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EC7A1A53-E81A-44DD-9C4A-3019A478CADE}" xr6:coauthVersionLast="47" xr6:coauthVersionMax="47" xr10:uidLastSave="{00000000-0000-0000-0000-000000000000}"/>
  <bookViews>
    <workbookView xWindow="-108" yWindow="-108" windowWidth="23256" windowHeight="12456" tabRatio="902" activeTab="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U12" i="67"/>
  <c r="AU13" i="67"/>
  <c r="AU14" i="67"/>
  <c r="AU15" i="67"/>
  <c r="AU16" i="67"/>
  <c r="AU17" i="67"/>
  <c r="AU18" i="67"/>
  <c r="AU19" i="67"/>
  <c r="AU20" i="67"/>
  <c r="AU21" i="67"/>
  <c r="AU22" i="67"/>
  <c r="AU23" i="67"/>
  <c r="AU24" i="67"/>
  <c r="AU25" i="67"/>
  <c r="AU26" i="67"/>
  <c r="AU27" i="67"/>
  <c r="AU28" i="67"/>
  <c r="AU29" i="67"/>
  <c r="AU30" i="67"/>
  <c r="AU31" i="67"/>
  <c r="AU32" i="67"/>
  <c r="AU33" i="67"/>
  <c r="AU34" i="67"/>
  <c r="AU35" i="67"/>
  <c r="AU36" i="67"/>
  <c r="AU37" i="67"/>
  <c r="AU38" i="67"/>
  <c r="AU39" i="67"/>
  <c r="AU40" i="67"/>
  <c r="AU41" i="67"/>
  <c r="AU42" i="67"/>
  <c r="AU43" i="67"/>
  <c r="AU44" i="67"/>
  <c r="AU45" i="67"/>
  <c r="AU46" i="67"/>
  <c r="AU47" i="67"/>
  <c r="AU48" i="67"/>
  <c r="AU49" i="67"/>
  <c r="AU50" i="67"/>
  <c r="AU51" i="67"/>
  <c r="AU52" i="67"/>
  <c r="AU53" i="67"/>
  <c r="AU54" i="67"/>
  <c r="AU55" i="67"/>
  <c r="AU56" i="67"/>
  <c r="AU57" i="67"/>
  <c r="AU58" i="67"/>
  <c r="AU59" i="67"/>
  <c r="AU60" i="67"/>
  <c r="AU61" i="67"/>
  <c r="AU62" i="67"/>
  <c r="AU63" i="67"/>
  <c r="AU64" i="67"/>
  <c r="AU65" i="67"/>
  <c r="AU66" i="67"/>
  <c r="AU67" i="67"/>
  <c r="AU68" i="67"/>
  <c r="AU69" i="67"/>
  <c r="AU70" i="67"/>
  <c r="AU71" i="67"/>
  <c r="AU72" i="67"/>
  <c r="AU73" i="67"/>
  <c r="AU74" i="67"/>
  <c r="AU75" i="67"/>
  <c r="AU76" i="67"/>
  <c r="AU77" i="67"/>
  <c r="AU78" i="67"/>
  <c r="AU79" i="67"/>
  <c r="AU80" i="67"/>
  <c r="AU81" i="67"/>
  <c r="AU82" i="67"/>
  <c r="AU83" i="67"/>
  <c r="AU84" i="67"/>
  <c r="AU85" i="67"/>
  <c r="AU86" i="67"/>
  <c r="AU87" i="67"/>
  <c r="AU88" i="67"/>
  <c r="AU89" i="67"/>
  <c r="AU90" i="67"/>
  <c r="AU91" i="67"/>
  <c r="AU92" i="67"/>
  <c r="AU93" i="67"/>
  <c r="AU94" i="67"/>
  <c r="AU95" i="67"/>
  <c r="AU96" i="67"/>
  <c r="AU97" i="67"/>
  <c r="AU98" i="67"/>
  <c r="AU99" i="67"/>
  <c r="AU100" i="67"/>
  <c r="AU101" i="67"/>
  <c r="AU102" i="67"/>
  <c r="AU103" i="67"/>
  <c r="AU104" i="67"/>
  <c r="AU105" i="67"/>
  <c r="AU106" i="67"/>
  <c r="AU107" i="67"/>
  <c r="AU108" i="67"/>
  <c r="AU109" i="67"/>
  <c r="AU110" i="67"/>
  <c r="AU111" i="67"/>
  <c r="AU112" i="67"/>
  <c r="AU113" i="67"/>
  <c r="AU114" i="67"/>
  <c r="AU115" i="67"/>
  <c r="AU116" i="67"/>
  <c r="AU117" i="67"/>
  <c r="AU118" i="67"/>
  <c r="AU119" i="67"/>
  <c r="AU120" i="67"/>
  <c r="AU121" i="67"/>
  <c r="AU122" i="67"/>
  <c r="AU123" i="67"/>
  <c r="AU124" i="67"/>
  <c r="AU125" i="67"/>
  <c r="AU126" i="67"/>
  <c r="AU127" i="67"/>
  <c r="AU128" i="67"/>
  <c r="AU129" i="67"/>
  <c r="AU130" i="67"/>
  <c r="AU131" i="67"/>
  <c r="AU132" i="67"/>
  <c r="AU133" i="67"/>
  <c r="AU134" i="67"/>
  <c r="AU135" i="67"/>
  <c r="AU136" i="67"/>
  <c r="AU137" i="67"/>
  <c r="AU138" i="67"/>
  <c r="AU139" i="67"/>
  <c r="AU140" i="67"/>
  <c r="AU141" i="67"/>
  <c r="AU142" i="67"/>
  <c r="AU143" i="67"/>
  <c r="AU144" i="67"/>
  <c r="AU145" i="67"/>
  <c r="AU146" i="67"/>
  <c r="AU147" i="67"/>
  <c r="AU148" i="67"/>
  <c r="AU149" i="67"/>
  <c r="AU150" i="67"/>
  <c r="AU151" i="67"/>
  <c r="AU152" i="67"/>
  <c r="AU153" i="67"/>
  <c r="AU154" i="67"/>
  <c r="AU155" i="67"/>
  <c r="AU156" i="67"/>
  <c r="AU157" i="67"/>
  <c r="AU158" i="67"/>
  <c r="AU159" i="67"/>
  <c r="AU160" i="67"/>
  <c r="AU161" i="67"/>
  <c r="AU162" i="67"/>
  <c r="AU163" i="67"/>
  <c r="AU164" i="67"/>
  <c r="AU165" i="67"/>
  <c r="AU166" i="67"/>
  <c r="AU167" i="67"/>
  <c r="AU168" i="67"/>
  <c r="AU169" i="67"/>
  <c r="AU170" i="67"/>
  <c r="AU171" i="67"/>
  <c r="AU172" i="67"/>
  <c r="AU173" i="67"/>
  <c r="AU174" i="67"/>
  <c r="AU175" i="67"/>
  <c r="AU176" i="67"/>
  <c r="AU177" i="67"/>
  <c r="AU178" i="67"/>
  <c r="AU179" i="67"/>
  <c r="AU180" i="67"/>
  <c r="AU181" i="67"/>
  <c r="AU182" i="67"/>
  <c r="AU183" i="67"/>
  <c r="AU184" i="67"/>
  <c r="AU185" i="67"/>
  <c r="AU186" i="67"/>
  <c r="AU187" i="67"/>
  <c r="AU188" i="67"/>
  <c r="AU189" i="67"/>
  <c r="AU190" i="67"/>
  <c r="AU191" i="67"/>
  <c r="AU192" i="67"/>
  <c r="AU193" i="67"/>
  <c r="AU194" i="67"/>
  <c r="AU195" i="67"/>
  <c r="AU196" i="67"/>
  <c r="AU197" i="67"/>
  <c r="AU198" i="67"/>
  <c r="AU199" i="67"/>
  <c r="AU200" i="67"/>
  <c r="AU201" i="67"/>
  <c r="AU202" i="67"/>
  <c r="AU203" i="67"/>
  <c r="AU204" i="67"/>
  <c r="AU205" i="67"/>
  <c r="AU206" i="67"/>
  <c r="AU207" i="67"/>
  <c r="AU208" i="67"/>
  <c r="AU209" i="67"/>
  <c r="AU210" i="67"/>
  <c r="AU211" i="67"/>
  <c r="AU212" i="67"/>
  <c r="AU213" i="67"/>
  <c r="AU214" i="67"/>
  <c r="AU215" i="67"/>
  <c r="AU216" i="67"/>
  <c r="AU217" i="67"/>
  <c r="AU218" i="67"/>
  <c r="AU219" i="67"/>
  <c r="AU220" i="67"/>
  <c r="AU221" i="67"/>
  <c r="AU222" i="67"/>
  <c r="AU223" i="67"/>
  <c r="AU224" i="67"/>
  <c r="AU225" i="67"/>
  <c r="AU226" i="67"/>
  <c r="AU227" i="67"/>
  <c r="AU228" i="67"/>
  <c r="AU229" i="67"/>
  <c r="AU230" i="67"/>
  <c r="AU231" i="67"/>
  <c r="AU232" i="67"/>
  <c r="AU233" i="67"/>
  <c r="AU234" i="67"/>
  <c r="AU235" i="67"/>
  <c r="AU236" i="67"/>
  <c r="AU237" i="67"/>
  <c r="AU238" i="67"/>
  <c r="AU239" i="67"/>
  <c r="AU240" i="67"/>
  <c r="AU241" i="67"/>
  <c r="AU242" i="67"/>
  <c r="AU243" i="67"/>
  <c r="AU244" i="67"/>
  <c r="AU245" i="67"/>
  <c r="AU246" i="67"/>
  <c r="AU247" i="67"/>
  <c r="AU248" i="67"/>
  <c r="AU249" i="67"/>
  <c r="AU250" i="67"/>
  <c r="AU251" i="67"/>
  <c r="AU252" i="67"/>
  <c r="AU253" i="67"/>
  <c r="AU254" i="67"/>
  <c r="AU255" i="67"/>
  <c r="AU256" i="67"/>
  <c r="AU257" i="67"/>
  <c r="AU258" i="67"/>
  <c r="AU259" i="67"/>
  <c r="AU260" i="67"/>
  <c r="AU261" i="67"/>
  <c r="AU262" i="67"/>
  <c r="AU263" i="67"/>
  <c r="AU264" i="67"/>
  <c r="AU265" i="67"/>
  <c r="AU266" i="67"/>
  <c r="AU267" i="67"/>
  <c r="AU268" i="67"/>
  <c r="AU269" i="67"/>
  <c r="AU270" i="67"/>
  <c r="AU271" i="67"/>
  <c r="AU272" i="67"/>
  <c r="AU273" i="67"/>
  <c r="AU274" i="67"/>
  <c r="AU275" i="67"/>
  <c r="AU276" i="67"/>
  <c r="AU277" i="67"/>
  <c r="AU278" i="67"/>
  <c r="AU279" i="67"/>
  <c r="AU280" i="67"/>
  <c r="AU281" i="67"/>
  <c r="AU282" i="67"/>
  <c r="AU283" i="67"/>
  <c r="AU284" i="67"/>
  <c r="AU285" i="67"/>
  <c r="AU286" i="67"/>
  <c r="AU287" i="67"/>
  <c r="AU288" i="67"/>
  <c r="AU289" i="67"/>
  <c r="AU290" i="67"/>
  <c r="AU291" i="67"/>
  <c r="AU292" i="67"/>
  <c r="AU293" i="67"/>
  <c r="AU294" i="67"/>
  <c r="AU295" i="67"/>
  <c r="AU296" i="67"/>
  <c r="AU297" i="67"/>
  <c r="AU298" i="67"/>
  <c r="AU299" i="67"/>
  <c r="AU300" i="67"/>
  <c r="AU301" i="67"/>
  <c r="AU302" i="67"/>
  <c r="AU303" i="67"/>
  <c r="AU304" i="67"/>
  <c r="AU305" i="67"/>
  <c r="AU306" i="67"/>
  <c r="AU307" i="67"/>
  <c r="AU308" i="67"/>
  <c r="AU309" i="67"/>
  <c r="AU310" i="67"/>
  <c r="AU311" i="67"/>
  <c r="AU312" i="67"/>
  <c r="AU313" i="67"/>
  <c r="AU314" i="67"/>
  <c r="AU315" i="67"/>
  <c r="AU316" i="67"/>
  <c r="AU317" i="67"/>
  <c r="AU318" i="67"/>
  <c r="AU319" i="67"/>
  <c r="AU320" i="67"/>
  <c r="AU321" i="67"/>
  <c r="AU322" i="67"/>
  <c r="AU323" i="67"/>
  <c r="AU324" i="67"/>
  <c r="AU325" i="67"/>
  <c r="AU326" i="67"/>
  <c r="AU327" i="67"/>
  <c r="AU328" i="67"/>
  <c r="AU329" i="67"/>
  <c r="AU330" i="67"/>
  <c r="AU331" i="67"/>
  <c r="AU332" i="67"/>
  <c r="AU333" i="67"/>
  <c r="AU334" i="67"/>
  <c r="AU335" i="67"/>
  <c r="AU336" i="67"/>
  <c r="AU337" i="67"/>
  <c r="AU338" i="67"/>
  <c r="AU339" i="67"/>
  <c r="AU340" i="67"/>
  <c r="AU341" i="67"/>
  <c r="AU342" i="67"/>
  <c r="AU343" i="67"/>
  <c r="AU344" i="67"/>
  <c r="AU345" i="67"/>
  <c r="AU346" i="67"/>
  <c r="AU347" i="67"/>
  <c r="AU348" i="67"/>
  <c r="AU349" i="67"/>
  <c r="AU350" i="67"/>
  <c r="AU351" i="67"/>
  <c r="AU352" i="67"/>
  <c r="AU353" i="67"/>
  <c r="AU354" i="67"/>
  <c r="AU355" i="67"/>
  <c r="AU356" i="67"/>
  <c r="AU357" i="67"/>
  <c r="AU358" i="67"/>
  <c r="AU359" i="67"/>
  <c r="AU360" i="67"/>
  <c r="AU361" i="67"/>
  <c r="AU362" i="67"/>
  <c r="AU363" i="67"/>
  <c r="AU364" i="67"/>
  <c r="AU365" i="67"/>
  <c r="AU366" i="67"/>
  <c r="AU367" i="67"/>
  <c r="AU368" i="67"/>
  <c r="AU369" i="67"/>
  <c r="AU370" i="67"/>
  <c r="AU371" i="67"/>
  <c r="AU372" i="67"/>
  <c r="AU373" i="67"/>
  <c r="AU374" i="67"/>
  <c r="AU375" i="67"/>
  <c r="AU376" i="67"/>
  <c r="AU377" i="67"/>
  <c r="AU378" i="67"/>
  <c r="AU379" i="67"/>
  <c r="AU380" i="67"/>
  <c r="AU381" i="67"/>
  <c r="AU382" i="67"/>
  <c r="AU383" i="67"/>
  <c r="AU384" i="67"/>
  <c r="AU385" i="67"/>
  <c r="AU386" i="67"/>
  <c r="AU387" i="67"/>
  <c r="AU388" i="67"/>
  <c r="AU389" i="67"/>
  <c r="AU390" i="67"/>
  <c r="AU391" i="67"/>
  <c r="AU392" i="67"/>
  <c r="AU393" i="67"/>
  <c r="AU394" i="67"/>
  <c r="AU395" i="67"/>
  <c r="AU396" i="67"/>
  <c r="AU397" i="67"/>
  <c r="AU398" i="67"/>
  <c r="AU399" i="67"/>
  <c r="AU400" i="67"/>
  <c r="AU401" i="67"/>
  <c r="AU402" i="67"/>
  <c r="AU403" i="67"/>
  <c r="AU404" i="67"/>
  <c r="AU405" i="67"/>
  <c r="AU406" i="67"/>
  <c r="AU407" i="67"/>
  <c r="AU408" i="67"/>
  <c r="AU409" i="67"/>
  <c r="AU410" i="67"/>
  <c r="AU411" i="67"/>
  <c r="AU412" i="67"/>
  <c r="AU413" i="67"/>
  <c r="AU414" i="67"/>
  <c r="AU415" i="67"/>
  <c r="AU416" i="67"/>
  <c r="AU417" i="67"/>
  <c r="AU418" i="67"/>
  <c r="AU419" i="67"/>
  <c r="AU420" i="67"/>
  <c r="AU421" i="67"/>
  <c r="AU422" i="67"/>
  <c r="AU423" i="67"/>
  <c r="AU424" i="67"/>
  <c r="AU425" i="67"/>
  <c r="AU426" i="67"/>
  <c r="AU427" i="67"/>
  <c r="AU428" i="67"/>
  <c r="AU429" i="67"/>
  <c r="AU430" i="67"/>
  <c r="AU431" i="67"/>
  <c r="AU432" i="67"/>
  <c r="AU433" i="67"/>
  <c r="AU434" i="67"/>
  <c r="AU435" i="67"/>
  <c r="AU436" i="67"/>
  <c r="AU437" i="67"/>
  <c r="AU438" i="67"/>
  <c r="AU439" i="67"/>
  <c r="AU440" i="67"/>
  <c r="AU441" i="67"/>
  <c r="AU442" i="67"/>
  <c r="AU443" i="67"/>
  <c r="AU444" i="67"/>
  <c r="AU445" i="67"/>
  <c r="AU446" i="67"/>
  <c r="AU447" i="67"/>
  <c r="AU448" i="67"/>
  <c r="AU449" i="67"/>
  <c r="AU450" i="67"/>
  <c r="AU451" i="67"/>
  <c r="AU452" i="67"/>
  <c r="AU453" i="67"/>
  <c r="AU454" i="67"/>
  <c r="AU455" i="67"/>
  <c r="AU456" i="67"/>
  <c r="AU457" i="67"/>
  <c r="AU458" i="67"/>
  <c r="AU459" i="67"/>
  <c r="AU460" i="67"/>
  <c r="AU461" i="67"/>
  <c r="AU462" i="67"/>
  <c r="AU463" i="67"/>
  <c r="AU464" i="67"/>
  <c r="AU465" i="67"/>
  <c r="AU466" i="67"/>
  <c r="AU467" i="67"/>
  <c r="AU468" i="67"/>
  <c r="AU469" i="67"/>
  <c r="AU470" i="67"/>
  <c r="AU471" i="67"/>
  <c r="AU472" i="67"/>
  <c r="AU473" i="67"/>
  <c r="AU474" i="67"/>
  <c r="AU475" i="67"/>
  <c r="AU476" i="67"/>
  <c r="AU477" i="67"/>
  <c r="AU478" i="67"/>
  <c r="AU479" i="67"/>
  <c r="AU480" i="67"/>
  <c r="AU481" i="67"/>
  <c r="AU482" i="67"/>
  <c r="AU483" i="67"/>
  <c r="AU484" i="67"/>
  <c r="AU485" i="67"/>
  <c r="AU486" i="67"/>
  <c r="AU487" i="67"/>
  <c r="AU488" i="67"/>
  <c r="AU489" i="67"/>
  <c r="AU490" i="67"/>
  <c r="AU491" i="67"/>
  <c r="AU492" i="67"/>
  <c r="AU493" i="67"/>
  <c r="AU494" i="67"/>
  <c r="AU495" i="67"/>
  <c r="AU496" i="67"/>
  <c r="AU497" i="67"/>
  <c r="AU498" i="67"/>
  <c r="AU499" i="67"/>
  <c r="AU500" i="67"/>
  <c r="AU501" i="67"/>
  <c r="AU502" i="67"/>
  <c r="AU503" i="67"/>
  <c r="AU504" i="67"/>
  <c r="AU505" i="67"/>
  <c r="AU506" i="67"/>
  <c r="AU507" i="67"/>
  <c r="AU508" i="67"/>
  <c r="AU509" i="67"/>
  <c r="AU510" i="67"/>
  <c r="AU511" i="67"/>
  <c r="AU512" i="67"/>
  <c r="AU513" i="67"/>
  <c r="AU514" i="67"/>
  <c r="AU515" i="67"/>
  <c r="AU516" i="67"/>
  <c r="AU517" i="67"/>
  <c r="AU518" i="67"/>
  <c r="AU519" i="67"/>
  <c r="AU520" i="67"/>
  <c r="AU521" i="67"/>
  <c r="AU522" i="67"/>
  <c r="AU523" i="67"/>
  <c r="AU524" i="67"/>
  <c r="AU525" i="67"/>
  <c r="AU526" i="67"/>
  <c r="AU527" i="67"/>
  <c r="AU528" i="67"/>
  <c r="AU529" i="67"/>
  <c r="AU530" i="67"/>
  <c r="AU531" i="67"/>
  <c r="AU532" i="67"/>
  <c r="AU533" i="67"/>
  <c r="AU534" i="67"/>
  <c r="AU535" i="67"/>
  <c r="AU536" i="67"/>
  <c r="AU537" i="67"/>
  <c r="AU538" i="67"/>
  <c r="AU539" i="67"/>
  <c r="AU540" i="67"/>
  <c r="AU541" i="67"/>
  <c r="AU542" i="67"/>
  <c r="AU543" i="67"/>
  <c r="AU544" i="67"/>
  <c r="AU545" i="67"/>
  <c r="AU546" i="67"/>
  <c r="AU547" i="67"/>
  <c r="AU548" i="67"/>
  <c r="AU549" i="67"/>
  <c r="AU550" i="67"/>
  <c r="AU551" i="67"/>
  <c r="AU552" i="67"/>
  <c r="AU553" i="67"/>
  <c r="AU554" i="67"/>
  <c r="AU555" i="67"/>
  <c r="AU556" i="67"/>
  <c r="AU557" i="67"/>
  <c r="AU558" i="67"/>
  <c r="AU559" i="67"/>
  <c r="AU560" i="67"/>
  <c r="AU561" i="67"/>
  <c r="AU562" i="67"/>
  <c r="AU563" i="67"/>
  <c r="AU564" i="67"/>
  <c r="AU565" i="67"/>
  <c r="AU566" i="67"/>
  <c r="AU567" i="67"/>
  <c r="AU568" i="67"/>
  <c r="AU569" i="67"/>
  <c r="AU570" i="67"/>
  <c r="AU571" i="67"/>
  <c r="AU572" i="67"/>
  <c r="AU573" i="67"/>
  <c r="AU574" i="67"/>
  <c r="AU575" i="67"/>
  <c r="AU576" i="67"/>
  <c r="AU577" i="67"/>
  <c r="AU578" i="67"/>
  <c r="AU579" i="67"/>
  <c r="AU580" i="67"/>
  <c r="AU581" i="67"/>
  <c r="AU582" i="67"/>
  <c r="AU583" i="67"/>
  <c r="AU584" i="67"/>
  <c r="AU585" i="67"/>
  <c r="AU586" i="67"/>
  <c r="AU587" i="67"/>
  <c r="AU588" i="67"/>
  <c r="AU589" i="67"/>
  <c r="AU590" i="67"/>
  <c r="AU591" i="67"/>
  <c r="AU592" i="67"/>
  <c r="AU593" i="67"/>
  <c r="AU594" i="67"/>
  <c r="AU595" i="67"/>
  <c r="AU596" i="67"/>
  <c r="AU597" i="67"/>
  <c r="AU598" i="67"/>
  <c r="AU599" i="67"/>
  <c r="AU600" i="67"/>
  <c r="AU601" i="67"/>
  <c r="AU602" i="67"/>
  <c r="AU603" i="67"/>
  <c r="AU604" i="67"/>
  <c r="AU605" i="67"/>
  <c r="AU606" i="67"/>
  <c r="AU607" i="67"/>
  <c r="AU608" i="67"/>
  <c r="AU609" i="67"/>
  <c r="AU610" i="67"/>
  <c r="AU611" i="67"/>
  <c r="AU612" i="67"/>
  <c r="AU613" i="67"/>
  <c r="AU614" i="67"/>
  <c r="AU615" i="67"/>
  <c r="AU616" i="67"/>
  <c r="AU617" i="67"/>
  <c r="AU618" i="67"/>
  <c r="AU619" i="67"/>
  <c r="AU620" i="67"/>
  <c r="AU621" i="67"/>
  <c r="AU622" i="67"/>
  <c r="AU623" i="67"/>
  <c r="AU624" i="67"/>
  <c r="AU625" i="67"/>
  <c r="AU626" i="67"/>
  <c r="AU627" i="67"/>
  <c r="AU628" i="67"/>
  <c r="AU629" i="67"/>
  <c r="AU630" i="67"/>
  <c r="AU631" i="67"/>
  <c r="AU632" i="67"/>
  <c r="AU633" i="67"/>
  <c r="AU634" i="67"/>
  <c r="AU635" i="67"/>
  <c r="AU636" i="67"/>
  <c r="AU637" i="67"/>
  <c r="AU638" i="67"/>
  <c r="AU639" i="67"/>
  <c r="AU640" i="67"/>
  <c r="AU641" i="67"/>
  <c r="AU642" i="67"/>
  <c r="AU643" i="67"/>
  <c r="AU644" i="67"/>
  <c r="AU645" i="67"/>
  <c r="AU646" i="67"/>
  <c r="AU647" i="67"/>
  <c r="AU648" i="67"/>
  <c r="AU649" i="67"/>
  <c r="AU650" i="67"/>
  <c r="AU651" i="67"/>
  <c r="AU652" i="67"/>
  <c r="AU653" i="67"/>
  <c r="AU654" i="67"/>
  <c r="AU655" i="67"/>
  <c r="AU656" i="67"/>
  <c r="AU657" i="67"/>
  <c r="AU658" i="67"/>
  <c r="AU659" i="67"/>
  <c r="AU660" i="67"/>
  <c r="AU661" i="67"/>
  <c r="AU662" i="67"/>
  <c r="AU663" i="67"/>
  <c r="AU664" i="67"/>
  <c r="AU665" i="67"/>
  <c r="AU666" i="67"/>
  <c r="AU667" i="67"/>
  <c r="AU668" i="67"/>
  <c r="AU669" i="67"/>
  <c r="AU670" i="67"/>
  <c r="AU671" i="67"/>
  <c r="AU672" i="67"/>
  <c r="AU673" i="67"/>
  <c r="AU674" i="67"/>
  <c r="AU675" i="67"/>
  <c r="AU676" i="67"/>
  <c r="AU677" i="67"/>
  <c r="AU678" i="67"/>
  <c r="AU679" i="67"/>
  <c r="AU680" i="67"/>
  <c r="AU681" i="67"/>
  <c r="AU682" i="67"/>
  <c r="AU683" i="67"/>
  <c r="AU684" i="67"/>
  <c r="AU685" i="67"/>
  <c r="AU686" i="67"/>
  <c r="AU687" i="67"/>
  <c r="AU688" i="67"/>
  <c r="AU689" i="67"/>
  <c r="AU690" i="67"/>
  <c r="AU691" i="67"/>
  <c r="AU692" i="67"/>
  <c r="AU693" i="67"/>
  <c r="AU694" i="67"/>
  <c r="AU695" i="67"/>
  <c r="AU696" i="67"/>
  <c r="AU697" i="67"/>
  <c r="AU698" i="67"/>
  <c r="AU699" i="67"/>
  <c r="AU700" i="67"/>
  <c r="AU701" i="67"/>
  <c r="AU702" i="67"/>
  <c r="AU703" i="67"/>
  <c r="AU704" i="67"/>
  <c r="AU705" i="67"/>
  <c r="AU706" i="67"/>
  <c r="AU707" i="67"/>
  <c r="AU708" i="67"/>
  <c r="AU709" i="67"/>
  <c r="AU710" i="67"/>
  <c r="AU711" i="67"/>
  <c r="AU712" i="67"/>
  <c r="AU713" i="67"/>
  <c r="AU714" i="67"/>
  <c r="AU715" i="67"/>
  <c r="AU716" i="67"/>
  <c r="AU717" i="67"/>
  <c r="AU718" i="67"/>
  <c r="AU719" i="67"/>
  <c r="AU720" i="67"/>
  <c r="AU721" i="67"/>
  <c r="AU722" i="67"/>
  <c r="AU723" i="67"/>
  <c r="AU724" i="67"/>
  <c r="AU725" i="67"/>
  <c r="AU726" i="67"/>
  <c r="AU727" i="67"/>
  <c r="AU728" i="67"/>
  <c r="AU729" i="67"/>
  <c r="AU730" i="67"/>
  <c r="AU731" i="67"/>
  <c r="AU732" i="67"/>
  <c r="AU733" i="67"/>
  <c r="AU734" i="67"/>
  <c r="AU735" i="67"/>
  <c r="AU736" i="67"/>
  <c r="AU737" i="67"/>
  <c r="AU738" i="67"/>
  <c r="AU739" i="67"/>
  <c r="AU740" i="67"/>
  <c r="AU741" i="67"/>
  <c r="AU742" i="67"/>
  <c r="AU743" i="67"/>
  <c r="AU744" i="67"/>
  <c r="AU745" i="67"/>
  <c r="AU746" i="67"/>
  <c r="AU747" i="67"/>
  <c r="AU748" i="67"/>
  <c r="AU749" i="67"/>
  <c r="AU750" i="67"/>
  <c r="AU751" i="67"/>
  <c r="AU752" i="67"/>
  <c r="AU753" i="67"/>
  <c r="AU754" i="67"/>
  <c r="AU755" i="67"/>
  <c r="AU756" i="67"/>
  <c r="AU757" i="67"/>
  <c r="AU758" i="67"/>
  <c r="AU759" i="67"/>
  <c r="AU760" i="67"/>
  <c r="AU761" i="67"/>
  <c r="AU762" i="67"/>
  <c r="AU763" i="67"/>
  <c r="AU764" i="67"/>
  <c r="AU765" i="67"/>
  <c r="AU766" i="67"/>
  <c r="AU767" i="67"/>
  <c r="AU768" i="67"/>
  <c r="AU769" i="67"/>
  <c r="AU770" i="67"/>
  <c r="AU771" i="67"/>
  <c r="AU772" i="67"/>
  <c r="AU773" i="67"/>
  <c r="AU774" i="67"/>
  <c r="AU775" i="67"/>
  <c r="AU776" i="67"/>
  <c r="AU777" i="67"/>
  <c r="AU778" i="67"/>
  <c r="AU779" i="67"/>
  <c r="AU780" i="67"/>
  <c r="AU781" i="67"/>
  <c r="AU782" i="67"/>
  <c r="AU783" i="67"/>
  <c r="AU784" i="67"/>
  <c r="AU785" i="67"/>
  <c r="AU786" i="67"/>
  <c r="AU787" i="67"/>
  <c r="AU788" i="67"/>
  <c r="AU789" i="67"/>
  <c r="AU790" i="67"/>
  <c r="AU791" i="67"/>
  <c r="AU792" i="67"/>
  <c r="AU793" i="67"/>
  <c r="AU794" i="67"/>
  <c r="AU795" i="67"/>
  <c r="AU796" i="67"/>
  <c r="AU797" i="67"/>
  <c r="AU798" i="67"/>
  <c r="AU799" i="67"/>
  <c r="AU800" i="67"/>
  <c r="AU801" i="67"/>
  <c r="AU802" i="67"/>
  <c r="AU803" i="67"/>
  <c r="AU804" i="67"/>
  <c r="AU805" i="67"/>
  <c r="AU806" i="67"/>
  <c r="AU807" i="67"/>
  <c r="AU808" i="67"/>
  <c r="AU809" i="67"/>
  <c r="AU810" i="67"/>
  <c r="AU811" i="67"/>
  <c r="AU812" i="67"/>
  <c r="AU813" i="67"/>
  <c r="AU814" i="67"/>
  <c r="AU815" i="67"/>
  <c r="AU816" i="67"/>
  <c r="AU817" i="67"/>
  <c r="AU818" i="67"/>
  <c r="AU819" i="67"/>
  <c r="AU820" i="67"/>
  <c r="AU821" i="67"/>
  <c r="AU822" i="67"/>
  <c r="AU823" i="67"/>
  <c r="AU824" i="67"/>
  <c r="AU825" i="67"/>
  <c r="AU826" i="67"/>
  <c r="AU827" i="67"/>
  <c r="AU828" i="67"/>
  <c r="AU829" i="67"/>
  <c r="AU830" i="67"/>
  <c r="AU831" i="67"/>
  <c r="AU832" i="67"/>
  <c r="AU833" i="67"/>
  <c r="AU834" i="67"/>
  <c r="AU835" i="67"/>
  <c r="AU836" i="67"/>
  <c r="AU837" i="67"/>
  <c r="AU838" i="67"/>
  <c r="AU839" i="67"/>
  <c r="AU840" i="67"/>
  <c r="AU841" i="67"/>
  <c r="AU842" i="67"/>
  <c r="AU843" i="67"/>
  <c r="AU844" i="67"/>
  <c r="AU845" i="67"/>
  <c r="AU846" i="67"/>
  <c r="AU847" i="67"/>
  <c r="AU848" i="67"/>
  <c r="AU849" i="67"/>
  <c r="AU850" i="67"/>
  <c r="AU851" i="67"/>
  <c r="AU852" i="67"/>
  <c r="AU853" i="67"/>
  <c r="AU854" i="67"/>
  <c r="AU855" i="67"/>
  <c r="AU856" i="67"/>
  <c r="AU857" i="67"/>
  <c r="AU858" i="67"/>
  <c r="AU859" i="67"/>
  <c r="AU860" i="67"/>
  <c r="AU861" i="67"/>
  <c r="AU862" i="67"/>
  <c r="AU863" i="67"/>
  <c r="AU864" i="67"/>
  <c r="AU865" i="67"/>
  <c r="AU866" i="67"/>
  <c r="AU867" i="67"/>
  <c r="AU868" i="67"/>
  <c r="AU869" i="67"/>
  <c r="AU870" i="67"/>
  <c r="AU871" i="67"/>
  <c r="AU872" i="67"/>
  <c r="AU873" i="67"/>
  <c r="AU874" i="67"/>
  <c r="AU875" i="67"/>
  <c r="AU876" i="67"/>
  <c r="AU877" i="67"/>
  <c r="AU878" i="67"/>
  <c r="AU879" i="67"/>
  <c r="AU880" i="67"/>
  <c r="AU881" i="67"/>
  <c r="AU882" i="67"/>
  <c r="AU883" i="67"/>
  <c r="AU884" i="67"/>
  <c r="AU885" i="67"/>
  <c r="AU886" i="67"/>
  <c r="AU887" i="67"/>
  <c r="AU888" i="67"/>
  <c r="AU889" i="67"/>
  <c r="AU890" i="67"/>
  <c r="AU891" i="67"/>
  <c r="AU892" i="67"/>
  <c r="AU893" i="67"/>
  <c r="AU894" i="67"/>
  <c r="AU895" i="67"/>
  <c r="AU896" i="67"/>
  <c r="AU897" i="67"/>
  <c r="AU898" i="67"/>
  <c r="AU899" i="67"/>
  <c r="AU900" i="67"/>
  <c r="AU901" i="67"/>
  <c r="AU902" i="67"/>
  <c r="AU903" i="67"/>
  <c r="AU904" i="67"/>
  <c r="AU905" i="67"/>
  <c r="AU906" i="67"/>
  <c r="AU907" i="67"/>
  <c r="AU908" i="67"/>
  <c r="AU909" i="67"/>
  <c r="AU910" i="67"/>
  <c r="AU911" i="67"/>
  <c r="AU912" i="67"/>
  <c r="AU913" i="67"/>
  <c r="AU914" i="67"/>
  <c r="AU915" i="67"/>
  <c r="AU916" i="67"/>
  <c r="AU917" i="67"/>
  <c r="AU918" i="67"/>
  <c r="AU919" i="67"/>
  <c r="AU920" i="67"/>
  <c r="AU921" i="67"/>
  <c r="AU922" i="67"/>
  <c r="AU923" i="67"/>
  <c r="AU924" i="67"/>
  <c r="AU925" i="67"/>
  <c r="AU926" i="67"/>
  <c r="AU927" i="67"/>
  <c r="AU928" i="67"/>
  <c r="AU929" i="67"/>
  <c r="AU930" i="67"/>
  <c r="AU931" i="67"/>
  <c r="AU932" i="67"/>
  <c r="AU933" i="67"/>
  <c r="AU934" i="67"/>
  <c r="AU935" i="67"/>
  <c r="AU936" i="67"/>
  <c r="AU937" i="67"/>
  <c r="AU938" i="67"/>
  <c r="AU939" i="67"/>
  <c r="AU940" i="67"/>
  <c r="AU941" i="67"/>
  <c r="AU942" i="67"/>
  <c r="AU943" i="67"/>
  <c r="AU944" i="67"/>
  <c r="AU945" i="67"/>
  <c r="AU946" i="67"/>
  <c r="AU947" i="67"/>
  <c r="AU948" i="67"/>
  <c r="AU949" i="67"/>
  <c r="AU950" i="67"/>
  <c r="AU951" i="67"/>
  <c r="AU952" i="67"/>
  <c r="AU953" i="67"/>
  <c r="AU954" i="67"/>
  <c r="AU955" i="67"/>
  <c r="AU956" i="67"/>
  <c r="AU957" i="67"/>
  <c r="AU958" i="67"/>
  <c r="AU959" i="67"/>
  <c r="AU960" i="67"/>
  <c r="AU961" i="67"/>
  <c r="AU962" i="67"/>
  <c r="AU963" i="67"/>
  <c r="AU964" i="67"/>
  <c r="AU965" i="67"/>
  <c r="AU966" i="67"/>
  <c r="AU967" i="67"/>
  <c r="AU968" i="67"/>
  <c r="AU969" i="67"/>
  <c r="AU970" i="67"/>
  <c r="AU971" i="67"/>
  <c r="AU972" i="67"/>
  <c r="AU973" i="67"/>
  <c r="AU974" i="67"/>
  <c r="AU975" i="67"/>
  <c r="AU976" i="67"/>
  <c r="AU977" i="67"/>
  <c r="AU978" i="67"/>
  <c r="AU979" i="67"/>
  <c r="AU980" i="67"/>
  <c r="AU981" i="67"/>
  <c r="AU982" i="67"/>
  <c r="AU983" i="67"/>
  <c r="AU984" i="67"/>
  <c r="AU985" i="67"/>
  <c r="AU986" i="67"/>
  <c r="AU987" i="67"/>
  <c r="AU988" i="67"/>
  <c r="AU989" i="67"/>
  <c r="AU990" i="67"/>
  <c r="AU991" i="67"/>
  <c r="AU992" i="67"/>
  <c r="AU993" i="67"/>
  <c r="AU994" i="67"/>
  <c r="AU995" i="67"/>
  <c r="AU996" i="67"/>
  <c r="AU997" i="67"/>
  <c r="AU998" i="67"/>
  <c r="AU999" i="67"/>
  <c r="AU1000" i="67"/>
  <c r="AU1001" i="67"/>
  <c r="AU1002" i="67"/>
  <c r="AU1003" i="67"/>
  <c r="AU1004" i="67"/>
  <c r="AU1005" i="67"/>
  <c r="AU1006" i="67"/>
  <c r="AU1007" i="67"/>
  <c r="AU1008" i="67"/>
  <c r="AU1009" i="67"/>
  <c r="AU1010" i="67"/>
  <c r="AU1011" i="67"/>
  <c r="AU1012" i="67"/>
  <c r="AU1013" i="67"/>
  <c r="AU1014" i="67"/>
  <c r="AU1015" i="67"/>
  <c r="AU1016" i="67"/>
  <c r="AU1017" i="67"/>
  <c r="AU1018" i="67"/>
  <c r="AU1019" i="67"/>
  <c r="AU1020" i="67"/>
  <c r="AU1021" i="67"/>
  <c r="AU1022" i="67"/>
  <c r="AU1023" i="67"/>
  <c r="AU1024" i="67"/>
  <c r="AU1025" i="67"/>
  <c r="AU1026" i="67"/>
  <c r="AU1027" i="67"/>
  <c r="AU1028" i="67"/>
  <c r="AU1029" i="67"/>
  <c r="AU1030" i="67"/>
  <c r="AU1031" i="67"/>
  <c r="AU1032" i="67"/>
  <c r="AU1033" i="67"/>
  <c r="AU1034" i="67"/>
  <c r="AU1035" i="67"/>
  <c r="AU1036" i="67"/>
  <c r="AU1037" i="67"/>
  <c r="AU1038" i="67"/>
  <c r="AU1039" i="67"/>
  <c r="AU1040" i="67"/>
  <c r="AU1041" i="67"/>
  <c r="AU1042" i="67"/>
  <c r="AU1043" i="67"/>
  <c r="AU1044" i="67"/>
  <c r="AU1045" i="67"/>
  <c r="AU1046" i="67"/>
  <c r="AU1047" i="67"/>
  <c r="AU1048" i="67"/>
  <c r="AU1049" i="67"/>
  <c r="AU1050" i="67"/>
  <c r="AU1051" i="67"/>
  <c r="AU1052" i="67"/>
  <c r="AU1053" i="67"/>
  <c r="AU1054" i="67"/>
  <c r="AU1055" i="67"/>
  <c r="AU1056" i="67"/>
  <c r="AU1057" i="67"/>
  <c r="AU1058" i="67"/>
  <c r="AU1059" i="67"/>
  <c r="AU1060" i="67"/>
  <c r="AU1061" i="67"/>
  <c r="AU1062" i="67"/>
  <c r="AU1063" i="67"/>
  <c r="AU1064" i="67"/>
  <c r="AU1065" i="67"/>
  <c r="AU1066" i="67"/>
  <c r="AU1067" i="67"/>
  <c r="AU1068" i="67"/>
  <c r="AU1069" i="67"/>
  <c r="AU1070" i="67"/>
  <c r="AU1071" i="67"/>
  <c r="AU1072" i="67"/>
  <c r="AU1073" i="67"/>
  <c r="AU1074" i="67"/>
  <c r="AU1075" i="67"/>
  <c r="AU1076" i="67"/>
  <c r="AU1077" i="67"/>
  <c r="AU1078" i="67"/>
  <c r="AU1079" i="67"/>
  <c r="AU1080" i="67"/>
  <c r="AU1081" i="67"/>
  <c r="AU1082" i="67"/>
  <c r="AU1083" i="67"/>
  <c r="AU1084" i="67"/>
  <c r="AU1085" i="67"/>
  <c r="AU1086" i="67"/>
  <c r="AU1087" i="67"/>
  <c r="AU1088" i="67"/>
  <c r="AU1089" i="67"/>
  <c r="AU1090" i="67"/>
  <c r="AU1091" i="67"/>
  <c r="AU1092" i="67"/>
  <c r="AU1093" i="67"/>
  <c r="AU1094" i="67"/>
  <c r="AU1095" i="67"/>
  <c r="AU1096" i="67"/>
  <c r="AU1097" i="67"/>
  <c r="AU1098" i="67"/>
  <c r="AU1099" i="67"/>
  <c r="AU1100" i="67"/>
  <c r="AU1101" i="67"/>
  <c r="AU1102" i="67"/>
  <c r="AU1103" i="67"/>
  <c r="AU1104" i="67"/>
  <c r="AU1105" i="67"/>
  <c r="AU1106" i="67"/>
  <c r="AU1107" i="67"/>
  <c r="AU1108" i="67"/>
  <c r="AU1109" i="67"/>
  <c r="AU1110" i="67"/>
  <c r="AU1111" i="67"/>
  <c r="AU1112" i="67"/>
  <c r="AU1113" i="67"/>
  <c r="AU1114" i="67"/>
  <c r="AU1115" i="67"/>
  <c r="AU1116" i="67"/>
  <c r="AU1117" i="67"/>
  <c r="AU1118" i="67"/>
  <c r="AU1119" i="67"/>
  <c r="AU1120" i="67"/>
  <c r="AU1121" i="67"/>
  <c r="AU1122" i="67"/>
  <c r="AU1123" i="67"/>
  <c r="AU1124" i="67"/>
  <c r="AU1125" i="67"/>
  <c r="AU1126" i="67"/>
  <c r="AU1127" i="67"/>
  <c r="AU1128" i="67"/>
  <c r="AU1129" i="67"/>
  <c r="AU1130" i="67"/>
  <c r="AU1131" i="67"/>
  <c r="AU1132" i="67"/>
  <c r="AU1133" i="67"/>
  <c r="AU1134" i="67"/>
  <c r="AU1135" i="67"/>
  <c r="AU1136" i="67"/>
  <c r="AU1137" i="67"/>
  <c r="AU1138" i="67"/>
  <c r="AU1139" i="67"/>
  <c r="AU1140" i="67"/>
  <c r="AU1141" i="67"/>
  <c r="AU1142" i="67"/>
  <c r="AU1143" i="67"/>
  <c r="AU1144" i="67"/>
  <c r="AU1145" i="67"/>
  <c r="AU1146" i="67"/>
  <c r="AU1147" i="67"/>
  <c r="AU1148" i="67"/>
  <c r="AU1149" i="67"/>
  <c r="AU1150" i="67"/>
  <c r="AU1151" i="67"/>
  <c r="AU1152" i="67"/>
  <c r="AU1153" i="67"/>
  <c r="AU1154" i="67"/>
  <c r="AU1155" i="67"/>
  <c r="AU1156" i="67"/>
  <c r="AU1157" i="67"/>
  <c r="AU1158" i="67"/>
  <c r="AU1159" i="67"/>
  <c r="AU1160" i="67"/>
  <c r="AU1161" i="67"/>
  <c r="AU1162" i="67"/>
  <c r="AU1163" i="67"/>
  <c r="AU1164" i="67"/>
  <c r="AU1165" i="67"/>
  <c r="AU1166" i="67"/>
  <c r="AU1167" i="67"/>
  <c r="AU1168" i="67"/>
  <c r="AU1169" i="67"/>
  <c r="AU1170" i="67"/>
  <c r="AU1171" i="67"/>
  <c r="AU1172" i="67"/>
  <c r="AU1173" i="67"/>
  <c r="AU1174" i="67"/>
  <c r="AU1175" i="67"/>
  <c r="AU1176" i="67"/>
  <c r="AU1177" i="67"/>
  <c r="AU1178" i="67"/>
  <c r="AU1179" i="67"/>
  <c r="AU1180" i="67"/>
  <c r="AU1181" i="67"/>
  <c r="AU1182" i="67"/>
  <c r="AU1183" i="67"/>
  <c r="AU1184" i="67"/>
  <c r="AU1185" i="67"/>
  <c r="AU1186" i="67"/>
  <c r="AU1187" i="67"/>
  <c r="AU1188" i="67"/>
  <c r="AU1189" i="67"/>
  <c r="AU1190" i="67"/>
  <c r="AU1191" i="67"/>
  <c r="AU1192" i="67"/>
  <c r="AU1193" i="67"/>
  <c r="AU1194" i="67"/>
  <c r="AU1195" i="67"/>
  <c r="AU1196" i="67"/>
  <c r="AU1197" i="67"/>
  <c r="AU1198" i="67"/>
  <c r="AU1199" i="67"/>
  <c r="AU1200" i="67"/>
  <c r="AU1201" i="67"/>
  <c r="AU1202" i="67"/>
  <c r="AU1203" i="67"/>
  <c r="AU1204" i="67"/>
  <c r="AU1205" i="67"/>
  <c r="AU1206" i="67"/>
  <c r="AU1207" i="67"/>
  <c r="AU1208" i="67"/>
  <c r="AU1209" i="67"/>
  <c r="AU1210" i="67"/>
  <c r="AU1211" i="67"/>
  <c r="AU1212" i="67"/>
  <c r="AU1213" i="67"/>
  <c r="AU1214" i="67"/>
  <c r="AU1215" i="67"/>
  <c r="AU1216" i="67"/>
  <c r="AU1217" i="67"/>
  <c r="AU1218" i="67"/>
  <c r="AU1219" i="67"/>
  <c r="AU1220" i="67"/>
  <c r="AU1221" i="67"/>
  <c r="AU1222" i="67"/>
  <c r="AU1223" i="67"/>
  <c r="AU1224" i="67"/>
  <c r="AU1225" i="67"/>
  <c r="AU1226" i="67"/>
  <c r="AU1227" i="67"/>
  <c r="AU1228" i="67"/>
  <c r="AU1229" i="67"/>
  <c r="AU1230" i="67"/>
  <c r="AU1231" i="67"/>
  <c r="AU1232" i="67"/>
  <c r="AU1233" i="67"/>
  <c r="AU1234" i="67"/>
  <c r="AU1235" i="67"/>
  <c r="AU1236" i="67"/>
  <c r="AU1237" i="67"/>
  <c r="AU1238" i="67"/>
  <c r="AU1239" i="67"/>
  <c r="AU1240" i="67"/>
  <c r="AU1241" i="67"/>
  <c r="AU1242" i="67"/>
  <c r="AU1243" i="67"/>
  <c r="AU1244" i="67"/>
  <c r="AU1245" i="67"/>
  <c r="AU1246" i="67"/>
  <c r="AU1247" i="67"/>
  <c r="AU1248" i="67"/>
  <c r="AU1249" i="67"/>
  <c r="AU1250" i="67"/>
  <c r="AU1251" i="67"/>
  <c r="AU1252" i="67"/>
  <c r="AU1253" i="67"/>
  <c r="AU1254" i="67"/>
  <c r="AU1255" i="67"/>
  <c r="AU1256" i="67"/>
  <c r="AU1257" i="67"/>
  <c r="AU1258" i="67"/>
  <c r="AU1259" i="67"/>
  <c r="AU1260" i="67"/>
  <c r="AU1261" i="67"/>
  <c r="AU1262" i="67"/>
  <c r="AU1263" i="67"/>
  <c r="AU1264" i="67"/>
  <c r="AU1265" i="67"/>
  <c r="AU1266" i="67"/>
  <c r="AU1267" i="67"/>
  <c r="AU1268" i="67"/>
  <c r="AU1269" i="67"/>
  <c r="AU1270" i="67"/>
  <c r="AU1271" i="67"/>
  <c r="AU1272" i="67"/>
  <c r="AU1273" i="67"/>
  <c r="AU1274" i="67"/>
  <c r="AU1275" i="67"/>
  <c r="AU1276" i="67"/>
  <c r="AU1277" i="67"/>
  <c r="AU1278" i="67"/>
  <c r="AU1279" i="67"/>
  <c r="AU1280" i="67"/>
  <c r="AU1281" i="67"/>
  <c r="AU1282" i="67"/>
  <c r="AU1283" i="67"/>
  <c r="AU1284" i="67"/>
  <c r="AU1285" i="67"/>
  <c r="AU1286" i="67"/>
  <c r="AU1287" i="67"/>
  <c r="AU1288" i="67"/>
  <c r="AU1289" i="67"/>
  <c r="AU1290" i="67"/>
  <c r="AU1291" i="67"/>
  <c r="AU1292" i="67"/>
  <c r="AU1293" i="67"/>
  <c r="AU1294" i="67"/>
  <c r="AU1295" i="67"/>
  <c r="AU1296" i="67"/>
  <c r="AU1297" i="67"/>
  <c r="AU1298" i="67"/>
  <c r="AU1299" i="67"/>
  <c r="AU1300" i="67"/>
  <c r="AU1301" i="67"/>
  <c r="AU1302" i="67"/>
  <c r="AU1303" i="67"/>
  <c r="AU1304" i="67"/>
  <c r="AU1305" i="67"/>
  <c r="AU1306" i="67"/>
  <c r="AU1307" i="67"/>
  <c r="AU1308" i="67"/>
  <c r="AU1309" i="67"/>
  <c r="AU1310" i="67"/>
  <c r="AU1311" i="67"/>
  <c r="AU1312" i="67"/>
  <c r="AU1313" i="67"/>
  <c r="AU1314" i="67"/>
  <c r="AU1315" i="67"/>
  <c r="AU1316" i="67"/>
  <c r="AU1317" i="67"/>
  <c r="AU1318" i="67"/>
  <c r="AU1319" i="67"/>
  <c r="AU1320" i="67"/>
  <c r="AU1321" i="67"/>
  <c r="AU1322" i="67"/>
  <c r="AU1323" i="67"/>
  <c r="AU1324" i="67"/>
  <c r="AU1325" i="67"/>
  <c r="AU1326" i="67"/>
  <c r="AU1327" i="67"/>
  <c r="AU1328" i="67"/>
  <c r="AU1329" i="67"/>
  <c r="AU1330" i="67"/>
  <c r="AU1331" i="67"/>
  <c r="AU1332" i="67"/>
  <c r="AU1333" i="67"/>
  <c r="AU1334" i="67"/>
  <c r="AU1335" i="67"/>
  <c r="AU1336" i="67"/>
  <c r="AU1337" i="67"/>
  <c r="AU1338" i="67"/>
  <c r="AU1339" i="67"/>
  <c r="AU1340" i="67"/>
  <c r="AU1341" i="67"/>
  <c r="AU1342" i="67"/>
  <c r="AU1343" i="67"/>
  <c r="AU1344" i="67"/>
  <c r="AU1345" i="67"/>
  <c r="AU1346" i="67"/>
  <c r="AU1347" i="67"/>
  <c r="AU1348" i="67"/>
  <c r="AU1349" i="67"/>
  <c r="AU1350" i="67"/>
  <c r="AU1351" i="67"/>
  <c r="AU1352" i="67"/>
  <c r="AU1353" i="67"/>
  <c r="AU1354" i="67"/>
  <c r="AU1355" i="67"/>
  <c r="AU1356" i="67"/>
  <c r="AU1357" i="67"/>
  <c r="AU1358" i="67"/>
  <c r="AU1359" i="67"/>
  <c r="AU1360" i="67"/>
  <c r="AU1361" i="67"/>
  <c r="AU1362" i="67"/>
  <c r="AU1363" i="67"/>
  <c r="AU1364" i="67"/>
  <c r="AU1365" i="67"/>
  <c r="AU1366" i="67"/>
  <c r="AU1367" i="67"/>
  <c r="AU1368" i="67"/>
  <c r="AU1369" i="67"/>
  <c r="AU1370" i="67"/>
  <c r="AU1371" i="67"/>
  <c r="AU1372" i="67"/>
  <c r="AU1373" i="67"/>
  <c r="AU1374" i="67"/>
  <c r="AU1375" i="67"/>
  <c r="AU1376" i="67"/>
  <c r="AU1377" i="67"/>
  <c r="AU1378" i="67"/>
  <c r="AU1379" i="67"/>
  <c r="AU1380" i="67"/>
  <c r="AU1381" i="67"/>
  <c r="AU1382" i="67"/>
  <c r="AU1383" i="67"/>
  <c r="AU1384" i="67"/>
  <c r="AU1385" i="67"/>
  <c r="AU1386" i="67"/>
  <c r="AU1387" i="67"/>
  <c r="AU1388" i="67"/>
  <c r="AU1389" i="67"/>
  <c r="AU1390" i="67"/>
  <c r="AU1391" i="67"/>
  <c r="AU1392" i="67"/>
  <c r="AU1393" i="67"/>
  <c r="AU1394" i="67"/>
  <c r="AU1395" i="67"/>
  <c r="AU1396" i="67"/>
  <c r="AU1397" i="67"/>
  <c r="AU1398" i="67"/>
  <c r="AU1399" i="67"/>
  <c r="AU1400" i="67"/>
  <c r="AU1401" i="67"/>
  <c r="AU1402" i="67"/>
  <c r="AU1403" i="67"/>
  <c r="AU1404" i="67"/>
  <c r="AU1405" i="67"/>
  <c r="AU1406" i="67"/>
  <c r="AU1407" i="67"/>
  <c r="AU1408" i="67"/>
  <c r="AU1409" i="67"/>
  <c r="AU1410" i="67"/>
  <c r="AU1411" i="67"/>
  <c r="AU1412" i="67"/>
  <c r="AU1413" i="67"/>
  <c r="AU1414" i="67"/>
  <c r="AU1415" i="67"/>
  <c r="AU1416" i="67"/>
  <c r="AU1417" i="67"/>
  <c r="AU1418" i="67"/>
  <c r="AU1419" i="67"/>
  <c r="AU1420" i="67"/>
  <c r="AU1421" i="67"/>
  <c r="AU1422" i="67"/>
  <c r="AU1423" i="67"/>
  <c r="AU1424" i="67"/>
  <c r="AU1425" i="67"/>
  <c r="AU1426" i="67"/>
  <c r="AU1427" i="67"/>
  <c r="AU1428" i="67"/>
  <c r="AU1429" i="67"/>
  <c r="AU1430" i="67"/>
  <c r="AU1431" i="67"/>
  <c r="AU1432" i="67"/>
  <c r="AU1433" i="67"/>
  <c r="AU1434" i="67"/>
  <c r="AU1435" i="67"/>
  <c r="AU1436" i="67"/>
  <c r="AU1437" i="67"/>
  <c r="AU1438" i="67"/>
  <c r="AU1439" i="67"/>
  <c r="AU1440" i="67"/>
  <c r="AU1441" i="67"/>
  <c r="AU1442" i="67"/>
  <c r="AU1443" i="67"/>
  <c r="AU1444" i="67"/>
  <c r="AU1445" i="67"/>
  <c r="AU1446" i="67"/>
  <c r="AU1447" i="67"/>
  <c r="AU1448" i="67"/>
  <c r="AU1449" i="67"/>
  <c r="AU1450" i="67"/>
  <c r="AU1451" i="67"/>
  <c r="AU1452" i="67"/>
  <c r="AU1453" i="67"/>
  <c r="AU1454" i="67"/>
  <c r="AU1455" i="67"/>
  <c r="AU1456" i="67"/>
  <c r="AU1457" i="67"/>
  <c r="AU1458" i="67"/>
  <c r="AU1459" i="67"/>
  <c r="AU1460" i="67"/>
  <c r="AU1461" i="67"/>
  <c r="AU1462" i="67"/>
  <c r="AU1463" i="67"/>
  <c r="AU1464" i="67"/>
  <c r="AU1465" i="67"/>
  <c r="AU1466" i="67"/>
  <c r="AU1467" i="67"/>
  <c r="AU1468" i="67"/>
  <c r="AU1469" i="67"/>
  <c r="AU1470" i="67"/>
  <c r="AU1471" i="67"/>
  <c r="AU1472" i="67"/>
  <c r="AU1473" i="67"/>
  <c r="AU1474" i="67"/>
  <c r="AU1475" i="67"/>
  <c r="AU1476" i="67"/>
  <c r="AU1477" i="67"/>
  <c r="AU1478" i="67"/>
  <c r="AU1479" i="67"/>
  <c r="AU1480" i="67"/>
  <c r="AU1481" i="67"/>
  <c r="AU1482" i="67"/>
  <c r="AU1483" i="67"/>
  <c r="AU1484" i="67"/>
  <c r="AU1485" i="67"/>
  <c r="AU1486" i="67"/>
  <c r="AU1487" i="67"/>
  <c r="AU1488" i="67"/>
  <c r="AU1489" i="67"/>
  <c r="AU1490" i="67"/>
  <c r="AU1491" i="67"/>
  <c r="AU1492" i="67"/>
  <c r="AU1493" i="67"/>
  <c r="AU1494" i="67"/>
  <c r="AU1495" i="67"/>
  <c r="AU1496" i="67"/>
  <c r="AU1497" i="67"/>
  <c r="AU1498" i="67"/>
  <c r="AU1499" i="67"/>
  <c r="AU1500" i="67"/>
  <c r="AU1501" i="67"/>
  <c r="AU1502" i="67"/>
  <c r="AU1503" i="67"/>
  <c r="AU1504" i="67"/>
  <c r="AU1505" i="67"/>
  <c r="AU1506" i="67"/>
  <c r="AU1507" i="67"/>
  <c r="AU1508" i="67"/>
  <c r="AU1509" i="67"/>
  <c r="AU1510" i="67"/>
  <c r="AU1511" i="67"/>
  <c r="AU1512" i="67"/>
  <c r="AU1513" i="67"/>
  <c r="AU1514" i="67"/>
  <c r="AU1515" i="67"/>
  <c r="AU1516" i="67"/>
  <c r="AU1517" i="67"/>
  <c r="AU1518" i="67"/>
  <c r="AU1519" i="67"/>
  <c r="AU1520" i="67"/>
  <c r="AU1521" i="67"/>
  <c r="AU1522" i="67"/>
  <c r="AU1523" i="67"/>
  <c r="AU1524" i="67"/>
  <c r="AU1525" i="67"/>
  <c r="AU1526" i="67"/>
  <c r="AU1527" i="67"/>
  <c r="AU1528" i="67"/>
  <c r="AU1529" i="67"/>
  <c r="AU1530" i="67"/>
  <c r="AU1531" i="67"/>
  <c r="AU1532" i="67"/>
  <c r="AU1533" i="67"/>
  <c r="AU1534" i="67"/>
  <c r="AU1535" i="67"/>
  <c r="AU1536" i="67"/>
  <c r="AU1537" i="67"/>
  <c r="AU1538" i="67"/>
  <c r="AU1539" i="67"/>
  <c r="AU1540" i="67"/>
  <c r="AU1541" i="67"/>
  <c r="AU1542" i="67"/>
  <c r="AU1543" i="67"/>
  <c r="AU1544" i="67"/>
  <c r="AU1545" i="67"/>
  <c r="AU1546" i="67"/>
  <c r="AU1547" i="67"/>
  <c r="AU1548" i="67"/>
  <c r="AU1549" i="67"/>
  <c r="AU1550" i="67"/>
  <c r="AU1551" i="67"/>
  <c r="AU1552" i="67"/>
  <c r="AU1553" i="67"/>
  <c r="AU1554" i="67"/>
  <c r="AU1555" i="67"/>
  <c r="AU1556" i="67"/>
  <c r="AU1557" i="67"/>
  <c r="AU1558" i="67"/>
  <c r="AU1559" i="67"/>
  <c r="AU1560" i="67"/>
  <c r="AU1561" i="67"/>
  <c r="AU1562" i="67"/>
  <c r="AU1563" i="67"/>
  <c r="AU1564" i="67"/>
  <c r="AU1565" i="67"/>
  <c r="AU1566" i="67"/>
  <c r="AU1567" i="67"/>
  <c r="AU1568" i="67"/>
  <c r="AU1569" i="67"/>
  <c r="AU1570" i="67"/>
  <c r="AU1571" i="67"/>
  <c r="AU1572" i="67"/>
  <c r="AU1573" i="67"/>
  <c r="AU1574" i="67"/>
  <c r="AU1575" i="67"/>
  <c r="AU1576" i="67"/>
  <c r="AU1577" i="67"/>
  <c r="AU1578" i="67"/>
  <c r="AU1579" i="67"/>
  <c r="AU1580" i="67"/>
  <c r="AU1581" i="67"/>
  <c r="AU1582" i="67"/>
  <c r="AU1583" i="67"/>
  <c r="AU1584" i="67"/>
  <c r="AU1585" i="67"/>
  <c r="AU1586" i="67"/>
  <c r="AU1587" i="67"/>
  <c r="AU1588" i="67"/>
  <c r="AU1589" i="67"/>
  <c r="AU1590" i="67"/>
  <c r="AU1591" i="67"/>
  <c r="AU1592" i="67"/>
  <c r="AU1593" i="67"/>
  <c r="AU1594" i="67"/>
  <c r="AU1595" i="67"/>
  <c r="AU1596" i="67"/>
  <c r="AU1597" i="67"/>
  <c r="AU1598" i="67"/>
  <c r="AU1599" i="67"/>
  <c r="AU1600" i="67"/>
  <c r="AU1601" i="67"/>
  <c r="AU1602" i="67"/>
  <c r="AU1603" i="67"/>
  <c r="AU1604" i="67"/>
  <c r="AU1605" i="67"/>
  <c r="AU1606" i="67"/>
  <c r="AU1607" i="67"/>
  <c r="AU1608" i="67"/>
  <c r="AU1609" i="67"/>
  <c r="AU1610" i="67"/>
  <c r="AU1611" i="67"/>
  <c r="AU1612" i="67"/>
  <c r="AU1613" i="67"/>
  <c r="AU1614" i="67"/>
  <c r="AU1615" i="67"/>
  <c r="AU1616" i="67"/>
  <c r="AU1617" i="67"/>
  <c r="AU1618" i="67"/>
  <c r="AU1619" i="67"/>
  <c r="AU1620" i="67"/>
  <c r="AU1621" i="67"/>
  <c r="AU1622" i="67"/>
  <c r="AU1623" i="67"/>
  <c r="AU1624" i="67"/>
  <c r="AU1625" i="67"/>
  <c r="AU1626" i="67"/>
  <c r="AU1627" i="67"/>
  <c r="AU1628" i="67"/>
  <c r="AU1629" i="67"/>
  <c r="AU1630" i="67"/>
  <c r="AU1631" i="67"/>
  <c r="AU1632" i="67"/>
  <c r="AU1633" i="67"/>
  <c r="AU1634" i="67"/>
  <c r="AU1635" i="67"/>
  <c r="AU1636" i="67"/>
  <c r="AU1637" i="67"/>
  <c r="AU1638" i="67"/>
  <c r="AU1639" i="67"/>
  <c r="AU1640" i="67"/>
  <c r="AU1641" i="67"/>
  <c r="AU1642" i="67"/>
  <c r="AU1643" i="67"/>
  <c r="AU1644" i="67"/>
  <c r="AU1645" i="67"/>
  <c r="AU1646" i="67"/>
  <c r="AU1647" i="67"/>
  <c r="AU1648" i="67"/>
  <c r="AU1649" i="67"/>
  <c r="AU1650" i="67"/>
  <c r="AU1651" i="67"/>
  <c r="AU1652" i="67"/>
  <c r="AU1653" i="67"/>
  <c r="AU1654" i="67"/>
  <c r="AU1655" i="67"/>
  <c r="AU1656" i="67"/>
  <c r="AU1657" i="67"/>
  <c r="AU1658" i="67"/>
  <c r="AU1659" i="67"/>
  <c r="AU1660" i="67"/>
  <c r="AU1661" i="67"/>
  <c r="AU1662" i="67"/>
  <c r="AU1663" i="67"/>
  <c r="AU1664" i="67"/>
  <c r="AU1665" i="67"/>
  <c r="AU1666" i="67"/>
  <c r="AU1667" i="67"/>
  <c r="AU1668" i="67"/>
  <c r="AU1669" i="67"/>
  <c r="AU1670" i="67"/>
  <c r="AU1671" i="67"/>
  <c r="AU1672" i="67"/>
  <c r="AU1673" i="67"/>
  <c r="AU1674" i="67"/>
  <c r="AU1675" i="67"/>
  <c r="AU1676" i="67"/>
  <c r="AU1677" i="67"/>
  <c r="AU1678" i="67"/>
  <c r="AU1679" i="67"/>
  <c r="AU1680" i="67"/>
  <c r="AU1681" i="67"/>
  <c r="AU1682" i="67"/>
  <c r="AU1683" i="67"/>
  <c r="AU1684" i="67"/>
  <c r="AU1685" i="67"/>
  <c r="AU1686" i="67"/>
  <c r="AU1687" i="67"/>
  <c r="AU1688" i="67"/>
  <c r="AU1689" i="67"/>
  <c r="AU1690" i="67"/>
  <c r="AU1691" i="67"/>
  <c r="AU1692" i="67"/>
  <c r="AU1693" i="67"/>
  <c r="AU1694" i="67"/>
  <c r="AU1695" i="67"/>
  <c r="AU1696" i="67"/>
  <c r="AU1697" i="67"/>
  <c r="AU1698" i="67"/>
  <c r="AU1699" i="67"/>
  <c r="AU1700" i="67"/>
  <c r="AU1701" i="67"/>
  <c r="AU1702" i="67"/>
  <c r="AU1703" i="67"/>
  <c r="AU1704" i="67"/>
  <c r="AU1705" i="67"/>
  <c r="AU1706" i="67"/>
  <c r="AU1707" i="67"/>
  <c r="AU1708" i="67"/>
  <c r="AU1709" i="67"/>
  <c r="AU1710" i="67"/>
  <c r="AU1711" i="67"/>
  <c r="AU1712" i="67"/>
  <c r="AU1713" i="67"/>
  <c r="AU1714" i="67"/>
  <c r="AU1715" i="67"/>
  <c r="AU1716" i="67"/>
  <c r="AU1717" i="67"/>
  <c r="AU1718" i="67"/>
  <c r="AU1719" i="67"/>
  <c r="AU1720" i="67"/>
  <c r="AU1721" i="67"/>
  <c r="AU1722" i="67"/>
  <c r="AU1723" i="67"/>
  <c r="AU1724" i="67"/>
  <c r="AU1725" i="67"/>
  <c r="AU1726" i="67"/>
  <c r="AU1727" i="67"/>
  <c r="AU1728" i="67"/>
  <c r="AU1729" i="67"/>
  <c r="AU1730" i="67"/>
  <c r="AU1731" i="67"/>
  <c r="AU1732" i="67"/>
  <c r="AU1733" i="67"/>
  <c r="AU1734" i="67"/>
  <c r="AU1735" i="67"/>
  <c r="AU1736" i="67"/>
  <c r="AU1737" i="67"/>
  <c r="AU1738" i="67"/>
  <c r="AU1739" i="67"/>
  <c r="AU1740" i="67"/>
  <c r="AU1741" i="67"/>
  <c r="AU1742" i="67"/>
  <c r="AU1743" i="67"/>
  <c r="AU1744" i="67"/>
  <c r="AU1745" i="67"/>
  <c r="AU1746" i="67"/>
  <c r="AU1747" i="67"/>
  <c r="AU1748" i="67"/>
  <c r="AU1749" i="67"/>
  <c r="AU1750" i="67"/>
  <c r="AU1751" i="67"/>
  <c r="AU1752" i="67"/>
  <c r="AU1753" i="67"/>
  <c r="AU1754" i="67"/>
  <c r="AU1755" i="67"/>
  <c r="AU1756" i="67"/>
  <c r="AU1757" i="67"/>
  <c r="AU1758" i="67"/>
  <c r="AU1759" i="67"/>
  <c r="AU1760" i="67"/>
  <c r="AU1761" i="67"/>
  <c r="AU1762" i="67"/>
  <c r="AU1763" i="67"/>
  <c r="AU1764" i="67"/>
  <c r="AU1765" i="67"/>
  <c r="AU1766" i="67"/>
  <c r="AU1767" i="67"/>
  <c r="AU1768" i="67"/>
  <c r="AU1769" i="67"/>
  <c r="AU1770" i="67"/>
  <c r="AU1771" i="67"/>
  <c r="AU1772" i="67"/>
  <c r="AU1773" i="67"/>
  <c r="AU1774" i="67"/>
  <c r="AU1775" i="67"/>
  <c r="AU1776" i="67"/>
  <c r="AU1777" i="67"/>
  <c r="AU1778" i="67"/>
  <c r="AU1779" i="67"/>
  <c r="AU1780" i="67"/>
  <c r="AU1781" i="67"/>
  <c r="AU1782" i="67"/>
  <c r="AU1783" i="67"/>
  <c r="AU1784" i="67"/>
  <c r="AU1785" i="67"/>
  <c r="AU1786" i="67"/>
  <c r="AU1787" i="67"/>
  <c r="AU1788" i="67"/>
  <c r="AU1789" i="67"/>
  <c r="AU1790" i="67"/>
  <c r="AU1791" i="67"/>
  <c r="AU1792" i="67"/>
  <c r="AU1793" i="67"/>
  <c r="AU1794" i="67"/>
  <c r="AU1795" i="67"/>
  <c r="AU1796" i="67"/>
  <c r="AU1797" i="67"/>
  <c r="AU1798" i="67"/>
  <c r="AU1799" i="67"/>
  <c r="AU1800" i="67"/>
  <c r="AU1801" i="67"/>
  <c r="AU1802" i="67"/>
  <c r="AU1803" i="67"/>
  <c r="AU1804" i="67"/>
  <c r="AU1805" i="67"/>
  <c r="AU1806" i="67"/>
  <c r="AU1807" i="67"/>
  <c r="AU1808" i="67"/>
  <c r="AU1809" i="67"/>
  <c r="AU1810" i="67"/>
  <c r="AU1811" i="67"/>
  <c r="AU1812" i="67"/>
  <c r="AU1813" i="67"/>
  <c r="AU1814" i="67"/>
  <c r="AU1815" i="67"/>
  <c r="AU1816" i="67"/>
  <c r="AU1817" i="67"/>
  <c r="AU1818" i="67"/>
  <c r="AU1819" i="67"/>
  <c r="AU1820" i="67"/>
  <c r="AU1821" i="67"/>
  <c r="AU1822" i="67"/>
  <c r="AU1823" i="67"/>
  <c r="AU1824" i="67"/>
  <c r="AU1825" i="67"/>
  <c r="AU1826" i="67"/>
  <c r="AU1827" i="67"/>
  <c r="AU1828" i="67"/>
  <c r="AU1829" i="67"/>
  <c r="AU1830" i="67"/>
  <c r="AU1831" i="67"/>
  <c r="AU1832" i="67"/>
  <c r="AU1833" i="67"/>
  <c r="AU1834" i="67"/>
  <c r="AU1835" i="67"/>
  <c r="AU1836" i="67"/>
  <c r="AU1837" i="67"/>
  <c r="AU1838" i="67"/>
  <c r="AU1839" i="67"/>
  <c r="AU1840" i="67"/>
  <c r="AU1841" i="67"/>
  <c r="AU1842" i="67"/>
  <c r="AU1843" i="67"/>
  <c r="AU1844" i="67"/>
  <c r="AU1845" i="67"/>
  <c r="AU1846" i="67"/>
  <c r="AU1847" i="67"/>
  <c r="AU1848" i="67"/>
  <c r="AU1849" i="67"/>
  <c r="AU1850" i="67"/>
  <c r="AU1851" i="67"/>
  <c r="AU1852" i="67"/>
  <c r="AU1853" i="67"/>
  <c r="AU1854" i="67"/>
  <c r="AU1855" i="67"/>
  <c r="AU1856" i="67"/>
  <c r="AU1857" i="67"/>
  <c r="AU1858" i="67"/>
  <c r="AU1859" i="67"/>
  <c r="AU1860" i="67"/>
  <c r="AU1861" i="67"/>
  <c r="AU1862" i="67"/>
  <c r="AU1863" i="67"/>
  <c r="AU1864" i="67"/>
  <c r="AU1865" i="67"/>
  <c r="AU1866" i="67"/>
  <c r="AU1867" i="67"/>
  <c r="AU1868" i="67"/>
  <c r="AU1869" i="67"/>
  <c r="AU1870" i="67"/>
  <c r="AU1871" i="67"/>
  <c r="AU1872" i="67"/>
  <c r="AU1873" i="67"/>
  <c r="AU1874" i="67"/>
  <c r="AU1875" i="67"/>
  <c r="AU1876" i="67"/>
  <c r="AU1877" i="67"/>
  <c r="AU1878" i="67"/>
  <c r="AU1879" i="67"/>
  <c r="AU1880" i="67"/>
  <c r="AU1881" i="67"/>
  <c r="AU1882" i="67"/>
  <c r="AU1883" i="67"/>
  <c r="AU1884" i="67"/>
  <c r="AU1885" i="67"/>
  <c r="AU1886" i="67"/>
  <c r="AU1887" i="67"/>
  <c r="AU1888" i="67"/>
  <c r="AU1889" i="67"/>
  <c r="AU1890" i="67"/>
  <c r="AU1891" i="67"/>
  <c r="AU1892" i="67"/>
  <c r="AU1893" i="67"/>
  <c r="AU1894" i="67"/>
  <c r="AU1895" i="67"/>
  <c r="AU1896" i="67"/>
  <c r="AU1897" i="67"/>
  <c r="AU1898" i="67"/>
  <c r="AU1899" i="67"/>
  <c r="AU1900" i="67"/>
  <c r="AU1901" i="67"/>
  <c r="AU1902" i="67"/>
  <c r="AU1903" i="67"/>
  <c r="AU1904" i="67"/>
  <c r="AU1905" i="67"/>
  <c r="AU1906" i="67"/>
  <c r="AU1907" i="67"/>
  <c r="AU1908" i="67"/>
  <c r="AU1909" i="67"/>
  <c r="AU1910" i="67"/>
  <c r="AU1911" i="67"/>
  <c r="AU1912" i="67"/>
  <c r="AU1913" i="67"/>
  <c r="AU1914" i="67"/>
  <c r="AU1915" i="67"/>
  <c r="AU1916" i="67"/>
  <c r="AU1917" i="67"/>
  <c r="AU1918" i="67"/>
  <c r="AU1919" i="67"/>
  <c r="AU1920" i="67"/>
  <c r="AU1921" i="67"/>
  <c r="AU1922" i="67"/>
  <c r="AU1923" i="67"/>
  <c r="AU1924" i="67"/>
  <c r="AU1925" i="67"/>
  <c r="AU1926" i="67"/>
  <c r="AU1927" i="67"/>
  <c r="AU1928" i="67"/>
  <c r="AU1929" i="67"/>
  <c r="AU1930" i="67"/>
  <c r="AU1931" i="67"/>
  <c r="AU1932" i="67"/>
  <c r="AU1933" i="67"/>
  <c r="AU1934" i="67"/>
  <c r="AU1935" i="67"/>
  <c r="AU1936" i="67"/>
  <c r="AU1937" i="67"/>
  <c r="AU1938" i="67"/>
  <c r="AU1939" i="67"/>
  <c r="AU1940" i="67"/>
  <c r="AU1941" i="67"/>
  <c r="AU1942" i="67"/>
  <c r="AU1943" i="67"/>
  <c r="AU1944" i="67"/>
  <c r="AU1945" i="67"/>
  <c r="AU1946" i="67"/>
  <c r="AU1947" i="67"/>
  <c r="AU1948" i="67"/>
  <c r="AU1949" i="67"/>
  <c r="AU1950" i="67"/>
  <c r="AU1951" i="67"/>
  <c r="AU1952" i="67"/>
  <c r="AU1953" i="67"/>
  <c r="AU1954" i="67"/>
  <c r="AU1955" i="67"/>
  <c r="AU1956" i="67"/>
  <c r="AU1957" i="67"/>
  <c r="AU1958" i="67"/>
  <c r="AU1959" i="67"/>
  <c r="AU1960" i="67"/>
  <c r="AU1961" i="67"/>
  <c r="AU1962" i="67"/>
  <c r="AU1963" i="67"/>
  <c r="AU1964" i="67"/>
  <c r="AU1965" i="67"/>
  <c r="AU1966" i="67"/>
  <c r="AU1967" i="67"/>
  <c r="AU1968" i="67"/>
  <c r="AU1969" i="67"/>
  <c r="AU1970" i="67"/>
  <c r="AU1971" i="67"/>
  <c r="AU1972" i="67"/>
  <c r="AU1973" i="67"/>
  <c r="AU1974" i="67"/>
  <c r="AU1975" i="67"/>
  <c r="AU1976" i="67"/>
  <c r="AU1977" i="67"/>
  <c r="AU1978" i="67"/>
  <c r="AU1979" i="67"/>
  <c r="AU1980" i="67"/>
  <c r="AU1981" i="67"/>
  <c r="AU1982" i="67"/>
  <c r="AU1983" i="67"/>
  <c r="AU1984" i="67"/>
  <c r="AU1985" i="67"/>
  <c r="AU1986" i="67"/>
  <c r="AU1987" i="67"/>
  <c r="AU1988" i="67"/>
  <c r="AU1989" i="67"/>
  <c r="AU1990" i="67"/>
  <c r="AU1991" i="67"/>
  <c r="AU1992" i="67"/>
  <c r="AU1993" i="67"/>
  <c r="AU1994" i="67"/>
  <c r="AU1995" i="67"/>
  <c r="AU1996" i="67"/>
  <c r="AU1997" i="67"/>
  <c r="AU1998" i="67"/>
  <c r="AU1999" i="67"/>
  <c r="AU2000" i="67"/>
  <c r="AU2001" i="67"/>
  <c r="AU2002" i="67"/>
  <c r="AU2003" i="67"/>
  <c r="AU2004" i="67"/>
  <c r="AU2005" i="67"/>
  <c r="AU2006" i="67"/>
  <c r="AU2007" i="67"/>
  <c r="AU2008" i="67"/>
  <c r="AU2009" i="67"/>
  <c r="AU2010" i="67"/>
  <c r="AU2011" i="67"/>
  <c r="AU2012" i="67"/>
  <c r="AU2013" i="67"/>
  <c r="AU2014" i="67"/>
  <c r="AU2015" i="67"/>
  <c r="AU2016" i="67"/>
  <c r="AU2017" i="67"/>
  <c r="AU2018" i="67"/>
  <c r="AU2019" i="67"/>
  <c r="AU2020" i="67"/>
  <c r="AU2021" i="67"/>
  <c r="AU2022" i="67"/>
  <c r="AU2023" i="67"/>
  <c r="AU2024" i="67"/>
  <c r="AU2025" i="67"/>
  <c r="AU2026" i="67"/>
  <c r="AU2027" i="67"/>
  <c r="AU2028" i="67"/>
  <c r="AU2029" i="67"/>
  <c r="AU2030" i="67"/>
  <c r="AU2031" i="67"/>
  <c r="AU2032" i="67"/>
  <c r="AU2033" i="67"/>
  <c r="AU2034" i="67"/>
  <c r="AU2035" i="67"/>
  <c r="AU2036" i="67"/>
  <c r="AU2037" i="67"/>
  <c r="AU2038" i="67"/>
  <c r="AU2039" i="67"/>
  <c r="AU2040" i="67"/>
  <c r="AU2041" i="67"/>
  <c r="AU2042" i="67"/>
  <c r="AU2043" i="67"/>
  <c r="AU2044" i="67"/>
  <c r="AU2045" i="67"/>
  <c r="AU2046" i="67"/>
  <c r="AU2047" i="67"/>
  <c r="AU2048" i="67"/>
  <c r="AU2049" i="67"/>
  <c r="AU2050" i="67"/>
  <c r="AU2051" i="67"/>
  <c r="AU2052" i="67"/>
  <c r="AU2053" i="67"/>
  <c r="AU2054" i="67"/>
  <c r="AU2055" i="67"/>
  <c r="AU2056" i="67"/>
  <c r="AU2057" i="67"/>
  <c r="AU2058" i="67"/>
  <c r="AU2059" i="67"/>
  <c r="AU2060" i="67"/>
  <c r="AU2061" i="67"/>
  <c r="AU2062" i="67"/>
  <c r="AU2063" i="67"/>
  <c r="AU2064" i="67"/>
  <c r="AU2065" i="67"/>
  <c r="AU2066" i="67"/>
  <c r="AU2067" i="67"/>
  <c r="AU2068" i="67"/>
  <c r="AU2069" i="67"/>
  <c r="AU2070" i="67"/>
  <c r="AU2071" i="67"/>
  <c r="AU2072" i="67"/>
  <c r="AU2073" i="67"/>
  <c r="AU2074" i="67"/>
  <c r="AU2075" i="67"/>
  <c r="AU2076" i="67"/>
  <c r="AU2077" i="67"/>
  <c r="AU2078" i="67"/>
  <c r="AU2079" i="67"/>
  <c r="AU2080" i="67"/>
  <c r="AU2081" i="67"/>
  <c r="AU2082" i="67"/>
  <c r="AU2083" i="67"/>
  <c r="AU2084" i="67"/>
  <c r="AU2085" i="67"/>
  <c r="AU2086" i="67"/>
  <c r="AU2087" i="67"/>
  <c r="AU2088" i="67"/>
  <c r="AU2089" i="67"/>
  <c r="AU2090" i="67"/>
  <c r="AU2091" i="67"/>
  <c r="AU2092" i="67"/>
  <c r="AU2093" i="67"/>
  <c r="AU2094" i="67"/>
  <c r="AU2095" i="67"/>
  <c r="AU2096" i="67"/>
  <c r="AU2097" i="67"/>
  <c r="AU2098" i="67"/>
  <c r="AU2099" i="67"/>
  <c r="AU2100" i="67"/>
  <c r="AU2101" i="67"/>
  <c r="AU2102" i="67"/>
  <c r="AU2103" i="67"/>
  <c r="AU2104" i="67"/>
  <c r="AU2105" i="67"/>
  <c r="AU2106" i="67"/>
  <c r="AU2107" i="67"/>
  <c r="AU2108" i="67"/>
  <c r="AU2109" i="67"/>
  <c r="AU2110" i="67"/>
  <c r="AU2111" i="67"/>
  <c r="AU2112" i="67"/>
  <c r="AU2113" i="67"/>
  <c r="AU2114" i="67"/>
  <c r="AU2115" i="67"/>
  <c r="AU2116" i="67"/>
  <c r="AU2117" i="67"/>
  <c r="AU2118" i="67"/>
  <c r="AU2119" i="67"/>
  <c r="AU2120" i="67"/>
  <c r="AU2121" i="67"/>
  <c r="AU2122" i="67"/>
  <c r="AU2123" i="67"/>
  <c r="AU2124" i="67"/>
  <c r="AU2125" i="67"/>
  <c r="AU2126" i="67"/>
  <c r="AU2127" i="67"/>
  <c r="AU2128" i="67"/>
  <c r="AU2129" i="67"/>
  <c r="AU2130" i="67"/>
  <c r="AU2131" i="67"/>
  <c r="AU2132" i="67"/>
  <c r="AU2133" i="67"/>
  <c r="AU2134" i="67"/>
  <c r="AU2135" i="67"/>
  <c r="AU2136" i="67"/>
  <c r="AU2137" i="67"/>
  <c r="AU2138" i="67"/>
  <c r="AU2139" i="67"/>
  <c r="AU2140" i="67"/>
  <c r="AU2141" i="67"/>
  <c r="AU2142" i="67"/>
  <c r="AU2143" i="67"/>
  <c r="AU2144" i="67"/>
  <c r="AU2145" i="67"/>
  <c r="AU2146" i="67"/>
  <c r="AU2147" i="67"/>
  <c r="AU2148" i="67"/>
  <c r="AU2149" i="67"/>
  <c r="AU2150" i="67"/>
  <c r="AU2151" i="67"/>
  <c r="AU2152" i="67"/>
  <c r="AU2153" i="67"/>
  <c r="AU2154" i="67"/>
  <c r="AU2155" i="67"/>
  <c r="AU2156" i="67"/>
  <c r="AU2157" i="67"/>
  <c r="AU2158" i="67"/>
  <c r="AU2159" i="67"/>
  <c r="AU2160" i="67"/>
  <c r="AU2161" i="67"/>
  <c r="AU2162" i="67"/>
  <c r="AU2163" i="67"/>
  <c r="AU2164" i="67"/>
  <c r="AU2165" i="67"/>
  <c r="AU2166" i="67"/>
  <c r="AU2167" i="67"/>
  <c r="AU2168" i="67"/>
  <c r="AU2169" i="67"/>
  <c r="AU2170" i="67"/>
  <c r="AU2171" i="67"/>
  <c r="AU2172" i="67"/>
  <c r="AU2173" i="67"/>
  <c r="AU2174" i="67"/>
  <c r="AU2175" i="67"/>
  <c r="AU2176" i="67"/>
  <c r="AU2177" i="67"/>
  <c r="AU2178" i="67"/>
  <c r="AU2179" i="67"/>
  <c r="AU2180" i="67"/>
  <c r="AU2181" i="67"/>
  <c r="AU2182" i="67"/>
  <c r="AU2183" i="67"/>
  <c r="AU2184" i="67"/>
  <c r="AU2185" i="67"/>
  <c r="AU2186" i="67"/>
  <c r="AU2187" i="67"/>
  <c r="AU2188" i="67"/>
  <c r="AU2189" i="67"/>
  <c r="AU2190" i="67"/>
  <c r="AU2191" i="67"/>
  <c r="AU2192" i="67"/>
  <c r="AU2193" i="67"/>
  <c r="AU2194" i="67"/>
  <c r="AU2195" i="67"/>
  <c r="AU2196" i="67"/>
  <c r="AU2197" i="67"/>
  <c r="AU2198" i="67"/>
  <c r="AU2199" i="67"/>
  <c r="AU2200" i="67"/>
  <c r="AU2201" i="67"/>
  <c r="AU2202" i="67"/>
  <c r="AU2203" i="67"/>
  <c r="AU2204" i="67"/>
  <c r="AU2205" i="67"/>
  <c r="AU2206" i="67"/>
  <c r="AU2207" i="67"/>
  <c r="AU2208" i="67"/>
  <c r="AU2209" i="67"/>
  <c r="AU2210" i="67"/>
  <c r="AU2211" i="67"/>
  <c r="AU2212" i="67"/>
  <c r="AU2213" i="67"/>
  <c r="AU2214" i="67"/>
  <c r="AU2215" i="67"/>
  <c r="AU2216" i="67"/>
  <c r="AU2217" i="67"/>
  <c r="AU2218" i="67"/>
  <c r="AU2219" i="67"/>
  <c r="AU2220" i="67"/>
  <c r="AU2221" i="67"/>
  <c r="AU2222" i="67"/>
  <c r="AU2223" i="67"/>
  <c r="AU2224" i="67"/>
  <c r="AU2225" i="67"/>
  <c r="AU2226" i="67"/>
  <c r="AU2227" i="67"/>
  <c r="AU2228" i="67"/>
  <c r="AU2229" i="67"/>
  <c r="AU2230" i="67"/>
  <c r="AU2231" i="67"/>
  <c r="AU2232" i="67"/>
  <c r="AU2233" i="67"/>
  <c r="AU2234" i="67"/>
  <c r="AU2235" i="67"/>
  <c r="AU2236" i="67"/>
  <c r="AU2237" i="67"/>
  <c r="AU2238" i="67"/>
  <c r="AU2239" i="67"/>
  <c r="AU2240" i="67"/>
  <c r="AU2241" i="67"/>
  <c r="AU2242" i="67"/>
  <c r="AU2243" i="67"/>
  <c r="AU2244" i="67"/>
  <c r="AU2245" i="67"/>
  <c r="AU2246" i="67"/>
  <c r="AU2247" i="67"/>
  <c r="AU2248" i="67"/>
  <c r="AU2249" i="67"/>
  <c r="AU2250" i="67"/>
  <c r="AU2251" i="67"/>
  <c r="AU2252" i="67"/>
  <c r="AU2253" i="67"/>
  <c r="AU2254" i="67"/>
  <c r="AU2255" i="67"/>
  <c r="AU2256" i="67"/>
  <c r="AU2257" i="67"/>
  <c r="AU2258" i="67"/>
  <c r="AU2259" i="67"/>
  <c r="AU2260" i="67"/>
  <c r="AU2261" i="67"/>
  <c r="AU2262" i="67"/>
  <c r="AU2263" i="67"/>
  <c r="AU2264" i="67"/>
  <c r="AU2265" i="67"/>
  <c r="AU2266" i="67"/>
  <c r="AU2267" i="67"/>
  <c r="AU2268" i="67"/>
  <c r="AU2269" i="67"/>
  <c r="AU2270" i="67"/>
  <c r="AU2271" i="67"/>
  <c r="AU2272" i="67"/>
  <c r="AU2273" i="67"/>
  <c r="AU2274" i="67"/>
  <c r="AU2275" i="67"/>
  <c r="AU2276" i="67"/>
  <c r="AU2277" i="67"/>
  <c r="AU2278" i="67"/>
  <c r="AU2279" i="67"/>
  <c r="AU2280" i="67"/>
  <c r="AU2281" i="67"/>
  <c r="AU2282" i="67"/>
  <c r="AU2283" i="67"/>
  <c r="AU2284" i="67"/>
  <c r="AU2285" i="67"/>
  <c r="AU2286" i="67"/>
  <c r="AU2287" i="67"/>
  <c r="AU2288" i="67"/>
  <c r="AU2289" i="67"/>
  <c r="AU2290" i="67"/>
  <c r="AU2291" i="67"/>
  <c r="AU2292" i="67"/>
  <c r="AU2293" i="67"/>
  <c r="AU2294" i="67"/>
  <c r="AU2295" i="67"/>
  <c r="AU2296" i="67"/>
  <c r="AU2297" i="67"/>
  <c r="AU2298" i="67"/>
  <c r="AU2299" i="67"/>
  <c r="AU2300" i="67"/>
  <c r="AU2301" i="67"/>
  <c r="AU2302" i="67"/>
  <c r="AU2303" i="67"/>
  <c r="AU2304" i="67"/>
  <c r="AU2305" i="67"/>
  <c r="AU2306" i="67"/>
  <c r="AU2307" i="67"/>
  <c r="AU2308" i="67"/>
  <c r="AU2309" i="67"/>
  <c r="AU2310" i="67"/>
  <c r="AU2311" i="67"/>
  <c r="AU2312" i="67"/>
  <c r="AU2313" i="67"/>
  <c r="AU2314" i="67"/>
  <c r="AU2315" i="67"/>
  <c r="AU2316" i="67"/>
  <c r="AU2317" i="67"/>
  <c r="AU2318" i="67"/>
  <c r="AU2319" i="67"/>
  <c r="AU2320" i="67"/>
  <c r="AU2321" i="67"/>
  <c r="AU2322" i="67"/>
  <c r="AU2323" i="67"/>
  <c r="AU2324" i="67"/>
  <c r="AU2325" i="67"/>
  <c r="AU2326" i="67"/>
  <c r="AU2327" i="67"/>
  <c r="AU2328" i="67"/>
  <c r="AU2329" i="67"/>
  <c r="AU2330" i="67"/>
  <c r="AU2331" i="67"/>
  <c r="AU2332" i="67"/>
  <c r="AU2333" i="67"/>
  <c r="AU2334" i="67"/>
  <c r="AU2335" i="67"/>
  <c r="AU2336" i="67"/>
  <c r="AU2337" i="67"/>
  <c r="AU2338" i="67"/>
  <c r="AU2339" i="67"/>
  <c r="AU2340" i="67"/>
  <c r="AU2341" i="67"/>
  <c r="AU2342" i="67"/>
  <c r="AU2343" i="67"/>
  <c r="AU2344" i="67"/>
  <c r="AU2345" i="67"/>
  <c r="AU2346" i="67"/>
  <c r="AU2347" i="67"/>
  <c r="AU2348" i="67"/>
  <c r="AU2349" i="67"/>
  <c r="AU2350" i="67"/>
  <c r="AU2351" i="67"/>
  <c r="AU2352" i="67"/>
  <c r="AU2353" i="67"/>
  <c r="AU2354" i="67"/>
  <c r="AU2355" i="67"/>
  <c r="AU2356" i="67"/>
  <c r="AU2357" i="67"/>
  <c r="AU2358" i="67"/>
  <c r="AU2359" i="67"/>
  <c r="AU2360" i="67"/>
  <c r="AU2361" i="67"/>
  <c r="AU2362" i="67"/>
  <c r="AU2363" i="67"/>
  <c r="AU2364" i="67"/>
  <c r="AU2365" i="67"/>
  <c r="AU2366" i="67"/>
  <c r="AU2367" i="67"/>
  <c r="AU2368" i="67"/>
  <c r="AU2369" i="67"/>
  <c r="AU2370" i="67"/>
  <c r="AU2371" i="67"/>
  <c r="AU2372" i="67"/>
  <c r="AU2373" i="67"/>
  <c r="AU2374" i="67"/>
  <c r="AU2375" i="67"/>
  <c r="AU2376" i="67"/>
  <c r="AU2377" i="67"/>
  <c r="AU2378" i="67"/>
  <c r="AU2379" i="67"/>
  <c r="AU2380" i="67"/>
  <c r="AU2381" i="67"/>
  <c r="AU2382" i="67"/>
  <c r="AU2383" i="67"/>
  <c r="AU2384" i="67"/>
  <c r="AU2385" i="67"/>
  <c r="AU2386" i="67"/>
  <c r="AU2387" i="67"/>
  <c r="AU2388" i="67"/>
  <c r="AU2389" i="67"/>
  <c r="AU2390" i="67"/>
  <c r="AU2391" i="67"/>
  <c r="AU2392" i="67"/>
  <c r="AU2393" i="67"/>
  <c r="AU2394" i="67"/>
  <c r="AU2395" i="67"/>
  <c r="AU2396" i="67"/>
  <c r="AU2397" i="67"/>
  <c r="AU2398" i="67"/>
  <c r="AU2399" i="67"/>
  <c r="AU2400" i="67"/>
  <c r="AU2401" i="67"/>
  <c r="AU2402" i="67"/>
  <c r="AU2403" i="67"/>
  <c r="AU2404" i="67"/>
  <c r="AU2405" i="67"/>
  <c r="AU2406" i="67"/>
  <c r="AU2407" i="67"/>
  <c r="AU2408" i="67"/>
  <c r="AU2409" i="67"/>
  <c r="AU2410" i="67"/>
  <c r="AU2411" i="67"/>
  <c r="AU2412" i="67"/>
  <c r="AU2413" i="67"/>
  <c r="AU2414" i="67"/>
  <c r="AU2415" i="67"/>
  <c r="AU2416" i="67"/>
  <c r="AU2417" i="67"/>
  <c r="AU2418" i="67"/>
  <c r="AU2419" i="67"/>
  <c r="AU2420" i="67"/>
  <c r="AU2421" i="67"/>
  <c r="AU2422" i="67"/>
  <c r="AU2423" i="67"/>
  <c r="AU2424" i="67"/>
  <c r="AU2425" i="67"/>
  <c r="AU2426" i="67"/>
  <c r="AU2427" i="67"/>
  <c r="AU2428" i="67"/>
  <c r="AU2429" i="67"/>
  <c r="AU2430" i="67"/>
  <c r="AU2431" i="67"/>
  <c r="AU2432" i="67"/>
  <c r="AU2433" i="67"/>
  <c r="AU2434" i="67"/>
  <c r="AU2435" i="67"/>
  <c r="AU2436" i="67"/>
  <c r="AU2437" i="67"/>
  <c r="AU2438" i="67"/>
  <c r="AU2439" i="67"/>
  <c r="AU2440" i="67"/>
  <c r="AU2441" i="67"/>
  <c r="AU2442" i="67"/>
  <c r="AU2443" i="67"/>
  <c r="AU2444" i="67"/>
  <c r="AU2445" i="67"/>
  <c r="AU2446" i="67"/>
  <c r="AU2447" i="67"/>
  <c r="AU2448" i="67"/>
  <c r="AU2449" i="67"/>
  <c r="AU2450" i="67"/>
  <c r="AU2451" i="67"/>
  <c r="AU2452" i="67"/>
  <c r="AU2453" i="67"/>
  <c r="AU2454" i="67"/>
  <c r="AU2455" i="67"/>
  <c r="AU2456" i="67"/>
  <c r="AU2457" i="67"/>
  <c r="AU2458" i="67"/>
  <c r="AU2459" i="67"/>
  <c r="AU2460" i="67"/>
  <c r="AU2461" i="67"/>
  <c r="AU2462" i="67"/>
  <c r="AU2463" i="67"/>
  <c r="AU2464" i="67"/>
  <c r="AU2465" i="67"/>
  <c r="AU2466" i="67"/>
  <c r="AU2467" i="67"/>
  <c r="AU2468" i="67"/>
  <c r="AU2469" i="67"/>
  <c r="AU2470" i="67"/>
  <c r="AU2471" i="67"/>
  <c r="AU2472" i="67"/>
  <c r="AU2473" i="67"/>
  <c r="AU2474" i="67"/>
  <c r="AU2475" i="67"/>
  <c r="AU2476" i="67"/>
  <c r="AU2477" i="67"/>
  <c r="AU2478" i="67"/>
  <c r="AU2479" i="67"/>
  <c r="AU2480" i="67"/>
  <c r="AU2481" i="67"/>
  <c r="AU2482" i="67"/>
  <c r="AU2483" i="67"/>
  <c r="AU2484" i="67"/>
  <c r="AU2485" i="67"/>
  <c r="AU2486" i="67"/>
  <c r="AU2487" i="67"/>
  <c r="AU2488" i="67"/>
  <c r="AU2489" i="67"/>
  <c r="AU2490" i="67"/>
  <c r="AU2491" i="67"/>
  <c r="AU2492" i="67"/>
  <c r="AU2493" i="67"/>
  <c r="AU2494" i="67"/>
  <c r="AU2495" i="67"/>
  <c r="AU2496" i="67"/>
  <c r="AU2497" i="67"/>
  <c r="AU2498" i="67"/>
  <c r="AU2499" i="67"/>
  <c r="AU2500" i="67"/>
  <c r="AU2501" i="67"/>
  <c r="AU2502" i="67"/>
  <c r="AU2503" i="67"/>
  <c r="AU2504" i="67"/>
  <c r="AU2505" i="67"/>
  <c r="AU2506" i="67"/>
  <c r="AU2507" i="67"/>
  <c r="AU2508" i="67"/>
  <c r="AU2509" i="67"/>
  <c r="AU2510" i="67"/>
  <c r="AU2511" i="67"/>
  <c r="AU2512" i="67"/>
  <c r="AU2513" i="67"/>
  <c r="AU2514" i="67"/>
  <c r="AU2515" i="67"/>
  <c r="AU2516" i="67"/>
  <c r="AU2517" i="67"/>
  <c r="AU2518" i="67"/>
  <c r="AU2519" i="67"/>
  <c r="AU2520" i="67"/>
  <c r="AU2521" i="67"/>
  <c r="AU2522" i="67"/>
  <c r="AU2523" i="67"/>
  <c r="AU2524" i="67"/>
  <c r="AU2525" i="67"/>
  <c r="AU2526" i="67"/>
  <c r="AU2527" i="67"/>
  <c r="AU2528" i="67"/>
  <c r="AU2529" i="67"/>
  <c r="AU2530" i="67"/>
  <c r="AU2531" i="67"/>
  <c r="AU2532" i="67"/>
  <c r="AU2533" i="67"/>
  <c r="AU2534" i="67"/>
  <c r="AU2535" i="67"/>
  <c r="AU2536" i="67"/>
  <c r="AU2537" i="67"/>
  <c r="AU2538" i="67"/>
  <c r="AU2539" i="67"/>
  <c r="AU2540" i="67"/>
  <c r="AU2541" i="67"/>
  <c r="AU2542" i="67"/>
  <c r="AU2543" i="67"/>
  <c r="AU2544" i="67"/>
  <c r="AU2545" i="67"/>
  <c r="AU2546" i="67"/>
  <c r="AU2547" i="67"/>
  <c r="AU2548" i="67"/>
  <c r="AU2549" i="67"/>
  <c r="AU2550" i="67"/>
  <c r="AU2551" i="67"/>
  <c r="AU2552" i="67"/>
  <c r="AU2553" i="67"/>
  <c r="AU2554" i="67"/>
  <c r="AU2555" i="67"/>
  <c r="AU2556" i="67"/>
  <c r="AU2557" i="67"/>
  <c r="AU2558" i="67"/>
  <c r="AU2559" i="67"/>
  <c r="AU2560" i="67"/>
  <c r="AU2561" i="67"/>
  <c r="AU2562" i="67"/>
  <c r="AU2563" i="67"/>
  <c r="AU2564" i="67"/>
  <c r="AU2565" i="67"/>
  <c r="AU2566" i="67"/>
  <c r="AU2567" i="67"/>
  <c r="AU2568" i="67"/>
  <c r="AU2569" i="67"/>
  <c r="AU2570" i="67"/>
  <c r="AU2571" i="67"/>
  <c r="AU2572" i="67"/>
  <c r="AU2573" i="67"/>
  <c r="AU2574" i="67"/>
  <c r="AU2575" i="67"/>
  <c r="AU2576" i="67"/>
  <c r="AU2577" i="67"/>
  <c r="AU2578" i="67"/>
  <c r="AU2579" i="67"/>
  <c r="AU2580" i="67"/>
  <c r="AU2581" i="67"/>
  <c r="AU2582" i="67"/>
  <c r="AU2583" i="67"/>
  <c r="AU2584" i="67"/>
  <c r="AU2585" i="67"/>
  <c r="AU2586" i="67"/>
  <c r="AU2587" i="67"/>
  <c r="AU2588" i="67"/>
  <c r="AU2589" i="67"/>
  <c r="AU2590" i="67"/>
  <c r="AU2591" i="67"/>
  <c r="AU2592" i="67"/>
  <c r="AU2593" i="67"/>
  <c r="AU2594" i="67"/>
  <c r="AU2595" i="67"/>
  <c r="AU2596" i="67"/>
  <c r="AU2597" i="67"/>
  <c r="AU2598" i="67"/>
  <c r="AU2599" i="67"/>
  <c r="AU2600" i="67"/>
  <c r="AU2601" i="67"/>
  <c r="AU2602" i="67"/>
  <c r="AU2603" i="67"/>
  <c r="AU2604" i="67"/>
  <c r="AU2605" i="67"/>
  <c r="AU2606" i="67"/>
  <c r="AU2607" i="67"/>
  <c r="AU2608" i="67"/>
  <c r="AU2609" i="67"/>
  <c r="AU2610" i="67"/>
  <c r="AU2611" i="67"/>
  <c r="AU2612" i="67"/>
  <c r="AU2613" i="67"/>
  <c r="AU2614" i="67"/>
  <c r="AU2615" i="67"/>
  <c r="AU2616" i="67"/>
  <c r="AU2617" i="67"/>
  <c r="AU2618" i="67"/>
  <c r="AU2619" i="67"/>
  <c r="AU2620" i="67"/>
  <c r="AU2621" i="67"/>
  <c r="AU2622" i="67"/>
  <c r="AU2623" i="67"/>
  <c r="AU2624" i="67"/>
  <c r="AU2625" i="67"/>
  <c r="AU2626" i="67"/>
  <c r="AU2627" i="67"/>
  <c r="AU2628" i="67"/>
  <c r="AU2629" i="67"/>
  <c r="AU2630" i="67"/>
  <c r="AU2631" i="67"/>
  <c r="AU2632" i="67"/>
  <c r="AU2633" i="67"/>
  <c r="AU2634" i="67"/>
  <c r="AU2635" i="67"/>
  <c r="AU2636" i="67"/>
  <c r="AU2637" i="67"/>
  <c r="AU2638" i="67"/>
  <c r="AU2639" i="67"/>
  <c r="AU2640" i="67"/>
  <c r="AU2641" i="67"/>
  <c r="AU2642" i="67"/>
  <c r="AU2643" i="67"/>
  <c r="AU2644" i="67"/>
  <c r="AU2645" i="67"/>
  <c r="AU2646" i="67"/>
  <c r="AU2647" i="67"/>
  <c r="AU2648" i="67"/>
  <c r="AU2649" i="67"/>
  <c r="AU2650" i="67"/>
  <c r="AU2651" i="67"/>
  <c r="AU2652" i="67"/>
  <c r="AU2653" i="67"/>
  <c r="AU2654" i="67"/>
  <c r="AU2655" i="67"/>
  <c r="AU2656" i="67"/>
  <c r="AU2657" i="67"/>
  <c r="AU2658" i="67"/>
  <c r="AU2659" i="67"/>
  <c r="AU2660" i="67"/>
  <c r="AU2661" i="67"/>
  <c r="AU2662" i="67"/>
  <c r="AU2663" i="67"/>
  <c r="AU2664" i="67"/>
  <c r="AU2665" i="67"/>
  <c r="AU2666" i="67"/>
  <c r="AU2667" i="67"/>
  <c r="AU2668" i="67"/>
  <c r="AU2669" i="67"/>
  <c r="AU2670" i="67"/>
  <c r="AU2671" i="67"/>
  <c r="AU2672" i="67"/>
  <c r="AU2673" i="67"/>
  <c r="AU2674" i="67"/>
  <c r="AU2675" i="67"/>
  <c r="AU2676" i="67"/>
  <c r="AU2677" i="67"/>
  <c r="AU2678" i="67"/>
  <c r="AU2679" i="67"/>
  <c r="AU2680" i="67"/>
  <c r="AU2681" i="67"/>
  <c r="AU2682" i="67"/>
  <c r="AU2683" i="67"/>
  <c r="AU2684" i="67"/>
  <c r="AU2685" i="67"/>
  <c r="AU2686" i="67"/>
  <c r="AU2687" i="67"/>
  <c r="AU2688" i="67"/>
  <c r="AU2689" i="67"/>
  <c r="AU2690" i="67"/>
  <c r="AU2691" i="67"/>
  <c r="AU2692" i="67"/>
  <c r="AU2693" i="67"/>
  <c r="AU2694" i="67"/>
  <c r="AU2695" i="67"/>
  <c r="AU2696" i="67"/>
  <c r="AU2697" i="67"/>
  <c r="AU2698" i="67"/>
  <c r="AU2699" i="67"/>
  <c r="AU2700" i="67"/>
  <c r="AU2701" i="67"/>
  <c r="AU2702" i="67"/>
  <c r="AU2703" i="67"/>
  <c r="AU2704" i="67"/>
  <c r="AU2705" i="67"/>
  <c r="AU2706" i="67"/>
  <c r="AU2707" i="67"/>
  <c r="AU2708" i="67"/>
  <c r="AU2709" i="67"/>
  <c r="AU2710" i="67"/>
  <c r="AU2711" i="67"/>
  <c r="AU2712" i="67"/>
  <c r="AU2713" i="67"/>
  <c r="AU2714" i="67"/>
  <c r="AU2715" i="67"/>
  <c r="AU2716" i="67"/>
  <c r="AU2717" i="67"/>
  <c r="AU2718" i="67"/>
  <c r="AU2719" i="67"/>
  <c r="AU2720" i="67"/>
  <c r="AU2721" i="67"/>
  <c r="AU2722" i="67"/>
  <c r="AU2723" i="67"/>
  <c r="AU2724" i="67"/>
  <c r="AU2725" i="67"/>
  <c r="AU2726" i="67"/>
  <c r="AU2727" i="67"/>
  <c r="AU2728" i="67"/>
  <c r="AU2729" i="67"/>
  <c r="AU2730" i="67"/>
  <c r="AU2731" i="67"/>
  <c r="AU2732" i="67"/>
  <c r="AU2733" i="67"/>
  <c r="AU2734" i="67"/>
  <c r="AU2735" i="67"/>
  <c r="AU2736" i="67"/>
  <c r="AU2737" i="67"/>
  <c r="AU2738" i="67"/>
  <c r="AU2739" i="67"/>
  <c r="AU2740" i="67"/>
  <c r="AU2741" i="67"/>
  <c r="AU2742" i="67"/>
  <c r="AU2743" i="67"/>
  <c r="AU2744" i="67"/>
  <c r="AU2745" i="67"/>
  <c r="AU2746" i="67"/>
  <c r="AU2747" i="67"/>
  <c r="AU2748" i="67"/>
  <c r="AU2749" i="67"/>
  <c r="AU2750" i="67"/>
  <c r="AU2751" i="67"/>
  <c r="AU2752" i="67"/>
  <c r="AU2753" i="67"/>
  <c r="AU2754" i="67"/>
  <c r="AU2755" i="67"/>
  <c r="AU2756" i="67"/>
  <c r="AU2757" i="67"/>
  <c r="AU2758" i="67"/>
  <c r="AU2759" i="67"/>
  <c r="AU2760" i="67"/>
  <c r="AU2761" i="67"/>
  <c r="AU2762" i="67"/>
  <c r="AU2763" i="67"/>
  <c r="AU2764" i="67"/>
  <c r="AU2765" i="67"/>
  <c r="AU2766" i="67"/>
  <c r="AU2767" i="67"/>
  <c r="AU2768" i="67"/>
  <c r="AU2769" i="67"/>
  <c r="AU2770" i="67"/>
  <c r="AU2771" i="67"/>
  <c r="AU2772" i="67"/>
  <c r="AU2773" i="67"/>
  <c r="AU2774" i="67"/>
  <c r="AU2775" i="67"/>
  <c r="AU2776" i="67"/>
  <c r="AU2777" i="67"/>
  <c r="AU2778" i="67"/>
  <c r="AU2779" i="67"/>
  <c r="AU2780" i="67"/>
  <c r="AU2781" i="67"/>
  <c r="AU2782" i="67"/>
  <c r="AU2783" i="67"/>
  <c r="AU2784" i="67"/>
  <c r="AU2785" i="67"/>
  <c r="AU2786" i="67"/>
  <c r="AU2787" i="67"/>
  <c r="AU2788" i="67"/>
  <c r="AU2789" i="67"/>
  <c r="AU2790" i="67"/>
  <c r="AU2791" i="67"/>
  <c r="AU2792" i="67"/>
  <c r="AU2793" i="67"/>
  <c r="AU2794" i="67"/>
  <c r="AU2795" i="67"/>
  <c r="AU2796" i="67"/>
  <c r="AU2797" i="67"/>
  <c r="AU2798" i="67"/>
  <c r="AU2799" i="67"/>
  <c r="AU2800" i="67"/>
  <c r="AU2801" i="67"/>
  <c r="AU2802" i="67"/>
  <c r="AU2803" i="67"/>
  <c r="AU2804" i="67"/>
  <c r="AU2805" i="67"/>
  <c r="AU2806" i="67"/>
  <c r="AU2807" i="67"/>
  <c r="AU2808" i="67"/>
  <c r="AU2809" i="67"/>
  <c r="AU2810" i="67"/>
  <c r="AU2811" i="67"/>
  <c r="AU2812" i="67"/>
  <c r="AU2813" i="67"/>
  <c r="AU2814" i="67"/>
  <c r="AU2815" i="67"/>
  <c r="AU2816" i="67"/>
  <c r="AU2817" i="67"/>
  <c r="AU2818" i="67"/>
  <c r="AU2819" i="67"/>
  <c r="AU2820" i="67"/>
  <c r="AU2821" i="67"/>
  <c r="AU2822" i="67"/>
  <c r="AU2823" i="67"/>
  <c r="AU2824" i="67"/>
  <c r="AU2825" i="67"/>
  <c r="AU2826" i="67"/>
  <c r="AU2827" i="67"/>
  <c r="AU2828" i="67"/>
  <c r="AU2829" i="67"/>
  <c r="AU2830" i="67"/>
  <c r="AU2831" i="67"/>
  <c r="AU2832" i="67"/>
  <c r="AU2833" i="67"/>
  <c r="AU2834" i="67"/>
  <c r="AU2835" i="67"/>
  <c r="AU2836" i="67"/>
  <c r="AU2837" i="67"/>
  <c r="AU2838" i="67"/>
  <c r="AU2839" i="67"/>
  <c r="AU2840" i="67"/>
  <c r="AU2841" i="67"/>
  <c r="AU2842" i="67"/>
  <c r="AU2843" i="67"/>
  <c r="AU2844" i="67"/>
  <c r="AU2845" i="67"/>
  <c r="AU2846" i="67"/>
  <c r="AU2847" i="67"/>
  <c r="AU2848" i="67"/>
  <c r="AU2849" i="67"/>
  <c r="AU2850" i="67"/>
  <c r="AU2851" i="67"/>
  <c r="AU2852" i="67"/>
  <c r="AU2853" i="67"/>
  <c r="AU2854" i="67"/>
  <c r="AU2855" i="67"/>
  <c r="AU2856" i="67"/>
  <c r="AU2857" i="67"/>
  <c r="AU2858" i="67"/>
  <c r="AU2859" i="67"/>
  <c r="AU2860" i="67"/>
  <c r="AU2861" i="67"/>
  <c r="AU2862" i="67"/>
  <c r="AU2863" i="67"/>
  <c r="AU2864" i="67"/>
  <c r="AU2865" i="67"/>
  <c r="AU2866" i="67"/>
  <c r="AU2867" i="67"/>
  <c r="AU2868" i="67"/>
  <c r="AU2869" i="67"/>
  <c r="AU2870" i="67"/>
  <c r="AU2871" i="67"/>
  <c r="AU2872" i="67"/>
  <c r="AU2873" i="67"/>
  <c r="AU2874" i="67"/>
  <c r="AU2875" i="67"/>
  <c r="AU2876" i="67"/>
  <c r="AU2877" i="67"/>
  <c r="AU2878" i="67"/>
  <c r="AU2879" i="67"/>
  <c r="AU2880" i="67"/>
  <c r="AU2881" i="67"/>
  <c r="AU2882" i="67"/>
  <c r="AU2883" i="67"/>
  <c r="AU2884" i="67"/>
  <c r="AU2885" i="67"/>
  <c r="AU2886" i="67"/>
  <c r="AU2887" i="67"/>
  <c r="AU2888" i="67"/>
  <c r="AU2889" i="67"/>
  <c r="AU2890" i="67"/>
  <c r="AU2891" i="67"/>
  <c r="AU2892" i="67"/>
  <c r="AU2893" i="67"/>
  <c r="AU2894" i="67"/>
  <c r="AU2895" i="67"/>
  <c r="AU2896" i="67"/>
  <c r="AU2897" i="67"/>
  <c r="AU2898" i="67"/>
  <c r="AU2899" i="67"/>
  <c r="AU2900" i="67"/>
  <c r="AU2901" i="67"/>
  <c r="AU2902" i="67"/>
  <c r="AU2903" i="67"/>
  <c r="AU2904" i="67"/>
  <c r="AU2905" i="67"/>
  <c r="AU2906" i="67"/>
  <c r="AU2907" i="67"/>
  <c r="AU2908" i="67"/>
  <c r="AU2909" i="67"/>
  <c r="AU2910" i="67"/>
  <c r="AU2911" i="67"/>
  <c r="AU2912" i="67"/>
  <c r="AU2913" i="67"/>
  <c r="AU2914" i="67"/>
  <c r="AU2915" i="67"/>
  <c r="AU2916" i="67"/>
  <c r="AU2917" i="67"/>
  <c r="AU2918" i="67"/>
  <c r="AU2919" i="67"/>
  <c r="AU2920" i="67"/>
  <c r="AU2921" i="67"/>
  <c r="AU2922" i="67"/>
  <c r="AU2923" i="67"/>
  <c r="AU2924" i="67"/>
  <c r="AU2925" i="67"/>
  <c r="AU2926" i="67"/>
  <c r="AU2927" i="67"/>
  <c r="AU2928" i="67"/>
  <c r="AU2929" i="67"/>
  <c r="AU2930" i="67"/>
  <c r="AU2931" i="67"/>
  <c r="AU2932" i="67"/>
  <c r="AU2933" i="67"/>
  <c r="AU2934" i="67"/>
  <c r="AU2935" i="67"/>
  <c r="AU2936" i="67"/>
  <c r="AU2937" i="67"/>
  <c r="AU2938" i="67"/>
  <c r="AU2939" i="67"/>
  <c r="AU2940" i="67"/>
  <c r="AU2941" i="67"/>
  <c r="AU2942" i="67"/>
  <c r="AU2943" i="67"/>
  <c r="AU2944" i="67"/>
  <c r="AU2945" i="67"/>
  <c r="AU2946" i="67"/>
  <c r="AU2947" i="67"/>
  <c r="AU2948" i="67"/>
  <c r="AU2949" i="67"/>
  <c r="AU2950" i="67"/>
  <c r="AU2951" i="67"/>
  <c r="AU2952" i="67"/>
  <c r="AU2953" i="67"/>
  <c r="AU2954" i="67"/>
  <c r="AU2955" i="67"/>
  <c r="AU2956" i="67"/>
  <c r="AU2957" i="67"/>
  <c r="AU2958" i="67"/>
  <c r="AU2959" i="67"/>
  <c r="AU2960" i="67"/>
  <c r="AU2961" i="67"/>
  <c r="AU2962" i="67"/>
  <c r="AU2963" i="67"/>
  <c r="AU2964" i="67"/>
  <c r="AU2965" i="67"/>
  <c r="AU2966" i="67"/>
  <c r="AU2967" i="67"/>
  <c r="AU2968" i="67"/>
  <c r="AU2969" i="67"/>
  <c r="AU2970" i="67"/>
  <c r="AU2971" i="67"/>
  <c r="AU2972" i="67"/>
  <c r="AU2973" i="67"/>
  <c r="AU2974" i="67"/>
  <c r="AU2975" i="67"/>
  <c r="AU2976" i="67"/>
  <c r="AU2977" i="67"/>
  <c r="AU2978" i="67"/>
  <c r="AU2979" i="67"/>
  <c r="AU2980" i="67"/>
  <c r="AU2981" i="67"/>
  <c r="AU2982" i="67"/>
  <c r="AU2983" i="67"/>
  <c r="AU2984" i="67"/>
  <c r="AU2985" i="67"/>
  <c r="AU2986" i="67"/>
  <c r="AU2987" i="67"/>
  <c r="AU2988" i="67"/>
  <c r="AU2989" i="67"/>
  <c r="AU2990" i="67"/>
  <c r="AU2991" i="67"/>
  <c r="AU2992" i="67"/>
  <c r="AU2993" i="67"/>
  <c r="AU2994" i="67"/>
  <c r="AU2995" i="67"/>
  <c r="AU2996" i="67"/>
  <c r="AU2997" i="67"/>
  <c r="AU2998" i="67"/>
  <c r="AU2999" i="67"/>
  <c r="AU3000" i="67"/>
  <c r="AU3001" i="67"/>
  <c r="AU3002" i="67"/>
  <c r="AU3003" i="67"/>
  <c r="AU3004" i="67"/>
  <c r="AU3005" i="67"/>
  <c r="AU3006" i="67"/>
  <c r="AU3007" i="67"/>
  <c r="AU3008" i="67"/>
  <c r="AU3009" i="67"/>
  <c r="AU3010" i="67"/>
  <c r="AU3011" i="67"/>
  <c r="AU3012" i="67"/>
  <c r="AU3013" i="67"/>
  <c r="AU3014" i="67"/>
  <c r="AU3015" i="67"/>
  <c r="AU3016" i="67"/>
  <c r="AU3017" i="67"/>
  <c r="AU3018" i="67"/>
  <c r="AU3019" i="67"/>
  <c r="AU3020" i="67"/>
  <c r="AU3021" i="67"/>
  <c r="AU3022" i="67"/>
  <c r="AU3023" i="67"/>
  <c r="AU3024" i="67"/>
  <c r="AU3025" i="67"/>
  <c r="AU3026" i="67"/>
  <c r="AU3027" i="67"/>
  <c r="AU3028" i="67"/>
  <c r="AU3029" i="67"/>
  <c r="AU3030" i="67"/>
  <c r="AU3031" i="67"/>
  <c r="AU3032" i="67"/>
  <c r="AU3033" i="67"/>
  <c r="AU3034" i="67"/>
  <c r="AU3035" i="67"/>
  <c r="AU3036" i="67"/>
  <c r="AU3037" i="67"/>
  <c r="AU3038" i="67"/>
  <c r="AU3039" i="67"/>
  <c r="AU3040" i="67"/>
  <c r="AU3041" i="67"/>
  <c r="AU3042" i="67"/>
  <c r="AU3043" i="67"/>
  <c r="AU3044" i="67"/>
  <c r="AU3045" i="67"/>
  <c r="AU3046" i="67"/>
  <c r="AU3047" i="67"/>
  <c r="AU3048" i="67"/>
  <c r="AU3049" i="67"/>
  <c r="AU3050" i="67"/>
  <c r="AU3051" i="67"/>
  <c r="AU3052" i="67"/>
  <c r="AU3053" i="67"/>
  <c r="AU3054" i="67"/>
  <c r="AU3055" i="67"/>
  <c r="AU3056" i="67"/>
  <c r="AU3057" i="67"/>
  <c r="AU3058" i="67"/>
  <c r="AU3059" i="67"/>
  <c r="AU3060" i="67"/>
  <c r="AU3061" i="67"/>
  <c r="AU3062" i="67"/>
  <c r="AU3063" i="67"/>
  <c r="AU3064" i="67"/>
  <c r="AU3065" i="67"/>
  <c r="AU3066" i="67"/>
  <c r="AU3067" i="67"/>
  <c r="AU3068" i="67"/>
  <c r="AU3069" i="67"/>
  <c r="AU3070" i="67"/>
  <c r="AU3071" i="67"/>
  <c r="AU3072" i="67"/>
  <c r="AU3073" i="67"/>
  <c r="AU3074" i="67"/>
  <c r="AU3075" i="67"/>
  <c r="AU3076" i="67"/>
  <c r="AU3077" i="67"/>
  <c r="AU3078" i="67"/>
  <c r="AU3079" i="67"/>
  <c r="AU3080" i="67"/>
  <c r="AU3081" i="67"/>
  <c r="AU3082" i="67"/>
  <c r="AU3083" i="67"/>
  <c r="AU3084" i="67"/>
  <c r="AU3085" i="67"/>
  <c r="AU3086" i="67"/>
  <c r="AU3087" i="67"/>
  <c r="AU3088" i="67"/>
  <c r="AU3089" i="67"/>
  <c r="AU3090" i="67"/>
  <c r="AU3091" i="67"/>
  <c r="AU3092" i="67"/>
  <c r="AU3093" i="67"/>
  <c r="AU3094" i="67"/>
  <c r="AU3095" i="67"/>
  <c r="AU3096" i="67"/>
  <c r="AU3097" i="67"/>
  <c r="AU3098" i="67"/>
  <c r="AU3099" i="67"/>
  <c r="AU3100" i="67"/>
  <c r="AU3101" i="67"/>
  <c r="AU3102" i="67"/>
  <c r="AU3103" i="67"/>
  <c r="AU3104" i="67"/>
  <c r="AU3105" i="67"/>
  <c r="AU3106" i="67"/>
  <c r="AU3107" i="67"/>
  <c r="AU3108" i="67"/>
  <c r="AU3109" i="67"/>
  <c r="AU3110" i="67"/>
  <c r="AU3111" i="67"/>
  <c r="AU3112" i="67"/>
  <c r="AU3113" i="67"/>
  <c r="AU3114" i="67"/>
  <c r="AU3115" i="67"/>
  <c r="AU3116" i="67"/>
  <c r="AU3117" i="67"/>
  <c r="AU3118" i="67"/>
  <c r="AU3119" i="67"/>
  <c r="AU3120" i="67"/>
  <c r="AU3121" i="67"/>
  <c r="AU3122" i="67"/>
  <c r="AU3123" i="67"/>
  <c r="AU3124" i="67"/>
  <c r="AU3125" i="67"/>
  <c r="AU3126" i="67"/>
  <c r="AU3127" i="67"/>
  <c r="AU3128" i="67"/>
  <c r="AU3129" i="67"/>
  <c r="AU3130" i="67"/>
  <c r="AU3131" i="67"/>
  <c r="AU3132" i="67"/>
  <c r="AU3133" i="67"/>
  <c r="AU3134" i="67"/>
  <c r="AU3135" i="67"/>
  <c r="AU3136" i="67"/>
  <c r="AU3137" i="67"/>
  <c r="AU3138" i="67"/>
  <c r="AU3139" i="67"/>
  <c r="AU3140" i="67"/>
  <c r="AU3141" i="67"/>
  <c r="AU3142" i="67"/>
  <c r="AU3143" i="67"/>
  <c r="AU3144" i="67"/>
  <c r="AU3145" i="67"/>
  <c r="AU3146" i="67"/>
  <c r="AU3147" i="67"/>
  <c r="AU3148" i="67"/>
  <c r="AU3149" i="67"/>
  <c r="AU3150" i="67"/>
  <c r="AU3151" i="67"/>
  <c r="AU3152" i="67"/>
  <c r="AU3153" i="67"/>
  <c r="AU3154" i="67"/>
  <c r="AU3155" i="67"/>
  <c r="AU3156" i="67"/>
  <c r="AU3157" i="67"/>
  <c r="AU3158" i="67"/>
  <c r="AU3159" i="67"/>
  <c r="AU3160" i="67"/>
  <c r="AU3161" i="67"/>
  <c r="AU3162" i="67"/>
  <c r="AU3163" i="67"/>
  <c r="AU3164" i="67"/>
  <c r="AU3165" i="67"/>
  <c r="AU3166" i="67"/>
  <c r="AU3167" i="67"/>
  <c r="AU3168" i="67"/>
  <c r="AU3169" i="67"/>
  <c r="AU3170" i="67"/>
  <c r="AU3171" i="67"/>
  <c r="AU3172" i="67"/>
  <c r="AU3173" i="67"/>
  <c r="AU3174" i="67"/>
  <c r="AU3175" i="67"/>
  <c r="AU3176" i="67"/>
  <c r="AU3177" i="67"/>
  <c r="AU3178" i="67"/>
  <c r="AU3179" i="67"/>
  <c r="AU3180" i="67"/>
  <c r="AU3181" i="67"/>
  <c r="AU3182" i="67"/>
  <c r="AU3183" i="67"/>
  <c r="AU3184" i="67"/>
  <c r="AU3185" i="67"/>
  <c r="AU3186" i="67"/>
  <c r="AU3187" i="67"/>
  <c r="AU3188" i="67"/>
  <c r="AU3189" i="67"/>
  <c r="AU3190" i="67"/>
  <c r="AU3191" i="67"/>
  <c r="AU3192" i="67"/>
  <c r="AU3193" i="67"/>
  <c r="AU3194" i="67"/>
  <c r="AU3195" i="67"/>
  <c r="AU3196" i="67"/>
  <c r="AU3197" i="67"/>
  <c r="AU3198" i="67"/>
  <c r="AU3199" i="67"/>
  <c r="AU3200" i="67"/>
  <c r="AU3201" i="67"/>
  <c r="AU3202" i="67"/>
  <c r="AU3203" i="67"/>
  <c r="AU3204" i="67"/>
  <c r="AU3205" i="67"/>
  <c r="AU3206" i="67"/>
  <c r="AU3207" i="67"/>
  <c r="AU3208" i="67"/>
  <c r="AU3209" i="67"/>
  <c r="AU3210" i="67"/>
  <c r="AU3211" i="67"/>
  <c r="AU3212" i="67"/>
  <c r="AU3213" i="67"/>
  <c r="AU3214" i="67"/>
  <c r="AU3215" i="67"/>
  <c r="AU3216" i="67"/>
  <c r="AU3217" i="67"/>
  <c r="AU3218" i="67"/>
  <c r="AU3219" i="67"/>
  <c r="AU3220" i="67"/>
  <c r="AU3221" i="67"/>
  <c r="AU3222" i="67"/>
  <c r="AU3223" i="67"/>
  <c r="AU3224" i="67"/>
  <c r="AU3225" i="67"/>
  <c r="AU3226" i="67"/>
  <c r="AU3227" i="67"/>
  <c r="AU3228" i="67"/>
  <c r="AU3229" i="67"/>
  <c r="AU3230" i="67"/>
  <c r="AU3231" i="67"/>
  <c r="AU3232" i="67"/>
  <c r="AU3233" i="67"/>
  <c r="AU3234" i="67"/>
  <c r="AU3235" i="67"/>
  <c r="AU3236" i="67"/>
  <c r="AU3237" i="67"/>
  <c r="AU3238" i="67"/>
  <c r="AU3239" i="67"/>
  <c r="AU3240" i="67"/>
  <c r="AU3241" i="67"/>
  <c r="AU3242" i="67"/>
  <c r="AU3243" i="67"/>
  <c r="AU3244" i="67"/>
  <c r="AU3245" i="67"/>
  <c r="AU3246" i="67"/>
  <c r="AU3247" i="67"/>
  <c r="AU3248" i="67"/>
  <c r="AU3249" i="67"/>
  <c r="AU3250" i="67"/>
  <c r="AU3251" i="67"/>
  <c r="AU3252" i="67"/>
  <c r="AU3253" i="67"/>
  <c r="AU3254" i="67"/>
  <c r="AU3255" i="67"/>
  <c r="AU3256" i="67"/>
  <c r="AU3257" i="67"/>
  <c r="AU3258" i="67"/>
  <c r="AU3259" i="67"/>
  <c r="AU3260" i="67"/>
  <c r="AU3261" i="67"/>
  <c r="AU3262" i="67"/>
  <c r="AU3263" i="67"/>
  <c r="AU3264" i="67"/>
  <c r="AU3265" i="67"/>
  <c r="AU3266" i="67"/>
  <c r="AU3267" i="67"/>
  <c r="AU3268" i="67"/>
  <c r="AU3269" i="67"/>
  <c r="AU3270" i="67"/>
  <c r="AU3271" i="67"/>
  <c r="AU3272" i="67"/>
  <c r="AU3273" i="67"/>
  <c r="AU3274" i="67"/>
  <c r="AU3275" i="67"/>
  <c r="AU3276" i="67"/>
  <c r="AU3277" i="67"/>
  <c r="AU3278" i="67"/>
  <c r="AU3279" i="67"/>
  <c r="AU3280" i="67"/>
  <c r="AU3281" i="67"/>
  <c r="AU3282" i="67"/>
  <c r="AU3283" i="67"/>
  <c r="AU3284" i="67"/>
  <c r="AU3285" i="67"/>
  <c r="AU3286" i="67"/>
  <c r="AU3287" i="67"/>
  <c r="AU3288" i="67"/>
  <c r="AU3289" i="67"/>
  <c r="AU3290" i="67"/>
  <c r="AU3291" i="67"/>
  <c r="AU3292" i="67"/>
  <c r="AU3293" i="67"/>
  <c r="AU3294" i="67"/>
  <c r="AU3295" i="67"/>
  <c r="AU3296" i="67"/>
  <c r="AU3297" i="67"/>
  <c r="AU3298" i="67"/>
  <c r="AU3299" i="67"/>
  <c r="AU3300" i="67"/>
  <c r="AU3301" i="67"/>
  <c r="AU3302" i="67"/>
  <c r="AU3303" i="67"/>
  <c r="AU3304" i="67"/>
  <c r="AU3305" i="67"/>
  <c r="AU3306" i="67"/>
  <c r="AU3307" i="67"/>
  <c r="AU3308" i="67"/>
  <c r="AU3309" i="67"/>
  <c r="AU3310" i="67"/>
  <c r="AU3311" i="67"/>
  <c r="AU3312" i="67"/>
  <c r="AU3313" i="67"/>
  <c r="AU3314" i="67"/>
  <c r="AU3315" i="67"/>
  <c r="AU3316" i="67"/>
  <c r="AU3317" i="67"/>
  <c r="AU3318" i="67"/>
  <c r="AU3319" i="67"/>
  <c r="AU3320" i="67"/>
  <c r="AU3321" i="67"/>
  <c r="AU3322" i="67"/>
  <c r="AU3323" i="67"/>
  <c r="AU3324" i="67"/>
  <c r="AU3325" i="67"/>
  <c r="AU3326" i="67"/>
  <c r="AU3327" i="67"/>
  <c r="AU3328" i="67"/>
  <c r="AU3329" i="67"/>
  <c r="AU3330" i="67"/>
  <c r="AU3331" i="67"/>
  <c r="AU3332" i="67"/>
  <c r="AU3333" i="67"/>
  <c r="AU3334" i="67"/>
  <c r="AU3335" i="67"/>
  <c r="AU3336" i="67"/>
  <c r="AU3337" i="67"/>
  <c r="AU3338" i="67"/>
  <c r="AU3339" i="67"/>
  <c r="AU3340" i="67"/>
  <c r="AU3341" i="67"/>
  <c r="AU3342" i="67"/>
  <c r="AU3343" i="67"/>
  <c r="AU3344" i="67"/>
  <c r="AU3345" i="67"/>
  <c r="AU3346" i="67"/>
  <c r="AU3347" i="67"/>
  <c r="AU3348" i="67"/>
  <c r="AU3349" i="67"/>
  <c r="AU3350" i="67"/>
  <c r="AU3351" i="67"/>
  <c r="AU3352" i="67"/>
  <c r="AU3353" i="67"/>
  <c r="AU3354" i="67"/>
  <c r="AU3355" i="67"/>
  <c r="AU3356" i="67"/>
  <c r="AU3357" i="67"/>
  <c r="AU3358" i="67"/>
  <c r="AU3359" i="67"/>
  <c r="AU3360" i="67"/>
  <c r="AU3361" i="67"/>
  <c r="AU3362" i="67"/>
  <c r="AU3363" i="67"/>
  <c r="AU3364" i="67"/>
  <c r="AU3365" i="67"/>
  <c r="AU3366" i="67"/>
  <c r="AU3367" i="67"/>
  <c r="AU3368" i="67"/>
  <c r="AU3369" i="67"/>
  <c r="AU3370" i="67"/>
  <c r="AU3371" i="67"/>
  <c r="AU3372" i="67"/>
  <c r="AU3373" i="67"/>
  <c r="AU3374" i="67"/>
  <c r="AU3375" i="67"/>
  <c r="AU3376" i="67"/>
  <c r="AU3377" i="67"/>
  <c r="AU3378" i="67"/>
  <c r="AU3379" i="67"/>
  <c r="AU3380" i="67"/>
  <c r="AU3381" i="67"/>
  <c r="AU3382" i="67"/>
  <c r="AU3383" i="67"/>
  <c r="AU3384" i="67"/>
  <c r="AU3385" i="67"/>
  <c r="AU3386" i="67"/>
  <c r="AU3387" i="67"/>
  <c r="AU3388" i="67"/>
  <c r="AU3389" i="67"/>
  <c r="AU3390" i="67"/>
  <c r="AU3391" i="67"/>
  <c r="AU3392" i="67"/>
  <c r="AU3393" i="67"/>
  <c r="AU3394" i="67"/>
  <c r="AU3395" i="67"/>
  <c r="AU3396" i="67"/>
  <c r="AU3397" i="67"/>
  <c r="AU3398" i="67"/>
  <c r="AU3399" i="67"/>
  <c r="AU3400" i="67"/>
  <c r="AU3401" i="67"/>
  <c r="AU3402" i="67"/>
  <c r="AU3403" i="67"/>
  <c r="AU3404" i="67"/>
  <c r="AU3405" i="67"/>
  <c r="AU3406" i="67"/>
  <c r="AU3407" i="67"/>
  <c r="AU3408" i="67"/>
  <c r="AU3409" i="67"/>
  <c r="AU3410" i="67"/>
  <c r="AU3411" i="67"/>
  <c r="AU3412" i="67"/>
  <c r="AU3413" i="67"/>
  <c r="AU3414" i="67"/>
  <c r="AU3415" i="67"/>
  <c r="AU3416" i="67"/>
  <c r="AU3417" i="67"/>
  <c r="AU3418" i="67"/>
  <c r="AU3419" i="67"/>
  <c r="AU3420" i="67"/>
  <c r="AU3421" i="67"/>
  <c r="AU3422" i="67"/>
  <c r="AU3423" i="67"/>
  <c r="AU3424" i="67"/>
  <c r="AU3425" i="67"/>
  <c r="AU3426" i="67"/>
  <c r="AU3427" i="67"/>
  <c r="AU3428" i="67"/>
  <c r="AU3429" i="67"/>
  <c r="AU3430" i="67"/>
  <c r="AU3431" i="67"/>
  <c r="AU3432" i="67"/>
  <c r="AU3433" i="67"/>
  <c r="AU3434" i="67"/>
  <c r="AU3435" i="67"/>
  <c r="AU3436" i="67"/>
  <c r="AU3437" i="67"/>
  <c r="AU3438" i="67"/>
  <c r="AU3439" i="67"/>
  <c r="AU3440" i="67"/>
  <c r="AU3441" i="67"/>
  <c r="AU3442" i="67"/>
  <c r="AU3443" i="67"/>
  <c r="AU3444" i="67"/>
  <c r="AU3445" i="67"/>
  <c r="AU3446" i="67"/>
  <c r="AU3447" i="67"/>
  <c r="AU3448" i="67"/>
  <c r="AU3449" i="67"/>
  <c r="AU3450" i="67"/>
  <c r="AU3451" i="67"/>
  <c r="AU3452" i="67"/>
  <c r="AU3453" i="67"/>
  <c r="AU3454" i="67"/>
  <c r="AU3455" i="67"/>
  <c r="AU3456" i="67"/>
  <c r="AU3457" i="67"/>
  <c r="AU3458" i="67"/>
  <c r="AU3459" i="67"/>
  <c r="AU3460" i="67"/>
  <c r="AU3461" i="67"/>
  <c r="AU3462" i="67"/>
  <c r="AU3463" i="67"/>
  <c r="AU3464" i="67"/>
  <c r="AU3465" i="67"/>
  <c r="AU3466" i="67"/>
  <c r="AU3467" i="67"/>
  <c r="AU3468" i="67"/>
  <c r="AU3469" i="67"/>
  <c r="AU3470" i="67"/>
  <c r="AU3471" i="67"/>
  <c r="AU3472" i="67"/>
  <c r="AU3473" i="67"/>
  <c r="AU3474" i="67"/>
  <c r="AU3475" i="67"/>
  <c r="AU3476" i="67"/>
  <c r="AU3477" i="67"/>
  <c r="AU3478" i="67"/>
  <c r="AU3479" i="67"/>
  <c r="AU3480" i="67"/>
  <c r="AU3481" i="67"/>
  <c r="AU3482" i="67"/>
  <c r="AU3483" i="67"/>
  <c r="AU3484" i="67"/>
  <c r="AU3485" i="67"/>
  <c r="AU3486" i="67"/>
  <c r="AU3487" i="67"/>
  <c r="AU3488" i="67"/>
  <c r="AU3489" i="67"/>
  <c r="AU3490" i="67"/>
  <c r="AU3491" i="67"/>
  <c r="AU3492" i="67"/>
  <c r="AU3493" i="67"/>
  <c r="AU3494" i="67"/>
  <c r="AU3495" i="67"/>
  <c r="AU3496" i="67"/>
  <c r="AU3497" i="67"/>
  <c r="AU3498" i="67"/>
  <c r="AU3499" i="67"/>
  <c r="AU3500" i="67"/>
  <c r="AU3501" i="67"/>
  <c r="AU3502" i="67"/>
  <c r="AU3503" i="67"/>
  <c r="AU3504" i="67"/>
  <c r="AU3505" i="67"/>
  <c r="AU3506" i="67"/>
  <c r="AU3507" i="67"/>
  <c r="AU3508" i="67"/>
  <c r="AU3509" i="67"/>
  <c r="AU3510" i="67"/>
  <c r="AU3511" i="67"/>
  <c r="AU3512" i="67"/>
  <c r="AU3513" i="67"/>
  <c r="AU3514" i="67"/>
  <c r="AU3515" i="67"/>
  <c r="AU3516" i="67"/>
  <c r="AU3517" i="67"/>
  <c r="AU3518" i="67"/>
  <c r="AU3519" i="67"/>
  <c r="AU3520" i="67"/>
  <c r="AU3521" i="67"/>
  <c r="AU3522" i="67"/>
  <c r="AU3523" i="67"/>
  <c r="AU3524" i="67"/>
  <c r="AU3525" i="67"/>
  <c r="AU3526" i="67"/>
  <c r="AU3527" i="67"/>
  <c r="AU3528" i="67"/>
  <c r="AU3529" i="67"/>
  <c r="AU3530" i="67"/>
  <c r="AU3531" i="67"/>
  <c r="AU3532" i="67"/>
  <c r="AU3533" i="67"/>
  <c r="AU3534" i="67"/>
  <c r="AU3535" i="67"/>
  <c r="AU3536" i="67"/>
  <c r="AU3537" i="67"/>
  <c r="AU3538" i="67"/>
  <c r="AU3539" i="67"/>
  <c r="AU3540" i="67"/>
  <c r="AU3541" i="67"/>
  <c r="AU3542" i="67"/>
  <c r="AU3543" i="67"/>
  <c r="AU3544" i="67"/>
  <c r="AU3545" i="67"/>
  <c r="AU3546" i="67"/>
  <c r="AU3547" i="67"/>
  <c r="AU3548" i="67"/>
  <c r="AU3549" i="67"/>
  <c r="AU3550" i="67"/>
  <c r="AU3551" i="67"/>
  <c r="AU3552" i="67"/>
  <c r="AU3553" i="67"/>
  <c r="AU3554" i="67"/>
  <c r="AU3555" i="67"/>
  <c r="AU3556" i="67"/>
  <c r="AU3557" i="67"/>
  <c r="AU3558" i="67"/>
  <c r="AU3559" i="67"/>
  <c r="AU3560" i="67"/>
  <c r="AU3561" i="67"/>
  <c r="AU3562" i="67"/>
  <c r="AU3563" i="67"/>
  <c r="AU3564" i="67"/>
  <c r="AU3565" i="67"/>
  <c r="AU3566" i="67"/>
  <c r="AU3567" i="67"/>
  <c r="AU3568" i="67"/>
  <c r="AU3569" i="67"/>
  <c r="AU3570" i="67"/>
  <c r="AU3571" i="67"/>
  <c r="AU3572" i="67"/>
  <c r="AU3573" i="67"/>
  <c r="AU3574" i="67"/>
  <c r="AU3575" i="67"/>
  <c r="AU3576" i="67"/>
  <c r="AU3577" i="67"/>
  <c r="AU3578" i="67"/>
  <c r="AU3579" i="67"/>
  <c r="AU3580" i="67"/>
  <c r="AU3581" i="67"/>
  <c r="AU3582" i="67"/>
  <c r="AU3583" i="67"/>
  <c r="AU3584" i="67"/>
  <c r="AU3585" i="67"/>
  <c r="AU3586" i="67"/>
  <c r="AU3587" i="67"/>
  <c r="AU3588" i="67"/>
  <c r="AU3589" i="67"/>
  <c r="AU3590" i="67"/>
  <c r="AU3591" i="67"/>
  <c r="AU3592" i="67"/>
  <c r="AU3593" i="67"/>
  <c r="AU3594" i="67"/>
  <c r="AU3595" i="67"/>
  <c r="AU3596" i="67"/>
  <c r="AU3597" i="67"/>
  <c r="AU3598" i="67"/>
  <c r="AU3599" i="67"/>
  <c r="AU3600" i="67"/>
  <c r="AU3601" i="67"/>
  <c r="AU3602" i="67"/>
  <c r="AU3603" i="67"/>
  <c r="AU3604" i="67"/>
  <c r="AU3605" i="67"/>
  <c r="AU3606" i="67"/>
  <c r="AU3607" i="67"/>
  <c r="AU3608" i="67"/>
  <c r="AU3609" i="67"/>
  <c r="AU3610" i="67"/>
  <c r="AU3611" i="67"/>
  <c r="AU3612" i="67"/>
  <c r="AU3613" i="67"/>
  <c r="AU3614" i="67"/>
  <c r="AU3615" i="67"/>
  <c r="AU3616" i="67"/>
  <c r="AU3617" i="67"/>
  <c r="AU3618" i="67"/>
  <c r="AU3619" i="67"/>
  <c r="AU3620" i="67"/>
  <c r="AU3621" i="67"/>
  <c r="AU3622" i="67"/>
  <c r="AU3623" i="67"/>
  <c r="AU3624" i="67"/>
  <c r="AU3625" i="67"/>
  <c r="AU3626" i="67"/>
  <c r="AU3627" i="67"/>
  <c r="AU3628" i="67"/>
  <c r="AU3629" i="67"/>
  <c r="AU3630" i="67"/>
  <c r="AU3631" i="67"/>
  <c r="AU3632" i="67"/>
  <c r="AU3633" i="67"/>
  <c r="AU3634" i="67"/>
  <c r="AU3635" i="67"/>
  <c r="AU3636" i="67"/>
  <c r="AU3637" i="67"/>
  <c r="AU3638" i="67"/>
  <c r="AU3639" i="67"/>
  <c r="AU3640" i="67"/>
  <c r="AU3641" i="67"/>
  <c r="AU3642" i="67"/>
  <c r="AU3643" i="67"/>
  <c r="AU3644" i="67"/>
  <c r="AU3645" i="67"/>
  <c r="AU3646" i="67"/>
  <c r="AU3647" i="67"/>
  <c r="AU3648" i="67"/>
  <c r="AU3649" i="67"/>
  <c r="AU3650" i="67"/>
  <c r="AU3651" i="67"/>
  <c r="AU3652" i="67"/>
  <c r="AU3653" i="67"/>
  <c r="AU3654" i="67"/>
  <c r="AU3655" i="67"/>
  <c r="AU3656" i="67"/>
  <c r="AU3657" i="67"/>
  <c r="AU3658" i="67"/>
  <c r="AU3659" i="67"/>
  <c r="AU3660" i="67"/>
  <c r="AU3661" i="67"/>
  <c r="AU3662" i="67"/>
  <c r="AU3663" i="67"/>
  <c r="AU3664" i="67"/>
  <c r="AU3665" i="67"/>
  <c r="AU3666" i="67"/>
  <c r="AU3667" i="67"/>
  <c r="AU3668" i="67"/>
  <c r="AU3669" i="67"/>
  <c r="AU3670" i="67"/>
  <c r="AU3671" i="67"/>
  <c r="AU3672" i="67"/>
  <c r="AU3673" i="67"/>
  <c r="AU3674" i="67"/>
  <c r="AU3675" i="67"/>
  <c r="AU3676" i="67"/>
  <c r="AU3677" i="67"/>
  <c r="AU3678" i="67"/>
  <c r="AU3679" i="67"/>
  <c r="AU3680" i="67"/>
  <c r="AU3681" i="67"/>
  <c r="AU3682" i="67"/>
  <c r="AU3683" i="67"/>
  <c r="AU3684" i="67"/>
  <c r="AU3685" i="67"/>
  <c r="AU3686" i="67"/>
  <c r="AU3687" i="67"/>
  <c r="AU3688" i="67"/>
  <c r="AU3689" i="67"/>
  <c r="AU3690" i="67"/>
  <c r="AU3691" i="67"/>
  <c r="AU3692" i="67"/>
  <c r="AU3693" i="67"/>
  <c r="AU3694" i="67"/>
  <c r="AU3695" i="67"/>
  <c r="AU3696" i="67"/>
  <c r="AU3697" i="67"/>
  <c r="AU3698" i="67"/>
  <c r="AU3699" i="67"/>
  <c r="AU3700" i="67"/>
  <c r="AU3701" i="67"/>
  <c r="AU3702" i="67"/>
  <c r="AU3703" i="67"/>
  <c r="AU3704" i="67"/>
  <c r="AU3705" i="67"/>
  <c r="AU3706" i="67"/>
  <c r="AU3707" i="67"/>
  <c r="AU3708" i="67"/>
  <c r="AU3709" i="67"/>
  <c r="AU3710" i="67"/>
  <c r="AU3711" i="67"/>
  <c r="AU3712" i="67"/>
  <c r="AU3713" i="67"/>
  <c r="AU3714" i="67"/>
  <c r="AU3715" i="67"/>
  <c r="AU3716" i="67"/>
  <c r="AU3717" i="67"/>
  <c r="AU3718" i="67"/>
  <c r="AU3719" i="67"/>
  <c r="AU3720" i="67"/>
  <c r="AU3721" i="67"/>
  <c r="AU3722" i="67"/>
  <c r="AU3723" i="67"/>
  <c r="AU3724" i="67"/>
  <c r="AU3725" i="67"/>
  <c r="AU3726" i="67"/>
  <c r="AU3727" i="67"/>
  <c r="AU3728" i="67"/>
  <c r="AU3729" i="67"/>
  <c r="AU3730" i="67"/>
  <c r="AU3731" i="67"/>
  <c r="AU3732" i="67"/>
  <c r="AU3733" i="67"/>
  <c r="AU3734" i="67"/>
  <c r="AU3735" i="67"/>
  <c r="AU3736" i="67"/>
  <c r="AU3737" i="67"/>
  <c r="AU3738" i="67"/>
  <c r="AU3739" i="67"/>
  <c r="AU3740" i="67"/>
  <c r="AU3741" i="67"/>
  <c r="AU3742" i="67"/>
  <c r="AU3743" i="67"/>
  <c r="AU3744" i="67"/>
  <c r="AU3745" i="67"/>
  <c r="AU3746" i="67"/>
  <c r="AU3747" i="67"/>
  <c r="AU3748" i="67"/>
  <c r="AU3749" i="67"/>
  <c r="AU3750" i="67"/>
  <c r="AU3751" i="67"/>
  <c r="AU3752" i="67"/>
  <c r="AU3753" i="67"/>
  <c r="AU3754" i="67"/>
  <c r="AU3755" i="67"/>
  <c r="AU3756" i="67"/>
  <c r="AU3757" i="67"/>
  <c r="AU3758" i="67"/>
  <c r="AU3759" i="67"/>
  <c r="AU3760" i="67"/>
  <c r="AU3761" i="67"/>
  <c r="AU3762" i="67"/>
  <c r="AU3763" i="67"/>
  <c r="AU3764" i="67"/>
  <c r="AU3765" i="67"/>
  <c r="AU3766" i="67"/>
  <c r="AU3767" i="67"/>
  <c r="AU3768" i="67"/>
  <c r="AU3769" i="67"/>
  <c r="AU3770" i="67"/>
  <c r="AU3771" i="67"/>
  <c r="AU3772" i="67"/>
  <c r="AU3773" i="67"/>
  <c r="AU3774" i="67"/>
  <c r="AU3775" i="67"/>
  <c r="AU3776" i="67"/>
  <c r="AU3777" i="67"/>
  <c r="AU3778" i="67"/>
  <c r="AU3779" i="67"/>
  <c r="AU3780" i="67"/>
  <c r="AU3781" i="67"/>
  <c r="AU3782" i="67"/>
  <c r="AU3783" i="67"/>
  <c r="AU3784" i="67"/>
  <c r="AU3785" i="67"/>
  <c r="AU3786" i="67"/>
  <c r="AU3787" i="67"/>
  <c r="AU3788" i="67"/>
  <c r="AU3789" i="67"/>
  <c r="AU3790" i="67"/>
  <c r="AU3791" i="67"/>
  <c r="AU3792" i="67"/>
  <c r="AU3793" i="67"/>
  <c r="AU3794" i="67"/>
  <c r="AU3795" i="67"/>
  <c r="AU3796" i="67"/>
  <c r="AU3797" i="67"/>
  <c r="AU3798" i="67"/>
  <c r="AU3799" i="67"/>
  <c r="AU3800" i="67"/>
  <c r="AU3801" i="67"/>
  <c r="AU3802" i="67"/>
  <c r="AU3803" i="67"/>
  <c r="AU3804" i="67"/>
  <c r="AU3805" i="67"/>
  <c r="AU3806" i="67"/>
  <c r="AU3807" i="67"/>
  <c r="AU3808" i="67"/>
  <c r="AU3809" i="67"/>
  <c r="AU3810" i="67"/>
  <c r="AU3811" i="67"/>
  <c r="AU3812" i="67"/>
  <c r="AU3813" i="67"/>
  <c r="AU3814" i="67"/>
  <c r="AU3815" i="67"/>
  <c r="AU3816" i="67"/>
  <c r="AU3817" i="67"/>
  <c r="AU3818" i="67"/>
  <c r="AU3819" i="67"/>
  <c r="AU3820" i="67"/>
  <c r="AU3821" i="67"/>
  <c r="AU3822" i="67"/>
  <c r="AU3823" i="67"/>
  <c r="AU3824" i="67"/>
  <c r="AU3825" i="67"/>
  <c r="AU3826" i="67"/>
  <c r="AU3827" i="67"/>
  <c r="AU3828" i="67"/>
  <c r="AU3829" i="67"/>
  <c r="AU3830" i="67"/>
  <c r="AU3831" i="67"/>
  <c r="AU3832" i="67"/>
  <c r="AU3833" i="67"/>
  <c r="AU3834" i="67"/>
  <c r="AU3835" i="67"/>
  <c r="AU3836" i="67"/>
  <c r="AU3837" i="67"/>
  <c r="AU3838" i="67"/>
  <c r="AU3839" i="67"/>
  <c r="AU3840" i="67"/>
  <c r="AU3841" i="67"/>
  <c r="AU3842" i="67"/>
  <c r="AU3843" i="67"/>
  <c r="AU3844" i="67"/>
  <c r="AU3845" i="67"/>
  <c r="AU3846" i="67"/>
  <c r="AU3847" i="67"/>
  <c r="AU3848" i="67"/>
  <c r="AU3849" i="67"/>
  <c r="AU3850" i="67"/>
  <c r="AU3851" i="67"/>
  <c r="AU3852" i="67"/>
  <c r="AU3853" i="67"/>
  <c r="AU3854" i="67"/>
  <c r="AU3855" i="67"/>
  <c r="AU3856" i="67"/>
  <c r="AU3857" i="67"/>
  <c r="AU3858" i="67"/>
  <c r="AU3859" i="67"/>
  <c r="AU3860" i="67"/>
  <c r="AU3861" i="67"/>
  <c r="AU3862" i="67"/>
  <c r="AU3863" i="67"/>
  <c r="AU3864" i="67"/>
  <c r="AU3865" i="67"/>
  <c r="AU3866" i="67"/>
  <c r="AU3867" i="67"/>
  <c r="AU3868" i="67"/>
  <c r="AU3869" i="67"/>
  <c r="AU3870" i="67"/>
  <c r="AU3871" i="67"/>
  <c r="AU3872" i="67"/>
  <c r="AU3873" i="67"/>
  <c r="AU3874" i="67"/>
  <c r="AU3875" i="67"/>
  <c r="AU3876" i="67"/>
  <c r="AU3877" i="67"/>
  <c r="AU3878" i="67"/>
  <c r="AU3879" i="67"/>
  <c r="AU3880" i="67"/>
  <c r="AU3881" i="67"/>
  <c r="AU3882" i="67"/>
  <c r="AU3883" i="67"/>
  <c r="AU3884" i="67"/>
  <c r="AU3885" i="67"/>
  <c r="AU3886" i="67"/>
  <c r="AU3887" i="67"/>
  <c r="AU3888" i="67"/>
  <c r="AU3889" i="67"/>
  <c r="AU3890" i="67"/>
  <c r="AU3891" i="67"/>
  <c r="AU3892" i="67"/>
  <c r="AU3893" i="67"/>
  <c r="AU3894" i="67"/>
  <c r="AU3895" i="67"/>
  <c r="AU3896" i="67"/>
  <c r="AU3897" i="67"/>
  <c r="AU3898" i="67"/>
  <c r="AU3899" i="67"/>
  <c r="AU3900" i="67"/>
  <c r="AU3901" i="67"/>
  <c r="AU3902" i="67"/>
  <c r="AU3903" i="67"/>
  <c r="AU3904" i="67"/>
  <c r="AU3905" i="67"/>
  <c r="AU3906" i="67"/>
  <c r="AU3907" i="67"/>
  <c r="AU3908" i="67"/>
  <c r="AU3909" i="67"/>
  <c r="AU3910" i="67"/>
  <c r="AU3911" i="67"/>
  <c r="AU3912" i="67"/>
  <c r="AU3913" i="67"/>
  <c r="AU3914" i="67"/>
  <c r="AU3915" i="67"/>
  <c r="AU3916" i="67"/>
  <c r="AU3917" i="67"/>
  <c r="AU3918" i="67"/>
  <c r="AU3919" i="67"/>
  <c r="AU3920" i="67"/>
  <c r="AU3921" i="67"/>
  <c r="AU3922" i="67"/>
  <c r="AU3923" i="67"/>
  <c r="AU3924" i="67"/>
  <c r="AU3925" i="67"/>
  <c r="AU3926" i="67"/>
  <c r="AU3927" i="67"/>
  <c r="AU3928" i="67"/>
  <c r="AU3929" i="67"/>
  <c r="AU3930" i="67"/>
  <c r="AU3931" i="67"/>
  <c r="AU3932" i="67"/>
  <c r="AU3933" i="67"/>
  <c r="AU3934" i="67"/>
  <c r="AU3935" i="67"/>
  <c r="AU3936" i="67"/>
  <c r="AU3937" i="67"/>
  <c r="AU3938" i="67"/>
  <c r="AU3939" i="67"/>
  <c r="AU3940" i="67"/>
  <c r="AU3941" i="67"/>
  <c r="AU3942" i="67"/>
  <c r="AU3943" i="67"/>
  <c r="AU3944" i="67"/>
  <c r="AU3945" i="67"/>
  <c r="AU3946" i="67"/>
  <c r="AU3947" i="67"/>
  <c r="AU3948" i="67"/>
  <c r="AU3949" i="67"/>
  <c r="AU3950" i="67"/>
  <c r="AU3951" i="67"/>
  <c r="AU3952" i="67"/>
  <c r="AU3953" i="67"/>
  <c r="AU3954" i="67"/>
  <c r="AU3955" i="67"/>
  <c r="AU3956" i="67"/>
  <c r="AU3957" i="67"/>
  <c r="AU3958" i="67"/>
  <c r="AU3959" i="67"/>
  <c r="AU3960" i="67"/>
  <c r="AU3961" i="67"/>
  <c r="AU3962" i="67"/>
  <c r="AU3963" i="67"/>
  <c r="AU3964" i="67"/>
  <c r="AU3965" i="67"/>
  <c r="AU3966" i="67"/>
  <c r="AU3967" i="67"/>
  <c r="AU3968" i="67"/>
  <c r="AU3969" i="67"/>
  <c r="AU3970" i="67"/>
  <c r="AU3971" i="67"/>
  <c r="AU3972" i="67"/>
  <c r="AU3973" i="67"/>
  <c r="AU3974" i="67"/>
  <c r="AU3975" i="67"/>
  <c r="AU3976" i="67"/>
  <c r="AU3977" i="67"/>
  <c r="AU3978" i="67"/>
  <c r="AU3979" i="67"/>
  <c r="AU3980" i="67"/>
  <c r="AU3981" i="67"/>
  <c r="AU3982" i="67"/>
  <c r="AU3983" i="67"/>
  <c r="AU3984" i="67"/>
  <c r="AU3985" i="67"/>
  <c r="AU3986" i="67"/>
  <c r="AU3987" i="67"/>
  <c r="AU3988" i="67"/>
  <c r="AU3989" i="67"/>
  <c r="AU3990" i="67"/>
  <c r="AU3991" i="67"/>
  <c r="AU3992" i="67"/>
  <c r="AU3993" i="67"/>
  <c r="AU3994" i="67"/>
  <c r="AU3995" i="67"/>
  <c r="AU3996" i="67"/>
  <c r="AU3997" i="67"/>
  <c r="AU3998" i="67"/>
  <c r="AU3999" i="67"/>
  <c r="AU4000" i="67"/>
  <c r="AU4001" i="67"/>
  <c r="AU4002" i="67"/>
  <c r="AU4003" i="67"/>
  <c r="AU4004" i="67"/>
  <c r="AU4005" i="67"/>
  <c r="AU4006" i="67"/>
  <c r="AU4007" i="67"/>
  <c r="AU4008" i="67"/>
  <c r="AU4009" i="67"/>
  <c r="AU4010" i="67"/>
  <c r="AU4011" i="67"/>
  <c r="AU4012" i="67"/>
  <c r="AU4013" i="67"/>
  <c r="AU4014" i="67"/>
  <c r="AU4015" i="67"/>
  <c r="AU4016" i="67"/>
  <c r="AU4017" i="67"/>
  <c r="AU4018" i="67"/>
  <c r="AU4019" i="67"/>
  <c r="AU4020" i="67"/>
  <c r="AU4021" i="67"/>
  <c r="AU4022" i="67"/>
  <c r="AU4023" i="67"/>
  <c r="AU4024" i="67"/>
  <c r="AU4025" i="67"/>
  <c r="AU4026" i="67"/>
  <c r="AU4027" i="67"/>
  <c r="AU4028" i="67"/>
  <c r="AU4029" i="67"/>
  <c r="AU4030" i="67"/>
  <c r="AU4031" i="67"/>
  <c r="AU4032" i="67"/>
  <c r="AU4033" i="67"/>
  <c r="AU4034" i="67"/>
  <c r="AU4035" i="67"/>
  <c r="AU4036" i="67"/>
  <c r="AU4037" i="67"/>
  <c r="AU4038" i="67"/>
  <c r="AU4039" i="67"/>
  <c r="AU4040" i="67"/>
  <c r="AU4041" i="67"/>
  <c r="AU4042" i="67"/>
  <c r="AU4043" i="67"/>
  <c r="AU4044" i="67"/>
  <c r="AU4045" i="67"/>
  <c r="AU4046" i="67"/>
  <c r="AU4047" i="67"/>
  <c r="AU4048" i="67"/>
  <c r="AU4049" i="67"/>
  <c r="AU4050" i="67"/>
  <c r="AU4051" i="67"/>
  <c r="AU4052" i="67"/>
  <c r="AU4053" i="67"/>
  <c r="AU4054" i="67"/>
  <c r="AU4055" i="67"/>
  <c r="AU4056" i="67"/>
  <c r="AU4057" i="67"/>
  <c r="AU4058" i="67"/>
  <c r="AU4059" i="67"/>
  <c r="AU4060" i="67"/>
  <c r="AU4061" i="67"/>
  <c r="AU4062" i="67"/>
  <c r="AU4063" i="67"/>
  <c r="AU4064" i="67"/>
  <c r="AU4065" i="67"/>
  <c r="AU4066" i="67"/>
  <c r="AU4067" i="67"/>
  <c r="AU4068" i="67"/>
  <c r="AU4069" i="67"/>
  <c r="AU4070" i="67"/>
  <c r="AU4071" i="67"/>
  <c r="AU4072" i="67"/>
  <c r="AU4073" i="67"/>
  <c r="AU4074" i="67"/>
  <c r="AU4075" i="67"/>
  <c r="AU4076" i="67"/>
  <c r="AU4077" i="67"/>
  <c r="AU4078" i="67"/>
  <c r="AU4079" i="67"/>
  <c r="AU4080" i="67"/>
  <c r="AU4081" i="67"/>
  <c r="AU4082" i="67"/>
  <c r="AU4083" i="67"/>
  <c r="AU4084" i="67"/>
  <c r="AU4085" i="67"/>
  <c r="AU4086" i="67"/>
  <c r="AU4087" i="67"/>
  <c r="AU4088" i="67"/>
  <c r="AU4089" i="67"/>
  <c r="AU4090" i="67"/>
  <c r="AU4091" i="67"/>
  <c r="AU4092" i="67"/>
  <c r="AU4093" i="67"/>
  <c r="AU4094" i="67"/>
  <c r="AU4095" i="67"/>
  <c r="AU4096" i="67"/>
  <c r="AU4097" i="67"/>
  <c r="AU4098" i="67"/>
  <c r="AU4099" i="67"/>
  <c r="AU4100" i="67"/>
  <c r="AU4101" i="67"/>
  <c r="AU4102" i="67"/>
  <c r="AU4103" i="67"/>
  <c r="AU4104" i="67"/>
  <c r="AU4105" i="67"/>
  <c r="AU4106" i="67"/>
  <c r="AU4107" i="67"/>
  <c r="AU4108" i="67"/>
  <c r="AU4109" i="67"/>
  <c r="AU4110" i="67"/>
  <c r="AU4111" i="67"/>
  <c r="AU4112" i="67"/>
  <c r="AU4113" i="67"/>
  <c r="AU4114" i="67"/>
  <c r="AU4115" i="67"/>
  <c r="AU4116" i="67"/>
  <c r="AU4117" i="67"/>
  <c r="AU4118" i="67"/>
  <c r="AU4119" i="67"/>
  <c r="AU4120" i="67"/>
  <c r="AU4121" i="67"/>
  <c r="AU4122" i="67"/>
  <c r="AU4123" i="67"/>
  <c r="AU4124" i="67"/>
  <c r="AU4125" i="67"/>
  <c r="AU4126" i="67"/>
  <c r="AU4127" i="67"/>
  <c r="AU4128" i="67"/>
  <c r="AU4129" i="67"/>
  <c r="AU4130" i="67"/>
  <c r="AU4131" i="67"/>
  <c r="AU4132" i="67"/>
  <c r="AU4133" i="67"/>
  <c r="AU4134" i="67"/>
  <c r="AU4135" i="67"/>
  <c r="AU4136" i="67"/>
  <c r="AU4137" i="67"/>
  <c r="AU4138" i="67"/>
  <c r="AU4139" i="67"/>
  <c r="AU4140" i="67"/>
  <c r="AU4141" i="67"/>
  <c r="AU4142" i="67"/>
  <c r="AU4143" i="67"/>
  <c r="AU4144" i="67"/>
  <c r="AU4145" i="67"/>
  <c r="AU4146" i="67"/>
  <c r="AU4147" i="67"/>
  <c r="AU4148" i="67"/>
  <c r="AU4149" i="67"/>
  <c r="AU4150" i="67"/>
  <c r="AU4151" i="67"/>
  <c r="AU4152" i="67"/>
  <c r="AU4153" i="67"/>
  <c r="AU4154" i="67"/>
  <c r="AU4155" i="67"/>
  <c r="AU4156" i="67"/>
  <c r="AU4157" i="67"/>
  <c r="AU4158" i="67"/>
  <c r="AU4159" i="67"/>
  <c r="AU4160" i="67"/>
  <c r="AU4161" i="67"/>
  <c r="AU4162" i="67"/>
  <c r="AU4163" i="67"/>
  <c r="AU4164" i="67"/>
  <c r="AU4165" i="67"/>
  <c r="AU4166" i="67"/>
  <c r="AU4167" i="67"/>
  <c r="AU4168" i="67"/>
  <c r="AU4169" i="67"/>
  <c r="AU4170" i="67"/>
  <c r="AU4171" i="67"/>
  <c r="AU4172" i="67"/>
  <c r="AU4173" i="67"/>
  <c r="AU4174" i="67"/>
  <c r="AU4175" i="67"/>
  <c r="AU4176" i="67"/>
  <c r="AU4177" i="67"/>
  <c r="AU4178" i="67"/>
  <c r="AU4179" i="67"/>
  <c r="AU4180" i="67"/>
  <c r="AU4181" i="67"/>
  <c r="AU4182" i="67"/>
  <c r="AU4183" i="67"/>
  <c r="AU4184" i="67"/>
  <c r="AU4185" i="67"/>
  <c r="AU4186" i="67"/>
  <c r="AU4187" i="67"/>
  <c r="AU4188" i="67"/>
  <c r="AU4189" i="67"/>
  <c r="AU4190" i="67"/>
  <c r="AU4191" i="67"/>
  <c r="AU4192" i="67"/>
  <c r="AU4193" i="67"/>
  <c r="AU4194" i="67"/>
  <c r="AU4195" i="67"/>
  <c r="AU4196" i="67"/>
  <c r="AU4197" i="67"/>
  <c r="AU4198" i="67"/>
  <c r="AU4199" i="67"/>
  <c r="AU4200" i="67"/>
  <c r="AU4201" i="67"/>
  <c r="AU4202" i="67"/>
  <c r="AU4203" i="67"/>
  <c r="AU4204" i="67"/>
  <c r="AU4205" i="67"/>
  <c r="AU4206" i="67"/>
  <c r="AU4207" i="67"/>
  <c r="AU4208" i="67"/>
  <c r="AU4209" i="67"/>
  <c r="AU4210" i="67"/>
  <c r="AU4211" i="67"/>
  <c r="AU4212" i="67"/>
  <c r="AU4213" i="67"/>
  <c r="AU4214" i="67"/>
  <c r="AU4215" i="67"/>
  <c r="AU4216" i="67"/>
  <c r="AU4217" i="67"/>
  <c r="AU4218" i="67"/>
  <c r="AU4219" i="67"/>
  <c r="AU4220" i="67"/>
  <c r="AU4221" i="67"/>
  <c r="AU4222" i="67"/>
  <c r="AU4223" i="67"/>
  <c r="AU4224" i="67"/>
  <c r="AU4225" i="67"/>
  <c r="AU4226" i="67"/>
  <c r="AU4227" i="67"/>
  <c r="AU4228" i="67"/>
  <c r="AU4229" i="67"/>
  <c r="AU4230" i="67"/>
  <c r="AU4231" i="67"/>
  <c r="AU4232" i="67"/>
  <c r="AU4233" i="67"/>
  <c r="AU4234" i="67"/>
  <c r="AU4235" i="67"/>
  <c r="AU4236" i="67"/>
  <c r="AU4237" i="67"/>
  <c r="AU4238" i="67"/>
  <c r="AU4239" i="67"/>
  <c r="AU4240" i="67"/>
  <c r="AU4241" i="67"/>
  <c r="AU4242" i="67"/>
  <c r="AU4243" i="67"/>
  <c r="AU4244" i="67"/>
  <c r="AU4245" i="67"/>
  <c r="AU4246" i="67"/>
  <c r="AU4247" i="67"/>
  <c r="AU4248" i="67"/>
  <c r="AU4249" i="67"/>
  <c r="AU4250" i="67"/>
  <c r="AU4251" i="67"/>
  <c r="AU4252" i="67"/>
  <c r="AU4253" i="67"/>
  <c r="AU4254" i="67"/>
  <c r="AU4255" i="67"/>
  <c r="AU4256" i="67"/>
  <c r="AU4257" i="67"/>
  <c r="AU4258" i="67"/>
  <c r="AU4259" i="67"/>
  <c r="AU4260" i="67"/>
  <c r="AU4261" i="67"/>
  <c r="AU4262" i="67"/>
  <c r="AU4263" i="67"/>
  <c r="AU4264" i="67"/>
  <c r="AU4265" i="67"/>
  <c r="AU4266" i="67"/>
  <c r="AU4267" i="67"/>
  <c r="AU4268" i="67"/>
  <c r="AU4269" i="67"/>
  <c r="AU4270" i="67"/>
  <c r="AU4271" i="67"/>
  <c r="AU4272" i="67"/>
  <c r="AU4273" i="67"/>
  <c r="AU4274" i="67"/>
  <c r="AU4275" i="67"/>
  <c r="AU4276" i="67"/>
  <c r="AU4277" i="67"/>
  <c r="AU4278" i="67"/>
  <c r="AU4279" i="67"/>
  <c r="AU4280" i="67"/>
  <c r="AU4281" i="67"/>
  <c r="AU4282" i="67"/>
  <c r="AU4283" i="67"/>
  <c r="AU4284" i="67"/>
  <c r="AU4285" i="67"/>
  <c r="AU4286" i="67"/>
  <c r="AU4287" i="67"/>
  <c r="AU4288" i="67"/>
  <c r="AU4289" i="67"/>
  <c r="AU4290" i="67"/>
  <c r="AU4291" i="67"/>
  <c r="AU4292" i="67"/>
  <c r="AU4293" i="67"/>
  <c r="AU4294" i="67"/>
  <c r="AU4295" i="67"/>
  <c r="AU4296" i="67"/>
  <c r="AU4297" i="67"/>
  <c r="AU4298" i="67"/>
  <c r="AU4299" i="67"/>
  <c r="AU4300" i="67"/>
  <c r="AU4301" i="67"/>
  <c r="AU4302" i="67"/>
  <c r="AU4303" i="67"/>
  <c r="AU4304" i="67"/>
  <c r="AU4305" i="67"/>
  <c r="AU4306" i="67"/>
  <c r="AU4307" i="67"/>
  <c r="AU4308" i="67"/>
  <c r="AU4309" i="67"/>
  <c r="AU4310" i="67"/>
  <c r="AU4311" i="67"/>
  <c r="AU4312" i="67"/>
  <c r="AU4313" i="67"/>
  <c r="AU4314" i="67"/>
  <c r="AU4315" i="67"/>
  <c r="AU4316" i="67"/>
  <c r="AU4317" i="67"/>
  <c r="AU4318" i="67"/>
  <c r="AU4319" i="67"/>
  <c r="AU4320" i="67"/>
  <c r="AU4321" i="67"/>
  <c r="AU4322" i="67"/>
  <c r="AU4323" i="67"/>
  <c r="AU4324" i="67"/>
  <c r="AU4325" i="67"/>
  <c r="AU4326" i="67"/>
  <c r="AU4327" i="67"/>
  <c r="AU4328" i="67"/>
  <c r="AU4329" i="67"/>
  <c r="AU4330" i="67"/>
  <c r="AU4331" i="67"/>
  <c r="AU4332" i="67"/>
  <c r="AU4333" i="67"/>
  <c r="AU4334" i="67"/>
  <c r="AU4335" i="67"/>
  <c r="AU4336" i="67"/>
  <c r="AU4337" i="67"/>
  <c r="AU4338" i="67"/>
  <c r="AU4339" i="67"/>
  <c r="AU4340" i="67"/>
  <c r="AU4341" i="67"/>
  <c r="AU4342" i="67"/>
  <c r="AU4343" i="67"/>
  <c r="AU4344" i="67"/>
  <c r="AU4345" i="67"/>
  <c r="AU4346" i="67"/>
  <c r="AU4347" i="67"/>
  <c r="AU4348" i="67"/>
  <c r="AU4349" i="67"/>
  <c r="AU4350" i="67"/>
  <c r="AU4351" i="67"/>
  <c r="AU4352" i="67"/>
  <c r="AU4353" i="67"/>
  <c r="AU4354" i="67"/>
  <c r="AU4355" i="67"/>
  <c r="AU4356" i="67"/>
  <c r="AU4357" i="67"/>
  <c r="AU4358" i="67"/>
  <c r="AU4359" i="67"/>
  <c r="AU4360" i="67"/>
  <c r="AU4361" i="67"/>
  <c r="AU4362" i="67"/>
  <c r="AU4363" i="67"/>
  <c r="AU4364" i="67"/>
  <c r="AU4365" i="67"/>
  <c r="AU4366" i="67"/>
  <c r="AU4367" i="67"/>
  <c r="AU4368" i="67"/>
  <c r="AU4369" i="67"/>
  <c r="AU4370" i="67"/>
  <c r="AU4371" i="67"/>
  <c r="AU4372" i="67"/>
  <c r="AU4373" i="67"/>
  <c r="AU4374" i="67"/>
  <c r="AU4375" i="67"/>
  <c r="AU4376" i="67"/>
  <c r="AU4377" i="67"/>
  <c r="AU4378" i="67"/>
  <c r="AU4379" i="67"/>
  <c r="AU4380" i="67"/>
  <c r="AU4381" i="67"/>
  <c r="AU4382" i="67"/>
  <c r="AU4383" i="67"/>
  <c r="AU4384" i="67"/>
  <c r="AU4385" i="67"/>
  <c r="AU4386" i="67"/>
  <c r="AU4387" i="67"/>
  <c r="AU4388" i="67"/>
  <c r="AU4389" i="67"/>
  <c r="AU4390" i="67"/>
  <c r="AU4391" i="67"/>
  <c r="AU4392" i="67"/>
  <c r="AU4393" i="67"/>
  <c r="AU4394" i="67"/>
  <c r="AU4395" i="67"/>
  <c r="AU4396" i="67"/>
  <c r="AU4397" i="67"/>
  <c r="AU4398" i="67"/>
  <c r="AU4399" i="67"/>
  <c r="AU4400" i="67"/>
  <c r="AU4401" i="67"/>
  <c r="AU4402" i="67"/>
  <c r="AU4403" i="67"/>
  <c r="AU4404" i="67"/>
  <c r="AU4405" i="67"/>
  <c r="AU4406" i="67"/>
  <c r="AU4407" i="67"/>
  <c r="AU4408" i="67"/>
  <c r="AU4409" i="67"/>
  <c r="AU4410" i="67"/>
  <c r="AU4411" i="67"/>
  <c r="AU4412" i="67"/>
  <c r="AU4413" i="67"/>
  <c r="AU4414" i="67"/>
  <c r="AU4415" i="67"/>
  <c r="AU4416" i="67"/>
  <c r="AU4417" i="67"/>
  <c r="AU4418" i="67"/>
  <c r="AU4419" i="67"/>
  <c r="AU4420" i="67"/>
  <c r="AU4421" i="67"/>
  <c r="AU4422" i="67"/>
  <c r="AU4423" i="67"/>
  <c r="AU4424" i="67"/>
  <c r="AU4425" i="67"/>
  <c r="AU4426" i="67"/>
  <c r="AU4427" i="67"/>
  <c r="AU4428" i="67"/>
  <c r="AU4429" i="67"/>
  <c r="AU4430" i="67"/>
  <c r="AU4431" i="67"/>
  <c r="AU4432" i="67"/>
  <c r="AU4433" i="67"/>
  <c r="AU4434" i="67"/>
  <c r="AU4435" i="67"/>
  <c r="AU4436" i="67"/>
  <c r="AU4437" i="67"/>
  <c r="AU4438" i="67"/>
  <c r="AU4439" i="67"/>
  <c r="AU4440" i="67"/>
  <c r="AU4441" i="67"/>
  <c r="AU4442" i="67"/>
  <c r="AU4443" i="67"/>
  <c r="AU4444" i="67"/>
  <c r="AU4445" i="67"/>
  <c r="AU4446" i="67"/>
  <c r="AU4447" i="67"/>
  <c r="AU4448" i="67"/>
  <c r="AU4449" i="67"/>
  <c r="AU4450" i="67"/>
  <c r="AU4451" i="67"/>
  <c r="AU4452" i="67"/>
  <c r="AU4453" i="67"/>
  <c r="AU4454" i="67"/>
  <c r="AU4455" i="67"/>
  <c r="AU4456" i="67"/>
  <c r="AU4457" i="67"/>
  <c r="AU4458" i="67"/>
  <c r="AU4459" i="67"/>
  <c r="AU4460" i="67"/>
  <c r="AU4461" i="67"/>
  <c r="AU4462" i="67"/>
  <c r="AU4463" i="67"/>
  <c r="AU4464" i="67"/>
  <c r="AU4465" i="67"/>
  <c r="AU4466" i="67"/>
  <c r="AU4467" i="67"/>
  <c r="AU4468" i="67"/>
  <c r="AU4469" i="67"/>
  <c r="AU4470" i="67"/>
  <c r="AU4471" i="67"/>
  <c r="AU4472" i="67"/>
  <c r="AU4473" i="67"/>
  <c r="AU4474" i="67"/>
  <c r="AU4475" i="67"/>
  <c r="AU4476" i="67"/>
  <c r="AU4477" i="67"/>
  <c r="AU4478" i="67"/>
  <c r="AU4479" i="67"/>
  <c r="AU4480" i="67"/>
  <c r="AU4481" i="67"/>
  <c r="AU4482" i="67"/>
  <c r="AU4483" i="67"/>
  <c r="AU4484" i="67"/>
  <c r="AU4485" i="67"/>
  <c r="AU4486" i="67"/>
  <c r="AU4487" i="67"/>
  <c r="AU4488" i="67"/>
  <c r="AU4489" i="67"/>
  <c r="AU4490" i="67"/>
  <c r="AU4491" i="67"/>
  <c r="AU4492" i="67"/>
  <c r="AU4493" i="67"/>
  <c r="AU4494" i="67"/>
  <c r="AU4495" i="67"/>
  <c r="AU4496" i="67"/>
  <c r="AU4497" i="67"/>
  <c r="AU4498" i="67"/>
  <c r="AU4499" i="67"/>
  <c r="AU4500" i="67"/>
  <c r="AU4501" i="67"/>
  <c r="AU4502" i="67"/>
  <c r="AU4503" i="67"/>
  <c r="AU4504" i="67"/>
  <c r="AU4505" i="67"/>
  <c r="AU4506" i="67"/>
  <c r="AU4507" i="67"/>
  <c r="AU4508" i="67"/>
  <c r="AU4509" i="67"/>
  <c r="AU4510" i="67"/>
  <c r="AU4511" i="67"/>
  <c r="AU4512" i="67"/>
  <c r="AU4513" i="67"/>
  <c r="AU4514" i="67"/>
  <c r="AU4515" i="67"/>
  <c r="AU4516" i="67"/>
  <c r="AU4517" i="67"/>
  <c r="AU4518" i="67"/>
  <c r="AU4519" i="67"/>
  <c r="AU4520" i="67"/>
  <c r="AU4521" i="67"/>
  <c r="AU4522" i="67"/>
  <c r="AU4523" i="67"/>
  <c r="AU4524" i="67"/>
  <c r="AU4525" i="67"/>
  <c r="AU4526" i="67"/>
  <c r="AU4527" i="67"/>
  <c r="AU4528" i="67"/>
  <c r="AU4529" i="67"/>
  <c r="AU4530" i="67"/>
  <c r="AU4531" i="67"/>
  <c r="AU4532" i="67"/>
  <c r="AU4533" i="67"/>
  <c r="AU4534" i="67"/>
  <c r="AU4535" i="67"/>
  <c r="AU4536" i="67"/>
  <c r="AU4537" i="67"/>
  <c r="AU4538" i="67"/>
  <c r="AU4539" i="67"/>
  <c r="AU4540" i="67"/>
  <c r="AU4541" i="67"/>
  <c r="AU4542" i="67"/>
  <c r="AU4543" i="67"/>
  <c r="AU4544" i="67"/>
  <c r="AU4545" i="67"/>
  <c r="AU4546" i="67"/>
  <c r="AU4547" i="67"/>
  <c r="AU4548" i="67"/>
  <c r="AU4549" i="67"/>
  <c r="AU4550" i="67"/>
  <c r="AU4551" i="67"/>
  <c r="AU4552" i="67"/>
  <c r="AU4553" i="67"/>
  <c r="AU4554" i="67"/>
  <c r="AU4555" i="67"/>
  <c r="AU4556" i="67"/>
  <c r="AU4557" i="67"/>
  <c r="AU4558" i="67"/>
  <c r="AU4559" i="67"/>
  <c r="AU4560" i="67"/>
  <c r="AU4561" i="67"/>
  <c r="AU4562" i="67"/>
  <c r="AU4563" i="67"/>
  <c r="AU4564" i="67"/>
  <c r="AU4565" i="67"/>
  <c r="AU4566" i="67"/>
  <c r="AU4567" i="67"/>
  <c r="AU4568" i="67"/>
  <c r="AU4569" i="67"/>
  <c r="AU4570" i="67"/>
  <c r="AU4571" i="67"/>
  <c r="AU4572" i="67"/>
  <c r="AU4573" i="67"/>
  <c r="AU4574" i="67"/>
  <c r="AU4575" i="67"/>
  <c r="AU4576" i="67"/>
  <c r="AU4577" i="67"/>
  <c r="AU4578" i="67"/>
  <c r="AU4579" i="67"/>
  <c r="AU4580" i="67"/>
  <c r="AU4581" i="67"/>
  <c r="AU4582" i="67"/>
  <c r="AU4583" i="67"/>
  <c r="AU4584" i="67"/>
  <c r="AU4585" i="67"/>
  <c r="AU4586" i="67"/>
  <c r="AU4587" i="67"/>
  <c r="AU4588" i="67"/>
  <c r="AU4589" i="67"/>
  <c r="AU4590" i="67"/>
  <c r="AU4591" i="67"/>
  <c r="AU4592" i="67"/>
  <c r="AU4593" i="67"/>
  <c r="AU4594" i="67"/>
  <c r="AU4595" i="67"/>
  <c r="AU4596" i="67"/>
  <c r="AU4597" i="67"/>
  <c r="AU4598" i="67"/>
  <c r="AU4599" i="67"/>
  <c r="AU4600" i="67"/>
  <c r="AU4601" i="67"/>
  <c r="AU4602" i="67"/>
  <c r="AU4603" i="67"/>
  <c r="AU4604" i="67"/>
  <c r="AU4605" i="67"/>
  <c r="AU4606" i="67"/>
  <c r="AU4607" i="67"/>
  <c r="AU4608" i="67"/>
  <c r="AU4609" i="67"/>
  <c r="AU4610" i="67"/>
  <c r="AU4611" i="67"/>
  <c r="AU4612" i="67"/>
  <c r="AU4613" i="67"/>
  <c r="AU4614" i="67"/>
  <c r="AU4615" i="67"/>
  <c r="AU4616" i="67"/>
  <c r="AU4617" i="67"/>
  <c r="AU4618" i="67"/>
  <c r="AU4619" i="67"/>
  <c r="AU4620" i="67"/>
  <c r="AU4621" i="67"/>
  <c r="AU4622" i="67"/>
  <c r="AU4623" i="67"/>
  <c r="AU4624" i="67"/>
  <c r="AU4625" i="67"/>
  <c r="AU4626" i="67"/>
  <c r="AU4627" i="67"/>
  <c r="AU4628" i="67"/>
  <c r="AU4629" i="67"/>
  <c r="AU4630" i="67"/>
  <c r="AU4631" i="67"/>
  <c r="AU4632" i="67"/>
  <c r="AU4633" i="67"/>
  <c r="AU4634" i="67"/>
  <c r="AU4635" i="67"/>
  <c r="AU4636" i="67"/>
  <c r="AU4637" i="67"/>
  <c r="AU4638" i="67"/>
  <c r="AU4639" i="67"/>
  <c r="AU4640" i="67"/>
  <c r="AU4641" i="67"/>
  <c r="AU4642" i="67"/>
  <c r="AU4643" i="67"/>
  <c r="AU4644" i="67"/>
  <c r="AU4645" i="67"/>
  <c r="AU4646" i="67"/>
  <c r="AU4647" i="67"/>
  <c r="AU4648" i="67"/>
  <c r="AU4649" i="67"/>
  <c r="AU4650" i="67"/>
  <c r="AU4651" i="67"/>
  <c r="AU4652" i="67"/>
  <c r="AU4653" i="67"/>
  <c r="AU4654" i="67"/>
  <c r="AU4655" i="67"/>
  <c r="AU4656" i="67"/>
  <c r="AU4657" i="67"/>
  <c r="AU4658" i="67"/>
  <c r="AU4659" i="67"/>
  <c r="AU4660" i="67"/>
  <c r="AU4661" i="67"/>
  <c r="AU4662" i="67"/>
  <c r="AU4663" i="67"/>
  <c r="AU4664" i="67"/>
  <c r="AU4665" i="67"/>
  <c r="AU4666" i="67"/>
  <c r="AU4667" i="67"/>
  <c r="AU4668" i="67"/>
  <c r="AU4669" i="67"/>
  <c r="AU4670" i="67"/>
  <c r="AU4671" i="67"/>
  <c r="AU4672" i="67"/>
  <c r="AU4673" i="67"/>
  <c r="AU4674" i="67"/>
  <c r="AU4675" i="67"/>
  <c r="AU4676" i="67"/>
  <c r="AU4677" i="67"/>
  <c r="AU4678" i="67"/>
  <c r="AU4679" i="67"/>
  <c r="AU4680" i="67"/>
  <c r="AU4681" i="67"/>
  <c r="AU4682" i="67"/>
  <c r="AU4683" i="67"/>
  <c r="AU4684" i="67"/>
  <c r="AU4685" i="67"/>
  <c r="AU4686" i="67"/>
  <c r="AU4687" i="67"/>
  <c r="AU4688" i="67"/>
  <c r="AU4689" i="67"/>
  <c r="AU4690" i="67"/>
  <c r="AU4691" i="67"/>
  <c r="AU4692" i="67"/>
  <c r="AU4693" i="67"/>
  <c r="AU4694" i="67"/>
  <c r="AU4695" i="67"/>
  <c r="AU4696" i="67"/>
  <c r="AU4697" i="67"/>
  <c r="AU4698" i="67"/>
  <c r="AU4699" i="67"/>
  <c r="AU4700" i="67"/>
  <c r="AU4701" i="67"/>
  <c r="AU4702" i="67"/>
  <c r="AU4703" i="67"/>
  <c r="AU4704" i="67"/>
  <c r="AU4705" i="67"/>
  <c r="AU4706" i="67"/>
  <c r="AU4707" i="67"/>
  <c r="AU4708" i="67"/>
  <c r="AU4709" i="67"/>
  <c r="AU4710" i="67"/>
  <c r="AU4711" i="67"/>
  <c r="AU4712" i="67"/>
  <c r="AU4713" i="67"/>
  <c r="AU4714" i="67"/>
  <c r="AU4715" i="67"/>
  <c r="AU4716" i="67"/>
  <c r="AU4717" i="67"/>
  <c r="AU4718" i="67"/>
  <c r="AU4719" i="67"/>
  <c r="AU4720" i="67"/>
  <c r="AU4721" i="67"/>
  <c r="AU4722" i="67"/>
  <c r="AU4723" i="67"/>
  <c r="AU4724" i="67"/>
  <c r="AU4725" i="67"/>
  <c r="AU4726" i="67"/>
  <c r="AU4727" i="67"/>
  <c r="AU4728" i="67"/>
  <c r="AU4729" i="67"/>
  <c r="AU4730" i="67"/>
  <c r="AU4731" i="67"/>
  <c r="AU4732" i="67"/>
  <c r="AU4733" i="67"/>
  <c r="AU4734" i="67"/>
  <c r="AU4735" i="67"/>
  <c r="AU4736" i="67"/>
  <c r="AU4737" i="67"/>
  <c r="AU4738" i="67"/>
  <c r="AU4739" i="67"/>
  <c r="AU4740" i="67"/>
  <c r="AU4741" i="67"/>
  <c r="AU4742" i="67"/>
  <c r="AU4743" i="67"/>
  <c r="AU4744" i="67"/>
  <c r="AU4745" i="67"/>
  <c r="AU4746" i="67"/>
  <c r="AU4747" i="67"/>
  <c r="AU4748" i="67"/>
  <c r="AU4749" i="67"/>
  <c r="AU4750" i="67"/>
  <c r="AU4751" i="67"/>
  <c r="AU4752" i="67"/>
  <c r="AU4753" i="67"/>
  <c r="AU4754" i="67"/>
  <c r="AU4755" i="67"/>
  <c r="AU4756" i="67"/>
  <c r="AU4757" i="67"/>
  <c r="AU4758" i="67"/>
  <c r="AU4759" i="67"/>
  <c r="AU4760" i="67"/>
  <c r="AU4761" i="67"/>
  <c r="AU4762" i="67"/>
  <c r="AU4763" i="67"/>
  <c r="AU4764" i="67"/>
  <c r="AU4765" i="67"/>
  <c r="AU4766" i="67"/>
  <c r="AU4767" i="67"/>
  <c r="AU4768" i="67"/>
  <c r="AU4769" i="67"/>
  <c r="AU4770" i="67"/>
  <c r="AU4771" i="67"/>
  <c r="AU4772" i="67"/>
  <c r="AU4773" i="67"/>
  <c r="AU4774" i="67"/>
  <c r="AU4775" i="67"/>
  <c r="AU4776" i="67"/>
  <c r="AU4777" i="67"/>
  <c r="AU4778" i="67"/>
  <c r="AU4779" i="67"/>
  <c r="AU4780" i="67"/>
  <c r="AU4781" i="67"/>
  <c r="AU4782" i="67"/>
  <c r="AU4783" i="67"/>
  <c r="AU4784" i="67"/>
  <c r="AU4785" i="67"/>
  <c r="AU4786" i="67"/>
  <c r="AU4787" i="67"/>
  <c r="AU4788" i="67"/>
  <c r="AU4789" i="67"/>
  <c r="AU4790" i="67"/>
  <c r="AU4791" i="67"/>
  <c r="AU4792" i="67"/>
  <c r="AU4793" i="67"/>
  <c r="AU4794" i="67"/>
  <c r="AU4795" i="67"/>
  <c r="AU4796" i="67"/>
  <c r="AU4797" i="67"/>
  <c r="AU4798" i="67"/>
  <c r="AU4799" i="67"/>
  <c r="AU4800" i="67"/>
  <c r="AU4801" i="67"/>
  <c r="AU4802" i="67"/>
  <c r="AU4803" i="67"/>
  <c r="AU4804" i="67"/>
  <c r="AU4805" i="67"/>
  <c r="AU4806" i="67"/>
  <c r="AU4807" i="67"/>
  <c r="AU4808" i="67"/>
  <c r="AU4809" i="67"/>
  <c r="AU4810" i="67"/>
  <c r="AU4811" i="67"/>
  <c r="AU4812" i="67"/>
  <c r="AU4813" i="67"/>
  <c r="AU4814" i="67"/>
  <c r="AU4815" i="67"/>
  <c r="AU4816" i="67"/>
  <c r="AU4817" i="67"/>
  <c r="AU4818" i="67"/>
  <c r="AU4819" i="67"/>
  <c r="AU4820" i="67"/>
  <c r="AU4821" i="67"/>
  <c r="AU4822" i="67"/>
  <c r="AU4823" i="67"/>
  <c r="AU4824" i="67"/>
  <c r="AU4825" i="67"/>
  <c r="AU4826" i="67"/>
  <c r="AU4827" i="67"/>
  <c r="AU4828" i="67"/>
  <c r="AU4829" i="67"/>
  <c r="AU4830" i="67"/>
  <c r="AU4831" i="67"/>
  <c r="AU4832" i="67"/>
  <c r="AU4833" i="67"/>
  <c r="AU4834" i="67"/>
  <c r="AU4835" i="67"/>
  <c r="AU4836" i="67"/>
  <c r="AU4837" i="67"/>
  <c r="AU4838" i="67"/>
  <c r="AU4839" i="67"/>
  <c r="AU4840" i="67"/>
  <c r="AU4841" i="67"/>
  <c r="AU4842" i="67"/>
  <c r="AU4843" i="67"/>
  <c r="AU4844" i="67"/>
  <c r="AU4845" i="67"/>
  <c r="AU4846" i="67"/>
  <c r="AU4847" i="67"/>
  <c r="AU4848" i="67"/>
  <c r="AU4849" i="67"/>
  <c r="AU4850" i="67"/>
  <c r="AU4851" i="67"/>
  <c r="AU4852" i="67"/>
  <c r="AU4853" i="67"/>
  <c r="AU4854" i="67"/>
  <c r="AU4855" i="67"/>
  <c r="AU4856" i="67"/>
  <c r="AU4857" i="67"/>
  <c r="AU4858" i="67"/>
  <c r="AU4859" i="67"/>
  <c r="AU4860" i="67"/>
  <c r="AU4861" i="67"/>
  <c r="AU4862" i="67"/>
  <c r="AU4863" i="67"/>
  <c r="AU4864" i="67"/>
  <c r="AU4865" i="67"/>
  <c r="AU4866" i="67"/>
  <c r="AU4867" i="67"/>
  <c r="AU4868" i="67"/>
  <c r="AU4869" i="67"/>
  <c r="AU4870" i="67"/>
  <c r="AU4871" i="67"/>
  <c r="AU4872" i="67"/>
  <c r="AU4873" i="67"/>
  <c r="AU4874" i="67"/>
  <c r="AU4875" i="67"/>
  <c r="AU4876" i="67"/>
  <c r="AU4877" i="67"/>
  <c r="AU4878" i="67"/>
  <c r="AU4879" i="67"/>
  <c r="AU4880" i="67"/>
  <c r="AU4881" i="67"/>
  <c r="AU4882" i="67"/>
  <c r="AU4883" i="67"/>
  <c r="AU4884" i="67"/>
  <c r="AU4885" i="67"/>
  <c r="AU4886" i="67"/>
  <c r="AU4887" i="67"/>
  <c r="AU4888" i="67"/>
  <c r="AU4889" i="67"/>
  <c r="AU4890" i="67"/>
  <c r="AU4891" i="67"/>
  <c r="AU4892" i="67"/>
  <c r="AU4893" i="67"/>
  <c r="AU4894" i="67"/>
  <c r="AU4895" i="67"/>
  <c r="AU4896" i="67"/>
  <c r="AU4897" i="67"/>
  <c r="AU4898" i="67"/>
  <c r="AU4899" i="67"/>
  <c r="AU4900" i="67"/>
  <c r="AU4901" i="67"/>
  <c r="AU4902" i="67"/>
  <c r="AU4903" i="67"/>
  <c r="AU4904" i="67"/>
  <c r="AU4905" i="67"/>
  <c r="AU4906" i="67"/>
  <c r="AU4907" i="67"/>
  <c r="AU4908" i="67"/>
  <c r="AU4909" i="67"/>
  <c r="AU4910" i="67"/>
  <c r="AU4911" i="67"/>
  <c r="AU4912" i="67"/>
  <c r="AU4913" i="67"/>
  <c r="AU4914" i="67"/>
  <c r="AU4915" i="67"/>
  <c r="AU4916" i="67"/>
  <c r="AU4917" i="67"/>
  <c r="AU4918" i="67"/>
  <c r="AU4919" i="67"/>
  <c r="AU4920" i="67"/>
  <c r="AU4921" i="67"/>
  <c r="AU4922" i="67"/>
  <c r="AU4923" i="67"/>
  <c r="AU4924" i="67"/>
  <c r="AU4925" i="67"/>
  <c r="AU4926" i="67"/>
  <c r="AU4927" i="67"/>
  <c r="AU4928" i="67"/>
  <c r="AU4929" i="67"/>
  <c r="AU4930" i="67"/>
  <c r="AU4931" i="67"/>
  <c r="AU4932" i="67"/>
  <c r="AU4933" i="67"/>
  <c r="AU4934" i="67"/>
  <c r="AU4935" i="67"/>
  <c r="AU4936" i="67"/>
  <c r="AU4937" i="67"/>
  <c r="AU4938" i="67"/>
  <c r="AU4939" i="67"/>
  <c r="AU4940" i="67"/>
  <c r="AU4941" i="67"/>
  <c r="AU4942" i="67"/>
  <c r="AU4943" i="67"/>
  <c r="AU4944" i="67"/>
  <c r="AU4945" i="67"/>
  <c r="AU4946" i="67"/>
  <c r="AU4947" i="67"/>
  <c r="AU4948" i="67"/>
  <c r="AU4949" i="67"/>
  <c r="AU4950" i="67"/>
  <c r="AU4951" i="67"/>
  <c r="AU4952" i="67"/>
  <c r="AU4953" i="67"/>
  <c r="AU4954" i="67"/>
  <c r="AU4955" i="67"/>
  <c r="AU4956" i="67"/>
  <c r="AU4957" i="67"/>
  <c r="AU4958" i="67"/>
  <c r="AU4959" i="67"/>
  <c r="AU4960" i="67"/>
  <c r="AU4961" i="67"/>
  <c r="AU4962" i="67"/>
  <c r="AU4963" i="67"/>
  <c r="AU4964" i="67"/>
  <c r="AU4965" i="67"/>
  <c r="AU4966" i="67"/>
  <c r="AU4967" i="67"/>
  <c r="AU4968" i="67"/>
  <c r="AU4969" i="67"/>
  <c r="AU4970" i="67"/>
  <c r="AU4971" i="67"/>
  <c r="AU4972" i="67"/>
  <c r="AU4973" i="67"/>
  <c r="AU4974" i="67"/>
  <c r="AU4975" i="67"/>
  <c r="AU4976" i="67"/>
  <c r="AU4977" i="67"/>
  <c r="AU4978" i="67"/>
  <c r="AU4979" i="67"/>
  <c r="AU4980" i="67"/>
  <c r="AU4981" i="67"/>
  <c r="AU4982" i="67"/>
  <c r="AU4983" i="67"/>
  <c r="AU4984" i="67"/>
  <c r="AU4985" i="67"/>
  <c r="AU4986" i="67"/>
  <c r="AU4987" i="67"/>
  <c r="AU4988" i="67"/>
  <c r="AU4989" i="67"/>
  <c r="AU4990" i="67"/>
  <c r="AU4991" i="67"/>
  <c r="AU4992" i="67"/>
  <c r="AU4993" i="67"/>
  <c r="AU4994" i="67"/>
  <c r="AU4995" i="67"/>
  <c r="AU4996" i="67"/>
  <c r="AU4997" i="67"/>
  <c r="AU4998" i="67"/>
  <c r="AU4999" i="67"/>
  <c r="AU5000" i="67"/>
  <c r="AU5001" i="67"/>
  <c r="AU5002" i="67"/>
  <c r="AU5003" i="67"/>
  <c r="AU5004" i="67"/>
  <c r="AU5005" i="67"/>
  <c r="AU5006" i="67"/>
  <c r="AU5007" i="67"/>
  <c r="AU5008" i="67"/>
  <c r="AU5009" i="67"/>
  <c r="AU5010" i="67"/>
  <c r="AU5011" i="67"/>
  <c r="AU5012" i="67"/>
  <c r="AU5013" i="67"/>
  <c r="AU5014" i="67"/>
  <c r="AU5015" i="67"/>
  <c r="AU5016" i="67"/>
  <c r="AU5017" i="67"/>
  <c r="AU5018" i="67"/>
  <c r="AU5019" i="67"/>
  <c r="AU5020" i="67"/>
  <c r="AU5021" i="67"/>
  <c r="AU5022" i="67"/>
  <c r="AU5023" i="67"/>
  <c r="AU5024" i="67"/>
  <c r="AU5025" i="67"/>
  <c r="AU5026" i="67"/>
  <c r="AU5027" i="67"/>
  <c r="AU5028" i="67"/>
  <c r="AU5029" i="67"/>
  <c r="AU5030" i="67"/>
  <c r="AU5031" i="67"/>
  <c r="AU5032" i="67"/>
  <c r="AU5033" i="67"/>
  <c r="AU5034" i="67"/>
  <c r="AU5035" i="67"/>
  <c r="AU5036" i="67"/>
  <c r="AU5037" i="67"/>
  <c r="AU5038" i="67"/>
  <c r="AU5039" i="67"/>
  <c r="AU5040" i="67"/>
  <c r="AU5041" i="67"/>
  <c r="AU5042" i="67"/>
  <c r="AU5043" i="67"/>
  <c r="AU5044" i="67"/>
  <c r="AU5045" i="67"/>
  <c r="AU5046" i="67"/>
  <c r="AU5047" i="67"/>
  <c r="AU5048" i="67"/>
  <c r="AU5049" i="67"/>
  <c r="AU5050" i="67"/>
  <c r="AU5051" i="67"/>
  <c r="AU5052" i="67"/>
  <c r="AU5053" i="67"/>
  <c r="AU5054" i="67"/>
  <c r="AU5055" i="67"/>
  <c r="AU5056" i="67"/>
  <c r="AU5057" i="67"/>
  <c r="AU5058" i="67"/>
  <c r="AU5059" i="67"/>
  <c r="AU5060" i="67"/>
  <c r="AU5061" i="67"/>
  <c r="AU5062" i="67"/>
  <c r="AU5063" i="67"/>
  <c r="AU5064" i="67"/>
  <c r="AU5065" i="67"/>
  <c r="AU5066" i="67"/>
  <c r="AU5067" i="67"/>
  <c r="AU5068" i="67"/>
  <c r="AU5069" i="67"/>
  <c r="AU5070" i="67"/>
  <c r="AU5071" i="67"/>
  <c r="AU5072" i="67"/>
  <c r="AU5073" i="67"/>
  <c r="AU5074" i="67"/>
  <c r="AU5075" i="67"/>
  <c r="AU5076" i="67"/>
  <c r="AU5077" i="67"/>
  <c r="AU5078" i="67"/>
  <c r="AU5079" i="67"/>
  <c r="AU5080" i="67"/>
  <c r="AU5081" i="67"/>
  <c r="AU5082" i="67"/>
  <c r="AU5083" i="67"/>
  <c r="AU5084" i="67"/>
  <c r="AU5085" i="67"/>
  <c r="AU5086" i="67"/>
  <c r="AU5087" i="67"/>
  <c r="AU5088" i="67"/>
  <c r="AU5089" i="67"/>
  <c r="AU5090" i="67"/>
  <c r="AU5091" i="67"/>
  <c r="AU5092" i="67"/>
  <c r="AU5093" i="67"/>
  <c r="AU5094" i="67"/>
  <c r="AU5095" i="67"/>
  <c r="AU5096" i="67"/>
  <c r="AU5097" i="67"/>
  <c r="AU5098" i="67"/>
  <c r="AU5099" i="67"/>
  <c r="AU5100" i="67"/>
  <c r="AU5101" i="67"/>
  <c r="AU5102" i="67"/>
  <c r="AU5103" i="67"/>
  <c r="AU5104" i="67"/>
  <c r="AU5105" i="67"/>
  <c r="AU5106" i="67"/>
  <c r="AU5107" i="67"/>
  <c r="AU5108" i="67"/>
  <c r="AU5109" i="67"/>
  <c r="AU5110" i="67"/>
  <c r="AU5111" i="67"/>
  <c r="AU5112" i="67"/>
  <c r="AU5113" i="67"/>
  <c r="AU5114" i="67"/>
  <c r="AU5115" i="67"/>
  <c r="AU5116" i="67"/>
  <c r="AU5117" i="67"/>
  <c r="AU5118" i="67"/>
  <c r="AU5119" i="67"/>
  <c r="AU5120" i="67"/>
  <c r="AU5121" i="67"/>
  <c r="AU5122" i="67"/>
  <c r="AU5123" i="67"/>
  <c r="AU5124" i="67"/>
  <c r="AU5125" i="67"/>
  <c r="AU5126" i="67"/>
  <c r="AU5127" i="67"/>
  <c r="AU5128" i="67"/>
  <c r="AU5129" i="67"/>
  <c r="AU5130" i="67"/>
  <c r="AU5131" i="67"/>
  <c r="AU5132" i="67"/>
  <c r="AU5133" i="67"/>
  <c r="AU5134" i="67"/>
  <c r="AU5135" i="67"/>
  <c r="AU5136" i="67"/>
  <c r="AU5137" i="67"/>
  <c r="AU5138" i="67"/>
  <c r="AU5139" i="67"/>
  <c r="AU5140" i="67"/>
  <c r="AU5141" i="67"/>
  <c r="AU5142" i="67"/>
  <c r="AU5143" i="67"/>
  <c r="AU5144" i="67"/>
  <c r="AU5145" i="67"/>
  <c r="AU5146" i="67"/>
  <c r="AU5147" i="67"/>
  <c r="AU5148" i="67"/>
  <c r="AU5149" i="67"/>
  <c r="AU5150" i="67"/>
  <c r="AU5151" i="67"/>
  <c r="AU5152" i="67"/>
  <c r="AU5153" i="67"/>
  <c r="AU5154" i="67"/>
  <c r="AU5155" i="67"/>
  <c r="AU5156" i="67"/>
  <c r="AU5157" i="67"/>
  <c r="AU5158" i="67"/>
  <c r="AU5159" i="67"/>
  <c r="AU5160" i="67"/>
  <c r="AU5161" i="67"/>
  <c r="AU5162" i="67"/>
  <c r="AU5163" i="67"/>
  <c r="AU5164" i="67"/>
  <c r="AU5165" i="67"/>
  <c r="AU5166" i="67"/>
  <c r="AU5167" i="67"/>
  <c r="AU5168" i="67"/>
  <c r="AU5169" i="67"/>
  <c r="AU5170" i="67"/>
  <c r="AU5171" i="67"/>
  <c r="AU5172" i="67"/>
  <c r="AU5173" i="67"/>
  <c r="AU5174" i="67"/>
  <c r="AU5175" i="67"/>
  <c r="AU5176" i="67"/>
  <c r="AU5177" i="67"/>
  <c r="AU5178" i="67"/>
  <c r="AU5179" i="67"/>
  <c r="AU5180" i="67"/>
  <c r="AU5181" i="67"/>
  <c r="AU5182" i="67"/>
  <c r="AU5183" i="67"/>
  <c r="AU5184" i="67"/>
  <c r="AU5185" i="67"/>
  <c r="AU5186" i="67"/>
  <c r="AU5187" i="67"/>
  <c r="AU5188" i="67"/>
  <c r="AU5189" i="67"/>
  <c r="AU5190" i="67"/>
  <c r="AU5191" i="67"/>
  <c r="AU5192" i="67"/>
  <c r="AU5193" i="67"/>
  <c r="AU5194" i="67"/>
  <c r="AU5195" i="67"/>
  <c r="AU5196" i="67"/>
  <c r="AU5197" i="67"/>
  <c r="AU5198" i="67"/>
  <c r="AU5199" i="67"/>
  <c r="AU5200" i="67"/>
  <c r="AU5201" i="67"/>
  <c r="AU5202" i="67"/>
  <c r="AU5203" i="67"/>
  <c r="AU5204" i="67"/>
  <c r="AU5205" i="67"/>
  <c r="AU5206" i="67"/>
  <c r="AU5207" i="67"/>
  <c r="AU5208" i="67"/>
  <c r="AU5209" i="67"/>
  <c r="AU5210" i="67"/>
  <c r="AU5211" i="67"/>
  <c r="AU5212" i="67"/>
  <c r="AU5213" i="67"/>
  <c r="AU5214" i="67"/>
  <c r="AU5215" i="67"/>
  <c r="AU5216" i="67"/>
  <c r="AU5217" i="67"/>
  <c r="AU5218" i="67"/>
  <c r="AU5219" i="67"/>
  <c r="AU5220" i="67"/>
  <c r="AU5221" i="67"/>
  <c r="AU5222" i="67"/>
  <c r="AU5223" i="67"/>
  <c r="AU5224" i="67"/>
  <c r="AU5225" i="67"/>
  <c r="AU5226" i="67"/>
  <c r="AU5227" i="67"/>
  <c r="AU5228" i="67"/>
  <c r="AU5229" i="67"/>
  <c r="AU5230" i="67"/>
  <c r="AU5231" i="67"/>
  <c r="AU5232" i="67"/>
  <c r="AU5233" i="67"/>
  <c r="AU5234" i="67"/>
  <c r="AU5235" i="67"/>
  <c r="AU5236" i="67"/>
  <c r="AU5237" i="67"/>
  <c r="AU5238" i="67"/>
  <c r="AU5239" i="67"/>
  <c r="AU5240" i="67"/>
  <c r="AU5241" i="67"/>
  <c r="AU5242" i="67"/>
  <c r="AU5243" i="67"/>
  <c r="AU5244" i="67"/>
  <c r="AU5245" i="67"/>
  <c r="AU5246" i="67"/>
  <c r="AU5247" i="67"/>
  <c r="AU5248" i="67"/>
  <c r="AU5249" i="67"/>
  <c r="AU5250" i="67"/>
  <c r="AU5251" i="67"/>
  <c r="AU5252" i="67"/>
  <c r="AU5253" i="67"/>
  <c r="AU5254" i="67"/>
  <c r="AU5255" i="67"/>
  <c r="AU5256" i="67"/>
  <c r="AU5257" i="67"/>
  <c r="AU5258" i="67"/>
  <c r="AU5259" i="67"/>
  <c r="AU5260" i="67"/>
  <c r="AU5261" i="67"/>
  <c r="AU5262" i="67"/>
  <c r="AU5263" i="67"/>
  <c r="AU5264" i="67"/>
  <c r="AU5265" i="67"/>
  <c r="AU5266" i="67"/>
  <c r="AU5267" i="67"/>
  <c r="AU5268" i="67"/>
  <c r="AU5269" i="67"/>
  <c r="AU5270" i="67"/>
  <c r="AU5271" i="67"/>
  <c r="AU5272" i="67"/>
  <c r="AU5273" i="67"/>
  <c r="AU5274" i="67"/>
  <c r="AU5275" i="67"/>
  <c r="AU5276" i="67"/>
  <c r="AU5277" i="67"/>
  <c r="AU5278" i="67"/>
  <c r="AU5279" i="67"/>
  <c r="AU5280" i="67"/>
  <c r="AU5281" i="67"/>
  <c r="AU5282" i="67"/>
  <c r="AU5283" i="67"/>
  <c r="AU5284" i="67"/>
  <c r="AU5285" i="67"/>
  <c r="AU5286" i="67"/>
  <c r="AU5287" i="67"/>
  <c r="AU5288" i="67"/>
  <c r="AU5289" i="67"/>
  <c r="AU5290" i="67"/>
  <c r="AU5291" i="67"/>
  <c r="AU5292" i="67"/>
  <c r="AU5293" i="67"/>
  <c r="AU5294" i="67"/>
  <c r="AU5295" i="67"/>
  <c r="AU5296" i="67"/>
  <c r="AU5297" i="67"/>
  <c r="AU5298" i="67"/>
  <c r="AU5299" i="67"/>
  <c r="AU5300" i="67"/>
  <c r="AU5301" i="67"/>
  <c r="AU5302" i="67"/>
  <c r="AU5303" i="67"/>
  <c r="AU5304" i="67"/>
  <c r="AU5305" i="67"/>
  <c r="AU5306" i="67"/>
  <c r="AU5307" i="67"/>
  <c r="AU5308" i="67"/>
  <c r="AU5309" i="67"/>
  <c r="AU5310" i="67"/>
  <c r="AU5311" i="67"/>
  <c r="AU5312" i="67"/>
  <c r="AU5313" i="67"/>
  <c r="AU5314" i="67"/>
  <c r="AU5315" i="67"/>
  <c r="AU5316" i="67"/>
  <c r="AU5317" i="67"/>
  <c r="AU5318" i="67"/>
  <c r="AU5319" i="67"/>
  <c r="AU5320" i="67"/>
  <c r="AU5321" i="67"/>
  <c r="AU5322" i="67"/>
  <c r="AU5323" i="67"/>
  <c r="AU5324" i="67"/>
  <c r="AU5325" i="67"/>
  <c r="A3602" i="58"/>
  <c r="A4202" i="58"/>
  <c r="A1202" i="58"/>
  <c r="A4802" i="58"/>
  <c r="A1802" i="58"/>
  <c r="A602" i="58"/>
  <c r="A4502" i="58"/>
  <c r="A1502" i="58"/>
  <c r="A5402" i="58"/>
  <c r="A3302" i="58"/>
  <c r="A2" i="58"/>
  <c r="A3902" i="58"/>
  <c r="A2102" i="58"/>
  <c r="A302" i="58"/>
  <c r="AX11" i="67"/>
  <c r="A5102" i="58"/>
  <c r="A902" i="58"/>
  <c r="A2402" i="58"/>
  <c r="A3002" i="58"/>
  <c r="A5702" i="58"/>
  <c r="A2702" i="58"/>
  <c r="BA11" i="67"/>
  <c r="F5753" i="58" l="1"/>
  <c r="F5741" i="58"/>
  <c r="F5729" i="58"/>
  <c r="F5717" i="58"/>
  <c r="F5705" i="58"/>
  <c r="F5451" i="58"/>
  <c r="F5439" i="58"/>
  <c r="F5427" i="58"/>
  <c r="F5415" i="58"/>
  <c r="F5403" i="58"/>
  <c r="F5149" i="58"/>
  <c r="F5137" i="58"/>
  <c r="F5125" i="58"/>
  <c r="F5113" i="58"/>
  <c r="F4859" i="58"/>
  <c r="F4847" i="58"/>
  <c r="F4835" i="58"/>
  <c r="F4823" i="58"/>
  <c r="F4811" i="58"/>
  <c r="F4557" i="58"/>
  <c r="F4545" i="58"/>
  <c r="F4533" i="58"/>
  <c r="F4521" i="58"/>
  <c r="F4509" i="58"/>
  <c r="F4255" i="58"/>
  <c r="F4243" i="58"/>
  <c r="F4231" i="58"/>
  <c r="F4219" i="58"/>
  <c r="F4207" i="58"/>
  <c r="F3953" i="58"/>
  <c r="F3941" i="58"/>
  <c r="F3929" i="58"/>
  <c r="F3917" i="58"/>
  <c r="F3905" i="58"/>
  <c r="F3651" i="58"/>
  <c r="F3639" i="58"/>
  <c r="F3627" i="58"/>
  <c r="F3615" i="58"/>
  <c r="F3603" i="58"/>
  <c r="F3349" i="58"/>
  <c r="F3337" i="58"/>
  <c r="F3325" i="58"/>
  <c r="F3313" i="58"/>
  <c r="F3059" i="58"/>
  <c r="F3047" i="58"/>
  <c r="F3035" i="58"/>
  <c r="F3023" i="58"/>
  <c r="F3011" i="58"/>
  <c r="F2757" i="58"/>
  <c r="F2745" i="58"/>
  <c r="F2733" i="58"/>
  <c r="F2721" i="58"/>
  <c r="F2709" i="58"/>
  <c r="F2455" i="58"/>
  <c r="F2443" i="58"/>
  <c r="F2431" i="58"/>
  <c r="F2419" i="58"/>
  <c r="F2407" i="58"/>
  <c r="F2153" i="58"/>
  <c r="F2141" i="58"/>
  <c r="F2129" i="58"/>
  <c r="F2117" i="58"/>
  <c r="F2105" i="58"/>
  <c r="F1851" i="58"/>
  <c r="F1839" i="58"/>
  <c r="F1827" i="58"/>
  <c r="F1815" i="58"/>
  <c r="F1803" i="58"/>
  <c r="F1540" i="58"/>
  <c r="F1528" i="58"/>
  <c r="F1516" i="58"/>
  <c r="F1504" i="58"/>
  <c r="F1241" i="58"/>
  <c r="F1229" i="58"/>
  <c r="F1217" i="58"/>
  <c r="F1205" i="58"/>
  <c r="F928" i="58"/>
  <c r="F916" i="58"/>
  <c r="F904" i="58"/>
  <c r="F627" i="58"/>
  <c r="F615" i="58"/>
  <c r="F603" i="58"/>
  <c r="F7" i="58"/>
  <c r="F3348" i="58"/>
  <c r="F5752" i="58"/>
  <c r="F5740" i="58"/>
  <c r="F5728" i="58"/>
  <c r="F5716" i="58"/>
  <c r="F5704" i="58"/>
  <c r="F5450" i="58"/>
  <c r="F5438" i="58"/>
  <c r="F5426" i="58"/>
  <c r="F5414" i="58"/>
  <c r="F5160" i="58"/>
  <c r="F5148" i="58"/>
  <c r="F5136" i="58"/>
  <c r="F5124" i="58"/>
  <c r="F5112" i="58"/>
  <c r="F4858" i="58"/>
  <c r="F4846" i="58"/>
  <c r="F4834" i="58"/>
  <c r="F4822" i="58"/>
  <c r="F4810" i="58"/>
  <c r="F4556" i="58"/>
  <c r="F4544" i="58"/>
  <c r="F4532" i="58"/>
  <c r="F4520" i="58"/>
  <c r="F4508" i="58"/>
  <c r="F4254" i="58"/>
  <c r="F4242" i="58"/>
  <c r="F4230" i="58"/>
  <c r="F4218" i="58"/>
  <c r="F4206" i="58"/>
  <c r="F3952" i="58"/>
  <c r="F3940" i="58"/>
  <c r="F3928" i="58"/>
  <c r="F3916" i="58"/>
  <c r="F3904" i="58"/>
  <c r="F3650" i="58"/>
  <c r="F3638" i="58"/>
  <c r="F3626" i="58"/>
  <c r="F3614" i="58"/>
  <c r="F3360" i="58"/>
  <c r="F3312" i="58"/>
  <c r="F5751" i="58"/>
  <c r="F5739" i="58"/>
  <c r="F5727" i="58"/>
  <c r="F5715" i="58"/>
  <c r="F5703" i="58"/>
  <c r="F5449" i="58"/>
  <c r="F5437" i="58"/>
  <c r="F5425" i="58"/>
  <c r="F5413" i="58"/>
  <c r="F5159" i="58"/>
  <c r="F5147" i="58"/>
  <c r="F5135" i="58"/>
  <c r="F5123" i="58"/>
  <c r="F5111" i="58"/>
  <c r="F4857" i="58"/>
  <c r="F4845" i="58"/>
  <c r="F4833" i="58"/>
  <c r="F4821" i="58"/>
  <c r="F4809" i="58"/>
  <c r="F4555" i="58"/>
  <c r="F4543" i="58"/>
  <c r="F4531" i="58"/>
  <c r="F4519" i="58"/>
  <c r="F4507" i="58"/>
  <c r="F4253" i="58"/>
  <c r="F4241" i="58"/>
  <c r="F4229" i="58"/>
  <c r="F4217" i="58"/>
  <c r="F4205" i="58"/>
  <c r="F3951" i="58"/>
  <c r="F3939" i="58"/>
  <c r="F3927" i="58"/>
  <c r="F3915" i="58"/>
  <c r="F3903" i="58"/>
  <c r="F3649" i="58"/>
  <c r="F3637" i="58"/>
  <c r="F3625" i="58"/>
  <c r="F3613" i="58"/>
  <c r="F3359" i="58"/>
  <c r="F3347" i="58"/>
  <c r="F3335" i="58"/>
  <c r="F3323" i="58"/>
  <c r="F3311" i="58"/>
  <c r="F3057" i="58"/>
  <c r="F3045" i="58"/>
  <c r="F3033" i="58"/>
  <c r="F3021" i="58"/>
  <c r="F3009" i="58"/>
  <c r="F2755" i="58"/>
  <c r="F2743" i="58"/>
  <c r="F2731" i="58"/>
  <c r="F2719" i="58"/>
  <c r="F2707" i="58"/>
  <c r="F2453" i="58"/>
  <c r="F2441" i="58"/>
  <c r="F5750" i="58"/>
  <c r="F5738" i="58"/>
  <c r="F5726" i="58"/>
  <c r="F5714" i="58"/>
  <c r="F5460" i="58"/>
  <c r="F5448" i="58"/>
  <c r="F5436" i="58"/>
  <c r="F5424" i="58"/>
  <c r="F5412" i="58"/>
  <c r="F5158" i="58"/>
  <c r="F5146" i="58"/>
  <c r="F5134" i="58"/>
  <c r="F5122" i="58"/>
  <c r="F5110" i="58"/>
  <c r="F4856" i="58"/>
  <c r="F4844" i="58"/>
  <c r="F4832" i="58"/>
  <c r="F4820" i="58"/>
  <c r="F4808" i="58"/>
  <c r="F4554" i="58"/>
  <c r="F4542" i="58"/>
  <c r="F4530" i="58"/>
  <c r="F4518" i="58"/>
  <c r="F4506" i="58"/>
  <c r="F4252" i="58"/>
  <c r="F4240" i="58"/>
  <c r="F4228" i="58"/>
  <c r="F4216" i="58"/>
  <c r="F4204" i="58"/>
  <c r="F3950" i="58"/>
  <c r="F3938" i="58"/>
  <c r="F3926" i="58"/>
  <c r="F3914" i="58"/>
  <c r="F3660" i="58"/>
  <c r="F3648" i="58"/>
  <c r="F3636" i="58"/>
  <c r="F3624" i="58"/>
  <c r="F3612" i="58"/>
  <c r="F3358" i="58"/>
  <c r="F3346" i="58"/>
  <c r="F3334" i="58"/>
  <c r="F3322" i="58"/>
  <c r="F3310" i="58"/>
  <c r="F3056" i="58"/>
  <c r="F3044" i="58"/>
  <c r="F3032" i="58"/>
  <c r="F3020" i="58"/>
  <c r="F3008" i="58"/>
  <c r="F2754" i="58"/>
  <c r="F2742" i="58"/>
  <c r="F2730" i="58"/>
  <c r="F2718" i="58"/>
  <c r="F2706" i="58"/>
  <c r="F2452" i="58"/>
  <c r="F2440" i="58"/>
  <c r="F2428" i="58"/>
  <c r="F2416" i="58"/>
  <c r="F2404" i="58"/>
  <c r="F2150" i="58"/>
  <c r="F2138" i="58"/>
  <c r="F2126" i="58"/>
  <c r="F2114" i="58"/>
  <c r="F1860" i="58"/>
  <c r="F1848" i="58"/>
  <c r="F1836" i="58"/>
  <c r="F1824" i="58"/>
  <c r="F1812" i="58"/>
  <c r="F1549" i="58"/>
  <c r="F1537" i="58"/>
  <c r="F1525" i="58"/>
  <c r="F1513" i="58"/>
  <c r="F1250" i="58"/>
  <c r="F1238" i="58"/>
  <c r="F1226" i="58"/>
  <c r="F1214" i="58"/>
  <c r="F937" i="58"/>
  <c r="F925" i="58"/>
  <c r="F913" i="58"/>
  <c r="F636" i="58"/>
  <c r="F624" i="58"/>
  <c r="F612" i="58"/>
  <c r="F308" i="58"/>
  <c r="F4" i="58"/>
  <c r="F3" i="58"/>
  <c r="F5749" i="58"/>
  <c r="F5737" i="58"/>
  <c r="F5725" i="58"/>
  <c r="F5713" i="58"/>
  <c r="F5459" i="58"/>
  <c r="F5447" i="58"/>
  <c r="F5435" i="58"/>
  <c r="F5423" i="58"/>
  <c r="F5411" i="58"/>
  <c r="F5157" i="58"/>
  <c r="F5145" i="58"/>
  <c r="F5133" i="58"/>
  <c r="F5121" i="58"/>
  <c r="F5109" i="58"/>
  <c r="F4855" i="58"/>
  <c r="F4843" i="58"/>
  <c r="F4831" i="58"/>
  <c r="F4819" i="58"/>
  <c r="F4807" i="58"/>
  <c r="F4553" i="58"/>
  <c r="F4541" i="58"/>
  <c r="F4529" i="58"/>
  <c r="F4517" i="58"/>
  <c r="F4505" i="58"/>
  <c r="F4251" i="58"/>
  <c r="F4239" i="58"/>
  <c r="F4227" i="58"/>
  <c r="F4215" i="58"/>
  <c r="F4203" i="58"/>
  <c r="F3949" i="58"/>
  <c r="F3937" i="58"/>
  <c r="F3925" i="58"/>
  <c r="F3913" i="58"/>
  <c r="F3659" i="58"/>
  <c r="F3647" i="58"/>
  <c r="F3635" i="58"/>
  <c r="F3623" i="58"/>
  <c r="F3611" i="58"/>
  <c r="F3357" i="58"/>
  <c r="F3345" i="58"/>
  <c r="F3333" i="58"/>
  <c r="F3321" i="58"/>
  <c r="F3309" i="58"/>
  <c r="F3055" i="58"/>
  <c r="F3043" i="58"/>
  <c r="F3031" i="58"/>
  <c r="F3019" i="58"/>
  <c r="F3007" i="58"/>
  <c r="F2753" i="58"/>
  <c r="F2741" i="58"/>
  <c r="F2729" i="58"/>
  <c r="F2717" i="58"/>
  <c r="F2705" i="58"/>
  <c r="F2451" i="58"/>
  <c r="F2439" i="58"/>
  <c r="F2427" i="58"/>
  <c r="F2415" i="58"/>
  <c r="F2403" i="58"/>
  <c r="F2149" i="58"/>
  <c r="F2137" i="58"/>
  <c r="F2125" i="58"/>
  <c r="F2113" i="58"/>
  <c r="F1859" i="58"/>
  <c r="F1847" i="58"/>
  <c r="F1835" i="58"/>
  <c r="F1823" i="58"/>
  <c r="F1811" i="58"/>
  <c r="F1548" i="58"/>
  <c r="F1536" i="58"/>
  <c r="F1524" i="58"/>
  <c r="F1512" i="58"/>
  <c r="F1249" i="58"/>
  <c r="F1237" i="58"/>
  <c r="F1225" i="58"/>
  <c r="F1213" i="58"/>
  <c r="F936" i="58"/>
  <c r="F924" i="58"/>
  <c r="F912" i="58"/>
  <c r="F635" i="58"/>
  <c r="F623" i="58"/>
  <c r="F611" i="58"/>
  <c r="F307" i="58"/>
  <c r="F622" i="58"/>
  <c r="F5760" i="58"/>
  <c r="F5748" i="58"/>
  <c r="F5736" i="58"/>
  <c r="F5724" i="58"/>
  <c r="F5712" i="58"/>
  <c r="F5458" i="58"/>
  <c r="F5446" i="58"/>
  <c r="F5434" i="58"/>
  <c r="F5422" i="58"/>
  <c r="F5410" i="58"/>
  <c r="F5156" i="58"/>
  <c r="F5144" i="58"/>
  <c r="F5132" i="58"/>
  <c r="F5120" i="58"/>
  <c r="F5108" i="58"/>
  <c r="F4854" i="58"/>
  <c r="F4842" i="58"/>
  <c r="F4830" i="58"/>
  <c r="F4818" i="58"/>
  <c r="F4806" i="58"/>
  <c r="F4552" i="58"/>
  <c r="F4540" i="58"/>
  <c r="F4528" i="58"/>
  <c r="F4516" i="58"/>
  <c r="F4504" i="58"/>
  <c r="F4250" i="58"/>
  <c r="F4238" i="58"/>
  <c r="F4226" i="58"/>
  <c r="F4214" i="58"/>
  <c r="F3960" i="58"/>
  <c r="F3948" i="58"/>
  <c r="F3936" i="58"/>
  <c r="F3924" i="58"/>
  <c r="F3912" i="58"/>
  <c r="F3658" i="58"/>
  <c r="F3646" i="58"/>
  <c r="F3634" i="58"/>
  <c r="F3622" i="58"/>
  <c r="F3610" i="58"/>
  <c r="F3356" i="58"/>
  <c r="F3344" i="58"/>
  <c r="F3332" i="58"/>
  <c r="F3320" i="58"/>
  <c r="F3308" i="58"/>
  <c r="F3054" i="58"/>
  <c r="F3042" i="58"/>
  <c r="F3030" i="58"/>
  <c r="F3018" i="58"/>
  <c r="F3006" i="58"/>
  <c r="F2752" i="58"/>
  <c r="F2740" i="58"/>
  <c r="F2728" i="58"/>
  <c r="F2716" i="58"/>
  <c r="F2704" i="58"/>
  <c r="F2450" i="58"/>
  <c r="F2438" i="58"/>
  <c r="F2426" i="58"/>
  <c r="F2414" i="58"/>
  <c r="F2160" i="58"/>
  <c r="F2148" i="58"/>
  <c r="F2136" i="58"/>
  <c r="F2124" i="58"/>
  <c r="F2112" i="58"/>
  <c r="F1858" i="58"/>
  <c r="F1846" i="58"/>
  <c r="F1834" i="58"/>
  <c r="F1822" i="58"/>
  <c r="F1810" i="58"/>
  <c r="F1547" i="58"/>
  <c r="F1535" i="58"/>
  <c r="F1523" i="58"/>
  <c r="F1511" i="58"/>
  <c r="F1248" i="58"/>
  <c r="F1236" i="58"/>
  <c r="F1224" i="58"/>
  <c r="F1212" i="58"/>
  <c r="F935" i="58"/>
  <c r="F923" i="58"/>
  <c r="F911" i="58"/>
  <c r="F634" i="58"/>
  <c r="F610" i="58"/>
  <c r="F5759" i="58"/>
  <c r="F5747" i="58"/>
  <c r="F5735" i="58"/>
  <c r="F5723" i="58"/>
  <c r="F5711" i="58"/>
  <c r="F5457" i="58"/>
  <c r="F5445" i="58"/>
  <c r="F5433" i="58"/>
  <c r="F5421" i="58"/>
  <c r="F5409" i="58"/>
  <c r="F5155" i="58"/>
  <c r="F5143" i="58"/>
  <c r="F5131" i="58"/>
  <c r="F5119" i="58"/>
  <c r="F5107" i="58"/>
  <c r="F4853" i="58"/>
  <c r="F4841" i="58"/>
  <c r="F4829" i="58"/>
  <c r="F4817" i="58"/>
  <c r="F4805" i="58"/>
  <c r="F4551" i="58"/>
  <c r="F4539" i="58"/>
  <c r="F4527" i="58"/>
  <c r="F4515" i="58"/>
  <c r="F4503" i="58"/>
  <c r="F4249" i="58"/>
  <c r="F4237" i="58"/>
  <c r="F4225" i="58"/>
  <c r="F4213" i="58"/>
  <c r="F3959" i="58"/>
  <c r="F3947" i="58"/>
  <c r="F3935" i="58"/>
  <c r="F3923" i="58"/>
  <c r="F3911" i="58"/>
  <c r="F3657" i="58"/>
  <c r="F3645" i="58"/>
  <c r="F3633" i="58"/>
  <c r="F3621" i="58"/>
  <c r="F3609" i="58"/>
  <c r="F3355" i="58"/>
  <c r="F5758" i="58"/>
  <c r="F5746" i="58"/>
  <c r="F5734" i="58"/>
  <c r="F5722" i="58"/>
  <c r="F5710" i="58"/>
  <c r="F5456" i="58"/>
  <c r="F5444" i="58"/>
  <c r="F5432" i="58"/>
  <c r="F5420" i="58"/>
  <c r="F5408" i="58"/>
  <c r="F5154" i="58"/>
  <c r="F5142" i="58"/>
  <c r="F5130" i="58"/>
  <c r="F5118" i="58"/>
  <c r="F5106" i="58"/>
  <c r="F4852" i="58"/>
  <c r="F4840" i="58"/>
  <c r="F4828" i="58"/>
  <c r="F4816" i="58"/>
  <c r="F4804" i="58"/>
  <c r="F4550" i="58"/>
  <c r="F4538" i="58"/>
  <c r="F4526" i="58"/>
  <c r="F4514" i="58"/>
  <c r="F4260" i="58"/>
  <c r="F4248" i="58"/>
  <c r="F4236" i="58"/>
  <c r="F4224" i="58"/>
  <c r="F4212" i="58"/>
  <c r="F3958" i="58"/>
  <c r="F3946" i="58"/>
  <c r="F3934" i="58"/>
  <c r="F3922" i="58"/>
  <c r="F3910" i="58"/>
  <c r="F3656" i="58"/>
  <c r="F3644" i="58"/>
  <c r="F3632" i="58"/>
  <c r="F3620" i="58"/>
  <c r="F3608" i="58"/>
  <c r="F3354" i="58"/>
  <c r="F3342" i="58"/>
  <c r="F3330" i="58"/>
  <c r="F3318" i="58"/>
  <c r="F3306" i="58"/>
  <c r="F3052" i="58"/>
  <c r="F3040" i="58"/>
  <c r="F3028" i="58"/>
  <c r="F3016" i="58"/>
  <c r="F3004" i="58"/>
  <c r="F2750" i="58"/>
  <c r="F2738" i="58"/>
  <c r="F2726" i="58"/>
  <c r="F2714" i="58"/>
  <c r="F2460" i="58"/>
  <c r="F2448" i="58"/>
  <c r="F2436" i="58"/>
  <c r="F2424" i="58"/>
  <c r="F2412" i="58"/>
  <c r="F2158" i="58"/>
  <c r="F2146" i="58"/>
  <c r="F2134" i="58"/>
  <c r="F2122" i="58"/>
  <c r="F2110" i="58"/>
  <c r="F1856" i="58"/>
  <c r="F1844" i="58"/>
  <c r="F1832" i="58"/>
  <c r="F1820" i="58"/>
  <c r="F1808" i="58"/>
  <c r="F1545" i="58"/>
  <c r="F1533" i="58"/>
  <c r="F1521" i="58"/>
  <c r="F1509" i="58"/>
  <c r="F1246" i="58"/>
  <c r="F1234" i="58"/>
  <c r="F1222" i="58"/>
  <c r="F1210" i="58"/>
  <c r="F933" i="58"/>
  <c r="F921" i="58"/>
  <c r="F909" i="58"/>
  <c r="F632" i="58"/>
  <c r="F620" i="58"/>
  <c r="F608" i="58"/>
  <c r="F304" i="58"/>
  <c r="F5757" i="58"/>
  <c r="F5745" i="58"/>
  <c r="F5733" i="58"/>
  <c r="F5721" i="58"/>
  <c r="F5709" i="58"/>
  <c r="F5455" i="58"/>
  <c r="F5443" i="58"/>
  <c r="F5431" i="58"/>
  <c r="F5419" i="58"/>
  <c r="F5407" i="58"/>
  <c r="F5153" i="58"/>
  <c r="F5141" i="58"/>
  <c r="F5129" i="58"/>
  <c r="F5117" i="58"/>
  <c r="F5105" i="58"/>
  <c r="F4851" i="58"/>
  <c r="F4839" i="58"/>
  <c r="F4827" i="58"/>
  <c r="F4815" i="58"/>
  <c r="F4803" i="58"/>
  <c r="F4549" i="58"/>
  <c r="F4537" i="58"/>
  <c r="F4525" i="58"/>
  <c r="F4513" i="58"/>
  <c r="F4259" i="58"/>
  <c r="F4247" i="58"/>
  <c r="F4235" i="58"/>
  <c r="F4223" i="58"/>
  <c r="F4211" i="58"/>
  <c r="F3957" i="58"/>
  <c r="F3945" i="58"/>
  <c r="F3933" i="58"/>
  <c r="F3921" i="58"/>
  <c r="F3909" i="58"/>
  <c r="F3655" i="58"/>
  <c r="F3643" i="58"/>
  <c r="F3631" i="58"/>
  <c r="F3619" i="58"/>
  <c r="F3607" i="58"/>
  <c r="F3353" i="58"/>
  <c r="F3341" i="58"/>
  <c r="F3329" i="58"/>
  <c r="F3317" i="58"/>
  <c r="F3305" i="58"/>
  <c r="F3051" i="58"/>
  <c r="F3039" i="58"/>
  <c r="F3027" i="58"/>
  <c r="F3015" i="58"/>
  <c r="F3003" i="58"/>
  <c r="F2749" i="58"/>
  <c r="F2737" i="58"/>
  <c r="F2725" i="58"/>
  <c r="F2713" i="58"/>
  <c r="F2459" i="58"/>
  <c r="F2447" i="58"/>
  <c r="F2435" i="58"/>
  <c r="F2423" i="58"/>
  <c r="F2411" i="58"/>
  <c r="F2157" i="58"/>
  <c r="F2145" i="58"/>
  <c r="F2133" i="58"/>
  <c r="F2121" i="58"/>
  <c r="F2109" i="58"/>
  <c r="F1855" i="58"/>
  <c r="F1843" i="58"/>
  <c r="F1831" i="58"/>
  <c r="F1819" i="58"/>
  <c r="F1807" i="58"/>
  <c r="F1544" i="58"/>
  <c r="F1532" i="58"/>
  <c r="F1520" i="58"/>
  <c r="F1508" i="58"/>
  <c r="F1245" i="58"/>
  <c r="F1233" i="58"/>
  <c r="F1221" i="58"/>
  <c r="F1209" i="58"/>
  <c r="F932" i="58"/>
  <c r="F5756" i="58"/>
  <c r="F5744" i="58"/>
  <c r="F5732" i="58"/>
  <c r="F5720" i="58"/>
  <c r="F5708" i="58"/>
  <c r="F5454" i="58"/>
  <c r="F5442" i="58"/>
  <c r="F5430" i="58"/>
  <c r="F5418" i="58"/>
  <c r="F5406" i="58"/>
  <c r="F5152" i="58"/>
  <c r="F5140" i="58"/>
  <c r="F5128" i="58"/>
  <c r="F5116" i="58"/>
  <c r="F5104" i="58"/>
  <c r="F4850" i="58"/>
  <c r="F4838" i="58"/>
  <c r="F4826" i="58"/>
  <c r="F4814" i="58"/>
  <c r="F4560" i="58"/>
  <c r="F4548" i="58"/>
  <c r="F4536" i="58"/>
  <c r="F4524" i="58"/>
  <c r="F4512" i="58"/>
  <c r="F4258" i="58"/>
  <c r="F4246" i="58"/>
  <c r="F4234" i="58"/>
  <c r="F4222" i="58"/>
  <c r="F4210" i="58"/>
  <c r="F3956" i="58"/>
  <c r="F3944" i="58"/>
  <c r="F3932" i="58"/>
  <c r="F3920" i="58"/>
  <c r="F3908" i="58"/>
  <c r="F3654" i="58"/>
  <c r="F3642" i="58"/>
  <c r="F3630" i="58"/>
  <c r="F3618" i="58"/>
  <c r="F3606" i="58"/>
  <c r="F3352" i="58"/>
  <c r="F3340" i="58"/>
  <c r="F3328" i="58"/>
  <c r="F3316" i="58"/>
  <c r="F3304" i="58"/>
  <c r="F3050" i="58"/>
  <c r="F3038" i="58"/>
  <c r="F3026" i="58"/>
  <c r="F3014" i="58"/>
  <c r="F2760" i="58"/>
  <c r="F2748" i="58"/>
  <c r="F2736" i="58"/>
  <c r="F2724" i="58"/>
  <c r="F2712" i="58"/>
  <c r="F2458" i="58"/>
  <c r="F2446" i="58"/>
  <c r="F2434" i="58"/>
  <c r="F2422" i="58"/>
  <c r="F2410" i="58"/>
  <c r="F2156" i="58"/>
  <c r="F2144" i="58"/>
  <c r="F2132" i="58"/>
  <c r="F2120" i="58"/>
  <c r="F2108" i="58"/>
  <c r="F1854" i="58"/>
  <c r="F1842" i="58"/>
  <c r="F5755" i="58"/>
  <c r="F5743" i="58"/>
  <c r="F5731" i="58"/>
  <c r="F5719" i="58"/>
  <c r="F5707" i="58"/>
  <c r="F5453" i="58"/>
  <c r="F5441" i="58"/>
  <c r="F5429" i="58"/>
  <c r="F5417" i="58"/>
  <c r="F5405" i="58"/>
  <c r="F5151" i="58"/>
  <c r="F5139" i="58"/>
  <c r="F5127" i="58"/>
  <c r="F5115" i="58"/>
  <c r="F5103" i="58"/>
  <c r="F4849" i="58"/>
  <c r="F4837" i="58"/>
  <c r="F4825" i="58"/>
  <c r="F4813" i="58"/>
  <c r="F4559" i="58"/>
  <c r="F4547" i="58"/>
  <c r="F4535" i="58"/>
  <c r="F4523" i="58"/>
  <c r="F4511" i="58"/>
  <c r="F4257" i="58"/>
  <c r="F4245" i="58"/>
  <c r="F4233" i="58"/>
  <c r="F4221" i="58"/>
  <c r="F4209" i="58"/>
  <c r="F3955" i="58"/>
  <c r="F3943" i="58"/>
  <c r="F3931" i="58"/>
  <c r="F3919" i="58"/>
  <c r="F3907" i="58"/>
  <c r="F3653" i="58"/>
  <c r="F3641" i="58"/>
  <c r="F3629" i="58"/>
  <c r="F3617" i="58"/>
  <c r="F3605" i="58"/>
  <c r="F3351" i="58"/>
  <c r="F3339" i="58"/>
  <c r="F3327" i="58"/>
  <c r="F3315" i="58"/>
  <c r="F3303" i="58"/>
  <c r="F3049" i="58"/>
  <c r="F3037" i="58"/>
  <c r="F3025" i="58"/>
  <c r="F3013" i="58"/>
  <c r="F2759" i="58"/>
  <c r="F2747" i="58"/>
  <c r="F2735" i="58"/>
  <c r="F2723" i="58"/>
  <c r="F2711" i="58"/>
  <c r="F2457" i="58"/>
  <c r="F2445" i="58"/>
  <c r="F2433" i="58"/>
  <c r="F2421" i="58"/>
  <c r="F2409" i="58"/>
  <c r="F2155" i="58"/>
  <c r="F2143" i="58"/>
  <c r="F2131" i="58"/>
  <c r="F2119" i="58"/>
  <c r="F2107" i="58"/>
  <c r="F1853" i="58"/>
  <c r="F1841" i="58"/>
  <c r="F1829" i="58"/>
  <c r="F1817" i="58"/>
  <c r="F1805" i="58"/>
  <c r="F1542" i="58"/>
  <c r="F1530" i="58"/>
  <c r="F1518" i="58"/>
  <c r="F1506" i="58"/>
  <c r="F1243" i="58"/>
  <c r="F1231" i="58"/>
  <c r="F1219" i="58"/>
  <c r="F1207" i="58"/>
  <c r="F930" i="58"/>
  <c r="F918" i="58"/>
  <c r="F906" i="58"/>
  <c r="F629" i="58"/>
  <c r="F617" i="58"/>
  <c r="F605" i="58"/>
  <c r="F9" i="58"/>
  <c r="F3324" i="58"/>
  <c r="F5754" i="58"/>
  <c r="F5742" i="58"/>
  <c r="F5730" i="58"/>
  <c r="F5718" i="58"/>
  <c r="F5706" i="58"/>
  <c r="F5452" i="58"/>
  <c r="F5440" i="58"/>
  <c r="F5428" i="58"/>
  <c r="F5416" i="58"/>
  <c r="F5404" i="58"/>
  <c r="F5150" i="58"/>
  <c r="F5138" i="58"/>
  <c r="F5126" i="58"/>
  <c r="F5114" i="58"/>
  <c r="F4860" i="58"/>
  <c r="F4848" i="58"/>
  <c r="F4836" i="58"/>
  <c r="F4824" i="58"/>
  <c r="F4812" i="58"/>
  <c r="F4558" i="58"/>
  <c r="F4546" i="58"/>
  <c r="F4534" i="58"/>
  <c r="F4522" i="58"/>
  <c r="F4510" i="58"/>
  <c r="F4256" i="58"/>
  <c r="F4244" i="58"/>
  <c r="F4232" i="58"/>
  <c r="F4220" i="58"/>
  <c r="F4208" i="58"/>
  <c r="F3954" i="58"/>
  <c r="F3942" i="58"/>
  <c r="F3930" i="58"/>
  <c r="F3918" i="58"/>
  <c r="F3906" i="58"/>
  <c r="F3652" i="58"/>
  <c r="F3640" i="58"/>
  <c r="F3628" i="58"/>
  <c r="F3616" i="58"/>
  <c r="F3604" i="58"/>
  <c r="F3350" i="58"/>
  <c r="F3338" i="58"/>
  <c r="F3326" i="58"/>
  <c r="F3314" i="58"/>
  <c r="F3060" i="58"/>
  <c r="F3048" i="58"/>
  <c r="F3036" i="58"/>
  <c r="F3024" i="58"/>
  <c r="F3012" i="58"/>
  <c r="F2758" i="58"/>
  <c r="F2746" i="58"/>
  <c r="F2734" i="58"/>
  <c r="F2722" i="58"/>
  <c r="F2710" i="58"/>
  <c r="F2456" i="58"/>
  <c r="F2444" i="58"/>
  <c r="F2432" i="58"/>
  <c r="F2420" i="58"/>
  <c r="F2408" i="58"/>
  <c r="F2154" i="58"/>
  <c r="F2142" i="58"/>
  <c r="F2130" i="58"/>
  <c r="F2118" i="58"/>
  <c r="F2106" i="58"/>
  <c r="F1852" i="58"/>
  <c r="F1840" i="58"/>
  <c r="F1828" i="58"/>
  <c r="F1816" i="58"/>
  <c r="F1804" i="58"/>
  <c r="F1541" i="58"/>
  <c r="F1529" i="58"/>
  <c r="F1517" i="58"/>
  <c r="F1505" i="58"/>
  <c r="F1242" i="58"/>
  <c r="F1230" i="58"/>
  <c r="F1218" i="58"/>
  <c r="F1206" i="58"/>
  <c r="F929" i="58"/>
  <c r="F917" i="58"/>
  <c r="F905" i="58"/>
  <c r="F628" i="58"/>
  <c r="F616" i="58"/>
  <c r="F604" i="58"/>
  <c r="F8" i="58"/>
  <c r="F3336" i="58"/>
  <c r="F3331" i="58"/>
  <c r="F3005" i="58"/>
  <c r="F2449" i="58"/>
  <c r="F2152" i="58"/>
  <c r="F2104" i="58"/>
  <c r="F1821" i="58"/>
  <c r="F1534" i="58"/>
  <c r="F1247" i="58"/>
  <c r="F1211" i="58"/>
  <c r="F914" i="58"/>
  <c r="F619" i="58"/>
  <c r="F10" i="58"/>
  <c r="F1818" i="58"/>
  <c r="F1244" i="58"/>
  <c r="F910" i="58"/>
  <c r="F613" i="58"/>
  <c r="F3319" i="58"/>
  <c r="F2756" i="58"/>
  <c r="F2442" i="58"/>
  <c r="F2151" i="58"/>
  <c r="F2103" i="58"/>
  <c r="F1203" i="58"/>
  <c r="F3307" i="58"/>
  <c r="F2751" i="58"/>
  <c r="F2437" i="58"/>
  <c r="F2147" i="58"/>
  <c r="F1857" i="58"/>
  <c r="F1814" i="58"/>
  <c r="F1527" i="58"/>
  <c r="F1240" i="58"/>
  <c r="F1204" i="58"/>
  <c r="F908" i="58"/>
  <c r="F614" i="58"/>
  <c r="F5" i="58"/>
  <c r="F934" i="58"/>
  <c r="F3058" i="58"/>
  <c r="F2744" i="58"/>
  <c r="F2430" i="58"/>
  <c r="F2140" i="58"/>
  <c r="F1850" i="58"/>
  <c r="F1239" i="58"/>
  <c r="F3053" i="58"/>
  <c r="F2739" i="58"/>
  <c r="F2429" i="58"/>
  <c r="F2139" i="58"/>
  <c r="F1849" i="58"/>
  <c r="F1809" i="58"/>
  <c r="F3046" i="58"/>
  <c r="F2732" i="58"/>
  <c r="F2425" i="58"/>
  <c r="F2135" i="58"/>
  <c r="F1845" i="58"/>
  <c r="F1806" i="58"/>
  <c r="F1519" i="58"/>
  <c r="F1232" i="58"/>
  <c r="F931" i="58"/>
  <c r="F637" i="58"/>
  <c r="F607" i="58"/>
  <c r="F606" i="58"/>
  <c r="F903" i="58"/>
  <c r="F3041" i="58"/>
  <c r="F2727" i="58"/>
  <c r="F2418" i="58"/>
  <c r="F2128" i="58"/>
  <c r="F1838" i="58"/>
  <c r="F1551" i="58"/>
  <c r="F1515" i="58"/>
  <c r="F1228" i="58"/>
  <c r="F927" i="58"/>
  <c r="F633" i="58"/>
  <c r="F907" i="58"/>
  <c r="F3034" i="58"/>
  <c r="F2720" i="58"/>
  <c r="F2417" i="58"/>
  <c r="F2127" i="58"/>
  <c r="F1837" i="58"/>
  <c r="F1550" i="58"/>
  <c r="F1514" i="58"/>
  <c r="F1227" i="58"/>
  <c r="F926" i="58"/>
  <c r="F631" i="58"/>
  <c r="F310" i="58"/>
  <c r="F1220" i="58"/>
  <c r="F626" i="58"/>
  <c r="F1526" i="58"/>
  <c r="F3029" i="58"/>
  <c r="F2715" i="58"/>
  <c r="F2413" i="58"/>
  <c r="F2123" i="58"/>
  <c r="F1833" i="58"/>
  <c r="F1546" i="58"/>
  <c r="F1510" i="58"/>
  <c r="F1223" i="58"/>
  <c r="F922" i="58"/>
  <c r="F630" i="58"/>
  <c r="F309" i="58"/>
  <c r="F1830" i="58"/>
  <c r="F1507" i="58"/>
  <c r="F920" i="58"/>
  <c r="F306" i="58"/>
  <c r="F1235" i="58"/>
  <c r="F3022" i="58"/>
  <c r="F2708" i="58"/>
  <c r="F2406" i="58"/>
  <c r="F2116" i="58"/>
  <c r="F1543" i="58"/>
  <c r="F1813" i="58"/>
  <c r="F3017" i="58"/>
  <c r="F2703" i="58"/>
  <c r="F2405" i="58"/>
  <c r="F2115" i="58"/>
  <c r="F1826" i="58"/>
  <c r="F1539" i="58"/>
  <c r="F1503" i="58"/>
  <c r="F1216" i="58"/>
  <c r="F919" i="58"/>
  <c r="F625" i="58"/>
  <c r="F305" i="58"/>
  <c r="F618" i="58"/>
  <c r="F609" i="58"/>
  <c r="F3343" i="58"/>
  <c r="F3010" i="58"/>
  <c r="F2454" i="58"/>
  <c r="F2159" i="58"/>
  <c r="F2111" i="58"/>
  <c r="F1825" i="58"/>
  <c r="F1538" i="58"/>
  <c r="F1251" i="58"/>
  <c r="F1215" i="58"/>
  <c r="F915" i="58"/>
  <c r="F621" i="58"/>
  <c r="F303" i="58"/>
  <c r="F1531" i="58"/>
  <c r="F1208" i="58"/>
  <c r="F6" i="58"/>
  <c r="F1522" i="58"/>
  <c r="F5402" i="58"/>
  <c r="F2102" i="58"/>
  <c r="F2402" i="58"/>
  <c r="F5702" i="58"/>
  <c r="F2702" i="58"/>
  <c r="F3002" i="58"/>
  <c r="F3302" i="58"/>
  <c r="F3602" i="58"/>
  <c r="F2" i="58"/>
  <c r="F3902" i="58"/>
  <c r="F602" i="58"/>
  <c r="F4202" i="58"/>
  <c r="F4502" i="58"/>
  <c r="F902" i="58"/>
  <c r="F1202" i="58"/>
  <c r="F4802" i="58"/>
  <c r="F302" i="58"/>
  <c r="F1502" i="58"/>
  <c r="F5102" i="58"/>
  <c r="F1802" i="58"/>
  <c r="F6001" i="58"/>
  <c r="F5995" i="58"/>
  <c r="F5989" i="58"/>
  <c r="F5983" i="58"/>
  <c r="F5977" i="58"/>
  <c r="F5971" i="58"/>
  <c r="F5965" i="58"/>
  <c r="F5959" i="58"/>
  <c r="F5953" i="58"/>
  <c r="F5947" i="58"/>
  <c r="F5941" i="58"/>
  <c r="F5935" i="58"/>
  <c r="F5929" i="58"/>
  <c r="F5923" i="58"/>
  <c r="F5917" i="58"/>
  <c r="F5911" i="58"/>
  <c r="F5905" i="58"/>
  <c r="F5899" i="58"/>
  <c r="F5893" i="58"/>
  <c r="F5887" i="58"/>
  <c r="F5881" i="58"/>
  <c r="F5875" i="58"/>
  <c r="F5869" i="58"/>
  <c r="F5863" i="58"/>
  <c r="F5857" i="58"/>
  <c r="F5851" i="58"/>
  <c r="F5845" i="58"/>
  <c r="F5839" i="58"/>
  <c r="F5833" i="58"/>
  <c r="F5827" i="58"/>
  <c r="F5821" i="58"/>
  <c r="F5815" i="58"/>
  <c r="F5809" i="58"/>
  <c r="F5803" i="58"/>
  <c r="F5797" i="58"/>
  <c r="F5791" i="58"/>
  <c r="F5785" i="58"/>
  <c r="F5779" i="58"/>
  <c r="F5773" i="58"/>
  <c r="F5767" i="58"/>
  <c r="F5761" i="58"/>
  <c r="F5701" i="58"/>
  <c r="F5695" i="58"/>
  <c r="F5689" i="58"/>
  <c r="F5683" i="58"/>
  <c r="F5677" i="58"/>
  <c r="F5671" i="58"/>
  <c r="F5665" i="58"/>
  <c r="F5659" i="58"/>
  <c r="F5653" i="58"/>
  <c r="F5647" i="58"/>
  <c r="F5641" i="58"/>
  <c r="F5635" i="58"/>
  <c r="F5629" i="58"/>
  <c r="F5623" i="58"/>
  <c r="F5617" i="58"/>
  <c r="F5611" i="58"/>
  <c r="F5605" i="58"/>
  <c r="F5599" i="58"/>
  <c r="F5593" i="58"/>
  <c r="F5587" i="58"/>
  <c r="F5581" i="58"/>
  <c r="F5575" i="58"/>
  <c r="F5569" i="58"/>
  <c r="F5563" i="58"/>
  <c r="F5557" i="58"/>
  <c r="F5551" i="58"/>
  <c r="F5545" i="58"/>
  <c r="F5539" i="58"/>
  <c r="F5533" i="58"/>
  <c r="F5527" i="58"/>
  <c r="F5521" i="58"/>
  <c r="F5515" i="58"/>
  <c r="F5509" i="58"/>
  <c r="F5503" i="58"/>
  <c r="F5497" i="58"/>
  <c r="F5491" i="58"/>
  <c r="F5485" i="58"/>
  <c r="F5479" i="58"/>
  <c r="F5473" i="58"/>
  <c r="F5467" i="58"/>
  <c r="F5461" i="58"/>
  <c r="F5401" i="58"/>
  <c r="F5395" i="58"/>
  <c r="F5389" i="58"/>
  <c r="F6000" i="58"/>
  <c r="F5994" i="58"/>
  <c r="F5988" i="58"/>
  <c r="F5982" i="58"/>
  <c r="F5976" i="58"/>
  <c r="F5970" i="58"/>
  <c r="F5964" i="58"/>
  <c r="F5958" i="58"/>
  <c r="F5952" i="58"/>
  <c r="F5946" i="58"/>
  <c r="F5940" i="58"/>
  <c r="F5934" i="58"/>
  <c r="F5928" i="58"/>
  <c r="F5922" i="58"/>
  <c r="F5916" i="58"/>
  <c r="F5910" i="58"/>
  <c r="F5904" i="58"/>
  <c r="F5898" i="58"/>
  <c r="F5892" i="58"/>
  <c r="F5886" i="58"/>
  <c r="F5880" i="58"/>
  <c r="F5874" i="58"/>
  <c r="F5868" i="58"/>
  <c r="F5862" i="58"/>
  <c r="F5856" i="58"/>
  <c r="F5850" i="58"/>
  <c r="F5844" i="58"/>
  <c r="F5838" i="58"/>
  <c r="F5832" i="58"/>
  <c r="F5826" i="58"/>
  <c r="F5820" i="58"/>
  <c r="F5814" i="58"/>
  <c r="F5808" i="58"/>
  <c r="F5802" i="58"/>
  <c r="F5796" i="58"/>
  <c r="F5790" i="58"/>
  <c r="F5784" i="58"/>
  <c r="F5778" i="58"/>
  <c r="F5772" i="58"/>
  <c r="F5766" i="58"/>
  <c r="F5700" i="58"/>
  <c r="F5694" i="58"/>
  <c r="F5688" i="58"/>
  <c r="F5682" i="58"/>
  <c r="F5676" i="58"/>
  <c r="F5670" i="58"/>
  <c r="F5664" i="58"/>
  <c r="F5658" i="58"/>
  <c r="F5652" i="58"/>
  <c r="F5646" i="58"/>
  <c r="F5640" i="58"/>
  <c r="F5634" i="58"/>
  <c r="F5628" i="58"/>
  <c r="F5622" i="58"/>
  <c r="F5616" i="58"/>
  <c r="F5610" i="58"/>
  <c r="F5604" i="58"/>
  <c r="F5598" i="58"/>
  <c r="F5592" i="58"/>
  <c r="F5586" i="58"/>
  <c r="F5580" i="58"/>
  <c r="F5574" i="58"/>
  <c r="F5568" i="58"/>
  <c r="F5562" i="58"/>
  <c r="F5556" i="58"/>
  <c r="F5550" i="58"/>
  <c r="F5544" i="58"/>
  <c r="F5538" i="58"/>
  <c r="F5532" i="58"/>
  <c r="F5526" i="58"/>
  <c r="F5520" i="58"/>
  <c r="F5514" i="58"/>
  <c r="F5508" i="58"/>
  <c r="F5502" i="58"/>
  <c r="F5496" i="58"/>
  <c r="F5490" i="58"/>
  <c r="F5484" i="58"/>
  <c r="F5478" i="58"/>
  <c r="F5472" i="58"/>
  <c r="F5466" i="58"/>
  <c r="F5400" i="58"/>
  <c r="F5394" i="58"/>
  <c r="F5388" i="58"/>
  <c r="F5382" i="58"/>
  <c r="F5376" i="58"/>
  <c r="F5999" i="58"/>
  <c r="F5993" i="58"/>
  <c r="F5987" i="58"/>
  <c r="F5981" i="58"/>
  <c r="F5975" i="58"/>
  <c r="F5969" i="58"/>
  <c r="F5963" i="58"/>
  <c r="F5957" i="58"/>
  <c r="F5951" i="58"/>
  <c r="F5945" i="58"/>
  <c r="F5939" i="58"/>
  <c r="F5933" i="58"/>
  <c r="F5927" i="58"/>
  <c r="F5921" i="58"/>
  <c r="F5915" i="58"/>
  <c r="F5909" i="58"/>
  <c r="F5903" i="58"/>
  <c r="F5897" i="58"/>
  <c r="F5891" i="58"/>
  <c r="F5885" i="58"/>
  <c r="F5879" i="58"/>
  <c r="F5873" i="58"/>
  <c r="F5867" i="58"/>
  <c r="F5861" i="58"/>
  <c r="F5855" i="58"/>
  <c r="F5849" i="58"/>
  <c r="F5843" i="58"/>
  <c r="F5837" i="58"/>
  <c r="F5831" i="58"/>
  <c r="F5825" i="58"/>
  <c r="F5819" i="58"/>
  <c r="F5813" i="58"/>
  <c r="F5807" i="58"/>
  <c r="F5801" i="58"/>
  <c r="F5795" i="58"/>
  <c r="F5789" i="58"/>
  <c r="F5783" i="58"/>
  <c r="F5777" i="58"/>
  <c r="F5771" i="58"/>
  <c r="F5765" i="58"/>
  <c r="F5699" i="58"/>
  <c r="F5693" i="58"/>
  <c r="F5687" i="58"/>
  <c r="F5681" i="58"/>
  <c r="F5675" i="58"/>
  <c r="F5669" i="58"/>
  <c r="F5663" i="58"/>
  <c r="F5657" i="58"/>
  <c r="F5651" i="58"/>
  <c r="F5645" i="58"/>
  <c r="F5639" i="58"/>
  <c r="F5633" i="58"/>
  <c r="F5627" i="58"/>
  <c r="F5621" i="58"/>
  <c r="F5615" i="58"/>
  <c r="F5609" i="58"/>
  <c r="F5603" i="58"/>
  <c r="F5597" i="58"/>
  <c r="F5591" i="58"/>
  <c r="F5585" i="58"/>
  <c r="F5579" i="58"/>
  <c r="F5573" i="58"/>
  <c r="F5567" i="58"/>
  <c r="F5561" i="58"/>
  <c r="F5555" i="58"/>
  <c r="F5549" i="58"/>
  <c r="F5543" i="58"/>
  <c r="F5537" i="58"/>
  <c r="F5531" i="58"/>
  <c r="F5525" i="58"/>
  <c r="F5519" i="58"/>
  <c r="F5513" i="58"/>
  <c r="F5507" i="58"/>
  <c r="F5501" i="58"/>
  <c r="F5495" i="58"/>
  <c r="F5489" i="58"/>
  <c r="F5483" i="58"/>
  <c r="F5477" i="58"/>
  <c r="F5471" i="58"/>
  <c r="F5465" i="58"/>
  <c r="F5399" i="58"/>
  <c r="F5393" i="58"/>
  <c r="F5387" i="58"/>
  <c r="F5381" i="58"/>
  <c r="F5375" i="58"/>
  <c r="F5998" i="58"/>
  <c r="F5992" i="58"/>
  <c r="F5986" i="58"/>
  <c r="F5980" i="58"/>
  <c r="F5974" i="58"/>
  <c r="F5968" i="58"/>
  <c r="F5962" i="58"/>
  <c r="F5956" i="58"/>
  <c r="F5950" i="58"/>
  <c r="F5944" i="58"/>
  <c r="F5938" i="58"/>
  <c r="F5932" i="58"/>
  <c r="F5926" i="58"/>
  <c r="F5920" i="58"/>
  <c r="F5914" i="58"/>
  <c r="F5908" i="58"/>
  <c r="F5902" i="58"/>
  <c r="F5896" i="58"/>
  <c r="F5890" i="58"/>
  <c r="F5884" i="58"/>
  <c r="F5878" i="58"/>
  <c r="F5872" i="58"/>
  <c r="F5866" i="58"/>
  <c r="F5860" i="58"/>
  <c r="F5854" i="58"/>
  <c r="F5848" i="58"/>
  <c r="F5842" i="58"/>
  <c r="F5836" i="58"/>
  <c r="F5830" i="58"/>
  <c r="F5824" i="58"/>
  <c r="F5818" i="58"/>
  <c r="F5812" i="58"/>
  <c r="F5806" i="58"/>
  <c r="F5800" i="58"/>
  <c r="F5794" i="58"/>
  <c r="F5788" i="58"/>
  <c r="F5782" i="58"/>
  <c r="F5776" i="58"/>
  <c r="F5770" i="58"/>
  <c r="F5764" i="58"/>
  <c r="F5698" i="58"/>
  <c r="F5692" i="58"/>
  <c r="F5686" i="58"/>
  <c r="F5680" i="58"/>
  <c r="F5674" i="58"/>
  <c r="F5668" i="58"/>
  <c r="F5662" i="58"/>
  <c r="F5656" i="58"/>
  <c r="F5650" i="58"/>
  <c r="F5644" i="58"/>
  <c r="F5638" i="58"/>
  <c r="F5632" i="58"/>
  <c r="F5626" i="58"/>
  <c r="F5620" i="58"/>
  <c r="F5614" i="58"/>
  <c r="F5608" i="58"/>
  <c r="F5602" i="58"/>
  <c r="F5596" i="58"/>
  <c r="F5590" i="58"/>
  <c r="F5584" i="58"/>
  <c r="F5578" i="58"/>
  <c r="F5572" i="58"/>
  <c r="F5566" i="58"/>
  <c r="F5560" i="58"/>
  <c r="F5554" i="58"/>
  <c r="F5548" i="58"/>
  <c r="F5542" i="58"/>
  <c r="F5536" i="58"/>
  <c r="F5530" i="58"/>
  <c r="F5524" i="58"/>
  <c r="F5518" i="58"/>
  <c r="F5512" i="58"/>
  <c r="F5506" i="58"/>
  <c r="F5500" i="58"/>
  <c r="F5494" i="58"/>
  <c r="F5488" i="58"/>
  <c r="F5482" i="58"/>
  <c r="F5476" i="58"/>
  <c r="F5470" i="58"/>
  <c r="F5464" i="58"/>
  <c r="F5398" i="58"/>
  <c r="F5392" i="58"/>
  <c r="F5386" i="58"/>
  <c r="F5380" i="58"/>
  <c r="F5374" i="58"/>
  <c r="F5997" i="58"/>
  <c r="F5991" i="58"/>
  <c r="F5985" i="58"/>
  <c r="F5979" i="58"/>
  <c r="F5973" i="58"/>
  <c r="F5967" i="58"/>
  <c r="F5961" i="58"/>
  <c r="F5955" i="58"/>
  <c r="F5949" i="58"/>
  <c r="F5943" i="58"/>
  <c r="F5937" i="58"/>
  <c r="F5931" i="58"/>
  <c r="F5925" i="58"/>
  <c r="F5919" i="58"/>
  <c r="F5913" i="58"/>
  <c r="F5907" i="58"/>
  <c r="F5901" i="58"/>
  <c r="F5895" i="58"/>
  <c r="F5889" i="58"/>
  <c r="F5883" i="58"/>
  <c r="F5877" i="58"/>
  <c r="F5871" i="58"/>
  <c r="F5865" i="58"/>
  <c r="F5859" i="58"/>
  <c r="F5853" i="58"/>
  <c r="F5847" i="58"/>
  <c r="F5841" i="58"/>
  <c r="F5835" i="58"/>
  <c r="F5829" i="58"/>
  <c r="F5823" i="58"/>
  <c r="F5817" i="58"/>
  <c r="F5811" i="58"/>
  <c r="F5805" i="58"/>
  <c r="F5799" i="58"/>
  <c r="F5793" i="58"/>
  <c r="F5787" i="58"/>
  <c r="F5781" i="58"/>
  <c r="F5775" i="58"/>
  <c r="F5769" i="58"/>
  <c r="F5763" i="58"/>
  <c r="F5697" i="58"/>
  <c r="F5691" i="58"/>
  <c r="F5685" i="58"/>
  <c r="F5679" i="58"/>
  <c r="F5673" i="58"/>
  <c r="F5667" i="58"/>
  <c r="F5661" i="58"/>
  <c r="F5655" i="58"/>
  <c r="F5649" i="58"/>
  <c r="F5643" i="58"/>
  <c r="F5637" i="58"/>
  <c r="F5631" i="58"/>
  <c r="F5625" i="58"/>
  <c r="F5619" i="58"/>
  <c r="F5613" i="58"/>
  <c r="F5607" i="58"/>
  <c r="F5601" i="58"/>
  <c r="F5595" i="58"/>
  <c r="F5589" i="58"/>
  <c r="F5583" i="58"/>
  <c r="F5577" i="58"/>
  <c r="F5571" i="58"/>
  <c r="F5565" i="58"/>
  <c r="F5559" i="58"/>
  <c r="F5553" i="58"/>
  <c r="F5547" i="58"/>
  <c r="F5541" i="58"/>
  <c r="F5535" i="58"/>
  <c r="F5529" i="58"/>
  <c r="F5523" i="58"/>
  <c r="F5517" i="58"/>
  <c r="F5511" i="58"/>
  <c r="F5505" i="58"/>
  <c r="F5499" i="58"/>
  <c r="F5493" i="58"/>
  <c r="F5487" i="58"/>
  <c r="F5481" i="58"/>
  <c r="F5475" i="58"/>
  <c r="F5469" i="58"/>
  <c r="F5463" i="58"/>
  <c r="F5397" i="58"/>
  <c r="F5391" i="58"/>
  <c r="F5385" i="58"/>
  <c r="F5379" i="58"/>
  <c r="F5373" i="58"/>
  <c r="F5996" i="58"/>
  <c r="F5990" i="58"/>
  <c r="F5984" i="58"/>
  <c r="F5978" i="58"/>
  <c r="F5972" i="58"/>
  <c r="F5966" i="58"/>
  <c r="F5960" i="58"/>
  <c r="F5954" i="58"/>
  <c r="F5948" i="58"/>
  <c r="F5942" i="58"/>
  <c r="F5936" i="58"/>
  <c r="F5930" i="58"/>
  <c r="F5924" i="58"/>
  <c r="F5918" i="58"/>
  <c r="F5912" i="58"/>
  <c r="F5906" i="58"/>
  <c r="F5900" i="58"/>
  <c r="F5894" i="58"/>
  <c r="F5888" i="58"/>
  <c r="F5882" i="58"/>
  <c r="F5876" i="58"/>
  <c r="F5870" i="58"/>
  <c r="F5864" i="58"/>
  <c r="F5858" i="58"/>
  <c r="F5852" i="58"/>
  <c r="F5846" i="58"/>
  <c r="F5840" i="58"/>
  <c r="F5834" i="58"/>
  <c r="F5828" i="58"/>
  <c r="F5822" i="58"/>
  <c r="F5816" i="58"/>
  <c r="F5810" i="58"/>
  <c r="F5804" i="58"/>
  <c r="F5798" i="58"/>
  <c r="F5792" i="58"/>
  <c r="F5786" i="58"/>
  <c r="F5780" i="58"/>
  <c r="F5774" i="58"/>
  <c r="F5768" i="58"/>
  <c r="F5762" i="58"/>
  <c r="F5696" i="58"/>
  <c r="F5690" i="58"/>
  <c r="F5684" i="58"/>
  <c r="F5678" i="58"/>
  <c r="F5672" i="58"/>
  <c r="F5666" i="58"/>
  <c r="F5660" i="58"/>
  <c r="F5654" i="58"/>
  <c r="F5648" i="58"/>
  <c r="F5642" i="58"/>
  <c r="F5636" i="58"/>
  <c r="F5630" i="58"/>
  <c r="F5624" i="58"/>
  <c r="F5618" i="58"/>
  <c r="F5612" i="58"/>
  <c r="F5606" i="58"/>
  <c r="F5600" i="58"/>
  <c r="F5594" i="58"/>
  <c r="F5588" i="58"/>
  <c r="F5582" i="58"/>
  <c r="F5576" i="58"/>
  <c r="F5570" i="58"/>
  <c r="F5564" i="58"/>
  <c r="F5558" i="58"/>
  <c r="F5552" i="58"/>
  <c r="F5546" i="58"/>
  <c r="F5540" i="58"/>
  <c r="F5534" i="58"/>
  <c r="F5528" i="58"/>
  <c r="F5522" i="58"/>
  <c r="F5516" i="58"/>
  <c r="F5510" i="58"/>
  <c r="F5504" i="58"/>
  <c r="F5498" i="58"/>
  <c r="F5492" i="58"/>
  <c r="F5486" i="58"/>
  <c r="F5480" i="58"/>
  <c r="F5474" i="58"/>
  <c r="F5468" i="58"/>
  <c r="F5462" i="58"/>
  <c r="F5396" i="58"/>
  <c r="F5390" i="58"/>
  <c r="F5384" i="58"/>
  <c r="F5378" i="58"/>
  <c r="F5372" i="58"/>
  <c r="F5371" i="58"/>
  <c r="F5365" i="58"/>
  <c r="F5359" i="58"/>
  <c r="F5353" i="58"/>
  <c r="F5347" i="58"/>
  <c r="F5341" i="58"/>
  <c r="F5335" i="58"/>
  <c r="F5329" i="58"/>
  <c r="F5323" i="58"/>
  <c r="F5317" i="58"/>
  <c r="F5311" i="58"/>
  <c r="F5305" i="58"/>
  <c r="F5299" i="58"/>
  <c r="F5293" i="58"/>
  <c r="F5287" i="58"/>
  <c r="F5281" i="58"/>
  <c r="F5275" i="58"/>
  <c r="F5269" i="58"/>
  <c r="F5263" i="58"/>
  <c r="F5257" i="58"/>
  <c r="F5251" i="58"/>
  <c r="F5245" i="58"/>
  <c r="F5239" i="58"/>
  <c r="F5233" i="58"/>
  <c r="F5227" i="58"/>
  <c r="F5221" i="58"/>
  <c r="F5215" i="58"/>
  <c r="F5209" i="58"/>
  <c r="F5203" i="58"/>
  <c r="F5197" i="58"/>
  <c r="F5191" i="58"/>
  <c r="F5185" i="58"/>
  <c r="F5179" i="58"/>
  <c r="F5173" i="58"/>
  <c r="F5167" i="58"/>
  <c r="F5161" i="58"/>
  <c r="F5101" i="58"/>
  <c r="F5095" i="58"/>
  <c r="F5089" i="58"/>
  <c r="F5083" i="58"/>
  <c r="F5077" i="58"/>
  <c r="F5071" i="58"/>
  <c r="F5065" i="58"/>
  <c r="F5059" i="58"/>
  <c r="F5053" i="58"/>
  <c r="F5047" i="58"/>
  <c r="F5041" i="58"/>
  <c r="F5035" i="58"/>
  <c r="F5029" i="58"/>
  <c r="F5023" i="58"/>
  <c r="F5017" i="58"/>
  <c r="F5011" i="58"/>
  <c r="F5005" i="58"/>
  <c r="F4999" i="58"/>
  <c r="F4993" i="58"/>
  <c r="F4987" i="58"/>
  <c r="F4981" i="58"/>
  <c r="F4975" i="58"/>
  <c r="F4969" i="58"/>
  <c r="F4963" i="58"/>
  <c r="F4957" i="58"/>
  <c r="F4951" i="58"/>
  <c r="F4945" i="58"/>
  <c r="F4939" i="58"/>
  <c r="F4933" i="58"/>
  <c r="F4927" i="58"/>
  <c r="F4921" i="58"/>
  <c r="F4915" i="58"/>
  <c r="F4909" i="58"/>
  <c r="F4903" i="58"/>
  <c r="F4897" i="58"/>
  <c r="F4891" i="58"/>
  <c r="F4885" i="58"/>
  <c r="F4879" i="58"/>
  <c r="F4873" i="58"/>
  <c r="F4867" i="58"/>
  <c r="F4861" i="58"/>
  <c r="F4801" i="58"/>
  <c r="F4795" i="58"/>
  <c r="F4789" i="58"/>
  <c r="F4783" i="58"/>
  <c r="F4777" i="58"/>
  <c r="F4771" i="58"/>
  <c r="F4765" i="58"/>
  <c r="F4759" i="58"/>
  <c r="F4753" i="58"/>
  <c r="F4747" i="58"/>
  <c r="F4741" i="58"/>
  <c r="F4735" i="58"/>
  <c r="F4729" i="58"/>
  <c r="F4723" i="58"/>
  <c r="F4717" i="58"/>
  <c r="F4711" i="58"/>
  <c r="F4705" i="58"/>
  <c r="F4699" i="58"/>
  <c r="F4693" i="58"/>
  <c r="F4687" i="58"/>
  <c r="F4681" i="58"/>
  <c r="F4675" i="58"/>
  <c r="F4669" i="58"/>
  <c r="F4663" i="58"/>
  <c r="F4657" i="58"/>
  <c r="F4651" i="58"/>
  <c r="F4645" i="58"/>
  <c r="F4639" i="58"/>
  <c r="F4633" i="58"/>
  <c r="F4627" i="58"/>
  <c r="F4621" i="58"/>
  <c r="F4615" i="58"/>
  <c r="F4609" i="58"/>
  <c r="F4603" i="58"/>
  <c r="F4597" i="58"/>
  <c r="F4591" i="58"/>
  <c r="F4585" i="58"/>
  <c r="F4579" i="58"/>
  <c r="F4573" i="58"/>
  <c r="F4567" i="58"/>
  <c r="F4561" i="58"/>
  <c r="F4501" i="58"/>
  <c r="F4495" i="58"/>
  <c r="F4489" i="58"/>
  <c r="F4483" i="58"/>
  <c r="F4477" i="58"/>
  <c r="F4471" i="58"/>
  <c r="F4465" i="58"/>
  <c r="F4459" i="58"/>
  <c r="F4453" i="58"/>
  <c r="F4447" i="58"/>
  <c r="F4441" i="58"/>
  <c r="F4435" i="58"/>
  <c r="F4429" i="58"/>
  <c r="F4423" i="58"/>
  <c r="F4417" i="58"/>
  <c r="F4411" i="58"/>
  <c r="F4405" i="58"/>
  <c r="F4399" i="58"/>
  <c r="F4393" i="58"/>
  <c r="F4387" i="58"/>
  <c r="F4381" i="58"/>
  <c r="F4375" i="58"/>
  <c r="F4369" i="58"/>
  <c r="F4363" i="58"/>
  <c r="F4357" i="58"/>
  <c r="F4351" i="58"/>
  <c r="F4345" i="58"/>
  <c r="F4339" i="58"/>
  <c r="F4333" i="58"/>
  <c r="F4327" i="58"/>
  <c r="F4321" i="58"/>
  <c r="F4315" i="58"/>
  <c r="F4309" i="58"/>
  <c r="F4303" i="58"/>
  <c r="F4297" i="58"/>
  <c r="F4291" i="58"/>
  <c r="F4285" i="58"/>
  <c r="F4279" i="58"/>
  <c r="F4273" i="58"/>
  <c r="F4267" i="58"/>
  <c r="F4261" i="58"/>
  <c r="F4201" i="58"/>
  <c r="F4195" i="58"/>
  <c r="F4189" i="58"/>
  <c r="F4183" i="58"/>
  <c r="F4177" i="58"/>
  <c r="F4171" i="58"/>
  <c r="F4165" i="58"/>
  <c r="F4159" i="58"/>
  <c r="F4153" i="58"/>
  <c r="F4147" i="58"/>
  <c r="F4141" i="58"/>
  <c r="F5370" i="58"/>
  <c r="F5364" i="58"/>
  <c r="F5358" i="58"/>
  <c r="F5352" i="58"/>
  <c r="F5346" i="58"/>
  <c r="F5340" i="58"/>
  <c r="F5334" i="58"/>
  <c r="F5328" i="58"/>
  <c r="F5322" i="58"/>
  <c r="F5316" i="58"/>
  <c r="F5310" i="58"/>
  <c r="F5304" i="58"/>
  <c r="F5298" i="58"/>
  <c r="F5292" i="58"/>
  <c r="F5286" i="58"/>
  <c r="F5280" i="58"/>
  <c r="F5274" i="58"/>
  <c r="F5268" i="58"/>
  <c r="F5262" i="58"/>
  <c r="F5256" i="58"/>
  <c r="F5250" i="58"/>
  <c r="F5244" i="58"/>
  <c r="F5238" i="58"/>
  <c r="F5232" i="58"/>
  <c r="F5226" i="58"/>
  <c r="F5220" i="58"/>
  <c r="F5214" i="58"/>
  <c r="F5208" i="58"/>
  <c r="F5202" i="58"/>
  <c r="F5196" i="58"/>
  <c r="F5190" i="58"/>
  <c r="F5184" i="58"/>
  <c r="F5178" i="58"/>
  <c r="F5172" i="58"/>
  <c r="F5166" i="58"/>
  <c r="F5100" i="58"/>
  <c r="F5094" i="58"/>
  <c r="F5088" i="58"/>
  <c r="F5082" i="58"/>
  <c r="F5076" i="58"/>
  <c r="F5070" i="58"/>
  <c r="F5064" i="58"/>
  <c r="F5058" i="58"/>
  <c r="F5052" i="58"/>
  <c r="F5046" i="58"/>
  <c r="F5040" i="58"/>
  <c r="F5034" i="58"/>
  <c r="F5028" i="58"/>
  <c r="F5022" i="58"/>
  <c r="F5016" i="58"/>
  <c r="F5010" i="58"/>
  <c r="F5004" i="58"/>
  <c r="F4998" i="58"/>
  <c r="F4992" i="58"/>
  <c r="F4986" i="58"/>
  <c r="F4980" i="58"/>
  <c r="F4974" i="58"/>
  <c r="F4968" i="58"/>
  <c r="F4962" i="58"/>
  <c r="F4956" i="58"/>
  <c r="F4950" i="58"/>
  <c r="F4944" i="58"/>
  <c r="F4938" i="58"/>
  <c r="F4932" i="58"/>
  <c r="F4926" i="58"/>
  <c r="F4920" i="58"/>
  <c r="F4914" i="58"/>
  <c r="F4908" i="58"/>
  <c r="F4902" i="58"/>
  <c r="F4896" i="58"/>
  <c r="F4890" i="58"/>
  <c r="F4884" i="58"/>
  <c r="F4878" i="58"/>
  <c r="F4872" i="58"/>
  <c r="F4866" i="58"/>
  <c r="F4800" i="58"/>
  <c r="F4794" i="58"/>
  <c r="F4788" i="58"/>
  <c r="F4782" i="58"/>
  <c r="F4776" i="58"/>
  <c r="F4770" i="58"/>
  <c r="F4764" i="58"/>
  <c r="F4758" i="58"/>
  <c r="F4752" i="58"/>
  <c r="F4746" i="58"/>
  <c r="F4740" i="58"/>
  <c r="F4734" i="58"/>
  <c r="F4728" i="58"/>
  <c r="F4722" i="58"/>
  <c r="F4716" i="58"/>
  <c r="F4710" i="58"/>
  <c r="F4704" i="58"/>
  <c r="F4698" i="58"/>
  <c r="F4692" i="58"/>
  <c r="F4686" i="58"/>
  <c r="F4680" i="58"/>
  <c r="F4674" i="58"/>
  <c r="F4668" i="58"/>
  <c r="F4662" i="58"/>
  <c r="F4656" i="58"/>
  <c r="F4650" i="58"/>
  <c r="F4644" i="58"/>
  <c r="F4638" i="58"/>
  <c r="F4632" i="58"/>
  <c r="F4626" i="58"/>
  <c r="F4620" i="58"/>
  <c r="F4614" i="58"/>
  <c r="F4608" i="58"/>
  <c r="F4602" i="58"/>
  <c r="F4596" i="58"/>
  <c r="F4590" i="58"/>
  <c r="F4584" i="58"/>
  <c r="F4578" i="58"/>
  <c r="F4572" i="58"/>
  <c r="F4566" i="58"/>
  <c r="F4500" i="58"/>
  <c r="F4494" i="58"/>
  <c r="F4488" i="58"/>
  <c r="F4482" i="58"/>
  <c r="F4476" i="58"/>
  <c r="F4470" i="58"/>
  <c r="F4464" i="58"/>
  <c r="F4458" i="58"/>
  <c r="F4452" i="58"/>
  <c r="F4446" i="58"/>
  <c r="F4440" i="58"/>
  <c r="F4434" i="58"/>
  <c r="F4428" i="58"/>
  <c r="F4422" i="58"/>
  <c r="F4416" i="58"/>
  <c r="F4410" i="58"/>
  <c r="F4404" i="58"/>
  <c r="F4398" i="58"/>
  <c r="F4392" i="58"/>
  <c r="F4386" i="58"/>
  <c r="F4380" i="58"/>
  <c r="F4374" i="58"/>
  <c r="F4368" i="58"/>
  <c r="F4362" i="58"/>
  <c r="F4356" i="58"/>
  <c r="F4350" i="58"/>
  <c r="F4344" i="58"/>
  <c r="F4338" i="58"/>
  <c r="F4332" i="58"/>
  <c r="F4326" i="58"/>
  <c r="F4320" i="58"/>
  <c r="F4314" i="58"/>
  <c r="F4308" i="58"/>
  <c r="F4302" i="58"/>
  <c r="F4296" i="58"/>
  <c r="F4290" i="58"/>
  <c r="F4284" i="58"/>
  <c r="F4278" i="58"/>
  <c r="F4272" i="58"/>
  <c r="F4266" i="58"/>
  <c r="F4200" i="58"/>
  <c r="F4194" i="58"/>
  <c r="F4188" i="58"/>
  <c r="F4182" i="58"/>
  <c r="F4176" i="58"/>
  <c r="F4170" i="58"/>
  <c r="F4164" i="58"/>
  <c r="F4158" i="58"/>
  <c r="F5362" i="58"/>
  <c r="F5338" i="58"/>
  <c r="F5314" i="58"/>
  <c r="F5087" i="58"/>
  <c r="F5080" i="58"/>
  <c r="F5073" i="58"/>
  <c r="F5066" i="58"/>
  <c r="F5051" i="58"/>
  <c r="F5044" i="58"/>
  <c r="F5037" i="58"/>
  <c r="F5030" i="58"/>
  <c r="F5015" i="58"/>
  <c r="F5008" i="58"/>
  <c r="F5001" i="58"/>
  <c r="F4994" i="58"/>
  <c r="F4979" i="58"/>
  <c r="F4972" i="58"/>
  <c r="F4965" i="58"/>
  <c r="F4958" i="58"/>
  <c r="F4943" i="58"/>
  <c r="F4936" i="58"/>
  <c r="F4929" i="58"/>
  <c r="F4922" i="58"/>
  <c r="F4907" i="58"/>
  <c r="F4900" i="58"/>
  <c r="F4893" i="58"/>
  <c r="F4886" i="58"/>
  <c r="F4871" i="58"/>
  <c r="F4864" i="58"/>
  <c r="F5369" i="58"/>
  <c r="F5354" i="58"/>
  <c r="F5345" i="58"/>
  <c r="F5330" i="58"/>
  <c r="F5321" i="58"/>
  <c r="F5306" i="58"/>
  <c r="F5291" i="58"/>
  <c r="F5284" i="58"/>
  <c r="F5277" i="58"/>
  <c r="F5270" i="58"/>
  <c r="F5255" i="58"/>
  <c r="F5248" i="58"/>
  <c r="F5241" i="58"/>
  <c r="F5234" i="58"/>
  <c r="F5219" i="58"/>
  <c r="F5212" i="58"/>
  <c r="F5205" i="58"/>
  <c r="F5198" i="58"/>
  <c r="F5183" i="58"/>
  <c r="F5176" i="58"/>
  <c r="F5169" i="58"/>
  <c r="F5162" i="58"/>
  <c r="F4796" i="58"/>
  <c r="F4781" i="58"/>
  <c r="F4774" i="58"/>
  <c r="F4767" i="58"/>
  <c r="F4760" i="58"/>
  <c r="F4745" i="58"/>
  <c r="F4738" i="58"/>
  <c r="F4731" i="58"/>
  <c r="F4724" i="58"/>
  <c r="F4709" i="58"/>
  <c r="F4702" i="58"/>
  <c r="F4695" i="58"/>
  <c r="F4688" i="58"/>
  <c r="F4673" i="58"/>
  <c r="F4666" i="58"/>
  <c r="F4659" i="58"/>
  <c r="F4652" i="58"/>
  <c r="F4637" i="58"/>
  <c r="F4630" i="58"/>
  <c r="F4623" i="58"/>
  <c r="F4616" i="58"/>
  <c r="F4601" i="58"/>
  <c r="F4594" i="58"/>
  <c r="F4587" i="58"/>
  <c r="F4580" i="58"/>
  <c r="F4565" i="58"/>
  <c r="F4199" i="58"/>
  <c r="F4192" i="58"/>
  <c r="F4185" i="58"/>
  <c r="F4178" i="58"/>
  <c r="F4163" i="58"/>
  <c r="F4156" i="58"/>
  <c r="F4143" i="58"/>
  <c r="F5377" i="58"/>
  <c r="F5363" i="58"/>
  <c r="F5348" i="58"/>
  <c r="F5339" i="58"/>
  <c r="F5324" i="58"/>
  <c r="F5315" i="58"/>
  <c r="F5096" i="58"/>
  <c r="F5081" i="58"/>
  <c r="F5074" i="58"/>
  <c r="F5067" i="58"/>
  <c r="F5060" i="58"/>
  <c r="F5045" i="58"/>
  <c r="F5038" i="58"/>
  <c r="F5031" i="58"/>
  <c r="F5024" i="58"/>
  <c r="F5009" i="58"/>
  <c r="F5002" i="58"/>
  <c r="F4995" i="58"/>
  <c r="F5355" i="58"/>
  <c r="F5331" i="58"/>
  <c r="F5307" i="58"/>
  <c r="F5300" i="58"/>
  <c r="F5285" i="58"/>
  <c r="F5278" i="58"/>
  <c r="F5271" i="58"/>
  <c r="F5264" i="58"/>
  <c r="F5249" i="58"/>
  <c r="F5242" i="58"/>
  <c r="F5235" i="58"/>
  <c r="F5228" i="58"/>
  <c r="F5213" i="58"/>
  <c r="F5206" i="58"/>
  <c r="F5199" i="58"/>
  <c r="F5192" i="58"/>
  <c r="F5177" i="58"/>
  <c r="F5170" i="58"/>
  <c r="F5163" i="58"/>
  <c r="F5097" i="58"/>
  <c r="F5085" i="58"/>
  <c r="F5075" i="58"/>
  <c r="F5063" i="58"/>
  <c r="F5054" i="58"/>
  <c r="F5042" i="58"/>
  <c r="F5032" i="58"/>
  <c r="F5020" i="58"/>
  <c r="F4989" i="58"/>
  <c r="F4978" i="58"/>
  <c r="F4960" i="58"/>
  <c r="F4949" i="58"/>
  <c r="F4931" i="58"/>
  <c r="F4892" i="58"/>
  <c r="F4874" i="58"/>
  <c r="F4863" i="58"/>
  <c r="F4779" i="58"/>
  <c r="F4763" i="58"/>
  <c r="F4748" i="58"/>
  <c r="F4732" i="58"/>
  <c r="F4708" i="58"/>
  <c r="F4677" i="58"/>
  <c r="F4661" i="58"/>
  <c r="F4646" i="58"/>
  <c r="F4622" i="58"/>
  <c r="F4606" i="58"/>
  <c r="F4575" i="58"/>
  <c r="F4491" i="58"/>
  <c r="F4467" i="58"/>
  <c r="F4451" i="58"/>
  <c r="F4436" i="58"/>
  <c r="F4420" i="58"/>
  <c r="F4396" i="58"/>
  <c r="F4365" i="58"/>
  <c r="F4349" i="58"/>
  <c r="F4334" i="58"/>
  <c r="F4318" i="58"/>
  <c r="F4310" i="58"/>
  <c r="F4294" i="58"/>
  <c r="F4263" i="58"/>
  <c r="F4179" i="58"/>
  <c r="F4155" i="58"/>
  <c r="F4148" i="58"/>
  <c r="F4134" i="58"/>
  <c r="F4121" i="58"/>
  <c r="F4108" i="58"/>
  <c r="F4095" i="58"/>
  <c r="F4088" i="58"/>
  <c r="F4075" i="58"/>
  <c r="F4062" i="58"/>
  <c r="F4049" i="58"/>
  <c r="F4036" i="58"/>
  <c r="F4023" i="58"/>
  <c r="F4016" i="58"/>
  <c r="F4003" i="58"/>
  <c r="F5367" i="58"/>
  <c r="F5356" i="58"/>
  <c r="F5343" i="58"/>
  <c r="F5332" i="58"/>
  <c r="F5319" i="58"/>
  <c r="F5308" i="58"/>
  <c r="F5296" i="58"/>
  <c r="F5265" i="58"/>
  <c r="F5253" i="58"/>
  <c r="F5243" i="58"/>
  <c r="F5231" i="58"/>
  <c r="F5222" i="58"/>
  <c r="F5210" i="58"/>
  <c r="F5200" i="58"/>
  <c r="F5188" i="58"/>
  <c r="F4940" i="58"/>
  <c r="F4911" i="58"/>
  <c r="F4882" i="58"/>
  <c r="F4786" i="58"/>
  <c r="F4755" i="58"/>
  <c r="F4739" i="58"/>
  <c r="F4715" i="58"/>
  <c r="F4700" i="58"/>
  <c r="F4684" i="58"/>
  <c r="F4653" i="58"/>
  <c r="F4629" i="58"/>
  <c r="F4613" i="58"/>
  <c r="F4598" i="58"/>
  <c r="F4582" i="58"/>
  <c r="F4498" i="58"/>
  <c r="F4490" i="58"/>
  <c r="F4474" i="58"/>
  <c r="F4443" i="58"/>
  <c r="F4427" i="58"/>
  <c r="F4412" i="58"/>
  <c r="F4403" i="58"/>
  <c r="F4388" i="58"/>
  <c r="F4372" i="58"/>
  <c r="F4341" i="58"/>
  <c r="F4325" i="58"/>
  <c r="F4317" i="58"/>
  <c r="F4301" i="58"/>
  <c r="F4286" i="58"/>
  <c r="F4270" i="58"/>
  <c r="F4186" i="58"/>
  <c r="F4162" i="58"/>
  <c r="F4140" i="58"/>
  <c r="F4127" i="58"/>
  <c r="F4114" i="58"/>
  <c r="F4101" i="58"/>
  <c r="F4094" i="58"/>
  <c r="F5093" i="58"/>
  <c r="F5084" i="58"/>
  <c r="F5072" i="58"/>
  <c r="F5062" i="58"/>
  <c r="F5050" i="58"/>
  <c r="F5019" i="58"/>
  <c r="F5007" i="58"/>
  <c r="F4997" i="58"/>
  <c r="F4988" i="58"/>
  <c r="F4977" i="58"/>
  <c r="F4959" i="58"/>
  <c r="F4948" i="58"/>
  <c r="F4930" i="58"/>
  <c r="F4919" i="58"/>
  <c r="F4901" i="58"/>
  <c r="F4862" i="58"/>
  <c r="F4793" i="58"/>
  <c r="F4778" i="58"/>
  <c r="F4762" i="58"/>
  <c r="F4707" i="58"/>
  <c r="F4691" i="58"/>
  <c r="F4676" i="58"/>
  <c r="F4660" i="58"/>
  <c r="F4636" i="58"/>
  <c r="F4605" i="58"/>
  <c r="F4589" i="58"/>
  <c r="F4574" i="58"/>
  <c r="F4497" i="58"/>
  <c r="F4481" i="58"/>
  <c r="F4466" i="58"/>
  <c r="F4450" i="58"/>
  <c r="F4419" i="58"/>
  <c r="F4395" i="58"/>
  <c r="F4379" i="58"/>
  <c r="F4364" i="58"/>
  <c r="F4348" i="58"/>
  <c r="F4324" i="58"/>
  <c r="F4293" i="58"/>
  <c r="F4277" i="58"/>
  <c r="F4262" i="58"/>
  <c r="F4193" i="58"/>
  <c r="F4169" i="58"/>
  <c r="F4154" i="58"/>
  <c r="F4133" i="58"/>
  <c r="F4120" i="58"/>
  <c r="F4107" i="58"/>
  <c r="F4100" i="58"/>
  <c r="F4087" i="58"/>
  <c r="F4074" i="58"/>
  <c r="F4061" i="58"/>
  <c r="F5366" i="58"/>
  <c r="F5342" i="58"/>
  <c r="F5318" i="58"/>
  <c r="F5295" i="58"/>
  <c r="F5283" i="58"/>
  <c r="F5273" i="58"/>
  <c r="F5261" i="58"/>
  <c r="F5252" i="58"/>
  <c r="F5240" i="58"/>
  <c r="F5230" i="58"/>
  <c r="F5218" i="58"/>
  <c r="F5187" i="58"/>
  <c r="F5175" i="58"/>
  <c r="F5165" i="58"/>
  <c r="F4985" i="58"/>
  <c r="F4967" i="58"/>
  <c r="F4928" i="58"/>
  <c r="F4910" i="58"/>
  <c r="F4899" i="58"/>
  <c r="F4881" i="58"/>
  <c r="F4870" i="58"/>
  <c r="F4785" i="58"/>
  <c r="F4769" i="58"/>
  <c r="F4754" i="58"/>
  <c r="F4730" i="58"/>
  <c r="F4714" i="58"/>
  <c r="F4683" i="58"/>
  <c r="F4667" i="58"/>
  <c r="F4643" i="58"/>
  <c r="F4628" i="58"/>
  <c r="F4612" i="58"/>
  <c r="F4581" i="58"/>
  <c r="F4473" i="58"/>
  <c r="F4457" i="58"/>
  <c r="F4442" i="58"/>
  <c r="F4426" i="58"/>
  <c r="F4418" i="58"/>
  <c r="F4402" i="58"/>
  <c r="F4371" i="58"/>
  <c r="F4355" i="58"/>
  <c r="F4340" i="58"/>
  <c r="F4331" i="58"/>
  <c r="F4316" i="58"/>
  <c r="F4300" i="58"/>
  <c r="F4269" i="58"/>
  <c r="F4161" i="58"/>
  <c r="F4146" i="58"/>
  <c r="F4139" i="58"/>
  <c r="F4126" i="58"/>
  <c r="F4113" i="58"/>
  <c r="F4106" i="58"/>
  <c r="F4093" i="58"/>
  <c r="F4080" i="58"/>
  <c r="F4067" i="58"/>
  <c r="F4054" i="58"/>
  <c r="F4041" i="58"/>
  <c r="F4034" i="58"/>
  <c r="F4021" i="58"/>
  <c r="F4008" i="58"/>
  <c r="F3995" i="58"/>
  <c r="F3982" i="58"/>
  <c r="F3969" i="58"/>
  <c r="F3962" i="58"/>
  <c r="F3889" i="58"/>
  <c r="F5351" i="58"/>
  <c r="F5327" i="58"/>
  <c r="F5092" i="58"/>
  <c r="F5061" i="58"/>
  <c r="F5049" i="58"/>
  <c r="F5039" i="58"/>
  <c r="F5027" i="58"/>
  <c r="F5325" i="58"/>
  <c r="F5288" i="58"/>
  <c r="F5267" i="58"/>
  <c r="F5247" i="58"/>
  <c r="F5229" i="58"/>
  <c r="F5021" i="58"/>
  <c r="F4990" i="58"/>
  <c r="F4961" i="58"/>
  <c r="F4946" i="58"/>
  <c r="F4917" i="58"/>
  <c r="F4904" i="58"/>
  <c r="F4888" i="58"/>
  <c r="F4875" i="58"/>
  <c r="F4798" i="58"/>
  <c r="F4787" i="58"/>
  <c r="F4727" i="58"/>
  <c r="F4670" i="58"/>
  <c r="F4610" i="58"/>
  <c r="F4599" i="58"/>
  <c r="F4586" i="58"/>
  <c r="F4455" i="58"/>
  <c r="F4444" i="58"/>
  <c r="F4431" i="58"/>
  <c r="F4397" i="58"/>
  <c r="F4384" i="58"/>
  <c r="F4373" i="58"/>
  <c r="F4360" i="58"/>
  <c r="F4313" i="58"/>
  <c r="F4181" i="58"/>
  <c r="F4168" i="58"/>
  <c r="F4136" i="58"/>
  <c r="F4097" i="58"/>
  <c r="F4070" i="58"/>
  <c r="F4052" i="58"/>
  <c r="F4037" i="58"/>
  <c r="F4029" i="58"/>
  <c r="F4013" i="58"/>
  <c r="F3874" i="58"/>
  <c r="F3861" i="58"/>
  <c r="F3848" i="58"/>
  <c r="F3835" i="58"/>
  <c r="F3828" i="58"/>
  <c r="F5361" i="58"/>
  <c r="F5344" i="58"/>
  <c r="F5302" i="58"/>
  <c r="F5282" i="58"/>
  <c r="F5211" i="58"/>
  <c r="F5193" i="58"/>
  <c r="F5056" i="58"/>
  <c r="F5036" i="58"/>
  <c r="F4761" i="58"/>
  <c r="F4750" i="58"/>
  <c r="F4737" i="58"/>
  <c r="F4703" i="58"/>
  <c r="F4690" i="58"/>
  <c r="F4679" i="58"/>
  <c r="F4619" i="58"/>
  <c r="F4562" i="58"/>
  <c r="F4478" i="58"/>
  <c r="F4454" i="58"/>
  <c r="F4407" i="58"/>
  <c r="F4394" i="58"/>
  <c r="F4347" i="58"/>
  <c r="F4336" i="58"/>
  <c r="F4323" i="58"/>
  <c r="F4289" i="58"/>
  <c r="F4276" i="58"/>
  <c r="F4265" i="58"/>
  <c r="F4191" i="58"/>
  <c r="F4157" i="58"/>
  <c r="F4145" i="58"/>
  <c r="F4125" i="58"/>
  <c r="F4116" i="58"/>
  <c r="F4105" i="58"/>
  <c r="F4086" i="58"/>
  <c r="F4078" i="58"/>
  <c r="F4060" i="58"/>
  <c r="F4044" i="58"/>
  <c r="F4028" i="58"/>
  <c r="F4020" i="58"/>
  <c r="F4005" i="58"/>
  <c r="F3997" i="58"/>
  <c r="F3990" i="58"/>
  <c r="F3983" i="58"/>
  <c r="F3976" i="58"/>
  <c r="F3968" i="58"/>
  <c r="F3961" i="58"/>
  <c r="F3901" i="58"/>
  <c r="F3894" i="58"/>
  <c r="F3887" i="58"/>
  <c r="F3880" i="58"/>
  <c r="F3867" i="58"/>
  <c r="F3854" i="58"/>
  <c r="F3841" i="58"/>
  <c r="F5266" i="58"/>
  <c r="F5246" i="58"/>
  <c r="F5225" i="58"/>
  <c r="F5207" i="58"/>
  <c r="F5091" i="58"/>
  <c r="F5018" i="58"/>
  <c r="F5003" i="58"/>
  <c r="F4973" i="58"/>
  <c r="F4916" i="58"/>
  <c r="F4887" i="58"/>
  <c r="F4797" i="58"/>
  <c r="F4784" i="58"/>
  <c r="F4773" i="58"/>
  <c r="F4726" i="58"/>
  <c r="F4713" i="58"/>
  <c r="F4655" i="58"/>
  <c r="F4642" i="58"/>
  <c r="F4595" i="58"/>
  <c r="F4571" i="58"/>
  <c r="F4487" i="58"/>
  <c r="F4430" i="58"/>
  <c r="F4383" i="58"/>
  <c r="F4370" i="58"/>
  <c r="F4359" i="58"/>
  <c r="F4346" i="58"/>
  <c r="F4312" i="58"/>
  <c r="F4299" i="58"/>
  <c r="F4288" i="58"/>
  <c r="F4180" i="58"/>
  <c r="F4167" i="58"/>
  <c r="F4135" i="58"/>
  <c r="F4124" i="58"/>
  <c r="F4096" i="58"/>
  <c r="F4069" i="58"/>
  <c r="F4051" i="58"/>
  <c r="F4027" i="58"/>
  <c r="F4012" i="58"/>
  <c r="F4004" i="58"/>
  <c r="F3975" i="58"/>
  <c r="F3873" i="58"/>
  <c r="F3860" i="58"/>
  <c r="F3847" i="58"/>
  <c r="F3840" i="58"/>
  <c r="F3827" i="58"/>
  <c r="F3814" i="58"/>
  <c r="F3801" i="58"/>
  <c r="F3788" i="58"/>
  <c r="F3775" i="58"/>
  <c r="F3768" i="58"/>
  <c r="F3755" i="58"/>
  <c r="F3742" i="58"/>
  <c r="F3729" i="58"/>
  <c r="F5360" i="58"/>
  <c r="F5337" i="58"/>
  <c r="F5320" i="58"/>
  <c r="F5301" i="58"/>
  <c r="F5260" i="58"/>
  <c r="F5189" i="58"/>
  <c r="F5171" i="58"/>
  <c r="F5055" i="58"/>
  <c r="F4984" i="58"/>
  <c r="F4971" i="58"/>
  <c r="F4955" i="58"/>
  <c r="F4942" i="58"/>
  <c r="F4913" i="58"/>
  <c r="F4898" i="58"/>
  <c r="F4869" i="58"/>
  <c r="F4749" i="58"/>
  <c r="F4736" i="58"/>
  <c r="F4689" i="58"/>
  <c r="F4678" i="58"/>
  <c r="F4665" i="58"/>
  <c r="F4631" i="58"/>
  <c r="F4618" i="58"/>
  <c r="F4607" i="58"/>
  <c r="F4463" i="58"/>
  <c r="F4439" i="58"/>
  <c r="F4406" i="58"/>
  <c r="F4382" i="58"/>
  <c r="F4335" i="58"/>
  <c r="F4322" i="58"/>
  <c r="F4275" i="58"/>
  <c r="F4264" i="58"/>
  <c r="F4190" i="58"/>
  <c r="F4144" i="58"/>
  <c r="F4115" i="58"/>
  <c r="F4104" i="58"/>
  <c r="F4085" i="58"/>
  <c r="F4077" i="58"/>
  <c r="F4068" i="58"/>
  <c r="F4059" i="58"/>
  <c r="F4043" i="58"/>
  <c r="F4035" i="58"/>
  <c r="F4019" i="58"/>
  <c r="F3996" i="58"/>
  <c r="F3989" i="58"/>
  <c r="F3974" i="58"/>
  <c r="F3967" i="58"/>
  <c r="F3900" i="58"/>
  <c r="F3893" i="58"/>
  <c r="F3886" i="58"/>
  <c r="F3879" i="58"/>
  <c r="F3866" i="58"/>
  <c r="F3853" i="58"/>
  <c r="F3846" i="58"/>
  <c r="F3833" i="58"/>
  <c r="F3820" i="58"/>
  <c r="F3807" i="58"/>
  <c r="F3794" i="58"/>
  <c r="F5333" i="58"/>
  <c r="F5272" i="58"/>
  <c r="F5186" i="58"/>
  <c r="F5069" i="58"/>
  <c r="F5014" i="58"/>
  <c r="F4906" i="58"/>
  <c r="F4712" i="58"/>
  <c r="F4696" i="58"/>
  <c r="F4641" i="58"/>
  <c r="F4625" i="58"/>
  <c r="F4570" i="58"/>
  <c r="F4472" i="58"/>
  <c r="F4456" i="58"/>
  <c r="F4401" i="58"/>
  <c r="F4385" i="58"/>
  <c r="F4330" i="58"/>
  <c r="F4198" i="58"/>
  <c r="F4149" i="58"/>
  <c r="F4131" i="58"/>
  <c r="F4063" i="58"/>
  <c r="F4038" i="58"/>
  <c r="F4025" i="58"/>
  <c r="F4014" i="58"/>
  <c r="F4001" i="58"/>
  <c r="F3876" i="58"/>
  <c r="F3837" i="58"/>
  <c r="F3829" i="58"/>
  <c r="F3812" i="58"/>
  <c r="F3804" i="58"/>
  <c r="F3789" i="58"/>
  <c r="F3782" i="58"/>
  <c r="F3774" i="58"/>
  <c r="F3767" i="58"/>
  <c r="F3760" i="58"/>
  <c r="F3753" i="58"/>
  <c r="F3746" i="58"/>
  <c r="F3739" i="58"/>
  <c r="F3718" i="58"/>
  <c r="F3705" i="58"/>
  <c r="F3698" i="58"/>
  <c r="F3685" i="58"/>
  <c r="F3672" i="58"/>
  <c r="F3599" i="58"/>
  <c r="F3586" i="58"/>
  <c r="F3573" i="58"/>
  <c r="F3566" i="58"/>
  <c r="F3553" i="58"/>
  <c r="F3540" i="58"/>
  <c r="F3527" i="58"/>
  <c r="F3514" i="58"/>
  <c r="F3501" i="58"/>
  <c r="F5297" i="58"/>
  <c r="F5216" i="58"/>
  <c r="F5099" i="58"/>
  <c r="F4970" i="58"/>
  <c r="F4952" i="58"/>
  <c r="F4925" i="58"/>
  <c r="F4883" i="58"/>
  <c r="F4865" i="58"/>
  <c r="F4766" i="58"/>
  <c r="F4604" i="58"/>
  <c r="F4588" i="58"/>
  <c r="F4492" i="58"/>
  <c r="F4437" i="58"/>
  <c r="F4421" i="58"/>
  <c r="F4366" i="58"/>
  <c r="F4295" i="58"/>
  <c r="F4280" i="58"/>
  <c r="F4130" i="58"/>
  <c r="F4117" i="58"/>
  <c r="F4102" i="58"/>
  <c r="F4089" i="58"/>
  <c r="F4073" i="58"/>
  <c r="F4048" i="58"/>
  <c r="F3991" i="58"/>
  <c r="F3979" i="58"/>
  <c r="F3970" i="58"/>
  <c r="F3897" i="58"/>
  <c r="F3885" i="58"/>
  <c r="F3865" i="58"/>
  <c r="F3856" i="58"/>
  <c r="F3845" i="58"/>
  <c r="F3819" i="58"/>
  <c r="F3796" i="58"/>
  <c r="F3781" i="58"/>
  <c r="F3738" i="58"/>
  <c r="F3731" i="58"/>
  <c r="F3724" i="58"/>
  <c r="F3711" i="58"/>
  <c r="F3704" i="58"/>
  <c r="F3691" i="58"/>
  <c r="F3678" i="58"/>
  <c r="F3665" i="58"/>
  <c r="F3592" i="58"/>
  <c r="F3579" i="58"/>
  <c r="F3572" i="58"/>
  <c r="F3559" i="58"/>
  <c r="F3546" i="58"/>
  <c r="F3533" i="58"/>
  <c r="F3520" i="58"/>
  <c r="F3507" i="58"/>
  <c r="F3500" i="58"/>
  <c r="F3487" i="58"/>
  <c r="F3474" i="58"/>
  <c r="F3461" i="58"/>
  <c r="F3448" i="58"/>
  <c r="F3435" i="58"/>
  <c r="F3428" i="58"/>
  <c r="F3415" i="58"/>
  <c r="F3402" i="58"/>
  <c r="F3389" i="58"/>
  <c r="F3376" i="58"/>
  <c r="F3370" i="58"/>
  <c r="F3364" i="58"/>
  <c r="F3298" i="58"/>
  <c r="F3292" i="58"/>
  <c r="F3286" i="58"/>
  <c r="F3280" i="58"/>
  <c r="F3274" i="58"/>
  <c r="F3268" i="58"/>
  <c r="F3262" i="58"/>
  <c r="F3256" i="58"/>
  <c r="F3250" i="58"/>
  <c r="F3244" i="58"/>
  <c r="F3238" i="58"/>
  <c r="F3232" i="58"/>
  <c r="F3226" i="58"/>
  <c r="F3220" i="58"/>
  <c r="F3214" i="58"/>
  <c r="F3208" i="58"/>
  <c r="F3202" i="58"/>
  <c r="F5357" i="58"/>
  <c r="F5326" i="58"/>
  <c r="F5294" i="58"/>
  <c r="F5182" i="58"/>
  <c r="F5068" i="58"/>
  <c r="F5043" i="58"/>
  <c r="F5013" i="58"/>
  <c r="F4991" i="58"/>
  <c r="F4947" i="58"/>
  <c r="F4905" i="58"/>
  <c r="F4799" i="58"/>
  <c r="F4744" i="58"/>
  <c r="F4658" i="58"/>
  <c r="F4640" i="58"/>
  <c r="F4624" i="58"/>
  <c r="F4569" i="58"/>
  <c r="F4486" i="58"/>
  <c r="F4415" i="58"/>
  <c r="F4400" i="58"/>
  <c r="F4329" i="58"/>
  <c r="F4311" i="58"/>
  <c r="F4274" i="58"/>
  <c r="F4197" i="58"/>
  <c r="F4112" i="58"/>
  <c r="F4099" i="58"/>
  <c r="F4058" i="58"/>
  <c r="F4047" i="58"/>
  <c r="F4024" i="58"/>
  <c r="F4011" i="58"/>
  <c r="F4000" i="58"/>
  <c r="F3988" i="58"/>
  <c r="F3896" i="58"/>
  <c r="F3884" i="58"/>
  <c r="F3875" i="58"/>
  <c r="F3864" i="58"/>
  <c r="F3836" i="58"/>
  <c r="F3826" i="58"/>
  <c r="F3811" i="58"/>
  <c r="F3803" i="58"/>
  <c r="F3780" i="58"/>
  <c r="F3773" i="58"/>
  <c r="F3766" i="58"/>
  <c r="F3759" i="58"/>
  <c r="F3752" i="58"/>
  <c r="F3745" i="58"/>
  <c r="F3717" i="58"/>
  <c r="F3710" i="58"/>
  <c r="F3697" i="58"/>
  <c r="F3684" i="58"/>
  <c r="F3671" i="58"/>
  <c r="F3598" i="58"/>
  <c r="F3585" i="58"/>
  <c r="F3578" i="58"/>
  <c r="F3565" i="58"/>
  <c r="F3552" i="58"/>
  <c r="F3539" i="58"/>
  <c r="F3526" i="58"/>
  <c r="F3513" i="58"/>
  <c r="F3506" i="58"/>
  <c r="F3493" i="58"/>
  <c r="F3480" i="58"/>
  <c r="F3467" i="58"/>
  <c r="F3454" i="58"/>
  <c r="F3441" i="58"/>
  <c r="F5237" i="58"/>
  <c r="F5098" i="58"/>
  <c r="F4966" i="58"/>
  <c r="F4924" i="58"/>
  <c r="F4880" i="58"/>
  <c r="F4780" i="58"/>
  <c r="F4694" i="58"/>
  <c r="F4449" i="58"/>
  <c r="F4433" i="58"/>
  <c r="F4378" i="58"/>
  <c r="F4307" i="58"/>
  <c r="F4292" i="58"/>
  <c r="F4175" i="58"/>
  <c r="F4160" i="58"/>
  <c r="F4129" i="58"/>
  <c r="F4084" i="58"/>
  <c r="F4072" i="58"/>
  <c r="F4046" i="58"/>
  <c r="F4033" i="58"/>
  <c r="F4010" i="58"/>
  <c r="F3978" i="58"/>
  <c r="F3966" i="58"/>
  <c r="F3895" i="58"/>
  <c r="F3855" i="58"/>
  <c r="F3844" i="58"/>
  <c r="F3818" i="58"/>
  <c r="F3810" i="58"/>
  <c r="F3795" i="58"/>
  <c r="F3787" i="58"/>
  <c r="F3744" i="58"/>
  <c r="F3737" i="58"/>
  <c r="F3730" i="58"/>
  <c r="F3723" i="58"/>
  <c r="F3716" i="58"/>
  <c r="F3703" i="58"/>
  <c r="F3690" i="58"/>
  <c r="F3677" i="58"/>
  <c r="F3664" i="58"/>
  <c r="F3591" i="58"/>
  <c r="F3584" i="58"/>
  <c r="F3571" i="58"/>
  <c r="F3558" i="58"/>
  <c r="F3545" i="58"/>
  <c r="F3532" i="58"/>
  <c r="F3519" i="58"/>
  <c r="F3512" i="58"/>
  <c r="F3499" i="58"/>
  <c r="F3486" i="58"/>
  <c r="F3473" i="58"/>
  <c r="F3460" i="58"/>
  <c r="F3447" i="58"/>
  <c r="F3440" i="58"/>
  <c r="F3427" i="58"/>
  <c r="F3414" i="58"/>
  <c r="F3401" i="58"/>
  <c r="F3388" i="58"/>
  <c r="F3375" i="58"/>
  <c r="F3369" i="58"/>
  <c r="F3363" i="58"/>
  <c r="F3297" i="58"/>
  <c r="F3291" i="58"/>
  <c r="F3285" i="58"/>
  <c r="F3279" i="58"/>
  <c r="F3273" i="58"/>
  <c r="F3267" i="58"/>
  <c r="F3261" i="58"/>
  <c r="F3255" i="58"/>
  <c r="F3249" i="58"/>
  <c r="F3243" i="58"/>
  <c r="F3237" i="58"/>
  <c r="F3231" i="58"/>
  <c r="F3225" i="58"/>
  <c r="F3219" i="58"/>
  <c r="F3213" i="58"/>
  <c r="F3207" i="58"/>
  <c r="F3201" i="58"/>
  <c r="F5350" i="58"/>
  <c r="F5290" i="58"/>
  <c r="F5204" i="58"/>
  <c r="F5181" i="58"/>
  <c r="F5090" i="58"/>
  <c r="F5012" i="58"/>
  <c r="F4964" i="58"/>
  <c r="F4877" i="58"/>
  <c r="F4743" i="58"/>
  <c r="F4725" i="58"/>
  <c r="F4672" i="58"/>
  <c r="F4654" i="58"/>
  <c r="F4583" i="58"/>
  <c r="F4568" i="58"/>
  <c r="F4485" i="58"/>
  <c r="F4469" i="58"/>
  <c r="F4432" i="58"/>
  <c r="F4414" i="58"/>
  <c r="F4343" i="58"/>
  <c r="F4328" i="58"/>
  <c r="F4196" i="58"/>
  <c r="F4142" i="58"/>
  <c r="F4111" i="58"/>
  <c r="F4098" i="58"/>
  <c r="F4057" i="58"/>
  <c r="F4022" i="58"/>
  <c r="F4009" i="58"/>
  <c r="F3999" i="58"/>
  <c r="F3987" i="58"/>
  <c r="F3883" i="58"/>
  <c r="F3872" i="58"/>
  <c r="F3863" i="58"/>
  <c r="F3852" i="58"/>
  <c r="F3834" i="58"/>
  <c r="F3825" i="58"/>
  <c r="F3802" i="58"/>
  <c r="F3786" i="58"/>
  <c r="F3779" i="58"/>
  <c r="F3772" i="58"/>
  <c r="F3765" i="58"/>
  <c r="F3758" i="58"/>
  <c r="F3751" i="58"/>
  <c r="F3722" i="58"/>
  <c r="F3709" i="58"/>
  <c r="F3696" i="58"/>
  <c r="F3683" i="58"/>
  <c r="F3670" i="58"/>
  <c r="F3597" i="58"/>
  <c r="F3590" i="58"/>
  <c r="F3577" i="58"/>
  <c r="F3564" i="58"/>
  <c r="F3551" i="58"/>
  <c r="F3538" i="58"/>
  <c r="F3525" i="58"/>
  <c r="F3518" i="58"/>
  <c r="F3505" i="58"/>
  <c r="F3492" i="58"/>
  <c r="F3479" i="58"/>
  <c r="F3466" i="58"/>
  <c r="F3453" i="58"/>
  <c r="F3446" i="58"/>
  <c r="F3433" i="58"/>
  <c r="F3420" i="58"/>
  <c r="F3407" i="58"/>
  <c r="F3394" i="58"/>
  <c r="F3381" i="58"/>
  <c r="F5313" i="58"/>
  <c r="F5259" i="58"/>
  <c r="F5236" i="58"/>
  <c r="F5033" i="58"/>
  <c r="F4983" i="58"/>
  <c r="F4941" i="58"/>
  <c r="F4923" i="58"/>
  <c r="F4792" i="58"/>
  <c r="F4721" i="58"/>
  <c r="F4706" i="58"/>
  <c r="F4635" i="58"/>
  <c r="F4617" i="58"/>
  <c r="F4564" i="58"/>
  <c r="F4468" i="58"/>
  <c r="F4448" i="58"/>
  <c r="F4377" i="58"/>
  <c r="F4361" i="58"/>
  <c r="F4306" i="58"/>
  <c r="F4174" i="58"/>
  <c r="F4128" i="58"/>
  <c r="F4083" i="58"/>
  <c r="F4071" i="58"/>
  <c r="F4045" i="58"/>
  <c r="F4032" i="58"/>
  <c r="F3998" i="58"/>
  <c r="F3986" i="58"/>
  <c r="F3977" i="58"/>
  <c r="F3965" i="58"/>
  <c r="F3892" i="58"/>
  <c r="F3882" i="58"/>
  <c r="F3843" i="58"/>
  <c r="F3817" i="58"/>
  <c r="F3809" i="58"/>
  <c r="F3793" i="58"/>
  <c r="F3750" i="58"/>
  <c r="F3743" i="58"/>
  <c r="F3736" i="58"/>
  <c r="F3715" i="58"/>
  <c r="F3702" i="58"/>
  <c r="F3689" i="58"/>
  <c r="F3676" i="58"/>
  <c r="F3663" i="58"/>
  <c r="F3596" i="58"/>
  <c r="F3583" i="58"/>
  <c r="F3570" i="58"/>
  <c r="F3557" i="58"/>
  <c r="F3544" i="58"/>
  <c r="F3531" i="58"/>
  <c r="F3524" i="58"/>
  <c r="F3511" i="58"/>
  <c r="F3498" i="58"/>
  <c r="F3485" i="58"/>
  <c r="F3472" i="58"/>
  <c r="F3459" i="58"/>
  <c r="F3452" i="58"/>
  <c r="F3439" i="58"/>
  <c r="F3426" i="58"/>
  <c r="F3413" i="58"/>
  <c r="F3400" i="58"/>
  <c r="F3387" i="58"/>
  <c r="F3380" i="58"/>
  <c r="F3374" i="58"/>
  <c r="F3368" i="58"/>
  <c r="F3362" i="58"/>
  <c r="F5349" i="58"/>
  <c r="F5289" i="58"/>
  <c r="F5180" i="58"/>
  <c r="F5086" i="58"/>
  <c r="F5006" i="58"/>
  <c r="F4918" i="58"/>
  <c r="F4876" i="58"/>
  <c r="F4757" i="58"/>
  <c r="F4742" i="58"/>
  <c r="F4671" i="58"/>
  <c r="F4600" i="58"/>
  <c r="F4499" i="58"/>
  <c r="F4484" i="58"/>
  <c r="F4413" i="58"/>
  <c r="F4358" i="58"/>
  <c r="F4342" i="58"/>
  <c r="F4287" i="58"/>
  <c r="F4271" i="58"/>
  <c r="F4123" i="58"/>
  <c r="F4110" i="58"/>
  <c r="F4082" i="58"/>
  <c r="F4056" i="58"/>
  <c r="F4042" i="58"/>
  <c r="F3871" i="58"/>
  <c r="F3862" i="58"/>
  <c r="F3851" i="58"/>
  <c r="F3832" i="58"/>
  <c r="F3824" i="58"/>
  <c r="F3816" i="58"/>
  <c r="F3800" i="58"/>
  <c r="F3792" i="58"/>
  <c r="F3785" i="58"/>
  <c r="F3778" i="58"/>
  <c r="F3771" i="58"/>
  <c r="F3764" i="58"/>
  <c r="F3757" i="58"/>
  <c r="F3735" i="58"/>
  <c r="F3728" i="58"/>
  <c r="F3721" i="58"/>
  <c r="F3708" i="58"/>
  <c r="F3695" i="58"/>
  <c r="F3682" i="58"/>
  <c r="F3669" i="58"/>
  <c r="F3662" i="58"/>
  <c r="F3589" i="58"/>
  <c r="F3576" i="58"/>
  <c r="F3563" i="58"/>
  <c r="F3550" i="58"/>
  <c r="F3537" i="58"/>
  <c r="F3530" i="58"/>
  <c r="F3517" i="58"/>
  <c r="F3504" i="58"/>
  <c r="F5312" i="58"/>
  <c r="F5258" i="58"/>
  <c r="F5174" i="58"/>
  <c r="F5057" i="58"/>
  <c r="F4982" i="58"/>
  <c r="F4937" i="58"/>
  <c r="F4895" i="58"/>
  <c r="F4791" i="58"/>
  <c r="F4775" i="58"/>
  <c r="F4720" i="58"/>
  <c r="F4649" i="58"/>
  <c r="F4634" i="58"/>
  <c r="F4563" i="58"/>
  <c r="F4496" i="58"/>
  <c r="F4480" i="58"/>
  <c r="F4462" i="58"/>
  <c r="F4425" i="58"/>
  <c r="F4409" i="58"/>
  <c r="F4391" i="58"/>
  <c r="F4376" i="58"/>
  <c r="F4305" i="58"/>
  <c r="F4173" i="58"/>
  <c r="F4152" i="58"/>
  <c r="F4138" i="58"/>
  <c r="F4092" i="58"/>
  <c r="F4081" i="58"/>
  <c r="F4066" i="58"/>
  <c r="F4055" i="58"/>
  <c r="F4031" i="58"/>
  <c r="F4018" i="58"/>
  <c r="F4007" i="58"/>
  <c r="F3985" i="58"/>
  <c r="F3973" i="58"/>
  <c r="F3964" i="58"/>
  <c r="F3891" i="58"/>
  <c r="F3881" i="58"/>
  <c r="F3870" i="58"/>
  <c r="F3842" i="58"/>
  <c r="F3808" i="58"/>
  <c r="F3756" i="58"/>
  <c r="F3749" i="58"/>
  <c r="F3714" i="58"/>
  <c r="F4954" i="58"/>
  <c r="F4894" i="58"/>
  <c r="F4718" i="58"/>
  <c r="F4479" i="58"/>
  <c r="F4424" i="58"/>
  <c r="F4319" i="58"/>
  <c r="F4151" i="58"/>
  <c r="F4065" i="58"/>
  <c r="F4030" i="58"/>
  <c r="F3963" i="58"/>
  <c r="F3899" i="58"/>
  <c r="F3869" i="58"/>
  <c r="F3726" i="58"/>
  <c r="F3707" i="58"/>
  <c r="F3693" i="58"/>
  <c r="F3675" i="58"/>
  <c r="F3554" i="58"/>
  <c r="F3536" i="58"/>
  <c r="F3522" i="58"/>
  <c r="F3508" i="58"/>
  <c r="F3494" i="58"/>
  <c r="F3482" i="58"/>
  <c r="F3470" i="58"/>
  <c r="F3458" i="58"/>
  <c r="F3449" i="58"/>
  <c r="F3437" i="58"/>
  <c r="F3408" i="58"/>
  <c r="F3378" i="58"/>
  <c r="F3300" i="58"/>
  <c r="F3276" i="58"/>
  <c r="F3252" i="58"/>
  <c r="F3228" i="58"/>
  <c r="F3204" i="58"/>
  <c r="F3190" i="58"/>
  <c r="F3177" i="58"/>
  <c r="F3170" i="58"/>
  <c r="F3157" i="58"/>
  <c r="F3144" i="58"/>
  <c r="F3131" i="58"/>
  <c r="F3118" i="58"/>
  <c r="F3105" i="58"/>
  <c r="F3098" i="58"/>
  <c r="F3085" i="58"/>
  <c r="F3072" i="58"/>
  <c r="F2999" i="58"/>
  <c r="F2993" i="58"/>
  <c r="F2987" i="58"/>
  <c r="F2981" i="58"/>
  <c r="F2975" i="58"/>
  <c r="F2969" i="58"/>
  <c r="F2963" i="58"/>
  <c r="F2957" i="58"/>
  <c r="F2951" i="58"/>
  <c r="F2945" i="58"/>
  <c r="F2939" i="58"/>
  <c r="F2933" i="58"/>
  <c r="F2927" i="58"/>
  <c r="F2921" i="58"/>
  <c r="F2915" i="58"/>
  <c r="F2909" i="58"/>
  <c r="F2903" i="58"/>
  <c r="F2897" i="58"/>
  <c r="F2891" i="58"/>
  <c r="F2885" i="58"/>
  <c r="F2879" i="58"/>
  <c r="F2873" i="58"/>
  <c r="F2867" i="58"/>
  <c r="F2861" i="58"/>
  <c r="F2855" i="58"/>
  <c r="F2849" i="58"/>
  <c r="F2843" i="58"/>
  <c r="F2837" i="58"/>
  <c r="F2831" i="58"/>
  <c r="F2825" i="58"/>
  <c r="F2819" i="58"/>
  <c r="F2813" i="58"/>
  <c r="F2807" i="58"/>
  <c r="F2801" i="58"/>
  <c r="F2795" i="58"/>
  <c r="F2789" i="58"/>
  <c r="F2783" i="58"/>
  <c r="F2777" i="58"/>
  <c r="F2771" i="58"/>
  <c r="F2765" i="58"/>
  <c r="F2699" i="58"/>
  <c r="F2693" i="58"/>
  <c r="F2687" i="58"/>
  <c r="F2681" i="58"/>
  <c r="F2675" i="58"/>
  <c r="F2669" i="58"/>
  <c r="F2663" i="58"/>
  <c r="F2657" i="58"/>
  <c r="F2651" i="58"/>
  <c r="F2645" i="58"/>
  <c r="F2639" i="58"/>
  <c r="F2633" i="58"/>
  <c r="F2627" i="58"/>
  <c r="F2621" i="58"/>
  <c r="F2615" i="58"/>
  <c r="F2609" i="58"/>
  <c r="F2603" i="58"/>
  <c r="F2597" i="58"/>
  <c r="F2591" i="58"/>
  <c r="F2585" i="58"/>
  <c r="F2579" i="58"/>
  <c r="F2573" i="58"/>
  <c r="F2567" i="58"/>
  <c r="F2561" i="58"/>
  <c r="F2555" i="58"/>
  <c r="F2549" i="58"/>
  <c r="F2543" i="58"/>
  <c r="F2537" i="58"/>
  <c r="F2531" i="58"/>
  <c r="F2525" i="58"/>
  <c r="F2519" i="58"/>
  <c r="F2513" i="58"/>
  <c r="F5336" i="58"/>
  <c r="F5254" i="58"/>
  <c r="F5168" i="58"/>
  <c r="F5025" i="58"/>
  <c r="F4889" i="58"/>
  <c r="F4756" i="58"/>
  <c r="F4701" i="58"/>
  <c r="F4475" i="58"/>
  <c r="F4064" i="58"/>
  <c r="F4026" i="58"/>
  <c r="F3993" i="58"/>
  <c r="F3838" i="58"/>
  <c r="F3813" i="58"/>
  <c r="F3790" i="58"/>
  <c r="F3769" i="58"/>
  <c r="F3747" i="58"/>
  <c r="F3692" i="58"/>
  <c r="F3674" i="58"/>
  <c r="F3600" i="58"/>
  <c r="F3582" i="58"/>
  <c r="F3568" i="58"/>
  <c r="F3491" i="58"/>
  <c r="F3417" i="58"/>
  <c r="F3406" i="58"/>
  <c r="F3397" i="58"/>
  <c r="F3386" i="58"/>
  <c r="F3283" i="58"/>
  <c r="F3259" i="58"/>
  <c r="F3235" i="58"/>
  <c r="F3211" i="58"/>
  <c r="F3196" i="58"/>
  <c r="F3183" i="58"/>
  <c r="F3176" i="58"/>
  <c r="F3163" i="58"/>
  <c r="F3150" i="58"/>
  <c r="F3137" i="58"/>
  <c r="F3124" i="58"/>
  <c r="F3111" i="58"/>
  <c r="F3104" i="58"/>
  <c r="F3091" i="58"/>
  <c r="F3078" i="58"/>
  <c r="F3065" i="58"/>
  <c r="F5164" i="58"/>
  <c r="F4953" i="58"/>
  <c r="F4648" i="58"/>
  <c r="F4593" i="58"/>
  <c r="F4367" i="58"/>
  <c r="F4150" i="58"/>
  <c r="F4103" i="58"/>
  <c r="F3992" i="58"/>
  <c r="F3898" i="58"/>
  <c r="F3868" i="58"/>
  <c r="F3725" i="58"/>
  <c r="F3706" i="58"/>
  <c r="F3688" i="58"/>
  <c r="F3535" i="58"/>
  <c r="F3521" i="58"/>
  <c r="F3503" i="58"/>
  <c r="F3481" i="58"/>
  <c r="F3469" i="58"/>
  <c r="F3457" i="58"/>
  <c r="F3445" i="58"/>
  <c r="F3436" i="58"/>
  <c r="F3425" i="58"/>
  <c r="F3416" i="58"/>
  <c r="F3377" i="58"/>
  <c r="F3367" i="58"/>
  <c r="F3299" i="58"/>
  <c r="F3290" i="58"/>
  <c r="F3275" i="58"/>
  <c r="F3266" i="58"/>
  <c r="F3251" i="58"/>
  <c r="F3242" i="58"/>
  <c r="F3227" i="58"/>
  <c r="F3218" i="58"/>
  <c r="F3203" i="58"/>
  <c r="F3189" i="58"/>
  <c r="F3182" i="58"/>
  <c r="F3169" i="58"/>
  <c r="F3156" i="58"/>
  <c r="F3143" i="58"/>
  <c r="F3130" i="58"/>
  <c r="F3117" i="58"/>
  <c r="F3110" i="58"/>
  <c r="F3097" i="58"/>
  <c r="F3084" i="58"/>
  <c r="F3071" i="58"/>
  <c r="F2998" i="58"/>
  <c r="F2992" i="58"/>
  <c r="F2986" i="58"/>
  <c r="F2980" i="58"/>
  <c r="F2974" i="58"/>
  <c r="F2968" i="58"/>
  <c r="F2962" i="58"/>
  <c r="F2956" i="58"/>
  <c r="F2950" i="58"/>
  <c r="F2944" i="58"/>
  <c r="F2938" i="58"/>
  <c r="F2932" i="58"/>
  <c r="F2926" i="58"/>
  <c r="F2920" i="58"/>
  <c r="F2914" i="58"/>
  <c r="F2908" i="58"/>
  <c r="F2902" i="58"/>
  <c r="F2896" i="58"/>
  <c r="F2890" i="58"/>
  <c r="F2884" i="58"/>
  <c r="F2878" i="58"/>
  <c r="F2872" i="58"/>
  <c r="F2866" i="58"/>
  <c r="F2860" i="58"/>
  <c r="F2854" i="58"/>
  <c r="F2848" i="58"/>
  <c r="F2842" i="58"/>
  <c r="F2836" i="58"/>
  <c r="F2830" i="58"/>
  <c r="F2824" i="58"/>
  <c r="F2818" i="58"/>
  <c r="F2812" i="58"/>
  <c r="F2806" i="58"/>
  <c r="F2800" i="58"/>
  <c r="F2794" i="58"/>
  <c r="F2788" i="58"/>
  <c r="F2782" i="58"/>
  <c r="F2776" i="58"/>
  <c r="F2770" i="58"/>
  <c r="F2764" i="58"/>
  <c r="F2698" i="58"/>
  <c r="F2692" i="58"/>
  <c r="F2686" i="58"/>
  <c r="F2680" i="58"/>
  <c r="F2674" i="58"/>
  <c r="F2668" i="58"/>
  <c r="F2662" i="58"/>
  <c r="F2656" i="58"/>
  <c r="F2650" i="58"/>
  <c r="F2644" i="58"/>
  <c r="F2638" i="58"/>
  <c r="F2632" i="58"/>
  <c r="F2626" i="58"/>
  <c r="F2620" i="58"/>
  <c r="F2614" i="58"/>
  <c r="F2608" i="58"/>
  <c r="F2602" i="58"/>
  <c r="F2596" i="58"/>
  <c r="F2590" i="58"/>
  <c r="F5000" i="58"/>
  <c r="F4935" i="58"/>
  <c r="F4697" i="58"/>
  <c r="F4461" i="58"/>
  <c r="F4354" i="58"/>
  <c r="F3890" i="58"/>
  <c r="F3859" i="58"/>
  <c r="F3831" i="58"/>
  <c r="F3784" i="58"/>
  <c r="F3763" i="58"/>
  <c r="F3741" i="58"/>
  <c r="F3720" i="58"/>
  <c r="F3673" i="58"/>
  <c r="F3595" i="58"/>
  <c r="F3581" i="58"/>
  <c r="F3567" i="58"/>
  <c r="F3549" i="58"/>
  <c r="F3490" i="58"/>
  <c r="F3478" i="58"/>
  <c r="F3405" i="58"/>
  <c r="F3396" i="58"/>
  <c r="F3385" i="58"/>
  <c r="F3282" i="58"/>
  <c r="F3258" i="58"/>
  <c r="F3234" i="58"/>
  <c r="F3210" i="58"/>
  <c r="F3195" i="58"/>
  <c r="F3188" i="58"/>
  <c r="F3175" i="58"/>
  <c r="F3162" i="58"/>
  <c r="F3149" i="58"/>
  <c r="F3136" i="58"/>
  <c r="F3123" i="58"/>
  <c r="F3116" i="58"/>
  <c r="F3103" i="58"/>
  <c r="F3090" i="58"/>
  <c r="F3077" i="58"/>
  <c r="F3064" i="58"/>
  <c r="F1496" i="58"/>
  <c r="F1490" i="58"/>
  <c r="F1484" i="58"/>
  <c r="F1478" i="58"/>
  <c r="F1472" i="58"/>
  <c r="F1466" i="58"/>
  <c r="F1460" i="58"/>
  <c r="F1454" i="58"/>
  <c r="F1448" i="58"/>
  <c r="F1442" i="58"/>
  <c r="F1436" i="58"/>
  <c r="F1430" i="58"/>
  <c r="F1424" i="58"/>
  <c r="F1418" i="58"/>
  <c r="F1412" i="58"/>
  <c r="F1406" i="58"/>
  <c r="F1400" i="58"/>
  <c r="F1394" i="58"/>
  <c r="F1388" i="58"/>
  <c r="F1382" i="58"/>
  <c r="F1376" i="58"/>
  <c r="F1370" i="58"/>
  <c r="F1364" i="58"/>
  <c r="F1358" i="58"/>
  <c r="F1352" i="58"/>
  <c r="F1346" i="58"/>
  <c r="F1340" i="58"/>
  <c r="F1334" i="58"/>
  <c r="F1328" i="58"/>
  <c r="F1322" i="58"/>
  <c r="F1316" i="58"/>
  <c r="F1310" i="58"/>
  <c r="F1304" i="58"/>
  <c r="F1298" i="58"/>
  <c r="F1292" i="58"/>
  <c r="F1286" i="58"/>
  <c r="F1280" i="58"/>
  <c r="F1274" i="58"/>
  <c r="F1268" i="58"/>
  <c r="F1262" i="58"/>
  <c r="F1256" i="58"/>
  <c r="F5224" i="58"/>
  <c r="F5079" i="58"/>
  <c r="F4868" i="58"/>
  <c r="F4751" i="58"/>
  <c r="F4647" i="58"/>
  <c r="F4592" i="58"/>
  <c r="F4408" i="58"/>
  <c r="F4353" i="58"/>
  <c r="F4304" i="58"/>
  <c r="F4187" i="58"/>
  <c r="F4137" i="58"/>
  <c r="F4091" i="58"/>
  <c r="F4053" i="58"/>
  <c r="F4017" i="58"/>
  <c r="F3984" i="58"/>
  <c r="F3858" i="58"/>
  <c r="F3806" i="58"/>
  <c r="F3762" i="58"/>
  <c r="F3701" i="58"/>
  <c r="F3687" i="58"/>
  <c r="F3548" i="58"/>
  <c r="F3534" i="58"/>
  <c r="F3516" i="58"/>
  <c r="F3502" i="58"/>
  <c r="F3468" i="58"/>
  <c r="F3456" i="58"/>
  <c r="F3444" i="58"/>
  <c r="F3434" i="58"/>
  <c r="F3424" i="58"/>
  <c r="F3404" i="58"/>
  <c r="F3395" i="58"/>
  <c r="F3366" i="58"/>
  <c r="F3289" i="58"/>
  <c r="F3265" i="58"/>
  <c r="F3241" i="58"/>
  <c r="F3217" i="58"/>
  <c r="F3194" i="58"/>
  <c r="F3181" i="58"/>
  <c r="F3168" i="58"/>
  <c r="F3155" i="58"/>
  <c r="F3142" i="58"/>
  <c r="F3129" i="58"/>
  <c r="F3122" i="58"/>
  <c r="F3109" i="58"/>
  <c r="F3096" i="58"/>
  <c r="F3083" i="58"/>
  <c r="F3070" i="58"/>
  <c r="F4611" i="58"/>
  <c r="F3972" i="58"/>
  <c r="F3850" i="58"/>
  <c r="F3700" i="58"/>
  <c r="F3679" i="58"/>
  <c r="F3560" i="58"/>
  <c r="F3529" i="58"/>
  <c r="F3484" i="58"/>
  <c r="F3411" i="58"/>
  <c r="F3392" i="58"/>
  <c r="F3272" i="58"/>
  <c r="F3221" i="58"/>
  <c r="F3138" i="58"/>
  <c r="F3126" i="58"/>
  <c r="F3114" i="58"/>
  <c r="F3102" i="58"/>
  <c r="F3093" i="58"/>
  <c r="F3081" i="58"/>
  <c r="F3069" i="58"/>
  <c r="F2580" i="58"/>
  <c r="F2571" i="58"/>
  <c r="F2556" i="58"/>
  <c r="F2547" i="58"/>
  <c r="F2532" i="58"/>
  <c r="F2523" i="58"/>
  <c r="F2508" i="58"/>
  <c r="F2501" i="58"/>
  <c r="F2493" i="58"/>
  <c r="F2486" i="58"/>
  <c r="F2479" i="58"/>
  <c r="F2472" i="58"/>
  <c r="F2465" i="58"/>
  <c r="F2397" i="58"/>
  <c r="F2390" i="58"/>
  <c r="F2383" i="58"/>
  <c r="F2376" i="58"/>
  <c r="F2369" i="58"/>
  <c r="F2361" i="58"/>
  <c r="F2354" i="58"/>
  <c r="F2347" i="58"/>
  <c r="F2340" i="58"/>
  <c r="F2333" i="58"/>
  <c r="F2325" i="58"/>
  <c r="F2318" i="58"/>
  <c r="F2311" i="58"/>
  <c r="F2304" i="58"/>
  <c r="F2297" i="58"/>
  <c r="F2289" i="58"/>
  <c r="F2282" i="58"/>
  <c r="F2275" i="58"/>
  <c r="F2268" i="58"/>
  <c r="F2261" i="58"/>
  <c r="F2253" i="58"/>
  <c r="F2246" i="58"/>
  <c r="F2239" i="58"/>
  <c r="F2232" i="58"/>
  <c r="F2225" i="58"/>
  <c r="F2217" i="58"/>
  <c r="F2210" i="58"/>
  <c r="F2203" i="58"/>
  <c r="F2196" i="58"/>
  <c r="F2189" i="58"/>
  <c r="F2181" i="58"/>
  <c r="F2174" i="58"/>
  <c r="F2167" i="58"/>
  <c r="F2100" i="58"/>
  <c r="F2093" i="58"/>
  <c r="F2085" i="58"/>
  <c r="F2078" i="58"/>
  <c r="F2071" i="58"/>
  <c r="F2064" i="58"/>
  <c r="F2057" i="58"/>
  <c r="F2049" i="58"/>
  <c r="F2042" i="58"/>
  <c r="F2035" i="58"/>
  <c r="F2028" i="58"/>
  <c r="F2021" i="58"/>
  <c r="F2013" i="58"/>
  <c r="F2006" i="58"/>
  <c r="F1999" i="58"/>
  <c r="F1992" i="58"/>
  <c r="F1985" i="58"/>
  <c r="F1977" i="58"/>
  <c r="F1970" i="58"/>
  <c r="F1963" i="58"/>
  <c r="F1956" i="58"/>
  <c r="F1949" i="58"/>
  <c r="F1941" i="58"/>
  <c r="F1934" i="58"/>
  <c r="F1927" i="58"/>
  <c r="F1920" i="58"/>
  <c r="F1913" i="58"/>
  <c r="F1905" i="58"/>
  <c r="F1898" i="58"/>
  <c r="F1891" i="58"/>
  <c r="F1884" i="58"/>
  <c r="F1877" i="58"/>
  <c r="F1869" i="58"/>
  <c r="F1862" i="58"/>
  <c r="F1795" i="58"/>
  <c r="F1788" i="58"/>
  <c r="F1775" i="58"/>
  <c r="F1762" i="58"/>
  <c r="F1755" i="58"/>
  <c r="F1742" i="58"/>
  <c r="F1729" i="58"/>
  <c r="F1716" i="58"/>
  <c r="F1703" i="58"/>
  <c r="F1690" i="58"/>
  <c r="F1683" i="58"/>
  <c r="F1670" i="58"/>
  <c r="F1657" i="58"/>
  <c r="F1644" i="58"/>
  <c r="F1631" i="58"/>
  <c r="F1618" i="58"/>
  <c r="F1611" i="58"/>
  <c r="F1598" i="58"/>
  <c r="F1585" i="58"/>
  <c r="F1572" i="58"/>
  <c r="F1559" i="58"/>
  <c r="F1483" i="58"/>
  <c r="F1470" i="58"/>
  <c r="F1457" i="58"/>
  <c r="F1444" i="58"/>
  <c r="F1431" i="58"/>
  <c r="F1411" i="58"/>
  <c r="F1398" i="58"/>
  <c r="F1385" i="58"/>
  <c r="F1372" i="58"/>
  <c r="F1359" i="58"/>
  <c r="F1339" i="58"/>
  <c r="F1326" i="58"/>
  <c r="F1313" i="58"/>
  <c r="F1300" i="58"/>
  <c r="F1287" i="58"/>
  <c r="F1267" i="58"/>
  <c r="F1254" i="58"/>
  <c r="F1198" i="58"/>
  <c r="F1185" i="58"/>
  <c r="F1172" i="58"/>
  <c r="F1159" i="58"/>
  <c r="F1152" i="58"/>
  <c r="F1139" i="58"/>
  <c r="F898" i="58"/>
  <c r="F892" i="58"/>
  <c r="F886" i="58"/>
  <c r="F880" i="58"/>
  <c r="F874" i="58"/>
  <c r="F868" i="58"/>
  <c r="F862" i="58"/>
  <c r="F856" i="58"/>
  <c r="F850" i="58"/>
  <c r="F844" i="58"/>
  <c r="F838" i="58"/>
  <c r="F832" i="58"/>
  <c r="F826" i="58"/>
  <c r="F820" i="58"/>
  <c r="F814" i="58"/>
  <c r="F808" i="58"/>
  <c r="F802" i="58"/>
  <c r="F796" i="58"/>
  <c r="F790" i="58"/>
  <c r="F784" i="58"/>
  <c r="F778" i="58"/>
  <c r="F772" i="58"/>
  <c r="F766" i="58"/>
  <c r="F760" i="58"/>
  <c r="F754" i="58"/>
  <c r="F748" i="58"/>
  <c r="F742" i="58"/>
  <c r="F736" i="58"/>
  <c r="F730" i="58"/>
  <c r="F724" i="58"/>
  <c r="F5309" i="58"/>
  <c r="F5194" i="58"/>
  <c r="F5078" i="58"/>
  <c r="F4772" i="58"/>
  <c r="F4682" i="58"/>
  <c r="F4438" i="58"/>
  <c r="F4337" i="58"/>
  <c r="F4172" i="58"/>
  <c r="F4090" i="58"/>
  <c r="F3805" i="58"/>
  <c r="F3770" i="58"/>
  <c r="F3733" i="58"/>
  <c r="F3668" i="58"/>
  <c r="F3587" i="58"/>
  <c r="F3556" i="58"/>
  <c r="F3463" i="58"/>
  <c r="F3443" i="58"/>
  <c r="F3429" i="58"/>
  <c r="F3410" i="58"/>
  <c r="F3361" i="58"/>
  <c r="F3301" i="58"/>
  <c r="F3287" i="58"/>
  <c r="F3260" i="58"/>
  <c r="F3246" i="58"/>
  <c r="F3205" i="58"/>
  <c r="F3192" i="58"/>
  <c r="F3180" i="58"/>
  <c r="F3171" i="58"/>
  <c r="F3159" i="58"/>
  <c r="F3147" i="58"/>
  <c r="F3135" i="58"/>
  <c r="F3092" i="58"/>
  <c r="F3080" i="58"/>
  <c r="F3068" i="58"/>
  <c r="F2997" i="58"/>
  <c r="F2989" i="58"/>
  <c r="F2979" i="58"/>
  <c r="F2971" i="58"/>
  <c r="F2961" i="58"/>
  <c r="F2953" i="58"/>
  <c r="F2943" i="58"/>
  <c r="F2935" i="58"/>
  <c r="F2925" i="58"/>
  <c r="F2917" i="58"/>
  <c r="F2907" i="58"/>
  <c r="F2899" i="58"/>
  <c r="F2889" i="58"/>
  <c r="F2881" i="58"/>
  <c r="F2871" i="58"/>
  <c r="F2863" i="58"/>
  <c r="F2853" i="58"/>
  <c r="F2845" i="58"/>
  <c r="F2835" i="58"/>
  <c r="F2827" i="58"/>
  <c r="F2817" i="58"/>
  <c r="F2809" i="58"/>
  <c r="F2799" i="58"/>
  <c r="F2791" i="58"/>
  <c r="F2781" i="58"/>
  <c r="F2773" i="58"/>
  <c r="F2763" i="58"/>
  <c r="F2695" i="58"/>
  <c r="F2685" i="58"/>
  <c r="F2677" i="58"/>
  <c r="F2667" i="58"/>
  <c r="F2659" i="58"/>
  <c r="F2649" i="58"/>
  <c r="F2641" i="58"/>
  <c r="F2631" i="58"/>
  <c r="F2623" i="58"/>
  <c r="F2613" i="58"/>
  <c r="F2605" i="58"/>
  <c r="F2595" i="58"/>
  <c r="F2587" i="58"/>
  <c r="F2563" i="58"/>
  <c r="F2539" i="58"/>
  <c r="F2515" i="58"/>
  <c r="F2500" i="58"/>
  <c r="F2464" i="58"/>
  <c r="F2368" i="58"/>
  <c r="F2332" i="58"/>
  <c r="F2296" i="58"/>
  <c r="F2260" i="58"/>
  <c r="F2224" i="58"/>
  <c r="F2188" i="58"/>
  <c r="F2092" i="58"/>
  <c r="F2056" i="58"/>
  <c r="F2020" i="58"/>
  <c r="F1984" i="58"/>
  <c r="F1948" i="58"/>
  <c r="F1912" i="58"/>
  <c r="F1876" i="58"/>
  <c r="F1781" i="58"/>
  <c r="F1768" i="58"/>
  <c r="F1761" i="58"/>
  <c r="F1748" i="58"/>
  <c r="F1735" i="58"/>
  <c r="F1722" i="58"/>
  <c r="F1709" i="58"/>
  <c r="F1696" i="58"/>
  <c r="F1689" i="58"/>
  <c r="F1676" i="58"/>
  <c r="F1663" i="58"/>
  <c r="F1650" i="58"/>
  <c r="F1637" i="58"/>
  <c r="F1624" i="58"/>
  <c r="F1617" i="58"/>
  <c r="F1604" i="58"/>
  <c r="F1591" i="58"/>
  <c r="F1578" i="58"/>
  <c r="F1565" i="58"/>
  <c r="F1552" i="58"/>
  <c r="F1489" i="58"/>
  <c r="F1476" i="58"/>
  <c r="F1463" i="58"/>
  <c r="F1450" i="58"/>
  <c r="F1437" i="58"/>
  <c r="F1417" i="58"/>
  <c r="F1404" i="58"/>
  <c r="F1391" i="58"/>
  <c r="F1378" i="58"/>
  <c r="F1365" i="58"/>
  <c r="F1345" i="58"/>
  <c r="F1332" i="58"/>
  <c r="F1319" i="58"/>
  <c r="F1306" i="58"/>
  <c r="F1293" i="58"/>
  <c r="F1273" i="58"/>
  <c r="F1260" i="58"/>
  <c r="F1191" i="58"/>
  <c r="F1178" i="58"/>
  <c r="F1165" i="58"/>
  <c r="F1158" i="58"/>
  <c r="F1145" i="58"/>
  <c r="F1132" i="58"/>
  <c r="F1126" i="58"/>
  <c r="F1120" i="58"/>
  <c r="F1114" i="58"/>
  <c r="F1108" i="58"/>
  <c r="F1102" i="58"/>
  <c r="F1096" i="58"/>
  <c r="F1090" i="58"/>
  <c r="F1084" i="58"/>
  <c r="F1078" i="58"/>
  <c r="F1072" i="58"/>
  <c r="F1066" i="58"/>
  <c r="F1060" i="58"/>
  <c r="F1054" i="58"/>
  <c r="F1048" i="58"/>
  <c r="F1042" i="58"/>
  <c r="F1036" i="58"/>
  <c r="F1030" i="58"/>
  <c r="F1024" i="58"/>
  <c r="F1018" i="58"/>
  <c r="F1012" i="58"/>
  <c r="F1006" i="58"/>
  <c r="F1000" i="58"/>
  <c r="F994" i="58"/>
  <c r="F988" i="58"/>
  <c r="F982" i="58"/>
  <c r="F976" i="58"/>
  <c r="F970" i="58"/>
  <c r="F964" i="58"/>
  <c r="F958" i="58"/>
  <c r="F952" i="58"/>
  <c r="F946" i="58"/>
  <c r="F940" i="58"/>
  <c r="F597" i="58"/>
  <c r="F591" i="58"/>
  <c r="F585" i="58"/>
  <c r="F579" i="58"/>
  <c r="F5303" i="58"/>
  <c r="F4934" i="58"/>
  <c r="F4577" i="58"/>
  <c r="F4166" i="58"/>
  <c r="F3971" i="58"/>
  <c r="F3849" i="58"/>
  <c r="F3799" i="58"/>
  <c r="F3761" i="58"/>
  <c r="F3732" i="58"/>
  <c r="F3699" i="58"/>
  <c r="F3580" i="58"/>
  <c r="F3528" i="58"/>
  <c r="F3483" i="58"/>
  <c r="F3391" i="58"/>
  <c r="F3373" i="58"/>
  <c r="F3271" i="58"/>
  <c r="F3257" i="58"/>
  <c r="F3230" i="58"/>
  <c r="F3216" i="58"/>
  <c r="F3158" i="58"/>
  <c r="F3146" i="58"/>
  <c r="F3134" i="58"/>
  <c r="F3125" i="58"/>
  <c r="F3113" i="58"/>
  <c r="F3101" i="58"/>
  <c r="F3089" i="58"/>
  <c r="F2578" i="58"/>
  <c r="F2570" i="58"/>
  <c r="F2554" i="58"/>
  <c r="F2546" i="58"/>
  <c r="F2530" i="58"/>
  <c r="F2522" i="58"/>
  <c r="F2507" i="58"/>
  <c r="F2499" i="58"/>
  <c r="F2492" i="58"/>
  <c r="F2485" i="58"/>
  <c r="F2478" i="58"/>
  <c r="F2471" i="58"/>
  <c r="F2463" i="58"/>
  <c r="F2396" i="58"/>
  <c r="F2389" i="58"/>
  <c r="F2382" i="58"/>
  <c r="F2375" i="58"/>
  <c r="F2367" i="58"/>
  <c r="F2360" i="58"/>
  <c r="F2353" i="58"/>
  <c r="F2346" i="58"/>
  <c r="F2339" i="58"/>
  <c r="F2331" i="58"/>
  <c r="F2324" i="58"/>
  <c r="F2317" i="58"/>
  <c r="F2310" i="58"/>
  <c r="F2303" i="58"/>
  <c r="F2295" i="58"/>
  <c r="F2288" i="58"/>
  <c r="F2281" i="58"/>
  <c r="F2274" i="58"/>
  <c r="F2267" i="58"/>
  <c r="F2259" i="58"/>
  <c r="F2252" i="58"/>
  <c r="F2245" i="58"/>
  <c r="F2238" i="58"/>
  <c r="F2231" i="58"/>
  <c r="F2223" i="58"/>
  <c r="F2216" i="58"/>
  <c r="F2209" i="58"/>
  <c r="F2202" i="58"/>
  <c r="F2195" i="58"/>
  <c r="F2187" i="58"/>
  <c r="F2180" i="58"/>
  <c r="F2173" i="58"/>
  <c r="F2166" i="58"/>
  <c r="F2099" i="58"/>
  <c r="F2091" i="58"/>
  <c r="F2084" i="58"/>
  <c r="F2077" i="58"/>
  <c r="F2070" i="58"/>
  <c r="F2063" i="58"/>
  <c r="F2055" i="58"/>
  <c r="F2048" i="58"/>
  <c r="F2041" i="58"/>
  <c r="F2034" i="58"/>
  <c r="F2027" i="58"/>
  <c r="F2019" i="58"/>
  <c r="F2012" i="58"/>
  <c r="F2005" i="58"/>
  <c r="F1998" i="58"/>
  <c r="F1991" i="58"/>
  <c r="F1983" i="58"/>
  <c r="F1976" i="58"/>
  <c r="F1969" i="58"/>
  <c r="F1962" i="58"/>
  <c r="F1955" i="58"/>
  <c r="F1947" i="58"/>
  <c r="F1940" i="58"/>
  <c r="F1933" i="58"/>
  <c r="F1926" i="58"/>
  <c r="F1919" i="58"/>
  <c r="F1911" i="58"/>
  <c r="F1904" i="58"/>
  <c r="F1897" i="58"/>
  <c r="F1890" i="58"/>
  <c r="F1883" i="58"/>
  <c r="F1875" i="58"/>
  <c r="F1868" i="58"/>
  <c r="F1861" i="58"/>
  <c r="F1801" i="58"/>
  <c r="F1794" i="58"/>
  <c r="F1787" i="58"/>
  <c r="F1774" i="58"/>
  <c r="F1767" i="58"/>
  <c r="F1754" i="58"/>
  <c r="F1741" i="58"/>
  <c r="F1728" i="58"/>
  <c r="F1715" i="58"/>
  <c r="F1702" i="58"/>
  <c r="F1695" i="58"/>
  <c r="F1682" i="58"/>
  <c r="F1669" i="58"/>
  <c r="F1656" i="58"/>
  <c r="F1643" i="58"/>
  <c r="F1630" i="58"/>
  <c r="F1623" i="58"/>
  <c r="F1610" i="58"/>
  <c r="F1597" i="58"/>
  <c r="F1584" i="58"/>
  <c r="F1571" i="58"/>
  <c r="F1558" i="58"/>
  <c r="F1495" i="58"/>
  <c r="F1482" i="58"/>
  <c r="F1469" i="58"/>
  <c r="F1456" i="58"/>
  <c r="F1443" i="58"/>
  <c r="F1423" i="58"/>
  <c r="F1410" i="58"/>
  <c r="F1397" i="58"/>
  <c r="F1384" i="58"/>
  <c r="F1371" i="58"/>
  <c r="F1351" i="58"/>
  <c r="F1338" i="58"/>
  <c r="F1325" i="58"/>
  <c r="F1312" i="58"/>
  <c r="F1299" i="58"/>
  <c r="F1279" i="58"/>
  <c r="F1266" i="58"/>
  <c r="F1253" i="58"/>
  <c r="F1197" i="58"/>
  <c r="F1184" i="58"/>
  <c r="F1171" i="58"/>
  <c r="F1164" i="58"/>
  <c r="F1151" i="58"/>
  <c r="F1138" i="58"/>
  <c r="F897" i="58"/>
  <c r="F891" i="58"/>
  <c r="F885" i="58"/>
  <c r="F879" i="58"/>
  <c r="F873" i="58"/>
  <c r="F867" i="58"/>
  <c r="F861" i="58"/>
  <c r="F855" i="58"/>
  <c r="F849" i="58"/>
  <c r="F843" i="58"/>
  <c r="F837" i="58"/>
  <c r="F831" i="58"/>
  <c r="F825" i="58"/>
  <c r="F819" i="58"/>
  <c r="F813" i="58"/>
  <c r="F807" i="58"/>
  <c r="F801" i="58"/>
  <c r="F795" i="58"/>
  <c r="F789" i="58"/>
  <c r="F783" i="58"/>
  <c r="F777" i="58"/>
  <c r="F771" i="58"/>
  <c r="F765" i="58"/>
  <c r="F759" i="58"/>
  <c r="F753" i="58"/>
  <c r="F747" i="58"/>
  <c r="F741" i="58"/>
  <c r="F735" i="58"/>
  <c r="F729" i="58"/>
  <c r="F4768" i="58"/>
  <c r="F4079" i="58"/>
  <c r="F4015" i="58"/>
  <c r="F3798" i="58"/>
  <c r="F3727" i="58"/>
  <c r="F3667" i="58"/>
  <c r="F3555" i="58"/>
  <c r="F3497" i="58"/>
  <c r="F3477" i="58"/>
  <c r="F3462" i="58"/>
  <c r="F3442" i="58"/>
  <c r="F3423" i="58"/>
  <c r="F3409" i="58"/>
  <c r="F3296" i="58"/>
  <c r="F3245" i="58"/>
  <c r="F3200" i="58"/>
  <c r="F3191" i="58"/>
  <c r="F3179" i="58"/>
  <c r="F3167" i="58"/>
  <c r="F3079" i="58"/>
  <c r="F3067" i="58"/>
  <c r="F2996" i="58"/>
  <c r="F2988" i="58"/>
  <c r="F2978" i="58"/>
  <c r="F2970" i="58"/>
  <c r="F2960" i="58"/>
  <c r="F2952" i="58"/>
  <c r="F2942" i="58"/>
  <c r="F2934" i="58"/>
  <c r="F2924" i="58"/>
  <c r="F2916" i="58"/>
  <c r="F2906" i="58"/>
  <c r="F2898" i="58"/>
  <c r="F2888" i="58"/>
  <c r="F2880" i="58"/>
  <c r="F2870" i="58"/>
  <c r="F2862" i="58"/>
  <c r="F2852" i="58"/>
  <c r="F2844" i="58"/>
  <c r="F2834" i="58"/>
  <c r="F2826" i="58"/>
  <c r="F2816" i="58"/>
  <c r="F2808" i="58"/>
  <c r="F2798" i="58"/>
  <c r="F2790" i="58"/>
  <c r="F2780" i="58"/>
  <c r="F2772" i="58"/>
  <c r="F2762" i="58"/>
  <c r="F2694" i="58"/>
  <c r="F2684" i="58"/>
  <c r="F2676" i="58"/>
  <c r="F2666" i="58"/>
  <c r="F2658" i="58"/>
  <c r="F2648" i="58"/>
  <c r="F2640" i="58"/>
  <c r="F2630" i="58"/>
  <c r="F2622" i="58"/>
  <c r="F2612" i="58"/>
  <c r="F2604" i="58"/>
  <c r="F2594" i="58"/>
  <c r="F2586" i="58"/>
  <c r="F2577" i="58"/>
  <c r="F2562" i="58"/>
  <c r="F2553" i="58"/>
  <c r="F2538" i="58"/>
  <c r="F2529" i="58"/>
  <c r="F2514" i="58"/>
  <c r="F2506" i="58"/>
  <c r="F2470" i="58"/>
  <c r="F2374" i="58"/>
  <c r="F2338" i="58"/>
  <c r="F2302" i="58"/>
  <c r="F2266" i="58"/>
  <c r="F2230" i="58"/>
  <c r="F2194" i="58"/>
  <c r="F2098" i="58"/>
  <c r="F2062" i="58"/>
  <c r="F2026" i="58"/>
  <c r="F1990" i="58"/>
  <c r="F1954" i="58"/>
  <c r="F1918" i="58"/>
  <c r="F1882" i="58"/>
  <c r="F1780" i="58"/>
  <c r="F1773" i="58"/>
  <c r="F1760" i="58"/>
  <c r="F1747" i="58"/>
  <c r="F1734" i="58"/>
  <c r="F1721" i="58"/>
  <c r="F1708" i="58"/>
  <c r="F1701" i="58"/>
  <c r="F1688" i="58"/>
  <c r="F1675" i="58"/>
  <c r="F1662" i="58"/>
  <c r="F1649" i="58"/>
  <c r="F1636" i="58"/>
  <c r="F1629" i="58"/>
  <c r="F1616" i="58"/>
  <c r="F1603" i="58"/>
  <c r="F1590" i="58"/>
  <c r="F1577" i="58"/>
  <c r="F1564" i="58"/>
  <c r="F1557" i="58"/>
  <c r="F1501" i="58"/>
  <c r="F5279" i="58"/>
  <c r="F5048" i="58"/>
  <c r="F4664" i="58"/>
  <c r="F4576" i="58"/>
  <c r="F4076" i="58"/>
  <c r="F3888" i="58"/>
  <c r="F3839" i="58"/>
  <c r="F3719" i="58"/>
  <c r="F3694" i="58"/>
  <c r="F3575" i="58"/>
  <c r="F3523" i="58"/>
  <c r="F3476" i="58"/>
  <c r="F3422" i="58"/>
  <c r="F3390" i="58"/>
  <c r="F3372" i="58"/>
  <c r="F3284" i="58"/>
  <c r="F3270" i="58"/>
  <c r="F3229" i="58"/>
  <c r="F3215" i="58"/>
  <c r="F3145" i="58"/>
  <c r="F3133" i="58"/>
  <c r="F3121" i="58"/>
  <c r="F3112" i="58"/>
  <c r="F3100" i="58"/>
  <c r="F3088" i="58"/>
  <c r="F3076" i="58"/>
  <c r="F2569" i="58"/>
  <c r="F2545" i="58"/>
  <c r="F2521" i="58"/>
  <c r="F2505" i="58"/>
  <c r="F2498" i="58"/>
  <c r="F2491" i="58"/>
  <c r="F2484" i="58"/>
  <c r="F2477" i="58"/>
  <c r="F2469" i="58"/>
  <c r="F2462" i="58"/>
  <c r="F2395" i="58"/>
  <c r="F2388" i="58"/>
  <c r="F2381" i="58"/>
  <c r="F2373" i="58"/>
  <c r="F2366" i="58"/>
  <c r="F2359" i="58"/>
  <c r="F2352" i="58"/>
  <c r="F2345" i="58"/>
  <c r="F2337" i="58"/>
  <c r="F2330" i="58"/>
  <c r="F2323" i="58"/>
  <c r="F2316" i="58"/>
  <c r="F2309" i="58"/>
  <c r="F2301" i="58"/>
  <c r="F2294" i="58"/>
  <c r="F2287" i="58"/>
  <c r="F2280" i="58"/>
  <c r="F2273" i="58"/>
  <c r="F2265" i="58"/>
  <c r="F2258" i="58"/>
  <c r="F2251" i="58"/>
  <c r="F2244" i="58"/>
  <c r="F2237" i="58"/>
  <c r="F2229" i="58"/>
  <c r="F2222" i="58"/>
  <c r="F2215" i="58"/>
  <c r="F2208" i="58"/>
  <c r="F2201" i="58"/>
  <c r="F2193" i="58"/>
  <c r="F2186" i="58"/>
  <c r="F2179" i="58"/>
  <c r="F2172" i="58"/>
  <c r="F2165" i="58"/>
  <c r="F2097" i="58"/>
  <c r="F2090" i="58"/>
  <c r="F2083" i="58"/>
  <c r="F2076" i="58"/>
  <c r="F2069" i="58"/>
  <c r="F2061" i="58"/>
  <c r="F2054" i="58"/>
  <c r="F2047" i="58"/>
  <c r="F2040" i="58"/>
  <c r="F2033" i="58"/>
  <c r="F2025" i="58"/>
  <c r="F2018" i="58"/>
  <c r="F2011" i="58"/>
  <c r="F2004" i="58"/>
  <c r="F1997" i="58"/>
  <c r="F1989" i="58"/>
  <c r="F1982" i="58"/>
  <c r="F1975" i="58"/>
  <c r="F1968" i="58"/>
  <c r="F1961" i="58"/>
  <c r="F1953" i="58"/>
  <c r="F1946" i="58"/>
  <c r="F1939" i="58"/>
  <c r="F1932" i="58"/>
  <c r="F1925" i="58"/>
  <c r="F1917" i="58"/>
  <c r="F1910" i="58"/>
  <c r="F1903" i="58"/>
  <c r="F1896" i="58"/>
  <c r="F1889" i="58"/>
  <c r="F1881" i="58"/>
  <c r="F1874" i="58"/>
  <c r="F1867" i="58"/>
  <c r="F1800" i="58"/>
  <c r="F1793" i="58"/>
  <c r="F1786" i="58"/>
  <c r="F1779" i="58"/>
  <c r="F1766" i="58"/>
  <c r="F1753" i="58"/>
  <c r="F1740" i="58"/>
  <c r="F1727" i="58"/>
  <c r="F5368" i="58"/>
  <c r="F5195" i="58"/>
  <c r="F4976" i="58"/>
  <c r="F4685" i="58"/>
  <c r="F4352" i="58"/>
  <c r="F4268" i="58"/>
  <c r="F4109" i="58"/>
  <c r="F4039" i="58"/>
  <c r="F3857" i="58"/>
  <c r="F3815" i="58"/>
  <c r="F3776" i="58"/>
  <c r="F3734" i="58"/>
  <c r="F3588" i="58"/>
  <c r="F3561" i="58"/>
  <c r="F3509" i="58"/>
  <c r="F3464" i="58"/>
  <c r="F3430" i="58"/>
  <c r="F3393" i="58"/>
  <c r="F3379" i="58"/>
  <c r="F3288" i="58"/>
  <c r="F3247" i="58"/>
  <c r="F3233" i="58"/>
  <c r="F3206" i="58"/>
  <c r="F3193" i="58"/>
  <c r="F3184" i="58"/>
  <c r="F3172" i="58"/>
  <c r="F3160" i="58"/>
  <c r="F3148" i="58"/>
  <c r="F3000" i="58"/>
  <c r="F2990" i="58"/>
  <c r="F2982" i="58"/>
  <c r="F2972" i="58"/>
  <c r="F2964" i="58"/>
  <c r="F2954" i="58"/>
  <c r="F2946" i="58"/>
  <c r="F2936" i="58"/>
  <c r="F2928" i="58"/>
  <c r="F2918" i="58"/>
  <c r="F2910" i="58"/>
  <c r="F2900" i="58"/>
  <c r="F2892" i="58"/>
  <c r="F2882" i="58"/>
  <c r="F2874" i="58"/>
  <c r="F2864" i="58"/>
  <c r="F2856" i="58"/>
  <c r="F2846" i="58"/>
  <c r="F2838" i="58"/>
  <c r="F2828" i="58"/>
  <c r="F2820" i="58"/>
  <c r="F2810" i="58"/>
  <c r="F2802" i="58"/>
  <c r="F2792" i="58"/>
  <c r="F2784" i="58"/>
  <c r="F2774" i="58"/>
  <c r="F2766" i="58"/>
  <c r="F2696" i="58"/>
  <c r="F2688" i="58"/>
  <c r="F2678" i="58"/>
  <c r="F2670" i="58"/>
  <c r="F2660" i="58"/>
  <c r="F2652" i="58"/>
  <c r="F2642" i="58"/>
  <c r="F2634" i="58"/>
  <c r="F2624" i="58"/>
  <c r="F2616" i="58"/>
  <c r="F2606" i="58"/>
  <c r="F2598" i="58"/>
  <c r="F2588" i="58"/>
  <c r="F2572" i="58"/>
  <c r="F2564" i="58"/>
  <c r="F2548" i="58"/>
  <c r="F2540" i="58"/>
  <c r="F2524" i="58"/>
  <c r="F2516" i="58"/>
  <c r="F2494" i="58"/>
  <c r="F2398" i="58"/>
  <c r="F2362" i="58"/>
  <c r="F2326" i="58"/>
  <c r="F2290" i="58"/>
  <c r="F5276" i="58"/>
  <c r="F3783" i="58"/>
  <c r="F3713" i="58"/>
  <c r="F3661" i="58"/>
  <c r="F3594" i="58"/>
  <c r="F3542" i="58"/>
  <c r="F3495" i="58"/>
  <c r="F3293" i="58"/>
  <c r="F3185" i="58"/>
  <c r="F3161" i="58"/>
  <c r="F3073" i="58"/>
  <c r="F2991" i="58"/>
  <c r="F2973" i="58"/>
  <c r="F2955" i="58"/>
  <c r="F2937" i="58"/>
  <c r="F2919" i="58"/>
  <c r="F2901" i="58"/>
  <c r="F2883" i="58"/>
  <c r="F2865" i="58"/>
  <c r="F2847" i="58"/>
  <c r="F2829" i="58"/>
  <c r="F2811" i="58"/>
  <c r="F2793" i="58"/>
  <c r="F2775" i="58"/>
  <c r="F2697" i="58"/>
  <c r="F2679" i="58"/>
  <c r="F2661" i="58"/>
  <c r="F2643" i="58"/>
  <c r="F2625" i="58"/>
  <c r="F2607" i="58"/>
  <c r="F2589" i="58"/>
  <c r="F2574" i="58"/>
  <c r="F2541" i="58"/>
  <c r="F2526" i="58"/>
  <c r="F2392" i="58"/>
  <c r="F2320" i="58"/>
  <c r="F2277" i="58"/>
  <c r="F2264" i="58"/>
  <c r="F2254" i="58"/>
  <c r="F2204" i="58"/>
  <c r="F2191" i="58"/>
  <c r="F2178" i="58"/>
  <c r="F2068" i="58"/>
  <c r="F2058" i="58"/>
  <c r="F2045" i="58"/>
  <c r="F2031" i="58"/>
  <c r="F2008" i="58"/>
  <c r="F1971" i="58"/>
  <c r="F1958" i="58"/>
  <c r="F1945" i="58"/>
  <c r="F1885" i="58"/>
  <c r="F1872" i="58"/>
  <c r="F1797" i="58"/>
  <c r="F1730" i="58"/>
  <c r="F1710" i="58"/>
  <c r="F1699" i="58"/>
  <c r="F1660" i="58"/>
  <c r="F1651" i="58"/>
  <c r="F1640" i="58"/>
  <c r="F1612" i="58"/>
  <c r="F1601" i="58"/>
  <c r="F1592" i="58"/>
  <c r="F1581" i="58"/>
  <c r="F1553" i="58"/>
  <c r="F1477" i="58"/>
  <c r="F1459" i="58"/>
  <c r="F1451" i="58"/>
  <c r="F1441" i="58"/>
  <c r="F1433" i="58"/>
  <c r="F1425" i="58"/>
  <c r="F1415" i="58"/>
  <c r="F1407" i="58"/>
  <c r="F1389" i="58"/>
  <c r="F1320" i="58"/>
  <c r="F1302" i="58"/>
  <c r="F1294" i="58"/>
  <c r="F1284" i="58"/>
  <c r="F1276" i="58"/>
  <c r="F1258" i="58"/>
  <c r="F1200" i="58"/>
  <c r="F1192" i="58"/>
  <c r="F1182" i="58"/>
  <c r="F1174" i="58"/>
  <c r="F1166" i="58"/>
  <c r="F1156" i="58"/>
  <c r="F1148" i="58"/>
  <c r="F1130" i="58"/>
  <c r="F1115" i="58"/>
  <c r="F1106" i="58"/>
  <c r="F1091" i="58"/>
  <c r="F1082" i="58"/>
  <c r="F1067" i="58"/>
  <c r="F1058" i="58"/>
  <c r="F1043" i="58"/>
  <c r="F1034" i="58"/>
  <c r="F1019" i="58"/>
  <c r="F1010" i="58"/>
  <c r="F995" i="58"/>
  <c r="F986" i="58"/>
  <c r="F971" i="58"/>
  <c r="F962" i="58"/>
  <c r="F947" i="58"/>
  <c r="F938" i="58"/>
  <c r="F894" i="58"/>
  <c r="F870" i="58"/>
  <c r="F846" i="58"/>
  <c r="F822" i="58"/>
  <c r="F798" i="58"/>
  <c r="F774" i="58"/>
  <c r="F750" i="58"/>
  <c r="F726" i="58"/>
  <c r="F719" i="58"/>
  <c r="F706" i="58"/>
  <c r="F699" i="58"/>
  <c r="F686" i="58"/>
  <c r="F673" i="58"/>
  <c r="F660" i="58"/>
  <c r="F647" i="58"/>
  <c r="F584" i="58"/>
  <c r="F397" i="58"/>
  <c r="F385" i="58"/>
  <c r="F373" i="58"/>
  <c r="F361" i="58"/>
  <c r="F349" i="58"/>
  <c r="F337" i="58"/>
  <c r="F325" i="58"/>
  <c r="F313" i="58"/>
  <c r="F296" i="58"/>
  <c r="F284" i="58"/>
  <c r="F272" i="58"/>
  <c r="F266" i="58"/>
  <c r="F260" i="58"/>
  <c r="F254" i="58"/>
  <c r="F248" i="58"/>
  <c r="F242" i="58"/>
  <c r="F236" i="58"/>
  <c r="F230" i="58"/>
  <c r="F224" i="58"/>
  <c r="F218" i="58"/>
  <c r="F212" i="58"/>
  <c r="F206" i="58"/>
  <c r="F200" i="58"/>
  <c r="F194" i="58"/>
  <c r="F188" i="58"/>
  <c r="F182" i="58"/>
  <c r="F176" i="58"/>
  <c r="F170" i="58"/>
  <c r="F164" i="58"/>
  <c r="F4298" i="58"/>
  <c r="F3877" i="58"/>
  <c r="F3489" i="58"/>
  <c r="F3451" i="58"/>
  <c r="F3418" i="58"/>
  <c r="F3383" i="58"/>
  <c r="F3263" i="58"/>
  <c r="F3236" i="58"/>
  <c r="F3139" i="58"/>
  <c r="F3115" i="58"/>
  <c r="F3094" i="58"/>
  <c r="F2557" i="58"/>
  <c r="F2509" i="58"/>
  <c r="F2495" i="58"/>
  <c r="F2480" i="58"/>
  <c r="F2466" i="58"/>
  <c r="F2391" i="58"/>
  <c r="F2377" i="58"/>
  <c r="F2363" i="58"/>
  <c r="F2348" i="58"/>
  <c r="F2334" i="58"/>
  <c r="F2319" i="58"/>
  <c r="F2305" i="58"/>
  <c r="F2291" i="58"/>
  <c r="F2240" i="58"/>
  <c r="F2227" i="58"/>
  <c r="F2214" i="58"/>
  <c r="F2164" i="58"/>
  <c r="F2094" i="58"/>
  <c r="F2081" i="58"/>
  <c r="F2067" i="58"/>
  <c r="F2044" i="58"/>
  <c r="F2007" i="58"/>
  <c r="F1994" i="58"/>
  <c r="F1981" i="58"/>
  <c r="F1921" i="58"/>
  <c r="F1908" i="58"/>
  <c r="F1895" i="58"/>
  <c r="F1784" i="58"/>
  <c r="F1772" i="58"/>
  <c r="F1763" i="58"/>
  <c r="F1751" i="58"/>
  <c r="F1739" i="58"/>
  <c r="F1718" i="58"/>
  <c r="F1707" i="58"/>
  <c r="F1679" i="58"/>
  <c r="F1668" i="58"/>
  <c r="F1659" i="58"/>
  <c r="F1620" i="58"/>
  <c r="F1609" i="58"/>
  <c r="F1570" i="58"/>
  <c r="F1561" i="58"/>
  <c r="F1493" i="58"/>
  <c r="F1485" i="58"/>
  <c r="F1475" i="58"/>
  <c r="F1467" i="58"/>
  <c r="F1449" i="58"/>
  <c r="F1380" i="58"/>
  <c r="F1362" i="58"/>
  <c r="F1354" i="58"/>
  <c r="F1344" i="58"/>
  <c r="F1336" i="58"/>
  <c r="F1318" i="58"/>
  <c r="F1190" i="58"/>
  <c r="F1122" i="58"/>
  <c r="F1113" i="58"/>
  <c r="F1098" i="58"/>
  <c r="F1089" i="58"/>
  <c r="F1074" i="58"/>
  <c r="F1065" i="58"/>
  <c r="F1050" i="58"/>
  <c r="F1041" i="58"/>
  <c r="F1026" i="58"/>
  <c r="F1017" i="58"/>
  <c r="F1002" i="58"/>
  <c r="F993" i="58"/>
  <c r="F978" i="58"/>
  <c r="F969" i="58"/>
  <c r="F954" i="58"/>
  <c r="F945" i="58"/>
  <c r="F901" i="58"/>
  <c r="F877" i="58"/>
  <c r="F853" i="58"/>
  <c r="F829" i="58"/>
  <c r="F805" i="58"/>
  <c r="F781" i="58"/>
  <c r="F757" i="58"/>
  <c r="F733" i="58"/>
  <c r="F712" i="58"/>
  <c r="F705" i="58"/>
  <c r="F692" i="58"/>
  <c r="F679" i="58"/>
  <c r="F666" i="58"/>
  <c r="F653" i="58"/>
  <c r="F640" i="58"/>
  <c r="F590" i="58"/>
  <c r="F577" i="58"/>
  <c r="F571" i="58"/>
  <c r="F565" i="58"/>
  <c r="F559" i="58"/>
  <c r="F553" i="58"/>
  <c r="F547" i="58"/>
  <c r="F541" i="58"/>
  <c r="F535" i="58"/>
  <c r="F529" i="58"/>
  <c r="F523" i="58"/>
  <c r="F517" i="58"/>
  <c r="F511" i="58"/>
  <c r="F505" i="58"/>
  <c r="F499" i="58"/>
  <c r="F493" i="58"/>
  <c r="F487" i="58"/>
  <c r="F481" i="58"/>
  <c r="F475" i="58"/>
  <c r="F469" i="58"/>
  <c r="F463" i="58"/>
  <c r="F457" i="58"/>
  <c r="F451" i="58"/>
  <c r="F445" i="58"/>
  <c r="F439" i="58"/>
  <c r="F433" i="58"/>
  <c r="F427" i="58"/>
  <c r="F421" i="58"/>
  <c r="F415" i="58"/>
  <c r="F409" i="58"/>
  <c r="F403" i="58"/>
  <c r="F391" i="58"/>
  <c r="F379" i="58"/>
  <c r="F367" i="58"/>
  <c r="F355" i="58"/>
  <c r="F343" i="58"/>
  <c r="F331" i="58"/>
  <c r="F319" i="58"/>
  <c r="F290" i="58"/>
  <c r="F278" i="58"/>
  <c r="F5223" i="58"/>
  <c r="F4790" i="58"/>
  <c r="F4493" i="58"/>
  <c r="F4050" i="58"/>
  <c r="F3777" i="58"/>
  <c r="F3712" i="58"/>
  <c r="F3593" i="58"/>
  <c r="F3541" i="58"/>
  <c r="F3488" i="58"/>
  <c r="F3382" i="58"/>
  <c r="F3281" i="58"/>
  <c r="F3254" i="58"/>
  <c r="F3199" i="58"/>
  <c r="F3178" i="58"/>
  <c r="F3154" i="58"/>
  <c r="F3066" i="58"/>
  <c r="F2985" i="58"/>
  <c r="F2967" i="58"/>
  <c r="F2949" i="58"/>
  <c r="F2931" i="58"/>
  <c r="F2913" i="58"/>
  <c r="F2895" i="58"/>
  <c r="F2877" i="58"/>
  <c r="F2859" i="58"/>
  <c r="F2841" i="58"/>
  <c r="F2823" i="58"/>
  <c r="F2805" i="58"/>
  <c r="F2787" i="58"/>
  <c r="F2769" i="58"/>
  <c r="F2691" i="58"/>
  <c r="F2673" i="58"/>
  <c r="F2655" i="58"/>
  <c r="F2637" i="58"/>
  <c r="F2619" i="58"/>
  <c r="F2601" i="58"/>
  <c r="F2584" i="58"/>
  <c r="F2552" i="58"/>
  <c r="F2536" i="58"/>
  <c r="F2476" i="58"/>
  <c r="F2344" i="58"/>
  <c r="F2276" i="58"/>
  <c r="F2263" i="58"/>
  <c r="F2250" i="58"/>
  <c r="F2200" i="58"/>
  <c r="F2190" i="58"/>
  <c r="F2177" i="58"/>
  <c r="F2163" i="58"/>
  <c r="F2080" i="58"/>
  <c r="F2043" i="58"/>
  <c r="F2030" i="58"/>
  <c r="F2017" i="58"/>
  <c r="F1957" i="58"/>
  <c r="F1944" i="58"/>
  <c r="F1931" i="58"/>
  <c r="F1894" i="58"/>
  <c r="F1871" i="58"/>
  <c r="F1796" i="58"/>
  <c r="F1698" i="58"/>
  <c r="F1687" i="58"/>
  <c r="F1648" i="58"/>
  <c r="F1639" i="58"/>
  <c r="F1628" i="58"/>
  <c r="F1600" i="58"/>
  <c r="F1589" i="58"/>
  <c r="F1580" i="58"/>
  <c r="F1569" i="58"/>
  <c r="F1458" i="58"/>
  <c r="F1440" i="58"/>
  <c r="F1432" i="58"/>
  <c r="F1422" i="58"/>
  <c r="F1414" i="58"/>
  <c r="F1396" i="58"/>
  <c r="F1327" i="58"/>
  <c r="F1309" i="58"/>
  <c r="F1301" i="58"/>
  <c r="F1291" i="58"/>
  <c r="F1283" i="58"/>
  <c r="F1275" i="58"/>
  <c r="F1265" i="58"/>
  <c r="F1257" i="58"/>
  <c r="F1199" i="58"/>
  <c r="F1181" i="58"/>
  <c r="F1173" i="58"/>
  <c r="F1163" i="58"/>
  <c r="F1155" i="58"/>
  <c r="F1147" i="58"/>
  <c r="F1137" i="58"/>
  <c r="F1129" i="58"/>
  <c r="F1105" i="58"/>
  <c r="F1081" i="58"/>
  <c r="F1057" i="58"/>
  <c r="F1033" i="58"/>
  <c r="F1009" i="58"/>
  <c r="F985" i="58"/>
  <c r="F961" i="58"/>
  <c r="F893" i="58"/>
  <c r="F884" i="58"/>
  <c r="F869" i="58"/>
  <c r="F860" i="58"/>
  <c r="F845" i="58"/>
  <c r="F836" i="58"/>
  <c r="F821" i="58"/>
  <c r="F812" i="58"/>
  <c r="F797" i="58"/>
  <c r="F788" i="58"/>
  <c r="F773" i="58"/>
  <c r="F764" i="58"/>
  <c r="F749" i="58"/>
  <c r="F740" i="58"/>
  <c r="F725" i="58"/>
  <c r="F718" i="58"/>
  <c r="F711" i="58"/>
  <c r="F698" i="58"/>
  <c r="F685" i="58"/>
  <c r="F672" i="58"/>
  <c r="F659" i="58"/>
  <c r="F646" i="58"/>
  <c r="F639" i="58"/>
  <c r="F596" i="58"/>
  <c r="F583" i="58"/>
  <c r="F589" i="58"/>
  <c r="F564" i="58"/>
  <c r="F558" i="58"/>
  <c r="F546" i="58"/>
  <c r="F534" i="58"/>
  <c r="F522" i="58"/>
  <c r="F510" i="58"/>
  <c r="F498" i="58"/>
  <c r="F480" i="58"/>
  <c r="F474" i="58"/>
  <c r="F456" i="58"/>
  <c r="F450" i="58"/>
  <c r="F432" i="58"/>
  <c r="F420" i="58"/>
  <c r="F408" i="58"/>
  <c r="F396" i="58"/>
  <c r="F384" i="58"/>
  <c r="F372" i="58"/>
  <c r="F366" i="58"/>
  <c r="F348" i="58"/>
  <c r="F342" i="58"/>
  <c r="F324" i="58"/>
  <c r="F318" i="58"/>
  <c r="F295" i="58"/>
  <c r="F283" i="58"/>
  <c r="F271" i="58"/>
  <c r="F265" i="58"/>
  <c r="F253" i="58"/>
  <c r="F241" i="58"/>
  <c r="F5217" i="58"/>
  <c r="F4283" i="58"/>
  <c r="F3450" i="58"/>
  <c r="F3412" i="58"/>
  <c r="F3224" i="58"/>
  <c r="F3132" i="58"/>
  <c r="F3108" i="58"/>
  <c r="F3087" i="58"/>
  <c r="F3063" i="58"/>
  <c r="F2583" i="58"/>
  <c r="F2568" i="58"/>
  <c r="F2535" i="58"/>
  <c r="F2520" i="58"/>
  <c r="F2504" i="58"/>
  <c r="F2490" i="58"/>
  <c r="F2475" i="58"/>
  <c r="F2461" i="58"/>
  <c r="F2401" i="58"/>
  <c r="F2387" i="58"/>
  <c r="F2372" i="58"/>
  <c r="F2358" i="58"/>
  <c r="F2343" i="58"/>
  <c r="F2329" i="58"/>
  <c r="F2315" i="58"/>
  <c r="F2300" i="58"/>
  <c r="F2286" i="58"/>
  <c r="F2236" i="58"/>
  <c r="F2226" i="58"/>
  <c r="F2213" i="58"/>
  <c r="F2199" i="58"/>
  <c r="F2176" i="58"/>
  <c r="F2079" i="58"/>
  <c r="F2066" i="58"/>
  <c r="F2053" i="58"/>
  <c r="F1993" i="58"/>
  <c r="F1980" i="58"/>
  <c r="F1967" i="58"/>
  <c r="F1930" i="58"/>
  <c r="F1907" i="58"/>
  <c r="F1893" i="58"/>
  <c r="F1880" i="58"/>
  <c r="F1870" i="58"/>
  <c r="F1783" i="58"/>
  <c r="F1771" i="58"/>
  <c r="F1759" i="58"/>
  <c r="F1750" i="58"/>
  <c r="F1738" i="58"/>
  <c r="F1726" i="58"/>
  <c r="F1717" i="58"/>
  <c r="F1706" i="58"/>
  <c r="F1678" i="58"/>
  <c r="F1667" i="58"/>
  <c r="F1658" i="58"/>
  <c r="F1647" i="58"/>
  <c r="F1619" i="58"/>
  <c r="F1608" i="58"/>
  <c r="F1599" i="58"/>
  <c r="F1560" i="58"/>
  <c r="F1500" i="58"/>
  <c r="F1492" i="58"/>
  <c r="F1474" i="58"/>
  <c r="F1405" i="58"/>
  <c r="F1387" i="58"/>
  <c r="F1379" i="58"/>
  <c r="F1369" i="58"/>
  <c r="F1361" i="58"/>
  <c r="F1353" i="58"/>
  <c r="F1343" i="58"/>
  <c r="F1335" i="58"/>
  <c r="F1317" i="58"/>
  <c r="F1189" i="58"/>
  <c r="F1146" i="58"/>
  <c r="F1121" i="58"/>
  <c r="F1112" i="58"/>
  <c r="F1097" i="58"/>
  <c r="F1088" i="58"/>
  <c r="F1073" i="58"/>
  <c r="F1064" i="58"/>
  <c r="F1049" i="58"/>
  <c r="F1040" i="58"/>
  <c r="F1025" i="58"/>
  <c r="F1016" i="58"/>
  <c r="F1001" i="58"/>
  <c r="F992" i="58"/>
  <c r="F977" i="58"/>
  <c r="F968" i="58"/>
  <c r="F953" i="58"/>
  <c r="F944" i="58"/>
  <c r="F900" i="58"/>
  <c r="F876" i="58"/>
  <c r="F852" i="58"/>
  <c r="F828" i="58"/>
  <c r="F804" i="58"/>
  <c r="F780" i="58"/>
  <c r="F756" i="58"/>
  <c r="F732" i="58"/>
  <c r="F717" i="58"/>
  <c r="F704" i="58"/>
  <c r="F691" i="58"/>
  <c r="F678" i="58"/>
  <c r="F665" i="58"/>
  <c r="F652" i="58"/>
  <c r="F645" i="58"/>
  <c r="F576" i="58"/>
  <c r="F570" i="58"/>
  <c r="F552" i="58"/>
  <c r="F540" i="58"/>
  <c r="F528" i="58"/>
  <c r="F516" i="58"/>
  <c r="F504" i="58"/>
  <c r="F492" i="58"/>
  <c r="F486" i="58"/>
  <c r="F468" i="58"/>
  <c r="F462" i="58"/>
  <c r="F444" i="58"/>
  <c r="F438" i="58"/>
  <c r="F426" i="58"/>
  <c r="F414" i="58"/>
  <c r="F402" i="58"/>
  <c r="F390" i="58"/>
  <c r="F378" i="58"/>
  <c r="F360" i="58"/>
  <c r="F354" i="58"/>
  <c r="F336" i="58"/>
  <c r="F330" i="58"/>
  <c r="F312" i="58"/>
  <c r="F301" i="58"/>
  <c r="F289" i="58"/>
  <c r="F277" i="58"/>
  <c r="F259" i="58"/>
  <c r="F247" i="58"/>
  <c r="F235" i="58"/>
  <c r="F5201" i="58"/>
  <c r="F5026" i="58"/>
  <c r="F4460" i="58"/>
  <c r="F4040" i="58"/>
  <c r="F3830" i="58"/>
  <c r="F3438" i="58"/>
  <c r="F3403" i="58"/>
  <c r="F3253" i="58"/>
  <c r="F3198" i="58"/>
  <c r="F3174" i="58"/>
  <c r="F3153" i="58"/>
  <c r="F3086" i="58"/>
  <c r="F3062" i="58"/>
  <c r="F2984" i="58"/>
  <c r="F2966" i="58"/>
  <c r="F4996" i="58"/>
  <c r="F4733" i="58"/>
  <c r="F4282" i="58"/>
  <c r="F4184" i="58"/>
  <c r="F3754" i="58"/>
  <c r="F3686" i="58"/>
  <c r="F3574" i="58"/>
  <c r="F3475" i="58"/>
  <c r="F3371" i="58"/>
  <c r="F3278" i="58"/>
  <c r="F3223" i="58"/>
  <c r="F3152" i="58"/>
  <c r="F3128" i="58"/>
  <c r="F3107" i="58"/>
  <c r="F2582" i="58"/>
  <c r="F2566" i="58"/>
  <c r="F2534" i="58"/>
  <c r="F2518" i="58"/>
  <c r="F2503" i="58"/>
  <c r="F2489" i="58"/>
  <c r="F2474" i="58"/>
  <c r="F2400" i="58"/>
  <c r="F2385" i="58"/>
  <c r="F2371" i="58"/>
  <c r="F2357" i="58"/>
  <c r="F2342" i="58"/>
  <c r="F2328" i="58"/>
  <c r="F2313" i="58"/>
  <c r="F2299" i="58"/>
  <c r="F2285" i="58"/>
  <c r="F2271" i="58"/>
  <c r="F2248" i="58"/>
  <c r="F2211" i="58"/>
  <c r="F2198" i="58"/>
  <c r="F2185" i="58"/>
  <c r="F2065" i="58"/>
  <c r="F2052" i="58"/>
  <c r="F2039" i="58"/>
  <c r="F2002" i="58"/>
  <c r="F1979" i="58"/>
  <c r="F1965" i="58"/>
  <c r="F1952" i="58"/>
  <c r="F1942" i="58"/>
  <c r="F1892" i="58"/>
  <c r="F1879" i="58"/>
  <c r="F1866" i="58"/>
  <c r="F1791" i="58"/>
  <c r="F1782" i="58"/>
  <c r="F1770" i="58"/>
  <c r="F1758" i="58"/>
  <c r="F1746" i="58"/>
  <c r="F1714" i="58"/>
  <c r="F1705" i="58"/>
  <c r="F1694" i="58"/>
  <c r="F1666" i="58"/>
  <c r="F1655" i="58"/>
  <c r="F1646" i="58"/>
  <c r="F1635" i="58"/>
  <c r="F1607" i="58"/>
  <c r="F1596" i="58"/>
  <c r="F1587" i="58"/>
  <c r="F1499" i="58"/>
  <c r="F1491" i="58"/>
  <c r="F1481" i="58"/>
  <c r="F1473" i="58"/>
  <c r="F1455" i="58"/>
  <c r="F1386" i="58"/>
  <c r="F1368" i="58"/>
  <c r="F1360" i="58"/>
  <c r="F1350" i="58"/>
  <c r="F1342" i="58"/>
  <c r="F1324" i="58"/>
  <c r="F1255" i="58"/>
  <c r="F1196" i="58"/>
  <c r="F1111" i="58"/>
  <c r="F1087" i="58"/>
  <c r="F1063" i="58"/>
  <c r="F1039" i="58"/>
  <c r="F1015" i="58"/>
  <c r="F991" i="58"/>
  <c r="F4281" i="58"/>
  <c r="F3822" i="58"/>
  <c r="F3510" i="58"/>
  <c r="F3431" i="58"/>
  <c r="F3365" i="58"/>
  <c r="F3295" i="58"/>
  <c r="F3240" i="58"/>
  <c r="F3187" i="58"/>
  <c r="F2995" i="58"/>
  <c r="F2959" i="58"/>
  <c r="F2929" i="58"/>
  <c r="F2804" i="58"/>
  <c r="F2778" i="58"/>
  <c r="F2683" i="58"/>
  <c r="F2653" i="58"/>
  <c r="F2399" i="58"/>
  <c r="F2350" i="58"/>
  <c r="F2278" i="58"/>
  <c r="F2256" i="58"/>
  <c r="F2212" i="58"/>
  <c r="F2192" i="58"/>
  <c r="F2170" i="58"/>
  <c r="F2088" i="58"/>
  <c r="F2024" i="58"/>
  <c r="F2003" i="58"/>
  <c r="F1986" i="58"/>
  <c r="F1922" i="58"/>
  <c r="F1900" i="58"/>
  <c r="F1878" i="58"/>
  <c r="F1792" i="58"/>
  <c r="F1736" i="58"/>
  <c r="F1719" i="58"/>
  <c r="F1652" i="58"/>
  <c r="F1615" i="58"/>
  <c r="F1583" i="58"/>
  <c r="F1487" i="58"/>
  <c r="F1427" i="58"/>
  <c r="F1399" i="58"/>
  <c r="F1367" i="58"/>
  <c r="F1307" i="58"/>
  <c r="F1168" i="58"/>
  <c r="F1153" i="58"/>
  <c r="F1140" i="58"/>
  <c r="F1124" i="58"/>
  <c r="F1110" i="58"/>
  <c r="F1095" i="58"/>
  <c r="F1083" i="58"/>
  <c r="F1069" i="58"/>
  <c r="F1055" i="58"/>
  <c r="F1028" i="58"/>
  <c r="F1014" i="58"/>
  <c r="F999" i="58"/>
  <c r="F987" i="58"/>
  <c r="F721" i="58"/>
  <c r="F710" i="58"/>
  <c r="F682" i="58"/>
  <c r="F671" i="58"/>
  <c r="F662" i="58"/>
  <c r="F651" i="58"/>
  <c r="F595" i="58"/>
  <c r="F294" i="58"/>
  <c r="F286" i="58"/>
  <c r="F276" i="58"/>
  <c r="F268" i="58"/>
  <c r="F258" i="58"/>
  <c r="F250" i="58"/>
  <c r="F240" i="58"/>
  <c r="F232" i="58"/>
  <c r="F223" i="58"/>
  <c r="F208" i="58"/>
  <c r="F199" i="58"/>
  <c r="F184" i="58"/>
  <c r="F175" i="58"/>
  <c r="F160" i="58"/>
  <c r="F153" i="58"/>
  <c r="F145" i="58"/>
  <c r="F138" i="58"/>
  <c r="F131" i="58"/>
  <c r="F124" i="58"/>
  <c r="F117" i="58"/>
  <c r="F109" i="58"/>
  <c r="F102" i="58"/>
  <c r="F95" i="58"/>
  <c r="F88" i="58"/>
  <c r="F81" i="58"/>
  <c r="F73" i="58"/>
  <c r="F66" i="58"/>
  <c r="F59" i="58"/>
  <c r="F52" i="58"/>
  <c r="F45" i="58"/>
  <c r="F37" i="58"/>
  <c r="F30" i="58"/>
  <c r="F23" i="58"/>
  <c r="F16" i="58"/>
  <c r="F351" i="58"/>
  <c r="F323" i="58"/>
  <c r="F215" i="58"/>
  <c r="F167" i="58"/>
  <c r="F116" i="58"/>
  <c r="F44" i="58"/>
  <c r="F386" i="58"/>
  <c r="F340" i="58"/>
  <c r="F229" i="58"/>
  <c r="F181" i="58"/>
  <c r="F122" i="58"/>
  <c r="F3791" i="58"/>
  <c r="F2922" i="58"/>
  <c r="F2672" i="58"/>
  <c r="F2393" i="58"/>
  <c r="F2314" i="58"/>
  <c r="F2162" i="58"/>
  <c r="F1936" i="58"/>
  <c r="F1769" i="58"/>
  <c r="F1645" i="58"/>
  <c r="F1562" i="58"/>
  <c r="F1408" i="58"/>
  <c r="F1303" i="58"/>
  <c r="F1149" i="58"/>
  <c r="F1022" i="58"/>
  <c r="F872" i="58"/>
  <c r="F824" i="58"/>
  <c r="F763" i="58"/>
  <c r="F728" i="58"/>
  <c r="F649" i="58"/>
  <c r="F282" i="58"/>
  <c r="F246" i="58"/>
  <c r="F173" i="58"/>
  <c r="F136" i="58"/>
  <c r="F107" i="58"/>
  <c r="F78" i="58"/>
  <c r="F49" i="58"/>
  <c r="F21" i="58"/>
  <c r="F393" i="58"/>
  <c r="F365" i="58"/>
  <c r="F311" i="58"/>
  <c r="F189" i="58"/>
  <c r="F92" i="58"/>
  <c r="F3748" i="58"/>
  <c r="F2977" i="58"/>
  <c r="F2636" i="58"/>
  <c r="F2364" i="58"/>
  <c r="F2221" i="58"/>
  <c r="F1929" i="58"/>
  <c r="F1745" i="58"/>
  <c r="F1593" i="58"/>
  <c r="F1330" i="58"/>
  <c r="F1131" i="58"/>
  <c r="F1047" i="58"/>
  <c r="F967" i="58"/>
  <c r="F882" i="58"/>
  <c r="F847" i="58"/>
  <c r="F799" i="58"/>
  <c r="F738" i="58"/>
  <c r="F581" i="58"/>
  <c r="F273" i="58"/>
  <c r="F237" i="58"/>
  <c r="F172" i="58"/>
  <c r="F135" i="58"/>
  <c r="F99" i="58"/>
  <c r="F70" i="58"/>
  <c r="F34" i="58"/>
  <c r="F4002" i="58"/>
  <c r="F3075" i="58"/>
  <c r="F2700" i="58"/>
  <c r="F2308" i="58"/>
  <c r="F1928" i="58"/>
  <c r="F1641" i="58"/>
  <c r="F1494" i="58"/>
  <c r="F1419" i="58"/>
  <c r="F1314" i="58"/>
  <c r="F1160" i="58"/>
  <c r="F1005" i="58"/>
  <c r="F656" i="58"/>
  <c r="F572" i="58"/>
  <c r="F526" i="58"/>
  <c r="F4912" i="58"/>
  <c r="F4122" i="58"/>
  <c r="F3681" i="58"/>
  <c r="F3099" i="58"/>
  <c r="F2894" i="58"/>
  <c r="F2868" i="58"/>
  <c r="F2833" i="58"/>
  <c r="F2803" i="58"/>
  <c r="F2618" i="58"/>
  <c r="F2592" i="58"/>
  <c r="F2560" i="58"/>
  <c r="F2510" i="58"/>
  <c r="F2483" i="58"/>
  <c r="F2349" i="58"/>
  <c r="F2322" i="58"/>
  <c r="F2298" i="58"/>
  <c r="F2272" i="58"/>
  <c r="F2233" i="58"/>
  <c r="F2169" i="58"/>
  <c r="F2046" i="58"/>
  <c r="F2001" i="58"/>
  <c r="F1960" i="58"/>
  <c r="F1938" i="58"/>
  <c r="F1916" i="58"/>
  <c r="F1899" i="58"/>
  <c r="F1776" i="58"/>
  <c r="F1756" i="58"/>
  <c r="F1733" i="58"/>
  <c r="F1700" i="58"/>
  <c r="F1684" i="58"/>
  <c r="F1665" i="58"/>
  <c r="F1633" i="58"/>
  <c r="F1566" i="58"/>
  <c r="F1471" i="58"/>
  <c r="F1395" i="58"/>
  <c r="F1337" i="58"/>
  <c r="F1305" i="58"/>
  <c r="F1290" i="58"/>
  <c r="F1277" i="58"/>
  <c r="F1183" i="58"/>
  <c r="F1136" i="58"/>
  <c r="F1094" i="58"/>
  <c r="F1053" i="58"/>
  <c r="F998" i="58"/>
  <c r="F973" i="58"/>
  <c r="F960" i="58"/>
  <c r="F949" i="58"/>
  <c r="F899" i="58"/>
  <c r="F888" i="58"/>
  <c r="F875" i="58"/>
  <c r="F864" i="58"/>
  <c r="F851" i="58"/>
  <c r="F840" i="58"/>
  <c r="F827" i="58"/>
  <c r="F816" i="58"/>
  <c r="F803" i="58"/>
  <c r="F792" i="58"/>
  <c r="F779" i="58"/>
  <c r="F768" i="58"/>
  <c r="F755" i="58"/>
  <c r="F744" i="58"/>
  <c r="F731" i="58"/>
  <c r="F701" i="58"/>
  <c r="F690" i="58"/>
  <c r="F681" i="58"/>
  <c r="F642" i="58"/>
  <c r="F586" i="58"/>
  <c r="F575" i="58"/>
  <c r="F567" i="58"/>
  <c r="F557" i="58"/>
  <c r="F549" i="58"/>
  <c r="F539" i="58"/>
  <c r="F531" i="58"/>
  <c r="F521" i="58"/>
  <c r="F513" i="58"/>
  <c r="F503" i="58"/>
  <c r="F495" i="58"/>
  <c r="F485" i="58"/>
  <c r="F477" i="58"/>
  <c r="F467" i="58"/>
  <c r="F459" i="58"/>
  <c r="F449" i="58"/>
  <c r="F441" i="58"/>
  <c r="F431" i="58"/>
  <c r="F423" i="58"/>
  <c r="F413" i="58"/>
  <c r="F405" i="58"/>
  <c r="F395" i="58"/>
  <c r="F387" i="58"/>
  <c r="F377" i="58"/>
  <c r="F369" i="58"/>
  <c r="F359" i="58"/>
  <c r="F341" i="58"/>
  <c r="F333" i="58"/>
  <c r="F315" i="58"/>
  <c r="F191" i="58"/>
  <c r="F152" i="58"/>
  <c r="F80" i="58"/>
  <c r="F15" i="58"/>
  <c r="F368" i="58"/>
  <c r="F332" i="58"/>
  <c r="F214" i="58"/>
  <c r="F166" i="58"/>
  <c r="F50" i="58"/>
  <c r="F3173" i="58"/>
  <c r="F2857" i="58"/>
  <c r="F2611" i="58"/>
  <c r="F2341" i="58"/>
  <c r="F2228" i="58"/>
  <c r="F2038" i="58"/>
  <c r="F1789" i="58"/>
  <c r="F1712" i="58"/>
  <c r="F1627" i="58"/>
  <c r="F1468" i="58"/>
  <c r="F1348" i="58"/>
  <c r="F1177" i="58"/>
  <c r="F1118" i="58"/>
  <c r="F957" i="58"/>
  <c r="F896" i="58"/>
  <c r="F848" i="58"/>
  <c r="F787" i="58"/>
  <c r="F752" i="58"/>
  <c r="F658" i="58"/>
  <c r="F300" i="58"/>
  <c r="F264" i="58"/>
  <c r="F221" i="58"/>
  <c r="F150" i="58"/>
  <c r="F121" i="58"/>
  <c r="F93" i="58"/>
  <c r="F64" i="58"/>
  <c r="F35" i="58"/>
  <c r="F375" i="58"/>
  <c r="F329" i="58"/>
  <c r="F213" i="58"/>
  <c r="F128" i="58"/>
  <c r="F4445" i="58"/>
  <c r="F3166" i="58"/>
  <c r="F2851" i="58"/>
  <c r="F2550" i="58"/>
  <c r="F2336" i="58"/>
  <c r="F1951" i="58"/>
  <c r="F1785" i="58"/>
  <c r="F1642" i="58"/>
  <c r="F1403" i="58"/>
  <c r="F1270" i="58"/>
  <c r="F1103" i="58"/>
  <c r="F1007" i="58"/>
  <c r="F895" i="58"/>
  <c r="F834" i="58"/>
  <c r="F775" i="58"/>
  <c r="F707" i="58"/>
  <c r="F291" i="58"/>
  <c r="F245" i="58"/>
  <c r="F187" i="58"/>
  <c r="F149" i="58"/>
  <c r="F113" i="58"/>
  <c r="F84" i="58"/>
  <c r="F55" i="58"/>
  <c r="F19" i="58"/>
  <c r="F3398" i="58"/>
  <c r="F2941" i="58"/>
  <c r="F2665" i="58"/>
  <c r="F2243" i="58"/>
  <c r="F1973" i="58"/>
  <c r="F1724" i="58"/>
  <c r="F1574" i="58"/>
  <c r="F1447" i="58"/>
  <c r="F1402" i="58"/>
  <c r="F1188" i="58"/>
  <c r="F1101" i="58"/>
  <c r="F715" i="58"/>
  <c r="F554" i="58"/>
  <c r="F518" i="58"/>
  <c r="F3821" i="58"/>
  <c r="F3680" i="58"/>
  <c r="F3496" i="58"/>
  <c r="F3421" i="58"/>
  <c r="F3294" i="58"/>
  <c r="F3239" i="58"/>
  <c r="F3186" i="58"/>
  <c r="F3141" i="58"/>
  <c r="F2994" i="58"/>
  <c r="F2958" i="58"/>
  <c r="F2923" i="58"/>
  <c r="F2893" i="58"/>
  <c r="F2768" i="58"/>
  <c r="F2682" i="58"/>
  <c r="F2647" i="58"/>
  <c r="F2617" i="58"/>
  <c r="F2559" i="58"/>
  <c r="F2533" i="58"/>
  <c r="F2482" i="58"/>
  <c r="F2394" i="58"/>
  <c r="F2370" i="58"/>
  <c r="F2255" i="58"/>
  <c r="F2087" i="58"/>
  <c r="F2023" i="58"/>
  <c r="F1959" i="58"/>
  <c r="F1915" i="58"/>
  <c r="F1790" i="58"/>
  <c r="F1713" i="58"/>
  <c r="F1681" i="58"/>
  <c r="F1614" i="58"/>
  <c r="F1582" i="58"/>
  <c r="F1563" i="58"/>
  <c r="F1486" i="58"/>
  <c r="F1439" i="58"/>
  <c r="F1426" i="58"/>
  <c r="F1409" i="58"/>
  <c r="F1381" i="58"/>
  <c r="F1366" i="58"/>
  <c r="F1349" i="58"/>
  <c r="F1321" i="58"/>
  <c r="F1289" i="58"/>
  <c r="F1261" i="58"/>
  <c r="F1195" i="58"/>
  <c r="F1180" i="58"/>
  <c r="F1167" i="58"/>
  <c r="F1150" i="58"/>
  <c r="F1135" i="58"/>
  <c r="F1123" i="58"/>
  <c r="F1109" i="58"/>
  <c r="F1080" i="58"/>
  <c r="F1068" i="58"/>
  <c r="F1027" i="58"/>
  <c r="F1013" i="58"/>
  <c r="F984" i="58"/>
  <c r="F720" i="58"/>
  <c r="F709" i="58"/>
  <c r="F670" i="58"/>
  <c r="F661" i="58"/>
  <c r="F650" i="58"/>
  <c r="F594" i="58"/>
  <c r="F293" i="58"/>
  <c r="F285" i="58"/>
  <c r="F275" i="58"/>
  <c r="F267" i="58"/>
  <c r="F257" i="58"/>
  <c r="F249" i="58"/>
  <c r="F239" i="58"/>
  <c r="F231" i="58"/>
  <c r="F222" i="58"/>
  <c r="F207" i="58"/>
  <c r="F198" i="58"/>
  <c r="F183" i="58"/>
  <c r="F174" i="58"/>
  <c r="F159" i="58"/>
  <c r="F151" i="58"/>
  <c r="F144" i="58"/>
  <c r="F137" i="58"/>
  <c r="F130" i="58"/>
  <c r="F123" i="58"/>
  <c r="F115" i="58"/>
  <c r="F108" i="58"/>
  <c r="F101" i="58"/>
  <c r="F94" i="58"/>
  <c r="F87" i="58"/>
  <c r="F79" i="58"/>
  <c r="F72" i="58"/>
  <c r="F65" i="58"/>
  <c r="F58" i="58"/>
  <c r="F51" i="58"/>
  <c r="F43" i="58"/>
  <c r="F36" i="58"/>
  <c r="F29" i="58"/>
  <c r="F22" i="58"/>
  <c r="F358" i="58"/>
  <c r="F322" i="58"/>
  <c r="F205" i="58"/>
  <c r="F158" i="58"/>
  <c r="F14" i="58"/>
  <c r="F2983" i="58"/>
  <c r="F2887" i="58"/>
  <c r="F2558" i="58"/>
  <c r="F2365" i="58"/>
  <c r="F2206" i="58"/>
  <c r="F2060" i="58"/>
  <c r="F1914" i="58"/>
  <c r="F1731" i="58"/>
  <c r="F1613" i="58"/>
  <c r="F1421" i="58"/>
  <c r="F1331" i="58"/>
  <c r="F1271" i="58"/>
  <c r="F1077" i="58"/>
  <c r="F883" i="58"/>
  <c r="F835" i="58"/>
  <c r="F800" i="58"/>
  <c r="F739" i="58"/>
  <c r="F697" i="58"/>
  <c r="F582" i="58"/>
  <c r="F274" i="58"/>
  <c r="F238" i="58"/>
  <c r="F157" i="58"/>
  <c r="F129" i="58"/>
  <c r="F100" i="58"/>
  <c r="F71" i="58"/>
  <c r="F42" i="58"/>
  <c r="F13" i="58"/>
  <c r="F383" i="58"/>
  <c r="F339" i="58"/>
  <c r="F204" i="58"/>
  <c r="F165" i="58"/>
  <c r="F3399" i="58"/>
  <c r="F2886" i="58"/>
  <c r="F2497" i="58"/>
  <c r="F2312" i="58"/>
  <c r="F2015" i="58"/>
  <c r="F1765" i="58"/>
  <c r="F1674" i="58"/>
  <c r="F1390" i="58"/>
  <c r="F1144" i="58"/>
  <c r="F1076" i="58"/>
  <c r="F1021" i="58"/>
  <c r="F943" i="58"/>
  <c r="F858" i="58"/>
  <c r="F786" i="58"/>
  <c r="F727" i="58"/>
  <c r="F687" i="58"/>
  <c r="F592" i="58"/>
  <c r="F263" i="58"/>
  <c r="F211" i="58"/>
  <c r="F163" i="58"/>
  <c r="F120" i="58"/>
  <c r="F77" i="58"/>
  <c r="F48" i="58"/>
  <c r="F12" i="58"/>
  <c r="F3465" i="58"/>
  <c r="F2911" i="58"/>
  <c r="F2635" i="58"/>
  <c r="F2182" i="58"/>
  <c r="F2014" i="58"/>
  <c r="F1865" i="58"/>
  <c r="F1625" i="58"/>
  <c r="F1462" i="58"/>
  <c r="F1374" i="58"/>
  <c r="F1297" i="58"/>
  <c r="F1143" i="58"/>
  <c r="F667" i="58"/>
  <c r="F544" i="58"/>
  <c r="F508" i="58"/>
  <c r="F4719" i="58"/>
  <c r="F4119" i="58"/>
  <c r="F3797" i="58"/>
  <c r="F3666" i="58"/>
  <c r="F3601" i="58"/>
  <c r="F3419" i="58"/>
  <c r="F3140" i="58"/>
  <c r="F3095" i="58"/>
  <c r="F2858" i="58"/>
  <c r="F2832" i="58"/>
  <c r="F2797" i="58"/>
  <c r="F2767" i="58"/>
  <c r="F2528" i="58"/>
  <c r="F2481" i="58"/>
  <c r="F2321" i="58"/>
  <c r="F2293" i="58"/>
  <c r="F2270" i="58"/>
  <c r="F2249" i="58"/>
  <c r="F2207" i="58"/>
  <c r="F2168" i="58"/>
  <c r="F2086" i="58"/>
  <c r="F2000" i="58"/>
  <c r="F1978" i="58"/>
  <c r="F1937" i="58"/>
  <c r="F1873" i="58"/>
  <c r="F1752" i="58"/>
  <c r="F1732" i="58"/>
  <c r="F1697" i="58"/>
  <c r="F1664" i="58"/>
  <c r="F1632" i="58"/>
  <c r="F1595" i="58"/>
  <c r="F1579" i="58"/>
  <c r="F1498" i="58"/>
  <c r="F1453" i="58"/>
  <c r="F1438" i="58"/>
  <c r="F1393" i="58"/>
  <c r="F1377" i="58"/>
  <c r="F1333" i="58"/>
  <c r="F1272" i="58"/>
  <c r="F1259" i="58"/>
  <c r="F1194" i="58"/>
  <c r="F1179" i="58"/>
  <c r="F1134" i="58"/>
  <c r="F1119" i="58"/>
  <c r="F1107" i="58"/>
  <c r="F1093" i="58"/>
  <c r="F1079" i="58"/>
  <c r="F1052" i="58"/>
  <c r="F1038" i="58"/>
  <c r="F1023" i="58"/>
  <c r="F1011" i="58"/>
  <c r="F997" i="58"/>
  <c r="F983" i="58"/>
  <c r="F972" i="58"/>
  <c r="F959" i="58"/>
  <c r="F948" i="58"/>
  <c r="F887" i="58"/>
  <c r="F863" i="58"/>
  <c r="F839" i="58"/>
  <c r="F815" i="58"/>
  <c r="F791" i="58"/>
  <c r="F767" i="58"/>
  <c r="F743" i="58"/>
  <c r="F700" i="58"/>
  <c r="F689" i="58"/>
  <c r="F680" i="58"/>
  <c r="F669" i="58"/>
  <c r="F641" i="58"/>
  <c r="F574" i="58"/>
  <c r="F566" i="58"/>
  <c r="F556" i="58"/>
  <c r="F548" i="58"/>
  <c r="F538" i="58"/>
  <c r="F530" i="58"/>
  <c r="F520" i="58"/>
  <c r="F512" i="58"/>
  <c r="F502" i="58"/>
  <c r="F494" i="58"/>
  <c r="F484" i="58"/>
  <c r="F476" i="58"/>
  <c r="F466" i="58"/>
  <c r="F458" i="58"/>
  <c r="F448" i="58"/>
  <c r="F440" i="58"/>
  <c r="F430" i="58"/>
  <c r="F422" i="58"/>
  <c r="F412" i="58"/>
  <c r="F404" i="58"/>
  <c r="F394" i="58"/>
  <c r="F376" i="58"/>
  <c r="F350" i="58"/>
  <c r="F314" i="58"/>
  <c r="F190" i="58"/>
  <c r="F86" i="58"/>
  <c r="F4118" i="58"/>
  <c r="F2948" i="58"/>
  <c r="F2646" i="58"/>
  <c r="F2502" i="58"/>
  <c r="F2247" i="58"/>
  <c r="F2184" i="58"/>
  <c r="F2022" i="58"/>
  <c r="F1749" i="58"/>
  <c r="F1680" i="58"/>
  <c r="F1576" i="58"/>
  <c r="F1363" i="58"/>
  <c r="F1288" i="58"/>
  <c r="F1162" i="58"/>
  <c r="F981" i="58"/>
  <c r="F859" i="58"/>
  <c r="F811" i="58"/>
  <c r="F776" i="58"/>
  <c r="F708" i="58"/>
  <c r="F638" i="58"/>
  <c r="F593" i="58"/>
  <c r="F292" i="58"/>
  <c r="F256" i="58"/>
  <c r="F197" i="58"/>
  <c r="F143" i="58"/>
  <c r="F114" i="58"/>
  <c r="F85" i="58"/>
  <c r="F57" i="58"/>
  <c r="F28" i="58"/>
  <c r="F401" i="58"/>
  <c r="F357" i="58"/>
  <c r="F321" i="58"/>
  <c r="F180" i="58"/>
  <c r="F56" i="58"/>
  <c r="F3562" i="58"/>
  <c r="F2912" i="58"/>
  <c r="F2821" i="58"/>
  <c r="F2610" i="58"/>
  <c r="F2473" i="58"/>
  <c r="F2183" i="58"/>
  <c r="F2059" i="58"/>
  <c r="F1887" i="58"/>
  <c r="F1725" i="58"/>
  <c r="F1556" i="58"/>
  <c r="F1347" i="58"/>
  <c r="F1117" i="58"/>
  <c r="F1062" i="58"/>
  <c r="F980" i="58"/>
  <c r="F871" i="58"/>
  <c r="F823" i="58"/>
  <c r="F762" i="58"/>
  <c r="F696" i="58"/>
  <c r="F648" i="58"/>
  <c r="F299" i="58"/>
  <c r="F255" i="58"/>
  <c r="F196" i="58"/>
  <c r="F156" i="58"/>
  <c r="F127" i="58"/>
  <c r="F91" i="58"/>
  <c r="F63" i="58"/>
  <c r="F27" i="58"/>
  <c r="F3740" i="58"/>
  <c r="F3120" i="58"/>
  <c r="F2284" i="58"/>
  <c r="F2036" i="58"/>
  <c r="F1909" i="58"/>
  <c r="F1692" i="58"/>
  <c r="F1479" i="58"/>
  <c r="F1434" i="58"/>
  <c r="F1357" i="58"/>
  <c r="F1175" i="58"/>
  <c r="F676" i="58"/>
  <c r="F562" i="58"/>
  <c r="F500" i="58"/>
  <c r="F4006" i="58"/>
  <c r="F3569" i="58"/>
  <c r="F3277" i="58"/>
  <c r="F3222" i="58"/>
  <c r="F3127" i="58"/>
  <c r="F3082" i="58"/>
  <c r="F2947" i="58"/>
  <c r="F2822" i="58"/>
  <c r="F2796" i="58"/>
  <c r="F2761" i="58"/>
  <c r="F2701" i="58"/>
  <c r="F2671" i="58"/>
  <c r="F2581" i="58"/>
  <c r="F2551" i="58"/>
  <c r="F2527" i="58"/>
  <c r="F2386" i="58"/>
  <c r="F2292" i="58"/>
  <c r="F2269" i="58"/>
  <c r="F2205" i="58"/>
  <c r="F2161" i="58"/>
  <c r="F2101" i="58"/>
  <c r="F2082" i="58"/>
  <c r="F2037" i="58"/>
  <c r="F2016" i="58"/>
  <c r="F1996" i="58"/>
  <c r="F1974" i="58"/>
  <c r="F1935" i="58"/>
  <c r="F1888" i="58"/>
  <c r="F1693" i="58"/>
  <c r="F1677" i="58"/>
  <c r="F1661" i="58"/>
  <c r="F1626" i="58"/>
  <c r="F1594" i="58"/>
  <c r="F1575" i="58"/>
  <c r="F1497" i="58"/>
  <c r="F1480" i="58"/>
  <c r="F1465" i="58"/>
  <c r="F1452" i="58"/>
  <c r="F1435" i="58"/>
  <c r="F1420" i="58"/>
  <c r="F1392" i="58"/>
  <c r="F1375" i="58"/>
  <c r="F1315" i="58"/>
  <c r="F1193" i="58"/>
  <c r="F1176" i="58"/>
  <c r="F1161" i="58"/>
  <c r="F1133" i="58"/>
  <c r="F1104" i="58"/>
  <c r="F1092" i="58"/>
  <c r="F1051" i="58"/>
  <c r="F1037" i="58"/>
  <c r="F1008" i="58"/>
  <c r="F996" i="58"/>
  <c r="F716" i="58"/>
  <c r="F688" i="58"/>
  <c r="F677" i="58"/>
  <c r="F668" i="58"/>
  <c r="F657" i="58"/>
  <c r="F601" i="58"/>
  <c r="F573" i="58"/>
  <c r="F563" i="58"/>
  <c r="F555" i="58"/>
  <c r="F545" i="58"/>
  <c r="F537" i="58"/>
  <c r="F527" i="58"/>
  <c r="F519" i="58"/>
  <c r="F509" i="58"/>
  <c r="F501" i="58"/>
  <c r="F491" i="58"/>
  <c r="F483" i="58"/>
  <c r="F473" i="58"/>
  <c r="F465" i="58"/>
  <c r="F455" i="58"/>
  <c r="F447" i="58"/>
  <c r="F437" i="58"/>
  <c r="F429" i="58"/>
  <c r="F419" i="58"/>
  <c r="F411" i="58"/>
  <c r="F347" i="58"/>
  <c r="F228" i="58"/>
  <c r="F20" i="58"/>
  <c r="F3471" i="58"/>
  <c r="F2576" i="58"/>
  <c r="F1995" i="58"/>
  <c r="F1711" i="58"/>
  <c r="F1464" i="58"/>
  <c r="F1285" i="58"/>
  <c r="F1035" i="58"/>
  <c r="F956" i="58"/>
  <c r="F810" i="58"/>
  <c r="F751" i="58"/>
  <c r="F281" i="58"/>
  <c r="F220" i="58"/>
  <c r="F142" i="58"/>
  <c r="F106" i="58"/>
  <c r="F41" i="58"/>
  <c r="F3269" i="58"/>
  <c r="F2786" i="58"/>
  <c r="F2384" i="58"/>
  <c r="F2075" i="58"/>
  <c r="F1046" i="58"/>
  <c r="F600" i="58"/>
  <c r="F536" i="58"/>
  <c r="F3981" i="58"/>
  <c r="F3164" i="58"/>
  <c r="F2875" i="58"/>
  <c r="F2628" i="58"/>
  <c r="F2542" i="58"/>
  <c r="F2327" i="58"/>
  <c r="F1924" i="58"/>
  <c r="F1863" i="58"/>
  <c r="F1743" i="58"/>
  <c r="F1691" i="58"/>
  <c r="F1638" i="58"/>
  <c r="F1446" i="58"/>
  <c r="F1269" i="58"/>
  <c r="F1128" i="58"/>
  <c r="F966" i="58"/>
  <c r="F890" i="58"/>
  <c r="F818" i="58"/>
  <c r="F746" i="58"/>
  <c r="F714" i="58"/>
  <c r="F655" i="58"/>
  <c r="F436" i="58"/>
  <c r="F417" i="58"/>
  <c r="F398" i="58"/>
  <c r="F328" i="58"/>
  <c r="F288" i="58"/>
  <c r="F269" i="58"/>
  <c r="F226" i="58"/>
  <c r="F186" i="58"/>
  <c r="F97" i="58"/>
  <c r="F82" i="58"/>
  <c r="F62" i="58"/>
  <c r="F11" i="58"/>
  <c r="F460" i="58"/>
  <c r="F392" i="58"/>
  <c r="F371" i="58"/>
  <c r="F352" i="58"/>
  <c r="F244" i="58"/>
  <c r="F203" i="58"/>
  <c r="F168" i="58"/>
  <c r="F148" i="58"/>
  <c r="F132" i="58"/>
  <c r="F61" i="58"/>
  <c r="F46" i="58"/>
  <c r="F26" i="58"/>
  <c r="F3212" i="58"/>
  <c r="F1950" i="58"/>
  <c r="F989" i="58"/>
  <c r="F599" i="58"/>
  <c r="F446" i="58"/>
  <c r="F298" i="58"/>
  <c r="F89" i="58"/>
  <c r="F2905" i="58"/>
  <c r="F2351" i="58"/>
  <c r="F1605" i="58"/>
  <c r="F1329" i="58"/>
  <c r="F979" i="58"/>
  <c r="F794" i="58"/>
  <c r="F400" i="58"/>
  <c r="F177" i="58"/>
  <c r="F4389" i="58"/>
  <c r="F2335" i="58"/>
  <c r="F1416" i="58"/>
  <c r="F975" i="58"/>
  <c r="F694" i="58"/>
  <c r="F598" i="58"/>
  <c r="F356" i="58"/>
  <c r="F119" i="58"/>
  <c r="F4132" i="58"/>
  <c r="F2544" i="58"/>
  <c r="F1757" i="58"/>
  <c r="F1186" i="58"/>
  <c r="F270" i="58"/>
  <c r="F192" i="58"/>
  <c r="F3994" i="58"/>
  <c r="F2785" i="58"/>
  <c r="F1864" i="58"/>
  <c r="F1323" i="58"/>
  <c r="F857" i="58"/>
  <c r="F461" i="58"/>
  <c r="F209" i="58"/>
  <c r="F31" i="58"/>
  <c r="F3980" i="58"/>
  <c r="F3878" i="58"/>
  <c r="F2965" i="58"/>
  <c r="F2779" i="58"/>
  <c r="F2600" i="58"/>
  <c r="F2517" i="58"/>
  <c r="F2380" i="58"/>
  <c r="F2307" i="58"/>
  <c r="F2242" i="58"/>
  <c r="F2051" i="58"/>
  <c r="F1987" i="58"/>
  <c r="F1923" i="58"/>
  <c r="F1799" i="58"/>
  <c r="F1686" i="58"/>
  <c r="F1586" i="58"/>
  <c r="F1401" i="58"/>
  <c r="F1356" i="58"/>
  <c r="F1170" i="58"/>
  <c r="F1127" i="58"/>
  <c r="F1086" i="58"/>
  <c r="F1045" i="58"/>
  <c r="F1004" i="58"/>
  <c r="F683" i="58"/>
  <c r="F587" i="58"/>
  <c r="F560" i="58"/>
  <c r="F532" i="58"/>
  <c r="F506" i="58"/>
  <c r="F479" i="58"/>
  <c r="F3823" i="58"/>
  <c r="F3384" i="58"/>
  <c r="F3151" i="58"/>
  <c r="F2869" i="58"/>
  <c r="F2690" i="58"/>
  <c r="F2599" i="58"/>
  <c r="F2379" i="58"/>
  <c r="F2241" i="58"/>
  <c r="F2175" i="58"/>
  <c r="F2050" i="58"/>
  <c r="F1798" i="58"/>
  <c r="F1737" i="58"/>
  <c r="F1685" i="58"/>
  <c r="F1634" i="58"/>
  <c r="F1488" i="58"/>
  <c r="F1445" i="58"/>
  <c r="F1311" i="58"/>
  <c r="F1264" i="58"/>
  <c r="F1169" i="58"/>
  <c r="F1125" i="58"/>
  <c r="F965" i="58"/>
  <c r="F889" i="58"/>
  <c r="F854" i="58"/>
  <c r="F817" i="58"/>
  <c r="F782" i="58"/>
  <c r="F745" i="58"/>
  <c r="F713" i="58"/>
  <c r="F654" i="58"/>
  <c r="F580" i="58"/>
  <c r="F454" i="58"/>
  <c r="F435" i="58"/>
  <c r="F416" i="58"/>
  <c r="F346" i="58"/>
  <c r="F327" i="58"/>
  <c r="F287" i="58"/>
  <c r="F225" i="58"/>
  <c r="F185" i="58"/>
  <c r="F112" i="58"/>
  <c r="F96" i="58"/>
  <c r="F25" i="58"/>
  <c r="F1032" i="58"/>
  <c r="F770" i="58"/>
  <c r="F472" i="58"/>
  <c r="F364" i="58"/>
  <c r="F219" i="58"/>
  <c r="F126" i="58"/>
  <c r="F24" i="58"/>
  <c r="F201" i="58"/>
  <c r="F75" i="58"/>
  <c r="F54" i="58"/>
  <c r="F2815" i="58"/>
  <c r="F1886" i="58"/>
  <c r="F1154" i="58"/>
  <c r="F695" i="58"/>
  <c r="F425" i="58"/>
  <c r="F279" i="58"/>
  <c r="F38" i="58"/>
  <c r="F3209" i="58"/>
  <c r="F2279" i="58"/>
  <c r="F1187" i="58"/>
  <c r="F942" i="58"/>
  <c r="F664" i="58"/>
  <c r="F252" i="58"/>
  <c r="F155" i="58"/>
  <c r="F3197" i="58"/>
  <c r="F3001" i="58"/>
  <c r="F2262" i="58"/>
  <c r="F1373" i="58"/>
  <c r="F722" i="58"/>
  <c r="F568" i="58"/>
  <c r="F424" i="58"/>
  <c r="F210" i="58"/>
  <c r="F17" i="58"/>
  <c r="F2009" i="58"/>
  <c r="F941" i="58"/>
  <c r="F171" i="58"/>
  <c r="F32" i="58"/>
  <c r="F2876" i="58"/>
  <c r="F2257" i="58"/>
  <c r="F1278" i="58"/>
  <c r="F939" i="58"/>
  <c r="F533" i="58"/>
  <c r="F442" i="58"/>
  <c r="F169" i="58"/>
  <c r="F2850" i="58"/>
  <c r="F2689" i="58"/>
  <c r="F2512" i="58"/>
  <c r="F2306" i="58"/>
  <c r="F2235" i="58"/>
  <c r="F2096" i="58"/>
  <c r="F1972" i="58"/>
  <c r="F1906" i="58"/>
  <c r="F1673" i="58"/>
  <c r="F1622" i="58"/>
  <c r="F1355" i="58"/>
  <c r="F1308" i="58"/>
  <c r="F1263" i="58"/>
  <c r="F1085" i="58"/>
  <c r="F1044" i="58"/>
  <c r="F1003" i="58"/>
  <c r="F963" i="58"/>
  <c r="F881" i="58"/>
  <c r="F809" i="58"/>
  <c r="F737" i="58"/>
  <c r="F675" i="58"/>
  <c r="F551" i="58"/>
  <c r="F525" i="58"/>
  <c r="F497" i="58"/>
  <c r="F478" i="58"/>
  <c r="F410" i="58"/>
  <c r="F389" i="58"/>
  <c r="F370" i="58"/>
  <c r="F262" i="58"/>
  <c r="F243" i="58"/>
  <c r="F202" i="58"/>
  <c r="F162" i="58"/>
  <c r="F147" i="58"/>
  <c r="F76" i="58"/>
  <c r="F60" i="58"/>
  <c r="F2593" i="58"/>
  <c r="F2234" i="58"/>
  <c r="F2032" i="58"/>
  <c r="F1902" i="58"/>
  <c r="F1723" i="58"/>
  <c r="F1573" i="58"/>
  <c r="F1075" i="58"/>
  <c r="F955" i="58"/>
  <c r="F644" i="58"/>
  <c r="F434" i="58"/>
  <c r="F345" i="58"/>
  <c r="F179" i="58"/>
  <c r="F111" i="58"/>
  <c r="F217" i="58"/>
  <c r="F110" i="58"/>
  <c r="F141" i="58"/>
  <c r="F39" i="58"/>
  <c r="F2219" i="58"/>
  <c r="F1606" i="58"/>
  <c r="F1201" i="58"/>
  <c r="F761" i="58"/>
  <c r="F543" i="58"/>
  <c r="F338" i="58"/>
  <c r="F140" i="58"/>
  <c r="F18" i="58"/>
  <c r="F2565" i="58"/>
  <c r="F2010" i="58"/>
  <c r="F1020" i="58"/>
  <c r="F470" i="58"/>
  <c r="F233" i="58"/>
  <c r="F69" i="58"/>
  <c r="F3061" i="58"/>
  <c r="F2814" i="58"/>
  <c r="F1461" i="58"/>
  <c r="F1281" i="58"/>
  <c r="F542" i="58"/>
  <c r="F335" i="58"/>
  <c r="F33" i="58"/>
  <c r="F3455" i="58"/>
  <c r="F2904" i="58"/>
  <c r="F1943" i="58"/>
  <c r="F830" i="58"/>
  <c r="F693" i="58"/>
  <c r="F380" i="58"/>
  <c r="F251" i="58"/>
  <c r="F67" i="58"/>
  <c r="F2976" i="58"/>
  <c r="F1744" i="58"/>
  <c r="F1099" i="58"/>
  <c r="F684" i="58"/>
  <c r="F588" i="58"/>
  <c r="F482" i="58"/>
  <c r="F334" i="58"/>
  <c r="F98" i="58"/>
  <c r="F3264" i="58"/>
  <c r="F3119" i="58"/>
  <c r="F2940" i="58"/>
  <c r="F2511" i="58"/>
  <c r="F2378" i="58"/>
  <c r="F2171" i="58"/>
  <c r="F1966" i="58"/>
  <c r="F1778" i="58"/>
  <c r="F1252" i="58"/>
  <c r="F1116" i="58"/>
  <c r="F842" i="58"/>
  <c r="F703" i="58"/>
  <c r="F453" i="58"/>
  <c r="F326" i="58"/>
  <c r="F146" i="58"/>
  <c r="F40" i="58"/>
  <c r="F261" i="58"/>
  <c r="F90" i="58"/>
  <c r="F125" i="58"/>
  <c r="F3515" i="58"/>
  <c r="F2074" i="58"/>
  <c r="F1555" i="58"/>
  <c r="F1383" i="58"/>
  <c r="F833" i="58"/>
  <c r="F569" i="58"/>
  <c r="F317" i="58"/>
  <c r="F105" i="58"/>
  <c r="F5383" i="58"/>
  <c r="F2487" i="58"/>
  <c r="F1654" i="58"/>
  <c r="F1061" i="58"/>
  <c r="F866" i="58"/>
  <c r="F489" i="58"/>
  <c r="F193" i="58"/>
  <c r="F53" i="58"/>
  <c r="F2468" i="58"/>
  <c r="F1554" i="58"/>
  <c r="F1142" i="58"/>
  <c r="F514" i="58"/>
  <c r="F316" i="58"/>
  <c r="F68" i="58"/>
  <c r="F2629" i="58"/>
  <c r="F1602" i="58"/>
  <c r="F865" i="58"/>
  <c r="F399" i="58"/>
  <c r="F227" i="58"/>
  <c r="F83" i="58"/>
  <c r="F3547" i="58"/>
  <c r="F3248" i="58"/>
  <c r="F2840" i="58"/>
  <c r="F2575" i="58"/>
  <c r="F2496" i="58"/>
  <c r="F2356" i="58"/>
  <c r="F2283" i="58"/>
  <c r="F2220" i="58"/>
  <c r="F2095" i="58"/>
  <c r="F2029" i="58"/>
  <c r="F1672" i="58"/>
  <c r="F1621" i="58"/>
  <c r="F1568" i="58"/>
  <c r="F1429" i="58"/>
  <c r="F1341" i="58"/>
  <c r="F1296" i="58"/>
  <c r="F1157" i="58"/>
  <c r="F1071" i="58"/>
  <c r="F1031" i="58"/>
  <c r="F990" i="58"/>
  <c r="F951" i="58"/>
  <c r="F674" i="58"/>
  <c r="F578" i="58"/>
  <c r="F550" i="58"/>
  <c r="F524" i="58"/>
  <c r="F496" i="58"/>
  <c r="F428" i="58"/>
  <c r="F407" i="58"/>
  <c r="F388" i="58"/>
  <c r="F320" i="58"/>
  <c r="F280" i="58"/>
  <c r="F161" i="58"/>
  <c r="F74" i="58"/>
  <c r="F2488" i="58"/>
  <c r="F723" i="58"/>
  <c r="F406" i="58"/>
  <c r="F195" i="58"/>
  <c r="F2654" i="58"/>
  <c r="F2073" i="58"/>
  <c r="F1282" i="58"/>
  <c r="F381" i="58"/>
  <c r="F139" i="58"/>
  <c r="F1653" i="58"/>
  <c r="F1059" i="58"/>
  <c r="F443" i="58"/>
  <c r="F103" i="58"/>
  <c r="F2072" i="58"/>
  <c r="F758" i="58"/>
  <c r="F418" i="58"/>
  <c r="F134" i="58"/>
  <c r="F3165" i="58"/>
  <c r="F1588" i="58"/>
  <c r="F974" i="58"/>
  <c r="F353" i="58"/>
  <c r="F47" i="58"/>
  <c r="F3543" i="58"/>
  <c r="F3106" i="58"/>
  <c r="F2930" i="58"/>
  <c r="F2839" i="58"/>
  <c r="F2664" i="58"/>
  <c r="F2355" i="58"/>
  <c r="F2089" i="58"/>
  <c r="F1964" i="58"/>
  <c r="F1901" i="58"/>
  <c r="F1777" i="58"/>
  <c r="F1720" i="58"/>
  <c r="F1671" i="58"/>
  <c r="F1567" i="58"/>
  <c r="F1428" i="58"/>
  <c r="F1070" i="58"/>
  <c r="F1029" i="58"/>
  <c r="F878" i="58"/>
  <c r="F841" i="58"/>
  <c r="F806" i="58"/>
  <c r="F769" i="58"/>
  <c r="F734" i="58"/>
  <c r="F702" i="58"/>
  <c r="F643" i="58"/>
  <c r="F490" i="58"/>
  <c r="F471" i="58"/>
  <c r="F452" i="58"/>
  <c r="F382" i="58"/>
  <c r="F363" i="58"/>
  <c r="F344" i="58"/>
  <c r="F234" i="58"/>
  <c r="F178" i="58"/>
  <c r="F3074" i="58"/>
  <c r="F1764" i="58"/>
  <c r="F1295" i="58"/>
  <c r="F950" i="58"/>
  <c r="F515" i="58"/>
  <c r="F216" i="58"/>
  <c r="F4390" i="58"/>
  <c r="F2218" i="58"/>
  <c r="F362" i="58"/>
  <c r="F104" i="58"/>
  <c r="F1704" i="58"/>
  <c r="F1100" i="58"/>
  <c r="F663" i="58"/>
  <c r="F464" i="58"/>
  <c r="F297" i="58"/>
  <c r="F2197" i="58"/>
  <c r="F793" i="58"/>
  <c r="F488" i="58"/>
  <c r="F154" i="58"/>
  <c r="F3432" i="58"/>
  <c r="F1988" i="58"/>
  <c r="F1056" i="58"/>
  <c r="F374" i="58"/>
  <c r="F133" i="58"/>
  <c r="F2467" i="58"/>
  <c r="F1413" i="58"/>
  <c r="F1141" i="58"/>
  <c r="F785" i="58"/>
  <c r="F561" i="58"/>
  <c r="F507" i="58"/>
  <c r="F118" i="58"/>
  <c r="C14" i="54" l="1"/>
  <c r="AY7" i="67" s="1"/>
  <c r="B6" i="67" l="1"/>
  <c r="T205" i="67"/>
  <c r="AP205" i="67"/>
  <c r="X766" i="67"/>
  <c r="L11" i="67"/>
  <c r="P11" i="67"/>
  <c r="T11" i="67"/>
  <c r="X11" i="67"/>
  <c r="AD11" i="67"/>
  <c r="AH11" i="67"/>
  <c r="AL11" i="67"/>
  <c r="AP11" i="67"/>
  <c r="T204" i="67"/>
  <c r="AP204" i="67"/>
  <c r="X765" i="67"/>
  <c r="L12" i="67"/>
  <c r="P12" i="67"/>
  <c r="T12" i="67"/>
  <c r="X12" i="67"/>
  <c r="AD12" i="67"/>
  <c r="AH12" i="67"/>
  <c r="AL12" i="67"/>
  <c r="AP12" i="67"/>
  <c r="T203" i="67"/>
  <c r="AP203" i="67"/>
  <c r="X764" i="67"/>
  <c r="L13" i="67"/>
  <c r="P13" i="67"/>
  <c r="T13" i="67"/>
  <c r="X13" i="67"/>
  <c r="AD13" i="67"/>
  <c r="AH13" i="67"/>
  <c r="AL13" i="67"/>
  <c r="AP13" i="67"/>
  <c r="T202" i="67"/>
  <c r="AP202" i="67"/>
  <c r="X763" i="67"/>
  <c r="L14" i="67"/>
  <c r="P14" i="67"/>
  <c r="T14" i="67"/>
  <c r="X14" i="67"/>
  <c r="AD14" i="67"/>
  <c r="AH14" i="67"/>
  <c r="AL14" i="67"/>
  <c r="AP14" i="67"/>
  <c r="T201" i="67"/>
  <c r="AP201" i="67"/>
  <c r="X762" i="67"/>
  <c r="L15" i="67"/>
  <c r="P15" i="67"/>
  <c r="T15" i="67"/>
  <c r="X15" i="67"/>
  <c r="AD15" i="67"/>
  <c r="AH15" i="67"/>
  <c r="AL15" i="67"/>
  <c r="AP15" i="67"/>
  <c r="T200" i="67"/>
  <c r="AP200" i="67"/>
  <c r="X761" i="67"/>
  <c r="L16" i="67"/>
  <c r="P16" i="67"/>
  <c r="T16" i="67"/>
  <c r="X16" i="67"/>
  <c r="AD16" i="67"/>
  <c r="AH16" i="67"/>
  <c r="AL16" i="67"/>
  <c r="AP16" i="67"/>
  <c r="T199" i="67"/>
  <c r="AP199" i="67"/>
  <c r="X760" i="67"/>
  <c r="L17" i="67"/>
  <c r="P17" i="67"/>
  <c r="T17" i="67"/>
  <c r="X17" i="67"/>
  <c r="AD17" i="67"/>
  <c r="AH17" i="67"/>
  <c r="AL17" i="67"/>
  <c r="AP17" i="67"/>
  <c r="T198" i="67"/>
  <c r="AP198" i="67"/>
  <c r="X759" i="67"/>
  <c r="L18" i="67"/>
  <c r="P18" i="67"/>
  <c r="T18" i="67"/>
  <c r="X18" i="67"/>
  <c r="AD18" i="67"/>
  <c r="AH18" i="67"/>
  <c r="AL18" i="67"/>
  <c r="AP18" i="67"/>
  <c r="T197" i="67"/>
  <c r="AP197" i="67"/>
  <c r="X758" i="67"/>
  <c r="L19" i="67"/>
  <c r="P19" i="67"/>
  <c r="T19" i="67"/>
  <c r="X19" i="67"/>
  <c r="AD19" i="67"/>
  <c r="AH19" i="67"/>
  <c r="AL19" i="67"/>
  <c r="AP19" i="67"/>
  <c r="T196" i="67"/>
  <c r="AP196" i="67"/>
  <c r="X757" i="67"/>
  <c r="L20" i="67"/>
  <c r="P20" i="67"/>
  <c r="T20" i="67"/>
  <c r="X20" i="67"/>
  <c r="AD20" i="67"/>
  <c r="AH20" i="67"/>
  <c r="AL20" i="67"/>
  <c r="AP20" i="67"/>
  <c r="T195" i="67"/>
  <c r="AP195" i="67"/>
  <c r="X756" i="67"/>
  <c r="L21" i="67"/>
  <c r="P21" i="67"/>
  <c r="T21" i="67"/>
  <c r="X21" i="67"/>
  <c r="AD21" i="67"/>
  <c r="AH21" i="67"/>
  <c r="AL21" i="67"/>
  <c r="AP21" i="67"/>
  <c r="T194" i="67"/>
  <c r="AP194" i="67"/>
  <c r="X755" i="67"/>
  <c r="L22" i="67"/>
  <c r="P22" i="67"/>
  <c r="T22" i="67"/>
  <c r="X22" i="67"/>
  <c r="AD22" i="67"/>
  <c r="AH22" i="67"/>
  <c r="AL22" i="67"/>
  <c r="AP22" i="67"/>
  <c r="T193" i="67"/>
  <c r="AP193" i="67"/>
  <c r="X754" i="67"/>
  <c r="L23" i="67"/>
  <c r="P23" i="67"/>
  <c r="T23" i="67"/>
  <c r="X23" i="67"/>
  <c r="AD23" i="67"/>
  <c r="AH23" i="67"/>
  <c r="AL23" i="67"/>
  <c r="AP23" i="67"/>
  <c r="T192" i="67"/>
  <c r="AP192" i="67"/>
  <c r="X753" i="67"/>
  <c r="L24" i="67"/>
  <c r="P24" i="67"/>
  <c r="T24" i="67"/>
  <c r="X24" i="67"/>
  <c r="AD24" i="67"/>
  <c r="AH24" i="67"/>
  <c r="AL24" i="67"/>
  <c r="AP24" i="67"/>
  <c r="T191" i="67"/>
  <c r="AP191" i="67"/>
  <c r="X752" i="67"/>
  <c r="L25" i="67"/>
  <c r="P25" i="67"/>
  <c r="T25" i="67"/>
  <c r="X25" i="67"/>
  <c r="AD25" i="67"/>
  <c r="AH25" i="67"/>
  <c r="AL25" i="67"/>
  <c r="AP25" i="67"/>
  <c r="T190" i="67"/>
  <c r="AP190" i="67"/>
  <c r="X751" i="67"/>
  <c r="L26" i="67"/>
  <c r="P26" i="67"/>
  <c r="T26" i="67"/>
  <c r="X26" i="67"/>
  <c r="AD26" i="67"/>
  <c r="AH26" i="67"/>
  <c r="AL26" i="67"/>
  <c r="AP26" i="67"/>
  <c r="T189" i="67"/>
  <c r="AP189" i="67"/>
  <c r="X750" i="67"/>
  <c r="L27" i="67"/>
  <c r="P27" i="67"/>
  <c r="T27" i="67"/>
  <c r="X27" i="67"/>
  <c r="AD27" i="67"/>
  <c r="AH27" i="67"/>
  <c r="AL27" i="67"/>
  <c r="AP27" i="67"/>
  <c r="T188" i="67"/>
  <c r="AP188" i="67"/>
  <c r="X749" i="67"/>
  <c r="L28" i="67"/>
  <c r="P28" i="67"/>
  <c r="T28" i="67"/>
  <c r="X28" i="67"/>
  <c r="AD28" i="67"/>
  <c r="AH28" i="67"/>
  <c r="AL28" i="67"/>
  <c r="AP28" i="67"/>
  <c r="T187" i="67"/>
  <c r="AP187" i="67"/>
  <c r="X748" i="67"/>
  <c r="L29" i="67"/>
  <c r="P29" i="67"/>
  <c r="T29" i="67"/>
  <c r="X29" i="67"/>
  <c r="AD29" i="67"/>
  <c r="AH29" i="67"/>
  <c r="AL29" i="67"/>
  <c r="AP29" i="67"/>
  <c r="T186" i="67"/>
  <c r="AP186" i="67"/>
  <c r="X747" i="67"/>
  <c r="L30" i="67"/>
  <c r="P30" i="67"/>
  <c r="T30" i="67"/>
  <c r="X30" i="67"/>
  <c r="AD30" i="67"/>
  <c r="AH30" i="67"/>
  <c r="AL30" i="67"/>
  <c r="AP30" i="67"/>
  <c r="T185" i="67"/>
  <c r="AP185" i="67"/>
  <c r="X746" i="67"/>
  <c r="L31" i="67"/>
  <c r="P31" i="67"/>
  <c r="T31" i="67"/>
  <c r="X31" i="67"/>
  <c r="AD31" i="67"/>
  <c r="AH31" i="67"/>
  <c r="AL31" i="67"/>
  <c r="AP31" i="67"/>
  <c r="T184" i="67"/>
  <c r="AP184" i="67"/>
  <c r="X745" i="67"/>
  <c r="L32" i="67"/>
  <c r="P32" i="67"/>
  <c r="T32" i="67"/>
  <c r="X32" i="67"/>
  <c r="AD32" i="67"/>
  <c r="AH32" i="67"/>
  <c r="AL32" i="67"/>
  <c r="AP32" i="67"/>
  <c r="T183" i="67"/>
  <c r="AP183" i="67"/>
  <c r="X744" i="67"/>
  <c r="L33" i="67"/>
  <c r="P33" i="67"/>
  <c r="T33" i="67"/>
  <c r="X33" i="67"/>
  <c r="AD33" i="67"/>
  <c r="AH33" i="67"/>
  <c r="AL33" i="67"/>
  <c r="AP33" i="67"/>
  <c r="T182" i="67"/>
  <c r="AP182" i="67"/>
  <c r="X743" i="67"/>
  <c r="L34" i="67"/>
  <c r="P34" i="67"/>
  <c r="T34" i="67"/>
  <c r="X34" i="67"/>
  <c r="AD34" i="67"/>
  <c r="AH34" i="67"/>
  <c r="AL34" i="67"/>
  <c r="AP34" i="67"/>
  <c r="T181" i="67"/>
  <c r="AP181" i="67"/>
  <c r="X742" i="67"/>
  <c r="L35" i="67"/>
  <c r="P35" i="67"/>
  <c r="T35" i="67"/>
  <c r="X35" i="67"/>
  <c r="AD35" i="67"/>
  <c r="AH35" i="67"/>
  <c r="AL35" i="67"/>
  <c r="AP35" i="67"/>
  <c r="T180" i="67"/>
  <c r="AP180" i="67"/>
  <c r="X741" i="67"/>
  <c r="L36" i="67"/>
  <c r="P36" i="67"/>
  <c r="T36" i="67"/>
  <c r="X36" i="67"/>
  <c r="AD36" i="67"/>
  <c r="AH36" i="67"/>
  <c r="AL36" i="67"/>
  <c r="AP36" i="67"/>
  <c r="T179" i="67"/>
  <c r="AP179" i="67"/>
  <c r="X740" i="67"/>
  <c r="L37" i="67"/>
  <c r="P37" i="67"/>
  <c r="T37" i="67"/>
  <c r="X37" i="67"/>
  <c r="AD37" i="67"/>
  <c r="AH37" i="67"/>
  <c r="AL37" i="67"/>
  <c r="AP37" i="67"/>
  <c r="T178" i="67"/>
  <c r="AP178" i="67"/>
  <c r="X739" i="67"/>
  <c r="L38" i="67"/>
  <c r="P38" i="67"/>
  <c r="T38" i="67"/>
  <c r="X38" i="67"/>
  <c r="AD38" i="67"/>
  <c r="AH38" i="67"/>
  <c r="AL38" i="67"/>
  <c r="AP38" i="67"/>
  <c r="T177" i="67"/>
  <c r="AP177" i="67"/>
  <c r="X738" i="67"/>
  <c r="L39" i="67"/>
  <c r="P39" i="67"/>
  <c r="T39" i="67"/>
  <c r="X39" i="67"/>
  <c r="AD39" i="67"/>
  <c r="AH39" i="67"/>
  <c r="AL39" i="67"/>
  <c r="AP39" i="67"/>
  <c r="T176" i="67"/>
  <c r="AP176" i="67"/>
  <c r="X737" i="67"/>
  <c r="L40" i="67"/>
  <c r="P40" i="67"/>
  <c r="T40" i="67"/>
  <c r="X40" i="67"/>
  <c r="AD40" i="67"/>
  <c r="AH40" i="67"/>
  <c r="AL40" i="67"/>
  <c r="AP40" i="67"/>
  <c r="T175" i="67"/>
  <c r="AP175" i="67"/>
  <c r="X736" i="67"/>
  <c r="L41" i="67"/>
  <c r="P41" i="67"/>
  <c r="T41" i="67"/>
  <c r="X41" i="67"/>
  <c r="AD41" i="67"/>
  <c r="AH41" i="67"/>
  <c r="AL41" i="67"/>
  <c r="AP41" i="67"/>
  <c r="T174" i="67"/>
  <c r="AP174" i="67"/>
  <c r="X735" i="67"/>
  <c r="L42" i="67"/>
  <c r="P42" i="67"/>
  <c r="T42" i="67"/>
  <c r="X42" i="67"/>
  <c r="AD42" i="67"/>
  <c r="AH42" i="67"/>
  <c r="AL42" i="67"/>
  <c r="AP42" i="67"/>
  <c r="T173" i="67"/>
  <c r="AP173" i="67"/>
  <c r="X734" i="67"/>
  <c r="L43" i="67"/>
  <c r="P43" i="67"/>
  <c r="T43" i="67"/>
  <c r="X43" i="67"/>
  <c r="AD43" i="67"/>
  <c r="AH43" i="67"/>
  <c r="AL43" i="67"/>
  <c r="AP43" i="67"/>
  <c r="T172" i="67"/>
  <c r="AP172" i="67"/>
  <c r="X733" i="67"/>
  <c r="L44" i="67"/>
  <c r="P44" i="67"/>
  <c r="T44" i="67"/>
  <c r="X44" i="67"/>
  <c r="AD44" i="67"/>
  <c r="AH44" i="67"/>
  <c r="AL44" i="67"/>
  <c r="AP44" i="67"/>
  <c r="T171" i="67"/>
  <c r="AP171" i="67"/>
  <c r="X732" i="67"/>
  <c r="L45" i="67"/>
  <c r="P45" i="67"/>
  <c r="T45" i="67"/>
  <c r="X45" i="67"/>
  <c r="AD45" i="67"/>
  <c r="AH45" i="67"/>
  <c r="AL45" i="67"/>
  <c r="AP45" i="67"/>
  <c r="T170" i="67"/>
  <c r="AP170" i="67"/>
  <c r="X731" i="67"/>
  <c r="L46" i="67"/>
  <c r="P46" i="67"/>
  <c r="T46" i="67"/>
  <c r="X46" i="67"/>
  <c r="AD46" i="67"/>
  <c r="AH46" i="67"/>
  <c r="AL46" i="67"/>
  <c r="AP46" i="67"/>
  <c r="T169" i="67"/>
  <c r="AP169" i="67"/>
  <c r="X730" i="67"/>
  <c r="L47" i="67"/>
  <c r="P47" i="67"/>
  <c r="T47" i="67"/>
  <c r="X47" i="67"/>
  <c r="AD47" i="67"/>
  <c r="AH47" i="67"/>
  <c r="AL47" i="67"/>
  <c r="AP47" i="67"/>
  <c r="T168" i="67"/>
  <c r="AP168" i="67"/>
  <c r="X729" i="67"/>
  <c r="L48" i="67"/>
  <c r="P48" i="67"/>
  <c r="T48" i="67"/>
  <c r="X48" i="67"/>
  <c r="AD48" i="67"/>
  <c r="AH48" i="67"/>
  <c r="AL48" i="67"/>
  <c r="AP48" i="67"/>
  <c r="T167" i="67"/>
  <c r="AP167" i="67"/>
  <c r="X728" i="67"/>
  <c r="L49" i="67"/>
  <c r="P49" i="67"/>
  <c r="T49" i="67"/>
  <c r="X49" i="67"/>
  <c r="AD49" i="67"/>
  <c r="AH49" i="67"/>
  <c r="AL49" i="67"/>
  <c r="AP49" i="67"/>
  <c r="T166" i="67"/>
  <c r="AP166" i="67"/>
  <c r="X727" i="67"/>
  <c r="L50" i="67"/>
  <c r="P50" i="67"/>
  <c r="T50" i="67"/>
  <c r="X50" i="67"/>
  <c r="AD50" i="67"/>
  <c r="AH50" i="67"/>
  <c r="AL50" i="67"/>
  <c r="AP50" i="67"/>
  <c r="T165" i="67"/>
  <c r="AP165" i="67"/>
  <c r="X726" i="67"/>
  <c r="L51" i="67"/>
  <c r="P51" i="67"/>
  <c r="T51" i="67"/>
  <c r="X51" i="67"/>
  <c r="AD51" i="67"/>
  <c r="AH51" i="67"/>
  <c r="AL51" i="67"/>
  <c r="AP51" i="67"/>
  <c r="T164" i="67"/>
  <c r="AP164" i="67"/>
  <c r="X725" i="67"/>
  <c r="L52" i="67"/>
  <c r="P52" i="67"/>
  <c r="T52" i="67"/>
  <c r="X52" i="67"/>
  <c r="AD52" i="67"/>
  <c r="AH52" i="67"/>
  <c r="AL52" i="67"/>
  <c r="AP52" i="67"/>
  <c r="T163" i="67"/>
  <c r="AP163" i="67"/>
  <c r="X724" i="67"/>
  <c r="L53" i="67"/>
  <c r="P53" i="67"/>
  <c r="T53" i="67"/>
  <c r="X53" i="67"/>
  <c r="AD53" i="67"/>
  <c r="AH53" i="67"/>
  <c r="AL53" i="67"/>
  <c r="AP53" i="67"/>
  <c r="T162" i="67"/>
  <c r="AP162" i="67"/>
  <c r="X723" i="67"/>
  <c r="L54" i="67"/>
  <c r="P54" i="67"/>
  <c r="T54" i="67"/>
  <c r="X54" i="67"/>
  <c r="AD54" i="67"/>
  <c r="AH54" i="67"/>
  <c r="AL54" i="67"/>
  <c r="AP54" i="67"/>
  <c r="T161" i="67"/>
  <c r="AP161" i="67"/>
  <c r="X722" i="67"/>
  <c r="L55" i="67"/>
  <c r="P55" i="67"/>
  <c r="T55" i="67"/>
  <c r="X55" i="67"/>
  <c r="AD55" i="67"/>
  <c r="AH55" i="67"/>
  <c r="AL55" i="67"/>
  <c r="AP55" i="67"/>
  <c r="T160" i="67"/>
  <c r="AP160" i="67"/>
  <c r="X721" i="67"/>
  <c r="L56" i="67"/>
  <c r="P56" i="67"/>
  <c r="T56" i="67"/>
  <c r="X56" i="67"/>
  <c r="AD56" i="67"/>
  <c r="AH56" i="67"/>
  <c r="AL56" i="67"/>
  <c r="AP56" i="67"/>
  <c r="T159" i="67"/>
  <c r="AP159" i="67"/>
  <c r="X720" i="67"/>
  <c r="L57" i="67"/>
  <c r="P57" i="67"/>
  <c r="T57" i="67"/>
  <c r="X57" i="67"/>
  <c r="AD57" i="67"/>
  <c r="AH57" i="67"/>
  <c r="AL57" i="67"/>
  <c r="AP57" i="67"/>
  <c r="T158" i="67"/>
  <c r="AP158" i="67"/>
  <c r="X719" i="67"/>
  <c r="L58" i="67"/>
  <c r="P58" i="67"/>
  <c r="T58" i="67"/>
  <c r="X58" i="67"/>
  <c r="AD58" i="67"/>
  <c r="AH58" i="67"/>
  <c r="AL58" i="67"/>
  <c r="AP58" i="67"/>
  <c r="T157" i="67"/>
  <c r="AP157" i="67"/>
  <c r="X718" i="67"/>
  <c r="L59" i="67"/>
  <c r="P59" i="67"/>
  <c r="T59" i="67"/>
  <c r="X59" i="67"/>
  <c r="AD59" i="67"/>
  <c r="AH59" i="67"/>
  <c r="AL59" i="67"/>
  <c r="AP59" i="67"/>
  <c r="T156" i="67"/>
  <c r="AP156" i="67"/>
  <c r="X717" i="67"/>
  <c r="L60" i="67"/>
  <c r="P60" i="67"/>
  <c r="T60" i="67"/>
  <c r="X60" i="67"/>
  <c r="AD60" i="67"/>
  <c r="AH60" i="67"/>
  <c r="AL60" i="67"/>
  <c r="AP60" i="67"/>
  <c r="T155" i="67"/>
  <c r="AP155" i="67"/>
  <c r="X716" i="67"/>
  <c r="L61" i="67"/>
  <c r="P61" i="67"/>
  <c r="T61" i="67"/>
  <c r="X61" i="67"/>
  <c r="AD61" i="67"/>
  <c r="AH61" i="67"/>
  <c r="AL61" i="67"/>
  <c r="AP61" i="67"/>
  <c r="T154" i="67"/>
  <c r="AP154" i="67"/>
  <c r="X715" i="67"/>
  <c r="L62" i="67"/>
  <c r="P62" i="67"/>
  <c r="T62" i="67"/>
  <c r="X62" i="67"/>
  <c r="AD62" i="67"/>
  <c r="AH62" i="67"/>
  <c r="AL62" i="67"/>
  <c r="AP62" i="67"/>
  <c r="T153" i="67"/>
  <c r="AP153" i="67"/>
  <c r="X714" i="67"/>
  <c r="L63" i="67"/>
  <c r="P63" i="67"/>
  <c r="T63" i="67"/>
  <c r="X63" i="67"/>
  <c r="AD63" i="67"/>
  <c r="AH63" i="67"/>
  <c r="AL63" i="67"/>
  <c r="AP63" i="67"/>
  <c r="T152" i="67"/>
  <c r="AP152" i="67"/>
  <c r="X713" i="67"/>
  <c r="L64" i="67"/>
  <c r="P64" i="67"/>
  <c r="T64" i="67"/>
  <c r="X64" i="67"/>
  <c r="AD64" i="67"/>
  <c r="AH64" i="67"/>
  <c r="AL64" i="67"/>
  <c r="AP64" i="67"/>
  <c r="T151" i="67"/>
  <c r="AP151" i="67"/>
  <c r="X712" i="67"/>
  <c r="L65" i="67"/>
  <c r="P65" i="67"/>
  <c r="T65" i="67"/>
  <c r="X65" i="67"/>
  <c r="AD65" i="67"/>
  <c r="AH65" i="67"/>
  <c r="AL65" i="67"/>
  <c r="AP65" i="67"/>
  <c r="T150" i="67"/>
  <c r="AP150" i="67"/>
  <c r="X711" i="67"/>
  <c r="L66" i="67"/>
  <c r="P66" i="67"/>
  <c r="T66" i="67"/>
  <c r="X66" i="67"/>
  <c r="AD66" i="67"/>
  <c r="AH66" i="67"/>
  <c r="AL66" i="67"/>
  <c r="AP66" i="67"/>
  <c r="T149" i="67"/>
  <c r="AP149" i="67"/>
  <c r="X710" i="67"/>
  <c r="L67" i="67"/>
  <c r="P67" i="67"/>
  <c r="T67" i="67"/>
  <c r="X67" i="67"/>
  <c r="AD67" i="67"/>
  <c r="AH67" i="67"/>
  <c r="AL67" i="67"/>
  <c r="AP67" i="67"/>
  <c r="T148" i="67"/>
  <c r="AP148" i="67"/>
  <c r="X709" i="67"/>
  <c r="L68" i="67"/>
  <c r="P68" i="67"/>
  <c r="T68" i="67"/>
  <c r="X68" i="67"/>
  <c r="AD68" i="67"/>
  <c r="AH68" i="67"/>
  <c r="AL68" i="67"/>
  <c r="AP68" i="67"/>
  <c r="T147" i="67"/>
  <c r="AP147" i="67"/>
  <c r="X708" i="67"/>
  <c r="L69" i="67"/>
  <c r="P69" i="67"/>
  <c r="T69" i="67"/>
  <c r="X69" i="67"/>
  <c r="AD69" i="67"/>
  <c r="AH69" i="67"/>
  <c r="AL69" i="67"/>
  <c r="AP69" i="67"/>
  <c r="T146" i="67"/>
  <c r="AP146" i="67"/>
  <c r="X707" i="67"/>
  <c r="L70" i="67"/>
  <c r="P70" i="67"/>
  <c r="T70" i="67"/>
  <c r="X70" i="67"/>
  <c r="AD70" i="67"/>
  <c r="AH70" i="67"/>
  <c r="AL70" i="67"/>
  <c r="AP70" i="67"/>
  <c r="T145" i="67"/>
  <c r="AP145" i="67"/>
  <c r="X706" i="67"/>
  <c r="L71" i="67"/>
  <c r="P71" i="67"/>
  <c r="T71" i="67"/>
  <c r="X71" i="67"/>
  <c r="AD71" i="67"/>
  <c r="AH71" i="67"/>
  <c r="AL71" i="67"/>
  <c r="AP71" i="67"/>
  <c r="T144" i="67"/>
  <c r="AP144" i="67"/>
  <c r="X705" i="67"/>
  <c r="L72" i="67"/>
  <c r="P72" i="67"/>
  <c r="T72" i="67"/>
  <c r="X72" i="67"/>
  <c r="AD72" i="67"/>
  <c r="AH72" i="67"/>
  <c r="AL72" i="67"/>
  <c r="AP72" i="67"/>
  <c r="T143" i="67"/>
  <c r="AP143" i="67"/>
  <c r="X704" i="67"/>
  <c r="L73" i="67"/>
  <c r="P73" i="67"/>
  <c r="T73" i="67"/>
  <c r="X73" i="67"/>
  <c r="AD73" i="67"/>
  <c r="AH73" i="67"/>
  <c r="AL73" i="67"/>
  <c r="AP73" i="67"/>
  <c r="T142" i="67"/>
  <c r="AP142" i="67"/>
  <c r="X703" i="67"/>
  <c r="L74" i="67"/>
  <c r="P74" i="67"/>
  <c r="T74" i="67"/>
  <c r="X74" i="67"/>
  <c r="AD74" i="67"/>
  <c r="AH74" i="67"/>
  <c r="AL74" i="67"/>
  <c r="AP74" i="67"/>
  <c r="T141" i="67"/>
  <c r="AP141" i="67"/>
  <c r="X702" i="67"/>
  <c r="L75" i="67"/>
  <c r="P75" i="67"/>
  <c r="T75" i="67"/>
  <c r="X75" i="67"/>
  <c r="AD75" i="67"/>
  <c r="AH75" i="67"/>
  <c r="AL75" i="67"/>
  <c r="AP75" i="67"/>
  <c r="T140" i="67"/>
  <c r="AP140" i="67"/>
  <c r="X701" i="67"/>
  <c r="L76" i="67"/>
  <c r="P76" i="67"/>
  <c r="T76" i="67"/>
  <c r="X76" i="67"/>
  <c r="AD76" i="67"/>
  <c r="AH76" i="67"/>
  <c r="AL76" i="67"/>
  <c r="AP76" i="67"/>
  <c r="T139" i="67"/>
  <c r="AP139" i="67"/>
  <c r="X700" i="67"/>
  <c r="L77" i="67"/>
  <c r="P77" i="67"/>
  <c r="T77" i="67"/>
  <c r="X77" i="67"/>
  <c r="AD77" i="67"/>
  <c r="AH77" i="67"/>
  <c r="AL77" i="67"/>
  <c r="AP77" i="67"/>
  <c r="P138" i="67"/>
  <c r="AL137" i="67"/>
  <c r="X699" i="67"/>
  <c r="L78" i="67"/>
  <c r="P78" i="67"/>
  <c r="T78" i="67"/>
  <c r="X78" i="67"/>
  <c r="AD78" i="67"/>
  <c r="AH78" i="67"/>
  <c r="AL78" i="67"/>
  <c r="AP78" i="67"/>
  <c r="P137" i="67"/>
  <c r="AL136" i="67"/>
  <c r="X698" i="67"/>
  <c r="L79" i="67"/>
  <c r="P79" i="67"/>
  <c r="T79" i="67"/>
  <c r="X79" i="67"/>
  <c r="AD79" i="67"/>
  <c r="AH79" i="67"/>
  <c r="AL79" i="67"/>
  <c r="AP79" i="67"/>
  <c r="P136" i="67"/>
  <c r="AL135" i="67"/>
  <c r="X697" i="67"/>
  <c r="L80" i="67"/>
  <c r="P80" i="67"/>
  <c r="T80" i="67"/>
  <c r="X80" i="67"/>
  <c r="AD80" i="67"/>
  <c r="AH80" i="67"/>
  <c r="AL80" i="67"/>
  <c r="AP80" i="67"/>
  <c r="P135" i="67"/>
  <c r="AL134" i="67"/>
  <c r="X696" i="67"/>
  <c r="L81" i="67"/>
  <c r="P81" i="67"/>
  <c r="T81" i="67"/>
  <c r="X81" i="67"/>
  <c r="AD81" i="67"/>
  <c r="AH81" i="67"/>
  <c r="AL81" i="67"/>
  <c r="AP81" i="67"/>
  <c r="P134" i="67"/>
  <c r="AL133" i="67"/>
  <c r="X695" i="67"/>
  <c r="L82" i="67"/>
  <c r="P82" i="67"/>
  <c r="T82" i="67"/>
  <c r="X82" i="67"/>
  <c r="AD82" i="67"/>
  <c r="AH82" i="67"/>
  <c r="AL82" i="67"/>
  <c r="AP82" i="67"/>
  <c r="P133" i="67"/>
  <c r="AL132" i="67"/>
  <c r="X694" i="67"/>
  <c r="L83" i="67"/>
  <c r="P83" i="67"/>
  <c r="T83" i="67"/>
  <c r="X83" i="67"/>
  <c r="AD83" i="67"/>
  <c r="AH83" i="67"/>
  <c r="AL83" i="67"/>
  <c r="AP83" i="67"/>
  <c r="P132" i="67"/>
  <c r="AL131" i="67"/>
  <c r="X693" i="67"/>
  <c r="L84" i="67"/>
  <c r="P84" i="67"/>
  <c r="T84" i="67"/>
  <c r="X84" i="67"/>
  <c r="AD84" i="67"/>
  <c r="AH84" i="67"/>
  <c r="AL84" i="67"/>
  <c r="AP84" i="67"/>
  <c r="P131" i="67"/>
  <c r="AL130" i="67"/>
  <c r="X692" i="67"/>
  <c r="L85" i="67"/>
  <c r="P85" i="67"/>
  <c r="T85" i="67"/>
  <c r="X85" i="67"/>
  <c r="AD85" i="67"/>
  <c r="AH85" i="67"/>
  <c r="AL85" i="67"/>
  <c r="AP85" i="67"/>
  <c r="P130" i="67"/>
  <c r="AL129" i="67"/>
  <c r="X691" i="67"/>
  <c r="L86" i="67"/>
  <c r="P86" i="67"/>
  <c r="T86" i="67"/>
  <c r="X86" i="67"/>
  <c r="AD86" i="67"/>
  <c r="AH86" i="67"/>
  <c r="AL86" i="67"/>
  <c r="AP86" i="67"/>
  <c r="P129" i="67"/>
  <c r="AL128" i="67"/>
  <c r="X690" i="67"/>
  <c r="L87" i="67"/>
  <c r="P87" i="67"/>
  <c r="T87" i="67"/>
  <c r="X87" i="67"/>
  <c r="AD87" i="67"/>
  <c r="AH87" i="67"/>
  <c r="AL87" i="67"/>
  <c r="AP87" i="67"/>
  <c r="P128" i="67"/>
  <c r="AL127" i="67"/>
  <c r="X689" i="67"/>
  <c r="L88" i="67"/>
  <c r="P88" i="67"/>
  <c r="T88" i="67"/>
  <c r="X88" i="67"/>
  <c r="AD88" i="67"/>
  <c r="AH88" i="67"/>
  <c r="AL88" i="67"/>
  <c r="AP88" i="67"/>
  <c r="P127" i="67"/>
  <c r="AL126" i="67"/>
  <c r="X688" i="67"/>
  <c r="L89" i="67"/>
  <c r="P89" i="67"/>
  <c r="T89" i="67"/>
  <c r="X89" i="67"/>
  <c r="AD89" i="67"/>
  <c r="AH89" i="67"/>
  <c r="AL89" i="67"/>
  <c r="AP89" i="67"/>
  <c r="P126" i="67"/>
  <c r="AL125" i="67"/>
  <c r="X687" i="67"/>
  <c r="L90" i="67"/>
  <c r="P90" i="67"/>
  <c r="T90" i="67"/>
  <c r="X90" i="67"/>
  <c r="AD90" i="67"/>
  <c r="AH90" i="67"/>
  <c r="AL90" i="67"/>
  <c r="AP90" i="67"/>
  <c r="P125" i="67"/>
  <c r="AL124" i="67"/>
  <c r="X686" i="67"/>
  <c r="L91" i="67"/>
  <c r="P91" i="67"/>
  <c r="T91" i="67"/>
  <c r="X91" i="67"/>
  <c r="AD91" i="67"/>
  <c r="AH91" i="67"/>
  <c r="AL91" i="67"/>
  <c r="AP91" i="67"/>
  <c r="P124" i="67"/>
  <c r="AL123" i="67"/>
  <c r="X685" i="67"/>
  <c r="L92" i="67"/>
  <c r="P92" i="67"/>
  <c r="T92" i="67"/>
  <c r="X92" i="67"/>
  <c r="AD92" i="67"/>
  <c r="AH92" i="67"/>
  <c r="AL92" i="67"/>
  <c r="AP92" i="67"/>
  <c r="P123" i="67"/>
  <c r="AL122" i="67"/>
  <c r="X684" i="67"/>
  <c r="L93" i="67"/>
  <c r="P93" i="67"/>
  <c r="T93" i="67"/>
  <c r="X93" i="67"/>
  <c r="AD93" i="67"/>
  <c r="AH93" i="67"/>
  <c r="AL93" i="67"/>
  <c r="AP93" i="67"/>
  <c r="P122" i="67"/>
  <c r="AL121" i="67"/>
  <c r="X683" i="67"/>
  <c r="L94" i="67"/>
  <c r="P94" i="67"/>
  <c r="T94" i="67"/>
  <c r="X94" i="67"/>
  <c r="AD94" i="67"/>
  <c r="AH94" i="67"/>
  <c r="AL94" i="67"/>
  <c r="AP94" i="67"/>
  <c r="P121" i="67"/>
  <c r="AL120" i="67"/>
  <c r="X682" i="67"/>
  <c r="L95" i="67"/>
  <c r="P95" i="67"/>
  <c r="T95" i="67"/>
  <c r="X95" i="67"/>
  <c r="AD95" i="67"/>
  <c r="AH95" i="67"/>
  <c r="AL95" i="67"/>
  <c r="AP95" i="67"/>
  <c r="P120" i="67"/>
  <c r="AL119" i="67"/>
  <c r="X681" i="67"/>
  <c r="L96" i="67"/>
  <c r="P96" i="67"/>
  <c r="T96" i="67"/>
  <c r="X96" i="67"/>
  <c r="AD96" i="67"/>
  <c r="AH96" i="67"/>
  <c r="AL96" i="67"/>
  <c r="AP96" i="67"/>
  <c r="P119" i="67"/>
  <c r="AL118" i="67"/>
  <c r="X680" i="67"/>
  <c r="L97" i="67"/>
  <c r="P97" i="67"/>
  <c r="T97" i="67"/>
  <c r="X97" i="67"/>
  <c r="AD97" i="67"/>
  <c r="AH97" i="67"/>
  <c r="AL97" i="67"/>
  <c r="AP97" i="67"/>
  <c r="P118" i="67"/>
  <c r="AL117" i="67"/>
  <c r="X679" i="67"/>
  <c r="L98" i="67"/>
  <c r="P98" i="67"/>
  <c r="T98" i="67"/>
  <c r="X98" i="67"/>
  <c r="AD98" i="67"/>
  <c r="AH98" i="67"/>
  <c r="AL98" i="67"/>
  <c r="AP98" i="67"/>
  <c r="P117" i="67"/>
  <c r="AL116" i="67"/>
  <c r="X678" i="67"/>
  <c r="L99" i="67"/>
  <c r="P99" i="67"/>
  <c r="T99" i="67"/>
  <c r="X99" i="67"/>
  <c r="AD99" i="67"/>
  <c r="AH99" i="67"/>
  <c r="AL99" i="67"/>
  <c r="AP99" i="67"/>
  <c r="P116" i="67"/>
  <c r="AL115" i="67"/>
  <c r="X677" i="67"/>
  <c r="L100" i="67"/>
  <c r="P100" i="67"/>
  <c r="T100" i="67"/>
  <c r="X100" i="67"/>
  <c r="AD100" i="67"/>
  <c r="AH100" i="67"/>
  <c r="AL100" i="67"/>
  <c r="AP100" i="67"/>
  <c r="P115" i="67"/>
  <c r="AL114" i="67"/>
  <c r="X676" i="67"/>
  <c r="L101" i="67"/>
  <c r="P101" i="67"/>
  <c r="T101" i="67"/>
  <c r="X101" i="67"/>
  <c r="AD101" i="67"/>
  <c r="AH101" i="67"/>
  <c r="AL101" i="67"/>
  <c r="AP101" i="67"/>
  <c r="P114" i="67"/>
  <c r="AL113" i="67"/>
  <c r="X675" i="67"/>
  <c r="L102" i="67"/>
  <c r="P102" i="67"/>
  <c r="T102" i="67"/>
  <c r="X102" i="67"/>
  <c r="AD102" i="67"/>
  <c r="AH102" i="67"/>
  <c r="AL102" i="67"/>
  <c r="AP102" i="67"/>
  <c r="P113" i="67"/>
  <c r="AL112" i="67"/>
  <c r="X674" i="67"/>
  <c r="L103" i="67"/>
  <c r="P103" i="67"/>
  <c r="T103" i="67"/>
  <c r="X103" i="67"/>
  <c r="AD103" i="67"/>
  <c r="AH103" i="67"/>
  <c r="AL103" i="67"/>
  <c r="AP103" i="67"/>
  <c r="P112" i="67"/>
  <c r="AL111" i="67"/>
  <c r="X673" i="67"/>
  <c r="L104" i="67"/>
  <c r="P104" i="67"/>
  <c r="T104" i="67"/>
  <c r="X104" i="67"/>
  <c r="AD104" i="67"/>
  <c r="AH104" i="67"/>
  <c r="AL104" i="67"/>
  <c r="AP104" i="67"/>
  <c r="P111" i="67"/>
  <c r="AL110" i="67"/>
  <c r="X672" i="67"/>
  <c r="L105" i="67"/>
  <c r="P105" i="67"/>
  <c r="T105" i="67"/>
  <c r="X105" i="67"/>
  <c r="AD105" i="67"/>
  <c r="AH105" i="67"/>
  <c r="AL105" i="67"/>
  <c r="AP105" i="67"/>
  <c r="P110" i="67"/>
  <c r="AL109" i="67"/>
  <c r="X671" i="67"/>
  <c r="L106" i="67"/>
  <c r="P106" i="67"/>
  <c r="T106" i="67"/>
  <c r="X106" i="67"/>
  <c r="AD106" i="67"/>
  <c r="AH106" i="67"/>
  <c r="AL106" i="67"/>
  <c r="AP106" i="67"/>
  <c r="P109" i="67"/>
  <c r="AL108" i="67"/>
  <c r="X670" i="67"/>
  <c r="L107" i="67"/>
  <c r="P107" i="67"/>
  <c r="T107" i="67"/>
  <c r="X107" i="67"/>
  <c r="AD107" i="67"/>
  <c r="AH107" i="67"/>
  <c r="AL107" i="67"/>
  <c r="AP107" i="67"/>
  <c r="P108" i="67"/>
  <c r="X669" i="67"/>
  <c r="L108" i="67"/>
  <c r="T108" i="67"/>
  <c r="X108" i="67"/>
  <c r="AD108" i="67"/>
  <c r="AH108" i="67"/>
  <c r="AP108" i="67"/>
  <c r="X668" i="67"/>
  <c r="L109" i="67"/>
  <c r="T109" i="67"/>
  <c r="X109" i="67"/>
  <c r="AD109" i="67"/>
  <c r="AH109" i="67"/>
  <c r="AP109" i="67"/>
  <c r="X667" i="67"/>
  <c r="L110" i="67"/>
  <c r="T110" i="67"/>
  <c r="X110" i="67"/>
  <c r="AD110" i="67"/>
  <c r="AH110" i="67"/>
  <c r="AP110" i="67"/>
  <c r="X666" i="67"/>
  <c r="L111" i="67"/>
  <c r="T111" i="67"/>
  <c r="X111" i="67"/>
  <c r="AD111" i="67"/>
  <c r="AH111" i="67"/>
  <c r="AP111" i="67"/>
  <c r="X665" i="67"/>
  <c r="L112" i="67"/>
  <c r="T112" i="67"/>
  <c r="X112" i="67"/>
  <c r="AD112" i="67"/>
  <c r="AH112" i="67"/>
  <c r="AP112" i="67"/>
  <c r="X664" i="67"/>
  <c r="L113" i="67"/>
  <c r="T113" i="67"/>
  <c r="X113" i="67"/>
  <c r="AD113" i="67"/>
  <c r="AH113" i="67"/>
  <c r="AP113" i="67"/>
  <c r="X663" i="67"/>
  <c r="L114" i="67"/>
  <c r="T114" i="67"/>
  <c r="X114" i="67"/>
  <c r="AD114" i="67"/>
  <c r="AH114" i="67"/>
  <c r="AP114" i="67"/>
  <c r="X662" i="67"/>
  <c r="L115" i="67"/>
  <c r="T115" i="67"/>
  <c r="X115" i="67"/>
  <c r="AD115" i="67"/>
  <c r="AH115" i="67"/>
  <c r="AP115" i="67"/>
  <c r="X661" i="67"/>
  <c r="L116" i="67"/>
  <c r="T116" i="67"/>
  <c r="X116" i="67"/>
  <c r="AD116" i="67"/>
  <c r="AH116" i="67"/>
  <c r="AP116" i="67"/>
  <c r="X660" i="67"/>
  <c r="L117" i="67"/>
  <c r="T117" i="67"/>
  <c r="X117" i="67"/>
  <c r="AD117" i="67"/>
  <c r="AH117" i="67"/>
  <c r="AP117" i="67"/>
  <c r="X659" i="67"/>
  <c r="L118" i="67"/>
  <c r="T118" i="67"/>
  <c r="X118" i="67"/>
  <c r="AD118" i="67"/>
  <c r="AH118" i="67"/>
  <c r="AP118" i="67"/>
  <c r="X658" i="67"/>
  <c r="L119" i="67"/>
  <c r="T119" i="67"/>
  <c r="X119" i="67"/>
  <c r="AD119" i="67"/>
  <c r="AH119" i="67"/>
  <c r="AP119" i="67"/>
  <c r="X657" i="67"/>
  <c r="L120" i="67"/>
  <c r="T120" i="67"/>
  <c r="X120" i="67"/>
  <c r="AD120" i="67"/>
  <c r="AH120" i="67"/>
  <c r="AP120" i="67"/>
  <c r="X656" i="67"/>
  <c r="L121" i="67"/>
  <c r="T121" i="67"/>
  <c r="X121" i="67"/>
  <c r="AD121" i="67"/>
  <c r="AH121" i="67"/>
  <c r="AP121" i="67"/>
  <c r="X655" i="67"/>
  <c r="L122" i="67"/>
  <c r="T122" i="67"/>
  <c r="X122" i="67"/>
  <c r="AD122" i="67"/>
  <c r="AH122" i="67"/>
  <c r="AP122" i="67"/>
  <c r="X654" i="67"/>
  <c r="L123" i="67"/>
  <c r="T123" i="67"/>
  <c r="X123" i="67"/>
  <c r="AD123" i="67"/>
  <c r="AH123" i="67"/>
  <c r="AP123" i="67"/>
  <c r="X653" i="67"/>
  <c r="L124" i="67"/>
  <c r="T124" i="67"/>
  <c r="X124" i="67"/>
  <c r="AD124" i="67"/>
  <c r="AH124" i="67"/>
  <c r="AP124" i="67"/>
  <c r="X652" i="67"/>
  <c r="L125" i="67"/>
  <c r="T125" i="67"/>
  <c r="X125" i="67"/>
  <c r="AD125" i="67"/>
  <c r="AH125" i="67"/>
  <c r="AP125" i="67"/>
  <c r="X651" i="67"/>
  <c r="L126" i="67"/>
  <c r="T126" i="67"/>
  <c r="X126" i="67"/>
  <c r="AD126" i="67"/>
  <c r="AH126" i="67"/>
  <c r="AP126" i="67"/>
  <c r="X650" i="67"/>
  <c r="L127" i="67"/>
  <c r="T127" i="67"/>
  <c r="X127" i="67"/>
  <c r="AD127" i="67"/>
  <c r="AH127" i="67"/>
  <c r="AP127" i="67"/>
  <c r="X649" i="67"/>
  <c r="L128" i="67"/>
  <c r="T128" i="67"/>
  <c r="X128" i="67"/>
  <c r="AD128" i="67"/>
  <c r="AH128" i="67"/>
  <c r="AP128" i="67"/>
  <c r="X648" i="67"/>
  <c r="L129" i="67"/>
  <c r="T129" i="67"/>
  <c r="X129" i="67"/>
  <c r="AD129" i="67"/>
  <c r="AH129" i="67"/>
  <c r="AP129" i="67"/>
  <c r="X647" i="67"/>
  <c r="L130" i="67"/>
  <c r="T130" i="67"/>
  <c r="X130" i="67"/>
  <c r="AD130" i="67"/>
  <c r="AH130" i="67"/>
  <c r="AP130" i="67"/>
  <c r="X646" i="67"/>
  <c r="L131" i="67"/>
  <c r="T131" i="67"/>
  <c r="X131" i="67"/>
  <c r="AD131" i="67"/>
  <c r="AH131" i="67"/>
  <c r="AP131" i="67"/>
  <c r="X645" i="67"/>
  <c r="L132" i="67"/>
  <c r="T132" i="67"/>
  <c r="X132" i="67"/>
  <c r="AD132" i="67"/>
  <c r="AH132" i="67"/>
  <c r="AP132" i="67"/>
  <c r="X644" i="67"/>
  <c r="L133" i="67"/>
  <c r="T133" i="67"/>
  <c r="X133" i="67"/>
  <c r="AD133" i="67"/>
  <c r="AH133" i="67"/>
  <c r="AP133" i="67"/>
  <c r="X643" i="67"/>
  <c r="L134" i="67"/>
  <c r="T134" i="67"/>
  <c r="X134" i="67"/>
  <c r="AD134" i="67"/>
  <c r="AH134" i="67"/>
  <c r="AP134" i="67"/>
  <c r="X642" i="67"/>
  <c r="L135" i="67"/>
  <c r="T135" i="67"/>
  <c r="X135" i="67"/>
  <c r="AD135" i="67"/>
  <c r="AH135" i="67"/>
  <c r="AP135" i="67"/>
  <c r="X641" i="67"/>
  <c r="L136" i="67"/>
  <c r="T136" i="67"/>
  <c r="X136" i="67"/>
  <c r="AD136" i="67"/>
  <c r="AH136" i="67"/>
  <c r="AP136" i="67"/>
  <c r="X640" i="67"/>
  <c r="L137" i="67"/>
  <c r="T137" i="67"/>
  <c r="X137" i="67"/>
  <c r="AD137" i="67"/>
  <c r="AH137" i="67"/>
  <c r="AP137" i="67"/>
  <c r="X639" i="67"/>
  <c r="L138" i="67"/>
  <c r="T138" i="67"/>
  <c r="X138" i="67"/>
  <c r="AD138" i="67"/>
  <c r="AH138" i="67"/>
  <c r="AL138" i="67"/>
  <c r="AP138" i="67"/>
  <c r="X638" i="67"/>
  <c r="L139" i="67"/>
  <c r="P139" i="67"/>
  <c r="X139" i="67"/>
  <c r="AD139" i="67"/>
  <c r="AH139" i="67"/>
  <c r="AL139" i="67"/>
  <c r="X637" i="67"/>
  <c r="L140" i="67"/>
  <c r="P140" i="67"/>
  <c r="X140" i="67"/>
  <c r="AD140" i="67"/>
  <c r="AH140" i="67"/>
  <c r="AL140" i="67"/>
  <c r="X636" i="67"/>
  <c r="L141" i="67"/>
  <c r="P141" i="67"/>
  <c r="X141" i="67"/>
  <c r="AD141" i="67"/>
  <c r="AH141" i="67"/>
  <c r="AL141" i="67"/>
  <c r="X635" i="67"/>
  <c r="L142" i="67"/>
  <c r="P142" i="67"/>
  <c r="X142" i="67"/>
  <c r="AD142" i="67"/>
  <c r="AH142" i="67"/>
  <c r="AL142" i="67"/>
  <c r="X634" i="67"/>
  <c r="L143" i="67"/>
  <c r="P143" i="67"/>
  <c r="X143" i="67"/>
  <c r="AD143" i="67"/>
  <c r="AH143" i="67"/>
  <c r="AL143" i="67"/>
  <c r="X633" i="67"/>
  <c r="L144" i="67"/>
  <c r="P144" i="67"/>
  <c r="X144" i="67"/>
  <c r="AD144" i="67"/>
  <c r="AH144" i="67"/>
  <c r="AL144" i="67"/>
  <c r="X632" i="67"/>
  <c r="L145" i="67"/>
  <c r="P145" i="67"/>
  <c r="X145" i="67"/>
  <c r="AD145" i="67"/>
  <c r="AH145" i="67"/>
  <c r="AL145" i="67"/>
  <c r="X631" i="67"/>
  <c r="L146" i="67"/>
  <c r="P146" i="67"/>
  <c r="X146" i="67"/>
  <c r="AD146" i="67"/>
  <c r="AH146" i="67"/>
  <c r="AL146" i="67"/>
  <c r="X630" i="67"/>
  <c r="L147" i="67"/>
  <c r="P147" i="67"/>
  <c r="X147" i="67"/>
  <c r="AD147" i="67"/>
  <c r="AH147" i="67"/>
  <c r="AL147" i="67"/>
  <c r="X629" i="67"/>
  <c r="L148" i="67"/>
  <c r="P148" i="67"/>
  <c r="X148" i="67"/>
  <c r="AD148" i="67"/>
  <c r="AH148" i="67"/>
  <c r="AL148" i="67"/>
  <c r="X628" i="67"/>
  <c r="L149" i="67"/>
  <c r="P149" i="67"/>
  <c r="X149" i="67"/>
  <c r="AD149" i="67"/>
  <c r="AH149" i="67"/>
  <c r="AL149" i="67"/>
  <c r="X627" i="67"/>
  <c r="L150" i="67"/>
  <c r="P150" i="67"/>
  <c r="X150" i="67"/>
  <c r="AD150" i="67"/>
  <c r="AH150" i="67"/>
  <c r="AL150" i="67"/>
  <c r="X626" i="67"/>
  <c r="L151" i="67"/>
  <c r="P151" i="67"/>
  <c r="X151" i="67"/>
  <c r="AD151" i="67"/>
  <c r="AH151" i="67"/>
  <c r="AL151" i="67"/>
  <c r="X625" i="67"/>
  <c r="L152" i="67"/>
  <c r="P152" i="67"/>
  <c r="X152" i="67"/>
  <c r="AD152" i="67"/>
  <c r="AH152" i="67"/>
  <c r="AL152" i="67"/>
  <c r="X624" i="67"/>
  <c r="L153" i="67"/>
  <c r="P153" i="67"/>
  <c r="X153" i="67"/>
  <c r="AD153" i="67"/>
  <c r="AH153" i="67"/>
  <c r="AL153" i="67"/>
  <c r="X623" i="67"/>
  <c r="L154" i="67"/>
  <c r="P154" i="67"/>
  <c r="X154" i="67"/>
  <c r="AD154" i="67"/>
  <c r="AH154" i="67"/>
  <c r="AL154" i="67"/>
  <c r="X622" i="67"/>
  <c r="L155" i="67"/>
  <c r="P155" i="67"/>
  <c r="X155" i="67"/>
  <c r="AD155" i="67"/>
  <c r="AH155" i="67"/>
  <c r="AL155" i="67"/>
  <c r="X621" i="67"/>
  <c r="L156" i="67"/>
  <c r="P156" i="67"/>
  <c r="X156" i="67"/>
  <c r="AD156" i="67"/>
  <c r="AH156" i="67"/>
  <c r="AL156" i="67"/>
  <c r="X620" i="67"/>
  <c r="L157" i="67"/>
  <c r="P157" i="67"/>
  <c r="X157" i="67"/>
  <c r="AD157" i="67"/>
  <c r="AH157" i="67"/>
  <c r="AL157" i="67"/>
  <c r="X619" i="67"/>
  <c r="L158" i="67"/>
  <c r="P158" i="67"/>
  <c r="X158" i="67"/>
  <c r="AD158" i="67"/>
  <c r="AH158" i="67"/>
  <c r="AL158" i="67"/>
  <c r="X618" i="67"/>
  <c r="L159" i="67"/>
  <c r="P159" i="67"/>
  <c r="X159" i="67"/>
  <c r="AD159" i="67"/>
  <c r="AH159" i="67"/>
  <c r="AL159" i="67"/>
  <c r="X617" i="67"/>
  <c r="L160" i="67"/>
  <c r="P160" i="67"/>
  <c r="X160" i="67"/>
  <c r="AD160" i="67"/>
  <c r="AH160" i="67"/>
  <c r="AL160" i="67"/>
  <c r="X616" i="67"/>
  <c r="L161" i="67"/>
  <c r="P161" i="67"/>
  <c r="X161" i="67"/>
  <c r="AD161" i="67"/>
  <c r="AH161" i="67"/>
  <c r="AL161" i="67"/>
  <c r="X615" i="67"/>
  <c r="L162" i="67"/>
  <c r="P162" i="67"/>
  <c r="X162" i="67"/>
  <c r="AD162" i="67"/>
  <c r="AH162" i="67"/>
  <c r="AL162" i="67"/>
  <c r="X614" i="67"/>
  <c r="L163" i="67"/>
  <c r="P163" i="67"/>
  <c r="X163" i="67"/>
  <c r="AD163" i="67"/>
  <c r="AH163" i="67"/>
  <c r="AL163" i="67"/>
  <c r="X613" i="67"/>
  <c r="L164" i="67"/>
  <c r="P164" i="67"/>
  <c r="X164" i="67"/>
  <c r="AD164" i="67"/>
  <c r="AH164" i="67"/>
  <c r="AL164" i="67"/>
  <c r="X612" i="67"/>
  <c r="L165" i="67"/>
  <c r="P165" i="67"/>
  <c r="X165" i="67"/>
  <c r="AD165" i="67"/>
  <c r="AH165" i="67"/>
  <c r="AL165" i="67"/>
  <c r="X611" i="67"/>
  <c r="L166" i="67"/>
  <c r="P166" i="67"/>
  <c r="X166" i="67"/>
  <c r="AD166" i="67"/>
  <c r="AH166" i="67"/>
  <c r="AL166" i="67"/>
  <c r="X610" i="67"/>
  <c r="L167" i="67"/>
  <c r="P167" i="67"/>
  <c r="X167" i="67"/>
  <c r="AD167" i="67"/>
  <c r="AH167" i="67"/>
  <c r="AL167" i="67"/>
  <c r="X609" i="67"/>
  <c r="L168" i="67"/>
  <c r="P168" i="67"/>
  <c r="X168" i="67"/>
  <c r="AD168" i="67"/>
  <c r="AH168" i="67"/>
  <c r="AL168" i="67"/>
  <c r="X608" i="67"/>
  <c r="L169" i="67"/>
  <c r="P169" i="67"/>
  <c r="X169" i="67"/>
  <c r="AD169" i="67"/>
  <c r="AH169" i="67"/>
  <c r="AL169" i="67"/>
  <c r="X607" i="67"/>
  <c r="L170" i="67"/>
  <c r="P170" i="67"/>
  <c r="X170" i="67"/>
  <c r="AD170" i="67"/>
  <c r="AH170" i="67"/>
  <c r="AL170" i="67"/>
  <c r="X606" i="67"/>
  <c r="L171" i="67"/>
  <c r="P171" i="67"/>
  <c r="X171" i="67"/>
  <c r="AD171" i="67"/>
  <c r="AH171" i="67"/>
  <c r="AL171" i="67"/>
  <c r="X605" i="67"/>
  <c r="L172" i="67"/>
  <c r="P172" i="67"/>
  <c r="X172" i="67"/>
  <c r="AD172" i="67"/>
  <c r="AH172" i="67"/>
  <c r="AL172" i="67"/>
  <c r="X604" i="67"/>
  <c r="L173" i="67"/>
  <c r="P173" i="67"/>
  <c r="X173" i="67"/>
  <c r="AD173" i="67"/>
  <c r="AH173" i="67"/>
  <c r="AL173" i="67"/>
  <c r="X603" i="67"/>
  <c r="L174" i="67"/>
  <c r="P174" i="67"/>
  <c r="X174" i="67"/>
  <c r="AD174" i="67"/>
  <c r="AH174" i="67"/>
  <c r="AL174" i="67"/>
  <c r="X602" i="67"/>
  <c r="L175" i="67"/>
  <c r="P175" i="67"/>
  <c r="X175" i="67"/>
  <c r="AD175" i="67"/>
  <c r="AH175" i="67"/>
  <c r="AL175" i="67"/>
  <c r="X601" i="67"/>
  <c r="L176" i="67"/>
  <c r="P176" i="67"/>
  <c r="X176" i="67"/>
  <c r="AD176" i="67"/>
  <c r="AH176" i="67"/>
  <c r="AL176" i="67"/>
  <c r="X600" i="67"/>
  <c r="L177" i="67"/>
  <c r="P177" i="67"/>
  <c r="X177" i="67"/>
  <c r="AD177" i="67"/>
  <c r="AH177" i="67"/>
  <c r="AL177" i="67"/>
  <c r="X599" i="67"/>
  <c r="L178" i="67"/>
  <c r="P178" i="67"/>
  <c r="X178" i="67"/>
  <c r="AD178" i="67"/>
  <c r="AH178" i="67"/>
  <c r="AL178" i="67"/>
  <c r="X598" i="67"/>
  <c r="L179" i="67"/>
  <c r="P179" i="67"/>
  <c r="X179" i="67"/>
  <c r="AD179" i="67"/>
  <c r="AH179" i="67"/>
  <c r="AL179" i="67"/>
  <c r="X597" i="67"/>
  <c r="L180" i="67"/>
  <c r="P180" i="67"/>
  <c r="X180" i="67"/>
  <c r="AD180" i="67"/>
  <c r="AH180" i="67"/>
  <c r="AL180" i="67"/>
  <c r="X596" i="67"/>
  <c r="L181" i="67"/>
  <c r="P181" i="67"/>
  <c r="X181" i="67"/>
  <c r="AD181" i="67"/>
  <c r="AH181" i="67"/>
  <c r="AL181" i="67"/>
  <c r="X595" i="67"/>
  <c r="L182" i="67"/>
  <c r="P182" i="67"/>
  <c r="X182" i="67"/>
  <c r="AD182" i="67"/>
  <c r="AH182" i="67"/>
  <c r="AL182" i="67"/>
  <c r="X594" i="67"/>
  <c r="L183" i="67"/>
  <c r="P183" i="67"/>
  <c r="X183" i="67"/>
  <c r="AD183" i="67"/>
  <c r="AH183" i="67"/>
  <c r="AL183" i="67"/>
  <c r="X593" i="67"/>
  <c r="L184" i="67"/>
  <c r="P184" i="67"/>
  <c r="X184" i="67"/>
  <c r="AD184" i="67"/>
  <c r="AH184" i="67"/>
  <c r="AL184" i="67"/>
  <c r="X592" i="67"/>
  <c r="L185" i="67"/>
  <c r="P185" i="67"/>
  <c r="X185" i="67"/>
  <c r="AD185" i="67"/>
  <c r="AH185" i="67"/>
  <c r="AL185" i="67"/>
  <c r="X591" i="67"/>
  <c r="L186" i="67"/>
  <c r="P186" i="67"/>
  <c r="X186" i="67"/>
  <c r="AD186" i="67"/>
  <c r="AH186" i="67"/>
  <c r="AL186" i="67"/>
  <c r="X590" i="67"/>
  <c r="L187" i="67"/>
  <c r="P187" i="67"/>
  <c r="X187" i="67"/>
  <c r="AD187" i="67"/>
  <c r="AH187" i="67"/>
  <c r="AL187" i="67"/>
  <c r="X589" i="67"/>
  <c r="L188" i="67"/>
  <c r="P188" i="67"/>
  <c r="X188" i="67"/>
  <c r="AD188" i="67"/>
  <c r="AH188" i="67"/>
  <c r="AL188" i="67"/>
  <c r="X588" i="67"/>
  <c r="L189" i="67"/>
  <c r="P189" i="67"/>
  <c r="X189" i="67"/>
  <c r="AD189" i="67"/>
  <c r="AH189" i="67"/>
  <c r="AL189" i="67"/>
  <c r="X587" i="67"/>
  <c r="L190" i="67"/>
  <c r="P190" i="67"/>
  <c r="X190" i="67"/>
  <c r="AD190" i="67"/>
  <c r="AH190" i="67"/>
  <c r="AL190" i="67"/>
  <c r="X586" i="67"/>
  <c r="L191" i="67"/>
  <c r="P191" i="67"/>
  <c r="X191" i="67"/>
  <c r="AD191" i="67"/>
  <c r="AH191" i="67"/>
  <c r="AL191" i="67"/>
  <c r="X585" i="67"/>
  <c r="L192" i="67"/>
  <c r="P192" i="67"/>
  <c r="X192" i="67"/>
  <c r="AD192" i="67"/>
  <c r="AH192" i="67"/>
  <c r="AL192" i="67"/>
  <c r="X584" i="67"/>
  <c r="L193" i="67"/>
  <c r="P193" i="67"/>
  <c r="X193" i="67"/>
  <c r="AD193" i="67"/>
  <c r="AH193" i="67"/>
  <c r="AL193" i="67"/>
  <c r="X583" i="67"/>
  <c r="L194" i="67"/>
  <c r="P194" i="67"/>
  <c r="X194" i="67"/>
  <c r="AD194" i="67"/>
  <c r="AH194" i="67"/>
  <c r="AL194" i="67"/>
  <c r="X582" i="67"/>
  <c r="L195" i="67"/>
  <c r="P195" i="67"/>
  <c r="X195" i="67"/>
  <c r="AD195" i="67"/>
  <c r="AH195" i="67"/>
  <c r="AL195" i="67"/>
  <c r="X581" i="67"/>
  <c r="L196" i="67"/>
  <c r="P196" i="67"/>
  <c r="X196" i="67"/>
  <c r="AD196" i="67"/>
  <c r="AH196" i="67"/>
  <c r="AL196" i="67"/>
  <c r="X580" i="67"/>
  <c r="L197" i="67"/>
  <c r="P197" i="67"/>
  <c r="X197" i="67"/>
  <c r="AD197" i="67"/>
  <c r="AH197" i="67"/>
  <c r="AL197" i="67"/>
  <c r="X579" i="67"/>
  <c r="L198" i="67"/>
  <c r="P198" i="67"/>
  <c r="X198" i="67"/>
  <c r="AD198" i="67"/>
  <c r="AH198" i="67"/>
  <c r="AL198" i="67"/>
  <c r="X578" i="67"/>
  <c r="L199" i="67"/>
  <c r="P199" i="67"/>
  <c r="X199" i="67"/>
  <c r="AD199" i="67"/>
  <c r="AH199" i="67"/>
  <c r="AL199" i="67"/>
  <c r="X577" i="67"/>
  <c r="L200" i="67"/>
  <c r="P200" i="67"/>
  <c r="X200" i="67"/>
  <c r="AD200" i="67"/>
  <c r="AH200" i="67"/>
  <c r="AL200" i="67"/>
  <c r="X576" i="67"/>
  <c r="L201" i="67"/>
  <c r="P201" i="67"/>
  <c r="X201" i="67"/>
  <c r="AD201" i="67"/>
  <c r="AH201" i="67"/>
  <c r="AL201" i="67"/>
  <c r="X575" i="67"/>
  <c r="L202" i="67"/>
  <c r="P202" i="67"/>
  <c r="X202" i="67"/>
  <c r="AD202" i="67"/>
  <c r="AH202" i="67"/>
  <c r="AL202" i="67"/>
  <c r="X574" i="67"/>
  <c r="L203" i="67"/>
  <c r="P203" i="67"/>
  <c r="X203" i="67"/>
  <c r="AD203" i="67"/>
  <c r="AH203" i="67"/>
  <c r="AL203" i="67"/>
  <c r="X573" i="67"/>
  <c r="L204" i="67"/>
  <c r="P204" i="67"/>
  <c r="X204" i="67"/>
  <c r="AD204" i="67"/>
  <c r="AH204" i="67"/>
  <c r="AL204" i="67"/>
  <c r="X572" i="67"/>
  <c r="L205" i="67"/>
  <c r="P205" i="67"/>
  <c r="X205" i="67"/>
  <c r="AD205" i="67"/>
  <c r="AH205" i="67"/>
  <c r="AL205" i="67"/>
  <c r="X571" i="67"/>
  <c r="L206" i="67"/>
  <c r="P206" i="67"/>
  <c r="T206" i="67"/>
  <c r="X206" i="67"/>
  <c r="AD206" i="67"/>
  <c r="AH206" i="67"/>
  <c r="AL206" i="67"/>
  <c r="AP206" i="67"/>
  <c r="X570" i="67"/>
  <c r="L207" i="67"/>
  <c r="P207" i="67"/>
  <c r="T207" i="67"/>
  <c r="X207" i="67"/>
  <c r="AD207" i="67"/>
  <c r="AH207" i="67"/>
  <c r="AL207" i="67"/>
  <c r="AP207" i="67"/>
  <c r="X569" i="67"/>
  <c r="L208" i="67"/>
  <c r="P208" i="67"/>
  <c r="T208" i="67"/>
  <c r="X208" i="67"/>
  <c r="AD208" i="67"/>
  <c r="AH208" i="67"/>
  <c r="AL208" i="67"/>
  <c r="AP208" i="67"/>
  <c r="X568" i="67"/>
  <c r="L209" i="67"/>
  <c r="P209" i="67"/>
  <c r="T209" i="67"/>
  <c r="X209" i="67"/>
  <c r="AD209" i="67"/>
  <c r="AH209" i="67"/>
  <c r="AL209" i="67"/>
  <c r="AP209" i="67"/>
  <c r="X567" i="67"/>
  <c r="L210" i="67"/>
  <c r="P210" i="67"/>
  <c r="T210" i="67"/>
  <c r="X210" i="67"/>
  <c r="AD210" i="67"/>
  <c r="AH210" i="67"/>
  <c r="AL210" i="67"/>
  <c r="AP210" i="67"/>
  <c r="X566" i="67"/>
  <c r="L211" i="67"/>
  <c r="P211" i="67"/>
  <c r="T211" i="67"/>
  <c r="X211" i="67"/>
  <c r="AD211" i="67"/>
  <c r="AH211" i="67"/>
  <c r="AL211" i="67"/>
  <c r="AP211" i="67"/>
  <c r="X565" i="67"/>
  <c r="L212" i="67"/>
  <c r="P212" i="67"/>
  <c r="T212" i="67"/>
  <c r="X212" i="67"/>
  <c r="AD212" i="67"/>
  <c r="AH212" i="67"/>
  <c r="AL212" i="67"/>
  <c r="AP212" i="67"/>
  <c r="X564" i="67"/>
  <c r="L213" i="67"/>
  <c r="P213" i="67"/>
  <c r="T213" i="67"/>
  <c r="X213" i="67"/>
  <c r="AD213" i="67"/>
  <c r="AH213" i="67"/>
  <c r="AL213" i="67"/>
  <c r="AP213" i="67"/>
  <c r="X563" i="67"/>
  <c r="L214" i="67"/>
  <c r="P214" i="67"/>
  <c r="T214" i="67"/>
  <c r="X214" i="67"/>
  <c r="AD214" i="67"/>
  <c r="AH214" i="67"/>
  <c r="AL214" i="67"/>
  <c r="AP214" i="67"/>
  <c r="X562" i="67"/>
  <c r="L215" i="67"/>
  <c r="P215" i="67"/>
  <c r="T215" i="67"/>
  <c r="X215" i="67"/>
  <c r="AD215" i="67"/>
  <c r="AH215" i="67"/>
  <c r="AL215" i="67"/>
  <c r="AP215" i="67"/>
  <c r="X561" i="67"/>
  <c r="L216" i="67"/>
  <c r="P216" i="67"/>
  <c r="T216" i="67"/>
  <c r="X216" i="67"/>
  <c r="AD216" i="67"/>
  <c r="AH216" i="67"/>
  <c r="AL216" i="67"/>
  <c r="AP216" i="67"/>
  <c r="X560" i="67"/>
  <c r="L217" i="67"/>
  <c r="P217" i="67"/>
  <c r="T217" i="67"/>
  <c r="X217" i="67"/>
  <c r="AD217" i="67"/>
  <c r="AH217" i="67"/>
  <c r="AL217" i="67"/>
  <c r="AP217" i="67"/>
  <c r="X559" i="67"/>
  <c r="L218" i="67"/>
  <c r="P218" i="67"/>
  <c r="T218" i="67"/>
  <c r="X218" i="67"/>
  <c r="AD218" i="67"/>
  <c r="AH218" i="67"/>
  <c r="AL218" i="67"/>
  <c r="AP218" i="67"/>
  <c r="X558" i="67"/>
  <c r="L219" i="67"/>
  <c r="P219" i="67"/>
  <c r="T219" i="67"/>
  <c r="X219" i="67"/>
  <c r="AD219" i="67"/>
  <c r="AH219" i="67"/>
  <c r="AL219" i="67"/>
  <c r="AP219" i="67"/>
  <c r="X557" i="67"/>
  <c r="L220" i="67"/>
  <c r="P220" i="67"/>
  <c r="T220" i="67"/>
  <c r="X220" i="67"/>
  <c r="AD220" i="67"/>
  <c r="AH220" i="67"/>
  <c r="AL220" i="67"/>
  <c r="AP220" i="67"/>
  <c r="X556" i="67"/>
  <c r="L221" i="67"/>
  <c r="P221" i="67"/>
  <c r="T221" i="67"/>
  <c r="X221" i="67"/>
  <c r="AD221" i="67"/>
  <c r="AH221" i="67"/>
  <c r="AL221" i="67"/>
  <c r="AP221" i="67"/>
  <c r="X555" i="67"/>
  <c r="L222" i="67"/>
  <c r="P222" i="67"/>
  <c r="T222" i="67"/>
  <c r="X222" i="67"/>
  <c r="AD222" i="67"/>
  <c r="AH222" i="67"/>
  <c r="AL222" i="67"/>
  <c r="AP222" i="67"/>
  <c r="X554" i="67"/>
  <c r="L223" i="67"/>
  <c r="P223" i="67"/>
  <c r="T223" i="67"/>
  <c r="X223" i="67"/>
  <c r="AD223" i="67"/>
  <c r="AH223" i="67"/>
  <c r="AL223" i="67"/>
  <c r="AP223" i="67"/>
  <c r="X553" i="67"/>
  <c r="L224" i="67"/>
  <c r="P224" i="67"/>
  <c r="T224" i="67"/>
  <c r="X224" i="67"/>
  <c r="AD224" i="67"/>
  <c r="AH224" i="67"/>
  <c r="AL224" i="67"/>
  <c r="AP224" i="67"/>
  <c r="X552" i="67"/>
  <c r="L225" i="67"/>
  <c r="P225" i="67"/>
  <c r="T225" i="67"/>
  <c r="X225" i="67"/>
  <c r="AD225" i="67"/>
  <c r="AH225" i="67"/>
  <c r="AL225" i="67"/>
  <c r="AP225" i="67"/>
  <c r="X551" i="67"/>
  <c r="L226" i="67"/>
  <c r="P226" i="67"/>
  <c r="T226" i="67"/>
  <c r="X226" i="67"/>
  <c r="AD226" i="67"/>
  <c r="AH226" i="67"/>
  <c r="AL226" i="67"/>
  <c r="AP226" i="67"/>
  <c r="X550" i="67"/>
  <c r="L227" i="67"/>
  <c r="P227" i="67"/>
  <c r="T227" i="67"/>
  <c r="X227" i="67"/>
  <c r="AD227" i="67"/>
  <c r="AH227" i="67"/>
  <c r="AL227" i="67"/>
  <c r="AP227" i="67"/>
  <c r="X549" i="67"/>
  <c r="L228" i="67"/>
  <c r="P228" i="67"/>
  <c r="T228" i="67"/>
  <c r="X228" i="67"/>
  <c r="AD228" i="67"/>
  <c r="AH228" i="67"/>
  <c r="AL228" i="67"/>
  <c r="AP228" i="67"/>
  <c r="X548" i="67"/>
  <c r="L229" i="67"/>
  <c r="P229" i="67"/>
  <c r="T229" i="67"/>
  <c r="X229" i="67"/>
  <c r="AD229" i="67"/>
  <c r="AH229" i="67"/>
  <c r="AL229" i="67"/>
  <c r="AP229" i="67"/>
  <c r="X547" i="67"/>
  <c r="L230" i="67"/>
  <c r="P230" i="67"/>
  <c r="T230" i="67"/>
  <c r="X230" i="67"/>
  <c r="AD230" i="67"/>
  <c r="AH230" i="67"/>
  <c r="AL230" i="67"/>
  <c r="AP230" i="67"/>
  <c r="X546" i="67"/>
  <c r="L231" i="67"/>
  <c r="P231" i="67"/>
  <c r="T231" i="67"/>
  <c r="X231" i="67"/>
  <c r="AD231" i="67"/>
  <c r="AH231" i="67"/>
  <c r="AL231" i="67"/>
  <c r="AP231" i="67"/>
  <c r="X545" i="67"/>
  <c r="L232" i="67"/>
  <c r="P232" i="67"/>
  <c r="T232" i="67"/>
  <c r="X232" i="67"/>
  <c r="AD232" i="67"/>
  <c r="AH232" i="67"/>
  <c r="AL232" i="67"/>
  <c r="AP232" i="67"/>
  <c r="X544" i="67"/>
  <c r="L233" i="67"/>
  <c r="P233" i="67"/>
  <c r="T233" i="67"/>
  <c r="X233" i="67"/>
  <c r="AD233" i="67"/>
  <c r="AH233" i="67"/>
  <c r="AL233" i="67"/>
  <c r="AP233" i="67"/>
  <c r="X543" i="67"/>
  <c r="L234" i="67"/>
  <c r="P234" i="67"/>
  <c r="T234" i="67"/>
  <c r="X234" i="67"/>
  <c r="AD234" i="67"/>
  <c r="AH234" i="67"/>
  <c r="AL234" i="67"/>
  <c r="AP234" i="67"/>
  <c r="X542" i="67"/>
  <c r="L235" i="67"/>
  <c r="P235" i="67"/>
  <c r="T235" i="67"/>
  <c r="X235" i="67"/>
  <c r="AD235" i="67"/>
  <c r="AH235" i="67"/>
  <c r="AL235" i="67"/>
  <c r="AP235" i="67"/>
  <c r="X541" i="67"/>
  <c r="L236" i="67"/>
  <c r="P236" i="67"/>
  <c r="T236" i="67"/>
  <c r="X236" i="67"/>
  <c r="AD236" i="67"/>
  <c r="AH236" i="67"/>
  <c r="AL236" i="67"/>
  <c r="AP236" i="67"/>
  <c r="X540" i="67"/>
  <c r="L237" i="67"/>
  <c r="P237" i="67"/>
  <c r="T237" i="67"/>
  <c r="X237" i="67"/>
  <c r="AD237" i="67"/>
  <c r="AH237" i="67"/>
  <c r="AL237" i="67"/>
  <c r="AP237" i="67"/>
  <c r="X539" i="67"/>
  <c r="L238" i="67"/>
  <c r="P238" i="67"/>
  <c r="T238" i="67"/>
  <c r="X238" i="67"/>
  <c r="AD238" i="67"/>
  <c r="AH238" i="67"/>
  <c r="AL238" i="67"/>
  <c r="AP238" i="67"/>
  <c r="X538" i="67"/>
  <c r="L239" i="67"/>
  <c r="P239" i="67"/>
  <c r="T239" i="67"/>
  <c r="X239" i="67"/>
  <c r="AD239" i="67"/>
  <c r="AH239" i="67"/>
  <c r="AL239" i="67"/>
  <c r="AP239" i="67"/>
  <c r="X537" i="67"/>
  <c r="L240" i="67"/>
  <c r="P240" i="67"/>
  <c r="T240" i="67"/>
  <c r="X240" i="67"/>
  <c r="AD240" i="67"/>
  <c r="AH240" i="67"/>
  <c r="AL240" i="67"/>
  <c r="AP240" i="67"/>
  <c r="X536" i="67"/>
  <c r="L241" i="67"/>
  <c r="P241" i="67"/>
  <c r="T241" i="67"/>
  <c r="X241" i="67"/>
  <c r="AD241" i="67"/>
  <c r="AH241" i="67"/>
  <c r="AL241" i="67"/>
  <c r="AP241" i="67"/>
  <c r="X535" i="67"/>
  <c r="L242" i="67"/>
  <c r="P242" i="67"/>
  <c r="T242" i="67"/>
  <c r="X242" i="67"/>
  <c r="AD242" i="67"/>
  <c r="AH242" i="67"/>
  <c r="AL242" i="67"/>
  <c r="AP242" i="67"/>
  <c r="X534" i="67"/>
  <c r="L243" i="67"/>
  <c r="P243" i="67"/>
  <c r="T243" i="67"/>
  <c r="X243" i="67"/>
  <c r="AD243" i="67"/>
  <c r="AH243" i="67"/>
  <c r="AL243" i="67"/>
  <c r="AP243" i="67"/>
  <c r="X533" i="67"/>
  <c r="L244" i="67"/>
  <c r="P244" i="67"/>
  <c r="T244" i="67"/>
  <c r="X244" i="67"/>
  <c r="AD244" i="67"/>
  <c r="AH244" i="67"/>
  <c r="AL244" i="67"/>
  <c r="AP244" i="67"/>
  <c r="X532" i="67"/>
  <c r="L245" i="67"/>
  <c r="P245" i="67"/>
  <c r="T245" i="67"/>
  <c r="X245" i="67"/>
  <c r="AD245" i="67"/>
  <c r="AH245" i="67"/>
  <c r="AL245" i="67"/>
  <c r="AP245" i="67"/>
  <c r="X531" i="67"/>
  <c r="L246" i="67"/>
  <c r="P246" i="67"/>
  <c r="T246" i="67"/>
  <c r="X246" i="67"/>
  <c r="AD246" i="67"/>
  <c r="AH246" i="67"/>
  <c r="AL246" i="67"/>
  <c r="AP246" i="67"/>
  <c r="X530" i="67"/>
  <c r="L247" i="67"/>
  <c r="P247" i="67"/>
  <c r="T247" i="67"/>
  <c r="X247" i="67"/>
  <c r="AD247" i="67"/>
  <c r="AH247" i="67"/>
  <c r="AL247" i="67"/>
  <c r="AP247" i="67"/>
  <c r="X529" i="67"/>
  <c r="L248" i="67"/>
  <c r="P248" i="67"/>
  <c r="T248" i="67"/>
  <c r="X248" i="67"/>
  <c r="AD248" i="67"/>
  <c r="AH248" i="67"/>
  <c r="AL248" i="67"/>
  <c r="AP248" i="67"/>
  <c r="X528" i="67"/>
  <c r="L249" i="67"/>
  <c r="P249" i="67"/>
  <c r="T249" i="67"/>
  <c r="X249" i="67"/>
  <c r="AD249" i="67"/>
  <c r="AH249" i="67"/>
  <c r="AL249" i="67"/>
  <c r="AP249" i="67"/>
  <c r="X527" i="67"/>
  <c r="L250" i="67"/>
  <c r="P250" i="67"/>
  <c r="T250" i="67"/>
  <c r="X250" i="67"/>
  <c r="AD250" i="67"/>
  <c r="AH250" i="67"/>
  <c r="AL250" i="67"/>
  <c r="AP250" i="67"/>
  <c r="X526" i="67"/>
  <c r="L251" i="67"/>
  <c r="P251" i="67"/>
  <c r="T251" i="67"/>
  <c r="X251" i="67"/>
  <c r="AD251" i="67"/>
  <c r="AH251" i="67"/>
  <c r="AL251" i="67"/>
  <c r="AP251" i="67"/>
  <c r="X525" i="67"/>
  <c r="L252" i="67"/>
  <c r="P252" i="67"/>
  <c r="T252" i="67"/>
  <c r="X252" i="67"/>
  <c r="AD252" i="67"/>
  <c r="AH252" i="67"/>
  <c r="AL252" i="67"/>
  <c r="AP252" i="67"/>
  <c r="X524" i="67"/>
  <c r="L253" i="67"/>
  <c r="P253" i="67"/>
  <c r="T253" i="67"/>
  <c r="X253" i="67"/>
  <c r="AD253" i="67"/>
  <c r="AH253" i="67"/>
  <c r="AL253" i="67"/>
  <c r="AP253" i="67"/>
  <c r="X523" i="67"/>
  <c r="L254" i="67"/>
  <c r="P254" i="67"/>
  <c r="T254" i="67"/>
  <c r="X254" i="67"/>
  <c r="AD254" i="67"/>
  <c r="AH254" i="67"/>
  <c r="AL254" i="67"/>
  <c r="AP254" i="67"/>
  <c r="X522" i="67"/>
  <c r="L255" i="67"/>
  <c r="P255" i="67"/>
  <c r="T255" i="67"/>
  <c r="X255" i="67"/>
  <c r="AD255" i="67"/>
  <c r="AH255" i="67"/>
  <c r="AL255" i="67"/>
  <c r="AP255" i="67"/>
  <c r="X521" i="67"/>
  <c r="L256" i="67"/>
  <c r="P256" i="67"/>
  <c r="T256" i="67"/>
  <c r="X256" i="67"/>
  <c r="AD256" i="67"/>
  <c r="AH256" i="67"/>
  <c r="AL256" i="67"/>
  <c r="AP256" i="67"/>
  <c r="X520" i="67"/>
  <c r="L257" i="67"/>
  <c r="P257" i="67"/>
  <c r="T257" i="67"/>
  <c r="X257" i="67"/>
  <c r="AD257" i="67"/>
  <c r="AH257" i="67"/>
  <c r="AL257" i="67"/>
  <c r="AP257" i="67"/>
  <c r="X519" i="67"/>
  <c r="L258" i="67"/>
  <c r="P258" i="67"/>
  <c r="T258" i="67"/>
  <c r="X258" i="67"/>
  <c r="AD258" i="67"/>
  <c r="AH258" i="67"/>
  <c r="AL258" i="67"/>
  <c r="AP258" i="67"/>
  <c r="X518" i="67"/>
  <c r="L259" i="67"/>
  <c r="P259" i="67"/>
  <c r="T259" i="67"/>
  <c r="X259" i="67"/>
  <c r="AD259" i="67"/>
  <c r="AH259" i="67"/>
  <c r="AL259" i="67"/>
  <c r="AP259" i="67"/>
  <c r="X517" i="67"/>
  <c r="L260" i="67"/>
  <c r="P260" i="67"/>
  <c r="T260" i="67"/>
  <c r="X260" i="67"/>
  <c r="AD260" i="67"/>
  <c r="AH260" i="67"/>
  <c r="AL260" i="67"/>
  <c r="AP260" i="67"/>
  <c r="X516" i="67"/>
  <c r="L261" i="67"/>
  <c r="P261" i="67"/>
  <c r="T261" i="67"/>
  <c r="X261" i="67"/>
  <c r="AD261" i="67"/>
  <c r="AH261" i="67"/>
  <c r="AL261" i="67"/>
  <c r="AP261" i="67"/>
  <c r="X515" i="67"/>
  <c r="L262" i="67"/>
  <c r="P262" i="67"/>
  <c r="T262" i="67"/>
  <c r="X262" i="67"/>
  <c r="AD262" i="67"/>
  <c r="AH262" i="67"/>
  <c r="AL262" i="67"/>
  <c r="AP262" i="67"/>
  <c r="X514" i="67"/>
  <c r="L263" i="67"/>
  <c r="P263" i="67"/>
  <c r="T263" i="67"/>
  <c r="X263" i="67"/>
  <c r="AD263" i="67"/>
  <c r="AH263" i="67"/>
  <c r="AL263" i="67"/>
  <c r="AP263" i="67"/>
  <c r="X513" i="67"/>
  <c r="L264" i="67"/>
  <c r="P264" i="67"/>
  <c r="T264" i="67"/>
  <c r="X264" i="67"/>
  <c r="AD264" i="67"/>
  <c r="AH264" i="67"/>
  <c r="AL264" i="67"/>
  <c r="AP264" i="67"/>
  <c r="X512" i="67"/>
  <c r="L265" i="67"/>
  <c r="P265" i="67"/>
  <c r="T265" i="67"/>
  <c r="X265" i="67"/>
  <c r="AD265" i="67"/>
  <c r="AH265" i="67"/>
  <c r="AL265" i="67"/>
  <c r="AP265" i="67"/>
  <c r="X511" i="67"/>
  <c r="L266" i="67"/>
  <c r="P266" i="67"/>
  <c r="T266" i="67"/>
  <c r="X266" i="67"/>
  <c r="AD266" i="67"/>
  <c r="AH266" i="67"/>
  <c r="AL266" i="67"/>
  <c r="AP266" i="67"/>
  <c r="X510" i="67"/>
  <c r="L267" i="67"/>
  <c r="P267" i="67"/>
  <c r="T267" i="67"/>
  <c r="X267" i="67"/>
  <c r="AD267" i="67"/>
  <c r="AH267" i="67"/>
  <c r="AL267" i="67"/>
  <c r="AP267" i="67"/>
  <c r="X509" i="67"/>
  <c r="L268" i="67"/>
  <c r="P268" i="67"/>
  <c r="T268" i="67"/>
  <c r="X268" i="67"/>
  <c r="AD268" i="67"/>
  <c r="AH268" i="67"/>
  <c r="AL268" i="67"/>
  <c r="AP268" i="67"/>
  <c r="X508" i="67"/>
  <c r="L269" i="67"/>
  <c r="P269" i="67"/>
  <c r="T269" i="67"/>
  <c r="X269" i="67"/>
  <c r="AD269" i="67"/>
  <c r="AH269" i="67"/>
  <c r="AL269" i="67"/>
  <c r="AP269" i="67"/>
  <c r="X507" i="67"/>
  <c r="L270" i="67"/>
  <c r="P270" i="67"/>
  <c r="T270" i="67"/>
  <c r="X270" i="67"/>
  <c r="AD270" i="67"/>
  <c r="AH270" i="67"/>
  <c r="AL270" i="67"/>
  <c r="AP270" i="67"/>
  <c r="X506" i="67"/>
  <c r="L271" i="67"/>
  <c r="P271" i="67"/>
  <c r="T271" i="67"/>
  <c r="X271" i="67"/>
  <c r="AD271" i="67"/>
  <c r="AH271" i="67"/>
  <c r="AL271" i="67"/>
  <c r="AP271" i="67"/>
  <c r="X505" i="67"/>
  <c r="L272" i="67"/>
  <c r="P272" i="67"/>
  <c r="T272" i="67"/>
  <c r="X272" i="67"/>
  <c r="AD272" i="67"/>
  <c r="AH272" i="67"/>
  <c r="AL272" i="67"/>
  <c r="AP272" i="67"/>
  <c r="X504" i="67"/>
  <c r="L273" i="67"/>
  <c r="P273" i="67"/>
  <c r="T273" i="67"/>
  <c r="X273" i="67"/>
  <c r="AD273" i="67"/>
  <c r="AH273" i="67"/>
  <c r="AL273" i="67"/>
  <c r="AP273" i="67"/>
  <c r="X503" i="67"/>
  <c r="L274" i="67"/>
  <c r="P274" i="67"/>
  <c r="T274" i="67"/>
  <c r="X274" i="67"/>
  <c r="AD274" i="67"/>
  <c r="AH274" i="67"/>
  <c r="AL274" i="67"/>
  <c r="AP274" i="67"/>
  <c r="X502" i="67"/>
  <c r="L275" i="67"/>
  <c r="P275" i="67"/>
  <c r="T275" i="67"/>
  <c r="X275" i="67"/>
  <c r="AD275" i="67"/>
  <c r="AH275" i="67"/>
  <c r="AL275" i="67"/>
  <c r="AP275" i="67"/>
  <c r="X501" i="67"/>
  <c r="L276" i="67"/>
  <c r="P276" i="67"/>
  <c r="T276" i="67"/>
  <c r="X276" i="67"/>
  <c r="AD276" i="67"/>
  <c r="AH276" i="67"/>
  <c r="AL276" i="67"/>
  <c r="AP276" i="67"/>
  <c r="X500" i="67"/>
  <c r="L277" i="67"/>
  <c r="P277" i="67"/>
  <c r="T277" i="67"/>
  <c r="X277" i="67"/>
  <c r="AD277" i="67"/>
  <c r="AH277" i="67"/>
  <c r="AL277" i="67"/>
  <c r="AP277" i="67"/>
  <c r="X499" i="67"/>
  <c r="L278" i="67"/>
  <c r="P278" i="67"/>
  <c r="T278" i="67"/>
  <c r="X278" i="67"/>
  <c r="AD278" i="67"/>
  <c r="AH278" i="67"/>
  <c r="AL278" i="67"/>
  <c r="AP278" i="67"/>
  <c r="X498" i="67"/>
  <c r="L279" i="67"/>
  <c r="P279" i="67"/>
  <c r="T279" i="67"/>
  <c r="X279" i="67"/>
  <c r="AD279" i="67"/>
  <c r="AH279" i="67"/>
  <c r="AL279" i="67"/>
  <c r="AP279" i="67"/>
  <c r="X497" i="67"/>
  <c r="L280" i="67"/>
  <c r="P280" i="67"/>
  <c r="T280" i="67"/>
  <c r="X280" i="67"/>
  <c r="AD280" i="67"/>
  <c r="AH280" i="67"/>
  <c r="AL280" i="67"/>
  <c r="AP280" i="67"/>
  <c r="X496" i="67"/>
  <c r="L281" i="67"/>
  <c r="P281" i="67"/>
  <c r="T281" i="67"/>
  <c r="X281" i="67"/>
  <c r="AD281" i="67"/>
  <c r="AH281" i="67"/>
  <c r="AL281" i="67"/>
  <c r="AP281" i="67"/>
  <c r="X495" i="67"/>
  <c r="L282" i="67"/>
  <c r="P282" i="67"/>
  <c r="T282" i="67"/>
  <c r="X282" i="67"/>
  <c r="AD282" i="67"/>
  <c r="AH282" i="67"/>
  <c r="AL282" i="67"/>
  <c r="AP282" i="67"/>
  <c r="X494" i="67"/>
  <c r="L283" i="67"/>
  <c r="P283" i="67"/>
  <c r="T283" i="67"/>
  <c r="X283" i="67"/>
  <c r="AD283" i="67"/>
  <c r="AH283" i="67"/>
  <c r="AL283" i="67"/>
  <c r="AP283" i="67"/>
  <c r="X493" i="67"/>
  <c r="L284" i="67"/>
  <c r="P284" i="67"/>
  <c r="T284" i="67"/>
  <c r="X284" i="67"/>
  <c r="AD284" i="67"/>
  <c r="AH284" i="67"/>
  <c r="AL284" i="67"/>
  <c r="AP284" i="67"/>
  <c r="X492" i="67"/>
  <c r="L285" i="67"/>
  <c r="P285" i="67"/>
  <c r="T285" i="67"/>
  <c r="X285" i="67"/>
  <c r="AD285" i="67"/>
  <c r="AH285" i="67"/>
  <c r="AL285" i="67"/>
  <c r="AP285" i="67"/>
  <c r="X491" i="67"/>
  <c r="L286" i="67"/>
  <c r="P286" i="67"/>
  <c r="T286" i="67"/>
  <c r="X286" i="67"/>
  <c r="AD286" i="67"/>
  <c r="AH286" i="67"/>
  <c r="AL286" i="67"/>
  <c r="AP286" i="67"/>
  <c r="X490" i="67"/>
  <c r="L287" i="67"/>
  <c r="P287" i="67"/>
  <c r="T287" i="67"/>
  <c r="X287" i="67"/>
  <c r="AD287" i="67"/>
  <c r="AH287" i="67"/>
  <c r="AL287" i="67"/>
  <c r="AP287" i="67"/>
  <c r="X489" i="67"/>
  <c r="L288" i="67"/>
  <c r="P288" i="67"/>
  <c r="T288" i="67"/>
  <c r="X288" i="67"/>
  <c r="AD288" i="67"/>
  <c r="AH288" i="67"/>
  <c r="AL288" i="67"/>
  <c r="AP288" i="67"/>
  <c r="X488" i="67"/>
  <c r="L289" i="67"/>
  <c r="P289" i="67"/>
  <c r="T289" i="67"/>
  <c r="X289" i="67"/>
  <c r="AD289" i="67"/>
  <c r="AH289" i="67"/>
  <c r="AL289" i="67"/>
  <c r="AP289" i="67"/>
  <c r="X487" i="67"/>
  <c r="L290" i="67"/>
  <c r="P290" i="67"/>
  <c r="T290" i="67"/>
  <c r="X290" i="67"/>
  <c r="AD290" i="67"/>
  <c r="AH290" i="67"/>
  <c r="AL290" i="67"/>
  <c r="AP290" i="67"/>
  <c r="X486" i="67"/>
  <c r="L291" i="67"/>
  <c r="P291" i="67"/>
  <c r="T291" i="67"/>
  <c r="X291" i="67"/>
  <c r="AD291" i="67"/>
  <c r="AH291" i="67"/>
  <c r="AL291" i="67"/>
  <c r="AP291" i="67"/>
  <c r="X485" i="67"/>
  <c r="L292" i="67"/>
  <c r="P292" i="67"/>
  <c r="T292" i="67"/>
  <c r="X292" i="67"/>
  <c r="AD292" i="67"/>
  <c r="AH292" i="67"/>
  <c r="AL292" i="67"/>
  <c r="AP292" i="67"/>
  <c r="X484" i="67"/>
  <c r="L293" i="67"/>
  <c r="P293" i="67"/>
  <c r="T293" i="67"/>
  <c r="X293" i="67"/>
  <c r="AD293" i="67"/>
  <c r="AH293" i="67"/>
  <c r="AL293" i="67"/>
  <c r="AP293" i="67"/>
  <c r="X483" i="67"/>
  <c r="L294" i="67"/>
  <c r="P294" i="67"/>
  <c r="T294" i="67"/>
  <c r="X294" i="67"/>
  <c r="AD294" i="67"/>
  <c r="AH294" i="67"/>
  <c r="AL294" i="67"/>
  <c r="AP294" i="67"/>
  <c r="X482" i="67"/>
  <c r="L295" i="67"/>
  <c r="P295" i="67"/>
  <c r="T295" i="67"/>
  <c r="X295" i="67"/>
  <c r="AD295" i="67"/>
  <c r="AH295" i="67"/>
  <c r="AL295" i="67"/>
  <c r="AP295" i="67"/>
  <c r="X481" i="67"/>
  <c r="L296" i="67"/>
  <c r="P296" i="67"/>
  <c r="T296" i="67"/>
  <c r="X296" i="67"/>
  <c r="AD296" i="67"/>
  <c r="AH296" i="67"/>
  <c r="AL296" i="67"/>
  <c r="AP296" i="67"/>
  <c r="X480" i="67"/>
  <c r="L297" i="67"/>
  <c r="P297" i="67"/>
  <c r="T297" i="67"/>
  <c r="X297" i="67"/>
  <c r="AD297" i="67"/>
  <c r="AH297" i="67"/>
  <c r="AL297" i="67"/>
  <c r="AP297" i="67"/>
  <c r="X479" i="67"/>
  <c r="L298" i="67"/>
  <c r="P298" i="67"/>
  <c r="T298" i="67"/>
  <c r="X298" i="67"/>
  <c r="AD298" i="67"/>
  <c r="AH298" i="67"/>
  <c r="AL298" i="67"/>
  <c r="AP298" i="67"/>
  <c r="X478" i="67"/>
  <c r="L299" i="67"/>
  <c r="P299" i="67"/>
  <c r="T299" i="67"/>
  <c r="X299" i="67"/>
  <c r="AD299" i="67"/>
  <c r="AH299" i="67"/>
  <c r="AL299" i="67"/>
  <c r="AP299" i="67"/>
  <c r="X477" i="67"/>
  <c r="L300" i="67"/>
  <c r="P300" i="67"/>
  <c r="T300" i="67"/>
  <c r="X300" i="67"/>
  <c r="AD300" i="67"/>
  <c r="AH300" i="67"/>
  <c r="AL300" i="67"/>
  <c r="AP300" i="67"/>
  <c r="X476" i="67"/>
  <c r="L301" i="67"/>
  <c r="P301" i="67"/>
  <c r="T301" i="67"/>
  <c r="X301" i="67"/>
  <c r="AD301" i="67"/>
  <c r="AH301" i="67"/>
  <c r="AL301" i="67"/>
  <c r="AP301" i="67"/>
  <c r="X475" i="67"/>
  <c r="L302" i="67"/>
  <c r="P302" i="67"/>
  <c r="T302" i="67"/>
  <c r="X302" i="67"/>
  <c r="AD302" i="67"/>
  <c r="AH302" i="67"/>
  <c r="AL302" i="67"/>
  <c r="AP302" i="67"/>
  <c r="X474" i="67"/>
  <c r="L303" i="67"/>
  <c r="P303" i="67"/>
  <c r="T303" i="67"/>
  <c r="X303" i="67"/>
  <c r="AD303" i="67"/>
  <c r="AH303" i="67"/>
  <c r="AL303" i="67"/>
  <c r="AP303" i="67"/>
  <c r="X473" i="67"/>
  <c r="L304" i="67"/>
  <c r="P304" i="67"/>
  <c r="T304" i="67"/>
  <c r="X304" i="67"/>
  <c r="AD304" i="67"/>
  <c r="AH304" i="67"/>
  <c r="AL304" i="67"/>
  <c r="AP304" i="67"/>
  <c r="X472" i="67"/>
  <c r="L305" i="67"/>
  <c r="P305" i="67"/>
  <c r="T305" i="67"/>
  <c r="X305" i="67"/>
  <c r="AD305" i="67"/>
  <c r="AH305" i="67"/>
  <c r="AL305" i="67"/>
  <c r="AP305" i="67"/>
  <c r="X471" i="67"/>
  <c r="L306" i="67"/>
  <c r="P306" i="67"/>
  <c r="T306" i="67"/>
  <c r="X306" i="67"/>
  <c r="AD306" i="67"/>
  <c r="AH306" i="67"/>
  <c r="AL306" i="67"/>
  <c r="AP306" i="67"/>
  <c r="X470" i="67"/>
  <c r="L307" i="67"/>
  <c r="P307" i="67"/>
  <c r="T307" i="67"/>
  <c r="X307" i="67"/>
  <c r="AD307" i="67"/>
  <c r="AH307" i="67"/>
  <c r="AL307" i="67"/>
  <c r="AP307" i="67"/>
  <c r="X469" i="67"/>
  <c r="L308" i="67"/>
  <c r="P308" i="67"/>
  <c r="T308" i="67"/>
  <c r="X308" i="67"/>
  <c r="AD308" i="67"/>
  <c r="AH308" i="67"/>
  <c r="AL308" i="67"/>
  <c r="AP308" i="67"/>
  <c r="X468" i="67"/>
  <c r="L309" i="67"/>
  <c r="P309" i="67"/>
  <c r="T309" i="67"/>
  <c r="X309" i="67"/>
  <c r="AD309" i="67"/>
  <c r="AH309" i="67"/>
  <c r="AL309" i="67"/>
  <c r="AP309" i="67"/>
  <c r="X467" i="67"/>
  <c r="L310" i="67"/>
  <c r="P310" i="67"/>
  <c r="T310" i="67"/>
  <c r="X310" i="67"/>
  <c r="AD310" i="67"/>
  <c r="AH310" i="67"/>
  <c r="AL310" i="67"/>
  <c r="AP310" i="67"/>
  <c r="X466" i="67"/>
  <c r="L311" i="67"/>
  <c r="P311" i="67"/>
  <c r="T311" i="67"/>
  <c r="X311" i="67"/>
  <c r="AD311" i="67"/>
  <c r="AH311" i="67"/>
  <c r="AL311" i="67"/>
  <c r="AP311" i="67"/>
  <c r="X465" i="67"/>
  <c r="L312" i="67"/>
  <c r="P312" i="67"/>
  <c r="T312" i="67"/>
  <c r="X312" i="67"/>
  <c r="AD312" i="67"/>
  <c r="AH312" i="67"/>
  <c r="AL312" i="67"/>
  <c r="AP312" i="67"/>
  <c r="X464" i="67"/>
  <c r="L313" i="67"/>
  <c r="P313" i="67"/>
  <c r="T313" i="67"/>
  <c r="X313" i="67"/>
  <c r="AD313" i="67"/>
  <c r="AH313" i="67"/>
  <c r="AL313" i="67"/>
  <c r="AP313" i="67"/>
  <c r="X463" i="67"/>
  <c r="L314" i="67"/>
  <c r="P314" i="67"/>
  <c r="T314" i="67"/>
  <c r="X314" i="67"/>
  <c r="AD314" i="67"/>
  <c r="AH314" i="67"/>
  <c r="AL314" i="67"/>
  <c r="AP314" i="67"/>
  <c r="X462" i="67"/>
  <c r="L315" i="67"/>
  <c r="P315" i="67"/>
  <c r="T315" i="67"/>
  <c r="X315" i="67"/>
  <c r="AD315" i="67"/>
  <c r="AH315" i="67"/>
  <c r="AL315" i="67"/>
  <c r="AP315" i="67"/>
  <c r="X461" i="67"/>
  <c r="L316" i="67"/>
  <c r="P316" i="67"/>
  <c r="T316" i="67"/>
  <c r="X316" i="67"/>
  <c r="AD316" i="67"/>
  <c r="AH316" i="67"/>
  <c r="AL316" i="67"/>
  <c r="AP316" i="67"/>
  <c r="X460" i="67"/>
  <c r="L317" i="67"/>
  <c r="P317" i="67"/>
  <c r="T317" i="67"/>
  <c r="X317" i="67"/>
  <c r="AD317" i="67"/>
  <c r="AH317" i="67"/>
  <c r="AL317" i="67"/>
  <c r="AP317" i="67"/>
  <c r="X459" i="67"/>
  <c r="L318" i="67"/>
  <c r="P318" i="67"/>
  <c r="T318" i="67"/>
  <c r="X318" i="67"/>
  <c r="AD318" i="67"/>
  <c r="AH318" i="67"/>
  <c r="AL318" i="67"/>
  <c r="AP318" i="67"/>
  <c r="X458" i="67"/>
  <c r="L319" i="67"/>
  <c r="P319" i="67"/>
  <c r="T319" i="67"/>
  <c r="X319" i="67"/>
  <c r="AD319" i="67"/>
  <c r="AH319" i="67"/>
  <c r="AL319" i="67"/>
  <c r="AP319" i="67"/>
  <c r="X457" i="67"/>
  <c r="L320" i="67"/>
  <c r="P320" i="67"/>
  <c r="T320" i="67"/>
  <c r="X320" i="67"/>
  <c r="AD320" i="67"/>
  <c r="AH320" i="67"/>
  <c r="AL320" i="67"/>
  <c r="AP320" i="67"/>
  <c r="X456" i="67"/>
  <c r="L321" i="67"/>
  <c r="P321" i="67"/>
  <c r="T321" i="67"/>
  <c r="X321" i="67"/>
  <c r="AD321" i="67"/>
  <c r="AH321" i="67"/>
  <c r="AL321" i="67"/>
  <c r="AP321" i="67"/>
  <c r="X455" i="67"/>
  <c r="L322" i="67"/>
  <c r="P322" i="67"/>
  <c r="T322" i="67"/>
  <c r="X322" i="67"/>
  <c r="AD322" i="67"/>
  <c r="AH322" i="67"/>
  <c r="AL322" i="67"/>
  <c r="AP322" i="67"/>
  <c r="X454" i="67"/>
  <c r="L323" i="67"/>
  <c r="P323" i="67"/>
  <c r="T323" i="67"/>
  <c r="X323" i="67"/>
  <c r="AD323" i="67"/>
  <c r="AH323" i="67"/>
  <c r="AL323" i="67"/>
  <c r="AP323" i="67"/>
  <c r="X453" i="67"/>
  <c r="L324" i="67"/>
  <c r="P324" i="67"/>
  <c r="T324" i="67"/>
  <c r="X324" i="67"/>
  <c r="AD324" i="67"/>
  <c r="AH324" i="67"/>
  <c r="AL324" i="67"/>
  <c r="AP324" i="67"/>
  <c r="X452" i="67"/>
  <c r="L325" i="67"/>
  <c r="P325" i="67"/>
  <c r="T325" i="67"/>
  <c r="X325" i="67"/>
  <c r="AD325" i="67"/>
  <c r="AH325" i="67"/>
  <c r="AL325" i="67"/>
  <c r="AP325" i="67"/>
  <c r="X451" i="67"/>
  <c r="L326" i="67"/>
  <c r="P326" i="67"/>
  <c r="T326" i="67"/>
  <c r="X326" i="67"/>
  <c r="AD326" i="67"/>
  <c r="AH326" i="67"/>
  <c r="AL326" i="67"/>
  <c r="AP326" i="67"/>
  <c r="X450" i="67"/>
  <c r="L327" i="67"/>
  <c r="P327" i="67"/>
  <c r="T327" i="67"/>
  <c r="X327" i="67"/>
  <c r="AD327" i="67"/>
  <c r="AH327" i="67"/>
  <c r="AL327" i="67"/>
  <c r="AP327" i="67"/>
  <c r="X449" i="67"/>
  <c r="L328" i="67"/>
  <c r="P328" i="67"/>
  <c r="T328" i="67"/>
  <c r="X328" i="67"/>
  <c r="AD328" i="67"/>
  <c r="AH328" i="67"/>
  <c r="AL328" i="67"/>
  <c r="AP328" i="67"/>
  <c r="X448" i="67"/>
  <c r="L329" i="67"/>
  <c r="P329" i="67"/>
  <c r="T329" i="67"/>
  <c r="X329" i="67"/>
  <c r="AD329" i="67"/>
  <c r="AH329" i="67"/>
  <c r="AL329" i="67"/>
  <c r="AP329" i="67"/>
  <c r="X447" i="67"/>
  <c r="L330" i="67"/>
  <c r="P330" i="67"/>
  <c r="T330" i="67"/>
  <c r="X330" i="67"/>
  <c r="AD330" i="67"/>
  <c r="AH330" i="67"/>
  <c r="AL330" i="67"/>
  <c r="AP330" i="67"/>
  <c r="X446" i="67"/>
  <c r="L331" i="67"/>
  <c r="P331" i="67"/>
  <c r="T331" i="67"/>
  <c r="X331" i="67"/>
  <c r="AD331" i="67"/>
  <c r="AH331" i="67"/>
  <c r="AL331" i="67"/>
  <c r="AP331" i="67"/>
  <c r="X445" i="67"/>
  <c r="L332" i="67"/>
  <c r="P332" i="67"/>
  <c r="T332" i="67"/>
  <c r="X332" i="67"/>
  <c r="AD332" i="67"/>
  <c r="AH332" i="67"/>
  <c r="AL332" i="67"/>
  <c r="AP332" i="67"/>
  <c r="X444" i="67"/>
  <c r="L333" i="67"/>
  <c r="P333" i="67"/>
  <c r="T333" i="67"/>
  <c r="X333" i="67"/>
  <c r="AD333" i="67"/>
  <c r="AH333" i="67"/>
  <c r="AL333" i="67"/>
  <c r="AP333" i="67"/>
  <c r="X443" i="67"/>
  <c r="L334" i="67"/>
  <c r="P334" i="67"/>
  <c r="T334" i="67"/>
  <c r="X334" i="67"/>
  <c r="AD334" i="67"/>
  <c r="AH334" i="67"/>
  <c r="AL334" i="67"/>
  <c r="AP334" i="67"/>
  <c r="X442" i="67"/>
  <c r="L335" i="67"/>
  <c r="P335" i="67"/>
  <c r="T335" i="67"/>
  <c r="X335" i="67"/>
  <c r="AD335" i="67"/>
  <c r="AH335" i="67"/>
  <c r="AL335" i="67"/>
  <c r="AP335" i="67"/>
  <c r="X441" i="67"/>
  <c r="L336" i="67"/>
  <c r="P336" i="67"/>
  <c r="T336" i="67"/>
  <c r="X336" i="67"/>
  <c r="AD336" i="67"/>
  <c r="AH336" i="67"/>
  <c r="AL336" i="67"/>
  <c r="AP336" i="67"/>
  <c r="X440" i="67"/>
  <c r="L337" i="67"/>
  <c r="P337" i="67"/>
  <c r="T337" i="67"/>
  <c r="X337" i="67"/>
  <c r="AD337" i="67"/>
  <c r="AH337" i="67"/>
  <c r="AL337" i="67"/>
  <c r="AP337" i="67"/>
  <c r="X439" i="67"/>
  <c r="L338" i="67"/>
  <c r="P338" i="67"/>
  <c r="T338" i="67"/>
  <c r="X338" i="67"/>
  <c r="AD338" i="67"/>
  <c r="AH338" i="67"/>
  <c r="AL338" i="67"/>
  <c r="AP338" i="67"/>
  <c r="X438" i="67"/>
  <c r="L339" i="67"/>
  <c r="P339" i="67"/>
  <c r="T339" i="67"/>
  <c r="X339" i="67"/>
  <c r="AD339" i="67"/>
  <c r="AH339" i="67"/>
  <c r="AL339" i="67"/>
  <c r="AP339" i="67"/>
  <c r="X437" i="67"/>
  <c r="L340" i="67"/>
  <c r="P340" i="67"/>
  <c r="T340" i="67"/>
  <c r="X340" i="67"/>
  <c r="AD340" i="67"/>
  <c r="AH340" i="67"/>
  <c r="AL340" i="67"/>
  <c r="AP340" i="67"/>
  <c r="X436" i="67"/>
  <c r="L341" i="67"/>
  <c r="P341" i="67"/>
  <c r="T341" i="67"/>
  <c r="X341" i="67"/>
  <c r="AD341" i="67"/>
  <c r="AH341" i="67"/>
  <c r="AL341" i="67"/>
  <c r="AP341" i="67"/>
  <c r="X435" i="67"/>
  <c r="L342" i="67"/>
  <c r="P342" i="67"/>
  <c r="T342" i="67"/>
  <c r="X342" i="67"/>
  <c r="AD342" i="67"/>
  <c r="AH342" i="67"/>
  <c r="AL342" i="67"/>
  <c r="AP342" i="67"/>
  <c r="X434" i="67"/>
  <c r="L343" i="67"/>
  <c r="P343" i="67"/>
  <c r="T343" i="67"/>
  <c r="X343" i="67"/>
  <c r="AD343" i="67"/>
  <c r="AH343" i="67"/>
  <c r="AL343" i="67"/>
  <c r="AP343" i="67"/>
  <c r="X433" i="67"/>
  <c r="L344" i="67"/>
  <c r="P344" i="67"/>
  <c r="T344" i="67"/>
  <c r="X344" i="67"/>
  <c r="AD344" i="67"/>
  <c r="AH344" i="67"/>
  <c r="AL344" i="67"/>
  <c r="AP344" i="67"/>
  <c r="X432" i="67"/>
  <c r="L345" i="67"/>
  <c r="P345" i="67"/>
  <c r="T345" i="67"/>
  <c r="X345" i="67"/>
  <c r="AD345" i="67"/>
  <c r="AH345" i="67"/>
  <c r="AL345" i="67"/>
  <c r="AP345" i="67"/>
  <c r="X431" i="67"/>
  <c r="L346" i="67"/>
  <c r="P346" i="67"/>
  <c r="T346" i="67"/>
  <c r="X346" i="67"/>
  <c r="AD346" i="67"/>
  <c r="AH346" i="67"/>
  <c r="AL346" i="67"/>
  <c r="AP346" i="67"/>
  <c r="X430" i="67"/>
  <c r="L347" i="67"/>
  <c r="P347" i="67"/>
  <c r="T347" i="67"/>
  <c r="X347" i="67"/>
  <c r="AD347" i="67"/>
  <c r="AH347" i="67"/>
  <c r="AL347" i="67"/>
  <c r="AP347" i="67"/>
  <c r="X429" i="67"/>
  <c r="L348" i="67"/>
  <c r="P348" i="67"/>
  <c r="T348" i="67"/>
  <c r="X348" i="67"/>
  <c r="AD348" i="67"/>
  <c r="AH348" i="67"/>
  <c r="AL348" i="67"/>
  <c r="AP348" i="67"/>
  <c r="X428" i="67"/>
  <c r="L349" i="67"/>
  <c r="P349" i="67"/>
  <c r="T349" i="67"/>
  <c r="X349" i="67"/>
  <c r="AD349" i="67"/>
  <c r="AH349" i="67"/>
  <c r="AL349" i="67"/>
  <c r="AP349" i="67"/>
  <c r="X427" i="67"/>
  <c r="L350" i="67"/>
  <c r="P350" i="67"/>
  <c r="T350" i="67"/>
  <c r="X350" i="67"/>
  <c r="AD350" i="67"/>
  <c r="AH350" i="67"/>
  <c r="AL350" i="67"/>
  <c r="AP350" i="67"/>
  <c r="X426" i="67"/>
  <c r="L351" i="67"/>
  <c r="P351" i="67"/>
  <c r="T351" i="67"/>
  <c r="X351" i="67"/>
  <c r="AD351" i="67"/>
  <c r="AH351" i="67"/>
  <c r="AL351" i="67"/>
  <c r="AP351" i="67"/>
  <c r="X425" i="67"/>
  <c r="L352" i="67"/>
  <c r="P352" i="67"/>
  <c r="T352" i="67"/>
  <c r="X352" i="67"/>
  <c r="AD352" i="67"/>
  <c r="AH352" i="67"/>
  <c r="AL352" i="67"/>
  <c r="AP352" i="67"/>
  <c r="X424" i="67"/>
  <c r="L353" i="67"/>
  <c r="P353" i="67"/>
  <c r="T353" i="67"/>
  <c r="X353" i="67"/>
  <c r="AD353" i="67"/>
  <c r="AH353" i="67"/>
  <c r="AL353" i="67"/>
  <c r="AP353" i="67"/>
  <c r="X423" i="67"/>
  <c r="L354" i="67"/>
  <c r="P354" i="67"/>
  <c r="T354" i="67"/>
  <c r="X354" i="67"/>
  <c r="AD354" i="67"/>
  <c r="AH354" i="67"/>
  <c r="AL354" i="67"/>
  <c r="AP354" i="67"/>
  <c r="X422" i="67"/>
  <c r="L355" i="67"/>
  <c r="P355" i="67"/>
  <c r="T355" i="67"/>
  <c r="X355" i="67"/>
  <c r="AD355" i="67"/>
  <c r="AH355" i="67"/>
  <c r="AL355" i="67"/>
  <c r="AP355" i="67"/>
  <c r="X421" i="67"/>
  <c r="L356" i="67"/>
  <c r="P356" i="67"/>
  <c r="T356" i="67"/>
  <c r="X356" i="67"/>
  <c r="AD356" i="67"/>
  <c r="AH356" i="67"/>
  <c r="AL356" i="67"/>
  <c r="AP356" i="67"/>
  <c r="X420" i="67"/>
  <c r="L357" i="67"/>
  <c r="P357" i="67"/>
  <c r="T357" i="67"/>
  <c r="X357" i="67"/>
  <c r="AD357" i="67"/>
  <c r="AH357" i="67"/>
  <c r="AL357" i="67"/>
  <c r="AP357" i="67"/>
  <c r="X419" i="67"/>
  <c r="L358" i="67"/>
  <c r="P358" i="67"/>
  <c r="T358" i="67"/>
  <c r="X358" i="67"/>
  <c r="AD358" i="67"/>
  <c r="AH358" i="67"/>
  <c r="AL358" i="67"/>
  <c r="AP358" i="67"/>
  <c r="X418" i="67"/>
  <c r="L359" i="67"/>
  <c r="P359" i="67"/>
  <c r="T359" i="67"/>
  <c r="X359" i="67"/>
  <c r="AD359" i="67"/>
  <c r="AH359" i="67"/>
  <c r="AL359" i="67"/>
  <c r="AP359" i="67"/>
  <c r="X417" i="67"/>
  <c r="L360" i="67"/>
  <c r="P360" i="67"/>
  <c r="T360" i="67"/>
  <c r="X360" i="67"/>
  <c r="AD360" i="67"/>
  <c r="AH360" i="67"/>
  <c r="AL360" i="67"/>
  <c r="AP360" i="67"/>
  <c r="X416" i="67"/>
  <c r="L361" i="67"/>
  <c r="P361" i="67"/>
  <c r="T361" i="67"/>
  <c r="X361" i="67"/>
  <c r="AD361" i="67"/>
  <c r="AH361" i="67"/>
  <c r="AL361" i="67"/>
  <c r="AP361" i="67"/>
  <c r="X415" i="67"/>
  <c r="L362" i="67"/>
  <c r="P362" i="67"/>
  <c r="T362" i="67"/>
  <c r="X362" i="67"/>
  <c r="AD362" i="67"/>
  <c r="AH362" i="67"/>
  <c r="AL362" i="67"/>
  <c r="AP362" i="67"/>
  <c r="X414" i="67"/>
  <c r="L363" i="67"/>
  <c r="P363" i="67"/>
  <c r="T363" i="67"/>
  <c r="X363" i="67"/>
  <c r="AD363" i="67"/>
  <c r="AH363" i="67"/>
  <c r="AL363" i="67"/>
  <c r="AP363" i="67"/>
  <c r="X413" i="67"/>
  <c r="L364" i="67"/>
  <c r="P364" i="67"/>
  <c r="T364" i="67"/>
  <c r="X364" i="67"/>
  <c r="AD364" i="67"/>
  <c r="AH364" i="67"/>
  <c r="AL364" i="67"/>
  <c r="AP364" i="67"/>
  <c r="X412" i="67"/>
  <c r="L365" i="67"/>
  <c r="P365" i="67"/>
  <c r="T365" i="67"/>
  <c r="X365" i="67"/>
  <c r="AD365" i="67"/>
  <c r="AH365" i="67"/>
  <c r="AL365" i="67"/>
  <c r="AP365" i="67"/>
  <c r="X411" i="67"/>
  <c r="L366" i="67"/>
  <c r="P366" i="67"/>
  <c r="T366" i="67"/>
  <c r="X366" i="67"/>
  <c r="AD366" i="67"/>
  <c r="AH366" i="67"/>
  <c r="AL366" i="67"/>
  <c r="AP366" i="67"/>
  <c r="X410" i="67"/>
  <c r="L367" i="67"/>
  <c r="P367" i="67"/>
  <c r="T367" i="67"/>
  <c r="X367" i="67"/>
  <c r="AD367" i="67"/>
  <c r="AH367" i="67"/>
  <c r="AL367" i="67"/>
  <c r="AP367" i="67"/>
  <c r="X409" i="67"/>
  <c r="L368" i="67"/>
  <c r="P368" i="67"/>
  <c r="T368" i="67"/>
  <c r="X368" i="67"/>
  <c r="AD368" i="67"/>
  <c r="AH368" i="67"/>
  <c r="AL368" i="67"/>
  <c r="AP368" i="67"/>
  <c r="X408" i="67"/>
  <c r="L369" i="67"/>
  <c r="P369" i="67"/>
  <c r="T369" i="67"/>
  <c r="X369" i="67"/>
  <c r="AD369" i="67"/>
  <c r="AH369" i="67"/>
  <c r="AL369" i="67"/>
  <c r="AP369" i="67"/>
  <c r="X407" i="67"/>
  <c r="L370" i="67"/>
  <c r="P370" i="67"/>
  <c r="T370" i="67"/>
  <c r="X370" i="67"/>
  <c r="AD370" i="67"/>
  <c r="AH370" i="67"/>
  <c r="AL370" i="67"/>
  <c r="AP370" i="67"/>
  <c r="X406" i="67"/>
  <c r="L371" i="67"/>
  <c r="P371" i="67"/>
  <c r="T371" i="67"/>
  <c r="X371" i="67"/>
  <c r="AD371" i="67"/>
  <c r="AH371" i="67"/>
  <c r="AL371" i="67"/>
  <c r="AP371" i="67"/>
  <c r="X405" i="67"/>
  <c r="L372" i="67"/>
  <c r="P372" i="67"/>
  <c r="T372" i="67"/>
  <c r="X372" i="67"/>
  <c r="AD372" i="67"/>
  <c r="AH372" i="67"/>
  <c r="AL372" i="67"/>
  <c r="AP372" i="67"/>
  <c r="X404" i="67"/>
  <c r="L373" i="67"/>
  <c r="P373" i="67"/>
  <c r="T373" i="67"/>
  <c r="X373" i="67"/>
  <c r="AD373" i="67"/>
  <c r="AH373" i="67"/>
  <c r="AL373" i="67"/>
  <c r="AP373" i="67"/>
  <c r="X403" i="67"/>
  <c r="L374" i="67"/>
  <c r="P374" i="67"/>
  <c r="T374" i="67"/>
  <c r="X374" i="67"/>
  <c r="AD374" i="67"/>
  <c r="AH374" i="67"/>
  <c r="AL374" i="67"/>
  <c r="AP374" i="67"/>
  <c r="X402" i="67"/>
  <c r="L375" i="67"/>
  <c r="P375" i="67"/>
  <c r="T375" i="67"/>
  <c r="X375" i="67"/>
  <c r="AD375" i="67"/>
  <c r="AH375" i="67"/>
  <c r="AL375" i="67"/>
  <c r="AP375" i="67"/>
  <c r="X401" i="67"/>
  <c r="L376" i="67"/>
  <c r="P376" i="67"/>
  <c r="T376" i="67"/>
  <c r="X376" i="67"/>
  <c r="AD376" i="67"/>
  <c r="AH376" i="67"/>
  <c r="AL376" i="67"/>
  <c r="AP376" i="67"/>
  <c r="X400" i="67"/>
  <c r="L377" i="67"/>
  <c r="P377" i="67"/>
  <c r="T377" i="67"/>
  <c r="X377" i="67"/>
  <c r="AD377" i="67"/>
  <c r="AH377" i="67"/>
  <c r="AL377" i="67"/>
  <c r="AP377" i="67"/>
  <c r="X399" i="67"/>
  <c r="L378" i="67"/>
  <c r="P378" i="67"/>
  <c r="T378" i="67"/>
  <c r="X378" i="67"/>
  <c r="AD378" i="67"/>
  <c r="AH378" i="67"/>
  <c r="AL378" i="67"/>
  <c r="AP378" i="67"/>
  <c r="X398" i="67"/>
  <c r="L379" i="67"/>
  <c r="P379" i="67"/>
  <c r="T379" i="67"/>
  <c r="X379" i="67"/>
  <c r="AD379" i="67"/>
  <c r="AH379" i="67"/>
  <c r="AL379" i="67"/>
  <c r="AP379" i="67"/>
  <c r="X397" i="67"/>
  <c r="L380" i="67"/>
  <c r="P380" i="67"/>
  <c r="T380" i="67"/>
  <c r="X380" i="67"/>
  <c r="AD380" i="67"/>
  <c r="AH380" i="67"/>
  <c r="AL380" i="67"/>
  <c r="AP380" i="67"/>
  <c r="X396" i="67"/>
  <c r="L381" i="67"/>
  <c r="P381" i="67"/>
  <c r="T381" i="67"/>
  <c r="X381" i="67"/>
  <c r="AD381" i="67"/>
  <c r="AH381" i="67"/>
  <c r="AL381" i="67"/>
  <c r="AP381" i="67"/>
  <c r="X395" i="67"/>
  <c r="L382" i="67"/>
  <c r="P382" i="67"/>
  <c r="T382" i="67"/>
  <c r="X382" i="67"/>
  <c r="AD382" i="67"/>
  <c r="AH382" i="67"/>
  <c r="AL382" i="67"/>
  <c r="AP382" i="67"/>
  <c r="X394" i="67"/>
  <c r="L383" i="67"/>
  <c r="P383" i="67"/>
  <c r="T383" i="67"/>
  <c r="X383" i="67"/>
  <c r="AD383" i="67"/>
  <c r="AH383" i="67"/>
  <c r="AL383" i="67"/>
  <c r="AP383" i="67"/>
  <c r="X393" i="67"/>
  <c r="L384" i="67"/>
  <c r="P384" i="67"/>
  <c r="T384" i="67"/>
  <c r="X384" i="67"/>
  <c r="AD384" i="67"/>
  <c r="AH384" i="67"/>
  <c r="AL384" i="67"/>
  <c r="AP384" i="67"/>
  <c r="X392" i="67"/>
  <c r="L385" i="67"/>
  <c r="P385" i="67"/>
  <c r="T385" i="67"/>
  <c r="X385" i="67"/>
  <c r="AD385" i="67"/>
  <c r="AH385" i="67"/>
  <c r="AL385" i="67"/>
  <c r="AP385" i="67"/>
  <c r="X391" i="67"/>
  <c r="L386" i="67"/>
  <c r="P386" i="67"/>
  <c r="T386" i="67"/>
  <c r="X386" i="67"/>
  <c r="AD386" i="67"/>
  <c r="AH386" i="67"/>
  <c r="AL386" i="67"/>
  <c r="AP386" i="67"/>
  <c r="X390" i="67"/>
  <c r="L387" i="67"/>
  <c r="P387" i="67"/>
  <c r="T387" i="67"/>
  <c r="X387" i="67"/>
  <c r="AD387" i="67"/>
  <c r="AH387" i="67"/>
  <c r="AL387" i="67"/>
  <c r="AP387" i="67"/>
  <c r="X389" i="67"/>
  <c r="L388" i="67"/>
  <c r="P388" i="67"/>
  <c r="T388" i="67"/>
  <c r="X388" i="67"/>
  <c r="AD388" i="67"/>
  <c r="AH388" i="67"/>
  <c r="AL388" i="67"/>
  <c r="AP388" i="67"/>
  <c r="L389" i="67"/>
  <c r="P389" i="67"/>
  <c r="T389" i="67"/>
  <c r="AD389" i="67"/>
  <c r="AH389" i="67"/>
  <c r="AL389" i="67"/>
  <c r="AP389" i="67"/>
  <c r="L390" i="67"/>
  <c r="P390" i="67"/>
  <c r="T390" i="67"/>
  <c r="AD390" i="67"/>
  <c r="AH390" i="67"/>
  <c r="AL390" i="67"/>
  <c r="AP390" i="67"/>
  <c r="L391" i="67"/>
  <c r="P391" i="67"/>
  <c r="T391" i="67"/>
  <c r="AD391" i="67"/>
  <c r="AH391" i="67"/>
  <c r="AL391" i="67"/>
  <c r="AP391" i="67"/>
  <c r="L392" i="67"/>
  <c r="P392" i="67"/>
  <c r="T392" i="67"/>
  <c r="AD392" i="67"/>
  <c r="AH392" i="67"/>
  <c r="AL392" i="67"/>
  <c r="AP392" i="67"/>
  <c r="L393" i="67"/>
  <c r="P393" i="67"/>
  <c r="T393" i="67"/>
  <c r="AD393" i="67"/>
  <c r="AH393" i="67"/>
  <c r="AL393" i="67"/>
  <c r="AP393" i="67"/>
  <c r="L394" i="67"/>
  <c r="P394" i="67"/>
  <c r="T394" i="67"/>
  <c r="AD394" i="67"/>
  <c r="AH394" i="67"/>
  <c r="AL394" i="67"/>
  <c r="AP394" i="67"/>
  <c r="L395" i="67"/>
  <c r="P395" i="67"/>
  <c r="T395" i="67"/>
  <c r="AD395" i="67"/>
  <c r="AH395" i="67"/>
  <c r="AL395" i="67"/>
  <c r="AP395" i="67"/>
  <c r="L396" i="67"/>
  <c r="P396" i="67"/>
  <c r="T396" i="67"/>
  <c r="AD396" i="67"/>
  <c r="AH396" i="67"/>
  <c r="AL396" i="67"/>
  <c r="AP396" i="67"/>
  <c r="L397" i="67"/>
  <c r="P397" i="67"/>
  <c r="T397" i="67"/>
  <c r="AD397" i="67"/>
  <c r="AH397" i="67"/>
  <c r="AL397" i="67"/>
  <c r="AP397" i="67"/>
  <c r="L398" i="67"/>
  <c r="P398" i="67"/>
  <c r="T398" i="67"/>
  <c r="AD398" i="67"/>
  <c r="AH398" i="67"/>
  <c r="AL398" i="67"/>
  <c r="AP398" i="67"/>
  <c r="L399" i="67"/>
  <c r="P399" i="67"/>
  <c r="T399" i="67"/>
  <c r="AD399" i="67"/>
  <c r="AH399" i="67"/>
  <c r="AL399" i="67"/>
  <c r="AP399" i="67"/>
  <c r="L400" i="67"/>
  <c r="P400" i="67"/>
  <c r="T400" i="67"/>
  <c r="AD400" i="67"/>
  <c r="AH400" i="67"/>
  <c r="AL400" i="67"/>
  <c r="AP400" i="67"/>
  <c r="L401" i="67"/>
  <c r="P401" i="67"/>
  <c r="T401" i="67"/>
  <c r="AD401" i="67"/>
  <c r="AH401" i="67"/>
  <c r="AL401" i="67"/>
  <c r="AP401" i="67"/>
  <c r="L402" i="67"/>
  <c r="P402" i="67"/>
  <c r="T402" i="67"/>
  <c r="AD402" i="67"/>
  <c r="AH402" i="67"/>
  <c r="AL402" i="67"/>
  <c r="AP402" i="67"/>
  <c r="L403" i="67"/>
  <c r="P403" i="67"/>
  <c r="T403" i="67"/>
  <c r="AD403" i="67"/>
  <c r="AH403" i="67"/>
  <c r="AL403" i="67"/>
  <c r="AP403" i="67"/>
  <c r="L404" i="67"/>
  <c r="P404" i="67"/>
  <c r="T404" i="67"/>
  <c r="AD404" i="67"/>
  <c r="AH404" i="67"/>
  <c r="AL404" i="67"/>
  <c r="AP404" i="67"/>
  <c r="L405" i="67"/>
  <c r="P405" i="67"/>
  <c r="T405" i="67"/>
  <c r="AD405" i="67"/>
  <c r="AH405" i="67"/>
  <c r="AL405" i="67"/>
  <c r="AP405" i="67"/>
  <c r="L406" i="67"/>
  <c r="P406" i="67"/>
  <c r="T406" i="67"/>
  <c r="AD406" i="67"/>
  <c r="AH406" i="67"/>
  <c r="AL406" i="67"/>
  <c r="AP406" i="67"/>
  <c r="L407" i="67"/>
  <c r="P407" i="67"/>
  <c r="T407" i="67"/>
  <c r="AD407" i="67"/>
  <c r="AH407" i="67"/>
  <c r="AL407" i="67"/>
  <c r="AP407" i="67"/>
  <c r="L408" i="67"/>
  <c r="P408" i="67"/>
  <c r="T408" i="67"/>
  <c r="AD408" i="67"/>
  <c r="AH408" i="67"/>
  <c r="AL408" i="67"/>
  <c r="AP408" i="67"/>
  <c r="L409" i="67"/>
  <c r="P409" i="67"/>
  <c r="T409" i="67"/>
  <c r="AD409" i="67"/>
  <c r="AH409" i="67"/>
  <c r="AL409" i="67"/>
  <c r="AP409" i="67"/>
  <c r="L410" i="67"/>
  <c r="P410" i="67"/>
  <c r="T410" i="67"/>
  <c r="AD410" i="67"/>
  <c r="AH410" i="67"/>
  <c r="AL410" i="67"/>
  <c r="AP410" i="67"/>
  <c r="L411" i="67"/>
  <c r="P411" i="67"/>
  <c r="T411" i="67"/>
  <c r="AD411" i="67"/>
  <c r="AH411" i="67"/>
  <c r="AL411" i="67"/>
  <c r="AP411" i="67"/>
  <c r="L412" i="67"/>
  <c r="P412" i="67"/>
  <c r="T412" i="67"/>
  <c r="AD412" i="67"/>
  <c r="AH412" i="67"/>
  <c r="AL412" i="67"/>
  <c r="AP412" i="67"/>
  <c r="L413" i="67"/>
  <c r="P413" i="67"/>
  <c r="T413" i="67"/>
  <c r="AD413" i="67"/>
  <c r="AH413" i="67"/>
  <c r="AL413" i="67"/>
  <c r="AP413" i="67"/>
  <c r="L414" i="67"/>
  <c r="P414" i="67"/>
  <c r="T414" i="67"/>
  <c r="AD414" i="67"/>
  <c r="AH414" i="67"/>
  <c r="AL414" i="67"/>
  <c r="AP414" i="67"/>
  <c r="L415" i="67"/>
  <c r="P415" i="67"/>
  <c r="T415" i="67"/>
  <c r="AD415" i="67"/>
  <c r="AH415" i="67"/>
  <c r="AL415" i="67"/>
  <c r="AP415" i="67"/>
  <c r="L416" i="67"/>
  <c r="P416" i="67"/>
  <c r="T416" i="67"/>
  <c r="AD416" i="67"/>
  <c r="AH416" i="67"/>
  <c r="AL416" i="67"/>
  <c r="AP416" i="67"/>
  <c r="L417" i="67"/>
  <c r="P417" i="67"/>
  <c r="T417" i="67"/>
  <c r="AD417" i="67"/>
  <c r="AH417" i="67"/>
  <c r="AL417" i="67"/>
  <c r="AP417" i="67"/>
  <c r="L418" i="67"/>
  <c r="P418" i="67"/>
  <c r="T418" i="67"/>
  <c r="AD418" i="67"/>
  <c r="AH418" i="67"/>
  <c r="AL418" i="67"/>
  <c r="AP418" i="67"/>
  <c r="L419" i="67"/>
  <c r="P419" i="67"/>
  <c r="T419" i="67"/>
  <c r="AD419" i="67"/>
  <c r="AH419" i="67"/>
  <c r="AL419" i="67"/>
  <c r="AP419" i="67"/>
  <c r="L420" i="67"/>
  <c r="P420" i="67"/>
  <c r="T420" i="67"/>
  <c r="AD420" i="67"/>
  <c r="AH420" i="67"/>
  <c r="AL420" i="67"/>
  <c r="AP420" i="67"/>
  <c r="L421" i="67"/>
  <c r="P421" i="67"/>
  <c r="T421" i="67"/>
  <c r="AD421" i="67"/>
  <c r="AH421" i="67"/>
  <c r="AL421" i="67"/>
  <c r="AP421" i="67"/>
  <c r="L422" i="67"/>
  <c r="P422" i="67"/>
  <c r="T422" i="67"/>
  <c r="AD422" i="67"/>
  <c r="AH422" i="67"/>
  <c r="AL422" i="67"/>
  <c r="AP422" i="67"/>
  <c r="L423" i="67"/>
  <c r="P423" i="67"/>
  <c r="T423" i="67"/>
  <c r="AD423" i="67"/>
  <c r="AH423" i="67"/>
  <c r="AL423" i="67"/>
  <c r="AP423" i="67"/>
  <c r="L424" i="67"/>
  <c r="P424" i="67"/>
  <c r="T424" i="67"/>
  <c r="AD424" i="67"/>
  <c r="AH424" i="67"/>
  <c r="AL424" i="67"/>
  <c r="AP424" i="67"/>
  <c r="L425" i="67"/>
  <c r="P425" i="67"/>
  <c r="T425" i="67"/>
  <c r="AD425" i="67"/>
  <c r="AH425" i="67"/>
  <c r="AL425" i="67"/>
  <c r="AP425" i="67"/>
  <c r="L426" i="67"/>
  <c r="P426" i="67"/>
  <c r="T426" i="67"/>
  <c r="AD426" i="67"/>
  <c r="AH426" i="67"/>
  <c r="AL426" i="67"/>
  <c r="AP426" i="67"/>
  <c r="L427" i="67"/>
  <c r="P427" i="67"/>
  <c r="T427" i="67"/>
  <c r="AD427" i="67"/>
  <c r="AH427" i="67"/>
  <c r="AL427" i="67"/>
  <c r="AP427" i="67"/>
  <c r="L428" i="67"/>
  <c r="P428" i="67"/>
  <c r="T428" i="67"/>
  <c r="AD428" i="67"/>
  <c r="AH428" i="67"/>
  <c r="AL428" i="67"/>
  <c r="AP428" i="67"/>
  <c r="L429" i="67"/>
  <c r="P429" i="67"/>
  <c r="T429" i="67"/>
  <c r="AD429" i="67"/>
  <c r="AH429" i="67"/>
  <c r="AL429" i="67"/>
  <c r="AP429" i="67"/>
  <c r="L430" i="67"/>
  <c r="P430" i="67"/>
  <c r="T430" i="67"/>
  <c r="AD430" i="67"/>
  <c r="AH430" i="67"/>
  <c r="AL430" i="67"/>
  <c r="AP430" i="67"/>
  <c r="L431" i="67"/>
  <c r="P431" i="67"/>
  <c r="T431" i="67"/>
  <c r="AD431" i="67"/>
  <c r="AH431" i="67"/>
  <c r="AL431" i="67"/>
  <c r="AP431" i="67"/>
  <c r="L432" i="67"/>
  <c r="P432" i="67"/>
  <c r="T432" i="67"/>
  <c r="AD432" i="67"/>
  <c r="AH432" i="67"/>
  <c r="AL432" i="67"/>
  <c r="AP432" i="67"/>
  <c r="L433" i="67"/>
  <c r="P433" i="67"/>
  <c r="T433" i="67"/>
  <c r="AD433" i="67"/>
  <c r="AH433" i="67"/>
  <c r="AL433" i="67"/>
  <c r="AP433" i="67"/>
  <c r="L434" i="67"/>
  <c r="P434" i="67"/>
  <c r="T434" i="67"/>
  <c r="AD434" i="67"/>
  <c r="AH434" i="67"/>
  <c r="AL434" i="67"/>
  <c r="AP434" i="67"/>
  <c r="L435" i="67"/>
  <c r="P435" i="67"/>
  <c r="T435" i="67"/>
  <c r="AD435" i="67"/>
  <c r="AH435" i="67"/>
  <c r="AL435" i="67"/>
  <c r="AP435" i="67"/>
  <c r="L436" i="67"/>
  <c r="P436" i="67"/>
  <c r="T436" i="67"/>
  <c r="AD436" i="67"/>
  <c r="AH436" i="67"/>
  <c r="AL436" i="67"/>
  <c r="AP436" i="67"/>
  <c r="L437" i="67"/>
  <c r="P437" i="67"/>
  <c r="T437" i="67"/>
  <c r="AD437" i="67"/>
  <c r="AH437" i="67"/>
  <c r="AL437" i="67"/>
  <c r="AP437" i="67"/>
  <c r="L438" i="67"/>
  <c r="P438" i="67"/>
  <c r="T438" i="67"/>
  <c r="AD438" i="67"/>
  <c r="AH438" i="67"/>
  <c r="AL438" i="67"/>
  <c r="AP438" i="67"/>
  <c r="L439" i="67"/>
  <c r="P439" i="67"/>
  <c r="T439" i="67"/>
  <c r="AD439" i="67"/>
  <c r="AH439" i="67"/>
  <c r="AL439" i="67"/>
  <c r="AP439" i="67"/>
  <c r="L440" i="67"/>
  <c r="P440" i="67"/>
  <c r="T440" i="67"/>
  <c r="AD440" i="67"/>
  <c r="AH440" i="67"/>
  <c r="AL440" i="67"/>
  <c r="AP440" i="67"/>
  <c r="L441" i="67"/>
  <c r="P441" i="67"/>
  <c r="T441" i="67"/>
  <c r="AD441" i="67"/>
  <c r="AH441" i="67"/>
  <c r="AL441" i="67"/>
  <c r="AP441" i="67"/>
  <c r="L442" i="67"/>
  <c r="P442" i="67"/>
  <c r="T442" i="67"/>
  <c r="AD442" i="67"/>
  <c r="AH442" i="67"/>
  <c r="AL442" i="67"/>
  <c r="AP442" i="67"/>
  <c r="L443" i="67"/>
  <c r="P443" i="67"/>
  <c r="T443" i="67"/>
  <c r="AD443" i="67"/>
  <c r="AH443" i="67"/>
  <c r="AL443" i="67"/>
  <c r="AP443" i="67"/>
  <c r="L444" i="67"/>
  <c r="P444" i="67"/>
  <c r="T444" i="67"/>
  <c r="AD444" i="67"/>
  <c r="AH444" i="67"/>
  <c r="AL444" i="67"/>
  <c r="AP444" i="67"/>
  <c r="L445" i="67"/>
  <c r="P445" i="67"/>
  <c r="T445" i="67"/>
  <c r="AD445" i="67"/>
  <c r="AH445" i="67"/>
  <c r="AL445" i="67"/>
  <c r="AP445" i="67"/>
  <c r="L446" i="67"/>
  <c r="P446" i="67"/>
  <c r="T446" i="67"/>
  <c r="AD446" i="67"/>
  <c r="AH446" i="67"/>
  <c r="AL446" i="67"/>
  <c r="AP446" i="67"/>
  <c r="L447" i="67"/>
  <c r="P447" i="67"/>
  <c r="T447" i="67"/>
  <c r="AD447" i="67"/>
  <c r="AH447" i="67"/>
  <c r="AL447" i="67"/>
  <c r="AP447" i="67"/>
  <c r="L448" i="67"/>
  <c r="P448" i="67"/>
  <c r="T448" i="67"/>
  <c r="AD448" i="67"/>
  <c r="AH448" i="67"/>
  <c r="AL448" i="67"/>
  <c r="AP448" i="67"/>
  <c r="L449" i="67"/>
  <c r="P449" i="67"/>
  <c r="T449" i="67"/>
  <c r="AD449" i="67"/>
  <c r="AH449" i="67"/>
  <c r="AL449" i="67"/>
  <c r="AP449" i="67"/>
  <c r="L450" i="67"/>
  <c r="P450" i="67"/>
  <c r="T450" i="67"/>
  <c r="AD450" i="67"/>
  <c r="AH450" i="67"/>
  <c r="AL450" i="67"/>
  <c r="AP450" i="67"/>
  <c r="L451" i="67"/>
  <c r="P451" i="67"/>
  <c r="T451" i="67"/>
  <c r="AD451" i="67"/>
  <c r="AH451" i="67"/>
  <c r="AL451" i="67"/>
  <c r="AP451" i="67"/>
  <c r="L452" i="67"/>
  <c r="P452" i="67"/>
  <c r="T452" i="67"/>
  <c r="AD452" i="67"/>
  <c r="AH452" i="67"/>
  <c r="AL452" i="67"/>
  <c r="AP452" i="67"/>
  <c r="L453" i="67"/>
  <c r="P453" i="67"/>
  <c r="T453" i="67"/>
  <c r="AD453" i="67"/>
  <c r="AH453" i="67"/>
  <c r="AL453" i="67"/>
  <c r="AP453" i="67"/>
  <c r="L454" i="67"/>
  <c r="P454" i="67"/>
  <c r="T454" i="67"/>
  <c r="AD454" i="67"/>
  <c r="AH454" i="67"/>
  <c r="AL454" i="67"/>
  <c r="AP454" i="67"/>
  <c r="L455" i="67"/>
  <c r="P455" i="67"/>
  <c r="T455" i="67"/>
  <c r="AD455" i="67"/>
  <c r="AH455" i="67"/>
  <c r="AL455" i="67"/>
  <c r="AP455" i="67"/>
  <c r="L456" i="67"/>
  <c r="P456" i="67"/>
  <c r="T456" i="67"/>
  <c r="AD456" i="67"/>
  <c r="AH456" i="67"/>
  <c r="AL456" i="67"/>
  <c r="AP456" i="67"/>
  <c r="L457" i="67"/>
  <c r="P457" i="67"/>
  <c r="T457" i="67"/>
  <c r="AD457" i="67"/>
  <c r="AH457" i="67"/>
  <c r="AL457" i="67"/>
  <c r="AP457" i="67"/>
  <c r="L458" i="67"/>
  <c r="P458" i="67"/>
  <c r="T458" i="67"/>
  <c r="AD458" i="67"/>
  <c r="AH458" i="67"/>
  <c r="AL458" i="67"/>
  <c r="AP458" i="67"/>
  <c r="L459" i="67"/>
  <c r="P459" i="67"/>
  <c r="T459" i="67"/>
  <c r="AD459" i="67"/>
  <c r="AH459" i="67"/>
  <c r="AL459" i="67"/>
  <c r="AP459" i="67"/>
  <c r="L460" i="67"/>
  <c r="P460" i="67"/>
  <c r="T460" i="67"/>
  <c r="AD460" i="67"/>
  <c r="AH460" i="67"/>
  <c r="AL460" i="67"/>
  <c r="AP460" i="67"/>
  <c r="L461" i="67"/>
  <c r="P461" i="67"/>
  <c r="T461" i="67"/>
  <c r="AD461" i="67"/>
  <c r="AH461" i="67"/>
  <c r="AL461" i="67"/>
  <c r="AP461" i="67"/>
  <c r="L462" i="67"/>
  <c r="P462" i="67"/>
  <c r="T462" i="67"/>
  <c r="AD462" i="67"/>
  <c r="AH462" i="67"/>
  <c r="AL462" i="67"/>
  <c r="AP462" i="67"/>
  <c r="L463" i="67"/>
  <c r="P463" i="67"/>
  <c r="T463" i="67"/>
  <c r="AD463" i="67"/>
  <c r="AH463" i="67"/>
  <c r="AL463" i="67"/>
  <c r="AP463" i="67"/>
  <c r="L464" i="67"/>
  <c r="P464" i="67"/>
  <c r="T464" i="67"/>
  <c r="AD464" i="67"/>
  <c r="AH464" i="67"/>
  <c r="AL464" i="67"/>
  <c r="AP464" i="67"/>
  <c r="L465" i="67"/>
  <c r="P465" i="67"/>
  <c r="T465" i="67"/>
  <c r="AD465" i="67"/>
  <c r="AH465" i="67"/>
  <c r="AL465" i="67"/>
  <c r="AP465" i="67"/>
  <c r="L466" i="67"/>
  <c r="P466" i="67"/>
  <c r="T466" i="67"/>
  <c r="AD466" i="67"/>
  <c r="AH466" i="67"/>
  <c r="AL466" i="67"/>
  <c r="AP466" i="67"/>
  <c r="L467" i="67"/>
  <c r="P467" i="67"/>
  <c r="T467" i="67"/>
  <c r="AD467" i="67"/>
  <c r="AH467" i="67"/>
  <c r="AL467" i="67"/>
  <c r="AP467" i="67"/>
  <c r="L468" i="67"/>
  <c r="P468" i="67"/>
  <c r="T468" i="67"/>
  <c r="AD468" i="67"/>
  <c r="AH468" i="67"/>
  <c r="AL468" i="67"/>
  <c r="AP468" i="67"/>
  <c r="L469" i="67"/>
  <c r="P469" i="67"/>
  <c r="T469" i="67"/>
  <c r="AD469" i="67"/>
  <c r="AH469" i="67"/>
  <c r="AL469" i="67"/>
  <c r="AP469" i="67"/>
  <c r="L470" i="67"/>
  <c r="P470" i="67"/>
  <c r="T470" i="67"/>
  <c r="AD470" i="67"/>
  <c r="AH470" i="67"/>
  <c r="AL470" i="67"/>
  <c r="AP470" i="67"/>
  <c r="L471" i="67"/>
  <c r="P471" i="67"/>
  <c r="T471" i="67"/>
  <c r="AD471" i="67"/>
  <c r="AH471" i="67"/>
  <c r="AL471" i="67"/>
  <c r="AP471" i="67"/>
  <c r="L472" i="67"/>
  <c r="P472" i="67"/>
  <c r="T472" i="67"/>
  <c r="AD472" i="67"/>
  <c r="AH472" i="67"/>
  <c r="AL472" i="67"/>
  <c r="AP472" i="67"/>
  <c r="L473" i="67"/>
  <c r="P473" i="67"/>
  <c r="T473" i="67"/>
  <c r="AD473" i="67"/>
  <c r="AH473" i="67"/>
  <c r="AL473" i="67"/>
  <c r="AP473" i="67"/>
  <c r="L474" i="67"/>
  <c r="P474" i="67"/>
  <c r="T474" i="67"/>
  <c r="AD474" i="67"/>
  <c r="AH474" i="67"/>
  <c r="AL474" i="67"/>
  <c r="AP474" i="67"/>
  <c r="L475" i="67"/>
  <c r="P475" i="67"/>
  <c r="T475" i="67"/>
  <c r="AD475" i="67"/>
  <c r="AH475" i="67"/>
  <c r="AL475" i="67"/>
  <c r="AP475" i="67"/>
  <c r="L476" i="67"/>
  <c r="P476" i="67"/>
  <c r="T476" i="67"/>
  <c r="AD476" i="67"/>
  <c r="AH476" i="67"/>
  <c r="AL476" i="67"/>
  <c r="AP476" i="67"/>
  <c r="L477" i="67"/>
  <c r="P477" i="67"/>
  <c r="T477" i="67"/>
  <c r="AD477" i="67"/>
  <c r="AH477" i="67"/>
  <c r="AL477" i="67"/>
  <c r="AP477" i="67"/>
  <c r="L478" i="67"/>
  <c r="P478" i="67"/>
  <c r="T478" i="67"/>
  <c r="AD478" i="67"/>
  <c r="AH478" i="67"/>
  <c r="AL478" i="67"/>
  <c r="AP478" i="67"/>
  <c r="L479" i="67"/>
  <c r="P479" i="67"/>
  <c r="T479" i="67"/>
  <c r="AD479" i="67"/>
  <c r="AH479" i="67"/>
  <c r="AL479" i="67"/>
  <c r="AP479" i="67"/>
  <c r="L480" i="67"/>
  <c r="P480" i="67"/>
  <c r="T480" i="67"/>
  <c r="AD480" i="67"/>
  <c r="AH480" i="67"/>
  <c r="AL480" i="67"/>
  <c r="AP480" i="67"/>
  <c r="L481" i="67"/>
  <c r="P481" i="67"/>
  <c r="T481" i="67"/>
  <c r="AD481" i="67"/>
  <c r="AH481" i="67"/>
  <c r="AL481" i="67"/>
  <c r="AP481" i="67"/>
  <c r="L482" i="67"/>
  <c r="P482" i="67"/>
  <c r="T482" i="67"/>
  <c r="AD482" i="67"/>
  <c r="AH482" i="67"/>
  <c r="AL482" i="67"/>
  <c r="AP482" i="67"/>
  <c r="L483" i="67"/>
  <c r="P483" i="67"/>
  <c r="T483" i="67"/>
  <c r="AD483" i="67"/>
  <c r="AH483" i="67"/>
  <c r="AL483" i="67"/>
  <c r="AP483" i="67"/>
  <c r="L484" i="67"/>
  <c r="P484" i="67"/>
  <c r="T484" i="67"/>
  <c r="AD484" i="67"/>
  <c r="AH484" i="67"/>
  <c r="AL484" i="67"/>
  <c r="AP484" i="67"/>
  <c r="L485" i="67"/>
  <c r="P485" i="67"/>
  <c r="T485" i="67"/>
  <c r="AD485" i="67"/>
  <c r="AH485" i="67"/>
  <c r="AL485" i="67"/>
  <c r="AP485" i="67"/>
  <c r="L486" i="67"/>
  <c r="P486" i="67"/>
  <c r="T486" i="67"/>
  <c r="AD486" i="67"/>
  <c r="AH486" i="67"/>
  <c r="AL486" i="67"/>
  <c r="AP486" i="67"/>
  <c r="L487" i="67"/>
  <c r="P487" i="67"/>
  <c r="T487" i="67"/>
  <c r="AD487" i="67"/>
  <c r="AH487" i="67"/>
  <c r="AL487" i="67"/>
  <c r="AP487" i="67"/>
  <c r="L488" i="67"/>
  <c r="P488" i="67"/>
  <c r="T488" i="67"/>
  <c r="AD488" i="67"/>
  <c r="AH488" i="67"/>
  <c r="AL488" i="67"/>
  <c r="AP488" i="67"/>
  <c r="L489" i="67"/>
  <c r="P489" i="67"/>
  <c r="T489" i="67"/>
  <c r="AD489" i="67"/>
  <c r="AH489" i="67"/>
  <c r="AL489" i="67"/>
  <c r="AP489" i="67"/>
  <c r="L490" i="67"/>
  <c r="P490" i="67"/>
  <c r="T490" i="67"/>
  <c r="AD490" i="67"/>
  <c r="AH490" i="67"/>
  <c r="AL490" i="67"/>
  <c r="AP490" i="67"/>
  <c r="L491" i="67"/>
  <c r="P491" i="67"/>
  <c r="T491" i="67"/>
  <c r="AD491" i="67"/>
  <c r="AH491" i="67"/>
  <c r="AL491" i="67"/>
  <c r="AP491" i="67"/>
  <c r="L492" i="67"/>
  <c r="P492" i="67"/>
  <c r="T492" i="67"/>
  <c r="AD492" i="67"/>
  <c r="AH492" i="67"/>
  <c r="AL492" i="67"/>
  <c r="AP492" i="67"/>
  <c r="L493" i="67"/>
  <c r="P493" i="67"/>
  <c r="T493" i="67"/>
  <c r="AD493" i="67"/>
  <c r="AH493" i="67"/>
  <c r="AL493" i="67"/>
  <c r="AP493" i="67"/>
  <c r="L494" i="67"/>
  <c r="P494" i="67"/>
  <c r="T494" i="67"/>
  <c r="AD494" i="67"/>
  <c r="AH494" i="67"/>
  <c r="AL494" i="67"/>
  <c r="AP494" i="67"/>
  <c r="L495" i="67"/>
  <c r="P495" i="67"/>
  <c r="T495" i="67"/>
  <c r="AD495" i="67"/>
  <c r="AH495" i="67"/>
  <c r="AL495" i="67"/>
  <c r="AP495" i="67"/>
  <c r="L496" i="67"/>
  <c r="P496" i="67"/>
  <c r="T496" i="67"/>
  <c r="AD496" i="67"/>
  <c r="AH496" i="67"/>
  <c r="AL496" i="67"/>
  <c r="AP496" i="67"/>
  <c r="L497" i="67"/>
  <c r="P497" i="67"/>
  <c r="T497" i="67"/>
  <c r="AD497" i="67"/>
  <c r="AH497" i="67"/>
  <c r="AL497" i="67"/>
  <c r="AP497" i="67"/>
  <c r="L498" i="67"/>
  <c r="P498" i="67"/>
  <c r="T498" i="67"/>
  <c r="AD498" i="67"/>
  <c r="AH498" i="67"/>
  <c r="AL498" i="67"/>
  <c r="AP498" i="67"/>
  <c r="L499" i="67"/>
  <c r="P499" i="67"/>
  <c r="T499" i="67"/>
  <c r="AD499" i="67"/>
  <c r="AH499" i="67"/>
  <c r="AL499" i="67"/>
  <c r="AP499" i="67"/>
  <c r="L500" i="67"/>
  <c r="P500" i="67"/>
  <c r="T500" i="67"/>
  <c r="AD500" i="67"/>
  <c r="AH500" i="67"/>
  <c r="AL500" i="67"/>
  <c r="AP500" i="67"/>
  <c r="L501" i="67"/>
  <c r="P501" i="67"/>
  <c r="T501" i="67"/>
  <c r="AD501" i="67"/>
  <c r="AH501" i="67"/>
  <c r="AL501" i="67"/>
  <c r="AP501" i="67"/>
  <c r="L502" i="67"/>
  <c r="P502" i="67"/>
  <c r="T502" i="67"/>
  <c r="AD502" i="67"/>
  <c r="AH502" i="67"/>
  <c r="AL502" i="67"/>
  <c r="AP502" i="67"/>
  <c r="L503" i="67"/>
  <c r="P503" i="67"/>
  <c r="T503" i="67"/>
  <c r="AD503" i="67"/>
  <c r="AH503" i="67"/>
  <c r="AL503" i="67"/>
  <c r="AP503" i="67"/>
  <c r="L504" i="67"/>
  <c r="P504" i="67"/>
  <c r="T504" i="67"/>
  <c r="AD504" i="67"/>
  <c r="AH504" i="67"/>
  <c r="AL504" i="67"/>
  <c r="AP504" i="67"/>
  <c r="L505" i="67"/>
  <c r="P505" i="67"/>
  <c r="T505" i="67"/>
  <c r="AD505" i="67"/>
  <c r="AH505" i="67"/>
  <c r="AL505" i="67"/>
  <c r="AP505" i="67"/>
  <c r="L506" i="67"/>
  <c r="P506" i="67"/>
  <c r="T506" i="67"/>
  <c r="AD506" i="67"/>
  <c r="AH506" i="67"/>
  <c r="AL506" i="67"/>
  <c r="AP506" i="67"/>
  <c r="L507" i="67"/>
  <c r="P507" i="67"/>
  <c r="T507" i="67"/>
  <c r="AD507" i="67"/>
  <c r="AH507" i="67"/>
  <c r="AL507" i="67"/>
  <c r="AP507" i="67"/>
  <c r="L508" i="67"/>
  <c r="P508" i="67"/>
  <c r="T508" i="67"/>
  <c r="AD508" i="67"/>
  <c r="AH508" i="67"/>
  <c r="AL508" i="67"/>
  <c r="AP508" i="67"/>
  <c r="L509" i="67"/>
  <c r="P509" i="67"/>
  <c r="T509" i="67"/>
  <c r="AD509" i="67"/>
  <c r="AH509" i="67"/>
  <c r="AL509" i="67"/>
  <c r="AP509" i="67"/>
  <c r="L510" i="67"/>
  <c r="P510" i="67"/>
  <c r="T510" i="67"/>
  <c r="AD510" i="67"/>
  <c r="AH510" i="67"/>
  <c r="AL510" i="67"/>
  <c r="AP510" i="67"/>
  <c r="L511" i="67"/>
  <c r="P511" i="67"/>
  <c r="T511" i="67"/>
  <c r="AD511" i="67"/>
  <c r="AH511" i="67"/>
  <c r="AL511" i="67"/>
  <c r="AP511" i="67"/>
  <c r="L512" i="67"/>
  <c r="P512" i="67"/>
  <c r="T512" i="67"/>
  <c r="AD512" i="67"/>
  <c r="AH512" i="67"/>
  <c r="AL512" i="67"/>
  <c r="AP512" i="67"/>
  <c r="L513" i="67"/>
  <c r="P513" i="67"/>
  <c r="T513" i="67"/>
  <c r="AD513" i="67"/>
  <c r="AH513" i="67"/>
  <c r="AL513" i="67"/>
  <c r="AP513" i="67"/>
  <c r="L514" i="67"/>
  <c r="P514" i="67"/>
  <c r="T514" i="67"/>
  <c r="AD514" i="67"/>
  <c r="AH514" i="67"/>
  <c r="AL514" i="67"/>
  <c r="AP514" i="67"/>
  <c r="L515" i="67"/>
  <c r="P515" i="67"/>
  <c r="T515" i="67"/>
  <c r="AD515" i="67"/>
  <c r="AH515" i="67"/>
  <c r="AL515" i="67"/>
  <c r="AP515" i="67"/>
  <c r="L516" i="67"/>
  <c r="P516" i="67"/>
  <c r="T516" i="67"/>
  <c r="AD516" i="67"/>
  <c r="AH516" i="67"/>
  <c r="AL516" i="67"/>
  <c r="AP516" i="67"/>
  <c r="L517" i="67"/>
  <c r="P517" i="67"/>
  <c r="T517" i="67"/>
  <c r="AD517" i="67"/>
  <c r="AH517" i="67"/>
  <c r="AL517" i="67"/>
  <c r="AP517" i="67"/>
  <c r="L518" i="67"/>
  <c r="P518" i="67"/>
  <c r="T518" i="67"/>
  <c r="AD518" i="67"/>
  <c r="AH518" i="67"/>
  <c r="AL518" i="67"/>
  <c r="AP518" i="67"/>
  <c r="L519" i="67"/>
  <c r="P519" i="67"/>
  <c r="T519" i="67"/>
  <c r="AD519" i="67"/>
  <c r="AH519" i="67"/>
  <c r="AL519" i="67"/>
  <c r="AP519" i="67"/>
  <c r="L520" i="67"/>
  <c r="P520" i="67"/>
  <c r="T520" i="67"/>
  <c r="AD520" i="67"/>
  <c r="AH520" i="67"/>
  <c r="AL520" i="67"/>
  <c r="AP520" i="67"/>
  <c r="L521" i="67"/>
  <c r="P521" i="67"/>
  <c r="T521" i="67"/>
  <c r="AD521" i="67"/>
  <c r="AH521" i="67"/>
  <c r="AL521" i="67"/>
  <c r="AP521" i="67"/>
  <c r="L522" i="67"/>
  <c r="P522" i="67"/>
  <c r="T522" i="67"/>
  <c r="AD522" i="67"/>
  <c r="AH522" i="67"/>
  <c r="AL522" i="67"/>
  <c r="AP522" i="67"/>
  <c r="L523" i="67"/>
  <c r="P523" i="67"/>
  <c r="T523" i="67"/>
  <c r="AD523" i="67"/>
  <c r="AH523" i="67"/>
  <c r="AL523" i="67"/>
  <c r="AP523" i="67"/>
  <c r="L524" i="67"/>
  <c r="P524" i="67"/>
  <c r="T524" i="67"/>
  <c r="AD524" i="67"/>
  <c r="AH524" i="67"/>
  <c r="AL524" i="67"/>
  <c r="AP524" i="67"/>
  <c r="L525" i="67"/>
  <c r="P525" i="67"/>
  <c r="T525" i="67"/>
  <c r="AD525" i="67"/>
  <c r="AH525" i="67"/>
  <c r="AL525" i="67"/>
  <c r="AP525" i="67"/>
  <c r="L526" i="67"/>
  <c r="P526" i="67"/>
  <c r="T526" i="67"/>
  <c r="AD526" i="67"/>
  <c r="AH526" i="67"/>
  <c r="AL526" i="67"/>
  <c r="AP526" i="67"/>
  <c r="L527" i="67"/>
  <c r="P527" i="67"/>
  <c r="T527" i="67"/>
  <c r="AD527" i="67"/>
  <c r="AH527" i="67"/>
  <c r="AL527" i="67"/>
  <c r="AP527" i="67"/>
  <c r="L528" i="67"/>
  <c r="P528" i="67"/>
  <c r="T528" i="67"/>
  <c r="AD528" i="67"/>
  <c r="AH528" i="67"/>
  <c r="AL528" i="67"/>
  <c r="AP528" i="67"/>
  <c r="L529" i="67"/>
  <c r="P529" i="67"/>
  <c r="T529" i="67"/>
  <c r="AD529" i="67"/>
  <c r="AH529" i="67"/>
  <c r="AL529" i="67"/>
  <c r="AP529" i="67"/>
  <c r="L530" i="67"/>
  <c r="P530" i="67"/>
  <c r="T530" i="67"/>
  <c r="AD530" i="67"/>
  <c r="AH530" i="67"/>
  <c r="AL530" i="67"/>
  <c r="AP530" i="67"/>
  <c r="L531" i="67"/>
  <c r="P531" i="67"/>
  <c r="T531" i="67"/>
  <c r="AD531" i="67"/>
  <c r="AH531" i="67"/>
  <c r="AL531" i="67"/>
  <c r="AP531" i="67"/>
  <c r="L532" i="67"/>
  <c r="P532" i="67"/>
  <c r="T532" i="67"/>
  <c r="AD532" i="67"/>
  <c r="AH532" i="67"/>
  <c r="AL532" i="67"/>
  <c r="AP532" i="67"/>
  <c r="L533" i="67"/>
  <c r="P533" i="67"/>
  <c r="T533" i="67"/>
  <c r="AD533" i="67"/>
  <c r="AH533" i="67"/>
  <c r="AL533" i="67"/>
  <c r="AP533" i="67"/>
  <c r="L534" i="67"/>
  <c r="P534" i="67"/>
  <c r="T534" i="67"/>
  <c r="AD534" i="67"/>
  <c r="AH534" i="67"/>
  <c r="AL534" i="67"/>
  <c r="AP534" i="67"/>
  <c r="L535" i="67"/>
  <c r="P535" i="67"/>
  <c r="T535" i="67"/>
  <c r="AD535" i="67"/>
  <c r="AH535" i="67"/>
  <c r="AL535" i="67"/>
  <c r="AP535" i="67"/>
  <c r="L536" i="67"/>
  <c r="P536" i="67"/>
  <c r="T536" i="67"/>
  <c r="AD536" i="67"/>
  <c r="AH536" i="67"/>
  <c r="AL536" i="67"/>
  <c r="AP536" i="67"/>
  <c r="L537" i="67"/>
  <c r="P537" i="67"/>
  <c r="T537" i="67"/>
  <c r="AD537" i="67"/>
  <c r="AH537" i="67"/>
  <c r="AL537" i="67"/>
  <c r="AP537" i="67"/>
  <c r="L538" i="67"/>
  <c r="P538" i="67"/>
  <c r="T538" i="67"/>
  <c r="AD538" i="67"/>
  <c r="AH538" i="67"/>
  <c r="AL538" i="67"/>
  <c r="AP538" i="67"/>
  <c r="L539" i="67"/>
  <c r="P539" i="67"/>
  <c r="T539" i="67"/>
  <c r="AD539" i="67"/>
  <c r="AH539" i="67"/>
  <c r="AL539" i="67"/>
  <c r="AP539" i="67"/>
  <c r="L540" i="67"/>
  <c r="P540" i="67"/>
  <c r="T540" i="67"/>
  <c r="AD540" i="67"/>
  <c r="AH540" i="67"/>
  <c r="AL540" i="67"/>
  <c r="AP540" i="67"/>
  <c r="L541" i="67"/>
  <c r="P541" i="67"/>
  <c r="T541" i="67"/>
  <c r="AD541" i="67"/>
  <c r="AH541" i="67"/>
  <c r="AL541" i="67"/>
  <c r="AP541" i="67"/>
  <c r="L542" i="67"/>
  <c r="P542" i="67"/>
  <c r="T542" i="67"/>
  <c r="AD542" i="67"/>
  <c r="AH542" i="67"/>
  <c r="AL542" i="67"/>
  <c r="AP542" i="67"/>
  <c r="L543" i="67"/>
  <c r="P543" i="67"/>
  <c r="T543" i="67"/>
  <c r="AD543" i="67"/>
  <c r="AH543" i="67"/>
  <c r="AL543" i="67"/>
  <c r="AP543" i="67"/>
  <c r="L544" i="67"/>
  <c r="P544" i="67"/>
  <c r="T544" i="67"/>
  <c r="AD544" i="67"/>
  <c r="AH544" i="67"/>
  <c r="AL544" i="67"/>
  <c r="AP544" i="67"/>
  <c r="L545" i="67"/>
  <c r="P545" i="67"/>
  <c r="T545" i="67"/>
  <c r="AD545" i="67"/>
  <c r="AH545" i="67"/>
  <c r="AL545" i="67"/>
  <c r="AP545" i="67"/>
  <c r="L546" i="67"/>
  <c r="P546" i="67"/>
  <c r="T546" i="67"/>
  <c r="AD546" i="67"/>
  <c r="AH546" i="67"/>
  <c r="AL546" i="67"/>
  <c r="AP546" i="67"/>
  <c r="L547" i="67"/>
  <c r="P547" i="67"/>
  <c r="T547" i="67"/>
  <c r="AD547" i="67"/>
  <c r="AH547" i="67"/>
  <c r="AL547" i="67"/>
  <c r="AP547" i="67"/>
  <c r="L548" i="67"/>
  <c r="P548" i="67"/>
  <c r="T548" i="67"/>
  <c r="AD548" i="67"/>
  <c r="AH548" i="67"/>
  <c r="AL548" i="67"/>
  <c r="AP548" i="67"/>
  <c r="L549" i="67"/>
  <c r="P549" i="67"/>
  <c r="T549" i="67"/>
  <c r="AD549" i="67"/>
  <c r="AH549" i="67"/>
  <c r="AL549" i="67"/>
  <c r="AP549" i="67"/>
  <c r="L550" i="67"/>
  <c r="P550" i="67"/>
  <c r="T550" i="67"/>
  <c r="AD550" i="67"/>
  <c r="AH550" i="67"/>
  <c r="AL550" i="67"/>
  <c r="AP550" i="67"/>
  <c r="L551" i="67"/>
  <c r="P551" i="67"/>
  <c r="T551" i="67"/>
  <c r="AD551" i="67"/>
  <c r="AH551" i="67"/>
  <c r="AL551" i="67"/>
  <c r="AP551" i="67"/>
  <c r="L552" i="67"/>
  <c r="P552" i="67"/>
  <c r="T552" i="67"/>
  <c r="AD552" i="67"/>
  <c r="AH552" i="67"/>
  <c r="AL552" i="67"/>
  <c r="AP552" i="67"/>
  <c r="L553" i="67"/>
  <c r="P553" i="67"/>
  <c r="T553" i="67"/>
  <c r="AD553" i="67"/>
  <c r="AH553" i="67"/>
  <c r="AL553" i="67"/>
  <c r="AP553" i="67"/>
  <c r="L554" i="67"/>
  <c r="P554" i="67"/>
  <c r="T554" i="67"/>
  <c r="AD554" i="67"/>
  <c r="AH554" i="67"/>
  <c r="AL554" i="67"/>
  <c r="AP554" i="67"/>
  <c r="L555" i="67"/>
  <c r="P555" i="67"/>
  <c r="T555" i="67"/>
  <c r="AD555" i="67"/>
  <c r="AH555" i="67"/>
  <c r="AL555" i="67"/>
  <c r="AP555" i="67"/>
  <c r="L556" i="67"/>
  <c r="P556" i="67"/>
  <c r="T556" i="67"/>
  <c r="AD556" i="67"/>
  <c r="AH556" i="67"/>
  <c r="AL556" i="67"/>
  <c r="AP556" i="67"/>
  <c r="L557" i="67"/>
  <c r="P557" i="67"/>
  <c r="T557" i="67"/>
  <c r="AD557" i="67"/>
  <c r="AH557" i="67"/>
  <c r="AL557" i="67"/>
  <c r="AP557" i="67"/>
  <c r="L558" i="67"/>
  <c r="P558" i="67"/>
  <c r="T558" i="67"/>
  <c r="AD558" i="67"/>
  <c r="AH558" i="67"/>
  <c r="AL558" i="67"/>
  <c r="AP558" i="67"/>
  <c r="L559" i="67"/>
  <c r="P559" i="67"/>
  <c r="T559" i="67"/>
  <c r="AD559" i="67"/>
  <c r="AH559" i="67"/>
  <c r="AL559" i="67"/>
  <c r="AP559" i="67"/>
  <c r="L560" i="67"/>
  <c r="P560" i="67"/>
  <c r="T560" i="67"/>
  <c r="AD560" i="67"/>
  <c r="AH560" i="67"/>
  <c r="AL560" i="67"/>
  <c r="AP560" i="67"/>
  <c r="L561" i="67"/>
  <c r="P561" i="67"/>
  <c r="T561" i="67"/>
  <c r="AD561" i="67"/>
  <c r="AH561" i="67"/>
  <c r="AL561" i="67"/>
  <c r="AP561" i="67"/>
  <c r="L562" i="67"/>
  <c r="P562" i="67"/>
  <c r="T562" i="67"/>
  <c r="AD562" i="67"/>
  <c r="AH562" i="67"/>
  <c r="AL562" i="67"/>
  <c r="AP562" i="67"/>
  <c r="L563" i="67"/>
  <c r="P563" i="67"/>
  <c r="T563" i="67"/>
  <c r="AD563" i="67"/>
  <c r="AH563" i="67"/>
  <c r="AL563" i="67"/>
  <c r="AP563" i="67"/>
  <c r="L564" i="67"/>
  <c r="P564" i="67"/>
  <c r="T564" i="67"/>
  <c r="AD564" i="67"/>
  <c r="AH564" i="67"/>
  <c r="AL564" i="67"/>
  <c r="AP564" i="67"/>
  <c r="L565" i="67"/>
  <c r="P565" i="67"/>
  <c r="T565" i="67"/>
  <c r="AD565" i="67"/>
  <c r="AH565" i="67"/>
  <c r="AL565" i="67"/>
  <c r="AP565" i="67"/>
  <c r="L566" i="67"/>
  <c r="P566" i="67"/>
  <c r="T566" i="67"/>
  <c r="AD566" i="67"/>
  <c r="AH566" i="67"/>
  <c r="AL566" i="67"/>
  <c r="AP566" i="67"/>
  <c r="L567" i="67"/>
  <c r="P567" i="67"/>
  <c r="T567" i="67"/>
  <c r="AD567" i="67"/>
  <c r="AH567" i="67"/>
  <c r="AL567" i="67"/>
  <c r="AP567" i="67"/>
  <c r="L568" i="67"/>
  <c r="P568" i="67"/>
  <c r="T568" i="67"/>
  <c r="AD568" i="67"/>
  <c r="AH568" i="67"/>
  <c r="AL568" i="67"/>
  <c r="AP568" i="67"/>
  <c r="L569" i="67"/>
  <c r="P569" i="67"/>
  <c r="T569" i="67"/>
  <c r="AD569" i="67"/>
  <c r="AH569" i="67"/>
  <c r="AL569" i="67"/>
  <c r="AP569" i="67"/>
  <c r="L570" i="67"/>
  <c r="P570" i="67"/>
  <c r="T570" i="67"/>
  <c r="AD570" i="67"/>
  <c r="AH570" i="67"/>
  <c r="AL570" i="67"/>
  <c r="AP570" i="67"/>
  <c r="L571" i="67"/>
  <c r="P571" i="67"/>
  <c r="T571" i="67"/>
  <c r="AD571" i="67"/>
  <c r="AH571" i="67"/>
  <c r="AL571" i="67"/>
  <c r="AP571" i="67"/>
  <c r="L572" i="67"/>
  <c r="P572" i="67"/>
  <c r="T572" i="67"/>
  <c r="AD572" i="67"/>
  <c r="AH572" i="67"/>
  <c r="AL572" i="67"/>
  <c r="AP572" i="67"/>
  <c r="L573" i="67"/>
  <c r="P573" i="67"/>
  <c r="T573" i="67"/>
  <c r="AD573" i="67"/>
  <c r="AH573" i="67"/>
  <c r="AL573" i="67"/>
  <c r="AP573" i="67"/>
  <c r="L574" i="67"/>
  <c r="P574" i="67"/>
  <c r="T574" i="67"/>
  <c r="AD574" i="67"/>
  <c r="AH574" i="67"/>
  <c r="AL574" i="67"/>
  <c r="AP574" i="67"/>
  <c r="L575" i="67"/>
  <c r="P575" i="67"/>
  <c r="T575" i="67"/>
  <c r="AD575" i="67"/>
  <c r="AH575" i="67"/>
  <c r="AL575" i="67"/>
  <c r="AP575" i="67"/>
  <c r="L576" i="67"/>
  <c r="P576" i="67"/>
  <c r="T576" i="67"/>
  <c r="AD576" i="67"/>
  <c r="AH576" i="67"/>
  <c r="AL576" i="67"/>
  <c r="AP576" i="67"/>
  <c r="L577" i="67"/>
  <c r="P577" i="67"/>
  <c r="T577" i="67"/>
  <c r="AD577" i="67"/>
  <c r="AH577" i="67"/>
  <c r="AL577" i="67"/>
  <c r="AP577" i="67"/>
  <c r="L578" i="67"/>
  <c r="P578" i="67"/>
  <c r="T578" i="67"/>
  <c r="AD578" i="67"/>
  <c r="AH578" i="67"/>
  <c r="AL578" i="67"/>
  <c r="AP578" i="67"/>
  <c r="L579" i="67"/>
  <c r="P579" i="67"/>
  <c r="T579" i="67"/>
  <c r="AD579" i="67"/>
  <c r="AH579" i="67"/>
  <c r="AL579" i="67"/>
  <c r="AP579" i="67"/>
  <c r="L580" i="67"/>
  <c r="P580" i="67"/>
  <c r="T580" i="67"/>
  <c r="AD580" i="67"/>
  <c r="AH580" i="67"/>
  <c r="AL580" i="67"/>
  <c r="AP580" i="67"/>
  <c r="L581" i="67"/>
  <c r="P581" i="67"/>
  <c r="T581" i="67"/>
  <c r="AD581" i="67"/>
  <c r="AH581" i="67"/>
  <c r="AL581" i="67"/>
  <c r="AP581" i="67"/>
  <c r="L582" i="67"/>
  <c r="P582" i="67"/>
  <c r="T582" i="67"/>
  <c r="AD582" i="67"/>
  <c r="AH582" i="67"/>
  <c r="AL582" i="67"/>
  <c r="AP582" i="67"/>
  <c r="L583" i="67"/>
  <c r="P583" i="67"/>
  <c r="T583" i="67"/>
  <c r="AD583" i="67"/>
  <c r="AH583" i="67"/>
  <c r="AL583" i="67"/>
  <c r="AP583" i="67"/>
  <c r="L584" i="67"/>
  <c r="P584" i="67"/>
  <c r="T584" i="67"/>
  <c r="AD584" i="67"/>
  <c r="AH584" i="67"/>
  <c r="AL584" i="67"/>
  <c r="AP584" i="67"/>
  <c r="L585" i="67"/>
  <c r="P585" i="67"/>
  <c r="T585" i="67"/>
  <c r="AD585" i="67"/>
  <c r="AH585" i="67"/>
  <c r="AL585" i="67"/>
  <c r="AP585" i="67"/>
  <c r="L586" i="67"/>
  <c r="P586" i="67"/>
  <c r="T586" i="67"/>
  <c r="AD586" i="67"/>
  <c r="AH586" i="67"/>
  <c r="AL586" i="67"/>
  <c r="AP586" i="67"/>
  <c r="L587" i="67"/>
  <c r="P587" i="67"/>
  <c r="T587" i="67"/>
  <c r="AD587" i="67"/>
  <c r="AH587" i="67"/>
  <c r="AL587" i="67"/>
  <c r="AP587" i="67"/>
  <c r="L588" i="67"/>
  <c r="P588" i="67"/>
  <c r="T588" i="67"/>
  <c r="AD588" i="67"/>
  <c r="AH588" i="67"/>
  <c r="AL588" i="67"/>
  <c r="AP588" i="67"/>
  <c r="L589" i="67"/>
  <c r="P589" i="67"/>
  <c r="T589" i="67"/>
  <c r="AD589" i="67"/>
  <c r="AH589" i="67"/>
  <c r="AL589" i="67"/>
  <c r="AP589" i="67"/>
  <c r="L590" i="67"/>
  <c r="P590" i="67"/>
  <c r="T590" i="67"/>
  <c r="AD590" i="67"/>
  <c r="AH590" i="67"/>
  <c r="AL590" i="67"/>
  <c r="AP590" i="67"/>
  <c r="L591" i="67"/>
  <c r="P591" i="67"/>
  <c r="T591" i="67"/>
  <c r="AD591" i="67"/>
  <c r="AH591" i="67"/>
  <c r="AL591" i="67"/>
  <c r="AP591" i="67"/>
  <c r="L592" i="67"/>
  <c r="P592" i="67"/>
  <c r="T592" i="67"/>
  <c r="AD592" i="67"/>
  <c r="AH592" i="67"/>
  <c r="AL592" i="67"/>
  <c r="AP592" i="67"/>
  <c r="L593" i="67"/>
  <c r="P593" i="67"/>
  <c r="T593" i="67"/>
  <c r="AD593" i="67"/>
  <c r="AH593" i="67"/>
  <c r="AL593" i="67"/>
  <c r="AP593" i="67"/>
  <c r="L594" i="67"/>
  <c r="P594" i="67"/>
  <c r="T594" i="67"/>
  <c r="AD594" i="67"/>
  <c r="AH594" i="67"/>
  <c r="AL594" i="67"/>
  <c r="AP594" i="67"/>
  <c r="L595" i="67"/>
  <c r="P595" i="67"/>
  <c r="T595" i="67"/>
  <c r="AD595" i="67"/>
  <c r="AH595" i="67"/>
  <c r="AL595" i="67"/>
  <c r="AP595" i="67"/>
  <c r="L596" i="67"/>
  <c r="P596" i="67"/>
  <c r="T596" i="67"/>
  <c r="AD596" i="67"/>
  <c r="AH596" i="67"/>
  <c r="AL596" i="67"/>
  <c r="AP596" i="67"/>
  <c r="L597" i="67"/>
  <c r="P597" i="67"/>
  <c r="T597" i="67"/>
  <c r="AD597" i="67"/>
  <c r="AH597" i="67"/>
  <c r="AL597" i="67"/>
  <c r="AP597" i="67"/>
  <c r="L598" i="67"/>
  <c r="P598" i="67"/>
  <c r="T598" i="67"/>
  <c r="AD598" i="67"/>
  <c r="AH598" i="67"/>
  <c r="AL598" i="67"/>
  <c r="AP598" i="67"/>
  <c r="L599" i="67"/>
  <c r="P599" i="67"/>
  <c r="T599" i="67"/>
  <c r="AD599" i="67"/>
  <c r="AH599" i="67"/>
  <c r="AL599" i="67"/>
  <c r="AP599" i="67"/>
  <c r="L600" i="67"/>
  <c r="P600" i="67"/>
  <c r="T600" i="67"/>
  <c r="AD600" i="67"/>
  <c r="AH600" i="67"/>
  <c r="AL600" i="67"/>
  <c r="AP600" i="67"/>
  <c r="L601" i="67"/>
  <c r="P601" i="67"/>
  <c r="T601" i="67"/>
  <c r="AD601" i="67"/>
  <c r="AH601" i="67"/>
  <c r="AL601" i="67"/>
  <c r="AP601" i="67"/>
  <c r="L602" i="67"/>
  <c r="P602" i="67"/>
  <c r="T602" i="67"/>
  <c r="AD602" i="67"/>
  <c r="AH602" i="67"/>
  <c r="AL602" i="67"/>
  <c r="AP602" i="67"/>
  <c r="L603" i="67"/>
  <c r="P603" i="67"/>
  <c r="T603" i="67"/>
  <c r="AD603" i="67"/>
  <c r="AH603" i="67"/>
  <c r="AL603" i="67"/>
  <c r="AP603" i="67"/>
  <c r="L604" i="67"/>
  <c r="P604" i="67"/>
  <c r="T604" i="67"/>
  <c r="AD604" i="67"/>
  <c r="AH604" i="67"/>
  <c r="AL604" i="67"/>
  <c r="AP604" i="67"/>
  <c r="L605" i="67"/>
  <c r="P605" i="67"/>
  <c r="T605" i="67"/>
  <c r="AD605" i="67"/>
  <c r="AH605" i="67"/>
  <c r="AL605" i="67"/>
  <c r="AP605" i="67"/>
  <c r="L606" i="67"/>
  <c r="P606" i="67"/>
  <c r="T606" i="67"/>
  <c r="AD606" i="67"/>
  <c r="AH606" i="67"/>
  <c r="AL606" i="67"/>
  <c r="AP606" i="67"/>
  <c r="L607" i="67"/>
  <c r="P607" i="67"/>
  <c r="T607" i="67"/>
  <c r="AD607" i="67"/>
  <c r="AH607" i="67"/>
  <c r="AL607" i="67"/>
  <c r="AP607" i="67"/>
  <c r="L608" i="67"/>
  <c r="P608" i="67"/>
  <c r="T608" i="67"/>
  <c r="AD608" i="67"/>
  <c r="AH608" i="67"/>
  <c r="AL608" i="67"/>
  <c r="AP608" i="67"/>
  <c r="L609" i="67"/>
  <c r="P609" i="67"/>
  <c r="T609" i="67"/>
  <c r="AD609" i="67"/>
  <c r="AH609" i="67"/>
  <c r="AL609" i="67"/>
  <c r="AP609" i="67"/>
  <c r="L610" i="67"/>
  <c r="P610" i="67"/>
  <c r="T610" i="67"/>
  <c r="AD610" i="67"/>
  <c r="AH610" i="67"/>
  <c r="AL610" i="67"/>
  <c r="AP610" i="67"/>
  <c r="L611" i="67"/>
  <c r="P611" i="67"/>
  <c r="T611" i="67"/>
  <c r="AD611" i="67"/>
  <c r="AH611" i="67"/>
  <c r="AL611" i="67"/>
  <c r="AP611" i="67"/>
  <c r="L612" i="67"/>
  <c r="P612" i="67"/>
  <c r="T612" i="67"/>
  <c r="AD612" i="67"/>
  <c r="AH612" i="67"/>
  <c r="AL612" i="67"/>
  <c r="AP612" i="67"/>
  <c r="L613" i="67"/>
  <c r="P613" i="67"/>
  <c r="T613" i="67"/>
  <c r="AD613" i="67"/>
  <c r="AH613" i="67"/>
  <c r="AL613" i="67"/>
  <c r="AP613" i="67"/>
  <c r="L614" i="67"/>
  <c r="P614" i="67"/>
  <c r="T614" i="67"/>
  <c r="AD614" i="67"/>
  <c r="AH614" i="67"/>
  <c r="AL614" i="67"/>
  <c r="AP614" i="67"/>
  <c r="L615" i="67"/>
  <c r="P615" i="67"/>
  <c r="T615" i="67"/>
  <c r="AD615" i="67"/>
  <c r="AH615" i="67"/>
  <c r="AL615" i="67"/>
  <c r="AP615" i="67"/>
  <c r="L616" i="67"/>
  <c r="P616" i="67"/>
  <c r="T616" i="67"/>
  <c r="AD616" i="67"/>
  <c r="AH616" i="67"/>
  <c r="AL616" i="67"/>
  <c r="AP616" i="67"/>
  <c r="L617" i="67"/>
  <c r="P617" i="67"/>
  <c r="T617" i="67"/>
  <c r="AD617" i="67"/>
  <c r="AH617" i="67"/>
  <c r="AL617" i="67"/>
  <c r="AP617" i="67"/>
  <c r="L618" i="67"/>
  <c r="P618" i="67"/>
  <c r="T618" i="67"/>
  <c r="AD618" i="67"/>
  <c r="AH618" i="67"/>
  <c r="AL618" i="67"/>
  <c r="AP618" i="67"/>
  <c r="L619" i="67"/>
  <c r="P619" i="67"/>
  <c r="T619" i="67"/>
  <c r="AD619" i="67"/>
  <c r="AH619" i="67"/>
  <c r="AL619" i="67"/>
  <c r="AP619" i="67"/>
  <c r="L620" i="67"/>
  <c r="P620" i="67"/>
  <c r="T620" i="67"/>
  <c r="AD620" i="67"/>
  <c r="AH620" i="67"/>
  <c r="AL620" i="67"/>
  <c r="AP620" i="67"/>
  <c r="L621" i="67"/>
  <c r="P621" i="67"/>
  <c r="T621" i="67"/>
  <c r="AD621" i="67"/>
  <c r="AH621" i="67"/>
  <c r="AL621" i="67"/>
  <c r="AP621" i="67"/>
  <c r="L622" i="67"/>
  <c r="P622" i="67"/>
  <c r="T622" i="67"/>
  <c r="AD622" i="67"/>
  <c r="AH622" i="67"/>
  <c r="AL622" i="67"/>
  <c r="AP622" i="67"/>
  <c r="L623" i="67"/>
  <c r="P623" i="67"/>
  <c r="T623" i="67"/>
  <c r="AD623" i="67"/>
  <c r="AH623" i="67"/>
  <c r="AL623" i="67"/>
  <c r="AP623" i="67"/>
  <c r="L624" i="67"/>
  <c r="P624" i="67"/>
  <c r="T624" i="67"/>
  <c r="AD624" i="67"/>
  <c r="AH624" i="67"/>
  <c r="AL624" i="67"/>
  <c r="AP624" i="67"/>
  <c r="L625" i="67"/>
  <c r="P625" i="67"/>
  <c r="T625" i="67"/>
  <c r="AD625" i="67"/>
  <c r="AH625" i="67"/>
  <c r="AL625" i="67"/>
  <c r="AP625" i="67"/>
  <c r="L626" i="67"/>
  <c r="P626" i="67"/>
  <c r="T626" i="67"/>
  <c r="AD626" i="67"/>
  <c r="AH626" i="67"/>
  <c r="AL626" i="67"/>
  <c r="AP626" i="67"/>
  <c r="L627" i="67"/>
  <c r="P627" i="67"/>
  <c r="T627" i="67"/>
  <c r="AD627" i="67"/>
  <c r="AH627" i="67"/>
  <c r="AL627" i="67"/>
  <c r="AP627" i="67"/>
  <c r="L628" i="67"/>
  <c r="P628" i="67"/>
  <c r="T628" i="67"/>
  <c r="AD628" i="67"/>
  <c r="AH628" i="67"/>
  <c r="AL628" i="67"/>
  <c r="AP628" i="67"/>
  <c r="L629" i="67"/>
  <c r="P629" i="67"/>
  <c r="T629" i="67"/>
  <c r="AD629" i="67"/>
  <c r="AH629" i="67"/>
  <c r="AL629" i="67"/>
  <c r="AP629" i="67"/>
  <c r="L630" i="67"/>
  <c r="P630" i="67"/>
  <c r="T630" i="67"/>
  <c r="AD630" i="67"/>
  <c r="AH630" i="67"/>
  <c r="AL630" i="67"/>
  <c r="AP630" i="67"/>
  <c r="L631" i="67"/>
  <c r="P631" i="67"/>
  <c r="T631" i="67"/>
  <c r="AD631" i="67"/>
  <c r="AH631" i="67"/>
  <c r="AL631" i="67"/>
  <c r="AP631" i="67"/>
  <c r="L632" i="67"/>
  <c r="P632" i="67"/>
  <c r="T632" i="67"/>
  <c r="AD632" i="67"/>
  <c r="AH632" i="67"/>
  <c r="AL632" i="67"/>
  <c r="AP632" i="67"/>
  <c r="L633" i="67"/>
  <c r="P633" i="67"/>
  <c r="T633" i="67"/>
  <c r="AD633" i="67"/>
  <c r="AH633" i="67"/>
  <c r="AL633" i="67"/>
  <c r="AP633" i="67"/>
  <c r="L634" i="67"/>
  <c r="P634" i="67"/>
  <c r="T634" i="67"/>
  <c r="AD634" i="67"/>
  <c r="AH634" i="67"/>
  <c r="AL634" i="67"/>
  <c r="AP634" i="67"/>
  <c r="L635" i="67"/>
  <c r="P635" i="67"/>
  <c r="T635" i="67"/>
  <c r="AD635" i="67"/>
  <c r="AH635" i="67"/>
  <c r="AL635" i="67"/>
  <c r="AP635" i="67"/>
  <c r="L636" i="67"/>
  <c r="P636" i="67"/>
  <c r="T636" i="67"/>
  <c r="AD636" i="67"/>
  <c r="AH636" i="67"/>
  <c r="AL636" i="67"/>
  <c r="AP636" i="67"/>
  <c r="L637" i="67"/>
  <c r="P637" i="67"/>
  <c r="T637" i="67"/>
  <c r="AD637" i="67"/>
  <c r="AH637" i="67"/>
  <c r="AL637" i="67"/>
  <c r="AP637" i="67"/>
  <c r="L638" i="67"/>
  <c r="P638" i="67"/>
  <c r="T638" i="67"/>
  <c r="AD638" i="67"/>
  <c r="AH638" i="67"/>
  <c r="AL638" i="67"/>
  <c r="AP638" i="67"/>
  <c r="L639" i="67"/>
  <c r="P639" i="67"/>
  <c r="T639" i="67"/>
  <c r="AD639" i="67"/>
  <c r="AH639" i="67"/>
  <c r="AL639" i="67"/>
  <c r="AP639" i="67"/>
  <c r="L640" i="67"/>
  <c r="P640" i="67"/>
  <c r="T640" i="67"/>
  <c r="AD640" i="67"/>
  <c r="AH640" i="67"/>
  <c r="AL640" i="67"/>
  <c r="AP640" i="67"/>
  <c r="L641" i="67"/>
  <c r="P641" i="67"/>
  <c r="T641" i="67"/>
  <c r="AD641" i="67"/>
  <c r="AH641" i="67"/>
  <c r="AL641" i="67"/>
  <c r="AP641" i="67"/>
  <c r="L642" i="67"/>
  <c r="P642" i="67"/>
  <c r="T642" i="67"/>
  <c r="AD642" i="67"/>
  <c r="AH642" i="67"/>
  <c r="AL642" i="67"/>
  <c r="AP642" i="67"/>
  <c r="L643" i="67"/>
  <c r="P643" i="67"/>
  <c r="T643" i="67"/>
  <c r="AD643" i="67"/>
  <c r="AH643" i="67"/>
  <c r="AL643" i="67"/>
  <c r="AP643" i="67"/>
  <c r="L644" i="67"/>
  <c r="P644" i="67"/>
  <c r="T644" i="67"/>
  <c r="AD644" i="67"/>
  <c r="AH644" i="67"/>
  <c r="AL644" i="67"/>
  <c r="AP644" i="67"/>
  <c r="L645" i="67"/>
  <c r="P645" i="67"/>
  <c r="T645" i="67"/>
  <c r="AD645" i="67"/>
  <c r="AH645" i="67"/>
  <c r="AL645" i="67"/>
  <c r="AP645" i="67"/>
  <c r="L646" i="67"/>
  <c r="P646" i="67"/>
  <c r="T646" i="67"/>
  <c r="AD646" i="67"/>
  <c r="AH646" i="67"/>
  <c r="AL646" i="67"/>
  <c r="AP646" i="67"/>
  <c r="L647" i="67"/>
  <c r="P647" i="67"/>
  <c r="T647" i="67"/>
  <c r="AD647" i="67"/>
  <c r="AH647" i="67"/>
  <c r="AL647" i="67"/>
  <c r="AP647" i="67"/>
  <c r="L648" i="67"/>
  <c r="P648" i="67"/>
  <c r="T648" i="67"/>
  <c r="AD648" i="67"/>
  <c r="AH648" i="67"/>
  <c r="AL648" i="67"/>
  <c r="AP648" i="67"/>
  <c r="L649" i="67"/>
  <c r="P649" i="67"/>
  <c r="T649" i="67"/>
  <c r="AD649" i="67"/>
  <c r="AH649" i="67"/>
  <c r="AL649" i="67"/>
  <c r="AP649" i="67"/>
  <c r="L650" i="67"/>
  <c r="P650" i="67"/>
  <c r="T650" i="67"/>
  <c r="AD650" i="67"/>
  <c r="AH650" i="67"/>
  <c r="AL650" i="67"/>
  <c r="AP650" i="67"/>
  <c r="L651" i="67"/>
  <c r="P651" i="67"/>
  <c r="T651" i="67"/>
  <c r="AD651" i="67"/>
  <c r="AH651" i="67"/>
  <c r="AL651" i="67"/>
  <c r="AP651" i="67"/>
  <c r="L652" i="67"/>
  <c r="P652" i="67"/>
  <c r="T652" i="67"/>
  <c r="AD652" i="67"/>
  <c r="AH652" i="67"/>
  <c r="AL652" i="67"/>
  <c r="AP652" i="67"/>
  <c r="L653" i="67"/>
  <c r="P653" i="67"/>
  <c r="T653" i="67"/>
  <c r="AD653" i="67"/>
  <c r="AH653" i="67"/>
  <c r="AL653" i="67"/>
  <c r="AP653" i="67"/>
  <c r="L654" i="67"/>
  <c r="P654" i="67"/>
  <c r="T654" i="67"/>
  <c r="AD654" i="67"/>
  <c r="AH654" i="67"/>
  <c r="AL654" i="67"/>
  <c r="AP654" i="67"/>
  <c r="L655" i="67"/>
  <c r="P655" i="67"/>
  <c r="T655" i="67"/>
  <c r="AD655" i="67"/>
  <c r="AH655" i="67"/>
  <c r="AL655" i="67"/>
  <c r="AP655" i="67"/>
  <c r="L656" i="67"/>
  <c r="P656" i="67"/>
  <c r="T656" i="67"/>
  <c r="AD656" i="67"/>
  <c r="AH656" i="67"/>
  <c r="AL656" i="67"/>
  <c r="AP656" i="67"/>
  <c r="L657" i="67"/>
  <c r="P657" i="67"/>
  <c r="T657" i="67"/>
  <c r="AD657" i="67"/>
  <c r="AH657" i="67"/>
  <c r="AL657" i="67"/>
  <c r="AP657" i="67"/>
  <c r="L658" i="67"/>
  <c r="P658" i="67"/>
  <c r="T658" i="67"/>
  <c r="AD658" i="67"/>
  <c r="AH658" i="67"/>
  <c r="AL658" i="67"/>
  <c r="AP658" i="67"/>
  <c r="L659" i="67"/>
  <c r="P659" i="67"/>
  <c r="T659" i="67"/>
  <c r="AD659" i="67"/>
  <c r="AH659" i="67"/>
  <c r="AL659" i="67"/>
  <c r="AP659" i="67"/>
  <c r="L660" i="67"/>
  <c r="P660" i="67"/>
  <c r="T660" i="67"/>
  <c r="AD660" i="67"/>
  <c r="AH660" i="67"/>
  <c r="AL660" i="67"/>
  <c r="AP660" i="67"/>
  <c r="L661" i="67"/>
  <c r="P661" i="67"/>
  <c r="T661" i="67"/>
  <c r="AD661" i="67"/>
  <c r="AH661" i="67"/>
  <c r="AL661" i="67"/>
  <c r="AP661" i="67"/>
  <c r="L662" i="67"/>
  <c r="P662" i="67"/>
  <c r="T662" i="67"/>
  <c r="AD662" i="67"/>
  <c r="AH662" i="67"/>
  <c r="AL662" i="67"/>
  <c r="AP662" i="67"/>
  <c r="L663" i="67"/>
  <c r="P663" i="67"/>
  <c r="T663" i="67"/>
  <c r="AD663" i="67"/>
  <c r="AH663" i="67"/>
  <c r="AL663" i="67"/>
  <c r="AP663" i="67"/>
  <c r="L664" i="67"/>
  <c r="P664" i="67"/>
  <c r="T664" i="67"/>
  <c r="AD664" i="67"/>
  <c r="AH664" i="67"/>
  <c r="AL664" i="67"/>
  <c r="AP664" i="67"/>
  <c r="L665" i="67"/>
  <c r="P665" i="67"/>
  <c r="T665" i="67"/>
  <c r="AD665" i="67"/>
  <c r="AH665" i="67"/>
  <c r="AL665" i="67"/>
  <c r="AP665" i="67"/>
  <c r="L666" i="67"/>
  <c r="P666" i="67"/>
  <c r="T666" i="67"/>
  <c r="AD666" i="67"/>
  <c r="AH666" i="67"/>
  <c r="AL666" i="67"/>
  <c r="AP666" i="67"/>
  <c r="L667" i="67"/>
  <c r="P667" i="67"/>
  <c r="T667" i="67"/>
  <c r="AD667" i="67"/>
  <c r="AH667" i="67"/>
  <c r="AL667" i="67"/>
  <c r="AP667" i="67"/>
  <c r="L668" i="67"/>
  <c r="P668" i="67"/>
  <c r="T668" i="67"/>
  <c r="AD668" i="67"/>
  <c r="AH668" i="67"/>
  <c r="AL668" i="67"/>
  <c r="AP668" i="67"/>
  <c r="L669" i="67"/>
  <c r="P669" i="67"/>
  <c r="T669" i="67"/>
  <c r="AD669" i="67"/>
  <c r="AH669" i="67"/>
  <c r="AL669" i="67"/>
  <c r="AP669" i="67"/>
  <c r="L670" i="67"/>
  <c r="P670" i="67"/>
  <c r="T670" i="67"/>
  <c r="AD670" i="67"/>
  <c r="AH670" i="67"/>
  <c r="AL670" i="67"/>
  <c r="AP670" i="67"/>
  <c r="L671" i="67"/>
  <c r="P671" i="67"/>
  <c r="T671" i="67"/>
  <c r="AD671" i="67"/>
  <c r="AH671" i="67"/>
  <c r="AL671" i="67"/>
  <c r="AP671" i="67"/>
  <c r="L672" i="67"/>
  <c r="P672" i="67"/>
  <c r="T672" i="67"/>
  <c r="AD672" i="67"/>
  <c r="AH672" i="67"/>
  <c r="AL672" i="67"/>
  <c r="AP672" i="67"/>
  <c r="L673" i="67"/>
  <c r="P673" i="67"/>
  <c r="T673" i="67"/>
  <c r="AD673" i="67"/>
  <c r="AH673" i="67"/>
  <c r="AL673" i="67"/>
  <c r="AP673" i="67"/>
  <c r="L674" i="67"/>
  <c r="P674" i="67"/>
  <c r="T674" i="67"/>
  <c r="AD674" i="67"/>
  <c r="AH674" i="67"/>
  <c r="AL674" i="67"/>
  <c r="AP674" i="67"/>
  <c r="L675" i="67"/>
  <c r="P675" i="67"/>
  <c r="T675" i="67"/>
  <c r="AD675" i="67"/>
  <c r="AH675" i="67"/>
  <c r="AL675" i="67"/>
  <c r="AP675" i="67"/>
  <c r="L676" i="67"/>
  <c r="P676" i="67"/>
  <c r="T676" i="67"/>
  <c r="AD676" i="67"/>
  <c r="AH676" i="67"/>
  <c r="AL676" i="67"/>
  <c r="AP676" i="67"/>
  <c r="L677" i="67"/>
  <c r="P677" i="67"/>
  <c r="T677" i="67"/>
  <c r="AD677" i="67"/>
  <c r="AH677" i="67"/>
  <c r="AL677" i="67"/>
  <c r="AP677" i="67"/>
  <c r="L678" i="67"/>
  <c r="P678" i="67"/>
  <c r="T678" i="67"/>
  <c r="AD678" i="67"/>
  <c r="AH678" i="67"/>
  <c r="AL678" i="67"/>
  <c r="AP678" i="67"/>
  <c r="L679" i="67"/>
  <c r="P679" i="67"/>
  <c r="T679" i="67"/>
  <c r="AD679" i="67"/>
  <c r="AH679" i="67"/>
  <c r="AL679" i="67"/>
  <c r="AP679" i="67"/>
  <c r="L680" i="67"/>
  <c r="P680" i="67"/>
  <c r="T680" i="67"/>
  <c r="AD680" i="67"/>
  <c r="AH680" i="67"/>
  <c r="AL680" i="67"/>
  <c r="AP680" i="67"/>
  <c r="L681" i="67"/>
  <c r="P681" i="67"/>
  <c r="T681" i="67"/>
  <c r="AD681" i="67"/>
  <c r="AH681" i="67"/>
  <c r="AL681" i="67"/>
  <c r="AP681" i="67"/>
  <c r="L682" i="67"/>
  <c r="P682" i="67"/>
  <c r="T682" i="67"/>
  <c r="AD682" i="67"/>
  <c r="AH682" i="67"/>
  <c r="AL682" i="67"/>
  <c r="AP682" i="67"/>
  <c r="L683" i="67"/>
  <c r="P683" i="67"/>
  <c r="T683" i="67"/>
  <c r="AD683" i="67"/>
  <c r="AH683" i="67"/>
  <c r="AL683" i="67"/>
  <c r="AP683" i="67"/>
  <c r="L684" i="67"/>
  <c r="P684" i="67"/>
  <c r="T684" i="67"/>
  <c r="AD684" i="67"/>
  <c r="AH684" i="67"/>
  <c r="AL684" i="67"/>
  <c r="AP684" i="67"/>
  <c r="L685" i="67"/>
  <c r="P685" i="67"/>
  <c r="T685" i="67"/>
  <c r="AD685" i="67"/>
  <c r="AH685" i="67"/>
  <c r="AL685" i="67"/>
  <c r="AP685" i="67"/>
  <c r="L686" i="67"/>
  <c r="P686" i="67"/>
  <c r="T686" i="67"/>
  <c r="AD686" i="67"/>
  <c r="AH686" i="67"/>
  <c r="AL686" i="67"/>
  <c r="AP686" i="67"/>
  <c r="L687" i="67"/>
  <c r="P687" i="67"/>
  <c r="T687" i="67"/>
  <c r="AD687" i="67"/>
  <c r="AH687" i="67"/>
  <c r="AL687" i="67"/>
  <c r="AP687" i="67"/>
  <c r="L688" i="67"/>
  <c r="P688" i="67"/>
  <c r="T688" i="67"/>
  <c r="AD688" i="67"/>
  <c r="AH688" i="67"/>
  <c r="AL688" i="67"/>
  <c r="AP688" i="67"/>
  <c r="L689" i="67"/>
  <c r="P689" i="67"/>
  <c r="T689" i="67"/>
  <c r="AD689" i="67"/>
  <c r="AH689" i="67"/>
  <c r="AL689" i="67"/>
  <c r="AP689" i="67"/>
  <c r="L690" i="67"/>
  <c r="P690" i="67"/>
  <c r="T690" i="67"/>
  <c r="AD690" i="67"/>
  <c r="AH690" i="67"/>
  <c r="AL690" i="67"/>
  <c r="AP690" i="67"/>
  <c r="L691" i="67"/>
  <c r="P691" i="67"/>
  <c r="T691" i="67"/>
  <c r="AD691" i="67"/>
  <c r="AH691" i="67"/>
  <c r="AL691" i="67"/>
  <c r="AP691" i="67"/>
  <c r="L692" i="67"/>
  <c r="P692" i="67"/>
  <c r="T692" i="67"/>
  <c r="AD692" i="67"/>
  <c r="AH692" i="67"/>
  <c r="AL692" i="67"/>
  <c r="AP692" i="67"/>
  <c r="L693" i="67"/>
  <c r="P693" i="67"/>
  <c r="T693" i="67"/>
  <c r="AD693" i="67"/>
  <c r="AH693" i="67"/>
  <c r="AL693" i="67"/>
  <c r="AP693" i="67"/>
  <c r="L694" i="67"/>
  <c r="P694" i="67"/>
  <c r="T694" i="67"/>
  <c r="AD694" i="67"/>
  <c r="AH694" i="67"/>
  <c r="AL694" i="67"/>
  <c r="AP694" i="67"/>
  <c r="L695" i="67"/>
  <c r="P695" i="67"/>
  <c r="T695" i="67"/>
  <c r="AD695" i="67"/>
  <c r="AH695" i="67"/>
  <c r="AL695" i="67"/>
  <c r="AP695" i="67"/>
  <c r="L696" i="67"/>
  <c r="P696" i="67"/>
  <c r="T696" i="67"/>
  <c r="AD696" i="67"/>
  <c r="AH696" i="67"/>
  <c r="AL696" i="67"/>
  <c r="AP696" i="67"/>
  <c r="L697" i="67"/>
  <c r="P697" i="67"/>
  <c r="T697" i="67"/>
  <c r="AD697" i="67"/>
  <c r="AH697" i="67"/>
  <c r="AL697" i="67"/>
  <c r="AP697" i="67"/>
  <c r="L698" i="67"/>
  <c r="P698" i="67"/>
  <c r="T698" i="67"/>
  <c r="AD698" i="67"/>
  <c r="AH698" i="67"/>
  <c r="AL698" i="67"/>
  <c r="AP698" i="67"/>
  <c r="L699" i="67"/>
  <c r="P699" i="67"/>
  <c r="T699" i="67"/>
  <c r="AD699" i="67"/>
  <c r="AH699" i="67"/>
  <c r="AL699" i="67"/>
  <c r="AP699" i="67"/>
  <c r="L700" i="67"/>
  <c r="P700" i="67"/>
  <c r="T700" i="67"/>
  <c r="AD700" i="67"/>
  <c r="AH700" i="67"/>
  <c r="AL700" i="67"/>
  <c r="AP700" i="67"/>
  <c r="L701" i="67"/>
  <c r="P701" i="67"/>
  <c r="T701" i="67"/>
  <c r="AD701" i="67"/>
  <c r="AH701" i="67"/>
  <c r="AL701" i="67"/>
  <c r="AP701" i="67"/>
  <c r="L702" i="67"/>
  <c r="P702" i="67"/>
  <c r="T702" i="67"/>
  <c r="AD702" i="67"/>
  <c r="AH702" i="67"/>
  <c r="AL702" i="67"/>
  <c r="AP702" i="67"/>
  <c r="L703" i="67"/>
  <c r="P703" i="67"/>
  <c r="T703" i="67"/>
  <c r="AD703" i="67"/>
  <c r="AH703" i="67"/>
  <c r="AL703" i="67"/>
  <c r="AP703" i="67"/>
  <c r="L704" i="67"/>
  <c r="P704" i="67"/>
  <c r="T704" i="67"/>
  <c r="AD704" i="67"/>
  <c r="AH704" i="67"/>
  <c r="AL704" i="67"/>
  <c r="AP704" i="67"/>
  <c r="L705" i="67"/>
  <c r="P705" i="67"/>
  <c r="T705" i="67"/>
  <c r="AD705" i="67"/>
  <c r="AH705" i="67"/>
  <c r="AL705" i="67"/>
  <c r="AP705" i="67"/>
  <c r="L706" i="67"/>
  <c r="P706" i="67"/>
  <c r="T706" i="67"/>
  <c r="AD706" i="67"/>
  <c r="AH706" i="67"/>
  <c r="AL706" i="67"/>
  <c r="AP706" i="67"/>
  <c r="L707" i="67"/>
  <c r="P707" i="67"/>
  <c r="T707" i="67"/>
  <c r="AD707" i="67"/>
  <c r="AH707" i="67"/>
  <c r="AL707" i="67"/>
  <c r="AP707" i="67"/>
  <c r="L708" i="67"/>
  <c r="P708" i="67"/>
  <c r="T708" i="67"/>
  <c r="AD708" i="67"/>
  <c r="AH708" i="67"/>
  <c r="AL708" i="67"/>
  <c r="AP708" i="67"/>
  <c r="L709" i="67"/>
  <c r="P709" i="67"/>
  <c r="T709" i="67"/>
  <c r="AD709" i="67"/>
  <c r="AH709" i="67"/>
  <c r="AL709" i="67"/>
  <c r="AP709" i="67"/>
  <c r="L710" i="67"/>
  <c r="P710" i="67"/>
  <c r="T710" i="67"/>
  <c r="AD710" i="67"/>
  <c r="AH710" i="67"/>
  <c r="AL710" i="67"/>
  <c r="AP710" i="67"/>
  <c r="L711" i="67"/>
  <c r="P711" i="67"/>
  <c r="T711" i="67"/>
  <c r="AD711" i="67"/>
  <c r="AH711" i="67"/>
  <c r="AL711" i="67"/>
  <c r="AP711" i="67"/>
  <c r="L712" i="67"/>
  <c r="P712" i="67"/>
  <c r="T712" i="67"/>
  <c r="AD712" i="67"/>
  <c r="AH712" i="67"/>
  <c r="AL712" i="67"/>
  <c r="AP712" i="67"/>
  <c r="L713" i="67"/>
  <c r="P713" i="67"/>
  <c r="T713" i="67"/>
  <c r="AD713" i="67"/>
  <c r="AH713" i="67"/>
  <c r="AL713" i="67"/>
  <c r="AP713" i="67"/>
  <c r="L714" i="67"/>
  <c r="P714" i="67"/>
  <c r="T714" i="67"/>
  <c r="AD714" i="67"/>
  <c r="AH714" i="67"/>
  <c r="AL714" i="67"/>
  <c r="AP714" i="67"/>
  <c r="L715" i="67"/>
  <c r="P715" i="67"/>
  <c r="T715" i="67"/>
  <c r="AD715" i="67"/>
  <c r="AH715" i="67"/>
  <c r="AL715" i="67"/>
  <c r="AP715" i="67"/>
  <c r="L716" i="67"/>
  <c r="P716" i="67"/>
  <c r="T716" i="67"/>
  <c r="AD716" i="67"/>
  <c r="AH716" i="67"/>
  <c r="AL716" i="67"/>
  <c r="AP716" i="67"/>
  <c r="L717" i="67"/>
  <c r="P717" i="67"/>
  <c r="T717" i="67"/>
  <c r="AD717" i="67"/>
  <c r="AH717" i="67"/>
  <c r="AL717" i="67"/>
  <c r="AP717" i="67"/>
  <c r="L718" i="67"/>
  <c r="P718" i="67"/>
  <c r="T718" i="67"/>
  <c r="AD718" i="67"/>
  <c r="AH718" i="67"/>
  <c r="AL718" i="67"/>
  <c r="AP718" i="67"/>
  <c r="L719" i="67"/>
  <c r="P719" i="67"/>
  <c r="T719" i="67"/>
  <c r="AD719" i="67"/>
  <c r="AH719" i="67"/>
  <c r="AL719" i="67"/>
  <c r="AP719" i="67"/>
  <c r="L720" i="67"/>
  <c r="P720" i="67"/>
  <c r="T720" i="67"/>
  <c r="AD720" i="67"/>
  <c r="AH720" i="67"/>
  <c r="AL720" i="67"/>
  <c r="AP720" i="67"/>
  <c r="L721" i="67"/>
  <c r="P721" i="67"/>
  <c r="T721" i="67"/>
  <c r="AD721" i="67"/>
  <c r="AH721" i="67"/>
  <c r="AL721" i="67"/>
  <c r="AP721" i="67"/>
  <c r="L722" i="67"/>
  <c r="P722" i="67"/>
  <c r="T722" i="67"/>
  <c r="AD722" i="67"/>
  <c r="AH722" i="67"/>
  <c r="AL722" i="67"/>
  <c r="AP722" i="67"/>
  <c r="L723" i="67"/>
  <c r="P723" i="67"/>
  <c r="T723" i="67"/>
  <c r="AD723" i="67"/>
  <c r="AH723" i="67"/>
  <c r="AL723" i="67"/>
  <c r="AP723" i="67"/>
  <c r="L724" i="67"/>
  <c r="P724" i="67"/>
  <c r="T724" i="67"/>
  <c r="AD724" i="67"/>
  <c r="AH724" i="67"/>
  <c r="AL724" i="67"/>
  <c r="AP724" i="67"/>
  <c r="L725" i="67"/>
  <c r="P725" i="67"/>
  <c r="T725" i="67"/>
  <c r="AD725" i="67"/>
  <c r="AH725" i="67"/>
  <c r="AL725" i="67"/>
  <c r="AP725" i="67"/>
  <c r="L726" i="67"/>
  <c r="P726" i="67"/>
  <c r="T726" i="67"/>
  <c r="AD726" i="67"/>
  <c r="AH726" i="67"/>
  <c r="AL726" i="67"/>
  <c r="AP726" i="67"/>
  <c r="L727" i="67"/>
  <c r="P727" i="67"/>
  <c r="T727" i="67"/>
  <c r="AD727" i="67"/>
  <c r="AH727" i="67"/>
  <c r="AL727" i="67"/>
  <c r="AP727" i="67"/>
  <c r="L728" i="67"/>
  <c r="P728" i="67"/>
  <c r="T728" i="67"/>
  <c r="AD728" i="67"/>
  <c r="AH728" i="67"/>
  <c r="AL728" i="67"/>
  <c r="AP728" i="67"/>
  <c r="L729" i="67"/>
  <c r="P729" i="67"/>
  <c r="T729" i="67"/>
  <c r="AD729" i="67"/>
  <c r="AH729" i="67"/>
  <c r="AL729" i="67"/>
  <c r="AP729" i="67"/>
  <c r="L730" i="67"/>
  <c r="P730" i="67"/>
  <c r="T730" i="67"/>
  <c r="AD730" i="67"/>
  <c r="AH730" i="67"/>
  <c r="AL730" i="67"/>
  <c r="AP730" i="67"/>
  <c r="L731" i="67"/>
  <c r="P731" i="67"/>
  <c r="T731" i="67"/>
  <c r="AD731" i="67"/>
  <c r="AH731" i="67"/>
  <c r="AL731" i="67"/>
  <c r="AP731" i="67"/>
  <c r="L732" i="67"/>
  <c r="P732" i="67"/>
  <c r="T732" i="67"/>
  <c r="AD732" i="67"/>
  <c r="AH732" i="67"/>
  <c r="AL732" i="67"/>
  <c r="AP732" i="67"/>
  <c r="L733" i="67"/>
  <c r="P733" i="67"/>
  <c r="T733" i="67"/>
  <c r="AD733" i="67"/>
  <c r="AH733" i="67"/>
  <c r="AL733" i="67"/>
  <c r="AP733" i="67"/>
  <c r="L734" i="67"/>
  <c r="P734" i="67"/>
  <c r="T734" i="67"/>
  <c r="AD734" i="67"/>
  <c r="AH734" i="67"/>
  <c r="AL734" i="67"/>
  <c r="AP734" i="67"/>
  <c r="L735" i="67"/>
  <c r="P735" i="67"/>
  <c r="T735" i="67"/>
  <c r="AD735" i="67"/>
  <c r="AH735" i="67"/>
  <c r="AL735" i="67"/>
  <c r="AP735" i="67"/>
  <c r="L736" i="67"/>
  <c r="P736" i="67"/>
  <c r="T736" i="67"/>
  <c r="AD736" i="67"/>
  <c r="AH736" i="67"/>
  <c r="AL736" i="67"/>
  <c r="AP736" i="67"/>
  <c r="L737" i="67"/>
  <c r="P737" i="67"/>
  <c r="T737" i="67"/>
  <c r="AD737" i="67"/>
  <c r="AH737" i="67"/>
  <c r="AL737" i="67"/>
  <c r="AP737" i="67"/>
  <c r="L738" i="67"/>
  <c r="P738" i="67"/>
  <c r="T738" i="67"/>
  <c r="AD738" i="67"/>
  <c r="AH738" i="67"/>
  <c r="AL738" i="67"/>
  <c r="AP738" i="67"/>
  <c r="L739" i="67"/>
  <c r="P739" i="67"/>
  <c r="T739" i="67"/>
  <c r="AD739" i="67"/>
  <c r="AH739" i="67"/>
  <c r="AL739" i="67"/>
  <c r="AP739" i="67"/>
  <c r="L740" i="67"/>
  <c r="P740" i="67"/>
  <c r="T740" i="67"/>
  <c r="AD740" i="67"/>
  <c r="AH740" i="67"/>
  <c r="AL740" i="67"/>
  <c r="AP740" i="67"/>
  <c r="L741" i="67"/>
  <c r="P741" i="67"/>
  <c r="T741" i="67"/>
  <c r="AD741" i="67"/>
  <c r="AH741" i="67"/>
  <c r="AL741" i="67"/>
  <c r="AP741" i="67"/>
  <c r="L742" i="67"/>
  <c r="P742" i="67"/>
  <c r="T742" i="67"/>
  <c r="AD742" i="67"/>
  <c r="AH742" i="67"/>
  <c r="AL742" i="67"/>
  <c r="AP742" i="67"/>
  <c r="L743" i="67"/>
  <c r="P743" i="67"/>
  <c r="T743" i="67"/>
  <c r="AD743" i="67"/>
  <c r="AH743" i="67"/>
  <c r="AL743" i="67"/>
  <c r="AP743" i="67"/>
  <c r="L744" i="67"/>
  <c r="P744" i="67"/>
  <c r="T744" i="67"/>
  <c r="AD744" i="67"/>
  <c r="AH744" i="67"/>
  <c r="AL744" i="67"/>
  <c r="AP744" i="67"/>
  <c r="L745" i="67"/>
  <c r="P745" i="67"/>
  <c r="T745" i="67"/>
  <c r="AD745" i="67"/>
  <c r="AH745" i="67"/>
  <c r="AL745" i="67"/>
  <c r="AP745" i="67"/>
  <c r="L746" i="67"/>
  <c r="P746" i="67"/>
  <c r="T746" i="67"/>
  <c r="AD746" i="67"/>
  <c r="AH746" i="67"/>
  <c r="AL746" i="67"/>
  <c r="AP746" i="67"/>
  <c r="L747" i="67"/>
  <c r="P747" i="67"/>
  <c r="T747" i="67"/>
  <c r="AD747" i="67"/>
  <c r="AH747" i="67"/>
  <c r="AL747" i="67"/>
  <c r="AP747" i="67"/>
  <c r="L748" i="67"/>
  <c r="P748" i="67"/>
  <c r="T748" i="67"/>
  <c r="AD748" i="67"/>
  <c r="AH748" i="67"/>
  <c r="AL748" i="67"/>
  <c r="AP748" i="67"/>
  <c r="L749" i="67"/>
  <c r="P749" i="67"/>
  <c r="T749" i="67"/>
  <c r="AD749" i="67"/>
  <c r="AH749" i="67"/>
  <c r="AL749" i="67"/>
  <c r="AP749" i="67"/>
  <c r="L750" i="67"/>
  <c r="P750" i="67"/>
  <c r="T750" i="67"/>
  <c r="AD750" i="67"/>
  <c r="AH750" i="67"/>
  <c r="AL750" i="67"/>
  <c r="AP750" i="67"/>
  <c r="L751" i="67"/>
  <c r="P751" i="67"/>
  <c r="T751" i="67"/>
  <c r="AD751" i="67"/>
  <c r="AH751" i="67"/>
  <c r="AL751" i="67"/>
  <c r="AP751" i="67"/>
  <c r="L752" i="67"/>
  <c r="P752" i="67"/>
  <c r="T752" i="67"/>
  <c r="AD752" i="67"/>
  <c r="AH752" i="67"/>
  <c r="AL752" i="67"/>
  <c r="AP752" i="67"/>
  <c r="L753" i="67"/>
  <c r="P753" i="67"/>
  <c r="T753" i="67"/>
  <c r="AD753" i="67"/>
  <c r="AH753" i="67"/>
  <c r="AL753" i="67"/>
  <c r="AP753" i="67"/>
  <c r="L754" i="67"/>
  <c r="P754" i="67"/>
  <c r="T754" i="67"/>
  <c r="AD754" i="67"/>
  <c r="AH754" i="67"/>
  <c r="AL754" i="67"/>
  <c r="AP754" i="67"/>
  <c r="L755" i="67"/>
  <c r="P755" i="67"/>
  <c r="T755" i="67"/>
  <c r="AD755" i="67"/>
  <c r="AH755" i="67"/>
  <c r="AL755" i="67"/>
  <c r="AP755" i="67"/>
  <c r="L756" i="67"/>
  <c r="P756" i="67"/>
  <c r="T756" i="67"/>
  <c r="AD756" i="67"/>
  <c r="AH756" i="67"/>
  <c r="AL756" i="67"/>
  <c r="AP756" i="67"/>
  <c r="L757" i="67"/>
  <c r="P757" i="67"/>
  <c r="T757" i="67"/>
  <c r="AD757" i="67"/>
  <c r="AH757" i="67"/>
  <c r="AL757" i="67"/>
  <c r="AP757" i="67"/>
  <c r="L758" i="67"/>
  <c r="P758" i="67"/>
  <c r="T758" i="67"/>
  <c r="AD758" i="67"/>
  <c r="AH758" i="67"/>
  <c r="AL758" i="67"/>
  <c r="AP758" i="67"/>
  <c r="L759" i="67"/>
  <c r="P759" i="67"/>
  <c r="T759" i="67"/>
  <c r="AD759" i="67"/>
  <c r="AH759" i="67"/>
  <c r="AL759" i="67"/>
  <c r="AP759" i="67"/>
  <c r="L760" i="67"/>
  <c r="P760" i="67"/>
  <c r="T760" i="67"/>
  <c r="AD760" i="67"/>
  <c r="AH760" i="67"/>
  <c r="AL760" i="67"/>
  <c r="AP760" i="67"/>
  <c r="L761" i="67"/>
  <c r="P761" i="67"/>
  <c r="T761" i="67"/>
  <c r="AD761" i="67"/>
  <c r="AH761" i="67"/>
  <c r="AL761" i="67"/>
  <c r="AP761" i="67"/>
  <c r="L762" i="67"/>
  <c r="P762" i="67"/>
  <c r="T762" i="67"/>
  <c r="AD762" i="67"/>
  <c r="AH762" i="67"/>
  <c r="AL762" i="67"/>
  <c r="AP762" i="67"/>
  <c r="L763" i="67"/>
  <c r="P763" i="67"/>
  <c r="T763" i="67"/>
  <c r="AD763" i="67"/>
  <c r="AH763" i="67"/>
  <c r="AL763" i="67"/>
  <c r="AP763" i="67"/>
  <c r="L764" i="67"/>
  <c r="P764" i="67"/>
  <c r="T764" i="67"/>
  <c r="AD764" i="67"/>
  <c r="AH764" i="67"/>
  <c r="AL764" i="67"/>
  <c r="AP764" i="67"/>
  <c r="L765" i="67"/>
  <c r="P765" i="67"/>
  <c r="T765" i="67"/>
  <c r="AD765" i="67"/>
  <c r="AH765" i="67"/>
  <c r="AL765" i="67"/>
  <c r="AP765" i="67"/>
  <c r="L766" i="67"/>
  <c r="P766" i="67"/>
  <c r="T766" i="67"/>
  <c r="AD766" i="67"/>
  <c r="AH766" i="67"/>
  <c r="AL766" i="67"/>
  <c r="AP766" i="67"/>
  <c r="L767" i="67"/>
  <c r="P767" i="67"/>
  <c r="T767" i="67"/>
  <c r="X767" i="67"/>
  <c r="AD767" i="67"/>
  <c r="AH767" i="67"/>
  <c r="AL767" i="67"/>
  <c r="AP767" i="67"/>
  <c r="L768" i="67"/>
  <c r="P768" i="67"/>
  <c r="T768" i="67"/>
  <c r="X768" i="67"/>
  <c r="AD768" i="67"/>
  <c r="AH768" i="67"/>
  <c r="AL768" i="67"/>
  <c r="AP768" i="67"/>
  <c r="L769" i="67"/>
  <c r="P769" i="67"/>
  <c r="T769" i="67"/>
  <c r="X769" i="67"/>
  <c r="AD769" i="67"/>
  <c r="AH769" i="67"/>
  <c r="AL769" i="67"/>
  <c r="AP769" i="67"/>
  <c r="L770" i="67"/>
  <c r="P770" i="67"/>
  <c r="T770" i="67"/>
  <c r="X770" i="67"/>
  <c r="AD770" i="67"/>
  <c r="AH770" i="67"/>
  <c r="AL770" i="67"/>
  <c r="AP770" i="67"/>
  <c r="L771" i="67"/>
  <c r="P771" i="67"/>
  <c r="T771" i="67"/>
  <c r="X771" i="67"/>
  <c r="AD771" i="67"/>
  <c r="AH771" i="67"/>
  <c r="AL771" i="67"/>
  <c r="AP771" i="67"/>
  <c r="L772" i="67"/>
  <c r="P772" i="67"/>
  <c r="T772" i="67"/>
  <c r="X772" i="67"/>
  <c r="AD772" i="67"/>
  <c r="AH772" i="67"/>
  <c r="AL772" i="67"/>
  <c r="AP772" i="67"/>
  <c r="L773" i="67"/>
  <c r="P773" i="67"/>
  <c r="T773" i="67"/>
  <c r="X773" i="67"/>
  <c r="AD773" i="67"/>
  <c r="AH773" i="67"/>
  <c r="AL773" i="67"/>
  <c r="AP773" i="67"/>
  <c r="L774" i="67"/>
  <c r="P774" i="67"/>
  <c r="T774" i="67"/>
  <c r="X774" i="67"/>
  <c r="AD774" i="67"/>
  <c r="AH774" i="67"/>
  <c r="AL774" i="67"/>
  <c r="AP774" i="67"/>
  <c r="L775" i="67"/>
  <c r="P775" i="67"/>
  <c r="T775" i="67"/>
  <c r="X775" i="67"/>
  <c r="AD775" i="67"/>
  <c r="AH775" i="67"/>
  <c r="AL775" i="67"/>
  <c r="AP775" i="67"/>
  <c r="L776" i="67"/>
  <c r="P776" i="67"/>
  <c r="T776" i="67"/>
  <c r="X776" i="67"/>
  <c r="AD776" i="67"/>
  <c r="AH776" i="67"/>
  <c r="AL776" i="67"/>
  <c r="AP776" i="67"/>
  <c r="L777" i="67"/>
  <c r="P777" i="67"/>
  <c r="T777" i="67"/>
  <c r="X777" i="67"/>
  <c r="AD777" i="67"/>
  <c r="AH777" i="67"/>
  <c r="AL777" i="67"/>
  <c r="AP777" i="67"/>
  <c r="L778" i="67"/>
  <c r="P778" i="67"/>
  <c r="T778" i="67"/>
  <c r="X778" i="67"/>
  <c r="AD778" i="67"/>
  <c r="AH778" i="67"/>
  <c r="AL778" i="67"/>
  <c r="AP778" i="67"/>
  <c r="L779" i="67"/>
  <c r="P779" i="67"/>
  <c r="T779" i="67"/>
  <c r="X779" i="67"/>
  <c r="AD779" i="67"/>
  <c r="AH779" i="67"/>
  <c r="AL779" i="67"/>
  <c r="AP779" i="67"/>
  <c r="L780" i="67"/>
  <c r="P780" i="67"/>
  <c r="T780" i="67"/>
  <c r="X780" i="67"/>
  <c r="AD780" i="67"/>
  <c r="AH780" i="67"/>
  <c r="AL780" i="67"/>
  <c r="AP780" i="67"/>
  <c r="L781" i="67"/>
  <c r="P781" i="67"/>
  <c r="T781" i="67"/>
  <c r="X781" i="67"/>
  <c r="AD781" i="67"/>
  <c r="AH781" i="67"/>
  <c r="AL781" i="67"/>
  <c r="AP781" i="67"/>
  <c r="L782" i="67"/>
  <c r="P782" i="67"/>
  <c r="T782" i="67"/>
  <c r="X782" i="67"/>
  <c r="AD782" i="67"/>
  <c r="AH782" i="67"/>
  <c r="AL782" i="67"/>
  <c r="AP782" i="67"/>
  <c r="L783" i="67"/>
  <c r="P783" i="67"/>
  <c r="T783" i="67"/>
  <c r="X783" i="67"/>
  <c r="AD783" i="67"/>
  <c r="AH783" i="67"/>
  <c r="AL783" i="67"/>
  <c r="AP783" i="67"/>
  <c r="L784" i="67"/>
  <c r="P784" i="67"/>
  <c r="T784" i="67"/>
  <c r="X784" i="67"/>
  <c r="AD784" i="67"/>
  <c r="AH784" i="67"/>
  <c r="AL784" i="67"/>
  <c r="AP784" i="67"/>
  <c r="L785" i="67"/>
  <c r="P785" i="67"/>
  <c r="T785" i="67"/>
  <c r="X785" i="67"/>
  <c r="AD785" i="67"/>
  <c r="AH785" i="67"/>
  <c r="AL785" i="67"/>
  <c r="AP785" i="67"/>
  <c r="L786" i="67"/>
  <c r="P786" i="67"/>
  <c r="T786" i="67"/>
  <c r="X786" i="67"/>
  <c r="AD786" i="67"/>
  <c r="AH786" i="67"/>
  <c r="AL786" i="67"/>
  <c r="AP786" i="67"/>
  <c r="L787" i="67"/>
  <c r="P787" i="67"/>
  <c r="T787" i="67"/>
  <c r="X787" i="67"/>
  <c r="AD787" i="67"/>
  <c r="AH787" i="67"/>
  <c r="AL787" i="67"/>
  <c r="AP787" i="67"/>
  <c r="L788" i="67"/>
  <c r="P788" i="67"/>
  <c r="T788" i="67"/>
  <c r="X788" i="67"/>
  <c r="AD788" i="67"/>
  <c r="AH788" i="67"/>
  <c r="AL788" i="67"/>
  <c r="AP788" i="67"/>
  <c r="L789" i="67"/>
  <c r="P789" i="67"/>
  <c r="T789" i="67"/>
  <c r="X789" i="67"/>
  <c r="AD789" i="67"/>
  <c r="AH789" i="67"/>
  <c r="AL789" i="67"/>
  <c r="AP789" i="67"/>
  <c r="L790" i="67"/>
  <c r="P790" i="67"/>
  <c r="T790" i="67"/>
  <c r="X790" i="67"/>
  <c r="AD790" i="67"/>
  <c r="AH790" i="67"/>
  <c r="AL790" i="67"/>
  <c r="AP790" i="67"/>
  <c r="L791" i="67"/>
  <c r="P791" i="67"/>
  <c r="T791" i="67"/>
  <c r="X791" i="67"/>
  <c r="AD791" i="67"/>
  <c r="AH791" i="67"/>
  <c r="AL791" i="67"/>
  <c r="AP791" i="67"/>
  <c r="L792" i="67"/>
  <c r="P792" i="67"/>
  <c r="T792" i="67"/>
  <c r="X792" i="67"/>
  <c r="AD792" i="67"/>
  <c r="AH792" i="67"/>
  <c r="AL792" i="67"/>
  <c r="AP792" i="67"/>
  <c r="L793" i="67"/>
  <c r="P793" i="67"/>
  <c r="T793" i="67"/>
  <c r="X793" i="67"/>
  <c r="AD793" i="67"/>
  <c r="AH793" i="67"/>
  <c r="AL793" i="67"/>
  <c r="AP793" i="67"/>
  <c r="L794" i="67"/>
  <c r="P794" i="67"/>
  <c r="T794" i="67"/>
  <c r="X794" i="67"/>
  <c r="AD794" i="67"/>
  <c r="AH794" i="67"/>
  <c r="AL794" i="67"/>
  <c r="AP794" i="67"/>
  <c r="L795" i="67"/>
  <c r="P795" i="67"/>
  <c r="T795" i="67"/>
  <c r="X795" i="67"/>
  <c r="AD795" i="67"/>
  <c r="AH795" i="67"/>
  <c r="AL795" i="67"/>
  <c r="AP795" i="67"/>
  <c r="L796" i="67"/>
  <c r="P796" i="67"/>
  <c r="T796" i="67"/>
  <c r="X796" i="67"/>
  <c r="AD796" i="67"/>
  <c r="AH796" i="67"/>
  <c r="AL796" i="67"/>
  <c r="AP796" i="67"/>
  <c r="L797" i="67"/>
  <c r="P797" i="67"/>
  <c r="T797" i="67"/>
  <c r="X797" i="67"/>
  <c r="AD797" i="67"/>
  <c r="AH797" i="67"/>
  <c r="AL797" i="67"/>
  <c r="AP797" i="67"/>
  <c r="L798" i="67"/>
  <c r="P798" i="67"/>
  <c r="T798" i="67"/>
  <c r="X798" i="67"/>
  <c r="AD798" i="67"/>
  <c r="AH798" i="67"/>
  <c r="AL798" i="67"/>
  <c r="AP798" i="67"/>
  <c r="L799" i="67"/>
  <c r="P799" i="67"/>
  <c r="T799" i="67"/>
  <c r="X799" i="67"/>
  <c r="AD799" i="67"/>
  <c r="AH799" i="67"/>
  <c r="AL799" i="67"/>
  <c r="AP799" i="67"/>
  <c r="L800" i="67"/>
  <c r="P800" i="67"/>
  <c r="T800" i="67"/>
  <c r="X800" i="67"/>
  <c r="AD800" i="67"/>
  <c r="AH800" i="67"/>
  <c r="AL800" i="67"/>
  <c r="AP800" i="67"/>
  <c r="L801" i="67"/>
  <c r="P801" i="67"/>
  <c r="T801" i="67"/>
  <c r="X801" i="67"/>
  <c r="AD801" i="67"/>
  <c r="AH801" i="67"/>
  <c r="AL801" i="67"/>
  <c r="AP801" i="67"/>
  <c r="L802" i="67"/>
  <c r="P802" i="67"/>
  <c r="T802" i="67"/>
  <c r="X802" i="67"/>
  <c r="AD802" i="67"/>
  <c r="AH802" i="67"/>
  <c r="AL802" i="67"/>
  <c r="AP802" i="67"/>
  <c r="L803" i="67"/>
  <c r="P803" i="67"/>
  <c r="T803" i="67"/>
  <c r="X803" i="67"/>
  <c r="AD803" i="67"/>
  <c r="AH803" i="67"/>
  <c r="AL803" i="67"/>
  <c r="AP803" i="67"/>
  <c r="L804" i="67"/>
  <c r="P804" i="67"/>
  <c r="T804" i="67"/>
  <c r="X804" i="67"/>
  <c r="AD804" i="67"/>
  <c r="AH804" i="67"/>
  <c r="AL804" i="67"/>
  <c r="AP804" i="67"/>
  <c r="L805" i="67"/>
  <c r="P805" i="67"/>
  <c r="T805" i="67"/>
  <c r="X805" i="67"/>
  <c r="AD805" i="67"/>
  <c r="AH805" i="67"/>
  <c r="AL805" i="67"/>
  <c r="AP805" i="67"/>
  <c r="L806" i="67"/>
  <c r="P806" i="67"/>
  <c r="T806" i="67"/>
  <c r="X806" i="67"/>
  <c r="AD806" i="67"/>
  <c r="AH806" i="67"/>
  <c r="AL806" i="67"/>
  <c r="AP806" i="67"/>
  <c r="L807" i="67"/>
  <c r="P807" i="67"/>
  <c r="T807" i="67"/>
  <c r="X807" i="67"/>
  <c r="AD807" i="67"/>
  <c r="AH807" i="67"/>
  <c r="AL807" i="67"/>
  <c r="AP807" i="67"/>
  <c r="L808" i="67"/>
  <c r="P808" i="67"/>
  <c r="T808" i="67"/>
  <c r="X808" i="67"/>
  <c r="AD808" i="67"/>
  <c r="AH808" i="67"/>
  <c r="AL808" i="67"/>
  <c r="AP808" i="67"/>
  <c r="L809" i="67"/>
  <c r="P809" i="67"/>
  <c r="T809" i="67"/>
  <c r="X809" i="67"/>
  <c r="AD809" i="67"/>
  <c r="AH809" i="67"/>
  <c r="AL809" i="67"/>
  <c r="AP809" i="67"/>
  <c r="L810" i="67"/>
  <c r="P810" i="67"/>
  <c r="T810" i="67"/>
  <c r="X810" i="67"/>
  <c r="AD810" i="67"/>
  <c r="AH810" i="67"/>
  <c r="AL810" i="67"/>
  <c r="AP810" i="67"/>
  <c r="L811" i="67"/>
  <c r="P811" i="67"/>
  <c r="T811" i="67"/>
  <c r="X811" i="67"/>
  <c r="AD811" i="67"/>
  <c r="AH811" i="67"/>
  <c r="AL811" i="67"/>
  <c r="AP811" i="67"/>
  <c r="L812" i="67"/>
  <c r="P812" i="67"/>
  <c r="T812" i="67"/>
  <c r="X812" i="67"/>
  <c r="AD812" i="67"/>
  <c r="AH812" i="67"/>
  <c r="AL812" i="67"/>
  <c r="AP812" i="67"/>
  <c r="L813" i="67"/>
  <c r="P813" i="67"/>
  <c r="T813" i="67"/>
  <c r="X813" i="67"/>
  <c r="AD813" i="67"/>
  <c r="AH813" i="67"/>
  <c r="AL813" i="67"/>
  <c r="AP813" i="67"/>
  <c r="L814" i="67"/>
  <c r="P814" i="67"/>
  <c r="T814" i="67"/>
  <c r="X814" i="67"/>
  <c r="AD814" i="67"/>
  <c r="AH814" i="67"/>
  <c r="AL814" i="67"/>
  <c r="AP814" i="67"/>
  <c r="L815" i="67"/>
  <c r="P815" i="67"/>
  <c r="T815" i="67"/>
  <c r="X815" i="67"/>
  <c r="AD815" i="67"/>
  <c r="AH815" i="67"/>
  <c r="AL815" i="67"/>
  <c r="AP815" i="67"/>
  <c r="L816" i="67"/>
  <c r="P816" i="67"/>
  <c r="T816" i="67"/>
  <c r="X816" i="67"/>
  <c r="AD816" i="67"/>
  <c r="AH816" i="67"/>
  <c r="AL816" i="67"/>
  <c r="AP816" i="67"/>
  <c r="L817" i="67"/>
  <c r="P817" i="67"/>
  <c r="T817" i="67"/>
  <c r="X817" i="67"/>
  <c r="AD817" i="67"/>
  <c r="AH817" i="67"/>
  <c r="AL817" i="67"/>
  <c r="AP817" i="67"/>
  <c r="L818" i="67"/>
  <c r="P818" i="67"/>
  <c r="T818" i="67"/>
  <c r="X818" i="67"/>
  <c r="AD818" i="67"/>
  <c r="AH818" i="67"/>
  <c r="AL818" i="67"/>
  <c r="AP818" i="67"/>
  <c r="L819" i="67"/>
  <c r="P819" i="67"/>
  <c r="T819" i="67"/>
  <c r="X819" i="67"/>
  <c r="AD819" i="67"/>
  <c r="AH819" i="67"/>
  <c r="AL819" i="67"/>
  <c r="AP819" i="67"/>
  <c r="L820" i="67"/>
  <c r="P820" i="67"/>
  <c r="T820" i="67"/>
  <c r="X820" i="67"/>
  <c r="AD820" i="67"/>
  <c r="AH820" i="67"/>
  <c r="AL820" i="67"/>
  <c r="AP820" i="67"/>
  <c r="L821" i="67"/>
  <c r="P821" i="67"/>
  <c r="T821" i="67"/>
  <c r="X821" i="67"/>
  <c r="AD821" i="67"/>
  <c r="AH821" i="67"/>
  <c r="AL821" i="67"/>
  <c r="AP821" i="67"/>
  <c r="L822" i="67"/>
  <c r="P822" i="67"/>
  <c r="T822" i="67"/>
  <c r="X822" i="67"/>
  <c r="AD822" i="67"/>
  <c r="AH822" i="67"/>
  <c r="AL822" i="67"/>
  <c r="AP822" i="67"/>
  <c r="L823" i="67"/>
  <c r="P823" i="67"/>
  <c r="T823" i="67"/>
  <c r="X823" i="67"/>
  <c r="AD823" i="67"/>
  <c r="AH823" i="67"/>
  <c r="AL823" i="67"/>
  <c r="AP823" i="67"/>
  <c r="L824" i="67"/>
  <c r="P824" i="67"/>
  <c r="T824" i="67"/>
  <c r="X824" i="67"/>
  <c r="AD824" i="67"/>
  <c r="AH824" i="67"/>
  <c r="AL824" i="67"/>
  <c r="AP824" i="67"/>
  <c r="L825" i="67"/>
  <c r="P825" i="67"/>
  <c r="T825" i="67"/>
  <c r="X825" i="67"/>
  <c r="AD825" i="67"/>
  <c r="AH825" i="67"/>
  <c r="AL825" i="67"/>
  <c r="AP825" i="67"/>
  <c r="L826" i="67"/>
  <c r="P826" i="67"/>
  <c r="T826" i="67"/>
  <c r="X826" i="67"/>
  <c r="AD826" i="67"/>
  <c r="AH826" i="67"/>
  <c r="AL826" i="67"/>
  <c r="AP826" i="67"/>
  <c r="L827" i="67"/>
  <c r="P827" i="67"/>
  <c r="T827" i="67"/>
  <c r="X827" i="67"/>
  <c r="AD827" i="67"/>
  <c r="AH827" i="67"/>
  <c r="AL827" i="67"/>
  <c r="AP827" i="67"/>
  <c r="L828" i="67"/>
  <c r="P828" i="67"/>
  <c r="T828" i="67"/>
  <c r="X828" i="67"/>
  <c r="AD828" i="67"/>
  <c r="AH828" i="67"/>
  <c r="AL828" i="67"/>
  <c r="AP828" i="67"/>
  <c r="L829" i="67"/>
  <c r="P829" i="67"/>
  <c r="T829" i="67"/>
  <c r="X829" i="67"/>
  <c r="AD829" i="67"/>
  <c r="AH829" i="67"/>
  <c r="AL829" i="67"/>
  <c r="AP829" i="67"/>
  <c r="L830" i="67"/>
  <c r="P830" i="67"/>
  <c r="T830" i="67"/>
  <c r="X830" i="67"/>
  <c r="AD830" i="67"/>
  <c r="AH830" i="67"/>
  <c r="AL830" i="67"/>
  <c r="AP830" i="67"/>
  <c r="L831" i="67"/>
  <c r="P831" i="67"/>
  <c r="T831" i="67"/>
  <c r="X831" i="67"/>
  <c r="AD831" i="67"/>
  <c r="AH831" i="67"/>
  <c r="AL831" i="67"/>
  <c r="AP831" i="67"/>
  <c r="L832" i="67"/>
  <c r="P832" i="67"/>
  <c r="T832" i="67"/>
  <c r="X832" i="67"/>
  <c r="AD832" i="67"/>
  <c r="AH832" i="67"/>
  <c r="AL832" i="67"/>
  <c r="AP832" i="67"/>
  <c r="L833" i="67"/>
  <c r="P833" i="67"/>
  <c r="T833" i="67"/>
  <c r="X833" i="67"/>
  <c r="AD833" i="67"/>
  <c r="AH833" i="67"/>
  <c r="AL833" i="67"/>
  <c r="AP833" i="67"/>
  <c r="L834" i="67"/>
  <c r="P834" i="67"/>
  <c r="T834" i="67"/>
  <c r="X834" i="67"/>
  <c r="AD834" i="67"/>
  <c r="AH834" i="67"/>
  <c r="AL834" i="67"/>
  <c r="AP834" i="67"/>
  <c r="L835" i="67"/>
  <c r="P835" i="67"/>
  <c r="T835" i="67"/>
  <c r="X835" i="67"/>
  <c r="AD835" i="67"/>
  <c r="AH835" i="67"/>
  <c r="AL835" i="67"/>
  <c r="AP835" i="67"/>
  <c r="L836" i="67"/>
  <c r="P836" i="67"/>
  <c r="T836" i="67"/>
  <c r="X836" i="67"/>
  <c r="AD836" i="67"/>
  <c r="AH836" i="67"/>
  <c r="AL836" i="67"/>
  <c r="AP836" i="67"/>
  <c r="L837" i="67"/>
  <c r="P837" i="67"/>
  <c r="T837" i="67"/>
  <c r="X837" i="67"/>
  <c r="AD837" i="67"/>
  <c r="AH837" i="67"/>
  <c r="AL837" i="67"/>
  <c r="AP837" i="67"/>
  <c r="L838" i="67"/>
  <c r="P838" i="67"/>
  <c r="T838" i="67"/>
  <c r="X838" i="67"/>
  <c r="AD838" i="67"/>
  <c r="AH838" i="67"/>
  <c r="AL838" i="67"/>
  <c r="AP838" i="67"/>
  <c r="L839" i="67"/>
  <c r="P839" i="67"/>
  <c r="T839" i="67"/>
  <c r="X839" i="67"/>
  <c r="AD839" i="67"/>
  <c r="AH839" i="67"/>
  <c r="AL839" i="67"/>
  <c r="AP839" i="67"/>
  <c r="L840" i="67"/>
  <c r="P840" i="67"/>
  <c r="T840" i="67"/>
  <c r="X840" i="67"/>
  <c r="AD840" i="67"/>
  <c r="AH840" i="67"/>
  <c r="AL840" i="67"/>
  <c r="AP840" i="67"/>
  <c r="L841" i="67"/>
  <c r="P841" i="67"/>
  <c r="T841" i="67"/>
  <c r="X841" i="67"/>
  <c r="AD841" i="67"/>
  <c r="AH841" i="67"/>
  <c r="AL841" i="67"/>
  <c r="AP841" i="67"/>
  <c r="L842" i="67"/>
  <c r="P842" i="67"/>
  <c r="T842" i="67"/>
  <c r="X842" i="67"/>
  <c r="AD842" i="67"/>
  <c r="AH842" i="67"/>
  <c r="AL842" i="67"/>
  <c r="AP842" i="67"/>
  <c r="L843" i="67"/>
  <c r="P843" i="67"/>
  <c r="T843" i="67"/>
  <c r="X843" i="67"/>
  <c r="AD843" i="67"/>
  <c r="AH843" i="67"/>
  <c r="AL843" i="67"/>
  <c r="AP843" i="67"/>
  <c r="L844" i="67"/>
  <c r="P844" i="67"/>
  <c r="T844" i="67"/>
  <c r="X844" i="67"/>
  <c r="AD844" i="67"/>
  <c r="AH844" i="67"/>
  <c r="AL844" i="67"/>
  <c r="AP844" i="67"/>
  <c r="L845" i="67"/>
  <c r="P845" i="67"/>
  <c r="T845" i="67"/>
  <c r="X845" i="67"/>
  <c r="AD845" i="67"/>
  <c r="AH845" i="67"/>
  <c r="AL845" i="67"/>
  <c r="AP845" i="67"/>
  <c r="L846" i="67"/>
  <c r="P846" i="67"/>
  <c r="T846" i="67"/>
  <c r="X846" i="67"/>
  <c r="AD846" i="67"/>
  <c r="AH846" i="67"/>
  <c r="AL846" i="67"/>
  <c r="AP846" i="67"/>
  <c r="L847" i="67"/>
  <c r="P847" i="67"/>
  <c r="T847" i="67"/>
  <c r="X847" i="67"/>
  <c r="AD847" i="67"/>
  <c r="AH847" i="67"/>
  <c r="AL847" i="67"/>
  <c r="AP847" i="67"/>
  <c r="L848" i="67"/>
  <c r="P848" i="67"/>
  <c r="T848" i="67"/>
  <c r="X848" i="67"/>
  <c r="AD848" i="67"/>
  <c r="AH848" i="67"/>
  <c r="AL848" i="67"/>
  <c r="AP848" i="67"/>
  <c r="L849" i="67"/>
  <c r="P849" i="67"/>
  <c r="T849" i="67"/>
  <c r="X849" i="67"/>
  <c r="AD849" i="67"/>
  <c r="AH849" i="67"/>
  <c r="AL849" i="67"/>
  <c r="AP849" i="67"/>
  <c r="L850" i="67"/>
  <c r="P850" i="67"/>
  <c r="T850" i="67"/>
  <c r="X850" i="67"/>
  <c r="AD850" i="67"/>
  <c r="AH850" i="67"/>
  <c r="AL850" i="67"/>
  <c r="AP850" i="67"/>
  <c r="L851" i="67"/>
  <c r="P851" i="67"/>
  <c r="T851" i="67"/>
  <c r="X851" i="67"/>
  <c r="AD851" i="67"/>
  <c r="AH851" i="67"/>
  <c r="AL851" i="67"/>
  <c r="AP851" i="67"/>
  <c r="L852" i="67"/>
  <c r="P852" i="67"/>
  <c r="T852" i="67"/>
  <c r="X852" i="67"/>
  <c r="AD852" i="67"/>
  <c r="AH852" i="67"/>
  <c r="AL852" i="67"/>
  <c r="AP852" i="67"/>
  <c r="L853" i="67"/>
  <c r="P853" i="67"/>
  <c r="T853" i="67"/>
  <c r="X853" i="67"/>
  <c r="AD853" i="67"/>
  <c r="AH853" i="67"/>
  <c r="AL853" i="67"/>
  <c r="AP853" i="67"/>
  <c r="L854" i="67"/>
  <c r="P854" i="67"/>
  <c r="T854" i="67"/>
  <c r="X854" i="67"/>
  <c r="AD854" i="67"/>
  <c r="AH854" i="67"/>
  <c r="AL854" i="67"/>
  <c r="AP854" i="67"/>
  <c r="L855" i="67"/>
  <c r="P855" i="67"/>
  <c r="T855" i="67"/>
  <c r="X855" i="67"/>
  <c r="AD855" i="67"/>
  <c r="AH855" i="67"/>
  <c r="AL855" i="67"/>
  <c r="AP855" i="67"/>
  <c r="L856" i="67"/>
  <c r="P856" i="67"/>
  <c r="T856" i="67"/>
  <c r="X856" i="67"/>
  <c r="AD856" i="67"/>
  <c r="AH856" i="67"/>
  <c r="AL856" i="67"/>
  <c r="AP856" i="67"/>
  <c r="L857" i="67"/>
  <c r="P857" i="67"/>
  <c r="T857" i="67"/>
  <c r="X857" i="67"/>
  <c r="AD857" i="67"/>
  <c r="AH857" i="67"/>
  <c r="AL857" i="67"/>
  <c r="AP857" i="67"/>
  <c r="L858" i="67"/>
  <c r="P858" i="67"/>
  <c r="T858" i="67"/>
  <c r="X858" i="67"/>
  <c r="AD858" i="67"/>
  <c r="AH858" i="67"/>
  <c r="AL858" i="67"/>
  <c r="AP858" i="67"/>
  <c r="L859" i="67"/>
  <c r="P859" i="67"/>
  <c r="T859" i="67"/>
  <c r="X859" i="67"/>
  <c r="AD859" i="67"/>
  <c r="AH859" i="67"/>
  <c r="AL859" i="67"/>
  <c r="AP859" i="67"/>
  <c r="L860" i="67"/>
  <c r="P860" i="67"/>
  <c r="T860" i="67"/>
  <c r="X860" i="67"/>
  <c r="AD860" i="67"/>
  <c r="AH860" i="67"/>
  <c r="AL860" i="67"/>
  <c r="AP860" i="67"/>
  <c r="L861" i="67"/>
  <c r="P861" i="67"/>
  <c r="T861" i="67"/>
  <c r="X861" i="67"/>
  <c r="AD861" i="67"/>
  <c r="AH861" i="67"/>
  <c r="AL861" i="67"/>
  <c r="AP861" i="67"/>
  <c r="L862" i="67"/>
  <c r="P862" i="67"/>
  <c r="T862" i="67"/>
  <c r="X862" i="67"/>
  <c r="AD862" i="67"/>
  <c r="AH862" i="67"/>
  <c r="AL862" i="67"/>
  <c r="AP862" i="67"/>
  <c r="L863" i="67"/>
  <c r="P863" i="67"/>
  <c r="T863" i="67"/>
  <c r="X863" i="67"/>
  <c r="AD863" i="67"/>
  <c r="AH863" i="67"/>
  <c r="AL863" i="67"/>
  <c r="AP863" i="67"/>
  <c r="L864" i="67"/>
  <c r="P864" i="67"/>
  <c r="T864" i="67"/>
  <c r="X864" i="67"/>
  <c r="AD864" i="67"/>
  <c r="AH864" i="67"/>
  <c r="AL864" i="67"/>
  <c r="AP864" i="67"/>
  <c r="L865" i="67"/>
  <c r="P865" i="67"/>
  <c r="T865" i="67"/>
  <c r="X865" i="67"/>
  <c r="AD865" i="67"/>
  <c r="AH865" i="67"/>
  <c r="AL865" i="67"/>
  <c r="AP865" i="67"/>
  <c r="L866" i="67"/>
  <c r="P866" i="67"/>
  <c r="T866" i="67"/>
  <c r="X866" i="67"/>
  <c r="AD866" i="67"/>
  <c r="AH866" i="67"/>
  <c r="AL866" i="67"/>
  <c r="AP866" i="67"/>
  <c r="L867" i="67"/>
  <c r="P867" i="67"/>
  <c r="T867" i="67"/>
  <c r="X867" i="67"/>
  <c r="AD867" i="67"/>
  <c r="AH867" i="67"/>
  <c r="AL867" i="67"/>
  <c r="AP867" i="67"/>
  <c r="L868" i="67"/>
  <c r="P868" i="67"/>
  <c r="T868" i="67"/>
  <c r="X868" i="67"/>
  <c r="AD868" i="67"/>
  <c r="AH868" i="67"/>
  <c r="AL868" i="67"/>
  <c r="AP868" i="67"/>
  <c r="L869" i="67"/>
  <c r="P869" i="67"/>
  <c r="T869" i="67"/>
  <c r="X869" i="67"/>
  <c r="AD869" i="67"/>
  <c r="AH869" i="67"/>
  <c r="AL869" i="67"/>
  <c r="AP869" i="67"/>
  <c r="L870" i="67"/>
  <c r="P870" i="67"/>
  <c r="T870" i="67"/>
  <c r="X870" i="67"/>
  <c r="AD870" i="67"/>
  <c r="AH870" i="67"/>
  <c r="AL870" i="67"/>
  <c r="AP870" i="67"/>
  <c r="L871" i="67"/>
  <c r="P871" i="67"/>
  <c r="T871" i="67"/>
  <c r="X871" i="67"/>
  <c r="AD871" i="67"/>
  <c r="AH871" i="67"/>
  <c r="AL871" i="67"/>
  <c r="AP871" i="67"/>
  <c r="L872" i="67"/>
  <c r="P872" i="67"/>
  <c r="T872" i="67"/>
  <c r="X872" i="67"/>
  <c r="AD872" i="67"/>
  <c r="AH872" i="67"/>
  <c r="AL872" i="67"/>
  <c r="AP872" i="67"/>
  <c r="L873" i="67"/>
  <c r="P873" i="67"/>
  <c r="T873" i="67"/>
  <c r="X873" i="67"/>
  <c r="AD873" i="67"/>
  <c r="AH873" i="67"/>
  <c r="AL873" i="67"/>
  <c r="AP873" i="67"/>
  <c r="L874" i="67"/>
  <c r="P874" i="67"/>
  <c r="T874" i="67"/>
  <c r="X874" i="67"/>
  <c r="AD874" i="67"/>
  <c r="AH874" i="67"/>
  <c r="AL874" i="67"/>
  <c r="AP874" i="67"/>
  <c r="L875" i="67"/>
  <c r="P875" i="67"/>
  <c r="T875" i="67"/>
  <c r="X875" i="67"/>
  <c r="AD875" i="67"/>
  <c r="AH875" i="67"/>
  <c r="AL875" i="67"/>
  <c r="AP875" i="67"/>
  <c r="L876" i="67"/>
  <c r="P876" i="67"/>
  <c r="T876" i="67"/>
  <c r="X876" i="67"/>
  <c r="AD876" i="67"/>
  <c r="AH876" i="67"/>
  <c r="AL876" i="67"/>
  <c r="AP876" i="67"/>
  <c r="L877" i="67"/>
  <c r="P877" i="67"/>
  <c r="T877" i="67"/>
  <c r="X877" i="67"/>
  <c r="AD877" i="67"/>
  <c r="AH877" i="67"/>
  <c r="AL877" i="67"/>
  <c r="AP877" i="67"/>
  <c r="L878" i="67"/>
  <c r="P878" i="67"/>
  <c r="T878" i="67"/>
  <c r="X878" i="67"/>
  <c r="AD878" i="67"/>
  <c r="AH878" i="67"/>
  <c r="AL878" i="67"/>
  <c r="AP878" i="67"/>
  <c r="L879" i="67"/>
  <c r="P879" i="67"/>
  <c r="T879" i="67"/>
  <c r="X879" i="67"/>
  <c r="AD879" i="67"/>
  <c r="AH879" i="67"/>
  <c r="AL879" i="67"/>
  <c r="AP879" i="67"/>
  <c r="L880" i="67"/>
  <c r="P880" i="67"/>
  <c r="T880" i="67"/>
  <c r="X880" i="67"/>
  <c r="AD880" i="67"/>
  <c r="AH880" i="67"/>
  <c r="AL880" i="67"/>
  <c r="AP880" i="67"/>
  <c r="L881" i="67"/>
  <c r="P881" i="67"/>
  <c r="T881" i="67"/>
  <c r="X881" i="67"/>
  <c r="AD881" i="67"/>
  <c r="AH881" i="67"/>
  <c r="AL881" i="67"/>
  <c r="AP881" i="67"/>
  <c r="L882" i="67"/>
  <c r="P882" i="67"/>
  <c r="T882" i="67"/>
  <c r="X882" i="67"/>
  <c r="AD882" i="67"/>
  <c r="AH882" i="67"/>
  <c r="AL882" i="67"/>
  <c r="AP882" i="67"/>
  <c r="L883" i="67"/>
  <c r="P883" i="67"/>
  <c r="T883" i="67"/>
  <c r="X883" i="67"/>
  <c r="AD883" i="67"/>
  <c r="AH883" i="67"/>
  <c r="AL883" i="67"/>
  <c r="AP883" i="67"/>
  <c r="L884" i="67"/>
  <c r="P884" i="67"/>
  <c r="T884" i="67"/>
  <c r="X884" i="67"/>
  <c r="AD884" i="67"/>
  <c r="AH884" i="67"/>
  <c r="AL884" i="67"/>
  <c r="AP884" i="67"/>
  <c r="L885" i="67"/>
  <c r="P885" i="67"/>
  <c r="T885" i="67"/>
  <c r="X885" i="67"/>
  <c r="AD885" i="67"/>
  <c r="AH885" i="67"/>
  <c r="AL885" i="67"/>
  <c r="AP885" i="67"/>
  <c r="L886" i="67"/>
  <c r="P886" i="67"/>
  <c r="T886" i="67"/>
  <c r="X886" i="67"/>
  <c r="AD886" i="67"/>
  <c r="AH886" i="67"/>
  <c r="AL886" i="67"/>
  <c r="AP886" i="67"/>
  <c r="L887" i="67"/>
  <c r="P887" i="67"/>
  <c r="T887" i="67"/>
  <c r="X887" i="67"/>
  <c r="AD887" i="67"/>
  <c r="AH887" i="67"/>
  <c r="AL887" i="67"/>
  <c r="AP887" i="67"/>
  <c r="L888" i="67"/>
  <c r="P888" i="67"/>
  <c r="T888" i="67"/>
  <c r="X888" i="67"/>
  <c r="AD888" i="67"/>
  <c r="AH888" i="67"/>
  <c r="AL888" i="67"/>
  <c r="AP888" i="67"/>
  <c r="L889" i="67"/>
  <c r="P889" i="67"/>
  <c r="T889" i="67"/>
  <c r="X889" i="67"/>
  <c r="AD889" i="67"/>
  <c r="AH889" i="67"/>
  <c r="AL889" i="67"/>
  <c r="AP889" i="67"/>
  <c r="L890" i="67"/>
  <c r="P890" i="67"/>
  <c r="T890" i="67"/>
  <c r="X890" i="67"/>
  <c r="AD890" i="67"/>
  <c r="AH890" i="67"/>
  <c r="AL890" i="67"/>
  <c r="AP890" i="67"/>
  <c r="L891" i="67"/>
  <c r="P891" i="67"/>
  <c r="T891" i="67"/>
  <c r="X891" i="67"/>
  <c r="AD891" i="67"/>
  <c r="AH891" i="67"/>
  <c r="AL891" i="67"/>
  <c r="AP891" i="67"/>
  <c r="L892" i="67"/>
  <c r="P892" i="67"/>
  <c r="T892" i="67"/>
  <c r="X892" i="67"/>
  <c r="AD892" i="67"/>
  <c r="AH892" i="67"/>
  <c r="AL892" i="67"/>
  <c r="AP892" i="67"/>
  <c r="L893" i="67"/>
  <c r="P893" i="67"/>
  <c r="T893" i="67"/>
  <c r="X893" i="67"/>
  <c r="AD893" i="67"/>
  <c r="AH893" i="67"/>
  <c r="AL893" i="67"/>
  <c r="AP893" i="67"/>
  <c r="L894" i="67"/>
  <c r="P894" i="67"/>
  <c r="T894" i="67"/>
  <c r="X894" i="67"/>
  <c r="AD894" i="67"/>
  <c r="AH894" i="67"/>
  <c r="AL894" i="67"/>
  <c r="AP894" i="67"/>
  <c r="L895" i="67"/>
  <c r="P895" i="67"/>
  <c r="T895" i="67"/>
  <c r="X895" i="67"/>
  <c r="AD895" i="67"/>
  <c r="AH895" i="67"/>
  <c r="AL895" i="67"/>
  <c r="AP895" i="67"/>
  <c r="L896" i="67"/>
  <c r="P896" i="67"/>
  <c r="T896" i="67"/>
  <c r="X896" i="67"/>
  <c r="AD896" i="67"/>
  <c r="AH896" i="67"/>
  <c r="AL896" i="67"/>
  <c r="AP896" i="67"/>
  <c r="L897" i="67"/>
  <c r="P897" i="67"/>
  <c r="T897" i="67"/>
  <c r="X897" i="67"/>
  <c r="AD897" i="67"/>
  <c r="AH897" i="67"/>
  <c r="AL897" i="67"/>
  <c r="AP897" i="67"/>
  <c r="L898" i="67"/>
  <c r="P898" i="67"/>
  <c r="T898" i="67"/>
  <c r="X898" i="67"/>
  <c r="AD898" i="67"/>
  <c r="AH898" i="67"/>
  <c r="AL898" i="67"/>
  <c r="AP898" i="67"/>
  <c r="L899" i="67"/>
  <c r="P899" i="67"/>
  <c r="T899" i="67"/>
  <c r="X899" i="67"/>
  <c r="AD899" i="67"/>
  <c r="AH899" i="67"/>
  <c r="AL899" i="67"/>
  <c r="AP899" i="67"/>
  <c r="L900" i="67"/>
  <c r="P900" i="67"/>
  <c r="T900" i="67"/>
  <c r="X900" i="67"/>
  <c r="AD900" i="67"/>
  <c r="AH900" i="67"/>
  <c r="AL900" i="67"/>
  <c r="AP900" i="67"/>
  <c r="L901" i="67"/>
  <c r="P901" i="67"/>
  <c r="T901" i="67"/>
  <c r="X901" i="67"/>
  <c r="AD901" i="67"/>
  <c r="AH901" i="67"/>
  <c r="AL901" i="67"/>
  <c r="AP901" i="67"/>
  <c r="L902" i="67"/>
  <c r="P902" i="67"/>
  <c r="T902" i="67"/>
  <c r="X902" i="67"/>
  <c r="AD902" i="67"/>
  <c r="AH902" i="67"/>
  <c r="AL902" i="67"/>
  <c r="AP902" i="67"/>
  <c r="L903" i="67"/>
  <c r="P903" i="67"/>
  <c r="T903" i="67"/>
  <c r="X903" i="67"/>
  <c r="AD903" i="67"/>
  <c r="AH903" i="67"/>
  <c r="AL903" i="67"/>
  <c r="AP903" i="67"/>
  <c r="L904" i="67"/>
  <c r="P904" i="67"/>
  <c r="T904" i="67"/>
  <c r="X904" i="67"/>
  <c r="AD904" i="67"/>
  <c r="AH904" i="67"/>
  <c r="AL904" i="67"/>
  <c r="AP904" i="67"/>
  <c r="L905" i="67"/>
  <c r="P905" i="67"/>
  <c r="T905" i="67"/>
  <c r="X905" i="67"/>
  <c r="AD905" i="67"/>
  <c r="AH905" i="67"/>
  <c r="AL905" i="67"/>
  <c r="AP905" i="67"/>
  <c r="L906" i="67"/>
  <c r="P906" i="67"/>
  <c r="T906" i="67"/>
  <c r="X906" i="67"/>
  <c r="AD906" i="67"/>
  <c r="AH906" i="67"/>
  <c r="AL906" i="67"/>
  <c r="AP906" i="67"/>
  <c r="L907" i="67"/>
  <c r="P907" i="67"/>
  <c r="T907" i="67"/>
  <c r="X907" i="67"/>
  <c r="AD907" i="67"/>
  <c r="AH907" i="67"/>
  <c r="AL907" i="67"/>
  <c r="AP907" i="67"/>
  <c r="L908" i="67"/>
  <c r="P908" i="67"/>
  <c r="T908" i="67"/>
  <c r="X908" i="67"/>
  <c r="AD908" i="67"/>
  <c r="AH908" i="67"/>
  <c r="AL908" i="67"/>
  <c r="AP908" i="67"/>
  <c r="L909" i="67"/>
  <c r="P909" i="67"/>
  <c r="T909" i="67"/>
  <c r="X909" i="67"/>
  <c r="AD909" i="67"/>
  <c r="AH909" i="67"/>
  <c r="AL909" i="67"/>
  <c r="AP909" i="67"/>
  <c r="L910" i="67"/>
  <c r="P910" i="67"/>
  <c r="T910" i="67"/>
  <c r="X910" i="67"/>
  <c r="AD910" i="67"/>
  <c r="AH910" i="67"/>
  <c r="AL910" i="67"/>
  <c r="AP910" i="67"/>
  <c r="L911" i="67"/>
  <c r="P911" i="67"/>
  <c r="T911" i="67"/>
  <c r="X911" i="67"/>
  <c r="AD911" i="67"/>
  <c r="AH911" i="67"/>
  <c r="AL911" i="67"/>
  <c r="AP911" i="67"/>
  <c r="L912" i="67"/>
  <c r="P912" i="67"/>
  <c r="T912" i="67"/>
  <c r="X912" i="67"/>
  <c r="AD912" i="67"/>
  <c r="AH912" i="67"/>
  <c r="AL912" i="67"/>
  <c r="AP912" i="67"/>
  <c r="L913" i="67"/>
  <c r="P913" i="67"/>
  <c r="T913" i="67"/>
  <c r="X913" i="67"/>
  <c r="AD913" i="67"/>
  <c r="AH913" i="67"/>
  <c r="AL913" i="67"/>
  <c r="AP913" i="67"/>
  <c r="L914" i="67"/>
  <c r="P914" i="67"/>
  <c r="T914" i="67"/>
  <c r="X914" i="67"/>
  <c r="AD914" i="67"/>
  <c r="AH914" i="67"/>
  <c r="AL914" i="67"/>
  <c r="AP914" i="67"/>
  <c r="L915" i="67"/>
  <c r="P915" i="67"/>
  <c r="T915" i="67"/>
  <c r="X915" i="67"/>
  <c r="AD915" i="67"/>
  <c r="AH915" i="67"/>
  <c r="AL915" i="67"/>
  <c r="AP915" i="67"/>
  <c r="L916" i="67"/>
  <c r="P916" i="67"/>
  <c r="T916" i="67"/>
  <c r="X916" i="67"/>
  <c r="AD916" i="67"/>
  <c r="AH916" i="67"/>
  <c r="AL916" i="67"/>
  <c r="AP916" i="67"/>
  <c r="L917" i="67"/>
  <c r="P917" i="67"/>
  <c r="T917" i="67"/>
  <c r="X917" i="67"/>
  <c r="AD917" i="67"/>
  <c r="AH917" i="67"/>
  <c r="AL917" i="67"/>
  <c r="AP917" i="67"/>
  <c r="L918" i="67"/>
  <c r="P918" i="67"/>
  <c r="T918" i="67"/>
  <c r="X918" i="67"/>
  <c r="AD918" i="67"/>
  <c r="AH918" i="67"/>
  <c r="AL918" i="67"/>
  <c r="AP918" i="67"/>
  <c r="L919" i="67"/>
  <c r="P919" i="67"/>
  <c r="T919" i="67"/>
  <c r="X919" i="67"/>
  <c r="AD919" i="67"/>
  <c r="AH919" i="67"/>
  <c r="AL919" i="67"/>
  <c r="AP919" i="67"/>
  <c r="L920" i="67"/>
  <c r="P920" i="67"/>
  <c r="T920" i="67"/>
  <c r="X920" i="67"/>
  <c r="AD920" i="67"/>
  <c r="AH920" i="67"/>
  <c r="AL920" i="67"/>
  <c r="AP920" i="67"/>
  <c r="L921" i="67"/>
  <c r="P921" i="67"/>
  <c r="T921" i="67"/>
  <c r="X921" i="67"/>
  <c r="AD921" i="67"/>
  <c r="AH921" i="67"/>
  <c r="AL921" i="67"/>
  <c r="AP921" i="67"/>
  <c r="L922" i="67"/>
  <c r="P922" i="67"/>
  <c r="T922" i="67"/>
  <c r="X922" i="67"/>
  <c r="AD922" i="67"/>
  <c r="AH922" i="67"/>
  <c r="AL922" i="67"/>
  <c r="AP922" i="67"/>
  <c r="L923" i="67"/>
  <c r="P923" i="67"/>
  <c r="T923" i="67"/>
  <c r="X923" i="67"/>
  <c r="AD923" i="67"/>
  <c r="AH923" i="67"/>
  <c r="AL923" i="67"/>
  <c r="AP923" i="67"/>
  <c r="L924" i="67"/>
  <c r="P924" i="67"/>
  <c r="T924" i="67"/>
  <c r="X924" i="67"/>
  <c r="AD924" i="67"/>
  <c r="AH924" i="67"/>
  <c r="AL924" i="67"/>
  <c r="AP924" i="67"/>
  <c r="L925" i="67"/>
  <c r="P925" i="67"/>
  <c r="T925" i="67"/>
  <c r="X925" i="67"/>
  <c r="AD925" i="67"/>
  <c r="AH925" i="67"/>
  <c r="AL925" i="67"/>
  <c r="AP925" i="67"/>
  <c r="L926" i="67"/>
  <c r="P926" i="67"/>
  <c r="T926" i="67"/>
  <c r="X926" i="67"/>
  <c r="AD926" i="67"/>
  <c r="AH926" i="67"/>
  <c r="AL926" i="67"/>
  <c r="AP926" i="67"/>
  <c r="L927" i="67"/>
  <c r="P927" i="67"/>
  <c r="T927" i="67"/>
  <c r="X927" i="67"/>
  <c r="AD927" i="67"/>
  <c r="AH927" i="67"/>
  <c r="AL927" i="67"/>
  <c r="AP927" i="67"/>
  <c r="L928" i="67"/>
  <c r="P928" i="67"/>
  <c r="T928" i="67"/>
  <c r="X928" i="67"/>
  <c r="AD928" i="67"/>
  <c r="AH928" i="67"/>
  <c r="AL928" i="67"/>
  <c r="AP928" i="67"/>
  <c r="L929" i="67"/>
  <c r="P929" i="67"/>
  <c r="T929" i="67"/>
  <c r="X929" i="67"/>
  <c r="AD929" i="67"/>
  <c r="AH929" i="67"/>
  <c r="AL929" i="67"/>
  <c r="AP929" i="67"/>
  <c r="L930" i="67"/>
  <c r="P930" i="67"/>
  <c r="T930" i="67"/>
  <c r="X930" i="67"/>
  <c r="AD930" i="67"/>
  <c r="AH930" i="67"/>
  <c r="AL930" i="67"/>
  <c r="AP930" i="67"/>
  <c r="L931" i="67"/>
  <c r="P931" i="67"/>
  <c r="T931" i="67"/>
  <c r="X931" i="67"/>
  <c r="AD931" i="67"/>
  <c r="AH931" i="67"/>
  <c r="AL931" i="67"/>
  <c r="AP931" i="67"/>
  <c r="L932" i="67"/>
  <c r="P932" i="67"/>
  <c r="T932" i="67"/>
  <c r="X932" i="67"/>
  <c r="AD932" i="67"/>
  <c r="AH932" i="67"/>
  <c r="AL932" i="67"/>
  <c r="AP932" i="67"/>
  <c r="L933" i="67"/>
  <c r="P933" i="67"/>
  <c r="T933" i="67"/>
  <c r="X933" i="67"/>
  <c r="AD933" i="67"/>
  <c r="AH933" i="67"/>
  <c r="AL933" i="67"/>
  <c r="AP933" i="67"/>
  <c r="L934" i="67"/>
  <c r="P934" i="67"/>
  <c r="T934" i="67"/>
  <c r="X934" i="67"/>
  <c r="AD934" i="67"/>
  <c r="AH934" i="67"/>
  <c r="AL934" i="67"/>
  <c r="AP934" i="67"/>
  <c r="L935" i="67"/>
  <c r="P935" i="67"/>
  <c r="T935" i="67"/>
  <c r="X935" i="67"/>
  <c r="AD935" i="67"/>
  <c r="AH935" i="67"/>
  <c r="AL935" i="67"/>
  <c r="AP935" i="67"/>
  <c r="L936" i="67"/>
  <c r="P936" i="67"/>
  <c r="T936" i="67"/>
  <c r="X936" i="67"/>
  <c r="AD936" i="67"/>
  <c r="AH936" i="67"/>
  <c r="AL936" i="67"/>
  <c r="AP936" i="67"/>
  <c r="L937" i="67"/>
  <c r="P937" i="67"/>
  <c r="T937" i="67"/>
  <c r="X937" i="67"/>
  <c r="AD937" i="67"/>
  <c r="AH937" i="67"/>
  <c r="AL937" i="67"/>
  <c r="AP937" i="67"/>
  <c r="L938" i="67"/>
  <c r="P938" i="67"/>
  <c r="T938" i="67"/>
  <c r="X938" i="67"/>
  <c r="AD938" i="67"/>
  <c r="AH938" i="67"/>
  <c r="AL938" i="67"/>
  <c r="AP938" i="67"/>
  <c r="L939" i="67"/>
  <c r="P939" i="67"/>
  <c r="T939" i="67"/>
  <c r="X939" i="67"/>
  <c r="AD939" i="67"/>
  <c r="AH939" i="67"/>
  <c r="AL939" i="67"/>
  <c r="AP939" i="67"/>
  <c r="L940" i="67"/>
  <c r="P940" i="67"/>
  <c r="T940" i="67"/>
  <c r="X940" i="67"/>
  <c r="AD940" i="67"/>
  <c r="AH940" i="67"/>
  <c r="AL940" i="67"/>
  <c r="AP940" i="67"/>
  <c r="L941" i="67"/>
  <c r="P941" i="67"/>
  <c r="T941" i="67"/>
  <c r="X941" i="67"/>
  <c r="AD941" i="67"/>
  <c r="AH941" i="67"/>
  <c r="AL941" i="67"/>
  <c r="AP941" i="67"/>
  <c r="L942" i="67"/>
  <c r="P942" i="67"/>
  <c r="T942" i="67"/>
  <c r="X942" i="67"/>
  <c r="AD942" i="67"/>
  <c r="AH942" i="67"/>
  <c r="AL942" i="67"/>
  <c r="AP942" i="67"/>
  <c r="L943" i="67"/>
  <c r="P943" i="67"/>
  <c r="T943" i="67"/>
  <c r="X943" i="67"/>
  <c r="AD943" i="67"/>
  <c r="AH943" i="67"/>
  <c r="AL943" i="67"/>
  <c r="AP943" i="67"/>
  <c r="L944" i="67"/>
  <c r="P944" i="67"/>
  <c r="T944" i="67"/>
  <c r="X944" i="67"/>
  <c r="AD944" i="67"/>
  <c r="AH944" i="67"/>
  <c r="AL944" i="67"/>
  <c r="AP944" i="67"/>
  <c r="L945" i="67"/>
  <c r="P945" i="67"/>
  <c r="T945" i="67"/>
  <c r="X945" i="67"/>
  <c r="AD945" i="67"/>
  <c r="AH945" i="67"/>
  <c r="AL945" i="67"/>
  <c r="AP945" i="67"/>
  <c r="L946" i="67"/>
  <c r="P946" i="67"/>
  <c r="T946" i="67"/>
  <c r="X946" i="67"/>
  <c r="AD946" i="67"/>
  <c r="AH946" i="67"/>
  <c r="AL946" i="67"/>
  <c r="AP946" i="67"/>
  <c r="L947" i="67"/>
  <c r="P947" i="67"/>
  <c r="T947" i="67"/>
  <c r="X947" i="67"/>
  <c r="AD947" i="67"/>
  <c r="AH947" i="67"/>
  <c r="AL947" i="67"/>
  <c r="AP947" i="67"/>
  <c r="L948" i="67"/>
  <c r="P948" i="67"/>
  <c r="T948" i="67"/>
  <c r="X948" i="67"/>
  <c r="AD948" i="67"/>
  <c r="AH948" i="67"/>
  <c r="AL948" i="67"/>
  <c r="AP948" i="67"/>
  <c r="L949" i="67"/>
  <c r="P949" i="67"/>
  <c r="T949" i="67"/>
  <c r="X949" i="67"/>
  <c r="AD949" i="67"/>
  <c r="AH949" i="67"/>
  <c r="AL949" i="67"/>
  <c r="AP949" i="67"/>
  <c r="L950" i="67"/>
  <c r="P950" i="67"/>
  <c r="T950" i="67"/>
  <c r="X950" i="67"/>
  <c r="AD950" i="67"/>
  <c r="AH950" i="67"/>
  <c r="AL950" i="67"/>
  <c r="AP950" i="67"/>
  <c r="L951" i="67"/>
  <c r="P951" i="67"/>
  <c r="T951" i="67"/>
  <c r="X951" i="67"/>
  <c r="AD951" i="67"/>
  <c r="AH951" i="67"/>
  <c r="AL951" i="67"/>
  <c r="AP951" i="67"/>
  <c r="L952" i="67"/>
  <c r="P952" i="67"/>
  <c r="T952" i="67"/>
  <c r="X952" i="67"/>
  <c r="AD952" i="67"/>
  <c r="AH952" i="67"/>
  <c r="AL952" i="67"/>
  <c r="AP952" i="67"/>
  <c r="L953" i="67"/>
  <c r="P953" i="67"/>
  <c r="T953" i="67"/>
  <c r="X953" i="67"/>
  <c r="AD953" i="67"/>
  <c r="AH953" i="67"/>
  <c r="AL953" i="67"/>
  <c r="AP953" i="67"/>
  <c r="L954" i="67"/>
  <c r="P954" i="67"/>
  <c r="T954" i="67"/>
  <c r="X954" i="67"/>
  <c r="AD954" i="67"/>
  <c r="AH954" i="67"/>
  <c r="AL954" i="67"/>
  <c r="AP954" i="67"/>
  <c r="L955" i="67"/>
  <c r="P955" i="67"/>
  <c r="T955" i="67"/>
  <c r="X955" i="67"/>
  <c r="AD955" i="67"/>
  <c r="AH955" i="67"/>
  <c r="AL955" i="67"/>
  <c r="AP955" i="67"/>
  <c r="L956" i="67"/>
  <c r="P956" i="67"/>
  <c r="T956" i="67"/>
  <c r="X956" i="67"/>
  <c r="AD956" i="67"/>
  <c r="AH956" i="67"/>
  <c r="AL956" i="67"/>
  <c r="AP956" i="67"/>
  <c r="L957" i="67"/>
  <c r="P957" i="67"/>
  <c r="T957" i="67"/>
  <c r="X957" i="67"/>
  <c r="AD957" i="67"/>
  <c r="AH957" i="67"/>
  <c r="AL957" i="67"/>
  <c r="AP957" i="67"/>
  <c r="L958" i="67"/>
  <c r="P958" i="67"/>
  <c r="T958" i="67"/>
  <c r="X958" i="67"/>
  <c r="AD958" i="67"/>
  <c r="AH958" i="67"/>
  <c r="AL958" i="67"/>
  <c r="AP958" i="67"/>
  <c r="L959" i="67"/>
  <c r="P959" i="67"/>
  <c r="T959" i="67"/>
  <c r="X959" i="67"/>
  <c r="AD959" i="67"/>
  <c r="AH959" i="67"/>
  <c r="AL959" i="67"/>
  <c r="AP959" i="67"/>
  <c r="L960" i="67"/>
  <c r="P960" i="67"/>
  <c r="T960" i="67"/>
  <c r="X960" i="67"/>
  <c r="AD960" i="67"/>
  <c r="AH960" i="67"/>
  <c r="AL960" i="67"/>
  <c r="AP960" i="67"/>
  <c r="L961" i="67"/>
  <c r="P961" i="67"/>
  <c r="T961" i="67"/>
  <c r="X961" i="67"/>
  <c r="AD961" i="67"/>
  <c r="AH961" i="67"/>
  <c r="AL961" i="67"/>
  <c r="AP961" i="67"/>
  <c r="L962" i="67"/>
  <c r="P962" i="67"/>
  <c r="T962" i="67"/>
  <c r="X962" i="67"/>
  <c r="AD962" i="67"/>
  <c r="AH962" i="67"/>
  <c r="AL962" i="67"/>
  <c r="AP962" i="67"/>
  <c r="L963" i="67"/>
  <c r="P963" i="67"/>
  <c r="T963" i="67"/>
  <c r="X963" i="67"/>
  <c r="AD963" i="67"/>
  <c r="AH963" i="67"/>
  <c r="AL963" i="67"/>
  <c r="AP963" i="67"/>
  <c r="L964" i="67"/>
  <c r="P964" i="67"/>
  <c r="T964" i="67"/>
  <c r="X964" i="67"/>
  <c r="AD964" i="67"/>
  <c r="AH964" i="67"/>
  <c r="AL964" i="67"/>
  <c r="AP964" i="67"/>
  <c r="L965" i="67"/>
  <c r="P965" i="67"/>
  <c r="T965" i="67"/>
  <c r="X965" i="67"/>
  <c r="AD965" i="67"/>
  <c r="AH965" i="67"/>
  <c r="AL965" i="67"/>
  <c r="AP965" i="67"/>
  <c r="L966" i="67"/>
  <c r="P966" i="67"/>
  <c r="T966" i="67"/>
  <c r="X966" i="67"/>
  <c r="AD966" i="67"/>
  <c r="AH966" i="67"/>
  <c r="AL966" i="67"/>
  <c r="AP966" i="67"/>
  <c r="L967" i="67"/>
  <c r="P967" i="67"/>
  <c r="T967" i="67"/>
  <c r="X967" i="67"/>
  <c r="AD967" i="67"/>
  <c r="AH967" i="67"/>
  <c r="AL967" i="67"/>
  <c r="AP967" i="67"/>
  <c r="L968" i="67"/>
  <c r="P968" i="67"/>
  <c r="T968" i="67"/>
  <c r="X968" i="67"/>
  <c r="AD968" i="67"/>
  <c r="AH968" i="67"/>
  <c r="AL968" i="67"/>
  <c r="AP968" i="67"/>
  <c r="L969" i="67"/>
  <c r="P969" i="67"/>
  <c r="T969" i="67"/>
  <c r="X969" i="67"/>
  <c r="AD969" i="67"/>
  <c r="AH969" i="67"/>
  <c r="AL969" i="67"/>
  <c r="AP969" i="67"/>
  <c r="L970" i="67"/>
  <c r="P970" i="67"/>
  <c r="T970" i="67"/>
  <c r="X970" i="67"/>
  <c r="AD970" i="67"/>
  <c r="AH970" i="67"/>
  <c r="AL970" i="67"/>
  <c r="AP970" i="67"/>
  <c r="L971" i="67"/>
  <c r="P971" i="67"/>
  <c r="T971" i="67"/>
  <c r="X971" i="67"/>
  <c r="AD971" i="67"/>
  <c r="AH971" i="67"/>
  <c r="AL971" i="67"/>
  <c r="AP971" i="67"/>
  <c r="L972" i="67"/>
  <c r="P972" i="67"/>
  <c r="T972" i="67"/>
  <c r="X972" i="67"/>
  <c r="AD972" i="67"/>
  <c r="AH972" i="67"/>
  <c r="AL972" i="67"/>
  <c r="AP972" i="67"/>
  <c r="L973" i="67"/>
  <c r="P973" i="67"/>
  <c r="T973" i="67"/>
  <c r="X973" i="67"/>
  <c r="AD973" i="67"/>
  <c r="AH973" i="67"/>
  <c r="AL973" i="67"/>
  <c r="AP973" i="67"/>
  <c r="L974" i="67"/>
  <c r="P974" i="67"/>
  <c r="T974" i="67"/>
  <c r="X974" i="67"/>
  <c r="AD974" i="67"/>
  <c r="AH974" i="67"/>
  <c r="AL974" i="67"/>
  <c r="AP974" i="67"/>
  <c r="L975" i="67"/>
  <c r="P975" i="67"/>
  <c r="T975" i="67"/>
  <c r="X975" i="67"/>
  <c r="AD975" i="67"/>
  <c r="AH975" i="67"/>
  <c r="AL975" i="67"/>
  <c r="AP975" i="67"/>
  <c r="L976" i="67"/>
  <c r="P976" i="67"/>
  <c r="T976" i="67"/>
  <c r="X976" i="67"/>
  <c r="AD976" i="67"/>
  <c r="AH976" i="67"/>
  <c r="AL976" i="67"/>
  <c r="AP976" i="67"/>
  <c r="L977" i="67"/>
  <c r="P977" i="67"/>
  <c r="T977" i="67"/>
  <c r="X977" i="67"/>
  <c r="AD977" i="67"/>
  <c r="AH977" i="67"/>
  <c r="AL977" i="67"/>
  <c r="AP977" i="67"/>
  <c r="L978" i="67"/>
  <c r="P978" i="67"/>
  <c r="T978" i="67"/>
  <c r="X978" i="67"/>
  <c r="AD978" i="67"/>
  <c r="AH978" i="67"/>
  <c r="AL978" i="67"/>
  <c r="AP978" i="67"/>
  <c r="L979" i="67"/>
  <c r="P979" i="67"/>
  <c r="T979" i="67"/>
  <c r="X979" i="67"/>
  <c r="AD979" i="67"/>
  <c r="AH979" i="67"/>
  <c r="AL979" i="67"/>
  <c r="AP979" i="67"/>
  <c r="L980" i="67"/>
  <c r="P980" i="67"/>
  <c r="T980" i="67"/>
  <c r="X980" i="67"/>
  <c r="AD980" i="67"/>
  <c r="AH980" i="67"/>
  <c r="AL980" i="67"/>
  <c r="AP980" i="67"/>
  <c r="L981" i="67"/>
  <c r="P981" i="67"/>
  <c r="T981" i="67"/>
  <c r="X981" i="67"/>
  <c r="AD981" i="67"/>
  <c r="AH981" i="67"/>
  <c r="AL981" i="67"/>
  <c r="AP981" i="67"/>
  <c r="L982" i="67"/>
  <c r="P982" i="67"/>
  <c r="T982" i="67"/>
  <c r="X982" i="67"/>
  <c r="AD982" i="67"/>
  <c r="AH982" i="67"/>
  <c r="AL982" i="67"/>
  <c r="AP982" i="67"/>
  <c r="L983" i="67"/>
  <c r="P983" i="67"/>
  <c r="T983" i="67"/>
  <c r="X983" i="67"/>
  <c r="AD983" i="67"/>
  <c r="AH983" i="67"/>
  <c r="AL983" i="67"/>
  <c r="AP983" i="67"/>
  <c r="L984" i="67"/>
  <c r="P984" i="67"/>
  <c r="T984" i="67"/>
  <c r="X984" i="67"/>
  <c r="AD984" i="67"/>
  <c r="AH984" i="67"/>
  <c r="AL984" i="67"/>
  <c r="AP984" i="67"/>
  <c r="L985" i="67"/>
  <c r="P985" i="67"/>
  <c r="T985" i="67"/>
  <c r="X985" i="67"/>
  <c r="AD985" i="67"/>
  <c r="AH985" i="67"/>
  <c r="AL985" i="67"/>
  <c r="AP985" i="67"/>
  <c r="L986" i="67"/>
  <c r="P986" i="67"/>
  <c r="T986" i="67"/>
  <c r="X986" i="67"/>
  <c r="AD986" i="67"/>
  <c r="AH986" i="67"/>
  <c r="AL986" i="67"/>
  <c r="AP986" i="67"/>
  <c r="L987" i="67"/>
  <c r="P987" i="67"/>
  <c r="T987" i="67"/>
  <c r="X987" i="67"/>
  <c r="AD987" i="67"/>
  <c r="AH987" i="67"/>
  <c r="AL987" i="67"/>
  <c r="AP987" i="67"/>
  <c r="L988" i="67"/>
  <c r="P988" i="67"/>
  <c r="T988" i="67"/>
  <c r="X988" i="67"/>
  <c r="AD988" i="67"/>
  <c r="AH988" i="67"/>
  <c r="AL988" i="67"/>
  <c r="AP988" i="67"/>
  <c r="L989" i="67"/>
  <c r="P989" i="67"/>
  <c r="T989" i="67"/>
  <c r="X989" i="67"/>
  <c r="AD989" i="67"/>
  <c r="AH989" i="67"/>
  <c r="AL989" i="67"/>
  <c r="AP989" i="67"/>
  <c r="L990" i="67"/>
  <c r="P990" i="67"/>
  <c r="T990" i="67"/>
  <c r="X990" i="67"/>
  <c r="AD990" i="67"/>
  <c r="AH990" i="67"/>
  <c r="AL990" i="67"/>
  <c r="AP990" i="67"/>
  <c r="L991" i="67"/>
  <c r="P991" i="67"/>
  <c r="T991" i="67"/>
  <c r="X991" i="67"/>
  <c r="AD991" i="67"/>
  <c r="AH991" i="67"/>
  <c r="AL991" i="67"/>
  <c r="AP991" i="67"/>
  <c r="L992" i="67"/>
  <c r="P992" i="67"/>
  <c r="T992" i="67"/>
  <c r="X992" i="67"/>
  <c r="AD992" i="67"/>
  <c r="AH992" i="67"/>
  <c r="AL992" i="67"/>
  <c r="AP992" i="67"/>
  <c r="L993" i="67"/>
  <c r="P993" i="67"/>
  <c r="T993" i="67"/>
  <c r="X993" i="67"/>
  <c r="AD993" i="67"/>
  <c r="AH993" i="67"/>
  <c r="AL993" i="67"/>
  <c r="AP993" i="67"/>
  <c r="L994" i="67"/>
  <c r="P994" i="67"/>
  <c r="T994" i="67"/>
  <c r="X994" i="67"/>
  <c r="AD994" i="67"/>
  <c r="AH994" i="67"/>
  <c r="AL994" i="67"/>
  <c r="AP994" i="67"/>
  <c r="L995" i="67"/>
  <c r="P995" i="67"/>
  <c r="T995" i="67"/>
  <c r="X995" i="67"/>
  <c r="AD995" i="67"/>
  <c r="AH995" i="67"/>
  <c r="AL995" i="67"/>
  <c r="AP995" i="67"/>
  <c r="L996" i="67"/>
  <c r="P996" i="67"/>
  <c r="T996" i="67"/>
  <c r="X996" i="67"/>
  <c r="AD996" i="67"/>
  <c r="AH996" i="67"/>
  <c r="AL996" i="67"/>
  <c r="AP996" i="67"/>
  <c r="L997" i="67"/>
  <c r="P997" i="67"/>
  <c r="T997" i="67"/>
  <c r="X997" i="67"/>
  <c r="AD997" i="67"/>
  <c r="AH997" i="67"/>
  <c r="AL997" i="67"/>
  <c r="AP997" i="67"/>
  <c r="L998" i="67"/>
  <c r="P998" i="67"/>
  <c r="T998" i="67"/>
  <c r="X998" i="67"/>
  <c r="AD998" i="67"/>
  <c r="AH998" i="67"/>
  <c r="AL998" i="67"/>
  <c r="AP998" i="67"/>
  <c r="L999" i="67"/>
  <c r="P999" i="67"/>
  <c r="T999" i="67"/>
  <c r="X999" i="67"/>
  <c r="AD999" i="67"/>
  <c r="AH999" i="67"/>
  <c r="AL999" i="67"/>
  <c r="AP999" i="67"/>
  <c r="L1000" i="67"/>
  <c r="P1000" i="67"/>
  <c r="T1000" i="67"/>
  <c r="X1000" i="67"/>
  <c r="AD1000" i="67"/>
  <c r="AH1000" i="67"/>
  <c r="AL1000" i="67"/>
  <c r="AP1000" i="67"/>
  <c r="L1001" i="67"/>
  <c r="P1001" i="67"/>
  <c r="T1001" i="67"/>
  <c r="X1001" i="67"/>
  <c r="AD1001" i="67"/>
  <c r="AH1001" i="67"/>
  <c r="AL1001" i="67"/>
  <c r="AP1001" i="67"/>
  <c r="L1002" i="67"/>
  <c r="P1002" i="67"/>
  <c r="T1002" i="67"/>
  <c r="X1002" i="67"/>
  <c r="AD1002" i="67"/>
  <c r="AH1002" i="67"/>
  <c r="AL1002" i="67"/>
  <c r="AP1002" i="67"/>
  <c r="L1003" i="67"/>
  <c r="P1003" i="67"/>
  <c r="T1003" i="67"/>
  <c r="X1003" i="67"/>
  <c r="AD1003" i="67"/>
  <c r="AH1003" i="67"/>
  <c r="AL1003" i="67"/>
  <c r="AP1003" i="67"/>
  <c r="L1004" i="67"/>
  <c r="P1004" i="67"/>
  <c r="T1004" i="67"/>
  <c r="X1004" i="67"/>
  <c r="AD1004" i="67"/>
  <c r="AH1004" i="67"/>
  <c r="AL1004" i="67"/>
  <c r="AP1004" i="67"/>
  <c r="L1005" i="67"/>
  <c r="P1005" i="67"/>
  <c r="T1005" i="67"/>
  <c r="X1005" i="67"/>
  <c r="AD1005" i="67"/>
  <c r="AH1005" i="67"/>
  <c r="AL1005" i="67"/>
  <c r="AP1005" i="67"/>
  <c r="L1006" i="67"/>
  <c r="P1006" i="67"/>
  <c r="T1006" i="67"/>
  <c r="X1006" i="67"/>
  <c r="AD1006" i="67"/>
  <c r="AH1006" i="67"/>
  <c r="AL1006" i="67"/>
  <c r="AP1006" i="67"/>
  <c r="L1007" i="67"/>
  <c r="P1007" i="67"/>
  <c r="T1007" i="67"/>
  <c r="X1007" i="67"/>
  <c r="AD1007" i="67"/>
  <c r="AH1007" i="67"/>
  <c r="AL1007" i="67"/>
  <c r="AP1007" i="67"/>
  <c r="L1008" i="67"/>
  <c r="P1008" i="67"/>
  <c r="T1008" i="67"/>
  <c r="X1008" i="67"/>
  <c r="AD1008" i="67"/>
  <c r="AH1008" i="67"/>
  <c r="AL1008" i="67"/>
  <c r="AP1008" i="67"/>
  <c r="L1009" i="67"/>
  <c r="P1009" i="67"/>
  <c r="T1009" i="67"/>
  <c r="X1009" i="67"/>
  <c r="AD1009" i="67"/>
  <c r="AH1009" i="67"/>
  <c r="AL1009" i="67"/>
  <c r="AP1009" i="67"/>
  <c r="L1010" i="67"/>
  <c r="P1010" i="67"/>
  <c r="T1010" i="67"/>
  <c r="X1010" i="67"/>
  <c r="AD1010" i="67"/>
  <c r="AH1010" i="67"/>
  <c r="AL1010" i="67"/>
  <c r="AP1010" i="67"/>
  <c r="L1011" i="67"/>
  <c r="P1011" i="67"/>
  <c r="T1011" i="67"/>
  <c r="X1011" i="67"/>
  <c r="AD1011" i="67"/>
  <c r="AH1011" i="67"/>
  <c r="AL1011" i="67"/>
  <c r="AP1011" i="67"/>
  <c r="L1012" i="67"/>
  <c r="P1012" i="67"/>
  <c r="T1012" i="67"/>
  <c r="X1012" i="67"/>
  <c r="AD1012" i="67"/>
  <c r="AH1012" i="67"/>
  <c r="AL1012" i="67"/>
  <c r="AP1012" i="67"/>
  <c r="L1013" i="67"/>
  <c r="P1013" i="67"/>
  <c r="T1013" i="67"/>
  <c r="X1013" i="67"/>
  <c r="AD1013" i="67"/>
  <c r="AH1013" i="67"/>
  <c r="AL1013" i="67"/>
  <c r="AP1013" i="67"/>
  <c r="L1014" i="67"/>
  <c r="P1014" i="67"/>
  <c r="T1014" i="67"/>
  <c r="X1014" i="67"/>
  <c r="AD1014" i="67"/>
  <c r="AH1014" i="67"/>
  <c r="AL1014" i="67"/>
  <c r="AP1014" i="67"/>
  <c r="L1015" i="67"/>
  <c r="P1015" i="67"/>
  <c r="T1015" i="67"/>
  <c r="X1015" i="67"/>
  <c r="AD1015" i="67"/>
  <c r="AH1015" i="67"/>
  <c r="AL1015" i="67"/>
  <c r="AP1015" i="67"/>
  <c r="L1016" i="67"/>
  <c r="P1016" i="67"/>
  <c r="T1016" i="67"/>
  <c r="X1016" i="67"/>
  <c r="AD1016" i="67"/>
  <c r="AH1016" i="67"/>
  <c r="AL1016" i="67"/>
  <c r="AP1016" i="67"/>
  <c r="L1017" i="67"/>
  <c r="P1017" i="67"/>
  <c r="T1017" i="67"/>
  <c r="X1017" i="67"/>
  <c r="AD1017" i="67"/>
  <c r="AH1017" i="67"/>
  <c r="AL1017" i="67"/>
  <c r="AP1017" i="67"/>
  <c r="L1018" i="67"/>
  <c r="P1018" i="67"/>
  <c r="T1018" i="67"/>
  <c r="X1018" i="67"/>
  <c r="AD1018" i="67"/>
  <c r="AH1018" i="67"/>
  <c r="AL1018" i="67"/>
  <c r="AP1018" i="67"/>
  <c r="L1019" i="67"/>
  <c r="P1019" i="67"/>
  <c r="T1019" i="67"/>
  <c r="X1019" i="67"/>
  <c r="AD1019" i="67"/>
  <c r="AH1019" i="67"/>
  <c r="AL1019" i="67"/>
  <c r="AP1019" i="67"/>
  <c r="L1020" i="67"/>
  <c r="P1020" i="67"/>
  <c r="T1020" i="67"/>
  <c r="X1020" i="67"/>
  <c r="AD1020" i="67"/>
  <c r="AH1020" i="67"/>
  <c r="AL1020" i="67"/>
  <c r="AP1020" i="67"/>
  <c r="L1021" i="67"/>
  <c r="P1021" i="67"/>
  <c r="T1021" i="67"/>
  <c r="X1021" i="67"/>
  <c r="AD1021" i="67"/>
  <c r="AH1021" i="67"/>
  <c r="AL1021" i="67"/>
  <c r="AP1021" i="67"/>
  <c r="L1022" i="67"/>
  <c r="P1022" i="67"/>
  <c r="T1022" i="67"/>
  <c r="X1022" i="67"/>
  <c r="AD1022" i="67"/>
  <c r="AH1022" i="67"/>
  <c r="AL1022" i="67"/>
  <c r="AP1022" i="67"/>
  <c r="L1023" i="67"/>
  <c r="P1023" i="67"/>
  <c r="T1023" i="67"/>
  <c r="X1023" i="67"/>
  <c r="AD1023" i="67"/>
  <c r="AH1023" i="67"/>
  <c r="AL1023" i="67"/>
  <c r="AP1023" i="67"/>
  <c r="L1024" i="67"/>
  <c r="P1024" i="67"/>
  <c r="T1024" i="67"/>
  <c r="X1024" i="67"/>
  <c r="AD1024" i="67"/>
  <c r="AH1024" i="67"/>
  <c r="AL1024" i="67"/>
  <c r="AP1024" i="67"/>
  <c r="L1025" i="67"/>
  <c r="P1025" i="67"/>
  <c r="T1025" i="67"/>
  <c r="X1025" i="67"/>
  <c r="AD1025" i="67"/>
  <c r="AH1025" i="67"/>
  <c r="AL1025" i="67"/>
  <c r="AP1025" i="67"/>
  <c r="L1026" i="67"/>
  <c r="P1026" i="67"/>
  <c r="T1026" i="67"/>
  <c r="X1026" i="67"/>
  <c r="AD1026" i="67"/>
  <c r="AH1026" i="67"/>
  <c r="AL1026" i="67"/>
  <c r="AP1026" i="67"/>
  <c r="L1027" i="67"/>
  <c r="P1027" i="67"/>
  <c r="T1027" i="67"/>
  <c r="X1027" i="67"/>
  <c r="AD1027" i="67"/>
  <c r="AH1027" i="67"/>
  <c r="AL1027" i="67"/>
  <c r="AP1027" i="67"/>
  <c r="L1028" i="67"/>
  <c r="P1028" i="67"/>
  <c r="T1028" i="67"/>
  <c r="X1028" i="67"/>
  <c r="AD1028" i="67"/>
  <c r="AH1028" i="67"/>
  <c r="AL1028" i="67"/>
  <c r="AP1028" i="67"/>
  <c r="L1029" i="67"/>
  <c r="P1029" i="67"/>
  <c r="T1029" i="67"/>
  <c r="X1029" i="67"/>
  <c r="AD1029" i="67"/>
  <c r="AH1029" i="67"/>
  <c r="AL1029" i="67"/>
  <c r="AP1029" i="67"/>
  <c r="L1030" i="67"/>
  <c r="P1030" i="67"/>
  <c r="T1030" i="67"/>
  <c r="X1030" i="67"/>
  <c r="AD1030" i="67"/>
  <c r="AH1030" i="67"/>
  <c r="AL1030" i="67"/>
  <c r="AP1030" i="67"/>
  <c r="L1031" i="67"/>
  <c r="P1031" i="67"/>
  <c r="T1031" i="67"/>
  <c r="X1031" i="67"/>
  <c r="AD1031" i="67"/>
  <c r="AH1031" i="67"/>
  <c r="AL1031" i="67"/>
  <c r="AP1031" i="67"/>
  <c r="L1032" i="67"/>
  <c r="P1032" i="67"/>
  <c r="T1032" i="67"/>
  <c r="X1032" i="67"/>
  <c r="AD1032" i="67"/>
  <c r="AH1032" i="67"/>
  <c r="AL1032" i="67"/>
  <c r="AP1032" i="67"/>
  <c r="L1033" i="67"/>
  <c r="P1033" i="67"/>
  <c r="T1033" i="67"/>
  <c r="X1033" i="67"/>
  <c r="AD1033" i="67"/>
  <c r="AH1033" i="67"/>
  <c r="AL1033" i="67"/>
  <c r="AP1033" i="67"/>
  <c r="L1034" i="67"/>
  <c r="P1034" i="67"/>
  <c r="T1034" i="67"/>
  <c r="X1034" i="67"/>
  <c r="AD1034" i="67"/>
  <c r="AH1034" i="67"/>
  <c r="AL1034" i="67"/>
  <c r="AP1034" i="67"/>
  <c r="L1035" i="67"/>
  <c r="P1035" i="67"/>
  <c r="T1035" i="67"/>
  <c r="X1035" i="67"/>
  <c r="AD1035" i="67"/>
  <c r="AH1035" i="67"/>
  <c r="AL1035" i="67"/>
  <c r="AP1035" i="67"/>
  <c r="L1036" i="67"/>
  <c r="P1036" i="67"/>
  <c r="T1036" i="67"/>
  <c r="X1036" i="67"/>
  <c r="AD1036" i="67"/>
  <c r="AH1036" i="67"/>
  <c r="AL1036" i="67"/>
  <c r="AP1036" i="67"/>
  <c r="L1037" i="67"/>
  <c r="P1037" i="67"/>
  <c r="T1037" i="67"/>
  <c r="X1037" i="67"/>
  <c r="AD1037" i="67"/>
  <c r="AH1037" i="67"/>
  <c r="AL1037" i="67"/>
  <c r="AP1037" i="67"/>
  <c r="L1038" i="67"/>
  <c r="P1038" i="67"/>
  <c r="T1038" i="67"/>
  <c r="X1038" i="67"/>
  <c r="AD1038" i="67"/>
  <c r="AH1038" i="67"/>
  <c r="AL1038" i="67"/>
  <c r="AP1038" i="67"/>
  <c r="L1039" i="67"/>
  <c r="P1039" i="67"/>
  <c r="T1039" i="67"/>
  <c r="X1039" i="67"/>
  <c r="AD1039" i="67"/>
  <c r="AH1039" i="67"/>
  <c r="AL1039" i="67"/>
  <c r="AP1039" i="67"/>
  <c r="L1040" i="67"/>
  <c r="P1040" i="67"/>
  <c r="T1040" i="67"/>
  <c r="X1040" i="67"/>
  <c r="AD1040" i="67"/>
  <c r="AH1040" i="67"/>
  <c r="AL1040" i="67"/>
  <c r="AP1040" i="67"/>
  <c r="L1041" i="67"/>
  <c r="P1041" i="67"/>
  <c r="T1041" i="67"/>
  <c r="X1041" i="67"/>
  <c r="AD1041" i="67"/>
  <c r="AH1041" i="67"/>
  <c r="AL1041" i="67"/>
  <c r="AP1041" i="67"/>
  <c r="L1042" i="67"/>
  <c r="P1042" i="67"/>
  <c r="T1042" i="67"/>
  <c r="X1042" i="67"/>
  <c r="AD1042" i="67"/>
  <c r="AH1042" i="67"/>
  <c r="AL1042" i="67"/>
  <c r="AP1042" i="67"/>
  <c r="L1043" i="67"/>
  <c r="P1043" i="67"/>
  <c r="T1043" i="67"/>
  <c r="X1043" i="67"/>
  <c r="AD1043" i="67"/>
  <c r="AH1043" i="67"/>
  <c r="AL1043" i="67"/>
  <c r="AP1043" i="67"/>
  <c r="L1044" i="67"/>
  <c r="P1044" i="67"/>
  <c r="T1044" i="67"/>
  <c r="X1044" i="67"/>
  <c r="AD1044" i="67"/>
  <c r="AH1044" i="67"/>
  <c r="AL1044" i="67"/>
  <c r="AP1044" i="67"/>
  <c r="L1045" i="67"/>
  <c r="P1045" i="67"/>
  <c r="T1045" i="67"/>
  <c r="X1045" i="67"/>
  <c r="AD1045" i="67"/>
  <c r="AH1045" i="67"/>
  <c r="AL1045" i="67"/>
  <c r="AP1045" i="67"/>
  <c r="L1046" i="67"/>
  <c r="P1046" i="67"/>
  <c r="T1046" i="67"/>
  <c r="X1046" i="67"/>
  <c r="AD1046" i="67"/>
  <c r="AH1046" i="67"/>
  <c r="AL1046" i="67"/>
  <c r="AP1046" i="67"/>
  <c r="L1047" i="67"/>
  <c r="P1047" i="67"/>
  <c r="T1047" i="67"/>
  <c r="X1047" i="67"/>
  <c r="AD1047" i="67"/>
  <c r="AH1047" i="67"/>
  <c r="AL1047" i="67"/>
  <c r="AP1047" i="67"/>
  <c r="L1048" i="67"/>
  <c r="P1048" i="67"/>
  <c r="T1048" i="67"/>
  <c r="X1048" i="67"/>
  <c r="AD1048" i="67"/>
  <c r="AH1048" i="67"/>
  <c r="AL1048" i="67"/>
  <c r="AP1048" i="67"/>
  <c r="L1049" i="67"/>
  <c r="P1049" i="67"/>
  <c r="T1049" i="67"/>
  <c r="X1049" i="67"/>
  <c r="AD1049" i="67"/>
  <c r="AH1049" i="67"/>
  <c r="AL1049" i="67"/>
  <c r="AP1049" i="67"/>
  <c r="L1050" i="67"/>
  <c r="P1050" i="67"/>
  <c r="T1050" i="67"/>
  <c r="X1050" i="67"/>
  <c r="AD1050" i="67"/>
  <c r="AH1050" i="67"/>
  <c r="AL1050" i="67"/>
  <c r="AP1050" i="67"/>
  <c r="L1051" i="67"/>
  <c r="P1051" i="67"/>
  <c r="T1051" i="67"/>
  <c r="X1051" i="67"/>
  <c r="AD1051" i="67"/>
  <c r="AH1051" i="67"/>
  <c r="AL1051" i="67"/>
  <c r="AP1051" i="67"/>
  <c r="L1052" i="67"/>
  <c r="P1052" i="67"/>
  <c r="T1052" i="67"/>
  <c r="X1052" i="67"/>
  <c r="AD1052" i="67"/>
  <c r="AH1052" i="67"/>
  <c r="AL1052" i="67"/>
  <c r="AP1052" i="67"/>
  <c r="L1053" i="67"/>
  <c r="P1053" i="67"/>
  <c r="T1053" i="67"/>
  <c r="X1053" i="67"/>
  <c r="AD1053" i="67"/>
  <c r="AH1053" i="67"/>
  <c r="AL1053" i="67"/>
  <c r="AP1053" i="67"/>
  <c r="L1054" i="67"/>
  <c r="P1054" i="67"/>
  <c r="T1054" i="67"/>
  <c r="X1054" i="67"/>
  <c r="AD1054" i="67"/>
  <c r="AH1054" i="67"/>
  <c r="AL1054" i="67"/>
  <c r="AP1054" i="67"/>
  <c r="L1055" i="67"/>
  <c r="P1055" i="67"/>
  <c r="T1055" i="67"/>
  <c r="X1055" i="67"/>
  <c r="AD1055" i="67"/>
  <c r="AH1055" i="67"/>
  <c r="AL1055" i="67"/>
  <c r="AP1055" i="67"/>
  <c r="L1056" i="67"/>
  <c r="P1056" i="67"/>
  <c r="T1056" i="67"/>
  <c r="X1056" i="67"/>
  <c r="AD1056" i="67"/>
  <c r="AH1056" i="67"/>
  <c r="AL1056" i="67"/>
  <c r="AP1056" i="67"/>
  <c r="L1057" i="67"/>
  <c r="P1057" i="67"/>
  <c r="T1057" i="67"/>
  <c r="X1057" i="67"/>
  <c r="AD1057" i="67"/>
  <c r="AH1057" i="67"/>
  <c r="AL1057" i="67"/>
  <c r="AP1057" i="67"/>
  <c r="L1058" i="67"/>
  <c r="P1058" i="67"/>
  <c r="T1058" i="67"/>
  <c r="X1058" i="67"/>
  <c r="AD1058" i="67"/>
  <c r="AH1058" i="67"/>
  <c r="AL1058" i="67"/>
  <c r="AP1058" i="67"/>
  <c r="L1059" i="67"/>
  <c r="P1059" i="67"/>
  <c r="T1059" i="67"/>
  <c r="X1059" i="67"/>
  <c r="AD1059" i="67"/>
  <c r="AH1059" i="67"/>
  <c r="AL1059" i="67"/>
  <c r="AP1059" i="67"/>
  <c r="L1060" i="67"/>
  <c r="P1060" i="67"/>
  <c r="T1060" i="67"/>
  <c r="X1060" i="67"/>
  <c r="AD1060" i="67"/>
  <c r="AH1060" i="67"/>
  <c r="AL1060" i="67"/>
  <c r="AP1060" i="67"/>
  <c r="L1061" i="67"/>
  <c r="P1061" i="67"/>
  <c r="T1061" i="67"/>
  <c r="X1061" i="67"/>
  <c r="AD1061" i="67"/>
  <c r="AH1061" i="67"/>
  <c r="AL1061" i="67"/>
  <c r="AP1061" i="67"/>
  <c r="L1062" i="67"/>
  <c r="P1062" i="67"/>
  <c r="T1062" i="67"/>
  <c r="X1062" i="67"/>
  <c r="AD1062" i="67"/>
  <c r="AH1062" i="67"/>
  <c r="AL1062" i="67"/>
  <c r="AP1062" i="67"/>
  <c r="L1063" i="67"/>
  <c r="P1063" i="67"/>
  <c r="T1063" i="67"/>
  <c r="X1063" i="67"/>
  <c r="AD1063" i="67"/>
  <c r="AH1063" i="67"/>
  <c r="AL1063" i="67"/>
  <c r="AP1063" i="67"/>
  <c r="L1064" i="67"/>
  <c r="P1064" i="67"/>
  <c r="T1064" i="67"/>
  <c r="X1064" i="67"/>
  <c r="AD1064" i="67"/>
  <c r="AH1064" i="67"/>
  <c r="AL1064" i="67"/>
  <c r="AP1064" i="67"/>
  <c r="L1065" i="67"/>
  <c r="P1065" i="67"/>
  <c r="T1065" i="67"/>
  <c r="X1065" i="67"/>
  <c r="AD1065" i="67"/>
  <c r="AH1065" i="67"/>
  <c r="AL1065" i="67"/>
  <c r="AP1065" i="67"/>
  <c r="L1066" i="67"/>
  <c r="P1066" i="67"/>
  <c r="T1066" i="67"/>
  <c r="X1066" i="67"/>
  <c r="AD1066" i="67"/>
  <c r="AH1066" i="67"/>
  <c r="AL1066" i="67"/>
  <c r="AP1066" i="67"/>
  <c r="L1067" i="67"/>
  <c r="P1067" i="67"/>
  <c r="T1067" i="67"/>
  <c r="X1067" i="67"/>
  <c r="AD1067" i="67"/>
  <c r="AH1067" i="67"/>
  <c r="AL1067" i="67"/>
  <c r="AP1067" i="67"/>
  <c r="L1068" i="67"/>
  <c r="P1068" i="67"/>
  <c r="T1068" i="67"/>
  <c r="X1068" i="67"/>
  <c r="AD1068" i="67"/>
  <c r="AH1068" i="67"/>
  <c r="AL1068" i="67"/>
  <c r="AP1068" i="67"/>
  <c r="L1069" i="67"/>
  <c r="P1069" i="67"/>
  <c r="T1069" i="67"/>
  <c r="X1069" i="67"/>
  <c r="AD1069" i="67"/>
  <c r="AH1069" i="67"/>
  <c r="AL1069" i="67"/>
  <c r="AP1069" i="67"/>
  <c r="L1070" i="67"/>
  <c r="P1070" i="67"/>
  <c r="T1070" i="67"/>
  <c r="X1070" i="67"/>
  <c r="AD1070" i="67"/>
  <c r="AH1070" i="67"/>
  <c r="AL1070" i="67"/>
  <c r="AP1070" i="67"/>
  <c r="L1071" i="67"/>
  <c r="P1071" i="67"/>
  <c r="T1071" i="67"/>
  <c r="X1071" i="67"/>
  <c r="AD1071" i="67"/>
  <c r="AH1071" i="67"/>
  <c r="AL1071" i="67"/>
  <c r="AP1071" i="67"/>
  <c r="L1072" i="67"/>
  <c r="P1072" i="67"/>
  <c r="T1072" i="67"/>
  <c r="X1072" i="67"/>
  <c r="AD1072" i="67"/>
  <c r="AH1072" i="67"/>
  <c r="AL1072" i="67"/>
  <c r="AP1072" i="67"/>
  <c r="L1073" i="67"/>
  <c r="P1073" i="67"/>
  <c r="T1073" i="67"/>
  <c r="X1073" i="67"/>
  <c r="AD1073" i="67"/>
  <c r="AH1073" i="67"/>
  <c r="AL1073" i="67"/>
  <c r="AP1073" i="67"/>
  <c r="L1074" i="67"/>
  <c r="P1074" i="67"/>
  <c r="T1074" i="67"/>
  <c r="X1074" i="67"/>
  <c r="AD1074" i="67"/>
  <c r="AH1074" i="67"/>
  <c r="AL1074" i="67"/>
  <c r="AP1074" i="67"/>
  <c r="L1075" i="67"/>
  <c r="P1075" i="67"/>
  <c r="T1075" i="67"/>
  <c r="X1075" i="67"/>
  <c r="AD1075" i="67"/>
  <c r="AH1075" i="67"/>
  <c r="AL1075" i="67"/>
  <c r="AP1075" i="67"/>
  <c r="L1076" i="67"/>
  <c r="P1076" i="67"/>
  <c r="T1076" i="67"/>
  <c r="X1076" i="67"/>
  <c r="AD1076" i="67"/>
  <c r="AH1076" i="67"/>
  <c r="AL1076" i="67"/>
  <c r="AP1076" i="67"/>
  <c r="L1077" i="67"/>
  <c r="P1077" i="67"/>
  <c r="T1077" i="67"/>
  <c r="X1077" i="67"/>
  <c r="AD1077" i="67"/>
  <c r="AH1077" i="67"/>
  <c r="AL1077" i="67"/>
  <c r="AP1077" i="67"/>
  <c r="L1078" i="67"/>
  <c r="P1078" i="67"/>
  <c r="T1078" i="67"/>
  <c r="X1078" i="67"/>
  <c r="AD1078" i="67"/>
  <c r="AH1078" i="67"/>
  <c r="AL1078" i="67"/>
  <c r="AP1078" i="67"/>
  <c r="L1079" i="67"/>
  <c r="P1079" i="67"/>
  <c r="T1079" i="67"/>
  <c r="X1079" i="67"/>
  <c r="AD1079" i="67"/>
  <c r="AH1079" i="67"/>
  <c r="AL1079" i="67"/>
  <c r="AP1079" i="67"/>
  <c r="L1080" i="67"/>
  <c r="P1080" i="67"/>
  <c r="T1080" i="67"/>
  <c r="X1080" i="67"/>
  <c r="AD1080" i="67"/>
  <c r="AH1080" i="67"/>
  <c r="AL1080" i="67"/>
  <c r="AP1080" i="67"/>
  <c r="L1081" i="67"/>
  <c r="P1081" i="67"/>
  <c r="T1081" i="67"/>
  <c r="X1081" i="67"/>
  <c r="AD1081" i="67"/>
  <c r="AH1081" i="67"/>
  <c r="AL1081" i="67"/>
  <c r="AP1081" i="67"/>
  <c r="L1082" i="67"/>
  <c r="P1082" i="67"/>
  <c r="T1082" i="67"/>
  <c r="X1082" i="67"/>
  <c r="AD1082" i="67"/>
  <c r="AH1082" i="67"/>
  <c r="AL1082" i="67"/>
  <c r="AP1082" i="67"/>
  <c r="L1083" i="67"/>
  <c r="P1083" i="67"/>
  <c r="T1083" i="67"/>
  <c r="X1083" i="67"/>
  <c r="AD1083" i="67"/>
  <c r="AH1083" i="67"/>
  <c r="AL1083" i="67"/>
  <c r="AP1083" i="67"/>
  <c r="L1084" i="67"/>
  <c r="P1084" i="67"/>
  <c r="T1084" i="67"/>
  <c r="X1084" i="67"/>
  <c r="AD1084" i="67"/>
  <c r="AH1084" i="67"/>
  <c r="AL1084" i="67"/>
  <c r="AP1084" i="67"/>
  <c r="L1085" i="67"/>
  <c r="P1085" i="67"/>
  <c r="T1085" i="67"/>
  <c r="X1085" i="67"/>
  <c r="AD1085" i="67"/>
  <c r="AH1085" i="67"/>
  <c r="AL1085" i="67"/>
  <c r="AP1085" i="67"/>
  <c r="L1086" i="67"/>
  <c r="P1086" i="67"/>
  <c r="T1086" i="67"/>
  <c r="X1086" i="67"/>
  <c r="AD1086" i="67"/>
  <c r="AH1086" i="67"/>
  <c r="AL1086" i="67"/>
  <c r="AP1086" i="67"/>
  <c r="L1087" i="67"/>
  <c r="P1087" i="67"/>
  <c r="T1087" i="67"/>
  <c r="X1087" i="67"/>
  <c r="AD1087" i="67"/>
  <c r="AH1087" i="67"/>
  <c r="AL1087" i="67"/>
  <c r="AP1087" i="67"/>
  <c r="L1088" i="67"/>
  <c r="P1088" i="67"/>
  <c r="T1088" i="67"/>
  <c r="X1088" i="67"/>
  <c r="AD1088" i="67"/>
  <c r="AH1088" i="67"/>
  <c r="AL1088" i="67"/>
  <c r="AP1088" i="67"/>
  <c r="L1089" i="67"/>
  <c r="P1089" i="67"/>
  <c r="T1089" i="67"/>
  <c r="X1089" i="67"/>
  <c r="AD1089" i="67"/>
  <c r="AH1089" i="67"/>
  <c r="AL1089" i="67"/>
  <c r="AP1089" i="67"/>
  <c r="L1090" i="67"/>
  <c r="P1090" i="67"/>
  <c r="T1090" i="67"/>
  <c r="X1090" i="67"/>
  <c r="AD1090" i="67"/>
  <c r="AH1090" i="67"/>
  <c r="AL1090" i="67"/>
  <c r="AP1090" i="67"/>
  <c r="L1091" i="67"/>
  <c r="P1091" i="67"/>
  <c r="T1091" i="67"/>
  <c r="X1091" i="67"/>
  <c r="AD1091" i="67"/>
  <c r="AH1091" i="67"/>
  <c r="AL1091" i="67"/>
  <c r="AP1091" i="67"/>
  <c r="L1092" i="67"/>
  <c r="P1092" i="67"/>
  <c r="T1092" i="67"/>
  <c r="X1092" i="67"/>
  <c r="AD1092" i="67"/>
  <c r="AH1092" i="67"/>
  <c r="AL1092" i="67"/>
  <c r="AP1092" i="67"/>
  <c r="L1093" i="67"/>
  <c r="P1093" i="67"/>
  <c r="T1093" i="67"/>
  <c r="X1093" i="67"/>
  <c r="AD1093" i="67"/>
  <c r="AH1093" i="67"/>
  <c r="AL1093" i="67"/>
  <c r="AP1093" i="67"/>
  <c r="L1094" i="67"/>
  <c r="P1094" i="67"/>
  <c r="T1094" i="67"/>
  <c r="X1094" i="67"/>
  <c r="AD1094" i="67"/>
  <c r="AH1094" i="67"/>
  <c r="AL1094" i="67"/>
  <c r="AP1094" i="67"/>
  <c r="L1095" i="67"/>
  <c r="P1095" i="67"/>
  <c r="T1095" i="67"/>
  <c r="X1095" i="67"/>
  <c r="AD1095" i="67"/>
  <c r="AH1095" i="67"/>
  <c r="AL1095" i="67"/>
  <c r="AP1095" i="67"/>
  <c r="L1096" i="67"/>
  <c r="P1096" i="67"/>
  <c r="T1096" i="67"/>
  <c r="X1096" i="67"/>
  <c r="AD1096" i="67"/>
  <c r="AH1096" i="67"/>
  <c r="AL1096" i="67"/>
  <c r="AP1096" i="67"/>
  <c r="L1097" i="67"/>
  <c r="P1097" i="67"/>
  <c r="T1097" i="67"/>
  <c r="X1097" i="67"/>
  <c r="AD1097" i="67"/>
  <c r="AH1097" i="67"/>
  <c r="AL1097" i="67"/>
  <c r="AP1097" i="67"/>
  <c r="L1098" i="67"/>
  <c r="P1098" i="67"/>
  <c r="T1098" i="67"/>
  <c r="X1098" i="67"/>
  <c r="AD1098" i="67"/>
  <c r="AH1098" i="67"/>
  <c r="AL1098" i="67"/>
  <c r="AP1098" i="67"/>
  <c r="L1099" i="67"/>
  <c r="P1099" i="67"/>
  <c r="T1099" i="67"/>
  <c r="X1099" i="67"/>
  <c r="AD1099" i="67"/>
  <c r="AH1099" i="67"/>
  <c r="AL1099" i="67"/>
  <c r="AP1099" i="67"/>
  <c r="L1100" i="67"/>
  <c r="P1100" i="67"/>
  <c r="T1100" i="67"/>
  <c r="X1100" i="67"/>
  <c r="AD1100" i="67"/>
  <c r="AH1100" i="67"/>
  <c r="AL1100" i="67"/>
  <c r="AP1100" i="67"/>
  <c r="L1101" i="67"/>
  <c r="P1101" i="67"/>
  <c r="T1101" i="67"/>
  <c r="X1101" i="67"/>
  <c r="AD1101" i="67"/>
  <c r="AH1101" i="67"/>
  <c r="AL1101" i="67"/>
  <c r="AP1101" i="67"/>
  <c r="L1102" i="67"/>
  <c r="P1102" i="67"/>
  <c r="T1102" i="67"/>
  <c r="X1102" i="67"/>
  <c r="AD1102" i="67"/>
  <c r="AH1102" i="67"/>
  <c r="AL1102" i="67"/>
  <c r="AP1102" i="67"/>
  <c r="L1103" i="67"/>
  <c r="P1103" i="67"/>
  <c r="T1103" i="67"/>
  <c r="X1103" i="67"/>
  <c r="AD1103" i="67"/>
  <c r="AH1103" i="67"/>
  <c r="AL1103" i="67"/>
  <c r="AP1103" i="67"/>
  <c r="L1104" i="67"/>
  <c r="P1104" i="67"/>
  <c r="T1104" i="67"/>
  <c r="X1104" i="67"/>
  <c r="AD1104" i="67"/>
  <c r="AH1104" i="67"/>
  <c r="AL1104" i="67"/>
  <c r="AP1104" i="67"/>
  <c r="L1105" i="67"/>
  <c r="P1105" i="67"/>
  <c r="T1105" i="67"/>
  <c r="X1105" i="67"/>
  <c r="AD1105" i="67"/>
  <c r="AH1105" i="67"/>
  <c r="AL1105" i="67"/>
  <c r="AP1105" i="67"/>
  <c r="L1106" i="67"/>
  <c r="P1106" i="67"/>
  <c r="T1106" i="67"/>
  <c r="X1106" i="67"/>
  <c r="AD1106" i="67"/>
  <c r="AH1106" i="67"/>
  <c r="AL1106" i="67"/>
  <c r="AP1106" i="67"/>
  <c r="L1107" i="67"/>
  <c r="P1107" i="67"/>
  <c r="T1107" i="67"/>
  <c r="X1107" i="67"/>
  <c r="AD1107" i="67"/>
  <c r="AH1107" i="67"/>
  <c r="AL1107" i="67"/>
  <c r="AP1107" i="67"/>
  <c r="L1108" i="67"/>
  <c r="P1108" i="67"/>
  <c r="T1108" i="67"/>
  <c r="X1108" i="67"/>
  <c r="AD1108" i="67"/>
  <c r="AH1108" i="67"/>
  <c r="AL1108" i="67"/>
  <c r="AP1108" i="67"/>
  <c r="L1109" i="67"/>
  <c r="P1109" i="67"/>
  <c r="T1109" i="67"/>
  <c r="X1109" i="67"/>
  <c r="AD1109" i="67"/>
  <c r="AH1109" i="67"/>
  <c r="AL1109" i="67"/>
  <c r="AP1109" i="67"/>
  <c r="L1110" i="67"/>
  <c r="P1110" i="67"/>
  <c r="T1110" i="67"/>
  <c r="X1110" i="67"/>
  <c r="AD1110" i="67"/>
  <c r="AH1110" i="67"/>
  <c r="AL1110" i="67"/>
  <c r="AP1110" i="67"/>
  <c r="L1111" i="67"/>
  <c r="P1111" i="67"/>
  <c r="T1111" i="67"/>
  <c r="X1111" i="67"/>
  <c r="AD1111" i="67"/>
  <c r="AH1111" i="67"/>
  <c r="AL1111" i="67"/>
  <c r="AP1111" i="67"/>
  <c r="L1112" i="67"/>
  <c r="P1112" i="67"/>
  <c r="T1112" i="67"/>
  <c r="X1112" i="67"/>
  <c r="AD1112" i="67"/>
  <c r="AH1112" i="67"/>
  <c r="AL1112" i="67"/>
  <c r="AP1112" i="67"/>
  <c r="L1113" i="67"/>
  <c r="P1113" i="67"/>
  <c r="T1113" i="67"/>
  <c r="X1113" i="67"/>
  <c r="AD1113" i="67"/>
  <c r="AH1113" i="67"/>
  <c r="AL1113" i="67"/>
  <c r="AP1113" i="67"/>
  <c r="L1114" i="67"/>
  <c r="P1114" i="67"/>
  <c r="T1114" i="67"/>
  <c r="X1114" i="67"/>
  <c r="AD1114" i="67"/>
  <c r="AH1114" i="67"/>
  <c r="AL1114" i="67"/>
  <c r="AP1114" i="67"/>
  <c r="L1115" i="67"/>
  <c r="P1115" i="67"/>
  <c r="T1115" i="67"/>
  <c r="X1115" i="67"/>
  <c r="AD1115" i="67"/>
  <c r="AH1115" i="67"/>
  <c r="AL1115" i="67"/>
  <c r="AP1115" i="67"/>
  <c r="L1116" i="67"/>
  <c r="P1116" i="67"/>
  <c r="T1116" i="67"/>
  <c r="X1116" i="67"/>
  <c r="AD1116" i="67"/>
  <c r="AH1116" i="67"/>
  <c r="AL1116" i="67"/>
  <c r="AP1116" i="67"/>
  <c r="L1117" i="67"/>
  <c r="P1117" i="67"/>
  <c r="T1117" i="67"/>
  <c r="X1117" i="67"/>
  <c r="AD1117" i="67"/>
  <c r="AH1117" i="67"/>
  <c r="AL1117" i="67"/>
  <c r="AP1117" i="67"/>
  <c r="L1118" i="67"/>
  <c r="P1118" i="67"/>
  <c r="T1118" i="67"/>
  <c r="X1118" i="67"/>
  <c r="AD1118" i="67"/>
  <c r="AH1118" i="67"/>
  <c r="AL1118" i="67"/>
  <c r="AP1118" i="67"/>
  <c r="L1119" i="67"/>
  <c r="P1119" i="67"/>
  <c r="T1119" i="67"/>
  <c r="X1119" i="67"/>
  <c r="AD1119" i="67"/>
  <c r="AH1119" i="67"/>
  <c r="AL1119" i="67"/>
  <c r="AP1119" i="67"/>
  <c r="L1120" i="67"/>
  <c r="P1120" i="67"/>
  <c r="T1120" i="67"/>
  <c r="X1120" i="67"/>
  <c r="AD1120" i="67"/>
  <c r="AH1120" i="67"/>
  <c r="AL1120" i="67"/>
  <c r="AP1120" i="67"/>
  <c r="L1121" i="67"/>
  <c r="P1121" i="67"/>
  <c r="T1121" i="67"/>
  <c r="X1121" i="67"/>
  <c r="AD1121" i="67"/>
  <c r="AH1121" i="67"/>
  <c r="AL1121" i="67"/>
  <c r="AP1121" i="67"/>
  <c r="L1122" i="67"/>
  <c r="P1122" i="67"/>
  <c r="T1122" i="67"/>
  <c r="X1122" i="67"/>
  <c r="AD1122" i="67"/>
  <c r="AH1122" i="67"/>
  <c r="AL1122" i="67"/>
  <c r="AP1122" i="67"/>
  <c r="L1123" i="67"/>
  <c r="P1123" i="67"/>
  <c r="T1123" i="67"/>
  <c r="X1123" i="67"/>
  <c r="AD1123" i="67"/>
  <c r="AH1123" i="67"/>
  <c r="AL1123" i="67"/>
  <c r="AP1123" i="67"/>
  <c r="L1124" i="67"/>
  <c r="P1124" i="67"/>
  <c r="T1124" i="67"/>
  <c r="X1124" i="67"/>
  <c r="AD1124" i="67"/>
  <c r="AH1124" i="67"/>
  <c r="AL1124" i="67"/>
  <c r="AP1124" i="67"/>
  <c r="L1125" i="67"/>
  <c r="P1125" i="67"/>
  <c r="T1125" i="67"/>
  <c r="X1125" i="67"/>
  <c r="AD1125" i="67"/>
  <c r="AH1125" i="67"/>
  <c r="AL1125" i="67"/>
  <c r="AP1125" i="67"/>
  <c r="L1126" i="67"/>
  <c r="P1126" i="67"/>
  <c r="T1126" i="67"/>
  <c r="X1126" i="67"/>
  <c r="AD1126" i="67"/>
  <c r="AH1126" i="67"/>
  <c r="AL1126" i="67"/>
  <c r="AP1126" i="67"/>
  <c r="L1127" i="67"/>
  <c r="P1127" i="67"/>
  <c r="T1127" i="67"/>
  <c r="X1127" i="67"/>
  <c r="AD1127" i="67"/>
  <c r="AH1127" i="67"/>
  <c r="AL1127" i="67"/>
  <c r="AP1127" i="67"/>
  <c r="L1128" i="67"/>
  <c r="P1128" i="67"/>
  <c r="T1128" i="67"/>
  <c r="X1128" i="67"/>
  <c r="AD1128" i="67"/>
  <c r="AH1128" i="67"/>
  <c r="AL1128" i="67"/>
  <c r="AP1128" i="67"/>
  <c r="L1129" i="67"/>
  <c r="P1129" i="67"/>
  <c r="T1129" i="67"/>
  <c r="X1129" i="67"/>
  <c r="AD1129" i="67"/>
  <c r="AH1129" i="67"/>
  <c r="AL1129" i="67"/>
  <c r="AP1129" i="67"/>
  <c r="L1130" i="67"/>
  <c r="P1130" i="67"/>
  <c r="T1130" i="67"/>
  <c r="X1130" i="67"/>
  <c r="AD1130" i="67"/>
  <c r="AH1130" i="67"/>
  <c r="AL1130" i="67"/>
  <c r="AP1130" i="67"/>
  <c r="L1131" i="67"/>
  <c r="P1131" i="67"/>
  <c r="T1131" i="67"/>
  <c r="X1131" i="67"/>
  <c r="AD1131" i="67"/>
  <c r="AH1131" i="67"/>
  <c r="AL1131" i="67"/>
  <c r="AP1131" i="67"/>
  <c r="L1132" i="67"/>
  <c r="P1132" i="67"/>
  <c r="T1132" i="67"/>
  <c r="X1132" i="67"/>
  <c r="AD1132" i="67"/>
  <c r="AH1132" i="67"/>
  <c r="AL1132" i="67"/>
  <c r="AP1132" i="67"/>
  <c r="L1133" i="67"/>
  <c r="P1133" i="67"/>
  <c r="T1133" i="67"/>
  <c r="X1133" i="67"/>
  <c r="AD1133" i="67"/>
  <c r="AH1133" i="67"/>
  <c r="AL1133" i="67"/>
  <c r="AP1133" i="67"/>
  <c r="L1134" i="67"/>
  <c r="P1134" i="67"/>
  <c r="T1134" i="67"/>
  <c r="X1134" i="67"/>
  <c r="AD1134" i="67"/>
  <c r="AH1134" i="67"/>
  <c r="AL1134" i="67"/>
  <c r="AP1134" i="67"/>
  <c r="L1135" i="67"/>
  <c r="P1135" i="67"/>
  <c r="T1135" i="67"/>
  <c r="X1135" i="67"/>
  <c r="AD1135" i="67"/>
  <c r="AH1135" i="67"/>
  <c r="AL1135" i="67"/>
  <c r="AP1135" i="67"/>
  <c r="L1136" i="67"/>
  <c r="P1136" i="67"/>
  <c r="T1136" i="67"/>
  <c r="X1136" i="67"/>
  <c r="AD1136" i="67"/>
  <c r="AH1136" i="67"/>
  <c r="AL1136" i="67"/>
  <c r="AP1136" i="67"/>
  <c r="L1137" i="67"/>
  <c r="P1137" i="67"/>
  <c r="T1137" i="67"/>
  <c r="X1137" i="67"/>
  <c r="AD1137" i="67"/>
  <c r="AH1137" i="67"/>
  <c r="AL1137" i="67"/>
  <c r="AP1137" i="67"/>
  <c r="L1138" i="67"/>
  <c r="P1138" i="67"/>
  <c r="T1138" i="67"/>
  <c r="X1138" i="67"/>
  <c r="AD1138" i="67"/>
  <c r="AH1138" i="67"/>
  <c r="AL1138" i="67"/>
  <c r="AP1138" i="67"/>
  <c r="L1139" i="67"/>
  <c r="P1139" i="67"/>
  <c r="T1139" i="67"/>
  <c r="X1139" i="67"/>
  <c r="AD1139" i="67"/>
  <c r="AH1139" i="67"/>
  <c r="AL1139" i="67"/>
  <c r="AP1139" i="67"/>
  <c r="L1140" i="67"/>
  <c r="P1140" i="67"/>
  <c r="T1140" i="67"/>
  <c r="X1140" i="67"/>
  <c r="AD1140" i="67"/>
  <c r="AH1140" i="67"/>
  <c r="AL1140" i="67"/>
  <c r="AP1140" i="67"/>
  <c r="L1141" i="67"/>
  <c r="P1141" i="67"/>
  <c r="T1141" i="67"/>
  <c r="X1141" i="67"/>
  <c r="AD1141" i="67"/>
  <c r="AH1141" i="67"/>
  <c r="AL1141" i="67"/>
  <c r="AP1141" i="67"/>
  <c r="L1142" i="67"/>
  <c r="P1142" i="67"/>
  <c r="T1142" i="67"/>
  <c r="X1142" i="67"/>
  <c r="AD1142" i="67"/>
  <c r="AH1142" i="67"/>
  <c r="AL1142" i="67"/>
  <c r="AP1142" i="67"/>
  <c r="L1143" i="67"/>
  <c r="P1143" i="67"/>
  <c r="T1143" i="67"/>
  <c r="X1143" i="67"/>
  <c r="AD1143" i="67"/>
  <c r="AH1143" i="67"/>
  <c r="AL1143" i="67"/>
  <c r="AP1143" i="67"/>
  <c r="L1144" i="67"/>
  <c r="P1144" i="67"/>
  <c r="T1144" i="67"/>
  <c r="X1144" i="67"/>
  <c r="AD1144" i="67"/>
  <c r="AH1144" i="67"/>
  <c r="AL1144" i="67"/>
  <c r="AP1144" i="67"/>
  <c r="L1145" i="67"/>
  <c r="P1145" i="67"/>
  <c r="T1145" i="67"/>
  <c r="X1145" i="67"/>
  <c r="AD1145" i="67"/>
  <c r="AH1145" i="67"/>
  <c r="AL1145" i="67"/>
  <c r="AP1145" i="67"/>
  <c r="L1146" i="67"/>
  <c r="P1146" i="67"/>
  <c r="T1146" i="67"/>
  <c r="X1146" i="67"/>
  <c r="AD1146" i="67"/>
  <c r="AH1146" i="67"/>
  <c r="AL1146" i="67"/>
  <c r="AP1146" i="67"/>
  <c r="L1147" i="67"/>
  <c r="P1147" i="67"/>
  <c r="T1147" i="67"/>
  <c r="X1147" i="67"/>
  <c r="AD1147" i="67"/>
  <c r="AH1147" i="67"/>
  <c r="AL1147" i="67"/>
  <c r="AP1147" i="67"/>
  <c r="L1148" i="67"/>
  <c r="P1148" i="67"/>
  <c r="T1148" i="67"/>
  <c r="X1148" i="67"/>
  <c r="AD1148" i="67"/>
  <c r="AH1148" i="67"/>
  <c r="AL1148" i="67"/>
  <c r="AP1148" i="67"/>
  <c r="L1149" i="67"/>
  <c r="P1149" i="67"/>
  <c r="T1149" i="67"/>
  <c r="X1149" i="67"/>
  <c r="AD1149" i="67"/>
  <c r="AH1149" i="67"/>
  <c r="AL1149" i="67"/>
  <c r="AP1149" i="67"/>
  <c r="L1150" i="67"/>
  <c r="P1150" i="67"/>
  <c r="T1150" i="67"/>
  <c r="X1150" i="67"/>
  <c r="AD1150" i="67"/>
  <c r="AH1150" i="67"/>
  <c r="AL1150" i="67"/>
  <c r="AP1150" i="67"/>
  <c r="L1151" i="67"/>
  <c r="P1151" i="67"/>
  <c r="T1151" i="67"/>
  <c r="X1151" i="67"/>
  <c r="AD1151" i="67"/>
  <c r="AH1151" i="67"/>
  <c r="AL1151" i="67"/>
  <c r="AP1151" i="67"/>
  <c r="L1152" i="67"/>
  <c r="P1152" i="67"/>
  <c r="T1152" i="67"/>
  <c r="X1152" i="67"/>
  <c r="AD1152" i="67"/>
  <c r="AH1152" i="67"/>
  <c r="AL1152" i="67"/>
  <c r="AP1152" i="67"/>
  <c r="L1153" i="67"/>
  <c r="P1153" i="67"/>
  <c r="T1153" i="67"/>
  <c r="X1153" i="67"/>
  <c r="AD1153" i="67"/>
  <c r="AH1153" i="67"/>
  <c r="AL1153" i="67"/>
  <c r="AP1153" i="67"/>
  <c r="L1154" i="67"/>
  <c r="P1154" i="67"/>
  <c r="T1154" i="67"/>
  <c r="X1154" i="67"/>
  <c r="AD1154" i="67"/>
  <c r="AH1154" i="67"/>
  <c r="AL1154" i="67"/>
  <c r="AP1154" i="67"/>
  <c r="L1155" i="67"/>
  <c r="P1155" i="67"/>
  <c r="T1155" i="67"/>
  <c r="X1155" i="67"/>
  <c r="AD1155" i="67"/>
  <c r="AH1155" i="67"/>
  <c r="AL1155" i="67"/>
  <c r="AP1155" i="67"/>
  <c r="L1156" i="67"/>
  <c r="P1156" i="67"/>
  <c r="T1156" i="67"/>
  <c r="X1156" i="67"/>
  <c r="AD1156" i="67"/>
  <c r="AH1156" i="67"/>
  <c r="AL1156" i="67"/>
  <c r="AP1156" i="67"/>
  <c r="L1157" i="67"/>
  <c r="P1157" i="67"/>
  <c r="T1157" i="67"/>
  <c r="X1157" i="67"/>
  <c r="AD1157" i="67"/>
  <c r="AH1157" i="67"/>
  <c r="AL1157" i="67"/>
  <c r="AP1157" i="67"/>
  <c r="L1158" i="67"/>
  <c r="P1158" i="67"/>
  <c r="T1158" i="67"/>
  <c r="X1158" i="67"/>
  <c r="AD1158" i="67"/>
  <c r="AH1158" i="67"/>
  <c r="AL1158" i="67"/>
  <c r="AP1158" i="67"/>
  <c r="L1159" i="67"/>
  <c r="P1159" i="67"/>
  <c r="T1159" i="67"/>
  <c r="X1159" i="67"/>
  <c r="AD1159" i="67"/>
  <c r="AH1159" i="67"/>
  <c r="AL1159" i="67"/>
  <c r="AP1159" i="67"/>
  <c r="L1160" i="67"/>
  <c r="P1160" i="67"/>
  <c r="T1160" i="67"/>
  <c r="X1160" i="67"/>
  <c r="AD1160" i="67"/>
  <c r="AH1160" i="67"/>
  <c r="AL1160" i="67"/>
  <c r="AP1160" i="67"/>
  <c r="L1161" i="67"/>
  <c r="P1161" i="67"/>
  <c r="T1161" i="67"/>
  <c r="X1161" i="67"/>
  <c r="AD1161" i="67"/>
  <c r="AH1161" i="67"/>
  <c r="AL1161" i="67"/>
  <c r="AP1161" i="67"/>
  <c r="L1162" i="67"/>
  <c r="P1162" i="67"/>
  <c r="T1162" i="67"/>
  <c r="X1162" i="67"/>
  <c r="AD1162" i="67"/>
  <c r="AH1162" i="67"/>
  <c r="AL1162" i="67"/>
  <c r="AP1162" i="67"/>
  <c r="L1163" i="67"/>
  <c r="P1163" i="67"/>
  <c r="T1163" i="67"/>
  <c r="X1163" i="67"/>
  <c r="AD1163" i="67"/>
  <c r="AH1163" i="67"/>
  <c r="AL1163" i="67"/>
  <c r="AP1163" i="67"/>
  <c r="L1164" i="67"/>
  <c r="P1164" i="67"/>
  <c r="T1164" i="67"/>
  <c r="X1164" i="67"/>
  <c r="AD1164" i="67"/>
  <c r="AH1164" i="67"/>
  <c r="AL1164" i="67"/>
  <c r="AP1164" i="67"/>
  <c r="L1165" i="67"/>
  <c r="P1165" i="67"/>
  <c r="T1165" i="67"/>
  <c r="X1165" i="67"/>
  <c r="AD1165" i="67"/>
  <c r="AH1165" i="67"/>
  <c r="AL1165" i="67"/>
  <c r="AP1165" i="67"/>
  <c r="L1166" i="67"/>
  <c r="P1166" i="67"/>
  <c r="T1166" i="67"/>
  <c r="X1166" i="67"/>
  <c r="AD1166" i="67"/>
  <c r="AH1166" i="67"/>
  <c r="AL1166" i="67"/>
  <c r="AP1166" i="67"/>
  <c r="L1167" i="67"/>
  <c r="P1167" i="67"/>
  <c r="T1167" i="67"/>
  <c r="X1167" i="67"/>
  <c r="AD1167" i="67"/>
  <c r="AH1167" i="67"/>
  <c r="AL1167" i="67"/>
  <c r="AP1167" i="67"/>
  <c r="L1168" i="67"/>
  <c r="P1168" i="67"/>
  <c r="T1168" i="67"/>
  <c r="X1168" i="67"/>
  <c r="AD1168" i="67"/>
  <c r="AH1168" i="67"/>
  <c r="AL1168" i="67"/>
  <c r="AP1168" i="67"/>
  <c r="L1169" i="67"/>
  <c r="P1169" i="67"/>
  <c r="T1169" i="67"/>
  <c r="X1169" i="67"/>
  <c r="AD1169" i="67"/>
  <c r="AH1169" i="67"/>
  <c r="AL1169" i="67"/>
  <c r="AP1169" i="67"/>
  <c r="L1170" i="67"/>
  <c r="P1170" i="67"/>
  <c r="T1170" i="67"/>
  <c r="X1170" i="67"/>
  <c r="AD1170" i="67"/>
  <c r="AH1170" i="67"/>
  <c r="AL1170" i="67"/>
  <c r="AP1170" i="67"/>
  <c r="L1171" i="67"/>
  <c r="P1171" i="67"/>
  <c r="T1171" i="67"/>
  <c r="X1171" i="67"/>
  <c r="AD1171" i="67"/>
  <c r="AH1171" i="67"/>
  <c r="AL1171" i="67"/>
  <c r="AP1171" i="67"/>
  <c r="L1172" i="67"/>
  <c r="P1172" i="67"/>
  <c r="T1172" i="67"/>
  <c r="X1172" i="67"/>
  <c r="AD1172" i="67"/>
  <c r="AH1172" i="67"/>
  <c r="AL1172" i="67"/>
  <c r="AP1172" i="67"/>
  <c r="L1173" i="67"/>
  <c r="P1173" i="67"/>
  <c r="T1173" i="67"/>
  <c r="X1173" i="67"/>
  <c r="AD1173" i="67"/>
  <c r="AH1173" i="67"/>
  <c r="AL1173" i="67"/>
  <c r="AP1173" i="67"/>
  <c r="L1174" i="67"/>
  <c r="P1174" i="67"/>
  <c r="T1174" i="67"/>
  <c r="X1174" i="67"/>
  <c r="AD1174" i="67"/>
  <c r="AH1174" i="67"/>
  <c r="AL1174" i="67"/>
  <c r="AP1174" i="67"/>
  <c r="L1175" i="67"/>
  <c r="P1175" i="67"/>
  <c r="T1175" i="67"/>
  <c r="X1175" i="67"/>
  <c r="AD1175" i="67"/>
  <c r="AH1175" i="67"/>
  <c r="AL1175" i="67"/>
  <c r="AP1175" i="67"/>
  <c r="L1176" i="67"/>
  <c r="P1176" i="67"/>
  <c r="T1176" i="67"/>
  <c r="X1176" i="67"/>
  <c r="AD1176" i="67"/>
  <c r="AH1176" i="67"/>
  <c r="AL1176" i="67"/>
  <c r="AP1176" i="67"/>
  <c r="L1177" i="67"/>
  <c r="P1177" i="67"/>
  <c r="T1177" i="67"/>
  <c r="X1177" i="67"/>
  <c r="AD1177" i="67"/>
  <c r="AH1177" i="67"/>
  <c r="AL1177" i="67"/>
  <c r="AP1177" i="67"/>
  <c r="L1178" i="67"/>
  <c r="P1178" i="67"/>
  <c r="T1178" i="67"/>
  <c r="X1178" i="67"/>
  <c r="AD1178" i="67"/>
  <c r="AH1178" i="67"/>
  <c r="AL1178" i="67"/>
  <c r="AP1178" i="67"/>
  <c r="L1179" i="67"/>
  <c r="P1179" i="67"/>
  <c r="T1179" i="67"/>
  <c r="X1179" i="67"/>
  <c r="AD1179" i="67"/>
  <c r="AH1179" i="67"/>
  <c r="AL1179" i="67"/>
  <c r="AP1179" i="67"/>
  <c r="L1180" i="67"/>
  <c r="P1180" i="67"/>
  <c r="T1180" i="67"/>
  <c r="X1180" i="67"/>
  <c r="AD1180" i="67"/>
  <c r="AH1180" i="67"/>
  <c r="AL1180" i="67"/>
  <c r="AP1180" i="67"/>
  <c r="L1181" i="67"/>
  <c r="P1181" i="67"/>
  <c r="T1181" i="67"/>
  <c r="X1181" i="67"/>
  <c r="AD1181" i="67"/>
  <c r="AH1181" i="67"/>
  <c r="AL1181" i="67"/>
  <c r="AP1181" i="67"/>
  <c r="L1182" i="67"/>
  <c r="P1182" i="67"/>
  <c r="T1182" i="67"/>
  <c r="X1182" i="67"/>
  <c r="AD1182" i="67"/>
  <c r="AH1182" i="67"/>
  <c r="AL1182" i="67"/>
  <c r="AP1182" i="67"/>
  <c r="L1183" i="67"/>
  <c r="P1183" i="67"/>
  <c r="T1183" i="67"/>
  <c r="X1183" i="67"/>
  <c r="AD1183" i="67"/>
  <c r="AH1183" i="67"/>
  <c r="AL1183" i="67"/>
  <c r="AP1183" i="67"/>
  <c r="L1184" i="67"/>
  <c r="P1184" i="67"/>
  <c r="T1184" i="67"/>
  <c r="X1184" i="67"/>
  <c r="AD1184" i="67"/>
  <c r="AH1184" i="67"/>
  <c r="AL1184" i="67"/>
  <c r="AP1184" i="67"/>
  <c r="L1185" i="67"/>
  <c r="P1185" i="67"/>
  <c r="T1185" i="67"/>
  <c r="X1185" i="67"/>
  <c r="AD1185" i="67"/>
  <c r="AH1185" i="67"/>
  <c r="AL1185" i="67"/>
  <c r="AP1185" i="67"/>
  <c r="L1186" i="67"/>
  <c r="P1186" i="67"/>
  <c r="T1186" i="67"/>
  <c r="X1186" i="67"/>
  <c r="AD1186" i="67"/>
  <c r="AH1186" i="67"/>
  <c r="AL1186" i="67"/>
  <c r="AP1186" i="67"/>
  <c r="L1187" i="67"/>
  <c r="P1187" i="67"/>
  <c r="T1187" i="67"/>
  <c r="X1187" i="67"/>
  <c r="AD1187" i="67"/>
  <c r="AH1187" i="67"/>
  <c r="AL1187" i="67"/>
  <c r="AP1187" i="67"/>
  <c r="L1188" i="67"/>
  <c r="P1188" i="67"/>
  <c r="T1188" i="67"/>
  <c r="X1188" i="67"/>
  <c r="AD1188" i="67"/>
  <c r="AH1188" i="67"/>
  <c r="AL1188" i="67"/>
  <c r="AP1188" i="67"/>
  <c r="L1189" i="67"/>
  <c r="P1189" i="67"/>
  <c r="T1189" i="67"/>
  <c r="X1189" i="67"/>
  <c r="AD1189" i="67"/>
  <c r="AH1189" i="67"/>
  <c r="AL1189" i="67"/>
  <c r="AP1189" i="67"/>
  <c r="L1190" i="67"/>
  <c r="P1190" i="67"/>
  <c r="T1190" i="67"/>
  <c r="X1190" i="67"/>
  <c r="AD1190" i="67"/>
  <c r="AH1190" i="67"/>
  <c r="AL1190" i="67"/>
  <c r="AP1190" i="67"/>
  <c r="L1191" i="67"/>
  <c r="P1191" i="67"/>
  <c r="T1191" i="67"/>
  <c r="X1191" i="67"/>
  <c r="AD1191" i="67"/>
  <c r="AH1191" i="67"/>
  <c r="AL1191" i="67"/>
  <c r="AP1191" i="67"/>
  <c r="L1192" i="67"/>
  <c r="P1192" i="67"/>
  <c r="T1192" i="67"/>
  <c r="X1192" i="67"/>
  <c r="AD1192" i="67"/>
  <c r="AH1192" i="67"/>
  <c r="AL1192" i="67"/>
  <c r="AP1192" i="67"/>
  <c r="L1193" i="67"/>
  <c r="P1193" i="67"/>
  <c r="T1193" i="67"/>
  <c r="X1193" i="67"/>
  <c r="AD1193" i="67"/>
  <c r="AH1193" i="67"/>
  <c r="AL1193" i="67"/>
  <c r="AP1193" i="67"/>
  <c r="L1194" i="67"/>
  <c r="P1194" i="67"/>
  <c r="T1194" i="67"/>
  <c r="X1194" i="67"/>
  <c r="AD1194" i="67"/>
  <c r="AH1194" i="67"/>
  <c r="AL1194" i="67"/>
  <c r="AP1194" i="67"/>
  <c r="L1195" i="67"/>
  <c r="P1195" i="67"/>
  <c r="T1195" i="67"/>
  <c r="X1195" i="67"/>
  <c r="AD1195" i="67"/>
  <c r="AH1195" i="67"/>
  <c r="AL1195" i="67"/>
  <c r="AP1195" i="67"/>
  <c r="L1196" i="67"/>
  <c r="P1196" i="67"/>
  <c r="T1196" i="67"/>
  <c r="X1196" i="67"/>
  <c r="AD1196" i="67"/>
  <c r="AH1196" i="67"/>
  <c r="AL1196" i="67"/>
  <c r="AP1196" i="67"/>
  <c r="L1197" i="67"/>
  <c r="P1197" i="67"/>
  <c r="T1197" i="67"/>
  <c r="X1197" i="67"/>
  <c r="AD1197" i="67"/>
  <c r="AH1197" i="67"/>
  <c r="AL1197" i="67"/>
  <c r="AP1197" i="67"/>
  <c r="L1198" i="67"/>
  <c r="P1198" i="67"/>
  <c r="T1198" i="67"/>
  <c r="X1198" i="67"/>
  <c r="AD1198" i="67"/>
  <c r="AH1198" i="67"/>
  <c r="AL1198" i="67"/>
  <c r="AP1198" i="67"/>
  <c r="L1199" i="67"/>
  <c r="P1199" i="67"/>
  <c r="T1199" i="67"/>
  <c r="X1199" i="67"/>
  <c r="AD1199" i="67"/>
  <c r="AH1199" i="67"/>
  <c r="AL1199" i="67"/>
  <c r="AP1199" i="67"/>
  <c r="L1200" i="67"/>
  <c r="P1200" i="67"/>
  <c r="T1200" i="67"/>
  <c r="X1200" i="67"/>
  <c r="AD1200" i="67"/>
  <c r="AH1200" i="67"/>
  <c r="AL1200" i="67"/>
  <c r="AP1200" i="67"/>
  <c r="L1201" i="67"/>
  <c r="P1201" i="67"/>
  <c r="T1201" i="67"/>
  <c r="X1201" i="67"/>
  <c r="AD1201" i="67"/>
  <c r="AH1201" i="67"/>
  <c r="AL1201" i="67"/>
  <c r="AP1201" i="67"/>
  <c r="L1202" i="67"/>
  <c r="P1202" i="67"/>
  <c r="T1202" i="67"/>
  <c r="X1202" i="67"/>
  <c r="AD1202" i="67"/>
  <c r="AH1202" i="67"/>
  <c r="AL1202" i="67"/>
  <c r="AP1202" i="67"/>
  <c r="L1203" i="67"/>
  <c r="P1203" i="67"/>
  <c r="T1203" i="67"/>
  <c r="X1203" i="67"/>
  <c r="AD1203" i="67"/>
  <c r="AH1203" i="67"/>
  <c r="AL1203" i="67"/>
  <c r="AP1203" i="67"/>
  <c r="L1204" i="67"/>
  <c r="P1204" i="67"/>
  <c r="T1204" i="67"/>
  <c r="X1204" i="67"/>
  <c r="AD1204" i="67"/>
  <c r="AH1204" i="67"/>
  <c r="AL1204" i="67"/>
  <c r="AP1204" i="67"/>
  <c r="L1205" i="67"/>
  <c r="P1205" i="67"/>
  <c r="T1205" i="67"/>
  <c r="X1205" i="67"/>
  <c r="AD1205" i="67"/>
  <c r="AH1205" i="67"/>
  <c r="AL1205" i="67"/>
  <c r="AP1205" i="67"/>
  <c r="L1206" i="67"/>
  <c r="P1206" i="67"/>
  <c r="T1206" i="67"/>
  <c r="X1206" i="67"/>
  <c r="AD1206" i="67"/>
  <c r="AH1206" i="67"/>
  <c r="AL1206" i="67"/>
  <c r="AP1206" i="67"/>
  <c r="L1207" i="67"/>
  <c r="P1207" i="67"/>
  <c r="T1207" i="67"/>
  <c r="X1207" i="67"/>
  <c r="AD1207" i="67"/>
  <c r="AH1207" i="67"/>
  <c r="AL1207" i="67"/>
  <c r="AP1207" i="67"/>
  <c r="L1208" i="67"/>
  <c r="P1208" i="67"/>
  <c r="T1208" i="67"/>
  <c r="X1208" i="67"/>
  <c r="AD1208" i="67"/>
  <c r="AH1208" i="67"/>
  <c r="AL1208" i="67"/>
  <c r="AP1208" i="67"/>
  <c r="L1209" i="67"/>
  <c r="P1209" i="67"/>
  <c r="T1209" i="67"/>
  <c r="X1209" i="67"/>
  <c r="AD1209" i="67"/>
  <c r="AH1209" i="67"/>
  <c r="AL1209" i="67"/>
  <c r="AP1209" i="67"/>
  <c r="L1210" i="67"/>
  <c r="P1210" i="67"/>
  <c r="T1210" i="67"/>
  <c r="X1210" i="67"/>
  <c r="AD1210" i="67"/>
  <c r="AH1210" i="67"/>
  <c r="AL1210" i="67"/>
  <c r="AP1210" i="67"/>
  <c r="L1211" i="67"/>
  <c r="P1211" i="67"/>
  <c r="T1211" i="67"/>
  <c r="X1211" i="67"/>
  <c r="AD1211" i="67"/>
  <c r="AH1211" i="67"/>
  <c r="AL1211" i="67"/>
  <c r="AP1211" i="67"/>
  <c r="L1212" i="67"/>
  <c r="P1212" i="67"/>
  <c r="T1212" i="67"/>
  <c r="X1212" i="67"/>
  <c r="AD1212" i="67"/>
  <c r="AH1212" i="67"/>
  <c r="AL1212" i="67"/>
  <c r="AP1212" i="67"/>
  <c r="L1213" i="67"/>
  <c r="P1213" i="67"/>
  <c r="T1213" i="67"/>
  <c r="X1213" i="67"/>
  <c r="AD1213" i="67"/>
  <c r="AH1213" i="67"/>
  <c r="AL1213" i="67"/>
  <c r="AP1213" i="67"/>
  <c r="L1214" i="67"/>
  <c r="P1214" i="67"/>
  <c r="T1214" i="67"/>
  <c r="X1214" i="67"/>
  <c r="AD1214" i="67"/>
  <c r="AH1214" i="67"/>
  <c r="AL1214" i="67"/>
  <c r="AP1214" i="67"/>
  <c r="L1215" i="67"/>
  <c r="P1215" i="67"/>
  <c r="T1215" i="67"/>
  <c r="X1215" i="67"/>
  <c r="AD1215" i="67"/>
  <c r="AH1215" i="67"/>
  <c r="AL1215" i="67"/>
  <c r="AP1215" i="67"/>
  <c r="L1216" i="67"/>
  <c r="P1216" i="67"/>
  <c r="T1216" i="67"/>
  <c r="X1216" i="67"/>
  <c r="AD1216" i="67"/>
  <c r="AH1216" i="67"/>
  <c r="AL1216" i="67"/>
  <c r="AP1216" i="67"/>
  <c r="L1217" i="67"/>
  <c r="P1217" i="67"/>
  <c r="T1217" i="67"/>
  <c r="X1217" i="67"/>
  <c r="AD1217" i="67"/>
  <c r="AH1217" i="67"/>
  <c r="AL1217" i="67"/>
  <c r="AP1217" i="67"/>
  <c r="L1218" i="67"/>
  <c r="P1218" i="67"/>
  <c r="T1218" i="67"/>
  <c r="X1218" i="67"/>
  <c r="AD1218" i="67"/>
  <c r="AH1218" i="67"/>
  <c r="AL1218" i="67"/>
  <c r="AP1218" i="67"/>
  <c r="L1219" i="67"/>
  <c r="P1219" i="67"/>
  <c r="T1219" i="67"/>
  <c r="X1219" i="67"/>
  <c r="AD1219" i="67"/>
  <c r="AH1219" i="67"/>
  <c r="AL1219" i="67"/>
  <c r="AP1219" i="67"/>
  <c r="L1220" i="67"/>
  <c r="P1220" i="67"/>
  <c r="T1220" i="67"/>
  <c r="X1220" i="67"/>
  <c r="AD1220" i="67"/>
  <c r="AH1220" i="67"/>
  <c r="AL1220" i="67"/>
  <c r="AP1220" i="67"/>
  <c r="L1221" i="67"/>
  <c r="P1221" i="67"/>
  <c r="T1221" i="67"/>
  <c r="X1221" i="67"/>
  <c r="AD1221" i="67"/>
  <c r="AH1221" i="67"/>
  <c r="AL1221" i="67"/>
  <c r="AP1221" i="67"/>
  <c r="L1222" i="67"/>
  <c r="P1222" i="67"/>
  <c r="T1222" i="67"/>
  <c r="X1222" i="67"/>
  <c r="AD1222" i="67"/>
  <c r="AH1222" i="67"/>
  <c r="AL1222" i="67"/>
  <c r="AP1222" i="67"/>
  <c r="L1223" i="67"/>
  <c r="P1223" i="67"/>
  <c r="T1223" i="67"/>
  <c r="X1223" i="67"/>
  <c r="AD1223" i="67"/>
  <c r="AH1223" i="67"/>
  <c r="AL1223" i="67"/>
  <c r="AP1223" i="67"/>
  <c r="L1224" i="67"/>
  <c r="P1224" i="67"/>
  <c r="T1224" i="67"/>
  <c r="X1224" i="67"/>
  <c r="AD1224" i="67"/>
  <c r="AH1224" i="67"/>
  <c r="AL1224" i="67"/>
  <c r="AP1224" i="67"/>
  <c r="L1225" i="67"/>
  <c r="P1225" i="67"/>
  <c r="T1225" i="67"/>
  <c r="X1225" i="67"/>
  <c r="AD1225" i="67"/>
  <c r="AH1225" i="67"/>
  <c r="AL1225" i="67"/>
  <c r="AP1225" i="67"/>
  <c r="L1226" i="67"/>
  <c r="P1226" i="67"/>
  <c r="T1226" i="67"/>
  <c r="X1226" i="67"/>
  <c r="AD1226" i="67"/>
  <c r="AH1226" i="67"/>
  <c r="AL1226" i="67"/>
  <c r="AP1226" i="67"/>
  <c r="L1227" i="67"/>
  <c r="P1227" i="67"/>
  <c r="T1227" i="67"/>
  <c r="X1227" i="67"/>
  <c r="AD1227" i="67"/>
  <c r="AH1227" i="67"/>
  <c r="AL1227" i="67"/>
  <c r="AP1227" i="67"/>
  <c r="L1228" i="67"/>
  <c r="P1228" i="67"/>
  <c r="T1228" i="67"/>
  <c r="X1228" i="67"/>
  <c r="AD1228" i="67"/>
  <c r="AH1228" i="67"/>
  <c r="AL1228" i="67"/>
  <c r="AP1228" i="67"/>
  <c r="L1229" i="67"/>
  <c r="P1229" i="67"/>
  <c r="T1229" i="67"/>
  <c r="X1229" i="67"/>
  <c r="AD1229" i="67"/>
  <c r="AH1229" i="67"/>
  <c r="AL1229" i="67"/>
  <c r="AP1229" i="67"/>
  <c r="L1230" i="67"/>
  <c r="P1230" i="67"/>
  <c r="T1230" i="67"/>
  <c r="X1230" i="67"/>
  <c r="AD1230" i="67"/>
  <c r="AH1230" i="67"/>
  <c r="AL1230" i="67"/>
  <c r="AP1230" i="67"/>
  <c r="L1231" i="67"/>
  <c r="P1231" i="67"/>
  <c r="T1231" i="67"/>
  <c r="X1231" i="67"/>
  <c r="AD1231" i="67"/>
  <c r="AH1231" i="67"/>
  <c r="AL1231" i="67"/>
  <c r="AP1231" i="67"/>
  <c r="L1232" i="67"/>
  <c r="P1232" i="67"/>
  <c r="T1232" i="67"/>
  <c r="X1232" i="67"/>
  <c r="AD1232" i="67"/>
  <c r="AH1232" i="67"/>
  <c r="AL1232" i="67"/>
  <c r="AP1232" i="67"/>
  <c r="L1233" i="67"/>
  <c r="P1233" i="67"/>
  <c r="T1233" i="67"/>
  <c r="X1233" i="67"/>
  <c r="AD1233" i="67"/>
  <c r="AH1233" i="67"/>
  <c r="AL1233" i="67"/>
  <c r="AP1233" i="67"/>
  <c r="L1234" i="67"/>
  <c r="P1234" i="67"/>
  <c r="T1234" i="67"/>
  <c r="X1234" i="67"/>
  <c r="AD1234" i="67"/>
  <c r="AH1234" i="67"/>
  <c r="AL1234" i="67"/>
  <c r="AP1234" i="67"/>
  <c r="L1235" i="67"/>
  <c r="P1235" i="67"/>
  <c r="T1235" i="67"/>
  <c r="X1235" i="67"/>
  <c r="AD1235" i="67"/>
  <c r="AH1235" i="67"/>
  <c r="AL1235" i="67"/>
  <c r="AP1235" i="67"/>
  <c r="L1236" i="67"/>
  <c r="P1236" i="67"/>
  <c r="T1236" i="67"/>
  <c r="X1236" i="67"/>
  <c r="AD1236" i="67"/>
  <c r="AH1236" i="67"/>
  <c r="AL1236" i="67"/>
  <c r="AP1236" i="67"/>
  <c r="L1237" i="67"/>
  <c r="P1237" i="67"/>
  <c r="T1237" i="67"/>
  <c r="X1237" i="67"/>
  <c r="AD1237" i="67"/>
  <c r="AH1237" i="67"/>
  <c r="AL1237" i="67"/>
  <c r="AP1237" i="67"/>
  <c r="L1238" i="67"/>
  <c r="P1238" i="67"/>
  <c r="T1238" i="67"/>
  <c r="X1238" i="67"/>
  <c r="AD1238" i="67"/>
  <c r="AH1238" i="67"/>
  <c r="AL1238" i="67"/>
  <c r="AP1238" i="67"/>
  <c r="L1239" i="67"/>
  <c r="P1239" i="67"/>
  <c r="T1239" i="67"/>
  <c r="X1239" i="67"/>
  <c r="AD1239" i="67"/>
  <c r="AH1239" i="67"/>
  <c r="AL1239" i="67"/>
  <c r="AP1239" i="67"/>
  <c r="L1240" i="67"/>
  <c r="P1240" i="67"/>
  <c r="T1240" i="67"/>
  <c r="X1240" i="67"/>
  <c r="AD1240" i="67"/>
  <c r="AH1240" i="67"/>
  <c r="AL1240" i="67"/>
  <c r="AP1240" i="67"/>
  <c r="L1241" i="67"/>
  <c r="P1241" i="67"/>
  <c r="T1241" i="67"/>
  <c r="X1241" i="67"/>
  <c r="AD1241" i="67"/>
  <c r="AH1241" i="67"/>
  <c r="AL1241" i="67"/>
  <c r="AP1241" i="67"/>
  <c r="L1242" i="67"/>
  <c r="P1242" i="67"/>
  <c r="T1242" i="67"/>
  <c r="X1242" i="67"/>
  <c r="AD1242" i="67"/>
  <c r="AH1242" i="67"/>
  <c r="AL1242" i="67"/>
  <c r="AP1242" i="67"/>
  <c r="L1243" i="67"/>
  <c r="P1243" i="67"/>
  <c r="T1243" i="67"/>
  <c r="X1243" i="67"/>
  <c r="AD1243" i="67"/>
  <c r="AH1243" i="67"/>
  <c r="AL1243" i="67"/>
  <c r="AP1243" i="67"/>
  <c r="L1244" i="67"/>
  <c r="P1244" i="67"/>
  <c r="T1244" i="67"/>
  <c r="X1244" i="67"/>
  <c r="AD1244" i="67"/>
  <c r="AH1244" i="67"/>
  <c r="AL1244" i="67"/>
  <c r="AP1244" i="67"/>
  <c r="L1245" i="67"/>
  <c r="P1245" i="67"/>
  <c r="T1245" i="67"/>
  <c r="X1245" i="67"/>
  <c r="AD1245" i="67"/>
  <c r="AH1245" i="67"/>
  <c r="AL1245" i="67"/>
  <c r="AP1245" i="67"/>
  <c r="L1246" i="67"/>
  <c r="P1246" i="67"/>
  <c r="T1246" i="67"/>
  <c r="X1246" i="67"/>
  <c r="AD1246" i="67"/>
  <c r="AH1246" i="67"/>
  <c r="AL1246" i="67"/>
  <c r="AP1246" i="67"/>
  <c r="L1247" i="67"/>
  <c r="P1247" i="67"/>
  <c r="T1247" i="67"/>
  <c r="X1247" i="67"/>
  <c r="AD1247" i="67"/>
  <c r="AH1247" i="67"/>
  <c r="AL1247" i="67"/>
  <c r="AP1247" i="67"/>
  <c r="L1248" i="67"/>
  <c r="P1248" i="67"/>
  <c r="T1248" i="67"/>
  <c r="X1248" i="67"/>
  <c r="AD1248" i="67"/>
  <c r="AH1248" i="67"/>
  <c r="AL1248" i="67"/>
  <c r="AP1248" i="67"/>
  <c r="L1249" i="67"/>
  <c r="P1249" i="67"/>
  <c r="T1249" i="67"/>
  <c r="X1249" i="67"/>
  <c r="AD1249" i="67"/>
  <c r="AH1249" i="67"/>
  <c r="AL1249" i="67"/>
  <c r="AP1249" i="67"/>
  <c r="L1250" i="67"/>
  <c r="P1250" i="67"/>
  <c r="T1250" i="67"/>
  <c r="X1250" i="67"/>
  <c r="AD1250" i="67"/>
  <c r="AH1250" i="67"/>
  <c r="AL1250" i="67"/>
  <c r="AP1250" i="67"/>
  <c r="L1251" i="67"/>
  <c r="P1251" i="67"/>
  <c r="T1251" i="67"/>
  <c r="X1251" i="67"/>
  <c r="AD1251" i="67"/>
  <c r="AH1251" i="67"/>
  <c r="AL1251" i="67"/>
  <c r="AP1251" i="67"/>
  <c r="L1252" i="67"/>
  <c r="P1252" i="67"/>
  <c r="T1252" i="67"/>
  <c r="X1252" i="67"/>
  <c r="AD1252" i="67"/>
  <c r="AH1252" i="67"/>
  <c r="AL1252" i="67"/>
  <c r="AP1252" i="67"/>
  <c r="L1253" i="67"/>
  <c r="P1253" i="67"/>
  <c r="T1253" i="67"/>
  <c r="X1253" i="67"/>
  <c r="AD1253" i="67"/>
  <c r="AH1253" i="67"/>
  <c r="AL1253" i="67"/>
  <c r="AP1253" i="67"/>
  <c r="L1254" i="67"/>
  <c r="P1254" i="67"/>
  <c r="T1254" i="67"/>
  <c r="X1254" i="67"/>
  <c r="AD1254" i="67"/>
  <c r="AH1254" i="67"/>
  <c r="AL1254" i="67"/>
  <c r="AP1254" i="67"/>
  <c r="L1255" i="67"/>
  <c r="P1255" i="67"/>
  <c r="T1255" i="67"/>
  <c r="X1255" i="67"/>
  <c r="AD1255" i="67"/>
  <c r="AH1255" i="67"/>
  <c r="AL1255" i="67"/>
  <c r="AP1255" i="67"/>
  <c r="L1256" i="67"/>
  <c r="P1256" i="67"/>
  <c r="T1256" i="67"/>
  <c r="X1256" i="67"/>
  <c r="AD1256" i="67"/>
  <c r="AH1256" i="67"/>
  <c r="AL1256" i="67"/>
  <c r="AP1256" i="67"/>
  <c r="L1257" i="67"/>
  <c r="P1257" i="67"/>
  <c r="T1257" i="67"/>
  <c r="X1257" i="67"/>
  <c r="AD1257" i="67"/>
  <c r="AH1257" i="67"/>
  <c r="AL1257" i="67"/>
  <c r="AP1257" i="67"/>
  <c r="L1258" i="67"/>
  <c r="P1258" i="67"/>
  <c r="T1258" i="67"/>
  <c r="X1258" i="67"/>
  <c r="AD1258" i="67"/>
  <c r="AH1258" i="67"/>
  <c r="AL1258" i="67"/>
  <c r="AP1258" i="67"/>
  <c r="L1259" i="67"/>
  <c r="P1259" i="67"/>
  <c r="T1259" i="67"/>
  <c r="X1259" i="67"/>
  <c r="AD1259" i="67"/>
  <c r="AH1259" i="67"/>
  <c r="AL1259" i="67"/>
  <c r="AP1259" i="67"/>
  <c r="L1260" i="67"/>
  <c r="P1260" i="67"/>
  <c r="T1260" i="67"/>
  <c r="X1260" i="67"/>
  <c r="AD1260" i="67"/>
  <c r="AH1260" i="67"/>
  <c r="AL1260" i="67"/>
  <c r="AP1260" i="67"/>
  <c r="L1261" i="67"/>
  <c r="P1261" i="67"/>
  <c r="T1261" i="67"/>
  <c r="X1261" i="67"/>
  <c r="AD1261" i="67"/>
  <c r="AH1261" i="67"/>
  <c r="AL1261" i="67"/>
  <c r="AP1261" i="67"/>
  <c r="L1262" i="67"/>
  <c r="P1262" i="67"/>
  <c r="T1262" i="67"/>
  <c r="X1262" i="67"/>
  <c r="AD1262" i="67"/>
  <c r="AH1262" i="67"/>
  <c r="AL1262" i="67"/>
  <c r="AP1262" i="67"/>
  <c r="L1263" i="67"/>
  <c r="P1263" i="67"/>
  <c r="T1263" i="67"/>
  <c r="X1263" i="67"/>
  <c r="AD1263" i="67"/>
  <c r="AH1263" i="67"/>
  <c r="AL1263" i="67"/>
  <c r="AP1263" i="67"/>
  <c r="L1264" i="67"/>
  <c r="P1264" i="67"/>
  <c r="T1264" i="67"/>
  <c r="X1264" i="67"/>
  <c r="AD1264" i="67"/>
  <c r="AH1264" i="67"/>
  <c r="AL1264" i="67"/>
  <c r="AP1264" i="67"/>
  <c r="L1265" i="67"/>
  <c r="P1265" i="67"/>
  <c r="T1265" i="67"/>
  <c r="X1265" i="67"/>
  <c r="AD1265" i="67"/>
  <c r="AH1265" i="67"/>
  <c r="AL1265" i="67"/>
  <c r="AP1265" i="67"/>
  <c r="L1266" i="67"/>
  <c r="P1266" i="67"/>
  <c r="T1266" i="67"/>
  <c r="X1266" i="67"/>
  <c r="AD1266" i="67"/>
  <c r="AH1266" i="67"/>
  <c r="AL1266" i="67"/>
  <c r="AP1266" i="67"/>
  <c r="L1267" i="67"/>
  <c r="P1267" i="67"/>
  <c r="T1267" i="67"/>
  <c r="X1267" i="67"/>
  <c r="AD1267" i="67"/>
  <c r="AH1267" i="67"/>
  <c r="AL1267" i="67"/>
  <c r="AP1267" i="67"/>
  <c r="L1268" i="67"/>
  <c r="P1268" i="67"/>
  <c r="T1268" i="67"/>
  <c r="X1268" i="67"/>
  <c r="AD1268" i="67"/>
  <c r="AH1268" i="67"/>
  <c r="AL1268" i="67"/>
  <c r="AP1268" i="67"/>
  <c r="L1269" i="67"/>
  <c r="P1269" i="67"/>
  <c r="T1269" i="67"/>
  <c r="X1269" i="67"/>
  <c r="AD1269" i="67"/>
  <c r="AH1269" i="67"/>
  <c r="AL1269" i="67"/>
  <c r="AP1269" i="67"/>
  <c r="L1270" i="67"/>
  <c r="P1270" i="67"/>
  <c r="T1270" i="67"/>
  <c r="X1270" i="67"/>
  <c r="AD1270" i="67"/>
  <c r="AH1270" i="67"/>
  <c r="AL1270" i="67"/>
  <c r="AP1270" i="67"/>
  <c r="L1271" i="67"/>
  <c r="P1271" i="67"/>
  <c r="T1271" i="67"/>
  <c r="X1271" i="67"/>
  <c r="AD1271" i="67"/>
  <c r="AH1271" i="67"/>
  <c r="AL1271" i="67"/>
  <c r="AP1271" i="67"/>
  <c r="L1272" i="67"/>
  <c r="P1272" i="67"/>
  <c r="T1272" i="67"/>
  <c r="X1272" i="67"/>
  <c r="AD1272" i="67"/>
  <c r="AH1272" i="67"/>
  <c r="AL1272" i="67"/>
  <c r="AP1272" i="67"/>
  <c r="L1273" i="67"/>
  <c r="P1273" i="67"/>
  <c r="T1273" i="67"/>
  <c r="X1273" i="67"/>
  <c r="AD1273" i="67"/>
  <c r="AH1273" i="67"/>
  <c r="AL1273" i="67"/>
  <c r="AP1273" i="67"/>
  <c r="L1274" i="67"/>
  <c r="P1274" i="67"/>
  <c r="T1274" i="67"/>
  <c r="X1274" i="67"/>
  <c r="AD1274" i="67"/>
  <c r="AH1274" i="67"/>
  <c r="AL1274" i="67"/>
  <c r="AP1274" i="67"/>
  <c r="L1275" i="67"/>
  <c r="P1275" i="67"/>
  <c r="T1275" i="67"/>
  <c r="X1275" i="67"/>
  <c r="AD1275" i="67"/>
  <c r="AH1275" i="67"/>
  <c r="AL1275" i="67"/>
  <c r="AP1275" i="67"/>
  <c r="L1276" i="67"/>
  <c r="P1276" i="67"/>
  <c r="T1276" i="67"/>
  <c r="X1276" i="67"/>
  <c r="AD1276" i="67"/>
  <c r="AH1276" i="67"/>
  <c r="AL1276" i="67"/>
  <c r="AP1276" i="67"/>
  <c r="L1277" i="67"/>
  <c r="P1277" i="67"/>
  <c r="T1277" i="67"/>
  <c r="X1277" i="67"/>
  <c r="AD1277" i="67"/>
  <c r="AH1277" i="67"/>
  <c r="AL1277" i="67"/>
  <c r="AP1277" i="67"/>
  <c r="L1278" i="67"/>
  <c r="P1278" i="67"/>
  <c r="T1278" i="67"/>
  <c r="X1278" i="67"/>
  <c r="AD1278" i="67"/>
  <c r="AH1278" i="67"/>
  <c r="AL1278" i="67"/>
  <c r="AP1278" i="67"/>
  <c r="L1279" i="67"/>
  <c r="P1279" i="67"/>
  <c r="T1279" i="67"/>
  <c r="X1279" i="67"/>
  <c r="AD1279" i="67"/>
  <c r="AH1279" i="67"/>
  <c r="AL1279" i="67"/>
  <c r="AP1279" i="67"/>
  <c r="L1280" i="67"/>
  <c r="P1280" i="67"/>
  <c r="T1280" i="67"/>
  <c r="X1280" i="67"/>
  <c r="AD1280" i="67"/>
  <c r="AH1280" i="67"/>
  <c r="AL1280" i="67"/>
  <c r="AP1280" i="67"/>
  <c r="L1281" i="67"/>
  <c r="P1281" i="67"/>
  <c r="T1281" i="67"/>
  <c r="X1281" i="67"/>
  <c r="AD1281" i="67"/>
  <c r="AH1281" i="67"/>
  <c r="AL1281" i="67"/>
  <c r="AP1281" i="67"/>
  <c r="L1282" i="67"/>
  <c r="P1282" i="67"/>
  <c r="T1282" i="67"/>
  <c r="X1282" i="67"/>
  <c r="AD1282" i="67"/>
  <c r="AH1282" i="67"/>
  <c r="AL1282" i="67"/>
  <c r="AP1282" i="67"/>
  <c r="L1283" i="67"/>
  <c r="P1283" i="67"/>
  <c r="T1283" i="67"/>
  <c r="X1283" i="67"/>
  <c r="AD1283" i="67"/>
  <c r="AH1283" i="67"/>
  <c r="AL1283" i="67"/>
  <c r="AP1283" i="67"/>
  <c r="L1284" i="67"/>
  <c r="P1284" i="67"/>
  <c r="T1284" i="67"/>
  <c r="X1284" i="67"/>
  <c r="AD1284" i="67"/>
  <c r="AH1284" i="67"/>
  <c r="AL1284" i="67"/>
  <c r="AP1284" i="67"/>
  <c r="L1285" i="67"/>
  <c r="P1285" i="67"/>
  <c r="T1285" i="67"/>
  <c r="X1285" i="67"/>
  <c r="AD1285" i="67"/>
  <c r="AH1285" i="67"/>
  <c r="AL1285" i="67"/>
  <c r="AP1285" i="67"/>
  <c r="L1286" i="67"/>
  <c r="P1286" i="67"/>
  <c r="T1286" i="67"/>
  <c r="X1286" i="67"/>
  <c r="AD1286" i="67"/>
  <c r="AH1286" i="67"/>
  <c r="AL1286" i="67"/>
  <c r="AP1286" i="67"/>
  <c r="L1287" i="67"/>
  <c r="P1287" i="67"/>
  <c r="T1287" i="67"/>
  <c r="X1287" i="67"/>
  <c r="AD1287" i="67"/>
  <c r="AH1287" i="67"/>
  <c r="AL1287" i="67"/>
  <c r="AP1287" i="67"/>
  <c r="L1288" i="67"/>
  <c r="P1288" i="67"/>
  <c r="T1288" i="67"/>
  <c r="X1288" i="67"/>
  <c r="AD1288" i="67"/>
  <c r="AH1288" i="67"/>
  <c r="AL1288" i="67"/>
  <c r="AP1288" i="67"/>
  <c r="L1289" i="67"/>
  <c r="P1289" i="67"/>
  <c r="T1289" i="67"/>
  <c r="X1289" i="67"/>
  <c r="AD1289" i="67"/>
  <c r="AH1289" i="67"/>
  <c r="AL1289" i="67"/>
  <c r="AP1289" i="67"/>
  <c r="L1290" i="67"/>
  <c r="P1290" i="67"/>
  <c r="T1290" i="67"/>
  <c r="X1290" i="67"/>
  <c r="AD1290" i="67"/>
  <c r="AH1290" i="67"/>
  <c r="AL1290" i="67"/>
  <c r="AP1290" i="67"/>
  <c r="L1291" i="67"/>
  <c r="P1291" i="67"/>
  <c r="T1291" i="67"/>
  <c r="X1291" i="67"/>
  <c r="AD1291" i="67"/>
  <c r="AH1291" i="67"/>
  <c r="AL1291" i="67"/>
  <c r="AP1291" i="67"/>
  <c r="L1292" i="67"/>
  <c r="P1292" i="67"/>
  <c r="T1292" i="67"/>
  <c r="X1292" i="67"/>
  <c r="AD1292" i="67"/>
  <c r="AH1292" i="67"/>
  <c r="AL1292" i="67"/>
  <c r="AP1292" i="67"/>
  <c r="L1293" i="67"/>
  <c r="P1293" i="67"/>
  <c r="T1293" i="67"/>
  <c r="X1293" i="67"/>
  <c r="AD1293" i="67"/>
  <c r="AH1293" i="67"/>
  <c r="AL1293" i="67"/>
  <c r="AP1293" i="67"/>
  <c r="L1294" i="67"/>
  <c r="P1294" i="67"/>
  <c r="T1294" i="67"/>
  <c r="X1294" i="67"/>
  <c r="AD1294" i="67"/>
  <c r="AH1294" i="67"/>
  <c r="AL1294" i="67"/>
  <c r="AP1294" i="67"/>
  <c r="L1295" i="67"/>
  <c r="P1295" i="67"/>
  <c r="T1295" i="67"/>
  <c r="X1295" i="67"/>
  <c r="AD1295" i="67"/>
  <c r="AH1295" i="67"/>
  <c r="AL1295" i="67"/>
  <c r="AP1295" i="67"/>
  <c r="L1296" i="67"/>
  <c r="P1296" i="67"/>
  <c r="T1296" i="67"/>
  <c r="X1296" i="67"/>
  <c r="AD1296" i="67"/>
  <c r="AH1296" i="67"/>
  <c r="AL1296" i="67"/>
  <c r="AP1296" i="67"/>
  <c r="L1297" i="67"/>
  <c r="P1297" i="67"/>
  <c r="T1297" i="67"/>
  <c r="X1297" i="67"/>
  <c r="AD1297" i="67"/>
  <c r="AH1297" i="67"/>
  <c r="AL1297" i="67"/>
  <c r="AP1297" i="67"/>
  <c r="L1298" i="67"/>
  <c r="P1298" i="67"/>
  <c r="T1298" i="67"/>
  <c r="X1298" i="67"/>
  <c r="AD1298" i="67"/>
  <c r="AH1298" i="67"/>
  <c r="AL1298" i="67"/>
  <c r="AP1298" i="67"/>
  <c r="L1299" i="67"/>
  <c r="P1299" i="67"/>
  <c r="T1299" i="67"/>
  <c r="X1299" i="67"/>
  <c r="AD1299" i="67"/>
  <c r="AH1299" i="67"/>
  <c r="AL1299" i="67"/>
  <c r="AP1299" i="67"/>
  <c r="L1300" i="67"/>
  <c r="P1300" i="67"/>
  <c r="T1300" i="67"/>
  <c r="X1300" i="67"/>
  <c r="AD1300" i="67"/>
  <c r="AH1300" i="67"/>
  <c r="AL1300" i="67"/>
  <c r="AP1300" i="67"/>
  <c r="L1301" i="67"/>
  <c r="P1301" i="67"/>
  <c r="T1301" i="67"/>
  <c r="X1301" i="67"/>
  <c r="AD1301" i="67"/>
  <c r="AH1301" i="67"/>
  <c r="AL1301" i="67"/>
  <c r="AP1301" i="67"/>
  <c r="L1302" i="67"/>
  <c r="P1302" i="67"/>
  <c r="T1302" i="67"/>
  <c r="X1302" i="67"/>
  <c r="AD1302" i="67"/>
  <c r="AH1302" i="67"/>
  <c r="AL1302" i="67"/>
  <c r="AP1302" i="67"/>
  <c r="L1303" i="67"/>
  <c r="P1303" i="67"/>
  <c r="T1303" i="67"/>
  <c r="X1303" i="67"/>
  <c r="AD1303" i="67"/>
  <c r="AH1303" i="67"/>
  <c r="AL1303" i="67"/>
  <c r="AP1303" i="67"/>
  <c r="L1304" i="67"/>
  <c r="P1304" i="67"/>
  <c r="T1304" i="67"/>
  <c r="X1304" i="67"/>
  <c r="AD1304" i="67"/>
  <c r="AH1304" i="67"/>
  <c r="AL1304" i="67"/>
  <c r="AP1304" i="67"/>
  <c r="L1305" i="67"/>
  <c r="P1305" i="67"/>
  <c r="T1305" i="67"/>
  <c r="X1305" i="67"/>
  <c r="AD1305" i="67"/>
  <c r="AH1305" i="67"/>
  <c r="AL1305" i="67"/>
  <c r="AP1305" i="67"/>
  <c r="L1306" i="67"/>
  <c r="P1306" i="67"/>
  <c r="T1306" i="67"/>
  <c r="X1306" i="67"/>
  <c r="AD1306" i="67"/>
  <c r="AH1306" i="67"/>
  <c r="AL1306" i="67"/>
  <c r="AP1306" i="67"/>
  <c r="L1307" i="67"/>
  <c r="P1307" i="67"/>
  <c r="T1307" i="67"/>
  <c r="X1307" i="67"/>
  <c r="AD1307" i="67"/>
  <c r="AH1307" i="67"/>
  <c r="AL1307" i="67"/>
  <c r="AP1307" i="67"/>
  <c r="L1308" i="67"/>
  <c r="P1308" i="67"/>
  <c r="T1308" i="67"/>
  <c r="X1308" i="67"/>
  <c r="AD1308" i="67"/>
  <c r="AH1308" i="67"/>
  <c r="AL1308" i="67"/>
  <c r="AP1308" i="67"/>
  <c r="L1309" i="67"/>
  <c r="P1309" i="67"/>
  <c r="T1309" i="67"/>
  <c r="X1309" i="67"/>
  <c r="AD1309" i="67"/>
  <c r="AH1309" i="67"/>
  <c r="AL1309" i="67"/>
  <c r="AP1309" i="67"/>
  <c r="L1310" i="67"/>
  <c r="P1310" i="67"/>
  <c r="T1310" i="67"/>
  <c r="X1310" i="67"/>
  <c r="AD1310" i="67"/>
  <c r="AH1310" i="67"/>
  <c r="AL1310" i="67"/>
  <c r="AP1310" i="67"/>
  <c r="L1311" i="67"/>
  <c r="P1311" i="67"/>
  <c r="T1311" i="67"/>
  <c r="X1311" i="67"/>
  <c r="AD1311" i="67"/>
  <c r="AH1311" i="67"/>
  <c r="AL1311" i="67"/>
  <c r="AP1311" i="67"/>
  <c r="L1312" i="67"/>
  <c r="P1312" i="67"/>
  <c r="T1312" i="67"/>
  <c r="X1312" i="67"/>
  <c r="AD1312" i="67"/>
  <c r="AH1312" i="67"/>
  <c r="AL1312" i="67"/>
  <c r="AP1312" i="67"/>
  <c r="L1313" i="67"/>
  <c r="P1313" i="67"/>
  <c r="T1313" i="67"/>
  <c r="X1313" i="67"/>
  <c r="AD1313" i="67"/>
  <c r="AH1313" i="67"/>
  <c r="AL1313" i="67"/>
  <c r="AP1313" i="67"/>
  <c r="L1314" i="67"/>
  <c r="P1314" i="67"/>
  <c r="T1314" i="67"/>
  <c r="X1314" i="67"/>
  <c r="AD1314" i="67"/>
  <c r="AH1314" i="67"/>
  <c r="AL1314" i="67"/>
  <c r="AP1314" i="67"/>
  <c r="L1315" i="67"/>
  <c r="P1315" i="67"/>
  <c r="T1315" i="67"/>
  <c r="X1315" i="67"/>
  <c r="AD1315" i="67"/>
  <c r="AH1315" i="67"/>
  <c r="AL1315" i="67"/>
  <c r="AP1315" i="67"/>
  <c r="L1316" i="67"/>
  <c r="P1316" i="67"/>
  <c r="T1316" i="67"/>
  <c r="X1316" i="67"/>
  <c r="AD1316" i="67"/>
  <c r="AH1316" i="67"/>
  <c r="AL1316" i="67"/>
  <c r="AP1316" i="67"/>
  <c r="L1317" i="67"/>
  <c r="P1317" i="67"/>
  <c r="T1317" i="67"/>
  <c r="X1317" i="67"/>
  <c r="AD1317" i="67"/>
  <c r="AH1317" i="67"/>
  <c r="AL1317" i="67"/>
  <c r="AP1317" i="67"/>
  <c r="L1318" i="67"/>
  <c r="P1318" i="67"/>
  <c r="T1318" i="67"/>
  <c r="X1318" i="67"/>
  <c r="AD1318" i="67"/>
  <c r="AH1318" i="67"/>
  <c r="AL1318" i="67"/>
  <c r="AP1318" i="67"/>
  <c r="L1319" i="67"/>
  <c r="P1319" i="67"/>
  <c r="T1319" i="67"/>
  <c r="X1319" i="67"/>
  <c r="AD1319" i="67"/>
  <c r="AH1319" i="67"/>
  <c r="AL1319" i="67"/>
  <c r="AP1319" i="67"/>
  <c r="L1320" i="67"/>
  <c r="P1320" i="67"/>
  <c r="T1320" i="67"/>
  <c r="X1320" i="67"/>
  <c r="AD1320" i="67"/>
  <c r="AH1320" i="67"/>
  <c r="AL1320" i="67"/>
  <c r="AP1320" i="67"/>
  <c r="L1321" i="67"/>
  <c r="P1321" i="67"/>
  <c r="T1321" i="67"/>
  <c r="X1321" i="67"/>
  <c r="AD1321" i="67"/>
  <c r="AH1321" i="67"/>
  <c r="AL1321" i="67"/>
  <c r="AP1321" i="67"/>
  <c r="L1322" i="67"/>
  <c r="P1322" i="67"/>
  <c r="T1322" i="67"/>
  <c r="X1322" i="67"/>
  <c r="AD1322" i="67"/>
  <c r="AH1322" i="67"/>
  <c r="AL1322" i="67"/>
  <c r="AP1322" i="67"/>
  <c r="L1323" i="67"/>
  <c r="P1323" i="67"/>
  <c r="T1323" i="67"/>
  <c r="X1323" i="67"/>
  <c r="AD1323" i="67"/>
  <c r="AH1323" i="67"/>
  <c r="AL1323" i="67"/>
  <c r="AP1323" i="67"/>
  <c r="L1324" i="67"/>
  <c r="P1324" i="67"/>
  <c r="T1324" i="67"/>
  <c r="X1324" i="67"/>
  <c r="AD1324" i="67"/>
  <c r="AH1324" i="67"/>
  <c r="AL1324" i="67"/>
  <c r="AP1324" i="67"/>
  <c r="L1325" i="67"/>
  <c r="P1325" i="67"/>
  <c r="T1325" i="67"/>
  <c r="X1325" i="67"/>
  <c r="AD1325" i="67"/>
  <c r="AH1325" i="67"/>
  <c r="AL1325" i="67"/>
  <c r="AP1325" i="67"/>
  <c r="L1326" i="67"/>
  <c r="P1326" i="67"/>
  <c r="T1326" i="67"/>
  <c r="X1326" i="67"/>
  <c r="AD1326" i="67"/>
  <c r="AH1326" i="67"/>
  <c r="AL1326" i="67"/>
  <c r="AP1326" i="67"/>
  <c r="L1327" i="67"/>
  <c r="P1327" i="67"/>
  <c r="T1327" i="67"/>
  <c r="X1327" i="67"/>
  <c r="AD1327" i="67"/>
  <c r="AH1327" i="67"/>
  <c r="AL1327" i="67"/>
  <c r="AP1327" i="67"/>
  <c r="L1328" i="67"/>
  <c r="P1328" i="67"/>
  <c r="T1328" i="67"/>
  <c r="X1328" i="67"/>
  <c r="AD1328" i="67"/>
  <c r="AH1328" i="67"/>
  <c r="AL1328" i="67"/>
  <c r="AP1328" i="67"/>
  <c r="L1329" i="67"/>
  <c r="P1329" i="67"/>
  <c r="T1329" i="67"/>
  <c r="X1329" i="67"/>
  <c r="AD1329" i="67"/>
  <c r="AH1329" i="67"/>
  <c r="AL1329" i="67"/>
  <c r="AP1329" i="67"/>
  <c r="L1330" i="67"/>
  <c r="P1330" i="67"/>
  <c r="T1330" i="67"/>
  <c r="X1330" i="67"/>
  <c r="AD1330" i="67"/>
  <c r="AH1330" i="67"/>
  <c r="AL1330" i="67"/>
  <c r="AP1330" i="67"/>
  <c r="L1331" i="67"/>
  <c r="P1331" i="67"/>
  <c r="T1331" i="67"/>
  <c r="X1331" i="67"/>
  <c r="AD1331" i="67"/>
  <c r="AH1331" i="67"/>
  <c r="AL1331" i="67"/>
  <c r="AP1331" i="67"/>
  <c r="L1332" i="67"/>
  <c r="P1332" i="67"/>
  <c r="T1332" i="67"/>
  <c r="X1332" i="67"/>
  <c r="AD1332" i="67"/>
  <c r="AH1332" i="67"/>
  <c r="AL1332" i="67"/>
  <c r="AP1332" i="67"/>
  <c r="L1333" i="67"/>
  <c r="P1333" i="67"/>
  <c r="T1333" i="67"/>
  <c r="X1333" i="67"/>
  <c r="AD1333" i="67"/>
  <c r="AH1333" i="67"/>
  <c r="AL1333" i="67"/>
  <c r="AP1333" i="67"/>
  <c r="L1334" i="67"/>
  <c r="P1334" i="67"/>
  <c r="T1334" i="67"/>
  <c r="X1334" i="67"/>
  <c r="AD1334" i="67"/>
  <c r="AH1334" i="67"/>
  <c r="AL1334" i="67"/>
  <c r="AP1334" i="67"/>
  <c r="L1335" i="67"/>
  <c r="P1335" i="67"/>
  <c r="T1335" i="67"/>
  <c r="X1335" i="67"/>
  <c r="AD1335" i="67"/>
  <c r="AH1335" i="67"/>
  <c r="AL1335" i="67"/>
  <c r="AP1335" i="67"/>
  <c r="L1336" i="67"/>
  <c r="P1336" i="67"/>
  <c r="T1336" i="67"/>
  <c r="X1336" i="67"/>
  <c r="AD1336" i="67"/>
  <c r="AH1336" i="67"/>
  <c r="AL1336" i="67"/>
  <c r="AP1336" i="67"/>
  <c r="L1337" i="67"/>
  <c r="P1337" i="67"/>
  <c r="T1337" i="67"/>
  <c r="X1337" i="67"/>
  <c r="AD1337" i="67"/>
  <c r="AH1337" i="67"/>
  <c r="AL1337" i="67"/>
  <c r="AP1337" i="67"/>
  <c r="L1338" i="67"/>
  <c r="P1338" i="67"/>
  <c r="T1338" i="67"/>
  <c r="X1338" i="67"/>
  <c r="AD1338" i="67"/>
  <c r="AH1338" i="67"/>
  <c r="AL1338" i="67"/>
  <c r="AP1338" i="67"/>
  <c r="L1339" i="67"/>
  <c r="P1339" i="67"/>
  <c r="T1339" i="67"/>
  <c r="X1339" i="67"/>
  <c r="AD1339" i="67"/>
  <c r="AH1339" i="67"/>
  <c r="AL1339" i="67"/>
  <c r="AP1339" i="67"/>
  <c r="L1340" i="67"/>
  <c r="P1340" i="67"/>
  <c r="T1340" i="67"/>
  <c r="X1340" i="67"/>
  <c r="AD1340" i="67"/>
  <c r="AH1340" i="67"/>
  <c r="AL1340" i="67"/>
  <c r="AP1340" i="67"/>
  <c r="L1341" i="67"/>
  <c r="P1341" i="67"/>
  <c r="T1341" i="67"/>
  <c r="X1341" i="67"/>
  <c r="AD1341" i="67"/>
  <c r="AH1341" i="67"/>
  <c r="AL1341" i="67"/>
  <c r="AP1341" i="67"/>
  <c r="L1342" i="67"/>
  <c r="P1342" i="67"/>
  <c r="T1342" i="67"/>
  <c r="X1342" i="67"/>
  <c r="AD1342" i="67"/>
  <c r="AH1342" i="67"/>
  <c r="AL1342" i="67"/>
  <c r="AP1342" i="67"/>
  <c r="L1343" i="67"/>
  <c r="P1343" i="67"/>
  <c r="T1343" i="67"/>
  <c r="X1343" i="67"/>
  <c r="AD1343" i="67"/>
  <c r="AH1343" i="67"/>
  <c r="AL1343" i="67"/>
  <c r="AP1343" i="67"/>
  <c r="L1344" i="67"/>
  <c r="P1344" i="67"/>
  <c r="T1344" i="67"/>
  <c r="X1344" i="67"/>
  <c r="AD1344" i="67"/>
  <c r="AH1344" i="67"/>
  <c r="AL1344" i="67"/>
  <c r="AP1344" i="67"/>
  <c r="L1345" i="67"/>
  <c r="P1345" i="67"/>
  <c r="T1345" i="67"/>
  <c r="X1345" i="67"/>
  <c r="AD1345" i="67"/>
  <c r="AH1345" i="67"/>
  <c r="AL1345" i="67"/>
  <c r="AP1345" i="67"/>
  <c r="L1346" i="67"/>
  <c r="P1346" i="67"/>
  <c r="T1346" i="67"/>
  <c r="X1346" i="67"/>
  <c r="AD1346" i="67"/>
  <c r="AH1346" i="67"/>
  <c r="AL1346" i="67"/>
  <c r="AP1346" i="67"/>
  <c r="L1347" i="67"/>
  <c r="P1347" i="67"/>
  <c r="T1347" i="67"/>
  <c r="X1347" i="67"/>
  <c r="AD1347" i="67"/>
  <c r="AH1347" i="67"/>
  <c r="AL1347" i="67"/>
  <c r="AP1347" i="67"/>
  <c r="L1348" i="67"/>
  <c r="P1348" i="67"/>
  <c r="T1348" i="67"/>
  <c r="X1348" i="67"/>
  <c r="AD1348" i="67"/>
  <c r="AH1348" i="67"/>
  <c r="AL1348" i="67"/>
  <c r="AP1348" i="67"/>
  <c r="L1349" i="67"/>
  <c r="P1349" i="67"/>
  <c r="T1349" i="67"/>
  <c r="X1349" i="67"/>
  <c r="AD1349" i="67"/>
  <c r="AH1349" i="67"/>
  <c r="AL1349" i="67"/>
  <c r="AP1349" i="67"/>
  <c r="L1350" i="67"/>
  <c r="P1350" i="67"/>
  <c r="T1350" i="67"/>
  <c r="X1350" i="67"/>
  <c r="AD1350" i="67"/>
  <c r="AH1350" i="67"/>
  <c r="AL1350" i="67"/>
  <c r="AP1350" i="67"/>
  <c r="L1351" i="67"/>
  <c r="P1351" i="67"/>
  <c r="T1351" i="67"/>
  <c r="X1351" i="67"/>
  <c r="AD1351" i="67"/>
  <c r="AH1351" i="67"/>
  <c r="AL1351" i="67"/>
  <c r="AP1351" i="67"/>
  <c r="L1352" i="67"/>
  <c r="P1352" i="67"/>
  <c r="T1352" i="67"/>
  <c r="X1352" i="67"/>
  <c r="AD1352" i="67"/>
  <c r="AH1352" i="67"/>
  <c r="AL1352" i="67"/>
  <c r="AP1352" i="67"/>
  <c r="L1353" i="67"/>
  <c r="P1353" i="67"/>
  <c r="T1353" i="67"/>
  <c r="X1353" i="67"/>
  <c r="AD1353" i="67"/>
  <c r="AH1353" i="67"/>
  <c r="AL1353" i="67"/>
  <c r="AP1353" i="67"/>
  <c r="L1354" i="67"/>
  <c r="P1354" i="67"/>
  <c r="T1354" i="67"/>
  <c r="X1354" i="67"/>
  <c r="AD1354" i="67"/>
  <c r="AH1354" i="67"/>
  <c r="AL1354" i="67"/>
  <c r="AP1354" i="67"/>
  <c r="L1355" i="67"/>
  <c r="P1355" i="67"/>
  <c r="T1355" i="67"/>
  <c r="X1355" i="67"/>
  <c r="AD1355" i="67"/>
  <c r="AH1355" i="67"/>
  <c r="AL1355" i="67"/>
  <c r="AP1355" i="67"/>
  <c r="L1356" i="67"/>
  <c r="P1356" i="67"/>
  <c r="T1356" i="67"/>
  <c r="X1356" i="67"/>
  <c r="AD1356" i="67"/>
  <c r="AH1356" i="67"/>
  <c r="AL1356" i="67"/>
  <c r="AP1356" i="67"/>
  <c r="L1357" i="67"/>
  <c r="P1357" i="67"/>
  <c r="T1357" i="67"/>
  <c r="X1357" i="67"/>
  <c r="AD1357" i="67"/>
  <c r="AH1357" i="67"/>
  <c r="AL1357" i="67"/>
  <c r="AP1357" i="67"/>
  <c r="L1358" i="67"/>
  <c r="P1358" i="67"/>
  <c r="T1358" i="67"/>
  <c r="X1358" i="67"/>
  <c r="AD1358" i="67"/>
  <c r="AH1358" i="67"/>
  <c r="AL1358" i="67"/>
  <c r="AP1358" i="67"/>
  <c r="L1359" i="67"/>
  <c r="P1359" i="67"/>
  <c r="T1359" i="67"/>
  <c r="X1359" i="67"/>
  <c r="AD1359" i="67"/>
  <c r="AH1359" i="67"/>
  <c r="AL1359" i="67"/>
  <c r="AP1359" i="67"/>
  <c r="L1360" i="67"/>
  <c r="P1360" i="67"/>
  <c r="T1360" i="67"/>
  <c r="X1360" i="67"/>
  <c r="AD1360" i="67"/>
  <c r="AH1360" i="67"/>
  <c r="AL1360" i="67"/>
  <c r="AP1360" i="67"/>
  <c r="L1361" i="67"/>
  <c r="P1361" i="67"/>
  <c r="T1361" i="67"/>
  <c r="X1361" i="67"/>
  <c r="AD1361" i="67"/>
  <c r="AH1361" i="67"/>
  <c r="AL1361" i="67"/>
  <c r="AP1361" i="67"/>
  <c r="L1362" i="67"/>
  <c r="P1362" i="67"/>
  <c r="T1362" i="67"/>
  <c r="X1362" i="67"/>
  <c r="AD1362" i="67"/>
  <c r="AH1362" i="67"/>
  <c r="AL1362" i="67"/>
  <c r="AP1362" i="67"/>
  <c r="L1363" i="67"/>
  <c r="P1363" i="67"/>
  <c r="T1363" i="67"/>
  <c r="X1363" i="67"/>
  <c r="AD1363" i="67"/>
  <c r="AH1363" i="67"/>
  <c r="AL1363" i="67"/>
  <c r="AP1363" i="67"/>
  <c r="L1364" i="67"/>
  <c r="P1364" i="67"/>
  <c r="T1364" i="67"/>
  <c r="X1364" i="67"/>
  <c r="AD1364" i="67"/>
  <c r="AH1364" i="67"/>
  <c r="AL1364" i="67"/>
  <c r="AP1364" i="67"/>
  <c r="L1365" i="67"/>
  <c r="P1365" i="67"/>
  <c r="T1365" i="67"/>
  <c r="X1365" i="67"/>
  <c r="AD1365" i="67"/>
  <c r="AH1365" i="67"/>
  <c r="AL1365" i="67"/>
  <c r="AP1365" i="67"/>
  <c r="L1366" i="67"/>
  <c r="P1366" i="67"/>
  <c r="T1366" i="67"/>
  <c r="X1366" i="67"/>
  <c r="AD1366" i="67"/>
  <c r="AH1366" i="67"/>
  <c r="AL1366" i="67"/>
  <c r="AP1366" i="67"/>
  <c r="L1367" i="67"/>
  <c r="P1367" i="67"/>
  <c r="T1367" i="67"/>
  <c r="X1367" i="67"/>
  <c r="AD1367" i="67"/>
  <c r="AH1367" i="67"/>
  <c r="AL1367" i="67"/>
  <c r="AP1367" i="67"/>
  <c r="L1368" i="67"/>
  <c r="P1368" i="67"/>
  <c r="T1368" i="67"/>
  <c r="X1368" i="67"/>
  <c r="AD1368" i="67"/>
  <c r="AH1368" i="67"/>
  <c r="AL1368" i="67"/>
  <c r="AP1368" i="67"/>
  <c r="L1369" i="67"/>
  <c r="P1369" i="67"/>
  <c r="T1369" i="67"/>
  <c r="X1369" i="67"/>
  <c r="AD1369" i="67"/>
  <c r="AH1369" i="67"/>
  <c r="AL1369" i="67"/>
  <c r="AP1369" i="67"/>
  <c r="L1370" i="67"/>
  <c r="P1370" i="67"/>
  <c r="T1370" i="67"/>
  <c r="X1370" i="67"/>
  <c r="AD1370" i="67"/>
  <c r="AH1370" i="67"/>
  <c r="AL1370" i="67"/>
  <c r="AP1370" i="67"/>
  <c r="L1371" i="67"/>
  <c r="P1371" i="67"/>
  <c r="T1371" i="67"/>
  <c r="X1371" i="67"/>
  <c r="AD1371" i="67"/>
  <c r="AH1371" i="67"/>
  <c r="AL1371" i="67"/>
  <c r="AP1371" i="67"/>
  <c r="L1372" i="67"/>
  <c r="P1372" i="67"/>
  <c r="T1372" i="67"/>
  <c r="X1372" i="67"/>
  <c r="AD1372" i="67"/>
  <c r="AH1372" i="67"/>
  <c r="AL1372" i="67"/>
  <c r="AP1372" i="67"/>
  <c r="L1373" i="67"/>
  <c r="P1373" i="67"/>
  <c r="T1373" i="67"/>
  <c r="X1373" i="67"/>
  <c r="AD1373" i="67"/>
  <c r="AH1373" i="67"/>
  <c r="AL1373" i="67"/>
  <c r="AP1373" i="67"/>
  <c r="L1374" i="67"/>
  <c r="P1374" i="67"/>
  <c r="T1374" i="67"/>
  <c r="X1374" i="67"/>
  <c r="AD1374" i="67"/>
  <c r="AH1374" i="67"/>
  <c r="AL1374" i="67"/>
  <c r="AP1374" i="67"/>
  <c r="L1375" i="67"/>
  <c r="P1375" i="67"/>
  <c r="T1375" i="67"/>
  <c r="X1375" i="67"/>
  <c r="AD1375" i="67"/>
  <c r="AH1375" i="67"/>
  <c r="AL1375" i="67"/>
  <c r="AP1375" i="67"/>
  <c r="L1376" i="67"/>
  <c r="P1376" i="67"/>
  <c r="T1376" i="67"/>
  <c r="X1376" i="67"/>
  <c r="AD1376" i="67"/>
  <c r="AH1376" i="67"/>
  <c r="AL1376" i="67"/>
  <c r="AP1376" i="67"/>
  <c r="L1377" i="67"/>
  <c r="P1377" i="67"/>
  <c r="T1377" i="67"/>
  <c r="X1377" i="67"/>
  <c r="AD1377" i="67"/>
  <c r="AH1377" i="67"/>
  <c r="AL1377" i="67"/>
  <c r="AP1377" i="67"/>
  <c r="L1378" i="67"/>
  <c r="P1378" i="67"/>
  <c r="T1378" i="67"/>
  <c r="X1378" i="67"/>
  <c r="AD1378" i="67"/>
  <c r="AH1378" i="67"/>
  <c r="AL1378" i="67"/>
  <c r="AP1378" i="67"/>
  <c r="L1379" i="67"/>
  <c r="P1379" i="67"/>
  <c r="T1379" i="67"/>
  <c r="X1379" i="67"/>
  <c r="AD1379" i="67"/>
  <c r="AH1379" i="67"/>
  <c r="AL1379" i="67"/>
  <c r="AP1379" i="67"/>
  <c r="L1380" i="67"/>
  <c r="P1380" i="67"/>
  <c r="T1380" i="67"/>
  <c r="X1380" i="67"/>
  <c r="AD1380" i="67"/>
  <c r="AH1380" i="67"/>
  <c r="AL1380" i="67"/>
  <c r="AP1380" i="67"/>
  <c r="L1381" i="67"/>
  <c r="P1381" i="67"/>
  <c r="T1381" i="67"/>
  <c r="X1381" i="67"/>
  <c r="AD1381" i="67"/>
  <c r="AH1381" i="67"/>
  <c r="AL1381" i="67"/>
  <c r="AP1381" i="67"/>
  <c r="L1382" i="67"/>
  <c r="P1382" i="67"/>
  <c r="T1382" i="67"/>
  <c r="X1382" i="67"/>
  <c r="AD1382" i="67"/>
  <c r="AH1382" i="67"/>
  <c r="AL1382" i="67"/>
  <c r="AP1382" i="67"/>
  <c r="L1383" i="67"/>
  <c r="P1383" i="67"/>
  <c r="T1383" i="67"/>
  <c r="X1383" i="67"/>
  <c r="AD1383" i="67"/>
  <c r="AH1383" i="67"/>
  <c r="AL1383" i="67"/>
  <c r="AP1383" i="67"/>
  <c r="L1384" i="67"/>
  <c r="P1384" i="67"/>
  <c r="T1384" i="67"/>
  <c r="X1384" i="67"/>
  <c r="AD1384" i="67"/>
  <c r="AH1384" i="67"/>
  <c r="AL1384" i="67"/>
  <c r="AP1384" i="67"/>
  <c r="L1385" i="67"/>
  <c r="P1385" i="67"/>
  <c r="T1385" i="67"/>
  <c r="X1385" i="67"/>
  <c r="AD1385" i="67"/>
  <c r="AH1385" i="67"/>
  <c r="AL1385" i="67"/>
  <c r="AP1385" i="67"/>
  <c r="L1386" i="67"/>
  <c r="P1386" i="67"/>
  <c r="T1386" i="67"/>
  <c r="X1386" i="67"/>
  <c r="AD1386" i="67"/>
  <c r="AH1386" i="67"/>
  <c r="AL1386" i="67"/>
  <c r="AP1386" i="67"/>
  <c r="L1387" i="67"/>
  <c r="P1387" i="67"/>
  <c r="T1387" i="67"/>
  <c r="X1387" i="67"/>
  <c r="AD1387" i="67"/>
  <c r="AH1387" i="67"/>
  <c r="AL1387" i="67"/>
  <c r="AP1387" i="67"/>
  <c r="L1388" i="67"/>
  <c r="P1388" i="67"/>
  <c r="T1388" i="67"/>
  <c r="X1388" i="67"/>
  <c r="AD1388" i="67"/>
  <c r="AH1388" i="67"/>
  <c r="AL1388" i="67"/>
  <c r="AP1388" i="67"/>
  <c r="L1389" i="67"/>
  <c r="P1389" i="67"/>
  <c r="T1389" i="67"/>
  <c r="X1389" i="67"/>
  <c r="AD1389" i="67"/>
  <c r="AH1389" i="67"/>
  <c r="AL1389" i="67"/>
  <c r="AP1389" i="67"/>
  <c r="L1390" i="67"/>
  <c r="P1390" i="67"/>
  <c r="T1390" i="67"/>
  <c r="X1390" i="67"/>
  <c r="AD1390" i="67"/>
  <c r="AH1390" i="67"/>
  <c r="AL1390" i="67"/>
  <c r="AP1390" i="67"/>
  <c r="L1391" i="67"/>
  <c r="P1391" i="67"/>
  <c r="T1391" i="67"/>
  <c r="X1391" i="67"/>
  <c r="AD1391" i="67"/>
  <c r="AH1391" i="67"/>
  <c r="AL1391" i="67"/>
  <c r="AP1391" i="67"/>
  <c r="L1392" i="67"/>
  <c r="P1392" i="67"/>
  <c r="T1392" i="67"/>
  <c r="X1392" i="67"/>
  <c r="AD1392" i="67"/>
  <c r="AH1392" i="67"/>
  <c r="AL1392" i="67"/>
  <c r="AP1392" i="67"/>
  <c r="L1393" i="67"/>
  <c r="P1393" i="67"/>
  <c r="T1393" i="67"/>
  <c r="X1393" i="67"/>
  <c r="AD1393" i="67"/>
  <c r="AH1393" i="67"/>
  <c r="AL1393" i="67"/>
  <c r="AP1393" i="67"/>
  <c r="L1394" i="67"/>
  <c r="P1394" i="67"/>
  <c r="T1394" i="67"/>
  <c r="X1394" i="67"/>
  <c r="AD1394" i="67"/>
  <c r="AH1394" i="67"/>
  <c r="AL1394" i="67"/>
  <c r="AP1394" i="67"/>
  <c r="L1395" i="67"/>
  <c r="P1395" i="67"/>
  <c r="T1395" i="67"/>
  <c r="X1395" i="67"/>
  <c r="AD1395" i="67"/>
  <c r="AH1395" i="67"/>
  <c r="AL1395" i="67"/>
  <c r="AP1395" i="67"/>
  <c r="L1396" i="67"/>
  <c r="P1396" i="67"/>
  <c r="T1396" i="67"/>
  <c r="X1396" i="67"/>
  <c r="AD1396" i="67"/>
  <c r="AH1396" i="67"/>
  <c r="AL1396" i="67"/>
  <c r="AP1396" i="67"/>
  <c r="L1397" i="67"/>
  <c r="P1397" i="67"/>
  <c r="T1397" i="67"/>
  <c r="X1397" i="67"/>
  <c r="AD1397" i="67"/>
  <c r="AH1397" i="67"/>
  <c r="AL1397" i="67"/>
  <c r="AP1397" i="67"/>
  <c r="L1398" i="67"/>
  <c r="P1398" i="67"/>
  <c r="T1398" i="67"/>
  <c r="X1398" i="67"/>
  <c r="AD1398" i="67"/>
  <c r="AH1398" i="67"/>
  <c r="AL1398" i="67"/>
  <c r="AP1398" i="67"/>
  <c r="L1399" i="67"/>
  <c r="P1399" i="67"/>
  <c r="T1399" i="67"/>
  <c r="X1399" i="67"/>
  <c r="AD1399" i="67"/>
  <c r="AH1399" i="67"/>
  <c r="AL1399" i="67"/>
  <c r="AP1399" i="67"/>
  <c r="L1400" i="67"/>
  <c r="P1400" i="67"/>
  <c r="T1400" i="67"/>
  <c r="X1400" i="67"/>
  <c r="AD1400" i="67"/>
  <c r="AH1400" i="67"/>
  <c r="AL1400" i="67"/>
  <c r="AP1400" i="67"/>
  <c r="L1401" i="67"/>
  <c r="P1401" i="67"/>
  <c r="T1401" i="67"/>
  <c r="X1401" i="67"/>
  <c r="AD1401" i="67"/>
  <c r="AH1401" i="67"/>
  <c r="AL1401" i="67"/>
  <c r="AP1401" i="67"/>
  <c r="L1402" i="67"/>
  <c r="P1402" i="67"/>
  <c r="T1402" i="67"/>
  <c r="X1402" i="67"/>
  <c r="AD1402" i="67"/>
  <c r="AH1402" i="67"/>
  <c r="AL1402" i="67"/>
  <c r="AP1402" i="67"/>
  <c r="L1403" i="67"/>
  <c r="P1403" i="67"/>
  <c r="T1403" i="67"/>
  <c r="X1403" i="67"/>
  <c r="AD1403" i="67"/>
  <c r="AH1403" i="67"/>
  <c r="AL1403" i="67"/>
  <c r="AP1403" i="67"/>
  <c r="L1404" i="67"/>
  <c r="P1404" i="67"/>
  <c r="T1404" i="67"/>
  <c r="X1404" i="67"/>
  <c r="AD1404" i="67"/>
  <c r="AH1404" i="67"/>
  <c r="AL1404" i="67"/>
  <c r="AP1404" i="67"/>
  <c r="L1405" i="67"/>
  <c r="P1405" i="67"/>
  <c r="T1405" i="67"/>
  <c r="X1405" i="67"/>
  <c r="AD1405" i="67"/>
  <c r="AH1405" i="67"/>
  <c r="AL1405" i="67"/>
  <c r="AP1405" i="67"/>
  <c r="L1406" i="67"/>
  <c r="P1406" i="67"/>
  <c r="T1406" i="67"/>
  <c r="X1406" i="67"/>
  <c r="AD1406" i="67"/>
  <c r="AH1406" i="67"/>
  <c r="AL1406" i="67"/>
  <c r="AP1406" i="67"/>
  <c r="L1407" i="67"/>
  <c r="P1407" i="67"/>
  <c r="T1407" i="67"/>
  <c r="X1407" i="67"/>
  <c r="AD1407" i="67"/>
  <c r="AH1407" i="67"/>
  <c r="AL1407" i="67"/>
  <c r="AP1407" i="67"/>
  <c r="L1408" i="67"/>
  <c r="P1408" i="67"/>
  <c r="T1408" i="67"/>
  <c r="X1408" i="67"/>
  <c r="AD1408" i="67"/>
  <c r="AH1408" i="67"/>
  <c r="AL1408" i="67"/>
  <c r="AP1408" i="67"/>
  <c r="L1409" i="67"/>
  <c r="P1409" i="67"/>
  <c r="T1409" i="67"/>
  <c r="X1409" i="67"/>
  <c r="AD1409" i="67"/>
  <c r="AH1409" i="67"/>
  <c r="AL1409" i="67"/>
  <c r="AP1409" i="67"/>
  <c r="L1410" i="67"/>
  <c r="P1410" i="67"/>
  <c r="T1410" i="67"/>
  <c r="X1410" i="67"/>
  <c r="AD1410" i="67"/>
  <c r="AH1410" i="67"/>
  <c r="AL1410" i="67"/>
  <c r="AP1410" i="67"/>
  <c r="L1411" i="67"/>
  <c r="P1411" i="67"/>
  <c r="T1411" i="67"/>
  <c r="X1411" i="67"/>
  <c r="AD1411" i="67"/>
  <c r="AH1411" i="67"/>
  <c r="AL1411" i="67"/>
  <c r="AP1411" i="67"/>
  <c r="L1412" i="67"/>
  <c r="P1412" i="67"/>
  <c r="T1412" i="67"/>
  <c r="X1412" i="67"/>
  <c r="AD1412" i="67"/>
  <c r="AH1412" i="67"/>
  <c r="AL1412" i="67"/>
  <c r="AP1412" i="67"/>
  <c r="L1413" i="67"/>
  <c r="P1413" i="67"/>
  <c r="T1413" i="67"/>
  <c r="X1413" i="67"/>
  <c r="AD1413" i="67"/>
  <c r="AH1413" i="67"/>
  <c r="AL1413" i="67"/>
  <c r="AP1413" i="67"/>
  <c r="L1414" i="67"/>
  <c r="P1414" i="67"/>
  <c r="T1414" i="67"/>
  <c r="X1414" i="67"/>
  <c r="AD1414" i="67"/>
  <c r="AH1414" i="67"/>
  <c r="AL1414" i="67"/>
  <c r="AP1414" i="67"/>
  <c r="L1415" i="67"/>
  <c r="P1415" i="67"/>
  <c r="T1415" i="67"/>
  <c r="X1415" i="67"/>
  <c r="AD1415" i="67"/>
  <c r="AH1415" i="67"/>
  <c r="AL1415" i="67"/>
  <c r="AP1415" i="67"/>
  <c r="L1416" i="67"/>
  <c r="P1416" i="67"/>
  <c r="T1416" i="67"/>
  <c r="X1416" i="67"/>
  <c r="AD1416" i="67"/>
  <c r="AH1416" i="67"/>
  <c r="AL1416" i="67"/>
  <c r="AP1416" i="67"/>
  <c r="L1417" i="67"/>
  <c r="P1417" i="67"/>
  <c r="T1417" i="67"/>
  <c r="X1417" i="67"/>
  <c r="AD1417" i="67"/>
  <c r="AH1417" i="67"/>
  <c r="AL1417" i="67"/>
  <c r="AP1417" i="67"/>
  <c r="L1418" i="67"/>
  <c r="P1418" i="67"/>
  <c r="T1418" i="67"/>
  <c r="X1418" i="67"/>
  <c r="AD1418" i="67"/>
  <c r="AH1418" i="67"/>
  <c r="AL1418" i="67"/>
  <c r="AP1418" i="67"/>
  <c r="L1419" i="67"/>
  <c r="P1419" i="67"/>
  <c r="T1419" i="67"/>
  <c r="X1419" i="67"/>
  <c r="AD1419" i="67"/>
  <c r="AH1419" i="67"/>
  <c r="AL1419" i="67"/>
  <c r="AP1419" i="67"/>
  <c r="L1420" i="67"/>
  <c r="P1420" i="67"/>
  <c r="T1420" i="67"/>
  <c r="X1420" i="67"/>
  <c r="AD1420" i="67"/>
  <c r="AH1420" i="67"/>
  <c r="AL1420" i="67"/>
  <c r="AP1420" i="67"/>
  <c r="L1421" i="67"/>
  <c r="P1421" i="67"/>
  <c r="T1421" i="67"/>
  <c r="X1421" i="67"/>
  <c r="AD1421" i="67"/>
  <c r="AH1421" i="67"/>
  <c r="AL1421" i="67"/>
  <c r="AP1421" i="67"/>
  <c r="L1422" i="67"/>
  <c r="P1422" i="67"/>
  <c r="T1422" i="67"/>
  <c r="X1422" i="67"/>
  <c r="AD1422" i="67"/>
  <c r="AH1422" i="67"/>
  <c r="AL1422" i="67"/>
  <c r="AP1422" i="67"/>
  <c r="L1423" i="67"/>
  <c r="P1423" i="67"/>
  <c r="T1423" i="67"/>
  <c r="X1423" i="67"/>
  <c r="AD1423" i="67"/>
  <c r="AH1423" i="67"/>
  <c r="AL1423" i="67"/>
  <c r="AP1423" i="67"/>
  <c r="L1424" i="67"/>
  <c r="P1424" i="67"/>
  <c r="T1424" i="67"/>
  <c r="X1424" i="67"/>
  <c r="AD1424" i="67"/>
  <c r="AH1424" i="67"/>
  <c r="AL1424" i="67"/>
  <c r="AP1424" i="67"/>
  <c r="L1425" i="67"/>
  <c r="P1425" i="67"/>
  <c r="T1425" i="67"/>
  <c r="X1425" i="67"/>
  <c r="AD1425" i="67"/>
  <c r="AH1425" i="67"/>
  <c r="AL1425" i="67"/>
  <c r="AP1425" i="67"/>
  <c r="L1426" i="67"/>
  <c r="P1426" i="67"/>
  <c r="T1426" i="67"/>
  <c r="X1426" i="67"/>
  <c r="AD1426" i="67"/>
  <c r="AH1426" i="67"/>
  <c r="AL1426" i="67"/>
  <c r="AP1426" i="67"/>
  <c r="L1427" i="67"/>
  <c r="P1427" i="67"/>
  <c r="T1427" i="67"/>
  <c r="X1427" i="67"/>
  <c r="AD1427" i="67"/>
  <c r="AH1427" i="67"/>
  <c r="AL1427" i="67"/>
  <c r="AP1427" i="67"/>
  <c r="L1428" i="67"/>
  <c r="P1428" i="67"/>
  <c r="T1428" i="67"/>
  <c r="X1428" i="67"/>
  <c r="AD1428" i="67"/>
  <c r="AH1428" i="67"/>
  <c r="AL1428" i="67"/>
  <c r="AP1428" i="67"/>
  <c r="L1429" i="67"/>
  <c r="P1429" i="67"/>
  <c r="T1429" i="67"/>
  <c r="X1429" i="67"/>
  <c r="AD1429" i="67"/>
  <c r="AH1429" i="67"/>
  <c r="AL1429" i="67"/>
  <c r="AP1429" i="67"/>
  <c r="L1430" i="67"/>
  <c r="P1430" i="67"/>
  <c r="T1430" i="67"/>
  <c r="X1430" i="67"/>
  <c r="AD1430" i="67"/>
  <c r="AH1430" i="67"/>
  <c r="AL1430" i="67"/>
  <c r="AP1430" i="67"/>
  <c r="L1431" i="67"/>
  <c r="P1431" i="67"/>
  <c r="T1431" i="67"/>
  <c r="X1431" i="67"/>
  <c r="AD1431" i="67"/>
  <c r="AH1431" i="67"/>
  <c r="AL1431" i="67"/>
  <c r="AP1431" i="67"/>
  <c r="L1432" i="67"/>
  <c r="P1432" i="67"/>
  <c r="T1432" i="67"/>
  <c r="X1432" i="67"/>
  <c r="AD1432" i="67"/>
  <c r="AH1432" i="67"/>
  <c r="AL1432" i="67"/>
  <c r="AP1432" i="67"/>
  <c r="L1433" i="67"/>
  <c r="P1433" i="67"/>
  <c r="T1433" i="67"/>
  <c r="X1433" i="67"/>
  <c r="AD1433" i="67"/>
  <c r="AH1433" i="67"/>
  <c r="AL1433" i="67"/>
  <c r="AP1433" i="67"/>
  <c r="L1434" i="67"/>
  <c r="P1434" i="67"/>
  <c r="T1434" i="67"/>
  <c r="X1434" i="67"/>
  <c r="AD1434" i="67"/>
  <c r="AH1434" i="67"/>
  <c r="AL1434" i="67"/>
  <c r="AP1434" i="67"/>
  <c r="L1435" i="67"/>
  <c r="P1435" i="67"/>
  <c r="T1435" i="67"/>
  <c r="X1435" i="67"/>
  <c r="AD1435" i="67"/>
  <c r="AH1435" i="67"/>
  <c r="AL1435" i="67"/>
  <c r="AP1435" i="67"/>
  <c r="L1436" i="67"/>
  <c r="P1436" i="67"/>
  <c r="T1436" i="67"/>
  <c r="X1436" i="67"/>
  <c r="AD1436" i="67"/>
  <c r="AH1436" i="67"/>
  <c r="AL1436" i="67"/>
  <c r="AP1436" i="67"/>
  <c r="L1437" i="67"/>
  <c r="P1437" i="67"/>
  <c r="T1437" i="67"/>
  <c r="X1437" i="67"/>
  <c r="AD1437" i="67"/>
  <c r="AH1437" i="67"/>
  <c r="AL1437" i="67"/>
  <c r="AP1437" i="67"/>
  <c r="L1438" i="67"/>
  <c r="P1438" i="67"/>
  <c r="T1438" i="67"/>
  <c r="X1438" i="67"/>
  <c r="AD1438" i="67"/>
  <c r="AH1438" i="67"/>
  <c r="AL1438" i="67"/>
  <c r="AP1438" i="67"/>
  <c r="L1439" i="67"/>
  <c r="P1439" i="67"/>
  <c r="T1439" i="67"/>
  <c r="X1439" i="67"/>
  <c r="AD1439" i="67"/>
  <c r="AH1439" i="67"/>
  <c r="AL1439" i="67"/>
  <c r="AP1439" i="67"/>
  <c r="L1440" i="67"/>
  <c r="P1440" i="67"/>
  <c r="T1440" i="67"/>
  <c r="X1440" i="67"/>
  <c r="AD1440" i="67"/>
  <c r="AH1440" i="67"/>
  <c r="AL1440" i="67"/>
  <c r="AP1440" i="67"/>
  <c r="L1441" i="67"/>
  <c r="P1441" i="67"/>
  <c r="T1441" i="67"/>
  <c r="X1441" i="67"/>
  <c r="AD1441" i="67"/>
  <c r="AH1441" i="67"/>
  <c r="AL1441" i="67"/>
  <c r="AP1441" i="67"/>
  <c r="L1442" i="67"/>
  <c r="P1442" i="67"/>
  <c r="T1442" i="67"/>
  <c r="X1442" i="67"/>
  <c r="AD1442" i="67"/>
  <c r="AH1442" i="67"/>
  <c r="AL1442" i="67"/>
  <c r="AP1442" i="67"/>
  <c r="L1443" i="67"/>
  <c r="P1443" i="67"/>
  <c r="T1443" i="67"/>
  <c r="X1443" i="67"/>
  <c r="AD1443" i="67"/>
  <c r="AH1443" i="67"/>
  <c r="AL1443" i="67"/>
  <c r="AP1443" i="67"/>
  <c r="L1444" i="67"/>
  <c r="P1444" i="67"/>
  <c r="T1444" i="67"/>
  <c r="X1444" i="67"/>
  <c r="AD1444" i="67"/>
  <c r="AH1444" i="67"/>
  <c r="AL1444" i="67"/>
  <c r="AP1444" i="67"/>
  <c r="L1445" i="67"/>
  <c r="P1445" i="67"/>
  <c r="T1445" i="67"/>
  <c r="X1445" i="67"/>
  <c r="AD1445" i="67"/>
  <c r="AH1445" i="67"/>
  <c r="AL1445" i="67"/>
  <c r="AP1445" i="67"/>
  <c r="L1446" i="67"/>
  <c r="P1446" i="67"/>
  <c r="T1446" i="67"/>
  <c r="X1446" i="67"/>
  <c r="AD1446" i="67"/>
  <c r="AH1446" i="67"/>
  <c r="AL1446" i="67"/>
  <c r="AP1446" i="67"/>
  <c r="L1447" i="67"/>
  <c r="P1447" i="67"/>
  <c r="T1447" i="67"/>
  <c r="X1447" i="67"/>
  <c r="AD1447" i="67"/>
  <c r="AH1447" i="67"/>
  <c r="AL1447" i="67"/>
  <c r="AP1447" i="67"/>
  <c r="L1448" i="67"/>
  <c r="P1448" i="67"/>
  <c r="T1448" i="67"/>
  <c r="X1448" i="67"/>
  <c r="AD1448" i="67"/>
  <c r="AH1448" i="67"/>
  <c r="AL1448" i="67"/>
  <c r="AP1448" i="67"/>
  <c r="L1449" i="67"/>
  <c r="P1449" i="67"/>
  <c r="T1449" i="67"/>
  <c r="X1449" i="67"/>
  <c r="AD1449" i="67"/>
  <c r="AH1449" i="67"/>
  <c r="AL1449" i="67"/>
  <c r="AP1449" i="67"/>
  <c r="L1450" i="67"/>
  <c r="P1450" i="67"/>
  <c r="T1450" i="67"/>
  <c r="X1450" i="67"/>
  <c r="AD1450" i="67"/>
  <c r="AH1450" i="67"/>
  <c r="AL1450" i="67"/>
  <c r="AP1450" i="67"/>
  <c r="L1451" i="67"/>
  <c r="P1451" i="67"/>
  <c r="T1451" i="67"/>
  <c r="X1451" i="67"/>
  <c r="AD1451" i="67"/>
  <c r="AH1451" i="67"/>
  <c r="AL1451" i="67"/>
  <c r="AP1451" i="67"/>
  <c r="L1452" i="67"/>
  <c r="P1452" i="67"/>
  <c r="T1452" i="67"/>
  <c r="X1452" i="67"/>
  <c r="AD1452" i="67"/>
  <c r="AH1452" i="67"/>
  <c r="AL1452" i="67"/>
  <c r="AP1452" i="67"/>
  <c r="L1453" i="67"/>
  <c r="P1453" i="67"/>
  <c r="T1453" i="67"/>
  <c r="X1453" i="67"/>
  <c r="AD1453" i="67"/>
  <c r="AH1453" i="67"/>
  <c r="AL1453" i="67"/>
  <c r="AP1453" i="67"/>
  <c r="L1454" i="67"/>
  <c r="P1454" i="67"/>
  <c r="T1454" i="67"/>
  <c r="X1454" i="67"/>
  <c r="AD1454" i="67"/>
  <c r="AH1454" i="67"/>
  <c r="AL1454" i="67"/>
  <c r="AP1454" i="67"/>
  <c r="L1455" i="67"/>
  <c r="P1455" i="67"/>
  <c r="T1455" i="67"/>
  <c r="X1455" i="67"/>
  <c r="AD1455" i="67"/>
  <c r="AH1455" i="67"/>
  <c r="AL1455" i="67"/>
  <c r="AP1455" i="67"/>
  <c r="L1456" i="67"/>
  <c r="P1456" i="67"/>
  <c r="T1456" i="67"/>
  <c r="X1456" i="67"/>
  <c r="AD1456" i="67"/>
  <c r="AH1456" i="67"/>
  <c r="AL1456" i="67"/>
  <c r="AP1456" i="67"/>
  <c r="L1457" i="67"/>
  <c r="P1457" i="67"/>
  <c r="T1457" i="67"/>
  <c r="X1457" i="67"/>
  <c r="AD1457" i="67"/>
  <c r="AH1457" i="67"/>
  <c r="AL1457" i="67"/>
  <c r="AP1457" i="67"/>
  <c r="L1458" i="67"/>
  <c r="P1458" i="67"/>
  <c r="T1458" i="67"/>
  <c r="X1458" i="67"/>
  <c r="AD1458" i="67"/>
  <c r="AH1458" i="67"/>
  <c r="AL1458" i="67"/>
  <c r="AP1458" i="67"/>
  <c r="L1459" i="67"/>
  <c r="P1459" i="67"/>
  <c r="T1459" i="67"/>
  <c r="X1459" i="67"/>
  <c r="AD1459" i="67"/>
  <c r="AH1459" i="67"/>
  <c r="AL1459" i="67"/>
  <c r="AP1459" i="67"/>
  <c r="L1460" i="67"/>
  <c r="P1460" i="67"/>
  <c r="T1460" i="67"/>
  <c r="X1460" i="67"/>
  <c r="AD1460" i="67"/>
  <c r="AH1460" i="67"/>
  <c r="AL1460" i="67"/>
  <c r="AP1460" i="67"/>
  <c r="L1461" i="67"/>
  <c r="P1461" i="67"/>
  <c r="T1461" i="67"/>
  <c r="X1461" i="67"/>
  <c r="AD1461" i="67"/>
  <c r="AH1461" i="67"/>
  <c r="AL1461" i="67"/>
  <c r="AP1461" i="67"/>
  <c r="L1462" i="67"/>
  <c r="P1462" i="67"/>
  <c r="T1462" i="67"/>
  <c r="X1462" i="67"/>
  <c r="AD1462" i="67"/>
  <c r="AH1462" i="67"/>
  <c r="AL1462" i="67"/>
  <c r="AP1462" i="67"/>
  <c r="L1463" i="67"/>
  <c r="P1463" i="67"/>
  <c r="T1463" i="67"/>
  <c r="X1463" i="67"/>
  <c r="AD1463" i="67"/>
  <c r="AH1463" i="67"/>
  <c r="AL1463" i="67"/>
  <c r="AP1463" i="67"/>
  <c r="L1464" i="67"/>
  <c r="P1464" i="67"/>
  <c r="T1464" i="67"/>
  <c r="X1464" i="67"/>
  <c r="AD1464" i="67"/>
  <c r="AH1464" i="67"/>
  <c r="AL1464" i="67"/>
  <c r="AP1464" i="67"/>
  <c r="L1465" i="67"/>
  <c r="P1465" i="67"/>
  <c r="T1465" i="67"/>
  <c r="X1465" i="67"/>
  <c r="AD1465" i="67"/>
  <c r="AH1465" i="67"/>
  <c r="AL1465" i="67"/>
  <c r="AP1465" i="67"/>
  <c r="L1466" i="67"/>
  <c r="P1466" i="67"/>
  <c r="T1466" i="67"/>
  <c r="X1466" i="67"/>
  <c r="AD1466" i="67"/>
  <c r="AH1466" i="67"/>
  <c r="AL1466" i="67"/>
  <c r="AP1466" i="67"/>
  <c r="L1467" i="67"/>
  <c r="P1467" i="67"/>
  <c r="T1467" i="67"/>
  <c r="X1467" i="67"/>
  <c r="AD1467" i="67"/>
  <c r="AH1467" i="67"/>
  <c r="AL1467" i="67"/>
  <c r="AP1467" i="67"/>
  <c r="L1468" i="67"/>
  <c r="P1468" i="67"/>
  <c r="T1468" i="67"/>
  <c r="X1468" i="67"/>
  <c r="AD1468" i="67"/>
  <c r="AH1468" i="67"/>
  <c r="AL1468" i="67"/>
  <c r="AP1468" i="67"/>
  <c r="L1469" i="67"/>
  <c r="P1469" i="67"/>
  <c r="T1469" i="67"/>
  <c r="X1469" i="67"/>
  <c r="AD1469" i="67"/>
  <c r="AH1469" i="67"/>
  <c r="AL1469" i="67"/>
  <c r="AP1469" i="67"/>
  <c r="L1470" i="67"/>
  <c r="P1470" i="67"/>
  <c r="T1470" i="67"/>
  <c r="X1470" i="67"/>
  <c r="AD1470" i="67"/>
  <c r="AH1470" i="67"/>
  <c r="AL1470" i="67"/>
  <c r="AP1470" i="67"/>
  <c r="L1471" i="67"/>
  <c r="P1471" i="67"/>
  <c r="T1471" i="67"/>
  <c r="X1471" i="67"/>
  <c r="AD1471" i="67"/>
  <c r="AH1471" i="67"/>
  <c r="AL1471" i="67"/>
  <c r="AP1471" i="67"/>
  <c r="L1472" i="67"/>
  <c r="P1472" i="67"/>
  <c r="T1472" i="67"/>
  <c r="X1472" i="67"/>
  <c r="AD1472" i="67"/>
  <c r="AH1472" i="67"/>
  <c r="AL1472" i="67"/>
  <c r="AP1472" i="67"/>
  <c r="L1473" i="67"/>
  <c r="P1473" i="67"/>
  <c r="T1473" i="67"/>
  <c r="X1473" i="67"/>
  <c r="AD1473" i="67"/>
  <c r="AH1473" i="67"/>
  <c r="AL1473" i="67"/>
  <c r="AP1473" i="67"/>
  <c r="L1474" i="67"/>
  <c r="P1474" i="67"/>
  <c r="T1474" i="67"/>
  <c r="X1474" i="67"/>
  <c r="AD1474" i="67"/>
  <c r="AH1474" i="67"/>
  <c r="AL1474" i="67"/>
  <c r="AP1474" i="67"/>
  <c r="L1475" i="67"/>
  <c r="P1475" i="67"/>
  <c r="T1475" i="67"/>
  <c r="X1475" i="67"/>
  <c r="AD1475" i="67"/>
  <c r="AH1475" i="67"/>
  <c r="AL1475" i="67"/>
  <c r="AP1475" i="67"/>
  <c r="L1476" i="67"/>
  <c r="P1476" i="67"/>
  <c r="T1476" i="67"/>
  <c r="X1476" i="67"/>
  <c r="AD1476" i="67"/>
  <c r="AH1476" i="67"/>
  <c r="AL1476" i="67"/>
  <c r="AP1476" i="67"/>
  <c r="L1477" i="67"/>
  <c r="P1477" i="67"/>
  <c r="T1477" i="67"/>
  <c r="X1477" i="67"/>
  <c r="AD1477" i="67"/>
  <c r="AH1477" i="67"/>
  <c r="AL1477" i="67"/>
  <c r="AP1477" i="67"/>
  <c r="L1478" i="67"/>
  <c r="P1478" i="67"/>
  <c r="T1478" i="67"/>
  <c r="X1478" i="67"/>
  <c r="AD1478" i="67"/>
  <c r="AH1478" i="67"/>
  <c r="AL1478" i="67"/>
  <c r="AP1478" i="67"/>
  <c r="L1479" i="67"/>
  <c r="P1479" i="67"/>
  <c r="T1479" i="67"/>
  <c r="X1479" i="67"/>
  <c r="AD1479" i="67"/>
  <c r="AH1479" i="67"/>
  <c r="AL1479" i="67"/>
  <c r="AP1479" i="67"/>
  <c r="L1480" i="67"/>
  <c r="P1480" i="67"/>
  <c r="T1480" i="67"/>
  <c r="X1480" i="67"/>
  <c r="AD1480" i="67"/>
  <c r="AH1480" i="67"/>
  <c r="AL1480" i="67"/>
  <c r="AP1480" i="67"/>
  <c r="L1481" i="67"/>
  <c r="P1481" i="67"/>
  <c r="T1481" i="67"/>
  <c r="X1481" i="67"/>
  <c r="AD1481" i="67"/>
  <c r="AH1481" i="67"/>
  <c r="AL1481" i="67"/>
  <c r="AP1481" i="67"/>
  <c r="L1482" i="67"/>
  <c r="P1482" i="67"/>
  <c r="T1482" i="67"/>
  <c r="X1482" i="67"/>
  <c r="AD1482" i="67"/>
  <c r="AH1482" i="67"/>
  <c r="AL1482" i="67"/>
  <c r="AP1482" i="67"/>
  <c r="L1483" i="67"/>
  <c r="P1483" i="67"/>
  <c r="T1483" i="67"/>
  <c r="X1483" i="67"/>
  <c r="AD1483" i="67"/>
  <c r="AH1483" i="67"/>
  <c r="AL1483" i="67"/>
  <c r="AP1483" i="67"/>
  <c r="L1484" i="67"/>
  <c r="P1484" i="67"/>
  <c r="T1484" i="67"/>
  <c r="X1484" i="67"/>
  <c r="AD1484" i="67"/>
  <c r="AH1484" i="67"/>
  <c r="AL1484" i="67"/>
  <c r="AP1484" i="67"/>
  <c r="L1485" i="67"/>
  <c r="P1485" i="67"/>
  <c r="T1485" i="67"/>
  <c r="X1485" i="67"/>
  <c r="AD1485" i="67"/>
  <c r="AH1485" i="67"/>
  <c r="AL1485" i="67"/>
  <c r="AP1485" i="67"/>
  <c r="L1486" i="67"/>
  <c r="P1486" i="67"/>
  <c r="T1486" i="67"/>
  <c r="X1486" i="67"/>
  <c r="AD1486" i="67"/>
  <c r="AH1486" i="67"/>
  <c r="AL1486" i="67"/>
  <c r="AP1486" i="67"/>
  <c r="L1487" i="67"/>
  <c r="P1487" i="67"/>
  <c r="T1487" i="67"/>
  <c r="X1487" i="67"/>
  <c r="AD1487" i="67"/>
  <c r="AH1487" i="67"/>
  <c r="AL1487" i="67"/>
  <c r="AP1487" i="67"/>
  <c r="L1488" i="67"/>
  <c r="P1488" i="67"/>
  <c r="T1488" i="67"/>
  <c r="X1488" i="67"/>
  <c r="AD1488" i="67"/>
  <c r="AH1488" i="67"/>
  <c r="AL1488" i="67"/>
  <c r="AP1488" i="67"/>
  <c r="L1489" i="67"/>
  <c r="P1489" i="67"/>
  <c r="T1489" i="67"/>
  <c r="X1489" i="67"/>
  <c r="AD1489" i="67"/>
  <c r="AH1489" i="67"/>
  <c r="AL1489" i="67"/>
  <c r="AP1489" i="67"/>
  <c r="L1490" i="67"/>
  <c r="P1490" i="67"/>
  <c r="T1490" i="67"/>
  <c r="X1490" i="67"/>
  <c r="AD1490" i="67"/>
  <c r="AH1490" i="67"/>
  <c r="AL1490" i="67"/>
  <c r="AP1490" i="67"/>
  <c r="L1491" i="67"/>
  <c r="P1491" i="67"/>
  <c r="T1491" i="67"/>
  <c r="X1491" i="67"/>
  <c r="AD1491" i="67"/>
  <c r="AH1491" i="67"/>
  <c r="AL1491" i="67"/>
  <c r="AP1491" i="67"/>
  <c r="L1492" i="67"/>
  <c r="P1492" i="67"/>
  <c r="T1492" i="67"/>
  <c r="X1492" i="67"/>
  <c r="AD1492" i="67"/>
  <c r="AH1492" i="67"/>
  <c r="AL1492" i="67"/>
  <c r="AP1492" i="67"/>
  <c r="L1493" i="67"/>
  <c r="P1493" i="67"/>
  <c r="T1493" i="67"/>
  <c r="X1493" i="67"/>
  <c r="AD1493" i="67"/>
  <c r="AH1493" i="67"/>
  <c r="AL1493" i="67"/>
  <c r="AP1493" i="67"/>
  <c r="L1494" i="67"/>
  <c r="P1494" i="67"/>
  <c r="T1494" i="67"/>
  <c r="X1494" i="67"/>
  <c r="AD1494" i="67"/>
  <c r="AH1494" i="67"/>
  <c r="AL1494" i="67"/>
  <c r="AP1494" i="67"/>
  <c r="L1495" i="67"/>
  <c r="P1495" i="67"/>
  <c r="T1495" i="67"/>
  <c r="X1495" i="67"/>
  <c r="AD1495" i="67"/>
  <c r="AH1495" i="67"/>
  <c r="AL1495" i="67"/>
  <c r="AP1495" i="67"/>
  <c r="L1496" i="67"/>
  <c r="P1496" i="67"/>
  <c r="T1496" i="67"/>
  <c r="X1496" i="67"/>
  <c r="AD1496" i="67"/>
  <c r="AH1496" i="67"/>
  <c r="AL1496" i="67"/>
  <c r="AP1496" i="67"/>
  <c r="L1497" i="67"/>
  <c r="P1497" i="67"/>
  <c r="T1497" i="67"/>
  <c r="X1497" i="67"/>
  <c r="AD1497" i="67"/>
  <c r="AH1497" i="67"/>
  <c r="AL1497" i="67"/>
  <c r="AP1497" i="67"/>
  <c r="L1498" i="67"/>
  <c r="P1498" i="67"/>
  <c r="T1498" i="67"/>
  <c r="X1498" i="67"/>
  <c r="AD1498" i="67"/>
  <c r="AH1498" i="67"/>
  <c r="AL1498" i="67"/>
  <c r="AP1498" i="67"/>
  <c r="L1499" i="67"/>
  <c r="P1499" i="67"/>
  <c r="T1499" i="67"/>
  <c r="X1499" i="67"/>
  <c r="AD1499" i="67"/>
  <c r="AH1499" i="67"/>
  <c r="AL1499" i="67"/>
  <c r="AP1499" i="67"/>
  <c r="L1500" i="67"/>
  <c r="P1500" i="67"/>
  <c r="T1500" i="67"/>
  <c r="X1500" i="67"/>
  <c r="AD1500" i="67"/>
  <c r="AH1500" i="67"/>
  <c r="AL1500" i="67"/>
  <c r="AP1500" i="67"/>
  <c r="L1501" i="67"/>
  <c r="P1501" i="67"/>
  <c r="T1501" i="67"/>
  <c r="X1501" i="67"/>
  <c r="AD1501" i="67"/>
  <c r="AH1501" i="67"/>
  <c r="AL1501" i="67"/>
  <c r="AP1501" i="67"/>
  <c r="L1502" i="67"/>
  <c r="P1502" i="67"/>
  <c r="T1502" i="67"/>
  <c r="X1502" i="67"/>
  <c r="AD1502" i="67"/>
  <c r="AH1502" i="67"/>
  <c r="AL1502" i="67"/>
  <c r="AP1502" i="67"/>
  <c r="L1503" i="67"/>
  <c r="P1503" i="67"/>
  <c r="T1503" i="67"/>
  <c r="X1503" i="67"/>
  <c r="AD1503" i="67"/>
  <c r="AH1503" i="67"/>
  <c r="AL1503" i="67"/>
  <c r="AP1503" i="67"/>
  <c r="L1504" i="67"/>
  <c r="P1504" i="67"/>
  <c r="T1504" i="67"/>
  <c r="X1504" i="67"/>
  <c r="AD1504" i="67"/>
  <c r="AH1504" i="67"/>
  <c r="AL1504" i="67"/>
  <c r="AP1504" i="67"/>
  <c r="L1505" i="67"/>
  <c r="P1505" i="67"/>
  <c r="T1505" i="67"/>
  <c r="X1505" i="67"/>
  <c r="AD1505" i="67"/>
  <c r="AH1505" i="67"/>
  <c r="AL1505" i="67"/>
  <c r="AP1505" i="67"/>
  <c r="L1506" i="67"/>
  <c r="P1506" i="67"/>
  <c r="T1506" i="67"/>
  <c r="X1506" i="67"/>
  <c r="AD1506" i="67"/>
  <c r="AH1506" i="67"/>
  <c r="AL1506" i="67"/>
  <c r="AP1506" i="67"/>
  <c r="L1507" i="67"/>
  <c r="P1507" i="67"/>
  <c r="T1507" i="67"/>
  <c r="X1507" i="67"/>
  <c r="AD1507" i="67"/>
  <c r="AH1507" i="67"/>
  <c r="AL1507" i="67"/>
  <c r="AP1507" i="67"/>
  <c r="L1508" i="67"/>
  <c r="P1508" i="67"/>
  <c r="T1508" i="67"/>
  <c r="X1508" i="67"/>
  <c r="AD1508" i="67"/>
  <c r="AH1508" i="67"/>
  <c r="AL1508" i="67"/>
  <c r="AP1508" i="67"/>
  <c r="L1509" i="67"/>
  <c r="P1509" i="67"/>
  <c r="T1509" i="67"/>
  <c r="X1509" i="67"/>
  <c r="AD1509" i="67"/>
  <c r="AH1509" i="67"/>
  <c r="AL1509" i="67"/>
  <c r="AP1509" i="67"/>
  <c r="L1510" i="67"/>
  <c r="P1510" i="67"/>
  <c r="T1510" i="67"/>
  <c r="X1510" i="67"/>
  <c r="AD1510" i="67"/>
  <c r="AH1510" i="67"/>
  <c r="AL1510" i="67"/>
  <c r="AP1510" i="67"/>
  <c r="L1511" i="67"/>
  <c r="P1511" i="67"/>
  <c r="T1511" i="67"/>
  <c r="X1511" i="67"/>
  <c r="AD1511" i="67"/>
  <c r="AH1511" i="67"/>
  <c r="AL1511" i="67"/>
  <c r="AP1511" i="67"/>
  <c r="L1512" i="67"/>
  <c r="P1512" i="67"/>
  <c r="T1512" i="67"/>
  <c r="X1512" i="67"/>
  <c r="AD1512" i="67"/>
  <c r="AH1512" i="67"/>
  <c r="AL1512" i="67"/>
  <c r="AP1512" i="67"/>
  <c r="L1513" i="67"/>
  <c r="P1513" i="67"/>
  <c r="T1513" i="67"/>
  <c r="X1513" i="67"/>
  <c r="AD1513" i="67"/>
  <c r="AH1513" i="67"/>
  <c r="AL1513" i="67"/>
  <c r="AP1513" i="67"/>
  <c r="L1514" i="67"/>
  <c r="P1514" i="67"/>
  <c r="T1514" i="67"/>
  <c r="X1514" i="67"/>
  <c r="AD1514" i="67"/>
  <c r="AH1514" i="67"/>
  <c r="AL1514" i="67"/>
  <c r="AP1514" i="67"/>
  <c r="L1515" i="67"/>
  <c r="P1515" i="67"/>
  <c r="T1515" i="67"/>
  <c r="X1515" i="67"/>
  <c r="AD1515" i="67"/>
  <c r="AH1515" i="67"/>
  <c r="AL1515" i="67"/>
  <c r="AP1515" i="67"/>
  <c r="L1516" i="67"/>
  <c r="P1516" i="67"/>
  <c r="T1516" i="67"/>
  <c r="X1516" i="67"/>
  <c r="AD1516" i="67"/>
  <c r="AH1516" i="67"/>
  <c r="AL1516" i="67"/>
  <c r="AP1516" i="67"/>
  <c r="L1517" i="67"/>
  <c r="P1517" i="67"/>
  <c r="T1517" i="67"/>
  <c r="X1517" i="67"/>
  <c r="AD1517" i="67"/>
  <c r="AH1517" i="67"/>
  <c r="AL1517" i="67"/>
  <c r="AP1517" i="67"/>
  <c r="L1518" i="67"/>
  <c r="P1518" i="67"/>
  <c r="T1518" i="67"/>
  <c r="X1518" i="67"/>
  <c r="AD1518" i="67"/>
  <c r="AH1518" i="67"/>
  <c r="AL1518" i="67"/>
  <c r="AP1518" i="67"/>
  <c r="L1519" i="67"/>
  <c r="P1519" i="67"/>
  <c r="T1519" i="67"/>
  <c r="X1519" i="67"/>
  <c r="AD1519" i="67"/>
  <c r="AH1519" i="67"/>
  <c r="AL1519" i="67"/>
  <c r="AP1519" i="67"/>
  <c r="L1520" i="67"/>
  <c r="P1520" i="67"/>
  <c r="T1520" i="67"/>
  <c r="X1520" i="67"/>
  <c r="AD1520" i="67"/>
  <c r="AH1520" i="67"/>
  <c r="AL1520" i="67"/>
  <c r="AP1520" i="67"/>
  <c r="L1521" i="67"/>
  <c r="P1521" i="67"/>
  <c r="T1521" i="67"/>
  <c r="X1521" i="67"/>
  <c r="AD1521" i="67"/>
  <c r="AH1521" i="67"/>
  <c r="AL1521" i="67"/>
  <c r="AP1521" i="67"/>
  <c r="L1522" i="67"/>
  <c r="P1522" i="67"/>
  <c r="T1522" i="67"/>
  <c r="X1522" i="67"/>
  <c r="AD1522" i="67"/>
  <c r="AH1522" i="67"/>
  <c r="AL1522" i="67"/>
  <c r="AP1522" i="67"/>
  <c r="L1523" i="67"/>
  <c r="P1523" i="67"/>
  <c r="T1523" i="67"/>
  <c r="X1523" i="67"/>
  <c r="AD1523" i="67"/>
  <c r="AH1523" i="67"/>
  <c r="AL1523" i="67"/>
  <c r="AP1523" i="67"/>
  <c r="L1524" i="67"/>
  <c r="P1524" i="67"/>
  <c r="T1524" i="67"/>
  <c r="X1524" i="67"/>
  <c r="AD1524" i="67"/>
  <c r="AH1524" i="67"/>
  <c r="AL1524" i="67"/>
  <c r="AP1524" i="67"/>
  <c r="L1525" i="67"/>
  <c r="P1525" i="67"/>
  <c r="T1525" i="67"/>
  <c r="X1525" i="67"/>
  <c r="AD1525" i="67"/>
  <c r="AH1525" i="67"/>
  <c r="AL1525" i="67"/>
  <c r="AP1525" i="67"/>
  <c r="L1526" i="67"/>
  <c r="P1526" i="67"/>
  <c r="T1526" i="67"/>
  <c r="X1526" i="67"/>
  <c r="AD1526" i="67"/>
  <c r="AH1526" i="67"/>
  <c r="AL1526" i="67"/>
  <c r="AP1526" i="67"/>
  <c r="L1527" i="67"/>
  <c r="P1527" i="67"/>
  <c r="T1527" i="67"/>
  <c r="X1527" i="67"/>
  <c r="AD1527" i="67"/>
  <c r="AH1527" i="67"/>
  <c r="AL1527" i="67"/>
  <c r="AP1527" i="67"/>
  <c r="L1528" i="67"/>
  <c r="P1528" i="67"/>
  <c r="T1528" i="67"/>
  <c r="X1528" i="67"/>
  <c r="AD1528" i="67"/>
  <c r="AH1528" i="67"/>
  <c r="AL1528" i="67"/>
  <c r="AP1528" i="67"/>
  <c r="L1529" i="67"/>
  <c r="P1529" i="67"/>
  <c r="T1529" i="67"/>
  <c r="X1529" i="67"/>
  <c r="AD1529" i="67"/>
  <c r="AH1529" i="67"/>
  <c r="AL1529" i="67"/>
  <c r="AP1529" i="67"/>
  <c r="L1530" i="67"/>
  <c r="P1530" i="67"/>
  <c r="T1530" i="67"/>
  <c r="X1530" i="67"/>
  <c r="AD1530" i="67"/>
  <c r="AH1530" i="67"/>
  <c r="AL1530" i="67"/>
  <c r="AP1530" i="67"/>
  <c r="L1531" i="67"/>
  <c r="P1531" i="67"/>
  <c r="T1531" i="67"/>
  <c r="X1531" i="67"/>
  <c r="AD1531" i="67"/>
  <c r="AH1531" i="67"/>
  <c r="AL1531" i="67"/>
  <c r="AP1531" i="67"/>
  <c r="L1532" i="67"/>
  <c r="P1532" i="67"/>
  <c r="T1532" i="67"/>
  <c r="X1532" i="67"/>
  <c r="AD1532" i="67"/>
  <c r="AH1532" i="67"/>
  <c r="AL1532" i="67"/>
  <c r="AP1532" i="67"/>
  <c r="L1533" i="67"/>
  <c r="P1533" i="67"/>
  <c r="T1533" i="67"/>
  <c r="X1533" i="67"/>
  <c r="AD1533" i="67"/>
  <c r="AH1533" i="67"/>
  <c r="AL1533" i="67"/>
  <c r="AP1533" i="67"/>
  <c r="L1534" i="67"/>
  <c r="P1534" i="67"/>
  <c r="T1534" i="67"/>
  <c r="X1534" i="67"/>
  <c r="AD1534" i="67"/>
  <c r="AH1534" i="67"/>
  <c r="AL1534" i="67"/>
  <c r="AP1534" i="67"/>
  <c r="L1535" i="67"/>
  <c r="P1535" i="67"/>
  <c r="T1535" i="67"/>
  <c r="X1535" i="67"/>
  <c r="AD1535" i="67"/>
  <c r="AH1535" i="67"/>
  <c r="AL1535" i="67"/>
  <c r="AP1535" i="67"/>
  <c r="L1536" i="67"/>
  <c r="P1536" i="67"/>
  <c r="T1536" i="67"/>
  <c r="X1536" i="67"/>
  <c r="AD1536" i="67"/>
  <c r="AH1536" i="67"/>
  <c r="AL1536" i="67"/>
  <c r="AP1536" i="67"/>
  <c r="L1537" i="67"/>
  <c r="P1537" i="67"/>
  <c r="T1537" i="67"/>
  <c r="X1537" i="67"/>
  <c r="AD1537" i="67"/>
  <c r="AH1537" i="67"/>
  <c r="AL1537" i="67"/>
  <c r="AP1537" i="67"/>
  <c r="L1538" i="67"/>
  <c r="P1538" i="67"/>
  <c r="T1538" i="67"/>
  <c r="X1538" i="67"/>
  <c r="AD1538" i="67"/>
  <c r="AH1538" i="67"/>
  <c r="AL1538" i="67"/>
  <c r="AP1538" i="67"/>
  <c r="L1539" i="67"/>
  <c r="P1539" i="67"/>
  <c r="T1539" i="67"/>
  <c r="X1539" i="67"/>
  <c r="AD1539" i="67"/>
  <c r="AH1539" i="67"/>
  <c r="AL1539" i="67"/>
  <c r="AP1539" i="67"/>
  <c r="L1540" i="67"/>
  <c r="P1540" i="67"/>
  <c r="T1540" i="67"/>
  <c r="X1540" i="67"/>
  <c r="AD1540" i="67"/>
  <c r="AH1540" i="67"/>
  <c r="AL1540" i="67"/>
  <c r="AP1540" i="67"/>
  <c r="L1541" i="67"/>
  <c r="P1541" i="67"/>
  <c r="T1541" i="67"/>
  <c r="X1541" i="67"/>
  <c r="AD1541" i="67"/>
  <c r="AH1541" i="67"/>
  <c r="AL1541" i="67"/>
  <c r="AP1541" i="67"/>
  <c r="L1542" i="67"/>
  <c r="P1542" i="67"/>
  <c r="T1542" i="67"/>
  <c r="X1542" i="67"/>
  <c r="AD1542" i="67"/>
  <c r="AH1542" i="67"/>
  <c r="AL1542" i="67"/>
  <c r="AP1542" i="67"/>
  <c r="L1543" i="67"/>
  <c r="P1543" i="67"/>
  <c r="T1543" i="67"/>
  <c r="X1543" i="67"/>
  <c r="AD1543" i="67"/>
  <c r="AH1543" i="67"/>
  <c r="AL1543" i="67"/>
  <c r="AP1543" i="67"/>
  <c r="L1544" i="67"/>
  <c r="P1544" i="67"/>
  <c r="T1544" i="67"/>
  <c r="X1544" i="67"/>
  <c r="AD1544" i="67"/>
  <c r="AH1544" i="67"/>
  <c r="AL1544" i="67"/>
  <c r="AP1544" i="67"/>
  <c r="L1545" i="67"/>
  <c r="P1545" i="67"/>
  <c r="T1545" i="67"/>
  <c r="X1545" i="67"/>
  <c r="AD1545" i="67"/>
  <c r="AH1545" i="67"/>
  <c r="AL1545" i="67"/>
  <c r="AP1545" i="67"/>
  <c r="L1546" i="67"/>
  <c r="P1546" i="67"/>
  <c r="T1546" i="67"/>
  <c r="X1546" i="67"/>
  <c r="AD1546" i="67"/>
  <c r="AH1546" i="67"/>
  <c r="AL1546" i="67"/>
  <c r="AP1546" i="67"/>
  <c r="L1547" i="67"/>
  <c r="P1547" i="67"/>
  <c r="T1547" i="67"/>
  <c r="X1547" i="67"/>
  <c r="AD1547" i="67"/>
  <c r="AH1547" i="67"/>
  <c r="AL1547" i="67"/>
  <c r="AP1547" i="67"/>
  <c r="L1548" i="67"/>
  <c r="P1548" i="67"/>
  <c r="T1548" i="67"/>
  <c r="X1548" i="67"/>
  <c r="AD1548" i="67"/>
  <c r="AH1548" i="67"/>
  <c r="AL1548" i="67"/>
  <c r="AP1548" i="67"/>
  <c r="L1549" i="67"/>
  <c r="P1549" i="67"/>
  <c r="T1549" i="67"/>
  <c r="X1549" i="67"/>
  <c r="AD1549" i="67"/>
  <c r="AH1549" i="67"/>
  <c r="AL1549" i="67"/>
  <c r="AP1549" i="67"/>
  <c r="L1550" i="67"/>
  <c r="P1550" i="67"/>
  <c r="T1550" i="67"/>
  <c r="X1550" i="67"/>
  <c r="AD1550" i="67"/>
  <c r="AH1550" i="67"/>
  <c r="AL1550" i="67"/>
  <c r="AP1550" i="67"/>
  <c r="L1551" i="67"/>
  <c r="P1551" i="67"/>
  <c r="T1551" i="67"/>
  <c r="X1551" i="67"/>
  <c r="AD1551" i="67"/>
  <c r="AH1551" i="67"/>
  <c r="AL1551" i="67"/>
  <c r="AP1551" i="67"/>
  <c r="L1552" i="67"/>
  <c r="P1552" i="67"/>
  <c r="T1552" i="67"/>
  <c r="X1552" i="67"/>
  <c r="AD1552" i="67"/>
  <c r="AH1552" i="67"/>
  <c r="AL1552" i="67"/>
  <c r="AP1552" i="67"/>
  <c r="L1553" i="67"/>
  <c r="P1553" i="67"/>
  <c r="T1553" i="67"/>
  <c r="X1553" i="67"/>
  <c r="AD1553" i="67"/>
  <c r="AH1553" i="67"/>
  <c r="AL1553" i="67"/>
  <c r="AP1553" i="67"/>
  <c r="L1554" i="67"/>
  <c r="P1554" i="67"/>
  <c r="T1554" i="67"/>
  <c r="X1554" i="67"/>
  <c r="AD1554" i="67"/>
  <c r="AH1554" i="67"/>
  <c r="AL1554" i="67"/>
  <c r="AP1554" i="67"/>
  <c r="L1555" i="67"/>
  <c r="P1555" i="67"/>
  <c r="T1555" i="67"/>
  <c r="X1555" i="67"/>
  <c r="AD1555" i="67"/>
  <c r="AH1555" i="67"/>
  <c r="AL1555" i="67"/>
  <c r="AP1555" i="67"/>
  <c r="L1556" i="67"/>
  <c r="P1556" i="67"/>
  <c r="T1556" i="67"/>
  <c r="X1556" i="67"/>
  <c r="AD1556" i="67"/>
  <c r="AH1556" i="67"/>
  <c r="AL1556" i="67"/>
  <c r="AP1556" i="67"/>
  <c r="L1557" i="67"/>
  <c r="P1557" i="67"/>
  <c r="T1557" i="67"/>
  <c r="X1557" i="67"/>
  <c r="AD1557" i="67"/>
  <c r="AH1557" i="67"/>
  <c r="AL1557" i="67"/>
  <c r="AP1557" i="67"/>
  <c r="L1558" i="67"/>
  <c r="P1558" i="67"/>
  <c r="T1558" i="67"/>
  <c r="X1558" i="67"/>
  <c r="AD1558" i="67"/>
  <c r="AH1558" i="67"/>
  <c r="AL1558" i="67"/>
  <c r="AP1558" i="67"/>
  <c r="L1559" i="67"/>
  <c r="P1559" i="67"/>
  <c r="T1559" i="67"/>
  <c r="X1559" i="67"/>
  <c r="AD1559" i="67"/>
  <c r="AH1559" i="67"/>
  <c r="AL1559" i="67"/>
  <c r="AP1559" i="67"/>
  <c r="L1560" i="67"/>
  <c r="P1560" i="67"/>
  <c r="T1560" i="67"/>
  <c r="X1560" i="67"/>
  <c r="AD1560" i="67"/>
  <c r="AH1560" i="67"/>
  <c r="AL1560" i="67"/>
  <c r="AP1560" i="67"/>
  <c r="L1561" i="67"/>
  <c r="P1561" i="67"/>
  <c r="T1561" i="67"/>
  <c r="X1561" i="67"/>
  <c r="AD1561" i="67"/>
  <c r="AH1561" i="67"/>
  <c r="AL1561" i="67"/>
  <c r="AP1561" i="67"/>
  <c r="L1562" i="67"/>
  <c r="P1562" i="67"/>
  <c r="T1562" i="67"/>
  <c r="X1562" i="67"/>
  <c r="AD1562" i="67"/>
  <c r="AH1562" i="67"/>
  <c r="AL1562" i="67"/>
  <c r="AP1562" i="67"/>
  <c r="L1563" i="67"/>
  <c r="P1563" i="67"/>
  <c r="T1563" i="67"/>
  <c r="X1563" i="67"/>
  <c r="AD1563" i="67"/>
  <c r="AH1563" i="67"/>
  <c r="AL1563" i="67"/>
  <c r="AP1563" i="67"/>
  <c r="L1564" i="67"/>
  <c r="P1564" i="67"/>
  <c r="T1564" i="67"/>
  <c r="X1564" i="67"/>
  <c r="AD1564" i="67"/>
  <c r="AH1564" i="67"/>
  <c r="AL1564" i="67"/>
  <c r="AP1564" i="67"/>
  <c r="L1565" i="67"/>
  <c r="P1565" i="67"/>
  <c r="T1565" i="67"/>
  <c r="X1565" i="67"/>
  <c r="AD1565" i="67"/>
  <c r="AH1565" i="67"/>
  <c r="AL1565" i="67"/>
  <c r="AP1565" i="67"/>
  <c r="L1566" i="67"/>
  <c r="P1566" i="67"/>
  <c r="T1566" i="67"/>
  <c r="X1566" i="67"/>
  <c r="AD1566" i="67"/>
  <c r="AH1566" i="67"/>
  <c r="AL1566" i="67"/>
  <c r="AP1566" i="67"/>
  <c r="L1567" i="67"/>
  <c r="P1567" i="67"/>
  <c r="T1567" i="67"/>
  <c r="X1567" i="67"/>
  <c r="AD1567" i="67"/>
  <c r="AH1567" i="67"/>
  <c r="AL1567" i="67"/>
  <c r="AP1567" i="67"/>
  <c r="L1568" i="67"/>
  <c r="P1568" i="67"/>
  <c r="T1568" i="67"/>
  <c r="X1568" i="67"/>
  <c r="AD1568" i="67"/>
  <c r="AH1568" i="67"/>
  <c r="AL1568" i="67"/>
  <c r="AP1568" i="67"/>
  <c r="L1569" i="67"/>
  <c r="P1569" i="67"/>
  <c r="T1569" i="67"/>
  <c r="X1569" i="67"/>
  <c r="AD1569" i="67"/>
  <c r="AH1569" i="67"/>
  <c r="AL1569" i="67"/>
  <c r="AP1569" i="67"/>
  <c r="L1570" i="67"/>
  <c r="P1570" i="67"/>
  <c r="T1570" i="67"/>
  <c r="X1570" i="67"/>
  <c r="AD1570" i="67"/>
  <c r="AH1570" i="67"/>
  <c r="AL1570" i="67"/>
  <c r="AP1570" i="67"/>
  <c r="L1571" i="67"/>
  <c r="P1571" i="67"/>
  <c r="T1571" i="67"/>
  <c r="X1571" i="67"/>
  <c r="AD1571" i="67"/>
  <c r="AH1571" i="67"/>
  <c r="AL1571" i="67"/>
  <c r="AP1571" i="67"/>
  <c r="L1572" i="67"/>
  <c r="P1572" i="67"/>
  <c r="T1572" i="67"/>
  <c r="X1572" i="67"/>
  <c r="AD1572" i="67"/>
  <c r="AH1572" i="67"/>
  <c r="AL1572" i="67"/>
  <c r="AP1572" i="67"/>
  <c r="L1573" i="67"/>
  <c r="P1573" i="67"/>
  <c r="T1573" i="67"/>
  <c r="X1573" i="67"/>
  <c r="AD1573" i="67"/>
  <c r="AH1573" i="67"/>
  <c r="AL1573" i="67"/>
  <c r="AP1573" i="67"/>
  <c r="L1574" i="67"/>
  <c r="P1574" i="67"/>
  <c r="T1574" i="67"/>
  <c r="X1574" i="67"/>
  <c r="AD1574" i="67"/>
  <c r="AH1574" i="67"/>
  <c r="AL1574" i="67"/>
  <c r="AP1574" i="67"/>
  <c r="L1575" i="67"/>
  <c r="P1575" i="67"/>
  <c r="T1575" i="67"/>
  <c r="X1575" i="67"/>
  <c r="AD1575" i="67"/>
  <c r="AH1575" i="67"/>
  <c r="AL1575" i="67"/>
  <c r="AP1575" i="67"/>
  <c r="L1576" i="67"/>
  <c r="P1576" i="67"/>
  <c r="T1576" i="67"/>
  <c r="X1576" i="67"/>
  <c r="AD1576" i="67"/>
  <c r="AH1576" i="67"/>
  <c r="AL1576" i="67"/>
  <c r="AP1576" i="67"/>
  <c r="L1577" i="67"/>
  <c r="P1577" i="67"/>
  <c r="T1577" i="67"/>
  <c r="X1577" i="67"/>
  <c r="AD1577" i="67"/>
  <c r="AH1577" i="67"/>
  <c r="AL1577" i="67"/>
  <c r="AP1577" i="67"/>
  <c r="L1578" i="67"/>
  <c r="P1578" i="67"/>
  <c r="T1578" i="67"/>
  <c r="X1578" i="67"/>
  <c r="AD1578" i="67"/>
  <c r="AH1578" i="67"/>
  <c r="AL1578" i="67"/>
  <c r="AP1578" i="67"/>
  <c r="L1579" i="67"/>
  <c r="P1579" i="67"/>
  <c r="T1579" i="67"/>
  <c r="X1579" i="67"/>
  <c r="AD1579" i="67"/>
  <c r="AH1579" i="67"/>
  <c r="AL1579" i="67"/>
  <c r="AP1579" i="67"/>
  <c r="L1580" i="67"/>
  <c r="P1580" i="67"/>
  <c r="T1580" i="67"/>
  <c r="X1580" i="67"/>
  <c r="AD1580" i="67"/>
  <c r="AH1580" i="67"/>
  <c r="AL1580" i="67"/>
  <c r="AP1580" i="67"/>
  <c r="L1581" i="67"/>
  <c r="P1581" i="67"/>
  <c r="T1581" i="67"/>
  <c r="X1581" i="67"/>
  <c r="AD1581" i="67"/>
  <c r="AH1581" i="67"/>
  <c r="AL1581" i="67"/>
  <c r="AP1581" i="67"/>
  <c r="L1582" i="67"/>
  <c r="P1582" i="67"/>
  <c r="T1582" i="67"/>
  <c r="X1582" i="67"/>
  <c r="AD1582" i="67"/>
  <c r="AH1582" i="67"/>
  <c r="AL1582" i="67"/>
  <c r="AP1582" i="67"/>
  <c r="L1583" i="67"/>
  <c r="P1583" i="67"/>
  <c r="T1583" i="67"/>
  <c r="X1583" i="67"/>
  <c r="AD1583" i="67"/>
  <c r="AH1583" i="67"/>
  <c r="AL1583" i="67"/>
  <c r="AP1583" i="67"/>
  <c r="L1584" i="67"/>
  <c r="P1584" i="67"/>
  <c r="T1584" i="67"/>
  <c r="X1584" i="67"/>
  <c r="AD1584" i="67"/>
  <c r="AH1584" i="67"/>
  <c r="AL1584" i="67"/>
  <c r="AP1584" i="67"/>
  <c r="L1585" i="67"/>
  <c r="P1585" i="67"/>
  <c r="T1585" i="67"/>
  <c r="X1585" i="67"/>
  <c r="AD1585" i="67"/>
  <c r="AH1585" i="67"/>
  <c r="AL1585" i="67"/>
  <c r="AP1585" i="67"/>
  <c r="L1586" i="67"/>
  <c r="P1586" i="67"/>
  <c r="T1586" i="67"/>
  <c r="X1586" i="67"/>
  <c r="AD1586" i="67"/>
  <c r="AH1586" i="67"/>
  <c r="AL1586" i="67"/>
  <c r="AP1586" i="67"/>
  <c r="L1587" i="67"/>
  <c r="P1587" i="67"/>
  <c r="T1587" i="67"/>
  <c r="X1587" i="67"/>
  <c r="AD1587" i="67"/>
  <c r="AH1587" i="67"/>
  <c r="AL1587" i="67"/>
  <c r="AP1587" i="67"/>
  <c r="L1588" i="67"/>
  <c r="P1588" i="67"/>
  <c r="T1588" i="67"/>
  <c r="X1588" i="67"/>
  <c r="AD1588" i="67"/>
  <c r="AH1588" i="67"/>
  <c r="AL1588" i="67"/>
  <c r="AP1588" i="67"/>
  <c r="L1589" i="67"/>
  <c r="P1589" i="67"/>
  <c r="T1589" i="67"/>
  <c r="X1589" i="67"/>
  <c r="AD1589" i="67"/>
  <c r="AH1589" i="67"/>
  <c r="AL1589" i="67"/>
  <c r="AP1589" i="67"/>
  <c r="L1590" i="67"/>
  <c r="P1590" i="67"/>
  <c r="T1590" i="67"/>
  <c r="X1590" i="67"/>
  <c r="AD1590" i="67"/>
  <c r="AH1590" i="67"/>
  <c r="AL1590" i="67"/>
  <c r="AP1590" i="67"/>
  <c r="L1591" i="67"/>
  <c r="P1591" i="67"/>
  <c r="T1591" i="67"/>
  <c r="X1591" i="67"/>
  <c r="AD1591" i="67"/>
  <c r="AH1591" i="67"/>
  <c r="AL1591" i="67"/>
  <c r="AP1591" i="67"/>
  <c r="L1592" i="67"/>
  <c r="P1592" i="67"/>
  <c r="T1592" i="67"/>
  <c r="X1592" i="67"/>
  <c r="AD1592" i="67"/>
  <c r="AH1592" i="67"/>
  <c r="AL1592" i="67"/>
  <c r="AP1592" i="67"/>
  <c r="L1593" i="67"/>
  <c r="P1593" i="67"/>
  <c r="T1593" i="67"/>
  <c r="X1593" i="67"/>
  <c r="AD1593" i="67"/>
  <c r="AH1593" i="67"/>
  <c r="AL1593" i="67"/>
  <c r="AP1593" i="67"/>
  <c r="L1594" i="67"/>
  <c r="P1594" i="67"/>
  <c r="T1594" i="67"/>
  <c r="X1594" i="67"/>
  <c r="AD1594" i="67"/>
  <c r="AH1594" i="67"/>
  <c r="AL1594" i="67"/>
  <c r="AP1594" i="67"/>
  <c r="L1595" i="67"/>
  <c r="P1595" i="67"/>
  <c r="T1595" i="67"/>
  <c r="X1595" i="67"/>
  <c r="AD1595" i="67"/>
  <c r="AH1595" i="67"/>
  <c r="AL1595" i="67"/>
  <c r="AP1595" i="67"/>
  <c r="L1596" i="67"/>
  <c r="P1596" i="67"/>
  <c r="T1596" i="67"/>
  <c r="X1596" i="67"/>
  <c r="AD1596" i="67"/>
  <c r="AH1596" i="67"/>
  <c r="AL1596" i="67"/>
  <c r="AP1596" i="67"/>
  <c r="L1597" i="67"/>
  <c r="P1597" i="67"/>
  <c r="T1597" i="67"/>
  <c r="X1597" i="67"/>
  <c r="AD1597" i="67"/>
  <c r="AH1597" i="67"/>
  <c r="AL1597" i="67"/>
  <c r="AP1597" i="67"/>
  <c r="L1598" i="67"/>
  <c r="P1598" i="67"/>
  <c r="T1598" i="67"/>
  <c r="X1598" i="67"/>
  <c r="AD1598" i="67"/>
  <c r="AH1598" i="67"/>
  <c r="AL1598" i="67"/>
  <c r="AP1598" i="67"/>
  <c r="L1599" i="67"/>
  <c r="P1599" i="67"/>
  <c r="T1599" i="67"/>
  <c r="X1599" i="67"/>
  <c r="AD1599" i="67"/>
  <c r="AH1599" i="67"/>
  <c r="AL1599" i="67"/>
  <c r="AP1599" i="67"/>
  <c r="L1600" i="67"/>
  <c r="P1600" i="67"/>
  <c r="T1600" i="67"/>
  <c r="X1600" i="67"/>
  <c r="AD1600" i="67"/>
  <c r="AH1600" i="67"/>
  <c r="AL1600" i="67"/>
  <c r="AP1600" i="67"/>
  <c r="L1601" i="67"/>
  <c r="P1601" i="67"/>
  <c r="T1601" i="67"/>
  <c r="X1601" i="67"/>
  <c r="AD1601" i="67"/>
  <c r="AH1601" i="67"/>
  <c r="AL1601" i="67"/>
  <c r="AP1601" i="67"/>
  <c r="L1602" i="67"/>
  <c r="P1602" i="67"/>
  <c r="T1602" i="67"/>
  <c r="X1602" i="67"/>
  <c r="AD1602" i="67"/>
  <c r="AH1602" i="67"/>
  <c r="AL1602" i="67"/>
  <c r="AP1602" i="67"/>
  <c r="L1603" i="67"/>
  <c r="P1603" i="67"/>
  <c r="T1603" i="67"/>
  <c r="X1603" i="67"/>
  <c r="AD1603" i="67"/>
  <c r="AH1603" i="67"/>
  <c r="AL1603" i="67"/>
  <c r="AP1603" i="67"/>
  <c r="L1604" i="67"/>
  <c r="P1604" i="67"/>
  <c r="T1604" i="67"/>
  <c r="X1604" i="67"/>
  <c r="AD1604" i="67"/>
  <c r="AH1604" i="67"/>
  <c r="AL1604" i="67"/>
  <c r="AP1604" i="67"/>
  <c r="L1605" i="67"/>
  <c r="P1605" i="67"/>
  <c r="T1605" i="67"/>
  <c r="X1605" i="67"/>
  <c r="AD1605" i="67"/>
  <c r="AH1605" i="67"/>
  <c r="AL1605" i="67"/>
  <c r="AP1605" i="67"/>
  <c r="L1606" i="67"/>
  <c r="P1606" i="67"/>
  <c r="T1606" i="67"/>
  <c r="X1606" i="67"/>
  <c r="AD1606" i="67"/>
  <c r="AH1606" i="67"/>
  <c r="AL1606" i="67"/>
  <c r="AP1606" i="67"/>
  <c r="L1607" i="67"/>
  <c r="P1607" i="67"/>
  <c r="T1607" i="67"/>
  <c r="X1607" i="67"/>
  <c r="AD1607" i="67"/>
  <c r="AH1607" i="67"/>
  <c r="AL1607" i="67"/>
  <c r="AP1607" i="67"/>
  <c r="L1608" i="67"/>
  <c r="P1608" i="67"/>
  <c r="T1608" i="67"/>
  <c r="X1608" i="67"/>
  <c r="AD1608" i="67"/>
  <c r="AH1608" i="67"/>
  <c r="AL1608" i="67"/>
  <c r="AP1608" i="67"/>
  <c r="L1609" i="67"/>
  <c r="P1609" i="67"/>
  <c r="T1609" i="67"/>
  <c r="X1609" i="67"/>
  <c r="AD1609" i="67"/>
  <c r="AH1609" i="67"/>
  <c r="AL1609" i="67"/>
  <c r="AP1609" i="67"/>
  <c r="L1610" i="67"/>
  <c r="P1610" i="67"/>
  <c r="T1610" i="67"/>
  <c r="X1610" i="67"/>
  <c r="AD1610" i="67"/>
  <c r="AH1610" i="67"/>
  <c r="AL1610" i="67"/>
  <c r="AP1610" i="67"/>
  <c r="L1611" i="67"/>
  <c r="P1611" i="67"/>
  <c r="T1611" i="67"/>
  <c r="X1611" i="67"/>
  <c r="AD1611" i="67"/>
  <c r="AH1611" i="67"/>
  <c r="AL1611" i="67"/>
  <c r="AP1611" i="67"/>
  <c r="L1612" i="67"/>
  <c r="P1612" i="67"/>
  <c r="T1612" i="67"/>
  <c r="X1612" i="67"/>
  <c r="AD1612" i="67"/>
  <c r="AH1612" i="67"/>
  <c r="AL1612" i="67"/>
  <c r="AP1612" i="67"/>
  <c r="L1613" i="67"/>
  <c r="P1613" i="67"/>
  <c r="T1613" i="67"/>
  <c r="X1613" i="67"/>
  <c r="AD1613" i="67"/>
  <c r="AH1613" i="67"/>
  <c r="AL1613" i="67"/>
  <c r="AP1613" i="67"/>
  <c r="L1614" i="67"/>
  <c r="P1614" i="67"/>
  <c r="T1614" i="67"/>
  <c r="X1614" i="67"/>
  <c r="AD1614" i="67"/>
  <c r="AH1614" i="67"/>
  <c r="AL1614" i="67"/>
  <c r="AP1614" i="67"/>
  <c r="L1615" i="67"/>
  <c r="P1615" i="67"/>
  <c r="T1615" i="67"/>
  <c r="X1615" i="67"/>
  <c r="AD1615" i="67"/>
  <c r="AH1615" i="67"/>
  <c r="AL1615" i="67"/>
  <c r="AP1615" i="67"/>
  <c r="L1616" i="67"/>
  <c r="P1616" i="67"/>
  <c r="T1616" i="67"/>
  <c r="X1616" i="67"/>
  <c r="AD1616" i="67"/>
  <c r="AH1616" i="67"/>
  <c r="AL1616" i="67"/>
  <c r="AP1616" i="67"/>
  <c r="L1617" i="67"/>
  <c r="P1617" i="67"/>
  <c r="T1617" i="67"/>
  <c r="X1617" i="67"/>
  <c r="AD1617" i="67"/>
  <c r="AH1617" i="67"/>
  <c r="AL1617" i="67"/>
  <c r="AP1617" i="67"/>
  <c r="L1618" i="67"/>
  <c r="P1618" i="67"/>
  <c r="T1618" i="67"/>
  <c r="X1618" i="67"/>
  <c r="AD1618" i="67"/>
  <c r="AH1618" i="67"/>
  <c r="AL1618" i="67"/>
  <c r="AP1618" i="67"/>
  <c r="L1619" i="67"/>
  <c r="P1619" i="67"/>
  <c r="T1619" i="67"/>
  <c r="X1619" i="67"/>
  <c r="AD1619" i="67"/>
  <c r="AH1619" i="67"/>
  <c r="AL1619" i="67"/>
  <c r="AP1619" i="67"/>
  <c r="L1620" i="67"/>
  <c r="P1620" i="67"/>
  <c r="T1620" i="67"/>
  <c r="X1620" i="67"/>
  <c r="AD1620" i="67"/>
  <c r="AH1620" i="67"/>
  <c r="AL1620" i="67"/>
  <c r="AP1620" i="67"/>
  <c r="L1621" i="67"/>
  <c r="P1621" i="67"/>
  <c r="T1621" i="67"/>
  <c r="X1621" i="67"/>
  <c r="AD1621" i="67"/>
  <c r="AH1621" i="67"/>
  <c r="AL1621" i="67"/>
  <c r="AP1621" i="67"/>
  <c r="L1622" i="67"/>
  <c r="P1622" i="67"/>
  <c r="T1622" i="67"/>
  <c r="X1622" i="67"/>
  <c r="AD1622" i="67"/>
  <c r="AH1622" i="67"/>
  <c r="AL1622" i="67"/>
  <c r="AP1622" i="67"/>
  <c r="L1623" i="67"/>
  <c r="P1623" i="67"/>
  <c r="T1623" i="67"/>
  <c r="X1623" i="67"/>
  <c r="AD1623" i="67"/>
  <c r="AH1623" i="67"/>
  <c r="AL1623" i="67"/>
  <c r="AP1623" i="67"/>
  <c r="L1624" i="67"/>
  <c r="P1624" i="67"/>
  <c r="T1624" i="67"/>
  <c r="X1624" i="67"/>
  <c r="AD1624" i="67"/>
  <c r="AH1624" i="67"/>
  <c r="AL1624" i="67"/>
  <c r="AP1624" i="67"/>
  <c r="L1625" i="67"/>
  <c r="P1625" i="67"/>
  <c r="T1625" i="67"/>
  <c r="X1625" i="67"/>
  <c r="AD1625" i="67"/>
  <c r="AH1625" i="67"/>
  <c r="AL1625" i="67"/>
  <c r="AP1625" i="67"/>
  <c r="L1626" i="67"/>
  <c r="P1626" i="67"/>
  <c r="T1626" i="67"/>
  <c r="X1626" i="67"/>
  <c r="AD1626" i="67"/>
  <c r="AH1626" i="67"/>
  <c r="AL1626" i="67"/>
  <c r="AP1626" i="67"/>
  <c r="L1627" i="67"/>
  <c r="P1627" i="67"/>
  <c r="T1627" i="67"/>
  <c r="X1627" i="67"/>
  <c r="AD1627" i="67"/>
  <c r="AH1627" i="67"/>
  <c r="AL1627" i="67"/>
  <c r="AP1627" i="67"/>
  <c r="L1628" i="67"/>
  <c r="P1628" i="67"/>
  <c r="T1628" i="67"/>
  <c r="X1628" i="67"/>
  <c r="AD1628" i="67"/>
  <c r="AH1628" i="67"/>
  <c r="AL1628" i="67"/>
  <c r="AP1628" i="67"/>
  <c r="L1629" i="67"/>
  <c r="P1629" i="67"/>
  <c r="T1629" i="67"/>
  <c r="X1629" i="67"/>
  <c r="AD1629" i="67"/>
  <c r="AH1629" i="67"/>
  <c r="AL1629" i="67"/>
  <c r="AP1629" i="67"/>
  <c r="L1630" i="67"/>
  <c r="P1630" i="67"/>
  <c r="T1630" i="67"/>
  <c r="X1630" i="67"/>
  <c r="AD1630" i="67"/>
  <c r="AH1630" i="67"/>
  <c r="AL1630" i="67"/>
  <c r="AP1630" i="67"/>
  <c r="L1631" i="67"/>
  <c r="P1631" i="67"/>
  <c r="T1631" i="67"/>
  <c r="X1631" i="67"/>
  <c r="AD1631" i="67"/>
  <c r="AH1631" i="67"/>
  <c r="AL1631" i="67"/>
  <c r="AP1631" i="67"/>
  <c r="L1632" i="67"/>
  <c r="P1632" i="67"/>
  <c r="T1632" i="67"/>
  <c r="X1632" i="67"/>
  <c r="AD1632" i="67"/>
  <c r="AH1632" i="67"/>
  <c r="AL1632" i="67"/>
  <c r="AP1632" i="67"/>
  <c r="L1633" i="67"/>
  <c r="P1633" i="67"/>
  <c r="T1633" i="67"/>
  <c r="X1633" i="67"/>
  <c r="AD1633" i="67"/>
  <c r="AH1633" i="67"/>
  <c r="AL1633" i="67"/>
  <c r="AP1633" i="67"/>
  <c r="L1634" i="67"/>
  <c r="P1634" i="67"/>
  <c r="T1634" i="67"/>
  <c r="X1634" i="67"/>
  <c r="AD1634" i="67"/>
  <c r="AH1634" i="67"/>
  <c r="AL1634" i="67"/>
  <c r="AP1634" i="67"/>
  <c r="L1635" i="67"/>
  <c r="P1635" i="67"/>
  <c r="T1635" i="67"/>
  <c r="X1635" i="67"/>
  <c r="AD1635" i="67"/>
  <c r="AH1635" i="67"/>
  <c r="AL1635" i="67"/>
  <c r="AP1635" i="67"/>
  <c r="L1636" i="67"/>
  <c r="P1636" i="67"/>
  <c r="T1636" i="67"/>
  <c r="X1636" i="67"/>
  <c r="AD1636" i="67"/>
  <c r="AH1636" i="67"/>
  <c r="AL1636" i="67"/>
  <c r="AP1636" i="67"/>
  <c r="L1637" i="67"/>
  <c r="P1637" i="67"/>
  <c r="T1637" i="67"/>
  <c r="X1637" i="67"/>
  <c r="AD1637" i="67"/>
  <c r="AH1637" i="67"/>
  <c r="AL1637" i="67"/>
  <c r="AP1637" i="67"/>
  <c r="L1638" i="67"/>
  <c r="P1638" i="67"/>
  <c r="T1638" i="67"/>
  <c r="X1638" i="67"/>
  <c r="AD1638" i="67"/>
  <c r="AH1638" i="67"/>
  <c r="AL1638" i="67"/>
  <c r="AP1638" i="67"/>
  <c r="L1639" i="67"/>
  <c r="P1639" i="67"/>
  <c r="T1639" i="67"/>
  <c r="X1639" i="67"/>
  <c r="AD1639" i="67"/>
  <c r="AH1639" i="67"/>
  <c r="AL1639" i="67"/>
  <c r="AP1639" i="67"/>
  <c r="L1640" i="67"/>
  <c r="P1640" i="67"/>
  <c r="T1640" i="67"/>
  <c r="X1640" i="67"/>
  <c r="AD1640" i="67"/>
  <c r="AH1640" i="67"/>
  <c r="AL1640" i="67"/>
  <c r="AP1640" i="67"/>
  <c r="L1641" i="67"/>
  <c r="P1641" i="67"/>
  <c r="T1641" i="67"/>
  <c r="X1641" i="67"/>
  <c r="AD1641" i="67"/>
  <c r="AH1641" i="67"/>
  <c r="AL1641" i="67"/>
  <c r="AP1641" i="67"/>
  <c r="L1642" i="67"/>
  <c r="P1642" i="67"/>
  <c r="T1642" i="67"/>
  <c r="X1642" i="67"/>
  <c r="AD1642" i="67"/>
  <c r="AH1642" i="67"/>
  <c r="AL1642" i="67"/>
  <c r="AP1642" i="67"/>
  <c r="L1643" i="67"/>
  <c r="P1643" i="67"/>
  <c r="T1643" i="67"/>
  <c r="X1643" i="67"/>
  <c r="AD1643" i="67"/>
  <c r="AH1643" i="67"/>
  <c r="AL1643" i="67"/>
  <c r="AP1643" i="67"/>
  <c r="L1644" i="67"/>
  <c r="P1644" i="67"/>
  <c r="T1644" i="67"/>
  <c r="X1644" i="67"/>
  <c r="AD1644" i="67"/>
  <c r="AH1644" i="67"/>
  <c r="AL1644" i="67"/>
  <c r="AP1644" i="67"/>
  <c r="L1645" i="67"/>
  <c r="P1645" i="67"/>
  <c r="T1645" i="67"/>
  <c r="X1645" i="67"/>
  <c r="AD1645" i="67"/>
  <c r="AH1645" i="67"/>
  <c r="AL1645" i="67"/>
  <c r="AP1645" i="67"/>
  <c r="L1646" i="67"/>
  <c r="P1646" i="67"/>
  <c r="T1646" i="67"/>
  <c r="X1646" i="67"/>
  <c r="AD1646" i="67"/>
  <c r="AH1646" i="67"/>
  <c r="AL1646" i="67"/>
  <c r="AP1646" i="67"/>
  <c r="L1647" i="67"/>
  <c r="P1647" i="67"/>
  <c r="T1647" i="67"/>
  <c r="X1647" i="67"/>
  <c r="AD1647" i="67"/>
  <c r="AH1647" i="67"/>
  <c r="AL1647" i="67"/>
  <c r="AP1647" i="67"/>
  <c r="L1648" i="67"/>
  <c r="P1648" i="67"/>
  <c r="T1648" i="67"/>
  <c r="X1648" i="67"/>
  <c r="AD1648" i="67"/>
  <c r="AH1648" i="67"/>
  <c r="AL1648" i="67"/>
  <c r="AP1648" i="67"/>
  <c r="L1649" i="67"/>
  <c r="P1649" i="67"/>
  <c r="T1649" i="67"/>
  <c r="X1649" i="67"/>
  <c r="AD1649" i="67"/>
  <c r="AH1649" i="67"/>
  <c r="AL1649" i="67"/>
  <c r="AP1649" i="67"/>
  <c r="L1650" i="67"/>
  <c r="P1650" i="67"/>
  <c r="T1650" i="67"/>
  <c r="X1650" i="67"/>
  <c r="AD1650" i="67"/>
  <c r="AH1650" i="67"/>
  <c r="AL1650" i="67"/>
  <c r="AP1650" i="67"/>
  <c r="L1651" i="67"/>
  <c r="P1651" i="67"/>
  <c r="T1651" i="67"/>
  <c r="X1651" i="67"/>
  <c r="AD1651" i="67"/>
  <c r="AH1651" i="67"/>
  <c r="AL1651" i="67"/>
  <c r="AP1651" i="67"/>
  <c r="L1652" i="67"/>
  <c r="P1652" i="67"/>
  <c r="T1652" i="67"/>
  <c r="X1652" i="67"/>
  <c r="AD1652" i="67"/>
  <c r="AH1652" i="67"/>
  <c r="AL1652" i="67"/>
  <c r="AP1652" i="67"/>
  <c r="L1653" i="67"/>
  <c r="P1653" i="67"/>
  <c r="T1653" i="67"/>
  <c r="X1653" i="67"/>
  <c r="AD1653" i="67"/>
  <c r="AH1653" i="67"/>
  <c r="AL1653" i="67"/>
  <c r="AP1653" i="67"/>
  <c r="L1654" i="67"/>
  <c r="P1654" i="67"/>
  <c r="T1654" i="67"/>
  <c r="X1654" i="67"/>
  <c r="AD1654" i="67"/>
  <c r="AH1654" i="67"/>
  <c r="AL1654" i="67"/>
  <c r="AP1654" i="67"/>
  <c r="L1655" i="67"/>
  <c r="P1655" i="67"/>
  <c r="T1655" i="67"/>
  <c r="X1655" i="67"/>
  <c r="AD1655" i="67"/>
  <c r="AH1655" i="67"/>
  <c r="AL1655" i="67"/>
  <c r="AP1655" i="67"/>
  <c r="L1656" i="67"/>
  <c r="P1656" i="67"/>
  <c r="T1656" i="67"/>
  <c r="X1656" i="67"/>
  <c r="AD1656" i="67"/>
  <c r="AH1656" i="67"/>
  <c r="AL1656" i="67"/>
  <c r="AP1656" i="67"/>
  <c r="L1657" i="67"/>
  <c r="P1657" i="67"/>
  <c r="T1657" i="67"/>
  <c r="X1657" i="67"/>
  <c r="AD1657" i="67"/>
  <c r="AH1657" i="67"/>
  <c r="AL1657" i="67"/>
  <c r="AP1657" i="67"/>
  <c r="L1658" i="67"/>
  <c r="P1658" i="67"/>
  <c r="T1658" i="67"/>
  <c r="X1658" i="67"/>
  <c r="AD1658" i="67"/>
  <c r="AH1658" i="67"/>
  <c r="AL1658" i="67"/>
  <c r="AP1658" i="67"/>
  <c r="L1659" i="67"/>
  <c r="P1659" i="67"/>
  <c r="T1659" i="67"/>
  <c r="X1659" i="67"/>
  <c r="AD1659" i="67"/>
  <c r="AH1659" i="67"/>
  <c r="AL1659" i="67"/>
  <c r="AP1659" i="67"/>
  <c r="L1660" i="67"/>
  <c r="P1660" i="67"/>
  <c r="T1660" i="67"/>
  <c r="X1660" i="67"/>
  <c r="AD1660" i="67"/>
  <c r="AH1660" i="67"/>
  <c r="AL1660" i="67"/>
  <c r="AP1660" i="67"/>
  <c r="L1661" i="67"/>
  <c r="P1661" i="67"/>
  <c r="T1661" i="67"/>
  <c r="X1661" i="67"/>
  <c r="AD1661" i="67"/>
  <c r="AH1661" i="67"/>
  <c r="AL1661" i="67"/>
  <c r="AP1661" i="67"/>
  <c r="L1662" i="67"/>
  <c r="P1662" i="67"/>
  <c r="T1662" i="67"/>
  <c r="X1662" i="67"/>
  <c r="AD1662" i="67"/>
  <c r="AH1662" i="67"/>
  <c r="AL1662" i="67"/>
  <c r="AP1662" i="67"/>
  <c r="L1663" i="67"/>
  <c r="P1663" i="67"/>
  <c r="T1663" i="67"/>
  <c r="X1663" i="67"/>
  <c r="AD1663" i="67"/>
  <c r="AH1663" i="67"/>
  <c r="AL1663" i="67"/>
  <c r="AP1663" i="67"/>
  <c r="L1664" i="67"/>
  <c r="P1664" i="67"/>
  <c r="T1664" i="67"/>
  <c r="X1664" i="67"/>
  <c r="AD1664" i="67"/>
  <c r="AH1664" i="67"/>
  <c r="AL1664" i="67"/>
  <c r="AP1664" i="67"/>
  <c r="L1665" i="67"/>
  <c r="P1665" i="67"/>
  <c r="T1665" i="67"/>
  <c r="X1665" i="67"/>
  <c r="AD1665" i="67"/>
  <c r="AH1665" i="67"/>
  <c r="AL1665" i="67"/>
  <c r="AP1665" i="67"/>
  <c r="L1666" i="67"/>
  <c r="P1666" i="67"/>
  <c r="T1666" i="67"/>
  <c r="X1666" i="67"/>
  <c r="AD1666" i="67"/>
  <c r="AH1666" i="67"/>
  <c r="AL1666" i="67"/>
  <c r="AP1666" i="67"/>
  <c r="L1667" i="67"/>
  <c r="P1667" i="67"/>
  <c r="T1667" i="67"/>
  <c r="X1667" i="67"/>
  <c r="AD1667" i="67"/>
  <c r="AH1667" i="67"/>
  <c r="AL1667" i="67"/>
  <c r="AP1667" i="67"/>
  <c r="L1668" i="67"/>
  <c r="P1668" i="67"/>
  <c r="T1668" i="67"/>
  <c r="X1668" i="67"/>
  <c r="AD1668" i="67"/>
  <c r="AH1668" i="67"/>
  <c r="AL1668" i="67"/>
  <c r="AP1668" i="67"/>
  <c r="L1669" i="67"/>
  <c r="P1669" i="67"/>
  <c r="T1669" i="67"/>
  <c r="X1669" i="67"/>
  <c r="AD1669" i="67"/>
  <c r="AH1669" i="67"/>
  <c r="AL1669" i="67"/>
  <c r="AP1669" i="67"/>
  <c r="L1670" i="67"/>
  <c r="P1670" i="67"/>
  <c r="T1670" i="67"/>
  <c r="X1670" i="67"/>
  <c r="AD1670" i="67"/>
  <c r="AH1670" i="67"/>
  <c r="AL1670" i="67"/>
  <c r="AP1670" i="67"/>
  <c r="L1671" i="67"/>
  <c r="P1671" i="67"/>
  <c r="T1671" i="67"/>
  <c r="X1671" i="67"/>
  <c r="AD1671" i="67"/>
  <c r="AH1671" i="67"/>
  <c r="AL1671" i="67"/>
  <c r="AP1671" i="67"/>
  <c r="L1672" i="67"/>
  <c r="P1672" i="67"/>
  <c r="T1672" i="67"/>
  <c r="X1672" i="67"/>
  <c r="AD1672" i="67"/>
  <c r="AH1672" i="67"/>
  <c r="AL1672" i="67"/>
  <c r="AP1672" i="67"/>
  <c r="L1673" i="67"/>
  <c r="P1673" i="67"/>
  <c r="T1673" i="67"/>
  <c r="X1673" i="67"/>
  <c r="AD1673" i="67"/>
  <c r="AH1673" i="67"/>
  <c r="AL1673" i="67"/>
  <c r="AP1673" i="67"/>
  <c r="L1674" i="67"/>
  <c r="P1674" i="67"/>
  <c r="T1674" i="67"/>
  <c r="X1674" i="67"/>
  <c r="AD1674" i="67"/>
  <c r="AH1674" i="67"/>
  <c r="AL1674" i="67"/>
  <c r="AP1674" i="67"/>
  <c r="L1675" i="67"/>
  <c r="P1675" i="67"/>
  <c r="T1675" i="67"/>
  <c r="X1675" i="67"/>
  <c r="AD1675" i="67"/>
  <c r="AH1675" i="67"/>
  <c r="AL1675" i="67"/>
  <c r="AP1675" i="67"/>
  <c r="L1676" i="67"/>
  <c r="P1676" i="67"/>
  <c r="T1676" i="67"/>
  <c r="X1676" i="67"/>
  <c r="AD1676" i="67"/>
  <c r="AH1676" i="67"/>
  <c r="AL1676" i="67"/>
  <c r="AP1676" i="67"/>
  <c r="L1677" i="67"/>
  <c r="P1677" i="67"/>
  <c r="T1677" i="67"/>
  <c r="X1677" i="67"/>
  <c r="AD1677" i="67"/>
  <c r="AH1677" i="67"/>
  <c r="AL1677" i="67"/>
  <c r="AP1677" i="67"/>
  <c r="L1678" i="67"/>
  <c r="P1678" i="67"/>
  <c r="T1678" i="67"/>
  <c r="X1678" i="67"/>
  <c r="AD1678" i="67"/>
  <c r="AH1678" i="67"/>
  <c r="AL1678" i="67"/>
  <c r="AP1678" i="67"/>
  <c r="L1679" i="67"/>
  <c r="P1679" i="67"/>
  <c r="T1679" i="67"/>
  <c r="X1679" i="67"/>
  <c r="AD1679" i="67"/>
  <c r="AH1679" i="67"/>
  <c r="AL1679" i="67"/>
  <c r="AP1679" i="67"/>
  <c r="L1680" i="67"/>
  <c r="P1680" i="67"/>
  <c r="T1680" i="67"/>
  <c r="X1680" i="67"/>
  <c r="AD1680" i="67"/>
  <c r="AH1680" i="67"/>
  <c r="AL1680" i="67"/>
  <c r="AP1680" i="67"/>
  <c r="L1681" i="67"/>
  <c r="P1681" i="67"/>
  <c r="T1681" i="67"/>
  <c r="X1681" i="67"/>
  <c r="AD1681" i="67"/>
  <c r="AH1681" i="67"/>
  <c r="AL1681" i="67"/>
  <c r="AP1681" i="67"/>
  <c r="L1682" i="67"/>
  <c r="P1682" i="67"/>
  <c r="T1682" i="67"/>
  <c r="X1682" i="67"/>
  <c r="AD1682" i="67"/>
  <c r="AH1682" i="67"/>
  <c r="AL1682" i="67"/>
  <c r="AP1682" i="67"/>
  <c r="L1683" i="67"/>
  <c r="P1683" i="67"/>
  <c r="T1683" i="67"/>
  <c r="X1683" i="67"/>
  <c r="AD1683" i="67"/>
  <c r="AH1683" i="67"/>
  <c r="AL1683" i="67"/>
  <c r="AP1683" i="67"/>
  <c r="L1684" i="67"/>
  <c r="P1684" i="67"/>
  <c r="T1684" i="67"/>
  <c r="X1684" i="67"/>
  <c r="AD1684" i="67"/>
  <c r="AH1684" i="67"/>
  <c r="AL1684" i="67"/>
  <c r="AP1684" i="67"/>
  <c r="L1685" i="67"/>
  <c r="P1685" i="67"/>
  <c r="T1685" i="67"/>
  <c r="X1685" i="67"/>
  <c r="AD1685" i="67"/>
  <c r="AH1685" i="67"/>
  <c r="AL1685" i="67"/>
  <c r="AP1685" i="67"/>
  <c r="L1686" i="67"/>
  <c r="P1686" i="67"/>
  <c r="T1686" i="67"/>
  <c r="X1686" i="67"/>
  <c r="AD1686" i="67"/>
  <c r="AH1686" i="67"/>
  <c r="AL1686" i="67"/>
  <c r="AP1686" i="67"/>
  <c r="L1687" i="67"/>
  <c r="P1687" i="67"/>
  <c r="T1687" i="67"/>
  <c r="X1687" i="67"/>
  <c r="AD1687" i="67"/>
  <c r="AH1687" i="67"/>
  <c r="AL1687" i="67"/>
  <c r="AP1687" i="67"/>
  <c r="L1688" i="67"/>
  <c r="P1688" i="67"/>
  <c r="T1688" i="67"/>
  <c r="X1688" i="67"/>
  <c r="AD1688" i="67"/>
  <c r="AH1688" i="67"/>
  <c r="AL1688" i="67"/>
  <c r="AP1688" i="67"/>
  <c r="L1689" i="67"/>
  <c r="P1689" i="67"/>
  <c r="T1689" i="67"/>
  <c r="X1689" i="67"/>
  <c r="AD1689" i="67"/>
  <c r="AH1689" i="67"/>
  <c r="AL1689" i="67"/>
  <c r="AP1689" i="67"/>
  <c r="L1690" i="67"/>
  <c r="P1690" i="67"/>
  <c r="T1690" i="67"/>
  <c r="X1690" i="67"/>
  <c r="AD1690" i="67"/>
  <c r="AH1690" i="67"/>
  <c r="AL1690" i="67"/>
  <c r="AP1690" i="67"/>
  <c r="L1691" i="67"/>
  <c r="P1691" i="67"/>
  <c r="T1691" i="67"/>
  <c r="X1691" i="67"/>
  <c r="AD1691" i="67"/>
  <c r="AH1691" i="67"/>
  <c r="AL1691" i="67"/>
  <c r="AP1691" i="67"/>
  <c r="L1692" i="67"/>
  <c r="P1692" i="67"/>
  <c r="T1692" i="67"/>
  <c r="X1692" i="67"/>
  <c r="AD1692" i="67"/>
  <c r="AH1692" i="67"/>
  <c r="AL1692" i="67"/>
  <c r="AP1692" i="67"/>
  <c r="L1693" i="67"/>
  <c r="P1693" i="67"/>
  <c r="T1693" i="67"/>
  <c r="X1693" i="67"/>
  <c r="AD1693" i="67"/>
  <c r="AH1693" i="67"/>
  <c r="AL1693" i="67"/>
  <c r="AP1693" i="67"/>
  <c r="L1694" i="67"/>
  <c r="P1694" i="67"/>
  <c r="T1694" i="67"/>
  <c r="X1694" i="67"/>
  <c r="AD1694" i="67"/>
  <c r="AH1694" i="67"/>
  <c r="AL1694" i="67"/>
  <c r="AP1694" i="67"/>
  <c r="L1695" i="67"/>
  <c r="P1695" i="67"/>
  <c r="T1695" i="67"/>
  <c r="X1695" i="67"/>
  <c r="AD1695" i="67"/>
  <c r="AH1695" i="67"/>
  <c r="AL1695" i="67"/>
  <c r="AP1695" i="67"/>
  <c r="L1696" i="67"/>
  <c r="P1696" i="67"/>
  <c r="T1696" i="67"/>
  <c r="X1696" i="67"/>
  <c r="AD1696" i="67"/>
  <c r="AH1696" i="67"/>
  <c r="AL1696" i="67"/>
  <c r="AP1696" i="67"/>
  <c r="L1697" i="67"/>
  <c r="P1697" i="67"/>
  <c r="T1697" i="67"/>
  <c r="X1697" i="67"/>
  <c r="AD1697" i="67"/>
  <c r="AH1697" i="67"/>
  <c r="AL1697" i="67"/>
  <c r="AP1697" i="67"/>
  <c r="L1698" i="67"/>
  <c r="P1698" i="67"/>
  <c r="T1698" i="67"/>
  <c r="X1698" i="67"/>
  <c r="AD1698" i="67"/>
  <c r="AH1698" i="67"/>
  <c r="AL1698" i="67"/>
  <c r="AP1698" i="67"/>
  <c r="L1699" i="67"/>
  <c r="P1699" i="67"/>
  <c r="T1699" i="67"/>
  <c r="X1699" i="67"/>
  <c r="AD1699" i="67"/>
  <c r="AH1699" i="67"/>
  <c r="AL1699" i="67"/>
  <c r="AP1699" i="67"/>
  <c r="L1700" i="67"/>
  <c r="P1700" i="67"/>
  <c r="T1700" i="67"/>
  <c r="X1700" i="67"/>
  <c r="AD1700" i="67"/>
  <c r="AH1700" i="67"/>
  <c r="AL1700" i="67"/>
  <c r="AP1700" i="67"/>
  <c r="L1701" i="67"/>
  <c r="P1701" i="67"/>
  <c r="T1701" i="67"/>
  <c r="X1701" i="67"/>
  <c r="AD1701" i="67"/>
  <c r="AH1701" i="67"/>
  <c r="AL1701" i="67"/>
  <c r="AP1701" i="67"/>
  <c r="L1702" i="67"/>
  <c r="P1702" i="67"/>
  <c r="T1702" i="67"/>
  <c r="X1702" i="67"/>
  <c r="AD1702" i="67"/>
  <c r="AH1702" i="67"/>
  <c r="AL1702" i="67"/>
  <c r="AP1702" i="67"/>
  <c r="L1703" i="67"/>
  <c r="P1703" i="67"/>
  <c r="T1703" i="67"/>
  <c r="X1703" i="67"/>
  <c r="AD1703" i="67"/>
  <c r="AH1703" i="67"/>
  <c r="AL1703" i="67"/>
  <c r="AP1703" i="67"/>
  <c r="L1704" i="67"/>
  <c r="P1704" i="67"/>
  <c r="T1704" i="67"/>
  <c r="X1704" i="67"/>
  <c r="AD1704" i="67"/>
  <c r="AH1704" i="67"/>
  <c r="AL1704" i="67"/>
  <c r="AP1704" i="67"/>
  <c r="L1705" i="67"/>
  <c r="P1705" i="67"/>
  <c r="T1705" i="67"/>
  <c r="X1705" i="67"/>
  <c r="AD1705" i="67"/>
  <c r="AH1705" i="67"/>
  <c r="AL1705" i="67"/>
  <c r="AP1705" i="67"/>
  <c r="L1706" i="67"/>
  <c r="P1706" i="67"/>
  <c r="T1706" i="67"/>
  <c r="X1706" i="67"/>
  <c r="AD1706" i="67"/>
  <c r="AH1706" i="67"/>
  <c r="AL1706" i="67"/>
  <c r="AP1706" i="67"/>
  <c r="L1707" i="67"/>
  <c r="P1707" i="67"/>
  <c r="T1707" i="67"/>
  <c r="X1707" i="67"/>
  <c r="AD1707" i="67"/>
  <c r="AH1707" i="67"/>
  <c r="AL1707" i="67"/>
  <c r="AP1707" i="67"/>
  <c r="L1708" i="67"/>
  <c r="P1708" i="67"/>
  <c r="T1708" i="67"/>
  <c r="X1708" i="67"/>
  <c r="AD1708" i="67"/>
  <c r="AH1708" i="67"/>
  <c r="AL1708" i="67"/>
  <c r="AP1708" i="67"/>
  <c r="L1709" i="67"/>
  <c r="P1709" i="67"/>
  <c r="T1709" i="67"/>
  <c r="X1709" i="67"/>
  <c r="AD1709" i="67"/>
  <c r="AH1709" i="67"/>
  <c r="AL1709" i="67"/>
  <c r="AP1709" i="67"/>
  <c r="L1710" i="67"/>
  <c r="P1710" i="67"/>
  <c r="T1710" i="67"/>
  <c r="X1710" i="67"/>
  <c r="AD1710" i="67"/>
  <c r="AH1710" i="67"/>
  <c r="AL1710" i="67"/>
  <c r="AP1710" i="67"/>
  <c r="L1711" i="67"/>
  <c r="P1711" i="67"/>
  <c r="T1711" i="67"/>
  <c r="X1711" i="67"/>
  <c r="AD1711" i="67"/>
  <c r="AH1711" i="67"/>
  <c r="AL1711" i="67"/>
  <c r="AP1711" i="67"/>
  <c r="L1712" i="67"/>
  <c r="P1712" i="67"/>
  <c r="T1712" i="67"/>
  <c r="X1712" i="67"/>
  <c r="AD1712" i="67"/>
  <c r="AH1712" i="67"/>
  <c r="AL1712" i="67"/>
  <c r="AP1712" i="67"/>
  <c r="L1713" i="67"/>
  <c r="P1713" i="67"/>
  <c r="T1713" i="67"/>
  <c r="X1713" i="67"/>
  <c r="AD1713" i="67"/>
  <c r="AH1713" i="67"/>
  <c r="AL1713" i="67"/>
  <c r="AP1713" i="67"/>
  <c r="L1714" i="67"/>
  <c r="P1714" i="67"/>
  <c r="T1714" i="67"/>
  <c r="X1714" i="67"/>
  <c r="AD1714" i="67"/>
  <c r="AH1714" i="67"/>
  <c r="AL1714" i="67"/>
  <c r="AP1714" i="67"/>
  <c r="L1715" i="67"/>
  <c r="P1715" i="67"/>
  <c r="T1715" i="67"/>
  <c r="X1715" i="67"/>
  <c r="AD1715" i="67"/>
  <c r="AH1715" i="67"/>
  <c r="AL1715" i="67"/>
  <c r="AP1715" i="67"/>
  <c r="L1716" i="67"/>
  <c r="P1716" i="67"/>
  <c r="T1716" i="67"/>
  <c r="X1716" i="67"/>
  <c r="AD1716" i="67"/>
  <c r="AH1716" i="67"/>
  <c r="AL1716" i="67"/>
  <c r="AP1716" i="67"/>
  <c r="L1717" i="67"/>
  <c r="P1717" i="67"/>
  <c r="T1717" i="67"/>
  <c r="X1717" i="67"/>
  <c r="AD1717" i="67"/>
  <c r="AH1717" i="67"/>
  <c r="AL1717" i="67"/>
  <c r="AP1717" i="67"/>
  <c r="L1718" i="67"/>
  <c r="P1718" i="67"/>
  <c r="T1718" i="67"/>
  <c r="X1718" i="67"/>
  <c r="AD1718" i="67"/>
  <c r="AH1718" i="67"/>
  <c r="AL1718" i="67"/>
  <c r="AP1718" i="67"/>
  <c r="L1719" i="67"/>
  <c r="P1719" i="67"/>
  <c r="T1719" i="67"/>
  <c r="X1719" i="67"/>
  <c r="AD1719" i="67"/>
  <c r="AH1719" i="67"/>
  <c r="AL1719" i="67"/>
  <c r="AP1719" i="67"/>
  <c r="L1720" i="67"/>
  <c r="P1720" i="67"/>
  <c r="T1720" i="67"/>
  <c r="X1720" i="67"/>
  <c r="AD1720" i="67"/>
  <c r="AH1720" i="67"/>
  <c r="AL1720" i="67"/>
  <c r="AP1720" i="67"/>
  <c r="L1721" i="67"/>
  <c r="P1721" i="67"/>
  <c r="T1721" i="67"/>
  <c r="X1721" i="67"/>
  <c r="AD1721" i="67"/>
  <c r="AH1721" i="67"/>
  <c r="AL1721" i="67"/>
  <c r="AP1721" i="67"/>
  <c r="L1722" i="67"/>
  <c r="P1722" i="67"/>
  <c r="T1722" i="67"/>
  <c r="X1722" i="67"/>
  <c r="AD1722" i="67"/>
  <c r="AH1722" i="67"/>
  <c r="AL1722" i="67"/>
  <c r="AP1722" i="67"/>
  <c r="L1723" i="67"/>
  <c r="P1723" i="67"/>
  <c r="T1723" i="67"/>
  <c r="X1723" i="67"/>
  <c r="AD1723" i="67"/>
  <c r="AH1723" i="67"/>
  <c r="AL1723" i="67"/>
  <c r="AP1723" i="67"/>
  <c r="L1724" i="67"/>
  <c r="P1724" i="67"/>
  <c r="T1724" i="67"/>
  <c r="X1724" i="67"/>
  <c r="AD1724" i="67"/>
  <c r="AH1724" i="67"/>
  <c r="AL1724" i="67"/>
  <c r="AP1724" i="67"/>
  <c r="L1725" i="67"/>
  <c r="P1725" i="67"/>
  <c r="T1725" i="67"/>
  <c r="X1725" i="67"/>
  <c r="AD1725" i="67"/>
  <c r="AH1725" i="67"/>
  <c r="AL1725" i="67"/>
  <c r="AP1725" i="67"/>
  <c r="L1726" i="67"/>
  <c r="P1726" i="67"/>
  <c r="T1726" i="67"/>
  <c r="X1726" i="67"/>
  <c r="AD1726" i="67"/>
  <c r="AH1726" i="67"/>
  <c r="AL1726" i="67"/>
  <c r="AP1726" i="67"/>
  <c r="L1727" i="67"/>
  <c r="P1727" i="67"/>
  <c r="T1727" i="67"/>
  <c r="X1727" i="67"/>
  <c r="AD1727" i="67"/>
  <c r="AH1727" i="67"/>
  <c r="AL1727" i="67"/>
  <c r="AP1727" i="67"/>
  <c r="L1728" i="67"/>
  <c r="P1728" i="67"/>
  <c r="T1728" i="67"/>
  <c r="X1728" i="67"/>
  <c r="AD1728" i="67"/>
  <c r="AH1728" i="67"/>
  <c r="AL1728" i="67"/>
  <c r="AP1728" i="67"/>
  <c r="L1729" i="67"/>
  <c r="P1729" i="67"/>
  <c r="T1729" i="67"/>
  <c r="X1729" i="67"/>
  <c r="AD1729" i="67"/>
  <c r="AH1729" i="67"/>
  <c r="AL1729" i="67"/>
  <c r="AP1729" i="67"/>
  <c r="L1730" i="67"/>
  <c r="P1730" i="67"/>
  <c r="T1730" i="67"/>
  <c r="X1730" i="67"/>
  <c r="AD1730" i="67"/>
  <c r="AH1730" i="67"/>
  <c r="AL1730" i="67"/>
  <c r="AP1730" i="67"/>
  <c r="L1731" i="67"/>
  <c r="P1731" i="67"/>
  <c r="T1731" i="67"/>
  <c r="X1731" i="67"/>
  <c r="AD1731" i="67"/>
  <c r="AH1731" i="67"/>
  <c r="AL1731" i="67"/>
  <c r="AP1731" i="67"/>
  <c r="L1732" i="67"/>
  <c r="P1732" i="67"/>
  <c r="T1732" i="67"/>
  <c r="X1732" i="67"/>
  <c r="AD1732" i="67"/>
  <c r="AH1732" i="67"/>
  <c r="AL1732" i="67"/>
  <c r="AP1732" i="67"/>
  <c r="L1733" i="67"/>
  <c r="P1733" i="67"/>
  <c r="T1733" i="67"/>
  <c r="X1733" i="67"/>
  <c r="AD1733" i="67"/>
  <c r="AH1733" i="67"/>
  <c r="AL1733" i="67"/>
  <c r="AP1733" i="67"/>
  <c r="L1734" i="67"/>
  <c r="P1734" i="67"/>
  <c r="T1734" i="67"/>
  <c r="X1734" i="67"/>
  <c r="AD1734" i="67"/>
  <c r="AH1734" i="67"/>
  <c r="AL1734" i="67"/>
  <c r="AP1734" i="67"/>
  <c r="L1735" i="67"/>
  <c r="P1735" i="67"/>
  <c r="T1735" i="67"/>
  <c r="X1735" i="67"/>
  <c r="AD1735" i="67"/>
  <c r="AH1735" i="67"/>
  <c r="AL1735" i="67"/>
  <c r="AP1735" i="67"/>
  <c r="L1736" i="67"/>
  <c r="P1736" i="67"/>
  <c r="T1736" i="67"/>
  <c r="X1736" i="67"/>
  <c r="AD1736" i="67"/>
  <c r="AH1736" i="67"/>
  <c r="AL1736" i="67"/>
  <c r="AP1736" i="67"/>
  <c r="L1737" i="67"/>
  <c r="P1737" i="67"/>
  <c r="T1737" i="67"/>
  <c r="X1737" i="67"/>
  <c r="AD1737" i="67"/>
  <c r="AH1737" i="67"/>
  <c r="AL1737" i="67"/>
  <c r="AP1737" i="67"/>
  <c r="L1738" i="67"/>
  <c r="P1738" i="67"/>
  <c r="T1738" i="67"/>
  <c r="X1738" i="67"/>
  <c r="AD1738" i="67"/>
  <c r="AH1738" i="67"/>
  <c r="AL1738" i="67"/>
  <c r="AP1738" i="67"/>
  <c r="L1739" i="67"/>
  <c r="P1739" i="67"/>
  <c r="T1739" i="67"/>
  <c r="X1739" i="67"/>
  <c r="AD1739" i="67"/>
  <c r="AH1739" i="67"/>
  <c r="AL1739" i="67"/>
  <c r="AP1739" i="67"/>
  <c r="L1740" i="67"/>
  <c r="P1740" i="67"/>
  <c r="T1740" i="67"/>
  <c r="X1740" i="67"/>
  <c r="AD1740" i="67"/>
  <c r="AH1740" i="67"/>
  <c r="AL1740" i="67"/>
  <c r="AP1740" i="67"/>
  <c r="L1741" i="67"/>
  <c r="P1741" i="67"/>
  <c r="T1741" i="67"/>
  <c r="X1741" i="67"/>
  <c r="AD1741" i="67"/>
  <c r="AH1741" i="67"/>
  <c r="AL1741" i="67"/>
  <c r="AP1741" i="67"/>
  <c r="L1742" i="67"/>
  <c r="P1742" i="67"/>
  <c r="T1742" i="67"/>
  <c r="X1742" i="67"/>
  <c r="AD1742" i="67"/>
  <c r="AH1742" i="67"/>
  <c r="AL1742" i="67"/>
  <c r="AP1742" i="67"/>
  <c r="L1743" i="67"/>
  <c r="P1743" i="67"/>
  <c r="T1743" i="67"/>
  <c r="X1743" i="67"/>
  <c r="AD1743" i="67"/>
  <c r="AH1743" i="67"/>
  <c r="AL1743" i="67"/>
  <c r="AP1743" i="67"/>
  <c r="L1744" i="67"/>
  <c r="P1744" i="67"/>
  <c r="T1744" i="67"/>
  <c r="X1744" i="67"/>
  <c r="AD1744" i="67"/>
  <c r="AH1744" i="67"/>
  <c r="AL1744" i="67"/>
  <c r="AP1744" i="67"/>
  <c r="L1745" i="67"/>
  <c r="P1745" i="67"/>
  <c r="T1745" i="67"/>
  <c r="X1745" i="67"/>
  <c r="AD1745" i="67"/>
  <c r="AH1745" i="67"/>
  <c r="AL1745" i="67"/>
  <c r="AP1745" i="67"/>
  <c r="L1746" i="67"/>
  <c r="P1746" i="67"/>
  <c r="T1746" i="67"/>
  <c r="X1746" i="67"/>
  <c r="AD1746" i="67"/>
  <c r="AH1746" i="67"/>
  <c r="AL1746" i="67"/>
  <c r="AP1746" i="67"/>
  <c r="L1747" i="67"/>
  <c r="P1747" i="67"/>
  <c r="T1747" i="67"/>
  <c r="X1747" i="67"/>
  <c r="AD1747" i="67"/>
  <c r="AH1747" i="67"/>
  <c r="AL1747" i="67"/>
  <c r="AP1747" i="67"/>
  <c r="L1748" i="67"/>
  <c r="P1748" i="67"/>
  <c r="T1748" i="67"/>
  <c r="X1748" i="67"/>
  <c r="AD1748" i="67"/>
  <c r="AH1748" i="67"/>
  <c r="AL1748" i="67"/>
  <c r="AP1748" i="67"/>
  <c r="L1749" i="67"/>
  <c r="P1749" i="67"/>
  <c r="T1749" i="67"/>
  <c r="X1749" i="67"/>
  <c r="AD1749" i="67"/>
  <c r="AH1749" i="67"/>
  <c r="AL1749" i="67"/>
  <c r="AP1749" i="67"/>
  <c r="L1750" i="67"/>
  <c r="P1750" i="67"/>
  <c r="T1750" i="67"/>
  <c r="X1750" i="67"/>
  <c r="AD1750" i="67"/>
  <c r="AH1750" i="67"/>
  <c r="AL1750" i="67"/>
  <c r="AP1750" i="67"/>
  <c r="L1751" i="67"/>
  <c r="P1751" i="67"/>
  <c r="T1751" i="67"/>
  <c r="X1751" i="67"/>
  <c r="AD1751" i="67"/>
  <c r="AH1751" i="67"/>
  <c r="AL1751" i="67"/>
  <c r="AP1751" i="67"/>
  <c r="L1752" i="67"/>
  <c r="P1752" i="67"/>
  <c r="T1752" i="67"/>
  <c r="X1752" i="67"/>
  <c r="AD1752" i="67"/>
  <c r="AH1752" i="67"/>
  <c r="AL1752" i="67"/>
  <c r="AP1752" i="67"/>
  <c r="L1753" i="67"/>
  <c r="P1753" i="67"/>
  <c r="T1753" i="67"/>
  <c r="X1753" i="67"/>
  <c r="AD1753" i="67"/>
  <c r="AH1753" i="67"/>
  <c r="AL1753" i="67"/>
  <c r="AP1753" i="67"/>
  <c r="L1754" i="67"/>
  <c r="P1754" i="67"/>
  <c r="T1754" i="67"/>
  <c r="X1754" i="67"/>
  <c r="AD1754" i="67"/>
  <c r="AH1754" i="67"/>
  <c r="AL1754" i="67"/>
  <c r="AP1754" i="67"/>
  <c r="L1755" i="67"/>
  <c r="P1755" i="67"/>
  <c r="T1755" i="67"/>
  <c r="X1755" i="67"/>
  <c r="AD1755" i="67"/>
  <c r="AH1755" i="67"/>
  <c r="AL1755" i="67"/>
  <c r="AP1755" i="67"/>
  <c r="L1756" i="67"/>
  <c r="P1756" i="67"/>
  <c r="T1756" i="67"/>
  <c r="X1756" i="67"/>
  <c r="AD1756" i="67"/>
  <c r="AH1756" i="67"/>
  <c r="AL1756" i="67"/>
  <c r="AP1756" i="67"/>
  <c r="L1757" i="67"/>
  <c r="P1757" i="67"/>
  <c r="T1757" i="67"/>
  <c r="X1757" i="67"/>
  <c r="AD1757" i="67"/>
  <c r="AH1757" i="67"/>
  <c r="AL1757" i="67"/>
  <c r="AP1757" i="67"/>
  <c r="L1758" i="67"/>
  <c r="P1758" i="67"/>
  <c r="T1758" i="67"/>
  <c r="X1758" i="67"/>
  <c r="AD1758" i="67"/>
  <c r="AH1758" i="67"/>
  <c r="AL1758" i="67"/>
  <c r="AP1758" i="67"/>
  <c r="L1759" i="67"/>
  <c r="P1759" i="67"/>
  <c r="T1759" i="67"/>
  <c r="X1759" i="67"/>
  <c r="AD1759" i="67"/>
  <c r="AH1759" i="67"/>
  <c r="AL1759" i="67"/>
  <c r="AP1759" i="67"/>
  <c r="L1760" i="67"/>
  <c r="P1760" i="67"/>
  <c r="T1760" i="67"/>
  <c r="X1760" i="67"/>
  <c r="AD1760" i="67"/>
  <c r="AH1760" i="67"/>
  <c r="AL1760" i="67"/>
  <c r="AP1760" i="67"/>
  <c r="L1761" i="67"/>
  <c r="P1761" i="67"/>
  <c r="T1761" i="67"/>
  <c r="X1761" i="67"/>
  <c r="AD1761" i="67"/>
  <c r="AH1761" i="67"/>
  <c r="AL1761" i="67"/>
  <c r="AP1761" i="67"/>
  <c r="L1762" i="67"/>
  <c r="P1762" i="67"/>
  <c r="T1762" i="67"/>
  <c r="X1762" i="67"/>
  <c r="AD1762" i="67"/>
  <c r="AH1762" i="67"/>
  <c r="AL1762" i="67"/>
  <c r="AP1762" i="67"/>
  <c r="L1763" i="67"/>
  <c r="P1763" i="67"/>
  <c r="T1763" i="67"/>
  <c r="X1763" i="67"/>
  <c r="AD1763" i="67"/>
  <c r="AH1763" i="67"/>
  <c r="AL1763" i="67"/>
  <c r="AP1763" i="67"/>
  <c r="L1764" i="67"/>
  <c r="P1764" i="67"/>
  <c r="T1764" i="67"/>
  <c r="X1764" i="67"/>
  <c r="AD1764" i="67"/>
  <c r="AH1764" i="67"/>
  <c r="AL1764" i="67"/>
  <c r="AP1764" i="67"/>
  <c r="L1765" i="67"/>
  <c r="P1765" i="67"/>
  <c r="T1765" i="67"/>
  <c r="X1765" i="67"/>
  <c r="AD1765" i="67"/>
  <c r="AH1765" i="67"/>
  <c r="AL1765" i="67"/>
  <c r="AP1765" i="67"/>
  <c r="L1766" i="67"/>
  <c r="P1766" i="67"/>
  <c r="T1766" i="67"/>
  <c r="X1766" i="67"/>
  <c r="AD1766" i="67"/>
  <c r="AH1766" i="67"/>
  <c r="AL1766" i="67"/>
  <c r="AP1766" i="67"/>
  <c r="L1767" i="67"/>
  <c r="P1767" i="67"/>
  <c r="T1767" i="67"/>
  <c r="X1767" i="67"/>
  <c r="AD1767" i="67"/>
  <c r="AH1767" i="67"/>
  <c r="AL1767" i="67"/>
  <c r="AP1767" i="67"/>
  <c r="L1768" i="67"/>
  <c r="P1768" i="67"/>
  <c r="T1768" i="67"/>
  <c r="X1768" i="67"/>
  <c r="AD1768" i="67"/>
  <c r="AH1768" i="67"/>
  <c r="AL1768" i="67"/>
  <c r="AP1768" i="67"/>
  <c r="L1769" i="67"/>
  <c r="P1769" i="67"/>
  <c r="T1769" i="67"/>
  <c r="X1769" i="67"/>
  <c r="AD1769" i="67"/>
  <c r="AH1769" i="67"/>
  <c r="AL1769" i="67"/>
  <c r="AP1769" i="67"/>
  <c r="L1770" i="67"/>
  <c r="P1770" i="67"/>
  <c r="T1770" i="67"/>
  <c r="X1770" i="67"/>
  <c r="AD1770" i="67"/>
  <c r="AH1770" i="67"/>
  <c r="AL1770" i="67"/>
  <c r="AP1770" i="67"/>
  <c r="L1771" i="67"/>
  <c r="P1771" i="67"/>
  <c r="T1771" i="67"/>
  <c r="X1771" i="67"/>
  <c r="AD1771" i="67"/>
  <c r="AH1771" i="67"/>
  <c r="AL1771" i="67"/>
  <c r="AP1771" i="67"/>
  <c r="L1772" i="67"/>
  <c r="P1772" i="67"/>
  <c r="T1772" i="67"/>
  <c r="X1772" i="67"/>
  <c r="AD1772" i="67"/>
  <c r="AH1772" i="67"/>
  <c r="AL1772" i="67"/>
  <c r="AP1772" i="67"/>
  <c r="L1773" i="67"/>
  <c r="P1773" i="67"/>
  <c r="T1773" i="67"/>
  <c r="X1773" i="67"/>
  <c r="AD1773" i="67"/>
  <c r="AH1773" i="67"/>
  <c r="AL1773" i="67"/>
  <c r="AP1773" i="67"/>
  <c r="L1774" i="67"/>
  <c r="P1774" i="67"/>
  <c r="T1774" i="67"/>
  <c r="X1774" i="67"/>
  <c r="AD1774" i="67"/>
  <c r="AH1774" i="67"/>
  <c r="AL1774" i="67"/>
  <c r="AP1774" i="67"/>
  <c r="L1775" i="67"/>
  <c r="P1775" i="67"/>
  <c r="T1775" i="67"/>
  <c r="X1775" i="67"/>
  <c r="AD1775" i="67"/>
  <c r="AH1775" i="67"/>
  <c r="AL1775" i="67"/>
  <c r="AP1775" i="67"/>
  <c r="L1776" i="67"/>
  <c r="P1776" i="67"/>
  <c r="T1776" i="67"/>
  <c r="X1776" i="67"/>
  <c r="AD1776" i="67"/>
  <c r="AH1776" i="67"/>
  <c r="AL1776" i="67"/>
  <c r="AP1776" i="67"/>
  <c r="L1777" i="67"/>
  <c r="P1777" i="67"/>
  <c r="T1777" i="67"/>
  <c r="X1777" i="67"/>
  <c r="AD1777" i="67"/>
  <c r="AH1777" i="67"/>
  <c r="AL1777" i="67"/>
  <c r="AP1777" i="67"/>
  <c r="L1778" i="67"/>
  <c r="P1778" i="67"/>
  <c r="T1778" i="67"/>
  <c r="X1778" i="67"/>
  <c r="AD1778" i="67"/>
  <c r="AH1778" i="67"/>
  <c r="AL1778" i="67"/>
  <c r="AP1778" i="67"/>
  <c r="L1779" i="67"/>
  <c r="P1779" i="67"/>
  <c r="T1779" i="67"/>
  <c r="X1779" i="67"/>
  <c r="AD1779" i="67"/>
  <c r="AH1779" i="67"/>
  <c r="AL1779" i="67"/>
  <c r="AP1779" i="67"/>
  <c r="L1780" i="67"/>
  <c r="P1780" i="67"/>
  <c r="T1780" i="67"/>
  <c r="X1780" i="67"/>
  <c r="AD1780" i="67"/>
  <c r="AH1780" i="67"/>
  <c r="AL1780" i="67"/>
  <c r="AP1780" i="67"/>
  <c r="L1781" i="67"/>
  <c r="P1781" i="67"/>
  <c r="T1781" i="67"/>
  <c r="X1781" i="67"/>
  <c r="AD1781" i="67"/>
  <c r="AH1781" i="67"/>
  <c r="AL1781" i="67"/>
  <c r="AP1781" i="67"/>
  <c r="L1782" i="67"/>
  <c r="P1782" i="67"/>
  <c r="T1782" i="67"/>
  <c r="X1782" i="67"/>
  <c r="AD1782" i="67"/>
  <c r="AH1782" i="67"/>
  <c r="AL1782" i="67"/>
  <c r="AP1782" i="67"/>
  <c r="L1783" i="67"/>
  <c r="P1783" i="67"/>
  <c r="T1783" i="67"/>
  <c r="X1783" i="67"/>
  <c r="AD1783" i="67"/>
  <c r="AH1783" i="67"/>
  <c r="AL1783" i="67"/>
  <c r="AP1783" i="67"/>
  <c r="L1784" i="67"/>
  <c r="P1784" i="67"/>
  <c r="T1784" i="67"/>
  <c r="X1784" i="67"/>
  <c r="AD1784" i="67"/>
  <c r="AH1784" i="67"/>
  <c r="AL1784" i="67"/>
  <c r="AP1784" i="67"/>
  <c r="L1785" i="67"/>
  <c r="P1785" i="67"/>
  <c r="T1785" i="67"/>
  <c r="X1785" i="67"/>
  <c r="AD1785" i="67"/>
  <c r="AH1785" i="67"/>
  <c r="AL1785" i="67"/>
  <c r="AP1785" i="67"/>
  <c r="L1786" i="67"/>
  <c r="P1786" i="67"/>
  <c r="T1786" i="67"/>
  <c r="X1786" i="67"/>
  <c r="AD1786" i="67"/>
  <c r="AH1786" i="67"/>
  <c r="AL1786" i="67"/>
  <c r="AP1786" i="67"/>
  <c r="L1787" i="67"/>
  <c r="P1787" i="67"/>
  <c r="T1787" i="67"/>
  <c r="X1787" i="67"/>
  <c r="AD1787" i="67"/>
  <c r="AH1787" i="67"/>
  <c r="AL1787" i="67"/>
  <c r="AP1787" i="67"/>
  <c r="L1788" i="67"/>
  <c r="P1788" i="67"/>
  <c r="T1788" i="67"/>
  <c r="X1788" i="67"/>
  <c r="AD1788" i="67"/>
  <c r="AH1788" i="67"/>
  <c r="AL1788" i="67"/>
  <c r="AP1788" i="67"/>
  <c r="L1789" i="67"/>
  <c r="P1789" i="67"/>
  <c r="T1789" i="67"/>
  <c r="X1789" i="67"/>
  <c r="AD1789" i="67"/>
  <c r="AH1789" i="67"/>
  <c r="AL1789" i="67"/>
  <c r="AP1789" i="67"/>
  <c r="L1790" i="67"/>
  <c r="P1790" i="67"/>
  <c r="T1790" i="67"/>
  <c r="X1790" i="67"/>
  <c r="AD1790" i="67"/>
  <c r="AH1790" i="67"/>
  <c r="AL1790" i="67"/>
  <c r="AP1790" i="67"/>
  <c r="L1791" i="67"/>
  <c r="P1791" i="67"/>
  <c r="T1791" i="67"/>
  <c r="X1791" i="67"/>
  <c r="AD1791" i="67"/>
  <c r="AH1791" i="67"/>
  <c r="AL1791" i="67"/>
  <c r="AP1791" i="67"/>
  <c r="L1792" i="67"/>
  <c r="P1792" i="67"/>
  <c r="T1792" i="67"/>
  <c r="X1792" i="67"/>
  <c r="AD1792" i="67"/>
  <c r="AH1792" i="67"/>
  <c r="AL1792" i="67"/>
  <c r="AP1792" i="67"/>
  <c r="L1793" i="67"/>
  <c r="P1793" i="67"/>
  <c r="T1793" i="67"/>
  <c r="X1793" i="67"/>
  <c r="AD1793" i="67"/>
  <c r="AH1793" i="67"/>
  <c r="AL1793" i="67"/>
  <c r="AP1793" i="67"/>
  <c r="L1794" i="67"/>
  <c r="P1794" i="67"/>
  <c r="T1794" i="67"/>
  <c r="X1794" i="67"/>
  <c r="AD1794" i="67"/>
  <c r="AH1794" i="67"/>
  <c r="AL1794" i="67"/>
  <c r="AP1794" i="67"/>
  <c r="L1795" i="67"/>
  <c r="P1795" i="67"/>
  <c r="T1795" i="67"/>
  <c r="X1795" i="67"/>
  <c r="AD1795" i="67"/>
  <c r="AH1795" i="67"/>
  <c r="AL1795" i="67"/>
  <c r="AP1795" i="67"/>
  <c r="L1796" i="67"/>
  <c r="P1796" i="67"/>
  <c r="T1796" i="67"/>
  <c r="X1796" i="67"/>
  <c r="AD1796" i="67"/>
  <c r="AH1796" i="67"/>
  <c r="AL1796" i="67"/>
  <c r="AP1796" i="67"/>
  <c r="L1797" i="67"/>
  <c r="P1797" i="67"/>
  <c r="T1797" i="67"/>
  <c r="X1797" i="67"/>
  <c r="AD1797" i="67"/>
  <c r="AH1797" i="67"/>
  <c r="AL1797" i="67"/>
  <c r="AP1797" i="67"/>
  <c r="L1798" i="67"/>
  <c r="P1798" i="67"/>
  <c r="T1798" i="67"/>
  <c r="X1798" i="67"/>
  <c r="AD1798" i="67"/>
  <c r="AH1798" i="67"/>
  <c r="AL1798" i="67"/>
  <c r="AP1798" i="67"/>
  <c r="L1799" i="67"/>
  <c r="P1799" i="67"/>
  <c r="T1799" i="67"/>
  <c r="X1799" i="67"/>
  <c r="AD1799" i="67"/>
  <c r="AH1799" i="67"/>
  <c r="AL1799" i="67"/>
  <c r="AP1799" i="67"/>
  <c r="L1800" i="67"/>
  <c r="P1800" i="67"/>
  <c r="T1800" i="67"/>
  <c r="X1800" i="67"/>
  <c r="AD1800" i="67"/>
  <c r="AH1800" i="67"/>
  <c r="AL1800" i="67"/>
  <c r="AP1800" i="67"/>
  <c r="L1801" i="67"/>
  <c r="P1801" i="67"/>
  <c r="T1801" i="67"/>
  <c r="X1801" i="67"/>
  <c r="AD1801" i="67"/>
  <c r="AH1801" i="67"/>
  <c r="AL1801" i="67"/>
  <c r="AP1801" i="67"/>
  <c r="L1802" i="67"/>
  <c r="P1802" i="67"/>
  <c r="T1802" i="67"/>
  <c r="X1802" i="67"/>
  <c r="AD1802" i="67"/>
  <c r="AH1802" i="67"/>
  <c r="AL1802" i="67"/>
  <c r="AP1802" i="67"/>
  <c r="L1803" i="67"/>
  <c r="P1803" i="67"/>
  <c r="T1803" i="67"/>
  <c r="X1803" i="67"/>
  <c r="AD1803" i="67"/>
  <c r="AH1803" i="67"/>
  <c r="AL1803" i="67"/>
  <c r="AP1803" i="67"/>
  <c r="L1804" i="67"/>
  <c r="P1804" i="67"/>
  <c r="T1804" i="67"/>
  <c r="X1804" i="67"/>
  <c r="AD1804" i="67"/>
  <c r="AH1804" i="67"/>
  <c r="AL1804" i="67"/>
  <c r="AP1804" i="67"/>
  <c r="L1805" i="67"/>
  <c r="P1805" i="67"/>
  <c r="T1805" i="67"/>
  <c r="X1805" i="67"/>
  <c r="AD1805" i="67"/>
  <c r="AH1805" i="67"/>
  <c r="AL1805" i="67"/>
  <c r="AP1805" i="67"/>
  <c r="L1806" i="67"/>
  <c r="P1806" i="67"/>
  <c r="T1806" i="67"/>
  <c r="X1806" i="67"/>
  <c r="AD1806" i="67"/>
  <c r="AH1806" i="67"/>
  <c r="AL1806" i="67"/>
  <c r="AP1806" i="67"/>
  <c r="L1807" i="67"/>
  <c r="P1807" i="67"/>
  <c r="T1807" i="67"/>
  <c r="X1807" i="67"/>
  <c r="AD1807" i="67"/>
  <c r="AH1807" i="67"/>
  <c r="AL1807" i="67"/>
  <c r="AP1807" i="67"/>
  <c r="L1808" i="67"/>
  <c r="P1808" i="67"/>
  <c r="T1808" i="67"/>
  <c r="X1808" i="67"/>
  <c r="AD1808" i="67"/>
  <c r="AH1808" i="67"/>
  <c r="AL1808" i="67"/>
  <c r="AP1808" i="67"/>
  <c r="L1809" i="67"/>
  <c r="P1809" i="67"/>
  <c r="T1809" i="67"/>
  <c r="X1809" i="67"/>
  <c r="AD1809" i="67"/>
  <c r="AH1809" i="67"/>
  <c r="AL1809" i="67"/>
  <c r="AP1809" i="67"/>
  <c r="L1810" i="67"/>
  <c r="P1810" i="67"/>
  <c r="T1810" i="67"/>
  <c r="X1810" i="67"/>
  <c r="AD1810" i="67"/>
  <c r="AH1810" i="67"/>
  <c r="AL1810" i="67"/>
  <c r="AP1810" i="67"/>
  <c r="L1811" i="67"/>
  <c r="P1811" i="67"/>
  <c r="T1811" i="67"/>
  <c r="X1811" i="67"/>
  <c r="AD1811" i="67"/>
  <c r="AH1811" i="67"/>
  <c r="AL1811" i="67"/>
  <c r="AP1811" i="67"/>
  <c r="L1812" i="67"/>
  <c r="P1812" i="67"/>
  <c r="T1812" i="67"/>
  <c r="X1812" i="67"/>
  <c r="AD1812" i="67"/>
  <c r="AH1812" i="67"/>
  <c r="AL1812" i="67"/>
  <c r="AP1812" i="67"/>
  <c r="L1813" i="67"/>
  <c r="P1813" i="67"/>
  <c r="T1813" i="67"/>
  <c r="X1813" i="67"/>
  <c r="AD1813" i="67"/>
  <c r="AH1813" i="67"/>
  <c r="AL1813" i="67"/>
  <c r="AP1813" i="67"/>
  <c r="L1814" i="67"/>
  <c r="P1814" i="67"/>
  <c r="T1814" i="67"/>
  <c r="X1814" i="67"/>
  <c r="AD1814" i="67"/>
  <c r="AH1814" i="67"/>
  <c r="AL1814" i="67"/>
  <c r="AP1814" i="67"/>
  <c r="L1815" i="67"/>
  <c r="P1815" i="67"/>
  <c r="T1815" i="67"/>
  <c r="X1815" i="67"/>
  <c r="AD1815" i="67"/>
  <c r="AH1815" i="67"/>
  <c r="AL1815" i="67"/>
  <c r="AP1815" i="67"/>
  <c r="L1816" i="67"/>
  <c r="P1816" i="67"/>
  <c r="T1816" i="67"/>
  <c r="X1816" i="67"/>
  <c r="AD1816" i="67"/>
  <c r="AH1816" i="67"/>
  <c r="AL1816" i="67"/>
  <c r="AP1816" i="67"/>
  <c r="L1817" i="67"/>
  <c r="P1817" i="67"/>
  <c r="T1817" i="67"/>
  <c r="X1817" i="67"/>
  <c r="AD1817" i="67"/>
  <c r="AH1817" i="67"/>
  <c r="AL1817" i="67"/>
  <c r="AP1817" i="67"/>
  <c r="L1818" i="67"/>
  <c r="P1818" i="67"/>
  <c r="T1818" i="67"/>
  <c r="X1818" i="67"/>
  <c r="AD1818" i="67"/>
  <c r="AH1818" i="67"/>
  <c r="AL1818" i="67"/>
  <c r="AP1818" i="67"/>
  <c r="L1819" i="67"/>
  <c r="P1819" i="67"/>
  <c r="T1819" i="67"/>
  <c r="X1819" i="67"/>
  <c r="AD1819" i="67"/>
  <c r="AH1819" i="67"/>
  <c r="AL1819" i="67"/>
  <c r="AP1819" i="67"/>
  <c r="L1820" i="67"/>
  <c r="P1820" i="67"/>
  <c r="T1820" i="67"/>
  <c r="X1820" i="67"/>
  <c r="AD1820" i="67"/>
  <c r="AH1820" i="67"/>
  <c r="AL1820" i="67"/>
  <c r="AP1820" i="67"/>
  <c r="L1821" i="67"/>
  <c r="P1821" i="67"/>
  <c r="T1821" i="67"/>
  <c r="X1821" i="67"/>
  <c r="AD1821" i="67"/>
  <c r="AH1821" i="67"/>
  <c r="AL1821" i="67"/>
  <c r="AP1821" i="67"/>
  <c r="L1822" i="67"/>
  <c r="P1822" i="67"/>
  <c r="T1822" i="67"/>
  <c r="X1822" i="67"/>
  <c r="AD1822" i="67"/>
  <c r="AH1822" i="67"/>
  <c r="AL1822" i="67"/>
  <c r="AP1822" i="67"/>
  <c r="L1823" i="67"/>
  <c r="P1823" i="67"/>
  <c r="T1823" i="67"/>
  <c r="X1823" i="67"/>
  <c r="AD1823" i="67"/>
  <c r="AH1823" i="67"/>
  <c r="AL1823" i="67"/>
  <c r="AP1823" i="67"/>
  <c r="L1824" i="67"/>
  <c r="P1824" i="67"/>
  <c r="T1824" i="67"/>
  <c r="X1824" i="67"/>
  <c r="AD1824" i="67"/>
  <c r="AH1824" i="67"/>
  <c r="AL1824" i="67"/>
  <c r="AP1824" i="67"/>
  <c r="L1825" i="67"/>
  <c r="P1825" i="67"/>
  <c r="T1825" i="67"/>
  <c r="X1825" i="67"/>
  <c r="AD1825" i="67"/>
  <c r="AH1825" i="67"/>
  <c r="AL1825" i="67"/>
  <c r="AP1825" i="67"/>
  <c r="L1826" i="67"/>
  <c r="P1826" i="67"/>
  <c r="T1826" i="67"/>
  <c r="X1826" i="67"/>
  <c r="AD1826" i="67"/>
  <c r="AH1826" i="67"/>
  <c r="AL1826" i="67"/>
  <c r="AP1826" i="67"/>
  <c r="L1827" i="67"/>
  <c r="P1827" i="67"/>
  <c r="T1827" i="67"/>
  <c r="X1827" i="67"/>
  <c r="AD1827" i="67"/>
  <c r="AH1827" i="67"/>
  <c r="AL1827" i="67"/>
  <c r="AP1827" i="67"/>
  <c r="L1828" i="67"/>
  <c r="P1828" i="67"/>
  <c r="T1828" i="67"/>
  <c r="X1828" i="67"/>
  <c r="AD1828" i="67"/>
  <c r="AH1828" i="67"/>
  <c r="AL1828" i="67"/>
  <c r="AP1828" i="67"/>
  <c r="L1829" i="67"/>
  <c r="P1829" i="67"/>
  <c r="T1829" i="67"/>
  <c r="X1829" i="67"/>
  <c r="AD1829" i="67"/>
  <c r="AH1829" i="67"/>
  <c r="AL1829" i="67"/>
  <c r="AP1829" i="67"/>
  <c r="L1830" i="67"/>
  <c r="P1830" i="67"/>
  <c r="T1830" i="67"/>
  <c r="X1830" i="67"/>
  <c r="AD1830" i="67"/>
  <c r="AH1830" i="67"/>
  <c r="AL1830" i="67"/>
  <c r="AP1830" i="67"/>
  <c r="L1831" i="67"/>
  <c r="P1831" i="67"/>
  <c r="T1831" i="67"/>
  <c r="X1831" i="67"/>
  <c r="AD1831" i="67"/>
  <c r="AH1831" i="67"/>
  <c r="AL1831" i="67"/>
  <c r="AP1831" i="67"/>
  <c r="L1832" i="67"/>
  <c r="P1832" i="67"/>
  <c r="T1832" i="67"/>
  <c r="X1832" i="67"/>
  <c r="AD1832" i="67"/>
  <c r="AH1832" i="67"/>
  <c r="AL1832" i="67"/>
  <c r="AP1832" i="67"/>
  <c r="L1833" i="67"/>
  <c r="P1833" i="67"/>
  <c r="T1833" i="67"/>
  <c r="X1833" i="67"/>
  <c r="AD1833" i="67"/>
  <c r="AH1833" i="67"/>
  <c r="AL1833" i="67"/>
  <c r="AP1833" i="67"/>
  <c r="L1834" i="67"/>
  <c r="P1834" i="67"/>
  <c r="T1834" i="67"/>
  <c r="X1834" i="67"/>
  <c r="AD1834" i="67"/>
  <c r="AH1834" i="67"/>
  <c r="AL1834" i="67"/>
  <c r="AP1834" i="67"/>
  <c r="L1835" i="67"/>
  <c r="P1835" i="67"/>
  <c r="T1835" i="67"/>
  <c r="X1835" i="67"/>
  <c r="AD1835" i="67"/>
  <c r="AH1835" i="67"/>
  <c r="AL1835" i="67"/>
  <c r="AP1835" i="67"/>
  <c r="L1836" i="67"/>
  <c r="P1836" i="67"/>
  <c r="T1836" i="67"/>
  <c r="X1836" i="67"/>
  <c r="AD1836" i="67"/>
  <c r="AH1836" i="67"/>
  <c r="AL1836" i="67"/>
  <c r="AP1836" i="67"/>
  <c r="L1837" i="67"/>
  <c r="P1837" i="67"/>
  <c r="T1837" i="67"/>
  <c r="X1837" i="67"/>
  <c r="AD1837" i="67"/>
  <c r="AH1837" i="67"/>
  <c r="AL1837" i="67"/>
  <c r="AP1837" i="67"/>
  <c r="L1838" i="67"/>
  <c r="P1838" i="67"/>
  <c r="T1838" i="67"/>
  <c r="X1838" i="67"/>
  <c r="AD1838" i="67"/>
  <c r="AH1838" i="67"/>
  <c r="AL1838" i="67"/>
  <c r="AP1838" i="67"/>
  <c r="L1839" i="67"/>
  <c r="P1839" i="67"/>
  <c r="T1839" i="67"/>
  <c r="X1839" i="67"/>
  <c r="AD1839" i="67"/>
  <c r="AH1839" i="67"/>
  <c r="AL1839" i="67"/>
  <c r="AP1839" i="67"/>
  <c r="L1840" i="67"/>
  <c r="P1840" i="67"/>
  <c r="T1840" i="67"/>
  <c r="X1840" i="67"/>
  <c r="AD1840" i="67"/>
  <c r="AH1840" i="67"/>
  <c r="AL1840" i="67"/>
  <c r="AP1840" i="67"/>
  <c r="L1841" i="67"/>
  <c r="P1841" i="67"/>
  <c r="T1841" i="67"/>
  <c r="X1841" i="67"/>
  <c r="AD1841" i="67"/>
  <c r="AH1841" i="67"/>
  <c r="AL1841" i="67"/>
  <c r="AP1841" i="67"/>
  <c r="L1842" i="67"/>
  <c r="P1842" i="67"/>
  <c r="T1842" i="67"/>
  <c r="X1842" i="67"/>
  <c r="AD1842" i="67"/>
  <c r="AH1842" i="67"/>
  <c r="AL1842" i="67"/>
  <c r="AP1842" i="67"/>
  <c r="L1843" i="67"/>
  <c r="P1843" i="67"/>
  <c r="T1843" i="67"/>
  <c r="X1843" i="67"/>
  <c r="AD1843" i="67"/>
  <c r="AH1843" i="67"/>
  <c r="AL1843" i="67"/>
  <c r="AP1843" i="67"/>
  <c r="L1844" i="67"/>
  <c r="P1844" i="67"/>
  <c r="T1844" i="67"/>
  <c r="X1844" i="67"/>
  <c r="AD1844" i="67"/>
  <c r="AH1844" i="67"/>
  <c r="AL1844" i="67"/>
  <c r="AP1844" i="67"/>
  <c r="L1845" i="67"/>
  <c r="P1845" i="67"/>
  <c r="T1845" i="67"/>
  <c r="X1845" i="67"/>
  <c r="AD1845" i="67"/>
  <c r="AH1845" i="67"/>
  <c r="AL1845" i="67"/>
  <c r="AP1845" i="67"/>
  <c r="L1846" i="67"/>
  <c r="P1846" i="67"/>
  <c r="T1846" i="67"/>
  <c r="X1846" i="67"/>
  <c r="AD1846" i="67"/>
  <c r="AH1846" i="67"/>
  <c r="AL1846" i="67"/>
  <c r="AP1846" i="67"/>
  <c r="L1847" i="67"/>
  <c r="P1847" i="67"/>
  <c r="T1847" i="67"/>
  <c r="X1847" i="67"/>
  <c r="AD1847" i="67"/>
  <c r="AH1847" i="67"/>
  <c r="AL1847" i="67"/>
  <c r="AP1847" i="67"/>
  <c r="L1848" i="67"/>
  <c r="P1848" i="67"/>
  <c r="T1848" i="67"/>
  <c r="X1848" i="67"/>
  <c r="AD1848" i="67"/>
  <c r="AH1848" i="67"/>
  <c r="AL1848" i="67"/>
  <c r="AP1848" i="67"/>
  <c r="L1849" i="67"/>
  <c r="P1849" i="67"/>
  <c r="T1849" i="67"/>
  <c r="X1849" i="67"/>
  <c r="AD1849" i="67"/>
  <c r="AH1849" i="67"/>
  <c r="AL1849" i="67"/>
  <c r="AP1849" i="67"/>
  <c r="L1850" i="67"/>
  <c r="P1850" i="67"/>
  <c r="T1850" i="67"/>
  <c r="X1850" i="67"/>
  <c r="AD1850" i="67"/>
  <c r="AH1850" i="67"/>
  <c r="AL1850" i="67"/>
  <c r="AP1850" i="67"/>
  <c r="L1851" i="67"/>
  <c r="P1851" i="67"/>
  <c r="T1851" i="67"/>
  <c r="X1851" i="67"/>
  <c r="AD1851" i="67"/>
  <c r="AH1851" i="67"/>
  <c r="AL1851" i="67"/>
  <c r="AP1851" i="67"/>
  <c r="L1852" i="67"/>
  <c r="P1852" i="67"/>
  <c r="T1852" i="67"/>
  <c r="X1852" i="67"/>
  <c r="AD1852" i="67"/>
  <c r="AH1852" i="67"/>
  <c r="AL1852" i="67"/>
  <c r="AP1852" i="67"/>
  <c r="L1853" i="67"/>
  <c r="P1853" i="67"/>
  <c r="T1853" i="67"/>
  <c r="X1853" i="67"/>
  <c r="AD1853" i="67"/>
  <c r="AH1853" i="67"/>
  <c r="AL1853" i="67"/>
  <c r="AP1853" i="67"/>
  <c r="L1854" i="67"/>
  <c r="P1854" i="67"/>
  <c r="T1854" i="67"/>
  <c r="X1854" i="67"/>
  <c r="AD1854" i="67"/>
  <c r="AH1854" i="67"/>
  <c r="AL1854" i="67"/>
  <c r="AP1854" i="67"/>
  <c r="L1855" i="67"/>
  <c r="P1855" i="67"/>
  <c r="T1855" i="67"/>
  <c r="X1855" i="67"/>
  <c r="AD1855" i="67"/>
  <c r="AH1855" i="67"/>
  <c r="AL1855" i="67"/>
  <c r="AP1855" i="67"/>
  <c r="L1856" i="67"/>
  <c r="P1856" i="67"/>
  <c r="T1856" i="67"/>
  <c r="X1856" i="67"/>
  <c r="AD1856" i="67"/>
  <c r="AH1856" i="67"/>
  <c r="AL1856" i="67"/>
  <c r="AP1856" i="67"/>
  <c r="L1857" i="67"/>
  <c r="P1857" i="67"/>
  <c r="T1857" i="67"/>
  <c r="X1857" i="67"/>
  <c r="AD1857" i="67"/>
  <c r="AH1857" i="67"/>
  <c r="AL1857" i="67"/>
  <c r="AP1857" i="67"/>
  <c r="L1858" i="67"/>
  <c r="P1858" i="67"/>
  <c r="T1858" i="67"/>
  <c r="X1858" i="67"/>
  <c r="AD1858" i="67"/>
  <c r="AH1858" i="67"/>
  <c r="AL1858" i="67"/>
  <c r="AP1858" i="67"/>
  <c r="L1859" i="67"/>
  <c r="P1859" i="67"/>
  <c r="T1859" i="67"/>
  <c r="X1859" i="67"/>
  <c r="AD1859" i="67"/>
  <c r="AH1859" i="67"/>
  <c r="AL1859" i="67"/>
  <c r="AP1859" i="67"/>
  <c r="L1860" i="67"/>
  <c r="P1860" i="67"/>
  <c r="T1860" i="67"/>
  <c r="X1860" i="67"/>
  <c r="AD1860" i="67"/>
  <c r="AH1860" i="67"/>
  <c r="AL1860" i="67"/>
  <c r="AP1860" i="67"/>
  <c r="L1861" i="67"/>
  <c r="P1861" i="67"/>
  <c r="T1861" i="67"/>
  <c r="X1861" i="67"/>
  <c r="AD1861" i="67"/>
  <c r="AH1861" i="67"/>
  <c r="AL1861" i="67"/>
  <c r="AP1861" i="67"/>
  <c r="L1862" i="67"/>
  <c r="P1862" i="67"/>
  <c r="T1862" i="67"/>
  <c r="X1862" i="67"/>
  <c r="AD1862" i="67"/>
  <c r="AH1862" i="67"/>
  <c r="AL1862" i="67"/>
  <c r="AP1862" i="67"/>
  <c r="L1863" i="67"/>
  <c r="P1863" i="67"/>
  <c r="T1863" i="67"/>
  <c r="X1863" i="67"/>
  <c r="AD1863" i="67"/>
  <c r="AH1863" i="67"/>
  <c r="AL1863" i="67"/>
  <c r="AP1863" i="67"/>
  <c r="L1864" i="67"/>
  <c r="P1864" i="67"/>
  <c r="T1864" i="67"/>
  <c r="X1864" i="67"/>
  <c r="AD1864" i="67"/>
  <c r="AH1864" i="67"/>
  <c r="AL1864" i="67"/>
  <c r="AP1864" i="67"/>
  <c r="L1865" i="67"/>
  <c r="P1865" i="67"/>
  <c r="T1865" i="67"/>
  <c r="X1865" i="67"/>
  <c r="AD1865" i="67"/>
  <c r="AH1865" i="67"/>
  <c r="AL1865" i="67"/>
  <c r="AP1865" i="67"/>
  <c r="L1866" i="67"/>
  <c r="P1866" i="67"/>
  <c r="T1866" i="67"/>
  <c r="X1866" i="67"/>
  <c r="AD1866" i="67"/>
  <c r="AH1866" i="67"/>
  <c r="AL1866" i="67"/>
  <c r="AP1866" i="67"/>
  <c r="L1867" i="67"/>
  <c r="P1867" i="67"/>
  <c r="T1867" i="67"/>
  <c r="X1867" i="67"/>
  <c r="AD1867" i="67"/>
  <c r="AH1867" i="67"/>
  <c r="AL1867" i="67"/>
  <c r="AP1867" i="67"/>
  <c r="L1868" i="67"/>
  <c r="P1868" i="67"/>
  <c r="T1868" i="67"/>
  <c r="X1868" i="67"/>
  <c r="AD1868" i="67"/>
  <c r="AH1868" i="67"/>
  <c r="AL1868" i="67"/>
  <c r="AP1868" i="67"/>
  <c r="L1869" i="67"/>
  <c r="P1869" i="67"/>
  <c r="T1869" i="67"/>
  <c r="X1869" i="67"/>
  <c r="AD1869" i="67"/>
  <c r="AH1869" i="67"/>
  <c r="AL1869" i="67"/>
  <c r="AP1869" i="67"/>
  <c r="L1870" i="67"/>
  <c r="P1870" i="67"/>
  <c r="T1870" i="67"/>
  <c r="X1870" i="67"/>
  <c r="AD1870" i="67"/>
  <c r="AH1870" i="67"/>
  <c r="AL1870" i="67"/>
  <c r="AP1870" i="67"/>
  <c r="L1871" i="67"/>
  <c r="P1871" i="67"/>
  <c r="T1871" i="67"/>
  <c r="X1871" i="67"/>
  <c r="AD1871" i="67"/>
  <c r="AH1871" i="67"/>
  <c r="AL1871" i="67"/>
  <c r="AP1871" i="67"/>
  <c r="L1872" i="67"/>
  <c r="P1872" i="67"/>
  <c r="T1872" i="67"/>
  <c r="X1872" i="67"/>
  <c r="AD1872" i="67"/>
  <c r="AH1872" i="67"/>
  <c r="AL1872" i="67"/>
  <c r="AP1872" i="67"/>
  <c r="L1873" i="67"/>
  <c r="P1873" i="67"/>
  <c r="T1873" i="67"/>
  <c r="X1873" i="67"/>
  <c r="AD1873" i="67"/>
  <c r="AH1873" i="67"/>
  <c r="AL1873" i="67"/>
  <c r="AP1873" i="67"/>
  <c r="L1874" i="67"/>
  <c r="P1874" i="67"/>
  <c r="T1874" i="67"/>
  <c r="X1874" i="67"/>
  <c r="AD1874" i="67"/>
  <c r="AH1874" i="67"/>
  <c r="AL1874" i="67"/>
  <c r="AP1874" i="67"/>
  <c r="L1875" i="67"/>
  <c r="P1875" i="67"/>
  <c r="T1875" i="67"/>
  <c r="X1875" i="67"/>
  <c r="AD1875" i="67"/>
  <c r="AH1875" i="67"/>
  <c r="AL1875" i="67"/>
  <c r="AP1875" i="67"/>
  <c r="L1876" i="67"/>
  <c r="P1876" i="67"/>
  <c r="T1876" i="67"/>
  <c r="X1876" i="67"/>
  <c r="AD1876" i="67"/>
  <c r="AH1876" i="67"/>
  <c r="AL1876" i="67"/>
  <c r="AP1876" i="67"/>
  <c r="L1877" i="67"/>
  <c r="P1877" i="67"/>
  <c r="T1877" i="67"/>
  <c r="X1877" i="67"/>
  <c r="AD1877" i="67"/>
  <c r="AH1877" i="67"/>
  <c r="AL1877" i="67"/>
  <c r="AP1877" i="67"/>
  <c r="L1878" i="67"/>
  <c r="P1878" i="67"/>
  <c r="T1878" i="67"/>
  <c r="X1878" i="67"/>
  <c r="AD1878" i="67"/>
  <c r="AH1878" i="67"/>
  <c r="AL1878" i="67"/>
  <c r="AP1878" i="67"/>
  <c r="L1879" i="67"/>
  <c r="P1879" i="67"/>
  <c r="T1879" i="67"/>
  <c r="X1879" i="67"/>
  <c r="AD1879" i="67"/>
  <c r="AH1879" i="67"/>
  <c r="AL1879" i="67"/>
  <c r="AP1879" i="67"/>
  <c r="L1880" i="67"/>
  <c r="P1880" i="67"/>
  <c r="T1880" i="67"/>
  <c r="X1880" i="67"/>
  <c r="AD1880" i="67"/>
  <c r="AH1880" i="67"/>
  <c r="AL1880" i="67"/>
  <c r="AP1880" i="67"/>
  <c r="L1881" i="67"/>
  <c r="P1881" i="67"/>
  <c r="T1881" i="67"/>
  <c r="X1881" i="67"/>
  <c r="AD1881" i="67"/>
  <c r="AH1881" i="67"/>
  <c r="AL1881" i="67"/>
  <c r="AP1881" i="67"/>
  <c r="L1882" i="67"/>
  <c r="P1882" i="67"/>
  <c r="T1882" i="67"/>
  <c r="X1882" i="67"/>
  <c r="AD1882" i="67"/>
  <c r="AH1882" i="67"/>
  <c r="AL1882" i="67"/>
  <c r="AP1882" i="67"/>
  <c r="L1883" i="67"/>
  <c r="P1883" i="67"/>
  <c r="T1883" i="67"/>
  <c r="X1883" i="67"/>
  <c r="AD1883" i="67"/>
  <c r="AH1883" i="67"/>
  <c r="AL1883" i="67"/>
  <c r="AP1883" i="67"/>
  <c r="L1884" i="67"/>
  <c r="P1884" i="67"/>
  <c r="T1884" i="67"/>
  <c r="X1884" i="67"/>
  <c r="AD1884" i="67"/>
  <c r="AH1884" i="67"/>
  <c r="AL1884" i="67"/>
  <c r="AP1884" i="67"/>
  <c r="L1885" i="67"/>
  <c r="P1885" i="67"/>
  <c r="T1885" i="67"/>
  <c r="X1885" i="67"/>
  <c r="AD1885" i="67"/>
  <c r="AH1885" i="67"/>
  <c r="AL1885" i="67"/>
  <c r="AP1885" i="67"/>
  <c r="L1886" i="67"/>
  <c r="P1886" i="67"/>
  <c r="T1886" i="67"/>
  <c r="X1886" i="67"/>
  <c r="AD1886" i="67"/>
  <c r="AH1886" i="67"/>
  <c r="AL1886" i="67"/>
  <c r="AP1886" i="67"/>
  <c r="L1887" i="67"/>
  <c r="P1887" i="67"/>
  <c r="T1887" i="67"/>
  <c r="X1887" i="67"/>
  <c r="AD1887" i="67"/>
  <c r="AH1887" i="67"/>
  <c r="AL1887" i="67"/>
  <c r="AP1887" i="67"/>
  <c r="L1888" i="67"/>
  <c r="P1888" i="67"/>
  <c r="T1888" i="67"/>
  <c r="X1888" i="67"/>
  <c r="AD1888" i="67"/>
  <c r="AH1888" i="67"/>
  <c r="AL1888" i="67"/>
  <c r="AP1888" i="67"/>
  <c r="L1889" i="67"/>
  <c r="P1889" i="67"/>
  <c r="T1889" i="67"/>
  <c r="X1889" i="67"/>
  <c r="AD1889" i="67"/>
  <c r="AH1889" i="67"/>
  <c r="AL1889" i="67"/>
  <c r="AP1889" i="67"/>
  <c r="L1890" i="67"/>
  <c r="P1890" i="67"/>
  <c r="T1890" i="67"/>
  <c r="X1890" i="67"/>
  <c r="AD1890" i="67"/>
  <c r="AH1890" i="67"/>
  <c r="AL1890" i="67"/>
  <c r="AP1890" i="67"/>
  <c r="L1891" i="67"/>
  <c r="P1891" i="67"/>
  <c r="T1891" i="67"/>
  <c r="X1891" i="67"/>
  <c r="AD1891" i="67"/>
  <c r="AH1891" i="67"/>
  <c r="AL1891" i="67"/>
  <c r="AP1891" i="67"/>
  <c r="L1892" i="67"/>
  <c r="P1892" i="67"/>
  <c r="T1892" i="67"/>
  <c r="X1892" i="67"/>
  <c r="AD1892" i="67"/>
  <c r="AH1892" i="67"/>
  <c r="AL1892" i="67"/>
  <c r="AP1892" i="67"/>
  <c r="L1893" i="67"/>
  <c r="P1893" i="67"/>
  <c r="T1893" i="67"/>
  <c r="X1893" i="67"/>
  <c r="AD1893" i="67"/>
  <c r="AH1893" i="67"/>
  <c r="AL1893" i="67"/>
  <c r="AP1893" i="67"/>
  <c r="L1894" i="67"/>
  <c r="P1894" i="67"/>
  <c r="T1894" i="67"/>
  <c r="X1894" i="67"/>
  <c r="AD1894" i="67"/>
  <c r="AH1894" i="67"/>
  <c r="AL1894" i="67"/>
  <c r="AP1894" i="67"/>
  <c r="L1895" i="67"/>
  <c r="P1895" i="67"/>
  <c r="T1895" i="67"/>
  <c r="X1895" i="67"/>
  <c r="AD1895" i="67"/>
  <c r="AH1895" i="67"/>
  <c r="AL1895" i="67"/>
  <c r="AP1895" i="67"/>
  <c r="L1896" i="67"/>
  <c r="P1896" i="67"/>
  <c r="T1896" i="67"/>
  <c r="X1896" i="67"/>
  <c r="AD1896" i="67"/>
  <c r="AH1896" i="67"/>
  <c r="AL1896" i="67"/>
  <c r="AP1896" i="67"/>
  <c r="L1897" i="67"/>
  <c r="P1897" i="67"/>
  <c r="T1897" i="67"/>
  <c r="X1897" i="67"/>
  <c r="AD1897" i="67"/>
  <c r="AH1897" i="67"/>
  <c r="AL1897" i="67"/>
  <c r="AP1897" i="67"/>
  <c r="L1898" i="67"/>
  <c r="P1898" i="67"/>
  <c r="T1898" i="67"/>
  <c r="X1898" i="67"/>
  <c r="AD1898" i="67"/>
  <c r="AH1898" i="67"/>
  <c r="AL1898" i="67"/>
  <c r="AP1898" i="67"/>
  <c r="L1899" i="67"/>
  <c r="P1899" i="67"/>
  <c r="T1899" i="67"/>
  <c r="X1899" i="67"/>
  <c r="AD1899" i="67"/>
  <c r="AH1899" i="67"/>
  <c r="AL1899" i="67"/>
  <c r="AP1899" i="67"/>
  <c r="L1900" i="67"/>
  <c r="P1900" i="67"/>
  <c r="T1900" i="67"/>
  <c r="X1900" i="67"/>
  <c r="AD1900" i="67"/>
  <c r="AH1900" i="67"/>
  <c r="AL1900" i="67"/>
  <c r="AP1900" i="67"/>
  <c r="L1901" i="67"/>
  <c r="P1901" i="67"/>
  <c r="T1901" i="67"/>
  <c r="X1901" i="67"/>
  <c r="AD1901" i="67"/>
  <c r="AH1901" i="67"/>
  <c r="AL1901" i="67"/>
  <c r="AP1901" i="67"/>
  <c r="L1902" i="67"/>
  <c r="P1902" i="67"/>
  <c r="T1902" i="67"/>
  <c r="X1902" i="67"/>
  <c r="AD1902" i="67"/>
  <c r="AH1902" i="67"/>
  <c r="AL1902" i="67"/>
  <c r="AP1902" i="67"/>
  <c r="L1903" i="67"/>
  <c r="P1903" i="67"/>
  <c r="T1903" i="67"/>
  <c r="X1903" i="67"/>
  <c r="AD1903" i="67"/>
  <c r="AH1903" i="67"/>
  <c r="AL1903" i="67"/>
  <c r="AP1903" i="67"/>
  <c r="L1904" i="67"/>
  <c r="P1904" i="67"/>
  <c r="T1904" i="67"/>
  <c r="X1904" i="67"/>
  <c r="AD1904" i="67"/>
  <c r="AH1904" i="67"/>
  <c r="AL1904" i="67"/>
  <c r="AP1904" i="67"/>
  <c r="L1905" i="67"/>
  <c r="P1905" i="67"/>
  <c r="T1905" i="67"/>
  <c r="X1905" i="67"/>
  <c r="AD1905" i="67"/>
  <c r="AH1905" i="67"/>
  <c r="AL1905" i="67"/>
  <c r="AP1905" i="67"/>
  <c r="L1906" i="67"/>
  <c r="P1906" i="67"/>
  <c r="T1906" i="67"/>
  <c r="X1906" i="67"/>
  <c r="AD1906" i="67"/>
  <c r="AH1906" i="67"/>
  <c r="AL1906" i="67"/>
  <c r="AP1906" i="67"/>
  <c r="L1907" i="67"/>
  <c r="P1907" i="67"/>
  <c r="T1907" i="67"/>
  <c r="X1907" i="67"/>
  <c r="AD1907" i="67"/>
  <c r="AH1907" i="67"/>
  <c r="AL1907" i="67"/>
  <c r="AP1907" i="67"/>
  <c r="L1908" i="67"/>
  <c r="P1908" i="67"/>
  <c r="T1908" i="67"/>
  <c r="X1908" i="67"/>
  <c r="AD1908" i="67"/>
  <c r="AH1908" i="67"/>
  <c r="AL1908" i="67"/>
  <c r="AP1908" i="67"/>
  <c r="L1909" i="67"/>
  <c r="P1909" i="67"/>
  <c r="T1909" i="67"/>
  <c r="X1909" i="67"/>
  <c r="AD1909" i="67"/>
  <c r="AH1909" i="67"/>
  <c r="AL1909" i="67"/>
  <c r="AP1909" i="67"/>
  <c r="L1910" i="67"/>
  <c r="P1910" i="67"/>
  <c r="T1910" i="67"/>
  <c r="X1910" i="67"/>
  <c r="AD1910" i="67"/>
  <c r="AH1910" i="67"/>
  <c r="AL1910" i="67"/>
  <c r="AP1910" i="67"/>
  <c r="L1911" i="67"/>
  <c r="P1911" i="67"/>
  <c r="T1911" i="67"/>
  <c r="X1911" i="67"/>
  <c r="AD1911" i="67"/>
  <c r="AH1911" i="67"/>
  <c r="AL1911" i="67"/>
  <c r="AP1911" i="67"/>
  <c r="L1912" i="67"/>
  <c r="P1912" i="67"/>
  <c r="T1912" i="67"/>
  <c r="X1912" i="67"/>
  <c r="AD1912" i="67"/>
  <c r="AH1912" i="67"/>
  <c r="AL1912" i="67"/>
  <c r="AP1912" i="67"/>
  <c r="L1913" i="67"/>
  <c r="P1913" i="67"/>
  <c r="T1913" i="67"/>
  <c r="X1913" i="67"/>
  <c r="AD1913" i="67"/>
  <c r="AH1913" i="67"/>
  <c r="AL1913" i="67"/>
  <c r="AP1913" i="67"/>
  <c r="L1914" i="67"/>
  <c r="P1914" i="67"/>
  <c r="T1914" i="67"/>
  <c r="X1914" i="67"/>
  <c r="AD1914" i="67"/>
  <c r="AH1914" i="67"/>
  <c r="AL1914" i="67"/>
  <c r="AP1914" i="67"/>
  <c r="L1915" i="67"/>
  <c r="P1915" i="67"/>
  <c r="T1915" i="67"/>
  <c r="X1915" i="67"/>
  <c r="AD1915" i="67"/>
  <c r="AH1915" i="67"/>
  <c r="AL1915" i="67"/>
  <c r="AP1915" i="67"/>
  <c r="L1916" i="67"/>
  <c r="P1916" i="67"/>
  <c r="T1916" i="67"/>
  <c r="X1916" i="67"/>
  <c r="AD1916" i="67"/>
  <c r="AH1916" i="67"/>
  <c r="AL1916" i="67"/>
  <c r="AP1916" i="67"/>
  <c r="L1917" i="67"/>
  <c r="P1917" i="67"/>
  <c r="T1917" i="67"/>
  <c r="X1917" i="67"/>
  <c r="AD1917" i="67"/>
  <c r="AH1917" i="67"/>
  <c r="AL1917" i="67"/>
  <c r="AP1917" i="67"/>
  <c r="L1918" i="67"/>
  <c r="P1918" i="67"/>
  <c r="T1918" i="67"/>
  <c r="X1918" i="67"/>
  <c r="AD1918" i="67"/>
  <c r="AH1918" i="67"/>
  <c r="AL1918" i="67"/>
  <c r="AP1918" i="67"/>
  <c r="L1919" i="67"/>
  <c r="P1919" i="67"/>
  <c r="T1919" i="67"/>
  <c r="X1919" i="67"/>
  <c r="AD1919" i="67"/>
  <c r="AH1919" i="67"/>
  <c r="AL1919" i="67"/>
  <c r="AP1919" i="67"/>
  <c r="L1920" i="67"/>
  <c r="P1920" i="67"/>
  <c r="T1920" i="67"/>
  <c r="X1920" i="67"/>
  <c r="AD1920" i="67"/>
  <c r="AH1920" i="67"/>
  <c r="AL1920" i="67"/>
  <c r="AP1920" i="67"/>
  <c r="L1921" i="67"/>
  <c r="P1921" i="67"/>
  <c r="T1921" i="67"/>
  <c r="X1921" i="67"/>
  <c r="AD1921" i="67"/>
  <c r="AH1921" i="67"/>
  <c r="AL1921" i="67"/>
  <c r="AP1921" i="67"/>
  <c r="L1922" i="67"/>
  <c r="P1922" i="67"/>
  <c r="T1922" i="67"/>
  <c r="X1922" i="67"/>
  <c r="AD1922" i="67"/>
  <c r="AH1922" i="67"/>
  <c r="AL1922" i="67"/>
  <c r="AP1922" i="67"/>
  <c r="L1923" i="67"/>
  <c r="P1923" i="67"/>
  <c r="T1923" i="67"/>
  <c r="X1923" i="67"/>
  <c r="AD1923" i="67"/>
  <c r="AH1923" i="67"/>
  <c r="AL1923" i="67"/>
  <c r="AP1923" i="67"/>
  <c r="L1924" i="67"/>
  <c r="P1924" i="67"/>
  <c r="T1924" i="67"/>
  <c r="X1924" i="67"/>
  <c r="AD1924" i="67"/>
  <c r="AH1924" i="67"/>
  <c r="AL1924" i="67"/>
  <c r="AP1924" i="67"/>
  <c r="L1925" i="67"/>
  <c r="P1925" i="67"/>
  <c r="T1925" i="67"/>
  <c r="X1925" i="67"/>
  <c r="AD1925" i="67"/>
  <c r="AH1925" i="67"/>
  <c r="AL1925" i="67"/>
  <c r="AP1925" i="67"/>
  <c r="L1926" i="67"/>
  <c r="P1926" i="67"/>
  <c r="T1926" i="67"/>
  <c r="X1926" i="67"/>
  <c r="AD1926" i="67"/>
  <c r="AH1926" i="67"/>
  <c r="AL1926" i="67"/>
  <c r="AP1926" i="67"/>
  <c r="L1927" i="67"/>
  <c r="P1927" i="67"/>
  <c r="T1927" i="67"/>
  <c r="X1927" i="67"/>
  <c r="AD1927" i="67"/>
  <c r="AH1927" i="67"/>
  <c r="AL1927" i="67"/>
  <c r="AP1927" i="67"/>
  <c r="L1928" i="67"/>
  <c r="P1928" i="67"/>
  <c r="T1928" i="67"/>
  <c r="X1928" i="67"/>
  <c r="AD1928" i="67"/>
  <c r="AH1928" i="67"/>
  <c r="AL1928" i="67"/>
  <c r="AP1928" i="67"/>
  <c r="L1929" i="67"/>
  <c r="P1929" i="67"/>
  <c r="T1929" i="67"/>
  <c r="X1929" i="67"/>
  <c r="AD1929" i="67"/>
  <c r="AH1929" i="67"/>
  <c r="AL1929" i="67"/>
  <c r="AP1929" i="67"/>
  <c r="L1930" i="67"/>
  <c r="P1930" i="67"/>
  <c r="T1930" i="67"/>
  <c r="X1930" i="67"/>
  <c r="AD1930" i="67"/>
  <c r="AH1930" i="67"/>
  <c r="AL1930" i="67"/>
  <c r="AP1930" i="67"/>
  <c r="L1931" i="67"/>
  <c r="P1931" i="67"/>
  <c r="T1931" i="67"/>
  <c r="X1931" i="67"/>
  <c r="AD1931" i="67"/>
  <c r="AH1931" i="67"/>
  <c r="AL1931" i="67"/>
  <c r="AP1931" i="67"/>
  <c r="L1932" i="67"/>
  <c r="P1932" i="67"/>
  <c r="T1932" i="67"/>
  <c r="X1932" i="67"/>
  <c r="AD1932" i="67"/>
  <c r="AH1932" i="67"/>
  <c r="AL1932" i="67"/>
  <c r="AP1932" i="67"/>
  <c r="L1933" i="67"/>
  <c r="P1933" i="67"/>
  <c r="T1933" i="67"/>
  <c r="X1933" i="67"/>
  <c r="AD1933" i="67"/>
  <c r="AH1933" i="67"/>
  <c r="AL1933" i="67"/>
  <c r="AP1933" i="67"/>
  <c r="L1934" i="67"/>
  <c r="P1934" i="67"/>
  <c r="T1934" i="67"/>
  <c r="X1934" i="67"/>
  <c r="AD1934" i="67"/>
  <c r="AH1934" i="67"/>
  <c r="AL1934" i="67"/>
  <c r="AP1934" i="67"/>
  <c r="L1935" i="67"/>
  <c r="P1935" i="67"/>
  <c r="T1935" i="67"/>
  <c r="X1935" i="67"/>
  <c r="AD1935" i="67"/>
  <c r="AH1935" i="67"/>
  <c r="AL1935" i="67"/>
  <c r="AP1935" i="67"/>
  <c r="L1936" i="67"/>
  <c r="P1936" i="67"/>
  <c r="T1936" i="67"/>
  <c r="X1936" i="67"/>
  <c r="AD1936" i="67"/>
  <c r="AH1936" i="67"/>
  <c r="AL1936" i="67"/>
  <c r="AP1936" i="67"/>
  <c r="L1937" i="67"/>
  <c r="P1937" i="67"/>
  <c r="T1937" i="67"/>
  <c r="X1937" i="67"/>
  <c r="AD1937" i="67"/>
  <c r="AH1937" i="67"/>
  <c r="AL1937" i="67"/>
  <c r="AP1937" i="67"/>
  <c r="L1938" i="67"/>
  <c r="P1938" i="67"/>
  <c r="T1938" i="67"/>
  <c r="X1938" i="67"/>
  <c r="AD1938" i="67"/>
  <c r="AH1938" i="67"/>
  <c r="AL1938" i="67"/>
  <c r="AP1938" i="67"/>
  <c r="L1939" i="67"/>
  <c r="P1939" i="67"/>
  <c r="T1939" i="67"/>
  <c r="X1939" i="67"/>
  <c r="AD1939" i="67"/>
  <c r="AH1939" i="67"/>
  <c r="AL1939" i="67"/>
  <c r="AP1939" i="67"/>
  <c r="L1940" i="67"/>
  <c r="P1940" i="67"/>
  <c r="T1940" i="67"/>
  <c r="X1940" i="67"/>
  <c r="AD1940" i="67"/>
  <c r="AH1940" i="67"/>
  <c r="AL1940" i="67"/>
  <c r="AP1940" i="67"/>
  <c r="L1941" i="67"/>
  <c r="P1941" i="67"/>
  <c r="T1941" i="67"/>
  <c r="X1941" i="67"/>
  <c r="AD1941" i="67"/>
  <c r="AH1941" i="67"/>
  <c r="AL1941" i="67"/>
  <c r="AP1941" i="67"/>
  <c r="L1942" i="67"/>
  <c r="P1942" i="67"/>
  <c r="T1942" i="67"/>
  <c r="X1942" i="67"/>
  <c r="AD1942" i="67"/>
  <c r="AH1942" i="67"/>
  <c r="AL1942" i="67"/>
  <c r="AP1942" i="67"/>
  <c r="L1943" i="67"/>
  <c r="P1943" i="67"/>
  <c r="T1943" i="67"/>
  <c r="X1943" i="67"/>
  <c r="AD1943" i="67"/>
  <c r="AH1943" i="67"/>
  <c r="AL1943" i="67"/>
  <c r="AP1943" i="67"/>
  <c r="L1944" i="67"/>
  <c r="P1944" i="67"/>
  <c r="T1944" i="67"/>
  <c r="X1944" i="67"/>
  <c r="AD1944" i="67"/>
  <c r="AH1944" i="67"/>
  <c r="AL1944" i="67"/>
  <c r="AP1944" i="67"/>
  <c r="L1945" i="67"/>
  <c r="P1945" i="67"/>
  <c r="T1945" i="67"/>
  <c r="X1945" i="67"/>
  <c r="AD1945" i="67"/>
  <c r="AH1945" i="67"/>
  <c r="AL1945" i="67"/>
  <c r="AP1945" i="67"/>
  <c r="L1946" i="67"/>
  <c r="P1946" i="67"/>
  <c r="T1946" i="67"/>
  <c r="X1946" i="67"/>
  <c r="AD1946" i="67"/>
  <c r="AH1946" i="67"/>
  <c r="AL1946" i="67"/>
  <c r="AP1946" i="67"/>
  <c r="L1947" i="67"/>
  <c r="P1947" i="67"/>
  <c r="T1947" i="67"/>
  <c r="X1947" i="67"/>
  <c r="AD1947" i="67"/>
  <c r="AH1947" i="67"/>
  <c r="AL1947" i="67"/>
  <c r="AP1947" i="67"/>
  <c r="L1948" i="67"/>
  <c r="P1948" i="67"/>
  <c r="T1948" i="67"/>
  <c r="X1948" i="67"/>
  <c r="AD1948" i="67"/>
  <c r="AH1948" i="67"/>
  <c r="AL1948" i="67"/>
  <c r="AP1948" i="67"/>
  <c r="L1949" i="67"/>
  <c r="P1949" i="67"/>
  <c r="T1949" i="67"/>
  <c r="X1949" i="67"/>
  <c r="AD1949" i="67"/>
  <c r="AH1949" i="67"/>
  <c r="AL1949" i="67"/>
  <c r="AP1949" i="67"/>
  <c r="L1950" i="67"/>
  <c r="P1950" i="67"/>
  <c r="T1950" i="67"/>
  <c r="X1950" i="67"/>
  <c r="AD1950" i="67"/>
  <c r="AH1950" i="67"/>
  <c r="AL1950" i="67"/>
  <c r="AP1950" i="67"/>
  <c r="L1951" i="67"/>
  <c r="P1951" i="67"/>
  <c r="T1951" i="67"/>
  <c r="X1951" i="67"/>
  <c r="AD1951" i="67"/>
  <c r="AH1951" i="67"/>
  <c r="AL1951" i="67"/>
  <c r="AP1951" i="67"/>
  <c r="L1952" i="67"/>
  <c r="P1952" i="67"/>
  <c r="T1952" i="67"/>
  <c r="X1952" i="67"/>
  <c r="AD1952" i="67"/>
  <c r="AH1952" i="67"/>
  <c r="AL1952" i="67"/>
  <c r="AP1952" i="67"/>
  <c r="L1953" i="67"/>
  <c r="P1953" i="67"/>
  <c r="T1953" i="67"/>
  <c r="X1953" i="67"/>
  <c r="AD1953" i="67"/>
  <c r="AH1953" i="67"/>
  <c r="AL1953" i="67"/>
  <c r="AP1953" i="67"/>
  <c r="L1954" i="67"/>
  <c r="P1954" i="67"/>
  <c r="T1954" i="67"/>
  <c r="X1954" i="67"/>
  <c r="AD1954" i="67"/>
  <c r="AH1954" i="67"/>
  <c r="AL1954" i="67"/>
  <c r="AP1954" i="67"/>
  <c r="L1955" i="67"/>
  <c r="P1955" i="67"/>
  <c r="T1955" i="67"/>
  <c r="X1955" i="67"/>
  <c r="AD1955" i="67"/>
  <c r="AH1955" i="67"/>
  <c r="AL1955" i="67"/>
  <c r="AP1955" i="67"/>
  <c r="L1956" i="67"/>
  <c r="P1956" i="67"/>
  <c r="T1956" i="67"/>
  <c r="X1956" i="67"/>
  <c r="AD1956" i="67"/>
  <c r="AH1956" i="67"/>
  <c r="AL1956" i="67"/>
  <c r="AP1956" i="67"/>
  <c r="L1957" i="67"/>
  <c r="P1957" i="67"/>
  <c r="T1957" i="67"/>
  <c r="X1957" i="67"/>
  <c r="AD1957" i="67"/>
  <c r="AH1957" i="67"/>
  <c r="AL1957" i="67"/>
  <c r="AP1957" i="67"/>
  <c r="L1958" i="67"/>
  <c r="P1958" i="67"/>
  <c r="T1958" i="67"/>
  <c r="X1958" i="67"/>
  <c r="AD1958" i="67"/>
  <c r="AH1958" i="67"/>
  <c r="AL1958" i="67"/>
  <c r="AP1958" i="67"/>
  <c r="L1959" i="67"/>
  <c r="P1959" i="67"/>
  <c r="T1959" i="67"/>
  <c r="X1959" i="67"/>
  <c r="AD1959" i="67"/>
  <c r="AH1959" i="67"/>
  <c r="AL1959" i="67"/>
  <c r="AP1959" i="67"/>
  <c r="L1960" i="67"/>
  <c r="P1960" i="67"/>
  <c r="T1960" i="67"/>
  <c r="X1960" i="67"/>
  <c r="AD1960" i="67"/>
  <c r="AH1960" i="67"/>
  <c r="AL1960" i="67"/>
  <c r="AP1960" i="67"/>
  <c r="L1961" i="67"/>
  <c r="P1961" i="67"/>
  <c r="T1961" i="67"/>
  <c r="X1961" i="67"/>
  <c r="AD1961" i="67"/>
  <c r="AH1961" i="67"/>
  <c r="AL1961" i="67"/>
  <c r="AP1961" i="67"/>
  <c r="L1962" i="67"/>
  <c r="P1962" i="67"/>
  <c r="T1962" i="67"/>
  <c r="X1962" i="67"/>
  <c r="AD1962" i="67"/>
  <c r="AH1962" i="67"/>
  <c r="AL1962" i="67"/>
  <c r="AP1962" i="67"/>
  <c r="L1963" i="67"/>
  <c r="P1963" i="67"/>
  <c r="T1963" i="67"/>
  <c r="X1963" i="67"/>
  <c r="AD1963" i="67"/>
  <c r="AH1963" i="67"/>
  <c r="AL1963" i="67"/>
  <c r="AP1963" i="67"/>
  <c r="L1964" i="67"/>
  <c r="P1964" i="67"/>
  <c r="T1964" i="67"/>
  <c r="X1964" i="67"/>
  <c r="AD1964" i="67"/>
  <c r="AH1964" i="67"/>
  <c r="AL1964" i="67"/>
  <c r="AP1964" i="67"/>
  <c r="L1965" i="67"/>
  <c r="P1965" i="67"/>
  <c r="T1965" i="67"/>
  <c r="X1965" i="67"/>
  <c r="AD1965" i="67"/>
  <c r="AH1965" i="67"/>
  <c r="AL1965" i="67"/>
  <c r="AP1965" i="67"/>
  <c r="L1966" i="67"/>
  <c r="P1966" i="67"/>
  <c r="T1966" i="67"/>
  <c r="X1966" i="67"/>
  <c r="AD1966" i="67"/>
  <c r="AH1966" i="67"/>
  <c r="AL1966" i="67"/>
  <c r="AP1966" i="67"/>
  <c r="L1967" i="67"/>
  <c r="P1967" i="67"/>
  <c r="T1967" i="67"/>
  <c r="X1967" i="67"/>
  <c r="AD1967" i="67"/>
  <c r="AH1967" i="67"/>
  <c r="AL1967" i="67"/>
  <c r="AP1967" i="67"/>
  <c r="L1968" i="67"/>
  <c r="P1968" i="67"/>
  <c r="T1968" i="67"/>
  <c r="X1968" i="67"/>
  <c r="AD1968" i="67"/>
  <c r="AH1968" i="67"/>
  <c r="AL1968" i="67"/>
  <c r="AP1968" i="67"/>
  <c r="L1969" i="67"/>
  <c r="P1969" i="67"/>
  <c r="T1969" i="67"/>
  <c r="X1969" i="67"/>
  <c r="AD1969" i="67"/>
  <c r="AH1969" i="67"/>
  <c r="AL1969" i="67"/>
  <c r="AP1969" i="67"/>
  <c r="L1970" i="67"/>
  <c r="P1970" i="67"/>
  <c r="T1970" i="67"/>
  <c r="X1970" i="67"/>
  <c r="AD1970" i="67"/>
  <c r="AH1970" i="67"/>
  <c r="AL1970" i="67"/>
  <c r="AP1970" i="67"/>
  <c r="L1971" i="67"/>
  <c r="P1971" i="67"/>
  <c r="T1971" i="67"/>
  <c r="X1971" i="67"/>
  <c r="AD1971" i="67"/>
  <c r="AH1971" i="67"/>
  <c r="AL1971" i="67"/>
  <c r="AP1971" i="67"/>
  <c r="L1972" i="67"/>
  <c r="P1972" i="67"/>
  <c r="T1972" i="67"/>
  <c r="X1972" i="67"/>
  <c r="AD1972" i="67"/>
  <c r="AH1972" i="67"/>
  <c r="AL1972" i="67"/>
  <c r="AP1972" i="67"/>
  <c r="L1973" i="67"/>
  <c r="P1973" i="67"/>
  <c r="T1973" i="67"/>
  <c r="X1973" i="67"/>
  <c r="AD1973" i="67"/>
  <c r="AH1973" i="67"/>
  <c r="AL1973" i="67"/>
  <c r="AP1973" i="67"/>
  <c r="L1974" i="67"/>
  <c r="P1974" i="67"/>
  <c r="T1974" i="67"/>
  <c r="X1974" i="67"/>
  <c r="AD1974" i="67"/>
  <c r="AH1974" i="67"/>
  <c r="AL1974" i="67"/>
  <c r="AP1974" i="67"/>
  <c r="L1975" i="67"/>
  <c r="P1975" i="67"/>
  <c r="T1975" i="67"/>
  <c r="X1975" i="67"/>
  <c r="AD1975" i="67"/>
  <c r="AH1975" i="67"/>
  <c r="AL1975" i="67"/>
  <c r="AP1975" i="67"/>
  <c r="L1976" i="67"/>
  <c r="P1976" i="67"/>
  <c r="T1976" i="67"/>
  <c r="X1976" i="67"/>
  <c r="AD1976" i="67"/>
  <c r="AH1976" i="67"/>
  <c r="AL1976" i="67"/>
  <c r="AP1976" i="67"/>
  <c r="L1977" i="67"/>
  <c r="P1977" i="67"/>
  <c r="T1977" i="67"/>
  <c r="X1977" i="67"/>
  <c r="AD1977" i="67"/>
  <c r="AH1977" i="67"/>
  <c r="AL1977" i="67"/>
  <c r="AP1977" i="67"/>
  <c r="L1978" i="67"/>
  <c r="P1978" i="67"/>
  <c r="T1978" i="67"/>
  <c r="X1978" i="67"/>
  <c r="AD1978" i="67"/>
  <c r="AH1978" i="67"/>
  <c r="AL1978" i="67"/>
  <c r="AP1978" i="67"/>
  <c r="L1979" i="67"/>
  <c r="P1979" i="67"/>
  <c r="T1979" i="67"/>
  <c r="X1979" i="67"/>
  <c r="AD1979" i="67"/>
  <c r="AH1979" i="67"/>
  <c r="AL1979" i="67"/>
  <c r="AP1979" i="67"/>
  <c r="L1980" i="67"/>
  <c r="P1980" i="67"/>
  <c r="T1980" i="67"/>
  <c r="X1980" i="67"/>
  <c r="AD1980" i="67"/>
  <c r="AH1980" i="67"/>
  <c r="AL1980" i="67"/>
  <c r="AP1980" i="67"/>
  <c r="L1981" i="67"/>
  <c r="P1981" i="67"/>
  <c r="T1981" i="67"/>
  <c r="X1981" i="67"/>
  <c r="AD1981" i="67"/>
  <c r="AH1981" i="67"/>
  <c r="AL1981" i="67"/>
  <c r="AP1981" i="67"/>
  <c r="L1982" i="67"/>
  <c r="P1982" i="67"/>
  <c r="T1982" i="67"/>
  <c r="X1982" i="67"/>
  <c r="AD1982" i="67"/>
  <c r="AH1982" i="67"/>
  <c r="AL1982" i="67"/>
  <c r="AP1982" i="67"/>
  <c r="L1983" i="67"/>
  <c r="P1983" i="67"/>
  <c r="T1983" i="67"/>
  <c r="X1983" i="67"/>
  <c r="AD1983" i="67"/>
  <c r="AH1983" i="67"/>
  <c r="AL1983" i="67"/>
  <c r="AP1983" i="67"/>
  <c r="L1984" i="67"/>
  <c r="P1984" i="67"/>
  <c r="T1984" i="67"/>
  <c r="X1984" i="67"/>
  <c r="AD1984" i="67"/>
  <c r="AH1984" i="67"/>
  <c r="AL1984" i="67"/>
  <c r="AP1984" i="67"/>
  <c r="L1985" i="67"/>
  <c r="P1985" i="67"/>
  <c r="T1985" i="67"/>
  <c r="X1985" i="67"/>
  <c r="AD1985" i="67"/>
  <c r="AH1985" i="67"/>
  <c r="AL1985" i="67"/>
  <c r="AP1985" i="67"/>
  <c r="L1986" i="67"/>
  <c r="P1986" i="67"/>
  <c r="T1986" i="67"/>
  <c r="X1986" i="67"/>
  <c r="AD1986" i="67"/>
  <c r="AH1986" i="67"/>
  <c r="AL1986" i="67"/>
  <c r="AP1986" i="67"/>
  <c r="L1987" i="67"/>
  <c r="P1987" i="67"/>
  <c r="T1987" i="67"/>
  <c r="X1987" i="67"/>
  <c r="AD1987" i="67"/>
  <c r="AH1987" i="67"/>
  <c r="AL1987" i="67"/>
  <c r="AP1987" i="67"/>
  <c r="L1988" i="67"/>
  <c r="P1988" i="67"/>
  <c r="T1988" i="67"/>
  <c r="X1988" i="67"/>
  <c r="AD1988" i="67"/>
  <c r="AH1988" i="67"/>
  <c r="AL1988" i="67"/>
  <c r="AP1988" i="67"/>
  <c r="L1989" i="67"/>
  <c r="P1989" i="67"/>
  <c r="T1989" i="67"/>
  <c r="X1989" i="67"/>
  <c r="AD1989" i="67"/>
  <c r="AH1989" i="67"/>
  <c r="AL1989" i="67"/>
  <c r="AP1989" i="67"/>
  <c r="L1990" i="67"/>
  <c r="P1990" i="67"/>
  <c r="T1990" i="67"/>
  <c r="X1990" i="67"/>
  <c r="AD1990" i="67"/>
  <c r="AH1990" i="67"/>
  <c r="AL1990" i="67"/>
  <c r="AP1990" i="67"/>
  <c r="L1991" i="67"/>
  <c r="P1991" i="67"/>
  <c r="T1991" i="67"/>
  <c r="X1991" i="67"/>
  <c r="AD1991" i="67"/>
  <c r="AH1991" i="67"/>
  <c r="AL1991" i="67"/>
  <c r="AP1991" i="67"/>
  <c r="L1992" i="67"/>
  <c r="P1992" i="67"/>
  <c r="T1992" i="67"/>
  <c r="X1992" i="67"/>
  <c r="AD1992" i="67"/>
  <c r="AH1992" i="67"/>
  <c r="AL1992" i="67"/>
  <c r="AP1992" i="67"/>
  <c r="L1993" i="67"/>
  <c r="P1993" i="67"/>
  <c r="T1993" i="67"/>
  <c r="X1993" i="67"/>
  <c r="AD1993" i="67"/>
  <c r="AH1993" i="67"/>
  <c r="AL1993" i="67"/>
  <c r="AP1993" i="67"/>
  <c r="L1994" i="67"/>
  <c r="P1994" i="67"/>
  <c r="T1994" i="67"/>
  <c r="X1994" i="67"/>
  <c r="AD1994" i="67"/>
  <c r="AH1994" i="67"/>
  <c r="AL1994" i="67"/>
  <c r="AP1994" i="67"/>
  <c r="L1995" i="67"/>
  <c r="P1995" i="67"/>
  <c r="T1995" i="67"/>
  <c r="X1995" i="67"/>
  <c r="AD1995" i="67"/>
  <c r="AH1995" i="67"/>
  <c r="AL1995" i="67"/>
  <c r="AP1995" i="67"/>
  <c r="L1996" i="67"/>
  <c r="P1996" i="67"/>
  <c r="T1996" i="67"/>
  <c r="X1996" i="67"/>
  <c r="AD1996" i="67"/>
  <c r="AH1996" i="67"/>
  <c r="AL1996" i="67"/>
  <c r="AP1996" i="67"/>
  <c r="L1997" i="67"/>
  <c r="P1997" i="67"/>
  <c r="T1997" i="67"/>
  <c r="X1997" i="67"/>
  <c r="AD1997" i="67"/>
  <c r="AH1997" i="67"/>
  <c r="AL1997" i="67"/>
  <c r="AP1997" i="67"/>
  <c r="L1998" i="67"/>
  <c r="P1998" i="67"/>
  <c r="T1998" i="67"/>
  <c r="X1998" i="67"/>
  <c r="AD1998" i="67"/>
  <c r="AH1998" i="67"/>
  <c r="AL1998" i="67"/>
  <c r="AP1998" i="67"/>
  <c r="L1999" i="67"/>
  <c r="P1999" i="67"/>
  <c r="T1999" i="67"/>
  <c r="X1999" i="67"/>
  <c r="AD1999" i="67"/>
  <c r="AH1999" i="67"/>
  <c r="AL1999" i="67"/>
  <c r="AP1999" i="67"/>
  <c r="L2000" i="67"/>
  <c r="P2000" i="67"/>
  <c r="T2000" i="67"/>
  <c r="X2000" i="67"/>
  <c r="AD2000" i="67"/>
  <c r="AH2000" i="67"/>
  <c r="AL2000" i="67"/>
  <c r="AP2000" i="67"/>
  <c r="L2001" i="67"/>
  <c r="P2001" i="67"/>
  <c r="T2001" i="67"/>
  <c r="X2001" i="67"/>
  <c r="AD2001" i="67"/>
  <c r="AH2001" i="67"/>
  <c r="AL2001" i="67"/>
  <c r="AP2001" i="67"/>
  <c r="L2002" i="67"/>
  <c r="P2002" i="67"/>
  <c r="T2002" i="67"/>
  <c r="X2002" i="67"/>
  <c r="AD2002" i="67"/>
  <c r="AH2002" i="67"/>
  <c r="AL2002" i="67"/>
  <c r="AP2002" i="67"/>
  <c r="L2003" i="67"/>
  <c r="P2003" i="67"/>
  <c r="T2003" i="67"/>
  <c r="X2003" i="67"/>
  <c r="AD2003" i="67"/>
  <c r="AH2003" i="67"/>
  <c r="AL2003" i="67"/>
  <c r="AP2003" i="67"/>
  <c r="L2004" i="67"/>
  <c r="P2004" i="67"/>
  <c r="T2004" i="67"/>
  <c r="X2004" i="67"/>
  <c r="AD2004" i="67"/>
  <c r="AH2004" i="67"/>
  <c r="AL2004" i="67"/>
  <c r="AP2004" i="67"/>
  <c r="L2005" i="67"/>
  <c r="P2005" i="67"/>
  <c r="T2005" i="67"/>
  <c r="X2005" i="67"/>
  <c r="AD2005" i="67"/>
  <c r="AH2005" i="67"/>
  <c r="AL2005" i="67"/>
  <c r="AP2005" i="67"/>
  <c r="L2006" i="67"/>
  <c r="P2006" i="67"/>
  <c r="T2006" i="67"/>
  <c r="X2006" i="67"/>
  <c r="AD2006" i="67"/>
  <c r="AH2006" i="67"/>
  <c r="AL2006" i="67"/>
  <c r="AP2006" i="67"/>
  <c r="L2007" i="67"/>
  <c r="P2007" i="67"/>
  <c r="T2007" i="67"/>
  <c r="X2007" i="67"/>
  <c r="AD2007" i="67"/>
  <c r="AH2007" i="67"/>
  <c r="AL2007" i="67"/>
  <c r="AP2007" i="67"/>
  <c r="L2008" i="67"/>
  <c r="P2008" i="67"/>
  <c r="T2008" i="67"/>
  <c r="X2008" i="67"/>
  <c r="AD2008" i="67"/>
  <c r="AH2008" i="67"/>
  <c r="AL2008" i="67"/>
  <c r="AP2008" i="67"/>
  <c r="L2009" i="67"/>
  <c r="P2009" i="67"/>
  <c r="T2009" i="67"/>
  <c r="X2009" i="67"/>
  <c r="AD2009" i="67"/>
  <c r="AH2009" i="67"/>
  <c r="AL2009" i="67"/>
  <c r="AP2009" i="67"/>
  <c r="L2010" i="67"/>
  <c r="P2010" i="67"/>
  <c r="T2010" i="67"/>
  <c r="X2010" i="67"/>
  <c r="AD2010" i="67"/>
  <c r="AH2010" i="67"/>
  <c r="AL2010" i="67"/>
  <c r="AP2010" i="67"/>
  <c r="L2011" i="67"/>
  <c r="P2011" i="67"/>
  <c r="T2011" i="67"/>
  <c r="X2011" i="67"/>
  <c r="AD2011" i="67"/>
  <c r="AH2011" i="67"/>
  <c r="AL2011" i="67"/>
  <c r="AP2011" i="67"/>
  <c r="L2012" i="67"/>
  <c r="P2012" i="67"/>
  <c r="T2012" i="67"/>
  <c r="X2012" i="67"/>
  <c r="AD2012" i="67"/>
  <c r="AH2012" i="67"/>
  <c r="AL2012" i="67"/>
  <c r="AP2012" i="67"/>
  <c r="L2013" i="67"/>
  <c r="P2013" i="67"/>
  <c r="T2013" i="67"/>
  <c r="X2013" i="67"/>
  <c r="AD2013" i="67"/>
  <c r="AH2013" i="67"/>
  <c r="AL2013" i="67"/>
  <c r="AP2013" i="67"/>
  <c r="L2014" i="67"/>
  <c r="P2014" i="67"/>
  <c r="T2014" i="67"/>
  <c r="X2014" i="67"/>
  <c r="AD2014" i="67"/>
  <c r="AH2014" i="67"/>
  <c r="AL2014" i="67"/>
  <c r="AP2014" i="67"/>
  <c r="L2015" i="67"/>
  <c r="P2015" i="67"/>
  <c r="T2015" i="67"/>
  <c r="X2015" i="67"/>
  <c r="AD2015" i="67"/>
  <c r="AH2015" i="67"/>
  <c r="AL2015" i="67"/>
  <c r="AP2015" i="67"/>
  <c r="L2016" i="67"/>
  <c r="P2016" i="67"/>
  <c r="T2016" i="67"/>
  <c r="X2016" i="67"/>
  <c r="AD2016" i="67"/>
  <c r="AH2016" i="67"/>
  <c r="AL2016" i="67"/>
  <c r="AP2016" i="67"/>
  <c r="L2017" i="67"/>
  <c r="P2017" i="67"/>
  <c r="T2017" i="67"/>
  <c r="X2017" i="67"/>
  <c r="AD2017" i="67"/>
  <c r="AH2017" i="67"/>
  <c r="AL2017" i="67"/>
  <c r="AP2017" i="67"/>
  <c r="L2018" i="67"/>
  <c r="P2018" i="67"/>
  <c r="T2018" i="67"/>
  <c r="X2018" i="67"/>
  <c r="AD2018" i="67"/>
  <c r="AH2018" i="67"/>
  <c r="AL2018" i="67"/>
  <c r="AP2018" i="67"/>
  <c r="L2019" i="67"/>
  <c r="P2019" i="67"/>
  <c r="T2019" i="67"/>
  <c r="X2019" i="67"/>
  <c r="AD2019" i="67"/>
  <c r="AH2019" i="67"/>
  <c r="AL2019" i="67"/>
  <c r="AP2019" i="67"/>
  <c r="L2020" i="67"/>
  <c r="P2020" i="67"/>
  <c r="T2020" i="67"/>
  <c r="X2020" i="67"/>
  <c r="AD2020" i="67"/>
  <c r="AH2020" i="67"/>
  <c r="AL2020" i="67"/>
  <c r="AP2020" i="67"/>
  <c r="L2021" i="67"/>
  <c r="P2021" i="67"/>
  <c r="T2021" i="67"/>
  <c r="X2021" i="67"/>
  <c r="AD2021" i="67"/>
  <c r="AH2021" i="67"/>
  <c r="AL2021" i="67"/>
  <c r="AP2021" i="67"/>
  <c r="L2022" i="67"/>
  <c r="P2022" i="67"/>
  <c r="T2022" i="67"/>
  <c r="X2022" i="67"/>
  <c r="AD2022" i="67"/>
  <c r="AH2022" i="67"/>
  <c r="AL2022" i="67"/>
  <c r="AP2022" i="67"/>
  <c r="L2023" i="67"/>
  <c r="P2023" i="67"/>
  <c r="T2023" i="67"/>
  <c r="X2023" i="67"/>
  <c r="AD2023" i="67"/>
  <c r="AH2023" i="67"/>
  <c r="AL2023" i="67"/>
  <c r="AP2023" i="67"/>
  <c r="L2024" i="67"/>
  <c r="P2024" i="67"/>
  <c r="T2024" i="67"/>
  <c r="X2024" i="67"/>
  <c r="AD2024" i="67"/>
  <c r="AH2024" i="67"/>
  <c r="AL2024" i="67"/>
  <c r="AP2024" i="67"/>
  <c r="L2025" i="67"/>
  <c r="P2025" i="67"/>
  <c r="T2025" i="67"/>
  <c r="X2025" i="67"/>
  <c r="AD2025" i="67"/>
  <c r="AH2025" i="67"/>
  <c r="AL2025" i="67"/>
  <c r="AP2025" i="67"/>
  <c r="L2026" i="67"/>
  <c r="P2026" i="67"/>
  <c r="T2026" i="67"/>
  <c r="X2026" i="67"/>
  <c r="AD2026" i="67"/>
  <c r="AH2026" i="67"/>
  <c r="AL2026" i="67"/>
  <c r="AP2026" i="67"/>
  <c r="L2027" i="67"/>
  <c r="P2027" i="67"/>
  <c r="T2027" i="67"/>
  <c r="X2027" i="67"/>
  <c r="AD2027" i="67"/>
  <c r="AH2027" i="67"/>
  <c r="AL2027" i="67"/>
  <c r="AP2027" i="67"/>
  <c r="L2028" i="67"/>
  <c r="P2028" i="67"/>
  <c r="T2028" i="67"/>
  <c r="X2028" i="67"/>
  <c r="AD2028" i="67"/>
  <c r="AH2028" i="67"/>
  <c r="AL2028" i="67"/>
  <c r="AP2028" i="67"/>
  <c r="L2029" i="67"/>
  <c r="P2029" i="67"/>
  <c r="T2029" i="67"/>
  <c r="X2029" i="67"/>
  <c r="AD2029" i="67"/>
  <c r="AH2029" i="67"/>
  <c r="AL2029" i="67"/>
  <c r="AP2029" i="67"/>
  <c r="L2030" i="67"/>
  <c r="P2030" i="67"/>
  <c r="T2030" i="67"/>
  <c r="X2030" i="67"/>
  <c r="AD2030" i="67"/>
  <c r="AH2030" i="67"/>
  <c r="AL2030" i="67"/>
  <c r="AP2030" i="67"/>
  <c r="L2031" i="67"/>
  <c r="P2031" i="67"/>
  <c r="T2031" i="67"/>
  <c r="X2031" i="67"/>
  <c r="AD2031" i="67"/>
  <c r="AH2031" i="67"/>
  <c r="AL2031" i="67"/>
  <c r="AP2031" i="67"/>
  <c r="L2032" i="67"/>
  <c r="P2032" i="67"/>
  <c r="T2032" i="67"/>
  <c r="X2032" i="67"/>
  <c r="AD2032" i="67"/>
  <c r="AH2032" i="67"/>
  <c r="AL2032" i="67"/>
  <c r="AP2032" i="67"/>
  <c r="L2033" i="67"/>
  <c r="P2033" i="67"/>
  <c r="T2033" i="67"/>
  <c r="X2033" i="67"/>
  <c r="AD2033" i="67"/>
  <c r="AH2033" i="67"/>
  <c r="AL2033" i="67"/>
  <c r="AP2033" i="67"/>
  <c r="L2034" i="67"/>
  <c r="P2034" i="67"/>
  <c r="T2034" i="67"/>
  <c r="X2034" i="67"/>
  <c r="AD2034" i="67"/>
  <c r="AH2034" i="67"/>
  <c r="AL2034" i="67"/>
  <c r="AP2034" i="67"/>
  <c r="L2035" i="67"/>
  <c r="P2035" i="67"/>
  <c r="T2035" i="67"/>
  <c r="X2035" i="67"/>
  <c r="AD2035" i="67"/>
  <c r="AH2035" i="67"/>
  <c r="AL2035" i="67"/>
  <c r="AP2035" i="67"/>
  <c r="L2036" i="67"/>
  <c r="P2036" i="67"/>
  <c r="T2036" i="67"/>
  <c r="X2036" i="67"/>
  <c r="AD2036" i="67"/>
  <c r="AH2036" i="67"/>
  <c r="AL2036" i="67"/>
  <c r="AP2036" i="67"/>
  <c r="L2037" i="67"/>
  <c r="P2037" i="67"/>
  <c r="T2037" i="67"/>
  <c r="X2037" i="67"/>
  <c r="AD2037" i="67"/>
  <c r="AH2037" i="67"/>
  <c r="AL2037" i="67"/>
  <c r="AP2037" i="67"/>
  <c r="L2038" i="67"/>
  <c r="P2038" i="67"/>
  <c r="T2038" i="67"/>
  <c r="X2038" i="67"/>
  <c r="AD2038" i="67"/>
  <c r="AH2038" i="67"/>
  <c r="AL2038" i="67"/>
  <c r="AP2038" i="67"/>
  <c r="L2039" i="67"/>
  <c r="P2039" i="67"/>
  <c r="T2039" i="67"/>
  <c r="X2039" i="67"/>
  <c r="AD2039" i="67"/>
  <c r="AH2039" i="67"/>
  <c r="AL2039" i="67"/>
  <c r="AP2039" i="67"/>
  <c r="L2040" i="67"/>
  <c r="P2040" i="67"/>
  <c r="T2040" i="67"/>
  <c r="X2040" i="67"/>
  <c r="AD2040" i="67"/>
  <c r="AH2040" i="67"/>
  <c r="AL2040" i="67"/>
  <c r="AP2040" i="67"/>
  <c r="L2041" i="67"/>
  <c r="P2041" i="67"/>
  <c r="T2041" i="67"/>
  <c r="X2041" i="67"/>
  <c r="AD2041" i="67"/>
  <c r="AH2041" i="67"/>
  <c r="AL2041" i="67"/>
  <c r="AP2041" i="67"/>
  <c r="L2042" i="67"/>
  <c r="P2042" i="67"/>
  <c r="T2042" i="67"/>
  <c r="X2042" i="67"/>
  <c r="AD2042" i="67"/>
  <c r="AH2042" i="67"/>
  <c r="AL2042" i="67"/>
  <c r="AP2042" i="67"/>
  <c r="L2043" i="67"/>
  <c r="P2043" i="67"/>
  <c r="T2043" i="67"/>
  <c r="X2043" i="67"/>
  <c r="AD2043" i="67"/>
  <c r="AH2043" i="67"/>
  <c r="AL2043" i="67"/>
  <c r="AP2043" i="67"/>
  <c r="L2044" i="67"/>
  <c r="P2044" i="67"/>
  <c r="T2044" i="67"/>
  <c r="X2044" i="67"/>
  <c r="AD2044" i="67"/>
  <c r="AH2044" i="67"/>
  <c r="AL2044" i="67"/>
  <c r="AP2044" i="67"/>
  <c r="L2045" i="67"/>
  <c r="P2045" i="67"/>
  <c r="T2045" i="67"/>
  <c r="X2045" i="67"/>
  <c r="AD2045" i="67"/>
  <c r="AH2045" i="67"/>
  <c r="AL2045" i="67"/>
  <c r="AP2045" i="67"/>
  <c r="L2046" i="67"/>
  <c r="P2046" i="67"/>
  <c r="T2046" i="67"/>
  <c r="X2046" i="67"/>
  <c r="AD2046" i="67"/>
  <c r="AH2046" i="67"/>
  <c r="AL2046" i="67"/>
  <c r="AP2046" i="67"/>
  <c r="L2047" i="67"/>
  <c r="P2047" i="67"/>
  <c r="T2047" i="67"/>
  <c r="X2047" i="67"/>
  <c r="AD2047" i="67"/>
  <c r="AH2047" i="67"/>
  <c r="AL2047" i="67"/>
  <c r="AP2047" i="67"/>
  <c r="L2048" i="67"/>
  <c r="P2048" i="67"/>
  <c r="T2048" i="67"/>
  <c r="X2048" i="67"/>
  <c r="AD2048" i="67"/>
  <c r="AH2048" i="67"/>
  <c r="AL2048" i="67"/>
  <c r="AP2048" i="67"/>
  <c r="L2049" i="67"/>
  <c r="P2049" i="67"/>
  <c r="T2049" i="67"/>
  <c r="X2049" i="67"/>
  <c r="AD2049" i="67"/>
  <c r="AH2049" i="67"/>
  <c r="AL2049" i="67"/>
  <c r="AP2049" i="67"/>
  <c r="L2050" i="67"/>
  <c r="P2050" i="67"/>
  <c r="T2050" i="67"/>
  <c r="X2050" i="67"/>
  <c r="AD2050" i="67"/>
  <c r="AH2050" i="67"/>
  <c r="AL2050" i="67"/>
  <c r="AP2050" i="67"/>
  <c r="L2051" i="67"/>
  <c r="P2051" i="67"/>
  <c r="T2051" i="67"/>
  <c r="X2051" i="67"/>
  <c r="AD2051" i="67"/>
  <c r="AH2051" i="67"/>
  <c r="AL2051" i="67"/>
  <c r="AP2051" i="67"/>
  <c r="L2052" i="67"/>
  <c r="P2052" i="67"/>
  <c r="T2052" i="67"/>
  <c r="X2052" i="67"/>
  <c r="AD2052" i="67"/>
  <c r="AH2052" i="67"/>
  <c r="AL2052" i="67"/>
  <c r="AP2052" i="67"/>
  <c r="L2053" i="67"/>
  <c r="P2053" i="67"/>
  <c r="T2053" i="67"/>
  <c r="X2053" i="67"/>
  <c r="AD2053" i="67"/>
  <c r="AH2053" i="67"/>
  <c r="AL2053" i="67"/>
  <c r="AP2053" i="67"/>
  <c r="L2054" i="67"/>
  <c r="P2054" i="67"/>
  <c r="T2054" i="67"/>
  <c r="X2054" i="67"/>
  <c r="AD2054" i="67"/>
  <c r="AH2054" i="67"/>
  <c r="AL2054" i="67"/>
  <c r="AP2054" i="67"/>
  <c r="L2055" i="67"/>
  <c r="P2055" i="67"/>
  <c r="T2055" i="67"/>
  <c r="X2055" i="67"/>
  <c r="AD2055" i="67"/>
  <c r="AH2055" i="67"/>
  <c r="AL2055" i="67"/>
  <c r="AP2055" i="67"/>
  <c r="L2056" i="67"/>
  <c r="P2056" i="67"/>
  <c r="T2056" i="67"/>
  <c r="X2056" i="67"/>
  <c r="AD2056" i="67"/>
  <c r="AH2056" i="67"/>
  <c r="AL2056" i="67"/>
  <c r="AP2056" i="67"/>
  <c r="L2057" i="67"/>
  <c r="P2057" i="67"/>
  <c r="T2057" i="67"/>
  <c r="X2057" i="67"/>
  <c r="AD2057" i="67"/>
  <c r="AH2057" i="67"/>
  <c r="AL2057" i="67"/>
  <c r="AP2057" i="67"/>
  <c r="L2058" i="67"/>
  <c r="P2058" i="67"/>
  <c r="T2058" i="67"/>
  <c r="X2058" i="67"/>
  <c r="AD2058" i="67"/>
  <c r="AH2058" i="67"/>
  <c r="AL2058" i="67"/>
  <c r="AP2058" i="67"/>
  <c r="L2059" i="67"/>
  <c r="P2059" i="67"/>
  <c r="T2059" i="67"/>
  <c r="X2059" i="67"/>
  <c r="AD2059" i="67"/>
  <c r="AH2059" i="67"/>
  <c r="AL2059" i="67"/>
  <c r="AP2059" i="67"/>
  <c r="L2060" i="67"/>
  <c r="P2060" i="67"/>
  <c r="T2060" i="67"/>
  <c r="X2060" i="67"/>
  <c r="AD2060" i="67"/>
  <c r="AH2060" i="67"/>
  <c r="AL2060" i="67"/>
  <c r="AP2060" i="67"/>
  <c r="L2061" i="67"/>
  <c r="P2061" i="67"/>
  <c r="T2061" i="67"/>
  <c r="X2061" i="67"/>
  <c r="AD2061" i="67"/>
  <c r="AH2061" i="67"/>
  <c r="AL2061" i="67"/>
  <c r="AP2061" i="67"/>
  <c r="L2062" i="67"/>
  <c r="P2062" i="67"/>
  <c r="T2062" i="67"/>
  <c r="X2062" i="67"/>
  <c r="AD2062" i="67"/>
  <c r="AH2062" i="67"/>
  <c r="AL2062" i="67"/>
  <c r="AP2062" i="67"/>
  <c r="L2063" i="67"/>
  <c r="P2063" i="67"/>
  <c r="T2063" i="67"/>
  <c r="X2063" i="67"/>
  <c r="AD2063" i="67"/>
  <c r="AH2063" i="67"/>
  <c r="AL2063" i="67"/>
  <c r="AP2063" i="67"/>
  <c r="L2064" i="67"/>
  <c r="P2064" i="67"/>
  <c r="T2064" i="67"/>
  <c r="X2064" i="67"/>
  <c r="AD2064" i="67"/>
  <c r="AH2064" i="67"/>
  <c r="AL2064" i="67"/>
  <c r="AP2064" i="67"/>
  <c r="L2065" i="67"/>
  <c r="P2065" i="67"/>
  <c r="T2065" i="67"/>
  <c r="X2065" i="67"/>
  <c r="AD2065" i="67"/>
  <c r="AH2065" i="67"/>
  <c r="AL2065" i="67"/>
  <c r="AP2065" i="67"/>
  <c r="L2066" i="67"/>
  <c r="P2066" i="67"/>
  <c r="T2066" i="67"/>
  <c r="X2066" i="67"/>
  <c r="AD2066" i="67"/>
  <c r="AH2066" i="67"/>
  <c r="AL2066" i="67"/>
  <c r="AP2066" i="67"/>
  <c r="L2067" i="67"/>
  <c r="P2067" i="67"/>
  <c r="T2067" i="67"/>
  <c r="X2067" i="67"/>
  <c r="AD2067" i="67"/>
  <c r="AH2067" i="67"/>
  <c r="AL2067" i="67"/>
  <c r="AP2067" i="67"/>
  <c r="L2068" i="67"/>
  <c r="P2068" i="67"/>
  <c r="T2068" i="67"/>
  <c r="X2068" i="67"/>
  <c r="AD2068" i="67"/>
  <c r="AH2068" i="67"/>
  <c r="AL2068" i="67"/>
  <c r="AP2068" i="67"/>
  <c r="L2069" i="67"/>
  <c r="P2069" i="67"/>
  <c r="T2069" i="67"/>
  <c r="X2069" i="67"/>
  <c r="AD2069" i="67"/>
  <c r="AH2069" i="67"/>
  <c r="AL2069" i="67"/>
  <c r="AP2069" i="67"/>
  <c r="L2070" i="67"/>
  <c r="P2070" i="67"/>
  <c r="T2070" i="67"/>
  <c r="X2070" i="67"/>
  <c r="AD2070" i="67"/>
  <c r="AH2070" i="67"/>
  <c r="AL2070" i="67"/>
  <c r="AP2070" i="67"/>
  <c r="L2071" i="67"/>
  <c r="P2071" i="67"/>
  <c r="T2071" i="67"/>
  <c r="X2071" i="67"/>
  <c r="AD2071" i="67"/>
  <c r="AH2071" i="67"/>
  <c r="AL2071" i="67"/>
  <c r="AP2071" i="67"/>
  <c r="L2072" i="67"/>
  <c r="P2072" i="67"/>
  <c r="T2072" i="67"/>
  <c r="X2072" i="67"/>
  <c r="AD2072" i="67"/>
  <c r="AH2072" i="67"/>
  <c r="AL2072" i="67"/>
  <c r="AP2072" i="67"/>
  <c r="L2073" i="67"/>
  <c r="P2073" i="67"/>
  <c r="T2073" i="67"/>
  <c r="X2073" i="67"/>
  <c r="AD2073" i="67"/>
  <c r="AH2073" i="67"/>
  <c r="AL2073" i="67"/>
  <c r="AP2073" i="67"/>
  <c r="L2074" i="67"/>
  <c r="P2074" i="67"/>
  <c r="T2074" i="67"/>
  <c r="X2074" i="67"/>
  <c r="AD2074" i="67"/>
  <c r="AH2074" i="67"/>
  <c r="AL2074" i="67"/>
  <c r="AP2074" i="67"/>
  <c r="L2075" i="67"/>
  <c r="P2075" i="67"/>
  <c r="T2075" i="67"/>
  <c r="X2075" i="67"/>
  <c r="AD2075" i="67"/>
  <c r="AH2075" i="67"/>
  <c r="AL2075" i="67"/>
  <c r="AP2075" i="67"/>
  <c r="L2076" i="67"/>
  <c r="P2076" i="67"/>
  <c r="T2076" i="67"/>
  <c r="X2076" i="67"/>
  <c r="AD2076" i="67"/>
  <c r="AH2076" i="67"/>
  <c r="AL2076" i="67"/>
  <c r="AP2076" i="67"/>
  <c r="L2077" i="67"/>
  <c r="P2077" i="67"/>
  <c r="T2077" i="67"/>
  <c r="X2077" i="67"/>
  <c r="AD2077" i="67"/>
  <c r="AH2077" i="67"/>
  <c r="AL2077" i="67"/>
  <c r="AP2077" i="67"/>
  <c r="L2078" i="67"/>
  <c r="P2078" i="67"/>
  <c r="T2078" i="67"/>
  <c r="X2078" i="67"/>
  <c r="AD2078" i="67"/>
  <c r="AH2078" i="67"/>
  <c r="AL2078" i="67"/>
  <c r="AP2078" i="67"/>
  <c r="L2079" i="67"/>
  <c r="P2079" i="67"/>
  <c r="T2079" i="67"/>
  <c r="X2079" i="67"/>
  <c r="AD2079" i="67"/>
  <c r="AH2079" i="67"/>
  <c r="AL2079" i="67"/>
  <c r="AP2079" i="67"/>
  <c r="L2080" i="67"/>
  <c r="P2080" i="67"/>
  <c r="T2080" i="67"/>
  <c r="X2080" i="67"/>
  <c r="AD2080" i="67"/>
  <c r="AH2080" i="67"/>
  <c r="AL2080" i="67"/>
  <c r="AP2080" i="67"/>
  <c r="L2081" i="67"/>
  <c r="P2081" i="67"/>
  <c r="T2081" i="67"/>
  <c r="X2081" i="67"/>
  <c r="AD2081" i="67"/>
  <c r="AH2081" i="67"/>
  <c r="AL2081" i="67"/>
  <c r="AP2081" i="67"/>
  <c r="L2082" i="67"/>
  <c r="P2082" i="67"/>
  <c r="T2082" i="67"/>
  <c r="X2082" i="67"/>
  <c r="AD2082" i="67"/>
  <c r="AH2082" i="67"/>
  <c r="AL2082" i="67"/>
  <c r="AP2082" i="67"/>
  <c r="L2083" i="67"/>
  <c r="P2083" i="67"/>
  <c r="T2083" i="67"/>
  <c r="X2083" i="67"/>
  <c r="AD2083" i="67"/>
  <c r="AH2083" i="67"/>
  <c r="AL2083" i="67"/>
  <c r="AP2083" i="67"/>
  <c r="L2084" i="67"/>
  <c r="P2084" i="67"/>
  <c r="T2084" i="67"/>
  <c r="X2084" i="67"/>
  <c r="AD2084" i="67"/>
  <c r="AH2084" i="67"/>
  <c r="AL2084" i="67"/>
  <c r="AP2084" i="67"/>
  <c r="L2085" i="67"/>
  <c r="P2085" i="67"/>
  <c r="T2085" i="67"/>
  <c r="X2085" i="67"/>
  <c r="AD2085" i="67"/>
  <c r="AH2085" i="67"/>
  <c r="AL2085" i="67"/>
  <c r="AP2085" i="67"/>
  <c r="L2086" i="67"/>
  <c r="P2086" i="67"/>
  <c r="T2086" i="67"/>
  <c r="X2086" i="67"/>
  <c r="AD2086" i="67"/>
  <c r="AH2086" i="67"/>
  <c r="AL2086" i="67"/>
  <c r="AP2086" i="67"/>
  <c r="L2087" i="67"/>
  <c r="P2087" i="67"/>
  <c r="T2087" i="67"/>
  <c r="X2087" i="67"/>
  <c r="AD2087" i="67"/>
  <c r="AH2087" i="67"/>
  <c r="AL2087" i="67"/>
  <c r="AP2087" i="67"/>
  <c r="L2088" i="67"/>
  <c r="P2088" i="67"/>
  <c r="T2088" i="67"/>
  <c r="X2088" i="67"/>
  <c r="AD2088" i="67"/>
  <c r="AH2088" i="67"/>
  <c r="AL2088" i="67"/>
  <c r="AP2088" i="67"/>
  <c r="L2089" i="67"/>
  <c r="P2089" i="67"/>
  <c r="T2089" i="67"/>
  <c r="X2089" i="67"/>
  <c r="AD2089" i="67"/>
  <c r="AH2089" i="67"/>
  <c r="AL2089" i="67"/>
  <c r="AP2089" i="67"/>
  <c r="L2090" i="67"/>
  <c r="P2090" i="67"/>
  <c r="T2090" i="67"/>
  <c r="X2090" i="67"/>
  <c r="AD2090" i="67"/>
  <c r="AH2090" i="67"/>
  <c r="AL2090" i="67"/>
  <c r="AP2090" i="67"/>
  <c r="L2091" i="67"/>
  <c r="P2091" i="67"/>
  <c r="T2091" i="67"/>
  <c r="X2091" i="67"/>
  <c r="AD2091" i="67"/>
  <c r="AH2091" i="67"/>
  <c r="AL2091" i="67"/>
  <c r="AP2091" i="67"/>
  <c r="L2092" i="67"/>
  <c r="P2092" i="67"/>
  <c r="T2092" i="67"/>
  <c r="X2092" i="67"/>
  <c r="AD2092" i="67"/>
  <c r="AH2092" i="67"/>
  <c r="AL2092" i="67"/>
  <c r="AP2092" i="67"/>
  <c r="L2093" i="67"/>
  <c r="P2093" i="67"/>
  <c r="T2093" i="67"/>
  <c r="X2093" i="67"/>
  <c r="AD2093" i="67"/>
  <c r="AH2093" i="67"/>
  <c r="AL2093" i="67"/>
  <c r="AP2093" i="67"/>
  <c r="L2094" i="67"/>
  <c r="P2094" i="67"/>
  <c r="T2094" i="67"/>
  <c r="X2094" i="67"/>
  <c r="AD2094" i="67"/>
  <c r="AH2094" i="67"/>
  <c r="AL2094" i="67"/>
  <c r="AP2094" i="67"/>
  <c r="L2095" i="67"/>
  <c r="P2095" i="67"/>
  <c r="T2095" i="67"/>
  <c r="X2095" i="67"/>
  <c r="AD2095" i="67"/>
  <c r="AH2095" i="67"/>
  <c r="AL2095" i="67"/>
  <c r="AP2095" i="67"/>
  <c r="L2096" i="67"/>
  <c r="P2096" i="67"/>
  <c r="T2096" i="67"/>
  <c r="X2096" i="67"/>
  <c r="AD2096" i="67"/>
  <c r="AH2096" i="67"/>
  <c r="AL2096" i="67"/>
  <c r="AP2096" i="67"/>
  <c r="L2097" i="67"/>
  <c r="P2097" i="67"/>
  <c r="T2097" i="67"/>
  <c r="X2097" i="67"/>
  <c r="AD2097" i="67"/>
  <c r="AH2097" i="67"/>
  <c r="AL2097" i="67"/>
  <c r="AP2097" i="67"/>
  <c r="L2098" i="67"/>
  <c r="P2098" i="67"/>
  <c r="T2098" i="67"/>
  <c r="X2098" i="67"/>
  <c r="AD2098" i="67"/>
  <c r="AH2098" i="67"/>
  <c r="AL2098" i="67"/>
  <c r="AP2098" i="67"/>
  <c r="L2099" i="67"/>
  <c r="P2099" i="67"/>
  <c r="T2099" i="67"/>
  <c r="X2099" i="67"/>
  <c r="AD2099" i="67"/>
  <c r="AH2099" i="67"/>
  <c r="AL2099" i="67"/>
  <c r="AP2099" i="67"/>
  <c r="L2100" i="67"/>
  <c r="P2100" i="67"/>
  <c r="T2100" i="67"/>
  <c r="X2100" i="67"/>
  <c r="AD2100" i="67"/>
  <c r="AH2100" i="67"/>
  <c r="AL2100" i="67"/>
  <c r="AP2100" i="67"/>
  <c r="L2101" i="67"/>
  <c r="P2101" i="67"/>
  <c r="T2101" i="67"/>
  <c r="X2101" i="67"/>
  <c r="AD2101" i="67"/>
  <c r="AH2101" i="67"/>
  <c r="AL2101" i="67"/>
  <c r="AP2101" i="67"/>
  <c r="L2102" i="67"/>
  <c r="P2102" i="67"/>
  <c r="T2102" i="67"/>
  <c r="X2102" i="67"/>
  <c r="AD2102" i="67"/>
  <c r="AH2102" i="67"/>
  <c r="AL2102" i="67"/>
  <c r="AP2102" i="67"/>
  <c r="L2103" i="67"/>
  <c r="P2103" i="67"/>
  <c r="T2103" i="67"/>
  <c r="X2103" i="67"/>
  <c r="AD2103" i="67"/>
  <c r="AH2103" i="67"/>
  <c r="AL2103" i="67"/>
  <c r="AP2103" i="67"/>
  <c r="L2104" i="67"/>
  <c r="P2104" i="67"/>
  <c r="T2104" i="67"/>
  <c r="X2104" i="67"/>
  <c r="AD2104" i="67"/>
  <c r="AH2104" i="67"/>
  <c r="AL2104" i="67"/>
  <c r="AP2104" i="67"/>
  <c r="L2105" i="67"/>
  <c r="P2105" i="67"/>
  <c r="T2105" i="67"/>
  <c r="X2105" i="67"/>
  <c r="AD2105" i="67"/>
  <c r="AH2105" i="67"/>
  <c r="AL2105" i="67"/>
  <c r="AP2105" i="67"/>
  <c r="L2106" i="67"/>
  <c r="P2106" i="67"/>
  <c r="T2106" i="67"/>
  <c r="X2106" i="67"/>
  <c r="AD2106" i="67"/>
  <c r="AH2106" i="67"/>
  <c r="AL2106" i="67"/>
  <c r="AP2106" i="67"/>
  <c r="L2107" i="67"/>
  <c r="P2107" i="67"/>
  <c r="T2107" i="67"/>
  <c r="X2107" i="67"/>
  <c r="AD2107" i="67"/>
  <c r="AH2107" i="67"/>
  <c r="AL2107" i="67"/>
  <c r="AP2107" i="67"/>
  <c r="L2108" i="67"/>
  <c r="P2108" i="67"/>
  <c r="T2108" i="67"/>
  <c r="X2108" i="67"/>
  <c r="AD2108" i="67"/>
  <c r="AH2108" i="67"/>
  <c r="AL2108" i="67"/>
  <c r="AP2108" i="67"/>
  <c r="L2109" i="67"/>
  <c r="P2109" i="67"/>
  <c r="T2109" i="67"/>
  <c r="X2109" i="67"/>
  <c r="AD2109" i="67"/>
  <c r="AH2109" i="67"/>
  <c r="AL2109" i="67"/>
  <c r="AP2109" i="67"/>
  <c r="L2110" i="67"/>
  <c r="P2110" i="67"/>
  <c r="T2110" i="67"/>
  <c r="X2110" i="67"/>
  <c r="AD2110" i="67"/>
  <c r="AH2110" i="67"/>
  <c r="AL2110" i="67"/>
  <c r="AP2110" i="67"/>
  <c r="L2111" i="67"/>
  <c r="P2111" i="67"/>
  <c r="T2111" i="67"/>
  <c r="X2111" i="67"/>
  <c r="AD2111" i="67"/>
  <c r="AH2111" i="67"/>
  <c r="AL2111" i="67"/>
  <c r="AP2111" i="67"/>
  <c r="L2112" i="67"/>
  <c r="P2112" i="67"/>
  <c r="T2112" i="67"/>
  <c r="X2112" i="67"/>
  <c r="AD2112" i="67"/>
  <c r="AH2112" i="67"/>
  <c r="AL2112" i="67"/>
  <c r="AP2112" i="67"/>
  <c r="L2113" i="67"/>
  <c r="P2113" i="67"/>
  <c r="T2113" i="67"/>
  <c r="X2113" i="67"/>
  <c r="AD2113" i="67"/>
  <c r="AH2113" i="67"/>
  <c r="AL2113" i="67"/>
  <c r="AP2113" i="67"/>
  <c r="L2114" i="67"/>
  <c r="P2114" i="67"/>
  <c r="T2114" i="67"/>
  <c r="X2114" i="67"/>
  <c r="AD2114" i="67"/>
  <c r="AH2114" i="67"/>
  <c r="AL2114" i="67"/>
  <c r="AP2114" i="67"/>
  <c r="L2115" i="67"/>
  <c r="P2115" i="67"/>
  <c r="T2115" i="67"/>
  <c r="X2115" i="67"/>
  <c r="AD2115" i="67"/>
  <c r="AH2115" i="67"/>
  <c r="AL2115" i="67"/>
  <c r="AP2115" i="67"/>
  <c r="L2116" i="67"/>
  <c r="P2116" i="67"/>
  <c r="T2116" i="67"/>
  <c r="X2116" i="67"/>
  <c r="AD2116" i="67"/>
  <c r="AH2116" i="67"/>
  <c r="AL2116" i="67"/>
  <c r="AP2116" i="67"/>
  <c r="L2117" i="67"/>
  <c r="P2117" i="67"/>
  <c r="T2117" i="67"/>
  <c r="X2117" i="67"/>
  <c r="AD2117" i="67"/>
  <c r="AH2117" i="67"/>
  <c r="AL2117" i="67"/>
  <c r="AP2117" i="67"/>
  <c r="L2118" i="67"/>
  <c r="P2118" i="67"/>
  <c r="T2118" i="67"/>
  <c r="X2118" i="67"/>
  <c r="AD2118" i="67"/>
  <c r="AH2118" i="67"/>
  <c r="AL2118" i="67"/>
  <c r="AP2118" i="67"/>
  <c r="L2119" i="67"/>
  <c r="P2119" i="67"/>
  <c r="T2119" i="67"/>
  <c r="X2119" i="67"/>
  <c r="AD2119" i="67"/>
  <c r="AH2119" i="67"/>
  <c r="AL2119" i="67"/>
  <c r="AP2119" i="67"/>
  <c r="L2120" i="67"/>
  <c r="P2120" i="67"/>
  <c r="T2120" i="67"/>
  <c r="X2120" i="67"/>
  <c r="AD2120" i="67"/>
  <c r="AH2120" i="67"/>
  <c r="AL2120" i="67"/>
  <c r="AP2120" i="67"/>
  <c r="L2121" i="67"/>
  <c r="P2121" i="67"/>
  <c r="T2121" i="67"/>
  <c r="X2121" i="67"/>
  <c r="AD2121" i="67"/>
  <c r="AH2121" i="67"/>
  <c r="AL2121" i="67"/>
  <c r="AP2121" i="67"/>
  <c r="L2122" i="67"/>
  <c r="P2122" i="67"/>
  <c r="T2122" i="67"/>
  <c r="X2122" i="67"/>
  <c r="AD2122" i="67"/>
  <c r="AH2122" i="67"/>
  <c r="AL2122" i="67"/>
  <c r="AP2122" i="67"/>
  <c r="L2123" i="67"/>
  <c r="P2123" i="67"/>
  <c r="T2123" i="67"/>
  <c r="X2123" i="67"/>
  <c r="AD2123" i="67"/>
  <c r="AH2123" i="67"/>
  <c r="AL2123" i="67"/>
  <c r="AP2123" i="67"/>
  <c r="L2124" i="67"/>
  <c r="P2124" i="67"/>
  <c r="T2124" i="67"/>
  <c r="X2124" i="67"/>
  <c r="AD2124" i="67"/>
  <c r="AH2124" i="67"/>
  <c r="AL2124" i="67"/>
  <c r="AP2124" i="67"/>
  <c r="L2125" i="67"/>
  <c r="P2125" i="67"/>
  <c r="T2125" i="67"/>
  <c r="X2125" i="67"/>
  <c r="AD2125" i="67"/>
  <c r="AH2125" i="67"/>
  <c r="AL2125" i="67"/>
  <c r="AP2125" i="67"/>
  <c r="L2126" i="67"/>
  <c r="P2126" i="67"/>
  <c r="T2126" i="67"/>
  <c r="X2126" i="67"/>
  <c r="AD2126" i="67"/>
  <c r="AH2126" i="67"/>
  <c r="AL2126" i="67"/>
  <c r="AP2126" i="67"/>
  <c r="L2127" i="67"/>
  <c r="P2127" i="67"/>
  <c r="T2127" i="67"/>
  <c r="X2127" i="67"/>
  <c r="AD2127" i="67"/>
  <c r="AH2127" i="67"/>
  <c r="AL2127" i="67"/>
  <c r="AP2127" i="67"/>
  <c r="L2128" i="67"/>
  <c r="P2128" i="67"/>
  <c r="T2128" i="67"/>
  <c r="X2128" i="67"/>
  <c r="AD2128" i="67"/>
  <c r="AH2128" i="67"/>
  <c r="AL2128" i="67"/>
  <c r="AP2128" i="67"/>
  <c r="L2129" i="67"/>
  <c r="P2129" i="67"/>
  <c r="T2129" i="67"/>
  <c r="X2129" i="67"/>
  <c r="AD2129" i="67"/>
  <c r="AH2129" i="67"/>
  <c r="AL2129" i="67"/>
  <c r="AP2129" i="67"/>
  <c r="L2130" i="67"/>
  <c r="P2130" i="67"/>
  <c r="T2130" i="67"/>
  <c r="X2130" i="67"/>
  <c r="AD2130" i="67"/>
  <c r="AH2130" i="67"/>
  <c r="AL2130" i="67"/>
  <c r="AP2130" i="67"/>
  <c r="L2131" i="67"/>
  <c r="P2131" i="67"/>
  <c r="T2131" i="67"/>
  <c r="X2131" i="67"/>
  <c r="AD2131" i="67"/>
  <c r="AH2131" i="67"/>
  <c r="AL2131" i="67"/>
  <c r="AP2131" i="67"/>
  <c r="L2132" i="67"/>
  <c r="P2132" i="67"/>
  <c r="T2132" i="67"/>
  <c r="X2132" i="67"/>
  <c r="AD2132" i="67"/>
  <c r="AH2132" i="67"/>
  <c r="AL2132" i="67"/>
  <c r="AP2132" i="67"/>
  <c r="L2133" i="67"/>
  <c r="P2133" i="67"/>
  <c r="T2133" i="67"/>
  <c r="X2133" i="67"/>
  <c r="AD2133" i="67"/>
  <c r="AH2133" i="67"/>
  <c r="AL2133" i="67"/>
  <c r="AP2133" i="67"/>
  <c r="L2134" i="67"/>
  <c r="P2134" i="67"/>
  <c r="T2134" i="67"/>
  <c r="X2134" i="67"/>
  <c r="AD2134" i="67"/>
  <c r="AH2134" i="67"/>
  <c r="AL2134" i="67"/>
  <c r="AP2134" i="67"/>
  <c r="L2135" i="67"/>
  <c r="P2135" i="67"/>
  <c r="T2135" i="67"/>
  <c r="X2135" i="67"/>
  <c r="AD2135" i="67"/>
  <c r="AH2135" i="67"/>
  <c r="AL2135" i="67"/>
  <c r="AP2135" i="67"/>
  <c r="L2136" i="67"/>
  <c r="P2136" i="67"/>
  <c r="T2136" i="67"/>
  <c r="X2136" i="67"/>
  <c r="AD2136" i="67"/>
  <c r="AH2136" i="67"/>
  <c r="AL2136" i="67"/>
  <c r="AP2136" i="67"/>
  <c r="L2137" i="67"/>
  <c r="P2137" i="67"/>
  <c r="T2137" i="67"/>
  <c r="X2137" i="67"/>
  <c r="AD2137" i="67"/>
  <c r="AH2137" i="67"/>
  <c r="AL2137" i="67"/>
  <c r="AP2137" i="67"/>
  <c r="L2138" i="67"/>
  <c r="P2138" i="67"/>
  <c r="T2138" i="67"/>
  <c r="X2138" i="67"/>
  <c r="AD2138" i="67"/>
  <c r="AH2138" i="67"/>
  <c r="AL2138" i="67"/>
  <c r="AP2138" i="67"/>
  <c r="L2139" i="67"/>
  <c r="P2139" i="67"/>
  <c r="T2139" i="67"/>
  <c r="X2139" i="67"/>
  <c r="AD2139" i="67"/>
  <c r="AH2139" i="67"/>
  <c r="AL2139" i="67"/>
  <c r="AP2139" i="67"/>
  <c r="L2140" i="67"/>
  <c r="P2140" i="67"/>
  <c r="T2140" i="67"/>
  <c r="X2140" i="67"/>
  <c r="AD2140" i="67"/>
  <c r="AH2140" i="67"/>
  <c r="AL2140" i="67"/>
  <c r="AP2140" i="67"/>
  <c r="L2141" i="67"/>
  <c r="P2141" i="67"/>
  <c r="T2141" i="67"/>
  <c r="X2141" i="67"/>
  <c r="AD2141" i="67"/>
  <c r="AH2141" i="67"/>
  <c r="AL2141" i="67"/>
  <c r="AP2141" i="67"/>
  <c r="L2142" i="67"/>
  <c r="P2142" i="67"/>
  <c r="T2142" i="67"/>
  <c r="X2142" i="67"/>
  <c r="AD2142" i="67"/>
  <c r="AH2142" i="67"/>
  <c r="AL2142" i="67"/>
  <c r="AP2142" i="67"/>
  <c r="L2143" i="67"/>
  <c r="P2143" i="67"/>
  <c r="T2143" i="67"/>
  <c r="X2143" i="67"/>
  <c r="AD2143" i="67"/>
  <c r="AH2143" i="67"/>
  <c r="AL2143" i="67"/>
  <c r="AP2143" i="67"/>
  <c r="L2144" i="67"/>
  <c r="P2144" i="67"/>
  <c r="T2144" i="67"/>
  <c r="X2144" i="67"/>
  <c r="AD2144" i="67"/>
  <c r="AH2144" i="67"/>
  <c r="AL2144" i="67"/>
  <c r="AP2144" i="67"/>
  <c r="L2145" i="67"/>
  <c r="P2145" i="67"/>
  <c r="T2145" i="67"/>
  <c r="X2145" i="67"/>
  <c r="AD2145" i="67"/>
  <c r="AH2145" i="67"/>
  <c r="AL2145" i="67"/>
  <c r="AP2145" i="67"/>
  <c r="L2146" i="67"/>
  <c r="P2146" i="67"/>
  <c r="T2146" i="67"/>
  <c r="X2146" i="67"/>
  <c r="AD2146" i="67"/>
  <c r="AH2146" i="67"/>
  <c r="AL2146" i="67"/>
  <c r="AP2146" i="67"/>
  <c r="L2147" i="67"/>
  <c r="P2147" i="67"/>
  <c r="T2147" i="67"/>
  <c r="X2147" i="67"/>
  <c r="AD2147" i="67"/>
  <c r="AH2147" i="67"/>
  <c r="AL2147" i="67"/>
  <c r="AP2147" i="67"/>
  <c r="L2148" i="67"/>
  <c r="P2148" i="67"/>
  <c r="T2148" i="67"/>
  <c r="X2148" i="67"/>
  <c r="AD2148" i="67"/>
  <c r="AH2148" i="67"/>
  <c r="AL2148" i="67"/>
  <c r="AP2148" i="67"/>
  <c r="L2149" i="67"/>
  <c r="P2149" i="67"/>
  <c r="T2149" i="67"/>
  <c r="X2149" i="67"/>
  <c r="AD2149" i="67"/>
  <c r="AH2149" i="67"/>
  <c r="AL2149" i="67"/>
  <c r="AP2149" i="67"/>
  <c r="L2150" i="67"/>
  <c r="P2150" i="67"/>
  <c r="T2150" i="67"/>
  <c r="X2150" i="67"/>
  <c r="AD2150" i="67"/>
  <c r="AH2150" i="67"/>
  <c r="AL2150" i="67"/>
  <c r="AP2150" i="67"/>
  <c r="L2151" i="67"/>
  <c r="P2151" i="67"/>
  <c r="T2151" i="67"/>
  <c r="X2151" i="67"/>
  <c r="AD2151" i="67"/>
  <c r="AH2151" i="67"/>
  <c r="AL2151" i="67"/>
  <c r="AP2151" i="67"/>
  <c r="L2152" i="67"/>
  <c r="P2152" i="67"/>
  <c r="T2152" i="67"/>
  <c r="X2152" i="67"/>
  <c r="AD2152" i="67"/>
  <c r="AH2152" i="67"/>
  <c r="AL2152" i="67"/>
  <c r="AP2152" i="67"/>
  <c r="L2153" i="67"/>
  <c r="P2153" i="67"/>
  <c r="T2153" i="67"/>
  <c r="X2153" i="67"/>
  <c r="AD2153" i="67"/>
  <c r="AH2153" i="67"/>
  <c r="AL2153" i="67"/>
  <c r="AP2153" i="67"/>
  <c r="L2154" i="67"/>
  <c r="P2154" i="67"/>
  <c r="T2154" i="67"/>
  <c r="X2154" i="67"/>
  <c r="AD2154" i="67"/>
  <c r="AH2154" i="67"/>
  <c r="AL2154" i="67"/>
  <c r="AP2154" i="67"/>
  <c r="L2155" i="67"/>
  <c r="P2155" i="67"/>
  <c r="T2155" i="67"/>
  <c r="X2155" i="67"/>
  <c r="AD2155" i="67"/>
  <c r="AH2155" i="67"/>
  <c r="AL2155" i="67"/>
  <c r="AP2155" i="67"/>
  <c r="L2156" i="67"/>
  <c r="P2156" i="67"/>
  <c r="T2156" i="67"/>
  <c r="X2156" i="67"/>
  <c r="AD2156" i="67"/>
  <c r="AH2156" i="67"/>
  <c r="AL2156" i="67"/>
  <c r="AP2156" i="67"/>
  <c r="L2157" i="67"/>
  <c r="P2157" i="67"/>
  <c r="T2157" i="67"/>
  <c r="X2157" i="67"/>
  <c r="AD2157" i="67"/>
  <c r="AH2157" i="67"/>
  <c r="AL2157" i="67"/>
  <c r="AP2157" i="67"/>
  <c r="L2158" i="67"/>
  <c r="P2158" i="67"/>
  <c r="T2158" i="67"/>
  <c r="X2158" i="67"/>
  <c r="AD2158" i="67"/>
  <c r="AH2158" i="67"/>
  <c r="AL2158" i="67"/>
  <c r="AP2158" i="67"/>
  <c r="L2159" i="67"/>
  <c r="P2159" i="67"/>
  <c r="T2159" i="67"/>
  <c r="X2159" i="67"/>
  <c r="AD2159" i="67"/>
  <c r="AH2159" i="67"/>
  <c r="AL2159" i="67"/>
  <c r="AP2159" i="67"/>
  <c r="L2160" i="67"/>
  <c r="P2160" i="67"/>
  <c r="T2160" i="67"/>
  <c r="X2160" i="67"/>
  <c r="AD2160" i="67"/>
  <c r="AH2160" i="67"/>
  <c r="AL2160" i="67"/>
  <c r="AP2160" i="67"/>
  <c r="L2161" i="67"/>
  <c r="P2161" i="67"/>
  <c r="T2161" i="67"/>
  <c r="X2161" i="67"/>
  <c r="AD2161" i="67"/>
  <c r="AH2161" i="67"/>
  <c r="AL2161" i="67"/>
  <c r="AP2161" i="67"/>
  <c r="L2162" i="67"/>
  <c r="P2162" i="67"/>
  <c r="T2162" i="67"/>
  <c r="X2162" i="67"/>
  <c r="AD2162" i="67"/>
  <c r="AH2162" i="67"/>
  <c r="AL2162" i="67"/>
  <c r="AP2162" i="67"/>
  <c r="L2163" i="67"/>
  <c r="P2163" i="67"/>
  <c r="T2163" i="67"/>
  <c r="X2163" i="67"/>
  <c r="AD2163" i="67"/>
  <c r="AH2163" i="67"/>
  <c r="AL2163" i="67"/>
  <c r="AP2163" i="67"/>
  <c r="L2164" i="67"/>
  <c r="P2164" i="67"/>
  <c r="T2164" i="67"/>
  <c r="X2164" i="67"/>
  <c r="AD2164" i="67"/>
  <c r="AH2164" i="67"/>
  <c r="AL2164" i="67"/>
  <c r="AP2164" i="67"/>
  <c r="L2165" i="67"/>
  <c r="P2165" i="67"/>
  <c r="T2165" i="67"/>
  <c r="X2165" i="67"/>
  <c r="AD2165" i="67"/>
  <c r="AH2165" i="67"/>
  <c r="AL2165" i="67"/>
  <c r="AP2165" i="67"/>
  <c r="L2166" i="67"/>
  <c r="P2166" i="67"/>
  <c r="T2166" i="67"/>
  <c r="X2166" i="67"/>
  <c r="AD2166" i="67"/>
  <c r="AH2166" i="67"/>
  <c r="AL2166" i="67"/>
  <c r="AP2166" i="67"/>
  <c r="L2167" i="67"/>
  <c r="P2167" i="67"/>
  <c r="T2167" i="67"/>
  <c r="X2167" i="67"/>
  <c r="AD2167" i="67"/>
  <c r="AH2167" i="67"/>
  <c r="AL2167" i="67"/>
  <c r="AP2167" i="67"/>
  <c r="L2168" i="67"/>
  <c r="P2168" i="67"/>
  <c r="T2168" i="67"/>
  <c r="X2168" i="67"/>
  <c r="AD2168" i="67"/>
  <c r="AH2168" i="67"/>
  <c r="AL2168" i="67"/>
  <c r="AP2168" i="67"/>
  <c r="L2169" i="67"/>
  <c r="P2169" i="67"/>
  <c r="T2169" i="67"/>
  <c r="X2169" i="67"/>
  <c r="AD2169" i="67"/>
  <c r="AH2169" i="67"/>
  <c r="AL2169" i="67"/>
  <c r="AP2169" i="67"/>
  <c r="L2170" i="67"/>
  <c r="P2170" i="67"/>
  <c r="T2170" i="67"/>
  <c r="X2170" i="67"/>
  <c r="AD2170" i="67"/>
  <c r="AH2170" i="67"/>
  <c r="AL2170" i="67"/>
  <c r="AP2170" i="67"/>
  <c r="L2171" i="67"/>
  <c r="P2171" i="67"/>
  <c r="T2171" i="67"/>
  <c r="X2171" i="67"/>
  <c r="AD2171" i="67"/>
  <c r="AH2171" i="67"/>
  <c r="AL2171" i="67"/>
  <c r="AP2171" i="67"/>
  <c r="L2172" i="67"/>
  <c r="P2172" i="67"/>
  <c r="T2172" i="67"/>
  <c r="X2172" i="67"/>
  <c r="AD2172" i="67"/>
  <c r="AH2172" i="67"/>
  <c r="AL2172" i="67"/>
  <c r="AP2172" i="67"/>
  <c r="L2173" i="67"/>
  <c r="P2173" i="67"/>
  <c r="T2173" i="67"/>
  <c r="X2173" i="67"/>
  <c r="AD2173" i="67"/>
  <c r="AH2173" i="67"/>
  <c r="AL2173" i="67"/>
  <c r="AP2173" i="67"/>
  <c r="L2174" i="67"/>
  <c r="P2174" i="67"/>
  <c r="T2174" i="67"/>
  <c r="X2174" i="67"/>
  <c r="AD2174" i="67"/>
  <c r="AH2174" i="67"/>
  <c r="AL2174" i="67"/>
  <c r="AP2174" i="67"/>
  <c r="L2175" i="67"/>
  <c r="P2175" i="67"/>
  <c r="T2175" i="67"/>
  <c r="X2175" i="67"/>
  <c r="AD2175" i="67"/>
  <c r="AH2175" i="67"/>
  <c r="AL2175" i="67"/>
  <c r="AP2175" i="67"/>
  <c r="L2176" i="67"/>
  <c r="P2176" i="67"/>
  <c r="T2176" i="67"/>
  <c r="X2176" i="67"/>
  <c r="AD2176" i="67"/>
  <c r="AH2176" i="67"/>
  <c r="AL2176" i="67"/>
  <c r="AP2176" i="67"/>
  <c r="L2177" i="67"/>
  <c r="P2177" i="67"/>
  <c r="T2177" i="67"/>
  <c r="X2177" i="67"/>
  <c r="AD2177" i="67"/>
  <c r="AH2177" i="67"/>
  <c r="AL2177" i="67"/>
  <c r="AP2177" i="67"/>
  <c r="L2178" i="67"/>
  <c r="P2178" i="67"/>
  <c r="T2178" i="67"/>
  <c r="X2178" i="67"/>
  <c r="AD2178" i="67"/>
  <c r="AH2178" i="67"/>
  <c r="AL2178" i="67"/>
  <c r="AP2178" i="67"/>
  <c r="L2179" i="67"/>
  <c r="P2179" i="67"/>
  <c r="T2179" i="67"/>
  <c r="X2179" i="67"/>
  <c r="AD2179" i="67"/>
  <c r="AH2179" i="67"/>
  <c r="AL2179" i="67"/>
  <c r="AP2179" i="67"/>
  <c r="L2180" i="67"/>
  <c r="P2180" i="67"/>
  <c r="T2180" i="67"/>
  <c r="X2180" i="67"/>
  <c r="AD2180" i="67"/>
  <c r="AH2180" i="67"/>
  <c r="AL2180" i="67"/>
  <c r="AP2180" i="67"/>
  <c r="L2181" i="67"/>
  <c r="P2181" i="67"/>
  <c r="T2181" i="67"/>
  <c r="X2181" i="67"/>
  <c r="AD2181" i="67"/>
  <c r="AH2181" i="67"/>
  <c r="AL2181" i="67"/>
  <c r="AP2181" i="67"/>
  <c r="L2182" i="67"/>
  <c r="P2182" i="67"/>
  <c r="T2182" i="67"/>
  <c r="X2182" i="67"/>
  <c r="AD2182" i="67"/>
  <c r="AH2182" i="67"/>
  <c r="AL2182" i="67"/>
  <c r="AP2182" i="67"/>
  <c r="L2183" i="67"/>
  <c r="P2183" i="67"/>
  <c r="T2183" i="67"/>
  <c r="X2183" i="67"/>
  <c r="AD2183" i="67"/>
  <c r="AH2183" i="67"/>
  <c r="AL2183" i="67"/>
  <c r="AP2183" i="67"/>
  <c r="L2184" i="67"/>
  <c r="P2184" i="67"/>
  <c r="T2184" i="67"/>
  <c r="X2184" i="67"/>
  <c r="AD2184" i="67"/>
  <c r="AH2184" i="67"/>
  <c r="AL2184" i="67"/>
  <c r="AP2184" i="67"/>
  <c r="L2185" i="67"/>
  <c r="P2185" i="67"/>
  <c r="T2185" i="67"/>
  <c r="X2185" i="67"/>
  <c r="AD2185" i="67"/>
  <c r="AH2185" i="67"/>
  <c r="AL2185" i="67"/>
  <c r="AP2185" i="67"/>
  <c r="L2186" i="67"/>
  <c r="P2186" i="67"/>
  <c r="T2186" i="67"/>
  <c r="X2186" i="67"/>
  <c r="AD2186" i="67"/>
  <c r="AH2186" i="67"/>
  <c r="AL2186" i="67"/>
  <c r="AP2186" i="67"/>
  <c r="L2187" i="67"/>
  <c r="P2187" i="67"/>
  <c r="T2187" i="67"/>
  <c r="X2187" i="67"/>
  <c r="AD2187" i="67"/>
  <c r="AH2187" i="67"/>
  <c r="AL2187" i="67"/>
  <c r="AP2187" i="67"/>
  <c r="L2188" i="67"/>
  <c r="P2188" i="67"/>
  <c r="T2188" i="67"/>
  <c r="X2188" i="67"/>
  <c r="AD2188" i="67"/>
  <c r="AH2188" i="67"/>
  <c r="AL2188" i="67"/>
  <c r="AP2188" i="67"/>
  <c r="L2189" i="67"/>
  <c r="P2189" i="67"/>
  <c r="T2189" i="67"/>
  <c r="X2189" i="67"/>
  <c r="AD2189" i="67"/>
  <c r="AH2189" i="67"/>
  <c r="AL2189" i="67"/>
  <c r="AP2189" i="67"/>
  <c r="L2190" i="67"/>
  <c r="P2190" i="67"/>
  <c r="T2190" i="67"/>
  <c r="X2190" i="67"/>
  <c r="AD2190" i="67"/>
  <c r="AH2190" i="67"/>
  <c r="AL2190" i="67"/>
  <c r="AP2190" i="67"/>
  <c r="L2191" i="67"/>
  <c r="P2191" i="67"/>
  <c r="T2191" i="67"/>
  <c r="X2191" i="67"/>
  <c r="AD2191" i="67"/>
  <c r="AH2191" i="67"/>
  <c r="AL2191" i="67"/>
  <c r="AP2191" i="67"/>
  <c r="L2192" i="67"/>
  <c r="P2192" i="67"/>
  <c r="T2192" i="67"/>
  <c r="X2192" i="67"/>
  <c r="AD2192" i="67"/>
  <c r="AH2192" i="67"/>
  <c r="AL2192" i="67"/>
  <c r="AP2192" i="67"/>
  <c r="L2193" i="67"/>
  <c r="P2193" i="67"/>
  <c r="T2193" i="67"/>
  <c r="X2193" i="67"/>
  <c r="AD2193" i="67"/>
  <c r="AH2193" i="67"/>
  <c r="AL2193" i="67"/>
  <c r="AP2193" i="67"/>
  <c r="L2194" i="67"/>
  <c r="P2194" i="67"/>
  <c r="T2194" i="67"/>
  <c r="X2194" i="67"/>
  <c r="AD2194" i="67"/>
  <c r="AH2194" i="67"/>
  <c r="AL2194" i="67"/>
  <c r="AP2194" i="67"/>
  <c r="L2195" i="67"/>
  <c r="P2195" i="67"/>
  <c r="T2195" i="67"/>
  <c r="X2195" i="67"/>
  <c r="AD2195" i="67"/>
  <c r="AH2195" i="67"/>
  <c r="AL2195" i="67"/>
  <c r="AP2195" i="67"/>
  <c r="L2196" i="67"/>
  <c r="P2196" i="67"/>
  <c r="T2196" i="67"/>
  <c r="X2196" i="67"/>
  <c r="AD2196" i="67"/>
  <c r="AH2196" i="67"/>
  <c r="AL2196" i="67"/>
  <c r="AP2196" i="67"/>
  <c r="L2197" i="67"/>
  <c r="P2197" i="67"/>
  <c r="T2197" i="67"/>
  <c r="X2197" i="67"/>
  <c r="AD2197" i="67"/>
  <c r="AH2197" i="67"/>
  <c r="AL2197" i="67"/>
  <c r="AP2197" i="67"/>
  <c r="L2198" i="67"/>
  <c r="P2198" i="67"/>
  <c r="T2198" i="67"/>
  <c r="X2198" i="67"/>
  <c r="AD2198" i="67"/>
  <c r="AH2198" i="67"/>
  <c r="AL2198" i="67"/>
  <c r="AP2198" i="67"/>
  <c r="L2199" i="67"/>
  <c r="P2199" i="67"/>
  <c r="T2199" i="67"/>
  <c r="X2199" i="67"/>
  <c r="AD2199" i="67"/>
  <c r="AH2199" i="67"/>
  <c r="AL2199" i="67"/>
  <c r="AP2199" i="67"/>
  <c r="L2200" i="67"/>
  <c r="P2200" i="67"/>
  <c r="T2200" i="67"/>
  <c r="X2200" i="67"/>
  <c r="AD2200" i="67"/>
  <c r="AH2200" i="67"/>
  <c r="AL2200" i="67"/>
  <c r="AP2200" i="67"/>
  <c r="L2201" i="67"/>
  <c r="P2201" i="67"/>
  <c r="T2201" i="67"/>
  <c r="X2201" i="67"/>
  <c r="AD2201" i="67"/>
  <c r="AH2201" i="67"/>
  <c r="AL2201" i="67"/>
  <c r="AP2201" i="67"/>
  <c r="L2202" i="67"/>
  <c r="P2202" i="67"/>
  <c r="T2202" i="67"/>
  <c r="X2202" i="67"/>
  <c r="AD2202" i="67"/>
  <c r="AH2202" i="67"/>
  <c r="AL2202" i="67"/>
  <c r="AP2202" i="67"/>
  <c r="L2203" i="67"/>
  <c r="P2203" i="67"/>
  <c r="T2203" i="67"/>
  <c r="X2203" i="67"/>
  <c r="AD2203" i="67"/>
  <c r="AH2203" i="67"/>
  <c r="AL2203" i="67"/>
  <c r="AP2203" i="67"/>
  <c r="L2204" i="67"/>
  <c r="P2204" i="67"/>
  <c r="T2204" i="67"/>
  <c r="X2204" i="67"/>
  <c r="AD2204" i="67"/>
  <c r="AH2204" i="67"/>
  <c r="AL2204" i="67"/>
  <c r="AP2204" i="67"/>
  <c r="L2205" i="67"/>
  <c r="P2205" i="67"/>
  <c r="T2205" i="67"/>
  <c r="X2205" i="67"/>
  <c r="AD2205" i="67"/>
  <c r="AH2205" i="67"/>
  <c r="AL2205" i="67"/>
  <c r="AP2205" i="67"/>
  <c r="L2206" i="67"/>
  <c r="P2206" i="67"/>
  <c r="T2206" i="67"/>
  <c r="X2206" i="67"/>
  <c r="AD2206" i="67"/>
  <c r="AH2206" i="67"/>
  <c r="AL2206" i="67"/>
  <c r="AP2206" i="67"/>
  <c r="L2207" i="67"/>
  <c r="P2207" i="67"/>
  <c r="T2207" i="67"/>
  <c r="X2207" i="67"/>
  <c r="AD2207" i="67"/>
  <c r="AH2207" i="67"/>
  <c r="AL2207" i="67"/>
  <c r="AP2207" i="67"/>
  <c r="L2208" i="67"/>
  <c r="P2208" i="67"/>
  <c r="T2208" i="67"/>
  <c r="X2208" i="67"/>
  <c r="AD2208" i="67"/>
  <c r="AH2208" i="67"/>
  <c r="AL2208" i="67"/>
  <c r="AP2208" i="67"/>
  <c r="L2209" i="67"/>
  <c r="P2209" i="67"/>
  <c r="T2209" i="67"/>
  <c r="X2209" i="67"/>
  <c r="AD2209" i="67"/>
  <c r="AH2209" i="67"/>
  <c r="AL2209" i="67"/>
  <c r="AP2209" i="67"/>
  <c r="L2210" i="67"/>
  <c r="P2210" i="67"/>
  <c r="T2210" i="67"/>
  <c r="X2210" i="67"/>
  <c r="AD2210" i="67"/>
  <c r="AH2210" i="67"/>
  <c r="AL2210" i="67"/>
  <c r="AP2210" i="67"/>
  <c r="L2211" i="67"/>
  <c r="P2211" i="67"/>
  <c r="T2211" i="67"/>
  <c r="X2211" i="67"/>
  <c r="AD2211" i="67"/>
  <c r="AH2211" i="67"/>
  <c r="AL2211" i="67"/>
  <c r="AP2211" i="67"/>
  <c r="L2212" i="67"/>
  <c r="P2212" i="67"/>
  <c r="T2212" i="67"/>
  <c r="X2212" i="67"/>
  <c r="AD2212" i="67"/>
  <c r="AH2212" i="67"/>
  <c r="AL2212" i="67"/>
  <c r="AP2212" i="67"/>
  <c r="L2213" i="67"/>
  <c r="P2213" i="67"/>
  <c r="T2213" i="67"/>
  <c r="X2213" i="67"/>
  <c r="AD2213" i="67"/>
  <c r="AH2213" i="67"/>
  <c r="AL2213" i="67"/>
  <c r="AP2213" i="67"/>
  <c r="L2214" i="67"/>
  <c r="P2214" i="67"/>
  <c r="T2214" i="67"/>
  <c r="X2214" i="67"/>
  <c r="AD2214" i="67"/>
  <c r="AH2214" i="67"/>
  <c r="AL2214" i="67"/>
  <c r="AP2214" i="67"/>
  <c r="L2215" i="67"/>
  <c r="P2215" i="67"/>
  <c r="T2215" i="67"/>
  <c r="X2215" i="67"/>
  <c r="AD2215" i="67"/>
  <c r="AH2215" i="67"/>
  <c r="AL2215" i="67"/>
  <c r="AP2215" i="67"/>
  <c r="L2216" i="67"/>
  <c r="P2216" i="67"/>
  <c r="T2216" i="67"/>
  <c r="X2216" i="67"/>
  <c r="AD2216" i="67"/>
  <c r="AH2216" i="67"/>
  <c r="AL2216" i="67"/>
  <c r="AP2216" i="67"/>
  <c r="L2217" i="67"/>
  <c r="P2217" i="67"/>
  <c r="T2217" i="67"/>
  <c r="X2217" i="67"/>
  <c r="AD2217" i="67"/>
  <c r="AH2217" i="67"/>
  <c r="AL2217" i="67"/>
  <c r="AP2217" i="67"/>
  <c r="L2218" i="67"/>
  <c r="P2218" i="67"/>
  <c r="T2218" i="67"/>
  <c r="X2218" i="67"/>
  <c r="AD2218" i="67"/>
  <c r="AH2218" i="67"/>
  <c r="AL2218" i="67"/>
  <c r="AP2218" i="67"/>
  <c r="L2219" i="67"/>
  <c r="P2219" i="67"/>
  <c r="T2219" i="67"/>
  <c r="X2219" i="67"/>
  <c r="AD2219" i="67"/>
  <c r="AH2219" i="67"/>
  <c r="AL2219" i="67"/>
  <c r="AP2219" i="67"/>
  <c r="L2220" i="67"/>
  <c r="P2220" i="67"/>
  <c r="T2220" i="67"/>
  <c r="X2220" i="67"/>
  <c r="AD2220" i="67"/>
  <c r="AH2220" i="67"/>
  <c r="AL2220" i="67"/>
  <c r="AP2220" i="67"/>
  <c r="L2221" i="67"/>
  <c r="P2221" i="67"/>
  <c r="T2221" i="67"/>
  <c r="X2221" i="67"/>
  <c r="AD2221" i="67"/>
  <c r="AH2221" i="67"/>
  <c r="AL2221" i="67"/>
  <c r="AP2221" i="67"/>
  <c r="L2222" i="67"/>
  <c r="P2222" i="67"/>
  <c r="T2222" i="67"/>
  <c r="X2222" i="67"/>
  <c r="AD2222" i="67"/>
  <c r="AH2222" i="67"/>
  <c r="AL2222" i="67"/>
  <c r="AP2222" i="67"/>
  <c r="L2223" i="67"/>
  <c r="P2223" i="67"/>
  <c r="T2223" i="67"/>
  <c r="X2223" i="67"/>
  <c r="AD2223" i="67"/>
  <c r="AH2223" i="67"/>
  <c r="AL2223" i="67"/>
  <c r="AP2223" i="67"/>
  <c r="L2224" i="67"/>
  <c r="P2224" i="67"/>
  <c r="T2224" i="67"/>
  <c r="X2224" i="67"/>
  <c r="AD2224" i="67"/>
  <c r="AH2224" i="67"/>
  <c r="AL2224" i="67"/>
  <c r="AP2224" i="67"/>
  <c r="L2225" i="67"/>
  <c r="P2225" i="67"/>
  <c r="T2225" i="67"/>
  <c r="X2225" i="67"/>
  <c r="AD2225" i="67"/>
  <c r="AH2225" i="67"/>
  <c r="AL2225" i="67"/>
  <c r="AP2225" i="67"/>
  <c r="L2226" i="67"/>
  <c r="P2226" i="67"/>
  <c r="T2226" i="67"/>
  <c r="X2226" i="67"/>
  <c r="AD2226" i="67"/>
  <c r="AH2226" i="67"/>
  <c r="AL2226" i="67"/>
  <c r="AP2226" i="67"/>
  <c r="L2227" i="67"/>
  <c r="P2227" i="67"/>
  <c r="T2227" i="67"/>
  <c r="X2227" i="67"/>
  <c r="AD2227" i="67"/>
  <c r="AH2227" i="67"/>
  <c r="AL2227" i="67"/>
  <c r="AP2227" i="67"/>
  <c r="L2228" i="67"/>
  <c r="P2228" i="67"/>
  <c r="T2228" i="67"/>
  <c r="X2228" i="67"/>
  <c r="AD2228" i="67"/>
  <c r="AH2228" i="67"/>
  <c r="AL2228" i="67"/>
  <c r="AP2228" i="67"/>
  <c r="L2229" i="67"/>
  <c r="P2229" i="67"/>
  <c r="T2229" i="67"/>
  <c r="X2229" i="67"/>
  <c r="AD2229" i="67"/>
  <c r="AH2229" i="67"/>
  <c r="AL2229" i="67"/>
  <c r="AP2229" i="67"/>
  <c r="L2230" i="67"/>
  <c r="P2230" i="67"/>
  <c r="T2230" i="67"/>
  <c r="X2230" i="67"/>
  <c r="AD2230" i="67"/>
  <c r="AH2230" i="67"/>
  <c r="AL2230" i="67"/>
  <c r="AP2230" i="67"/>
  <c r="L2231" i="67"/>
  <c r="P2231" i="67"/>
  <c r="T2231" i="67"/>
  <c r="X2231" i="67"/>
  <c r="AD2231" i="67"/>
  <c r="AH2231" i="67"/>
  <c r="AL2231" i="67"/>
  <c r="AP2231" i="67"/>
  <c r="L2232" i="67"/>
  <c r="P2232" i="67"/>
  <c r="T2232" i="67"/>
  <c r="X2232" i="67"/>
  <c r="AD2232" i="67"/>
  <c r="AH2232" i="67"/>
  <c r="AL2232" i="67"/>
  <c r="AP2232" i="67"/>
  <c r="L2233" i="67"/>
  <c r="P2233" i="67"/>
  <c r="T2233" i="67"/>
  <c r="X2233" i="67"/>
  <c r="AD2233" i="67"/>
  <c r="AH2233" i="67"/>
  <c r="AL2233" i="67"/>
  <c r="AP2233" i="67"/>
  <c r="L2234" i="67"/>
  <c r="P2234" i="67"/>
  <c r="T2234" i="67"/>
  <c r="X2234" i="67"/>
  <c r="AD2234" i="67"/>
  <c r="AH2234" i="67"/>
  <c r="AL2234" i="67"/>
  <c r="AP2234" i="67"/>
  <c r="L2235" i="67"/>
  <c r="P2235" i="67"/>
  <c r="T2235" i="67"/>
  <c r="X2235" i="67"/>
  <c r="AD2235" i="67"/>
  <c r="AH2235" i="67"/>
  <c r="AL2235" i="67"/>
  <c r="AP2235" i="67"/>
  <c r="L2236" i="67"/>
  <c r="P2236" i="67"/>
  <c r="T2236" i="67"/>
  <c r="X2236" i="67"/>
  <c r="AD2236" i="67"/>
  <c r="AH2236" i="67"/>
  <c r="AL2236" i="67"/>
  <c r="AP2236" i="67"/>
  <c r="L2237" i="67"/>
  <c r="P2237" i="67"/>
  <c r="T2237" i="67"/>
  <c r="X2237" i="67"/>
  <c r="AD2237" i="67"/>
  <c r="AH2237" i="67"/>
  <c r="AL2237" i="67"/>
  <c r="AP2237" i="67"/>
  <c r="L2238" i="67"/>
  <c r="P2238" i="67"/>
  <c r="T2238" i="67"/>
  <c r="X2238" i="67"/>
  <c r="AD2238" i="67"/>
  <c r="AH2238" i="67"/>
  <c r="AL2238" i="67"/>
  <c r="AP2238" i="67"/>
  <c r="L2239" i="67"/>
  <c r="P2239" i="67"/>
  <c r="T2239" i="67"/>
  <c r="X2239" i="67"/>
  <c r="AD2239" i="67"/>
  <c r="AH2239" i="67"/>
  <c r="AL2239" i="67"/>
  <c r="AP2239" i="67"/>
  <c r="L2240" i="67"/>
  <c r="P2240" i="67"/>
  <c r="T2240" i="67"/>
  <c r="X2240" i="67"/>
  <c r="AD2240" i="67"/>
  <c r="AH2240" i="67"/>
  <c r="AL2240" i="67"/>
  <c r="AP2240" i="67"/>
  <c r="L2241" i="67"/>
  <c r="P2241" i="67"/>
  <c r="T2241" i="67"/>
  <c r="X2241" i="67"/>
  <c r="AD2241" i="67"/>
  <c r="AH2241" i="67"/>
  <c r="AL2241" i="67"/>
  <c r="AP2241" i="67"/>
  <c r="L2242" i="67"/>
  <c r="P2242" i="67"/>
  <c r="T2242" i="67"/>
  <c r="X2242" i="67"/>
  <c r="AD2242" i="67"/>
  <c r="AH2242" i="67"/>
  <c r="AL2242" i="67"/>
  <c r="AP2242" i="67"/>
  <c r="L2243" i="67"/>
  <c r="P2243" i="67"/>
  <c r="T2243" i="67"/>
  <c r="X2243" i="67"/>
  <c r="AD2243" i="67"/>
  <c r="AH2243" i="67"/>
  <c r="AL2243" i="67"/>
  <c r="AP2243" i="67"/>
  <c r="L2244" i="67"/>
  <c r="P2244" i="67"/>
  <c r="T2244" i="67"/>
  <c r="X2244" i="67"/>
  <c r="AD2244" i="67"/>
  <c r="AH2244" i="67"/>
  <c r="AL2244" i="67"/>
  <c r="AP2244" i="67"/>
  <c r="L2245" i="67"/>
  <c r="P2245" i="67"/>
  <c r="T2245" i="67"/>
  <c r="X2245" i="67"/>
  <c r="AD2245" i="67"/>
  <c r="AH2245" i="67"/>
  <c r="AL2245" i="67"/>
  <c r="AP2245" i="67"/>
  <c r="L2246" i="67"/>
  <c r="P2246" i="67"/>
  <c r="T2246" i="67"/>
  <c r="X2246" i="67"/>
  <c r="AD2246" i="67"/>
  <c r="AH2246" i="67"/>
  <c r="AL2246" i="67"/>
  <c r="AP2246" i="67"/>
  <c r="L2247" i="67"/>
  <c r="P2247" i="67"/>
  <c r="T2247" i="67"/>
  <c r="X2247" i="67"/>
  <c r="AD2247" i="67"/>
  <c r="AH2247" i="67"/>
  <c r="AL2247" i="67"/>
  <c r="AP2247" i="67"/>
  <c r="L2248" i="67"/>
  <c r="P2248" i="67"/>
  <c r="T2248" i="67"/>
  <c r="X2248" i="67"/>
  <c r="AD2248" i="67"/>
  <c r="AH2248" i="67"/>
  <c r="AL2248" i="67"/>
  <c r="AP2248" i="67"/>
  <c r="L2249" i="67"/>
  <c r="P2249" i="67"/>
  <c r="T2249" i="67"/>
  <c r="X2249" i="67"/>
  <c r="AD2249" i="67"/>
  <c r="AH2249" i="67"/>
  <c r="AL2249" i="67"/>
  <c r="AP2249" i="67"/>
  <c r="L2250" i="67"/>
  <c r="P2250" i="67"/>
  <c r="T2250" i="67"/>
  <c r="X2250" i="67"/>
  <c r="AD2250" i="67"/>
  <c r="AH2250" i="67"/>
  <c r="AL2250" i="67"/>
  <c r="AP2250" i="67"/>
  <c r="L2251" i="67"/>
  <c r="P2251" i="67"/>
  <c r="T2251" i="67"/>
  <c r="X2251" i="67"/>
  <c r="AD2251" i="67"/>
  <c r="AH2251" i="67"/>
  <c r="AL2251" i="67"/>
  <c r="AP2251" i="67"/>
  <c r="L2252" i="67"/>
  <c r="P2252" i="67"/>
  <c r="T2252" i="67"/>
  <c r="X2252" i="67"/>
  <c r="AD2252" i="67"/>
  <c r="AH2252" i="67"/>
  <c r="AL2252" i="67"/>
  <c r="AP2252" i="67"/>
  <c r="L2253" i="67"/>
  <c r="P2253" i="67"/>
  <c r="T2253" i="67"/>
  <c r="X2253" i="67"/>
  <c r="AD2253" i="67"/>
  <c r="AH2253" i="67"/>
  <c r="AL2253" i="67"/>
  <c r="AP2253" i="67"/>
  <c r="L2254" i="67"/>
  <c r="P2254" i="67"/>
  <c r="T2254" i="67"/>
  <c r="X2254" i="67"/>
  <c r="AD2254" i="67"/>
  <c r="AH2254" i="67"/>
  <c r="AL2254" i="67"/>
  <c r="AP2254" i="67"/>
  <c r="L2255" i="67"/>
  <c r="P2255" i="67"/>
  <c r="T2255" i="67"/>
  <c r="X2255" i="67"/>
  <c r="AD2255" i="67"/>
  <c r="AH2255" i="67"/>
  <c r="AL2255" i="67"/>
  <c r="AP2255" i="67"/>
  <c r="L2256" i="67"/>
  <c r="P2256" i="67"/>
  <c r="T2256" i="67"/>
  <c r="X2256" i="67"/>
  <c r="AD2256" i="67"/>
  <c r="AH2256" i="67"/>
  <c r="AL2256" i="67"/>
  <c r="AP2256" i="67"/>
  <c r="L2257" i="67"/>
  <c r="P2257" i="67"/>
  <c r="T2257" i="67"/>
  <c r="X2257" i="67"/>
  <c r="AD2257" i="67"/>
  <c r="AH2257" i="67"/>
  <c r="AL2257" i="67"/>
  <c r="AP2257" i="67"/>
  <c r="L2258" i="67"/>
  <c r="P2258" i="67"/>
  <c r="T2258" i="67"/>
  <c r="X2258" i="67"/>
  <c r="AD2258" i="67"/>
  <c r="AH2258" i="67"/>
  <c r="AL2258" i="67"/>
  <c r="AP2258" i="67"/>
  <c r="L2259" i="67"/>
  <c r="P2259" i="67"/>
  <c r="T2259" i="67"/>
  <c r="X2259" i="67"/>
  <c r="AD2259" i="67"/>
  <c r="AH2259" i="67"/>
  <c r="AL2259" i="67"/>
  <c r="AP2259" i="67"/>
  <c r="L2260" i="67"/>
  <c r="P2260" i="67"/>
  <c r="T2260" i="67"/>
  <c r="X2260" i="67"/>
  <c r="AD2260" i="67"/>
  <c r="AH2260" i="67"/>
  <c r="AL2260" i="67"/>
  <c r="AP2260" i="67"/>
  <c r="L2261" i="67"/>
  <c r="P2261" i="67"/>
  <c r="T2261" i="67"/>
  <c r="X2261" i="67"/>
  <c r="AD2261" i="67"/>
  <c r="AH2261" i="67"/>
  <c r="AL2261" i="67"/>
  <c r="AP2261" i="67"/>
  <c r="L2262" i="67"/>
  <c r="P2262" i="67"/>
  <c r="T2262" i="67"/>
  <c r="X2262" i="67"/>
  <c r="AD2262" i="67"/>
  <c r="AH2262" i="67"/>
  <c r="AL2262" i="67"/>
  <c r="AP2262" i="67"/>
  <c r="L2263" i="67"/>
  <c r="P2263" i="67"/>
  <c r="T2263" i="67"/>
  <c r="X2263" i="67"/>
  <c r="AD2263" i="67"/>
  <c r="AH2263" i="67"/>
  <c r="AL2263" i="67"/>
  <c r="AP2263" i="67"/>
  <c r="L2264" i="67"/>
  <c r="P2264" i="67"/>
  <c r="T2264" i="67"/>
  <c r="X2264" i="67"/>
  <c r="AD2264" i="67"/>
  <c r="AH2264" i="67"/>
  <c r="AL2264" i="67"/>
  <c r="AP2264" i="67"/>
  <c r="L2265" i="67"/>
  <c r="P2265" i="67"/>
  <c r="T2265" i="67"/>
  <c r="X2265" i="67"/>
  <c r="AD2265" i="67"/>
  <c r="AH2265" i="67"/>
  <c r="AL2265" i="67"/>
  <c r="AP2265" i="67"/>
  <c r="L2266" i="67"/>
  <c r="P2266" i="67"/>
  <c r="T2266" i="67"/>
  <c r="X2266" i="67"/>
  <c r="AD2266" i="67"/>
  <c r="AH2266" i="67"/>
  <c r="AL2266" i="67"/>
  <c r="AP2266" i="67"/>
  <c r="L2267" i="67"/>
  <c r="P2267" i="67"/>
  <c r="T2267" i="67"/>
  <c r="X2267" i="67"/>
  <c r="AD2267" i="67"/>
  <c r="AH2267" i="67"/>
  <c r="AL2267" i="67"/>
  <c r="AP2267" i="67"/>
  <c r="L2268" i="67"/>
  <c r="P2268" i="67"/>
  <c r="T2268" i="67"/>
  <c r="X2268" i="67"/>
  <c r="AD2268" i="67"/>
  <c r="AH2268" i="67"/>
  <c r="AL2268" i="67"/>
  <c r="AP2268" i="67"/>
  <c r="L2269" i="67"/>
  <c r="P2269" i="67"/>
  <c r="T2269" i="67"/>
  <c r="X2269" i="67"/>
  <c r="AD2269" i="67"/>
  <c r="AH2269" i="67"/>
  <c r="AL2269" i="67"/>
  <c r="AP2269" i="67"/>
  <c r="L2270" i="67"/>
  <c r="P2270" i="67"/>
  <c r="T2270" i="67"/>
  <c r="X2270" i="67"/>
  <c r="AD2270" i="67"/>
  <c r="AH2270" i="67"/>
  <c r="AL2270" i="67"/>
  <c r="AP2270" i="67"/>
  <c r="L2271" i="67"/>
  <c r="P2271" i="67"/>
  <c r="T2271" i="67"/>
  <c r="X2271" i="67"/>
  <c r="AD2271" i="67"/>
  <c r="AH2271" i="67"/>
  <c r="AL2271" i="67"/>
  <c r="AP2271" i="67"/>
  <c r="L2272" i="67"/>
  <c r="P2272" i="67"/>
  <c r="T2272" i="67"/>
  <c r="X2272" i="67"/>
  <c r="AD2272" i="67"/>
  <c r="AH2272" i="67"/>
  <c r="AL2272" i="67"/>
  <c r="AP2272" i="67"/>
  <c r="L2273" i="67"/>
  <c r="P2273" i="67"/>
  <c r="T2273" i="67"/>
  <c r="X2273" i="67"/>
  <c r="AD2273" i="67"/>
  <c r="AH2273" i="67"/>
  <c r="AL2273" i="67"/>
  <c r="AP2273" i="67"/>
  <c r="L2274" i="67"/>
  <c r="P2274" i="67"/>
  <c r="T2274" i="67"/>
  <c r="X2274" i="67"/>
  <c r="AD2274" i="67"/>
  <c r="AH2274" i="67"/>
  <c r="AL2274" i="67"/>
  <c r="AP2274" i="67"/>
  <c r="L2275" i="67"/>
  <c r="P2275" i="67"/>
  <c r="T2275" i="67"/>
  <c r="X2275" i="67"/>
  <c r="AD2275" i="67"/>
  <c r="AH2275" i="67"/>
  <c r="AL2275" i="67"/>
  <c r="AP2275" i="67"/>
  <c r="L2276" i="67"/>
  <c r="P2276" i="67"/>
  <c r="T2276" i="67"/>
  <c r="X2276" i="67"/>
  <c r="AD2276" i="67"/>
  <c r="AH2276" i="67"/>
  <c r="AL2276" i="67"/>
  <c r="AP2276" i="67"/>
  <c r="L2277" i="67"/>
  <c r="P2277" i="67"/>
  <c r="T2277" i="67"/>
  <c r="X2277" i="67"/>
  <c r="AD2277" i="67"/>
  <c r="AH2277" i="67"/>
  <c r="AL2277" i="67"/>
  <c r="AP2277" i="67"/>
  <c r="L2278" i="67"/>
  <c r="P2278" i="67"/>
  <c r="T2278" i="67"/>
  <c r="X2278" i="67"/>
  <c r="AD2278" i="67"/>
  <c r="AH2278" i="67"/>
  <c r="AL2278" i="67"/>
  <c r="AP2278" i="67"/>
  <c r="L2279" i="67"/>
  <c r="P2279" i="67"/>
  <c r="T2279" i="67"/>
  <c r="X2279" i="67"/>
  <c r="AD2279" i="67"/>
  <c r="AH2279" i="67"/>
  <c r="AL2279" i="67"/>
  <c r="AP2279" i="67"/>
  <c r="L2280" i="67"/>
  <c r="P2280" i="67"/>
  <c r="T2280" i="67"/>
  <c r="X2280" i="67"/>
  <c r="AD2280" i="67"/>
  <c r="AH2280" i="67"/>
  <c r="AL2280" i="67"/>
  <c r="AP2280" i="67"/>
  <c r="L2281" i="67"/>
  <c r="P2281" i="67"/>
  <c r="T2281" i="67"/>
  <c r="X2281" i="67"/>
  <c r="AD2281" i="67"/>
  <c r="AH2281" i="67"/>
  <c r="AL2281" i="67"/>
  <c r="AP2281" i="67"/>
  <c r="L2282" i="67"/>
  <c r="P2282" i="67"/>
  <c r="T2282" i="67"/>
  <c r="X2282" i="67"/>
  <c r="AD2282" i="67"/>
  <c r="AH2282" i="67"/>
  <c r="AL2282" i="67"/>
  <c r="AP2282" i="67"/>
  <c r="L2283" i="67"/>
  <c r="P2283" i="67"/>
  <c r="T2283" i="67"/>
  <c r="X2283" i="67"/>
  <c r="AD2283" i="67"/>
  <c r="AH2283" i="67"/>
  <c r="AL2283" i="67"/>
  <c r="AP2283" i="67"/>
  <c r="L2284" i="67"/>
  <c r="P2284" i="67"/>
  <c r="T2284" i="67"/>
  <c r="X2284" i="67"/>
  <c r="AD2284" i="67"/>
  <c r="AH2284" i="67"/>
  <c r="AL2284" i="67"/>
  <c r="AP2284" i="67"/>
  <c r="L2285" i="67"/>
  <c r="P2285" i="67"/>
  <c r="T2285" i="67"/>
  <c r="X2285" i="67"/>
  <c r="AD2285" i="67"/>
  <c r="AH2285" i="67"/>
  <c r="AL2285" i="67"/>
  <c r="AP2285" i="67"/>
  <c r="L2286" i="67"/>
  <c r="P2286" i="67"/>
  <c r="T2286" i="67"/>
  <c r="X2286" i="67"/>
  <c r="AD2286" i="67"/>
  <c r="AH2286" i="67"/>
  <c r="AL2286" i="67"/>
  <c r="AP2286" i="67"/>
  <c r="L2287" i="67"/>
  <c r="P2287" i="67"/>
  <c r="T2287" i="67"/>
  <c r="X2287" i="67"/>
  <c r="AD2287" i="67"/>
  <c r="AH2287" i="67"/>
  <c r="AL2287" i="67"/>
  <c r="AP2287" i="67"/>
  <c r="L2288" i="67"/>
  <c r="P2288" i="67"/>
  <c r="T2288" i="67"/>
  <c r="X2288" i="67"/>
  <c r="AD2288" i="67"/>
  <c r="AH2288" i="67"/>
  <c r="AL2288" i="67"/>
  <c r="AP2288" i="67"/>
  <c r="L2289" i="67"/>
  <c r="P2289" i="67"/>
  <c r="T2289" i="67"/>
  <c r="X2289" i="67"/>
  <c r="AD2289" i="67"/>
  <c r="AH2289" i="67"/>
  <c r="AL2289" i="67"/>
  <c r="AP2289" i="67"/>
  <c r="L2290" i="67"/>
  <c r="P2290" i="67"/>
  <c r="T2290" i="67"/>
  <c r="X2290" i="67"/>
  <c r="AD2290" i="67"/>
  <c r="AH2290" i="67"/>
  <c r="AL2290" i="67"/>
  <c r="AP2290" i="67"/>
  <c r="L2291" i="67"/>
  <c r="P2291" i="67"/>
  <c r="T2291" i="67"/>
  <c r="X2291" i="67"/>
  <c r="AD2291" i="67"/>
  <c r="AH2291" i="67"/>
  <c r="AL2291" i="67"/>
  <c r="AP2291" i="67"/>
  <c r="L2292" i="67"/>
  <c r="P2292" i="67"/>
  <c r="T2292" i="67"/>
  <c r="X2292" i="67"/>
  <c r="AD2292" i="67"/>
  <c r="AH2292" i="67"/>
  <c r="AL2292" i="67"/>
  <c r="AP2292" i="67"/>
  <c r="L2293" i="67"/>
  <c r="P2293" i="67"/>
  <c r="T2293" i="67"/>
  <c r="X2293" i="67"/>
  <c r="AD2293" i="67"/>
  <c r="AH2293" i="67"/>
  <c r="AL2293" i="67"/>
  <c r="AP2293" i="67"/>
  <c r="L2294" i="67"/>
  <c r="P2294" i="67"/>
  <c r="T2294" i="67"/>
  <c r="X2294" i="67"/>
  <c r="AD2294" i="67"/>
  <c r="AH2294" i="67"/>
  <c r="AL2294" i="67"/>
  <c r="AP2294" i="67"/>
  <c r="L2295" i="67"/>
  <c r="P2295" i="67"/>
  <c r="T2295" i="67"/>
  <c r="X2295" i="67"/>
  <c r="AD2295" i="67"/>
  <c r="AH2295" i="67"/>
  <c r="AL2295" i="67"/>
  <c r="AP2295" i="67"/>
  <c r="L2296" i="67"/>
  <c r="P2296" i="67"/>
  <c r="T2296" i="67"/>
  <c r="X2296" i="67"/>
  <c r="AD2296" i="67"/>
  <c r="AH2296" i="67"/>
  <c r="AL2296" i="67"/>
  <c r="AP2296" i="67"/>
  <c r="L2297" i="67"/>
  <c r="P2297" i="67"/>
  <c r="T2297" i="67"/>
  <c r="X2297" i="67"/>
  <c r="AD2297" i="67"/>
  <c r="AH2297" i="67"/>
  <c r="AL2297" i="67"/>
  <c r="AP2297" i="67"/>
  <c r="L2298" i="67"/>
  <c r="P2298" i="67"/>
  <c r="T2298" i="67"/>
  <c r="X2298" i="67"/>
  <c r="AD2298" i="67"/>
  <c r="AH2298" i="67"/>
  <c r="AL2298" i="67"/>
  <c r="AP2298" i="67"/>
  <c r="L2299" i="67"/>
  <c r="P2299" i="67"/>
  <c r="T2299" i="67"/>
  <c r="X2299" i="67"/>
  <c r="AD2299" i="67"/>
  <c r="AH2299" i="67"/>
  <c r="AL2299" i="67"/>
  <c r="AP2299" i="67"/>
  <c r="L2300" i="67"/>
  <c r="P2300" i="67"/>
  <c r="T2300" i="67"/>
  <c r="X2300" i="67"/>
  <c r="AD2300" i="67"/>
  <c r="AH2300" i="67"/>
  <c r="AL2300" i="67"/>
  <c r="AP2300" i="67"/>
  <c r="L2301" i="67"/>
  <c r="P2301" i="67"/>
  <c r="T2301" i="67"/>
  <c r="X2301" i="67"/>
  <c r="AD2301" i="67"/>
  <c r="AH2301" i="67"/>
  <c r="AL2301" i="67"/>
  <c r="AP2301" i="67"/>
  <c r="L2302" i="67"/>
  <c r="P2302" i="67"/>
  <c r="T2302" i="67"/>
  <c r="X2302" i="67"/>
  <c r="AD2302" i="67"/>
  <c r="AH2302" i="67"/>
  <c r="AL2302" i="67"/>
  <c r="AP2302" i="67"/>
  <c r="L2303" i="67"/>
  <c r="P2303" i="67"/>
  <c r="T2303" i="67"/>
  <c r="X2303" i="67"/>
  <c r="AD2303" i="67"/>
  <c r="AH2303" i="67"/>
  <c r="AL2303" i="67"/>
  <c r="AP2303" i="67"/>
  <c r="L2304" i="67"/>
  <c r="P2304" i="67"/>
  <c r="T2304" i="67"/>
  <c r="X2304" i="67"/>
  <c r="AD2304" i="67"/>
  <c r="AH2304" i="67"/>
  <c r="AL2304" i="67"/>
  <c r="AP2304" i="67"/>
  <c r="L2305" i="67"/>
  <c r="P2305" i="67"/>
  <c r="T2305" i="67"/>
  <c r="X2305" i="67"/>
  <c r="AD2305" i="67"/>
  <c r="AH2305" i="67"/>
  <c r="AL2305" i="67"/>
  <c r="AP2305" i="67"/>
  <c r="L2306" i="67"/>
  <c r="P2306" i="67"/>
  <c r="T2306" i="67"/>
  <c r="X2306" i="67"/>
  <c r="AD2306" i="67"/>
  <c r="AH2306" i="67"/>
  <c r="AL2306" i="67"/>
  <c r="AP2306" i="67"/>
  <c r="L2307" i="67"/>
  <c r="P2307" i="67"/>
  <c r="T2307" i="67"/>
  <c r="X2307" i="67"/>
  <c r="AD2307" i="67"/>
  <c r="AH2307" i="67"/>
  <c r="AL2307" i="67"/>
  <c r="AP2307" i="67"/>
  <c r="L2308" i="67"/>
  <c r="P2308" i="67"/>
  <c r="T2308" i="67"/>
  <c r="X2308" i="67"/>
  <c r="AD2308" i="67"/>
  <c r="AH2308" i="67"/>
  <c r="AL2308" i="67"/>
  <c r="AP2308" i="67"/>
  <c r="L2309" i="67"/>
  <c r="P2309" i="67"/>
  <c r="T2309" i="67"/>
  <c r="X2309" i="67"/>
  <c r="AD2309" i="67"/>
  <c r="AH2309" i="67"/>
  <c r="AL2309" i="67"/>
  <c r="AP2309" i="67"/>
  <c r="L2310" i="67"/>
  <c r="P2310" i="67"/>
  <c r="T2310" i="67"/>
  <c r="X2310" i="67"/>
  <c r="AD2310" i="67"/>
  <c r="AH2310" i="67"/>
  <c r="AL2310" i="67"/>
  <c r="AP2310" i="67"/>
  <c r="L2311" i="67"/>
  <c r="P2311" i="67"/>
  <c r="T2311" i="67"/>
  <c r="X2311" i="67"/>
  <c r="AD2311" i="67"/>
  <c r="AH2311" i="67"/>
  <c r="AL2311" i="67"/>
  <c r="AP2311" i="67"/>
  <c r="L2312" i="67"/>
  <c r="P2312" i="67"/>
  <c r="T2312" i="67"/>
  <c r="X2312" i="67"/>
  <c r="AD2312" i="67"/>
  <c r="AH2312" i="67"/>
  <c r="AL2312" i="67"/>
  <c r="AP2312" i="67"/>
  <c r="L2313" i="67"/>
  <c r="P2313" i="67"/>
  <c r="T2313" i="67"/>
  <c r="X2313" i="67"/>
  <c r="AD2313" i="67"/>
  <c r="AH2313" i="67"/>
  <c r="AL2313" i="67"/>
  <c r="AP2313" i="67"/>
  <c r="L2314" i="67"/>
  <c r="P2314" i="67"/>
  <c r="T2314" i="67"/>
  <c r="X2314" i="67"/>
  <c r="AD2314" i="67"/>
  <c r="AH2314" i="67"/>
  <c r="AL2314" i="67"/>
  <c r="AP2314" i="67"/>
  <c r="L2315" i="67"/>
  <c r="P2315" i="67"/>
  <c r="T2315" i="67"/>
  <c r="X2315" i="67"/>
  <c r="AD2315" i="67"/>
  <c r="AH2315" i="67"/>
  <c r="AL2315" i="67"/>
  <c r="AP2315" i="67"/>
  <c r="L2316" i="67"/>
  <c r="P2316" i="67"/>
  <c r="T2316" i="67"/>
  <c r="X2316" i="67"/>
  <c r="AD2316" i="67"/>
  <c r="AH2316" i="67"/>
  <c r="AL2316" i="67"/>
  <c r="AP2316" i="67"/>
  <c r="L2317" i="67"/>
  <c r="P2317" i="67"/>
  <c r="T2317" i="67"/>
  <c r="X2317" i="67"/>
  <c r="AD2317" i="67"/>
  <c r="AH2317" i="67"/>
  <c r="AL2317" i="67"/>
  <c r="AP2317" i="67"/>
  <c r="L2318" i="67"/>
  <c r="P2318" i="67"/>
  <c r="T2318" i="67"/>
  <c r="X2318" i="67"/>
  <c r="AD2318" i="67"/>
  <c r="AH2318" i="67"/>
  <c r="AL2318" i="67"/>
  <c r="AP2318" i="67"/>
  <c r="L2319" i="67"/>
  <c r="P2319" i="67"/>
  <c r="T2319" i="67"/>
  <c r="X2319" i="67"/>
  <c r="AD2319" i="67"/>
  <c r="AH2319" i="67"/>
  <c r="AL2319" i="67"/>
  <c r="AP2319" i="67"/>
  <c r="L2320" i="67"/>
  <c r="P2320" i="67"/>
  <c r="T2320" i="67"/>
  <c r="X2320" i="67"/>
  <c r="AD2320" i="67"/>
  <c r="AH2320" i="67"/>
  <c r="AL2320" i="67"/>
  <c r="AP2320" i="67"/>
  <c r="L2321" i="67"/>
  <c r="P2321" i="67"/>
  <c r="T2321" i="67"/>
  <c r="X2321" i="67"/>
  <c r="AD2321" i="67"/>
  <c r="AH2321" i="67"/>
  <c r="AL2321" i="67"/>
  <c r="AP2321" i="67"/>
  <c r="L2322" i="67"/>
  <c r="P2322" i="67"/>
  <c r="T2322" i="67"/>
  <c r="X2322" i="67"/>
  <c r="AD2322" i="67"/>
  <c r="AH2322" i="67"/>
  <c r="AL2322" i="67"/>
  <c r="AP2322" i="67"/>
  <c r="L2323" i="67"/>
  <c r="P2323" i="67"/>
  <c r="T2323" i="67"/>
  <c r="X2323" i="67"/>
  <c r="AD2323" i="67"/>
  <c r="AH2323" i="67"/>
  <c r="AL2323" i="67"/>
  <c r="AP2323" i="67"/>
  <c r="L2324" i="67"/>
  <c r="P2324" i="67"/>
  <c r="T2324" i="67"/>
  <c r="X2324" i="67"/>
  <c r="AD2324" i="67"/>
  <c r="AH2324" i="67"/>
  <c r="AL2324" i="67"/>
  <c r="AP2324" i="67"/>
  <c r="L2325" i="67"/>
  <c r="P2325" i="67"/>
  <c r="T2325" i="67"/>
  <c r="X2325" i="67"/>
  <c r="AD2325" i="67"/>
  <c r="AH2325" i="67"/>
  <c r="AL2325" i="67"/>
  <c r="AP2325" i="67"/>
  <c r="L2326" i="67"/>
  <c r="P2326" i="67"/>
  <c r="T2326" i="67"/>
  <c r="X2326" i="67"/>
  <c r="AD2326" i="67"/>
  <c r="AH2326" i="67"/>
  <c r="AL2326" i="67"/>
  <c r="AP2326" i="67"/>
  <c r="L2327" i="67"/>
  <c r="P2327" i="67"/>
  <c r="T2327" i="67"/>
  <c r="X2327" i="67"/>
  <c r="AD2327" i="67"/>
  <c r="AH2327" i="67"/>
  <c r="AL2327" i="67"/>
  <c r="AP2327" i="67"/>
  <c r="L2328" i="67"/>
  <c r="P2328" i="67"/>
  <c r="T2328" i="67"/>
  <c r="X2328" i="67"/>
  <c r="AD2328" i="67"/>
  <c r="AH2328" i="67"/>
  <c r="AL2328" i="67"/>
  <c r="AP2328" i="67"/>
  <c r="L2329" i="67"/>
  <c r="P2329" i="67"/>
  <c r="T2329" i="67"/>
  <c r="X2329" i="67"/>
  <c r="AD2329" i="67"/>
  <c r="AH2329" i="67"/>
  <c r="AL2329" i="67"/>
  <c r="AP2329" i="67"/>
  <c r="L2330" i="67"/>
  <c r="P2330" i="67"/>
  <c r="T2330" i="67"/>
  <c r="X2330" i="67"/>
  <c r="AD2330" i="67"/>
  <c r="AH2330" i="67"/>
  <c r="AL2330" i="67"/>
  <c r="AP2330" i="67"/>
  <c r="L2331" i="67"/>
  <c r="P2331" i="67"/>
  <c r="T2331" i="67"/>
  <c r="X2331" i="67"/>
  <c r="AD2331" i="67"/>
  <c r="AH2331" i="67"/>
  <c r="AL2331" i="67"/>
  <c r="AP2331" i="67"/>
  <c r="L2332" i="67"/>
  <c r="P2332" i="67"/>
  <c r="T2332" i="67"/>
  <c r="X2332" i="67"/>
  <c r="AD2332" i="67"/>
  <c r="AH2332" i="67"/>
  <c r="AL2332" i="67"/>
  <c r="AP2332" i="67"/>
  <c r="L2333" i="67"/>
  <c r="P2333" i="67"/>
  <c r="T2333" i="67"/>
  <c r="X2333" i="67"/>
  <c r="AD2333" i="67"/>
  <c r="AH2333" i="67"/>
  <c r="AL2333" i="67"/>
  <c r="AP2333" i="67"/>
  <c r="L2334" i="67"/>
  <c r="P2334" i="67"/>
  <c r="T2334" i="67"/>
  <c r="X2334" i="67"/>
  <c r="AD2334" i="67"/>
  <c r="AH2334" i="67"/>
  <c r="AL2334" i="67"/>
  <c r="AP2334" i="67"/>
  <c r="L2335" i="67"/>
  <c r="P2335" i="67"/>
  <c r="T2335" i="67"/>
  <c r="X2335" i="67"/>
  <c r="AD2335" i="67"/>
  <c r="AH2335" i="67"/>
  <c r="AL2335" i="67"/>
  <c r="AP2335" i="67"/>
  <c r="L2336" i="67"/>
  <c r="P2336" i="67"/>
  <c r="T2336" i="67"/>
  <c r="X2336" i="67"/>
  <c r="AD2336" i="67"/>
  <c r="AH2336" i="67"/>
  <c r="AL2336" i="67"/>
  <c r="AP2336" i="67"/>
  <c r="L2337" i="67"/>
  <c r="P2337" i="67"/>
  <c r="T2337" i="67"/>
  <c r="X2337" i="67"/>
  <c r="AD2337" i="67"/>
  <c r="AH2337" i="67"/>
  <c r="AL2337" i="67"/>
  <c r="AP2337" i="67"/>
  <c r="L2338" i="67"/>
  <c r="P2338" i="67"/>
  <c r="T2338" i="67"/>
  <c r="X2338" i="67"/>
  <c r="AD2338" i="67"/>
  <c r="AH2338" i="67"/>
  <c r="AL2338" i="67"/>
  <c r="AP2338" i="67"/>
  <c r="L2339" i="67"/>
  <c r="P2339" i="67"/>
  <c r="T2339" i="67"/>
  <c r="X2339" i="67"/>
  <c r="AD2339" i="67"/>
  <c r="AH2339" i="67"/>
  <c r="AL2339" i="67"/>
  <c r="AP2339" i="67"/>
  <c r="L2340" i="67"/>
  <c r="P2340" i="67"/>
  <c r="T2340" i="67"/>
  <c r="X2340" i="67"/>
  <c r="AD2340" i="67"/>
  <c r="AH2340" i="67"/>
  <c r="AL2340" i="67"/>
  <c r="AP2340" i="67"/>
  <c r="L2341" i="67"/>
  <c r="P2341" i="67"/>
  <c r="T2341" i="67"/>
  <c r="X2341" i="67"/>
  <c r="AD2341" i="67"/>
  <c r="AH2341" i="67"/>
  <c r="AL2341" i="67"/>
  <c r="AP2341" i="67"/>
  <c r="L2342" i="67"/>
  <c r="P2342" i="67"/>
  <c r="T2342" i="67"/>
  <c r="X2342" i="67"/>
  <c r="AD2342" i="67"/>
  <c r="AH2342" i="67"/>
  <c r="AL2342" i="67"/>
  <c r="AP2342" i="67"/>
  <c r="L2343" i="67"/>
  <c r="P2343" i="67"/>
  <c r="T2343" i="67"/>
  <c r="X2343" i="67"/>
  <c r="AD2343" i="67"/>
  <c r="AH2343" i="67"/>
  <c r="AL2343" i="67"/>
  <c r="AP2343" i="67"/>
  <c r="L2344" i="67"/>
  <c r="P2344" i="67"/>
  <c r="T2344" i="67"/>
  <c r="X2344" i="67"/>
  <c r="AD2344" i="67"/>
  <c r="AH2344" i="67"/>
  <c r="AL2344" i="67"/>
  <c r="AP2344" i="67"/>
  <c r="L2345" i="67"/>
  <c r="P2345" i="67"/>
  <c r="T2345" i="67"/>
  <c r="X2345" i="67"/>
  <c r="AD2345" i="67"/>
  <c r="AH2345" i="67"/>
  <c r="AL2345" i="67"/>
  <c r="AP2345" i="67"/>
  <c r="L2346" i="67"/>
  <c r="P2346" i="67"/>
  <c r="T2346" i="67"/>
  <c r="X2346" i="67"/>
  <c r="AD2346" i="67"/>
  <c r="AH2346" i="67"/>
  <c r="AL2346" i="67"/>
  <c r="AP2346" i="67"/>
  <c r="L2347" i="67"/>
  <c r="P2347" i="67"/>
  <c r="T2347" i="67"/>
  <c r="X2347" i="67"/>
  <c r="AD2347" i="67"/>
  <c r="AH2347" i="67"/>
  <c r="AL2347" i="67"/>
  <c r="AP2347" i="67"/>
  <c r="L2348" i="67"/>
  <c r="P2348" i="67"/>
  <c r="T2348" i="67"/>
  <c r="X2348" i="67"/>
  <c r="AD2348" i="67"/>
  <c r="AH2348" i="67"/>
  <c r="AL2348" i="67"/>
  <c r="AP2348" i="67"/>
  <c r="L2349" i="67"/>
  <c r="P2349" i="67"/>
  <c r="T2349" i="67"/>
  <c r="X2349" i="67"/>
  <c r="AD2349" i="67"/>
  <c r="AH2349" i="67"/>
  <c r="AL2349" i="67"/>
  <c r="AP2349" i="67"/>
  <c r="L2350" i="67"/>
  <c r="P2350" i="67"/>
  <c r="T2350" i="67"/>
  <c r="X2350" i="67"/>
  <c r="AD2350" i="67"/>
  <c r="AH2350" i="67"/>
  <c r="AL2350" i="67"/>
  <c r="AP2350" i="67"/>
  <c r="L2351" i="67"/>
  <c r="P2351" i="67"/>
  <c r="T2351" i="67"/>
  <c r="X2351" i="67"/>
  <c r="AD2351" i="67"/>
  <c r="AH2351" i="67"/>
  <c r="AL2351" i="67"/>
  <c r="AP2351" i="67"/>
  <c r="L2352" i="67"/>
  <c r="P2352" i="67"/>
  <c r="T2352" i="67"/>
  <c r="X2352" i="67"/>
  <c r="AD2352" i="67"/>
  <c r="AH2352" i="67"/>
  <c r="AL2352" i="67"/>
  <c r="AP2352" i="67"/>
  <c r="L2353" i="67"/>
  <c r="P2353" i="67"/>
  <c r="T2353" i="67"/>
  <c r="X2353" i="67"/>
  <c r="AD2353" i="67"/>
  <c r="AH2353" i="67"/>
  <c r="AL2353" i="67"/>
  <c r="AP2353" i="67"/>
  <c r="L2354" i="67"/>
  <c r="P2354" i="67"/>
  <c r="T2354" i="67"/>
  <c r="X2354" i="67"/>
  <c r="AD2354" i="67"/>
  <c r="AH2354" i="67"/>
  <c r="AL2354" i="67"/>
  <c r="AP2354" i="67"/>
  <c r="L2355" i="67"/>
  <c r="P2355" i="67"/>
  <c r="T2355" i="67"/>
  <c r="X2355" i="67"/>
  <c r="AD2355" i="67"/>
  <c r="AH2355" i="67"/>
  <c r="AL2355" i="67"/>
  <c r="AP2355" i="67"/>
  <c r="L2356" i="67"/>
  <c r="P2356" i="67"/>
  <c r="T2356" i="67"/>
  <c r="X2356" i="67"/>
  <c r="AD2356" i="67"/>
  <c r="AH2356" i="67"/>
  <c r="AL2356" i="67"/>
  <c r="AP2356" i="67"/>
  <c r="L2357" i="67"/>
  <c r="P2357" i="67"/>
  <c r="T2357" i="67"/>
  <c r="X2357" i="67"/>
  <c r="AD2357" i="67"/>
  <c r="AH2357" i="67"/>
  <c r="AL2357" i="67"/>
  <c r="AP2357" i="67"/>
  <c r="L2358" i="67"/>
  <c r="P2358" i="67"/>
  <c r="T2358" i="67"/>
  <c r="X2358" i="67"/>
  <c r="AD2358" i="67"/>
  <c r="AH2358" i="67"/>
  <c r="AL2358" i="67"/>
  <c r="AP2358" i="67"/>
  <c r="L2359" i="67"/>
  <c r="P2359" i="67"/>
  <c r="T2359" i="67"/>
  <c r="X2359" i="67"/>
  <c r="AD2359" i="67"/>
  <c r="AH2359" i="67"/>
  <c r="AL2359" i="67"/>
  <c r="AP2359" i="67"/>
  <c r="L2360" i="67"/>
  <c r="P2360" i="67"/>
  <c r="T2360" i="67"/>
  <c r="X2360" i="67"/>
  <c r="AD2360" i="67"/>
  <c r="AH2360" i="67"/>
  <c r="AL2360" i="67"/>
  <c r="AP2360" i="67"/>
  <c r="L2361" i="67"/>
  <c r="P2361" i="67"/>
  <c r="T2361" i="67"/>
  <c r="X2361" i="67"/>
  <c r="AD2361" i="67"/>
  <c r="AH2361" i="67"/>
  <c r="AL2361" i="67"/>
  <c r="AP2361" i="67"/>
  <c r="L2362" i="67"/>
  <c r="P2362" i="67"/>
  <c r="T2362" i="67"/>
  <c r="X2362" i="67"/>
  <c r="AD2362" i="67"/>
  <c r="AH2362" i="67"/>
  <c r="AL2362" i="67"/>
  <c r="AP2362" i="67"/>
  <c r="L2363" i="67"/>
  <c r="P2363" i="67"/>
  <c r="T2363" i="67"/>
  <c r="X2363" i="67"/>
  <c r="AD2363" i="67"/>
  <c r="AH2363" i="67"/>
  <c r="AL2363" i="67"/>
  <c r="AP2363" i="67"/>
  <c r="L2364" i="67"/>
  <c r="P2364" i="67"/>
  <c r="T2364" i="67"/>
  <c r="X2364" i="67"/>
  <c r="AD2364" i="67"/>
  <c r="AH2364" i="67"/>
  <c r="AL2364" i="67"/>
  <c r="AP2364" i="67"/>
  <c r="L2365" i="67"/>
  <c r="P2365" i="67"/>
  <c r="T2365" i="67"/>
  <c r="X2365" i="67"/>
  <c r="AD2365" i="67"/>
  <c r="AH2365" i="67"/>
  <c r="AL2365" i="67"/>
  <c r="AP2365" i="67"/>
  <c r="L2366" i="67"/>
  <c r="P2366" i="67"/>
  <c r="T2366" i="67"/>
  <c r="X2366" i="67"/>
  <c r="AD2366" i="67"/>
  <c r="AH2366" i="67"/>
  <c r="AL2366" i="67"/>
  <c r="AP2366" i="67"/>
  <c r="L2367" i="67"/>
  <c r="P2367" i="67"/>
  <c r="T2367" i="67"/>
  <c r="X2367" i="67"/>
  <c r="AD2367" i="67"/>
  <c r="AH2367" i="67"/>
  <c r="AL2367" i="67"/>
  <c r="AP2367" i="67"/>
  <c r="L2368" i="67"/>
  <c r="P2368" i="67"/>
  <c r="T2368" i="67"/>
  <c r="X2368" i="67"/>
  <c r="AD2368" i="67"/>
  <c r="AH2368" i="67"/>
  <c r="AL2368" i="67"/>
  <c r="AP2368" i="67"/>
  <c r="L2369" i="67"/>
  <c r="P2369" i="67"/>
  <c r="T2369" i="67"/>
  <c r="X2369" i="67"/>
  <c r="AD2369" i="67"/>
  <c r="AH2369" i="67"/>
  <c r="AL2369" i="67"/>
  <c r="AP2369" i="67"/>
  <c r="L2370" i="67"/>
  <c r="P2370" i="67"/>
  <c r="T2370" i="67"/>
  <c r="X2370" i="67"/>
  <c r="AD2370" i="67"/>
  <c r="AH2370" i="67"/>
  <c r="AL2370" i="67"/>
  <c r="AP2370" i="67"/>
  <c r="L2371" i="67"/>
  <c r="P2371" i="67"/>
  <c r="T2371" i="67"/>
  <c r="X2371" i="67"/>
  <c r="AD2371" i="67"/>
  <c r="AH2371" i="67"/>
  <c r="AL2371" i="67"/>
  <c r="AP2371" i="67"/>
  <c r="L2372" i="67"/>
  <c r="P2372" i="67"/>
  <c r="T2372" i="67"/>
  <c r="X2372" i="67"/>
  <c r="AD2372" i="67"/>
  <c r="AH2372" i="67"/>
  <c r="AL2372" i="67"/>
  <c r="AP2372" i="67"/>
  <c r="L2373" i="67"/>
  <c r="P2373" i="67"/>
  <c r="T2373" i="67"/>
  <c r="X2373" i="67"/>
  <c r="AD2373" i="67"/>
  <c r="AH2373" i="67"/>
  <c r="AL2373" i="67"/>
  <c r="AP2373" i="67"/>
  <c r="L2374" i="67"/>
  <c r="P2374" i="67"/>
  <c r="T2374" i="67"/>
  <c r="X2374" i="67"/>
  <c r="AD2374" i="67"/>
  <c r="AH2374" i="67"/>
  <c r="AL2374" i="67"/>
  <c r="AP2374" i="67"/>
  <c r="L2375" i="67"/>
  <c r="P2375" i="67"/>
  <c r="T2375" i="67"/>
  <c r="X2375" i="67"/>
  <c r="AD2375" i="67"/>
  <c r="AH2375" i="67"/>
  <c r="AL2375" i="67"/>
  <c r="AP2375" i="67"/>
  <c r="L2376" i="67"/>
  <c r="P2376" i="67"/>
  <c r="T2376" i="67"/>
  <c r="X2376" i="67"/>
  <c r="AD2376" i="67"/>
  <c r="AH2376" i="67"/>
  <c r="AL2376" i="67"/>
  <c r="AP2376" i="67"/>
  <c r="L2377" i="67"/>
  <c r="P2377" i="67"/>
  <c r="T2377" i="67"/>
  <c r="X2377" i="67"/>
  <c r="AD2377" i="67"/>
  <c r="AH2377" i="67"/>
  <c r="AL2377" i="67"/>
  <c r="AP2377" i="67"/>
  <c r="L2378" i="67"/>
  <c r="P2378" i="67"/>
  <c r="T2378" i="67"/>
  <c r="X2378" i="67"/>
  <c r="AD2378" i="67"/>
  <c r="AH2378" i="67"/>
  <c r="AL2378" i="67"/>
  <c r="AP2378" i="67"/>
  <c r="L2379" i="67"/>
  <c r="P2379" i="67"/>
  <c r="T2379" i="67"/>
  <c r="X2379" i="67"/>
  <c r="AD2379" i="67"/>
  <c r="AH2379" i="67"/>
  <c r="AL2379" i="67"/>
  <c r="AP2379" i="67"/>
  <c r="L2380" i="67"/>
  <c r="P2380" i="67"/>
  <c r="T2380" i="67"/>
  <c r="X2380" i="67"/>
  <c r="AD2380" i="67"/>
  <c r="AH2380" i="67"/>
  <c r="AL2380" i="67"/>
  <c r="AP2380" i="67"/>
  <c r="L2381" i="67"/>
  <c r="P2381" i="67"/>
  <c r="T2381" i="67"/>
  <c r="X2381" i="67"/>
  <c r="AD2381" i="67"/>
  <c r="AH2381" i="67"/>
  <c r="AL2381" i="67"/>
  <c r="AP2381" i="67"/>
  <c r="L2382" i="67"/>
  <c r="P2382" i="67"/>
  <c r="T2382" i="67"/>
  <c r="X2382" i="67"/>
  <c r="AD2382" i="67"/>
  <c r="AH2382" i="67"/>
  <c r="AL2382" i="67"/>
  <c r="AP2382" i="67"/>
  <c r="L2383" i="67"/>
  <c r="P2383" i="67"/>
  <c r="T2383" i="67"/>
  <c r="X2383" i="67"/>
  <c r="AD2383" i="67"/>
  <c r="AH2383" i="67"/>
  <c r="AL2383" i="67"/>
  <c r="AP2383" i="67"/>
  <c r="L2384" i="67"/>
  <c r="P2384" i="67"/>
  <c r="T2384" i="67"/>
  <c r="X2384" i="67"/>
  <c r="AD2384" i="67"/>
  <c r="AH2384" i="67"/>
  <c r="AL2384" i="67"/>
  <c r="AP2384" i="67"/>
  <c r="L2385" i="67"/>
  <c r="P2385" i="67"/>
  <c r="T2385" i="67"/>
  <c r="X2385" i="67"/>
  <c r="AD2385" i="67"/>
  <c r="AH2385" i="67"/>
  <c r="AL2385" i="67"/>
  <c r="AP2385" i="67"/>
  <c r="L2386" i="67"/>
  <c r="P2386" i="67"/>
  <c r="T2386" i="67"/>
  <c r="X2386" i="67"/>
  <c r="AD2386" i="67"/>
  <c r="AH2386" i="67"/>
  <c r="AL2386" i="67"/>
  <c r="AP2386" i="67"/>
  <c r="L2387" i="67"/>
  <c r="P2387" i="67"/>
  <c r="T2387" i="67"/>
  <c r="X2387" i="67"/>
  <c r="AD2387" i="67"/>
  <c r="AH2387" i="67"/>
  <c r="AL2387" i="67"/>
  <c r="AP2387" i="67"/>
  <c r="L2388" i="67"/>
  <c r="P2388" i="67"/>
  <c r="T2388" i="67"/>
  <c r="X2388" i="67"/>
  <c r="AD2388" i="67"/>
  <c r="AH2388" i="67"/>
  <c r="AL2388" i="67"/>
  <c r="AP2388" i="67"/>
  <c r="L2389" i="67"/>
  <c r="P2389" i="67"/>
  <c r="T2389" i="67"/>
  <c r="X2389" i="67"/>
  <c r="AD2389" i="67"/>
  <c r="AH2389" i="67"/>
  <c r="AL2389" i="67"/>
  <c r="AP2389" i="67"/>
  <c r="L2390" i="67"/>
  <c r="P2390" i="67"/>
  <c r="T2390" i="67"/>
  <c r="X2390" i="67"/>
  <c r="AD2390" i="67"/>
  <c r="AH2390" i="67"/>
  <c r="AL2390" i="67"/>
  <c r="AP2390" i="67"/>
  <c r="L2391" i="67"/>
  <c r="P2391" i="67"/>
  <c r="T2391" i="67"/>
  <c r="X2391" i="67"/>
  <c r="AD2391" i="67"/>
  <c r="AH2391" i="67"/>
  <c r="AL2391" i="67"/>
  <c r="AP2391" i="67"/>
  <c r="L2392" i="67"/>
  <c r="P2392" i="67"/>
  <c r="T2392" i="67"/>
  <c r="X2392" i="67"/>
  <c r="AD2392" i="67"/>
  <c r="AH2392" i="67"/>
  <c r="AL2392" i="67"/>
  <c r="AP2392" i="67"/>
  <c r="L2393" i="67"/>
  <c r="P2393" i="67"/>
  <c r="T2393" i="67"/>
  <c r="X2393" i="67"/>
  <c r="AD2393" i="67"/>
  <c r="AH2393" i="67"/>
  <c r="AL2393" i="67"/>
  <c r="AP2393" i="67"/>
  <c r="L2394" i="67"/>
  <c r="P2394" i="67"/>
  <c r="T2394" i="67"/>
  <c r="X2394" i="67"/>
  <c r="AD2394" i="67"/>
  <c r="AH2394" i="67"/>
  <c r="AL2394" i="67"/>
  <c r="AP2394" i="67"/>
  <c r="L2395" i="67"/>
  <c r="P2395" i="67"/>
  <c r="T2395" i="67"/>
  <c r="X2395" i="67"/>
  <c r="AD2395" i="67"/>
  <c r="AH2395" i="67"/>
  <c r="AL2395" i="67"/>
  <c r="AP2395" i="67"/>
  <c r="L2396" i="67"/>
  <c r="P2396" i="67"/>
  <c r="T2396" i="67"/>
  <c r="X2396" i="67"/>
  <c r="AD2396" i="67"/>
  <c r="AH2396" i="67"/>
  <c r="AL2396" i="67"/>
  <c r="AP2396" i="67"/>
  <c r="L2397" i="67"/>
  <c r="P2397" i="67"/>
  <c r="T2397" i="67"/>
  <c r="X2397" i="67"/>
  <c r="AD2397" i="67"/>
  <c r="AH2397" i="67"/>
  <c r="AL2397" i="67"/>
  <c r="AP2397" i="67"/>
  <c r="L2398" i="67"/>
  <c r="P2398" i="67"/>
  <c r="T2398" i="67"/>
  <c r="X2398" i="67"/>
  <c r="AD2398" i="67"/>
  <c r="AH2398" i="67"/>
  <c r="AL2398" i="67"/>
  <c r="AP2398" i="67"/>
  <c r="L2399" i="67"/>
  <c r="P2399" i="67"/>
  <c r="T2399" i="67"/>
  <c r="X2399" i="67"/>
  <c r="AD2399" i="67"/>
  <c r="AH2399" i="67"/>
  <c r="AL2399" i="67"/>
  <c r="AP2399" i="67"/>
  <c r="L2400" i="67"/>
  <c r="P2400" i="67"/>
  <c r="T2400" i="67"/>
  <c r="X2400" i="67"/>
  <c r="AD2400" i="67"/>
  <c r="AH2400" i="67"/>
  <c r="AL2400" i="67"/>
  <c r="AP2400" i="67"/>
  <c r="L2401" i="67"/>
  <c r="P2401" i="67"/>
  <c r="T2401" i="67"/>
  <c r="X2401" i="67"/>
  <c r="AD2401" i="67"/>
  <c r="AH2401" i="67"/>
  <c r="AL2401" i="67"/>
  <c r="AP2401" i="67"/>
  <c r="L2402" i="67"/>
  <c r="P2402" i="67"/>
  <c r="T2402" i="67"/>
  <c r="X2402" i="67"/>
  <c r="AD2402" i="67"/>
  <c r="AH2402" i="67"/>
  <c r="AL2402" i="67"/>
  <c r="AP2402" i="67"/>
  <c r="L2403" i="67"/>
  <c r="P2403" i="67"/>
  <c r="T2403" i="67"/>
  <c r="X2403" i="67"/>
  <c r="AD2403" i="67"/>
  <c r="AH2403" i="67"/>
  <c r="AL2403" i="67"/>
  <c r="AP2403" i="67"/>
  <c r="L2404" i="67"/>
  <c r="P2404" i="67"/>
  <c r="T2404" i="67"/>
  <c r="X2404" i="67"/>
  <c r="AD2404" i="67"/>
  <c r="AH2404" i="67"/>
  <c r="AL2404" i="67"/>
  <c r="AP2404" i="67"/>
  <c r="L2405" i="67"/>
  <c r="P2405" i="67"/>
  <c r="T2405" i="67"/>
  <c r="X2405" i="67"/>
  <c r="AD2405" i="67"/>
  <c r="AH2405" i="67"/>
  <c r="AL2405" i="67"/>
  <c r="AP2405" i="67"/>
  <c r="L2406" i="67"/>
  <c r="P2406" i="67"/>
  <c r="T2406" i="67"/>
  <c r="X2406" i="67"/>
  <c r="AD2406" i="67"/>
  <c r="AH2406" i="67"/>
  <c r="AL2406" i="67"/>
  <c r="AP2406" i="67"/>
  <c r="L2407" i="67"/>
  <c r="P2407" i="67"/>
  <c r="T2407" i="67"/>
  <c r="X2407" i="67"/>
  <c r="AD2407" i="67"/>
  <c r="AH2407" i="67"/>
  <c r="AL2407" i="67"/>
  <c r="AP2407" i="67"/>
  <c r="L2408" i="67"/>
  <c r="P2408" i="67"/>
  <c r="T2408" i="67"/>
  <c r="X2408" i="67"/>
  <c r="AD2408" i="67"/>
  <c r="AH2408" i="67"/>
  <c r="AL2408" i="67"/>
  <c r="AP2408" i="67"/>
  <c r="L2409" i="67"/>
  <c r="P2409" i="67"/>
  <c r="T2409" i="67"/>
  <c r="X2409" i="67"/>
  <c r="AD2409" i="67"/>
  <c r="AH2409" i="67"/>
  <c r="AL2409" i="67"/>
  <c r="AP2409" i="67"/>
  <c r="L2410" i="67"/>
  <c r="P2410" i="67"/>
  <c r="T2410" i="67"/>
  <c r="X2410" i="67"/>
  <c r="AD2410" i="67"/>
  <c r="AH2410" i="67"/>
  <c r="AL2410" i="67"/>
  <c r="AP2410" i="67"/>
  <c r="L2411" i="67"/>
  <c r="P2411" i="67"/>
  <c r="T2411" i="67"/>
  <c r="X2411" i="67"/>
  <c r="AD2411" i="67"/>
  <c r="AH2411" i="67"/>
  <c r="AL2411" i="67"/>
  <c r="AP2411" i="67"/>
  <c r="L2412" i="67"/>
  <c r="P2412" i="67"/>
  <c r="T2412" i="67"/>
  <c r="X2412" i="67"/>
  <c r="AD2412" i="67"/>
  <c r="AH2412" i="67"/>
  <c r="AL2412" i="67"/>
  <c r="AP2412" i="67"/>
  <c r="L2413" i="67"/>
  <c r="P2413" i="67"/>
  <c r="T2413" i="67"/>
  <c r="X2413" i="67"/>
  <c r="AD2413" i="67"/>
  <c r="AH2413" i="67"/>
  <c r="AL2413" i="67"/>
  <c r="AP2413" i="67"/>
  <c r="L2414" i="67"/>
  <c r="P2414" i="67"/>
  <c r="T2414" i="67"/>
  <c r="X2414" i="67"/>
  <c r="AD2414" i="67"/>
  <c r="AH2414" i="67"/>
  <c r="AL2414" i="67"/>
  <c r="AP2414" i="67"/>
  <c r="L2415" i="67"/>
  <c r="P2415" i="67"/>
  <c r="T2415" i="67"/>
  <c r="X2415" i="67"/>
  <c r="AD2415" i="67"/>
  <c r="AH2415" i="67"/>
  <c r="AL2415" i="67"/>
  <c r="AP2415" i="67"/>
  <c r="L2416" i="67"/>
  <c r="P2416" i="67"/>
  <c r="T2416" i="67"/>
  <c r="X2416" i="67"/>
  <c r="AD2416" i="67"/>
  <c r="AH2416" i="67"/>
  <c r="AL2416" i="67"/>
  <c r="AP2416" i="67"/>
  <c r="L2417" i="67"/>
  <c r="P2417" i="67"/>
  <c r="T2417" i="67"/>
  <c r="X2417" i="67"/>
  <c r="AD2417" i="67"/>
  <c r="AH2417" i="67"/>
  <c r="AL2417" i="67"/>
  <c r="AP2417" i="67"/>
  <c r="L2418" i="67"/>
  <c r="P2418" i="67"/>
  <c r="T2418" i="67"/>
  <c r="X2418" i="67"/>
  <c r="AD2418" i="67"/>
  <c r="AH2418" i="67"/>
  <c r="AL2418" i="67"/>
  <c r="AP2418" i="67"/>
  <c r="L2419" i="67"/>
  <c r="P2419" i="67"/>
  <c r="T2419" i="67"/>
  <c r="X2419" i="67"/>
  <c r="AD2419" i="67"/>
  <c r="AH2419" i="67"/>
  <c r="AL2419" i="67"/>
  <c r="AP2419" i="67"/>
  <c r="L2420" i="67"/>
  <c r="P2420" i="67"/>
  <c r="T2420" i="67"/>
  <c r="X2420" i="67"/>
  <c r="AD2420" i="67"/>
  <c r="AH2420" i="67"/>
  <c r="AL2420" i="67"/>
  <c r="AP2420" i="67"/>
  <c r="L2421" i="67"/>
  <c r="P2421" i="67"/>
  <c r="T2421" i="67"/>
  <c r="X2421" i="67"/>
  <c r="AD2421" i="67"/>
  <c r="AH2421" i="67"/>
  <c r="AL2421" i="67"/>
  <c r="AP2421" i="67"/>
  <c r="L2422" i="67"/>
  <c r="P2422" i="67"/>
  <c r="T2422" i="67"/>
  <c r="X2422" i="67"/>
  <c r="AD2422" i="67"/>
  <c r="AH2422" i="67"/>
  <c r="AL2422" i="67"/>
  <c r="AP2422" i="67"/>
  <c r="L2423" i="67"/>
  <c r="P2423" i="67"/>
  <c r="T2423" i="67"/>
  <c r="X2423" i="67"/>
  <c r="AD2423" i="67"/>
  <c r="AH2423" i="67"/>
  <c r="AL2423" i="67"/>
  <c r="AP2423" i="67"/>
  <c r="L2424" i="67"/>
  <c r="P2424" i="67"/>
  <c r="T2424" i="67"/>
  <c r="X2424" i="67"/>
  <c r="AD2424" i="67"/>
  <c r="AH2424" i="67"/>
  <c r="AL2424" i="67"/>
  <c r="AP2424" i="67"/>
  <c r="L2425" i="67"/>
  <c r="P2425" i="67"/>
  <c r="T2425" i="67"/>
  <c r="X2425" i="67"/>
  <c r="AD2425" i="67"/>
  <c r="AH2425" i="67"/>
  <c r="AL2425" i="67"/>
  <c r="AP2425" i="67"/>
  <c r="L2426" i="67"/>
  <c r="P2426" i="67"/>
  <c r="T2426" i="67"/>
  <c r="X2426" i="67"/>
  <c r="AD2426" i="67"/>
  <c r="AH2426" i="67"/>
  <c r="AL2426" i="67"/>
  <c r="AP2426" i="67"/>
  <c r="L2427" i="67"/>
  <c r="P2427" i="67"/>
  <c r="T2427" i="67"/>
  <c r="X2427" i="67"/>
  <c r="AD2427" i="67"/>
  <c r="AH2427" i="67"/>
  <c r="AL2427" i="67"/>
  <c r="AP2427" i="67"/>
  <c r="L2428" i="67"/>
  <c r="P2428" i="67"/>
  <c r="T2428" i="67"/>
  <c r="X2428" i="67"/>
  <c r="AD2428" i="67"/>
  <c r="AH2428" i="67"/>
  <c r="AL2428" i="67"/>
  <c r="AP2428" i="67"/>
  <c r="L2429" i="67"/>
  <c r="P2429" i="67"/>
  <c r="T2429" i="67"/>
  <c r="X2429" i="67"/>
  <c r="AD2429" i="67"/>
  <c r="AH2429" i="67"/>
  <c r="AL2429" i="67"/>
  <c r="AP2429" i="67"/>
  <c r="L2430" i="67"/>
  <c r="P2430" i="67"/>
  <c r="T2430" i="67"/>
  <c r="X2430" i="67"/>
  <c r="AD2430" i="67"/>
  <c r="AH2430" i="67"/>
  <c r="AL2430" i="67"/>
  <c r="AP2430" i="67"/>
  <c r="L2431" i="67"/>
  <c r="P2431" i="67"/>
  <c r="T2431" i="67"/>
  <c r="X2431" i="67"/>
  <c r="AD2431" i="67"/>
  <c r="AH2431" i="67"/>
  <c r="AL2431" i="67"/>
  <c r="AP2431" i="67"/>
  <c r="L2432" i="67"/>
  <c r="P2432" i="67"/>
  <c r="T2432" i="67"/>
  <c r="X2432" i="67"/>
  <c r="AD2432" i="67"/>
  <c r="AH2432" i="67"/>
  <c r="AL2432" i="67"/>
  <c r="AP2432" i="67"/>
  <c r="L2433" i="67"/>
  <c r="P2433" i="67"/>
  <c r="T2433" i="67"/>
  <c r="X2433" i="67"/>
  <c r="AD2433" i="67"/>
  <c r="AH2433" i="67"/>
  <c r="AL2433" i="67"/>
  <c r="AP2433" i="67"/>
  <c r="L2434" i="67"/>
  <c r="P2434" i="67"/>
  <c r="T2434" i="67"/>
  <c r="X2434" i="67"/>
  <c r="AD2434" i="67"/>
  <c r="AH2434" i="67"/>
  <c r="AL2434" i="67"/>
  <c r="AP2434" i="67"/>
  <c r="L2435" i="67"/>
  <c r="P2435" i="67"/>
  <c r="T2435" i="67"/>
  <c r="X2435" i="67"/>
  <c r="AD2435" i="67"/>
  <c r="AH2435" i="67"/>
  <c r="AL2435" i="67"/>
  <c r="AP2435" i="67"/>
  <c r="L2436" i="67"/>
  <c r="P2436" i="67"/>
  <c r="T2436" i="67"/>
  <c r="X2436" i="67"/>
  <c r="AD2436" i="67"/>
  <c r="AH2436" i="67"/>
  <c r="AL2436" i="67"/>
  <c r="AP2436" i="67"/>
  <c r="L2437" i="67"/>
  <c r="P2437" i="67"/>
  <c r="T2437" i="67"/>
  <c r="X2437" i="67"/>
  <c r="AD2437" i="67"/>
  <c r="AH2437" i="67"/>
  <c r="AL2437" i="67"/>
  <c r="AP2437" i="67"/>
  <c r="L2438" i="67"/>
  <c r="P2438" i="67"/>
  <c r="T2438" i="67"/>
  <c r="X2438" i="67"/>
  <c r="AD2438" i="67"/>
  <c r="AH2438" i="67"/>
  <c r="AL2438" i="67"/>
  <c r="AP2438" i="67"/>
  <c r="L2439" i="67"/>
  <c r="P2439" i="67"/>
  <c r="T2439" i="67"/>
  <c r="X2439" i="67"/>
  <c r="AD2439" i="67"/>
  <c r="AH2439" i="67"/>
  <c r="AL2439" i="67"/>
  <c r="AP2439" i="67"/>
  <c r="L2440" i="67"/>
  <c r="P2440" i="67"/>
  <c r="T2440" i="67"/>
  <c r="X2440" i="67"/>
  <c r="AD2440" i="67"/>
  <c r="AH2440" i="67"/>
  <c r="AL2440" i="67"/>
  <c r="AP2440" i="67"/>
  <c r="L2441" i="67"/>
  <c r="P2441" i="67"/>
  <c r="T2441" i="67"/>
  <c r="X2441" i="67"/>
  <c r="AD2441" i="67"/>
  <c r="AH2441" i="67"/>
  <c r="AL2441" i="67"/>
  <c r="AP2441" i="67"/>
  <c r="L2442" i="67"/>
  <c r="P2442" i="67"/>
  <c r="T2442" i="67"/>
  <c r="X2442" i="67"/>
  <c r="AD2442" i="67"/>
  <c r="AH2442" i="67"/>
  <c r="AL2442" i="67"/>
  <c r="AP2442" i="67"/>
  <c r="L2443" i="67"/>
  <c r="P2443" i="67"/>
  <c r="T2443" i="67"/>
  <c r="X2443" i="67"/>
  <c r="AD2443" i="67"/>
  <c r="AH2443" i="67"/>
  <c r="AL2443" i="67"/>
  <c r="AP2443" i="67"/>
  <c r="L2444" i="67"/>
  <c r="P2444" i="67"/>
  <c r="T2444" i="67"/>
  <c r="X2444" i="67"/>
  <c r="AD2444" i="67"/>
  <c r="AH2444" i="67"/>
  <c r="AL2444" i="67"/>
  <c r="AP2444" i="67"/>
  <c r="L2445" i="67"/>
  <c r="P2445" i="67"/>
  <c r="T2445" i="67"/>
  <c r="X2445" i="67"/>
  <c r="AD2445" i="67"/>
  <c r="AH2445" i="67"/>
  <c r="AL2445" i="67"/>
  <c r="AP2445" i="67"/>
  <c r="L2446" i="67"/>
  <c r="P2446" i="67"/>
  <c r="T2446" i="67"/>
  <c r="X2446" i="67"/>
  <c r="AD2446" i="67"/>
  <c r="AH2446" i="67"/>
  <c r="AL2446" i="67"/>
  <c r="AP2446" i="67"/>
  <c r="L2447" i="67"/>
  <c r="P2447" i="67"/>
  <c r="T2447" i="67"/>
  <c r="X2447" i="67"/>
  <c r="AD2447" i="67"/>
  <c r="AH2447" i="67"/>
  <c r="AL2447" i="67"/>
  <c r="AP2447" i="67"/>
  <c r="L2448" i="67"/>
  <c r="P2448" i="67"/>
  <c r="T2448" i="67"/>
  <c r="X2448" i="67"/>
  <c r="AD2448" i="67"/>
  <c r="AH2448" i="67"/>
  <c r="AL2448" i="67"/>
  <c r="AP2448" i="67"/>
  <c r="L2449" i="67"/>
  <c r="P2449" i="67"/>
  <c r="T2449" i="67"/>
  <c r="X2449" i="67"/>
  <c r="AD2449" i="67"/>
  <c r="AH2449" i="67"/>
  <c r="AL2449" i="67"/>
  <c r="AP2449" i="67"/>
  <c r="L2450" i="67"/>
  <c r="P2450" i="67"/>
  <c r="T2450" i="67"/>
  <c r="X2450" i="67"/>
  <c r="AD2450" i="67"/>
  <c r="AH2450" i="67"/>
  <c r="AL2450" i="67"/>
  <c r="AP2450" i="67"/>
  <c r="L2451" i="67"/>
  <c r="P2451" i="67"/>
  <c r="T2451" i="67"/>
  <c r="X2451" i="67"/>
  <c r="AD2451" i="67"/>
  <c r="AH2451" i="67"/>
  <c r="AL2451" i="67"/>
  <c r="AP2451" i="67"/>
  <c r="L2452" i="67"/>
  <c r="P2452" i="67"/>
  <c r="T2452" i="67"/>
  <c r="X2452" i="67"/>
  <c r="AD2452" i="67"/>
  <c r="AH2452" i="67"/>
  <c r="AL2452" i="67"/>
  <c r="AP2452" i="67"/>
  <c r="L2453" i="67"/>
  <c r="P2453" i="67"/>
  <c r="T2453" i="67"/>
  <c r="X2453" i="67"/>
  <c r="AD2453" i="67"/>
  <c r="AH2453" i="67"/>
  <c r="AL2453" i="67"/>
  <c r="AP2453" i="67"/>
  <c r="L2454" i="67"/>
  <c r="P2454" i="67"/>
  <c r="T2454" i="67"/>
  <c r="X2454" i="67"/>
  <c r="AD2454" i="67"/>
  <c r="AH2454" i="67"/>
  <c r="AL2454" i="67"/>
  <c r="AP2454" i="67"/>
  <c r="L2455" i="67"/>
  <c r="P2455" i="67"/>
  <c r="T2455" i="67"/>
  <c r="X2455" i="67"/>
  <c r="AD2455" i="67"/>
  <c r="AH2455" i="67"/>
  <c r="AL2455" i="67"/>
  <c r="AP2455" i="67"/>
  <c r="L2456" i="67"/>
  <c r="P2456" i="67"/>
  <c r="T2456" i="67"/>
  <c r="X2456" i="67"/>
  <c r="AD2456" i="67"/>
  <c r="AH2456" i="67"/>
  <c r="AL2456" i="67"/>
  <c r="AP2456" i="67"/>
  <c r="L2457" i="67"/>
  <c r="P2457" i="67"/>
  <c r="T2457" i="67"/>
  <c r="X2457" i="67"/>
  <c r="AD2457" i="67"/>
  <c r="AH2457" i="67"/>
  <c r="AL2457" i="67"/>
  <c r="AP2457" i="67"/>
  <c r="L2458" i="67"/>
  <c r="P2458" i="67"/>
  <c r="T2458" i="67"/>
  <c r="X2458" i="67"/>
  <c r="AD2458" i="67"/>
  <c r="AH2458" i="67"/>
  <c r="AL2458" i="67"/>
  <c r="AP2458" i="67"/>
  <c r="L2459" i="67"/>
  <c r="P2459" i="67"/>
  <c r="T2459" i="67"/>
  <c r="X2459" i="67"/>
  <c r="AD2459" i="67"/>
  <c r="AH2459" i="67"/>
  <c r="AL2459" i="67"/>
  <c r="AP2459" i="67"/>
  <c r="L2460" i="67"/>
  <c r="P2460" i="67"/>
  <c r="T2460" i="67"/>
  <c r="X2460" i="67"/>
  <c r="AD2460" i="67"/>
  <c r="AH2460" i="67"/>
  <c r="AL2460" i="67"/>
  <c r="AP2460" i="67"/>
  <c r="L2461" i="67"/>
  <c r="P2461" i="67"/>
  <c r="T2461" i="67"/>
  <c r="X2461" i="67"/>
  <c r="AD2461" i="67"/>
  <c r="AH2461" i="67"/>
  <c r="AL2461" i="67"/>
  <c r="AP2461" i="67"/>
  <c r="L2462" i="67"/>
  <c r="P2462" i="67"/>
  <c r="T2462" i="67"/>
  <c r="X2462" i="67"/>
  <c r="AD2462" i="67"/>
  <c r="AH2462" i="67"/>
  <c r="AL2462" i="67"/>
  <c r="AP2462" i="67"/>
  <c r="L2463" i="67"/>
  <c r="P2463" i="67"/>
  <c r="T2463" i="67"/>
  <c r="X2463" i="67"/>
  <c r="AD2463" i="67"/>
  <c r="AH2463" i="67"/>
  <c r="AL2463" i="67"/>
  <c r="AP2463" i="67"/>
  <c r="L2464" i="67"/>
  <c r="P2464" i="67"/>
  <c r="T2464" i="67"/>
  <c r="X2464" i="67"/>
  <c r="AD2464" i="67"/>
  <c r="AH2464" i="67"/>
  <c r="AL2464" i="67"/>
  <c r="AP2464" i="67"/>
  <c r="L2465" i="67"/>
  <c r="P2465" i="67"/>
  <c r="T2465" i="67"/>
  <c r="X2465" i="67"/>
  <c r="AD2465" i="67"/>
  <c r="AH2465" i="67"/>
  <c r="AL2465" i="67"/>
  <c r="AP2465" i="67"/>
  <c r="L2466" i="67"/>
  <c r="P2466" i="67"/>
  <c r="T2466" i="67"/>
  <c r="X2466" i="67"/>
  <c r="AD2466" i="67"/>
  <c r="AH2466" i="67"/>
  <c r="AL2466" i="67"/>
  <c r="AP2466" i="67"/>
  <c r="L2467" i="67"/>
  <c r="P2467" i="67"/>
  <c r="T2467" i="67"/>
  <c r="X2467" i="67"/>
  <c r="AD2467" i="67"/>
  <c r="AH2467" i="67"/>
  <c r="AL2467" i="67"/>
  <c r="AP2467" i="67"/>
  <c r="L2468" i="67"/>
  <c r="P2468" i="67"/>
  <c r="T2468" i="67"/>
  <c r="X2468" i="67"/>
  <c r="AD2468" i="67"/>
  <c r="AH2468" i="67"/>
  <c r="AL2468" i="67"/>
  <c r="AP2468" i="67"/>
  <c r="L2469" i="67"/>
  <c r="P2469" i="67"/>
  <c r="T2469" i="67"/>
  <c r="X2469" i="67"/>
  <c r="AD2469" i="67"/>
  <c r="AH2469" i="67"/>
  <c r="AL2469" i="67"/>
  <c r="AP2469" i="67"/>
  <c r="L2470" i="67"/>
  <c r="P2470" i="67"/>
  <c r="T2470" i="67"/>
  <c r="X2470" i="67"/>
  <c r="AD2470" i="67"/>
  <c r="AH2470" i="67"/>
  <c r="AL2470" i="67"/>
  <c r="AP2470" i="67"/>
  <c r="L2471" i="67"/>
  <c r="P2471" i="67"/>
  <c r="T2471" i="67"/>
  <c r="X2471" i="67"/>
  <c r="AD2471" i="67"/>
  <c r="AH2471" i="67"/>
  <c r="AL2471" i="67"/>
  <c r="AP2471" i="67"/>
  <c r="L2472" i="67"/>
  <c r="P2472" i="67"/>
  <c r="T2472" i="67"/>
  <c r="X2472" i="67"/>
  <c r="AD2472" i="67"/>
  <c r="AH2472" i="67"/>
  <c r="AL2472" i="67"/>
  <c r="AP2472" i="67"/>
  <c r="L2473" i="67"/>
  <c r="P2473" i="67"/>
  <c r="T2473" i="67"/>
  <c r="X2473" i="67"/>
  <c r="AD2473" i="67"/>
  <c r="AH2473" i="67"/>
  <c r="AL2473" i="67"/>
  <c r="AP2473" i="67"/>
  <c r="L2474" i="67"/>
  <c r="P2474" i="67"/>
  <c r="T2474" i="67"/>
  <c r="X2474" i="67"/>
  <c r="AD2474" i="67"/>
  <c r="AH2474" i="67"/>
  <c r="AL2474" i="67"/>
  <c r="AP2474" i="67"/>
  <c r="L2475" i="67"/>
  <c r="P2475" i="67"/>
  <c r="T2475" i="67"/>
  <c r="X2475" i="67"/>
  <c r="AD2475" i="67"/>
  <c r="AH2475" i="67"/>
  <c r="AL2475" i="67"/>
  <c r="AP2475" i="67"/>
  <c r="L2476" i="67"/>
  <c r="P2476" i="67"/>
  <c r="T2476" i="67"/>
  <c r="X2476" i="67"/>
  <c r="AD2476" i="67"/>
  <c r="AH2476" i="67"/>
  <c r="AL2476" i="67"/>
  <c r="AP2476" i="67"/>
  <c r="L2477" i="67"/>
  <c r="P2477" i="67"/>
  <c r="T2477" i="67"/>
  <c r="X2477" i="67"/>
  <c r="AD2477" i="67"/>
  <c r="AH2477" i="67"/>
  <c r="AL2477" i="67"/>
  <c r="AP2477" i="67"/>
  <c r="L2478" i="67"/>
  <c r="P2478" i="67"/>
  <c r="T2478" i="67"/>
  <c r="X2478" i="67"/>
  <c r="AD2478" i="67"/>
  <c r="AH2478" i="67"/>
  <c r="AL2478" i="67"/>
  <c r="AP2478" i="67"/>
  <c r="L2479" i="67"/>
  <c r="P2479" i="67"/>
  <c r="T2479" i="67"/>
  <c r="X2479" i="67"/>
  <c r="AD2479" i="67"/>
  <c r="AH2479" i="67"/>
  <c r="AL2479" i="67"/>
  <c r="AP2479" i="67"/>
  <c r="L2480" i="67"/>
  <c r="P2480" i="67"/>
  <c r="T2480" i="67"/>
  <c r="X2480" i="67"/>
  <c r="AD2480" i="67"/>
  <c r="AH2480" i="67"/>
  <c r="AL2480" i="67"/>
  <c r="AP2480" i="67"/>
  <c r="L2481" i="67"/>
  <c r="P2481" i="67"/>
  <c r="T2481" i="67"/>
  <c r="X2481" i="67"/>
  <c r="AD2481" i="67"/>
  <c r="AH2481" i="67"/>
  <c r="AL2481" i="67"/>
  <c r="AP2481" i="67"/>
  <c r="L2482" i="67"/>
  <c r="P2482" i="67"/>
  <c r="T2482" i="67"/>
  <c r="X2482" i="67"/>
  <c r="AD2482" i="67"/>
  <c r="AH2482" i="67"/>
  <c r="AL2482" i="67"/>
  <c r="AP2482" i="67"/>
  <c r="L2483" i="67"/>
  <c r="P2483" i="67"/>
  <c r="T2483" i="67"/>
  <c r="X2483" i="67"/>
  <c r="AD2483" i="67"/>
  <c r="AH2483" i="67"/>
  <c r="AL2483" i="67"/>
  <c r="AP2483" i="67"/>
  <c r="L2484" i="67"/>
  <c r="P2484" i="67"/>
  <c r="T2484" i="67"/>
  <c r="X2484" i="67"/>
  <c r="AD2484" i="67"/>
  <c r="AH2484" i="67"/>
  <c r="AL2484" i="67"/>
  <c r="AP2484" i="67"/>
  <c r="L2485" i="67"/>
  <c r="P2485" i="67"/>
  <c r="T2485" i="67"/>
  <c r="X2485" i="67"/>
  <c r="AD2485" i="67"/>
  <c r="AH2485" i="67"/>
  <c r="AL2485" i="67"/>
  <c r="AP2485" i="67"/>
  <c r="L2486" i="67"/>
  <c r="P2486" i="67"/>
  <c r="T2486" i="67"/>
  <c r="X2486" i="67"/>
  <c r="AD2486" i="67"/>
  <c r="AH2486" i="67"/>
  <c r="AL2486" i="67"/>
  <c r="AP2486" i="67"/>
  <c r="L2487" i="67"/>
  <c r="P2487" i="67"/>
  <c r="T2487" i="67"/>
  <c r="X2487" i="67"/>
  <c r="AD2487" i="67"/>
  <c r="AH2487" i="67"/>
  <c r="AL2487" i="67"/>
  <c r="AP2487" i="67"/>
  <c r="L2488" i="67"/>
  <c r="P2488" i="67"/>
  <c r="T2488" i="67"/>
  <c r="X2488" i="67"/>
  <c r="AD2488" i="67"/>
  <c r="AH2488" i="67"/>
  <c r="AL2488" i="67"/>
  <c r="AP2488" i="67"/>
  <c r="L2489" i="67"/>
  <c r="P2489" i="67"/>
  <c r="T2489" i="67"/>
  <c r="X2489" i="67"/>
  <c r="AD2489" i="67"/>
  <c r="AH2489" i="67"/>
  <c r="AL2489" i="67"/>
  <c r="AP2489" i="67"/>
  <c r="L2490" i="67"/>
  <c r="P2490" i="67"/>
  <c r="T2490" i="67"/>
  <c r="X2490" i="67"/>
  <c r="AD2490" i="67"/>
  <c r="AH2490" i="67"/>
  <c r="AL2490" i="67"/>
  <c r="AP2490" i="67"/>
  <c r="L2491" i="67"/>
  <c r="P2491" i="67"/>
  <c r="T2491" i="67"/>
  <c r="X2491" i="67"/>
  <c r="AD2491" i="67"/>
  <c r="AH2491" i="67"/>
  <c r="AL2491" i="67"/>
  <c r="AP2491" i="67"/>
  <c r="L2492" i="67"/>
  <c r="P2492" i="67"/>
  <c r="T2492" i="67"/>
  <c r="X2492" i="67"/>
  <c r="AD2492" i="67"/>
  <c r="AH2492" i="67"/>
  <c r="AL2492" i="67"/>
  <c r="AP2492" i="67"/>
  <c r="L2493" i="67"/>
  <c r="P2493" i="67"/>
  <c r="T2493" i="67"/>
  <c r="X2493" i="67"/>
  <c r="AD2493" i="67"/>
  <c r="AH2493" i="67"/>
  <c r="AL2493" i="67"/>
  <c r="AP2493" i="67"/>
  <c r="L2494" i="67"/>
  <c r="P2494" i="67"/>
  <c r="T2494" i="67"/>
  <c r="X2494" i="67"/>
  <c r="AD2494" i="67"/>
  <c r="AH2494" i="67"/>
  <c r="AL2494" i="67"/>
  <c r="AP2494" i="67"/>
  <c r="L2495" i="67"/>
  <c r="P2495" i="67"/>
  <c r="T2495" i="67"/>
  <c r="X2495" i="67"/>
  <c r="AD2495" i="67"/>
  <c r="AH2495" i="67"/>
  <c r="AL2495" i="67"/>
  <c r="AP2495" i="67"/>
  <c r="L2496" i="67"/>
  <c r="P2496" i="67"/>
  <c r="T2496" i="67"/>
  <c r="X2496" i="67"/>
  <c r="AD2496" i="67"/>
  <c r="AH2496" i="67"/>
  <c r="AL2496" i="67"/>
  <c r="AP2496" i="67"/>
  <c r="L2497" i="67"/>
  <c r="P2497" i="67"/>
  <c r="T2497" i="67"/>
  <c r="X2497" i="67"/>
  <c r="AD2497" i="67"/>
  <c r="AH2497" i="67"/>
  <c r="AL2497" i="67"/>
  <c r="AP2497" i="67"/>
  <c r="L2498" i="67"/>
  <c r="P2498" i="67"/>
  <c r="T2498" i="67"/>
  <c r="X2498" i="67"/>
  <c r="AD2498" i="67"/>
  <c r="AH2498" i="67"/>
  <c r="AL2498" i="67"/>
  <c r="AP2498" i="67"/>
  <c r="L2499" i="67"/>
  <c r="P2499" i="67"/>
  <c r="T2499" i="67"/>
  <c r="X2499" i="67"/>
  <c r="AD2499" i="67"/>
  <c r="AH2499" i="67"/>
  <c r="AL2499" i="67"/>
  <c r="AP2499" i="67"/>
  <c r="L2500" i="67"/>
  <c r="P2500" i="67"/>
  <c r="T2500" i="67"/>
  <c r="X2500" i="67"/>
  <c r="AD2500" i="67"/>
  <c r="AH2500" i="67"/>
  <c r="AL2500" i="67"/>
  <c r="AP2500" i="67"/>
  <c r="L2501" i="67"/>
  <c r="P2501" i="67"/>
  <c r="T2501" i="67"/>
  <c r="X2501" i="67"/>
  <c r="AD2501" i="67"/>
  <c r="AH2501" i="67"/>
  <c r="AL2501" i="67"/>
  <c r="AP2501" i="67"/>
  <c r="L2502" i="67"/>
  <c r="P2502" i="67"/>
  <c r="T2502" i="67"/>
  <c r="X2502" i="67"/>
  <c r="AD2502" i="67"/>
  <c r="AH2502" i="67"/>
  <c r="AL2502" i="67"/>
  <c r="AP2502" i="67"/>
  <c r="L2503" i="67"/>
  <c r="P2503" i="67"/>
  <c r="T2503" i="67"/>
  <c r="X2503" i="67"/>
  <c r="AD2503" i="67"/>
  <c r="AH2503" i="67"/>
  <c r="AL2503" i="67"/>
  <c r="AP2503" i="67"/>
  <c r="L2504" i="67"/>
  <c r="P2504" i="67"/>
  <c r="T2504" i="67"/>
  <c r="X2504" i="67"/>
  <c r="AD2504" i="67"/>
  <c r="AH2504" i="67"/>
  <c r="AL2504" i="67"/>
  <c r="AP2504" i="67"/>
  <c r="L2505" i="67"/>
  <c r="P2505" i="67"/>
  <c r="T2505" i="67"/>
  <c r="X2505" i="67"/>
  <c r="AD2505" i="67"/>
  <c r="AH2505" i="67"/>
  <c r="AL2505" i="67"/>
  <c r="AP2505" i="67"/>
  <c r="L2506" i="67"/>
  <c r="P2506" i="67"/>
  <c r="T2506" i="67"/>
  <c r="X2506" i="67"/>
  <c r="AD2506" i="67"/>
  <c r="AH2506" i="67"/>
  <c r="AL2506" i="67"/>
  <c r="AP2506" i="67"/>
  <c r="L2507" i="67"/>
  <c r="P2507" i="67"/>
  <c r="T2507" i="67"/>
  <c r="X2507" i="67"/>
  <c r="AD2507" i="67"/>
  <c r="AH2507" i="67"/>
  <c r="AL2507" i="67"/>
  <c r="AP2507" i="67"/>
  <c r="L2508" i="67"/>
  <c r="P2508" i="67"/>
  <c r="T2508" i="67"/>
  <c r="X2508" i="67"/>
  <c r="AD2508" i="67"/>
  <c r="AH2508" i="67"/>
  <c r="AL2508" i="67"/>
  <c r="AP2508" i="67"/>
  <c r="L2509" i="67"/>
  <c r="P2509" i="67"/>
  <c r="T2509" i="67"/>
  <c r="X2509" i="67"/>
  <c r="AD2509" i="67"/>
  <c r="AH2509" i="67"/>
  <c r="AL2509" i="67"/>
  <c r="AP2509" i="67"/>
  <c r="L2510" i="67"/>
  <c r="P2510" i="67"/>
  <c r="T2510" i="67"/>
  <c r="X2510" i="67"/>
  <c r="AD2510" i="67"/>
  <c r="AH2510" i="67"/>
  <c r="AL2510" i="67"/>
  <c r="AP2510" i="67"/>
  <c r="L2511" i="67"/>
  <c r="P2511" i="67"/>
  <c r="T2511" i="67"/>
  <c r="X2511" i="67"/>
  <c r="AD2511" i="67"/>
  <c r="AH2511" i="67"/>
  <c r="AL2511" i="67"/>
  <c r="AP2511" i="67"/>
  <c r="L2512" i="67"/>
  <c r="P2512" i="67"/>
  <c r="T2512" i="67"/>
  <c r="X2512" i="67"/>
  <c r="AD2512" i="67"/>
  <c r="AH2512" i="67"/>
  <c r="AL2512" i="67"/>
  <c r="AP2512" i="67"/>
  <c r="L2513" i="67"/>
  <c r="P2513" i="67"/>
  <c r="T2513" i="67"/>
  <c r="X2513" i="67"/>
  <c r="AD2513" i="67"/>
  <c r="AH2513" i="67"/>
  <c r="AL2513" i="67"/>
  <c r="AP2513" i="67"/>
  <c r="L2514" i="67"/>
  <c r="P2514" i="67"/>
  <c r="T2514" i="67"/>
  <c r="X2514" i="67"/>
  <c r="AD2514" i="67"/>
  <c r="AH2514" i="67"/>
  <c r="AL2514" i="67"/>
  <c r="AP2514" i="67"/>
  <c r="L2515" i="67"/>
  <c r="P2515" i="67"/>
  <c r="T2515" i="67"/>
  <c r="X2515" i="67"/>
  <c r="AD2515" i="67"/>
  <c r="AH2515" i="67"/>
  <c r="AL2515" i="67"/>
  <c r="AP2515" i="67"/>
  <c r="L2516" i="67"/>
  <c r="P2516" i="67"/>
  <c r="T2516" i="67"/>
  <c r="X2516" i="67"/>
  <c r="AD2516" i="67"/>
  <c r="AH2516" i="67"/>
  <c r="AL2516" i="67"/>
  <c r="AP2516" i="67"/>
  <c r="L2517" i="67"/>
  <c r="P2517" i="67"/>
  <c r="T2517" i="67"/>
  <c r="X2517" i="67"/>
  <c r="AD2517" i="67"/>
  <c r="AH2517" i="67"/>
  <c r="AL2517" i="67"/>
  <c r="AP2517" i="67"/>
  <c r="L2518" i="67"/>
  <c r="P2518" i="67"/>
  <c r="T2518" i="67"/>
  <c r="X2518" i="67"/>
  <c r="AD2518" i="67"/>
  <c r="AH2518" i="67"/>
  <c r="AL2518" i="67"/>
  <c r="AP2518" i="67"/>
  <c r="L2519" i="67"/>
  <c r="P2519" i="67"/>
  <c r="T2519" i="67"/>
  <c r="X2519" i="67"/>
  <c r="AD2519" i="67"/>
  <c r="AH2519" i="67"/>
  <c r="AL2519" i="67"/>
  <c r="AP2519" i="67"/>
  <c r="L2520" i="67"/>
  <c r="P2520" i="67"/>
  <c r="T2520" i="67"/>
  <c r="X2520" i="67"/>
  <c r="AD2520" i="67"/>
  <c r="AH2520" i="67"/>
  <c r="AL2520" i="67"/>
  <c r="AP2520" i="67"/>
  <c r="L2521" i="67"/>
  <c r="P2521" i="67"/>
  <c r="T2521" i="67"/>
  <c r="X2521" i="67"/>
  <c r="AD2521" i="67"/>
  <c r="AH2521" i="67"/>
  <c r="AL2521" i="67"/>
  <c r="AP2521" i="67"/>
  <c r="L2522" i="67"/>
  <c r="P2522" i="67"/>
  <c r="T2522" i="67"/>
  <c r="X2522" i="67"/>
  <c r="AD2522" i="67"/>
  <c r="AH2522" i="67"/>
  <c r="AL2522" i="67"/>
  <c r="AP2522" i="67"/>
  <c r="L2523" i="67"/>
  <c r="P2523" i="67"/>
  <c r="T2523" i="67"/>
  <c r="X2523" i="67"/>
  <c r="AD2523" i="67"/>
  <c r="AH2523" i="67"/>
  <c r="AL2523" i="67"/>
  <c r="AP2523" i="67"/>
  <c r="L2524" i="67"/>
  <c r="P2524" i="67"/>
  <c r="T2524" i="67"/>
  <c r="X2524" i="67"/>
  <c r="AD2524" i="67"/>
  <c r="AH2524" i="67"/>
  <c r="AL2524" i="67"/>
  <c r="AP2524" i="67"/>
  <c r="L2525" i="67"/>
  <c r="P2525" i="67"/>
  <c r="T2525" i="67"/>
  <c r="X2525" i="67"/>
  <c r="AD2525" i="67"/>
  <c r="AH2525" i="67"/>
  <c r="AL2525" i="67"/>
  <c r="AP2525" i="67"/>
  <c r="L2526" i="67"/>
  <c r="P2526" i="67"/>
  <c r="T2526" i="67"/>
  <c r="X2526" i="67"/>
  <c r="AD2526" i="67"/>
  <c r="AH2526" i="67"/>
  <c r="AL2526" i="67"/>
  <c r="AP2526" i="67"/>
  <c r="L2527" i="67"/>
  <c r="P2527" i="67"/>
  <c r="T2527" i="67"/>
  <c r="X2527" i="67"/>
  <c r="AD2527" i="67"/>
  <c r="AH2527" i="67"/>
  <c r="AL2527" i="67"/>
  <c r="AP2527" i="67"/>
  <c r="L2528" i="67"/>
  <c r="P2528" i="67"/>
  <c r="T2528" i="67"/>
  <c r="X2528" i="67"/>
  <c r="AD2528" i="67"/>
  <c r="AH2528" i="67"/>
  <c r="AL2528" i="67"/>
  <c r="AP2528" i="67"/>
  <c r="L2529" i="67"/>
  <c r="P2529" i="67"/>
  <c r="T2529" i="67"/>
  <c r="X2529" i="67"/>
  <c r="AD2529" i="67"/>
  <c r="AH2529" i="67"/>
  <c r="AL2529" i="67"/>
  <c r="AP2529" i="67"/>
  <c r="L2530" i="67"/>
  <c r="P2530" i="67"/>
  <c r="T2530" i="67"/>
  <c r="X2530" i="67"/>
  <c r="AD2530" i="67"/>
  <c r="AH2530" i="67"/>
  <c r="AL2530" i="67"/>
  <c r="AP2530" i="67"/>
  <c r="L2531" i="67"/>
  <c r="P2531" i="67"/>
  <c r="T2531" i="67"/>
  <c r="X2531" i="67"/>
  <c r="AD2531" i="67"/>
  <c r="AH2531" i="67"/>
  <c r="AL2531" i="67"/>
  <c r="AP2531" i="67"/>
  <c r="L2532" i="67"/>
  <c r="P2532" i="67"/>
  <c r="T2532" i="67"/>
  <c r="X2532" i="67"/>
  <c r="AD2532" i="67"/>
  <c r="AH2532" i="67"/>
  <c r="AL2532" i="67"/>
  <c r="AP2532" i="67"/>
  <c r="L2533" i="67"/>
  <c r="P2533" i="67"/>
  <c r="T2533" i="67"/>
  <c r="X2533" i="67"/>
  <c r="AD2533" i="67"/>
  <c r="AH2533" i="67"/>
  <c r="AL2533" i="67"/>
  <c r="AP2533" i="67"/>
  <c r="L2534" i="67"/>
  <c r="P2534" i="67"/>
  <c r="T2534" i="67"/>
  <c r="X2534" i="67"/>
  <c r="AD2534" i="67"/>
  <c r="AH2534" i="67"/>
  <c r="AL2534" i="67"/>
  <c r="AP2534" i="67"/>
  <c r="L2535" i="67"/>
  <c r="P2535" i="67"/>
  <c r="T2535" i="67"/>
  <c r="X2535" i="67"/>
  <c r="AD2535" i="67"/>
  <c r="AH2535" i="67"/>
  <c r="AL2535" i="67"/>
  <c r="AP2535" i="67"/>
  <c r="L2536" i="67"/>
  <c r="P2536" i="67"/>
  <c r="T2536" i="67"/>
  <c r="X2536" i="67"/>
  <c r="AD2536" i="67"/>
  <c r="AH2536" i="67"/>
  <c r="AL2536" i="67"/>
  <c r="AP2536" i="67"/>
  <c r="L2537" i="67"/>
  <c r="P2537" i="67"/>
  <c r="T2537" i="67"/>
  <c r="X2537" i="67"/>
  <c r="AD2537" i="67"/>
  <c r="AH2537" i="67"/>
  <c r="AL2537" i="67"/>
  <c r="AP2537" i="67"/>
  <c r="L2538" i="67"/>
  <c r="P2538" i="67"/>
  <c r="T2538" i="67"/>
  <c r="X2538" i="67"/>
  <c r="AD2538" i="67"/>
  <c r="AH2538" i="67"/>
  <c r="AL2538" i="67"/>
  <c r="AP2538" i="67"/>
  <c r="L2539" i="67"/>
  <c r="P2539" i="67"/>
  <c r="T2539" i="67"/>
  <c r="X2539" i="67"/>
  <c r="AD2539" i="67"/>
  <c r="AH2539" i="67"/>
  <c r="AL2539" i="67"/>
  <c r="AP2539" i="67"/>
  <c r="L2540" i="67"/>
  <c r="P2540" i="67"/>
  <c r="T2540" i="67"/>
  <c r="X2540" i="67"/>
  <c r="AD2540" i="67"/>
  <c r="AH2540" i="67"/>
  <c r="AL2540" i="67"/>
  <c r="AP2540" i="67"/>
  <c r="L2541" i="67"/>
  <c r="P2541" i="67"/>
  <c r="T2541" i="67"/>
  <c r="X2541" i="67"/>
  <c r="AD2541" i="67"/>
  <c r="AH2541" i="67"/>
  <c r="AL2541" i="67"/>
  <c r="AP2541" i="67"/>
  <c r="L2542" i="67"/>
  <c r="P2542" i="67"/>
  <c r="T2542" i="67"/>
  <c r="X2542" i="67"/>
  <c r="AD2542" i="67"/>
  <c r="AH2542" i="67"/>
  <c r="AL2542" i="67"/>
  <c r="AP2542" i="67"/>
  <c r="L2543" i="67"/>
  <c r="P2543" i="67"/>
  <c r="T2543" i="67"/>
  <c r="X2543" i="67"/>
  <c r="AD2543" i="67"/>
  <c r="AH2543" i="67"/>
  <c r="AL2543" i="67"/>
  <c r="AP2543" i="67"/>
  <c r="L2544" i="67"/>
  <c r="P2544" i="67"/>
  <c r="T2544" i="67"/>
  <c r="X2544" i="67"/>
  <c r="AD2544" i="67"/>
  <c r="AH2544" i="67"/>
  <c r="AL2544" i="67"/>
  <c r="AP2544" i="67"/>
  <c r="L2545" i="67"/>
  <c r="P2545" i="67"/>
  <c r="T2545" i="67"/>
  <c r="X2545" i="67"/>
  <c r="AD2545" i="67"/>
  <c r="AH2545" i="67"/>
  <c r="AL2545" i="67"/>
  <c r="AP2545" i="67"/>
  <c r="L2546" i="67"/>
  <c r="P2546" i="67"/>
  <c r="T2546" i="67"/>
  <c r="X2546" i="67"/>
  <c r="AD2546" i="67"/>
  <c r="AH2546" i="67"/>
  <c r="AL2546" i="67"/>
  <c r="AP2546" i="67"/>
  <c r="L2547" i="67"/>
  <c r="P2547" i="67"/>
  <c r="T2547" i="67"/>
  <c r="X2547" i="67"/>
  <c r="AD2547" i="67"/>
  <c r="AH2547" i="67"/>
  <c r="AL2547" i="67"/>
  <c r="AP2547" i="67"/>
  <c r="L2548" i="67"/>
  <c r="P2548" i="67"/>
  <c r="T2548" i="67"/>
  <c r="X2548" i="67"/>
  <c r="AD2548" i="67"/>
  <c r="AH2548" i="67"/>
  <c r="AL2548" i="67"/>
  <c r="AP2548" i="67"/>
  <c r="L2549" i="67"/>
  <c r="P2549" i="67"/>
  <c r="T2549" i="67"/>
  <c r="X2549" i="67"/>
  <c r="AD2549" i="67"/>
  <c r="AH2549" i="67"/>
  <c r="AL2549" i="67"/>
  <c r="AP2549" i="67"/>
  <c r="L2550" i="67"/>
  <c r="P2550" i="67"/>
  <c r="T2550" i="67"/>
  <c r="X2550" i="67"/>
  <c r="AD2550" i="67"/>
  <c r="AH2550" i="67"/>
  <c r="AL2550" i="67"/>
  <c r="AP2550" i="67"/>
  <c r="L2551" i="67"/>
  <c r="P2551" i="67"/>
  <c r="T2551" i="67"/>
  <c r="X2551" i="67"/>
  <c r="AD2551" i="67"/>
  <c r="AH2551" i="67"/>
  <c r="AL2551" i="67"/>
  <c r="AP2551" i="67"/>
  <c r="L2552" i="67"/>
  <c r="P2552" i="67"/>
  <c r="T2552" i="67"/>
  <c r="X2552" i="67"/>
  <c r="AD2552" i="67"/>
  <c r="AH2552" i="67"/>
  <c r="AL2552" i="67"/>
  <c r="AP2552" i="67"/>
  <c r="L2553" i="67"/>
  <c r="P2553" i="67"/>
  <c r="T2553" i="67"/>
  <c r="X2553" i="67"/>
  <c r="AD2553" i="67"/>
  <c r="AH2553" i="67"/>
  <c r="AL2553" i="67"/>
  <c r="AP2553" i="67"/>
  <c r="L2554" i="67"/>
  <c r="P2554" i="67"/>
  <c r="T2554" i="67"/>
  <c r="X2554" i="67"/>
  <c r="AD2554" i="67"/>
  <c r="AH2554" i="67"/>
  <c r="AL2554" i="67"/>
  <c r="AP2554" i="67"/>
  <c r="L2555" i="67"/>
  <c r="P2555" i="67"/>
  <c r="T2555" i="67"/>
  <c r="X2555" i="67"/>
  <c r="AD2555" i="67"/>
  <c r="AH2555" i="67"/>
  <c r="AL2555" i="67"/>
  <c r="AP2555" i="67"/>
  <c r="L2556" i="67"/>
  <c r="P2556" i="67"/>
  <c r="T2556" i="67"/>
  <c r="X2556" i="67"/>
  <c r="AD2556" i="67"/>
  <c r="AH2556" i="67"/>
  <c r="AL2556" i="67"/>
  <c r="AP2556" i="67"/>
  <c r="L2557" i="67"/>
  <c r="P2557" i="67"/>
  <c r="T2557" i="67"/>
  <c r="X2557" i="67"/>
  <c r="AD2557" i="67"/>
  <c r="AH2557" i="67"/>
  <c r="AL2557" i="67"/>
  <c r="AP2557" i="67"/>
  <c r="L2558" i="67"/>
  <c r="P2558" i="67"/>
  <c r="T2558" i="67"/>
  <c r="X2558" i="67"/>
  <c r="AD2558" i="67"/>
  <c r="AH2558" i="67"/>
  <c r="AL2558" i="67"/>
  <c r="AP2558" i="67"/>
  <c r="L2559" i="67"/>
  <c r="P2559" i="67"/>
  <c r="T2559" i="67"/>
  <c r="X2559" i="67"/>
  <c r="AD2559" i="67"/>
  <c r="AH2559" i="67"/>
  <c r="AL2559" i="67"/>
  <c r="AP2559" i="67"/>
  <c r="L2560" i="67"/>
  <c r="P2560" i="67"/>
  <c r="T2560" i="67"/>
  <c r="X2560" i="67"/>
  <c r="AD2560" i="67"/>
  <c r="AH2560" i="67"/>
  <c r="AL2560" i="67"/>
  <c r="AP2560" i="67"/>
  <c r="L2561" i="67"/>
  <c r="P2561" i="67"/>
  <c r="T2561" i="67"/>
  <c r="X2561" i="67"/>
  <c r="AD2561" i="67"/>
  <c r="AH2561" i="67"/>
  <c r="AL2561" i="67"/>
  <c r="AP2561" i="67"/>
  <c r="L2562" i="67"/>
  <c r="P2562" i="67"/>
  <c r="T2562" i="67"/>
  <c r="X2562" i="67"/>
  <c r="AD2562" i="67"/>
  <c r="AH2562" i="67"/>
  <c r="AL2562" i="67"/>
  <c r="AP2562" i="67"/>
  <c r="L2563" i="67"/>
  <c r="P2563" i="67"/>
  <c r="T2563" i="67"/>
  <c r="X2563" i="67"/>
  <c r="AD2563" i="67"/>
  <c r="AH2563" i="67"/>
  <c r="AL2563" i="67"/>
  <c r="AP2563" i="67"/>
  <c r="L2564" i="67"/>
  <c r="P2564" i="67"/>
  <c r="T2564" i="67"/>
  <c r="X2564" i="67"/>
  <c r="AD2564" i="67"/>
  <c r="AH2564" i="67"/>
  <c r="AL2564" i="67"/>
  <c r="AP2564" i="67"/>
  <c r="L2565" i="67"/>
  <c r="P2565" i="67"/>
  <c r="T2565" i="67"/>
  <c r="X2565" i="67"/>
  <c r="AD2565" i="67"/>
  <c r="AH2565" i="67"/>
  <c r="AL2565" i="67"/>
  <c r="AP2565" i="67"/>
  <c r="L2566" i="67"/>
  <c r="P2566" i="67"/>
  <c r="T2566" i="67"/>
  <c r="X2566" i="67"/>
  <c r="AD2566" i="67"/>
  <c r="AH2566" i="67"/>
  <c r="AL2566" i="67"/>
  <c r="AP2566" i="67"/>
  <c r="L2567" i="67"/>
  <c r="P2567" i="67"/>
  <c r="T2567" i="67"/>
  <c r="X2567" i="67"/>
  <c r="AD2567" i="67"/>
  <c r="AH2567" i="67"/>
  <c r="AL2567" i="67"/>
  <c r="AP2567" i="67"/>
  <c r="L2568" i="67"/>
  <c r="P2568" i="67"/>
  <c r="T2568" i="67"/>
  <c r="X2568" i="67"/>
  <c r="AD2568" i="67"/>
  <c r="AH2568" i="67"/>
  <c r="AL2568" i="67"/>
  <c r="AP2568" i="67"/>
  <c r="L2569" i="67"/>
  <c r="P2569" i="67"/>
  <c r="T2569" i="67"/>
  <c r="X2569" i="67"/>
  <c r="AD2569" i="67"/>
  <c r="AH2569" i="67"/>
  <c r="AL2569" i="67"/>
  <c r="AP2569" i="67"/>
  <c r="L2570" i="67"/>
  <c r="P2570" i="67"/>
  <c r="T2570" i="67"/>
  <c r="X2570" i="67"/>
  <c r="AD2570" i="67"/>
  <c r="AH2570" i="67"/>
  <c r="AL2570" i="67"/>
  <c r="AP2570" i="67"/>
  <c r="L2571" i="67"/>
  <c r="P2571" i="67"/>
  <c r="T2571" i="67"/>
  <c r="X2571" i="67"/>
  <c r="AD2571" i="67"/>
  <c r="AH2571" i="67"/>
  <c r="AL2571" i="67"/>
  <c r="AP2571" i="67"/>
  <c r="L2572" i="67"/>
  <c r="P2572" i="67"/>
  <c r="T2572" i="67"/>
  <c r="X2572" i="67"/>
  <c r="AD2572" i="67"/>
  <c r="AH2572" i="67"/>
  <c r="AL2572" i="67"/>
  <c r="AP2572" i="67"/>
  <c r="L2573" i="67"/>
  <c r="P2573" i="67"/>
  <c r="T2573" i="67"/>
  <c r="X2573" i="67"/>
  <c r="AD2573" i="67"/>
  <c r="AH2573" i="67"/>
  <c r="AL2573" i="67"/>
  <c r="AP2573" i="67"/>
  <c r="L2574" i="67"/>
  <c r="P2574" i="67"/>
  <c r="T2574" i="67"/>
  <c r="X2574" i="67"/>
  <c r="AD2574" i="67"/>
  <c r="AH2574" i="67"/>
  <c r="AL2574" i="67"/>
  <c r="AP2574" i="67"/>
  <c r="L2575" i="67"/>
  <c r="P2575" i="67"/>
  <c r="T2575" i="67"/>
  <c r="X2575" i="67"/>
  <c r="AD2575" i="67"/>
  <c r="AH2575" i="67"/>
  <c r="AL2575" i="67"/>
  <c r="AP2575" i="67"/>
  <c r="L2576" i="67"/>
  <c r="P2576" i="67"/>
  <c r="T2576" i="67"/>
  <c r="X2576" i="67"/>
  <c r="AD2576" i="67"/>
  <c r="AH2576" i="67"/>
  <c r="AL2576" i="67"/>
  <c r="AP2576" i="67"/>
  <c r="L2577" i="67"/>
  <c r="P2577" i="67"/>
  <c r="T2577" i="67"/>
  <c r="X2577" i="67"/>
  <c r="AD2577" i="67"/>
  <c r="AH2577" i="67"/>
  <c r="AL2577" i="67"/>
  <c r="AP2577" i="67"/>
  <c r="L2578" i="67"/>
  <c r="P2578" i="67"/>
  <c r="T2578" i="67"/>
  <c r="X2578" i="67"/>
  <c r="AD2578" i="67"/>
  <c r="AH2578" i="67"/>
  <c r="AL2578" i="67"/>
  <c r="AP2578" i="67"/>
  <c r="L2579" i="67"/>
  <c r="P2579" i="67"/>
  <c r="T2579" i="67"/>
  <c r="X2579" i="67"/>
  <c r="AD2579" i="67"/>
  <c r="AH2579" i="67"/>
  <c r="AL2579" i="67"/>
  <c r="AP2579" i="67"/>
  <c r="L2580" i="67"/>
  <c r="P2580" i="67"/>
  <c r="T2580" i="67"/>
  <c r="X2580" i="67"/>
  <c r="AD2580" i="67"/>
  <c r="AH2580" i="67"/>
  <c r="AL2580" i="67"/>
  <c r="AP2580" i="67"/>
  <c r="L2581" i="67"/>
  <c r="P2581" i="67"/>
  <c r="T2581" i="67"/>
  <c r="X2581" i="67"/>
  <c r="AD2581" i="67"/>
  <c r="AH2581" i="67"/>
  <c r="AL2581" i="67"/>
  <c r="AP2581" i="67"/>
  <c r="L2582" i="67"/>
  <c r="P2582" i="67"/>
  <c r="T2582" i="67"/>
  <c r="X2582" i="67"/>
  <c r="AD2582" i="67"/>
  <c r="AH2582" i="67"/>
  <c r="AL2582" i="67"/>
  <c r="AP2582" i="67"/>
  <c r="L2583" i="67"/>
  <c r="P2583" i="67"/>
  <c r="T2583" i="67"/>
  <c r="X2583" i="67"/>
  <c r="AD2583" i="67"/>
  <c r="AH2583" i="67"/>
  <c r="AL2583" i="67"/>
  <c r="AP2583" i="67"/>
  <c r="L2584" i="67"/>
  <c r="P2584" i="67"/>
  <c r="T2584" i="67"/>
  <c r="X2584" i="67"/>
  <c r="AD2584" i="67"/>
  <c r="AH2584" i="67"/>
  <c r="AL2584" i="67"/>
  <c r="AP2584" i="67"/>
  <c r="L2585" i="67"/>
  <c r="P2585" i="67"/>
  <c r="T2585" i="67"/>
  <c r="X2585" i="67"/>
  <c r="AD2585" i="67"/>
  <c r="AH2585" i="67"/>
  <c r="AL2585" i="67"/>
  <c r="AP2585" i="67"/>
  <c r="L2586" i="67"/>
  <c r="P2586" i="67"/>
  <c r="T2586" i="67"/>
  <c r="X2586" i="67"/>
  <c r="AD2586" i="67"/>
  <c r="AH2586" i="67"/>
  <c r="AL2586" i="67"/>
  <c r="AP2586" i="67"/>
  <c r="L2587" i="67"/>
  <c r="P2587" i="67"/>
  <c r="T2587" i="67"/>
  <c r="X2587" i="67"/>
  <c r="AD2587" i="67"/>
  <c r="AH2587" i="67"/>
  <c r="AL2587" i="67"/>
  <c r="AP2587" i="67"/>
  <c r="L2588" i="67"/>
  <c r="P2588" i="67"/>
  <c r="T2588" i="67"/>
  <c r="X2588" i="67"/>
  <c r="AD2588" i="67"/>
  <c r="AH2588" i="67"/>
  <c r="AL2588" i="67"/>
  <c r="AP2588" i="67"/>
  <c r="L2589" i="67"/>
  <c r="P2589" i="67"/>
  <c r="T2589" i="67"/>
  <c r="X2589" i="67"/>
  <c r="AD2589" i="67"/>
  <c r="AH2589" i="67"/>
  <c r="AL2589" i="67"/>
  <c r="AP2589" i="67"/>
  <c r="L2590" i="67"/>
  <c r="P2590" i="67"/>
  <c r="T2590" i="67"/>
  <c r="X2590" i="67"/>
  <c r="AD2590" i="67"/>
  <c r="AH2590" i="67"/>
  <c r="AL2590" i="67"/>
  <c r="AP2590" i="67"/>
  <c r="L2591" i="67"/>
  <c r="P2591" i="67"/>
  <c r="T2591" i="67"/>
  <c r="X2591" i="67"/>
  <c r="AD2591" i="67"/>
  <c r="AH2591" i="67"/>
  <c r="AL2591" i="67"/>
  <c r="AP2591" i="67"/>
  <c r="L2592" i="67"/>
  <c r="P2592" i="67"/>
  <c r="T2592" i="67"/>
  <c r="X2592" i="67"/>
  <c r="AD2592" i="67"/>
  <c r="AH2592" i="67"/>
  <c r="AL2592" i="67"/>
  <c r="AP2592" i="67"/>
  <c r="L2593" i="67"/>
  <c r="P2593" i="67"/>
  <c r="T2593" i="67"/>
  <c r="X2593" i="67"/>
  <c r="AD2593" i="67"/>
  <c r="AH2593" i="67"/>
  <c r="AL2593" i="67"/>
  <c r="AP2593" i="67"/>
  <c r="L2594" i="67"/>
  <c r="P2594" i="67"/>
  <c r="T2594" i="67"/>
  <c r="X2594" i="67"/>
  <c r="AD2594" i="67"/>
  <c r="AH2594" i="67"/>
  <c r="AL2594" i="67"/>
  <c r="AP2594" i="67"/>
  <c r="L2595" i="67"/>
  <c r="P2595" i="67"/>
  <c r="T2595" i="67"/>
  <c r="X2595" i="67"/>
  <c r="AD2595" i="67"/>
  <c r="AH2595" i="67"/>
  <c r="AL2595" i="67"/>
  <c r="AP2595" i="67"/>
  <c r="L2596" i="67"/>
  <c r="P2596" i="67"/>
  <c r="T2596" i="67"/>
  <c r="X2596" i="67"/>
  <c r="AD2596" i="67"/>
  <c r="AH2596" i="67"/>
  <c r="AL2596" i="67"/>
  <c r="AP2596" i="67"/>
  <c r="L2597" i="67"/>
  <c r="P2597" i="67"/>
  <c r="T2597" i="67"/>
  <c r="X2597" i="67"/>
  <c r="AD2597" i="67"/>
  <c r="AH2597" i="67"/>
  <c r="AL2597" i="67"/>
  <c r="AP2597" i="67"/>
  <c r="L2598" i="67"/>
  <c r="P2598" i="67"/>
  <c r="T2598" i="67"/>
  <c r="X2598" i="67"/>
  <c r="AD2598" i="67"/>
  <c r="AH2598" i="67"/>
  <c r="AL2598" i="67"/>
  <c r="AP2598" i="67"/>
  <c r="L2599" i="67"/>
  <c r="P2599" i="67"/>
  <c r="T2599" i="67"/>
  <c r="X2599" i="67"/>
  <c r="AD2599" i="67"/>
  <c r="AH2599" i="67"/>
  <c r="AL2599" i="67"/>
  <c r="AP2599" i="67"/>
  <c r="L2600" i="67"/>
  <c r="P2600" i="67"/>
  <c r="T2600" i="67"/>
  <c r="X2600" i="67"/>
  <c r="AD2600" i="67"/>
  <c r="AH2600" i="67"/>
  <c r="AL2600" i="67"/>
  <c r="AP2600" i="67"/>
  <c r="L2601" i="67"/>
  <c r="P2601" i="67"/>
  <c r="T2601" i="67"/>
  <c r="X2601" i="67"/>
  <c r="AD2601" i="67"/>
  <c r="AH2601" i="67"/>
  <c r="AL2601" i="67"/>
  <c r="AP2601" i="67"/>
  <c r="L2602" i="67"/>
  <c r="P2602" i="67"/>
  <c r="T2602" i="67"/>
  <c r="X2602" i="67"/>
  <c r="AD2602" i="67"/>
  <c r="AH2602" i="67"/>
  <c r="AL2602" i="67"/>
  <c r="AP2602" i="67"/>
  <c r="L2603" i="67"/>
  <c r="P2603" i="67"/>
  <c r="T2603" i="67"/>
  <c r="X2603" i="67"/>
  <c r="AD2603" i="67"/>
  <c r="AH2603" i="67"/>
  <c r="AL2603" i="67"/>
  <c r="AP2603" i="67"/>
  <c r="L2604" i="67"/>
  <c r="P2604" i="67"/>
  <c r="T2604" i="67"/>
  <c r="X2604" i="67"/>
  <c r="AD2604" i="67"/>
  <c r="AH2604" i="67"/>
  <c r="AL2604" i="67"/>
  <c r="AP2604" i="67"/>
  <c r="L2605" i="67"/>
  <c r="P2605" i="67"/>
  <c r="T2605" i="67"/>
  <c r="X2605" i="67"/>
  <c r="AD2605" i="67"/>
  <c r="AH2605" i="67"/>
  <c r="AL2605" i="67"/>
  <c r="AP2605" i="67"/>
  <c r="L2606" i="67"/>
  <c r="P2606" i="67"/>
  <c r="T2606" i="67"/>
  <c r="X2606" i="67"/>
  <c r="AD2606" i="67"/>
  <c r="AH2606" i="67"/>
  <c r="AL2606" i="67"/>
  <c r="AP2606" i="67"/>
  <c r="L2607" i="67"/>
  <c r="P2607" i="67"/>
  <c r="T2607" i="67"/>
  <c r="X2607" i="67"/>
  <c r="AD2607" i="67"/>
  <c r="AH2607" i="67"/>
  <c r="AL2607" i="67"/>
  <c r="AP2607" i="67"/>
  <c r="L2608" i="67"/>
  <c r="P2608" i="67"/>
  <c r="T2608" i="67"/>
  <c r="X2608" i="67"/>
  <c r="AD2608" i="67"/>
  <c r="AH2608" i="67"/>
  <c r="AL2608" i="67"/>
  <c r="AP2608" i="67"/>
  <c r="L2609" i="67"/>
  <c r="P2609" i="67"/>
  <c r="T2609" i="67"/>
  <c r="X2609" i="67"/>
  <c r="AD2609" i="67"/>
  <c r="AH2609" i="67"/>
  <c r="AL2609" i="67"/>
  <c r="AP2609" i="67"/>
  <c r="L2610" i="67"/>
  <c r="P2610" i="67"/>
  <c r="T2610" i="67"/>
  <c r="X2610" i="67"/>
  <c r="AD2610" i="67"/>
  <c r="AH2610" i="67"/>
  <c r="AL2610" i="67"/>
  <c r="AP2610" i="67"/>
  <c r="L2611" i="67"/>
  <c r="P2611" i="67"/>
  <c r="T2611" i="67"/>
  <c r="X2611" i="67"/>
  <c r="AD2611" i="67"/>
  <c r="AH2611" i="67"/>
  <c r="AL2611" i="67"/>
  <c r="AP2611" i="67"/>
  <c r="L2612" i="67"/>
  <c r="P2612" i="67"/>
  <c r="T2612" i="67"/>
  <c r="X2612" i="67"/>
  <c r="AD2612" i="67"/>
  <c r="AH2612" i="67"/>
  <c r="AL2612" i="67"/>
  <c r="AP2612" i="67"/>
  <c r="L2613" i="67"/>
  <c r="P2613" i="67"/>
  <c r="T2613" i="67"/>
  <c r="X2613" i="67"/>
  <c r="AD2613" i="67"/>
  <c r="AH2613" i="67"/>
  <c r="AL2613" i="67"/>
  <c r="AP2613" i="67"/>
  <c r="L2614" i="67"/>
  <c r="P2614" i="67"/>
  <c r="T2614" i="67"/>
  <c r="X2614" i="67"/>
  <c r="AD2614" i="67"/>
  <c r="AH2614" i="67"/>
  <c r="AL2614" i="67"/>
  <c r="AP2614" i="67"/>
  <c r="L2615" i="67"/>
  <c r="P2615" i="67"/>
  <c r="T2615" i="67"/>
  <c r="X2615" i="67"/>
  <c r="AD2615" i="67"/>
  <c r="AH2615" i="67"/>
  <c r="AL2615" i="67"/>
  <c r="AP2615" i="67"/>
  <c r="L2616" i="67"/>
  <c r="P2616" i="67"/>
  <c r="T2616" i="67"/>
  <c r="X2616" i="67"/>
  <c r="AD2616" i="67"/>
  <c r="AH2616" i="67"/>
  <c r="AL2616" i="67"/>
  <c r="AP2616" i="67"/>
  <c r="L2617" i="67"/>
  <c r="P2617" i="67"/>
  <c r="T2617" i="67"/>
  <c r="X2617" i="67"/>
  <c r="AD2617" i="67"/>
  <c r="AH2617" i="67"/>
  <c r="AL2617" i="67"/>
  <c r="AP2617" i="67"/>
  <c r="L2618" i="67"/>
  <c r="P2618" i="67"/>
  <c r="T2618" i="67"/>
  <c r="X2618" i="67"/>
  <c r="AD2618" i="67"/>
  <c r="AH2618" i="67"/>
  <c r="AL2618" i="67"/>
  <c r="AP2618" i="67"/>
  <c r="L2619" i="67"/>
  <c r="P2619" i="67"/>
  <c r="T2619" i="67"/>
  <c r="X2619" i="67"/>
  <c r="AD2619" i="67"/>
  <c r="AH2619" i="67"/>
  <c r="AL2619" i="67"/>
  <c r="AP2619" i="67"/>
  <c r="L2620" i="67"/>
  <c r="P2620" i="67"/>
  <c r="T2620" i="67"/>
  <c r="X2620" i="67"/>
  <c r="AD2620" i="67"/>
  <c r="AH2620" i="67"/>
  <c r="AL2620" i="67"/>
  <c r="AP2620" i="67"/>
  <c r="L2621" i="67"/>
  <c r="P2621" i="67"/>
  <c r="T2621" i="67"/>
  <c r="X2621" i="67"/>
  <c r="AD2621" i="67"/>
  <c r="AH2621" i="67"/>
  <c r="AL2621" i="67"/>
  <c r="AP2621" i="67"/>
  <c r="L2622" i="67"/>
  <c r="P2622" i="67"/>
  <c r="T2622" i="67"/>
  <c r="X2622" i="67"/>
  <c r="AD2622" i="67"/>
  <c r="AH2622" i="67"/>
  <c r="AL2622" i="67"/>
  <c r="AP2622" i="67"/>
  <c r="L2623" i="67"/>
  <c r="P2623" i="67"/>
  <c r="T2623" i="67"/>
  <c r="X2623" i="67"/>
  <c r="AD2623" i="67"/>
  <c r="AH2623" i="67"/>
  <c r="AL2623" i="67"/>
  <c r="AP2623" i="67"/>
  <c r="L2624" i="67"/>
  <c r="P2624" i="67"/>
  <c r="T2624" i="67"/>
  <c r="X2624" i="67"/>
  <c r="AD2624" i="67"/>
  <c r="AH2624" i="67"/>
  <c r="AL2624" i="67"/>
  <c r="AP2624" i="67"/>
  <c r="L2625" i="67"/>
  <c r="P2625" i="67"/>
  <c r="T2625" i="67"/>
  <c r="X2625" i="67"/>
  <c r="AD2625" i="67"/>
  <c r="AH2625" i="67"/>
  <c r="AL2625" i="67"/>
  <c r="AP2625" i="67"/>
  <c r="L2626" i="67"/>
  <c r="P2626" i="67"/>
  <c r="T2626" i="67"/>
  <c r="X2626" i="67"/>
  <c r="AD2626" i="67"/>
  <c r="AH2626" i="67"/>
  <c r="AL2626" i="67"/>
  <c r="AP2626" i="67"/>
  <c r="L2627" i="67"/>
  <c r="P2627" i="67"/>
  <c r="T2627" i="67"/>
  <c r="X2627" i="67"/>
  <c r="AD2627" i="67"/>
  <c r="AH2627" i="67"/>
  <c r="AL2627" i="67"/>
  <c r="AP2627" i="67"/>
  <c r="L2628" i="67"/>
  <c r="P2628" i="67"/>
  <c r="T2628" i="67"/>
  <c r="X2628" i="67"/>
  <c r="AD2628" i="67"/>
  <c r="AH2628" i="67"/>
  <c r="AL2628" i="67"/>
  <c r="AP2628" i="67"/>
  <c r="L2629" i="67"/>
  <c r="P2629" i="67"/>
  <c r="T2629" i="67"/>
  <c r="X2629" i="67"/>
  <c r="AD2629" i="67"/>
  <c r="AH2629" i="67"/>
  <c r="AL2629" i="67"/>
  <c r="AP2629" i="67"/>
  <c r="L2630" i="67"/>
  <c r="P2630" i="67"/>
  <c r="T2630" i="67"/>
  <c r="X2630" i="67"/>
  <c r="AD2630" i="67"/>
  <c r="AH2630" i="67"/>
  <c r="AL2630" i="67"/>
  <c r="AP2630" i="67"/>
  <c r="L2631" i="67"/>
  <c r="P2631" i="67"/>
  <c r="T2631" i="67"/>
  <c r="X2631" i="67"/>
  <c r="AD2631" i="67"/>
  <c r="AH2631" i="67"/>
  <c r="AL2631" i="67"/>
  <c r="AP2631" i="67"/>
  <c r="L2632" i="67"/>
  <c r="P2632" i="67"/>
  <c r="T2632" i="67"/>
  <c r="X2632" i="67"/>
  <c r="AD2632" i="67"/>
  <c r="AH2632" i="67"/>
  <c r="AL2632" i="67"/>
  <c r="AP2632" i="67"/>
  <c r="L2633" i="67"/>
  <c r="P2633" i="67"/>
  <c r="T2633" i="67"/>
  <c r="X2633" i="67"/>
  <c r="AD2633" i="67"/>
  <c r="AH2633" i="67"/>
  <c r="AL2633" i="67"/>
  <c r="AP2633" i="67"/>
  <c r="L2634" i="67"/>
  <c r="P2634" i="67"/>
  <c r="T2634" i="67"/>
  <c r="X2634" i="67"/>
  <c r="AD2634" i="67"/>
  <c r="AH2634" i="67"/>
  <c r="AL2634" i="67"/>
  <c r="AP2634" i="67"/>
  <c r="L2635" i="67"/>
  <c r="P2635" i="67"/>
  <c r="T2635" i="67"/>
  <c r="X2635" i="67"/>
  <c r="AD2635" i="67"/>
  <c r="AH2635" i="67"/>
  <c r="AL2635" i="67"/>
  <c r="AP2635" i="67"/>
  <c r="L2636" i="67"/>
  <c r="P2636" i="67"/>
  <c r="T2636" i="67"/>
  <c r="X2636" i="67"/>
  <c r="AD2636" i="67"/>
  <c r="AH2636" i="67"/>
  <c r="AL2636" i="67"/>
  <c r="AP2636" i="67"/>
  <c r="L2637" i="67"/>
  <c r="P2637" i="67"/>
  <c r="T2637" i="67"/>
  <c r="X2637" i="67"/>
  <c r="AD2637" i="67"/>
  <c r="AH2637" i="67"/>
  <c r="AL2637" i="67"/>
  <c r="AP2637" i="67"/>
  <c r="L2638" i="67"/>
  <c r="P2638" i="67"/>
  <c r="T2638" i="67"/>
  <c r="X2638" i="67"/>
  <c r="AD2638" i="67"/>
  <c r="AH2638" i="67"/>
  <c r="AL2638" i="67"/>
  <c r="AP2638" i="67"/>
  <c r="L2639" i="67"/>
  <c r="P2639" i="67"/>
  <c r="T2639" i="67"/>
  <c r="X2639" i="67"/>
  <c r="AD2639" i="67"/>
  <c r="AH2639" i="67"/>
  <c r="AL2639" i="67"/>
  <c r="AP2639" i="67"/>
  <c r="L2640" i="67"/>
  <c r="P2640" i="67"/>
  <c r="T2640" i="67"/>
  <c r="X2640" i="67"/>
  <c r="AD2640" i="67"/>
  <c r="AH2640" i="67"/>
  <c r="AL2640" i="67"/>
  <c r="AP2640" i="67"/>
  <c r="L2641" i="67"/>
  <c r="P2641" i="67"/>
  <c r="T2641" i="67"/>
  <c r="X2641" i="67"/>
  <c r="AD2641" i="67"/>
  <c r="AH2641" i="67"/>
  <c r="AL2641" i="67"/>
  <c r="AP2641" i="67"/>
  <c r="L2642" i="67"/>
  <c r="P2642" i="67"/>
  <c r="T2642" i="67"/>
  <c r="X2642" i="67"/>
  <c r="AD2642" i="67"/>
  <c r="AH2642" i="67"/>
  <c r="AL2642" i="67"/>
  <c r="AP2642" i="67"/>
  <c r="L2643" i="67"/>
  <c r="P2643" i="67"/>
  <c r="T2643" i="67"/>
  <c r="X2643" i="67"/>
  <c r="AD2643" i="67"/>
  <c r="AH2643" i="67"/>
  <c r="AL2643" i="67"/>
  <c r="AP2643" i="67"/>
  <c r="L2644" i="67"/>
  <c r="P2644" i="67"/>
  <c r="T2644" i="67"/>
  <c r="X2644" i="67"/>
  <c r="AD2644" i="67"/>
  <c r="AH2644" i="67"/>
  <c r="AL2644" i="67"/>
  <c r="AP2644" i="67"/>
  <c r="L2645" i="67"/>
  <c r="P2645" i="67"/>
  <c r="T2645" i="67"/>
  <c r="X2645" i="67"/>
  <c r="AD2645" i="67"/>
  <c r="AH2645" i="67"/>
  <c r="AL2645" i="67"/>
  <c r="AP2645" i="67"/>
  <c r="L2646" i="67"/>
  <c r="P2646" i="67"/>
  <c r="T2646" i="67"/>
  <c r="X2646" i="67"/>
  <c r="AD2646" i="67"/>
  <c r="AH2646" i="67"/>
  <c r="AL2646" i="67"/>
  <c r="AP2646" i="67"/>
  <c r="L2647" i="67"/>
  <c r="P2647" i="67"/>
  <c r="T2647" i="67"/>
  <c r="X2647" i="67"/>
  <c r="AD2647" i="67"/>
  <c r="AH2647" i="67"/>
  <c r="AL2647" i="67"/>
  <c r="AP2647" i="67"/>
  <c r="L2648" i="67"/>
  <c r="P2648" i="67"/>
  <c r="T2648" i="67"/>
  <c r="X2648" i="67"/>
  <c r="AD2648" i="67"/>
  <c r="AH2648" i="67"/>
  <c r="AL2648" i="67"/>
  <c r="AP2648" i="67"/>
  <c r="L2649" i="67"/>
  <c r="P2649" i="67"/>
  <c r="T2649" i="67"/>
  <c r="X2649" i="67"/>
  <c r="AD2649" i="67"/>
  <c r="AH2649" i="67"/>
  <c r="AL2649" i="67"/>
  <c r="AP2649" i="67"/>
  <c r="L2650" i="67"/>
  <c r="P2650" i="67"/>
  <c r="T2650" i="67"/>
  <c r="X2650" i="67"/>
  <c r="AD2650" i="67"/>
  <c r="AH2650" i="67"/>
  <c r="AL2650" i="67"/>
  <c r="AP2650" i="67"/>
  <c r="L2651" i="67"/>
  <c r="P2651" i="67"/>
  <c r="T2651" i="67"/>
  <c r="X2651" i="67"/>
  <c r="AD2651" i="67"/>
  <c r="AH2651" i="67"/>
  <c r="AL2651" i="67"/>
  <c r="AP2651" i="67"/>
  <c r="L2652" i="67"/>
  <c r="P2652" i="67"/>
  <c r="T2652" i="67"/>
  <c r="X2652" i="67"/>
  <c r="AD2652" i="67"/>
  <c r="AH2652" i="67"/>
  <c r="AL2652" i="67"/>
  <c r="AP2652" i="67"/>
  <c r="L2653" i="67"/>
  <c r="P2653" i="67"/>
  <c r="T2653" i="67"/>
  <c r="X2653" i="67"/>
  <c r="AD2653" i="67"/>
  <c r="AH2653" i="67"/>
  <c r="AL2653" i="67"/>
  <c r="AP2653" i="67"/>
  <c r="L2654" i="67"/>
  <c r="P2654" i="67"/>
  <c r="T2654" i="67"/>
  <c r="X2654" i="67"/>
  <c r="AD2654" i="67"/>
  <c r="AH2654" i="67"/>
  <c r="AL2654" i="67"/>
  <c r="AP2654" i="67"/>
  <c r="L2655" i="67"/>
  <c r="P2655" i="67"/>
  <c r="T2655" i="67"/>
  <c r="X2655" i="67"/>
  <c r="AD2655" i="67"/>
  <c r="AH2655" i="67"/>
  <c r="AL2655" i="67"/>
  <c r="AP2655" i="67"/>
  <c r="L2656" i="67"/>
  <c r="P2656" i="67"/>
  <c r="T2656" i="67"/>
  <c r="X2656" i="67"/>
  <c r="AD2656" i="67"/>
  <c r="AH2656" i="67"/>
  <c r="AL2656" i="67"/>
  <c r="AP2656" i="67"/>
  <c r="L2657" i="67"/>
  <c r="P2657" i="67"/>
  <c r="T2657" i="67"/>
  <c r="X2657" i="67"/>
  <c r="AD2657" i="67"/>
  <c r="AH2657" i="67"/>
  <c r="AL2657" i="67"/>
  <c r="AP2657" i="67"/>
  <c r="L2658" i="67"/>
  <c r="P2658" i="67"/>
  <c r="T2658" i="67"/>
  <c r="X2658" i="67"/>
  <c r="AD2658" i="67"/>
  <c r="AH2658" i="67"/>
  <c r="AL2658" i="67"/>
  <c r="AP2658" i="67"/>
  <c r="L2659" i="67"/>
  <c r="P2659" i="67"/>
  <c r="T2659" i="67"/>
  <c r="X2659" i="67"/>
  <c r="AD2659" i="67"/>
  <c r="AH2659" i="67"/>
  <c r="AL2659" i="67"/>
  <c r="AP2659" i="67"/>
  <c r="L2660" i="67"/>
  <c r="P2660" i="67"/>
  <c r="T2660" i="67"/>
  <c r="X2660" i="67"/>
  <c r="AD2660" i="67"/>
  <c r="AH2660" i="67"/>
  <c r="AL2660" i="67"/>
  <c r="AP2660" i="67"/>
  <c r="L2661" i="67"/>
  <c r="P2661" i="67"/>
  <c r="T2661" i="67"/>
  <c r="X2661" i="67"/>
  <c r="AD2661" i="67"/>
  <c r="AH2661" i="67"/>
  <c r="AL2661" i="67"/>
  <c r="AP2661" i="67"/>
  <c r="L2662" i="67"/>
  <c r="P2662" i="67"/>
  <c r="T2662" i="67"/>
  <c r="X2662" i="67"/>
  <c r="AD2662" i="67"/>
  <c r="AH2662" i="67"/>
  <c r="AL2662" i="67"/>
  <c r="AP2662" i="67"/>
  <c r="L2663" i="67"/>
  <c r="P2663" i="67"/>
  <c r="T2663" i="67"/>
  <c r="X2663" i="67"/>
  <c r="AD2663" i="67"/>
  <c r="AH2663" i="67"/>
  <c r="AL2663" i="67"/>
  <c r="AP2663" i="67"/>
  <c r="L2664" i="67"/>
  <c r="P2664" i="67"/>
  <c r="T2664" i="67"/>
  <c r="X2664" i="67"/>
  <c r="AD2664" i="67"/>
  <c r="AH2664" i="67"/>
  <c r="AL2664" i="67"/>
  <c r="AP2664" i="67"/>
  <c r="L2665" i="67"/>
  <c r="P2665" i="67"/>
  <c r="T2665" i="67"/>
  <c r="X2665" i="67"/>
  <c r="AD2665" i="67"/>
  <c r="AH2665" i="67"/>
  <c r="AL2665" i="67"/>
  <c r="AP2665" i="67"/>
  <c r="L2666" i="67"/>
  <c r="P2666" i="67"/>
  <c r="T2666" i="67"/>
  <c r="X2666" i="67"/>
  <c r="AD2666" i="67"/>
  <c r="AH2666" i="67"/>
  <c r="AL2666" i="67"/>
  <c r="AP2666" i="67"/>
  <c r="L2667" i="67"/>
  <c r="P2667" i="67"/>
  <c r="T2667" i="67"/>
  <c r="X2667" i="67"/>
  <c r="AD2667" i="67"/>
  <c r="AH2667" i="67"/>
  <c r="AL2667" i="67"/>
  <c r="AP2667" i="67"/>
  <c r="L2668" i="67"/>
  <c r="P2668" i="67"/>
  <c r="T2668" i="67"/>
  <c r="X2668" i="67"/>
  <c r="AD2668" i="67"/>
  <c r="AH2668" i="67"/>
  <c r="AL2668" i="67"/>
  <c r="AP2668" i="67"/>
  <c r="L2669" i="67"/>
  <c r="P2669" i="67"/>
  <c r="T2669" i="67"/>
  <c r="X2669" i="67"/>
  <c r="AD2669" i="67"/>
  <c r="AH2669" i="67"/>
  <c r="AL2669" i="67"/>
  <c r="AP2669" i="67"/>
  <c r="L2670" i="67"/>
  <c r="P2670" i="67"/>
  <c r="T2670" i="67"/>
  <c r="X2670" i="67"/>
  <c r="AD2670" i="67"/>
  <c r="AH2670" i="67"/>
  <c r="AL2670" i="67"/>
  <c r="AP2670" i="67"/>
  <c r="L2671" i="67"/>
  <c r="P2671" i="67"/>
  <c r="T2671" i="67"/>
  <c r="X2671" i="67"/>
  <c r="AD2671" i="67"/>
  <c r="AH2671" i="67"/>
  <c r="AL2671" i="67"/>
  <c r="AP2671" i="67"/>
  <c r="L2672" i="67"/>
  <c r="P2672" i="67"/>
  <c r="T2672" i="67"/>
  <c r="X2672" i="67"/>
  <c r="AD2672" i="67"/>
  <c r="AH2672" i="67"/>
  <c r="AL2672" i="67"/>
  <c r="AP2672" i="67"/>
  <c r="L2673" i="67"/>
  <c r="P2673" i="67"/>
  <c r="T2673" i="67"/>
  <c r="X2673" i="67"/>
  <c r="AD2673" i="67"/>
  <c r="AH2673" i="67"/>
  <c r="AL2673" i="67"/>
  <c r="AP2673" i="67"/>
  <c r="L2674" i="67"/>
  <c r="P2674" i="67"/>
  <c r="T2674" i="67"/>
  <c r="X2674" i="67"/>
  <c r="AD2674" i="67"/>
  <c r="AH2674" i="67"/>
  <c r="AL2674" i="67"/>
  <c r="AP2674" i="67"/>
  <c r="L2675" i="67"/>
  <c r="P2675" i="67"/>
  <c r="T2675" i="67"/>
  <c r="X2675" i="67"/>
  <c r="AD2675" i="67"/>
  <c r="AH2675" i="67"/>
  <c r="AL2675" i="67"/>
  <c r="AP2675" i="67"/>
  <c r="L2676" i="67"/>
  <c r="P2676" i="67"/>
  <c r="T2676" i="67"/>
  <c r="X2676" i="67"/>
  <c r="AD2676" i="67"/>
  <c r="AH2676" i="67"/>
  <c r="AL2676" i="67"/>
  <c r="AP2676" i="67"/>
  <c r="L2677" i="67"/>
  <c r="P2677" i="67"/>
  <c r="T2677" i="67"/>
  <c r="X2677" i="67"/>
  <c r="AD2677" i="67"/>
  <c r="AH2677" i="67"/>
  <c r="AL2677" i="67"/>
  <c r="AP2677" i="67"/>
  <c r="L2678" i="67"/>
  <c r="P2678" i="67"/>
  <c r="T2678" i="67"/>
  <c r="X2678" i="67"/>
  <c r="AD2678" i="67"/>
  <c r="AH2678" i="67"/>
  <c r="AL2678" i="67"/>
  <c r="AP2678" i="67"/>
  <c r="L2679" i="67"/>
  <c r="P2679" i="67"/>
  <c r="T2679" i="67"/>
  <c r="X2679" i="67"/>
  <c r="AD2679" i="67"/>
  <c r="AH2679" i="67"/>
  <c r="AL2679" i="67"/>
  <c r="AP2679" i="67"/>
  <c r="L2680" i="67"/>
  <c r="P2680" i="67"/>
  <c r="T2680" i="67"/>
  <c r="X2680" i="67"/>
  <c r="AD2680" i="67"/>
  <c r="AH2680" i="67"/>
  <c r="AL2680" i="67"/>
  <c r="AP2680" i="67"/>
  <c r="L2681" i="67"/>
  <c r="P2681" i="67"/>
  <c r="T2681" i="67"/>
  <c r="X2681" i="67"/>
  <c r="AD2681" i="67"/>
  <c r="AH2681" i="67"/>
  <c r="AL2681" i="67"/>
  <c r="AP2681" i="67"/>
  <c r="L2682" i="67"/>
  <c r="P2682" i="67"/>
  <c r="T2682" i="67"/>
  <c r="X2682" i="67"/>
  <c r="AD2682" i="67"/>
  <c r="AH2682" i="67"/>
  <c r="AL2682" i="67"/>
  <c r="AP2682" i="67"/>
  <c r="L2683" i="67"/>
  <c r="P2683" i="67"/>
  <c r="T2683" i="67"/>
  <c r="X2683" i="67"/>
  <c r="AD2683" i="67"/>
  <c r="AH2683" i="67"/>
  <c r="AL2683" i="67"/>
  <c r="AP2683" i="67"/>
  <c r="L2684" i="67"/>
  <c r="P2684" i="67"/>
  <c r="T2684" i="67"/>
  <c r="X2684" i="67"/>
  <c r="AD2684" i="67"/>
  <c r="AH2684" i="67"/>
  <c r="AL2684" i="67"/>
  <c r="AP2684" i="67"/>
  <c r="L2685" i="67"/>
  <c r="P2685" i="67"/>
  <c r="T2685" i="67"/>
  <c r="X2685" i="67"/>
  <c r="AD2685" i="67"/>
  <c r="AH2685" i="67"/>
  <c r="AL2685" i="67"/>
  <c r="AP2685" i="67"/>
  <c r="L2686" i="67"/>
  <c r="P2686" i="67"/>
  <c r="T2686" i="67"/>
  <c r="X2686" i="67"/>
  <c r="AD2686" i="67"/>
  <c r="AH2686" i="67"/>
  <c r="AL2686" i="67"/>
  <c r="AP2686" i="67"/>
  <c r="L2687" i="67"/>
  <c r="P2687" i="67"/>
  <c r="T2687" i="67"/>
  <c r="X2687" i="67"/>
  <c r="AD2687" i="67"/>
  <c r="AH2687" i="67"/>
  <c r="AL2687" i="67"/>
  <c r="AP2687" i="67"/>
  <c r="L2688" i="67"/>
  <c r="P2688" i="67"/>
  <c r="T2688" i="67"/>
  <c r="X2688" i="67"/>
  <c r="AD2688" i="67"/>
  <c r="AH2688" i="67"/>
  <c r="AL2688" i="67"/>
  <c r="AP2688" i="67"/>
  <c r="L2689" i="67"/>
  <c r="P2689" i="67"/>
  <c r="T2689" i="67"/>
  <c r="X2689" i="67"/>
  <c r="AD2689" i="67"/>
  <c r="AH2689" i="67"/>
  <c r="AL2689" i="67"/>
  <c r="AP2689" i="67"/>
  <c r="L2690" i="67"/>
  <c r="P2690" i="67"/>
  <c r="T2690" i="67"/>
  <c r="X2690" i="67"/>
  <c r="AD2690" i="67"/>
  <c r="AH2690" i="67"/>
  <c r="AL2690" i="67"/>
  <c r="AP2690" i="67"/>
  <c r="L2691" i="67"/>
  <c r="P2691" i="67"/>
  <c r="T2691" i="67"/>
  <c r="X2691" i="67"/>
  <c r="AD2691" i="67"/>
  <c r="AH2691" i="67"/>
  <c r="AL2691" i="67"/>
  <c r="AP2691" i="67"/>
  <c r="L2692" i="67"/>
  <c r="P2692" i="67"/>
  <c r="T2692" i="67"/>
  <c r="X2692" i="67"/>
  <c r="AD2692" i="67"/>
  <c r="AH2692" i="67"/>
  <c r="AL2692" i="67"/>
  <c r="AP2692" i="67"/>
  <c r="L2693" i="67"/>
  <c r="P2693" i="67"/>
  <c r="T2693" i="67"/>
  <c r="X2693" i="67"/>
  <c r="AD2693" i="67"/>
  <c r="AH2693" i="67"/>
  <c r="AL2693" i="67"/>
  <c r="AP2693" i="67"/>
  <c r="L2694" i="67"/>
  <c r="P2694" i="67"/>
  <c r="T2694" i="67"/>
  <c r="X2694" i="67"/>
  <c r="AD2694" i="67"/>
  <c r="AH2694" i="67"/>
  <c r="AL2694" i="67"/>
  <c r="AP2694" i="67"/>
  <c r="L2695" i="67"/>
  <c r="P2695" i="67"/>
  <c r="T2695" i="67"/>
  <c r="X2695" i="67"/>
  <c r="AD2695" i="67"/>
  <c r="AH2695" i="67"/>
  <c r="AL2695" i="67"/>
  <c r="AP2695" i="67"/>
  <c r="L2696" i="67"/>
  <c r="P2696" i="67"/>
  <c r="T2696" i="67"/>
  <c r="X2696" i="67"/>
  <c r="AD2696" i="67"/>
  <c r="AH2696" i="67"/>
  <c r="AL2696" i="67"/>
  <c r="AP2696" i="67"/>
  <c r="L2697" i="67"/>
  <c r="P2697" i="67"/>
  <c r="T2697" i="67"/>
  <c r="X2697" i="67"/>
  <c r="AD2697" i="67"/>
  <c r="AH2697" i="67"/>
  <c r="AL2697" i="67"/>
  <c r="AP2697" i="67"/>
  <c r="L2698" i="67"/>
  <c r="P2698" i="67"/>
  <c r="T2698" i="67"/>
  <c r="X2698" i="67"/>
  <c r="AD2698" i="67"/>
  <c r="AH2698" i="67"/>
  <c r="AL2698" i="67"/>
  <c r="AP2698" i="67"/>
  <c r="L2699" i="67"/>
  <c r="P2699" i="67"/>
  <c r="T2699" i="67"/>
  <c r="X2699" i="67"/>
  <c r="AD2699" i="67"/>
  <c r="AH2699" i="67"/>
  <c r="AL2699" i="67"/>
  <c r="AP2699" i="67"/>
  <c r="L2700" i="67"/>
  <c r="P2700" i="67"/>
  <c r="T2700" i="67"/>
  <c r="X2700" i="67"/>
  <c r="AD2700" i="67"/>
  <c r="AH2700" i="67"/>
  <c r="AL2700" i="67"/>
  <c r="AP2700" i="67"/>
  <c r="L2701" i="67"/>
  <c r="P2701" i="67"/>
  <c r="T2701" i="67"/>
  <c r="X2701" i="67"/>
  <c r="AD2701" i="67"/>
  <c r="AH2701" i="67"/>
  <c r="AL2701" i="67"/>
  <c r="AP2701" i="67"/>
  <c r="L2702" i="67"/>
  <c r="P2702" i="67"/>
  <c r="T2702" i="67"/>
  <c r="X2702" i="67"/>
  <c r="AD2702" i="67"/>
  <c r="AH2702" i="67"/>
  <c r="AL2702" i="67"/>
  <c r="AP2702" i="67"/>
  <c r="L2703" i="67"/>
  <c r="P2703" i="67"/>
  <c r="T2703" i="67"/>
  <c r="X2703" i="67"/>
  <c r="AD2703" i="67"/>
  <c r="AH2703" i="67"/>
  <c r="AL2703" i="67"/>
  <c r="AP2703" i="67"/>
  <c r="L2704" i="67"/>
  <c r="P2704" i="67"/>
  <c r="T2704" i="67"/>
  <c r="X2704" i="67"/>
  <c r="AD2704" i="67"/>
  <c r="AH2704" i="67"/>
  <c r="AL2704" i="67"/>
  <c r="AP2704" i="67"/>
  <c r="L2705" i="67"/>
  <c r="P2705" i="67"/>
  <c r="T2705" i="67"/>
  <c r="X2705" i="67"/>
  <c r="AD2705" i="67"/>
  <c r="AH2705" i="67"/>
  <c r="AL2705" i="67"/>
  <c r="AP2705" i="67"/>
  <c r="L2706" i="67"/>
  <c r="P2706" i="67"/>
  <c r="T2706" i="67"/>
  <c r="X2706" i="67"/>
  <c r="AD2706" i="67"/>
  <c r="AH2706" i="67"/>
  <c r="AL2706" i="67"/>
  <c r="AP2706" i="67"/>
  <c r="L2707" i="67"/>
  <c r="P2707" i="67"/>
  <c r="T2707" i="67"/>
  <c r="X2707" i="67"/>
  <c r="AD2707" i="67"/>
  <c r="AH2707" i="67"/>
  <c r="AL2707" i="67"/>
  <c r="AP2707" i="67"/>
  <c r="L2708" i="67"/>
  <c r="P2708" i="67"/>
  <c r="T2708" i="67"/>
  <c r="X2708" i="67"/>
  <c r="AD2708" i="67"/>
  <c r="AH2708" i="67"/>
  <c r="AL2708" i="67"/>
  <c r="AP2708" i="67"/>
  <c r="L2709" i="67"/>
  <c r="P2709" i="67"/>
  <c r="T2709" i="67"/>
  <c r="X2709" i="67"/>
  <c r="AD2709" i="67"/>
  <c r="AH2709" i="67"/>
  <c r="AL2709" i="67"/>
  <c r="AP2709" i="67"/>
  <c r="L2710" i="67"/>
  <c r="P2710" i="67"/>
  <c r="T2710" i="67"/>
  <c r="X2710" i="67"/>
  <c r="AD2710" i="67"/>
  <c r="AH2710" i="67"/>
  <c r="AL2710" i="67"/>
  <c r="AP2710" i="67"/>
  <c r="L2711" i="67"/>
  <c r="P2711" i="67"/>
  <c r="T2711" i="67"/>
  <c r="X2711" i="67"/>
  <c r="AD2711" i="67"/>
  <c r="AH2711" i="67"/>
  <c r="AL2711" i="67"/>
  <c r="AP2711" i="67"/>
  <c r="L2712" i="67"/>
  <c r="P2712" i="67"/>
  <c r="T2712" i="67"/>
  <c r="X2712" i="67"/>
  <c r="AD2712" i="67"/>
  <c r="AH2712" i="67"/>
  <c r="AL2712" i="67"/>
  <c r="AP2712" i="67"/>
  <c r="L2713" i="67"/>
  <c r="P2713" i="67"/>
  <c r="T2713" i="67"/>
  <c r="X2713" i="67"/>
  <c r="AD2713" i="67"/>
  <c r="AH2713" i="67"/>
  <c r="AL2713" i="67"/>
  <c r="AP2713" i="67"/>
  <c r="L2714" i="67"/>
  <c r="P2714" i="67"/>
  <c r="T2714" i="67"/>
  <c r="X2714" i="67"/>
  <c r="AD2714" i="67"/>
  <c r="AH2714" i="67"/>
  <c r="AL2714" i="67"/>
  <c r="AP2714" i="67"/>
  <c r="L2715" i="67"/>
  <c r="P2715" i="67"/>
  <c r="T2715" i="67"/>
  <c r="X2715" i="67"/>
  <c r="AD2715" i="67"/>
  <c r="AH2715" i="67"/>
  <c r="AL2715" i="67"/>
  <c r="AP2715" i="67"/>
  <c r="L2716" i="67"/>
  <c r="P2716" i="67"/>
  <c r="T2716" i="67"/>
  <c r="X2716" i="67"/>
  <c r="AD2716" i="67"/>
  <c r="AH2716" i="67"/>
  <c r="AL2716" i="67"/>
  <c r="AP2716" i="67"/>
  <c r="L2717" i="67"/>
  <c r="P2717" i="67"/>
  <c r="T2717" i="67"/>
  <c r="X2717" i="67"/>
  <c r="AD2717" i="67"/>
  <c r="AH2717" i="67"/>
  <c r="AL2717" i="67"/>
  <c r="AP2717" i="67"/>
  <c r="L2718" i="67"/>
  <c r="P2718" i="67"/>
  <c r="T2718" i="67"/>
  <c r="X2718" i="67"/>
  <c r="AD2718" i="67"/>
  <c r="AH2718" i="67"/>
  <c r="AL2718" i="67"/>
  <c r="AP2718" i="67"/>
  <c r="L2719" i="67"/>
  <c r="P2719" i="67"/>
  <c r="T2719" i="67"/>
  <c r="X2719" i="67"/>
  <c r="AD2719" i="67"/>
  <c r="AH2719" i="67"/>
  <c r="AL2719" i="67"/>
  <c r="AP2719" i="67"/>
  <c r="L2720" i="67"/>
  <c r="P2720" i="67"/>
  <c r="T2720" i="67"/>
  <c r="X2720" i="67"/>
  <c r="AD2720" i="67"/>
  <c r="AH2720" i="67"/>
  <c r="AL2720" i="67"/>
  <c r="AP2720" i="67"/>
  <c r="L2721" i="67"/>
  <c r="P2721" i="67"/>
  <c r="T2721" i="67"/>
  <c r="X2721" i="67"/>
  <c r="AD2721" i="67"/>
  <c r="AH2721" i="67"/>
  <c r="AL2721" i="67"/>
  <c r="AP2721" i="67"/>
  <c r="L2722" i="67"/>
  <c r="P2722" i="67"/>
  <c r="T2722" i="67"/>
  <c r="X2722" i="67"/>
  <c r="AD2722" i="67"/>
  <c r="AH2722" i="67"/>
  <c r="AL2722" i="67"/>
  <c r="AP2722" i="67"/>
  <c r="L2723" i="67"/>
  <c r="P2723" i="67"/>
  <c r="T2723" i="67"/>
  <c r="X2723" i="67"/>
  <c r="AD2723" i="67"/>
  <c r="AH2723" i="67"/>
  <c r="AL2723" i="67"/>
  <c r="AP2723" i="67"/>
  <c r="L2724" i="67"/>
  <c r="P2724" i="67"/>
  <c r="T2724" i="67"/>
  <c r="X2724" i="67"/>
  <c r="AD2724" i="67"/>
  <c r="AH2724" i="67"/>
  <c r="AL2724" i="67"/>
  <c r="AP2724" i="67"/>
  <c r="L2725" i="67"/>
  <c r="P2725" i="67"/>
  <c r="T2725" i="67"/>
  <c r="X2725" i="67"/>
  <c r="AD2725" i="67"/>
  <c r="AH2725" i="67"/>
  <c r="AL2725" i="67"/>
  <c r="AP2725" i="67"/>
  <c r="L2726" i="67"/>
  <c r="P2726" i="67"/>
  <c r="T2726" i="67"/>
  <c r="X2726" i="67"/>
  <c r="AD2726" i="67"/>
  <c r="AH2726" i="67"/>
  <c r="AL2726" i="67"/>
  <c r="AP2726" i="67"/>
  <c r="L2727" i="67"/>
  <c r="P2727" i="67"/>
  <c r="T2727" i="67"/>
  <c r="X2727" i="67"/>
  <c r="AD2727" i="67"/>
  <c r="AH2727" i="67"/>
  <c r="AL2727" i="67"/>
  <c r="AP2727" i="67"/>
  <c r="L2728" i="67"/>
  <c r="P2728" i="67"/>
  <c r="T2728" i="67"/>
  <c r="X2728" i="67"/>
  <c r="AD2728" i="67"/>
  <c r="AH2728" i="67"/>
  <c r="AL2728" i="67"/>
  <c r="AP2728" i="67"/>
  <c r="L2729" i="67"/>
  <c r="P2729" i="67"/>
  <c r="T2729" i="67"/>
  <c r="X2729" i="67"/>
  <c r="AD2729" i="67"/>
  <c r="AH2729" i="67"/>
  <c r="AL2729" i="67"/>
  <c r="AP2729" i="67"/>
  <c r="L2730" i="67"/>
  <c r="P2730" i="67"/>
  <c r="T2730" i="67"/>
  <c r="X2730" i="67"/>
  <c r="AD2730" i="67"/>
  <c r="AH2730" i="67"/>
  <c r="AL2730" i="67"/>
  <c r="AP2730" i="67"/>
  <c r="L2731" i="67"/>
  <c r="P2731" i="67"/>
  <c r="T2731" i="67"/>
  <c r="X2731" i="67"/>
  <c r="AD2731" i="67"/>
  <c r="AH2731" i="67"/>
  <c r="AL2731" i="67"/>
  <c r="AP2731" i="67"/>
  <c r="L2732" i="67"/>
  <c r="P2732" i="67"/>
  <c r="T2732" i="67"/>
  <c r="X2732" i="67"/>
  <c r="AD2732" i="67"/>
  <c r="AH2732" i="67"/>
  <c r="AL2732" i="67"/>
  <c r="AP2732" i="67"/>
  <c r="L2733" i="67"/>
  <c r="P2733" i="67"/>
  <c r="T2733" i="67"/>
  <c r="X2733" i="67"/>
  <c r="AD2733" i="67"/>
  <c r="AH2733" i="67"/>
  <c r="AL2733" i="67"/>
  <c r="AP2733" i="67"/>
  <c r="L2734" i="67"/>
  <c r="P2734" i="67"/>
  <c r="T2734" i="67"/>
  <c r="X2734" i="67"/>
  <c r="AD2734" i="67"/>
  <c r="AH2734" i="67"/>
  <c r="AL2734" i="67"/>
  <c r="AP2734" i="67"/>
  <c r="L2735" i="67"/>
  <c r="P2735" i="67"/>
  <c r="T2735" i="67"/>
  <c r="X2735" i="67"/>
  <c r="AD2735" i="67"/>
  <c r="AH2735" i="67"/>
  <c r="AL2735" i="67"/>
  <c r="AP2735" i="67"/>
  <c r="L2736" i="67"/>
  <c r="P2736" i="67"/>
  <c r="T2736" i="67"/>
  <c r="X2736" i="67"/>
  <c r="AD2736" i="67"/>
  <c r="AH2736" i="67"/>
  <c r="AL2736" i="67"/>
  <c r="AP2736" i="67"/>
  <c r="L2737" i="67"/>
  <c r="P2737" i="67"/>
  <c r="T2737" i="67"/>
  <c r="X2737" i="67"/>
  <c r="AD2737" i="67"/>
  <c r="AH2737" i="67"/>
  <c r="AL2737" i="67"/>
  <c r="AP2737" i="67"/>
  <c r="L2738" i="67"/>
  <c r="P2738" i="67"/>
  <c r="T2738" i="67"/>
  <c r="X2738" i="67"/>
  <c r="AD2738" i="67"/>
  <c r="AH2738" i="67"/>
  <c r="AL2738" i="67"/>
  <c r="AP2738" i="67"/>
  <c r="L2739" i="67"/>
  <c r="P2739" i="67"/>
  <c r="T2739" i="67"/>
  <c r="X2739" i="67"/>
  <c r="AD2739" i="67"/>
  <c r="AH2739" i="67"/>
  <c r="AL2739" i="67"/>
  <c r="AP2739" i="67"/>
  <c r="L2740" i="67"/>
  <c r="P2740" i="67"/>
  <c r="T2740" i="67"/>
  <c r="X2740" i="67"/>
  <c r="AD2740" i="67"/>
  <c r="AH2740" i="67"/>
  <c r="AL2740" i="67"/>
  <c r="AP2740" i="67"/>
  <c r="L2741" i="67"/>
  <c r="P2741" i="67"/>
  <c r="T2741" i="67"/>
  <c r="X2741" i="67"/>
  <c r="AD2741" i="67"/>
  <c r="AH2741" i="67"/>
  <c r="AL2741" i="67"/>
  <c r="AP2741" i="67"/>
  <c r="L2742" i="67"/>
  <c r="P2742" i="67"/>
  <c r="T2742" i="67"/>
  <c r="X2742" i="67"/>
  <c r="AD2742" i="67"/>
  <c r="AH2742" i="67"/>
  <c r="AL2742" i="67"/>
  <c r="AP2742" i="67"/>
  <c r="L2743" i="67"/>
  <c r="P2743" i="67"/>
  <c r="T2743" i="67"/>
  <c r="X2743" i="67"/>
  <c r="AD2743" i="67"/>
  <c r="AH2743" i="67"/>
  <c r="AL2743" i="67"/>
  <c r="AP2743" i="67"/>
  <c r="L2744" i="67"/>
  <c r="P2744" i="67"/>
  <c r="T2744" i="67"/>
  <c r="X2744" i="67"/>
  <c r="AD2744" i="67"/>
  <c r="AH2744" i="67"/>
  <c r="AL2744" i="67"/>
  <c r="AP2744" i="67"/>
  <c r="L2745" i="67"/>
  <c r="P2745" i="67"/>
  <c r="T2745" i="67"/>
  <c r="X2745" i="67"/>
  <c r="AD2745" i="67"/>
  <c r="AH2745" i="67"/>
  <c r="AL2745" i="67"/>
  <c r="AP2745" i="67"/>
  <c r="L2746" i="67"/>
  <c r="P2746" i="67"/>
  <c r="T2746" i="67"/>
  <c r="X2746" i="67"/>
  <c r="AD2746" i="67"/>
  <c r="AH2746" i="67"/>
  <c r="AL2746" i="67"/>
  <c r="AP2746" i="67"/>
  <c r="L2747" i="67"/>
  <c r="P2747" i="67"/>
  <c r="T2747" i="67"/>
  <c r="X2747" i="67"/>
  <c r="AD2747" i="67"/>
  <c r="AH2747" i="67"/>
  <c r="AL2747" i="67"/>
  <c r="AP2747" i="67"/>
  <c r="L2748" i="67"/>
  <c r="P2748" i="67"/>
  <c r="T2748" i="67"/>
  <c r="X2748" i="67"/>
  <c r="AD2748" i="67"/>
  <c r="AH2748" i="67"/>
  <c r="AL2748" i="67"/>
  <c r="AP2748" i="67"/>
  <c r="L2749" i="67"/>
  <c r="P2749" i="67"/>
  <c r="T2749" i="67"/>
  <c r="X2749" i="67"/>
  <c r="AD2749" i="67"/>
  <c r="AH2749" i="67"/>
  <c r="AL2749" i="67"/>
  <c r="AP2749" i="67"/>
  <c r="L2750" i="67"/>
  <c r="P2750" i="67"/>
  <c r="T2750" i="67"/>
  <c r="X2750" i="67"/>
  <c r="AD2750" i="67"/>
  <c r="AH2750" i="67"/>
  <c r="AL2750" i="67"/>
  <c r="AP2750" i="67"/>
  <c r="L2751" i="67"/>
  <c r="P2751" i="67"/>
  <c r="T2751" i="67"/>
  <c r="X2751" i="67"/>
  <c r="AD2751" i="67"/>
  <c r="AH2751" i="67"/>
  <c r="AL2751" i="67"/>
  <c r="AP2751" i="67"/>
  <c r="L2752" i="67"/>
  <c r="P2752" i="67"/>
  <c r="T2752" i="67"/>
  <c r="X2752" i="67"/>
  <c r="AD2752" i="67"/>
  <c r="AH2752" i="67"/>
  <c r="AL2752" i="67"/>
  <c r="AP2752" i="67"/>
  <c r="L2753" i="67"/>
  <c r="P2753" i="67"/>
  <c r="T2753" i="67"/>
  <c r="X2753" i="67"/>
  <c r="AD2753" i="67"/>
  <c r="AH2753" i="67"/>
  <c r="AL2753" i="67"/>
  <c r="AP2753" i="67"/>
  <c r="L2754" i="67"/>
  <c r="P2754" i="67"/>
  <c r="T2754" i="67"/>
  <c r="X2754" i="67"/>
  <c r="AD2754" i="67"/>
  <c r="AH2754" i="67"/>
  <c r="AL2754" i="67"/>
  <c r="AP2754" i="67"/>
  <c r="L2755" i="67"/>
  <c r="P2755" i="67"/>
  <c r="T2755" i="67"/>
  <c r="X2755" i="67"/>
  <c r="AD2755" i="67"/>
  <c r="AH2755" i="67"/>
  <c r="AL2755" i="67"/>
  <c r="AP2755" i="67"/>
  <c r="L2756" i="67"/>
  <c r="P2756" i="67"/>
  <c r="T2756" i="67"/>
  <c r="X2756" i="67"/>
  <c r="AD2756" i="67"/>
  <c r="AH2756" i="67"/>
  <c r="AL2756" i="67"/>
  <c r="AP2756" i="67"/>
  <c r="L2757" i="67"/>
  <c r="P2757" i="67"/>
  <c r="T2757" i="67"/>
  <c r="X2757" i="67"/>
  <c r="AD2757" i="67"/>
  <c r="AH2757" i="67"/>
  <c r="AL2757" i="67"/>
  <c r="AP2757" i="67"/>
  <c r="L2758" i="67"/>
  <c r="P2758" i="67"/>
  <c r="T2758" i="67"/>
  <c r="X2758" i="67"/>
  <c r="AD2758" i="67"/>
  <c r="AH2758" i="67"/>
  <c r="AL2758" i="67"/>
  <c r="AP2758" i="67"/>
  <c r="L2759" i="67"/>
  <c r="P2759" i="67"/>
  <c r="T2759" i="67"/>
  <c r="X2759" i="67"/>
  <c r="AD2759" i="67"/>
  <c r="AH2759" i="67"/>
  <c r="AL2759" i="67"/>
  <c r="AP2759" i="67"/>
  <c r="L2760" i="67"/>
  <c r="P2760" i="67"/>
  <c r="T2760" i="67"/>
  <c r="X2760" i="67"/>
  <c r="AD2760" i="67"/>
  <c r="AH2760" i="67"/>
  <c r="AL2760" i="67"/>
  <c r="AP2760" i="67"/>
  <c r="L2761" i="67"/>
  <c r="P2761" i="67"/>
  <c r="T2761" i="67"/>
  <c r="X2761" i="67"/>
  <c r="AD2761" i="67"/>
  <c r="AH2761" i="67"/>
  <c r="AL2761" i="67"/>
  <c r="AP2761" i="67"/>
  <c r="L2762" i="67"/>
  <c r="P2762" i="67"/>
  <c r="T2762" i="67"/>
  <c r="X2762" i="67"/>
  <c r="AD2762" i="67"/>
  <c r="AH2762" i="67"/>
  <c r="AL2762" i="67"/>
  <c r="AP2762" i="67"/>
  <c r="L2763" i="67"/>
  <c r="P2763" i="67"/>
  <c r="T2763" i="67"/>
  <c r="X2763" i="67"/>
  <c r="AD2763" i="67"/>
  <c r="AH2763" i="67"/>
  <c r="AL2763" i="67"/>
  <c r="AP2763" i="67"/>
  <c r="L2764" i="67"/>
  <c r="P2764" i="67"/>
  <c r="T2764" i="67"/>
  <c r="X2764" i="67"/>
  <c r="AD2764" i="67"/>
  <c r="AH2764" i="67"/>
  <c r="AL2764" i="67"/>
  <c r="AP2764" i="67"/>
  <c r="L2765" i="67"/>
  <c r="P2765" i="67"/>
  <c r="T2765" i="67"/>
  <c r="X2765" i="67"/>
  <c r="AD2765" i="67"/>
  <c r="AH2765" i="67"/>
  <c r="AL2765" i="67"/>
  <c r="AP2765" i="67"/>
  <c r="L2766" i="67"/>
  <c r="P2766" i="67"/>
  <c r="T2766" i="67"/>
  <c r="X2766" i="67"/>
  <c r="AD2766" i="67"/>
  <c r="AH2766" i="67"/>
  <c r="AL2766" i="67"/>
  <c r="AP2766" i="67"/>
  <c r="L2767" i="67"/>
  <c r="P2767" i="67"/>
  <c r="T2767" i="67"/>
  <c r="X2767" i="67"/>
  <c r="AD2767" i="67"/>
  <c r="AH2767" i="67"/>
  <c r="AL2767" i="67"/>
  <c r="AP2767" i="67"/>
  <c r="L2768" i="67"/>
  <c r="P2768" i="67"/>
  <c r="T2768" i="67"/>
  <c r="X2768" i="67"/>
  <c r="AD2768" i="67"/>
  <c r="AH2768" i="67"/>
  <c r="AL2768" i="67"/>
  <c r="AP2768" i="67"/>
  <c r="L2769" i="67"/>
  <c r="P2769" i="67"/>
  <c r="T2769" i="67"/>
  <c r="X2769" i="67"/>
  <c r="AD2769" i="67"/>
  <c r="AH2769" i="67"/>
  <c r="AL2769" i="67"/>
  <c r="AP2769" i="67"/>
  <c r="L2770" i="67"/>
  <c r="P2770" i="67"/>
  <c r="T2770" i="67"/>
  <c r="X2770" i="67"/>
  <c r="AD2770" i="67"/>
  <c r="AH2770" i="67"/>
  <c r="AL2770" i="67"/>
  <c r="AP2770" i="67"/>
  <c r="L2771" i="67"/>
  <c r="P2771" i="67"/>
  <c r="T2771" i="67"/>
  <c r="X2771" i="67"/>
  <c r="AD2771" i="67"/>
  <c r="AH2771" i="67"/>
  <c r="AL2771" i="67"/>
  <c r="AP2771" i="67"/>
  <c r="L2772" i="67"/>
  <c r="P2772" i="67"/>
  <c r="T2772" i="67"/>
  <c r="X2772" i="67"/>
  <c r="AD2772" i="67"/>
  <c r="AH2772" i="67"/>
  <c r="AL2772" i="67"/>
  <c r="AP2772" i="67"/>
  <c r="L2773" i="67"/>
  <c r="P2773" i="67"/>
  <c r="T2773" i="67"/>
  <c r="X2773" i="67"/>
  <c r="AD2773" i="67"/>
  <c r="AH2773" i="67"/>
  <c r="AL2773" i="67"/>
  <c r="AP2773" i="67"/>
  <c r="L2774" i="67"/>
  <c r="P2774" i="67"/>
  <c r="T2774" i="67"/>
  <c r="X2774" i="67"/>
  <c r="AD2774" i="67"/>
  <c r="AH2774" i="67"/>
  <c r="AL2774" i="67"/>
  <c r="AP2774" i="67"/>
  <c r="L2775" i="67"/>
  <c r="P2775" i="67"/>
  <c r="T2775" i="67"/>
  <c r="X2775" i="67"/>
  <c r="AD2775" i="67"/>
  <c r="AH2775" i="67"/>
  <c r="AL2775" i="67"/>
  <c r="AP2775" i="67"/>
  <c r="L2776" i="67"/>
  <c r="P2776" i="67"/>
  <c r="T2776" i="67"/>
  <c r="X2776" i="67"/>
  <c r="AD2776" i="67"/>
  <c r="AH2776" i="67"/>
  <c r="AL2776" i="67"/>
  <c r="AP2776" i="67"/>
  <c r="L2777" i="67"/>
  <c r="P2777" i="67"/>
  <c r="T2777" i="67"/>
  <c r="X2777" i="67"/>
  <c r="AD2777" i="67"/>
  <c r="AH2777" i="67"/>
  <c r="AL2777" i="67"/>
  <c r="AP2777" i="67"/>
  <c r="L2778" i="67"/>
  <c r="P2778" i="67"/>
  <c r="T2778" i="67"/>
  <c r="X2778" i="67"/>
  <c r="AD2778" i="67"/>
  <c r="AH2778" i="67"/>
  <c r="AL2778" i="67"/>
  <c r="AP2778" i="67"/>
  <c r="L2779" i="67"/>
  <c r="P2779" i="67"/>
  <c r="T2779" i="67"/>
  <c r="X2779" i="67"/>
  <c r="AD2779" i="67"/>
  <c r="AH2779" i="67"/>
  <c r="AL2779" i="67"/>
  <c r="AP2779" i="67"/>
  <c r="L2780" i="67"/>
  <c r="P2780" i="67"/>
  <c r="T2780" i="67"/>
  <c r="X2780" i="67"/>
  <c r="AD2780" i="67"/>
  <c r="AH2780" i="67"/>
  <c r="AL2780" i="67"/>
  <c r="AP2780" i="67"/>
  <c r="L2781" i="67"/>
  <c r="P2781" i="67"/>
  <c r="T2781" i="67"/>
  <c r="X2781" i="67"/>
  <c r="AD2781" i="67"/>
  <c r="AH2781" i="67"/>
  <c r="AL2781" i="67"/>
  <c r="AP2781" i="67"/>
  <c r="L2782" i="67"/>
  <c r="P2782" i="67"/>
  <c r="T2782" i="67"/>
  <c r="X2782" i="67"/>
  <c r="AD2782" i="67"/>
  <c r="AH2782" i="67"/>
  <c r="AL2782" i="67"/>
  <c r="AP2782" i="67"/>
  <c r="L2783" i="67"/>
  <c r="P2783" i="67"/>
  <c r="T2783" i="67"/>
  <c r="X2783" i="67"/>
  <c r="AD2783" i="67"/>
  <c r="AH2783" i="67"/>
  <c r="AL2783" i="67"/>
  <c r="AP2783" i="67"/>
  <c r="L2784" i="67"/>
  <c r="P2784" i="67"/>
  <c r="T2784" i="67"/>
  <c r="X2784" i="67"/>
  <c r="AD2784" i="67"/>
  <c r="AH2784" i="67"/>
  <c r="AL2784" i="67"/>
  <c r="AP2784" i="67"/>
  <c r="L2785" i="67"/>
  <c r="P2785" i="67"/>
  <c r="T2785" i="67"/>
  <c r="X2785" i="67"/>
  <c r="AD2785" i="67"/>
  <c r="AH2785" i="67"/>
  <c r="AL2785" i="67"/>
  <c r="AP2785" i="67"/>
  <c r="L2786" i="67"/>
  <c r="P2786" i="67"/>
  <c r="T2786" i="67"/>
  <c r="X2786" i="67"/>
  <c r="AD2786" i="67"/>
  <c r="AH2786" i="67"/>
  <c r="AL2786" i="67"/>
  <c r="AP2786" i="67"/>
  <c r="L2787" i="67"/>
  <c r="P2787" i="67"/>
  <c r="T2787" i="67"/>
  <c r="X2787" i="67"/>
  <c r="AD2787" i="67"/>
  <c r="AH2787" i="67"/>
  <c r="AL2787" i="67"/>
  <c r="AP2787" i="67"/>
  <c r="L2788" i="67"/>
  <c r="P2788" i="67"/>
  <c r="T2788" i="67"/>
  <c r="X2788" i="67"/>
  <c r="AD2788" i="67"/>
  <c r="AH2788" i="67"/>
  <c r="AL2788" i="67"/>
  <c r="AP2788" i="67"/>
  <c r="L2789" i="67"/>
  <c r="P2789" i="67"/>
  <c r="T2789" i="67"/>
  <c r="X2789" i="67"/>
  <c r="AD2789" i="67"/>
  <c r="AH2789" i="67"/>
  <c r="AL2789" i="67"/>
  <c r="AP2789" i="67"/>
  <c r="L2790" i="67"/>
  <c r="P2790" i="67"/>
  <c r="T2790" i="67"/>
  <c r="X2790" i="67"/>
  <c r="AD2790" i="67"/>
  <c r="AH2790" i="67"/>
  <c r="AL2790" i="67"/>
  <c r="AP2790" i="67"/>
  <c r="L2791" i="67"/>
  <c r="P2791" i="67"/>
  <c r="T2791" i="67"/>
  <c r="X2791" i="67"/>
  <c r="AD2791" i="67"/>
  <c r="AH2791" i="67"/>
  <c r="AL2791" i="67"/>
  <c r="AP2791" i="67"/>
  <c r="L2792" i="67"/>
  <c r="P2792" i="67"/>
  <c r="T2792" i="67"/>
  <c r="X2792" i="67"/>
  <c r="AD2792" i="67"/>
  <c r="AH2792" i="67"/>
  <c r="AL2792" i="67"/>
  <c r="AP2792" i="67"/>
  <c r="L2793" i="67"/>
  <c r="P2793" i="67"/>
  <c r="T2793" i="67"/>
  <c r="X2793" i="67"/>
  <c r="AD2793" i="67"/>
  <c r="AH2793" i="67"/>
  <c r="AL2793" i="67"/>
  <c r="AP2793" i="67"/>
  <c r="L2794" i="67"/>
  <c r="P2794" i="67"/>
  <c r="T2794" i="67"/>
  <c r="X2794" i="67"/>
  <c r="AD2794" i="67"/>
  <c r="AH2794" i="67"/>
  <c r="AL2794" i="67"/>
  <c r="AP2794" i="67"/>
  <c r="L2795" i="67"/>
  <c r="P2795" i="67"/>
  <c r="T2795" i="67"/>
  <c r="X2795" i="67"/>
  <c r="AD2795" i="67"/>
  <c r="AH2795" i="67"/>
  <c r="AL2795" i="67"/>
  <c r="AP2795" i="67"/>
  <c r="L2796" i="67"/>
  <c r="P2796" i="67"/>
  <c r="T2796" i="67"/>
  <c r="X2796" i="67"/>
  <c r="AD2796" i="67"/>
  <c r="AH2796" i="67"/>
  <c r="AL2796" i="67"/>
  <c r="AP2796" i="67"/>
  <c r="L2797" i="67"/>
  <c r="P2797" i="67"/>
  <c r="T2797" i="67"/>
  <c r="X2797" i="67"/>
  <c r="AD2797" i="67"/>
  <c r="AH2797" i="67"/>
  <c r="AL2797" i="67"/>
  <c r="AP2797" i="67"/>
  <c r="L2798" i="67"/>
  <c r="P2798" i="67"/>
  <c r="T2798" i="67"/>
  <c r="X2798" i="67"/>
  <c r="AD2798" i="67"/>
  <c r="AH2798" i="67"/>
  <c r="AL2798" i="67"/>
  <c r="AP2798" i="67"/>
  <c r="L2799" i="67"/>
  <c r="P2799" i="67"/>
  <c r="T2799" i="67"/>
  <c r="X2799" i="67"/>
  <c r="AD2799" i="67"/>
  <c r="AH2799" i="67"/>
  <c r="AL2799" i="67"/>
  <c r="AP2799" i="67"/>
  <c r="L2800" i="67"/>
  <c r="P2800" i="67"/>
  <c r="T2800" i="67"/>
  <c r="X2800" i="67"/>
  <c r="AD2800" i="67"/>
  <c r="AH2800" i="67"/>
  <c r="AL2800" i="67"/>
  <c r="AP2800" i="67"/>
  <c r="L2801" i="67"/>
  <c r="P2801" i="67"/>
  <c r="T2801" i="67"/>
  <c r="X2801" i="67"/>
  <c r="AD2801" i="67"/>
  <c r="AH2801" i="67"/>
  <c r="AL2801" i="67"/>
  <c r="AP2801" i="67"/>
  <c r="L2802" i="67"/>
  <c r="P2802" i="67"/>
  <c r="T2802" i="67"/>
  <c r="X2802" i="67"/>
  <c r="AD2802" i="67"/>
  <c r="AH2802" i="67"/>
  <c r="AL2802" i="67"/>
  <c r="AP2802" i="67"/>
  <c r="L2803" i="67"/>
  <c r="P2803" i="67"/>
  <c r="T2803" i="67"/>
  <c r="X2803" i="67"/>
  <c r="AD2803" i="67"/>
  <c r="AH2803" i="67"/>
  <c r="AL2803" i="67"/>
  <c r="AP2803" i="67"/>
  <c r="L2804" i="67"/>
  <c r="P2804" i="67"/>
  <c r="T2804" i="67"/>
  <c r="X2804" i="67"/>
  <c r="AD2804" i="67"/>
  <c r="AH2804" i="67"/>
  <c r="AL2804" i="67"/>
  <c r="AP2804" i="67"/>
  <c r="L2805" i="67"/>
  <c r="P2805" i="67"/>
  <c r="T2805" i="67"/>
  <c r="X2805" i="67"/>
  <c r="AD2805" i="67"/>
  <c r="AH2805" i="67"/>
  <c r="AL2805" i="67"/>
  <c r="AP2805" i="67"/>
  <c r="L2806" i="67"/>
  <c r="P2806" i="67"/>
  <c r="T2806" i="67"/>
  <c r="X2806" i="67"/>
  <c r="AD2806" i="67"/>
  <c r="AH2806" i="67"/>
  <c r="AL2806" i="67"/>
  <c r="AP2806" i="67"/>
  <c r="L2807" i="67"/>
  <c r="P2807" i="67"/>
  <c r="T2807" i="67"/>
  <c r="X2807" i="67"/>
  <c r="AD2807" i="67"/>
  <c r="AH2807" i="67"/>
  <c r="AL2807" i="67"/>
  <c r="AP2807" i="67"/>
  <c r="L2808" i="67"/>
  <c r="P2808" i="67"/>
  <c r="T2808" i="67"/>
  <c r="X2808" i="67"/>
  <c r="AD2808" i="67"/>
  <c r="AH2808" i="67"/>
  <c r="AL2808" i="67"/>
  <c r="AP2808" i="67"/>
  <c r="L2809" i="67"/>
  <c r="P2809" i="67"/>
  <c r="T2809" i="67"/>
  <c r="X2809" i="67"/>
  <c r="AD2809" i="67"/>
  <c r="AH2809" i="67"/>
  <c r="AL2809" i="67"/>
  <c r="AP2809" i="67"/>
  <c r="L2810" i="67"/>
  <c r="P2810" i="67"/>
  <c r="T2810" i="67"/>
  <c r="X2810" i="67"/>
  <c r="AD2810" i="67"/>
  <c r="AH2810" i="67"/>
  <c r="AL2810" i="67"/>
  <c r="AP2810" i="67"/>
  <c r="L2811" i="67"/>
  <c r="P2811" i="67"/>
  <c r="T2811" i="67"/>
  <c r="X2811" i="67"/>
  <c r="AD2811" i="67"/>
  <c r="AH2811" i="67"/>
  <c r="AL2811" i="67"/>
  <c r="AP2811" i="67"/>
  <c r="L2812" i="67"/>
  <c r="P2812" i="67"/>
  <c r="T2812" i="67"/>
  <c r="X2812" i="67"/>
  <c r="AD2812" i="67"/>
  <c r="AH2812" i="67"/>
  <c r="AL2812" i="67"/>
  <c r="AP2812" i="67"/>
  <c r="L2813" i="67"/>
  <c r="P2813" i="67"/>
  <c r="T2813" i="67"/>
  <c r="X2813" i="67"/>
  <c r="AD2813" i="67"/>
  <c r="AH2813" i="67"/>
  <c r="AL2813" i="67"/>
  <c r="AP2813" i="67"/>
  <c r="L2814" i="67"/>
  <c r="P2814" i="67"/>
  <c r="T2814" i="67"/>
  <c r="X2814" i="67"/>
  <c r="AD2814" i="67"/>
  <c r="AH2814" i="67"/>
  <c r="AL2814" i="67"/>
  <c r="AP2814" i="67"/>
  <c r="L2815" i="67"/>
  <c r="P2815" i="67"/>
  <c r="T2815" i="67"/>
  <c r="X2815" i="67"/>
  <c r="AD2815" i="67"/>
  <c r="AH2815" i="67"/>
  <c r="AL2815" i="67"/>
  <c r="AP2815" i="67"/>
  <c r="L2816" i="67"/>
  <c r="P2816" i="67"/>
  <c r="T2816" i="67"/>
  <c r="X2816" i="67"/>
  <c r="AD2816" i="67"/>
  <c r="AH2816" i="67"/>
  <c r="AL2816" i="67"/>
  <c r="AP2816" i="67"/>
  <c r="L2817" i="67"/>
  <c r="P2817" i="67"/>
  <c r="T2817" i="67"/>
  <c r="X2817" i="67"/>
  <c r="AD2817" i="67"/>
  <c r="AH2817" i="67"/>
  <c r="AL2817" i="67"/>
  <c r="AP2817" i="67"/>
  <c r="L2818" i="67"/>
  <c r="P2818" i="67"/>
  <c r="T2818" i="67"/>
  <c r="X2818" i="67"/>
  <c r="AD2818" i="67"/>
  <c r="AH2818" i="67"/>
  <c r="AL2818" i="67"/>
  <c r="AP2818" i="67"/>
  <c r="L2819" i="67"/>
  <c r="P2819" i="67"/>
  <c r="T2819" i="67"/>
  <c r="X2819" i="67"/>
  <c r="AD2819" i="67"/>
  <c r="AH2819" i="67"/>
  <c r="AL2819" i="67"/>
  <c r="AP2819" i="67"/>
  <c r="L2820" i="67"/>
  <c r="P2820" i="67"/>
  <c r="T2820" i="67"/>
  <c r="X2820" i="67"/>
  <c r="AD2820" i="67"/>
  <c r="AH2820" i="67"/>
  <c r="AL2820" i="67"/>
  <c r="AP2820" i="67"/>
  <c r="L2821" i="67"/>
  <c r="P2821" i="67"/>
  <c r="T2821" i="67"/>
  <c r="X2821" i="67"/>
  <c r="AD2821" i="67"/>
  <c r="AH2821" i="67"/>
  <c r="AL2821" i="67"/>
  <c r="AP2821" i="67"/>
  <c r="L2822" i="67"/>
  <c r="P2822" i="67"/>
  <c r="T2822" i="67"/>
  <c r="X2822" i="67"/>
  <c r="AD2822" i="67"/>
  <c r="AH2822" i="67"/>
  <c r="AL2822" i="67"/>
  <c r="AP2822" i="67"/>
  <c r="L2823" i="67"/>
  <c r="P2823" i="67"/>
  <c r="T2823" i="67"/>
  <c r="X2823" i="67"/>
  <c r="AD2823" i="67"/>
  <c r="AH2823" i="67"/>
  <c r="AL2823" i="67"/>
  <c r="AP2823" i="67"/>
  <c r="L2824" i="67"/>
  <c r="P2824" i="67"/>
  <c r="T2824" i="67"/>
  <c r="X2824" i="67"/>
  <c r="AD2824" i="67"/>
  <c r="AH2824" i="67"/>
  <c r="AL2824" i="67"/>
  <c r="AP2824" i="67"/>
  <c r="L2825" i="67"/>
  <c r="P2825" i="67"/>
  <c r="T2825" i="67"/>
  <c r="X2825" i="67"/>
  <c r="AD2825" i="67"/>
  <c r="AH2825" i="67"/>
  <c r="AL2825" i="67"/>
  <c r="AP2825" i="67"/>
  <c r="L2826" i="67"/>
  <c r="P2826" i="67"/>
  <c r="T2826" i="67"/>
  <c r="X2826" i="67"/>
  <c r="AD2826" i="67"/>
  <c r="AH2826" i="67"/>
  <c r="AL2826" i="67"/>
  <c r="AP2826" i="67"/>
  <c r="L2827" i="67"/>
  <c r="P2827" i="67"/>
  <c r="T2827" i="67"/>
  <c r="X2827" i="67"/>
  <c r="AD2827" i="67"/>
  <c r="AH2827" i="67"/>
  <c r="AL2827" i="67"/>
  <c r="AP2827" i="67"/>
  <c r="L2828" i="67"/>
  <c r="P2828" i="67"/>
  <c r="T2828" i="67"/>
  <c r="X2828" i="67"/>
  <c r="AD2828" i="67"/>
  <c r="AH2828" i="67"/>
  <c r="AL2828" i="67"/>
  <c r="AP2828" i="67"/>
  <c r="L2829" i="67"/>
  <c r="P2829" i="67"/>
  <c r="T2829" i="67"/>
  <c r="X2829" i="67"/>
  <c r="AD2829" i="67"/>
  <c r="AH2829" i="67"/>
  <c r="AL2829" i="67"/>
  <c r="AP2829" i="67"/>
  <c r="L2830" i="67"/>
  <c r="P2830" i="67"/>
  <c r="T2830" i="67"/>
  <c r="X2830" i="67"/>
  <c r="AD2830" i="67"/>
  <c r="AH2830" i="67"/>
  <c r="AL2830" i="67"/>
  <c r="AP2830" i="67"/>
  <c r="L2831" i="67"/>
  <c r="P2831" i="67"/>
  <c r="T2831" i="67"/>
  <c r="X2831" i="67"/>
  <c r="AD2831" i="67"/>
  <c r="AH2831" i="67"/>
  <c r="AL2831" i="67"/>
  <c r="AP2831" i="67"/>
  <c r="L2832" i="67"/>
  <c r="P2832" i="67"/>
  <c r="T2832" i="67"/>
  <c r="X2832" i="67"/>
  <c r="AD2832" i="67"/>
  <c r="AH2832" i="67"/>
  <c r="AL2832" i="67"/>
  <c r="AP2832" i="67"/>
  <c r="L2833" i="67"/>
  <c r="P2833" i="67"/>
  <c r="T2833" i="67"/>
  <c r="X2833" i="67"/>
  <c r="AD2833" i="67"/>
  <c r="AH2833" i="67"/>
  <c r="AL2833" i="67"/>
  <c r="AP2833" i="67"/>
  <c r="L2834" i="67"/>
  <c r="P2834" i="67"/>
  <c r="T2834" i="67"/>
  <c r="X2834" i="67"/>
  <c r="AD2834" i="67"/>
  <c r="AH2834" i="67"/>
  <c r="AL2834" i="67"/>
  <c r="AP2834" i="67"/>
  <c r="L2835" i="67"/>
  <c r="P2835" i="67"/>
  <c r="T2835" i="67"/>
  <c r="X2835" i="67"/>
  <c r="AD2835" i="67"/>
  <c r="AH2835" i="67"/>
  <c r="AL2835" i="67"/>
  <c r="AP2835" i="67"/>
  <c r="L2836" i="67"/>
  <c r="P2836" i="67"/>
  <c r="T2836" i="67"/>
  <c r="X2836" i="67"/>
  <c r="AD2836" i="67"/>
  <c r="AH2836" i="67"/>
  <c r="AL2836" i="67"/>
  <c r="AP2836" i="67"/>
  <c r="L2837" i="67"/>
  <c r="P2837" i="67"/>
  <c r="T2837" i="67"/>
  <c r="X2837" i="67"/>
  <c r="AD2837" i="67"/>
  <c r="AH2837" i="67"/>
  <c r="AL2837" i="67"/>
  <c r="AP2837" i="67"/>
  <c r="L2838" i="67"/>
  <c r="P2838" i="67"/>
  <c r="T2838" i="67"/>
  <c r="X2838" i="67"/>
  <c r="AD2838" i="67"/>
  <c r="AH2838" i="67"/>
  <c r="AL2838" i="67"/>
  <c r="AP2838" i="67"/>
  <c r="L2839" i="67"/>
  <c r="P2839" i="67"/>
  <c r="T2839" i="67"/>
  <c r="X2839" i="67"/>
  <c r="AD2839" i="67"/>
  <c r="AH2839" i="67"/>
  <c r="AL2839" i="67"/>
  <c r="AP2839" i="67"/>
  <c r="L2840" i="67"/>
  <c r="P2840" i="67"/>
  <c r="T2840" i="67"/>
  <c r="X2840" i="67"/>
  <c r="AD2840" i="67"/>
  <c r="AH2840" i="67"/>
  <c r="AL2840" i="67"/>
  <c r="AP2840" i="67"/>
  <c r="L2841" i="67"/>
  <c r="P2841" i="67"/>
  <c r="T2841" i="67"/>
  <c r="X2841" i="67"/>
  <c r="AD2841" i="67"/>
  <c r="AH2841" i="67"/>
  <c r="AL2841" i="67"/>
  <c r="AP2841" i="67"/>
  <c r="L2842" i="67"/>
  <c r="P2842" i="67"/>
  <c r="T2842" i="67"/>
  <c r="X2842" i="67"/>
  <c r="AD2842" i="67"/>
  <c r="AH2842" i="67"/>
  <c r="AL2842" i="67"/>
  <c r="AP2842" i="67"/>
  <c r="L2843" i="67"/>
  <c r="P2843" i="67"/>
  <c r="T2843" i="67"/>
  <c r="X2843" i="67"/>
  <c r="AD2843" i="67"/>
  <c r="AH2843" i="67"/>
  <c r="AL2843" i="67"/>
  <c r="AP2843" i="67"/>
  <c r="L2844" i="67"/>
  <c r="P2844" i="67"/>
  <c r="T2844" i="67"/>
  <c r="X2844" i="67"/>
  <c r="AD2844" i="67"/>
  <c r="AH2844" i="67"/>
  <c r="AL2844" i="67"/>
  <c r="AP2844" i="67"/>
  <c r="L2845" i="67"/>
  <c r="P2845" i="67"/>
  <c r="T2845" i="67"/>
  <c r="X2845" i="67"/>
  <c r="AD2845" i="67"/>
  <c r="AH2845" i="67"/>
  <c r="AL2845" i="67"/>
  <c r="AP2845" i="67"/>
  <c r="L2846" i="67"/>
  <c r="P2846" i="67"/>
  <c r="T2846" i="67"/>
  <c r="X2846" i="67"/>
  <c r="AD2846" i="67"/>
  <c r="AH2846" i="67"/>
  <c r="AL2846" i="67"/>
  <c r="AP2846" i="67"/>
  <c r="L2847" i="67"/>
  <c r="P2847" i="67"/>
  <c r="T2847" i="67"/>
  <c r="X2847" i="67"/>
  <c r="AD2847" i="67"/>
  <c r="AH2847" i="67"/>
  <c r="AL2847" i="67"/>
  <c r="AP2847" i="67"/>
  <c r="L2848" i="67"/>
  <c r="P2848" i="67"/>
  <c r="T2848" i="67"/>
  <c r="X2848" i="67"/>
  <c r="AD2848" i="67"/>
  <c r="AH2848" i="67"/>
  <c r="AL2848" i="67"/>
  <c r="AP2848" i="67"/>
  <c r="L2849" i="67"/>
  <c r="P2849" i="67"/>
  <c r="T2849" i="67"/>
  <c r="X2849" i="67"/>
  <c r="AD2849" i="67"/>
  <c r="AH2849" i="67"/>
  <c r="AL2849" i="67"/>
  <c r="AP2849" i="67"/>
  <c r="L2850" i="67"/>
  <c r="P2850" i="67"/>
  <c r="T2850" i="67"/>
  <c r="X2850" i="67"/>
  <c r="AD2850" i="67"/>
  <c r="AH2850" i="67"/>
  <c r="AL2850" i="67"/>
  <c r="AP2850" i="67"/>
  <c r="L2851" i="67"/>
  <c r="P2851" i="67"/>
  <c r="T2851" i="67"/>
  <c r="X2851" i="67"/>
  <c r="AD2851" i="67"/>
  <c r="AH2851" i="67"/>
  <c r="AL2851" i="67"/>
  <c r="AP2851" i="67"/>
  <c r="L2852" i="67"/>
  <c r="P2852" i="67"/>
  <c r="T2852" i="67"/>
  <c r="X2852" i="67"/>
  <c r="AD2852" i="67"/>
  <c r="AH2852" i="67"/>
  <c r="AL2852" i="67"/>
  <c r="AP2852" i="67"/>
  <c r="L2853" i="67"/>
  <c r="P2853" i="67"/>
  <c r="T2853" i="67"/>
  <c r="X2853" i="67"/>
  <c r="AD2853" i="67"/>
  <c r="AH2853" i="67"/>
  <c r="AL2853" i="67"/>
  <c r="AP2853" i="67"/>
  <c r="L2854" i="67"/>
  <c r="P2854" i="67"/>
  <c r="T2854" i="67"/>
  <c r="X2854" i="67"/>
  <c r="AD2854" i="67"/>
  <c r="AH2854" i="67"/>
  <c r="AL2854" i="67"/>
  <c r="AP2854" i="67"/>
  <c r="L2855" i="67"/>
  <c r="P2855" i="67"/>
  <c r="T2855" i="67"/>
  <c r="X2855" i="67"/>
  <c r="AD2855" i="67"/>
  <c r="AH2855" i="67"/>
  <c r="AL2855" i="67"/>
  <c r="AP2855" i="67"/>
  <c r="L2856" i="67"/>
  <c r="P2856" i="67"/>
  <c r="T2856" i="67"/>
  <c r="X2856" i="67"/>
  <c r="AD2856" i="67"/>
  <c r="AH2856" i="67"/>
  <c r="AL2856" i="67"/>
  <c r="AP2856" i="67"/>
  <c r="L2857" i="67"/>
  <c r="P2857" i="67"/>
  <c r="T2857" i="67"/>
  <c r="X2857" i="67"/>
  <c r="AD2857" i="67"/>
  <c r="AH2857" i="67"/>
  <c r="AL2857" i="67"/>
  <c r="AP2857" i="67"/>
  <c r="L2858" i="67"/>
  <c r="P2858" i="67"/>
  <c r="T2858" i="67"/>
  <c r="X2858" i="67"/>
  <c r="AD2858" i="67"/>
  <c r="AH2858" i="67"/>
  <c r="AL2858" i="67"/>
  <c r="AP2858" i="67"/>
  <c r="L2859" i="67"/>
  <c r="P2859" i="67"/>
  <c r="T2859" i="67"/>
  <c r="X2859" i="67"/>
  <c r="AD2859" i="67"/>
  <c r="AH2859" i="67"/>
  <c r="AL2859" i="67"/>
  <c r="AP2859" i="67"/>
  <c r="L2860" i="67"/>
  <c r="P2860" i="67"/>
  <c r="T2860" i="67"/>
  <c r="X2860" i="67"/>
  <c r="AD2860" i="67"/>
  <c r="AH2860" i="67"/>
  <c r="AL2860" i="67"/>
  <c r="AP2860" i="67"/>
  <c r="L2861" i="67"/>
  <c r="P2861" i="67"/>
  <c r="T2861" i="67"/>
  <c r="X2861" i="67"/>
  <c r="AD2861" i="67"/>
  <c r="AH2861" i="67"/>
  <c r="AL2861" i="67"/>
  <c r="AP2861" i="67"/>
  <c r="L2862" i="67"/>
  <c r="P2862" i="67"/>
  <c r="T2862" i="67"/>
  <c r="X2862" i="67"/>
  <c r="AD2862" i="67"/>
  <c r="AH2862" i="67"/>
  <c r="AL2862" i="67"/>
  <c r="AP2862" i="67"/>
  <c r="L2863" i="67"/>
  <c r="P2863" i="67"/>
  <c r="T2863" i="67"/>
  <c r="X2863" i="67"/>
  <c r="AD2863" i="67"/>
  <c r="AH2863" i="67"/>
  <c r="AL2863" i="67"/>
  <c r="AP2863" i="67"/>
  <c r="L2864" i="67"/>
  <c r="P2864" i="67"/>
  <c r="T2864" i="67"/>
  <c r="X2864" i="67"/>
  <c r="AD2864" i="67"/>
  <c r="AH2864" i="67"/>
  <c r="AL2864" i="67"/>
  <c r="AP2864" i="67"/>
  <c r="L2865" i="67"/>
  <c r="P2865" i="67"/>
  <c r="T2865" i="67"/>
  <c r="X2865" i="67"/>
  <c r="AD2865" i="67"/>
  <c r="AH2865" i="67"/>
  <c r="AL2865" i="67"/>
  <c r="AP2865" i="67"/>
  <c r="L2866" i="67"/>
  <c r="P2866" i="67"/>
  <c r="T2866" i="67"/>
  <c r="X2866" i="67"/>
  <c r="AD2866" i="67"/>
  <c r="AH2866" i="67"/>
  <c r="AL2866" i="67"/>
  <c r="AP2866" i="67"/>
  <c r="L2867" i="67"/>
  <c r="P2867" i="67"/>
  <c r="T2867" i="67"/>
  <c r="X2867" i="67"/>
  <c r="AD2867" i="67"/>
  <c r="AH2867" i="67"/>
  <c r="AL2867" i="67"/>
  <c r="AP2867" i="67"/>
  <c r="L2868" i="67"/>
  <c r="P2868" i="67"/>
  <c r="T2868" i="67"/>
  <c r="X2868" i="67"/>
  <c r="AD2868" i="67"/>
  <c r="AH2868" i="67"/>
  <c r="AL2868" i="67"/>
  <c r="AP2868" i="67"/>
  <c r="L2869" i="67"/>
  <c r="P2869" i="67"/>
  <c r="T2869" i="67"/>
  <c r="X2869" i="67"/>
  <c r="AD2869" i="67"/>
  <c r="AH2869" i="67"/>
  <c r="AL2869" i="67"/>
  <c r="AP2869" i="67"/>
  <c r="L2870" i="67"/>
  <c r="P2870" i="67"/>
  <c r="T2870" i="67"/>
  <c r="X2870" i="67"/>
  <c r="AD2870" i="67"/>
  <c r="AH2870" i="67"/>
  <c r="AL2870" i="67"/>
  <c r="AP2870" i="67"/>
  <c r="L2871" i="67"/>
  <c r="P2871" i="67"/>
  <c r="T2871" i="67"/>
  <c r="X2871" i="67"/>
  <c r="AD2871" i="67"/>
  <c r="AH2871" i="67"/>
  <c r="AL2871" i="67"/>
  <c r="AP2871" i="67"/>
  <c r="L2872" i="67"/>
  <c r="P2872" i="67"/>
  <c r="T2872" i="67"/>
  <c r="X2872" i="67"/>
  <c r="AD2872" i="67"/>
  <c r="AH2872" i="67"/>
  <c r="AL2872" i="67"/>
  <c r="AP2872" i="67"/>
  <c r="L2873" i="67"/>
  <c r="P2873" i="67"/>
  <c r="T2873" i="67"/>
  <c r="X2873" i="67"/>
  <c r="AD2873" i="67"/>
  <c r="AH2873" i="67"/>
  <c r="AL2873" i="67"/>
  <c r="AP2873" i="67"/>
  <c r="L2874" i="67"/>
  <c r="P2874" i="67"/>
  <c r="T2874" i="67"/>
  <c r="X2874" i="67"/>
  <c r="AD2874" i="67"/>
  <c r="AH2874" i="67"/>
  <c r="AL2874" i="67"/>
  <c r="AP2874" i="67"/>
  <c r="L2875" i="67"/>
  <c r="P2875" i="67"/>
  <c r="T2875" i="67"/>
  <c r="X2875" i="67"/>
  <c r="AD2875" i="67"/>
  <c r="AH2875" i="67"/>
  <c r="AL2875" i="67"/>
  <c r="AP2875" i="67"/>
  <c r="L2876" i="67"/>
  <c r="P2876" i="67"/>
  <c r="T2876" i="67"/>
  <c r="X2876" i="67"/>
  <c r="AD2876" i="67"/>
  <c r="AH2876" i="67"/>
  <c r="AL2876" i="67"/>
  <c r="AP2876" i="67"/>
  <c r="L2877" i="67"/>
  <c r="P2877" i="67"/>
  <c r="T2877" i="67"/>
  <c r="X2877" i="67"/>
  <c r="AD2877" i="67"/>
  <c r="AH2877" i="67"/>
  <c r="AL2877" i="67"/>
  <c r="AP2877" i="67"/>
  <c r="L2878" i="67"/>
  <c r="P2878" i="67"/>
  <c r="T2878" i="67"/>
  <c r="X2878" i="67"/>
  <c r="AD2878" i="67"/>
  <c r="AH2878" i="67"/>
  <c r="AL2878" i="67"/>
  <c r="AP2878" i="67"/>
  <c r="L2879" i="67"/>
  <c r="P2879" i="67"/>
  <c r="T2879" i="67"/>
  <c r="X2879" i="67"/>
  <c r="AD2879" i="67"/>
  <c r="AH2879" i="67"/>
  <c r="AL2879" i="67"/>
  <c r="AP2879" i="67"/>
  <c r="L2880" i="67"/>
  <c r="P2880" i="67"/>
  <c r="T2880" i="67"/>
  <c r="X2880" i="67"/>
  <c r="AD2880" i="67"/>
  <c r="AH2880" i="67"/>
  <c r="AL2880" i="67"/>
  <c r="AP2880" i="67"/>
  <c r="L2881" i="67"/>
  <c r="P2881" i="67"/>
  <c r="T2881" i="67"/>
  <c r="X2881" i="67"/>
  <c r="AD2881" i="67"/>
  <c r="AH2881" i="67"/>
  <c r="AL2881" i="67"/>
  <c r="AP2881" i="67"/>
  <c r="L2882" i="67"/>
  <c r="P2882" i="67"/>
  <c r="T2882" i="67"/>
  <c r="X2882" i="67"/>
  <c r="AD2882" i="67"/>
  <c r="AH2882" i="67"/>
  <c r="AL2882" i="67"/>
  <c r="AP2882" i="67"/>
  <c r="L2883" i="67"/>
  <c r="P2883" i="67"/>
  <c r="T2883" i="67"/>
  <c r="X2883" i="67"/>
  <c r="AD2883" i="67"/>
  <c r="AH2883" i="67"/>
  <c r="AL2883" i="67"/>
  <c r="AP2883" i="67"/>
  <c r="L2884" i="67"/>
  <c r="P2884" i="67"/>
  <c r="T2884" i="67"/>
  <c r="X2884" i="67"/>
  <c r="AD2884" i="67"/>
  <c r="AH2884" i="67"/>
  <c r="AL2884" i="67"/>
  <c r="AP2884" i="67"/>
  <c r="L2885" i="67"/>
  <c r="P2885" i="67"/>
  <c r="T2885" i="67"/>
  <c r="X2885" i="67"/>
  <c r="AD2885" i="67"/>
  <c r="AH2885" i="67"/>
  <c r="AL2885" i="67"/>
  <c r="AP2885" i="67"/>
  <c r="L2886" i="67"/>
  <c r="P2886" i="67"/>
  <c r="T2886" i="67"/>
  <c r="X2886" i="67"/>
  <c r="AD2886" i="67"/>
  <c r="AH2886" i="67"/>
  <c r="AL2886" i="67"/>
  <c r="AP2886" i="67"/>
  <c r="L2887" i="67"/>
  <c r="P2887" i="67"/>
  <c r="T2887" i="67"/>
  <c r="X2887" i="67"/>
  <c r="AD2887" i="67"/>
  <c r="AH2887" i="67"/>
  <c r="AL2887" i="67"/>
  <c r="AP2887" i="67"/>
  <c r="L2888" i="67"/>
  <c r="P2888" i="67"/>
  <c r="T2888" i="67"/>
  <c r="X2888" i="67"/>
  <c r="AD2888" i="67"/>
  <c r="AH2888" i="67"/>
  <c r="AL2888" i="67"/>
  <c r="AP2888" i="67"/>
  <c r="L2889" i="67"/>
  <c r="P2889" i="67"/>
  <c r="T2889" i="67"/>
  <c r="X2889" i="67"/>
  <c r="AD2889" i="67"/>
  <c r="AH2889" i="67"/>
  <c r="AL2889" i="67"/>
  <c r="AP2889" i="67"/>
  <c r="L2890" i="67"/>
  <c r="P2890" i="67"/>
  <c r="T2890" i="67"/>
  <c r="X2890" i="67"/>
  <c r="AD2890" i="67"/>
  <c r="AH2890" i="67"/>
  <c r="AL2890" i="67"/>
  <c r="AP2890" i="67"/>
  <c r="L2891" i="67"/>
  <c r="P2891" i="67"/>
  <c r="T2891" i="67"/>
  <c r="X2891" i="67"/>
  <c r="AD2891" i="67"/>
  <c r="AH2891" i="67"/>
  <c r="AL2891" i="67"/>
  <c r="AP2891" i="67"/>
  <c r="L2892" i="67"/>
  <c r="P2892" i="67"/>
  <c r="T2892" i="67"/>
  <c r="X2892" i="67"/>
  <c r="AD2892" i="67"/>
  <c r="AH2892" i="67"/>
  <c r="AL2892" i="67"/>
  <c r="AP2892" i="67"/>
  <c r="L2893" i="67"/>
  <c r="P2893" i="67"/>
  <c r="T2893" i="67"/>
  <c r="X2893" i="67"/>
  <c r="AD2893" i="67"/>
  <c r="AH2893" i="67"/>
  <c r="AL2893" i="67"/>
  <c r="AP2893" i="67"/>
  <c r="L2894" i="67"/>
  <c r="P2894" i="67"/>
  <c r="T2894" i="67"/>
  <c r="X2894" i="67"/>
  <c r="AD2894" i="67"/>
  <c r="AH2894" i="67"/>
  <c r="AL2894" i="67"/>
  <c r="AP2894" i="67"/>
  <c r="L2895" i="67"/>
  <c r="P2895" i="67"/>
  <c r="T2895" i="67"/>
  <c r="X2895" i="67"/>
  <c r="AD2895" i="67"/>
  <c r="AH2895" i="67"/>
  <c r="AL2895" i="67"/>
  <c r="AP2895" i="67"/>
  <c r="L2896" i="67"/>
  <c r="P2896" i="67"/>
  <c r="T2896" i="67"/>
  <c r="X2896" i="67"/>
  <c r="AD2896" i="67"/>
  <c r="AH2896" i="67"/>
  <c r="AL2896" i="67"/>
  <c r="AP2896" i="67"/>
  <c r="L2897" i="67"/>
  <c r="P2897" i="67"/>
  <c r="T2897" i="67"/>
  <c r="X2897" i="67"/>
  <c r="AD2897" i="67"/>
  <c r="AH2897" i="67"/>
  <c r="AL2897" i="67"/>
  <c r="AP2897" i="67"/>
  <c r="L2898" i="67"/>
  <c r="P2898" i="67"/>
  <c r="T2898" i="67"/>
  <c r="X2898" i="67"/>
  <c r="AD2898" i="67"/>
  <c r="AH2898" i="67"/>
  <c r="AL2898" i="67"/>
  <c r="AP2898" i="67"/>
  <c r="L2899" i="67"/>
  <c r="P2899" i="67"/>
  <c r="T2899" i="67"/>
  <c r="X2899" i="67"/>
  <c r="AD2899" i="67"/>
  <c r="AH2899" i="67"/>
  <c r="AL2899" i="67"/>
  <c r="AP2899" i="67"/>
  <c r="L2900" i="67"/>
  <c r="P2900" i="67"/>
  <c r="T2900" i="67"/>
  <c r="X2900" i="67"/>
  <c r="AD2900" i="67"/>
  <c r="AH2900" i="67"/>
  <c r="AL2900" i="67"/>
  <c r="AP2900" i="67"/>
  <c r="L2901" i="67"/>
  <c r="P2901" i="67"/>
  <c r="T2901" i="67"/>
  <c r="X2901" i="67"/>
  <c r="AD2901" i="67"/>
  <c r="AH2901" i="67"/>
  <c r="AL2901" i="67"/>
  <c r="AP2901" i="67"/>
  <c r="L2902" i="67"/>
  <c r="P2902" i="67"/>
  <c r="T2902" i="67"/>
  <c r="X2902" i="67"/>
  <c r="AD2902" i="67"/>
  <c r="AH2902" i="67"/>
  <c r="AL2902" i="67"/>
  <c r="AP2902" i="67"/>
  <c r="L2903" i="67"/>
  <c r="P2903" i="67"/>
  <c r="T2903" i="67"/>
  <c r="X2903" i="67"/>
  <c r="AD2903" i="67"/>
  <c r="AH2903" i="67"/>
  <c r="AL2903" i="67"/>
  <c r="AP2903" i="67"/>
  <c r="L2904" i="67"/>
  <c r="P2904" i="67"/>
  <c r="T2904" i="67"/>
  <c r="X2904" i="67"/>
  <c r="AD2904" i="67"/>
  <c r="AH2904" i="67"/>
  <c r="AL2904" i="67"/>
  <c r="AP2904" i="67"/>
  <c r="L2905" i="67"/>
  <c r="P2905" i="67"/>
  <c r="T2905" i="67"/>
  <c r="X2905" i="67"/>
  <c r="AD2905" i="67"/>
  <c r="AH2905" i="67"/>
  <c r="AL2905" i="67"/>
  <c r="AP2905" i="67"/>
  <c r="L2906" i="67"/>
  <c r="P2906" i="67"/>
  <c r="T2906" i="67"/>
  <c r="X2906" i="67"/>
  <c r="AD2906" i="67"/>
  <c r="AH2906" i="67"/>
  <c r="AL2906" i="67"/>
  <c r="AP2906" i="67"/>
  <c r="L2907" i="67"/>
  <c r="P2907" i="67"/>
  <c r="T2907" i="67"/>
  <c r="X2907" i="67"/>
  <c r="AD2907" i="67"/>
  <c r="AH2907" i="67"/>
  <c r="AL2907" i="67"/>
  <c r="AP2907" i="67"/>
  <c r="L2908" i="67"/>
  <c r="P2908" i="67"/>
  <c r="T2908" i="67"/>
  <c r="X2908" i="67"/>
  <c r="AD2908" i="67"/>
  <c r="AH2908" i="67"/>
  <c r="AL2908" i="67"/>
  <c r="AP2908" i="67"/>
  <c r="L2909" i="67"/>
  <c r="P2909" i="67"/>
  <c r="T2909" i="67"/>
  <c r="X2909" i="67"/>
  <c r="AD2909" i="67"/>
  <c r="AH2909" i="67"/>
  <c r="AL2909" i="67"/>
  <c r="AP2909" i="67"/>
  <c r="L2910" i="67"/>
  <c r="P2910" i="67"/>
  <c r="T2910" i="67"/>
  <c r="X2910" i="67"/>
  <c r="AD2910" i="67"/>
  <c r="AH2910" i="67"/>
  <c r="AL2910" i="67"/>
  <c r="AP2910" i="67"/>
  <c r="L2911" i="67"/>
  <c r="P2911" i="67"/>
  <c r="T2911" i="67"/>
  <c r="X2911" i="67"/>
  <c r="AD2911" i="67"/>
  <c r="AH2911" i="67"/>
  <c r="AL2911" i="67"/>
  <c r="AP2911" i="67"/>
  <c r="L2912" i="67"/>
  <c r="P2912" i="67"/>
  <c r="T2912" i="67"/>
  <c r="X2912" i="67"/>
  <c r="AD2912" i="67"/>
  <c r="AH2912" i="67"/>
  <c r="AL2912" i="67"/>
  <c r="AP2912" i="67"/>
  <c r="L2913" i="67"/>
  <c r="P2913" i="67"/>
  <c r="T2913" i="67"/>
  <c r="X2913" i="67"/>
  <c r="AD2913" i="67"/>
  <c r="AH2913" i="67"/>
  <c r="AL2913" i="67"/>
  <c r="AP2913" i="67"/>
  <c r="L2914" i="67"/>
  <c r="P2914" i="67"/>
  <c r="T2914" i="67"/>
  <c r="X2914" i="67"/>
  <c r="AD2914" i="67"/>
  <c r="AH2914" i="67"/>
  <c r="AL2914" i="67"/>
  <c r="AP2914" i="67"/>
  <c r="L2915" i="67"/>
  <c r="P2915" i="67"/>
  <c r="T2915" i="67"/>
  <c r="X2915" i="67"/>
  <c r="AD2915" i="67"/>
  <c r="AH2915" i="67"/>
  <c r="AL2915" i="67"/>
  <c r="AP2915" i="67"/>
  <c r="L2916" i="67"/>
  <c r="P2916" i="67"/>
  <c r="T2916" i="67"/>
  <c r="X2916" i="67"/>
  <c r="AD2916" i="67"/>
  <c r="AH2916" i="67"/>
  <c r="AL2916" i="67"/>
  <c r="AP2916" i="67"/>
  <c r="L2917" i="67"/>
  <c r="P2917" i="67"/>
  <c r="T2917" i="67"/>
  <c r="X2917" i="67"/>
  <c r="AD2917" i="67"/>
  <c r="AH2917" i="67"/>
  <c r="AL2917" i="67"/>
  <c r="AP2917" i="67"/>
  <c r="L2918" i="67"/>
  <c r="P2918" i="67"/>
  <c r="T2918" i="67"/>
  <c r="X2918" i="67"/>
  <c r="AD2918" i="67"/>
  <c r="AH2918" i="67"/>
  <c r="AL2918" i="67"/>
  <c r="AP2918" i="67"/>
  <c r="L2919" i="67"/>
  <c r="P2919" i="67"/>
  <c r="T2919" i="67"/>
  <c r="X2919" i="67"/>
  <c r="AD2919" i="67"/>
  <c r="AH2919" i="67"/>
  <c r="AL2919" i="67"/>
  <c r="AP2919" i="67"/>
  <c r="L2920" i="67"/>
  <c r="P2920" i="67"/>
  <c r="T2920" i="67"/>
  <c r="X2920" i="67"/>
  <c r="AD2920" i="67"/>
  <c r="AH2920" i="67"/>
  <c r="AL2920" i="67"/>
  <c r="AP2920" i="67"/>
  <c r="L2921" i="67"/>
  <c r="P2921" i="67"/>
  <c r="T2921" i="67"/>
  <c r="X2921" i="67"/>
  <c r="AD2921" i="67"/>
  <c r="AH2921" i="67"/>
  <c r="AL2921" i="67"/>
  <c r="AP2921" i="67"/>
  <c r="L2922" i="67"/>
  <c r="P2922" i="67"/>
  <c r="T2922" i="67"/>
  <c r="X2922" i="67"/>
  <c r="AD2922" i="67"/>
  <c r="AH2922" i="67"/>
  <c r="AL2922" i="67"/>
  <c r="AP2922" i="67"/>
  <c r="L2923" i="67"/>
  <c r="P2923" i="67"/>
  <c r="T2923" i="67"/>
  <c r="X2923" i="67"/>
  <c r="AD2923" i="67"/>
  <c r="AH2923" i="67"/>
  <c r="AL2923" i="67"/>
  <c r="AP2923" i="67"/>
  <c r="L2924" i="67"/>
  <c r="P2924" i="67"/>
  <c r="T2924" i="67"/>
  <c r="X2924" i="67"/>
  <c r="AD2924" i="67"/>
  <c r="AH2924" i="67"/>
  <c r="AL2924" i="67"/>
  <c r="AP2924" i="67"/>
  <c r="L2925" i="67"/>
  <c r="P2925" i="67"/>
  <c r="T2925" i="67"/>
  <c r="X2925" i="67"/>
  <c r="AD2925" i="67"/>
  <c r="AH2925" i="67"/>
  <c r="AL2925" i="67"/>
  <c r="AP2925" i="67"/>
  <c r="L2926" i="67"/>
  <c r="P2926" i="67"/>
  <c r="T2926" i="67"/>
  <c r="X2926" i="67"/>
  <c r="AD2926" i="67"/>
  <c r="AH2926" i="67"/>
  <c r="AL2926" i="67"/>
  <c r="AP2926" i="67"/>
  <c r="L2927" i="67"/>
  <c r="P2927" i="67"/>
  <c r="T2927" i="67"/>
  <c r="X2927" i="67"/>
  <c r="AD2927" i="67"/>
  <c r="AH2927" i="67"/>
  <c r="AL2927" i="67"/>
  <c r="AP2927" i="67"/>
  <c r="L2928" i="67"/>
  <c r="P2928" i="67"/>
  <c r="T2928" i="67"/>
  <c r="X2928" i="67"/>
  <c r="AD2928" i="67"/>
  <c r="AH2928" i="67"/>
  <c r="AL2928" i="67"/>
  <c r="AP2928" i="67"/>
  <c r="L2929" i="67"/>
  <c r="P2929" i="67"/>
  <c r="T2929" i="67"/>
  <c r="X2929" i="67"/>
  <c r="AD2929" i="67"/>
  <c r="AH2929" i="67"/>
  <c r="AL2929" i="67"/>
  <c r="AP2929" i="67"/>
  <c r="L2930" i="67"/>
  <c r="P2930" i="67"/>
  <c r="T2930" i="67"/>
  <c r="X2930" i="67"/>
  <c r="AD2930" i="67"/>
  <c r="AH2930" i="67"/>
  <c r="AL2930" i="67"/>
  <c r="AP2930" i="67"/>
  <c r="L2931" i="67"/>
  <c r="P2931" i="67"/>
  <c r="T2931" i="67"/>
  <c r="X2931" i="67"/>
  <c r="AD2931" i="67"/>
  <c r="AH2931" i="67"/>
  <c r="AL2931" i="67"/>
  <c r="AP2931" i="67"/>
  <c r="L2932" i="67"/>
  <c r="P2932" i="67"/>
  <c r="T2932" i="67"/>
  <c r="X2932" i="67"/>
  <c r="AD2932" i="67"/>
  <c r="AH2932" i="67"/>
  <c r="AL2932" i="67"/>
  <c r="AP2932" i="67"/>
  <c r="L2933" i="67"/>
  <c r="P2933" i="67"/>
  <c r="T2933" i="67"/>
  <c r="X2933" i="67"/>
  <c r="AD2933" i="67"/>
  <c r="AH2933" i="67"/>
  <c r="AL2933" i="67"/>
  <c r="AP2933" i="67"/>
  <c r="L2934" i="67"/>
  <c r="P2934" i="67"/>
  <c r="T2934" i="67"/>
  <c r="X2934" i="67"/>
  <c r="AD2934" i="67"/>
  <c r="AH2934" i="67"/>
  <c r="AL2934" i="67"/>
  <c r="AP2934" i="67"/>
  <c r="L2935" i="67"/>
  <c r="P2935" i="67"/>
  <c r="T2935" i="67"/>
  <c r="X2935" i="67"/>
  <c r="AD2935" i="67"/>
  <c r="AH2935" i="67"/>
  <c r="AL2935" i="67"/>
  <c r="AP2935" i="67"/>
  <c r="L2936" i="67"/>
  <c r="P2936" i="67"/>
  <c r="T2936" i="67"/>
  <c r="X2936" i="67"/>
  <c r="AD2936" i="67"/>
  <c r="AH2936" i="67"/>
  <c r="AL2936" i="67"/>
  <c r="AP2936" i="67"/>
  <c r="L2937" i="67"/>
  <c r="P2937" i="67"/>
  <c r="T2937" i="67"/>
  <c r="X2937" i="67"/>
  <c r="AD2937" i="67"/>
  <c r="AH2937" i="67"/>
  <c r="AL2937" i="67"/>
  <c r="AP2937" i="67"/>
  <c r="L2938" i="67"/>
  <c r="P2938" i="67"/>
  <c r="T2938" i="67"/>
  <c r="X2938" i="67"/>
  <c r="AD2938" i="67"/>
  <c r="AH2938" i="67"/>
  <c r="AL2938" i="67"/>
  <c r="AP2938" i="67"/>
  <c r="L2939" i="67"/>
  <c r="P2939" i="67"/>
  <c r="T2939" i="67"/>
  <c r="X2939" i="67"/>
  <c r="AD2939" i="67"/>
  <c r="AH2939" i="67"/>
  <c r="AL2939" i="67"/>
  <c r="AP2939" i="67"/>
  <c r="L2940" i="67"/>
  <c r="P2940" i="67"/>
  <c r="T2940" i="67"/>
  <c r="X2940" i="67"/>
  <c r="AD2940" i="67"/>
  <c r="AH2940" i="67"/>
  <c r="AL2940" i="67"/>
  <c r="AP2940" i="67"/>
  <c r="L2941" i="67"/>
  <c r="P2941" i="67"/>
  <c r="T2941" i="67"/>
  <c r="X2941" i="67"/>
  <c r="AD2941" i="67"/>
  <c r="AH2941" i="67"/>
  <c r="AL2941" i="67"/>
  <c r="AP2941" i="67"/>
  <c r="L2942" i="67"/>
  <c r="P2942" i="67"/>
  <c r="T2942" i="67"/>
  <c r="X2942" i="67"/>
  <c r="AD2942" i="67"/>
  <c r="AH2942" i="67"/>
  <c r="AL2942" i="67"/>
  <c r="AP2942" i="67"/>
  <c r="L2943" i="67"/>
  <c r="P2943" i="67"/>
  <c r="T2943" i="67"/>
  <c r="X2943" i="67"/>
  <c r="AD2943" i="67"/>
  <c r="AH2943" i="67"/>
  <c r="AL2943" i="67"/>
  <c r="AP2943" i="67"/>
  <c r="L2944" i="67"/>
  <c r="P2944" i="67"/>
  <c r="T2944" i="67"/>
  <c r="X2944" i="67"/>
  <c r="AD2944" i="67"/>
  <c r="AH2944" i="67"/>
  <c r="AL2944" i="67"/>
  <c r="AP2944" i="67"/>
  <c r="L2945" i="67"/>
  <c r="P2945" i="67"/>
  <c r="T2945" i="67"/>
  <c r="X2945" i="67"/>
  <c r="AD2945" i="67"/>
  <c r="AH2945" i="67"/>
  <c r="AL2945" i="67"/>
  <c r="AP2945" i="67"/>
  <c r="L2946" i="67"/>
  <c r="P2946" i="67"/>
  <c r="T2946" i="67"/>
  <c r="X2946" i="67"/>
  <c r="AD2946" i="67"/>
  <c r="AH2946" i="67"/>
  <c r="AL2946" i="67"/>
  <c r="AP2946" i="67"/>
  <c r="L2947" i="67"/>
  <c r="P2947" i="67"/>
  <c r="T2947" i="67"/>
  <c r="X2947" i="67"/>
  <c r="AD2947" i="67"/>
  <c r="AH2947" i="67"/>
  <c r="AL2947" i="67"/>
  <c r="AP2947" i="67"/>
  <c r="L2948" i="67"/>
  <c r="P2948" i="67"/>
  <c r="T2948" i="67"/>
  <c r="X2948" i="67"/>
  <c r="AD2948" i="67"/>
  <c r="AH2948" i="67"/>
  <c r="AL2948" i="67"/>
  <c r="AP2948" i="67"/>
  <c r="L2949" i="67"/>
  <c r="P2949" i="67"/>
  <c r="T2949" i="67"/>
  <c r="X2949" i="67"/>
  <c r="AD2949" i="67"/>
  <c r="AH2949" i="67"/>
  <c r="AL2949" i="67"/>
  <c r="AP2949" i="67"/>
  <c r="L2950" i="67"/>
  <c r="P2950" i="67"/>
  <c r="T2950" i="67"/>
  <c r="X2950" i="67"/>
  <c r="AD2950" i="67"/>
  <c r="AH2950" i="67"/>
  <c r="AL2950" i="67"/>
  <c r="AP2950" i="67"/>
  <c r="L2951" i="67"/>
  <c r="P2951" i="67"/>
  <c r="T2951" i="67"/>
  <c r="X2951" i="67"/>
  <c r="AD2951" i="67"/>
  <c r="AH2951" i="67"/>
  <c r="AL2951" i="67"/>
  <c r="AP2951" i="67"/>
  <c r="L2952" i="67"/>
  <c r="P2952" i="67"/>
  <c r="T2952" i="67"/>
  <c r="X2952" i="67"/>
  <c r="AD2952" i="67"/>
  <c r="AH2952" i="67"/>
  <c r="AL2952" i="67"/>
  <c r="AP2952" i="67"/>
  <c r="L2953" i="67"/>
  <c r="P2953" i="67"/>
  <c r="T2953" i="67"/>
  <c r="X2953" i="67"/>
  <c r="AD2953" i="67"/>
  <c r="AH2953" i="67"/>
  <c r="AL2953" i="67"/>
  <c r="AP2953" i="67"/>
  <c r="L2954" i="67"/>
  <c r="P2954" i="67"/>
  <c r="T2954" i="67"/>
  <c r="X2954" i="67"/>
  <c r="AD2954" i="67"/>
  <c r="AH2954" i="67"/>
  <c r="AL2954" i="67"/>
  <c r="AP2954" i="67"/>
  <c r="L2955" i="67"/>
  <c r="P2955" i="67"/>
  <c r="T2955" i="67"/>
  <c r="X2955" i="67"/>
  <c r="AD2955" i="67"/>
  <c r="AH2955" i="67"/>
  <c r="AL2955" i="67"/>
  <c r="AP2955" i="67"/>
  <c r="L2956" i="67"/>
  <c r="P2956" i="67"/>
  <c r="T2956" i="67"/>
  <c r="X2956" i="67"/>
  <c r="AD2956" i="67"/>
  <c r="AH2956" i="67"/>
  <c r="AL2956" i="67"/>
  <c r="AP2956" i="67"/>
  <c r="L2957" i="67"/>
  <c r="P2957" i="67"/>
  <c r="T2957" i="67"/>
  <c r="X2957" i="67"/>
  <c r="AD2957" i="67"/>
  <c r="AH2957" i="67"/>
  <c r="AL2957" i="67"/>
  <c r="AP2957" i="67"/>
  <c r="L2958" i="67"/>
  <c r="P2958" i="67"/>
  <c r="T2958" i="67"/>
  <c r="X2958" i="67"/>
  <c r="AD2958" i="67"/>
  <c r="AH2958" i="67"/>
  <c r="AL2958" i="67"/>
  <c r="AP2958" i="67"/>
  <c r="L2959" i="67"/>
  <c r="P2959" i="67"/>
  <c r="T2959" i="67"/>
  <c r="X2959" i="67"/>
  <c r="AD2959" i="67"/>
  <c r="AH2959" i="67"/>
  <c r="AL2959" i="67"/>
  <c r="AP2959" i="67"/>
  <c r="L2960" i="67"/>
  <c r="P2960" i="67"/>
  <c r="T2960" i="67"/>
  <c r="X2960" i="67"/>
  <c r="AD2960" i="67"/>
  <c r="AH2960" i="67"/>
  <c r="AL2960" i="67"/>
  <c r="AP2960" i="67"/>
  <c r="L2961" i="67"/>
  <c r="P2961" i="67"/>
  <c r="T2961" i="67"/>
  <c r="X2961" i="67"/>
  <c r="AD2961" i="67"/>
  <c r="AH2961" i="67"/>
  <c r="AL2961" i="67"/>
  <c r="AP2961" i="67"/>
  <c r="L2962" i="67"/>
  <c r="P2962" i="67"/>
  <c r="T2962" i="67"/>
  <c r="X2962" i="67"/>
  <c r="AD2962" i="67"/>
  <c r="AH2962" i="67"/>
  <c r="AL2962" i="67"/>
  <c r="AP2962" i="67"/>
  <c r="L2963" i="67"/>
  <c r="P2963" i="67"/>
  <c r="T2963" i="67"/>
  <c r="X2963" i="67"/>
  <c r="AD2963" i="67"/>
  <c r="AH2963" i="67"/>
  <c r="AL2963" i="67"/>
  <c r="AP2963" i="67"/>
  <c r="L2964" i="67"/>
  <c r="P2964" i="67"/>
  <c r="T2964" i="67"/>
  <c r="X2964" i="67"/>
  <c r="AD2964" i="67"/>
  <c r="AH2964" i="67"/>
  <c r="AL2964" i="67"/>
  <c r="AP2964" i="67"/>
  <c r="L2965" i="67"/>
  <c r="P2965" i="67"/>
  <c r="T2965" i="67"/>
  <c r="X2965" i="67"/>
  <c r="AD2965" i="67"/>
  <c r="AH2965" i="67"/>
  <c r="AL2965" i="67"/>
  <c r="AP2965" i="67"/>
  <c r="L2966" i="67"/>
  <c r="P2966" i="67"/>
  <c r="T2966" i="67"/>
  <c r="X2966" i="67"/>
  <c r="AD2966" i="67"/>
  <c r="AH2966" i="67"/>
  <c r="AL2966" i="67"/>
  <c r="AP2966" i="67"/>
  <c r="L2967" i="67"/>
  <c r="P2967" i="67"/>
  <c r="T2967" i="67"/>
  <c r="X2967" i="67"/>
  <c r="AD2967" i="67"/>
  <c r="AH2967" i="67"/>
  <c r="AL2967" i="67"/>
  <c r="AP2967" i="67"/>
  <c r="L2968" i="67"/>
  <c r="P2968" i="67"/>
  <c r="T2968" i="67"/>
  <c r="X2968" i="67"/>
  <c r="AD2968" i="67"/>
  <c r="AH2968" i="67"/>
  <c r="AL2968" i="67"/>
  <c r="AP2968" i="67"/>
  <c r="L2969" i="67"/>
  <c r="P2969" i="67"/>
  <c r="T2969" i="67"/>
  <c r="X2969" i="67"/>
  <c r="AD2969" i="67"/>
  <c r="AH2969" i="67"/>
  <c r="AL2969" i="67"/>
  <c r="AP2969" i="67"/>
  <c r="L2970" i="67"/>
  <c r="P2970" i="67"/>
  <c r="T2970" i="67"/>
  <c r="X2970" i="67"/>
  <c r="AD2970" i="67"/>
  <c r="AH2970" i="67"/>
  <c r="AL2970" i="67"/>
  <c r="AP2970" i="67"/>
  <c r="L2971" i="67"/>
  <c r="P2971" i="67"/>
  <c r="T2971" i="67"/>
  <c r="X2971" i="67"/>
  <c r="AD2971" i="67"/>
  <c r="AH2971" i="67"/>
  <c r="AL2971" i="67"/>
  <c r="AP2971" i="67"/>
  <c r="L2972" i="67"/>
  <c r="P2972" i="67"/>
  <c r="T2972" i="67"/>
  <c r="X2972" i="67"/>
  <c r="AD2972" i="67"/>
  <c r="AH2972" i="67"/>
  <c r="AL2972" i="67"/>
  <c r="AP2972" i="67"/>
  <c r="L2973" i="67"/>
  <c r="P2973" i="67"/>
  <c r="T2973" i="67"/>
  <c r="X2973" i="67"/>
  <c r="AD2973" i="67"/>
  <c r="AH2973" i="67"/>
  <c r="AL2973" i="67"/>
  <c r="AP2973" i="67"/>
  <c r="L2974" i="67"/>
  <c r="P2974" i="67"/>
  <c r="T2974" i="67"/>
  <c r="X2974" i="67"/>
  <c r="AD2974" i="67"/>
  <c r="AH2974" i="67"/>
  <c r="AL2974" i="67"/>
  <c r="AP2974" i="67"/>
  <c r="L2975" i="67"/>
  <c r="P2975" i="67"/>
  <c r="T2975" i="67"/>
  <c r="X2975" i="67"/>
  <c r="AD2975" i="67"/>
  <c r="AH2975" i="67"/>
  <c r="AL2975" i="67"/>
  <c r="AP2975" i="67"/>
  <c r="L2976" i="67"/>
  <c r="P2976" i="67"/>
  <c r="T2976" i="67"/>
  <c r="X2976" i="67"/>
  <c r="AD2976" i="67"/>
  <c r="AH2976" i="67"/>
  <c r="AL2976" i="67"/>
  <c r="AP2976" i="67"/>
  <c r="L2977" i="67"/>
  <c r="P2977" i="67"/>
  <c r="T2977" i="67"/>
  <c r="X2977" i="67"/>
  <c r="AD2977" i="67"/>
  <c r="AH2977" i="67"/>
  <c r="AL2977" i="67"/>
  <c r="AP2977" i="67"/>
  <c r="L2978" i="67"/>
  <c r="P2978" i="67"/>
  <c r="T2978" i="67"/>
  <c r="X2978" i="67"/>
  <c r="AD2978" i="67"/>
  <c r="AH2978" i="67"/>
  <c r="AL2978" i="67"/>
  <c r="AP2978" i="67"/>
  <c r="L2979" i="67"/>
  <c r="P2979" i="67"/>
  <c r="T2979" i="67"/>
  <c r="X2979" i="67"/>
  <c r="AD2979" i="67"/>
  <c r="AH2979" i="67"/>
  <c r="AL2979" i="67"/>
  <c r="AP2979" i="67"/>
  <c r="L2980" i="67"/>
  <c r="P2980" i="67"/>
  <c r="T2980" i="67"/>
  <c r="X2980" i="67"/>
  <c r="AD2980" i="67"/>
  <c r="AH2980" i="67"/>
  <c r="AL2980" i="67"/>
  <c r="AP2980" i="67"/>
  <c r="L2981" i="67"/>
  <c r="P2981" i="67"/>
  <c r="T2981" i="67"/>
  <c r="X2981" i="67"/>
  <c r="AD2981" i="67"/>
  <c r="AH2981" i="67"/>
  <c r="AL2981" i="67"/>
  <c r="AP2981" i="67"/>
  <c r="L2982" i="67"/>
  <c r="P2982" i="67"/>
  <c r="T2982" i="67"/>
  <c r="X2982" i="67"/>
  <c r="AD2982" i="67"/>
  <c r="AH2982" i="67"/>
  <c r="AL2982" i="67"/>
  <c r="AP2982" i="67"/>
  <c r="L2983" i="67"/>
  <c r="P2983" i="67"/>
  <c r="T2983" i="67"/>
  <c r="X2983" i="67"/>
  <c r="AD2983" i="67"/>
  <c r="AH2983" i="67"/>
  <c r="AL2983" i="67"/>
  <c r="AP2983" i="67"/>
  <c r="L2984" i="67"/>
  <c r="P2984" i="67"/>
  <c r="T2984" i="67"/>
  <c r="X2984" i="67"/>
  <c r="AD2984" i="67"/>
  <c r="AH2984" i="67"/>
  <c r="AL2984" i="67"/>
  <c r="AP2984" i="67"/>
  <c r="L2985" i="67"/>
  <c r="P2985" i="67"/>
  <c r="T2985" i="67"/>
  <c r="X2985" i="67"/>
  <c r="AD2985" i="67"/>
  <c r="AH2985" i="67"/>
  <c r="AL2985" i="67"/>
  <c r="AP2985" i="67"/>
  <c r="L2986" i="67"/>
  <c r="P2986" i="67"/>
  <c r="T2986" i="67"/>
  <c r="X2986" i="67"/>
  <c r="AD2986" i="67"/>
  <c r="AH2986" i="67"/>
  <c r="AL2986" i="67"/>
  <c r="AP2986" i="67"/>
  <c r="L2987" i="67"/>
  <c r="P2987" i="67"/>
  <c r="T2987" i="67"/>
  <c r="X2987" i="67"/>
  <c r="AD2987" i="67"/>
  <c r="AH2987" i="67"/>
  <c r="AL2987" i="67"/>
  <c r="AP2987" i="67"/>
  <c r="L2988" i="67"/>
  <c r="P2988" i="67"/>
  <c r="T2988" i="67"/>
  <c r="X2988" i="67"/>
  <c r="AD2988" i="67"/>
  <c r="AH2988" i="67"/>
  <c r="AL2988" i="67"/>
  <c r="AP2988" i="67"/>
  <c r="L2989" i="67"/>
  <c r="P2989" i="67"/>
  <c r="T2989" i="67"/>
  <c r="X2989" i="67"/>
  <c r="AD2989" i="67"/>
  <c r="AH2989" i="67"/>
  <c r="AL2989" i="67"/>
  <c r="AP2989" i="67"/>
  <c r="L2990" i="67"/>
  <c r="P2990" i="67"/>
  <c r="T2990" i="67"/>
  <c r="X2990" i="67"/>
  <c r="AD2990" i="67"/>
  <c r="AH2990" i="67"/>
  <c r="AL2990" i="67"/>
  <c r="AP2990" i="67"/>
  <c r="L2991" i="67"/>
  <c r="P2991" i="67"/>
  <c r="T2991" i="67"/>
  <c r="X2991" i="67"/>
  <c r="AD2991" i="67"/>
  <c r="AH2991" i="67"/>
  <c r="AL2991" i="67"/>
  <c r="AP2991" i="67"/>
  <c r="L2992" i="67"/>
  <c r="P2992" i="67"/>
  <c r="T2992" i="67"/>
  <c r="X2992" i="67"/>
  <c r="AD2992" i="67"/>
  <c r="AH2992" i="67"/>
  <c r="AL2992" i="67"/>
  <c r="AP2992" i="67"/>
  <c r="L2993" i="67"/>
  <c r="P2993" i="67"/>
  <c r="T2993" i="67"/>
  <c r="X2993" i="67"/>
  <c r="AD2993" i="67"/>
  <c r="AH2993" i="67"/>
  <c r="AL2993" i="67"/>
  <c r="AP2993" i="67"/>
  <c r="L2994" i="67"/>
  <c r="P2994" i="67"/>
  <c r="T2994" i="67"/>
  <c r="X2994" i="67"/>
  <c r="AD2994" i="67"/>
  <c r="AH2994" i="67"/>
  <c r="AL2994" i="67"/>
  <c r="AP2994" i="67"/>
  <c r="L2995" i="67"/>
  <c r="P2995" i="67"/>
  <c r="T2995" i="67"/>
  <c r="X2995" i="67"/>
  <c r="AD2995" i="67"/>
  <c r="AH2995" i="67"/>
  <c r="AL2995" i="67"/>
  <c r="AP2995" i="67"/>
  <c r="L2996" i="67"/>
  <c r="P2996" i="67"/>
  <c r="T2996" i="67"/>
  <c r="X2996" i="67"/>
  <c r="AD2996" i="67"/>
  <c r="AH2996" i="67"/>
  <c r="AL2996" i="67"/>
  <c r="AP2996" i="67"/>
  <c r="L2997" i="67"/>
  <c r="P2997" i="67"/>
  <c r="T2997" i="67"/>
  <c r="X2997" i="67"/>
  <c r="AD2997" i="67"/>
  <c r="AH2997" i="67"/>
  <c r="AL2997" i="67"/>
  <c r="AP2997" i="67"/>
  <c r="L2998" i="67"/>
  <c r="P2998" i="67"/>
  <c r="T2998" i="67"/>
  <c r="X2998" i="67"/>
  <c r="AD2998" i="67"/>
  <c r="AH2998" i="67"/>
  <c r="AL2998" i="67"/>
  <c r="AP2998" i="67"/>
  <c r="L2999" i="67"/>
  <c r="P2999" i="67"/>
  <c r="T2999" i="67"/>
  <c r="X2999" i="67"/>
  <c r="AD2999" i="67"/>
  <c r="AH2999" i="67"/>
  <c r="AL2999" i="67"/>
  <c r="AP2999" i="67"/>
  <c r="L3000" i="67"/>
  <c r="P3000" i="67"/>
  <c r="T3000" i="67"/>
  <c r="X3000" i="67"/>
  <c r="AD3000" i="67"/>
  <c r="AH3000" i="67"/>
  <c r="AL3000" i="67"/>
  <c r="AP3000" i="67"/>
  <c r="L3001" i="67"/>
  <c r="P3001" i="67"/>
  <c r="T3001" i="67"/>
  <c r="X3001" i="67"/>
  <c r="AD3001" i="67"/>
  <c r="AH3001" i="67"/>
  <c r="AL3001" i="67"/>
  <c r="AP3001" i="67"/>
  <c r="L3002" i="67"/>
  <c r="P3002" i="67"/>
  <c r="T3002" i="67"/>
  <c r="X3002" i="67"/>
  <c r="AD3002" i="67"/>
  <c r="AH3002" i="67"/>
  <c r="AL3002" i="67"/>
  <c r="AP3002" i="67"/>
  <c r="L3003" i="67"/>
  <c r="P3003" i="67"/>
  <c r="T3003" i="67"/>
  <c r="X3003" i="67"/>
  <c r="AD3003" i="67"/>
  <c r="AH3003" i="67"/>
  <c r="AL3003" i="67"/>
  <c r="AP3003" i="67"/>
  <c r="L3004" i="67"/>
  <c r="P3004" i="67"/>
  <c r="T3004" i="67"/>
  <c r="X3004" i="67"/>
  <c r="AD3004" i="67"/>
  <c r="AH3004" i="67"/>
  <c r="AL3004" i="67"/>
  <c r="AP3004" i="67"/>
  <c r="L3005" i="67"/>
  <c r="P3005" i="67"/>
  <c r="T3005" i="67"/>
  <c r="X3005" i="67"/>
  <c r="AD3005" i="67"/>
  <c r="AH3005" i="67"/>
  <c r="AL3005" i="67"/>
  <c r="AP3005" i="67"/>
  <c r="L3006" i="67"/>
  <c r="P3006" i="67"/>
  <c r="T3006" i="67"/>
  <c r="X3006" i="67"/>
  <c r="AD3006" i="67"/>
  <c r="AH3006" i="67"/>
  <c r="AL3006" i="67"/>
  <c r="AP3006" i="67"/>
  <c r="L3007" i="67"/>
  <c r="P3007" i="67"/>
  <c r="T3007" i="67"/>
  <c r="X3007" i="67"/>
  <c r="AD3007" i="67"/>
  <c r="AH3007" i="67"/>
  <c r="AL3007" i="67"/>
  <c r="AP3007" i="67"/>
  <c r="L3008" i="67"/>
  <c r="P3008" i="67"/>
  <c r="T3008" i="67"/>
  <c r="X3008" i="67"/>
  <c r="AD3008" i="67"/>
  <c r="AH3008" i="67"/>
  <c r="AL3008" i="67"/>
  <c r="AP3008" i="67"/>
  <c r="L3009" i="67"/>
  <c r="P3009" i="67"/>
  <c r="T3009" i="67"/>
  <c r="X3009" i="67"/>
  <c r="AD3009" i="67"/>
  <c r="AH3009" i="67"/>
  <c r="AL3009" i="67"/>
  <c r="AP3009" i="67"/>
  <c r="L3010" i="67"/>
  <c r="P3010" i="67"/>
  <c r="T3010" i="67"/>
  <c r="X3010" i="67"/>
  <c r="AD3010" i="67"/>
  <c r="AH3010" i="67"/>
  <c r="AL3010" i="67"/>
  <c r="AP3010" i="67"/>
  <c r="L3011" i="67"/>
  <c r="P3011" i="67"/>
  <c r="T3011" i="67"/>
  <c r="X3011" i="67"/>
  <c r="AD3011" i="67"/>
  <c r="AH3011" i="67"/>
  <c r="AL3011" i="67"/>
  <c r="AP3011" i="67"/>
  <c r="L3012" i="67"/>
  <c r="P3012" i="67"/>
  <c r="T3012" i="67"/>
  <c r="X3012" i="67"/>
  <c r="AD3012" i="67"/>
  <c r="AH3012" i="67"/>
  <c r="AL3012" i="67"/>
  <c r="AP3012" i="67"/>
  <c r="L3013" i="67"/>
  <c r="P3013" i="67"/>
  <c r="T3013" i="67"/>
  <c r="X3013" i="67"/>
  <c r="AD3013" i="67"/>
  <c r="AH3013" i="67"/>
  <c r="AL3013" i="67"/>
  <c r="AP3013" i="67"/>
  <c r="L3014" i="67"/>
  <c r="P3014" i="67"/>
  <c r="T3014" i="67"/>
  <c r="X3014" i="67"/>
  <c r="AD3014" i="67"/>
  <c r="AH3014" i="67"/>
  <c r="AL3014" i="67"/>
  <c r="AP3014" i="67"/>
  <c r="L3015" i="67"/>
  <c r="P3015" i="67"/>
  <c r="T3015" i="67"/>
  <c r="X3015" i="67"/>
  <c r="AD3015" i="67"/>
  <c r="AH3015" i="67"/>
  <c r="AL3015" i="67"/>
  <c r="AP3015" i="67"/>
  <c r="L3016" i="67"/>
  <c r="P3016" i="67"/>
  <c r="T3016" i="67"/>
  <c r="X3016" i="67"/>
  <c r="AD3016" i="67"/>
  <c r="AH3016" i="67"/>
  <c r="AL3016" i="67"/>
  <c r="AP3016" i="67"/>
  <c r="L3017" i="67"/>
  <c r="P3017" i="67"/>
  <c r="T3017" i="67"/>
  <c r="X3017" i="67"/>
  <c r="AD3017" i="67"/>
  <c r="AH3017" i="67"/>
  <c r="AL3017" i="67"/>
  <c r="AP3017" i="67"/>
  <c r="L3018" i="67"/>
  <c r="P3018" i="67"/>
  <c r="T3018" i="67"/>
  <c r="X3018" i="67"/>
  <c r="AD3018" i="67"/>
  <c r="AH3018" i="67"/>
  <c r="AL3018" i="67"/>
  <c r="AP3018" i="67"/>
  <c r="L3019" i="67"/>
  <c r="P3019" i="67"/>
  <c r="T3019" i="67"/>
  <c r="X3019" i="67"/>
  <c r="AD3019" i="67"/>
  <c r="AH3019" i="67"/>
  <c r="AL3019" i="67"/>
  <c r="AP3019" i="67"/>
  <c r="L3020" i="67"/>
  <c r="P3020" i="67"/>
  <c r="T3020" i="67"/>
  <c r="X3020" i="67"/>
  <c r="AD3020" i="67"/>
  <c r="AH3020" i="67"/>
  <c r="AL3020" i="67"/>
  <c r="AP3020" i="67"/>
  <c r="L3021" i="67"/>
  <c r="P3021" i="67"/>
  <c r="T3021" i="67"/>
  <c r="X3021" i="67"/>
  <c r="AD3021" i="67"/>
  <c r="AH3021" i="67"/>
  <c r="AL3021" i="67"/>
  <c r="AP3021" i="67"/>
  <c r="L3022" i="67"/>
  <c r="P3022" i="67"/>
  <c r="T3022" i="67"/>
  <c r="X3022" i="67"/>
  <c r="AD3022" i="67"/>
  <c r="AH3022" i="67"/>
  <c r="AL3022" i="67"/>
  <c r="AP3022" i="67"/>
  <c r="L3023" i="67"/>
  <c r="P3023" i="67"/>
  <c r="T3023" i="67"/>
  <c r="X3023" i="67"/>
  <c r="AD3023" i="67"/>
  <c r="AH3023" i="67"/>
  <c r="AL3023" i="67"/>
  <c r="AP3023" i="67"/>
  <c r="L3024" i="67"/>
  <c r="P3024" i="67"/>
  <c r="T3024" i="67"/>
  <c r="X3024" i="67"/>
  <c r="AD3024" i="67"/>
  <c r="AH3024" i="67"/>
  <c r="AL3024" i="67"/>
  <c r="AP3024" i="67"/>
  <c r="L3025" i="67"/>
  <c r="P3025" i="67"/>
  <c r="T3025" i="67"/>
  <c r="X3025" i="67"/>
  <c r="AD3025" i="67"/>
  <c r="AH3025" i="67"/>
  <c r="AL3025" i="67"/>
  <c r="AP3025" i="67"/>
  <c r="L3026" i="67"/>
  <c r="P3026" i="67"/>
  <c r="T3026" i="67"/>
  <c r="X3026" i="67"/>
  <c r="AD3026" i="67"/>
  <c r="AH3026" i="67"/>
  <c r="AL3026" i="67"/>
  <c r="AP3026" i="67"/>
  <c r="L3027" i="67"/>
  <c r="P3027" i="67"/>
  <c r="T3027" i="67"/>
  <c r="X3027" i="67"/>
  <c r="AD3027" i="67"/>
  <c r="AH3027" i="67"/>
  <c r="AL3027" i="67"/>
  <c r="AP3027" i="67"/>
  <c r="L3028" i="67"/>
  <c r="P3028" i="67"/>
  <c r="T3028" i="67"/>
  <c r="X3028" i="67"/>
  <c r="AD3028" i="67"/>
  <c r="AH3028" i="67"/>
  <c r="AL3028" i="67"/>
  <c r="AP3028" i="67"/>
  <c r="L3029" i="67"/>
  <c r="P3029" i="67"/>
  <c r="T3029" i="67"/>
  <c r="X3029" i="67"/>
  <c r="AD3029" i="67"/>
  <c r="AH3029" i="67"/>
  <c r="AL3029" i="67"/>
  <c r="AP3029" i="67"/>
  <c r="L3030" i="67"/>
  <c r="P3030" i="67"/>
  <c r="T3030" i="67"/>
  <c r="X3030" i="67"/>
  <c r="AD3030" i="67"/>
  <c r="AH3030" i="67"/>
  <c r="AL3030" i="67"/>
  <c r="AP3030" i="67"/>
  <c r="L3031" i="67"/>
  <c r="P3031" i="67"/>
  <c r="T3031" i="67"/>
  <c r="X3031" i="67"/>
  <c r="AD3031" i="67"/>
  <c r="AH3031" i="67"/>
  <c r="AL3031" i="67"/>
  <c r="AP3031" i="67"/>
  <c r="L3032" i="67"/>
  <c r="P3032" i="67"/>
  <c r="T3032" i="67"/>
  <c r="X3032" i="67"/>
  <c r="AD3032" i="67"/>
  <c r="AH3032" i="67"/>
  <c r="AL3032" i="67"/>
  <c r="AP3032" i="67"/>
  <c r="L3033" i="67"/>
  <c r="P3033" i="67"/>
  <c r="T3033" i="67"/>
  <c r="X3033" i="67"/>
  <c r="AD3033" i="67"/>
  <c r="AH3033" i="67"/>
  <c r="AL3033" i="67"/>
  <c r="AP3033" i="67"/>
  <c r="L3034" i="67"/>
  <c r="P3034" i="67"/>
  <c r="T3034" i="67"/>
  <c r="X3034" i="67"/>
  <c r="AD3034" i="67"/>
  <c r="AH3034" i="67"/>
  <c r="AL3034" i="67"/>
  <c r="AP3034" i="67"/>
  <c r="L3035" i="67"/>
  <c r="P3035" i="67"/>
  <c r="T3035" i="67"/>
  <c r="X3035" i="67"/>
  <c r="AD3035" i="67"/>
  <c r="AH3035" i="67"/>
  <c r="AL3035" i="67"/>
  <c r="AP3035" i="67"/>
  <c r="L3036" i="67"/>
  <c r="P3036" i="67"/>
  <c r="T3036" i="67"/>
  <c r="X3036" i="67"/>
  <c r="AD3036" i="67"/>
  <c r="AH3036" i="67"/>
  <c r="AL3036" i="67"/>
  <c r="AP3036" i="67"/>
  <c r="L3037" i="67"/>
  <c r="P3037" i="67"/>
  <c r="T3037" i="67"/>
  <c r="X3037" i="67"/>
  <c r="AD3037" i="67"/>
  <c r="AH3037" i="67"/>
  <c r="AL3037" i="67"/>
  <c r="AP3037" i="67"/>
  <c r="L3038" i="67"/>
  <c r="P3038" i="67"/>
  <c r="T3038" i="67"/>
  <c r="X3038" i="67"/>
  <c r="AD3038" i="67"/>
  <c r="AH3038" i="67"/>
  <c r="AL3038" i="67"/>
  <c r="AP3038" i="67"/>
  <c r="L3039" i="67"/>
  <c r="P3039" i="67"/>
  <c r="T3039" i="67"/>
  <c r="X3039" i="67"/>
  <c r="AD3039" i="67"/>
  <c r="AH3039" i="67"/>
  <c r="AL3039" i="67"/>
  <c r="AP3039" i="67"/>
  <c r="L3040" i="67"/>
  <c r="P3040" i="67"/>
  <c r="T3040" i="67"/>
  <c r="X3040" i="67"/>
  <c r="AD3040" i="67"/>
  <c r="AH3040" i="67"/>
  <c r="AL3040" i="67"/>
  <c r="AP3040" i="67"/>
  <c r="L3041" i="67"/>
  <c r="P3041" i="67"/>
  <c r="T3041" i="67"/>
  <c r="X3041" i="67"/>
  <c r="AD3041" i="67"/>
  <c r="AH3041" i="67"/>
  <c r="AL3041" i="67"/>
  <c r="AP3041" i="67"/>
  <c r="L3042" i="67"/>
  <c r="P3042" i="67"/>
  <c r="T3042" i="67"/>
  <c r="X3042" i="67"/>
  <c r="AD3042" i="67"/>
  <c r="AH3042" i="67"/>
  <c r="AL3042" i="67"/>
  <c r="AP3042" i="67"/>
  <c r="L3043" i="67"/>
  <c r="P3043" i="67"/>
  <c r="T3043" i="67"/>
  <c r="X3043" i="67"/>
  <c r="AD3043" i="67"/>
  <c r="AH3043" i="67"/>
  <c r="AL3043" i="67"/>
  <c r="AP3043" i="67"/>
  <c r="L3044" i="67"/>
  <c r="P3044" i="67"/>
  <c r="T3044" i="67"/>
  <c r="X3044" i="67"/>
  <c r="AD3044" i="67"/>
  <c r="AH3044" i="67"/>
  <c r="AL3044" i="67"/>
  <c r="AP3044" i="67"/>
  <c r="L3045" i="67"/>
  <c r="P3045" i="67"/>
  <c r="T3045" i="67"/>
  <c r="X3045" i="67"/>
  <c r="AD3045" i="67"/>
  <c r="AH3045" i="67"/>
  <c r="AL3045" i="67"/>
  <c r="AP3045" i="67"/>
  <c r="L3046" i="67"/>
  <c r="P3046" i="67"/>
  <c r="T3046" i="67"/>
  <c r="X3046" i="67"/>
  <c r="AD3046" i="67"/>
  <c r="AH3046" i="67"/>
  <c r="AL3046" i="67"/>
  <c r="AP3046" i="67"/>
  <c r="L3047" i="67"/>
  <c r="P3047" i="67"/>
  <c r="T3047" i="67"/>
  <c r="X3047" i="67"/>
  <c r="AD3047" i="67"/>
  <c r="AH3047" i="67"/>
  <c r="AL3047" i="67"/>
  <c r="AP3047" i="67"/>
  <c r="L3048" i="67"/>
  <c r="P3048" i="67"/>
  <c r="T3048" i="67"/>
  <c r="X3048" i="67"/>
  <c r="AD3048" i="67"/>
  <c r="AH3048" i="67"/>
  <c r="AL3048" i="67"/>
  <c r="AP3048" i="67"/>
  <c r="L3049" i="67"/>
  <c r="P3049" i="67"/>
  <c r="T3049" i="67"/>
  <c r="X3049" i="67"/>
  <c r="AD3049" i="67"/>
  <c r="AH3049" i="67"/>
  <c r="AL3049" i="67"/>
  <c r="AP3049" i="67"/>
  <c r="L3050" i="67"/>
  <c r="P3050" i="67"/>
  <c r="T3050" i="67"/>
  <c r="X3050" i="67"/>
  <c r="AD3050" i="67"/>
  <c r="AH3050" i="67"/>
  <c r="AL3050" i="67"/>
  <c r="AP3050" i="67"/>
  <c r="L3051" i="67"/>
  <c r="P3051" i="67"/>
  <c r="T3051" i="67"/>
  <c r="X3051" i="67"/>
  <c r="AD3051" i="67"/>
  <c r="AH3051" i="67"/>
  <c r="AL3051" i="67"/>
  <c r="AP3051" i="67"/>
  <c r="L3052" i="67"/>
  <c r="P3052" i="67"/>
  <c r="T3052" i="67"/>
  <c r="X3052" i="67"/>
  <c r="AD3052" i="67"/>
  <c r="AH3052" i="67"/>
  <c r="AL3052" i="67"/>
  <c r="AP3052" i="67"/>
  <c r="L3053" i="67"/>
  <c r="P3053" i="67"/>
  <c r="T3053" i="67"/>
  <c r="X3053" i="67"/>
  <c r="AD3053" i="67"/>
  <c r="AH3053" i="67"/>
  <c r="AL3053" i="67"/>
  <c r="AP3053" i="67"/>
  <c r="L3054" i="67"/>
  <c r="P3054" i="67"/>
  <c r="T3054" i="67"/>
  <c r="X3054" i="67"/>
  <c r="AD3054" i="67"/>
  <c r="AH3054" i="67"/>
  <c r="AL3054" i="67"/>
  <c r="AP3054" i="67"/>
  <c r="L3055" i="67"/>
  <c r="P3055" i="67"/>
  <c r="T3055" i="67"/>
  <c r="X3055" i="67"/>
  <c r="AD3055" i="67"/>
  <c r="AH3055" i="67"/>
  <c r="AL3055" i="67"/>
  <c r="AP3055" i="67"/>
  <c r="L3056" i="67"/>
  <c r="P3056" i="67"/>
  <c r="T3056" i="67"/>
  <c r="X3056" i="67"/>
  <c r="AD3056" i="67"/>
  <c r="AH3056" i="67"/>
  <c r="AL3056" i="67"/>
  <c r="AP3056" i="67"/>
  <c r="L3057" i="67"/>
  <c r="P3057" i="67"/>
  <c r="T3057" i="67"/>
  <c r="X3057" i="67"/>
  <c r="AD3057" i="67"/>
  <c r="AH3057" i="67"/>
  <c r="AL3057" i="67"/>
  <c r="AP3057" i="67"/>
  <c r="L3058" i="67"/>
  <c r="P3058" i="67"/>
  <c r="T3058" i="67"/>
  <c r="X3058" i="67"/>
  <c r="AD3058" i="67"/>
  <c r="AH3058" i="67"/>
  <c r="AL3058" i="67"/>
  <c r="AP3058" i="67"/>
  <c r="L3059" i="67"/>
  <c r="P3059" i="67"/>
  <c r="T3059" i="67"/>
  <c r="X3059" i="67"/>
  <c r="AD3059" i="67"/>
  <c r="AH3059" i="67"/>
  <c r="AL3059" i="67"/>
  <c r="AP3059" i="67"/>
  <c r="L3060" i="67"/>
  <c r="P3060" i="67"/>
  <c r="T3060" i="67"/>
  <c r="X3060" i="67"/>
  <c r="AD3060" i="67"/>
  <c r="AH3060" i="67"/>
  <c r="AL3060" i="67"/>
  <c r="AP3060" i="67"/>
  <c r="L3061" i="67"/>
  <c r="P3061" i="67"/>
  <c r="T3061" i="67"/>
  <c r="X3061" i="67"/>
  <c r="AD3061" i="67"/>
  <c r="AH3061" i="67"/>
  <c r="AL3061" i="67"/>
  <c r="AP3061" i="67"/>
  <c r="L3062" i="67"/>
  <c r="P3062" i="67"/>
  <c r="T3062" i="67"/>
  <c r="X3062" i="67"/>
  <c r="AD3062" i="67"/>
  <c r="AH3062" i="67"/>
  <c r="AL3062" i="67"/>
  <c r="AP3062" i="67"/>
  <c r="L3063" i="67"/>
  <c r="P3063" i="67"/>
  <c r="T3063" i="67"/>
  <c r="X3063" i="67"/>
  <c r="AD3063" i="67"/>
  <c r="AH3063" i="67"/>
  <c r="AL3063" i="67"/>
  <c r="AP3063" i="67"/>
  <c r="L3064" i="67"/>
  <c r="P3064" i="67"/>
  <c r="T3064" i="67"/>
  <c r="X3064" i="67"/>
  <c r="AD3064" i="67"/>
  <c r="AH3064" i="67"/>
  <c r="AL3064" i="67"/>
  <c r="AP3064" i="67"/>
  <c r="L3065" i="67"/>
  <c r="P3065" i="67"/>
  <c r="T3065" i="67"/>
  <c r="X3065" i="67"/>
  <c r="AD3065" i="67"/>
  <c r="AH3065" i="67"/>
  <c r="AL3065" i="67"/>
  <c r="AP3065" i="67"/>
  <c r="L3066" i="67"/>
  <c r="P3066" i="67"/>
  <c r="T3066" i="67"/>
  <c r="X3066" i="67"/>
  <c r="AD3066" i="67"/>
  <c r="AH3066" i="67"/>
  <c r="AL3066" i="67"/>
  <c r="AP3066" i="67"/>
  <c r="L3067" i="67"/>
  <c r="P3067" i="67"/>
  <c r="T3067" i="67"/>
  <c r="X3067" i="67"/>
  <c r="AD3067" i="67"/>
  <c r="AH3067" i="67"/>
  <c r="AL3067" i="67"/>
  <c r="AP3067" i="67"/>
  <c r="L3068" i="67"/>
  <c r="P3068" i="67"/>
  <c r="T3068" i="67"/>
  <c r="X3068" i="67"/>
  <c r="AD3068" i="67"/>
  <c r="AH3068" i="67"/>
  <c r="AL3068" i="67"/>
  <c r="AP3068" i="67"/>
  <c r="L3069" i="67"/>
  <c r="P3069" i="67"/>
  <c r="T3069" i="67"/>
  <c r="X3069" i="67"/>
  <c r="AD3069" i="67"/>
  <c r="AH3069" i="67"/>
  <c r="AL3069" i="67"/>
  <c r="AP3069" i="67"/>
  <c r="L3070" i="67"/>
  <c r="P3070" i="67"/>
  <c r="T3070" i="67"/>
  <c r="X3070" i="67"/>
  <c r="AD3070" i="67"/>
  <c r="AH3070" i="67"/>
  <c r="AL3070" i="67"/>
  <c r="AP3070" i="67"/>
  <c r="L3071" i="67"/>
  <c r="P3071" i="67"/>
  <c r="T3071" i="67"/>
  <c r="X3071" i="67"/>
  <c r="AD3071" i="67"/>
  <c r="AH3071" i="67"/>
  <c r="AL3071" i="67"/>
  <c r="AP3071" i="67"/>
  <c r="L3072" i="67"/>
  <c r="P3072" i="67"/>
  <c r="T3072" i="67"/>
  <c r="X3072" i="67"/>
  <c r="AD3072" i="67"/>
  <c r="AH3072" i="67"/>
  <c r="AL3072" i="67"/>
  <c r="AP3072" i="67"/>
  <c r="L3073" i="67"/>
  <c r="P3073" i="67"/>
  <c r="T3073" i="67"/>
  <c r="X3073" i="67"/>
  <c r="AD3073" i="67"/>
  <c r="AH3073" i="67"/>
  <c r="AL3073" i="67"/>
  <c r="AP3073" i="67"/>
  <c r="L3074" i="67"/>
  <c r="P3074" i="67"/>
  <c r="T3074" i="67"/>
  <c r="X3074" i="67"/>
  <c r="AD3074" i="67"/>
  <c r="AH3074" i="67"/>
  <c r="AL3074" i="67"/>
  <c r="AP3074" i="67"/>
  <c r="L3075" i="67"/>
  <c r="P3075" i="67"/>
  <c r="T3075" i="67"/>
  <c r="X3075" i="67"/>
  <c r="AD3075" i="67"/>
  <c r="AH3075" i="67"/>
  <c r="AL3075" i="67"/>
  <c r="AP3075" i="67"/>
  <c r="L3076" i="67"/>
  <c r="P3076" i="67"/>
  <c r="T3076" i="67"/>
  <c r="X3076" i="67"/>
  <c r="AD3076" i="67"/>
  <c r="AH3076" i="67"/>
  <c r="AL3076" i="67"/>
  <c r="AP3076" i="67"/>
  <c r="L3077" i="67"/>
  <c r="P3077" i="67"/>
  <c r="T3077" i="67"/>
  <c r="X3077" i="67"/>
  <c r="AD3077" i="67"/>
  <c r="AH3077" i="67"/>
  <c r="AL3077" i="67"/>
  <c r="AP3077" i="67"/>
  <c r="L3078" i="67"/>
  <c r="P3078" i="67"/>
  <c r="T3078" i="67"/>
  <c r="X3078" i="67"/>
  <c r="AD3078" i="67"/>
  <c r="AH3078" i="67"/>
  <c r="AL3078" i="67"/>
  <c r="AP3078" i="67"/>
  <c r="L3079" i="67"/>
  <c r="P3079" i="67"/>
  <c r="T3079" i="67"/>
  <c r="X3079" i="67"/>
  <c r="AD3079" i="67"/>
  <c r="AH3079" i="67"/>
  <c r="AL3079" i="67"/>
  <c r="AP3079" i="67"/>
  <c r="L3080" i="67"/>
  <c r="P3080" i="67"/>
  <c r="T3080" i="67"/>
  <c r="X3080" i="67"/>
  <c r="AD3080" i="67"/>
  <c r="AH3080" i="67"/>
  <c r="AL3080" i="67"/>
  <c r="AP3080" i="67"/>
  <c r="L3081" i="67"/>
  <c r="P3081" i="67"/>
  <c r="T3081" i="67"/>
  <c r="X3081" i="67"/>
  <c r="AD3081" i="67"/>
  <c r="AH3081" i="67"/>
  <c r="AL3081" i="67"/>
  <c r="AP3081" i="67"/>
  <c r="L3082" i="67"/>
  <c r="P3082" i="67"/>
  <c r="T3082" i="67"/>
  <c r="X3082" i="67"/>
  <c r="AD3082" i="67"/>
  <c r="AH3082" i="67"/>
  <c r="AL3082" i="67"/>
  <c r="AP3082" i="67"/>
  <c r="L3083" i="67"/>
  <c r="P3083" i="67"/>
  <c r="T3083" i="67"/>
  <c r="X3083" i="67"/>
  <c r="AD3083" i="67"/>
  <c r="AH3083" i="67"/>
  <c r="AL3083" i="67"/>
  <c r="AP3083" i="67"/>
  <c r="L3084" i="67"/>
  <c r="P3084" i="67"/>
  <c r="T3084" i="67"/>
  <c r="X3084" i="67"/>
  <c r="AD3084" i="67"/>
  <c r="AH3084" i="67"/>
  <c r="AL3084" i="67"/>
  <c r="AP3084" i="67"/>
  <c r="L3085" i="67"/>
  <c r="P3085" i="67"/>
  <c r="T3085" i="67"/>
  <c r="X3085" i="67"/>
  <c r="AD3085" i="67"/>
  <c r="AH3085" i="67"/>
  <c r="AL3085" i="67"/>
  <c r="AP3085" i="67"/>
  <c r="L3086" i="67"/>
  <c r="P3086" i="67"/>
  <c r="T3086" i="67"/>
  <c r="X3086" i="67"/>
  <c r="AD3086" i="67"/>
  <c r="AH3086" i="67"/>
  <c r="AL3086" i="67"/>
  <c r="AP3086" i="67"/>
  <c r="L3087" i="67"/>
  <c r="P3087" i="67"/>
  <c r="T3087" i="67"/>
  <c r="X3087" i="67"/>
  <c r="AD3087" i="67"/>
  <c r="AH3087" i="67"/>
  <c r="AL3087" i="67"/>
  <c r="AP3087" i="67"/>
  <c r="L3088" i="67"/>
  <c r="P3088" i="67"/>
  <c r="T3088" i="67"/>
  <c r="X3088" i="67"/>
  <c r="AD3088" i="67"/>
  <c r="AH3088" i="67"/>
  <c r="AL3088" i="67"/>
  <c r="AP3088" i="67"/>
  <c r="L3089" i="67"/>
  <c r="P3089" i="67"/>
  <c r="T3089" i="67"/>
  <c r="X3089" i="67"/>
  <c r="AD3089" i="67"/>
  <c r="AH3089" i="67"/>
  <c r="AL3089" i="67"/>
  <c r="AP3089" i="67"/>
  <c r="L3090" i="67"/>
  <c r="P3090" i="67"/>
  <c r="T3090" i="67"/>
  <c r="X3090" i="67"/>
  <c r="AD3090" i="67"/>
  <c r="AH3090" i="67"/>
  <c r="AL3090" i="67"/>
  <c r="AP3090" i="67"/>
  <c r="L3091" i="67"/>
  <c r="P3091" i="67"/>
  <c r="T3091" i="67"/>
  <c r="X3091" i="67"/>
  <c r="AD3091" i="67"/>
  <c r="AH3091" i="67"/>
  <c r="AL3091" i="67"/>
  <c r="AP3091" i="67"/>
  <c r="L3092" i="67"/>
  <c r="P3092" i="67"/>
  <c r="T3092" i="67"/>
  <c r="X3092" i="67"/>
  <c r="AD3092" i="67"/>
  <c r="AH3092" i="67"/>
  <c r="AL3092" i="67"/>
  <c r="AP3092" i="67"/>
  <c r="L3093" i="67"/>
  <c r="P3093" i="67"/>
  <c r="T3093" i="67"/>
  <c r="X3093" i="67"/>
  <c r="AD3093" i="67"/>
  <c r="AH3093" i="67"/>
  <c r="AL3093" i="67"/>
  <c r="AP3093" i="67"/>
  <c r="L3094" i="67"/>
  <c r="P3094" i="67"/>
  <c r="T3094" i="67"/>
  <c r="X3094" i="67"/>
  <c r="AD3094" i="67"/>
  <c r="AH3094" i="67"/>
  <c r="AL3094" i="67"/>
  <c r="AP3094" i="67"/>
  <c r="L3095" i="67"/>
  <c r="P3095" i="67"/>
  <c r="T3095" i="67"/>
  <c r="X3095" i="67"/>
  <c r="AD3095" i="67"/>
  <c r="AH3095" i="67"/>
  <c r="AL3095" i="67"/>
  <c r="AP3095" i="67"/>
  <c r="L3096" i="67"/>
  <c r="P3096" i="67"/>
  <c r="T3096" i="67"/>
  <c r="X3096" i="67"/>
  <c r="AD3096" i="67"/>
  <c r="AH3096" i="67"/>
  <c r="AL3096" i="67"/>
  <c r="AP3096" i="67"/>
  <c r="L3097" i="67"/>
  <c r="P3097" i="67"/>
  <c r="T3097" i="67"/>
  <c r="X3097" i="67"/>
  <c r="AD3097" i="67"/>
  <c r="AH3097" i="67"/>
  <c r="AL3097" i="67"/>
  <c r="AP3097" i="67"/>
  <c r="L3098" i="67"/>
  <c r="P3098" i="67"/>
  <c r="T3098" i="67"/>
  <c r="X3098" i="67"/>
  <c r="AD3098" i="67"/>
  <c r="AH3098" i="67"/>
  <c r="AL3098" i="67"/>
  <c r="AP3098" i="67"/>
  <c r="L3099" i="67"/>
  <c r="P3099" i="67"/>
  <c r="T3099" i="67"/>
  <c r="X3099" i="67"/>
  <c r="AD3099" i="67"/>
  <c r="AH3099" i="67"/>
  <c r="AL3099" i="67"/>
  <c r="AP3099" i="67"/>
  <c r="L3100" i="67"/>
  <c r="P3100" i="67"/>
  <c r="T3100" i="67"/>
  <c r="X3100" i="67"/>
  <c r="AD3100" i="67"/>
  <c r="AH3100" i="67"/>
  <c r="AL3100" i="67"/>
  <c r="AP3100" i="67"/>
  <c r="L3101" i="67"/>
  <c r="P3101" i="67"/>
  <c r="T3101" i="67"/>
  <c r="X3101" i="67"/>
  <c r="AD3101" i="67"/>
  <c r="AH3101" i="67"/>
  <c r="AL3101" i="67"/>
  <c r="AP3101" i="67"/>
  <c r="L3102" i="67"/>
  <c r="P3102" i="67"/>
  <c r="T3102" i="67"/>
  <c r="X3102" i="67"/>
  <c r="AD3102" i="67"/>
  <c r="AH3102" i="67"/>
  <c r="AL3102" i="67"/>
  <c r="AP3102" i="67"/>
  <c r="L3103" i="67"/>
  <c r="P3103" i="67"/>
  <c r="T3103" i="67"/>
  <c r="X3103" i="67"/>
  <c r="AD3103" i="67"/>
  <c r="AH3103" i="67"/>
  <c r="AL3103" i="67"/>
  <c r="AP3103" i="67"/>
  <c r="L3104" i="67"/>
  <c r="P3104" i="67"/>
  <c r="T3104" i="67"/>
  <c r="X3104" i="67"/>
  <c r="AD3104" i="67"/>
  <c r="AH3104" i="67"/>
  <c r="AL3104" i="67"/>
  <c r="AP3104" i="67"/>
  <c r="L3105" i="67"/>
  <c r="P3105" i="67"/>
  <c r="T3105" i="67"/>
  <c r="X3105" i="67"/>
  <c r="AD3105" i="67"/>
  <c r="AH3105" i="67"/>
  <c r="AL3105" i="67"/>
  <c r="AP3105" i="67"/>
  <c r="L3106" i="67"/>
  <c r="P3106" i="67"/>
  <c r="T3106" i="67"/>
  <c r="X3106" i="67"/>
  <c r="AD3106" i="67"/>
  <c r="AH3106" i="67"/>
  <c r="AL3106" i="67"/>
  <c r="AP3106" i="67"/>
  <c r="L3107" i="67"/>
  <c r="P3107" i="67"/>
  <c r="T3107" i="67"/>
  <c r="X3107" i="67"/>
  <c r="AD3107" i="67"/>
  <c r="AH3107" i="67"/>
  <c r="AL3107" i="67"/>
  <c r="AP3107" i="67"/>
  <c r="L3108" i="67"/>
  <c r="P3108" i="67"/>
  <c r="T3108" i="67"/>
  <c r="X3108" i="67"/>
  <c r="AD3108" i="67"/>
  <c r="AH3108" i="67"/>
  <c r="AL3108" i="67"/>
  <c r="AP3108" i="67"/>
  <c r="L3109" i="67"/>
  <c r="P3109" i="67"/>
  <c r="T3109" i="67"/>
  <c r="X3109" i="67"/>
  <c r="AD3109" i="67"/>
  <c r="AH3109" i="67"/>
  <c r="AL3109" i="67"/>
  <c r="AP3109" i="67"/>
  <c r="L3110" i="67"/>
  <c r="P3110" i="67"/>
  <c r="T3110" i="67"/>
  <c r="X3110" i="67"/>
  <c r="AD3110" i="67"/>
  <c r="AH3110" i="67"/>
  <c r="AL3110" i="67"/>
  <c r="AP3110" i="67"/>
  <c r="L3111" i="67"/>
  <c r="P3111" i="67"/>
  <c r="T3111" i="67"/>
  <c r="X3111" i="67"/>
  <c r="AD3111" i="67"/>
  <c r="AH3111" i="67"/>
  <c r="AL3111" i="67"/>
  <c r="AP3111" i="67"/>
  <c r="L3112" i="67"/>
  <c r="P3112" i="67"/>
  <c r="T3112" i="67"/>
  <c r="X3112" i="67"/>
  <c r="AD3112" i="67"/>
  <c r="AH3112" i="67"/>
  <c r="AL3112" i="67"/>
  <c r="AP3112" i="67"/>
  <c r="L3113" i="67"/>
  <c r="P3113" i="67"/>
  <c r="T3113" i="67"/>
  <c r="X3113" i="67"/>
  <c r="AD3113" i="67"/>
  <c r="AH3113" i="67"/>
  <c r="AL3113" i="67"/>
  <c r="AP3113" i="67"/>
  <c r="L3114" i="67"/>
  <c r="P3114" i="67"/>
  <c r="T3114" i="67"/>
  <c r="X3114" i="67"/>
  <c r="AD3114" i="67"/>
  <c r="AH3114" i="67"/>
  <c r="AL3114" i="67"/>
  <c r="AP3114" i="67"/>
  <c r="L3115" i="67"/>
  <c r="P3115" i="67"/>
  <c r="T3115" i="67"/>
  <c r="X3115" i="67"/>
  <c r="AD3115" i="67"/>
  <c r="AH3115" i="67"/>
  <c r="AL3115" i="67"/>
  <c r="AP3115" i="67"/>
  <c r="L3116" i="67"/>
  <c r="P3116" i="67"/>
  <c r="T3116" i="67"/>
  <c r="X3116" i="67"/>
  <c r="AD3116" i="67"/>
  <c r="AH3116" i="67"/>
  <c r="AL3116" i="67"/>
  <c r="AP3116" i="67"/>
  <c r="L3117" i="67"/>
  <c r="P3117" i="67"/>
  <c r="T3117" i="67"/>
  <c r="X3117" i="67"/>
  <c r="AD3117" i="67"/>
  <c r="AH3117" i="67"/>
  <c r="AL3117" i="67"/>
  <c r="AP3117" i="67"/>
  <c r="L3118" i="67"/>
  <c r="P3118" i="67"/>
  <c r="T3118" i="67"/>
  <c r="X3118" i="67"/>
  <c r="AD3118" i="67"/>
  <c r="AH3118" i="67"/>
  <c r="AL3118" i="67"/>
  <c r="AP3118" i="67"/>
  <c r="L3119" i="67"/>
  <c r="P3119" i="67"/>
  <c r="T3119" i="67"/>
  <c r="X3119" i="67"/>
  <c r="AD3119" i="67"/>
  <c r="AH3119" i="67"/>
  <c r="AL3119" i="67"/>
  <c r="AP3119" i="67"/>
  <c r="L3120" i="67"/>
  <c r="P3120" i="67"/>
  <c r="T3120" i="67"/>
  <c r="X3120" i="67"/>
  <c r="AD3120" i="67"/>
  <c r="AH3120" i="67"/>
  <c r="AL3120" i="67"/>
  <c r="AP3120" i="67"/>
  <c r="L3121" i="67"/>
  <c r="P3121" i="67"/>
  <c r="T3121" i="67"/>
  <c r="X3121" i="67"/>
  <c r="AD3121" i="67"/>
  <c r="AH3121" i="67"/>
  <c r="AL3121" i="67"/>
  <c r="AP3121" i="67"/>
  <c r="L3122" i="67"/>
  <c r="P3122" i="67"/>
  <c r="T3122" i="67"/>
  <c r="X3122" i="67"/>
  <c r="AD3122" i="67"/>
  <c r="AH3122" i="67"/>
  <c r="AL3122" i="67"/>
  <c r="AP3122" i="67"/>
  <c r="L3123" i="67"/>
  <c r="P3123" i="67"/>
  <c r="T3123" i="67"/>
  <c r="X3123" i="67"/>
  <c r="AD3123" i="67"/>
  <c r="AH3123" i="67"/>
  <c r="AL3123" i="67"/>
  <c r="AP3123" i="67"/>
  <c r="L3124" i="67"/>
  <c r="P3124" i="67"/>
  <c r="T3124" i="67"/>
  <c r="X3124" i="67"/>
  <c r="AD3124" i="67"/>
  <c r="AH3124" i="67"/>
  <c r="AL3124" i="67"/>
  <c r="AP3124" i="67"/>
  <c r="L3125" i="67"/>
  <c r="P3125" i="67"/>
  <c r="T3125" i="67"/>
  <c r="X3125" i="67"/>
  <c r="AD3125" i="67"/>
  <c r="AH3125" i="67"/>
  <c r="AL3125" i="67"/>
  <c r="AP3125" i="67"/>
  <c r="L3126" i="67"/>
  <c r="P3126" i="67"/>
  <c r="T3126" i="67"/>
  <c r="X3126" i="67"/>
  <c r="AD3126" i="67"/>
  <c r="AH3126" i="67"/>
  <c r="AL3126" i="67"/>
  <c r="AP3126" i="67"/>
  <c r="L3127" i="67"/>
  <c r="P3127" i="67"/>
  <c r="T3127" i="67"/>
  <c r="X3127" i="67"/>
  <c r="AD3127" i="67"/>
  <c r="AH3127" i="67"/>
  <c r="AL3127" i="67"/>
  <c r="AP3127" i="67"/>
  <c r="L3128" i="67"/>
  <c r="P3128" i="67"/>
  <c r="T3128" i="67"/>
  <c r="X3128" i="67"/>
  <c r="AD3128" i="67"/>
  <c r="AH3128" i="67"/>
  <c r="AL3128" i="67"/>
  <c r="AP3128" i="67"/>
  <c r="L3129" i="67"/>
  <c r="P3129" i="67"/>
  <c r="T3129" i="67"/>
  <c r="X3129" i="67"/>
  <c r="AD3129" i="67"/>
  <c r="AH3129" i="67"/>
  <c r="AL3129" i="67"/>
  <c r="AP3129" i="67"/>
  <c r="L3130" i="67"/>
  <c r="P3130" i="67"/>
  <c r="T3130" i="67"/>
  <c r="X3130" i="67"/>
  <c r="AD3130" i="67"/>
  <c r="AH3130" i="67"/>
  <c r="AL3130" i="67"/>
  <c r="AP3130" i="67"/>
  <c r="L3131" i="67"/>
  <c r="P3131" i="67"/>
  <c r="T3131" i="67"/>
  <c r="X3131" i="67"/>
  <c r="AD3131" i="67"/>
  <c r="AH3131" i="67"/>
  <c r="AL3131" i="67"/>
  <c r="AP3131" i="67"/>
  <c r="L3132" i="67"/>
  <c r="P3132" i="67"/>
  <c r="T3132" i="67"/>
  <c r="X3132" i="67"/>
  <c r="AD3132" i="67"/>
  <c r="AH3132" i="67"/>
  <c r="AL3132" i="67"/>
  <c r="AP3132" i="67"/>
  <c r="L3133" i="67"/>
  <c r="P3133" i="67"/>
  <c r="T3133" i="67"/>
  <c r="X3133" i="67"/>
  <c r="AD3133" i="67"/>
  <c r="AH3133" i="67"/>
  <c r="AL3133" i="67"/>
  <c r="AP3133" i="67"/>
  <c r="L3134" i="67"/>
  <c r="P3134" i="67"/>
  <c r="T3134" i="67"/>
  <c r="X3134" i="67"/>
  <c r="AD3134" i="67"/>
  <c r="AH3134" i="67"/>
  <c r="AL3134" i="67"/>
  <c r="AP3134" i="67"/>
  <c r="L3135" i="67"/>
  <c r="P3135" i="67"/>
  <c r="T3135" i="67"/>
  <c r="X3135" i="67"/>
  <c r="AD3135" i="67"/>
  <c r="AH3135" i="67"/>
  <c r="AL3135" i="67"/>
  <c r="AP3135" i="67"/>
  <c r="L3136" i="67"/>
  <c r="P3136" i="67"/>
  <c r="T3136" i="67"/>
  <c r="X3136" i="67"/>
  <c r="AD3136" i="67"/>
  <c r="AH3136" i="67"/>
  <c r="AL3136" i="67"/>
  <c r="AP3136" i="67"/>
  <c r="L3137" i="67"/>
  <c r="P3137" i="67"/>
  <c r="T3137" i="67"/>
  <c r="X3137" i="67"/>
  <c r="AD3137" i="67"/>
  <c r="AH3137" i="67"/>
  <c r="AL3137" i="67"/>
  <c r="AP3137" i="67"/>
  <c r="L3138" i="67"/>
  <c r="P3138" i="67"/>
  <c r="T3138" i="67"/>
  <c r="X3138" i="67"/>
  <c r="AD3138" i="67"/>
  <c r="AH3138" i="67"/>
  <c r="AL3138" i="67"/>
  <c r="AP3138" i="67"/>
  <c r="L3139" i="67"/>
  <c r="P3139" i="67"/>
  <c r="T3139" i="67"/>
  <c r="X3139" i="67"/>
  <c r="AD3139" i="67"/>
  <c r="AH3139" i="67"/>
  <c r="AL3139" i="67"/>
  <c r="AP3139" i="67"/>
  <c r="L3140" i="67"/>
  <c r="P3140" i="67"/>
  <c r="T3140" i="67"/>
  <c r="X3140" i="67"/>
  <c r="AD3140" i="67"/>
  <c r="AH3140" i="67"/>
  <c r="AL3140" i="67"/>
  <c r="AP3140" i="67"/>
  <c r="L3141" i="67"/>
  <c r="P3141" i="67"/>
  <c r="T3141" i="67"/>
  <c r="X3141" i="67"/>
  <c r="AD3141" i="67"/>
  <c r="AH3141" i="67"/>
  <c r="AL3141" i="67"/>
  <c r="AP3141" i="67"/>
  <c r="L3142" i="67"/>
  <c r="P3142" i="67"/>
  <c r="T3142" i="67"/>
  <c r="X3142" i="67"/>
  <c r="AD3142" i="67"/>
  <c r="AH3142" i="67"/>
  <c r="AL3142" i="67"/>
  <c r="AP3142" i="67"/>
  <c r="L3143" i="67"/>
  <c r="P3143" i="67"/>
  <c r="T3143" i="67"/>
  <c r="X3143" i="67"/>
  <c r="AD3143" i="67"/>
  <c r="AH3143" i="67"/>
  <c r="AL3143" i="67"/>
  <c r="AP3143" i="67"/>
  <c r="L3144" i="67"/>
  <c r="P3144" i="67"/>
  <c r="T3144" i="67"/>
  <c r="X3144" i="67"/>
  <c r="AD3144" i="67"/>
  <c r="AH3144" i="67"/>
  <c r="AL3144" i="67"/>
  <c r="AP3144" i="67"/>
  <c r="L3145" i="67"/>
  <c r="P3145" i="67"/>
  <c r="T3145" i="67"/>
  <c r="X3145" i="67"/>
  <c r="AD3145" i="67"/>
  <c r="AH3145" i="67"/>
  <c r="AL3145" i="67"/>
  <c r="AP3145" i="67"/>
  <c r="L3146" i="67"/>
  <c r="P3146" i="67"/>
  <c r="T3146" i="67"/>
  <c r="X3146" i="67"/>
  <c r="AD3146" i="67"/>
  <c r="AH3146" i="67"/>
  <c r="AL3146" i="67"/>
  <c r="AP3146" i="67"/>
  <c r="L3147" i="67"/>
  <c r="P3147" i="67"/>
  <c r="T3147" i="67"/>
  <c r="X3147" i="67"/>
  <c r="AD3147" i="67"/>
  <c r="AH3147" i="67"/>
  <c r="AL3147" i="67"/>
  <c r="AP3147" i="67"/>
  <c r="L3148" i="67"/>
  <c r="P3148" i="67"/>
  <c r="T3148" i="67"/>
  <c r="X3148" i="67"/>
  <c r="AD3148" i="67"/>
  <c r="AH3148" i="67"/>
  <c r="AL3148" i="67"/>
  <c r="AP3148" i="67"/>
  <c r="L3149" i="67"/>
  <c r="P3149" i="67"/>
  <c r="T3149" i="67"/>
  <c r="X3149" i="67"/>
  <c r="AD3149" i="67"/>
  <c r="AH3149" i="67"/>
  <c r="AL3149" i="67"/>
  <c r="AP3149" i="67"/>
  <c r="L3150" i="67"/>
  <c r="P3150" i="67"/>
  <c r="T3150" i="67"/>
  <c r="X3150" i="67"/>
  <c r="AD3150" i="67"/>
  <c r="AH3150" i="67"/>
  <c r="AL3150" i="67"/>
  <c r="AP3150" i="67"/>
  <c r="L3151" i="67"/>
  <c r="P3151" i="67"/>
  <c r="T3151" i="67"/>
  <c r="X3151" i="67"/>
  <c r="AD3151" i="67"/>
  <c r="AH3151" i="67"/>
  <c r="AL3151" i="67"/>
  <c r="AP3151" i="67"/>
  <c r="L3152" i="67"/>
  <c r="P3152" i="67"/>
  <c r="T3152" i="67"/>
  <c r="X3152" i="67"/>
  <c r="AD3152" i="67"/>
  <c r="AH3152" i="67"/>
  <c r="AL3152" i="67"/>
  <c r="AP3152" i="67"/>
  <c r="L3153" i="67"/>
  <c r="P3153" i="67"/>
  <c r="T3153" i="67"/>
  <c r="X3153" i="67"/>
  <c r="AD3153" i="67"/>
  <c r="AH3153" i="67"/>
  <c r="AL3153" i="67"/>
  <c r="AP3153" i="67"/>
  <c r="L3154" i="67"/>
  <c r="P3154" i="67"/>
  <c r="T3154" i="67"/>
  <c r="X3154" i="67"/>
  <c r="AD3154" i="67"/>
  <c r="AH3154" i="67"/>
  <c r="AL3154" i="67"/>
  <c r="AP3154" i="67"/>
  <c r="L3155" i="67"/>
  <c r="P3155" i="67"/>
  <c r="T3155" i="67"/>
  <c r="X3155" i="67"/>
  <c r="AD3155" i="67"/>
  <c r="AH3155" i="67"/>
  <c r="AL3155" i="67"/>
  <c r="AP3155" i="67"/>
  <c r="L3156" i="67"/>
  <c r="P3156" i="67"/>
  <c r="T3156" i="67"/>
  <c r="X3156" i="67"/>
  <c r="AD3156" i="67"/>
  <c r="AH3156" i="67"/>
  <c r="AL3156" i="67"/>
  <c r="AP3156" i="67"/>
  <c r="L3157" i="67"/>
  <c r="P3157" i="67"/>
  <c r="T3157" i="67"/>
  <c r="X3157" i="67"/>
  <c r="AD3157" i="67"/>
  <c r="AH3157" i="67"/>
  <c r="AL3157" i="67"/>
  <c r="AP3157" i="67"/>
  <c r="L3158" i="67"/>
  <c r="P3158" i="67"/>
  <c r="T3158" i="67"/>
  <c r="X3158" i="67"/>
  <c r="AD3158" i="67"/>
  <c r="AH3158" i="67"/>
  <c r="AL3158" i="67"/>
  <c r="AP3158" i="67"/>
  <c r="L3159" i="67"/>
  <c r="P3159" i="67"/>
  <c r="T3159" i="67"/>
  <c r="X3159" i="67"/>
  <c r="AD3159" i="67"/>
  <c r="AH3159" i="67"/>
  <c r="AL3159" i="67"/>
  <c r="AP3159" i="67"/>
  <c r="L3160" i="67"/>
  <c r="P3160" i="67"/>
  <c r="T3160" i="67"/>
  <c r="X3160" i="67"/>
  <c r="AD3160" i="67"/>
  <c r="AH3160" i="67"/>
  <c r="AL3160" i="67"/>
  <c r="AP3160" i="67"/>
  <c r="L3161" i="67"/>
  <c r="P3161" i="67"/>
  <c r="T3161" i="67"/>
  <c r="X3161" i="67"/>
  <c r="AD3161" i="67"/>
  <c r="AH3161" i="67"/>
  <c r="AL3161" i="67"/>
  <c r="AP3161" i="67"/>
  <c r="L3162" i="67"/>
  <c r="P3162" i="67"/>
  <c r="T3162" i="67"/>
  <c r="X3162" i="67"/>
  <c r="AD3162" i="67"/>
  <c r="AH3162" i="67"/>
  <c r="AL3162" i="67"/>
  <c r="AP3162" i="67"/>
  <c r="L3163" i="67"/>
  <c r="P3163" i="67"/>
  <c r="T3163" i="67"/>
  <c r="X3163" i="67"/>
  <c r="AD3163" i="67"/>
  <c r="AH3163" i="67"/>
  <c r="AL3163" i="67"/>
  <c r="AP3163" i="67"/>
  <c r="L3164" i="67"/>
  <c r="P3164" i="67"/>
  <c r="T3164" i="67"/>
  <c r="X3164" i="67"/>
  <c r="AD3164" i="67"/>
  <c r="AH3164" i="67"/>
  <c r="AL3164" i="67"/>
  <c r="AP3164" i="67"/>
  <c r="L3165" i="67"/>
  <c r="P3165" i="67"/>
  <c r="T3165" i="67"/>
  <c r="X3165" i="67"/>
  <c r="AD3165" i="67"/>
  <c r="AH3165" i="67"/>
  <c r="AL3165" i="67"/>
  <c r="AP3165" i="67"/>
  <c r="L3166" i="67"/>
  <c r="P3166" i="67"/>
  <c r="T3166" i="67"/>
  <c r="X3166" i="67"/>
  <c r="AD3166" i="67"/>
  <c r="AH3166" i="67"/>
  <c r="AL3166" i="67"/>
  <c r="AP3166" i="67"/>
  <c r="L3167" i="67"/>
  <c r="P3167" i="67"/>
  <c r="T3167" i="67"/>
  <c r="X3167" i="67"/>
  <c r="AD3167" i="67"/>
  <c r="AH3167" i="67"/>
  <c r="AL3167" i="67"/>
  <c r="AP3167" i="67"/>
  <c r="L3168" i="67"/>
  <c r="P3168" i="67"/>
  <c r="T3168" i="67"/>
  <c r="X3168" i="67"/>
  <c r="AD3168" i="67"/>
  <c r="AH3168" i="67"/>
  <c r="AL3168" i="67"/>
  <c r="AP3168" i="67"/>
  <c r="L3169" i="67"/>
  <c r="P3169" i="67"/>
  <c r="T3169" i="67"/>
  <c r="X3169" i="67"/>
  <c r="AD3169" i="67"/>
  <c r="AH3169" i="67"/>
  <c r="AL3169" i="67"/>
  <c r="AP3169" i="67"/>
  <c r="L3170" i="67"/>
  <c r="P3170" i="67"/>
  <c r="T3170" i="67"/>
  <c r="X3170" i="67"/>
  <c r="AD3170" i="67"/>
  <c r="AH3170" i="67"/>
  <c r="AL3170" i="67"/>
  <c r="AP3170" i="67"/>
  <c r="L3171" i="67"/>
  <c r="P3171" i="67"/>
  <c r="T3171" i="67"/>
  <c r="X3171" i="67"/>
  <c r="AD3171" i="67"/>
  <c r="AH3171" i="67"/>
  <c r="AL3171" i="67"/>
  <c r="AP3171" i="67"/>
  <c r="L3172" i="67"/>
  <c r="P3172" i="67"/>
  <c r="T3172" i="67"/>
  <c r="X3172" i="67"/>
  <c r="AD3172" i="67"/>
  <c r="AH3172" i="67"/>
  <c r="AL3172" i="67"/>
  <c r="AP3172" i="67"/>
  <c r="L3173" i="67"/>
  <c r="P3173" i="67"/>
  <c r="T3173" i="67"/>
  <c r="X3173" i="67"/>
  <c r="AD3173" i="67"/>
  <c r="AH3173" i="67"/>
  <c r="AL3173" i="67"/>
  <c r="AP3173" i="67"/>
  <c r="L3174" i="67"/>
  <c r="P3174" i="67"/>
  <c r="T3174" i="67"/>
  <c r="X3174" i="67"/>
  <c r="AD3174" i="67"/>
  <c r="AH3174" i="67"/>
  <c r="AL3174" i="67"/>
  <c r="AP3174" i="67"/>
  <c r="L3175" i="67"/>
  <c r="P3175" i="67"/>
  <c r="T3175" i="67"/>
  <c r="X3175" i="67"/>
  <c r="AD3175" i="67"/>
  <c r="AH3175" i="67"/>
  <c r="AL3175" i="67"/>
  <c r="AP3175" i="67"/>
  <c r="L3176" i="67"/>
  <c r="P3176" i="67"/>
  <c r="T3176" i="67"/>
  <c r="X3176" i="67"/>
  <c r="AD3176" i="67"/>
  <c r="AH3176" i="67"/>
  <c r="AL3176" i="67"/>
  <c r="AP3176" i="67"/>
  <c r="L3177" i="67"/>
  <c r="P3177" i="67"/>
  <c r="T3177" i="67"/>
  <c r="X3177" i="67"/>
  <c r="AD3177" i="67"/>
  <c r="AH3177" i="67"/>
  <c r="AL3177" i="67"/>
  <c r="AP3177" i="67"/>
  <c r="L3178" i="67"/>
  <c r="P3178" i="67"/>
  <c r="T3178" i="67"/>
  <c r="X3178" i="67"/>
  <c r="AD3178" i="67"/>
  <c r="AH3178" i="67"/>
  <c r="AL3178" i="67"/>
  <c r="AP3178" i="67"/>
  <c r="L3179" i="67"/>
  <c r="P3179" i="67"/>
  <c r="T3179" i="67"/>
  <c r="X3179" i="67"/>
  <c r="AD3179" i="67"/>
  <c r="AH3179" i="67"/>
  <c r="AL3179" i="67"/>
  <c r="AP3179" i="67"/>
  <c r="L3180" i="67"/>
  <c r="P3180" i="67"/>
  <c r="T3180" i="67"/>
  <c r="X3180" i="67"/>
  <c r="AD3180" i="67"/>
  <c r="AH3180" i="67"/>
  <c r="AL3180" i="67"/>
  <c r="AP3180" i="67"/>
  <c r="L3181" i="67"/>
  <c r="P3181" i="67"/>
  <c r="T3181" i="67"/>
  <c r="X3181" i="67"/>
  <c r="AD3181" i="67"/>
  <c r="AH3181" i="67"/>
  <c r="AL3181" i="67"/>
  <c r="AP3181" i="67"/>
  <c r="L3182" i="67"/>
  <c r="P3182" i="67"/>
  <c r="T3182" i="67"/>
  <c r="X3182" i="67"/>
  <c r="AD3182" i="67"/>
  <c r="AH3182" i="67"/>
  <c r="AL3182" i="67"/>
  <c r="AP3182" i="67"/>
  <c r="L3183" i="67"/>
  <c r="P3183" i="67"/>
  <c r="T3183" i="67"/>
  <c r="X3183" i="67"/>
  <c r="AD3183" i="67"/>
  <c r="AH3183" i="67"/>
  <c r="AL3183" i="67"/>
  <c r="AP3183" i="67"/>
  <c r="L3184" i="67"/>
  <c r="P3184" i="67"/>
  <c r="T3184" i="67"/>
  <c r="X3184" i="67"/>
  <c r="AD3184" i="67"/>
  <c r="AH3184" i="67"/>
  <c r="AL3184" i="67"/>
  <c r="AP3184" i="67"/>
  <c r="L3185" i="67"/>
  <c r="P3185" i="67"/>
  <c r="T3185" i="67"/>
  <c r="X3185" i="67"/>
  <c r="AD3185" i="67"/>
  <c r="AH3185" i="67"/>
  <c r="AL3185" i="67"/>
  <c r="AP3185" i="67"/>
  <c r="L3186" i="67"/>
  <c r="P3186" i="67"/>
  <c r="T3186" i="67"/>
  <c r="X3186" i="67"/>
  <c r="AD3186" i="67"/>
  <c r="AH3186" i="67"/>
  <c r="AL3186" i="67"/>
  <c r="AP3186" i="67"/>
  <c r="L3187" i="67"/>
  <c r="P3187" i="67"/>
  <c r="T3187" i="67"/>
  <c r="X3187" i="67"/>
  <c r="AD3187" i="67"/>
  <c r="AH3187" i="67"/>
  <c r="AL3187" i="67"/>
  <c r="AP3187" i="67"/>
  <c r="L3188" i="67"/>
  <c r="P3188" i="67"/>
  <c r="T3188" i="67"/>
  <c r="X3188" i="67"/>
  <c r="AD3188" i="67"/>
  <c r="AH3188" i="67"/>
  <c r="AL3188" i="67"/>
  <c r="AP3188" i="67"/>
  <c r="L3189" i="67"/>
  <c r="P3189" i="67"/>
  <c r="T3189" i="67"/>
  <c r="X3189" i="67"/>
  <c r="AD3189" i="67"/>
  <c r="AH3189" i="67"/>
  <c r="AL3189" i="67"/>
  <c r="AP3189" i="67"/>
  <c r="L3190" i="67"/>
  <c r="P3190" i="67"/>
  <c r="T3190" i="67"/>
  <c r="X3190" i="67"/>
  <c r="AD3190" i="67"/>
  <c r="AH3190" i="67"/>
  <c r="AL3190" i="67"/>
  <c r="AP3190" i="67"/>
  <c r="L3191" i="67"/>
  <c r="P3191" i="67"/>
  <c r="T3191" i="67"/>
  <c r="X3191" i="67"/>
  <c r="AD3191" i="67"/>
  <c r="AH3191" i="67"/>
  <c r="AL3191" i="67"/>
  <c r="AP3191" i="67"/>
  <c r="L3192" i="67"/>
  <c r="P3192" i="67"/>
  <c r="T3192" i="67"/>
  <c r="X3192" i="67"/>
  <c r="AD3192" i="67"/>
  <c r="AH3192" i="67"/>
  <c r="AL3192" i="67"/>
  <c r="AP3192" i="67"/>
  <c r="L3193" i="67"/>
  <c r="P3193" i="67"/>
  <c r="T3193" i="67"/>
  <c r="X3193" i="67"/>
  <c r="AD3193" i="67"/>
  <c r="AH3193" i="67"/>
  <c r="AL3193" i="67"/>
  <c r="AP3193" i="67"/>
  <c r="L3194" i="67"/>
  <c r="P3194" i="67"/>
  <c r="T3194" i="67"/>
  <c r="X3194" i="67"/>
  <c r="AD3194" i="67"/>
  <c r="AH3194" i="67"/>
  <c r="AL3194" i="67"/>
  <c r="AP3194" i="67"/>
  <c r="L3195" i="67"/>
  <c r="P3195" i="67"/>
  <c r="T3195" i="67"/>
  <c r="X3195" i="67"/>
  <c r="AD3195" i="67"/>
  <c r="AH3195" i="67"/>
  <c r="AL3195" i="67"/>
  <c r="AP3195" i="67"/>
  <c r="L3196" i="67"/>
  <c r="P3196" i="67"/>
  <c r="T3196" i="67"/>
  <c r="X3196" i="67"/>
  <c r="AD3196" i="67"/>
  <c r="AH3196" i="67"/>
  <c r="AL3196" i="67"/>
  <c r="AP3196" i="67"/>
  <c r="L3197" i="67"/>
  <c r="P3197" i="67"/>
  <c r="T3197" i="67"/>
  <c r="X3197" i="67"/>
  <c r="AD3197" i="67"/>
  <c r="AH3197" i="67"/>
  <c r="AL3197" i="67"/>
  <c r="AP3197" i="67"/>
  <c r="L3198" i="67"/>
  <c r="P3198" i="67"/>
  <c r="T3198" i="67"/>
  <c r="X3198" i="67"/>
  <c r="AD3198" i="67"/>
  <c r="AH3198" i="67"/>
  <c r="AL3198" i="67"/>
  <c r="AP3198" i="67"/>
  <c r="L3199" i="67"/>
  <c r="P3199" i="67"/>
  <c r="T3199" i="67"/>
  <c r="X3199" i="67"/>
  <c r="AD3199" i="67"/>
  <c r="AH3199" i="67"/>
  <c r="AL3199" i="67"/>
  <c r="AP3199" i="67"/>
  <c r="L3200" i="67"/>
  <c r="P3200" i="67"/>
  <c r="T3200" i="67"/>
  <c r="X3200" i="67"/>
  <c r="AD3200" i="67"/>
  <c r="AH3200" i="67"/>
  <c r="AL3200" i="67"/>
  <c r="AP3200" i="67"/>
  <c r="L3201" i="67"/>
  <c r="P3201" i="67"/>
  <c r="T3201" i="67"/>
  <c r="X3201" i="67"/>
  <c r="AD3201" i="67"/>
  <c r="AH3201" i="67"/>
  <c r="AL3201" i="67"/>
  <c r="AP3201" i="67"/>
  <c r="L3202" i="67"/>
  <c r="P3202" i="67"/>
  <c r="T3202" i="67"/>
  <c r="X3202" i="67"/>
  <c r="AD3202" i="67"/>
  <c r="AH3202" i="67"/>
  <c r="AL3202" i="67"/>
  <c r="AP3202" i="67"/>
  <c r="L3203" i="67"/>
  <c r="P3203" i="67"/>
  <c r="T3203" i="67"/>
  <c r="X3203" i="67"/>
  <c r="AD3203" i="67"/>
  <c r="AH3203" i="67"/>
  <c r="AL3203" i="67"/>
  <c r="AP3203" i="67"/>
  <c r="L3204" i="67"/>
  <c r="P3204" i="67"/>
  <c r="T3204" i="67"/>
  <c r="X3204" i="67"/>
  <c r="AD3204" i="67"/>
  <c r="AH3204" i="67"/>
  <c r="AL3204" i="67"/>
  <c r="AP3204" i="67"/>
  <c r="L3205" i="67"/>
  <c r="P3205" i="67"/>
  <c r="T3205" i="67"/>
  <c r="X3205" i="67"/>
  <c r="AD3205" i="67"/>
  <c r="AH3205" i="67"/>
  <c r="AL3205" i="67"/>
  <c r="AP3205" i="67"/>
  <c r="L3206" i="67"/>
  <c r="P3206" i="67"/>
  <c r="T3206" i="67"/>
  <c r="X3206" i="67"/>
  <c r="AD3206" i="67"/>
  <c r="AH3206" i="67"/>
  <c r="AL3206" i="67"/>
  <c r="AP3206" i="67"/>
  <c r="L3207" i="67"/>
  <c r="P3207" i="67"/>
  <c r="T3207" i="67"/>
  <c r="X3207" i="67"/>
  <c r="AD3207" i="67"/>
  <c r="AH3207" i="67"/>
  <c r="AL3207" i="67"/>
  <c r="AP3207" i="67"/>
  <c r="L3208" i="67"/>
  <c r="P3208" i="67"/>
  <c r="T3208" i="67"/>
  <c r="X3208" i="67"/>
  <c r="AD3208" i="67"/>
  <c r="AH3208" i="67"/>
  <c r="AL3208" i="67"/>
  <c r="AP3208" i="67"/>
  <c r="L3209" i="67"/>
  <c r="P3209" i="67"/>
  <c r="T3209" i="67"/>
  <c r="X3209" i="67"/>
  <c r="AD3209" i="67"/>
  <c r="AH3209" i="67"/>
  <c r="AL3209" i="67"/>
  <c r="AP3209" i="67"/>
  <c r="L3210" i="67"/>
  <c r="P3210" i="67"/>
  <c r="T3210" i="67"/>
  <c r="X3210" i="67"/>
  <c r="AD3210" i="67"/>
  <c r="AH3210" i="67"/>
  <c r="AL3210" i="67"/>
  <c r="AP3210" i="67"/>
  <c r="L3211" i="67"/>
  <c r="P3211" i="67"/>
  <c r="T3211" i="67"/>
  <c r="X3211" i="67"/>
  <c r="AD3211" i="67"/>
  <c r="AH3211" i="67"/>
  <c r="AL3211" i="67"/>
  <c r="AP3211" i="67"/>
  <c r="L3212" i="67"/>
  <c r="P3212" i="67"/>
  <c r="T3212" i="67"/>
  <c r="X3212" i="67"/>
  <c r="AD3212" i="67"/>
  <c r="AH3212" i="67"/>
  <c r="AL3212" i="67"/>
  <c r="AP3212" i="67"/>
  <c r="L3213" i="67"/>
  <c r="P3213" i="67"/>
  <c r="T3213" i="67"/>
  <c r="X3213" i="67"/>
  <c r="AD3213" i="67"/>
  <c r="AH3213" i="67"/>
  <c r="AL3213" i="67"/>
  <c r="AP3213" i="67"/>
  <c r="L3214" i="67"/>
  <c r="P3214" i="67"/>
  <c r="T3214" i="67"/>
  <c r="X3214" i="67"/>
  <c r="AD3214" i="67"/>
  <c r="AH3214" i="67"/>
  <c r="AL3214" i="67"/>
  <c r="AP3214" i="67"/>
  <c r="L3215" i="67"/>
  <c r="P3215" i="67"/>
  <c r="T3215" i="67"/>
  <c r="X3215" i="67"/>
  <c r="AD3215" i="67"/>
  <c r="AH3215" i="67"/>
  <c r="AL3215" i="67"/>
  <c r="AP3215" i="67"/>
  <c r="L3216" i="67"/>
  <c r="P3216" i="67"/>
  <c r="T3216" i="67"/>
  <c r="X3216" i="67"/>
  <c r="AD3216" i="67"/>
  <c r="AH3216" i="67"/>
  <c r="AL3216" i="67"/>
  <c r="AP3216" i="67"/>
  <c r="L3217" i="67"/>
  <c r="P3217" i="67"/>
  <c r="T3217" i="67"/>
  <c r="X3217" i="67"/>
  <c r="AD3217" i="67"/>
  <c r="AH3217" i="67"/>
  <c r="AL3217" i="67"/>
  <c r="AP3217" i="67"/>
  <c r="L3218" i="67"/>
  <c r="P3218" i="67"/>
  <c r="T3218" i="67"/>
  <c r="X3218" i="67"/>
  <c r="AD3218" i="67"/>
  <c r="AH3218" i="67"/>
  <c r="AL3218" i="67"/>
  <c r="AP3218" i="67"/>
  <c r="L3219" i="67"/>
  <c r="P3219" i="67"/>
  <c r="T3219" i="67"/>
  <c r="X3219" i="67"/>
  <c r="AD3219" i="67"/>
  <c r="AH3219" i="67"/>
  <c r="AL3219" i="67"/>
  <c r="AP3219" i="67"/>
  <c r="L3220" i="67"/>
  <c r="P3220" i="67"/>
  <c r="T3220" i="67"/>
  <c r="X3220" i="67"/>
  <c r="AD3220" i="67"/>
  <c r="AH3220" i="67"/>
  <c r="AL3220" i="67"/>
  <c r="AP3220" i="67"/>
  <c r="L3221" i="67"/>
  <c r="P3221" i="67"/>
  <c r="T3221" i="67"/>
  <c r="X3221" i="67"/>
  <c r="AD3221" i="67"/>
  <c r="AH3221" i="67"/>
  <c r="AL3221" i="67"/>
  <c r="AP3221" i="67"/>
  <c r="L3222" i="67"/>
  <c r="P3222" i="67"/>
  <c r="T3222" i="67"/>
  <c r="X3222" i="67"/>
  <c r="AD3222" i="67"/>
  <c r="AH3222" i="67"/>
  <c r="AL3222" i="67"/>
  <c r="AP3222" i="67"/>
  <c r="L3223" i="67"/>
  <c r="P3223" i="67"/>
  <c r="T3223" i="67"/>
  <c r="X3223" i="67"/>
  <c r="AD3223" i="67"/>
  <c r="AH3223" i="67"/>
  <c r="AL3223" i="67"/>
  <c r="AP3223" i="67"/>
  <c r="L3224" i="67"/>
  <c r="P3224" i="67"/>
  <c r="T3224" i="67"/>
  <c r="X3224" i="67"/>
  <c r="AD3224" i="67"/>
  <c r="AH3224" i="67"/>
  <c r="AL3224" i="67"/>
  <c r="AP3224" i="67"/>
  <c r="L3225" i="67"/>
  <c r="P3225" i="67"/>
  <c r="T3225" i="67"/>
  <c r="X3225" i="67"/>
  <c r="AD3225" i="67"/>
  <c r="AH3225" i="67"/>
  <c r="AL3225" i="67"/>
  <c r="AP3225" i="67"/>
  <c r="L3226" i="67"/>
  <c r="P3226" i="67"/>
  <c r="T3226" i="67"/>
  <c r="X3226" i="67"/>
  <c r="AD3226" i="67"/>
  <c r="AH3226" i="67"/>
  <c r="AL3226" i="67"/>
  <c r="AP3226" i="67"/>
  <c r="L3227" i="67"/>
  <c r="P3227" i="67"/>
  <c r="T3227" i="67"/>
  <c r="X3227" i="67"/>
  <c r="AD3227" i="67"/>
  <c r="AH3227" i="67"/>
  <c r="AL3227" i="67"/>
  <c r="AP3227" i="67"/>
  <c r="L3228" i="67"/>
  <c r="P3228" i="67"/>
  <c r="T3228" i="67"/>
  <c r="X3228" i="67"/>
  <c r="AD3228" i="67"/>
  <c r="AH3228" i="67"/>
  <c r="AL3228" i="67"/>
  <c r="AP3228" i="67"/>
  <c r="L3229" i="67"/>
  <c r="P3229" i="67"/>
  <c r="T3229" i="67"/>
  <c r="X3229" i="67"/>
  <c r="AD3229" i="67"/>
  <c r="AH3229" i="67"/>
  <c r="AL3229" i="67"/>
  <c r="AP3229" i="67"/>
  <c r="L3230" i="67"/>
  <c r="P3230" i="67"/>
  <c r="T3230" i="67"/>
  <c r="X3230" i="67"/>
  <c r="AD3230" i="67"/>
  <c r="AH3230" i="67"/>
  <c r="AL3230" i="67"/>
  <c r="AP3230" i="67"/>
  <c r="L3231" i="67"/>
  <c r="P3231" i="67"/>
  <c r="T3231" i="67"/>
  <c r="X3231" i="67"/>
  <c r="AD3231" i="67"/>
  <c r="AH3231" i="67"/>
  <c r="AL3231" i="67"/>
  <c r="AP3231" i="67"/>
  <c r="L3232" i="67"/>
  <c r="P3232" i="67"/>
  <c r="T3232" i="67"/>
  <c r="X3232" i="67"/>
  <c r="AD3232" i="67"/>
  <c r="AH3232" i="67"/>
  <c r="AL3232" i="67"/>
  <c r="AP3232" i="67"/>
  <c r="L3233" i="67"/>
  <c r="P3233" i="67"/>
  <c r="T3233" i="67"/>
  <c r="X3233" i="67"/>
  <c r="AD3233" i="67"/>
  <c r="AH3233" i="67"/>
  <c r="AL3233" i="67"/>
  <c r="AP3233" i="67"/>
  <c r="L3234" i="67"/>
  <c r="P3234" i="67"/>
  <c r="T3234" i="67"/>
  <c r="X3234" i="67"/>
  <c r="AD3234" i="67"/>
  <c r="AH3234" i="67"/>
  <c r="AL3234" i="67"/>
  <c r="AP3234" i="67"/>
  <c r="L3235" i="67"/>
  <c r="P3235" i="67"/>
  <c r="T3235" i="67"/>
  <c r="X3235" i="67"/>
  <c r="AD3235" i="67"/>
  <c r="AH3235" i="67"/>
  <c r="AL3235" i="67"/>
  <c r="AP3235" i="67"/>
  <c r="L3236" i="67"/>
  <c r="P3236" i="67"/>
  <c r="T3236" i="67"/>
  <c r="X3236" i="67"/>
  <c r="AD3236" i="67"/>
  <c r="AH3236" i="67"/>
  <c r="AL3236" i="67"/>
  <c r="AP3236" i="67"/>
  <c r="L3237" i="67"/>
  <c r="P3237" i="67"/>
  <c r="T3237" i="67"/>
  <c r="X3237" i="67"/>
  <c r="AD3237" i="67"/>
  <c r="AH3237" i="67"/>
  <c r="AL3237" i="67"/>
  <c r="AP3237" i="67"/>
  <c r="L3238" i="67"/>
  <c r="P3238" i="67"/>
  <c r="T3238" i="67"/>
  <c r="X3238" i="67"/>
  <c r="AD3238" i="67"/>
  <c r="AH3238" i="67"/>
  <c r="AL3238" i="67"/>
  <c r="AP3238" i="67"/>
  <c r="L3239" i="67"/>
  <c r="P3239" i="67"/>
  <c r="T3239" i="67"/>
  <c r="X3239" i="67"/>
  <c r="AD3239" i="67"/>
  <c r="AH3239" i="67"/>
  <c r="AL3239" i="67"/>
  <c r="AP3239" i="67"/>
  <c r="L3240" i="67"/>
  <c r="P3240" i="67"/>
  <c r="T3240" i="67"/>
  <c r="X3240" i="67"/>
  <c r="AD3240" i="67"/>
  <c r="AH3240" i="67"/>
  <c r="AL3240" i="67"/>
  <c r="AP3240" i="67"/>
  <c r="L3241" i="67"/>
  <c r="P3241" i="67"/>
  <c r="T3241" i="67"/>
  <c r="X3241" i="67"/>
  <c r="AD3241" i="67"/>
  <c r="AH3241" i="67"/>
  <c r="AL3241" i="67"/>
  <c r="AP3241" i="67"/>
  <c r="L3242" i="67"/>
  <c r="P3242" i="67"/>
  <c r="T3242" i="67"/>
  <c r="X3242" i="67"/>
  <c r="AD3242" i="67"/>
  <c r="AH3242" i="67"/>
  <c r="AL3242" i="67"/>
  <c r="AP3242" i="67"/>
  <c r="L3243" i="67"/>
  <c r="P3243" i="67"/>
  <c r="T3243" i="67"/>
  <c r="X3243" i="67"/>
  <c r="AD3243" i="67"/>
  <c r="AH3243" i="67"/>
  <c r="AL3243" i="67"/>
  <c r="AP3243" i="67"/>
  <c r="L3244" i="67"/>
  <c r="P3244" i="67"/>
  <c r="T3244" i="67"/>
  <c r="X3244" i="67"/>
  <c r="AD3244" i="67"/>
  <c r="AH3244" i="67"/>
  <c r="AL3244" i="67"/>
  <c r="AP3244" i="67"/>
  <c r="L3245" i="67"/>
  <c r="P3245" i="67"/>
  <c r="T3245" i="67"/>
  <c r="X3245" i="67"/>
  <c r="AD3245" i="67"/>
  <c r="AH3245" i="67"/>
  <c r="AL3245" i="67"/>
  <c r="AP3245" i="67"/>
  <c r="L3246" i="67"/>
  <c r="P3246" i="67"/>
  <c r="T3246" i="67"/>
  <c r="X3246" i="67"/>
  <c r="AD3246" i="67"/>
  <c r="AH3246" i="67"/>
  <c r="AL3246" i="67"/>
  <c r="AP3246" i="67"/>
  <c r="L3247" i="67"/>
  <c r="P3247" i="67"/>
  <c r="T3247" i="67"/>
  <c r="X3247" i="67"/>
  <c r="AD3247" i="67"/>
  <c r="AH3247" i="67"/>
  <c r="AL3247" i="67"/>
  <c r="AP3247" i="67"/>
  <c r="L3248" i="67"/>
  <c r="P3248" i="67"/>
  <c r="T3248" i="67"/>
  <c r="X3248" i="67"/>
  <c r="AD3248" i="67"/>
  <c r="AH3248" i="67"/>
  <c r="AL3248" i="67"/>
  <c r="AP3248" i="67"/>
  <c r="L3249" i="67"/>
  <c r="P3249" i="67"/>
  <c r="T3249" i="67"/>
  <c r="X3249" i="67"/>
  <c r="AD3249" i="67"/>
  <c r="AH3249" i="67"/>
  <c r="AL3249" i="67"/>
  <c r="AP3249" i="67"/>
  <c r="L3250" i="67"/>
  <c r="P3250" i="67"/>
  <c r="T3250" i="67"/>
  <c r="X3250" i="67"/>
  <c r="AD3250" i="67"/>
  <c r="AH3250" i="67"/>
  <c r="AL3250" i="67"/>
  <c r="AP3250" i="67"/>
  <c r="L3251" i="67"/>
  <c r="P3251" i="67"/>
  <c r="T3251" i="67"/>
  <c r="X3251" i="67"/>
  <c r="AD3251" i="67"/>
  <c r="AH3251" i="67"/>
  <c r="AL3251" i="67"/>
  <c r="AP3251" i="67"/>
  <c r="L3252" i="67"/>
  <c r="P3252" i="67"/>
  <c r="T3252" i="67"/>
  <c r="X3252" i="67"/>
  <c r="AD3252" i="67"/>
  <c r="AH3252" i="67"/>
  <c r="AL3252" i="67"/>
  <c r="AP3252" i="67"/>
  <c r="L3253" i="67"/>
  <c r="P3253" i="67"/>
  <c r="T3253" i="67"/>
  <c r="X3253" i="67"/>
  <c r="AD3253" i="67"/>
  <c r="AH3253" i="67"/>
  <c r="AL3253" i="67"/>
  <c r="AP3253" i="67"/>
  <c r="L3254" i="67"/>
  <c r="P3254" i="67"/>
  <c r="T3254" i="67"/>
  <c r="X3254" i="67"/>
  <c r="AD3254" i="67"/>
  <c r="AH3254" i="67"/>
  <c r="AL3254" i="67"/>
  <c r="AP3254" i="67"/>
  <c r="L3255" i="67"/>
  <c r="P3255" i="67"/>
  <c r="T3255" i="67"/>
  <c r="X3255" i="67"/>
  <c r="AD3255" i="67"/>
  <c r="AH3255" i="67"/>
  <c r="AL3255" i="67"/>
  <c r="AP3255" i="67"/>
  <c r="L3256" i="67"/>
  <c r="P3256" i="67"/>
  <c r="T3256" i="67"/>
  <c r="X3256" i="67"/>
  <c r="AD3256" i="67"/>
  <c r="AH3256" i="67"/>
  <c r="AL3256" i="67"/>
  <c r="AP3256" i="67"/>
  <c r="L3257" i="67"/>
  <c r="P3257" i="67"/>
  <c r="T3257" i="67"/>
  <c r="X3257" i="67"/>
  <c r="AD3257" i="67"/>
  <c r="AH3257" i="67"/>
  <c r="AL3257" i="67"/>
  <c r="AP3257" i="67"/>
  <c r="L3258" i="67"/>
  <c r="P3258" i="67"/>
  <c r="T3258" i="67"/>
  <c r="X3258" i="67"/>
  <c r="AD3258" i="67"/>
  <c r="AH3258" i="67"/>
  <c r="AL3258" i="67"/>
  <c r="AP3258" i="67"/>
  <c r="L3259" i="67"/>
  <c r="P3259" i="67"/>
  <c r="T3259" i="67"/>
  <c r="X3259" i="67"/>
  <c r="AD3259" i="67"/>
  <c r="AH3259" i="67"/>
  <c r="AL3259" i="67"/>
  <c r="AP3259" i="67"/>
  <c r="L3260" i="67"/>
  <c r="P3260" i="67"/>
  <c r="T3260" i="67"/>
  <c r="X3260" i="67"/>
  <c r="AD3260" i="67"/>
  <c r="AH3260" i="67"/>
  <c r="AL3260" i="67"/>
  <c r="AP3260" i="67"/>
  <c r="L3261" i="67"/>
  <c r="P3261" i="67"/>
  <c r="T3261" i="67"/>
  <c r="X3261" i="67"/>
  <c r="AD3261" i="67"/>
  <c r="AH3261" i="67"/>
  <c r="AL3261" i="67"/>
  <c r="AP3261" i="67"/>
  <c r="L3262" i="67"/>
  <c r="P3262" i="67"/>
  <c r="T3262" i="67"/>
  <c r="X3262" i="67"/>
  <c r="AD3262" i="67"/>
  <c r="AH3262" i="67"/>
  <c r="AL3262" i="67"/>
  <c r="AP3262" i="67"/>
  <c r="L3263" i="67"/>
  <c r="P3263" i="67"/>
  <c r="T3263" i="67"/>
  <c r="X3263" i="67"/>
  <c r="AD3263" i="67"/>
  <c r="AH3263" i="67"/>
  <c r="AL3263" i="67"/>
  <c r="AP3263" i="67"/>
  <c r="L3264" i="67"/>
  <c r="P3264" i="67"/>
  <c r="T3264" i="67"/>
  <c r="X3264" i="67"/>
  <c r="AD3264" i="67"/>
  <c r="AH3264" i="67"/>
  <c r="AL3264" i="67"/>
  <c r="AP3264" i="67"/>
  <c r="L3265" i="67"/>
  <c r="P3265" i="67"/>
  <c r="T3265" i="67"/>
  <c r="X3265" i="67"/>
  <c r="AD3265" i="67"/>
  <c r="AH3265" i="67"/>
  <c r="AL3265" i="67"/>
  <c r="AP3265" i="67"/>
  <c r="L3266" i="67"/>
  <c r="P3266" i="67"/>
  <c r="T3266" i="67"/>
  <c r="X3266" i="67"/>
  <c r="AD3266" i="67"/>
  <c r="AH3266" i="67"/>
  <c r="AL3266" i="67"/>
  <c r="AP3266" i="67"/>
  <c r="L3267" i="67"/>
  <c r="P3267" i="67"/>
  <c r="T3267" i="67"/>
  <c r="X3267" i="67"/>
  <c r="AD3267" i="67"/>
  <c r="AH3267" i="67"/>
  <c r="AL3267" i="67"/>
  <c r="AP3267" i="67"/>
  <c r="L3268" i="67"/>
  <c r="P3268" i="67"/>
  <c r="T3268" i="67"/>
  <c r="X3268" i="67"/>
  <c r="AD3268" i="67"/>
  <c r="AH3268" i="67"/>
  <c r="AL3268" i="67"/>
  <c r="AP3268" i="67"/>
  <c r="L3269" i="67"/>
  <c r="P3269" i="67"/>
  <c r="T3269" i="67"/>
  <c r="X3269" i="67"/>
  <c r="AD3269" i="67"/>
  <c r="AH3269" i="67"/>
  <c r="AL3269" i="67"/>
  <c r="AP3269" i="67"/>
  <c r="L3270" i="67"/>
  <c r="P3270" i="67"/>
  <c r="T3270" i="67"/>
  <c r="X3270" i="67"/>
  <c r="AD3270" i="67"/>
  <c r="AH3270" i="67"/>
  <c r="AL3270" i="67"/>
  <c r="AP3270" i="67"/>
  <c r="L3271" i="67"/>
  <c r="P3271" i="67"/>
  <c r="T3271" i="67"/>
  <c r="X3271" i="67"/>
  <c r="AD3271" i="67"/>
  <c r="AH3271" i="67"/>
  <c r="AL3271" i="67"/>
  <c r="AP3271" i="67"/>
  <c r="L3272" i="67"/>
  <c r="P3272" i="67"/>
  <c r="T3272" i="67"/>
  <c r="X3272" i="67"/>
  <c r="AD3272" i="67"/>
  <c r="AH3272" i="67"/>
  <c r="AL3272" i="67"/>
  <c r="AP3272" i="67"/>
  <c r="L3273" i="67"/>
  <c r="P3273" i="67"/>
  <c r="T3273" i="67"/>
  <c r="X3273" i="67"/>
  <c r="AD3273" i="67"/>
  <c r="AH3273" i="67"/>
  <c r="AL3273" i="67"/>
  <c r="AP3273" i="67"/>
  <c r="L3274" i="67"/>
  <c r="P3274" i="67"/>
  <c r="T3274" i="67"/>
  <c r="X3274" i="67"/>
  <c r="AD3274" i="67"/>
  <c r="AH3274" i="67"/>
  <c r="AL3274" i="67"/>
  <c r="AP3274" i="67"/>
  <c r="L3275" i="67"/>
  <c r="P3275" i="67"/>
  <c r="T3275" i="67"/>
  <c r="X3275" i="67"/>
  <c r="AD3275" i="67"/>
  <c r="AH3275" i="67"/>
  <c r="AL3275" i="67"/>
  <c r="AP3275" i="67"/>
  <c r="L3276" i="67"/>
  <c r="P3276" i="67"/>
  <c r="T3276" i="67"/>
  <c r="X3276" i="67"/>
  <c r="AD3276" i="67"/>
  <c r="AH3276" i="67"/>
  <c r="AL3276" i="67"/>
  <c r="AP3276" i="67"/>
  <c r="L3277" i="67"/>
  <c r="P3277" i="67"/>
  <c r="T3277" i="67"/>
  <c r="X3277" i="67"/>
  <c r="AD3277" i="67"/>
  <c r="AH3277" i="67"/>
  <c r="AL3277" i="67"/>
  <c r="AP3277" i="67"/>
  <c r="L3278" i="67"/>
  <c r="P3278" i="67"/>
  <c r="T3278" i="67"/>
  <c r="X3278" i="67"/>
  <c r="AD3278" i="67"/>
  <c r="AH3278" i="67"/>
  <c r="AL3278" i="67"/>
  <c r="AP3278" i="67"/>
  <c r="L3279" i="67"/>
  <c r="P3279" i="67"/>
  <c r="T3279" i="67"/>
  <c r="X3279" i="67"/>
  <c r="AD3279" i="67"/>
  <c r="AH3279" i="67"/>
  <c r="AL3279" i="67"/>
  <c r="AP3279" i="67"/>
  <c r="L3280" i="67"/>
  <c r="P3280" i="67"/>
  <c r="T3280" i="67"/>
  <c r="X3280" i="67"/>
  <c r="AD3280" i="67"/>
  <c r="AH3280" i="67"/>
  <c r="AL3280" i="67"/>
  <c r="AP3280" i="67"/>
  <c r="L3281" i="67"/>
  <c r="P3281" i="67"/>
  <c r="T3281" i="67"/>
  <c r="X3281" i="67"/>
  <c r="AD3281" i="67"/>
  <c r="AH3281" i="67"/>
  <c r="AL3281" i="67"/>
  <c r="AP3281" i="67"/>
  <c r="L3282" i="67"/>
  <c r="P3282" i="67"/>
  <c r="T3282" i="67"/>
  <c r="X3282" i="67"/>
  <c r="AD3282" i="67"/>
  <c r="AH3282" i="67"/>
  <c r="AL3282" i="67"/>
  <c r="AP3282" i="67"/>
  <c r="L3283" i="67"/>
  <c r="P3283" i="67"/>
  <c r="T3283" i="67"/>
  <c r="X3283" i="67"/>
  <c r="AD3283" i="67"/>
  <c r="AH3283" i="67"/>
  <c r="AL3283" i="67"/>
  <c r="AP3283" i="67"/>
  <c r="L3284" i="67"/>
  <c r="P3284" i="67"/>
  <c r="T3284" i="67"/>
  <c r="X3284" i="67"/>
  <c r="AD3284" i="67"/>
  <c r="AH3284" i="67"/>
  <c r="AL3284" i="67"/>
  <c r="AP3284" i="67"/>
  <c r="L3285" i="67"/>
  <c r="P3285" i="67"/>
  <c r="T3285" i="67"/>
  <c r="X3285" i="67"/>
  <c r="AD3285" i="67"/>
  <c r="AH3285" i="67"/>
  <c r="AL3285" i="67"/>
  <c r="AP3285" i="67"/>
  <c r="L3286" i="67"/>
  <c r="P3286" i="67"/>
  <c r="T3286" i="67"/>
  <c r="X3286" i="67"/>
  <c r="AD3286" i="67"/>
  <c r="AH3286" i="67"/>
  <c r="AL3286" i="67"/>
  <c r="AP3286" i="67"/>
  <c r="L3287" i="67"/>
  <c r="P3287" i="67"/>
  <c r="T3287" i="67"/>
  <c r="X3287" i="67"/>
  <c r="AD3287" i="67"/>
  <c r="AH3287" i="67"/>
  <c r="AL3287" i="67"/>
  <c r="AP3287" i="67"/>
  <c r="L3288" i="67"/>
  <c r="P3288" i="67"/>
  <c r="T3288" i="67"/>
  <c r="X3288" i="67"/>
  <c r="AD3288" i="67"/>
  <c r="AH3288" i="67"/>
  <c r="AL3288" i="67"/>
  <c r="AP3288" i="67"/>
  <c r="L3289" i="67"/>
  <c r="P3289" i="67"/>
  <c r="T3289" i="67"/>
  <c r="X3289" i="67"/>
  <c r="AD3289" i="67"/>
  <c r="AH3289" i="67"/>
  <c r="AL3289" i="67"/>
  <c r="AP3289" i="67"/>
  <c r="L3290" i="67"/>
  <c r="P3290" i="67"/>
  <c r="T3290" i="67"/>
  <c r="X3290" i="67"/>
  <c r="AD3290" i="67"/>
  <c r="AH3290" i="67"/>
  <c r="AL3290" i="67"/>
  <c r="AP3290" i="67"/>
  <c r="L3291" i="67"/>
  <c r="P3291" i="67"/>
  <c r="T3291" i="67"/>
  <c r="X3291" i="67"/>
  <c r="AD3291" i="67"/>
  <c r="AH3291" i="67"/>
  <c r="AL3291" i="67"/>
  <c r="AP3291" i="67"/>
  <c r="L3292" i="67"/>
  <c r="P3292" i="67"/>
  <c r="T3292" i="67"/>
  <c r="X3292" i="67"/>
  <c r="AD3292" i="67"/>
  <c r="AH3292" i="67"/>
  <c r="AL3292" i="67"/>
  <c r="AP3292" i="67"/>
  <c r="L3293" i="67"/>
  <c r="P3293" i="67"/>
  <c r="T3293" i="67"/>
  <c r="X3293" i="67"/>
  <c r="AD3293" i="67"/>
  <c r="AH3293" i="67"/>
  <c r="AL3293" i="67"/>
  <c r="AP3293" i="67"/>
  <c r="L3294" i="67"/>
  <c r="P3294" i="67"/>
  <c r="T3294" i="67"/>
  <c r="X3294" i="67"/>
  <c r="AD3294" i="67"/>
  <c r="AH3294" i="67"/>
  <c r="AL3294" i="67"/>
  <c r="AP3294" i="67"/>
  <c r="L3295" i="67"/>
  <c r="P3295" i="67"/>
  <c r="T3295" i="67"/>
  <c r="X3295" i="67"/>
  <c r="AD3295" i="67"/>
  <c r="AH3295" i="67"/>
  <c r="AL3295" i="67"/>
  <c r="AP3295" i="67"/>
  <c r="L3296" i="67"/>
  <c r="P3296" i="67"/>
  <c r="T3296" i="67"/>
  <c r="X3296" i="67"/>
  <c r="AD3296" i="67"/>
  <c r="AH3296" i="67"/>
  <c r="AL3296" i="67"/>
  <c r="AP3296" i="67"/>
  <c r="L3297" i="67"/>
  <c r="P3297" i="67"/>
  <c r="T3297" i="67"/>
  <c r="X3297" i="67"/>
  <c r="AD3297" i="67"/>
  <c r="AH3297" i="67"/>
  <c r="AL3297" i="67"/>
  <c r="AP3297" i="67"/>
  <c r="L3298" i="67"/>
  <c r="P3298" i="67"/>
  <c r="T3298" i="67"/>
  <c r="X3298" i="67"/>
  <c r="AD3298" i="67"/>
  <c r="AH3298" i="67"/>
  <c r="AL3298" i="67"/>
  <c r="AP3298" i="67"/>
  <c r="L3299" i="67"/>
  <c r="P3299" i="67"/>
  <c r="T3299" i="67"/>
  <c r="X3299" i="67"/>
  <c r="AD3299" i="67"/>
  <c r="AH3299" i="67"/>
  <c r="AL3299" i="67"/>
  <c r="AP3299" i="67"/>
  <c r="L3300" i="67"/>
  <c r="P3300" i="67"/>
  <c r="T3300" i="67"/>
  <c r="X3300" i="67"/>
  <c r="AD3300" i="67"/>
  <c r="AH3300" i="67"/>
  <c r="AL3300" i="67"/>
  <c r="AP3300" i="67"/>
  <c r="L3301" i="67"/>
  <c r="P3301" i="67"/>
  <c r="T3301" i="67"/>
  <c r="X3301" i="67"/>
  <c r="AD3301" i="67"/>
  <c r="AH3301" i="67"/>
  <c r="AL3301" i="67"/>
  <c r="AP3301" i="67"/>
  <c r="L3302" i="67"/>
  <c r="P3302" i="67"/>
  <c r="T3302" i="67"/>
  <c r="X3302" i="67"/>
  <c r="AD3302" i="67"/>
  <c r="AH3302" i="67"/>
  <c r="AL3302" i="67"/>
  <c r="AP3302" i="67"/>
  <c r="L3303" i="67"/>
  <c r="P3303" i="67"/>
  <c r="T3303" i="67"/>
  <c r="X3303" i="67"/>
  <c r="AD3303" i="67"/>
  <c r="AH3303" i="67"/>
  <c r="AL3303" i="67"/>
  <c r="AP3303" i="67"/>
  <c r="L3304" i="67"/>
  <c r="P3304" i="67"/>
  <c r="T3304" i="67"/>
  <c r="X3304" i="67"/>
  <c r="AD3304" i="67"/>
  <c r="AH3304" i="67"/>
  <c r="AL3304" i="67"/>
  <c r="AP3304" i="67"/>
  <c r="L3305" i="67"/>
  <c r="P3305" i="67"/>
  <c r="T3305" i="67"/>
  <c r="X3305" i="67"/>
  <c r="AD3305" i="67"/>
  <c r="AH3305" i="67"/>
  <c r="AL3305" i="67"/>
  <c r="AP3305" i="67"/>
  <c r="L3306" i="67"/>
  <c r="P3306" i="67"/>
  <c r="T3306" i="67"/>
  <c r="X3306" i="67"/>
  <c r="AD3306" i="67"/>
  <c r="AH3306" i="67"/>
  <c r="AL3306" i="67"/>
  <c r="AP3306" i="67"/>
  <c r="L3307" i="67"/>
  <c r="P3307" i="67"/>
  <c r="T3307" i="67"/>
  <c r="X3307" i="67"/>
  <c r="AD3307" i="67"/>
  <c r="AH3307" i="67"/>
  <c r="AL3307" i="67"/>
  <c r="AP3307" i="67"/>
  <c r="L3308" i="67"/>
  <c r="P3308" i="67"/>
  <c r="T3308" i="67"/>
  <c r="X3308" i="67"/>
  <c r="AD3308" i="67"/>
  <c r="AH3308" i="67"/>
  <c r="AL3308" i="67"/>
  <c r="AP3308" i="67"/>
  <c r="L3309" i="67"/>
  <c r="P3309" i="67"/>
  <c r="T3309" i="67"/>
  <c r="X3309" i="67"/>
  <c r="AD3309" i="67"/>
  <c r="AH3309" i="67"/>
  <c r="AL3309" i="67"/>
  <c r="AP3309" i="67"/>
  <c r="L3310" i="67"/>
  <c r="P3310" i="67"/>
  <c r="T3310" i="67"/>
  <c r="X3310" i="67"/>
  <c r="AD3310" i="67"/>
  <c r="AH3310" i="67"/>
  <c r="AL3310" i="67"/>
  <c r="AP3310" i="67"/>
  <c r="L3311" i="67"/>
  <c r="P3311" i="67"/>
  <c r="T3311" i="67"/>
  <c r="X3311" i="67"/>
  <c r="AD3311" i="67"/>
  <c r="AH3311" i="67"/>
  <c r="AL3311" i="67"/>
  <c r="AP3311" i="67"/>
  <c r="L3312" i="67"/>
  <c r="P3312" i="67"/>
  <c r="T3312" i="67"/>
  <c r="X3312" i="67"/>
  <c r="AD3312" i="67"/>
  <c r="AH3312" i="67"/>
  <c r="AL3312" i="67"/>
  <c r="AP3312" i="67"/>
  <c r="L3313" i="67"/>
  <c r="P3313" i="67"/>
  <c r="T3313" i="67"/>
  <c r="X3313" i="67"/>
  <c r="AD3313" i="67"/>
  <c r="AH3313" i="67"/>
  <c r="AL3313" i="67"/>
  <c r="AP3313" i="67"/>
  <c r="L3314" i="67"/>
  <c r="P3314" i="67"/>
  <c r="T3314" i="67"/>
  <c r="X3314" i="67"/>
  <c r="AD3314" i="67"/>
  <c r="AH3314" i="67"/>
  <c r="AL3314" i="67"/>
  <c r="AP3314" i="67"/>
  <c r="L3315" i="67"/>
  <c r="P3315" i="67"/>
  <c r="T3315" i="67"/>
  <c r="X3315" i="67"/>
  <c r="AD3315" i="67"/>
  <c r="AH3315" i="67"/>
  <c r="AL3315" i="67"/>
  <c r="AP3315" i="67"/>
  <c r="L3316" i="67"/>
  <c r="P3316" i="67"/>
  <c r="T3316" i="67"/>
  <c r="X3316" i="67"/>
  <c r="AD3316" i="67"/>
  <c r="AH3316" i="67"/>
  <c r="AL3316" i="67"/>
  <c r="AP3316" i="67"/>
  <c r="L3317" i="67"/>
  <c r="P3317" i="67"/>
  <c r="T3317" i="67"/>
  <c r="X3317" i="67"/>
  <c r="AD3317" i="67"/>
  <c r="AH3317" i="67"/>
  <c r="AL3317" i="67"/>
  <c r="AP3317" i="67"/>
  <c r="L3318" i="67"/>
  <c r="P3318" i="67"/>
  <c r="T3318" i="67"/>
  <c r="X3318" i="67"/>
  <c r="AD3318" i="67"/>
  <c r="AH3318" i="67"/>
  <c r="AL3318" i="67"/>
  <c r="AP3318" i="67"/>
  <c r="L3319" i="67"/>
  <c r="P3319" i="67"/>
  <c r="T3319" i="67"/>
  <c r="X3319" i="67"/>
  <c r="AD3319" i="67"/>
  <c r="AH3319" i="67"/>
  <c r="AL3319" i="67"/>
  <c r="AP3319" i="67"/>
  <c r="L3320" i="67"/>
  <c r="P3320" i="67"/>
  <c r="T3320" i="67"/>
  <c r="X3320" i="67"/>
  <c r="AD3320" i="67"/>
  <c r="AH3320" i="67"/>
  <c r="AL3320" i="67"/>
  <c r="AP3320" i="67"/>
  <c r="L3321" i="67"/>
  <c r="P3321" i="67"/>
  <c r="T3321" i="67"/>
  <c r="X3321" i="67"/>
  <c r="AD3321" i="67"/>
  <c r="AH3321" i="67"/>
  <c r="AL3321" i="67"/>
  <c r="AP3321" i="67"/>
  <c r="L3322" i="67"/>
  <c r="P3322" i="67"/>
  <c r="T3322" i="67"/>
  <c r="X3322" i="67"/>
  <c r="AD3322" i="67"/>
  <c r="AH3322" i="67"/>
  <c r="AL3322" i="67"/>
  <c r="AP3322" i="67"/>
  <c r="L3323" i="67"/>
  <c r="P3323" i="67"/>
  <c r="T3323" i="67"/>
  <c r="X3323" i="67"/>
  <c r="AD3323" i="67"/>
  <c r="AH3323" i="67"/>
  <c r="AL3323" i="67"/>
  <c r="AP3323" i="67"/>
  <c r="L3324" i="67"/>
  <c r="P3324" i="67"/>
  <c r="T3324" i="67"/>
  <c r="X3324" i="67"/>
  <c r="AD3324" i="67"/>
  <c r="AH3324" i="67"/>
  <c r="AL3324" i="67"/>
  <c r="AP3324" i="67"/>
  <c r="L3325" i="67"/>
  <c r="P3325" i="67"/>
  <c r="T3325" i="67"/>
  <c r="X3325" i="67"/>
  <c r="AD3325" i="67"/>
  <c r="AH3325" i="67"/>
  <c r="AL3325" i="67"/>
  <c r="AP3325" i="67"/>
  <c r="L3326" i="67"/>
  <c r="P3326" i="67"/>
  <c r="T3326" i="67"/>
  <c r="X3326" i="67"/>
  <c r="AD3326" i="67"/>
  <c r="AH3326" i="67"/>
  <c r="AL3326" i="67"/>
  <c r="AP3326" i="67"/>
  <c r="L3327" i="67"/>
  <c r="P3327" i="67"/>
  <c r="T3327" i="67"/>
  <c r="X3327" i="67"/>
  <c r="AD3327" i="67"/>
  <c r="AH3327" i="67"/>
  <c r="AL3327" i="67"/>
  <c r="AP3327" i="67"/>
  <c r="L3328" i="67"/>
  <c r="P3328" i="67"/>
  <c r="T3328" i="67"/>
  <c r="X3328" i="67"/>
  <c r="AD3328" i="67"/>
  <c r="AH3328" i="67"/>
  <c r="AL3328" i="67"/>
  <c r="AP3328" i="67"/>
  <c r="L3329" i="67"/>
  <c r="P3329" i="67"/>
  <c r="T3329" i="67"/>
  <c r="X3329" i="67"/>
  <c r="AD3329" i="67"/>
  <c r="AH3329" i="67"/>
  <c r="AL3329" i="67"/>
  <c r="AP3329" i="67"/>
  <c r="L3330" i="67"/>
  <c r="P3330" i="67"/>
  <c r="T3330" i="67"/>
  <c r="X3330" i="67"/>
  <c r="AD3330" i="67"/>
  <c r="AH3330" i="67"/>
  <c r="AL3330" i="67"/>
  <c r="AP3330" i="67"/>
  <c r="L3331" i="67"/>
  <c r="P3331" i="67"/>
  <c r="T3331" i="67"/>
  <c r="X3331" i="67"/>
  <c r="AD3331" i="67"/>
  <c r="AH3331" i="67"/>
  <c r="AL3331" i="67"/>
  <c r="AP3331" i="67"/>
  <c r="L3332" i="67"/>
  <c r="P3332" i="67"/>
  <c r="T3332" i="67"/>
  <c r="X3332" i="67"/>
  <c r="AD3332" i="67"/>
  <c r="AH3332" i="67"/>
  <c r="AL3332" i="67"/>
  <c r="AP3332" i="67"/>
  <c r="L3333" i="67"/>
  <c r="P3333" i="67"/>
  <c r="T3333" i="67"/>
  <c r="X3333" i="67"/>
  <c r="AD3333" i="67"/>
  <c r="AH3333" i="67"/>
  <c r="AL3333" i="67"/>
  <c r="AP3333" i="67"/>
  <c r="L3334" i="67"/>
  <c r="P3334" i="67"/>
  <c r="T3334" i="67"/>
  <c r="X3334" i="67"/>
  <c r="AD3334" i="67"/>
  <c r="AH3334" i="67"/>
  <c r="AL3334" i="67"/>
  <c r="AP3334" i="67"/>
  <c r="L3335" i="67"/>
  <c r="P3335" i="67"/>
  <c r="T3335" i="67"/>
  <c r="X3335" i="67"/>
  <c r="AD3335" i="67"/>
  <c r="AH3335" i="67"/>
  <c r="AL3335" i="67"/>
  <c r="AP3335" i="67"/>
  <c r="L3336" i="67"/>
  <c r="P3336" i="67"/>
  <c r="T3336" i="67"/>
  <c r="X3336" i="67"/>
  <c r="AD3336" i="67"/>
  <c r="AH3336" i="67"/>
  <c r="AL3336" i="67"/>
  <c r="AP3336" i="67"/>
  <c r="L3337" i="67"/>
  <c r="P3337" i="67"/>
  <c r="T3337" i="67"/>
  <c r="X3337" i="67"/>
  <c r="AD3337" i="67"/>
  <c r="AH3337" i="67"/>
  <c r="AL3337" i="67"/>
  <c r="AP3337" i="67"/>
  <c r="L3338" i="67"/>
  <c r="P3338" i="67"/>
  <c r="T3338" i="67"/>
  <c r="X3338" i="67"/>
  <c r="AD3338" i="67"/>
  <c r="AH3338" i="67"/>
  <c r="AL3338" i="67"/>
  <c r="AP3338" i="67"/>
  <c r="L3339" i="67"/>
  <c r="P3339" i="67"/>
  <c r="T3339" i="67"/>
  <c r="X3339" i="67"/>
  <c r="AD3339" i="67"/>
  <c r="AH3339" i="67"/>
  <c r="AL3339" i="67"/>
  <c r="AP3339" i="67"/>
  <c r="L3340" i="67"/>
  <c r="P3340" i="67"/>
  <c r="T3340" i="67"/>
  <c r="X3340" i="67"/>
  <c r="AD3340" i="67"/>
  <c r="AH3340" i="67"/>
  <c r="AL3340" i="67"/>
  <c r="AP3340" i="67"/>
  <c r="L3341" i="67"/>
  <c r="P3341" i="67"/>
  <c r="T3341" i="67"/>
  <c r="X3341" i="67"/>
  <c r="AD3341" i="67"/>
  <c r="AH3341" i="67"/>
  <c r="AL3341" i="67"/>
  <c r="AP3341" i="67"/>
  <c r="L3342" i="67"/>
  <c r="P3342" i="67"/>
  <c r="T3342" i="67"/>
  <c r="X3342" i="67"/>
  <c r="AD3342" i="67"/>
  <c r="AH3342" i="67"/>
  <c r="AL3342" i="67"/>
  <c r="AP3342" i="67"/>
  <c r="L3343" i="67"/>
  <c r="P3343" i="67"/>
  <c r="T3343" i="67"/>
  <c r="X3343" i="67"/>
  <c r="AD3343" i="67"/>
  <c r="AH3343" i="67"/>
  <c r="AL3343" i="67"/>
  <c r="AP3343" i="67"/>
  <c r="L3344" i="67"/>
  <c r="P3344" i="67"/>
  <c r="T3344" i="67"/>
  <c r="X3344" i="67"/>
  <c r="AD3344" i="67"/>
  <c r="AH3344" i="67"/>
  <c r="AL3344" i="67"/>
  <c r="AP3344" i="67"/>
  <c r="L3345" i="67"/>
  <c r="P3345" i="67"/>
  <c r="T3345" i="67"/>
  <c r="X3345" i="67"/>
  <c r="AD3345" i="67"/>
  <c r="AH3345" i="67"/>
  <c r="AL3345" i="67"/>
  <c r="AP3345" i="67"/>
  <c r="L3346" i="67"/>
  <c r="P3346" i="67"/>
  <c r="T3346" i="67"/>
  <c r="X3346" i="67"/>
  <c r="AD3346" i="67"/>
  <c r="AH3346" i="67"/>
  <c r="AL3346" i="67"/>
  <c r="AP3346" i="67"/>
  <c r="L3347" i="67"/>
  <c r="P3347" i="67"/>
  <c r="T3347" i="67"/>
  <c r="X3347" i="67"/>
  <c r="AD3347" i="67"/>
  <c r="AH3347" i="67"/>
  <c r="AL3347" i="67"/>
  <c r="AP3347" i="67"/>
  <c r="L3348" i="67"/>
  <c r="P3348" i="67"/>
  <c r="T3348" i="67"/>
  <c r="X3348" i="67"/>
  <c r="AD3348" i="67"/>
  <c r="AH3348" i="67"/>
  <c r="AL3348" i="67"/>
  <c r="AP3348" i="67"/>
  <c r="L3349" i="67"/>
  <c r="P3349" i="67"/>
  <c r="T3349" i="67"/>
  <c r="X3349" i="67"/>
  <c r="AD3349" i="67"/>
  <c r="AH3349" i="67"/>
  <c r="AL3349" i="67"/>
  <c r="AP3349" i="67"/>
  <c r="L3350" i="67"/>
  <c r="P3350" i="67"/>
  <c r="T3350" i="67"/>
  <c r="X3350" i="67"/>
  <c r="AD3350" i="67"/>
  <c r="AH3350" i="67"/>
  <c r="AL3350" i="67"/>
  <c r="AP3350" i="67"/>
  <c r="L3351" i="67"/>
  <c r="P3351" i="67"/>
  <c r="T3351" i="67"/>
  <c r="X3351" i="67"/>
  <c r="AD3351" i="67"/>
  <c r="AH3351" i="67"/>
  <c r="AL3351" i="67"/>
  <c r="AP3351" i="67"/>
  <c r="L3352" i="67"/>
  <c r="P3352" i="67"/>
  <c r="T3352" i="67"/>
  <c r="X3352" i="67"/>
  <c r="AD3352" i="67"/>
  <c r="AH3352" i="67"/>
  <c r="AL3352" i="67"/>
  <c r="AP3352" i="67"/>
  <c r="L3353" i="67"/>
  <c r="P3353" i="67"/>
  <c r="T3353" i="67"/>
  <c r="X3353" i="67"/>
  <c r="AD3353" i="67"/>
  <c r="AH3353" i="67"/>
  <c r="AL3353" i="67"/>
  <c r="AP3353" i="67"/>
  <c r="L3354" i="67"/>
  <c r="P3354" i="67"/>
  <c r="T3354" i="67"/>
  <c r="X3354" i="67"/>
  <c r="AD3354" i="67"/>
  <c r="AH3354" i="67"/>
  <c r="AL3354" i="67"/>
  <c r="AP3354" i="67"/>
  <c r="L3355" i="67"/>
  <c r="P3355" i="67"/>
  <c r="T3355" i="67"/>
  <c r="X3355" i="67"/>
  <c r="AD3355" i="67"/>
  <c r="AH3355" i="67"/>
  <c r="AL3355" i="67"/>
  <c r="AP3355" i="67"/>
  <c r="L3356" i="67"/>
  <c r="P3356" i="67"/>
  <c r="T3356" i="67"/>
  <c r="X3356" i="67"/>
  <c r="AD3356" i="67"/>
  <c r="AH3356" i="67"/>
  <c r="AL3356" i="67"/>
  <c r="AP3356" i="67"/>
  <c r="L3357" i="67"/>
  <c r="P3357" i="67"/>
  <c r="T3357" i="67"/>
  <c r="X3357" i="67"/>
  <c r="AD3357" i="67"/>
  <c r="AH3357" i="67"/>
  <c r="AL3357" i="67"/>
  <c r="AP3357" i="67"/>
  <c r="L3358" i="67"/>
  <c r="P3358" i="67"/>
  <c r="T3358" i="67"/>
  <c r="X3358" i="67"/>
  <c r="AD3358" i="67"/>
  <c r="AH3358" i="67"/>
  <c r="AL3358" i="67"/>
  <c r="AP3358" i="67"/>
  <c r="L3359" i="67"/>
  <c r="P3359" i="67"/>
  <c r="T3359" i="67"/>
  <c r="X3359" i="67"/>
  <c r="AD3359" i="67"/>
  <c r="AH3359" i="67"/>
  <c r="AL3359" i="67"/>
  <c r="AP3359" i="67"/>
  <c r="L3360" i="67"/>
  <c r="P3360" i="67"/>
  <c r="T3360" i="67"/>
  <c r="X3360" i="67"/>
  <c r="AD3360" i="67"/>
  <c r="AH3360" i="67"/>
  <c r="AL3360" i="67"/>
  <c r="AP3360" i="67"/>
  <c r="L3361" i="67"/>
  <c r="P3361" i="67"/>
  <c r="T3361" i="67"/>
  <c r="X3361" i="67"/>
  <c r="AD3361" i="67"/>
  <c r="AH3361" i="67"/>
  <c r="AL3361" i="67"/>
  <c r="AP3361" i="67"/>
  <c r="L3362" i="67"/>
  <c r="P3362" i="67"/>
  <c r="T3362" i="67"/>
  <c r="X3362" i="67"/>
  <c r="AD3362" i="67"/>
  <c r="AH3362" i="67"/>
  <c r="AL3362" i="67"/>
  <c r="AP3362" i="67"/>
  <c r="L3363" i="67"/>
  <c r="P3363" i="67"/>
  <c r="T3363" i="67"/>
  <c r="X3363" i="67"/>
  <c r="AD3363" i="67"/>
  <c r="AH3363" i="67"/>
  <c r="AL3363" i="67"/>
  <c r="AP3363" i="67"/>
  <c r="L3364" i="67"/>
  <c r="P3364" i="67"/>
  <c r="T3364" i="67"/>
  <c r="X3364" i="67"/>
  <c r="AD3364" i="67"/>
  <c r="AH3364" i="67"/>
  <c r="AL3364" i="67"/>
  <c r="AP3364" i="67"/>
  <c r="L3365" i="67"/>
  <c r="P3365" i="67"/>
  <c r="T3365" i="67"/>
  <c r="X3365" i="67"/>
  <c r="AD3365" i="67"/>
  <c r="AH3365" i="67"/>
  <c r="AL3365" i="67"/>
  <c r="AP3365" i="67"/>
  <c r="L3366" i="67"/>
  <c r="P3366" i="67"/>
  <c r="T3366" i="67"/>
  <c r="X3366" i="67"/>
  <c r="AD3366" i="67"/>
  <c r="AH3366" i="67"/>
  <c r="AL3366" i="67"/>
  <c r="AP3366" i="67"/>
  <c r="L3367" i="67"/>
  <c r="P3367" i="67"/>
  <c r="T3367" i="67"/>
  <c r="X3367" i="67"/>
  <c r="AD3367" i="67"/>
  <c r="AH3367" i="67"/>
  <c r="AL3367" i="67"/>
  <c r="AP3367" i="67"/>
  <c r="L3368" i="67"/>
  <c r="P3368" i="67"/>
  <c r="T3368" i="67"/>
  <c r="X3368" i="67"/>
  <c r="AD3368" i="67"/>
  <c r="AH3368" i="67"/>
  <c r="AL3368" i="67"/>
  <c r="AP3368" i="67"/>
  <c r="L3369" i="67"/>
  <c r="P3369" i="67"/>
  <c r="T3369" i="67"/>
  <c r="X3369" i="67"/>
  <c r="AD3369" i="67"/>
  <c r="AH3369" i="67"/>
  <c r="AL3369" i="67"/>
  <c r="AP3369" i="67"/>
  <c r="L3370" i="67"/>
  <c r="P3370" i="67"/>
  <c r="T3370" i="67"/>
  <c r="X3370" i="67"/>
  <c r="AD3370" i="67"/>
  <c r="AH3370" i="67"/>
  <c r="AL3370" i="67"/>
  <c r="AP3370" i="67"/>
  <c r="L3371" i="67"/>
  <c r="P3371" i="67"/>
  <c r="T3371" i="67"/>
  <c r="X3371" i="67"/>
  <c r="AD3371" i="67"/>
  <c r="AH3371" i="67"/>
  <c r="AL3371" i="67"/>
  <c r="AP3371" i="67"/>
  <c r="L3372" i="67"/>
  <c r="P3372" i="67"/>
  <c r="T3372" i="67"/>
  <c r="X3372" i="67"/>
  <c r="AD3372" i="67"/>
  <c r="AH3372" i="67"/>
  <c r="AL3372" i="67"/>
  <c r="AP3372" i="67"/>
  <c r="L3373" i="67"/>
  <c r="P3373" i="67"/>
  <c r="T3373" i="67"/>
  <c r="X3373" i="67"/>
  <c r="AD3373" i="67"/>
  <c r="AH3373" i="67"/>
  <c r="AL3373" i="67"/>
  <c r="AP3373" i="67"/>
  <c r="L3374" i="67"/>
  <c r="P3374" i="67"/>
  <c r="T3374" i="67"/>
  <c r="X3374" i="67"/>
  <c r="AD3374" i="67"/>
  <c r="AH3374" i="67"/>
  <c r="AL3374" i="67"/>
  <c r="AP3374" i="67"/>
  <c r="L3375" i="67"/>
  <c r="P3375" i="67"/>
  <c r="T3375" i="67"/>
  <c r="X3375" i="67"/>
  <c r="AD3375" i="67"/>
  <c r="AH3375" i="67"/>
  <c r="AL3375" i="67"/>
  <c r="AP3375" i="67"/>
  <c r="L3376" i="67"/>
  <c r="P3376" i="67"/>
  <c r="T3376" i="67"/>
  <c r="X3376" i="67"/>
  <c r="AD3376" i="67"/>
  <c r="AH3376" i="67"/>
  <c r="AL3376" i="67"/>
  <c r="AP3376" i="67"/>
  <c r="L3377" i="67"/>
  <c r="P3377" i="67"/>
  <c r="T3377" i="67"/>
  <c r="X3377" i="67"/>
  <c r="AD3377" i="67"/>
  <c r="AH3377" i="67"/>
  <c r="AL3377" i="67"/>
  <c r="AP3377" i="67"/>
  <c r="L3378" i="67"/>
  <c r="P3378" i="67"/>
  <c r="T3378" i="67"/>
  <c r="X3378" i="67"/>
  <c r="AD3378" i="67"/>
  <c r="AH3378" i="67"/>
  <c r="AL3378" i="67"/>
  <c r="AP3378" i="67"/>
  <c r="L3379" i="67"/>
  <c r="P3379" i="67"/>
  <c r="T3379" i="67"/>
  <c r="X3379" i="67"/>
  <c r="AD3379" i="67"/>
  <c r="AH3379" i="67"/>
  <c r="AL3379" i="67"/>
  <c r="AP3379" i="67"/>
  <c r="L3380" i="67"/>
  <c r="P3380" i="67"/>
  <c r="T3380" i="67"/>
  <c r="X3380" i="67"/>
  <c r="AD3380" i="67"/>
  <c r="AH3380" i="67"/>
  <c r="AL3380" i="67"/>
  <c r="AP3380" i="67"/>
  <c r="L3381" i="67"/>
  <c r="P3381" i="67"/>
  <c r="T3381" i="67"/>
  <c r="X3381" i="67"/>
  <c r="AD3381" i="67"/>
  <c r="AH3381" i="67"/>
  <c r="AL3381" i="67"/>
  <c r="AP3381" i="67"/>
  <c r="L3382" i="67"/>
  <c r="P3382" i="67"/>
  <c r="T3382" i="67"/>
  <c r="X3382" i="67"/>
  <c r="AD3382" i="67"/>
  <c r="AH3382" i="67"/>
  <c r="AL3382" i="67"/>
  <c r="AP3382" i="67"/>
  <c r="L3383" i="67"/>
  <c r="P3383" i="67"/>
  <c r="T3383" i="67"/>
  <c r="X3383" i="67"/>
  <c r="AD3383" i="67"/>
  <c r="AH3383" i="67"/>
  <c r="AL3383" i="67"/>
  <c r="AP3383" i="67"/>
  <c r="L3384" i="67"/>
  <c r="P3384" i="67"/>
  <c r="T3384" i="67"/>
  <c r="X3384" i="67"/>
  <c r="AD3384" i="67"/>
  <c r="AH3384" i="67"/>
  <c r="AL3384" i="67"/>
  <c r="AP3384" i="67"/>
  <c r="L3385" i="67"/>
  <c r="P3385" i="67"/>
  <c r="T3385" i="67"/>
  <c r="X3385" i="67"/>
  <c r="AD3385" i="67"/>
  <c r="AH3385" i="67"/>
  <c r="AL3385" i="67"/>
  <c r="AP3385" i="67"/>
  <c r="L3386" i="67"/>
  <c r="P3386" i="67"/>
  <c r="T3386" i="67"/>
  <c r="X3386" i="67"/>
  <c r="AD3386" i="67"/>
  <c r="AH3386" i="67"/>
  <c r="AL3386" i="67"/>
  <c r="AP3386" i="67"/>
  <c r="L3387" i="67"/>
  <c r="P3387" i="67"/>
  <c r="T3387" i="67"/>
  <c r="X3387" i="67"/>
  <c r="AD3387" i="67"/>
  <c r="AH3387" i="67"/>
  <c r="AL3387" i="67"/>
  <c r="AP3387" i="67"/>
  <c r="L3388" i="67"/>
  <c r="P3388" i="67"/>
  <c r="T3388" i="67"/>
  <c r="X3388" i="67"/>
  <c r="AD3388" i="67"/>
  <c r="AH3388" i="67"/>
  <c r="AL3388" i="67"/>
  <c r="AP3388" i="67"/>
  <c r="L3389" i="67"/>
  <c r="P3389" i="67"/>
  <c r="T3389" i="67"/>
  <c r="X3389" i="67"/>
  <c r="AD3389" i="67"/>
  <c r="AH3389" i="67"/>
  <c r="AL3389" i="67"/>
  <c r="AP3389" i="67"/>
  <c r="L3390" i="67"/>
  <c r="P3390" i="67"/>
  <c r="T3390" i="67"/>
  <c r="X3390" i="67"/>
  <c r="AD3390" i="67"/>
  <c r="AH3390" i="67"/>
  <c r="AL3390" i="67"/>
  <c r="AP3390" i="67"/>
  <c r="L3391" i="67"/>
  <c r="P3391" i="67"/>
  <c r="T3391" i="67"/>
  <c r="X3391" i="67"/>
  <c r="AD3391" i="67"/>
  <c r="AH3391" i="67"/>
  <c r="AL3391" i="67"/>
  <c r="AP3391" i="67"/>
  <c r="L3392" i="67"/>
  <c r="P3392" i="67"/>
  <c r="T3392" i="67"/>
  <c r="X3392" i="67"/>
  <c r="AD3392" i="67"/>
  <c r="AH3392" i="67"/>
  <c r="AL3392" i="67"/>
  <c r="AP3392" i="67"/>
  <c r="L3393" i="67"/>
  <c r="P3393" i="67"/>
  <c r="T3393" i="67"/>
  <c r="X3393" i="67"/>
  <c r="AD3393" i="67"/>
  <c r="AH3393" i="67"/>
  <c r="AL3393" i="67"/>
  <c r="AP3393" i="67"/>
  <c r="L3394" i="67"/>
  <c r="P3394" i="67"/>
  <c r="T3394" i="67"/>
  <c r="X3394" i="67"/>
  <c r="AD3394" i="67"/>
  <c r="AH3394" i="67"/>
  <c r="AL3394" i="67"/>
  <c r="AP3394" i="67"/>
  <c r="L3395" i="67"/>
  <c r="P3395" i="67"/>
  <c r="T3395" i="67"/>
  <c r="X3395" i="67"/>
  <c r="AD3395" i="67"/>
  <c r="AH3395" i="67"/>
  <c r="AL3395" i="67"/>
  <c r="AP3395" i="67"/>
  <c r="L3396" i="67"/>
  <c r="P3396" i="67"/>
  <c r="T3396" i="67"/>
  <c r="X3396" i="67"/>
  <c r="AD3396" i="67"/>
  <c r="AH3396" i="67"/>
  <c r="AL3396" i="67"/>
  <c r="AP3396" i="67"/>
  <c r="L3397" i="67"/>
  <c r="P3397" i="67"/>
  <c r="T3397" i="67"/>
  <c r="X3397" i="67"/>
  <c r="AD3397" i="67"/>
  <c r="AH3397" i="67"/>
  <c r="AL3397" i="67"/>
  <c r="AP3397" i="67"/>
  <c r="L3398" i="67"/>
  <c r="P3398" i="67"/>
  <c r="T3398" i="67"/>
  <c r="X3398" i="67"/>
  <c r="AD3398" i="67"/>
  <c r="AH3398" i="67"/>
  <c r="AL3398" i="67"/>
  <c r="AP3398" i="67"/>
  <c r="L3399" i="67"/>
  <c r="P3399" i="67"/>
  <c r="T3399" i="67"/>
  <c r="X3399" i="67"/>
  <c r="AD3399" i="67"/>
  <c r="AH3399" i="67"/>
  <c r="AL3399" i="67"/>
  <c r="AP3399" i="67"/>
  <c r="L3400" i="67"/>
  <c r="P3400" i="67"/>
  <c r="T3400" i="67"/>
  <c r="X3400" i="67"/>
  <c r="AD3400" i="67"/>
  <c r="AH3400" i="67"/>
  <c r="AL3400" i="67"/>
  <c r="AP3400" i="67"/>
  <c r="L3401" i="67"/>
  <c r="P3401" i="67"/>
  <c r="T3401" i="67"/>
  <c r="X3401" i="67"/>
  <c r="AD3401" i="67"/>
  <c r="AH3401" i="67"/>
  <c r="AL3401" i="67"/>
  <c r="AP3401" i="67"/>
  <c r="L3402" i="67"/>
  <c r="P3402" i="67"/>
  <c r="T3402" i="67"/>
  <c r="X3402" i="67"/>
  <c r="AD3402" i="67"/>
  <c r="AH3402" i="67"/>
  <c r="AL3402" i="67"/>
  <c r="AP3402" i="67"/>
  <c r="L3403" i="67"/>
  <c r="P3403" i="67"/>
  <c r="T3403" i="67"/>
  <c r="X3403" i="67"/>
  <c r="AD3403" i="67"/>
  <c r="AH3403" i="67"/>
  <c r="AL3403" i="67"/>
  <c r="AP3403" i="67"/>
  <c r="L3404" i="67"/>
  <c r="P3404" i="67"/>
  <c r="T3404" i="67"/>
  <c r="X3404" i="67"/>
  <c r="AD3404" i="67"/>
  <c r="AH3404" i="67"/>
  <c r="AL3404" i="67"/>
  <c r="AP3404" i="67"/>
  <c r="L3405" i="67"/>
  <c r="P3405" i="67"/>
  <c r="T3405" i="67"/>
  <c r="X3405" i="67"/>
  <c r="AD3405" i="67"/>
  <c r="AH3405" i="67"/>
  <c r="AL3405" i="67"/>
  <c r="AP3405" i="67"/>
  <c r="L3406" i="67"/>
  <c r="P3406" i="67"/>
  <c r="T3406" i="67"/>
  <c r="X3406" i="67"/>
  <c r="AD3406" i="67"/>
  <c r="AH3406" i="67"/>
  <c r="AL3406" i="67"/>
  <c r="AP3406" i="67"/>
  <c r="L3407" i="67"/>
  <c r="P3407" i="67"/>
  <c r="T3407" i="67"/>
  <c r="X3407" i="67"/>
  <c r="AD3407" i="67"/>
  <c r="AH3407" i="67"/>
  <c r="AL3407" i="67"/>
  <c r="AP3407" i="67"/>
  <c r="L3408" i="67"/>
  <c r="P3408" i="67"/>
  <c r="T3408" i="67"/>
  <c r="X3408" i="67"/>
  <c r="AD3408" i="67"/>
  <c r="AH3408" i="67"/>
  <c r="AL3408" i="67"/>
  <c r="AP3408" i="67"/>
  <c r="L3409" i="67"/>
  <c r="P3409" i="67"/>
  <c r="T3409" i="67"/>
  <c r="X3409" i="67"/>
  <c r="AD3409" i="67"/>
  <c r="AH3409" i="67"/>
  <c r="AL3409" i="67"/>
  <c r="AP3409" i="67"/>
  <c r="L3410" i="67"/>
  <c r="P3410" i="67"/>
  <c r="T3410" i="67"/>
  <c r="X3410" i="67"/>
  <c r="AD3410" i="67"/>
  <c r="AH3410" i="67"/>
  <c r="AL3410" i="67"/>
  <c r="AP3410" i="67"/>
  <c r="L3411" i="67"/>
  <c r="P3411" i="67"/>
  <c r="T3411" i="67"/>
  <c r="X3411" i="67"/>
  <c r="AD3411" i="67"/>
  <c r="AH3411" i="67"/>
  <c r="AL3411" i="67"/>
  <c r="AP3411" i="67"/>
  <c r="L3412" i="67"/>
  <c r="P3412" i="67"/>
  <c r="T3412" i="67"/>
  <c r="X3412" i="67"/>
  <c r="AD3412" i="67"/>
  <c r="AH3412" i="67"/>
  <c r="AL3412" i="67"/>
  <c r="AP3412" i="67"/>
  <c r="L3413" i="67"/>
  <c r="P3413" i="67"/>
  <c r="T3413" i="67"/>
  <c r="X3413" i="67"/>
  <c r="AD3413" i="67"/>
  <c r="AH3413" i="67"/>
  <c r="AL3413" i="67"/>
  <c r="AP3413" i="67"/>
  <c r="L3414" i="67"/>
  <c r="P3414" i="67"/>
  <c r="T3414" i="67"/>
  <c r="X3414" i="67"/>
  <c r="AD3414" i="67"/>
  <c r="AH3414" i="67"/>
  <c r="AL3414" i="67"/>
  <c r="AP3414" i="67"/>
  <c r="L3415" i="67"/>
  <c r="P3415" i="67"/>
  <c r="T3415" i="67"/>
  <c r="X3415" i="67"/>
  <c r="AD3415" i="67"/>
  <c r="AH3415" i="67"/>
  <c r="AL3415" i="67"/>
  <c r="AP3415" i="67"/>
  <c r="L3416" i="67"/>
  <c r="P3416" i="67"/>
  <c r="T3416" i="67"/>
  <c r="X3416" i="67"/>
  <c r="AD3416" i="67"/>
  <c r="AH3416" i="67"/>
  <c r="AL3416" i="67"/>
  <c r="AP3416" i="67"/>
  <c r="L3417" i="67"/>
  <c r="P3417" i="67"/>
  <c r="T3417" i="67"/>
  <c r="X3417" i="67"/>
  <c r="AD3417" i="67"/>
  <c r="AH3417" i="67"/>
  <c r="AL3417" i="67"/>
  <c r="AP3417" i="67"/>
  <c r="L3418" i="67"/>
  <c r="P3418" i="67"/>
  <c r="T3418" i="67"/>
  <c r="X3418" i="67"/>
  <c r="AD3418" i="67"/>
  <c r="AH3418" i="67"/>
  <c r="AL3418" i="67"/>
  <c r="AP3418" i="67"/>
  <c r="L3419" i="67"/>
  <c r="P3419" i="67"/>
  <c r="T3419" i="67"/>
  <c r="X3419" i="67"/>
  <c r="AD3419" i="67"/>
  <c r="AH3419" i="67"/>
  <c r="AL3419" i="67"/>
  <c r="AP3419" i="67"/>
  <c r="L3420" i="67"/>
  <c r="P3420" i="67"/>
  <c r="T3420" i="67"/>
  <c r="X3420" i="67"/>
  <c r="AD3420" i="67"/>
  <c r="AH3420" i="67"/>
  <c r="AL3420" i="67"/>
  <c r="AP3420" i="67"/>
  <c r="L3421" i="67"/>
  <c r="P3421" i="67"/>
  <c r="T3421" i="67"/>
  <c r="X3421" i="67"/>
  <c r="AD3421" i="67"/>
  <c r="AH3421" i="67"/>
  <c r="AL3421" i="67"/>
  <c r="AP3421" i="67"/>
  <c r="L3422" i="67"/>
  <c r="P3422" i="67"/>
  <c r="T3422" i="67"/>
  <c r="X3422" i="67"/>
  <c r="AD3422" i="67"/>
  <c r="AH3422" i="67"/>
  <c r="AL3422" i="67"/>
  <c r="AP3422" i="67"/>
  <c r="L3423" i="67"/>
  <c r="P3423" i="67"/>
  <c r="T3423" i="67"/>
  <c r="X3423" i="67"/>
  <c r="AD3423" i="67"/>
  <c r="AH3423" i="67"/>
  <c r="AL3423" i="67"/>
  <c r="AP3423" i="67"/>
  <c r="L3424" i="67"/>
  <c r="P3424" i="67"/>
  <c r="T3424" i="67"/>
  <c r="X3424" i="67"/>
  <c r="AD3424" i="67"/>
  <c r="AH3424" i="67"/>
  <c r="AL3424" i="67"/>
  <c r="AP3424" i="67"/>
  <c r="L3425" i="67"/>
  <c r="P3425" i="67"/>
  <c r="T3425" i="67"/>
  <c r="X3425" i="67"/>
  <c r="AD3425" i="67"/>
  <c r="AH3425" i="67"/>
  <c r="AL3425" i="67"/>
  <c r="AP3425" i="67"/>
  <c r="L3426" i="67"/>
  <c r="P3426" i="67"/>
  <c r="T3426" i="67"/>
  <c r="X3426" i="67"/>
  <c r="AD3426" i="67"/>
  <c r="AH3426" i="67"/>
  <c r="AL3426" i="67"/>
  <c r="AP3426" i="67"/>
  <c r="L3427" i="67"/>
  <c r="P3427" i="67"/>
  <c r="T3427" i="67"/>
  <c r="X3427" i="67"/>
  <c r="AD3427" i="67"/>
  <c r="AH3427" i="67"/>
  <c r="AL3427" i="67"/>
  <c r="AP3427" i="67"/>
  <c r="L3428" i="67"/>
  <c r="P3428" i="67"/>
  <c r="T3428" i="67"/>
  <c r="X3428" i="67"/>
  <c r="AD3428" i="67"/>
  <c r="AH3428" i="67"/>
  <c r="AL3428" i="67"/>
  <c r="AP3428" i="67"/>
  <c r="L3429" i="67"/>
  <c r="P3429" i="67"/>
  <c r="T3429" i="67"/>
  <c r="X3429" i="67"/>
  <c r="AD3429" i="67"/>
  <c r="AH3429" i="67"/>
  <c r="AL3429" i="67"/>
  <c r="AP3429" i="67"/>
  <c r="L3430" i="67"/>
  <c r="P3430" i="67"/>
  <c r="T3430" i="67"/>
  <c r="X3430" i="67"/>
  <c r="AD3430" i="67"/>
  <c r="AH3430" i="67"/>
  <c r="AL3430" i="67"/>
  <c r="AP3430" i="67"/>
  <c r="L3431" i="67"/>
  <c r="P3431" i="67"/>
  <c r="T3431" i="67"/>
  <c r="X3431" i="67"/>
  <c r="AD3431" i="67"/>
  <c r="AH3431" i="67"/>
  <c r="AL3431" i="67"/>
  <c r="AP3431" i="67"/>
  <c r="L3432" i="67"/>
  <c r="P3432" i="67"/>
  <c r="T3432" i="67"/>
  <c r="X3432" i="67"/>
  <c r="AD3432" i="67"/>
  <c r="AH3432" i="67"/>
  <c r="AL3432" i="67"/>
  <c r="AP3432" i="67"/>
  <c r="L3433" i="67"/>
  <c r="P3433" i="67"/>
  <c r="T3433" i="67"/>
  <c r="X3433" i="67"/>
  <c r="AD3433" i="67"/>
  <c r="AH3433" i="67"/>
  <c r="AL3433" i="67"/>
  <c r="AP3433" i="67"/>
  <c r="L3434" i="67"/>
  <c r="P3434" i="67"/>
  <c r="T3434" i="67"/>
  <c r="X3434" i="67"/>
  <c r="AD3434" i="67"/>
  <c r="AH3434" i="67"/>
  <c r="AL3434" i="67"/>
  <c r="AP3434" i="67"/>
  <c r="L3435" i="67"/>
  <c r="P3435" i="67"/>
  <c r="T3435" i="67"/>
  <c r="X3435" i="67"/>
  <c r="AD3435" i="67"/>
  <c r="AH3435" i="67"/>
  <c r="AL3435" i="67"/>
  <c r="AP3435" i="67"/>
  <c r="L3436" i="67"/>
  <c r="P3436" i="67"/>
  <c r="T3436" i="67"/>
  <c r="X3436" i="67"/>
  <c r="AD3436" i="67"/>
  <c r="AH3436" i="67"/>
  <c r="AL3436" i="67"/>
  <c r="AP3436" i="67"/>
  <c r="L3437" i="67"/>
  <c r="P3437" i="67"/>
  <c r="T3437" i="67"/>
  <c r="X3437" i="67"/>
  <c r="AD3437" i="67"/>
  <c r="AH3437" i="67"/>
  <c r="AL3437" i="67"/>
  <c r="AP3437" i="67"/>
  <c r="L3438" i="67"/>
  <c r="P3438" i="67"/>
  <c r="T3438" i="67"/>
  <c r="X3438" i="67"/>
  <c r="AD3438" i="67"/>
  <c r="AH3438" i="67"/>
  <c r="AL3438" i="67"/>
  <c r="AP3438" i="67"/>
  <c r="L3439" i="67"/>
  <c r="P3439" i="67"/>
  <c r="T3439" i="67"/>
  <c r="X3439" i="67"/>
  <c r="AD3439" i="67"/>
  <c r="AH3439" i="67"/>
  <c r="AL3439" i="67"/>
  <c r="AP3439" i="67"/>
  <c r="L3440" i="67"/>
  <c r="P3440" i="67"/>
  <c r="T3440" i="67"/>
  <c r="X3440" i="67"/>
  <c r="AD3440" i="67"/>
  <c r="AH3440" i="67"/>
  <c r="AL3440" i="67"/>
  <c r="AP3440" i="67"/>
  <c r="L3441" i="67"/>
  <c r="P3441" i="67"/>
  <c r="T3441" i="67"/>
  <c r="X3441" i="67"/>
  <c r="AD3441" i="67"/>
  <c r="AH3441" i="67"/>
  <c r="AL3441" i="67"/>
  <c r="AP3441" i="67"/>
  <c r="L3442" i="67"/>
  <c r="P3442" i="67"/>
  <c r="T3442" i="67"/>
  <c r="X3442" i="67"/>
  <c r="AD3442" i="67"/>
  <c r="AH3442" i="67"/>
  <c r="AL3442" i="67"/>
  <c r="AP3442" i="67"/>
  <c r="L3443" i="67"/>
  <c r="P3443" i="67"/>
  <c r="T3443" i="67"/>
  <c r="X3443" i="67"/>
  <c r="AD3443" i="67"/>
  <c r="AH3443" i="67"/>
  <c r="AL3443" i="67"/>
  <c r="AP3443" i="67"/>
  <c r="L3444" i="67"/>
  <c r="P3444" i="67"/>
  <c r="T3444" i="67"/>
  <c r="X3444" i="67"/>
  <c r="AD3444" i="67"/>
  <c r="AH3444" i="67"/>
  <c r="AL3444" i="67"/>
  <c r="AP3444" i="67"/>
  <c r="L3445" i="67"/>
  <c r="P3445" i="67"/>
  <c r="T3445" i="67"/>
  <c r="X3445" i="67"/>
  <c r="AD3445" i="67"/>
  <c r="AH3445" i="67"/>
  <c r="AL3445" i="67"/>
  <c r="AP3445" i="67"/>
  <c r="L3446" i="67"/>
  <c r="P3446" i="67"/>
  <c r="T3446" i="67"/>
  <c r="X3446" i="67"/>
  <c r="AD3446" i="67"/>
  <c r="AH3446" i="67"/>
  <c r="AL3446" i="67"/>
  <c r="AP3446" i="67"/>
  <c r="L3447" i="67"/>
  <c r="P3447" i="67"/>
  <c r="T3447" i="67"/>
  <c r="X3447" i="67"/>
  <c r="AD3447" i="67"/>
  <c r="AH3447" i="67"/>
  <c r="AL3447" i="67"/>
  <c r="AP3447" i="67"/>
  <c r="L3448" i="67"/>
  <c r="P3448" i="67"/>
  <c r="T3448" i="67"/>
  <c r="X3448" i="67"/>
  <c r="AD3448" i="67"/>
  <c r="AH3448" i="67"/>
  <c r="AL3448" i="67"/>
  <c r="AP3448" i="67"/>
  <c r="L3449" i="67"/>
  <c r="P3449" i="67"/>
  <c r="T3449" i="67"/>
  <c r="X3449" i="67"/>
  <c r="AD3449" i="67"/>
  <c r="AH3449" i="67"/>
  <c r="AL3449" i="67"/>
  <c r="AP3449" i="67"/>
  <c r="L3450" i="67"/>
  <c r="P3450" i="67"/>
  <c r="T3450" i="67"/>
  <c r="X3450" i="67"/>
  <c r="AD3450" i="67"/>
  <c r="AH3450" i="67"/>
  <c r="AL3450" i="67"/>
  <c r="AP3450" i="67"/>
  <c r="L3451" i="67"/>
  <c r="P3451" i="67"/>
  <c r="T3451" i="67"/>
  <c r="X3451" i="67"/>
  <c r="AD3451" i="67"/>
  <c r="AH3451" i="67"/>
  <c r="AL3451" i="67"/>
  <c r="AP3451" i="67"/>
  <c r="L3452" i="67"/>
  <c r="P3452" i="67"/>
  <c r="T3452" i="67"/>
  <c r="X3452" i="67"/>
  <c r="AD3452" i="67"/>
  <c r="AH3452" i="67"/>
  <c r="AL3452" i="67"/>
  <c r="AP3452" i="67"/>
  <c r="L3453" i="67"/>
  <c r="P3453" i="67"/>
  <c r="T3453" i="67"/>
  <c r="X3453" i="67"/>
  <c r="AD3453" i="67"/>
  <c r="AH3453" i="67"/>
  <c r="AL3453" i="67"/>
  <c r="AP3453" i="67"/>
  <c r="L3454" i="67"/>
  <c r="P3454" i="67"/>
  <c r="T3454" i="67"/>
  <c r="X3454" i="67"/>
  <c r="AD3454" i="67"/>
  <c r="AH3454" i="67"/>
  <c r="AL3454" i="67"/>
  <c r="AP3454" i="67"/>
  <c r="L3455" i="67"/>
  <c r="P3455" i="67"/>
  <c r="T3455" i="67"/>
  <c r="X3455" i="67"/>
  <c r="AD3455" i="67"/>
  <c r="AH3455" i="67"/>
  <c r="AL3455" i="67"/>
  <c r="AP3455" i="67"/>
  <c r="L3456" i="67"/>
  <c r="P3456" i="67"/>
  <c r="T3456" i="67"/>
  <c r="X3456" i="67"/>
  <c r="AD3456" i="67"/>
  <c r="AH3456" i="67"/>
  <c r="AL3456" i="67"/>
  <c r="AP3456" i="67"/>
  <c r="L3457" i="67"/>
  <c r="P3457" i="67"/>
  <c r="T3457" i="67"/>
  <c r="X3457" i="67"/>
  <c r="AD3457" i="67"/>
  <c r="AH3457" i="67"/>
  <c r="AL3457" i="67"/>
  <c r="AP3457" i="67"/>
  <c r="L3458" i="67"/>
  <c r="P3458" i="67"/>
  <c r="T3458" i="67"/>
  <c r="X3458" i="67"/>
  <c r="AD3458" i="67"/>
  <c r="AH3458" i="67"/>
  <c r="AL3458" i="67"/>
  <c r="AP3458" i="67"/>
  <c r="L3459" i="67"/>
  <c r="P3459" i="67"/>
  <c r="T3459" i="67"/>
  <c r="X3459" i="67"/>
  <c r="AD3459" i="67"/>
  <c r="AH3459" i="67"/>
  <c r="AL3459" i="67"/>
  <c r="AP3459" i="67"/>
  <c r="L3460" i="67"/>
  <c r="P3460" i="67"/>
  <c r="T3460" i="67"/>
  <c r="X3460" i="67"/>
  <c r="AD3460" i="67"/>
  <c r="AH3460" i="67"/>
  <c r="AL3460" i="67"/>
  <c r="AP3460" i="67"/>
  <c r="L3461" i="67"/>
  <c r="P3461" i="67"/>
  <c r="T3461" i="67"/>
  <c r="X3461" i="67"/>
  <c r="AD3461" i="67"/>
  <c r="AH3461" i="67"/>
  <c r="AL3461" i="67"/>
  <c r="AP3461" i="67"/>
  <c r="L3462" i="67"/>
  <c r="P3462" i="67"/>
  <c r="T3462" i="67"/>
  <c r="X3462" i="67"/>
  <c r="AD3462" i="67"/>
  <c r="AH3462" i="67"/>
  <c r="AL3462" i="67"/>
  <c r="AP3462" i="67"/>
  <c r="L3463" i="67"/>
  <c r="P3463" i="67"/>
  <c r="T3463" i="67"/>
  <c r="X3463" i="67"/>
  <c r="AD3463" i="67"/>
  <c r="AH3463" i="67"/>
  <c r="AL3463" i="67"/>
  <c r="AP3463" i="67"/>
  <c r="L3464" i="67"/>
  <c r="P3464" i="67"/>
  <c r="T3464" i="67"/>
  <c r="X3464" i="67"/>
  <c r="AD3464" i="67"/>
  <c r="AH3464" i="67"/>
  <c r="AL3464" i="67"/>
  <c r="AP3464" i="67"/>
  <c r="L3465" i="67"/>
  <c r="P3465" i="67"/>
  <c r="T3465" i="67"/>
  <c r="X3465" i="67"/>
  <c r="AD3465" i="67"/>
  <c r="AH3465" i="67"/>
  <c r="AL3465" i="67"/>
  <c r="AP3465" i="67"/>
  <c r="L3466" i="67"/>
  <c r="P3466" i="67"/>
  <c r="T3466" i="67"/>
  <c r="X3466" i="67"/>
  <c r="AD3466" i="67"/>
  <c r="AH3466" i="67"/>
  <c r="AL3466" i="67"/>
  <c r="AP3466" i="67"/>
  <c r="L3467" i="67"/>
  <c r="P3467" i="67"/>
  <c r="T3467" i="67"/>
  <c r="X3467" i="67"/>
  <c r="AD3467" i="67"/>
  <c r="AH3467" i="67"/>
  <c r="AL3467" i="67"/>
  <c r="AP3467" i="67"/>
  <c r="L3468" i="67"/>
  <c r="P3468" i="67"/>
  <c r="T3468" i="67"/>
  <c r="X3468" i="67"/>
  <c r="AD3468" i="67"/>
  <c r="AH3468" i="67"/>
  <c r="AL3468" i="67"/>
  <c r="AP3468" i="67"/>
  <c r="L3469" i="67"/>
  <c r="P3469" i="67"/>
  <c r="T3469" i="67"/>
  <c r="X3469" i="67"/>
  <c r="AD3469" i="67"/>
  <c r="AH3469" i="67"/>
  <c r="AL3469" i="67"/>
  <c r="AP3469" i="67"/>
  <c r="L3470" i="67"/>
  <c r="P3470" i="67"/>
  <c r="T3470" i="67"/>
  <c r="X3470" i="67"/>
  <c r="AD3470" i="67"/>
  <c r="AH3470" i="67"/>
  <c r="AL3470" i="67"/>
  <c r="AP3470" i="67"/>
  <c r="L3471" i="67"/>
  <c r="P3471" i="67"/>
  <c r="T3471" i="67"/>
  <c r="X3471" i="67"/>
  <c r="AD3471" i="67"/>
  <c r="AH3471" i="67"/>
  <c r="AL3471" i="67"/>
  <c r="AP3471" i="67"/>
  <c r="L3472" i="67"/>
  <c r="P3472" i="67"/>
  <c r="T3472" i="67"/>
  <c r="X3472" i="67"/>
  <c r="AD3472" i="67"/>
  <c r="AH3472" i="67"/>
  <c r="AL3472" i="67"/>
  <c r="AP3472" i="67"/>
  <c r="L3473" i="67"/>
  <c r="P3473" i="67"/>
  <c r="T3473" i="67"/>
  <c r="X3473" i="67"/>
  <c r="AD3473" i="67"/>
  <c r="AH3473" i="67"/>
  <c r="AL3473" i="67"/>
  <c r="AP3473" i="67"/>
  <c r="L3474" i="67"/>
  <c r="P3474" i="67"/>
  <c r="T3474" i="67"/>
  <c r="X3474" i="67"/>
  <c r="AD3474" i="67"/>
  <c r="AH3474" i="67"/>
  <c r="AL3474" i="67"/>
  <c r="AP3474" i="67"/>
  <c r="L3475" i="67"/>
  <c r="P3475" i="67"/>
  <c r="T3475" i="67"/>
  <c r="X3475" i="67"/>
  <c r="AD3475" i="67"/>
  <c r="AH3475" i="67"/>
  <c r="AL3475" i="67"/>
  <c r="AP3475" i="67"/>
  <c r="L3476" i="67"/>
  <c r="P3476" i="67"/>
  <c r="T3476" i="67"/>
  <c r="X3476" i="67"/>
  <c r="AD3476" i="67"/>
  <c r="AH3476" i="67"/>
  <c r="AL3476" i="67"/>
  <c r="AP3476" i="67"/>
  <c r="L3477" i="67"/>
  <c r="P3477" i="67"/>
  <c r="T3477" i="67"/>
  <c r="X3477" i="67"/>
  <c r="AD3477" i="67"/>
  <c r="AH3477" i="67"/>
  <c r="AL3477" i="67"/>
  <c r="AP3477" i="67"/>
  <c r="L3478" i="67"/>
  <c r="P3478" i="67"/>
  <c r="T3478" i="67"/>
  <c r="X3478" i="67"/>
  <c r="AD3478" i="67"/>
  <c r="AH3478" i="67"/>
  <c r="AL3478" i="67"/>
  <c r="AP3478" i="67"/>
  <c r="L3479" i="67"/>
  <c r="P3479" i="67"/>
  <c r="T3479" i="67"/>
  <c r="X3479" i="67"/>
  <c r="AD3479" i="67"/>
  <c r="AH3479" i="67"/>
  <c r="AL3479" i="67"/>
  <c r="AP3479" i="67"/>
  <c r="L3480" i="67"/>
  <c r="P3480" i="67"/>
  <c r="T3480" i="67"/>
  <c r="X3480" i="67"/>
  <c r="AD3480" i="67"/>
  <c r="AH3480" i="67"/>
  <c r="AL3480" i="67"/>
  <c r="AP3480" i="67"/>
  <c r="L3481" i="67"/>
  <c r="P3481" i="67"/>
  <c r="T3481" i="67"/>
  <c r="X3481" i="67"/>
  <c r="AD3481" i="67"/>
  <c r="AH3481" i="67"/>
  <c r="AL3481" i="67"/>
  <c r="AP3481" i="67"/>
  <c r="L3482" i="67"/>
  <c r="P3482" i="67"/>
  <c r="T3482" i="67"/>
  <c r="X3482" i="67"/>
  <c r="AD3482" i="67"/>
  <c r="AH3482" i="67"/>
  <c r="AL3482" i="67"/>
  <c r="AP3482" i="67"/>
  <c r="L3483" i="67"/>
  <c r="P3483" i="67"/>
  <c r="T3483" i="67"/>
  <c r="X3483" i="67"/>
  <c r="AD3483" i="67"/>
  <c r="AH3483" i="67"/>
  <c r="AL3483" i="67"/>
  <c r="AP3483" i="67"/>
  <c r="L3484" i="67"/>
  <c r="P3484" i="67"/>
  <c r="T3484" i="67"/>
  <c r="X3484" i="67"/>
  <c r="AD3484" i="67"/>
  <c r="AH3484" i="67"/>
  <c r="AL3484" i="67"/>
  <c r="AP3484" i="67"/>
  <c r="L3485" i="67"/>
  <c r="P3485" i="67"/>
  <c r="T3485" i="67"/>
  <c r="X3485" i="67"/>
  <c r="AD3485" i="67"/>
  <c r="AH3485" i="67"/>
  <c r="AL3485" i="67"/>
  <c r="AP3485" i="67"/>
  <c r="L3486" i="67"/>
  <c r="P3486" i="67"/>
  <c r="T3486" i="67"/>
  <c r="X3486" i="67"/>
  <c r="AD3486" i="67"/>
  <c r="AH3486" i="67"/>
  <c r="AL3486" i="67"/>
  <c r="AP3486" i="67"/>
  <c r="L3487" i="67"/>
  <c r="P3487" i="67"/>
  <c r="T3487" i="67"/>
  <c r="X3487" i="67"/>
  <c r="AD3487" i="67"/>
  <c r="AH3487" i="67"/>
  <c r="AL3487" i="67"/>
  <c r="AP3487" i="67"/>
  <c r="L3488" i="67"/>
  <c r="P3488" i="67"/>
  <c r="T3488" i="67"/>
  <c r="X3488" i="67"/>
  <c r="AD3488" i="67"/>
  <c r="AH3488" i="67"/>
  <c r="AL3488" i="67"/>
  <c r="AP3488" i="67"/>
  <c r="L3489" i="67"/>
  <c r="P3489" i="67"/>
  <c r="T3489" i="67"/>
  <c r="X3489" i="67"/>
  <c r="AD3489" i="67"/>
  <c r="AH3489" i="67"/>
  <c r="AL3489" i="67"/>
  <c r="AP3489" i="67"/>
  <c r="L3490" i="67"/>
  <c r="P3490" i="67"/>
  <c r="T3490" i="67"/>
  <c r="X3490" i="67"/>
  <c r="AD3490" i="67"/>
  <c r="AH3490" i="67"/>
  <c r="AL3490" i="67"/>
  <c r="AP3490" i="67"/>
  <c r="L3491" i="67"/>
  <c r="P3491" i="67"/>
  <c r="T3491" i="67"/>
  <c r="X3491" i="67"/>
  <c r="AD3491" i="67"/>
  <c r="AH3491" i="67"/>
  <c r="AL3491" i="67"/>
  <c r="AP3491" i="67"/>
  <c r="L3492" i="67"/>
  <c r="P3492" i="67"/>
  <c r="T3492" i="67"/>
  <c r="X3492" i="67"/>
  <c r="AD3492" i="67"/>
  <c r="AH3492" i="67"/>
  <c r="AL3492" i="67"/>
  <c r="AP3492" i="67"/>
  <c r="L3493" i="67"/>
  <c r="P3493" i="67"/>
  <c r="T3493" i="67"/>
  <c r="X3493" i="67"/>
  <c r="AD3493" i="67"/>
  <c r="AH3493" i="67"/>
  <c r="AL3493" i="67"/>
  <c r="AP3493" i="67"/>
  <c r="L3494" i="67"/>
  <c r="P3494" i="67"/>
  <c r="T3494" i="67"/>
  <c r="X3494" i="67"/>
  <c r="AD3494" i="67"/>
  <c r="AH3494" i="67"/>
  <c r="AL3494" i="67"/>
  <c r="AP3494" i="67"/>
  <c r="L3495" i="67"/>
  <c r="P3495" i="67"/>
  <c r="T3495" i="67"/>
  <c r="X3495" i="67"/>
  <c r="AD3495" i="67"/>
  <c r="AH3495" i="67"/>
  <c r="AL3495" i="67"/>
  <c r="AP3495" i="67"/>
  <c r="L3496" i="67"/>
  <c r="P3496" i="67"/>
  <c r="T3496" i="67"/>
  <c r="X3496" i="67"/>
  <c r="AD3496" i="67"/>
  <c r="AH3496" i="67"/>
  <c r="AL3496" i="67"/>
  <c r="AP3496" i="67"/>
  <c r="L3497" i="67"/>
  <c r="P3497" i="67"/>
  <c r="T3497" i="67"/>
  <c r="X3497" i="67"/>
  <c r="AD3497" i="67"/>
  <c r="AH3497" i="67"/>
  <c r="AL3497" i="67"/>
  <c r="AP3497" i="67"/>
  <c r="L3498" i="67"/>
  <c r="P3498" i="67"/>
  <c r="T3498" i="67"/>
  <c r="X3498" i="67"/>
  <c r="AD3498" i="67"/>
  <c r="AH3498" i="67"/>
  <c r="AL3498" i="67"/>
  <c r="AP3498" i="67"/>
  <c r="L3499" i="67"/>
  <c r="P3499" i="67"/>
  <c r="T3499" i="67"/>
  <c r="X3499" i="67"/>
  <c r="AD3499" i="67"/>
  <c r="AH3499" i="67"/>
  <c r="AL3499" i="67"/>
  <c r="AP3499" i="67"/>
  <c r="L3500" i="67"/>
  <c r="P3500" i="67"/>
  <c r="T3500" i="67"/>
  <c r="X3500" i="67"/>
  <c r="AD3500" i="67"/>
  <c r="AH3500" i="67"/>
  <c r="AL3500" i="67"/>
  <c r="AP3500" i="67"/>
  <c r="L3501" i="67"/>
  <c r="P3501" i="67"/>
  <c r="T3501" i="67"/>
  <c r="X3501" i="67"/>
  <c r="AD3501" i="67"/>
  <c r="AH3501" i="67"/>
  <c r="AL3501" i="67"/>
  <c r="AP3501" i="67"/>
  <c r="L3502" i="67"/>
  <c r="P3502" i="67"/>
  <c r="T3502" i="67"/>
  <c r="X3502" i="67"/>
  <c r="AD3502" i="67"/>
  <c r="AH3502" i="67"/>
  <c r="AL3502" i="67"/>
  <c r="AP3502" i="67"/>
  <c r="L3503" i="67"/>
  <c r="P3503" i="67"/>
  <c r="T3503" i="67"/>
  <c r="X3503" i="67"/>
  <c r="AD3503" i="67"/>
  <c r="AH3503" i="67"/>
  <c r="AL3503" i="67"/>
  <c r="AP3503" i="67"/>
  <c r="L3504" i="67"/>
  <c r="P3504" i="67"/>
  <c r="T3504" i="67"/>
  <c r="X3504" i="67"/>
  <c r="AD3504" i="67"/>
  <c r="AH3504" i="67"/>
  <c r="AL3504" i="67"/>
  <c r="AP3504" i="67"/>
  <c r="L3505" i="67"/>
  <c r="P3505" i="67"/>
  <c r="T3505" i="67"/>
  <c r="X3505" i="67"/>
  <c r="AD3505" i="67"/>
  <c r="AH3505" i="67"/>
  <c r="AL3505" i="67"/>
  <c r="AP3505" i="67"/>
  <c r="L3506" i="67"/>
  <c r="P3506" i="67"/>
  <c r="T3506" i="67"/>
  <c r="X3506" i="67"/>
  <c r="AD3506" i="67"/>
  <c r="AH3506" i="67"/>
  <c r="AL3506" i="67"/>
  <c r="AP3506" i="67"/>
  <c r="L3507" i="67"/>
  <c r="P3507" i="67"/>
  <c r="T3507" i="67"/>
  <c r="X3507" i="67"/>
  <c r="AD3507" i="67"/>
  <c r="AH3507" i="67"/>
  <c r="AL3507" i="67"/>
  <c r="AP3507" i="67"/>
  <c r="L3508" i="67"/>
  <c r="P3508" i="67"/>
  <c r="T3508" i="67"/>
  <c r="X3508" i="67"/>
  <c r="AD3508" i="67"/>
  <c r="AH3508" i="67"/>
  <c r="AL3508" i="67"/>
  <c r="AP3508" i="67"/>
  <c r="L3509" i="67"/>
  <c r="P3509" i="67"/>
  <c r="T3509" i="67"/>
  <c r="X3509" i="67"/>
  <c r="AD3509" i="67"/>
  <c r="AH3509" i="67"/>
  <c r="AL3509" i="67"/>
  <c r="AP3509" i="67"/>
  <c r="L3510" i="67"/>
  <c r="P3510" i="67"/>
  <c r="T3510" i="67"/>
  <c r="X3510" i="67"/>
  <c r="AD3510" i="67"/>
  <c r="AH3510" i="67"/>
  <c r="AL3510" i="67"/>
  <c r="AP3510" i="67"/>
  <c r="L3511" i="67"/>
  <c r="P3511" i="67"/>
  <c r="T3511" i="67"/>
  <c r="X3511" i="67"/>
  <c r="AD3511" i="67"/>
  <c r="AH3511" i="67"/>
  <c r="AL3511" i="67"/>
  <c r="AP3511" i="67"/>
  <c r="L3512" i="67"/>
  <c r="P3512" i="67"/>
  <c r="T3512" i="67"/>
  <c r="X3512" i="67"/>
  <c r="AD3512" i="67"/>
  <c r="AH3512" i="67"/>
  <c r="AL3512" i="67"/>
  <c r="AP3512" i="67"/>
  <c r="L3513" i="67"/>
  <c r="P3513" i="67"/>
  <c r="T3513" i="67"/>
  <c r="X3513" i="67"/>
  <c r="AD3513" i="67"/>
  <c r="AH3513" i="67"/>
  <c r="AL3513" i="67"/>
  <c r="AP3513" i="67"/>
  <c r="L3514" i="67"/>
  <c r="P3514" i="67"/>
  <c r="T3514" i="67"/>
  <c r="X3514" i="67"/>
  <c r="AD3514" i="67"/>
  <c r="AH3514" i="67"/>
  <c r="AL3514" i="67"/>
  <c r="AP3514" i="67"/>
  <c r="L3515" i="67"/>
  <c r="P3515" i="67"/>
  <c r="T3515" i="67"/>
  <c r="X3515" i="67"/>
  <c r="AD3515" i="67"/>
  <c r="AH3515" i="67"/>
  <c r="AL3515" i="67"/>
  <c r="AP3515" i="67"/>
  <c r="L3516" i="67"/>
  <c r="P3516" i="67"/>
  <c r="T3516" i="67"/>
  <c r="X3516" i="67"/>
  <c r="AD3516" i="67"/>
  <c r="AH3516" i="67"/>
  <c r="AL3516" i="67"/>
  <c r="AP3516" i="67"/>
  <c r="L3517" i="67"/>
  <c r="P3517" i="67"/>
  <c r="T3517" i="67"/>
  <c r="X3517" i="67"/>
  <c r="AD3517" i="67"/>
  <c r="AH3517" i="67"/>
  <c r="AL3517" i="67"/>
  <c r="AP3517" i="67"/>
  <c r="L3518" i="67"/>
  <c r="P3518" i="67"/>
  <c r="T3518" i="67"/>
  <c r="X3518" i="67"/>
  <c r="AD3518" i="67"/>
  <c r="AH3518" i="67"/>
  <c r="AL3518" i="67"/>
  <c r="AP3518" i="67"/>
  <c r="L3519" i="67"/>
  <c r="P3519" i="67"/>
  <c r="T3519" i="67"/>
  <c r="X3519" i="67"/>
  <c r="AD3519" i="67"/>
  <c r="AH3519" i="67"/>
  <c r="AL3519" i="67"/>
  <c r="AP3519" i="67"/>
  <c r="L3520" i="67"/>
  <c r="P3520" i="67"/>
  <c r="T3520" i="67"/>
  <c r="X3520" i="67"/>
  <c r="AD3520" i="67"/>
  <c r="AH3520" i="67"/>
  <c r="AL3520" i="67"/>
  <c r="AP3520" i="67"/>
  <c r="L3521" i="67"/>
  <c r="P3521" i="67"/>
  <c r="T3521" i="67"/>
  <c r="X3521" i="67"/>
  <c r="AD3521" i="67"/>
  <c r="AH3521" i="67"/>
  <c r="AL3521" i="67"/>
  <c r="AP3521" i="67"/>
  <c r="L3522" i="67"/>
  <c r="P3522" i="67"/>
  <c r="T3522" i="67"/>
  <c r="X3522" i="67"/>
  <c r="AD3522" i="67"/>
  <c r="AH3522" i="67"/>
  <c r="AL3522" i="67"/>
  <c r="AP3522" i="67"/>
  <c r="L3523" i="67"/>
  <c r="P3523" i="67"/>
  <c r="T3523" i="67"/>
  <c r="X3523" i="67"/>
  <c r="AD3523" i="67"/>
  <c r="AH3523" i="67"/>
  <c r="AL3523" i="67"/>
  <c r="AP3523" i="67"/>
  <c r="L3524" i="67"/>
  <c r="P3524" i="67"/>
  <c r="T3524" i="67"/>
  <c r="X3524" i="67"/>
  <c r="AD3524" i="67"/>
  <c r="AH3524" i="67"/>
  <c r="AL3524" i="67"/>
  <c r="AP3524" i="67"/>
  <c r="L3525" i="67"/>
  <c r="P3525" i="67"/>
  <c r="T3525" i="67"/>
  <c r="X3525" i="67"/>
  <c r="AD3525" i="67"/>
  <c r="AH3525" i="67"/>
  <c r="AL3525" i="67"/>
  <c r="AP3525" i="67"/>
  <c r="L3526" i="67"/>
  <c r="P3526" i="67"/>
  <c r="T3526" i="67"/>
  <c r="X3526" i="67"/>
  <c r="AD3526" i="67"/>
  <c r="AH3526" i="67"/>
  <c r="AL3526" i="67"/>
  <c r="AP3526" i="67"/>
  <c r="L3527" i="67"/>
  <c r="P3527" i="67"/>
  <c r="T3527" i="67"/>
  <c r="X3527" i="67"/>
  <c r="AD3527" i="67"/>
  <c r="AH3527" i="67"/>
  <c r="AL3527" i="67"/>
  <c r="AP3527" i="67"/>
  <c r="L3528" i="67"/>
  <c r="P3528" i="67"/>
  <c r="T3528" i="67"/>
  <c r="X3528" i="67"/>
  <c r="AD3528" i="67"/>
  <c r="AH3528" i="67"/>
  <c r="AL3528" i="67"/>
  <c r="AP3528" i="67"/>
  <c r="L3529" i="67"/>
  <c r="P3529" i="67"/>
  <c r="T3529" i="67"/>
  <c r="X3529" i="67"/>
  <c r="AD3529" i="67"/>
  <c r="AH3529" i="67"/>
  <c r="AL3529" i="67"/>
  <c r="AP3529" i="67"/>
  <c r="L3530" i="67"/>
  <c r="P3530" i="67"/>
  <c r="T3530" i="67"/>
  <c r="X3530" i="67"/>
  <c r="AD3530" i="67"/>
  <c r="AH3530" i="67"/>
  <c r="AL3530" i="67"/>
  <c r="AP3530" i="67"/>
  <c r="L3531" i="67"/>
  <c r="P3531" i="67"/>
  <c r="T3531" i="67"/>
  <c r="X3531" i="67"/>
  <c r="AD3531" i="67"/>
  <c r="AH3531" i="67"/>
  <c r="AL3531" i="67"/>
  <c r="AP3531" i="67"/>
  <c r="L3532" i="67"/>
  <c r="P3532" i="67"/>
  <c r="T3532" i="67"/>
  <c r="X3532" i="67"/>
  <c r="AD3532" i="67"/>
  <c r="AH3532" i="67"/>
  <c r="AL3532" i="67"/>
  <c r="AP3532" i="67"/>
  <c r="L3533" i="67"/>
  <c r="P3533" i="67"/>
  <c r="T3533" i="67"/>
  <c r="X3533" i="67"/>
  <c r="AD3533" i="67"/>
  <c r="AH3533" i="67"/>
  <c r="AL3533" i="67"/>
  <c r="AP3533" i="67"/>
  <c r="L3534" i="67"/>
  <c r="P3534" i="67"/>
  <c r="T3534" i="67"/>
  <c r="X3534" i="67"/>
  <c r="AD3534" i="67"/>
  <c r="AH3534" i="67"/>
  <c r="AL3534" i="67"/>
  <c r="AP3534" i="67"/>
  <c r="L3535" i="67"/>
  <c r="P3535" i="67"/>
  <c r="T3535" i="67"/>
  <c r="X3535" i="67"/>
  <c r="AD3535" i="67"/>
  <c r="AH3535" i="67"/>
  <c r="AL3535" i="67"/>
  <c r="AP3535" i="67"/>
  <c r="L3536" i="67"/>
  <c r="P3536" i="67"/>
  <c r="T3536" i="67"/>
  <c r="X3536" i="67"/>
  <c r="AD3536" i="67"/>
  <c r="AH3536" i="67"/>
  <c r="AL3536" i="67"/>
  <c r="AP3536" i="67"/>
  <c r="L3537" i="67"/>
  <c r="P3537" i="67"/>
  <c r="T3537" i="67"/>
  <c r="X3537" i="67"/>
  <c r="AD3537" i="67"/>
  <c r="AH3537" i="67"/>
  <c r="AL3537" i="67"/>
  <c r="AP3537" i="67"/>
  <c r="L3538" i="67"/>
  <c r="P3538" i="67"/>
  <c r="T3538" i="67"/>
  <c r="X3538" i="67"/>
  <c r="AD3538" i="67"/>
  <c r="AH3538" i="67"/>
  <c r="AL3538" i="67"/>
  <c r="AP3538" i="67"/>
  <c r="L3539" i="67"/>
  <c r="P3539" i="67"/>
  <c r="T3539" i="67"/>
  <c r="X3539" i="67"/>
  <c r="AD3539" i="67"/>
  <c r="AH3539" i="67"/>
  <c r="AL3539" i="67"/>
  <c r="AP3539" i="67"/>
  <c r="L3540" i="67"/>
  <c r="P3540" i="67"/>
  <c r="T3540" i="67"/>
  <c r="X3540" i="67"/>
  <c r="AD3540" i="67"/>
  <c r="AH3540" i="67"/>
  <c r="AL3540" i="67"/>
  <c r="AP3540" i="67"/>
  <c r="L3541" i="67"/>
  <c r="P3541" i="67"/>
  <c r="T3541" i="67"/>
  <c r="X3541" i="67"/>
  <c r="AD3541" i="67"/>
  <c r="AH3541" i="67"/>
  <c r="AL3541" i="67"/>
  <c r="AP3541" i="67"/>
  <c r="L3542" i="67"/>
  <c r="P3542" i="67"/>
  <c r="T3542" i="67"/>
  <c r="X3542" i="67"/>
  <c r="AD3542" i="67"/>
  <c r="AH3542" i="67"/>
  <c r="AL3542" i="67"/>
  <c r="AP3542" i="67"/>
  <c r="L3543" i="67"/>
  <c r="P3543" i="67"/>
  <c r="T3543" i="67"/>
  <c r="X3543" i="67"/>
  <c r="AD3543" i="67"/>
  <c r="AH3543" i="67"/>
  <c r="AL3543" i="67"/>
  <c r="AP3543" i="67"/>
  <c r="L3544" i="67"/>
  <c r="P3544" i="67"/>
  <c r="T3544" i="67"/>
  <c r="X3544" i="67"/>
  <c r="AD3544" i="67"/>
  <c r="AH3544" i="67"/>
  <c r="AL3544" i="67"/>
  <c r="AP3544" i="67"/>
  <c r="L3545" i="67"/>
  <c r="P3545" i="67"/>
  <c r="T3545" i="67"/>
  <c r="X3545" i="67"/>
  <c r="AD3545" i="67"/>
  <c r="AH3545" i="67"/>
  <c r="AL3545" i="67"/>
  <c r="AP3545" i="67"/>
  <c r="L3546" i="67"/>
  <c r="P3546" i="67"/>
  <c r="T3546" i="67"/>
  <c r="X3546" i="67"/>
  <c r="AD3546" i="67"/>
  <c r="AH3546" i="67"/>
  <c r="AL3546" i="67"/>
  <c r="AP3546" i="67"/>
  <c r="L3547" i="67"/>
  <c r="P3547" i="67"/>
  <c r="T3547" i="67"/>
  <c r="X3547" i="67"/>
  <c r="AD3547" i="67"/>
  <c r="AH3547" i="67"/>
  <c r="AL3547" i="67"/>
  <c r="AP3547" i="67"/>
  <c r="L3548" i="67"/>
  <c r="P3548" i="67"/>
  <c r="T3548" i="67"/>
  <c r="X3548" i="67"/>
  <c r="AD3548" i="67"/>
  <c r="AH3548" i="67"/>
  <c r="AL3548" i="67"/>
  <c r="AP3548" i="67"/>
  <c r="L3549" i="67"/>
  <c r="P3549" i="67"/>
  <c r="T3549" i="67"/>
  <c r="X3549" i="67"/>
  <c r="AD3549" i="67"/>
  <c r="AH3549" i="67"/>
  <c r="AL3549" i="67"/>
  <c r="AP3549" i="67"/>
  <c r="L3550" i="67"/>
  <c r="P3550" i="67"/>
  <c r="T3550" i="67"/>
  <c r="X3550" i="67"/>
  <c r="AD3550" i="67"/>
  <c r="AH3550" i="67"/>
  <c r="AL3550" i="67"/>
  <c r="AP3550" i="67"/>
  <c r="L3551" i="67"/>
  <c r="P3551" i="67"/>
  <c r="T3551" i="67"/>
  <c r="X3551" i="67"/>
  <c r="AD3551" i="67"/>
  <c r="AH3551" i="67"/>
  <c r="AL3551" i="67"/>
  <c r="AP3551" i="67"/>
  <c r="L3552" i="67"/>
  <c r="P3552" i="67"/>
  <c r="T3552" i="67"/>
  <c r="X3552" i="67"/>
  <c r="AD3552" i="67"/>
  <c r="AH3552" i="67"/>
  <c r="AL3552" i="67"/>
  <c r="AP3552" i="67"/>
  <c r="L3553" i="67"/>
  <c r="P3553" i="67"/>
  <c r="T3553" i="67"/>
  <c r="X3553" i="67"/>
  <c r="AD3553" i="67"/>
  <c r="AH3553" i="67"/>
  <c r="AL3553" i="67"/>
  <c r="AP3553" i="67"/>
  <c r="L3554" i="67"/>
  <c r="P3554" i="67"/>
  <c r="T3554" i="67"/>
  <c r="X3554" i="67"/>
  <c r="AD3554" i="67"/>
  <c r="AH3554" i="67"/>
  <c r="AL3554" i="67"/>
  <c r="AP3554" i="67"/>
  <c r="L3555" i="67"/>
  <c r="P3555" i="67"/>
  <c r="T3555" i="67"/>
  <c r="X3555" i="67"/>
  <c r="AD3555" i="67"/>
  <c r="AH3555" i="67"/>
  <c r="AL3555" i="67"/>
  <c r="AP3555" i="67"/>
  <c r="L3556" i="67"/>
  <c r="P3556" i="67"/>
  <c r="T3556" i="67"/>
  <c r="X3556" i="67"/>
  <c r="AD3556" i="67"/>
  <c r="AH3556" i="67"/>
  <c r="AL3556" i="67"/>
  <c r="AP3556" i="67"/>
  <c r="L3557" i="67"/>
  <c r="P3557" i="67"/>
  <c r="T3557" i="67"/>
  <c r="X3557" i="67"/>
  <c r="AD3557" i="67"/>
  <c r="AH3557" i="67"/>
  <c r="AL3557" i="67"/>
  <c r="AP3557" i="67"/>
  <c r="L3558" i="67"/>
  <c r="P3558" i="67"/>
  <c r="T3558" i="67"/>
  <c r="X3558" i="67"/>
  <c r="AD3558" i="67"/>
  <c r="AH3558" i="67"/>
  <c r="AL3558" i="67"/>
  <c r="AP3558" i="67"/>
  <c r="L3559" i="67"/>
  <c r="P3559" i="67"/>
  <c r="T3559" i="67"/>
  <c r="X3559" i="67"/>
  <c r="AD3559" i="67"/>
  <c r="AH3559" i="67"/>
  <c r="AL3559" i="67"/>
  <c r="AP3559" i="67"/>
  <c r="L3560" i="67"/>
  <c r="P3560" i="67"/>
  <c r="T3560" i="67"/>
  <c r="X3560" i="67"/>
  <c r="AD3560" i="67"/>
  <c r="AH3560" i="67"/>
  <c r="AL3560" i="67"/>
  <c r="AP3560" i="67"/>
  <c r="L3561" i="67"/>
  <c r="P3561" i="67"/>
  <c r="T3561" i="67"/>
  <c r="X3561" i="67"/>
  <c r="AD3561" i="67"/>
  <c r="AH3561" i="67"/>
  <c r="AL3561" i="67"/>
  <c r="AP3561" i="67"/>
  <c r="L3562" i="67"/>
  <c r="P3562" i="67"/>
  <c r="T3562" i="67"/>
  <c r="X3562" i="67"/>
  <c r="AD3562" i="67"/>
  <c r="AH3562" i="67"/>
  <c r="AL3562" i="67"/>
  <c r="AP3562" i="67"/>
  <c r="L3563" i="67"/>
  <c r="P3563" i="67"/>
  <c r="T3563" i="67"/>
  <c r="X3563" i="67"/>
  <c r="AD3563" i="67"/>
  <c r="AH3563" i="67"/>
  <c r="AL3563" i="67"/>
  <c r="AP3563" i="67"/>
  <c r="L3564" i="67"/>
  <c r="P3564" i="67"/>
  <c r="T3564" i="67"/>
  <c r="X3564" i="67"/>
  <c r="AD3564" i="67"/>
  <c r="AH3564" i="67"/>
  <c r="AL3564" i="67"/>
  <c r="AP3564" i="67"/>
  <c r="L3565" i="67"/>
  <c r="P3565" i="67"/>
  <c r="T3565" i="67"/>
  <c r="X3565" i="67"/>
  <c r="AD3565" i="67"/>
  <c r="AH3565" i="67"/>
  <c r="AL3565" i="67"/>
  <c r="AP3565" i="67"/>
  <c r="L3566" i="67"/>
  <c r="P3566" i="67"/>
  <c r="T3566" i="67"/>
  <c r="X3566" i="67"/>
  <c r="AD3566" i="67"/>
  <c r="AH3566" i="67"/>
  <c r="AL3566" i="67"/>
  <c r="AP3566" i="67"/>
  <c r="L3567" i="67"/>
  <c r="P3567" i="67"/>
  <c r="T3567" i="67"/>
  <c r="X3567" i="67"/>
  <c r="AD3567" i="67"/>
  <c r="AH3567" i="67"/>
  <c r="AL3567" i="67"/>
  <c r="AP3567" i="67"/>
  <c r="L3568" i="67"/>
  <c r="P3568" i="67"/>
  <c r="T3568" i="67"/>
  <c r="X3568" i="67"/>
  <c r="AD3568" i="67"/>
  <c r="AH3568" i="67"/>
  <c r="AL3568" i="67"/>
  <c r="AP3568" i="67"/>
  <c r="L3569" i="67"/>
  <c r="P3569" i="67"/>
  <c r="T3569" i="67"/>
  <c r="X3569" i="67"/>
  <c r="AD3569" i="67"/>
  <c r="AH3569" i="67"/>
  <c r="AL3569" i="67"/>
  <c r="AP3569" i="67"/>
  <c r="L3570" i="67"/>
  <c r="P3570" i="67"/>
  <c r="T3570" i="67"/>
  <c r="X3570" i="67"/>
  <c r="AD3570" i="67"/>
  <c r="AH3570" i="67"/>
  <c r="AL3570" i="67"/>
  <c r="AP3570" i="67"/>
  <c r="L3571" i="67"/>
  <c r="P3571" i="67"/>
  <c r="T3571" i="67"/>
  <c r="X3571" i="67"/>
  <c r="AD3571" i="67"/>
  <c r="AH3571" i="67"/>
  <c r="AL3571" i="67"/>
  <c r="AP3571" i="67"/>
  <c r="L3572" i="67"/>
  <c r="P3572" i="67"/>
  <c r="T3572" i="67"/>
  <c r="X3572" i="67"/>
  <c r="AD3572" i="67"/>
  <c r="AH3572" i="67"/>
  <c r="AL3572" i="67"/>
  <c r="AP3572" i="67"/>
  <c r="L3573" i="67"/>
  <c r="P3573" i="67"/>
  <c r="T3573" i="67"/>
  <c r="X3573" i="67"/>
  <c r="AD3573" i="67"/>
  <c r="AH3573" i="67"/>
  <c r="AL3573" i="67"/>
  <c r="AP3573" i="67"/>
  <c r="L3574" i="67"/>
  <c r="P3574" i="67"/>
  <c r="T3574" i="67"/>
  <c r="X3574" i="67"/>
  <c r="AD3574" i="67"/>
  <c r="AH3574" i="67"/>
  <c r="AL3574" i="67"/>
  <c r="AP3574" i="67"/>
  <c r="L3575" i="67"/>
  <c r="P3575" i="67"/>
  <c r="T3575" i="67"/>
  <c r="X3575" i="67"/>
  <c r="AD3575" i="67"/>
  <c r="AH3575" i="67"/>
  <c r="AL3575" i="67"/>
  <c r="AP3575" i="67"/>
  <c r="L3576" i="67"/>
  <c r="P3576" i="67"/>
  <c r="T3576" i="67"/>
  <c r="X3576" i="67"/>
  <c r="AD3576" i="67"/>
  <c r="AH3576" i="67"/>
  <c r="AL3576" i="67"/>
  <c r="AP3576" i="67"/>
  <c r="L3577" i="67"/>
  <c r="P3577" i="67"/>
  <c r="T3577" i="67"/>
  <c r="X3577" i="67"/>
  <c r="AD3577" i="67"/>
  <c r="AH3577" i="67"/>
  <c r="AL3577" i="67"/>
  <c r="AP3577" i="67"/>
  <c r="L3578" i="67"/>
  <c r="P3578" i="67"/>
  <c r="T3578" i="67"/>
  <c r="X3578" i="67"/>
  <c r="AD3578" i="67"/>
  <c r="AH3578" i="67"/>
  <c r="AL3578" i="67"/>
  <c r="AP3578" i="67"/>
  <c r="L3579" i="67"/>
  <c r="P3579" i="67"/>
  <c r="T3579" i="67"/>
  <c r="X3579" i="67"/>
  <c r="AD3579" i="67"/>
  <c r="AH3579" i="67"/>
  <c r="AL3579" i="67"/>
  <c r="AP3579" i="67"/>
  <c r="L3580" i="67"/>
  <c r="P3580" i="67"/>
  <c r="T3580" i="67"/>
  <c r="X3580" i="67"/>
  <c r="AD3580" i="67"/>
  <c r="AH3580" i="67"/>
  <c r="AL3580" i="67"/>
  <c r="AP3580" i="67"/>
  <c r="L3581" i="67"/>
  <c r="P3581" i="67"/>
  <c r="T3581" i="67"/>
  <c r="X3581" i="67"/>
  <c r="AD3581" i="67"/>
  <c r="AH3581" i="67"/>
  <c r="AL3581" i="67"/>
  <c r="AP3581" i="67"/>
  <c r="L3582" i="67"/>
  <c r="P3582" i="67"/>
  <c r="T3582" i="67"/>
  <c r="X3582" i="67"/>
  <c r="AD3582" i="67"/>
  <c r="AH3582" i="67"/>
  <c r="AL3582" i="67"/>
  <c r="AP3582" i="67"/>
  <c r="L3583" i="67"/>
  <c r="P3583" i="67"/>
  <c r="T3583" i="67"/>
  <c r="X3583" i="67"/>
  <c r="AD3583" i="67"/>
  <c r="AH3583" i="67"/>
  <c r="AL3583" i="67"/>
  <c r="AP3583" i="67"/>
  <c r="L3584" i="67"/>
  <c r="P3584" i="67"/>
  <c r="T3584" i="67"/>
  <c r="X3584" i="67"/>
  <c r="AD3584" i="67"/>
  <c r="AH3584" i="67"/>
  <c r="AL3584" i="67"/>
  <c r="AP3584" i="67"/>
  <c r="L3585" i="67"/>
  <c r="P3585" i="67"/>
  <c r="T3585" i="67"/>
  <c r="X3585" i="67"/>
  <c r="AD3585" i="67"/>
  <c r="AH3585" i="67"/>
  <c r="AL3585" i="67"/>
  <c r="AP3585" i="67"/>
  <c r="L3586" i="67"/>
  <c r="P3586" i="67"/>
  <c r="T3586" i="67"/>
  <c r="X3586" i="67"/>
  <c r="AD3586" i="67"/>
  <c r="AH3586" i="67"/>
  <c r="AL3586" i="67"/>
  <c r="AP3586" i="67"/>
  <c r="L3587" i="67"/>
  <c r="P3587" i="67"/>
  <c r="T3587" i="67"/>
  <c r="X3587" i="67"/>
  <c r="AD3587" i="67"/>
  <c r="AH3587" i="67"/>
  <c r="AL3587" i="67"/>
  <c r="AP3587" i="67"/>
  <c r="L3588" i="67"/>
  <c r="P3588" i="67"/>
  <c r="T3588" i="67"/>
  <c r="X3588" i="67"/>
  <c r="AD3588" i="67"/>
  <c r="AH3588" i="67"/>
  <c r="AL3588" i="67"/>
  <c r="AP3588" i="67"/>
  <c r="L3589" i="67"/>
  <c r="P3589" i="67"/>
  <c r="T3589" i="67"/>
  <c r="X3589" i="67"/>
  <c r="AD3589" i="67"/>
  <c r="AH3589" i="67"/>
  <c r="AL3589" i="67"/>
  <c r="AP3589" i="67"/>
  <c r="L3590" i="67"/>
  <c r="P3590" i="67"/>
  <c r="T3590" i="67"/>
  <c r="X3590" i="67"/>
  <c r="AD3590" i="67"/>
  <c r="AH3590" i="67"/>
  <c r="AL3590" i="67"/>
  <c r="AP3590" i="67"/>
  <c r="L3591" i="67"/>
  <c r="P3591" i="67"/>
  <c r="T3591" i="67"/>
  <c r="X3591" i="67"/>
  <c r="AD3591" i="67"/>
  <c r="AH3591" i="67"/>
  <c r="AL3591" i="67"/>
  <c r="AP3591" i="67"/>
  <c r="L3592" i="67"/>
  <c r="P3592" i="67"/>
  <c r="T3592" i="67"/>
  <c r="X3592" i="67"/>
  <c r="AD3592" i="67"/>
  <c r="AH3592" i="67"/>
  <c r="AL3592" i="67"/>
  <c r="AP3592" i="67"/>
  <c r="L3593" i="67"/>
  <c r="P3593" i="67"/>
  <c r="T3593" i="67"/>
  <c r="X3593" i="67"/>
  <c r="AD3593" i="67"/>
  <c r="AH3593" i="67"/>
  <c r="AL3593" i="67"/>
  <c r="AP3593" i="67"/>
  <c r="L3594" i="67"/>
  <c r="P3594" i="67"/>
  <c r="T3594" i="67"/>
  <c r="X3594" i="67"/>
  <c r="AD3594" i="67"/>
  <c r="AH3594" i="67"/>
  <c r="AL3594" i="67"/>
  <c r="AP3594" i="67"/>
  <c r="L3595" i="67"/>
  <c r="P3595" i="67"/>
  <c r="T3595" i="67"/>
  <c r="X3595" i="67"/>
  <c r="AD3595" i="67"/>
  <c r="AH3595" i="67"/>
  <c r="AL3595" i="67"/>
  <c r="AP3595" i="67"/>
  <c r="L3596" i="67"/>
  <c r="P3596" i="67"/>
  <c r="T3596" i="67"/>
  <c r="X3596" i="67"/>
  <c r="AD3596" i="67"/>
  <c r="AH3596" i="67"/>
  <c r="AL3596" i="67"/>
  <c r="AP3596" i="67"/>
  <c r="L3597" i="67"/>
  <c r="P3597" i="67"/>
  <c r="T3597" i="67"/>
  <c r="X3597" i="67"/>
  <c r="AD3597" i="67"/>
  <c r="AH3597" i="67"/>
  <c r="AL3597" i="67"/>
  <c r="AP3597" i="67"/>
  <c r="L3598" i="67"/>
  <c r="P3598" i="67"/>
  <c r="T3598" i="67"/>
  <c r="X3598" i="67"/>
  <c r="AD3598" i="67"/>
  <c r="AH3598" i="67"/>
  <c r="AL3598" i="67"/>
  <c r="AP3598" i="67"/>
  <c r="L3599" i="67"/>
  <c r="P3599" i="67"/>
  <c r="T3599" i="67"/>
  <c r="X3599" i="67"/>
  <c r="AD3599" i="67"/>
  <c r="AH3599" i="67"/>
  <c r="AL3599" i="67"/>
  <c r="AP3599" i="67"/>
  <c r="L3600" i="67"/>
  <c r="P3600" i="67"/>
  <c r="T3600" i="67"/>
  <c r="X3600" i="67"/>
  <c r="AD3600" i="67"/>
  <c r="AH3600" i="67"/>
  <c r="AL3600" i="67"/>
  <c r="AP3600" i="67"/>
  <c r="L3601" i="67"/>
  <c r="P3601" i="67"/>
  <c r="T3601" i="67"/>
  <c r="X3601" i="67"/>
  <c r="AD3601" i="67"/>
  <c r="AH3601" i="67"/>
  <c r="AL3601" i="67"/>
  <c r="AP3601" i="67"/>
  <c r="L3602" i="67"/>
  <c r="P3602" i="67"/>
  <c r="T3602" i="67"/>
  <c r="X3602" i="67"/>
  <c r="AD3602" i="67"/>
  <c r="AH3602" i="67"/>
  <c r="AL3602" i="67"/>
  <c r="AP3602" i="67"/>
  <c r="L3603" i="67"/>
  <c r="P3603" i="67"/>
  <c r="T3603" i="67"/>
  <c r="X3603" i="67"/>
  <c r="AD3603" i="67"/>
  <c r="AH3603" i="67"/>
  <c r="AL3603" i="67"/>
  <c r="AP3603" i="67"/>
  <c r="L3604" i="67"/>
  <c r="P3604" i="67"/>
  <c r="T3604" i="67"/>
  <c r="X3604" i="67"/>
  <c r="AD3604" i="67"/>
  <c r="AH3604" i="67"/>
  <c r="AL3604" i="67"/>
  <c r="AP3604" i="67"/>
  <c r="L3605" i="67"/>
  <c r="P3605" i="67"/>
  <c r="T3605" i="67"/>
  <c r="X3605" i="67"/>
  <c r="AD3605" i="67"/>
  <c r="AH3605" i="67"/>
  <c r="AL3605" i="67"/>
  <c r="AP3605" i="67"/>
  <c r="L3606" i="67"/>
  <c r="P3606" i="67"/>
  <c r="T3606" i="67"/>
  <c r="X3606" i="67"/>
  <c r="AD3606" i="67"/>
  <c r="AH3606" i="67"/>
  <c r="AL3606" i="67"/>
  <c r="AP3606" i="67"/>
  <c r="L3607" i="67"/>
  <c r="P3607" i="67"/>
  <c r="T3607" i="67"/>
  <c r="X3607" i="67"/>
  <c r="AD3607" i="67"/>
  <c r="AH3607" i="67"/>
  <c r="AL3607" i="67"/>
  <c r="AP3607" i="67"/>
  <c r="L3608" i="67"/>
  <c r="P3608" i="67"/>
  <c r="T3608" i="67"/>
  <c r="X3608" i="67"/>
  <c r="AD3608" i="67"/>
  <c r="AH3608" i="67"/>
  <c r="AL3608" i="67"/>
  <c r="AP3608" i="67"/>
  <c r="L3609" i="67"/>
  <c r="P3609" i="67"/>
  <c r="T3609" i="67"/>
  <c r="X3609" i="67"/>
  <c r="AD3609" i="67"/>
  <c r="AH3609" i="67"/>
  <c r="AL3609" i="67"/>
  <c r="AP3609" i="67"/>
  <c r="L3610" i="67"/>
  <c r="P3610" i="67"/>
  <c r="T3610" i="67"/>
  <c r="X3610" i="67"/>
  <c r="AD3610" i="67"/>
  <c r="AH3610" i="67"/>
  <c r="AL3610" i="67"/>
  <c r="AP3610" i="67"/>
  <c r="L3611" i="67"/>
  <c r="P3611" i="67"/>
  <c r="T3611" i="67"/>
  <c r="X3611" i="67"/>
  <c r="AD3611" i="67"/>
  <c r="AH3611" i="67"/>
  <c r="AL3611" i="67"/>
  <c r="AP3611" i="67"/>
  <c r="L3612" i="67"/>
  <c r="P3612" i="67"/>
  <c r="T3612" i="67"/>
  <c r="X3612" i="67"/>
  <c r="AD3612" i="67"/>
  <c r="AH3612" i="67"/>
  <c r="AL3612" i="67"/>
  <c r="AP3612" i="67"/>
  <c r="L3613" i="67"/>
  <c r="P3613" i="67"/>
  <c r="T3613" i="67"/>
  <c r="X3613" i="67"/>
  <c r="AD3613" i="67"/>
  <c r="AH3613" i="67"/>
  <c r="AL3613" i="67"/>
  <c r="AP3613" i="67"/>
  <c r="L3614" i="67"/>
  <c r="P3614" i="67"/>
  <c r="T3614" i="67"/>
  <c r="X3614" i="67"/>
  <c r="AD3614" i="67"/>
  <c r="AH3614" i="67"/>
  <c r="AL3614" i="67"/>
  <c r="AP3614" i="67"/>
  <c r="L3615" i="67"/>
  <c r="P3615" i="67"/>
  <c r="T3615" i="67"/>
  <c r="X3615" i="67"/>
  <c r="AD3615" i="67"/>
  <c r="AH3615" i="67"/>
  <c r="AL3615" i="67"/>
  <c r="AP3615" i="67"/>
  <c r="L3616" i="67"/>
  <c r="P3616" i="67"/>
  <c r="T3616" i="67"/>
  <c r="X3616" i="67"/>
  <c r="AD3616" i="67"/>
  <c r="AH3616" i="67"/>
  <c r="AL3616" i="67"/>
  <c r="AP3616" i="67"/>
  <c r="L3617" i="67"/>
  <c r="P3617" i="67"/>
  <c r="T3617" i="67"/>
  <c r="X3617" i="67"/>
  <c r="AD3617" i="67"/>
  <c r="AH3617" i="67"/>
  <c r="AL3617" i="67"/>
  <c r="AP3617" i="67"/>
  <c r="L3618" i="67"/>
  <c r="P3618" i="67"/>
  <c r="T3618" i="67"/>
  <c r="X3618" i="67"/>
  <c r="AD3618" i="67"/>
  <c r="AH3618" i="67"/>
  <c r="AL3618" i="67"/>
  <c r="AP3618" i="67"/>
  <c r="L3619" i="67"/>
  <c r="P3619" i="67"/>
  <c r="T3619" i="67"/>
  <c r="X3619" i="67"/>
  <c r="AD3619" i="67"/>
  <c r="AH3619" i="67"/>
  <c r="AL3619" i="67"/>
  <c r="AP3619" i="67"/>
  <c r="L3620" i="67"/>
  <c r="P3620" i="67"/>
  <c r="T3620" i="67"/>
  <c r="X3620" i="67"/>
  <c r="AD3620" i="67"/>
  <c r="AH3620" i="67"/>
  <c r="AL3620" i="67"/>
  <c r="AP3620" i="67"/>
  <c r="L3621" i="67"/>
  <c r="P3621" i="67"/>
  <c r="T3621" i="67"/>
  <c r="X3621" i="67"/>
  <c r="AD3621" i="67"/>
  <c r="AH3621" i="67"/>
  <c r="AL3621" i="67"/>
  <c r="AP3621" i="67"/>
  <c r="L3622" i="67"/>
  <c r="P3622" i="67"/>
  <c r="T3622" i="67"/>
  <c r="X3622" i="67"/>
  <c r="AD3622" i="67"/>
  <c r="AH3622" i="67"/>
  <c r="AL3622" i="67"/>
  <c r="AP3622" i="67"/>
  <c r="L3623" i="67"/>
  <c r="P3623" i="67"/>
  <c r="T3623" i="67"/>
  <c r="X3623" i="67"/>
  <c r="AD3623" i="67"/>
  <c r="AH3623" i="67"/>
  <c r="AL3623" i="67"/>
  <c r="AP3623" i="67"/>
  <c r="L3624" i="67"/>
  <c r="P3624" i="67"/>
  <c r="T3624" i="67"/>
  <c r="X3624" i="67"/>
  <c r="AD3624" i="67"/>
  <c r="AH3624" i="67"/>
  <c r="AL3624" i="67"/>
  <c r="AP3624" i="67"/>
  <c r="L3625" i="67"/>
  <c r="P3625" i="67"/>
  <c r="T3625" i="67"/>
  <c r="X3625" i="67"/>
  <c r="AD3625" i="67"/>
  <c r="AH3625" i="67"/>
  <c r="AL3625" i="67"/>
  <c r="AP3625" i="67"/>
  <c r="L3626" i="67"/>
  <c r="P3626" i="67"/>
  <c r="T3626" i="67"/>
  <c r="X3626" i="67"/>
  <c r="AD3626" i="67"/>
  <c r="AH3626" i="67"/>
  <c r="AL3626" i="67"/>
  <c r="AP3626" i="67"/>
  <c r="L3627" i="67"/>
  <c r="P3627" i="67"/>
  <c r="T3627" i="67"/>
  <c r="X3627" i="67"/>
  <c r="AD3627" i="67"/>
  <c r="AH3627" i="67"/>
  <c r="AL3627" i="67"/>
  <c r="AP3627" i="67"/>
  <c r="L3628" i="67"/>
  <c r="P3628" i="67"/>
  <c r="T3628" i="67"/>
  <c r="X3628" i="67"/>
  <c r="AD3628" i="67"/>
  <c r="AH3628" i="67"/>
  <c r="AL3628" i="67"/>
  <c r="AP3628" i="67"/>
  <c r="L3629" i="67"/>
  <c r="P3629" i="67"/>
  <c r="T3629" i="67"/>
  <c r="X3629" i="67"/>
  <c r="AD3629" i="67"/>
  <c r="AH3629" i="67"/>
  <c r="AL3629" i="67"/>
  <c r="AP3629" i="67"/>
  <c r="L3630" i="67"/>
  <c r="P3630" i="67"/>
  <c r="T3630" i="67"/>
  <c r="X3630" i="67"/>
  <c r="AD3630" i="67"/>
  <c r="AH3630" i="67"/>
  <c r="AL3630" i="67"/>
  <c r="AP3630" i="67"/>
  <c r="L3631" i="67"/>
  <c r="P3631" i="67"/>
  <c r="T3631" i="67"/>
  <c r="X3631" i="67"/>
  <c r="AD3631" i="67"/>
  <c r="AH3631" i="67"/>
  <c r="AL3631" i="67"/>
  <c r="AP3631" i="67"/>
  <c r="L3632" i="67"/>
  <c r="P3632" i="67"/>
  <c r="T3632" i="67"/>
  <c r="X3632" i="67"/>
  <c r="AD3632" i="67"/>
  <c r="AH3632" i="67"/>
  <c r="AL3632" i="67"/>
  <c r="AP3632" i="67"/>
  <c r="L3633" i="67"/>
  <c r="P3633" i="67"/>
  <c r="T3633" i="67"/>
  <c r="X3633" i="67"/>
  <c r="AD3633" i="67"/>
  <c r="AH3633" i="67"/>
  <c r="AL3633" i="67"/>
  <c r="AP3633" i="67"/>
  <c r="L3634" i="67"/>
  <c r="P3634" i="67"/>
  <c r="T3634" i="67"/>
  <c r="X3634" i="67"/>
  <c r="AD3634" i="67"/>
  <c r="AH3634" i="67"/>
  <c r="AL3634" i="67"/>
  <c r="AP3634" i="67"/>
  <c r="L3635" i="67"/>
  <c r="P3635" i="67"/>
  <c r="T3635" i="67"/>
  <c r="X3635" i="67"/>
  <c r="AD3635" i="67"/>
  <c r="AH3635" i="67"/>
  <c r="AL3635" i="67"/>
  <c r="AP3635" i="67"/>
  <c r="L3636" i="67"/>
  <c r="P3636" i="67"/>
  <c r="T3636" i="67"/>
  <c r="X3636" i="67"/>
  <c r="AD3636" i="67"/>
  <c r="AH3636" i="67"/>
  <c r="AL3636" i="67"/>
  <c r="AP3636" i="67"/>
  <c r="L3637" i="67"/>
  <c r="P3637" i="67"/>
  <c r="T3637" i="67"/>
  <c r="X3637" i="67"/>
  <c r="AD3637" i="67"/>
  <c r="AH3637" i="67"/>
  <c r="AL3637" i="67"/>
  <c r="AP3637" i="67"/>
  <c r="L3638" i="67"/>
  <c r="P3638" i="67"/>
  <c r="T3638" i="67"/>
  <c r="X3638" i="67"/>
  <c r="AD3638" i="67"/>
  <c r="AH3638" i="67"/>
  <c r="AL3638" i="67"/>
  <c r="AP3638" i="67"/>
  <c r="L3639" i="67"/>
  <c r="P3639" i="67"/>
  <c r="T3639" i="67"/>
  <c r="X3639" i="67"/>
  <c r="AD3639" i="67"/>
  <c r="AH3639" i="67"/>
  <c r="AL3639" i="67"/>
  <c r="AP3639" i="67"/>
  <c r="L3640" i="67"/>
  <c r="P3640" i="67"/>
  <c r="T3640" i="67"/>
  <c r="X3640" i="67"/>
  <c r="AD3640" i="67"/>
  <c r="AH3640" i="67"/>
  <c r="AL3640" i="67"/>
  <c r="AP3640" i="67"/>
  <c r="L3641" i="67"/>
  <c r="P3641" i="67"/>
  <c r="T3641" i="67"/>
  <c r="X3641" i="67"/>
  <c r="AD3641" i="67"/>
  <c r="AH3641" i="67"/>
  <c r="AL3641" i="67"/>
  <c r="AP3641" i="67"/>
  <c r="L3642" i="67"/>
  <c r="P3642" i="67"/>
  <c r="T3642" i="67"/>
  <c r="X3642" i="67"/>
  <c r="AD3642" i="67"/>
  <c r="AH3642" i="67"/>
  <c r="AL3642" i="67"/>
  <c r="AP3642" i="67"/>
  <c r="L3643" i="67"/>
  <c r="P3643" i="67"/>
  <c r="T3643" i="67"/>
  <c r="X3643" i="67"/>
  <c r="AD3643" i="67"/>
  <c r="AH3643" i="67"/>
  <c r="AL3643" i="67"/>
  <c r="AP3643" i="67"/>
  <c r="L3644" i="67"/>
  <c r="P3644" i="67"/>
  <c r="T3644" i="67"/>
  <c r="X3644" i="67"/>
  <c r="AD3644" i="67"/>
  <c r="AH3644" i="67"/>
  <c r="AL3644" i="67"/>
  <c r="AP3644" i="67"/>
  <c r="L3645" i="67"/>
  <c r="P3645" i="67"/>
  <c r="T3645" i="67"/>
  <c r="X3645" i="67"/>
  <c r="AD3645" i="67"/>
  <c r="AH3645" i="67"/>
  <c r="AL3645" i="67"/>
  <c r="AP3645" i="67"/>
  <c r="L3646" i="67"/>
  <c r="P3646" i="67"/>
  <c r="T3646" i="67"/>
  <c r="X3646" i="67"/>
  <c r="AD3646" i="67"/>
  <c r="AH3646" i="67"/>
  <c r="AL3646" i="67"/>
  <c r="AP3646" i="67"/>
  <c r="L3647" i="67"/>
  <c r="P3647" i="67"/>
  <c r="T3647" i="67"/>
  <c r="X3647" i="67"/>
  <c r="AD3647" i="67"/>
  <c r="AH3647" i="67"/>
  <c r="AL3647" i="67"/>
  <c r="AP3647" i="67"/>
  <c r="L3648" i="67"/>
  <c r="P3648" i="67"/>
  <c r="T3648" i="67"/>
  <c r="X3648" i="67"/>
  <c r="AD3648" i="67"/>
  <c r="AH3648" i="67"/>
  <c r="AL3648" i="67"/>
  <c r="AP3648" i="67"/>
  <c r="L3649" i="67"/>
  <c r="P3649" i="67"/>
  <c r="T3649" i="67"/>
  <c r="X3649" i="67"/>
  <c r="AD3649" i="67"/>
  <c r="AH3649" i="67"/>
  <c r="AL3649" i="67"/>
  <c r="AP3649" i="67"/>
  <c r="L3650" i="67"/>
  <c r="P3650" i="67"/>
  <c r="T3650" i="67"/>
  <c r="X3650" i="67"/>
  <c r="AD3650" i="67"/>
  <c r="AH3650" i="67"/>
  <c r="AL3650" i="67"/>
  <c r="AP3650" i="67"/>
  <c r="L3651" i="67"/>
  <c r="P3651" i="67"/>
  <c r="T3651" i="67"/>
  <c r="X3651" i="67"/>
  <c r="AD3651" i="67"/>
  <c r="AH3651" i="67"/>
  <c r="AL3651" i="67"/>
  <c r="AP3651" i="67"/>
  <c r="L3652" i="67"/>
  <c r="P3652" i="67"/>
  <c r="T3652" i="67"/>
  <c r="X3652" i="67"/>
  <c r="AD3652" i="67"/>
  <c r="AH3652" i="67"/>
  <c r="AL3652" i="67"/>
  <c r="AP3652" i="67"/>
  <c r="L3653" i="67"/>
  <c r="P3653" i="67"/>
  <c r="T3653" i="67"/>
  <c r="X3653" i="67"/>
  <c r="AD3653" i="67"/>
  <c r="AH3653" i="67"/>
  <c r="AL3653" i="67"/>
  <c r="AP3653" i="67"/>
  <c r="L3654" i="67"/>
  <c r="P3654" i="67"/>
  <c r="T3654" i="67"/>
  <c r="X3654" i="67"/>
  <c r="AD3654" i="67"/>
  <c r="AH3654" i="67"/>
  <c r="AL3654" i="67"/>
  <c r="AP3654" i="67"/>
  <c r="L3655" i="67"/>
  <c r="P3655" i="67"/>
  <c r="T3655" i="67"/>
  <c r="X3655" i="67"/>
  <c r="AD3655" i="67"/>
  <c r="AH3655" i="67"/>
  <c r="AL3655" i="67"/>
  <c r="AP3655" i="67"/>
  <c r="L3656" i="67"/>
  <c r="P3656" i="67"/>
  <c r="T3656" i="67"/>
  <c r="X3656" i="67"/>
  <c r="AD3656" i="67"/>
  <c r="AH3656" i="67"/>
  <c r="AL3656" i="67"/>
  <c r="AP3656" i="67"/>
  <c r="L3657" i="67"/>
  <c r="P3657" i="67"/>
  <c r="T3657" i="67"/>
  <c r="X3657" i="67"/>
  <c r="AD3657" i="67"/>
  <c r="AH3657" i="67"/>
  <c r="AL3657" i="67"/>
  <c r="AP3657" i="67"/>
  <c r="L3658" i="67"/>
  <c r="P3658" i="67"/>
  <c r="T3658" i="67"/>
  <c r="X3658" i="67"/>
  <c r="AD3658" i="67"/>
  <c r="AH3658" i="67"/>
  <c r="AL3658" i="67"/>
  <c r="AP3658" i="67"/>
  <c r="L3659" i="67"/>
  <c r="P3659" i="67"/>
  <c r="T3659" i="67"/>
  <c r="X3659" i="67"/>
  <c r="AD3659" i="67"/>
  <c r="AH3659" i="67"/>
  <c r="AL3659" i="67"/>
  <c r="AP3659" i="67"/>
  <c r="L3660" i="67"/>
  <c r="P3660" i="67"/>
  <c r="T3660" i="67"/>
  <c r="X3660" i="67"/>
  <c r="AD3660" i="67"/>
  <c r="AH3660" i="67"/>
  <c r="AL3660" i="67"/>
  <c r="AP3660" i="67"/>
  <c r="L3661" i="67"/>
  <c r="P3661" i="67"/>
  <c r="T3661" i="67"/>
  <c r="X3661" i="67"/>
  <c r="AD3661" i="67"/>
  <c r="AH3661" i="67"/>
  <c r="AL3661" i="67"/>
  <c r="AP3661" i="67"/>
  <c r="L3662" i="67"/>
  <c r="P3662" i="67"/>
  <c r="T3662" i="67"/>
  <c r="X3662" i="67"/>
  <c r="AD3662" i="67"/>
  <c r="AH3662" i="67"/>
  <c r="AL3662" i="67"/>
  <c r="AP3662" i="67"/>
  <c r="L3663" i="67"/>
  <c r="P3663" i="67"/>
  <c r="T3663" i="67"/>
  <c r="X3663" i="67"/>
  <c r="AD3663" i="67"/>
  <c r="AH3663" i="67"/>
  <c r="AL3663" i="67"/>
  <c r="AP3663" i="67"/>
  <c r="L3664" i="67"/>
  <c r="P3664" i="67"/>
  <c r="T3664" i="67"/>
  <c r="X3664" i="67"/>
  <c r="AD3664" i="67"/>
  <c r="AH3664" i="67"/>
  <c r="AL3664" i="67"/>
  <c r="AP3664" i="67"/>
  <c r="L3665" i="67"/>
  <c r="P3665" i="67"/>
  <c r="T3665" i="67"/>
  <c r="X3665" i="67"/>
  <c r="AD3665" i="67"/>
  <c r="AH3665" i="67"/>
  <c r="AL3665" i="67"/>
  <c r="AP3665" i="67"/>
  <c r="L3666" i="67"/>
  <c r="P3666" i="67"/>
  <c r="T3666" i="67"/>
  <c r="X3666" i="67"/>
  <c r="AD3666" i="67"/>
  <c r="AH3666" i="67"/>
  <c r="AL3666" i="67"/>
  <c r="AP3666" i="67"/>
  <c r="L3667" i="67"/>
  <c r="P3667" i="67"/>
  <c r="T3667" i="67"/>
  <c r="X3667" i="67"/>
  <c r="AD3667" i="67"/>
  <c r="AH3667" i="67"/>
  <c r="AL3667" i="67"/>
  <c r="AP3667" i="67"/>
  <c r="L3668" i="67"/>
  <c r="P3668" i="67"/>
  <c r="T3668" i="67"/>
  <c r="X3668" i="67"/>
  <c r="AD3668" i="67"/>
  <c r="AH3668" i="67"/>
  <c r="AL3668" i="67"/>
  <c r="AP3668" i="67"/>
  <c r="L3669" i="67"/>
  <c r="P3669" i="67"/>
  <c r="T3669" i="67"/>
  <c r="X3669" i="67"/>
  <c r="AD3669" i="67"/>
  <c r="AH3669" i="67"/>
  <c r="AL3669" i="67"/>
  <c r="AP3669" i="67"/>
  <c r="L3670" i="67"/>
  <c r="P3670" i="67"/>
  <c r="T3670" i="67"/>
  <c r="X3670" i="67"/>
  <c r="AD3670" i="67"/>
  <c r="AH3670" i="67"/>
  <c r="AL3670" i="67"/>
  <c r="AP3670" i="67"/>
  <c r="L3671" i="67"/>
  <c r="P3671" i="67"/>
  <c r="T3671" i="67"/>
  <c r="X3671" i="67"/>
  <c r="AD3671" i="67"/>
  <c r="AH3671" i="67"/>
  <c r="AL3671" i="67"/>
  <c r="AP3671" i="67"/>
  <c r="L3672" i="67"/>
  <c r="P3672" i="67"/>
  <c r="T3672" i="67"/>
  <c r="X3672" i="67"/>
  <c r="AD3672" i="67"/>
  <c r="AH3672" i="67"/>
  <c r="AL3672" i="67"/>
  <c r="AP3672" i="67"/>
  <c r="L3673" i="67"/>
  <c r="P3673" i="67"/>
  <c r="T3673" i="67"/>
  <c r="X3673" i="67"/>
  <c r="AD3673" i="67"/>
  <c r="AH3673" i="67"/>
  <c r="AL3673" i="67"/>
  <c r="AP3673" i="67"/>
  <c r="L3674" i="67"/>
  <c r="P3674" i="67"/>
  <c r="T3674" i="67"/>
  <c r="X3674" i="67"/>
  <c r="AD3674" i="67"/>
  <c r="AH3674" i="67"/>
  <c r="AL3674" i="67"/>
  <c r="AP3674" i="67"/>
  <c r="L3675" i="67"/>
  <c r="P3675" i="67"/>
  <c r="T3675" i="67"/>
  <c r="X3675" i="67"/>
  <c r="AD3675" i="67"/>
  <c r="AH3675" i="67"/>
  <c r="AL3675" i="67"/>
  <c r="AP3675" i="67"/>
  <c r="L3676" i="67"/>
  <c r="P3676" i="67"/>
  <c r="T3676" i="67"/>
  <c r="X3676" i="67"/>
  <c r="AD3676" i="67"/>
  <c r="AH3676" i="67"/>
  <c r="AL3676" i="67"/>
  <c r="AP3676" i="67"/>
  <c r="L3677" i="67"/>
  <c r="P3677" i="67"/>
  <c r="T3677" i="67"/>
  <c r="X3677" i="67"/>
  <c r="AD3677" i="67"/>
  <c r="AH3677" i="67"/>
  <c r="AL3677" i="67"/>
  <c r="AP3677" i="67"/>
  <c r="L3678" i="67"/>
  <c r="P3678" i="67"/>
  <c r="T3678" i="67"/>
  <c r="X3678" i="67"/>
  <c r="AD3678" i="67"/>
  <c r="AH3678" i="67"/>
  <c r="AL3678" i="67"/>
  <c r="AP3678" i="67"/>
  <c r="L3679" i="67"/>
  <c r="P3679" i="67"/>
  <c r="T3679" i="67"/>
  <c r="X3679" i="67"/>
  <c r="AD3679" i="67"/>
  <c r="AH3679" i="67"/>
  <c r="AL3679" i="67"/>
  <c r="AP3679" i="67"/>
  <c r="L3680" i="67"/>
  <c r="P3680" i="67"/>
  <c r="T3680" i="67"/>
  <c r="X3680" i="67"/>
  <c r="AD3680" i="67"/>
  <c r="AH3680" i="67"/>
  <c r="AL3680" i="67"/>
  <c r="AP3680" i="67"/>
  <c r="L3681" i="67"/>
  <c r="P3681" i="67"/>
  <c r="T3681" i="67"/>
  <c r="X3681" i="67"/>
  <c r="AD3681" i="67"/>
  <c r="AH3681" i="67"/>
  <c r="AL3681" i="67"/>
  <c r="AP3681" i="67"/>
  <c r="L3682" i="67"/>
  <c r="P3682" i="67"/>
  <c r="T3682" i="67"/>
  <c r="X3682" i="67"/>
  <c r="AD3682" i="67"/>
  <c r="AH3682" i="67"/>
  <c r="AL3682" i="67"/>
  <c r="AP3682" i="67"/>
  <c r="L3683" i="67"/>
  <c r="P3683" i="67"/>
  <c r="T3683" i="67"/>
  <c r="X3683" i="67"/>
  <c r="AD3683" i="67"/>
  <c r="AH3683" i="67"/>
  <c r="AL3683" i="67"/>
  <c r="AP3683" i="67"/>
  <c r="L3684" i="67"/>
  <c r="P3684" i="67"/>
  <c r="T3684" i="67"/>
  <c r="X3684" i="67"/>
  <c r="AD3684" i="67"/>
  <c r="AH3684" i="67"/>
  <c r="AL3684" i="67"/>
  <c r="AP3684" i="67"/>
  <c r="L3685" i="67"/>
  <c r="P3685" i="67"/>
  <c r="T3685" i="67"/>
  <c r="X3685" i="67"/>
  <c r="AD3685" i="67"/>
  <c r="AH3685" i="67"/>
  <c r="AL3685" i="67"/>
  <c r="AP3685" i="67"/>
  <c r="L3686" i="67"/>
  <c r="P3686" i="67"/>
  <c r="T3686" i="67"/>
  <c r="X3686" i="67"/>
  <c r="AD3686" i="67"/>
  <c r="AH3686" i="67"/>
  <c r="AL3686" i="67"/>
  <c r="AP3686" i="67"/>
  <c r="L3687" i="67"/>
  <c r="P3687" i="67"/>
  <c r="T3687" i="67"/>
  <c r="X3687" i="67"/>
  <c r="AD3687" i="67"/>
  <c r="AH3687" i="67"/>
  <c r="AL3687" i="67"/>
  <c r="AP3687" i="67"/>
  <c r="L3688" i="67"/>
  <c r="P3688" i="67"/>
  <c r="T3688" i="67"/>
  <c r="X3688" i="67"/>
  <c r="AD3688" i="67"/>
  <c r="AH3688" i="67"/>
  <c r="AL3688" i="67"/>
  <c r="AP3688" i="67"/>
  <c r="L3689" i="67"/>
  <c r="P3689" i="67"/>
  <c r="T3689" i="67"/>
  <c r="X3689" i="67"/>
  <c r="AD3689" i="67"/>
  <c r="AH3689" i="67"/>
  <c r="AL3689" i="67"/>
  <c r="AP3689" i="67"/>
  <c r="L3690" i="67"/>
  <c r="P3690" i="67"/>
  <c r="T3690" i="67"/>
  <c r="X3690" i="67"/>
  <c r="AD3690" i="67"/>
  <c r="AH3690" i="67"/>
  <c r="AL3690" i="67"/>
  <c r="AP3690" i="67"/>
  <c r="L3691" i="67"/>
  <c r="P3691" i="67"/>
  <c r="T3691" i="67"/>
  <c r="X3691" i="67"/>
  <c r="AD3691" i="67"/>
  <c r="AH3691" i="67"/>
  <c r="AL3691" i="67"/>
  <c r="AP3691" i="67"/>
  <c r="L3692" i="67"/>
  <c r="P3692" i="67"/>
  <c r="T3692" i="67"/>
  <c r="X3692" i="67"/>
  <c r="AD3692" i="67"/>
  <c r="AH3692" i="67"/>
  <c r="AL3692" i="67"/>
  <c r="AP3692" i="67"/>
  <c r="L3693" i="67"/>
  <c r="P3693" i="67"/>
  <c r="T3693" i="67"/>
  <c r="X3693" i="67"/>
  <c r="AD3693" i="67"/>
  <c r="AH3693" i="67"/>
  <c r="AL3693" i="67"/>
  <c r="AP3693" i="67"/>
  <c r="L3694" i="67"/>
  <c r="P3694" i="67"/>
  <c r="T3694" i="67"/>
  <c r="X3694" i="67"/>
  <c r="AD3694" i="67"/>
  <c r="AH3694" i="67"/>
  <c r="AL3694" i="67"/>
  <c r="AP3694" i="67"/>
  <c r="L3695" i="67"/>
  <c r="P3695" i="67"/>
  <c r="T3695" i="67"/>
  <c r="X3695" i="67"/>
  <c r="AD3695" i="67"/>
  <c r="AH3695" i="67"/>
  <c r="AL3695" i="67"/>
  <c r="AP3695" i="67"/>
  <c r="L3696" i="67"/>
  <c r="P3696" i="67"/>
  <c r="T3696" i="67"/>
  <c r="X3696" i="67"/>
  <c r="AD3696" i="67"/>
  <c r="AH3696" i="67"/>
  <c r="AL3696" i="67"/>
  <c r="AP3696" i="67"/>
  <c r="L3697" i="67"/>
  <c r="P3697" i="67"/>
  <c r="T3697" i="67"/>
  <c r="X3697" i="67"/>
  <c r="AD3697" i="67"/>
  <c r="AH3697" i="67"/>
  <c r="AL3697" i="67"/>
  <c r="AP3697" i="67"/>
  <c r="L3698" i="67"/>
  <c r="P3698" i="67"/>
  <c r="T3698" i="67"/>
  <c r="X3698" i="67"/>
  <c r="AD3698" i="67"/>
  <c r="AH3698" i="67"/>
  <c r="AL3698" i="67"/>
  <c r="AP3698" i="67"/>
  <c r="L3699" i="67"/>
  <c r="P3699" i="67"/>
  <c r="T3699" i="67"/>
  <c r="X3699" i="67"/>
  <c r="AD3699" i="67"/>
  <c r="AH3699" i="67"/>
  <c r="AL3699" i="67"/>
  <c r="AP3699" i="67"/>
  <c r="L3700" i="67"/>
  <c r="P3700" i="67"/>
  <c r="T3700" i="67"/>
  <c r="X3700" i="67"/>
  <c r="AD3700" i="67"/>
  <c r="AH3700" i="67"/>
  <c r="AL3700" i="67"/>
  <c r="AP3700" i="67"/>
  <c r="L3701" i="67"/>
  <c r="P3701" i="67"/>
  <c r="T3701" i="67"/>
  <c r="X3701" i="67"/>
  <c r="AD3701" i="67"/>
  <c r="AH3701" i="67"/>
  <c r="AL3701" i="67"/>
  <c r="AP3701" i="67"/>
  <c r="L3702" i="67"/>
  <c r="P3702" i="67"/>
  <c r="T3702" i="67"/>
  <c r="X3702" i="67"/>
  <c r="AD3702" i="67"/>
  <c r="AH3702" i="67"/>
  <c r="AL3702" i="67"/>
  <c r="AP3702" i="67"/>
  <c r="L3703" i="67"/>
  <c r="P3703" i="67"/>
  <c r="T3703" i="67"/>
  <c r="X3703" i="67"/>
  <c r="AD3703" i="67"/>
  <c r="AH3703" i="67"/>
  <c r="AL3703" i="67"/>
  <c r="AP3703" i="67"/>
  <c r="L3704" i="67"/>
  <c r="P3704" i="67"/>
  <c r="T3704" i="67"/>
  <c r="X3704" i="67"/>
  <c r="AD3704" i="67"/>
  <c r="AH3704" i="67"/>
  <c r="AL3704" i="67"/>
  <c r="AP3704" i="67"/>
  <c r="L3705" i="67"/>
  <c r="P3705" i="67"/>
  <c r="T3705" i="67"/>
  <c r="X3705" i="67"/>
  <c r="AD3705" i="67"/>
  <c r="AH3705" i="67"/>
  <c r="AL3705" i="67"/>
  <c r="AP3705" i="67"/>
  <c r="L3706" i="67"/>
  <c r="P3706" i="67"/>
  <c r="T3706" i="67"/>
  <c r="X3706" i="67"/>
  <c r="AD3706" i="67"/>
  <c r="AH3706" i="67"/>
  <c r="AL3706" i="67"/>
  <c r="AP3706" i="67"/>
  <c r="L3707" i="67"/>
  <c r="P3707" i="67"/>
  <c r="T3707" i="67"/>
  <c r="X3707" i="67"/>
  <c r="AD3707" i="67"/>
  <c r="AH3707" i="67"/>
  <c r="AL3707" i="67"/>
  <c r="AP3707" i="67"/>
  <c r="L3708" i="67"/>
  <c r="P3708" i="67"/>
  <c r="T3708" i="67"/>
  <c r="X3708" i="67"/>
  <c r="AD3708" i="67"/>
  <c r="AH3708" i="67"/>
  <c r="AL3708" i="67"/>
  <c r="AP3708" i="67"/>
  <c r="L3709" i="67"/>
  <c r="P3709" i="67"/>
  <c r="T3709" i="67"/>
  <c r="X3709" i="67"/>
  <c r="AD3709" i="67"/>
  <c r="AH3709" i="67"/>
  <c r="AL3709" i="67"/>
  <c r="AP3709" i="67"/>
  <c r="L3710" i="67"/>
  <c r="P3710" i="67"/>
  <c r="T3710" i="67"/>
  <c r="X3710" i="67"/>
  <c r="AD3710" i="67"/>
  <c r="AH3710" i="67"/>
  <c r="AL3710" i="67"/>
  <c r="AP3710" i="67"/>
  <c r="L3711" i="67"/>
  <c r="P3711" i="67"/>
  <c r="T3711" i="67"/>
  <c r="X3711" i="67"/>
  <c r="AD3711" i="67"/>
  <c r="AH3711" i="67"/>
  <c r="AL3711" i="67"/>
  <c r="AP3711" i="67"/>
  <c r="L3712" i="67"/>
  <c r="P3712" i="67"/>
  <c r="T3712" i="67"/>
  <c r="X3712" i="67"/>
  <c r="AD3712" i="67"/>
  <c r="AH3712" i="67"/>
  <c r="AL3712" i="67"/>
  <c r="AP3712" i="67"/>
  <c r="L3713" i="67"/>
  <c r="P3713" i="67"/>
  <c r="T3713" i="67"/>
  <c r="X3713" i="67"/>
  <c r="AD3713" i="67"/>
  <c r="AH3713" i="67"/>
  <c r="AL3713" i="67"/>
  <c r="AP3713" i="67"/>
  <c r="L3714" i="67"/>
  <c r="P3714" i="67"/>
  <c r="T3714" i="67"/>
  <c r="X3714" i="67"/>
  <c r="AD3714" i="67"/>
  <c r="AH3714" i="67"/>
  <c r="AL3714" i="67"/>
  <c r="AP3714" i="67"/>
  <c r="L3715" i="67"/>
  <c r="P3715" i="67"/>
  <c r="T3715" i="67"/>
  <c r="X3715" i="67"/>
  <c r="AD3715" i="67"/>
  <c r="AH3715" i="67"/>
  <c r="AL3715" i="67"/>
  <c r="AP3715" i="67"/>
  <c r="L3716" i="67"/>
  <c r="P3716" i="67"/>
  <c r="T3716" i="67"/>
  <c r="X3716" i="67"/>
  <c r="AD3716" i="67"/>
  <c r="AH3716" i="67"/>
  <c r="AL3716" i="67"/>
  <c r="AP3716" i="67"/>
  <c r="L3717" i="67"/>
  <c r="P3717" i="67"/>
  <c r="T3717" i="67"/>
  <c r="X3717" i="67"/>
  <c r="AD3717" i="67"/>
  <c r="AH3717" i="67"/>
  <c r="AL3717" i="67"/>
  <c r="AP3717" i="67"/>
  <c r="L3718" i="67"/>
  <c r="P3718" i="67"/>
  <c r="T3718" i="67"/>
  <c r="X3718" i="67"/>
  <c r="AD3718" i="67"/>
  <c r="AH3718" i="67"/>
  <c r="AL3718" i="67"/>
  <c r="AP3718" i="67"/>
  <c r="L3719" i="67"/>
  <c r="P3719" i="67"/>
  <c r="T3719" i="67"/>
  <c r="X3719" i="67"/>
  <c r="AD3719" i="67"/>
  <c r="AH3719" i="67"/>
  <c r="AL3719" i="67"/>
  <c r="AP3719" i="67"/>
  <c r="L3720" i="67"/>
  <c r="P3720" i="67"/>
  <c r="T3720" i="67"/>
  <c r="X3720" i="67"/>
  <c r="AD3720" i="67"/>
  <c r="AH3720" i="67"/>
  <c r="AL3720" i="67"/>
  <c r="AP3720" i="67"/>
  <c r="L3721" i="67"/>
  <c r="P3721" i="67"/>
  <c r="T3721" i="67"/>
  <c r="X3721" i="67"/>
  <c r="AD3721" i="67"/>
  <c r="AH3721" i="67"/>
  <c r="AL3721" i="67"/>
  <c r="AP3721" i="67"/>
  <c r="L3722" i="67"/>
  <c r="P3722" i="67"/>
  <c r="T3722" i="67"/>
  <c r="X3722" i="67"/>
  <c r="AD3722" i="67"/>
  <c r="AH3722" i="67"/>
  <c r="AL3722" i="67"/>
  <c r="AP3722" i="67"/>
  <c r="L3723" i="67"/>
  <c r="P3723" i="67"/>
  <c r="T3723" i="67"/>
  <c r="X3723" i="67"/>
  <c r="AD3723" i="67"/>
  <c r="AH3723" i="67"/>
  <c r="AL3723" i="67"/>
  <c r="AP3723" i="67"/>
  <c r="L3724" i="67"/>
  <c r="P3724" i="67"/>
  <c r="T3724" i="67"/>
  <c r="X3724" i="67"/>
  <c r="AD3724" i="67"/>
  <c r="AH3724" i="67"/>
  <c r="AL3724" i="67"/>
  <c r="AP3724" i="67"/>
  <c r="L3725" i="67"/>
  <c r="P3725" i="67"/>
  <c r="T3725" i="67"/>
  <c r="X3725" i="67"/>
  <c r="AD3725" i="67"/>
  <c r="AH3725" i="67"/>
  <c r="AL3725" i="67"/>
  <c r="AP3725" i="67"/>
  <c r="L3726" i="67"/>
  <c r="P3726" i="67"/>
  <c r="T3726" i="67"/>
  <c r="X3726" i="67"/>
  <c r="AD3726" i="67"/>
  <c r="AH3726" i="67"/>
  <c r="AL3726" i="67"/>
  <c r="AP3726" i="67"/>
  <c r="L3727" i="67"/>
  <c r="P3727" i="67"/>
  <c r="T3727" i="67"/>
  <c r="X3727" i="67"/>
  <c r="AD3727" i="67"/>
  <c r="AH3727" i="67"/>
  <c r="AL3727" i="67"/>
  <c r="AP3727" i="67"/>
  <c r="L3728" i="67"/>
  <c r="P3728" i="67"/>
  <c r="T3728" i="67"/>
  <c r="X3728" i="67"/>
  <c r="AD3728" i="67"/>
  <c r="AH3728" i="67"/>
  <c r="AL3728" i="67"/>
  <c r="AP3728" i="67"/>
  <c r="L3729" i="67"/>
  <c r="P3729" i="67"/>
  <c r="T3729" i="67"/>
  <c r="X3729" i="67"/>
  <c r="AD3729" i="67"/>
  <c r="AH3729" i="67"/>
  <c r="AL3729" i="67"/>
  <c r="AP3729" i="67"/>
  <c r="L3730" i="67"/>
  <c r="P3730" i="67"/>
  <c r="T3730" i="67"/>
  <c r="X3730" i="67"/>
  <c r="AD3730" i="67"/>
  <c r="AH3730" i="67"/>
  <c r="AL3730" i="67"/>
  <c r="AP3730" i="67"/>
  <c r="L3731" i="67"/>
  <c r="P3731" i="67"/>
  <c r="T3731" i="67"/>
  <c r="X3731" i="67"/>
  <c r="AD3731" i="67"/>
  <c r="AH3731" i="67"/>
  <c r="AL3731" i="67"/>
  <c r="AP3731" i="67"/>
  <c r="L3732" i="67"/>
  <c r="P3732" i="67"/>
  <c r="T3732" i="67"/>
  <c r="X3732" i="67"/>
  <c r="AD3732" i="67"/>
  <c r="AH3732" i="67"/>
  <c r="AL3732" i="67"/>
  <c r="AP3732" i="67"/>
  <c r="L3733" i="67"/>
  <c r="P3733" i="67"/>
  <c r="T3733" i="67"/>
  <c r="X3733" i="67"/>
  <c r="AD3733" i="67"/>
  <c r="AH3733" i="67"/>
  <c r="AL3733" i="67"/>
  <c r="AP3733" i="67"/>
  <c r="L3734" i="67"/>
  <c r="P3734" i="67"/>
  <c r="T3734" i="67"/>
  <c r="X3734" i="67"/>
  <c r="AD3734" i="67"/>
  <c r="AH3734" i="67"/>
  <c r="AL3734" i="67"/>
  <c r="AP3734" i="67"/>
  <c r="L3735" i="67"/>
  <c r="P3735" i="67"/>
  <c r="T3735" i="67"/>
  <c r="X3735" i="67"/>
  <c r="AD3735" i="67"/>
  <c r="AH3735" i="67"/>
  <c r="AL3735" i="67"/>
  <c r="AP3735" i="67"/>
  <c r="L3736" i="67"/>
  <c r="P3736" i="67"/>
  <c r="T3736" i="67"/>
  <c r="X3736" i="67"/>
  <c r="AD3736" i="67"/>
  <c r="AH3736" i="67"/>
  <c r="AL3736" i="67"/>
  <c r="AP3736" i="67"/>
  <c r="L3737" i="67"/>
  <c r="P3737" i="67"/>
  <c r="T3737" i="67"/>
  <c r="X3737" i="67"/>
  <c r="AD3737" i="67"/>
  <c r="AH3737" i="67"/>
  <c r="AL3737" i="67"/>
  <c r="AP3737" i="67"/>
  <c r="L3738" i="67"/>
  <c r="P3738" i="67"/>
  <c r="T3738" i="67"/>
  <c r="X3738" i="67"/>
  <c r="AD3738" i="67"/>
  <c r="AH3738" i="67"/>
  <c r="AL3738" i="67"/>
  <c r="AP3738" i="67"/>
  <c r="L3739" i="67"/>
  <c r="P3739" i="67"/>
  <c r="T3739" i="67"/>
  <c r="X3739" i="67"/>
  <c r="AD3739" i="67"/>
  <c r="AH3739" i="67"/>
  <c r="AL3739" i="67"/>
  <c r="AP3739" i="67"/>
  <c r="L3740" i="67"/>
  <c r="P3740" i="67"/>
  <c r="T3740" i="67"/>
  <c r="X3740" i="67"/>
  <c r="AD3740" i="67"/>
  <c r="AH3740" i="67"/>
  <c r="AL3740" i="67"/>
  <c r="AP3740" i="67"/>
  <c r="L3741" i="67"/>
  <c r="P3741" i="67"/>
  <c r="T3741" i="67"/>
  <c r="X3741" i="67"/>
  <c r="AD3741" i="67"/>
  <c r="AH3741" i="67"/>
  <c r="AL3741" i="67"/>
  <c r="AP3741" i="67"/>
  <c r="L3742" i="67"/>
  <c r="P3742" i="67"/>
  <c r="T3742" i="67"/>
  <c r="X3742" i="67"/>
  <c r="AD3742" i="67"/>
  <c r="AH3742" i="67"/>
  <c r="AL3742" i="67"/>
  <c r="AP3742" i="67"/>
  <c r="L3743" i="67"/>
  <c r="P3743" i="67"/>
  <c r="T3743" i="67"/>
  <c r="X3743" i="67"/>
  <c r="AD3743" i="67"/>
  <c r="AH3743" i="67"/>
  <c r="AL3743" i="67"/>
  <c r="AP3743" i="67"/>
  <c r="L3744" i="67"/>
  <c r="P3744" i="67"/>
  <c r="T3744" i="67"/>
  <c r="X3744" i="67"/>
  <c r="AD3744" i="67"/>
  <c r="AH3744" i="67"/>
  <c r="AL3744" i="67"/>
  <c r="AP3744" i="67"/>
  <c r="L3745" i="67"/>
  <c r="P3745" i="67"/>
  <c r="T3745" i="67"/>
  <c r="X3745" i="67"/>
  <c r="AD3745" i="67"/>
  <c r="AH3745" i="67"/>
  <c r="AL3745" i="67"/>
  <c r="AP3745" i="67"/>
  <c r="L3746" i="67"/>
  <c r="P3746" i="67"/>
  <c r="T3746" i="67"/>
  <c r="X3746" i="67"/>
  <c r="AD3746" i="67"/>
  <c r="AH3746" i="67"/>
  <c r="AL3746" i="67"/>
  <c r="AP3746" i="67"/>
  <c r="L3747" i="67"/>
  <c r="P3747" i="67"/>
  <c r="T3747" i="67"/>
  <c r="X3747" i="67"/>
  <c r="AD3747" i="67"/>
  <c r="AH3747" i="67"/>
  <c r="AL3747" i="67"/>
  <c r="AP3747" i="67"/>
  <c r="L3748" i="67"/>
  <c r="P3748" i="67"/>
  <c r="T3748" i="67"/>
  <c r="X3748" i="67"/>
  <c r="AD3748" i="67"/>
  <c r="AH3748" i="67"/>
  <c r="AL3748" i="67"/>
  <c r="AP3748" i="67"/>
  <c r="L3749" i="67"/>
  <c r="P3749" i="67"/>
  <c r="T3749" i="67"/>
  <c r="X3749" i="67"/>
  <c r="AD3749" i="67"/>
  <c r="AH3749" i="67"/>
  <c r="AL3749" i="67"/>
  <c r="AP3749" i="67"/>
  <c r="L3750" i="67"/>
  <c r="P3750" i="67"/>
  <c r="T3750" i="67"/>
  <c r="X3750" i="67"/>
  <c r="AD3750" i="67"/>
  <c r="AH3750" i="67"/>
  <c r="AL3750" i="67"/>
  <c r="AP3750" i="67"/>
  <c r="L3751" i="67"/>
  <c r="P3751" i="67"/>
  <c r="T3751" i="67"/>
  <c r="X3751" i="67"/>
  <c r="AD3751" i="67"/>
  <c r="AH3751" i="67"/>
  <c r="AL3751" i="67"/>
  <c r="AP3751" i="67"/>
  <c r="L3752" i="67"/>
  <c r="P3752" i="67"/>
  <c r="T3752" i="67"/>
  <c r="X3752" i="67"/>
  <c r="AD3752" i="67"/>
  <c r="AH3752" i="67"/>
  <c r="AL3752" i="67"/>
  <c r="AP3752" i="67"/>
  <c r="L3753" i="67"/>
  <c r="P3753" i="67"/>
  <c r="T3753" i="67"/>
  <c r="X3753" i="67"/>
  <c r="AD3753" i="67"/>
  <c r="AH3753" i="67"/>
  <c r="AL3753" i="67"/>
  <c r="AP3753" i="67"/>
  <c r="L3754" i="67"/>
  <c r="P3754" i="67"/>
  <c r="T3754" i="67"/>
  <c r="X3754" i="67"/>
  <c r="AD3754" i="67"/>
  <c r="AH3754" i="67"/>
  <c r="AL3754" i="67"/>
  <c r="AP3754" i="67"/>
  <c r="L3755" i="67"/>
  <c r="P3755" i="67"/>
  <c r="T3755" i="67"/>
  <c r="X3755" i="67"/>
  <c r="AD3755" i="67"/>
  <c r="AH3755" i="67"/>
  <c r="AL3755" i="67"/>
  <c r="AP3755" i="67"/>
  <c r="L3756" i="67"/>
  <c r="P3756" i="67"/>
  <c r="T3756" i="67"/>
  <c r="X3756" i="67"/>
  <c r="AD3756" i="67"/>
  <c r="AH3756" i="67"/>
  <c r="AL3756" i="67"/>
  <c r="AP3756" i="67"/>
  <c r="L3757" i="67"/>
  <c r="P3757" i="67"/>
  <c r="T3757" i="67"/>
  <c r="X3757" i="67"/>
  <c r="AD3757" i="67"/>
  <c r="AH3757" i="67"/>
  <c r="AL3757" i="67"/>
  <c r="AP3757" i="67"/>
  <c r="L3758" i="67"/>
  <c r="P3758" i="67"/>
  <c r="T3758" i="67"/>
  <c r="X3758" i="67"/>
  <c r="AD3758" i="67"/>
  <c r="AH3758" i="67"/>
  <c r="AL3758" i="67"/>
  <c r="AP3758" i="67"/>
  <c r="L3759" i="67"/>
  <c r="P3759" i="67"/>
  <c r="T3759" i="67"/>
  <c r="X3759" i="67"/>
  <c r="AD3759" i="67"/>
  <c r="AH3759" i="67"/>
  <c r="AL3759" i="67"/>
  <c r="AP3759" i="67"/>
  <c r="L3760" i="67"/>
  <c r="P3760" i="67"/>
  <c r="T3760" i="67"/>
  <c r="X3760" i="67"/>
  <c r="AD3760" i="67"/>
  <c r="AH3760" i="67"/>
  <c r="AL3760" i="67"/>
  <c r="AP3760" i="67"/>
  <c r="L3761" i="67"/>
  <c r="P3761" i="67"/>
  <c r="T3761" i="67"/>
  <c r="X3761" i="67"/>
  <c r="AD3761" i="67"/>
  <c r="AH3761" i="67"/>
  <c r="AL3761" i="67"/>
  <c r="AP3761" i="67"/>
  <c r="L3762" i="67"/>
  <c r="P3762" i="67"/>
  <c r="T3762" i="67"/>
  <c r="X3762" i="67"/>
  <c r="AD3762" i="67"/>
  <c r="AH3762" i="67"/>
  <c r="AL3762" i="67"/>
  <c r="AP3762" i="67"/>
  <c r="L3763" i="67"/>
  <c r="P3763" i="67"/>
  <c r="T3763" i="67"/>
  <c r="X3763" i="67"/>
  <c r="AD3763" i="67"/>
  <c r="AH3763" i="67"/>
  <c r="AL3763" i="67"/>
  <c r="AP3763" i="67"/>
  <c r="L3764" i="67"/>
  <c r="P3764" i="67"/>
  <c r="T3764" i="67"/>
  <c r="X3764" i="67"/>
  <c r="AD3764" i="67"/>
  <c r="AH3764" i="67"/>
  <c r="AL3764" i="67"/>
  <c r="AP3764" i="67"/>
  <c r="L3765" i="67"/>
  <c r="P3765" i="67"/>
  <c r="T3765" i="67"/>
  <c r="X3765" i="67"/>
  <c r="AD3765" i="67"/>
  <c r="AH3765" i="67"/>
  <c r="AL3765" i="67"/>
  <c r="AP3765" i="67"/>
  <c r="L3766" i="67"/>
  <c r="P3766" i="67"/>
  <c r="T3766" i="67"/>
  <c r="X3766" i="67"/>
  <c r="AD3766" i="67"/>
  <c r="AH3766" i="67"/>
  <c r="AL3766" i="67"/>
  <c r="AP3766" i="67"/>
  <c r="L3767" i="67"/>
  <c r="P3767" i="67"/>
  <c r="T3767" i="67"/>
  <c r="X3767" i="67"/>
  <c r="AD3767" i="67"/>
  <c r="AH3767" i="67"/>
  <c r="AL3767" i="67"/>
  <c r="AP3767" i="67"/>
  <c r="L3768" i="67"/>
  <c r="P3768" i="67"/>
  <c r="T3768" i="67"/>
  <c r="X3768" i="67"/>
  <c r="AD3768" i="67"/>
  <c r="AH3768" i="67"/>
  <c r="AL3768" i="67"/>
  <c r="AP3768" i="67"/>
  <c r="L3769" i="67"/>
  <c r="P3769" i="67"/>
  <c r="T3769" i="67"/>
  <c r="X3769" i="67"/>
  <c r="AD3769" i="67"/>
  <c r="AH3769" i="67"/>
  <c r="AL3769" i="67"/>
  <c r="AP3769" i="67"/>
  <c r="L3770" i="67"/>
  <c r="P3770" i="67"/>
  <c r="T3770" i="67"/>
  <c r="X3770" i="67"/>
  <c r="AD3770" i="67"/>
  <c r="AH3770" i="67"/>
  <c r="AL3770" i="67"/>
  <c r="AP3770" i="67"/>
  <c r="L3771" i="67"/>
  <c r="P3771" i="67"/>
  <c r="T3771" i="67"/>
  <c r="X3771" i="67"/>
  <c r="AD3771" i="67"/>
  <c r="AH3771" i="67"/>
  <c r="AL3771" i="67"/>
  <c r="AP3771" i="67"/>
  <c r="L3772" i="67"/>
  <c r="P3772" i="67"/>
  <c r="T3772" i="67"/>
  <c r="X3772" i="67"/>
  <c r="AD3772" i="67"/>
  <c r="AH3772" i="67"/>
  <c r="AL3772" i="67"/>
  <c r="AP3772" i="67"/>
  <c r="L3773" i="67"/>
  <c r="P3773" i="67"/>
  <c r="T3773" i="67"/>
  <c r="X3773" i="67"/>
  <c r="AD3773" i="67"/>
  <c r="AH3773" i="67"/>
  <c r="AL3773" i="67"/>
  <c r="AP3773" i="67"/>
  <c r="L3774" i="67"/>
  <c r="P3774" i="67"/>
  <c r="T3774" i="67"/>
  <c r="X3774" i="67"/>
  <c r="AD3774" i="67"/>
  <c r="AH3774" i="67"/>
  <c r="AL3774" i="67"/>
  <c r="AP3774" i="67"/>
  <c r="L3775" i="67"/>
  <c r="P3775" i="67"/>
  <c r="T3775" i="67"/>
  <c r="X3775" i="67"/>
  <c r="AD3775" i="67"/>
  <c r="AH3775" i="67"/>
  <c r="AL3775" i="67"/>
  <c r="AP3775" i="67"/>
  <c r="L3776" i="67"/>
  <c r="P3776" i="67"/>
  <c r="T3776" i="67"/>
  <c r="X3776" i="67"/>
  <c r="AD3776" i="67"/>
  <c r="AH3776" i="67"/>
  <c r="AL3776" i="67"/>
  <c r="AP3776" i="67"/>
  <c r="L3777" i="67"/>
  <c r="P3777" i="67"/>
  <c r="T3777" i="67"/>
  <c r="X3777" i="67"/>
  <c r="AD3777" i="67"/>
  <c r="AH3777" i="67"/>
  <c r="AL3777" i="67"/>
  <c r="AP3777" i="67"/>
  <c r="L3778" i="67"/>
  <c r="P3778" i="67"/>
  <c r="T3778" i="67"/>
  <c r="X3778" i="67"/>
  <c r="AD3778" i="67"/>
  <c r="AH3778" i="67"/>
  <c r="AL3778" i="67"/>
  <c r="AP3778" i="67"/>
  <c r="L3779" i="67"/>
  <c r="P3779" i="67"/>
  <c r="T3779" i="67"/>
  <c r="X3779" i="67"/>
  <c r="AD3779" i="67"/>
  <c r="AH3779" i="67"/>
  <c r="AL3779" i="67"/>
  <c r="AP3779" i="67"/>
  <c r="L3780" i="67"/>
  <c r="P3780" i="67"/>
  <c r="T3780" i="67"/>
  <c r="X3780" i="67"/>
  <c r="AD3780" i="67"/>
  <c r="AH3780" i="67"/>
  <c r="AL3780" i="67"/>
  <c r="AP3780" i="67"/>
  <c r="L3781" i="67"/>
  <c r="P3781" i="67"/>
  <c r="T3781" i="67"/>
  <c r="X3781" i="67"/>
  <c r="AD3781" i="67"/>
  <c r="AH3781" i="67"/>
  <c r="AL3781" i="67"/>
  <c r="AP3781" i="67"/>
  <c r="L3782" i="67"/>
  <c r="P3782" i="67"/>
  <c r="T3782" i="67"/>
  <c r="X3782" i="67"/>
  <c r="AD3782" i="67"/>
  <c r="AH3782" i="67"/>
  <c r="AL3782" i="67"/>
  <c r="AP3782" i="67"/>
  <c r="L3783" i="67"/>
  <c r="P3783" i="67"/>
  <c r="T3783" i="67"/>
  <c r="X3783" i="67"/>
  <c r="AD3783" i="67"/>
  <c r="AH3783" i="67"/>
  <c r="AL3783" i="67"/>
  <c r="AP3783" i="67"/>
  <c r="L3784" i="67"/>
  <c r="P3784" i="67"/>
  <c r="T3784" i="67"/>
  <c r="X3784" i="67"/>
  <c r="AD3784" i="67"/>
  <c r="AH3784" i="67"/>
  <c r="AL3784" i="67"/>
  <c r="AP3784" i="67"/>
  <c r="L3785" i="67"/>
  <c r="P3785" i="67"/>
  <c r="T3785" i="67"/>
  <c r="X3785" i="67"/>
  <c r="AD3785" i="67"/>
  <c r="AH3785" i="67"/>
  <c r="AL3785" i="67"/>
  <c r="AP3785" i="67"/>
  <c r="L3786" i="67"/>
  <c r="P3786" i="67"/>
  <c r="T3786" i="67"/>
  <c r="X3786" i="67"/>
  <c r="AD3786" i="67"/>
  <c r="AH3786" i="67"/>
  <c r="AL3786" i="67"/>
  <c r="AP3786" i="67"/>
  <c r="L3787" i="67"/>
  <c r="P3787" i="67"/>
  <c r="T3787" i="67"/>
  <c r="X3787" i="67"/>
  <c r="AD3787" i="67"/>
  <c r="AH3787" i="67"/>
  <c r="AL3787" i="67"/>
  <c r="AP3787" i="67"/>
  <c r="L3788" i="67"/>
  <c r="P3788" i="67"/>
  <c r="T3788" i="67"/>
  <c r="X3788" i="67"/>
  <c r="AD3788" i="67"/>
  <c r="AH3788" i="67"/>
  <c r="AL3788" i="67"/>
  <c r="AP3788" i="67"/>
  <c r="L3789" i="67"/>
  <c r="P3789" i="67"/>
  <c r="T3789" i="67"/>
  <c r="X3789" i="67"/>
  <c r="AD3789" i="67"/>
  <c r="AH3789" i="67"/>
  <c r="AL3789" i="67"/>
  <c r="AP3789" i="67"/>
  <c r="L3790" i="67"/>
  <c r="P3790" i="67"/>
  <c r="T3790" i="67"/>
  <c r="X3790" i="67"/>
  <c r="AD3790" i="67"/>
  <c r="AH3790" i="67"/>
  <c r="AL3790" i="67"/>
  <c r="AP3790" i="67"/>
  <c r="L3791" i="67"/>
  <c r="P3791" i="67"/>
  <c r="T3791" i="67"/>
  <c r="X3791" i="67"/>
  <c r="AD3791" i="67"/>
  <c r="AH3791" i="67"/>
  <c r="AL3791" i="67"/>
  <c r="AP3791" i="67"/>
  <c r="L3792" i="67"/>
  <c r="P3792" i="67"/>
  <c r="T3792" i="67"/>
  <c r="X3792" i="67"/>
  <c r="AD3792" i="67"/>
  <c r="AH3792" i="67"/>
  <c r="AL3792" i="67"/>
  <c r="AP3792" i="67"/>
  <c r="L3793" i="67"/>
  <c r="P3793" i="67"/>
  <c r="T3793" i="67"/>
  <c r="X3793" i="67"/>
  <c r="AD3793" i="67"/>
  <c r="AH3793" i="67"/>
  <c r="AL3793" i="67"/>
  <c r="AP3793" i="67"/>
  <c r="L3794" i="67"/>
  <c r="P3794" i="67"/>
  <c r="T3794" i="67"/>
  <c r="X3794" i="67"/>
  <c r="AD3794" i="67"/>
  <c r="AH3794" i="67"/>
  <c r="AL3794" i="67"/>
  <c r="AP3794" i="67"/>
  <c r="L3795" i="67"/>
  <c r="P3795" i="67"/>
  <c r="T3795" i="67"/>
  <c r="X3795" i="67"/>
  <c r="AD3795" i="67"/>
  <c r="AH3795" i="67"/>
  <c r="AL3795" i="67"/>
  <c r="AP3795" i="67"/>
  <c r="L3796" i="67"/>
  <c r="P3796" i="67"/>
  <c r="T3796" i="67"/>
  <c r="X3796" i="67"/>
  <c r="AD3796" i="67"/>
  <c r="AH3796" i="67"/>
  <c r="AL3796" i="67"/>
  <c r="AP3796" i="67"/>
  <c r="L3797" i="67"/>
  <c r="P3797" i="67"/>
  <c r="T3797" i="67"/>
  <c r="X3797" i="67"/>
  <c r="AD3797" i="67"/>
  <c r="AH3797" i="67"/>
  <c r="AL3797" i="67"/>
  <c r="AP3797" i="67"/>
  <c r="L3798" i="67"/>
  <c r="P3798" i="67"/>
  <c r="T3798" i="67"/>
  <c r="X3798" i="67"/>
  <c r="AD3798" i="67"/>
  <c r="AH3798" i="67"/>
  <c r="AL3798" i="67"/>
  <c r="AP3798" i="67"/>
  <c r="L3799" i="67"/>
  <c r="P3799" i="67"/>
  <c r="T3799" i="67"/>
  <c r="X3799" i="67"/>
  <c r="AD3799" i="67"/>
  <c r="AH3799" i="67"/>
  <c r="AL3799" i="67"/>
  <c r="AP3799" i="67"/>
  <c r="L3800" i="67"/>
  <c r="P3800" i="67"/>
  <c r="T3800" i="67"/>
  <c r="X3800" i="67"/>
  <c r="AD3800" i="67"/>
  <c r="AH3800" i="67"/>
  <c r="AL3800" i="67"/>
  <c r="AP3800" i="67"/>
  <c r="L3801" i="67"/>
  <c r="P3801" i="67"/>
  <c r="T3801" i="67"/>
  <c r="X3801" i="67"/>
  <c r="AD3801" i="67"/>
  <c r="AH3801" i="67"/>
  <c r="AL3801" i="67"/>
  <c r="AP3801" i="67"/>
  <c r="L3802" i="67"/>
  <c r="P3802" i="67"/>
  <c r="T3802" i="67"/>
  <c r="X3802" i="67"/>
  <c r="AD3802" i="67"/>
  <c r="AH3802" i="67"/>
  <c r="AL3802" i="67"/>
  <c r="AP3802" i="67"/>
  <c r="L3803" i="67"/>
  <c r="P3803" i="67"/>
  <c r="T3803" i="67"/>
  <c r="X3803" i="67"/>
  <c r="AD3803" i="67"/>
  <c r="AH3803" i="67"/>
  <c r="AL3803" i="67"/>
  <c r="AP3803" i="67"/>
  <c r="L3804" i="67"/>
  <c r="P3804" i="67"/>
  <c r="T3804" i="67"/>
  <c r="X3804" i="67"/>
  <c r="AD3804" i="67"/>
  <c r="AH3804" i="67"/>
  <c r="AL3804" i="67"/>
  <c r="AP3804" i="67"/>
  <c r="L3805" i="67"/>
  <c r="P3805" i="67"/>
  <c r="T3805" i="67"/>
  <c r="X3805" i="67"/>
  <c r="AD3805" i="67"/>
  <c r="AH3805" i="67"/>
  <c r="AL3805" i="67"/>
  <c r="AP3805" i="67"/>
  <c r="L3806" i="67"/>
  <c r="P3806" i="67"/>
  <c r="T3806" i="67"/>
  <c r="X3806" i="67"/>
  <c r="AD3806" i="67"/>
  <c r="AH3806" i="67"/>
  <c r="AL3806" i="67"/>
  <c r="AP3806" i="67"/>
  <c r="L3807" i="67"/>
  <c r="P3807" i="67"/>
  <c r="T3807" i="67"/>
  <c r="X3807" i="67"/>
  <c r="AD3807" i="67"/>
  <c r="AH3807" i="67"/>
  <c r="AL3807" i="67"/>
  <c r="AP3807" i="67"/>
  <c r="L3808" i="67"/>
  <c r="P3808" i="67"/>
  <c r="T3808" i="67"/>
  <c r="X3808" i="67"/>
  <c r="AD3808" i="67"/>
  <c r="AH3808" i="67"/>
  <c r="AL3808" i="67"/>
  <c r="AP3808" i="67"/>
  <c r="L3809" i="67"/>
  <c r="P3809" i="67"/>
  <c r="T3809" i="67"/>
  <c r="X3809" i="67"/>
  <c r="AD3809" i="67"/>
  <c r="AH3809" i="67"/>
  <c r="AL3809" i="67"/>
  <c r="AP3809" i="67"/>
  <c r="L3810" i="67"/>
  <c r="P3810" i="67"/>
  <c r="T3810" i="67"/>
  <c r="X3810" i="67"/>
  <c r="AD3810" i="67"/>
  <c r="AH3810" i="67"/>
  <c r="AL3810" i="67"/>
  <c r="AP3810" i="67"/>
  <c r="L3811" i="67"/>
  <c r="P3811" i="67"/>
  <c r="T3811" i="67"/>
  <c r="X3811" i="67"/>
  <c r="AD3811" i="67"/>
  <c r="AH3811" i="67"/>
  <c r="AL3811" i="67"/>
  <c r="AP3811" i="67"/>
  <c r="L3812" i="67"/>
  <c r="P3812" i="67"/>
  <c r="T3812" i="67"/>
  <c r="X3812" i="67"/>
  <c r="AD3812" i="67"/>
  <c r="AH3812" i="67"/>
  <c r="AL3812" i="67"/>
  <c r="AP3812" i="67"/>
  <c r="L3813" i="67"/>
  <c r="P3813" i="67"/>
  <c r="T3813" i="67"/>
  <c r="X3813" i="67"/>
  <c r="AD3813" i="67"/>
  <c r="AH3813" i="67"/>
  <c r="AL3813" i="67"/>
  <c r="AP3813" i="67"/>
  <c r="L3814" i="67"/>
  <c r="P3814" i="67"/>
  <c r="T3814" i="67"/>
  <c r="X3814" i="67"/>
  <c r="AD3814" i="67"/>
  <c r="AH3814" i="67"/>
  <c r="AL3814" i="67"/>
  <c r="AP3814" i="67"/>
  <c r="L3815" i="67"/>
  <c r="P3815" i="67"/>
  <c r="T3815" i="67"/>
  <c r="X3815" i="67"/>
  <c r="AD3815" i="67"/>
  <c r="AH3815" i="67"/>
  <c r="AL3815" i="67"/>
  <c r="AP3815" i="67"/>
  <c r="L3816" i="67"/>
  <c r="P3816" i="67"/>
  <c r="T3816" i="67"/>
  <c r="X3816" i="67"/>
  <c r="AD3816" i="67"/>
  <c r="AH3816" i="67"/>
  <c r="AL3816" i="67"/>
  <c r="AP3816" i="67"/>
  <c r="L3817" i="67"/>
  <c r="P3817" i="67"/>
  <c r="T3817" i="67"/>
  <c r="X3817" i="67"/>
  <c r="AD3817" i="67"/>
  <c r="AH3817" i="67"/>
  <c r="AL3817" i="67"/>
  <c r="AP3817" i="67"/>
  <c r="L3818" i="67"/>
  <c r="P3818" i="67"/>
  <c r="T3818" i="67"/>
  <c r="X3818" i="67"/>
  <c r="AD3818" i="67"/>
  <c r="AH3818" i="67"/>
  <c r="AL3818" i="67"/>
  <c r="AP3818" i="67"/>
  <c r="L3819" i="67"/>
  <c r="P3819" i="67"/>
  <c r="T3819" i="67"/>
  <c r="X3819" i="67"/>
  <c r="AD3819" i="67"/>
  <c r="AH3819" i="67"/>
  <c r="AL3819" i="67"/>
  <c r="AP3819" i="67"/>
  <c r="L3820" i="67"/>
  <c r="P3820" i="67"/>
  <c r="T3820" i="67"/>
  <c r="X3820" i="67"/>
  <c r="AD3820" i="67"/>
  <c r="AH3820" i="67"/>
  <c r="AL3820" i="67"/>
  <c r="AP3820" i="67"/>
  <c r="L3821" i="67"/>
  <c r="P3821" i="67"/>
  <c r="T3821" i="67"/>
  <c r="X3821" i="67"/>
  <c r="AD3821" i="67"/>
  <c r="AH3821" i="67"/>
  <c r="AL3821" i="67"/>
  <c r="AP3821" i="67"/>
  <c r="L3822" i="67"/>
  <c r="P3822" i="67"/>
  <c r="T3822" i="67"/>
  <c r="X3822" i="67"/>
  <c r="AD3822" i="67"/>
  <c r="AH3822" i="67"/>
  <c r="AL3822" i="67"/>
  <c r="AP3822" i="67"/>
  <c r="L3823" i="67"/>
  <c r="P3823" i="67"/>
  <c r="T3823" i="67"/>
  <c r="X3823" i="67"/>
  <c r="AD3823" i="67"/>
  <c r="AH3823" i="67"/>
  <c r="AL3823" i="67"/>
  <c r="AP3823" i="67"/>
  <c r="L3824" i="67"/>
  <c r="P3824" i="67"/>
  <c r="T3824" i="67"/>
  <c r="X3824" i="67"/>
  <c r="AD3824" i="67"/>
  <c r="AH3824" i="67"/>
  <c r="AL3824" i="67"/>
  <c r="AP3824" i="67"/>
  <c r="L3825" i="67"/>
  <c r="P3825" i="67"/>
  <c r="T3825" i="67"/>
  <c r="X3825" i="67"/>
  <c r="AD3825" i="67"/>
  <c r="AH3825" i="67"/>
  <c r="AL3825" i="67"/>
  <c r="AP3825" i="67"/>
  <c r="L3826" i="67"/>
  <c r="P3826" i="67"/>
  <c r="T3826" i="67"/>
  <c r="X3826" i="67"/>
  <c r="AD3826" i="67"/>
  <c r="AH3826" i="67"/>
  <c r="AL3826" i="67"/>
  <c r="AP3826" i="67"/>
  <c r="L3827" i="67"/>
  <c r="P3827" i="67"/>
  <c r="T3827" i="67"/>
  <c r="X3827" i="67"/>
  <c r="AD3827" i="67"/>
  <c r="AH3827" i="67"/>
  <c r="AL3827" i="67"/>
  <c r="AP3827" i="67"/>
  <c r="L3828" i="67"/>
  <c r="P3828" i="67"/>
  <c r="T3828" i="67"/>
  <c r="X3828" i="67"/>
  <c r="AD3828" i="67"/>
  <c r="AH3828" i="67"/>
  <c r="AL3828" i="67"/>
  <c r="AP3828" i="67"/>
  <c r="L3829" i="67"/>
  <c r="P3829" i="67"/>
  <c r="T3829" i="67"/>
  <c r="X3829" i="67"/>
  <c r="AD3829" i="67"/>
  <c r="AH3829" i="67"/>
  <c r="AL3829" i="67"/>
  <c r="AP3829" i="67"/>
  <c r="L3830" i="67"/>
  <c r="P3830" i="67"/>
  <c r="T3830" i="67"/>
  <c r="X3830" i="67"/>
  <c r="AD3830" i="67"/>
  <c r="AH3830" i="67"/>
  <c r="AL3830" i="67"/>
  <c r="AP3830" i="67"/>
  <c r="L3831" i="67"/>
  <c r="P3831" i="67"/>
  <c r="T3831" i="67"/>
  <c r="X3831" i="67"/>
  <c r="AD3831" i="67"/>
  <c r="AH3831" i="67"/>
  <c r="AL3831" i="67"/>
  <c r="AP3831" i="67"/>
  <c r="L3832" i="67"/>
  <c r="P3832" i="67"/>
  <c r="T3832" i="67"/>
  <c r="X3832" i="67"/>
  <c r="AD3832" i="67"/>
  <c r="AH3832" i="67"/>
  <c r="AL3832" i="67"/>
  <c r="AP3832" i="67"/>
  <c r="L3833" i="67"/>
  <c r="P3833" i="67"/>
  <c r="T3833" i="67"/>
  <c r="X3833" i="67"/>
  <c r="AD3833" i="67"/>
  <c r="AH3833" i="67"/>
  <c r="AL3833" i="67"/>
  <c r="AP3833" i="67"/>
  <c r="L3834" i="67"/>
  <c r="P3834" i="67"/>
  <c r="T3834" i="67"/>
  <c r="X3834" i="67"/>
  <c r="AD3834" i="67"/>
  <c r="AH3834" i="67"/>
  <c r="AL3834" i="67"/>
  <c r="AP3834" i="67"/>
  <c r="L3835" i="67"/>
  <c r="P3835" i="67"/>
  <c r="T3835" i="67"/>
  <c r="X3835" i="67"/>
  <c r="AD3835" i="67"/>
  <c r="AH3835" i="67"/>
  <c r="AL3835" i="67"/>
  <c r="AP3835" i="67"/>
  <c r="L3836" i="67"/>
  <c r="P3836" i="67"/>
  <c r="T3836" i="67"/>
  <c r="X3836" i="67"/>
  <c r="AD3836" i="67"/>
  <c r="AH3836" i="67"/>
  <c r="AL3836" i="67"/>
  <c r="AP3836" i="67"/>
  <c r="L3837" i="67"/>
  <c r="P3837" i="67"/>
  <c r="T3837" i="67"/>
  <c r="X3837" i="67"/>
  <c r="AD3837" i="67"/>
  <c r="AH3837" i="67"/>
  <c r="AL3837" i="67"/>
  <c r="AP3837" i="67"/>
  <c r="L3838" i="67"/>
  <c r="P3838" i="67"/>
  <c r="T3838" i="67"/>
  <c r="X3838" i="67"/>
  <c r="AD3838" i="67"/>
  <c r="AH3838" i="67"/>
  <c r="AL3838" i="67"/>
  <c r="AP3838" i="67"/>
  <c r="L3839" i="67"/>
  <c r="P3839" i="67"/>
  <c r="T3839" i="67"/>
  <c r="X3839" i="67"/>
  <c r="AD3839" i="67"/>
  <c r="AH3839" i="67"/>
  <c r="AL3839" i="67"/>
  <c r="AP3839" i="67"/>
  <c r="L3840" i="67"/>
  <c r="P3840" i="67"/>
  <c r="T3840" i="67"/>
  <c r="X3840" i="67"/>
  <c r="AD3840" i="67"/>
  <c r="AH3840" i="67"/>
  <c r="AL3840" i="67"/>
  <c r="AP3840" i="67"/>
  <c r="L3841" i="67"/>
  <c r="P3841" i="67"/>
  <c r="T3841" i="67"/>
  <c r="X3841" i="67"/>
  <c r="AD3841" i="67"/>
  <c r="AH3841" i="67"/>
  <c r="AL3841" i="67"/>
  <c r="AP3841" i="67"/>
  <c r="L3842" i="67"/>
  <c r="P3842" i="67"/>
  <c r="T3842" i="67"/>
  <c r="X3842" i="67"/>
  <c r="AD3842" i="67"/>
  <c r="AH3842" i="67"/>
  <c r="AL3842" i="67"/>
  <c r="AP3842" i="67"/>
  <c r="L3843" i="67"/>
  <c r="P3843" i="67"/>
  <c r="T3843" i="67"/>
  <c r="X3843" i="67"/>
  <c r="AD3843" i="67"/>
  <c r="AH3843" i="67"/>
  <c r="AL3843" i="67"/>
  <c r="AP3843" i="67"/>
  <c r="L3844" i="67"/>
  <c r="P3844" i="67"/>
  <c r="T3844" i="67"/>
  <c r="X3844" i="67"/>
  <c r="AD3844" i="67"/>
  <c r="AH3844" i="67"/>
  <c r="AL3844" i="67"/>
  <c r="AP3844" i="67"/>
  <c r="L3845" i="67"/>
  <c r="P3845" i="67"/>
  <c r="T3845" i="67"/>
  <c r="X3845" i="67"/>
  <c r="AD3845" i="67"/>
  <c r="AH3845" i="67"/>
  <c r="AL3845" i="67"/>
  <c r="AP3845" i="67"/>
  <c r="L3846" i="67"/>
  <c r="P3846" i="67"/>
  <c r="T3846" i="67"/>
  <c r="X3846" i="67"/>
  <c r="AD3846" i="67"/>
  <c r="AH3846" i="67"/>
  <c r="AL3846" i="67"/>
  <c r="AP3846" i="67"/>
  <c r="L3847" i="67"/>
  <c r="P3847" i="67"/>
  <c r="T3847" i="67"/>
  <c r="X3847" i="67"/>
  <c r="AD3847" i="67"/>
  <c r="AH3847" i="67"/>
  <c r="AL3847" i="67"/>
  <c r="AP3847" i="67"/>
  <c r="L3848" i="67"/>
  <c r="P3848" i="67"/>
  <c r="T3848" i="67"/>
  <c r="X3848" i="67"/>
  <c r="AD3848" i="67"/>
  <c r="AH3848" i="67"/>
  <c r="AL3848" i="67"/>
  <c r="AP3848" i="67"/>
  <c r="L3849" i="67"/>
  <c r="P3849" i="67"/>
  <c r="T3849" i="67"/>
  <c r="X3849" i="67"/>
  <c r="AD3849" i="67"/>
  <c r="AH3849" i="67"/>
  <c r="AL3849" i="67"/>
  <c r="AP3849" i="67"/>
  <c r="L3850" i="67"/>
  <c r="P3850" i="67"/>
  <c r="T3850" i="67"/>
  <c r="X3850" i="67"/>
  <c r="AD3850" i="67"/>
  <c r="AH3850" i="67"/>
  <c r="AL3850" i="67"/>
  <c r="AP3850" i="67"/>
  <c r="L3851" i="67"/>
  <c r="P3851" i="67"/>
  <c r="T3851" i="67"/>
  <c r="X3851" i="67"/>
  <c r="AD3851" i="67"/>
  <c r="AH3851" i="67"/>
  <c r="AL3851" i="67"/>
  <c r="AP3851" i="67"/>
  <c r="L3852" i="67"/>
  <c r="P3852" i="67"/>
  <c r="T3852" i="67"/>
  <c r="X3852" i="67"/>
  <c r="AD3852" i="67"/>
  <c r="AH3852" i="67"/>
  <c r="AL3852" i="67"/>
  <c r="AP3852" i="67"/>
  <c r="L3853" i="67"/>
  <c r="P3853" i="67"/>
  <c r="T3853" i="67"/>
  <c r="X3853" i="67"/>
  <c r="AD3853" i="67"/>
  <c r="AH3853" i="67"/>
  <c r="AL3853" i="67"/>
  <c r="AP3853" i="67"/>
  <c r="L3854" i="67"/>
  <c r="P3854" i="67"/>
  <c r="T3854" i="67"/>
  <c r="X3854" i="67"/>
  <c r="AD3854" i="67"/>
  <c r="AH3854" i="67"/>
  <c r="AL3854" i="67"/>
  <c r="AP3854" i="67"/>
  <c r="L3855" i="67"/>
  <c r="P3855" i="67"/>
  <c r="T3855" i="67"/>
  <c r="X3855" i="67"/>
  <c r="AD3855" i="67"/>
  <c r="AH3855" i="67"/>
  <c r="AL3855" i="67"/>
  <c r="AP3855" i="67"/>
  <c r="L3856" i="67"/>
  <c r="P3856" i="67"/>
  <c r="T3856" i="67"/>
  <c r="X3856" i="67"/>
  <c r="AD3856" i="67"/>
  <c r="AH3856" i="67"/>
  <c r="AL3856" i="67"/>
  <c r="AP3856" i="67"/>
  <c r="L3857" i="67"/>
  <c r="P3857" i="67"/>
  <c r="T3857" i="67"/>
  <c r="X3857" i="67"/>
  <c r="AD3857" i="67"/>
  <c r="AH3857" i="67"/>
  <c r="AL3857" i="67"/>
  <c r="AP3857" i="67"/>
  <c r="L3858" i="67"/>
  <c r="P3858" i="67"/>
  <c r="T3858" i="67"/>
  <c r="X3858" i="67"/>
  <c r="AD3858" i="67"/>
  <c r="AH3858" i="67"/>
  <c r="AL3858" i="67"/>
  <c r="AP3858" i="67"/>
  <c r="L3859" i="67"/>
  <c r="P3859" i="67"/>
  <c r="T3859" i="67"/>
  <c r="X3859" i="67"/>
  <c r="AD3859" i="67"/>
  <c r="AH3859" i="67"/>
  <c r="AL3859" i="67"/>
  <c r="AP3859" i="67"/>
  <c r="L3860" i="67"/>
  <c r="P3860" i="67"/>
  <c r="T3860" i="67"/>
  <c r="X3860" i="67"/>
  <c r="AD3860" i="67"/>
  <c r="AH3860" i="67"/>
  <c r="AL3860" i="67"/>
  <c r="AP3860" i="67"/>
  <c r="L3861" i="67"/>
  <c r="P3861" i="67"/>
  <c r="T3861" i="67"/>
  <c r="X3861" i="67"/>
  <c r="AD3861" i="67"/>
  <c r="AH3861" i="67"/>
  <c r="AL3861" i="67"/>
  <c r="AP3861" i="67"/>
  <c r="L3862" i="67"/>
  <c r="P3862" i="67"/>
  <c r="T3862" i="67"/>
  <c r="X3862" i="67"/>
  <c r="AD3862" i="67"/>
  <c r="AH3862" i="67"/>
  <c r="AL3862" i="67"/>
  <c r="AP3862" i="67"/>
  <c r="L3863" i="67"/>
  <c r="P3863" i="67"/>
  <c r="T3863" i="67"/>
  <c r="X3863" i="67"/>
  <c r="AD3863" i="67"/>
  <c r="AH3863" i="67"/>
  <c r="AL3863" i="67"/>
  <c r="AP3863" i="67"/>
  <c r="L3864" i="67"/>
  <c r="P3864" i="67"/>
  <c r="T3864" i="67"/>
  <c r="X3864" i="67"/>
  <c r="AD3864" i="67"/>
  <c r="AH3864" i="67"/>
  <c r="AL3864" i="67"/>
  <c r="AP3864" i="67"/>
  <c r="L3865" i="67"/>
  <c r="P3865" i="67"/>
  <c r="T3865" i="67"/>
  <c r="X3865" i="67"/>
  <c r="AD3865" i="67"/>
  <c r="AH3865" i="67"/>
  <c r="AL3865" i="67"/>
  <c r="AP3865" i="67"/>
  <c r="L3866" i="67"/>
  <c r="P3866" i="67"/>
  <c r="T3866" i="67"/>
  <c r="X3866" i="67"/>
  <c r="AD3866" i="67"/>
  <c r="AH3866" i="67"/>
  <c r="AL3866" i="67"/>
  <c r="AP3866" i="67"/>
  <c r="L3867" i="67"/>
  <c r="P3867" i="67"/>
  <c r="T3867" i="67"/>
  <c r="X3867" i="67"/>
  <c r="AD3867" i="67"/>
  <c r="AH3867" i="67"/>
  <c r="AL3867" i="67"/>
  <c r="AP3867" i="67"/>
  <c r="L3868" i="67"/>
  <c r="P3868" i="67"/>
  <c r="T3868" i="67"/>
  <c r="X3868" i="67"/>
  <c r="AD3868" i="67"/>
  <c r="AH3868" i="67"/>
  <c r="AL3868" i="67"/>
  <c r="AP3868" i="67"/>
  <c r="L3869" i="67"/>
  <c r="P3869" i="67"/>
  <c r="T3869" i="67"/>
  <c r="X3869" i="67"/>
  <c r="AD3869" i="67"/>
  <c r="AH3869" i="67"/>
  <c r="AL3869" i="67"/>
  <c r="AP3869" i="67"/>
  <c r="L3870" i="67"/>
  <c r="P3870" i="67"/>
  <c r="T3870" i="67"/>
  <c r="X3870" i="67"/>
  <c r="AD3870" i="67"/>
  <c r="AH3870" i="67"/>
  <c r="AL3870" i="67"/>
  <c r="AP3870" i="67"/>
  <c r="L3871" i="67"/>
  <c r="P3871" i="67"/>
  <c r="T3871" i="67"/>
  <c r="X3871" i="67"/>
  <c r="AD3871" i="67"/>
  <c r="AH3871" i="67"/>
  <c r="AL3871" i="67"/>
  <c r="AP3871" i="67"/>
  <c r="L3872" i="67"/>
  <c r="P3872" i="67"/>
  <c r="T3872" i="67"/>
  <c r="X3872" i="67"/>
  <c r="AD3872" i="67"/>
  <c r="AH3872" i="67"/>
  <c r="AL3872" i="67"/>
  <c r="AP3872" i="67"/>
  <c r="L3873" i="67"/>
  <c r="P3873" i="67"/>
  <c r="T3873" i="67"/>
  <c r="X3873" i="67"/>
  <c r="AD3873" i="67"/>
  <c r="AH3873" i="67"/>
  <c r="AL3873" i="67"/>
  <c r="AP3873" i="67"/>
  <c r="L3874" i="67"/>
  <c r="P3874" i="67"/>
  <c r="T3874" i="67"/>
  <c r="X3874" i="67"/>
  <c r="AD3874" i="67"/>
  <c r="AH3874" i="67"/>
  <c r="AL3874" i="67"/>
  <c r="AP3874" i="67"/>
  <c r="L3875" i="67"/>
  <c r="P3875" i="67"/>
  <c r="T3875" i="67"/>
  <c r="X3875" i="67"/>
  <c r="AD3875" i="67"/>
  <c r="AH3875" i="67"/>
  <c r="AL3875" i="67"/>
  <c r="AP3875" i="67"/>
  <c r="L3876" i="67"/>
  <c r="P3876" i="67"/>
  <c r="T3876" i="67"/>
  <c r="X3876" i="67"/>
  <c r="AD3876" i="67"/>
  <c r="AH3876" i="67"/>
  <c r="AL3876" i="67"/>
  <c r="AP3876" i="67"/>
  <c r="L3877" i="67"/>
  <c r="P3877" i="67"/>
  <c r="T3877" i="67"/>
  <c r="X3877" i="67"/>
  <c r="AD3877" i="67"/>
  <c r="AH3877" i="67"/>
  <c r="AL3877" i="67"/>
  <c r="AP3877" i="67"/>
  <c r="L3878" i="67"/>
  <c r="P3878" i="67"/>
  <c r="T3878" i="67"/>
  <c r="X3878" i="67"/>
  <c r="AD3878" i="67"/>
  <c r="AH3878" i="67"/>
  <c r="AL3878" i="67"/>
  <c r="AP3878" i="67"/>
  <c r="L3879" i="67"/>
  <c r="P3879" i="67"/>
  <c r="T3879" i="67"/>
  <c r="X3879" i="67"/>
  <c r="AD3879" i="67"/>
  <c r="AH3879" i="67"/>
  <c r="AL3879" i="67"/>
  <c r="AP3879" i="67"/>
  <c r="L3880" i="67"/>
  <c r="P3880" i="67"/>
  <c r="T3880" i="67"/>
  <c r="X3880" i="67"/>
  <c r="AD3880" i="67"/>
  <c r="AH3880" i="67"/>
  <c r="AL3880" i="67"/>
  <c r="AP3880" i="67"/>
  <c r="L3881" i="67"/>
  <c r="P3881" i="67"/>
  <c r="T3881" i="67"/>
  <c r="X3881" i="67"/>
  <c r="AD3881" i="67"/>
  <c r="AH3881" i="67"/>
  <c r="AL3881" i="67"/>
  <c r="AP3881" i="67"/>
  <c r="L3882" i="67"/>
  <c r="P3882" i="67"/>
  <c r="T3882" i="67"/>
  <c r="X3882" i="67"/>
  <c r="AD3882" i="67"/>
  <c r="AH3882" i="67"/>
  <c r="AL3882" i="67"/>
  <c r="AP3882" i="67"/>
  <c r="L3883" i="67"/>
  <c r="P3883" i="67"/>
  <c r="T3883" i="67"/>
  <c r="X3883" i="67"/>
  <c r="AD3883" i="67"/>
  <c r="AH3883" i="67"/>
  <c r="AL3883" i="67"/>
  <c r="AP3883" i="67"/>
  <c r="L3884" i="67"/>
  <c r="P3884" i="67"/>
  <c r="T3884" i="67"/>
  <c r="X3884" i="67"/>
  <c r="AD3884" i="67"/>
  <c r="AH3884" i="67"/>
  <c r="AL3884" i="67"/>
  <c r="AP3884" i="67"/>
  <c r="L3885" i="67"/>
  <c r="P3885" i="67"/>
  <c r="T3885" i="67"/>
  <c r="X3885" i="67"/>
  <c r="AD3885" i="67"/>
  <c r="AH3885" i="67"/>
  <c r="AL3885" i="67"/>
  <c r="AP3885" i="67"/>
  <c r="L3886" i="67"/>
  <c r="P3886" i="67"/>
  <c r="T3886" i="67"/>
  <c r="X3886" i="67"/>
  <c r="AD3886" i="67"/>
  <c r="AH3886" i="67"/>
  <c r="AL3886" i="67"/>
  <c r="AP3886" i="67"/>
  <c r="L3887" i="67"/>
  <c r="P3887" i="67"/>
  <c r="T3887" i="67"/>
  <c r="X3887" i="67"/>
  <c r="AD3887" i="67"/>
  <c r="AH3887" i="67"/>
  <c r="AL3887" i="67"/>
  <c r="AP3887" i="67"/>
  <c r="L3888" i="67"/>
  <c r="P3888" i="67"/>
  <c r="T3888" i="67"/>
  <c r="X3888" i="67"/>
  <c r="AD3888" i="67"/>
  <c r="AH3888" i="67"/>
  <c r="AL3888" i="67"/>
  <c r="AP3888" i="67"/>
  <c r="L3889" i="67"/>
  <c r="P3889" i="67"/>
  <c r="T3889" i="67"/>
  <c r="X3889" i="67"/>
  <c r="AD3889" i="67"/>
  <c r="AH3889" i="67"/>
  <c r="AL3889" i="67"/>
  <c r="AP3889" i="67"/>
  <c r="L3890" i="67"/>
  <c r="P3890" i="67"/>
  <c r="T3890" i="67"/>
  <c r="X3890" i="67"/>
  <c r="AD3890" i="67"/>
  <c r="AH3890" i="67"/>
  <c r="AL3890" i="67"/>
  <c r="AP3890" i="67"/>
  <c r="L3891" i="67"/>
  <c r="P3891" i="67"/>
  <c r="T3891" i="67"/>
  <c r="X3891" i="67"/>
  <c r="AD3891" i="67"/>
  <c r="AH3891" i="67"/>
  <c r="AL3891" i="67"/>
  <c r="AP3891" i="67"/>
  <c r="L3892" i="67"/>
  <c r="P3892" i="67"/>
  <c r="T3892" i="67"/>
  <c r="X3892" i="67"/>
  <c r="AD3892" i="67"/>
  <c r="AH3892" i="67"/>
  <c r="AL3892" i="67"/>
  <c r="AP3892" i="67"/>
  <c r="L3893" i="67"/>
  <c r="P3893" i="67"/>
  <c r="T3893" i="67"/>
  <c r="X3893" i="67"/>
  <c r="AD3893" i="67"/>
  <c r="AH3893" i="67"/>
  <c r="AL3893" i="67"/>
  <c r="AP3893" i="67"/>
  <c r="L3894" i="67"/>
  <c r="P3894" i="67"/>
  <c r="T3894" i="67"/>
  <c r="X3894" i="67"/>
  <c r="AD3894" i="67"/>
  <c r="AH3894" i="67"/>
  <c r="AL3894" i="67"/>
  <c r="AP3894" i="67"/>
  <c r="L3895" i="67"/>
  <c r="P3895" i="67"/>
  <c r="T3895" i="67"/>
  <c r="X3895" i="67"/>
  <c r="AD3895" i="67"/>
  <c r="AH3895" i="67"/>
  <c r="AL3895" i="67"/>
  <c r="AP3895" i="67"/>
  <c r="L3896" i="67"/>
  <c r="P3896" i="67"/>
  <c r="T3896" i="67"/>
  <c r="X3896" i="67"/>
  <c r="AD3896" i="67"/>
  <c r="AH3896" i="67"/>
  <c r="AL3896" i="67"/>
  <c r="AP3896" i="67"/>
  <c r="L3897" i="67"/>
  <c r="P3897" i="67"/>
  <c r="T3897" i="67"/>
  <c r="X3897" i="67"/>
  <c r="AD3897" i="67"/>
  <c r="AH3897" i="67"/>
  <c r="AL3897" i="67"/>
  <c r="AP3897" i="67"/>
  <c r="L3898" i="67"/>
  <c r="P3898" i="67"/>
  <c r="T3898" i="67"/>
  <c r="X3898" i="67"/>
  <c r="AD3898" i="67"/>
  <c r="AH3898" i="67"/>
  <c r="AL3898" i="67"/>
  <c r="AP3898" i="67"/>
  <c r="L3899" i="67"/>
  <c r="P3899" i="67"/>
  <c r="T3899" i="67"/>
  <c r="X3899" i="67"/>
  <c r="AD3899" i="67"/>
  <c r="AH3899" i="67"/>
  <c r="AL3899" i="67"/>
  <c r="AP3899" i="67"/>
  <c r="L3900" i="67"/>
  <c r="P3900" i="67"/>
  <c r="T3900" i="67"/>
  <c r="X3900" i="67"/>
  <c r="AD3900" i="67"/>
  <c r="AH3900" i="67"/>
  <c r="AL3900" i="67"/>
  <c r="AP3900" i="67"/>
  <c r="L3901" i="67"/>
  <c r="P3901" i="67"/>
  <c r="T3901" i="67"/>
  <c r="X3901" i="67"/>
  <c r="AD3901" i="67"/>
  <c r="AH3901" i="67"/>
  <c r="AL3901" i="67"/>
  <c r="AP3901" i="67"/>
  <c r="L3902" i="67"/>
  <c r="P3902" i="67"/>
  <c r="T3902" i="67"/>
  <c r="X3902" i="67"/>
  <c r="AD3902" i="67"/>
  <c r="AH3902" i="67"/>
  <c r="AL3902" i="67"/>
  <c r="AP3902" i="67"/>
  <c r="L3903" i="67"/>
  <c r="P3903" i="67"/>
  <c r="T3903" i="67"/>
  <c r="X3903" i="67"/>
  <c r="AD3903" i="67"/>
  <c r="AH3903" i="67"/>
  <c r="AL3903" i="67"/>
  <c r="AP3903" i="67"/>
  <c r="L3904" i="67"/>
  <c r="P3904" i="67"/>
  <c r="T3904" i="67"/>
  <c r="X3904" i="67"/>
  <c r="AD3904" i="67"/>
  <c r="AH3904" i="67"/>
  <c r="AL3904" i="67"/>
  <c r="AP3904" i="67"/>
  <c r="L3905" i="67"/>
  <c r="P3905" i="67"/>
  <c r="T3905" i="67"/>
  <c r="X3905" i="67"/>
  <c r="AD3905" i="67"/>
  <c r="AH3905" i="67"/>
  <c r="AL3905" i="67"/>
  <c r="AP3905" i="67"/>
  <c r="L3906" i="67"/>
  <c r="P3906" i="67"/>
  <c r="T3906" i="67"/>
  <c r="X3906" i="67"/>
  <c r="AD3906" i="67"/>
  <c r="AH3906" i="67"/>
  <c r="AL3906" i="67"/>
  <c r="AP3906" i="67"/>
  <c r="L3907" i="67"/>
  <c r="P3907" i="67"/>
  <c r="T3907" i="67"/>
  <c r="X3907" i="67"/>
  <c r="AD3907" i="67"/>
  <c r="AH3907" i="67"/>
  <c r="AL3907" i="67"/>
  <c r="AP3907" i="67"/>
  <c r="L3908" i="67"/>
  <c r="P3908" i="67"/>
  <c r="T3908" i="67"/>
  <c r="X3908" i="67"/>
  <c r="AD3908" i="67"/>
  <c r="AH3908" i="67"/>
  <c r="AL3908" i="67"/>
  <c r="AP3908" i="67"/>
  <c r="L3909" i="67"/>
  <c r="P3909" i="67"/>
  <c r="T3909" i="67"/>
  <c r="X3909" i="67"/>
  <c r="AD3909" i="67"/>
  <c r="AH3909" i="67"/>
  <c r="AL3909" i="67"/>
  <c r="AP3909" i="67"/>
  <c r="L3910" i="67"/>
  <c r="P3910" i="67"/>
  <c r="T3910" i="67"/>
  <c r="X3910" i="67"/>
  <c r="AD3910" i="67"/>
  <c r="AH3910" i="67"/>
  <c r="AL3910" i="67"/>
  <c r="AP3910" i="67"/>
  <c r="L3911" i="67"/>
  <c r="P3911" i="67"/>
  <c r="T3911" i="67"/>
  <c r="X3911" i="67"/>
  <c r="AD3911" i="67"/>
  <c r="AH3911" i="67"/>
  <c r="AL3911" i="67"/>
  <c r="AP3911" i="67"/>
  <c r="L3912" i="67"/>
  <c r="P3912" i="67"/>
  <c r="T3912" i="67"/>
  <c r="X3912" i="67"/>
  <c r="AD3912" i="67"/>
  <c r="AH3912" i="67"/>
  <c r="AL3912" i="67"/>
  <c r="AP3912" i="67"/>
  <c r="L3913" i="67"/>
  <c r="P3913" i="67"/>
  <c r="T3913" i="67"/>
  <c r="X3913" i="67"/>
  <c r="AD3913" i="67"/>
  <c r="AH3913" i="67"/>
  <c r="AL3913" i="67"/>
  <c r="AP3913" i="67"/>
  <c r="L3914" i="67"/>
  <c r="P3914" i="67"/>
  <c r="T3914" i="67"/>
  <c r="X3914" i="67"/>
  <c r="AD3914" i="67"/>
  <c r="AH3914" i="67"/>
  <c r="AL3914" i="67"/>
  <c r="AP3914" i="67"/>
  <c r="L3915" i="67"/>
  <c r="P3915" i="67"/>
  <c r="T3915" i="67"/>
  <c r="X3915" i="67"/>
  <c r="AD3915" i="67"/>
  <c r="AH3915" i="67"/>
  <c r="AL3915" i="67"/>
  <c r="AP3915" i="67"/>
  <c r="L3916" i="67"/>
  <c r="P3916" i="67"/>
  <c r="T3916" i="67"/>
  <c r="X3916" i="67"/>
  <c r="AD3916" i="67"/>
  <c r="AH3916" i="67"/>
  <c r="AL3916" i="67"/>
  <c r="AP3916" i="67"/>
  <c r="L3917" i="67"/>
  <c r="P3917" i="67"/>
  <c r="T3917" i="67"/>
  <c r="X3917" i="67"/>
  <c r="AD3917" i="67"/>
  <c r="AH3917" i="67"/>
  <c r="AL3917" i="67"/>
  <c r="AP3917" i="67"/>
  <c r="L3918" i="67"/>
  <c r="P3918" i="67"/>
  <c r="T3918" i="67"/>
  <c r="X3918" i="67"/>
  <c r="AD3918" i="67"/>
  <c r="AH3918" i="67"/>
  <c r="AL3918" i="67"/>
  <c r="AP3918" i="67"/>
  <c r="L3919" i="67"/>
  <c r="P3919" i="67"/>
  <c r="T3919" i="67"/>
  <c r="X3919" i="67"/>
  <c r="AD3919" i="67"/>
  <c r="AH3919" i="67"/>
  <c r="AL3919" i="67"/>
  <c r="AP3919" i="67"/>
  <c r="L3920" i="67"/>
  <c r="P3920" i="67"/>
  <c r="T3920" i="67"/>
  <c r="X3920" i="67"/>
  <c r="AD3920" i="67"/>
  <c r="AH3920" i="67"/>
  <c r="AL3920" i="67"/>
  <c r="AP3920" i="67"/>
  <c r="L3921" i="67"/>
  <c r="P3921" i="67"/>
  <c r="T3921" i="67"/>
  <c r="X3921" i="67"/>
  <c r="AD3921" i="67"/>
  <c r="AH3921" i="67"/>
  <c r="AL3921" i="67"/>
  <c r="AP3921" i="67"/>
  <c r="L3922" i="67"/>
  <c r="P3922" i="67"/>
  <c r="T3922" i="67"/>
  <c r="X3922" i="67"/>
  <c r="AD3922" i="67"/>
  <c r="AH3922" i="67"/>
  <c r="AL3922" i="67"/>
  <c r="AP3922" i="67"/>
  <c r="L3923" i="67"/>
  <c r="P3923" i="67"/>
  <c r="T3923" i="67"/>
  <c r="X3923" i="67"/>
  <c r="AD3923" i="67"/>
  <c r="AH3923" i="67"/>
  <c r="AL3923" i="67"/>
  <c r="AP3923" i="67"/>
  <c r="L3924" i="67"/>
  <c r="P3924" i="67"/>
  <c r="T3924" i="67"/>
  <c r="X3924" i="67"/>
  <c r="AD3924" i="67"/>
  <c r="AH3924" i="67"/>
  <c r="AL3924" i="67"/>
  <c r="AP3924" i="67"/>
  <c r="L3925" i="67"/>
  <c r="P3925" i="67"/>
  <c r="T3925" i="67"/>
  <c r="X3925" i="67"/>
  <c r="AD3925" i="67"/>
  <c r="AH3925" i="67"/>
  <c r="AL3925" i="67"/>
  <c r="AP3925" i="67"/>
  <c r="L3926" i="67"/>
  <c r="P3926" i="67"/>
  <c r="T3926" i="67"/>
  <c r="X3926" i="67"/>
  <c r="AD3926" i="67"/>
  <c r="AH3926" i="67"/>
  <c r="AL3926" i="67"/>
  <c r="AP3926" i="67"/>
  <c r="L3927" i="67"/>
  <c r="P3927" i="67"/>
  <c r="T3927" i="67"/>
  <c r="X3927" i="67"/>
  <c r="AD3927" i="67"/>
  <c r="AH3927" i="67"/>
  <c r="AL3927" i="67"/>
  <c r="AP3927" i="67"/>
  <c r="L3928" i="67"/>
  <c r="P3928" i="67"/>
  <c r="T3928" i="67"/>
  <c r="X3928" i="67"/>
  <c r="AD3928" i="67"/>
  <c r="AH3928" i="67"/>
  <c r="AL3928" i="67"/>
  <c r="AP3928" i="67"/>
  <c r="L3929" i="67"/>
  <c r="P3929" i="67"/>
  <c r="T3929" i="67"/>
  <c r="X3929" i="67"/>
  <c r="AD3929" i="67"/>
  <c r="AH3929" i="67"/>
  <c r="AL3929" i="67"/>
  <c r="AP3929" i="67"/>
  <c r="L3930" i="67"/>
  <c r="P3930" i="67"/>
  <c r="T3930" i="67"/>
  <c r="X3930" i="67"/>
  <c r="AD3930" i="67"/>
  <c r="AH3930" i="67"/>
  <c r="AL3930" i="67"/>
  <c r="AP3930" i="67"/>
  <c r="L3931" i="67"/>
  <c r="P3931" i="67"/>
  <c r="T3931" i="67"/>
  <c r="X3931" i="67"/>
  <c r="AD3931" i="67"/>
  <c r="AH3931" i="67"/>
  <c r="AL3931" i="67"/>
  <c r="AP3931" i="67"/>
  <c r="L3932" i="67"/>
  <c r="P3932" i="67"/>
  <c r="T3932" i="67"/>
  <c r="X3932" i="67"/>
  <c r="AD3932" i="67"/>
  <c r="AH3932" i="67"/>
  <c r="AL3932" i="67"/>
  <c r="AP3932" i="67"/>
  <c r="L3933" i="67"/>
  <c r="P3933" i="67"/>
  <c r="T3933" i="67"/>
  <c r="X3933" i="67"/>
  <c r="AD3933" i="67"/>
  <c r="AH3933" i="67"/>
  <c r="AL3933" i="67"/>
  <c r="AP3933" i="67"/>
  <c r="L3934" i="67"/>
  <c r="P3934" i="67"/>
  <c r="T3934" i="67"/>
  <c r="X3934" i="67"/>
  <c r="AD3934" i="67"/>
  <c r="AH3934" i="67"/>
  <c r="AL3934" i="67"/>
  <c r="AP3934" i="67"/>
  <c r="L3935" i="67"/>
  <c r="P3935" i="67"/>
  <c r="T3935" i="67"/>
  <c r="X3935" i="67"/>
  <c r="AD3935" i="67"/>
  <c r="AH3935" i="67"/>
  <c r="AL3935" i="67"/>
  <c r="AP3935" i="67"/>
  <c r="L3936" i="67"/>
  <c r="P3936" i="67"/>
  <c r="T3936" i="67"/>
  <c r="X3936" i="67"/>
  <c r="AD3936" i="67"/>
  <c r="AH3936" i="67"/>
  <c r="AL3936" i="67"/>
  <c r="AP3936" i="67"/>
  <c r="L3937" i="67"/>
  <c r="P3937" i="67"/>
  <c r="T3937" i="67"/>
  <c r="X3937" i="67"/>
  <c r="AD3937" i="67"/>
  <c r="AH3937" i="67"/>
  <c r="AL3937" i="67"/>
  <c r="AP3937" i="67"/>
  <c r="L3938" i="67"/>
  <c r="P3938" i="67"/>
  <c r="T3938" i="67"/>
  <c r="X3938" i="67"/>
  <c r="AD3938" i="67"/>
  <c r="AH3938" i="67"/>
  <c r="AL3938" i="67"/>
  <c r="AP3938" i="67"/>
  <c r="L3939" i="67"/>
  <c r="P3939" i="67"/>
  <c r="T3939" i="67"/>
  <c r="X3939" i="67"/>
  <c r="AD3939" i="67"/>
  <c r="AH3939" i="67"/>
  <c r="AL3939" i="67"/>
  <c r="AP3939" i="67"/>
  <c r="L3940" i="67"/>
  <c r="P3940" i="67"/>
  <c r="T3940" i="67"/>
  <c r="X3940" i="67"/>
  <c r="AD3940" i="67"/>
  <c r="AH3940" i="67"/>
  <c r="AL3940" i="67"/>
  <c r="AP3940" i="67"/>
  <c r="L3941" i="67"/>
  <c r="P3941" i="67"/>
  <c r="T3941" i="67"/>
  <c r="X3941" i="67"/>
  <c r="AD3941" i="67"/>
  <c r="AH3941" i="67"/>
  <c r="AL3941" i="67"/>
  <c r="AP3941" i="67"/>
  <c r="L3942" i="67"/>
  <c r="P3942" i="67"/>
  <c r="T3942" i="67"/>
  <c r="X3942" i="67"/>
  <c r="AD3942" i="67"/>
  <c r="AH3942" i="67"/>
  <c r="AL3942" i="67"/>
  <c r="AP3942" i="67"/>
  <c r="L3943" i="67"/>
  <c r="P3943" i="67"/>
  <c r="T3943" i="67"/>
  <c r="X3943" i="67"/>
  <c r="AD3943" i="67"/>
  <c r="AH3943" i="67"/>
  <c r="AL3943" i="67"/>
  <c r="AP3943" i="67"/>
  <c r="L3944" i="67"/>
  <c r="P3944" i="67"/>
  <c r="T3944" i="67"/>
  <c r="X3944" i="67"/>
  <c r="AD3944" i="67"/>
  <c r="AH3944" i="67"/>
  <c r="AL3944" i="67"/>
  <c r="AP3944" i="67"/>
  <c r="L3945" i="67"/>
  <c r="P3945" i="67"/>
  <c r="T3945" i="67"/>
  <c r="X3945" i="67"/>
  <c r="AD3945" i="67"/>
  <c r="AH3945" i="67"/>
  <c r="AL3945" i="67"/>
  <c r="AP3945" i="67"/>
  <c r="L3946" i="67"/>
  <c r="P3946" i="67"/>
  <c r="T3946" i="67"/>
  <c r="X3946" i="67"/>
  <c r="AD3946" i="67"/>
  <c r="AH3946" i="67"/>
  <c r="AL3946" i="67"/>
  <c r="AP3946" i="67"/>
  <c r="L3947" i="67"/>
  <c r="P3947" i="67"/>
  <c r="T3947" i="67"/>
  <c r="X3947" i="67"/>
  <c r="AD3947" i="67"/>
  <c r="AH3947" i="67"/>
  <c r="AL3947" i="67"/>
  <c r="AP3947" i="67"/>
  <c r="L3948" i="67"/>
  <c r="P3948" i="67"/>
  <c r="T3948" i="67"/>
  <c r="X3948" i="67"/>
  <c r="AD3948" i="67"/>
  <c r="AH3948" i="67"/>
  <c r="AL3948" i="67"/>
  <c r="AP3948" i="67"/>
  <c r="L3949" i="67"/>
  <c r="P3949" i="67"/>
  <c r="T3949" i="67"/>
  <c r="X3949" i="67"/>
  <c r="AD3949" i="67"/>
  <c r="AH3949" i="67"/>
  <c r="AL3949" i="67"/>
  <c r="AP3949" i="67"/>
  <c r="L3950" i="67"/>
  <c r="P3950" i="67"/>
  <c r="T3950" i="67"/>
  <c r="X3950" i="67"/>
  <c r="AD3950" i="67"/>
  <c r="AH3950" i="67"/>
  <c r="AL3950" i="67"/>
  <c r="AP3950" i="67"/>
  <c r="L3951" i="67"/>
  <c r="P3951" i="67"/>
  <c r="T3951" i="67"/>
  <c r="X3951" i="67"/>
  <c r="AD3951" i="67"/>
  <c r="AH3951" i="67"/>
  <c r="AL3951" i="67"/>
  <c r="AP3951" i="67"/>
  <c r="L3952" i="67"/>
  <c r="P3952" i="67"/>
  <c r="T3952" i="67"/>
  <c r="X3952" i="67"/>
  <c r="AD3952" i="67"/>
  <c r="AH3952" i="67"/>
  <c r="AL3952" i="67"/>
  <c r="AP3952" i="67"/>
  <c r="L3953" i="67"/>
  <c r="P3953" i="67"/>
  <c r="T3953" i="67"/>
  <c r="X3953" i="67"/>
  <c r="AD3953" i="67"/>
  <c r="AH3953" i="67"/>
  <c r="AL3953" i="67"/>
  <c r="AP3953" i="67"/>
  <c r="L3954" i="67"/>
  <c r="P3954" i="67"/>
  <c r="T3954" i="67"/>
  <c r="X3954" i="67"/>
  <c r="AD3954" i="67"/>
  <c r="AH3954" i="67"/>
  <c r="AL3954" i="67"/>
  <c r="AP3954" i="67"/>
  <c r="L3955" i="67"/>
  <c r="P3955" i="67"/>
  <c r="T3955" i="67"/>
  <c r="X3955" i="67"/>
  <c r="AD3955" i="67"/>
  <c r="AH3955" i="67"/>
  <c r="AL3955" i="67"/>
  <c r="AP3955" i="67"/>
  <c r="L3956" i="67"/>
  <c r="P3956" i="67"/>
  <c r="T3956" i="67"/>
  <c r="X3956" i="67"/>
  <c r="AD3956" i="67"/>
  <c r="AH3956" i="67"/>
  <c r="AL3956" i="67"/>
  <c r="AP3956" i="67"/>
  <c r="L3957" i="67"/>
  <c r="P3957" i="67"/>
  <c r="T3957" i="67"/>
  <c r="X3957" i="67"/>
  <c r="AD3957" i="67"/>
  <c r="AH3957" i="67"/>
  <c r="AL3957" i="67"/>
  <c r="AP3957" i="67"/>
  <c r="L3958" i="67"/>
  <c r="P3958" i="67"/>
  <c r="T3958" i="67"/>
  <c r="X3958" i="67"/>
  <c r="AD3958" i="67"/>
  <c r="AH3958" i="67"/>
  <c r="AL3958" i="67"/>
  <c r="AP3958" i="67"/>
  <c r="L3959" i="67"/>
  <c r="P3959" i="67"/>
  <c r="T3959" i="67"/>
  <c r="X3959" i="67"/>
  <c r="AD3959" i="67"/>
  <c r="AH3959" i="67"/>
  <c r="AL3959" i="67"/>
  <c r="AP3959" i="67"/>
  <c r="L3960" i="67"/>
  <c r="P3960" i="67"/>
  <c r="T3960" i="67"/>
  <c r="X3960" i="67"/>
  <c r="AD3960" i="67"/>
  <c r="AH3960" i="67"/>
  <c r="AL3960" i="67"/>
  <c r="AP3960" i="67"/>
  <c r="L3961" i="67"/>
  <c r="P3961" i="67"/>
  <c r="T3961" i="67"/>
  <c r="X3961" i="67"/>
  <c r="AD3961" i="67"/>
  <c r="AH3961" i="67"/>
  <c r="AL3961" i="67"/>
  <c r="AP3961" i="67"/>
  <c r="L3962" i="67"/>
  <c r="P3962" i="67"/>
  <c r="T3962" i="67"/>
  <c r="X3962" i="67"/>
  <c r="AD3962" i="67"/>
  <c r="AH3962" i="67"/>
  <c r="AL3962" i="67"/>
  <c r="AP3962" i="67"/>
  <c r="L3963" i="67"/>
  <c r="P3963" i="67"/>
  <c r="T3963" i="67"/>
  <c r="X3963" i="67"/>
  <c r="AD3963" i="67"/>
  <c r="AH3963" i="67"/>
  <c r="AL3963" i="67"/>
  <c r="AP3963" i="67"/>
  <c r="L3964" i="67"/>
  <c r="P3964" i="67"/>
  <c r="T3964" i="67"/>
  <c r="X3964" i="67"/>
  <c r="AD3964" i="67"/>
  <c r="AH3964" i="67"/>
  <c r="AL3964" i="67"/>
  <c r="AP3964" i="67"/>
  <c r="L3965" i="67"/>
  <c r="P3965" i="67"/>
  <c r="T3965" i="67"/>
  <c r="X3965" i="67"/>
  <c r="AD3965" i="67"/>
  <c r="AH3965" i="67"/>
  <c r="AL3965" i="67"/>
  <c r="AP3965" i="67"/>
  <c r="L3966" i="67"/>
  <c r="P3966" i="67"/>
  <c r="T3966" i="67"/>
  <c r="X3966" i="67"/>
  <c r="AD3966" i="67"/>
  <c r="AH3966" i="67"/>
  <c r="AL3966" i="67"/>
  <c r="AP3966" i="67"/>
  <c r="L3967" i="67"/>
  <c r="P3967" i="67"/>
  <c r="T3967" i="67"/>
  <c r="X3967" i="67"/>
  <c r="AD3967" i="67"/>
  <c r="AH3967" i="67"/>
  <c r="AL3967" i="67"/>
  <c r="AP3967" i="67"/>
  <c r="L3968" i="67"/>
  <c r="P3968" i="67"/>
  <c r="T3968" i="67"/>
  <c r="X3968" i="67"/>
  <c r="AD3968" i="67"/>
  <c r="AH3968" i="67"/>
  <c r="AL3968" i="67"/>
  <c r="AP3968" i="67"/>
  <c r="L3969" i="67"/>
  <c r="P3969" i="67"/>
  <c r="T3969" i="67"/>
  <c r="X3969" i="67"/>
  <c r="AD3969" i="67"/>
  <c r="AH3969" i="67"/>
  <c r="AL3969" i="67"/>
  <c r="AP3969" i="67"/>
  <c r="L3970" i="67"/>
  <c r="P3970" i="67"/>
  <c r="T3970" i="67"/>
  <c r="X3970" i="67"/>
  <c r="AD3970" i="67"/>
  <c r="AH3970" i="67"/>
  <c r="AL3970" i="67"/>
  <c r="AP3970" i="67"/>
  <c r="L3971" i="67"/>
  <c r="P3971" i="67"/>
  <c r="T3971" i="67"/>
  <c r="X3971" i="67"/>
  <c r="AD3971" i="67"/>
  <c r="AH3971" i="67"/>
  <c r="AL3971" i="67"/>
  <c r="AP3971" i="67"/>
  <c r="L3972" i="67"/>
  <c r="P3972" i="67"/>
  <c r="T3972" i="67"/>
  <c r="X3972" i="67"/>
  <c r="AD3972" i="67"/>
  <c r="AH3972" i="67"/>
  <c r="AL3972" i="67"/>
  <c r="AP3972" i="67"/>
  <c r="L3973" i="67"/>
  <c r="P3973" i="67"/>
  <c r="T3973" i="67"/>
  <c r="X3973" i="67"/>
  <c r="AD3973" i="67"/>
  <c r="AH3973" i="67"/>
  <c r="AL3973" i="67"/>
  <c r="AP3973" i="67"/>
  <c r="L3974" i="67"/>
  <c r="P3974" i="67"/>
  <c r="T3974" i="67"/>
  <c r="X3974" i="67"/>
  <c r="AD3974" i="67"/>
  <c r="AH3974" i="67"/>
  <c r="AL3974" i="67"/>
  <c r="AP3974" i="67"/>
  <c r="L3975" i="67"/>
  <c r="P3975" i="67"/>
  <c r="T3975" i="67"/>
  <c r="X3975" i="67"/>
  <c r="AD3975" i="67"/>
  <c r="AH3975" i="67"/>
  <c r="AL3975" i="67"/>
  <c r="AP3975" i="67"/>
  <c r="L3976" i="67"/>
  <c r="P3976" i="67"/>
  <c r="T3976" i="67"/>
  <c r="X3976" i="67"/>
  <c r="AD3976" i="67"/>
  <c r="AH3976" i="67"/>
  <c r="AL3976" i="67"/>
  <c r="AP3976" i="67"/>
  <c r="L3977" i="67"/>
  <c r="P3977" i="67"/>
  <c r="T3977" i="67"/>
  <c r="X3977" i="67"/>
  <c r="AD3977" i="67"/>
  <c r="AH3977" i="67"/>
  <c r="AL3977" i="67"/>
  <c r="AP3977" i="67"/>
  <c r="L3978" i="67"/>
  <c r="P3978" i="67"/>
  <c r="T3978" i="67"/>
  <c r="X3978" i="67"/>
  <c r="AD3978" i="67"/>
  <c r="AH3978" i="67"/>
  <c r="AL3978" i="67"/>
  <c r="AP3978" i="67"/>
  <c r="L3979" i="67"/>
  <c r="P3979" i="67"/>
  <c r="T3979" i="67"/>
  <c r="X3979" i="67"/>
  <c r="AD3979" i="67"/>
  <c r="AH3979" i="67"/>
  <c r="AL3979" i="67"/>
  <c r="AP3979" i="67"/>
  <c r="L3980" i="67"/>
  <c r="P3980" i="67"/>
  <c r="T3980" i="67"/>
  <c r="X3980" i="67"/>
  <c r="AD3980" i="67"/>
  <c r="AH3980" i="67"/>
  <c r="AL3980" i="67"/>
  <c r="AP3980" i="67"/>
  <c r="L3981" i="67"/>
  <c r="P3981" i="67"/>
  <c r="T3981" i="67"/>
  <c r="X3981" i="67"/>
  <c r="AD3981" i="67"/>
  <c r="AH3981" i="67"/>
  <c r="AL3981" i="67"/>
  <c r="AP3981" i="67"/>
  <c r="L3982" i="67"/>
  <c r="P3982" i="67"/>
  <c r="T3982" i="67"/>
  <c r="X3982" i="67"/>
  <c r="AD3982" i="67"/>
  <c r="AH3982" i="67"/>
  <c r="AL3982" i="67"/>
  <c r="AP3982" i="67"/>
  <c r="L3983" i="67"/>
  <c r="P3983" i="67"/>
  <c r="T3983" i="67"/>
  <c r="X3983" i="67"/>
  <c r="AD3983" i="67"/>
  <c r="AH3983" i="67"/>
  <c r="AL3983" i="67"/>
  <c r="AP3983" i="67"/>
  <c r="L3984" i="67"/>
  <c r="P3984" i="67"/>
  <c r="T3984" i="67"/>
  <c r="X3984" i="67"/>
  <c r="AD3984" i="67"/>
  <c r="AH3984" i="67"/>
  <c r="AL3984" i="67"/>
  <c r="AP3984" i="67"/>
  <c r="L3985" i="67"/>
  <c r="P3985" i="67"/>
  <c r="T3985" i="67"/>
  <c r="X3985" i="67"/>
  <c r="AD3985" i="67"/>
  <c r="AH3985" i="67"/>
  <c r="AL3985" i="67"/>
  <c r="AP3985" i="67"/>
  <c r="L3986" i="67"/>
  <c r="P3986" i="67"/>
  <c r="T3986" i="67"/>
  <c r="X3986" i="67"/>
  <c r="AD3986" i="67"/>
  <c r="AH3986" i="67"/>
  <c r="AL3986" i="67"/>
  <c r="AP3986" i="67"/>
  <c r="L3987" i="67"/>
  <c r="P3987" i="67"/>
  <c r="T3987" i="67"/>
  <c r="X3987" i="67"/>
  <c r="AD3987" i="67"/>
  <c r="AH3987" i="67"/>
  <c r="AL3987" i="67"/>
  <c r="AP3987" i="67"/>
  <c r="L3988" i="67"/>
  <c r="P3988" i="67"/>
  <c r="T3988" i="67"/>
  <c r="X3988" i="67"/>
  <c r="AD3988" i="67"/>
  <c r="AH3988" i="67"/>
  <c r="AL3988" i="67"/>
  <c r="AP3988" i="67"/>
  <c r="L3989" i="67"/>
  <c r="P3989" i="67"/>
  <c r="T3989" i="67"/>
  <c r="X3989" i="67"/>
  <c r="AD3989" i="67"/>
  <c r="AH3989" i="67"/>
  <c r="AL3989" i="67"/>
  <c r="AP3989" i="67"/>
  <c r="L3990" i="67"/>
  <c r="P3990" i="67"/>
  <c r="T3990" i="67"/>
  <c r="X3990" i="67"/>
  <c r="AD3990" i="67"/>
  <c r="AH3990" i="67"/>
  <c r="AL3990" i="67"/>
  <c r="AP3990" i="67"/>
  <c r="L3991" i="67"/>
  <c r="P3991" i="67"/>
  <c r="T3991" i="67"/>
  <c r="X3991" i="67"/>
  <c r="AD3991" i="67"/>
  <c r="AH3991" i="67"/>
  <c r="AL3991" i="67"/>
  <c r="AP3991" i="67"/>
  <c r="L3992" i="67"/>
  <c r="P3992" i="67"/>
  <c r="T3992" i="67"/>
  <c r="X3992" i="67"/>
  <c r="AD3992" i="67"/>
  <c r="AH3992" i="67"/>
  <c r="AL3992" i="67"/>
  <c r="AP3992" i="67"/>
  <c r="L3993" i="67"/>
  <c r="P3993" i="67"/>
  <c r="T3993" i="67"/>
  <c r="X3993" i="67"/>
  <c r="AD3993" i="67"/>
  <c r="AH3993" i="67"/>
  <c r="AL3993" i="67"/>
  <c r="AP3993" i="67"/>
  <c r="L3994" i="67"/>
  <c r="P3994" i="67"/>
  <c r="T3994" i="67"/>
  <c r="X3994" i="67"/>
  <c r="AD3994" i="67"/>
  <c r="AH3994" i="67"/>
  <c r="AL3994" i="67"/>
  <c r="AP3994" i="67"/>
  <c r="L3995" i="67"/>
  <c r="P3995" i="67"/>
  <c r="T3995" i="67"/>
  <c r="X3995" i="67"/>
  <c r="AD3995" i="67"/>
  <c r="AH3995" i="67"/>
  <c r="AL3995" i="67"/>
  <c r="AP3995" i="67"/>
  <c r="L3996" i="67"/>
  <c r="P3996" i="67"/>
  <c r="T3996" i="67"/>
  <c r="X3996" i="67"/>
  <c r="AD3996" i="67"/>
  <c r="AH3996" i="67"/>
  <c r="AL3996" i="67"/>
  <c r="AP3996" i="67"/>
  <c r="L3997" i="67"/>
  <c r="P3997" i="67"/>
  <c r="T3997" i="67"/>
  <c r="X3997" i="67"/>
  <c r="AD3997" i="67"/>
  <c r="AH3997" i="67"/>
  <c r="AL3997" i="67"/>
  <c r="AP3997" i="67"/>
  <c r="L3998" i="67"/>
  <c r="P3998" i="67"/>
  <c r="T3998" i="67"/>
  <c r="X3998" i="67"/>
  <c r="AD3998" i="67"/>
  <c r="AH3998" i="67"/>
  <c r="AL3998" i="67"/>
  <c r="AP3998" i="67"/>
  <c r="L3999" i="67"/>
  <c r="P3999" i="67"/>
  <c r="T3999" i="67"/>
  <c r="X3999" i="67"/>
  <c r="AD3999" i="67"/>
  <c r="AH3999" i="67"/>
  <c r="AL3999" i="67"/>
  <c r="AP3999" i="67"/>
  <c r="L4000" i="67"/>
  <c r="P4000" i="67"/>
  <c r="T4000" i="67"/>
  <c r="X4000" i="67"/>
  <c r="AD4000" i="67"/>
  <c r="AH4000" i="67"/>
  <c r="AL4000" i="67"/>
  <c r="AP4000" i="67"/>
  <c r="L4001" i="67"/>
  <c r="P4001" i="67"/>
  <c r="T4001" i="67"/>
  <c r="X4001" i="67"/>
  <c r="AD4001" i="67"/>
  <c r="AH4001" i="67"/>
  <c r="AL4001" i="67"/>
  <c r="AP4001" i="67"/>
  <c r="L4002" i="67"/>
  <c r="P4002" i="67"/>
  <c r="T4002" i="67"/>
  <c r="X4002" i="67"/>
  <c r="AD4002" i="67"/>
  <c r="AH4002" i="67"/>
  <c r="AL4002" i="67"/>
  <c r="AP4002" i="67"/>
  <c r="L4003" i="67"/>
  <c r="P4003" i="67"/>
  <c r="T4003" i="67"/>
  <c r="X4003" i="67"/>
  <c r="AD4003" i="67"/>
  <c r="AH4003" i="67"/>
  <c r="AL4003" i="67"/>
  <c r="AP4003" i="67"/>
  <c r="L4004" i="67"/>
  <c r="P4004" i="67"/>
  <c r="T4004" i="67"/>
  <c r="X4004" i="67"/>
  <c r="AD4004" i="67"/>
  <c r="AH4004" i="67"/>
  <c r="AL4004" i="67"/>
  <c r="AP4004" i="67"/>
  <c r="L4005" i="67"/>
  <c r="P4005" i="67"/>
  <c r="T4005" i="67"/>
  <c r="X4005" i="67"/>
  <c r="AD4005" i="67"/>
  <c r="AH4005" i="67"/>
  <c r="AL4005" i="67"/>
  <c r="AP4005" i="67"/>
  <c r="L4006" i="67"/>
  <c r="P4006" i="67"/>
  <c r="T4006" i="67"/>
  <c r="X4006" i="67"/>
  <c r="AD4006" i="67"/>
  <c r="AH4006" i="67"/>
  <c r="AL4006" i="67"/>
  <c r="AP4006" i="67"/>
  <c r="L4007" i="67"/>
  <c r="P4007" i="67"/>
  <c r="T4007" i="67"/>
  <c r="X4007" i="67"/>
  <c r="AD4007" i="67"/>
  <c r="AH4007" i="67"/>
  <c r="AL4007" i="67"/>
  <c r="AP4007" i="67"/>
  <c r="L4008" i="67"/>
  <c r="P4008" i="67"/>
  <c r="T4008" i="67"/>
  <c r="X4008" i="67"/>
  <c r="AD4008" i="67"/>
  <c r="AH4008" i="67"/>
  <c r="AL4008" i="67"/>
  <c r="AP4008" i="67"/>
  <c r="L4009" i="67"/>
  <c r="P4009" i="67"/>
  <c r="T4009" i="67"/>
  <c r="X4009" i="67"/>
  <c r="AD4009" i="67"/>
  <c r="AH4009" i="67"/>
  <c r="AL4009" i="67"/>
  <c r="AP4009" i="67"/>
  <c r="L4010" i="67"/>
  <c r="P4010" i="67"/>
  <c r="T4010" i="67"/>
  <c r="X4010" i="67"/>
  <c r="AD4010" i="67"/>
  <c r="AH4010" i="67"/>
  <c r="AL4010" i="67"/>
  <c r="AP4010" i="67"/>
  <c r="L4011" i="67"/>
  <c r="P4011" i="67"/>
  <c r="T4011" i="67"/>
  <c r="X4011" i="67"/>
  <c r="AD4011" i="67"/>
  <c r="AH4011" i="67"/>
  <c r="AL4011" i="67"/>
  <c r="AP4011" i="67"/>
  <c r="L4012" i="67"/>
  <c r="P4012" i="67"/>
  <c r="T4012" i="67"/>
  <c r="X4012" i="67"/>
  <c r="AD4012" i="67"/>
  <c r="AH4012" i="67"/>
  <c r="AL4012" i="67"/>
  <c r="AP4012" i="67"/>
  <c r="L4013" i="67"/>
  <c r="P4013" i="67"/>
  <c r="T4013" i="67"/>
  <c r="X4013" i="67"/>
  <c r="AD4013" i="67"/>
  <c r="AH4013" i="67"/>
  <c r="AL4013" i="67"/>
  <c r="AP4013" i="67"/>
  <c r="L4014" i="67"/>
  <c r="P4014" i="67"/>
  <c r="T4014" i="67"/>
  <c r="X4014" i="67"/>
  <c r="AD4014" i="67"/>
  <c r="AH4014" i="67"/>
  <c r="AL4014" i="67"/>
  <c r="AP4014" i="67"/>
  <c r="L4015" i="67"/>
  <c r="P4015" i="67"/>
  <c r="T4015" i="67"/>
  <c r="X4015" i="67"/>
  <c r="AD4015" i="67"/>
  <c r="AH4015" i="67"/>
  <c r="AL4015" i="67"/>
  <c r="AP4015" i="67"/>
  <c r="L4016" i="67"/>
  <c r="P4016" i="67"/>
  <c r="T4016" i="67"/>
  <c r="X4016" i="67"/>
  <c r="AD4016" i="67"/>
  <c r="AH4016" i="67"/>
  <c r="AL4016" i="67"/>
  <c r="AP4016" i="67"/>
  <c r="L4017" i="67"/>
  <c r="P4017" i="67"/>
  <c r="T4017" i="67"/>
  <c r="X4017" i="67"/>
  <c r="AD4017" i="67"/>
  <c r="AH4017" i="67"/>
  <c r="AL4017" i="67"/>
  <c r="AP4017" i="67"/>
  <c r="L4018" i="67"/>
  <c r="P4018" i="67"/>
  <c r="T4018" i="67"/>
  <c r="X4018" i="67"/>
  <c r="AD4018" i="67"/>
  <c r="AH4018" i="67"/>
  <c r="AL4018" i="67"/>
  <c r="AP4018" i="67"/>
  <c r="L4019" i="67"/>
  <c r="P4019" i="67"/>
  <c r="T4019" i="67"/>
  <c r="X4019" i="67"/>
  <c r="AD4019" i="67"/>
  <c r="AH4019" i="67"/>
  <c r="AL4019" i="67"/>
  <c r="AP4019" i="67"/>
  <c r="L4020" i="67"/>
  <c r="P4020" i="67"/>
  <c r="T4020" i="67"/>
  <c r="X4020" i="67"/>
  <c r="AD4020" i="67"/>
  <c r="AH4020" i="67"/>
  <c r="AL4020" i="67"/>
  <c r="AP4020" i="67"/>
  <c r="L4021" i="67"/>
  <c r="P4021" i="67"/>
  <c r="T4021" i="67"/>
  <c r="X4021" i="67"/>
  <c r="AD4021" i="67"/>
  <c r="AH4021" i="67"/>
  <c r="AL4021" i="67"/>
  <c r="AP4021" i="67"/>
  <c r="L4022" i="67"/>
  <c r="P4022" i="67"/>
  <c r="T4022" i="67"/>
  <c r="X4022" i="67"/>
  <c r="AD4022" i="67"/>
  <c r="AH4022" i="67"/>
  <c r="AL4022" i="67"/>
  <c r="AP4022" i="67"/>
  <c r="L4023" i="67"/>
  <c r="P4023" i="67"/>
  <c r="T4023" i="67"/>
  <c r="X4023" i="67"/>
  <c r="AD4023" i="67"/>
  <c r="AH4023" i="67"/>
  <c r="AL4023" i="67"/>
  <c r="AP4023" i="67"/>
  <c r="L4024" i="67"/>
  <c r="P4024" i="67"/>
  <c r="T4024" i="67"/>
  <c r="X4024" i="67"/>
  <c r="AD4024" i="67"/>
  <c r="AH4024" i="67"/>
  <c r="AL4024" i="67"/>
  <c r="AP4024" i="67"/>
  <c r="L4025" i="67"/>
  <c r="P4025" i="67"/>
  <c r="T4025" i="67"/>
  <c r="X4025" i="67"/>
  <c r="AD4025" i="67"/>
  <c r="AH4025" i="67"/>
  <c r="AL4025" i="67"/>
  <c r="AP4025" i="67"/>
  <c r="L4026" i="67"/>
  <c r="P4026" i="67"/>
  <c r="T4026" i="67"/>
  <c r="X4026" i="67"/>
  <c r="AD4026" i="67"/>
  <c r="AH4026" i="67"/>
  <c r="AL4026" i="67"/>
  <c r="AP4026" i="67"/>
  <c r="L4027" i="67"/>
  <c r="P4027" i="67"/>
  <c r="T4027" i="67"/>
  <c r="X4027" i="67"/>
  <c r="AD4027" i="67"/>
  <c r="AH4027" i="67"/>
  <c r="AL4027" i="67"/>
  <c r="AP4027" i="67"/>
  <c r="L4028" i="67"/>
  <c r="P4028" i="67"/>
  <c r="T4028" i="67"/>
  <c r="X4028" i="67"/>
  <c r="AD4028" i="67"/>
  <c r="AH4028" i="67"/>
  <c r="AL4028" i="67"/>
  <c r="AP4028" i="67"/>
  <c r="L4029" i="67"/>
  <c r="P4029" i="67"/>
  <c r="T4029" i="67"/>
  <c r="X4029" i="67"/>
  <c r="AD4029" i="67"/>
  <c r="AH4029" i="67"/>
  <c r="AL4029" i="67"/>
  <c r="AP4029" i="67"/>
  <c r="L4030" i="67"/>
  <c r="P4030" i="67"/>
  <c r="T4030" i="67"/>
  <c r="X4030" i="67"/>
  <c r="AD4030" i="67"/>
  <c r="AH4030" i="67"/>
  <c r="AL4030" i="67"/>
  <c r="AP4030" i="67"/>
  <c r="L4031" i="67"/>
  <c r="P4031" i="67"/>
  <c r="T4031" i="67"/>
  <c r="X4031" i="67"/>
  <c r="AD4031" i="67"/>
  <c r="AH4031" i="67"/>
  <c r="AL4031" i="67"/>
  <c r="AP4031" i="67"/>
  <c r="L4032" i="67"/>
  <c r="P4032" i="67"/>
  <c r="T4032" i="67"/>
  <c r="X4032" i="67"/>
  <c r="AD4032" i="67"/>
  <c r="AH4032" i="67"/>
  <c r="AL4032" i="67"/>
  <c r="AP4032" i="67"/>
  <c r="L4033" i="67"/>
  <c r="P4033" i="67"/>
  <c r="T4033" i="67"/>
  <c r="X4033" i="67"/>
  <c r="AD4033" i="67"/>
  <c r="AH4033" i="67"/>
  <c r="AL4033" i="67"/>
  <c r="AP4033" i="67"/>
  <c r="L4034" i="67"/>
  <c r="P4034" i="67"/>
  <c r="T4034" i="67"/>
  <c r="X4034" i="67"/>
  <c r="AD4034" i="67"/>
  <c r="AH4034" i="67"/>
  <c r="AL4034" i="67"/>
  <c r="AP4034" i="67"/>
  <c r="L4035" i="67"/>
  <c r="P4035" i="67"/>
  <c r="T4035" i="67"/>
  <c r="X4035" i="67"/>
  <c r="AD4035" i="67"/>
  <c r="AH4035" i="67"/>
  <c r="AL4035" i="67"/>
  <c r="AP4035" i="67"/>
  <c r="L4036" i="67"/>
  <c r="P4036" i="67"/>
  <c r="T4036" i="67"/>
  <c r="X4036" i="67"/>
  <c r="AD4036" i="67"/>
  <c r="AH4036" i="67"/>
  <c r="AL4036" i="67"/>
  <c r="AP4036" i="67"/>
  <c r="L4037" i="67"/>
  <c r="P4037" i="67"/>
  <c r="T4037" i="67"/>
  <c r="X4037" i="67"/>
  <c r="AD4037" i="67"/>
  <c r="AH4037" i="67"/>
  <c r="AL4037" i="67"/>
  <c r="AP4037" i="67"/>
  <c r="L4038" i="67"/>
  <c r="P4038" i="67"/>
  <c r="T4038" i="67"/>
  <c r="X4038" i="67"/>
  <c r="AD4038" i="67"/>
  <c r="AH4038" i="67"/>
  <c r="AL4038" i="67"/>
  <c r="AP4038" i="67"/>
  <c r="L4039" i="67"/>
  <c r="P4039" i="67"/>
  <c r="T4039" i="67"/>
  <c r="X4039" i="67"/>
  <c r="AD4039" i="67"/>
  <c r="AH4039" i="67"/>
  <c r="AL4039" i="67"/>
  <c r="AP4039" i="67"/>
  <c r="L4040" i="67"/>
  <c r="P4040" i="67"/>
  <c r="T4040" i="67"/>
  <c r="X4040" i="67"/>
  <c r="AD4040" i="67"/>
  <c r="AH4040" i="67"/>
  <c r="AL4040" i="67"/>
  <c r="AP4040" i="67"/>
  <c r="L4041" i="67"/>
  <c r="P4041" i="67"/>
  <c r="T4041" i="67"/>
  <c r="X4041" i="67"/>
  <c r="AD4041" i="67"/>
  <c r="AH4041" i="67"/>
  <c r="AL4041" i="67"/>
  <c r="AP4041" i="67"/>
  <c r="L4042" i="67"/>
  <c r="P4042" i="67"/>
  <c r="T4042" i="67"/>
  <c r="X4042" i="67"/>
  <c r="AD4042" i="67"/>
  <c r="AH4042" i="67"/>
  <c r="AL4042" i="67"/>
  <c r="AP4042" i="67"/>
  <c r="L4043" i="67"/>
  <c r="P4043" i="67"/>
  <c r="T4043" i="67"/>
  <c r="X4043" i="67"/>
  <c r="AD4043" i="67"/>
  <c r="AH4043" i="67"/>
  <c r="AL4043" i="67"/>
  <c r="AP4043" i="67"/>
  <c r="L4044" i="67"/>
  <c r="P4044" i="67"/>
  <c r="T4044" i="67"/>
  <c r="X4044" i="67"/>
  <c r="AD4044" i="67"/>
  <c r="AH4044" i="67"/>
  <c r="AL4044" i="67"/>
  <c r="AP4044" i="67"/>
  <c r="L4045" i="67"/>
  <c r="P4045" i="67"/>
  <c r="T4045" i="67"/>
  <c r="X4045" i="67"/>
  <c r="AD4045" i="67"/>
  <c r="AH4045" i="67"/>
  <c r="AL4045" i="67"/>
  <c r="AP4045" i="67"/>
  <c r="L4046" i="67"/>
  <c r="P4046" i="67"/>
  <c r="T4046" i="67"/>
  <c r="X4046" i="67"/>
  <c r="AD4046" i="67"/>
  <c r="AH4046" i="67"/>
  <c r="AL4046" i="67"/>
  <c r="AP4046" i="67"/>
  <c r="L4047" i="67"/>
  <c r="P4047" i="67"/>
  <c r="T4047" i="67"/>
  <c r="X4047" i="67"/>
  <c r="AD4047" i="67"/>
  <c r="AH4047" i="67"/>
  <c r="AL4047" i="67"/>
  <c r="AP4047" i="67"/>
  <c r="L4048" i="67"/>
  <c r="P4048" i="67"/>
  <c r="T4048" i="67"/>
  <c r="X4048" i="67"/>
  <c r="AD4048" i="67"/>
  <c r="AH4048" i="67"/>
  <c r="AL4048" i="67"/>
  <c r="AP4048" i="67"/>
  <c r="L4049" i="67"/>
  <c r="P4049" i="67"/>
  <c r="T4049" i="67"/>
  <c r="X4049" i="67"/>
  <c r="AD4049" i="67"/>
  <c r="AH4049" i="67"/>
  <c r="AL4049" i="67"/>
  <c r="AP4049" i="67"/>
  <c r="L4050" i="67"/>
  <c r="P4050" i="67"/>
  <c r="T4050" i="67"/>
  <c r="X4050" i="67"/>
  <c r="AD4050" i="67"/>
  <c r="AH4050" i="67"/>
  <c r="AL4050" i="67"/>
  <c r="AP4050" i="67"/>
  <c r="L4051" i="67"/>
  <c r="P4051" i="67"/>
  <c r="T4051" i="67"/>
  <c r="X4051" i="67"/>
  <c r="AD4051" i="67"/>
  <c r="AH4051" i="67"/>
  <c r="AL4051" i="67"/>
  <c r="AP4051" i="67"/>
  <c r="L4052" i="67"/>
  <c r="P4052" i="67"/>
  <c r="T4052" i="67"/>
  <c r="X4052" i="67"/>
  <c r="AD4052" i="67"/>
  <c r="AH4052" i="67"/>
  <c r="AL4052" i="67"/>
  <c r="AP4052" i="67"/>
  <c r="L4053" i="67"/>
  <c r="P4053" i="67"/>
  <c r="T4053" i="67"/>
  <c r="X4053" i="67"/>
  <c r="AD4053" i="67"/>
  <c r="AH4053" i="67"/>
  <c r="AL4053" i="67"/>
  <c r="AP4053" i="67"/>
  <c r="L4054" i="67"/>
  <c r="P4054" i="67"/>
  <c r="T4054" i="67"/>
  <c r="X4054" i="67"/>
  <c r="AD4054" i="67"/>
  <c r="AH4054" i="67"/>
  <c r="AL4054" i="67"/>
  <c r="AP4054" i="67"/>
  <c r="L4055" i="67"/>
  <c r="P4055" i="67"/>
  <c r="T4055" i="67"/>
  <c r="X4055" i="67"/>
  <c r="AD4055" i="67"/>
  <c r="AH4055" i="67"/>
  <c r="AL4055" i="67"/>
  <c r="AP4055" i="67"/>
  <c r="L4056" i="67"/>
  <c r="P4056" i="67"/>
  <c r="T4056" i="67"/>
  <c r="X4056" i="67"/>
  <c r="AD4056" i="67"/>
  <c r="AH4056" i="67"/>
  <c r="AL4056" i="67"/>
  <c r="AP4056" i="67"/>
  <c r="L4057" i="67"/>
  <c r="P4057" i="67"/>
  <c r="T4057" i="67"/>
  <c r="X4057" i="67"/>
  <c r="AD4057" i="67"/>
  <c r="AH4057" i="67"/>
  <c r="AL4057" i="67"/>
  <c r="AP4057" i="67"/>
  <c r="L4058" i="67"/>
  <c r="P4058" i="67"/>
  <c r="T4058" i="67"/>
  <c r="X4058" i="67"/>
  <c r="AD4058" i="67"/>
  <c r="AH4058" i="67"/>
  <c r="AL4058" i="67"/>
  <c r="AP4058" i="67"/>
  <c r="L4059" i="67"/>
  <c r="P4059" i="67"/>
  <c r="T4059" i="67"/>
  <c r="X4059" i="67"/>
  <c r="AD4059" i="67"/>
  <c r="AH4059" i="67"/>
  <c r="AL4059" i="67"/>
  <c r="AP4059" i="67"/>
  <c r="L4060" i="67"/>
  <c r="P4060" i="67"/>
  <c r="T4060" i="67"/>
  <c r="X4060" i="67"/>
  <c r="AD4060" i="67"/>
  <c r="AH4060" i="67"/>
  <c r="AL4060" i="67"/>
  <c r="AP4060" i="67"/>
  <c r="L4061" i="67"/>
  <c r="P4061" i="67"/>
  <c r="T4061" i="67"/>
  <c r="X4061" i="67"/>
  <c r="AD4061" i="67"/>
  <c r="AH4061" i="67"/>
  <c r="AL4061" i="67"/>
  <c r="AP4061" i="67"/>
  <c r="L4062" i="67"/>
  <c r="P4062" i="67"/>
  <c r="T4062" i="67"/>
  <c r="X4062" i="67"/>
  <c r="AD4062" i="67"/>
  <c r="AH4062" i="67"/>
  <c r="AL4062" i="67"/>
  <c r="AP4062" i="67"/>
  <c r="L4063" i="67"/>
  <c r="P4063" i="67"/>
  <c r="T4063" i="67"/>
  <c r="X4063" i="67"/>
  <c r="AD4063" i="67"/>
  <c r="AH4063" i="67"/>
  <c r="AL4063" i="67"/>
  <c r="AP4063" i="67"/>
  <c r="L4064" i="67"/>
  <c r="P4064" i="67"/>
  <c r="T4064" i="67"/>
  <c r="X4064" i="67"/>
  <c r="AD4064" i="67"/>
  <c r="AH4064" i="67"/>
  <c r="AL4064" i="67"/>
  <c r="AP4064" i="67"/>
  <c r="L4065" i="67"/>
  <c r="P4065" i="67"/>
  <c r="T4065" i="67"/>
  <c r="X4065" i="67"/>
  <c r="AD4065" i="67"/>
  <c r="AH4065" i="67"/>
  <c r="AL4065" i="67"/>
  <c r="AP4065" i="67"/>
  <c r="L4066" i="67"/>
  <c r="P4066" i="67"/>
  <c r="T4066" i="67"/>
  <c r="X4066" i="67"/>
  <c r="AD4066" i="67"/>
  <c r="AH4066" i="67"/>
  <c r="AL4066" i="67"/>
  <c r="AP4066" i="67"/>
  <c r="L4067" i="67"/>
  <c r="P4067" i="67"/>
  <c r="T4067" i="67"/>
  <c r="X4067" i="67"/>
  <c r="AD4067" i="67"/>
  <c r="AH4067" i="67"/>
  <c r="AL4067" i="67"/>
  <c r="AP4067" i="67"/>
  <c r="L4068" i="67"/>
  <c r="P4068" i="67"/>
  <c r="T4068" i="67"/>
  <c r="X4068" i="67"/>
  <c r="AD4068" i="67"/>
  <c r="AH4068" i="67"/>
  <c r="AL4068" i="67"/>
  <c r="AP4068" i="67"/>
  <c r="L4069" i="67"/>
  <c r="P4069" i="67"/>
  <c r="T4069" i="67"/>
  <c r="X4069" i="67"/>
  <c r="AD4069" i="67"/>
  <c r="AH4069" i="67"/>
  <c r="AL4069" i="67"/>
  <c r="AP4069" i="67"/>
  <c r="L4070" i="67"/>
  <c r="P4070" i="67"/>
  <c r="T4070" i="67"/>
  <c r="X4070" i="67"/>
  <c r="AD4070" i="67"/>
  <c r="AH4070" i="67"/>
  <c r="AL4070" i="67"/>
  <c r="AP4070" i="67"/>
  <c r="L4071" i="67"/>
  <c r="P4071" i="67"/>
  <c r="T4071" i="67"/>
  <c r="X4071" i="67"/>
  <c r="AD4071" i="67"/>
  <c r="AH4071" i="67"/>
  <c r="AL4071" i="67"/>
  <c r="AP4071" i="67"/>
  <c r="L4072" i="67"/>
  <c r="P4072" i="67"/>
  <c r="T4072" i="67"/>
  <c r="X4072" i="67"/>
  <c r="AD4072" i="67"/>
  <c r="AH4072" i="67"/>
  <c r="AL4072" i="67"/>
  <c r="AP4072" i="67"/>
  <c r="L4073" i="67"/>
  <c r="P4073" i="67"/>
  <c r="T4073" i="67"/>
  <c r="X4073" i="67"/>
  <c r="AD4073" i="67"/>
  <c r="AH4073" i="67"/>
  <c r="AL4073" i="67"/>
  <c r="AP4073" i="67"/>
  <c r="L4074" i="67"/>
  <c r="P4074" i="67"/>
  <c r="T4074" i="67"/>
  <c r="X4074" i="67"/>
  <c r="AD4074" i="67"/>
  <c r="AH4074" i="67"/>
  <c r="AL4074" i="67"/>
  <c r="AP4074" i="67"/>
  <c r="L4075" i="67"/>
  <c r="P4075" i="67"/>
  <c r="T4075" i="67"/>
  <c r="X4075" i="67"/>
  <c r="AD4075" i="67"/>
  <c r="AH4075" i="67"/>
  <c r="AL4075" i="67"/>
  <c r="AP4075" i="67"/>
  <c r="L4076" i="67"/>
  <c r="P4076" i="67"/>
  <c r="T4076" i="67"/>
  <c r="X4076" i="67"/>
  <c r="AD4076" i="67"/>
  <c r="AH4076" i="67"/>
  <c r="AL4076" i="67"/>
  <c r="AP4076" i="67"/>
  <c r="L4077" i="67"/>
  <c r="P4077" i="67"/>
  <c r="T4077" i="67"/>
  <c r="X4077" i="67"/>
  <c r="AD4077" i="67"/>
  <c r="AH4077" i="67"/>
  <c r="AL4077" i="67"/>
  <c r="AP4077" i="67"/>
  <c r="L4078" i="67"/>
  <c r="P4078" i="67"/>
  <c r="T4078" i="67"/>
  <c r="X4078" i="67"/>
  <c r="AD4078" i="67"/>
  <c r="AH4078" i="67"/>
  <c r="AL4078" i="67"/>
  <c r="AP4078" i="67"/>
  <c r="L4079" i="67"/>
  <c r="P4079" i="67"/>
  <c r="T4079" i="67"/>
  <c r="X4079" i="67"/>
  <c r="AD4079" i="67"/>
  <c r="AH4079" i="67"/>
  <c r="AL4079" i="67"/>
  <c r="AP4079" i="67"/>
  <c r="L4080" i="67"/>
  <c r="P4080" i="67"/>
  <c r="T4080" i="67"/>
  <c r="X4080" i="67"/>
  <c r="AD4080" i="67"/>
  <c r="AH4080" i="67"/>
  <c r="AL4080" i="67"/>
  <c r="AP4080" i="67"/>
  <c r="L4081" i="67"/>
  <c r="P4081" i="67"/>
  <c r="T4081" i="67"/>
  <c r="X4081" i="67"/>
  <c r="AD4081" i="67"/>
  <c r="AH4081" i="67"/>
  <c r="AL4081" i="67"/>
  <c r="AP4081" i="67"/>
  <c r="L4082" i="67"/>
  <c r="P4082" i="67"/>
  <c r="T4082" i="67"/>
  <c r="X4082" i="67"/>
  <c r="AD4082" i="67"/>
  <c r="AH4082" i="67"/>
  <c r="AL4082" i="67"/>
  <c r="AP4082" i="67"/>
  <c r="L4083" i="67"/>
  <c r="P4083" i="67"/>
  <c r="T4083" i="67"/>
  <c r="X4083" i="67"/>
  <c r="AD4083" i="67"/>
  <c r="AH4083" i="67"/>
  <c r="AL4083" i="67"/>
  <c r="AP4083" i="67"/>
  <c r="L4084" i="67"/>
  <c r="P4084" i="67"/>
  <c r="T4084" i="67"/>
  <c r="X4084" i="67"/>
  <c r="AD4084" i="67"/>
  <c r="AH4084" i="67"/>
  <c r="AL4084" i="67"/>
  <c r="AP4084" i="67"/>
  <c r="L4085" i="67"/>
  <c r="P4085" i="67"/>
  <c r="T4085" i="67"/>
  <c r="X4085" i="67"/>
  <c r="AD4085" i="67"/>
  <c r="AH4085" i="67"/>
  <c r="AL4085" i="67"/>
  <c r="AP4085" i="67"/>
  <c r="L4086" i="67"/>
  <c r="P4086" i="67"/>
  <c r="T4086" i="67"/>
  <c r="X4086" i="67"/>
  <c r="AD4086" i="67"/>
  <c r="AH4086" i="67"/>
  <c r="AL4086" i="67"/>
  <c r="AP4086" i="67"/>
  <c r="L4087" i="67"/>
  <c r="P4087" i="67"/>
  <c r="T4087" i="67"/>
  <c r="X4087" i="67"/>
  <c r="AD4087" i="67"/>
  <c r="AH4087" i="67"/>
  <c r="AL4087" i="67"/>
  <c r="AP4087" i="67"/>
  <c r="L4088" i="67"/>
  <c r="P4088" i="67"/>
  <c r="T4088" i="67"/>
  <c r="X4088" i="67"/>
  <c r="AD4088" i="67"/>
  <c r="AH4088" i="67"/>
  <c r="AL4088" i="67"/>
  <c r="AP4088" i="67"/>
  <c r="L4089" i="67"/>
  <c r="P4089" i="67"/>
  <c r="T4089" i="67"/>
  <c r="X4089" i="67"/>
  <c r="AD4089" i="67"/>
  <c r="AH4089" i="67"/>
  <c r="AL4089" i="67"/>
  <c r="AP4089" i="67"/>
  <c r="L4090" i="67"/>
  <c r="P4090" i="67"/>
  <c r="T4090" i="67"/>
  <c r="X4090" i="67"/>
  <c r="AD4090" i="67"/>
  <c r="AH4090" i="67"/>
  <c r="AL4090" i="67"/>
  <c r="AP4090" i="67"/>
  <c r="L4091" i="67"/>
  <c r="P4091" i="67"/>
  <c r="T4091" i="67"/>
  <c r="X4091" i="67"/>
  <c r="AD4091" i="67"/>
  <c r="AH4091" i="67"/>
  <c r="AL4091" i="67"/>
  <c r="AP4091" i="67"/>
  <c r="L4092" i="67"/>
  <c r="P4092" i="67"/>
  <c r="T4092" i="67"/>
  <c r="X4092" i="67"/>
  <c r="AD4092" i="67"/>
  <c r="AH4092" i="67"/>
  <c r="AL4092" i="67"/>
  <c r="AP4092" i="67"/>
  <c r="L4093" i="67"/>
  <c r="P4093" i="67"/>
  <c r="T4093" i="67"/>
  <c r="X4093" i="67"/>
  <c r="AD4093" i="67"/>
  <c r="AH4093" i="67"/>
  <c r="AL4093" i="67"/>
  <c r="AP4093" i="67"/>
  <c r="L4094" i="67"/>
  <c r="P4094" i="67"/>
  <c r="T4094" i="67"/>
  <c r="X4094" i="67"/>
  <c r="AD4094" i="67"/>
  <c r="AH4094" i="67"/>
  <c r="AL4094" i="67"/>
  <c r="AP4094" i="67"/>
  <c r="L4095" i="67"/>
  <c r="P4095" i="67"/>
  <c r="T4095" i="67"/>
  <c r="X4095" i="67"/>
  <c r="AD4095" i="67"/>
  <c r="AH4095" i="67"/>
  <c r="AL4095" i="67"/>
  <c r="AP4095" i="67"/>
  <c r="L4096" i="67"/>
  <c r="P4096" i="67"/>
  <c r="T4096" i="67"/>
  <c r="X4096" i="67"/>
  <c r="AD4096" i="67"/>
  <c r="AH4096" i="67"/>
  <c r="AL4096" i="67"/>
  <c r="AP4096" i="67"/>
  <c r="L4097" i="67"/>
  <c r="P4097" i="67"/>
  <c r="T4097" i="67"/>
  <c r="X4097" i="67"/>
  <c r="AD4097" i="67"/>
  <c r="AH4097" i="67"/>
  <c r="AL4097" i="67"/>
  <c r="AP4097" i="67"/>
  <c r="L4098" i="67"/>
  <c r="P4098" i="67"/>
  <c r="T4098" i="67"/>
  <c r="X4098" i="67"/>
  <c r="AD4098" i="67"/>
  <c r="AH4098" i="67"/>
  <c r="AL4098" i="67"/>
  <c r="AP4098" i="67"/>
  <c r="L4099" i="67"/>
  <c r="P4099" i="67"/>
  <c r="T4099" i="67"/>
  <c r="X4099" i="67"/>
  <c r="AD4099" i="67"/>
  <c r="AH4099" i="67"/>
  <c r="AL4099" i="67"/>
  <c r="AP4099" i="67"/>
  <c r="L4100" i="67"/>
  <c r="P4100" i="67"/>
  <c r="T4100" i="67"/>
  <c r="X4100" i="67"/>
  <c r="AD4100" i="67"/>
  <c r="AH4100" i="67"/>
  <c r="AL4100" i="67"/>
  <c r="AP4100" i="67"/>
  <c r="L4101" i="67"/>
  <c r="P4101" i="67"/>
  <c r="T4101" i="67"/>
  <c r="X4101" i="67"/>
  <c r="AD4101" i="67"/>
  <c r="AH4101" i="67"/>
  <c r="AL4101" i="67"/>
  <c r="AP4101" i="67"/>
  <c r="L4102" i="67"/>
  <c r="P4102" i="67"/>
  <c r="T4102" i="67"/>
  <c r="X4102" i="67"/>
  <c r="AD4102" i="67"/>
  <c r="AH4102" i="67"/>
  <c r="AL4102" i="67"/>
  <c r="AP4102" i="67"/>
  <c r="L4103" i="67"/>
  <c r="P4103" i="67"/>
  <c r="T4103" i="67"/>
  <c r="X4103" i="67"/>
  <c r="AD4103" i="67"/>
  <c r="AH4103" i="67"/>
  <c r="AL4103" i="67"/>
  <c r="AP4103" i="67"/>
  <c r="L4104" i="67"/>
  <c r="P4104" i="67"/>
  <c r="T4104" i="67"/>
  <c r="X4104" i="67"/>
  <c r="AD4104" i="67"/>
  <c r="AH4104" i="67"/>
  <c r="AL4104" i="67"/>
  <c r="AP4104" i="67"/>
  <c r="L4105" i="67"/>
  <c r="P4105" i="67"/>
  <c r="T4105" i="67"/>
  <c r="X4105" i="67"/>
  <c r="AD4105" i="67"/>
  <c r="AH4105" i="67"/>
  <c r="AL4105" i="67"/>
  <c r="AP4105" i="67"/>
  <c r="L4106" i="67"/>
  <c r="P4106" i="67"/>
  <c r="T4106" i="67"/>
  <c r="X4106" i="67"/>
  <c r="AD4106" i="67"/>
  <c r="AH4106" i="67"/>
  <c r="AL4106" i="67"/>
  <c r="AP4106" i="67"/>
  <c r="L4107" i="67"/>
  <c r="P4107" i="67"/>
  <c r="T4107" i="67"/>
  <c r="X4107" i="67"/>
  <c r="AD4107" i="67"/>
  <c r="AH4107" i="67"/>
  <c r="AL4107" i="67"/>
  <c r="AP4107" i="67"/>
  <c r="L4108" i="67"/>
  <c r="P4108" i="67"/>
  <c r="T4108" i="67"/>
  <c r="X4108" i="67"/>
  <c r="AD4108" i="67"/>
  <c r="AH4108" i="67"/>
  <c r="AL4108" i="67"/>
  <c r="AP4108" i="67"/>
  <c r="L4109" i="67"/>
  <c r="P4109" i="67"/>
  <c r="T4109" i="67"/>
  <c r="X4109" i="67"/>
  <c r="AD4109" i="67"/>
  <c r="AH4109" i="67"/>
  <c r="AL4109" i="67"/>
  <c r="AP4109" i="67"/>
  <c r="L4110" i="67"/>
  <c r="P4110" i="67"/>
  <c r="T4110" i="67"/>
  <c r="X4110" i="67"/>
  <c r="AD4110" i="67"/>
  <c r="AH4110" i="67"/>
  <c r="AL4110" i="67"/>
  <c r="AP4110" i="67"/>
  <c r="L4111" i="67"/>
  <c r="P4111" i="67"/>
  <c r="T4111" i="67"/>
  <c r="X4111" i="67"/>
  <c r="AD4111" i="67"/>
  <c r="AH4111" i="67"/>
  <c r="AL4111" i="67"/>
  <c r="AP4111" i="67"/>
  <c r="L4112" i="67"/>
  <c r="P4112" i="67"/>
  <c r="T4112" i="67"/>
  <c r="X4112" i="67"/>
  <c r="AD4112" i="67"/>
  <c r="AH4112" i="67"/>
  <c r="AL4112" i="67"/>
  <c r="AP4112" i="67"/>
  <c r="L4113" i="67"/>
  <c r="P4113" i="67"/>
  <c r="T4113" i="67"/>
  <c r="X4113" i="67"/>
  <c r="AD4113" i="67"/>
  <c r="AH4113" i="67"/>
  <c r="AL4113" i="67"/>
  <c r="AP4113" i="67"/>
  <c r="L4114" i="67"/>
  <c r="P4114" i="67"/>
  <c r="T4114" i="67"/>
  <c r="X4114" i="67"/>
  <c r="AD4114" i="67"/>
  <c r="AH4114" i="67"/>
  <c r="AL4114" i="67"/>
  <c r="AP4114" i="67"/>
  <c r="L4115" i="67"/>
  <c r="P4115" i="67"/>
  <c r="T4115" i="67"/>
  <c r="X4115" i="67"/>
  <c r="AD4115" i="67"/>
  <c r="AH4115" i="67"/>
  <c r="AL4115" i="67"/>
  <c r="AP4115" i="67"/>
  <c r="L4116" i="67"/>
  <c r="P4116" i="67"/>
  <c r="T4116" i="67"/>
  <c r="X4116" i="67"/>
  <c r="AD4116" i="67"/>
  <c r="AH4116" i="67"/>
  <c r="AL4116" i="67"/>
  <c r="AP4116" i="67"/>
  <c r="L4117" i="67"/>
  <c r="P4117" i="67"/>
  <c r="T4117" i="67"/>
  <c r="X4117" i="67"/>
  <c r="AD4117" i="67"/>
  <c r="AH4117" i="67"/>
  <c r="AL4117" i="67"/>
  <c r="AP4117" i="67"/>
  <c r="L4118" i="67"/>
  <c r="P4118" i="67"/>
  <c r="T4118" i="67"/>
  <c r="X4118" i="67"/>
  <c r="AD4118" i="67"/>
  <c r="AH4118" i="67"/>
  <c r="AL4118" i="67"/>
  <c r="AP4118" i="67"/>
  <c r="L4119" i="67"/>
  <c r="P4119" i="67"/>
  <c r="T4119" i="67"/>
  <c r="X4119" i="67"/>
  <c r="AD4119" i="67"/>
  <c r="AH4119" i="67"/>
  <c r="AL4119" i="67"/>
  <c r="AP4119" i="67"/>
  <c r="L4120" i="67"/>
  <c r="P4120" i="67"/>
  <c r="T4120" i="67"/>
  <c r="X4120" i="67"/>
  <c r="AD4120" i="67"/>
  <c r="AH4120" i="67"/>
  <c r="AL4120" i="67"/>
  <c r="AP4120" i="67"/>
  <c r="L4121" i="67"/>
  <c r="P4121" i="67"/>
  <c r="T4121" i="67"/>
  <c r="X4121" i="67"/>
  <c r="AD4121" i="67"/>
  <c r="AH4121" i="67"/>
  <c r="AL4121" i="67"/>
  <c r="AP4121" i="67"/>
  <c r="L4122" i="67"/>
  <c r="P4122" i="67"/>
  <c r="T4122" i="67"/>
  <c r="X4122" i="67"/>
  <c r="AD4122" i="67"/>
  <c r="AH4122" i="67"/>
  <c r="AL4122" i="67"/>
  <c r="AP4122" i="67"/>
  <c r="L4123" i="67"/>
  <c r="P4123" i="67"/>
  <c r="T4123" i="67"/>
  <c r="X4123" i="67"/>
  <c r="AD4123" i="67"/>
  <c r="AH4123" i="67"/>
  <c r="AL4123" i="67"/>
  <c r="AP4123" i="67"/>
  <c r="L4124" i="67"/>
  <c r="P4124" i="67"/>
  <c r="T4124" i="67"/>
  <c r="X4124" i="67"/>
  <c r="AD4124" i="67"/>
  <c r="AH4124" i="67"/>
  <c r="AL4124" i="67"/>
  <c r="AP4124" i="67"/>
  <c r="L4125" i="67"/>
  <c r="P4125" i="67"/>
  <c r="T4125" i="67"/>
  <c r="X4125" i="67"/>
  <c r="AD4125" i="67"/>
  <c r="AH4125" i="67"/>
  <c r="AL4125" i="67"/>
  <c r="AP4125" i="67"/>
  <c r="L4126" i="67"/>
  <c r="P4126" i="67"/>
  <c r="T4126" i="67"/>
  <c r="X4126" i="67"/>
  <c r="AD4126" i="67"/>
  <c r="AH4126" i="67"/>
  <c r="AL4126" i="67"/>
  <c r="AP4126" i="67"/>
  <c r="L4127" i="67"/>
  <c r="P4127" i="67"/>
  <c r="T4127" i="67"/>
  <c r="X4127" i="67"/>
  <c r="AD4127" i="67"/>
  <c r="AH4127" i="67"/>
  <c r="AL4127" i="67"/>
  <c r="AP4127" i="67"/>
  <c r="L4128" i="67"/>
  <c r="P4128" i="67"/>
  <c r="T4128" i="67"/>
  <c r="X4128" i="67"/>
  <c r="AD4128" i="67"/>
  <c r="AH4128" i="67"/>
  <c r="AL4128" i="67"/>
  <c r="AP4128" i="67"/>
  <c r="L4129" i="67"/>
  <c r="P4129" i="67"/>
  <c r="T4129" i="67"/>
  <c r="X4129" i="67"/>
  <c r="AD4129" i="67"/>
  <c r="AH4129" i="67"/>
  <c r="AL4129" i="67"/>
  <c r="AP4129" i="67"/>
  <c r="L4130" i="67"/>
  <c r="P4130" i="67"/>
  <c r="T4130" i="67"/>
  <c r="X4130" i="67"/>
  <c r="AD4130" i="67"/>
  <c r="AH4130" i="67"/>
  <c r="AL4130" i="67"/>
  <c r="AP4130" i="67"/>
  <c r="L4131" i="67"/>
  <c r="P4131" i="67"/>
  <c r="T4131" i="67"/>
  <c r="X4131" i="67"/>
  <c r="AD4131" i="67"/>
  <c r="AH4131" i="67"/>
  <c r="AL4131" i="67"/>
  <c r="AP4131" i="67"/>
  <c r="L4132" i="67"/>
  <c r="P4132" i="67"/>
  <c r="T4132" i="67"/>
  <c r="X4132" i="67"/>
  <c r="AD4132" i="67"/>
  <c r="AH4132" i="67"/>
  <c r="AL4132" i="67"/>
  <c r="AP4132" i="67"/>
  <c r="L4133" i="67"/>
  <c r="P4133" i="67"/>
  <c r="T4133" i="67"/>
  <c r="X4133" i="67"/>
  <c r="AD4133" i="67"/>
  <c r="AH4133" i="67"/>
  <c r="AL4133" i="67"/>
  <c r="AP4133" i="67"/>
  <c r="L4134" i="67"/>
  <c r="P4134" i="67"/>
  <c r="T4134" i="67"/>
  <c r="X4134" i="67"/>
  <c r="AD4134" i="67"/>
  <c r="AH4134" i="67"/>
  <c r="AL4134" i="67"/>
  <c r="AP4134" i="67"/>
  <c r="L4135" i="67"/>
  <c r="P4135" i="67"/>
  <c r="T4135" i="67"/>
  <c r="X4135" i="67"/>
  <c r="AD4135" i="67"/>
  <c r="AH4135" i="67"/>
  <c r="AL4135" i="67"/>
  <c r="AP4135" i="67"/>
  <c r="L4136" i="67"/>
  <c r="P4136" i="67"/>
  <c r="T4136" i="67"/>
  <c r="X4136" i="67"/>
  <c r="AD4136" i="67"/>
  <c r="AH4136" i="67"/>
  <c r="AL4136" i="67"/>
  <c r="AP4136" i="67"/>
  <c r="L4137" i="67"/>
  <c r="P4137" i="67"/>
  <c r="T4137" i="67"/>
  <c r="X4137" i="67"/>
  <c r="AD4137" i="67"/>
  <c r="AH4137" i="67"/>
  <c r="AL4137" i="67"/>
  <c r="AP4137" i="67"/>
  <c r="L4138" i="67"/>
  <c r="P4138" i="67"/>
  <c r="T4138" i="67"/>
  <c r="X4138" i="67"/>
  <c r="AD4138" i="67"/>
  <c r="AH4138" i="67"/>
  <c r="AL4138" i="67"/>
  <c r="AP4138" i="67"/>
  <c r="L4139" i="67"/>
  <c r="P4139" i="67"/>
  <c r="T4139" i="67"/>
  <c r="X4139" i="67"/>
  <c r="AD4139" i="67"/>
  <c r="AH4139" i="67"/>
  <c r="AL4139" i="67"/>
  <c r="AP4139" i="67"/>
  <c r="L4140" i="67"/>
  <c r="P4140" i="67"/>
  <c r="T4140" i="67"/>
  <c r="X4140" i="67"/>
  <c r="AD4140" i="67"/>
  <c r="AH4140" i="67"/>
  <c r="AL4140" i="67"/>
  <c r="AP4140" i="67"/>
  <c r="L4141" i="67"/>
  <c r="P4141" i="67"/>
  <c r="T4141" i="67"/>
  <c r="X4141" i="67"/>
  <c r="AD4141" i="67"/>
  <c r="AH4141" i="67"/>
  <c r="AL4141" i="67"/>
  <c r="AP4141" i="67"/>
  <c r="L4142" i="67"/>
  <c r="P4142" i="67"/>
  <c r="T4142" i="67"/>
  <c r="X4142" i="67"/>
  <c r="AD4142" i="67"/>
  <c r="AH4142" i="67"/>
  <c r="AL4142" i="67"/>
  <c r="AP4142" i="67"/>
  <c r="L4143" i="67"/>
  <c r="P4143" i="67"/>
  <c r="T4143" i="67"/>
  <c r="X4143" i="67"/>
  <c r="AD4143" i="67"/>
  <c r="AH4143" i="67"/>
  <c r="AL4143" i="67"/>
  <c r="AP4143" i="67"/>
  <c r="L4144" i="67"/>
  <c r="P4144" i="67"/>
  <c r="T4144" i="67"/>
  <c r="X4144" i="67"/>
  <c r="AD4144" i="67"/>
  <c r="AH4144" i="67"/>
  <c r="AL4144" i="67"/>
  <c r="AP4144" i="67"/>
  <c r="L4145" i="67"/>
  <c r="P4145" i="67"/>
  <c r="T4145" i="67"/>
  <c r="X4145" i="67"/>
  <c r="AD4145" i="67"/>
  <c r="AH4145" i="67"/>
  <c r="AL4145" i="67"/>
  <c r="AP4145" i="67"/>
  <c r="L4146" i="67"/>
  <c r="P4146" i="67"/>
  <c r="T4146" i="67"/>
  <c r="X4146" i="67"/>
  <c r="AD4146" i="67"/>
  <c r="AH4146" i="67"/>
  <c r="AL4146" i="67"/>
  <c r="AP4146" i="67"/>
  <c r="L4147" i="67"/>
  <c r="P4147" i="67"/>
  <c r="T4147" i="67"/>
  <c r="X4147" i="67"/>
  <c r="AD4147" i="67"/>
  <c r="AH4147" i="67"/>
  <c r="AL4147" i="67"/>
  <c r="AP4147" i="67"/>
  <c r="L4148" i="67"/>
  <c r="P4148" i="67"/>
  <c r="T4148" i="67"/>
  <c r="X4148" i="67"/>
  <c r="AD4148" i="67"/>
  <c r="AH4148" i="67"/>
  <c r="AL4148" i="67"/>
  <c r="AP4148" i="67"/>
  <c r="L4149" i="67"/>
  <c r="P4149" i="67"/>
  <c r="T4149" i="67"/>
  <c r="X4149" i="67"/>
  <c r="AD4149" i="67"/>
  <c r="AH4149" i="67"/>
  <c r="AL4149" i="67"/>
  <c r="AP4149" i="67"/>
  <c r="L4150" i="67"/>
  <c r="P4150" i="67"/>
  <c r="T4150" i="67"/>
  <c r="X4150" i="67"/>
  <c r="AD4150" i="67"/>
  <c r="AH4150" i="67"/>
  <c r="AL4150" i="67"/>
  <c r="AP4150" i="67"/>
  <c r="L4151" i="67"/>
  <c r="P4151" i="67"/>
  <c r="T4151" i="67"/>
  <c r="X4151" i="67"/>
  <c r="AD4151" i="67"/>
  <c r="AH4151" i="67"/>
  <c r="AL4151" i="67"/>
  <c r="AP4151" i="67"/>
  <c r="L4152" i="67"/>
  <c r="P4152" i="67"/>
  <c r="T4152" i="67"/>
  <c r="X4152" i="67"/>
  <c r="AD4152" i="67"/>
  <c r="AH4152" i="67"/>
  <c r="AL4152" i="67"/>
  <c r="AP4152" i="67"/>
  <c r="L4153" i="67"/>
  <c r="P4153" i="67"/>
  <c r="T4153" i="67"/>
  <c r="X4153" i="67"/>
  <c r="AD4153" i="67"/>
  <c r="AH4153" i="67"/>
  <c r="AL4153" i="67"/>
  <c r="AP4153" i="67"/>
  <c r="L4154" i="67"/>
  <c r="P4154" i="67"/>
  <c r="T4154" i="67"/>
  <c r="X4154" i="67"/>
  <c r="AD4154" i="67"/>
  <c r="AH4154" i="67"/>
  <c r="AL4154" i="67"/>
  <c r="AP4154" i="67"/>
  <c r="L4155" i="67"/>
  <c r="P4155" i="67"/>
  <c r="T4155" i="67"/>
  <c r="X4155" i="67"/>
  <c r="AD4155" i="67"/>
  <c r="AH4155" i="67"/>
  <c r="AL4155" i="67"/>
  <c r="AP4155" i="67"/>
  <c r="L4156" i="67"/>
  <c r="P4156" i="67"/>
  <c r="T4156" i="67"/>
  <c r="X4156" i="67"/>
  <c r="AD4156" i="67"/>
  <c r="AH4156" i="67"/>
  <c r="AL4156" i="67"/>
  <c r="AP4156" i="67"/>
  <c r="L4157" i="67"/>
  <c r="P4157" i="67"/>
  <c r="T4157" i="67"/>
  <c r="X4157" i="67"/>
  <c r="AD4157" i="67"/>
  <c r="AH4157" i="67"/>
  <c r="AL4157" i="67"/>
  <c r="AP4157" i="67"/>
  <c r="L4158" i="67"/>
  <c r="P4158" i="67"/>
  <c r="T4158" i="67"/>
  <c r="X4158" i="67"/>
  <c r="AD4158" i="67"/>
  <c r="AH4158" i="67"/>
  <c r="AL4158" i="67"/>
  <c r="AP4158" i="67"/>
  <c r="L4159" i="67"/>
  <c r="P4159" i="67"/>
  <c r="T4159" i="67"/>
  <c r="X4159" i="67"/>
  <c r="AD4159" i="67"/>
  <c r="AH4159" i="67"/>
  <c r="AL4159" i="67"/>
  <c r="AP4159" i="67"/>
  <c r="L4160" i="67"/>
  <c r="P4160" i="67"/>
  <c r="T4160" i="67"/>
  <c r="X4160" i="67"/>
  <c r="AD4160" i="67"/>
  <c r="AH4160" i="67"/>
  <c r="AL4160" i="67"/>
  <c r="AP4160" i="67"/>
  <c r="L4161" i="67"/>
  <c r="P4161" i="67"/>
  <c r="T4161" i="67"/>
  <c r="X4161" i="67"/>
  <c r="AD4161" i="67"/>
  <c r="AH4161" i="67"/>
  <c r="AL4161" i="67"/>
  <c r="AP4161" i="67"/>
  <c r="L4162" i="67"/>
  <c r="P4162" i="67"/>
  <c r="T4162" i="67"/>
  <c r="X4162" i="67"/>
  <c r="AD4162" i="67"/>
  <c r="AH4162" i="67"/>
  <c r="AL4162" i="67"/>
  <c r="AP4162" i="67"/>
  <c r="L4163" i="67"/>
  <c r="P4163" i="67"/>
  <c r="T4163" i="67"/>
  <c r="X4163" i="67"/>
  <c r="AD4163" i="67"/>
  <c r="AH4163" i="67"/>
  <c r="AL4163" i="67"/>
  <c r="AP4163" i="67"/>
  <c r="L4164" i="67"/>
  <c r="P4164" i="67"/>
  <c r="T4164" i="67"/>
  <c r="X4164" i="67"/>
  <c r="AD4164" i="67"/>
  <c r="AH4164" i="67"/>
  <c r="AL4164" i="67"/>
  <c r="AP4164" i="67"/>
  <c r="L4165" i="67"/>
  <c r="P4165" i="67"/>
  <c r="T4165" i="67"/>
  <c r="X4165" i="67"/>
  <c r="AD4165" i="67"/>
  <c r="AH4165" i="67"/>
  <c r="AL4165" i="67"/>
  <c r="AP4165" i="67"/>
  <c r="L4166" i="67"/>
  <c r="P4166" i="67"/>
  <c r="T4166" i="67"/>
  <c r="X4166" i="67"/>
  <c r="AD4166" i="67"/>
  <c r="AH4166" i="67"/>
  <c r="AL4166" i="67"/>
  <c r="AP4166" i="67"/>
  <c r="L4167" i="67"/>
  <c r="P4167" i="67"/>
  <c r="T4167" i="67"/>
  <c r="X4167" i="67"/>
  <c r="AD4167" i="67"/>
  <c r="AH4167" i="67"/>
  <c r="AL4167" i="67"/>
  <c r="AP4167" i="67"/>
  <c r="L4168" i="67"/>
  <c r="P4168" i="67"/>
  <c r="T4168" i="67"/>
  <c r="X4168" i="67"/>
  <c r="AD4168" i="67"/>
  <c r="AH4168" i="67"/>
  <c r="AL4168" i="67"/>
  <c r="AP4168" i="67"/>
  <c r="L4169" i="67"/>
  <c r="P4169" i="67"/>
  <c r="T4169" i="67"/>
  <c r="X4169" i="67"/>
  <c r="AD4169" i="67"/>
  <c r="AH4169" i="67"/>
  <c r="AL4169" i="67"/>
  <c r="AP4169" i="67"/>
  <c r="L4170" i="67"/>
  <c r="P4170" i="67"/>
  <c r="T4170" i="67"/>
  <c r="X4170" i="67"/>
  <c r="AD4170" i="67"/>
  <c r="AH4170" i="67"/>
  <c r="AL4170" i="67"/>
  <c r="AP4170" i="67"/>
  <c r="L4171" i="67"/>
  <c r="P4171" i="67"/>
  <c r="T4171" i="67"/>
  <c r="X4171" i="67"/>
  <c r="AD4171" i="67"/>
  <c r="AH4171" i="67"/>
  <c r="AL4171" i="67"/>
  <c r="AP4171" i="67"/>
  <c r="L4172" i="67"/>
  <c r="P4172" i="67"/>
  <c r="T4172" i="67"/>
  <c r="X4172" i="67"/>
  <c r="AD4172" i="67"/>
  <c r="AH4172" i="67"/>
  <c r="AL4172" i="67"/>
  <c r="AP4172" i="67"/>
  <c r="L4173" i="67"/>
  <c r="P4173" i="67"/>
  <c r="T4173" i="67"/>
  <c r="X4173" i="67"/>
  <c r="AD4173" i="67"/>
  <c r="AH4173" i="67"/>
  <c r="AL4173" i="67"/>
  <c r="AP4173" i="67"/>
  <c r="L4174" i="67"/>
  <c r="P4174" i="67"/>
  <c r="T4174" i="67"/>
  <c r="X4174" i="67"/>
  <c r="AD4174" i="67"/>
  <c r="AH4174" i="67"/>
  <c r="AL4174" i="67"/>
  <c r="AP4174" i="67"/>
  <c r="L4175" i="67"/>
  <c r="P4175" i="67"/>
  <c r="T4175" i="67"/>
  <c r="X4175" i="67"/>
  <c r="AD4175" i="67"/>
  <c r="AH4175" i="67"/>
  <c r="AL4175" i="67"/>
  <c r="AP4175" i="67"/>
  <c r="L4176" i="67"/>
  <c r="P4176" i="67"/>
  <c r="T4176" i="67"/>
  <c r="X4176" i="67"/>
  <c r="AD4176" i="67"/>
  <c r="AH4176" i="67"/>
  <c r="AL4176" i="67"/>
  <c r="AP4176" i="67"/>
  <c r="L4177" i="67"/>
  <c r="P4177" i="67"/>
  <c r="T4177" i="67"/>
  <c r="X4177" i="67"/>
  <c r="AD4177" i="67"/>
  <c r="AH4177" i="67"/>
  <c r="AL4177" i="67"/>
  <c r="AP4177" i="67"/>
  <c r="L4178" i="67"/>
  <c r="P4178" i="67"/>
  <c r="T4178" i="67"/>
  <c r="X4178" i="67"/>
  <c r="AD4178" i="67"/>
  <c r="AH4178" i="67"/>
  <c r="AL4178" i="67"/>
  <c r="AP4178" i="67"/>
  <c r="L4179" i="67"/>
  <c r="P4179" i="67"/>
  <c r="T4179" i="67"/>
  <c r="X4179" i="67"/>
  <c r="AD4179" i="67"/>
  <c r="AH4179" i="67"/>
  <c r="AL4179" i="67"/>
  <c r="AP4179" i="67"/>
  <c r="L4180" i="67"/>
  <c r="P4180" i="67"/>
  <c r="T4180" i="67"/>
  <c r="X4180" i="67"/>
  <c r="AD4180" i="67"/>
  <c r="AH4180" i="67"/>
  <c r="AL4180" i="67"/>
  <c r="AP4180" i="67"/>
  <c r="L4181" i="67"/>
  <c r="P4181" i="67"/>
  <c r="T4181" i="67"/>
  <c r="X4181" i="67"/>
  <c r="AD4181" i="67"/>
  <c r="AH4181" i="67"/>
  <c r="AL4181" i="67"/>
  <c r="AP4181" i="67"/>
  <c r="L4182" i="67"/>
  <c r="P4182" i="67"/>
  <c r="T4182" i="67"/>
  <c r="X4182" i="67"/>
  <c r="AD4182" i="67"/>
  <c r="AH4182" i="67"/>
  <c r="AL4182" i="67"/>
  <c r="AP4182" i="67"/>
  <c r="L4183" i="67"/>
  <c r="P4183" i="67"/>
  <c r="T4183" i="67"/>
  <c r="X4183" i="67"/>
  <c r="AD4183" i="67"/>
  <c r="AH4183" i="67"/>
  <c r="AL4183" i="67"/>
  <c r="AP4183" i="67"/>
  <c r="L4184" i="67"/>
  <c r="P4184" i="67"/>
  <c r="T4184" i="67"/>
  <c r="X4184" i="67"/>
  <c r="AD4184" i="67"/>
  <c r="AH4184" i="67"/>
  <c r="AL4184" i="67"/>
  <c r="AP4184" i="67"/>
  <c r="L4185" i="67"/>
  <c r="P4185" i="67"/>
  <c r="T4185" i="67"/>
  <c r="X4185" i="67"/>
  <c r="AD4185" i="67"/>
  <c r="AH4185" i="67"/>
  <c r="AL4185" i="67"/>
  <c r="AP4185" i="67"/>
  <c r="L4186" i="67"/>
  <c r="P4186" i="67"/>
  <c r="T4186" i="67"/>
  <c r="X4186" i="67"/>
  <c r="AD4186" i="67"/>
  <c r="AH4186" i="67"/>
  <c r="AL4186" i="67"/>
  <c r="AP4186" i="67"/>
  <c r="L4187" i="67"/>
  <c r="P4187" i="67"/>
  <c r="T4187" i="67"/>
  <c r="X4187" i="67"/>
  <c r="AD4187" i="67"/>
  <c r="AH4187" i="67"/>
  <c r="AL4187" i="67"/>
  <c r="AP4187" i="67"/>
  <c r="L4188" i="67"/>
  <c r="P4188" i="67"/>
  <c r="T4188" i="67"/>
  <c r="X4188" i="67"/>
  <c r="AD4188" i="67"/>
  <c r="AH4188" i="67"/>
  <c r="AL4188" i="67"/>
  <c r="AP4188" i="67"/>
  <c r="L4189" i="67"/>
  <c r="P4189" i="67"/>
  <c r="T4189" i="67"/>
  <c r="X4189" i="67"/>
  <c r="AD4189" i="67"/>
  <c r="AH4189" i="67"/>
  <c r="AL4189" i="67"/>
  <c r="AP4189" i="67"/>
  <c r="L4190" i="67"/>
  <c r="P4190" i="67"/>
  <c r="T4190" i="67"/>
  <c r="X4190" i="67"/>
  <c r="AD4190" i="67"/>
  <c r="AH4190" i="67"/>
  <c r="AL4190" i="67"/>
  <c r="AP4190" i="67"/>
  <c r="L4191" i="67"/>
  <c r="P4191" i="67"/>
  <c r="T4191" i="67"/>
  <c r="X4191" i="67"/>
  <c r="AD4191" i="67"/>
  <c r="AH4191" i="67"/>
  <c r="AL4191" i="67"/>
  <c r="AP4191" i="67"/>
  <c r="L4192" i="67"/>
  <c r="P4192" i="67"/>
  <c r="T4192" i="67"/>
  <c r="X4192" i="67"/>
  <c r="AD4192" i="67"/>
  <c r="AH4192" i="67"/>
  <c r="AL4192" i="67"/>
  <c r="AP4192" i="67"/>
  <c r="L4193" i="67"/>
  <c r="P4193" i="67"/>
  <c r="T4193" i="67"/>
  <c r="X4193" i="67"/>
  <c r="AD4193" i="67"/>
  <c r="AH4193" i="67"/>
  <c r="AL4193" i="67"/>
  <c r="AP4193" i="67"/>
  <c r="L4194" i="67"/>
  <c r="P4194" i="67"/>
  <c r="T4194" i="67"/>
  <c r="X4194" i="67"/>
  <c r="AD4194" i="67"/>
  <c r="AH4194" i="67"/>
  <c r="AL4194" i="67"/>
  <c r="AP4194" i="67"/>
  <c r="L4195" i="67"/>
  <c r="P4195" i="67"/>
  <c r="T4195" i="67"/>
  <c r="X4195" i="67"/>
  <c r="AD4195" i="67"/>
  <c r="AH4195" i="67"/>
  <c r="AL4195" i="67"/>
  <c r="AP4195" i="67"/>
  <c r="L4196" i="67"/>
  <c r="P4196" i="67"/>
  <c r="T4196" i="67"/>
  <c r="X4196" i="67"/>
  <c r="AD4196" i="67"/>
  <c r="AH4196" i="67"/>
  <c r="AL4196" i="67"/>
  <c r="AP4196" i="67"/>
  <c r="L4197" i="67"/>
  <c r="P4197" i="67"/>
  <c r="T4197" i="67"/>
  <c r="X4197" i="67"/>
  <c r="AD4197" i="67"/>
  <c r="AH4197" i="67"/>
  <c r="AL4197" i="67"/>
  <c r="AP4197" i="67"/>
  <c r="L4198" i="67"/>
  <c r="P4198" i="67"/>
  <c r="T4198" i="67"/>
  <c r="X4198" i="67"/>
  <c r="AD4198" i="67"/>
  <c r="AH4198" i="67"/>
  <c r="AL4198" i="67"/>
  <c r="AP4198" i="67"/>
  <c r="L4199" i="67"/>
  <c r="P4199" i="67"/>
  <c r="T4199" i="67"/>
  <c r="X4199" i="67"/>
  <c r="AD4199" i="67"/>
  <c r="AH4199" i="67"/>
  <c r="AL4199" i="67"/>
  <c r="AP4199" i="67"/>
  <c r="L4200" i="67"/>
  <c r="P4200" i="67"/>
  <c r="T4200" i="67"/>
  <c r="X4200" i="67"/>
  <c r="AD4200" i="67"/>
  <c r="AH4200" i="67"/>
  <c r="AL4200" i="67"/>
  <c r="AP4200" i="67"/>
  <c r="L4201" i="67"/>
  <c r="P4201" i="67"/>
  <c r="T4201" i="67"/>
  <c r="X4201" i="67"/>
  <c r="AD4201" i="67"/>
  <c r="AH4201" i="67"/>
  <c r="AL4201" i="67"/>
  <c r="AP4201" i="67"/>
  <c r="L4202" i="67"/>
  <c r="P4202" i="67"/>
  <c r="T4202" i="67"/>
  <c r="X4202" i="67"/>
  <c r="AD4202" i="67"/>
  <c r="AH4202" i="67"/>
  <c r="AL4202" i="67"/>
  <c r="AP4202" i="67"/>
  <c r="L4203" i="67"/>
  <c r="P4203" i="67"/>
  <c r="T4203" i="67"/>
  <c r="X4203" i="67"/>
  <c r="AD4203" i="67"/>
  <c r="AH4203" i="67"/>
  <c r="AL4203" i="67"/>
  <c r="AP4203" i="67"/>
  <c r="L4204" i="67"/>
  <c r="P4204" i="67"/>
  <c r="T4204" i="67"/>
  <c r="X4204" i="67"/>
  <c r="AD4204" i="67"/>
  <c r="AH4204" i="67"/>
  <c r="AL4204" i="67"/>
  <c r="AP4204" i="67"/>
  <c r="L4205" i="67"/>
  <c r="P4205" i="67"/>
  <c r="T4205" i="67"/>
  <c r="X4205" i="67"/>
  <c r="AD4205" i="67"/>
  <c r="AH4205" i="67"/>
  <c r="AL4205" i="67"/>
  <c r="AP4205" i="67"/>
  <c r="L4206" i="67"/>
  <c r="P4206" i="67"/>
  <c r="T4206" i="67"/>
  <c r="X4206" i="67"/>
  <c r="AD4206" i="67"/>
  <c r="AH4206" i="67"/>
  <c r="AL4206" i="67"/>
  <c r="AP4206" i="67"/>
  <c r="L4207" i="67"/>
  <c r="P4207" i="67"/>
  <c r="T4207" i="67"/>
  <c r="X4207" i="67"/>
  <c r="AD4207" i="67"/>
  <c r="AH4207" i="67"/>
  <c r="AL4207" i="67"/>
  <c r="AP4207" i="67"/>
  <c r="L4208" i="67"/>
  <c r="P4208" i="67"/>
  <c r="T4208" i="67"/>
  <c r="X4208" i="67"/>
  <c r="AD4208" i="67"/>
  <c r="AH4208" i="67"/>
  <c r="AL4208" i="67"/>
  <c r="AP4208" i="67"/>
  <c r="L4209" i="67"/>
  <c r="P4209" i="67"/>
  <c r="T4209" i="67"/>
  <c r="X4209" i="67"/>
  <c r="AD4209" i="67"/>
  <c r="AH4209" i="67"/>
  <c r="AL4209" i="67"/>
  <c r="AP4209" i="67"/>
  <c r="L4210" i="67"/>
  <c r="P4210" i="67"/>
  <c r="T4210" i="67"/>
  <c r="X4210" i="67"/>
  <c r="AD4210" i="67"/>
  <c r="AH4210" i="67"/>
  <c r="AL4210" i="67"/>
  <c r="AP4210" i="67"/>
  <c r="L4211" i="67"/>
  <c r="P4211" i="67"/>
  <c r="T4211" i="67"/>
  <c r="X4211" i="67"/>
  <c r="AD4211" i="67"/>
  <c r="AH4211" i="67"/>
  <c r="AL4211" i="67"/>
  <c r="AP4211" i="67"/>
  <c r="L4212" i="67"/>
  <c r="P4212" i="67"/>
  <c r="T4212" i="67"/>
  <c r="X4212" i="67"/>
  <c r="AD4212" i="67"/>
  <c r="AH4212" i="67"/>
  <c r="AL4212" i="67"/>
  <c r="AP4212" i="67"/>
  <c r="L4213" i="67"/>
  <c r="P4213" i="67"/>
  <c r="T4213" i="67"/>
  <c r="X4213" i="67"/>
  <c r="AD4213" i="67"/>
  <c r="AH4213" i="67"/>
  <c r="AL4213" i="67"/>
  <c r="AP4213" i="67"/>
  <c r="L4214" i="67"/>
  <c r="P4214" i="67"/>
  <c r="T4214" i="67"/>
  <c r="X4214" i="67"/>
  <c r="AD4214" i="67"/>
  <c r="AH4214" i="67"/>
  <c r="AL4214" i="67"/>
  <c r="AP4214" i="67"/>
  <c r="L4215" i="67"/>
  <c r="P4215" i="67"/>
  <c r="T4215" i="67"/>
  <c r="X4215" i="67"/>
  <c r="AD4215" i="67"/>
  <c r="AH4215" i="67"/>
  <c r="AL4215" i="67"/>
  <c r="AP4215" i="67"/>
  <c r="L4216" i="67"/>
  <c r="P4216" i="67"/>
  <c r="T4216" i="67"/>
  <c r="X4216" i="67"/>
  <c r="AD4216" i="67"/>
  <c r="AH4216" i="67"/>
  <c r="AL4216" i="67"/>
  <c r="AP4216" i="67"/>
  <c r="L4217" i="67"/>
  <c r="P4217" i="67"/>
  <c r="T4217" i="67"/>
  <c r="X4217" i="67"/>
  <c r="AD4217" i="67"/>
  <c r="AH4217" i="67"/>
  <c r="AL4217" i="67"/>
  <c r="AP4217" i="67"/>
  <c r="L4218" i="67"/>
  <c r="P4218" i="67"/>
  <c r="T4218" i="67"/>
  <c r="X4218" i="67"/>
  <c r="AD4218" i="67"/>
  <c r="AH4218" i="67"/>
  <c r="AL4218" i="67"/>
  <c r="AP4218" i="67"/>
  <c r="L4219" i="67"/>
  <c r="P4219" i="67"/>
  <c r="T4219" i="67"/>
  <c r="X4219" i="67"/>
  <c r="AD4219" i="67"/>
  <c r="AH4219" i="67"/>
  <c r="AL4219" i="67"/>
  <c r="AP4219" i="67"/>
  <c r="L4220" i="67"/>
  <c r="P4220" i="67"/>
  <c r="T4220" i="67"/>
  <c r="X4220" i="67"/>
  <c r="AD4220" i="67"/>
  <c r="AH4220" i="67"/>
  <c r="AL4220" i="67"/>
  <c r="AP4220" i="67"/>
  <c r="L4221" i="67"/>
  <c r="P4221" i="67"/>
  <c r="T4221" i="67"/>
  <c r="X4221" i="67"/>
  <c r="AD4221" i="67"/>
  <c r="AH4221" i="67"/>
  <c r="AL4221" i="67"/>
  <c r="AP4221" i="67"/>
  <c r="L4222" i="67"/>
  <c r="P4222" i="67"/>
  <c r="T4222" i="67"/>
  <c r="X4222" i="67"/>
  <c r="AD4222" i="67"/>
  <c r="AH4222" i="67"/>
  <c r="AL4222" i="67"/>
  <c r="AP4222" i="67"/>
  <c r="L4223" i="67"/>
  <c r="P4223" i="67"/>
  <c r="T4223" i="67"/>
  <c r="X4223" i="67"/>
  <c r="AD4223" i="67"/>
  <c r="AH4223" i="67"/>
  <c r="AL4223" i="67"/>
  <c r="AP4223" i="67"/>
  <c r="L4224" i="67"/>
  <c r="P4224" i="67"/>
  <c r="T4224" i="67"/>
  <c r="X4224" i="67"/>
  <c r="AD4224" i="67"/>
  <c r="AH4224" i="67"/>
  <c r="AL4224" i="67"/>
  <c r="AP4224" i="67"/>
  <c r="L4225" i="67"/>
  <c r="P4225" i="67"/>
  <c r="T4225" i="67"/>
  <c r="X4225" i="67"/>
  <c r="AD4225" i="67"/>
  <c r="AH4225" i="67"/>
  <c r="AL4225" i="67"/>
  <c r="AP4225" i="67"/>
  <c r="L4226" i="67"/>
  <c r="P4226" i="67"/>
  <c r="T4226" i="67"/>
  <c r="X4226" i="67"/>
  <c r="AD4226" i="67"/>
  <c r="AH4226" i="67"/>
  <c r="AL4226" i="67"/>
  <c r="AP4226" i="67"/>
  <c r="L4227" i="67"/>
  <c r="P4227" i="67"/>
  <c r="T4227" i="67"/>
  <c r="X4227" i="67"/>
  <c r="AD4227" i="67"/>
  <c r="AH4227" i="67"/>
  <c r="AL4227" i="67"/>
  <c r="AP4227" i="67"/>
  <c r="L4228" i="67"/>
  <c r="P4228" i="67"/>
  <c r="T4228" i="67"/>
  <c r="X4228" i="67"/>
  <c r="AD4228" i="67"/>
  <c r="AH4228" i="67"/>
  <c r="AL4228" i="67"/>
  <c r="AP4228" i="67"/>
  <c r="L4229" i="67"/>
  <c r="P4229" i="67"/>
  <c r="T4229" i="67"/>
  <c r="X4229" i="67"/>
  <c r="AD4229" i="67"/>
  <c r="AH4229" i="67"/>
  <c r="AL4229" i="67"/>
  <c r="AP4229" i="67"/>
  <c r="L4230" i="67"/>
  <c r="P4230" i="67"/>
  <c r="T4230" i="67"/>
  <c r="X4230" i="67"/>
  <c r="AD4230" i="67"/>
  <c r="AH4230" i="67"/>
  <c r="AL4230" i="67"/>
  <c r="AP4230" i="67"/>
  <c r="L4231" i="67"/>
  <c r="P4231" i="67"/>
  <c r="T4231" i="67"/>
  <c r="X4231" i="67"/>
  <c r="AD4231" i="67"/>
  <c r="AH4231" i="67"/>
  <c r="AL4231" i="67"/>
  <c r="AP4231" i="67"/>
  <c r="L4232" i="67"/>
  <c r="P4232" i="67"/>
  <c r="T4232" i="67"/>
  <c r="X4232" i="67"/>
  <c r="AD4232" i="67"/>
  <c r="AH4232" i="67"/>
  <c r="AL4232" i="67"/>
  <c r="AP4232" i="67"/>
  <c r="L4233" i="67"/>
  <c r="P4233" i="67"/>
  <c r="T4233" i="67"/>
  <c r="X4233" i="67"/>
  <c r="AD4233" i="67"/>
  <c r="AH4233" i="67"/>
  <c r="AL4233" i="67"/>
  <c r="AP4233" i="67"/>
  <c r="L4234" i="67"/>
  <c r="P4234" i="67"/>
  <c r="T4234" i="67"/>
  <c r="X4234" i="67"/>
  <c r="AD4234" i="67"/>
  <c r="AH4234" i="67"/>
  <c r="AL4234" i="67"/>
  <c r="AP4234" i="67"/>
  <c r="L4235" i="67"/>
  <c r="P4235" i="67"/>
  <c r="T4235" i="67"/>
  <c r="X4235" i="67"/>
  <c r="AD4235" i="67"/>
  <c r="AH4235" i="67"/>
  <c r="AL4235" i="67"/>
  <c r="AP4235" i="67"/>
  <c r="L4236" i="67"/>
  <c r="P4236" i="67"/>
  <c r="T4236" i="67"/>
  <c r="X4236" i="67"/>
  <c r="AD4236" i="67"/>
  <c r="AH4236" i="67"/>
  <c r="AL4236" i="67"/>
  <c r="AP4236" i="67"/>
  <c r="L4237" i="67"/>
  <c r="P4237" i="67"/>
  <c r="T4237" i="67"/>
  <c r="X4237" i="67"/>
  <c r="AD4237" i="67"/>
  <c r="AH4237" i="67"/>
  <c r="AL4237" i="67"/>
  <c r="AP4237" i="67"/>
  <c r="L4238" i="67"/>
  <c r="P4238" i="67"/>
  <c r="T4238" i="67"/>
  <c r="X4238" i="67"/>
  <c r="AD4238" i="67"/>
  <c r="AH4238" i="67"/>
  <c r="AL4238" i="67"/>
  <c r="AP4238" i="67"/>
  <c r="L4239" i="67"/>
  <c r="P4239" i="67"/>
  <c r="T4239" i="67"/>
  <c r="X4239" i="67"/>
  <c r="AD4239" i="67"/>
  <c r="AH4239" i="67"/>
  <c r="AL4239" i="67"/>
  <c r="AP4239" i="67"/>
  <c r="L4240" i="67"/>
  <c r="P4240" i="67"/>
  <c r="T4240" i="67"/>
  <c r="X4240" i="67"/>
  <c r="AD4240" i="67"/>
  <c r="AH4240" i="67"/>
  <c r="AL4240" i="67"/>
  <c r="AP4240" i="67"/>
  <c r="L4241" i="67"/>
  <c r="P4241" i="67"/>
  <c r="T4241" i="67"/>
  <c r="X4241" i="67"/>
  <c r="AD4241" i="67"/>
  <c r="AH4241" i="67"/>
  <c r="AL4241" i="67"/>
  <c r="AP4241" i="67"/>
  <c r="L4242" i="67"/>
  <c r="P4242" i="67"/>
  <c r="T4242" i="67"/>
  <c r="X4242" i="67"/>
  <c r="AD4242" i="67"/>
  <c r="AH4242" i="67"/>
  <c r="AL4242" i="67"/>
  <c r="AP4242" i="67"/>
  <c r="L4243" i="67"/>
  <c r="P4243" i="67"/>
  <c r="T4243" i="67"/>
  <c r="X4243" i="67"/>
  <c r="AD4243" i="67"/>
  <c r="AH4243" i="67"/>
  <c r="AL4243" i="67"/>
  <c r="AP4243" i="67"/>
  <c r="L4244" i="67"/>
  <c r="P4244" i="67"/>
  <c r="T4244" i="67"/>
  <c r="X4244" i="67"/>
  <c r="AD4244" i="67"/>
  <c r="AH4244" i="67"/>
  <c r="AL4244" i="67"/>
  <c r="AP4244" i="67"/>
  <c r="L4245" i="67"/>
  <c r="P4245" i="67"/>
  <c r="T4245" i="67"/>
  <c r="X4245" i="67"/>
  <c r="AD4245" i="67"/>
  <c r="AH4245" i="67"/>
  <c r="AL4245" i="67"/>
  <c r="AP4245" i="67"/>
  <c r="L4246" i="67"/>
  <c r="P4246" i="67"/>
  <c r="T4246" i="67"/>
  <c r="X4246" i="67"/>
  <c r="AD4246" i="67"/>
  <c r="AH4246" i="67"/>
  <c r="AL4246" i="67"/>
  <c r="AP4246" i="67"/>
  <c r="L4247" i="67"/>
  <c r="P4247" i="67"/>
  <c r="T4247" i="67"/>
  <c r="X4247" i="67"/>
  <c r="AD4247" i="67"/>
  <c r="AH4247" i="67"/>
  <c r="AL4247" i="67"/>
  <c r="AP4247" i="67"/>
  <c r="L4248" i="67"/>
  <c r="P4248" i="67"/>
  <c r="T4248" i="67"/>
  <c r="X4248" i="67"/>
  <c r="AD4248" i="67"/>
  <c r="AH4248" i="67"/>
  <c r="AL4248" i="67"/>
  <c r="AP4248" i="67"/>
  <c r="L4249" i="67"/>
  <c r="P4249" i="67"/>
  <c r="T4249" i="67"/>
  <c r="X4249" i="67"/>
  <c r="AD4249" i="67"/>
  <c r="AH4249" i="67"/>
  <c r="AL4249" i="67"/>
  <c r="AP4249" i="67"/>
  <c r="L4250" i="67"/>
  <c r="P4250" i="67"/>
  <c r="T4250" i="67"/>
  <c r="X4250" i="67"/>
  <c r="AD4250" i="67"/>
  <c r="AH4250" i="67"/>
  <c r="AL4250" i="67"/>
  <c r="AP4250" i="67"/>
  <c r="L4251" i="67"/>
  <c r="P4251" i="67"/>
  <c r="T4251" i="67"/>
  <c r="X4251" i="67"/>
  <c r="AD4251" i="67"/>
  <c r="AH4251" i="67"/>
  <c r="AL4251" i="67"/>
  <c r="AP4251" i="67"/>
  <c r="L4252" i="67"/>
  <c r="P4252" i="67"/>
  <c r="T4252" i="67"/>
  <c r="X4252" i="67"/>
  <c r="AD4252" i="67"/>
  <c r="AH4252" i="67"/>
  <c r="AL4252" i="67"/>
  <c r="AP4252" i="67"/>
  <c r="L4253" i="67"/>
  <c r="P4253" i="67"/>
  <c r="T4253" i="67"/>
  <c r="X4253" i="67"/>
  <c r="AD4253" i="67"/>
  <c r="AH4253" i="67"/>
  <c r="AL4253" i="67"/>
  <c r="AP4253" i="67"/>
  <c r="L4254" i="67"/>
  <c r="P4254" i="67"/>
  <c r="T4254" i="67"/>
  <c r="X4254" i="67"/>
  <c r="AD4254" i="67"/>
  <c r="AH4254" i="67"/>
  <c r="AL4254" i="67"/>
  <c r="AP4254" i="67"/>
  <c r="L4255" i="67"/>
  <c r="P4255" i="67"/>
  <c r="T4255" i="67"/>
  <c r="X4255" i="67"/>
  <c r="AD4255" i="67"/>
  <c r="AH4255" i="67"/>
  <c r="AL4255" i="67"/>
  <c r="AP4255" i="67"/>
  <c r="L4256" i="67"/>
  <c r="P4256" i="67"/>
  <c r="T4256" i="67"/>
  <c r="X4256" i="67"/>
  <c r="AD4256" i="67"/>
  <c r="AH4256" i="67"/>
  <c r="AL4256" i="67"/>
  <c r="AP4256" i="67"/>
  <c r="L4257" i="67"/>
  <c r="P4257" i="67"/>
  <c r="T4257" i="67"/>
  <c r="X4257" i="67"/>
  <c r="AD4257" i="67"/>
  <c r="AH4257" i="67"/>
  <c r="AL4257" i="67"/>
  <c r="AP4257" i="67"/>
  <c r="L4258" i="67"/>
  <c r="P4258" i="67"/>
  <c r="T4258" i="67"/>
  <c r="X4258" i="67"/>
  <c r="AD4258" i="67"/>
  <c r="AH4258" i="67"/>
  <c r="AL4258" i="67"/>
  <c r="AP4258" i="67"/>
  <c r="L4259" i="67"/>
  <c r="P4259" i="67"/>
  <c r="T4259" i="67"/>
  <c r="X4259" i="67"/>
  <c r="AD4259" i="67"/>
  <c r="AH4259" i="67"/>
  <c r="AL4259" i="67"/>
  <c r="AP4259" i="67"/>
  <c r="L4260" i="67"/>
  <c r="P4260" i="67"/>
  <c r="T4260" i="67"/>
  <c r="X4260" i="67"/>
  <c r="AD4260" i="67"/>
  <c r="AH4260" i="67"/>
  <c r="AL4260" i="67"/>
  <c r="AP4260" i="67"/>
  <c r="L4261" i="67"/>
  <c r="P4261" i="67"/>
  <c r="T4261" i="67"/>
  <c r="X4261" i="67"/>
  <c r="AD4261" i="67"/>
  <c r="AH4261" i="67"/>
  <c r="AL4261" i="67"/>
  <c r="AP4261" i="67"/>
  <c r="L4262" i="67"/>
  <c r="P4262" i="67"/>
  <c r="T4262" i="67"/>
  <c r="X4262" i="67"/>
  <c r="AD4262" i="67"/>
  <c r="AH4262" i="67"/>
  <c r="AL4262" i="67"/>
  <c r="AP4262" i="67"/>
  <c r="L4263" i="67"/>
  <c r="P4263" i="67"/>
  <c r="T4263" i="67"/>
  <c r="X4263" i="67"/>
  <c r="AD4263" i="67"/>
  <c r="AH4263" i="67"/>
  <c r="AL4263" i="67"/>
  <c r="AP4263" i="67"/>
  <c r="L4264" i="67"/>
  <c r="P4264" i="67"/>
  <c r="T4264" i="67"/>
  <c r="X4264" i="67"/>
  <c r="AD4264" i="67"/>
  <c r="AH4264" i="67"/>
  <c r="AL4264" i="67"/>
  <c r="AP4264" i="67"/>
  <c r="L4265" i="67"/>
  <c r="P4265" i="67"/>
  <c r="T4265" i="67"/>
  <c r="X4265" i="67"/>
  <c r="AD4265" i="67"/>
  <c r="AH4265" i="67"/>
  <c r="AL4265" i="67"/>
  <c r="AP4265" i="67"/>
  <c r="L4266" i="67"/>
  <c r="P4266" i="67"/>
  <c r="T4266" i="67"/>
  <c r="X4266" i="67"/>
  <c r="AD4266" i="67"/>
  <c r="AH4266" i="67"/>
  <c r="AL4266" i="67"/>
  <c r="AP4266" i="67"/>
  <c r="L4267" i="67"/>
  <c r="P4267" i="67"/>
  <c r="T4267" i="67"/>
  <c r="X4267" i="67"/>
  <c r="AD4267" i="67"/>
  <c r="AH4267" i="67"/>
  <c r="AL4267" i="67"/>
  <c r="AP4267" i="67"/>
  <c r="L4268" i="67"/>
  <c r="P4268" i="67"/>
  <c r="T4268" i="67"/>
  <c r="X4268" i="67"/>
  <c r="AD4268" i="67"/>
  <c r="AH4268" i="67"/>
  <c r="AL4268" i="67"/>
  <c r="AP4268" i="67"/>
  <c r="L4269" i="67"/>
  <c r="P4269" i="67"/>
  <c r="T4269" i="67"/>
  <c r="X4269" i="67"/>
  <c r="AD4269" i="67"/>
  <c r="AH4269" i="67"/>
  <c r="AL4269" i="67"/>
  <c r="AP4269" i="67"/>
  <c r="L4270" i="67"/>
  <c r="P4270" i="67"/>
  <c r="T4270" i="67"/>
  <c r="X4270" i="67"/>
  <c r="AD4270" i="67"/>
  <c r="AH4270" i="67"/>
  <c r="AL4270" i="67"/>
  <c r="AP4270" i="67"/>
  <c r="L4271" i="67"/>
  <c r="P4271" i="67"/>
  <c r="T4271" i="67"/>
  <c r="X4271" i="67"/>
  <c r="AD4271" i="67"/>
  <c r="AH4271" i="67"/>
  <c r="AL4271" i="67"/>
  <c r="AP4271" i="67"/>
  <c r="L4272" i="67"/>
  <c r="P4272" i="67"/>
  <c r="T4272" i="67"/>
  <c r="X4272" i="67"/>
  <c r="AD4272" i="67"/>
  <c r="AH4272" i="67"/>
  <c r="AL4272" i="67"/>
  <c r="AP4272" i="67"/>
  <c r="L4273" i="67"/>
  <c r="P4273" i="67"/>
  <c r="T4273" i="67"/>
  <c r="X4273" i="67"/>
  <c r="AD4273" i="67"/>
  <c r="AH4273" i="67"/>
  <c r="AL4273" i="67"/>
  <c r="AP4273" i="67"/>
  <c r="L4274" i="67"/>
  <c r="P4274" i="67"/>
  <c r="T4274" i="67"/>
  <c r="X4274" i="67"/>
  <c r="AD4274" i="67"/>
  <c r="AH4274" i="67"/>
  <c r="AL4274" i="67"/>
  <c r="AP4274" i="67"/>
  <c r="L4275" i="67"/>
  <c r="P4275" i="67"/>
  <c r="T4275" i="67"/>
  <c r="X4275" i="67"/>
  <c r="AD4275" i="67"/>
  <c r="AH4275" i="67"/>
  <c r="AL4275" i="67"/>
  <c r="AP4275" i="67"/>
  <c r="L4276" i="67"/>
  <c r="P4276" i="67"/>
  <c r="T4276" i="67"/>
  <c r="X4276" i="67"/>
  <c r="AD4276" i="67"/>
  <c r="AH4276" i="67"/>
  <c r="AL4276" i="67"/>
  <c r="AP4276" i="67"/>
  <c r="L4277" i="67"/>
  <c r="P4277" i="67"/>
  <c r="T4277" i="67"/>
  <c r="X4277" i="67"/>
  <c r="AD4277" i="67"/>
  <c r="AH4277" i="67"/>
  <c r="AL4277" i="67"/>
  <c r="AP4277" i="67"/>
  <c r="L4278" i="67"/>
  <c r="P4278" i="67"/>
  <c r="T4278" i="67"/>
  <c r="X4278" i="67"/>
  <c r="AD4278" i="67"/>
  <c r="AH4278" i="67"/>
  <c r="AL4278" i="67"/>
  <c r="AP4278" i="67"/>
  <c r="L4279" i="67"/>
  <c r="P4279" i="67"/>
  <c r="T4279" i="67"/>
  <c r="X4279" i="67"/>
  <c r="AD4279" i="67"/>
  <c r="AH4279" i="67"/>
  <c r="AL4279" i="67"/>
  <c r="AP4279" i="67"/>
  <c r="L4280" i="67"/>
  <c r="P4280" i="67"/>
  <c r="T4280" i="67"/>
  <c r="X4280" i="67"/>
  <c r="AD4280" i="67"/>
  <c r="AH4280" i="67"/>
  <c r="AL4280" i="67"/>
  <c r="AP4280" i="67"/>
  <c r="L4281" i="67"/>
  <c r="P4281" i="67"/>
  <c r="T4281" i="67"/>
  <c r="X4281" i="67"/>
  <c r="AD4281" i="67"/>
  <c r="AH4281" i="67"/>
  <c r="AL4281" i="67"/>
  <c r="AP4281" i="67"/>
  <c r="L4282" i="67"/>
  <c r="P4282" i="67"/>
  <c r="T4282" i="67"/>
  <c r="X4282" i="67"/>
  <c r="AD4282" i="67"/>
  <c r="AH4282" i="67"/>
  <c r="AL4282" i="67"/>
  <c r="AP4282" i="67"/>
  <c r="L4283" i="67"/>
  <c r="P4283" i="67"/>
  <c r="T4283" i="67"/>
  <c r="X4283" i="67"/>
  <c r="AD4283" i="67"/>
  <c r="AH4283" i="67"/>
  <c r="AL4283" i="67"/>
  <c r="AP4283" i="67"/>
  <c r="L4284" i="67"/>
  <c r="P4284" i="67"/>
  <c r="T4284" i="67"/>
  <c r="X4284" i="67"/>
  <c r="AD4284" i="67"/>
  <c r="AH4284" i="67"/>
  <c r="AL4284" i="67"/>
  <c r="AP4284" i="67"/>
  <c r="L4285" i="67"/>
  <c r="P4285" i="67"/>
  <c r="T4285" i="67"/>
  <c r="X4285" i="67"/>
  <c r="AD4285" i="67"/>
  <c r="AH4285" i="67"/>
  <c r="AL4285" i="67"/>
  <c r="AP4285" i="67"/>
  <c r="L4286" i="67"/>
  <c r="P4286" i="67"/>
  <c r="T4286" i="67"/>
  <c r="X4286" i="67"/>
  <c r="AD4286" i="67"/>
  <c r="AH4286" i="67"/>
  <c r="AL4286" i="67"/>
  <c r="AP4286" i="67"/>
  <c r="L4287" i="67"/>
  <c r="P4287" i="67"/>
  <c r="T4287" i="67"/>
  <c r="X4287" i="67"/>
  <c r="AD4287" i="67"/>
  <c r="AH4287" i="67"/>
  <c r="AL4287" i="67"/>
  <c r="AP4287" i="67"/>
  <c r="L4288" i="67"/>
  <c r="P4288" i="67"/>
  <c r="T4288" i="67"/>
  <c r="X4288" i="67"/>
  <c r="AD4288" i="67"/>
  <c r="AH4288" i="67"/>
  <c r="AL4288" i="67"/>
  <c r="AP4288" i="67"/>
  <c r="L4289" i="67"/>
  <c r="P4289" i="67"/>
  <c r="T4289" i="67"/>
  <c r="X4289" i="67"/>
  <c r="AD4289" i="67"/>
  <c r="AH4289" i="67"/>
  <c r="AL4289" i="67"/>
  <c r="AP4289" i="67"/>
  <c r="L4290" i="67"/>
  <c r="P4290" i="67"/>
  <c r="T4290" i="67"/>
  <c r="X4290" i="67"/>
  <c r="AD4290" i="67"/>
  <c r="AH4290" i="67"/>
  <c r="AL4290" i="67"/>
  <c r="AP4290" i="67"/>
  <c r="L4291" i="67"/>
  <c r="P4291" i="67"/>
  <c r="T4291" i="67"/>
  <c r="X4291" i="67"/>
  <c r="AD4291" i="67"/>
  <c r="AH4291" i="67"/>
  <c r="AL4291" i="67"/>
  <c r="AP4291" i="67"/>
  <c r="L4292" i="67"/>
  <c r="P4292" i="67"/>
  <c r="T4292" i="67"/>
  <c r="X4292" i="67"/>
  <c r="AD4292" i="67"/>
  <c r="AH4292" i="67"/>
  <c r="AL4292" i="67"/>
  <c r="AP4292" i="67"/>
  <c r="L4293" i="67"/>
  <c r="P4293" i="67"/>
  <c r="T4293" i="67"/>
  <c r="X4293" i="67"/>
  <c r="AD4293" i="67"/>
  <c r="AH4293" i="67"/>
  <c r="AL4293" i="67"/>
  <c r="AP4293" i="67"/>
  <c r="L4294" i="67"/>
  <c r="P4294" i="67"/>
  <c r="T4294" i="67"/>
  <c r="X4294" i="67"/>
  <c r="AD4294" i="67"/>
  <c r="AH4294" i="67"/>
  <c r="AL4294" i="67"/>
  <c r="AP4294" i="67"/>
  <c r="L4295" i="67"/>
  <c r="P4295" i="67"/>
  <c r="T4295" i="67"/>
  <c r="X4295" i="67"/>
  <c r="AD4295" i="67"/>
  <c r="AH4295" i="67"/>
  <c r="AL4295" i="67"/>
  <c r="AP4295" i="67"/>
  <c r="L4296" i="67"/>
  <c r="P4296" i="67"/>
  <c r="T4296" i="67"/>
  <c r="X4296" i="67"/>
  <c r="AD4296" i="67"/>
  <c r="AH4296" i="67"/>
  <c r="AL4296" i="67"/>
  <c r="AP4296" i="67"/>
  <c r="L4297" i="67"/>
  <c r="P4297" i="67"/>
  <c r="T4297" i="67"/>
  <c r="X4297" i="67"/>
  <c r="AD4297" i="67"/>
  <c r="AH4297" i="67"/>
  <c r="AL4297" i="67"/>
  <c r="AP4297" i="67"/>
  <c r="L4298" i="67"/>
  <c r="P4298" i="67"/>
  <c r="T4298" i="67"/>
  <c r="X4298" i="67"/>
  <c r="AD4298" i="67"/>
  <c r="AH4298" i="67"/>
  <c r="AL4298" i="67"/>
  <c r="AP4298" i="67"/>
  <c r="L4299" i="67"/>
  <c r="P4299" i="67"/>
  <c r="T4299" i="67"/>
  <c r="X4299" i="67"/>
  <c r="AD4299" i="67"/>
  <c r="AH4299" i="67"/>
  <c r="AL4299" i="67"/>
  <c r="AP4299" i="67"/>
  <c r="L4300" i="67"/>
  <c r="P4300" i="67"/>
  <c r="T4300" i="67"/>
  <c r="X4300" i="67"/>
  <c r="AD4300" i="67"/>
  <c r="AH4300" i="67"/>
  <c r="AL4300" i="67"/>
  <c r="AP4300" i="67"/>
  <c r="L4301" i="67"/>
  <c r="P4301" i="67"/>
  <c r="T4301" i="67"/>
  <c r="X4301" i="67"/>
  <c r="AD4301" i="67"/>
  <c r="AH4301" i="67"/>
  <c r="AL4301" i="67"/>
  <c r="AP4301" i="67"/>
  <c r="L4302" i="67"/>
  <c r="P4302" i="67"/>
  <c r="T4302" i="67"/>
  <c r="X4302" i="67"/>
  <c r="AD4302" i="67"/>
  <c r="AH4302" i="67"/>
  <c r="AL4302" i="67"/>
  <c r="AP4302" i="67"/>
  <c r="L4303" i="67"/>
  <c r="P4303" i="67"/>
  <c r="T4303" i="67"/>
  <c r="X4303" i="67"/>
  <c r="AD4303" i="67"/>
  <c r="AH4303" i="67"/>
  <c r="AL4303" i="67"/>
  <c r="AP4303" i="67"/>
  <c r="L4304" i="67"/>
  <c r="P4304" i="67"/>
  <c r="T4304" i="67"/>
  <c r="X4304" i="67"/>
  <c r="AD4304" i="67"/>
  <c r="AH4304" i="67"/>
  <c r="AL4304" i="67"/>
  <c r="AP4304" i="67"/>
  <c r="L4305" i="67"/>
  <c r="P4305" i="67"/>
  <c r="T4305" i="67"/>
  <c r="X4305" i="67"/>
  <c r="AD4305" i="67"/>
  <c r="AH4305" i="67"/>
  <c r="AL4305" i="67"/>
  <c r="AP4305" i="67"/>
  <c r="L4306" i="67"/>
  <c r="P4306" i="67"/>
  <c r="T4306" i="67"/>
  <c r="X4306" i="67"/>
  <c r="AD4306" i="67"/>
  <c r="AH4306" i="67"/>
  <c r="AL4306" i="67"/>
  <c r="AP4306" i="67"/>
  <c r="L4307" i="67"/>
  <c r="P4307" i="67"/>
  <c r="T4307" i="67"/>
  <c r="X4307" i="67"/>
  <c r="AD4307" i="67"/>
  <c r="AH4307" i="67"/>
  <c r="AL4307" i="67"/>
  <c r="AP4307" i="67"/>
  <c r="L4308" i="67"/>
  <c r="P4308" i="67"/>
  <c r="T4308" i="67"/>
  <c r="X4308" i="67"/>
  <c r="AD4308" i="67"/>
  <c r="AH4308" i="67"/>
  <c r="AL4308" i="67"/>
  <c r="AP4308" i="67"/>
  <c r="L4309" i="67"/>
  <c r="P4309" i="67"/>
  <c r="T4309" i="67"/>
  <c r="X4309" i="67"/>
  <c r="AD4309" i="67"/>
  <c r="AH4309" i="67"/>
  <c r="AL4309" i="67"/>
  <c r="AP4309" i="67"/>
  <c r="L4310" i="67"/>
  <c r="P4310" i="67"/>
  <c r="T4310" i="67"/>
  <c r="X4310" i="67"/>
  <c r="AD4310" i="67"/>
  <c r="AH4310" i="67"/>
  <c r="AL4310" i="67"/>
  <c r="AP4310" i="67"/>
  <c r="L4311" i="67"/>
  <c r="P4311" i="67"/>
  <c r="T4311" i="67"/>
  <c r="X4311" i="67"/>
  <c r="AD4311" i="67"/>
  <c r="AH4311" i="67"/>
  <c r="AL4311" i="67"/>
  <c r="AP4311" i="67"/>
  <c r="L4312" i="67"/>
  <c r="P4312" i="67"/>
  <c r="T4312" i="67"/>
  <c r="X4312" i="67"/>
  <c r="AD4312" i="67"/>
  <c r="AH4312" i="67"/>
  <c r="AL4312" i="67"/>
  <c r="AP4312" i="67"/>
  <c r="L4313" i="67"/>
  <c r="P4313" i="67"/>
  <c r="T4313" i="67"/>
  <c r="X4313" i="67"/>
  <c r="AD4313" i="67"/>
  <c r="AH4313" i="67"/>
  <c r="AL4313" i="67"/>
  <c r="AP4313" i="67"/>
  <c r="L4314" i="67"/>
  <c r="P4314" i="67"/>
  <c r="T4314" i="67"/>
  <c r="X4314" i="67"/>
  <c r="AD4314" i="67"/>
  <c r="AH4314" i="67"/>
  <c r="AL4314" i="67"/>
  <c r="AP4314" i="67"/>
  <c r="L4315" i="67"/>
  <c r="P4315" i="67"/>
  <c r="T4315" i="67"/>
  <c r="X4315" i="67"/>
  <c r="AD4315" i="67"/>
  <c r="AH4315" i="67"/>
  <c r="AL4315" i="67"/>
  <c r="AP4315" i="67"/>
  <c r="L4316" i="67"/>
  <c r="P4316" i="67"/>
  <c r="T4316" i="67"/>
  <c r="X4316" i="67"/>
  <c r="AD4316" i="67"/>
  <c r="AH4316" i="67"/>
  <c r="AL4316" i="67"/>
  <c r="AP4316" i="67"/>
  <c r="L4317" i="67"/>
  <c r="P4317" i="67"/>
  <c r="T4317" i="67"/>
  <c r="X4317" i="67"/>
  <c r="AD4317" i="67"/>
  <c r="AH4317" i="67"/>
  <c r="AL4317" i="67"/>
  <c r="AP4317" i="67"/>
  <c r="L4318" i="67"/>
  <c r="P4318" i="67"/>
  <c r="T4318" i="67"/>
  <c r="X4318" i="67"/>
  <c r="AD4318" i="67"/>
  <c r="AH4318" i="67"/>
  <c r="AL4318" i="67"/>
  <c r="AP4318" i="67"/>
  <c r="L4319" i="67"/>
  <c r="P4319" i="67"/>
  <c r="T4319" i="67"/>
  <c r="X4319" i="67"/>
  <c r="AD4319" i="67"/>
  <c r="AH4319" i="67"/>
  <c r="AL4319" i="67"/>
  <c r="AP4319" i="67"/>
  <c r="L4320" i="67"/>
  <c r="P4320" i="67"/>
  <c r="T4320" i="67"/>
  <c r="X4320" i="67"/>
  <c r="AD4320" i="67"/>
  <c r="AH4320" i="67"/>
  <c r="AL4320" i="67"/>
  <c r="AP4320" i="67"/>
  <c r="L4321" i="67"/>
  <c r="P4321" i="67"/>
  <c r="T4321" i="67"/>
  <c r="X4321" i="67"/>
  <c r="AD4321" i="67"/>
  <c r="AH4321" i="67"/>
  <c r="AL4321" i="67"/>
  <c r="AP4321" i="67"/>
  <c r="L4322" i="67"/>
  <c r="P4322" i="67"/>
  <c r="T4322" i="67"/>
  <c r="X4322" i="67"/>
  <c r="AD4322" i="67"/>
  <c r="AH4322" i="67"/>
  <c r="AL4322" i="67"/>
  <c r="AP4322" i="67"/>
  <c r="L4323" i="67"/>
  <c r="P4323" i="67"/>
  <c r="T4323" i="67"/>
  <c r="X4323" i="67"/>
  <c r="AD4323" i="67"/>
  <c r="AH4323" i="67"/>
  <c r="AL4323" i="67"/>
  <c r="AP4323" i="67"/>
  <c r="L4324" i="67"/>
  <c r="P4324" i="67"/>
  <c r="T4324" i="67"/>
  <c r="X4324" i="67"/>
  <c r="AD4324" i="67"/>
  <c r="AH4324" i="67"/>
  <c r="AL4324" i="67"/>
  <c r="AP4324" i="67"/>
  <c r="L4325" i="67"/>
  <c r="P4325" i="67"/>
  <c r="T4325" i="67"/>
  <c r="X4325" i="67"/>
  <c r="AD4325" i="67"/>
  <c r="AH4325" i="67"/>
  <c r="AL4325" i="67"/>
  <c r="AP4325" i="67"/>
  <c r="L4326" i="67"/>
  <c r="P4326" i="67"/>
  <c r="T4326" i="67"/>
  <c r="X4326" i="67"/>
  <c r="AD4326" i="67"/>
  <c r="AH4326" i="67"/>
  <c r="AL4326" i="67"/>
  <c r="AP4326" i="67"/>
  <c r="L4327" i="67"/>
  <c r="P4327" i="67"/>
  <c r="T4327" i="67"/>
  <c r="X4327" i="67"/>
  <c r="AD4327" i="67"/>
  <c r="AH4327" i="67"/>
  <c r="AL4327" i="67"/>
  <c r="AP4327" i="67"/>
  <c r="L4328" i="67"/>
  <c r="P4328" i="67"/>
  <c r="T4328" i="67"/>
  <c r="X4328" i="67"/>
  <c r="AD4328" i="67"/>
  <c r="AH4328" i="67"/>
  <c r="AL4328" i="67"/>
  <c r="AP4328" i="67"/>
  <c r="L4329" i="67"/>
  <c r="P4329" i="67"/>
  <c r="T4329" i="67"/>
  <c r="X4329" i="67"/>
  <c r="AD4329" i="67"/>
  <c r="AH4329" i="67"/>
  <c r="AL4329" i="67"/>
  <c r="AP4329" i="67"/>
  <c r="L4330" i="67"/>
  <c r="P4330" i="67"/>
  <c r="T4330" i="67"/>
  <c r="X4330" i="67"/>
  <c r="AD4330" i="67"/>
  <c r="AH4330" i="67"/>
  <c r="AL4330" i="67"/>
  <c r="AP4330" i="67"/>
  <c r="L4331" i="67"/>
  <c r="P4331" i="67"/>
  <c r="T4331" i="67"/>
  <c r="X4331" i="67"/>
  <c r="AD4331" i="67"/>
  <c r="AH4331" i="67"/>
  <c r="AL4331" i="67"/>
  <c r="AP4331" i="67"/>
  <c r="L4332" i="67"/>
  <c r="P4332" i="67"/>
  <c r="T4332" i="67"/>
  <c r="X4332" i="67"/>
  <c r="AD4332" i="67"/>
  <c r="AH4332" i="67"/>
  <c r="AL4332" i="67"/>
  <c r="AP4332" i="67"/>
  <c r="L4333" i="67"/>
  <c r="P4333" i="67"/>
  <c r="T4333" i="67"/>
  <c r="X4333" i="67"/>
  <c r="AD4333" i="67"/>
  <c r="AH4333" i="67"/>
  <c r="AL4333" i="67"/>
  <c r="AP4333" i="67"/>
  <c r="L4334" i="67"/>
  <c r="P4334" i="67"/>
  <c r="T4334" i="67"/>
  <c r="X4334" i="67"/>
  <c r="AD4334" i="67"/>
  <c r="AH4334" i="67"/>
  <c r="AL4334" i="67"/>
  <c r="AP4334" i="67"/>
  <c r="L4335" i="67"/>
  <c r="P4335" i="67"/>
  <c r="T4335" i="67"/>
  <c r="X4335" i="67"/>
  <c r="AD4335" i="67"/>
  <c r="AH4335" i="67"/>
  <c r="AL4335" i="67"/>
  <c r="AP4335" i="67"/>
  <c r="L4336" i="67"/>
  <c r="P4336" i="67"/>
  <c r="T4336" i="67"/>
  <c r="X4336" i="67"/>
  <c r="AD4336" i="67"/>
  <c r="AH4336" i="67"/>
  <c r="AL4336" i="67"/>
  <c r="AP4336" i="67"/>
  <c r="L4337" i="67"/>
  <c r="P4337" i="67"/>
  <c r="T4337" i="67"/>
  <c r="X4337" i="67"/>
  <c r="AD4337" i="67"/>
  <c r="AH4337" i="67"/>
  <c r="AL4337" i="67"/>
  <c r="AP4337" i="67"/>
  <c r="L4338" i="67"/>
  <c r="P4338" i="67"/>
  <c r="T4338" i="67"/>
  <c r="X4338" i="67"/>
  <c r="AD4338" i="67"/>
  <c r="AH4338" i="67"/>
  <c r="AL4338" i="67"/>
  <c r="AP4338" i="67"/>
  <c r="L4339" i="67"/>
  <c r="P4339" i="67"/>
  <c r="T4339" i="67"/>
  <c r="X4339" i="67"/>
  <c r="AD4339" i="67"/>
  <c r="AH4339" i="67"/>
  <c r="AL4339" i="67"/>
  <c r="AP4339" i="67"/>
  <c r="L4340" i="67"/>
  <c r="P4340" i="67"/>
  <c r="T4340" i="67"/>
  <c r="X4340" i="67"/>
  <c r="AD4340" i="67"/>
  <c r="AH4340" i="67"/>
  <c r="AL4340" i="67"/>
  <c r="AP4340" i="67"/>
  <c r="L4341" i="67"/>
  <c r="P4341" i="67"/>
  <c r="T4341" i="67"/>
  <c r="X4341" i="67"/>
  <c r="AD4341" i="67"/>
  <c r="AH4341" i="67"/>
  <c r="AL4341" i="67"/>
  <c r="AP4341" i="67"/>
  <c r="L4342" i="67"/>
  <c r="P4342" i="67"/>
  <c r="T4342" i="67"/>
  <c r="X4342" i="67"/>
  <c r="AD4342" i="67"/>
  <c r="AH4342" i="67"/>
  <c r="AL4342" i="67"/>
  <c r="AP4342" i="67"/>
  <c r="L4343" i="67"/>
  <c r="P4343" i="67"/>
  <c r="T4343" i="67"/>
  <c r="X4343" i="67"/>
  <c r="AD4343" i="67"/>
  <c r="AH4343" i="67"/>
  <c r="AL4343" i="67"/>
  <c r="AP4343" i="67"/>
  <c r="L4344" i="67"/>
  <c r="P4344" i="67"/>
  <c r="T4344" i="67"/>
  <c r="X4344" i="67"/>
  <c r="AD4344" i="67"/>
  <c r="AH4344" i="67"/>
  <c r="AL4344" i="67"/>
  <c r="AP4344" i="67"/>
  <c r="L4345" i="67"/>
  <c r="P4345" i="67"/>
  <c r="T4345" i="67"/>
  <c r="X4345" i="67"/>
  <c r="AD4345" i="67"/>
  <c r="AH4345" i="67"/>
  <c r="AL4345" i="67"/>
  <c r="AP4345" i="67"/>
  <c r="L4346" i="67"/>
  <c r="P4346" i="67"/>
  <c r="T4346" i="67"/>
  <c r="X4346" i="67"/>
  <c r="AD4346" i="67"/>
  <c r="AH4346" i="67"/>
  <c r="AL4346" i="67"/>
  <c r="AP4346" i="67"/>
  <c r="L4347" i="67"/>
  <c r="P4347" i="67"/>
  <c r="T4347" i="67"/>
  <c r="X4347" i="67"/>
  <c r="AD4347" i="67"/>
  <c r="AH4347" i="67"/>
  <c r="AL4347" i="67"/>
  <c r="AP4347" i="67"/>
  <c r="L4348" i="67"/>
  <c r="P4348" i="67"/>
  <c r="T4348" i="67"/>
  <c r="X4348" i="67"/>
  <c r="AD4348" i="67"/>
  <c r="AH4348" i="67"/>
  <c r="AL4348" i="67"/>
  <c r="AP4348" i="67"/>
  <c r="L4349" i="67"/>
  <c r="P4349" i="67"/>
  <c r="T4349" i="67"/>
  <c r="X4349" i="67"/>
  <c r="AD4349" i="67"/>
  <c r="AH4349" i="67"/>
  <c r="AL4349" i="67"/>
  <c r="AP4349" i="67"/>
  <c r="L4350" i="67"/>
  <c r="P4350" i="67"/>
  <c r="T4350" i="67"/>
  <c r="X4350" i="67"/>
  <c r="AD4350" i="67"/>
  <c r="AH4350" i="67"/>
  <c r="AL4350" i="67"/>
  <c r="AP4350" i="67"/>
  <c r="L4351" i="67"/>
  <c r="P4351" i="67"/>
  <c r="T4351" i="67"/>
  <c r="X4351" i="67"/>
  <c r="AD4351" i="67"/>
  <c r="AH4351" i="67"/>
  <c r="AL4351" i="67"/>
  <c r="AP4351" i="67"/>
  <c r="L4352" i="67"/>
  <c r="P4352" i="67"/>
  <c r="T4352" i="67"/>
  <c r="X4352" i="67"/>
  <c r="AD4352" i="67"/>
  <c r="AH4352" i="67"/>
  <c r="AL4352" i="67"/>
  <c r="AP4352" i="67"/>
  <c r="L4353" i="67"/>
  <c r="P4353" i="67"/>
  <c r="T4353" i="67"/>
  <c r="X4353" i="67"/>
  <c r="AD4353" i="67"/>
  <c r="AH4353" i="67"/>
  <c r="AL4353" i="67"/>
  <c r="AP4353" i="67"/>
  <c r="L4354" i="67"/>
  <c r="P4354" i="67"/>
  <c r="T4354" i="67"/>
  <c r="X4354" i="67"/>
  <c r="AD4354" i="67"/>
  <c r="AH4354" i="67"/>
  <c r="AL4354" i="67"/>
  <c r="AP4354" i="67"/>
  <c r="L4355" i="67"/>
  <c r="P4355" i="67"/>
  <c r="T4355" i="67"/>
  <c r="X4355" i="67"/>
  <c r="AD4355" i="67"/>
  <c r="AH4355" i="67"/>
  <c r="AL4355" i="67"/>
  <c r="AP4355" i="67"/>
  <c r="L4356" i="67"/>
  <c r="P4356" i="67"/>
  <c r="T4356" i="67"/>
  <c r="X4356" i="67"/>
  <c r="AD4356" i="67"/>
  <c r="AH4356" i="67"/>
  <c r="AL4356" i="67"/>
  <c r="AP4356" i="67"/>
  <c r="L4357" i="67"/>
  <c r="P4357" i="67"/>
  <c r="T4357" i="67"/>
  <c r="X4357" i="67"/>
  <c r="AD4357" i="67"/>
  <c r="AH4357" i="67"/>
  <c r="AL4357" i="67"/>
  <c r="AP4357" i="67"/>
  <c r="L4358" i="67"/>
  <c r="P4358" i="67"/>
  <c r="T4358" i="67"/>
  <c r="X4358" i="67"/>
  <c r="AD4358" i="67"/>
  <c r="AH4358" i="67"/>
  <c r="AL4358" i="67"/>
  <c r="AP4358" i="67"/>
  <c r="L4359" i="67"/>
  <c r="P4359" i="67"/>
  <c r="T4359" i="67"/>
  <c r="X4359" i="67"/>
  <c r="AD4359" i="67"/>
  <c r="AH4359" i="67"/>
  <c r="AL4359" i="67"/>
  <c r="AP4359" i="67"/>
  <c r="L4360" i="67"/>
  <c r="P4360" i="67"/>
  <c r="T4360" i="67"/>
  <c r="X4360" i="67"/>
  <c r="AD4360" i="67"/>
  <c r="AH4360" i="67"/>
  <c r="AL4360" i="67"/>
  <c r="AP4360" i="67"/>
  <c r="L4361" i="67"/>
  <c r="P4361" i="67"/>
  <c r="T4361" i="67"/>
  <c r="X4361" i="67"/>
  <c r="AD4361" i="67"/>
  <c r="AH4361" i="67"/>
  <c r="AL4361" i="67"/>
  <c r="AP4361" i="67"/>
  <c r="L4362" i="67"/>
  <c r="P4362" i="67"/>
  <c r="T4362" i="67"/>
  <c r="X4362" i="67"/>
  <c r="AD4362" i="67"/>
  <c r="AH4362" i="67"/>
  <c r="AL4362" i="67"/>
  <c r="AP4362" i="67"/>
  <c r="L4363" i="67"/>
  <c r="P4363" i="67"/>
  <c r="T4363" i="67"/>
  <c r="X4363" i="67"/>
  <c r="AD4363" i="67"/>
  <c r="AH4363" i="67"/>
  <c r="AL4363" i="67"/>
  <c r="AP4363" i="67"/>
  <c r="L4364" i="67"/>
  <c r="P4364" i="67"/>
  <c r="T4364" i="67"/>
  <c r="X4364" i="67"/>
  <c r="AD4364" i="67"/>
  <c r="AH4364" i="67"/>
  <c r="AL4364" i="67"/>
  <c r="AP4364" i="67"/>
  <c r="L4365" i="67"/>
  <c r="P4365" i="67"/>
  <c r="T4365" i="67"/>
  <c r="X4365" i="67"/>
  <c r="AD4365" i="67"/>
  <c r="AH4365" i="67"/>
  <c r="AL4365" i="67"/>
  <c r="AP4365" i="67"/>
  <c r="L4366" i="67"/>
  <c r="P4366" i="67"/>
  <c r="T4366" i="67"/>
  <c r="X4366" i="67"/>
  <c r="AD4366" i="67"/>
  <c r="AH4366" i="67"/>
  <c r="AL4366" i="67"/>
  <c r="AP4366" i="67"/>
  <c r="L4367" i="67"/>
  <c r="P4367" i="67"/>
  <c r="T4367" i="67"/>
  <c r="X4367" i="67"/>
  <c r="AD4367" i="67"/>
  <c r="AH4367" i="67"/>
  <c r="AL4367" i="67"/>
  <c r="AP4367" i="67"/>
  <c r="L4368" i="67"/>
  <c r="P4368" i="67"/>
  <c r="T4368" i="67"/>
  <c r="X4368" i="67"/>
  <c r="AD4368" i="67"/>
  <c r="AH4368" i="67"/>
  <c r="AL4368" i="67"/>
  <c r="AP4368" i="67"/>
  <c r="L4369" i="67"/>
  <c r="P4369" i="67"/>
  <c r="T4369" i="67"/>
  <c r="X4369" i="67"/>
  <c r="AD4369" i="67"/>
  <c r="AH4369" i="67"/>
  <c r="AL4369" i="67"/>
  <c r="AP4369" i="67"/>
  <c r="L4370" i="67"/>
  <c r="P4370" i="67"/>
  <c r="T4370" i="67"/>
  <c r="X4370" i="67"/>
  <c r="AD4370" i="67"/>
  <c r="AH4370" i="67"/>
  <c r="AL4370" i="67"/>
  <c r="AP4370" i="67"/>
  <c r="L4371" i="67"/>
  <c r="P4371" i="67"/>
  <c r="T4371" i="67"/>
  <c r="X4371" i="67"/>
  <c r="AD4371" i="67"/>
  <c r="AH4371" i="67"/>
  <c r="AL4371" i="67"/>
  <c r="AP4371" i="67"/>
  <c r="L4372" i="67"/>
  <c r="P4372" i="67"/>
  <c r="T4372" i="67"/>
  <c r="X4372" i="67"/>
  <c r="AD4372" i="67"/>
  <c r="AH4372" i="67"/>
  <c r="AL4372" i="67"/>
  <c r="AP4372" i="67"/>
  <c r="L4373" i="67"/>
  <c r="P4373" i="67"/>
  <c r="T4373" i="67"/>
  <c r="X4373" i="67"/>
  <c r="AD4373" i="67"/>
  <c r="AH4373" i="67"/>
  <c r="AL4373" i="67"/>
  <c r="AP4373" i="67"/>
  <c r="L4374" i="67"/>
  <c r="P4374" i="67"/>
  <c r="T4374" i="67"/>
  <c r="X4374" i="67"/>
  <c r="AD4374" i="67"/>
  <c r="AH4374" i="67"/>
  <c r="AL4374" i="67"/>
  <c r="AP4374" i="67"/>
  <c r="L4375" i="67"/>
  <c r="P4375" i="67"/>
  <c r="T4375" i="67"/>
  <c r="X4375" i="67"/>
  <c r="AD4375" i="67"/>
  <c r="AH4375" i="67"/>
  <c r="AL4375" i="67"/>
  <c r="AP4375" i="67"/>
  <c r="L4376" i="67"/>
  <c r="P4376" i="67"/>
  <c r="T4376" i="67"/>
  <c r="X4376" i="67"/>
  <c r="AD4376" i="67"/>
  <c r="AH4376" i="67"/>
  <c r="AL4376" i="67"/>
  <c r="AP4376" i="67"/>
  <c r="L4377" i="67"/>
  <c r="P4377" i="67"/>
  <c r="T4377" i="67"/>
  <c r="X4377" i="67"/>
  <c r="AD4377" i="67"/>
  <c r="AH4377" i="67"/>
  <c r="AL4377" i="67"/>
  <c r="AP4377" i="67"/>
  <c r="L4378" i="67"/>
  <c r="P4378" i="67"/>
  <c r="T4378" i="67"/>
  <c r="X4378" i="67"/>
  <c r="AD4378" i="67"/>
  <c r="AH4378" i="67"/>
  <c r="AL4378" i="67"/>
  <c r="AP4378" i="67"/>
  <c r="L4379" i="67"/>
  <c r="P4379" i="67"/>
  <c r="T4379" i="67"/>
  <c r="X4379" i="67"/>
  <c r="AD4379" i="67"/>
  <c r="AH4379" i="67"/>
  <c r="AL4379" i="67"/>
  <c r="AP4379" i="67"/>
  <c r="L4380" i="67"/>
  <c r="P4380" i="67"/>
  <c r="T4380" i="67"/>
  <c r="X4380" i="67"/>
  <c r="AD4380" i="67"/>
  <c r="AH4380" i="67"/>
  <c r="AL4380" i="67"/>
  <c r="AP4380" i="67"/>
  <c r="L4381" i="67"/>
  <c r="P4381" i="67"/>
  <c r="T4381" i="67"/>
  <c r="X4381" i="67"/>
  <c r="AD4381" i="67"/>
  <c r="AH4381" i="67"/>
  <c r="AL4381" i="67"/>
  <c r="AP4381" i="67"/>
  <c r="L4382" i="67"/>
  <c r="P4382" i="67"/>
  <c r="T4382" i="67"/>
  <c r="X4382" i="67"/>
  <c r="AD4382" i="67"/>
  <c r="AH4382" i="67"/>
  <c r="AL4382" i="67"/>
  <c r="AP4382" i="67"/>
  <c r="L4383" i="67"/>
  <c r="P4383" i="67"/>
  <c r="T4383" i="67"/>
  <c r="X4383" i="67"/>
  <c r="AD4383" i="67"/>
  <c r="AH4383" i="67"/>
  <c r="AL4383" i="67"/>
  <c r="AP4383" i="67"/>
  <c r="L4384" i="67"/>
  <c r="P4384" i="67"/>
  <c r="T4384" i="67"/>
  <c r="X4384" i="67"/>
  <c r="AD4384" i="67"/>
  <c r="AH4384" i="67"/>
  <c r="AL4384" i="67"/>
  <c r="AP4384" i="67"/>
  <c r="L4385" i="67"/>
  <c r="P4385" i="67"/>
  <c r="T4385" i="67"/>
  <c r="X4385" i="67"/>
  <c r="AD4385" i="67"/>
  <c r="AH4385" i="67"/>
  <c r="AL4385" i="67"/>
  <c r="AP4385" i="67"/>
  <c r="L4386" i="67"/>
  <c r="P4386" i="67"/>
  <c r="T4386" i="67"/>
  <c r="X4386" i="67"/>
  <c r="AD4386" i="67"/>
  <c r="AH4386" i="67"/>
  <c r="AL4386" i="67"/>
  <c r="AP4386" i="67"/>
  <c r="L4387" i="67"/>
  <c r="P4387" i="67"/>
  <c r="T4387" i="67"/>
  <c r="X4387" i="67"/>
  <c r="AD4387" i="67"/>
  <c r="AH4387" i="67"/>
  <c r="AL4387" i="67"/>
  <c r="AP4387" i="67"/>
  <c r="L4388" i="67"/>
  <c r="P4388" i="67"/>
  <c r="T4388" i="67"/>
  <c r="X4388" i="67"/>
  <c r="AD4388" i="67"/>
  <c r="AH4388" i="67"/>
  <c r="AL4388" i="67"/>
  <c r="AP4388" i="67"/>
  <c r="L4389" i="67"/>
  <c r="P4389" i="67"/>
  <c r="T4389" i="67"/>
  <c r="X4389" i="67"/>
  <c r="AD4389" i="67"/>
  <c r="AH4389" i="67"/>
  <c r="AL4389" i="67"/>
  <c r="AP4389" i="67"/>
  <c r="L4390" i="67"/>
  <c r="P4390" i="67"/>
  <c r="T4390" i="67"/>
  <c r="X4390" i="67"/>
  <c r="AD4390" i="67"/>
  <c r="AH4390" i="67"/>
  <c r="AL4390" i="67"/>
  <c r="AP4390" i="67"/>
  <c r="L4391" i="67"/>
  <c r="P4391" i="67"/>
  <c r="T4391" i="67"/>
  <c r="X4391" i="67"/>
  <c r="AD4391" i="67"/>
  <c r="AH4391" i="67"/>
  <c r="AL4391" i="67"/>
  <c r="AP4391" i="67"/>
  <c r="L4392" i="67"/>
  <c r="P4392" i="67"/>
  <c r="T4392" i="67"/>
  <c r="X4392" i="67"/>
  <c r="AD4392" i="67"/>
  <c r="AH4392" i="67"/>
  <c r="AL4392" i="67"/>
  <c r="AP4392" i="67"/>
  <c r="L4393" i="67"/>
  <c r="P4393" i="67"/>
  <c r="T4393" i="67"/>
  <c r="X4393" i="67"/>
  <c r="AD4393" i="67"/>
  <c r="AH4393" i="67"/>
  <c r="AL4393" i="67"/>
  <c r="AP4393" i="67"/>
  <c r="L4394" i="67"/>
  <c r="P4394" i="67"/>
  <c r="T4394" i="67"/>
  <c r="X4394" i="67"/>
  <c r="AD4394" i="67"/>
  <c r="AH4394" i="67"/>
  <c r="AL4394" i="67"/>
  <c r="AP4394" i="67"/>
  <c r="L4395" i="67"/>
  <c r="P4395" i="67"/>
  <c r="T4395" i="67"/>
  <c r="X4395" i="67"/>
  <c r="AD4395" i="67"/>
  <c r="AH4395" i="67"/>
  <c r="AL4395" i="67"/>
  <c r="AP4395" i="67"/>
  <c r="L4396" i="67"/>
  <c r="P4396" i="67"/>
  <c r="T4396" i="67"/>
  <c r="X4396" i="67"/>
  <c r="AD4396" i="67"/>
  <c r="AH4396" i="67"/>
  <c r="AL4396" i="67"/>
  <c r="AP4396" i="67"/>
  <c r="L4397" i="67"/>
  <c r="P4397" i="67"/>
  <c r="T4397" i="67"/>
  <c r="X4397" i="67"/>
  <c r="AD4397" i="67"/>
  <c r="AH4397" i="67"/>
  <c r="AL4397" i="67"/>
  <c r="AP4397" i="67"/>
  <c r="L4398" i="67"/>
  <c r="P4398" i="67"/>
  <c r="T4398" i="67"/>
  <c r="X4398" i="67"/>
  <c r="AD4398" i="67"/>
  <c r="AH4398" i="67"/>
  <c r="AL4398" i="67"/>
  <c r="AP4398" i="67"/>
  <c r="L4399" i="67"/>
  <c r="P4399" i="67"/>
  <c r="T4399" i="67"/>
  <c r="X4399" i="67"/>
  <c r="AD4399" i="67"/>
  <c r="AH4399" i="67"/>
  <c r="AL4399" i="67"/>
  <c r="AP4399" i="67"/>
  <c r="L4400" i="67"/>
  <c r="P4400" i="67"/>
  <c r="T4400" i="67"/>
  <c r="X4400" i="67"/>
  <c r="AD4400" i="67"/>
  <c r="AH4400" i="67"/>
  <c r="AL4400" i="67"/>
  <c r="AP4400" i="67"/>
  <c r="L4401" i="67"/>
  <c r="P4401" i="67"/>
  <c r="T4401" i="67"/>
  <c r="X4401" i="67"/>
  <c r="AD4401" i="67"/>
  <c r="AH4401" i="67"/>
  <c r="AL4401" i="67"/>
  <c r="AP4401" i="67"/>
  <c r="L4402" i="67"/>
  <c r="P4402" i="67"/>
  <c r="T4402" i="67"/>
  <c r="X4402" i="67"/>
  <c r="AD4402" i="67"/>
  <c r="AH4402" i="67"/>
  <c r="AL4402" i="67"/>
  <c r="AP4402" i="67"/>
  <c r="L4403" i="67"/>
  <c r="P4403" i="67"/>
  <c r="T4403" i="67"/>
  <c r="X4403" i="67"/>
  <c r="AD4403" i="67"/>
  <c r="AH4403" i="67"/>
  <c r="AL4403" i="67"/>
  <c r="AP4403" i="67"/>
  <c r="L4404" i="67"/>
  <c r="P4404" i="67"/>
  <c r="T4404" i="67"/>
  <c r="X4404" i="67"/>
  <c r="AD4404" i="67"/>
  <c r="AH4404" i="67"/>
  <c r="AL4404" i="67"/>
  <c r="AP4404" i="67"/>
  <c r="L4405" i="67"/>
  <c r="P4405" i="67"/>
  <c r="T4405" i="67"/>
  <c r="X4405" i="67"/>
  <c r="AD4405" i="67"/>
  <c r="AH4405" i="67"/>
  <c r="AL4405" i="67"/>
  <c r="AP4405" i="67"/>
  <c r="L4406" i="67"/>
  <c r="P4406" i="67"/>
  <c r="T4406" i="67"/>
  <c r="X4406" i="67"/>
  <c r="AD4406" i="67"/>
  <c r="AH4406" i="67"/>
  <c r="AL4406" i="67"/>
  <c r="AP4406" i="67"/>
  <c r="L4407" i="67"/>
  <c r="P4407" i="67"/>
  <c r="T4407" i="67"/>
  <c r="X4407" i="67"/>
  <c r="AD4407" i="67"/>
  <c r="AH4407" i="67"/>
  <c r="AL4407" i="67"/>
  <c r="AP4407" i="67"/>
  <c r="L4408" i="67"/>
  <c r="P4408" i="67"/>
  <c r="T4408" i="67"/>
  <c r="X4408" i="67"/>
  <c r="AD4408" i="67"/>
  <c r="AH4408" i="67"/>
  <c r="AL4408" i="67"/>
  <c r="AP4408" i="67"/>
  <c r="L4409" i="67"/>
  <c r="P4409" i="67"/>
  <c r="T4409" i="67"/>
  <c r="X4409" i="67"/>
  <c r="AD4409" i="67"/>
  <c r="AH4409" i="67"/>
  <c r="AL4409" i="67"/>
  <c r="AP4409" i="67"/>
  <c r="L4410" i="67"/>
  <c r="P4410" i="67"/>
  <c r="T4410" i="67"/>
  <c r="X4410" i="67"/>
  <c r="AD4410" i="67"/>
  <c r="AH4410" i="67"/>
  <c r="AL4410" i="67"/>
  <c r="AP4410" i="67"/>
  <c r="L4411" i="67"/>
  <c r="P4411" i="67"/>
  <c r="T4411" i="67"/>
  <c r="X4411" i="67"/>
  <c r="AD4411" i="67"/>
  <c r="AH4411" i="67"/>
  <c r="AL4411" i="67"/>
  <c r="AP4411" i="67"/>
  <c r="L4412" i="67"/>
  <c r="P4412" i="67"/>
  <c r="T4412" i="67"/>
  <c r="X4412" i="67"/>
  <c r="AD4412" i="67"/>
  <c r="AH4412" i="67"/>
  <c r="AL4412" i="67"/>
  <c r="AP4412" i="67"/>
  <c r="L4413" i="67"/>
  <c r="P4413" i="67"/>
  <c r="T4413" i="67"/>
  <c r="X4413" i="67"/>
  <c r="AD4413" i="67"/>
  <c r="AH4413" i="67"/>
  <c r="AL4413" i="67"/>
  <c r="AP4413" i="67"/>
  <c r="L4414" i="67"/>
  <c r="P4414" i="67"/>
  <c r="T4414" i="67"/>
  <c r="X4414" i="67"/>
  <c r="AD4414" i="67"/>
  <c r="AH4414" i="67"/>
  <c r="AL4414" i="67"/>
  <c r="AP4414" i="67"/>
  <c r="L4415" i="67"/>
  <c r="P4415" i="67"/>
  <c r="T4415" i="67"/>
  <c r="X4415" i="67"/>
  <c r="AD4415" i="67"/>
  <c r="AH4415" i="67"/>
  <c r="AL4415" i="67"/>
  <c r="AP4415" i="67"/>
  <c r="L4416" i="67"/>
  <c r="P4416" i="67"/>
  <c r="T4416" i="67"/>
  <c r="X4416" i="67"/>
  <c r="AD4416" i="67"/>
  <c r="AH4416" i="67"/>
  <c r="AL4416" i="67"/>
  <c r="AP4416" i="67"/>
  <c r="L4417" i="67"/>
  <c r="P4417" i="67"/>
  <c r="T4417" i="67"/>
  <c r="X4417" i="67"/>
  <c r="AD4417" i="67"/>
  <c r="AH4417" i="67"/>
  <c r="AL4417" i="67"/>
  <c r="AP4417" i="67"/>
  <c r="L4418" i="67"/>
  <c r="P4418" i="67"/>
  <c r="T4418" i="67"/>
  <c r="X4418" i="67"/>
  <c r="AD4418" i="67"/>
  <c r="AH4418" i="67"/>
  <c r="AL4418" i="67"/>
  <c r="AP4418" i="67"/>
  <c r="L4419" i="67"/>
  <c r="P4419" i="67"/>
  <c r="T4419" i="67"/>
  <c r="X4419" i="67"/>
  <c r="AD4419" i="67"/>
  <c r="AH4419" i="67"/>
  <c r="AL4419" i="67"/>
  <c r="AP4419" i="67"/>
  <c r="L4420" i="67"/>
  <c r="P4420" i="67"/>
  <c r="T4420" i="67"/>
  <c r="X4420" i="67"/>
  <c r="AD4420" i="67"/>
  <c r="AH4420" i="67"/>
  <c r="AL4420" i="67"/>
  <c r="AP4420" i="67"/>
  <c r="L4421" i="67"/>
  <c r="P4421" i="67"/>
  <c r="T4421" i="67"/>
  <c r="X4421" i="67"/>
  <c r="AD4421" i="67"/>
  <c r="AH4421" i="67"/>
  <c r="AL4421" i="67"/>
  <c r="AP4421" i="67"/>
  <c r="L4422" i="67"/>
  <c r="P4422" i="67"/>
  <c r="T4422" i="67"/>
  <c r="X4422" i="67"/>
  <c r="AD4422" i="67"/>
  <c r="AH4422" i="67"/>
  <c r="AL4422" i="67"/>
  <c r="AP4422" i="67"/>
  <c r="L4423" i="67"/>
  <c r="P4423" i="67"/>
  <c r="T4423" i="67"/>
  <c r="X4423" i="67"/>
  <c r="AD4423" i="67"/>
  <c r="AH4423" i="67"/>
  <c r="AL4423" i="67"/>
  <c r="AP4423" i="67"/>
  <c r="L4424" i="67"/>
  <c r="P4424" i="67"/>
  <c r="T4424" i="67"/>
  <c r="X4424" i="67"/>
  <c r="AD4424" i="67"/>
  <c r="AH4424" i="67"/>
  <c r="AL4424" i="67"/>
  <c r="AP4424" i="67"/>
  <c r="L4425" i="67"/>
  <c r="P4425" i="67"/>
  <c r="T4425" i="67"/>
  <c r="X4425" i="67"/>
  <c r="AD4425" i="67"/>
  <c r="AH4425" i="67"/>
  <c r="AL4425" i="67"/>
  <c r="AP4425" i="67"/>
  <c r="L4426" i="67"/>
  <c r="P4426" i="67"/>
  <c r="T4426" i="67"/>
  <c r="X4426" i="67"/>
  <c r="AD4426" i="67"/>
  <c r="AH4426" i="67"/>
  <c r="AL4426" i="67"/>
  <c r="AP4426" i="67"/>
  <c r="L4427" i="67"/>
  <c r="P4427" i="67"/>
  <c r="T4427" i="67"/>
  <c r="X4427" i="67"/>
  <c r="AD4427" i="67"/>
  <c r="AH4427" i="67"/>
  <c r="AL4427" i="67"/>
  <c r="AP4427" i="67"/>
  <c r="L4428" i="67"/>
  <c r="P4428" i="67"/>
  <c r="T4428" i="67"/>
  <c r="X4428" i="67"/>
  <c r="AD4428" i="67"/>
  <c r="AH4428" i="67"/>
  <c r="AL4428" i="67"/>
  <c r="AP4428" i="67"/>
  <c r="L4429" i="67"/>
  <c r="P4429" i="67"/>
  <c r="T4429" i="67"/>
  <c r="X4429" i="67"/>
  <c r="AD4429" i="67"/>
  <c r="AH4429" i="67"/>
  <c r="AL4429" i="67"/>
  <c r="AP4429" i="67"/>
  <c r="L4430" i="67"/>
  <c r="P4430" i="67"/>
  <c r="T4430" i="67"/>
  <c r="X4430" i="67"/>
  <c r="AD4430" i="67"/>
  <c r="AH4430" i="67"/>
  <c r="AL4430" i="67"/>
  <c r="AP4430" i="67"/>
  <c r="L4431" i="67"/>
  <c r="P4431" i="67"/>
  <c r="T4431" i="67"/>
  <c r="X4431" i="67"/>
  <c r="AD4431" i="67"/>
  <c r="AH4431" i="67"/>
  <c r="AL4431" i="67"/>
  <c r="AP4431" i="67"/>
  <c r="L4432" i="67"/>
  <c r="P4432" i="67"/>
  <c r="T4432" i="67"/>
  <c r="X4432" i="67"/>
  <c r="AD4432" i="67"/>
  <c r="AH4432" i="67"/>
  <c r="AL4432" i="67"/>
  <c r="AP4432" i="67"/>
  <c r="L4433" i="67"/>
  <c r="P4433" i="67"/>
  <c r="T4433" i="67"/>
  <c r="X4433" i="67"/>
  <c r="AD4433" i="67"/>
  <c r="AH4433" i="67"/>
  <c r="AL4433" i="67"/>
  <c r="AP4433" i="67"/>
  <c r="L4434" i="67"/>
  <c r="P4434" i="67"/>
  <c r="T4434" i="67"/>
  <c r="X4434" i="67"/>
  <c r="AD4434" i="67"/>
  <c r="AH4434" i="67"/>
  <c r="AL4434" i="67"/>
  <c r="AP4434" i="67"/>
  <c r="L4435" i="67"/>
  <c r="P4435" i="67"/>
  <c r="T4435" i="67"/>
  <c r="X4435" i="67"/>
  <c r="AD4435" i="67"/>
  <c r="AH4435" i="67"/>
  <c r="AL4435" i="67"/>
  <c r="AP4435" i="67"/>
  <c r="L4436" i="67"/>
  <c r="P4436" i="67"/>
  <c r="T4436" i="67"/>
  <c r="X4436" i="67"/>
  <c r="AD4436" i="67"/>
  <c r="AH4436" i="67"/>
  <c r="AL4436" i="67"/>
  <c r="AP4436" i="67"/>
  <c r="L4437" i="67"/>
  <c r="P4437" i="67"/>
  <c r="T4437" i="67"/>
  <c r="X4437" i="67"/>
  <c r="AD4437" i="67"/>
  <c r="AH4437" i="67"/>
  <c r="AL4437" i="67"/>
  <c r="AP4437" i="67"/>
  <c r="L4438" i="67"/>
  <c r="P4438" i="67"/>
  <c r="T4438" i="67"/>
  <c r="X4438" i="67"/>
  <c r="AD4438" i="67"/>
  <c r="AH4438" i="67"/>
  <c r="AL4438" i="67"/>
  <c r="AP4438" i="67"/>
  <c r="L4439" i="67"/>
  <c r="P4439" i="67"/>
  <c r="T4439" i="67"/>
  <c r="X4439" i="67"/>
  <c r="AD4439" i="67"/>
  <c r="AH4439" i="67"/>
  <c r="AL4439" i="67"/>
  <c r="AP4439" i="67"/>
  <c r="L4440" i="67"/>
  <c r="P4440" i="67"/>
  <c r="T4440" i="67"/>
  <c r="X4440" i="67"/>
  <c r="AD4440" i="67"/>
  <c r="AH4440" i="67"/>
  <c r="AL4440" i="67"/>
  <c r="AP4440" i="67"/>
  <c r="L4441" i="67"/>
  <c r="P4441" i="67"/>
  <c r="T4441" i="67"/>
  <c r="X4441" i="67"/>
  <c r="AD4441" i="67"/>
  <c r="AH4441" i="67"/>
  <c r="AL4441" i="67"/>
  <c r="AP4441" i="67"/>
  <c r="L4442" i="67"/>
  <c r="P4442" i="67"/>
  <c r="T4442" i="67"/>
  <c r="X4442" i="67"/>
  <c r="AD4442" i="67"/>
  <c r="AH4442" i="67"/>
  <c r="AL4442" i="67"/>
  <c r="AP4442" i="67"/>
  <c r="L4443" i="67"/>
  <c r="P4443" i="67"/>
  <c r="T4443" i="67"/>
  <c r="X4443" i="67"/>
  <c r="AD4443" i="67"/>
  <c r="AH4443" i="67"/>
  <c r="AL4443" i="67"/>
  <c r="AP4443" i="67"/>
  <c r="L4444" i="67"/>
  <c r="P4444" i="67"/>
  <c r="T4444" i="67"/>
  <c r="X4444" i="67"/>
  <c r="AD4444" i="67"/>
  <c r="AH4444" i="67"/>
  <c r="AL4444" i="67"/>
  <c r="AP4444" i="67"/>
  <c r="L4445" i="67"/>
  <c r="P4445" i="67"/>
  <c r="T4445" i="67"/>
  <c r="X4445" i="67"/>
  <c r="AD4445" i="67"/>
  <c r="AH4445" i="67"/>
  <c r="AL4445" i="67"/>
  <c r="AP4445" i="67"/>
  <c r="L4446" i="67"/>
  <c r="P4446" i="67"/>
  <c r="T4446" i="67"/>
  <c r="X4446" i="67"/>
  <c r="AD4446" i="67"/>
  <c r="AH4446" i="67"/>
  <c r="AL4446" i="67"/>
  <c r="AP4446" i="67"/>
  <c r="L4447" i="67"/>
  <c r="P4447" i="67"/>
  <c r="T4447" i="67"/>
  <c r="X4447" i="67"/>
  <c r="AD4447" i="67"/>
  <c r="AH4447" i="67"/>
  <c r="AL4447" i="67"/>
  <c r="AP4447" i="67"/>
  <c r="L4448" i="67"/>
  <c r="P4448" i="67"/>
  <c r="T4448" i="67"/>
  <c r="X4448" i="67"/>
  <c r="AD4448" i="67"/>
  <c r="AH4448" i="67"/>
  <c r="AL4448" i="67"/>
  <c r="AP4448" i="67"/>
  <c r="L4449" i="67"/>
  <c r="P4449" i="67"/>
  <c r="T4449" i="67"/>
  <c r="X4449" i="67"/>
  <c r="AD4449" i="67"/>
  <c r="AH4449" i="67"/>
  <c r="AL4449" i="67"/>
  <c r="AP4449" i="67"/>
  <c r="L4450" i="67"/>
  <c r="P4450" i="67"/>
  <c r="T4450" i="67"/>
  <c r="X4450" i="67"/>
  <c r="AD4450" i="67"/>
  <c r="AH4450" i="67"/>
  <c r="AL4450" i="67"/>
  <c r="AP4450" i="67"/>
  <c r="L4451" i="67"/>
  <c r="P4451" i="67"/>
  <c r="T4451" i="67"/>
  <c r="X4451" i="67"/>
  <c r="AD4451" i="67"/>
  <c r="AH4451" i="67"/>
  <c r="AL4451" i="67"/>
  <c r="AP4451" i="67"/>
  <c r="L4452" i="67"/>
  <c r="P4452" i="67"/>
  <c r="T4452" i="67"/>
  <c r="X4452" i="67"/>
  <c r="AD4452" i="67"/>
  <c r="AH4452" i="67"/>
  <c r="AL4452" i="67"/>
  <c r="AP4452" i="67"/>
  <c r="L4453" i="67"/>
  <c r="P4453" i="67"/>
  <c r="T4453" i="67"/>
  <c r="X4453" i="67"/>
  <c r="AD4453" i="67"/>
  <c r="AH4453" i="67"/>
  <c r="AL4453" i="67"/>
  <c r="AP4453" i="67"/>
  <c r="L4454" i="67"/>
  <c r="P4454" i="67"/>
  <c r="T4454" i="67"/>
  <c r="X4454" i="67"/>
  <c r="AD4454" i="67"/>
  <c r="AH4454" i="67"/>
  <c r="AL4454" i="67"/>
  <c r="AP4454" i="67"/>
  <c r="L4455" i="67"/>
  <c r="P4455" i="67"/>
  <c r="T4455" i="67"/>
  <c r="X4455" i="67"/>
  <c r="AD4455" i="67"/>
  <c r="AH4455" i="67"/>
  <c r="AL4455" i="67"/>
  <c r="AP4455" i="67"/>
  <c r="L4456" i="67"/>
  <c r="P4456" i="67"/>
  <c r="T4456" i="67"/>
  <c r="X4456" i="67"/>
  <c r="AD4456" i="67"/>
  <c r="AH4456" i="67"/>
  <c r="AL4456" i="67"/>
  <c r="AP4456" i="67"/>
  <c r="L4457" i="67"/>
  <c r="P4457" i="67"/>
  <c r="T4457" i="67"/>
  <c r="X4457" i="67"/>
  <c r="AD4457" i="67"/>
  <c r="AH4457" i="67"/>
  <c r="AL4457" i="67"/>
  <c r="AP4457" i="67"/>
  <c r="L4458" i="67"/>
  <c r="P4458" i="67"/>
  <c r="T4458" i="67"/>
  <c r="X4458" i="67"/>
  <c r="AD4458" i="67"/>
  <c r="AH4458" i="67"/>
  <c r="AL4458" i="67"/>
  <c r="AP4458" i="67"/>
  <c r="L4459" i="67"/>
  <c r="P4459" i="67"/>
  <c r="T4459" i="67"/>
  <c r="X4459" i="67"/>
  <c r="AD4459" i="67"/>
  <c r="AH4459" i="67"/>
  <c r="AL4459" i="67"/>
  <c r="AP4459" i="67"/>
  <c r="L4460" i="67"/>
  <c r="P4460" i="67"/>
  <c r="T4460" i="67"/>
  <c r="X4460" i="67"/>
  <c r="AD4460" i="67"/>
  <c r="AH4460" i="67"/>
  <c r="AL4460" i="67"/>
  <c r="AP4460" i="67"/>
  <c r="L4461" i="67"/>
  <c r="P4461" i="67"/>
  <c r="T4461" i="67"/>
  <c r="X4461" i="67"/>
  <c r="AD4461" i="67"/>
  <c r="AH4461" i="67"/>
  <c r="AL4461" i="67"/>
  <c r="AP4461" i="67"/>
  <c r="L4462" i="67"/>
  <c r="P4462" i="67"/>
  <c r="T4462" i="67"/>
  <c r="X4462" i="67"/>
  <c r="AD4462" i="67"/>
  <c r="AH4462" i="67"/>
  <c r="AL4462" i="67"/>
  <c r="AP4462" i="67"/>
  <c r="L4463" i="67"/>
  <c r="P4463" i="67"/>
  <c r="T4463" i="67"/>
  <c r="X4463" i="67"/>
  <c r="AD4463" i="67"/>
  <c r="AH4463" i="67"/>
  <c r="AL4463" i="67"/>
  <c r="AP4463" i="67"/>
  <c r="L4464" i="67"/>
  <c r="P4464" i="67"/>
  <c r="T4464" i="67"/>
  <c r="X4464" i="67"/>
  <c r="AD4464" i="67"/>
  <c r="AH4464" i="67"/>
  <c r="AL4464" i="67"/>
  <c r="AP4464" i="67"/>
  <c r="L4465" i="67"/>
  <c r="P4465" i="67"/>
  <c r="T4465" i="67"/>
  <c r="X4465" i="67"/>
  <c r="AD4465" i="67"/>
  <c r="AH4465" i="67"/>
  <c r="AL4465" i="67"/>
  <c r="AP4465" i="67"/>
  <c r="L4466" i="67"/>
  <c r="P4466" i="67"/>
  <c r="T4466" i="67"/>
  <c r="X4466" i="67"/>
  <c r="AD4466" i="67"/>
  <c r="AH4466" i="67"/>
  <c r="AL4466" i="67"/>
  <c r="AP4466" i="67"/>
  <c r="L4467" i="67"/>
  <c r="P4467" i="67"/>
  <c r="T4467" i="67"/>
  <c r="X4467" i="67"/>
  <c r="AD4467" i="67"/>
  <c r="AH4467" i="67"/>
  <c r="AL4467" i="67"/>
  <c r="AP4467" i="67"/>
  <c r="L4468" i="67"/>
  <c r="P4468" i="67"/>
  <c r="T4468" i="67"/>
  <c r="X4468" i="67"/>
  <c r="AD4468" i="67"/>
  <c r="AH4468" i="67"/>
  <c r="AL4468" i="67"/>
  <c r="AP4468" i="67"/>
  <c r="L4469" i="67"/>
  <c r="P4469" i="67"/>
  <c r="T4469" i="67"/>
  <c r="X4469" i="67"/>
  <c r="AD4469" i="67"/>
  <c r="AH4469" i="67"/>
  <c r="AL4469" i="67"/>
  <c r="AP4469" i="67"/>
  <c r="L4470" i="67"/>
  <c r="P4470" i="67"/>
  <c r="T4470" i="67"/>
  <c r="X4470" i="67"/>
  <c r="AD4470" i="67"/>
  <c r="AH4470" i="67"/>
  <c r="AL4470" i="67"/>
  <c r="AP4470" i="67"/>
  <c r="L4471" i="67"/>
  <c r="P4471" i="67"/>
  <c r="T4471" i="67"/>
  <c r="X4471" i="67"/>
  <c r="AD4471" i="67"/>
  <c r="AH4471" i="67"/>
  <c r="AL4471" i="67"/>
  <c r="AP4471" i="67"/>
  <c r="L4472" i="67"/>
  <c r="P4472" i="67"/>
  <c r="T4472" i="67"/>
  <c r="X4472" i="67"/>
  <c r="AD4472" i="67"/>
  <c r="AH4472" i="67"/>
  <c r="AL4472" i="67"/>
  <c r="AP4472" i="67"/>
  <c r="L4473" i="67"/>
  <c r="P4473" i="67"/>
  <c r="T4473" i="67"/>
  <c r="X4473" i="67"/>
  <c r="AD4473" i="67"/>
  <c r="AH4473" i="67"/>
  <c r="AL4473" i="67"/>
  <c r="AP4473" i="67"/>
  <c r="L4474" i="67"/>
  <c r="P4474" i="67"/>
  <c r="T4474" i="67"/>
  <c r="X4474" i="67"/>
  <c r="AD4474" i="67"/>
  <c r="AH4474" i="67"/>
  <c r="AL4474" i="67"/>
  <c r="AP4474" i="67"/>
  <c r="L4475" i="67"/>
  <c r="P4475" i="67"/>
  <c r="T4475" i="67"/>
  <c r="X4475" i="67"/>
  <c r="AD4475" i="67"/>
  <c r="AH4475" i="67"/>
  <c r="AL4475" i="67"/>
  <c r="AP4475" i="67"/>
  <c r="L4476" i="67"/>
  <c r="P4476" i="67"/>
  <c r="T4476" i="67"/>
  <c r="X4476" i="67"/>
  <c r="AD4476" i="67"/>
  <c r="AH4476" i="67"/>
  <c r="AL4476" i="67"/>
  <c r="AP4476" i="67"/>
  <c r="L4477" i="67"/>
  <c r="P4477" i="67"/>
  <c r="T4477" i="67"/>
  <c r="X4477" i="67"/>
  <c r="AD4477" i="67"/>
  <c r="AH4477" i="67"/>
  <c r="AL4477" i="67"/>
  <c r="AP4477" i="67"/>
  <c r="L4478" i="67"/>
  <c r="P4478" i="67"/>
  <c r="T4478" i="67"/>
  <c r="X4478" i="67"/>
  <c r="AD4478" i="67"/>
  <c r="AH4478" i="67"/>
  <c r="AL4478" i="67"/>
  <c r="AP4478" i="67"/>
  <c r="L4479" i="67"/>
  <c r="P4479" i="67"/>
  <c r="T4479" i="67"/>
  <c r="X4479" i="67"/>
  <c r="AD4479" i="67"/>
  <c r="AH4479" i="67"/>
  <c r="AL4479" i="67"/>
  <c r="AP4479" i="67"/>
  <c r="L4480" i="67"/>
  <c r="P4480" i="67"/>
  <c r="T4480" i="67"/>
  <c r="X4480" i="67"/>
  <c r="AD4480" i="67"/>
  <c r="AH4480" i="67"/>
  <c r="AL4480" i="67"/>
  <c r="AP4480" i="67"/>
  <c r="L4481" i="67"/>
  <c r="P4481" i="67"/>
  <c r="T4481" i="67"/>
  <c r="X4481" i="67"/>
  <c r="AD4481" i="67"/>
  <c r="AH4481" i="67"/>
  <c r="AL4481" i="67"/>
  <c r="AP4481" i="67"/>
  <c r="L4482" i="67"/>
  <c r="P4482" i="67"/>
  <c r="T4482" i="67"/>
  <c r="X4482" i="67"/>
  <c r="AD4482" i="67"/>
  <c r="AH4482" i="67"/>
  <c r="AL4482" i="67"/>
  <c r="AP4482" i="67"/>
  <c r="L4483" i="67"/>
  <c r="P4483" i="67"/>
  <c r="T4483" i="67"/>
  <c r="X4483" i="67"/>
  <c r="AD4483" i="67"/>
  <c r="AH4483" i="67"/>
  <c r="AL4483" i="67"/>
  <c r="AP4483" i="67"/>
  <c r="L4484" i="67"/>
  <c r="P4484" i="67"/>
  <c r="T4484" i="67"/>
  <c r="X4484" i="67"/>
  <c r="AD4484" i="67"/>
  <c r="AH4484" i="67"/>
  <c r="AL4484" i="67"/>
  <c r="AP4484" i="67"/>
  <c r="L4485" i="67"/>
  <c r="P4485" i="67"/>
  <c r="T4485" i="67"/>
  <c r="X4485" i="67"/>
  <c r="AD4485" i="67"/>
  <c r="AH4485" i="67"/>
  <c r="AL4485" i="67"/>
  <c r="AP4485" i="67"/>
  <c r="L4486" i="67"/>
  <c r="P4486" i="67"/>
  <c r="T4486" i="67"/>
  <c r="X4486" i="67"/>
  <c r="AD4486" i="67"/>
  <c r="AH4486" i="67"/>
  <c r="AL4486" i="67"/>
  <c r="AP4486" i="67"/>
  <c r="L4487" i="67"/>
  <c r="P4487" i="67"/>
  <c r="T4487" i="67"/>
  <c r="X4487" i="67"/>
  <c r="AD4487" i="67"/>
  <c r="AH4487" i="67"/>
  <c r="AL4487" i="67"/>
  <c r="AP4487" i="67"/>
  <c r="L4488" i="67"/>
  <c r="P4488" i="67"/>
  <c r="T4488" i="67"/>
  <c r="X4488" i="67"/>
  <c r="AD4488" i="67"/>
  <c r="AH4488" i="67"/>
  <c r="AL4488" i="67"/>
  <c r="AP4488" i="67"/>
  <c r="L4489" i="67"/>
  <c r="P4489" i="67"/>
  <c r="T4489" i="67"/>
  <c r="X4489" i="67"/>
  <c r="AD4489" i="67"/>
  <c r="AH4489" i="67"/>
  <c r="AL4489" i="67"/>
  <c r="AP4489" i="67"/>
  <c r="L4490" i="67"/>
  <c r="P4490" i="67"/>
  <c r="T4490" i="67"/>
  <c r="X4490" i="67"/>
  <c r="AD4490" i="67"/>
  <c r="AH4490" i="67"/>
  <c r="AL4490" i="67"/>
  <c r="AP4490" i="67"/>
  <c r="L4491" i="67"/>
  <c r="P4491" i="67"/>
  <c r="T4491" i="67"/>
  <c r="X4491" i="67"/>
  <c r="AD4491" i="67"/>
  <c r="AH4491" i="67"/>
  <c r="AL4491" i="67"/>
  <c r="AP4491" i="67"/>
  <c r="L4492" i="67"/>
  <c r="P4492" i="67"/>
  <c r="T4492" i="67"/>
  <c r="X4492" i="67"/>
  <c r="AD4492" i="67"/>
  <c r="AH4492" i="67"/>
  <c r="AL4492" i="67"/>
  <c r="AP4492" i="67"/>
  <c r="L4493" i="67"/>
  <c r="P4493" i="67"/>
  <c r="T4493" i="67"/>
  <c r="X4493" i="67"/>
  <c r="AD4493" i="67"/>
  <c r="AH4493" i="67"/>
  <c r="AL4493" i="67"/>
  <c r="AP4493" i="67"/>
  <c r="L4494" i="67"/>
  <c r="P4494" i="67"/>
  <c r="T4494" i="67"/>
  <c r="X4494" i="67"/>
  <c r="AD4494" i="67"/>
  <c r="AH4494" i="67"/>
  <c r="AL4494" i="67"/>
  <c r="AP4494" i="67"/>
  <c r="L4495" i="67"/>
  <c r="P4495" i="67"/>
  <c r="T4495" i="67"/>
  <c r="X4495" i="67"/>
  <c r="AD4495" i="67"/>
  <c r="AH4495" i="67"/>
  <c r="AL4495" i="67"/>
  <c r="AP4495" i="67"/>
  <c r="L4496" i="67"/>
  <c r="P4496" i="67"/>
  <c r="T4496" i="67"/>
  <c r="X4496" i="67"/>
  <c r="AD4496" i="67"/>
  <c r="AH4496" i="67"/>
  <c r="AL4496" i="67"/>
  <c r="AP4496" i="67"/>
  <c r="L4497" i="67"/>
  <c r="P4497" i="67"/>
  <c r="T4497" i="67"/>
  <c r="X4497" i="67"/>
  <c r="AD4497" i="67"/>
  <c r="AH4497" i="67"/>
  <c r="AL4497" i="67"/>
  <c r="AP4497" i="67"/>
  <c r="L4498" i="67"/>
  <c r="P4498" i="67"/>
  <c r="T4498" i="67"/>
  <c r="X4498" i="67"/>
  <c r="AD4498" i="67"/>
  <c r="AH4498" i="67"/>
  <c r="AL4498" i="67"/>
  <c r="AP4498" i="67"/>
  <c r="L4499" i="67"/>
  <c r="P4499" i="67"/>
  <c r="T4499" i="67"/>
  <c r="X4499" i="67"/>
  <c r="AD4499" i="67"/>
  <c r="AH4499" i="67"/>
  <c r="AL4499" i="67"/>
  <c r="AP4499" i="67"/>
  <c r="L4500" i="67"/>
  <c r="P4500" i="67"/>
  <c r="T4500" i="67"/>
  <c r="X4500" i="67"/>
  <c r="AD4500" i="67"/>
  <c r="AH4500" i="67"/>
  <c r="AL4500" i="67"/>
  <c r="AP4500" i="67"/>
  <c r="L4501" i="67"/>
  <c r="P4501" i="67"/>
  <c r="T4501" i="67"/>
  <c r="X4501" i="67"/>
  <c r="AD4501" i="67"/>
  <c r="AH4501" i="67"/>
  <c r="AL4501" i="67"/>
  <c r="AP4501" i="67"/>
  <c r="L4502" i="67"/>
  <c r="P4502" i="67"/>
  <c r="T4502" i="67"/>
  <c r="X4502" i="67"/>
  <c r="AD4502" i="67"/>
  <c r="AH4502" i="67"/>
  <c r="AL4502" i="67"/>
  <c r="AP4502" i="67"/>
  <c r="L4503" i="67"/>
  <c r="P4503" i="67"/>
  <c r="T4503" i="67"/>
  <c r="X4503" i="67"/>
  <c r="AD4503" i="67"/>
  <c r="AH4503" i="67"/>
  <c r="AL4503" i="67"/>
  <c r="AP4503" i="67"/>
  <c r="L4504" i="67"/>
  <c r="P4504" i="67"/>
  <c r="T4504" i="67"/>
  <c r="X4504" i="67"/>
  <c r="AD4504" i="67"/>
  <c r="AH4504" i="67"/>
  <c r="AL4504" i="67"/>
  <c r="AP4504" i="67"/>
  <c r="L4505" i="67"/>
  <c r="P4505" i="67"/>
  <c r="T4505" i="67"/>
  <c r="X4505" i="67"/>
  <c r="AD4505" i="67"/>
  <c r="AH4505" i="67"/>
  <c r="AL4505" i="67"/>
  <c r="AP4505" i="67"/>
  <c r="L4506" i="67"/>
  <c r="P4506" i="67"/>
  <c r="T4506" i="67"/>
  <c r="X4506" i="67"/>
  <c r="AD4506" i="67"/>
  <c r="AH4506" i="67"/>
  <c r="AL4506" i="67"/>
  <c r="AP4506" i="67"/>
  <c r="L4507" i="67"/>
  <c r="P4507" i="67"/>
  <c r="T4507" i="67"/>
  <c r="X4507" i="67"/>
  <c r="AD4507" i="67"/>
  <c r="AH4507" i="67"/>
  <c r="AL4507" i="67"/>
  <c r="AP4507" i="67"/>
  <c r="L4508" i="67"/>
  <c r="P4508" i="67"/>
  <c r="T4508" i="67"/>
  <c r="X4508" i="67"/>
  <c r="AD4508" i="67"/>
  <c r="AH4508" i="67"/>
  <c r="AL4508" i="67"/>
  <c r="AP4508" i="67"/>
  <c r="L4509" i="67"/>
  <c r="P4509" i="67"/>
  <c r="T4509" i="67"/>
  <c r="X4509" i="67"/>
  <c r="AD4509" i="67"/>
  <c r="AH4509" i="67"/>
  <c r="AL4509" i="67"/>
  <c r="AP4509" i="67"/>
  <c r="L4510" i="67"/>
  <c r="P4510" i="67"/>
  <c r="T4510" i="67"/>
  <c r="X4510" i="67"/>
  <c r="AD4510" i="67"/>
  <c r="AH4510" i="67"/>
  <c r="AL4510" i="67"/>
  <c r="AP4510" i="67"/>
  <c r="L4511" i="67"/>
  <c r="P4511" i="67"/>
  <c r="T4511" i="67"/>
  <c r="X4511" i="67"/>
  <c r="AD4511" i="67"/>
  <c r="AH4511" i="67"/>
  <c r="AL4511" i="67"/>
  <c r="AP4511" i="67"/>
  <c r="L4512" i="67"/>
  <c r="P4512" i="67"/>
  <c r="T4512" i="67"/>
  <c r="X4512" i="67"/>
  <c r="AD4512" i="67"/>
  <c r="AH4512" i="67"/>
  <c r="AL4512" i="67"/>
  <c r="AP4512" i="67"/>
  <c r="L4513" i="67"/>
  <c r="P4513" i="67"/>
  <c r="T4513" i="67"/>
  <c r="X4513" i="67"/>
  <c r="AD4513" i="67"/>
  <c r="AH4513" i="67"/>
  <c r="AL4513" i="67"/>
  <c r="AP4513" i="67"/>
  <c r="L4514" i="67"/>
  <c r="P4514" i="67"/>
  <c r="T4514" i="67"/>
  <c r="X4514" i="67"/>
  <c r="AD4514" i="67"/>
  <c r="AH4514" i="67"/>
  <c r="AL4514" i="67"/>
  <c r="AP4514" i="67"/>
  <c r="L4515" i="67"/>
  <c r="P4515" i="67"/>
  <c r="T4515" i="67"/>
  <c r="X4515" i="67"/>
  <c r="AD4515" i="67"/>
  <c r="AH4515" i="67"/>
  <c r="AL4515" i="67"/>
  <c r="AP4515" i="67"/>
  <c r="L4516" i="67"/>
  <c r="P4516" i="67"/>
  <c r="T4516" i="67"/>
  <c r="X4516" i="67"/>
  <c r="AD4516" i="67"/>
  <c r="AH4516" i="67"/>
  <c r="AL4516" i="67"/>
  <c r="AP4516" i="67"/>
  <c r="L4517" i="67"/>
  <c r="P4517" i="67"/>
  <c r="T4517" i="67"/>
  <c r="X4517" i="67"/>
  <c r="AD4517" i="67"/>
  <c r="AH4517" i="67"/>
  <c r="AL4517" i="67"/>
  <c r="AP4517" i="67"/>
  <c r="L4518" i="67"/>
  <c r="P4518" i="67"/>
  <c r="T4518" i="67"/>
  <c r="X4518" i="67"/>
  <c r="AD4518" i="67"/>
  <c r="AH4518" i="67"/>
  <c r="AL4518" i="67"/>
  <c r="AP4518" i="67"/>
  <c r="L4519" i="67"/>
  <c r="P4519" i="67"/>
  <c r="T4519" i="67"/>
  <c r="X4519" i="67"/>
  <c r="AD4519" i="67"/>
  <c r="AH4519" i="67"/>
  <c r="AL4519" i="67"/>
  <c r="AP4519" i="67"/>
  <c r="L4520" i="67"/>
  <c r="P4520" i="67"/>
  <c r="T4520" i="67"/>
  <c r="X4520" i="67"/>
  <c r="AD4520" i="67"/>
  <c r="AH4520" i="67"/>
  <c r="AL4520" i="67"/>
  <c r="AP4520" i="67"/>
  <c r="L4521" i="67"/>
  <c r="P4521" i="67"/>
  <c r="T4521" i="67"/>
  <c r="X4521" i="67"/>
  <c r="AD4521" i="67"/>
  <c r="AH4521" i="67"/>
  <c r="AL4521" i="67"/>
  <c r="AP4521" i="67"/>
  <c r="L4522" i="67"/>
  <c r="P4522" i="67"/>
  <c r="T4522" i="67"/>
  <c r="X4522" i="67"/>
  <c r="AD4522" i="67"/>
  <c r="AH4522" i="67"/>
  <c r="AL4522" i="67"/>
  <c r="AP4522" i="67"/>
  <c r="L4523" i="67"/>
  <c r="P4523" i="67"/>
  <c r="T4523" i="67"/>
  <c r="X4523" i="67"/>
  <c r="AD4523" i="67"/>
  <c r="AH4523" i="67"/>
  <c r="AL4523" i="67"/>
  <c r="AP4523" i="67"/>
  <c r="L4524" i="67"/>
  <c r="P4524" i="67"/>
  <c r="T4524" i="67"/>
  <c r="X4524" i="67"/>
  <c r="AD4524" i="67"/>
  <c r="AH4524" i="67"/>
  <c r="AL4524" i="67"/>
  <c r="AP4524" i="67"/>
  <c r="L4525" i="67"/>
  <c r="P4525" i="67"/>
  <c r="T4525" i="67"/>
  <c r="X4525" i="67"/>
  <c r="AD4525" i="67"/>
  <c r="AH4525" i="67"/>
  <c r="AL4525" i="67"/>
  <c r="AP4525" i="67"/>
  <c r="L4526" i="67"/>
  <c r="P4526" i="67"/>
  <c r="T4526" i="67"/>
  <c r="X4526" i="67"/>
  <c r="AD4526" i="67"/>
  <c r="AH4526" i="67"/>
  <c r="AL4526" i="67"/>
  <c r="AP4526" i="67"/>
  <c r="L4527" i="67"/>
  <c r="P4527" i="67"/>
  <c r="T4527" i="67"/>
  <c r="X4527" i="67"/>
  <c r="AD4527" i="67"/>
  <c r="AH4527" i="67"/>
  <c r="AL4527" i="67"/>
  <c r="AP4527" i="67"/>
  <c r="L4528" i="67"/>
  <c r="P4528" i="67"/>
  <c r="T4528" i="67"/>
  <c r="X4528" i="67"/>
  <c r="AD4528" i="67"/>
  <c r="AH4528" i="67"/>
  <c r="AL4528" i="67"/>
  <c r="AP4528" i="67"/>
  <c r="L4529" i="67"/>
  <c r="P4529" i="67"/>
  <c r="T4529" i="67"/>
  <c r="X4529" i="67"/>
  <c r="AD4529" i="67"/>
  <c r="AH4529" i="67"/>
  <c r="AL4529" i="67"/>
  <c r="AP4529" i="67"/>
  <c r="L4530" i="67"/>
  <c r="P4530" i="67"/>
  <c r="T4530" i="67"/>
  <c r="X4530" i="67"/>
  <c r="AD4530" i="67"/>
  <c r="AH4530" i="67"/>
  <c r="AL4530" i="67"/>
  <c r="AP4530" i="67"/>
  <c r="L4531" i="67"/>
  <c r="P4531" i="67"/>
  <c r="T4531" i="67"/>
  <c r="X4531" i="67"/>
  <c r="AD4531" i="67"/>
  <c r="AH4531" i="67"/>
  <c r="AL4531" i="67"/>
  <c r="AP4531" i="67"/>
  <c r="L4532" i="67"/>
  <c r="P4532" i="67"/>
  <c r="T4532" i="67"/>
  <c r="X4532" i="67"/>
  <c r="AD4532" i="67"/>
  <c r="AH4532" i="67"/>
  <c r="AL4532" i="67"/>
  <c r="AP4532" i="67"/>
  <c r="L4533" i="67"/>
  <c r="P4533" i="67"/>
  <c r="T4533" i="67"/>
  <c r="X4533" i="67"/>
  <c r="AD4533" i="67"/>
  <c r="AH4533" i="67"/>
  <c r="AL4533" i="67"/>
  <c r="AP4533" i="67"/>
  <c r="L4534" i="67"/>
  <c r="P4534" i="67"/>
  <c r="T4534" i="67"/>
  <c r="X4534" i="67"/>
  <c r="AD4534" i="67"/>
  <c r="AH4534" i="67"/>
  <c r="AL4534" i="67"/>
  <c r="AP4534" i="67"/>
  <c r="L4535" i="67"/>
  <c r="P4535" i="67"/>
  <c r="T4535" i="67"/>
  <c r="X4535" i="67"/>
  <c r="AD4535" i="67"/>
  <c r="AH4535" i="67"/>
  <c r="AL4535" i="67"/>
  <c r="AP4535" i="67"/>
  <c r="L4536" i="67"/>
  <c r="P4536" i="67"/>
  <c r="T4536" i="67"/>
  <c r="X4536" i="67"/>
  <c r="AD4536" i="67"/>
  <c r="AH4536" i="67"/>
  <c r="AL4536" i="67"/>
  <c r="AP4536" i="67"/>
  <c r="L4537" i="67"/>
  <c r="P4537" i="67"/>
  <c r="T4537" i="67"/>
  <c r="X4537" i="67"/>
  <c r="AD4537" i="67"/>
  <c r="AH4537" i="67"/>
  <c r="AL4537" i="67"/>
  <c r="AP4537" i="67"/>
  <c r="L4538" i="67"/>
  <c r="P4538" i="67"/>
  <c r="T4538" i="67"/>
  <c r="X4538" i="67"/>
  <c r="AD4538" i="67"/>
  <c r="AH4538" i="67"/>
  <c r="AL4538" i="67"/>
  <c r="AP4538" i="67"/>
  <c r="L4539" i="67"/>
  <c r="P4539" i="67"/>
  <c r="T4539" i="67"/>
  <c r="X4539" i="67"/>
  <c r="AD4539" i="67"/>
  <c r="AH4539" i="67"/>
  <c r="AL4539" i="67"/>
  <c r="AP4539" i="67"/>
  <c r="L4540" i="67"/>
  <c r="P4540" i="67"/>
  <c r="T4540" i="67"/>
  <c r="X4540" i="67"/>
  <c r="AD4540" i="67"/>
  <c r="AH4540" i="67"/>
  <c r="AL4540" i="67"/>
  <c r="AP4540" i="67"/>
  <c r="L4541" i="67"/>
  <c r="P4541" i="67"/>
  <c r="T4541" i="67"/>
  <c r="X4541" i="67"/>
  <c r="AD4541" i="67"/>
  <c r="AH4541" i="67"/>
  <c r="AL4541" i="67"/>
  <c r="AP4541" i="67"/>
  <c r="L4542" i="67"/>
  <c r="P4542" i="67"/>
  <c r="T4542" i="67"/>
  <c r="X4542" i="67"/>
  <c r="AD4542" i="67"/>
  <c r="AH4542" i="67"/>
  <c r="AL4542" i="67"/>
  <c r="AP4542" i="67"/>
  <c r="L4543" i="67"/>
  <c r="P4543" i="67"/>
  <c r="T4543" i="67"/>
  <c r="X4543" i="67"/>
  <c r="AD4543" i="67"/>
  <c r="AH4543" i="67"/>
  <c r="AL4543" i="67"/>
  <c r="AP4543" i="67"/>
  <c r="L4544" i="67"/>
  <c r="P4544" i="67"/>
  <c r="T4544" i="67"/>
  <c r="X4544" i="67"/>
  <c r="AD4544" i="67"/>
  <c r="AH4544" i="67"/>
  <c r="AL4544" i="67"/>
  <c r="AP4544" i="67"/>
  <c r="L4545" i="67"/>
  <c r="P4545" i="67"/>
  <c r="T4545" i="67"/>
  <c r="X4545" i="67"/>
  <c r="AD4545" i="67"/>
  <c r="AH4545" i="67"/>
  <c r="AL4545" i="67"/>
  <c r="AP4545" i="67"/>
  <c r="L4546" i="67"/>
  <c r="P4546" i="67"/>
  <c r="T4546" i="67"/>
  <c r="X4546" i="67"/>
  <c r="AD4546" i="67"/>
  <c r="AH4546" i="67"/>
  <c r="AL4546" i="67"/>
  <c r="AP4546" i="67"/>
  <c r="L4547" i="67"/>
  <c r="P4547" i="67"/>
  <c r="T4547" i="67"/>
  <c r="X4547" i="67"/>
  <c r="AD4547" i="67"/>
  <c r="AH4547" i="67"/>
  <c r="AL4547" i="67"/>
  <c r="AP4547" i="67"/>
  <c r="L4548" i="67"/>
  <c r="P4548" i="67"/>
  <c r="T4548" i="67"/>
  <c r="X4548" i="67"/>
  <c r="AD4548" i="67"/>
  <c r="AH4548" i="67"/>
  <c r="AL4548" i="67"/>
  <c r="AP4548" i="67"/>
  <c r="L4549" i="67"/>
  <c r="P4549" i="67"/>
  <c r="T4549" i="67"/>
  <c r="X4549" i="67"/>
  <c r="AD4549" i="67"/>
  <c r="AH4549" i="67"/>
  <c r="AL4549" i="67"/>
  <c r="AP4549" i="67"/>
  <c r="L4550" i="67"/>
  <c r="P4550" i="67"/>
  <c r="T4550" i="67"/>
  <c r="X4550" i="67"/>
  <c r="AD4550" i="67"/>
  <c r="AH4550" i="67"/>
  <c r="AL4550" i="67"/>
  <c r="AP4550" i="67"/>
  <c r="L4551" i="67"/>
  <c r="P4551" i="67"/>
  <c r="T4551" i="67"/>
  <c r="X4551" i="67"/>
  <c r="AD4551" i="67"/>
  <c r="AH4551" i="67"/>
  <c r="AL4551" i="67"/>
  <c r="AP4551" i="67"/>
  <c r="L4552" i="67"/>
  <c r="P4552" i="67"/>
  <c r="T4552" i="67"/>
  <c r="X4552" i="67"/>
  <c r="AD4552" i="67"/>
  <c r="AH4552" i="67"/>
  <c r="AL4552" i="67"/>
  <c r="AP4552" i="67"/>
  <c r="L4553" i="67"/>
  <c r="P4553" i="67"/>
  <c r="T4553" i="67"/>
  <c r="X4553" i="67"/>
  <c r="AD4553" i="67"/>
  <c r="AH4553" i="67"/>
  <c r="AL4553" i="67"/>
  <c r="AP4553" i="67"/>
  <c r="L4554" i="67"/>
  <c r="P4554" i="67"/>
  <c r="T4554" i="67"/>
  <c r="X4554" i="67"/>
  <c r="AD4554" i="67"/>
  <c r="AH4554" i="67"/>
  <c r="AL4554" i="67"/>
  <c r="AP4554" i="67"/>
  <c r="L4555" i="67"/>
  <c r="P4555" i="67"/>
  <c r="T4555" i="67"/>
  <c r="X4555" i="67"/>
  <c r="AD4555" i="67"/>
  <c r="AH4555" i="67"/>
  <c r="AL4555" i="67"/>
  <c r="AP4555" i="67"/>
  <c r="L4556" i="67"/>
  <c r="P4556" i="67"/>
  <c r="T4556" i="67"/>
  <c r="X4556" i="67"/>
  <c r="AD4556" i="67"/>
  <c r="AH4556" i="67"/>
  <c r="AL4556" i="67"/>
  <c r="AP4556" i="67"/>
  <c r="L4557" i="67"/>
  <c r="P4557" i="67"/>
  <c r="T4557" i="67"/>
  <c r="X4557" i="67"/>
  <c r="AD4557" i="67"/>
  <c r="AH4557" i="67"/>
  <c r="AL4557" i="67"/>
  <c r="AP4557" i="67"/>
  <c r="L4558" i="67"/>
  <c r="P4558" i="67"/>
  <c r="T4558" i="67"/>
  <c r="X4558" i="67"/>
  <c r="AD4558" i="67"/>
  <c r="AH4558" i="67"/>
  <c r="AL4558" i="67"/>
  <c r="AP4558" i="67"/>
  <c r="L4559" i="67"/>
  <c r="P4559" i="67"/>
  <c r="T4559" i="67"/>
  <c r="X4559" i="67"/>
  <c r="AD4559" i="67"/>
  <c r="AH4559" i="67"/>
  <c r="AL4559" i="67"/>
  <c r="AP4559" i="67"/>
  <c r="L4560" i="67"/>
  <c r="P4560" i="67"/>
  <c r="T4560" i="67"/>
  <c r="X4560" i="67"/>
  <c r="AD4560" i="67"/>
  <c r="AH4560" i="67"/>
  <c r="AL4560" i="67"/>
  <c r="AP4560" i="67"/>
  <c r="L4561" i="67"/>
  <c r="P4561" i="67"/>
  <c r="T4561" i="67"/>
  <c r="X4561" i="67"/>
  <c r="AD4561" i="67"/>
  <c r="AH4561" i="67"/>
  <c r="AL4561" i="67"/>
  <c r="AP4561" i="67"/>
  <c r="L4562" i="67"/>
  <c r="P4562" i="67"/>
  <c r="T4562" i="67"/>
  <c r="X4562" i="67"/>
  <c r="AD4562" i="67"/>
  <c r="AH4562" i="67"/>
  <c r="AL4562" i="67"/>
  <c r="AP4562" i="67"/>
  <c r="L4563" i="67"/>
  <c r="P4563" i="67"/>
  <c r="T4563" i="67"/>
  <c r="X4563" i="67"/>
  <c r="AD4563" i="67"/>
  <c r="AH4563" i="67"/>
  <c r="AL4563" i="67"/>
  <c r="AP4563" i="67"/>
  <c r="L4564" i="67"/>
  <c r="P4564" i="67"/>
  <c r="T4564" i="67"/>
  <c r="X4564" i="67"/>
  <c r="AD4564" i="67"/>
  <c r="AH4564" i="67"/>
  <c r="AL4564" i="67"/>
  <c r="AP4564" i="67"/>
  <c r="L4565" i="67"/>
  <c r="P4565" i="67"/>
  <c r="T4565" i="67"/>
  <c r="X4565" i="67"/>
  <c r="AD4565" i="67"/>
  <c r="AH4565" i="67"/>
  <c r="AL4565" i="67"/>
  <c r="AP4565" i="67"/>
  <c r="L4566" i="67"/>
  <c r="P4566" i="67"/>
  <c r="T4566" i="67"/>
  <c r="X4566" i="67"/>
  <c r="AD4566" i="67"/>
  <c r="AH4566" i="67"/>
  <c r="AL4566" i="67"/>
  <c r="AP4566" i="67"/>
  <c r="L4567" i="67"/>
  <c r="P4567" i="67"/>
  <c r="T4567" i="67"/>
  <c r="X4567" i="67"/>
  <c r="AD4567" i="67"/>
  <c r="AH4567" i="67"/>
  <c r="AL4567" i="67"/>
  <c r="AP4567" i="67"/>
  <c r="L4568" i="67"/>
  <c r="P4568" i="67"/>
  <c r="T4568" i="67"/>
  <c r="X4568" i="67"/>
  <c r="AD4568" i="67"/>
  <c r="AH4568" i="67"/>
  <c r="AL4568" i="67"/>
  <c r="AP4568" i="67"/>
  <c r="L4569" i="67"/>
  <c r="P4569" i="67"/>
  <c r="T4569" i="67"/>
  <c r="X4569" i="67"/>
  <c r="AD4569" i="67"/>
  <c r="AH4569" i="67"/>
  <c r="AL4569" i="67"/>
  <c r="AP4569" i="67"/>
  <c r="L4570" i="67"/>
  <c r="P4570" i="67"/>
  <c r="T4570" i="67"/>
  <c r="X4570" i="67"/>
  <c r="AD4570" i="67"/>
  <c r="AH4570" i="67"/>
  <c r="AL4570" i="67"/>
  <c r="AP4570" i="67"/>
  <c r="L4571" i="67"/>
  <c r="P4571" i="67"/>
  <c r="T4571" i="67"/>
  <c r="X4571" i="67"/>
  <c r="AD4571" i="67"/>
  <c r="AH4571" i="67"/>
  <c r="AL4571" i="67"/>
  <c r="AP4571" i="67"/>
  <c r="L4572" i="67"/>
  <c r="P4572" i="67"/>
  <c r="T4572" i="67"/>
  <c r="X4572" i="67"/>
  <c r="AD4572" i="67"/>
  <c r="AH4572" i="67"/>
  <c r="AL4572" i="67"/>
  <c r="AP4572" i="67"/>
  <c r="L4573" i="67"/>
  <c r="P4573" i="67"/>
  <c r="T4573" i="67"/>
  <c r="X4573" i="67"/>
  <c r="AD4573" i="67"/>
  <c r="AH4573" i="67"/>
  <c r="AL4573" i="67"/>
  <c r="AP4573" i="67"/>
  <c r="L4574" i="67"/>
  <c r="P4574" i="67"/>
  <c r="T4574" i="67"/>
  <c r="X4574" i="67"/>
  <c r="AD4574" i="67"/>
  <c r="AH4574" i="67"/>
  <c r="AL4574" i="67"/>
  <c r="AP4574" i="67"/>
  <c r="L4575" i="67"/>
  <c r="P4575" i="67"/>
  <c r="T4575" i="67"/>
  <c r="X4575" i="67"/>
  <c r="AD4575" i="67"/>
  <c r="AH4575" i="67"/>
  <c r="AL4575" i="67"/>
  <c r="AP4575" i="67"/>
  <c r="L4576" i="67"/>
  <c r="P4576" i="67"/>
  <c r="T4576" i="67"/>
  <c r="X4576" i="67"/>
  <c r="AD4576" i="67"/>
  <c r="AH4576" i="67"/>
  <c r="AL4576" i="67"/>
  <c r="AP4576" i="67"/>
  <c r="L4577" i="67"/>
  <c r="P4577" i="67"/>
  <c r="T4577" i="67"/>
  <c r="X4577" i="67"/>
  <c r="AD4577" i="67"/>
  <c r="AH4577" i="67"/>
  <c r="AL4577" i="67"/>
  <c r="AP4577" i="67"/>
  <c r="L4578" i="67"/>
  <c r="P4578" i="67"/>
  <c r="T4578" i="67"/>
  <c r="X4578" i="67"/>
  <c r="AD4578" i="67"/>
  <c r="AH4578" i="67"/>
  <c r="AL4578" i="67"/>
  <c r="AP4578" i="67"/>
  <c r="L4579" i="67"/>
  <c r="P4579" i="67"/>
  <c r="T4579" i="67"/>
  <c r="X4579" i="67"/>
  <c r="AD4579" i="67"/>
  <c r="AH4579" i="67"/>
  <c r="AL4579" i="67"/>
  <c r="AP4579" i="67"/>
  <c r="L4580" i="67"/>
  <c r="P4580" i="67"/>
  <c r="T4580" i="67"/>
  <c r="X4580" i="67"/>
  <c r="AD4580" i="67"/>
  <c r="AH4580" i="67"/>
  <c r="AL4580" i="67"/>
  <c r="AP4580" i="67"/>
  <c r="L4581" i="67"/>
  <c r="P4581" i="67"/>
  <c r="T4581" i="67"/>
  <c r="X4581" i="67"/>
  <c r="AD4581" i="67"/>
  <c r="AH4581" i="67"/>
  <c r="AL4581" i="67"/>
  <c r="AP4581" i="67"/>
  <c r="L4582" i="67"/>
  <c r="P4582" i="67"/>
  <c r="T4582" i="67"/>
  <c r="X4582" i="67"/>
  <c r="AD4582" i="67"/>
  <c r="AH4582" i="67"/>
  <c r="AL4582" i="67"/>
  <c r="AP4582" i="67"/>
  <c r="L4583" i="67"/>
  <c r="P4583" i="67"/>
  <c r="T4583" i="67"/>
  <c r="X4583" i="67"/>
  <c r="AD4583" i="67"/>
  <c r="AH4583" i="67"/>
  <c r="AL4583" i="67"/>
  <c r="AP4583" i="67"/>
  <c r="L4584" i="67"/>
  <c r="P4584" i="67"/>
  <c r="T4584" i="67"/>
  <c r="X4584" i="67"/>
  <c r="AD4584" i="67"/>
  <c r="AH4584" i="67"/>
  <c r="AL4584" i="67"/>
  <c r="AP4584" i="67"/>
  <c r="L4585" i="67"/>
  <c r="P4585" i="67"/>
  <c r="T4585" i="67"/>
  <c r="X4585" i="67"/>
  <c r="AD4585" i="67"/>
  <c r="AH4585" i="67"/>
  <c r="AL4585" i="67"/>
  <c r="AP4585" i="67"/>
  <c r="L4586" i="67"/>
  <c r="P4586" i="67"/>
  <c r="T4586" i="67"/>
  <c r="X4586" i="67"/>
  <c r="AD4586" i="67"/>
  <c r="AH4586" i="67"/>
  <c r="AL4586" i="67"/>
  <c r="AP4586" i="67"/>
  <c r="L4587" i="67"/>
  <c r="P4587" i="67"/>
  <c r="T4587" i="67"/>
  <c r="X4587" i="67"/>
  <c r="AD4587" i="67"/>
  <c r="AH4587" i="67"/>
  <c r="AL4587" i="67"/>
  <c r="AP4587" i="67"/>
  <c r="L4588" i="67"/>
  <c r="P4588" i="67"/>
  <c r="T4588" i="67"/>
  <c r="X4588" i="67"/>
  <c r="AD4588" i="67"/>
  <c r="AH4588" i="67"/>
  <c r="AL4588" i="67"/>
  <c r="AP4588" i="67"/>
  <c r="L4589" i="67"/>
  <c r="P4589" i="67"/>
  <c r="T4589" i="67"/>
  <c r="X4589" i="67"/>
  <c r="AD4589" i="67"/>
  <c r="AH4589" i="67"/>
  <c r="AL4589" i="67"/>
  <c r="AP4589" i="67"/>
  <c r="L4590" i="67"/>
  <c r="P4590" i="67"/>
  <c r="T4590" i="67"/>
  <c r="X4590" i="67"/>
  <c r="AD4590" i="67"/>
  <c r="AH4590" i="67"/>
  <c r="AL4590" i="67"/>
  <c r="AP4590" i="67"/>
  <c r="L4591" i="67"/>
  <c r="P4591" i="67"/>
  <c r="T4591" i="67"/>
  <c r="X4591" i="67"/>
  <c r="AD4591" i="67"/>
  <c r="AH4591" i="67"/>
  <c r="AL4591" i="67"/>
  <c r="AP4591" i="67"/>
  <c r="L4592" i="67"/>
  <c r="P4592" i="67"/>
  <c r="T4592" i="67"/>
  <c r="X4592" i="67"/>
  <c r="AD4592" i="67"/>
  <c r="AH4592" i="67"/>
  <c r="AL4592" i="67"/>
  <c r="AP4592" i="67"/>
  <c r="L4593" i="67"/>
  <c r="P4593" i="67"/>
  <c r="T4593" i="67"/>
  <c r="X4593" i="67"/>
  <c r="AD4593" i="67"/>
  <c r="AH4593" i="67"/>
  <c r="AL4593" i="67"/>
  <c r="AP4593" i="67"/>
  <c r="L4594" i="67"/>
  <c r="P4594" i="67"/>
  <c r="T4594" i="67"/>
  <c r="X4594" i="67"/>
  <c r="AD4594" i="67"/>
  <c r="AH4594" i="67"/>
  <c r="AL4594" i="67"/>
  <c r="AP4594" i="67"/>
  <c r="L4595" i="67"/>
  <c r="P4595" i="67"/>
  <c r="T4595" i="67"/>
  <c r="X4595" i="67"/>
  <c r="AD4595" i="67"/>
  <c r="AH4595" i="67"/>
  <c r="AL4595" i="67"/>
  <c r="AP4595" i="67"/>
  <c r="L4596" i="67"/>
  <c r="P4596" i="67"/>
  <c r="T4596" i="67"/>
  <c r="X4596" i="67"/>
  <c r="AD4596" i="67"/>
  <c r="AH4596" i="67"/>
  <c r="AL4596" i="67"/>
  <c r="AP4596" i="67"/>
  <c r="L4597" i="67"/>
  <c r="P4597" i="67"/>
  <c r="T4597" i="67"/>
  <c r="X4597" i="67"/>
  <c r="AD4597" i="67"/>
  <c r="AH4597" i="67"/>
  <c r="AL4597" i="67"/>
  <c r="AP4597" i="67"/>
  <c r="L4598" i="67"/>
  <c r="P4598" i="67"/>
  <c r="T4598" i="67"/>
  <c r="X4598" i="67"/>
  <c r="AD4598" i="67"/>
  <c r="AH4598" i="67"/>
  <c r="AL4598" i="67"/>
  <c r="AP4598" i="67"/>
  <c r="L4599" i="67"/>
  <c r="P4599" i="67"/>
  <c r="T4599" i="67"/>
  <c r="X4599" i="67"/>
  <c r="AD4599" i="67"/>
  <c r="AH4599" i="67"/>
  <c r="AL4599" i="67"/>
  <c r="AP4599" i="67"/>
  <c r="L4600" i="67"/>
  <c r="P4600" i="67"/>
  <c r="T4600" i="67"/>
  <c r="X4600" i="67"/>
  <c r="AD4600" i="67"/>
  <c r="AH4600" i="67"/>
  <c r="AL4600" i="67"/>
  <c r="AP4600" i="67"/>
  <c r="L4601" i="67"/>
  <c r="P4601" i="67"/>
  <c r="T4601" i="67"/>
  <c r="X4601" i="67"/>
  <c r="AD4601" i="67"/>
  <c r="AH4601" i="67"/>
  <c r="AL4601" i="67"/>
  <c r="AP4601" i="67"/>
  <c r="L4602" i="67"/>
  <c r="P4602" i="67"/>
  <c r="T4602" i="67"/>
  <c r="X4602" i="67"/>
  <c r="AD4602" i="67"/>
  <c r="AH4602" i="67"/>
  <c r="AL4602" i="67"/>
  <c r="AP4602" i="67"/>
  <c r="L4603" i="67"/>
  <c r="P4603" i="67"/>
  <c r="T4603" i="67"/>
  <c r="X4603" i="67"/>
  <c r="AD4603" i="67"/>
  <c r="AH4603" i="67"/>
  <c r="AL4603" i="67"/>
  <c r="AP4603" i="67"/>
  <c r="L4604" i="67"/>
  <c r="P4604" i="67"/>
  <c r="T4604" i="67"/>
  <c r="X4604" i="67"/>
  <c r="AD4604" i="67"/>
  <c r="AH4604" i="67"/>
  <c r="AL4604" i="67"/>
  <c r="AP4604" i="67"/>
  <c r="L4605" i="67"/>
  <c r="P4605" i="67"/>
  <c r="T4605" i="67"/>
  <c r="X4605" i="67"/>
  <c r="AD4605" i="67"/>
  <c r="AH4605" i="67"/>
  <c r="AL4605" i="67"/>
  <c r="AP4605" i="67"/>
  <c r="L4606" i="67"/>
  <c r="P4606" i="67"/>
  <c r="T4606" i="67"/>
  <c r="X4606" i="67"/>
  <c r="AD4606" i="67"/>
  <c r="AH4606" i="67"/>
  <c r="AL4606" i="67"/>
  <c r="AP4606" i="67"/>
  <c r="L4607" i="67"/>
  <c r="P4607" i="67"/>
  <c r="T4607" i="67"/>
  <c r="X4607" i="67"/>
  <c r="AD4607" i="67"/>
  <c r="AH4607" i="67"/>
  <c r="AL4607" i="67"/>
  <c r="AP4607" i="67"/>
  <c r="L4608" i="67"/>
  <c r="P4608" i="67"/>
  <c r="T4608" i="67"/>
  <c r="X4608" i="67"/>
  <c r="AD4608" i="67"/>
  <c r="AH4608" i="67"/>
  <c r="AL4608" i="67"/>
  <c r="AP4608" i="67"/>
  <c r="L4609" i="67"/>
  <c r="P4609" i="67"/>
  <c r="T4609" i="67"/>
  <c r="X4609" i="67"/>
  <c r="AD4609" i="67"/>
  <c r="AH4609" i="67"/>
  <c r="AL4609" i="67"/>
  <c r="AP4609" i="67"/>
  <c r="L4610" i="67"/>
  <c r="P4610" i="67"/>
  <c r="T4610" i="67"/>
  <c r="X4610" i="67"/>
  <c r="AD4610" i="67"/>
  <c r="AH4610" i="67"/>
  <c r="AL4610" i="67"/>
  <c r="AP4610" i="67"/>
  <c r="L4611" i="67"/>
  <c r="P4611" i="67"/>
  <c r="T4611" i="67"/>
  <c r="X4611" i="67"/>
  <c r="AD4611" i="67"/>
  <c r="AH4611" i="67"/>
  <c r="AL4611" i="67"/>
  <c r="AP4611" i="67"/>
  <c r="L4612" i="67"/>
  <c r="P4612" i="67"/>
  <c r="T4612" i="67"/>
  <c r="X4612" i="67"/>
  <c r="AD4612" i="67"/>
  <c r="AH4612" i="67"/>
  <c r="AL4612" i="67"/>
  <c r="AP4612" i="67"/>
  <c r="L4613" i="67"/>
  <c r="P4613" i="67"/>
  <c r="T4613" i="67"/>
  <c r="X4613" i="67"/>
  <c r="AD4613" i="67"/>
  <c r="AH4613" i="67"/>
  <c r="AL4613" i="67"/>
  <c r="AP4613" i="67"/>
  <c r="L4614" i="67"/>
  <c r="P4614" i="67"/>
  <c r="T4614" i="67"/>
  <c r="X4614" i="67"/>
  <c r="AD4614" i="67"/>
  <c r="AH4614" i="67"/>
  <c r="AL4614" i="67"/>
  <c r="AP4614" i="67"/>
  <c r="L4615" i="67"/>
  <c r="P4615" i="67"/>
  <c r="T4615" i="67"/>
  <c r="X4615" i="67"/>
  <c r="AD4615" i="67"/>
  <c r="AH4615" i="67"/>
  <c r="AL4615" i="67"/>
  <c r="AP4615" i="67"/>
  <c r="L4616" i="67"/>
  <c r="P4616" i="67"/>
  <c r="T4616" i="67"/>
  <c r="X4616" i="67"/>
  <c r="AD4616" i="67"/>
  <c r="AH4616" i="67"/>
  <c r="AL4616" i="67"/>
  <c r="AP4616" i="67"/>
  <c r="L4617" i="67"/>
  <c r="P4617" i="67"/>
  <c r="T4617" i="67"/>
  <c r="X4617" i="67"/>
  <c r="AD4617" i="67"/>
  <c r="AH4617" i="67"/>
  <c r="AL4617" i="67"/>
  <c r="AP4617" i="67"/>
  <c r="L4618" i="67"/>
  <c r="P4618" i="67"/>
  <c r="T4618" i="67"/>
  <c r="X4618" i="67"/>
  <c r="AD4618" i="67"/>
  <c r="AH4618" i="67"/>
  <c r="AL4618" i="67"/>
  <c r="AP4618" i="67"/>
  <c r="L4619" i="67"/>
  <c r="P4619" i="67"/>
  <c r="T4619" i="67"/>
  <c r="X4619" i="67"/>
  <c r="AD4619" i="67"/>
  <c r="AH4619" i="67"/>
  <c r="AL4619" i="67"/>
  <c r="AP4619" i="67"/>
  <c r="L4620" i="67"/>
  <c r="P4620" i="67"/>
  <c r="T4620" i="67"/>
  <c r="X4620" i="67"/>
  <c r="AD4620" i="67"/>
  <c r="AH4620" i="67"/>
  <c r="AL4620" i="67"/>
  <c r="AP4620" i="67"/>
  <c r="L4621" i="67"/>
  <c r="P4621" i="67"/>
  <c r="T4621" i="67"/>
  <c r="X4621" i="67"/>
  <c r="AD4621" i="67"/>
  <c r="AH4621" i="67"/>
  <c r="AL4621" i="67"/>
  <c r="AP4621" i="67"/>
  <c r="L4622" i="67"/>
  <c r="P4622" i="67"/>
  <c r="T4622" i="67"/>
  <c r="X4622" i="67"/>
  <c r="AD4622" i="67"/>
  <c r="AH4622" i="67"/>
  <c r="AL4622" i="67"/>
  <c r="AP4622" i="67"/>
  <c r="L4623" i="67"/>
  <c r="P4623" i="67"/>
  <c r="T4623" i="67"/>
  <c r="X4623" i="67"/>
  <c r="AD4623" i="67"/>
  <c r="AH4623" i="67"/>
  <c r="AL4623" i="67"/>
  <c r="AP4623" i="67"/>
  <c r="L4624" i="67"/>
  <c r="P4624" i="67"/>
  <c r="T4624" i="67"/>
  <c r="X4624" i="67"/>
  <c r="AD4624" i="67"/>
  <c r="AH4624" i="67"/>
  <c r="AL4624" i="67"/>
  <c r="AP4624" i="67"/>
  <c r="L4625" i="67"/>
  <c r="P4625" i="67"/>
  <c r="T4625" i="67"/>
  <c r="X4625" i="67"/>
  <c r="AD4625" i="67"/>
  <c r="AH4625" i="67"/>
  <c r="AL4625" i="67"/>
  <c r="AP4625" i="67"/>
  <c r="L4626" i="67"/>
  <c r="P4626" i="67"/>
  <c r="T4626" i="67"/>
  <c r="X4626" i="67"/>
  <c r="AD4626" i="67"/>
  <c r="AH4626" i="67"/>
  <c r="AL4626" i="67"/>
  <c r="AP4626" i="67"/>
  <c r="L4627" i="67"/>
  <c r="P4627" i="67"/>
  <c r="T4627" i="67"/>
  <c r="X4627" i="67"/>
  <c r="AD4627" i="67"/>
  <c r="AH4627" i="67"/>
  <c r="AL4627" i="67"/>
  <c r="AP4627" i="67"/>
  <c r="L4628" i="67"/>
  <c r="P4628" i="67"/>
  <c r="T4628" i="67"/>
  <c r="X4628" i="67"/>
  <c r="AD4628" i="67"/>
  <c r="AH4628" i="67"/>
  <c r="AL4628" i="67"/>
  <c r="AP4628" i="67"/>
  <c r="L4629" i="67"/>
  <c r="P4629" i="67"/>
  <c r="T4629" i="67"/>
  <c r="X4629" i="67"/>
  <c r="AD4629" i="67"/>
  <c r="AH4629" i="67"/>
  <c r="AL4629" i="67"/>
  <c r="AP4629" i="67"/>
  <c r="L4630" i="67"/>
  <c r="P4630" i="67"/>
  <c r="T4630" i="67"/>
  <c r="X4630" i="67"/>
  <c r="AD4630" i="67"/>
  <c r="AH4630" i="67"/>
  <c r="AL4630" i="67"/>
  <c r="AP4630" i="67"/>
  <c r="L4631" i="67"/>
  <c r="P4631" i="67"/>
  <c r="T4631" i="67"/>
  <c r="X4631" i="67"/>
  <c r="AD4631" i="67"/>
  <c r="AH4631" i="67"/>
  <c r="AL4631" i="67"/>
  <c r="AP4631" i="67"/>
  <c r="L4632" i="67"/>
  <c r="P4632" i="67"/>
  <c r="T4632" i="67"/>
  <c r="X4632" i="67"/>
  <c r="AD4632" i="67"/>
  <c r="AH4632" i="67"/>
  <c r="AL4632" i="67"/>
  <c r="AP4632" i="67"/>
  <c r="L4633" i="67"/>
  <c r="P4633" i="67"/>
  <c r="T4633" i="67"/>
  <c r="X4633" i="67"/>
  <c r="AD4633" i="67"/>
  <c r="AH4633" i="67"/>
  <c r="AL4633" i="67"/>
  <c r="AP4633" i="67"/>
  <c r="L4634" i="67"/>
  <c r="P4634" i="67"/>
  <c r="T4634" i="67"/>
  <c r="X4634" i="67"/>
  <c r="AD4634" i="67"/>
  <c r="AH4634" i="67"/>
  <c r="AL4634" i="67"/>
  <c r="AP4634" i="67"/>
  <c r="L4635" i="67"/>
  <c r="P4635" i="67"/>
  <c r="T4635" i="67"/>
  <c r="X4635" i="67"/>
  <c r="AD4635" i="67"/>
  <c r="AH4635" i="67"/>
  <c r="AL4635" i="67"/>
  <c r="AP4635" i="67"/>
  <c r="L4636" i="67"/>
  <c r="P4636" i="67"/>
  <c r="T4636" i="67"/>
  <c r="X4636" i="67"/>
  <c r="AD4636" i="67"/>
  <c r="AH4636" i="67"/>
  <c r="AL4636" i="67"/>
  <c r="AP4636" i="67"/>
  <c r="L4637" i="67"/>
  <c r="P4637" i="67"/>
  <c r="T4637" i="67"/>
  <c r="X4637" i="67"/>
  <c r="AD4637" i="67"/>
  <c r="AH4637" i="67"/>
  <c r="AL4637" i="67"/>
  <c r="AP4637" i="67"/>
  <c r="L4638" i="67"/>
  <c r="P4638" i="67"/>
  <c r="T4638" i="67"/>
  <c r="X4638" i="67"/>
  <c r="AD4638" i="67"/>
  <c r="AH4638" i="67"/>
  <c r="AL4638" i="67"/>
  <c r="AP4638" i="67"/>
  <c r="L4639" i="67"/>
  <c r="P4639" i="67"/>
  <c r="T4639" i="67"/>
  <c r="X4639" i="67"/>
  <c r="AD4639" i="67"/>
  <c r="AH4639" i="67"/>
  <c r="AL4639" i="67"/>
  <c r="AP4639" i="67"/>
  <c r="L4640" i="67"/>
  <c r="P4640" i="67"/>
  <c r="T4640" i="67"/>
  <c r="X4640" i="67"/>
  <c r="AD4640" i="67"/>
  <c r="AH4640" i="67"/>
  <c r="AL4640" i="67"/>
  <c r="AP4640" i="67"/>
  <c r="L4641" i="67"/>
  <c r="P4641" i="67"/>
  <c r="T4641" i="67"/>
  <c r="X4641" i="67"/>
  <c r="AD4641" i="67"/>
  <c r="AH4641" i="67"/>
  <c r="AL4641" i="67"/>
  <c r="AP4641" i="67"/>
  <c r="L4642" i="67"/>
  <c r="P4642" i="67"/>
  <c r="T4642" i="67"/>
  <c r="X4642" i="67"/>
  <c r="AD4642" i="67"/>
  <c r="AH4642" i="67"/>
  <c r="AL4642" i="67"/>
  <c r="AP4642" i="67"/>
  <c r="L4643" i="67"/>
  <c r="P4643" i="67"/>
  <c r="T4643" i="67"/>
  <c r="X4643" i="67"/>
  <c r="AD4643" i="67"/>
  <c r="AH4643" i="67"/>
  <c r="AL4643" i="67"/>
  <c r="AP4643" i="67"/>
  <c r="L4644" i="67"/>
  <c r="P4644" i="67"/>
  <c r="T4644" i="67"/>
  <c r="X4644" i="67"/>
  <c r="AD4644" i="67"/>
  <c r="AH4644" i="67"/>
  <c r="AL4644" i="67"/>
  <c r="AP4644" i="67"/>
  <c r="L4645" i="67"/>
  <c r="P4645" i="67"/>
  <c r="T4645" i="67"/>
  <c r="X4645" i="67"/>
  <c r="AD4645" i="67"/>
  <c r="AH4645" i="67"/>
  <c r="AL4645" i="67"/>
  <c r="AP4645" i="67"/>
  <c r="L4646" i="67"/>
  <c r="P4646" i="67"/>
  <c r="T4646" i="67"/>
  <c r="X4646" i="67"/>
  <c r="AD4646" i="67"/>
  <c r="AH4646" i="67"/>
  <c r="AL4646" i="67"/>
  <c r="AP4646" i="67"/>
  <c r="L4647" i="67"/>
  <c r="P4647" i="67"/>
  <c r="T4647" i="67"/>
  <c r="X4647" i="67"/>
  <c r="AD4647" i="67"/>
  <c r="AH4647" i="67"/>
  <c r="AL4647" i="67"/>
  <c r="AP4647" i="67"/>
  <c r="L4648" i="67"/>
  <c r="P4648" i="67"/>
  <c r="T4648" i="67"/>
  <c r="X4648" i="67"/>
  <c r="AD4648" i="67"/>
  <c r="AH4648" i="67"/>
  <c r="AL4648" i="67"/>
  <c r="AP4648" i="67"/>
  <c r="L4649" i="67"/>
  <c r="P4649" i="67"/>
  <c r="T4649" i="67"/>
  <c r="X4649" i="67"/>
  <c r="AD4649" i="67"/>
  <c r="AH4649" i="67"/>
  <c r="AL4649" i="67"/>
  <c r="AP4649" i="67"/>
  <c r="L4650" i="67"/>
  <c r="P4650" i="67"/>
  <c r="T4650" i="67"/>
  <c r="X4650" i="67"/>
  <c r="AD4650" i="67"/>
  <c r="AH4650" i="67"/>
  <c r="AL4650" i="67"/>
  <c r="AP4650" i="67"/>
  <c r="L4651" i="67"/>
  <c r="P4651" i="67"/>
  <c r="T4651" i="67"/>
  <c r="X4651" i="67"/>
  <c r="AD4651" i="67"/>
  <c r="AH4651" i="67"/>
  <c r="AL4651" i="67"/>
  <c r="AP4651" i="67"/>
  <c r="L4652" i="67"/>
  <c r="P4652" i="67"/>
  <c r="T4652" i="67"/>
  <c r="X4652" i="67"/>
  <c r="AD4652" i="67"/>
  <c r="AH4652" i="67"/>
  <c r="AL4652" i="67"/>
  <c r="AP4652" i="67"/>
  <c r="L4653" i="67"/>
  <c r="P4653" i="67"/>
  <c r="T4653" i="67"/>
  <c r="X4653" i="67"/>
  <c r="AD4653" i="67"/>
  <c r="AH4653" i="67"/>
  <c r="AL4653" i="67"/>
  <c r="AP4653" i="67"/>
  <c r="L4654" i="67"/>
  <c r="P4654" i="67"/>
  <c r="T4654" i="67"/>
  <c r="X4654" i="67"/>
  <c r="AD4654" i="67"/>
  <c r="AH4654" i="67"/>
  <c r="AL4654" i="67"/>
  <c r="AP4654" i="67"/>
  <c r="L4655" i="67"/>
  <c r="P4655" i="67"/>
  <c r="T4655" i="67"/>
  <c r="X4655" i="67"/>
  <c r="AD4655" i="67"/>
  <c r="AH4655" i="67"/>
  <c r="AL4655" i="67"/>
  <c r="AP4655" i="67"/>
  <c r="L4656" i="67"/>
  <c r="P4656" i="67"/>
  <c r="T4656" i="67"/>
  <c r="X4656" i="67"/>
  <c r="AD4656" i="67"/>
  <c r="AH4656" i="67"/>
  <c r="AL4656" i="67"/>
  <c r="AP4656" i="67"/>
  <c r="L4657" i="67"/>
  <c r="P4657" i="67"/>
  <c r="T4657" i="67"/>
  <c r="X4657" i="67"/>
  <c r="AD4657" i="67"/>
  <c r="AH4657" i="67"/>
  <c r="AL4657" i="67"/>
  <c r="AP4657" i="67"/>
  <c r="L4658" i="67"/>
  <c r="P4658" i="67"/>
  <c r="T4658" i="67"/>
  <c r="X4658" i="67"/>
  <c r="AD4658" i="67"/>
  <c r="AH4658" i="67"/>
  <c r="AL4658" i="67"/>
  <c r="AP4658" i="67"/>
  <c r="L4659" i="67"/>
  <c r="P4659" i="67"/>
  <c r="T4659" i="67"/>
  <c r="X4659" i="67"/>
  <c r="AD4659" i="67"/>
  <c r="AH4659" i="67"/>
  <c r="AL4659" i="67"/>
  <c r="AP4659" i="67"/>
  <c r="L4660" i="67"/>
  <c r="P4660" i="67"/>
  <c r="T4660" i="67"/>
  <c r="X4660" i="67"/>
  <c r="AD4660" i="67"/>
  <c r="AH4660" i="67"/>
  <c r="AL4660" i="67"/>
  <c r="AP4660" i="67"/>
  <c r="L4661" i="67"/>
  <c r="P4661" i="67"/>
  <c r="T4661" i="67"/>
  <c r="X4661" i="67"/>
  <c r="AD4661" i="67"/>
  <c r="AH4661" i="67"/>
  <c r="AL4661" i="67"/>
  <c r="AP4661" i="67"/>
  <c r="L4662" i="67"/>
  <c r="P4662" i="67"/>
  <c r="T4662" i="67"/>
  <c r="X4662" i="67"/>
  <c r="AD4662" i="67"/>
  <c r="AH4662" i="67"/>
  <c r="AL4662" i="67"/>
  <c r="AP4662" i="67"/>
  <c r="L4663" i="67"/>
  <c r="P4663" i="67"/>
  <c r="T4663" i="67"/>
  <c r="X4663" i="67"/>
  <c r="AD4663" i="67"/>
  <c r="AH4663" i="67"/>
  <c r="AL4663" i="67"/>
  <c r="AP4663" i="67"/>
  <c r="L4664" i="67"/>
  <c r="P4664" i="67"/>
  <c r="T4664" i="67"/>
  <c r="X4664" i="67"/>
  <c r="AD4664" i="67"/>
  <c r="AH4664" i="67"/>
  <c r="AL4664" i="67"/>
  <c r="AP4664" i="67"/>
  <c r="L4665" i="67"/>
  <c r="P4665" i="67"/>
  <c r="T4665" i="67"/>
  <c r="X4665" i="67"/>
  <c r="AD4665" i="67"/>
  <c r="AH4665" i="67"/>
  <c r="AL4665" i="67"/>
  <c r="AP4665" i="67"/>
  <c r="L4666" i="67"/>
  <c r="P4666" i="67"/>
  <c r="T4666" i="67"/>
  <c r="X4666" i="67"/>
  <c r="AD4666" i="67"/>
  <c r="AH4666" i="67"/>
  <c r="AL4666" i="67"/>
  <c r="AP4666" i="67"/>
  <c r="L4667" i="67"/>
  <c r="P4667" i="67"/>
  <c r="T4667" i="67"/>
  <c r="X4667" i="67"/>
  <c r="AD4667" i="67"/>
  <c r="AH4667" i="67"/>
  <c r="AL4667" i="67"/>
  <c r="AP4667" i="67"/>
  <c r="L4668" i="67"/>
  <c r="P4668" i="67"/>
  <c r="T4668" i="67"/>
  <c r="X4668" i="67"/>
  <c r="AD4668" i="67"/>
  <c r="AH4668" i="67"/>
  <c r="AL4668" i="67"/>
  <c r="AP4668" i="67"/>
  <c r="L4669" i="67"/>
  <c r="P4669" i="67"/>
  <c r="T4669" i="67"/>
  <c r="X4669" i="67"/>
  <c r="AD4669" i="67"/>
  <c r="AH4669" i="67"/>
  <c r="AL4669" i="67"/>
  <c r="AP4669" i="67"/>
  <c r="L4670" i="67"/>
  <c r="P4670" i="67"/>
  <c r="T4670" i="67"/>
  <c r="X4670" i="67"/>
  <c r="AD4670" i="67"/>
  <c r="AH4670" i="67"/>
  <c r="AL4670" i="67"/>
  <c r="AP4670" i="67"/>
  <c r="L4671" i="67"/>
  <c r="P4671" i="67"/>
  <c r="T4671" i="67"/>
  <c r="X4671" i="67"/>
  <c r="AD4671" i="67"/>
  <c r="AH4671" i="67"/>
  <c r="AL4671" i="67"/>
  <c r="AP4671" i="67"/>
  <c r="L4672" i="67"/>
  <c r="P4672" i="67"/>
  <c r="T4672" i="67"/>
  <c r="X4672" i="67"/>
  <c r="AD4672" i="67"/>
  <c r="AH4672" i="67"/>
  <c r="AL4672" i="67"/>
  <c r="AP4672" i="67"/>
  <c r="L4673" i="67"/>
  <c r="P4673" i="67"/>
  <c r="T4673" i="67"/>
  <c r="X4673" i="67"/>
  <c r="AD4673" i="67"/>
  <c r="AH4673" i="67"/>
  <c r="AL4673" i="67"/>
  <c r="AP4673" i="67"/>
  <c r="L4674" i="67"/>
  <c r="P4674" i="67"/>
  <c r="T4674" i="67"/>
  <c r="X4674" i="67"/>
  <c r="AD4674" i="67"/>
  <c r="AH4674" i="67"/>
  <c r="AL4674" i="67"/>
  <c r="AP4674" i="67"/>
  <c r="L4675" i="67"/>
  <c r="P4675" i="67"/>
  <c r="T4675" i="67"/>
  <c r="X4675" i="67"/>
  <c r="AD4675" i="67"/>
  <c r="AH4675" i="67"/>
  <c r="AL4675" i="67"/>
  <c r="AP4675" i="67"/>
  <c r="L4676" i="67"/>
  <c r="P4676" i="67"/>
  <c r="T4676" i="67"/>
  <c r="X4676" i="67"/>
  <c r="AD4676" i="67"/>
  <c r="AH4676" i="67"/>
  <c r="AL4676" i="67"/>
  <c r="AP4676" i="67"/>
  <c r="L4677" i="67"/>
  <c r="P4677" i="67"/>
  <c r="T4677" i="67"/>
  <c r="X4677" i="67"/>
  <c r="AD4677" i="67"/>
  <c r="AH4677" i="67"/>
  <c r="AL4677" i="67"/>
  <c r="AP4677" i="67"/>
  <c r="L4678" i="67"/>
  <c r="P4678" i="67"/>
  <c r="T4678" i="67"/>
  <c r="X4678" i="67"/>
  <c r="AD4678" i="67"/>
  <c r="AH4678" i="67"/>
  <c r="AL4678" i="67"/>
  <c r="AP4678" i="67"/>
  <c r="L4679" i="67"/>
  <c r="P4679" i="67"/>
  <c r="T4679" i="67"/>
  <c r="X4679" i="67"/>
  <c r="AD4679" i="67"/>
  <c r="AH4679" i="67"/>
  <c r="AL4679" i="67"/>
  <c r="AP4679" i="67"/>
  <c r="L4680" i="67"/>
  <c r="P4680" i="67"/>
  <c r="T4680" i="67"/>
  <c r="X4680" i="67"/>
  <c r="AD4680" i="67"/>
  <c r="AH4680" i="67"/>
  <c r="AL4680" i="67"/>
  <c r="AP4680" i="67"/>
  <c r="L4681" i="67"/>
  <c r="P4681" i="67"/>
  <c r="T4681" i="67"/>
  <c r="X4681" i="67"/>
  <c r="AD4681" i="67"/>
  <c r="AH4681" i="67"/>
  <c r="AL4681" i="67"/>
  <c r="AP4681" i="67"/>
  <c r="L4682" i="67"/>
  <c r="P4682" i="67"/>
  <c r="T4682" i="67"/>
  <c r="X4682" i="67"/>
  <c r="AD4682" i="67"/>
  <c r="AH4682" i="67"/>
  <c r="AL4682" i="67"/>
  <c r="AP4682" i="67"/>
  <c r="L4683" i="67"/>
  <c r="P4683" i="67"/>
  <c r="T4683" i="67"/>
  <c r="X4683" i="67"/>
  <c r="AD4683" i="67"/>
  <c r="AH4683" i="67"/>
  <c r="AL4683" i="67"/>
  <c r="AP4683" i="67"/>
  <c r="L4684" i="67"/>
  <c r="P4684" i="67"/>
  <c r="T4684" i="67"/>
  <c r="X4684" i="67"/>
  <c r="AD4684" i="67"/>
  <c r="AH4684" i="67"/>
  <c r="AL4684" i="67"/>
  <c r="AP4684" i="67"/>
  <c r="L4685" i="67"/>
  <c r="P4685" i="67"/>
  <c r="T4685" i="67"/>
  <c r="X4685" i="67"/>
  <c r="AD4685" i="67"/>
  <c r="AH4685" i="67"/>
  <c r="AL4685" i="67"/>
  <c r="AP4685" i="67"/>
  <c r="L4686" i="67"/>
  <c r="P4686" i="67"/>
  <c r="T4686" i="67"/>
  <c r="X4686" i="67"/>
  <c r="AD4686" i="67"/>
  <c r="AH4686" i="67"/>
  <c r="AL4686" i="67"/>
  <c r="AP4686" i="67"/>
  <c r="L4687" i="67"/>
  <c r="P4687" i="67"/>
  <c r="T4687" i="67"/>
  <c r="X4687" i="67"/>
  <c r="AD4687" i="67"/>
  <c r="AH4687" i="67"/>
  <c r="AL4687" i="67"/>
  <c r="AP4687" i="67"/>
  <c r="L4688" i="67"/>
  <c r="P4688" i="67"/>
  <c r="T4688" i="67"/>
  <c r="X4688" i="67"/>
  <c r="AD4688" i="67"/>
  <c r="AH4688" i="67"/>
  <c r="AL4688" i="67"/>
  <c r="AP4688" i="67"/>
  <c r="L4689" i="67"/>
  <c r="P4689" i="67"/>
  <c r="T4689" i="67"/>
  <c r="X4689" i="67"/>
  <c r="AD4689" i="67"/>
  <c r="AH4689" i="67"/>
  <c r="AL4689" i="67"/>
  <c r="AP4689" i="67"/>
  <c r="L4690" i="67"/>
  <c r="P4690" i="67"/>
  <c r="T4690" i="67"/>
  <c r="X4690" i="67"/>
  <c r="AD4690" i="67"/>
  <c r="AH4690" i="67"/>
  <c r="AL4690" i="67"/>
  <c r="AP4690" i="67"/>
  <c r="L4691" i="67"/>
  <c r="P4691" i="67"/>
  <c r="T4691" i="67"/>
  <c r="X4691" i="67"/>
  <c r="AD4691" i="67"/>
  <c r="AH4691" i="67"/>
  <c r="AL4691" i="67"/>
  <c r="AP4691" i="67"/>
  <c r="L4692" i="67"/>
  <c r="P4692" i="67"/>
  <c r="T4692" i="67"/>
  <c r="X4692" i="67"/>
  <c r="AD4692" i="67"/>
  <c r="AH4692" i="67"/>
  <c r="AL4692" i="67"/>
  <c r="AP4692" i="67"/>
  <c r="L4693" i="67"/>
  <c r="P4693" i="67"/>
  <c r="T4693" i="67"/>
  <c r="X4693" i="67"/>
  <c r="AD4693" i="67"/>
  <c r="AH4693" i="67"/>
  <c r="AL4693" i="67"/>
  <c r="AP4693" i="67"/>
  <c r="L4694" i="67"/>
  <c r="P4694" i="67"/>
  <c r="T4694" i="67"/>
  <c r="X4694" i="67"/>
  <c r="AD4694" i="67"/>
  <c r="AH4694" i="67"/>
  <c r="AL4694" i="67"/>
  <c r="AP4694" i="67"/>
  <c r="L4695" i="67"/>
  <c r="P4695" i="67"/>
  <c r="T4695" i="67"/>
  <c r="X4695" i="67"/>
  <c r="AD4695" i="67"/>
  <c r="AH4695" i="67"/>
  <c r="AL4695" i="67"/>
  <c r="AP4695" i="67"/>
  <c r="L4696" i="67"/>
  <c r="P4696" i="67"/>
  <c r="T4696" i="67"/>
  <c r="X4696" i="67"/>
  <c r="AD4696" i="67"/>
  <c r="AH4696" i="67"/>
  <c r="AL4696" i="67"/>
  <c r="AP4696" i="67"/>
  <c r="L4697" i="67"/>
  <c r="P4697" i="67"/>
  <c r="T4697" i="67"/>
  <c r="X4697" i="67"/>
  <c r="AD4697" i="67"/>
  <c r="AH4697" i="67"/>
  <c r="AL4697" i="67"/>
  <c r="AP4697" i="67"/>
  <c r="L4698" i="67"/>
  <c r="P4698" i="67"/>
  <c r="T4698" i="67"/>
  <c r="X4698" i="67"/>
  <c r="AD4698" i="67"/>
  <c r="AH4698" i="67"/>
  <c r="AL4698" i="67"/>
  <c r="AP4698" i="67"/>
  <c r="L4699" i="67"/>
  <c r="P4699" i="67"/>
  <c r="T4699" i="67"/>
  <c r="X4699" i="67"/>
  <c r="AD4699" i="67"/>
  <c r="AH4699" i="67"/>
  <c r="AL4699" i="67"/>
  <c r="AP4699" i="67"/>
  <c r="L4700" i="67"/>
  <c r="P4700" i="67"/>
  <c r="T4700" i="67"/>
  <c r="X4700" i="67"/>
  <c r="AD4700" i="67"/>
  <c r="AH4700" i="67"/>
  <c r="AL4700" i="67"/>
  <c r="AP4700" i="67"/>
  <c r="L4701" i="67"/>
  <c r="P4701" i="67"/>
  <c r="T4701" i="67"/>
  <c r="X4701" i="67"/>
  <c r="AD4701" i="67"/>
  <c r="AH4701" i="67"/>
  <c r="AL4701" i="67"/>
  <c r="AP4701" i="67"/>
  <c r="L4702" i="67"/>
  <c r="P4702" i="67"/>
  <c r="T4702" i="67"/>
  <c r="X4702" i="67"/>
  <c r="AD4702" i="67"/>
  <c r="AH4702" i="67"/>
  <c r="AL4702" i="67"/>
  <c r="AP4702" i="67"/>
  <c r="L4703" i="67"/>
  <c r="P4703" i="67"/>
  <c r="T4703" i="67"/>
  <c r="X4703" i="67"/>
  <c r="AD4703" i="67"/>
  <c r="AH4703" i="67"/>
  <c r="AL4703" i="67"/>
  <c r="AP4703" i="67"/>
  <c r="L4704" i="67"/>
  <c r="P4704" i="67"/>
  <c r="T4704" i="67"/>
  <c r="X4704" i="67"/>
  <c r="AD4704" i="67"/>
  <c r="AH4704" i="67"/>
  <c r="AL4704" i="67"/>
  <c r="AP4704" i="67"/>
  <c r="L4705" i="67"/>
  <c r="P4705" i="67"/>
  <c r="T4705" i="67"/>
  <c r="X4705" i="67"/>
  <c r="AD4705" i="67"/>
  <c r="AH4705" i="67"/>
  <c r="AL4705" i="67"/>
  <c r="AP4705" i="67"/>
  <c r="L4706" i="67"/>
  <c r="P4706" i="67"/>
  <c r="T4706" i="67"/>
  <c r="X4706" i="67"/>
  <c r="AD4706" i="67"/>
  <c r="AH4706" i="67"/>
  <c r="AL4706" i="67"/>
  <c r="AP4706" i="67"/>
  <c r="L4707" i="67"/>
  <c r="P4707" i="67"/>
  <c r="T4707" i="67"/>
  <c r="X4707" i="67"/>
  <c r="AD4707" i="67"/>
  <c r="AH4707" i="67"/>
  <c r="AL4707" i="67"/>
  <c r="AP4707" i="67"/>
  <c r="L4708" i="67"/>
  <c r="P4708" i="67"/>
  <c r="T4708" i="67"/>
  <c r="X4708" i="67"/>
  <c r="AD4708" i="67"/>
  <c r="AH4708" i="67"/>
  <c r="AL4708" i="67"/>
  <c r="AP4708" i="67"/>
  <c r="L4709" i="67"/>
  <c r="P4709" i="67"/>
  <c r="T4709" i="67"/>
  <c r="X4709" i="67"/>
  <c r="AD4709" i="67"/>
  <c r="AH4709" i="67"/>
  <c r="AL4709" i="67"/>
  <c r="AP4709" i="67"/>
  <c r="L4710" i="67"/>
  <c r="P4710" i="67"/>
  <c r="T4710" i="67"/>
  <c r="X4710" i="67"/>
  <c r="AD4710" i="67"/>
  <c r="AH4710" i="67"/>
  <c r="AL4710" i="67"/>
  <c r="AP4710" i="67"/>
  <c r="L4711" i="67"/>
  <c r="P4711" i="67"/>
  <c r="T4711" i="67"/>
  <c r="X4711" i="67"/>
  <c r="AD4711" i="67"/>
  <c r="AH4711" i="67"/>
  <c r="AL4711" i="67"/>
  <c r="AP4711" i="67"/>
  <c r="L4712" i="67"/>
  <c r="P4712" i="67"/>
  <c r="T4712" i="67"/>
  <c r="X4712" i="67"/>
  <c r="AD4712" i="67"/>
  <c r="AH4712" i="67"/>
  <c r="AL4712" i="67"/>
  <c r="AP4712" i="67"/>
  <c r="L4713" i="67"/>
  <c r="P4713" i="67"/>
  <c r="T4713" i="67"/>
  <c r="X4713" i="67"/>
  <c r="AD4713" i="67"/>
  <c r="AH4713" i="67"/>
  <c r="AL4713" i="67"/>
  <c r="AP4713" i="67"/>
  <c r="L4714" i="67"/>
  <c r="P4714" i="67"/>
  <c r="T4714" i="67"/>
  <c r="X4714" i="67"/>
  <c r="AD4714" i="67"/>
  <c r="AH4714" i="67"/>
  <c r="AL4714" i="67"/>
  <c r="AP4714" i="67"/>
  <c r="L4715" i="67"/>
  <c r="P4715" i="67"/>
  <c r="T4715" i="67"/>
  <c r="X4715" i="67"/>
  <c r="AD4715" i="67"/>
  <c r="AH4715" i="67"/>
  <c r="AL4715" i="67"/>
  <c r="AP4715" i="67"/>
  <c r="L4716" i="67"/>
  <c r="P4716" i="67"/>
  <c r="T4716" i="67"/>
  <c r="X4716" i="67"/>
  <c r="AD4716" i="67"/>
  <c r="AH4716" i="67"/>
  <c r="AL4716" i="67"/>
  <c r="AP4716" i="67"/>
  <c r="L4717" i="67"/>
  <c r="P4717" i="67"/>
  <c r="T4717" i="67"/>
  <c r="X4717" i="67"/>
  <c r="AD4717" i="67"/>
  <c r="AH4717" i="67"/>
  <c r="AL4717" i="67"/>
  <c r="AP4717" i="67"/>
  <c r="L4718" i="67"/>
  <c r="P4718" i="67"/>
  <c r="T4718" i="67"/>
  <c r="X4718" i="67"/>
  <c r="AD4718" i="67"/>
  <c r="AH4718" i="67"/>
  <c r="AL4718" i="67"/>
  <c r="AP4718" i="67"/>
  <c r="L4719" i="67"/>
  <c r="P4719" i="67"/>
  <c r="T4719" i="67"/>
  <c r="X4719" i="67"/>
  <c r="AD4719" i="67"/>
  <c r="AH4719" i="67"/>
  <c r="AL4719" i="67"/>
  <c r="AP4719" i="67"/>
  <c r="L4720" i="67"/>
  <c r="P4720" i="67"/>
  <c r="T4720" i="67"/>
  <c r="X4720" i="67"/>
  <c r="AD4720" i="67"/>
  <c r="AH4720" i="67"/>
  <c r="AL4720" i="67"/>
  <c r="AP4720" i="67"/>
  <c r="L4721" i="67"/>
  <c r="P4721" i="67"/>
  <c r="T4721" i="67"/>
  <c r="X4721" i="67"/>
  <c r="AD4721" i="67"/>
  <c r="AH4721" i="67"/>
  <c r="AL4721" i="67"/>
  <c r="AP4721" i="67"/>
  <c r="L4722" i="67"/>
  <c r="P4722" i="67"/>
  <c r="T4722" i="67"/>
  <c r="X4722" i="67"/>
  <c r="AD4722" i="67"/>
  <c r="AH4722" i="67"/>
  <c r="AL4722" i="67"/>
  <c r="AP4722" i="67"/>
  <c r="L4723" i="67"/>
  <c r="P4723" i="67"/>
  <c r="T4723" i="67"/>
  <c r="X4723" i="67"/>
  <c r="AD4723" i="67"/>
  <c r="AH4723" i="67"/>
  <c r="AL4723" i="67"/>
  <c r="AP4723" i="67"/>
  <c r="L4724" i="67"/>
  <c r="P4724" i="67"/>
  <c r="T4724" i="67"/>
  <c r="X4724" i="67"/>
  <c r="AD4724" i="67"/>
  <c r="AH4724" i="67"/>
  <c r="AL4724" i="67"/>
  <c r="AP4724" i="67"/>
  <c r="L4725" i="67"/>
  <c r="P4725" i="67"/>
  <c r="T4725" i="67"/>
  <c r="X4725" i="67"/>
  <c r="AD4725" i="67"/>
  <c r="AH4725" i="67"/>
  <c r="AL4725" i="67"/>
  <c r="AP4725" i="67"/>
  <c r="L4726" i="67"/>
  <c r="P4726" i="67"/>
  <c r="T4726" i="67"/>
  <c r="X4726" i="67"/>
  <c r="AD4726" i="67"/>
  <c r="AH4726" i="67"/>
  <c r="AL4726" i="67"/>
  <c r="AP4726" i="67"/>
  <c r="L4727" i="67"/>
  <c r="P4727" i="67"/>
  <c r="T4727" i="67"/>
  <c r="X4727" i="67"/>
  <c r="AD4727" i="67"/>
  <c r="AH4727" i="67"/>
  <c r="AL4727" i="67"/>
  <c r="AP4727" i="67"/>
  <c r="L4728" i="67"/>
  <c r="P4728" i="67"/>
  <c r="T4728" i="67"/>
  <c r="X4728" i="67"/>
  <c r="AD4728" i="67"/>
  <c r="AH4728" i="67"/>
  <c r="AL4728" i="67"/>
  <c r="AP4728" i="67"/>
  <c r="L4729" i="67"/>
  <c r="P4729" i="67"/>
  <c r="T4729" i="67"/>
  <c r="X4729" i="67"/>
  <c r="AD4729" i="67"/>
  <c r="AH4729" i="67"/>
  <c r="AL4729" i="67"/>
  <c r="AP4729" i="67"/>
  <c r="L4730" i="67"/>
  <c r="P4730" i="67"/>
  <c r="T4730" i="67"/>
  <c r="X4730" i="67"/>
  <c r="AD4730" i="67"/>
  <c r="AH4730" i="67"/>
  <c r="AL4730" i="67"/>
  <c r="AP4730" i="67"/>
  <c r="L4731" i="67"/>
  <c r="P4731" i="67"/>
  <c r="T4731" i="67"/>
  <c r="X4731" i="67"/>
  <c r="AD4731" i="67"/>
  <c r="AH4731" i="67"/>
  <c r="AL4731" i="67"/>
  <c r="AP4731" i="67"/>
  <c r="L4732" i="67"/>
  <c r="P4732" i="67"/>
  <c r="T4732" i="67"/>
  <c r="X4732" i="67"/>
  <c r="AD4732" i="67"/>
  <c r="AH4732" i="67"/>
  <c r="AL4732" i="67"/>
  <c r="AP4732" i="67"/>
  <c r="L4733" i="67"/>
  <c r="P4733" i="67"/>
  <c r="T4733" i="67"/>
  <c r="X4733" i="67"/>
  <c r="AD4733" i="67"/>
  <c r="AH4733" i="67"/>
  <c r="AL4733" i="67"/>
  <c r="AP4733" i="67"/>
  <c r="L4734" i="67"/>
  <c r="P4734" i="67"/>
  <c r="T4734" i="67"/>
  <c r="X4734" i="67"/>
  <c r="AD4734" i="67"/>
  <c r="AH4734" i="67"/>
  <c r="AL4734" i="67"/>
  <c r="AP4734" i="67"/>
  <c r="L4735" i="67"/>
  <c r="P4735" i="67"/>
  <c r="T4735" i="67"/>
  <c r="X4735" i="67"/>
  <c r="AD4735" i="67"/>
  <c r="AH4735" i="67"/>
  <c r="AL4735" i="67"/>
  <c r="AP4735" i="67"/>
  <c r="L4736" i="67"/>
  <c r="P4736" i="67"/>
  <c r="T4736" i="67"/>
  <c r="X4736" i="67"/>
  <c r="AD4736" i="67"/>
  <c r="AH4736" i="67"/>
  <c r="AL4736" i="67"/>
  <c r="AP4736" i="67"/>
  <c r="L4737" i="67"/>
  <c r="P4737" i="67"/>
  <c r="T4737" i="67"/>
  <c r="X4737" i="67"/>
  <c r="AD4737" i="67"/>
  <c r="AH4737" i="67"/>
  <c r="AL4737" i="67"/>
  <c r="AP4737" i="67"/>
  <c r="L4738" i="67"/>
  <c r="P4738" i="67"/>
  <c r="T4738" i="67"/>
  <c r="X4738" i="67"/>
  <c r="AD4738" i="67"/>
  <c r="AH4738" i="67"/>
  <c r="AL4738" i="67"/>
  <c r="AP4738" i="67"/>
  <c r="L4739" i="67"/>
  <c r="P4739" i="67"/>
  <c r="T4739" i="67"/>
  <c r="X4739" i="67"/>
  <c r="AD4739" i="67"/>
  <c r="AH4739" i="67"/>
  <c r="AL4739" i="67"/>
  <c r="AP4739" i="67"/>
  <c r="L4740" i="67"/>
  <c r="P4740" i="67"/>
  <c r="T4740" i="67"/>
  <c r="X4740" i="67"/>
  <c r="AD4740" i="67"/>
  <c r="AH4740" i="67"/>
  <c r="AL4740" i="67"/>
  <c r="AP4740" i="67"/>
  <c r="L4741" i="67"/>
  <c r="P4741" i="67"/>
  <c r="T4741" i="67"/>
  <c r="X4741" i="67"/>
  <c r="AD4741" i="67"/>
  <c r="AH4741" i="67"/>
  <c r="AL4741" i="67"/>
  <c r="AP4741" i="67"/>
  <c r="L4742" i="67"/>
  <c r="P4742" i="67"/>
  <c r="T4742" i="67"/>
  <c r="X4742" i="67"/>
  <c r="AD4742" i="67"/>
  <c r="AH4742" i="67"/>
  <c r="AL4742" i="67"/>
  <c r="AP4742" i="67"/>
  <c r="L4743" i="67"/>
  <c r="P4743" i="67"/>
  <c r="T4743" i="67"/>
  <c r="X4743" i="67"/>
  <c r="AD4743" i="67"/>
  <c r="AH4743" i="67"/>
  <c r="AL4743" i="67"/>
  <c r="AP4743" i="67"/>
  <c r="L4744" i="67"/>
  <c r="P4744" i="67"/>
  <c r="T4744" i="67"/>
  <c r="X4744" i="67"/>
  <c r="AD4744" i="67"/>
  <c r="AH4744" i="67"/>
  <c r="AL4744" i="67"/>
  <c r="AP4744" i="67"/>
  <c r="L4745" i="67"/>
  <c r="P4745" i="67"/>
  <c r="T4745" i="67"/>
  <c r="X4745" i="67"/>
  <c r="AD4745" i="67"/>
  <c r="AH4745" i="67"/>
  <c r="AL4745" i="67"/>
  <c r="AP4745" i="67"/>
  <c r="L4746" i="67"/>
  <c r="P4746" i="67"/>
  <c r="T4746" i="67"/>
  <c r="X4746" i="67"/>
  <c r="AD4746" i="67"/>
  <c r="AH4746" i="67"/>
  <c r="AL4746" i="67"/>
  <c r="AP4746" i="67"/>
  <c r="L4747" i="67"/>
  <c r="P4747" i="67"/>
  <c r="T4747" i="67"/>
  <c r="X4747" i="67"/>
  <c r="AD4747" i="67"/>
  <c r="AH4747" i="67"/>
  <c r="AL4747" i="67"/>
  <c r="AP4747" i="67"/>
  <c r="L4748" i="67"/>
  <c r="P4748" i="67"/>
  <c r="T4748" i="67"/>
  <c r="X4748" i="67"/>
  <c r="AD4748" i="67"/>
  <c r="AH4748" i="67"/>
  <c r="AL4748" i="67"/>
  <c r="AP4748" i="67"/>
  <c r="L4749" i="67"/>
  <c r="P4749" i="67"/>
  <c r="T4749" i="67"/>
  <c r="X4749" i="67"/>
  <c r="AD4749" i="67"/>
  <c r="AH4749" i="67"/>
  <c r="AL4749" i="67"/>
  <c r="AP4749" i="67"/>
  <c r="L4750" i="67"/>
  <c r="P4750" i="67"/>
  <c r="T4750" i="67"/>
  <c r="X4750" i="67"/>
  <c r="AD4750" i="67"/>
  <c r="AH4750" i="67"/>
  <c r="AL4750" i="67"/>
  <c r="AP4750" i="67"/>
  <c r="L4751" i="67"/>
  <c r="P4751" i="67"/>
  <c r="T4751" i="67"/>
  <c r="X4751" i="67"/>
  <c r="AD4751" i="67"/>
  <c r="AH4751" i="67"/>
  <c r="AL4751" i="67"/>
  <c r="AP4751" i="67"/>
  <c r="L4752" i="67"/>
  <c r="P4752" i="67"/>
  <c r="T4752" i="67"/>
  <c r="X4752" i="67"/>
  <c r="AD4752" i="67"/>
  <c r="AH4752" i="67"/>
  <c r="AL4752" i="67"/>
  <c r="AP4752" i="67"/>
  <c r="L4753" i="67"/>
  <c r="P4753" i="67"/>
  <c r="T4753" i="67"/>
  <c r="X4753" i="67"/>
  <c r="AD4753" i="67"/>
  <c r="AH4753" i="67"/>
  <c r="AL4753" i="67"/>
  <c r="AP4753" i="67"/>
  <c r="L4754" i="67"/>
  <c r="P4754" i="67"/>
  <c r="T4754" i="67"/>
  <c r="X4754" i="67"/>
  <c r="AD4754" i="67"/>
  <c r="AH4754" i="67"/>
  <c r="AL4754" i="67"/>
  <c r="AP4754" i="67"/>
  <c r="L4755" i="67"/>
  <c r="P4755" i="67"/>
  <c r="T4755" i="67"/>
  <c r="X4755" i="67"/>
  <c r="AD4755" i="67"/>
  <c r="AH4755" i="67"/>
  <c r="AL4755" i="67"/>
  <c r="AP4755" i="67"/>
  <c r="L4756" i="67"/>
  <c r="P4756" i="67"/>
  <c r="T4756" i="67"/>
  <c r="X4756" i="67"/>
  <c r="AD4756" i="67"/>
  <c r="AH4756" i="67"/>
  <c r="AL4756" i="67"/>
  <c r="AP4756" i="67"/>
  <c r="L4757" i="67"/>
  <c r="P4757" i="67"/>
  <c r="T4757" i="67"/>
  <c r="X4757" i="67"/>
  <c r="AD4757" i="67"/>
  <c r="AH4757" i="67"/>
  <c r="AL4757" i="67"/>
  <c r="AP4757" i="67"/>
  <c r="L4758" i="67"/>
  <c r="P4758" i="67"/>
  <c r="T4758" i="67"/>
  <c r="X4758" i="67"/>
  <c r="AD4758" i="67"/>
  <c r="AH4758" i="67"/>
  <c r="AL4758" i="67"/>
  <c r="AP4758" i="67"/>
  <c r="L4759" i="67"/>
  <c r="P4759" i="67"/>
  <c r="T4759" i="67"/>
  <c r="X4759" i="67"/>
  <c r="AD4759" i="67"/>
  <c r="AH4759" i="67"/>
  <c r="AL4759" i="67"/>
  <c r="AP4759" i="67"/>
  <c r="L4760" i="67"/>
  <c r="P4760" i="67"/>
  <c r="T4760" i="67"/>
  <c r="X4760" i="67"/>
  <c r="AD4760" i="67"/>
  <c r="AH4760" i="67"/>
  <c r="AL4760" i="67"/>
  <c r="AP4760" i="67"/>
  <c r="L4761" i="67"/>
  <c r="P4761" i="67"/>
  <c r="T4761" i="67"/>
  <c r="X4761" i="67"/>
  <c r="AD4761" i="67"/>
  <c r="AH4761" i="67"/>
  <c r="AL4761" i="67"/>
  <c r="AP4761" i="67"/>
  <c r="L4762" i="67"/>
  <c r="P4762" i="67"/>
  <c r="T4762" i="67"/>
  <c r="X4762" i="67"/>
  <c r="AD4762" i="67"/>
  <c r="AH4762" i="67"/>
  <c r="AL4762" i="67"/>
  <c r="AP4762" i="67"/>
  <c r="L4763" i="67"/>
  <c r="P4763" i="67"/>
  <c r="T4763" i="67"/>
  <c r="X4763" i="67"/>
  <c r="AD4763" i="67"/>
  <c r="AH4763" i="67"/>
  <c r="AL4763" i="67"/>
  <c r="AP4763" i="67"/>
  <c r="L4764" i="67"/>
  <c r="P4764" i="67"/>
  <c r="T4764" i="67"/>
  <c r="X4764" i="67"/>
  <c r="AD4764" i="67"/>
  <c r="AH4764" i="67"/>
  <c r="AL4764" i="67"/>
  <c r="AP4764" i="67"/>
  <c r="L4765" i="67"/>
  <c r="P4765" i="67"/>
  <c r="T4765" i="67"/>
  <c r="X4765" i="67"/>
  <c r="AD4765" i="67"/>
  <c r="AH4765" i="67"/>
  <c r="AL4765" i="67"/>
  <c r="AP4765" i="67"/>
  <c r="L4766" i="67"/>
  <c r="P4766" i="67"/>
  <c r="T4766" i="67"/>
  <c r="X4766" i="67"/>
  <c r="AD4766" i="67"/>
  <c r="AH4766" i="67"/>
  <c r="AL4766" i="67"/>
  <c r="AP4766" i="67"/>
  <c r="L4767" i="67"/>
  <c r="P4767" i="67"/>
  <c r="T4767" i="67"/>
  <c r="X4767" i="67"/>
  <c r="AD4767" i="67"/>
  <c r="AH4767" i="67"/>
  <c r="AL4767" i="67"/>
  <c r="AP4767" i="67"/>
  <c r="L4768" i="67"/>
  <c r="P4768" i="67"/>
  <c r="T4768" i="67"/>
  <c r="X4768" i="67"/>
  <c r="AD4768" i="67"/>
  <c r="AH4768" i="67"/>
  <c r="AL4768" i="67"/>
  <c r="AP4768" i="67"/>
  <c r="L4769" i="67"/>
  <c r="P4769" i="67"/>
  <c r="T4769" i="67"/>
  <c r="X4769" i="67"/>
  <c r="AD4769" i="67"/>
  <c r="AH4769" i="67"/>
  <c r="AL4769" i="67"/>
  <c r="AP4769" i="67"/>
  <c r="L4770" i="67"/>
  <c r="P4770" i="67"/>
  <c r="T4770" i="67"/>
  <c r="X4770" i="67"/>
  <c r="AD4770" i="67"/>
  <c r="AH4770" i="67"/>
  <c r="AL4770" i="67"/>
  <c r="AP4770" i="67"/>
  <c r="L4771" i="67"/>
  <c r="P4771" i="67"/>
  <c r="T4771" i="67"/>
  <c r="X4771" i="67"/>
  <c r="AD4771" i="67"/>
  <c r="AH4771" i="67"/>
  <c r="AL4771" i="67"/>
  <c r="AP4771" i="67"/>
  <c r="L4772" i="67"/>
  <c r="P4772" i="67"/>
  <c r="T4772" i="67"/>
  <c r="X4772" i="67"/>
  <c r="AD4772" i="67"/>
  <c r="AH4772" i="67"/>
  <c r="AL4772" i="67"/>
  <c r="AP4772" i="67"/>
  <c r="L4773" i="67"/>
  <c r="P4773" i="67"/>
  <c r="T4773" i="67"/>
  <c r="X4773" i="67"/>
  <c r="AD4773" i="67"/>
  <c r="AH4773" i="67"/>
  <c r="AL4773" i="67"/>
  <c r="AP4773" i="67"/>
  <c r="L4774" i="67"/>
  <c r="P4774" i="67"/>
  <c r="T4774" i="67"/>
  <c r="X4774" i="67"/>
  <c r="AD4774" i="67"/>
  <c r="AH4774" i="67"/>
  <c r="AL4774" i="67"/>
  <c r="AP4774" i="67"/>
  <c r="L4775" i="67"/>
  <c r="P4775" i="67"/>
  <c r="T4775" i="67"/>
  <c r="X4775" i="67"/>
  <c r="AD4775" i="67"/>
  <c r="AH4775" i="67"/>
  <c r="AL4775" i="67"/>
  <c r="AP4775" i="67"/>
  <c r="L4776" i="67"/>
  <c r="P4776" i="67"/>
  <c r="T4776" i="67"/>
  <c r="X4776" i="67"/>
  <c r="AD4776" i="67"/>
  <c r="AH4776" i="67"/>
  <c r="AL4776" i="67"/>
  <c r="AP4776" i="67"/>
  <c r="L4777" i="67"/>
  <c r="P4777" i="67"/>
  <c r="T4777" i="67"/>
  <c r="X4777" i="67"/>
  <c r="AD4777" i="67"/>
  <c r="AH4777" i="67"/>
  <c r="AL4777" i="67"/>
  <c r="AP4777" i="67"/>
  <c r="L4778" i="67"/>
  <c r="P4778" i="67"/>
  <c r="T4778" i="67"/>
  <c r="X4778" i="67"/>
  <c r="AD4778" i="67"/>
  <c r="AH4778" i="67"/>
  <c r="AL4778" i="67"/>
  <c r="AP4778" i="67"/>
  <c r="L4779" i="67"/>
  <c r="P4779" i="67"/>
  <c r="T4779" i="67"/>
  <c r="X4779" i="67"/>
  <c r="AD4779" i="67"/>
  <c r="AH4779" i="67"/>
  <c r="AL4779" i="67"/>
  <c r="AP4779" i="67"/>
  <c r="L4780" i="67"/>
  <c r="P4780" i="67"/>
  <c r="T4780" i="67"/>
  <c r="X4780" i="67"/>
  <c r="AD4780" i="67"/>
  <c r="AH4780" i="67"/>
  <c r="AL4780" i="67"/>
  <c r="AP4780" i="67"/>
  <c r="L4781" i="67"/>
  <c r="P4781" i="67"/>
  <c r="T4781" i="67"/>
  <c r="X4781" i="67"/>
  <c r="AD4781" i="67"/>
  <c r="AH4781" i="67"/>
  <c r="AL4781" i="67"/>
  <c r="AP4781" i="67"/>
  <c r="L4782" i="67"/>
  <c r="P4782" i="67"/>
  <c r="T4782" i="67"/>
  <c r="X4782" i="67"/>
  <c r="AD4782" i="67"/>
  <c r="AH4782" i="67"/>
  <c r="AL4782" i="67"/>
  <c r="AP4782" i="67"/>
  <c r="L4783" i="67"/>
  <c r="P4783" i="67"/>
  <c r="T4783" i="67"/>
  <c r="X4783" i="67"/>
  <c r="AD4783" i="67"/>
  <c r="AH4783" i="67"/>
  <c r="AL4783" i="67"/>
  <c r="AP4783" i="67"/>
  <c r="L4784" i="67"/>
  <c r="P4784" i="67"/>
  <c r="T4784" i="67"/>
  <c r="X4784" i="67"/>
  <c r="AD4784" i="67"/>
  <c r="AH4784" i="67"/>
  <c r="AL4784" i="67"/>
  <c r="AP4784" i="67"/>
  <c r="L4785" i="67"/>
  <c r="P4785" i="67"/>
  <c r="T4785" i="67"/>
  <c r="X4785" i="67"/>
  <c r="AD4785" i="67"/>
  <c r="AH4785" i="67"/>
  <c r="AL4785" i="67"/>
  <c r="AP4785" i="67"/>
  <c r="L4786" i="67"/>
  <c r="P4786" i="67"/>
  <c r="T4786" i="67"/>
  <c r="X4786" i="67"/>
  <c r="AD4786" i="67"/>
  <c r="AH4786" i="67"/>
  <c r="AL4786" i="67"/>
  <c r="AP4786" i="67"/>
  <c r="L4787" i="67"/>
  <c r="P4787" i="67"/>
  <c r="T4787" i="67"/>
  <c r="X4787" i="67"/>
  <c r="AD4787" i="67"/>
  <c r="AH4787" i="67"/>
  <c r="AL4787" i="67"/>
  <c r="AP4787" i="67"/>
  <c r="L4788" i="67"/>
  <c r="P4788" i="67"/>
  <c r="T4788" i="67"/>
  <c r="X4788" i="67"/>
  <c r="AD4788" i="67"/>
  <c r="AH4788" i="67"/>
  <c r="AL4788" i="67"/>
  <c r="AP4788" i="67"/>
  <c r="L4789" i="67"/>
  <c r="P4789" i="67"/>
  <c r="T4789" i="67"/>
  <c r="X4789" i="67"/>
  <c r="AD4789" i="67"/>
  <c r="AH4789" i="67"/>
  <c r="AL4789" i="67"/>
  <c r="AP4789" i="67"/>
  <c r="L4790" i="67"/>
  <c r="P4790" i="67"/>
  <c r="T4790" i="67"/>
  <c r="X4790" i="67"/>
  <c r="AD4790" i="67"/>
  <c r="AH4790" i="67"/>
  <c r="AL4790" i="67"/>
  <c r="AP4790" i="67"/>
  <c r="L4791" i="67"/>
  <c r="P4791" i="67"/>
  <c r="T4791" i="67"/>
  <c r="X4791" i="67"/>
  <c r="AD4791" i="67"/>
  <c r="AH4791" i="67"/>
  <c r="AL4791" i="67"/>
  <c r="AP4791" i="67"/>
  <c r="L4792" i="67"/>
  <c r="P4792" i="67"/>
  <c r="T4792" i="67"/>
  <c r="X4792" i="67"/>
  <c r="AD4792" i="67"/>
  <c r="AH4792" i="67"/>
  <c r="AL4792" i="67"/>
  <c r="AP4792" i="67"/>
  <c r="L4793" i="67"/>
  <c r="P4793" i="67"/>
  <c r="T4793" i="67"/>
  <c r="X4793" i="67"/>
  <c r="AD4793" i="67"/>
  <c r="AH4793" i="67"/>
  <c r="AL4793" i="67"/>
  <c r="AP4793" i="67"/>
  <c r="L4794" i="67"/>
  <c r="P4794" i="67"/>
  <c r="T4794" i="67"/>
  <c r="X4794" i="67"/>
  <c r="AD4794" i="67"/>
  <c r="AH4794" i="67"/>
  <c r="AL4794" i="67"/>
  <c r="AP4794" i="67"/>
  <c r="L4795" i="67"/>
  <c r="P4795" i="67"/>
  <c r="T4795" i="67"/>
  <c r="X4795" i="67"/>
  <c r="AD4795" i="67"/>
  <c r="AH4795" i="67"/>
  <c r="AL4795" i="67"/>
  <c r="AP4795" i="67"/>
  <c r="L4796" i="67"/>
  <c r="P4796" i="67"/>
  <c r="T4796" i="67"/>
  <c r="X4796" i="67"/>
  <c r="AD4796" i="67"/>
  <c r="AH4796" i="67"/>
  <c r="AL4796" i="67"/>
  <c r="AP4796" i="67"/>
  <c r="L4797" i="67"/>
  <c r="P4797" i="67"/>
  <c r="T4797" i="67"/>
  <c r="X4797" i="67"/>
  <c r="AD4797" i="67"/>
  <c r="AH4797" i="67"/>
  <c r="AL4797" i="67"/>
  <c r="AP4797" i="67"/>
  <c r="L4798" i="67"/>
  <c r="P4798" i="67"/>
  <c r="T4798" i="67"/>
  <c r="X4798" i="67"/>
  <c r="AD4798" i="67"/>
  <c r="AH4798" i="67"/>
  <c r="AL4798" i="67"/>
  <c r="AP4798" i="67"/>
  <c r="L4799" i="67"/>
  <c r="P4799" i="67"/>
  <c r="T4799" i="67"/>
  <c r="X4799" i="67"/>
  <c r="AD4799" i="67"/>
  <c r="AH4799" i="67"/>
  <c r="AL4799" i="67"/>
  <c r="AP4799" i="67"/>
  <c r="L4800" i="67"/>
  <c r="P4800" i="67"/>
  <c r="T4800" i="67"/>
  <c r="X4800" i="67"/>
  <c r="AD4800" i="67"/>
  <c r="AH4800" i="67"/>
  <c r="AL4800" i="67"/>
  <c r="AP4800" i="67"/>
  <c r="L4801" i="67"/>
  <c r="P4801" i="67"/>
  <c r="T4801" i="67"/>
  <c r="X4801" i="67"/>
  <c r="AD4801" i="67"/>
  <c r="AH4801" i="67"/>
  <c r="AL4801" i="67"/>
  <c r="AP4801" i="67"/>
  <c r="L4802" i="67"/>
  <c r="P4802" i="67"/>
  <c r="T4802" i="67"/>
  <c r="X4802" i="67"/>
  <c r="AD4802" i="67"/>
  <c r="AH4802" i="67"/>
  <c r="AL4802" i="67"/>
  <c r="AP4802" i="67"/>
  <c r="L4803" i="67"/>
  <c r="P4803" i="67"/>
  <c r="T4803" i="67"/>
  <c r="X4803" i="67"/>
  <c r="AD4803" i="67"/>
  <c r="AH4803" i="67"/>
  <c r="AL4803" i="67"/>
  <c r="AP4803" i="67"/>
  <c r="L4804" i="67"/>
  <c r="P4804" i="67"/>
  <c r="T4804" i="67"/>
  <c r="X4804" i="67"/>
  <c r="AD4804" i="67"/>
  <c r="AH4804" i="67"/>
  <c r="AL4804" i="67"/>
  <c r="AP4804" i="67"/>
  <c r="L4805" i="67"/>
  <c r="P4805" i="67"/>
  <c r="T4805" i="67"/>
  <c r="X4805" i="67"/>
  <c r="AD4805" i="67"/>
  <c r="AH4805" i="67"/>
  <c r="AL4805" i="67"/>
  <c r="AP4805" i="67"/>
  <c r="L4806" i="67"/>
  <c r="P4806" i="67"/>
  <c r="T4806" i="67"/>
  <c r="X4806" i="67"/>
  <c r="AD4806" i="67"/>
  <c r="AH4806" i="67"/>
  <c r="AL4806" i="67"/>
  <c r="AP4806" i="67"/>
  <c r="L4807" i="67"/>
  <c r="P4807" i="67"/>
  <c r="T4807" i="67"/>
  <c r="X4807" i="67"/>
  <c r="AD4807" i="67"/>
  <c r="AH4807" i="67"/>
  <c r="AL4807" i="67"/>
  <c r="AP4807" i="67"/>
  <c r="L4808" i="67"/>
  <c r="P4808" i="67"/>
  <c r="T4808" i="67"/>
  <c r="X4808" i="67"/>
  <c r="AD4808" i="67"/>
  <c r="AH4808" i="67"/>
  <c r="AL4808" i="67"/>
  <c r="AP4808" i="67"/>
  <c r="L4809" i="67"/>
  <c r="P4809" i="67"/>
  <c r="T4809" i="67"/>
  <c r="X4809" i="67"/>
  <c r="AD4809" i="67"/>
  <c r="AH4809" i="67"/>
  <c r="AL4809" i="67"/>
  <c r="AP4809" i="67"/>
  <c r="L4810" i="67"/>
  <c r="P4810" i="67"/>
  <c r="T4810" i="67"/>
  <c r="X4810" i="67"/>
  <c r="AD4810" i="67"/>
  <c r="AH4810" i="67"/>
  <c r="AL4810" i="67"/>
  <c r="AP4810" i="67"/>
  <c r="L4811" i="67"/>
  <c r="P4811" i="67"/>
  <c r="T4811" i="67"/>
  <c r="X4811" i="67"/>
  <c r="AD4811" i="67"/>
  <c r="AH4811" i="67"/>
  <c r="AL4811" i="67"/>
  <c r="AP4811" i="67"/>
  <c r="L4812" i="67"/>
  <c r="P4812" i="67"/>
  <c r="T4812" i="67"/>
  <c r="X4812" i="67"/>
  <c r="AD4812" i="67"/>
  <c r="AH4812" i="67"/>
  <c r="AL4812" i="67"/>
  <c r="AP4812" i="67"/>
  <c r="L4813" i="67"/>
  <c r="P4813" i="67"/>
  <c r="T4813" i="67"/>
  <c r="X4813" i="67"/>
  <c r="AD4813" i="67"/>
  <c r="AH4813" i="67"/>
  <c r="AL4813" i="67"/>
  <c r="AP4813" i="67"/>
  <c r="L4814" i="67"/>
  <c r="P4814" i="67"/>
  <c r="T4814" i="67"/>
  <c r="X4814" i="67"/>
  <c r="AD4814" i="67"/>
  <c r="AH4814" i="67"/>
  <c r="AL4814" i="67"/>
  <c r="AP4814" i="67"/>
  <c r="L4815" i="67"/>
  <c r="P4815" i="67"/>
  <c r="T4815" i="67"/>
  <c r="X4815" i="67"/>
  <c r="AD4815" i="67"/>
  <c r="AH4815" i="67"/>
  <c r="AL4815" i="67"/>
  <c r="AP4815" i="67"/>
  <c r="L4816" i="67"/>
  <c r="P4816" i="67"/>
  <c r="T4816" i="67"/>
  <c r="X4816" i="67"/>
  <c r="AD4816" i="67"/>
  <c r="AH4816" i="67"/>
  <c r="AL4816" i="67"/>
  <c r="AP4816" i="67"/>
  <c r="L4817" i="67"/>
  <c r="P4817" i="67"/>
  <c r="T4817" i="67"/>
  <c r="X4817" i="67"/>
  <c r="AD4817" i="67"/>
  <c r="AH4817" i="67"/>
  <c r="AL4817" i="67"/>
  <c r="AP4817" i="67"/>
  <c r="L4818" i="67"/>
  <c r="P4818" i="67"/>
  <c r="T4818" i="67"/>
  <c r="X4818" i="67"/>
  <c r="AD4818" i="67"/>
  <c r="AH4818" i="67"/>
  <c r="AL4818" i="67"/>
  <c r="AP4818" i="67"/>
  <c r="L4819" i="67"/>
  <c r="P4819" i="67"/>
  <c r="T4819" i="67"/>
  <c r="X4819" i="67"/>
  <c r="AD4819" i="67"/>
  <c r="AH4819" i="67"/>
  <c r="AL4819" i="67"/>
  <c r="AP4819" i="67"/>
  <c r="L4820" i="67"/>
  <c r="P4820" i="67"/>
  <c r="T4820" i="67"/>
  <c r="X4820" i="67"/>
  <c r="AD4820" i="67"/>
  <c r="AH4820" i="67"/>
  <c r="AL4820" i="67"/>
  <c r="AP4820" i="67"/>
  <c r="L4821" i="67"/>
  <c r="P4821" i="67"/>
  <c r="T4821" i="67"/>
  <c r="X4821" i="67"/>
  <c r="AD4821" i="67"/>
  <c r="AH4821" i="67"/>
  <c r="AL4821" i="67"/>
  <c r="AP4821" i="67"/>
  <c r="L4822" i="67"/>
  <c r="P4822" i="67"/>
  <c r="T4822" i="67"/>
  <c r="X4822" i="67"/>
  <c r="AD4822" i="67"/>
  <c r="AH4822" i="67"/>
  <c r="AL4822" i="67"/>
  <c r="AP4822" i="67"/>
  <c r="L4823" i="67"/>
  <c r="P4823" i="67"/>
  <c r="T4823" i="67"/>
  <c r="X4823" i="67"/>
  <c r="AD4823" i="67"/>
  <c r="AH4823" i="67"/>
  <c r="AL4823" i="67"/>
  <c r="AP4823" i="67"/>
  <c r="L4824" i="67"/>
  <c r="P4824" i="67"/>
  <c r="T4824" i="67"/>
  <c r="X4824" i="67"/>
  <c r="AD4824" i="67"/>
  <c r="AH4824" i="67"/>
  <c r="AL4824" i="67"/>
  <c r="AP4824" i="67"/>
  <c r="L4825" i="67"/>
  <c r="P4825" i="67"/>
  <c r="T4825" i="67"/>
  <c r="X4825" i="67"/>
  <c r="AD4825" i="67"/>
  <c r="AH4825" i="67"/>
  <c r="AL4825" i="67"/>
  <c r="AP4825" i="67"/>
  <c r="L4826" i="67"/>
  <c r="P4826" i="67"/>
  <c r="T4826" i="67"/>
  <c r="X4826" i="67"/>
  <c r="AD4826" i="67"/>
  <c r="AH4826" i="67"/>
  <c r="AL4826" i="67"/>
  <c r="AP4826" i="67"/>
  <c r="L4827" i="67"/>
  <c r="P4827" i="67"/>
  <c r="T4827" i="67"/>
  <c r="X4827" i="67"/>
  <c r="AD4827" i="67"/>
  <c r="AH4827" i="67"/>
  <c r="AL4827" i="67"/>
  <c r="AP4827" i="67"/>
  <c r="L4828" i="67"/>
  <c r="P4828" i="67"/>
  <c r="T4828" i="67"/>
  <c r="X4828" i="67"/>
  <c r="AD4828" i="67"/>
  <c r="AH4828" i="67"/>
  <c r="AL4828" i="67"/>
  <c r="AP4828" i="67"/>
  <c r="L4829" i="67"/>
  <c r="P4829" i="67"/>
  <c r="T4829" i="67"/>
  <c r="X4829" i="67"/>
  <c r="AD4829" i="67"/>
  <c r="AH4829" i="67"/>
  <c r="AL4829" i="67"/>
  <c r="AP4829" i="67"/>
  <c r="L4830" i="67"/>
  <c r="P4830" i="67"/>
  <c r="T4830" i="67"/>
  <c r="X4830" i="67"/>
  <c r="AD4830" i="67"/>
  <c r="AH4830" i="67"/>
  <c r="AL4830" i="67"/>
  <c r="AP4830" i="67"/>
  <c r="L4831" i="67"/>
  <c r="P4831" i="67"/>
  <c r="T4831" i="67"/>
  <c r="X4831" i="67"/>
  <c r="AD4831" i="67"/>
  <c r="AH4831" i="67"/>
  <c r="AL4831" i="67"/>
  <c r="AP4831" i="67"/>
  <c r="L4832" i="67"/>
  <c r="P4832" i="67"/>
  <c r="T4832" i="67"/>
  <c r="X4832" i="67"/>
  <c r="AD4832" i="67"/>
  <c r="AH4832" i="67"/>
  <c r="AL4832" i="67"/>
  <c r="AP4832" i="67"/>
  <c r="L4833" i="67"/>
  <c r="P4833" i="67"/>
  <c r="T4833" i="67"/>
  <c r="X4833" i="67"/>
  <c r="AD4833" i="67"/>
  <c r="AH4833" i="67"/>
  <c r="AL4833" i="67"/>
  <c r="AP4833" i="67"/>
  <c r="L4834" i="67"/>
  <c r="P4834" i="67"/>
  <c r="T4834" i="67"/>
  <c r="X4834" i="67"/>
  <c r="AD4834" i="67"/>
  <c r="AH4834" i="67"/>
  <c r="AL4834" i="67"/>
  <c r="AP4834" i="67"/>
  <c r="L4835" i="67"/>
  <c r="P4835" i="67"/>
  <c r="T4835" i="67"/>
  <c r="X4835" i="67"/>
  <c r="AD4835" i="67"/>
  <c r="AH4835" i="67"/>
  <c r="AL4835" i="67"/>
  <c r="AP4835" i="67"/>
  <c r="L4836" i="67"/>
  <c r="P4836" i="67"/>
  <c r="T4836" i="67"/>
  <c r="X4836" i="67"/>
  <c r="AD4836" i="67"/>
  <c r="AH4836" i="67"/>
  <c r="AL4836" i="67"/>
  <c r="AP4836" i="67"/>
  <c r="L4837" i="67"/>
  <c r="P4837" i="67"/>
  <c r="T4837" i="67"/>
  <c r="X4837" i="67"/>
  <c r="AD4837" i="67"/>
  <c r="AH4837" i="67"/>
  <c r="AL4837" i="67"/>
  <c r="AP4837" i="67"/>
  <c r="L4838" i="67"/>
  <c r="P4838" i="67"/>
  <c r="T4838" i="67"/>
  <c r="X4838" i="67"/>
  <c r="AD4838" i="67"/>
  <c r="AH4838" i="67"/>
  <c r="AL4838" i="67"/>
  <c r="AP4838" i="67"/>
  <c r="L4839" i="67"/>
  <c r="P4839" i="67"/>
  <c r="T4839" i="67"/>
  <c r="X4839" i="67"/>
  <c r="AD4839" i="67"/>
  <c r="AH4839" i="67"/>
  <c r="AL4839" i="67"/>
  <c r="AP4839" i="67"/>
  <c r="L4840" i="67"/>
  <c r="P4840" i="67"/>
  <c r="T4840" i="67"/>
  <c r="X4840" i="67"/>
  <c r="AD4840" i="67"/>
  <c r="AH4840" i="67"/>
  <c r="AL4840" i="67"/>
  <c r="AP4840" i="67"/>
  <c r="L4841" i="67"/>
  <c r="P4841" i="67"/>
  <c r="T4841" i="67"/>
  <c r="X4841" i="67"/>
  <c r="AD4841" i="67"/>
  <c r="AH4841" i="67"/>
  <c r="AL4841" i="67"/>
  <c r="AP4841" i="67"/>
  <c r="L4842" i="67"/>
  <c r="P4842" i="67"/>
  <c r="T4842" i="67"/>
  <c r="X4842" i="67"/>
  <c r="AD4842" i="67"/>
  <c r="AH4842" i="67"/>
  <c r="AL4842" i="67"/>
  <c r="AP4842" i="67"/>
  <c r="L4843" i="67"/>
  <c r="P4843" i="67"/>
  <c r="T4843" i="67"/>
  <c r="X4843" i="67"/>
  <c r="AD4843" i="67"/>
  <c r="AH4843" i="67"/>
  <c r="AL4843" i="67"/>
  <c r="AP4843" i="67"/>
  <c r="L4844" i="67"/>
  <c r="P4844" i="67"/>
  <c r="T4844" i="67"/>
  <c r="X4844" i="67"/>
  <c r="AD4844" i="67"/>
  <c r="AH4844" i="67"/>
  <c r="AL4844" i="67"/>
  <c r="AP4844" i="67"/>
  <c r="L4845" i="67"/>
  <c r="P4845" i="67"/>
  <c r="T4845" i="67"/>
  <c r="X4845" i="67"/>
  <c r="AD4845" i="67"/>
  <c r="AH4845" i="67"/>
  <c r="AL4845" i="67"/>
  <c r="AP4845" i="67"/>
  <c r="L4846" i="67"/>
  <c r="P4846" i="67"/>
  <c r="T4846" i="67"/>
  <c r="X4846" i="67"/>
  <c r="AD4846" i="67"/>
  <c r="AH4846" i="67"/>
  <c r="AL4846" i="67"/>
  <c r="AP4846" i="67"/>
  <c r="L4847" i="67"/>
  <c r="P4847" i="67"/>
  <c r="T4847" i="67"/>
  <c r="X4847" i="67"/>
  <c r="AD4847" i="67"/>
  <c r="AH4847" i="67"/>
  <c r="AL4847" i="67"/>
  <c r="AP4847" i="67"/>
  <c r="L4848" i="67"/>
  <c r="P4848" i="67"/>
  <c r="T4848" i="67"/>
  <c r="X4848" i="67"/>
  <c r="AD4848" i="67"/>
  <c r="AH4848" i="67"/>
  <c r="AL4848" i="67"/>
  <c r="AP4848" i="67"/>
  <c r="L4849" i="67"/>
  <c r="P4849" i="67"/>
  <c r="T4849" i="67"/>
  <c r="X4849" i="67"/>
  <c r="AD4849" i="67"/>
  <c r="AH4849" i="67"/>
  <c r="AL4849" i="67"/>
  <c r="AP4849" i="67"/>
  <c r="L4850" i="67"/>
  <c r="P4850" i="67"/>
  <c r="T4850" i="67"/>
  <c r="X4850" i="67"/>
  <c r="AD4850" i="67"/>
  <c r="AH4850" i="67"/>
  <c r="AL4850" i="67"/>
  <c r="AP4850" i="67"/>
  <c r="L4851" i="67"/>
  <c r="P4851" i="67"/>
  <c r="T4851" i="67"/>
  <c r="X4851" i="67"/>
  <c r="AD4851" i="67"/>
  <c r="AH4851" i="67"/>
  <c r="AL4851" i="67"/>
  <c r="AP4851" i="67"/>
  <c r="L4852" i="67"/>
  <c r="P4852" i="67"/>
  <c r="T4852" i="67"/>
  <c r="X4852" i="67"/>
  <c r="AD4852" i="67"/>
  <c r="AH4852" i="67"/>
  <c r="AL4852" i="67"/>
  <c r="AP4852" i="67"/>
  <c r="L4853" i="67"/>
  <c r="P4853" i="67"/>
  <c r="T4853" i="67"/>
  <c r="X4853" i="67"/>
  <c r="AD4853" i="67"/>
  <c r="AH4853" i="67"/>
  <c r="AL4853" i="67"/>
  <c r="AP4853" i="67"/>
  <c r="L4854" i="67"/>
  <c r="P4854" i="67"/>
  <c r="T4854" i="67"/>
  <c r="X4854" i="67"/>
  <c r="AD4854" i="67"/>
  <c r="AH4854" i="67"/>
  <c r="AL4854" i="67"/>
  <c r="AP4854" i="67"/>
  <c r="L4855" i="67"/>
  <c r="P4855" i="67"/>
  <c r="T4855" i="67"/>
  <c r="X4855" i="67"/>
  <c r="AD4855" i="67"/>
  <c r="AH4855" i="67"/>
  <c r="AL4855" i="67"/>
  <c r="AP4855" i="67"/>
  <c r="L4856" i="67"/>
  <c r="P4856" i="67"/>
  <c r="T4856" i="67"/>
  <c r="X4856" i="67"/>
  <c r="AD4856" i="67"/>
  <c r="AH4856" i="67"/>
  <c r="AL4856" i="67"/>
  <c r="AP4856" i="67"/>
  <c r="L4857" i="67"/>
  <c r="P4857" i="67"/>
  <c r="T4857" i="67"/>
  <c r="X4857" i="67"/>
  <c r="AD4857" i="67"/>
  <c r="AH4857" i="67"/>
  <c r="AL4857" i="67"/>
  <c r="AP4857" i="67"/>
  <c r="L4858" i="67"/>
  <c r="P4858" i="67"/>
  <c r="T4858" i="67"/>
  <c r="X4858" i="67"/>
  <c r="AD4858" i="67"/>
  <c r="AH4858" i="67"/>
  <c r="AL4858" i="67"/>
  <c r="AP4858" i="67"/>
  <c r="L4859" i="67"/>
  <c r="P4859" i="67"/>
  <c r="T4859" i="67"/>
  <c r="X4859" i="67"/>
  <c r="AD4859" i="67"/>
  <c r="AH4859" i="67"/>
  <c r="AL4859" i="67"/>
  <c r="AP4859" i="67"/>
  <c r="L4860" i="67"/>
  <c r="P4860" i="67"/>
  <c r="T4860" i="67"/>
  <c r="X4860" i="67"/>
  <c r="AD4860" i="67"/>
  <c r="AH4860" i="67"/>
  <c r="AL4860" i="67"/>
  <c r="AP4860" i="67"/>
  <c r="L4861" i="67"/>
  <c r="P4861" i="67"/>
  <c r="T4861" i="67"/>
  <c r="X4861" i="67"/>
  <c r="AD4861" i="67"/>
  <c r="AH4861" i="67"/>
  <c r="AL4861" i="67"/>
  <c r="AP4861" i="67"/>
  <c r="L4862" i="67"/>
  <c r="P4862" i="67"/>
  <c r="T4862" i="67"/>
  <c r="X4862" i="67"/>
  <c r="AD4862" i="67"/>
  <c r="AH4862" i="67"/>
  <c r="AL4862" i="67"/>
  <c r="AP4862" i="67"/>
  <c r="L4863" i="67"/>
  <c r="P4863" i="67"/>
  <c r="T4863" i="67"/>
  <c r="X4863" i="67"/>
  <c r="AD4863" i="67"/>
  <c r="AH4863" i="67"/>
  <c r="AL4863" i="67"/>
  <c r="AP4863" i="67"/>
  <c r="L4864" i="67"/>
  <c r="P4864" i="67"/>
  <c r="T4864" i="67"/>
  <c r="X4864" i="67"/>
  <c r="AD4864" i="67"/>
  <c r="AH4864" i="67"/>
  <c r="AL4864" i="67"/>
  <c r="AP4864" i="67"/>
  <c r="L4865" i="67"/>
  <c r="P4865" i="67"/>
  <c r="T4865" i="67"/>
  <c r="X4865" i="67"/>
  <c r="AD4865" i="67"/>
  <c r="AH4865" i="67"/>
  <c r="AL4865" i="67"/>
  <c r="AP4865" i="67"/>
  <c r="L4866" i="67"/>
  <c r="P4866" i="67"/>
  <c r="T4866" i="67"/>
  <c r="X4866" i="67"/>
  <c r="AD4866" i="67"/>
  <c r="AH4866" i="67"/>
  <c r="AL4866" i="67"/>
  <c r="AP4866" i="67"/>
  <c r="L4867" i="67"/>
  <c r="P4867" i="67"/>
  <c r="T4867" i="67"/>
  <c r="X4867" i="67"/>
  <c r="AD4867" i="67"/>
  <c r="AH4867" i="67"/>
  <c r="AL4867" i="67"/>
  <c r="AP4867" i="67"/>
  <c r="L4868" i="67"/>
  <c r="P4868" i="67"/>
  <c r="T4868" i="67"/>
  <c r="X4868" i="67"/>
  <c r="AD4868" i="67"/>
  <c r="AH4868" i="67"/>
  <c r="AL4868" i="67"/>
  <c r="AP4868" i="67"/>
  <c r="L4869" i="67"/>
  <c r="P4869" i="67"/>
  <c r="T4869" i="67"/>
  <c r="X4869" i="67"/>
  <c r="AD4869" i="67"/>
  <c r="AH4869" i="67"/>
  <c r="AL4869" i="67"/>
  <c r="AP4869" i="67"/>
  <c r="L4870" i="67"/>
  <c r="P4870" i="67"/>
  <c r="T4870" i="67"/>
  <c r="X4870" i="67"/>
  <c r="AD4870" i="67"/>
  <c r="AH4870" i="67"/>
  <c r="AL4870" i="67"/>
  <c r="AP4870" i="67"/>
  <c r="L4871" i="67"/>
  <c r="P4871" i="67"/>
  <c r="T4871" i="67"/>
  <c r="X4871" i="67"/>
  <c r="AD4871" i="67"/>
  <c r="AH4871" i="67"/>
  <c r="AL4871" i="67"/>
  <c r="AP4871" i="67"/>
  <c r="L4872" i="67"/>
  <c r="P4872" i="67"/>
  <c r="T4872" i="67"/>
  <c r="X4872" i="67"/>
  <c r="AD4872" i="67"/>
  <c r="AH4872" i="67"/>
  <c r="AL4872" i="67"/>
  <c r="AP4872" i="67"/>
  <c r="L4873" i="67"/>
  <c r="P4873" i="67"/>
  <c r="T4873" i="67"/>
  <c r="X4873" i="67"/>
  <c r="AD4873" i="67"/>
  <c r="AH4873" i="67"/>
  <c r="AL4873" i="67"/>
  <c r="AP4873" i="67"/>
  <c r="L4874" i="67"/>
  <c r="P4874" i="67"/>
  <c r="T4874" i="67"/>
  <c r="X4874" i="67"/>
  <c r="AD4874" i="67"/>
  <c r="AH4874" i="67"/>
  <c r="AL4874" i="67"/>
  <c r="AP4874" i="67"/>
  <c r="L4875" i="67"/>
  <c r="P4875" i="67"/>
  <c r="T4875" i="67"/>
  <c r="X4875" i="67"/>
  <c r="AD4875" i="67"/>
  <c r="AH4875" i="67"/>
  <c r="AL4875" i="67"/>
  <c r="AP4875" i="67"/>
  <c r="L4876" i="67"/>
  <c r="P4876" i="67"/>
  <c r="T4876" i="67"/>
  <c r="X4876" i="67"/>
  <c r="AD4876" i="67"/>
  <c r="AH4876" i="67"/>
  <c r="AL4876" i="67"/>
  <c r="AP4876" i="67"/>
  <c r="L4877" i="67"/>
  <c r="P4877" i="67"/>
  <c r="T4877" i="67"/>
  <c r="X4877" i="67"/>
  <c r="AD4877" i="67"/>
  <c r="AH4877" i="67"/>
  <c r="AL4877" i="67"/>
  <c r="AP4877" i="67"/>
  <c r="L4878" i="67"/>
  <c r="P4878" i="67"/>
  <c r="T4878" i="67"/>
  <c r="X4878" i="67"/>
  <c r="AD4878" i="67"/>
  <c r="AH4878" i="67"/>
  <c r="AL4878" i="67"/>
  <c r="AP4878" i="67"/>
  <c r="L4879" i="67"/>
  <c r="P4879" i="67"/>
  <c r="T4879" i="67"/>
  <c r="X4879" i="67"/>
  <c r="AD4879" i="67"/>
  <c r="AH4879" i="67"/>
  <c r="AL4879" i="67"/>
  <c r="AP4879" i="67"/>
  <c r="L4880" i="67"/>
  <c r="P4880" i="67"/>
  <c r="T4880" i="67"/>
  <c r="X4880" i="67"/>
  <c r="AD4880" i="67"/>
  <c r="AH4880" i="67"/>
  <c r="AL4880" i="67"/>
  <c r="AP4880" i="67"/>
  <c r="L4881" i="67"/>
  <c r="P4881" i="67"/>
  <c r="T4881" i="67"/>
  <c r="X4881" i="67"/>
  <c r="AD4881" i="67"/>
  <c r="AH4881" i="67"/>
  <c r="AL4881" i="67"/>
  <c r="AP4881" i="67"/>
  <c r="L4882" i="67"/>
  <c r="P4882" i="67"/>
  <c r="T4882" i="67"/>
  <c r="X4882" i="67"/>
  <c r="AD4882" i="67"/>
  <c r="AH4882" i="67"/>
  <c r="AL4882" i="67"/>
  <c r="AP4882" i="67"/>
  <c r="L4883" i="67"/>
  <c r="P4883" i="67"/>
  <c r="T4883" i="67"/>
  <c r="X4883" i="67"/>
  <c r="AD4883" i="67"/>
  <c r="AH4883" i="67"/>
  <c r="AL4883" i="67"/>
  <c r="AP4883" i="67"/>
  <c r="L4884" i="67"/>
  <c r="P4884" i="67"/>
  <c r="T4884" i="67"/>
  <c r="X4884" i="67"/>
  <c r="AD4884" i="67"/>
  <c r="AH4884" i="67"/>
  <c r="AL4884" i="67"/>
  <c r="AP4884" i="67"/>
  <c r="L4885" i="67"/>
  <c r="P4885" i="67"/>
  <c r="T4885" i="67"/>
  <c r="X4885" i="67"/>
  <c r="AD4885" i="67"/>
  <c r="AH4885" i="67"/>
  <c r="AL4885" i="67"/>
  <c r="AP4885" i="67"/>
  <c r="L4886" i="67"/>
  <c r="P4886" i="67"/>
  <c r="T4886" i="67"/>
  <c r="X4886" i="67"/>
  <c r="AD4886" i="67"/>
  <c r="AH4886" i="67"/>
  <c r="AL4886" i="67"/>
  <c r="AP4886" i="67"/>
  <c r="L4887" i="67"/>
  <c r="P4887" i="67"/>
  <c r="T4887" i="67"/>
  <c r="X4887" i="67"/>
  <c r="AD4887" i="67"/>
  <c r="AH4887" i="67"/>
  <c r="AL4887" i="67"/>
  <c r="AP4887" i="67"/>
  <c r="L4888" i="67"/>
  <c r="P4888" i="67"/>
  <c r="T4888" i="67"/>
  <c r="X4888" i="67"/>
  <c r="AD4888" i="67"/>
  <c r="AH4888" i="67"/>
  <c r="AL4888" i="67"/>
  <c r="AP4888" i="67"/>
  <c r="L4889" i="67"/>
  <c r="P4889" i="67"/>
  <c r="T4889" i="67"/>
  <c r="X4889" i="67"/>
  <c r="AD4889" i="67"/>
  <c r="AH4889" i="67"/>
  <c r="AL4889" i="67"/>
  <c r="AP4889" i="67"/>
  <c r="L4890" i="67"/>
  <c r="P4890" i="67"/>
  <c r="T4890" i="67"/>
  <c r="X4890" i="67"/>
  <c r="AD4890" i="67"/>
  <c r="AH4890" i="67"/>
  <c r="AL4890" i="67"/>
  <c r="AP4890" i="67"/>
  <c r="L4891" i="67"/>
  <c r="P4891" i="67"/>
  <c r="T4891" i="67"/>
  <c r="X4891" i="67"/>
  <c r="AD4891" i="67"/>
  <c r="AH4891" i="67"/>
  <c r="AL4891" i="67"/>
  <c r="AP4891" i="67"/>
  <c r="L4892" i="67"/>
  <c r="P4892" i="67"/>
  <c r="T4892" i="67"/>
  <c r="X4892" i="67"/>
  <c r="AD4892" i="67"/>
  <c r="AH4892" i="67"/>
  <c r="AL4892" i="67"/>
  <c r="AP4892" i="67"/>
  <c r="L4893" i="67"/>
  <c r="P4893" i="67"/>
  <c r="T4893" i="67"/>
  <c r="X4893" i="67"/>
  <c r="AD4893" i="67"/>
  <c r="AH4893" i="67"/>
  <c r="AL4893" i="67"/>
  <c r="AP4893" i="67"/>
  <c r="L4894" i="67"/>
  <c r="P4894" i="67"/>
  <c r="T4894" i="67"/>
  <c r="X4894" i="67"/>
  <c r="AD4894" i="67"/>
  <c r="AH4894" i="67"/>
  <c r="AL4894" i="67"/>
  <c r="AP4894" i="67"/>
  <c r="L4895" i="67"/>
  <c r="P4895" i="67"/>
  <c r="T4895" i="67"/>
  <c r="X4895" i="67"/>
  <c r="AD4895" i="67"/>
  <c r="AH4895" i="67"/>
  <c r="AL4895" i="67"/>
  <c r="AP4895" i="67"/>
  <c r="L4896" i="67"/>
  <c r="P4896" i="67"/>
  <c r="T4896" i="67"/>
  <c r="X4896" i="67"/>
  <c r="AD4896" i="67"/>
  <c r="AH4896" i="67"/>
  <c r="AL4896" i="67"/>
  <c r="AP4896" i="67"/>
  <c r="L4897" i="67"/>
  <c r="P4897" i="67"/>
  <c r="T4897" i="67"/>
  <c r="X4897" i="67"/>
  <c r="AD4897" i="67"/>
  <c r="AH4897" i="67"/>
  <c r="AL4897" i="67"/>
  <c r="AP4897" i="67"/>
  <c r="L4898" i="67"/>
  <c r="P4898" i="67"/>
  <c r="T4898" i="67"/>
  <c r="X4898" i="67"/>
  <c r="AD4898" i="67"/>
  <c r="AH4898" i="67"/>
  <c r="AL4898" i="67"/>
  <c r="AP4898" i="67"/>
  <c r="L4899" i="67"/>
  <c r="P4899" i="67"/>
  <c r="T4899" i="67"/>
  <c r="X4899" i="67"/>
  <c r="AD4899" i="67"/>
  <c r="AH4899" i="67"/>
  <c r="AL4899" i="67"/>
  <c r="AP4899" i="67"/>
  <c r="L4900" i="67"/>
  <c r="P4900" i="67"/>
  <c r="T4900" i="67"/>
  <c r="X4900" i="67"/>
  <c r="AD4900" i="67"/>
  <c r="AH4900" i="67"/>
  <c r="AL4900" i="67"/>
  <c r="AP4900" i="67"/>
  <c r="L4901" i="67"/>
  <c r="P4901" i="67"/>
  <c r="T4901" i="67"/>
  <c r="X4901" i="67"/>
  <c r="AD4901" i="67"/>
  <c r="AH4901" i="67"/>
  <c r="AL4901" i="67"/>
  <c r="AP4901" i="67"/>
  <c r="L4902" i="67"/>
  <c r="P4902" i="67"/>
  <c r="T4902" i="67"/>
  <c r="X4902" i="67"/>
  <c r="AD4902" i="67"/>
  <c r="AH4902" i="67"/>
  <c r="AL4902" i="67"/>
  <c r="AP4902" i="67"/>
  <c r="L4903" i="67"/>
  <c r="P4903" i="67"/>
  <c r="T4903" i="67"/>
  <c r="X4903" i="67"/>
  <c r="AD4903" i="67"/>
  <c r="AH4903" i="67"/>
  <c r="AL4903" i="67"/>
  <c r="AP4903" i="67"/>
  <c r="L4904" i="67"/>
  <c r="P4904" i="67"/>
  <c r="T4904" i="67"/>
  <c r="X4904" i="67"/>
  <c r="AD4904" i="67"/>
  <c r="AH4904" i="67"/>
  <c r="AL4904" i="67"/>
  <c r="AP4904" i="67"/>
  <c r="L4905" i="67"/>
  <c r="P4905" i="67"/>
  <c r="T4905" i="67"/>
  <c r="X4905" i="67"/>
  <c r="AD4905" i="67"/>
  <c r="AH4905" i="67"/>
  <c r="AL4905" i="67"/>
  <c r="AP4905" i="67"/>
  <c r="L4906" i="67"/>
  <c r="P4906" i="67"/>
  <c r="T4906" i="67"/>
  <c r="X4906" i="67"/>
  <c r="AD4906" i="67"/>
  <c r="AH4906" i="67"/>
  <c r="AL4906" i="67"/>
  <c r="AP4906" i="67"/>
  <c r="L4907" i="67"/>
  <c r="P4907" i="67"/>
  <c r="T4907" i="67"/>
  <c r="X4907" i="67"/>
  <c r="AD4907" i="67"/>
  <c r="AH4907" i="67"/>
  <c r="AL4907" i="67"/>
  <c r="AP4907" i="67"/>
  <c r="L4908" i="67"/>
  <c r="P4908" i="67"/>
  <c r="T4908" i="67"/>
  <c r="X4908" i="67"/>
  <c r="AD4908" i="67"/>
  <c r="AH4908" i="67"/>
  <c r="AL4908" i="67"/>
  <c r="AP4908" i="67"/>
  <c r="L4909" i="67"/>
  <c r="P4909" i="67"/>
  <c r="T4909" i="67"/>
  <c r="X4909" i="67"/>
  <c r="AD4909" i="67"/>
  <c r="AH4909" i="67"/>
  <c r="AL4909" i="67"/>
  <c r="AP4909" i="67"/>
  <c r="L4910" i="67"/>
  <c r="P4910" i="67"/>
  <c r="T4910" i="67"/>
  <c r="X4910" i="67"/>
  <c r="AD4910" i="67"/>
  <c r="AH4910" i="67"/>
  <c r="AL4910" i="67"/>
  <c r="AP4910" i="67"/>
  <c r="L4911" i="67"/>
  <c r="P4911" i="67"/>
  <c r="T4911" i="67"/>
  <c r="X4911" i="67"/>
  <c r="AD4911" i="67"/>
  <c r="AH4911" i="67"/>
  <c r="AL4911" i="67"/>
  <c r="AP4911" i="67"/>
  <c r="L4912" i="67"/>
  <c r="P4912" i="67"/>
  <c r="T4912" i="67"/>
  <c r="X4912" i="67"/>
  <c r="AD4912" i="67"/>
  <c r="AH4912" i="67"/>
  <c r="AL4912" i="67"/>
  <c r="AP4912" i="67"/>
  <c r="L4913" i="67"/>
  <c r="P4913" i="67"/>
  <c r="T4913" i="67"/>
  <c r="X4913" i="67"/>
  <c r="AD4913" i="67"/>
  <c r="AH4913" i="67"/>
  <c r="AL4913" i="67"/>
  <c r="AP4913" i="67"/>
  <c r="L4914" i="67"/>
  <c r="P4914" i="67"/>
  <c r="T4914" i="67"/>
  <c r="X4914" i="67"/>
  <c r="AD4914" i="67"/>
  <c r="AH4914" i="67"/>
  <c r="AL4914" i="67"/>
  <c r="AP4914" i="67"/>
  <c r="L4915" i="67"/>
  <c r="P4915" i="67"/>
  <c r="T4915" i="67"/>
  <c r="X4915" i="67"/>
  <c r="AD4915" i="67"/>
  <c r="AH4915" i="67"/>
  <c r="AL4915" i="67"/>
  <c r="AP4915" i="67"/>
  <c r="L4916" i="67"/>
  <c r="P4916" i="67"/>
  <c r="T4916" i="67"/>
  <c r="X4916" i="67"/>
  <c r="AD4916" i="67"/>
  <c r="AH4916" i="67"/>
  <c r="AL4916" i="67"/>
  <c r="AP4916" i="67"/>
  <c r="L4917" i="67"/>
  <c r="P4917" i="67"/>
  <c r="T4917" i="67"/>
  <c r="X4917" i="67"/>
  <c r="AD4917" i="67"/>
  <c r="AH4917" i="67"/>
  <c r="AL4917" i="67"/>
  <c r="AP4917" i="67"/>
  <c r="L4918" i="67"/>
  <c r="P4918" i="67"/>
  <c r="T4918" i="67"/>
  <c r="X4918" i="67"/>
  <c r="AD4918" i="67"/>
  <c r="AH4918" i="67"/>
  <c r="AL4918" i="67"/>
  <c r="AP4918" i="67"/>
  <c r="L4919" i="67"/>
  <c r="P4919" i="67"/>
  <c r="T4919" i="67"/>
  <c r="X4919" i="67"/>
  <c r="AD4919" i="67"/>
  <c r="AH4919" i="67"/>
  <c r="AL4919" i="67"/>
  <c r="AP4919" i="67"/>
  <c r="L4920" i="67"/>
  <c r="P4920" i="67"/>
  <c r="T4920" i="67"/>
  <c r="X4920" i="67"/>
  <c r="AD4920" i="67"/>
  <c r="AH4920" i="67"/>
  <c r="AL4920" i="67"/>
  <c r="AP4920" i="67"/>
  <c r="L4921" i="67"/>
  <c r="P4921" i="67"/>
  <c r="T4921" i="67"/>
  <c r="X4921" i="67"/>
  <c r="AD4921" i="67"/>
  <c r="AH4921" i="67"/>
  <c r="AL4921" i="67"/>
  <c r="AP4921" i="67"/>
  <c r="L4922" i="67"/>
  <c r="P4922" i="67"/>
  <c r="T4922" i="67"/>
  <c r="X4922" i="67"/>
  <c r="AD4922" i="67"/>
  <c r="AH4922" i="67"/>
  <c r="AL4922" i="67"/>
  <c r="AP4922" i="67"/>
  <c r="L4923" i="67"/>
  <c r="P4923" i="67"/>
  <c r="T4923" i="67"/>
  <c r="X4923" i="67"/>
  <c r="AD4923" i="67"/>
  <c r="AH4923" i="67"/>
  <c r="AL4923" i="67"/>
  <c r="AP4923" i="67"/>
  <c r="L4924" i="67"/>
  <c r="P4924" i="67"/>
  <c r="T4924" i="67"/>
  <c r="X4924" i="67"/>
  <c r="AD4924" i="67"/>
  <c r="AH4924" i="67"/>
  <c r="AL4924" i="67"/>
  <c r="AP4924" i="67"/>
  <c r="L4925" i="67"/>
  <c r="P4925" i="67"/>
  <c r="T4925" i="67"/>
  <c r="X4925" i="67"/>
  <c r="AD4925" i="67"/>
  <c r="AH4925" i="67"/>
  <c r="AL4925" i="67"/>
  <c r="AP4925" i="67"/>
  <c r="L4926" i="67"/>
  <c r="P4926" i="67"/>
  <c r="T4926" i="67"/>
  <c r="X4926" i="67"/>
  <c r="AD4926" i="67"/>
  <c r="AH4926" i="67"/>
  <c r="AL4926" i="67"/>
  <c r="AP4926" i="67"/>
  <c r="L4927" i="67"/>
  <c r="P4927" i="67"/>
  <c r="T4927" i="67"/>
  <c r="X4927" i="67"/>
  <c r="AD4927" i="67"/>
  <c r="AH4927" i="67"/>
  <c r="AL4927" i="67"/>
  <c r="AP4927" i="67"/>
  <c r="L4928" i="67"/>
  <c r="P4928" i="67"/>
  <c r="T4928" i="67"/>
  <c r="X4928" i="67"/>
  <c r="AD4928" i="67"/>
  <c r="AH4928" i="67"/>
  <c r="AL4928" i="67"/>
  <c r="AP4928" i="67"/>
  <c r="L4929" i="67"/>
  <c r="P4929" i="67"/>
  <c r="T4929" i="67"/>
  <c r="X4929" i="67"/>
  <c r="AD4929" i="67"/>
  <c r="AH4929" i="67"/>
  <c r="AL4929" i="67"/>
  <c r="AP4929" i="67"/>
  <c r="L4930" i="67"/>
  <c r="P4930" i="67"/>
  <c r="T4930" i="67"/>
  <c r="X4930" i="67"/>
  <c r="AD4930" i="67"/>
  <c r="AH4930" i="67"/>
  <c r="AL4930" i="67"/>
  <c r="AP4930" i="67"/>
  <c r="L4931" i="67"/>
  <c r="P4931" i="67"/>
  <c r="T4931" i="67"/>
  <c r="X4931" i="67"/>
  <c r="AD4931" i="67"/>
  <c r="AH4931" i="67"/>
  <c r="AL4931" i="67"/>
  <c r="AP4931" i="67"/>
  <c r="L4932" i="67"/>
  <c r="P4932" i="67"/>
  <c r="T4932" i="67"/>
  <c r="X4932" i="67"/>
  <c r="AD4932" i="67"/>
  <c r="AH4932" i="67"/>
  <c r="AL4932" i="67"/>
  <c r="AP4932" i="67"/>
  <c r="L4933" i="67"/>
  <c r="P4933" i="67"/>
  <c r="T4933" i="67"/>
  <c r="X4933" i="67"/>
  <c r="AD4933" i="67"/>
  <c r="AH4933" i="67"/>
  <c r="AL4933" i="67"/>
  <c r="AP4933" i="67"/>
  <c r="L4934" i="67"/>
  <c r="P4934" i="67"/>
  <c r="T4934" i="67"/>
  <c r="X4934" i="67"/>
  <c r="AD4934" i="67"/>
  <c r="AH4934" i="67"/>
  <c r="AL4934" i="67"/>
  <c r="AP4934" i="67"/>
  <c r="L4935" i="67"/>
  <c r="P4935" i="67"/>
  <c r="T4935" i="67"/>
  <c r="X4935" i="67"/>
  <c r="AD4935" i="67"/>
  <c r="AH4935" i="67"/>
  <c r="AL4935" i="67"/>
  <c r="AP4935" i="67"/>
  <c r="L4936" i="67"/>
  <c r="P4936" i="67"/>
  <c r="T4936" i="67"/>
  <c r="X4936" i="67"/>
  <c r="AD4936" i="67"/>
  <c r="AH4936" i="67"/>
  <c r="AL4936" i="67"/>
  <c r="AP4936" i="67"/>
  <c r="L4937" i="67"/>
  <c r="P4937" i="67"/>
  <c r="T4937" i="67"/>
  <c r="X4937" i="67"/>
  <c r="AD4937" i="67"/>
  <c r="AH4937" i="67"/>
  <c r="AL4937" i="67"/>
  <c r="AP4937" i="67"/>
  <c r="L4938" i="67"/>
  <c r="P4938" i="67"/>
  <c r="T4938" i="67"/>
  <c r="X4938" i="67"/>
  <c r="AD4938" i="67"/>
  <c r="AH4938" i="67"/>
  <c r="AL4938" i="67"/>
  <c r="AP4938" i="67"/>
  <c r="L4939" i="67"/>
  <c r="P4939" i="67"/>
  <c r="T4939" i="67"/>
  <c r="X4939" i="67"/>
  <c r="AD4939" i="67"/>
  <c r="AH4939" i="67"/>
  <c r="AL4939" i="67"/>
  <c r="AP4939" i="67"/>
  <c r="L4940" i="67"/>
  <c r="P4940" i="67"/>
  <c r="T4940" i="67"/>
  <c r="X4940" i="67"/>
  <c r="AD4940" i="67"/>
  <c r="AH4940" i="67"/>
  <c r="AL4940" i="67"/>
  <c r="AP4940" i="67"/>
  <c r="L4941" i="67"/>
  <c r="P4941" i="67"/>
  <c r="T4941" i="67"/>
  <c r="X4941" i="67"/>
  <c r="AD4941" i="67"/>
  <c r="AH4941" i="67"/>
  <c r="AL4941" i="67"/>
  <c r="AP4941" i="67"/>
  <c r="L4942" i="67"/>
  <c r="P4942" i="67"/>
  <c r="T4942" i="67"/>
  <c r="X4942" i="67"/>
  <c r="AD4942" i="67"/>
  <c r="AH4942" i="67"/>
  <c r="AL4942" i="67"/>
  <c r="AP4942" i="67"/>
  <c r="L4943" i="67"/>
  <c r="P4943" i="67"/>
  <c r="T4943" i="67"/>
  <c r="X4943" i="67"/>
  <c r="AD4943" i="67"/>
  <c r="AH4943" i="67"/>
  <c r="AL4943" i="67"/>
  <c r="AP4943" i="67"/>
  <c r="L4944" i="67"/>
  <c r="P4944" i="67"/>
  <c r="T4944" i="67"/>
  <c r="X4944" i="67"/>
  <c r="AD4944" i="67"/>
  <c r="AH4944" i="67"/>
  <c r="AL4944" i="67"/>
  <c r="AP4944" i="67"/>
  <c r="L4945" i="67"/>
  <c r="P4945" i="67"/>
  <c r="T4945" i="67"/>
  <c r="X4945" i="67"/>
  <c r="AD4945" i="67"/>
  <c r="AH4945" i="67"/>
  <c r="AL4945" i="67"/>
  <c r="AP4945" i="67"/>
  <c r="L4946" i="67"/>
  <c r="P4946" i="67"/>
  <c r="T4946" i="67"/>
  <c r="X4946" i="67"/>
  <c r="AD4946" i="67"/>
  <c r="AH4946" i="67"/>
  <c r="AL4946" i="67"/>
  <c r="AP4946" i="67"/>
  <c r="L4947" i="67"/>
  <c r="P4947" i="67"/>
  <c r="T4947" i="67"/>
  <c r="X4947" i="67"/>
  <c r="AD4947" i="67"/>
  <c r="AH4947" i="67"/>
  <c r="AL4947" i="67"/>
  <c r="AP4947" i="67"/>
  <c r="L4948" i="67"/>
  <c r="P4948" i="67"/>
  <c r="T4948" i="67"/>
  <c r="X4948" i="67"/>
  <c r="AD4948" i="67"/>
  <c r="AH4948" i="67"/>
  <c r="AL4948" i="67"/>
  <c r="AP4948" i="67"/>
  <c r="L4949" i="67"/>
  <c r="P4949" i="67"/>
  <c r="T4949" i="67"/>
  <c r="X4949" i="67"/>
  <c r="AD4949" i="67"/>
  <c r="AH4949" i="67"/>
  <c r="AL4949" i="67"/>
  <c r="AP4949" i="67"/>
  <c r="L4950" i="67"/>
  <c r="P4950" i="67"/>
  <c r="T4950" i="67"/>
  <c r="X4950" i="67"/>
  <c r="AD4950" i="67"/>
  <c r="AH4950" i="67"/>
  <c r="AL4950" i="67"/>
  <c r="AP4950" i="67"/>
  <c r="L4951" i="67"/>
  <c r="P4951" i="67"/>
  <c r="T4951" i="67"/>
  <c r="X4951" i="67"/>
  <c r="AD4951" i="67"/>
  <c r="AH4951" i="67"/>
  <c r="AL4951" i="67"/>
  <c r="AP4951" i="67"/>
  <c r="L4952" i="67"/>
  <c r="P4952" i="67"/>
  <c r="T4952" i="67"/>
  <c r="X4952" i="67"/>
  <c r="AD4952" i="67"/>
  <c r="AH4952" i="67"/>
  <c r="AL4952" i="67"/>
  <c r="AP4952" i="67"/>
  <c r="L4953" i="67"/>
  <c r="P4953" i="67"/>
  <c r="T4953" i="67"/>
  <c r="X4953" i="67"/>
  <c r="AD4953" i="67"/>
  <c r="AH4953" i="67"/>
  <c r="AL4953" i="67"/>
  <c r="AP4953" i="67"/>
  <c r="L4954" i="67"/>
  <c r="P4954" i="67"/>
  <c r="T4954" i="67"/>
  <c r="X4954" i="67"/>
  <c r="AD4954" i="67"/>
  <c r="AH4954" i="67"/>
  <c r="AL4954" i="67"/>
  <c r="AP4954" i="67"/>
  <c r="L4955" i="67"/>
  <c r="P4955" i="67"/>
  <c r="T4955" i="67"/>
  <c r="X4955" i="67"/>
  <c r="AD4955" i="67"/>
  <c r="AH4955" i="67"/>
  <c r="AL4955" i="67"/>
  <c r="AP4955" i="67"/>
  <c r="L4956" i="67"/>
  <c r="P4956" i="67"/>
  <c r="T4956" i="67"/>
  <c r="X4956" i="67"/>
  <c r="AD4956" i="67"/>
  <c r="AH4956" i="67"/>
  <c r="AL4956" i="67"/>
  <c r="AP4956" i="67"/>
  <c r="L4957" i="67"/>
  <c r="P4957" i="67"/>
  <c r="T4957" i="67"/>
  <c r="X4957" i="67"/>
  <c r="AD4957" i="67"/>
  <c r="AH4957" i="67"/>
  <c r="AL4957" i="67"/>
  <c r="AP4957" i="67"/>
  <c r="L4958" i="67"/>
  <c r="P4958" i="67"/>
  <c r="T4958" i="67"/>
  <c r="X4958" i="67"/>
  <c r="AD4958" i="67"/>
  <c r="AH4958" i="67"/>
  <c r="AL4958" i="67"/>
  <c r="AP4958" i="67"/>
  <c r="L4959" i="67"/>
  <c r="P4959" i="67"/>
  <c r="T4959" i="67"/>
  <c r="X4959" i="67"/>
  <c r="AD4959" i="67"/>
  <c r="AH4959" i="67"/>
  <c r="AL4959" i="67"/>
  <c r="AP4959" i="67"/>
  <c r="L4960" i="67"/>
  <c r="P4960" i="67"/>
  <c r="T4960" i="67"/>
  <c r="X4960" i="67"/>
  <c r="AD4960" i="67"/>
  <c r="AH4960" i="67"/>
  <c r="AL4960" i="67"/>
  <c r="AP4960" i="67"/>
  <c r="L4961" i="67"/>
  <c r="P4961" i="67"/>
  <c r="T4961" i="67"/>
  <c r="X4961" i="67"/>
  <c r="AD4961" i="67"/>
  <c r="AH4961" i="67"/>
  <c r="AL4961" i="67"/>
  <c r="AP4961" i="67"/>
  <c r="L4962" i="67"/>
  <c r="P4962" i="67"/>
  <c r="T4962" i="67"/>
  <c r="X4962" i="67"/>
  <c r="AD4962" i="67"/>
  <c r="AH4962" i="67"/>
  <c r="AL4962" i="67"/>
  <c r="AP4962" i="67"/>
  <c r="L4963" i="67"/>
  <c r="P4963" i="67"/>
  <c r="T4963" i="67"/>
  <c r="X4963" i="67"/>
  <c r="AD4963" i="67"/>
  <c r="AH4963" i="67"/>
  <c r="AL4963" i="67"/>
  <c r="AP4963" i="67"/>
  <c r="L4964" i="67"/>
  <c r="P4964" i="67"/>
  <c r="T4964" i="67"/>
  <c r="X4964" i="67"/>
  <c r="AD4964" i="67"/>
  <c r="AH4964" i="67"/>
  <c r="AL4964" i="67"/>
  <c r="AP4964" i="67"/>
  <c r="L4965" i="67"/>
  <c r="P4965" i="67"/>
  <c r="T4965" i="67"/>
  <c r="X4965" i="67"/>
  <c r="AD4965" i="67"/>
  <c r="AH4965" i="67"/>
  <c r="AL4965" i="67"/>
  <c r="AP4965" i="67"/>
  <c r="L4966" i="67"/>
  <c r="P4966" i="67"/>
  <c r="T4966" i="67"/>
  <c r="X4966" i="67"/>
  <c r="AD4966" i="67"/>
  <c r="AH4966" i="67"/>
  <c r="AL4966" i="67"/>
  <c r="AP4966" i="67"/>
  <c r="L4967" i="67"/>
  <c r="P4967" i="67"/>
  <c r="T4967" i="67"/>
  <c r="X4967" i="67"/>
  <c r="AD4967" i="67"/>
  <c r="AH4967" i="67"/>
  <c r="AL4967" i="67"/>
  <c r="AP4967" i="67"/>
  <c r="L4968" i="67"/>
  <c r="P4968" i="67"/>
  <c r="T4968" i="67"/>
  <c r="X4968" i="67"/>
  <c r="AD4968" i="67"/>
  <c r="AH4968" i="67"/>
  <c r="AL4968" i="67"/>
  <c r="AP4968" i="67"/>
  <c r="L4969" i="67"/>
  <c r="P4969" i="67"/>
  <c r="T4969" i="67"/>
  <c r="X4969" i="67"/>
  <c r="AD4969" i="67"/>
  <c r="AH4969" i="67"/>
  <c r="AL4969" i="67"/>
  <c r="AP4969" i="67"/>
  <c r="L4970" i="67"/>
  <c r="P4970" i="67"/>
  <c r="T4970" i="67"/>
  <c r="X4970" i="67"/>
  <c r="AD4970" i="67"/>
  <c r="AH4970" i="67"/>
  <c r="AL4970" i="67"/>
  <c r="AP4970" i="67"/>
  <c r="L4971" i="67"/>
  <c r="P4971" i="67"/>
  <c r="T4971" i="67"/>
  <c r="X4971" i="67"/>
  <c r="AD4971" i="67"/>
  <c r="AH4971" i="67"/>
  <c r="AL4971" i="67"/>
  <c r="AP4971" i="67"/>
  <c r="L4972" i="67"/>
  <c r="P4972" i="67"/>
  <c r="T4972" i="67"/>
  <c r="X4972" i="67"/>
  <c r="AD4972" i="67"/>
  <c r="AH4972" i="67"/>
  <c r="AL4972" i="67"/>
  <c r="AP4972" i="67"/>
  <c r="L4973" i="67"/>
  <c r="P4973" i="67"/>
  <c r="T4973" i="67"/>
  <c r="X4973" i="67"/>
  <c r="AD4973" i="67"/>
  <c r="AH4973" i="67"/>
  <c r="AL4973" i="67"/>
  <c r="AP4973" i="67"/>
  <c r="L4974" i="67"/>
  <c r="P4974" i="67"/>
  <c r="T4974" i="67"/>
  <c r="X4974" i="67"/>
  <c r="AD4974" i="67"/>
  <c r="AH4974" i="67"/>
  <c r="AL4974" i="67"/>
  <c r="AP4974" i="67"/>
  <c r="L4975" i="67"/>
  <c r="P4975" i="67"/>
  <c r="T4975" i="67"/>
  <c r="X4975" i="67"/>
  <c r="AD4975" i="67"/>
  <c r="AH4975" i="67"/>
  <c r="AL4975" i="67"/>
  <c r="AP4975" i="67"/>
  <c r="L4976" i="67"/>
  <c r="P4976" i="67"/>
  <c r="T4976" i="67"/>
  <c r="X4976" i="67"/>
  <c r="AD4976" i="67"/>
  <c r="AH4976" i="67"/>
  <c r="AL4976" i="67"/>
  <c r="AP4976" i="67"/>
  <c r="L4977" i="67"/>
  <c r="P4977" i="67"/>
  <c r="T4977" i="67"/>
  <c r="X4977" i="67"/>
  <c r="AD4977" i="67"/>
  <c r="AH4977" i="67"/>
  <c r="AL4977" i="67"/>
  <c r="AP4977" i="67"/>
  <c r="L4978" i="67"/>
  <c r="P4978" i="67"/>
  <c r="T4978" i="67"/>
  <c r="X4978" i="67"/>
  <c r="AD4978" i="67"/>
  <c r="AH4978" i="67"/>
  <c r="AL4978" i="67"/>
  <c r="AP4978" i="67"/>
  <c r="L4979" i="67"/>
  <c r="P4979" i="67"/>
  <c r="T4979" i="67"/>
  <c r="X4979" i="67"/>
  <c r="AD4979" i="67"/>
  <c r="AH4979" i="67"/>
  <c r="AL4979" i="67"/>
  <c r="AP4979" i="67"/>
  <c r="L4980" i="67"/>
  <c r="P4980" i="67"/>
  <c r="T4980" i="67"/>
  <c r="X4980" i="67"/>
  <c r="AD4980" i="67"/>
  <c r="AH4980" i="67"/>
  <c r="AL4980" i="67"/>
  <c r="AP4980" i="67"/>
  <c r="L4981" i="67"/>
  <c r="P4981" i="67"/>
  <c r="T4981" i="67"/>
  <c r="X4981" i="67"/>
  <c r="AD4981" i="67"/>
  <c r="AH4981" i="67"/>
  <c r="AL4981" i="67"/>
  <c r="AP4981" i="67"/>
  <c r="L4982" i="67"/>
  <c r="P4982" i="67"/>
  <c r="T4982" i="67"/>
  <c r="X4982" i="67"/>
  <c r="AD4982" i="67"/>
  <c r="AH4982" i="67"/>
  <c r="AL4982" i="67"/>
  <c r="AP4982" i="67"/>
  <c r="L4983" i="67"/>
  <c r="P4983" i="67"/>
  <c r="T4983" i="67"/>
  <c r="X4983" i="67"/>
  <c r="AD4983" i="67"/>
  <c r="AH4983" i="67"/>
  <c r="AL4983" i="67"/>
  <c r="AP4983" i="67"/>
  <c r="L4984" i="67"/>
  <c r="P4984" i="67"/>
  <c r="T4984" i="67"/>
  <c r="X4984" i="67"/>
  <c r="AD4984" i="67"/>
  <c r="AH4984" i="67"/>
  <c r="AL4984" i="67"/>
  <c r="AP4984" i="67"/>
  <c r="L4985" i="67"/>
  <c r="P4985" i="67"/>
  <c r="T4985" i="67"/>
  <c r="X4985" i="67"/>
  <c r="AD4985" i="67"/>
  <c r="AH4985" i="67"/>
  <c r="AL4985" i="67"/>
  <c r="AP4985" i="67"/>
  <c r="L4986" i="67"/>
  <c r="P4986" i="67"/>
  <c r="T4986" i="67"/>
  <c r="X4986" i="67"/>
  <c r="AD4986" i="67"/>
  <c r="AH4986" i="67"/>
  <c r="AL4986" i="67"/>
  <c r="AP4986" i="67"/>
  <c r="L4987" i="67"/>
  <c r="P4987" i="67"/>
  <c r="T4987" i="67"/>
  <c r="X4987" i="67"/>
  <c r="AD4987" i="67"/>
  <c r="AH4987" i="67"/>
  <c r="AL4987" i="67"/>
  <c r="AP4987" i="67"/>
  <c r="L4988" i="67"/>
  <c r="P4988" i="67"/>
  <c r="T4988" i="67"/>
  <c r="X4988" i="67"/>
  <c r="AD4988" i="67"/>
  <c r="AH4988" i="67"/>
  <c r="AL4988" i="67"/>
  <c r="AP4988" i="67"/>
  <c r="L4989" i="67"/>
  <c r="P4989" i="67"/>
  <c r="T4989" i="67"/>
  <c r="X4989" i="67"/>
  <c r="AD4989" i="67"/>
  <c r="AH4989" i="67"/>
  <c r="AL4989" i="67"/>
  <c r="AP4989" i="67"/>
  <c r="L4990" i="67"/>
  <c r="P4990" i="67"/>
  <c r="T4990" i="67"/>
  <c r="X4990" i="67"/>
  <c r="AD4990" i="67"/>
  <c r="AH4990" i="67"/>
  <c r="AL4990" i="67"/>
  <c r="AP4990" i="67"/>
  <c r="L4991" i="67"/>
  <c r="P4991" i="67"/>
  <c r="T4991" i="67"/>
  <c r="X4991" i="67"/>
  <c r="AD4991" i="67"/>
  <c r="AH4991" i="67"/>
  <c r="AL4991" i="67"/>
  <c r="AP4991" i="67"/>
  <c r="L4992" i="67"/>
  <c r="P4992" i="67"/>
  <c r="T4992" i="67"/>
  <c r="X4992" i="67"/>
  <c r="AD4992" i="67"/>
  <c r="AH4992" i="67"/>
  <c r="AL4992" i="67"/>
  <c r="AP4992" i="67"/>
  <c r="L4993" i="67"/>
  <c r="P4993" i="67"/>
  <c r="T4993" i="67"/>
  <c r="X4993" i="67"/>
  <c r="AD4993" i="67"/>
  <c r="AH4993" i="67"/>
  <c r="AL4993" i="67"/>
  <c r="AP4993" i="67"/>
  <c r="L4994" i="67"/>
  <c r="P4994" i="67"/>
  <c r="T4994" i="67"/>
  <c r="X4994" i="67"/>
  <c r="AD4994" i="67"/>
  <c r="AH4994" i="67"/>
  <c r="AL4994" i="67"/>
  <c r="AP4994" i="67"/>
  <c r="L4995" i="67"/>
  <c r="P4995" i="67"/>
  <c r="T4995" i="67"/>
  <c r="X4995" i="67"/>
  <c r="AD4995" i="67"/>
  <c r="AH4995" i="67"/>
  <c r="AL4995" i="67"/>
  <c r="AP4995" i="67"/>
  <c r="L4996" i="67"/>
  <c r="P4996" i="67"/>
  <c r="T4996" i="67"/>
  <c r="X4996" i="67"/>
  <c r="AD4996" i="67"/>
  <c r="AH4996" i="67"/>
  <c r="AL4996" i="67"/>
  <c r="AP4996" i="67"/>
  <c r="L4997" i="67"/>
  <c r="P4997" i="67"/>
  <c r="T4997" i="67"/>
  <c r="X4997" i="67"/>
  <c r="AD4997" i="67"/>
  <c r="AH4997" i="67"/>
  <c r="AL4997" i="67"/>
  <c r="AP4997" i="67"/>
  <c r="L4998" i="67"/>
  <c r="P4998" i="67"/>
  <c r="T4998" i="67"/>
  <c r="X4998" i="67"/>
  <c r="AD4998" i="67"/>
  <c r="AH4998" i="67"/>
  <c r="AL4998" i="67"/>
  <c r="AP4998" i="67"/>
  <c r="L4999" i="67"/>
  <c r="P4999" i="67"/>
  <c r="T4999" i="67"/>
  <c r="X4999" i="67"/>
  <c r="AD4999" i="67"/>
  <c r="AH4999" i="67"/>
  <c r="AL4999" i="67"/>
  <c r="AP4999" i="67"/>
  <c r="L5000" i="67"/>
  <c r="P5000" i="67"/>
  <c r="T5000" i="67"/>
  <c r="X5000" i="67"/>
  <c r="AD5000" i="67"/>
  <c r="AH5000" i="67"/>
  <c r="AL5000" i="67"/>
  <c r="AP5000" i="67"/>
  <c r="L5001" i="67"/>
  <c r="P5001" i="67"/>
  <c r="T5001" i="67"/>
  <c r="X5001" i="67"/>
  <c r="AD5001" i="67"/>
  <c r="AH5001" i="67"/>
  <c r="AL5001" i="67"/>
  <c r="AP5001" i="67"/>
  <c r="L5002" i="67"/>
  <c r="P5002" i="67"/>
  <c r="T5002" i="67"/>
  <c r="X5002" i="67"/>
  <c r="AD5002" i="67"/>
  <c r="AH5002" i="67"/>
  <c r="AL5002" i="67"/>
  <c r="AP5002" i="67"/>
  <c r="L5003" i="67"/>
  <c r="P5003" i="67"/>
  <c r="T5003" i="67"/>
  <c r="X5003" i="67"/>
  <c r="AD5003" i="67"/>
  <c r="AH5003" i="67"/>
  <c r="AL5003" i="67"/>
  <c r="AP5003" i="67"/>
  <c r="L5004" i="67"/>
  <c r="P5004" i="67"/>
  <c r="T5004" i="67"/>
  <c r="X5004" i="67"/>
  <c r="AD5004" i="67"/>
  <c r="AH5004" i="67"/>
  <c r="AL5004" i="67"/>
  <c r="AP5004" i="67"/>
  <c r="L5005" i="67"/>
  <c r="P5005" i="67"/>
  <c r="T5005" i="67"/>
  <c r="X5005" i="67"/>
  <c r="AD5005" i="67"/>
  <c r="AH5005" i="67"/>
  <c r="AL5005" i="67"/>
  <c r="AP5005" i="67"/>
  <c r="L5006" i="67"/>
  <c r="P5006" i="67"/>
  <c r="T5006" i="67"/>
  <c r="X5006" i="67"/>
  <c r="AD5006" i="67"/>
  <c r="AH5006" i="67"/>
  <c r="AL5006" i="67"/>
  <c r="AP5006" i="67"/>
  <c r="L5007" i="67"/>
  <c r="P5007" i="67"/>
  <c r="T5007" i="67"/>
  <c r="X5007" i="67"/>
  <c r="AD5007" i="67"/>
  <c r="AH5007" i="67"/>
  <c r="AL5007" i="67"/>
  <c r="AP5007" i="67"/>
  <c r="L5008" i="67"/>
  <c r="P5008" i="67"/>
  <c r="T5008" i="67"/>
  <c r="X5008" i="67"/>
  <c r="AD5008" i="67"/>
  <c r="AH5008" i="67"/>
  <c r="AL5008" i="67"/>
  <c r="AP5008" i="67"/>
  <c r="L5009" i="67"/>
  <c r="P5009" i="67"/>
  <c r="T5009" i="67"/>
  <c r="X5009" i="67"/>
  <c r="AD5009" i="67"/>
  <c r="AH5009" i="67"/>
  <c r="AL5009" i="67"/>
  <c r="AP5009" i="67"/>
  <c r="L5010" i="67"/>
  <c r="P5010" i="67"/>
  <c r="T5010" i="67"/>
  <c r="X5010" i="67"/>
  <c r="AD5010" i="67"/>
  <c r="AH5010" i="67"/>
  <c r="AL5010" i="67"/>
  <c r="AP5010" i="67"/>
  <c r="L5011" i="67"/>
  <c r="P5011" i="67"/>
  <c r="T5011" i="67"/>
  <c r="X5011" i="67"/>
  <c r="AD5011" i="67"/>
  <c r="AH5011" i="67"/>
  <c r="AL5011" i="67"/>
  <c r="AP5011" i="67"/>
  <c r="L5012" i="67"/>
  <c r="P5012" i="67"/>
  <c r="T5012" i="67"/>
  <c r="X5012" i="67"/>
  <c r="AD5012" i="67"/>
  <c r="AH5012" i="67"/>
  <c r="AL5012" i="67"/>
  <c r="AP5012" i="67"/>
  <c r="L5013" i="67"/>
  <c r="P5013" i="67"/>
  <c r="T5013" i="67"/>
  <c r="X5013" i="67"/>
  <c r="AD5013" i="67"/>
  <c r="AH5013" i="67"/>
  <c r="AL5013" i="67"/>
  <c r="AP5013" i="67"/>
  <c r="L5014" i="67"/>
  <c r="P5014" i="67"/>
  <c r="T5014" i="67"/>
  <c r="X5014" i="67"/>
  <c r="AD5014" i="67"/>
  <c r="AH5014" i="67"/>
  <c r="AL5014" i="67"/>
  <c r="AP5014" i="67"/>
  <c r="L5015" i="67"/>
  <c r="P5015" i="67"/>
  <c r="T5015" i="67"/>
  <c r="X5015" i="67"/>
  <c r="AD5015" i="67"/>
  <c r="AH5015" i="67"/>
  <c r="AL5015" i="67"/>
  <c r="AP5015" i="67"/>
  <c r="L5016" i="67"/>
  <c r="P5016" i="67"/>
  <c r="T5016" i="67"/>
  <c r="X5016" i="67"/>
  <c r="AD5016" i="67"/>
  <c r="AH5016" i="67"/>
  <c r="AL5016" i="67"/>
  <c r="AP5016" i="67"/>
  <c r="L5017" i="67"/>
  <c r="P5017" i="67"/>
  <c r="T5017" i="67"/>
  <c r="X5017" i="67"/>
  <c r="AD5017" i="67"/>
  <c r="AH5017" i="67"/>
  <c r="AL5017" i="67"/>
  <c r="AP5017" i="67"/>
  <c r="L5018" i="67"/>
  <c r="P5018" i="67"/>
  <c r="T5018" i="67"/>
  <c r="X5018" i="67"/>
  <c r="AD5018" i="67"/>
  <c r="AH5018" i="67"/>
  <c r="AL5018" i="67"/>
  <c r="AP5018" i="67"/>
  <c r="L5019" i="67"/>
  <c r="P5019" i="67"/>
  <c r="T5019" i="67"/>
  <c r="X5019" i="67"/>
  <c r="AD5019" i="67"/>
  <c r="AH5019" i="67"/>
  <c r="AL5019" i="67"/>
  <c r="AP5019" i="67"/>
  <c r="L5020" i="67"/>
  <c r="P5020" i="67"/>
  <c r="T5020" i="67"/>
  <c r="X5020" i="67"/>
  <c r="AD5020" i="67"/>
  <c r="AH5020" i="67"/>
  <c r="AL5020" i="67"/>
  <c r="AP5020" i="67"/>
  <c r="L5021" i="67"/>
  <c r="P5021" i="67"/>
  <c r="T5021" i="67"/>
  <c r="X5021" i="67"/>
  <c r="AD5021" i="67"/>
  <c r="AH5021" i="67"/>
  <c r="AL5021" i="67"/>
  <c r="AP5021" i="67"/>
  <c r="L5022" i="67"/>
  <c r="P5022" i="67"/>
  <c r="T5022" i="67"/>
  <c r="X5022" i="67"/>
  <c r="AD5022" i="67"/>
  <c r="AH5022" i="67"/>
  <c r="AL5022" i="67"/>
  <c r="AP5022" i="67"/>
  <c r="L5023" i="67"/>
  <c r="P5023" i="67"/>
  <c r="T5023" i="67"/>
  <c r="X5023" i="67"/>
  <c r="AD5023" i="67"/>
  <c r="AH5023" i="67"/>
  <c r="AL5023" i="67"/>
  <c r="AP5023" i="67"/>
  <c r="L5024" i="67"/>
  <c r="P5024" i="67"/>
  <c r="T5024" i="67"/>
  <c r="X5024" i="67"/>
  <c r="AD5024" i="67"/>
  <c r="AH5024" i="67"/>
  <c r="AL5024" i="67"/>
  <c r="AP5024" i="67"/>
  <c r="L5025" i="67"/>
  <c r="P5025" i="67"/>
  <c r="T5025" i="67"/>
  <c r="X5025" i="67"/>
  <c r="AD5025" i="67"/>
  <c r="AH5025" i="67"/>
  <c r="AL5025" i="67"/>
  <c r="AP5025" i="67"/>
  <c r="L5026" i="67"/>
  <c r="P5026" i="67"/>
  <c r="T5026" i="67"/>
  <c r="X5026" i="67"/>
  <c r="AD5026" i="67"/>
  <c r="AH5026" i="67"/>
  <c r="AL5026" i="67"/>
  <c r="AP5026" i="67"/>
  <c r="L5027" i="67"/>
  <c r="P5027" i="67"/>
  <c r="T5027" i="67"/>
  <c r="X5027" i="67"/>
  <c r="AD5027" i="67"/>
  <c r="AH5027" i="67"/>
  <c r="AL5027" i="67"/>
  <c r="AP5027" i="67"/>
  <c r="L5028" i="67"/>
  <c r="P5028" i="67"/>
  <c r="T5028" i="67"/>
  <c r="X5028" i="67"/>
  <c r="AD5028" i="67"/>
  <c r="AH5028" i="67"/>
  <c r="AL5028" i="67"/>
  <c r="AP5028" i="67"/>
  <c r="L5029" i="67"/>
  <c r="P5029" i="67"/>
  <c r="T5029" i="67"/>
  <c r="X5029" i="67"/>
  <c r="AD5029" i="67"/>
  <c r="AH5029" i="67"/>
  <c r="AL5029" i="67"/>
  <c r="AP5029" i="67"/>
  <c r="L5030" i="67"/>
  <c r="P5030" i="67"/>
  <c r="T5030" i="67"/>
  <c r="X5030" i="67"/>
  <c r="AD5030" i="67"/>
  <c r="AH5030" i="67"/>
  <c r="AL5030" i="67"/>
  <c r="AP5030" i="67"/>
  <c r="L5031" i="67"/>
  <c r="P5031" i="67"/>
  <c r="T5031" i="67"/>
  <c r="X5031" i="67"/>
  <c r="AD5031" i="67"/>
  <c r="AH5031" i="67"/>
  <c r="AL5031" i="67"/>
  <c r="AP5031" i="67"/>
  <c r="L5032" i="67"/>
  <c r="P5032" i="67"/>
  <c r="T5032" i="67"/>
  <c r="X5032" i="67"/>
  <c r="AD5032" i="67"/>
  <c r="AH5032" i="67"/>
  <c r="AL5032" i="67"/>
  <c r="AP5032" i="67"/>
  <c r="L5033" i="67"/>
  <c r="P5033" i="67"/>
  <c r="T5033" i="67"/>
  <c r="X5033" i="67"/>
  <c r="AD5033" i="67"/>
  <c r="AH5033" i="67"/>
  <c r="AL5033" i="67"/>
  <c r="AP5033" i="67"/>
  <c r="L5034" i="67"/>
  <c r="P5034" i="67"/>
  <c r="T5034" i="67"/>
  <c r="X5034" i="67"/>
  <c r="AD5034" i="67"/>
  <c r="AH5034" i="67"/>
  <c r="AL5034" i="67"/>
  <c r="AP5034" i="67"/>
  <c r="L5035" i="67"/>
  <c r="P5035" i="67"/>
  <c r="T5035" i="67"/>
  <c r="X5035" i="67"/>
  <c r="AD5035" i="67"/>
  <c r="AH5035" i="67"/>
  <c r="AL5035" i="67"/>
  <c r="AP5035" i="67"/>
  <c r="L5036" i="67"/>
  <c r="P5036" i="67"/>
  <c r="T5036" i="67"/>
  <c r="X5036" i="67"/>
  <c r="AD5036" i="67"/>
  <c r="AH5036" i="67"/>
  <c r="AL5036" i="67"/>
  <c r="AP5036" i="67"/>
  <c r="L5037" i="67"/>
  <c r="P5037" i="67"/>
  <c r="T5037" i="67"/>
  <c r="X5037" i="67"/>
  <c r="AD5037" i="67"/>
  <c r="AH5037" i="67"/>
  <c r="AL5037" i="67"/>
  <c r="AP5037" i="67"/>
  <c r="L5038" i="67"/>
  <c r="P5038" i="67"/>
  <c r="T5038" i="67"/>
  <c r="X5038" i="67"/>
  <c r="AD5038" i="67"/>
  <c r="AH5038" i="67"/>
  <c r="AL5038" i="67"/>
  <c r="AP5038" i="67"/>
  <c r="L5039" i="67"/>
  <c r="P5039" i="67"/>
  <c r="T5039" i="67"/>
  <c r="X5039" i="67"/>
  <c r="AD5039" i="67"/>
  <c r="AH5039" i="67"/>
  <c r="AL5039" i="67"/>
  <c r="AP5039" i="67"/>
  <c r="L5040" i="67"/>
  <c r="P5040" i="67"/>
  <c r="T5040" i="67"/>
  <c r="X5040" i="67"/>
  <c r="AD5040" i="67"/>
  <c r="AH5040" i="67"/>
  <c r="AL5040" i="67"/>
  <c r="AP5040" i="67"/>
  <c r="L5041" i="67"/>
  <c r="P5041" i="67"/>
  <c r="T5041" i="67"/>
  <c r="X5041" i="67"/>
  <c r="AD5041" i="67"/>
  <c r="AH5041" i="67"/>
  <c r="AL5041" i="67"/>
  <c r="AP5041" i="67"/>
  <c r="L5042" i="67"/>
  <c r="P5042" i="67"/>
  <c r="T5042" i="67"/>
  <c r="X5042" i="67"/>
  <c r="AD5042" i="67"/>
  <c r="AH5042" i="67"/>
  <c r="AL5042" i="67"/>
  <c r="AP5042" i="67"/>
  <c r="L5043" i="67"/>
  <c r="P5043" i="67"/>
  <c r="T5043" i="67"/>
  <c r="X5043" i="67"/>
  <c r="AD5043" i="67"/>
  <c r="AH5043" i="67"/>
  <c r="AL5043" i="67"/>
  <c r="AP5043" i="67"/>
  <c r="L5044" i="67"/>
  <c r="P5044" i="67"/>
  <c r="T5044" i="67"/>
  <c r="X5044" i="67"/>
  <c r="AD5044" i="67"/>
  <c r="AH5044" i="67"/>
  <c r="AL5044" i="67"/>
  <c r="AP5044" i="67"/>
  <c r="L5045" i="67"/>
  <c r="P5045" i="67"/>
  <c r="T5045" i="67"/>
  <c r="X5045" i="67"/>
  <c r="AD5045" i="67"/>
  <c r="AH5045" i="67"/>
  <c r="AL5045" i="67"/>
  <c r="AP5045" i="67"/>
  <c r="L5046" i="67"/>
  <c r="P5046" i="67"/>
  <c r="T5046" i="67"/>
  <c r="X5046" i="67"/>
  <c r="AD5046" i="67"/>
  <c r="AH5046" i="67"/>
  <c r="AL5046" i="67"/>
  <c r="AP5046" i="67"/>
  <c r="L5047" i="67"/>
  <c r="P5047" i="67"/>
  <c r="T5047" i="67"/>
  <c r="X5047" i="67"/>
  <c r="AD5047" i="67"/>
  <c r="AH5047" i="67"/>
  <c r="AL5047" i="67"/>
  <c r="AP5047" i="67"/>
  <c r="L5048" i="67"/>
  <c r="P5048" i="67"/>
  <c r="T5048" i="67"/>
  <c r="X5048" i="67"/>
  <c r="AD5048" i="67"/>
  <c r="AH5048" i="67"/>
  <c r="AL5048" i="67"/>
  <c r="AP5048" i="67"/>
  <c r="L5049" i="67"/>
  <c r="P5049" i="67"/>
  <c r="T5049" i="67"/>
  <c r="X5049" i="67"/>
  <c r="AD5049" i="67"/>
  <c r="AH5049" i="67"/>
  <c r="AL5049" i="67"/>
  <c r="AP5049" i="67"/>
  <c r="L5050" i="67"/>
  <c r="P5050" i="67"/>
  <c r="T5050" i="67"/>
  <c r="X5050" i="67"/>
  <c r="AD5050" i="67"/>
  <c r="AH5050" i="67"/>
  <c r="AL5050" i="67"/>
  <c r="AP5050" i="67"/>
  <c r="L5051" i="67"/>
  <c r="P5051" i="67"/>
  <c r="T5051" i="67"/>
  <c r="X5051" i="67"/>
  <c r="AD5051" i="67"/>
  <c r="AH5051" i="67"/>
  <c r="AL5051" i="67"/>
  <c r="AP5051" i="67"/>
  <c r="L5052" i="67"/>
  <c r="P5052" i="67"/>
  <c r="T5052" i="67"/>
  <c r="X5052" i="67"/>
  <c r="AD5052" i="67"/>
  <c r="AH5052" i="67"/>
  <c r="AL5052" i="67"/>
  <c r="AP5052" i="67"/>
  <c r="L5053" i="67"/>
  <c r="P5053" i="67"/>
  <c r="T5053" i="67"/>
  <c r="X5053" i="67"/>
  <c r="AD5053" i="67"/>
  <c r="AH5053" i="67"/>
  <c r="AL5053" i="67"/>
  <c r="AP5053" i="67"/>
  <c r="L5054" i="67"/>
  <c r="P5054" i="67"/>
  <c r="T5054" i="67"/>
  <c r="X5054" i="67"/>
  <c r="AD5054" i="67"/>
  <c r="AH5054" i="67"/>
  <c r="AL5054" i="67"/>
  <c r="AP5054" i="67"/>
  <c r="L5055" i="67"/>
  <c r="P5055" i="67"/>
  <c r="T5055" i="67"/>
  <c r="X5055" i="67"/>
  <c r="AD5055" i="67"/>
  <c r="AH5055" i="67"/>
  <c r="AL5055" i="67"/>
  <c r="AP5055" i="67"/>
  <c r="L5056" i="67"/>
  <c r="P5056" i="67"/>
  <c r="T5056" i="67"/>
  <c r="X5056" i="67"/>
  <c r="AD5056" i="67"/>
  <c r="AH5056" i="67"/>
  <c r="AL5056" i="67"/>
  <c r="AP5056" i="67"/>
  <c r="L5057" i="67"/>
  <c r="P5057" i="67"/>
  <c r="T5057" i="67"/>
  <c r="X5057" i="67"/>
  <c r="AD5057" i="67"/>
  <c r="AH5057" i="67"/>
  <c r="AL5057" i="67"/>
  <c r="AP5057" i="67"/>
  <c r="L5058" i="67"/>
  <c r="P5058" i="67"/>
  <c r="T5058" i="67"/>
  <c r="X5058" i="67"/>
  <c r="AD5058" i="67"/>
  <c r="AH5058" i="67"/>
  <c r="AL5058" i="67"/>
  <c r="AP5058" i="67"/>
  <c r="L5059" i="67"/>
  <c r="P5059" i="67"/>
  <c r="T5059" i="67"/>
  <c r="X5059" i="67"/>
  <c r="AD5059" i="67"/>
  <c r="AH5059" i="67"/>
  <c r="AL5059" i="67"/>
  <c r="AP5059" i="67"/>
  <c r="L5060" i="67"/>
  <c r="P5060" i="67"/>
  <c r="T5060" i="67"/>
  <c r="X5060" i="67"/>
  <c r="AD5060" i="67"/>
  <c r="AH5060" i="67"/>
  <c r="AL5060" i="67"/>
  <c r="AP5060" i="67"/>
  <c r="L5061" i="67"/>
  <c r="P5061" i="67"/>
  <c r="T5061" i="67"/>
  <c r="X5061" i="67"/>
  <c r="AD5061" i="67"/>
  <c r="AH5061" i="67"/>
  <c r="AL5061" i="67"/>
  <c r="AP5061" i="67"/>
  <c r="L5062" i="67"/>
  <c r="P5062" i="67"/>
  <c r="T5062" i="67"/>
  <c r="X5062" i="67"/>
  <c r="AD5062" i="67"/>
  <c r="AH5062" i="67"/>
  <c r="AL5062" i="67"/>
  <c r="AP5062" i="67"/>
  <c r="L5063" i="67"/>
  <c r="P5063" i="67"/>
  <c r="T5063" i="67"/>
  <c r="X5063" i="67"/>
  <c r="AD5063" i="67"/>
  <c r="AH5063" i="67"/>
  <c r="AL5063" i="67"/>
  <c r="AP5063" i="67"/>
  <c r="L5064" i="67"/>
  <c r="P5064" i="67"/>
  <c r="T5064" i="67"/>
  <c r="X5064" i="67"/>
  <c r="AD5064" i="67"/>
  <c r="AH5064" i="67"/>
  <c r="AL5064" i="67"/>
  <c r="AP5064" i="67"/>
  <c r="L5065" i="67"/>
  <c r="P5065" i="67"/>
  <c r="T5065" i="67"/>
  <c r="X5065" i="67"/>
  <c r="AD5065" i="67"/>
  <c r="AH5065" i="67"/>
  <c r="AL5065" i="67"/>
  <c r="AP5065" i="67"/>
  <c r="L5066" i="67"/>
  <c r="P5066" i="67"/>
  <c r="T5066" i="67"/>
  <c r="X5066" i="67"/>
  <c r="AD5066" i="67"/>
  <c r="AH5066" i="67"/>
  <c r="AL5066" i="67"/>
  <c r="AP5066" i="67"/>
  <c r="L5067" i="67"/>
  <c r="P5067" i="67"/>
  <c r="T5067" i="67"/>
  <c r="X5067" i="67"/>
  <c r="AD5067" i="67"/>
  <c r="AH5067" i="67"/>
  <c r="AL5067" i="67"/>
  <c r="AP5067" i="67"/>
  <c r="L5068" i="67"/>
  <c r="P5068" i="67"/>
  <c r="T5068" i="67"/>
  <c r="X5068" i="67"/>
  <c r="AD5068" i="67"/>
  <c r="AH5068" i="67"/>
  <c r="AL5068" i="67"/>
  <c r="AP5068" i="67"/>
  <c r="L5069" i="67"/>
  <c r="P5069" i="67"/>
  <c r="T5069" i="67"/>
  <c r="X5069" i="67"/>
  <c r="AD5069" i="67"/>
  <c r="AH5069" i="67"/>
  <c r="AL5069" i="67"/>
  <c r="AP5069" i="67"/>
  <c r="L5070" i="67"/>
  <c r="P5070" i="67"/>
  <c r="T5070" i="67"/>
  <c r="X5070" i="67"/>
  <c r="AD5070" i="67"/>
  <c r="AH5070" i="67"/>
  <c r="AL5070" i="67"/>
  <c r="AP5070" i="67"/>
  <c r="L5071" i="67"/>
  <c r="P5071" i="67"/>
  <c r="T5071" i="67"/>
  <c r="X5071" i="67"/>
  <c r="AD5071" i="67"/>
  <c r="AH5071" i="67"/>
  <c r="AL5071" i="67"/>
  <c r="AP5071" i="67"/>
  <c r="L5072" i="67"/>
  <c r="P5072" i="67"/>
  <c r="T5072" i="67"/>
  <c r="X5072" i="67"/>
  <c r="AD5072" i="67"/>
  <c r="AH5072" i="67"/>
  <c r="AL5072" i="67"/>
  <c r="AP5072" i="67"/>
  <c r="L5073" i="67"/>
  <c r="P5073" i="67"/>
  <c r="T5073" i="67"/>
  <c r="X5073" i="67"/>
  <c r="AD5073" i="67"/>
  <c r="AH5073" i="67"/>
  <c r="AL5073" i="67"/>
  <c r="AP5073" i="67"/>
  <c r="L5074" i="67"/>
  <c r="P5074" i="67"/>
  <c r="T5074" i="67"/>
  <c r="X5074" i="67"/>
  <c r="AD5074" i="67"/>
  <c r="AH5074" i="67"/>
  <c r="AL5074" i="67"/>
  <c r="AP5074" i="67"/>
  <c r="L5075" i="67"/>
  <c r="P5075" i="67"/>
  <c r="T5075" i="67"/>
  <c r="X5075" i="67"/>
  <c r="AD5075" i="67"/>
  <c r="AH5075" i="67"/>
  <c r="AL5075" i="67"/>
  <c r="AP5075" i="67"/>
  <c r="L5076" i="67"/>
  <c r="P5076" i="67"/>
  <c r="T5076" i="67"/>
  <c r="X5076" i="67"/>
  <c r="AD5076" i="67"/>
  <c r="AH5076" i="67"/>
  <c r="AL5076" i="67"/>
  <c r="AP5076" i="67"/>
  <c r="L5077" i="67"/>
  <c r="P5077" i="67"/>
  <c r="T5077" i="67"/>
  <c r="X5077" i="67"/>
  <c r="AD5077" i="67"/>
  <c r="AH5077" i="67"/>
  <c r="AL5077" i="67"/>
  <c r="AP5077" i="67"/>
  <c r="L5078" i="67"/>
  <c r="P5078" i="67"/>
  <c r="T5078" i="67"/>
  <c r="X5078" i="67"/>
  <c r="AD5078" i="67"/>
  <c r="AH5078" i="67"/>
  <c r="AL5078" i="67"/>
  <c r="AP5078" i="67"/>
  <c r="L5079" i="67"/>
  <c r="P5079" i="67"/>
  <c r="T5079" i="67"/>
  <c r="X5079" i="67"/>
  <c r="AD5079" i="67"/>
  <c r="AH5079" i="67"/>
  <c r="AL5079" i="67"/>
  <c r="AP5079" i="67"/>
  <c r="L5080" i="67"/>
  <c r="P5080" i="67"/>
  <c r="T5080" i="67"/>
  <c r="X5080" i="67"/>
  <c r="AD5080" i="67"/>
  <c r="AH5080" i="67"/>
  <c r="AL5080" i="67"/>
  <c r="AP5080" i="67"/>
  <c r="L5081" i="67"/>
  <c r="P5081" i="67"/>
  <c r="T5081" i="67"/>
  <c r="X5081" i="67"/>
  <c r="AD5081" i="67"/>
  <c r="AH5081" i="67"/>
  <c r="AL5081" i="67"/>
  <c r="AP5081" i="67"/>
  <c r="L5082" i="67"/>
  <c r="P5082" i="67"/>
  <c r="T5082" i="67"/>
  <c r="X5082" i="67"/>
  <c r="AD5082" i="67"/>
  <c r="AH5082" i="67"/>
  <c r="AL5082" i="67"/>
  <c r="AP5082" i="67"/>
  <c r="L5083" i="67"/>
  <c r="P5083" i="67"/>
  <c r="T5083" i="67"/>
  <c r="X5083" i="67"/>
  <c r="AD5083" i="67"/>
  <c r="AH5083" i="67"/>
  <c r="AL5083" i="67"/>
  <c r="AP5083" i="67"/>
  <c r="L5084" i="67"/>
  <c r="P5084" i="67"/>
  <c r="T5084" i="67"/>
  <c r="X5084" i="67"/>
  <c r="AD5084" i="67"/>
  <c r="AH5084" i="67"/>
  <c r="AL5084" i="67"/>
  <c r="AP5084" i="67"/>
  <c r="L5085" i="67"/>
  <c r="P5085" i="67"/>
  <c r="T5085" i="67"/>
  <c r="X5085" i="67"/>
  <c r="AD5085" i="67"/>
  <c r="AH5085" i="67"/>
  <c r="AL5085" i="67"/>
  <c r="AP5085" i="67"/>
  <c r="L5086" i="67"/>
  <c r="P5086" i="67"/>
  <c r="T5086" i="67"/>
  <c r="X5086" i="67"/>
  <c r="AD5086" i="67"/>
  <c r="AH5086" i="67"/>
  <c r="AL5086" i="67"/>
  <c r="AP5086" i="67"/>
  <c r="L5087" i="67"/>
  <c r="P5087" i="67"/>
  <c r="T5087" i="67"/>
  <c r="X5087" i="67"/>
  <c r="AD5087" i="67"/>
  <c r="AH5087" i="67"/>
  <c r="AL5087" i="67"/>
  <c r="AP5087" i="67"/>
  <c r="L5088" i="67"/>
  <c r="P5088" i="67"/>
  <c r="T5088" i="67"/>
  <c r="X5088" i="67"/>
  <c r="AD5088" i="67"/>
  <c r="AH5088" i="67"/>
  <c r="AL5088" i="67"/>
  <c r="AP5088" i="67"/>
  <c r="L5089" i="67"/>
  <c r="P5089" i="67"/>
  <c r="T5089" i="67"/>
  <c r="X5089" i="67"/>
  <c r="AD5089" i="67"/>
  <c r="AH5089" i="67"/>
  <c r="AL5089" i="67"/>
  <c r="AP5089" i="67"/>
  <c r="L5090" i="67"/>
  <c r="P5090" i="67"/>
  <c r="T5090" i="67"/>
  <c r="X5090" i="67"/>
  <c r="AD5090" i="67"/>
  <c r="AH5090" i="67"/>
  <c r="AL5090" i="67"/>
  <c r="AP5090" i="67"/>
  <c r="L5091" i="67"/>
  <c r="P5091" i="67"/>
  <c r="T5091" i="67"/>
  <c r="X5091" i="67"/>
  <c r="AD5091" i="67"/>
  <c r="AH5091" i="67"/>
  <c r="AL5091" i="67"/>
  <c r="AP5091" i="67"/>
  <c r="L5092" i="67"/>
  <c r="P5092" i="67"/>
  <c r="T5092" i="67"/>
  <c r="X5092" i="67"/>
  <c r="AD5092" i="67"/>
  <c r="AH5092" i="67"/>
  <c r="AL5092" i="67"/>
  <c r="AP5092" i="67"/>
  <c r="L5093" i="67"/>
  <c r="P5093" i="67"/>
  <c r="T5093" i="67"/>
  <c r="X5093" i="67"/>
  <c r="AD5093" i="67"/>
  <c r="AH5093" i="67"/>
  <c r="AL5093" i="67"/>
  <c r="AP5093" i="67"/>
  <c r="L5094" i="67"/>
  <c r="P5094" i="67"/>
  <c r="T5094" i="67"/>
  <c r="X5094" i="67"/>
  <c r="AD5094" i="67"/>
  <c r="AH5094" i="67"/>
  <c r="AL5094" i="67"/>
  <c r="AP5094" i="67"/>
  <c r="L5095" i="67"/>
  <c r="P5095" i="67"/>
  <c r="T5095" i="67"/>
  <c r="X5095" i="67"/>
  <c r="AD5095" i="67"/>
  <c r="AH5095" i="67"/>
  <c r="AL5095" i="67"/>
  <c r="AP5095" i="67"/>
  <c r="L5096" i="67"/>
  <c r="P5096" i="67"/>
  <c r="T5096" i="67"/>
  <c r="X5096" i="67"/>
  <c r="AD5096" i="67"/>
  <c r="AH5096" i="67"/>
  <c r="AL5096" i="67"/>
  <c r="AP5096" i="67"/>
  <c r="L5097" i="67"/>
  <c r="P5097" i="67"/>
  <c r="T5097" i="67"/>
  <c r="X5097" i="67"/>
  <c r="AD5097" i="67"/>
  <c r="AH5097" i="67"/>
  <c r="AL5097" i="67"/>
  <c r="AP5097" i="67"/>
  <c r="L5098" i="67"/>
  <c r="P5098" i="67"/>
  <c r="T5098" i="67"/>
  <c r="X5098" i="67"/>
  <c r="AD5098" i="67"/>
  <c r="AH5098" i="67"/>
  <c r="AL5098" i="67"/>
  <c r="AP5098" i="67"/>
  <c r="L5099" i="67"/>
  <c r="P5099" i="67"/>
  <c r="T5099" i="67"/>
  <c r="X5099" i="67"/>
  <c r="AD5099" i="67"/>
  <c r="AH5099" i="67"/>
  <c r="AL5099" i="67"/>
  <c r="AP5099" i="67"/>
  <c r="L5100" i="67"/>
  <c r="P5100" i="67"/>
  <c r="T5100" i="67"/>
  <c r="X5100" i="67"/>
  <c r="AD5100" i="67"/>
  <c r="AH5100" i="67"/>
  <c r="AL5100" i="67"/>
  <c r="AP5100" i="67"/>
  <c r="L5101" i="67"/>
  <c r="P5101" i="67"/>
  <c r="T5101" i="67"/>
  <c r="X5101" i="67"/>
  <c r="AD5101" i="67"/>
  <c r="AH5101" i="67"/>
  <c r="AL5101" i="67"/>
  <c r="AP5101" i="67"/>
  <c r="L5102" i="67"/>
  <c r="P5102" i="67"/>
  <c r="T5102" i="67"/>
  <c r="X5102" i="67"/>
  <c r="AD5102" i="67"/>
  <c r="AH5102" i="67"/>
  <c r="AL5102" i="67"/>
  <c r="AP5102" i="67"/>
  <c r="L5103" i="67"/>
  <c r="P5103" i="67"/>
  <c r="T5103" i="67"/>
  <c r="X5103" i="67"/>
  <c r="AD5103" i="67"/>
  <c r="AH5103" i="67"/>
  <c r="AL5103" i="67"/>
  <c r="AP5103" i="67"/>
  <c r="L5104" i="67"/>
  <c r="P5104" i="67"/>
  <c r="T5104" i="67"/>
  <c r="X5104" i="67"/>
  <c r="AD5104" i="67"/>
  <c r="AH5104" i="67"/>
  <c r="AL5104" i="67"/>
  <c r="AP5104" i="67"/>
  <c r="L5105" i="67"/>
  <c r="P5105" i="67"/>
  <c r="T5105" i="67"/>
  <c r="X5105" i="67"/>
  <c r="AD5105" i="67"/>
  <c r="AH5105" i="67"/>
  <c r="AL5105" i="67"/>
  <c r="AP5105" i="67"/>
  <c r="L5106" i="67"/>
  <c r="P5106" i="67"/>
  <c r="T5106" i="67"/>
  <c r="X5106" i="67"/>
  <c r="AD5106" i="67"/>
  <c r="AH5106" i="67"/>
  <c r="AL5106" i="67"/>
  <c r="AP5106" i="67"/>
  <c r="L5107" i="67"/>
  <c r="P5107" i="67"/>
  <c r="T5107" i="67"/>
  <c r="X5107" i="67"/>
  <c r="AD5107" i="67"/>
  <c r="AH5107" i="67"/>
  <c r="AL5107" i="67"/>
  <c r="AP5107" i="67"/>
  <c r="L5108" i="67"/>
  <c r="P5108" i="67"/>
  <c r="T5108" i="67"/>
  <c r="X5108" i="67"/>
  <c r="AD5108" i="67"/>
  <c r="AH5108" i="67"/>
  <c r="AL5108" i="67"/>
  <c r="AP5108" i="67"/>
  <c r="L5109" i="67"/>
  <c r="P5109" i="67"/>
  <c r="T5109" i="67"/>
  <c r="X5109" i="67"/>
  <c r="AD5109" i="67"/>
  <c r="AH5109" i="67"/>
  <c r="AL5109" i="67"/>
  <c r="AP5109" i="67"/>
  <c r="L5110" i="67"/>
  <c r="P5110" i="67"/>
  <c r="T5110" i="67"/>
  <c r="X5110" i="67"/>
  <c r="AD5110" i="67"/>
  <c r="AH5110" i="67"/>
  <c r="AL5110" i="67"/>
  <c r="AP5110" i="67"/>
  <c r="L5111" i="67"/>
  <c r="P5111" i="67"/>
  <c r="T5111" i="67"/>
  <c r="X5111" i="67"/>
  <c r="AD5111" i="67"/>
  <c r="AH5111" i="67"/>
  <c r="AL5111" i="67"/>
  <c r="AP5111" i="67"/>
  <c r="L5112" i="67"/>
  <c r="P5112" i="67"/>
  <c r="T5112" i="67"/>
  <c r="X5112" i="67"/>
  <c r="AD5112" i="67"/>
  <c r="AH5112" i="67"/>
  <c r="AL5112" i="67"/>
  <c r="AP5112" i="67"/>
  <c r="L5113" i="67"/>
  <c r="P5113" i="67"/>
  <c r="T5113" i="67"/>
  <c r="X5113" i="67"/>
  <c r="AD5113" i="67"/>
  <c r="AH5113" i="67"/>
  <c r="AL5113" i="67"/>
  <c r="AP5113" i="67"/>
  <c r="L5114" i="67"/>
  <c r="P5114" i="67"/>
  <c r="T5114" i="67"/>
  <c r="X5114" i="67"/>
  <c r="AD5114" i="67"/>
  <c r="AH5114" i="67"/>
  <c r="AL5114" i="67"/>
  <c r="AP5114" i="67"/>
  <c r="L5115" i="67"/>
  <c r="P5115" i="67"/>
  <c r="T5115" i="67"/>
  <c r="X5115" i="67"/>
  <c r="AD5115" i="67"/>
  <c r="AH5115" i="67"/>
  <c r="AL5115" i="67"/>
  <c r="AP5115" i="67"/>
  <c r="L5116" i="67"/>
  <c r="P5116" i="67"/>
  <c r="T5116" i="67"/>
  <c r="X5116" i="67"/>
  <c r="AD5116" i="67"/>
  <c r="AH5116" i="67"/>
  <c r="AL5116" i="67"/>
  <c r="AP5116" i="67"/>
  <c r="L5117" i="67"/>
  <c r="P5117" i="67"/>
  <c r="T5117" i="67"/>
  <c r="X5117" i="67"/>
  <c r="AD5117" i="67"/>
  <c r="AH5117" i="67"/>
  <c r="AL5117" i="67"/>
  <c r="AP5117" i="67"/>
  <c r="L5118" i="67"/>
  <c r="P5118" i="67"/>
  <c r="T5118" i="67"/>
  <c r="X5118" i="67"/>
  <c r="AD5118" i="67"/>
  <c r="AH5118" i="67"/>
  <c r="AL5118" i="67"/>
  <c r="AP5118" i="67"/>
  <c r="L5119" i="67"/>
  <c r="P5119" i="67"/>
  <c r="T5119" i="67"/>
  <c r="X5119" i="67"/>
  <c r="AD5119" i="67"/>
  <c r="AH5119" i="67"/>
  <c r="AL5119" i="67"/>
  <c r="AP5119" i="67"/>
  <c r="L5120" i="67"/>
  <c r="P5120" i="67"/>
  <c r="T5120" i="67"/>
  <c r="X5120" i="67"/>
  <c r="AD5120" i="67"/>
  <c r="AH5120" i="67"/>
  <c r="AL5120" i="67"/>
  <c r="AP5120" i="67"/>
  <c r="L5121" i="67"/>
  <c r="P5121" i="67"/>
  <c r="T5121" i="67"/>
  <c r="X5121" i="67"/>
  <c r="AD5121" i="67"/>
  <c r="AH5121" i="67"/>
  <c r="AL5121" i="67"/>
  <c r="AP5121" i="67"/>
  <c r="L5122" i="67"/>
  <c r="P5122" i="67"/>
  <c r="T5122" i="67"/>
  <c r="X5122" i="67"/>
  <c r="AD5122" i="67"/>
  <c r="AH5122" i="67"/>
  <c r="AL5122" i="67"/>
  <c r="AP5122" i="67"/>
  <c r="L5123" i="67"/>
  <c r="P5123" i="67"/>
  <c r="T5123" i="67"/>
  <c r="X5123" i="67"/>
  <c r="AD5123" i="67"/>
  <c r="AH5123" i="67"/>
  <c r="AL5123" i="67"/>
  <c r="AP5123" i="67"/>
  <c r="L5124" i="67"/>
  <c r="P5124" i="67"/>
  <c r="T5124" i="67"/>
  <c r="X5124" i="67"/>
  <c r="AD5124" i="67"/>
  <c r="AH5124" i="67"/>
  <c r="AL5124" i="67"/>
  <c r="AP5124" i="67"/>
  <c r="L5125" i="67"/>
  <c r="P5125" i="67"/>
  <c r="T5125" i="67"/>
  <c r="X5125" i="67"/>
  <c r="AD5125" i="67"/>
  <c r="AH5125" i="67"/>
  <c r="AL5125" i="67"/>
  <c r="AP5125" i="67"/>
  <c r="L5126" i="67"/>
  <c r="P5126" i="67"/>
  <c r="T5126" i="67"/>
  <c r="X5126" i="67"/>
  <c r="AD5126" i="67"/>
  <c r="AH5126" i="67"/>
  <c r="AL5126" i="67"/>
  <c r="AP5126" i="67"/>
  <c r="L5127" i="67"/>
  <c r="P5127" i="67"/>
  <c r="T5127" i="67"/>
  <c r="X5127" i="67"/>
  <c r="AD5127" i="67"/>
  <c r="AH5127" i="67"/>
  <c r="AL5127" i="67"/>
  <c r="AP5127" i="67"/>
  <c r="L5128" i="67"/>
  <c r="P5128" i="67"/>
  <c r="T5128" i="67"/>
  <c r="X5128" i="67"/>
  <c r="AD5128" i="67"/>
  <c r="AH5128" i="67"/>
  <c r="AL5128" i="67"/>
  <c r="AP5128" i="67"/>
  <c r="L5129" i="67"/>
  <c r="P5129" i="67"/>
  <c r="T5129" i="67"/>
  <c r="X5129" i="67"/>
  <c r="AD5129" i="67"/>
  <c r="AH5129" i="67"/>
  <c r="AL5129" i="67"/>
  <c r="AP5129" i="67"/>
  <c r="L5130" i="67"/>
  <c r="P5130" i="67"/>
  <c r="T5130" i="67"/>
  <c r="X5130" i="67"/>
  <c r="AD5130" i="67"/>
  <c r="AH5130" i="67"/>
  <c r="AL5130" i="67"/>
  <c r="AP5130" i="67"/>
  <c r="L5131" i="67"/>
  <c r="P5131" i="67"/>
  <c r="T5131" i="67"/>
  <c r="X5131" i="67"/>
  <c r="AD5131" i="67"/>
  <c r="AH5131" i="67"/>
  <c r="AL5131" i="67"/>
  <c r="AP5131" i="67"/>
  <c r="L5132" i="67"/>
  <c r="P5132" i="67"/>
  <c r="T5132" i="67"/>
  <c r="X5132" i="67"/>
  <c r="AD5132" i="67"/>
  <c r="AH5132" i="67"/>
  <c r="AL5132" i="67"/>
  <c r="AP5132" i="67"/>
  <c r="L5133" i="67"/>
  <c r="P5133" i="67"/>
  <c r="T5133" i="67"/>
  <c r="X5133" i="67"/>
  <c r="AD5133" i="67"/>
  <c r="AH5133" i="67"/>
  <c r="AL5133" i="67"/>
  <c r="AP5133" i="67"/>
  <c r="L5134" i="67"/>
  <c r="P5134" i="67"/>
  <c r="T5134" i="67"/>
  <c r="X5134" i="67"/>
  <c r="AD5134" i="67"/>
  <c r="AH5134" i="67"/>
  <c r="AL5134" i="67"/>
  <c r="AP5134" i="67"/>
  <c r="L5135" i="67"/>
  <c r="P5135" i="67"/>
  <c r="T5135" i="67"/>
  <c r="X5135" i="67"/>
  <c r="AD5135" i="67"/>
  <c r="AH5135" i="67"/>
  <c r="AL5135" i="67"/>
  <c r="AP5135" i="67"/>
  <c r="L5136" i="67"/>
  <c r="P5136" i="67"/>
  <c r="T5136" i="67"/>
  <c r="X5136" i="67"/>
  <c r="AD5136" i="67"/>
  <c r="AH5136" i="67"/>
  <c r="AL5136" i="67"/>
  <c r="AP5136" i="67"/>
  <c r="L5137" i="67"/>
  <c r="P5137" i="67"/>
  <c r="T5137" i="67"/>
  <c r="X5137" i="67"/>
  <c r="AD5137" i="67"/>
  <c r="AH5137" i="67"/>
  <c r="AL5137" i="67"/>
  <c r="AP5137" i="67"/>
  <c r="L5138" i="67"/>
  <c r="P5138" i="67"/>
  <c r="T5138" i="67"/>
  <c r="X5138" i="67"/>
  <c r="AD5138" i="67"/>
  <c r="AH5138" i="67"/>
  <c r="AL5138" i="67"/>
  <c r="AP5138" i="67"/>
  <c r="L5139" i="67"/>
  <c r="P5139" i="67"/>
  <c r="T5139" i="67"/>
  <c r="X5139" i="67"/>
  <c r="AD5139" i="67"/>
  <c r="AH5139" i="67"/>
  <c r="AL5139" i="67"/>
  <c r="AP5139" i="67"/>
  <c r="L5140" i="67"/>
  <c r="P5140" i="67"/>
  <c r="T5140" i="67"/>
  <c r="X5140" i="67"/>
  <c r="AD5140" i="67"/>
  <c r="AH5140" i="67"/>
  <c r="AL5140" i="67"/>
  <c r="AP5140" i="67"/>
  <c r="L5141" i="67"/>
  <c r="P5141" i="67"/>
  <c r="T5141" i="67"/>
  <c r="X5141" i="67"/>
  <c r="AD5141" i="67"/>
  <c r="AH5141" i="67"/>
  <c r="AL5141" i="67"/>
  <c r="AP5141" i="67"/>
  <c r="L5142" i="67"/>
  <c r="P5142" i="67"/>
  <c r="T5142" i="67"/>
  <c r="X5142" i="67"/>
  <c r="AD5142" i="67"/>
  <c r="AH5142" i="67"/>
  <c r="AL5142" i="67"/>
  <c r="AP5142" i="67"/>
  <c r="L5143" i="67"/>
  <c r="P5143" i="67"/>
  <c r="T5143" i="67"/>
  <c r="X5143" i="67"/>
  <c r="AD5143" i="67"/>
  <c r="AH5143" i="67"/>
  <c r="AL5143" i="67"/>
  <c r="AP5143" i="67"/>
  <c r="L5144" i="67"/>
  <c r="P5144" i="67"/>
  <c r="T5144" i="67"/>
  <c r="X5144" i="67"/>
  <c r="AD5144" i="67"/>
  <c r="AH5144" i="67"/>
  <c r="AL5144" i="67"/>
  <c r="AP5144" i="67"/>
  <c r="L5145" i="67"/>
  <c r="P5145" i="67"/>
  <c r="T5145" i="67"/>
  <c r="X5145" i="67"/>
  <c r="AD5145" i="67"/>
  <c r="AH5145" i="67"/>
  <c r="AL5145" i="67"/>
  <c r="AP5145" i="67"/>
  <c r="L5146" i="67"/>
  <c r="P5146" i="67"/>
  <c r="T5146" i="67"/>
  <c r="X5146" i="67"/>
  <c r="AD5146" i="67"/>
  <c r="AH5146" i="67"/>
  <c r="AL5146" i="67"/>
  <c r="AP5146" i="67"/>
  <c r="L5147" i="67"/>
  <c r="P5147" i="67"/>
  <c r="T5147" i="67"/>
  <c r="X5147" i="67"/>
  <c r="AD5147" i="67"/>
  <c r="AH5147" i="67"/>
  <c r="AL5147" i="67"/>
  <c r="AP5147" i="67"/>
  <c r="L5148" i="67"/>
  <c r="P5148" i="67"/>
  <c r="T5148" i="67"/>
  <c r="X5148" i="67"/>
  <c r="AD5148" i="67"/>
  <c r="AH5148" i="67"/>
  <c r="AL5148" i="67"/>
  <c r="AP5148" i="67"/>
  <c r="L5149" i="67"/>
  <c r="P5149" i="67"/>
  <c r="T5149" i="67"/>
  <c r="X5149" i="67"/>
  <c r="AD5149" i="67"/>
  <c r="AH5149" i="67"/>
  <c r="AL5149" i="67"/>
  <c r="AP5149" i="67"/>
  <c r="L5150" i="67"/>
  <c r="P5150" i="67"/>
  <c r="T5150" i="67"/>
  <c r="X5150" i="67"/>
  <c r="AD5150" i="67"/>
  <c r="AH5150" i="67"/>
  <c r="AL5150" i="67"/>
  <c r="AP5150" i="67"/>
  <c r="L5151" i="67"/>
  <c r="P5151" i="67"/>
  <c r="T5151" i="67"/>
  <c r="X5151" i="67"/>
  <c r="AD5151" i="67"/>
  <c r="AH5151" i="67"/>
  <c r="AL5151" i="67"/>
  <c r="AP5151" i="67"/>
  <c r="L5152" i="67"/>
  <c r="P5152" i="67"/>
  <c r="T5152" i="67"/>
  <c r="X5152" i="67"/>
  <c r="AD5152" i="67"/>
  <c r="AH5152" i="67"/>
  <c r="AL5152" i="67"/>
  <c r="AP5152" i="67"/>
  <c r="L5153" i="67"/>
  <c r="P5153" i="67"/>
  <c r="T5153" i="67"/>
  <c r="X5153" i="67"/>
  <c r="AD5153" i="67"/>
  <c r="AH5153" i="67"/>
  <c r="AL5153" i="67"/>
  <c r="AP5153" i="67"/>
  <c r="L5154" i="67"/>
  <c r="P5154" i="67"/>
  <c r="T5154" i="67"/>
  <c r="X5154" i="67"/>
  <c r="AD5154" i="67"/>
  <c r="AH5154" i="67"/>
  <c r="AL5154" i="67"/>
  <c r="AP5154" i="67"/>
  <c r="L5155" i="67"/>
  <c r="P5155" i="67"/>
  <c r="T5155" i="67"/>
  <c r="X5155" i="67"/>
  <c r="AD5155" i="67"/>
  <c r="AH5155" i="67"/>
  <c r="AL5155" i="67"/>
  <c r="AP5155" i="67"/>
  <c r="L5156" i="67"/>
  <c r="P5156" i="67"/>
  <c r="T5156" i="67"/>
  <c r="X5156" i="67"/>
  <c r="AD5156" i="67"/>
  <c r="AH5156" i="67"/>
  <c r="AL5156" i="67"/>
  <c r="AP5156" i="67"/>
  <c r="L5157" i="67"/>
  <c r="P5157" i="67"/>
  <c r="T5157" i="67"/>
  <c r="X5157" i="67"/>
  <c r="AD5157" i="67"/>
  <c r="AH5157" i="67"/>
  <c r="AL5157" i="67"/>
  <c r="AP5157" i="67"/>
  <c r="L5158" i="67"/>
  <c r="P5158" i="67"/>
  <c r="T5158" i="67"/>
  <c r="X5158" i="67"/>
  <c r="AD5158" i="67"/>
  <c r="AH5158" i="67"/>
  <c r="AL5158" i="67"/>
  <c r="AP5158" i="67"/>
  <c r="L5159" i="67"/>
  <c r="P5159" i="67"/>
  <c r="T5159" i="67"/>
  <c r="X5159" i="67"/>
  <c r="AD5159" i="67"/>
  <c r="AH5159" i="67"/>
  <c r="AL5159" i="67"/>
  <c r="AP5159" i="67"/>
  <c r="L5160" i="67"/>
  <c r="P5160" i="67"/>
  <c r="T5160" i="67"/>
  <c r="X5160" i="67"/>
  <c r="AD5160" i="67"/>
  <c r="AH5160" i="67"/>
  <c r="AL5160" i="67"/>
  <c r="AP5160" i="67"/>
  <c r="L5161" i="67"/>
  <c r="P5161" i="67"/>
  <c r="T5161" i="67"/>
  <c r="X5161" i="67"/>
  <c r="AD5161" i="67"/>
  <c r="AH5161" i="67"/>
  <c r="AL5161" i="67"/>
  <c r="AP5161" i="67"/>
  <c r="L5162" i="67"/>
  <c r="P5162" i="67"/>
  <c r="T5162" i="67"/>
  <c r="X5162" i="67"/>
  <c r="AD5162" i="67"/>
  <c r="AH5162" i="67"/>
  <c r="AL5162" i="67"/>
  <c r="AP5162" i="67"/>
  <c r="L5163" i="67"/>
  <c r="P5163" i="67"/>
  <c r="T5163" i="67"/>
  <c r="X5163" i="67"/>
  <c r="AD5163" i="67"/>
  <c r="AH5163" i="67"/>
  <c r="AL5163" i="67"/>
  <c r="AP5163" i="67"/>
  <c r="L5164" i="67"/>
  <c r="P5164" i="67"/>
  <c r="T5164" i="67"/>
  <c r="X5164" i="67"/>
  <c r="AD5164" i="67"/>
  <c r="AH5164" i="67"/>
  <c r="AL5164" i="67"/>
  <c r="AP5164" i="67"/>
  <c r="L5165" i="67"/>
  <c r="P5165" i="67"/>
  <c r="T5165" i="67"/>
  <c r="X5165" i="67"/>
  <c r="AD5165" i="67"/>
  <c r="AH5165" i="67"/>
  <c r="AL5165" i="67"/>
  <c r="AP5165" i="67"/>
  <c r="L5166" i="67"/>
  <c r="P5166" i="67"/>
  <c r="T5166" i="67"/>
  <c r="X5166" i="67"/>
  <c r="AD5166" i="67"/>
  <c r="AH5166" i="67"/>
  <c r="AL5166" i="67"/>
  <c r="AP5166" i="67"/>
  <c r="L5167" i="67"/>
  <c r="P5167" i="67"/>
  <c r="T5167" i="67"/>
  <c r="X5167" i="67"/>
  <c r="AD5167" i="67"/>
  <c r="AH5167" i="67"/>
  <c r="AL5167" i="67"/>
  <c r="AP5167" i="67"/>
  <c r="L5168" i="67"/>
  <c r="P5168" i="67"/>
  <c r="T5168" i="67"/>
  <c r="X5168" i="67"/>
  <c r="AD5168" i="67"/>
  <c r="AH5168" i="67"/>
  <c r="AL5168" i="67"/>
  <c r="AP5168" i="67"/>
  <c r="L5169" i="67"/>
  <c r="P5169" i="67"/>
  <c r="T5169" i="67"/>
  <c r="X5169" i="67"/>
  <c r="AD5169" i="67"/>
  <c r="AH5169" i="67"/>
  <c r="AL5169" i="67"/>
  <c r="AP5169" i="67"/>
  <c r="L5170" i="67"/>
  <c r="P5170" i="67"/>
  <c r="T5170" i="67"/>
  <c r="X5170" i="67"/>
  <c r="AD5170" i="67"/>
  <c r="AH5170" i="67"/>
  <c r="AL5170" i="67"/>
  <c r="AP5170" i="67"/>
  <c r="L5171" i="67"/>
  <c r="P5171" i="67"/>
  <c r="T5171" i="67"/>
  <c r="X5171" i="67"/>
  <c r="AD5171" i="67"/>
  <c r="AH5171" i="67"/>
  <c r="AL5171" i="67"/>
  <c r="AP5171" i="67"/>
  <c r="L5172" i="67"/>
  <c r="P5172" i="67"/>
  <c r="T5172" i="67"/>
  <c r="X5172" i="67"/>
  <c r="AD5172" i="67"/>
  <c r="AH5172" i="67"/>
  <c r="AL5172" i="67"/>
  <c r="AP5172" i="67"/>
  <c r="L5173" i="67"/>
  <c r="P5173" i="67"/>
  <c r="T5173" i="67"/>
  <c r="X5173" i="67"/>
  <c r="AD5173" i="67"/>
  <c r="AH5173" i="67"/>
  <c r="AL5173" i="67"/>
  <c r="AP5173" i="67"/>
  <c r="L5174" i="67"/>
  <c r="P5174" i="67"/>
  <c r="T5174" i="67"/>
  <c r="X5174" i="67"/>
  <c r="AD5174" i="67"/>
  <c r="AH5174" i="67"/>
  <c r="AL5174" i="67"/>
  <c r="AP5174" i="67"/>
  <c r="L5175" i="67"/>
  <c r="P5175" i="67"/>
  <c r="T5175" i="67"/>
  <c r="X5175" i="67"/>
  <c r="AD5175" i="67"/>
  <c r="AH5175" i="67"/>
  <c r="AL5175" i="67"/>
  <c r="AP5175" i="67"/>
  <c r="L5176" i="67"/>
  <c r="P5176" i="67"/>
  <c r="T5176" i="67"/>
  <c r="X5176" i="67"/>
  <c r="AD5176" i="67"/>
  <c r="AH5176" i="67"/>
  <c r="AL5176" i="67"/>
  <c r="AP5176" i="67"/>
  <c r="L5177" i="67"/>
  <c r="P5177" i="67"/>
  <c r="T5177" i="67"/>
  <c r="X5177" i="67"/>
  <c r="AD5177" i="67"/>
  <c r="AH5177" i="67"/>
  <c r="AL5177" i="67"/>
  <c r="AP5177" i="67"/>
  <c r="L5178" i="67"/>
  <c r="P5178" i="67"/>
  <c r="T5178" i="67"/>
  <c r="X5178" i="67"/>
  <c r="AD5178" i="67"/>
  <c r="AH5178" i="67"/>
  <c r="AL5178" i="67"/>
  <c r="AP5178" i="67"/>
  <c r="L5179" i="67"/>
  <c r="P5179" i="67"/>
  <c r="T5179" i="67"/>
  <c r="X5179" i="67"/>
  <c r="AD5179" i="67"/>
  <c r="AH5179" i="67"/>
  <c r="AL5179" i="67"/>
  <c r="AP5179" i="67"/>
  <c r="L5180" i="67"/>
  <c r="P5180" i="67"/>
  <c r="T5180" i="67"/>
  <c r="X5180" i="67"/>
  <c r="AD5180" i="67"/>
  <c r="AH5180" i="67"/>
  <c r="AL5180" i="67"/>
  <c r="AP5180" i="67"/>
  <c r="L5181" i="67"/>
  <c r="P5181" i="67"/>
  <c r="T5181" i="67"/>
  <c r="X5181" i="67"/>
  <c r="AD5181" i="67"/>
  <c r="AH5181" i="67"/>
  <c r="AL5181" i="67"/>
  <c r="AP5181" i="67"/>
  <c r="L5182" i="67"/>
  <c r="P5182" i="67"/>
  <c r="T5182" i="67"/>
  <c r="X5182" i="67"/>
  <c r="AD5182" i="67"/>
  <c r="AH5182" i="67"/>
  <c r="AL5182" i="67"/>
  <c r="AP5182" i="67"/>
  <c r="L5183" i="67"/>
  <c r="P5183" i="67"/>
  <c r="T5183" i="67"/>
  <c r="X5183" i="67"/>
  <c r="AD5183" i="67"/>
  <c r="AH5183" i="67"/>
  <c r="AL5183" i="67"/>
  <c r="AP5183" i="67"/>
  <c r="L5184" i="67"/>
  <c r="P5184" i="67"/>
  <c r="T5184" i="67"/>
  <c r="X5184" i="67"/>
  <c r="AD5184" i="67"/>
  <c r="AH5184" i="67"/>
  <c r="AL5184" i="67"/>
  <c r="AP5184" i="67"/>
  <c r="L5185" i="67"/>
  <c r="P5185" i="67"/>
  <c r="T5185" i="67"/>
  <c r="X5185" i="67"/>
  <c r="AD5185" i="67"/>
  <c r="AH5185" i="67"/>
  <c r="AL5185" i="67"/>
  <c r="AP5185" i="67"/>
  <c r="L5186" i="67"/>
  <c r="P5186" i="67"/>
  <c r="T5186" i="67"/>
  <c r="X5186" i="67"/>
  <c r="AD5186" i="67"/>
  <c r="AH5186" i="67"/>
  <c r="AL5186" i="67"/>
  <c r="AP5186" i="67"/>
  <c r="L5187" i="67"/>
  <c r="P5187" i="67"/>
  <c r="T5187" i="67"/>
  <c r="X5187" i="67"/>
  <c r="AD5187" i="67"/>
  <c r="AH5187" i="67"/>
  <c r="AL5187" i="67"/>
  <c r="AP5187" i="67"/>
  <c r="L5188" i="67"/>
  <c r="P5188" i="67"/>
  <c r="T5188" i="67"/>
  <c r="X5188" i="67"/>
  <c r="AD5188" i="67"/>
  <c r="AH5188" i="67"/>
  <c r="AL5188" i="67"/>
  <c r="AP5188" i="67"/>
  <c r="L5189" i="67"/>
  <c r="P5189" i="67"/>
  <c r="T5189" i="67"/>
  <c r="X5189" i="67"/>
  <c r="AD5189" i="67"/>
  <c r="AH5189" i="67"/>
  <c r="AL5189" i="67"/>
  <c r="AP5189" i="67"/>
  <c r="L5190" i="67"/>
  <c r="P5190" i="67"/>
  <c r="T5190" i="67"/>
  <c r="X5190" i="67"/>
  <c r="AD5190" i="67"/>
  <c r="AH5190" i="67"/>
  <c r="AL5190" i="67"/>
  <c r="AP5190" i="67"/>
  <c r="L5191" i="67"/>
  <c r="P5191" i="67"/>
  <c r="T5191" i="67"/>
  <c r="X5191" i="67"/>
  <c r="AD5191" i="67"/>
  <c r="AH5191" i="67"/>
  <c r="AL5191" i="67"/>
  <c r="AP5191" i="67"/>
  <c r="L5192" i="67"/>
  <c r="P5192" i="67"/>
  <c r="T5192" i="67"/>
  <c r="X5192" i="67"/>
  <c r="AD5192" i="67"/>
  <c r="AH5192" i="67"/>
  <c r="AL5192" i="67"/>
  <c r="AP5192" i="67"/>
  <c r="L5193" i="67"/>
  <c r="P5193" i="67"/>
  <c r="T5193" i="67"/>
  <c r="X5193" i="67"/>
  <c r="AD5193" i="67"/>
  <c r="AH5193" i="67"/>
  <c r="AL5193" i="67"/>
  <c r="AP5193" i="67"/>
  <c r="L5194" i="67"/>
  <c r="P5194" i="67"/>
  <c r="T5194" i="67"/>
  <c r="X5194" i="67"/>
  <c r="AD5194" i="67"/>
  <c r="AH5194" i="67"/>
  <c r="AL5194" i="67"/>
  <c r="AP5194" i="67"/>
  <c r="L5195" i="67"/>
  <c r="P5195" i="67"/>
  <c r="T5195" i="67"/>
  <c r="X5195" i="67"/>
  <c r="AD5195" i="67"/>
  <c r="AH5195" i="67"/>
  <c r="AL5195" i="67"/>
  <c r="AP5195" i="67"/>
  <c r="L5196" i="67"/>
  <c r="P5196" i="67"/>
  <c r="T5196" i="67"/>
  <c r="X5196" i="67"/>
  <c r="AD5196" i="67"/>
  <c r="AH5196" i="67"/>
  <c r="AL5196" i="67"/>
  <c r="AP5196" i="67"/>
  <c r="L5197" i="67"/>
  <c r="P5197" i="67"/>
  <c r="T5197" i="67"/>
  <c r="X5197" i="67"/>
  <c r="AD5197" i="67"/>
  <c r="AH5197" i="67"/>
  <c r="AL5197" i="67"/>
  <c r="AP5197" i="67"/>
  <c r="L5198" i="67"/>
  <c r="P5198" i="67"/>
  <c r="T5198" i="67"/>
  <c r="X5198" i="67"/>
  <c r="AD5198" i="67"/>
  <c r="AH5198" i="67"/>
  <c r="AL5198" i="67"/>
  <c r="AP5198" i="67"/>
  <c r="L5199" i="67"/>
  <c r="P5199" i="67"/>
  <c r="T5199" i="67"/>
  <c r="X5199" i="67"/>
  <c r="AD5199" i="67"/>
  <c r="AH5199" i="67"/>
  <c r="AL5199" i="67"/>
  <c r="AP5199" i="67"/>
  <c r="L5200" i="67"/>
  <c r="P5200" i="67"/>
  <c r="T5200" i="67"/>
  <c r="X5200" i="67"/>
  <c r="AD5200" i="67"/>
  <c r="AH5200" i="67"/>
  <c r="AL5200" i="67"/>
  <c r="AP5200" i="67"/>
  <c r="L5201" i="67"/>
  <c r="P5201" i="67"/>
  <c r="T5201" i="67"/>
  <c r="X5201" i="67"/>
  <c r="AD5201" i="67"/>
  <c r="AH5201" i="67"/>
  <c r="AL5201" i="67"/>
  <c r="AP5201" i="67"/>
  <c r="L5202" i="67"/>
  <c r="P5202" i="67"/>
  <c r="T5202" i="67"/>
  <c r="X5202" i="67"/>
  <c r="AD5202" i="67"/>
  <c r="AH5202" i="67"/>
  <c r="AL5202" i="67"/>
  <c r="AP5202" i="67"/>
  <c r="L5203" i="67"/>
  <c r="P5203" i="67"/>
  <c r="T5203" i="67"/>
  <c r="X5203" i="67"/>
  <c r="AD5203" i="67"/>
  <c r="AH5203" i="67"/>
  <c r="AL5203" i="67"/>
  <c r="AP5203" i="67"/>
  <c r="L5204" i="67"/>
  <c r="P5204" i="67"/>
  <c r="T5204" i="67"/>
  <c r="X5204" i="67"/>
  <c r="AD5204" i="67"/>
  <c r="AH5204" i="67"/>
  <c r="AL5204" i="67"/>
  <c r="AP5204" i="67"/>
  <c r="L5205" i="67"/>
  <c r="P5205" i="67"/>
  <c r="T5205" i="67"/>
  <c r="X5205" i="67"/>
  <c r="AD5205" i="67"/>
  <c r="AH5205" i="67"/>
  <c r="AL5205" i="67"/>
  <c r="AP5205" i="67"/>
  <c r="L5206" i="67"/>
  <c r="P5206" i="67"/>
  <c r="T5206" i="67"/>
  <c r="X5206" i="67"/>
  <c r="AD5206" i="67"/>
  <c r="AH5206" i="67"/>
  <c r="AL5206" i="67"/>
  <c r="AP5206" i="67"/>
  <c r="L5207" i="67"/>
  <c r="P5207" i="67"/>
  <c r="T5207" i="67"/>
  <c r="X5207" i="67"/>
  <c r="AD5207" i="67"/>
  <c r="AH5207" i="67"/>
  <c r="AL5207" i="67"/>
  <c r="AP5207" i="67"/>
  <c r="L5208" i="67"/>
  <c r="P5208" i="67"/>
  <c r="T5208" i="67"/>
  <c r="X5208" i="67"/>
  <c r="AD5208" i="67"/>
  <c r="AH5208" i="67"/>
  <c r="AL5208" i="67"/>
  <c r="AP5208" i="67"/>
  <c r="L5209" i="67"/>
  <c r="P5209" i="67"/>
  <c r="T5209" i="67"/>
  <c r="X5209" i="67"/>
  <c r="AD5209" i="67"/>
  <c r="AH5209" i="67"/>
  <c r="AL5209" i="67"/>
  <c r="AP5209" i="67"/>
  <c r="L5210" i="67"/>
  <c r="P5210" i="67"/>
  <c r="T5210" i="67"/>
  <c r="X5210" i="67"/>
  <c r="AD5210" i="67"/>
  <c r="AH5210" i="67"/>
  <c r="AL5210" i="67"/>
  <c r="AP5210" i="67"/>
  <c r="L5211" i="67"/>
  <c r="P5211" i="67"/>
  <c r="T5211" i="67"/>
  <c r="X5211" i="67"/>
  <c r="AD5211" i="67"/>
  <c r="AH5211" i="67"/>
  <c r="AL5211" i="67"/>
  <c r="AP5211" i="67"/>
  <c r="L5212" i="67"/>
  <c r="P5212" i="67"/>
  <c r="T5212" i="67"/>
  <c r="X5212" i="67"/>
  <c r="AD5212" i="67"/>
  <c r="AH5212" i="67"/>
  <c r="AL5212" i="67"/>
  <c r="AP5212" i="67"/>
  <c r="L5213" i="67"/>
  <c r="P5213" i="67"/>
  <c r="T5213" i="67"/>
  <c r="X5213" i="67"/>
  <c r="AD5213" i="67"/>
  <c r="AH5213" i="67"/>
  <c r="AL5213" i="67"/>
  <c r="AP5213" i="67"/>
  <c r="L5214" i="67"/>
  <c r="P5214" i="67"/>
  <c r="T5214" i="67"/>
  <c r="X5214" i="67"/>
  <c r="AD5214" i="67"/>
  <c r="AH5214" i="67"/>
  <c r="AL5214" i="67"/>
  <c r="AP5214" i="67"/>
  <c r="L5215" i="67"/>
  <c r="P5215" i="67"/>
  <c r="T5215" i="67"/>
  <c r="X5215" i="67"/>
  <c r="AD5215" i="67"/>
  <c r="AH5215" i="67"/>
  <c r="AL5215" i="67"/>
  <c r="AP5215" i="67"/>
  <c r="L5216" i="67"/>
  <c r="P5216" i="67"/>
  <c r="T5216" i="67"/>
  <c r="X5216" i="67"/>
  <c r="AD5216" i="67"/>
  <c r="AH5216" i="67"/>
  <c r="AL5216" i="67"/>
  <c r="AP5216" i="67"/>
  <c r="L5217" i="67"/>
  <c r="P5217" i="67"/>
  <c r="T5217" i="67"/>
  <c r="X5217" i="67"/>
  <c r="AD5217" i="67"/>
  <c r="AH5217" i="67"/>
  <c r="AL5217" i="67"/>
  <c r="AP5217" i="67"/>
  <c r="L5218" i="67"/>
  <c r="P5218" i="67"/>
  <c r="T5218" i="67"/>
  <c r="X5218" i="67"/>
  <c r="AD5218" i="67"/>
  <c r="AH5218" i="67"/>
  <c r="AL5218" i="67"/>
  <c r="AP5218" i="67"/>
  <c r="L5219" i="67"/>
  <c r="P5219" i="67"/>
  <c r="T5219" i="67"/>
  <c r="X5219" i="67"/>
  <c r="AD5219" i="67"/>
  <c r="AH5219" i="67"/>
  <c r="AL5219" i="67"/>
  <c r="AP5219" i="67"/>
  <c r="L5220" i="67"/>
  <c r="P5220" i="67"/>
  <c r="T5220" i="67"/>
  <c r="X5220" i="67"/>
  <c r="AD5220" i="67"/>
  <c r="AH5220" i="67"/>
  <c r="AL5220" i="67"/>
  <c r="AP5220" i="67"/>
  <c r="L5221" i="67"/>
  <c r="P5221" i="67"/>
  <c r="T5221" i="67"/>
  <c r="X5221" i="67"/>
  <c r="AD5221" i="67"/>
  <c r="AH5221" i="67"/>
  <c r="AL5221" i="67"/>
  <c r="AP5221" i="67"/>
  <c r="L5222" i="67"/>
  <c r="P5222" i="67"/>
  <c r="T5222" i="67"/>
  <c r="X5222" i="67"/>
  <c r="AD5222" i="67"/>
  <c r="AH5222" i="67"/>
  <c r="AL5222" i="67"/>
  <c r="AP5222" i="67"/>
  <c r="L5223" i="67"/>
  <c r="P5223" i="67"/>
  <c r="T5223" i="67"/>
  <c r="X5223" i="67"/>
  <c r="AD5223" i="67"/>
  <c r="AH5223" i="67"/>
  <c r="AL5223" i="67"/>
  <c r="AP5223" i="67"/>
  <c r="L5224" i="67"/>
  <c r="P5224" i="67"/>
  <c r="T5224" i="67"/>
  <c r="X5224" i="67"/>
  <c r="AD5224" i="67"/>
  <c r="AH5224" i="67"/>
  <c r="AL5224" i="67"/>
  <c r="AP5224" i="67"/>
  <c r="L5225" i="67"/>
  <c r="P5225" i="67"/>
  <c r="T5225" i="67"/>
  <c r="X5225" i="67"/>
  <c r="AD5225" i="67"/>
  <c r="AH5225" i="67"/>
  <c r="AL5225" i="67"/>
  <c r="AP5225" i="67"/>
  <c r="L5226" i="67"/>
  <c r="P5226" i="67"/>
  <c r="T5226" i="67"/>
  <c r="X5226" i="67"/>
  <c r="AD5226" i="67"/>
  <c r="AH5226" i="67"/>
  <c r="AL5226" i="67"/>
  <c r="AP5226" i="67"/>
  <c r="L5227" i="67"/>
  <c r="P5227" i="67"/>
  <c r="T5227" i="67"/>
  <c r="X5227" i="67"/>
  <c r="AD5227" i="67"/>
  <c r="AH5227" i="67"/>
  <c r="AL5227" i="67"/>
  <c r="AP5227" i="67"/>
  <c r="L5228" i="67"/>
  <c r="P5228" i="67"/>
  <c r="T5228" i="67"/>
  <c r="X5228" i="67"/>
  <c r="AD5228" i="67"/>
  <c r="AH5228" i="67"/>
  <c r="AL5228" i="67"/>
  <c r="AP5228" i="67"/>
  <c r="L5229" i="67"/>
  <c r="P5229" i="67"/>
  <c r="T5229" i="67"/>
  <c r="X5229" i="67"/>
  <c r="AD5229" i="67"/>
  <c r="AH5229" i="67"/>
  <c r="AL5229" i="67"/>
  <c r="AP5229" i="67"/>
  <c r="L5230" i="67"/>
  <c r="P5230" i="67"/>
  <c r="T5230" i="67"/>
  <c r="X5230" i="67"/>
  <c r="AD5230" i="67"/>
  <c r="AH5230" i="67"/>
  <c r="AL5230" i="67"/>
  <c r="AP5230" i="67"/>
  <c r="L5231" i="67"/>
  <c r="P5231" i="67"/>
  <c r="T5231" i="67"/>
  <c r="X5231" i="67"/>
  <c r="AD5231" i="67"/>
  <c r="AH5231" i="67"/>
  <c r="AL5231" i="67"/>
  <c r="AP5231" i="67"/>
  <c r="L5232" i="67"/>
  <c r="P5232" i="67"/>
  <c r="T5232" i="67"/>
  <c r="X5232" i="67"/>
  <c r="AD5232" i="67"/>
  <c r="AH5232" i="67"/>
  <c r="AL5232" i="67"/>
  <c r="AP5232" i="67"/>
  <c r="L5233" i="67"/>
  <c r="P5233" i="67"/>
  <c r="T5233" i="67"/>
  <c r="X5233" i="67"/>
  <c r="AD5233" i="67"/>
  <c r="AH5233" i="67"/>
  <c r="AL5233" i="67"/>
  <c r="AP5233" i="67"/>
  <c r="L5234" i="67"/>
  <c r="P5234" i="67"/>
  <c r="T5234" i="67"/>
  <c r="X5234" i="67"/>
  <c r="AD5234" i="67"/>
  <c r="AH5234" i="67"/>
  <c r="AL5234" i="67"/>
  <c r="AP5234" i="67"/>
  <c r="L5235" i="67"/>
  <c r="P5235" i="67"/>
  <c r="T5235" i="67"/>
  <c r="X5235" i="67"/>
  <c r="AD5235" i="67"/>
  <c r="AH5235" i="67"/>
  <c r="AL5235" i="67"/>
  <c r="AP5235" i="67"/>
  <c r="L5236" i="67"/>
  <c r="P5236" i="67"/>
  <c r="T5236" i="67"/>
  <c r="X5236" i="67"/>
  <c r="AD5236" i="67"/>
  <c r="AH5236" i="67"/>
  <c r="AL5236" i="67"/>
  <c r="AP5236" i="67"/>
  <c r="L5237" i="67"/>
  <c r="P5237" i="67"/>
  <c r="T5237" i="67"/>
  <c r="X5237" i="67"/>
  <c r="AD5237" i="67"/>
  <c r="AH5237" i="67"/>
  <c r="AL5237" i="67"/>
  <c r="AP5237" i="67"/>
  <c r="L5238" i="67"/>
  <c r="P5238" i="67"/>
  <c r="T5238" i="67"/>
  <c r="X5238" i="67"/>
  <c r="AD5238" i="67"/>
  <c r="AH5238" i="67"/>
  <c r="AL5238" i="67"/>
  <c r="AP5238" i="67"/>
  <c r="L5239" i="67"/>
  <c r="P5239" i="67"/>
  <c r="T5239" i="67"/>
  <c r="X5239" i="67"/>
  <c r="AD5239" i="67"/>
  <c r="AH5239" i="67"/>
  <c r="AL5239" i="67"/>
  <c r="AP5239" i="67"/>
  <c r="L5240" i="67"/>
  <c r="P5240" i="67"/>
  <c r="T5240" i="67"/>
  <c r="X5240" i="67"/>
  <c r="AD5240" i="67"/>
  <c r="AH5240" i="67"/>
  <c r="AL5240" i="67"/>
  <c r="AP5240" i="67"/>
  <c r="L5241" i="67"/>
  <c r="P5241" i="67"/>
  <c r="T5241" i="67"/>
  <c r="X5241" i="67"/>
  <c r="AD5241" i="67"/>
  <c r="AH5241" i="67"/>
  <c r="AL5241" i="67"/>
  <c r="AP5241" i="67"/>
  <c r="L5242" i="67"/>
  <c r="P5242" i="67"/>
  <c r="T5242" i="67"/>
  <c r="X5242" i="67"/>
  <c r="AD5242" i="67"/>
  <c r="AH5242" i="67"/>
  <c r="AL5242" i="67"/>
  <c r="AP5242" i="67"/>
  <c r="L5243" i="67"/>
  <c r="P5243" i="67"/>
  <c r="T5243" i="67"/>
  <c r="X5243" i="67"/>
  <c r="AD5243" i="67"/>
  <c r="AH5243" i="67"/>
  <c r="AL5243" i="67"/>
  <c r="AP5243" i="67"/>
  <c r="L5244" i="67"/>
  <c r="P5244" i="67"/>
  <c r="T5244" i="67"/>
  <c r="X5244" i="67"/>
  <c r="AD5244" i="67"/>
  <c r="AH5244" i="67"/>
  <c r="AL5244" i="67"/>
  <c r="AP5244" i="67"/>
  <c r="L5245" i="67"/>
  <c r="P5245" i="67"/>
  <c r="T5245" i="67"/>
  <c r="X5245" i="67"/>
  <c r="AD5245" i="67"/>
  <c r="AH5245" i="67"/>
  <c r="AL5245" i="67"/>
  <c r="AP5245" i="67"/>
  <c r="L5246" i="67"/>
  <c r="P5246" i="67"/>
  <c r="T5246" i="67"/>
  <c r="X5246" i="67"/>
  <c r="AD5246" i="67"/>
  <c r="AH5246" i="67"/>
  <c r="AL5246" i="67"/>
  <c r="AP5246" i="67"/>
  <c r="L5247" i="67"/>
  <c r="P5247" i="67"/>
  <c r="T5247" i="67"/>
  <c r="X5247" i="67"/>
  <c r="AD5247" i="67"/>
  <c r="AH5247" i="67"/>
  <c r="AL5247" i="67"/>
  <c r="AP5247" i="67"/>
  <c r="L5248" i="67"/>
  <c r="P5248" i="67"/>
  <c r="T5248" i="67"/>
  <c r="X5248" i="67"/>
  <c r="AD5248" i="67"/>
  <c r="AH5248" i="67"/>
  <c r="AL5248" i="67"/>
  <c r="AP5248" i="67"/>
  <c r="L5249" i="67"/>
  <c r="P5249" i="67"/>
  <c r="T5249" i="67"/>
  <c r="X5249" i="67"/>
  <c r="AD5249" i="67"/>
  <c r="AH5249" i="67"/>
  <c r="AL5249" i="67"/>
  <c r="AP5249" i="67"/>
  <c r="L5250" i="67"/>
  <c r="P5250" i="67"/>
  <c r="T5250" i="67"/>
  <c r="X5250" i="67"/>
  <c r="AD5250" i="67"/>
  <c r="AH5250" i="67"/>
  <c r="AL5250" i="67"/>
  <c r="AP5250" i="67"/>
  <c r="L5251" i="67"/>
  <c r="P5251" i="67"/>
  <c r="T5251" i="67"/>
  <c r="X5251" i="67"/>
  <c r="AD5251" i="67"/>
  <c r="AH5251" i="67"/>
  <c r="AL5251" i="67"/>
  <c r="AP5251" i="67"/>
  <c r="L5252" i="67"/>
  <c r="P5252" i="67"/>
  <c r="T5252" i="67"/>
  <c r="X5252" i="67"/>
  <c r="AD5252" i="67"/>
  <c r="AH5252" i="67"/>
  <c r="AL5252" i="67"/>
  <c r="AP5252" i="67"/>
  <c r="L5253" i="67"/>
  <c r="P5253" i="67"/>
  <c r="T5253" i="67"/>
  <c r="X5253" i="67"/>
  <c r="AD5253" i="67"/>
  <c r="AH5253" i="67"/>
  <c r="AL5253" i="67"/>
  <c r="AP5253" i="67"/>
  <c r="L5254" i="67"/>
  <c r="P5254" i="67"/>
  <c r="T5254" i="67"/>
  <c r="X5254" i="67"/>
  <c r="AD5254" i="67"/>
  <c r="AH5254" i="67"/>
  <c r="AL5254" i="67"/>
  <c r="AP5254" i="67"/>
  <c r="L5255" i="67"/>
  <c r="P5255" i="67"/>
  <c r="T5255" i="67"/>
  <c r="X5255" i="67"/>
  <c r="AD5255" i="67"/>
  <c r="AH5255" i="67"/>
  <c r="AL5255" i="67"/>
  <c r="AP5255" i="67"/>
  <c r="L5256" i="67"/>
  <c r="P5256" i="67"/>
  <c r="T5256" i="67"/>
  <c r="X5256" i="67"/>
  <c r="AD5256" i="67"/>
  <c r="AH5256" i="67"/>
  <c r="AL5256" i="67"/>
  <c r="AP5256" i="67"/>
  <c r="L5257" i="67"/>
  <c r="P5257" i="67"/>
  <c r="T5257" i="67"/>
  <c r="X5257" i="67"/>
  <c r="AD5257" i="67"/>
  <c r="AH5257" i="67"/>
  <c r="AL5257" i="67"/>
  <c r="AP5257" i="67"/>
  <c r="L5258" i="67"/>
  <c r="P5258" i="67"/>
  <c r="T5258" i="67"/>
  <c r="X5258" i="67"/>
  <c r="AD5258" i="67"/>
  <c r="AH5258" i="67"/>
  <c r="AL5258" i="67"/>
  <c r="AP5258" i="67"/>
  <c r="L5259" i="67"/>
  <c r="P5259" i="67"/>
  <c r="T5259" i="67"/>
  <c r="X5259" i="67"/>
  <c r="AD5259" i="67"/>
  <c r="AH5259" i="67"/>
  <c r="AL5259" i="67"/>
  <c r="AP5259" i="67"/>
  <c r="L5260" i="67"/>
  <c r="P5260" i="67"/>
  <c r="T5260" i="67"/>
  <c r="X5260" i="67"/>
  <c r="AD5260" i="67"/>
  <c r="AH5260" i="67"/>
  <c r="AL5260" i="67"/>
  <c r="AP5260" i="67"/>
  <c r="L5261" i="67"/>
  <c r="P5261" i="67"/>
  <c r="T5261" i="67"/>
  <c r="X5261" i="67"/>
  <c r="AD5261" i="67"/>
  <c r="AH5261" i="67"/>
  <c r="AL5261" i="67"/>
  <c r="AP5261" i="67"/>
  <c r="L5262" i="67"/>
  <c r="P5262" i="67"/>
  <c r="T5262" i="67"/>
  <c r="X5262" i="67"/>
  <c r="AD5262" i="67"/>
  <c r="AH5262" i="67"/>
  <c r="AL5262" i="67"/>
  <c r="AP5262" i="67"/>
  <c r="L5263" i="67"/>
  <c r="P5263" i="67"/>
  <c r="T5263" i="67"/>
  <c r="X5263" i="67"/>
  <c r="AD5263" i="67"/>
  <c r="AH5263" i="67"/>
  <c r="AL5263" i="67"/>
  <c r="AP5263" i="67"/>
  <c r="L5264" i="67"/>
  <c r="P5264" i="67"/>
  <c r="T5264" i="67"/>
  <c r="X5264" i="67"/>
  <c r="AD5264" i="67"/>
  <c r="AH5264" i="67"/>
  <c r="AL5264" i="67"/>
  <c r="AP5264" i="67"/>
  <c r="L5265" i="67"/>
  <c r="P5265" i="67"/>
  <c r="T5265" i="67"/>
  <c r="X5265" i="67"/>
  <c r="AD5265" i="67"/>
  <c r="AH5265" i="67"/>
  <c r="AL5265" i="67"/>
  <c r="AP5265" i="67"/>
  <c r="L5266" i="67"/>
  <c r="P5266" i="67"/>
  <c r="T5266" i="67"/>
  <c r="X5266" i="67"/>
  <c r="AD5266" i="67"/>
  <c r="AH5266" i="67"/>
  <c r="AL5266" i="67"/>
  <c r="AP5266" i="67"/>
  <c r="L5267" i="67"/>
  <c r="P5267" i="67"/>
  <c r="T5267" i="67"/>
  <c r="X5267" i="67"/>
  <c r="AD5267" i="67"/>
  <c r="AH5267" i="67"/>
  <c r="AL5267" i="67"/>
  <c r="AP5267" i="67"/>
  <c r="L5268" i="67"/>
  <c r="P5268" i="67"/>
  <c r="T5268" i="67"/>
  <c r="X5268" i="67"/>
  <c r="AD5268" i="67"/>
  <c r="AH5268" i="67"/>
  <c r="AL5268" i="67"/>
  <c r="AP5268" i="67"/>
  <c r="L5269" i="67"/>
  <c r="P5269" i="67"/>
  <c r="T5269" i="67"/>
  <c r="X5269" i="67"/>
  <c r="AD5269" i="67"/>
  <c r="AH5269" i="67"/>
  <c r="AL5269" i="67"/>
  <c r="AP5269" i="67"/>
  <c r="L5270" i="67"/>
  <c r="P5270" i="67"/>
  <c r="T5270" i="67"/>
  <c r="X5270" i="67"/>
  <c r="AD5270" i="67"/>
  <c r="AH5270" i="67"/>
  <c r="AL5270" i="67"/>
  <c r="AP5270" i="67"/>
  <c r="L5271" i="67"/>
  <c r="P5271" i="67"/>
  <c r="T5271" i="67"/>
  <c r="X5271" i="67"/>
  <c r="AD5271" i="67"/>
  <c r="AH5271" i="67"/>
  <c r="AL5271" i="67"/>
  <c r="AP5271" i="67"/>
  <c r="L5272" i="67"/>
  <c r="P5272" i="67"/>
  <c r="T5272" i="67"/>
  <c r="X5272" i="67"/>
  <c r="AD5272" i="67"/>
  <c r="AH5272" i="67"/>
  <c r="AL5272" i="67"/>
  <c r="AP5272" i="67"/>
  <c r="L5273" i="67"/>
  <c r="P5273" i="67"/>
  <c r="T5273" i="67"/>
  <c r="X5273" i="67"/>
  <c r="AD5273" i="67"/>
  <c r="AH5273" i="67"/>
  <c r="AL5273" i="67"/>
  <c r="AP5273" i="67"/>
  <c r="L5274" i="67"/>
  <c r="P5274" i="67"/>
  <c r="T5274" i="67"/>
  <c r="X5274" i="67"/>
  <c r="AD5274" i="67"/>
  <c r="AH5274" i="67"/>
  <c r="AL5274" i="67"/>
  <c r="AP5274" i="67"/>
  <c r="L5275" i="67"/>
  <c r="P5275" i="67"/>
  <c r="T5275" i="67"/>
  <c r="X5275" i="67"/>
  <c r="AD5275" i="67"/>
  <c r="AH5275" i="67"/>
  <c r="AL5275" i="67"/>
  <c r="AP5275" i="67"/>
  <c r="L5276" i="67"/>
  <c r="P5276" i="67"/>
  <c r="T5276" i="67"/>
  <c r="X5276" i="67"/>
  <c r="AD5276" i="67"/>
  <c r="AH5276" i="67"/>
  <c r="AL5276" i="67"/>
  <c r="AP5276" i="67"/>
  <c r="L5277" i="67"/>
  <c r="P5277" i="67"/>
  <c r="T5277" i="67"/>
  <c r="X5277" i="67"/>
  <c r="AD5277" i="67"/>
  <c r="AH5277" i="67"/>
  <c r="AL5277" i="67"/>
  <c r="AP5277" i="67"/>
  <c r="L5278" i="67"/>
  <c r="P5278" i="67"/>
  <c r="T5278" i="67"/>
  <c r="X5278" i="67"/>
  <c r="AD5278" i="67"/>
  <c r="AH5278" i="67"/>
  <c r="AL5278" i="67"/>
  <c r="AP5278" i="67"/>
  <c r="L5279" i="67"/>
  <c r="P5279" i="67"/>
  <c r="T5279" i="67"/>
  <c r="X5279" i="67"/>
  <c r="AD5279" i="67"/>
  <c r="AH5279" i="67"/>
  <c r="AL5279" i="67"/>
  <c r="AP5279" i="67"/>
  <c r="L5280" i="67"/>
  <c r="P5280" i="67"/>
  <c r="T5280" i="67"/>
  <c r="X5280" i="67"/>
  <c r="AD5280" i="67"/>
  <c r="AH5280" i="67"/>
  <c r="AL5280" i="67"/>
  <c r="AP5280" i="67"/>
  <c r="L5281" i="67"/>
  <c r="P5281" i="67"/>
  <c r="T5281" i="67"/>
  <c r="X5281" i="67"/>
  <c r="AD5281" i="67"/>
  <c r="AH5281" i="67"/>
  <c r="AL5281" i="67"/>
  <c r="AP5281" i="67"/>
  <c r="L5282" i="67"/>
  <c r="P5282" i="67"/>
  <c r="T5282" i="67"/>
  <c r="X5282" i="67"/>
  <c r="AD5282" i="67"/>
  <c r="AH5282" i="67"/>
  <c r="AL5282" i="67"/>
  <c r="AP5282" i="67"/>
  <c r="L5283" i="67"/>
  <c r="P5283" i="67"/>
  <c r="T5283" i="67"/>
  <c r="X5283" i="67"/>
  <c r="AD5283" i="67"/>
  <c r="AH5283" i="67"/>
  <c r="AL5283" i="67"/>
  <c r="AP5283" i="67"/>
  <c r="L5284" i="67"/>
  <c r="P5284" i="67"/>
  <c r="T5284" i="67"/>
  <c r="X5284" i="67"/>
  <c r="AD5284" i="67"/>
  <c r="AH5284" i="67"/>
  <c r="AL5284" i="67"/>
  <c r="AP5284" i="67"/>
  <c r="L5285" i="67"/>
  <c r="P5285" i="67"/>
  <c r="T5285" i="67"/>
  <c r="X5285" i="67"/>
  <c r="AD5285" i="67"/>
  <c r="AH5285" i="67"/>
  <c r="AL5285" i="67"/>
  <c r="AP5285" i="67"/>
  <c r="L5286" i="67"/>
  <c r="P5286" i="67"/>
  <c r="T5286" i="67"/>
  <c r="X5286" i="67"/>
  <c r="AD5286" i="67"/>
  <c r="AH5286" i="67"/>
  <c r="AL5286" i="67"/>
  <c r="AP5286" i="67"/>
  <c r="L5287" i="67"/>
  <c r="P5287" i="67"/>
  <c r="T5287" i="67"/>
  <c r="X5287" i="67"/>
  <c r="AD5287" i="67"/>
  <c r="AH5287" i="67"/>
  <c r="AL5287" i="67"/>
  <c r="AP5287" i="67"/>
  <c r="L5288" i="67"/>
  <c r="P5288" i="67"/>
  <c r="T5288" i="67"/>
  <c r="X5288" i="67"/>
  <c r="AD5288" i="67"/>
  <c r="AH5288" i="67"/>
  <c r="AL5288" i="67"/>
  <c r="AP5288" i="67"/>
  <c r="L5289" i="67"/>
  <c r="P5289" i="67"/>
  <c r="T5289" i="67"/>
  <c r="X5289" i="67"/>
  <c r="AD5289" i="67"/>
  <c r="AH5289" i="67"/>
  <c r="AL5289" i="67"/>
  <c r="AP5289" i="67"/>
  <c r="L5290" i="67"/>
  <c r="P5290" i="67"/>
  <c r="T5290" i="67"/>
  <c r="X5290" i="67"/>
  <c r="AD5290" i="67"/>
  <c r="AH5290" i="67"/>
  <c r="AL5290" i="67"/>
  <c r="AP5290" i="67"/>
  <c r="L5291" i="67"/>
  <c r="P5291" i="67"/>
  <c r="T5291" i="67"/>
  <c r="X5291" i="67"/>
  <c r="AD5291" i="67"/>
  <c r="AH5291" i="67"/>
  <c r="AL5291" i="67"/>
  <c r="AP5291" i="67"/>
  <c r="L5292" i="67"/>
  <c r="P5292" i="67"/>
  <c r="T5292" i="67"/>
  <c r="X5292" i="67"/>
  <c r="AD5292" i="67"/>
  <c r="AH5292" i="67"/>
  <c r="AL5292" i="67"/>
  <c r="AP5292" i="67"/>
  <c r="L5293" i="67"/>
  <c r="P5293" i="67"/>
  <c r="T5293" i="67"/>
  <c r="X5293" i="67"/>
  <c r="AD5293" i="67"/>
  <c r="AH5293" i="67"/>
  <c r="AL5293" i="67"/>
  <c r="AP5293" i="67"/>
  <c r="L5294" i="67"/>
  <c r="P5294" i="67"/>
  <c r="T5294" i="67"/>
  <c r="X5294" i="67"/>
  <c r="AD5294" i="67"/>
  <c r="AH5294" i="67"/>
  <c r="AL5294" i="67"/>
  <c r="AP5294" i="67"/>
  <c r="L5295" i="67"/>
  <c r="P5295" i="67"/>
  <c r="T5295" i="67"/>
  <c r="X5295" i="67"/>
  <c r="AD5295" i="67"/>
  <c r="AH5295" i="67"/>
  <c r="AL5295" i="67"/>
  <c r="AP5295" i="67"/>
  <c r="L5296" i="67"/>
  <c r="P5296" i="67"/>
  <c r="T5296" i="67"/>
  <c r="X5296" i="67"/>
  <c r="AD5296" i="67"/>
  <c r="AH5296" i="67"/>
  <c r="AL5296" i="67"/>
  <c r="AP5296" i="67"/>
  <c r="L5297" i="67"/>
  <c r="P5297" i="67"/>
  <c r="T5297" i="67"/>
  <c r="X5297" i="67"/>
  <c r="AD5297" i="67"/>
  <c r="AH5297" i="67"/>
  <c r="AL5297" i="67"/>
  <c r="AP5297" i="67"/>
  <c r="L5298" i="67"/>
  <c r="P5298" i="67"/>
  <c r="T5298" i="67"/>
  <c r="X5298" i="67"/>
  <c r="AD5298" i="67"/>
  <c r="AH5298" i="67"/>
  <c r="AL5298" i="67"/>
  <c r="AP5298" i="67"/>
  <c r="L5299" i="67"/>
  <c r="P5299" i="67"/>
  <c r="T5299" i="67"/>
  <c r="X5299" i="67"/>
  <c r="AD5299" i="67"/>
  <c r="AH5299" i="67"/>
  <c r="AL5299" i="67"/>
  <c r="AP5299" i="67"/>
  <c r="L5300" i="67"/>
  <c r="P5300" i="67"/>
  <c r="T5300" i="67"/>
  <c r="X5300" i="67"/>
  <c r="AD5300" i="67"/>
  <c r="AH5300" i="67"/>
  <c r="AL5300" i="67"/>
  <c r="AP5300" i="67"/>
  <c r="L5301" i="67"/>
  <c r="P5301" i="67"/>
  <c r="T5301" i="67"/>
  <c r="X5301" i="67"/>
  <c r="AD5301" i="67"/>
  <c r="AH5301" i="67"/>
  <c r="AL5301" i="67"/>
  <c r="AP5301" i="67"/>
  <c r="L5302" i="67"/>
  <c r="P5302" i="67"/>
  <c r="T5302" i="67"/>
  <c r="X5302" i="67"/>
  <c r="AD5302" i="67"/>
  <c r="AH5302" i="67"/>
  <c r="AL5302" i="67"/>
  <c r="AP5302" i="67"/>
  <c r="L5303" i="67"/>
  <c r="P5303" i="67"/>
  <c r="T5303" i="67"/>
  <c r="X5303" i="67"/>
  <c r="AD5303" i="67"/>
  <c r="AH5303" i="67"/>
  <c r="AL5303" i="67"/>
  <c r="AP5303" i="67"/>
  <c r="L5304" i="67"/>
  <c r="P5304" i="67"/>
  <c r="T5304" i="67"/>
  <c r="X5304" i="67"/>
  <c r="AD5304" i="67"/>
  <c r="AH5304" i="67"/>
  <c r="AL5304" i="67"/>
  <c r="AP5304" i="67"/>
  <c r="L5305" i="67"/>
  <c r="P5305" i="67"/>
  <c r="T5305" i="67"/>
  <c r="X5305" i="67"/>
  <c r="AD5305" i="67"/>
  <c r="AH5305" i="67"/>
  <c r="AL5305" i="67"/>
  <c r="AP5305" i="67"/>
  <c r="L5306" i="67"/>
  <c r="P5306" i="67"/>
  <c r="T5306" i="67"/>
  <c r="X5306" i="67"/>
  <c r="AD5306" i="67"/>
  <c r="AH5306" i="67"/>
  <c r="AL5306" i="67"/>
  <c r="AP5306" i="67"/>
  <c r="L5307" i="67"/>
  <c r="P5307" i="67"/>
  <c r="T5307" i="67"/>
  <c r="X5307" i="67"/>
  <c r="AD5307" i="67"/>
  <c r="AH5307" i="67"/>
  <c r="AL5307" i="67"/>
  <c r="AP5307" i="67"/>
  <c r="L5308" i="67"/>
  <c r="P5308" i="67"/>
  <c r="T5308" i="67"/>
  <c r="X5308" i="67"/>
  <c r="AD5308" i="67"/>
  <c r="AH5308" i="67"/>
  <c r="AL5308" i="67"/>
  <c r="AP5308" i="67"/>
  <c r="L5309" i="67"/>
  <c r="P5309" i="67"/>
  <c r="T5309" i="67"/>
  <c r="X5309" i="67"/>
  <c r="AD5309" i="67"/>
  <c r="AH5309" i="67"/>
  <c r="AL5309" i="67"/>
  <c r="AP5309" i="67"/>
  <c r="L5310" i="67"/>
  <c r="P5310" i="67"/>
  <c r="T5310" i="67"/>
  <c r="X5310" i="67"/>
  <c r="AD5310" i="67"/>
  <c r="AH5310" i="67"/>
  <c r="AL5310" i="67"/>
  <c r="AP5310" i="67"/>
  <c r="L5311" i="67"/>
  <c r="P5311" i="67"/>
  <c r="T5311" i="67"/>
  <c r="X5311" i="67"/>
  <c r="AD5311" i="67"/>
  <c r="AH5311" i="67"/>
  <c r="AL5311" i="67"/>
  <c r="AP5311" i="67"/>
  <c r="L5312" i="67"/>
  <c r="P5312" i="67"/>
  <c r="T5312" i="67"/>
  <c r="X5312" i="67"/>
  <c r="AD5312" i="67"/>
  <c r="AH5312" i="67"/>
  <c r="AL5312" i="67"/>
  <c r="AP5312" i="67"/>
  <c r="L5313" i="67"/>
  <c r="P5313" i="67"/>
  <c r="T5313" i="67"/>
  <c r="X5313" i="67"/>
  <c r="AD5313" i="67"/>
  <c r="AH5313" i="67"/>
  <c r="AL5313" i="67"/>
  <c r="AP5313" i="67"/>
  <c r="L5314" i="67"/>
  <c r="P5314" i="67"/>
  <c r="T5314" i="67"/>
  <c r="X5314" i="67"/>
  <c r="AD5314" i="67"/>
  <c r="AH5314" i="67"/>
  <c r="AL5314" i="67"/>
  <c r="AP5314" i="67"/>
  <c r="L5315" i="67"/>
  <c r="P5315" i="67"/>
  <c r="T5315" i="67"/>
  <c r="X5315" i="67"/>
  <c r="AD5315" i="67"/>
  <c r="AH5315" i="67"/>
  <c r="AL5315" i="67"/>
  <c r="AP5315" i="67"/>
  <c r="L5316" i="67"/>
  <c r="P5316" i="67"/>
  <c r="T5316" i="67"/>
  <c r="X5316" i="67"/>
  <c r="AD5316" i="67"/>
  <c r="AH5316" i="67"/>
  <c r="AL5316" i="67"/>
  <c r="AP5316" i="67"/>
  <c r="L5317" i="67"/>
  <c r="P5317" i="67"/>
  <c r="T5317" i="67"/>
  <c r="X5317" i="67"/>
  <c r="AD5317" i="67"/>
  <c r="AH5317" i="67"/>
  <c r="AL5317" i="67"/>
  <c r="AP5317" i="67"/>
  <c r="L5318" i="67"/>
  <c r="P5318" i="67"/>
  <c r="T5318" i="67"/>
  <c r="X5318" i="67"/>
  <c r="AD5318" i="67"/>
  <c r="AH5318" i="67"/>
  <c r="AL5318" i="67"/>
  <c r="AP5318" i="67"/>
  <c r="L5319" i="67"/>
  <c r="P5319" i="67"/>
  <c r="T5319" i="67"/>
  <c r="X5319" i="67"/>
  <c r="AD5319" i="67"/>
  <c r="AH5319" i="67"/>
  <c r="AL5319" i="67"/>
  <c r="AP5319" i="67"/>
  <c r="L5320" i="67"/>
  <c r="P5320" i="67"/>
  <c r="T5320" i="67"/>
  <c r="X5320" i="67"/>
  <c r="AD5320" i="67"/>
  <c r="AH5320" i="67"/>
  <c r="AL5320" i="67"/>
  <c r="AP5320" i="67"/>
  <c r="L5321" i="67"/>
  <c r="P5321" i="67"/>
  <c r="T5321" i="67"/>
  <c r="X5321" i="67"/>
  <c r="AD5321" i="67"/>
  <c r="AH5321" i="67"/>
  <c r="AL5321" i="67"/>
  <c r="AP5321" i="67"/>
  <c r="L5322" i="67"/>
  <c r="P5322" i="67"/>
  <c r="T5322" i="67"/>
  <c r="X5322" i="67"/>
  <c r="AD5322" i="67"/>
  <c r="AH5322" i="67"/>
  <c r="AL5322" i="67"/>
  <c r="AP5322" i="67"/>
  <c r="L5323" i="67"/>
  <c r="P5323" i="67"/>
  <c r="T5323" i="67"/>
  <c r="X5323" i="67"/>
  <c r="AD5323" i="67"/>
  <c r="AH5323" i="67"/>
  <c r="AL5323" i="67"/>
  <c r="AP5323" i="67"/>
  <c r="L5324" i="67"/>
  <c r="P5324" i="67"/>
  <c r="T5324" i="67"/>
  <c r="X5324" i="67"/>
  <c r="AD5324" i="67"/>
  <c r="AH5324" i="67"/>
  <c r="AL5324" i="67"/>
  <c r="AP5324" i="67"/>
  <c r="L5325" i="67"/>
  <c r="P5325" i="67"/>
  <c r="T5325" i="67"/>
  <c r="X5325" i="67"/>
  <c r="AD5325" i="67"/>
  <c r="AH5325" i="67"/>
  <c r="AL5325" i="67"/>
  <c r="AP5325" i="67"/>
  <c r="AB11" i="67" a="1"/>
  <c r="V11" i="67" a="1"/>
  <c r="AN11" i="67" a="1"/>
  <c r="J11" i="67" a="1"/>
  <c r="AJ11" i="67" a="1"/>
  <c r="AF11" i="67" a="1"/>
  <c r="N11" i="67" a="1"/>
  <c r="AS11" i="67" a="1"/>
  <c r="R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s="1"/>
  <c r="F13" i="67" l="1"/>
  <c r="A14" i="67"/>
  <c r="B13" i="67"/>
  <c r="D13" i="67" s="1"/>
  <c r="E12" i="67"/>
  <c r="C12" i="67" s="1"/>
  <c r="E11" i="67"/>
  <c r="C11" i="67" s="1"/>
  <c r="E13" i="67" l="1"/>
  <c r="C13" i="67" s="1"/>
  <c r="F14" i="67"/>
  <c r="A15" i="67"/>
  <c r="B14" i="67"/>
  <c r="D14" i="67" l="1"/>
  <c r="E14" i="67"/>
  <c r="F15" i="67"/>
  <c r="A16" i="67"/>
  <c r="B15" i="67"/>
  <c r="C14" i="67" l="1"/>
  <c r="D15" i="67"/>
  <c r="E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C60" i="67" s="1"/>
  <c r="F61" i="67"/>
  <c r="A62" i="67"/>
  <c r="B61" i="67"/>
  <c r="D61" i="67" l="1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s="1"/>
  <c r="F75" i="67" l="1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C78" i="67" s="1"/>
  <c r="F79" i="67"/>
  <c r="A80" i="67"/>
  <c r="B79" i="67"/>
  <c r="D79" i="67" l="1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s="1"/>
  <c r="F86" i="67" l="1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s="1"/>
  <c r="F91" i="67" l="1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C147" i="67" s="1"/>
  <c r="F148" i="67"/>
  <c r="A149" i="67"/>
  <c r="B148" i="67"/>
  <c r="D148" i="67" l="1"/>
  <c r="E148" i="67"/>
  <c r="F149" i="67"/>
  <c r="A150" i="67"/>
  <c r="B149" i="67"/>
  <c r="C148" i="67" l="1"/>
  <c r="D149" i="67"/>
  <c r="E149" i="67"/>
  <c r="C149" i="67" s="1"/>
  <c r="F150" i="67"/>
  <c r="A151" i="67"/>
  <c r="B150" i="67"/>
  <c r="D150" i="67" l="1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C152" i="67" s="1"/>
  <c r="F153" i="67"/>
  <c r="A154" i="67"/>
  <c r="B153" i="67"/>
  <c r="D153" i="67" l="1"/>
  <c r="E153" i="67"/>
  <c r="F154" i="67"/>
  <c r="A155" i="67"/>
  <c r="B154" i="67"/>
  <c r="C153" i="67" l="1"/>
  <c r="D154" i="67"/>
  <c r="E154" i="67"/>
  <c r="C154" i="67" s="1"/>
  <c r="F155" i="67"/>
  <c r="A156" i="67"/>
  <c r="B155" i="67"/>
  <c r="D155" i="67" l="1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C198" i="67" s="1"/>
  <c r="B199" i="67"/>
  <c r="F199" i="67"/>
  <c r="A200" i="67"/>
  <c r="B200" i="67" l="1"/>
  <c r="F200" i="67"/>
  <c r="A201" i="67"/>
  <c r="D199" i="67"/>
  <c r="E199" i="67"/>
  <c r="C199" i="67" l="1"/>
  <c r="D200" i="67"/>
  <c r="E200" i="67"/>
  <c r="C200" i="67" s="1"/>
  <c r="F201" i="67"/>
  <c r="A202" i="67"/>
  <c r="B201" i="67"/>
  <c r="D201" i="67" l="1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C224" i="67" s="1"/>
  <c r="F225" i="67"/>
  <c r="B225" i="67"/>
  <c r="A226" i="67"/>
  <c r="D225" i="67" l="1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C252" i="67" s="1"/>
  <c r="F253" i="67"/>
  <c r="B253" i="67"/>
  <c r="A254" i="67"/>
  <c r="F254" i="67" l="1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C288" i="67" s="1"/>
  <c r="A290" i="67"/>
  <c r="F289" i="67"/>
  <c r="B289" i="67"/>
  <c r="D289" i="67" l="1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C299" i="67" s="1"/>
  <c r="F300" i="67"/>
  <c r="A301" i="67"/>
  <c r="B300" i="67"/>
  <c r="D300" i="67" l="1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s="1"/>
  <c r="F332" i="67" l="1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C340" i="67" s="1"/>
  <c r="F341" i="67"/>
  <c r="A342" i="67"/>
  <c r="B341" i="67"/>
  <c r="D341" i="67" l="1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s="1"/>
  <c r="F376" i="67" l="1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C394" i="67" s="1"/>
  <c r="F395" i="67"/>
  <c r="A396" i="67"/>
  <c r="B395" i="67"/>
  <c r="D395" i="67" l="1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C398" i="67" s="1"/>
  <c r="F399" i="67"/>
  <c r="A400" i="67"/>
  <c r="B399" i="67"/>
  <c r="D399" i="67" l="1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C412" i="67" s="1"/>
  <c r="A414" i="67"/>
  <c r="B413" i="67"/>
  <c r="F413" i="67"/>
  <c r="D413" i="67" l="1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C436" i="67" s="1"/>
  <c r="F437" i="67"/>
  <c r="A438" i="67"/>
  <c r="B437" i="67"/>
  <c r="D437" i="67" l="1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C460" i="67" s="1"/>
  <c r="F461" i="67"/>
  <c r="A462" i="67"/>
  <c r="B461" i="67"/>
  <c r="D461" i="67" l="1"/>
  <c r="E461" i="67"/>
  <c r="F462" i="67"/>
  <c r="A463" i="67"/>
  <c r="B462" i="67"/>
  <c r="C461" i="67" l="1"/>
  <c r="D462" i="67"/>
  <c r="E462" i="67"/>
  <c r="C462" i="67" s="1"/>
  <c r="F463" i="67"/>
  <c r="A464" i="67"/>
  <c r="B463" i="67"/>
  <c r="D463" i="67" l="1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C487" i="67" s="1"/>
  <c r="F488" i="67"/>
  <c r="A489" i="67"/>
  <c r="B488" i="67"/>
  <c r="D488" i="67" l="1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C502" i="67" s="1"/>
  <c r="F503" i="67"/>
  <c r="A504" i="67"/>
  <c r="B503" i="67"/>
  <c r="D503" i="67" l="1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C522" i="67" s="1"/>
  <c r="B523" i="67"/>
  <c r="F523" i="67"/>
  <c r="A524" i="67"/>
  <c r="F524" i="67" l="1"/>
  <c r="A525" i="67"/>
  <c r="B524" i="67"/>
  <c r="D523" i="67"/>
  <c r="E523" i="67"/>
  <c r="C523" i="67" l="1"/>
  <c r="D524" i="67"/>
  <c r="E524" i="67"/>
  <c r="C524" i="67" s="1"/>
  <c r="F525" i="67"/>
  <c r="B525" i="67"/>
  <c r="A526" i="67"/>
  <c r="F526" i="67" l="1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C531" i="67" s="1"/>
  <c r="F532" i="67"/>
  <c r="B532" i="67"/>
  <c r="A533" i="67"/>
  <c r="F533" i="67" l="1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C547" i="67" s="1"/>
  <c r="F548" i="67"/>
  <c r="A549" i="67"/>
  <c r="B548" i="67"/>
  <c r="D548" i="67" l="1"/>
  <c r="E548" i="67"/>
  <c r="C548" i="67" s="1"/>
  <c r="F549" i="67"/>
  <c r="B549" i="67"/>
  <c r="A550" i="67"/>
  <c r="F550" i="67" l="1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C553" i="67" s="1"/>
  <c r="F554" i="67"/>
  <c r="A555" i="67"/>
  <c r="B554" i="67"/>
  <c r="D554" i="67" l="1"/>
  <c r="E554" i="67"/>
  <c r="C554" i="67" s="1"/>
  <c r="F555" i="67"/>
  <c r="A556" i="67"/>
  <c r="B555" i="67"/>
  <c r="D555" i="67" l="1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C577" i="67" s="1"/>
  <c r="A579" i="67"/>
  <c r="B578" i="67"/>
  <c r="F578" i="67"/>
  <c r="D578" i="67" l="1"/>
  <c r="E578" i="67"/>
  <c r="C578" i="67" s="1"/>
  <c r="B579" i="67"/>
  <c r="A580" i="67"/>
  <c r="F579" i="67"/>
  <c r="D579" i="67" l="1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C603" i="67" s="1"/>
  <c r="F604" i="67"/>
  <c r="A605" i="67"/>
  <c r="B604" i="67"/>
  <c r="D604" i="67" l="1"/>
  <c r="E604" i="67"/>
  <c r="C604" i="67" s="1"/>
  <c r="F605" i="67"/>
  <c r="A606" i="67"/>
  <c r="B605" i="67"/>
  <c r="D605" i="67" l="1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C639" i="67" s="1"/>
  <c r="F640" i="67"/>
  <c r="A641" i="67"/>
  <c r="B640" i="67"/>
  <c r="D640" i="67" l="1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C656" i="67" s="1"/>
  <c r="F657" i="67"/>
  <c r="A658" i="67"/>
  <c r="B657" i="67"/>
  <c r="D657" i="67" l="1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s="1"/>
  <c r="A681" i="67" l="1"/>
  <c r="F680" i="67"/>
  <c r="B680" i="67"/>
  <c r="D679" i="67"/>
  <c r="E679" i="67"/>
  <c r="C679" i="67" l="1"/>
  <c r="D680" i="67"/>
  <c r="E680" i="67"/>
  <c r="C680" i="67" s="1"/>
  <c r="F681" i="67"/>
  <c r="A682" i="67"/>
  <c r="B681" i="67"/>
  <c r="F682" i="67" l="1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C685" i="67" s="1"/>
  <c r="F686" i="67"/>
  <c r="B686" i="67"/>
  <c r="A687" i="67"/>
  <c r="A688" i="67" l="1"/>
  <c r="B687" i="67"/>
  <c r="F687" i="67"/>
  <c r="D686" i="67"/>
  <c r="E686" i="67"/>
  <c r="C686" i="67" l="1"/>
  <c r="D687" i="67"/>
  <c r="E687" i="67"/>
  <c r="C687" i="67" s="1"/>
  <c r="F688" i="67"/>
  <c r="A689" i="67"/>
  <c r="B688" i="67"/>
  <c r="D688" i="67" l="1"/>
  <c r="E688" i="67"/>
  <c r="C688" i="67" s="1"/>
  <c r="F689" i="67"/>
  <c r="A690" i="67"/>
  <c r="B689" i="67"/>
  <c r="D689" i="67" l="1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C695" i="67" s="1"/>
  <c r="F696" i="67"/>
  <c r="A697" i="67"/>
  <c r="B696" i="67"/>
  <c r="D696" i="67" l="1"/>
  <c r="E696" i="67"/>
  <c r="C696" i="67" s="1"/>
  <c r="B697" i="67"/>
  <c r="F697" i="67"/>
  <c r="A698" i="67"/>
  <c r="B698" i="67" l="1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C699" i="67" s="1"/>
  <c r="F700" i="67"/>
  <c r="B700" i="67"/>
  <c r="A701" i="67"/>
  <c r="F701" i="67" l="1"/>
  <c r="A702" i="67"/>
  <c r="B701" i="67"/>
  <c r="D700" i="67"/>
  <c r="E700" i="67"/>
  <c r="C700" i="67" l="1"/>
  <c r="D701" i="67"/>
  <c r="E701" i="67"/>
  <c r="C701" i="67" s="1"/>
  <c r="B702" i="67"/>
  <c r="F702" i="67"/>
  <c r="A703" i="67"/>
  <c r="A704" i="67" l="1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C716" i="67" s="1"/>
  <c r="A718" i="67"/>
  <c r="F717" i="67"/>
  <c r="B717" i="67"/>
  <c r="D717" i="67" l="1"/>
  <c r="E717" i="67"/>
  <c r="F718" i="67"/>
  <c r="A719" i="67"/>
  <c r="B718" i="67"/>
  <c r="C717" i="67" l="1"/>
  <c r="D718" i="67"/>
  <c r="E718" i="67"/>
  <c r="C718" i="67" s="1"/>
  <c r="F719" i="67"/>
  <c r="A720" i="67"/>
  <c r="B719" i="67"/>
  <c r="D719" i="67" l="1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C732" i="67" s="1"/>
  <c r="B733" i="67"/>
  <c r="A734" i="67"/>
  <c r="F733" i="67"/>
  <c r="F734" i="67" l="1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C740" i="67" s="1"/>
  <c r="F741" i="67"/>
  <c r="A742" i="67"/>
  <c r="B741" i="67"/>
  <c r="D741" i="67" l="1"/>
  <c r="E741" i="67"/>
  <c r="A743" i="67"/>
  <c r="B742" i="67"/>
  <c r="F742" i="67"/>
  <c r="C741" i="67" l="1"/>
  <c r="D742" i="67"/>
  <c r="E742" i="67"/>
  <c r="C742" i="67" s="1"/>
  <c r="A744" i="67"/>
  <c r="F743" i="67"/>
  <c r="B743" i="67"/>
  <c r="D743" i="67" l="1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C749" i="67" s="1"/>
  <c r="F750" i="67"/>
  <c r="A751" i="67"/>
  <c r="B750" i="67"/>
  <c r="D750" i="67" l="1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C753" i="67" s="1"/>
  <c r="F754" i="67"/>
  <c r="A755" i="67"/>
  <c r="B754" i="67"/>
  <c r="D754" i="67" l="1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C761" i="67" s="1"/>
  <c r="F762" i="67"/>
  <c r="A763" i="67"/>
  <c r="B762" i="67"/>
  <c r="D762" i="67" l="1"/>
  <c r="E762" i="67"/>
  <c r="C762" i="67" s="1"/>
  <c r="F763" i="67"/>
  <c r="A764" i="67"/>
  <c r="B763" i="67"/>
  <c r="B764" i="67" l="1"/>
  <c r="F764" i="67"/>
  <c r="A765" i="67"/>
  <c r="D763" i="67"/>
  <c r="E763" i="67"/>
  <c r="C763" i="67" s="1"/>
  <c r="F765" i="67" l="1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C769" i="67" s="1"/>
  <c r="F770" i="67"/>
  <c r="B770" i="67"/>
  <c r="A771" i="67"/>
  <c r="F771" i="67" l="1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C775" i="67" s="1"/>
  <c r="F776" i="67"/>
  <c r="A777" i="67"/>
  <c r="B776" i="67"/>
  <c r="D776" i="67" l="1"/>
  <c r="E776" i="67"/>
  <c r="C776" i="67" s="1"/>
  <c r="B777" i="67"/>
  <c r="F777" i="67"/>
  <c r="A778" i="67"/>
  <c r="F778" i="67" l="1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C789" i="67" s="1"/>
  <c r="F790" i="67"/>
  <c r="A791" i="67"/>
  <c r="B790" i="67"/>
  <c r="D790" i="67" l="1"/>
  <c r="E790" i="67"/>
  <c r="F791" i="67"/>
  <c r="A792" i="67"/>
  <c r="B791" i="67"/>
  <c r="C790" i="67" l="1"/>
  <c r="D791" i="67"/>
  <c r="E791" i="67"/>
  <c r="C791" i="67" s="1"/>
  <c r="F792" i="67"/>
  <c r="A793" i="67"/>
  <c r="B792" i="67"/>
  <c r="D792" i="67" l="1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s="1"/>
  <c r="D796" i="67" l="1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C807" i="67" s="1"/>
  <c r="A809" i="67"/>
  <c r="F808" i="67"/>
  <c r="B808" i="67"/>
  <c r="D808" i="67" l="1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C812" i="67" s="1"/>
  <c r="F813" i="67"/>
  <c r="A814" i="67"/>
  <c r="B813" i="67"/>
  <c r="D813" i="67" l="1"/>
  <c r="E813" i="67"/>
  <c r="C813" i="67" s="1"/>
  <c r="B814" i="67"/>
  <c r="F814" i="67"/>
  <c r="A815" i="67"/>
  <c r="A816" i="67" l="1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C817" i="67" s="1"/>
  <c r="F818" i="67"/>
  <c r="A819" i="67"/>
  <c r="B818" i="67"/>
  <c r="D818" i="67" l="1"/>
  <c r="E818" i="67"/>
  <c r="B819" i="67"/>
  <c r="F819" i="67"/>
  <c r="A820" i="67"/>
  <c r="C818" i="67" l="1"/>
  <c r="D819" i="67"/>
  <c r="E819" i="67"/>
  <c r="C819" i="67" s="1"/>
  <c r="A821" i="67"/>
  <c r="B820" i="67"/>
  <c r="F820" i="67"/>
  <c r="F821" i="67" l="1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C822" i="67" s="1"/>
  <c r="B823" i="67"/>
  <c r="F823" i="67"/>
  <c r="A824" i="67"/>
  <c r="F824" i="67" l="1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C828" i="67" s="1"/>
  <c r="B829" i="67"/>
  <c r="A830" i="67"/>
  <c r="F829" i="67"/>
  <c r="A831" i="67" l="1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C832" i="67" s="1"/>
  <c r="A834" i="67"/>
  <c r="F833" i="67"/>
  <c r="B833" i="67"/>
  <c r="D833" i="67" l="1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C843" i="67" s="1"/>
  <c r="F844" i="67"/>
  <c r="B844" i="67"/>
  <c r="A845" i="67"/>
  <c r="F845" i="67" l="1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C846" i="67" s="1"/>
  <c r="F847" i="67"/>
  <c r="A848" i="67"/>
  <c r="B847" i="67"/>
  <c r="D847" i="67" l="1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C849" i="67" s="1"/>
  <c r="A851" i="67"/>
  <c r="F850" i="67"/>
  <c r="B850" i="67"/>
  <c r="A852" i="67" l="1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C854" i="67" s="1"/>
  <c r="B855" i="67"/>
  <c r="F855" i="67"/>
  <c r="A856" i="67"/>
  <c r="F856" i="67" l="1"/>
  <c r="A857" i="67"/>
  <c r="B856" i="67"/>
  <c r="D855" i="67"/>
  <c r="E855" i="67"/>
  <c r="C855" i="67" s="1"/>
  <c r="D856" i="67" l="1"/>
  <c r="E856" i="67"/>
  <c r="A858" i="67"/>
  <c r="B857" i="67"/>
  <c r="F857" i="67"/>
  <c r="C856" i="67" l="1"/>
  <c r="D857" i="67"/>
  <c r="E857" i="67"/>
  <c r="C857" i="67" s="1"/>
  <c r="A859" i="67"/>
  <c r="B858" i="67"/>
  <c r="F858" i="67"/>
  <c r="D858" i="67" l="1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C862" i="67" s="1"/>
  <c r="F863" i="67"/>
  <c r="B863" i="67"/>
  <c r="A864" i="67"/>
  <c r="F864" i="67" l="1"/>
  <c r="B864" i="67"/>
  <c r="A865" i="67"/>
  <c r="D863" i="67"/>
  <c r="E863" i="67"/>
  <c r="C863" i="67" s="1"/>
  <c r="F865" i="67" l="1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C867" i="67" s="1"/>
  <c r="A869" i="67"/>
  <c r="B868" i="67"/>
  <c r="F868" i="67"/>
  <c r="D868" i="67" l="1"/>
  <c r="E868" i="67"/>
  <c r="F869" i="67"/>
  <c r="A870" i="67"/>
  <c r="B869" i="67"/>
  <c r="C868" i="67" l="1"/>
  <c r="D869" i="67"/>
  <c r="E869" i="67"/>
  <c r="C869" i="67" s="1"/>
  <c r="F870" i="67"/>
  <c r="A871" i="67"/>
  <c r="B870" i="67"/>
  <c r="D870" i="67" l="1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C877" i="67" s="1"/>
  <c r="F878" i="67"/>
  <c r="B878" i="67"/>
  <c r="A879" i="67"/>
  <c r="A880" i="67" l="1"/>
  <c r="B879" i="67"/>
  <c r="F879" i="67"/>
  <c r="D878" i="67"/>
  <c r="E878" i="67"/>
  <c r="C878" i="67" l="1"/>
  <c r="D879" i="67"/>
  <c r="E879" i="67"/>
  <c r="C879" i="67" s="1"/>
  <c r="F880" i="67"/>
  <c r="B880" i="67"/>
  <c r="A881" i="67"/>
  <c r="F881" i="67" l="1"/>
  <c r="A882" i="67"/>
  <c r="B881" i="67"/>
  <c r="D880" i="67"/>
  <c r="E880" i="67"/>
  <c r="C880" i="67" l="1"/>
  <c r="D881" i="67"/>
  <c r="E881" i="67"/>
  <c r="C881" i="67" s="1"/>
  <c r="A883" i="67"/>
  <c r="F882" i="67"/>
  <c r="B882" i="67"/>
  <c r="D882" i="67" l="1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C896" i="67" s="1"/>
  <c r="A898" i="67"/>
  <c r="B897" i="67"/>
  <c r="F897" i="67"/>
  <c r="D897" i="67" l="1"/>
  <c r="E897" i="67"/>
  <c r="C897" i="67" s="1"/>
  <c r="B898" i="67"/>
  <c r="F898" i="67"/>
  <c r="A899" i="67"/>
  <c r="A900" i="67" l="1"/>
  <c r="F899" i="67"/>
  <c r="B899" i="67"/>
  <c r="D898" i="67"/>
  <c r="E898" i="67"/>
  <c r="C898" i="67" l="1"/>
  <c r="D899" i="67"/>
  <c r="E899" i="67"/>
  <c r="C899" i="67" s="1"/>
  <c r="F900" i="67"/>
  <c r="A901" i="67"/>
  <c r="B900" i="67"/>
  <c r="D900" i="67" l="1"/>
  <c r="E900" i="67"/>
  <c r="C900" i="67" s="1"/>
  <c r="F901" i="67"/>
  <c r="B901" i="67"/>
  <c r="A902" i="67"/>
  <c r="A903" i="67" l="1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C903" i="67" s="1"/>
  <c r="F904" i="67"/>
  <c r="A905" i="67"/>
  <c r="B904" i="67"/>
  <c r="F905" i="67" l="1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C911" i="67" s="1"/>
  <c r="A913" i="67"/>
  <c r="B912" i="67"/>
  <c r="F912" i="67"/>
  <c r="F913" i="67" l="1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s="1"/>
  <c r="D916" i="67" l="1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C931" i="67" s="1"/>
  <c r="F932" i="67"/>
  <c r="B932" i="67"/>
  <c r="A933" i="67"/>
  <c r="F933" i="67" l="1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C934" i="67" s="1"/>
  <c r="B935" i="67"/>
  <c r="F935" i="67"/>
  <c r="A936" i="67"/>
  <c r="D935" i="67" l="1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s="1"/>
  <c r="B941" i="67" l="1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C942" i="67" s="1"/>
  <c r="B943" i="67"/>
  <c r="F943" i="67"/>
  <c r="A944" i="67"/>
  <c r="D943" i="67" l="1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C945" i="67" s="1"/>
  <c r="F946" i="67"/>
  <c r="B946" i="67"/>
  <c r="A947" i="67"/>
  <c r="F947" i="67" l="1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C960" i="67" s="1"/>
  <c r="F961" i="67"/>
  <c r="A962" i="67"/>
  <c r="B961" i="67"/>
  <c r="D961" i="67" l="1"/>
  <c r="E961" i="67"/>
  <c r="F962" i="67"/>
  <c r="A963" i="67"/>
  <c r="B962" i="67"/>
  <c r="C961" i="67" l="1"/>
  <c r="D962" i="67"/>
  <c r="E962" i="67"/>
  <c r="C962" i="67" s="1"/>
  <c r="A964" i="67"/>
  <c r="F963" i="67"/>
  <c r="B963" i="67"/>
  <c r="D963" i="67" l="1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C965" i="67" s="1"/>
  <c r="F966" i="67"/>
  <c r="A967" i="67"/>
  <c r="B966" i="67"/>
  <c r="D966" i="67" l="1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C969" i="67" s="1"/>
  <c r="B970" i="67"/>
  <c r="F970" i="67"/>
  <c r="A971" i="67"/>
  <c r="B971" i="67" l="1"/>
  <c r="F971" i="67"/>
  <c r="A972" i="67"/>
  <c r="D970" i="67"/>
  <c r="E970" i="67"/>
  <c r="C970" i="67" l="1"/>
  <c r="D971" i="67"/>
  <c r="E971" i="67"/>
  <c r="C971" i="67" s="1"/>
  <c r="F972" i="67"/>
  <c r="B972" i="67"/>
  <c r="A973" i="67"/>
  <c r="B973" i="67" l="1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C982" i="67" s="1"/>
  <c r="F983" i="67"/>
  <c r="A984" i="67"/>
  <c r="B983" i="67"/>
  <c r="D983" i="67" l="1"/>
  <c r="E983" i="67"/>
  <c r="C983" i="67" s="1"/>
  <c r="F984" i="67"/>
  <c r="B984" i="67"/>
  <c r="A985" i="67"/>
  <c r="A986" i="67" l="1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C987" i="67" s="1"/>
  <c r="F988" i="67"/>
  <c r="A989" i="67"/>
  <c r="B988" i="67"/>
  <c r="A990" i="67" l="1"/>
  <c r="B989" i="67"/>
  <c r="F989" i="67"/>
  <c r="D988" i="67"/>
  <c r="E988" i="67"/>
  <c r="C988" i="67" s="1"/>
  <c r="D989" i="67" l="1"/>
  <c r="E989" i="67"/>
  <c r="C989" i="67" s="1"/>
  <c r="F990" i="67"/>
  <c r="A991" i="67"/>
  <c r="B990" i="67"/>
  <c r="D990" i="67" l="1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C995" i="67" s="1"/>
  <c r="F996" i="67"/>
  <c r="B996" i="67"/>
  <c r="A997" i="67"/>
  <c r="B997" i="67" l="1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C1001" i="67" s="1"/>
  <c r="F1002" i="67"/>
  <c r="A1003" i="67"/>
  <c r="B1002" i="67"/>
  <c r="D1002" i="67" l="1"/>
  <c r="E1002" i="67"/>
  <c r="F1003" i="67"/>
  <c r="A1004" i="67"/>
  <c r="B1003" i="67"/>
  <c r="C1002" i="67" l="1"/>
  <c r="D1003" i="67"/>
  <c r="E1003" i="67"/>
  <c r="C1003" i="67" s="1"/>
  <c r="F1004" i="67"/>
  <c r="A1005" i="67"/>
  <c r="B1004" i="67"/>
  <c r="D1004" i="67" l="1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s="1"/>
  <c r="A1010" i="67" l="1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s="1"/>
  <c r="D1011" i="67" l="1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C1020" i="67" s="1"/>
  <c r="B1021" i="67"/>
  <c r="F1021" i="67"/>
  <c r="A1022" i="67"/>
  <c r="F1022" i="67" l="1"/>
  <c r="A1023" i="67"/>
  <c r="B1022" i="67"/>
  <c r="D1021" i="67"/>
  <c r="E1021" i="67"/>
  <c r="C1021" i="67" s="1"/>
  <c r="D1022" i="67" l="1"/>
  <c r="E1022" i="67"/>
  <c r="C1022" i="67" s="1"/>
  <c r="F1023" i="67"/>
  <c r="A1024" i="67"/>
  <c r="B1023" i="67"/>
  <c r="D1023" i="67" l="1"/>
  <c r="E1023" i="67"/>
  <c r="A1025" i="67"/>
  <c r="B1024" i="67"/>
  <c r="F1024" i="67"/>
  <c r="C1023" i="67" l="1"/>
  <c r="D1024" i="67"/>
  <c r="E1024" i="67"/>
  <c r="C1024" i="67" s="1"/>
  <c r="F1025" i="67"/>
  <c r="A1026" i="67"/>
  <c r="B1025" i="67"/>
  <c r="D1025" i="67" l="1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s="1"/>
  <c r="D1030" i="67" l="1"/>
  <c r="E1030" i="67"/>
  <c r="A1032" i="67"/>
  <c r="B1031" i="67"/>
  <c r="F1031" i="67"/>
  <c r="C1030" i="67" l="1"/>
  <c r="D1031" i="67"/>
  <c r="E1031" i="67"/>
  <c r="C1031" i="67" s="1"/>
  <c r="F1032" i="67"/>
  <c r="A1033" i="67"/>
  <c r="B1032" i="67"/>
  <c r="D1032" i="67" l="1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s="1"/>
  <c r="F1042" i="67" l="1"/>
  <c r="A1043" i="67"/>
  <c r="B1042" i="67"/>
  <c r="D1041" i="67"/>
  <c r="E1041" i="67"/>
  <c r="C1041" i="67" l="1"/>
  <c r="D1042" i="67"/>
  <c r="E1042" i="67"/>
  <c r="C1042" i="67" s="1"/>
  <c r="F1043" i="67"/>
  <c r="B1043" i="67"/>
  <c r="A1044" i="67"/>
  <c r="D1043" i="67" l="1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C1046" i="67" s="1"/>
  <c r="F1047" i="67"/>
  <c r="A1048" i="67"/>
  <c r="B1047" i="67"/>
  <c r="D1047" i="67" l="1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C1051" i="67" s="1"/>
  <c r="B1052" i="67"/>
  <c r="F1052" i="67"/>
  <c r="A1053" i="67"/>
  <c r="F1053" i="67" l="1"/>
  <c r="A1054" i="67"/>
  <c r="B1053" i="67"/>
  <c r="D1052" i="67"/>
  <c r="E1052" i="67"/>
  <c r="C1052" i="67" s="1"/>
  <c r="D1053" i="67" l="1"/>
  <c r="E1053" i="67"/>
  <c r="A1055" i="67"/>
  <c r="B1054" i="67"/>
  <c r="F1054" i="67"/>
  <c r="C1053" i="67" l="1"/>
  <c r="D1054" i="67"/>
  <c r="E1054" i="67"/>
  <c r="C1054" i="67" s="1"/>
  <c r="F1055" i="67"/>
  <c r="A1056" i="67"/>
  <c r="B1055" i="67"/>
  <c r="B1056" i="67" l="1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C1059" i="67" s="1"/>
  <c r="A1061" i="67"/>
  <c r="F1060" i="67"/>
  <c r="B1060" i="67"/>
  <c r="D1060" i="67" l="1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C1063" i="67" s="1"/>
  <c r="B1064" i="67"/>
  <c r="A1065" i="67"/>
  <c r="F1064" i="67"/>
  <c r="B1065" i="67" l="1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C1068" i="67" s="1"/>
  <c r="A1070" i="67"/>
  <c r="B1069" i="67"/>
  <c r="F1069" i="67"/>
  <c r="D1069" i="67" l="1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C1071" i="67" s="1"/>
  <c r="F1072" i="67"/>
  <c r="A1073" i="67"/>
  <c r="B1072" i="67"/>
  <c r="D1072" i="67" l="1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C1077" i="67" s="1"/>
  <c r="B1078" i="67"/>
  <c r="F1078" i="67"/>
  <c r="A1079" i="67"/>
  <c r="F1079" i="67" l="1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C1085" i="67" s="1"/>
  <c r="F1086" i="67"/>
  <c r="A1087" i="67"/>
  <c r="B1086" i="67"/>
  <c r="D1086" i="67" l="1"/>
  <c r="E1086" i="67"/>
  <c r="F1087" i="67"/>
  <c r="A1088" i="67"/>
  <c r="B1087" i="67"/>
  <c r="C1086" i="67" l="1"/>
  <c r="D1087" i="67"/>
  <c r="E1087" i="67"/>
  <c r="C1087" i="67" s="1"/>
  <c r="F1088" i="67"/>
  <c r="A1089" i="67"/>
  <c r="B1088" i="67"/>
  <c r="D1088" i="67" l="1"/>
  <c r="E1088" i="67"/>
  <c r="C1088" i="67" s="1"/>
  <c r="F1089" i="67"/>
  <c r="A1090" i="67"/>
  <c r="B1089" i="67"/>
  <c r="A1091" i="67" l="1"/>
  <c r="F1090" i="67"/>
  <c r="B1090" i="67"/>
  <c r="D1089" i="67"/>
  <c r="E1089" i="67"/>
  <c r="C1089" i="67" l="1"/>
  <c r="D1090" i="67"/>
  <c r="E1090" i="67"/>
  <c r="C1090" i="67" s="1"/>
  <c r="F1091" i="67"/>
  <c r="A1092" i="67"/>
  <c r="B1091" i="67"/>
  <c r="D1091" i="67" l="1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C1098" i="67" s="1"/>
  <c r="A1100" i="67"/>
  <c r="F1099" i="67"/>
  <c r="B1099" i="67"/>
  <c r="D1099" i="67" l="1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C1111" i="67" s="1"/>
  <c r="F1112" i="67"/>
  <c r="B1112" i="67"/>
  <c r="A1113" i="67"/>
  <c r="F1113" i="67" l="1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C1121" i="67" s="1"/>
  <c r="F1122" i="67"/>
  <c r="B1122" i="67"/>
  <c r="A1123" i="67"/>
  <c r="D1122" i="67" l="1"/>
  <c r="E1122" i="67"/>
  <c r="F1123" i="67"/>
  <c r="A1124" i="67"/>
  <c r="B1123" i="67"/>
  <c r="C1122" i="67" l="1"/>
  <c r="D1123" i="67"/>
  <c r="E1123" i="67"/>
  <c r="C1123" i="67" s="1"/>
  <c r="F1124" i="67"/>
  <c r="A1125" i="67"/>
  <c r="B1124" i="67"/>
  <c r="D1124" i="67" l="1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C1128" i="67" s="1"/>
  <c r="B1129" i="67"/>
  <c r="F1129" i="67"/>
  <c r="A1130" i="67"/>
  <c r="B1130" i="67" l="1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C1132" i="67" s="1"/>
  <c r="F1133" i="67"/>
  <c r="B1133" i="67"/>
  <c r="A1134" i="67"/>
  <c r="A1135" i="67" l="1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C1171" i="67" s="1"/>
  <c r="F1172" i="67"/>
  <c r="A1173" i="67"/>
  <c r="B1172" i="67"/>
  <c r="D1172" i="67" l="1"/>
  <c r="E1172" i="67"/>
  <c r="C1172" i="67" s="1"/>
  <c r="F1173" i="67"/>
  <c r="B1173" i="67"/>
  <c r="A1174" i="67"/>
  <c r="B1174" i="67" l="1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C1175" i="67" s="1"/>
  <c r="F1176" i="67"/>
  <c r="A1177" i="67"/>
  <c r="B1176" i="67"/>
  <c r="D1176" i="67" l="1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s="1"/>
  <c r="F1180" i="67" l="1"/>
  <c r="A1181" i="67"/>
  <c r="B1180" i="67"/>
  <c r="D1179" i="67"/>
  <c r="E1179" i="67"/>
  <c r="C1179" i="67" l="1"/>
  <c r="D1180" i="67"/>
  <c r="E1180" i="67"/>
  <c r="C1180" i="67" s="1"/>
  <c r="B1181" i="67"/>
  <c r="A1182" i="67"/>
  <c r="F1181" i="67"/>
  <c r="B1182" i="67" l="1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s="1"/>
  <c r="D1193" i="67" l="1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C1195" i="67" s="1"/>
  <c r="F1196" i="67"/>
  <c r="A1197" i="67"/>
  <c r="B1196" i="67"/>
  <c r="D1196" i="67" l="1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C1201" i="67" s="1"/>
  <c r="A1203" i="67"/>
  <c r="F1202" i="67"/>
  <c r="B1202" i="67"/>
  <c r="D1202" i="67" l="1"/>
  <c r="E1202" i="67"/>
  <c r="B1203" i="67"/>
  <c r="F1203" i="67"/>
  <c r="A1204" i="67"/>
  <c r="C1202" i="67" l="1"/>
  <c r="B1204" i="67"/>
  <c r="A1205" i="67"/>
  <c r="F1204" i="67"/>
  <c r="D1203" i="67"/>
  <c r="E1203" i="67"/>
  <c r="C1203" i="67" s="1"/>
  <c r="F1205" i="67" l="1"/>
  <c r="A1206" i="67"/>
  <c r="B1205" i="67"/>
  <c r="D1204" i="67"/>
  <c r="E1204" i="67"/>
  <c r="C1204" i="67" s="1"/>
  <c r="D1205" i="67" l="1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C1207" i="67" s="1"/>
  <c r="F1208" i="67"/>
  <c r="A1209" i="67"/>
  <c r="B1208" i="67"/>
  <c r="D1208" i="67" l="1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C1218" i="67" s="1"/>
  <c r="F1219" i="67"/>
  <c r="A1220" i="67"/>
  <c r="B1219" i="67"/>
  <c r="D1219" i="67" l="1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C1232" i="67" s="1"/>
  <c r="F1233" i="67"/>
  <c r="B1233" i="67"/>
  <c r="A1234" i="67"/>
  <c r="F1234" i="67" l="1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C1236" i="67" s="1"/>
  <c r="F1237" i="67"/>
  <c r="B1237" i="67"/>
  <c r="A1238" i="67"/>
  <c r="A1239" i="67" l="1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s="1"/>
  <c r="A1267" i="67" l="1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C1267" i="67" s="1"/>
  <c r="F1268" i="67"/>
  <c r="A1269" i="67"/>
  <c r="B1268" i="67"/>
  <c r="D1268" i="67" l="1"/>
  <c r="E1268" i="67"/>
  <c r="F1269" i="67"/>
  <c r="A1270" i="67"/>
  <c r="B1269" i="67"/>
  <c r="C1268" i="67" l="1"/>
  <c r="D1269" i="67"/>
  <c r="E1269" i="67"/>
  <c r="C1269" i="67" s="1"/>
  <c r="A1271" i="67"/>
  <c r="F1270" i="67"/>
  <c r="B1270" i="67"/>
  <c r="D1270" i="67" l="1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C1273" i="67" s="1"/>
  <c r="B1274" i="67"/>
  <c r="F1274" i="67"/>
  <c r="A1275" i="67"/>
  <c r="D1274" i="67" l="1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C1284" i="67" s="1"/>
  <c r="A1286" i="67"/>
  <c r="F1285" i="67"/>
  <c r="B1285" i="67"/>
  <c r="D1285" i="67" l="1"/>
  <c r="E1285" i="67"/>
  <c r="F1286" i="67"/>
  <c r="A1287" i="67"/>
  <c r="B1286" i="67"/>
  <c r="C1285" i="67" l="1"/>
  <c r="D1286" i="67"/>
  <c r="E1286" i="67"/>
  <c r="C1286" i="67" s="1"/>
  <c r="F1287" i="67"/>
  <c r="B1287" i="67"/>
  <c r="A1288" i="67"/>
  <c r="F1288" i="67" l="1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C1296" i="67" s="1"/>
  <c r="F1297" i="67"/>
  <c r="B1297" i="67"/>
  <c r="A1298" i="67"/>
  <c r="D1297" i="67" l="1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C1310" i="67" s="1"/>
  <c r="F1311" i="67"/>
  <c r="A1312" i="67"/>
  <c r="B1311" i="67"/>
  <c r="D1311" i="67" l="1"/>
  <c r="E1311" i="67"/>
  <c r="A1313" i="67"/>
  <c r="F1312" i="67"/>
  <c r="B1312" i="67"/>
  <c r="C1311" i="67" l="1"/>
  <c r="D1312" i="67"/>
  <c r="E1312" i="67"/>
  <c r="C1312" i="67" s="1"/>
  <c r="B1313" i="67"/>
  <c r="F1313" i="67"/>
  <c r="A1314" i="67"/>
  <c r="A1315" i="67" l="1"/>
  <c r="B1314" i="67"/>
  <c r="F1314" i="67"/>
  <c r="D1313" i="67"/>
  <c r="E1313" i="67"/>
  <c r="C1313" i="67" l="1"/>
  <c r="D1314" i="67"/>
  <c r="E1314" i="67"/>
  <c r="C1314" i="67" s="1"/>
  <c r="F1315" i="67"/>
  <c r="A1316" i="67"/>
  <c r="B1315" i="67"/>
  <c r="D1315" i="67" l="1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C1339" i="67" s="1"/>
  <c r="F1340" i="67"/>
  <c r="A1341" i="67"/>
  <c r="B1340" i="67"/>
  <c r="D1340" i="67" l="1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C1361" i="67" s="1"/>
  <c r="A1363" i="67"/>
  <c r="F1362" i="67"/>
  <c r="B1362" i="67"/>
  <c r="D1362" i="67" l="1"/>
  <c r="E1362" i="67"/>
  <c r="F1363" i="67"/>
  <c r="A1364" i="67"/>
  <c r="B1363" i="67"/>
  <c r="C1362" i="67" l="1"/>
  <c r="D1363" i="67"/>
  <c r="E1363" i="67"/>
  <c r="C1363" i="67" s="1"/>
  <c r="F1364" i="67"/>
  <c r="A1365" i="67"/>
  <c r="B1364" i="67"/>
  <c r="B1365" i="67" l="1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C1371" i="67" s="1"/>
  <c r="A1373" i="67"/>
  <c r="B1372" i="67"/>
  <c r="F1372" i="67"/>
  <c r="D1372" i="67" l="1"/>
  <c r="E1372" i="67"/>
  <c r="C1372" i="67" s="1"/>
  <c r="A1374" i="67"/>
  <c r="F1373" i="67"/>
  <c r="B1373" i="67"/>
  <c r="D1373" i="67" l="1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C1377" i="67" s="1"/>
  <c r="F1378" i="67"/>
  <c r="A1379" i="67"/>
  <c r="B1378" i="67"/>
  <c r="D1378" i="67" l="1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C1380" i="67" s="1"/>
  <c r="B1381" i="67"/>
  <c r="F1381" i="67"/>
  <c r="A1382" i="67"/>
  <c r="A1383" i="67" l="1"/>
  <c r="B1382" i="67"/>
  <c r="F1382" i="67"/>
  <c r="D1381" i="67"/>
  <c r="E1381" i="67"/>
  <c r="C1381" i="67" l="1"/>
  <c r="D1382" i="67"/>
  <c r="E1382" i="67"/>
  <c r="C1382" i="67" s="1"/>
  <c r="F1383" i="67"/>
  <c r="B1383" i="67"/>
  <c r="A1384" i="67"/>
  <c r="F1384" i="67" l="1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C1386" i="67" s="1"/>
  <c r="F1387" i="67"/>
  <c r="A1388" i="67"/>
  <c r="B1387" i="67"/>
  <c r="D1387" i="67" l="1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C1395" i="67" s="1"/>
  <c r="A1397" i="67"/>
  <c r="F1396" i="67"/>
  <c r="B1396" i="67"/>
  <c r="D1396" i="67" l="1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C1398" i="67" s="1"/>
  <c r="F1399" i="67"/>
  <c r="A1400" i="67"/>
  <c r="B1399" i="67"/>
  <c r="D1399" i="67" l="1"/>
  <c r="E1399" i="67"/>
  <c r="C1399" i="67" s="1"/>
  <c r="F1400" i="67"/>
  <c r="B1400" i="67"/>
  <c r="A1401" i="67"/>
  <c r="A1402" i="67" l="1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s="1"/>
  <c r="F1406" i="67" l="1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C1414" i="67" s="1"/>
  <c r="F1415" i="67"/>
  <c r="A1416" i="67"/>
  <c r="B1415" i="67"/>
  <c r="D1415" i="67" l="1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C1420" i="67" s="1"/>
  <c r="F1421" i="67"/>
  <c r="A1422" i="67"/>
  <c r="B1421" i="67"/>
  <c r="D1421" i="67" l="1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C1444" i="67" s="1"/>
  <c r="F1445" i="67"/>
  <c r="B1445" i="67"/>
  <c r="A1446" i="67"/>
  <c r="B1446" i="67" l="1"/>
  <c r="F1446" i="67"/>
  <c r="A1447" i="67"/>
  <c r="D1445" i="67"/>
  <c r="E1445" i="67"/>
  <c r="C1445" i="67" s="1"/>
  <c r="B1447" i="67" l="1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s="1"/>
  <c r="F1456" i="67" l="1"/>
  <c r="A1457" i="67"/>
  <c r="B1456" i="67"/>
  <c r="D1455" i="67"/>
  <c r="E1455" i="67"/>
  <c r="C1455" i="67" l="1"/>
  <c r="D1456" i="67"/>
  <c r="E1456" i="67"/>
  <c r="C1456" i="67" s="1"/>
  <c r="F1457" i="67"/>
  <c r="A1458" i="67"/>
  <c r="B1457" i="67"/>
  <c r="D1457" i="67" l="1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C1459" i="67" s="1"/>
  <c r="F1460" i="67"/>
  <c r="B1460" i="67"/>
  <c r="A1461" i="67"/>
  <c r="D1460" i="67" l="1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s="1"/>
  <c r="A1468" i="67" l="1"/>
  <c r="B1467" i="67"/>
  <c r="F1467" i="67"/>
  <c r="D1466" i="67"/>
  <c r="E1466" i="67"/>
  <c r="C1466" i="67" l="1"/>
  <c r="D1467" i="67"/>
  <c r="E1467" i="67"/>
  <c r="C1467" i="67" s="1"/>
  <c r="F1468" i="67"/>
  <c r="A1469" i="67"/>
  <c r="B1468" i="67"/>
  <c r="D1468" i="67" l="1"/>
  <c r="E1468" i="67"/>
  <c r="F1469" i="67"/>
  <c r="A1470" i="67"/>
  <c r="B1469" i="67"/>
  <c r="C1468" i="67" l="1"/>
  <c r="D1469" i="67"/>
  <c r="E1469" i="67"/>
  <c r="C1469" i="67" s="1"/>
  <c r="F1470" i="67"/>
  <c r="B1470" i="67"/>
  <c r="A1471" i="67"/>
  <c r="F1471" i="67" l="1"/>
  <c r="A1472" i="67"/>
  <c r="B1471" i="67"/>
  <c r="D1470" i="67"/>
  <c r="E1470" i="67"/>
  <c r="C1470" i="67" l="1"/>
  <c r="D1471" i="67"/>
  <c r="E1471" i="67"/>
  <c r="C1471" i="67" s="1"/>
  <c r="F1472" i="67"/>
  <c r="A1473" i="67"/>
  <c r="B1472" i="67"/>
  <c r="D1472" i="67" l="1"/>
  <c r="E1472" i="67"/>
  <c r="F1473" i="67"/>
  <c r="A1474" i="67"/>
  <c r="B1473" i="67"/>
  <c r="C1472" i="67" l="1"/>
  <c r="D1473" i="67"/>
  <c r="E1473" i="67"/>
  <c r="C1473" i="67" s="1"/>
  <c r="B1474" i="67"/>
  <c r="F1474" i="67"/>
  <c r="A1475" i="67"/>
  <c r="B1475" i="67" l="1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C1478" i="67" s="1"/>
  <c r="F1479" i="67"/>
  <c r="A1480" i="67"/>
  <c r="B1479" i="67"/>
  <c r="D1479" i="67" l="1"/>
  <c r="E1479" i="67"/>
  <c r="C1479" i="67" s="1"/>
  <c r="F1480" i="67"/>
  <c r="A1481" i="67"/>
  <c r="B1480" i="67"/>
  <c r="D1480" i="67" l="1"/>
  <c r="E1480" i="67"/>
  <c r="C1480" i="67" s="1"/>
  <c r="F1481" i="67"/>
  <c r="A1482" i="67"/>
  <c r="B1481" i="67"/>
  <c r="D1481" i="67" l="1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C1490" i="67" s="1"/>
  <c r="F1491" i="67"/>
  <c r="B1491" i="67"/>
  <c r="A1492" i="67"/>
  <c r="F1492" i="67" l="1"/>
  <c r="A1493" i="67"/>
  <c r="B1492" i="67"/>
  <c r="D1491" i="67"/>
  <c r="E1491" i="67"/>
  <c r="C1491" i="67" s="1"/>
  <c r="A1494" i="67" l="1"/>
  <c r="B1493" i="67"/>
  <c r="F1493" i="67"/>
  <c r="D1492" i="67"/>
  <c r="E1492" i="67"/>
  <c r="C1492" i="67" l="1"/>
  <c r="D1493" i="67"/>
  <c r="E1493" i="67"/>
  <c r="C1493" i="67" s="1"/>
  <c r="B1494" i="67"/>
  <c r="F1494" i="67"/>
  <c r="A1495" i="67"/>
  <c r="F1495" i="67" l="1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C1504" i="67" s="1"/>
  <c r="F1505" i="67"/>
  <c r="B1505" i="67"/>
  <c r="A1506" i="67"/>
  <c r="F1506" i="67" l="1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C1508" i="67" s="1"/>
  <c r="B1509" i="67"/>
  <c r="F1509" i="67"/>
  <c r="A1510" i="67"/>
  <c r="F1510" i="67" l="1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C1518" i="67" s="1"/>
  <c r="B1519" i="67"/>
  <c r="A1520" i="67"/>
  <c r="F1519" i="67"/>
  <c r="D1519" i="67" l="1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C1521" i="67" s="1"/>
  <c r="B1522" i="67"/>
  <c r="F1522" i="67"/>
  <c r="A1523" i="67"/>
  <c r="B1523" i="67" l="1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C1534" i="67" s="1"/>
  <c r="F1535" i="67"/>
  <c r="B1535" i="67"/>
  <c r="A1536" i="67"/>
  <c r="D1535" i="67" l="1"/>
  <c r="E1535" i="67"/>
  <c r="F1536" i="67"/>
  <c r="B1536" i="67"/>
  <c r="A1537" i="67"/>
  <c r="C1535" i="67" l="1"/>
  <c r="D1536" i="67"/>
  <c r="E1536" i="67"/>
  <c r="C1536" i="67" s="1"/>
  <c r="A1538" i="67"/>
  <c r="F1537" i="67"/>
  <c r="B1537" i="67"/>
  <c r="D1537" i="67" l="1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C1539" i="67" s="1"/>
  <c r="A1541" i="67"/>
  <c r="F1540" i="67"/>
  <c r="B1540" i="67"/>
  <c r="D1540" i="67" l="1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C1542" i="67" s="1"/>
  <c r="A1544" i="67"/>
  <c r="F1543" i="67"/>
  <c r="B1543" i="67"/>
  <c r="F1544" i="67" l="1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C1551" i="67" s="1"/>
  <c r="F1552" i="67"/>
  <c r="A1553" i="67"/>
  <c r="B1552" i="67"/>
  <c r="F1553" i="67" l="1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C1554" i="67" s="1"/>
  <c r="F1555" i="67"/>
  <c r="A1556" i="67"/>
  <c r="B1555" i="67"/>
  <c r="D1555" i="67" l="1"/>
  <c r="E1555" i="67"/>
  <c r="C1555" i="67" s="1"/>
  <c r="F1556" i="67"/>
  <c r="A1557" i="67"/>
  <c r="B1556" i="67"/>
  <c r="F1557" i="67" l="1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C1577" i="67" s="1"/>
  <c r="F1578" i="67"/>
  <c r="A1579" i="67"/>
  <c r="B1578" i="67"/>
  <c r="D1578" i="67" l="1"/>
  <c r="E1578" i="67"/>
  <c r="F1579" i="67"/>
  <c r="B1579" i="67"/>
  <c r="A1580" i="67"/>
  <c r="C1578" i="67" l="1"/>
  <c r="F1580" i="67"/>
  <c r="B1580" i="67"/>
  <c r="A1581" i="67"/>
  <c r="D1579" i="67"/>
  <c r="E1579" i="67"/>
  <c r="C1579" i="67" s="1"/>
  <c r="F1581" i="67" l="1"/>
  <c r="A1582" i="67"/>
  <c r="B1581" i="67"/>
  <c r="D1580" i="67"/>
  <c r="E1580" i="67"/>
  <c r="C1580" i="67" s="1"/>
  <c r="D1581" i="67" l="1"/>
  <c r="E1581" i="67"/>
  <c r="F1582" i="67"/>
  <c r="A1583" i="67"/>
  <c r="B1582" i="67"/>
  <c r="C1581" i="67" l="1"/>
  <c r="D1582" i="67"/>
  <c r="E1582" i="67"/>
  <c r="C1582" i="67" s="1"/>
  <c r="F1583" i="67"/>
  <c r="B1583" i="67"/>
  <c r="A1584" i="67"/>
  <c r="A1585" i="67" l="1"/>
  <c r="F1584" i="67"/>
  <c r="B1584" i="67"/>
  <c r="D1583" i="67"/>
  <c r="E1583" i="67"/>
  <c r="C1583" i="67" s="1"/>
  <c r="D1584" i="67" l="1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C1586" i="67" s="1"/>
  <c r="F1587" i="67"/>
  <c r="A1588" i="67"/>
  <c r="B1587" i="67"/>
  <c r="D1587" i="67" l="1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C1593" i="67" s="1"/>
  <c r="F1594" i="67"/>
  <c r="A1595" i="67"/>
  <c r="B1594" i="67"/>
  <c r="D1594" i="67" l="1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s="1"/>
  <c r="F1598" i="67" l="1"/>
  <c r="A1599" i="67"/>
  <c r="B1598" i="67"/>
  <c r="D1597" i="67"/>
  <c r="E1597" i="67"/>
  <c r="C1597" i="67" s="1"/>
  <c r="D1598" i="67" l="1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C1605" i="67" s="1"/>
  <c r="F1606" i="67"/>
  <c r="A1607" i="67"/>
  <c r="B1606" i="67"/>
  <c r="F1607" i="67" l="1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C1608" i="67" s="1"/>
  <c r="F1609" i="67"/>
  <c r="A1610" i="67"/>
  <c r="B1609" i="67"/>
  <c r="D1609" i="67" l="1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C1612" i="67" s="1"/>
  <c r="A1614" i="67"/>
  <c r="F1613" i="67"/>
  <c r="B1613" i="67"/>
  <c r="A1615" i="67" l="1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C1615" i="67" s="1"/>
  <c r="F1616" i="67"/>
  <c r="B1616" i="67"/>
  <c r="A1617" i="67"/>
  <c r="F1617" i="67" l="1"/>
  <c r="A1618" i="67"/>
  <c r="B1617" i="67"/>
  <c r="D1616" i="67"/>
  <c r="E1616" i="67"/>
  <c r="C1616" i="67" l="1"/>
  <c r="D1617" i="67"/>
  <c r="E1617" i="67"/>
  <c r="C1617" i="67" s="1"/>
  <c r="F1618" i="67"/>
  <c r="A1619" i="67"/>
  <c r="B1618" i="67"/>
  <c r="D1618" i="67" l="1"/>
  <c r="E1618" i="67"/>
  <c r="F1619" i="67"/>
  <c r="A1620" i="67"/>
  <c r="B1619" i="67"/>
  <c r="C1618" i="67" l="1"/>
  <c r="D1619" i="67"/>
  <c r="E1619" i="67"/>
  <c r="C1619" i="67" s="1"/>
  <c r="A1621" i="67"/>
  <c r="F1620" i="67"/>
  <c r="B1620" i="67"/>
  <c r="D1620" i="67" l="1"/>
  <c r="E1620" i="67"/>
  <c r="F1621" i="67"/>
  <c r="A1622" i="67"/>
  <c r="B1621" i="67"/>
  <c r="C1620" i="67" l="1"/>
  <c r="D1621" i="67"/>
  <c r="E1621" i="67"/>
  <c r="C1621" i="67" s="1"/>
  <c r="F1622" i="67"/>
  <c r="B1622" i="67"/>
  <c r="A1623" i="67"/>
  <c r="F1623" i="67" l="1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C1625" i="67" s="1"/>
  <c r="F1626" i="67"/>
  <c r="A1627" i="67"/>
  <c r="B1626" i="67"/>
  <c r="F1627" i="67" l="1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C1654" i="67" s="1"/>
  <c r="B1655" i="67"/>
  <c r="A1656" i="67"/>
  <c r="F1655" i="67"/>
  <c r="F1656" i="67" l="1"/>
  <c r="A1657" i="67"/>
  <c r="B1656" i="67"/>
  <c r="D1655" i="67"/>
  <c r="E1655" i="67"/>
  <c r="C1655" i="67" l="1"/>
  <c r="D1656" i="67"/>
  <c r="E1656" i="67"/>
  <c r="C1656" i="67" s="1"/>
  <c r="F1657" i="67"/>
  <c r="B1657" i="67"/>
  <c r="A1658" i="67"/>
  <c r="D1657" i="67" l="1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s="1"/>
  <c r="B1674" i="67" l="1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C1676" i="67" s="1"/>
  <c r="F1677" i="67"/>
  <c r="A1678" i="67"/>
  <c r="B1677" i="67"/>
  <c r="F1678" i="67" l="1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C1679" i="67" s="1"/>
  <c r="F1680" i="67"/>
  <c r="A1681" i="67"/>
  <c r="B1680" i="67"/>
  <c r="D1680" i="67" l="1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C1690" i="67" s="1"/>
  <c r="F1691" i="67"/>
  <c r="A1692" i="67"/>
  <c r="B1691" i="67"/>
  <c r="D1691" i="67" l="1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C1701" i="67" s="1"/>
  <c r="F1702" i="67"/>
  <c r="A1703" i="67"/>
  <c r="B1702" i="67"/>
  <c r="F1703" i="67" l="1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s="1"/>
  <c r="F1711" i="67" l="1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C1717" i="67" s="1"/>
  <c r="A1719" i="67"/>
  <c r="B1718" i="67"/>
  <c r="F1718" i="67"/>
  <c r="D1718" i="67" l="1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s="1"/>
  <c r="F1735" i="67" l="1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C1744" i="67" s="1"/>
  <c r="F1745" i="67"/>
  <c r="A1746" i="67"/>
  <c r="B1745" i="67"/>
  <c r="D1745" i="67" l="1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C1757" i="67" s="1"/>
  <c r="F1758" i="67"/>
  <c r="B1758" i="67"/>
  <c r="A1759" i="67"/>
  <c r="F1759" i="67" l="1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C1762" i="67" s="1"/>
  <c r="A1764" i="67"/>
  <c r="F1763" i="67"/>
  <c r="B1763" i="67"/>
  <c r="D1763" i="67" l="1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C1768" i="67" s="1"/>
  <c r="F1769" i="67"/>
  <c r="A1770" i="67"/>
  <c r="B1769" i="67"/>
  <c r="D1769" i="67" l="1"/>
  <c r="E1769" i="67"/>
  <c r="C1769" i="67" s="1"/>
  <c r="F1770" i="67"/>
  <c r="A1771" i="67"/>
  <c r="B1770" i="67"/>
  <c r="A1772" i="67" l="1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s="1"/>
  <c r="D1780" i="67" l="1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s="1"/>
  <c r="F1791" i="67" l="1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C1806" i="67" s="1"/>
  <c r="F1807" i="67"/>
  <c r="A1808" i="67"/>
  <c r="B1807" i="67"/>
  <c r="D1807" i="67" l="1"/>
  <c r="E1807" i="67"/>
  <c r="F1808" i="67"/>
  <c r="A1809" i="67"/>
  <c r="B1808" i="67"/>
  <c r="C1807" i="67" l="1"/>
  <c r="D1808" i="67"/>
  <c r="E1808" i="67"/>
  <c r="C1808" i="67" s="1"/>
  <c r="F1809" i="67"/>
  <c r="B1809" i="67"/>
  <c r="A1810" i="67"/>
  <c r="B1810" i="67" l="1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C1814" i="67" s="1"/>
  <c r="F1815" i="67"/>
  <c r="B1815" i="67"/>
  <c r="A1816" i="67"/>
  <c r="F1816" i="67" l="1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C1819" i="67" s="1"/>
  <c r="B1820" i="67"/>
  <c r="A1821" i="67"/>
  <c r="F1820" i="67"/>
  <c r="F1821" i="67" l="1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C1829" i="67" s="1"/>
  <c r="F1830" i="67"/>
  <c r="B1830" i="67"/>
  <c r="A1831" i="67"/>
  <c r="B1831" i="67" l="1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C1833" i="67" s="1"/>
  <c r="A1835" i="67"/>
  <c r="F1834" i="67"/>
  <c r="B1834" i="67"/>
  <c r="D1834" i="67" l="1"/>
  <c r="E1834" i="67"/>
  <c r="B1835" i="67"/>
  <c r="F1835" i="67"/>
  <c r="A1836" i="67"/>
  <c r="C1834" i="67" l="1"/>
  <c r="D1835" i="67"/>
  <c r="E1835" i="67"/>
  <c r="C1835" i="67" s="1"/>
  <c r="A1837" i="67"/>
  <c r="F1836" i="67"/>
  <c r="B1836" i="67"/>
  <c r="D1836" i="67" l="1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s="1"/>
  <c r="B1851" i="67" l="1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s="1"/>
  <c r="D1858" i="67" l="1"/>
  <c r="E1858" i="67"/>
  <c r="C1858" i="67" s="1"/>
  <c r="F1859" i="67"/>
  <c r="B1859" i="67"/>
  <c r="A1860" i="67"/>
  <c r="B1860" i="67" l="1"/>
  <c r="F1860" i="67"/>
  <c r="A1861" i="67"/>
  <c r="D1859" i="67"/>
  <c r="E1859" i="67"/>
  <c r="C1859" i="67" s="1"/>
  <c r="B1861" i="67" l="1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s="1"/>
  <c r="D1865" i="67" l="1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C1881" i="67" s="1"/>
  <c r="F1882" i="67"/>
  <c r="B1882" i="67"/>
  <c r="A1883" i="67"/>
  <c r="D1882" i="67" l="1"/>
  <c r="E1882" i="67"/>
  <c r="C1882" i="67" s="1"/>
  <c r="A1884" i="67"/>
  <c r="F1883" i="67"/>
  <c r="B1883" i="67"/>
  <c r="D1883" i="67" l="1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C1890" i="67" s="1"/>
  <c r="B1891" i="67"/>
  <c r="F1891" i="67"/>
  <c r="A1892" i="67"/>
  <c r="F1892" i="67" l="1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s="1"/>
  <c r="F1899" i="67" l="1"/>
  <c r="B1899" i="67"/>
  <c r="A1900" i="67"/>
  <c r="D1898" i="67"/>
  <c r="E1898" i="67"/>
  <c r="C1898" i="67" s="1"/>
  <c r="F1900" i="67" l="1"/>
  <c r="B1900" i="67"/>
  <c r="A1901" i="67"/>
  <c r="D1899" i="67"/>
  <c r="E1899" i="67"/>
  <c r="C1899" i="67" s="1"/>
  <c r="F1901" i="67" l="1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C1910" i="67" s="1"/>
  <c r="A1912" i="67"/>
  <c r="F1911" i="67"/>
  <c r="B1911" i="67"/>
  <c r="D1911" i="67" l="1"/>
  <c r="E1911" i="67"/>
  <c r="F1912" i="67"/>
  <c r="A1913" i="67"/>
  <c r="B1912" i="67"/>
  <c r="C1911" i="67" l="1"/>
  <c r="D1912" i="67"/>
  <c r="E1912" i="67"/>
  <c r="C1912" i="67" s="1"/>
  <c r="F1913" i="67"/>
  <c r="A1914" i="67"/>
  <c r="B1913" i="67"/>
  <c r="D1913" i="67" l="1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C1916" i="67" s="1"/>
  <c r="B1917" i="67"/>
  <c r="F1917" i="67"/>
  <c r="A1918" i="67"/>
  <c r="F1918" i="67" l="1"/>
  <c r="B1918" i="67"/>
  <c r="A1919" i="67"/>
  <c r="D1917" i="67"/>
  <c r="E1917" i="67"/>
  <c r="C1917" i="67" s="1"/>
  <c r="F1919" i="67" l="1"/>
  <c r="A1920" i="67"/>
  <c r="B1919" i="67"/>
  <c r="D1918" i="67"/>
  <c r="E1918" i="67"/>
  <c r="C1918" i="67" s="1"/>
  <c r="D1919" i="67" l="1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s="1"/>
  <c r="F1924" i="67" l="1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C1926" i="67" s="1"/>
  <c r="B1927" i="67"/>
  <c r="F1927" i="67"/>
  <c r="A1928" i="67"/>
  <c r="F1928" i="67" l="1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s="1"/>
  <c r="D1956" i="67" l="1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C1969" i="67" s="1"/>
  <c r="B1970" i="67"/>
  <c r="F1970" i="67"/>
  <c r="A1971" i="67"/>
  <c r="B1971" i="67" l="1"/>
  <c r="F1971" i="67"/>
  <c r="A1972" i="67"/>
  <c r="D1970" i="67"/>
  <c r="E1970" i="67"/>
  <c r="C1970" i="67" l="1"/>
  <c r="B1972" i="67"/>
  <c r="F1972" i="67"/>
  <c r="A1973" i="67"/>
  <c r="D1971" i="67"/>
  <c r="E1971" i="67"/>
  <c r="C1971" i="67" s="1"/>
  <c r="F1973" i="67" l="1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C1978" i="67" s="1"/>
  <c r="B1979" i="67"/>
  <c r="F1979" i="67"/>
  <c r="A1980" i="67"/>
  <c r="F1980" i="67" l="1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C1981" i="67" s="1"/>
  <c r="F1982" i="67"/>
  <c r="A1983" i="67"/>
  <c r="B1982" i="67"/>
  <c r="F1983" i="67" l="1"/>
  <c r="A1984" i="67"/>
  <c r="B1983" i="67"/>
  <c r="D1982" i="67"/>
  <c r="E1982" i="67"/>
  <c r="C1982" i="67" s="1"/>
  <c r="D1983" i="67" l="1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C1991" i="67" s="1"/>
  <c r="A1993" i="67"/>
  <c r="B1992" i="67"/>
  <c r="F1992" i="67"/>
  <c r="D1992" i="67" l="1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C1995" i="67" s="1"/>
  <c r="B1996" i="67"/>
  <c r="F1996" i="67"/>
  <c r="A1997" i="67"/>
  <c r="D1996" i="67" l="1"/>
  <c r="E1996" i="67"/>
  <c r="C1996" i="67" s="1"/>
  <c r="F1997" i="67"/>
  <c r="A1998" i="67"/>
  <c r="B1997" i="67"/>
  <c r="D1997" i="67" l="1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C1999" i="67" s="1"/>
  <c r="A2001" i="67"/>
  <c r="F2000" i="67"/>
  <c r="B2000" i="67"/>
  <c r="D2000" i="67" l="1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C2002" i="67" s="1"/>
  <c r="F2003" i="67"/>
  <c r="A2004" i="67"/>
  <c r="B2003" i="67"/>
  <c r="D2003" i="67" l="1"/>
  <c r="E2003" i="67"/>
  <c r="F2004" i="67"/>
  <c r="A2005" i="67"/>
  <c r="B2004" i="67"/>
  <c r="C2003" i="67" l="1"/>
  <c r="D2004" i="67"/>
  <c r="E2004" i="67"/>
  <c r="C2004" i="67" s="1"/>
  <c r="F2005" i="67"/>
  <c r="B2005" i="67"/>
  <c r="A2006" i="67"/>
  <c r="F2006" i="67" l="1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C2009" i="67" s="1"/>
  <c r="F2010" i="67"/>
  <c r="A2011" i="67"/>
  <c r="B2010" i="67"/>
  <c r="D2010" i="67" l="1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C2013" i="67" s="1"/>
  <c r="F2014" i="67"/>
  <c r="A2015" i="67"/>
  <c r="B2014" i="67"/>
  <c r="F2015" i="67" l="1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C2025" i="67" s="1"/>
  <c r="B2026" i="67"/>
  <c r="F2026" i="67"/>
  <c r="A2027" i="67"/>
  <c r="A2028" i="67" l="1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C2037" i="67" s="1"/>
  <c r="F2038" i="67"/>
  <c r="A2039" i="67"/>
  <c r="B2038" i="67"/>
  <c r="D2038" i="67" l="1"/>
  <c r="E2038" i="67"/>
  <c r="F2039" i="67"/>
  <c r="A2040" i="67"/>
  <c r="B2039" i="67"/>
  <c r="C2038" i="67" l="1"/>
  <c r="B2040" i="67"/>
  <c r="F2040" i="67"/>
  <c r="A2041" i="67"/>
  <c r="D2039" i="67"/>
  <c r="E2039" i="67"/>
  <c r="C2039" i="67" s="1"/>
  <c r="F2041" i="67" l="1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C2046" i="67" s="1"/>
  <c r="B2047" i="67"/>
  <c r="F2047" i="67"/>
  <c r="A2048" i="67"/>
  <c r="F2048" i="67" l="1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C2049" i="67" s="1"/>
  <c r="F2050" i="67"/>
  <c r="B2050" i="67"/>
  <c r="A2051" i="67"/>
  <c r="F2051" i="67" l="1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s="1"/>
  <c r="D2054" i="67" l="1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C2056" i="67" s="1"/>
  <c r="F2057" i="67"/>
  <c r="A2058" i="67"/>
  <c r="B2057" i="67"/>
  <c r="F2058" i="67" l="1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C2060" i="67" s="1"/>
  <c r="B2061" i="67"/>
  <c r="F2061" i="67"/>
  <c r="A2062" i="67"/>
  <c r="F2062" i="67" l="1"/>
  <c r="A2063" i="67"/>
  <c r="B2062" i="67"/>
  <c r="D2061" i="67"/>
  <c r="E2061" i="67"/>
  <c r="C2061" i="67" l="1"/>
  <c r="D2062" i="67"/>
  <c r="E2062" i="67"/>
  <c r="C2062" i="67" s="1"/>
  <c r="B2063" i="67"/>
  <c r="A2064" i="67"/>
  <c r="F2063" i="67"/>
  <c r="B2064" i="67" l="1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s="1"/>
  <c r="F2075" i="67" l="1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C2083" i="67" s="1"/>
  <c r="B2084" i="67"/>
  <c r="F2084" i="67"/>
  <c r="A2085" i="67"/>
  <c r="F2085" i="67" l="1"/>
  <c r="A2086" i="67"/>
  <c r="B2085" i="67"/>
  <c r="D2084" i="67"/>
  <c r="E2084" i="67"/>
  <c r="C2084" i="67" s="1"/>
  <c r="D2085" i="67" l="1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C2095" i="67" s="1"/>
  <c r="B2096" i="67"/>
  <c r="F2096" i="67"/>
  <c r="A2097" i="67"/>
  <c r="F2097" i="67" l="1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C2106" i="67" s="1"/>
  <c r="A2108" i="67"/>
  <c r="F2107" i="67"/>
  <c r="B2107" i="67"/>
  <c r="D2107" i="67" l="1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s="1"/>
  <c r="F2112" i="67" l="1"/>
  <c r="A2113" i="67"/>
  <c r="B2112" i="67"/>
  <c r="D2111" i="67"/>
  <c r="E2111" i="67"/>
  <c r="C2111" i="67" s="1"/>
  <c r="F2113" i="67" l="1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C2114" i="67" s="1"/>
  <c r="A2116" i="67"/>
  <c r="F2115" i="67"/>
  <c r="B2115" i="67"/>
  <c r="D2115" i="67" l="1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C2123" i="67" s="1"/>
  <c r="F2124" i="67"/>
  <c r="A2125" i="67"/>
  <c r="B2124" i="67"/>
  <c r="A2126" i="67" l="1"/>
  <c r="B2125" i="67"/>
  <c r="F2125" i="67"/>
  <c r="D2124" i="67"/>
  <c r="E2124" i="67"/>
  <c r="C2124" i="67" s="1"/>
  <c r="D2125" i="67" l="1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C2128" i="67" s="1"/>
  <c r="F2129" i="67"/>
  <c r="B2129" i="67"/>
  <c r="A2130" i="67"/>
  <c r="D2129" i="67" l="1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C2135" i="67" s="1"/>
  <c r="B2136" i="67"/>
  <c r="F2136" i="67"/>
  <c r="A2137" i="67"/>
  <c r="F2137" i="67" l="1"/>
  <c r="A2138" i="67"/>
  <c r="B2137" i="67"/>
  <c r="D2136" i="67"/>
  <c r="E2136" i="67"/>
  <c r="C2136" i="67" s="1"/>
  <c r="D2137" i="67" l="1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C2139" i="67" s="1"/>
  <c r="A2141" i="67"/>
  <c r="F2140" i="67"/>
  <c r="B2140" i="67"/>
  <c r="D2140" i="67" l="1"/>
  <c r="E2140" i="67"/>
  <c r="A2142" i="67"/>
  <c r="F2141" i="67"/>
  <c r="B2141" i="67"/>
  <c r="C2140" i="67" l="1"/>
  <c r="D2141" i="67"/>
  <c r="E2141" i="67"/>
  <c r="C2141" i="67" s="1"/>
  <c r="B2142" i="67"/>
  <c r="F2142" i="67"/>
  <c r="A2143" i="67"/>
  <c r="F2143" i="67" l="1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C2146" i="67" s="1"/>
  <c r="A2148" i="67"/>
  <c r="F2147" i="67"/>
  <c r="B2147" i="67"/>
  <c r="D2147" i="67" l="1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C2154" i="67" s="1"/>
  <c r="F2155" i="67"/>
  <c r="B2155" i="67"/>
  <c r="A2156" i="67"/>
  <c r="B2156" i="67" l="1"/>
  <c r="A2157" i="67"/>
  <c r="F2156" i="67"/>
  <c r="D2155" i="67"/>
  <c r="E2155" i="67"/>
  <c r="C2155" i="67" l="1"/>
  <c r="F2157" i="67"/>
  <c r="A2158" i="67"/>
  <c r="B2157" i="67"/>
  <c r="D2156" i="67"/>
  <c r="E2156" i="67"/>
  <c r="C2156" i="67" s="1"/>
  <c r="F2158" i="67" l="1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C2166" i="67" s="1"/>
  <c r="B2167" i="67"/>
  <c r="A2168" i="67"/>
  <c r="F2167" i="67"/>
  <c r="D2167" i="67" l="1"/>
  <c r="E2167" i="67"/>
  <c r="B2168" i="67"/>
  <c r="F2168" i="67"/>
  <c r="A2169" i="67"/>
  <c r="C2167" i="67" l="1"/>
  <c r="D2168" i="67"/>
  <c r="E2168" i="67"/>
  <c r="C2168" i="67" s="1"/>
  <c r="F2169" i="67"/>
  <c r="A2170" i="67"/>
  <c r="B2169" i="67"/>
  <c r="D2169" i="67" l="1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s="1"/>
  <c r="D2172" i="67" l="1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s="1"/>
  <c r="F2176" i="67" l="1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C2195" i="67" s="1"/>
  <c r="B2196" i="67"/>
  <c r="F2196" i="67"/>
  <c r="A2197" i="67"/>
  <c r="F2197" i="67" l="1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C2198" i="67" s="1"/>
  <c r="F2199" i="67"/>
  <c r="A2200" i="67"/>
  <c r="B2199" i="67"/>
  <c r="F2200" i="67" l="1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C2208" i="67" s="1"/>
  <c r="A2210" i="67"/>
  <c r="F2209" i="67"/>
  <c r="B2209" i="67"/>
  <c r="D2209" i="67" l="1"/>
  <c r="E2209" i="67"/>
  <c r="B2210" i="67"/>
  <c r="F2210" i="67"/>
  <c r="A2211" i="67"/>
  <c r="C2209" i="67" l="1"/>
  <c r="B2211" i="67"/>
  <c r="F2211" i="67"/>
  <c r="A2212" i="67"/>
  <c r="D2210" i="67"/>
  <c r="E2210" i="67"/>
  <c r="C2210" i="67" s="1"/>
  <c r="B2212" i="67" l="1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C2216" i="67" s="1"/>
  <c r="A2218" i="67"/>
  <c r="F2217" i="67"/>
  <c r="B2217" i="67"/>
  <c r="F2218" i="67" l="1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C2223" i="67" s="1"/>
  <c r="F2224" i="67"/>
  <c r="A2225" i="67"/>
  <c r="B2224" i="67"/>
  <c r="D2224" i="67" l="1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s="1"/>
  <c r="F2229" i="67" l="1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s="1"/>
  <c r="D2233" i="67" l="1"/>
  <c r="E2233" i="67"/>
  <c r="F2234" i="67"/>
  <c r="A2235" i="67"/>
  <c r="B2234" i="67"/>
  <c r="C2233" i="67" l="1"/>
  <c r="D2234" i="67"/>
  <c r="E2234" i="67"/>
  <c r="C2234" i="67" s="1"/>
  <c r="F2235" i="67"/>
  <c r="A2236" i="67"/>
  <c r="B2235" i="67"/>
  <c r="D2235" i="67" l="1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C2246" i="67" s="1"/>
  <c r="A2248" i="67"/>
  <c r="B2247" i="67"/>
  <c r="F2247" i="67"/>
  <c r="D2247" i="67" l="1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C2252" i="67" s="1"/>
  <c r="F2253" i="67"/>
  <c r="B2253" i="67"/>
  <c r="A2254" i="67"/>
  <c r="F2254" i="67" l="1"/>
  <c r="B2254" i="67"/>
  <c r="A2255" i="67"/>
  <c r="D2253" i="67"/>
  <c r="E2253" i="67"/>
  <c r="C2253" i="67" s="1"/>
  <c r="D2254" i="67" l="1"/>
  <c r="E2254" i="67"/>
  <c r="C2254" i="67" s="1"/>
  <c r="A2256" i="67"/>
  <c r="B2255" i="67"/>
  <c r="F2255" i="67"/>
  <c r="A2257" i="67" l="1"/>
  <c r="F2256" i="67"/>
  <c r="B2256" i="67"/>
  <c r="D2255" i="67"/>
  <c r="E2255" i="67"/>
  <c r="C2255" i="67" l="1"/>
  <c r="D2256" i="67"/>
  <c r="E2256" i="67"/>
  <c r="C2256" i="67" s="1"/>
  <c r="B2257" i="67"/>
  <c r="F2257" i="67"/>
  <c r="A2258" i="67"/>
  <c r="B2258" i="67" l="1"/>
  <c r="F2258" i="67"/>
  <c r="A2259" i="67"/>
  <c r="D2257" i="67"/>
  <c r="E2257" i="67"/>
  <c r="C2257" i="67" l="1"/>
  <c r="B2259" i="67"/>
  <c r="F2259" i="67"/>
  <c r="A2260" i="67"/>
  <c r="D2258" i="67"/>
  <c r="E2258" i="67"/>
  <c r="C2258" i="67" s="1"/>
  <c r="F2260" i="67" l="1"/>
  <c r="A2261" i="67"/>
  <c r="B2260" i="67"/>
  <c r="D2259" i="67"/>
  <c r="E2259" i="67"/>
  <c r="C2259" i="67" l="1"/>
  <c r="D2260" i="67"/>
  <c r="E2260" i="67"/>
  <c r="C2260" i="67" s="1"/>
  <c r="F2261" i="67"/>
  <c r="A2262" i="67"/>
  <c r="B2261" i="67"/>
  <c r="D2261" i="67" l="1"/>
  <c r="E2261" i="67"/>
  <c r="C2261" i="67" s="1"/>
  <c r="F2262" i="67"/>
  <c r="B2262" i="67"/>
  <c r="A2263" i="67"/>
  <c r="A2264" i="67" l="1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C2264" i="67" s="1"/>
  <c r="A2266" i="67"/>
  <c r="B2265" i="67"/>
  <c r="F2265" i="67"/>
  <c r="D2265" i="67" l="1"/>
  <c r="E2265" i="67"/>
  <c r="F2266" i="67"/>
  <c r="A2267" i="67"/>
  <c r="B2266" i="67"/>
  <c r="C2265" i="67" l="1"/>
  <c r="D2266" i="67"/>
  <c r="E2266" i="67"/>
  <c r="C2266" i="67" s="1"/>
  <c r="B2267" i="67"/>
  <c r="F2267" i="67"/>
  <c r="A2268" i="67"/>
  <c r="A2269" i="67" l="1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C2270" i="67" s="1"/>
  <c r="F2271" i="67"/>
  <c r="A2272" i="67"/>
  <c r="B2271" i="67"/>
  <c r="D2271" i="67" l="1"/>
  <c r="E2271" i="67"/>
  <c r="C2271" i="67" s="1"/>
  <c r="B2272" i="67"/>
  <c r="F2272" i="67"/>
  <c r="A2273" i="67"/>
  <c r="F2273" i="67" l="1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C2282" i="67" s="1"/>
  <c r="B2283" i="67"/>
  <c r="F2283" i="67"/>
  <c r="A2284" i="67"/>
  <c r="A2285" i="67" l="1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C2286" i="67" s="1"/>
  <c r="F2287" i="67"/>
  <c r="A2288" i="67"/>
  <c r="B2287" i="67"/>
  <c r="D2287" i="67" l="1"/>
  <c r="E2287" i="67"/>
  <c r="C2287" i="67" s="1"/>
  <c r="A2289" i="67"/>
  <c r="F2288" i="67"/>
  <c r="B2288" i="67"/>
  <c r="D2288" i="67" l="1"/>
  <c r="E2288" i="67"/>
  <c r="C2288" i="67" s="1"/>
  <c r="F2289" i="67"/>
  <c r="A2290" i="67"/>
  <c r="B2289" i="67"/>
  <c r="D2289" i="67" l="1"/>
  <c r="E2289" i="67"/>
  <c r="C2289" i="67" s="1"/>
  <c r="F2290" i="67"/>
  <c r="A2291" i="67"/>
  <c r="B2290" i="67"/>
  <c r="F2291" i="67" l="1"/>
  <c r="A2292" i="67"/>
  <c r="B2291" i="67"/>
  <c r="D2290" i="67"/>
  <c r="E2290" i="67"/>
  <c r="C2290" i="67" l="1"/>
  <c r="D2291" i="67"/>
  <c r="E2291" i="67"/>
  <c r="C2291" i="67" s="1"/>
  <c r="F2292" i="67"/>
  <c r="A2293" i="67"/>
  <c r="B2292" i="67"/>
  <c r="D2292" i="67" l="1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C2294" i="67" s="1"/>
  <c r="F2295" i="67"/>
  <c r="A2296" i="67"/>
  <c r="B2295" i="67"/>
  <c r="D2295" i="67" l="1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C2298" i="67" s="1"/>
  <c r="B2299" i="67"/>
  <c r="A2300" i="67"/>
  <c r="F2299" i="67"/>
  <c r="F2300" i="67" l="1"/>
  <c r="A2301" i="67"/>
  <c r="B2300" i="67"/>
  <c r="D2299" i="67"/>
  <c r="E2299" i="67"/>
  <c r="C2299" i="67" l="1"/>
  <c r="D2300" i="67"/>
  <c r="E2300" i="67"/>
  <c r="C2300" i="67" s="1"/>
  <c r="F2301" i="67"/>
  <c r="A2302" i="67"/>
  <c r="B2301" i="67"/>
  <c r="D2301" i="67" l="1"/>
  <c r="E2301" i="67"/>
  <c r="F2302" i="67"/>
  <c r="A2303" i="67"/>
  <c r="B2302" i="67"/>
  <c r="C2301" i="67" l="1"/>
  <c r="D2302" i="67"/>
  <c r="E2302" i="67"/>
  <c r="C2302" i="67" s="1"/>
  <c r="B2303" i="67"/>
  <c r="F2303" i="67"/>
  <c r="A2304" i="67"/>
  <c r="D2303" i="67" l="1"/>
  <c r="E2303" i="67"/>
  <c r="F2304" i="67"/>
  <c r="B2304" i="67"/>
  <c r="A2305" i="67"/>
  <c r="C2303" i="67" l="1"/>
  <c r="A2306" i="67"/>
  <c r="F2305" i="67"/>
  <c r="B2305" i="67"/>
  <c r="D2304" i="67"/>
  <c r="E2304" i="67"/>
  <c r="C2304" i="67" s="1"/>
  <c r="D2305" i="67" l="1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s="1"/>
  <c r="D2308" i="67" l="1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C2315" i="67" s="1"/>
  <c r="F2316" i="67"/>
  <c r="B2316" i="67"/>
  <c r="A2317" i="67"/>
  <c r="B2317" i="67" l="1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C2325" i="67" s="1"/>
  <c r="F2326" i="67"/>
  <c r="A2327" i="67"/>
  <c r="B2326" i="67"/>
  <c r="D2326" i="67" l="1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C2331" i="67" s="1"/>
  <c r="F2332" i="67"/>
  <c r="B2332" i="67"/>
  <c r="A2333" i="67"/>
  <c r="A2334" i="67" l="1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C2340" i="67" s="1"/>
  <c r="F2341" i="67"/>
  <c r="B2341" i="67"/>
  <c r="A2342" i="67"/>
  <c r="F2342" i="67" l="1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C2344" i="67" s="1"/>
  <c r="A2346" i="67"/>
  <c r="B2345" i="67"/>
  <c r="F2345" i="67"/>
  <c r="D2345" i="67" l="1"/>
  <c r="E2345" i="67"/>
  <c r="C2345" i="67" s="1"/>
  <c r="F2346" i="67"/>
  <c r="A2347" i="67"/>
  <c r="B2346" i="67"/>
  <c r="D2346" i="67" l="1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C2350" i="67" s="1"/>
  <c r="F2351" i="67"/>
  <c r="A2352" i="67"/>
  <c r="B2351" i="67"/>
  <c r="D2351" i="67" l="1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C2360" i="67" s="1"/>
  <c r="F2361" i="67"/>
  <c r="B2361" i="67"/>
  <c r="A2362" i="67"/>
  <c r="B2362" i="67" l="1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C2373" i="67" s="1"/>
  <c r="F2374" i="67"/>
  <c r="A2375" i="67"/>
  <c r="B2374" i="67"/>
  <c r="D2374" i="67" l="1"/>
  <c r="E2374" i="67"/>
  <c r="A2376" i="67"/>
  <c r="B2375" i="67"/>
  <c r="F2375" i="67"/>
  <c r="C2374" i="67" l="1"/>
  <c r="D2375" i="67"/>
  <c r="E2375" i="67"/>
  <c r="C2375" i="67" s="1"/>
  <c r="A2377" i="67"/>
  <c r="B2376" i="67"/>
  <c r="F2376" i="67"/>
  <c r="D2376" i="67" l="1"/>
  <c r="E2376" i="67"/>
  <c r="C2376" i="67" s="1"/>
  <c r="F2377" i="67"/>
  <c r="A2378" i="67"/>
  <c r="B2377" i="67"/>
  <c r="D2377" i="67" l="1"/>
  <c r="E2377" i="67"/>
  <c r="C2377" i="67" s="1"/>
  <c r="F2378" i="67"/>
  <c r="B2378" i="67"/>
  <c r="A2379" i="67"/>
  <c r="B2379" i="67" l="1"/>
  <c r="A2380" i="67"/>
  <c r="F2379" i="67"/>
  <c r="D2378" i="67"/>
  <c r="E2378" i="67"/>
  <c r="C2378" i="67" s="1"/>
  <c r="F2380" i="67" l="1"/>
  <c r="B2380" i="67"/>
  <c r="A2381" i="67"/>
  <c r="D2379" i="67"/>
  <c r="E2379" i="67"/>
  <c r="C2379" i="67" s="1"/>
  <c r="F2381" i="67" l="1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s="1"/>
  <c r="D2388" i="67" l="1"/>
  <c r="E2388" i="67"/>
  <c r="B2389" i="67"/>
  <c r="F2389" i="67"/>
  <c r="A2390" i="67"/>
  <c r="C2388" i="67" l="1"/>
  <c r="A2391" i="67"/>
  <c r="F2390" i="67"/>
  <c r="B2390" i="67"/>
  <c r="D2389" i="67"/>
  <c r="E2389" i="67"/>
  <c r="C2389" i="67" s="1"/>
  <c r="D2390" i="67" l="1"/>
  <c r="E2390" i="67"/>
  <c r="C2390" i="67" s="1"/>
  <c r="F2391" i="67"/>
  <c r="A2392" i="67"/>
  <c r="B2391" i="67"/>
  <c r="D2391" i="67" l="1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s="1"/>
  <c r="F2406" i="67" l="1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C2409" i="67" s="1"/>
  <c r="F2410" i="67"/>
  <c r="B2410" i="67"/>
  <c r="A2411" i="67"/>
  <c r="D2410" i="67" l="1"/>
  <c r="E2410" i="67"/>
  <c r="F2411" i="67"/>
  <c r="A2412" i="67"/>
  <c r="B2411" i="67"/>
  <c r="C2410" i="67" l="1"/>
  <c r="D2411" i="67"/>
  <c r="E2411" i="67"/>
  <c r="C2411" i="67" s="1"/>
  <c r="F2412" i="67"/>
  <c r="A2413" i="67"/>
  <c r="B2412" i="67"/>
  <c r="D2412" i="67" l="1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C2419" i="67" s="1"/>
  <c r="F2420" i="67"/>
  <c r="A2421" i="67"/>
  <c r="B2420" i="67"/>
  <c r="F2421" i="67" l="1"/>
  <c r="A2422" i="67"/>
  <c r="B2421" i="67"/>
  <c r="D2420" i="67"/>
  <c r="E2420" i="67"/>
  <c r="C2420" i="67" l="1"/>
  <c r="D2421" i="67"/>
  <c r="E2421" i="67"/>
  <c r="C2421" i="67" s="1"/>
  <c r="F2422" i="67"/>
  <c r="A2423" i="67"/>
  <c r="B2422" i="67"/>
  <c r="B2423" i="67" l="1"/>
  <c r="A2424" i="67"/>
  <c r="F2423" i="67"/>
  <c r="D2422" i="67"/>
  <c r="E2422" i="67"/>
  <c r="C2422" i="67" s="1"/>
  <c r="B2424" i="67" l="1"/>
  <c r="F2424" i="67"/>
  <c r="A2425" i="67"/>
  <c r="D2423" i="67"/>
  <c r="E2423" i="67"/>
  <c r="C2423" i="67" l="1"/>
  <c r="F2425" i="67"/>
  <c r="A2426" i="67"/>
  <c r="B2425" i="67"/>
  <c r="D2424" i="67"/>
  <c r="E2424" i="67"/>
  <c r="C2424" i="67" s="1"/>
  <c r="F2426" i="67" l="1"/>
  <c r="A2427" i="67"/>
  <c r="B2426" i="67"/>
  <c r="D2425" i="67"/>
  <c r="E2425" i="67"/>
  <c r="C2425" i="67" s="1"/>
  <c r="D2426" i="67" l="1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C2428" i="67" s="1"/>
  <c r="F2429" i="67"/>
  <c r="A2430" i="67"/>
  <c r="B2429" i="67"/>
  <c r="F2430" i="67" l="1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C2435" i="67" s="1"/>
  <c r="B2436" i="67"/>
  <c r="F2436" i="67"/>
  <c r="A2437" i="67"/>
  <c r="D2436" i="67" l="1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C2442" i="67" s="1"/>
  <c r="F2443" i="67"/>
  <c r="A2444" i="67"/>
  <c r="B2443" i="67"/>
  <c r="D2443" i="67" l="1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s="1"/>
  <c r="F2447" i="67" l="1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C2450" i="67" s="1"/>
  <c r="F2451" i="67"/>
  <c r="A2452" i="67"/>
  <c r="B2451" i="67"/>
  <c r="D2451" i="67" l="1"/>
  <c r="E2451" i="67"/>
  <c r="B2452" i="67"/>
  <c r="F2452" i="67"/>
  <c r="A2453" i="67"/>
  <c r="C2451" i="67" l="1"/>
  <c r="D2452" i="67"/>
  <c r="E2452" i="67"/>
  <c r="C2452" i="67" s="1"/>
  <c r="F2453" i="67"/>
  <c r="A2454" i="67"/>
  <c r="B2453" i="67"/>
  <c r="B2454" i="67" l="1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C2459" i="67" s="1"/>
  <c r="B2460" i="67"/>
  <c r="A2461" i="67"/>
  <c r="F2460" i="67"/>
  <c r="D2460" i="67" l="1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s="1"/>
  <c r="B2471" i="67" l="1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C2475" i="67" s="1"/>
  <c r="F2476" i="67"/>
  <c r="A2477" i="67"/>
  <c r="B2476" i="67"/>
  <c r="F2477" i="67" l="1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s="1"/>
  <c r="D2487" i="67" l="1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s="1"/>
  <c r="A2495" i="67" l="1"/>
  <c r="F2494" i="67"/>
  <c r="B2494" i="67"/>
  <c r="D2493" i="67"/>
  <c r="E2493" i="67"/>
  <c r="C2493" i="67" s="1"/>
  <c r="D2494" i="67" l="1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C2497" i="67" s="1"/>
  <c r="F2498" i="67"/>
  <c r="B2498" i="67"/>
  <c r="A2499" i="67"/>
  <c r="A2500" i="67" l="1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C2500" i="67" s="1"/>
  <c r="B2501" i="67"/>
  <c r="F2501" i="67"/>
  <c r="A2502" i="67"/>
  <c r="F2502" i="67" l="1"/>
  <c r="A2503" i="67"/>
  <c r="B2502" i="67"/>
  <c r="D2501" i="67"/>
  <c r="E2501" i="67"/>
  <c r="C2501" i="67" l="1"/>
  <c r="D2502" i="67"/>
  <c r="E2502" i="67"/>
  <c r="C2502" i="67" s="1"/>
  <c r="B2503" i="67"/>
  <c r="F2503" i="67"/>
  <c r="A2504" i="67"/>
  <c r="B2504" i="67" l="1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C2508" i="67" s="1"/>
  <c r="F2509" i="67"/>
  <c r="A2510" i="67"/>
  <c r="B2509" i="67"/>
  <c r="D2509" i="67" l="1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s="1"/>
  <c r="F2513" i="67" l="1"/>
  <c r="A2514" i="67"/>
  <c r="B2513" i="67"/>
  <c r="D2512" i="67"/>
  <c r="E2512" i="67"/>
  <c r="C2512" i="67" l="1"/>
  <c r="D2513" i="67"/>
  <c r="E2513" i="67"/>
  <c r="C2513" i="67" s="1"/>
  <c r="F2514" i="67"/>
  <c r="A2515" i="67"/>
  <c r="B2514" i="67"/>
  <c r="D2514" i="67" l="1"/>
  <c r="E2514" i="67"/>
  <c r="C2514" i="67" s="1"/>
  <c r="F2515" i="67"/>
  <c r="A2516" i="67"/>
  <c r="B2515" i="67"/>
  <c r="F2516" i="67" l="1"/>
  <c r="A2517" i="67"/>
  <c r="B2516" i="67"/>
  <c r="D2515" i="67"/>
  <c r="E2515" i="67"/>
  <c r="C2515" i="67" l="1"/>
  <c r="D2516" i="67"/>
  <c r="E2516" i="67"/>
  <c r="C2516" i="67" s="1"/>
  <c r="B2517" i="67"/>
  <c r="F2517" i="67"/>
  <c r="A2518" i="67"/>
  <c r="A2519" i="67" l="1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C2522" i="67" s="1"/>
  <c r="B2523" i="67"/>
  <c r="F2523" i="67"/>
  <c r="A2524" i="67"/>
  <c r="F2524" i="67" l="1"/>
  <c r="A2525" i="67"/>
  <c r="B2524" i="67"/>
  <c r="D2523" i="67"/>
  <c r="E2523" i="67"/>
  <c r="C2523" i="67" s="1"/>
  <c r="D2524" i="67" l="1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C2536" i="67" s="1"/>
  <c r="F2537" i="67"/>
  <c r="A2538" i="67"/>
  <c r="B2537" i="67"/>
  <c r="D2537" i="67" l="1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s="1"/>
  <c r="D2552" i="67" l="1"/>
  <c r="E2552" i="67"/>
  <c r="C2552" i="67" s="1"/>
  <c r="B2553" i="67"/>
  <c r="F2553" i="67"/>
  <c r="A2554" i="67"/>
  <c r="A2555" i="67" l="1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C2558" i="67" s="1"/>
  <c r="A2560" i="67"/>
  <c r="F2559" i="67"/>
  <c r="B2559" i="67"/>
  <c r="D2559" i="67" l="1"/>
  <c r="E2559" i="67"/>
  <c r="C2559" i="67" s="1"/>
  <c r="B2560" i="67"/>
  <c r="A2561" i="67"/>
  <c r="F2560" i="67"/>
  <c r="A2562" i="67" l="1"/>
  <c r="B2561" i="67"/>
  <c r="F2561" i="67"/>
  <c r="D2560" i="67"/>
  <c r="E2560" i="67"/>
  <c r="C2560" i="67" s="1"/>
  <c r="A2563" i="67" l="1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C2569" i="67" s="1"/>
  <c r="B2570" i="67"/>
  <c r="F2570" i="67"/>
  <c r="A2571" i="67"/>
  <c r="A2572" i="67" l="1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C2574" i="67" s="1"/>
  <c r="F2575" i="67"/>
  <c r="A2576" i="67"/>
  <c r="B2575" i="67"/>
  <c r="B2576" i="67" l="1"/>
  <c r="A2577" i="67"/>
  <c r="F2576" i="67"/>
  <c r="D2575" i="67"/>
  <c r="E2575" i="67"/>
  <c r="C2575" i="67" s="1"/>
  <c r="B2577" i="67" l="1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C2579" i="67" s="1"/>
  <c r="F2580" i="67"/>
  <c r="A2581" i="67"/>
  <c r="B2580" i="67"/>
  <c r="B2581" i="67" l="1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C2583" i="67" s="1"/>
  <c r="A2585" i="67"/>
  <c r="F2584" i="67"/>
  <c r="B2584" i="67"/>
  <c r="D2584" i="67" l="1"/>
  <c r="E2584" i="67"/>
  <c r="F2585" i="67"/>
  <c r="A2586" i="67"/>
  <c r="B2585" i="67"/>
  <c r="C2584" i="67" l="1"/>
  <c r="D2585" i="67"/>
  <c r="E2585" i="67"/>
  <c r="C2585" i="67" s="1"/>
  <c r="F2586" i="67"/>
  <c r="A2587" i="67"/>
  <c r="B2586" i="67"/>
  <c r="D2586" i="67" l="1"/>
  <c r="E2586" i="67"/>
  <c r="C2586" i="67" s="1"/>
  <c r="F2587" i="67"/>
  <c r="A2588" i="67"/>
  <c r="B2587" i="67"/>
  <c r="B2588" i="67" l="1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C2592" i="67" s="1"/>
  <c r="F2593" i="67"/>
  <c r="B2593" i="67"/>
  <c r="A2594" i="67"/>
  <c r="D2593" i="67" l="1"/>
  <c r="E2593" i="67"/>
  <c r="A2595" i="67"/>
  <c r="F2594" i="67"/>
  <c r="B2594" i="67"/>
  <c r="C2593" i="67" l="1"/>
  <c r="D2594" i="67"/>
  <c r="E2594" i="67"/>
  <c r="C2594" i="67" s="1"/>
  <c r="B2595" i="67"/>
  <c r="A2596" i="67"/>
  <c r="F2595" i="67"/>
  <c r="D2595" i="67" l="1"/>
  <c r="E2595" i="67"/>
  <c r="C2595" i="67" s="1"/>
  <c r="A2597" i="67"/>
  <c r="B2596" i="67"/>
  <c r="F2596" i="67"/>
  <c r="B2597" i="67" l="1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C2601" i="67" s="1"/>
  <c r="F2602" i="67"/>
  <c r="A2603" i="67"/>
  <c r="B2602" i="67"/>
  <c r="D2602" i="67" l="1"/>
  <c r="E2602" i="67"/>
  <c r="C2602" i="67" s="1"/>
  <c r="B2603" i="67"/>
  <c r="F2603" i="67"/>
  <c r="A2604" i="67"/>
  <c r="F2604" i="67" l="1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C2608" i="67" s="1"/>
  <c r="B2609" i="67"/>
  <c r="F2609" i="67"/>
  <c r="A2610" i="67"/>
  <c r="B2610" i="67" l="1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C2612" i="67" s="1"/>
  <c r="B2613" i="67"/>
  <c r="F2613" i="67"/>
  <c r="A2614" i="67"/>
  <c r="F2614" i="67" l="1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s="1"/>
  <c r="F2619" i="67" l="1"/>
  <c r="A2620" i="67"/>
  <c r="B2619" i="67"/>
  <c r="D2618" i="67"/>
  <c r="E2618" i="67"/>
  <c r="C2618" i="67" l="1"/>
  <c r="D2619" i="67"/>
  <c r="E2619" i="67"/>
  <c r="C2619" i="67" s="1"/>
  <c r="B2620" i="67"/>
  <c r="F2620" i="67"/>
  <c r="A2621" i="67"/>
  <c r="F2621" i="67" l="1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C2624" i="67" s="1"/>
  <c r="F2625" i="67"/>
  <c r="B2625" i="67"/>
  <c r="A2626" i="67"/>
  <c r="B2626" i="67" l="1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C2629" i="67" s="1"/>
  <c r="A2631" i="67"/>
  <c r="F2630" i="67"/>
  <c r="B2630" i="67"/>
  <c r="D2630" i="67" l="1"/>
  <c r="E2630" i="67"/>
  <c r="C2630" i="67" s="1"/>
  <c r="F2631" i="67"/>
  <c r="B2631" i="67"/>
  <c r="A2632" i="67"/>
  <c r="F2632" i="67" l="1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C2637" i="67" s="1"/>
  <c r="F2638" i="67"/>
  <c r="A2639" i="67"/>
  <c r="B2638" i="67"/>
  <c r="D2638" i="67" l="1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C2642" i="67" s="1"/>
  <c r="F2643" i="67"/>
  <c r="A2644" i="67"/>
  <c r="B2643" i="67"/>
  <c r="D2643" i="67" l="1"/>
  <c r="E2643" i="67"/>
  <c r="F2644" i="67"/>
  <c r="A2645" i="67"/>
  <c r="B2644" i="67"/>
  <c r="C2643" i="67" l="1"/>
  <c r="D2644" i="67"/>
  <c r="E2644" i="67"/>
  <c r="C2644" i="67" s="1"/>
  <c r="F2645" i="67"/>
  <c r="A2646" i="67"/>
  <c r="B2645" i="67"/>
  <c r="D2645" i="67" l="1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s="1"/>
  <c r="F2655" i="67" l="1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C2656" i="67" s="1"/>
  <c r="A2658" i="67"/>
  <c r="F2657" i="67"/>
  <c r="B2657" i="67"/>
  <c r="F2658" i="67" l="1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C2663" i="67" s="1"/>
  <c r="B2664" i="67"/>
  <c r="F2664" i="67"/>
  <c r="A2665" i="67"/>
  <c r="D2664" i="67" l="1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C2676" i="67" s="1"/>
  <c r="F2677" i="67"/>
  <c r="A2678" i="67"/>
  <c r="B2677" i="67"/>
  <c r="D2677" i="67" l="1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C2686" i="67" s="1"/>
  <c r="F2687" i="67"/>
  <c r="A2688" i="67"/>
  <c r="B2687" i="67"/>
  <c r="D2687" i="67" l="1"/>
  <c r="E2687" i="67"/>
  <c r="F2688" i="67"/>
  <c r="A2689" i="67"/>
  <c r="B2688" i="67"/>
  <c r="C2687" i="67" l="1"/>
  <c r="D2688" i="67"/>
  <c r="E2688" i="67"/>
  <c r="C2688" i="67" s="1"/>
  <c r="F2689" i="67"/>
  <c r="A2690" i="67"/>
  <c r="B2689" i="67"/>
  <c r="D2689" i="67" l="1"/>
  <c r="E2689" i="67"/>
  <c r="A2691" i="67"/>
  <c r="F2690" i="67"/>
  <c r="B2690" i="67"/>
  <c r="C2689" i="67" l="1"/>
  <c r="D2690" i="67"/>
  <c r="E2690" i="67"/>
  <c r="C2690" i="67" s="1"/>
  <c r="F2691" i="67"/>
  <c r="B2691" i="67"/>
  <c r="A2692" i="67"/>
  <c r="D2691" i="67" l="1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C2700" i="67" s="1"/>
  <c r="B2701" i="67"/>
  <c r="A2702" i="67"/>
  <c r="F2701" i="67"/>
  <c r="D2701" i="67" l="1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C2709" i="67" s="1"/>
  <c r="A2711" i="67"/>
  <c r="F2710" i="67"/>
  <c r="B2710" i="67"/>
  <c r="D2710" i="67" l="1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s="1"/>
  <c r="B2715" i="67" l="1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s="1"/>
  <c r="F2724" i="67" l="1"/>
  <c r="B2724" i="67"/>
  <c r="A2725" i="67"/>
  <c r="D2723" i="67"/>
  <c r="E2723" i="67"/>
  <c r="C2723" i="67" s="1"/>
  <c r="B2725" i="67" l="1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C2739" i="67" s="1"/>
  <c r="F2740" i="67"/>
  <c r="A2741" i="67"/>
  <c r="B2740" i="67"/>
  <c r="A2742" i="67" l="1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s="1"/>
  <c r="F2746" i="67" l="1"/>
  <c r="A2747" i="67"/>
  <c r="B2746" i="67"/>
  <c r="D2745" i="67"/>
  <c r="E2745" i="67"/>
  <c r="C2745" i="67" s="1"/>
  <c r="D2746" i="67" l="1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C2748" i="67" s="1"/>
  <c r="F2749" i="67"/>
  <c r="A2750" i="67"/>
  <c r="B2749" i="67"/>
  <c r="D2749" i="67" l="1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C2777" i="67" s="1"/>
  <c r="F2778" i="67"/>
  <c r="A2779" i="67"/>
  <c r="B2778" i="67"/>
  <c r="D2778" i="67" l="1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C2785" i="67" s="1"/>
  <c r="F2786" i="67"/>
  <c r="A2787" i="67"/>
  <c r="B2786" i="67"/>
  <c r="F2787" i="67" l="1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C2790" i="67" s="1"/>
  <c r="F2791" i="67"/>
  <c r="A2792" i="67"/>
  <c r="B2791" i="67"/>
  <c r="F2792" i="67" l="1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s="1"/>
  <c r="F2811" i="67" l="1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C2814" i="67" s="1"/>
  <c r="F2815" i="67"/>
  <c r="B2815" i="67"/>
  <c r="A2816" i="67"/>
  <c r="A2817" i="67" l="1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C2817" i="67" s="1"/>
  <c r="B2818" i="67"/>
  <c r="F2818" i="67"/>
  <c r="A2819" i="67"/>
  <c r="F2819" i="67" l="1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C2848" i="67" s="1"/>
  <c r="F2849" i="67"/>
  <c r="A2850" i="67"/>
  <c r="B2849" i="67"/>
  <c r="D2849" i="67" l="1"/>
  <c r="E2849" i="67"/>
  <c r="F2850" i="67"/>
  <c r="A2851" i="67"/>
  <c r="B2850" i="67"/>
  <c r="C2849" i="67" l="1"/>
  <c r="D2850" i="67"/>
  <c r="E2850" i="67"/>
  <c r="C2850" i="67" s="1"/>
  <c r="A2852" i="67"/>
  <c r="B2851" i="67"/>
  <c r="F2851" i="67"/>
  <c r="D2851" i="67" l="1"/>
  <c r="E2851" i="67"/>
  <c r="F2852" i="67"/>
  <c r="A2853" i="67"/>
  <c r="B2852" i="67"/>
  <c r="C2851" i="67" l="1"/>
  <c r="D2852" i="67"/>
  <c r="E2852" i="67"/>
  <c r="C2852" i="67" s="1"/>
  <c r="B2853" i="67"/>
  <c r="F2853" i="67"/>
  <c r="A2854" i="67"/>
  <c r="D2853" i="67" l="1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C2861" i="67" s="1"/>
  <c r="F2862" i="67"/>
  <c r="A2863" i="67"/>
  <c r="B2862" i="67"/>
  <c r="D2862" i="67" l="1"/>
  <c r="E2862" i="67"/>
  <c r="F2863" i="67"/>
  <c r="A2864" i="67"/>
  <c r="B2863" i="67"/>
  <c r="C2862" i="67" l="1"/>
  <c r="D2863" i="67"/>
  <c r="E2863" i="67"/>
  <c r="C2863" i="67" s="1"/>
  <c r="F2864" i="67"/>
  <c r="A2865" i="67"/>
  <c r="B2864" i="67"/>
  <c r="D2864" i="67" l="1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s="1"/>
  <c r="F2875" i="67" l="1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s="1"/>
  <c r="D2879" i="67" l="1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s="1"/>
  <c r="A2888" i="67" l="1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C2890" i="67" s="1"/>
  <c r="F2891" i="67"/>
  <c r="B2891" i="67"/>
  <c r="A2892" i="67"/>
  <c r="F2892" i="67" l="1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s="1"/>
  <c r="F2898" i="67" l="1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C2901" i="67" s="1"/>
  <c r="F2902" i="67"/>
  <c r="A2903" i="67"/>
  <c r="B2902" i="67"/>
  <c r="D2902" i="67" l="1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s="1"/>
  <c r="F2920" i="67" l="1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C2922" i="67" s="1"/>
  <c r="F2923" i="67"/>
  <c r="B2923" i="67"/>
  <c r="A2924" i="67"/>
  <c r="F2924" i="67" l="1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C2937" i="67" s="1"/>
  <c r="F2938" i="67"/>
  <c r="A2939" i="67"/>
  <c r="B2938" i="67"/>
  <c r="D2938" i="67" l="1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s="1"/>
  <c r="F2942" i="67" l="1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s="1"/>
  <c r="D2947" i="67" l="1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s="1"/>
  <c r="D2955" i="67" l="1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C2959" i="67" s="1"/>
  <c r="F2960" i="67"/>
  <c r="A2961" i="67"/>
  <c r="B2960" i="67"/>
  <c r="D2960" i="67" l="1"/>
  <c r="E2960" i="67"/>
  <c r="C2960" i="67" s="1"/>
  <c r="F2961" i="67"/>
  <c r="B2961" i="67"/>
  <c r="A2962" i="67"/>
  <c r="F2962" i="67" l="1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C2966" i="67" s="1"/>
  <c r="F2967" i="67"/>
  <c r="A2968" i="67"/>
  <c r="B2967" i="67"/>
  <c r="B2968" i="67" l="1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C2970" i="67" s="1"/>
  <c r="B2971" i="67"/>
  <c r="F2971" i="67"/>
  <c r="A2972" i="67"/>
  <c r="F2972" i="67" l="1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s="1"/>
  <c r="D2977" i="67" l="1"/>
  <c r="E2977" i="67"/>
  <c r="C2977" i="67" s="1"/>
  <c r="B2978" i="67"/>
  <c r="A2979" i="67"/>
  <c r="F2978" i="67"/>
  <c r="D2978" i="67" l="1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C3005" i="67" s="1"/>
  <c r="F3006" i="67"/>
  <c r="A3007" i="67"/>
  <c r="B3006" i="67"/>
  <c r="A3008" i="67" l="1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s="1"/>
  <c r="D3017" i="67" l="1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C3019" i="67" s="1"/>
  <c r="F3020" i="67"/>
  <c r="A3021" i="67"/>
  <c r="B3020" i="67"/>
  <c r="D3020" i="67" l="1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s="1"/>
  <c r="A3036" i="67" l="1"/>
  <c r="B3035" i="67"/>
  <c r="F3035" i="67"/>
  <c r="D3034" i="67"/>
  <c r="E3034" i="67"/>
  <c r="C3034" i="67" l="1"/>
  <c r="D3035" i="67"/>
  <c r="E3035" i="67"/>
  <c r="C3035" i="67" s="1"/>
  <c r="B3036" i="67"/>
  <c r="F3036" i="67"/>
  <c r="A3037" i="67"/>
  <c r="B3037" i="67" l="1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C3044" i="67" s="1"/>
  <c r="F3045" i="67"/>
  <c r="A3046" i="67"/>
  <c r="B3045" i="67"/>
  <c r="D3045" i="67" l="1"/>
  <c r="E3045" i="67"/>
  <c r="C3045" i="67" s="1"/>
  <c r="F3046" i="67"/>
  <c r="A3047" i="67"/>
  <c r="B3046" i="67"/>
  <c r="D3046" i="67" l="1"/>
  <c r="E3046" i="67"/>
  <c r="F3047" i="67"/>
  <c r="A3048" i="67"/>
  <c r="B3047" i="67"/>
  <c r="C3046" i="67" l="1"/>
  <c r="D3047" i="67"/>
  <c r="E3047" i="67"/>
  <c r="C3047" i="67" s="1"/>
  <c r="A3049" i="67"/>
  <c r="B3048" i="67"/>
  <c r="F3048" i="67"/>
  <c r="F3049" i="67" l="1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s="1"/>
  <c r="D3054" i="67" l="1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C3060" i="67" s="1"/>
  <c r="F3061" i="67"/>
  <c r="A3062" i="67"/>
  <c r="B3061" i="67"/>
  <c r="D3061" i="67" l="1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C3070" i="67" s="1"/>
  <c r="A3072" i="67"/>
  <c r="F3071" i="67"/>
  <c r="B3071" i="67"/>
  <c r="D3071" i="67" l="1"/>
  <c r="E3071" i="67"/>
  <c r="C3071" i="67" s="1"/>
  <c r="B3072" i="67"/>
  <c r="F3072" i="67"/>
  <c r="A3073" i="67"/>
  <c r="D3072" i="67" l="1"/>
  <c r="E3072" i="67"/>
  <c r="C3072" i="67" s="1"/>
  <c r="B3073" i="67"/>
  <c r="A3074" i="67"/>
  <c r="F3073" i="67"/>
  <c r="F3074" i="67" l="1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C3078" i="67" s="1"/>
  <c r="A3080" i="67"/>
  <c r="F3079" i="67"/>
  <c r="B3079" i="67"/>
  <c r="F3080" i="67" l="1"/>
  <c r="A3081" i="67"/>
  <c r="B3080" i="67"/>
  <c r="D3079" i="67"/>
  <c r="E3079" i="67"/>
  <c r="C3079" i="67" s="1"/>
  <c r="D3080" i="67" l="1"/>
  <c r="E3080" i="67"/>
  <c r="C3080" i="67" s="1"/>
  <c r="F3081" i="67"/>
  <c r="B3081" i="67"/>
  <c r="A3082" i="67"/>
  <c r="D3081" i="67" l="1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C3084" i="67" s="1"/>
  <c r="A3086" i="67"/>
  <c r="B3085" i="67"/>
  <c r="F3085" i="67"/>
  <c r="D3085" i="67" l="1"/>
  <c r="E3085" i="67"/>
  <c r="C3085" i="67" s="1"/>
  <c r="F3086" i="67"/>
  <c r="B3086" i="67"/>
  <c r="A3087" i="67"/>
  <c r="F3087" i="67" l="1"/>
  <c r="A3088" i="67"/>
  <c r="B3087" i="67"/>
  <c r="D3086" i="67"/>
  <c r="E3086" i="67"/>
  <c r="C3086" i="67" l="1"/>
  <c r="D3087" i="67"/>
  <c r="E3087" i="67"/>
  <c r="C3087" i="67" s="1"/>
  <c r="B3088" i="67"/>
  <c r="A3089" i="67"/>
  <c r="F3088" i="67"/>
  <c r="A3090" i="67" l="1"/>
  <c r="F3089" i="67"/>
  <c r="B3089" i="67"/>
  <c r="D3088" i="67"/>
  <c r="E3088" i="67"/>
  <c r="C3088" i="67" s="1"/>
  <c r="D3089" i="67" l="1"/>
  <c r="E3089" i="67"/>
  <c r="C3089" i="67" s="1"/>
  <c r="A3091" i="67"/>
  <c r="F3090" i="67"/>
  <c r="B3090" i="67"/>
  <c r="D3090" i="67" l="1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s="1"/>
  <c r="A3112" i="67" l="1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C3115" i="67" s="1"/>
  <c r="B3116" i="67"/>
  <c r="F3116" i="67"/>
  <c r="A3117" i="67"/>
  <c r="A3118" i="67" l="1"/>
  <c r="B3117" i="67"/>
  <c r="F3117" i="67"/>
  <c r="D3116" i="67"/>
  <c r="E3116" i="67"/>
  <c r="C3116" i="67" l="1"/>
  <c r="D3117" i="67"/>
  <c r="E3117" i="67"/>
  <c r="C3117" i="67" s="1"/>
  <c r="B3118" i="67"/>
  <c r="F3118" i="67"/>
  <c r="A3119" i="67"/>
  <c r="F3119" i="67" l="1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C3120" i="67" s="1"/>
  <c r="F3121" i="67"/>
  <c r="A3122" i="67"/>
  <c r="B3121" i="67"/>
  <c r="D3121" i="67" l="1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s="1"/>
  <c r="D3127" i="67" l="1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s="1"/>
  <c r="D3153" i="67" l="1"/>
  <c r="E3153" i="67"/>
  <c r="C3153" i="67" s="1"/>
  <c r="A3155" i="67"/>
  <c r="F3154" i="67"/>
  <c r="B3154" i="67"/>
  <c r="D3154" i="67" l="1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C3161" i="67" s="1"/>
  <c r="A3163" i="67"/>
  <c r="F3162" i="67"/>
  <c r="B3162" i="67"/>
  <c r="D3162" i="67" l="1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C3170" i="67" s="1"/>
  <c r="F3171" i="67"/>
  <c r="A3172" i="67"/>
  <c r="B3171" i="67"/>
  <c r="D3171" i="67" l="1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s="1"/>
  <c r="B3178" i="67" l="1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s="1"/>
  <c r="D3201" i="67" l="1"/>
  <c r="E3201" i="67"/>
  <c r="C3201" i="67" s="1"/>
  <c r="F3202" i="67"/>
  <c r="B3202" i="67"/>
  <c r="A3203" i="67"/>
  <c r="A3204" i="67" l="1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C3238" i="67" s="1"/>
  <c r="B3239" i="67"/>
  <c r="F3239" i="67"/>
  <c r="A3240" i="67"/>
  <c r="D3239" i="67" l="1"/>
  <c r="E3239" i="67"/>
  <c r="C3239" i="67" s="1"/>
  <c r="B3240" i="67"/>
  <c r="F3240" i="67"/>
  <c r="A3241" i="67"/>
  <c r="F3241" i="67" l="1"/>
  <c r="B3241" i="67"/>
  <c r="A3242" i="67"/>
  <c r="D3240" i="67"/>
  <c r="E3240" i="67"/>
  <c r="C3240" i="67" l="1"/>
  <c r="B3242" i="67"/>
  <c r="F3242" i="67"/>
  <c r="A3243" i="67"/>
  <c r="D3241" i="67"/>
  <c r="E3241" i="67"/>
  <c r="C3241" i="67" s="1"/>
  <c r="F3243" i="67" l="1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C3246" i="67" s="1"/>
  <c r="F3247" i="67"/>
  <c r="B3247" i="67"/>
  <c r="A3248" i="67"/>
  <c r="B3248" i="67" l="1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C3267" i="67" s="1"/>
  <c r="F3268" i="67"/>
  <c r="A3269" i="67"/>
  <c r="B3268" i="67"/>
  <c r="D3268" i="67" l="1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C3281" i="67" s="1"/>
  <c r="F3282" i="67"/>
  <c r="B3282" i="67"/>
  <c r="A3283" i="67"/>
  <c r="F3283" i="67" l="1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C3293" i="67" s="1"/>
  <c r="F3294" i="67"/>
  <c r="B3294" i="67"/>
  <c r="A3295" i="67"/>
  <c r="B3295" i="67" l="1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C3298" i="67" s="1"/>
  <c r="F3299" i="67"/>
  <c r="A3300" i="67"/>
  <c r="B3299" i="67"/>
  <c r="B3300" i="67" l="1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C3302" i="67" s="1"/>
  <c r="A3304" i="67"/>
  <c r="F3303" i="67"/>
  <c r="B3303" i="67"/>
  <c r="D3303" i="67" l="1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C3310" i="67" s="1"/>
  <c r="F3311" i="67"/>
  <c r="A3312" i="67"/>
  <c r="B3311" i="67"/>
  <c r="D3311" i="67" l="1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C3315" i="67" s="1"/>
  <c r="A3317" i="67"/>
  <c r="B3316" i="67"/>
  <c r="F3316" i="67"/>
  <c r="D3316" i="67" l="1"/>
  <c r="E3316" i="67"/>
  <c r="C3316" i="67" s="1"/>
  <c r="F3317" i="67"/>
  <c r="A3318" i="67"/>
  <c r="B3317" i="67"/>
  <c r="D3317" i="67" l="1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C3320" i="67" s="1"/>
  <c r="B3321" i="67"/>
  <c r="A3322" i="67"/>
  <c r="F3321" i="67"/>
  <c r="D3321" i="67" l="1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s="1"/>
  <c r="B3326" i="67" l="1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C3333" i="67" s="1"/>
  <c r="A3335" i="67"/>
  <c r="F3334" i="67"/>
  <c r="B3334" i="67"/>
  <c r="D3334" i="67" l="1"/>
  <c r="E3334" i="67"/>
  <c r="C3334" i="67" s="1"/>
  <c r="A3336" i="67"/>
  <c r="F3335" i="67"/>
  <c r="B3335" i="67"/>
  <c r="D3335" i="67" l="1"/>
  <c r="E3335" i="67"/>
  <c r="C3335" i="67" s="1"/>
  <c r="A3337" i="67"/>
  <c r="F3336" i="67"/>
  <c r="B3336" i="67"/>
  <c r="D3336" i="67" l="1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C3340" i="67" s="1"/>
  <c r="F3341" i="67"/>
  <c r="A3342" i="67"/>
  <c r="B3341" i="67"/>
  <c r="F3342" i="67" l="1"/>
  <c r="A3343" i="67"/>
  <c r="B3342" i="67"/>
  <c r="D3341" i="67"/>
  <c r="E3341" i="67"/>
  <c r="C3341" i="67" l="1"/>
  <c r="D3342" i="67"/>
  <c r="E3342" i="67"/>
  <c r="C3342" i="67" s="1"/>
  <c r="F3343" i="67"/>
  <c r="B3343" i="67"/>
  <c r="A3344" i="67"/>
  <c r="B3344" i="67" l="1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C3345" i="67" s="1"/>
  <c r="F3346" i="67"/>
  <c r="A3347" i="67"/>
  <c r="B3346" i="67"/>
  <c r="A3348" i="67" l="1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C3354" i="67" s="1"/>
  <c r="F3355" i="67"/>
  <c r="B3355" i="67"/>
  <c r="A3356" i="67"/>
  <c r="D3355" i="67" l="1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C3358" i="67" s="1"/>
  <c r="F3359" i="67"/>
  <c r="B3359" i="67"/>
  <c r="A3360" i="67"/>
  <c r="D3359" i="67" l="1"/>
  <c r="E3359" i="67"/>
  <c r="C3359" i="67" s="1"/>
  <c r="F3360" i="67"/>
  <c r="B3360" i="67"/>
  <c r="A3361" i="67"/>
  <c r="F3361" i="67" l="1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s="1"/>
  <c r="A3381" i="67" l="1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C3381" i="67" s="1"/>
  <c r="F3382" i="67"/>
  <c r="B3382" i="67"/>
  <c r="A3383" i="67"/>
  <c r="A3384" i="67" l="1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C3390" i="67" s="1"/>
  <c r="B3391" i="67"/>
  <c r="F3391" i="67"/>
  <c r="A3392" i="67"/>
  <c r="A3393" i="67" l="1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C3393" i="67" s="1"/>
  <c r="F3394" i="67"/>
  <c r="A3395" i="67"/>
  <c r="B3394" i="67"/>
  <c r="F3395" i="67" l="1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C3400" i="67" s="1"/>
  <c r="A3402" i="67"/>
  <c r="B3401" i="67"/>
  <c r="F3401" i="67"/>
  <c r="A3403" i="67" l="1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C3408" i="67" s="1"/>
  <c r="A3410" i="67"/>
  <c r="F3409" i="67"/>
  <c r="B3409" i="67"/>
  <c r="A3411" i="67" l="1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C3411" i="67" s="1"/>
  <c r="F3412" i="67"/>
  <c r="A3413" i="67"/>
  <c r="B3412" i="67"/>
  <c r="D3412" i="67" l="1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s="1"/>
  <c r="D3432" i="67" l="1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C3434" i="67" s="1"/>
  <c r="B3435" i="67"/>
  <c r="F3435" i="67"/>
  <c r="A3436" i="67"/>
  <c r="F3436" i="67" l="1"/>
  <c r="A3437" i="67"/>
  <c r="B3436" i="67"/>
  <c r="D3435" i="67"/>
  <c r="E3435" i="67"/>
  <c r="C3435" i="67" l="1"/>
  <c r="D3436" i="67"/>
  <c r="E3436" i="67"/>
  <c r="C3436" i="67" s="1"/>
  <c r="F3437" i="67"/>
  <c r="B3437" i="67"/>
  <c r="A3438" i="67"/>
  <c r="B3438" i="67" l="1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C3440" i="67" s="1"/>
  <c r="F3441" i="67"/>
  <c r="A3442" i="67"/>
  <c r="B3441" i="67"/>
  <c r="D3441" i="67" l="1"/>
  <c r="E3441" i="67"/>
  <c r="C3441" i="67" s="1"/>
  <c r="A3443" i="67"/>
  <c r="B3442" i="67"/>
  <c r="F3442" i="67"/>
  <c r="F3443" i="67" l="1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s="1"/>
  <c r="D3451" i="67" l="1"/>
  <c r="E3451" i="67"/>
  <c r="C3451" i="67" s="1"/>
  <c r="F3452" i="67"/>
  <c r="A3453" i="67"/>
  <c r="B3452" i="67"/>
  <c r="D3452" i="67" l="1"/>
  <c r="E3452" i="67"/>
  <c r="C3452" i="67" s="1"/>
  <c r="F3453" i="67"/>
  <c r="A3454" i="67"/>
  <c r="B3453" i="67"/>
  <c r="F3454" i="67" l="1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C3455" i="67" s="1"/>
  <c r="F3456" i="67"/>
  <c r="B3456" i="67"/>
  <c r="A3457" i="67"/>
  <c r="D3456" i="67" l="1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C3462" i="67" s="1"/>
  <c r="F3463" i="67"/>
  <c r="A3464" i="67"/>
  <c r="B3463" i="67"/>
  <c r="D3463" i="67" l="1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C3465" i="67" s="1"/>
  <c r="F3466" i="67"/>
  <c r="B3466" i="67"/>
  <c r="A3467" i="67"/>
  <c r="A3468" i="67" l="1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C3468" i="67" s="1"/>
  <c r="F3469" i="67"/>
  <c r="A3470" i="67"/>
  <c r="B3469" i="67"/>
  <c r="B3470" i="67" l="1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C3478" i="67" s="1"/>
  <c r="B3479" i="67"/>
  <c r="F3479" i="67"/>
  <c r="A3480" i="67"/>
  <c r="F3480" i="67" l="1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C3483" i="67" s="1"/>
  <c r="F3484" i="67"/>
  <c r="A3485" i="67"/>
  <c r="B3484" i="67"/>
  <c r="D3484" i="67" l="1"/>
  <c r="E3484" i="67"/>
  <c r="A3486" i="67"/>
  <c r="F3485" i="67"/>
  <c r="B3485" i="67"/>
  <c r="C3484" i="67" l="1"/>
  <c r="D3485" i="67"/>
  <c r="E3485" i="67"/>
  <c r="C3485" i="67" s="1"/>
  <c r="F3486" i="67"/>
  <c r="A3487" i="67"/>
  <c r="B3486" i="67"/>
  <c r="D3486" i="67" l="1"/>
  <c r="E3486" i="67"/>
  <c r="C3486" i="67" s="1"/>
  <c r="A3488" i="67"/>
  <c r="B3487" i="67"/>
  <c r="F3487" i="67"/>
  <c r="D3487" i="67" l="1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C3496" i="67" s="1"/>
  <c r="A3498" i="67"/>
  <c r="F3497" i="67"/>
  <c r="B3497" i="67"/>
  <c r="A3499" i="67" l="1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C3504" i="67" s="1"/>
  <c r="B3505" i="67"/>
  <c r="F3505" i="67"/>
  <c r="A3506" i="67"/>
  <c r="A3507" i="67" l="1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C3510" i="67" s="1"/>
  <c r="B3511" i="67"/>
  <c r="A3512" i="67"/>
  <c r="F3511" i="67"/>
  <c r="A3513" i="67" l="1"/>
  <c r="B3512" i="67"/>
  <c r="F3512" i="67"/>
  <c r="D3511" i="67"/>
  <c r="E3511" i="67"/>
  <c r="C3511" i="67" s="1"/>
  <c r="D3512" i="67" l="1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C3530" i="67" s="1"/>
  <c r="B3531" i="67"/>
  <c r="F3531" i="67"/>
  <c r="A3532" i="67"/>
  <c r="D3531" i="67" l="1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C3534" i="67" s="1"/>
  <c r="B3535" i="67"/>
  <c r="F3535" i="67"/>
  <c r="A3536" i="67"/>
  <c r="D3535" i="67" l="1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C3546" i="67" s="1"/>
  <c r="B3547" i="67"/>
  <c r="A3548" i="67"/>
  <c r="F3547" i="67"/>
  <c r="D3547" i="67" l="1"/>
  <c r="E3547" i="67"/>
  <c r="F3548" i="67"/>
  <c r="B3548" i="67"/>
  <c r="A3549" i="67"/>
  <c r="C3547" i="67" l="1"/>
  <c r="D3548" i="67"/>
  <c r="E3548" i="67"/>
  <c r="C3548" i="67" s="1"/>
  <c r="A3550" i="67"/>
  <c r="B3549" i="67"/>
  <c r="F3549" i="67"/>
  <c r="D3549" i="67" l="1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C3553" i="67" s="1"/>
  <c r="F3554" i="67"/>
  <c r="B3554" i="67"/>
  <c r="A3555" i="67"/>
  <c r="A3556" i="67" l="1"/>
  <c r="F3555" i="67"/>
  <c r="B3555" i="67"/>
  <c r="D3554" i="67"/>
  <c r="E3554" i="67"/>
  <c r="C3554" i="67" l="1"/>
  <c r="D3555" i="67"/>
  <c r="E3555" i="67"/>
  <c r="C3555" i="67" s="1"/>
  <c r="F3556" i="67"/>
  <c r="B3556" i="67"/>
  <c r="A3557" i="67"/>
  <c r="B3557" i="67" l="1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C3558" i="67" s="1"/>
  <c r="F3559" i="67"/>
  <c r="A3560" i="67"/>
  <c r="B3559" i="67"/>
  <c r="D3559" i="67" l="1"/>
  <c r="E3559" i="67"/>
  <c r="C3559" i="67" s="1"/>
  <c r="A3561" i="67"/>
  <c r="B3560" i="67"/>
  <c r="F3560" i="67"/>
  <c r="D3560" i="67" l="1"/>
  <c r="E3560" i="67"/>
  <c r="C3560" i="67" s="1"/>
  <c r="A3562" i="67"/>
  <c r="F3561" i="67"/>
  <c r="B3561" i="67"/>
  <c r="D3561" i="67" l="1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s="1"/>
  <c r="D3566" i="67" l="1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s="1"/>
  <c r="F3570" i="67" l="1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C3573" i="67" s="1"/>
  <c r="F3574" i="67"/>
  <c r="A3575" i="67"/>
  <c r="B3574" i="67"/>
  <c r="D3574" i="67" l="1"/>
  <c r="E3574" i="67"/>
  <c r="A3576" i="67"/>
  <c r="F3575" i="67"/>
  <c r="B3575" i="67"/>
  <c r="C3574" i="67" l="1"/>
  <c r="D3575" i="67"/>
  <c r="E3575" i="67"/>
  <c r="C3575" i="67" s="1"/>
  <c r="A3577" i="67"/>
  <c r="F3576" i="67"/>
  <c r="B3576" i="67"/>
  <c r="D3576" i="67" l="1"/>
  <c r="E3576" i="67"/>
  <c r="F3577" i="67"/>
  <c r="A3578" i="67"/>
  <c r="B3577" i="67"/>
  <c r="C3576" i="67" l="1"/>
  <c r="D3577" i="67"/>
  <c r="E3577" i="67"/>
  <c r="C3577" i="67" s="1"/>
  <c r="F3578" i="67"/>
  <c r="A3579" i="67"/>
  <c r="B3578" i="67"/>
  <c r="D3578" i="67" l="1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C3584" i="67" s="1"/>
  <c r="F3585" i="67"/>
  <c r="B3585" i="67"/>
  <c r="A3586" i="67"/>
  <c r="F3586" i="67" l="1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s="1"/>
  <c r="A3592" i="67" l="1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C3598" i="67" s="1"/>
  <c r="F3599" i="67"/>
  <c r="A3600" i="67"/>
  <c r="B3599" i="67"/>
  <c r="A3601" i="67" l="1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s="1"/>
  <c r="D3612" i="67" l="1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C3614" i="67" s="1"/>
  <c r="F3615" i="67"/>
  <c r="B3615" i="67"/>
  <c r="A3616" i="67"/>
  <c r="D3615" i="67" l="1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C3621" i="67" s="1"/>
  <c r="F3622" i="67"/>
  <c r="B3622" i="67"/>
  <c r="A3623" i="67"/>
  <c r="A3624" i="67" l="1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C3629" i="67" s="1"/>
  <c r="F3630" i="67"/>
  <c r="B3630" i="67"/>
  <c r="A3631" i="67"/>
  <c r="A3632" i="67" l="1"/>
  <c r="F3631" i="67"/>
  <c r="B3631" i="67"/>
  <c r="D3630" i="67"/>
  <c r="E3630" i="67"/>
  <c r="C3630" i="67" l="1"/>
  <c r="D3631" i="67"/>
  <c r="E3631" i="67"/>
  <c r="C3631" i="67" s="1"/>
  <c r="B3632" i="67"/>
  <c r="F3632" i="67"/>
  <c r="A3633" i="67"/>
  <c r="F3633" i="67" l="1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s="1"/>
  <c r="F3637" i="67" l="1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C3638" i="67" s="1"/>
  <c r="F3639" i="67"/>
  <c r="A3640" i="67"/>
  <c r="B3639" i="67"/>
  <c r="D3639" i="67" l="1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C3645" i="67" s="1"/>
  <c r="F3646" i="67"/>
  <c r="A3647" i="67"/>
  <c r="B3646" i="67"/>
  <c r="D3646" i="67" l="1"/>
  <c r="E3646" i="67"/>
  <c r="C3646" i="67" s="1"/>
  <c r="B3647" i="67"/>
  <c r="A3648" i="67"/>
  <c r="F3647" i="67"/>
  <c r="A3649" i="67" l="1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C3652" i="67" s="1"/>
  <c r="F3653" i="67"/>
  <c r="A3654" i="67"/>
  <c r="B3653" i="67"/>
  <c r="F3654" i="67" l="1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s="1"/>
  <c r="A3659" i="67" l="1"/>
  <c r="F3658" i="67"/>
  <c r="B3658" i="67"/>
  <c r="D3657" i="67"/>
  <c r="E3657" i="67"/>
  <c r="C3657" i="67" s="1"/>
  <c r="D3658" i="67" l="1"/>
  <c r="E3658" i="67"/>
  <c r="A3660" i="67"/>
  <c r="F3659" i="67"/>
  <c r="B3659" i="67"/>
  <c r="C3658" i="67" l="1"/>
  <c r="D3659" i="67"/>
  <c r="E3659" i="67"/>
  <c r="C3659" i="67" s="1"/>
  <c r="A3661" i="67"/>
  <c r="B3660" i="67"/>
  <c r="F3660" i="67"/>
  <c r="B3661" i="67" l="1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C3668" i="67" s="1"/>
  <c r="F3669" i="67"/>
  <c r="A3670" i="67"/>
  <c r="B3669" i="67"/>
  <c r="D3669" i="67" l="1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C3682" i="67" s="1"/>
  <c r="F3683" i="67"/>
  <c r="A3684" i="67"/>
  <c r="B3683" i="67"/>
  <c r="F3684" i="67" l="1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C3691" i="67" s="1"/>
  <c r="F3692" i="67"/>
  <c r="A3693" i="67"/>
  <c r="B3692" i="67"/>
  <c r="D3692" i="67" l="1"/>
  <c r="E3692" i="67"/>
  <c r="A3694" i="67"/>
  <c r="F3693" i="67"/>
  <c r="B3693" i="67"/>
  <c r="C3692" i="67" l="1"/>
  <c r="D3693" i="67"/>
  <c r="E3693" i="67"/>
  <c r="C3693" i="67" s="1"/>
  <c r="A3695" i="67"/>
  <c r="F3694" i="67"/>
  <c r="B3694" i="67"/>
  <c r="D3694" i="67" l="1"/>
  <c r="E3694" i="67"/>
  <c r="F3695" i="67"/>
  <c r="A3696" i="67"/>
  <c r="B3695" i="67"/>
  <c r="C3694" i="67" l="1"/>
  <c r="D3695" i="67"/>
  <c r="E3695" i="67"/>
  <c r="C3695" i="67" s="1"/>
  <c r="B3696" i="67"/>
  <c r="F3696" i="67"/>
  <c r="A3697" i="67"/>
  <c r="B3697" i="67" l="1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C3700" i="67" s="1"/>
  <c r="F3701" i="67"/>
  <c r="A3702" i="67"/>
  <c r="B3701" i="67"/>
  <c r="D3701" i="67" l="1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C3704" i="67" s="1"/>
  <c r="A3706" i="67"/>
  <c r="B3705" i="67"/>
  <c r="F3705" i="67"/>
  <c r="F3706" i="67" l="1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s="1"/>
  <c r="D3721" i="67" l="1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C3723" i="67" s="1"/>
  <c r="A3725" i="67"/>
  <c r="F3724" i="67"/>
  <c r="B3724" i="67"/>
  <c r="D3724" i="67" l="1"/>
  <c r="E3724" i="67"/>
  <c r="F3725" i="67"/>
  <c r="A3726" i="67"/>
  <c r="B3725" i="67"/>
  <c r="C3724" i="67" l="1"/>
  <c r="D3725" i="67"/>
  <c r="E3725" i="67"/>
  <c r="C3725" i="67" s="1"/>
  <c r="A3727" i="67"/>
  <c r="F3726" i="67"/>
  <c r="B3726" i="67"/>
  <c r="D3726" i="67" l="1"/>
  <c r="E3726" i="67"/>
  <c r="C3726" i="67" s="1"/>
  <c r="F3727" i="67"/>
  <c r="A3728" i="67"/>
  <c r="B3727" i="67"/>
  <c r="A3729" i="67" l="1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C3731" i="67" s="1"/>
  <c r="F3732" i="67"/>
  <c r="A3733" i="67"/>
  <c r="B3732" i="67"/>
  <c r="D3732" i="67" l="1"/>
  <c r="E3732" i="67"/>
  <c r="B3733" i="67"/>
  <c r="F3733" i="67"/>
  <c r="A3734" i="67"/>
  <c r="C3732" i="67" l="1"/>
  <c r="A3735" i="67"/>
  <c r="B3734" i="67"/>
  <c r="F3734" i="67"/>
  <c r="D3733" i="67"/>
  <c r="E3733" i="67"/>
  <c r="C3733" i="67" s="1"/>
  <c r="D3734" i="67" l="1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C3736" i="67" s="1"/>
  <c r="B3737" i="67"/>
  <c r="F3737" i="67"/>
  <c r="A3738" i="67"/>
  <c r="F3738" i="67" l="1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C3743" i="67" s="1"/>
  <c r="F3744" i="67"/>
  <c r="A3745" i="67"/>
  <c r="B3744" i="67"/>
  <c r="D3744" i="67" l="1"/>
  <c r="E3744" i="67"/>
  <c r="C3744" i="67" s="1"/>
  <c r="F3745" i="67"/>
  <c r="A3746" i="67"/>
  <c r="B3745" i="67"/>
  <c r="F3746" i="67" l="1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C3750" i="67" s="1"/>
  <c r="F3751" i="67"/>
  <c r="A3752" i="67"/>
  <c r="B3751" i="67"/>
  <c r="F3752" i="67" l="1"/>
  <c r="A3753" i="67"/>
  <c r="B3752" i="67"/>
  <c r="D3751" i="67"/>
  <c r="E3751" i="67"/>
  <c r="C3751" i="67" l="1"/>
  <c r="D3752" i="67"/>
  <c r="E3752" i="67"/>
  <c r="C3752" i="67" s="1"/>
  <c r="F3753" i="67"/>
  <c r="A3754" i="67"/>
  <c r="B3753" i="67"/>
  <c r="D3753" i="67" l="1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C3761" i="67" s="1"/>
  <c r="F3762" i="67"/>
  <c r="A3763" i="67"/>
  <c r="B3762" i="67"/>
  <c r="D3762" i="67" l="1"/>
  <c r="E3762" i="67"/>
  <c r="A3764" i="67"/>
  <c r="F3763" i="67"/>
  <c r="B3763" i="67"/>
  <c r="C3762" i="67" l="1"/>
  <c r="D3763" i="67"/>
  <c r="E3763" i="67"/>
  <c r="C3763" i="67" s="1"/>
  <c r="F3764" i="67"/>
  <c r="A3765" i="67"/>
  <c r="B3764" i="67"/>
  <c r="D3764" i="67" l="1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C3767" i="67" s="1"/>
  <c r="F3768" i="67"/>
  <c r="A3769" i="67"/>
  <c r="B3768" i="67"/>
  <c r="D3768" i="67" l="1"/>
  <c r="E3768" i="67"/>
  <c r="F3769" i="67"/>
  <c r="B3769" i="67"/>
  <c r="A3770" i="67"/>
  <c r="C3768" i="67" l="1"/>
  <c r="D3769" i="67"/>
  <c r="E3769" i="67"/>
  <c r="C3769" i="67" s="1"/>
  <c r="F3770" i="67"/>
  <c r="A3771" i="67"/>
  <c r="B3770" i="67"/>
  <c r="A3772" i="67" l="1"/>
  <c r="F3771" i="67"/>
  <c r="B3771" i="67"/>
  <c r="D3770" i="67"/>
  <c r="E3770" i="67"/>
  <c r="C3770" i="67" l="1"/>
  <c r="D3771" i="67"/>
  <c r="E3771" i="67"/>
  <c r="C3771" i="67" s="1"/>
  <c r="F3772" i="67"/>
  <c r="B3772" i="67"/>
  <c r="A3773" i="67"/>
  <c r="F3773" i="67" l="1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C3784" i="67" s="1"/>
  <c r="F3785" i="67"/>
  <c r="B3785" i="67"/>
  <c r="A3786" i="67"/>
  <c r="F3786" i="67" l="1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C3791" i="67" s="1"/>
  <c r="B3792" i="67"/>
  <c r="F3792" i="67"/>
  <c r="A3793" i="67"/>
  <c r="D3792" i="67" l="1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C3807" i="67" s="1"/>
  <c r="A3809" i="67"/>
  <c r="B3808" i="67"/>
  <c r="F3808" i="67"/>
  <c r="D3808" i="67" l="1"/>
  <c r="E3808" i="67"/>
  <c r="C3808" i="67" s="1"/>
  <c r="F3809" i="67"/>
  <c r="B3809" i="67"/>
  <c r="A3810" i="67"/>
  <c r="B3810" i="67" l="1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C3814" i="67" s="1"/>
  <c r="F3815" i="67"/>
  <c r="A3816" i="67"/>
  <c r="B3815" i="67"/>
  <c r="D3815" i="67" l="1"/>
  <c r="E3815" i="67"/>
  <c r="C3815" i="67" s="1"/>
  <c r="F3816" i="67"/>
  <c r="A3817" i="67"/>
  <c r="B3816" i="67"/>
  <c r="D3816" i="67" l="1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C3818" i="67" s="1"/>
  <c r="F3819" i="67"/>
  <c r="A3820" i="67"/>
  <c r="B3819" i="67"/>
  <c r="F3820" i="67" l="1"/>
  <c r="B3820" i="67"/>
  <c r="A3821" i="67"/>
  <c r="D3819" i="67"/>
  <c r="E3819" i="67"/>
  <c r="C3819" i="67" l="1"/>
  <c r="B3821" i="67"/>
  <c r="F3821" i="67"/>
  <c r="A3822" i="67"/>
  <c r="D3820" i="67"/>
  <c r="E3820" i="67"/>
  <c r="C3820" i="67" s="1"/>
  <c r="B3822" i="67" l="1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C3824" i="67" s="1"/>
  <c r="F3825" i="67"/>
  <c r="A3826" i="67"/>
  <c r="B3825" i="67"/>
  <c r="D3825" i="67" l="1"/>
  <c r="E3825" i="67"/>
  <c r="C3825" i="67" s="1"/>
  <c r="F3826" i="67"/>
  <c r="A3827" i="67"/>
  <c r="B3826" i="67"/>
  <c r="D3826" i="67" l="1"/>
  <c r="E3826" i="67"/>
  <c r="F3827" i="67"/>
  <c r="A3828" i="67"/>
  <c r="B3827" i="67"/>
  <c r="C3826" i="67" l="1"/>
  <c r="D3827" i="67"/>
  <c r="E3827" i="67"/>
  <c r="C3827" i="67" s="1"/>
  <c r="F3828" i="67"/>
  <c r="A3829" i="67"/>
  <c r="B3828" i="67"/>
  <c r="D3828" i="67" l="1"/>
  <c r="E3828" i="67"/>
  <c r="C3828" i="67" s="1"/>
  <c r="F3829" i="67"/>
  <c r="A3830" i="67"/>
  <c r="B3829" i="67"/>
  <c r="D3829" i="67" l="1"/>
  <c r="E3829" i="67"/>
  <c r="F3830" i="67"/>
  <c r="A3831" i="67"/>
  <c r="B3830" i="67"/>
  <c r="C3829" i="67" l="1"/>
  <c r="D3830" i="67"/>
  <c r="E3830" i="67"/>
  <c r="C3830" i="67" s="1"/>
  <c r="B3831" i="67"/>
  <c r="F3831" i="67"/>
  <c r="A3832" i="67"/>
  <c r="D3831" i="67" l="1"/>
  <c r="E3831" i="67"/>
  <c r="C3831" i="67" s="1"/>
  <c r="F3832" i="67"/>
  <c r="B3832" i="67"/>
  <c r="A3833" i="67"/>
  <c r="B3833" i="67" l="1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C3835" i="67" s="1"/>
  <c r="F3836" i="67"/>
  <c r="A3837" i="67"/>
  <c r="B3836" i="67"/>
  <c r="D3836" i="67" l="1"/>
  <c r="E3836" i="67"/>
  <c r="F3837" i="67"/>
  <c r="A3838" i="67"/>
  <c r="B3837" i="67"/>
  <c r="C3836" i="67" l="1"/>
  <c r="D3837" i="67"/>
  <c r="E3837" i="67"/>
  <c r="C3837" i="67" s="1"/>
  <c r="F3838" i="67"/>
  <c r="A3839" i="67"/>
  <c r="B3838" i="67"/>
  <c r="D3838" i="67" l="1"/>
  <c r="E3838" i="67"/>
  <c r="F3839" i="67"/>
  <c r="A3840" i="67"/>
  <c r="B3839" i="67"/>
  <c r="C3838" i="67" l="1"/>
  <c r="D3839" i="67"/>
  <c r="E3839" i="67"/>
  <c r="C3839" i="67" s="1"/>
  <c r="F3840" i="67"/>
  <c r="A3841" i="67"/>
  <c r="B3840" i="67"/>
  <c r="F3841" i="67" l="1"/>
  <c r="A3842" i="67"/>
  <c r="B3841" i="67"/>
  <c r="D3840" i="67"/>
  <c r="E3840" i="67"/>
  <c r="C3840" i="67" l="1"/>
  <c r="D3841" i="67"/>
  <c r="E3841" i="67"/>
  <c r="C3841" i="67" s="1"/>
  <c r="F3842" i="67"/>
  <c r="A3843" i="67"/>
  <c r="B3842" i="67"/>
  <c r="F3843" i="67" l="1"/>
  <c r="A3844" i="67"/>
  <c r="B3843" i="67"/>
  <c r="D3842" i="67"/>
  <c r="E3842" i="67"/>
  <c r="C3842" i="67" l="1"/>
  <c r="D3843" i="67"/>
  <c r="E3843" i="67"/>
  <c r="C3843" i="67" s="1"/>
  <c r="B3844" i="67"/>
  <c r="F3844" i="67"/>
  <c r="A3845" i="67"/>
  <c r="F3845" i="67" l="1"/>
  <c r="A3846" i="67"/>
  <c r="B3845" i="67"/>
  <c r="D3844" i="67"/>
  <c r="E3844" i="67"/>
  <c r="C3844" i="67" l="1"/>
  <c r="D3845" i="67"/>
  <c r="E3845" i="67"/>
  <c r="C3845" i="67" s="1"/>
  <c r="B3846" i="67"/>
  <c r="F3846" i="67"/>
  <c r="A3847" i="67"/>
  <c r="B3847" i="67" l="1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C3851" i="67" s="1"/>
  <c r="B3852" i="67"/>
  <c r="A3853" i="67"/>
  <c r="F3852" i="67"/>
  <c r="D3852" i="67" l="1"/>
  <c r="E3852" i="67"/>
  <c r="C3852" i="67" s="1"/>
  <c r="F3853" i="67"/>
  <c r="A3854" i="67"/>
  <c r="B3853" i="67"/>
  <c r="D3853" i="67" l="1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C3860" i="67" s="1"/>
  <c r="F3861" i="67"/>
  <c r="A3862" i="67"/>
  <c r="B3861" i="67"/>
  <c r="D3861" i="67" l="1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C3870" i="67" s="1"/>
  <c r="F3871" i="67"/>
  <c r="B3871" i="67"/>
  <c r="A3872" i="67"/>
  <c r="B3872" i="67" l="1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C3876" i="67" s="1"/>
  <c r="A3878" i="67"/>
  <c r="B3877" i="67"/>
  <c r="F3877" i="67"/>
  <c r="F3878" i="67" l="1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s="1"/>
  <c r="D3884" i="67" l="1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s="1"/>
  <c r="D3897" i="67" l="1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C3909" i="67" s="1"/>
  <c r="F3910" i="67"/>
  <c r="B3910" i="67"/>
  <c r="A3911" i="67"/>
  <c r="F3911" i="67" l="1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C3912" i="67" s="1"/>
  <c r="F3913" i="67"/>
  <c r="A3914" i="67"/>
  <c r="B3913" i="67"/>
  <c r="D3913" i="67" l="1"/>
  <c r="E3913" i="67"/>
  <c r="C3913" i="67" s="1"/>
  <c r="F3914" i="67"/>
  <c r="A3915" i="67"/>
  <c r="B3914" i="67"/>
  <c r="F3915" i="67" l="1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C3921" i="67" s="1"/>
  <c r="F3922" i="67"/>
  <c r="A3923" i="67"/>
  <c r="B3922" i="67"/>
  <c r="D3922" i="67" l="1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C3937" i="67" s="1"/>
  <c r="B3938" i="67"/>
  <c r="F3938" i="67"/>
  <c r="A3939" i="67"/>
  <c r="B3939" i="67" l="1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s="1"/>
  <c r="B3947" i="67" l="1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C3954" i="67" s="1"/>
  <c r="A3956" i="67"/>
  <c r="F3955" i="67"/>
  <c r="B3955" i="67"/>
  <c r="D3955" i="67" l="1"/>
  <c r="E3955" i="67"/>
  <c r="C3955" i="67" s="1"/>
  <c r="F3956" i="67"/>
  <c r="B3956" i="67"/>
  <c r="A3957" i="67"/>
  <c r="D3956" i="67" l="1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s="1"/>
  <c r="A3961" i="67" l="1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C3967" i="67" s="1"/>
  <c r="A3969" i="67"/>
  <c r="B3968" i="67"/>
  <c r="F3968" i="67"/>
  <c r="A3970" i="67" l="1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s="1"/>
  <c r="D3976" i="67" l="1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s="1"/>
  <c r="D3984" i="67" l="1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s="1"/>
  <c r="F3988" i="67" l="1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C3996" i="67" s="1"/>
  <c r="F3997" i="67"/>
  <c r="B3997" i="67"/>
  <c r="A3998" i="67"/>
  <c r="F3998" i="67" l="1"/>
  <c r="A3999" i="67"/>
  <c r="B3998" i="67"/>
  <c r="D3997" i="67"/>
  <c r="E3997" i="67"/>
  <c r="C3997" i="67" l="1"/>
  <c r="D3998" i="67"/>
  <c r="E3998" i="67"/>
  <c r="C3998" i="67" s="1"/>
  <c r="B3999" i="67"/>
  <c r="F3999" i="67"/>
  <c r="A4000" i="67"/>
  <c r="A4001" i="67" l="1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C4007" i="67" s="1"/>
  <c r="B4008" i="67"/>
  <c r="F4008" i="67"/>
  <c r="A4009" i="67"/>
  <c r="F4009" i="67" l="1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C4012" i="67" s="1"/>
  <c r="A4014" i="67"/>
  <c r="B4013" i="67"/>
  <c r="F4013" i="67"/>
  <c r="F4014" i="67" l="1"/>
  <c r="A4015" i="67"/>
  <c r="B4014" i="67"/>
  <c r="D4013" i="67"/>
  <c r="E4013" i="67"/>
  <c r="C4013" i="67" l="1"/>
  <c r="D4014" i="67"/>
  <c r="E4014" i="67"/>
  <c r="C4014" i="67" s="1"/>
  <c r="F4015" i="67"/>
  <c r="A4016" i="67"/>
  <c r="B4015" i="67"/>
  <c r="F4016" i="67" l="1"/>
  <c r="A4017" i="67"/>
  <c r="B4016" i="67"/>
  <c r="D4015" i="67"/>
  <c r="E4015" i="67"/>
  <c r="C4015" i="67" s="1"/>
  <c r="D4016" i="67" l="1"/>
  <c r="E4016" i="67"/>
  <c r="B4017" i="67"/>
  <c r="F4017" i="67"/>
  <c r="A4018" i="67"/>
  <c r="C4016" i="67" l="1"/>
  <c r="B4018" i="67"/>
  <c r="F4018" i="67"/>
  <c r="A4019" i="67"/>
  <c r="D4017" i="67"/>
  <c r="E4017" i="67"/>
  <c r="C4017" i="67" s="1"/>
  <c r="F4019" i="67" l="1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C4021" i="67" s="1"/>
  <c r="F4022" i="67"/>
  <c r="B4022" i="67"/>
  <c r="A4023" i="67"/>
  <c r="A4024" i="67" l="1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C4024" i="67" s="1"/>
  <c r="F4025" i="67"/>
  <c r="B4025" i="67"/>
  <c r="A4026" i="67"/>
  <c r="D4025" i="67" l="1"/>
  <c r="E4025" i="67"/>
  <c r="C4025" i="67" s="1"/>
  <c r="F4026" i="67"/>
  <c r="A4027" i="67"/>
  <c r="B4026" i="67"/>
  <c r="D4026" i="67" l="1"/>
  <c r="E4026" i="67"/>
  <c r="A4028" i="67"/>
  <c r="F4027" i="67"/>
  <c r="B4027" i="67"/>
  <c r="C4026" i="67" l="1"/>
  <c r="D4027" i="67"/>
  <c r="E4027" i="67"/>
  <c r="C4027" i="67" s="1"/>
  <c r="A4029" i="67"/>
  <c r="F4028" i="67"/>
  <c r="B4028" i="67"/>
  <c r="D4028" i="67" l="1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s="1"/>
  <c r="F4034" i="67" l="1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C4039" i="67" s="1"/>
  <c r="F4040" i="67"/>
  <c r="A4041" i="67"/>
  <c r="B4040" i="67"/>
  <c r="D4040" i="67" l="1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C4051" i="67" s="1"/>
  <c r="F4052" i="67"/>
  <c r="A4053" i="67"/>
  <c r="B4052" i="67"/>
  <c r="B4053" i="67" l="1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C4060" i="67" s="1"/>
  <c r="B4061" i="67"/>
  <c r="F4061" i="67"/>
  <c r="A4062" i="67"/>
  <c r="B4062" i="67" l="1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C4064" i="67" s="1"/>
  <c r="F4065" i="67"/>
  <c r="A4066" i="67"/>
  <c r="B4065" i="67"/>
  <c r="D4065" i="67" l="1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C4068" i="67" s="1"/>
  <c r="F4069" i="67"/>
  <c r="B4069" i="67"/>
  <c r="A4070" i="67"/>
  <c r="F4070" i="67" l="1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s="1"/>
  <c r="D4073" i="67" l="1"/>
  <c r="E4073" i="67"/>
  <c r="C4073" i="67" s="1"/>
  <c r="B4074" i="67"/>
  <c r="F4074" i="67"/>
  <c r="A4075" i="67"/>
  <c r="F4075" i="67" l="1"/>
  <c r="A4076" i="67"/>
  <c r="B4075" i="67"/>
  <c r="D4074" i="67"/>
  <c r="E4074" i="67"/>
  <c r="C4074" i="67" l="1"/>
  <c r="D4075" i="67"/>
  <c r="E4075" i="67"/>
  <c r="C4075" i="67" s="1"/>
  <c r="F4076" i="67"/>
  <c r="A4077" i="67"/>
  <c r="B4076" i="67"/>
  <c r="B4077" i="67" l="1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C4081" i="67" s="1"/>
  <c r="F4082" i="67"/>
  <c r="B4082" i="67"/>
  <c r="A4083" i="67"/>
  <c r="F4083" i="67" l="1"/>
  <c r="A4084" i="67"/>
  <c r="B4083" i="67"/>
  <c r="D4082" i="67"/>
  <c r="E4082" i="67"/>
  <c r="C4082" i="67" l="1"/>
  <c r="D4083" i="67"/>
  <c r="E4083" i="67"/>
  <c r="C4083" i="67" s="1"/>
  <c r="A4085" i="67"/>
  <c r="F4084" i="67"/>
  <c r="B4084" i="67"/>
  <c r="D4084" i="67" l="1"/>
  <c r="E4084" i="67"/>
  <c r="C4084" i="67" s="1"/>
  <c r="B4085" i="67"/>
  <c r="F4085" i="67"/>
  <c r="A4086" i="67"/>
  <c r="F4086" i="67" l="1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s="1"/>
  <c r="D4109" i="67" l="1"/>
  <c r="E4109" i="67"/>
  <c r="C4109" i="67" s="1"/>
  <c r="F4110" i="67"/>
  <c r="B4110" i="67"/>
  <c r="A4111" i="67"/>
  <c r="A4112" i="67" l="1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s="1"/>
  <c r="D4113" i="67" l="1"/>
  <c r="E4113" i="67"/>
  <c r="C4113" i="67" s="1"/>
  <c r="A4115" i="67"/>
  <c r="F4114" i="67"/>
  <c r="B4114" i="67"/>
  <c r="D4114" i="67" l="1"/>
  <c r="E4114" i="67"/>
  <c r="C4114" i="67" s="1"/>
  <c r="A4116" i="67"/>
  <c r="B4115" i="67"/>
  <c r="F4115" i="67"/>
  <c r="D4115" i="67" l="1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C4119" i="67" s="1"/>
  <c r="F4120" i="67"/>
  <c r="B4120" i="67"/>
  <c r="A4121" i="67"/>
  <c r="F4121" i="67" l="1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C4122" i="67" s="1"/>
  <c r="A4124" i="67"/>
  <c r="F4123" i="67"/>
  <c r="B4123" i="67"/>
  <c r="A4125" i="67" l="1"/>
  <c r="F4124" i="67"/>
  <c r="B4124" i="67"/>
  <c r="D4123" i="67"/>
  <c r="E4123" i="67"/>
  <c r="C4123" i="67" s="1"/>
  <c r="D4124" i="67" l="1"/>
  <c r="E4124" i="67"/>
  <c r="C4124" i="67" s="1"/>
  <c r="F4125" i="67"/>
  <c r="B4125" i="67"/>
  <c r="A4126" i="67"/>
  <c r="D4125" i="67" l="1"/>
  <c r="E4125" i="67"/>
  <c r="C4125" i="67" s="1"/>
  <c r="F4126" i="67"/>
  <c r="A4127" i="67"/>
  <c r="B4126" i="67"/>
  <c r="F4127" i="67" l="1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C4129" i="67" s="1"/>
  <c r="F4130" i="67"/>
  <c r="B4130" i="67"/>
  <c r="A4131" i="67"/>
  <c r="D4130" i="67" l="1"/>
  <c r="E4130" i="67"/>
  <c r="A4132" i="67"/>
  <c r="B4131" i="67"/>
  <c r="F4131" i="67"/>
  <c r="C4130" i="67" l="1"/>
  <c r="D4131" i="67"/>
  <c r="E4131" i="67"/>
  <c r="C4131" i="67" s="1"/>
  <c r="F4132" i="67"/>
  <c r="A4133" i="67"/>
  <c r="B4132" i="67"/>
  <c r="D4132" i="67" l="1"/>
  <c r="E4132" i="67"/>
  <c r="C4132" i="67" s="1"/>
  <c r="F4133" i="67"/>
  <c r="A4134" i="67"/>
  <c r="B4133" i="67"/>
  <c r="F4134" i="67" l="1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s="1"/>
  <c r="D4137" i="67" l="1"/>
  <c r="E4137" i="67"/>
  <c r="C4137" i="67" s="1"/>
  <c r="F4138" i="67"/>
  <c r="A4139" i="67"/>
  <c r="B4138" i="67"/>
  <c r="D4138" i="67" l="1"/>
  <c r="E4138" i="67"/>
  <c r="C4138" i="67" s="1"/>
  <c r="F4139" i="67"/>
  <c r="A4140" i="67"/>
  <c r="B4139" i="67"/>
  <c r="D4139" i="67" l="1"/>
  <c r="E4139" i="67"/>
  <c r="C4139" i="67" s="1"/>
  <c r="F4140" i="67"/>
  <c r="B4140" i="67"/>
  <c r="A4141" i="67"/>
  <c r="A4142" i="67" l="1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C4143" i="67" s="1"/>
  <c r="B4144" i="67"/>
  <c r="F4144" i="67"/>
  <c r="A4145" i="67"/>
  <c r="A4146" i="67" l="1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C4153" i="67" s="1"/>
  <c r="F4154" i="67"/>
  <c r="A4155" i="67"/>
  <c r="B4154" i="67"/>
  <c r="D4154" i="67" l="1"/>
  <c r="E4154" i="67"/>
  <c r="C4154" i="67" s="1"/>
  <c r="B4155" i="67"/>
  <c r="F4155" i="67"/>
  <c r="A4156" i="67"/>
  <c r="B4156" i="67" l="1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C4159" i="67" s="1"/>
  <c r="B4160" i="67"/>
  <c r="F4160" i="67"/>
  <c r="A4161" i="67"/>
  <c r="D4160" i="67" l="1"/>
  <c r="E4160" i="67"/>
  <c r="C4160" i="67" s="1"/>
  <c r="A4162" i="67"/>
  <c r="F4161" i="67"/>
  <c r="B4161" i="67"/>
  <c r="D4161" i="67" l="1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C4163" i="67" s="1"/>
  <c r="A4165" i="67"/>
  <c r="F4164" i="67"/>
  <c r="B4164" i="67"/>
  <c r="F4165" i="67" l="1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C4169" i="67" s="1"/>
  <c r="F4170" i="67"/>
  <c r="A4171" i="67"/>
  <c r="B4170" i="67"/>
  <c r="D4170" i="67" l="1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s="1"/>
  <c r="B4174" i="67" l="1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C4176" i="67" s="1"/>
  <c r="A4178" i="67"/>
  <c r="F4177" i="67"/>
  <c r="B4177" i="67"/>
  <c r="F4178" i="67" l="1"/>
  <c r="A4179" i="67"/>
  <c r="B4178" i="67"/>
  <c r="D4177" i="67"/>
  <c r="E4177" i="67"/>
  <c r="C4177" i="67" l="1"/>
  <c r="D4178" i="67"/>
  <c r="E4178" i="67"/>
  <c r="C4178" i="67" s="1"/>
  <c r="F4179" i="67"/>
  <c r="A4180" i="67"/>
  <c r="B4179" i="67"/>
  <c r="B4180" i="67" l="1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s="1"/>
  <c r="D4185" i="67" l="1"/>
  <c r="E4185" i="67"/>
  <c r="A4187" i="67"/>
  <c r="F4186" i="67"/>
  <c r="B4186" i="67"/>
  <c r="C4185" i="67" l="1"/>
  <c r="D4186" i="67"/>
  <c r="E4186" i="67"/>
  <c r="C4186" i="67" s="1"/>
  <c r="A4188" i="67"/>
  <c r="F4187" i="67"/>
  <c r="B4187" i="67"/>
  <c r="D4187" i="67" l="1"/>
  <c r="E4187" i="67"/>
  <c r="C4187" i="67" s="1"/>
  <c r="A4189" i="67"/>
  <c r="F4188" i="67"/>
  <c r="B4188" i="67"/>
  <c r="D4188" i="67" l="1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s="1"/>
  <c r="F4194" i="67" l="1"/>
  <c r="A4195" i="67"/>
  <c r="B4194" i="67"/>
  <c r="D4193" i="67"/>
  <c r="E4193" i="67"/>
  <c r="C4193" i="67" s="1"/>
  <c r="D4194" i="67" l="1"/>
  <c r="E4194" i="67"/>
  <c r="C4194" i="67" s="1"/>
  <c r="F4195" i="67"/>
  <c r="B4195" i="67"/>
  <c r="A4196" i="67"/>
  <c r="B4196" i="67" l="1"/>
  <c r="A4197" i="67"/>
  <c r="F4196" i="67"/>
  <c r="D4195" i="67"/>
  <c r="E4195" i="67"/>
  <c r="C4195" i="67" l="1"/>
  <c r="B4197" i="67"/>
  <c r="F4197" i="67"/>
  <c r="A4198" i="67"/>
  <c r="D4196" i="67"/>
  <c r="E4196" i="67"/>
  <c r="C4196" i="67" s="1"/>
  <c r="F4198" i="67" l="1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C4199" i="67" s="1"/>
  <c r="F4200" i="67"/>
  <c r="A4201" i="67"/>
  <c r="B4200" i="67"/>
  <c r="D4200" i="67" l="1"/>
  <c r="E4200" i="67"/>
  <c r="C4200" i="67" s="1"/>
  <c r="B4201" i="67"/>
  <c r="F4201" i="67"/>
  <c r="A4202" i="67"/>
  <c r="F4202" i="67" l="1"/>
  <c r="A4203" i="67"/>
  <c r="B4202" i="67"/>
  <c r="D4201" i="67"/>
  <c r="E4201" i="67"/>
  <c r="C4201" i="67" s="1"/>
  <c r="B4203" i="67" l="1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C4207" i="67" s="1"/>
  <c r="F4208" i="67"/>
  <c r="B4208" i="67"/>
  <c r="A4209" i="67"/>
  <c r="B4209" i="67" l="1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C4214" i="67" s="1"/>
  <c r="F4215" i="67"/>
  <c r="A4216" i="67"/>
  <c r="B4215" i="67"/>
  <c r="D4215" i="67" l="1"/>
  <c r="E4215" i="67"/>
  <c r="F4216" i="67"/>
  <c r="A4217" i="67"/>
  <c r="B4216" i="67"/>
  <c r="C4215" i="67" l="1"/>
  <c r="D4216" i="67"/>
  <c r="E4216" i="67"/>
  <c r="C4216" i="67" s="1"/>
  <c r="F4217" i="67"/>
  <c r="A4218" i="67"/>
  <c r="B4217" i="67"/>
  <c r="D4217" i="67" l="1"/>
  <c r="E4217" i="67"/>
  <c r="C4217" i="67" s="1"/>
  <c r="F4218" i="67"/>
  <c r="B4218" i="67"/>
  <c r="A4219" i="67"/>
  <c r="F4219" i="67" l="1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C4223" i="67" s="1"/>
  <c r="B4224" i="67"/>
  <c r="A4225" i="67"/>
  <c r="F4224" i="67"/>
  <c r="B4225" i="67" l="1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C4228" i="67" s="1"/>
  <c r="A4230" i="67"/>
  <c r="B4229" i="67"/>
  <c r="F4229" i="67"/>
  <c r="D4229" i="67" l="1"/>
  <c r="E4229" i="67"/>
  <c r="C4229" i="67" s="1"/>
  <c r="B4230" i="67"/>
  <c r="F4230" i="67"/>
  <c r="A4231" i="67"/>
  <c r="F4231" i="67" l="1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C4235" i="67" s="1"/>
  <c r="A4237" i="67"/>
  <c r="F4236" i="67"/>
  <c r="B4236" i="67"/>
  <c r="F4237" i="67" l="1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C4240" i="67" s="1"/>
  <c r="F4241" i="67"/>
  <c r="B4241" i="67"/>
  <c r="A4242" i="67"/>
  <c r="B4242" i="67" l="1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C4248" i="67" s="1"/>
  <c r="B4249" i="67"/>
  <c r="F4249" i="67"/>
  <c r="A4250" i="67"/>
  <c r="D4249" i="67" l="1"/>
  <c r="E4249" i="67"/>
  <c r="C4249" i="67" s="1"/>
  <c r="B4250" i="67"/>
  <c r="F4250" i="67"/>
  <c r="A4251" i="67"/>
  <c r="D4250" i="67" l="1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C4255" i="67" s="1"/>
  <c r="F4256" i="67"/>
  <c r="A4257" i="67"/>
  <c r="B4256" i="67"/>
  <c r="B4257" i="67" l="1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C4259" i="67" s="1"/>
  <c r="A4261" i="67"/>
  <c r="F4260" i="67"/>
  <c r="B4260" i="67"/>
  <c r="D4260" i="67" l="1"/>
  <c r="E4260" i="67"/>
  <c r="F4261" i="67"/>
  <c r="B4261" i="67"/>
  <c r="A4262" i="67"/>
  <c r="C4260" i="67" l="1"/>
  <c r="D4261" i="67"/>
  <c r="E4261" i="67"/>
  <c r="C4261" i="67" s="1"/>
  <c r="F4262" i="67"/>
  <c r="B4262" i="67"/>
  <c r="A4263" i="67"/>
  <c r="A4264" i="67" l="1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C4266" i="67" s="1"/>
  <c r="F4267" i="67"/>
  <c r="A4268" i="67"/>
  <c r="B4267" i="67"/>
  <c r="D4267" i="67" l="1"/>
  <c r="E4267" i="67"/>
  <c r="C4267" i="67" s="1"/>
  <c r="A4269" i="67"/>
  <c r="F4268" i="67"/>
  <c r="B4268" i="67"/>
  <c r="D4268" i="67" l="1"/>
  <c r="E4268" i="67"/>
  <c r="C4268" i="67" s="1"/>
  <c r="B4269" i="67"/>
  <c r="A4270" i="67"/>
  <c r="F4269" i="67"/>
  <c r="F4270" i="67" l="1"/>
  <c r="A4271" i="67"/>
  <c r="B4270" i="67"/>
  <c r="D4269" i="67"/>
  <c r="E4269" i="67"/>
  <c r="C4269" i="67" l="1"/>
  <c r="D4270" i="67"/>
  <c r="E4270" i="67"/>
  <c r="C4270" i="67" s="1"/>
  <c r="F4271" i="67"/>
  <c r="B4271" i="67"/>
  <c r="A4272" i="67"/>
  <c r="F4272" i="67" l="1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C4276" i="67" s="1"/>
  <c r="A4278" i="67"/>
  <c r="B4277" i="67"/>
  <c r="F4277" i="67"/>
  <c r="D4277" i="67" l="1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C4282" i="67" s="1"/>
  <c r="B4283" i="67"/>
  <c r="F4283" i="67"/>
  <c r="A4284" i="67"/>
  <c r="F4284" i="67" l="1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C4286" i="67" s="1"/>
  <c r="B4287" i="67"/>
  <c r="A4288" i="67"/>
  <c r="F4287" i="67"/>
  <c r="D4287" i="67" l="1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C4292" i="67" s="1"/>
  <c r="F4293" i="67"/>
  <c r="A4294" i="67"/>
  <c r="B4293" i="67"/>
  <c r="D4293" i="67" l="1"/>
  <c r="E4293" i="67"/>
  <c r="C4293" i="67" s="1"/>
  <c r="F4294" i="67"/>
  <c r="B4294" i="67"/>
  <c r="A4295" i="67"/>
  <c r="B4295" i="67" l="1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C4296" i="67" s="1"/>
  <c r="A4298" i="67"/>
  <c r="B4297" i="67"/>
  <c r="F4297" i="67"/>
  <c r="D4297" i="67" l="1"/>
  <c r="E4297" i="67"/>
  <c r="C4297" i="67" s="1"/>
  <c r="A4299" i="67"/>
  <c r="F4298" i="67"/>
  <c r="B4298" i="67"/>
  <c r="D4298" i="67" l="1"/>
  <c r="E4298" i="67"/>
  <c r="C4298" i="67" s="1"/>
  <c r="F4299" i="67"/>
  <c r="B4299" i="67"/>
  <c r="A4300" i="67"/>
  <c r="F4300" i="67" l="1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C4311" i="67" s="1"/>
  <c r="F4312" i="67"/>
  <c r="B4312" i="67"/>
  <c r="A4313" i="67"/>
  <c r="F4313" i="67" l="1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C4315" i="67" s="1"/>
  <c r="B4316" i="67"/>
  <c r="F4316" i="67"/>
  <c r="A4317" i="67"/>
  <c r="F4317" i="67" l="1"/>
  <c r="B4317" i="67"/>
  <c r="A4318" i="67"/>
  <c r="D4316" i="67"/>
  <c r="E4316" i="67"/>
  <c r="C4316" i="67" s="1"/>
  <c r="F4318" i="67" l="1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C4319" i="67" s="1"/>
  <c r="B4320" i="67"/>
  <c r="F4320" i="67"/>
  <c r="A4321" i="67"/>
  <c r="F4321" i="67" l="1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C4327" i="67" s="1"/>
  <c r="F4328" i="67"/>
  <c r="B4328" i="67"/>
  <c r="A4329" i="67"/>
  <c r="B4329" i="67" l="1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C4333" i="67" s="1"/>
  <c r="B4334" i="67"/>
  <c r="F4334" i="67"/>
  <c r="A4335" i="67"/>
  <c r="F4335" i="67" l="1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C4337" i="67" s="1"/>
  <c r="F4338" i="67"/>
  <c r="A4339" i="67"/>
  <c r="B4338" i="67"/>
  <c r="F4339" i="67" l="1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C4341" i="67" s="1"/>
  <c r="F4342" i="67"/>
  <c r="A4343" i="67"/>
  <c r="B4342" i="67"/>
  <c r="D4342" i="67" l="1"/>
  <c r="E4342" i="67"/>
  <c r="C4342" i="67" s="1"/>
  <c r="B4343" i="67"/>
  <c r="F4343" i="67"/>
  <c r="A4344" i="67"/>
  <c r="F4344" i="67" l="1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C4345" i="67" s="1"/>
  <c r="F4346" i="67"/>
  <c r="A4347" i="67"/>
  <c r="B4346" i="67"/>
  <c r="D4346" i="67" l="1"/>
  <c r="E4346" i="67"/>
  <c r="C4346" i="67" s="1"/>
  <c r="A4348" i="67"/>
  <c r="B4347" i="67"/>
  <c r="F4347" i="67"/>
  <c r="D4347" i="67" l="1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C4349" i="67" s="1"/>
  <c r="F4350" i="67"/>
  <c r="A4351" i="67"/>
  <c r="B4350" i="67"/>
  <c r="D4350" i="67" l="1"/>
  <c r="E4350" i="67"/>
  <c r="C4350" i="67" s="1"/>
  <c r="F4351" i="67"/>
  <c r="B4351" i="67"/>
  <c r="A4352" i="67"/>
  <c r="F4352" i="67" l="1"/>
  <c r="A4353" i="67"/>
  <c r="B4352" i="67"/>
  <c r="D4351" i="67"/>
  <c r="E4351" i="67"/>
  <c r="C4351" i="67" l="1"/>
  <c r="D4352" i="67"/>
  <c r="E4352" i="67"/>
  <c r="C4352" i="67" s="1"/>
  <c r="B4353" i="67"/>
  <c r="F4353" i="67"/>
  <c r="A4354" i="67"/>
  <c r="B4354" i="67" l="1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C4357" i="67" s="1"/>
  <c r="F4358" i="67"/>
  <c r="A4359" i="67"/>
  <c r="B4358" i="67"/>
  <c r="D4358" i="67" l="1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C4362" i="67" s="1"/>
  <c r="B4363" i="67"/>
  <c r="F4363" i="67"/>
  <c r="A4364" i="67"/>
  <c r="F4364" i="67" l="1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C4370" i="67" s="1"/>
  <c r="B4371" i="67"/>
  <c r="F4371" i="67"/>
  <c r="A4372" i="67"/>
  <c r="F4372" i="67" l="1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C4381" i="67" s="1"/>
  <c r="F4382" i="67"/>
  <c r="A4383" i="67"/>
  <c r="B4382" i="67"/>
  <c r="D4382" i="67" l="1"/>
  <c r="E4382" i="67"/>
  <c r="C4382" i="67" s="1"/>
  <c r="F4383" i="67"/>
  <c r="A4384" i="67"/>
  <c r="B4383" i="67"/>
  <c r="D4383" i="67" l="1"/>
  <c r="E4383" i="67"/>
  <c r="B4384" i="67"/>
  <c r="F4384" i="67"/>
  <c r="A4385" i="67"/>
  <c r="C4383" i="67" l="1"/>
  <c r="D4384" i="67"/>
  <c r="E4384" i="67"/>
  <c r="C4384" i="67" s="1"/>
  <c r="F4385" i="67"/>
  <c r="A4386" i="67"/>
  <c r="B4385" i="67"/>
  <c r="D4385" i="67" l="1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C4387" i="67" s="1"/>
  <c r="F4388" i="67"/>
  <c r="B4388" i="67"/>
  <c r="A4389" i="67"/>
  <c r="F4389" i="67" l="1"/>
  <c r="A4390" i="67"/>
  <c r="B4389" i="67"/>
  <c r="D4388" i="67"/>
  <c r="E4388" i="67"/>
  <c r="C4388" i="67" l="1"/>
  <c r="D4389" i="67"/>
  <c r="E4389" i="67"/>
  <c r="C4389" i="67" s="1"/>
  <c r="B4390" i="67"/>
  <c r="F4390" i="67"/>
  <c r="A4391" i="67"/>
  <c r="D4390" i="67" l="1"/>
  <c r="E4390" i="67"/>
  <c r="C4390" i="67" s="1"/>
  <c r="A4392" i="67"/>
  <c r="F4391" i="67"/>
  <c r="B4391" i="67"/>
  <c r="D4391" i="67" l="1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C4393" i="67" s="1"/>
  <c r="F4394" i="67"/>
  <c r="A4395" i="67"/>
  <c r="B4394" i="67"/>
  <c r="F4395" i="67" l="1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C4397" i="67" s="1"/>
  <c r="F4398" i="67"/>
  <c r="A4399" i="67"/>
  <c r="B4398" i="67"/>
  <c r="D4398" i="67" l="1"/>
  <c r="E4398" i="67"/>
  <c r="C4398" i="67" s="1"/>
  <c r="F4399" i="67"/>
  <c r="A4400" i="67"/>
  <c r="B4399" i="67"/>
  <c r="D4399" i="67" l="1"/>
  <c r="E4399" i="67"/>
  <c r="C4399" i="67" s="1"/>
  <c r="F4400" i="67"/>
  <c r="A4401" i="67"/>
  <c r="B4400" i="67"/>
  <c r="D4400" i="67" l="1"/>
  <c r="E4400" i="67"/>
  <c r="C4400" i="67" s="1"/>
  <c r="A4402" i="67"/>
  <c r="B4401" i="67"/>
  <c r="F4401" i="67"/>
  <c r="F4402" i="67" l="1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l="1"/>
  <c r="D4405" i="67"/>
  <c r="E4405" i="67"/>
  <c r="C4405" i="67" s="1"/>
  <c r="F4406" i="67"/>
  <c r="B4406" i="67"/>
  <c r="A4407" i="67"/>
  <c r="A4408" i="67" l="1"/>
  <c r="F4407" i="67"/>
  <c r="B4407" i="67"/>
  <c r="D4406" i="67"/>
  <c r="E4406" i="67"/>
  <c r="C4406" i="67" l="1"/>
  <c r="D4407" i="67"/>
  <c r="E4407" i="67"/>
  <c r="C4407" i="67" s="1"/>
  <c r="F4408" i="67"/>
  <c r="A4409" i="67"/>
  <c r="B4408" i="67"/>
  <c r="D4408" i="67" l="1"/>
  <c r="E4408" i="67"/>
  <c r="C4408" i="67" s="1"/>
  <c r="F4409" i="67"/>
  <c r="A4410" i="67"/>
  <c r="B4409" i="67"/>
  <c r="D4409" i="67" l="1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C4411" i="67" s="1"/>
  <c r="F4412" i="67"/>
  <c r="B4412" i="67"/>
  <c r="A4413" i="67"/>
  <c r="F4413" i="67" l="1"/>
  <c r="B4413" i="67"/>
  <c r="A4414" i="67"/>
  <c r="D4412" i="67"/>
  <c r="E4412" i="67"/>
  <c r="C4412" i="67" l="1"/>
  <c r="D4413" i="67"/>
  <c r="E4413" i="67"/>
  <c r="C4413" i="67" s="1"/>
  <c r="A4415" i="67"/>
  <c r="B4414" i="67"/>
  <c r="F4414" i="67"/>
  <c r="D4414" i="67" l="1"/>
  <c r="E4414" i="67"/>
  <c r="F4415" i="67"/>
  <c r="B4415" i="67"/>
  <c r="A4416" i="67"/>
  <c r="C4414" i="67" l="1"/>
  <c r="D4415" i="67"/>
  <c r="E4415" i="67"/>
  <c r="C4415" i="67" s="1"/>
  <c r="B4416" i="67"/>
  <c r="F4416" i="67"/>
  <c r="A4417" i="67"/>
  <c r="D4416" i="67" l="1"/>
  <c r="E4416" i="67"/>
  <c r="A4418" i="67"/>
  <c r="F4417" i="67"/>
  <c r="B4417" i="67"/>
  <c r="C4416" i="67" l="1"/>
  <c r="D4417" i="67"/>
  <c r="E4417" i="67"/>
  <c r="C4417" i="67" s="1"/>
  <c r="A4419" i="67"/>
  <c r="F4418" i="67"/>
  <c r="B4418" i="67"/>
  <c r="D4418" i="67" l="1"/>
  <c r="E4418" i="67"/>
  <c r="C4418" i="67" s="1"/>
  <c r="F4419" i="67"/>
  <c r="A4420" i="67"/>
  <c r="B4419" i="67"/>
  <c r="D4419" i="67" l="1"/>
  <c r="E4419" i="67"/>
  <c r="C4419" i="67" s="1"/>
  <c r="F4420" i="67"/>
  <c r="B4420" i="67"/>
  <c r="A4421" i="67"/>
  <c r="F4421" i="67" l="1"/>
  <c r="A4422" i="67"/>
  <c r="B4421" i="67"/>
  <c r="D4420" i="67"/>
  <c r="E4420" i="67"/>
  <c r="C4420" i="67" l="1"/>
  <c r="D4421" i="67"/>
  <c r="E4421" i="67"/>
  <c r="C4421" i="67" s="1"/>
  <c r="A4423" i="67"/>
  <c r="F4422" i="67"/>
  <c r="B4422" i="67"/>
  <c r="D4422" i="67" l="1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C4424" i="67" s="1"/>
  <c r="A4426" i="67"/>
  <c r="F4425" i="67"/>
  <c r="B4425" i="67"/>
  <c r="D4425" i="67" l="1"/>
  <c r="E4425" i="67"/>
  <c r="C4425" i="67" s="1"/>
  <c r="B4426" i="67"/>
  <c r="F4426" i="67"/>
  <c r="A4427" i="67"/>
  <c r="B4427" i="67" l="1"/>
  <c r="F4427" i="67"/>
  <c r="A4428" i="67"/>
  <c r="D4426" i="67"/>
  <c r="E4426" i="67"/>
  <c r="C4426" i="67" s="1"/>
  <c r="F4428" i="67" l="1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C4431" i="67" s="1"/>
  <c r="A4433" i="67"/>
  <c r="B4432" i="67"/>
  <c r="F4432" i="67"/>
  <c r="D4432" i="67" l="1"/>
  <c r="E4432" i="67"/>
  <c r="C4432" i="67" s="1"/>
  <c r="F4433" i="67"/>
  <c r="B4433" i="67"/>
  <c r="A4434" i="67"/>
  <c r="F4434" i="67" l="1"/>
  <c r="A4435" i="67"/>
  <c r="B4434" i="67"/>
  <c r="D4433" i="67"/>
  <c r="E4433" i="67"/>
  <c r="C4433" i="67" l="1"/>
  <c r="D4434" i="67"/>
  <c r="E4434" i="67"/>
  <c r="C4434" i="67" s="1"/>
  <c r="B4435" i="67"/>
  <c r="F4435" i="67"/>
  <c r="A4436" i="67"/>
  <c r="A4437" i="67" l="1"/>
  <c r="F4436" i="67"/>
  <c r="B4436" i="67"/>
  <c r="D4435" i="67"/>
  <c r="E4435" i="67"/>
  <c r="C4435" i="67" l="1"/>
  <c r="D4436" i="67"/>
  <c r="E4436" i="67"/>
  <c r="C4436" i="67" s="1"/>
  <c r="A4438" i="67"/>
  <c r="F4437" i="67"/>
  <c r="B4437" i="67"/>
  <c r="D4437" i="67" l="1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C4441" i="67" s="1"/>
  <c r="F4442" i="67"/>
  <c r="B4442" i="67"/>
  <c r="A4443" i="67"/>
  <c r="F4443" i="67" l="1"/>
  <c r="B4443" i="67"/>
  <c r="A4444" i="67"/>
  <c r="D4442" i="67"/>
  <c r="E4442" i="67"/>
  <c r="C4442" i="67" s="1"/>
  <c r="F4444" i="67" l="1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C4445" i="67" s="1"/>
  <c r="F4446" i="67"/>
  <c r="A4447" i="67"/>
  <c r="B4446" i="67"/>
  <c r="D4446" i="67" l="1"/>
  <c r="E4446" i="67"/>
  <c r="C4446" i="67" s="1"/>
  <c r="F4447" i="67"/>
  <c r="B4447" i="67"/>
  <c r="A4448" i="67"/>
  <c r="F4448" i="67" l="1"/>
  <c r="A4449" i="67"/>
  <c r="B4448" i="67"/>
  <c r="D4447" i="67"/>
  <c r="E4447" i="67"/>
  <c r="C4447" i="67" l="1"/>
  <c r="D4448" i="67"/>
  <c r="E4448" i="67"/>
  <c r="C4448" i="67" s="1"/>
  <c r="F4449" i="67"/>
  <c r="A4450" i="67"/>
  <c r="B4449" i="67"/>
  <c r="D4449" i="67" l="1"/>
  <c r="E4449" i="67"/>
  <c r="C4449" i="67" s="1"/>
  <c r="F4450" i="67"/>
  <c r="A4451" i="67"/>
  <c r="B4450" i="67"/>
  <c r="D4450" i="67" l="1"/>
  <c r="E4450" i="67"/>
  <c r="F4451" i="67"/>
  <c r="A4452" i="67"/>
  <c r="B4451" i="67"/>
  <c r="C4450" i="67" l="1"/>
  <c r="D4451" i="67"/>
  <c r="E4451" i="67"/>
  <c r="C4451" i="67" s="1"/>
  <c r="A4453" i="67"/>
  <c r="F4452" i="67"/>
  <c r="B4452" i="67"/>
  <c r="D4452" i="67" l="1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C4454" i="67" s="1"/>
  <c r="B4455" i="67"/>
  <c r="F4455" i="67"/>
  <c r="A4456" i="67"/>
  <c r="F4456" i="67" l="1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C4464" i="67" s="1"/>
  <c r="B4465" i="67"/>
  <c r="F4465" i="67"/>
  <c r="A4466" i="67"/>
  <c r="F4466" i="67" l="1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C4467" i="67" s="1"/>
  <c r="F4468" i="67"/>
  <c r="A4469" i="67"/>
  <c r="B4468" i="67"/>
  <c r="F4469" i="67" l="1"/>
  <c r="A4470" i="67"/>
  <c r="B4469" i="67"/>
  <c r="D4468" i="67"/>
  <c r="E4468" i="67"/>
  <c r="C4468" i="67" s="1"/>
  <c r="D4469" i="67" l="1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C4472" i="67" s="1"/>
  <c r="F4473" i="67"/>
  <c r="B4473" i="67"/>
  <c r="A4474" i="67"/>
  <c r="B4474" i="67" l="1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C4478" i="67" s="1"/>
  <c r="F4479" i="67"/>
  <c r="B4479" i="67"/>
  <c r="A4480" i="67"/>
  <c r="D4479" i="67" l="1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s="1"/>
  <c r="F4484" i="67" l="1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C4495" i="67" s="1"/>
  <c r="F4496" i="67"/>
  <c r="A4497" i="67"/>
  <c r="B4496" i="67"/>
  <c r="D4496" i="67" l="1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C4499" i="67" s="1"/>
  <c r="B4500" i="67"/>
  <c r="A4501" i="67"/>
  <c r="F4500" i="67"/>
  <c r="D4500" i="67" l="1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s="1"/>
  <c r="B4505" i="67" l="1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C4507" i="67" s="1"/>
  <c r="A4509" i="67"/>
  <c r="B4508" i="67"/>
  <c r="F4508" i="67"/>
  <c r="F4509" i="67" l="1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C4512" i="67" s="1"/>
  <c r="F4513" i="67"/>
  <c r="B4513" i="67"/>
  <c r="A4514" i="67"/>
  <c r="F4514" i="67" l="1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s="1"/>
  <c r="F4517" i="67" l="1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C4523" i="67" s="1"/>
  <c r="A4525" i="67"/>
  <c r="F4524" i="67"/>
  <c r="B4524" i="67"/>
  <c r="F4525" i="67" l="1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C4534" i="67" s="1"/>
  <c r="A4536" i="67"/>
  <c r="B4535" i="67"/>
  <c r="F4535" i="67"/>
  <c r="D4535" i="67" l="1"/>
  <c r="E4535" i="67"/>
  <c r="C4535" i="67" s="1"/>
  <c r="F4536" i="67"/>
  <c r="A4537" i="67"/>
  <c r="B4536" i="67"/>
  <c r="D4536" i="67" l="1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C4538" i="67" s="1"/>
  <c r="F4539" i="67"/>
  <c r="B4539" i="67"/>
  <c r="A4540" i="67"/>
  <c r="B4540" i="67" l="1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C4541" i="67" s="1"/>
  <c r="F4542" i="67"/>
  <c r="B4542" i="67"/>
  <c r="A4543" i="67"/>
  <c r="D4542" i="67" l="1"/>
  <c r="E4542" i="67"/>
  <c r="C4542" i="67" s="1"/>
  <c r="F4543" i="67"/>
  <c r="A4544" i="67"/>
  <c r="B4543" i="67"/>
  <c r="D4543" i="67" l="1"/>
  <c r="E4543" i="67"/>
  <c r="C4543" i="67" s="1"/>
  <c r="B4544" i="67"/>
  <c r="F4544" i="67"/>
  <c r="A4545" i="67"/>
  <c r="F4545" i="67" l="1"/>
  <c r="B4545" i="67"/>
  <c r="A4546" i="67"/>
  <c r="D4544" i="67"/>
  <c r="E4544" i="67"/>
  <c r="C4544" i="67" s="1"/>
  <c r="F4546" i="67" l="1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C4547" i="67" s="1"/>
  <c r="B4548" i="67"/>
  <c r="A4549" i="67"/>
  <c r="F4548" i="67"/>
  <c r="F4549" i="67" l="1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C4553" i="67" s="1"/>
  <c r="F4554" i="67"/>
  <c r="B4554" i="67"/>
  <c r="A4555" i="67"/>
  <c r="B4555" i="67" l="1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C4559" i="67" s="1"/>
  <c r="F4560" i="67"/>
  <c r="B4560" i="67"/>
  <c r="A4561" i="67"/>
  <c r="F4561" i="67" l="1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C4566" i="67" s="1"/>
  <c r="F4567" i="67"/>
  <c r="A4568" i="67"/>
  <c r="B4567" i="67"/>
  <c r="D4567" i="67" l="1"/>
  <c r="E4567" i="67"/>
  <c r="C4567" i="67" s="1"/>
  <c r="F4568" i="67"/>
  <c r="A4569" i="67"/>
  <c r="B4568" i="67"/>
  <c r="D4568" i="67" l="1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s="1"/>
  <c r="D4573" i="67" l="1"/>
  <c r="E4573" i="67"/>
  <c r="C4573" i="67" s="1"/>
  <c r="A4575" i="67"/>
  <c r="F4574" i="67"/>
  <c r="B4574" i="67"/>
  <c r="D4574" i="67" l="1"/>
  <c r="E4574" i="67"/>
  <c r="A4576" i="67"/>
  <c r="F4575" i="67"/>
  <c r="B4575" i="67"/>
  <c r="C4574" i="67" l="1"/>
  <c r="D4575" i="67"/>
  <c r="E4575" i="67"/>
  <c r="C4575" i="67" s="1"/>
  <c r="F4576" i="67"/>
  <c r="A4577" i="67"/>
  <c r="B4576" i="67"/>
  <c r="D4576" i="67" l="1"/>
  <c r="E4576" i="67"/>
  <c r="C4576" i="67" s="1"/>
  <c r="A4578" i="67"/>
  <c r="F4577" i="67"/>
  <c r="B4577" i="67"/>
  <c r="D4577" i="67" l="1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C4588" i="67" s="1"/>
  <c r="B4589" i="67"/>
  <c r="A4590" i="67"/>
  <c r="F4589" i="67"/>
  <c r="F4590" i="67" l="1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C4606" i="67" s="1"/>
  <c r="A4608" i="67"/>
  <c r="F4607" i="67"/>
  <c r="B4607" i="67"/>
  <c r="D4607" i="67" l="1"/>
  <c r="E4607" i="67"/>
  <c r="C4607" i="67" s="1"/>
  <c r="F4608" i="67"/>
  <c r="B4608" i="67"/>
  <c r="A4609" i="67"/>
  <c r="B4609" i="67" l="1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C4610" i="67" s="1"/>
  <c r="A4612" i="67"/>
  <c r="F4611" i="67"/>
  <c r="B4611" i="67"/>
  <c r="D4611" i="67" l="1"/>
  <c r="E4611" i="67"/>
  <c r="C4611" i="67" s="1"/>
  <c r="F4612" i="67"/>
  <c r="A4613" i="67"/>
  <c r="B4612" i="67"/>
  <c r="A4614" i="67" l="1"/>
  <c r="F4613" i="67"/>
  <c r="B4613" i="67"/>
  <c r="D4612" i="67"/>
  <c r="E4612" i="67"/>
  <c r="C4612" i="67" l="1"/>
  <c r="D4613" i="67"/>
  <c r="E4613" i="67"/>
  <c r="C4613" i="67" s="1"/>
  <c r="F4614" i="67"/>
  <c r="A4615" i="67"/>
  <c r="B4614" i="67"/>
  <c r="D4614" i="67" l="1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C4623" i="67" s="1"/>
  <c r="B4624" i="67"/>
  <c r="F4624" i="67"/>
  <c r="A4625" i="67"/>
  <c r="F4625" i="67" l="1"/>
  <c r="A4626" i="67"/>
  <c r="B4625" i="67"/>
  <c r="D4624" i="67"/>
  <c r="E4624" i="67"/>
  <c r="C4624" i="67" l="1"/>
  <c r="D4625" i="67"/>
  <c r="E4625" i="67"/>
  <c r="C4625" i="67" s="1"/>
  <c r="F4626" i="67"/>
  <c r="A4627" i="67"/>
  <c r="B4626" i="67"/>
  <c r="D4626" i="67" l="1"/>
  <c r="E4626" i="67"/>
  <c r="C4626" i="67" s="1"/>
  <c r="F4627" i="67"/>
  <c r="A4628" i="67"/>
  <c r="B4627" i="67"/>
  <c r="D4627" i="67" l="1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C4630" i="67" s="1"/>
  <c r="F4631" i="67"/>
  <c r="A4632" i="67"/>
  <c r="B4631" i="67"/>
  <c r="D4631" i="67" l="1"/>
  <c r="E4631" i="67"/>
  <c r="C4631" i="67" s="1"/>
  <c r="F4632" i="67"/>
  <c r="A4633" i="67"/>
  <c r="B4632" i="67"/>
  <c r="D4632" i="67" l="1"/>
  <c r="E4632" i="67"/>
  <c r="F4633" i="67"/>
  <c r="A4634" i="67"/>
  <c r="B4633" i="67"/>
  <c r="C4632" i="67" l="1"/>
  <c r="D4633" i="67"/>
  <c r="E4633" i="67"/>
  <c r="C4633" i="67" s="1"/>
  <c r="F4634" i="67"/>
  <c r="A4635" i="67"/>
  <c r="B4634" i="67"/>
  <c r="D4634" i="67" l="1"/>
  <c r="E4634" i="67"/>
  <c r="C4634" i="67" s="1"/>
  <c r="F4635" i="67"/>
  <c r="A4636" i="67"/>
  <c r="B4635" i="67"/>
  <c r="D4635" i="67" l="1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C4640" i="67" s="1"/>
  <c r="F4641" i="67"/>
  <c r="A4642" i="67"/>
  <c r="B4641" i="67"/>
  <c r="D4641" i="67" l="1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s="1"/>
  <c r="F4646" i="67" l="1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C4650" i="67" s="1"/>
  <c r="F4651" i="67"/>
  <c r="B4651" i="67"/>
  <c r="A4652" i="67"/>
  <c r="B4652" i="67" l="1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C4657" i="67" s="1"/>
  <c r="B4658" i="67"/>
  <c r="A4659" i="67"/>
  <c r="F4658" i="67"/>
  <c r="F4659" i="67" l="1"/>
  <c r="A4660" i="67"/>
  <c r="B4659" i="67"/>
  <c r="D4658" i="67"/>
  <c r="E4658" i="67"/>
  <c r="C4658" i="67" l="1"/>
  <c r="D4659" i="67"/>
  <c r="E4659" i="67"/>
  <c r="C4659" i="67" s="1"/>
  <c r="B4660" i="67"/>
  <c r="F4660" i="67"/>
  <c r="A4661" i="67"/>
  <c r="F4661" i="67" l="1"/>
  <c r="A4662" i="67"/>
  <c r="B4661" i="67"/>
  <c r="D4660" i="67"/>
  <c r="E4660" i="67"/>
  <c r="C4660" i="67" l="1"/>
  <c r="D4661" i="67"/>
  <c r="E4661" i="67"/>
  <c r="C4661" i="67" s="1"/>
  <c r="B4662" i="67"/>
  <c r="F4662" i="67"/>
  <c r="A4663" i="67"/>
  <c r="F4663" i="67" l="1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C4664" i="67" s="1"/>
  <c r="B4665" i="67"/>
  <c r="F4665" i="67"/>
  <c r="A4666" i="67"/>
  <c r="F4666" i="67" l="1"/>
  <c r="A4667" i="67"/>
  <c r="B4666" i="67"/>
  <c r="D4665" i="67"/>
  <c r="E4665" i="67"/>
  <c r="C4665" i="67" l="1"/>
  <c r="D4666" i="67"/>
  <c r="E4666" i="67"/>
  <c r="C4666" i="67" s="1"/>
  <c r="F4667" i="67"/>
  <c r="A4668" i="67"/>
  <c r="B4667" i="67"/>
  <c r="D4667" i="67" l="1"/>
  <c r="E4667" i="67"/>
  <c r="C4667" i="67" s="1"/>
  <c r="F4668" i="67"/>
  <c r="A4669" i="67"/>
  <c r="B4668" i="67"/>
  <c r="A4670" i="67" l="1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C4679" i="67" s="1"/>
  <c r="F4680" i="67"/>
  <c r="A4681" i="67"/>
  <c r="B4680" i="67"/>
  <c r="B4681" i="67" l="1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C4682" i="67" s="1"/>
  <c r="F4683" i="67"/>
  <c r="A4684" i="67"/>
  <c r="B4683" i="67"/>
  <c r="D4683" i="67" l="1"/>
  <c r="E4683" i="67"/>
  <c r="C4683" i="67" s="1"/>
  <c r="A4685" i="67"/>
  <c r="F4684" i="67"/>
  <c r="B4684" i="67"/>
  <c r="D4684" i="67" l="1"/>
  <c r="E4684" i="67"/>
  <c r="C4684" i="67" s="1"/>
  <c r="F4685" i="67"/>
  <c r="A4686" i="67"/>
  <c r="B4685" i="67"/>
  <c r="D4685" i="67" l="1"/>
  <c r="E4685" i="67"/>
  <c r="C4685" i="67" s="1"/>
  <c r="F4686" i="67"/>
  <c r="B4686" i="67"/>
  <c r="A4687" i="67"/>
  <c r="F4687" i="67" l="1"/>
  <c r="B4687" i="67"/>
  <c r="A4688" i="67"/>
  <c r="D4686" i="67"/>
  <c r="E4686" i="67"/>
  <c r="C4686" i="67" s="1"/>
  <c r="A4689" i="67" l="1"/>
  <c r="F4688" i="67"/>
  <c r="B4688" i="67"/>
  <c r="D4687" i="67"/>
  <c r="E4687" i="67"/>
  <c r="C4687" i="67" s="1"/>
  <c r="D4688" i="67" l="1"/>
  <c r="E4688" i="67"/>
  <c r="C4688" i="67" s="1"/>
  <c r="B4689" i="67"/>
  <c r="A4690" i="67"/>
  <c r="F4689" i="67"/>
  <c r="D4689" i="67" l="1"/>
  <c r="E4689" i="67"/>
  <c r="C4689" i="67" s="1"/>
  <c r="A4691" i="67"/>
  <c r="F4690" i="67"/>
  <c r="B4690" i="67"/>
  <c r="D4690" i="67" l="1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C4695" i="67" s="1"/>
  <c r="B4696" i="67"/>
  <c r="F4696" i="67"/>
  <c r="A4697" i="67"/>
  <c r="F4697" i="67" l="1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C4700" i="67" s="1"/>
  <c r="F4701" i="67"/>
  <c r="A4702" i="67"/>
  <c r="B4701" i="67"/>
  <c r="D4701" i="67" l="1"/>
  <c r="E4701" i="67"/>
  <c r="C4701" i="67" s="1"/>
  <c r="F4702" i="67"/>
  <c r="A4703" i="67"/>
  <c r="B4702" i="67"/>
  <c r="D4702" i="67" l="1"/>
  <c r="E4702" i="67"/>
  <c r="C4702" i="67" s="1"/>
  <c r="F4703" i="67"/>
  <c r="A4704" i="67"/>
  <c r="B4703" i="67"/>
  <c r="D4703" i="67" l="1"/>
  <c r="E4703" i="67"/>
  <c r="C4703" i="67" s="1"/>
  <c r="F4704" i="67"/>
  <c r="A4705" i="67"/>
  <c r="B4704" i="67"/>
  <c r="B4705" i="67" l="1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C4709" i="67" s="1"/>
  <c r="A4711" i="67"/>
  <c r="F4710" i="67"/>
  <c r="B4710" i="67"/>
  <c r="D4710" i="67" l="1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C4712" i="67" s="1"/>
  <c r="F4713" i="67"/>
  <c r="B4713" i="67"/>
  <c r="A4714" i="67"/>
  <c r="F4714" i="67" l="1"/>
  <c r="A4715" i="67"/>
  <c r="B4714" i="67"/>
  <c r="D4713" i="67"/>
  <c r="E4713" i="67"/>
  <c r="C4713" i="67" l="1"/>
  <c r="D4714" i="67"/>
  <c r="E4714" i="67"/>
  <c r="C4714" i="67" s="1"/>
  <c r="F4715" i="67"/>
  <c r="A4716" i="67"/>
  <c r="B4715" i="67"/>
  <c r="D4715" i="67" l="1"/>
  <c r="E4715" i="67"/>
  <c r="C4715" i="67" s="1"/>
  <c r="F4716" i="67"/>
  <c r="B4716" i="67"/>
  <c r="A4717" i="67"/>
  <c r="F4717" i="67" l="1"/>
  <c r="A4718" i="67"/>
  <c r="B4717" i="67"/>
  <c r="D4716" i="67"/>
  <c r="E4716" i="67"/>
  <c r="C4716" i="67" s="1"/>
  <c r="D4717" i="67" l="1"/>
  <c r="E4717" i="67"/>
  <c r="C4717" i="67" s="1"/>
  <c r="F4718" i="67"/>
  <c r="A4719" i="67"/>
  <c r="B4718" i="67"/>
  <c r="D4718" i="67" l="1"/>
  <c r="E4718" i="67"/>
  <c r="F4719" i="67"/>
  <c r="A4720" i="67"/>
  <c r="B4719" i="67"/>
  <c r="C4718" i="67" l="1"/>
  <c r="D4719" i="67"/>
  <c r="E4719" i="67"/>
  <c r="C4719" i="67" s="1"/>
  <c r="A4721" i="67"/>
  <c r="F4720" i="67"/>
  <c r="B4720" i="67"/>
  <c r="D4720" i="67" l="1"/>
  <c r="E4720" i="67"/>
  <c r="C4720" i="67" s="1"/>
  <c r="F4721" i="67"/>
  <c r="A4722" i="67"/>
  <c r="B4721" i="67"/>
  <c r="D4721" i="67" l="1"/>
  <c r="E4721" i="67"/>
  <c r="C4721" i="67" s="1"/>
  <c r="F4722" i="67"/>
  <c r="A4723" i="67"/>
  <c r="B4722" i="67"/>
  <c r="B4723" i="67" l="1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C4724" i="67" s="1"/>
  <c r="B4725" i="67"/>
  <c r="F4725" i="67"/>
  <c r="A4726" i="67"/>
  <c r="F4726" i="67" l="1"/>
  <c r="A4727" i="67"/>
  <c r="B4726" i="67"/>
  <c r="D4725" i="67"/>
  <c r="E4725" i="67"/>
  <c r="C4725" i="67" l="1"/>
  <c r="D4726" i="67"/>
  <c r="E4726" i="67"/>
  <c r="C4726" i="67" s="1"/>
  <c r="A4728" i="67"/>
  <c r="F4727" i="67"/>
  <c r="B4727" i="67"/>
  <c r="D4727" i="67" l="1"/>
  <c r="E4727" i="67"/>
  <c r="C4727" i="67" s="1"/>
  <c r="B4728" i="67"/>
  <c r="F4728" i="67"/>
  <c r="A4729" i="67"/>
  <c r="A4730" i="67" l="1"/>
  <c r="F4729" i="67"/>
  <c r="B4729" i="67"/>
  <c r="D4728" i="67"/>
  <c r="E4728" i="67"/>
  <c r="C4728" i="67" s="1"/>
  <c r="D4729" i="67" l="1"/>
  <c r="E4729" i="67"/>
  <c r="C4729" i="67" s="1"/>
  <c r="B4730" i="67"/>
  <c r="F4730" i="67"/>
  <c r="A4731" i="67"/>
  <c r="D4730" i="67" l="1"/>
  <c r="E4730" i="67"/>
  <c r="C4730" i="67" s="1"/>
  <c r="F4731" i="67"/>
  <c r="A4732" i="67"/>
  <c r="B4731" i="67"/>
  <c r="D4731" i="67" l="1"/>
  <c r="E4731" i="67"/>
  <c r="F4732" i="67"/>
  <c r="A4733" i="67"/>
  <c r="B4732" i="67"/>
  <c r="C4731" i="67" l="1"/>
  <c r="F4733" i="67"/>
  <c r="A4734" i="67"/>
  <c r="B4733" i="67"/>
  <c r="D4732" i="67"/>
  <c r="E4732" i="67"/>
  <c r="C4732" i="67" s="1"/>
  <c r="D4733" i="67" l="1"/>
  <c r="E4733" i="67"/>
  <c r="C4733" i="67" s="1"/>
  <c r="B4734" i="67"/>
  <c r="F4734" i="67"/>
  <c r="A4735" i="67"/>
  <c r="F4735" i="67" l="1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C4736" i="67" s="1"/>
  <c r="F4737" i="67"/>
  <c r="A4738" i="67"/>
  <c r="B4737" i="67"/>
  <c r="B4738" i="67" l="1"/>
  <c r="F4738" i="67"/>
  <c r="A4739" i="67"/>
  <c r="D4737" i="67"/>
  <c r="E4737" i="67"/>
  <c r="C4737" i="67" l="1"/>
  <c r="B4739" i="67"/>
  <c r="F4739" i="67"/>
  <c r="A4740" i="67"/>
  <c r="D4738" i="67"/>
  <c r="E4738" i="67"/>
  <c r="C4738" i="67" s="1"/>
  <c r="F4740" i="67" l="1"/>
  <c r="A4741" i="67"/>
  <c r="B4740" i="67"/>
  <c r="D4739" i="67"/>
  <c r="E4739" i="67"/>
  <c r="C4739" i="67" s="1"/>
  <c r="D4740" i="67" l="1"/>
  <c r="E4740" i="67"/>
  <c r="C4740" i="67" s="1"/>
  <c r="F4741" i="67"/>
  <c r="A4742" i="67"/>
  <c r="B4741" i="67"/>
  <c r="D4741" i="67" l="1"/>
  <c r="E4741" i="67"/>
  <c r="C4741" i="67" s="1"/>
  <c r="F4742" i="67"/>
  <c r="A4743" i="67"/>
  <c r="B4742" i="67"/>
  <c r="D4742" i="67" l="1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s="1"/>
  <c r="A4747" i="67" l="1"/>
  <c r="B4746" i="67"/>
  <c r="F4746" i="67"/>
  <c r="D4745" i="67"/>
  <c r="E4745" i="67"/>
  <c r="C4745" i="67" s="1"/>
  <c r="D4746" i="67" l="1"/>
  <c r="E4746" i="67"/>
  <c r="A4748" i="67"/>
  <c r="B4747" i="67"/>
  <c r="F4747" i="67"/>
  <c r="C4746" i="67" l="1"/>
  <c r="D4747" i="67"/>
  <c r="E4747" i="67"/>
  <c r="C4747" i="67" s="1"/>
  <c r="F4748" i="67"/>
  <c r="A4749" i="67"/>
  <c r="B4748" i="67"/>
  <c r="D4748" i="67" l="1"/>
  <c r="E4748" i="67"/>
  <c r="C4748" i="67" s="1"/>
  <c r="B4749" i="67"/>
  <c r="F4749" i="67"/>
  <c r="A4750" i="67"/>
  <c r="B4750" i="67" l="1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C4752" i="67" s="1"/>
  <c r="F4753" i="67"/>
  <c r="A4754" i="67"/>
  <c r="B4753" i="67"/>
  <c r="D4753" i="67" l="1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C4757" i="67" s="1"/>
  <c r="F4758" i="67"/>
  <c r="B4758" i="67"/>
  <c r="A4759" i="67"/>
  <c r="F4759" i="67" l="1"/>
  <c r="B4759" i="67"/>
  <c r="A4760" i="67"/>
  <c r="D4758" i="67"/>
  <c r="E4758" i="67"/>
  <c r="C4758" i="67" l="1"/>
  <c r="F4760" i="67"/>
  <c r="A4761" i="67"/>
  <c r="B4760" i="67"/>
  <c r="D4759" i="67"/>
  <c r="E4759" i="67"/>
  <c r="C4759" i="67" s="1"/>
  <c r="D4760" i="67" l="1"/>
  <c r="E4760" i="67"/>
  <c r="C4760" i="67" s="1"/>
  <c r="B4761" i="67"/>
  <c r="F4761" i="67"/>
  <c r="A4762" i="67"/>
  <c r="F4762" i="67" l="1"/>
  <c r="A4763" i="67"/>
  <c r="B4762" i="67"/>
  <c r="D4761" i="67"/>
  <c r="E4761" i="67"/>
  <c r="C4761" i="67" l="1"/>
  <c r="D4762" i="67"/>
  <c r="E4762" i="67"/>
  <c r="C4762" i="67" s="1"/>
  <c r="F4763" i="67"/>
  <c r="B4763" i="67"/>
  <c r="A4764" i="67"/>
  <c r="D4763" i="67" l="1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C4765" i="67" s="1"/>
  <c r="F4766" i="67"/>
  <c r="B4766" i="67"/>
  <c r="A4767" i="67"/>
  <c r="B4767" i="67" l="1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C4768" i="67" s="1"/>
  <c r="F4769" i="67"/>
  <c r="A4770" i="67"/>
  <c r="B4769" i="67"/>
  <c r="D4769" i="67" l="1"/>
  <c r="E4769" i="67"/>
  <c r="C4769" i="67" s="1"/>
  <c r="B4770" i="67"/>
  <c r="F4770" i="67"/>
  <c r="A4771" i="67"/>
  <c r="F4771" i="67" l="1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C4776" i="67" s="1"/>
  <c r="F4777" i="67"/>
  <c r="B4777" i="67"/>
  <c r="A4778" i="67"/>
  <c r="F4778" i="67" l="1"/>
  <c r="B4778" i="67"/>
  <c r="A4779" i="67"/>
  <c r="D4777" i="67"/>
  <c r="E4777" i="67"/>
  <c r="C4777" i="67" s="1"/>
  <c r="F4779" i="67" l="1"/>
  <c r="A4780" i="67"/>
  <c r="B4779" i="67"/>
  <c r="D4778" i="67"/>
  <c r="E4778" i="67"/>
  <c r="C4778" i="67" l="1"/>
  <c r="D4779" i="67"/>
  <c r="E4779" i="67"/>
  <c r="C4779" i="67" s="1"/>
  <c r="B4780" i="67"/>
  <c r="F4780" i="67"/>
  <c r="A4781" i="67"/>
  <c r="B4781" i="67" l="1"/>
  <c r="F4781" i="67"/>
  <c r="A4782" i="67"/>
  <c r="D4780" i="67"/>
  <c r="E4780" i="67"/>
  <c r="C4780" i="67" s="1"/>
  <c r="F4782" i="67" l="1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C4785" i="67" s="1"/>
  <c r="F4786" i="67"/>
  <c r="A4787" i="67"/>
  <c r="B4786" i="67"/>
  <c r="B4787" i="67" l="1"/>
  <c r="F4787" i="67"/>
  <c r="A4788" i="67"/>
  <c r="D4786" i="67"/>
  <c r="E4786" i="67"/>
  <c r="C4786" i="67" l="1"/>
  <c r="F4788" i="67"/>
  <c r="A4789" i="67"/>
  <c r="B4788" i="67"/>
  <c r="D4787" i="67"/>
  <c r="E4787" i="67"/>
  <c r="C4787" i="67" s="1"/>
  <c r="D4788" i="67" l="1"/>
  <c r="E4788" i="67"/>
  <c r="C4788" i="67" s="1"/>
  <c r="F4789" i="67"/>
  <c r="A4790" i="67"/>
  <c r="B4789" i="67"/>
  <c r="D4789" i="67" l="1"/>
  <c r="E4789" i="67"/>
  <c r="C4789" i="67" s="1"/>
  <c r="B4790" i="67"/>
  <c r="F4790" i="67"/>
  <c r="A4791" i="67"/>
  <c r="F4791" i="67" l="1"/>
  <c r="A4792" i="67"/>
  <c r="B4791" i="67"/>
  <c r="D4790" i="67"/>
  <c r="E4790" i="67"/>
  <c r="C4790" i="67" l="1"/>
  <c r="D4791" i="67"/>
  <c r="E4791" i="67"/>
  <c r="C4791" i="67" s="1"/>
  <c r="A4793" i="67"/>
  <c r="F4792" i="67"/>
  <c r="B4792" i="67"/>
  <c r="D4792" i="67" l="1"/>
  <c r="E4792" i="67"/>
  <c r="B4793" i="67"/>
  <c r="F4793" i="67"/>
  <c r="A4794" i="67"/>
  <c r="C4792" i="67" l="1"/>
  <c r="D4793" i="67"/>
  <c r="E4793" i="67"/>
  <c r="C4793" i="67" s="1"/>
  <c r="A4795" i="67"/>
  <c r="F4794" i="67"/>
  <c r="B4794" i="67"/>
  <c r="D4794" i="67" l="1"/>
  <c r="E4794" i="67"/>
  <c r="F4795" i="67"/>
  <c r="A4796" i="67"/>
  <c r="B4795" i="67"/>
  <c r="C4794" i="67" l="1"/>
  <c r="D4795" i="67"/>
  <c r="E4795" i="67"/>
  <c r="C4795" i="67" s="1"/>
  <c r="F4796" i="67"/>
  <c r="B4796" i="67"/>
  <c r="A4797" i="67"/>
  <c r="F4797" i="67" l="1"/>
  <c r="A4798" i="67"/>
  <c r="B4797" i="67"/>
  <c r="D4796" i="67"/>
  <c r="E4796" i="67"/>
  <c r="C4796" i="67" s="1"/>
  <c r="D4797" i="67" l="1"/>
  <c r="E4797" i="67"/>
  <c r="C4797" i="67" s="1"/>
  <c r="F4798" i="67"/>
  <c r="A4799" i="67"/>
  <c r="B4798" i="67"/>
  <c r="D4798" i="67" l="1"/>
  <c r="E4798" i="67"/>
  <c r="C4798" i="67" s="1"/>
  <c r="F4799" i="67"/>
  <c r="A4800" i="67"/>
  <c r="B4799" i="67"/>
  <c r="D4799" i="67" l="1"/>
  <c r="E4799" i="67"/>
  <c r="C4799" i="67" s="1"/>
  <c r="F4800" i="67"/>
  <c r="B4800" i="67"/>
  <c r="A4801" i="67"/>
  <c r="A4802" i="67" l="1"/>
  <c r="F4801" i="67"/>
  <c r="B4801" i="67"/>
  <c r="D4800" i="67"/>
  <c r="E4800" i="67"/>
  <c r="C4800" i="67" s="1"/>
  <c r="D4801" i="67" l="1"/>
  <c r="E4801" i="67"/>
  <c r="F4802" i="67"/>
  <c r="A4803" i="67"/>
  <c r="B4802" i="67"/>
  <c r="C4801" i="67" l="1"/>
  <c r="D4802" i="67"/>
  <c r="E4802" i="67"/>
  <c r="C4802" i="67" s="1"/>
  <c r="F4803" i="67"/>
  <c r="B4803" i="67"/>
  <c r="A4804" i="67"/>
  <c r="D4803" i="67" l="1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C4806" i="67" s="1"/>
  <c r="B4807" i="67"/>
  <c r="F4807" i="67"/>
  <c r="A4808" i="67"/>
  <c r="F4808" i="67" l="1"/>
  <c r="A4809" i="67"/>
  <c r="B4808" i="67"/>
  <c r="D4807" i="67"/>
  <c r="E4807" i="67"/>
  <c r="C4807" i="67" l="1"/>
  <c r="D4808" i="67"/>
  <c r="E4808" i="67"/>
  <c r="C4808" i="67" s="1"/>
  <c r="F4809" i="67"/>
  <c r="B4809" i="67"/>
  <c r="A4810" i="67"/>
  <c r="D4809" i="67" l="1"/>
  <c r="E4809" i="67"/>
  <c r="C4809" i="67" s="1"/>
  <c r="F4810" i="67"/>
  <c r="A4811" i="67"/>
  <c r="B4810" i="67"/>
  <c r="D4810" i="67" l="1"/>
  <c r="E4810" i="67"/>
  <c r="C4810" i="67" s="1"/>
  <c r="F4811" i="67"/>
  <c r="A4812" i="67"/>
  <c r="B4811" i="67"/>
  <c r="D4811" i="67" l="1"/>
  <c r="E4811" i="67"/>
  <c r="F4812" i="67"/>
  <c r="A4813" i="67"/>
  <c r="B4812" i="67"/>
  <c r="C4811" i="67" l="1"/>
  <c r="D4812" i="67"/>
  <c r="E4812" i="67"/>
  <c r="C4812" i="67" s="1"/>
  <c r="F4813" i="67"/>
  <c r="A4814" i="67"/>
  <c r="B4813" i="67"/>
  <c r="F4814" i="67" l="1"/>
  <c r="A4815" i="67"/>
  <c r="B4814" i="67"/>
  <c r="D4813" i="67"/>
  <c r="E4813" i="67"/>
  <c r="C4813" i="67" s="1"/>
  <c r="F4815" i="67" l="1"/>
  <c r="A4816" i="67"/>
  <c r="B4815" i="67"/>
  <c r="D4814" i="67"/>
  <c r="E4814" i="67"/>
  <c r="C4814" i="67" s="1"/>
  <c r="D4815" i="67" l="1"/>
  <c r="E4815" i="67"/>
  <c r="C4815" i="67" s="1"/>
  <c r="F4816" i="67"/>
  <c r="A4817" i="67"/>
  <c r="B4816" i="67"/>
  <c r="D4816" i="67" l="1"/>
  <c r="E4816" i="67"/>
  <c r="F4817" i="67"/>
  <c r="A4818" i="67"/>
  <c r="B4817" i="67"/>
  <c r="C4816" i="67" l="1"/>
  <c r="D4817" i="67"/>
  <c r="E4817" i="67"/>
  <c r="C4817" i="67" s="1"/>
  <c r="B4818" i="67"/>
  <c r="F4818" i="67"/>
  <c r="A4819" i="67"/>
  <c r="B4819" i="67" l="1"/>
  <c r="F4819" i="67"/>
  <c r="A4820" i="67"/>
  <c r="D4818" i="67"/>
  <c r="E4818" i="67"/>
  <c r="C4818" i="67" s="1"/>
  <c r="F4820" i="67" l="1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C4822" i="67" s="1"/>
  <c r="B4823" i="67"/>
  <c r="F4823" i="67"/>
  <c r="A4824" i="67"/>
  <c r="F4824" i="67" l="1"/>
  <c r="A4825" i="67"/>
  <c r="B4824" i="67"/>
  <c r="D4823" i="67"/>
  <c r="E4823" i="67"/>
  <c r="C4823" i="67" l="1"/>
  <c r="D4824" i="67"/>
  <c r="E4824" i="67"/>
  <c r="C4824" i="67" s="1"/>
  <c r="F4825" i="67"/>
  <c r="A4826" i="67"/>
  <c r="B4825" i="67"/>
  <c r="D4825" i="67" l="1"/>
  <c r="E4825" i="67"/>
  <c r="F4826" i="67"/>
  <c r="A4827" i="67"/>
  <c r="B4826" i="67"/>
  <c r="C4825" i="67" l="1"/>
  <c r="D4826" i="67"/>
  <c r="E4826" i="67"/>
  <c r="C4826" i="67" s="1"/>
  <c r="F4827" i="67"/>
  <c r="A4828" i="67"/>
  <c r="B4827" i="67"/>
  <c r="D4827" i="67" l="1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s="1"/>
  <c r="D4831" i="67" l="1"/>
  <c r="E4831" i="67"/>
  <c r="C4831" i="67" s="1"/>
  <c r="A4833" i="67"/>
  <c r="B4832" i="67"/>
  <c r="F4832" i="67"/>
  <c r="D4832" i="67" l="1"/>
  <c r="E4832" i="67"/>
  <c r="C4832" i="67" s="1"/>
  <c r="F4833" i="67"/>
  <c r="B4833" i="67"/>
  <c r="A4834" i="67"/>
  <c r="D4833" i="67" l="1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C4835" i="67" s="1"/>
  <c r="F4836" i="67"/>
  <c r="A4837" i="67"/>
  <c r="B4836" i="67"/>
  <c r="D4836" i="67" l="1"/>
  <c r="E4836" i="67"/>
  <c r="F4837" i="67"/>
  <c r="A4838" i="67"/>
  <c r="B4837" i="67"/>
  <c r="C4836" i="67" l="1"/>
  <c r="D4837" i="67"/>
  <c r="E4837" i="67"/>
  <c r="C4837" i="67" s="1"/>
  <c r="F4838" i="67"/>
  <c r="A4839" i="67"/>
  <c r="B4838" i="67"/>
  <c r="D4838" i="67" l="1"/>
  <c r="E4838" i="67"/>
  <c r="C4838" i="67" s="1"/>
  <c r="F4839" i="67"/>
  <c r="A4840" i="67"/>
  <c r="B4839" i="67"/>
  <c r="D4839" i="67" l="1"/>
  <c r="E4839" i="67"/>
  <c r="C4839" i="67" s="1"/>
  <c r="F4840" i="67"/>
  <c r="A4841" i="67"/>
  <c r="B4840" i="67"/>
  <c r="F4841" i="67" l="1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s="1"/>
  <c r="D4843" i="67" l="1"/>
  <c r="E4843" i="67"/>
  <c r="C4843" i="67" s="1"/>
  <c r="A4845" i="67"/>
  <c r="B4844" i="67"/>
  <c r="F4844" i="67"/>
  <c r="D4844" i="67" l="1"/>
  <c r="E4844" i="67"/>
  <c r="C4844" i="67" s="1"/>
  <c r="A4846" i="67"/>
  <c r="F4845" i="67"/>
  <c r="B4845" i="67"/>
  <c r="D4845" i="67" l="1"/>
  <c r="E4845" i="67"/>
  <c r="C4845" i="67" s="1"/>
  <c r="B4846" i="67"/>
  <c r="A4847" i="67"/>
  <c r="F4846" i="67"/>
  <c r="F4847" i="67" l="1"/>
  <c r="A4848" i="67"/>
  <c r="B4847" i="67"/>
  <c r="D4846" i="67"/>
  <c r="E4846" i="67"/>
  <c r="C4846" i="67" l="1"/>
  <c r="D4847" i="67"/>
  <c r="E4847" i="67"/>
  <c r="C4847" i="67" s="1"/>
  <c r="F4848" i="67"/>
  <c r="A4849" i="67"/>
  <c r="B4848" i="67"/>
  <c r="A4850" i="67" l="1"/>
  <c r="F4849" i="67"/>
  <c r="B4849" i="67"/>
  <c r="D4848" i="67"/>
  <c r="E4848" i="67"/>
  <c r="C4848" i="67" l="1"/>
  <c r="D4849" i="67"/>
  <c r="E4849" i="67"/>
  <c r="C4849" i="67" s="1"/>
  <c r="F4850" i="67"/>
  <c r="A4851" i="67"/>
  <c r="B4850" i="67"/>
  <c r="D4850" i="67" l="1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C4852" i="67" s="1"/>
  <c r="F4853" i="67"/>
  <c r="A4854" i="67"/>
  <c r="B4853" i="67"/>
  <c r="D4853" i="67" l="1"/>
  <c r="E4853" i="67"/>
  <c r="C4853" i="67" s="1"/>
  <c r="F4854" i="67"/>
  <c r="A4855" i="67"/>
  <c r="B4854" i="67"/>
  <c r="D4854" i="67" l="1"/>
  <c r="E4854" i="67"/>
  <c r="C4854" i="67" s="1"/>
  <c r="F4855" i="67"/>
  <c r="A4856" i="67"/>
  <c r="B4855" i="67"/>
  <c r="D4855" i="67" l="1"/>
  <c r="E4855" i="67"/>
  <c r="C4855" i="67" s="1"/>
  <c r="F4856" i="67"/>
  <c r="A4857" i="67"/>
  <c r="B4856" i="67"/>
  <c r="F4857" i="67" l="1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C4859" i="67" s="1"/>
  <c r="F4860" i="67"/>
  <c r="A4861" i="67"/>
  <c r="B4860" i="67"/>
  <c r="F4861" i="67" l="1"/>
  <c r="A4862" i="67"/>
  <c r="B4861" i="67"/>
  <c r="D4860" i="67"/>
  <c r="E4860" i="67"/>
  <c r="C4860" i="67" l="1"/>
  <c r="D4861" i="67"/>
  <c r="E4861" i="67"/>
  <c r="C4861" i="67" s="1"/>
  <c r="F4862" i="67"/>
  <c r="A4863" i="67"/>
  <c r="B4862" i="67"/>
  <c r="D4862" i="67" l="1"/>
  <c r="E4862" i="67"/>
  <c r="C4862" i="67" s="1"/>
  <c r="F4863" i="67"/>
  <c r="A4864" i="67"/>
  <c r="B4863" i="67"/>
  <c r="D4863" i="67" l="1"/>
  <c r="E4863" i="67"/>
  <c r="C4863" i="67" s="1"/>
  <c r="F4864" i="67"/>
  <c r="A4865" i="67"/>
  <c r="B4864" i="67"/>
  <c r="F4865" i="67" l="1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s="1"/>
  <c r="F4868" i="67" l="1"/>
  <c r="A4869" i="67"/>
  <c r="B4868" i="67"/>
  <c r="D4867" i="67"/>
  <c r="E4867" i="67"/>
  <c r="C4867" i="67" l="1"/>
  <c r="D4868" i="67"/>
  <c r="E4868" i="67"/>
  <c r="C4868" i="67" s="1"/>
  <c r="F4869" i="67"/>
  <c r="A4870" i="67"/>
  <c r="B4869" i="67"/>
  <c r="D4869" i="67" l="1"/>
  <c r="E4869" i="67"/>
  <c r="C4869" i="67" s="1"/>
  <c r="F4870" i="67"/>
  <c r="B4870" i="67"/>
  <c r="A4871" i="67"/>
  <c r="F4871" i="67" l="1"/>
  <c r="A4872" i="67"/>
  <c r="B4871" i="67"/>
  <c r="D4870" i="67"/>
  <c r="E4870" i="67"/>
  <c r="C4870" i="67" l="1"/>
  <c r="D4871" i="67"/>
  <c r="E4871" i="67"/>
  <c r="C4871" i="67" s="1"/>
  <c r="F4872" i="67"/>
  <c r="A4873" i="67"/>
  <c r="B4872" i="67"/>
  <c r="D4872" i="67" l="1"/>
  <c r="E4872" i="67"/>
  <c r="C4872" i="67" s="1"/>
  <c r="F4873" i="67"/>
  <c r="A4874" i="67"/>
  <c r="B4873" i="67"/>
  <c r="D4873" i="67" l="1"/>
  <c r="E4873" i="67"/>
  <c r="C4873" i="67" s="1"/>
  <c r="A4875" i="67"/>
  <c r="F4874" i="67"/>
  <c r="B4874" i="67"/>
  <c r="D4874" i="67" l="1"/>
  <c r="E4874" i="67"/>
  <c r="C4874" i="67" s="1"/>
  <c r="A4876" i="67"/>
  <c r="B4875" i="67"/>
  <c r="F4875" i="67"/>
  <c r="F4876" i="67" l="1"/>
  <c r="A4877" i="67"/>
  <c r="B4876" i="67"/>
  <c r="D4875" i="67"/>
  <c r="E4875" i="67"/>
  <c r="C4875" i="67" l="1"/>
  <c r="D4876" i="67"/>
  <c r="E4876" i="67"/>
  <c r="C4876" i="67" s="1"/>
  <c r="F4877" i="67"/>
  <c r="A4878" i="67"/>
  <c r="B4877" i="67"/>
  <c r="F4878" i="67" l="1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C4879" i="67" s="1"/>
  <c r="F4880" i="67"/>
  <c r="A4881" i="67"/>
  <c r="B4880" i="67"/>
  <c r="F4881" i="67" l="1"/>
  <c r="A4882" i="67"/>
  <c r="B4881" i="67"/>
  <c r="D4880" i="67"/>
  <c r="E4880" i="67"/>
  <c r="C4880" i="67" s="1"/>
  <c r="D4881" i="67" l="1"/>
  <c r="E4881" i="67"/>
  <c r="C4881" i="67" s="1"/>
  <c r="F4882" i="67"/>
  <c r="A4883" i="67"/>
  <c r="B4882" i="67"/>
  <c r="D4882" i="67" l="1"/>
  <c r="E4882" i="67"/>
  <c r="C4882" i="67" s="1"/>
  <c r="F4883" i="67"/>
  <c r="A4884" i="67"/>
  <c r="B4883" i="67"/>
  <c r="F4884" i="67" l="1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C4894" i="67" s="1"/>
  <c r="B4895" i="67"/>
  <c r="F4895" i="67"/>
  <c r="A4896" i="67"/>
  <c r="A4897" i="67" l="1"/>
  <c r="F4896" i="67"/>
  <c r="B4896" i="67"/>
  <c r="D4895" i="67"/>
  <c r="E4895" i="67"/>
  <c r="C4895" i="67" s="1"/>
  <c r="D4896" i="67" l="1"/>
  <c r="E4896" i="67"/>
  <c r="C4896" i="67" s="1"/>
  <c r="F4897" i="67"/>
  <c r="A4898" i="67"/>
  <c r="B4897" i="67"/>
  <c r="F4898" i="67" l="1"/>
  <c r="B4898" i="67"/>
  <c r="A4899" i="67"/>
  <c r="D4897" i="67"/>
  <c r="E4897" i="67"/>
  <c r="C4897" i="67" s="1"/>
  <c r="F4899" i="67" l="1"/>
  <c r="A4900" i="67"/>
  <c r="B4899" i="67"/>
  <c r="D4898" i="67"/>
  <c r="E4898" i="67"/>
  <c r="C4898" i="67" l="1"/>
  <c r="D4899" i="67"/>
  <c r="E4899" i="67"/>
  <c r="C4899" i="67" s="1"/>
  <c r="A4901" i="67"/>
  <c r="F4900" i="67"/>
  <c r="B4900" i="67"/>
  <c r="A4902" i="67" l="1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C4904" i="67" s="1"/>
  <c r="F4905" i="67"/>
  <c r="B4905" i="67"/>
  <c r="A4906" i="67"/>
  <c r="D4905" i="67" l="1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C4917" i="67" s="1"/>
  <c r="B4918" i="67"/>
  <c r="F4918" i="67"/>
  <c r="A4919" i="67"/>
  <c r="D4918" i="67" l="1"/>
  <c r="E4918" i="67"/>
  <c r="F4919" i="67"/>
  <c r="A4920" i="67"/>
  <c r="B4919" i="67"/>
  <c r="C4918" i="67" l="1"/>
  <c r="D4919" i="67"/>
  <c r="E4919" i="67"/>
  <c r="C4919" i="67" s="1"/>
  <c r="B4920" i="67"/>
  <c r="F4920" i="67"/>
  <c r="A4921" i="67"/>
  <c r="B4921" i="67" l="1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C4923" i="67" s="1"/>
  <c r="F4924" i="67"/>
  <c r="A4925" i="67"/>
  <c r="B4924" i="67"/>
  <c r="F4925" i="67" l="1"/>
  <c r="B4925" i="67"/>
  <c r="A4926" i="67"/>
  <c r="D4924" i="67"/>
  <c r="E4924" i="67"/>
  <c r="C4924" i="67" l="1"/>
  <c r="F4926" i="67"/>
  <c r="A4927" i="67"/>
  <c r="B4926" i="67"/>
  <c r="D4925" i="67"/>
  <c r="E4925" i="67"/>
  <c r="C4925" i="67" s="1"/>
  <c r="D4926" i="67" l="1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C4928" i="67" s="1"/>
  <c r="F4929" i="67"/>
  <c r="A4930" i="67"/>
  <c r="B4929" i="67"/>
  <c r="D4929" i="67" l="1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C4933" i="67" s="1"/>
  <c r="B4934" i="67"/>
  <c r="F4934" i="67"/>
  <c r="A4935" i="67"/>
  <c r="F4935" i="67" l="1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s="1"/>
  <c r="F4940" i="67" l="1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C4942" i="67" s="1"/>
  <c r="F4943" i="67"/>
  <c r="B4943" i="67"/>
  <c r="A4944" i="67"/>
  <c r="F4944" i="67" l="1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C4945" i="67" s="1"/>
  <c r="F4946" i="67"/>
  <c r="A4947" i="67"/>
  <c r="B4946" i="67"/>
  <c r="D4946" i="67" l="1"/>
  <c r="E4946" i="67"/>
  <c r="C4946" i="67" s="1"/>
  <c r="F4947" i="67"/>
  <c r="B4947" i="67"/>
  <c r="A4948" i="67"/>
  <c r="B4948" i="67" l="1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C4956" i="67" s="1"/>
  <c r="F4957" i="67"/>
  <c r="B4957" i="67"/>
  <c r="A4958" i="67"/>
  <c r="B4958" i="67" l="1"/>
  <c r="F4958" i="67"/>
  <c r="A4959" i="67"/>
  <c r="D4957" i="67"/>
  <c r="E4957" i="67"/>
  <c r="C4957" i="67" l="1"/>
  <c r="F4959" i="67"/>
  <c r="A4960" i="67"/>
  <c r="B4959" i="67"/>
  <c r="D4958" i="67"/>
  <c r="E4958" i="67"/>
  <c r="C4958" i="67" s="1"/>
  <c r="D4959" i="67" l="1"/>
  <c r="E4959" i="67"/>
  <c r="C4959" i="67" s="1"/>
  <c r="F4960" i="67"/>
  <c r="B4960" i="67"/>
  <c r="A4961" i="67"/>
  <c r="A4962" i="67" l="1"/>
  <c r="F4961" i="67"/>
  <c r="B4961" i="67"/>
  <c r="D4960" i="67"/>
  <c r="E4960" i="67"/>
  <c r="C4960" i="67" s="1"/>
  <c r="D4961" i="67" l="1"/>
  <c r="E4961" i="67"/>
  <c r="C4961" i="67" s="1"/>
  <c r="F4962" i="67"/>
  <c r="A4963" i="67"/>
  <c r="B4962" i="67"/>
  <c r="D4962" i="67" l="1"/>
  <c r="E4962" i="67"/>
  <c r="F4963" i="67"/>
  <c r="A4964" i="67"/>
  <c r="B4963" i="67"/>
  <c r="C4962" i="67" l="1"/>
  <c r="F4964" i="67"/>
  <c r="B4964" i="67"/>
  <c r="A4965" i="67"/>
  <c r="D4963" i="67"/>
  <c r="E4963" i="67"/>
  <c r="C4963" i="67" s="1"/>
  <c r="F4965" i="67" l="1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C4966" i="67" s="1"/>
  <c r="F4967" i="67"/>
  <c r="A4968" i="67"/>
  <c r="B4967" i="67"/>
  <c r="F4968" i="67" l="1"/>
  <c r="B4968" i="67"/>
  <c r="A4969" i="67"/>
  <c r="D4967" i="67"/>
  <c r="E4967" i="67"/>
  <c r="C4967" i="67" s="1"/>
  <c r="B4969" i="67" l="1"/>
  <c r="F4969" i="67"/>
  <c r="A4970" i="67"/>
  <c r="D4968" i="67"/>
  <c r="E4968" i="67"/>
  <c r="C4968" i="67" s="1"/>
  <c r="B4970" i="67" l="1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C4972" i="67" s="1"/>
  <c r="F4973" i="67"/>
  <c r="B4973" i="67"/>
  <c r="A4974" i="67"/>
  <c r="B4974" i="67" l="1"/>
  <c r="F4974" i="67"/>
  <c r="A4975" i="67"/>
  <c r="D4973" i="67"/>
  <c r="E4973" i="67"/>
  <c r="C4973" i="67" s="1"/>
  <c r="B4975" i="67" l="1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C4976" i="67" s="1"/>
  <c r="F4977" i="67"/>
  <c r="A4978" i="67"/>
  <c r="B4977" i="67"/>
  <c r="D4977" i="67" l="1"/>
  <c r="E4977" i="67"/>
  <c r="C4977" i="67" s="1"/>
  <c r="A4979" i="67"/>
  <c r="B4978" i="67"/>
  <c r="F4978" i="67"/>
  <c r="D4978" i="67" l="1"/>
  <c r="E4978" i="67"/>
  <c r="C4978" i="67" s="1"/>
  <c r="A4980" i="67"/>
  <c r="B4979" i="67"/>
  <c r="F4979" i="67"/>
  <c r="B4980" i="67" l="1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C4982" i="67" s="1"/>
  <c r="F4983" i="67"/>
  <c r="B4983" i="67"/>
  <c r="A4984" i="67"/>
  <c r="A4985" i="67" l="1"/>
  <c r="F4984" i="67"/>
  <c r="B4984" i="67"/>
  <c r="D4983" i="67"/>
  <c r="E4983" i="67"/>
  <c r="C4983" i="67" s="1"/>
  <c r="D4984" i="67" l="1"/>
  <c r="E4984" i="67"/>
  <c r="A4986" i="67"/>
  <c r="B4985" i="67"/>
  <c r="F4985" i="67"/>
  <c r="C4984" i="67" l="1"/>
  <c r="D4985" i="67"/>
  <c r="E4985" i="67"/>
  <c r="C4985" i="67" s="1"/>
  <c r="B4986" i="67"/>
  <c r="F4986" i="67"/>
  <c r="A4987" i="67"/>
  <c r="B4987" i="67" l="1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C4988" i="67" s="1"/>
  <c r="A4990" i="67"/>
  <c r="F4989" i="67"/>
  <c r="B4989" i="67"/>
  <c r="D4989" i="67" l="1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C4992" i="67" s="1"/>
  <c r="F4993" i="67"/>
  <c r="B4993" i="67"/>
  <c r="A4994" i="67"/>
  <c r="B4994" i="67" l="1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s="1"/>
  <c r="D4999" i="67" l="1"/>
  <c r="E4999" i="67"/>
  <c r="C4999" i="67" s="1"/>
  <c r="F5000" i="67"/>
  <c r="A5001" i="67"/>
  <c r="B5000" i="67"/>
  <c r="D5000" i="67" l="1"/>
  <c r="E5000" i="67"/>
  <c r="C5000" i="67" s="1"/>
  <c r="B5001" i="67"/>
  <c r="F5001" i="67"/>
  <c r="A5002" i="67"/>
  <c r="F5002" i="67" l="1"/>
  <c r="A5003" i="67"/>
  <c r="B5002" i="67"/>
  <c r="D5001" i="67"/>
  <c r="E5001" i="67"/>
  <c r="C5001" i="67" s="1"/>
  <c r="D5002" i="67" l="1"/>
  <c r="E5002" i="67"/>
  <c r="C5002" i="67" s="1"/>
  <c r="F5003" i="67"/>
  <c r="A5004" i="67"/>
  <c r="B5003" i="67"/>
  <c r="D5003" i="67" l="1"/>
  <c r="E5003" i="67"/>
  <c r="F5004" i="67"/>
  <c r="A5005" i="67"/>
  <c r="B5004" i="67"/>
  <c r="C5003" i="67" l="1"/>
  <c r="D5004" i="67"/>
  <c r="E5004" i="67"/>
  <c r="C5004" i="67" s="1"/>
  <c r="B5005" i="67"/>
  <c r="F5005" i="67"/>
  <c r="A5006" i="67"/>
  <c r="B5006" i="67" l="1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C5007" i="67" s="1"/>
  <c r="F5008" i="67"/>
  <c r="A5009" i="67"/>
  <c r="B5008" i="67"/>
  <c r="D5008" i="67" l="1"/>
  <c r="E5008" i="67"/>
  <c r="C5008" i="67" s="1"/>
  <c r="F5009" i="67"/>
  <c r="A5010" i="67"/>
  <c r="B5009" i="67"/>
  <c r="B5010" i="67" l="1"/>
  <c r="F5010" i="67"/>
  <c r="A5011" i="67"/>
  <c r="D5009" i="67"/>
  <c r="E5009" i="67"/>
  <c r="C5009" i="67" l="1"/>
  <c r="F5011" i="67"/>
  <c r="A5012" i="67"/>
  <c r="B5011" i="67"/>
  <c r="D5010" i="67"/>
  <c r="E5010" i="67"/>
  <c r="C5010" i="67" s="1"/>
  <c r="F5012" i="67" l="1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C5013" i="67" s="1"/>
  <c r="F5014" i="67"/>
  <c r="A5015" i="67"/>
  <c r="B5014" i="67"/>
  <c r="D5014" i="67" l="1"/>
  <c r="E5014" i="67"/>
  <c r="C5014" i="67" s="1"/>
  <c r="F5015" i="67"/>
  <c r="B5015" i="67"/>
  <c r="A5016" i="67"/>
  <c r="A5017" i="67" l="1"/>
  <c r="F5016" i="67"/>
  <c r="B5016" i="67"/>
  <c r="D5015" i="67"/>
  <c r="E5015" i="67"/>
  <c r="C5015" i="67" s="1"/>
  <c r="D5016" i="67" l="1"/>
  <c r="E5016" i="67"/>
  <c r="C5016" i="67" s="1"/>
  <c r="F5017" i="67"/>
  <c r="A5018" i="67"/>
  <c r="B5017" i="67"/>
  <c r="D5017" i="67" l="1"/>
  <c r="E5017" i="67"/>
  <c r="C5017" i="67" s="1"/>
  <c r="F5018" i="67"/>
  <c r="B5018" i="67"/>
  <c r="A5019" i="67"/>
  <c r="F5019" i="67" l="1"/>
  <c r="A5020" i="67"/>
  <c r="B5019" i="67"/>
  <c r="D5018" i="67"/>
  <c r="E5018" i="67"/>
  <c r="C5018" i="67" s="1"/>
  <c r="D5019" i="67" l="1"/>
  <c r="E5019" i="67"/>
  <c r="A5021" i="67"/>
  <c r="B5020" i="67"/>
  <c r="F5020" i="67"/>
  <c r="C5019" i="67" l="1"/>
  <c r="D5020" i="67"/>
  <c r="E5020" i="67"/>
  <c r="C5020" i="67" s="1"/>
  <c r="F5021" i="67"/>
  <c r="A5022" i="67"/>
  <c r="B5021" i="67"/>
  <c r="B5022" i="67" l="1"/>
  <c r="F5022" i="67"/>
  <c r="A5023" i="67"/>
  <c r="D5021" i="67"/>
  <c r="E5021" i="67"/>
  <c r="C5021" i="67" s="1"/>
  <c r="F5023" i="67" l="1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C5026" i="67" s="1"/>
  <c r="A5028" i="67"/>
  <c r="F5027" i="67"/>
  <c r="B5027" i="67"/>
  <c r="A5029" i="67" l="1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C5029" i="67" s="1"/>
  <c r="F5030" i="67"/>
  <c r="B5030" i="67"/>
  <c r="A5031" i="67"/>
  <c r="D5030" i="67" l="1"/>
  <c r="E5030" i="67"/>
  <c r="C5030" i="67" s="1"/>
  <c r="F5031" i="67"/>
  <c r="B5031" i="67"/>
  <c r="A5032" i="67"/>
  <c r="F5032" i="67" l="1"/>
  <c r="A5033" i="67"/>
  <c r="B5032" i="67"/>
  <c r="D5031" i="67"/>
  <c r="E5031" i="67"/>
  <c r="C5031" i="67" l="1"/>
  <c r="D5032" i="67"/>
  <c r="E5032" i="67"/>
  <c r="C5032" i="67" s="1"/>
  <c r="F5033" i="67"/>
  <c r="A5034" i="67"/>
  <c r="B5033" i="67"/>
  <c r="D5033" i="67" l="1"/>
  <c r="E5033" i="67"/>
  <c r="C5033" i="67" s="1"/>
  <c r="B5034" i="67"/>
  <c r="F5034" i="67"/>
  <c r="A5035" i="67"/>
  <c r="D5034" i="67" l="1"/>
  <c r="E5034" i="67"/>
  <c r="C5034" i="67" s="1"/>
  <c r="B5035" i="67"/>
  <c r="F5035" i="67"/>
  <c r="A5036" i="67"/>
  <c r="F5036" i="67" l="1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C5038" i="67" s="1"/>
  <c r="F5039" i="67"/>
  <c r="B5039" i="67"/>
  <c r="A5040" i="67"/>
  <c r="B5040" i="67" l="1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C5049" i="67" s="1"/>
  <c r="F5050" i="67"/>
  <c r="B5050" i="67"/>
  <c r="A5051" i="67"/>
  <c r="A5052" i="67" l="1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s="1"/>
  <c r="D5053" i="67" l="1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s="1"/>
  <c r="F5057" i="67" l="1"/>
  <c r="B5057" i="67"/>
  <c r="A5058" i="67"/>
  <c r="D5056" i="67"/>
  <c r="E5056" i="67"/>
  <c r="C5056" i="67" l="1"/>
  <c r="B5058" i="67"/>
  <c r="A5059" i="67"/>
  <c r="F5058" i="67"/>
  <c r="D5057" i="67"/>
  <c r="E5057" i="67"/>
  <c r="C5057" i="67" s="1"/>
  <c r="F5059" i="67" l="1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C5060" i="67" s="1"/>
  <c r="B5061" i="67"/>
  <c r="F5061" i="67"/>
  <c r="A5062" i="67"/>
  <c r="F5062" i="67" l="1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s="1"/>
  <c r="B5065" i="67" l="1"/>
  <c r="F5065" i="67"/>
  <c r="A5066" i="67"/>
  <c r="D5064" i="67"/>
  <c r="E5064" i="67"/>
  <c r="C5064" i="67" s="1"/>
  <c r="F5066" i="67" l="1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s="1"/>
  <c r="F5074" i="67" l="1"/>
  <c r="A5075" i="67"/>
  <c r="B5074" i="67"/>
  <c r="D5073" i="67"/>
  <c r="E5073" i="67"/>
  <c r="C5073" i="67" l="1"/>
  <c r="D5074" i="67"/>
  <c r="E5074" i="67"/>
  <c r="C5074" i="67" s="1"/>
  <c r="B5075" i="67"/>
  <c r="A5076" i="67"/>
  <c r="F5075" i="67"/>
  <c r="D5075" i="67" l="1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C5087" i="67" s="1"/>
  <c r="F5088" i="67"/>
  <c r="B5088" i="67"/>
  <c r="A5089" i="67"/>
  <c r="B5089" i="67" l="1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C5090" i="67" s="1"/>
  <c r="F5091" i="67"/>
  <c r="A5092" i="67"/>
  <c r="B5091" i="67"/>
  <c r="D5091" i="67" l="1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C5096" i="67" s="1"/>
  <c r="A5098" i="67"/>
  <c r="F5097" i="67"/>
  <c r="B5097" i="67"/>
  <c r="D5097" i="67" l="1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C5100" i="67" s="1"/>
  <c r="F5101" i="67"/>
  <c r="B5101" i="67"/>
  <c r="A5102" i="67"/>
  <c r="D5101" i="67" l="1"/>
  <c r="E5101" i="67"/>
  <c r="C5101" i="67" s="1"/>
  <c r="A5103" i="67"/>
  <c r="F5102" i="67"/>
  <c r="B5102" i="67"/>
  <c r="D5102" i="67" l="1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C5104" i="67" s="1"/>
  <c r="F5105" i="67"/>
  <c r="B5105" i="67"/>
  <c r="A5106" i="67"/>
  <c r="D5105" i="67" l="1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s="1"/>
  <c r="D5109" i="67" l="1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C5117" i="67" s="1"/>
  <c r="F5118" i="67"/>
  <c r="A5119" i="67"/>
  <c r="B5118" i="67"/>
  <c r="D5118" i="67" l="1"/>
  <c r="E5118" i="67"/>
  <c r="C5118" i="67" s="1"/>
  <c r="F5119" i="67"/>
  <c r="A5120" i="67"/>
  <c r="B5119" i="67"/>
  <c r="F5120" i="67" l="1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C5121" i="67" s="1"/>
  <c r="F5122" i="67"/>
  <c r="A5123" i="67"/>
  <c r="B5122" i="67"/>
  <c r="D5122" i="67" l="1"/>
  <c r="E5122" i="67"/>
  <c r="C5122" i="67" s="1"/>
  <c r="A5124" i="67"/>
  <c r="B5123" i="67"/>
  <c r="F5123" i="67"/>
  <c r="D5123" i="67" l="1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C5126" i="67" s="1"/>
  <c r="F5127" i="67"/>
  <c r="A5128" i="67"/>
  <c r="B5127" i="67"/>
  <c r="B5128" i="67" l="1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C5132" i="67" s="1"/>
  <c r="B5133" i="67"/>
  <c r="F5133" i="67"/>
  <c r="A5134" i="67"/>
  <c r="F5134" i="67" l="1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C5137" i="67" s="1"/>
  <c r="B5138" i="67"/>
  <c r="A5139" i="67"/>
  <c r="F5138" i="67"/>
  <c r="F5139" i="67" l="1"/>
  <c r="B5139" i="67"/>
  <c r="A5140" i="67"/>
  <c r="D5138" i="67"/>
  <c r="E5138" i="67"/>
  <c r="C5138" i="67" s="1"/>
  <c r="F5140" i="67" l="1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C5145" i="67" s="1"/>
  <c r="F5146" i="67"/>
  <c r="A5147" i="67"/>
  <c r="B5146" i="67"/>
  <c r="A5148" i="67" l="1"/>
  <c r="F5147" i="67"/>
  <c r="B5147" i="67"/>
  <c r="D5146" i="67"/>
  <c r="E5146" i="67"/>
  <c r="C5146" i="67" l="1"/>
  <c r="D5147" i="67"/>
  <c r="E5147" i="67"/>
  <c r="C5147" i="67" s="1"/>
  <c r="F5148" i="67"/>
  <c r="B5148" i="67"/>
  <c r="A5149" i="67"/>
  <c r="B5149" i="67" l="1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C5156" i="67" s="1"/>
  <c r="F5157" i="67"/>
  <c r="B5157" i="67"/>
  <c r="A5158" i="67"/>
  <c r="F5158" i="67" l="1"/>
  <c r="A5159" i="67"/>
  <c r="B5158" i="67"/>
  <c r="D5157" i="67"/>
  <c r="E5157" i="67"/>
  <c r="C5157" i="67" s="1"/>
  <c r="B5159" i="67" l="1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C5168" i="67" s="1"/>
  <c r="F5169" i="67"/>
  <c r="B5169" i="67"/>
  <c r="A5170" i="67"/>
  <c r="F5170" i="67" l="1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C5173" i="67" s="1"/>
  <c r="F5174" i="67"/>
  <c r="B5174" i="67"/>
  <c r="A5175" i="67"/>
  <c r="D5174" i="67" l="1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C5178" i="67" s="1"/>
  <c r="F5179" i="67"/>
  <c r="A5180" i="67"/>
  <c r="B5179" i="67"/>
  <c r="D5179" i="67" l="1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C5192" i="67" s="1"/>
  <c r="F5193" i="67"/>
  <c r="B5193" i="67"/>
  <c r="A5194" i="67"/>
  <c r="F5194" i="67" l="1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s="1"/>
  <c r="D5204" i="67" l="1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C5214" i="67" s="1"/>
  <c r="F5215" i="67"/>
  <c r="A5216" i="67"/>
  <c r="B5215" i="67"/>
  <c r="D5215" i="67" l="1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s="1"/>
  <c r="B5226" i="67" l="1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C5231" i="67" s="1"/>
  <c r="F5232" i="67"/>
  <c r="A5233" i="67"/>
  <c r="B5232" i="67"/>
  <c r="F5233" i="67" l="1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C5237" i="67" s="1"/>
  <c r="F5238" i="67"/>
  <c r="A5239" i="67"/>
  <c r="B5238" i="67"/>
  <c r="D5238" i="67" l="1"/>
  <c r="E5238" i="67"/>
  <c r="C5238" i="67" s="1"/>
  <c r="B5239" i="67"/>
  <c r="F5239" i="67"/>
  <c r="A5240" i="67"/>
  <c r="F5240" i="67" l="1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C5242" i="67" s="1"/>
  <c r="F5243" i="67"/>
  <c r="A5244" i="67"/>
  <c r="B5243" i="67"/>
  <c r="D5243" i="67" l="1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s="1"/>
  <c r="B5249" i="67" l="1"/>
  <c r="F5249" i="67"/>
  <c r="A5250" i="67"/>
  <c r="D5248" i="67"/>
  <c r="E5248" i="67"/>
  <c r="C5248" i="67" s="1"/>
  <c r="F5250" i="67" l="1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C5261" i="67" s="1"/>
  <c r="F5262" i="67"/>
  <c r="A5263" i="67"/>
  <c r="B5262" i="67"/>
  <c r="D5262" i="67" l="1"/>
  <c r="E5262" i="67"/>
  <c r="C5262" i="67" s="1"/>
  <c r="B5263" i="67"/>
  <c r="F5263" i="67"/>
  <c r="A5264" i="67"/>
  <c r="D5263" i="67" l="1"/>
  <c r="E5263" i="67"/>
  <c r="F5264" i="67"/>
  <c r="B5264" i="67"/>
  <c r="A5265" i="67"/>
  <c r="C5263" i="67" l="1"/>
  <c r="F5265" i="67"/>
  <c r="B5265" i="67"/>
  <c r="A5266" i="67"/>
  <c r="D5264" i="67"/>
  <c r="E5264" i="67"/>
  <c r="C5264" i="67" s="1"/>
  <c r="B5266" i="67" l="1"/>
  <c r="F5266" i="67"/>
  <c r="A5267" i="67"/>
  <c r="D5265" i="67"/>
  <c r="E5265" i="67"/>
  <c r="C5265" i="67" s="1"/>
  <c r="F5267" i="67" l="1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s="1"/>
  <c r="D5269" i="67" l="1"/>
  <c r="E5269" i="67"/>
  <c r="A5271" i="67"/>
  <c r="B5270" i="67"/>
  <c r="F5270" i="67"/>
  <c r="C5269" i="67" l="1"/>
  <c r="D5270" i="67"/>
  <c r="E5270" i="67"/>
  <c r="C5270" i="67" s="1"/>
  <c r="B5271" i="67"/>
  <c r="F5271" i="67"/>
  <c r="A5272" i="67"/>
  <c r="B5272" i="67" l="1"/>
  <c r="F5272" i="67"/>
  <c r="A5273" i="67"/>
  <c r="D5271" i="67"/>
  <c r="E5271" i="67"/>
  <c r="C5271" i="67" s="1"/>
  <c r="F5273" i="67" l="1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s="1"/>
  <c r="D5278" i="67" l="1"/>
  <c r="E5278" i="67"/>
  <c r="C5278" i="67" s="1"/>
  <c r="B5279" i="67"/>
  <c r="F5279" i="67"/>
  <c r="A5280" i="67"/>
  <c r="B5280" i="67" l="1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C5282" i="67" s="1"/>
  <c r="F5283" i="67"/>
  <c r="A5284" i="67"/>
  <c r="B5283" i="67"/>
  <c r="F5284" i="67" l="1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C5286" i="67" s="1"/>
  <c r="B5287" i="67"/>
  <c r="F5287" i="67"/>
  <c r="A5288" i="67"/>
  <c r="D5287" i="67" l="1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C5290" i="67" s="1"/>
  <c r="F5291" i="67"/>
  <c r="B5291" i="67"/>
  <c r="A5292" i="67"/>
  <c r="F5292" i="67" l="1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s="1"/>
  <c r="D5300" i="67" l="1"/>
  <c r="E5300" i="67"/>
  <c r="C5300" i="67" s="1"/>
  <c r="F5301" i="67"/>
  <c r="B5301" i="67"/>
  <c r="A5302" i="67"/>
  <c r="F5302" i="67" l="1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C5303" i="67" s="1"/>
  <c r="B5304" i="67"/>
  <c r="F5304" i="67"/>
  <c r="A5305" i="67"/>
  <c r="F5305" i="67" l="1"/>
  <c r="A5306" i="67"/>
  <c r="B5305" i="67"/>
  <c r="D5304" i="67"/>
  <c r="E5304" i="67"/>
  <c r="C5304" i="67" l="1"/>
  <c r="D5305" i="67"/>
  <c r="E5305" i="67"/>
  <c r="C5305" i="67" s="1"/>
  <c r="F5306" i="67"/>
  <c r="A5307" i="67"/>
  <c r="B5306" i="67"/>
  <c r="F5307" i="67" l="1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C5309" i="67" s="1"/>
  <c r="B5310" i="67"/>
  <c r="F5310" i="67"/>
  <c r="A5311" i="67"/>
  <c r="B5311" i="67" l="1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C5315" i="67" s="1"/>
  <c r="B5316" i="67"/>
  <c r="F5316" i="67"/>
  <c r="A5317" i="67"/>
  <c r="F5317" i="67" l="1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C5319" i="67" s="1"/>
  <c r="F5320" i="67"/>
  <c r="A5321" i="67"/>
  <c r="B5320" i="67"/>
  <c r="D5320" i="67" l="1"/>
  <c r="E5320" i="67"/>
  <c r="C5320" i="67" s="1"/>
  <c r="F5321" i="67"/>
  <c r="A5322" i="67"/>
  <c r="B5321" i="67"/>
  <c r="F5322" i="67" l="1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C5334" i="67" s="1"/>
  <c r="F5335" i="67"/>
  <c r="B5335" i="67"/>
  <c r="A5336" i="67"/>
  <c r="F5336" i="67" l="1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C5337" i="67" s="1"/>
  <c r="F5338" i="67"/>
  <c r="A5339" i="67"/>
  <c r="B5338" i="67"/>
  <c r="D5338" i="67" l="1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C5345" i="67" s="1"/>
  <c r="F5346" i="67"/>
  <c r="A5347" i="67"/>
  <c r="B5346" i="67"/>
  <c r="D5346" i="67" l="1"/>
  <c r="E5346" i="67"/>
  <c r="F5347" i="67"/>
  <c r="A5348" i="67"/>
  <c r="B5347" i="67"/>
  <c r="C5346" i="67" l="1"/>
  <c r="D5347" i="67"/>
  <c r="E5347" i="67"/>
  <c r="C5347" i="67" s="1"/>
  <c r="F5348" i="67"/>
  <c r="A5349" i="67"/>
  <c r="B5348" i="67"/>
  <c r="D5348" i="67" l="1"/>
  <c r="E5348" i="67"/>
  <c r="A5350" i="67"/>
  <c r="F5349" i="67"/>
  <c r="B5349" i="67"/>
  <c r="C5348" i="67" l="1"/>
  <c r="D5349" i="67"/>
  <c r="E5349" i="67"/>
  <c r="C5349" i="67" s="1"/>
  <c r="F5350" i="67"/>
  <c r="B5350" i="67"/>
  <c r="A5351" i="67"/>
  <c r="F5351" i="67" l="1"/>
  <c r="A5352" i="67"/>
  <c r="B5351" i="67"/>
  <c r="D5350" i="67"/>
  <c r="E5350" i="67"/>
  <c r="C5350" i="67" s="1"/>
  <c r="D5351" i="67" l="1"/>
  <c r="E5351" i="67"/>
  <c r="C5351" i="67" s="1"/>
  <c r="F5352" i="67"/>
  <c r="B5352" i="67"/>
  <c r="A5353" i="67"/>
  <c r="F5353" i="67" l="1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C5356" i="67" s="1"/>
  <c r="A5358" i="67"/>
  <c r="B5357" i="67"/>
  <c r="F5357" i="67"/>
  <c r="D5357" i="67" l="1"/>
  <c r="E5357" i="67"/>
  <c r="B5358" i="67"/>
  <c r="A5359" i="67"/>
  <c r="F5358" i="67"/>
  <c r="C5357" i="67" l="1"/>
  <c r="B5359" i="67"/>
  <c r="F5359" i="67"/>
  <c r="A5360" i="67"/>
  <c r="D5358" i="67"/>
  <c r="E5358" i="67"/>
  <c r="C5358" i="67" s="1"/>
  <c r="F5360" i="67" l="1"/>
  <c r="B5360" i="67"/>
  <c r="A5361" i="67"/>
  <c r="D5359" i="67"/>
  <c r="E5359" i="67"/>
  <c r="C5359" i="67" s="1"/>
  <c r="A5362" i="67" l="1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C5364" i="67" s="1"/>
  <c r="B5365" i="67"/>
  <c r="F5365" i="67"/>
  <c r="A5366" i="67"/>
  <c r="D5365" i="67" l="1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C5368" i="67" s="1"/>
  <c r="A5370" i="67"/>
  <c r="B5369" i="67"/>
  <c r="F5369" i="67"/>
  <c r="D5369" i="67" l="1"/>
  <c r="E5369" i="67"/>
  <c r="A5371" i="67"/>
  <c r="F5370" i="67"/>
  <c r="B5370" i="67"/>
  <c r="C5369" i="67" l="1"/>
  <c r="D5370" i="67"/>
  <c r="E5370" i="67"/>
  <c r="C5370" i="67" s="1"/>
  <c r="A5372" i="67"/>
  <c r="F5371" i="67"/>
  <c r="B5371" i="67"/>
  <c r="D5371" i="67" l="1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C5383" i="67" s="1"/>
  <c r="B5384" i="67"/>
  <c r="F5384" i="67"/>
  <c r="A5385" i="67"/>
  <c r="F5385" i="67" l="1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C5386" i="67" s="1"/>
  <c r="F5387" i="67"/>
  <c r="A5388" i="67"/>
  <c r="B5387" i="67"/>
  <c r="D5387" i="67" l="1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C5391" i="67" s="1"/>
  <c r="F5392" i="67"/>
  <c r="A5393" i="67"/>
  <c r="B5392" i="67"/>
  <c r="D5392" i="67" l="1"/>
  <c r="E5392" i="67"/>
  <c r="F5393" i="67"/>
  <c r="A5394" i="67"/>
  <c r="B5393" i="67"/>
  <c r="C5392" i="67" l="1"/>
  <c r="D5393" i="67"/>
  <c r="E5393" i="67"/>
  <c r="C5393" i="67" s="1"/>
  <c r="A5395" i="67"/>
  <c r="F5394" i="67"/>
  <c r="B5394" i="67"/>
  <c r="F5395" i="67" l="1"/>
  <c r="A5396" i="67"/>
  <c r="B5395" i="67"/>
  <c r="D5394" i="67"/>
  <c r="E5394" i="67"/>
  <c r="C5394" i="67" l="1"/>
  <c r="D5395" i="67"/>
  <c r="E5395" i="67"/>
  <c r="C5395" i="67" s="1"/>
  <c r="F5396" i="67"/>
  <c r="A5397" i="67"/>
  <c r="B5396" i="67"/>
  <c r="D5396" i="67" l="1"/>
  <c r="E5396" i="67"/>
  <c r="F5397" i="67"/>
  <c r="A5398" i="67"/>
  <c r="B5397" i="67"/>
  <c r="C5396" i="67" l="1"/>
  <c r="D5397" i="67"/>
  <c r="E5397" i="67"/>
  <c r="C5397" i="67" s="1"/>
  <c r="F5398" i="67"/>
  <c r="A5399" i="67"/>
  <c r="B5398" i="67"/>
  <c r="D5398" i="67" l="1"/>
  <c r="E5398" i="67"/>
  <c r="C5398" i="67" s="1"/>
  <c r="F5399" i="67"/>
  <c r="A5400" i="67"/>
  <c r="B5399" i="67"/>
  <c r="D5399" i="67" l="1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C5406" i="67" s="1"/>
  <c r="F5407" i="67"/>
  <c r="A5408" i="67"/>
  <c r="B5407" i="67"/>
  <c r="D5407" i="67" l="1"/>
  <c r="E5407" i="67"/>
  <c r="F5408" i="67"/>
  <c r="A5409" i="67"/>
  <c r="B5408" i="67"/>
  <c r="C5407" i="67" l="1"/>
  <c r="D5408" i="67"/>
  <c r="E5408" i="67"/>
  <c r="C5408" i="67" s="1"/>
  <c r="B5409" i="67"/>
  <c r="F5409" i="67"/>
  <c r="A5410" i="67"/>
  <c r="F5410" i="67" l="1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C5417" i="67" s="1"/>
  <c r="F5418" i="67"/>
  <c r="A5419" i="67"/>
  <c r="B5418" i="67"/>
  <c r="D5418" i="67" l="1"/>
  <c r="E5418" i="67"/>
  <c r="F5419" i="67"/>
  <c r="A5420" i="67"/>
  <c r="B5419" i="67"/>
  <c r="C5418" i="67" l="1"/>
  <c r="D5419" i="67"/>
  <c r="E5419" i="67"/>
  <c r="C5419" i="67" s="1"/>
  <c r="A5421" i="67"/>
  <c r="B5420" i="67"/>
  <c r="F5420" i="67"/>
  <c r="D5420" i="67" l="1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C5424" i="67" s="1"/>
  <c r="F5425" i="67"/>
  <c r="A5426" i="67"/>
  <c r="B5425" i="67"/>
  <c r="B5426" i="67" l="1"/>
  <c r="F5426" i="67"/>
  <c r="A5427" i="67"/>
  <c r="D5425" i="67"/>
  <c r="E5425" i="67"/>
  <c r="C5425" i="67" s="1"/>
  <c r="F5427" i="67" l="1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s="1"/>
  <c r="F5430" i="67" l="1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C5433" i="67" s="1"/>
  <c r="A5435" i="67"/>
  <c r="F5434" i="67"/>
  <c r="B5434" i="67"/>
  <c r="D5434" i="67" l="1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C5440" i="67" s="1"/>
  <c r="F5441" i="67"/>
  <c r="A5442" i="67"/>
  <c r="B5441" i="67"/>
  <c r="D5441" i="67" l="1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C5456" i="67" s="1"/>
  <c r="F5457" i="67"/>
  <c r="A5458" i="67"/>
  <c r="B5457" i="67"/>
  <c r="F5458" i="67" l="1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C5462" i="67" s="1"/>
  <c r="F5463" i="67"/>
  <c r="A5464" i="67"/>
  <c r="B5463" i="67"/>
  <c r="D5463" i="67" l="1"/>
  <c r="E5463" i="67"/>
  <c r="C5463" i="67" s="1"/>
  <c r="A5465" i="67"/>
  <c r="F5464" i="67"/>
  <c r="B5464" i="67"/>
  <c r="F5465" i="67" l="1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C5471" i="67" s="1"/>
  <c r="F5472" i="67"/>
  <c r="B5472" i="67"/>
  <c r="A5473" i="67"/>
  <c r="B5473" i="67" l="1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C5475" i="67" s="1"/>
  <c r="F5476" i="67"/>
  <c r="A5477" i="67"/>
  <c r="B5476" i="67"/>
  <c r="D5476" i="67" l="1"/>
  <c r="E5476" i="67"/>
  <c r="C5476" i="67" s="1"/>
  <c r="A5478" i="67"/>
  <c r="F5477" i="67"/>
  <c r="B5477" i="67"/>
  <c r="D5477" i="67" l="1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C5480" i="67" s="1"/>
  <c r="B5481" i="67"/>
  <c r="F5481" i="67"/>
  <c r="A5482" i="67"/>
  <c r="A5483" i="67" l="1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C5493" i="67" s="1"/>
  <c r="F5494" i="67"/>
  <c r="B5494" i="67"/>
  <c r="A5495" i="67"/>
  <c r="D5494" i="67" l="1"/>
  <c r="E5494" i="67"/>
  <c r="F5495" i="67"/>
  <c r="A5496" i="67"/>
  <c r="B5495" i="67"/>
  <c r="C5494" i="67" l="1"/>
  <c r="D5495" i="67"/>
  <c r="E5495" i="67"/>
  <c r="C5495" i="67" s="1"/>
  <c r="F5496" i="67"/>
  <c r="B5496" i="67"/>
  <c r="A5497" i="67"/>
  <c r="F5497" i="67" l="1"/>
  <c r="A5498" i="67"/>
  <c r="B5497" i="67"/>
  <c r="D5496" i="67"/>
  <c r="E5496" i="67"/>
  <c r="C5496" i="67" s="1"/>
  <c r="D5497" i="67" l="1"/>
  <c r="E5497" i="67"/>
  <c r="C5497" i="67" s="1"/>
  <c r="B5498" i="67"/>
  <c r="F5498" i="67"/>
  <c r="A5499" i="67"/>
  <c r="F5499" i="67" l="1"/>
  <c r="A5500" i="67"/>
  <c r="B5499" i="67"/>
  <c r="D5498" i="67"/>
  <c r="E5498" i="67"/>
  <c r="C5498" i="67" s="1"/>
  <c r="D5499" i="67" l="1"/>
  <c r="E5499" i="67"/>
  <c r="C5499" i="67" s="1"/>
  <c r="F5500" i="67"/>
  <c r="A5501" i="67"/>
  <c r="B5500" i="67"/>
  <c r="D5500" i="67" l="1"/>
  <c r="E5500" i="67"/>
  <c r="C5500" i="67" s="1"/>
  <c r="A5502" i="67"/>
  <c r="F5501" i="67"/>
  <c r="B5501" i="67"/>
  <c r="D5501" i="67" l="1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C5507" i="67" s="1"/>
  <c r="F5508" i="67"/>
  <c r="A5509" i="67"/>
  <c r="B5508" i="67"/>
  <c r="F5509" i="67" l="1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C5511" i="67" s="1"/>
  <c r="F5512" i="67"/>
  <c r="A5513" i="67"/>
  <c r="B5512" i="67"/>
  <c r="D5512" i="67" l="1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C5520" i="67" s="1"/>
  <c r="F5521" i="67"/>
  <c r="B5521" i="67"/>
  <c r="A5522" i="67"/>
  <c r="F5522" i="67" l="1"/>
  <c r="B5522" i="67"/>
  <c r="A5523" i="67"/>
  <c r="D5521" i="67"/>
  <c r="E5521" i="67"/>
  <c r="C5521" i="67" s="1"/>
  <c r="A5524" i="67" l="1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C5525" i="67" s="1"/>
  <c r="F5526" i="67"/>
  <c r="B5526" i="67"/>
  <c r="A5527" i="67"/>
  <c r="B5527" i="67" l="1"/>
  <c r="F5527" i="67"/>
  <c r="A5528" i="67"/>
  <c r="D5526" i="67"/>
  <c r="E5526" i="67"/>
  <c r="C5526" i="67" s="1"/>
  <c r="F5528" i="67" l="1"/>
  <c r="A5529" i="67"/>
  <c r="B5528" i="67"/>
  <c r="D5527" i="67"/>
  <c r="E5527" i="67"/>
  <c r="C5527" i="67" l="1"/>
  <c r="D5528" i="67"/>
  <c r="E5528" i="67"/>
  <c r="C5528" i="67" s="1"/>
  <c r="A5530" i="67"/>
  <c r="F5529" i="67"/>
  <c r="B5529" i="67"/>
  <c r="D5529" i="67" l="1"/>
  <c r="E5529" i="67"/>
  <c r="B5530" i="67"/>
  <c r="F5530" i="67"/>
  <c r="A5531" i="67"/>
  <c r="C5529" i="67" l="1"/>
  <c r="B5531" i="67"/>
  <c r="F5531" i="67"/>
  <c r="A5532" i="67"/>
  <c r="D5530" i="67"/>
  <c r="E5530" i="67"/>
  <c r="C5530" i="67" s="1"/>
  <c r="F5532" i="67" l="1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C5538" i="67" s="1"/>
  <c r="F5539" i="67"/>
  <c r="A5540" i="67"/>
  <c r="B5539" i="67"/>
  <c r="D5539" i="67" l="1"/>
  <c r="E5539" i="67"/>
  <c r="C5539" i="67" s="1"/>
  <c r="A5541" i="67"/>
  <c r="F5540" i="67"/>
  <c r="B5540" i="67"/>
  <c r="D5540" i="67" l="1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C5542" i="67" s="1"/>
  <c r="A5544" i="67"/>
  <c r="F5543" i="67"/>
  <c r="B5543" i="67"/>
  <c r="F5544" i="67" l="1"/>
  <c r="A5545" i="67"/>
  <c r="B5544" i="67"/>
  <c r="D5543" i="67"/>
  <c r="E5543" i="67"/>
  <c r="C5543" i="67" s="1"/>
  <c r="D5544" i="67" l="1"/>
  <c r="E5544" i="67"/>
  <c r="C5544" i="67" s="1"/>
  <c r="F5545" i="67"/>
  <c r="A5546" i="67"/>
  <c r="B5545" i="67"/>
  <c r="F5546" i="67" l="1"/>
  <c r="A5547" i="67"/>
  <c r="B5546" i="67"/>
  <c r="D5545" i="67"/>
  <c r="E5545" i="67"/>
  <c r="C5545" i="67" s="1"/>
  <c r="D5546" i="67" l="1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C5553" i="67" s="1"/>
  <c r="B5554" i="67"/>
  <c r="F5554" i="67"/>
  <c r="A5555" i="67"/>
  <c r="D5554" i="67" l="1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C5556" i="67" s="1"/>
  <c r="F5557" i="67"/>
  <c r="A5558" i="67"/>
  <c r="B5557" i="67"/>
  <c r="A5559" i="67" l="1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s="1"/>
  <c r="D5564" i="67" l="1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s="1"/>
  <c r="D5568" i="67" l="1"/>
  <c r="E5568" i="67"/>
  <c r="F5569" i="67"/>
  <c r="B5569" i="67"/>
  <c r="A5570" i="67"/>
  <c r="C5568" i="67" l="1"/>
  <c r="A5571" i="67"/>
  <c r="B5570" i="67"/>
  <c r="F5570" i="67"/>
  <c r="D5569" i="67"/>
  <c r="E5569" i="67"/>
  <c r="C5569" i="67" s="1"/>
  <c r="D5570" i="67" l="1"/>
  <c r="E5570" i="67"/>
  <c r="C5570" i="67" s="1"/>
  <c r="F5571" i="67"/>
  <c r="A5572" i="67"/>
  <c r="B5571" i="67"/>
  <c r="F5572" i="67" l="1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C5573" i="67" s="1"/>
  <c r="F5574" i="67"/>
  <c r="A5575" i="67"/>
  <c r="B5574" i="67"/>
  <c r="D5574" i="67" l="1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C5576" i="67" s="1"/>
  <c r="F5577" i="67"/>
  <c r="A5578" i="67"/>
  <c r="B5577" i="67"/>
  <c r="A5579" i="67" l="1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C5580" i="67" s="1"/>
  <c r="A5582" i="67"/>
  <c r="B5581" i="67"/>
  <c r="F5581" i="67"/>
  <c r="D5581" i="67" l="1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s="1"/>
  <c r="B5590" i="67" l="1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C5606" i="67" s="1"/>
  <c r="F5607" i="67"/>
  <c r="A5608" i="67"/>
  <c r="B5607" i="67"/>
  <c r="F5608" i="67" l="1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s="1"/>
  <c r="F5615" i="67" l="1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s="1"/>
  <c r="E2054" i="58"/>
  <c r="E1528" i="58"/>
  <c r="E5677" i="58"/>
  <c r="E2650" i="58"/>
  <c r="E52" i="58"/>
  <c r="E3407" i="58"/>
  <c r="E5884" i="58"/>
  <c r="E3089" i="58"/>
  <c r="E2933" i="58"/>
  <c r="E2477" i="58"/>
  <c r="E622" i="58"/>
  <c r="E3564" i="58"/>
  <c r="E3030" i="58"/>
  <c r="E3375" i="58"/>
  <c r="E1328" i="58"/>
  <c r="E1869" i="58"/>
  <c r="E5649" i="58"/>
  <c r="E834" i="58"/>
  <c r="E1516" i="58"/>
  <c r="E3476" i="58"/>
  <c r="E2792" i="58"/>
  <c r="E4305" i="58"/>
  <c r="E2143" i="58"/>
  <c r="E3" i="58"/>
  <c r="E1331" i="58"/>
  <c r="E2408" i="58"/>
  <c r="E296" i="58"/>
  <c r="E5167" i="58"/>
  <c r="E2822" i="58"/>
  <c r="E2199" i="58"/>
  <c r="E5448" i="58"/>
  <c r="E5094" i="58"/>
  <c r="E200" i="58"/>
  <c r="E5391" i="58"/>
  <c r="E4451" i="58"/>
  <c r="E1891" i="58"/>
  <c r="E2071" i="58"/>
  <c r="E3142" i="58"/>
  <c r="E1080" i="58"/>
  <c r="E5477" i="58"/>
  <c r="E3288" i="58"/>
  <c r="E3154" i="58"/>
  <c r="E4562" i="58"/>
  <c r="E2522" i="58"/>
  <c r="E5931" i="58"/>
  <c r="E2619" i="58"/>
  <c r="E5708" i="58"/>
  <c r="E5907" i="58"/>
  <c r="E1599" i="58"/>
  <c r="E4074" i="58"/>
  <c r="E3277" i="58"/>
  <c r="E5346" i="58"/>
  <c r="E5068" i="58"/>
  <c r="E2095" i="58"/>
  <c r="E4854" i="58"/>
  <c r="E5835" i="58"/>
  <c r="E5672" i="58"/>
  <c r="E5447" i="58"/>
  <c r="E492" i="58"/>
  <c r="E408" i="58"/>
  <c r="E4156" i="58"/>
  <c r="E5542" i="58"/>
  <c r="E4146" i="58"/>
  <c r="E4398" i="58"/>
  <c r="E772" i="58"/>
  <c r="E2030" i="58"/>
  <c r="E4128" i="58"/>
  <c r="E5513" i="58"/>
  <c r="E1403" i="58"/>
  <c r="E4069" i="58"/>
  <c r="E5925" i="58"/>
  <c r="E4627" i="58"/>
  <c r="E873" i="58"/>
  <c r="E1743" i="58"/>
  <c r="E5921" i="58"/>
  <c r="E50" i="58"/>
  <c r="E360" i="58"/>
  <c r="E5095" i="58"/>
  <c r="E4816" i="58"/>
  <c r="E4286" i="58"/>
  <c r="E2043" i="58"/>
  <c r="E5485" i="58"/>
  <c r="E3811" i="58"/>
  <c r="E2004" i="58"/>
  <c r="E1395" i="58"/>
  <c r="E4917" i="58"/>
  <c r="E1224" i="58"/>
  <c r="E1164" i="58"/>
  <c r="E4847" i="58"/>
  <c r="E2629" i="58"/>
  <c r="E2003" i="58"/>
  <c r="E5371" i="58"/>
  <c r="E3498" i="58"/>
  <c r="E5896" i="58"/>
  <c r="E1690" i="58"/>
  <c r="E2867" i="58"/>
  <c r="E458" i="58"/>
  <c r="E5465" i="58"/>
  <c r="E3439" i="58"/>
  <c r="E222" i="58"/>
  <c r="E179" i="58"/>
  <c r="E3394" i="58"/>
  <c r="E4724" i="58"/>
  <c r="E2418" i="58"/>
  <c r="E4180" i="58"/>
  <c r="E5479" i="58"/>
  <c r="E768" i="58"/>
  <c r="E1121" i="58"/>
  <c r="E2795" i="58"/>
  <c r="E3207" i="58"/>
  <c r="E1960" i="58"/>
  <c r="E329" i="58"/>
  <c r="E5090" i="58"/>
  <c r="E312" i="58"/>
  <c r="E5002" i="58"/>
  <c r="E3899" i="58"/>
  <c r="E2425" i="58"/>
  <c r="E4844" i="58"/>
  <c r="E2561" i="58"/>
  <c r="E581" i="58"/>
  <c r="E4456" i="58"/>
  <c r="E4126" i="58"/>
  <c r="E2780" i="58"/>
  <c r="E766" i="58"/>
  <c r="E999" i="58"/>
  <c r="E5539" i="58"/>
  <c r="E1664" i="58"/>
  <c r="E413" i="58"/>
  <c r="E3891" i="58"/>
  <c r="E4689" i="58"/>
  <c r="E1483" i="58"/>
  <c r="E1437" i="58"/>
  <c r="E3119" i="58"/>
  <c r="E1771" i="58"/>
  <c r="E5935" i="58"/>
  <c r="E3402" i="58"/>
  <c r="E3342" i="58"/>
  <c r="E3732" i="58"/>
  <c r="E3932" i="58"/>
  <c r="E1697" i="58"/>
  <c r="E4197" i="58"/>
  <c r="E2631" i="58"/>
  <c r="E331" i="58"/>
  <c r="E1786" i="58"/>
  <c r="E1473" i="58"/>
  <c r="E5661" i="58"/>
  <c r="E4329" i="58"/>
  <c r="E313" i="58"/>
  <c r="E2527" i="58"/>
  <c r="E2753" i="58"/>
  <c r="E1763" i="58"/>
  <c r="E4102" i="58"/>
  <c r="E3228" i="58"/>
  <c r="E5844" i="58"/>
  <c r="E2283" i="58"/>
  <c r="E2574" i="58"/>
  <c r="E203" i="58"/>
  <c r="E1997" i="58"/>
  <c r="E3562" i="58"/>
  <c r="E2986" i="58"/>
  <c r="E1457" i="58"/>
  <c r="E317" i="58"/>
  <c r="E605" i="58"/>
  <c r="E2521" i="58"/>
  <c r="E4374" i="58"/>
  <c r="E2571" i="58"/>
  <c r="E5165" i="58"/>
  <c r="E2293" i="58"/>
  <c r="E3238" i="58"/>
  <c r="E2638" i="58"/>
  <c r="E4295" i="58"/>
  <c r="E1338" i="58"/>
  <c r="E3269" i="58"/>
  <c r="E4572" i="58"/>
  <c r="E5099" i="58"/>
  <c r="E2776" i="58"/>
  <c r="E5593" i="58"/>
  <c r="E4014" i="58"/>
  <c r="E4426" i="58"/>
  <c r="E3469" i="58"/>
  <c r="E1666" i="58"/>
  <c r="E4898" i="58"/>
  <c r="E2811" i="58"/>
  <c r="E1390" i="58"/>
  <c r="E4373" i="58"/>
  <c r="E4845" i="58"/>
  <c r="E3212" i="58"/>
  <c r="E3474" i="58"/>
  <c r="E4629" i="58"/>
  <c r="E350" i="58"/>
  <c r="E3390" i="58"/>
  <c r="E5276" i="58"/>
  <c r="E2548" i="58"/>
  <c r="E4774" i="58"/>
  <c r="E19" i="58"/>
  <c r="E5873" i="58"/>
  <c r="E198" i="58"/>
  <c r="E5262" i="58"/>
  <c r="E148" i="58"/>
  <c r="E4540" i="58"/>
  <c r="E4870" i="58"/>
  <c r="E647" i="58"/>
  <c r="E1936" i="58"/>
  <c r="E4213" i="58"/>
  <c r="E5976" i="58"/>
  <c r="E850" i="58"/>
  <c r="E2581" i="58"/>
  <c r="E3335" i="58"/>
  <c r="E3540" i="58"/>
  <c r="E1678" i="58"/>
  <c r="E2846" i="58"/>
  <c r="E4781" i="58"/>
  <c r="E5941" i="58"/>
  <c r="E1529" i="58"/>
  <c r="E4741" i="58"/>
  <c r="E3721" i="58"/>
  <c r="E2467" i="58"/>
  <c r="E1704" i="58"/>
  <c r="E1079" i="58"/>
  <c r="E2078" i="58"/>
  <c r="E2840" i="58"/>
  <c r="E2560" i="58"/>
  <c r="E1454" i="58"/>
  <c r="E1188" i="58"/>
  <c r="E3024" i="58"/>
  <c r="E5067" i="58"/>
  <c r="E5280" i="58"/>
  <c r="E1684" i="58"/>
  <c r="E2999" i="58"/>
  <c r="E5377" i="58"/>
  <c r="E5333" i="58"/>
  <c r="E5760" i="58"/>
  <c r="E1037" i="58"/>
  <c r="E4620" i="58"/>
  <c r="E3625" i="58"/>
  <c r="E5748" i="58"/>
  <c r="E487" i="58"/>
  <c r="E5930" i="58"/>
  <c r="E5693" i="58"/>
  <c r="E5278" i="58"/>
  <c r="E2263" i="58"/>
  <c r="E4185" i="58"/>
  <c r="E5605" i="58"/>
  <c r="E4058" i="58"/>
  <c r="E2596" i="58"/>
  <c r="E3647" i="58"/>
  <c r="E4909" i="58"/>
  <c r="E4966" i="58"/>
  <c r="E3538" i="58"/>
  <c r="E959" i="58"/>
  <c r="E1084" i="58"/>
  <c r="E3558" i="58"/>
  <c r="E4294" i="58"/>
  <c r="E4671" i="58"/>
  <c r="E4912" i="58"/>
  <c r="E4598" i="58"/>
  <c r="E4805" i="58"/>
  <c r="E3587" i="58"/>
  <c r="E5648" i="58"/>
  <c r="E3764" i="58"/>
  <c r="E4362" i="58"/>
  <c r="E5136" i="58"/>
  <c r="E3585" i="58"/>
  <c r="E3383" i="58"/>
  <c r="E4272" i="58"/>
  <c r="E5174" i="58"/>
  <c r="E4332" i="58"/>
  <c r="E2432" i="58"/>
  <c r="E4916" i="58"/>
  <c r="E4877" i="58"/>
  <c r="E541" i="58"/>
  <c r="E2161" i="58"/>
  <c r="E2871" i="58"/>
  <c r="E426" i="58"/>
  <c r="E1052" i="58"/>
  <c r="E4799" i="58"/>
  <c r="E5023" i="58"/>
  <c r="E4911" i="58"/>
  <c r="E2009" i="58"/>
  <c r="E4321" i="58"/>
  <c r="E3391" i="58"/>
  <c r="E5304" i="58"/>
  <c r="E2022" i="58"/>
  <c r="E4503" i="58"/>
  <c r="E3187" i="58"/>
  <c r="E5598" i="58"/>
  <c r="E2501" i="58"/>
  <c r="E1816" i="58"/>
  <c r="E5924" i="58"/>
  <c r="E2851" i="58"/>
  <c r="E3669" i="58"/>
  <c r="E926" i="58"/>
  <c r="E4429" i="58"/>
  <c r="E1126" i="58"/>
  <c r="E3665" i="58"/>
  <c r="E957" i="58"/>
  <c r="E4255" i="58"/>
  <c r="E1789" i="58"/>
  <c r="E3206" i="58"/>
  <c r="E857" i="58"/>
  <c r="E3496" i="58"/>
  <c r="E2663" i="58"/>
  <c r="E5385" i="58"/>
  <c r="E4786" i="58"/>
  <c r="E5944" i="58"/>
  <c r="E1119" i="58"/>
  <c r="E1005" i="58"/>
  <c r="E5239" i="58"/>
  <c r="E276" i="58"/>
  <c r="E2029" i="58"/>
  <c r="E2682" i="58"/>
  <c r="E5581" i="58"/>
  <c r="E682" i="58"/>
  <c r="E5324" i="58"/>
  <c r="E2238" i="58"/>
  <c r="E910" i="58"/>
  <c r="E398" i="58"/>
  <c r="E521" i="58"/>
  <c r="E1432" i="58"/>
  <c r="E3539" i="58"/>
  <c r="E5989" i="58"/>
  <c r="E3781" i="58"/>
  <c r="E1298" i="58"/>
  <c r="E1219" i="58"/>
  <c r="E5077" i="58"/>
  <c r="E932" i="58"/>
  <c r="E3966" i="58"/>
  <c r="E1336" i="58"/>
  <c r="E903" i="58"/>
  <c r="E5554" i="58"/>
  <c r="E335" i="58"/>
  <c r="E2533" i="58"/>
  <c r="E5082" i="58"/>
  <c r="E1310" i="58"/>
  <c r="E3651" i="58"/>
  <c r="E4749" i="58"/>
  <c r="E806" i="58"/>
  <c r="E2174" i="58"/>
  <c r="E484" i="58"/>
  <c r="E3705" i="58"/>
  <c r="E1325" i="58"/>
  <c r="E2294" i="58"/>
  <c r="E1983" i="58"/>
  <c r="E3259" i="58"/>
  <c r="E4765" i="58"/>
  <c r="E3866" i="58"/>
  <c r="E1123" i="58"/>
  <c r="E3505" i="58"/>
  <c r="E1578" i="58"/>
  <c r="E4095" i="58"/>
  <c r="E757" i="58"/>
  <c r="E154" i="58"/>
  <c r="E5660" i="58"/>
  <c r="E1334" i="58"/>
  <c r="E5507" i="58"/>
  <c r="E5855" i="58"/>
  <c r="E642" i="58"/>
  <c r="E3108" i="58"/>
  <c r="E5729" i="58"/>
  <c r="E2151" i="58"/>
  <c r="E1898" i="58"/>
  <c r="E3546" i="58"/>
  <c r="E3404" i="58"/>
  <c r="E3034" i="58"/>
  <c r="E4387" i="58"/>
  <c r="E290" i="58"/>
  <c r="E3004" i="58"/>
  <c r="E5776" i="58"/>
  <c r="E448" i="58"/>
  <c r="E4638" i="58"/>
  <c r="E3365" i="58"/>
  <c r="E4031" i="58"/>
  <c r="E4103" i="58"/>
  <c r="E4401" i="58"/>
  <c r="E5960" i="58"/>
  <c r="E3448" i="58"/>
  <c r="E4501" i="58"/>
  <c r="E4589" i="58"/>
  <c r="E261" i="58"/>
  <c r="E4747" i="58"/>
  <c r="E5543" i="58"/>
  <c r="E4998" i="58"/>
  <c r="E5073" i="58"/>
  <c r="E3290" i="58"/>
  <c r="E2625" i="58"/>
  <c r="E4300" i="58"/>
  <c r="E1712" i="58"/>
  <c r="E1363" i="58"/>
  <c r="E4986" i="58"/>
  <c r="E5157" i="58"/>
  <c r="E3990" i="58"/>
  <c r="E5103" i="58"/>
  <c r="E1519" i="58"/>
  <c r="E1250" i="58"/>
  <c r="E5439" i="58"/>
  <c r="E171" i="58"/>
  <c r="E2096" i="58"/>
  <c r="E405" i="58"/>
  <c r="E4086" i="58"/>
  <c r="E2141" i="58"/>
  <c r="E4233" i="58"/>
  <c r="E3840" i="58"/>
  <c r="E2074" i="58"/>
  <c r="E3726" i="58"/>
  <c r="E2850" i="58"/>
  <c r="E61" i="58"/>
  <c r="E5491" i="58"/>
  <c r="E837" i="58"/>
  <c r="E2165" i="58"/>
  <c r="E1520" i="58"/>
  <c r="E3366" i="58"/>
  <c r="E4457" i="58"/>
  <c r="E5066" i="58"/>
  <c r="E4414" i="58"/>
  <c r="E5091" i="58"/>
  <c r="E1054" i="58"/>
  <c r="E2285" i="58"/>
  <c r="E2386" i="58"/>
  <c r="E5783" i="58"/>
  <c r="E2116" i="58"/>
  <c r="E5058" i="58"/>
  <c r="E2799" i="58"/>
  <c r="E639" i="58"/>
  <c r="E2346" i="58"/>
  <c r="E5295" i="58"/>
  <c r="E3122" i="58"/>
  <c r="E1892" i="58"/>
  <c r="E1588" i="58"/>
  <c r="E4496" i="58"/>
  <c r="E2182" i="58"/>
  <c r="E4740" i="58"/>
  <c r="E4867" i="58"/>
  <c r="E4763" i="58"/>
  <c r="E2088" i="58"/>
  <c r="E493" i="58"/>
  <c r="E5523" i="58"/>
  <c r="E4576" i="58"/>
  <c r="E1651" i="58"/>
  <c r="E694" i="58"/>
  <c r="E2431" i="58"/>
  <c r="E4277" i="58"/>
  <c r="E564" i="58"/>
  <c r="E248" i="58"/>
  <c r="E3267" i="58"/>
  <c r="E683" i="58"/>
  <c r="E5179" i="58"/>
  <c r="E4487" i="58"/>
  <c r="E1530" i="58"/>
  <c r="E4843" i="58"/>
  <c r="E549" i="58"/>
  <c r="E5398" i="58"/>
  <c r="E1278" i="58"/>
  <c r="E3973" i="58"/>
  <c r="E1647" i="58"/>
  <c r="E5820" i="58"/>
  <c r="E949" i="58"/>
  <c r="E5328" i="58"/>
  <c r="E1508" i="58"/>
  <c r="E5164" i="58"/>
  <c r="E1514" i="58"/>
  <c r="E3687" i="58"/>
  <c r="E5317" i="58"/>
  <c r="E3696" i="58"/>
  <c r="E1785" i="58"/>
  <c r="E483" i="58"/>
  <c r="E3074" i="58"/>
  <c r="E4220" i="58"/>
  <c r="E5545" i="58"/>
  <c r="E2129" i="58"/>
  <c r="E396" i="58"/>
  <c r="E529" i="58"/>
  <c r="E4317" i="58"/>
  <c r="E4187" i="58"/>
  <c r="E901" i="58"/>
  <c r="E5695" i="58"/>
  <c r="E4417" i="58"/>
  <c r="E2865" i="58"/>
  <c r="E2801" i="58"/>
  <c r="E3987" i="58"/>
  <c r="E2168" i="58"/>
  <c r="E3095" i="58"/>
  <c r="E1176" i="58"/>
  <c r="E5617" i="58"/>
  <c r="E4454" i="58"/>
  <c r="E4273" i="58"/>
  <c r="E728" i="58"/>
  <c r="E1234" i="58"/>
  <c r="E828" i="58"/>
  <c r="E1655" i="58"/>
  <c r="E2594" i="58"/>
  <c r="E5612" i="58"/>
  <c r="E1471" i="58"/>
  <c r="E4523" i="58"/>
  <c r="E286" i="58"/>
  <c r="E3581" i="58"/>
  <c r="E1532" i="58"/>
  <c r="E1481" i="58"/>
  <c r="E5088" i="58"/>
  <c r="E3352" i="58"/>
  <c r="E2788" i="58"/>
  <c r="E2252" i="58"/>
  <c r="E5685" i="58"/>
  <c r="E74" i="58"/>
  <c r="E3025" i="58"/>
  <c r="E4910" i="58"/>
  <c r="E1773" i="58"/>
  <c r="E5635" i="58"/>
  <c r="E3724" i="58"/>
  <c r="E4552" i="58"/>
  <c r="E1349" i="58"/>
  <c r="E1890" i="58"/>
  <c r="E4866" i="58"/>
  <c r="E1731" i="58"/>
  <c r="E1451" i="58"/>
  <c r="E4119" i="58"/>
  <c r="E197" i="58"/>
  <c r="E2272" i="58"/>
  <c r="E5116" i="58"/>
  <c r="E1277" i="58"/>
  <c r="E3029" i="58"/>
  <c r="E1564" i="58"/>
  <c r="E5043" i="58"/>
  <c r="E1241" i="58"/>
  <c r="E551" i="58"/>
  <c r="E2563" i="58"/>
  <c r="E2765" i="58"/>
  <c r="E3069" i="58"/>
  <c r="E4214" i="58"/>
  <c r="E5270" i="58"/>
  <c r="E937" i="58"/>
  <c r="E4173" i="58"/>
  <c r="E3323" i="58"/>
  <c r="E5645" i="58"/>
  <c r="E2646" i="58"/>
  <c r="E5277" i="58"/>
  <c r="E3944" i="58"/>
  <c r="E4437" i="58"/>
  <c r="E4871" i="58"/>
  <c r="E5992" i="58"/>
  <c r="E4518" i="58"/>
  <c r="E5653" i="58"/>
  <c r="E4018" i="58"/>
  <c r="E4356" i="58"/>
  <c r="E2699" i="58"/>
  <c r="E5218" i="58"/>
  <c r="E4016" i="58"/>
  <c r="E1017" i="58"/>
  <c r="E2047" i="58"/>
  <c r="E237" i="58"/>
  <c r="E1643" i="58"/>
  <c r="E1355" i="58"/>
  <c r="E5236" i="58"/>
  <c r="E1173" i="58"/>
  <c r="E4833" i="58"/>
  <c r="E2950" i="58"/>
  <c r="E787" i="58"/>
  <c r="E4325" i="58"/>
  <c r="E3203" i="58"/>
  <c r="E1161" i="58"/>
  <c r="E188" i="58"/>
  <c r="E3457" i="58"/>
  <c r="E4791" i="58"/>
  <c r="E5251" i="58"/>
  <c r="E2794" i="58"/>
  <c r="E3935" i="58"/>
  <c r="E1487" i="58"/>
  <c r="E384" i="58"/>
  <c r="E669" i="58"/>
  <c r="E3176" i="58"/>
  <c r="E5142" i="58"/>
  <c r="E410" i="58"/>
  <c r="E4817" i="58"/>
  <c r="E4566" i="58"/>
  <c r="E1047" i="58"/>
  <c r="E3776" i="58"/>
  <c r="E146" i="58"/>
  <c r="E2398" i="58"/>
  <c r="E1544" i="58"/>
  <c r="E558" i="58"/>
  <c r="E5644" i="58"/>
  <c r="E1111" i="58"/>
  <c r="E434" i="58"/>
  <c r="E2759" i="58"/>
  <c r="E2353" i="58"/>
  <c r="E3315" i="58"/>
  <c r="E5362" i="58"/>
  <c r="E3146" i="58"/>
  <c r="E5550" i="58"/>
  <c r="E4985" i="58"/>
  <c r="E3661" i="58"/>
  <c r="E2757" i="58"/>
  <c r="E807" i="58"/>
  <c r="E5597" i="58"/>
  <c r="E2098" i="58"/>
  <c r="E815" i="58"/>
  <c r="E2536" i="58"/>
  <c r="E4720" i="58"/>
  <c r="E1761" i="58"/>
  <c r="E3465" i="58"/>
  <c r="E1012" i="58"/>
  <c r="E382" i="58"/>
  <c r="E143" i="58"/>
  <c r="E367" i="58"/>
  <c r="E5977" i="58"/>
  <c r="E665" i="58"/>
  <c r="E4160" i="58"/>
  <c r="E1172" i="58"/>
  <c r="E4640" i="58"/>
  <c r="E2513" i="58"/>
  <c r="E5160" i="58"/>
  <c r="E2818" i="58"/>
  <c r="E517" i="58"/>
  <c r="E5475" i="58"/>
  <c r="E2244" i="58"/>
  <c r="E2769" i="58"/>
  <c r="E2509" i="58"/>
  <c r="E4363" i="58"/>
  <c r="E3541" i="58"/>
  <c r="E1367" i="58"/>
  <c r="E5537" i="58"/>
  <c r="E525" i="58"/>
  <c r="E2397" i="58"/>
  <c r="E858" i="58"/>
  <c r="E2660" i="58"/>
  <c r="E1242" i="58"/>
  <c r="E255" i="58"/>
  <c r="E4846" i="58"/>
  <c r="E3359" i="58"/>
  <c r="E4513" i="58"/>
  <c r="E172" i="58"/>
  <c r="E4176" i="58"/>
  <c r="E5667" i="58"/>
  <c r="E5561" i="58"/>
  <c r="E4029" i="58"/>
  <c r="E2764" i="58"/>
  <c r="E5814" i="58"/>
  <c r="E124" i="58"/>
  <c r="E4050" i="58"/>
  <c r="E898" i="58"/>
  <c r="E2327" i="58"/>
  <c r="E4897" i="58"/>
  <c r="E993" i="58"/>
  <c r="E1293" i="58"/>
  <c r="E377" i="58"/>
  <c r="E4025" i="58"/>
  <c r="E4052" i="58"/>
  <c r="E5314" i="58"/>
  <c r="E2391" i="58"/>
  <c r="E4155" i="58"/>
  <c r="E2137" i="58"/>
  <c r="E5763" i="58"/>
  <c r="E2280" i="58"/>
  <c r="E1284" i="58"/>
  <c r="E2128" i="58"/>
  <c r="E5774" i="58"/>
  <c r="E1304" i="58"/>
  <c r="E2826" i="58"/>
  <c r="E5775" i="58"/>
  <c r="E104" i="58"/>
  <c r="E1445" i="58"/>
  <c r="E328" i="58"/>
  <c r="E846" i="58"/>
  <c r="E5772" i="58"/>
  <c r="E4807" i="58"/>
  <c r="E3552" i="58"/>
  <c r="E4531" i="58"/>
  <c r="E924" i="58"/>
  <c r="E4179" i="58"/>
  <c r="E596" i="58"/>
  <c r="E3882" i="58"/>
  <c r="E4634" i="58"/>
  <c r="E5592" i="58"/>
  <c r="E5588" i="58"/>
  <c r="E2964" i="58"/>
  <c r="E4256" i="58"/>
  <c r="E1486" i="58"/>
  <c r="E425" i="58"/>
  <c r="E376" i="58"/>
  <c r="E810" i="58"/>
  <c r="E2662" i="58"/>
  <c r="E1608" i="58"/>
  <c r="E3079" i="58"/>
  <c r="E3688" i="58"/>
  <c r="E3864" i="58"/>
  <c r="E3827" i="58"/>
  <c r="E1062" i="58"/>
  <c r="E354" i="58"/>
  <c r="E5018" i="58"/>
  <c r="E5228" i="58"/>
  <c r="E3979" i="58"/>
  <c r="E2966" i="58"/>
  <c r="E1011" i="58"/>
  <c r="E3107" i="58"/>
  <c r="E4336" i="58"/>
  <c r="E534" i="58"/>
  <c r="E4775" i="58"/>
  <c r="E169" i="58"/>
  <c r="E5567" i="58"/>
  <c r="E3274" i="58"/>
  <c r="E2050" i="58"/>
  <c r="E2468" i="58"/>
  <c r="E1692" i="58"/>
  <c r="E3099" i="58"/>
  <c r="E2437" i="58"/>
  <c r="E1040" i="58"/>
  <c r="E1504" i="58"/>
  <c r="E5488" i="58"/>
  <c r="E2342" i="58"/>
  <c r="E3751" i="58"/>
  <c r="E3710" i="58"/>
  <c r="E3131" i="58"/>
  <c r="E4003" i="58"/>
  <c r="E3215" i="58"/>
  <c r="E2632" i="58"/>
  <c r="E4826" i="58"/>
  <c r="E1148" i="58"/>
  <c r="E4211" i="58"/>
  <c r="E5240" i="58"/>
  <c r="E5936" i="58"/>
  <c r="E2814" i="58"/>
  <c r="E5754" i="58"/>
  <c r="E2472" i="58"/>
  <c r="E5553" i="58"/>
  <c r="E1598" i="58"/>
  <c r="E1799" i="58"/>
  <c r="E864" i="58"/>
  <c r="E2060" i="58"/>
  <c r="E1850" i="58"/>
  <c r="E3796" i="58"/>
  <c r="E3035" i="58"/>
  <c r="E1387" i="58"/>
  <c r="E1141" i="58"/>
  <c r="E4008" i="58"/>
  <c r="E1547" i="58"/>
  <c r="E1061" i="58"/>
  <c r="E4043" i="58"/>
  <c r="E524" i="58"/>
  <c r="E1600" i="58"/>
  <c r="E2366" i="58"/>
  <c r="E542" i="58"/>
  <c r="E1317" i="58"/>
  <c r="E4924" i="58"/>
  <c r="E5248" i="58"/>
  <c r="E4026" i="58"/>
  <c r="E5621" i="58"/>
  <c r="E5110" i="58"/>
  <c r="E3479" i="58"/>
  <c r="E2489" i="58"/>
  <c r="E4539" i="58"/>
  <c r="E3816" i="58"/>
  <c r="E3888" i="58"/>
  <c r="E5079" i="58"/>
  <c r="E2406" i="58"/>
  <c r="E1933" i="58"/>
  <c r="E2041" i="58"/>
  <c r="E853" i="58"/>
  <c r="E5335" i="58"/>
  <c r="E5294" i="58"/>
  <c r="E2949" i="58"/>
  <c r="E3807" i="58"/>
  <c r="E1023" i="58"/>
  <c r="E3657" i="58"/>
  <c r="E30" i="58"/>
  <c r="E1975" i="58"/>
  <c r="E5366" i="58"/>
  <c r="E1091" i="58"/>
  <c r="E5518" i="58"/>
  <c r="E3112" i="58"/>
  <c r="E3950" i="58"/>
  <c r="E3524" i="58"/>
  <c r="E4610" i="58"/>
  <c r="E3018" i="58"/>
  <c r="E1926" i="58"/>
  <c r="E875" i="58"/>
  <c r="E4172" i="58"/>
  <c r="E4264" i="58"/>
  <c r="E3413" i="58"/>
  <c r="E4834" i="58"/>
  <c r="E5007" i="58"/>
  <c r="E3083" i="58"/>
  <c r="E3201" i="58"/>
  <c r="E3703" i="58"/>
  <c r="E1570" i="58"/>
  <c r="E2837" i="58"/>
  <c r="E4673" i="58"/>
  <c r="E938" i="58"/>
  <c r="E417" i="58"/>
  <c r="E5979" i="58"/>
  <c r="E3766" i="58"/>
  <c r="E4375" i="58"/>
  <c r="E243" i="58"/>
  <c r="E5749" i="58"/>
  <c r="E4649" i="58"/>
  <c r="E5967" i="58"/>
  <c r="E851" i="58"/>
  <c r="E144" i="58"/>
  <c r="E5674" i="58"/>
  <c r="E2005" i="58"/>
  <c r="E3261" i="58"/>
  <c r="E1020" i="58"/>
  <c r="E2106" i="58"/>
  <c r="E3188" i="58"/>
  <c r="E5155" i="58"/>
  <c r="E5097" i="58"/>
  <c r="E4186" i="58"/>
  <c r="E3210" i="58"/>
  <c r="E3453" i="58"/>
  <c r="E1901" i="58"/>
  <c r="E206" i="58"/>
  <c r="E5956" i="58"/>
  <c r="E4751" i="58"/>
  <c r="E3740" i="58"/>
  <c r="E1500" i="58"/>
  <c r="E628" i="58"/>
  <c r="E5339" i="58"/>
  <c r="E3063" i="58"/>
  <c r="E1751" i="58"/>
  <c r="E1874" i="58"/>
  <c r="E1489" i="58"/>
  <c r="E3130" i="58"/>
  <c r="E3416" i="58"/>
  <c r="E2893" i="58"/>
  <c r="E1201" i="58"/>
  <c r="E3991" i="58"/>
  <c r="E2880" i="58"/>
  <c r="E3868" i="58"/>
  <c r="E3757" i="58"/>
  <c r="E4713" i="58"/>
  <c r="E4337" i="58"/>
  <c r="E3993" i="58"/>
  <c r="E4280" i="58"/>
  <c r="E5594" i="58"/>
  <c r="E4777" i="58"/>
  <c r="E4970" i="58"/>
  <c r="E3878" i="58"/>
  <c r="E42" i="58"/>
  <c r="E4463" i="58"/>
  <c r="E5281" i="58"/>
  <c r="E1995" i="58"/>
  <c r="E1287" i="58"/>
  <c r="E38" i="58"/>
  <c r="E2356" i="58"/>
  <c r="E1469" i="58"/>
  <c r="E1411" i="58"/>
  <c r="E5582" i="58"/>
  <c r="E5974" i="58"/>
  <c r="E4131" i="58"/>
  <c r="E411" i="58"/>
  <c r="E3121" i="58"/>
  <c r="E3149" i="58"/>
  <c r="E3094" i="58"/>
  <c r="E1790" i="58"/>
  <c r="E3136" i="58"/>
  <c r="E3862" i="58"/>
  <c r="E2274" i="58"/>
  <c r="E2760" i="58"/>
  <c r="E1963" i="58"/>
  <c r="E3281" i="58"/>
  <c r="E1193" i="58"/>
  <c r="E297" i="58"/>
  <c r="E1708" i="58"/>
  <c r="E3132" i="58"/>
  <c r="E3780" i="58"/>
  <c r="E1373" i="58"/>
  <c r="E2070" i="58"/>
  <c r="E4600" i="58"/>
  <c r="E1093" i="58"/>
  <c r="E1540" i="58"/>
  <c r="E239" i="58"/>
  <c r="E2110" i="58"/>
  <c r="E4379" i="58"/>
  <c r="E5690" i="58"/>
  <c r="E5572" i="58"/>
  <c r="E892" i="58"/>
  <c r="E5619" i="58"/>
  <c r="E5839" i="58"/>
  <c r="E5536" i="58"/>
  <c r="E4091" i="58"/>
  <c r="E3668" i="58"/>
  <c r="E5250" i="58"/>
  <c r="E3690" i="58"/>
  <c r="E348" i="58"/>
  <c r="E4872" i="58"/>
  <c r="E576" i="58"/>
  <c r="E446" i="58"/>
  <c r="E3500" i="58"/>
  <c r="E2844" i="58"/>
  <c r="E1207" i="58"/>
  <c r="E5515" i="58"/>
  <c r="E2743" i="58"/>
  <c r="E5041" i="58"/>
  <c r="E1557" i="58"/>
  <c r="E3418" i="58"/>
  <c r="E5489" i="58"/>
  <c r="E3577" i="58"/>
  <c r="E5201" i="58"/>
  <c r="E2090" i="58"/>
  <c r="E1145" i="58"/>
  <c r="E1240" i="58"/>
  <c r="E67" i="58"/>
  <c r="E2367" i="58"/>
  <c r="E4541" i="58"/>
  <c r="E1649" i="58"/>
  <c r="E2997" i="58"/>
  <c r="E1046" i="58"/>
  <c r="E835" i="58"/>
  <c r="E1987" i="58"/>
  <c r="E1828" i="58"/>
  <c r="E4490" i="58"/>
  <c r="E3544" i="58"/>
  <c r="E879" i="58"/>
  <c r="E4416" i="58"/>
  <c r="E3065" i="58"/>
  <c r="E1604" i="58"/>
  <c r="E5480" i="58"/>
  <c r="E4415" i="58"/>
  <c r="E1560" i="58"/>
  <c r="E3461" i="58"/>
  <c r="E532" i="58"/>
  <c r="E3792" i="58"/>
  <c r="E1623" i="58"/>
  <c r="E1794" i="58"/>
  <c r="E646" i="58"/>
  <c r="E597" i="58"/>
  <c r="E3887" i="58"/>
  <c r="E4798" i="58"/>
  <c r="E689" i="58"/>
  <c r="E5126" i="58"/>
  <c r="E4889" i="58"/>
  <c r="E764" i="58"/>
  <c r="E2689" i="58"/>
  <c r="E955" i="58"/>
  <c r="E3770" i="58"/>
  <c r="E5856" i="58"/>
  <c r="E1330" i="58"/>
  <c r="E3328" i="58"/>
  <c r="E5159" i="58"/>
  <c r="E4890" i="58"/>
  <c r="E3989" i="58"/>
  <c r="E4745" i="58"/>
  <c r="E4306" i="58"/>
  <c r="E4974" i="58"/>
  <c r="E823" i="58"/>
  <c r="E3859" i="58"/>
  <c r="E4615" i="58"/>
  <c r="E5080" i="58"/>
  <c r="E5895" i="58"/>
  <c r="E4587" i="58"/>
  <c r="E1332" i="58"/>
  <c r="E2734" i="58"/>
  <c r="E977" i="58"/>
  <c r="E4433" i="58"/>
  <c r="E1026" i="58"/>
  <c r="E106" i="58"/>
  <c r="E1370" i="58"/>
  <c r="E362" i="58"/>
  <c r="E4372" i="58"/>
  <c r="E2360" i="58"/>
  <c r="E490" i="58"/>
  <c r="E4979" i="58"/>
  <c r="E4167" i="58"/>
  <c r="E4088" i="58"/>
  <c r="E152" i="58"/>
  <c r="E3700" i="58"/>
  <c r="E1441" i="58"/>
  <c r="E3578" i="58"/>
  <c r="E4683" i="58"/>
  <c r="E648" i="58"/>
  <c r="E812" i="58"/>
  <c r="E1009" i="58"/>
  <c r="E5213" i="58"/>
  <c r="E5226" i="58"/>
  <c r="E2924" i="58"/>
  <c r="E5948" i="58"/>
  <c r="E1563" i="58"/>
  <c r="E3837" i="58"/>
  <c r="E4039" i="58"/>
  <c r="E5149" i="58"/>
  <c r="E85" i="58"/>
  <c r="E3475" i="58"/>
  <c r="E4709" i="58"/>
  <c r="E5283" i="58"/>
  <c r="E2856" i="58"/>
  <c r="E1048" i="58"/>
  <c r="E1730" i="58"/>
  <c r="E5631" i="58"/>
  <c r="E4292" i="58"/>
  <c r="E1635" i="58"/>
  <c r="E3594" i="58"/>
  <c r="E2969" i="58"/>
  <c r="E1533" i="58"/>
  <c r="E762" i="58"/>
  <c r="E2959" i="58"/>
  <c r="E4099" i="58"/>
  <c r="E990" i="58"/>
  <c r="E1838" i="58"/>
  <c r="E1606" i="58"/>
  <c r="E613" i="58"/>
  <c r="E347" i="58"/>
  <c r="E2451" i="58"/>
  <c r="E4309" i="58"/>
  <c r="E5188" i="58"/>
  <c r="E4335" i="58"/>
  <c r="E126" i="58"/>
  <c r="E1345" i="58"/>
  <c r="E1262" i="58"/>
  <c r="E1035" i="58"/>
  <c r="E774" i="58"/>
  <c r="E4196" i="58"/>
  <c r="E5808" i="58"/>
  <c r="E1861" i="58"/>
  <c r="E2357" i="58"/>
  <c r="E5224" i="58"/>
  <c r="E2407" i="58"/>
  <c r="E3421" i="58"/>
  <c r="E453" i="58"/>
  <c r="E2089" i="58"/>
  <c r="E1472" i="58"/>
  <c r="E2258" i="58"/>
  <c r="E2853" i="58"/>
  <c r="E2008" i="58"/>
  <c r="E2334" i="58"/>
  <c r="E4752" i="58"/>
  <c r="E2355" i="58"/>
  <c r="E2006" i="58"/>
  <c r="E2905" i="58"/>
  <c r="E1032" i="58"/>
  <c r="E832" i="58"/>
  <c r="E3509" i="58"/>
  <c r="E122" i="58"/>
  <c r="E965" i="58"/>
  <c r="E4956" i="58"/>
  <c r="E4588" i="58"/>
  <c r="E2654" i="58"/>
  <c r="E4169" i="58"/>
  <c r="E2834" i="58"/>
  <c r="E1404" i="58"/>
  <c r="E3088" i="58"/>
  <c r="E5600" i="58"/>
  <c r="E5375" i="58"/>
  <c r="E5358" i="58"/>
  <c r="E120" i="58"/>
  <c r="E3252" i="58"/>
  <c r="E3854" i="58"/>
  <c r="E2232" i="58"/>
  <c r="E2231" i="58"/>
  <c r="E2410" i="58"/>
  <c r="E660" i="58"/>
  <c r="E5852" i="58"/>
  <c r="E4141" i="58"/>
  <c r="E4609" i="58"/>
  <c r="E1125" i="58"/>
  <c r="E2228" i="58"/>
  <c r="E1281" i="58"/>
  <c r="E3909" i="58"/>
  <c r="E1139" i="58"/>
  <c r="E182" i="58"/>
  <c r="E2981" i="58"/>
  <c r="E11" i="58"/>
  <c r="E3606" i="58"/>
  <c r="E5285" i="58"/>
  <c r="E1024" i="58"/>
  <c r="E5663" i="58"/>
  <c r="E1144" i="58"/>
  <c r="E889" i="58"/>
  <c r="E1407" i="58"/>
  <c r="E1710" i="58"/>
  <c r="E1842" i="58"/>
  <c r="E3523" i="58"/>
  <c r="E219" i="58"/>
  <c r="E3196" i="58"/>
  <c r="E1279" i="58"/>
  <c r="E5345" i="58"/>
  <c r="E3401" i="58"/>
  <c r="E4868" i="58"/>
  <c r="E223" i="58"/>
  <c r="E3567" i="58"/>
  <c r="E3502" i="58"/>
  <c r="E5014" i="58"/>
  <c r="E4814" i="58"/>
  <c r="E697" i="58"/>
  <c r="E3702" i="58"/>
  <c r="E2597" i="58"/>
  <c r="E4120" i="58"/>
  <c r="E5217" i="58"/>
  <c r="E2836" i="58"/>
  <c r="E2094" i="58"/>
  <c r="E78" i="58"/>
  <c r="E5942" i="58"/>
  <c r="E2416" i="58"/>
  <c r="E4471" i="58"/>
  <c r="E4283" i="58"/>
  <c r="E4672" i="58"/>
  <c r="E4469" i="58"/>
  <c r="E358" i="58"/>
  <c r="E3425" i="58"/>
  <c r="E1151" i="58"/>
  <c r="E5952" i="58"/>
  <c r="E5765" i="58"/>
  <c r="E8" i="58"/>
  <c r="E1624" i="58"/>
  <c r="E5851" i="58"/>
  <c r="E1561" i="58"/>
  <c r="E4608" i="58"/>
  <c r="E4382" i="58"/>
  <c r="E3981" i="58"/>
  <c r="E5282" i="58"/>
  <c r="E5396" i="58"/>
  <c r="E2118" i="58"/>
  <c r="E3040" i="58"/>
  <c r="E714" i="58"/>
  <c r="E2314" i="58"/>
  <c r="E94" i="58"/>
  <c r="E2287" i="58"/>
  <c r="E373" i="58"/>
  <c r="E1049" i="58"/>
  <c r="E3503" i="58"/>
  <c r="E4388" i="58"/>
  <c r="E869" i="58"/>
  <c r="E4458" i="58"/>
  <c r="E3867" i="58"/>
  <c r="E1912" i="58"/>
  <c r="E804" i="58"/>
  <c r="E4662" i="58"/>
  <c r="E4432" i="58"/>
  <c r="E5434" i="58"/>
  <c r="E2007" i="58"/>
  <c r="E2887" i="58"/>
  <c r="E2167" i="58"/>
  <c r="E4068" i="58"/>
  <c r="E176" i="58"/>
  <c r="E164" i="58"/>
  <c r="E3936" i="58"/>
  <c r="E5656" i="58"/>
  <c r="E5182" i="58"/>
  <c r="E3006" i="58"/>
  <c r="E5863" i="58"/>
  <c r="E1302" i="58"/>
  <c r="E1631" i="58"/>
  <c r="E108" i="58"/>
  <c r="E770" i="58"/>
  <c r="E4782" i="58"/>
  <c r="E1665" i="58"/>
  <c r="E4430" i="58"/>
  <c r="E1589" i="58"/>
  <c r="E1757" i="58"/>
  <c r="E5787" i="58"/>
  <c r="E5547" i="58"/>
  <c r="E4270" i="58"/>
  <c r="E4182" i="58"/>
  <c r="E3805" i="58"/>
  <c r="E830" i="58"/>
  <c r="E2399" i="58"/>
  <c r="E4706" i="58"/>
  <c r="E3481" i="58"/>
  <c r="E678" i="58"/>
  <c r="E45" i="58"/>
  <c r="E1418" i="58"/>
  <c r="E162" i="58"/>
  <c r="E4925" i="58"/>
  <c r="E3043" i="58"/>
  <c r="E5833" i="58"/>
  <c r="E4839" i="58"/>
  <c r="E5370" i="58"/>
  <c r="E4686" i="58"/>
  <c r="E298" i="58"/>
  <c r="E559" i="58"/>
  <c r="E2771" i="58"/>
  <c r="E5932" i="58"/>
  <c r="E2860" i="58"/>
  <c r="E1069" i="58"/>
  <c r="E5784" i="58"/>
  <c r="E5198" i="58"/>
  <c r="E3141" i="58"/>
  <c r="E793" i="58"/>
  <c r="E3832" i="58"/>
  <c r="E3978" i="58"/>
  <c r="E5505" i="58"/>
  <c r="E3406" i="58"/>
  <c r="E4170" i="58"/>
  <c r="E447" i="58"/>
  <c r="E113" i="58"/>
  <c r="E2284" i="58"/>
  <c r="E814" i="58"/>
  <c r="E570" i="58"/>
  <c r="E2681" i="58"/>
  <c r="E2302" i="58"/>
  <c r="E256" i="58"/>
  <c r="E4100" i="58"/>
  <c r="E4935" i="58"/>
  <c r="E4073" i="58"/>
  <c r="E1305" i="58"/>
  <c r="E4071" i="58"/>
  <c r="E1384" i="58"/>
  <c r="E5184" i="58"/>
  <c r="E420" i="58"/>
  <c r="E4717" i="58"/>
  <c r="E2918" i="58"/>
  <c r="E4792" i="58"/>
  <c r="E4962" i="58"/>
  <c r="E2237" i="58"/>
  <c r="E1558" i="58"/>
  <c r="E5214" i="58"/>
  <c r="E3679" i="58"/>
  <c r="E4764" i="58"/>
  <c r="E1070" i="58"/>
  <c r="E2181" i="58"/>
  <c r="E5961" i="58"/>
  <c r="E831" i="58"/>
  <c r="E2990" i="58"/>
  <c r="E3062" i="58"/>
  <c r="E3723" i="58"/>
  <c r="E3986" i="58"/>
  <c r="E1913" i="58"/>
  <c r="E985" i="58"/>
  <c r="E3164" i="58"/>
  <c r="E928" i="58"/>
  <c r="E4859" i="58"/>
  <c r="E1662" i="58"/>
  <c r="E1200" i="58"/>
  <c r="E3542" i="58"/>
  <c r="E583" i="58"/>
  <c r="E4820" i="58"/>
  <c r="E24" i="58"/>
  <c r="E4570" i="58"/>
  <c r="E233" i="58"/>
  <c r="E2511" i="58"/>
  <c r="E4597" i="58"/>
  <c r="E3604" i="58"/>
  <c r="E704" i="58"/>
  <c r="E5985" i="58"/>
  <c r="E861" i="58"/>
  <c r="E4132" i="58"/>
  <c r="E5265" i="58"/>
  <c r="E5602" i="58"/>
  <c r="E3916" i="58"/>
  <c r="E3387" i="58"/>
  <c r="E5599" i="58"/>
  <c r="E4163" i="58"/>
  <c r="E5360" i="58"/>
  <c r="E5030" i="58"/>
  <c r="E3611" i="58"/>
  <c r="E4166" i="58"/>
  <c r="E5108" i="58"/>
  <c r="E4448" i="58"/>
  <c r="E43" i="58"/>
  <c r="E47" i="58"/>
  <c r="E2670" i="58"/>
  <c r="E1446" i="58"/>
  <c r="E4592" i="58"/>
  <c r="E1676" i="58"/>
  <c r="E2390" i="58"/>
  <c r="E1104" i="58"/>
  <c r="E2153" i="58"/>
  <c r="E4760" i="58"/>
  <c r="E1455" i="58"/>
  <c r="E3607" i="58"/>
  <c r="E1245" i="58"/>
  <c r="E2020" i="58"/>
  <c r="E3639" i="58"/>
  <c r="E5429" i="58"/>
  <c r="E2603" i="58"/>
  <c r="E1312" i="58"/>
  <c r="E4637" i="58"/>
  <c r="E430" i="58"/>
  <c r="E3845" i="58"/>
  <c r="E2361" i="58"/>
  <c r="E5020" i="58"/>
  <c r="E2932" i="58"/>
  <c r="E503" i="58"/>
  <c r="E212" i="58"/>
  <c r="E5223" i="58"/>
  <c r="E3818" i="58"/>
  <c r="E4499" i="58"/>
  <c r="E3333" i="58"/>
  <c r="E4899" i="58"/>
  <c r="E4779" i="58"/>
  <c r="E5659" i="58"/>
  <c r="E316" i="58"/>
  <c r="E5100" i="58"/>
  <c r="E1760" i="58"/>
  <c r="E1914" i="58"/>
  <c r="E5490" i="58"/>
  <c r="E2732" i="58"/>
  <c r="E1632" i="58"/>
  <c r="E2589" i="58"/>
  <c r="E530" i="58"/>
  <c r="E2458" i="58"/>
  <c r="E925" i="58"/>
  <c r="E158" i="58"/>
  <c r="E339" i="58"/>
  <c r="E1546" i="58"/>
  <c r="E2261" i="58"/>
  <c r="E1168" i="58"/>
  <c r="E3791" i="58"/>
  <c r="E3487" i="58"/>
  <c r="E1951" i="58"/>
  <c r="E5286" i="58"/>
  <c r="E2219" i="58"/>
  <c r="E3621" i="58"/>
  <c r="E5858" i="58"/>
  <c r="E935" i="58"/>
  <c r="E5417" i="58"/>
  <c r="E2608" i="58"/>
  <c r="E4390" i="58"/>
  <c r="E5327" i="58"/>
  <c r="E5321" i="58"/>
  <c r="E4301" i="58"/>
  <c r="E2598" i="58"/>
  <c r="E1391" i="58"/>
  <c r="E560" i="58"/>
  <c r="E1436" i="58"/>
  <c r="E961" i="58"/>
  <c r="E5999" i="58"/>
  <c r="E595" i="58"/>
  <c r="E4072" i="58"/>
  <c r="E4618" i="58"/>
  <c r="E2473" i="58"/>
  <c r="E2602" i="58"/>
  <c r="E2163" i="58"/>
  <c r="E822" i="58"/>
  <c r="E4677" i="58"/>
  <c r="E5150" i="58"/>
  <c r="E5908" i="58"/>
  <c r="E4389" i="58"/>
  <c r="E2845" i="58"/>
  <c r="E199" i="58"/>
  <c r="E5104" i="58"/>
  <c r="E5203" i="58"/>
  <c r="E3175" i="58"/>
  <c r="E165" i="58"/>
  <c r="E4808" i="58"/>
  <c r="E2247" i="58"/>
  <c r="E4248" i="58"/>
  <c r="E2965" i="58"/>
  <c r="E513" i="58"/>
  <c r="E1770" i="58"/>
  <c r="E4459" i="58"/>
  <c r="E455" i="58"/>
  <c r="E4205" i="58"/>
  <c r="E856" i="58"/>
  <c r="E5420" i="58"/>
  <c r="E574" i="58"/>
  <c r="E3753" i="58"/>
  <c r="E5965" i="58"/>
  <c r="E3644" i="58"/>
  <c r="E1927" i="58"/>
  <c r="E1276" i="58"/>
  <c r="E2989" i="58"/>
  <c r="E3971" i="58"/>
  <c r="E2018" i="58"/>
  <c r="E4257" i="58"/>
  <c r="E5186" i="58"/>
  <c r="E1934" i="58"/>
  <c r="E1701" i="58"/>
  <c r="E5914" i="58"/>
  <c r="E3234" i="58"/>
  <c r="E2265" i="58"/>
  <c r="E3194" i="58"/>
  <c r="E1971" i="58"/>
  <c r="E4939" i="58"/>
  <c r="E404" i="58"/>
  <c r="E4282" i="58"/>
  <c r="E3424" i="58"/>
  <c r="E1950" i="58"/>
  <c r="E1105" i="58"/>
  <c r="E4675" i="58"/>
  <c r="E4654" i="58"/>
  <c r="E5318" i="58"/>
  <c r="E3711" i="58"/>
  <c r="E1212" i="58"/>
  <c r="E2538" i="58"/>
  <c r="E3574" i="58"/>
  <c r="E3706" i="58"/>
  <c r="E1982" i="58"/>
  <c r="E1071" i="58"/>
  <c r="E1306" i="58"/>
  <c r="E4070" i="58"/>
  <c r="E3222" i="58"/>
  <c r="E3263" i="58"/>
  <c r="E5758" i="58"/>
  <c r="E1832" i="58"/>
  <c r="E3533" i="58"/>
  <c r="E5981" i="58"/>
  <c r="E4231" i="58"/>
  <c r="E3087" i="58"/>
  <c r="E5865" i="58"/>
  <c r="E3256" i="58"/>
  <c r="E5801" i="58"/>
  <c r="E5687" i="58"/>
  <c r="E1756" i="58"/>
  <c r="E5966" i="58"/>
  <c r="E2552" i="58"/>
  <c r="E4338" i="58"/>
  <c r="E5205" i="58"/>
  <c r="E5626" i="58"/>
  <c r="E4495" i="58"/>
  <c r="E4488" i="58"/>
  <c r="E5290" i="58"/>
  <c r="E1882" i="58"/>
  <c r="E1468" i="58"/>
  <c r="E369" i="58"/>
  <c r="E2164" i="58"/>
  <c r="E791" i="58"/>
  <c r="E2984" i="58"/>
  <c r="E2313" i="58"/>
  <c r="E499" i="58"/>
  <c r="E2394" i="58"/>
  <c r="E3363" i="58"/>
  <c r="E5284" i="58"/>
  <c r="E34" i="58"/>
  <c r="E893" i="58"/>
  <c r="E3419" i="58"/>
  <c r="E4090" i="58"/>
  <c r="E4624" i="58"/>
  <c r="E5744" i="58"/>
  <c r="E777" i="58"/>
  <c r="E4606" i="58"/>
  <c r="E2404" i="58"/>
  <c r="E1804" i="58"/>
  <c r="E1115" i="58"/>
  <c r="E1439" i="58"/>
  <c r="E2507" i="58"/>
  <c r="E3076" i="58"/>
  <c r="E2577" i="58"/>
  <c r="E3513" i="58"/>
  <c r="E741" i="58"/>
  <c r="E2125" i="58"/>
  <c r="E375" i="58"/>
  <c r="E4046" i="58"/>
  <c r="E1719" i="58"/>
  <c r="E4152" i="58"/>
  <c r="E1327" i="58"/>
  <c r="E5574" i="58"/>
  <c r="E2300" i="58"/>
  <c r="E4477" i="58"/>
  <c r="E5746" i="58"/>
  <c r="E3021" i="58"/>
  <c r="E3173" i="58"/>
  <c r="E876" i="58"/>
  <c r="E3691" i="58"/>
  <c r="E5143" i="58"/>
  <c r="E5883" i="58"/>
  <c r="E1865" i="58"/>
  <c r="E3037" i="58"/>
  <c r="E374" i="58"/>
  <c r="E89" i="58"/>
  <c r="E1044" i="58"/>
  <c r="E81" i="58"/>
  <c r="E2637" i="58"/>
  <c r="E5450" i="58"/>
  <c r="E1490" i="58"/>
  <c r="E2922" i="58"/>
  <c r="E2733" i="58"/>
  <c r="E3473" i="58"/>
  <c r="E5350" i="58"/>
  <c r="E1042" i="58"/>
  <c r="E4696" i="58"/>
  <c r="E2847" i="58"/>
  <c r="E2496" i="58"/>
  <c r="E189" i="58"/>
  <c r="E2583" i="58"/>
  <c r="E3284" i="58"/>
  <c r="E4079" i="58"/>
  <c r="E5392" i="58"/>
  <c r="E2281" i="58"/>
  <c r="E5029" i="58"/>
  <c r="E5279" i="58"/>
  <c r="E3019" i="58"/>
  <c r="E3525" i="58"/>
  <c r="E3373" i="58"/>
  <c r="E5390" i="58"/>
  <c r="E1962" i="58"/>
  <c r="E1734" i="58"/>
  <c r="E1848" i="58"/>
  <c r="E5793" i="58"/>
  <c r="E2643" i="58"/>
  <c r="E5384" i="58"/>
  <c r="E800" i="58"/>
  <c r="E1108" i="58"/>
  <c r="E1461" i="58"/>
  <c r="E4024" i="58"/>
  <c r="E691" i="58"/>
  <c r="E3480" i="58"/>
  <c r="E4758" i="58"/>
  <c r="E1721" i="58"/>
  <c r="E5057" i="58"/>
  <c r="E2325" i="58"/>
  <c r="E2939" i="58"/>
  <c r="E5005" i="58"/>
  <c r="E2928" i="58"/>
  <c r="E5725" i="58"/>
  <c r="E5193" i="58"/>
  <c r="E4396" i="58"/>
  <c r="E3821" i="58"/>
  <c r="E1050" i="58"/>
  <c r="E4212" i="58"/>
  <c r="E4474" i="58"/>
  <c r="E585" i="58"/>
  <c r="E5301" i="58"/>
  <c r="E2478" i="58"/>
  <c r="E808" i="58"/>
  <c r="E5497" i="58"/>
  <c r="E1911" i="58"/>
  <c r="E3073" i="58"/>
  <c r="E1309" i="58"/>
  <c r="E592" i="58"/>
  <c r="E2364" i="58"/>
  <c r="E3244" i="58"/>
  <c r="E811" i="58"/>
  <c r="E5562" i="58"/>
  <c r="E1691" i="58"/>
  <c r="E73" i="58"/>
  <c r="E489" i="58"/>
  <c r="E1368" i="58"/>
  <c r="E1196" i="58"/>
  <c r="E1920" i="58"/>
  <c r="E4355" i="58"/>
  <c r="E5231" i="58"/>
  <c r="E4147" i="58"/>
  <c r="E4168" i="58"/>
  <c r="E820" i="58"/>
  <c r="E5788" i="58"/>
  <c r="E5209" i="58"/>
  <c r="E2519" i="58"/>
  <c r="E48" i="58"/>
  <c r="E3283" i="58"/>
  <c r="E2255" i="58"/>
  <c r="E1065" i="58"/>
  <c r="E2308" i="58"/>
  <c r="E1246" i="58"/>
  <c r="E3851" i="58"/>
  <c r="E1231" i="58"/>
  <c r="E3843" i="58"/>
  <c r="E4595" i="58"/>
  <c r="E2262" i="58"/>
  <c r="E4716" i="58"/>
  <c r="E2616" i="58"/>
  <c r="E921" i="58"/>
  <c r="E4290" i="58"/>
  <c r="E216" i="58"/>
  <c r="E1225" i="58"/>
  <c r="E917" i="58"/>
  <c r="E5015" i="58"/>
  <c r="E2567" i="58"/>
  <c r="E5296" i="58"/>
  <c r="E128" i="58"/>
  <c r="E2798" i="58"/>
  <c r="E33" i="58"/>
  <c r="E2289" i="58"/>
  <c r="E3898" i="58"/>
  <c r="E4517" i="58"/>
  <c r="E3537" i="58"/>
  <c r="E1742" i="58"/>
  <c r="E5425" i="58"/>
  <c r="E395" i="58"/>
  <c r="E3959" i="58"/>
  <c r="E1714" i="58"/>
  <c r="E1092" i="58"/>
  <c r="E1342" i="58"/>
  <c r="E2947" i="58"/>
  <c r="E3163" i="58"/>
  <c r="E1597" i="58"/>
  <c r="E4377" i="58"/>
  <c r="E4699" i="58"/>
  <c r="E2208" i="58"/>
  <c r="E5629" i="58"/>
  <c r="E3704" i="58"/>
  <c r="E2197" i="58"/>
  <c r="E285" i="58"/>
  <c r="E4605" i="58"/>
  <c r="E5195" i="58"/>
  <c r="E1275" i="58"/>
  <c r="E3590" i="58"/>
  <c r="E3036" i="58"/>
  <c r="E948" i="58"/>
  <c r="E97" i="58"/>
  <c r="E2217" i="58"/>
  <c r="E284" i="58"/>
  <c r="E2135" i="58"/>
  <c r="E5405" i="58"/>
  <c r="E2862" i="58"/>
  <c r="E5271" i="58"/>
  <c r="E2793" i="58"/>
  <c r="E4564" i="58"/>
  <c r="E2937" i="58"/>
  <c r="E3698" i="58"/>
  <c r="E2486" i="58"/>
  <c r="E773" i="58"/>
  <c r="E2570" i="58"/>
  <c r="E2229" i="58"/>
  <c r="E258" i="58"/>
  <c r="E3075" i="58"/>
  <c r="E429" i="58"/>
  <c r="E2083" i="58"/>
  <c r="E3144" i="58"/>
  <c r="E1826" i="58"/>
  <c r="E3000" i="58"/>
  <c r="E4278" i="58"/>
  <c r="E5816" i="58"/>
  <c r="E1447" i="58"/>
  <c r="E4785" i="58"/>
  <c r="E4096" i="58"/>
  <c r="E3508" i="58"/>
  <c r="E349" i="58"/>
  <c r="E4200" i="58"/>
  <c r="E2885" i="58"/>
  <c r="E2777" i="58"/>
  <c r="E2037" i="58"/>
  <c r="E4971" i="58"/>
  <c r="E2365" i="58"/>
  <c r="E526" i="58"/>
  <c r="E979" i="58"/>
  <c r="E3813" i="58"/>
  <c r="E2697" i="58"/>
  <c r="E5468" i="58"/>
  <c r="E5853" i="58"/>
  <c r="E2080" i="58"/>
  <c r="E4701" i="58"/>
  <c r="E784" i="58"/>
  <c r="E4632" i="58"/>
  <c r="E5679" i="58"/>
  <c r="E5269" i="58"/>
  <c r="E3871" i="58"/>
  <c r="E4078" i="58"/>
  <c r="E2953" i="58"/>
  <c r="E1908" i="58"/>
  <c r="E5152" i="58"/>
  <c r="E32" i="58"/>
  <c r="E1249" i="58"/>
  <c r="E2465" i="58"/>
  <c r="E734" i="58"/>
  <c r="E701" i="58"/>
  <c r="E1095" i="58"/>
  <c r="E3584" i="58"/>
  <c r="E3824" i="58"/>
  <c r="E3613" i="58"/>
  <c r="E1970" i="58"/>
  <c r="E1226" i="58"/>
  <c r="E3472" i="58"/>
  <c r="E1858" i="58"/>
  <c r="E488" i="58"/>
  <c r="E1750" i="58"/>
  <c r="E3135" i="58"/>
  <c r="E905" i="58"/>
  <c r="E3598" i="58"/>
  <c r="E1301" i="58"/>
  <c r="E2832" i="58"/>
  <c r="E314" i="58"/>
  <c r="E749" i="58"/>
  <c r="E5887" i="58"/>
  <c r="E5810" i="58"/>
  <c r="E2678" i="58"/>
  <c r="E5790" i="58"/>
  <c r="E4931" i="58"/>
  <c r="E1759" i="58"/>
  <c r="E4361" i="58"/>
  <c r="E2827" i="58"/>
  <c r="E3321" i="58"/>
  <c r="E3470" i="58"/>
  <c r="E101" i="58"/>
  <c r="E4981" i="58"/>
  <c r="E277" i="58"/>
  <c r="E3511" i="58"/>
  <c r="E2569" i="58"/>
  <c r="E2035" i="58"/>
  <c r="E242" i="58"/>
  <c r="E3748" i="58"/>
  <c r="E2131" i="58"/>
  <c r="E3054" i="58"/>
  <c r="E3427" i="58"/>
  <c r="E5742" i="58"/>
  <c r="E2618" i="58"/>
  <c r="E4004" i="58"/>
  <c r="E2942" i="58"/>
  <c r="E5681" i="58"/>
  <c r="E5266" i="58"/>
  <c r="E3737" i="58"/>
  <c r="E3038" i="58"/>
  <c r="E2566" i="58"/>
  <c r="E3547" i="58"/>
  <c r="E4139" i="58"/>
  <c r="E5713" i="58"/>
  <c r="E1575" i="58"/>
  <c r="E621" i="58"/>
  <c r="E195" i="58"/>
  <c r="E4919" i="58"/>
  <c r="E5779" i="58"/>
  <c r="E4378" i="58"/>
  <c r="E5242" i="58"/>
  <c r="E1462" i="58"/>
  <c r="E2773" i="58"/>
  <c r="E1179" i="58"/>
  <c r="E5134" i="58"/>
  <c r="E3788" i="58"/>
  <c r="E5909" i="58"/>
  <c r="E5083" i="58"/>
  <c r="E4630" i="58"/>
  <c r="E35" i="58"/>
  <c r="E4298" i="58"/>
  <c r="E496" i="58"/>
  <c r="E3645" i="58"/>
  <c r="E3620" i="58"/>
  <c r="E2628" i="58"/>
  <c r="E5138" i="58"/>
  <c r="E5799" i="58"/>
  <c r="E4209" i="58"/>
  <c r="E3337" i="58"/>
  <c r="E4249" i="58"/>
  <c r="E5826" i="58"/>
  <c r="E4804" i="58"/>
  <c r="E3894" i="58"/>
  <c r="E790" i="58"/>
  <c r="E2506" i="58"/>
  <c r="E4723" i="58"/>
  <c r="E266" i="58"/>
  <c r="E2534" i="58"/>
  <c r="E794" i="58"/>
  <c r="E833" i="58"/>
  <c r="E4385" i="58"/>
  <c r="E330" i="58"/>
  <c r="E2378" i="58"/>
  <c r="E695" i="58"/>
  <c r="E4927" i="58"/>
  <c r="E975" i="58"/>
  <c r="E5947" i="58"/>
  <c r="E75" i="58"/>
  <c r="E253" i="58"/>
  <c r="E4942" i="58"/>
  <c r="E1110" i="58"/>
  <c r="E5399" i="58"/>
  <c r="E1965" i="58"/>
  <c r="E1937" i="58"/>
  <c r="E131" i="58"/>
  <c r="E5945" i="58"/>
  <c r="E380" i="58"/>
  <c r="E2961" i="58"/>
  <c r="E3510" i="58"/>
  <c r="E4812" i="58"/>
  <c r="E2951" i="58"/>
  <c r="E4545" i="58"/>
  <c r="E847" i="58"/>
  <c r="E562" i="58"/>
  <c r="E4037" i="58"/>
  <c r="E874" i="58"/>
  <c r="E5733" i="58"/>
  <c r="E5704" i="58"/>
  <c r="E1663" i="58"/>
  <c r="E5378" i="58"/>
  <c r="E5133" i="58"/>
  <c r="E2019" i="58"/>
  <c r="E5334" i="58"/>
  <c r="E3042" i="58"/>
  <c r="E5031" i="58"/>
  <c r="E5139" i="58"/>
  <c r="E201" i="58"/>
  <c r="E4580" i="58"/>
  <c r="E3126" i="58"/>
  <c r="E1440" i="58"/>
  <c r="E5056" i="58"/>
  <c r="E240" i="58"/>
  <c r="E2739" i="58"/>
  <c r="E2718" i="58"/>
  <c r="E927" i="58"/>
  <c r="E981" i="58"/>
  <c r="E771" i="58"/>
  <c r="E5601" i="58"/>
  <c r="E2307" i="58"/>
  <c r="E229" i="58"/>
  <c r="E1421" i="58"/>
  <c r="E5196" i="58"/>
  <c r="E3050" i="58"/>
  <c r="E2045" i="58"/>
  <c r="E2429" i="58"/>
  <c r="E1857" i="58"/>
  <c r="E5710" i="58"/>
  <c r="E2382" i="58"/>
  <c r="E60" i="58"/>
  <c r="E3405" i="58"/>
  <c r="E5151" i="58"/>
  <c r="E4887" i="58"/>
  <c r="E2994" i="58"/>
  <c r="E5128" i="58"/>
  <c r="E1356" i="58"/>
  <c r="E5882" i="58"/>
  <c r="E486" i="58"/>
  <c r="E4307" i="58"/>
  <c r="E5474" i="58"/>
  <c r="E1994" i="58"/>
  <c r="E1163" i="58"/>
  <c r="E2539" i="58"/>
  <c r="E5732" i="58"/>
  <c r="E610" i="58"/>
  <c r="E5929" i="58"/>
  <c r="E3654" i="58"/>
  <c r="E4411" i="58"/>
  <c r="E3271" i="58"/>
  <c r="E3298" i="58"/>
  <c r="E743" i="58"/>
  <c r="E5752" i="58"/>
  <c r="E3202" i="58"/>
  <c r="E3641" i="58"/>
  <c r="E3310" i="58"/>
  <c r="E4165" i="58"/>
  <c r="E159" i="58"/>
  <c r="E3666" i="58"/>
  <c r="E872" i="58"/>
  <c r="E2275" i="58"/>
  <c r="E5834" i="58"/>
  <c r="E3629" i="58"/>
  <c r="E500" i="58"/>
  <c r="E5841" i="58"/>
  <c r="E3127" i="58"/>
  <c r="E1930" i="58"/>
  <c r="E1555" i="58"/>
  <c r="E365" i="58"/>
  <c r="E2202" i="58"/>
  <c r="E3184" i="58"/>
  <c r="E816" i="58"/>
  <c r="E4427" i="58"/>
  <c r="E495" i="58"/>
  <c r="E671" i="58"/>
  <c r="E3817" i="58"/>
  <c r="E4344" i="58"/>
  <c r="E2133" i="58"/>
  <c r="E1376" i="58"/>
  <c r="E5812" i="58"/>
  <c r="E3522" i="58"/>
  <c r="E4113" i="58"/>
  <c r="E5206" i="58"/>
  <c r="E4310" i="58"/>
  <c r="E1904" i="58"/>
  <c r="E5472" i="58"/>
  <c r="E1779" i="58"/>
  <c r="E1314" i="58"/>
  <c r="E5684" i="58"/>
  <c r="E4835" i="58"/>
  <c r="E2242" i="58"/>
  <c r="E225" i="58"/>
  <c r="E3320" i="58"/>
  <c r="E4275" i="58"/>
  <c r="E5616" i="58"/>
  <c r="E125" i="58"/>
  <c r="E1711" i="58"/>
  <c r="E3346" i="58"/>
  <c r="E2651" i="58"/>
  <c r="E736" i="58"/>
  <c r="E3911" i="58"/>
  <c r="E54" i="58"/>
  <c r="E4341" i="58"/>
  <c r="E3934" i="58"/>
  <c r="E4342" i="58"/>
  <c r="E191" i="58"/>
  <c r="E4322" i="58"/>
  <c r="E4653" i="58"/>
  <c r="E4761" i="58"/>
  <c r="E1625" i="58"/>
  <c r="E2277" i="58"/>
  <c r="E5876" i="58"/>
  <c r="E4955" i="58"/>
  <c r="E4533" i="58"/>
  <c r="E4990" i="58"/>
  <c r="E5991" i="58"/>
  <c r="E4669" i="58"/>
  <c r="E5859" i="58"/>
  <c r="E1740" i="58"/>
  <c r="E2381" i="58"/>
  <c r="E1097" i="58"/>
  <c r="E2782" i="58"/>
  <c r="E26" i="58"/>
  <c r="E4611" i="58"/>
  <c r="E555" i="58"/>
  <c r="E4258" i="58"/>
  <c r="E4594" i="58"/>
  <c r="E4104" i="58"/>
  <c r="E1853" i="58"/>
  <c r="E1650" i="58"/>
  <c r="E3488" i="58"/>
  <c r="E5492" i="58"/>
  <c r="E2781" i="58"/>
  <c r="E2279" i="58"/>
  <c r="E2944" i="58"/>
  <c r="E5225" i="58"/>
  <c r="E1527" i="58"/>
  <c r="E4936" i="58"/>
  <c r="E27" i="58"/>
  <c r="E2713" i="58"/>
  <c r="E4661" i="58"/>
  <c r="E4603" i="58"/>
  <c r="E3361" i="58"/>
  <c r="E5245" i="58"/>
  <c r="E4698" i="58"/>
  <c r="E623" i="58"/>
  <c r="E998" i="58"/>
  <c r="E3833" i="58"/>
  <c r="E4731" i="58"/>
  <c r="E5583" i="58"/>
  <c r="E5580" i="58"/>
  <c r="E2245" i="58"/>
  <c r="E3265" i="58"/>
  <c r="E466" i="58"/>
  <c r="E5840" i="58"/>
  <c r="E1553" i="58"/>
  <c r="E4313" i="58"/>
  <c r="E4174" i="58"/>
  <c r="E2870" i="58"/>
  <c r="E1270" i="58"/>
  <c r="E4940" i="58"/>
  <c r="E2014" i="58"/>
  <c r="E535" i="58"/>
  <c r="E5928" i="58"/>
  <c r="E731" i="58"/>
  <c r="E972" i="58"/>
  <c r="E2490" i="58"/>
  <c r="E545" i="58"/>
  <c r="E3118" i="58"/>
  <c r="E1657" i="58"/>
  <c r="E1308" i="58"/>
  <c r="E821" i="58"/>
  <c r="E637" i="58"/>
  <c r="E3743" i="58"/>
  <c r="E4279" i="58"/>
  <c r="E5607" i="58"/>
  <c r="E733" i="58"/>
  <c r="E914" i="58"/>
  <c r="E4964" i="58"/>
  <c r="E3532" i="58"/>
  <c r="E424" i="58"/>
  <c r="E4616" i="58"/>
  <c r="E4996" i="58"/>
  <c r="E3767" i="58"/>
  <c r="E4461" i="58"/>
  <c r="E4221" i="58"/>
  <c r="E5235" i="58"/>
  <c r="E5901" i="58"/>
  <c r="E1801" i="58"/>
  <c r="E1493" i="58"/>
  <c r="E1542" i="58"/>
  <c r="E2122" i="58"/>
  <c r="E5889" i="58"/>
  <c r="E5669" i="58"/>
  <c r="E5349" i="58"/>
  <c r="E4154" i="58"/>
  <c r="E2656" i="58"/>
  <c r="E2644" i="58"/>
  <c r="E4115" i="58"/>
  <c r="E4065" i="58"/>
  <c r="E3762" i="58"/>
  <c r="E5161" i="58"/>
  <c r="E2212" i="58"/>
  <c r="E730" i="58"/>
  <c r="E776" i="58"/>
  <c r="E5691" i="58"/>
  <c r="E1703" i="58"/>
  <c r="E112" i="58"/>
  <c r="E4117" i="58"/>
  <c r="E1505" i="58"/>
  <c r="E1503" i="58"/>
  <c r="E753" i="58"/>
  <c r="E5651" i="58"/>
  <c r="E5509" i="58"/>
  <c r="E1991" i="58"/>
  <c r="E185" i="58"/>
  <c r="E4192" i="58"/>
  <c r="E3211" i="58"/>
  <c r="E5888" i="58"/>
  <c r="E2326" i="58"/>
  <c r="E2830" i="58"/>
  <c r="E467" i="58"/>
  <c r="E1864" i="58"/>
  <c r="E5040" i="58"/>
  <c r="E2126" i="58"/>
  <c r="E5737" i="58"/>
  <c r="E3658" i="58"/>
  <c r="E520" i="58"/>
  <c r="E5983" i="58"/>
  <c r="E2154" i="58"/>
  <c r="E717" i="58"/>
  <c r="E5355" i="58"/>
  <c r="E3640" i="58"/>
  <c r="E1448" i="58"/>
  <c r="E5210" i="58"/>
  <c r="E4347" i="58"/>
  <c r="E1968" i="58"/>
  <c r="E4703" i="58"/>
  <c r="E2189" i="58"/>
  <c r="E2502" i="58"/>
  <c r="E4978" i="58"/>
  <c r="E3741" i="58"/>
  <c r="E4297" i="58"/>
  <c r="E472" i="58"/>
  <c r="E2727" i="58"/>
  <c r="E685" i="58"/>
  <c r="E3447" i="58"/>
  <c r="E1640" i="58"/>
  <c r="E2016" i="58"/>
  <c r="E3926" i="58"/>
  <c r="E137" i="58"/>
  <c r="E5831" i="58"/>
  <c r="E1399" i="58"/>
  <c r="E3287" i="58"/>
  <c r="E5951" i="58"/>
  <c r="E4622" i="58"/>
  <c r="E3803" i="58"/>
  <c r="E1175" i="58"/>
  <c r="E5556" i="58"/>
  <c r="E1729" i="58"/>
  <c r="E167" i="58"/>
  <c r="E2524" i="58"/>
  <c r="E1819" i="58"/>
  <c r="E309" i="58"/>
  <c r="E1122" i="58"/>
  <c r="E1180" i="58"/>
  <c r="E4913" i="58"/>
  <c r="E105" i="58"/>
  <c r="E1339" i="58"/>
  <c r="E3353" i="58"/>
  <c r="E2439" i="58"/>
  <c r="E3185" i="58"/>
  <c r="E2556" i="58"/>
  <c r="E1824" i="58"/>
  <c r="E2393" i="58"/>
  <c r="E102" i="58"/>
  <c r="E5530" i="58"/>
  <c r="E5062" i="58"/>
  <c r="E1610" i="58"/>
  <c r="E2259" i="58"/>
  <c r="E4262" i="58"/>
  <c r="E5348" i="58"/>
  <c r="E543" i="58"/>
  <c r="E2683" i="58"/>
  <c r="E1000" i="58"/>
  <c r="E4841" i="58"/>
  <c r="E1267" i="58"/>
  <c r="E3592" i="58"/>
  <c r="E3356" i="58"/>
  <c r="E3677" i="58"/>
  <c r="E2034" i="58"/>
  <c r="E5194" i="58"/>
  <c r="E1611" i="58"/>
  <c r="E2421" i="58"/>
  <c r="E3091" i="58"/>
  <c r="E1658" i="58"/>
  <c r="E306" i="58"/>
  <c r="E5380" i="58"/>
  <c r="E3495" i="58"/>
  <c r="E1686" i="58"/>
  <c r="E1539" i="58"/>
  <c r="E912" i="58"/>
  <c r="E1158" i="58"/>
  <c r="E5208" i="58"/>
  <c r="E3446" i="58"/>
  <c r="E5520" i="58"/>
  <c r="E5916" i="58"/>
  <c r="E3789" i="58"/>
  <c r="E4081" i="58"/>
  <c r="E4084" i="58"/>
  <c r="E5221" i="58"/>
  <c r="E1518" i="58"/>
  <c r="E2117" i="58"/>
  <c r="E3814" i="58"/>
  <c r="E4776" i="58"/>
  <c r="E5686" i="58"/>
  <c r="E1722" i="58"/>
  <c r="E5559" i="58"/>
  <c r="E2881" i="58"/>
  <c r="E5522" i="58"/>
  <c r="E4659" i="58"/>
  <c r="E2336" i="58"/>
  <c r="E548" i="58"/>
  <c r="E2124" i="58"/>
  <c r="E1147" i="58"/>
  <c r="E3449" i="58"/>
  <c r="E4142" i="58"/>
  <c r="E427" i="58"/>
  <c r="E2330" i="58"/>
  <c r="E44" i="58"/>
  <c r="E2374" i="58"/>
  <c r="E982" i="58"/>
  <c r="E1027" i="58"/>
  <c r="E1793" i="58"/>
  <c r="E3701" i="58"/>
  <c r="E5241" i="58"/>
  <c r="E3694" i="58"/>
  <c r="E2835" i="58"/>
  <c r="E2304" i="58"/>
  <c r="E3504" i="58"/>
  <c r="E2310" i="58"/>
  <c r="E441" i="58"/>
  <c r="E4873" i="58"/>
  <c r="E5053" i="58"/>
  <c r="E4224" i="58"/>
  <c r="E5309" i="58"/>
  <c r="E264" i="58"/>
  <c r="E1096" i="58"/>
  <c r="E1171" i="58"/>
  <c r="E2460" i="58"/>
  <c r="E88" i="58"/>
  <c r="E4482" i="58"/>
  <c r="E3010" i="58"/>
  <c r="E4830" i="58"/>
  <c r="E2711" i="58"/>
  <c r="E4371" i="58"/>
  <c r="E4447" i="58"/>
  <c r="E508" i="58"/>
  <c r="E5724" i="58"/>
  <c r="E2209" i="58"/>
  <c r="E107" i="58"/>
  <c r="E5585" i="58"/>
  <c r="E4177" i="58"/>
  <c r="E4118" i="58"/>
  <c r="E664" i="58"/>
  <c r="E1956" i="58"/>
  <c r="E3304" i="58"/>
  <c r="E481" i="58"/>
  <c r="E3712" i="58"/>
  <c r="E3622" i="58"/>
  <c r="E4269" i="58"/>
  <c r="E5557" i="58"/>
  <c r="E1430" i="58"/>
  <c r="E1106" i="58"/>
  <c r="E2904" i="58"/>
  <c r="E1258" i="58"/>
  <c r="E588" i="58"/>
  <c r="E5703" i="58"/>
  <c r="E2529" i="58"/>
  <c r="E5709" i="58"/>
  <c r="E2190" i="58"/>
  <c r="E3430" i="58"/>
  <c r="E235" i="58"/>
  <c r="E3519" i="58"/>
  <c r="E2879" i="58"/>
  <c r="E151" i="58"/>
  <c r="E1389" i="58"/>
  <c r="E2036" i="58"/>
  <c r="E2562" i="58"/>
  <c r="E758" i="58"/>
  <c r="E5881" i="58"/>
  <c r="E3568" i="58"/>
  <c r="E383" i="58"/>
  <c r="E4092" i="58"/>
  <c r="E4453" i="58"/>
  <c r="E4383" i="58"/>
  <c r="E950" i="58"/>
  <c r="E1459" i="58"/>
  <c r="E5238" i="58"/>
  <c r="E5609" i="58"/>
  <c r="E1656" i="58"/>
  <c r="E4420" i="58"/>
  <c r="E4261" i="58"/>
  <c r="E4646" i="58"/>
  <c r="E3610" i="58"/>
  <c r="E1477" i="58"/>
  <c r="E923" i="58"/>
  <c r="E41" i="58"/>
  <c r="E2340" i="58"/>
  <c r="E4700" i="58"/>
  <c r="E37" i="58"/>
  <c r="E1550" i="58"/>
  <c r="E2046" i="58"/>
  <c r="E3022" i="58"/>
  <c r="E3242" i="58"/>
  <c r="E2239" i="58"/>
  <c r="E2971" i="58"/>
  <c r="E4642" i="58"/>
  <c r="E1694" i="58"/>
  <c r="E2525" i="58"/>
  <c r="E970" i="58"/>
  <c r="E5846" i="58"/>
  <c r="E1602" i="58"/>
  <c r="E4164" i="58"/>
  <c r="E2680" i="58"/>
  <c r="E3555" i="58"/>
  <c r="E4787" i="58"/>
  <c r="E968" i="58"/>
  <c r="E1136" i="58"/>
  <c r="E886" i="58"/>
  <c r="E3650" i="58"/>
  <c r="E4726" i="58"/>
  <c r="E4900" i="58"/>
  <c r="E1321" i="58"/>
  <c r="E2789" i="58"/>
  <c r="E2679" i="58"/>
  <c r="E5085" i="58"/>
  <c r="E2987" i="58"/>
  <c r="E1381" i="58"/>
  <c r="E5302" i="58"/>
  <c r="E4997" i="58"/>
  <c r="E5059" i="58"/>
  <c r="E4465" i="58"/>
  <c r="E208" i="58"/>
  <c r="E984" i="58"/>
  <c r="E4350" i="58"/>
  <c r="E2338" i="58"/>
  <c r="E2419" i="58"/>
  <c r="E129" i="58"/>
  <c r="E1784" i="58"/>
  <c r="E2483" i="58"/>
  <c r="E4532" i="58"/>
  <c r="E4323" i="58"/>
  <c r="E4953" i="58"/>
  <c r="E3253" i="58"/>
  <c r="E3787" i="58"/>
  <c r="E3309" i="58"/>
  <c r="E444" i="58"/>
  <c r="E2224" i="58"/>
  <c r="E3233" i="58"/>
  <c r="E2491" i="58"/>
  <c r="E2576" i="58"/>
  <c r="E4455" i="58"/>
  <c r="E2298" i="58"/>
  <c r="E1072" i="58"/>
  <c r="E5546" i="58"/>
  <c r="E5084" i="58"/>
  <c r="E5494" i="58"/>
  <c r="E213" i="58"/>
  <c r="E368" i="58"/>
  <c r="E2297" i="58"/>
  <c r="E4778" i="58"/>
  <c r="E3128" i="58"/>
  <c r="E4107" i="58"/>
  <c r="E2858" i="58"/>
  <c r="E1130" i="58"/>
  <c r="E1470" i="58"/>
  <c r="E1354" i="58"/>
  <c r="E5564" i="58"/>
  <c r="E1797" i="58"/>
  <c r="E357" i="58"/>
  <c r="E4885" i="58"/>
  <c r="E1897" i="58"/>
  <c r="E4464" i="58"/>
  <c r="E138" i="58"/>
  <c r="E5046" i="58"/>
  <c r="E5183" i="58"/>
  <c r="E666" i="58"/>
  <c r="E2807" i="58"/>
  <c r="E4730" i="58"/>
  <c r="E5038" i="58"/>
  <c r="E1464" i="58"/>
  <c r="E5665" i="58"/>
  <c r="E2607" i="58"/>
  <c r="E3182" i="58"/>
  <c r="E2898" i="58"/>
  <c r="E3492" i="58"/>
  <c r="E3501" i="58"/>
  <c r="E3289" i="58"/>
  <c r="E4829" i="58"/>
  <c r="E2892" i="58"/>
  <c r="E227" i="58"/>
  <c r="E2884" i="58"/>
  <c r="E1615" i="58"/>
  <c r="E854" i="58"/>
  <c r="E1669" i="58"/>
  <c r="E4045" i="58"/>
  <c r="E763" i="58"/>
  <c r="E3123" i="58"/>
  <c r="E2578" i="58"/>
  <c r="E3358" i="58"/>
  <c r="E3440" i="58"/>
  <c r="E4536" i="58"/>
  <c r="E62" i="58"/>
  <c r="E4861" i="58"/>
  <c r="E1442" i="58"/>
  <c r="E4122" i="58"/>
  <c r="E1780" i="58"/>
  <c r="E2309" i="58"/>
  <c r="E756" i="58"/>
  <c r="E2735" i="58"/>
  <c r="E3636" i="58"/>
  <c r="E986" i="58"/>
  <c r="E752" i="58"/>
  <c r="E3454" i="58"/>
  <c r="E3896" i="58"/>
  <c r="E1774" i="58"/>
  <c r="E91" i="58"/>
  <c r="E5395" i="58"/>
  <c r="E4623" i="58"/>
  <c r="E293" i="58"/>
  <c r="E114" i="58"/>
  <c r="E2233" i="58"/>
  <c r="E5289" i="58"/>
  <c r="E1083" i="58"/>
  <c r="E797" i="58"/>
  <c r="E2068" i="58"/>
  <c r="E2457" i="58"/>
  <c r="E3874" i="58"/>
  <c r="E724" i="58"/>
  <c r="E1693" i="58"/>
  <c r="E3731" i="58"/>
  <c r="E1444" i="58"/>
  <c r="E2863" i="58"/>
  <c r="E3974" i="58"/>
  <c r="E4960" i="58"/>
  <c r="E3055" i="58"/>
  <c r="E2544" i="58"/>
  <c r="E2184" i="58"/>
  <c r="E5500" i="58"/>
  <c r="E1537" i="58"/>
  <c r="E2668" i="58"/>
  <c r="E5595" i="58"/>
  <c r="E3839" i="58"/>
  <c r="E4578" i="58"/>
  <c r="E941" i="58"/>
  <c r="E3617" i="58"/>
  <c r="E2558" i="58"/>
  <c r="E121" i="58"/>
  <c r="E4657" i="58"/>
  <c r="E1754" i="58"/>
  <c r="E908" i="58"/>
  <c r="E3930" i="58"/>
  <c r="E4848" i="58"/>
  <c r="E5132" i="58"/>
  <c r="E4722" i="58"/>
  <c r="E2187" i="58"/>
  <c r="E2343" i="58"/>
  <c r="E3674" i="58"/>
  <c r="E5037" i="58"/>
  <c r="E2345" i="58"/>
  <c r="E5264" i="58"/>
  <c r="E4694" i="58"/>
  <c r="E4504" i="58"/>
  <c r="E4392" i="58"/>
  <c r="E3976" i="58"/>
  <c r="E3530" i="58"/>
  <c r="E220" i="58"/>
  <c r="E5832" i="58"/>
  <c r="E767" i="58"/>
  <c r="E5463" i="58"/>
  <c r="E2500" i="58"/>
  <c r="E5641" i="58"/>
  <c r="E4993" i="58"/>
  <c r="E1815" i="58"/>
  <c r="E2115" i="58"/>
  <c r="E1896" i="58"/>
  <c r="E1777" i="58"/>
  <c r="E5486" i="58"/>
  <c r="E4193" i="58"/>
  <c r="E4133" i="58"/>
  <c r="E5459" i="58"/>
  <c r="E5861" i="58"/>
  <c r="E5199" i="58"/>
  <c r="E2945" i="58"/>
  <c r="E245" i="58"/>
  <c r="E2672" i="58"/>
  <c r="E1153" i="58"/>
  <c r="E5676" i="58"/>
  <c r="E3795" i="58"/>
  <c r="E5528" i="58"/>
  <c r="E1388" i="58"/>
  <c r="E4239" i="58"/>
  <c r="E5187" i="58"/>
  <c r="E3949" i="58"/>
  <c r="E82" i="58"/>
  <c r="E3109" i="58"/>
  <c r="E1025" i="58"/>
  <c r="E5551" i="58"/>
  <c r="E997" i="58"/>
  <c r="E839" i="58"/>
  <c r="E5524" i="58"/>
  <c r="E3997" i="58"/>
  <c r="E3426" i="58"/>
  <c r="E1160" i="58"/>
  <c r="E3232" i="58"/>
  <c r="E5342" i="58"/>
  <c r="E4030" i="58"/>
  <c r="E3664" i="58"/>
  <c r="E5762" i="58"/>
  <c r="E1948" i="58"/>
  <c r="E3257" i="58"/>
  <c r="E5848" i="58"/>
  <c r="E3964" i="58"/>
  <c r="E3517" i="58"/>
  <c r="E4393" i="58"/>
  <c r="E1414" i="58"/>
  <c r="E2991" i="58"/>
  <c r="E257" i="58"/>
  <c r="E3092" i="58"/>
  <c r="E1398" i="58"/>
  <c r="E1155" i="58"/>
  <c r="E4460" i="58"/>
  <c r="E3231" i="58"/>
  <c r="E1984" i="58"/>
  <c r="E5970" i="58"/>
  <c r="E3956" i="58"/>
  <c r="E1064" i="58"/>
  <c r="E5204" i="58"/>
  <c r="E3408" i="58"/>
  <c r="E5220" i="58"/>
  <c r="E4254" i="58"/>
  <c r="E954" i="58"/>
  <c r="E1181" i="58"/>
  <c r="E3158" i="58"/>
  <c r="E931" i="58"/>
  <c r="E4112" i="58"/>
  <c r="E1867" i="58"/>
  <c r="E1999" i="58"/>
  <c r="E5305" i="58"/>
  <c r="E192" i="58"/>
  <c r="E4266" i="58"/>
  <c r="E4543" i="58"/>
  <c r="E817" i="58"/>
  <c r="E5610" i="58"/>
  <c r="E1871" i="58"/>
  <c r="E202" i="58"/>
  <c r="E748" i="58"/>
  <c r="E3761" i="58"/>
  <c r="E2155" i="58"/>
  <c r="E1235" i="58"/>
  <c r="E4386" i="58"/>
  <c r="E4055" i="58"/>
  <c r="E5591" i="58"/>
  <c r="E1706" i="58"/>
  <c r="E1919" i="58"/>
  <c r="E5458" i="58"/>
  <c r="E5449" i="58"/>
  <c r="E1781" i="58"/>
  <c r="E3331" i="58"/>
  <c r="E4852" i="58"/>
  <c r="E2526" i="58"/>
  <c r="E2031" i="58"/>
  <c r="E5519" i="58"/>
  <c r="E3114" i="58"/>
  <c r="E3291" i="58"/>
  <c r="E4331" i="58"/>
  <c r="E3596" i="58"/>
  <c r="E4656" i="58"/>
  <c r="E3958" i="58"/>
  <c r="E5163" i="58"/>
  <c r="E1019" i="58"/>
  <c r="E3815" i="58"/>
  <c r="E5446" i="58"/>
  <c r="E1329" i="58"/>
  <c r="E5662" i="58"/>
  <c r="E531" i="58"/>
  <c r="E5432" i="58"/>
  <c r="E4204" i="58"/>
  <c r="E1431" i="58"/>
  <c r="E282" i="58"/>
  <c r="E1526" i="58"/>
  <c r="E1745" i="58"/>
  <c r="E1205" i="58"/>
  <c r="E3499" i="58"/>
  <c r="E2130" i="58"/>
  <c r="E1112" i="58"/>
  <c r="E2291" i="58"/>
  <c r="E3209" i="58"/>
  <c r="E2821" i="58"/>
  <c r="E2026" i="58"/>
  <c r="E6" i="58"/>
  <c r="E2448" i="58"/>
  <c r="E1056" i="58"/>
  <c r="E320" i="58"/>
  <c r="E2317" i="58"/>
  <c r="E2915" i="58"/>
  <c r="E4934" i="58"/>
  <c r="E3239" i="58"/>
  <c r="E3443" i="58"/>
  <c r="E2227" i="58"/>
  <c r="E4901" i="58"/>
  <c r="E5404" i="58"/>
  <c r="E1081" i="58"/>
  <c r="E1237" i="58"/>
  <c r="E2531" i="58"/>
  <c r="E2350" i="58"/>
  <c r="E5169" i="58"/>
  <c r="E115" i="58"/>
  <c r="E4884" i="58"/>
  <c r="E4894" i="58"/>
  <c r="E3423" i="58"/>
  <c r="E518" i="58"/>
  <c r="E2497" i="58"/>
  <c r="E1683" i="58"/>
  <c r="E855" i="58"/>
  <c r="E1497" i="58"/>
  <c r="E5145" i="58"/>
  <c r="E754" i="58"/>
  <c r="E5715" i="58"/>
  <c r="E2177" i="58"/>
  <c r="E1873" i="58"/>
  <c r="E4506" i="58"/>
  <c r="E4874" i="58"/>
  <c r="E2593" i="58"/>
  <c r="E5356" i="58"/>
  <c r="E95" i="58"/>
  <c r="E4135" i="58"/>
  <c r="E2676" i="58"/>
  <c r="E118" i="58"/>
  <c r="E2694" i="58"/>
  <c r="E3058" i="58"/>
  <c r="E252" i="58"/>
  <c r="E3609" i="58"/>
  <c r="E4027" i="58"/>
  <c r="E5433" i="58"/>
  <c r="E1675" i="58"/>
  <c r="E881" i="58"/>
  <c r="E3441" i="58"/>
  <c r="E2152" i="58"/>
  <c r="E1465" i="58"/>
  <c r="E4748" i="58"/>
  <c r="E2617" i="58"/>
  <c r="E3220" i="58"/>
  <c r="E2690" i="58"/>
  <c r="E3512" i="58"/>
  <c r="E4494" i="58"/>
  <c r="E155" i="58"/>
  <c r="E157" i="58"/>
  <c r="E638" i="58"/>
  <c r="E3411" i="58"/>
  <c r="E5118" i="58"/>
  <c r="E4199" i="58"/>
  <c r="E4972" i="58"/>
  <c r="E866" i="58"/>
  <c r="E809" i="58"/>
  <c r="E2542" i="58"/>
  <c r="E4150" i="58"/>
  <c r="E5244" i="58"/>
  <c r="E1438" i="58"/>
  <c r="E4271" i="58"/>
  <c r="E477" i="58"/>
  <c r="E5259" i="58"/>
  <c r="E70" i="58"/>
  <c r="E1347" i="58"/>
  <c r="E1255" i="58"/>
  <c r="E4281" i="58"/>
  <c r="E2791" i="58"/>
  <c r="E3985" i="58"/>
  <c r="E5730" i="58"/>
  <c r="E2523" i="58"/>
  <c r="E265" i="58"/>
  <c r="E5620" i="58"/>
  <c r="E5389" i="58"/>
  <c r="E4340" i="58"/>
  <c r="E3586" i="58"/>
  <c r="E5303" i="58"/>
  <c r="E3656" i="58"/>
  <c r="E3999" i="58"/>
  <c r="E3432" i="58"/>
  <c r="E2775" i="58"/>
  <c r="E1636" i="58"/>
  <c r="E5344" i="58"/>
  <c r="E5473" i="58"/>
  <c r="E3806" i="58"/>
  <c r="E1420" i="58"/>
  <c r="E1590" i="58"/>
  <c r="E5954" i="58"/>
  <c r="E655" i="58"/>
  <c r="E615" i="58"/>
  <c r="E4857" i="58"/>
  <c r="E4381" i="58"/>
  <c r="E2113" i="58"/>
  <c r="E3347" i="58"/>
  <c r="E2572" i="58"/>
  <c r="E5112" i="58"/>
  <c r="E5381" i="58"/>
  <c r="E3822" i="58"/>
  <c r="E4508" i="58"/>
  <c r="E2805" i="58"/>
  <c r="E1435" i="58"/>
  <c r="E1720" i="58"/>
  <c r="E3745" i="58"/>
  <c r="E5639" i="58"/>
  <c r="E557" i="58"/>
  <c r="E2684" i="58"/>
  <c r="E3459" i="58"/>
  <c r="E1337" i="58"/>
  <c r="E3919" i="58"/>
  <c r="E2770" i="58"/>
  <c r="E1074" i="58"/>
  <c r="E4831" i="58"/>
  <c r="E5880" i="58"/>
  <c r="E788" i="58"/>
  <c r="E5726" i="58"/>
  <c r="E1263" i="58"/>
  <c r="E5365" i="58"/>
  <c r="E1184" i="58"/>
  <c r="E4736" i="58"/>
  <c r="E5051" i="58"/>
  <c r="E4409" i="58"/>
  <c r="E1717" i="58"/>
  <c r="E4771" i="58"/>
  <c r="E29" i="58"/>
  <c r="E3680" i="58"/>
  <c r="E3925" i="58"/>
  <c r="E1893" i="58"/>
  <c r="E2264" i="58"/>
  <c r="E1199" i="58"/>
  <c r="E1931" i="58"/>
  <c r="E3103" i="58"/>
  <c r="E3977" i="58"/>
  <c r="E22" i="58"/>
  <c r="E1385" i="58"/>
  <c r="E5137" i="58"/>
  <c r="E5759" i="58"/>
  <c r="E4223" i="58"/>
  <c r="E600" i="58"/>
  <c r="E3179" i="58"/>
  <c r="E2658" i="58"/>
  <c r="E5061" i="58"/>
  <c r="E2635" i="58"/>
  <c r="E352" i="58"/>
  <c r="E2119" i="58"/>
  <c r="E4725" i="58"/>
  <c r="E1587" i="58"/>
  <c r="E877" i="58"/>
  <c r="E3161" i="58"/>
  <c r="E28" i="58"/>
  <c r="E1614" i="58"/>
  <c r="E1232" i="58"/>
  <c r="E1702" i="58"/>
  <c r="E5722" i="58"/>
  <c r="E1866" i="58"/>
  <c r="E5862" i="58"/>
  <c r="E2634" i="58"/>
  <c r="E3823" i="58"/>
  <c r="E5534" i="58"/>
  <c r="E1060" i="58"/>
  <c r="E5120" i="58"/>
  <c r="E4399" i="58"/>
  <c r="E4586" i="58"/>
  <c r="E5650" i="58"/>
  <c r="E2420" i="58"/>
  <c r="E3246" i="58"/>
  <c r="E2370" i="58"/>
  <c r="E4967" i="58"/>
  <c r="E3372" i="58"/>
  <c r="E4801" i="58"/>
  <c r="E3364" i="58"/>
  <c r="E501" i="58"/>
  <c r="E3168" i="58"/>
  <c r="E1113" i="58"/>
  <c r="E1063" i="58"/>
  <c r="E4136" i="58"/>
  <c r="E2114" i="58"/>
  <c r="E2864" i="58"/>
  <c r="E5357" i="58"/>
  <c r="E5000" i="58"/>
  <c r="E740" i="58"/>
  <c r="E3438" i="58"/>
  <c r="E3948" i="58"/>
  <c r="E356" i="58"/>
  <c r="E4328" i="58"/>
  <c r="E4663" i="58"/>
  <c r="E4660" i="58"/>
  <c r="E1429" i="58"/>
  <c r="E3494" i="58"/>
  <c r="E4082" i="58"/>
  <c r="E5078" i="58"/>
  <c r="E4015" i="58"/>
  <c r="E3834" i="58"/>
  <c r="E550" i="58"/>
  <c r="E4893" i="58"/>
  <c r="E1565" i="58"/>
  <c r="E1551" i="58"/>
  <c r="E1300" i="58"/>
  <c r="E4053" i="58"/>
  <c r="E5996" i="58"/>
  <c r="E649" i="58"/>
  <c r="E1863" i="58"/>
  <c r="E2630" i="58"/>
  <c r="E2751" i="58"/>
  <c r="E5771" i="58"/>
  <c r="E4682" i="58"/>
  <c r="E2906" i="58"/>
  <c r="E967" i="58"/>
  <c r="E1507" i="58"/>
  <c r="E5589" i="58"/>
  <c r="E4367" i="58"/>
  <c r="E5768" i="58"/>
  <c r="E974" i="58"/>
  <c r="E2861" i="58"/>
  <c r="E4767" i="58"/>
  <c r="E4526" i="58"/>
  <c r="E4087" i="58"/>
  <c r="E3237" i="58"/>
  <c r="E3350" i="58"/>
  <c r="E4994" i="58"/>
  <c r="E4995" i="58"/>
  <c r="E4466" i="58"/>
  <c r="E2797" i="58"/>
  <c r="E2505" i="58"/>
  <c r="E1881" i="58"/>
  <c r="E2927" i="58"/>
  <c r="E1846" i="58"/>
  <c r="E958" i="58"/>
  <c r="E1206" i="58"/>
  <c r="E1290" i="58"/>
  <c r="E5959" i="58"/>
  <c r="E1680" i="58"/>
  <c r="E3627" i="58"/>
  <c r="E1515" i="58"/>
  <c r="E3841" i="58"/>
  <c r="E3225" i="58"/>
  <c r="E1549" i="58"/>
  <c r="E4023" i="58"/>
  <c r="E3258" i="58"/>
  <c r="E3275" i="58"/>
  <c r="E4739" i="58"/>
  <c r="E1259" i="58"/>
  <c r="E3648" i="58"/>
  <c r="E2286" i="58"/>
  <c r="E5024" i="58"/>
  <c r="E1382" i="58"/>
  <c r="E4288" i="58"/>
  <c r="E4201" i="58"/>
  <c r="E4558" i="58"/>
  <c r="E4604" i="58"/>
  <c r="E1571" i="58"/>
  <c r="E5575" i="58"/>
  <c r="E3829" i="58"/>
  <c r="E5579" i="58"/>
  <c r="E4987" i="58"/>
  <c r="E3012" i="58"/>
  <c r="E4510" i="58"/>
  <c r="E3876" i="58"/>
  <c r="E3434" i="58"/>
  <c r="E738" i="58"/>
  <c r="E2722" i="58"/>
  <c r="E3962" i="58"/>
  <c r="E2299" i="58"/>
  <c r="E1633" i="58"/>
  <c r="E4007" i="58"/>
  <c r="E4130" i="58"/>
  <c r="E4567" i="58"/>
  <c r="E3093" i="58"/>
  <c r="E3573" i="58"/>
  <c r="E280" i="58"/>
  <c r="E3769" i="58"/>
  <c r="E5778" i="58"/>
  <c r="E2424" i="58"/>
  <c r="E2943" i="58"/>
  <c r="E3468" i="58"/>
  <c r="E710" i="58"/>
  <c r="E3662" i="58"/>
  <c r="E4769" i="58"/>
  <c r="E3972" i="58"/>
  <c r="E4679" i="58"/>
  <c r="E1767" i="58"/>
  <c r="E5401" i="58"/>
  <c r="E3064" i="58"/>
  <c r="E5065" i="58"/>
  <c r="E5692" i="58"/>
  <c r="E4585" i="58"/>
  <c r="E2783" i="58"/>
  <c r="E2716" i="58"/>
  <c r="E3048" i="58"/>
  <c r="E3746" i="58"/>
  <c r="E272" i="58"/>
  <c r="E744" i="58"/>
  <c r="E3808" i="58"/>
  <c r="E3317" i="58"/>
  <c r="E3381" i="58"/>
  <c r="E2955" i="58"/>
  <c r="E4171" i="58"/>
  <c r="E324" i="58"/>
  <c r="E5877" i="58"/>
  <c r="E819" i="58"/>
  <c r="E55" i="58"/>
  <c r="E3378" i="58"/>
  <c r="E1412" i="58"/>
  <c r="E3106" i="58"/>
  <c r="E1954" i="58"/>
  <c r="E2198" i="58"/>
  <c r="E2376" i="58"/>
  <c r="E2996" i="58"/>
  <c r="E1482" i="58"/>
  <c r="E1396" i="58"/>
  <c r="E996" i="58"/>
  <c r="E1124" i="58"/>
  <c r="E5993" i="58"/>
  <c r="E3104" i="58"/>
  <c r="E4116" i="58"/>
  <c r="E1303" i="58"/>
  <c r="E3166" i="58"/>
  <c r="E1659" i="58"/>
  <c r="E3338" i="58"/>
  <c r="E3716" i="58"/>
  <c r="E3456" i="58"/>
  <c r="E3343" i="58"/>
  <c r="E537" i="58"/>
  <c r="E5340" i="58"/>
  <c r="E5119" i="58"/>
  <c r="E2092" i="58"/>
  <c r="E4800" i="58"/>
  <c r="E325" i="58"/>
  <c r="E4250" i="58"/>
  <c r="E4194" i="58"/>
  <c r="E5678" i="58"/>
  <c r="E1619" i="58"/>
  <c r="E563" i="58"/>
  <c r="E722" i="58"/>
  <c r="E5755" i="58"/>
  <c r="E2875" i="58"/>
  <c r="E2213" i="58"/>
  <c r="E4718" i="58"/>
  <c r="E3672" i="58"/>
  <c r="E1380" i="58"/>
  <c r="E651" i="58"/>
  <c r="E5766" i="58"/>
  <c r="E511" i="58"/>
  <c r="E4408" i="58"/>
  <c r="E2267" i="58"/>
  <c r="E2146" i="58"/>
  <c r="E1359" i="58"/>
  <c r="E2456" i="58"/>
  <c r="E4947" i="58"/>
  <c r="E5701" i="58"/>
  <c r="E5470" i="58"/>
  <c r="E3007" i="58"/>
  <c r="E190" i="58"/>
  <c r="E3828" i="58"/>
  <c r="E2967" i="58"/>
  <c r="E1485" i="58"/>
  <c r="E618" i="58"/>
  <c r="E3752" i="58"/>
  <c r="E4944" i="58"/>
  <c r="E625" i="58"/>
  <c r="E729" i="58"/>
  <c r="E4766" i="58"/>
  <c r="E3922" i="58"/>
  <c r="E1894" i="58"/>
  <c r="E4596" i="58"/>
  <c r="E4000" i="58"/>
  <c r="E2301" i="58"/>
  <c r="E5734" i="58"/>
  <c r="E1566" i="58"/>
  <c r="E3049" i="58"/>
  <c r="E1341" i="58"/>
  <c r="E5257" i="58"/>
  <c r="E1422" i="58"/>
  <c r="E2449" i="58"/>
  <c r="E4360" i="58"/>
  <c r="E4535" i="58"/>
  <c r="E3170" i="58"/>
  <c r="E536" i="58"/>
  <c r="E2320" i="58"/>
  <c r="E978" i="58"/>
  <c r="E4648" i="58"/>
  <c r="E2099" i="58"/>
  <c r="E2998" i="58"/>
  <c r="E1082" i="58"/>
  <c r="E3377" i="58"/>
  <c r="E463" i="58"/>
  <c r="E2888" i="58"/>
  <c r="E636" i="58"/>
  <c r="E5972" i="58"/>
  <c r="E3458" i="58"/>
  <c r="E5577" i="58"/>
  <c r="E4687" i="58"/>
  <c r="E2032" i="58"/>
  <c r="E5998" i="58"/>
  <c r="E3014" i="58"/>
  <c r="E4602" i="58"/>
  <c r="E2444" i="58"/>
  <c r="E3516" i="58"/>
  <c r="E1979" i="58"/>
  <c r="E2691" i="58"/>
  <c r="E759" i="58"/>
  <c r="E1992" i="58"/>
  <c r="E2582" i="58"/>
  <c r="E1938" i="58"/>
  <c r="E4922" i="58"/>
  <c r="E2218" i="58"/>
  <c r="E5994" i="58"/>
  <c r="E4285" i="58"/>
  <c r="E3077" i="58"/>
  <c r="E566" i="58"/>
  <c r="E4554" i="58"/>
  <c r="E746" i="58"/>
  <c r="E422" i="58"/>
  <c r="E1713" i="58"/>
  <c r="E3943" i="58"/>
  <c r="E2375" i="58"/>
  <c r="E1840" i="58"/>
  <c r="E5927" i="58"/>
  <c r="E2528" i="58"/>
  <c r="E456" i="58"/>
  <c r="E4983" i="58"/>
  <c r="E5261" i="58"/>
  <c r="E1854" i="58"/>
  <c r="E3675" i="58"/>
  <c r="E5728" i="58"/>
  <c r="E1844" i="58"/>
  <c r="E4975" i="58"/>
  <c r="E3515" i="58"/>
  <c r="E3830" i="58"/>
  <c r="E1677" i="58"/>
  <c r="E5441" i="58"/>
  <c r="E4853" i="58"/>
  <c r="E234" i="58"/>
  <c r="E2377" i="58"/>
  <c r="E1887" i="58"/>
  <c r="E2323" i="58"/>
  <c r="E2459" i="58"/>
  <c r="E2315" i="58"/>
  <c r="E3920" i="58"/>
  <c r="E1109" i="58"/>
  <c r="E4522" i="58"/>
  <c r="E663" i="58"/>
  <c r="E5815" i="58"/>
  <c r="E5416" i="58"/>
  <c r="E1765" i="58"/>
  <c r="E2930" i="58"/>
  <c r="E4551" i="58"/>
  <c r="E76" i="58"/>
  <c r="E5050" i="58"/>
  <c r="E2359" i="58"/>
  <c r="E3551" i="58"/>
  <c r="E1375" i="58"/>
  <c r="E3725" i="58"/>
  <c r="E1475" i="58"/>
  <c r="E4326" i="58"/>
  <c r="E3198" i="58"/>
  <c r="E5476" i="58"/>
  <c r="E1592" i="58"/>
  <c r="E99" i="58"/>
  <c r="E4511" i="58"/>
  <c r="E841" i="58"/>
  <c r="E3332" i="58"/>
  <c r="E2479" i="58"/>
  <c r="E1428" i="58"/>
  <c r="E476" i="58"/>
  <c r="E1478" i="58"/>
  <c r="E5671" i="58"/>
  <c r="E4959" i="58"/>
  <c r="E2652" i="58"/>
  <c r="E3918" i="58"/>
  <c r="E4315" i="58"/>
  <c r="E5424" i="58"/>
  <c r="E1216" i="58"/>
  <c r="E528" i="58"/>
  <c r="E661" i="58"/>
  <c r="E2518" i="58"/>
  <c r="E2724" i="58"/>
  <c r="E3534" i="58"/>
  <c r="E4688" i="58"/>
  <c r="E393" i="58"/>
  <c r="E4011" i="58"/>
  <c r="E5394" i="58"/>
  <c r="E4048" i="58"/>
  <c r="E5903" i="58"/>
  <c r="E3307" i="58"/>
  <c r="E2601" i="58"/>
  <c r="E20" i="58"/>
  <c r="E5933" i="58"/>
  <c r="E4333" i="58"/>
  <c r="E5698" i="58"/>
  <c r="E2288" i="58"/>
  <c r="E5533" i="58"/>
  <c r="E2579" i="58"/>
  <c r="E727" i="58"/>
  <c r="E5897" i="58"/>
  <c r="E5614" i="58"/>
  <c r="E922" i="58"/>
  <c r="E1159" i="58"/>
  <c r="E3877" i="58"/>
  <c r="E801" i="58"/>
  <c r="E3768" i="58"/>
  <c r="E1902" i="58"/>
  <c r="E4880" i="58"/>
  <c r="E2149" i="58"/>
  <c r="E3129" i="58"/>
  <c r="E829" i="58"/>
  <c r="E177" i="58"/>
  <c r="E3717" i="58"/>
  <c r="E3015" i="58"/>
  <c r="E4109" i="58"/>
  <c r="E579" i="58"/>
  <c r="E1498" i="58"/>
  <c r="E3467" i="58"/>
  <c r="E5315" i="58"/>
  <c r="E5320" i="58"/>
  <c r="E2270" i="58"/>
  <c r="E3631" i="58"/>
  <c r="E17" i="58"/>
  <c r="E606" i="58"/>
  <c r="E3379" i="58"/>
  <c r="E4125" i="58"/>
  <c r="E5211" i="58"/>
  <c r="E2720" i="58"/>
  <c r="E4770" i="58"/>
  <c r="E4368" i="58"/>
  <c r="E5191" i="58"/>
  <c r="E4284" i="58"/>
  <c r="E3786" i="58"/>
  <c r="E3900" i="58"/>
  <c r="E2559" i="58"/>
  <c r="E3775" i="58"/>
  <c r="E2985" i="58"/>
  <c r="E3927" i="58"/>
  <c r="E1257" i="58"/>
  <c r="E2627" i="58"/>
  <c r="E3628" i="58"/>
  <c r="E2954" i="58"/>
  <c r="E702" i="58"/>
  <c r="E552" i="58"/>
  <c r="E5910" i="58"/>
  <c r="E442" i="58"/>
  <c r="E5890" i="58"/>
  <c r="E3635" i="58"/>
  <c r="E4991" i="58"/>
  <c r="E2434" i="58"/>
  <c r="E4435" i="58"/>
  <c r="E936" i="58"/>
  <c r="E3367" i="58"/>
  <c r="E2180" i="58"/>
  <c r="E2849" i="58"/>
  <c r="E5189" i="58"/>
  <c r="E4215" i="58"/>
  <c r="E3254" i="58"/>
  <c r="E287" i="58"/>
  <c r="E1001" i="58"/>
  <c r="E1157" i="58"/>
  <c r="E672" i="58"/>
  <c r="E1456" i="58"/>
  <c r="E5028" i="58"/>
  <c r="E4965" i="58"/>
  <c r="E1942" i="58"/>
  <c r="E5361" i="58"/>
  <c r="E3493" i="58"/>
  <c r="E5825" i="58"/>
  <c r="E1041" i="58"/>
  <c r="E2385" i="58"/>
  <c r="E2639" i="58"/>
  <c r="E3280" i="58"/>
  <c r="E2908" i="58"/>
  <c r="E667" i="58"/>
  <c r="E5813" i="58"/>
  <c r="E5642" i="58"/>
  <c r="E3595" i="58"/>
  <c r="E4320" i="58"/>
  <c r="E4044" i="58"/>
  <c r="E4772" i="58"/>
  <c r="E4366" i="58"/>
  <c r="E3248" i="58"/>
  <c r="E4665" i="58"/>
  <c r="E4744" i="58"/>
  <c r="E414" i="58"/>
  <c r="E3802" i="58"/>
  <c r="E5892" i="58"/>
  <c r="E4858" i="58"/>
  <c r="E5867" i="58"/>
  <c r="E4943" i="58"/>
  <c r="E2015" i="58"/>
  <c r="E708" i="58"/>
  <c r="E4089" i="58"/>
  <c r="E338" i="58"/>
  <c r="E4354" i="58"/>
  <c r="E2874" i="58"/>
  <c r="E2941" i="58"/>
  <c r="E630" i="58"/>
  <c r="E1856" i="58"/>
  <c r="E5255" i="58"/>
  <c r="E1217" i="58"/>
  <c r="E1449" i="58"/>
  <c r="E4449" i="58"/>
  <c r="E5962" i="58"/>
  <c r="E342" i="58"/>
  <c r="E3858" i="58"/>
  <c r="E385" i="58"/>
  <c r="E205" i="58"/>
  <c r="E207" i="58"/>
  <c r="E209" i="58"/>
  <c r="E4626" i="58"/>
  <c r="E355" i="58"/>
  <c r="E1458" i="58"/>
  <c r="E947" i="58"/>
  <c r="E4918" i="58"/>
  <c r="E2105" i="58"/>
  <c r="E1488" i="58"/>
  <c r="E3883" i="58"/>
  <c r="E573" i="58"/>
  <c r="E2890" i="58"/>
  <c r="E4658" i="58"/>
  <c r="E1510" i="58"/>
  <c r="E3078" i="58"/>
  <c r="E386" i="58"/>
  <c r="E3744" i="58"/>
  <c r="E3227" i="58"/>
  <c r="E3733" i="58"/>
  <c r="E4149" i="58"/>
  <c r="E4059" i="58"/>
  <c r="E1728" i="58"/>
  <c r="E3783" i="58"/>
  <c r="E519" i="58"/>
  <c r="E3624" i="58"/>
  <c r="E4251" i="58"/>
  <c r="E3873" i="58"/>
  <c r="E5548" i="58"/>
  <c r="E1727" i="58"/>
  <c r="E1463" i="58"/>
  <c r="E2033" i="58"/>
  <c r="E4424" i="58"/>
  <c r="E1335" i="58"/>
  <c r="E3714" i="58"/>
  <c r="E2936" i="58"/>
  <c r="E2002" i="58"/>
  <c r="E2344" i="58"/>
  <c r="E2620" i="58"/>
  <c r="E4547" i="58"/>
  <c r="E2073" i="58"/>
  <c r="E4274" i="58"/>
  <c r="E461" i="58"/>
  <c r="E5923" i="58"/>
  <c r="E4020" i="58"/>
  <c r="E4573" i="58"/>
  <c r="E4635" i="58"/>
  <c r="E4422" i="58"/>
  <c r="E39" i="58"/>
  <c r="E4085" i="58"/>
  <c r="E4875" i="58"/>
  <c r="E780" i="58"/>
  <c r="E2246" i="58"/>
  <c r="E3098" i="58"/>
  <c r="E1326" i="58"/>
  <c r="E3016" i="58"/>
  <c r="E4882" i="58"/>
  <c r="E5316" i="58"/>
  <c r="E2025" i="58"/>
  <c r="E3850" i="58"/>
  <c r="E4407" i="58"/>
  <c r="E1699" i="58"/>
  <c r="E1086" i="58"/>
  <c r="E278" i="58"/>
  <c r="E5794" i="58"/>
  <c r="E1365" i="58"/>
  <c r="E4259" i="58"/>
  <c r="E5011" i="58"/>
  <c r="E1197" i="58"/>
  <c r="E1809" i="58"/>
  <c r="E1101" i="58"/>
  <c r="E4316" i="58"/>
  <c r="E2674" i="58"/>
  <c r="E4670" i="58"/>
  <c r="E4353" i="58"/>
  <c r="E1847" i="58"/>
  <c r="E2200" i="58"/>
  <c r="E4184" i="58"/>
  <c r="E5230" i="58"/>
  <c r="E5955" i="58"/>
  <c r="E5922" i="58"/>
  <c r="E3273" i="58"/>
  <c r="E2103" i="58"/>
  <c r="E3707" i="58"/>
  <c r="E5511" i="58"/>
  <c r="E1198" i="58"/>
  <c r="E668" i="58"/>
  <c r="E3848" i="58"/>
  <c r="E5408" i="58"/>
  <c r="E2935" i="58"/>
  <c r="E5462" i="58"/>
  <c r="E2774" i="58"/>
  <c r="E4472" i="58"/>
  <c r="E3799" i="58"/>
  <c r="E5680" i="58"/>
  <c r="E3452" i="58"/>
  <c r="E2741" i="58"/>
  <c r="E2721" i="58"/>
  <c r="E5806" i="58"/>
  <c r="E4855" i="58"/>
  <c r="E2056" i="58"/>
  <c r="E4756" i="58"/>
  <c r="E5343" i="58"/>
  <c r="E1998" i="58"/>
  <c r="E211" i="58"/>
  <c r="E3797" i="58"/>
  <c r="E5415" i="58"/>
  <c r="E5419" i="58"/>
  <c r="E2348" i="58"/>
  <c r="E5212" i="58"/>
  <c r="E4236" i="58"/>
  <c r="E5764" i="58"/>
  <c r="E5092" i="58"/>
  <c r="E3545" i="58"/>
  <c r="E1661" i="58"/>
  <c r="E2499" i="58"/>
  <c r="E3907" i="58"/>
  <c r="E5359" i="58"/>
  <c r="E2978" i="58"/>
  <c r="E3189" i="58"/>
  <c r="E5147" i="58"/>
  <c r="E1268" i="58"/>
  <c r="E1320" i="58"/>
  <c r="E844" i="58"/>
  <c r="E3699" i="58"/>
  <c r="E210" i="58"/>
  <c r="E3190" i="58"/>
  <c r="E1605" i="58"/>
  <c r="E3466" i="58"/>
  <c r="E4719" i="58"/>
  <c r="E3790" i="58"/>
  <c r="E4565" i="58"/>
  <c r="E2405" i="58"/>
  <c r="E3612" i="58"/>
  <c r="E1776" i="58"/>
  <c r="E5822" i="58"/>
  <c r="E5158" i="58"/>
  <c r="E1888" i="58"/>
  <c r="E571" i="58"/>
  <c r="E2803" i="58"/>
  <c r="E1733" i="58"/>
  <c r="E662" i="58"/>
  <c r="E2786" i="58"/>
  <c r="E577" i="58"/>
  <c r="E1812" i="58"/>
  <c r="E1535" i="58"/>
  <c r="E178" i="58"/>
  <c r="E5176" i="58"/>
  <c r="E3249" i="58"/>
  <c r="E786" i="58"/>
  <c r="E2992" i="58"/>
  <c r="E1294" i="58"/>
  <c r="E4159" i="58"/>
  <c r="E1120" i="58"/>
  <c r="E4311" i="58"/>
  <c r="E3420" i="58"/>
  <c r="E1292" i="58"/>
  <c r="E1166" i="58"/>
  <c r="E4734" i="58"/>
  <c r="E5969" i="58"/>
  <c r="E3772" i="58"/>
  <c r="E4334" i="58"/>
  <c r="E5252" i="58"/>
  <c r="E5383" i="58"/>
  <c r="E2512" i="58"/>
  <c r="E5373" i="58"/>
  <c r="E2396" i="58"/>
  <c r="E4481" i="58"/>
  <c r="E3270" i="58"/>
  <c r="E4961" i="58"/>
  <c r="E1030" i="58"/>
  <c r="E547" i="58"/>
  <c r="E4952" i="58"/>
  <c r="E479" i="58"/>
  <c r="E842" i="58"/>
  <c r="E1583" i="58"/>
  <c r="E3572" i="58"/>
  <c r="E4339" i="58"/>
  <c r="E5013" i="58"/>
  <c r="E3992" i="58"/>
  <c r="E5917" i="58"/>
  <c r="E5555" i="58"/>
  <c r="E2401" i="58"/>
  <c r="E3266" i="58"/>
  <c r="E2044" i="58"/>
  <c r="E2053" i="58"/>
  <c r="E1552" i="58"/>
  <c r="E1725" i="58"/>
  <c r="E454" i="58"/>
  <c r="E4276" i="58"/>
  <c r="E516" i="58"/>
  <c r="E3983" i="58"/>
  <c r="E4645" i="58"/>
  <c r="E1307" i="58"/>
  <c r="E300" i="58"/>
  <c r="E2079" i="58"/>
  <c r="E2763" i="58"/>
  <c r="E3102" i="58"/>
  <c r="E1377" i="58"/>
  <c r="E3619" i="58"/>
  <c r="E5919" i="58"/>
  <c r="E1401" i="58"/>
  <c r="E4161" i="58"/>
  <c r="E1285" i="58"/>
  <c r="E5036" i="58"/>
  <c r="E2752" i="58"/>
  <c r="E4692" i="58"/>
  <c r="E4684" i="58"/>
  <c r="E3139" i="58"/>
  <c r="E4289" i="58"/>
  <c r="E3646" i="58"/>
  <c r="E5943" i="58"/>
  <c r="E1358" i="58"/>
  <c r="E3860" i="58"/>
  <c r="E1239" i="58"/>
  <c r="E5563" i="58"/>
  <c r="E1195" i="58"/>
  <c r="E838" i="58"/>
  <c r="E2347" i="58"/>
  <c r="E1513" i="58"/>
  <c r="E86" i="58"/>
  <c r="E4364" i="58"/>
  <c r="E5336" i="58"/>
  <c r="E1352" i="58"/>
  <c r="E2147" i="58"/>
  <c r="E4546" i="58"/>
  <c r="E3105" i="58"/>
  <c r="E1584" i="58"/>
  <c r="E5705" i="58"/>
  <c r="E3649" i="58"/>
  <c r="E3836" i="58"/>
  <c r="E3155" i="58"/>
  <c r="E3061" i="58"/>
  <c r="E4240" i="58"/>
  <c r="E5891" i="58"/>
  <c r="E619" i="58"/>
  <c r="E2636" i="58"/>
  <c r="E989" i="58"/>
  <c r="E3738" i="58"/>
  <c r="E1360" i="58"/>
  <c r="E5367" i="58"/>
  <c r="E3483" i="58"/>
  <c r="E25" i="58"/>
  <c r="E323" i="58"/>
  <c r="E5154" i="58"/>
  <c r="E5723" i="58"/>
  <c r="E2371" i="58"/>
  <c r="E5870" i="58"/>
  <c r="E4795" i="58"/>
  <c r="E3570" i="58"/>
  <c r="E4813" i="58"/>
  <c r="E4242" i="58"/>
  <c r="E333" i="58"/>
  <c r="E612" i="58"/>
  <c r="E3167" i="58"/>
  <c r="E1637" i="58"/>
  <c r="E471" i="58"/>
  <c r="E3729" i="58"/>
  <c r="E5590" i="58"/>
  <c r="E5329" i="58"/>
  <c r="E1169" i="58"/>
  <c r="E4493" i="58"/>
  <c r="E3601" i="58"/>
  <c r="E1102" i="58"/>
  <c r="E1016" i="58"/>
  <c r="E2614" i="58"/>
  <c r="E4549" i="58"/>
  <c r="E5718" i="58"/>
  <c r="E5552" i="58"/>
  <c r="E2710" i="58"/>
  <c r="E3906" i="58"/>
  <c r="E3998" i="58"/>
  <c r="E3380" i="58"/>
  <c r="E546" i="58"/>
  <c r="E3593" i="58"/>
  <c r="E3561" i="58"/>
  <c r="E4470" i="58"/>
  <c r="E5260" i="58"/>
  <c r="E2973" i="58"/>
  <c r="E478" i="58"/>
  <c r="E4581" i="58"/>
  <c r="E670" i="58"/>
  <c r="E1603" i="58"/>
  <c r="E5423" i="58"/>
  <c r="E2920" i="58"/>
  <c r="E1133" i="58"/>
  <c r="E3303" i="58"/>
  <c r="E2440" i="58"/>
  <c r="E3579" i="58"/>
  <c r="E2946" i="58"/>
  <c r="E3793" i="58"/>
  <c r="E2127" i="58"/>
  <c r="E2549" i="58"/>
  <c r="E69" i="58"/>
  <c r="E2318" i="58"/>
  <c r="E3758" i="58"/>
  <c r="E3684" i="58"/>
  <c r="E174" i="58"/>
  <c r="E3673" i="58"/>
  <c r="E3031" i="58"/>
  <c r="E1895" i="58"/>
  <c r="E5456" i="58"/>
  <c r="E805" i="58"/>
  <c r="E2427" i="58"/>
  <c r="E720" i="58"/>
  <c r="E3299" i="58"/>
  <c r="E1961" i="58"/>
  <c r="E3485" i="58"/>
  <c r="E2568" i="58"/>
  <c r="E5101" i="58"/>
  <c r="E5297" i="58"/>
  <c r="E3571" i="58"/>
  <c r="E3689" i="58"/>
  <c r="E739" i="58"/>
  <c r="E706" i="58"/>
  <c r="E4230" i="58"/>
  <c r="E3527" i="58"/>
  <c r="E5632" i="58"/>
  <c r="E956" i="58"/>
  <c r="E5657" i="58"/>
  <c r="E3865" i="58"/>
  <c r="E2903" i="58"/>
  <c r="E2415" i="58"/>
  <c r="E1243" i="58"/>
  <c r="E1595" i="58"/>
  <c r="E2645" i="58"/>
  <c r="E2358" i="58"/>
  <c r="E2463" i="58"/>
  <c r="E5871" i="58"/>
  <c r="E1028" i="58"/>
  <c r="E23" i="58"/>
  <c r="E5773" i="58"/>
  <c r="E5363" i="58"/>
  <c r="E2368" i="58"/>
  <c r="E971" i="58"/>
  <c r="E1495" i="58"/>
  <c r="E16" i="58"/>
  <c r="E5573" i="58"/>
  <c r="E2188" i="58"/>
  <c r="E1419" i="58"/>
  <c r="E2067" i="58"/>
  <c r="E4524" i="58"/>
  <c r="E2194" i="58"/>
  <c r="E5934" i="58"/>
  <c r="E4641" i="58"/>
  <c r="E512" i="58"/>
  <c r="E5052" i="58"/>
  <c r="E5177" i="58"/>
  <c r="E2725" i="58"/>
  <c r="E5795" i="58"/>
  <c r="E4903" i="58"/>
  <c r="E311" i="58"/>
  <c r="E2705" i="58"/>
  <c r="E2938" i="58"/>
  <c r="E3429" i="58"/>
  <c r="E867" i="58"/>
  <c r="E5178" i="58"/>
  <c r="E960" i="58"/>
  <c r="E402" i="58"/>
  <c r="E98" i="58"/>
  <c r="E5045" i="58"/>
  <c r="E1282" i="58"/>
  <c r="E3278" i="58"/>
  <c r="E4097" i="58"/>
  <c r="E584" i="58"/>
  <c r="E1319" i="58"/>
  <c r="E3869" i="58"/>
  <c r="E2176" i="58"/>
  <c r="E5504" i="58"/>
  <c r="E184" i="58"/>
  <c r="E3386" i="58"/>
  <c r="E3003" i="58"/>
  <c r="E6000" i="58"/>
  <c r="E3892" i="58"/>
  <c r="E5586" i="58"/>
  <c r="E2059" i="58"/>
  <c r="E818" i="58"/>
  <c r="E2979" i="58"/>
  <c r="E934" i="58"/>
  <c r="E2351" i="58"/>
  <c r="E3889" i="58"/>
  <c r="E3819" i="58"/>
  <c r="E2171" i="58"/>
  <c r="E1900" i="58"/>
  <c r="E5331" i="58"/>
  <c r="E2295" i="58"/>
  <c r="E4436" i="58"/>
  <c r="E5171" i="58"/>
  <c r="E435" i="58"/>
  <c r="E3053" i="58"/>
  <c r="E2889" i="58"/>
  <c r="E3197" i="58"/>
  <c r="E5842" i="58"/>
  <c r="E2260" i="58"/>
  <c r="E609" i="58"/>
  <c r="E652" i="58"/>
  <c r="E4140" i="58"/>
  <c r="E4876" i="58"/>
  <c r="E3632" i="58"/>
  <c r="E4850" i="58"/>
  <c r="E2894" i="58"/>
  <c r="E2240" i="58"/>
  <c r="E4299" i="58"/>
  <c r="E2831" i="58"/>
  <c r="E2175" i="58"/>
  <c r="E5798" i="58"/>
  <c r="E3410" i="58"/>
  <c r="E4484" i="58"/>
  <c r="E4486" i="58"/>
  <c r="E988" i="58"/>
  <c r="E3722" i="58"/>
  <c r="E260" i="58"/>
  <c r="E4582" i="58"/>
  <c r="E4148" i="58"/>
  <c r="E5501" i="58"/>
  <c r="E3771" i="58"/>
  <c r="E2975" i="58"/>
  <c r="E3736" i="58"/>
  <c r="E4345" i="58"/>
  <c r="E5106" i="58"/>
  <c r="E4958" i="58"/>
  <c r="E2341" i="58"/>
  <c r="E4932" i="58"/>
  <c r="E4357" i="58"/>
  <c r="E2993" i="58"/>
  <c r="E4923" i="58"/>
  <c r="E1408" i="58"/>
  <c r="E1213" i="58"/>
  <c r="E470" i="58"/>
  <c r="E2995" i="58"/>
  <c r="E2063" i="58"/>
  <c r="E2369" i="58"/>
  <c r="E3557" i="58"/>
  <c r="E3285" i="58"/>
  <c r="E4198" i="58"/>
  <c r="E3954" i="58"/>
  <c r="E4728" i="58"/>
  <c r="E5836" i="58"/>
  <c r="E263" i="58"/>
  <c r="E4938" i="58"/>
  <c r="E4080" i="58"/>
  <c r="E3316" i="58"/>
  <c r="E3486" i="58"/>
  <c r="E5502" i="58"/>
  <c r="E4268" i="58"/>
  <c r="E4439" i="58"/>
  <c r="E1423" i="58"/>
  <c r="E1591" i="58"/>
  <c r="E5115" i="58"/>
  <c r="E4920" i="58"/>
  <c r="E3553" i="58"/>
  <c r="E645" i="58"/>
  <c r="E4101" i="58"/>
  <c r="E5689" i="58"/>
  <c r="E5443" i="58"/>
  <c r="E366" i="58"/>
  <c r="E2205" i="58"/>
  <c r="E5325" i="58"/>
  <c r="E3588" i="58"/>
  <c r="E2988" i="58"/>
  <c r="E343" i="58"/>
  <c r="E218" i="58"/>
  <c r="E494" i="58"/>
  <c r="E775" i="58"/>
  <c r="E994" i="58"/>
  <c r="E2540" i="58"/>
  <c r="E2132" i="58"/>
  <c r="E437" i="58"/>
  <c r="E2086" i="58"/>
  <c r="E2488" i="58"/>
  <c r="E5440" i="58"/>
  <c r="E951" i="58"/>
  <c r="E1849" i="58"/>
  <c r="E604" i="58"/>
  <c r="E5949" i="58"/>
  <c r="E1393" i="58"/>
  <c r="E4613" i="58"/>
  <c r="E4555" i="58"/>
  <c r="E1569" i="58"/>
  <c r="E5516" i="58"/>
  <c r="E3890" i="58"/>
  <c r="E3881" i="58"/>
  <c r="E4647" i="58"/>
  <c r="E132" i="58"/>
  <c r="E2762" i="58"/>
  <c r="E390" i="58"/>
  <c r="E3195" i="58"/>
  <c r="E4303" i="58"/>
  <c r="E2480" i="58"/>
  <c r="E2802" i="58"/>
  <c r="E4945" i="58"/>
  <c r="E465" i="58"/>
  <c r="E4442" i="58"/>
  <c r="E2550" i="58"/>
  <c r="E5467" i="58"/>
  <c r="E3566" i="58"/>
  <c r="E598" i="58"/>
  <c r="E878" i="58"/>
  <c r="E295" i="58"/>
  <c r="E1993" i="58"/>
  <c r="E3695" i="58"/>
  <c r="E4969" i="58"/>
  <c r="E939" i="58"/>
  <c r="E3229" i="58"/>
  <c r="E705" i="58"/>
  <c r="E1394" i="58"/>
  <c r="E1397" i="58"/>
  <c r="E1875" i="58"/>
  <c r="E1254" i="58"/>
  <c r="E4188" i="58"/>
  <c r="E3355" i="58"/>
  <c r="E400" i="58"/>
  <c r="E3241" i="58"/>
  <c r="E4614" i="58"/>
  <c r="E3295" i="58"/>
  <c r="E4753" i="58"/>
  <c r="E3124" i="58"/>
  <c r="E2156" i="58"/>
  <c r="E3715" i="58"/>
  <c r="E4881" i="58"/>
  <c r="E2492" i="58"/>
  <c r="E2729" i="58"/>
  <c r="E1827" i="58"/>
  <c r="E5514" i="58"/>
  <c r="E4062" i="58"/>
  <c r="E1162" i="58"/>
  <c r="E4988" i="58"/>
  <c r="E635" i="58"/>
  <c r="E5747" i="58"/>
  <c r="E5777" i="58"/>
  <c r="E419" i="58"/>
  <c r="E71" i="58"/>
  <c r="E1616" i="58"/>
  <c r="E109" i="58"/>
  <c r="E5192" i="58"/>
  <c r="E5487" i="58"/>
  <c r="E2380" i="58"/>
  <c r="E3191" i="58"/>
  <c r="E3995" i="58"/>
  <c r="E1596" i="58"/>
  <c r="E4083" i="58"/>
  <c r="E611" i="58"/>
  <c r="E4452" i="58"/>
  <c r="E3825" i="58"/>
  <c r="E4530" i="58"/>
  <c r="E5611" i="58"/>
  <c r="E3685" i="58"/>
  <c r="E231" i="58"/>
  <c r="E1806" i="58"/>
  <c r="E87" i="58"/>
  <c r="E4308" i="58"/>
  <c r="E852" i="58"/>
  <c r="E460" i="58"/>
  <c r="E3296" i="58"/>
  <c r="E1899" i="58"/>
  <c r="E1143" i="58"/>
  <c r="E5628" i="58"/>
  <c r="E2784" i="58"/>
  <c r="E4737" i="58"/>
  <c r="E5069" i="58"/>
  <c r="E310" i="58"/>
  <c r="E1917" i="58"/>
  <c r="E4241" i="58"/>
  <c r="E270" i="58"/>
  <c r="E2972" i="58"/>
  <c r="E473" i="58"/>
  <c r="E4711" i="58"/>
  <c r="E3939" i="58"/>
  <c r="E5796" i="58"/>
  <c r="E3630" i="58"/>
  <c r="E899" i="58"/>
  <c r="E575" i="58"/>
  <c r="E568" i="58"/>
  <c r="E281" i="58"/>
  <c r="E4514" i="58"/>
  <c r="E274" i="58"/>
  <c r="E5847" i="58"/>
  <c r="E5021" i="58"/>
  <c r="E885" i="58"/>
  <c r="E2708" i="58"/>
  <c r="E2664" i="58"/>
  <c r="E1652" i="58"/>
  <c r="E700" i="58"/>
  <c r="E2761" i="58"/>
  <c r="E2976" i="58"/>
  <c r="E5200" i="58"/>
  <c r="E826" i="58"/>
  <c r="E5410" i="58"/>
  <c r="E1165" i="58"/>
  <c r="E5688" i="58"/>
  <c r="E334" i="58"/>
  <c r="E100" i="58"/>
  <c r="E586" i="58"/>
  <c r="E5293" i="58"/>
  <c r="E2257" i="58"/>
  <c r="E627" i="58"/>
  <c r="E2796" i="58"/>
  <c r="E2064" i="58"/>
  <c r="E5864" i="58"/>
  <c r="E2322" i="58"/>
  <c r="E5953" i="58"/>
  <c r="E5354" i="58"/>
  <c r="E1366" i="58"/>
  <c r="E2665" i="58"/>
  <c r="E2901" i="58"/>
  <c r="E1629" i="58"/>
  <c r="E4064" i="58"/>
  <c r="E3536" i="58"/>
  <c r="E5330" i="58"/>
  <c r="E2087" i="58"/>
  <c r="E3615" i="58"/>
  <c r="E4963" i="58"/>
  <c r="E5135" i="58"/>
  <c r="E1681" i="58"/>
  <c r="E2464" i="58"/>
  <c r="E4773" i="58"/>
  <c r="E1868" i="58"/>
  <c r="E5025" i="58"/>
  <c r="E1344" i="58"/>
  <c r="E929" i="58"/>
  <c r="E4754" i="58"/>
  <c r="E5803" i="58"/>
  <c r="E5300" i="58"/>
  <c r="E2624" i="58"/>
  <c r="E1752" i="58"/>
  <c r="E40" i="58"/>
  <c r="E3529" i="58"/>
  <c r="E5009" i="58"/>
  <c r="E4729" i="58"/>
  <c r="E391" i="58"/>
  <c r="E1107" i="58"/>
  <c r="E2273" i="58"/>
  <c r="E1682" i="58"/>
  <c r="E2688" i="58"/>
  <c r="E1642" i="58"/>
  <c r="E3039" i="58"/>
  <c r="E1003" i="58"/>
  <c r="E1045" i="58"/>
  <c r="E3506" i="58"/>
  <c r="E859" i="58"/>
  <c r="E5785" i="58"/>
  <c r="E2731" i="58"/>
  <c r="E5407" i="58"/>
  <c r="E4428" i="58"/>
  <c r="E3521" i="58"/>
  <c r="E4892" i="58"/>
  <c r="E4153" i="58"/>
  <c r="E5376" i="58"/>
  <c r="E5287" i="58"/>
  <c r="E4191" i="58"/>
  <c r="E2170" i="58"/>
  <c r="E3597" i="58"/>
  <c r="E464" i="58"/>
  <c r="E1803" i="58"/>
  <c r="E4232" i="58"/>
  <c r="E4571" i="58"/>
  <c r="E1638" i="58"/>
  <c r="E765" i="58"/>
  <c r="E5233" i="58"/>
  <c r="E5180" i="58"/>
  <c r="E3385" i="58"/>
  <c r="E2588" i="58"/>
  <c r="E953" i="58"/>
  <c r="E5938" i="58"/>
  <c r="E3583" i="58"/>
  <c r="E5387" i="58"/>
  <c r="E5937" i="58"/>
  <c r="E5905" i="58"/>
  <c r="E802" i="58"/>
  <c r="E5215" i="58"/>
  <c r="E5010" i="58"/>
  <c r="E4056" i="58"/>
  <c r="E3455" i="58"/>
  <c r="E5001" i="58"/>
  <c r="E2600" i="58"/>
  <c r="E4685" i="58"/>
  <c r="E2256" i="58"/>
  <c r="E1333" i="58"/>
  <c r="E445" i="58"/>
  <c r="E1236" i="58"/>
  <c r="E2250" i="58"/>
  <c r="E966" i="58"/>
  <c r="E4369" i="58"/>
  <c r="E933" i="58"/>
  <c r="E2963" i="58"/>
  <c r="E2642" i="58"/>
  <c r="E5268" i="58"/>
  <c r="E4681" i="58"/>
  <c r="E5797" i="58"/>
  <c r="E2266" i="58"/>
  <c r="E416" i="58"/>
  <c r="E3895" i="58"/>
  <c r="E778" i="58"/>
  <c r="E2230" i="58"/>
  <c r="E1556" i="58"/>
  <c r="E5568" i="58"/>
  <c r="E2462" i="58"/>
  <c r="E119" i="58"/>
  <c r="E1103" i="58"/>
  <c r="E3371" i="58"/>
  <c r="E1264" i="58"/>
  <c r="E4480" i="58"/>
  <c r="E4394" i="58"/>
  <c r="E1618" i="58"/>
  <c r="E1835" i="58"/>
  <c r="E3589" i="58"/>
  <c r="E888" i="58"/>
  <c r="E1976" i="58"/>
  <c r="E6001" i="58"/>
  <c r="E3946" i="58"/>
  <c r="E4397" i="58"/>
  <c r="E232" i="58"/>
  <c r="E3071" i="58"/>
  <c r="E5843" i="58"/>
  <c r="E973" i="58"/>
  <c r="E5987" i="58"/>
  <c r="E3921" i="58"/>
  <c r="E4110" i="58"/>
  <c r="E5140" i="58"/>
  <c r="E5185" i="58"/>
  <c r="E3431" i="58"/>
  <c r="E650" i="58"/>
  <c r="E2666" i="58"/>
  <c r="E5166" i="58"/>
  <c r="E643" i="58"/>
  <c r="E4590" i="58"/>
  <c r="E599" i="58"/>
  <c r="E4365" i="58"/>
  <c r="E436" i="58"/>
  <c r="E1424" i="58"/>
  <c r="E5741" i="58"/>
  <c r="E4124" i="58"/>
  <c r="E1627" i="58"/>
  <c r="E4563" i="58"/>
  <c r="E2917" i="58"/>
  <c r="E4114" i="58"/>
  <c r="E1641" i="58"/>
  <c r="E4483" i="58"/>
  <c r="E3735" i="58"/>
  <c r="E640" i="58"/>
  <c r="E2354" i="58"/>
  <c r="E5229" i="58"/>
  <c r="E1362" i="58"/>
  <c r="E992" i="58"/>
  <c r="E1769" i="58"/>
  <c r="E5805" i="58"/>
  <c r="E1820" i="58"/>
  <c r="E3349" i="58"/>
  <c r="E2696" i="58"/>
  <c r="E5636" i="58"/>
  <c r="E5958" i="58"/>
  <c r="E2929" i="58"/>
  <c r="E2869" i="58"/>
  <c r="E5263" i="58"/>
  <c r="E3240" i="58"/>
  <c r="E2204" i="58"/>
  <c r="E675" i="58"/>
  <c r="E364" i="58"/>
  <c r="E3017" i="58"/>
  <c r="E3951" i="58"/>
  <c r="E415" i="58"/>
  <c r="E3967" i="58"/>
  <c r="E4183" i="58"/>
  <c r="E4879" i="58"/>
  <c r="E5312" i="58"/>
  <c r="E1361" i="58"/>
  <c r="E3046" i="58"/>
  <c r="E5162" i="58"/>
  <c r="E4028" i="58"/>
  <c r="E5222" i="58"/>
  <c r="E677" i="58"/>
  <c r="E2520" i="58"/>
  <c r="E5818" i="58"/>
  <c r="E319" i="58"/>
  <c r="E4794" i="58"/>
  <c r="E690" i="58"/>
  <c r="E1941" i="58"/>
  <c r="E840" i="58"/>
  <c r="E696" i="58"/>
  <c r="E5739" i="58"/>
  <c r="E514" i="58"/>
  <c r="E2886" i="58"/>
  <c r="E3924" i="58"/>
  <c r="E1577" i="58"/>
  <c r="E3143" i="58"/>
  <c r="E2667" i="58"/>
  <c r="E5769" i="58"/>
  <c r="E5627" i="58"/>
  <c r="E3681" i="58"/>
  <c r="E3849" i="58"/>
  <c r="E1379" i="58"/>
  <c r="E4864" i="58"/>
  <c r="E63" i="58"/>
  <c r="E1880" i="58"/>
  <c r="E2530" i="58"/>
  <c r="E318" i="58"/>
  <c r="E2248" i="58"/>
  <c r="E2810" i="58"/>
  <c r="E1753" i="58"/>
  <c r="E3643" i="58"/>
  <c r="E1523" i="58"/>
  <c r="E5655" i="58"/>
  <c r="E136" i="58"/>
  <c r="E5531" i="58"/>
  <c r="E5105" i="58"/>
  <c r="E65" i="58"/>
  <c r="E3357" i="58"/>
  <c r="E1723" i="58"/>
  <c r="E2211" i="58"/>
  <c r="E224" i="58"/>
  <c r="E4247" i="58"/>
  <c r="E5435" i="58"/>
  <c r="E5869" i="58"/>
  <c r="E3388" i="58"/>
  <c r="E4060" i="58"/>
  <c r="E2493" i="58"/>
  <c r="E3314" i="58"/>
  <c r="E5070" i="58"/>
  <c r="E1410" i="58"/>
  <c r="E3264" i="58"/>
  <c r="E1517" i="58"/>
  <c r="E4708" i="58"/>
  <c r="E3749" i="58"/>
  <c r="E5086" i="58"/>
  <c r="E2160" i="58"/>
  <c r="E3336" i="58"/>
  <c r="E2876" i="58"/>
  <c r="E345" i="58"/>
  <c r="E4234" i="58"/>
  <c r="E3178" i="58"/>
  <c r="E1154" i="58"/>
  <c r="E4827" i="58"/>
  <c r="E407" i="58"/>
  <c r="E3575" i="58"/>
  <c r="E785" i="58"/>
  <c r="E3982" i="58"/>
  <c r="E4902" i="58"/>
  <c r="E5422" i="58"/>
  <c r="E2883" i="58"/>
  <c r="E5493" i="58"/>
  <c r="E267" i="58"/>
  <c r="E1501" i="58"/>
  <c r="E268" i="58"/>
  <c r="E204" i="58"/>
  <c r="E5857" i="58"/>
  <c r="E3080" i="58"/>
  <c r="E3683" i="58"/>
  <c r="E5148" i="58"/>
  <c r="E2195" i="58"/>
  <c r="E2852" i="58"/>
  <c r="E3111" i="58"/>
  <c r="E3565" i="58"/>
  <c r="E2626" i="58"/>
  <c r="E2139" i="58"/>
  <c r="E3682" i="58"/>
  <c r="E5781" i="58"/>
  <c r="E4296" i="58"/>
  <c r="E3550" i="58"/>
  <c r="E5496" i="58"/>
  <c r="E4475" i="58"/>
  <c r="E4712" i="58"/>
  <c r="E891" i="58"/>
  <c r="E3880" i="58"/>
  <c r="E4036" i="58"/>
  <c r="E1621" i="58"/>
  <c r="E3563" i="58"/>
  <c r="E2049" i="58"/>
  <c r="E3960" i="58"/>
  <c r="E5430" i="58"/>
  <c r="E3205" i="58"/>
  <c r="E1007" i="58"/>
  <c r="E2411" i="58"/>
  <c r="E1051" i="58"/>
  <c r="E1758" i="58"/>
  <c r="E1289" i="58"/>
  <c r="E2746" i="58"/>
  <c r="E1357" i="58"/>
  <c r="E4228" i="58"/>
  <c r="E5113" i="58"/>
  <c r="E307" i="58"/>
  <c r="E3996" i="58"/>
  <c r="E5081" i="58"/>
  <c r="E3250" i="58"/>
  <c r="E1383" i="58"/>
  <c r="E5761" i="58"/>
  <c r="E3395" i="58"/>
  <c r="E4575" i="58"/>
  <c r="E4403" i="58"/>
  <c r="E4001" i="58"/>
  <c r="E370" i="58"/>
  <c r="E4704" i="58"/>
  <c r="E3747" i="58"/>
  <c r="E93" i="58"/>
  <c r="E2162" i="58"/>
  <c r="E3855" i="58"/>
  <c r="E4106" i="58"/>
  <c r="E412" i="58"/>
  <c r="E5409" i="58"/>
  <c r="E273" i="58"/>
  <c r="E5273" i="58"/>
  <c r="E5786" i="58"/>
  <c r="E5484" i="58"/>
  <c r="E2383" i="58"/>
  <c r="E2956" i="58"/>
  <c r="E1295" i="58"/>
  <c r="E4895" i="58"/>
  <c r="E556" i="58"/>
  <c r="E4157" i="58"/>
  <c r="E1940" i="58"/>
  <c r="E5175" i="58"/>
  <c r="E2873" i="58"/>
  <c r="E4733" i="58"/>
  <c r="E196" i="58"/>
  <c r="E2503" i="58"/>
  <c r="E4750" i="58"/>
  <c r="E5995" i="58"/>
  <c r="E1977" i="58"/>
  <c r="E2158" i="58"/>
  <c r="E2912" i="58"/>
  <c r="E3368" i="58"/>
  <c r="E1622" i="58"/>
  <c r="E3861" i="58"/>
  <c r="E5915" i="58"/>
  <c r="E3009" i="58"/>
  <c r="E5130" i="58"/>
  <c r="E5623" i="58"/>
  <c r="E4431" i="58"/>
  <c r="E3980" i="58"/>
  <c r="E1353" i="58"/>
  <c r="E4158" i="58"/>
  <c r="E4400" i="58"/>
  <c r="E4797" i="58"/>
  <c r="E5712" i="58"/>
  <c r="E1174" i="58"/>
  <c r="E123" i="58"/>
  <c r="E269" i="58"/>
  <c r="E2790" i="58"/>
  <c r="E3384" i="58"/>
  <c r="E1795" i="58"/>
  <c r="E2311" i="58"/>
  <c r="E4735" i="58"/>
  <c r="E1140" i="58"/>
  <c r="E4440" i="58"/>
  <c r="E4863" i="58"/>
  <c r="E2685" i="58"/>
  <c r="E5957" i="58"/>
  <c r="E1630" i="58"/>
  <c r="E3697" i="58"/>
  <c r="E3984" i="58"/>
  <c r="E4821" i="58"/>
  <c r="E5197" i="58"/>
  <c r="E1818" i="58"/>
  <c r="E1660" i="58"/>
  <c r="E1536" i="58"/>
  <c r="E4806" i="58"/>
  <c r="E2848" i="58"/>
  <c r="E161" i="58"/>
  <c r="E46" i="58"/>
  <c r="E2442" i="58"/>
  <c r="E5968" i="58"/>
  <c r="E4418" i="58"/>
  <c r="E3451" i="58"/>
  <c r="E1689" i="58"/>
  <c r="E3096" i="58"/>
  <c r="E3345" i="58"/>
  <c r="E3183" i="58"/>
  <c r="E58" i="58"/>
  <c r="E2766" i="58"/>
  <c r="E5647" i="58"/>
  <c r="E5997" i="58"/>
  <c r="E4757" i="58"/>
  <c r="E3199" i="58"/>
  <c r="E1266" i="58"/>
  <c r="E4732" i="58"/>
  <c r="E2806" i="58"/>
  <c r="E2443" i="58"/>
  <c r="E1010" i="58"/>
  <c r="E870" i="58"/>
  <c r="E5521" i="58"/>
  <c r="E250" i="58"/>
  <c r="E1371" i="58"/>
  <c r="E5428" i="58"/>
  <c r="E2236" i="58"/>
  <c r="E5527" i="58"/>
  <c r="E5570" i="58"/>
  <c r="E5237" i="58"/>
  <c r="E5716" i="58"/>
  <c r="E644" i="58"/>
  <c r="E5964" i="58"/>
  <c r="E4584" i="58"/>
  <c r="E5044" i="58"/>
  <c r="E491" i="58"/>
  <c r="E31" i="58"/>
  <c r="E2609" i="58"/>
  <c r="E378" i="58"/>
  <c r="E4560" i="58"/>
  <c r="E2622" i="58"/>
  <c r="E236" i="58"/>
  <c r="E3409" i="58"/>
  <c r="E4690" i="58"/>
  <c r="E1953" i="58"/>
  <c r="E1185" i="58"/>
  <c r="E2768" i="58"/>
  <c r="E3268" i="58"/>
  <c r="E2159" i="58"/>
  <c r="E2066" i="58"/>
  <c r="E5906" i="58"/>
  <c r="E2271" i="58"/>
  <c r="E68" i="58"/>
  <c r="E5308" i="58"/>
  <c r="E2329" i="58"/>
  <c r="E4768" i="58"/>
  <c r="E676" i="58"/>
  <c r="E1945" i="58"/>
  <c r="E3001" i="58"/>
  <c r="E3334" i="58"/>
  <c r="E1545" i="58"/>
  <c r="E4941" i="58"/>
  <c r="E3218" i="58"/>
  <c r="E4076" i="58"/>
  <c r="E2206" i="58"/>
  <c r="E3760" i="58"/>
  <c r="E3400" i="58"/>
  <c r="E3600" i="58"/>
  <c r="E2595" i="58"/>
  <c r="E1764" i="58"/>
  <c r="E2812" i="58"/>
  <c r="E5911" i="58"/>
  <c r="E2024" i="58"/>
  <c r="E653" i="58"/>
  <c r="E5426" i="58"/>
  <c r="E1099" i="58"/>
  <c r="E3742" i="58"/>
  <c r="E5071" i="58"/>
  <c r="E4094" i="58"/>
  <c r="E4129" i="58"/>
  <c r="E1673" i="58"/>
  <c r="E1907" i="58"/>
  <c r="E3151" i="58"/>
  <c r="E3052" i="58"/>
  <c r="E5538" i="58"/>
  <c r="E4421" i="58"/>
  <c r="E1568" i="58"/>
  <c r="E4823" i="58"/>
  <c r="E2447" i="58"/>
  <c r="E3676" i="58"/>
  <c r="E1118" i="58"/>
  <c r="E5510" i="58"/>
  <c r="E2316" i="58"/>
  <c r="E4227" i="58"/>
  <c r="E4896" i="58"/>
  <c r="E5860" i="58"/>
  <c r="E4676" i="58"/>
  <c r="E2234" i="58"/>
  <c r="E2843" i="58"/>
  <c r="E3686" i="58"/>
  <c r="E428" i="58"/>
  <c r="E3671" i="58"/>
  <c r="E1807" i="58"/>
  <c r="E5606" i="58"/>
  <c r="E4013" i="58"/>
  <c r="E539" i="58"/>
  <c r="E5643" i="58"/>
  <c r="E2225" i="58"/>
  <c r="E5455" i="58"/>
  <c r="E1607" i="58"/>
  <c r="E2878" i="58"/>
  <c r="E2833" i="58"/>
  <c r="E5633" i="58"/>
  <c r="E1067" i="58"/>
  <c r="E4599" i="58"/>
  <c r="E4937" i="58"/>
  <c r="E21" i="58"/>
  <c r="E2373" i="58"/>
  <c r="E5711" i="58"/>
  <c r="E4612" i="58"/>
  <c r="E825" i="58"/>
  <c r="E5368" i="58"/>
  <c r="E3528" i="58"/>
  <c r="E5292" i="58"/>
  <c r="E4105" i="58"/>
  <c r="E792" i="58"/>
  <c r="E1036" i="58"/>
  <c r="E4443" i="58"/>
  <c r="E150" i="58"/>
  <c r="E4674" i="58"/>
  <c r="E327" i="58"/>
  <c r="E2516" i="58"/>
  <c r="E1509" i="58"/>
  <c r="E2169" i="58"/>
  <c r="E4093" i="58"/>
  <c r="E2475" i="58"/>
  <c r="E246" i="58"/>
  <c r="E3885" i="58"/>
  <c r="E4438" i="58"/>
  <c r="E2737" i="58"/>
  <c r="E3435" i="58"/>
  <c r="E3835" i="58"/>
  <c r="E2055" i="58"/>
  <c r="E882" i="58"/>
  <c r="E4727" i="58"/>
  <c r="E4607" i="58"/>
  <c r="E2203" i="58"/>
  <c r="E1988" i="58"/>
  <c r="E755" i="58"/>
  <c r="E2514" i="58"/>
  <c r="E5008" i="58"/>
  <c r="E1839" i="58"/>
  <c r="E5369" i="58"/>
  <c r="E1114" i="58"/>
  <c r="E2686" i="58"/>
  <c r="E1152" i="58"/>
  <c r="E2575" i="58"/>
  <c r="E798" i="58"/>
  <c r="E654" i="58"/>
  <c r="E1316" i="58"/>
  <c r="E2214" i="58"/>
  <c r="E614" i="58"/>
  <c r="E3582" i="58"/>
  <c r="E438" i="58"/>
  <c r="E1939" i="58"/>
  <c r="E3186" i="58"/>
  <c r="E180" i="58"/>
  <c r="E1928" i="58"/>
  <c r="E3897" i="58"/>
  <c r="E1190" i="58"/>
  <c r="E1311" i="58"/>
  <c r="E3728" i="58"/>
  <c r="E1499" i="58"/>
  <c r="E2249" i="58"/>
  <c r="E4002" i="58"/>
  <c r="E5699" i="58"/>
  <c r="E5431" i="58"/>
  <c r="E14" i="58"/>
  <c r="E3560" i="58"/>
  <c r="E1594" i="58"/>
  <c r="E3812" i="58"/>
  <c r="E2767" i="58"/>
  <c r="E4021" i="58"/>
  <c r="E2495" i="58"/>
  <c r="E3507" i="58"/>
  <c r="E4175" i="58"/>
  <c r="E4434" i="58"/>
  <c r="E5646" i="58"/>
  <c r="E3140" i="58"/>
  <c r="E4178" i="58"/>
  <c r="E5745" i="58"/>
  <c r="E433" i="58"/>
  <c r="E259" i="58"/>
  <c r="E4061" i="58"/>
  <c r="E4022" i="58"/>
  <c r="E2058" i="58"/>
  <c r="E5323" i="58"/>
  <c r="E4557" i="58"/>
  <c r="E5578" i="58"/>
  <c r="E4047" i="58"/>
  <c r="E5854" i="58"/>
  <c r="E4462" i="58"/>
  <c r="E894" i="58"/>
  <c r="E1688" i="58"/>
  <c r="E2413" i="58"/>
  <c r="E3477" i="58"/>
  <c r="E3975" i="58"/>
  <c r="E5466" i="58"/>
  <c r="E130" i="58"/>
  <c r="E4644" i="58"/>
  <c r="E2825" i="58"/>
  <c r="E2454" i="58"/>
  <c r="E2730" i="58"/>
  <c r="E4012" i="58"/>
  <c r="E3988" i="58"/>
  <c r="E2535" i="58"/>
  <c r="E5124" i="58"/>
  <c r="E4505" i="58"/>
  <c r="E1855" i="58"/>
  <c r="E4260" i="58"/>
  <c r="E3120" i="58"/>
  <c r="E1972" i="58"/>
  <c r="E920" i="58"/>
  <c r="E1876" i="58"/>
  <c r="E594" i="58"/>
  <c r="E2017" i="58"/>
  <c r="E5544" i="58"/>
  <c r="E1672" i="58"/>
  <c r="E4405" i="58"/>
  <c r="E2829" i="58"/>
  <c r="E3159" i="58"/>
  <c r="E133" i="58"/>
  <c r="E2084" i="58"/>
  <c r="E641" i="58"/>
  <c r="E4287" i="58"/>
  <c r="E5311" i="58"/>
  <c r="E2498" i="58"/>
  <c r="E4144" i="58"/>
  <c r="E4406" i="58"/>
  <c r="E4343" i="58"/>
  <c r="E725" i="58"/>
  <c r="E2921" i="58"/>
  <c r="E4788" i="58"/>
  <c r="E1521" i="58"/>
  <c r="E5900" i="58"/>
  <c r="E4907" i="58"/>
  <c r="E387" i="58"/>
  <c r="E4134" i="58"/>
  <c r="E4478" i="58"/>
  <c r="E3773" i="58"/>
  <c r="E2604" i="58"/>
  <c r="E2372" i="58"/>
  <c r="E5016" i="58"/>
  <c r="E712" i="58"/>
  <c r="E3963" i="58"/>
  <c r="E4189" i="58"/>
  <c r="E2021" i="58"/>
  <c r="E4041" i="58"/>
  <c r="E845" i="58"/>
  <c r="E2426" i="58"/>
  <c r="E2144" i="58"/>
  <c r="E4042" i="58"/>
  <c r="E896" i="58"/>
  <c r="E2085" i="58"/>
  <c r="E1981" i="58"/>
  <c r="E254" i="58"/>
  <c r="E5288" i="58"/>
  <c r="E1915" i="58"/>
  <c r="E4680" i="58"/>
  <c r="E5878" i="58"/>
  <c r="E1952" i="58"/>
  <c r="E3090" i="58"/>
  <c r="E5017" i="58"/>
  <c r="E5939" i="58"/>
  <c r="E2510" i="58"/>
  <c r="E3422" i="58"/>
  <c r="E5141" i="58"/>
  <c r="E4121" i="58"/>
  <c r="E1644" i="58"/>
  <c r="E291" i="58"/>
  <c r="E4145" i="58"/>
  <c r="E4559" i="58"/>
  <c r="E5111" i="58"/>
  <c r="E4619" i="58"/>
  <c r="E3856" i="58"/>
  <c r="E4444" i="58"/>
  <c r="E1450" i="58"/>
  <c r="E2823" i="58"/>
  <c r="E3097" i="58"/>
  <c r="E4651" i="58"/>
  <c r="E1156" i="58"/>
  <c r="E5885" i="58"/>
  <c r="E3754" i="58"/>
  <c r="E1299" i="58"/>
  <c r="E803" i="58"/>
  <c r="E5849" i="58"/>
  <c r="E1548" i="58"/>
  <c r="E1737" i="58"/>
  <c r="E2673" i="58"/>
  <c r="E140" i="58"/>
  <c r="E3514" i="58"/>
  <c r="E4529" i="58"/>
  <c r="E361" i="58"/>
  <c r="E5310" i="58"/>
  <c r="E3549" i="58"/>
  <c r="E5824" i="58"/>
  <c r="E4537" i="58"/>
  <c r="E326" i="58"/>
  <c r="E658" i="58"/>
  <c r="E5512" i="58"/>
  <c r="E4512" i="58"/>
  <c r="E2251" i="58"/>
  <c r="E3853" i="58"/>
  <c r="E2142" i="58"/>
  <c r="E5541" i="58"/>
  <c r="E1182" i="58"/>
  <c r="E1215" i="58"/>
  <c r="E5673" i="58"/>
  <c r="E848" i="58"/>
  <c r="E3763" i="58"/>
  <c r="E5845" i="58"/>
  <c r="E5388" i="58"/>
  <c r="E2321" i="58"/>
  <c r="E1906" i="58"/>
  <c r="E3535" i="58"/>
  <c r="E4402" i="58"/>
  <c r="E1238" i="58"/>
  <c r="E1405" i="58"/>
  <c r="E5254" i="58"/>
  <c r="E4840" i="58"/>
  <c r="E5047" i="58"/>
  <c r="E633" i="58"/>
  <c r="E3292" i="58"/>
  <c r="E2290" i="58"/>
  <c r="E3618" i="58"/>
  <c r="E2436" i="58"/>
  <c r="E5063" i="58"/>
  <c r="E2855" i="58"/>
  <c r="E2728" i="58"/>
  <c r="E249" i="58"/>
  <c r="E2541" i="58"/>
  <c r="E3362" i="58"/>
  <c r="E3844" i="58"/>
  <c r="E5753" i="58"/>
  <c r="E5089" i="58"/>
  <c r="E5243" i="58"/>
  <c r="E5750" i="58"/>
  <c r="E5532" i="58"/>
  <c r="E1273" i="58"/>
  <c r="E4574" i="58"/>
  <c r="E813" i="58"/>
  <c r="E1741" i="58"/>
  <c r="E1852" i="58"/>
  <c r="E2564" i="58"/>
  <c r="E3360" i="58"/>
  <c r="E1434" i="58"/>
  <c r="E587" i="58"/>
  <c r="E3354" i="58"/>
  <c r="E5565" i="58"/>
  <c r="E509" i="58"/>
  <c r="E2145" i="58"/>
  <c r="E57" i="58"/>
  <c r="E913" i="58"/>
  <c r="E2779" i="58"/>
  <c r="E681" i="58"/>
  <c r="E474" i="58"/>
  <c r="E589" i="58"/>
  <c r="E4006" i="58"/>
  <c r="E3041" i="58"/>
  <c r="E2698" i="58"/>
  <c r="E4520" i="58"/>
  <c r="E96" i="58"/>
  <c r="E963" i="58"/>
  <c r="E4225" i="58"/>
  <c r="E5714" i="58"/>
  <c r="E5181" i="58"/>
  <c r="E4790" i="58"/>
  <c r="E2919" i="58"/>
  <c r="E4419" i="58"/>
  <c r="E2476" i="58"/>
  <c r="E5640" i="58"/>
  <c r="E353" i="58"/>
  <c r="E659" i="58"/>
  <c r="E1531" i="58"/>
  <c r="E5902" i="58"/>
  <c r="E4017" i="58"/>
  <c r="E3047" i="58"/>
  <c r="E2546" i="58"/>
  <c r="E1768" i="58"/>
  <c r="E1787" i="58"/>
  <c r="E5634" i="58"/>
  <c r="E13" i="58"/>
  <c r="E2282" i="58"/>
  <c r="E322" i="58"/>
  <c r="E1628" i="58"/>
  <c r="E1735" i="58"/>
  <c r="E2335" i="58"/>
  <c r="E462" i="58"/>
  <c r="E2657" i="58"/>
  <c r="E5828" i="58"/>
  <c r="E4445" i="58"/>
  <c r="E5114" i="58"/>
  <c r="E1755" i="58"/>
  <c r="E2580" i="58"/>
  <c r="E3147" i="58"/>
  <c r="E1426" i="58"/>
  <c r="E5615" i="58"/>
  <c r="E5899" i="58"/>
  <c r="E5696" i="58"/>
  <c r="E4358" i="58"/>
  <c r="E4803" i="58"/>
  <c r="E2120" i="58"/>
  <c r="E4507" i="58"/>
  <c r="E2925" i="58"/>
  <c r="E4759" i="58"/>
  <c r="E1796" i="58"/>
  <c r="E1670" i="58"/>
  <c r="E1453" i="58"/>
  <c r="E5313" i="58"/>
  <c r="E3863" i="58"/>
  <c r="E388" i="58"/>
  <c r="E1004" i="58"/>
  <c r="E214" i="58"/>
  <c r="E569" i="58"/>
  <c r="E3027" i="58"/>
  <c r="E389" i="58"/>
  <c r="E2952" i="58"/>
  <c r="E5736" i="58"/>
  <c r="E4655" i="58"/>
  <c r="E116" i="58"/>
  <c r="E673" i="58"/>
  <c r="E2028" i="58"/>
  <c r="E4210" i="58"/>
  <c r="E127" i="58"/>
  <c r="E4077" i="58"/>
  <c r="E2842" i="58"/>
  <c r="E1364" i="58"/>
  <c r="E2446" i="58"/>
  <c r="E1280" i="58"/>
  <c r="E4556" i="58"/>
  <c r="E4980" i="58"/>
  <c r="E3251" i="58"/>
  <c r="E289" i="58"/>
  <c r="E1413" i="58"/>
  <c r="E3945" i="58"/>
  <c r="E3262" i="58"/>
  <c r="E2038" i="58"/>
  <c r="E3247" i="58"/>
  <c r="E1814" i="58"/>
  <c r="E4468" i="58"/>
  <c r="E603" i="58"/>
  <c r="E1620" i="58"/>
  <c r="E4252" i="58"/>
  <c r="E279" i="58"/>
  <c r="E4929" i="58"/>
  <c r="E942" i="58"/>
  <c r="E3084" i="58"/>
  <c r="E5990" i="58"/>
  <c r="E308" i="58"/>
  <c r="E4968" i="58"/>
  <c r="E4473" i="58"/>
  <c r="E3520" i="58"/>
  <c r="E3779" i="58"/>
  <c r="E4946" i="58"/>
  <c r="E3692" i="58"/>
  <c r="E2196" i="58"/>
  <c r="E1085" i="58"/>
  <c r="E1724" i="58"/>
  <c r="E3826" i="58"/>
  <c r="E2148" i="58"/>
  <c r="E5757" i="58"/>
  <c r="E399" i="58"/>
  <c r="E4921" i="58"/>
  <c r="E5006" i="58"/>
  <c r="E523" i="58"/>
  <c r="E5802" i="58"/>
  <c r="E4162" i="58"/>
  <c r="E5569" i="58"/>
  <c r="E1484" i="58"/>
  <c r="E522" i="58"/>
  <c r="E3801" i="58"/>
  <c r="E1522" i="58"/>
  <c r="E4051" i="58"/>
  <c r="E1791" i="58"/>
  <c r="E3181" i="58"/>
  <c r="E2485" i="58"/>
  <c r="E4010" i="58"/>
  <c r="E5872" i="58"/>
  <c r="E4928" i="58"/>
  <c r="E2191" i="58"/>
  <c r="E1068" i="58"/>
  <c r="E4054" i="58"/>
  <c r="E3177" i="58"/>
  <c r="E3204" i="58"/>
  <c r="E215" i="58"/>
  <c r="E3941" i="58"/>
  <c r="E1698" i="58"/>
  <c r="E2824" i="58"/>
  <c r="E616" i="58"/>
  <c r="E4633" i="58"/>
  <c r="E4304" i="58"/>
  <c r="E2441" i="58"/>
  <c r="E4380" i="58"/>
  <c r="E4915" i="58"/>
  <c r="E359" i="58"/>
  <c r="E3904" i="58"/>
  <c r="E2121" i="58"/>
  <c r="E3415" i="58"/>
  <c r="E2392" i="58"/>
  <c r="E1286" i="58"/>
  <c r="E392" i="58"/>
  <c r="E2332" i="58"/>
  <c r="E4888" i="58"/>
  <c r="E1132" i="58"/>
  <c r="E2923" i="58"/>
  <c r="E3433" i="58"/>
  <c r="E3397" i="58"/>
  <c r="E4312" i="58"/>
  <c r="E5216" i="58"/>
  <c r="E1612" i="58"/>
  <c r="E5481" i="58"/>
  <c r="E4057" i="58"/>
  <c r="E1580" i="58"/>
  <c r="E3219" i="58"/>
  <c r="E5256" i="58"/>
  <c r="E4715" i="58"/>
  <c r="E5352" i="58"/>
  <c r="E2210" i="58"/>
  <c r="E5868" i="58"/>
  <c r="E149" i="58"/>
  <c r="E5033" i="58"/>
  <c r="E4067" i="58"/>
  <c r="E2453" i="58"/>
  <c r="E964" i="58"/>
  <c r="E1695" i="58"/>
  <c r="E2481" i="58"/>
  <c r="E4138" i="58"/>
  <c r="E2957" i="58"/>
  <c r="E5253" i="58"/>
  <c r="E1343" i="58"/>
  <c r="E1783" i="58"/>
  <c r="E1967" i="58"/>
  <c r="E4351" i="58"/>
  <c r="E5125" i="58"/>
  <c r="E3478" i="58"/>
  <c r="E3884" i="58"/>
  <c r="E3326" i="58"/>
  <c r="E699" i="58"/>
  <c r="E5792" i="58"/>
  <c r="E5706" i="58"/>
  <c r="E1177" i="58"/>
  <c r="E4489" i="58"/>
  <c r="E5613" i="58"/>
  <c r="E299" i="58"/>
  <c r="E502" i="58"/>
  <c r="E1129" i="58"/>
  <c r="E4319" i="58"/>
  <c r="E5780" i="58"/>
  <c r="E2882" i="58"/>
  <c r="E1705" i="58"/>
  <c r="E2974" i="58"/>
  <c r="E5249" i="58"/>
  <c r="E5571" i="58"/>
  <c r="E1491" i="58"/>
  <c r="E3580" i="58"/>
  <c r="E4" i="58"/>
  <c r="E2216" i="58"/>
  <c r="E3462" i="58"/>
  <c r="E5540" i="58"/>
  <c r="E84" i="58"/>
  <c r="E1924" i="58"/>
  <c r="E3784" i="58"/>
  <c r="E4780" i="58"/>
  <c r="E5386" i="58"/>
  <c r="E5498" i="58"/>
  <c r="E3417" i="58"/>
  <c r="E153" i="58"/>
  <c r="E1427" i="58"/>
  <c r="E2599" i="58"/>
  <c r="E2532" i="58"/>
  <c r="E1943" i="58"/>
  <c r="E1909" i="58"/>
  <c r="E940" i="58"/>
  <c r="E4601" i="58"/>
  <c r="E4678" i="58"/>
  <c r="E1639" i="58"/>
  <c r="E4498" i="58"/>
  <c r="E3351" i="58"/>
  <c r="E5374" i="58"/>
  <c r="E12" i="58"/>
  <c r="E4755" i="58"/>
  <c r="E2900" i="58"/>
  <c r="E5258" i="58"/>
  <c r="E5821" i="58"/>
  <c r="E750" i="58"/>
  <c r="E2641" i="58"/>
  <c r="E2517" i="58"/>
  <c r="E5397" i="58"/>
  <c r="E2693" i="58"/>
  <c r="E1077" i="58"/>
  <c r="E2839" i="58"/>
  <c r="E1878" i="58"/>
  <c r="E5535" i="58"/>
  <c r="E2592" i="58"/>
  <c r="E5144" i="58"/>
  <c r="E3667" i="58"/>
  <c r="E2062" i="58"/>
  <c r="E3810" i="58"/>
  <c r="E1626" i="58"/>
  <c r="E1511" i="58"/>
  <c r="E1059" i="58"/>
  <c r="E527" i="58"/>
  <c r="E4137" i="58"/>
  <c r="E1128" i="58"/>
  <c r="E2659" i="58"/>
  <c r="E4836" i="58"/>
  <c r="E1324" i="58"/>
  <c r="E2455" i="58"/>
  <c r="E2606" i="58"/>
  <c r="E3463" i="58"/>
  <c r="E5412" i="58"/>
  <c r="E4208" i="58"/>
  <c r="E3879" i="58"/>
  <c r="E5049" i="58"/>
  <c r="E1372" i="58"/>
  <c r="E5804" i="58"/>
  <c r="E3437" i="58"/>
  <c r="E5980" i="58"/>
  <c r="E5940" i="58"/>
  <c r="E4226" i="58"/>
  <c r="E3138" i="58"/>
  <c r="E64" i="58"/>
  <c r="E2337" i="58"/>
  <c r="E1916" i="58"/>
  <c r="E3938" i="58"/>
  <c r="E2778" i="58"/>
  <c r="E3260" i="58"/>
  <c r="E3599" i="58"/>
  <c r="E1057" i="58"/>
  <c r="E336" i="58"/>
  <c r="E3414" i="58"/>
  <c r="E5117" i="58"/>
  <c r="E5469" i="58"/>
  <c r="E782" i="58"/>
  <c r="E2438" i="58"/>
  <c r="E1460" i="58"/>
  <c r="E1466" i="58"/>
  <c r="E1150" i="58"/>
  <c r="E5382" i="58"/>
  <c r="E3286" i="58"/>
  <c r="E4265" i="58"/>
  <c r="E1879" i="58"/>
  <c r="E3165" i="58"/>
  <c r="E827" i="58"/>
  <c r="E4568" i="58"/>
  <c r="E4976" i="58"/>
  <c r="E657" i="58"/>
  <c r="E156" i="58"/>
  <c r="E5503" i="58"/>
  <c r="E2166" i="58"/>
  <c r="E5093" i="58"/>
  <c r="E4643" i="58"/>
  <c r="E3369" i="58"/>
  <c r="E3730" i="58"/>
  <c r="E5246" i="58"/>
  <c r="E2557" i="58"/>
  <c r="E1964" i="58"/>
  <c r="E3497" i="58"/>
  <c r="E3670" i="58"/>
  <c r="E2040" i="58"/>
  <c r="E3153" i="58"/>
  <c r="E4668" i="58"/>
  <c r="E632" i="58"/>
  <c r="E4293" i="58"/>
  <c r="E4049" i="58"/>
  <c r="E457" i="58"/>
  <c r="E4999" i="58"/>
  <c r="E1822" i="58"/>
  <c r="E983" i="58"/>
  <c r="E5920" i="58"/>
  <c r="E452" i="58"/>
  <c r="E2042" i="58"/>
  <c r="E1726" i="58"/>
  <c r="E4075" i="58"/>
  <c r="E5232" i="58"/>
  <c r="E3072" i="58"/>
  <c r="E1573" i="58"/>
  <c r="E1668" i="58"/>
  <c r="E3484" i="58"/>
  <c r="E2591" i="58"/>
  <c r="E230" i="58"/>
  <c r="E4291" i="58"/>
  <c r="E241" i="58"/>
  <c r="E2061" i="58"/>
  <c r="E5291" i="58"/>
  <c r="E4710" i="58"/>
  <c r="E406" i="58"/>
  <c r="E217" i="58"/>
  <c r="E1142" i="58"/>
  <c r="E5482" i="58"/>
  <c r="E3235" i="58"/>
  <c r="E5654" i="58"/>
  <c r="E5464" i="58"/>
  <c r="E1973" i="58"/>
  <c r="E1088" i="58"/>
  <c r="E1534" i="58"/>
  <c r="E1746" i="58"/>
  <c r="E5190" i="58"/>
  <c r="E4412" i="58"/>
  <c r="E1872" i="58"/>
  <c r="E572" i="58"/>
  <c r="E4930" i="58"/>
  <c r="E779" i="58"/>
  <c r="E515" i="58"/>
  <c r="E4038" i="58"/>
  <c r="E3759" i="58"/>
  <c r="E2183" i="58"/>
  <c r="E1582" i="58"/>
  <c r="E5096" i="58"/>
  <c r="E2554" i="58"/>
  <c r="E4244" i="58"/>
  <c r="E4721" i="58"/>
  <c r="E1416" i="58"/>
  <c r="E181" i="58"/>
  <c r="E1653" i="58"/>
  <c r="E4476" i="58"/>
  <c r="E226" i="58"/>
  <c r="E1476" i="58"/>
  <c r="E247" i="58"/>
  <c r="E1480" i="58"/>
  <c r="E907" i="58"/>
  <c r="E5004" i="58"/>
  <c r="E1496" i="58"/>
  <c r="E294" i="58"/>
  <c r="E5306" i="58"/>
  <c r="E553" i="58"/>
  <c r="E4425" i="58"/>
  <c r="E2573" i="58"/>
  <c r="E1087" i="58"/>
  <c r="E713" i="58"/>
  <c r="E3279" i="58"/>
  <c r="E1374" i="58"/>
  <c r="E403" i="58"/>
  <c r="E980" i="58"/>
  <c r="E4318" i="58"/>
  <c r="E163" i="58"/>
  <c r="E1648" i="58"/>
  <c r="E3928" i="58"/>
  <c r="E3965" i="58"/>
  <c r="E4441" i="58"/>
  <c r="E1400" i="58"/>
  <c r="E3785" i="58"/>
  <c r="E1800" i="58"/>
  <c r="E5039" i="58"/>
  <c r="E789" i="58"/>
  <c r="E5035" i="58"/>
  <c r="E1958" i="58"/>
  <c r="E1055" i="58"/>
  <c r="E2027" i="58"/>
  <c r="E626" i="58"/>
  <c r="E4905" i="58"/>
  <c r="E4738" i="58"/>
  <c r="E4933" i="58"/>
  <c r="E3339" i="58"/>
  <c r="E3180" i="58"/>
  <c r="E5" i="58"/>
  <c r="E5829" i="58"/>
  <c r="E3445" i="58"/>
  <c r="E3208" i="58"/>
  <c r="E781" i="58"/>
  <c r="E15" i="58"/>
  <c r="E1792" i="58"/>
  <c r="E5506" i="58"/>
  <c r="E5879" i="58"/>
  <c r="E1543" i="58"/>
  <c r="E707" i="58"/>
  <c r="E3838" i="58"/>
  <c r="E134" i="58"/>
  <c r="E2077" i="58"/>
  <c r="E5837" i="58"/>
  <c r="E1221" i="58"/>
  <c r="E2537" i="58"/>
  <c r="E5495" i="58"/>
  <c r="E1386" i="58"/>
  <c r="E2584" i="58"/>
  <c r="E3750" i="58"/>
  <c r="E1409" i="58"/>
  <c r="E4992" i="58"/>
  <c r="E1043" i="58"/>
  <c r="E3842" i="58"/>
  <c r="E1562" i="58"/>
  <c r="E4509" i="58"/>
  <c r="E4066" i="58"/>
  <c r="E1135" i="58"/>
  <c r="E5227" i="58"/>
  <c r="E1978" i="58"/>
  <c r="E5604" i="58"/>
  <c r="E976" i="58"/>
  <c r="E4127" i="58"/>
  <c r="E1715" i="58"/>
  <c r="E4762" i="58"/>
  <c r="E337" i="58"/>
  <c r="E2553" i="58"/>
  <c r="E2675" i="58"/>
  <c r="E3875" i="58"/>
  <c r="E3157" i="58"/>
  <c r="E4914" i="58"/>
  <c r="E3968" i="58"/>
  <c r="E2738" i="58"/>
  <c r="E995" i="58"/>
  <c r="E5918" i="58"/>
  <c r="E7" i="58"/>
  <c r="E1127" i="58"/>
  <c r="E1058" i="58"/>
  <c r="E5946" i="58"/>
  <c r="E3709" i="58"/>
  <c r="E2623" i="58"/>
  <c r="E693" i="58"/>
  <c r="E1094" i="58"/>
  <c r="E3172" i="58"/>
  <c r="E1346" i="58"/>
  <c r="E2013" i="58"/>
  <c r="E2633" i="58"/>
  <c r="E2072" i="58"/>
  <c r="E1969" i="58"/>
  <c r="E2057" i="58"/>
  <c r="E3872" i="58"/>
  <c r="E5478" i="58"/>
  <c r="E2515" i="58"/>
  <c r="E5707" i="58"/>
  <c r="E1645" i="58"/>
  <c r="E59" i="58"/>
  <c r="E397" i="58"/>
  <c r="E450" i="58"/>
  <c r="E1957" i="58"/>
  <c r="E1137" i="58"/>
  <c r="E175" i="58"/>
  <c r="E1966" i="58"/>
  <c r="E5234" i="58"/>
  <c r="E3774" i="58"/>
  <c r="E540" i="58"/>
  <c r="E2590" i="58"/>
  <c r="E2104" i="58"/>
  <c r="E2868" i="58"/>
  <c r="E962" i="58"/>
  <c r="E4950" i="58"/>
  <c r="E2082" i="58"/>
  <c r="E5700" i="58"/>
  <c r="E904" i="58"/>
  <c r="E4203" i="58"/>
  <c r="E4235" i="58"/>
  <c r="E5042" i="58"/>
  <c r="E418" i="58"/>
  <c r="E2621" i="58"/>
  <c r="E5168" i="58"/>
  <c r="E2461" i="58"/>
  <c r="E2048" i="58"/>
  <c r="E1877" i="58"/>
  <c r="E4810" i="58"/>
  <c r="E5587" i="58"/>
  <c r="E4650" i="58"/>
  <c r="E5319" i="58"/>
  <c r="E5850" i="58"/>
  <c r="E5219" i="58"/>
  <c r="E2714" i="58"/>
  <c r="E3255" i="58"/>
  <c r="E83" i="58"/>
  <c r="E5307" i="58"/>
  <c r="E1474" i="58"/>
  <c r="E3777" i="58"/>
  <c r="E4973" i="58"/>
  <c r="E2586" i="58"/>
  <c r="E5913" i="58"/>
  <c r="E5767" i="58"/>
  <c r="E3778" i="58"/>
  <c r="E1667" i="58"/>
  <c r="E4032" i="58"/>
  <c r="E5087" i="58"/>
  <c r="E5558" i="58"/>
  <c r="E5156" i="58"/>
  <c r="E2319" i="58"/>
  <c r="E1736" i="58"/>
  <c r="E3490" i="58"/>
  <c r="E2324" i="58"/>
  <c r="E900" i="58"/>
  <c r="E1443" i="58"/>
  <c r="E5074" i="58"/>
  <c r="E1593" i="58"/>
  <c r="E1021" i="58"/>
  <c r="E2011" i="58"/>
  <c r="E4707" i="58"/>
  <c r="E2755" i="58"/>
  <c r="E3070" i="58"/>
  <c r="E737" i="58"/>
  <c r="E2349" i="58"/>
  <c r="E2333" i="58"/>
  <c r="E3192" i="58"/>
  <c r="E3200" i="58"/>
  <c r="E698" i="58"/>
  <c r="E2192" i="58"/>
  <c r="E5034" i="58"/>
  <c r="E1191" i="58"/>
  <c r="E90" i="58"/>
  <c r="E4528" i="58"/>
  <c r="E2412" i="58"/>
  <c r="E4617" i="58"/>
  <c r="E1492" i="58"/>
  <c r="E3428" i="58"/>
  <c r="E5529" i="58"/>
  <c r="E5414" i="58"/>
  <c r="E3693" i="58"/>
  <c r="E5337" i="58"/>
  <c r="E1955" i="58"/>
  <c r="E1834" i="58"/>
  <c r="E4253" i="58"/>
  <c r="E186" i="58"/>
  <c r="E5454" i="58"/>
  <c r="E2157" i="58"/>
  <c r="E36" i="58"/>
  <c r="E332" i="58"/>
  <c r="E4479" i="58"/>
  <c r="E4926" i="58"/>
  <c r="E1609" i="58"/>
  <c r="E4625" i="58"/>
  <c r="E3226" i="58"/>
  <c r="E3224" i="58"/>
  <c r="E4948" i="58"/>
  <c r="E3543" i="58"/>
  <c r="E5912" i="58"/>
  <c r="E1829" i="58"/>
  <c r="E3113" i="58"/>
  <c r="E3809" i="58"/>
  <c r="E4302" i="58"/>
  <c r="E2605" i="58"/>
  <c r="E674" i="58"/>
  <c r="E2400" i="58"/>
  <c r="E2715" i="58"/>
  <c r="E1425" i="58"/>
  <c r="E3032" i="58"/>
  <c r="E5875" i="58"/>
  <c r="E4819" i="58"/>
  <c r="E1313" i="58"/>
  <c r="E3133" i="58"/>
  <c r="E5800" i="58"/>
  <c r="E4245" i="58"/>
  <c r="E4949" i="58"/>
  <c r="E1022" i="58"/>
  <c r="E1823" i="58"/>
  <c r="E1885" i="58"/>
  <c r="E1974" i="58"/>
  <c r="E1220" i="58"/>
  <c r="E3162" i="58"/>
  <c r="E228" i="58"/>
  <c r="E4832" i="58"/>
  <c r="E5072" i="58"/>
  <c r="E1932" i="58"/>
  <c r="E3026" i="58"/>
  <c r="E3608" i="58"/>
  <c r="E1227" i="58"/>
  <c r="E2669" i="58"/>
  <c r="E1348" i="58"/>
  <c r="E1211" i="58"/>
  <c r="E5756" i="58"/>
  <c r="E2504" i="58"/>
  <c r="E3489" i="58"/>
  <c r="E423" i="58"/>
  <c r="E2306" i="58"/>
  <c r="E2610" i="58"/>
  <c r="E4818" i="58"/>
  <c r="E4206" i="58"/>
  <c r="E4636" i="58"/>
  <c r="E3576" i="58"/>
  <c r="E2474" i="58"/>
  <c r="E5982" i="58"/>
  <c r="E5658" i="58"/>
  <c r="E715" i="58"/>
  <c r="E3152" i="58"/>
  <c r="E5055" i="58"/>
  <c r="E1297" i="58"/>
  <c r="E1228" i="58"/>
  <c r="E554" i="58"/>
  <c r="E3382" i="58"/>
  <c r="E2787" i="58"/>
  <c r="E726" i="58"/>
  <c r="E4151" i="58"/>
  <c r="E3857" i="58"/>
  <c r="E1538" i="58"/>
  <c r="E3765" i="58"/>
  <c r="E1707" i="58"/>
  <c r="E1617" i="58"/>
  <c r="E4666" i="58"/>
  <c r="E5027" i="58"/>
  <c r="E3961" i="58"/>
  <c r="E880" i="58"/>
  <c r="E3659" i="58"/>
  <c r="E5517" i="58"/>
  <c r="E2395" i="58"/>
  <c r="E3886" i="58"/>
  <c r="E5026" i="58"/>
  <c r="E4579" i="58"/>
  <c r="E3116" i="58"/>
  <c r="E5351" i="58"/>
  <c r="E1204" i="58"/>
  <c r="E593" i="58"/>
  <c r="E5770" i="58"/>
  <c r="E1467" i="58"/>
  <c r="E4229" i="58"/>
  <c r="E1825" i="58"/>
  <c r="E4534" i="58"/>
  <c r="E871" i="58"/>
  <c r="E2452" i="58"/>
  <c r="E2388" i="58"/>
  <c r="E4886" i="58"/>
  <c r="E3591" i="58"/>
  <c r="E1696" i="58"/>
  <c r="E5274" i="58"/>
  <c r="E2872" i="58"/>
  <c r="E1296" i="58"/>
  <c r="E3085" i="58"/>
  <c r="E5731" i="58"/>
  <c r="E5003" i="58"/>
  <c r="E2010" i="58"/>
  <c r="E5107" i="58"/>
  <c r="E3300" i="58"/>
  <c r="E351" i="58"/>
  <c r="E1209" i="58"/>
  <c r="E2417" i="58"/>
  <c r="E2740" i="58"/>
  <c r="E2269" i="58"/>
  <c r="E897" i="58"/>
  <c r="E2445" i="58"/>
  <c r="E3243" i="58"/>
  <c r="E4977" i="58"/>
  <c r="E824" i="58"/>
  <c r="E5019" i="58"/>
  <c r="E2201" i="58"/>
  <c r="E1222" i="58"/>
  <c r="E5064" i="58"/>
  <c r="E2243" i="58"/>
  <c r="E2977" i="58"/>
  <c r="E1406" i="58"/>
  <c r="E5525" i="58"/>
  <c r="E3901" i="58"/>
  <c r="E5421" i="58"/>
  <c r="E3145" i="58"/>
  <c r="E5675" i="58"/>
  <c r="E991" i="58"/>
  <c r="E1817" i="58"/>
  <c r="E1811" i="58"/>
  <c r="E3903" i="58"/>
  <c r="E916" i="58"/>
  <c r="E3616" i="58"/>
  <c r="E371" i="58"/>
  <c r="E3330" i="58"/>
  <c r="E3637" i="58"/>
  <c r="E1350" i="58"/>
  <c r="E3110" i="58"/>
  <c r="E3171" i="58"/>
  <c r="E4838" i="58"/>
  <c r="E3955" i="58"/>
  <c r="E2101" i="58"/>
  <c r="E173" i="58"/>
  <c r="E2482" i="58"/>
  <c r="E2215" i="58"/>
  <c r="E2484" i="58"/>
  <c r="E4667" i="58"/>
  <c r="E1392" i="58"/>
  <c r="E401" i="58"/>
  <c r="E1778" i="58"/>
  <c r="E4346" i="58"/>
  <c r="E3412" i="58"/>
  <c r="E4705" i="58"/>
  <c r="E5926" i="58"/>
  <c r="E1230" i="58"/>
  <c r="E533" i="58"/>
  <c r="E2226" i="58"/>
  <c r="E1851" i="58"/>
  <c r="E2379" i="58"/>
  <c r="E346" i="58"/>
  <c r="E1748" i="58"/>
  <c r="E4695" i="58"/>
  <c r="E2466" i="58"/>
  <c r="E5622" i="58"/>
  <c r="E2363" i="58"/>
  <c r="E56" i="58"/>
  <c r="E1186" i="58"/>
  <c r="E1192" i="58"/>
  <c r="E4908" i="58"/>
  <c r="E1883" i="58"/>
  <c r="E221" i="58"/>
  <c r="E4370" i="58"/>
  <c r="E1218" i="58"/>
  <c r="E1116" i="58"/>
  <c r="E4906" i="58"/>
  <c r="E3059" i="58"/>
  <c r="E5618" i="58"/>
  <c r="E3719" i="58"/>
  <c r="E2352" i="58"/>
  <c r="E66" i="58"/>
  <c r="E5338" i="58"/>
  <c r="E3442" i="58"/>
  <c r="E5666" i="58"/>
  <c r="E2312" i="58"/>
  <c r="E2911" i="58"/>
  <c r="E10" i="58"/>
  <c r="E5782" i="58"/>
  <c r="E2487" i="58"/>
  <c r="E1261" i="58"/>
  <c r="E3013" i="58"/>
  <c r="E283" i="58"/>
  <c r="E4263" i="58"/>
  <c r="E3306" i="58"/>
  <c r="E4190" i="58"/>
  <c r="E5735" i="58"/>
  <c r="E565" i="58"/>
  <c r="E5683" i="58"/>
  <c r="E4404" i="58"/>
  <c r="E2820" i="58"/>
  <c r="E4033" i="58"/>
  <c r="E3436" i="58"/>
  <c r="E4034" i="58"/>
  <c r="E3213" i="58"/>
  <c r="E2100" i="58"/>
  <c r="E2179" i="58"/>
  <c r="E3908" i="58"/>
  <c r="E2328" i="58"/>
  <c r="E1018" i="58"/>
  <c r="E1369" i="58"/>
  <c r="E3028" i="58"/>
  <c r="E2931" i="58"/>
  <c r="E5549" i="58"/>
  <c r="E836" i="58"/>
  <c r="E2671" i="58"/>
  <c r="E5866" i="58"/>
  <c r="E341" i="58"/>
  <c r="E3008" i="58"/>
  <c r="E3051" i="58"/>
  <c r="E5411" i="58"/>
  <c r="E1860" i="58"/>
  <c r="E5499" i="58"/>
  <c r="E468" i="58"/>
  <c r="E1986" i="58"/>
  <c r="E2785" i="58"/>
  <c r="E3626" i="58"/>
  <c r="E5372" i="58"/>
  <c r="E2123" i="58"/>
  <c r="E5460" i="58"/>
  <c r="E4783" i="58"/>
  <c r="E3518" i="58"/>
  <c r="E2076" i="58"/>
  <c r="E4989" i="58"/>
  <c r="E2543" i="58"/>
  <c r="E1076" i="58"/>
  <c r="E2254" i="58"/>
  <c r="E2551" i="58"/>
  <c r="E1889" i="58"/>
  <c r="E3033" i="58"/>
  <c r="E3957" i="58"/>
  <c r="E5012" i="58"/>
  <c r="E160" i="58"/>
  <c r="E1671" i="58"/>
  <c r="E1006" i="58"/>
  <c r="E2704" i="58"/>
  <c r="E141" i="58"/>
  <c r="E3603" i="58"/>
  <c r="E4593" i="58"/>
  <c r="E3569" i="58"/>
  <c r="E3638" i="58"/>
  <c r="E4702" i="58"/>
  <c r="E5727" i="58"/>
  <c r="E5032" i="58"/>
  <c r="E3444" i="58"/>
  <c r="E459" i="58"/>
  <c r="E5173" i="58"/>
  <c r="E1949" i="58"/>
  <c r="E1170" i="58"/>
  <c r="E2065" i="58"/>
  <c r="E1762" i="58"/>
  <c r="E5630" i="58"/>
  <c r="E3045" i="58"/>
  <c r="E2934" i="58"/>
  <c r="E5697" i="58"/>
  <c r="E5353" i="58"/>
  <c r="E301" i="58"/>
  <c r="E5109" i="58"/>
  <c r="E3245" i="58"/>
  <c r="E1131" i="58"/>
  <c r="E2809" i="58"/>
  <c r="E251" i="58"/>
  <c r="E4809" i="58"/>
  <c r="E5170" i="58"/>
  <c r="E1288" i="58"/>
  <c r="E2555" i="58"/>
  <c r="E2108" i="58"/>
  <c r="E2430" i="58"/>
  <c r="E1990" i="58"/>
  <c r="E1830" i="58"/>
  <c r="E2750" i="58"/>
  <c r="E3217" i="58"/>
  <c r="E2613" i="58"/>
  <c r="E3931" i="58"/>
  <c r="E3325" i="58"/>
  <c r="E4216" i="58"/>
  <c r="E2241" i="58"/>
  <c r="E3450" i="58"/>
  <c r="E862" i="58"/>
  <c r="E5984" i="58"/>
  <c r="E4218" i="58"/>
  <c r="E3655" i="58"/>
  <c r="E3554" i="58"/>
  <c r="E3460" i="58"/>
  <c r="E1524" i="58"/>
  <c r="E795" i="58"/>
  <c r="E943" i="58"/>
  <c r="E3708" i="58"/>
  <c r="E3852" i="58"/>
  <c r="E1210" i="58"/>
  <c r="E51" i="58"/>
  <c r="E2828" i="58"/>
  <c r="E5637" i="58"/>
  <c r="E5838" i="58"/>
  <c r="E4742" i="58"/>
  <c r="E2186" i="58"/>
  <c r="E4330" i="58"/>
  <c r="E4410" i="58"/>
  <c r="E72" i="58"/>
  <c r="E5445" i="58"/>
  <c r="E4108" i="58"/>
  <c r="E4098" i="58"/>
  <c r="E3081" i="58"/>
  <c r="E2384" i="58"/>
  <c r="E321" i="58"/>
  <c r="E1747" i="58"/>
  <c r="E4009" i="58"/>
  <c r="E3305" i="58"/>
  <c r="E3344" i="58"/>
  <c r="E3929" i="58"/>
  <c r="E2677" i="58"/>
  <c r="E884" i="58"/>
  <c r="E5978" i="58"/>
  <c r="E363" i="58"/>
  <c r="E3794" i="58"/>
  <c r="E2223" i="58"/>
  <c r="E2692" i="58"/>
  <c r="E3482" i="58"/>
  <c r="E3396" i="58"/>
  <c r="E4395" i="58"/>
  <c r="E538" i="58"/>
  <c r="E1808" i="58"/>
  <c r="E1585" i="58"/>
  <c r="E2723" i="58"/>
  <c r="E945" i="58"/>
  <c r="E4664" i="58"/>
  <c r="E5457" i="58"/>
  <c r="E3393" i="58"/>
  <c r="E2948" i="58"/>
  <c r="E3169" i="58"/>
  <c r="E4324" i="58"/>
  <c r="E2772" i="58"/>
  <c r="E2111" i="58"/>
  <c r="E4238" i="58"/>
  <c r="E4327" i="58"/>
  <c r="E2150" i="58"/>
  <c r="E4359" i="58"/>
  <c r="E166" i="58"/>
  <c r="E510" i="58"/>
  <c r="E1015" i="58"/>
  <c r="E4123" i="58"/>
  <c r="E2813" i="58"/>
  <c r="E631" i="58"/>
  <c r="E5437" i="58"/>
  <c r="E1654" i="58"/>
  <c r="E3100" i="58"/>
  <c r="E2647" i="58"/>
  <c r="E2615" i="58"/>
  <c r="E2859" i="58"/>
  <c r="E4583" i="58"/>
  <c r="E292" i="58"/>
  <c r="E170" i="58"/>
  <c r="E379" i="58"/>
  <c r="E3398" i="58"/>
  <c r="E634" i="58"/>
  <c r="E890" i="58"/>
  <c r="E1845" i="58"/>
  <c r="E4485" i="58"/>
  <c r="E1053" i="58"/>
  <c r="E4883" i="58"/>
  <c r="E3117" i="58"/>
  <c r="E601" i="58"/>
  <c r="E1098" i="58"/>
  <c r="E3464" i="58"/>
  <c r="E4111" i="58"/>
  <c r="E1586" i="58"/>
  <c r="E5950" i="58"/>
  <c r="E843" i="58"/>
  <c r="E1149" i="58"/>
  <c r="E475" i="58"/>
  <c r="E3846" i="58"/>
  <c r="E582" i="58"/>
  <c r="E2339" i="58"/>
  <c r="E1134" i="58"/>
  <c r="E2907" i="58"/>
  <c r="E288" i="58"/>
  <c r="E1718" i="58"/>
  <c r="E580" i="58"/>
  <c r="E135" i="58"/>
  <c r="E3917" i="58"/>
  <c r="E1821" i="58"/>
  <c r="E5436" i="58"/>
  <c r="E3910" i="58"/>
  <c r="E305" i="58"/>
  <c r="E2075" i="58"/>
  <c r="E2648" i="58"/>
  <c r="E2428" i="58"/>
  <c r="E1283" i="58"/>
  <c r="E590" i="58"/>
  <c r="E2649" i="58"/>
  <c r="E735" i="58"/>
  <c r="E3125" i="58"/>
  <c r="E4222" i="58"/>
  <c r="E5740" i="58"/>
  <c r="E863" i="58"/>
  <c r="E5738" i="58"/>
  <c r="E2910" i="58"/>
  <c r="E3820" i="58"/>
  <c r="E3392" i="58"/>
  <c r="E1687" i="58"/>
  <c r="E3652" i="58"/>
  <c r="E4207" i="58"/>
  <c r="E2712" i="58"/>
  <c r="E3953" i="58"/>
  <c r="E1512" i="58"/>
  <c r="E4862" i="58"/>
  <c r="E4842" i="58"/>
  <c r="E3301" i="58"/>
  <c r="E5791" i="58"/>
  <c r="E1946" i="58"/>
  <c r="E751" i="58"/>
  <c r="E4954" i="58"/>
  <c r="E4793" i="58"/>
  <c r="E2916" i="58"/>
  <c r="E1189" i="58"/>
  <c r="E4691" i="58"/>
  <c r="E3020" i="58"/>
  <c r="E3193" i="58"/>
  <c r="E1601" i="58"/>
  <c r="E2172" i="58"/>
  <c r="E1244" i="58"/>
  <c r="E5894" i="58"/>
  <c r="E2970" i="58"/>
  <c r="E5817" i="58"/>
  <c r="E745" i="58"/>
  <c r="E2220" i="58"/>
  <c r="E3044" i="58"/>
  <c r="E3915" i="58"/>
  <c r="E381" i="58"/>
  <c r="E3870" i="58"/>
  <c r="E709" i="58"/>
  <c r="E1251" i="58"/>
  <c r="E2362" i="58"/>
  <c r="E505" i="58"/>
  <c r="E1798" i="58"/>
  <c r="E1066" i="58"/>
  <c r="E1554" i="58"/>
  <c r="E5453" i="58"/>
  <c r="E4652" i="58"/>
  <c r="E4982" i="58"/>
  <c r="E4384" i="58"/>
  <c r="E5670" i="58"/>
  <c r="E747" i="58"/>
  <c r="E4376" i="58"/>
  <c r="E2804" i="58"/>
  <c r="E860" i="58"/>
  <c r="E3914" i="58"/>
  <c r="E5988" i="58"/>
  <c r="E1075" i="58"/>
  <c r="E3804" i="58"/>
  <c r="E480" i="58"/>
  <c r="E409" i="58"/>
  <c r="E2640" i="58"/>
  <c r="E1836" i="58"/>
  <c r="E5341" i="58"/>
  <c r="E1959" i="58"/>
  <c r="E3642" i="58"/>
  <c r="E3548" i="58"/>
  <c r="E5809" i="58"/>
  <c r="E5172" i="58"/>
  <c r="E2854" i="58"/>
  <c r="E4878" i="58"/>
  <c r="E3148" i="58"/>
  <c r="E5451" i="58"/>
  <c r="E2838" i="58"/>
  <c r="E2303" i="58"/>
  <c r="E2717" i="58"/>
  <c r="E1271" i="58"/>
  <c r="E2707" i="58"/>
  <c r="E2001" i="58"/>
  <c r="E4869" i="58"/>
  <c r="E4348" i="58"/>
  <c r="E4525" i="58"/>
  <c r="E5202" i="58"/>
  <c r="E1775" i="58"/>
  <c r="E2565" i="58"/>
  <c r="E3531" i="58"/>
  <c r="E3370" i="58"/>
  <c r="E3318" i="58"/>
  <c r="E193" i="58"/>
  <c r="E716" i="58"/>
  <c r="E1078" i="58"/>
  <c r="E5694" i="58"/>
  <c r="E5207" i="58"/>
  <c r="E421" i="58"/>
  <c r="E77" i="58"/>
  <c r="E2719" i="58"/>
  <c r="E1634" i="58"/>
  <c r="E2433" i="58"/>
  <c r="E372" i="58"/>
  <c r="E3312" i="58"/>
  <c r="E918" i="58"/>
  <c r="E2653" i="58"/>
  <c r="E591" i="58"/>
  <c r="E620" i="58"/>
  <c r="E5719" i="58"/>
  <c r="E5789" i="58"/>
  <c r="E887" i="58"/>
  <c r="E5129" i="58"/>
  <c r="E2470" i="58"/>
  <c r="E2754" i="58"/>
  <c r="E783" i="58"/>
  <c r="E5526" i="58"/>
  <c r="E2112" i="58"/>
  <c r="E5299" i="58"/>
  <c r="E1318" i="58"/>
  <c r="E2023" i="58"/>
  <c r="E4957" i="58"/>
  <c r="E3913" i="58"/>
  <c r="E5332" i="58"/>
  <c r="E4550" i="58"/>
  <c r="E868" i="58"/>
  <c r="E3994" i="58"/>
  <c r="E3174" i="58"/>
  <c r="E4621" i="58"/>
  <c r="E3403" i="58"/>
  <c r="E1921" i="58"/>
  <c r="E5508" i="58"/>
  <c r="E5123" i="58"/>
  <c r="E1340" i="58"/>
  <c r="E4693" i="58"/>
  <c r="E1766" i="58"/>
  <c r="E5393" i="58"/>
  <c r="E2926" i="58"/>
  <c r="E187" i="58"/>
  <c r="E1253" i="58"/>
  <c r="E4851" i="58"/>
  <c r="E2403" i="58"/>
  <c r="E1732" i="58"/>
  <c r="E3471" i="58"/>
  <c r="E930" i="58"/>
  <c r="E5720" i="58"/>
  <c r="E3755" i="58"/>
  <c r="E1100" i="58"/>
  <c r="E1674" i="58"/>
  <c r="E5963" i="58"/>
  <c r="E5751" i="58"/>
  <c r="E3023" i="58"/>
  <c r="E2749" i="58"/>
  <c r="E4492" i="58"/>
  <c r="E4951" i="58"/>
  <c r="E1089" i="58"/>
  <c r="E1744" i="58"/>
  <c r="E4569" i="58"/>
  <c r="E2914" i="58"/>
  <c r="E1613" i="58"/>
  <c r="E5127" i="58"/>
  <c r="E1272" i="58"/>
  <c r="E567" i="58"/>
  <c r="E5048" i="58"/>
  <c r="E2960" i="58"/>
  <c r="E3348" i="58"/>
  <c r="E4865" i="58"/>
  <c r="E1378" i="58"/>
  <c r="E5603" i="58"/>
  <c r="E2422" i="58"/>
  <c r="E2816" i="58"/>
  <c r="E1985" i="58"/>
  <c r="E4837" i="58"/>
  <c r="E2469" i="58"/>
  <c r="E2758" i="58"/>
  <c r="E2897" i="58"/>
  <c r="E2980" i="58"/>
  <c r="E1837" i="58"/>
  <c r="E1576" i="58"/>
  <c r="E5364" i="58"/>
  <c r="E303" i="58"/>
  <c r="E1579" i="58"/>
  <c r="E4035" i="58"/>
  <c r="E4544" i="58"/>
  <c r="E3720" i="58"/>
  <c r="E5973" i="58"/>
  <c r="E5721" i="58"/>
  <c r="E909" i="58"/>
  <c r="E2958" i="58"/>
  <c r="E2235" i="58"/>
  <c r="E5986" i="58"/>
  <c r="E3216" i="58"/>
  <c r="E2276" i="58"/>
  <c r="E1944" i="58"/>
  <c r="E3969" i="58"/>
  <c r="E244" i="58"/>
  <c r="E5075" i="58"/>
  <c r="E262" i="58"/>
  <c r="E111" i="58"/>
  <c r="E4446" i="58"/>
  <c r="E4828" i="58"/>
  <c r="E49" i="58"/>
  <c r="E1905" i="58"/>
  <c r="E561" i="58"/>
  <c r="E1194" i="58"/>
  <c r="E1923" i="58"/>
  <c r="E3623" i="58"/>
  <c r="E1886" i="58"/>
  <c r="E2052" i="58"/>
  <c r="E485" i="58"/>
  <c r="E238" i="58"/>
  <c r="E2748" i="58"/>
  <c r="E3056" i="58"/>
  <c r="E1322" i="58"/>
  <c r="E3160" i="58"/>
  <c r="E4849" i="58"/>
  <c r="E1073" i="58"/>
  <c r="E4005" i="58"/>
  <c r="E3614" i="58"/>
  <c r="E1002" i="58"/>
  <c r="E2756" i="58"/>
  <c r="E3134" i="58"/>
  <c r="E686" i="58"/>
  <c r="E194" i="58"/>
  <c r="E2585" i="58"/>
  <c r="E5379" i="58"/>
  <c r="E3294" i="58"/>
  <c r="E865" i="58"/>
  <c r="E3800" i="58"/>
  <c r="E4784" i="58"/>
  <c r="E4243" i="58"/>
  <c r="E2173" i="58"/>
  <c r="E5652" i="58"/>
  <c r="E4538" i="58"/>
  <c r="E431" i="58"/>
  <c r="E4553" i="58"/>
  <c r="E3060" i="58"/>
  <c r="E2423" i="58"/>
  <c r="E1291" i="58"/>
  <c r="E2866" i="58"/>
  <c r="E5596" i="58"/>
  <c r="E4856" i="58"/>
  <c r="E2292" i="58"/>
  <c r="E4019" i="58"/>
  <c r="E761" i="58"/>
  <c r="E3633" i="58"/>
  <c r="E4143" i="58"/>
  <c r="E1738" i="58"/>
  <c r="E2081" i="58"/>
  <c r="E608" i="58"/>
  <c r="E578" i="58"/>
  <c r="E915" i="58"/>
  <c r="E1265" i="58"/>
  <c r="E1223" i="58"/>
  <c r="E4237" i="58"/>
  <c r="E1351" i="58"/>
  <c r="E2069" i="58"/>
  <c r="E4314" i="58"/>
  <c r="E451" i="58"/>
  <c r="E3101" i="58"/>
  <c r="E340" i="58"/>
  <c r="E799" i="58"/>
  <c r="E1008" i="58"/>
  <c r="E703" i="58"/>
  <c r="E5471" i="58"/>
  <c r="E2661" i="58"/>
  <c r="E3491" i="58"/>
  <c r="E4267" i="58"/>
  <c r="E2800" i="58"/>
  <c r="E5403" i="58"/>
  <c r="E2587" i="58"/>
  <c r="E4824" i="58"/>
  <c r="E5608" i="58"/>
  <c r="E2409" i="58"/>
  <c r="E2091" i="58"/>
  <c r="E1805" i="58"/>
  <c r="E1117" i="58"/>
  <c r="E2982" i="58"/>
  <c r="E3068" i="58"/>
  <c r="E5322" i="58"/>
  <c r="E2051" i="58"/>
  <c r="E3156" i="58"/>
  <c r="E4181" i="58"/>
  <c r="E2747" i="58"/>
  <c r="E5874" i="58"/>
  <c r="E3276" i="58"/>
  <c r="E3947" i="58"/>
  <c r="E5904" i="58"/>
  <c r="E3272" i="58"/>
  <c r="E2909" i="58"/>
  <c r="E4811" i="58"/>
  <c r="E2435" i="58"/>
  <c r="E3230" i="58"/>
  <c r="E5122" i="58"/>
  <c r="E2891" i="58"/>
  <c r="E5076" i="58"/>
  <c r="E4497" i="58"/>
  <c r="E5638" i="58"/>
  <c r="E1884" i="58"/>
  <c r="E2709" i="58"/>
  <c r="E2701" i="58"/>
  <c r="E3678" i="58"/>
  <c r="E4891" i="58"/>
  <c r="E2895" i="58"/>
  <c r="E3831" i="58"/>
  <c r="E1810" i="58"/>
  <c r="E5811" i="58"/>
  <c r="E1146" i="58"/>
  <c r="E4789" i="58"/>
  <c r="E18" i="58"/>
  <c r="E1567" i="58"/>
  <c r="E680" i="58"/>
  <c r="E4746" i="58"/>
  <c r="E103" i="58"/>
  <c r="E5131" i="58"/>
  <c r="E2039" i="58"/>
  <c r="E2896" i="58"/>
  <c r="E5807" i="58"/>
  <c r="E5275" i="58"/>
  <c r="E1452" i="58"/>
  <c r="E5560" i="58"/>
  <c r="E5664" i="58"/>
  <c r="E4219" i="58"/>
  <c r="E1572" i="58"/>
  <c r="E5625" i="58"/>
  <c r="E4349" i="58"/>
  <c r="E2296" i="58"/>
  <c r="E1739" i="58"/>
  <c r="E2207" i="58"/>
  <c r="E769" i="58"/>
  <c r="E4217" i="58"/>
  <c r="E4577" i="58"/>
  <c r="E5975" i="58"/>
  <c r="E5060" i="58"/>
  <c r="E5682" i="58"/>
  <c r="E607" i="58"/>
  <c r="E304" i="58"/>
  <c r="E3739" i="58"/>
  <c r="E5146" i="58"/>
  <c r="E5971" i="58"/>
  <c r="E4040" i="58"/>
  <c r="E1782" i="58"/>
  <c r="E1813" i="58"/>
  <c r="E2706" i="58"/>
  <c r="E687" i="58"/>
  <c r="E3526" i="58"/>
  <c r="E3713" i="58"/>
  <c r="E5121" i="58"/>
  <c r="E5452" i="58"/>
  <c r="E1679" i="58"/>
  <c r="E3734" i="58"/>
  <c r="E1935" i="58"/>
  <c r="E3893" i="58"/>
  <c r="E5054" i="58"/>
  <c r="E3308" i="58"/>
  <c r="E142" i="58"/>
  <c r="E617" i="58"/>
  <c r="E1525" i="58"/>
  <c r="E1700" i="58"/>
  <c r="E469" i="58"/>
  <c r="E5427" i="58"/>
  <c r="E3011" i="58"/>
  <c r="E2109" i="58"/>
  <c r="E1248" i="58"/>
  <c r="E4631" i="58"/>
  <c r="E1014" i="58"/>
  <c r="E2450" i="58"/>
  <c r="E4519" i="58"/>
  <c r="E1788" i="58"/>
  <c r="E969" i="58"/>
  <c r="E5566" i="58"/>
  <c r="E1918" i="58"/>
  <c r="E2815" i="58"/>
  <c r="E1187" i="58"/>
  <c r="E344" i="58"/>
  <c r="E4195" i="58"/>
  <c r="E2305" i="58"/>
  <c r="E1233" i="58"/>
  <c r="E1402" i="58"/>
  <c r="E482" i="58"/>
  <c r="E1506" i="58"/>
  <c r="E629" i="58"/>
  <c r="E721" i="58"/>
  <c r="E1029" i="58"/>
  <c r="E4822" i="58"/>
  <c r="E4413" i="58"/>
  <c r="E2387" i="58"/>
  <c r="E3374" i="58"/>
  <c r="E3341" i="58"/>
  <c r="E4860" i="58"/>
  <c r="E4516" i="58"/>
  <c r="E3137" i="58"/>
  <c r="E2983" i="58"/>
  <c r="E3970" i="58"/>
  <c r="E1034" i="58"/>
  <c r="E4391" i="58"/>
  <c r="E3952" i="58"/>
  <c r="E4352" i="58"/>
  <c r="E3782" i="58"/>
  <c r="E53" i="58"/>
  <c r="E79" i="58"/>
  <c r="E3214" i="58"/>
  <c r="E5347" i="58"/>
  <c r="E2736" i="58"/>
  <c r="E723" i="58"/>
  <c r="E2962" i="58"/>
  <c r="E2097" i="58"/>
  <c r="E1252" i="58"/>
  <c r="E4467" i="58"/>
  <c r="E3660" i="58"/>
  <c r="E5022" i="58"/>
  <c r="E987" i="58"/>
  <c r="E275" i="58"/>
  <c r="E2968" i="58"/>
  <c r="E4527" i="58"/>
  <c r="E315" i="58"/>
  <c r="E3324" i="58"/>
  <c r="E4984" i="58"/>
  <c r="E2193" i="58"/>
  <c r="E2138" i="58"/>
  <c r="E3150" i="58"/>
  <c r="E1417" i="58"/>
  <c r="E732" i="58"/>
  <c r="E2857" i="58"/>
  <c r="E271" i="58"/>
  <c r="E92" i="58"/>
  <c r="E3329" i="58"/>
  <c r="E2178" i="58"/>
  <c r="E147" i="58"/>
  <c r="E2221" i="58"/>
  <c r="E4591" i="58"/>
  <c r="E1415" i="58"/>
  <c r="E432" i="58"/>
  <c r="E1716" i="58"/>
  <c r="E3221" i="58"/>
  <c r="E692" i="58"/>
  <c r="E2611" i="58"/>
  <c r="E1167" i="58"/>
  <c r="E439" i="58"/>
  <c r="E3942" i="58"/>
  <c r="E911" i="58"/>
  <c r="E5406" i="58"/>
  <c r="E1039" i="58"/>
  <c r="E2414" i="58"/>
  <c r="E497" i="58"/>
  <c r="E3086" i="58"/>
  <c r="E5267" i="58"/>
  <c r="E2726" i="58"/>
  <c r="E3327" i="58"/>
  <c r="E656" i="58"/>
  <c r="E1229" i="58"/>
  <c r="E139" i="58"/>
  <c r="E4548" i="58"/>
  <c r="E5624" i="58"/>
  <c r="E946" i="58"/>
  <c r="E2278" i="58"/>
  <c r="E3940" i="58"/>
  <c r="E2508" i="58"/>
  <c r="E2819" i="58"/>
  <c r="E5743" i="58"/>
  <c r="E2012" i="58"/>
  <c r="E2185" i="58"/>
  <c r="E3322" i="58"/>
  <c r="E2547" i="58"/>
  <c r="E1494" i="58"/>
  <c r="E3727" i="58"/>
  <c r="E2700" i="58"/>
  <c r="E5483" i="58"/>
  <c r="E1183" i="58"/>
  <c r="E1859" i="58"/>
  <c r="E1870" i="58"/>
  <c r="E2222" i="58"/>
  <c r="E2107" i="58"/>
  <c r="E688" i="58"/>
  <c r="E3933" i="58"/>
  <c r="E2687" i="58"/>
  <c r="E4542" i="58"/>
  <c r="E5418" i="58"/>
  <c r="E2808" i="58"/>
  <c r="E2742" i="58"/>
  <c r="E1947" i="58"/>
  <c r="E2913" i="58"/>
  <c r="E1989" i="58"/>
  <c r="E2140" i="58"/>
  <c r="E80" i="58"/>
  <c r="E498" i="58"/>
  <c r="E1274" i="58"/>
  <c r="E1749" i="58"/>
  <c r="E1772" i="58"/>
  <c r="E1903" i="58"/>
  <c r="E944" i="58"/>
  <c r="E1581" i="58"/>
  <c r="E4450" i="58"/>
  <c r="E952" i="58"/>
  <c r="E711" i="58"/>
  <c r="E168" i="58"/>
  <c r="E5298" i="58"/>
  <c r="E2655" i="58"/>
  <c r="E3653" i="58"/>
  <c r="E1922" i="58"/>
  <c r="E3311" i="58"/>
  <c r="E440" i="58"/>
  <c r="E3282" i="58"/>
  <c r="E5153" i="58"/>
  <c r="E1833" i="58"/>
  <c r="E3297" i="58"/>
  <c r="E1433" i="58"/>
  <c r="E5584" i="58"/>
  <c r="E3634" i="58"/>
  <c r="E1841" i="58"/>
  <c r="E1208" i="58"/>
  <c r="E2745" i="58"/>
  <c r="E3399" i="58"/>
  <c r="E4423" i="58"/>
  <c r="E1031" i="58"/>
  <c r="E1203" i="58"/>
  <c r="E1646" i="58"/>
  <c r="E849" i="58"/>
  <c r="E1929" i="58"/>
  <c r="E4714" i="58"/>
  <c r="E3236" i="58"/>
  <c r="E1323" i="58"/>
  <c r="E1574" i="58"/>
  <c r="E719" i="58"/>
  <c r="E3066" i="58"/>
  <c r="E1214" i="58"/>
  <c r="E3319" i="58"/>
  <c r="E4063" i="58"/>
  <c r="E906" i="58"/>
  <c r="E2940" i="58"/>
  <c r="E5827" i="58"/>
  <c r="E3847" i="58"/>
  <c r="E2494" i="58"/>
  <c r="E5442" i="58"/>
  <c r="E1038" i="58"/>
  <c r="E2612" i="58"/>
  <c r="E3067" i="58"/>
  <c r="E4743" i="58"/>
  <c r="E3340" i="58"/>
  <c r="E5272" i="58"/>
  <c r="E1996" i="58"/>
  <c r="E394" i="58"/>
  <c r="E2817" i="58"/>
  <c r="E5438" i="58"/>
  <c r="E2877" i="58"/>
  <c r="E5886" i="58"/>
  <c r="E1256" i="58"/>
  <c r="E1013" i="58"/>
  <c r="E3605" i="58"/>
  <c r="E1178" i="58"/>
  <c r="E883" i="58"/>
  <c r="E1269" i="58"/>
  <c r="E4904" i="58"/>
  <c r="E3082" i="58"/>
  <c r="E1910" i="58"/>
  <c r="E4825" i="58"/>
  <c r="E5898" i="58"/>
  <c r="E4639" i="58"/>
  <c r="E3223" i="58"/>
  <c r="E4815" i="58"/>
  <c r="E718" i="58"/>
  <c r="E895" i="58"/>
  <c r="E3293" i="58"/>
  <c r="E2134" i="58"/>
  <c r="E2899" i="58"/>
  <c r="E1260" i="58"/>
  <c r="E3057" i="58"/>
  <c r="E624" i="58"/>
  <c r="E449" i="58"/>
  <c r="E4500" i="58"/>
  <c r="E9" i="58"/>
  <c r="E1831" i="58"/>
  <c r="E3005" i="58"/>
  <c r="E919" i="58"/>
  <c r="E5444" i="58"/>
  <c r="E679" i="58"/>
  <c r="E5461" i="58"/>
  <c r="E145" i="58"/>
  <c r="E5326" i="58"/>
  <c r="E742" i="58"/>
  <c r="E5717" i="58"/>
  <c r="E2695" i="58"/>
  <c r="E2000" i="58"/>
  <c r="E2744" i="58"/>
  <c r="E3313" i="58"/>
  <c r="E1980" i="58"/>
  <c r="E2331" i="58"/>
  <c r="E1559" i="58"/>
  <c r="E443" i="58"/>
  <c r="E2389" i="58"/>
  <c r="E506" i="58"/>
  <c r="E4697" i="58"/>
  <c r="E3556" i="58"/>
  <c r="E4796" i="58"/>
  <c r="E1247" i="58"/>
  <c r="E4561" i="58"/>
  <c r="E1709" i="58"/>
  <c r="E507" i="58"/>
  <c r="E3923" i="58"/>
  <c r="E5098" i="58"/>
  <c r="E4515" i="58"/>
  <c r="E3912" i="58"/>
  <c r="E2545" i="58"/>
  <c r="E2703" i="58"/>
  <c r="E183" i="58"/>
  <c r="E2136" i="58"/>
  <c r="E1479" i="58"/>
  <c r="E3115" i="58"/>
  <c r="E1033" i="58"/>
  <c r="E5893" i="58"/>
  <c r="E3756" i="58"/>
  <c r="E3905" i="58"/>
  <c r="E4521" i="58"/>
  <c r="E684" i="58"/>
  <c r="E2093" i="58"/>
  <c r="E3663" i="58"/>
  <c r="E1138" i="58"/>
  <c r="E5819" i="58"/>
  <c r="E1925" i="58"/>
  <c r="E3389" i="58"/>
  <c r="E4246" i="58"/>
  <c r="E3559" i="58"/>
  <c r="E796" i="58"/>
  <c r="E2253" i="58"/>
  <c r="E117" i="58"/>
  <c r="E1090" i="58"/>
  <c r="E1541" i="58"/>
  <c r="E4628" i="58"/>
  <c r="E4491" i="58"/>
  <c r="E2471" i="58"/>
  <c r="E1862" i="58"/>
  <c r="E504" i="58"/>
  <c r="E3718" i="58"/>
  <c r="E1685" i="58"/>
  <c r="E5823" i="58"/>
  <c r="E5413" i="58"/>
  <c r="E760" i="58"/>
  <c r="E2268" i="58"/>
  <c r="E544" i="58"/>
  <c r="E1315" i="58"/>
  <c r="E3376" i="58"/>
  <c r="E110" i="58"/>
  <c r="E5830" i="58"/>
  <c r="E5668" i="58"/>
  <c r="E3937" i="58"/>
  <c r="E5400" i="58"/>
  <c r="E2841" i="58"/>
  <c r="E1843" i="58"/>
  <c r="E5247" i="58"/>
  <c r="E5576" i="58"/>
  <c r="E2902" i="58"/>
  <c r="E3798" i="58"/>
  <c r="F5623" i="67" l="1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s="1"/>
  <c r="D5626" i="67" l="1"/>
  <c r="E5626" i="67"/>
  <c r="C5626" i="67" s="1"/>
  <c r="F5627" i="67"/>
  <c r="B5627" i="67"/>
  <c r="A5628" i="67"/>
  <c r="A5629" i="67" l="1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702" i="58"/>
  <c r="E5402" i="58"/>
  <c r="E602" i="58"/>
  <c r="E3902" i="58"/>
  <c r="E2402" i="58"/>
  <c r="E5702" i="58"/>
  <c r="E4502" i="58"/>
  <c r="E3602" i="58"/>
  <c r="E1202" i="58"/>
  <c r="E3302" i="58"/>
  <c r="E4202" i="58"/>
  <c r="E1802" i="58"/>
  <c r="E1502" i="58"/>
  <c r="E2102" i="58"/>
  <c r="E2" i="58"/>
  <c r="E4802" i="58"/>
  <c r="E5102" i="58"/>
  <c r="E3002" i="58"/>
  <c r="E902" i="58"/>
  <c r="E302" i="58"/>
  <c r="D5631" i="67"/>
  <c r="E5631" i="67"/>
  <c r="C5631" i="67" l="1"/>
  <c r="D5632" i="67"/>
  <c r="E5632" i="67"/>
  <c r="C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<sst xmlns="http://schemas.openxmlformats.org/spreadsheetml/2006/main" count="42265" uniqueCount="234">
  <si>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</si>
  <si>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</si>
  <si>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</si>
  <si>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</si>
  <si>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</si>
  <si>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</si>
  <si>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</si>
  <si>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</si>
  <si>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</si>
  <si>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</si>
  <si>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</si>
  <si>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</si>
  <si>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</si>
  <si>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</si>
  <si>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</si>
  <si>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</si>
  <si>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</si>
  <si>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</si>
  <si>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</si>
  <si>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</si>
  <si>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</si>
  <si>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</si>
  <si>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</si>
  <si>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</si>
  <si>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</si>
  <si>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</si>
  <si>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</si>
  <si>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</si>
  <si>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</si>
  <si>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</si>
  <si>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</si>
  <si>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</si>
  <si>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</si>
  <si>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</si>
  <si>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</si>
  <si>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</si>
  <si>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</si>
  <si>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</si>
  <si>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</si>
  <si>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</si>
  <si>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</si>
  <si>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</si>
  <si>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</si>
  <si>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</si>
  <si>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</si>
  <si>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</si>
  <si>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</si>
  <si>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</si>
  <si>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</si>
  <si>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</si>
  <si>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</si>
  <si>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</si>
  <si>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</si>
  <si>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</si>
  <si>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</si>
  <si>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</si>
  <si>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</si>
  <si>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</si>
  <si>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</si>
  <si>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</si>
  <si>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</si>
  <si>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</si>
  <si>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</si>
  <si>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</si>
  <si>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</si>
  <si>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</si>
  <si>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</si>
  <si>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</si>
  <si>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</si>
  <si>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</si>
  <si>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</si>
  <si>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</si>
  <si>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</si>
  <si>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</si>
  <si>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</si>
  <si>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</si>
  <si>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</si>
  <si>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</si>
  <si>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</si>
  <si>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</si>
  <si>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</si>
  <si>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</si>
  <si>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</si>
  <si>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</si>
  <si>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</si>
  <si>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</si>
  <si>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</si>
  <si>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</si>
  <si>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</si>
  <si>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</si>
  <si>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</si>
  <si>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</si>
  <si>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</si>
  <si>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</si>
  <si>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</si>
  <si>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</si>
  <si>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</si>
  <si>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</si>
  <si>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</si>
  <si>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</si>
  <si>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</si>
  <si>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</si>
  <si>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</si>
  <si>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</si>
  <si>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</si>
  <si>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</si>
  <si>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</si>
  <si>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</si>
  <si>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</si>
  <si>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</si>
  <si>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</si>
  <si>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</si>
  <si>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</si>
  <si>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</si>
  <si>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</si>
  <si>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</si>
  <si>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</si>
  <si>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</si>
  <si>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</si>
  <si>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</si>
  <si>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</si>
  <si>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</si>
  <si>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</si>
  <si>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</si>
  <si>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</si>
  <si>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</si>
  <si>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</si>
  <si>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</si>
  <si>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</si>
  <si>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</si>
  <si>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</si>
  <si>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</si>
  <si>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</si>
  <si>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</si>
  <si>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</si>
  <si>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</si>
  <si>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</si>
  <si>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</si>
  <si>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</si>
  <si>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</si>
  <si>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</si>
  <si>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</si>
  <si>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</si>
  <si>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</si>
  <si>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</si>
  <si>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</si>
  <si>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</si>
  <si>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</si>
  <si>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</si>
  <si>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</si>
  <si>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OGBM1112O6</t>
  </si>
  <si>
    <t>OGBM1115C6</t>
  </si>
  <si>
    <t>OGBM1115O6</t>
  </si>
  <si>
    <t>OGBM1117C6</t>
  </si>
  <si>
    <t>OGBM1117O6</t>
  </si>
  <si>
    <t>OGBM1120C6</t>
  </si>
  <si>
    <t>OGBM1120O6</t>
  </si>
  <si>
    <t>OGBM1122C6</t>
  </si>
  <si>
    <t>OGBM1122O6</t>
  </si>
  <si>
    <t>OGBM1125C6</t>
  </si>
  <si>
    <t>OGBM1125O6</t>
  </si>
  <si>
    <t>OGBM1127C6</t>
  </si>
  <si>
    <t>OGBM1127O6</t>
  </si>
  <si>
    <t>OGBM1130C6</t>
  </si>
  <si>
    <t>OGBM1130O6</t>
  </si>
  <si>
    <t>OGBM1132C6</t>
  </si>
  <si>
    <t>OGBM1132O6</t>
  </si>
  <si>
    <t>OGBM1135C6</t>
  </si>
  <si>
    <t>OGBM1135O6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</si>
  <si>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</si>
  <si>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</si>
  <si>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</si>
  <si>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</si>
  <si>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</si>
  <si>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</si>
  <si>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</si>
  <si>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</si>
  <si>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</si>
  <si>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</si>
  <si>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</si>
  <si>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</si>
  <si>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</si>
  <si>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C113.25</t>
  </si>
  <si>
    <t>OEH26 P113.25</t>
  </si>
  <si>
    <t>OEH26 C113.50</t>
  </si>
  <si>
    <t>OEH26 P113.50</t>
  </si>
  <si>
    <t>OEH26 C111.25</t>
  </si>
  <si>
    <t>BOBL Future Option C 111.25 Feb-2026</t>
  </si>
  <si>
    <t>OEH26 P111.25</t>
  </si>
  <si>
    <t>BOBL Future Option P 111.25 Feb-2026</t>
  </si>
  <si>
    <t>OEH26 C111.50</t>
  </si>
  <si>
    <t>BOBL Future Option C 111.5 Feb-2026</t>
  </si>
  <si>
    <t>OEH26 P111.50</t>
  </si>
  <si>
    <t>BOBL Future Option P 111.5 Feb-2026</t>
  </si>
  <si>
    <t>OEH26 C111.75</t>
  </si>
  <si>
    <t>BOBL Future Option C 111.75 Feb-2026</t>
  </si>
  <si>
    <t>OEH26 P111.75</t>
  </si>
  <si>
    <t>BOBL Future Option P 111.75 Feb-2026</t>
  </si>
  <si>
    <t>OEH26 C112</t>
  </si>
  <si>
    <t>BOBL Future Option C 112 Feb-2026</t>
  </si>
  <si>
    <t>OEH26 P112</t>
  </si>
  <si>
    <t>BOBL Future Option P 112 Feb-2026</t>
  </si>
  <si>
    <t>OEH26 C112.25</t>
  </si>
  <si>
    <t>BOBL Future Option C 112.25 Feb-2026</t>
  </si>
  <si>
    <t>OEH26 P112.25</t>
  </si>
  <si>
    <t>BOBL Future Option P 112.25 Feb-2026</t>
  </si>
  <si>
    <t>OEH26 C112.50</t>
  </si>
  <si>
    <t>BOBL Future Option C 112.5 Feb-2026</t>
  </si>
  <si>
    <t>OEH26 P112.50</t>
  </si>
  <si>
    <t>BOBL Future Option P 112.5 Feb-2026</t>
  </si>
  <si>
    <t>OEH26 C112.75</t>
  </si>
  <si>
    <t>BOBL Future Option C 112.75 Feb-2026</t>
  </si>
  <si>
    <t>OEH26 P112.75</t>
  </si>
  <si>
    <t>BOBL Future Option P 112.75 Feb-2026</t>
  </si>
  <si>
    <t>OEH26 C113</t>
  </si>
  <si>
    <t>BOBL Future Option C 113 Feb-2026</t>
  </si>
  <si>
    <t>OEH26 P113</t>
  </si>
  <si>
    <t>BOBL Future Option P 113 Feb-2026</t>
  </si>
  <si>
    <t>BOBL Future Option C 113.25 Feb-2026</t>
  </si>
  <si>
    <t>BOBL Future Option P 113.25 Feb-2026</t>
  </si>
  <si>
    <t>BOBL Future Option C 113.5 Feb-2026</t>
  </si>
  <si>
    <t>BOBL Future Option P 113.5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</si>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</sst>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3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530</stp>
        <stp>2229941984</stp>
        <tr r="A4202" s="58"/>
      </tp>
      <tp t="s">
        <v>Not Signed In</v>
        <stp/>
        <stp>531</stp>
        <stp>2229941984</stp>
        <tr r="A1202" s="58"/>
      </tp>
      <tp t="s">
        <v>Not Signed In</v>
        <stp/>
        <stp>532</stp>
        <stp>2229941984</stp>
        <tr r="A4802" s="58"/>
      </tp>
      <tp t="s">
        <v>Not Signed In</v>
        <stp/>
        <stp>533</stp>
        <stp>2229941984</stp>
        <tr r="A1802" s="58"/>
      </tp>
      <tp t="s">
        <v>Not Signed In</v>
        <stp/>
        <stp>534</stp>
        <stp>2229941984</stp>
        <tr r="A602" s="58"/>
      </tp>
      <tp t="s">
        <v>Not Signed In</v>
        <stp/>
        <stp>535</stp>
        <stp>2229941984</stp>
        <tr r="A4502" s="58"/>
      </tp>
      <tp t="s">
        <v>Not Signed In</v>
        <stp/>
        <stp>536</stp>
        <stp>2229941984</stp>
        <tr r="A1502" s="58"/>
      </tp>
      <tp t="s">
        <v>Not Signed In</v>
        <stp/>
        <stp>537</stp>
        <stp>2229941984</stp>
        <tr r="A5402" s="58"/>
      </tp>
      <tp t="s">
        <v>Not Signed In</v>
        <stp/>
        <stp>538</stp>
        <stp>2229941984</stp>
        <tr r="A3302" s="58"/>
      </tp>
      <tp t="s">
        <v>Not Signed In</v>
        <stp/>
        <stp>539</stp>
        <stp>2229941984</stp>
        <tr r="A2" s="58"/>
      </tp>
      <tp t="s">
        <v>Not Signed In</v>
        <stp/>
        <stp>529</stp>
        <stp>2229941984</stp>
        <tr r="A3602" s="58"/>
      </tp>
      <tp t="s">
        <v>Not Signed In</v>
        <stp/>
        <stp>550</stp>
        <stp>2229941984</stp>
        <tr r="BA11" s="67"/>
      </tp>
      <tp t="s">
        <v>Not Signed In</v>
        <stp/>
        <stp>551</stp>
        <stp>2229941984</stp>
        <tr r="AB11" s="67"/>
      </tp>
      <tp t="s">
        <v>Not Signed In</v>
        <stp/>
        <stp>552</stp>
        <stp>2229941984</stp>
        <tr r="V11" s="67"/>
      </tp>
      <tp t="s">
        <v>Not Signed In</v>
        <stp/>
        <stp>553</stp>
        <stp>2229941984</stp>
        <tr r="AN11" s="67"/>
      </tp>
      <tp t="s">
        <v>Not Signed In</v>
        <stp/>
        <stp>554</stp>
        <stp>2229941984</stp>
        <tr r="J11" s="67"/>
      </tp>
      <tp t="s">
        <v>Not Signed In</v>
        <stp/>
        <stp>555</stp>
        <stp>2229941984</stp>
        <tr r="AJ11" s="67"/>
      </tp>
      <tp t="s">
        <v>Not Signed In</v>
        <stp/>
        <stp>556</stp>
        <stp>2229941984</stp>
        <tr r="AF11" s="67"/>
      </tp>
      <tp t="s">
        <v>Not Signed In</v>
        <stp/>
        <stp>557</stp>
        <stp>2229941984</stp>
        <tr r="N11" s="67"/>
      </tp>
      <tp t="s">
        <v>Not Signed In</v>
        <stp/>
        <stp>558</stp>
        <stp>2229941984</stp>
        <tr r="AS11" s="67"/>
      </tp>
      <tp t="s">
        <v>Not Signed In</v>
        <stp/>
        <stp>559</stp>
        <stp>2229941984</stp>
        <tr r="R11" s="67"/>
      </tp>
      <tp t="s">
        <v>Not Signed In</v>
        <stp/>
        <stp>540</stp>
        <stp>2229941984</stp>
        <tr r="A3902" s="58"/>
      </tp>
      <tp t="s">
        <v>Not Signed In</v>
        <stp/>
        <stp>541</stp>
        <stp>2229941984</stp>
        <tr r="A2102" s="58"/>
      </tp>
      <tp t="s">
        <v>Not Signed In</v>
        <stp/>
        <stp>542</stp>
        <stp>2229941984</stp>
        <tr r="A302" s="58"/>
      </tp>
      <tp t="s">
        <v>Not Signed In</v>
        <stp/>
        <stp>543</stp>
        <stp>2229941984</stp>
        <tr r="AX11" s="67"/>
      </tp>
      <tp t="s">
        <v>Not Signed In</v>
        <stp/>
        <stp>544</stp>
        <stp>2229941984</stp>
        <tr r="A5102" s="58"/>
      </tp>
      <tp t="s">
        <v>Not Signed In</v>
        <stp/>
        <stp>545</stp>
        <stp>2229941984</stp>
        <tr r="A902" s="58"/>
      </tp>
      <tp t="s">
        <v>Not Signed In</v>
        <stp/>
        <stp>546</stp>
        <stp>2229941984</stp>
        <tr r="A2402" s="58"/>
      </tp>
      <tp t="s">
        <v>Not Signed In</v>
        <stp/>
        <stp>547</stp>
        <stp>2229941984</stp>
        <tr r="A3002" s="58"/>
      </tp>
      <tp t="s">
        <v>Not Signed In</v>
        <stp/>
        <stp>548</stp>
        <stp>2229941984</stp>
        <tr r="A5702" s="58"/>
      </tp>
      <tp t="s">
        <v>Not Signed In</v>
        <stp/>
        <stp>549</stp>
        <stp>2229941984</stp>
        <tr r="A27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zoomScale="85" zoomScaleNormal="85" workbookViewId="0">
      <pane ySplit="19" topLeftCell="A51" activePane="bottomLeft" state="frozen"/>
      <selection pane="bottomLeft" activeCell="H19" sqref="H19"/>
    </sheetView>
  </sheetViews>
  <sheetFormatPr defaultRowHeight="14.4" x14ac:dyDescent="0.3"/>
  <cols>
    <col min="1" max="1" width="1.6640625" style="41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1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8" t="s">
        <v>116</v>
      </c>
      <c r="C2" s="39"/>
      <c r="D2" s="39"/>
      <c r="E2" s="39"/>
      <c r="F2" s="39"/>
      <c r="G2" s="39"/>
      <c r="H2" s="39"/>
      <c r="I2" s="39"/>
      <c r="J2" s="39"/>
      <c r="K2" s="39"/>
      <c r="Q2" s="42" t="s">
        <v>118</v>
      </c>
      <c r="R2" s="43"/>
      <c r="S2" s="43"/>
      <c r="T2" s="43"/>
      <c r="U2" s="43"/>
      <c r="V2" s="43"/>
      <c r="W2" s="43"/>
    </row>
    <row r="4" spans="2:23" x14ac:dyDescent="0.3">
      <c r="B4" s="5" t="s">
        <v>0</v>
      </c>
      <c r="C4" s="5" t="s">
        <v>1</v>
      </c>
      <c r="D4" s="5" t="s">
        <v>2</v>
      </c>
      <c r="G4" s="2" t="s">
        <v>233</v>
      </c>
    </row>
    <row r="5" spans="2:23" x14ac:dyDescent="0.3">
      <c r="B5" s="60" t="s">
        <v>169</v>
      </c>
      <c r="C5" s="23"/>
      <c r="D5" s="6" t="s">
        <v>170</v>
      </c>
      <c r="E5" s="15"/>
      <c r="F5" s="15"/>
      <c r="Q5" s="8" t="s">
        <v>171</v>
      </c>
      <c r="R5" s="6"/>
      <c r="S5" s="6"/>
      <c r="U5" s="8" t="s">
        <v>133</v>
      </c>
      <c r="V5" s="27"/>
    </row>
    <row r="6" spans="2:23" x14ac:dyDescent="0.3">
      <c r="B6" s="60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61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61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232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173</v>
      </c>
      <c r="C10" s="23" t="s">
        <v>226</v>
      </c>
      <c r="D10" s="6" t="s">
        <v>174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46128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40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225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230</v>
      </c>
      <c r="C18" s="24">
        <v>100</v>
      </c>
      <c r="D18" s="6" t="s">
        <v>231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222</v>
      </c>
      <c r="C19" s="24"/>
      <c r="D19" s="6" t="s">
        <v>223</v>
      </c>
    </row>
    <row r="20" spans="2:19" x14ac:dyDescent="0.3">
      <c r="Q20" s="8" t="s">
        <v>175</v>
      </c>
      <c r="R20" s="6"/>
      <c r="S20" s="6"/>
    </row>
    <row r="21" spans="2:19" x14ac:dyDescent="0.3">
      <c r="B21" s="40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172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4" t="s">
        <v>113</v>
      </c>
      <c r="C23" s="56"/>
      <c r="D23" s="56"/>
      <c r="G23" s="54" t="s">
        <v>114</v>
      </c>
      <c r="H23" s="57"/>
      <c r="I23" s="48"/>
      <c r="J23" s="48"/>
      <c r="K23" s="48"/>
      <c r="L23" s="48"/>
      <c r="M23" s="48"/>
      <c r="N23" s="48"/>
      <c r="O23" s="45"/>
      <c r="Q23" s="6">
        <v>2</v>
      </c>
      <c r="R23" s="6" t="s">
        <v>36</v>
      </c>
      <c r="S23" s="6" t="s">
        <v>36</v>
      </c>
    </row>
    <row r="24" spans="2:19" x14ac:dyDescent="0.3">
      <c r="B24" s="49"/>
      <c r="C24" s="49"/>
      <c r="D24" s="49"/>
      <c r="G24" s="49"/>
      <c r="H24" s="49"/>
      <c r="I24" s="49"/>
      <c r="J24" s="49"/>
      <c r="K24" s="49"/>
      <c r="L24" s="48"/>
      <c r="M24" s="48"/>
      <c r="N24" s="49"/>
      <c r="O24" s="46"/>
      <c r="Q24" s="6">
        <v>3</v>
      </c>
      <c r="R24" s="6" t="s">
        <v>38</v>
      </c>
      <c r="S24" s="6" t="s">
        <v>38</v>
      </c>
    </row>
    <row r="25" spans="2:19" x14ac:dyDescent="0.3">
      <c r="B25" s="49" t="s">
        <v>101</v>
      </c>
      <c r="C25" s="49"/>
      <c r="D25" s="49"/>
      <c r="G25" s="49" t="s">
        <v>99</v>
      </c>
      <c r="H25" s="49"/>
      <c r="I25" s="49"/>
      <c r="J25" s="49"/>
      <c r="K25" s="49"/>
      <c r="L25" s="49"/>
      <c r="M25" s="49"/>
      <c r="N25" s="49"/>
      <c r="O25" s="46"/>
      <c r="Q25" s="6">
        <v>4</v>
      </c>
      <c r="R25" s="6" t="s">
        <v>42</v>
      </c>
      <c r="S25" s="6" t="s">
        <v>42</v>
      </c>
    </row>
    <row r="26" spans="2:19" x14ac:dyDescent="0.3">
      <c r="B26" s="49" t="s">
        <v>102</v>
      </c>
      <c r="C26" s="49"/>
      <c r="D26" s="49"/>
      <c r="G26" s="49" t="s">
        <v>100</v>
      </c>
      <c r="H26" s="49"/>
      <c r="I26" s="49"/>
      <c r="J26" s="49"/>
      <c r="K26" s="49"/>
      <c r="L26" s="8" t="s">
        <v>83</v>
      </c>
      <c r="M26" s="58"/>
      <c r="N26" s="59"/>
      <c r="O26" s="46"/>
      <c r="Q26" s="6">
        <v>5</v>
      </c>
      <c r="R26" s="6" t="s">
        <v>44</v>
      </c>
      <c r="S26" s="6" t="s">
        <v>44</v>
      </c>
    </row>
    <row r="27" spans="2:19" x14ac:dyDescent="0.3">
      <c r="B27" s="49"/>
      <c r="C27" s="49"/>
      <c r="D27" s="49"/>
      <c r="G27" s="49"/>
      <c r="H27" s="49"/>
      <c r="I27" s="49"/>
      <c r="J27" s="49"/>
      <c r="K27" s="49"/>
      <c r="L27" s="6" t="s">
        <v>13</v>
      </c>
      <c r="M27" s="33"/>
      <c r="N27" s="6" t="s">
        <v>14</v>
      </c>
      <c r="O27" s="46"/>
      <c r="Q27" s="6">
        <v>6</v>
      </c>
      <c r="R27" s="6" t="s">
        <v>25</v>
      </c>
      <c r="S27" s="6" t="s">
        <v>25</v>
      </c>
    </row>
    <row r="28" spans="2:19" x14ac:dyDescent="0.3">
      <c r="B28" s="49"/>
      <c r="C28" s="49"/>
      <c r="D28" s="49"/>
      <c r="G28" s="49"/>
      <c r="H28" s="49"/>
      <c r="I28" s="49"/>
      <c r="J28" s="49"/>
      <c r="K28" s="49"/>
      <c r="L28" s="6" t="s">
        <v>15</v>
      </c>
      <c r="M28" s="33"/>
      <c r="N28" s="6" t="s">
        <v>16</v>
      </c>
      <c r="O28" s="46"/>
      <c r="Q28" s="6">
        <v>7</v>
      </c>
      <c r="R28" s="6" t="s">
        <v>27</v>
      </c>
      <c r="S28" s="6" t="s">
        <v>27</v>
      </c>
    </row>
    <row r="29" spans="2:19" x14ac:dyDescent="0.3">
      <c r="B29" s="49"/>
      <c r="C29" s="49"/>
      <c r="D29" s="49"/>
      <c r="G29" s="55"/>
      <c r="H29" s="49"/>
      <c r="I29" s="49"/>
      <c r="J29" s="49"/>
      <c r="K29" s="49"/>
      <c r="L29" s="6" t="s">
        <v>17</v>
      </c>
      <c r="M29" s="33"/>
      <c r="N29" s="6" t="s">
        <v>18</v>
      </c>
      <c r="O29" s="46"/>
      <c r="Q29" s="6">
        <v>8</v>
      </c>
      <c r="R29" s="6" t="s">
        <v>33</v>
      </c>
      <c r="S29" s="6" t="s">
        <v>33</v>
      </c>
    </row>
    <row r="30" spans="2:19" x14ac:dyDescent="0.3">
      <c r="B30" s="49"/>
      <c r="C30" s="49"/>
      <c r="D30" s="49"/>
      <c r="G30" s="49"/>
      <c r="H30" s="49"/>
      <c r="I30" s="49"/>
      <c r="J30" s="49"/>
      <c r="K30" s="49"/>
      <c r="L30" s="6" t="s">
        <v>19</v>
      </c>
      <c r="M30" s="33"/>
      <c r="N30" s="6" t="s">
        <v>20</v>
      </c>
      <c r="O30" s="46"/>
      <c r="Q30" s="6">
        <v>9</v>
      </c>
      <c r="R30" s="6" t="s">
        <v>41</v>
      </c>
      <c r="S30" s="6" t="s">
        <v>41</v>
      </c>
    </row>
    <row r="31" spans="2:19" x14ac:dyDescent="0.3">
      <c r="B31" s="49"/>
      <c r="C31" s="49"/>
      <c r="D31" s="49"/>
      <c r="G31" s="49"/>
      <c r="H31" s="49"/>
      <c r="I31" s="49"/>
      <c r="J31" s="49"/>
      <c r="K31" s="49"/>
      <c r="L31" s="6" t="s">
        <v>3</v>
      </c>
      <c r="M31" s="35">
        <v>0.5</v>
      </c>
      <c r="N31" s="6" t="s">
        <v>4</v>
      </c>
      <c r="O31" s="46"/>
      <c r="Q31" s="6">
        <v>10</v>
      </c>
      <c r="R31" s="6" t="s">
        <v>43</v>
      </c>
      <c r="S31" s="6" t="s">
        <v>43</v>
      </c>
    </row>
    <row r="32" spans="2:19" x14ac:dyDescent="0.3">
      <c r="B32" s="49"/>
      <c r="C32" s="49"/>
      <c r="D32" s="49"/>
      <c r="G32" s="49"/>
      <c r="H32" s="49"/>
      <c r="I32" s="49"/>
      <c r="J32" s="49"/>
      <c r="K32" s="49"/>
      <c r="L32" s="49"/>
      <c r="M32" s="49"/>
      <c r="N32" s="49"/>
      <c r="O32" s="46"/>
      <c r="Q32" s="6">
        <v>11</v>
      </c>
      <c r="R32" s="6" t="s">
        <v>47</v>
      </c>
      <c r="S32" s="6" t="s">
        <v>47</v>
      </c>
    </row>
    <row r="33" spans="2:19" x14ac:dyDescent="0.3">
      <c r="B33" s="49"/>
      <c r="C33" s="49"/>
      <c r="D33" s="49"/>
      <c r="G33" s="49"/>
      <c r="H33" s="49"/>
      <c r="I33" s="49"/>
      <c r="J33" s="49"/>
      <c r="K33" s="49"/>
      <c r="L33" s="49"/>
      <c r="M33" s="49"/>
      <c r="N33" s="49"/>
      <c r="O33" s="46"/>
      <c r="Q33" s="6">
        <v>12</v>
      </c>
      <c r="R33" s="6" t="s">
        <v>90</v>
      </c>
      <c r="S33" s="6" t="s">
        <v>90</v>
      </c>
    </row>
    <row r="34" spans="2:19" x14ac:dyDescent="0.3">
      <c r="B34" s="49"/>
      <c r="C34" s="49"/>
      <c r="D34" s="49"/>
      <c r="G34" s="49"/>
      <c r="H34" s="49"/>
      <c r="I34" s="49"/>
      <c r="J34" s="49"/>
      <c r="K34" s="49"/>
      <c r="L34" s="49"/>
      <c r="M34" s="49"/>
      <c r="N34" s="49"/>
      <c r="O34" s="46"/>
    </row>
    <row r="35" spans="2:19" x14ac:dyDescent="0.3">
      <c r="B35" s="49"/>
      <c r="C35" s="49"/>
      <c r="D35" s="49"/>
      <c r="G35" s="49"/>
      <c r="H35" s="49"/>
      <c r="I35" s="49"/>
      <c r="J35" s="49"/>
      <c r="K35" s="49"/>
      <c r="L35" s="8" t="s">
        <v>48</v>
      </c>
      <c r="M35" s="6"/>
      <c r="N35" s="49"/>
      <c r="O35" s="46"/>
    </row>
    <row r="36" spans="2:19" x14ac:dyDescent="0.3">
      <c r="B36" s="49"/>
      <c r="C36" s="49"/>
      <c r="D36" s="49"/>
      <c r="G36" s="49"/>
      <c r="H36" s="49"/>
      <c r="I36" s="49"/>
      <c r="J36" s="49"/>
      <c r="K36" s="49"/>
      <c r="L36" s="9" t="s">
        <v>49</v>
      </c>
      <c r="M36" s="49"/>
      <c r="N36" s="49"/>
      <c r="O36" s="46"/>
    </row>
    <row r="37" spans="2:19" x14ac:dyDescent="0.3">
      <c r="B37" s="49"/>
      <c r="C37" s="49"/>
      <c r="D37" s="49"/>
      <c r="G37" s="49"/>
      <c r="H37" s="49"/>
      <c r="I37" s="49"/>
      <c r="J37" s="49"/>
      <c r="K37" s="49"/>
      <c r="L37" s="16">
        <v>46010</v>
      </c>
      <c r="M37" s="49"/>
      <c r="N37" s="49"/>
      <c r="O37" s="46"/>
    </row>
    <row r="38" spans="2:19" x14ac:dyDescent="0.3">
      <c r="B38" s="49"/>
      <c r="C38" s="49"/>
      <c r="D38" s="49"/>
      <c r="G38" s="49"/>
      <c r="H38" s="49"/>
      <c r="I38" s="49"/>
      <c r="J38" s="49"/>
      <c r="K38" s="49"/>
      <c r="L38" s="16">
        <v>45982</v>
      </c>
      <c r="M38" s="49"/>
      <c r="N38" s="49"/>
      <c r="O38" s="46"/>
    </row>
    <row r="39" spans="2:19" x14ac:dyDescent="0.3">
      <c r="B39" s="49"/>
      <c r="C39" s="49"/>
      <c r="D39" s="49"/>
      <c r="G39" s="49"/>
      <c r="H39" s="49"/>
      <c r="I39" s="49"/>
      <c r="J39" s="49"/>
      <c r="K39" s="49"/>
      <c r="L39" s="16"/>
      <c r="M39" s="49"/>
      <c r="N39" s="49"/>
      <c r="O39" s="46"/>
    </row>
    <row r="40" spans="2:19" x14ac:dyDescent="0.3">
      <c r="B40" s="49"/>
      <c r="C40" s="49"/>
      <c r="D40" s="49"/>
      <c r="G40" s="49"/>
      <c r="H40" s="49"/>
      <c r="I40" s="49"/>
      <c r="J40" s="49"/>
      <c r="K40" s="49"/>
      <c r="L40" s="7"/>
      <c r="M40" s="49"/>
      <c r="N40" s="49"/>
      <c r="O40" s="46"/>
    </row>
    <row r="41" spans="2:19" x14ac:dyDescent="0.3">
      <c r="B41" s="49"/>
      <c r="C41" s="49"/>
      <c r="D41" s="49"/>
      <c r="G41" s="49"/>
      <c r="H41" s="49"/>
      <c r="I41" s="49"/>
      <c r="J41" s="49"/>
      <c r="K41" s="49"/>
      <c r="L41" s="7"/>
      <c r="M41" s="49"/>
      <c r="N41" s="49"/>
      <c r="O41" s="46"/>
    </row>
    <row r="42" spans="2:19" x14ac:dyDescent="0.3">
      <c r="B42" s="49"/>
      <c r="C42" s="49"/>
      <c r="D42" s="49"/>
      <c r="G42" s="49"/>
      <c r="H42" s="49"/>
      <c r="I42" s="49"/>
      <c r="J42" s="49"/>
      <c r="K42" s="49"/>
      <c r="L42" s="7"/>
      <c r="M42" s="49"/>
      <c r="N42" s="49"/>
      <c r="O42" s="46"/>
    </row>
    <row r="43" spans="2:19" x14ac:dyDescent="0.3">
      <c r="B43" s="49"/>
      <c r="C43" s="49"/>
      <c r="D43" s="49"/>
      <c r="G43" s="49"/>
      <c r="H43" s="49"/>
      <c r="I43" s="49"/>
      <c r="J43" s="49"/>
      <c r="K43" s="49"/>
      <c r="L43" s="7"/>
      <c r="M43" s="49"/>
      <c r="N43" s="49"/>
      <c r="O43" s="46"/>
    </row>
    <row r="44" spans="2:19" x14ac:dyDescent="0.3">
      <c r="B44" s="49"/>
      <c r="C44" s="49"/>
      <c r="D44" s="49"/>
      <c r="G44" s="49"/>
      <c r="H44" s="49"/>
      <c r="I44" s="49"/>
      <c r="J44" s="49"/>
      <c r="K44" s="49"/>
      <c r="L44" s="7"/>
      <c r="M44" s="49"/>
      <c r="N44" s="49"/>
      <c r="O44" s="46"/>
    </row>
    <row r="45" spans="2:19" x14ac:dyDescent="0.3">
      <c r="B45" s="49"/>
      <c r="C45" s="49"/>
      <c r="D45" s="49"/>
      <c r="G45" s="49"/>
      <c r="H45" s="49"/>
      <c r="I45" s="49"/>
      <c r="J45" s="49"/>
      <c r="K45" s="49"/>
      <c r="L45" s="7"/>
      <c r="M45" s="49"/>
      <c r="N45" s="49"/>
      <c r="O45" s="46"/>
    </row>
    <row r="46" spans="2:19" x14ac:dyDescent="0.3">
      <c r="B46" s="49"/>
      <c r="C46" s="49"/>
      <c r="D46" s="49"/>
      <c r="G46" s="49"/>
      <c r="H46" s="49"/>
      <c r="I46" s="49"/>
      <c r="J46" s="49"/>
      <c r="K46" s="49"/>
      <c r="L46" s="7"/>
      <c r="M46" s="49"/>
      <c r="N46" s="49"/>
      <c r="O46" s="46"/>
    </row>
    <row r="47" spans="2:19" x14ac:dyDescent="0.3">
      <c r="B47" s="49"/>
      <c r="C47" s="49"/>
      <c r="D47" s="49"/>
      <c r="G47" s="49"/>
      <c r="H47" s="49"/>
      <c r="I47" s="49"/>
      <c r="J47" s="49"/>
      <c r="K47" s="49"/>
      <c r="L47" s="7"/>
      <c r="M47" s="49"/>
      <c r="N47" s="49"/>
      <c r="O47" s="46"/>
    </row>
    <row r="48" spans="2:19" x14ac:dyDescent="0.3">
      <c r="B48" s="49"/>
      <c r="C48" s="49"/>
      <c r="D48" s="49"/>
      <c r="G48" s="49"/>
      <c r="H48" s="49"/>
      <c r="I48" s="49"/>
      <c r="J48" s="49"/>
      <c r="K48" s="49"/>
      <c r="L48" s="7"/>
      <c r="M48" s="49"/>
      <c r="N48" s="49"/>
      <c r="O48" s="46"/>
    </row>
    <row r="49" spans="2:15" x14ac:dyDescent="0.3">
      <c r="B49" s="49"/>
      <c r="C49" s="49"/>
      <c r="D49" s="49"/>
      <c r="G49" s="49"/>
      <c r="H49" s="49"/>
      <c r="I49" s="49"/>
      <c r="J49" s="49"/>
      <c r="K49" s="49"/>
      <c r="L49" s="7"/>
      <c r="M49" s="49"/>
      <c r="N49" s="49"/>
      <c r="O49" s="46"/>
    </row>
    <row r="50" spans="2:15" x14ac:dyDescent="0.3">
      <c r="B50" s="49"/>
      <c r="C50" s="49"/>
      <c r="D50" s="49"/>
      <c r="G50" s="49"/>
      <c r="H50" s="49"/>
      <c r="I50" s="49"/>
      <c r="J50" s="49"/>
      <c r="K50" s="49"/>
      <c r="L50" s="7"/>
      <c r="M50" s="49"/>
      <c r="N50" s="49"/>
      <c r="O50" s="46"/>
    </row>
    <row r="51" spans="2:15" x14ac:dyDescent="0.3">
      <c r="B51" s="49"/>
      <c r="C51" s="49"/>
      <c r="D51" s="49"/>
      <c r="G51" s="49"/>
      <c r="H51" s="49"/>
      <c r="I51" s="49"/>
      <c r="J51" s="49"/>
      <c r="K51" s="49"/>
      <c r="L51" s="7"/>
      <c r="M51" s="49"/>
      <c r="N51" s="49"/>
      <c r="O51" s="46"/>
    </row>
    <row r="52" spans="2:15" x14ac:dyDescent="0.3">
      <c r="B52" s="49"/>
      <c r="C52" s="49"/>
      <c r="D52" s="49"/>
      <c r="G52" s="49"/>
      <c r="H52" s="49"/>
      <c r="I52" s="49"/>
      <c r="J52" s="49"/>
      <c r="K52" s="49"/>
      <c r="L52" s="7"/>
      <c r="M52" s="49"/>
      <c r="N52" s="49"/>
      <c r="O52" s="46"/>
    </row>
    <row r="53" spans="2:15" x14ac:dyDescent="0.3">
      <c r="B53" s="49"/>
      <c r="C53" s="49"/>
      <c r="D53" s="49"/>
      <c r="G53" s="49"/>
      <c r="H53" s="49"/>
      <c r="I53" s="49"/>
      <c r="J53" s="49"/>
      <c r="K53" s="49"/>
      <c r="L53" s="7"/>
      <c r="M53" s="49"/>
      <c r="N53" s="49"/>
      <c r="O53" s="46"/>
    </row>
    <row r="54" spans="2:15" x14ac:dyDescent="0.3">
      <c r="B54" s="49"/>
      <c r="C54" s="49"/>
      <c r="D54" s="49"/>
      <c r="G54" s="49"/>
      <c r="H54" s="49"/>
      <c r="I54" s="49"/>
      <c r="J54" s="49"/>
      <c r="K54" s="49"/>
      <c r="L54" s="7"/>
      <c r="M54" s="49"/>
      <c r="N54" s="49"/>
      <c r="O54" s="46"/>
    </row>
    <row r="55" spans="2:15" x14ac:dyDescent="0.3">
      <c r="B55" s="49"/>
      <c r="C55" s="49"/>
      <c r="D55" s="49"/>
      <c r="G55" s="49"/>
      <c r="H55" s="49"/>
      <c r="I55" s="49"/>
      <c r="J55" s="49"/>
      <c r="K55" s="49"/>
      <c r="L55" s="7"/>
      <c r="M55" s="49"/>
      <c r="N55" s="49"/>
      <c r="O55" s="46"/>
    </row>
    <row r="56" spans="2:15" x14ac:dyDescent="0.3">
      <c r="B56" s="49"/>
      <c r="C56" s="49"/>
      <c r="D56" s="49"/>
      <c r="G56" s="49"/>
      <c r="H56" s="49"/>
      <c r="I56" s="49"/>
      <c r="J56" s="49"/>
      <c r="K56" s="49"/>
      <c r="L56" s="49"/>
      <c r="M56" s="49"/>
      <c r="N56" s="49"/>
      <c r="O56" s="46"/>
    </row>
    <row r="57" spans="2:15" x14ac:dyDescent="0.3">
      <c r="B57" s="50"/>
      <c r="C57" s="50"/>
      <c r="D57" s="50"/>
      <c r="E57" s="47"/>
      <c r="F57" s="47"/>
      <c r="G57" s="50"/>
      <c r="H57" s="50"/>
      <c r="I57" s="50"/>
      <c r="J57" s="50"/>
      <c r="K57" s="50"/>
      <c r="L57" s="50"/>
      <c r="M57" s="50"/>
      <c r="N57" s="53"/>
    </row>
    <row r="58" spans="2:15" x14ac:dyDescent="0.3">
      <c r="B58" s="49"/>
      <c r="C58" s="49"/>
      <c r="D58" s="49"/>
      <c r="G58" s="49"/>
      <c r="H58" s="49"/>
      <c r="I58" s="48"/>
      <c r="J58" s="48"/>
      <c r="K58" s="48"/>
      <c r="L58" s="48"/>
      <c r="M58" s="48"/>
      <c r="N58" s="51"/>
    </row>
    <row r="59" spans="2:15" x14ac:dyDescent="0.3">
      <c r="B59" s="49"/>
      <c r="C59" s="49"/>
      <c r="D59" s="49"/>
      <c r="G59" s="49"/>
      <c r="H59" s="49"/>
      <c r="I59" s="49"/>
      <c r="J59" s="49"/>
      <c r="K59" s="49"/>
      <c r="L59" s="49"/>
      <c r="M59" s="49"/>
      <c r="N59" s="52"/>
    </row>
    <row r="60" spans="2:15" x14ac:dyDescent="0.3">
      <c r="B60" s="49"/>
      <c r="C60" s="49"/>
      <c r="D60" s="49"/>
      <c r="G60" s="49"/>
      <c r="H60" s="49"/>
      <c r="I60" s="49"/>
      <c r="J60" s="49"/>
      <c r="K60" s="49"/>
      <c r="L60" s="49"/>
      <c r="M60" s="49"/>
      <c r="N60" s="52"/>
    </row>
    <row r="61" spans="2:15" x14ac:dyDescent="0.3">
      <c r="B61" s="49"/>
      <c r="C61" s="49"/>
      <c r="D61" s="49"/>
      <c r="G61" s="49"/>
      <c r="H61" s="49"/>
      <c r="I61" s="49"/>
      <c r="J61" s="49"/>
      <c r="K61" s="49"/>
      <c r="L61" s="49"/>
      <c r="M61" s="49"/>
      <c r="N61" s="52"/>
    </row>
    <row r="62" spans="2:15" x14ac:dyDescent="0.3">
      <c r="B62" s="49"/>
      <c r="C62" s="49"/>
      <c r="D62" s="49"/>
      <c r="G62" s="49"/>
      <c r="H62" s="49"/>
      <c r="I62" s="49"/>
      <c r="J62" s="49"/>
      <c r="K62" s="49"/>
      <c r="L62" s="49"/>
      <c r="M62" s="49"/>
      <c r="N62" s="52"/>
    </row>
    <row r="63" spans="2:15" x14ac:dyDescent="0.3">
      <c r="B63" s="49"/>
      <c r="C63" s="49"/>
      <c r="D63" s="49"/>
      <c r="E63" s="8" t="s">
        <v>104</v>
      </c>
      <c r="F63" s="6"/>
      <c r="G63" s="49"/>
      <c r="H63" s="49"/>
      <c r="I63" s="49"/>
      <c r="J63" s="49"/>
      <c r="K63" s="49"/>
      <c r="L63" s="49"/>
      <c r="M63" s="49"/>
      <c r="N63" s="52"/>
    </row>
    <row r="64" spans="2:15" x14ac:dyDescent="0.3">
      <c r="B64" s="49"/>
      <c r="C64" s="49"/>
      <c r="D64" s="49"/>
      <c r="E64" s="9" t="s">
        <v>84</v>
      </c>
      <c r="G64" s="49"/>
      <c r="H64" s="49"/>
      <c r="I64" s="49"/>
      <c r="J64" s="49"/>
      <c r="K64" s="49"/>
      <c r="L64" s="49"/>
      <c r="M64" s="49"/>
      <c r="N64" s="52"/>
    </row>
    <row r="65" spans="2:14" x14ac:dyDescent="0.3">
      <c r="B65" s="49"/>
      <c r="C65" s="49"/>
      <c r="D65" s="49"/>
      <c r="E65" s="6" t="s">
        <v>147</v>
      </c>
      <c r="G65" s="49"/>
      <c r="H65" s="49"/>
      <c r="I65" s="49"/>
      <c r="J65" s="49"/>
      <c r="K65" s="49"/>
      <c r="L65" s="49"/>
      <c r="M65" s="49"/>
      <c r="N65" s="52"/>
    </row>
    <row r="66" spans="2:14" x14ac:dyDescent="0.3">
      <c r="B66" s="49"/>
      <c r="C66" s="49"/>
      <c r="D66" s="49"/>
      <c r="E66" s="6" t="s">
        <v>146</v>
      </c>
      <c r="G66" s="49"/>
      <c r="H66" s="49"/>
      <c r="I66" s="49"/>
      <c r="J66" s="49"/>
      <c r="K66" s="49"/>
      <c r="L66" s="49"/>
      <c r="M66" s="49"/>
      <c r="N66" s="52"/>
    </row>
    <row r="67" spans="2:14" x14ac:dyDescent="0.3">
      <c r="B67" s="49"/>
      <c r="C67" s="49"/>
      <c r="D67" s="49"/>
      <c r="E67" s="6"/>
      <c r="G67" s="49"/>
      <c r="H67" s="49"/>
      <c r="I67" s="49"/>
      <c r="J67" s="49"/>
      <c r="K67" s="49"/>
      <c r="L67" s="49"/>
      <c r="M67" s="49"/>
      <c r="N67" s="52"/>
    </row>
    <row r="68" spans="2:14" x14ac:dyDescent="0.3">
      <c r="B68" s="49"/>
      <c r="C68" s="49"/>
      <c r="D68" s="49"/>
      <c r="E68" s="6"/>
      <c r="G68" s="49"/>
      <c r="H68" s="49"/>
      <c r="I68" s="49"/>
      <c r="J68" s="49"/>
      <c r="K68" s="49"/>
      <c r="L68" s="49"/>
      <c r="M68" s="49"/>
      <c r="N68" s="52"/>
    </row>
    <row r="69" spans="2:14" x14ac:dyDescent="0.3">
      <c r="B69" s="49"/>
      <c r="C69" s="49"/>
      <c r="D69" s="49"/>
      <c r="E69" s="6"/>
      <c r="G69" s="49"/>
      <c r="H69" s="49"/>
      <c r="I69" s="49"/>
      <c r="J69" s="49"/>
      <c r="K69" s="49"/>
      <c r="L69" s="49"/>
      <c r="M69" s="49"/>
      <c r="N69" s="52"/>
    </row>
    <row r="70" spans="2:14" x14ac:dyDescent="0.3">
      <c r="B70" s="49"/>
      <c r="C70" s="49"/>
      <c r="D70" s="49"/>
      <c r="E70" s="6"/>
      <c r="G70" s="49"/>
      <c r="H70" s="49"/>
      <c r="I70" s="49"/>
      <c r="J70" s="49"/>
      <c r="K70" s="49"/>
      <c r="L70" s="49"/>
      <c r="M70" s="49"/>
      <c r="N70" s="52"/>
    </row>
    <row r="71" spans="2:14" x14ac:dyDescent="0.3">
      <c r="B71" s="49"/>
      <c r="C71" s="49"/>
      <c r="D71" s="49"/>
      <c r="E71" s="6"/>
      <c r="G71" s="49"/>
      <c r="H71" s="49"/>
      <c r="I71" s="49"/>
      <c r="J71" s="49"/>
      <c r="K71" s="49"/>
      <c r="L71" s="49"/>
      <c r="M71" s="49"/>
      <c r="N71" s="52"/>
    </row>
    <row r="72" spans="2:14" x14ac:dyDescent="0.3">
      <c r="B72" s="49"/>
      <c r="C72" s="49"/>
      <c r="D72" s="49"/>
      <c r="E72" s="6"/>
      <c r="G72" s="49"/>
      <c r="H72" s="49"/>
      <c r="I72" s="49"/>
      <c r="J72" s="49"/>
      <c r="K72" s="49"/>
      <c r="L72" s="49"/>
      <c r="M72" s="49"/>
      <c r="N72" s="52"/>
    </row>
    <row r="73" spans="2:14" x14ac:dyDescent="0.3">
      <c r="B73" s="49"/>
      <c r="C73" s="49"/>
      <c r="D73" s="49"/>
      <c r="E73" s="6"/>
      <c r="G73" s="49"/>
      <c r="H73" s="49"/>
      <c r="I73" s="49"/>
      <c r="J73" s="49"/>
      <c r="K73" s="49"/>
      <c r="L73" s="49"/>
      <c r="M73" s="49"/>
      <c r="N73" s="52"/>
    </row>
    <row r="74" spans="2:14" x14ac:dyDescent="0.3">
      <c r="B74" s="49"/>
      <c r="C74" s="49"/>
      <c r="D74" s="49"/>
      <c r="E74" s="6"/>
      <c r="G74" s="49"/>
      <c r="H74" s="49"/>
      <c r="I74" s="49"/>
      <c r="J74" s="49"/>
      <c r="K74" s="49"/>
      <c r="L74" s="49"/>
      <c r="M74" s="49"/>
      <c r="N74" s="52"/>
    </row>
    <row r="75" spans="2:14" x14ac:dyDescent="0.3">
      <c r="B75" s="49"/>
      <c r="C75" s="49"/>
      <c r="D75" s="49"/>
      <c r="E75" s="6"/>
      <c r="G75" s="49"/>
      <c r="H75" s="49"/>
      <c r="I75" s="49"/>
      <c r="J75" s="49"/>
      <c r="K75" s="49"/>
      <c r="L75" s="49"/>
      <c r="M75" s="49"/>
      <c r="N75" s="52"/>
    </row>
    <row r="76" spans="2:14" x14ac:dyDescent="0.3">
      <c r="B76" s="49"/>
      <c r="C76" s="49"/>
      <c r="D76" s="49"/>
      <c r="E76" s="6"/>
      <c r="G76" s="49"/>
      <c r="H76" s="49"/>
      <c r="I76" s="49"/>
      <c r="J76" s="49"/>
      <c r="K76" s="49"/>
      <c r="L76" s="49"/>
      <c r="M76" s="49"/>
      <c r="N76" s="52"/>
    </row>
    <row r="77" spans="2:14" x14ac:dyDescent="0.3">
      <c r="B77" s="49"/>
      <c r="C77" s="49"/>
      <c r="D77" s="49"/>
      <c r="E77" s="6"/>
      <c r="G77" s="49"/>
      <c r="H77" s="49"/>
      <c r="I77" s="49"/>
      <c r="J77" s="49"/>
      <c r="K77" s="49"/>
      <c r="L77" s="49"/>
      <c r="M77" s="49"/>
      <c r="N77" s="52"/>
    </row>
    <row r="78" spans="2:14" x14ac:dyDescent="0.3">
      <c r="B78" s="49"/>
      <c r="C78" s="49"/>
      <c r="D78" s="49"/>
      <c r="E78" s="6"/>
      <c r="G78" s="49"/>
      <c r="H78" s="49"/>
      <c r="I78" s="49"/>
      <c r="J78" s="49"/>
      <c r="K78" s="49"/>
      <c r="L78" s="49"/>
      <c r="M78" s="49"/>
      <c r="N78" s="52"/>
    </row>
    <row r="79" spans="2:14" x14ac:dyDescent="0.3">
      <c r="B79" s="49"/>
      <c r="C79" s="49"/>
      <c r="D79" s="49"/>
      <c r="E79" s="6"/>
      <c r="G79" s="49"/>
      <c r="H79" s="49"/>
      <c r="I79" s="49"/>
      <c r="J79" s="49"/>
      <c r="K79" s="49"/>
      <c r="L79" s="49"/>
      <c r="M79" s="49"/>
      <c r="N79" s="52"/>
    </row>
    <row r="80" spans="2:14" x14ac:dyDescent="0.3">
      <c r="B80" s="49"/>
      <c r="C80" s="49"/>
      <c r="D80" s="49"/>
      <c r="E80" s="6"/>
      <c r="G80" s="49"/>
      <c r="H80" s="49"/>
      <c r="I80" s="49"/>
      <c r="J80" s="49"/>
      <c r="K80" s="49"/>
      <c r="L80" s="49"/>
      <c r="M80" s="49"/>
      <c r="N80" s="52"/>
    </row>
    <row r="81" spans="2:14" x14ac:dyDescent="0.3">
      <c r="B81" s="49"/>
      <c r="C81" s="49"/>
      <c r="D81" s="49"/>
      <c r="E81" s="6"/>
      <c r="G81" s="49"/>
      <c r="H81" s="49"/>
      <c r="I81" s="49"/>
      <c r="J81" s="49"/>
      <c r="K81" s="49"/>
      <c r="L81" s="49"/>
      <c r="M81" s="49"/>
      <c r="N81" s="52"/>
    </row>
    <row r="82" spans="2:14" x14ac:dyDescent="0.3">
      <c r="B82" s="49"/>
      <c r="C82" s="49"/>
      <c r="D82" s="49"/>
      <c r="E82" s="6"/>
      <c r="G82" s="49"/>
      <c r="H82" s="49"/>
      <c r="I82" s="49"/>
      <c r="J82" s="49"/>
      <c r="K82" s="49"/>
      <c r="L82" s="49"/>
      <c r="M82" s="49"/>
      <c r="N82" s="52"/>
    </row>
    <row r="83" spans="2:14" x14ac:dyDescent="0.3">
      <c r="B83" s="49"/>
      <c r="C83" s="49"/>
      <c r="D83" s="49"/>
      <c r="G83" s="49"/>
      <c r="H83" s="49"/>
      <c r="I83" s="49"/>
      <c r="J83" s="49"/>
      <c r="K83" s="49"/>
      <c r="L83" s="49"/>
      <c r="M83" s="49"/>
      <c r="N83" s="52"/>
    </row>
    <row r="84" spans="2:14" x14ac:dyDescent="0.3">
      <c r="B84" s="49"/>
      <c r="C84" s="49"/>
      <c r="D84" s="49"/>
      <c r="G84" s="49"/>
      <c r="H84" s="49"/>
      <c r="I84" s="49"/>
      <c r="J84" s="49"/>
      <c r="K84" s="49"/>
      <c r="L84" s="49"/>
      <c r="M84" s="49"/>
      <c r="N84" s="52"/>
    </row>
    <row r="85" spans="2:14" x14ac:dyDescent="0.3">
      <c r="B85" s="49"/>
      <c r="C85" s="49"/>
      <c r="D85" s="49"/>
      <c r="G85" s="49"/>
      <c r="H85" s="49"/>
      <c r="I85" s="49"/>
      <c r="J85" s="49"/>
      <c r="K85" s="49"/>
      <c r="L85" s="49"/>
      <c r="M85" s="49"/>
      <c r="N85" s="52"/>
    </row>
    <row r="86" spans="2:14" x14ac:dyDescent="0.3">
      <c r="B86" s="49"/>
      <c r="C86" s="49"/>
      <c r="D86" s="49"/>
      <c r="G86" s="49"/>
      <c r="H86" s="49"/>
      <c r="I86" s="49"/>
      <c r="J86" s="49"/>
      <c r="K86" s="49"/>
      <c r="L86" s="49"/>
      <c r="M86" s="49"/>
      <c r="N86" s="52"/>
    </row>
    <row r="87" spans="2:14" x14ac:dyDescent="0.3">
      <c r="B87" s="49"/>
      <c r="C87" s="49"/>
      <c r="D87" s="49"/>
      <c r="G87" s="49"/>
      <c r="H87" s="49"/>
      <c r="I87" s="49"/>
      <c r="J87" s="49"/>
      <c r="K87" s="49"/>
      <c r="L87" s="49"/>
      <c r="M87" s="49"/>
      <c r="N87" s="52"/>
    </row>
    <row r="88" spans="2:14" x14ac:dyDescent="0.3">
      <c r="B88" s="49"/>
      <c r="C88" s="49"/>
      <c r="D88" s="49"/>
      <c r="G88" s="49"/>
      <c r="H88" s="49"/>
      <c r="I88" s="49"/>
      <c r="J88" s="49"/>
      <c r="K88" s="49"/>
      <c r="L88" s="49"/>
      <c r="M88" s="49"/>
      <c r="N88" s="52"/>
    </row>
    <row r="89" spans="2:14" x14ac:dyDescent="0.3">
      <c r="B89" s="49"/>
      <c r="C89" s="49"/>
      <c r="D89" s="49"/>
      <c r="G89" s="49"/>
      <c r="H89" s="49"/>
      <c r="I89" s="49"/>
      <c r="J89" s="49"/>
      <c r="K89" s="49"/>
      <c r="L89" s="49"/>
      <c r="M89" s="49"/>
      <c r="N89" s="52"/>
    </row>
    <row r="90" spans="2:14" x14ac:dyDescent="0.3">
      <c r="B90" s="48"/>
      <c r="C90" s="48"/>
      <c r="D90" s="48"/>
      <c r="E90" s="44"/>
      <c r="F90" s="44"/>
      <c r="G90" s="48"/>
      <c r="H90" s="48"/>
      <c r="I90" s="48"/>
      <c r="J90" s="48"/>
      <c r="K90" s="48"/>
      <c r="L90" s="48"/>
      <c r="M90" s="48"/>
      <c r="N90" s="51"/>
    </row>
    <row r="91" spans="2:14" x14ac:dyDescent="0.3">
      <c r="B91" s="49"/>
      <c r="C91" s="49"/>
      <c r="D91" s="49"/>
      <c r="G91" s="49"/>
      <c r="H91" s="49"/>
      <c r="I91" s="49"/>
      <c r="J91" s="49"/>
      <c r="K91" s="49"/>
      <c r="L91" s="49"/>
      <c r="M91" s="49"/>
      <c r="N91" s="52"/>
    </row>
    <row r="92" spans="2:14" x14ac:dyDescent="0.3">
      <c r="B92" s="49"/>
      <c r="C92" s="49"/>
      <c r="D92" s="49"/>
      <c r="G92" s="49"/>
      <c r="H92" s="49"/>
      <c r="I92" s="49"/>
      <c r="J92" s="49"/>
      <c r="K92" s="49"/>
      <c r="L92" s="49"/>
      <c r="M92" s="49"/>
      <c r="N92" s="52"/>
    </row>
    <row r="93" spans="2:14" x14ac:dyDescent="0.3">
      <c r="B93" s="50"/>
      <c r="C93" s="50"/>
      <c r="D93" s="50"/>
      <c r="E93" s="47"/>
      <c r="F93" s="47"/>
      <c r="G93" s="50"/>
      <c r="H93" s="50"/>
      <c r="I93" s="50"/>
      <c r="J93" s="50"/>
      <c r="K93" s="50"/>
      <c r="L93" s="50"/>
      <c r="M93" s="50"/>
      <c r="N93" s="53"/>
    </row>
    <row r="94" spans="2:14" x14ac:dyDescent="0.3">
      <c r="B94" s="49"/>
      <c r="C94" s="49"/>
      <c r="D94" s="49"/>
      <c r="G94" s="49"/>
      <c r="H94" s="49"/>
      <c r="I94" s="49"/>
      <c r="J94" s="49"/>
      <c r="K94" s="49"/>
      <c r="L94" s="49"/>
      <c r="M94" s="49"/>
      <c r="N94" s="49"/>
    </row>
  </sheetData>
  <sortState xmlns:xlrd2="http://schemas.microsoft.com/office/spreadsheetml/2017/richdata2" ref="E13:G14">
    <sortCondition descending="1" ref="F13:F14"/>
  </sortState>
  <dataValidations count="7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tabSelected="1" zoomScale="85" zoomScaleNormal="85" workbookViewId="0">
      <selection activeCell="M24" sqref="M24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227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46128</v>
      </c>
      <c r="C7" s="1"/>
      <c r="D7" s="1"/>
      <c r="E7" s="1"/>
      <c r="F7" s="1"/>
      <c r="AX7" t="s">
        <v>79</v>
      </c>
      <c r="AY7" s="1">
        <f ca="1">dateEnd</f>
        <v>46128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228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176</v>
      </c>
      <c r="BA9" s="1"/>
      <c r="BB9" s="29" t="s">
        <v>146</v>
      </c>
      <c r="BC9" t="s">
        <v>176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229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0.55000000000000004</v>
      </c>
      <c r="C11">
        <f ca="1">IF(currency="USD",'Future et co'!D11,IF(currency="EUR",'Future et co'!E11,IF(currency="GBP",'Future et co'!F11,FALSE)))</f>
        <v>3.8988999999999996E-2</v>
      </c>
      <c r="D11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3.8988999999999996E-2</v>
      </c>
      <c r="E11">
        <f t="shared" ref="E11:E74" ca="1" si="2">IFERROR(IF(B11&lt;0.25,VLOOKUP(A11,$AF$11:$AH$5325,3,FALSE),IF(AND(B11&gt;=0.25,B11&lt;0.5),VLOOKUP(A11,$AJ$11:$AL$5325,3,FALSE),VLOOKUP(A11,$AN$11:$AP$5325,3,FALSE))),E10)</f>
        <v>2.1129999999999999E-2</v>
      </c>
      <c r="F11">
        <f t="shared" ref="F11:F74" ca="1" si="3">IFERROR(VLOOKUP(A11,$AS$11:$AU$9999,3,FALSE),F10)</f>
        <v>3.9599999999999996E-2</v>
      </c>
      <c r="G11" s="19"/>
      <c r="J11" s="1" t="str" cm="1">
        <f t="array" aca="1" ref="J11" ca="1">_xll.RHistory(K8,".Timestamp;.Close","START:" &amp; TEXT(dateStart, "yyyy-mm-dd") &amp; " END:" &amp; TEXT(dateEnd, "yyyy-mm-dd")&amp;" INTERVAL:1D")</f>
        <v>Not Signed In</v>
      </c>
      <c r="K11">
        <v>3.6099000000000001</v>
      </c>
      <c r="L11">
        <f>K11/100</f>
        <v>3.6098999999999999E-2</v>
      </c>
      <c r="N11" s="1" t="str" cm="1">
        <f t="array" aca="1" ref="N11" ca="1">_xll.RHistory(O8,".Timestamp;.Close","START:" &amp; TEXT(dateStart, "yyyy-mm-dd") &amp; " END:" &amp; TEXT(dateEnd, "yyyy-mm-dd")&amp;" INTERVAL:1D")</f>
        <v>Not Signed In</v>
      </c>
      <c r="O11">
        <v>3.5669</v>
      </c>
      <c r="P11">
        <f>O11/100</f>
        <v>3.5668999999999999E-2</v>
      </c>
      <c r="R11" s="1" t="str" cm="1">
        <f t="array" aca="1" ref="R11" ca="1">_xll.RHistory(S8,".Timestamp;.Close","START:" &amp; TEXT(dateStart, "yyyy-mm-dd") &amp; " END:" &amp; TEXT(dateEnd, "yyyy-mm-dd")&amp;" INTERVAL:1D")</f>
        <v>Not Signed In</v>
      </c>
      <c r="S11" s="20">
        <v>3.7829000000000002</v>
      </c>
      <c r="T11">
        <f>S11/100</f>
        <v>3.7829000000000002E-2</v>
      </c>
      <c r="V11" s="1" t="str" cm="1">
        <f t="array" aca="1" ref="V11" ca="1">_xll.RHistory(W8,".Timestamp;.Close","START:" &amp; TEXT(dateStart, "yyyy-mm-dd") &amp; " END:" &amp; TEXT(dateEnd, "yyyy-mm-dd")&amp;" INTERVAL:1D")</f>
        <v>Not Signed In</v>
      </c>
      <c r="W11" s="20">
        <v>3.6915</v>
      </c>
      <c r="X11">
        <f>W11/100</f>
        <v>3.6915000000000003E-2</v>
      </c>
      <c r="AB11" s="1" t="str" cm="1">
        <f t="array" aca="1" ref="AB11" ca="1">_xll.RHistory(AC8,".Timestamp;.Close","START:" &amp; TEXT(dateStart, "yyyy-mm-dd") &amp; " END:" &amp; TEXT(dateEnd, "yyyy-mm-dd")&amp;" INTERVAL:1D")</f>
        <v>Not Signed In</v>
      </c>
      <c r="AC11">
        <v>179.3802</v>
      </c>
      <c r="AD11">
        <f>AC11/100</f>
        <v>1.7938020000000001</v>
      </c>
      <c r="AF11" s="1" t="str" cm="1">
        <f t="array" aca="1" ref="AF11" ca="1">_xll.RHistory(AG8,".Timestamp;.Close","START:" &amp; TEXT(dateStart, "yyyy-mm-dd") &amp; " END:" &amp; TEXT(dateEnd, "yyyy-mm-dd")&amp;" INTERVAL:1D")</f>
        <v>Not Signed In</v>
      </c>
      <c r="AG11">
        <v>2.0329999999999999</v>
      </c>
      <c r="AH11">
        <f>AG11/100</f>
        <v>2.0330000000000001E-2</v>
      </c>
      <c r="AJ11" s="1" t="str" cm="1">
        <f t="array" aca="1" ref="AJ11" ca="1">_xll.RHistory(AK8,".Timestamp;.Close","START:" &amp; TEXT(dateStart, "yyyy-mm-dd") &amp; " END:" &amp; TEXT(dateEnd, "yyyy-mm-dd")&amp;" INTERVAL:1D")</f>
        <v>Not Signed In</v>
      </c>
      <c r="AK11" s="20">
        <v>2.1429999999999998</v>
      </c>
      <c r="AL11">
        <f>AK11/100</f>
        <v>2.1429999999999998E-2</v>
      </c>
      <c r="AN11" s="1" t="str" cm="1">
        <f t="array" aca="1" ref="AN11" ca="1">_xll.RHistory(AO8,".Timestamp;.Close","START:" &amp; TEXT(dateStart, "yyyy-mm-dd") &amp; " END:" &amp; TEXT(dateEnd, "yyyy-mm-dd")&amp;" INTERVAL:1D")</f>
        <v>Not Signed In</v>
      </c>
      <c r="AO11" s="20">
        <v>2.1749000000000001</v>
      </c>
      <c r="AP11">
        <f>AO11/100</f>
        <v>2.1749000000000001E-2</v>
      </c>
      <c r="AS11" s="1" t="str" cm="1">
        <f t="array" aca="1" ref="AS11" ca="1">_xll.RHistory(AT8,".Timestamp;.Close","START:" &amp; TEXT(dateStart, "yyyy-mm-dd") &amp; " END:" &amp; TEXT(dateEnd, "yyyy-mm-dd")&amp;" INTERVAL:1D")</f>
        <v>Not Signed In</v>
      </c>
      <c r="AT11">
        <v>3.7010999999999998</v>
      </c>
      <c r="AU11">
        <f>AT11/100</f>
        <v>3.7010999999999995E-2</v>
      </c>
      <c r="AX11" s="1" t="str">
        <f>_xll.RHistory("FGBMH26",".Timestamp;.Close","NBROWS:5000 INTERVAL:1D",,"Sort:ASC")</f>
        <v>Not Signed In</v>
      </c>
      <c r="AY11">
        <v>117.61</v>
      </c>
      <c r="BA11" s="1" t="str">
        <f>_xll.RHistory("FGBMM26",".Timestamp;.Close","NBROWS:5000 INTERVAL:1D",,"Sort:ASC")</f>
        <v>Not Signed In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0.54722222222222228</v>
      </c>
      <c r="C12">
        <f ca="1">IF(currency="USD",'Future et co'!D12,IF(currency="EUR",'Future et co'!E12,IF(currency="GBP",'Future et co'!F12,FALSE)))</f>
        <v>3.8393000000000004E-2</v>
      </c>
      <c r="D12">
        <f t="shared" ca="1" si="1"/>
        <v>3.8393000000000004E-2</v>
      </c>
      <c r="E12">
        <f t="shared" ca="1" si="2"/>
        <v>2.1059999999999999E-2</v>
      </c>
      <c r="F12">
        <f t="shared" ca="1" si="3"/>
        <v>3.9647999999999996E-2</v>
      </c>
      <c r="G12" s="19"/>
      <c r="J12" s="1">
        <v>46038</v>
      </c>
      <c r="K12">
        <v>3.6269</v>
      </c>
      <c r="L12">
        <f t="shared" ref="L12:L75" si="4">K12/100</f>
        <v>3.6269000000000003E-2</v>
      </c>
      <c r="N12" s="1">
        <v>46038</v>
      </c>
      <c r="O12">
        <v>3.5830000000000002</v>
      </c>
      <c r="P12">
        <f>O12/100</f>
        <v>3.5830000000000001E-2</v>
      </c>
      <c r="R12" s="1">
        <v>46038</v>
      </c>
      <c r="S12" s="20">
        <v>3.7892999999999999</v>
      </c>
      <c r="T12">
        <f t="shared" ref="T12:T75" si="5">S12/100</f>
        <v>3.7892999999999996E-2</v>
      </c>
      <c r="V12" s="1">
        <v>46037</v>
      </c>
      <c r="W12">
        <v>3.6659999999999999</v>
      </c>
      <c r="X12">
        <f t="shared" ref="X12:X75" si="6">W12/100</f>
        <v>3.6659999999999998E-2</v>
      </c>
      <c r="AB12" s="1">
        <v>46037</v>
      </c>
      <c r="AC12">
        <v>179.77209999999999</v>
      </c>
      <c r="AD12">
        <f t="shared" ref="AD12:AD75" si="7">AC12/100</f>
        <v>1.7977209999999999</v>
      </c>
      <c r="AF12" s="1">
        <v>46037</v>
      </c>
      <c r="AG12">
        <v>2.0259999999999998</v>
      </c>
      <c r="AH12">
        <f t="shared" ref="AH12:AH75" si="8">AG12/100</f>
        <v>2.0259999999999997E-2</v>
      </c>
      <c r="AJ12" s="1">
        <v>46037</v>
      </c>
      <c r="AK12" s="20">
        <v>2.141</v>
      </c>
      <c r="AL12">
        <f t="shared" ref="AL12:AL75" si="9">AK12/100</f>
        <v>2.1409999999999998E-2</v>
      </c>
      <c r="AN12" s="1">
        <v>46038</v>
      </c>
      <c r="AO12">
        <v>2.1669999999999998</v>
      </c>
      <c r="AP12">
        <f t="shared" ref="AP12:AP75" si="10">AO12/100</f>
        <v>2.1669999999999998E-2</v>
      </c>
      <c r="AS12" s="1">
        <v>46038</v>
      </c>
      <c r="AT12">
        <v>3.7088999999999999</v>
      </c>
      <c r="AU12">
        <f t="shared" ref="AU12:AU75" si="11">AT12/100</f>
        <v>3.7088999999999997E-2</v>
      </c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12">WORKDAY(A12,1)</f>
        <v>45932</v>
      </c>
      <c r="B13">
        <f t="shared" ca="1" si="0"/>
        <v>0.5444444444444444</v>
      </c>
      <c r="C13">
        <f ca="1">IF(currency="USD",'Future et co'!D13,IF(currency="EUR",'Future et co'!E13,IF(currency="GBP",'Future et co'!F13,FALSE)))</f>
        <v>3.832E-2</v>
      </c>
      <c r="D13">
        <f t="shared" ca="1" si="1"/>
        <v>3.832E-2</v>
      </c>
      <c r="E13">
        <f t="shared" ca="1" si="2"/>
        <v>2.0924999999999999E-2</v>
      </c>
      <c r="F13">
        <f t="shared" ca="1" si="3"/>
        <v>3.9689000000000002E-2</v>
      </c>
      <c r="G13" s="19"/>
      <c r="J13" s="1">
        <v>46037</v>
      </c>
      <c r="K13">
        <v>3.6248999999999998</v>
      </c>
      <c r="L13">
        <f t="shared" si="4"/>
        <v>3.6248999999999997E-2</v>
      </c>
      <c r="N13" s="1">
        <v>46037</v>
      </c>
      <c r="O13">
        <v>3.5756999999999999</v>
      </c>
      <c r="P13">
        <f t="shared" ref="P13:P75" si="13">O13/100</f>
        <v>3.5756999999999997E-2</v>
      </c>
      <c r="R13" s="1">
        <v>46037</v>
      </c>
      <c r="S13" s="20">
        <v>3.7755000000000001</v>
      </c>
      <c r="T13">
        <f t="shared" si="5"/>
        <v>3.7755000000000004E-2</v>
      </c>
      <c r="V13" s="1">
        <v>46036</v>
      </c>
      <c r="W13">
        <v>3.6143000000000001</v>
      </c>
      <c r="X13">
        <f t="shared" si="6"/>
        <v>3.6143000000000002E-2</v>
      </c>
      <c r="AB13" s="1">
        <v>46036</v>
      </c>
      <c r="AC13">
        <v>179.68819999999999</v>
      </c>
      <c r="AD13">
        <f t="shared" si="7"/>
        <v>1.7968819999999999</v>
      </c>
      <c r="AF13" s="1">
        <v>46036</v>
      </c>
      <c r="AG13">
        <v>2.016</v>
      </c>
      <c r="AH13">
        <f t="shared" si="8"/>
        <v>2.0160000000000001E-2</v>
      </c>
      <c r="AJ13" s="1">
        <v>46036</v>
      </c>
      <c r="AK13" s="20">
        <v>2.1459999999999999</v>
      </c>
      <c r="AL13">
        <f t="shared" si="9"/>
        <v>2.146E-2</v>
      </c>
      <c r="AN13" s="1">
        <v>46037</v>
      </c>
      <c r="AO13">
        <v>2.1789999999999998</v>
      </c>
      <c r="AP13">
        <f t="shared" si="10"/>
        <v>2.1789999999999997E-2</v>
      </c>
      <c r="AS13" s="1">
        <v>46037</v>
      </c>
      <c r="AT13">
        <v>3.6991999999999998</v>
      </c>
      <c r="AU13">
        <f t="shared" si="11"/>
        <v>3.6991999999999997E-2</v>
      </c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12"/>
        <v>45933</v>
      </c>
      <c r="B14">
        <f t="shared" ca="1" si="0"/>
        <v>0.54166666666666663</v>
      </c>
      <c r="C14">
        <f ca="1">IF(currency="USD",'Future et co'!D14,IF(currency="EUR",'Future et co'!E14,IF(currency="GBP",'Future et co'!F14,FALSE)))</f>
        <v>3.8550000000000001E-2</v>
      </c>
      <c r="D14">
        <f t="shared" ca="1" si="1"/>
        <v>3.8550000000000001E-2</v>
      </c>
      <c r="E14">
        <f t="shared" ca="1" si="2"/>
        <v>2.1190000000000001E-2</v>
      </c>
      <c r="F14">
        <f t="shared" ca="1" si="3"/>
        <v>3.9604E-2</v>
      </c>
      <c r="G14" s="19"/>
      <c r="J14" s="1">
        <v>46036</v>
      </c>
      <c r="K14">
        <v>3.6135000000000002</v>
      </c>
      <c r="L14">
        <f t="shared" si="4"/>
        <v>3.6135E-2</v>
      </c>
      <c r="N14" s="1">
        <v>46036</v>
      </c>
      <c r="O14">
        <v>3.5665</v>
      </c>
      <c r="P14">
        <f t="shared" si="13"/>
        <v>3.5665000000000002E-2</v>
      </c>
      <c r="R14" s="1">
        <v>46036</v>
      </c>
      <c r="S14" s="20">
        <v>3.7456999999999998</v>
      </c>
      <c r="T14">
        <f t="shared" si="5"/>
        <v>3.7456999999999997E-2</v>
      </c>
      <c r="V14" s="1">
        <v>46035</v>
      </c>
      <c r="W14">
        <v>3.6273</v>
      </c>
      <c r="X14">
        <f t="shared" si="6"/>
        <v>3.6273E-2</v>
      </c>
      <c r="AB14" s="1">
        <v>46035</v>
      </c>
      <c r="AC14">
        <v>179.31020000000001</v>
      </c>
      <c r="AD14">
        <f t="shared" si="7"/>
        <v>1.7931020000000002</v>
      </c>
      <c r="AF14" s="1">
        <v>46035</v>
      </c>
      <c r="AG14">
        <v>2.016</v>
      </c>
      <c r="AH14">
        <f t="shared" si="8"/>
        <v>2.0160000000000001E-2</v>
      </c>
      <c r="AJ14" s="1">
        <v>46035</v>
      </c>
      <c r="AK14" s="20">
        <v>2.1429999999999998</v>
      </c>
      <c r="AL14">
        <f t="shared" si="9"/>
        <v>2.1429999999999998E-2</v>
      </c>
      <c r="AN14" s="1">
        <v>46036</v>
      </c>
      <c r="AO14">
        <v>2.1720000000000002</v>
      </c>
      <c r="AP14">
        <f t="shared" si="10"/>
        <v>2.1720000000000003E-2</v>
      </c>
      <c r="AS14" s="1">
        <v>46036</v>
      </c>
      <c r="AT14">
        <v>3.6974</v>
      </c>
      <c r="AU14">
        <f t="shared" si="11"/>
        <v>3.6974E-2</v>
      </c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12"/>
        <v>45936</v>
      </c>
      <c r="B15">
        <f t="shared" ca="1" si="0"/>
        <v>0.53333333333333333</v>
      </c>
      <c r="C15">
        <f ca="1">IF(currency="USD",'Future et co'!D15,IF(currency="EUR",'Future et co'!E15,IF(currency="GBP",'Future et co'!F15,FALSE)))</f>
        <v>3.8644999999999999E-2</v>
      </c>
      <c r="D15">
        <f t="shared" ca="1" si="1"/>
        <v>3.8644999999999999E-2</v>
      </c>
      <c r="E15">
        <f t="shared" ca="1" si="2"/>
        <v>2.1160000000000002E-2</v>
      </c>
      <c r="F15">
        <f t="shared" ca="1" si="3"/>
        <v>3.9646000000000001E-2</v>
      </c>
      <c r="G15" s="19"/>
      <c r="J15" s="1">
        <v>46035</v>
      </c>
      <c r="K15">
        <v>3.6179999999999999</v>
      </c>
      <c r="L15">
        <f t="shared" si="4"/>
        <v>3.6179999999999997E-2</v>
      </c>
      <c r="N15" s="1">
        <v>46035</v>
      </c>
      <c r="O15">
        <v>3.5756999999999999</v>
      </c>
      <c r="P15">
        <f t="shared" si="13"/>
        <v>3.5756999999999997E-2</v>
      </c>
      <c r="R15" s="1">
        <v>46035</v>
      </c>
      <c r="S15" s="20">
        <v>3.7549999999999999</v>
      </c>
      <c r="T15">
        <f t="shared" si="5"/>
        <v>3.755E-2</v>
      </c>
      <c r="V15" s="1">
        <v>46034</v>
      </c>
      <c r="W15">
        <v>3.633</v>
      </c>
      <c r="X15">
        <f t="shared" si="6"/>
        <v>3.6330000000000001E-2</v>
      </c>
      <c r="AB15" s="1">
        <v>46034</v>
      </c>
      <c r="AC15">
        <v>179.4222</v>
      </c>
      <c r="AD15">
        <f t="shared" si="7"/>
        <v>1.794222</v>
      </c>
      <c r="AF15" s="1">
        <v>46034</v>
      </c>
      <c r="AG15">
        <v>2.02</v>
      </c>
      <c r="AH15">
        <f t="shared" si="8"/>
        <v>2.0199999999999999E-2</v>
      </c>
      <c r="AJ15" s="1">
        <v>46034</v>
      </c>
      <c r="AK15" s="20">
        <v>2.13</v>
      </c>
      <c r="AL15">
        <f t="shared" si="9"/>
        <v>2.1299999999999999E-2</v>
      </c>
      <c r="AN15" s="1">
        <v>46035</v>
      </c>
      <c r="AO15">
        <v>2.1684999999999999</v>
      </c>
      <c r="AP15">
        <f t="shared" si="10"/>
        <v>2.1684999999999999E-2</v>
      </c>
      <c r="AS15" s="1">
        <v>46035</v>
      </c>
      <c r="AT15">
        <v>3.7040000000000002</v>
      </c>
      <c r="AU15">
        <f t="shared" si="11"/>
        <v>3.7040000000000003E-2</v>
      </c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12"/>
        <v>45937</v>
      </c>
      <c r="B16">
        <f t="shared" ca="1" si="0"/>
        <v>0.53055555555555556</v>
      </c>
      <c r="C16">
        <f ca="1">IF(currency="USD",'Future et co'!D16,IF(currency="EUR",'Future et co'!E16,IF(currency="GBP",'Future et co'!F16,FALSE)))</f>
        <v>3.8572999999999996E-2</v>
      </c>
      <c r="D16">
        <f t="shared" ca="1" si="1"/>
        <v>3.8572999999999996E-2</v>
      </c>
      <c r="E16">
        <f t="shared" ca="1" si="2"/>
        <v>2.1198999999999999E-2</v>
      </c>
      <c r="F16">
        <f t="shared" ca="1" si="3"/>
        <v>3.9649000000000004E-2</v>
      </c>
      <c r="G16" s="19"/>
      <c r="J16" s="1">
        <v>46034</v>
      </c>
      <c r="K16">
        <v>3.6154999999999999</v>
      </c>
      <c r="L16">
        <f t="shared" si="4"/>
        <v>3.6155E-2</v>
      </c>
      <c r="N16" s="1">
        <v>46034</v>
      </c>
      <c r="O16">
        <v>3.5729000000000002</v>
      </c>
      <c r="P16">
        <f t="shared" si="13"/>
        <v>3.5729000000000004E-2</v>
      </c>
      <c r="R16" s="1">
        <v>46034</v>
      </c>
      <c r="S16" s="20">
        <v>3.758</v>
      </c>
      <c r="T16">
        <f t="shared" si="5"/>
        <v>3.7580000000000002E-2</v>
      </c>
      <c r="V16" s="1">
        <v>46031</v>
      </c>
      <c r="W16">
        <v>3.6234999999999999</v>
      </c>
      <c r="X16">
        <f t="shared" si="6"/>
        <v>3.6234999999999996E-2</v>
      </c>
      <c r="AB16" s="1">
        <v>46031</v>
      </c>
      <c r="AC16">
        <v>179.11420000000001</v>
      </c>
      <c r="AD16">
        <f t="shared" si="7"/>
        <v>1.791142</v>
      </c>
      <c r="AF16" s="1">
        <v>46031</v>
      </c>
      <c r="AG16">
        <v>2.0190000000000001</v>
      </c>
      <c r="AH16">
        <f t="shared" si="8"/>
        <v>2.019E-2</v>
      </c>
      <c r="AJ16" s="1">
        <v>46031</v>
      </c>
      <c r="AK16" s="20">
        <v>2.1160000000000001</v>
      </c>
      <c r="AL16">
        <f t="shared" si="9"/>
        <v>2.1160000000000002E-2</v>
      </c>
      <c r="AN16" s="1">
        <v>46034</v>
      </c>
      <c r="AO16">
        <v>2.1509999999999998</v>
      </c>
      <c r="AP16">
        <f t="shared" si="10"/>
        <v>2.1509999999999998E-2</v>
      </c>
      <c r="AS16" s="1">
        <v>46034</v>
      </c>
      <c r="AT16">
        <v>3.69</v>
      </c>
      <c r="AU16">
        <f t="shared" si="11"/>
        <v>3.6900000000000002E-2</v>
      </c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12"/>
        <v>45938</v>
      </c>
      <c r="B17">
        <f t="shared" ca="1" si="0"/>
        <v>0.52777777777777779</v>
      </c>
      <c r="C17">
        <f ca="1">IF(currency="USD",'Future et co'!D17,IF(currency="EUR",'Future et co'!E17,IF(currency="GBP",'Future et co'!F17,FALSE)))</f>
        <v>3.8649000000000003E-2</v>
      </c>
      <c r="D17">
        <f t="shared" ca="1" si="1"/>
        <v>3.8649000000000003E-2</v>
      </c>
      <c r="E17">
        <f t="shared" ca="1" si="2"/>
        <v>2.1099999999999997E-2</v>
      </c>
      <c r="F17">
        <f t="shared" ca="1" si="3"/>
        <v>3.9641000000000003E-2</v>
      </c>
      <c r="G17" s="19"/>
      <c r="J17" s="1">
        <v>46031</v>
      </c>
      <c r="K17">
        <v>3.6230000000000002</v>
      </c>
      <c r="L17">
        <f t="shared" si="4"/>
        <v>3.6230000000000005E-2</v>
      </c>
      <c r="N17" s="1">
        <v>46031</v>
      </c>
      <c r="O17">
        <v>3.5733000000000001</v>
      </c>
      <c r="P17">
        <f t="shared" si="13"/>
        <v>3.5733000000000001E-2</v>
      </c>
      <c r="R17" s="1">
        <v>46031</v>
      </c>
      <c r="S17" s="20">
        <v>3.7475000000000001</v>
      </c>
      <c r="T17">
        <f t="shared" si="5"/>
        <v>3.7475000000000001E-2</v>
      </c>
      <c r="V17" s="1">
        <v>46030</v>
      </c>
      <c r="W17">
        <v>3.5908000000000002</v>
      </c>
      <c r="X17">
        <f t="shared" si="6"/>
        <v>3.5908000000000002E-2</v>
      </c>
      <c r="AB17" s="1">
        <v>46030</v>
      </c>
      <c r="AC17">
        <v>178.98820000000001</v>
      </c>
      <c r="AD17">
        <f t="shared" si="7"/>
        <v>1.789882</v>
      </c>
      <c r="AF17" s="1">
        <v>46030</v>
      </c>
      <c r="AG17">
        <v>2.0310000000000001</v>
      </c>
      <c r="AH17">
        <f t="shared" si="8"/>
        <v>2.0310000000000002E-2</v>
      </c>
      <c r="AJ17" s="1">
        <v>46030</v>
      </c>
      <c r="AK17" s="20">
        <v>2.1139999999999999</v>
      </c>
      <c r="AL17">
        <f t="shared" si="9"/>
        <v>2.1139999999999999E-2</v>
      </c>
      <c r="AN17" s="1">
        <v>46031</v>
      </c>
      <c r="AO17">
        <v>2.173</v>
      </c>
      <c r="AP17">
        <f t="shared" si="10"/>
        <v>2.1729999999999999E-2</v>
      </c>
      <c r="AS17" s="1">
        <v>46031</v>
      </c>
      <c r="AT17">
        <v>3.6987000000000001</v>
      </c>
      <c r="AU17">
        <f t="shared" si="11"/>
        <v>3.6986999999999999E-2</v>
      </c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12"/>
        <v>45939</v>
      </c>
      <c r="B18">
        <f t="shared" ca="1" si="0"/>
        <v>0.52500000000000002</v>
      </c>
      <c r="C18">
        <f ca="1">IF(currency="USD",'Future et co'!D18,IF(currency="EUR",'Future et co'!E18,IF(currency="GBP",'Future et co'!F18,FALSE)))</f>
        <v>3.8566999999999997E-2</v>
      </c>
      <c r="D18">
        <f t="shared" ca="1" si="1"/>
        <v>3.8566999999999997E-2</v>
      </c>
      <c r="E18">
        <f t="shared" ca="1" si="2"/>
        <v>2.112E-2</v>
      </c>
      <c r="F18">
        <f t="shared" ca="1" si="3"/>
        <v>3.9628000000000003E-2</v>
      </c>
      <c r="G18" s="19"/>
      <c r="J18" s="1">
        <v>46030</v>
      </c>
      <c r="K18">
        <v>3.6000999999999999</v>
      </c>
      <c r="L18">
        <f t="shared" si="4"/>
        <v>3.6000999999999998E-2</v>
      </c>
      <c r="N18" s="1">
        <v>46030</v>
      </c>
      <c r="O18">
        <v>3.548</v>
      </c>
      <c r="P18">
        <f t="shared" si="13"/>
        <v>3.5479999999999998E-2</v>
      </c>
      <c r="R18" s="1">
        <v>46030</v>
      </c>
      <c r="S18" s="20">
        <v>3.7080000000000002</v>
      </c>
      <c r="T18">
        <f t="shared" si="5"/>
        <v>3.7080000000000002E-2</v>
      </c>
      <c r="V18" s="1">
        <v>46029</v>
      </c>
      <c r="W18">
        <v>3.5619999999999998</v>
      </c>
      <c r="X18">
        <f t="shared" si="6"/>
        <v>3.5619999999999999E-2</v>
      </c>
      <c r="AB18" s="1">
        <v>46029</v>
      </c>
      <c r="AC18">
        <v>179.2542</v>
      </c>
      <c r="AD18">
        <f t="shared" si="7"/>
        <v>1.7925420000000001</v>
      </c>
      <c r="AF18" s="1">
        <v>46029</v>
      </c>
      <c r="AG18">
        <v>2.032</v>
      </c>
      <c r="AH18">
        <f t="shared" si="8"/>
        <v>2.0320000000000001E-2</v>
      </c>
      <c r="AJ18" s="1">
        <v>46029</v>
      </c>
      <c r="AK18" s="20">
        <v>2.1030000000000002</v>
      </c>
      <c r="AL18">
        <f t="shared" si="9"/>
        <v>2.1030000000000004E-2</v>
      </c>
      <c r="AN18" s="1">
        <v>46030</v>
      </c>
      <c r="AO18">
        <v>2.1396999999999999</v>
      </c>
      <c r="AP18">
        <f t="shared" si="10"/>
        <v>2.1396999999999999E-2</v>
      </c>
      <c r="AS18" s="1">
        <v>46030</v>
      </c>
      <c r="AT18">
        <v>3.7035</v>
      </c>
      <c r="AU18">
        <f t="shared" si="11"/>
        <v>3.7034999999999998E-2</v>
      </c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12"/>
        <v>45940</v>
      </c>
      <c r="B19">
        <f t="shared" ca="1" si="0"/>
        <v>0.52222222222222225</v>
      </c>
      <c r="C19">
        <f ca="1">IF(currency="USD",'Future et co'!D19,IF(currency="EUR",'Future et co'!E19,IF(currency="GBP",'Future et co'!F19,FALSE)))</f>
        <v>3.7787000000000001E-2</v>
      </c>
      <c r="D19">
        <f t="shared" ca="1" si="1"/>
        <v>3.7787000000000001E-2</v>
      </c>
      <c r="E19">
        <f t="shared" ca="1" si="2"/>
        <v>2.086E-2</v>
      </c>
      <c r="F19">
        <f t="shared" ca="1" si="3"/>
        <v>3.9558000000000003E-2</v>
      </c>
      <c r="G19" s="19"/>
      <c r="J19" s="1">
        <v>46029</v>
      </c>
      <c r="K19">
        <v>3.597</v>
      </c>
      <c r="L19">
        <f t="shared" si="4"/>
        <v>3.5970000000000002E-2</v>
      </c>
      <c r="N19" s="1">
        <v>46029</v>
      </c>
      <c r="O19">
        <v>3.5358000000000001</v>
      </c>
      <c r="P19">
        <f t="shared" si="13"/>
        <v>3.5358000000000001E-2</v>
      </c>
      <c r="R19" s="1">
        <v>46029</v>
      </c>
      <c r="S19" s="20">
        <v>3.6964999999999999</v>
      </c>
      <c r="T19">
        <f t="shared" si="5"/>
        <v>3.6964999999999998E-2</v>
      </c>
      <c r="V19" s="1">
        <v>46028</v>
      </c>
      <c r="W19">
        <v>3.5617000000000001</v>
      </c>
      <c r="X19">
        <f t="shared" si="6"/>
        <v>3.5617000000000003E-2</v>
      </c>
      <c r="AB19" s="1">
        <v>46028</v>
      </c>
      <c r="AC19">
        <v>178.7363</v>
      </c>
      <c r="AD19">
        <f t="shared" si="7"/>
        <v>1.787363</v>
      </c>
      <c r="AF19" s="1">
        <v>46028</v>
      </c>
      <c r="AG19">
        <v>2.0259999999999998</v>
      </c>
      <c r="AH19">
        <f t="shared" si="8"/>
        <v>2.0259999999999997E-2</v>
      </c>
      <c r="AJ19" s="1">
        <v>46028</v>
      </c>
      <c r="AK19" s="20">
        <v>2.1040000000000001</v>
      </c>
      <c r="AL19">
        <f t="shared" si="9"/>
        <v>2.104E-2</v>
      </c>
      <c r="AN19" s="1">
        <v>46029</v>
      </c>
      <c r="AO19">
        <v>2.1364999999999998</v>
      </c>
      <c r="AP19">
        <f t="shared" si="10"/>
        <v>2.1364999999999999E-2</v>
      </c>
      <c r="AS19" s="1">
        <v>46029</v>
      </c>
      <c r="AT19">
        <v>3.7000999999999999</v>
      </c>
      <c r="AU19">
        <f t="shared" si="11"/>
        <v>3.7000999999999999E-2</v>
      </c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12"/>
        <v>45943</v>
      </c>
      <c r="B20">
        <f t="shared" ca="1" si="0"/>
        <v>0.51388888888888884</v>
      </c>
      <c r="C20">
        <f ca="1">IF(currency="USD",'Future et co'!D20,IF(currency="EUR",'Future et co'!E20,IF(currency="GBP",'Future et co'!F20,FALSE)))</f>
        <v>3.7698999999999996E-2</v>
      </c>
      <c r="D20">
        <f t="shared" ca="1" si="1"/>
        <v>3.7698999999999996E-2</v>
      </c>
      <c r="E20">
        <f t="shared" ca="1" si="2"/>
        <v>2.0930000000000001E-2</v>
      </c>
      <c r="F20">
        <f t="shared" ca="1" si="3"/>
        <v>3.9510000000000003E-2</v>
      </c>
      <c r="G20" s="19"/>
      <c r="J20" s="1">
        <v>46028</v>
      </c>
      <c r="K20">
        <v>3.5958999999999999</v>
      </c>
      <c r="L20">
        <f t="shared" si="4"/>
        <v>3.5958999999999998E-2</v>
      </c>
      <c r="N20" s="1">
        <v>46028</v>
      </c>
      <c r="O20">
        <v>3.5329999999999999</v>
      </c>
      <c r="P20">
        <f t="shared" si="13"/>
        <v>3.533E-2</v>
      </c>
      <c r="R20" s="1">
        <v>46028</v>
      </c>
      <c r="S20" s="20">
        <v>3.6920000000000002</v>
      </c>
      <c r="T20">
        <f t="shared" si="5"/>
        <v>3.6920000000000001E-2</v>
      </c>
      <c r="V20" s="1">
        <v>46027</v>
      </c>
      <c r="W20">
        <v>3.5465</v>
      </c>
      <c r="X20">
        <f t="shared" si="6"/>
        <v>3.5464999999999997E-2</v>
      </c>
      <c r="AB20" s="1">
        <v>46027</v>
      </c>
      <c r="AC20">
        <v>178.3443</v>
      </c>
      <c r="AD20">
        <f t="shared" si="7"/>
        <v>1.7834430000000001</v>
      </c>
      <c r="AF20" s="1">
        <v>46027</v>
      </c>
      <c r="AG20">
        <v>2.0339999999999998</v>
      </c>
      <c r="AH20">
        <f t="shared" si="8"/>
        <v>2.0339999999999997E-2</v>
      </c>
      <c r="AJ20" s="1">
        <v>46027</v>
      </c>
      <c r="AK20" s="20">
        <v>2.1040000000000001</v>
      </c>
      <c r="AL20">
        <f t="shared" si="9"/>
        <v>2.104E-2</v>
      </c>
      <c r="AN20" s="1">
        <v>46028</v>
      </c>
      <c r="AO20">
        <v>2.1549</v>
      </c>
      <c r="AP20">
        <f t="shared" si="10"/>
        <v>2.1548999999999999E-2</v>
      </c>
      <c r="AS20" s="1">
        <v>46028</v>
      </c>
      <c r="AT20">
        <v>3.7073999999999998</v>
      </c>
      <c r="AU20">
        <f t="shared" si="11"/>
        <v>3.7073999999999996E-2</v>
      </c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12"/>
        <v>45944</v>
      </c>
      <c r="B21">
        <f t="shared" ca="1" si="0"/>
        <v>0.51111111111111107</v>
      </c>
      <c r="C21">
        <f ca="1">IF(currency="USD",'Future et co'!D21,IF(currency="EUR",'Future et co'!E21,IF(currency="GBP",'Future et co'!F21,FALSE)))</f>
        <v>3.771E-2</v>
      </c>
      <c r="D21">
        <f t="shared" ca="1" si="1"/>
        <v>3.771E-2</v>
      </c>
      <c r="E21">
        <f t="shared" ca="1" si="2"/>
        <v>2.0748000000000003E-2</v>
      </c>
      <c r="F21">
        <f t="shared" ca="1" si="3"/>
        <v>3.9413999999999998E-2</v>
      </c>
      <c r="G21" s="19"/>
      <c r="J21" s="1">
        <v>46027</v>
      </c>
      <c r="K21">
        <v>3.5979000000000001</v>
      </c>
      <c r="L21">
        <f t="shared" si="4"/>
        <v>3.5979000000000004E-2</v>
      </c>
      <c r="N21" s="1">
        <v>46027</v>
      </c>
      <c r="O21">
        <v>3.5213000000000001</v>
      </c>
      <c r="P21">
        <f t="shared" si="13"/>
        <v>3.5213000000000001E-2</v>
      </c>
      <c r="R21" s="1">
        <v>46027</v>
      </c>
      <c r="S21" s="20">
        <v>3.6785000000000001</v>
      </c>
      <c r="T21">
        <f t="shared" si="5"/>
        <v>3.6784999999999998E-2</v>
      </c>
      <c r="V21" s="1">
        <v>46024</v>
      </c>
      <c r="W21">
        <v>3.5655000000000001</v>
      </c>
      <c r="X21">
        <f t="shared" si="6"/>
        <v>3.5654999999999999E-2</v>
      </c>
      <c r="AB21" s="1">
        <v>46024</v>
      </c>
      <c r="AC21">
        <v>177.9384</v>
      </c>
      <c r="AD21">
        <f t="shared" si="7"/>
        <v>1.7793840000000001</v>
      </c>
      <c r="AF21" s="1">
        <v>46024</v>
      </c>
      <c r="AG21">
        <v>2.0289999999999999</v>
      </c>
      <c r="AH21">
        <f t="shared" si="8"/>
        <v>2.0289999999999999E-2</v>
      </c>
      <c r="AJ21" s="1">
        <v>46024</v>
      </c>
      <c r="AK21" s="20">
        <v>2.105</v>
      </c>
      <c r="AL21">
        <f t="shared" si="9"/>
        <v>2.1049999999999999E-2</v>
      </c>
      <c r="AN21" s="1">
        <v>46027</v>
      </c>
      <c r="AO21">
        <v>2.1680000000000001</v>
      </c>
      <c r="AP21">
        <f t="shared" si="10"/>
        <v>2.1680000000000001E-2</v>
      </c>
      <c r="AS21" s="1">
        <v>46027</v>
      </c>
      <c r="AT21">
        <v>3.7058</v>
      </c>
      <c r="AU21">
        <f t="shared" si="11"/>
        <v>3.7058000000000001E-2</v>
      </c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12"/>
        <v>45945</v>
      </c>
      <c r="B22">
        <f t="shared" ca="1" si="0"/>
        <v>0.5083333333333333</v>
      </c>
      <c r="C22">
        <f ca="1">IF(currency="USD",'Future et co'!D22,IF(currency="EUR",'Future et co'!E22,IF(currency="GBP",'Future et co'!F22,FALSE)))</f>
        <v>3.7747999999999997E-2</v>
      </c>
      <c r="D22">
        <f t="shared" ca="1" si="1"/>
        <v>3.7747999999999997E-2</v>
      </c>
      <c r="E22">
        <f t="shared" ca="1" si="2"/>
        <v>2.0807000000000003E-2</v>
      </c>
      <c r="F22">
        <f t="shared" ca="1" si="3"/>
        <v>3.9363000000000002E-2</v>
      </c>
      <c r="G22" s="19"/>
      <c r="J22" s="1">
        <v>46024</v>
      </c>
      <c r="K22">
        <v>3.5920000000000001</v>
      </c>
      <c r="L22">
        <f t="shared" si="4"/>
        <v>3.5920000000000001E-2</v>
      </c>
      <c r="N22" s="1">
        <v>46024</v>
      </c>
      <c r="O22">
        <v>3.5203000000000002</v>
      </c>
      <c r="P22">
        <f t="shared" si="13"/>
        <v>3.5203000000000005E-2</v>
      </c>
      <c r="R22" s="1">
        <v>46024</v>
      </c>
      <c r="S22" s="20">
        <v>3.6844999999999999</v>
      </c>
      <c r="T22">
        <f t="shared" si="5"/>
        <v>3.6844999999999996E-2</v>
      </c>
      <c r="V22" s="1">
        <v>46023</v>
      </c>
      <c r="W22">
        <v>3.5733000000000001</v>
      </c>
      <c r="X22">
        <f t="shared" si="6"/>
        <v>3.5733000000000001E-2</v>
      </c>
      <c r="AB22" s="1">
        <v>46021</v>
      </c>
      <c r="AC22">
        <v>178.5823</v>
      </c>
      <c r="AD22">
        <f t="shared" si="7"/>
        <v>1.7858229999999999</v>
      </c>
      <c r="AF22" s="1">
        <v>46022</v>
      </c>
      <c r="AG22">
        <v>2.0259999999999998</v>
      </c>
      <c r="AH22">
        <f t="shared" si="8"/>
        <v>2.0259999999999997E-2</v>
      </c>
      <c r="AJ22" s="1">
        <v>46022</v>
      </c>
      <c r="AK22" s="20">
        <v>2.1070000000000002</v>
      </c>
      <c r="AL22">
        <f t="shared" si="9"/>
        <v>2.1070000000000002E-2</v>
      </c>
      <c r="AN22" s="1">
        <v>46024</v>
      </c>
      <c r="AO22">
        <v>2.1680000000000001</v>
      </c>
      <c r="AP22">
        <f t="shared" si="10"/>
        <v>2.1680000000000001E-2</v>
      </c>
      <c r="AS22" s="1">
        <v>46024</v>
      </c>
      <c r="AT22">
        <v>3.7122999999999999</v>
      </c>
      <c r="AU22">
        <f t="shared" si="11"/>
        <v>3.7122999999999996E-2</v>
      </c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12"/>
        <v>45946</v>
      </c>
      <c r="B23">
        <f t="shared" ca="1" si="0"/>
        <v>0.50555555555555554</v>
      </c>
      <c r="C23">
        <f ca="1">IF(currency="USD",'Future et co'!D23,IF(currency="EUR",'Future et co'!E23,IF(currency="GBP",'Future et co'!F23,FALSE)))</f>
        <v>3.6997000000000002E-2</v>
      </c>
      <c r="D23">
        <f t="shared" ca="1" si="1"/>
        <v>3.6997000000000002E-2</v>
      </c>
      <c r="E23">
        <f t="shared" ca="1" si="2"/>
        <v>2.0830000000000001E-2</v>
      </c>
      <c r="F23">
        <f t="shared" ca="1" si="3"/>
        <v>3.9372999999999998E-2</v>
      </c>
      <c r="J23" s="1">
        <v>46023</v>
      </c>
      <c r="K23">
        <v>3.5989</v>
      </c>
      <c r="L23">
        <f t="shared" si="4"/>
        <v>3.5989E-2</v>
      </c>
      <c r="N23" s="1">
        <v>46023</v>
      </c>
      <c r="O23">
        <v>3.4958999999999998</v>
      </c>
      <c r="P23">
        <f t="shared" si="13"/>
        <v>3.4958999999999997E-2</v>
      </c>
      <c r="R23" s="1">
        <v>46023</v>
      </c>
      <c r="S23" s="20">
        <v>3.6859000000000002</v>
      </c>
      <c r="T23">
        <f t="shared" si="5"/>
        <v>3.6859000000000003E-2</v>
      </c>
      <c r="V23" s="1">
        <v>46022</v>
      </c>
      <c r="W23">
        <v>3.5733000000000001</v>
      </c>
      <c r="X23">
        <f t="shared" si="6"/>
        <v>3.5733000000000001E-2</v>
      </c>
      <c r="AB23" s="1">
        <v>46020</v>
      </c>
      <c r="AC23">
        <v>178.90430000000001</v>
      </c>
      <c r="AD23">
        <f t="shared" si="7"/>
        <v>1.7890430000000002</v>
      </c>
      <c r="AF23" s="1">
        <v>46021</v>
      </c>
      <c r="AG23">
        <v>2.016</v>
      </c>
      <c r="AH23">
        <f t="shared" si="8"/>
        <v>2.0160000000000001E-2</v>
      </c>
      <c r="AJ23" s="1">
        <v>46021</v>
      </c>
      <c r="AK23" s="20">
        <v>2.1230000000000002</v>
      </c>
      <c r="AL23">
        <f t="shared" si="9"/>
        <v>2.1230000000000002E-2</v>
      </c>
      <c r="AN23" s="1">
        <v>46023</v>
      </c>
      <c r="AO23">
        <v>2.1669999999999998</v>
      </c>
      <c r="AP23">
        <f t="shared" si="10"/>
        <v>2.1669999999999998E-2</v>
      </c>
      <c r="AS23" s="1">
        <v>46023</v>
      </c>
      <c r="AT23">
        <v>3.7170000000000001</v>
      </c>
      <c r="AU23">
        <f t="shared" si="11"/>
        <v>3.7170000000000002E-2</v>
      </c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12"/>
        <v>45947</v>
      </c>
      <c r="B24">
        <f t="shared" ca="1" si="0"/>
        <v>0.50277777777777777</v>
      </c>
      <c r="C24">
        <f ca="1">IF(currency="USD",'Future et co'!D24,IF(currency="EUR",'Future et co'!E24,IF(currency="GBP",'Future et co'!F24,FALSE)))</f>
        <v>3.7307E-2</v>
      </c>
      <c r="D24">
        <f t="shared" ca="1" si="1"/>
        <v>3.7307E-2</v>
      </c>
      <c r="E24">
        <f t="shared" ca="1" si="2"/>
        <v>2.086E-2</v>
      </c>
      <c r="F24">
        <f t="shared" ca="1" si="3"/>
        <v>3.9289999999999999E-2</v>
      </c>
      <c r="J24" s="1">
        <v>46022</v>
      </c>
      <c r="K24">
        <v>3.5958999999999999</v>
      </c>
      <c r="L24">
        <f t="shared" si="4"/>
        <v>3.5958999999999998E-2</v>
      </c>
      <c r="N24" s="1">
        <v>46022</v>
      </c>
      <c r="O24">
        <v>3.5245000000000002</v>
      </c>
      <c r="P24">
        <f t="shared" si="13"/>
        <v>3.5244999999999999E-2</v>
      </c>
      <c r="R24" s="1">
        <v>46022</v>
      </c>
      <c r="S24" s="20">
        <v>3.6888999999999998</v>
      </c>
      <c r="T24">
        <f t="shared" si="5"/>
        <v>3.6888999999999998E-2</v>
      </c>
      <c r="V24" s="1">
        <v>46021</v>
      </c>
      <c r="W24">
        <v>3.5367999999999999</v>
      </c>
      <c r="X24">
        <f t="shared" si="6"/>
        <v>3.5367999999999997E-2</v>
      </c>
      <c r="AB24" s="1">
        <v>46014</v>
      </c>
      <c r="AC24">
        <v>178.42830000000001</v>
      </c>
      <c r="AD24">
        <f t="shared" si="7"/>
        <v>1.7842830000000001</v>
      </c>
      <c r="AF24" s="1">
        <v>46020</v>
      </c>
      <c r="AG24">
        <v>2.0190000000000001</v>
      </c>
      <c r="AH24">
        <f t="shared" si="8"/>
        <v>2.019E-2</v>
      </c>
      <c r="AJ24" s="1">
        <v>46020</v>
      </c>
      <c r="AK24" s="20">
        <v>2.1240000000000001</v>
      </c>
      <c r="AL24">
        <f t="shared" si="9"/>
        <v>2.1240000000000002E-2</v>
      </c>
      <c r="AN24" s="1">
        <v>46022</v>
      </c>
      <c r="AO24">
        <v>2.1709000000000001</v>
      </c>
      <c r="AP24">
        <f t="shared" si="10"/>
        <v>2.1708999999999999E-2</v>
      </c>
      <c r="AS24" s="1">
        <v>46022</v>
      </c>
      <c r="AT24">
        <v>3.7170000000000001</v>
      </c>
      <c r="AU24">
        <f t="shared" si="11"/>
        <v>3.7170000000000002E-2</v>
      </c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12"/>
        <v>45950</v>
      </c>
      <c r="B25">
        <f t="shared" ca="1" si="0"/>
        <v>0.49444444444444446</v>
      </c>
      <c r="C25">
        <f ca="1">IF(currency="USD",'Future et co'!D25,IF(currency="EUR",'Future et co'!E25,IF(currency="GBP",'Future et co'!F25,FALSE)))</f>
        <v>3.6108000000000001E-2</v>
      </c>
      <c r="D25">
        <f t="shared" ca="1" si="1"/>
        <v>3.6108000000000001E-2</v>
      </c>
      <c r="E25">
        <f t="shared" ca="1" si="2"/>
        <v>2.1000000000000001E-2</v>
      </c>
      <c r="F25">
        <f t="shared" ca="1" si="3"/>
        <v>3.9199999999999999E-2</v>
      </c>
      <c r="J25" s="1">
        <v>46021</v>
      </c>
      <c r="K25">
        <v>3.5937000000000001</v>
      </c>
      <c r="L25">
        <f t="shared" si="4"/>
        <v>3.5937000000000004E-2</v>
      </c>
      <c r="N25" s="1">
        <v>46021</v>
      </c>
      <c r="O25">
        <v>3.5236000000000001</v>
      </c>
      <c r="P25">
        <f t="shared" si="13"/>
        <v>3.5236000000000003E-2</v>
      </c>
      <c r="R25" s="1">
        <v>46021</v>
      </c>
      <c r="S25" s="20">
        <v>3.6739999999999999</v>
      </c>
      <c r="T25">
        <f t="shared" si="5"/>
        <v>3.6740000000000002E-2</v>
      </c>
      <c r="V25" s="1">
        <v>46020</v>
      </c>
      <c r="W25">
        <v>3.548</v>
      </c>
      <c r="X25">
        <f t="shared" si="6"/>
        <v>3.5479999999999998E-2</v>
      </c>
      <c r="AB25" s="1">
        <v>46013</v>
      </c>
      <c r="AC25">
        <v>177.72839999999999</v>
      </c>
      <c r="AD25">
        <f t="shared" si="7"/>
        <v>1.7772839999999999</v>
      </c>
      <c r="AF25" s="1">
        <v>46015</v>
      </c>
      <c r="AG25">
        <v>2.0179999999999998</v>
      </c>
      <c r="AH25">
        <f t="shared" si="8"/>
        <v>2.0179999999999997E-2</v>
      </c>
      <c r="AJ25" s="1">
        <v>46015</v>
      </c>
      <c r="AK25" s="20">
        <v>2.1190000000000002</v>
      </c>
      <c r="AL25">
        <f t="shared" si="9"/>
        <v>2.1190000000000001E-2</v>
      </c>
      <c r="AN25" s="1">
        <v>46021</v>
      </c>
      <c r="AO25">
        <v>2.1749000000000001</v>
      </c>
      <c r="AP25">
        <f t="shared" si="10"/>
        <v>2.1749000000000001E-2</v>
      </c>
      <c r="AS25" s="1">
        <v>46021</v>
      </c>
      <c r="AT25">
        <v>3.7162999999999999</v>
      </c>
      <c r="AU25">
        <f t="shared" si="11"/>
        <v>3.7163000000000002E-2</v>
      </c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12"/>
        <v>45951</v>
      </c>
      <c r="B26">
        <f t="shared" ca="1" si="0"/>
        <v>0.49166666666666664</v>
      </c>
      <c r="C26">
        <f ca="1">IF(currency="USD",'Future et co'!D26,IF(currency="EUR",'Future et co'!E26,IF(currency="GBP",'Future et co'!F26,FALSE)))</f>
        <v>3.6124999999999997E-2</v>
      </c>
      <c r="D26">
        <f t="shared" ca="1" si="1"/>
        <v>3.6124999999999997E-2</v>
      </c>
      <c r="E26">
        <f t="shared" ca="1" si="2"/>
        <v>2.1099999999999997E-2</v>
      </c>
      <c r="F26">
        <f t="shared" ca="1" si="3"/>
        <v>3.9323000000000004E-2</v>
      </c>
      <c r="J26" s="1">
        <v>46020</v>
      </c>
      <c r="K26">
        <v>3.5989</v>
      </c>
      <c r="L26">
        <f t="shared" si="4"/>
        <v>3.5989E-2</v>
      </c>
      <c r="N26" s="1">
        <v>46020</v>
      </c>
      <c r="O26">
        <v>3.5278</v>
      </c>
      <c r="P26">
        <f t="shared" si="13"/>
        <v>3.5278000000000004E-2</v>
      </c>
      <c r="R26" s="1">
        <v>46020</v>
      </c>
      <c r="S26" s="20">
        <v>3.681</v>
      </c>
      <c r="T26">
        <f t="shared" si="5"/>
        <v>3.6810000000000002E-2</v>
      </c>
      <c r="V26" s="1">
        <v>46017</v>
      </c>
      <c r="W26">
        <v>3.5659999999999998</v>
      </c>
      <c r="X26">
        <f t="shared" si="6"/>
        <v>3.5659999999999997E-2</v>
      </c>
      <c r="AB26" s="1">
        <v>46010</v>
      </c>
      <c r="AC26">
        <v>178.00839999999999</v>
      </c>
      <c r="AD26">
        <f t="shared" si="7"/>
        <v>1.780084</v>
      </c>
      <c r="AF26" s="1">
        <v>46014</v>
      </c>
      <c r="AG26">
        <v>2.0179999999999998</v>
      </c>
      <c r="AH26">
        <f t="shared" si="8"/>
        <v>2.0179999999999997E-2</v>
      </c>
      <c r="AJ26" s="1">
        <v>46014</v>
      </c>
      <c r="AK26" s="20">
        <v>2.1309999999999998</v>
      </c>
      <c r="AL26">
        <f t="shared" si="9"/>
        <v>2.1309999999999999E-2</v>
      </c>
      <c r="AN26" s="1">
        <v>46020</v>
      </c>
      <c r="AO26">
        <v>2.1739999999999999</v>
      </c>
      <c r="AP26">
        <f t="shared" si="10"/>
        <v>2.1739999999999999E-2</v>
      </c>
      <c r="AS26" s="1">
        <v>46020</v>
      </c>
      <c r="AT26">
        <v>3.7191999999999998</v>
      </c>
      <c r="AU26">
        <f t="shared" si="11"/>
        <v>3.7191999999999996E-2</v>
      </c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12"/>
        <v>45952</v>
      </c>
      <c r="B27">
        <f t="shared" ca="1" si="0"/>
        <v>0.48888888888888887</v>
      </c>
      <c r="C27">
        <f ca="1">IF(currency="USD",'Future et co'!D27,IF(currency="EUR",'Future et co'!E27,IF(currency="GBP",'Future et co'!F27,FALSE)))</f>
        <v>3.6103000000000003E-2</v>
      </c>
      <c r="D27">
        <f t="shared" ca="1" si="1"/>
        <v>3.6103000000000003E-2</v>
      </c>
      <c r="E27">
        <f t="shared" ca="1" si="2"/>
        <v>2.0990000000000002E-2</v>
      </c>
      <c r="F27">
        <f t="shared" ca="1" si="3"/>
        <v>3.8639E-2</v>
      </c>
      <c r="J27" s="1">
        <v>46017</v>
      </c>
      <c r="K27">
        <v>3.6019999999999999</v>
      </c>
      <c r="L27">
        <f t="shared" si="4"/>
        <v>3.6019999999999996E-2</v>
      </c>
      <c r="N27" s="1">
        <v>46017</v>
      </c>
      <c r="O27">
        <v>3.5314999999999999</v>
      </c>
      <c r="P27">
        <f t="shared" si="13"/>
        <v>3.5314999999999999E-2</v>
      </c>
      <c r="R27" s="1">
        <v>46017</v>
      </c>
      <c r="S27" s="20">
        <v>3.6949000000000001</v>
      </c>
      <c r="T27">
        <f t="shared" si="5"/>
        <v>3.6949000000000003E-2</v>
      </c>
      <c r="V27" s="1">
        <v>46016</v>
      </c>
      <c r="W27">
        <v>3.5952000000000002</v>
      </c>
      <c r="X27">
        <f t="shared" si="6"/>
        <v>3.5952000000000005E-2</v>
      </c>
      <c r="AB27" s="1">
        <v>46009</v>
      </c>
      <c r="AC27">
        <v>178.5823</v>
      </c>
      <c r="AD27">
        <f t="shared" si="7"/>
        <v>1.7858229999999999</v>
      </c>
      <c r="AF27" s="1">
        <v>46013</v>
      </c>
      <c r="AG27">
        <v>2.0219999999999998</v>
      </c>
      <c r="AH27">
        <f t="shared" si="8"/>
        <v>2.0219999999999998E-2</v>
      </c>
      <c r="AJ27" s="1">
        <v>46013</v>
      </c>
      <c r="AK27" s="20">
        <v>2.1339999999999999</v>
      </c>
      <c r="AL27">
        <f t="shared" si="9"/>
        <v>2.1339999999999998E-2</v>
      </c>
      <c r="AN27" s="1">
        <v>46017</v>
      </c>
      <c r="AO27">
        <v>2.1829999999999998</v>
      </c>
      <c r="AP27">
        <f t="shared" si="10"/>
        <v>2.1829999999999999E-2</v>
      </c>
      <c r="AS27" s="1">
        <v>46017</v>
      </c>
      <c r="AT27">
        <v>3.7210000000000001</v>
      </c>
      <c r="AU27">
        <f t="shared" si="11"/>
        <v>3.721E-2</v>
      </c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12"/>
        <v>45953</v>
      </c>
      <c r="B28">
        <f t="shared" ca="1" si="0"/>
        <v>0.4861111111111111</v>
      </c>
      <c r="C28">
        <f ca="1">IF(currency="USD",'Future et co'!D28,IF(currency="EUR",'Future et co'!E28,IF(currency="GBP",'Future et co'!F28,FALSE)))</f>
        <v>3.6156000000000001E-2</v>
      </c>
      <c r="D28">
        <f t="shared" ca="1" si="1"/>
        <v>3.6156000000000001E-2</v>
      </c>
      <c r="E28">
        <f t="shared" ca="1" si="2"/>
        <v>2.0990000000000002E-2</v>
      </c>
      <c r="F28">
        <f t="shared" ca="1" si="3"/>
        <v>3.8736E-2</v>
      </c>
      <c r="J28" s="1">
        <v>46016</v>
      </c>
      <c r="K28">
        <v>3.6009000000000002</v>
      </c>
      <c r="L28">
        <f t="shared" si="4"/>
        <v>3.6008999999999999E-2</v>
      </c>
      <c r="N28" s="1">
        <v>46016</v>
      </c>
      <c r="O28">
        <v>3.5348999999999999</v>
      </c>
      <c r="P28">
        <f t="shared" si="13"/>
        <v>3.5348999999999998E-2</v>
      </c>
      <c r="R28" s="1">
        <v>46016</v>
      </c>
      <c r="S28" s="20">
        <v>3.7193000000000001</v>
      </c>
      <c r="T28">
        <f t="shared" si="5"/>
        <v>3.7193000000000004E-2</v>
      </c>
      <c r="V28" s="1">
        <v>46015</v>
      </c>
      <c r="W28">
        <v>3.5952000000000002</v>
      </c>
      <c r="X28">
        <f t="shared" si="6"/>
        <v>3.5952000000000005E-2</v>
      </c>
      <c r="AB28" s="1">
        <v>46008</v>
      </c>
      <c r="AC28">
        <v>178.35839999999999</v>
      </c>
      <c r="AD28">
        <f t="shared" si="7"/>
        <v>1.7835839999999998</v>
      </c>
      <c r="AF28" s="1">
        <v>46010</v>
      </c>
      <c r="AG28">
        <v>2.0019999999999998</v>
      </c>
      <c r="AH28">
        <f t="shared" si="8"/>
        <v>2.0019999999999996E-2</v>
      </c>
      <c r="AJ28" s="1">
        <v>46010</v>
      </c>
      <c r="AK28" s="20">
        <v>2.1259999999999999</v>
      </c>
      <c r="AL28">
        <f t="shared" si="9"/>
        <v>2.1259999999999998E-2</v>
      </c>
      <c r="AN28" s="1">
        <v>46016</v>
      </c>
      <c r="AO28">
        <v>2.1819999999999999</v>
      </c>
      <c r="AP28">
        <f t="shared" si="10"/>
        <v>2.1819999999999999E-2</v>
      </c>
      <c r="AS28" s="1">
        <v>46016</v>
      </c>
      <c r="AT28">
        <v>3.7210000000000001</v>
      </c>
      <c r="AU28">
        <f t="shared" si="11"/>
        <v>3.721E-2</v>
      </c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12"/>
        <v>45954</v>
      </c>
      <c r="B29">
        <f t="shared" ca="1" si="0"/>
        <v>0.48333333333333334</v>
      </c>
      <c r="C29">
        <f ca="1">IF(currency="USD",'Future et co'!D29,IF(currency="EUR",'Future et co'!E29,IF(currency="GBP",'Future et co'!F29,FALSE)))</f>
        <v>3.5987999999999999E-2</v>
      </c>
      <c r="D29">
        <f t="shared" ca="1" si="1"/>
        <v>3.5987999999999999E-2</v>
      </c>
      <c r="E29">
        <f t="shared" ca="1" si="2"/>
        <v>2.104E-2</v>
      </c>
      <c r="F29">
        <f t="shared" ca="1" si="3"/>
        <v>3.8921000000000004E-2</v>
      </c>
      <c r="J29" s="1">
        <v>46015</v>
      </c>
      <c r="K29">
        <v>3.6137000000000001</v>
      </c>
      <c r="L29">
        <f t="shared" si="4"/>
        <v>3.6137000000000002E-2</v>
      </c>
      <c r="N29" s="1">
        <v>46015</v>
      </c>
      <c r="O29">
        <v>3.5465</v>
      </c>
      <c r="P29">
        <f t="shared" si="13"/>
        <v>3.5464999999999997E-2</v>
      </c>
      <c r="R29" s="1">
        <v>46015</v>
      </c>
      <c r="S29" s="20">
        <v>3.7193000000000001</v>
      </c>
      <c r="T29">
        <f t="shared" si="5"/>
        <v>3.7193000000000004E-2</v>
      </c>
      <c r="V29" s="1">
        <v>46014</v>
      </c>
      <c r="W29">
        <v>3.6124999999999998</v>
      </c>
      <c r="X29">
        <f t="shared" si="6"/>
        <v>3.6124999999999997E-2</v>
      </c>
      <c r="AB29" s="1">
        <v>46007</v>
      </c>
      <c r="AC29">
        <v>178.56829999999999</v>
      </c>
      <c r="AD29">
        <f t="shared" si="7"/>
        <v>1.7856829999999999</v>
      </c>
      <c r="AF29" s="1">
        <v>46009</v>
      </c>
      <c r="AG29">
        <v>2.0350000000000001</v>
      </c>
      <c r="AH29">
        <f t="shared" si="8"/>
        <v>2.035E-2</v>
      </c>
      <c r="AJ29" s="1">
        <v>46009</v>
      </c>
      <c r="AK29" s="20">
        <v>2.1339999999999999</v>
      </c>
      <c r="AL29">
        <f t="shared" si="9"/>
        <v>2.1339999999999998E-2</v>
      </c>
      <c r="AN29" s="1">
        <v>46015</v>
      </c>
      <c r="AO29">
        <v>2.1690999999999998</v>
      </c>
      <c r="AP29">
        <f t="shared" si="10"/>
        <v>2.1690999999999998E-2</v>
      </c>
      <c r="AS29" s="1">
        <v>46015</v>
      </c>
      <c r="AT29">
        <v>3.7210000000000001</v>
      </c>
      <c r="AU29">
        <f t="shared" si="11"/>
        <v>3.721E-2</v>
      </c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12"/>
        <v>45957</v>
      </c>
      <c r="B30">
        <f t="shared" ca="1" si="0"/>
        <v>0.47499999999999998</v>
      </c>
      <c r="C30">
        <f ca="1">IF(currency="USD",'Future et co'!D30,IF(currency="EUR",'Future et co'!E30,IF(currency="GBP",'Future et co'!F30,FALSE)))</f>
        <v>3.6070000000000005E-2</v>
      </c>
      <c r="D30">
        <f t="shared" ca="1" si="1"/>
        <v>3.6070000000000005E-2</v>
      </c>
      <c r="E30">
        <f t="shared" ca="1" si="2"/>
        <v>2.1240000000000002E-2</v>
      </c>
      <c r="F30">
        <f t="shared" ca="1" si="3"/>
        <v>3.8857000000000003E-2</v>
      </c>
      <c r="J30" s="1">
        <v>46014</v>
      </c>
      <c r="K30">
        <v>3.6248999999999998</v>
      </c>
      <c r="L30">
        <f t="shared" si="4"/>
        <v>3.6248999999999997E-2</v>
      </c>
      <c r="N30" s="1">
        <v>46014</v>
      </c>
      <c r="O30">
        <v>3.5592000000000001</v>
      </c>
      <c r="P30">
        <f t="shared" si="13"/>
        <v>3.5591999999999999E-2</v>
      </c>
      <c r="R30" s="1">
        <v>46014</v>
      </c>
      <c r="S30" s="20">
        <v>3.7368999999999999</v>
      </c>
      <c r="T30">
        <f t="shared" si="5"/>
        <v>3.7368999999999999E-2</v>
      </c>
      <c r="V30" s="1">
        <v>46013</v>
      </c>
      <c r="W30">
        <v>3.5710000000000002</v>
      </c>
      <c r="X30">
        <f t="shared" si="6"/>
        <v>3.5709999999999999E-2</v>
      </c>
      <c r="AB30" s="1">
        <v>46006</v>
      </c>
      <c r="AC30">
        <v>178.59630000000001</v>
      </c>
      <c r="AD30">
        <f t="shared" si="7"/>
        <v>1.7859630000000002</v>
      </c>
      <c r="AF30" s="1">
        <v>46008</v>
      </c>
      <c r="AG30">
        <v>2.0489999999999999</v>
      </c>
      <c r="AH30">
        <f t="shared" si="8"/>
        <v>2.0489999999999998E-2</v>
      </c>
      <c r="AJ30" s="1">
        <v>46008</v>
      </c>
      <c r="AK30" s="20">
        <v>2.1440000000000001</v>
      </c>
      <c r="AL30">
        <f t="shared" si="9"/>
        <v>2.1440000000000001E-2</v>
      </c>
      <c r="AN30" s="1">
        <v>46014</v>
      </c>
      <c r="AO30">
        <v>2.1880000000000002</v>
      </c>
      <c r="AP30">
        <f t="shared" si="10"/>
        <v>2.188E-2</v>
      </c>
      <c r="AS30" s="1">
        <v>46014</v>
      </c>
      <c r="AT30">
        <v>3.7273000000000001</v>
      </c>
      <c r="AU30">
        <f t="shared" si="11"/>
        <v>3.7273000000000001E-2</v>
      </c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12"/>
        <v>45958</v>
      </c>
      <c r="B31">
        <f t="shared" ca="1" si="0"/>
        <v>0.47222222222222221</v>
      </c>
      <c r="C31">
        <f ca="1">IF(currency="USD",'Future et co'!D31,IF(currency="EUR",'Future et co'!E31,IF(currency="GBP",'Future et co'!F31,FALSE)))</f>
        <v>3.6047999999999997E-2</v>
      </c>
      <c r="D31">
        <f t="shared" ca="1" si="1"/>
        <v>3.6047999999999997E-2</v>
      </c>
      <c r="E31">
        <f t="shared" ca="1" si="2"/>
        <v>2.1259999999999998E-2</v>
      </c>
      <c r="F31">
        <f t="shared" ca="1" si="3"/>
        <v>3.8647000000000001E-2</v>
      </c>
      <c r="J31" s="1">
        <v>46013</v>
      </c>
      <c r="K31">
        <v>3.6029</v>
      </c>
      <c r="L31">
        <f t="shared" si="4"/>
        <v>3.6028999999999999E-2</v>
      </c>
      <c r="N31" s="1">
        <v>46013</v>
      </c>
      <c r="O31">
        <v>3.5390000000000001</v>
      </c>
      <c r="P31">
        <f t="shared" si="13"/>
        <v>3.5390000000000005E-2</v>
      </c>
      <c r="R31" s="1">
        <v>46013</v>
      </c>
      <c r="S31" s="20">
        <v>3.7149999999999999</v>
      </c>
      <c r="T31">
        <f t="shared" si="5"/>
        <v>3.7149999999999996E-2</v>
      </c>
      <c r="V31" s="1">
        <v>46010</v>
      </c>
      <c r="W31">
        <v>3.5594999999999999</v>
      </c>
      <c r="X31">
        <f t="shared" si="6"/>
        <v>3.5595000000000002E-2</v>
      </c>
      <c r="AB31" s="1">
        <v>46003</v>
      </c>
      <c r="AC31">
        <v>178.38640000000001</v>
      </c>
      <c r="AD31">
        <f t="shared" si="7"/>
        <v>1.7838640000000001</v>
      </c>
      <c r="AF31" s="1">
        <v>46007</v>
      </c>
      <c r="AG31">
        <v>2.0569999999999999</v>
      </c>
      <c r="AH31">
        <f t="shared" si="8"/>
        <v>2.0569999999999998E-2</v>
      </c>
      <c r="AJ31" s="1">
        <v>46007</v>
      </c>
      <c r="AK31" s="20">
        <v>2.1640000000000001</v>
      </c>
      <c r="AL31">
        <f t="shared" si="9"/>
        <v>2.1640000000000003E-2</v>
      </c>
      <c r="AN31" s="1">
        <v>46013</v>
      </c>
      <c r="AO31">
        <v>2.1888999999999998</v>
      </c>
      <c r="AP31">
        <f t="shared" si="10"/>
        <v>2.1888999999999999E-2</v>
      </c>
      <c r="AS31" s="1">
        <v>46013</v>
      </c>
      <c r="AT31">
        <v>3.71</v>
      </c>
      <c r="AU31">
        <f t="shared" si="11"/>
        <v>3.7100000000000001E-2</v>
      </c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12"/>
        <v>45959</v>
      </c>
      <c r="B32">
        <f t="shared" ca="1" si="0"/>
        <v>0.46944444444444444</v>
      </c>
      <c r="C32">
        <f ca="1">IF(currency="USD",'Future et co'!D32,IF(currency="EUR",'Future et co'!E32,IF(currency="GBP",'Future et co'!F32,FALSE)))</f>
        <v>3.7017000000000001E-2</v>
      </c>
      <c r="D32">
        <f t="shared" ca="1" si="1"/>
        <v>3.7017000000000001E-2</v>
      </c>
      <c r="E32">
        <f t="shared" ca="1" si="2"/>
        <v>2.1230000000000002E-2</v>
      </c>
      <c r="F32">
        <f t="shared" ca="1" si="3"/>
        <v>3.8601999999999997E-2</v>
      </c>
      <c r="J32" s="1">
        <v>46010</v>
      </c>
      <c r="K32">
        <v>3.6139999999999999</v>
      </c>
      <c r="L32">
        <f t="shared" si="4"/>
        <v>3.6139999999999999E-2</v>
      </c>
      <c r="N32" s="1">
        <v>46010</v>
      </c>
      <c r="O32">
        <v>3.536</v>
      </c>
      <c r="P32">
        <f t="shared" si="13"/>
        <v>3.5360000000000003E-2</v>
      </c>
      <c r="R32" s="1">
        <v>46010</v>
      </c>
      <c r="S32" s="20">
        <v>3.7035</v>
      </c>
      <c r="T32">
        <f t="shared" si="5"/>
        <v>3.7034999999999998E-2</v>
      </c>
      <c r="V32" s="1">
        <v>46009</v>
      </c>
      <c r="W32">
        <v>3.5423</v>
      </c>
      <c r="X32">
        <f t="shared" si="6"/>
        <v>3.5423000000000003E-2</v>
      </c>
      <c r="AB32" s="1">
        <v>46002</v>
      </c>
      <c r="AC32">
        <v>178.59639999999999</v>
      </c>
      <c r="AD32">
        <f t="shared" si="7"/>
        <v>1.7859639999999999</v>
      </c>
      <c r="AF32" s="1">
        <v>46006</v>
      </c>
      <c r="AG32">
        <v>2.0720000000000001</v>
      </c>
      <c r="AH32">
        <f t="shared" si="8"/>
        <v>2.0720000000000002E-2</v>
      </c>
      <c r="AJ32" s="1">
        <v>46006</v>
      </c>
      <c r="AK32" s="20">
        <v>2.1680000000000001</v>
      </c>
      <c r="AL32">
        <f t="shared" si="9"/>
        <v>2.1680000000000001E-2</v>
      </c>
      <c r="AN32" s="1">
        <v>46010</v>
      </c>
      <c r="AO32">
        <v>2.1869999999999998</v>
      </c>
      <c r="AP32">
        <f t="shared" si="10"/>
        <v>2.1869999999999997E-2</v>
      </c>
      <c r="AS32" s="1">
        <v>46010</v>
      </c>
      <c r="AT32">
        <v>3.7307000000000001</v>
      </c>
      <c r="AU32">
        <f t="shared" si="11"/>
        <v>3.7307E-2</v>
      </c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12"/>
        <v>45960</v>
      </c>
      <c r="B33">
        <f t="shared" ca="1" si="0"/>
        <v>0.46666666666666667</v>
      </c>
      <c r="C33">
        <f ca="1">IF(currency="USD",'Future et co'!D33,IF(currency="EUR",'Future et co'!E33,IF(currency="GBP",'Future et co'!F33,FALSE)))</f>
        <v>3.6908999999999997E-2</v>
      </c>
      <c r="D33">
        <f t="shared" ca="1" si="1"/>
        <v>3.6908999999999997E-2</v>
      </c>
      <c r="E33">
        <f t="shared" ca="1" si="2"/>
        <v>2.1269999999999997E-2</v>
      </c>
      <c r="F33">
        <f t="shared" ca="1" si="3"/>
        <v>3.8774999999999997E-2</v>
      </c>
      <c r="J33" s="1">
        <v>46009</v>
      </c>
      <c r="K33">
        <v>3.6040000000000001</v>
      </c>
      <c r="L33">
        <f t="shared" si="4"/>
        <v>3.6040000000000003E-2</v>
      </c>
      <c r="N33" s="1">
        <v>46009</v>
      </c>
      <c r="O33">
        <v>3.5297999999999998</v>
      </c>
      <c r="P33">
        <f t="shared" si="13"/>
        <v>3.5297999999999996E-2</v>
      </c>
      <c r="R33" s="1">
        <v>46009</v>
      </c>
      <c r="S33" s="20">
        <v>3.6909999999999998</v>
      </c>
      <c r="T33">
        <f t="shared" si="5"/>
        <v>3.6909999999999998E-2</v>
      </c>
      <c r="V33" s="1">
        <v>46008</v>
      </c>
      <c r="W33">
        <v>3.5642999999999998</v>
      </c>
      <c r="X33">
        <f t="shared" si="6"/>
        <v>3.5643000000000001E-2</v>
      </c>
      <c r="AB33" s="1">
        <v>46001</v>
      </c>
      <c r="AC33">
        <v>178.38640000000001</v>
      </c>
      <c r="AD33">
        <f t="shared" si="7"/>
        <v>1.7838640000000001</v>
      </c>
      <c r="AF33" s="1">
        <v>46003</v>
      </c>
      <c r="AG33">
        <v>2.0819999999999999</v>
      </c>
      <c r="AH33">
        <f t="shared" si="8"/>
        <v>2.0819999999999998E-2</v>
      </c>
      <c r="AJ33" s="1">
        <v>46003</v>
      </c>
      <c r="AK33" s="20">
        <v>2.17</v>
      </c>
      <c r="AL33">
        <f t="shared" si="9"/>
        <v>2.1700000000000001E-2</v>
      </c>
      <c r="AN33" s="1">
        <v>46009</v>
      </c>
      <c r="AO33">
        <v>2.1890000000000001</v>
      </c>
      <c r="AP33">
        <f t="shared" si="10"/>
        <v>2.189E-2</v>
      </c>
      <c r="AS33" s="1">
        <v>46009</v>
      </c>
      <c r="AT33">
        <v>3.7187999999999999</v>
      </c>
      <c r="AU33">
        <f t="shared" si="11"/>
        <v>3.7187999999999999E-2</v>
      </c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12"/>
        <v>45961</v>
      </c>
      <c r="B34">
        <f t="shared" ca="1" si="0"/>
        <v>0.46388888888888891</v>
      </c>
      <c r="C34">
        <f ca="1">IF(currency="USD",'Future et co'!D34,IF(currency="EUR",'Future et co'!E34,IF(currency="GBP",'Future et co'!F34,FALSE)))</f>
        <v>3.7128000000000001E-2</v>
      </c>
      <c r="D34">
        <f t="shared" ca="1" si="1"/>
        <v>3.7128000000000001E-2</v>
      </c>
      <c r="E34">
        <f t="shared" ca="1" si="2"/>
        <v>2.138E-2</v>
      </c>
      <c r="F34">
        <f t="shared" ca="1" si="3"/>
        <v>3.8699999999999998E-2</v>
      </c>
      <c r="J34" s="1">
        <v>46008</v>
      </c>
      <c r="K34">
        <v>3.6120999999999999</v>
      </c>
      <c r="L34">
        <f t="shared" si="4"/>
        <v>3.6121E-2</v>
      </c>
      <c r="N34" s="1">
        <v>46008</v>
      </c>
      <c r="O34">
        <v>3.5392999999999999</v>
      </c>
      <c r="P34">
        <f t="shared" si="13"/>
        <v>3.5393000000000001E-2</v>
      </c>
      <c r="R34" s="1">
        <v>46008</v>
      </c>
      <c r="S34" s="20">
        <v>3.7160000000000002</v>
      </c>
      <c r="T34">
        <f t="shared" si="5"/>
        <v>3.7159999999999999E-2</v>
      </c>
      <c r="V34" s="1">
        <v>46007</v>
      </c>
      <c r="W34">
        <v>3.5659999999999998</v>
      </c>
      <c r="X34">
        <f t="shared" si="6"/>
        <v>3.5659999999999997E-2</v>
      </c>
      <c r="AB34" s="1">
        <v>46000</v>
      </c>
      <c r="AC34">
        <v>178.5264</v>
      </c>
      <c r="AD34">
        <f t="shared" si="7"/>
        <v>1.785264</v>
      </c>
      <c r="AF34" s="1">
        <v>46002</v>
      </c>
      <c r="AG34">
        <v>2.1</v>
      </c>
      <c r="AH34">
        <f t="shared" si="8"/>
        <v>2.1000000000000001E-2</v>
      </c>
      <c r="AJ34" s="1">
        <v>46002</v>
      </c>
      <c r="AK34" s="20">
        <v>2.1720000000000002</v>
      </c>
      <c r="AL34">
        <f t="shared" si="9"/>
        <v>2.1720000000000003E-2</v>
      </c>
      <c r="AN34" s="1">
        <v>46008</v>
      </c>
      <c r="AO34">
        <v>2.1869000000000001</v>
      </c>
      <c r="AP34">
        <f t="shared" si="10"/>
        <v>2.1869E-2</v>
      </c>
      <c r="AS34" s="1">
        <v>46008</v>
      </c>
      <c r="AT34">
        <v>3.7052999999999998</v>
      </c>
      <c r="AU34">
        <f t="shared" si="11"/>
        <v>3.7052999999999996E-2</v>
      </c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12"/>
        <v>45964</v>
      </c>
      <c r="B35">
        <f t="shared" ca="1" si="0"/>
        <v>0.45555555555555555</v>
      </c>
      <c r="C35">
        <f ca="1">IF(currency="USD",'Future et co'!D35,IF(currency="EUR",'Future et co'!E35,IF(currency="GBP",'Future et co'!F35,FALSE)))</f>
        <v>3.6969000000000002E-2</v>
      </c>
      <c r="D35">
        <f t="shared" ca="1" si="1"/>
        <v>3.6969000000000002E-2</v>
      </c>
      <c r="E35">
        <f t="shared" ca="1" si="2"/>
        <v>2.1419999999999998E-2</v>
      </c>
      <c r="F35">
        <f t="shared" ca="1" si="3"/>
        <v>3.8575999999999999E-2</v>
      </c>
      <c r="J35" s="1">
        <v>46007</v>
      </c>
      <c r="K35">
        <v>3.6156999999999999</v>
      </c>
      <c r="L35">
        <f t="shared" si="4"/>
        <v>3.6157000000000002E-2</v>
      </c>
      <c r="N35" s="1">
        <v>46007</v>
      </c>
      <c r="O35">
        <v>3.5510000000000002</v>
      </c>
      <c r="P35">
        <f t="shared" si="13"/>
        <v>3.551E-2</v>
      </c>
      <c r="R35" s="1">
        <v>46007</v>
      </c>
      <c r="S35" s="20">
        <v>3.7248999999999999</v>
      </c>
      <c r="T35">
        <f t="shared" si="5"/>
        <v>3.7248999999999997E-2</v>
      </c>
      <c r="V35" s="1">
        <v>46006</v>
      </c>
      <c r="W35">
        <v>3.5859999999999999</v>
      </c>
      <c r="X35">
        <f t="shared" si="6"/>
        <v>3.5859999999999996E-2</v>
      </c>
      <c r="AB35" s="1">
        <v>45999</v>
      </c>
      <c r="AC35">
        <v>178.19040000000001</v>
      </c>
      <c r="AD35">
        <f t="shared" si="7"/>
        <v>1.7819040000000002</v>
      </c>
      <c r="AF35" s="1">
        <v>46001</v>
      </c>
      <c r="AG35">
        <v>2.0819999999999999</v>
      </c>
      <c r="AH35">
        <f t="shared" si="8"/>
        <v>2.0819999999999998E-2</v>
      </c>
      <c r="AJ35" s="1">
        <v>46001</v>
      </c>
      <c r="AK35" s="20">
        <v>2.165</v>
      </c>
      <c r="AL35">
        <f t="shared" si="9"/>
        <v>2.1649999999999999E-2</v>
      </c>
      <c r="AN35" s="1">
        <v>46007</v>
      </c>
      <c r="AO35">
        <v>2.1970000000000001</v>
      </c>
      <c r="AP35">
        <f t="shared" si="10"/>
        <v>2.197E-2</v>
      </c>
      <c r="AS35" s="1">
        <v>46007</v>
      </c>
      <c r="AT35">
        <v>3.7382</v>
      </c>
      <c r="AU35">
        <f t="shared" si="11"/>
        <v>3.7381999999999999E-2</v>
      </c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12"/>
        <v>45965</v>
      </c>
      <c r="B36">
        <f t="shared" ca="1" si="0"/>
        <v>0.45277777777777778</v>
      </c>
      <c r="C36">
        <f ca="1">IF(currency="USD",'Future et co'!D36,IF(currency="EUR",'Future et co'!E36,IF(currency="GBP",'Future et co'!F36,FALSE)))</f>
        <v>3.6877E-2</v>
      </c>
      <c r="D36">
        <f t="shared" ca="1" si="1"/>
        <v>3.6877E-2</v>
      </c>
      <c r="E36">
        <f t="shared" ca="1" si="2"/>
        <v>2.1339999999999998E-2</v>
      </c>
      <c r="F36">
        <f t="shared" ca="1" si="3"/>
        <v>3.8532999999999998E-2</v>
      </c>
      <c r="J36" s="1">
        <v>46006</v>
      </c>
      <c r="K36">
        <v>3.6259000000000001</v>
      </c>
      <c r="L36">
        <f t="shared" si="4"/>
        <v>3.6259E-2</v>
      </c>
      <c r="N36" s="1">
        <v>46006</v>
      </c>
      <c r="O36">
        <v>3.5503</v>
      </c>
      <c r="P36">
        <f t="shared" si="13"/>
        <v>3.5503E-2</v>
      </c>
      <c r="R36" s="1">
        <v>46006</v>
      </c>
      <c r="S36" s="20">
        <v>3.7305000000000001</v>
      </c>
      <c r="T36">
        <f t="shared" si="5"/>
        <v>3.7305000000000005E-2</v>
      </c>
      <c r="V36" s="1">
        <v>46003</v>
      </c>
      <c r="W36">
        <v>3.6067999999999998</v>
      </c>
      <c r="X36">
        <f t="shared" si="6"/>
        <v>3.6067999999999996E-2</v>
      </c>
      <c r="AB36" s="1">
        <v>45996</v>
      </c>
      <c r="AC36">
        <v>179.39429999999999</v>
      </c>
      <c r="AD36">
        <f t="shared" si="7"/>
        <v>1.7939429999999998</v>
      </c>
      <c r="AF36" s="1">
        <v>46000</v>
      </c>
      <c r="AG36">
        <v>2.0880000000000001</v>
      </c>
      <c r="AH36">
        <f t="shared" si="8"/>
        <v>2.0879999999999999E-2</v>
      </c>
      <c r="AJ36" s="1">
        <v>46000</v>
      </c>
      <c r="AK36" s="20">
        <v>2.1680000000000001</v>
      </c>
      <c r="AL36">
        <f t="shared" si="9"/>
        <v>2.1680000000000001E-2</v>
      </c>
      <c r="AN36" s="1">
        <v>46006</v>
      </c>
      <c r="AO36">
        <v>2.19</v>
      </c>
      <c r="AP36">
        <f t="shared" si="10"/>
        <v>2.1899999999999999E-2</v>
      </c>
      <c r="AS36" s="1">
        <v>46006</v>
      </c>
      <c r="AT36">
        <v>3.73</v>
      </c>
      <c r="AU36">
        <f t="shared" si="11"/>
        <v>3.73E-2</v>
      </c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12"/>
        <v>45966</v>
      </c>
      <c r="B37">
        <f t="shared" ca="1" si="0"/>
        <v>0.45</v>
      </c>
      <c r="C37">
        <f ca="1">IF(currency="USD",'Future et co'!D37,IF(currency="EUR",'Future et co'!E37,IF(currency="GBP",'Future et co'!F37,FALSE)))</f>
        <v>3.7010000000000001E-2</v>
      </c>
      <c r="D37">
        <f t="shared" ca="1" si="1"/>
        <v>3.7010000000000001E-2</v>
      </c>
      <c r="E37">
        <f t="shared" ca="1" si="2"/>
        <v>2.1299999999999999E-2</v>
      </c>
      <c r="F37">
        <f t="shared" ca="1" si="3"/>
        <v>3.8616999999999999E-2</v>
      </c>
      <c r="J37" s="1">
        <v>46003</v>
      </c>
      <c r="K37">
        <v>3.6230000000000002</v>
      </c>
      <c r="L37">
        <f t="shared" si="4"/>
        <v>3.6230000000000005E-2</v>
      </c>
      <c r="N37" s="1">
        <v>46003</v>
      </c>
      <c r="O37">
        <v>3.56</v>
      </c>
      <c r="P37">
        <f t="shared" si="13"/>
        <v>3.56E-2</v>
      </c>
      <c r="R37" s="1">
        <v>46003</v>
      </c>
      <c r="S37" s="20">
        <v>3.7450000000000001</v>
      </c>
      <c r="T37">
        <f t="shared" si="5"/>
        <v>3.7450000000000004E-2</v>
      </c>
      <c r="V37" s="1">
        <v>46002</v>
      </c>
      <c r="W37">
        <v>3.6164999999999998</v>
      </c>
      <c r="X37">
        <f t="shared" si="6"/>
        <v>3.6164999999999996E-2</v>
      </c>
      <c r="AB37" s="1">
        <v>45995</v>
      </c>
      <c r="AC37">
        <v>179.74430000000001</v>
      </c>
      <c r="AD37">
        <f t="shared" si="7"/>
        <v>1.7974430000000001</v>
      </c>
      <c r="AF37" s="1">
        <v>45999</v>
      </c>
      <c r="AG37">
        <v>2.069</v>
      </c>
      <c r="AH37">
        <f t="shared" si="8"/>
        <v>2.069E-2</v>
      </c>
      <c r="AJ37" s="1">
        <v>45999</v>
      </c>
      <c r="AK37" s="20">
        <v>2.15</v>
      </c>
      <c r="AL37">
        <f t="shared" si="9"/>
        <v>2.1499999999999998E-2</v>
      </c>
      <c r="AN37" s="1">
        <v>46003</v>
      </c>
      <c r="AO37">
        <v>2.1903000000000001</v>
      </c>
      <c r="AP37">
        <f t="shared" si="10"/>
        <v>2.1903000000000002E-2</v>
      </c>
      <c r="AS37" s="1">
        <v>46003</v>
      </c>
      <c r="AT37">
        <v>3.73</v>
      </c>
      <c r="AU37">
        <f t="shared" si="11"/>
        <v>3.73E-2</v>
      </c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12"/>
        <v>45967</v>
      </c>
      <c r="B38">
        <f t="shared" ca="1" si="0"/>
        <v>0.44722222222222224</v>
      </c>
      <c r="C38">
        <f ca="1">IF(currency="USD",'Future et co'!D38,IF(currency="EUR",'Future et co'!E38,IF(currency="GBP",'Future et co'!F38,FALSE)))</f>
        <v>3.6764999999999999E-2</v>
      </c>
      <c r="D38">
        <f t="shared" ca="1" si="1"/>
        <v>3.6764999999999999E-2</v>
      </c>
      <c r="E38">
        <f t="shared" ca="1" si="2"/>
        <v>2.129E-2</v>
      </c>
      <c r="F38">
        <f t="shared" ca="1" si="3"/>
        <v>3.8813E-2</v>
      </c>
      <c r="J38" s="1">
        <v>46002</v>
      </c>
      <c r="K38">
        <v>3.6223000000000001</v>
      </c>
      <c r="L38">
        <f t="shared" si="4"/>
        <v>3.6222999999999998E-2</v>
      </c>
      <c r="N38" s="1">
        <v>46002</v>
      </c>
      <c r="O38">
        <v>3.5651000000000002</v>
      </c>
      <c r="P38">
        <f t="shared" si="13"/>
        <v>3.5651000000000002E-2</v>
      </c>
      <c r="R38" s="1">
        <v>46002</v>
      </c>
      <c r="S38" s="20">
        <v>3.7570000000000001</v>
      </c>
      <c r="T38">
        <f t="shared" si="5"/>
        <v>3.7569999999999999E-2</v>
      </c>
      <c r="V38" s="1">
        <v>46001</v>
      </c>
      <c r="W38">
        <v>3.617</v>
      </c>
      <c r="X38">
        <f t="shared" si="6"/>
        <v>3.6170000000000001E-2</v>
      </c>
      <c r="AB38" s="1">
        <v>45994</v>
      </c>
      <c r="AC38">
        <v>180.053</v>
      </c>
      <c r="AD38">
        <f t="shared" si="7"/>
        <v>1.80053</v>
      </c>
      <c r="AF38" s="1">
        <v>45996</v>
      </c>
      <c r="AG38">
        <v>2.0750000000000002</v>
      </c>
      <c r="AH38">
        <f t="shared" si="8"/>
        <v>2.0750000000000001E-2</v>
      </c>
      <c r="AJ38" s="1">
        <v>45996</v>
      </c>
      <c r="AK38" s="20">
        <v>2.1469999999999998</v>
      </c>
      <c r="AL38">
        <f t="shared" si="9"/>
        <v>2.147E-2</v>
      </c>
      <c r="AN38" s="1">
        <v>46002</v>
      </c>
      <c r="AO38">
        <v>2.1928999999999998</v>
      </c>
      <c r="AP38">
        <f t="shared" si="10"/>
        <v>2.1928999999999997E-2</v>
      </c>
      <c r="AS38" s="1">
        <v>46002</v>
      </c>
      <c r="AT38">
        <v>3.7547000000000001</v>
      </c>
      <c r="AU38">
        <f t="shared" si="11"/>
        <v>3.7547000000000004E-2</v>
      </c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12"/>
        <v>45968</v>
      </c>
      <c r="B39">
        <f t="shared" ca="1" si="0"/>
        <v>0.44444444444444442</v>
      </c>
      <c r="C39">
        <f ca="1">IF(currency="USD",'Future et co'!D39,IF(currency="EUR",'Future et co'!E39,IF(currency="GBP",'Future et co'!F39,FALSE)))</f>
        <v>3.6560000000000002E-2</v>
      </c>
      <c r="D39">
        <f t="shared" ca="1" si="1"/>
        <v>3.6560000000000002E-2</v>
      </c>
      <c r="E39">
        <f t="shared" ca="1" si="2"/>
        <v>2.1240000000000002E-2</v>
      </c>
      <c r="F39">
        <f t="shared" ca="1" si="3"/>
        <v>3.8779000000000001E-2</v>
      </c>
      <c r="J39" s="1">
        <v>46001</v>
      </c>
      <c r="K39">
        <v>3.625</v>
      </c>
      <c r="L39">
        <f t="shared" si="4"/>
        <v>3.6249999999999998E-2</v>
      </c>
      <c r="N39" s="1">
        <v>46001</v>
      </c>
      <c r="O39">
        <v>3.5697999999999999</v>
      </c>
      <c r="P39">
        <f t="shared" si="13"/>
        <v>3.5698000000000001E-2</v>
      </c>
      <c r="R39" s="1">
        <v>46001</v>
      </c>
      <c r="S39" s="20">
        <v>3.7610000000000001</v>
      </c>
      <c r="T39">
        <f t="shared" si="5"/>
        <v>3.7610000000000005E-2</v>
      </c>
      <c r="V39" s="1">
        <v>46000</v>
      </c>
      <c r="W39">
        <v>3.6724999999999999</v>
      </c>
      <c r="X39">
        <f t="shared" si="6"/>
        <v>3.6725000000000001E-2</v>
      </c>
      <c r="AB39" s="1">
        <v>45993</v>
      </c>
      <c r="AC39">
        <v>179.94069999999999</v>
      </c>
      <c r="AD39">
        <f t="shared" si="7"/>
        <v>1.799407</v>
      </c>
      <c r="AF39" s="1">
        <v>45995</v>
      </c>
      <c r="AG39">
        <v>2.0550000000000002</v>
      </c>
      <c r="AH39">
        <f t="shared" si="8"/>
        <v>2.0550000000000002E-2</v>
      </c>
      <c r="AJ39" s="1">
        <v>45995</v>
      </c>
      <c r="AK39" s="20">
        <v>2.1259999999999999</v>
      </c>
      <c r="AL39">
        <f t="shared" si="9"/>
        <v>2.1259999999999998E-2</v>
      </c>
      <c r="AN39" s="1">
        <v>46001</v>
      </c>
      <c r="AO39">
        <v>2.214</v>
      </c>
      <c r="AP39">
        <f t="shared" si="10"/>
        <v>2.214E-2</v>
      </c>
      <c r="AS39" s="1">
        <v>46001</v>
      </c>
      <c r="AT39">
        <v>3.7523</v>
      </c>
      <c r="AU39">
        <f t="shared" si="11"/>
        <v>3.7523000000000001E-2</v>
      </c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12"/>
        <v>45971</v>
      </c>
      <c r="B40">
        <f t="shared" ca="1" si="0"/>
        <v>0.43611111111111112</v>
      </c>
      <c r="C40">
        <f ca="1">IF(currency="USD",'Future et co'!D40,IF(currency="EUR",'Future et co'!E40,IF(currency="GBP",'Future et co'!F40,FALSE)))</f>
        <v>3.6759E-2</v>
      </c>
      <c r="D40">
        <f t="shared" ca="1" si="1"/>
        <v>3.6759E-2</v>
      </c>
      <c r="E40">
        <f t="shared" ca="1" si="2"/>
        <v>2.1230000000000002E-2</v>
      </c>
      <c r="F40">
        <f t="shared" ca="1" si="3"/>
        <v>3.8692000000000004E-2</v>
      </c>
      <c r="J40" s="1">
        <v>46000</v>
      </c>
      <c r="K40">
        <v>3.6278000000000001</v>
      </c>
      <c r="L40">
        <f t="shared" si="4"/>
        <v>3.6278000000000005E-2</v>
      </c>
      <c r="N40" s="1">
        <v>46000</v>
      </c>
      <c r="O40">
        <v>3.5876000000000001</v>
      </c>
      <c r="P40">
        <f t="shared" si="13"/>
        <v>3.5875999999999998E-2</v>
      </c>
      <c r="R40" s="1">
        <v>46000</v>
      </c>
      <c r="S40" s="20">
        <v>3.8144999999999998</v>
      </c>
      <c r="T40">
        <f t="shared" si="5"/>
        <v>3.8144999999999998E-2</v>
      </c>
      <c r="V40" s="1">
        <v>45999</v>
      </c>
      <c r="W40">
        <v>3.6299000000000001</v>
      </c>
      <c r="X40">
        <f t="shared" si="6"/>
        <v>3.6298999999999998E-2</v>
      </c>
      <c r="AB40" s="1">
        <v>45992</v>
      </c>
      <c r="AC40">
        <v>180.03890000000001</v>
      </c>
      <c r="AD40">
        <f t="shared" si="7"/>
        <v>1.800389</v>
      </c>
      <c r="AF40" s="1">
        <v>45994</v>
      </c>
      <c r="AG40">
        <v>2.0289999999999999</v>
      </c>
      <c r="AH40">
        <f t="shared" si="8"/>
        <v>2.0289999999999999E-2</v>
      </c>
      <c r="AJ40" s="1">
        <v>45994</v>
      </c>
      <c r="AK40" s="20">
        <v>2.113</v>
      </c>
      <c r="AL40">
        <f t="shared" si="9"/>
        <v>2.1129999999999999E-2</v>
      </c>
      <c r="AN40" s="1">
        <v>46000</v>
      </c>
      <c r="AO40">
        <v>2.2069999999999999</v>
      </c>
      <c r="AP40">
        <f t="shared" si="10"/>
        <v>2.2069999999999999E-2</v>
      </c>
      <c r="AS40" s="1">
        <v>46000</v>
      </c>
      <c r="AT40">
        <v>3.7564000000000002</v>
      </c>
      <c r="AU40">
        <f t="shared" si="11"/>
        <v>3.7564E-2</v>
      </c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12"/>
        <v>45972</v>
      </c>
      <c r="B41">
        <f t="shared" ca="1" si="0"/>
        <v>0.43333333333333335</v>
      </c>
      <c r="C41">
        <f ca="1">IF(currency="USD",'Future et co'!D41,IF(currency="EUR",'Future et co'!E41,IF(currency="GBP",'Future et co'!F41,FALSE)))</f>
        <v>3.6539999999999996E-2</v>
      </c>
      <c r="D41">
        <f t="shared" ca="1" si="1"/>
        <v>3.6539999999999996E-2</v>
      </c>
      <c r="E41">
        <f t="shared" ca="1" si="2"/>
        <v>2.1269999999999997E-2</v>
      </c>
      <c r="F41">
        <f t="shared" ca="1" si="3"/>
        <v>3.8436999999999999E-2</v>
      </c>
      <c r="J41" s="1">
        <v>45999</v>
      </c>
      <c r="K41">
        <v>3.633</v>
      </c>
      <c r="L41">
        <f t="shared" si="4"/>
        <v>3.6330000000000001E-2</v>
      </c>
      <c r="N41" s="1">
        <v>45999</v>
      </c>
      <c r="O41">
        <v>3.5796999999999999</v>
      </c>
      <c r="P41">
        <f t="shared" si="13"/>
        <v>3.5796999999999995E-2</v>
      </c>
      <c r="R41" s="1">
        <v>45999</v>
      </c>
      <c r="S41" s="20">
        <v>3.7930000000000001</v>
      </c>
      <c r="T41">
        <f t="shared" si="5"/>
        <v>3.7929999999999998E-2</v>
      </c>
      <c r="V41" s="1">
        <v>45996</v>
      </c>
      <c r="W41">
        <v>3.6162000000000001</v>
      </c>
      <c r="X41">
        <f t="shared" si="6"/>
        <v>3.6162E-2</v>
      </c>
      <c r="AB41" s="1">
        <v>45989</v>
      </c>
      <c r="AC41">
        <v>180.83869999999999</v>
      </c>
      <c r="AD41">
        <f t="shared" si="7"/>
        <v>1.808387</v>
      </c>
      <c r="AF41" s="1">
        <v>45993</v>
      </c>
      <c r="AG41">
        <v>2.0430000000000001</v>
      </c>
      <c r="AH41">
        <f t="shared" si="8"/>
        <v>2.043E-2</v>
      </c>
      <c r="AJ41" s="1">
        <v>45993</v>
      </c>
      <c r="AK41" s="20">
        <v>2.121</v>
      </c>
      <c r="AL41">
        <f t="shared" si="9"/>
        <v>2.121E-2</v>
      </c>
      <c r="AN41" s="1">
        <v>45999</v>
      </c>
      <c r="AO41">
        <v>2.1960000000000002</v>
      </c>
      <c r="AP41">
        <f t="shared" si="10"/>
        <v>2.196E-2</v>
      </c>
      <c r="AS41" s="1">
        <v>45999</v>
      </c>
      <c r="AT41">
        <v>3.7671000000000001</v>
      </c>
      <c r="AU41">
        <f t="shared" si="11"/>
        <v>3.7671000000000003E-2</v>
      </c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12"/>
        <v>45973</v>
      </c>
      <c r="B42">
        <f t="shared" ca="1" si="0"/>
        <v>0.43055555555555558</v>
      </c>
      <c r="C42">
        <f ca="1">IF(currency="USD",'Future et co'!D42,IF(currency="EUR",'Future et co'!E42,IF(currency="GBP",'Future et co'!F42,FALSE)))</f>
        <v>3.6590999999999999E-2</v>
      </c>
      <c r="D42">
        <f t="shared" ca="1" si="1"/>
        <v>3.6590999999999999E-2</v>
      </c>
      <c r="E42">
        <f t="shared" ca="1" si="2"/>
        <v>2.1389999999999999E-2</v>
      </c>
      <c r="F42">
        <f t="shared" ca="1" si="3"/>
        <v>3.8421999999999998E-2</v>
      </c>
      <c r="J42" s="1">
        <v>45996</v>
      </c>
      <c r="K42">
        <v>3.6444999999999999</v>
      </c>
      <c r="L42">
        <f t="shared" si="4"/>
        <v>3.6444999999999998E-2</v>
      </c>
      <c r="N42" s="1">
        <v>45996</v>
      </c>
      <c r="O42">
        <v>3.5777999999999999</v>
      </c>
      <c r="P42">
        <f t="shared" si="13"/>
        <v>3.5777999999999997E-2</v>
      </c>
      <c r="R42" s="1">
        <v>45996</v>
      </c>
      <c r="S42" s="20">
        <v>3.782</v>
      </c>
      <c r="T42">
        <f t="shared" si="5"/>
        <v>3.7819999999999999E-2</v>
      </c>
      <c r="V42" s="1">
        <v>45995</v>
      </c>
      <c r="W42">
        <v>3.5634999999999999</v>
      </c>
      <c r="X42">
        <f t="shared" si="6"/>
        <v>3.5635E-2</v>
      </c>
      <c r="AB42" s="1">
        <v>45988</v>
      </c>
      <c r="AC42">
        <v>181.07730000000001</v>
      </c>
      <c r="AD42">
        <f t="shared" si="7"/>
        <v>1.8107730000000002</v>
      </c>
      <c r="AF42" s="1">
        <v>45992</v>
      </c>
      <c r="AG42">
        <v>2.06</v>
      </c>
      <c r="AH42">
        <f t="shared" si="8"/>
        <v>2.06E-2</v>
      </c>
      <c r="AJ42" s="1">
        <v>45992</v>
      </c>
      <c r="AK42" s="20">
        <v>2.1230000000000002</v>
      </c>
      <c r="AL42">
        <f t="shared" si="9"/>
        <v>2.1230000000000002E-2</v>
      </c>
      <c r="AN42" s="1">
        <v>45996</v>
      </c>
      <c r="AO42">
        <v>2.1720000000000002</v>
      </c>
      <c r="AP42">
        <f t="shared" si="10"/>
        <v>2.1720000000000003E-2</v>
      </c>
      <c r="AS42" s="1">
        <v>45996</v>
      </c>
      <c r="AT42">
        <v>3.7618</v>
      </c>
      <c r="AU42">
        <f t="shared" si="11"/>
        <v>3.7617999999999999E-2</v>
      </c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12"/>
        <v>45974</v>
      </c>
      <c r="B43">
        <f t="shared" ca="1" si="0"/>
        <v>0.42777777777777776</v>
      </c>
      <c r="C43">
        <f ca="1">IF(currency="USD",'Future et co'!D43,IF(currency="EUR",'Future et co'!E43,IF(currency="GBP",'Future et co'!F43,FALSE)))</f>
        <v>3.6861999999999999E-2</v>
      </c>
      <c r="D43">
        <f t="shared" ca="1" si="1"/>
        <v>3.6861999999999999E-2</v>
      </c>
      <c r="E43">
        <f t="shared" ca="1" si="2"/>
        <v>2.146E-2</v>
      </c>
      <c r="F43">
        <f t="shared" ca="1" si="3"/>
        <v>3.8300000000000001E-2</v>
      </c>
      <c r="J43" s="1">
        <v>45995</v>
      </c>
      <c r="K43">
        <v>3.6398999999999999</v>
      </c>
      <c r="L43">
        <f t="shared" si="4"/>
        <v>3.6399000000000001E-2</v>
      </c>
      <c r="N43" s="1">
        <v>45995</v>
      </c>
      <c r="O43">
        <v>3.5760000000000001</v>
      </c>
      <c r="P43">
        <f t="shared" si="13"/>
        <v>3.576E-2</v>
      </c>
      <c r="R43" s="1">
        <v>45995</v>
      </c>
      <c r="S43" s="20">
        <v>3.7629999999999999</v>
      </c>
      <c r="T43">
        <f t="shared" si="5"/>
        <v>3.7629999999999997E-2</v>
      </c>
      <c r="V43" s="1">
        <v>45994</v>
      </c>
      <c r="W43">
        <v>3.5472999999999999</v>
      </c>
      <c r="X43">
        <f t="shared" si="6"/>
        <v>3.5472999999999998E-2</v>
      </c>
      <c r="AB43" s="1">
        <v>45987</v>
      </c>
      <c r="AC43">
        <v>181.0633</v>
      </c>
      <c r="AD43">
        <f t="shared" si="7"/>
        <v>1.8106329999999999</v>
      </c>
      <c r="AF43" s="1">
        <v>45989</v>
      </c>
      <c r="AG43">
        <v>2.06</v>
      </c>
      <c r="AH43">
        <f t="shared" si="8"/>
        <v>2.06E-2</v>
      </c>
      <c r="AJ43" s="1">
        <v>45989</v>
      </c>
      <c r="AK43" s="20">
        <v>2.11</v>
      </c>
      <c r="AL43">
        <f t="shared" si="9"/>
        <v>2.1099999999999997E-2</v>
      </c>
      <c r="AN43" s="1">
        <v>45995</v>
      </c>
      <c r="AO43">
        <v>2.1326999999999998</v>
      </c>
      <c r="AP43">
        <f t="shared" si="10"/>
        <v>2.1326999999999999E-2</v>
      </c>
      <c r="AS43" s="1">
        <v>45995</v>
      </c>
      <c r="AT43">
        <v>3.76</v>
      </c>
      <c r="AU43">
        <f t="shared" si="11"/>
        <v>3.7599999999999995E-2</v>
      </c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12"/>
        <v>45975</v>
      </c>
      <c r="B44">
        <f t="shared" ca="1" si="0"/>
        <v>0.42499999999999999</v>
      </c>
      <c r="C44">
        <f ca="1">IF(currency="USD",'Future et co'!D44,IF(currency="EUR",'Future et co'!E44,IF(currency="GBP",'Future et co'!F44,FALSE)))</f>
        <v>3.7018000000000002E-2</v>
      </c>
      <c r="D44">
        <f t="shared" ca="1" si="1"/>
        <v>3.7018000000000002E-2</v>
      </c>
      <c r="E44">
        <f t="shared" ca="1" si="2"/>
        <v>2.1409999999999998E-2</v>
      </c>
      <c r="F44">
        <f t="shared" ca="1" si="3"/>
        <v>3.8452E-2</v>
      </c>
      <c r="J44" s="1">
        <v>45994</v>
      </c>
      <c r="K44">
        <v>3.6465999999999998</v>
      </c>
      <c r="L44">
        <f t="shared" si="4"/>
        <v>3.6465999999999998E-2</v>
      </c>
      <c r="N44" s="1">
        <v>45994</v>
      </c>
      <c r="O44">
        <v>3.5798999999999999</v>
      </c>
      <c r="P44">
        <f t="shared" si="13"/>
        <v>3.5798999999999997E-2</v>
      </c>
      <c r="R44" s="1">
        <v>45994</v>
      </c>
      <c r="S44" s="20">
        <v>3.7439</v>
      </c>
      <c r="T44">
        <f t="shared" si="5"/>
        <v>3.7439E-2</v>
      </c>
      <c r="V44" s="1">
        <v>45993</v>
      </c>
      <c r="W44">
        <v>3.5505</v>
      </c>
      <c r="X44">
        <f t="shared" si="6"/>
        <v>3.5505000000000002E-2</v>
      </c>
      <c r="AB44" s="1">
        <v>45986</v>
      </c>
      <c r="AC44">
        <v>181.1755</v>
      </c>
      <c r="AD44">
        <f t="shared" si="7"/>
        <v>1.811755</v>
      </c>
      <c r="AF44" s="1">
        <v>45988</v>
      </c>
      <c r="AG44">
        <v>2.0609999999999999</v>
      </c>
      <c r="AH44">
        <f t="shared" si="8"/>
        <v>2.061E-2</v>
      </c>
      <c r="AJ44" s="1">
        <v>45988</v>
      </c>
      <c r="AK44" s="20">
        <v>2.1150000000000002</v>
      </c>
      <c r="AL44">
        <f t="shared" si="9"/>
        <v>2.1150000000000002E-2</v>
      </c>
      <c r="AN44" s="1">
        <v>45994</v>
      </c>
      <c r="AO44">
        <v>2.1379000000000001</v>
      </c>
      <c r="AP44">
        <f t="shared" si="10"/>
        <v>2.1379000000000002E-2</v>
      </c>
      <c r="AS44" s="1">
        <v>45994</v>
      </c>
      <c r="AT44">
        <v>3.76</v>
      </c>
      <c r="AU44">
        <f t="shared" si="11"/>
        <v>3.7599999999999995E-2</v>
      </c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12"/>
        <v>45978</v>
      </c>
      <c r="B45">
        <f t="shared" ca="1" si="0"/>
        <v>0.41666666666666669</v>
      </c>
      <c r="C45">
        <f ca="1">IF(currency="USD",'Future et co'!D45,IF(currency="EUR",'Future et co'!E45,IF(currency="GBP",'Future et co'!F45,FALSE)))</f>
        <v>3.7034999999999998E-2</v>
      </c>
      <c r="D45">
        <f t="shared" ca="1" si="1"/>
        <v>3.7034999999999998E-2</v>
      </c>
      <c r="E45">
        <f t="shared" ca="1" si="2"/>
        <v>2.1409999999999998E-2</v>
      </c>
      <c r="F45">
        <f t="shared" ca="1" si="3"/>
        <v>3.8471000000000005E-2</v>
      </c>
      <c r="J45" s="1">
        <v>45993</v>
      </c>
      <c r="K45">
        <v>3.6598999999999999</v>
      </c>
      <c r="L45">
        <f t="shared" si="4"/>
        <v>3.6599E-2</v>
      </c>
      <c r="N45" s="1">
        <v>45993</v>
      </c>
      <c r="O45">
        <v>3.5836999999999999</v>
      </c>
      <c r="P45">
        <f t="shared" si="13"/>
        <v>3.5837000000000001E-2</v>
      </c>
      <c r="R45" s="1">
        <v>45993</v>
      </c>
      <c r="S45" s="20">
        <v>3.7639999999999998</v>
      </c>
      <c r="T45">
        <f t="shared" si="5"/>
        <v>3.764E-2</v>
      </c>
      <c r="V45" s="1">
        <v>45992</v>
      </c>
      <c r="W45">
        <v>3.58</v>
      </c>
      <c r="X45">
        <f t="shared" si="6"/>
        <v>3.5799999999999998E-2</v>
      </c>
      <c r="AB45" s="1">
        <v>45985</v>
      </c>
      <c r="AC45">
        <v>180.75460000000001</v>
      </c>
      <c r="AD45">
        <f t="shared" si="7"/>
        <v>1.8075460000000001</v>
      </c>
      <c r="AF45" s="1">
        <v>45987</v>
      </c>
      <c r="AG45">
        <v>2.069</v>
      </c>
      <c r="AH45">
        <f t="shared" si="8"/>
        <v>2.069E-2</v>
      </c>
      <c r="AJ45" s="1">
        <v>45987</v>
      </c>
      <c r="AK45" s="20">
        <v>2.117</v>
      </c>
      <c r="AL45">
        <f t="shared" si="9"/>
        <v>2.1170000000000001E-2</v>
      </c>
      <c r="AN45" s="1">
        <v>45993</v>
      </c>
      <c r="AO45">
        <v>2.1440000000000001</v>
      </c>
      <c r="AP45">
        <f t="shared" si="10"/>
        <v>2.1440000000000001E-2</v>
      </c>
      <c r="AS45" s="1">
        <v>45993</v>
      </c>
      <c r="AT45">
        <v>3.7759</v>
      </c>
      <c r="AU45">
        <f t="shared" si="11"/>
        <v>3.7759000000000001E-2</v>
      </c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12"/>
        <v>45979</v>
      </c>
      <c r="B46">
        <f t="shared" ca="1" si="0"/>
        <v>0.41388888888888886</v>
      </c>
      <c r="C46">
        <f ca="1">IF(currency="USD",'Future et co'!D46,IF(currency="EUR",'Future et co'!E46,IF(currency="GBP",'Future et co'!F46,FALSE)))</f>
        <v>3.6836000000000001E-2</v>
      </c>
      <c r="D46">
        <f t="shared" ca="1" si="1"/>
        <v>3.6836000000000001E-2</v>
      </c>
      <c r="E46">
        <f t="shared" ca="1" si="2"/>
        <v>2.155E-2</v>
      </c>
      <c r="F46">
        <f t="shared" ca="1" si="3"/>
        <v>3.8315000000000002E-2</v>
      </c>
      <c r="J46" s="1">
        <v>45992</v>
      </c>
      <c r="K46">
        <v>3.6642999999999999</v>
      </c>
      <c r="L46">
        <f t="shared" si="4"/>
        <v>3.6643000000000002E-2</v>
      </c>
      <c r="N46" s="1">
        <v>45992</v>
      </c>
      <c r="O46">
        <v>3.6044</v>
      </c>
      <c r="P46">
        <f t="shared" si="13"/>
        <v>3.6044E-2</v>
      </c>
      <c r="R46" s="1">
        <v>45992</v>
      </c>
      <c r="S46" s="20">
        <v>3.79</v>
      </c>
      <c r="T46">
        <f t="shared" si="5"/>
        <v>3.7900000000000003E-2</v>
      </c>
      <c r="V46" s="1">
        <v>45989</v>
      </c>
      <c r="W46">
        <v>3.5508999999999999</v>
      </c>
      <c r="X46">
        <f t="shared" si="6"/>
        <v>3.5508999999999999E-2</v>
      </c>
      <c r="AB46" s="1">
        <v>45982</v>
      </c>
      <c r="AC46">
        <v>180.8107</v>
      </c>
      <c r="AD46">
        <f t="shared" si="7"/>
        <v>1.8081069999999999</v>
      </c>
      <c r="AF46" s="1">
        <v>45986</v>
      </c>
      <c r="AG46">
        <v>2.0659999999999998</v>
      </c>
      <c r="AH46">
        <f t="shared" si="8"/>
        <v>2.0659999999999998E-2</v>
      </c>
      <c r="AJ46" s="1">
        <v>45986</v>
      </c>
      <c r="AK46" s="20">
        <v>2.121</v>
      </c>
      <c r="AL46">
        <f t="shared" si="9"/>
        <v>2.121E-2</v>
      </c>
      <c r="AN46" s="1">
        <v>45992</v>
      </c>
      <c r="AO46">
        <v>2.1349999999999998</v>
      </c>
      <c r="AP46">
        <f t="shared" si="10"/>
        <v>2.1349999999999997E-2</v>
      </c>
      <c r="AS46" s="1">
        <v>45992</v>
      </c>
      <c r="AT46">
        <v>3.77</v>
      </c>
      <c r="AU46">
        <f t="shared" si="11"/>
        <v>3.7699999999999997E-2</v>
      </c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12"/>
        <v>45980</v>
      </c>
      <c r="B47">
        <f t="shared" ca="1" si="0"/>
        <v>0.41111111111111109</v>
      </c>
      <c r="C47">
        <f ca="1">IF(currency="USD",'Future et co'!D47,IF(currency="EUR",'Future et co'!E47,IF(currency="GBP",'Future et co'!F47,FALSE)))</f>
        <v>3.7054000000000004E-2</v>
      </c>
      <c r="D47">
        <f t="shared" ca="1" si="1"/>
        <v>3.7054000000000004E-2</v>
      </c>
      <c r="E47">
        <f t="shared" ca="1" si="2"/>
        <v>2.1489999999999999E-2</v>
      </c>
      <c r="F47">
        <f t="shared" ca="1" si="3"/>
        <v>3.8227000000000004E-2</v>
      </c>
      <c r="J47" s="1">
        <v>45989</v>
      </c>
      <c r="K47">
        <v>3.6699000000000002</v>
      </c>
      <c r="L47">
        <f t="shared" si="4"/>
        <v>3.6699000000000002E-2</v>
      </c>
      <c r="N47" s="1">
        <v>45989</v>
      </c>
      <c r="O47">
        <v>3.6006999999999998</v>
      </c>
      <c r="P47">
        <f t="shared" si="13"/>
        <v>3.6006999999999997E-2</v>
      </c>
      <c r="R47" s="1">
        <v>45989</v>
      </c>
      <c r="S47" s="20">
        <v>3.7879</v>
      </c>
      <c r="T47">
        <f t="shared" si="5"/>
        <v>3.7879000000000003E-2</v>
      </c>
      <c r="V47" s="1">
        <v>45988</v>
      </c>
      <c r="W47">
        <v>3.5278999999999998</v>
      </c>
      <c r="X47">
        <f t="shared" si="6"/>
        <v>3.5278999999999998E-2</v>
      </c>
      <c r="AB47" s="1">
        <v>45981</v>
      </c>
      <c r="AC47">
        <v>180.47399999999999</v>
      </c>
      <c r="AD47">
        <f t="shared" si="7"/>
        <v>1.8047399999999998</v>
      </c>
      <c r="AF47" s="1">
        <v>45985</v>
      </c>
      <c r="AG47">
        <v>2.0590000000000002</v>
      </c>
      <c r="AH47">
        <f t="shared" si="8"/>
        <v>2.0590000000000001E-2</v>
      </c>
      <c r="AJ47" s="1">
        <v>45985</v>
      </c>
      <c r="AK47" s="20">
        <v>2.12</v>
      </c>
      <c r="AL47">
        <f t="shared" si="9"/>
        <v>2.12E-2</v>
      </c>
      <c r="AN47" s="1">
        <v>45989</v>
      </c>
      <c r="AO47">
        <v>2.1219999999999999</v>
      </c>
      <c r="AP47">
        <f t="shared" si="10"/>
        <v>2.1219999999999999E-2</v>
      </c>
      <c r="AS47" s="1">
        <v>45989</v>
      </c>
      <c r="AT47">
        <v>3.7888000000000002</v>
      </c>
      <c r="AU47">
        <f t="shared" si="11"/>
        <v>3.7888000000000005E-2</v>
      </c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12"/>
        <v>45981</v>
      </c>
      <c r="B48">
        <f t="shared" ca="1" si="0"/>
        <v>0.40833333333333333</v>
      </c>
      <c r="C48">
        <f ca="1">IF(currency="USD",'Future et co'!D48,IF(currency="EUR",'Future et co'!E48,IF(currency="GBP",'Future et co'!F48,FALSE)))</f>
        <v>3.6819999999999999E-2</v>
      </c>
      <c r="D48">
        <f t="shared" ca="1" si="1"/>
        <v>3.6819999999999999E-2</v>
      </c>
      <c r="E48">
        <f t="shared" ca="1" si="2"/>
        <v>2.1339999999999998E-2</v>
      </c>
      <c r="F48">
        <f t="shared" ca="1" si="3"/>
        <v>3.8195E-2</v>
      </c>
      <c r="J48" s="1">
        <v>45988</v>
      </c>
      <c r="K48">
        <v>3.6579000000000002</v>
      </c>
      <c r="L48">
        <f t="shared" si="4"/>
        <v>3.6579E-2</v>
      </c>
      <c r="N48" s="1">
        <v>45988</v>
      </c>
      <c r="O48">
        <v>3.6042999999999998</v>
      </c>
      <c r="P48">
        <f t="shared" si="13"/>
        <v>3.6042999999999999E-2</v>
      </c>
      <c r="R48" s="1">
        <v>45988</v>
      </c>
      <c r="S48" s="20">
        <v>3.7669000000000001</v>
      </c>
      <c r="T48">
        <f t="shared" si="5"/>
        <v>3.7669000000000001E-2</v>
      </c>
      <c r="V48" s="1">
        <v>45987</v>
      </c>
      <c r="W48">
        <v>3.5245000000000002</v>
      </c>
      <c r="X48">
        <f t="shared" si="6"/>
        <v>3.5244999999999999E-2</v>
      </c>
      <c r="AB48" s="1">
        <v>45980</v>
      </c>
      <c r="AC48">
        <v>180.54409999999999</v>
      </c>
      <c r="AD48">
        <f t="shared" si="7"/>
        <v>1.8054409999999999</v>
      </c>
      <c r="AF48" s="1">
        <v>45982</v>
      </c>
      <c r="AG48">
        <v>2.0470000000000002</v>
      </c>
      <c r="AH48">
        <f t="shared" si="8"/>
        <v>2.0470000000000002E-2</v>
      </c>
      <c r="AJ48" s="1">
        <v>45982</v>
      </c>
      <c r="AK48" s="20">
        <v>2.1230000000000002</v>
      </c>
      <c r="AL48">
        <f t="shared" si="9"/>
        <v>2.1230000000000002E-2</v>
      </c>
      <c r="AN48" s="1">
        <v>45988</v>
      </c>
      <c r="AO48">
        <v>2.1269999999999998</v>
      </c>
      <c r="AP48">
        <f t="shared" si="10"/>
        <v>2.1269999999999997E-2</v>
      </c>
      <c r="AS48" s="1">
        <v>45988</v>
      </c>
      <c r="AT48">
        <v>3.7934000000000001</v>
      </c>
      <c r="AU48">
        <f t="shared" si="11"/>
        <v>3.7934000000000002E-2</v>
      </c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12"/>
        <v>45982</v>
      </c>
      <c r="B49">
        <f t="shared" ca="1" si="0"/>
        <v>0.40555555555555556</v>
      </c>
      <c r="C49">
        <f ca="1">IF(currency="USD",'Future et co'!D49,IF(currency="EUR",'Future et co'!E49,IF(currency="GBP",'Future et co'!F49,FALSE)))</f>
        <v>3.6437999999999998E-2</v>
      </c>
      <c r="D49">
        <f t="shared" ca="1" si="1"/>
        <v>3.6437999999999998E-2</v>
      </c>
      <c r="E49">
        <f t="shared" ca="1" si="2"/>
        <v>2.1230000000000002E-2</v>
      </c>
      <c r="F49">
        <f t="shared" ca="1" si="3"/>
        <v>3.8136999999999997E-2</v>
      </c>
      <c r="J49" s="1">
        <v>45987</v>
      </c>
      <c r="K49">
        <v>3.6775000000000002</v>
      </c>
      <c r="L49">
        <f t="shared" si="4"/>
        <v>3.6775000000000002E-2</v>
      </c>
      <c r="N49" s="1">
        <v>45987</v>
      </c>
      <c r="O49">
        <v>3.6057999999999999</v>
      </c>
      <c r="P49">
        <f t="shared" si="13"/>
        <v>3.6058E-2</v>
      </c>
      <c r="R49" s="1">
        <v>45987</v>
      </c>
      <c r="S49" s="20">
        <v>3.7629999999999999</v>
      </c>
      <c r="T49">
        <f t="shared" si="5"/>
        <v>3.7629999999999997E-2</v>
      </c>
      <c r="V49" s="1">
        <v>45986</v>
      </c>
      <c r="W49">
        <v>3.5055000000000001</v>
      </c>
      <c r="X49">
        <f t="shared" si="6"/>
        <v>3.5055000000000003E-2</v>
      </c>
      <c r="AB49" s="1">
        <v>45979</v>
      </c>
      <c r="AC49">
        <v>180.6002</v>
      </c>
      <c r="AD49">
        <f t="shared" si="7"/>
        <v>1.8060020000000001</v>
      </c>
      <c r="AF49" s="1">
        <v>45981</v>
      </c>
      <c r="AG49">
        <v>2.0539999999999998</v>
      </c>
      <c r="AH49">
        <f t="shared" si="8"/>
        <v>2.0539999999999999E-2</v>
      </c>
      <c r="AJ49" s="1">
        <v>45981</v>
      </c>
      <c r="AK49" s="20">
        <v>2.1339999999999999</v>
      </c>
      <c r="AL49">
        <f t="shared" si="9"/>
        <v>2.1339999999999998E-2</v>
      </c>
      <c r="AN49" s="1">
        <v>45987</v>
      </c>
      <c r="AO49">
        <v>2.1339999999999999</v>
      </c>
      <c r="AP49">
        <f t="shared" si="10"/>
        <v>2.1339999999999998E-2</v>
      </c>
      <c r="AS49" s="1">
        <v>45987</v>
      </c>
      <c r="AT49">
        <v>3.7869000000000002</v>
      </c>
      <c r="AU49">
        <f t="shared" si="11"/>
        <v>3.7869E-2</v>
      </c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12"/>
        <v>45985</v>
      </c>
      <c r="B50">
        <f t="shared" ca="1" si="0"/>
        <v>0.3972222222222222</v>
      </c>
      <c r="C50">
        <f ca="1">IF(currency="USD",'Future et co'!D50,IF(currency="EUR",'Future et co'!E50,IF(currency="GBP",'Future et co'!F50,FALSE)))</f>
        <v>3.6162E-2</v>
      </c>
      <c r="D50">
        <f t="shared" ca="1" si="1"/>
        <v>3.6162E-2</v>
      </c>
      <c r="E50">
        <f t="shared" ca="1" si="2"/>
        <v>2.12E-2</v>
      </c>
      <c r="F50">
        <f t="shared" ca="1" si="3"/>
        <v>3.8107000000000002E-2</v>
      </c>
      <c r="J50" s="1">
        <v>45986</v>
      </c>
      <c r="K50">
        <v>3.6842000000000001</v>
      </c>
      <c r="L50">
        <f t="shared" si="4"/>
        <v>3.6842E-2</v>
      </c>
      <c r="N50" s="1">
        <v>45986</v>
      </c>
      <c r="O50">
        <v>3.6061999999999999</v>
      </c>
      <c r="P50">
        <f t="shared" si="13"/>
        <v>3.6061999999999997E-2</v>
      </c>
      <c r="R50" s="1">
        <v>45986</v>
      </c>
      <c r="S50" s="20">
        <v>3.7627000000000002</v>
      </c>
      <c r="T50">
        <f t="shared" si="5"/>
        <v>3.7627000000000001E-2</v>
      </c>
      <c r="V50" s="1">
        <v>45985</v>
      </c>
      <c r="W50">
        <v>3.5392999999999999</v>
      </c>
      <c r="X50">
        <f t="shared" si="6"/>
        <v>3.5393000000000001E-2</v>
      </c>
      <c r="AB50" s="1">
        <v>45978</v>
      </c>
      <c r="AC50">
        <v>180.51609999999999</v>
      </c>
      <c r="AD50">
        <f t="shared" si="7"/>
        <v>1.805161</v>
      </c>
      <c r="AF50" s="1">
        <v>45980</v>
      </c>
      <c r="AG50">
        <v>2.0659999999999998</v>
      </c>
      <c r="AH50">
        <f t="shared" si="8"/>
        <v>2.0659999999999998E-2</v>
      </c>
      <c r="AJ50" s="1">
        <v>45980</v>
      </c>
      <c r="AK50" s="20">
        <v>2.149</v>
      </c>
      <c r="AL50">
        <f t="shared" si="9"/>
        <v>2.1489999999999999E-2</v>
      </c>
      <c r="AN50" s="1">
        <v>45986</v>
      </c>
      <c r="AO50">
        <v>2.1309999999999998</v>
      </c>
      <c r="AP50">
        <f t="shared" si="10"/>
        <v>2.1309999999999999E-2</v>
      </c>
      <c r="AS50" s="1">
        <v>45986</v>
      </c>
      <c r="AT50">
        <v>3.8001</v>
      </c>
      <c r="AU50">
        <f t="shared" si="11"/>
        <v>3.8001E-2</v>
      </c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12"/>
        <v>45986</v>
      </c>
      <c r="B51">
        <f t="shared" ca="1" si="0"/>
        <v>0.39444444444444443</v>
      </c>
      <c r="C51">
        <f ca="1">IF(currency="USD",'Future et co'!D51,IF(currency="EUR",'Future et co'!E51,IF(currency="GBP",'Future et co'!F51,FALSE)))</f>
        <v>3.6061999999999997E-2</v>
      </c>
      <c r="D51">
        <f t="shared" ca="1" si="1"/>
        <v>3.6061999999999997E-2</v>
      </c>
      <c r="E51">
        <f t="shared" ca="1" si="2"/>
        <v>2.121E-2</v>
      </c>
      <c r="F51">
        <f t="shared" ca="1" si="3"/>
        <v>3.8001E-2</v>
      </c>
      <c r="J51" s="1">
        <v>45985</v>
      </c>
      <c r="K51">
        <v>3.6901999999999999</v>
      </c>
      <c r="L51">
        <f t="shared" si="4"/>
        <v>3.6901999999999997E-2</v>
      </c>
      <c r="N51" s="1">
        <v>45985</v>
      </c>
      <c r="O51">
        <v>3.6162000000000001</v>
      </c>
      <c r="P51">
        <f t="shared" si="13"/>
        <v>3.6162E-2</v>
      </c>
      <c r="R51" s="1">
        <v>45985</v>
      </c>
      <c r="S51" s="20">
        <v>3.7785000000000002</v>
      </c>
      <c r="T51">
        <f t="shared" si="5"/>
        <v>3.7784999999999999E-2</v>
      </c>
      <c r="V51" s="1">
        <v>45982</v>
      </c>
      <c r="W51">
        <v>3.544</v>
      </c>
      <c r="X51">
        <f t="shared" si="6"/>
        <v>3.5439999999999999E-2</v>
      </c>
      <c r="AB51" s="1">
        <v>45975</v>
      </c>
      <c r="AC51">
        <v>180.5301</v>
      </c>
      <c r="AD51">
        <f t="shared" si="7"/>
        <v>1.805301</v>
      </c>
      <c r="AF51" s="1">
        <v>45979</v>
      </c>
      <c r="AG51">
        <v>2.0510000000000002</v>
      </c>
      <c r="AH51">
        <f t="shared" si="8"/>
        <v>2.051E-2</v>
      </c>
      <c r="AJ51" s="1">
        <v>45979</v>
      </c>
      <c r="AK51" s="20">
        <v>2.1549999999999998</v>
      </c>
      <c r="AL51">
        <f t="shared" si="9"/>
        <v>2.155E-2</v>
      </c>
      <c r="AN51" s="1">
        <v>45985</v>
      </c>
      <c r="AO51">
        <v>2.1185</v>
      </c>
      <c r="AP51">
        <f t="shared" si="10"/>
        <v>2.1184999999999999E-2</v>
      </c>
      <c r="AS51" s="1">
        <v>45985</v>
      </c>
      <c r="AT51">
        <v>3.8107000000000002</v>
      </c>
      <c r="AU51">
        <f t="shared" si="11"/>
        <v>3.8107000000000002E-2</v>
      </c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12"/>
        <v>45987</v>
      </c>
      <c r="B52">
        <f t="shared" ca="1" si="0"/>
        <v>0.39166666666666666</v>
      </c>
      <c r="C52">
        <f ca="1">IF(currency="USD",'Future et co'!D52,IF(currency="EUR",'Future et co'!E52,IF(currency="GBP",'Future et co'!F52,FALSE)))</f>
        <v>3.6058E-2</v>
      </c>
      <c r="D52">
        <f t="shared" ca="1" si="1"/>
        <v>3.6058E-2</v>
      </c>
      <c r="E52">
        <f t="shared" ca="1" si="2"/>
        <v>2.1170000000000001E-2</v>
      </c>
      <c r="F52">
        <f t="shared" ca="1" si="3"/>
        <v>3.7869E-2</v>
      </c>
      <c r="J52" s="1">
        <v>45982</v>
      </c>
      <c r="K52">
        <v>3.7263000000000002</v>
      </c>
      <c r="L52">
        <f t="shared" si="4"/>
        <v>3.7263000000000004E-2</v>
      </c>
      <c r="N52" s="1">
        <v>45982</v>
      </c>
      <c r="O52">
        <v>3.6438000000000001</v>
      </c>
      <c r="P52">
        <f t="shared" si="13"/>
        <v>3.6437999999999998E-2</v>
      </c>
      <c r="R52" s="1">
        <v>45982</v>
      </c>
      <c r="S52" s="20">
        <v>3.7907000000000002</v>
      </c>
      <c r="T52">
        <f t="shared" si="5"/>
        <v>3.7907000000000003E-2</v>
      </c>
      <c r="V52" s="1">
        <v>45981</v>
      </c>
      <c r="W52">
        <v>3.5775000000000001</v>
      </c>
      <c r="X52">
        <f t="shared" si="6"/>
        <v>3.5775000000000001E-2</v>
      </c>
      <c r="AB52" s="1">
        <v>45974</v>
      </c>
      <c r="AC52">
        <v>180.89490000000001</v>
      </c>
      <c r="AD52">
        <f t="shared" si="7"/>
        <v>1.8089490000000001</v>
      </c>
      <c r="AF52" s="1">
        <v>45978</v>
      </c>
      <c r="AG52">
        <v>2.048</v>
      </c>
      <c r="AH52">
        <f t="shared" si="8"/>
        <v>2.0480000000000002E-2</v>
      </c>
      <c r="AJ52" s="1">
        <v>45978</v>
      </c>
      <c r="AK52" s="20">
        <v>2.141</v>
      </c>
      <c r="AL52">
        <f t="shared" si="9"/>
        <v>2.1409999999999998E-2</v>
      </c>
      <c r="AN52" s="1">
        <v>45982</v>
      </c>
      <c r="AO52">
        <v>2.133</v>
      </c>
      <c r="AP52">
        <f t="shared" si="10"/>
        <v>2.1330000000000002E-2</v>
      </c>
      <c r="AS52" s="1">
        <v>45982</v>
      </c>
      <c r="AT52">
        <v>3.8136999999999999</v>
      </c>
      <c r="AU52">
        <f t="shared" si="11"/>
        <v>3.8136999999999997E-2</v>
      </c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12"/>
        <v>45988</v>
      </c>
      <c r="B53">
        <f t="shared" ca="1" si="0"/>
        <v>0.3888888888888889</v>
      </c>
      <c r="C53">
        <f ca="1">IF(currency="USD",'Future et co'!D53,IF(currency="EUR",'Future et co'!E53,IF(currency="GBP",'Future et co'!F53,FALSE)))</f>
        <v>3.6042999999999999E-2</v>
      </c>
      <c r="D53">
        <f t="shared" ca="1" si="1"/>
        <v>3.6042999999999999E-2</v>
      </c>
      <c r="E53">
        <f t="shared" ca="1" si="2"/>
        <v>2.1150000000000002E-2</v>
      </c>
      <c r="F53">
        <f t="shared" ca="1" si="3"/>
        <v>3.7934000000000002E-2</v>
      </c>
      <c r="J53" s="1">
        <v>45981</v>
      </c>
      <c r="K53">
        <v>3.7738</v>
      </c>
      <c r="L53">
        <f t="shared" si="4"/>
        <v>3.7738000000000001E-2</v>
      </c>
      <c r="N53" s="1">
        <v>45981</v>
      </c>
      <c r="O53">
        <v>3.6819999999999999</v>
      </c>
      <c r="P53">
        <f t="shared" si="13"/>
        <v>3.6819999999999999E-2</v>
      </c>
      <c r="R53" s="1">
        <v>45981</v>
      </c>
      <c r="S53" s="20">
        <v>3.8250000000000002</v>
      </c>
      <c r="T53">
        <f t="shared" si="5"/>
        <v>3.8249999999999999E-2</v>
      </c>
      <c r="V53" s="1">
        <v>45980</v>
      </c>
      <c r="W53">
        <v>3.6175000000000002</v>
      </c>
      <c r="X53">
        <f t="shared" si="6"/>
        <v>3.6174999999999999E-2</v>
      </c>
      <c r="AB53" s="1">
        <v>45973</v>
      </c>
      <c r="AC53">
        <v>181.44220000000001</v>
      </c>
      <c r="AD53">
        <f t="shared" si="7"/>
        <v>1.8144220000000002</v>
      </c>
      <c r="AF53" s="1">
        <v>45975</v>
      </c>
      <c r="AG53">
        <v>2.069</v>
      </c>
      <c r="AH53">
        <f t="shared" si="8"/>
        <v>2.069E-2</v>
      </c>
      <c r="AJ53" s="1">
        <v>45975</v>
      </c>
      <c r="AK53" s="20">
        <v>2.141</v>
      </c>
      <c r="AL53">
        <f t="shared" si="9"/>
        <v>2.1409999999999998E-2</v>
      </c>
      <c r="AN53" s="1">
        <v>45981</v>
      </c>
      <c r="AO53">
        <v>2.1440000000000001</v>
      </c>
      <c r="AP53">
        <f t="shared" si="10"/>
        <v>2.1440000000000001E-2</v>
      </c>
      <c r="AS53" s="1">
        <v>45981</v>
      </c>
      <c r="AT53">
        <v>3.8195000000000001</v>
      </c>
      <c r="AU53">
        <f t="shared" si="11"/>
        <v>3.8195E-2</v>
      </c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12"/>
        <v>45989</v>
      </c>
      <c r="B54">
        <f t="shared" ca="1" si="0"/>
        <v>0.38611111111111113</v>
      </c>
      <c r="C54">
        <f ca="1">IF(currency="USD",'Future et co'!D54,IF(currency="EUR",'Future et co'!E54,IF(currency="GBP",'Future et co'!F54,FALSE)))</f>
        <v>3.6006999999999997E-2</v>
      </c>
      <c r="D54">
        <f t="shared" ca="1" si="1"/>
        <v>3.6006999999999997E-2</v>
      </c>
      <c r="E54">
        <f t="shared" ca="1" si="2"/>
        <v>2.1099999999999997E-2</v>
      </c>
      <c r="F54">
        <f t="shared" ca="1" si="3"/>
        <v>3.7888000000000005E-2</v>
      </c>
      <c r="J54" s="1">
        <v>45980</v>
      </c>
      <c r="K54">
        <v>3.7925</v>
      </c>
      <c r="L54">
        <f t="shared" si="4"/>
        <v>3.7925E-2</v>
      </c>
      <c r="N54" s="1">
        <v>45980</v>
      </c>
      <c r="O54">
        <v>3.7054</v>
      </c>
      <c r="P54">
        <f t="shared" si="13"/>
        <v>3.7054000000000004E-2</v>
      </c>
      <c r="R54" s="1">
        <v>45980</v>
      </c>
      <c r="S54" s="20">
        <v>3.8525</v>
      </c>
      <c r="T54">
        <f t="shared" si="5"/>
        <v>3.8525000000000004E-2</v>
      </c>
      <c r="V54" s="1">
        <v>45979</v>
      </c>
      <c r="W54">
        <v>3.6110000000000002</v>
      </c>
      <c r="X54">
        <f t="shared" si="6"/>
        <v>3.6110000000000003E-2</v>
      </c>
      <c r="AB54" s="1">
        <v>45972</v>
      </c>
      <c r="AC54">
        <v>181.32990000000001</v>
      </c>
      <c r="AD54">
        <f t="shared" si="7"/>
        <v>1.813299</v>
      </c>
      <c r="AF54" s="1">
        <v>45974</v>
      </c>
      <c r="AG54">
        <v>2.0640000000000001</v>
      </c>
      <c r="AH54">
        <f t="shared" si="8"/>
        <v>2.0640000000000002E-2</v>
      </c>
      <c r="AJ54" s="1">
        <v>45974</v>
      </c>
      <c r="AK54" s="20">
        <v>2.1459999999999999</v>
      </c>
      <c r="AL54">
        <f t="shared" si="9"/>
        <v>2.146E-2</v>
      </c>
      <c r="AN54" s="1">
        <v>45980</v>
      </c>
      <c r="AO54">
        <v>2.1381999999999999</v>
      </c>
      <c r="AP54">
        <f t="shared" si="10"/>
        <v>2.1381999999999998E-2</v>
      </c>
      <c r="AS54" s="1">
        <v>45980</v>
      </c>
      <c r="AT54">
        <v>3.8227000000000002</v>
      </c>
      <c r="AU54">
        <f t="shared" si="11"/>
        <v>3.8227000000000004E-2</v>
      </c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12"/>
        <v>45992</v>
      </c>
      <c r="B55">
        <f t="shared" ca="1" si="0"/>
        <v>0.37777777777777777</v>
      </c>
      <c r="C55">
        <f ca="1">IF(currency="USD",'Future et co'!D55,IF(currency="EUR",'Future et co'!E55,IF(currency="GBP",'Future et co'!F55,FALSE)))</f>
        <v>3.6044E-2</v>
      </c>
      <c r="D55">
        <f t="shared" ca="1" si="1"/>
        <v>3.6044E-2</v>
      </c>
      <c r="E55">
        <f t="shared" ca="1" si="2"/>
        <v>2.1230000000000002E-2</v>
      </c>
      <c r="F55">
        <f t="shared" ca="1" si="3"/>
        <v>3.7699999999999997E-2</v>
      </c>
      <c r="J55" s="1">
        <v>45979</v>
      </c>
      <c r="K55">
        <v>3.7677999999999998</v>
      </c>
      <c r="L55">
        <f t="shared" si="4"/>
        <v>3.7677999999999996E-2</v>
      </c>
      <c r="N55" s="1">
        <v>45979</v>
      </c>
      <c r="O55">
        <v>3.6836000000000002</v>
      </c>
      <c r="P55">
        <f t="shared" si="13"/>
        <v>3.6836000000000001E-2</v>
      </c>
      <c r="R55" s="1">
        <v>45979</v>
      </c>
      <c r="S55" s="20">
        <v>3.8382999999999998</v>
      </c>
      <c r="T55">
        <f t="shared" si="5"/>
        <v>3.8383E-2</v>
      </c>
      <c r="V55" s="1">
        <v>45978</v>
      </c>
      <c r="W55">
        <v>3.6435</v>
      </c>
      <c r="X55">
        <f t="shared" si="6"/>
        <v>3.6435000000000002E-2</v>
      </c>
      <c r="AB55" s="1">
        <v>45971</v>
      </c>
      <c r="AC55">
        <v>181.18960000000001</v>
      </c>
      <c r="AD55">
        <f t="shared" si="7"/>
        <v>1.8118960000000002</v>
      </c>
      <c r="AF55" s="1">
        <v>45973</v>
      </c>
      <c r="AG55">
        <v>2.048</v>
      </c>
      <c r="AH55">
        <f t="shared" si="8"/>
        <v>2.0480000000000002E-2</v>
      </c>
      <c r="AJ55" s="1">
        <v>45973</v>
      </c>
      <c r="AK55" s="20">
        <v>2.1389999999999998</v>
      </c>
      <c r="AL55">
        <f t="shared" si="9"/>
        <v>2.1389999999999999E-2</v>
      </c>
      <c r="AN55" s="1">
        <v>45979</v>
      </c>
      <c r="AO55">
        <v>2.16</v>
      </c>
      <c r="AP55">
        <f t="shared" si="10"/>
        <v>2.1600000000000001E-2</v>
      </c>
      <c r="AS55" s="1">
        <v>45979</v>
      </c>
      <c r="AT55">
        <v>3.8315000000000001</v>
      </c>
      <c r="AU55">
        <f t="shared" si="11"/>
        <v>3.8315000000000002E-2</v>
      </c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12"/>
        <v>45993</v>
      </c>
      <c r="B56">
        <f t="shared" ca="1" si="0"/>
        <v>0.375</v>
      </c>
      <c r="C56">
        <f ca="1">IF(currency="USD",'Future et co'!D56,IF(currency="EUR",'Future et co'!E56,IF(currency="GBP",'Future et co'!F56,FALSE)))</f>
        <v>3.5837000000000001E-2</v>
      </c>
      <c r="D56">
        <f t="shared" ca="1" si="1"/>
        <v>3.5837000000000001E-2</v>
      </c>
      <c r="E56">
        <f t="shared" ca="1" si="2"/>
        <v>2.121E-2</v>
      </c>
      <c r="F56">
        <f t="shared" ca="1" si="3"/>
        <v>3.7759000000000001E-2</v>
      </c>
      <c r="J56" s="1">
        <v>45978</v>
      </c>
      <c r="K56">
        <v>3.7810000000000001</v>
      </c>
      <c r="L56">
        <f t="shared" si="4"/>
        <v>3.7810000000000003E-2</v>
      </c>
      <c r="N56" s="1">
        <v>45978</v>
      </c>
      <c r="O56">
        <v>3.7035</v>
      </c>
      <c r="P56">
        <f t="shared" si="13"/>
        <v>3.7034999999999998E-2</v>
      </c>
      <c r="R56" s="1">
        <v>45978</v>
      </c>
      <c r="S56" s="20">
        <v>3.8725000000000001</v>
      </c>
      <c r="T56">
        <f t="shared" si="5"/>
        <v>3.8725000000000002E-2</v>
      </c>
      <c r="V56" s="1">
        <v>45975</v>
      </c>
      <c r="W56">
        <v>3.6467999999999998</v>
      </c>
      <c r="X56">
        <f t="shared" si="6"/>
        <v>3.6468E-2</v>
      </c>
      <c r="AB56" s="1">
        <v>45968</v>
      </c>
      <c r="AC56">
        <v>181.1756</v>
      </c>
      <c r="AD56">
        <f t="shared" si="7"/>
        <v>1.8117559999999999</v>
      </c>
      <c r="AF56" s="1">
        <v>45972</v>
      </c>
      <c r="AG56">
        <v>2.032</v>
      </c>
      <c r="AH56">
        <f t="shared" si="8"/>
        <v>2.0320000000000001E-2</v>
      </c>
      <c r="AJ56" s="1">
        <v>45972</v>
      </c>
      <c r="AK56" s="20">
        <v>2.1269999999999998</v>
      </c>
      <c r="AL56">
        <f t="shared" si="9"/>
        <v>2.1269999999999997E-2</v>
      </c>
      <c r="AN56" s="1">
        <v>45978</v>
      </c>
      <c r="AO56">
        <v>2.1488999999999998</v>
      </c>
      <c r="AP56">
        <f t="shared" si="10"/>
        <v>2.1488999999999998E-2</v>
      </c>
      <c r="AS56" s="1">
        <v>45978</v>
      </c>
      <c r="AT56">
        <v>3.8471000000000002</v>
      </c>
      <c r="AU56">
        <f t="shared" si="11"/>
        <v>3.8471000000000005E-2</v>
      </c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12"/>
        <v>45994</v>
      </c>
      <c r="B57">
        <f t="shared" ca="1" si="0"/>
        <v>0.37222222222222223</v>
      </c>
      <c r="C57">
        <f ca="1">IF(currency="USD",'Future et co'!D57,IF(currency="EUR",'Future et co'!E57,IF(currency="GBP",'Future et co'!F57,FALSE)))</f>
        <v>3.5798999999999997E-2</v>
      </c>
      <c r="D57">
        <f t="shared" ca="1" si="1"/>
        <v>3.5798999999999997E-2</v>
      </c>
      <c r="E57">
        <f t="shared" ca="1" si="2"/>
        <v>2.1129999999999999E-2</v>
      </c>
      <c r="F57">
        <f t="shared" ca="1" si="3"/>
        <v>3.7599999999999995E-2</v>
      </c>
      <c r="J57" s="1">
        <v>45975</v>
      </c>
      <c r="K57">
        <v>3.7837999999999998</v>
      </c>
      <c r="L57">
        <f t="shared" si="4"/>
        <v>3.7837999999999997E-2</v>
      </c>
      <c r="N57" s="1">
        <v>45975</v>
      </c>
      <c r="O57">
        <v>3.7018</v>
      </c>
      <c r="P57">
        <f t="shared" si="13"/>
        <v>3.7018000000000002E-2</v>
      </c>
      <c r="R57" s="1">
        <v>45975</v>
      </c>
      <c r="S57" s="20">
        <v>3.871</v>
      </c>
      <c r="T57">
        <f t="shared" si="5"/>
        <v>3.8710000000000001E-2</v>
      </c>
      <c r="V57" s="1">
        <v>45974</v>
      </c>
      <c r="W57">
        <v>3.6482999999999999</v>
      </c>
      <c r="X57">
        <f t="shared" si="6"/>
        <v>3.6483000000000002E-2</v>
      </c>
      <c r="AB57" s="1">
        <v>45967</v>
      </c>
      <c r="AC57">
        <v>181.25980000000001</v>
      </c>
      <c r="AD57">
        <f t="shared" si="7"/>
        <v>1.8125980000000002</v>
      </c>
      <c r="AF57" s="1">
        <v>45971</v>
      </c>
      <c r="AG57">
        <v>2.0049999999999999</v>
      </c>
      <c r="AH57">
        <f t="shared" si="8"/>
        <v>2.0049999999999998E-2</v>
      </c>
      <c r="AJ57" s="1">
        <v>45971</v>
      </c>
      <c r="AK57" s="20">
        <v>2.1230000000000002</v>
      </c>
      <c r="AL57">
        <f t="shared" si="9"/>
        <v>2.1230000000000002E-2</v>
      </c>
      <c r="AN57" s="1">
        <v>45975</v>
      </c>
      <c r="AO57">
        <v>2.1539999999999999</v>
      </c>
      <c r="AP57">
        <f t="shared" si="10"/>
        <v>2.154E-2</v>
      </c>
      <c r="AS57" s="1">
        <v>45975</v>
      </c>
      <c r="AT57">
        <v>3.8452000000000002</v>
      </c>
      <c r="AU57">
        <f t="shared" si="11"/>
        <v>3.8452E-2</v>
      </c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12"/>
        <v>45995</v>
      </c>
      <c r="B58">
        <f t="shared" ca="1" si="0"/>
        <v>0.36944444444444446</v>
      </c>
      <c r="C58">
        <f ca="1">IF(currency="USD",'Future et co'!D58,IF(currency="EUR",'Future et co'!E58,IF(currency="GBP",'Future et co'!F58,FALSE)))</f>
        <v>3.576E-2</v>
      </c>
      <c r="D58">
        <f t="shared" ca="1" si="1"/>
        <v>3.576E-2</v>
      </c>
      <c r="E58">
        <f t="shared" ca="1" si="2"/>
        <v>2.1259999999999998E-2</v>
      </c>
      <c r="F58">
        <f t="shared" ca="1" si="3"/>
        <v>3.7599999999999995E-2</v>
      </c>
      <c r="J58" s="1">
        <v>45974</v>
      </c>
      <c r="K58">
        <v>3.7694000000000001</v>
      </c>
      <c r="L58">
        <f t="shared" si="4"/>
        <v>3.7693999999999998E-2</v>
      </c>
      <c r="N58" s="1">
        <v>45974</v>
      </c>
      <c r="O58">
        <v>3.6861999999999999</v>
      </c>
      <c r="P58">
        <f t="shared" si="13"/>
        <v>3.6861999999999999E-2</v>
      </c>
      <c r="R58" s="1">
        <v>45974</v>
      </c>
      <c r="S58" s="20">
        <v>3.867</v>
      </c>
      <c r="T58">
        <f t="shared" si="5"/>
        <v>3.8670000000000003E-2</v>
      </c>
      <c r="V58" s="1">
        <v>45973</v>
      </c>
      <c r="W58">
        <v>3.6150000000000002</v>
      </c>
      <c r="X58">
        <f t="shared" si="6"/>
        <v>3.6150000000000002E-2</v>
      </c>
      <c r="AB58" s="1">
        <v>45966</v>
      </c>
      <c r="AC58">
        <v>181.07740000000001</v>
      </c>
      <c r="AD58">
        <f t="shared" si="7"/>
        <v>1.8107740000000001</v>
      </c>
      <c r="AF58" s="1">
        <v>45968</v>
      </c>
      <c r="AG58">
        <v>2.0089999999999999</v>
      </c>
      <c r="AH58">
        <f t="shared" si="8"/>
        <v>2.009E-2</v>
      </c>
      <c r="AJ58" s="1">
        <v>45968</v>
      </c>
      <c r="AK58" s="20">
        <v>2.1240000000000001</v>
      </c>
      <c r="AL58">
        <f t="shared" si="9"/>
        <v>2.1240000000000002E-2</v>
      </c>
      <c r="AN58" s="1">
        <v>45974</v>
      </c>
      <c r="AO58">
        <v>2.1560000000000001</v>
      </c>
      <c r="AP58">
        <f t="shared" si="10"/>
        <v>2.1560000000000003E-2</v>
      </c>
      <c r="AS58" s="1">
        <v>45974</v>
      </c>
      <c r="AT58">
        <v>3.83</v>
      </c>
      <c r="AU58">
        <f t="shared" si="11"/>
        <v>3.8300000000000001E-2</v>
      </c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12"/>
        <v>45996</v>
      </c>
      <c r="B59">
        <f t="shared" ca="1" si="0"/>
        <v>0.36666666666666664</v>
      </c>
      <c r="C59">
        <f ca="1">IF(currency="USD",'Future et co'!D59,IF(currency="EUR",'Future et co'!E59,IF(currency="GBP",'Future et co'!F59,FALSE)))</f>
        <v>3.5777999999999997E-2</v>
      </c>
      <c r="D59">
        <f t="shared" ca="1" si="1"/>
        <v>3.5777999999999997E-2</v>
      </c>
      <c r="E59">
        <f t="shared" ca="1" si="2"/>
        <v>2.147E-2</v>
      </c>
      <c r="F59">
        <f t="shared" ca="1" si="3"/>
        <v>3.7617999999999999E-2</v>
      </c>
      <c r="J59" s="1">
        <v>45973</v>
      </c>
      <c r="K59">
        <v>3.7515000000000001</v>
      </c>
      <c r="L59">
        <f t="shared" si="4"/>
        <v>3.7515E-2</v>
      </c>
      <c r="N59" s="1">
        <v>45973</v>
      </c>
      <c r="O59">
        <v>3.6591</v>
      </c>
      <c r="P59">
        <f t="shared" si="13"/>
        <v>3.6590999999999999E-2</v>
      </c>
      <c r="R59" s="1">
        <v>45973</v>
      </c>
      <c r="S59" s="20">
        <v>3.8365</v>
      </c>
      <c r="T59">
        <f t="shared" si="5"/>
        <v>3.8365000000000003E-2</v>
      </c>
      <c r="V59" s="1">
        <v>45972</v>
      </c>
      <c r="W59">
        <v>3.6429</v>
      </c>
      <c r="X59">
        <f t="shared" si="6"/>
        <v>3.6429000000000003E-2</v>
      </c>
      <c r="AB59" s="1">
        <v>45965</v>
      </c>
      <c r="AC59">
        <v>181.41409999999999</v>
      </c>
      <c r="AD59">
        <f t="shared" si="7"/>
        <v>1.814141</v>
      </c>
      <c r="AF59" s="1">
        <v>45967</v>
      </c>
      <c r="AG59">
        <v>1.998</v>
      </c>
      <c r="AH59">
        <f t="shared" si="8"/>
        <v>1.9980000000000001E-2</v>
      </c>
      <c r="AJ59" s="1">
        <v>45967</v>
      </c>
      <c r="AK59" s="20">
        <v>2.129</v>
      </c>
      <c r="AL59">
        <f t="shared" si="9"/>
        <v>2.129E-2</v>
      </c>
      <c r="AN59" s="1">
        <v>45973</v>
      </c>
      <c r="AO59">
        <v>2.1309</v>
      </c>
      <c r="AP59">
        <f t="shared" si="10"/>
        <v>2.1309000000000002E-2</v>
      </c>
      <c r="AS59" s="1">
        <v>45973</v>
      </c>
      <c r="AT59">
        <v>3.8422000000000001</v>
      </c>
      <c r="AU59">
        <f t="shared" si="11"/>
        <v>3.8421999999999998E-2</v>
      </c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12"/>
        <v>45999</v>
      </c>
      <c r="B60">
        <f t="shared" ca="1" si="0"/>
        <v>0.35833333333333334</v>
      </c>
      <c r="C60">
        <f ca="1">IF(currency="USD",'Future et co'!D60,IF(currency="EUR",'Future et co'!E60,IF(currency="GBP",'Future et co'!F60,FALSE)))</f>
        <v>3.5796999999999995E-2</v>
      </c>
      <c r="D60">
        <f t="shared" ca="1" si="1"/>
        <v>3.5796999999999995E-2</v>
      </c>
      <c r="E60">
        <f t="shared" ca="1" si="2"/>
        <v>2.1499999999999998E-2</v>
      </c>
      <c r="F60">
        <f t="shared" ca="1" si="3"/>
        <v>3.7671000000000003E-2</v>
      </c>
      <c r="J60" s="1">
        <v>45972</v>
      </c>
      <c r="K60">
        <v>3.7435</v>
      </c>
      <c r="L60">
        <f t="shared" si="4"/>
        <v>3.7435000000000003E-2</v>
      </c>
      <c r="N60" s="1">
        <v>45972</v>
      </c>
      <c r="O60">
        <v>3.6539999999999999</v>
      </c>
      <c r="P60">
        <f t="shared" si="13"/>
        <v>3.6539999999999996E-2</v>
      </c>
      <c r="R60" s="1">
        <v>45972</v>
      </c>
      <c r="S60" s="20">
        <v>3.8149000000000002</v>
      </c>
      <c r="T60">
        <f t="shared" si="5"/>
        <v>3.8149000000000002E-2</v>
      </c>
      <c r="V60" s="1">
        <v>45971</v>
      </c>
      <c r="W60">
        <v>3.6395</v>
      </c>
      <c r="X60">
        <f t="shared" si="6"/>
        <v>3.6394999999999997E-2</v>
      </c>
      <c r="AB60" s="1">
        <v>45964</v>
      </c>
      <c r="AC60">
        <v>181.1756</v>
      </c>
      <c r="AD60">
        <f t="shared" si="7"/>
        <v>1.8117559999999999</v>
      </c>
      <c r="AF60" s="1">
        <v>45966</v>
      </c>
      <c r="AG60">
        <v>1.99</v>
      </c>
      <c r="AH60">
        <f t="shared" si="8"/>
        <v>1.9900000000000001E-2</v>
      </c>
      <c r="AJ60" s="1">
        <v>45966</v>
      </c>
      <c r="AK60" s="20">
        <v>2.13</v>
      </c>
      <c r="AL60">
        <f t="shared" si="9"/>
        <v>2.1299999999999999E-2</v>
      </c>
      <c r="AN60" s="1">
        <v>45972</v>
      </c>
      <c r="AO60">
        <v>2.1309999999999998</v>
      </c>
      <c r="AP60">
        <f t="shared" si="10"/>
        <v>2.1309999999999999E-2</v>
      </c>
      <c r="AS60" s="1">
        <v>45972</v>
      </c>
      <c r="AT60">
        <v>3.8437000000000001</v>
      </c>
      <c r="AU60">
        <f t="shared" si="11"/>
        <v>3.8436999999999999E-2</v>
      </c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12"/>
        <v>46000</v>
      </c>
      <c r="B61">
        <f t="shared" ca="1" si="0"/>
        <v>0.35555555555555557</v>
      </c>
      <c r="C61">
        <f ca="1">IF(currency="USD",'Future et co'!D61,IF(currency="EUR",'Future et co'!E61,IF(currency="GBP",'Future et co'!F61,FALSE)))</f>
        <v>3.5875999999999998E-2</v>
      </c>
      <c r="D61">
        <f t="shared" ca="1" si="1"/>
        <v>3.5875999999999998E-2</v>
      </c>
      <c r="E61">
        <f t="shared" ca="1" si="2"/>
        <v>2.1680000000000001E-2</v>
      </c>
      <c r="F61">
        <f t="shared" ca="1" si="3"/>
        <v>3.7564E-2</v>
      </c>
      <c r="J61" s="1">
        <v>45971</v>
      </c>
      <c r="K61">
        <v>3.7618</v>
      </c>
      <c r="L61">
        <f t="shared" si="4"/>
        <v>3.7617999999999999E-2</v>
      </c>
      <c r="N61" s="1">
        <v>45971</v>
      </c>
      <c r="O61">
        <v>3.6758999999999999</v>
      </c>
      <c r="P61">
        <f t="shared" si="13"/>
        <v>3.6759E-2</v>
      </c>
      <c r="R61" s="1">
        <v>45971</v>
      </c>
      <c r="S61" s="20">
        <v>3.8534999999999999</v>
      </c>
      <c r="T61">
        <f t="shared" si="5"/>
        <v>3.8535E-2</v>
      </c>
      <c r="V61" s="1">
        <v>45968</v>
      </c>
      <c r="W61">
        <v>3.5949</v>
      </c>
      <c r="X61">
        <f t="shared" si="6"/>
        <v>3.5949000000000002E-2</v>
      </c>
      <c r="AB61" s="1">
        <v>45961</v>
      </c>
      <c r="AC61">
        <v>181.55449999999999</v>
      </c>
      <c r="AD61">
        <f t="shared" si="7"/>
        <v>1.815545</v>
      </c>
      <c r="AF61" s="1">
        <v>45965</v>
      </c>
      <c r="AG61">
        <v>2.0139999999999998</v>
      </c>
      <c r="AH61">
        <f t="shared" si="8"/>
        <v>2.0139999999999998E-2</v>
      </c>
      <c r="AJ61" s="1">
        <v>45965</v>
      </c>
      <c r="AK61" s="20">
        <v>2.1339999999999999</v>
      </c>
      <c r="AL61">
        <f t="shared" si="9"/>
        <v>2.1339999999999998E-2</v>
      </c>
      <c r="AN61" s="1">
        <v>45971</v>
      </c>
      <c r="AO61">
        <v>2.129</v>
      </c>
      <c r="AP61">
        <f t="shared" si="10"/>
        <v>2.129E-2</v>
      </c>
      <c r="AS61" s="1">
        <v>45971</v>
      </c>
      <c r="AT61">
        <v>3.8692000000000002</v>
      </c>
      <c r="AU61">
        <f t="shared" si="11"/>
        <v>3.8692000000000004E-2</v>
      </c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12"/>
        <v>46001</v>
      </c>
      <c r="B62">
        <f t="shared" ca="1" si="0"/>
        <v>0.3527777777777778</v>
      </c>
      <c r="C62">
        <f ca="1">IF(currency="USD",'Future et co'!D62,IF(currency="EUR",'Future et co'!E62,IF(currency="GBP",'Future et co'!F62,FALSE)))</f>
        <v>3.5698000000000001E-2</v>
      </c>
      <c r="D62">
        <f t="shared" ca="1" si="1"/>
        <v>3.5698000000000001E-2</v>
      </c>
      <c r="E62">
        <f t="shared" ca="1" si="2"/>
        <v>2.1649999999999999E-2</v>
      </c>
      <c r="F62">
        <f t="shared" ca="1" si="3"/>
        <v>3.7523000000000001E-2</v>
      </c>
      <c r="J62" s="1">
        <v>45968</v>
      </c>
      <c r="K62">
        <v>3.7524999999999999</v>
      </c>
      <c r="L62">
        <f t="shared" si="4"/>
        <v>3.7525000000000003E-2</v>
      </c>
      <c r="N62" s="1">
        <v>45968</v>
      </c>
      <c r="O62">
        <v>3.6560000000000001</v>
      </c>
      <c r="P62">
        <f t="shared" si="13"/>
        <v>3.6560000000000002E-2</v>
      </c>
      <c r="R62" s="1">
        <v>45968</v>
      </c>
      <c r="S62" s="20">
        <v>3.8218999999999999</v>
      </c>
      <c r="T62">
        <f t="shared" si="5"/>
        <v>3.8218999999999996E-2</v>
      </c>
      <c r="V62" s="1">
        <v>45967</v>
      </c>
      <c r="W62">
        <v>3.6078000000000001</v>
      </c>
      <c r="X62">
        <f t="shared" si="6"/>
        <v>3.6077999999999999E-2</v>
      </c>
      <c r="AB62" s="1">
        <v>45960</v>
      </c>
      <c r="AC62">
        <v>181.51240000000001</v>
      </c>
      <c r="AD62">
        <f t="shared" si="7"/>
        <v>1.8151240000000002</v>
      </c>
      <c r="AF62" s="1">
        <v>45964</v>
      </c>
      <c r="AG62">
        <v>2.0230000000000001</v>
      </c>
      <c r="AH62">
        <f t="shared" si="8"/>
        <v>2.0230000000000001E-2</v>
      </c>
      <c r="AJ62" s="1">
        <v>45964</v>
      </c>
      <c r="AK62" s="20">
        <v>2.1419999999999999</v>
      </c>
      <c r="AL62">
        <f t="shared" si="9"/>
        <v>2.1419999999999998E-2</v>
      </c>
      <c r="AN62" s="1">
        <v>45968</v>
      </c>
      <c r="AO62">
        <v>2.1240000000000001</v>
      </c>
      <c r="AP62">
        <f t="shared" si="10"/>
        <v>2.1240000000000002E-2</v>
      </c>
      <c r="AS62" s="1">
        <v>45968</v>
      </c>
      <c r="AT62">
        <v>3.8778999999999999</v>
      </c>
      <c r="AU62">
        <f t="shared" si="11"/>
        <v>3.8779000000000001E-2</v>
      </c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12"/>
        <v>46002</v>
      </c>
      <c r="B63">
        <f t="shared" ca="1" si="0"/>
        <v>0.35</v>
      </c>
      <c r="C63">
        <f ca="1">IF(currency="USD",'Future et co'!D63,IF(currency="EUR",'Future et co'!E63,IF(currency="GBP",'Future et co'!F63,FALSE)))</f>
        <v>3.5651000000000002E-2</v>
      </c>
      <c r="D63">
        <f t="shared" ca="1" si="1"/>
        <v>3.5651000000000002E-2</v>
      </c>
      <c r="E63">
        <f t="shared" ca="1" si="2"/>
        <v>2.1720000000000003E-2</v>
      </c>
      <c r="F63">
        <f t="shared" ca="1" si="3"/>
        <v>3.7547000000000004E-2</v>
      </c>
      <c r="J63" s="1">
        <v>45967</v>
      </c>
      <c r="K63">
        <v>3.7509999999999999</v>
      </c>
      <c r="L63">
        <f t="shared" si="4"/>
        <v>3.7510000000000002E-2</v>
      </c>
      <c r="N63" s="1">
        <v>45967</v>
      </c>
      <c r="O63">
        <v>3.6764999999999999</v>
      </c>
      <c r="P63">
        <f t="shared" si="13"/>
        <v>3.6764999999999999E-2</v>
      </c>
      <c r="R63" s="1">
        <v>45967</v>
      </c>
      <c r="S63" s="20">
        <v>3.8304999999999998</v>
      </c>
      <c r="T63">
        <f t="shared" si="5"/>
        <v>3.8304999999999999E-2</v>
      </c>
      <c r="V63" s="1">
        <v>45966</v>
      </c>
      <c r="W63">
        <v>3.6789000000000001</v>
      </c>
      <c r="X63">
        <f t="shared" si="6"/>
        <v>3.6789000000000002E-2</v>
      </c>
      <c r="AB63" s="1">
        <v>45959</v>
      </c>
      <c r="AC63">
        <v>181.80699999999999</v>
      </c>
      <c r="AD63">
        <f t="shared" si="7"/>
        <v>1.8180699999999999</v>
      </c>
      <c r="AF63" s="1">
        <v>45961</v>
      </c>
      <c r="AG63">
        <v>2.04</v>
      </c>
      <c r="AH63">
        <f t="shared" si="8"/>
        <v>2.0400000000000001E-2</v>
      </c>
      <c r="AJ63" s="1">
        <v>45961</v>
      </c>
      <c r="AK63" s="20">
        <v>2.1379999999999999</v>
      </c>
      <c r="AL63">
        <f t="shared" si="9"/>
        <v>2.138E-2</v>
      </c>
      <c r="AN63" s="1">
        <v>45967</v>
      </c>
      <c r="AO63">
        <v>2.13</v>
      </c>
      <c r="AP63">
        <f t="shared" si="10"/>
        <v>2.1299999999999999E-2</v>
      </c>
      <c r="AS63" s="1">
        <v>45967</v>
      </c>
      <c r="AT63">
        <v>3.8813</v>
      </c>
      <c r="AU63">
        <f t="shared" si="11"/>
        <v>3.8813E-2</v>
      </c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12"/>
        <v>46003</v>
      </c>
      <c r="B64">
        <f t="shared" ca="1" si="0"/>
        <v>0.34722222222222221</v>
      </c>
      <c r="C64">
        <f ca="1">IF(currency="USD",'Future et co'!D64,IF(currency="EUR",'Future et co'!E64,IF(currency="GBP",'Future et co'!F64,FALSE)))</f>
        <v>3.56E-2</v>
      </c>
      <c r="D64">
        <f t="shared" ca="1" si="1"/>
        <v>3.56E-2</v>
      </c>
      <c r="E64">
        <f t="shared" ca="1" si="2"/>
        <v>2.1700000000000001E-2</v>
      </c>
      <c r="F64">
        <f t="shared" ca="1" si="3"/>
        <v>3.73E-2</v>
      </c>
      <c r="J64" s="1">
        <v>45966</v>
      </c>
      <c r="K64">
        <v>3.7705000000000002</v>
      </c>
      <c r="L64">
        <f t="shared" si="4"/>
        <v>3.7705000000000002E-2</v>
      </c>
      <c r="N64" s="1">
        <v>45966</v>
      </c>
      <c r="O64">
        <v>3.7010000000000001</v>
      </c>
      <c r="P64">
        <f t="shared" si="13"/>
        <v>3.7010000000000001E-2</v>
      </c>
      <c r="R64" s="1">
        <v>45966</v>
      </c>
      <c r="S64" s="20">
        <v>3.8919000000000001</v>
      </c>
      <c r="T64">
        <f t="shared" si="5"/>
        <v>3.8919000000000002E-2</v>
      </c>
      <c r="V64" s="1">
        <v>45965</v>
      </c>
      <c r="W64">
        <v>3.6230000000000002</v>
      </c>
      <c r="X64">
        <f t="shared" si="6"/>
        <v>3.6230000000000005E-2</v>
      </c>
      <c r="AB64" s="1">
        <v>45958</v>
      </c>
      <c r="AC64">
        <v>181.80699999999999</v>
      </c>
      <c r="AD64">
        <f t="shared" si="7"/>
        <v>1.8180699999999999</v>
      </c>
      <c r="AF64" s="1">
        <v>45960</v>
      </c>
      <c r="AG64">
        <v>2.0499999999999998</v>
      </c>
      <c r="AH64">
        <f t="shared" si="8"/>
        <v>2.0499999999999997E-2</v>
      </c>
      <c r="AJ64" s="1">
        <v>45960</v>
      </c>
      <c r="AK64" s="20">
        <v>2.1269999999999998</v>
      </c>
      <c r="AL64">
        <f t="shared" si="9"/>
        <v>2.1269999999999997E-2</v>
      </c>
      <c r="AN64" s="1">
        <v>45966</v>
      </c>
      <c r="AO64">
        <v>2.1190000000000002</v>
      </c>
      <c r="AP64">
        <f t="shared" si="10"/>
        <v>2.1190000000000001E-2</v>
      </c>
      <c r="AS64" s="1">
        <v>45966</v>
      </c>
      <c r="AT64">
        <v>3.8616999999999999</v>
      </c>
      <c r="AU64">
        <f t="shared" si="11"/>
        <v>3.8616999999999999E-2</v>
      </c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12"/>
        <v>46006</v>
      </c>
      <c r="B65">
        <f t="shared" ca="1" si="0"/>
        <v>0.33888888888888891</v>
      </c>
      <c r="C65">
        <f ca="1">IF(currency="USD",'Future et co'!D65,IF(currency="EUR",'Future et co'!E65,IF(currency="GBP",'Future et co'!F65,FALSE)))</f>
        <v>3.5503E-2</v>
      </c>
      <c r="D65">
        <f t="shared" ca="1" si="1"/>
        <v>3.5503E-2</v>
      </c>
      <c r="E65">
        <f t="shared" ca="1" si="2"/>
        <v>2.1680000000000001E-2</v>
      </c>
      <c r="F65">
        <f t="shared" ca="1" si="3"/>
        <v>3.73E-2</v>
      </c>
      <c r="J65" s="1">
        <v>45965</v>
      </c>
      <c r="K65">
        <v>3.7703000000000002</v>
      </c>
      <c r="L65">
        <f t="shared" si="4"/>
        <v>3.7703E-2</v>
      </c>
      <c r="N65" s="1">
        <v>45965</v>
      </c>
      <c r="O65">
        <v>3.6877</v>
      </c>
      <c r="P65">
        <f t="shared" si="13"/>
        <v>3.6877E-2</v>
      </c>
      <c r="R65" s="1">
        <v>45965</v>
      </c>
      <c r="S65" s="20">
        <v>3.8525</v>
      </c>
      <c r="T65">
        <f t="shared" si="5"/>
        <v>3.8525000000000004E-2</v>
      </c>
      <c r="V65" s="1">
        <v>45964</v>
      </c>
      <c r="W65">
        <v>3.6383000000000001</v>
      </c>
      <c r="X65">
        <f t="shared" si="6"/>
        <v>3.6382999999999999E-2</v>
      </c>
      <c r="AB65" s="1">
        <v>45957</v>
      </c>
      <c r="AC65">
        <v>181.80699999999999</v>
      </c>
      <c r="AD65">
        <f t="shared" si="7"/>
        <v>1.8180699999999999</v>
      </c>
      <c r="AF65" s="1">
        <v>45959</v>
      </c>
      <c r="AG65">
        <v>2.0659999999999998</v>
      </c>
      <c r="AH65">
        <f t="shared" si="8"/>
        <v>2.0659999999999998E-2</v>
      </c>
      <c r="AJ65" s="1">
        <v>45959</v>
      </c>
      <c r="AK65" s="20">
        <v>2.1230000000000002</v>
      </c>
      <c r="AL65">
        <f t="shared" si="9"/>
        <v>2.1230000000000002E-2</v>
      </c>
      <c r="AN65" s="1">
        <v>45965</v>
      </c>
      <c r="AO65">
        <v>2.13</v>
      </c>
      <c r="AP65">
        <f t="shared" si="10"/>
        <v>2.1299999999999999E-2</v>
      </c>
      <c r="AS65" s="1">
        <v>45965</v>
      </c>
      <c r="AT65">
        <v>3.8532999999999999</v>
      </c>
      <c r="AU65">
        <f t="shared" si="11"/>
        <v>3.8532999999999998E-2</v>
      </c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12"/>
        <v>46007</v>
      </c>
      <c r="B66">
        <f t="shared" ca="1" si="0"/>
        <v>0.33611111111111114</v>
      </c>
      <c r="C66">
        <f ca="1">IF(currency="USD",'Future et co'!D66,IF(currency="EUR",'Future et co'!E66,IF(currency="GBP",'Future et co'!F66,FALSE)))</f>
        <v>3.551E-2</v>
      </c>
      <c r="D66">
        <f t="shared" ca="1" si="1"/>
        <v>3.551E-2</v>
      </c>
      <c r="E66">
        <f t="shared" ca="1" si="2"/>
        <v>2.1640000000000003E-2</v>
      </c>
      <c r="F66">
        <f t="shared" ca="1" si="3"/>
        <v>3.7381999999999999E-2</v>
      </c>
      <c r="J66" s="1">
        <v>45964</v>
      </c>
      <c r="K66">
        <v>3.7770000000000001</v>
      </c>
      <c r="L66">
        <f t="shared" si="4"/>
        <v>3.7769999999999998E-2</v>
      </c>
      <c r="N66" s="1">
        <v>45964</v>
      </c>
      <c r="O66">
        <v>3.6968999999999999</v>
      </c>
      <c r="P66">
        <f t="shared" si="13"/>
        <v>3.6969000000000002E-2</v>
      </c>
      <c r="R66" s="1">
        <v>45964</v>
      </c>
      <c r="S66" s="20">
        <v>3.871</v>
      </c>
      <c r="T66">
        <f t="shared" si="5"/>
        <v>3.8710000000000001E-2</v>
      </c>
      <c r="V66" s="1">
        <v>45961</v>
      </c>
      <c r="W66">
        <v>3.6149</v>
      </c>
      <c r="X66">
        <f t="shared" si="6"/>
        <v>3.6149000000000001E-2</v>
      </c>
      <c r="AB66" s="1">
        <v>45954</v>
      </c>
      <c r="AC66">
        <v>181.65270000000001</v>
      </c>
      <c r="AD66">
        <f t="shared" si="7"/>
        <v>1.816527</v>
      </c>
      <c r="AF66" s="1">
        <v>45958</v>
      </c>
      <c r="AG66">
        <v>2.0739999999999998</v>
      </c>
      <c r="AH66">
        <f t="shared" si="8"/>
        <v>2.0739999999999998E-2</v>
      </c>
      <c r="AJ66" s="1">
        <v>45958</v>
      </c>
      <c r="AK66" s="20">
        <v>2.1259999999999999</v>
      </c>
      <c r="AL66">
        <f t="shared" si="9"/>
        <v>2.1259999999999998E-2</v>
      </c>
      <c r="AN66" s="1">
        <v>45964</v>
      </c>
      <c r="AO66">
        <v>2.1389999999999998</v>
      </c>
      <c r="AP66">
        <f t="shared" si="10"/>
        <v>2.1389999999999999E-2</v>
      </c>
      <c r="AS66" s="1">
        <v>45964</v>
      </c>
      <c r="AT66">
        <v>3.8576000000000001</v>
      </c>
      <c r="AU66">
        <f t="shared" si="11"/>
        <v>3.8575999999999999E-2</v>
      </c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12"/>
        <v>46008</v>
      </c>
      <c r="B67">
        <f t="shared" ca="1" si="0"/>
        <v>0.33333333333333331</v>
      </c>
      <c r="C67">
        <f ca="1">IF(currency="USD",'Future et co'!D67,IF(currency="EUR",'Future et co'!E67,IF(currency="GBP",'Future et co'!F67,FALSE)))</f>
        <v>3.5393000000000001E-2</v>
      </c>
      <c r="D67">
        <f t="shared" ca="1" si="1"/>
        <v>3.5393000000000001E-2</v>
      </c>
      <c r="E67">
        <f t="shared" ca="1" si="2"/>
        <v>2.1440000000000001E-2</v>
      </c>
      <c r="F67">
        <f t="shared" ca="1" si="3"/>
        <v>3.7052999999999996E-2</v>
      </c>
      <c r="J67" s="1">
        <v>45961</v>
      </c>
      <c r="K67">
        <v>3.7909999999999999</v>
      </c>
      <c r="L67">
        <f t="shared" si="4"/>
        <v>3.7909999999999999E-2</v>
      </c>
      <c r="N67" s="1">
        <v>45961</v>
      </c>
      <c r="O67">
        <v>3.7128000000000001</v>
      </c>
      <c r="P67">
        <f t="shared" si="13"/>
        <v>3.7128000000000001E-2</v>
      </c>
      <c r="R67" s="1">
        <v>45961</v>
      </c>
      <c r="S67" s="20">
        <v>3.8643000000000001</v>
      </c>
      <c r="T67">
        <f t="shared" si="5"/>
        <v>3.8643000000000004E-2</v>
      </c>
      <c r="V67" s="1">
        <v>45960</v>
      </c>
      <c r="W67">
        <v>3.6328</v>
      </c>
      <c r="X67">
        <f t="shared" si="6"/>
        <v>3.6327999999999999E-2</v>
      </c>
      <c r="AB67" s="1">
        <v>45953</v>
      </c>
      <c r="AC67">
        <v>182.3683</v>
      </c>
      <c r="AD67">
        <f t="shared" si="7"/>
        <v>1.8236829999999999</v>
      </c>
      <c r="AF67" s="1">
        <v>45957</v>
      </c>
      <c r="AG67">
        <v>2.0840000000000001</v>
      </c>
      <c r="AH67">
        <f t="shared" si="8"/>
        <v>2.0840000000000001E-2</v>
      </c>
      <c r="AJ67" s="1">
        <v>45957</v>
      </c>
      <c r="AK67" s="20">
        <v>2.1240000000000001</v>
      </c>
      <c r="AL67">
        <f t="shared" si="9"/>
        <v>2.1240000000000002E-2</v>
      </c>
      <c r="AN67" s="1">
        <v>45961</v>
      </c>
      <c r="AO67">
        <v>2.125</v>
      </c>
      <c r="AP67">
        <f t="shared" si="10"/>
        <v>2.1250000000000002E-2</v>
      </c>
      <c r="AS67" s="1">
        <v>45961</v>
      </c>
      <c r="AT67">
        <v>3.87</v>
      </c>
      <c r="AU67">
        <f t="shared" si="11"/>
        <v>3.8699999999999998E-2</v>
      </c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12"/>
        <v>46009</v>
      </c>
      <c r="B68">
        <f t="shared" ca="1" si="0"/>
        <v>0.33055555555555555</v>
      </c>
      <c r="C68">
        <f ca="1">IF(currency="USD",'Future et co'!D68,IF(currency="EUR",'Future et co'!E68,IF(currency="GBP",'Future et co'!F68,FALSE)))</f>
        <v>3.5297999999999996E-2</v>
      </c>
      <c r="D68">
        <f t="shared" ca="1" si="1"/>
        <v>3.5297999999999996E-2</v>
      </c>
      <c r="E68">
        <f t="shared" ca="1" si="2"/>
        <v>2.1339999999999998E-2</v>
      </c>
      <c r="F68">
        <f t="shared" ca="1" si="3"/>
        <v>3.7187999999999999E-2</v>
      </c>
      <c r="J68" s="1">
        <v>45960</v>
      </c>
      <c r="K68">
        <v>3.7763</v>
      </c>
      <c r="L68">
        <f t="shared" si="4"/>
        <v>3.7762999999999998E-2</v>
      </c>
      <c r="N68" s="1">
        <v>45960</v>
      </c>
      <c r="O68">
        <v>3.6909000000000001</v>
      </c>
      <c r="P68">
        <f t="shared" si="13"/>
        <v>3.6908999999999997E-2</v>
      </c>
      <c r="R68" s="1">
        <v>45960</v>
      </c>
      <c r="S68" s="20">
        <v>3.8742999999999999</v>
      </c>
      <c r="T68">
        <f t="shared" si="5"/>
        <v>3.8743E-2</v>
      </c>
      <c r="V68" s="1">
        <v>45959</v>
      </c>
      <c r="W68">
        <v>3.6313</v>
      </c>
      <c r="X68">
        <f t="shared" si="6"/>
        <v>3.6312999999999998E-2</v>
      </c>
      <c r="AB68" s="1">
        <v>45952</v>
      </c>
      <c r="AC68">
        <v>182.55070000000001</v>
      </c>
      <c r="AD68">
        <f t="shared" si="7"/>
        <v>1.825507</v>
      </c>
      <c r="AF68" s="1">
        <v>45954</v>
      </c>
      <c r="AG68">
        <v>2.0720000000000001</v>
      </c>
      <c r="AH68">
        <f t="shared" si="8"/>
        <v>2.0720000000000002E-2</v>
      </c>
      <c r="AJ68" s="1">
        <v>45954</v>
      </c>
      <c r="AK68" s="20">
        <v>2.1040000000000001</v>
      </c>
      <c r="AL68">
        <f t="shared" si="9"/>
        <v>2.104E-2</v>
      </c>
      <c r="AN68" s="1">
        <v>45960</v>
      </c>
      <c r="AO68">
        <v>2.125</v>
      </c>
      <c r="AP68">
        <f t="shared" si="10"/>
        <v>2.1250000000000002E-2</v>
      </c>
      <c r="AS68" s="1">
        <v>45960</v>
      </c>
      <c r="AT68">
        <v>3.8774999999999999</v>
      </c>
      <c r="AU68">
        <f t="shared" si="11"/>
        <v>3.8774999999999997E-2</v>
      </c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12"/>
        <v>46010</v>
      </c>
      <c r="B69">
        <f t="shared" ca="1" si="0"/>
        <v>0.32777777777777778</v>
      </c>
      <c r="C69">
        <f ca="1">IF(currency="USD",'Future et co'!D69,IF(currency="EUR",'Future et co'!E69,IF(currency="GBP",'Future et co'!F69,FALSE)))</f>
        <v>3.5360000000000003E-2</v>
      </c>
      <c r="D69">
        <f t="shared" ca="1" si="1"/>
        <v>3.5360000000000003E-2</v>
      </c>
      <c r="E69">
        <f t="shared" ca="1" si="2"/>
        <v>2.1259999999999998E-2</v>
      </c>
      <c r="F69">
        <f t="shared" ca="1" si="3"/>
        <v>3.7307E-2</v>
      </c>
      <c r="J69" s="1">
        <v>45959</v>
      </c>
      <c r="K69">
        <v>3.7945000000000002</v>
      </c>
      <c r="L69">
        <f t="shared" si="4"/>
        <v>3.7945E-2</v>
      </c>
      <c r="N69" s="1">
        <v>45959</v>
      </c>
      <c r="O69">
        <v>3.7017000000000002</v>
      </c>
      <c r="P69">
        <f t="shared" si="13"/>
        <v>3.7017000000000001E-2</v>
      </c>
      <c r="R69" s="1">
        <v>45959</v>
      </c>
      <c r="S69" s="20">
        <v>3.8797000000000001</v>
      </c>
      <c r="T69">
        <f t="shared" si="5"/>
        <v>3.8796999999999998E-2</v>
      </c>
      <c r="V69" s="1">
        <v>45958</v>
      </c>
      <c r="W69">
        <v>3.5129999999999999</v>
      </c>
      <c r="X69">
        <f t="shared" si="6"/>
        <v>3.5130000000000002E-2</v>
      </c>
      <c r="AB69" s="1">
        <v>45951</v>
      </c>
      <c r="AC69">
        <v>182.70509999999999</v>
      </c>
      <c r="AD69">
        <f t="shared" si="7"/>
        <v>1.827051</v>
      </c>
      <c r="AF69" s="1">
        <v>45953</v>
      </c>
      <c r="AG69">
        <v>2.0649999999999999</v>
      </c>
      <c r="AH69">
        <f t="shared" si="8"/>
        <v>2.0649999999999998E-2</v>
      </c>
      <c r="AJ69" s="1">
        <v>45953</v>
      </c>
      <c r="AK69" s="20">
        <v>2.0990000000000002</v>
      </c>
      <c r="AL69">
        <f t="shared" si="9"/>
        <v>2.0990000000000002E-2</v>
      </c>
      <c r="AN69" s="1">
        <v>45959</v>
      </c>
      <c r="AO69">
        <v>2.121</v>
      </c>
      <c r="AP69">
        <f t="shared" si="10"/>
        <v>2.121E-2</v>
      </c>
      <c r="AS69" s="1">
        <v>45959</v>
      </c>
      <c r="AT69">
        <v>3.8601999999999999</v>
      </c>
      <c r="AU69">
        <f t="shared" si="11"/>
        <v>3.8601999999999997E-2</v>
      </c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12"/>
        <v>46013</v>
      </c>
      <c r="B70">
        <f t="shared" ca="1" si="0"/>
        <v>0.31944444444444442</v>
      </c>
      <c r="C70">
        <f ca="1">IF(currency="USD",'Future et co'!D70,IF(currency="EUR",'Future et co'!E70,IF(currency="GBP",'Future et co'!F70,FALSE)))</f>
        <v>3.5390000000000005E-2</v>
      </c>
      <c r="D70">
        <f t="shared" ca="1" si="1"/>
        <v>3.5390000000000005E-2</v>
      </c>
      <c r="E70">
        <f t="shared" ca="1" si="2"/>
        <v>2.1339999999999998E-2</v>
      </c>
      <c r="F70">
        <f t="shared" ca="1" si="3"/>
        <v>3.7100000000000001E-2</v>
      </c>
      <c r="J70" s="1">
        <v>45958</v>
      </c>
      <c r="K70">
        <v>3.7334999999999998</v>
      </c>
      <c r="L70">
        <f t="shared" si="4"/>
        <v>3.7335E-2</v>
      </c>
      <c r="N70" s="1">
        <v>45958</v>
      </c>
      <c r="O70">
        <v>3.6048</v>
      </c>
      <c r="P70">
        <f t="shared" si="13"/>
        <v>3.6047999999999997E-2</v>
      </c>
      <c r="R70" s="1">
        <v>45958</v>
      </c>
      <c r="S70" s="20">
        <v>3.7547999999999999</v>
      </c>
      <c r="T70">
        <f t="shared" si="5"/>
        <v>3.7547999999999998E-2</v>
      </c>
      <c r="V70" s="1">
        <v>45957</v>
      </c>
      <c r="W70">
        <v>3.5068000000000001</v>
      </c>
      <c r="X70">
        <f t="shared" si="6"/>
        <v>3.5068000000000002E-2</v>
      </c>
      <c r="AB70" s="1">
        <v>45950</v>
      </c>
      <c r="AC70">
        <v>182.31219999999999</v>
      </c>
      <c r="AD70">
        <f t="shared" si="7"/>
        <v>1.8231219999999999</v>
      </c>
      <c r="AF70" s="1">
        <v>45952</v>
      </c>
      <c r="AG70">
        <v>2.0659999999999998</v>
      </c>
      <c r="AH70">
        <f t="shared" si="8"/>
        <v>2.0659999999999998E-2</v>
      </c>
      <c r="AJ70" s="1">
        <v>45952</v>
      </c>
      <c r="AK70" s="20">
        <v>2.0990000000000002</v>
      </c>
      <c r="AL70">
        <f t="shared" si="9"/>
        <v>2.0990000000000002E-2</v>
      </c>
      <c r="AN70" s="1">
        <v>45958</v>
      </c>
      <c r="AO70">
        <v>2.121</v>
      </c>
      <c r="AP70">
        <f t="shared" si="10"/>
        <v>2.121E-2</v>
      </c>
      <c r="AS70" s="1">
        <v>45958</v>
      </c>
      <c r="AT70">
        <v>3.8647</v>
      </c>
      <c r="AU70">
        <f t="shared" si="11"/>
        <v>3.8647000000000001E-2</v>
      </c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12"/>
        <v>46014</v>
      </c>
      <c r="B71">
        <f t="shared" ca="1" si="0"/>
        <v>0.31666666666666665</v>
      </c>
      <c r="C71">
        <f ca="1">IF(currency="USD",'Future et co'!D71,IF(currency="EUR",'Future et co'!E71,IF(currency="GBP",'Future et co'!F71,FALSE)))</f>
        <v>3.5591999999999999E-2</v>
      </c>
      <c r="D71">
        <f t="shared" ca="1" si="1"/>
        <v>3.5591999999999999E-2</v>
      </c>
      <c r="E71">
        <f t="shared" ca="1" si="2"/>
        <v>2.1309999999999999E-2</v>
      </c>
      <c r="F71">
        <f t="shared" ca="1" si="3"/>
        <v>3.7273000000000001E-2</v>
      </c>
      <c r="J71" s="1">
        <v>45957</v>
      </c>
      <c r="K71">
        <v>3.7364999999999999</v>
      </c>
      <c r="L71">
        <f t="shared" si="4"/>
        <v>3.7365000000000002E-2</v>
      </c>
      <c r="N71" s="1">
        <v>45957</v>
      </c>
      <c r="O71">
        <v>3.6070000000000002</v>
      </c>
      <c r="P71">
        <f t="shared" si="13"/>
        <v>3.6070000000000005E-2</v>
      </c>
      <c r="R71" s="1">
        <v>45957</v>
      </c>
      <c r="S71" s="20">
        <v>3.7549000000000001</v>
      </c>
      <c r="T71">
        <f t="shared" si="5"/>
        <v>3.7548999999999999E-2</v>
      </c>
      <c r="V71" s="1">
        <v>45954</v>
      </c>
      <c r="W71">
        <v>3.5074999999999998</v>
      </c>
      <c r="X71">
        <f t="shared" si="6"/>
        <v>3.5074999999999995E-2</v>
      </c>
      <c r="AB71" s="1">
        <v>45947</v>
      </c>
      <c r="AC71">
        <v>182.3683</v>
      </c>
      <c r="AD71">
        <f t="shared" si="7"/>
        <v>1.8236829999999999</v>
      </c>
      <c r="AF71" s="1">
        <v>45951</v>
      </c>
      <c r="AG71">
        <v>2.0379999999999998</v>
      </c>
      <c r="AH71">
        <f t="shared" si="8"/>
        <v>2.0379999999999999E-2</v>
      </c>
      <c r="AJ71" s="1">
        <v>45951</v>
      </c>
      <c r="AK71" s="20">
        <v>2.11</v>
      </c>
      <c r="AL71">
        <f t="shared" si="9"/>
        <v>2.1099999999999997E-2</v>
      </c>
      <c r="AN71" s="1">
        <v>45957</v>
      </c>
      <c r="AO71">
        <v>2.1190000000000002</v>
      </c>
      <c r="AP71">
        <f t="shared" si="10"/>
        <v>2.1190000000000001E-2</v>
      </c>
      <c r="AS71" s="1">
        <v>45957</v>
      </c>
      <c r="AT71">
        <v>3.8856999999999999</v>
      </c>
      <c r="AU71">
        <f t="shared" si="11"/>
        <v>3.8857000000000003E-2</v>
      </c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12"/>
        <v>46015</v>
      </c>
      <c r="B72">
        <f t="shared" ca="1" si="0"/>
        <v>0.31388888888888888</v>
      </c>
      <c r="C72">
        <f ca="1">IF(currency="USD",'Future et co'!D72,IF(currency="EUR",'Future et co'!E72,IF(currency="GBP",'Future et co'!F72,FALSE)))</f>
        <v>3.5464999999999997E-2</v>
      </c>
      <c r="D72">
        <f t="shared" ca="1" si="1"/>
        <v>3.5464999999999997E-2</v>
      </c>
      <c r="E72">
        <f t="shared" ca="1" si="2"/>
        <v>2.1190000000000001E-2</v>
      </c>
      <c r="F72">
        <f t="shared" ca="1" si="3"/>
        <v>3.721E-2</v>
      </c>
      <c r="J72" s="1">
        <v>45954</v>
      </c>
      <c r="K72">
        <v>3.746</v>
      </c>
      <c r="L72">
        <f t="shared" si="4"/>
        <v>3.746E-2</v>
      </c>
      <c r="N72" s="1">
        <v>45954</v>
      </c>
      <c r="O72">
        <v>3.5988000000000002</v>
      </c>
      <c r="P72">
        <f t="shared" si="13"/>
        <v>3.5987999999999999E-2</v>
      </c>
      <c r="R72" s="1">
        <v>45954</v>
      </c>
      <c r="S72" s="20">
        <v>3.7429999999999999</v>
      </c>
      <c r="T72">
        <f t="shared" si="5"/>
        <v>3.7429999999999998E-2</v>
      </c>
      <c r="V72" s="1">
        <v>45953</v>
      </c>
      <c r="W72">
        <v>3.5232999999999999</v>
      </c>
      <c r="X72">
        <f t="shared" si="6"/>
        <v>3.5233E-2</v>
      </c>
      <c r="AB72" s="1">
        <v>45946</v>
      </c>
      <c r="AC72">
        <v>182.41040000000001</v>
      </c>
      <c r="AD72">
        <f t="shared" si="7"/>
        <v>1.8241040000000002</v>
      </c>
      <c r="AF72" s="1">
        <v>45950</v>
      </c>
      <c r="AG72">
        <v>2.0150000000000001</v>
      </c>
      <c r="AH72">
        <f t="shared" si="8"/>
        <v>2.0150000000000001E-2</v>
      </c>
      <c r="AJ72" s="1">
        <v>45950</v>
      </c>
      <c r="AK72" s="20">
        <v>2.1</v>
      </c>
      <c r="AL72">
        <f t="shared" si="9"/>
        <v>2.1000000000000001E-2</v>
      </c>
      <c r="AN72" s="1">
        <v>45954</v>
      </c>
      <c r="AO72">
        <v>2.1080000000000001</v>
      </c>
      <c r="AP72">
        <f t="shared" si="10"/>
        <v>2.1080000000000002E-2</v>
      </c>
      <c r="AS72" s="1">
        <v>45954</v>
      </c>
      <c r="AT72">
        <v>3.8921000000000001</v>
      </c>
      <c r="AU72">
        <f t="shared" si="11"/>
        <v>3.8921000000000004E-2</v>
      </c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12"/>
        <v>46016</v>
      </c>
      <c r="B73">
        <f t="shared" ca="1" si="0"/>
        <v>0.31111111111111112</v>
      </c>
      <c r="C73">
        <f ca="1">IF(currency="USD",'Future et co'!D73,IF(currency="EUR",'Future et co'!E73,IF(currency="GBP",'Future et co'!F73,FALSE)))</f>
        <v>3.5348999999999998E-2</v>
      </c>
      <c r="D73">
        <f t="shared" ca="1" si="1"/>
        <v>3.5348999999999998E-2</v>
      </c>
      <c r="E73">
        <f t="shared" ca="1" si="2"/>
        <v>2.1190000000000001E-2</v>
      </c>
      <c r="F73">
        <f t="shared" ca="1" si="3"/>
        <v>3.721E-2</v>
      </c>
      <c r="J73" s="1">
        <v>45953</v>
      </c>
      <c r="K73">
        <v>3.7534000000000001</v>
      </c>
      <c r="L73">
        <f t="shared" si="4"/>
        <v>3.7533999999999998E-2</v>
      </c>
      <c r="N73" s="1">
        <v>45953</v>
      </c>
      <c r="O73">
        <v>3.6156000000000001</v>
      </c>
      <c r="P73">
        <f t="shared" si="13"/>
        <v>3.6156000000000001E-2</v>
      </c>
      <c r="R73" s="1">
        <v>45953</v>
      </c>
      <c r="S73" s="20">
        <v>3.7566999999999999</v>
      </c>
      <c r="T73">
        <f t="shared" si="5"/>
        <v>3.7566999999999996E-2</v>
      </c>
      <c r="V73" s="1">
        <v>45952</v>
      </c>
      <c r="W73">
        <v>3.4693000000000001</v>
      </c>
      <c r="X73">
        <f t="shared" si="6"/>
        <v>3.4693000000000002E-2</v>
      </c>
      <c r="AB73" s="1">
        <v>45945</v>
      </c>
      <c r="AC73">
        <v>182.6069</v>
      </c>
      <c r="AD73">
        <f t="shared" si="7"/>
        <v>1.8260689999999999</v>
      </c>
      <c r="AF73" s="1">
        <v>45947</v>
      </c>
      <c r="AG73">
        <v>2.0099999999999998</v>
      </c>
      <c r="AH73">
        <f t="shared" si="8"/>
        <v>2.0099999999999996E-2</v>
      </c>
      <c r="AJ73" s="1">
        <v>45947</v>
      </c>
      <c r="AK73" s="20">
        <v>2.113</v>
      </c>
      <c r="AL73">
        <f t="shared" si="9"/>
        <v>2.1129999999999999E-2</v>
      </c>
      <c r="AN73" s="1">
        <v>45953</v>
      </c>
      <c r="AO73">
        <v>2.0870000000000002</v>
      </c>
      <c r="AP73">
        <f t="shared" si="10"/>
        <v>2.0870000000000003E-2</v>
      </c>
      <c r="AS73" s="1">
        <v>45953</v>
      </c>
      <c r="AT73">
        <v>3.8736000000000002</v>
      </c>
      <c r="AU73">
        <f t="shared" si="11"/>
        <v>3.8736E-2</v>
      </c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12"/>
        <v>46017</v>
      </c>
      <c r="B74">
        <f t="shared" ca="1" si="0"/>
        <v>0.30833333333333335</v>
      </c>
      <c r="C74">
        <f ca="1">IF(currency="USD",'Future et co'!D74,IF(currency="EUR",'Future et co'!E74,IF(currency="GBP",'Future et co'!F74,FALSE)))</f>
        <v>3.5314999999999999E-2</v>
      </c>
      <c r="D74">
        <f t="shared" ca="1" si="1"/>
        <v>3.5314999999999999E-2</v>
      </c>
      <c r="E74">
        <f t="shared" ca="1" si="2"/>
        <v>2.1190000000000001E-2</v>
      </c>
      <c r="F74">
        <f t="shared" ca="1" si="3"/>
        <v>3.721E-2</v>
      </c>
      <c r="J74" s="1">
        <v>45952</v>
      </c>
      <c r="K74">
        <v>3.7625000000000002</v>
      </c>
      <c r="L74">
        <f t="shared" si="4"/>
        <v>3.7624999999999999E-2</v>
      </c>
      <c r="N74" s="1">
        <v>45952</v>
      </c>
      <c r="O74">
        <v>3.6103000000000001</v>
      </c>
      <c r="P74">
        <f t="shared" si="13"/>
        <v>3.6103000000000003E-2</v>
      </c>
      <c r="R74" s="1">
        <v>45952</v>
      </c>
      <c r="S74" s="20">
        <v>3.726</v>
      </c>
      <c r="T74">
        <f t="shared" si="5"/>
        <v>3.7260000000000001E-2</v>
      </c>
      <c r="V74" s="1">
        <v>45951</v>
      </c>
      <c r="W74">
        <v>3.4670000000000001</v>
      </c>
      <c r="X74">
        <f t="shared" si="6"/>
        <v>3.4669999999999999E-2</v>
      </c>
      <c r="AB74" s="1">
        <v>45944</v>
      </c>
      <c r="AC74">
        <v>181.9614</v>
      </c>
      <c r="AD74">
        <f t="shared" si="7"/>
        <v>1.8196140000000001</v>
      </c>
      <c r="AF74" s="1">
        <v>45946</v>
      </c>
      <c r="AG74">
        <v>2.004</v>
      </c>
      <c r="AH74">
        <f t="shared" si="8"/>
        <v>2.0039999999999999E-2</v>
      </c>
      <c r="AJ74" s="1">
        <v>45946</v>
      </c>
      <c r="AK74" s="20">
        <v>2.11</v>
      </c>
      <c r="AL74">
        <f t="shared" si="9"/>
        <v>2.1099999999999997E-2</v>
      </c>
      <c r="AN74" s="1">
        <v>45952</v>
      </c>
      <c r="AO74">
        <v>2.0790000000000002</v>
      </c>
      <c r="AP74">
        <f t="shared" si="10"/>
        <v>2.0790000000000003E-2</v>
      </c>
      <c r="AS74" s="1">
        <v>45952</v>
      </c>
      <c r="AT74">
        <v>3.8639000000000001</v>
      </c>
      <c r="AU74">
        <f t="shared" si="11"/>
        <v>3.8639E-2</v>
      </c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12"/>
        <v>46020</v>
      </c>
      <c r="B75">
        <f t="shared" ref="B75:B138" ca="1" si="14">($B$7-A75)/360</f>
        <v>0.3</v>
      </c>
      <c r="C75">
        <f ca="1">IF(currency="USD",'Future et co'!D75,IF(currency="EUR",'Future et co'!E75,IF(currency="GBP",'Future et co'!F75,FALSE)))</f>
        <v>3.5278000000000004E-2</v>
      </c>
      <c r="D75">
        <f t="shared" ref="D75:D138" ca="1" si="15">IFERROR(IF(B75&lt;0.25,VLOOKUP(A75,$J$11:$L$5325,3,FALSE),IF(AND(B75&gt;=0.25,B75&lt;0.5),VLOOKUP(A75,$N$11:$P$5325,3,FALSE),IF(AND(B75&gt;=0.5,B75&lt;1),VLOOKUP(A75,$R$11:$T$5325,3,FALSE),VLOOKUP(A75,$V$11:$X$5010,3,FALSE)))),D74)</f>
        <v>3.5278000000000004E-2</v>
      </c>
      <c r="E75">
        <f t="shared" ref="E75:E138" ca="1" si="16">IFERROR(IF(B75&lt;0.25,VLOOKUP(A75,$AF$11:$AH$5325,3,FALSE),IF(AND(B75&gt;=0.25,B75&lt;0.5),VLOOKUP(A75,$AJ$11:$AL$5325,3,FALSE),VLOOKUP(A75,$AN$11:$AP$5325,3,FALSE))),E74)</f>
        <v>2.1240000000000002E-2</v>
      </c>
      <c r="F75">
        <f t="shared" ref="F75:F138" ca="1" si="17">IFERROR(VLOOKUP(A75,$AS$11:$AU$9999,3,FALSE),F74)</f>
        <v>3.7191999999999996E-2</v>
      </c>
      <c r="J75" s="1">
        <v>45951</v>
      </c>
      <c r="K75">
        <v>3.7682000000000002</v>
      </c>
      <c r="L75">
        <f t="shared" si="4"/>
        <v>3.7682E-2</v>
      </c>
      <c r="N75" s="1">
        <v>45951</v>
      </c>
      <c r="O75">
        <v>3.6124999999999998</v>
      </c>
      <c r="P75">
        <f t="shared" si="13"/>
        <v>3.6124999999999997E-2</v>
      </c>
      <c r="R75" s="1">
        <v>45951</v>
      </c>
      <c r="S75" s="20">
        <v>3.7288999999999999</v>
      </c>
      <c r="T75">
        <f t="shared" si="5"/>
        <v>3.7288999999999996E-2</v>
      </c>
      <c r="V75" s="1">
        <v>45950</v>
      </c>
      <c r="W75">
        <v>3.4883000000000002</v>
      </c>
      <c r="X75">
        <f t="shared" si="6"/>
        <v>3.4883000000000004E-2</v>
      </c>
      <c r="AB75" s="1">
        <v>45943</v>
      </c>
      <c r="AC75">
        <v>181.5686</v>
      </c>
      <c r="AD75">
        <f t="shared" si="7"/>
        <v>1.8156860000000001</v>
      </c>
      <c r="AF75" s="1">
        <v>45945</v>
      </c>
      <c r="AG75">
        <v>2.016</v>
      </c>
      <c r="AH75">
        <f t="shared" si="8"/>
        <v>2.0160000000000001E-2</v>
      </c>
      <c r="AJ75" s="1">
        <v>45945</v>
      </c>
      <c r="AK75" s="20">
        <v>2.1030000000000002</v>
      </c>
      <c r="AL75">
        <f t="shared" si="9"/>
        <v>2.1030000000000004E-2</v>
      </c>
      <c r="AN75" s="1">
        <v>45951</v>
      </c>
      <c r="AO75">
        <v>2.085</v>
      </c>
      <c r="AP75">
        <f t="shared" si="10"/>
        <v>2.085E-2</v>
      </c>
      <c r="AS75" s="1">
        <v>45951</v>
      </c>
      <c r="AT75">
        <v>3.9323000000000001</v>
      </c>
      <c r="AU75">
        <f t="shared" si="11"/>
        <v>3.9323000000000004E-2</v>
      </c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12"/>
        <v>46021</v>
      </c>
      <c r="B76">
        <f t="shared" ca="1" si="14"/>
        <v>0.29722222222222222</v>
      </c>
      <c r="C76">
        <f ca="1">IF(currency="USD",'Future et co'!D76,IF(currency="EUR",'Future et co'!E76,IF(currency="GBP",'Future et co'!F76,FALSE)))</f>
        <v>3.5236000000000003E-2</v>
      </c>
      <c r="D76">
        <f t="shared" ca="1" si="15"/>
        <v>3.5236000000000003E-2</v>
      </c>
      <c r="E76">
        <f t="shared" ca="1" si="16"/>
        <v>2.1230000000000002E-2</v>
      </c>
      <c r="F76">
        <f t="shared" ca="1" si="17"/>
        <v>3.7163000000000002E-2</v>
      </c>
      <c r="J76" s="1">
        <v>45950</v>
      </c>
      <c r="K76">
        <v>3.7584</v>
      </c>
      <c r="L76">
        <f t="shared" ref="L76:L139" si="18">K76/100</f>
        <v>3.7583999999999999E-2</v>
      </c>
      <c r="N76" s="1">
        <v>45950</v>
      </c>
      <c r="O76">
        <v>3.6107999999999998</v>
      </c>
      <c r="P76">
        <f t="shared" ref="P76:P139" si="19">O76/100</f>
        <v>3.6108000000000001E-2</v>
      </c>
      <c r="R76" s="1">
        <v>45950</v>
      </c>
      <c r="S76" s="20">
        <v>3.7252999999999998</v>
      </c>
      <c r="T76">
        <f t="shared" ref="T76:T139" si="20">S76/100</f>
        <v>3.7253000000000001E-2</v>
      </c>
      <c r="V76" s="1">
        <v>45947</v>
      </c>
      <c r="W76">
        <v>3.4714999999999998</v>
      </c>
      <c r="X76">
        <f t="shared" ref="X76:X139" si="21">W76/100</f>
        <v>3.4714999999999996E-2</v>
      </c>
      <c r="AB76" s="1">
        <v>45940</v>
      </c>
      <c r="AC76">
        <v>181.44229999999999</v>
      </c>
      <c r="AD76">
        <f t="shared" ref="AD76:AD139" si="22">AC76/100</f>
        <v>1.8144229999999999</v>
      </c>
      <c r="AF76" s="1">
        <v>45944</v>
      </c>
      <c r="AG76">
        <v>2.0209999999999999</v>
      </c>
      <c r="AH76">
        <f t="shared" ref="AH76:AH139" si="23">AG76/100</f>
        <v>2.0209999999999999E-2</v>
      </c>
      <c r="AJ76" s="1">
        <v>45944</v>
      </c>
      <c r="AK76" s="20">
        <v>2.1059999999999999</v>
      </c>
      <c r="AL76">
        <f t="shared" ref="AL76:AL139" si="24">AK76/100</f>
        <v>2.1059999999999999E-2</v>
      </c>
      <c r="AN76" s="1">
        <v>45950</v>
      </c>
      <c r="AO76">
        <v>2.073</v>
      </c>
      <c r="AP76">
        <f t="shared" ref="AP76:AP139" si="25">AO76/100</f>
        <v>2.0729999999999998E-2</v>
      </c>
      <c r="AS76" s="1">
        <v>45950</v>
      </c>
      <c r="AT76">
        <v>3.92</v>
      </c>
      <c r="AU76">
        <f t="shared" ref="AU76:AU139" si="26">AT76/100</f>
        <v>3.9199999999999999E-2</v>
      </c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27">WORKDAY(A76,1)</f>
        <v>46022</v>
      </c>
      <c r="B77">
        <f t="shared" ca="1" si="14"/>
        <v>0.29444444444444445</v>
      </c>
      <c r="C77">
        <f ca="1">IF(currency="USD",'Future et co'!D77,IF(currency="EUR",'Future et co'!E77,IF(currency="GBP",'Future et co'!F77,FALSE)))</f>
        <v>3.5244999999999999E-2</v>
      </c>
      <c r="D77">
        <f t="shared" ca="1" si="15"/>
        <v>3.5244999999999999E-2</v>
      </c>
      <c r="E77">
        <f t="shared" ca="1" si="16"/>
        <v>2.1070000000000002E-2</v>
      </c>
      <c r="F77">
        <f t="shared" ca="1" si="17"/>
        <v>3.7170000000000002E-2</v>
      </c>
      <c r="J77" s="1">
        <v>45947</v>
      </c>
      <c r="K77">
        <v>3.7789000000000001</v>
      </c>
      <c r="L77">
        <f t="shared" si="18"/>
        <v>3.7789000000000003E-2</v>
      </c>
      <c r="N77" s="1">
        <v>45947</v>
      </c>
      <c r="O77">
        <v>3.6185</v>
      </c>
      <c r="P77">
        <f t="shared" si="19"/>
        <v>3.6185000000000002E-2</v>
      </c>
      <c r="R77" s="1">
        <v>45947</v>
      </c>
      <c r="S77" s="20">
        <v>3.7307000000000001</v>
      </c>
      <c r="T77">
        <f t="shared" si="20"/>
        <v>3.7307E-2</v>
      </c>
      <c r="V77" s="1">
        <v>45946</v>
      </c>
      <c r="W77">
        <v>3.4338000000000002</v>
      </c>
      <c r="X77">
        <f t="shared" si="21"/>
        <v>3.4338E-2</v>
      </c>
      <c r="AB77" s="1">
        <v>45939</v>
      </c>
      <c r="AC77">
        <v>180.53020000000001</v>
      </c>
      <c r="AD77">
        <f t="shared" si="22"/>
        <v>1.8053020000000002</v>
      </c>
      <c r="AF77" s="1">
        <v>45943</v>
      </c>
      <c r="AG77">
        <v>2.0259999999999998</v>
      </c>
      <c r="AH77">
        <f t="shared" si="23"/>
        <v>2.0259999999999997E-2</v>
      </c>
      <c r="AJ77" s="1">
        <v>45943</v>
      </c>
      <c r="AK77" s="20">
        <v>2.1030000000000002</v>
      </c>
      <c r="AL77">
        <f t="shared" si="24"/>
        <v>2.1030000000000004E-2</v>
      </c>
      <c r="AN77" s="1">
        <v>45947</v>
      </c>
      <c r="AO77">
        <v>2.0859999999999999</v>
      </c>
      <c r="AP77">
        <f t="shared" si="25"/>
        <v>2.086E-2</v>
      </c>
      <c r="AS77" s="1">
        <v>45947</v>
      </c>
      <c r="AT77">
        <v>3.9289999999999998</v>
      </c>
      <c r="AU77">
        <f t="shared" si="26"/>
        <v>3.9289999999999999E-2</v>
      </c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27"/>
        <v>46023</v>
      </c>
      <c r="B78">
        <f t="shared" ca="1" si="14"/>
        <v>0.29166666666666669</v>
      </c>
      <c r="C78">
        <f ca="1">IF(currency="USD",'Future et co'!D78,IF(currency="EUR",'Future et co'!E78,IF(currency="GBP",'Future et co'!F78,FALSE)))</f>
        <v>3.4958999999999997E-2</v>
      </c>
      <c r="D78">
        <f t="shared" ca="1" si="15"/>
        <v>3.4958999999999997E-2</v>
      </c>
      <c r="E78">
        <f t="shared" ca="1" si="16"/>
        <v>2.1070000000000002E-2</v>
      </c>
      <c r="F78">
        <f t="shared" ca="1" si="17"/>
        <v>3.7170000000000002E-2</v>
      </c>
      <c r="J78" s="1">
        <v>45946</v>
      </c>
      <c r="K78">
        <v>3.758</v>
      </c>
      <c r="L78">
        <f t="shared" si="18"/>
        <v>3.7580000000000002E-2</v>
      </c>
      <c r="N78" s="1">
        <v>45946</v>
      </c>
      <c r="O78">
        <v>3.5880000000000001</v>
      </c>
      <c r="P78">
        <f t="shared" si="19"/>
        <v>3.5880000000000002E-2</v>
      </c>
      <c r="R78" s="1">
        <v>45946</v>
      </c>
      <c r="S78" s="20">
        <v>3.6997</v>
      </c>
      <c r="T78">
        <f t="shared" si="20"/>
        <v>3.6997000000000002E-2</v>
      </c>
      <c r="V78" s="1">
        <v>45945</v>
      </c>
      <c r="W78">
        <v>3.5089000000000001</v>
      </c>
      <c r="X78">
        <f t="shared" si="21"/>
        <v>3.5089000000000002E-2</v>
      </c>
      <c r="AB78" s="1">
        <v>45938</v>
      </c>
      <c r="AC78">
        <v>180.881</v>
      </c>
      <c r="AD78">
        <f t="shared" si="22"/>
        <v>1.80881</v>
      </c>
      <c r="AF78" s="1">
        <v>45940</v>
      </c>
      <c r="AG78">
        <v>2.0089999999999999</v>
      </c>
      <c r="AH78">
        <f t="shared" si="23"/>
        <v>2.009E-2</v>
      </c>
      <c r="AJ78" s="1">
        <v>45940</v>
      </c>
      <c r="AK78" s="20">
        <v>2.0990000000000002</v>
      </c>
      <c r="AL78">
        <f t="shared" si="24"/>
        <v>2.0990000000000002E-2</v>
      </c>
      <c r="AN78" s="1">
        <v>45946</v>
      </c>
      <c r="AO78">
        <v>2.0830000000000002</v>
      </c>
      <c r="AP78">
        <f t="shared" si="25"/>
        <v>2.0830000000000001E-2</v>
      </c>
      <c r="AS78" s="1">
        <v>45946</v>
      </c>
      <c r="AT78">
        <v>3.9373</v>
      </c>
      <c r="AU78">
        <f t="shared" si="26"/>
        <v>3.9372999999999998E-2</v>
      </c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27"/>
        <v>46024</v>
      </c>
      <c r="B79">
        <f t="shared" ca="1" si="14"/>
        <v>0.28888888888888886</v>
      </c>
      <c r="C79">
        <f ca="1">IF(currency="USD",'Future et co'!D79,IF(currency="EUR",'Future et co'!E79,IF(currency="GBP",'Future et co'!F79,FALSE)))</f>
        <v>3.5203000000000005E-2</v>
      </c>
      <c r="D79">
        <f t="shared" ca="1" si="15"/>
        <v>3.5203000000000005E-2</v>
      </c>
      <c r="E79">
        <f t="shared" ca="1" si="16"/>
        <v>2.1049999999999999E-2</v>
      </c>
      <c r="F79">
        <f t="shared" ca="1" si="17"/>
        <v>3.7122999999999996E-2</v>
      </c>
      <c r="J79" s="1">
        <v>45945</v>
      </c>
      <c r="K79">
        <v>3.8052999999999999</v>
      </c>
      <c r="L79">
        <f t="shared" si="18"/>
        <v>3.8052999999999997E-2</v>
      </c>
      <c r="N79" s="1">
        <v>45945</v>
      </c>
      <c r="O79">
        <v>3.6587000000000001</v>
      </c>
      <c r="P79">
        <f t="shared" si="19"/>
        <v>3.6587000000000001E-2</v>
      </c>
      <c r="R79" s="1">
        <v>45945</v>
      </c>
      <c r="S79" s="20">
        <v>3.7747999999999999</v>
      </c>
      <c r="T79">
        <f t="shared" si="20"/>
        <v>3.7747999999999997E-2</v>
      </c>
      <c r="V79" s="1">
        <v>45944</v>
      </c>
      <c r="W79">
        <v>3.5055000000000001</v>
      </c>
      <c r="X79">
        <f t="shared" si="21"/>
        <v>3.5055000000000003E-2</v>
      </c>
      <c r="AB79" s="1">
        <v>45937</v>
      </c>
      <c r="AC79">
        <v>180.34780000000001</v>
      </c>
      <c r="AD79">
        <f t="shared" si="22"/>
        <v>1.8034780000000001</v>
      </c>
      <c r="AF79" s="1">
        <v>45939</v>
      </c>
      <c r="AG79">
        <v>2.0249999999999999</v>
      </c>
      <c r="AH79">
        <f t="shared" si="23"/>
        <v>2.0250000000000001E-2</v>
      </c>
      <c r="AJ79" s="1">
        <v>45939</v>
      </c>
      <c r="AK79" s="20">
        <v>2.1040000000000001</v>
      </c>
      <c r="AL79">
        <f t="shared" si="24"/>
        <v>2.104E-2</v>
      </c>
      <c r="AN79" s="1">
        <v>45945</v>
      </c>
      <c r="AO79">
        <v>2.0807000000000002</v>
      </c>
      <c r="AP79">
        <f t="shared" si="25"/>
        <v>2.0807000000000003E-2</v>
      </c>
      <c r="AS79" s="1">
        <v>45945</v>
      </c>
      <c r="AT79">
        <v>3.9363000000000001</v>
      </c>
      <c r="AU79">
        <f t="shared" si="26"/>
        <v>3.9363000000000002E-2</v>
      </c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27"/>
        <v>46027</v>
      </c>
      <c r="B80">
        <f t="shared" ca="1" si="14"/>
        <v>0.28055555555555556</v>
      </c>
      <c r="C80">
        <f ca="1">IF(currency="USD",'Future et co'!D80,IF(currency="EUR",'Future et co'!E80,IF(currency="GBP",'Future et co'!F80,FALSE)))</f>
        <v>3.5213000000000001E-2</v>
      </c>
      <c r="D80">
        <f t="shared" ca="1" si="15"/>
        <v>3.5213000000000001E-2</v>
      </c>
      <c r="E80">
        <f t="shared" ca="1" si="16"/>
        <v>2.104E-2</v>
      </c>
      <c r="F80">
        <f t="shared" ca="1" si="17"/>
        <v>3.7058000000000001E-2</v>
      </c>
      <c r="J80" s="1">
        <v>45944</v>
      </c>
      <c r="K80">
        <v>3.8081999999999998</v>
      </c>
      <c r="L80">
        <f t="shared" si="18"/>
        <v>3.8081999999999998E-2</v>
      </c>
      <c r="N80" s="1">
        <v>45944</v>
      </c>
      <c r="O80">
        <v>3.6553</v>
      </c>
      <c r="P80">
        <f t="shared" si="19"/>
        <v>3.6553000000000002E-2</v>
      </c>
      <c r="R80" s="1">
        <v>45944</v>
      </c>
      <c r="S80" s="20">
        <v>3.7709999999999999</v>
      </c>
      <c r="T80">
        <f t="shared" si="20"/>
        <v>3.771E-2</v>
      </c>
      <c r="V80" s="1">
        <v>45943</v>
      </c>
      <c r="W80">
        <v>3.5478999999999998</v>
      </c>
      <c r="X80">
        <f t="shared" si="21"/>
        <v>3.5478999999999997E-2</v>
      </c>
      <c r="AB80" s="1">
        <v>45936</v>
      </c>
      <c r="AC80">
        <v>180.38990000000001</v>
      </c>
      <c r="AD80">
        <f t="shared" si="22"/>
        <v>1.8038990000000001</v>
      </c>
      <c r="AF80" s="1">
        <v>45938</v>
      </c>
      <c r="AG80">
        <v>2.0190000000000001</v>
      </c>
      <c r="AH80">
        <f t="shared" si="23"/>
        <v>2.019E-2</v>
      </c>
      <c r="AJ80" s="1">
        <v>45938</v>
      </c>
      <c r="AK80" s="20">
        <v>2.1030000000000002</v>
      </c>
      <c r="AL80">
        <f t="shared" si="24"/>
        <v>2.1030000000000004E-2</v>
      </c>
      <c r="AN80" s="1">
        <v>45944</v>
      </c>
      <c r="AO80">
        <v>2.0748000000000002</v>
      </c>
      <c r="AP80">
        <f t="shared" si="25"/>
        <v>2.0748000000000003E-2</v>
      </c>
      <c r="AS80" s="1">
        <v>45944</v>
      </c>
      <c r="AT80">
        <v>3.9413999999999998</v>
      </c>
      <c r="AU80">
        <f t="shared" si="26"/>
        <v>3.9413999999999998E-2</v>
      </c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27"/>
        <v>46028</v>
      </c>
      <c r="B81">
        <f t="shared" ca="1" si="14"/>
        <v>0.27777777777777779</v>
      </c>
      <c r="C81">
        <f ca="1">IF(currency="USD",'Future et co'!D81,IF(currency="EUR",'Future et co'!E81,IF(currency="GBP",'Future et co'!F81,FALSE)))</f>
        <v>3.533E-2</v>
      </c>
      <c r="D81">
        <f t="shared" ca="1" si="15"/>
        <v>3.533E-2</v>
      </c>
      <c r="E81">
        <f t="shared" ca="1" si="16"/>
        <v>2.104E-2</v>
      </c>
      <c r="F81">
        <f t="shared" ca="1" si="17"/>
        <v>3.7073999999999996E-2</v>
      </c>
      <c r="J81" s="1">
        <v>45943</v>
      </c>
      <c r="K81">
        <v>3.7968999999999999</v>
      </c>
      <c r="L81">
        <f t="shared" si="18"/>
        <v>3.7969000000000003E-2</v>
      </c>
      <c r="N81" s="1">
        <v>45943</v>
      </c>
      <c r="O81">
        <v>3.6533000000000002</v>
      </c>
      <c r="P81">
        <f t="shared" si="19"/>
        <v>3.6533000000000003E-2</v>
      </c>
      <c r="R81" s="1">
        <v>45943</v>
      </c>
      <c r="S81" s="20">
        <v>3.7698999999999998</v>
      </c>
      <c r="T81">
        <f t="shared" si="20"/>
        <v>3.7698999999999996E-2</v>
      </c>
      <c r="V81" s="1">
        <v>45940</v>
      </c>
      <c r="W81">
        <v>3.5333000000000001</v>
      </c>
      <c r="X81">
        <f t="shared" si="21"/>
        <v>3.5333000000000003E-2</v>
      </c>
      <c r="AB81" s="1">
        <v>45933</v>
      </c>
      <c r="AC81">
        <v>180.54429999999999</v>
      </c>
      <c r="AD81">
        <f t="shared" si="22"/>
        <v>1.8054429999999999</v>
      </c>
      <c r="AF81" s="1">
        <v>45937</v>
      </c>
      <c r="AG81">
        <v>2.0289999999999999</v>
      </c>
      <c r="AH81">
        <f t="shared" si="23"/>
        <v>2.0289999999999999E-2</v>
      </c>
      <c r="AJ81" s="1">
        <v>45937</v>
      </c>
      <c r="AK81" s="20">
        <v>2.1059999999999999</v>
      </c>
      <c r="AL81">
        <f t="shared" si="24"/>
        <v>2.1059999999999999E-2</v>
      </c>
      <c r="AN81" s="1">
        <v>45943</v>
      </c>
      <c r="AO81">
        <v>2.093</v>
      </c>
      <c r="AP81">
        <f t="shared" si="25"/>
        <v>2.0930000000000001E-2</v>
      </c>
      <c r="AS81" s="1">
        <v>45943</v>
      </c>
      <c r="AT81">
        <v>3.9510000000000001</v>
      </c>
      <c r="AU81">
        <f t="shared" si="26"/>
        <v>3.9510000000000003E-2</v>
      </c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27"/>
        <v>46029</v>
      </c>
      <c r="B82">
        <f t="shared" ca="1" si="14"/>
        <v>0.27500000000000002</v>
      </c>
      <c r="C82">
        <f ca="1">IF(currency="USD",'Future et co'!D82,IF(currency="EUR",'Future et co'!E82,IF(currency="GBP",'Future et co'!F82,FALSE)))</f>
        <v>3.5358000000000001E-2</v>
      </c>
      <c r="D82">
        <f t="shared" ca="1" si="15"/>
        <v>3.5358000000000001E-2</v>
      </c>
      <c r="E82">
        <f t="shared" ca="1" si="16"/>
        <v>2.1030000000000004E-2</v>
      </c>
      <c r="F82">
        <f t="shared" ca="1" si="17"/>
        <v>3.7000999999999999E-2</v>
      </c>
      <c r="J82" s="1">
        <v>45940</v>
      </c>
      <c r="K82">
        <v>3.819</v>
      </c>
      <c r="L82">
        <f t="shared" si="18"/>
        <v>3.8190000000000002E-2</v>
      </c>
      <c r="N82" s="1">
        <v>45940</v>
      </c>
      <c r="O82">
        <v>3.6657000000000002</v>
      </c>
      <c r="P82">
        <f t="shared" si="19"/>
        <v>3.6657000000000002E-2</v>
      </c>
      <c r="R82" s="1">
        <v>45940</v>
      </c>
      <c r="S82" s="20">
        <v>3.7787000000000002</v>
      </c>
      <c r="T82">
        <f t="shared" si="20"/>
        <v>3.7787000000000001E-2</v>
      </c>
      <c r="V82" s="1">
        <v>45939</v>
      </c>
      <c r="W82">
        <v>3.6147999999999998</v>
      </c>
      <c r="X82">
        <f t="shared" si="21"/>
        <v>3.6148E-2</v>
      </c>
      <c r="AB82" s="1">
        <v>45932</v>
      </c>
      <c r="AC82">
        <v>180.5162</v>
      </c>
      <c r="AD82">
        <f t="shared" si="22"/>
        <v>1.8051619999999999</v>
      </c>
      <c r="AF82" s="1">
        <v>45936</v>
      </c>
      <c r="AG82">
        <v>2.0259999999999998</v>
      </c>
      <c r="AH82">
        <f t="shared" si="23"/>
        <v>2.0259999999999997E-2</v>
      </c>
      <c r="AJ82" s="1">
        <v>45936</v>
      </c>
      <c r="AK82" s="20">
        <v>2.1030000000000002</v>
      </c>
      <c r="AL82">
        <f t="shared" si="24"/>
        <v>2.1030000000000004E-2</v>
      </c>
      <c r="AN82" s="1">
        <v>45940</v>
      </c>
      <c r="AO82">
        <v>2.0859999999999999</v>
      </c>
      <c r="AP82">
        <f t="shared" si="25"/>
        <v>2.086E-2</v>
      </c>
      <c r="AS82" s="1">
        <v>45940</v>
      </c>
      <c r="AT82">
        <v>3.9558</v>
      </c>
      <c r="AU82">
        <f t="shared" si="26"/>
        <v>3.9558000000000003E-2</v>
      </c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27"/>
        <v>46030</v>
      </c>
      <c r="B83">
        <f t="shared" ca="1" si="14"/>
        <v>0.2722222222222222</v>
      </c>
      <c r="C83">
        <f ca="1">IF(currency="USD",'Future et co'!D83,IF(currency="EUR",'Future et co'!E83,IF(currency="GBP",'Future et co'!F83,FALSE)))</f>
        <v>3.5479999999999998E-2</v>
      </c>
      <c r="D83">
        <f t="shared" ca="1" si="15"/>
        <v>3.5479999999999998E-2</v>
      </c>
      <c r="E83">
        <f t="shared" ca="1" si="16"/>
        <v>2.1139999999999999E-2</v>
      </c>
      <c r="F83">
        <f t="shared" ca="1" si="17"/>
        <v>3.7034999999999998E-2</v>
      </c>
      <c r="J83" s="1">
        <v>45939</v>
      </c>
      <c r="K83">
        <v>3.8199000000000001</v>
      </c>
      <c r="L83">
        <f t="shared" si="18"/>
        <v>3.8199000000000004E-2</v>
      </c>
      <c r="N83" s="1">
        <v>45939</v>
      </c>
      <c r="O83">
        <v>3.7029000000000001</v>
      </c>
      <c r="P83">
        <f t="shared" si="19"/>
        <v>3.7028999999999999E-2</v>
      </c>
      <c r="R83" s="1">
        <v>45939</v>
      </c>
      <c r="S83" s="20">
        <v>3.8567</v>
      </c>
      <c r="T83">
        <f t="shared" si="20"/>
        <v>3.8566999999999997E-2</v>
      </c>
      <c r="V83" s="1">
        <v>45938</v>
      </c>
      <c r="W83">
        <v>3.6273</v>
      </c>
      <c r="X83">
        <f t="shared" si="21"/>
        <v>3.6273E-2</v>
      </c>
      <c r="AB83" s="1">
        <v>45931</v>
      </c>
      <c r="AC83">
        <v>180.43199999999999</v>
      </c>
      <c r="AD83">
        <f t="shared" si="22"/>
        <v>1.8043199999999999</v>
      </c>
      <c r="AF83" s="1">
        <v>45933</v>
      </c>
      <c r="AG83">
        <v>2.02</v>
      </c>
      <c r="AH83">
        <f t="shared" si="23"/>
        <v>2.0199999999999999E-2</v>
      </c>
      <c r="AJ83" s="1">
        <v>45933</v>
      </c>
      <c r="AK83" s="20">
        <v>2.0950000000000002</v>
      </c>
      <c r="AL83">
        <f t="shared" si="24"/>
        <v>2.0950000000000003E-2</v>
      </c>
      <c r="AN83" s="1">
        <v>45939</v>
      </c>
      <c r="AO83">
        <v>2.1120000000000001</v>
      </c>
      <c r="AP83">
        <f t="shared" si="25"/>
        <v>2.112E-2</v>
      </c>
      <c r="AS83" s="1">
        <v>45939</v>
      </c>
      <c r="AT83">
        <v>3.9628000000000001</v>
      </c>
      <c r="AU83">
        <f t="shared" si="26"/>
        <v>3.9628000000000003E-2</v>
      </c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27"/>
        <v>46031</v>
      </c>
      <c r="B84">
        <f t="shared" ca="1" si="14"/>
        <v>0.26944444444444443</v>
      </c>
      <c r="C84">
        <f ca="1">IF(currency="USD",'Future et co'!D84,IF(currency="EUR",'Future et co'!E84,IF(currency="GBP",'Future et co'!F84,FALSE)))</f>
        <v>3.5733000000000001E-2</v>
      </c>
      <c r="D84">
        <f t="shared" ca="1" si="15"/>
        <v>3.5733000000000001E-2</v>
      </c>
      <c r="E84">
        <f t="shared" ca="1" si="16"/>
        <v>2.1160000000000002E-2</v>
      </c>
      <c r="F84">
        <f t="shared" ca="1" si="17"/>
        <v>3.6986999999999999E-2</v>
      </c>
      <c r="J84" s="1">
        <v>45938</v>
      </c>
      <c r="K84">
        <v>3.8549000000000002</v>
      </c>
      <c r="L84">
        <f t="shared" si="18"/>
        <v>3.8549E-2</v>
      </c>
      <c r="N84" s="1">
        <v>45938</v>
      </c>
      <c r="O84">
        <v>3.7202999999999999</v>
      </c>
      <c r="P84">
        <f t="shared" si="19"/>
        <v>3.7203E-2</v>
      </c>
      <c r="R84" s="1">
        <v>45938</v>
      </c>
      <c r="S84" s="20">
        <v>3.8649</v>
      </c>
      <c r="T84">
        <f t="shared" si="20"/>
        <v>3.8649000000000003E-2</v>
      </c>
      <c r="V84" s="1">
        <v>45937</v>
      </c>
      <c r="W84">
        <v>3.5977999999999999</v>
      </c>
      <c r="X84">
        <f t="shared" si="21"/>
        <v>3.5977999999999996E-2</v>
      </c>
      <c r="AB84" s="1">
        <v>45930</v>
      </c>
      <c r="AC84">
        <v>180.404</v>
      </c>
      <c r="AD84">
        <f t="shared" si="22"/>
        <v>1.8040399999999999</v>
      </c>
      <c r="AF84" s="1">
        <v>45932</v>
      </c>
      <c r="AG84">
        <v>2</v>
      </c>
      <c r="AH84">
        <f t="shared" si="23"/>
        <v>0.02</v>
      </c>
      <c r="AJ84" s="1">
        <v>45932</v>
      </c>
      <c r="AK84" s="20">
        <v>2.0830000000000002</v>
      </c>
      <c r="AL84">
        <f t="shared" si="24"/>
        <v>2.0830000000000001E-2</v>
      </c>
      <c r="AN84" s="1">
        <v>45938</v>
      </c>
      <c r="AO84">
        <v>2.11</v>
      </c>
      <c r="AP84">
        <f t="shared" si="25"/>
        <v>2.1099999999999997E-2</v>
      </c>
      <c r="AS84" s="1">
        <v>45938</v>
      </c>
      <c r="AT84">
        <v>3.9641000000000002</v>
      </c>
      <c r="AU84">
        <f t="shared" si="26"/>
        <v>3.9641000000000003E-2</v>
      </c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27"/>
        <v>46034</v>
      </c>
      <c r="B85">
        <f t="shared" ca="1" si="14"/>
        <v>0.26111111111111113</v>
      </c>
      <c r="C85">
        <f ca="1">IF(currency="USD",'Future et co'!D85,IF(currency="EUR",'Future et co'!E85,IF(currency="GBP",'Future et co'!F85,FALSE)))</f>
        <v>3.5729000000000004E-2</v>
      </c>
      <c r="D85">
        <f t="shared" ca="1" si="15"/>
        <v>3.5729000000000004E-2</v>
      </c>
      <c r="E85">
        <f t="shared" ca="1" si="16"/>
        <v>2.1299999999999999E-2</v>
      </c>
      <c r="F85">
        <f t="shared" ca="1" si="17"/>
        <v>3.6900000000000002E-2</v>
      </c>
      <c r="J85" s="1">
        <v>45937</v>
      </c>
      <c r="K85">
        <v>3.8502000000000001</v>
      </c>
      <c r="L85">
        <f t="shared" si="18"/>
        <v>3.8502000000000002E-2</v>
      </c>
      <c r="N85" s="1">
        <v>45937</v>
      </c>
      <c r="O85">
        <v>3.7126999999999999</v>
      </c>
      <c r="P85">
        <f t="shared" si="19"/>
        <v>3.7127E-2</v>
      </c>
      <c r="R85" s="1">
        <v>45937</v>
      </c>
      <c r="S85" s="20">
        <v>3.8573</v>
      </c>
      <c r="T85">
        <f t="shared" si="20"/>
        <v>3.8572999999999996E-2</v>
      </c>
      <c r="V85" s="1">
        <v>45936</v>
      </c>
      <c r="W85">
        <v>3.6280000000000001</v>
      </c>
      <c r="X85">
        <f t="shared" si="21"/>
        <v>3.628E-2</v>
      </c>
      <c r="AB85" s="1">
        <v>45929</v>
      </c>
      <c r="AC85">
        <v>180.4461</v>
      </c>
      <c r="AD85">
        <f t="shared" si="22"/>
        <v>1.8044610000000001</v>
      </c>
      <c r="AF85" s="1">
        <v>45931</v>
      </c>
      <c r="AG85">
        <v>2.0169999999999999</v>
      </c>
      <c r="AH85">
        <f t="shared" si="23"/>
        <v>2.017E-2</v>
      </c>
      <c r="AJ85" s="1">
        <v>45931</v>
      </c>
      <c r="AK85" s="20">
        <v>2.0790000000000002</v>
      </c>
      <c r="AL85">
        <f t="shared" si="24"/>
        <v>2.0790000000000003E-2</v>
      </c>
      <c r="AN85" s="1">
        <v>45937</v>
      </c>
      <c r="AO85">
        <v>2.1198999999999999</v>
      </c>
      <c r="AP85">
        <f t="shared" si="25"/>
        <v>2.1198999999999999E-2</v>
      </c>
      <c r="AS85" s="1">
        <v>45937</v>
      </c>
      <c r="AT85">
        <v>3.9649000000000001</v>
      </c>
      <c r="AU85">
        <f t="shared" si="26"/>
        <v>3.9649000000000004E-2</v>
      </c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27"/>
        <v>46035</v>
      </c>
      <c r="B86">
        <f t="shared" ca="1" si="14"/>
        <v>0.25833333333333336</v>
      </c>
      <c r="C86">
        <f ca="1">IF(currency="USD",'Future et co'!D86,IF(currency="EUR",'Future et co'!E86,IF(currency="GBP",'Future et co'!F86,FALSE)))</f>
        <v>3.5756999999999997E-2</v>
      </c>
      <c r="D86">
        <f t="shared" ca="1" si="15"/>
        <v>3.5756999999999997E-2</v>
      </c>
      <c r="E86">
        <f t="shared" ca="1" si="16"/>
        <v>2.1429999999999998E-2</v>
      </c>
      <c r="F86">
        <f t="shared" ca="1" si="17"/>
        <v>3.7040000000000003E-2</v>
      </c>
      <c r="J86" s="1">
        <v>45936</v>
      </c>
      <c r="K86">
        <v>3.8559000000000001</v>
      </c>
      <c r="L86">
        <f t="shared" si="18"/>
        <v>3.8559000000000003E-2</v>
      </c>
      <c r="N86" s="1">
        <v>45936</v>
      </c>
      <c r="O86">
        <v>3.7153999999999998</v>
      </c>
      <c r="P86">
        <f t="shared" si="19"/>
        <v>3.7154E-2</v>
      </c>
      <c r="R86" s="1">
        <v>45936</v>
      </c>
      <c r="S86" s="20">
        <v>3.8645</v>
      </c>
      <c r="T86">
        <f t="shared" si="20"/>
        <v>3.8644999999999999E-2</v>
      </c>
      <c r="V86" s="1">
        <v>45933</v>
      </c>
      <c r="W86">
        <v>3.6097999999999999</v>
      </c>
      <c r="X86">
        <f t="shared" si="21"/>
        <v>3.6097999999999998E-2</v>
      </c>
      <c r="AB86" s="1">
        <v>45926</v>
      </c>
      <c r="AC86">
        <v>179.96899999999999</v>
      </c>
      <c r="AD86">
        <f t="shared" si="22"/>
        <v>1.79969</v>
      </c>
      <c r="AF86" s="1">
        <v>45930</v>
      </c>
      <c r="AG86">
        <v>2.032</v>
      </c>
      <c r="AH86">
        <f t="shared" si="23"/>
        <v>2.0320000000000001E-2</v>
      </c>
      <c r="AJ86" s="1">
        <v>45930</v>
      </c>
      <c r="AK86" s="20">
        <v>2.0960000000000001</v>
      </c>
      <c r="AL86">
        <f t="shared" si="24"/>
        <v>2.0959999999999999E-2</v>
      </c>
      <c r="AN86" s="1">
        <v>45936</v>
      </c>
      <c r="AO86">
        <v>2.1160000000000001</v>
      </c>
      <c r="AP86">
        <f t="shared" si="25"/>
        <v>2.1160000000000002E-2</v>
      </c>
      <c r="AS86" s="1">
        <v>45936</v>
      </c>
      <c r="AT86">
        <v>3.9645999999999999</v>
      </c>
      <c r="AU86">
        <f t="shared" si="26"/>
        <v>3.9646000000000001E-2</v>
      </c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27"/>
        <v>46036</v>
      </c>
      <c r="B87">
        <f t="shared" ca="1" si="14"/>
        <v>0.25555555555555554</v>
      </c>
      <c r="C87">
        <f ca="1">IF(currency="USD",'Future et co'!D87,IF(currency="EUR",'Future et co'!E87,IF(currency="GBP",'Future et co'!F87,FALSE)))</f>
        <v>3.5665000000000002E-2</v>
      </c>
      <c r="D87">
        <f t="shared" ca="1" si="15"/>
        <v>3.5665000000000002E-2</v>
      </c>
      <c r="E87">
        <f t="shared" ca="1" si="16"/>
        <v>2.146E-2</v>
      </c>
      <c r="F87">
        <f t="shared" ca="1" si="17"/>
        <v>3.6974E-2</v>
      </c>
      <c r="J87" s="1">
        <v>45933</v>
      </c>
      <c r="K87">
        <v>3.8679000000000001</v>
      </c>
      <c r="L87">
        <f t="shared" si="18"/>
        <v>3.8678999999999998E-2</v>
      </c>
      <c r="N87" s="1">
        <v>45933</v>
      </c>
      <c r="O87">
        <v>3.718</v>
      </c>
      <c r="P87">
        <f t="shared" si="19"/>
        <v>3.7179999999999998E-2</v>
      </c>
      <c r="R87" s="1">
        <v>45933</v>
      </c>
      <c r="S87" s="20">
        <v>3.855</v>
      </c>
      <c r="T87">
        <f t="shared" si="20"/>
        <v>3.8550000000000001E-2</v>
      </c>
      <c r="V87" s="1">
        <v>45932</v>
      </c>
      <c r="W87">
        <v>3.569</v>
      </c>
      <c r="X87">
        <f t="shared" si="21"/>
        <v>3.569E-2</v>
      </c>
      <c r="AB87" s="1">
        <v>45925</v>
      </c>
      <c r="AC87">
        <v>179.60419999999999</v>
      </c>
      <c r="AD87">
        <f t="shared" si="22"/>
        <v>1.7960419999999999</v>
      </c>
      <c r="AF87" s="1">
        <v>45929</v>
      </c>
      <c r="AG87">
        <v>2.016</v>
      </c>
      <c r="AH87">
        <f t="shared" si="23"/>
        <v>2.0160000000000001E-2</v>
      </c>
      <c r="AJ87" s="1">
        <v>45929</v>
      </c>
      <c r="AK87" s="20">
        <v>2.109</v>
      </c>
      <c r="AL87">
        <f t="shared" si="24"/>
        <v>2.1090000000000001E-2</v>
      </c>
      <c r="AN87" s="1">
        <v>45933</v>
      </c>
      <c r="AO87">
        <v>2.1190000000000002</v>
      </c>
      <c r="AP87">
        <f t="shared" si="25"/>
        <v>2.1190000000000001E-2</v>
      </c>
      <c r="AS87" s="1">
        <v>45933</v>
      </c>
      <c r="AT87">
        <v>3.9603999999999999</v>
      </c>
      <c r="AU87">
        <f t="shared" si="26"/>
        <v>3.9604E-2</v>
      </c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27"/>
        <v>46037</v>
      </c>
      <c r="B88">
        <f t="shared" ca="1" si="14"/>
        <v>0.25277777777777777</v>
      </c>
      <c r="C88">
        <f ca="1">IF(currency="USD",'Future et co'!D88,IF(currency="EUR",'Future et co'!E88,IF(currency="GBP",'Future et co'!F88,FALSE)))</f>
        <v>3.5756999999999997E-2</v>
      </c>
      <c r="D88">
        <f t="shared" ca="1" si="15"/>
        <v>3.5756999999999997E-2</v>
      </c>
      <c r="E88">
        <f t="shared" ca="1" si="16"/>
        <v>2.1409999999999998E-2</v>
      </c>
      <c r="F88">
        <f t="shared" ca="1" si="17"/>
        <v>3.6991999999999997E-2</v>
      </c>
      <c r="J88" s="1">
        <v>45932</v>
      </c>
      <c r="K88">
        <v>3.8542999999999998</v>
      </c>
      <c r="L88">
        <f t="shared" si="18"/>
        <v>3.8543000000000001E-2</v>
      </c>
      <c r="N88" s="1">
        <v>45932</v>
      </c>
      <c r="O88">
        <v>3.7038000000000002</v>
      </c>
      <c r="P88">
        <f t="shared" si="19"/>
        <v>3.7038000000000001E-2</v>
      </c>
      <c r="R88" s="1">
        <v>45932</v>
      </c>
      <c r="S88" s="20">
        <v>3.8319999999999999</v>
      </c>
      <c r="T88">
        <f t="shared" si="20"/>
        <v>3.832E-2</v>
      </c>
      <c r="V88" s="1">
        <v>45931</v>
      </c>
      <c r="W88">
        <v>3.5718999999999999</v>
      </c>
      <c r="X88">
        <f t="shared" si="21"/>
        <v>3.5719000000000001E-2</v>
      </c>
      <c r="AB88" s="1">
        <v>45924</v>
      </c>
      <c r="AC88">
        <v>179.8708</v>
      </c>
      <c r="AD88">
        <f t="shared" si="22"/>
        <v>1.798708</v>
      </c>
      <c r="AF88" s="1">
        <v>45926</v>
      </c>
      <c r="AG88">
        <v>2</v>
      </c>
      <c r="AH88">
        <f t="shared" si="23"/>
        <v>0.02</v>
      </c>
      <c r="AJ88" s="1">
        <v>45926</v>
      </c>
      <c r="AK88" s="20">
        <v>2.1230000000000002</v>
      </c>
      <c r="AL88">
        <f t="shared" si="24"/>
        <v>2.1230000000000002E-2</v>
      </c>
      <c r="AN88" s="1">
        <v>45932</v>
      </c>
      <c r="AO88">
        <v>2.0924999999999998</v>
      </c>
      <c r="AP88">
        <f t="shared" si="25"/>
        <v>2.0924999999999999E-2</v>
      </c>
      <c r="AS88" s="1">
        <v>45932</v>
      </c>
      <c r="AT88">
        <v>3.9689000000000001</v>
      </c>
      <c r="AU88">
        <f t="shared" si="26"/>
        <v>3.9689000000000002E-2</v>
      </c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27"/>
        <v>46038</v>
      </c>
      <c r="B89">
        <f t="shared" ca="1" si="14"/>
        <v>0.25</v>
      </c>
      <c r="C89">
        <f ca="1">IF(currency="USD",'Future et co'!D89,IF(currency="EUR",'Future et co'!E89,IF(currency="GBP",'Future et co'!F89,FALSE)))</f>
        <v>3.5830000000000001E-2</v>
      </c>
      <c r="D89">
        <f t="shared" ca="1" si="15"/>
        <v>3.5830000000000001E-2</v>
      </c>
      <c r="E89">
        <f t="shared" ca="1" si="16"/>
        <v>2.1409999999999998E-2</v>
      </c>
      <c r="F89">
        <f t="shared" ca="1" si="17"/>
        <v>3.7088999999999997E-2</v>
      </c>
      <c r="J89" s="1">
        <v>45931</v>
      </c>
      <c r="K89">
        <v>3.8624999999999998</v>
      </c>
      <c r="L89">
        <f t="shared" si="18"/>
        <v>3.8625E-2</v>
      </c>
      <c r="N89" s="1">
        <v>45931</v>
      </c>
      <c r="O89">
        <v>3.7162999999999999</v>
      </c>
      <c r="P89">
        <f t="shared" si="19"/>
        <v>3.7163000000000002E-2</v>
      </c>
      <c r="R89" s="1">
        <v>45931</v>
      </c>
      <c r="S89" s="20">
        <v>3.8393000000000002</v>
      </c>
      <c r="T89">
        <f t="shared" si="20"/>
        <v>3.8393000000000004E-2</v>
      </c>
      <c r="V89" s="1">
        <v>45930</v>
      </c>
      <c r="W89">
        <v>3.6419999999999999</v>
      </c>
      <c r="X89">
        <f t="shared" si="21"/>
        <v>3.6420000000000001E-2</v>
      </c>
      <c r="AB89" s="1">
        <v>45923</v>
      </c>
      <c r="AC89">
        <v>179.85679999999999</v>
      </c>
      <c r="AD89">
        <f t="shared" si="22"/>
        <v>1.7985679999999999</v>
      </c>
      <c r="AF89" s="1">
        <v>45925</v>
      </c>
      <c r="AG89">
        <v>1.98</v>
      </c>
      <c r="AH89">
        <f t="shared" si="23"/>
        <v>1.9799999999999998E-2</v>
      </c>
      <c r="AJ89" s="1">
        <v>45925</v>
      </c>
      <c r="AK89" s="20">
        <v>2.109</v>
      </c>
      <c r="AL89">
        <f t="shared" si="24"/>
        <v>2.1090000000000001E-2</v>
      </c>
      <c r="AN89" s="1">
        <v>45931</v>
      </c>
      <c r="AO89">
        <v>2.1059999999999999</v>
      </c>
      <c r="AP89">
        <f t="shared" si="25"/>
        <v>2.1059999999999999E-2</v>
      </c>
      <c r="AS89" s="1">
        <v>45931</v>
      </c>
      <c r="AT89">
        <v>3.9647999999999999</v>
      </c>
      <c r="AU89">
        <f t="shared" si="26"/>
        <v>3.9647999999999996E-2</v>
      </c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27"/>
        <v>46041</v>
      </c>
      <c r="B90">
        <f t="shared" ca="1" si="14"/>
        <v>0.24166666666666667</v>
      </c>
      <c r="C90">
        <f ca="1">IF(currency="USD",'Future et co'!D90,IF(currency="EUR",'Future et co'!E90,IF(currency="GBP",'Future et co'!F90,FALSE)))</f>
        <v>3.5830000000000001E-2</v>
      </c>
      <c r="D90">
        <f t="shared" ca="1" si="15"/>
        <v>3.5830000000000001E-2</v>
      </c>
      <c r="E90">
        <f t="shared" ca="1" si="16"/>
        <v>2.1409999999999998E-2</v>
      </c>
      <c r="F90">
        <f t="shared" ca="1" si="17"/>
        <v>3.7088999999999997E-2</v>
      </c>
      <c r="J90" s="1">
        <v>45930</v>
      </c>
      <c r="K90">
        <v>3.8885000000000001</v>
      </c>
      <c r="L90">
        <f t="shared" si="18"/>
        <v>3.8885000000000003E-2</v>
      </c>
      <c r="N90" s="1">
        <v>45930</v>
      </c>
      <c r="O90">
        <v>3.7523</v>
      </c>
      <c r="P90">
        <f t="shared" si="19"/>
        <v>3.7523000000000001E-2</v>
      </c>
      <c r="R90" s="1">
        <v>45930</v>
      </c>
      <c r="S90" s="20">
        <v>3.8988999999999998</v>
      </c>
      <c r="T90">
        <f t="shared" si="20"/>
        <v>3.8988999999999996E-2</v>
      </c>
      <c r="V90" s="1">
        <v>45929</v>
      </c>
      <c r="W90">
        <v>3.6602999999999999</v>
      </c>
      <c r="X90">
        <f t="shared" si="21"/>
        <v>3.6602999999999997E-2</v>
      </c>
      <c r="AB90" s="1">
        <v>45922</v>
      </c>
      <c r="AC90">
        <v>179.96899999999999</v>
      </c>
      <c r="AD90">
        <f t="shared" si="22"/>
        <v>1.79969</v>
      </c>
      <c r="AF90" s="1">
        <v>45924</v>
      </c>
      <c r="AG90">
        <v>1.9930000000000001</v>
      </c>
      <c r="AH90">
        <f t="shared" si="23"/>
        <v>1.993E-2</v>
      </c>
      <c r="AJ90" s="1">
        <v>45924</v>
      </c>
      <c r="AK90" s="20">
        <v>2.1030000000000002</v>
      </c>
      <c r="AL90">
        <f t="shared" si="24"/>
        <v>2.1030000000000004E-2</v>
      </c>
      <c r="AN90" s="1">
        <v>45930</v>
      </c>
      <c r="AO90">
        <v>2.113</v>
      </c>
      <c r="AP90">
        <f t="shared" si="25"/>
        <v>2.1129999999999999E-2</v>
      </c>
      <c r="AS90" s="1">
        <v>45930</v>
      </c>
      <c r="AT90">
        <v>3.96</v>
      </c>
      <c r="AU90">
        <f t="shared" si="26"/>
        <v>3.9599999999999996E-2</v>
      </c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27"/>
        <v>46042</v>
      </c>
      <c r="B91">
        <f t="shared" ca="1" si="14"/>
        <v>0.2388888888888889</v>
      </c>
      <c r="C91">
        <f ca="1">IF(currency="USD",'Future et co'!D91,IF(currency="EUR",'Future et co'!E91,IF(currency="GBP",'Future et co'!F91,FALSE)))</f>
        <v>3.5830000000000001E-2</v>
      </c>
      <c r="D91">
        <f t="shared" ca="1" si="15"/>
        <v>3.5830000000000001E-2</v>
      </c>
      <c r="E91">
        <f t="shared" ca="1" si="16"/>
        <v>2.1409999999999998E-2</v>
      </c>
      <c r="F91">
        <f t="shared" ca="1" si="17"/>
        <v>3.7088999999999997E-2</v>
      </c>
      <c r="J91" s="1">
        <v>45929</v>
      </c>
      <c r="K91">
        <v>3.9035000000000002</v>
      </c>
      <c r="L91">
        <f t="shared" si="18"/>
        <v>3.9035E-2</v>
      </c>
      <c r="N91" s="1">
        <v>45929</v>
      </c>
      <c r="O91">
        <v>3.7738</v>
      </c>
      <c r="P91">
        <f t="shared" si="19"/>
        <v>3.7738000000000001E-2</v>
      </c>
      <c r="R91" s="1">
        <v>45929</v>
      </c>
      <c r="S91" s="20">
        <v>3.9115000000000002</v>
      </c>
      <c r="T91">
        <f t="shared" si="20"/>
        <v>3.9115000000000004E-2</v>
      </c>
      <c r="V91" s="1">
        <v>45926</v>
      </c>
      <c r="W91">
        <v>3.6749999999999998</v>
      </c>
      <c r="X91">
        <f t="shared" si="21"/>
        <v>3.6749999999999998E-2</v>
      </c>
      <c r="AB91" s="1">
        <v>45919</v>
      </c>
      <c r="AC91">
        <v>179.85679999999999</v>
      </c>
      <c r="AD91">
        <f t="shared" si="22"/>
        <v>1.7985679999999999</v>
      </c>
      <c r="AF91" s="1">
        <v>45923</v>
      </c>
      <c r="AG91">
        <v>1.996</v>
      </c>
      <c r="AH91">
        <f t="shared" si="23"/>
        <v>1.9959999999999999E-2</v>
      </c>
      <c r="AJ91" s="1">
        <v>45923</v>
      </c>
      <c r="AK91" s="20">
        <v>2.097</v>
      </c>
      <c r="AL91">
        <f t="shared" si="24"/>
        <v>2.0969999999999999E-2</v>
      </c>
      <c r="AN91" s="1">
        <v>45929</v>
      </c>
      <c r="AO91">
        <v>2.1269999999999998</v>
      </c>
      <c r="AP91">
        <f t="shared" si="25"/>
        <v>2.1269999999999997E-2</v>
      </c>
      <c r="AS91" s="1">
        <v>45929</v>
      </c>
      <c r="AT91">
        <v>3.9649000000000001</v>
      </c>
      <c r="AU91">
        <f t="shared" si="26"/>
        <v>3.9649000000000004E-2</v>
      </c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27"/>
        <v>46043</v>
      </c>
      <c r="B92">
        <f t="shared" ca="1" si="14"/>
        <v>0.2361111111111111</v>
      </c>
      <c r="C92">
        <f ca="1">IF(currency="USD",'Future et co'!D92,IF(currency="EUR",'Future et co'!E92,IF(currency="GBP",'Future et co'!F92,FALSE)))</f>
        <v>3.5830000000000001E-2</v>
      </c>
      <c r="D92">
        <f t="shared" ca="1" si="15"/>
        <v>3.5830000000000001E-2</v>
      </c>
      <c r="E92">
        <f t="shared" ca="1" si="16"/>
        <v>2.1409999999999998E-2</v>
      </c>
      <c r="F92">
        <f t="shared" ca="1" si="17"/>
        <v>3.7088999999999997E-2</v>
      </c>
      <c r="J92" s="1">
        <v>45926</v>
      </c>
      <c r="K92">
        <v>3.9177</v>
      </c>
      <c r="L92">
        <f t="shared" si="18"/>
        <v>3.9176999999999997E-2</v>
      </c>
      <c r="N92" s="1">
        <v>45926</v>
      </c>
      <c r="O92">
        <v>3.7883</v>
      </c>
      <c r="P92">
        <f t="shared" si="19"/>
        <v>3.7883E-2</v>
      </c>
      <c r="R92" s="1">
        <v>45926</v>
      </c>
      <c r="S92" s="20">
        <v>3.9369999999999998</v>
      </c>
      <c r="T92">
        <f t="shared" si="20"/>
        <v>3.9369999999999995E-2</v>
      </c>
      <c r="V92" s="1">
        <v>45925</v>
      </c>
      <c r="W92">
        <v>3.6732999999999998</v>
      </c>
      <c r="X92">
        <f t="shared" si="21"/>
        <v>3.6732999999999995E-2</v>
      </c>
      <c r="AB92" s="1">
        <v>45918</v>
      </c>
      <c r="AC92">
        <v>180.31979999999999</v>
      </c>
      <c r="AD92">
        <f t="shared" si="22"/>
        <v>1.8031979999999999</v>
      </c>
      <c r="AF92" s="1">
        <v>45922</v>
      </c>
      <c r="AG92">
        <v>2.004</v>
      </c>
      <c r="AH92">
        <f t="shared" si="23"/>
        <v>2.0039999999999999E-2</v>
      </c>
      <c r="AJ92" s="1">
        <v>45922</v>
      </c>
      <c r="AK92" s="20">
        <v>2.109</v>
      </c>
      <c r="AL92">
        <f t="shared" si="24"/>
        <v>2.1090000000000001E-2</v>
      </c>
      <c r="AN92" s="1">
        <v>45926</v>
      </c>
      <c r="AO92">
        <v>2.1349999999999998</v>
      </c>
      <c r="AP92">
        <f t="shared" si="25"/>
        <v>2.1349999999999997E-2</v>
      </c>
      <c r="AS92" s="1">
        <v>45926</v>
      </c>
      <c r="AT92">
        <v>3.972</v>
      </c>
      <c r="AU92">
        <f t="shared" si="26"/>
        <v>3.9719999999999998E-2</v>
      </c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27"/>
        <v>46044</v>
      </c>
      <c r="B93">
        <f t="shared" ca="1" si="14"/>
        <v>0.23333333333333334</v>
      </c>
      <c r="C93">
        <f ca="1">IF(currency="USD",'Future et co'!D93,IF(currency="EUR",'Future et co'!E93,IF(currency="GBP",'Future et co'!F93,FALSE)))</f>
        <v>3.5830000000000001E-2</v>
      </c>
      <c r="D93">
        <f t="shared" ca="1" si="15"/>
        <v>3.5830000000000001E-2</v>
      </c>
      <c r="E93">
        <f t="shared" ca="1" si="16"/>
        <v>2.1409999999999998E-2</v>
      </c>
      <c r="F93">
        <f t="shared" ca="1" si="17"/>
        <v>3.7088999999999997E-2</v>
      </c>
      <c r="J93" s="1">
        <v>45925</v>
      </c>
      <c r="K93">
        <v>3.9266000000000001</v>
      </c>
      <c r="L93">
        <f t="shared" si="18"/>
        <v>3.9266000000000002E-2</v>
      </c>
      <c r="N93" s="1">
        <v>45925</v>
      </c>
      <c r="O93">
        <v>3.7982</v>
      </c>
      <c r="P93">
        <f t="shared" si="19"/>
        <v>3.7982000000000002E-2</v>
      </c>
      <c r="R93" s="1">
        <v>45925</v>
      </c>
      <c r="S93" s="20">
        <v>3.9559000000000002</v>
      </c>
      <c r="T93">
        <f t="shared" si="20"/>
        <v>3.9559000000000004E-2</v>
      </c>
      <c r="V93" s="1">
        <v>45924</v>
      </c>
      <c r="W93">
        <v>3.6267999999999998</v>
      </c>
      <c r="X93">
        <f t="shared" si="21"/>
        <v>3.6267999999999995E-2</v>
      </c>
      <c r="AB93" s="1">
        <v>45917</v>
      </c>
      <c r="AC93">
        <v>180.8811</v>
      </c>
      <c r="AD93">
        <f t="shared" si="22"/>
        <v>1.8088109999999999</v>
      </c>
      <c r="AF93" s="1">
        <v>45919</v>
      </c>
      <c r="AG93">
        <v>2.016</v>
      </c>
      <c r="AH93">
        <f t="shared" si="23"/>
        <v>2.0160000000000001E-2</v>
      </c>
      <c r="AJ93" s="1">
        <v>45919</v>
      </c>
      <c r="AK93" s="20">
        <v>2.1070000000000002</v>
      </c>
      <c r="AL93">
        <f t="shared" si="24"/>
        <v>2.1070000000000002E-2</v>
      </c>
      <c r="AN93" s="1">
        <v>45925</v>
      </c>
      <c r="AO93">
        <v>2.1280000000000001</v>
      </c>
      <c r="AP93">
        <f t="shared" si="25"/>
        <v>2.128E-2</v>
      </c>
      <c r="AS93" s="1">
        <v>45925</v>
      </c>
      <c r="AT93">
        <v>3.9666000000000001</v>
      </c>
      <c r="AU93">
        <f t="shared" si="26"/>
        <v>3.9666E-2</v>
      </c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27"/>
        <v>46045</v>
      </c>
      <c r="B94">
        <f t="shared" ca="1" si="14"/>
        <v>0.23055555555555557</v>
      </c>
      <c r="C94">
        <f ca="1">IF(currency="USD",'Future et co'!D94,IF(currency="EUR",'Future et co'!E94,IF(currency="GBP",'Future et co'!F94,FALSE)))</f>
        <v>3.5830000000000001E-2</v>
      </c>
      <c r="D94">
        <f t="shared" ca="1" si="15"/>
        <v>3.5830000000000001E-2</v>
      </c>
      <c r="E94">
        <f t="shared" ca="1" si="16"/>
        <v>2.1409999999999998E-2</v>
      </c>
      <c r="F94">
        <f t="shared" ca="1" si="17"/>
        <v>3.7088999999999997E-2</v>
      </c>
      <c r="J94" s="1">
        <v>45924</v>
      </c>
      <c r="K94">
        <v>3.9175</v>
      </c>
      <c r="L94">
        <f t="shared" si="18"/>
        <v>3.9175000000000001E-2</v>
      </c>
      <c r="N94" s="1">
        <v>45924</v>
      </c>
      <c r="O94">
        <v>3.7749999999999999</v>
      </c>
      <c r="P94">
        <f t="shared" si="19"/>
        <v>3.7749999999999999E-2</v>
      </c>
      <c r="R94" s="1">
        <v>45924</v>
      </c>
      <c r="S94" s="20">
        <v>3.9020000000000001</v>
      </c>
      <c r="T94">
        <f t="shared" si="20"/>
        <v>3.9019999999999999E-2</v>
      </c>
      <c r="V94" s="1">
        <v>45923</v>
      </c>
      <c r="W94">
        <v>3.5958999999999999</v>
      </c>
      <c r="X94">
        <f t="shared" si="21"/>
        <v>3.5958999999999998E-2</v>
      </c>
      <c r="AB94" s="1">
        <v>45916</v>
      </c>
      <c r="AC94">
        <v>180.60050000000001</v>
      </c>
      <c r="AD94">
        <f t="shared" si="22"/>
        <v>1.8060050000000001</v>
      </c>
      <c r="AF94" s="1">
        <v>45918</v>
      </c>
      <c r="AG94">
        <v>2.0289999999999999</v>
      </c>
      <c r="AH94">
        <f t="shared" si="23"/>
        <v>2.0289999999999999E-2</v>
      </c>
      <c r="AJ94" s="1">
        <v>45918</v>
      </c>
      <c r="AK94" s="20">
        <v>2.0979999999999999</v>
      </c>
      <c r="AL94">
        <f t="shared" si="24"/>
        <v>2.0979999999999999E-2</v>
      </c>
      <c r="AN94" s="1">
        <v>45924</v>
      </c>
      <c r="AO94">
        <v>2.1030000000000002</v>
      </c>
      <c r="AP94">
        <f t="shared" si="25"/>
        <v>2.1030000000000004E-2</v>
      </c>
      <c r="AS94" s="1">
        <v>45924</v>
      </c>
      <c r="AT94">
        <v>3.9634</v>
      </c>
      <c r="AU94">
        <f t="shared" si="26"/>
        <v>3.9634000000000003E-2</v>
      </c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27"/>
        <v>46048</v>
      </c>
      <c r="B95">
        <f t="shared" ca="1" si="14"/>
        <v>0.22222222222222221</v>
      </c>
      <c r="C95">
        <f ca="1">IF(currency="USD",'Future et co'!D95,IF(currency="EUR",'Future et co'!E95,IF(currency="GBP",'Future et co'!F95,FALSE)))</f>
        <v>3.5830000000000001E-2</v>
      </c>
      <c r="D95">
        <f t="shared" ca="1" si="15"/>
        <v>3.5830000000000001E-2</v>
      </c>
      <c r="E95">
        <f t="shared" ca="1" si="16"/>
        <v>2.1409999999999998E-2</v>
      </c>
      <c r="F95">
        <f t="shared" ca="1" si="17"/>
        <v>3.7088999999999997E-2</v>
      </c>
      <c r="J95" s="1">
        <v>45923</v>
      </c>
      <c r="K95">
        <v>3.9188999999999998</v>
      </c>
      <c r="L95">
        <f t="shared" si="18"/>
        <v>3.9189000000000002E-2</v>
      </c>
      <c r="N95" s="1">
        <v>45923</v>
      </c>
      <c r="O95">
        <v>3.7645</v>
      </c>
      <c r="P95">
        <f t="shared" si="19"/>
        <v>3.7644999999999998E-2</v>
      </c>
      <c r="R95" s="1">
        <v>45923</v>
      </c>
      <c r="S95" s="20">
        <v>3.8877000000000002</v>
      </c>
      <c r="T95">
        <f t="shared" si="20"/>
        <v>3.8877000000000002E-2</v>
      </c>
      <c r="V95" s="1">
        <v>45922</v>
      </c>
      <c r="W95">
        <v>3.6227</v>
      </c>
      <c r="X95">
        <f t="shared" si="21"/>
        <v>3.6227000000000002E-2</v>
      </c>
      <c r="AB95" s="1">
        <v>45915</v>
      </c>
      <c r="AC95">
        <v>180.6285</v>
      </c>
      <c r="AD95">
        <f t="shared" si="22"/>
        <v>1.8062849999999999</v>
      </c>
      <c r="AF95" s="1">
        <v>45917</v>
      </c>
      <c r="AG95">
        <v>2.024</v>
      </c>
      <c r="AH95">
        <f t="shared" si="23"/>
        <v>2.0240000000000001E-2</v>
      </c>
      <c r="AJ95" s="1">
        <v>45917</v>
      </c>
      <c r="AK95" s="20">
        <v>2.0830000000000002</v>
      </c>
      <c r="AL95">
        <f t="shared" si="24"/>
        <v>2.0830000000000001E-2</v>
      </c>
      <c r="AN95" s="1">
        <v>45923</v>
      </c>
      <c r="AO95">
        <v>2.1139999999999999</v>
      </c>
      <c r="AP95">
        <f t="shared" si="25"/>
        <v>2.1139999999999999E-2</v>
      </c>
      <c r="AS95" s="1">
        <v>45923</v>
      </c>
      <c r="AT95">
        <v>3.9704999999999999</v>
      </c>
      <c r="AU95">
        <f t="shared" si="26"/>
        <v>3.9704999999999997E-2</v>
      </c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27"/>
        <v>46049</v>
      </c>
      <c r="B96">
        <f t="shared" ca="1" si="14"/>
        <v>0.21944444444444444</v>
      </c>
      <c r="C96">
        <f ca="1">IF(currency="USD",'Future et co'!D96,IF(currency="EUR",'Future et co'!E96,IF(currency="GBP",'Future et co'!F96,FALSE)))</f>
        <v>3.5830000000000001E-2</v>
      </c>
      <c r="D96">
        <f t="shared" ca="1" si="15"/>
        <v>3.5830000000000001E-2</v>
      </c>
      <c r="E96">
        <f t="shared" ca="1" si="16"/>
        <v>2.1409999999999998E-2</v>
      </c>
      <c r="F96">
        <f t="shared" ca="1" si="17"/>
        <v>3.7088999999999997E-2</v>
      </c>
      <c r="J96" s="1">
        <v>45922</v>
      </c>
      <c r="K96">
        <v>3.9209999999999998</v>
      </c>
      <c r="L96">
        <f t="shared" si="18"/>
        <v>3.9209999999999995E-2</v>
      </c>
      <c r="N96" s="1">
        <v>45922</v>
      </c>
      <c r="O96">
        <v>3.7707999999999999</v>
      </c>
      <c r="P96">
        <f t="shared" si="19"/>
        <v>3.7707999999999998E-2</v>
      </c>
      <c r="R96" s="1">
        <v>45922</v>
      </c>
      <c r="S96" s="20">
        <v>3.8940000000000001</v>
      </c>
      <c r="T96">
        <f t="shared" si="20"/>
        <v>3.8940000000000002E-2</v>
      </c>
      <c r="V96" s="1">
        <v>45919</v>
      </c>
      <c r="W96">
        <v>3.5790000000000002</v>
      </c>
      <c r="X96">
        <f t="shared" si="21"/>
        <v>3.5790000000000002E-2</v>
      </c>
      <c r="AB96" s="1">
        <v>45912</v>
      </c>
      <c r="AC96">
        <v>180.39</v>
      </c>
      <c r="AD96">
        <f t="shared" si="22"/>
        <v>1.8038999999999998</v>
      </c>
      <c r="AF96" s="1">
        <v>45916</v>
      </c>
      <c r="AG96">
        <v>2.0150000000000001</v>
      </c>
      <c r="AH96">
        <f t="shared" si="23"/>
        <v>2.0150000000000001E-2</v>
      </c>
      <c r="AJ96" s="1">
        <v>45916</v>
      </c>
      <c r="AK96" s="20">
        <v>2.0870000000000002</v>
      </c>
      <c r="AL96">
        <f t="shared" si="24"/>
        <v>2.0870000000000003E-2</v>
      </c>
      <c r="AN96" s="1">
        <v>45922</v>
      </c>
      <c r="AO96">
        <v>2.1149</v>
      </c>
      <c r="AP96">
        <f t="shared" si="25"/>
        <v>2.1149000000000001E-2</v>
      </c>
      <c r="AS96" s="1">
        <v>45922</v>
      </c>
      <c r="AT96">
        <v>3.9651999999999998</v>
      </c>
      <c r="AU96">
        <f t="shared" si="26"/>
        <v>3.9652E-2</v>
      </c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27"/>
        <v>46050</v>
      </c>
      <c r="B97">
        <f t="shared" ca="1" si="14"/>
        <v>0.21666666666666667</v>
      </c>
      <c r="C97">
        <f ca="1">IF(currency="USD",'Future et co'!D97,IF(currency="EUR",'Future et co'!E97,IF(currency="GBP",'Future et co'!F97,FALSE)))</f>
        <v>3.5830000000000001E-2</v>
      </c>
      <c r="D97">
        <f t="shared" ca="1" si="15"/>
        <v>3.5830000000000001E-2</v>
      </c>
      <c r="E97">
        <f t="shared" ca="1" si="16"/>
        <v>2.1409999999999998E-2</v>
      </c>
      <c r="F97">
        <f t="shared" ca="1" si="17"/>
        <v>3.7088999999999997E-2</v>
      </c>
      <c r="J97" s="1">
        <v>45919</v>
      </c>
      <c r="K97">
        <v>3.9279000000000002</v>
      </c>
      <c r="L97">
        <f t="shared" si="18"/>
        <v>3.9279000000000001E-2</v>
      </c>
      <c r="N97" s="1">
        <v>45919</v>
      </c>
      <c r="O97">
        <v>3.7645</v>
      </c>
      <c r="P97">
        <f t="shared" si="19"/>
        <v>3.7644999999999998E-2</v>
      </c>
      <c r="R97" s="1">
        <v>45919</v>
      </c>
      <c r="S97" s="20">
        <v>3.87</v>
      </c>
      <c r="T97">
        <f t="shared" si="20"/>
        <v>3.8699999999999998E-2</v>
      </c>
      <c r="V97" s="1">
        <v>45918</v>
      </c>
      <c r="W97">
        <v>3.5665</v>
      </c>
      <c r="X97">
        <f t="shared" si="21"/>
        <v>3.5665000000000002E-2</v>
      </c>
      <c r="AB97" s="1">
        <v>45911</v>
      </c>
      <c r="AC97">
        <v>181.14769999999999</v>
      </c>
      <c r="AD97">
        <f t="shared" si="22"/>
        <v>1.8114769999999998</v>
      </c>
      <c r="AF97" s="1">
        <v>45915</v>
      </c>
      <c r="AG97">
        <v>2.0329999999999999</v>
      </c>
      <c r="AH97">
        <f t="shared" si="23"/>
        <v>2.0330000000000001E-2</v>
      </c>
      <c r="AJ97" s="1">
        <v>45915</v>
      </c>
      <c r="AK97" s="20">
        <v>2.101</v>
      </c>
      <c r="AL97">
        <f t="shared" si="24"/>
        <v>2.1010000000000001E-2</v>
      </c>
      <c r="AN97" s="1">
        <v>45919</v>
      </c>
      <c r="AO97">
        <v>2.1219000000000001</v>
      </c>
      <c r="AP97">
        <f t="shared" si="25"/>
        <v>2.1219000000000002E-2</v>
      </c>
      <c r="AS97" s="1">
        <v>45919</v>
      </c>
      <c r="AT97">
        <v>3.9740000000000002</v>
      </c>
      <c r="AU97">
        <f t="shared" si="26"/>
        <v>3.9740000000000004E-2</v>
      </c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27"/>
        <v>46051</v>
      </c>
      <c r="B98">
        <f t="shared" ca="1" si="14"/>
        <v>0.21388888888888888</v>
      </c>
      <c r="C98">
        <f ca="1">IF(currency="USD",'Future et co'!D98,IF(currency="EUR",'Future et co'!E98,IF(currency="GBP",'Future et co'!F98,FALSE)))</f>
        <v>3.5830000000000001E-2</v>
      </c>
      <c r="D98">
        <f t="shared" ca="1" si="15"/>
        <v>3.5830000000000001E-2</v>
      </c>
      <c r="E98">
        <f t="shared" ca="1" si="16"/>
        <v>2.1409999999999998E-2</v>
      </c>
      <c r="F98">
        <f t="shared" ca="1" si="17"/>
        <v>3.7088999999999997E-2</v>
      </c>
      <c r="J98" s="1">
        <v>45918</v>
      </c>
      <c r="K98">
        <v>3.9289000000000001</v>
      </c>
      <c r="L98">
        <f t="shared" si="18"/>
        <v>3.9288999999999998E-2</v>
      </c>
      <c r="N98" s="1">
        <v>45918</v>
      </c>
      <c r="O98">
        <v>3.76</v>
      </c>
      <c r="P98">
        <f t="shared" si="19"/>
        <v>3.7599999999999995E-2</v>
      </c>
      <c r="R98" s="1">
        <v>45918</v>
      </c>
      <c r="S98" s="20">
        <v>3.8609</v>
      </c>
      <c r="T98">
        <f t="shared" si="20"/>
        <v>3.8608999999999997E-2</v>
      </c>
      <c r="V98" s="1">
        <v>45917</v>
      </c>
      <c r="W98">
        <v>3.5728</v>
      </c>
      <c r="X98">
        <f t="shared" si="21"/>
        <v>3.5728000000000003E-2</v>
      </c>
      <c r="AB98" s="1">
        <v>45910</v>
      </c>
      <c r="AC98">
        <v>181.2038</v>
      </c>
      <c r="AD98">
        <f t="shared" si="22"/>
        <v>1.812038</v>
      </c>
      <c r="AF98" s="1">
        <v>45912</v>
      </c>
      <c r="AG98">
        <v>2</v>
      </c>
      <c r="AH98">
        <f t="shared" si="23"/>
        <v>0.02</v>
      </c>
      <c r="AJ98" s="1">
        <v>45912</v>
      </c>
      <c r="AK98" s="20">
        <v>2.1080000000000001</v>
      </c>
      <c r="AL98">
        <f t="shared" si="24"/>
        <v>2.1080000000000002E-2</v>
      </c>
      <c r="AN98" s="1">
        <v>45918</v>
      </c>
      <c r="AO98">
        <v>2.1150000000000002</v>
      </c>
      <c r="AP98">
        <f t="shared" si="25"/>
        <v>2.1150000000000002E-2</v>
      </c>
      <c r="AS98" s="1">
        <v>45918</v>
      </c>
      <c r="AT98">
        <v>3.9691999999999998</v>
      </c>
      <c r="AU98">
        <f t="shared" si="26"/>
        <v>3.9691999999999998E-2</v>
      </c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27"/>
        <v>46052</v>
      </c>
      <c r="B99">
        <f t="shared" ca="1" si="14"/>
        <v>0.21111111111111111</v>
      </c>
      <c r="C99">
        <f ca="1">IF(currency="USD",'Future et co'!D99,IF(currency="EUR",'Future et co'!E99,IF(currency="GBP",'Future et co'!F99,FALSE)))</f>
        <v>3.5830000000000001E-2</v>
      </c>
      <c r="D99">
        <f t="shared" ca="1" si="15"/>
        <v>3.5830000000000001E-2</v>
      </c>
      <c r="E99">
        <f t="shared" ca="1" si="16"/>
        <v>2.1409999999999998E-2</v>
      </c>
      <c r="F99">
        <f t="shared" ca="1" si="17"/>
        <v>3.7088999999999997E-2</v>
      </c>
      <c r="J99" s="1">
        <v>45917</v>
      </c>
      <c r="K99">
        <v>3.9453999999999998</v>
      </c>
      <c r="L99">
        <f t="shared" si="18"/>
        <v>3.9453999999999996E-2</v>
      </c>
      <c r="N99" s="1">
        <v>45917</v>
      </c>
      <c r="O99">
        <v>3.7721</v>
      </c>
      <c r="P99">
        <f t="shared" si="19"/>
        <v>3.7720999999999998E-2</v>
      </c>
      <c r="R99" s="1">
        <v>45917</v>
      </c>
      <c r="S99" s="20">
        <v>3.8632</v>
      </c>
      <c r="T99">
        <f t="shared" si="20"/>
        <v>3.8632E-2</v>
      </c>
      <c r="V99" s="1">
        <v>45916</v>
      </c>
      <c r="W99">
        <v>3.5289999999999999</v>
      </c>
      <c r="X99">
        <f t="shared" si="21"/>
        <v>3.5290000000000002E-2</v>
      </c>
      <c r="AB99" s="1">
        <v>45909</v>
      </c>
      <c r="AC99">
        <v>181.04949999999999</v>
      </c>
      <c r="AD99">
        <f t="shared" si="22"/>
        <v>1.810495</v>
      </c>
      <c r="AF99" s="1">
        <v>45911</v>
      </c>
      <c r="AG99">
        <v>2.0139999999999998</v>
      </c>
      <c r="AH99">
        <f t="shared" si="23"/>
        <v>2.0139999999999998E-2</v>
      </c>
      <c r="AJ99" s="1">
        <v>45911</v>
      </c>
      <c r="AK99" s="20">
        <v>2.1190000000000002</v>
      </c>
      <c r="AL99">
        <f t="shared" si="24"/>
        <v>2.1190000000000001E-2</v>
      </c>
      <c r="AN99" s="1">
        <v>45917</v>
      </c>
      <c r="AO99">
        <v>2.1059999999999999</v>
      </c>
      <c r="AP99">
        <f t="shared" si="25"/>
        <v>2.1059999999999999E-2</v>
      </c>
      <c r="AS99" s="1">
        <v>45917</v>
      </c>
      <c r="AT99">
        <v>3.95</v>
      </c>
      <c r="AU99">
        <f t="shared" si="26"/>
        <v>3.95E-2</v>
      </c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27"/>
        <v>46055</v>
      </c>
      <c r="B100">
        <f t="shared" ca="1" si="14"/>
        <v>0.20277777777777778</v>
      </c>
      <c r="C100">
        <f ca="1">IF(currency="USD",'Future et co'!D100,IF(currency="EUR",'Future et co'!E100,IF(currency="GBP",'Future et co'!F100,FALSE)))</f>
        <v>3.5830000000000001E-2</v>
      </c>
      <c r="D100">
        <f t="shared" ca="1" si="15"/>
        <v>3.5830000000000001E-2</v>
      </c>
      <c r="E100">
        <f t="shared" ca="1" si="16"/>
        <v>2.1409999999999998E-2</v>
      </c>
      <c r="F100">
        <f t="shared" ca="1" si="17"/>
        <v>3.7088999999999997E-2</v>
      </c>
      <c r="J100" s="1">
        <v>45916</v>
      </c>
      <c r="K100">
        <v>3.9575</v>
      </c>
      <c r="L100">
        <f t="shared" si="18"/>
        <v>3.9574999999999999E-2</v>
      </c>
      <c r="N100" s="1">
        <v>45916</v>
      </c>
      <c r="O100">
        <v>3.7829000000000002</v>
      </c>
      <c r="P100">
        <f t="shared" si="19"/>
        <v>3.7829000000000002E-2</v>
      </c>
      <c r="R100" s="1">
        <v>45916</v>
      </c>
      <c r="S100" s="20">
        <v>3.847</v>
      </c>
      <c r="T100">
        <f t="shared" si="20"/>
        <v>3.8469999999999997E-2</v>
      </c>
      <c r="V100" s="1">
        <v>45915</v>
      </c>
      <c r="W100">
        <v>3.5575000000000001</v>
      </c>
      <c r="X100">
        <f t="shared" si="21"/>
        <v>3.5575000000000002E-2</v>
      </c>
      <c r="AB100" s="1">
        <v>45908</v>
      </c>
      <c r="AC100">
        <v>181.44239999999999</v>
      </c>
      <c r="AD100">
        <f t="shared" si="22"/>
        <v>1.8144239999999998</v>
      </c>
      <c r="AF100" s="1">
        <v>45910</v>
      </c>
      <c r="AG100">
        <v>2.0289999999999999</v>
      </c>
      <c r="AH100">
        <f t="shared" si="23"/>
        <v>2.0289999999999999E-2</v>
      </c>
      <c r="AJ100" s="1">
        <v>45910</v>
      </c>
      <c r="AK100" s="20">
        <v>2.1139999999999999</v>
      </c>
      <c r="AL100">
        <f t="shared" si="24"/>
        <v>2.1139999999999999E-2</v>
      </c>
      <c r="AN100" s="1">
        <v>45916</v>
      </c>
      <c r="AO100">
        <v>2.1069</v>
      </c>
      <c r="AP100">
        <f t="shared" si="25"/>
        <v>2.1069000000000001E-2</v>
      </c>
      <c r="AS100" s="1">
        <v>45916</v>
      </c>
      <c r="AT100">
        <v>3.9632999999999998</v>
      </c>
      <c r="AU100">
        <f t="shared" si="26"/>
        <v>3.9633000000000002E-2</v>
      </c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27"/>
        <v>46056</v>
      </c>
      <c r="B101">
        <f t="shared" ca="1" si="14"/>
        <v>0.2</v>
      </c>
      <c r="C101">
        <f ca="1">IF(currency="USD",'Future et co'!D101,IF(currency="EUR",'Future et co'!E101,IF(currency="GBP",'Future et co'!F101,FALSE)))</f>
        <v>3.5830000000000001E-2</v>
      </c>
      <c r="D101">
        <f t="shared" ca="1" si="15"/>
        <v>3.5830000000000001E-2</v>
      </c>
      <c r="E101">
        <f t="shared" ca="1" si="16"/>
        <v>2.1409999999999998E-2</v>
      </c>
      <c r="F101">
        <f t="shared" ca="1" si="17"/>
        <v>3.7088999999999997E-2</v>
      </c>
      <c r="J101" s="1">
        <v>45915</v>
      </c>
      <c r="K101">
        <v>3.9634</v>
      </c>
      <c r="L101">
        <f t="shared" si="18"/>
        <v>3.9634000000000003E-2</v>
      </c>
      <c r="N101" s="1">
        <v>45915</v>
      </c>
      <c r="O101">
        <v>3.7911000000000001</v>
      </c>
      <c r="P101">
        <f t="shared" si="19"/>
        <v>3.7911E-2</v>
      </c>
      <c r="R101" s="1">
        <v>45915</v>
      </c>
      <c r="S101" s="20">
        <v>3.8740000000000001</v>
      </c>
      <c r="T101">
        <f t="shared" si="20"/>
        <v>3.8740000000000004E-2</v>
      </c>
      <c r="V101" s="1">
        <v>45912</v>
      </c>
      <c r="W101">
        <v>3.5573000000000001</v>
      </c>
      <c r="X101">
        <f t="shared" si="21"/>
        <v>3.5573E-2</v>
      </c>
      <c r="AB101" s="1">
        <v>45905</v>
      </c>
      <c r="AC101">
        <v>181.1337</v>
      </c>
      <c r="AD101">
        <f t="shared" si="22"/>
        <v>1.811337</v>
      </c>
      <c r="AF101" s="1">
        <v>45909</v>
      </c>
      <c r="AG101">
        <v>2.0289999999999999</v>
      </c>
      <c r="AH101">
        <f t="shared" si="23"/>
        <v>2.0289999999999999E-2</v>
      </c>
      <c r="AJ101" s="1">
        <v>45909</v>
      </c>
      <c r="AK101" s="20">
        <v>2.1059999999999999</v>
      </c>
      <c r="AL101">
        <f t="shared" si="24"/>
        <v>2.1059999999999999E-2</v>
      </c>
      <c r="AN101" s="1">
        <v>45915</v>
      </c>
      <c r="AO101">
        <v>2.1160000000000001</v>
      </c>
      <c r="AP101">
        <f t="shared" si="25"/>
        <v>2.1160000000000002E-2</v>
      </c>
      <c r="AS101" s="1">
        <v>45915</v>
      </c>
      <c r="AT101">
        <v>3.9617</v>
      </c>
      <c r="AU101">
        <f t="shared" si="26"/>
        <v>3.9616999999999999E-2</v>
      </c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27"/>
        <v>46057</v>
      </c>
      <c r="B102">
        <f t="shared" ca="1" si="14"/>
        <v>0.19722222222222222</v>
      </c>
      <c r="C102">
        <f ca="1">IF(currency="USD",'Future et co'!D102,IF(currency="EUR",'Future et co'!E102,IF(currency="GBP",'Future et co'!F102,FALSE)))</f>
        <v>3.5830000000000001E-2</v>
      </c>
      <c r="D102">
        <f t="shared" ca="1" si="15"/>
        <v>3.5830000000000001E-2</v>
      </c>
      <c r="E102">
        <f t="shared" ca="1" si="16"/>
        <v>2.1409999999999998E-2</v>
      </c>
      <c r="F102">
        <f t="shared" ca="1" si="17"/>
        <v>3.7088999999999997E-2</v>
      </c>
      <c r="J102" s="1">
        <v>45912</v>
      </c>
      <c r="K102">
        <v>3.9666999999999999</v>
      </c>
      <c r="L102">
        <f t="shared" si="18"/>
        <v>3.9667000000000001E-2</v>
      </c>
      <c r="N102" s="1">
        <v>45912</v>
      </c>
      <c r="O102">
        <v>3.7863000000000002</v>
      </c>
      <c r="P102">
        <f t="shared" si="19"/>
        <v>3.7863000000000001E-2</v>
      </c>
      <c r="R102" s="1">
        <v>45912</v>
      </c>
      <c r="S102" s="20">
        <v>3.8813</v>
      </c>
      <c r="T102">
        <f t="shared" si="20"/>
        <v>3.8813E-2</v>
      </c>
      <c r="V102" s="1">
        <v>45911</v>
      </c>
      <c r="W102">
        <v>3.5525000000000002</v>
      </c>
      <c r="X102">
        <f t="shared" si="21"/>
        <v>3.5525000000000001E-2</v>
      </c>
      <c r="AB102" s="1">
        <v>45904</v>
      </c>
      <c r="AC102">
        <v>180.2216</v>
      </c>
      <c r="AD102">
        <f t="shared" si="22"/>
        <v>1.802216</v>
      </c>
      <c r="AF102" s="1">
        <v>45908</v>
      </c>
      <c r="AG102">
        <v>2.0339999999999998</v>
      </c>
      <c r="AH102">
        <f t="shared" si="23"/>
        <v>2.0339999999999997E-2</v>
      </c>
      <c r="AJ102" s="1">
        <v>45908</v>
      </c>
      <c r="AK102" s="20">
        <v>2.105</v>
      </c>
      <c r="AL102">
        <f t="shared" si="24"/>
        <v>2.1049999999999999E-2</v>
      </c>
      <c r="AN102" s="1">
        <v>45912</v>
      </c>
      <c r="AO102">
        <v>2.117</v>
      </c>
      <c r="AP102">
        <f t="shared" si="25"/>
        <v>2.1170000000000001E-2</v>
      </c>
      <c r="AS102" s="1">
        <v>45912</v>
      </c>
      <c r="AT102">
        <v>3.9674</v>
      </c>
      <c r="AU102">
        <f t="shared" si="26"/>
        <v>3.9674000000000001E-2</v>
      </c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27"/>
        <v>46058</v>
      </c>
      <c r="B103">
        <f t="shared" ca="1" si="14"/>
        <v>0.19444444444444445</v>
      </c>
      <c r="C103">
        <f ca="1">IF(currency="USD",'Future et co'!D103,IF(currency="EUR",'Future et co'!E103,IF(currency="GBP",'Future et co'!F103,FALSE)))</f>
        <v>3.5830000000000001E-2</v>
      </c>
      <c r="D103">
        <f t="shared" ca="1" si="15"/>
        <v>3.5830000000000001E-2</v>
      </c>
      <c r="E103">
        <f t="shared" ca="1" si="16"/>
        <v>2.1409999999999998E-2</v>
      </c>
      <c r="F103">
        <f t="shared" ca="1" si="17"/>
        <v>3.7088999999999997E-2</v>
      </c>
      <c r="J103" s="1">
        <v>45911</v>
      </c>
      <c r="K103">
        <v>3.9554</v>
      </c>
      <c r="L103">
        <f t="shared" si="18"/>
        <v>3.9553999999999999E-2</v>
      </c>
      <c r="N103" s="1">
        <v>45911</v>
      </c>
      <c r="O103">
        <v>3.7648000000000001</v>
      </c>
      <c r="P103">
        <f t="shared" si="19"/>
        <v>3.7648000000000001E-2</v>
      </c>
      <c r="R103" s="1">
        <v>45911</v>
      </c>
      <c r="S103" s="20">
        <v>3.863</v>
      </c>
      <c r="T103">
        <f t="shared" si="20"/>
        <v>3.8629999999999998E-2</v>
      </c>
      <c r="V103" s="1">
        <v>45910</v>
      </c>
      <c r="W103">
        <v>3.5565000000000002</v>
      </c>
      <c r="X103">
        <f t="shared" si="21"/>
        <v>3.5564999999999999E-2</v>
      </c>
      <c r="AB103" s="1">
        <v>45903</v>
      </c>
      <c r="AC103">
        <v>179.88749999999999</v>
      </c>
      <c r="AD103">
        <f t="shared" si="22"/>
        <v>1.7988749999999998</v>
      </c>
      <c r="AF103" s="1">
        <v>45905</v>
      </c>
      <c r="AG103">
        <v>2.0529999999999999</v>
      </c>
      <c r="AH103">
        <f t="shared" si="23"/>
        <v>2.053E-2</v>
      </c>
      <c r="AJ103" s="1">
        <v>45905</v>
      </c>
      <c r="AK103" s="20">
        <v>2.1</v>
      </c>
      <c r="AL103">
        <f t="shared" si="24"/>
        <v>2.1000000000000001E-2</v>
      </c>
      <c r="AN103" s="1">
        <v>45911</v>
      </c>
      <c r="AO103">
        <v>2.12</v>
      </c>
      <c r="AP103">
        <f t="shared" si="25"/>
        <v>2.12E-2</v>
      </c>
      <c r="AS103" s="1">
        <v>45911</v>
      </c>
      <c r="AT103">
        <v>3.9561999999999999</v>
      </c>
      <c r="AU103">
        <f t="shared" si="26"/>
        <v>3.9562E-2</v>
      </c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27"/>
        <v>46059</v>
      </c>
      <c r="B104">
        <f t="shared" ca="1" si="14"/>
        <v>0.19166666666666668</v>
      </c>
      <c r="C104">
        <f ca="1">IF(currency="USD",'Future et co'!D104,IF(currency="EUR",'Future et co'!E104,IF(currency="GBP",'Future et co'!F104,FALSE)))</f>
        <v>3.5830000000000001E-2</v>
      </c>
      <c r="D104">
        <f t="shared" ca="1" si="15"/>
        <v>3.5830000000000001E-2</v>
      </c>
      <c r="E104">
        <f t="shared" ca="1" si="16"/>
        <v>2.1409999999999998E-2</v>
      </c>
      <c r="F104">
        <f t="shared" ca="1" si="17"/>
        <v>3.7088999999999997E-2</v>
      </c>
      <c r="J104" s="1">
        <v>45910</v>
      </c>
      <c r="K104">
        <v>3.9921000000000002</v>
      </c>
      <c r="L104">
        <f t="shared" si="18"/>
        <v>3.9921000000000005E-2</v>
      </c>
      <c r="N104" s="1">
        <v>45910</v>
      </c>
      <c r="O104">
        <v>3.8075000000000001</v>
      </c>
      <c r="P104">
        <f t="shared" si="19"/>
        <v>3.8074999999999998E-2</v>
      </c>
      <c r="R104" s="1">
        <v>45910</v>
      </c>
      <c r="S104" s="20">
        <v>3.8969999999999998</v>
      </c>
      <c r="T104">
        <f t="shared" si="20"/>
        <v>3.8969999999999998E-2</v>
      </c>
      <c r="V104" s="1">
        <v>45909</v>
      </c>
      <c r="W104">
        <v>3.5720000000000001</v>
      </c>
      <c r="X104">
        <f t="shared" si="21"/>
        <v>3.5720000000000002E-2</v>
      </c>
      <c r="AB104" s="1">
        <v>45902</v>
      </c>
      <c r="AC104">
        <v>179.3168</v>
      </c>
      <c r="AD104">
        <f t="shared" si="22"/>
        <v>1.7931680000000001</v>
      </c>
      <c r="AF104" s="1">
        <v>45904</v>
      </c>
      <c r="AG104">
        <v>2.0779999999999998</v>
      </c>
      <c r="AH104">
        <f t="shared" si="23"/>
        <v>2.078E-2</v>
      </c>
      <c r="AJ104" s="1">
        <v>45904</v>
      </c>
      <c r="AK104" s="20">
        <v>2.1030000000000002</v>
      </c>
      <c r="AL104">
        <f t="shared" si="24"/>
        <v>2.1030000000000004E-2</v>
      </c>
      <c r="AN104" s="1">
        <v>45910</v>
      </c>
      <c r="AO104">
        <v>2.0960000000000001</v>
      </c>
      <c r="AP104">
        <f t="shared" si="25"/>
        <v>2.0959999999999999E-2</v>
      </c>
      <c r="AS104" s="1">
        <v>45910</v>
      </c>
      <c r="AT104">
        <v>3.9609999999999999</v>
      </c>
      <c r="AU104">
        <f t="shared" si="26"/>
        <v>3.9609999999999999E-2</v>
      </c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27"/>
        <v>46062</v>
      </c>
      <c r="B105">
        <f t="shared" ca="1" si="14"/>
        <v>0.18333333333333332</v>
      </c>
      <c r="C105">
        <f ca="1">IF(currency="USD",'Future et co'!D105,IF(currency="EUR",'Future et co'!E105,IF(currency="GBP",'Future et co'!F105,FALSE)))</f>
        <v>3.5830000000000001E-2</v>
      </c>
      <c r="D105">
        <f t="shared" ca="1" si="15"/>
        <v>3.5830000000000001E-2</v>
      </c>
      <c r="E105">
        <f t="shared" ca="1" si="16"/>
        <v>2.1409999999999998E-2</v>
      </c>
      <c r="F105">
        <f t="shared" ca="1" si="17"/>
        <v>3.7088999999999997E-2</v>
      </c>
      <c r="J105" s="1">
        <v>45909</v>
      </c>
      <c r="K105">
        <v>4.0023</v>
      </c>
      <c r="L105">
        <f t="shared" si="18"/>
        <v>4.0023000000000003E-2</v>
      </c>
      <c r="N105" s="1">
        <v>45909</v>
      </c>
      <c r="O105">
        <v>3.8222999999999998</v>
      </c>
      <c r="P105">
        <f t="shared" si="19"/>
        <v>3.8223E-2</v>
      </c>
      <c r="R105" s="1">
        <v>45909</v>
      </c>
      <c r="S105" s="20">
        <v>3.915</v>
      </c>
      <c r="T105">
        <f t="shared" si="20"/>
        <v>3.9149999999999997E-2</v>
      </c>
      <c r="V105" s="1">
        <v>45908</v>
      </c>
      <c r="W105">
        <v>3.5003000000000002</v>
      </c>
      <c r="X105">
        <f t="shared" si="21"/>
        <v>3.5002999999999999E-2</v>
      </c>
      <c r="AB105" s="1">
        <v>45901</v>
      </c>
      <c r="AC105">
        <v>179.83189999999999</v>
      </c>
      <c r="AD105">
        <f t="shared" si="22"/>
        <v>1.798319</v>
      </c>
      <c r="AF105" s="1">
        <v>45903</v>
      </c>
      <c r="AG105">
        <v>2.0760000000000001</v>
      </c>
      <c r="AH105">
        <f t="shared" si="23"/>
        <v>2.0760000000000001E-2</v>
      </c>
      <c r="AJ105" s="1">
        <v>45903</v>
      </c>
      <c r="AK105" s="20">
        <v>2.0990000000000002</v>
      </c>
      <c r="AL105">
        <f t="shared" si="24"/>
        <v>2.0990000000000002E-2</v>
      </c>
      <c r="AN105" s="1">
        <v>45909</v>
      </c>
      <c r="AO105">
        <v>2.089</v>
      </c>
      <c r="AP105">
        <f t="shared" si="25"/>
        <v>2.0889999999999999E-2</v>
      </c>
      <c r="AS105" s="1">
        <v>45909</v>
      </c>
      <c r="AT105">
        <v>3.9603999999999999</v>
      </c>
      <c r="AU105">
        <f t="shared" si="26"/>
        <v>3.9604E-2</v>
      </c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27"/>
        <v>46063</v>
      </c>
      <c r="B106">
        <f t="shared" ca="1" si="14"/>
        <v>0.18055555555555555</v>
      </c>
      <c r="C106">
        <f ca="1">IF(currency="USD",'Future et co'!D106,IF(currency="EUR",'Future et co'!E106,IF(currency="GBP",'Future et co'!F106,FALSE)))</f>
        <v>3.5830000000000001E-2</v>
      </c>
      <c r="D106">
        <f t="shared" ca="1" si="15"/>
        <v>3.5830000000000001E-2</v>
      </c>
      <c r="E106">
        <f t="shared" ca="1" si="16"/>
        <v>2.1409999999999998E-2</v>
      </c>
      <c r="F106">
        <f t="shared" ca="1" si="17"/>
        <v>3.7088999999999997E-2</v>
      </c>
      <c r="J106" s="1">
        <v>45908</v>
      </c>
      <c r="K106">
        <v>3.9925999999999999</v>
      </c>
      <c r="L106">
        <f t="shared" si="18"/>
        <v>3.9925999999999996E-2</v>
      </c>
      <c r="N106" s="1">
        <v>45908</v>
      </c>
      <c r="O106">
        <v>3.7957999999999998</v>
      </c>
      <c r="P106">
        <f t="shared" si="19"/>
        <v>3.7957999999999999E-2</v>
      </c>
      <c r="R106" s="1">
        <v>45908</v>
      </c>
      <c r="S106" s="20">
        <v>3.8473000000000002</v>
      </c>
      <c r="T106">
        <f t="shared" si="20"/>
        <v>3.8473E-2</v>
      </c>
      <c r="V106" s="1">
        <v>45905</v>
      </c>
      <c r="W106">
        <v>3.5272999999999999</v>
      </c>
      <c r="X106">
        <f t="shared" si="21"/>
        <v>3.5272999999999999E-2</v>
      </c>
      <c r="AB106" s="1">
        <v>45898</v>
      </c>
      <c r="AC106">
        <v>180.34690000000001</v>
      </c>
      <c r="AD106">
        <f t="shared" si="22"/>
        <v>1.803469</v>
      </c>
      <c r="AF106" s="1">
        <v>45902</v>
      </c>
      <c r="AG106">
        <v>2.0750000000000002</v>
      </c>
      <c r="AH106">
        <f t="shared" si="23"/>
        <v>2.0750000000000001E-2</v>
      </c>
      <c r="AJ106" s="1">
        <v>45902</v>
      </c>
      <c r="AK106" s="20">
        <v>2.089</v>
      </c>
      <c r="AL106">
        <f t="shared" si="24"/>
        <v>2.0889999999999999E-2</v>
      </c>
      <c r="AN106" s="1">
        <v>45908</v>
      </c>
      <c r="AO106">
        <v>2.0718999999999999</v>
      </c>
      <c r="AP106">
        <f t="shared" si="25"/>
        <v>2.0718999999999998E-2</v>
      </c>
      <c r="AS106" s="1">
        <v>45908</v>
      </c>
      <c r="AT106">
        <v>3.9615999999999998</v>
      </c>
      <c r="AU106">
        <f t="shared" si="26"/>
        <v>3.9615999999999998E-2</v>
      </c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27"/>
        <v>46064</v>
      </c>
      <c r="B107">
        <f t="shared" ca="1" si="14"/>
        <v>0.17777777777777778</v>
      </c>
      <c r="C107">
        <f ca="1">IF(currency="USD",'Future et co'!D107,IF(currency="EUR",'Future et co'!E107,IF(currency="GBP",'Future et co'!F107,FALSE)))</f>
        <v>3.5830000000000001E-2</v>
      </c>
      <c r="D107">
        <f t="shared" ca="1" si="15"/>
        <v>3.5830000000000001E-2</v>
      </c>
      <c r="E107">
        <f t="shared" ca="1" si="16"/>
        <v>2.1409999999999998E-2</v>
      </c>
      <c r="F107">
        <f t="shared" ca="1" si="17"/>
        <v>3.7088999999999997E-2</v>
      </c>
      <c r="J107" s="1">
        <v>45905</v>
      </c>
      <c r="K107">
        <v>4.0140000000000002</v>
      </c>
      <c r="L107">
        <f t="shared" si="18"/>
        <v>4.0140000000000002E-2</v>
      </c>
      <c r="N107" s="1">
        <v>45905</v>
      </c>
      <c r="O107">
        <v>3.8243999999999998</v>
      </c>
      <c r="P107">
        <f t="shared" si="19"/>
        <v>3.8244E-2</v>
      </c>
      <c r="R107" s="1">
        <v>45905</v>
      </c>
      <c r="S107" s="20">
        <v>3.8767999999999998</v>
      </c>
      <c r="T107">
        <f t="shared" si="20"/>
        <v>3.8767999999999997E-2</v>
      </c>
      <c r="V107" s="1">
        <v>45904</v>
      </c>
      <c r="W107">
        <v>3.6118000000000001</v>
      </c>
      <c r="X107">
        <f t="shared" si="21"/>
        <v>3.6118000000000004E-2</v>
      </c>
      <c r="AB107" s="1">
        <v>45897</v>
      </c>
      <c r="AC107">
        <v>180.54179999999999</v>
      </c>
      <c r="AD107">
        <f t="shared" si="22"/>
        <v>1.805418</v>
      </c>
      <c r="AF107" s="1">
        <v>45901</v>
      </c>
      <c r="AG107">
        <v>2.0739999999999998</v>
      </c>
      <c r="AH107">
        <f t="shared" si="23"/>
        <v>2.0739999999999998E-2</v>
      </c>
      <c r="AJ107" s="1">
        <v>45901</v>
      </c>
      <c r="AK107" s="20">
        <v>2.0859999999999999</v>
      </c>
      <c r="AL107">
        <f t="shared" si="24"/>
        <v>2.086E-2</v>
      </c>
      <c r="AN107" s="1">
        <v>45905</v>
      </c>
      <c r="AO107">
        <v>2.0739999999999998</v>
      </c>
      <c r="AP107">
        <f t="shared" si="25"/>
        <v>2.0739999999999998E-2</v>
      </c>
      <c r="AS107" s="1">
        <v>45905</v>
      </c>
      <c r="AT107">
        <v>3.9590999999999998</v>
      </c>
      <c r="AU107">
        <f t="shared" si="26"/>
        <v>3.9591000000000001E-2</v>
      </c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27"/>
        <v>46065</v>
      </c>
      <c r="B108">
        <f t="shared" ca="1" si="14"/>
        <v>0.17499999999999999</v>
      </c>
      <c r="C108">
        <f ca="1">IF(currency="USD",'Future et co'!D108,IF(currency="EUR",'Future et co'!E108,IF(currency="GBP",'Future et co'!F108,FALSE)))</f>
        <v>3.5830000000000001E-2</v>
      </c>
      <c r="D108">
        <f t="shared" ca="1" si="15"/>
        <v>3.5830000000000001E-2</v>
      </c>
      <c r="E108">
        <f t="shared" ca="1" si="16"/>
        <v>2.1409999999999998E-2</v>
      </c>
      <c r="F108">
        <f t="shared" ca="1" si="17"/>
        <v>3.7088999999999997E-2</v>
      </c>
      <c r="J108" s="1">
        <v>45904</v>
      </c>
      <c r="K108">
        <v>4.0605000000000002</v>
      </c>
      <c r="L108">
        <f t="shared" si="18"/>
        <v>4.0605000000000002E-2</v>
      </c>
      <c r="N108" s="1">
        <v>45904</v>
      </c>
      <c r="O108">
        <v>3.8921000000000001</v>
      </c>
      <c r="P108">
        <f t="shared" si="19"/>
        <v>3.8921000000000004E-2</v>
      </c>
      <c r="R108" s="1">
        <v>45904</v>
      </c>
      <c r="S108" s="20">
        <v>3.968</v>
      </c>
      <c r="T108">
        <f t="shared" si="20"/>
        <v>3.968E-2</v>
      </c>
      <c r="V108" s="1">
        <v>45903</v>
      </c>
      <c r="W108">
        <v>3.6518000000000002</v>
      </c>
      <c r="X108">
        <f t="shared" si="21"/>
        <v>3.6518000000000002E-2</v>
      </c>
      <c r="AB108" s="1">
        <v>45896</v>
      </c>
      <c r="AC108">
        <v>180.6671</v>
      </c>
      <c r="AD108">
        <f t="shared" si="22"/>
        <v>1.8066710000000001</v>
      </c>
      <c r="AF108" s="1">
        <v>45898</v>
      </c>
      <c r="AG108">
        <v>2.0609999999999999</v>
      </c>
      <c r="AH108">
        <f t="shared" si="23"/>
        <v>2.061E-2</v>
      </c>
      <c r="AJ108" s="1">
        <v>45898</v>
      </c>
      <c r="AK108" s="20">
        <v>2.0739999999999998</v>
      </c>
      <c r="AL108">
        <f t="shared" si="24"/>
        <v>2.0739999999999998E-2</v>
      </c>
      <c r="AN108" s="1">
        <v>45904</v>
      </c>
      <c r="AO108">
        <v>2.0870000000000002</v>
      </c>
      <c r="AP108">
        <f t="shared" si="25"/>
        <v>2.0870000000000003E-2</v>
      </c>
      <c r="AS108" s="1">
        <v>45904</v>
      </c>
      <c r="AT108">
        <v>3.9670999999999998</v>
      </c>
      <c r="AU108">
        <f t="shared" si="26"/>
        <v>3.9670999999999998E-2</v>
      </c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27"/>
        <v>46066</v>
      </c>
      <c r="B109">
        <f t="shared" ca="1" si="14"/>
        <v>0.17222222222222222</v>
      </c>
      <c r="C109">
        <f ca="1">IF(currency="USD",'Future et co'!D109,IF(currency="EUR",'Future et co'!E109,IF(currency="GBP",'Future et co'!F109,FALSE)))</f>
        <v>3.5830000000000001E-2</v>
      </c>
      <c r="D109">
        <f t="shared" ca="1" si="15"/>
        <v>3.5830000000000001E-2</v>
      </c>
      <c r="E109">
        <f t="shared" ca="1" si="16"/>
        <v>2.1409999999999998E-2</v>
      </c>
      <c r="F109">
        <f t="shared" ca="1" si="17"/>
        <v>3.7088999999999997E-2</v>
      </c>
      <c r="J109" s="1">
        <v>45903</v>
      </c>
      <c r="K109">
        <v>4.0838999999999999</v>
      </c>
      <c r="L109">
        <f t="shared" si="18"/>
        <v>4.0839E-2</v>
      </c>
      <c r="N109" s="1">
        <v>45903</v>
      </c>
      <c r="O109">
        <v>3.9218999999999999</v>
      </c>
      <c r="P109">
        <f t="shared" si="19"/>
        <v>3.9218999999999997E-2</v>
      </c>
      <c r="R109" s="1">
        <v>45903</v>
      </c>
      <c r="S109" s="20">
        <v>3.9977</v>
      </c>
      <c r="T109">
        <f t="shared" si="20"/>
        <v>3.9976999999999999E-2</v>
      </c>
      <c r="V109" s="1">
        <v>45902</v>
      </c>
      <c r="W109">
        <v>3.6720000000000002</v>
      </c>
      <c r="X109">
        <f t="shared" si="21"/>
        <v>3.6720000000000003E-2</v>
      </c>
      <c r="AB109" s="1">
        <v>45895</v>
      </c>
      <c r="AC109">
        <v>180.1799</v>
      </c>
      <c r="AD109">
        <f t="shared" si="22"/>
        <v>1.8017989999999999</v>
      </c>
      <c r="AF109" s="1">
        <v>45897</v>
      </c>
      <c r="AG109">
        <v>2.0470000000000002</v>
      </c>
      <c r="AH109">
        <f t="shared" si="23"/>
        <v>2.0470000000000002E-2</v>
      </c>
      <c r="AJ109" s="1">
        <v>45897</v>
      </c>
      <c r="AK109" s="20">
        <v>2.069</v>
      </c>
      <c r="AL109">
        <f t="shared" si="24"/>
        <v>2.069E-2</v>
      </c>
      <c r="AN109" s="1">
        <v>45903</v>
      </c>
      <c r="AO109">
        <v>2.0790000000000002</v>
      </c>
      <c r="AP109">
        <f t="shared" si="25"/>
        <v>2.0790000000000003E-2</v>
      </c>
      <c r="AS109" s="1">
        <v>45903</v>
      </c>
      <c r="AT109">
        <v>3.9611999999999998</v>
      </c>
      <c r="AU109">
        <f t="shared" si="26"/>
        <v>3.9612000000000001E-2</v>
      </c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27"/>
        <v>46069</v>
      </c>
      <c r="B110">
        <f t="shared" ca="1" si="14"/>
        <v>0.16388888888888889</v>
      </c>
      <c r="C110">
        <f ca="1">IF(currency="USD",'Future et co'!D110,IF(currency="EUR",'Future et co'!E110,IF(currency="GBP",'Future et co'!F110,FALSE)))</f>
        <v>3.5830000000000001E-2</v>
      </c>
      <c r="D110">
        <f t="shared" ca="1" si="15"/>
        <v>3.5830000000000001E-2</v>
      </c>
      <c r="E110">
        <f t="shared" ca="1" si="16"/>
        <v>2.1409999999999998E-2</v>
      </c>
      <c r="F110">
        <f t="shared" ca="1" si="17"/>
        <v>3.7088999999999997E-2</v>
      </c>
      <c r="J110" s="1">
        <v>45902</v>
      </c>
      <c r="K110">
        <v>4.0957999999999997</v>
      </c>
      <c r="L110">
        <f t="shared" si="18"/>
        <v>4.0957999999999994E-2</v>
      </c>
      <c r="N110" s="1">
        <v>45902</v>
      </c>
      <c r="O110">
        <v>3.9394999999999998</v>
      </c>
      <c r="P110">
        <f t="shared" si="19"/>
        <v>3.9394999999999999E-2</v>
      </c>
      <c r="R110" s="1">
        <v>45902</v>
      </c>
      <c r="S110" s="20">
        <v>4.0232999999999999</v>
      </c>
      <c r="T110">
        <f t="shared" si="20"/>
        <v>4.0232999999999998E-2</v>
      </c>
      <c r="V110" s="1">
        <v>45901</v>
      </c>
      <c r="W110">
        <v>3.6459999999999999</v>
      </c>
      <c r="X110">
        <f t="shared" si="21"/>
        <v>3.6459999999999999E-2</v>
      </c>
      <c r="AB110" s="1">
        <v>45894</v>
      </c>
      <c r="AC110">
        <v>179.56739999999999</v>
      </c>
      <c r="AD110">
        <f t="shared" si="22"/>
        <v>1.795674</v>
      </c>
      <c r="AF110" s="1">
        <v>45896</v>
      </c>
      <c r="AG110">
        <v>2.032</v>
      </c>
      <c r="AH110">
        <f t="shared" si="23"/>
        <v>2.0320000000000001E-2</v>
      </c>
      <c r="AJ110" s="1">
        <v>45896</v>
      </c>
      <c r="AK110" s="20">
        <v>2.0619999999999998</v>
      </c>
      <c r="AL110">
        <f t="shared" si="24"/>
        <v>2.0619999999999999E-2</v>
      </c>
      <c r="AN110" s="1">
        <v>45902</v>
      </c>
      <c r="AO110">
        <v>2.081</v>
      </c>
      <c r="AP110">
        <f t="shared" si="25"/>
        <v>2.0809999999999999E-2</v>
      </c>
      <c r="AS110" s="1">
        <v>45902</v>
      </c>
      <c r="AT110">
        <v>3.9645000000000001</v>
      </c>
      <c r="AU110">
        <f t="shared" si="26"/>
        <v>3.9645E-2</v>
      </c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27"/>
        <v>46070</v>
      </c>
      <c r="B111">
        <f t="shared" ca="1" si="14"/>
        <v>0.16111111111111112</v>
      </c>
      <c r="C111">
        <f ca="1">IF(currency="USD",'Future et co'!D111,IF(currency="EUR",'Future et co'!E111,IF(currency="GBP",'Future et co'!F111,FALSE)))</f>
        <v>3.5830000000000001E-2</v>
      </c>
      <c r="D111">
        <f t="shared" ca="1" si="15"/>
        <v>3.5830000000000001E-2</v>
      </c>
      <c r="E111">
        <f t="shared" ca="1" si="16"/>
        <v>2.1409999999999998E-2</v>
      </c>
      <c r="F111">
        <f t="shared" ca="1" si="17"/>
        <v>3.7088999999999997E-2</v>
      </c>
      <c r="J111" s="1">
        <v>45901</v>
      </c>
      <c r="K111">
        <v>4.0970000000000004</v>
      </c>
      <c r="L111">
        <f t="shared" si="18"/>
        <v>4.0970000000000006E-2</v>
      </c>
      <c r="N111" s="1">
        <v>45901</v>
      </c>
      <c r="O111">
        <v>3.9449000000000001</v>
      </c>
      <c r="P111">
        <f t="shared" si="19"/>
        <v>3.9448999999999998E-2</v>
      </c>
      <c r="R111" s="1">
        <v>45901</v>
      </c>
      <c r="S111" s="20">
        <v>4.0239000000000003</v>
      </c>
      <c r="T111">
        <f t="shared" si="20"/>
        <v>4.0239000000000004E-2</v>
      </c>
      <c r="V111" s="1">
        <v>45898</v>
      </c>
      <c r="W111">
        <v>3.6459999999999999</v>
      </c>
      <c r="X111">
        <f t="shared" si="21"/>
        <v>3.6459999999999999E-2</v>
      </c>
      <c r="AB111" s="1">
        <v>45891</v>
      </c>
      <c r="AC111">
        <v>180.19380000000001</v>
      </c>
      <c r="AD111">
        <f t="shared" si="22"/>
        <v>1.801938</v>
      </c>
      <c r="AF111" s="1">
        <v>45895</v>
      </c>
      <c r="AG111">
        <v>2.0219999999999998</v>
      </c>
      <c r="AH111">
        <f t="shared" si="23"/>
        <v>2.0219999999999998E-2</v>
      </c>
      <c r="AJ111" s="1">
        <v>45895</v>
      </c>
      <c r="AK111" s="20">
        <v>2.0640000000000001</v>
      </c>
      <c r="AL111">
        <f t="shared" si="24"/>
        <v>2.0640000000000002E-2</v>
      </c>
      <c r="AN111" s="1">
        <v>45901</v>
      </c>
      <c r="AO111">
        <v>2.0720000000000001</v>
      </c>
      <c r="AP111">
        <f t="shared" si="25"/>
        <v>2.0720000000000002E-2</v>
      </c>
      <c r="AS111" s="1">
        <v>45901</v>
      </c>
      <c r="AT111">
        <v>3.9683000000000002</v>
      </c>
      <c r="AU111">
        <f t="shared" si="26"/>
        <v>3.9683000000000003E-2</v>
      </c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27"/>
        <v>46071</v>
      </c>
      <c r="B112">
        <f t="shared" ca="1" si="14"/>
        <v>0.15833333333333333</v>
      </c>
      <c r="C112">
        <f ca="1">IF(currency="USD",'Future et co'!D112,IF(currency="EUR",'Future et co'!E112,IF(currency="GBP",'Future et co'!F112,FALSE)))</f>
        <v>3.5830000000000001E-2</v>
      </c>
      <c r="D112">
        <f t="shared" ca="1" si="15"/>
        <v>3.5830000000000001E-2</v>
      </c>
      <c r="E112">
        <f t="shared" ca="1" si="16"/>
        <v>2.1409999999999998E-2</v>
      </c>
      <c r="F112">
        <f t="shared" ca="1" si="17"/>
        <v>3.7088999999999997E-2</v>
      </c>
      <c r="J112" s="1">
        <v>45898</v>
      </c>
      <c r="K112">
        <v>4.1078999999999999</v>
      </c>
      <c r="L112">
        <f t="shared" si="18"/>
        <v>4.1078999999999997E-2</v>
      </c>
      <c r="N112" s="1">
        <v>45898</v>
      </c>
      <c r="O112">
        <v>3.9455</v>
      </c>
      <c r="P112">
        <f t="shared" si="19"/>
        <v>3.9454999999999997E-2</v>
      </c>
      <c r="R112" s="1">
        <v>45898</v>
      </c>
      <c r="S112" s="20">
        <v>4.0199999999999996</v>
      </c>
      <c r="T112">
        <f t="shared" si="20"/>
        <v>4.0199999999999993E-2</v>
      </c>
      <c r="V112" s="1">
        <v>45897</v>
      </c>
      <c r="W112">
        <v>3.6480000000000001</v>
      </c>
      <c r="X112">
        <f t="shared" si="21"/>
        <v>3.6479999999999999E-2</v>
      </c>
      <c r="AB112" s="1">
        <v>45890</v>
      </c>
      <c r="AC112">
        <v>179.65090000000001</v>
      </c>
      <c r="AD112">
        <f t="shared" si="22"/>
        <v>1.7965090000000001</v>
      </c>
      <c r="AF112" s="1">
        <v>45894</v>
      </c>
      <c r="AG112">
        <v>2.0209999999999999</v>
      </c>
      <c r="AH112">
        <f t="shared" si="23"/>
        <v>2.0209999999999999E-2</v>
      </c>
      <c r="AJ112" s="1">
        <v>45894</v>
      </c>
      <c r="AK112" s="20">
        <v>2.0699999999999998</v>
      </c>
      <c r="AL112">
        <f t="shared" si="24"/>
        <v>2.07E-2</v>
      </c>
      <c r="AN112" s="1">
        <v>45898</v>
      </c>
      <c r="AO112">
        <v>2.0579999999999998</v>
      </c>
      <c r="AP112">
        <f t="shared" si="25"/>
        <v>2.0579999999999998E-2</v>
      </c>
      <c r="AS112" s="1">
        <v>45898</v>
      </c>
      <c r="AT112">
        <v>3.9706000000000001</v>
      </c>
      <c r="AU112">
        <f t="shared" si="26"/>
        <v>3.9705999999999998E-2</v>
      </c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27"/>
        <v>46072</v>
      </c>
      <c r="B113">
        <f t="shared" ca="1" si="14"/>
        <v>0.15555555555555556</v>
      </c>
      <c r="C113">
        <f ca="1">IF(currency="USD",'Future et co'!D113,IF(currency="EUR",'Future et co'!E113,IF(currency="GBP",'Future et co'!F113,FALSE)))</f>
        <v>3.5830000000000001E-2</v>
      </c>
      <c r="D113">
        <f t="shared" ca="1" si="15"/>
        <v>3.5830000000000001E-2</v>
      </c>
      <c r="E113">
        <f t="shared" ca="1" si="16"/>
        <v>2.1409999999999998E-2</v>
      </c>
      <c r="F113">
        <f t="shared" ca="1" si="17"/>
        <v>3.7088999999999997E-2</v>
      </c>
      <c r="J113" s="1">
        <v>45897</v>
      </c>
      <c r="K113">
        <v>4.1174999999999997</v>
      </c>
      <c r="L113">
        <f t="shared" si="18"/>
        <v>4.1174999999999996E-2</v>
      </c>
      <c r="N113" s="1">
        <v>45897</v>
      </c>
      <c r="O113">
        <v>3.9552</v>
      </c>
      <c r="P113">
        <f t="shared" si="19"/>
        <v>3.9552000000000004E-2</v>
      </c>
      <c r="R113" s="1">
        <v>45897</v>
      </c>
      <c r="S113" s="20">
        <v>4.03</v>
      </c>
      <c r="T113">
        <f t="shared" si="20"/>
        <v>4.0300000000000002E-2</v>
      </c>
      <c r="V113" s="1">
        <v>45896</v>
      </c>
      <c r="W113">
        <v>3.6309999999999998</v>
      </c>
      <c r="X113">
        <f t="shared" si="21"/>
        <v>3.6309999999999995E-2</v>
      </c>
      <c r="AB113" s="1">
        <v>45889</v>
      </c>
      <c r="AC113">
        <v>180.2217</v>
      </c>
      <c r="AD113">
        <f t="shared" si="22"/>
        <v>1.802217</v>
      </c>
      <c r="AF113" s="1">
        <v>45891</v>
      </c>
      <c r="AG113">
        <v>2.0169999999999999</v>
      </c>
      <c r="AH113">
        <f t="shared" si="23"/>
        <v>2.017E-2</v>
      </c>
      <c r="AJ113" s="1">
        <v>45891</v>
      </c>
      <c r="AK113" s="20">
        <v>2.0569999999999999</v>
      </c>
      <c r="AL113">
        <f t="shared" si="24"/>
        <v>2.0569999999999998E-2</v>
      </c>
      <c r="AN113" s="1">
        <v>45897</v>
      </c>
      <c r="AO113">
        <v>2.0579999999999998</v>
      </c>
      <c r="AP113">
        <f t="shared" si="25"/>
        <v>2.0579999999999998E-2</v>
      </c>
      <c r="AS113" s="1">
        <v>45897</v>
      </c>
      <c r="AT113">
        <v>3.9704000000000002</v>
      </c>
      <c r="AU113">
        <f t="shared" si="26"/>
        <v>3.9704000000000003E-2</v>
      </c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27"/>
        <v>46073</v>
      </c>
      <c r="B114">
        <f t="shared" ca="1" si="14"/>
        <v>0.15277777777777779</v>
      </c>
      <c r="C114">
        <f ca="1">IF(currency="USD",'Future et co'!D114,IF(currency="EUR",'Future et co'!E114,IF(currency="GBP",'Future et co'!F114,FALSE)))</f>
        <v>3.5830000000000001E-2</v>
      </c>
      <c r="D114">
        <f t="shared" ca="1" si="15"/>
        <v>3.5830000000000001E-2</v>
      </c>
      <c r="E114">
        <f t="shared" ca="1" si="16"/>
        <v>2.1409999999999998E-2</v>
      </c>
      <c r="F114">
        <f t="shared" ca="1" si="17"/>
        <v>3.7088999999999997E-2</v>
      </c>
      <c r="J114" s="1">
        <v>45896</v>
      </c>
      <c r="K114">
        <v>4.1219999999999999</v>
      </c>
      <c r="L114">
        <f t="shared" si="18"/>
        <v>4.122E-2</v>
      </c>
      <c r="N114" s="1">
        <v>45896</v>
      </c>
      <c r="O114">
        <v>3.9624999999999999</v>
      </c>
      <c r="P114">
        <f t="shared" si="19"/>
        <v>3.9625E-2</v>
      </c>
      <c r="R114" s="1">
        <v>45896</v>
      </c>
      <c r="S114" s="20">
        <v>4.016</v>
      </c>
      <c r="T114">
        <f t="shared" si="20"/>
        <v>4.0160000000000001E-2</v>
      </c>
      <c r="V114" s="1">
        <v>45895</v>
      </c>
      <c r="W114">
        <v>3.6659999999999999</v>
      </c>
      <c r="X114">
        <f t="shared" si="21"/>
        <v>3.6659999999999998E-2</v>
      </c>
      <c r="AB114" s="1">
        <v>45888</v>
      </c>
      <c r="AC114">
        <v>179.6788</v>
      </c>
      <c r="AD114">
        <f t="shared" si="22"/>
        <v>1.7967880000000001</v>
      </c>
      <c r="AF114" s="1">
        <v>45890</v>
      </c>
      <c r="AG114">
        <v>2.0259999999999998</v>
      </c>
      <c r="AH114">
        <f t="shared" si="23"/>
        <v>2.0259999999999997E-2</v>
      </c>
      <c r="AJ114" s="1">
        <v>45890</v>
      </c>
      <c r="AK114" s="20">
        <v>2.077</v>
      </c>
      <c r="AL114">
        <f t="shared" si="24"/>
        <v>2.077E-2</v>
      </c>
      <c r="AN114" s="1">
        <v>45896</v>
      </c>
      <c r="AO114">
        <v>2.0459999999999998</v>
      </c>
      <c r="AP114">
        <f t="shared" si="25"/>
        <v>2.0459999999999999E-2</v>
      </c>
      <c r="AS114" s="1">
        <v>45896</v>
      </c>
      <c r="AT114">
        <v>3.9718</v>
      </c>
      <c r="AU114">
        <f t="shared" si="26"/>
        <v>3.9718000000000003E-2</v>
      </c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27"/>
        <v>46076</v>
      </c>
      <c r="B115">
        <f t="shared" ca="1" si="14"/>
        <v>0.14444444444444443</v>
      </c>
      <c r="C115">
        <f ca="1">IF(currency="USD",'Future et co'!D115,IF(currency="EUR",'Future et co'!E115,IF(currency="GBP",'Future et co'!F115,FALSE)))</f>
        <v>3.5830000000000001E-2</v>
      </c>
      <c r="D115">
        <f t="shared" ca="1" si="15"/>
        <v>3.5830000000000001E-2</v>
      </c>
      <c r="E115">
        <f t="shared" ca="1" si="16"/>
        <v>2.1409999999999998E-2</v>
      </c>
      <c r="F115">
        <f t="shared" ca="1" si="17"/>
        <v>3.7088999999999997E-2</v>
      </c>
      <c r="J115" s="1">
        <v>45895</v>
      </c>
      <c r="K115">
        <v>4.1289999999999996</v>
      </c>
      <c r="L115">
        <f t="shared" si="18"/>
        <v>4.1289999999999993E-2</v>
      </c>
      <c r="N115" s="1">
        <v>45895</v>
      </c>
      <c r="O115">
        <v>3.9693000000000001</v>
      </c>
      <c r="P115">
        <f t="shared" si="19"/>
        <v>3.9692999999999999E-2</v>
      </c>
      <c r="R115" s="1">
        <v>45895</v>
      </c>
      <c r="S115" s="20">
        <v>4.0359999999999996</v>
      </c>
      <c r="T115">
        <f t="shared" si="20"/>
        <v>4.0359999999999993E-2</v>
      </c>
      <c r="V115" s="1">
        <v>45894</v>
      </c>
      <c r="W115">
        <v>3.7269999999999999</v>
      </c>
      <c r="X115">
        <f t="shared" si="21"/>
        <v>3.7269999999999998E-2</v>
      </c>
      <c r="AB115" s="1">
        <v>45887</v>
      </c>
      <c r="AC115">
        <v>179.34469999999999</v>
      </c>
      <c r="AD115">
        <f t="shared" si="22"/>
        <v>1.7934469999999998</v>
      </c>
      <c r="AF115" s="1">
        <v>45889</v>
      </c>
      <c r="AG115">
        <v>2.0339999999999998</v>
      </c>
      <c r="AH115">
        <f t="shared" si="23"/>
        <v>2.0339999999999997E-2</v>
      </c>
      <c r="AJ115" s="1">
        <v>45889</v>
      </c>
      <c r="AK115" s="20">
        <v>2.093</v>
      </c>
      <c r="AL115">
        <f t="shared" si="24"/>
        <v>2.0930000000000001E-2</v>
      </c>
      <c r="AN115" s="1">
        <v>45895</v>
      </c>
      <c r="AO115">
        <v>2.0550000000000002</v>
      </c>
      <c r="AP115">
        <f t="shared" si="25"/>
        <v>2.0550000000000002E-2</v>
      </c>
      <c r="AS115" s="1">
        <v>45895</v>
      </c>
      <c r="AT115">
        <v>3.9634</v>
      </c>
      <c r="AU115">
        <f t="shared" si="26"/>
        <v>3.9634000000000003E-2</v>
      </c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27"/>
        <v>46077</v>
      </c>
      <c r="B116">
        <f t="shared" ca="1" si="14"/>
        <v>0.14166666666666666</v>
      </c>
      <c r="C116">
        <f ca="1">IF(currency="USD",'Future et co'!D116,IF(currency="EUR",'Future et co'!E116,IF(currency="GBP",'Future et co'!F116,FALSE)))</f>
        <v>3.5830000000000001E-2</v>
      </c>
      <c r="D116">
        <f t="shared" ca="1" si="15"/>
        <v>3.5830000000000001E-2</v>
      </c>
      <c r="E116">
        <f t="shared" ca="1" si="16"/>
        <v>2.1409999999999998E-2</v>
      </c>
      <c r="F116">
        <f t="shared" ca="1" si="17"/>
        <v>3.7088999999999997E-2</v>
      </c>
      <c r="J116" s="1">
        <v>45894</v>
      </c>
      <c r="K116">
        <v>4.1439000000000004</v>
      </c>
      <c r="L116">
        <f t="shared" si="18"/>
        <v>4.1439000000000004E-2</v>
      </c>
      <c r="N116" s="1">
        <v>45894</v>
      </c>
      <c r="O116">
        <v>3.9887000000000001</v>
      </c>
      <c r="P116">
        <f t="shared" si="19"/>
        <v>3.9886999999999999E-2</v>
      </c>
      <c r="R116" s="1">
        <v>45894</v>
      </c>
      <c r="S116" s="20">
        <v>4.0780000000000003</v>
      </c>
      <c r="T116">
        <f t="shared" si="20"/>
        <v>4.0780000000000004E-2</v>
      </c>
      <c r="V116" s="1">
        <v>45891</v>
      </c>
      <c r="W116">
        <v>3.6880000000000002</v>
      </c>
      <c r="X116">
        <f t="shared" si="21"/>
        <v>3.6880000000000003E-2</v>
      </c>
      <c r="AB116" s="1">
        <v>45884</v>
      </c>
      <c r="AC116">
        <v>179.30289999999999</v>
      </c>
      <c r="AD116">
        <f t="shared" si="22"/>
        <v>1.793029</v>
      </c>
      <c r="AF116" s="1">
        <v>45888</v>
      </c>
      <c r="AG116">
        <v>2.0339999999999998</v>
      </c>
      <c r="AH116">
        <f t="shared" si="23"/>
        <v>2.0339999999999997E-2</v>
      </c>
      <c r="AJ116" s="1">
        <v>45888</v>
      </c>
      <c r="AK116" s="20">
        <v>2.109</v>
      </c>
      <c r="AL116">
        <f t="shared" si="24"/>
        <v>2.1090000000000001E-2</v>
      </c>
      <c r="AN116" s="1">
        <v>45894</v>
      </c>
      <c r="AO116">
        <v>2.0619000000000001</v>
      </c>
      <c r="AP116">
        <f t="shared" si="25"/>
        <v>2.0619000000000002E-2</v>
      </c>
      <c r="AS116" s="1">
        <v>45894</v>
      </c>
      <c r="AT116">
        <v>3.96</v>
      </c>
      <c r="AU116">
        <f t="shared" si="26"/>
        <v>3.9599999999999996E-2</v>
      </c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27"/>
        <v>46078</v>
      </c>
      <c r="B117">
        <f t="shared" ca="1" si="14"/>
        <v>0.1388888888888889</v>
      </c>
      <c r="C117">
        <f ca="1">IF(currency="USD",'Future et co'!D117,IF(currency="EUR",'Future et co'!E117,IF(currency="GBP",'Future et co'!F117,FALSE)))</f>
        <v>3.5830000000000001E-2</v>
      </c>
      <c r="D117">
        <f t="shared" ca="1" si="15"/>
        <v>3.5830000000000001E-2</v>
      </c>
      <c r="E117">
        <f t="shared" ca="1" si="16"/>
        <v>2.1409999999999998E-2</v>
      </c>
      <c r="F117">
        <f t="shared" ca="1" si="17"/>
        <v>3.7088999999999997E-2</v>
      </c>
      <c r="J117" s="1">
        <v>45891</v>
      </c>
      <c r="K117">
        <v>4.1464999999999996</v>
      </c>
      <c r="L117">
        <f t="shared" si="18"/>
        <v>4.1464999999999995E-2</v>
      </c>
      <c r="N117" s="1">
        <v>45891</v>
      </c>
      <c r="O117">
        <v>3.98</v>
      </c>
      <c r="P117">
        <f t="shared" si="19"/>
        <v>3.9800000000000002E-2</v>
      </c>
      <c r="R117" s="1">
        <v>45891</v>
      </c>
      <c r="S117" s="20">
        <v>4.0519999999999996</v>
      </c>
      <c r="T117">
        <f t="shared" si="20"/>
        <v>4.0519999999999994E-2</v>
      </c>
      <c r="V117" s="1">
        <v>45890</v>
      </c>
      <c r="W117">
        <v>3.7970000000000002</v>
      </c>
      <c r="X117">
        <f t="shared" si="21"/>
        <v>3.7970000000000004E-2</v>
      </c>
      <c r="AB117" s="1">
        <v>45883</v>
      </c>
      <c r="AC117">
        <v>180.29130000000001</v>
      </c>
      <c r="AD117">
        <f t="shared" si="22"/>
        <v>1.802913</v>
      </c>
      <c r="AF117" s="1">
        <v>45887</v>
      </c>
      <c r="AG117">
        <v>2.028</v>
      </c>
      <c r="AH117">
        <f t="shared" si="23"/>
        <v>2.0279999999999999E-2</v>
      </c>
      <c r="AJ117" s="1">
        <v>45887</v>
      </c>
      <c r="AK117" s="20">
        <v>2.1110000000000002</v>
      </c>
      <c r="AL117">
        <f t="shared" si="24"/>
        <v>2.1110000000000004E-2</v>
      </c>
      <c r="AN117" s="1">
        <v>45891</v>
      </c>
      <c r="AO117">
        <v>2.0539000000000001</v>
      </c>
      <c r="AP117">
        <f t="shared" si="25"/>
        <v>2.0539000000000002E-2</v>
      </c>
      <c r="AS117" s="1">
        <v>45891</v>
      </c>
      <c r="AT117">
        <v>3.9714999999999998</v>
      </c>
      <c r="AU117">
        <f t="shared" si="26"/>
        <v>3.9715E-2</v>
      </c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27"/>
        <v>46079</v>
      </c>
      <c r="B118">
        <f t="shared" ca="1" si="14"/>
        <v>0.1361111111111111</v>
      </c>
      <c r="C118">
        <f ca="1">IF(currency="USD",'Future et co'!D118,IF(currency="EUR",'Future et co'!E118,IF(currency="GBP",'Future et co'!F118,FALSE)))</f>
        <v>3.5830000000000001E-2</v>
      </c>
      <c r="D118">
        <f t="shared" ca="1" si="15"/>
        <v>3.5830000000000001E-2</v>
      </c>
      <c r="E118">
        <f t="shared" ca="1" si="16"/>
        <v>2.1409999999999998E-2</v>
      </c>
      <c r="F118">
        <f t="shared" ca="1" si="17"/>
        <v>3.7088999999999997E-2</v>
      </c>
      <c r="J118" s="1">
        <v>45890</v>
      </c>
      <c r="K118">
        <v>4.1715999999999998</v>
      </c>
      <c r="L118">
        <f t="shared" si="18"/>
        <v>4.1715999999999996E-2</v>
      </c>
      <c r="N118" s="1">
        <v>45890</v>
      </c>
      <c r="O118">
        <v>4.0315000000000003</v>
      </c>
      <c r="P118">
        <f t="shared" si="19"/>
        <v>4.0315000000000004E-2</v>
      </c>
      <c r="R118" s="1">
        <v>45890</v>
      </c>
      <c r="S118" s="20">
        <v>4.1379999999999999</v>
      </c>
      <c r="T118">
        <f t="shared" si="20"/>
        <v>4.138E-2</v>
      </c>
      <c r="V118" s="1">
        <v>45889</v>
      </c>
      <c r="W118">
        <v>3.7610000000000001</v>
      </c>
      <c r="X118">
        <f t="shared" si="21"/>
        <v>3.7610000000000005E-2</v>
      </c>
      <c r="AB118" s="1">
        <v>45882</v>
      </c>
      <c r="AC118">
        <v>180.73679999999999</v>
      </c>
      <c r="AD118">
        <f t="shared" si="22"/>
        <v>1.8073679999999999</v>
      </c>
      <c r="AF118" s="1">
        <v>45884</v>
      </c>
      <c r="AG118">
        <v>2.0259999999999998</v>
      </c>
      <c r="AH118">
        <f t="shared" si="23"/>
        <v>2.0259999999999997E-2</v>
      </c>
      <c r="AJ118" s="1">
        <v>45884</v>
      </c>
      <c r="AK118" s="20">
        <v>2.1110000000000002</v>
      </c>
      <c r="AL118">
        <f t="shared" si="24"/>
        <v>2.1110000000000004E-2</v>
      </c>
      <c r="AN118" s="1">
        <v>45890</v>
      </c>
      <c r="AO118">
        <v>2.0699000000000001</v>
      </c>
      <c r="AP118">
        <f t="shared" si="25"/>
        <v>2.0699000000000002E-2</v>
      </c>
      <c r="AS118" s="1">
        <v>45890</v>
      </c>
      <c r="AT118">
        <v>3.95</v>
      </c>
      <c r="AU118">
        <f t="shared" si="26"/>
        <v>3.95E-2</v>
      </c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27"/>
        <v>46080</v>
      </c>
      <c r="B119">
        <f t="shared" ca="1" si="14"/>
        <v>0.13333333333333333</v>
      </c>
      <c r="C119">
        <f ca="1">IF(currency="USD",'Future et co'!D119,IF(currency="EUR",'Future et co'!E119,IF(currency="GBP",'Future et co'!F119,FALSE)))</f>
        <v>3.5830000000000001E-2</v>
      </c>
      <c r="D119">
        <f t="shared" ca="1" si="15"/>
        <v>3.5830000000000001E-2</v>
      </c>
      <c r="E119">
        <f t="shared" ca="1" si="16"/>
        <v>2.1409999999999998E-2</v>
      </c>
      <c r="F119">
        <f t="shared" ca="1" si="17"/>
        <v>3.7088999999999997E-2</v>
      </c>
      <c r="J119" s="1">
        <v>45889</v>
      </c>
      <c r="K119">
        <v>4.1529999999999996</v>
      </c>
      <c r="L119">
        <f t="shared" si="18"/>
        <v>4.1529999999999997E-2</v>
      </c>
      <c r="N119" s="1">
        <v>45889</v>
      </c>
      <c r="O119">
        <v>4.0012999999999996</v>
      </c>
      <c r="P119">
        <f t="shared" si="19"/>
        <v>4.0012999999999993E-2</v>
      </c>
      <c r="R119" s="1">
        <v>45889</v>
      </c>
      <c r="S119" s="20">
        <v>4.0960000000000001</v>
      </c>
      <c r="T119">
        <f t="shared" si="20"/>
        <v>4.0960000000000003E-2</v>
      </c>
      <c r="V119" s="1">
        <v>45888</v>
      </c>
      <c r="W119">
        <v>3.7589999999999999</v>
      </c>
      <c r="X119">
        <f t="shared" si="21"/>
        <v>3.7589999999999998E-2</v>
      </c>
      <c r="AB119" s="1">
        <v>45881</v>
      </c>
      <c r="AC119">
        <v>179.7345</v>
      </c>
      <c r="AD119">
        <f t="shared" si="22"/>
        <v>1.797345</v>
      </c>
      <c r="AF119" s="1">
        <v>45883</v>
      </c>
      <c r="AG119">
        <v>2.0339999999999998</v>
      </c>
      <c r="AH119">
        <f t="shared" si="23"/>
        <v>2.0339999999999997E-2</v>
      </c>
      <c r="AJ119" s="1">
        <v>45883</v>
      </c>
      <c r="AK119" s="20">
        <v>2.1120000000000001</v>
      </c>
      <c r="AL119">
        <f t="shared" si="24"/>
        <v>2.112E-2</v>
      </c>
      <c r="AN119" s="1">
        <v>45889</v>
      </c>
      <c r="AO119">
        <v>2.0590000000000002</v>
      </c>
      <c r="AP119">
        <f t="shared" si="25"/>
        <v>2.0590000000000001E-2</v>
      </c>
      <c r="AS119" s="1">
        <v>45889</v>
      </c>
      <c r="AT119">
        <v>3.9655999999999998</v>
      </c>
      <c r="AU119">
        <f t="shared" si="26"/>
        <v>3.9655999999999997E-2</v>
      </c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27"/>
        <v>46083</v>
      </c>
      <c r="B120">
        <f t="shared" ca="1" si="14"/>
        <v>0.125</v>
      </c>
      <c r="C120">
        <f ca="1">IF(currency="USD",'Future et co'!D120,IF(currency="EUR",'Future et co'!E120,IF(currency="GBP",'Future et co'!F120,FALSE)))</f>
        <v>3.5830000000000001E-2</v>
      </c>
      <c r="D120">
        <f t="shared" ca="1" si="15"/>
        <v>3.5830000000000001E-2</v>
      </c>
      <c r="E120">
        <f t="shared" ca="1" si="16"/>
        <v>2.1409999999999998E-2</v>
      </c>
      <c r="F120">
        <f t="shared" ca="1" si="17"/>
        <v>3.7088999999999997E-2</v>
      </c>
      <c r="J120" s="1">
        <v>45888</v>
      </c>
      <c r="K120">
        <v>4.1524999999999999</v>
      </c>
      <c r="L120">
        <f t="shared" si="18"/>
        <v>4.1524999999999999E-2</v>
      </c>
      <c r="N120" s="1">
        <v>45888</v>
      </c>
      <c r="O120">
        <v>3.9916999999999998</v>
      </c>
      <c r="P120">
        <f t="shared" si="19"/>
        <v>3.9917000000000001E-2</v>
      </c>
      <c r="R120" s="1">
        <v>45888</v>
      </c>
      <c r="S120" s="20">
        <v>4.0940000000000003</v>
      </c>
      <c r="T120">
        <f t="shared" si="20"/>
        <v>4.0940000000000004E-2</v>
      </c>
      <c r="V120" s="1">
        <v>45887</v>
      </c>
      <c r="W120">
        <v>3.7759999999999998</v>
      </c>
      <c r="X120">
        <f t="shared" si="21"/>
        <v>3.7759999999999995E-2</v>
      </c>
      <c r="AB120" s="1">
        <v>45880</v>
      </c>
      <c r="AC120">
        <v>180.44450000000001</v>
      </c>
      <c r="AD120">
        <f t="shared" si="22"/>
        <v>1.8044450000000001</v>
      </c>
      <c r="AF120" s="1">
        <v>45882</v>
      </c>
      <c r="AG120">
        <v>2.036</v>
      </c>
      <c r="AH120">
        <f t="shared" si="23"/>
        <v>2.036E-2</v>
      </c>
      <c r="AJ120" s="1">
        <v>45882</v>
      </c>
      <c r="AK120" s="20">
        <v>2.1</v>
      </c>
      <c r="AL120">
        <f t="shared" si="24"/>
        <v>2.1000000000000001E-2</v>
      </c>
      <c r="AN120" s="1">
        <v>45888</v>
      </c>
      <c r="AO120">
        <v>2.0720000000000001</v>
      </c>
      <c r="AP120">
        <f t="shared" si="25"/>
        <v>2.0720000000000002E-2</v>
      </c>
      <c r="AS120" s="1">
        <v>45888</v>
      </c>
      <c r="AT120">
        <v>3.9620000000000002</v>
      </c>
      <c r="AU120">
        <f t="shared" si="26"/>
        <v>3.9620000000000002E-2</v>
      </c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27"/>
        <v>46084</v>
      </c>
      <c r="B121">
        <f t="shared" ca="1" si="14"/>
        <v>0.12222222222222222</v>
      </c>
      <c r="C121">
        <f ca="1">IF(currency="USD",'Future et co'!D121,IF(currency="EUR",'Future et co'!E121,IF(currency="GBP",'Future et co'!F121,FALSE)))</f>
        <v>3.5830000000000001E-2</v>
      </c>
      <c r="D121">
        <f t="shared" ca="1" si="15"/>
        <v>3.5830000000000001E-2</v>
      </c>
      <c r="E121">
        <f t="shared" ca="1" si="16"/>
        <v>2.1409999999999998E-2</v>
      </c>
      <c r="F121">
        <f t="shared" ca="1" si="17"/>
        <v>3.7088999999999997E-2</v>
      </c>
      <c r="J121" s="1">
        <v>45887</v>
      </c>
      <c r="K121" s="20">
        <v>4.1692999999999998</v>
      </c>
      <c r="L121">
        <f t="shared" si="18"/>
        <v>4.1693000000000001E-2</v>
      </c>
      <c r="N121" s="1">
        <v>45887</v>
      </c>
      <c r="O121" s="20">
        <v>4.0122</v>
      </c>
      <c r="P121">
        <f t="shared" si="19"/>
        <v>4.0121999999999998E-2</v>
      </c>
      <c r="R121" s="1">
        <v>45887</v>
      </c>
      <c r="S121" s="20">
        <v>4.1120000000000001</v>
      </c>
      <c r="T121">
        <f t="shared" si="20"/>
        <v>4.1120000000000004E-2</v>
      </c>
      <c r="V121" s="1">
        <v>45884</v>
      </c>
      <c r="W121">
        <v>3.76</v>
      </c>
      <c r="X121">
        <f t="shared" si="21"/>
        <v>3.7599999999999995E-2</v>
      </c>
      <c r="AB121" s="1">
        <v>45877</v>
      </c>
      <c r="AC121" s="20">
        <v>180.5976</v>
      </c>
      <c r="AD121">
        <f t="shared" si="22"/>
        <v>1.805976</v>
      </c>
      <c r="AF121" s="1">
        <v>45881</v>
      </c>
      <c r="AG121" s="20">
        <v>2.0289999999999999</v>
      </c>
      <c r="AH121">
        <f t="shared" si="23"/>
        <v>2.0289999999999999E-2</v>
      </c>
      <c r="AJ121" s="1">
        <v>45881</v>
      </c>
      <c r="AK121" s="20">
        <v>2.0979999999999999</v>
      </c>
      <c r="AL121">
        <f t="shared" si="24"/>
        <v>2.0979999999999999E-2</v>
      </c>
      <c r="AN121" s="1">
        <v>45887</v>
      </c>
      <c r="AO121">
        <v>2.0830000000000002</v>
      </c>
      <c r="AP121">
        <f t="shared" si="25"/>
        <v>2.0830000000000001E-2</v>
      </c>
      <c r="AS121" s="1">
        <v>45887</v>
      </c>
      <c r="AT121" s="20">
        <v>3.9634</v>
      </c>
      <c r="AU121">
        <f t="shared" si="26"/>
        <v>3.9634000000000003E-2</v>
      </c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27"/>
        <v>46085</v>
      </c>
      <c r="B122">
        <f t="shared" ca="1" si="14"/>
        <v>0.11944444444444445</v>
      </c>
      <c r="C122">
        <f ca="1">IF(currency="USD",'Future et co'!D122,IF(currency="EUR",'Future et co'!E122,IF(currency="GBP",'Future et co'!F122,FALSE)))</f>
        <v>3.5830000000000001E-2</v>
      </c>
      <c r="D122">
        <f t="shared" ca="1" si="15"/>
        <v>3.5830000000000001E-2</v>
      </c>
      <c r="E122">
        <f t="shared" ca="1" si="16"/>
        <v>2.1409999999999998E-2</v>
      </c>
      <c r="F122">
        <f t="shared" ca="1" si="17"/>
        <v>3.7088999999999997E-2</v>
      </c>
      <c r="J122" s="1">
        <v>45884</v>
      </c>
      <c r="K122" s="20">
        <v>4.1639999999999997</v>
      </c>
      <c r="L122">
        <f t="shared" si="18"/>
        <v>4.1639999999999996E-2</v>
      </c>
      <c r="N122" s="1">
        <v>45884</v>
      </c>
      <c r="O122" s="20">
        <v>4.0033000000000003</v>
      </c>
      <c r="P122">
        <f t="shared" si="19"/>
        <v>4.0033000000000006E-2</v>
      </c>
      <c r="R122" s="1">
        <v>45884</v>
      </c>
      <c r="S122" s="20">
        <v>4.0999999999999996</v>
      </c>
      <c r="T122">
        <f t="shared" si="20"/>
        <v>4.0999999999999995E-2</v>
      </c>
      <c r="V122" s="1">
        <v>45883</v>
      </c>
      <c r="W122">
        <v>3.7389999999999999</v>
      </c>
      <c r="X122">
        <f t="shared" si="21"/>
        <v>3.739E-2</v>
      </c>
      <c r="AB122" s="1">
        <v>45876</v>
      </c>
      <c r="AC122" s="20">
        <v>181.2937</v>
      </c>
      <c r="AD122">
        <f t="shared" si="22"/>
        <v>1.812937</v>
      </c>
      <c r="AF122" s="1">
        <v>45880</v>
      </c>
      <c r="AG122" s="20">
        <v>2.0289999999999999</v>
      </c>
      <c r="AH122">
        <f t="shared" si="23"/>
        <v>2.0289999999999999E-2</v>
      </c>
      <c r="AJ122" s="1">
        <v>45880</v>
      </c>
      <c r="AK122" s="20">
        <v>2.085</v>
      </c>
      <c r="AL122">
        <f t="shared" si="24"/>
        <v>2.085E-2</v>
      </c>
      <c r="AN122" s="1">
        <v>45884</v>
      </c>
      <c r="AO122">
        <v>2.0819999999999999</v>
      </c>
      <c r="AP122">
        <f t="shared" si="25"/>
        <v>2.0819999999999998E-2</v>
      </c>
      <c r="AS122" s="1">
        <v>45884</v>
      </c>
      <c r="AT122" s="20">
        <v>3.9660000000000002</v>
      </c>
      <c r="AU122">
        <f t="shared" si="26"/>
        <v>3.9660000000000001E-2</v>
      </c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27"/>
        <v>46086</v>
      </c>
      <c r="B123">
        <f t="shared" ca="1" si="14"/>
        <v>0.11666666666666667</v>
      </c>
      <c r="C123">
        <f ca="1">IF(currency="USD",'Future et co'!D123,IF(currency="EUR",'Future et co'!E123,IF(currency="GBP",'Future et co'!F123,FALSE)))</f>
        <v>3.5830000000000001E-2</v>
      </c>
      <c r="D123">
        <f t="shared" ca="1" si="15"/>
        <v>3.5830000000000001E-2</v>
      </c>
      <c r="E123">
        <f t="shared" ca="1" si="16"/>
        <v>2.1409999999999998E-2</v>
      </c>
      <c r="F123">
        <f t="shared" ca="1" si="17"/>
        <v>3.7088999999999997E-2</v>
      </c>
      <c r="J123" s="1">
        <v>45883</v>
      </c>
      <c r="K123" s="20">
        <v>4.1513</v>
      </c>
      <c r="L123">
        <f t="shared" si="18"/>
        <v>4.1513000000000001E-2</v>
      </c>
      <c r="N123" s="1">
        <v>45883</v>
      </c>
      <c r="O123" s="20">
        <v>3.9889000000000001</v>
      </c>
      <c r="P123">
        <f t="shared" si="19"/>
        <v>3.9889000000000001E-2</v>
      </c>
      <c r="R123" s="1">
        <v>45883</v>
      </c>
      <c r="S123" s="20">
        <v>4.0750000000000002</v>
      </c>
      <c r="T123">
        <f t="shared" si="20"/>
        <v>4.0750000000000001E-2</v>
      </c>
      <c r="V123" s="1">
        <v>45882</v>
      </c>
      <c r="W123">
        <v>3.6859999999999999</v>
      </c>
      <c r="X123">
        <f t="shared" si="21"/>
        <v>3.6859999999999997E-2</v>
      </c>
      <c r="AB123" s="1">
        <v>45875</v>
      </c>
      <c r="AC123" s="20">
        <v>181.22409999999999</v>
      </c>
      <c r="AD123">
        <f t="shared" si="22"/>
        <v>1.812241</v>
      </c>
      <c r="AF123" s="1">
        <v>45877</v>
      </c>
      <c r="AG123" s="20">
        <v>2.0190000000000001</v>
      </c>
      <c r="AH123">
        <f t="shared" si="23"/>
        <v>2.019E-2</v>
      </c>
      <c r="AJ123" s="1">
        <v>45877</v>
      </c>
      <c r="AK123" s="20">
        <v>2.0830000000000002</v>
      </c>
      <c r="AL123">
        <f t="shared" si="24"/>
        <v>2.0830000000000001E-2</v>
      </c>
      <c r="AN123" s="1">
        <v>45883</v>
      </c>
      <c r="AO123">
        <v>2.0739999999999998</v>
      </c>
      <c r="AP123">
        <f t="shared" si="25"/>
        <v>2.0739999999999998E-2</v>
      </c>
      <c r="AS123" s="1">
        <v>45883</v>
      </c>
      <c r="AT123" s="20">
        <v>3.9737</v>
      </c>
      <c r="AU123">
        <f t="shared" si="26"/>
        <v>3.9737000000000001E-2</v>
      </c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27"/>
        <v>46087</v>
      </c>
      <c r="B124">
        <f t="shared" ca="1" si="14"/>
        <v>0.11388888888888889</v>
      </c>
      <c r="C124">
        <f ca="1">IF(currency="USD",'Future et co'!D124,IF(currency="EUR",'Future et co'!E124,IF(currency="GBP",'Future et co'!F124,FALSE)))</f>
        <v>3.5830000000000001E-2</v>
      </c>
      <c r="D124">
        <f t="shared" ca="1" si="15"/>
        <v>3.5830000000000001E-2</v>
      </c>
      <c r="E124">
        <f t="shared" ca="1" si="16"/>
        <v>2.1409999999999998E-2</v>
      </c>
      <c r="F124">
        <f t="shared" ca="1" si="17"/>
        <v>3.7088999999999997E-2</v>
      </c>
      <c r="J124" s="1">
        <v>45882</v>
      </c>
      <c r="K124" s="20">
        <v>4.1360999999999999</v>
      </c>
      <c r="L124">
        <f t="shared" si="18"/>
        <v>4.1361000000000002E-2</v>
      </c>
      <c r="N124" s="1">
        <v>45882</v>
      </c>
      <c r="O124" s="20">
        <v>3.9517000000000002</v>
      </c>
      <c r="P124">
        <f t="shared" si="19"/>
        <v>3.9517000000000004E-2</v>
      </c>
      <c r="R124" s="1">
        <v>45882</v>
      </c>
      <c r="S124" s="20">
        <v>4.0229999999999997</v>
      </c>
      <c r="T124">
        <f t="shared" si="20"/>
        <v>4.0229999999999995E-2</v>
      </c>
      <c r="V124" s="1">
        <v>45881</v>
      </c>
      <c r="W124">
        <v>3.7349999999999999</v>
      </c>
      <c r="X124">
        <f t="shared" si="21"/>
        <v>3.7350000000000001E-2</v>
      </c>
      <c r="AB124" s="1">
        <v>45874</v>
      </c>
      <c r="AC124" s="20">
        <v>181.4607</v>
      </c>
      <c r="AD124">
        <f t="shared" si="22"/>
        <v>1.8146070000000001</v>
      </c>
      <c r="AF124" s="1">
        <v>45876</v>
      </c>
      <c r="AG124" s="20">
        <v>2.0030000000000001</v>
      </c>
      <c r="AH124">
        <f t="shared" si="23"/>
        <v>2.0030000000000003E-2</v>
      </c>
      <c r="AJ124" s="1">
        <v>45876</v>
      </c>
      <c r="AK124" s="20">
        <v>2.0870000000000002</v>
      </c>
      <c r="AL124">
        <f t="shared" si="24"/>
        <v>2.0870000000000003E-2</v>
      </c>
      <c r="AN124" s="1">
        <v>45882</v>
      </c>
      <c r="AO124">
        <v>2.0649999999999999</v>
      </c>
      <c r="AP124">
        <f t="shared" si="25"/>
        <v>2.0649999999999998E-2</v>
      </c>
      <c r="AS124" s="1">
        <v>45882</v>
      </c>
      <c r="AT124" s="20">
        <v>3.9708000000000001</v>
      </c>
      <c r="AU124">
        <f t="shared" si="26"/>
        <v>3.9708E-2</v>
      </c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27"/>
        <v>46090</v>
      </c>
      <c r="B125">
        <f t="shared" ca="1" si="14"/>
        <v>0.10555555555555556</v>
      </c>
      <c r="C125">
        <f ca="1">IF(currency="USD",'Future et co'!D125,IF(currency="EUR",'Future et co'!E125,IF(currency="GBP",'Future et co'!F125,FALSE)))</f>
        <v>3.5830000000000001E-2</v>
      </c>
      <c r="D125">
        <f t="shared" ca="1" si="15"/>
        <v>3.5830000000000001E-2</v>
      </c>
      <c r="E125">
        <f t="shared" ca="1" si="16"/>
        <v>2.1409999999999998E-2</v>
      </c>
      <c r="F125">
        <f t="shared" ca="1" si="17"/>
        <v>3.7088999999999997E-2</v>
      </c>
      <c r="J125" s="1">
        <v>45881</v>
      </c>
      <c r="K125" s="20">
        <v>4.1609999999999996</v>
      </c>
      <c r="L125">
        <f t="shared" si="18"/>
        <v>4.1609999999999994E-2</v>
      </c>
      <c r="N125" s="1">
        <v>45881</v>
      </c>
      <c r="O125" s="20">
        <v>3.9843000000000002</v>
      </c>
      <c r="P125">
        <f t="shared" si="19"/>
        <v>3.9843000000000003E-2</v>
      </c>
      <c r="R125" s="1">
        <v>45881</v>
      </c>
      <c r="S125" s="20">
        <v>4.0679999999999996</v>
      </c>
      <c r="T125">
        <f t="shared" si="20"/>
        <v>4.0679999999999994E-2</v>
      </c>
      <c r="V125" s="1">
        <v>45880</v>
      </c>
      <c r="W125">
        <v>3.7770000000000001</v>
      </c>
      <c r="X125">
        <f t="shared" si="21"/>
        <v>3.7769999999999998E-2</v>
      </c>
      <c r="AB125" s="1">
        <v>45873</v>
      </c>
      <c r="AC125" s="20">
        <v>181.3494</v>
      </c>
      <c r="AD125">
        <f t="shared" si="22"/>
        <v>1.8134939999999999</v>
      </c>
      <c r="AF125" s="1">
        <v>45875</v>
      </c>
      <c r="AG125" s="20">
        <v>1.984</v>
      </c>
      <c r="AH125">
        <f t="shared" si="23"/>
        <v>1.984E-2</v>
      </c>
      <c r="AJ125" s="1">
        <v>45875</v>
      </c>
      <c r="AK125" s="20">
        <v>2.089</v>
      </c>
      <c r="AL125">
        <f t="shared" si="24"/>
        <v>2.0889999999999999E-2</v>
      </c>
      <c r="AN125" s="1">
        <v>45881</v>
      </c>
      <c r="AO125">
        <v>2.0609000000000002</v>
      </c>
      <c r="AP125">
        <f t="shared" si="25"/>
        <v>2.0609000000000002E-2</v>
      </c>
      <c r="AS125" s="1">
        <v>45881</v>
      </c>
      <c r="AT125" s="20">
        <v>3.9702000000000002</v>
      </c>
      <c r="AU125">
        <f t="shared" si="26"/>
        <v>3.9702000000000001E-2</v>
      </c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27"/>
        <v>46091</v>
      </c>
      <c r="B126">
        <f t="shared" ca="1" si="14"/>
        <v>0.10277777777777777</v>
      </c>
      <c r="C126">
        <f ca="1">IF(currency="USD",'Future et co'!D126,IF(currency="EUR",'Future et co'!E126,IF(currency="GBP",'Future et co'!F126,FALSE)))</f>
        <v>3.5830000000000001E-2</v>
      </c>
      <c r="D126">
        <f t="shared" ca="1" si="15"/>
        <v>3.5830000000000001E-2</v>
      </c>
      <c r="E126">
        <f t="shared" ca="1" si="16"/>
        <v>2.1409999999999998E-2</v>
      </c>
      <c r="F126">
        <f t="shared" ca="1" si="17"/>
        <v>3.7088999999999997E-2</v>
      </c>
      <c r="J126" s="1">
        <v>45880</v>
      </c>
      <c r="K126" s="20">
        <v>4.1821000000000002</v>
      </c>
      <c r="L126">
        <f t="shared" si="18"/>
        <v>4.1821000000000004E-2</v>
      </c>
      <c r="N126" s="1">
        <v>45880</v>
      </c>
      <c r="O126" s="20">
        <v>4.0114000000000001</v>
      </c>
      <c r="P126">
        <f t="shared" si="19"/>
        <v>4.0114000000000004E-2</v>
      </c>
      <c r="R126" s="1">
        <v>45880</v>
      </c>
      <c r="S126" s="20">
        <v>4.1079999999999997</v>
      </c>
      <c r="T126">
        <f t="shared" si="20"/>
        <v>4.1079999999999998E-2</v>
      </c>
      <c r="V126" s="1">
        <v>45877</v>
      </c>
      <c r="W126">
        <v>3.7759999999999998</v>
      </c>
      <c r="X126">
        <f t="shared" si="21"/>
        <v>3.7759999999999995E-2</v>
      </c>
      <c r="AB126" s="1">
        <v>45870</v>
      </c>
      <c r="AC126" s="20">
        <v>180.6951</v>
      </c>
      <c r="AD126">
        <f t="shared" si="22"/>
        <v>1.806951</v>
      </c>
      <c r="AF126" s="1">
        <v>45874</v>
      </c>
      <c r="AG126" s="20">
        <v>1.9730000000000001</v>
      </c>
      <c r="AH126">
        <f t="shared" si="23"/>
        <v>1.9730000000000001E-2</v>
      </c>
      <c r="AJ126" s="1">
        <v>45874</v>
      </c>
      <c r="AK126" s="20">
        <v>2.0750000000000002</v>
      </c>
      <c r="AL126">
        <f t="shared" si="24"/>
        <v>2.0750000000000001E-2</v>
      </c>
      <c r="AN126" s="1">
        <v>45880</v>
      </c>
      <c r="AO126">
        <v>2.0590000000000002</v>
      </c>
      <c r="AP126">
        <f t="shared" si="25"/>
        <v>2.0590000000000001E-2</v>
      </c>
      <c r="AS126" s="1">
        <v>45880</v>
      </c>
      <c r="AT126" s="20">
        <v>3.9689999999999999</v>
      </c>
      <c r="AU126">
        <f t="shared" si="26"/>
        <v>3.9689999999999996E-2</v>
      </c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27"/>
        <v>46092</v>
      </c>
      <c r="B127">
        <f t="shared" ca="1" si="14"/>
        <v>0.1</v>
      </c>
      <c r="C127">
        <f ca="1">IF(currency="USD",'Future et co'!D127,IF(currency="EUR",'Future et co'!E127,IF(currency="GBP",'Future et co'!F127,FALSE)))</f>
        <v>3.5830000000000001E-2</v>
      </c>
      <c r="D127">
        <f t="shared" ca="1" si="15"/>
        <v>3.5830000000000001E-2</v>
      </c>
      <c r="E127">
        <f t="shared" ca="1" si="16"/>
        <v>2.1409999999999998E-2</v>
      </c>
      <c r="F127">
        <f t="shared" ca="1" si="17"/>
        <v>3.7088999999999997E-2</v>
      </c>
      <c r="J127" s="1">
        <v>45877</v>
      </c>
      <c r="K127" s="20">
        <v>4.1845999999999997</v>
      </c>
      <c r="L127">
        <f t="shared" si="18"/>
        <v>4.1845999999999994E-2</v>
      </c>
      <c r="N127" s="1">
        <v>45877</v>
      </c>
      <c r="O127" s="20">
        <v>4.0110000000000001</v>
      </c>
      <c r="P127">
        <f t="shared" si="19"/>
        <v>4.011E-2</v>
      </c>
      <c r="R127" s="1">
        <v>45877</v>
      </c>
      <c r="S127" s="20">
        <v>4.109</v>
      </c>
      <c r="T127">
        <f t="shared" si="20"/>
        <v>4.1090000000000002E-2</v>
      </c>
      <c r="V127" s="1">
        <v>45876</v>
      </c>
      <c r="W127">
        <v>3.7330000000000001</v>
      </c>
      <c r="X127">
        <f t="shared" si="21"/>
        <v>3.7330000000000002E-2</v>
      </c>
      <c r="AB127" s="1">
        <v>45869</v>
      </c>
      <c r="AC127" s="20">
        <v>180.55590000000001</v>
      </c>
      <c r="AD127">
        <f t="shared" si="22"/>
        <v>1.8055590000000001</v>
      </c>
      <c r="AF127" s="1">
        <v>45873</v>
      </c>
      <c r="AG127" s="20">
        <v>1.994</v>
      </c>
      <c r="AH127">
        <f t="shared" si="23"/>
        <v>1.9939999999999999E-2</v>
      </c>
      <c r="AJ127" s="1">
        <v>45873</v>
      </c>
      <c r="AK127" s="20">
        <v>2.077</v>
      </c>
      <c r="AL127">
        <f t="shared" si="24"/>
        <v>2.077E-2</v>
      </c>
      <c r="AN127" s="1">
        <v>45877</v>
      </c>
      <c r="AO127">
        <v>2.0630000000000002</v>
      </c>
      <c r="AP127">
        <f t="shared" si="25"/>
        <v>2.0630000000000003E-2</v>
      </c>
      <c r="AS127" s="1">
        <v>45877</v>
      </c>
      <c r="AT127" s="20">
        <v>3.9742999999999999</v>
      </c>
      <c r="AU127">
        <f t="shared" si="26"/>
        <v>3.9743000000000001E-2</v>
      </c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27"/>
        <v>46093</v>
      </c>
      <c r="B128">
        <f t="shared" ca="1" si="14"/>
        <v>9.7222222222222224E-2</v>
      </c>
      <c r="C128">
        <f ca="1">IF(currency="USD",'Future et co'!D128,IF(currency="EUR",'Future et co'!E128,IF(currency="GBP",'Future et co'!F128,FALSE)))</f>
        <v>3.5830000000000001E-2</v>
      </c>
      <c r="D128">
        <f t="shared" ca="1" si="15"/>
        <v>3.5830000000000001E-2</v>
      </c>
      <c r="E128">
        <f t="shared" ca="1" si="16"/>
        <v>2.1409999999999998E-2</v>
      </c>
      <c r="F128">
        <f t="shared" ca="1" si="17"/>
        <v>3.7088999999999997E-2</v>
      </c>
      <c r="J128" s="1">
        <v>45876</v>
      </c>
      <c r="K128" s="20">
        <v>4.1725000000000003</v>
      </c>
      <c r="L128">
        <f t="shared" si="18"/>
        <v>4.1725000000000005E-2</v>
      </c>
      <c r="N128" s="1">
        <v>45876</v>
      </c>
      <c r="O128" s="20">
        <v>3.9904000000000002</v>
      </c>
      <c r="P128">
        <f t="shared" si="19"/>
        <v>3.9904000000000002E-2</v>
      </c>
      <c r="R128" s="1">
        <v>45876</v>
      </c>
      <c r="S128" s="20">
        <v>4.0750000000000002</v>
      </c>
      <c r="T128">
        <f t="shared" si="20"/>
        <v>4.0750000000000001E-2</v>
      </c>
      <c r="V128" s="1">
        <v>45875</v>
      </c>
      <c r="W128">
        <v>3.7269999999999999</v>
      </c>
      <c r="X128">
        <f t="shared" si="21"/>
        <v>3.7269999999999998E-2</v>
      </c>
      <c r="AB128" s="1">
        <v>45868</v>
      </c>
      <c r="AC128" s="20">
        <v>180.3192</v>
      </c>
      <c r="AD128">
        <f t="shared" si="22"/>
        <v>1.8031919999999999</v>
      </c>
      <c r="AF128" s="1">
        <v>45870</v>
      </c>
      <c r="AG128" s="20">
        <v>1.994</v>
      </c>
      <c r="AH128">
        <f t="shared" si="23"/>
        <v>1.9939999999999999E-2</v>
      </c>
      <c r="AJ128" s="1">
        <v>45870</v>
      </c>
      <c r="AK128" s="20">
        <v>2.0699999999999998</v>
      </c>
      <c r="AL128">
        <f t="shared" si="24"/>
        <v>2.07E-2</v>
      </c>
      <c r="AN128" s="1">
        <v>45876</v>
      </c>
      <c r="AO128">
        <v>2.052</v>
      </c>
      <c r="AP128">
        <f t="shared" si="25"/>
        <v>2.052E-2</v>
      </c>
      <c r="AS128" s="1">
        <v>45876</v>
      </c>
      <c r="AT128" s="20">
        <v>3.9761000000000002</v>
      </c>
      <c r="AU128">
        <f t="shared" si="26"/>
        <v>3.9761000000000005E-2</v>
      </c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27"/>
        <v>46094</v>
      </c>
      <c r="B129">
        <f t="shared" ca="1" si="14"/>
        <v>9.4444444444444442E-2</v>
      </c>
      <c r="C129">
        <f ca="1">IF(currency="USD",'Future et co'!D129,IF(currency="EUR",'Future et co'!E129,IF(currency="GBP",'Future et co'!F129,FALSE)))</f>
        <v>3.5830000000000001E-2</v>
      </c>
      <c r="D129">
        <f t="shared" ca="1" si="15"/>
        <v>3.5830000000000001E-2</v>
      </c>
      <c r="E129">
        <f t="shared" ca="1" si="16"/>
        <v>2.1409999999999998E-2</v>
      </c>
      <c r="F129">
        <f t="shared" ca="1" si="17"/>
        <v>3.7088999999999997E-2</v>
      </c>
      <c r="J129" s="1">
        <v>45875</v>
      </c>
      <c r="K129" s="20">
        <v>4.1814999999999998</v>
      </c>
      <c r="L129">
        <f t="shared" si="18"/>
        <v>4.1814999999999998E-2</v>
      </c>
      <c r="N129" s="1">
        <v>45875</v>
      </c>
      <c r="O129" s="20">
        <v>4.0007000000000001</v>
      </c>
      <c r="P129">
        <f t="shared" si="19"/>
        <v>4.0007000000000001E-2</v>
      </c>
      <c r="R129" s="1">
        <v>45875</v>
      </c>
      <c r="S129" s="20">
        <v>4.08</v>
      </c>
      <c r="T129">
        <f t="shared" si="20"/>
        <v>4.0800000000000003E-2</v>
      </c>
      <c r="V129" s="1">
        <v>45874</v>
      </c>
      <c r="W129">
        <v>3.74</v>
      </c>
      <c r="X129">
        <f t="shared" si="21"/>
        <v>3.7400000000000003E-2</v>
      </c>
      <c r="AB129" s="1">
        <v>45867</v>
      </c>
      <c r="AC129" s="20">
        <v>180.50020000000001</v>
      </c>
      <c r="AD129">
        <f t="shared" si="22"/>
        <v>1.805002</v>
      </c>
      <c r="AF129" s="1">
        <v>45869</v>
      </c>
      <c r="AG129" s="20">
        <v>2.008</v>
      </c>
      <c r="AH129">
        <f t="shared" si="23"/>
        <v>2.0080000000000001E-2</v>
      </c>
      <c r="AJ129" s="1">
        <v>45869</v>
      </c>
      <c r="AK129" s="20">
        <v>2.0750000000000002</v>
      </c>
      <c r="AL129">
        <f t="shared" si="24"/>
        <v>2.0750000000000001E-2</v>
      </c>
      <c r="AN129" s="1">
        <v>45875</v>
      </c>
      <c r="AO129">
        <v>2.0499999999999998</v>
      </c>
      <c r="AP129">
        <f t="shared" si="25"/>
        <v>2.0499999999999997E-2</v>
      </c>
      <c r="AS129" s="1">
        <v>45875</v>
      </c>
      <c r="AT129" s="20">
        <v>3.9746000000000001</v>
      </c>
      <c r="AU129">
        <f t="shared" si="26"/>
        <v>3.9746000000000004E-2</v>
      </c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27"/>
        <v>46097</v>
      </c>
      <c r="B130">
        <f t="shared" ca="1" si="14"/>
        <v>8.611111111111111E-2</v>
      </c>
      <c r="C130">
        <f ca="1">IF(currency="USD",'Future et co'!D130,IF(currency="EUR",'Future et co'!E130,IF(currency="GBP",'Future et co'!F130,FALSE)))</f>
        <v>3.5830000000000001E-2</v>
      </c>
      <c r="D130">
        <f t="shared" ca="1" si="15"/>
        <v>3.5830000000000001E-2</v>
      </c>
      <c r="E130">
        <f t="shared" ca="1" si="16"/>
        <v>2.1409999999999998E-2</v>
      </c>
      <c r="F130">
        <f t="shared" ca="1" si="17"/>
        <v>3.7088999999999997E-2</v>
      </c>
      <c r="J130" s="1">
        <v>45874</v>
      </c>
      <c r="K130" s="20">
        <v>4.1981999999999999</v>
      </c>
      <c r="L130">
        <f t="shared" si="18"/>
        <v>4.1981999999999998E-2</v>
      </c>
      <c r="N130" s="1">
        <v>45874</v>
      </c>
      <c r="O130" s="20">
        <v>4.0167999999999999</v>
      </c>
      <c r="P130">
        <f t="shared" si="19"/>
        <v>4.0168000000000002E-2</v>
      </c>
      <c r="R130" s="1">
        <v>45874</v>
      </c>
      <c r="S130" s="20">
        <v>4.0990000000000002</v>
      </c>
      <c r="T130">
        <f t="shared" si="20"/>
        <v>4.0989999999999999E-2</v>
      </c>
      <c r="V130" s="1">
        <v>45873</v>
      </c>
      <c r="W130">
        <v>3.6920000000000002</v>
      </c>
      <c r="X130">
        <f t="shared" si="21"/>
        <v>3.6920000000000001E-2</v>
      </c>
      <c r="AB130" s="1">
        <v>45866</v>
      </c>
      <c r="AC130" s="20">
        <v>180.5976</v>
      </c>
      <c r="AD130">
        <f t="shared" si="22"/>
        <v>1.805976</v>
      </c>
      <c r="AF130" s="1">
        <v>45868</v>
      </c>
      <c r="AG130" s="20">
        <v>2.0169999999999999</v>
      </c>
      <c r="AH130">
        <f t="shared" si="23"/>
        <v>2.017E-2</v>
      </c>
      <c r="AJ130" s="1">
        <v>45868</v>
      </c>
      <c r="AK130" s="20">
        <v>2.085</v>
      </c>
      <c r="AL130">
        <f t="shared" si="24"/>
        <v>2.085E-2</v>
      </c>
      <c r="AN130" s="1">
        <v>45874</v>
      </c>
      <c r="AO130">
        <v>2.036</v>
      </c>
      <c r="AP130">
        <f t="shared" si="25"/>
        <v>2.036E-2</v>
      </c>
      <c r="AS130" s="1">
        <v>45874</v>
      </c>
      <c r="AT130" s="20">
        <v>3.9712000000000001</v>
      </c>
      <c r="AU130">
        <f t="shared" si="26"/>
        <v>3.9711999999999997E-2</v>
      </c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27"/>
        <v>46098</v>
      </c>
      <c r="B131">
        <f t="shared" ca="1" si="14"/>
        <v>8.3333333333333329E-2</v>
      </c>
      <c r="C131">
        <f ca="1">IF(currency="USD",'Future et co'!D131,IF(currency="EUR",'Future et co'!E131,IF(currency="GBP",'Future et co'!F131,FALSE)))</f>
        <v>3.5830000000000001E-2</v>
      </c>
      <c r="D131">
        <f t="shared" ca="1" si="15"/>
        <v>3.5830000000000001E-2</v>
      </c>
      <c r="E131">
        <f t="shared" ca="1" si="16"/>
        <v>2.1409999999999998E-2</v>
      </c>
      <c r="F131">
        <f t="shared" ca="1" si="17"/>
        <v>3.7088999999999997E-2</v>
      </c>
      <c r="J131" s="1">
        <v>45873</v>
      </c>
      <c r="K131" s="20">
        <v>4.1908000000000003</v>
      </c>
      <c r="L131">
        <f t="shared" si="18"/>
        <v>4.1908000000000001E-2</v>
      </c>
      <c r="N131" s="1">
        <v>45873</v>
      </c>
      <c r="O131" s="20">
        <v>4.0034000000000001</v>
      </c>
      <c r="P131">
        <f t="shared" si="19"/>
        <v>4.0034E-2</v>
      </c>
      <c r="R131" s="1">
        <v>45873</v>
      </c>
      <c r="S131" s="20">
        <v>4.0549999999999997</v>
      </c>
      <c r="T131">
        <f t="shared" si="20"/>
        <v>4.0549999999999996E-2</v>
      </c>
      <c r="V131" s="1">
        <v>45870</v>
      </c>
      <c r="W131">
        <v>3.7130000000000001</v>
      </c>
      <c r="X131">
        <f t="shared" si="21"/>
        <v>3.7130000000000003E-2</v>
      </c>
      <c r="AB131" s="1">
        <v>45863</v>
      </c>
      <c r="AC131" s="20">
        <v>180.02690000000001</v>
      </c>
      <c r="AD131">
        <f t="shared" si="22"/>
        <v>1.8002690000000001</v>
      </c>
      <c r="AF131" s="1">
        <v>45867</v>
      </c>
      <c r="AG131" s="20">
        <v>2.0259999999999998</v>
      </c>
      <c r="AH131">
        <f t="shared" si="23"/>
        <v>2.0259999999999997E-2</v>
      </c>
      <c r="AJ131" s="1">
        <v>45867</v>
      </c>
      <c r="AK131" s="20">
        <v>2.0830000000000002</v>
      </c>
      <c r="AL131">
        <f t="shared" si="24"/>
        <v>2.0830000000000001E-2</v>
      </c>
      <c r="AN131" s="1">
        <v>45873</v>
      </c>
      <c r="AO131">
        <v>2.0259999999999998</v>
      </c>
      <c r="AP131">
        <f t="shared" si="25"/>
        <v>2.0259999999999997E-2</v>
      </c>
      <c r="AS131" s="1">
        <v>45873</v>
      </c>
      <c r="AT131" s="20">
        <v>3.9784000000000002</v>
      </c>
      <c r="AU131">
        <f t="shared" si="26"/>
        <v>3.9784E-2</v>
      </c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27"/>
        <v>46099</v>
      </c>
      <c r="B132">
        <f t="shared" ca="1" si="14"/>
        <v>8.0555555555555561E-2</v>
      </c>
      <c r="C132">
        <f ca="1">IF(currency="USD",'Future et co'!D132,IF(currency="EUR",'Future et co'!E132,IF(currency="GBP",'Future et co'!F132,FALSE)))</f>
        <v>3.5830000000000001E-2</v>
      </c>
      <c r="D132">
        <f t="shared" ca="1" si="15"/>
        <v>3.5830000000000001E-2</v>
      </c>
      <c r="E132">
        <f t="shared" ca="1" si="16"/>
        <v>2.1409999999999998E-2</v>
      </c>
      <c r="F132">
        <f t="shared" ca="1" si="17"/>
        <v>3.7088999999999997E-2</v>
      </c>
      <c r="J132" s="1">
        <v>45870</v>
      </c>
      <c r="K132" s="20">
        <v>4.2060000000000004</v>
      </c>
      <c r="L132">
        <f t="shared" si="18"/>
        <v>4.2060000000000007E-2</v>
      </c>
      <c r="N132" s="1">
        <v>45870</v>
      </c>
      <c r="O132" s="20">
        <v>4.0128000000000004</v>
      </c>
      <c r="P132">
        <f t="shared" si="19"/>
        <v>4.0128000000000004E-2</v>
      </c>
      <c r="R132" s="1">
        <v>45870</v>
      </c>
      <c r="S132" s="20">
        <v>4.0759999999999996</v>
      </c>
      <c r="T132">
        <f t="shared" si="20"/>
        <v>4.0759999999999998E-2</v>
      </c>
      <c r="V132" s="1">
        <v>45869</v>
      </c>
      <c r="W132">
        <v>3.9780000000000002</v>
      </c>
      <c r="X132">
        <f t="shared" si="21"/>
        <v>3.9780000000000003E-2</v>
      </c>
      <c r="AB132" s="1">
        <v>45862</v>
      </c>
      <c r="AC132" s="20">
        <v>180.3888</v>
      </c>
      <c r="AD132">
        <f t="shared" si="22"/>
        <v>1.8038879999999999</v>
      </c>
      <c r="AF132" s="1">
        <v>45866</v>
      </c>
      <c r="AG132" s="20">
        <v>2.016</v>
      </c>
      <c r="AH132">
        <f t="shared" si="23"/>
        <v>2.0160000000000001E-2</v>
      </c>
      <c r="AJ132" s="1">
        <v>45866</v>
      </c>
      <c r="AK132" s="20">
        <v>2.101</v>
      </c>
      <c r="AL132">
        <f t="shared" si="24"/>
        <v>2.1010000000000001E-2</v>
      </c>
      <c r="AN132" s="1">
        <v>45870</v>
      </c>
      <c r="AO132">
        <v>2.0369999999999999</v>
      </c>
      <c r="AP132">
        <f t="shared" si="25"/>
        <v>2.0369999999999999E-2</v>
      </c>
      <c r="AS132" s="1">
        <v>45870</v>
      </c>
      <c r="AT132" s="20">
        <v>3.9874999999999998</v>
      </c>
      <c r="AU132">
        <f t="shared" si="26"/>
        <v>3.9875000000000001E-2</v>
      </c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27"/>
        <v>46100</v>
      </c>
      <c r="B133">
        <f t="shared" ca="1" si="14"/>
        <v>7.7777777777777779E-2</v>
      </c>
      <c r="C133">
        <f ca="1">IF(currency="USD",'Future et co'!D133,IF(currency="EUR",'Future et co'!E133,IF(currency="GBP",'Future et co'!F133,FALSE)))</f>
        <v>3.5830000000000001E-2</v>
      </c>
      <c r="D133">
        <f t="shared" ca="1" si="15"/>
        <v>3.5830000000000001E-2</v>
      </c>
      <c r="E133">
        <f t="shared" ca="1" si="16"/>
        <v>2.1409999999999998E-2</v>
      </c>
      <c r="F133">
        <f t="shared" ca="1" si="17"/>
        <v>3.7088999999999997E-2</v>
      </c>
      <c r="J133" s="1">
        <v>45869</v>
      </c>
      <c r="K133" s="20">
        <v>4.2830000000000004</v>
      </c>
      <c r="L133">
        <f t="shared" si="18"/>
        <v>4.2830000000000007E-2</v>
      </c>
      <c r="N133" s="1">
        <v>45869</v>
      </c>
      <c r="O133" s="20">
        <v>4.1882999999999999</v>
      </c>
      <c r="P133">
        <f t="shared" si="19"/>
        <v>4.1882999999999997E-2</v>
      </c>
      <c r="R133" s="1">
        <v>45869</v>
      </c>
      <c r="S133" s="20">
        <v>4.3410000000000002</v>
      </c>
      <c r="T133">
        <f t="shared" si="20"/>
        <v>4.3410000000000004E-2</v>
      </c>
      <c r="V133" s="1">
        <v>45868</v>
      </c>
      <c r="W133">
        <v>3.9580000000000002</v>
      </c>
      <c r="X133">
        <f t="shared" si="21"/>
        <v>3.9580000000000004E-2</v>
      </c>
      <c r="AB133" s="1">
        <v>45861</v>
      </c>
      <c r="AC133" s="20">
        <v>181.7809</v>
      </c>
      <c r="AD133">
        <f t="shared" si="22"/>
        <v>1.817809</v>
      </c>
      <c r="AF133" s="1">
        <v>45863</v>
      </c>
      <c r="AG133" s="20">
        <v>1.9710000000000001</v>
      </c>
      <c r="AH133">
        <f t="shared" si="23"/>
        <v>1.9710000000000002E-2</v>
      </c>
      <c r="AJ133" s="1">
        <v>45863</v>
      </c>
      <c r="AK133" s="20">
        <v>2.0529999999999999</v>
      </c>
      <c r="AL133">
        <f t="shared" si="24"/>
        <v>2.053E-2</v>
      </c>
      <c r="AN133" s="1">
        <v>45869</v>
      </c>
      <c r="AO133">
        <v>2.0670000000000002</v>
      </c>
      <c r="AP133">
        <f t="shared" si="25"/>
        <v>2.0670000000000001E-2</v>
      </c>
      <c r="AS133" s="1">
        <v>45869</v>
      </c>
      <c r="AT133" s="20">
        <v>4.0027999999999997</v>
      </c>
      <c r="AU133">
        <f t="shared" si="26"/>
        <v>4.0027999999999994E-2</v>
      </c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27"/>
        <v>46101</v>
      </c>
      <c r="B134">
        <f t="shared" ca="1" si="14"/>
        <v>7.4999999999999997E-2</v>
      </c>
      <c r="C134">
        <f ca="1">IF(currency="USD",'Future et co'!D134,IF(currency="EUR",'Future et co'!E134,IF(currency="GBP",'Future et co'!F134,FALSE)))</f>
        <v>3.5830000000000001E-2</v>
      </c>
      <c r="D134">
        <f t="shared" ca="1" si="15"/>
        <v>3.5830000000000001E-2</v>
      </c>
      <c r="E134">
        <f t="shared" ca="1" si="16"/>
        <v>2.1409999999999998E-2</v>
      </c>
      <c r="F134">
        <f t="shared" ca="1" si="17"/>
        <v>3.7088999999999997E-2</v>
      </c>
      <c r="J134" s="1">
        <v>45868</v>
      </c>
      <c r="K134" s="20">
        <v>4.2773000000000003</v>
      </c>
      <c r="L134">
        <f t="shared" si="18"/>
        <v>4.2773000000000005E-2</v>
      </c>
      <c r="N134" s="1">
        <v>45868</v>
      </c>
      <c r="O134" s="20">
        <v>4.1740000000000004</v>
      </c>
      <c r="P134">
        <f t="shared" si="19"/>
        <v>4.1740000000000006E-2</v>
      </c>
      <c r="R134" s="1">
        <v>45868</v>
      </c>
      <c r="S134" s="20">
        <v>4.3129999999999997</v>
      </c>
      <c r="T134">
        <f t="shared" si="20"/>
        <v>4.3129999999999995E-2</v>
      </c>
      <c r="V134" s="1">
        <v>45867</v>
      </c>
      <c r="W134">
        <v>3.8769999999999998</v>
      </c>
      <c r="X134">
        <f t="shared" si="21"/>
        <v>3.8769999999999999E-2</v>
      </c>
      <c r="AB134" s="1">
        <v>45860</v>
      </c>
      <c r="AC134" s="20">
        <v>182.00370000000001</v>
      </c>
      <c r="AD134">
        <f t="shared" si="22"/>
        <v>1.8200370000000001</v>
      </c>
      <c r="AF134" s="1">
        <v>45862</v>
      </c>
      <c r="AG134" s="20">
        <v>1.948</v>
      </c>
      <c r="AH134">
        <f t="shared" si="23"/>
        <v>1.9480000000000001E-2</v>
      </c>
      <c r="AJ134" s="1">
        <v>45862</v>
      </c>
      <c r="AK134" s="20">
        <v>2.0369999999999999</v>
      </c>
      <c r="AL134">
        <f t="shared" si="24"/>
        <v>2.0369999999999999E-2</v>
      </c>
      <c r="AN134" s="1">
        <v>45868</v>
      </c>
      <c r="AO134">
        <v>2.0699999999999998</v>
      </c>
      <c r="AP134">
        <f t="shared" si="25"/>
        <v>2.07E-2</v>
      </c>
      <c r="AS134" s="1">
        <v>45868</v>
      </c>
      <c r="AT134" s="20">
        <v>4.0071000000000003</v>
      </c>
      <c r="AU134">
        <f t="shared" si="26"/>
        <v>4.0071000000000002E-2</v>
      </c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27"/>
        <v>46104</v>
      </c>
      <c r="B135">
        <f t="shared" ca="1" si="14"/>
        <v>6.6666666666666666E-2</v>
      </c>
      <c r="C135">
        <f ca="1">IF(currency="USD",'Future et co'!D135,IF(currency="EUR",'Future et co'!E135,IF(currency="GBP",'Future et co'!F135,FALSE)))</f>
        <v>3.5830000000000001E-2</v>
      </c>
      <c r="D135">
        <f t="shared" ca="1" si="15"/>
        <v>3.5830000000000001E-2</v>
      </c>
      <c r="E135">
        <f t="shared" ca="1" si="16"/>
        <v>2.1409999999999998E-2</v>
      </c>
      <c r="F135">
        <f t="shared" ca="1" si="17"/>
        <v>3.7088999999999997E-2</v>
      </c>
      <c r="J135" s="1">
        <v>45867</v>
      </c>
      <c r="K135" s="20">
        <v>4.2523</v>
      </c>
      <c r="L135">
        <f t="shared" si="18"/>
        <v>4.2522999999999998E-2</v>
      </c>
      <c r="N135" s="1">
        <v>45867</v>
      </c>
      <c r="O135" s="20">
        <v>4.1214000000000004</v>
      </c>
      <c r="P135">
        <f t="shared" si="19"/>
        <v>4.1214000000000001E-2</v>
      </c>
      <c r="R135" s="1">
        <v>45867</v>
      </c>
      <c r="S135" s="20">
        <v>4.2320000000000002</v>
      </c>
      <c r="T135">
        <f t="shared" si="20"/>
        <v>4.2320000000000003E-2</v>
      </c>
      <c r="V135" s="1">
        <v>45866</v>
      </c>
      <c r="W135">
        <v>3.9239999999999999</v>
      </c>
      <c r="X135">
        <f t="shared" si="21"/>
        <v>3.9239999999999997E-2</v>
      </c>
      <c r="AB135" s="1">
        <v>45859</v>
      </c>
      <c r="AC135" s="20">
        <v>181.6</v>
      </c>
      <c r="AD135">
        <f t="shared" si="22"/>
        <v>1.8159999999999998</v>
      </c>
      <c r="AF135" s="1">
        <v>45861</v>
      </c>
      <c r="AG135" s="20">
        <v>1.9390000000000001</v>
      </c>
      <c r="AH135">
        <f t="shared" si="23"/>
        <v>1.9390000000000001E-2</v>
      </c>
      <c r="AJ135" s="1">
        <v>45861</v>
      </c>
      <c r="AK135" s="20">
        <v>2.0339999999999998</v>
      </c>
      <c r="AL135">
        <f t="shared" si="24"/>
        <v>2.0339999999999997E-2</v>
      </c>
      <c r="AN135" s="1">
        <v>45867</v>
      </c>
      <c r="AO135">
        <v>2.0489999999999999</v>
      </c>
      <c r="AP135">
        <f t="shared" si="25"/>
        <v>2.0489999999999998E-2</v>
      </c>
      <c r="AS135" s="1">
        <v>45867</v>
      </c>
      <c r="AT135" s="20">
        <v>4.0102000000000002</v>
      </c>
      <c r="AU135">
        <f t="shared" si="26"/>
        <v>4.0101999999999999E-2</v>
      </c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27"/>
        <v>46105</v>
      </c>
      <c r="B136">
        <f t="shared" ca="1" si="14"/>
        <v>6.3888888888888884E-2</v>
      </c>
      <c r="C136">
        <f ca="1">IF(currency="USD",'Future et co'!D136,IF(currency="EUR",'Future et co'!E136,IF(currency="GBP",'Future et co'!F136,FALSE)))</f>
        <v>3.5830000000000001E-2</v>
      </c>
      <c r="D136">
        <f t="shared" ca="1" si="15"/>
        <v>3.5830000000000001E-2</v>
      </c>
      <c r="E136">
        <f t="shared" ca="1" si="16"/>
        <v>2.1409999999999998E-2</v>
      </c>
      <c r="F136">
        <f t="shared" ca="1" si="17"/>
        <v>3.7088999999999997E-2</v>
      </c>
      <c r="J136" s="1">
        <v>45866</v>
      </c>
      <c r="K136" s="20">
        <v>4.2689000000000004</v>
      </c>
      <c r="L136">
        <f t="shared" si="18"/>
        <v>4.2689000000000005E-2</v>
      </c>
      <c r="N136" s="1">
        <v>45866</v>
      </c>
      <c r="O136" s="20">
        <v>4.1315</v>
      </c>
      <c r="P136">
        <f t="shared" si="19"/>
        <v>4.1314999999999998E-2</v>
      </c>
      <c r="R136" s="1">
        <v>45866</v>
      </c>
      <c r="S136" s="20">
        <v>4.2670000000000003</v>
      </c>
      <c r="T136">
        <f t="shared" si="20"/>
        <v>4.2670000000000007E-2</v>
      </c>
      <c r="V136" s="1">
        <v>45863</v>
      </c>
      <c r="W136">
        <v>3.931</v>
      </c>
      <c r="X136">
        <f t="shared" si="21"/>
        <v>3.9309999999999998E-2</v>
      </c>
      <c r="AB136" s="1">
        <v>45856</v>
      </c>
      <c r="AC136" s="20">
        <v>180.34710000000001</v>
      </c>
      <c r="AD136">
        <f t="shared" si="22"/>
        <v>1.803471</v>
      </c>
      <c r="AF136" s="1">
        <v>45860</v>
      </c>
      <c r="AG136" s="20">
        <v>1.944</v>
      </c>
      <c r="AH136">
        <f t="shared" si="23"/>
        <v>1.9439999999999999E-2</v>
      </c>
      <c r="AJ136" s="1">
        <v>45860</v>
      </c>
      <c r="AK136" s="20">
        <v>2.032</v>
      </c>
      <c r="AL136">
        <f t="shared" si="24"/>
        <v>2.0320000000000001E-2</v>
      </c>
      <c r="AN136" s="1">
        <v>45866</v>
      </c>
      <c r="AO136">
        <v>2.0539999999999998</v>
      </c>
      <c r="AP136">
        <f t="shared" si="25"/>
        <v>2.0539999999999999E-2</v>
      </c>
      <c r="AS136" s="1">
        <v>45866</v>
      </c>
      <c r="AT136" s="20">
        <v>4.0137999999999998</v>
      </c>
      <c r="AU136">
        <f t="shared" si="26"/>
        <v>4.0138E-2</v>
      </c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27"/>
        <v>46106</v>
      </c>
      <c r="B137">
        <f t="shared" ca="1" si="14"/>
        <v>6.1111111111111109E-2</v>
      </c>
      <c r="C137">
        <f ca="1">IF(currency="USD",'Future et co'!D137,IF(currency="EUR",'Future et co'!E137,IF(currency="GBP",'Future et co'!F137,FALSE)))</f>
        <v>3.5830000000000001E-2</v>
      </c>
      <c r="D137">
        <f t="shared" ca="1" si="15"/>
        <v>3.5830000000000001E-2</v>
      </c>
      <c r="E137">
        <f t="shared" ca="1" si="16"/>
        <v>2.1409999999999998E-2</v>
      </c>
      <c r="F137">
        <f t="shared" ca="1" si="17"/>
        <v>3.7088999999999997E-2</v>
      </c>
      <c r="J137" s="1">
        <v>45863</v>
      </c>
      <c r="K137" s="20">
        <v>4.2645</v>
      </c>
      <c r="L137">
        <f t="shared" si="18"/>
        <v>4.2645000000000002E-2</v>
      </c>
      <c r="N137" s="1">
        <v>45863</v>
      </c>
      <c r="O137" s="20">
        <v>4.1346999999999996</v>
      </c>
      <c r="P137">
        <f t="shared" si="19"/>
        <v>4.1346999999999995E-2</v>
      </c>
      <c r="R137" s="1">
        <v>45863</v>
      </c>
      <c r="S137" s="20">
        <v>4.2679999999999998</v>
      </c>
      <c r="T137">
        <f t="shared" si="20"/>
        <v>4.2679999999999996E-2</v>
      </c>
      <c r="V137" s="1">
        <v>45862</v>
      </c>
      <c r="W137">
        <v>3.92</v>
      </c>
      <c r="X137">
        <f t="shared" si="21"/>
        <v>3.9199999999999999E-2</v>
      </c>
      <c r="AB137" s="1">
        <v>45855</v>
      </c>
      <c r="AC137" s="20">
        <v>180.73689999999999</v>
      </c>
      <c r="AD137">
        <f t="shared" si="22"/>
        <v>1.807369</v>
      </c>
      <c r="AF137" s="1">
        <v>45859</v>
      </c>
      <c r="AG137" s="20">
        <v>1.9710000000000001</v>
      </c>
      <c r="AH137">
        <f t="shared" si="23"/>
        <v>1.9710000000000002E-2</v>
      </c>
      <c r="AJ137" s="1">
        <v>45859</v>
      </c>
      <c r="AK137" s="20">
        <v>2.0510000000000002</v>
      </c>
      <c r="AL137">
        <f t="shared" si="24"/>
        <v>2.051E-2</v>
      </c>
      <c r="AN137" s="1">
        <v>45863</v>
      </c>
      <c r="AO137">
        <v>2.0379999999999998</v>
      </c>
      <c r="AP137">
        <f t="shared" si="25"/>
        <v>2.0379999999999999E-2</v>
      </c>
      <c r="AS137" s="1">
        <v>45863</v>
      </c>
      <c r="AT137" s="20">
        <v>4.0224000000000002</v>
      </c>
      <c r="AU137">
        <f t="shared" si="26"/>
        <v>4.0224000000000003E-2</v>
      </c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27"/>
        <v>46107</v>
      </c>
      <c r="B138">
        <f t="shared" ca="1" si="14"/>
        <v>5.8333333333333334E-2</v>
      </c>
      <c r="C138">
        <f ca="1">IF(currency="USD",'Future et co'!D138,IF(currency="EUR",'Future et co'!E138,IF(currency="GBP",'Future et co'!F138,FALSE)))</f>
        <v>3.5830000000000001E-2</v>
      </c>
      <c r="D138">
        <f t="shared" ca="1" si="15"/>
        <v>3.5830000000000001E-2</v>
      </c>
      <c r="E138">
        <f t="shared" ca="1" si="16"/>
        <v>2.1409999999999998E-2</v>
      </c>
      <c r="F138">
        <f t="shared" ca="1" si="17"/>
        <v>3.7088999999999997E-2</v>
      </c>
      <c r="J138" s="1">
        <v>45862</v>
      </c>
      <c r="K138" s="20">
        <v>4.2652999999999999</v>
      </c>
      <c r="L138">
        <f t="shared" si="18"/>
        <v>4.2652999999999996E-2</v>
      </c>
      <c r="N138" s="1">
        <v>45862</v>
      </c>
      <c r="O138" s="20">
        <v>4.1425000000000001</v>
      </c>
      <c r="P138">
        <f t="shared" si="19"/>
        <v>4.1425000000000003E-2</v>
      </c>
      <c r="R138" s="1">
        <v>45862</v>
      </c>
      <c r="S138" s="20">
        <v>4.2720000000000002</v>
      </c>
      <c r="T138">
        <f t="shared" si="20"/>
        <v>4.2720000000000001E-2</v>
      </c>
      <c r="V138" s="1">
        <v>45861</v>
      </c>
      <c r="W138">
        <v>3.8740000000000001</v>
      </c>
      <c r="X138">
        <f t="shared" si="21"/>
        <v>3.8740000000000004E-2</v>
      </c>
      <c r="AB138" s="1">
        <v>45854</v>
      </c>
      <c r="AC138" s="20">
        <v>180.44450000000001</v>
      </c>
      <c r="AD138">
        <f t="shared" si="22"/>
        <v>1.8044450000000001</v>
      </c>
      <c r="AF138" s="1">
        <v>45856</v>
      </c>
      <c r="AG138" s="20">
        <v>1.9950000000000001</v>
      </c>
      <c r="AH138">
        <f t="shared" si="23"/>
        <v>1.9950000000000002E-2</v>
      </c>
      <c r="AJ138" s="1">
        <v>45856</v>
      </c>
      <c r="AK138" s="20">
        <v>2.0489999999999999</v>
      </c>
      <c r="AL138">
        <f t="shared" si="24"/>
        <v>2.0489999999999998E-2</v>
      </c>
      <c r="AN138" s="1">
        <v>45862</v>
      </c>
      <c r="AO138">
        <v>2.0249999999999999</v>
      </c>
      <c r="AP138">
        <f t="shared" si="25"/>
        <v>2.0250000000000001E-2</v>
      </c>
      <c r="AS138" s="1">
        <v>45862</v>
      </c>
      <c r="AT138" s="20">
        <v>4.0225999999999997</v>
      </c>
      <c r="AU138">
        <f t="shared" si="26"/>
        <v>4.0225999999999998E-2</v>
      </c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27"/>
        <v>46108</v>
      </c>
      <c r="B139">
        <f t="shared" ref="B139:B202" ca="1" si="28">($B$7-A139)/360</f>
        <v>5.5555555555555552E-2</v>
      </c>
      <c r="C139">
        <f ca="1">IF(currency="USD",'Future et co'!D139,IF(currency="EUR",'Future et co'!E139,IF(currency="GBP",'Future et co'!F139,FALSE)))</f>
        <v>3.5830000000000001E-2</v>
      </c>
      <c r="D139">
        <f t="shared" ref="D139:D202" ca="1" si="29">IFERROR(IF(B139&lt;0.25,VLOOKUP(A139,$J$11:$L$5325,3,FALSE),IF(AND(B139&gt;=0.25,B139&lt;0.5),VLOOKUP(A139,$N$11:$P$5325,3,FALSE),IF(AND(B139&gt;=0.5,B139&lt;1),VLOOKUP(A139,$R$11:$T$5325,3,FALSE),VLOOKUP(A139,$V$11:$X$5010,3,FALSE)))),D138)</f>
        <v>3.5830000000000001E-2</v>
      </c>
      <c r="E139">
        <f t="shared" ref="E139:E202" ca="1" si="30">IFERROR(IF(B139&lt;0.25,VLOOKUP(A139,$AF$11:$AH$5325,3,FALSE),IF(AND(B139&gt;=0.25,B139&lt;0.5),VLOOKUP(A139,$AJ$11:$AL$5325,3,FALSE),VLOOKUP(A139,$AN$11:$AP$5325,3,FALSE))),E138)</f>
        <v>2.1409999999999998E-2</v>
      </c>
      <c r="F139">
        <f t="shared" ref="F139:F202" ca="1" si="31">IFERROR(VLOOKUP(A139,$AS$11:$AU$9999,3,FALSE),F138)</f>
        <v>3.7088999999999997E-2</v>
      </c>
      <c r="J139" s="1">
        <v>45861</v>
      </c>
      <c r="K139" s="20">
        <v>4.2743000000000002</v>
      </c>
      <c r="L139">
        <f t="shared" si="18"/>
        <v>4.2743000000000003E-2</v>
      </c>
      <c r="N139" s="1">
        <v>45861</v>
      </c>
      <c r="O139" s="20">
        <v>4.1428000000000003</v>
      </c>
      <c r="P139">
        <f t="shared" si="19"/>
        <v>4.1428E-2</v>
      </c>
      <c r="R139" s="1">
        <v>45861</v>
      </c>
      <c r="S139" s="20">
        <v>4.2480000000000002</v>
      </c>
      <c r="T139">
        <f t="shared" si="20"/>
        <v>4.2480000000000004E-2</v>
      </c>
      <c r="V139" s="1">
        <v>45860</v>
      </c>
      <c r="W139">
        <v>3.8380000000000001</v>
      </c>
      <c r="X139">
        <f t="shared" si="21"/>
        <v>3.8379999999999997E-2</v>
      </c>
      <c r="AB139" s="1">
        <v>45853</v>
      </c>
      <c r="AC139" s="20">
        <v>180.2218</v>
      </c>
      <c r="AD139">
        <f t="shared" si="22"/>
        <v>1.8022180000000001</v>
      </c>
      <c r="AF139" s="1">
        <v>45855</v>
      </c>
      <c r="AG139" s="20">
        <v>2.024</v>
      </c>
      <c r="AH139">
        <f t="shared" si="23"/>
        <v>2.0240000000000001E-2</v>
      </c>
      <c r="AJ139" s="1">
        <v>45855</v>
      </c>
      <c r="AK139" s="20">
        <v>2.069</v>
      </c>
      <c r="AL139">
        <f t="shared" si="24"/>
        <v>2.069E-2</v>
      </c>
      <c r="AN139" s="1">
        <v>45861</v>
      </c>
      <c r="AO139">
        <v>1.994</v>
      </c>
      <c r="AP139">
        <f t="shared" si="25"/>
        <v>1.9939999999999999E-2</v>
      </c>
      <c r="AS139" s="1">
        <v>45861</v>
      </c>
      <c r="AT139" s="20">
        <v>4.0208000000000004</v>
      </c>
      <c r="AU139">
        <f t="shared" si="26"/>
        <v>4.0208000000000001E-2</v>
      </c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27"/>
        <v>46111</v>
      </c>
      <c r="B140">
        <f t="shared" ca="1" si="28"/>
        <v>4.7222222222222221E-2</v>
      </c>
      <c r="C140">
        <f ca="1">IF(currency="USD",'Future et co'!D140,IF(currency="EUR",'Future et co'!E140,IF(currency="GBP",'Future et co'!F140,FALSE)))</f>
        <v>3.5830000000000001E-2</v>
      </c>
      <c r="D140">
        <f t="shared" ca="1" si="29"/>
        <v>3.5830000000000001E-2</v>
      </c>
      <c r="E140">
        <f t="shared" ca="1" si="30"/>
        <v>2.1409999999999998E-2</v>
      </c>
      <c r="F140">
        <f t="shared" ca="1" si="31"/>
        <v>3.7088999999999997E-2</v>
      </c>
      <c r="J140" s="1">
        <v>45860</v>
      </c>
      <c r="K140" s="20">
        <v>4.2732999999999999</v>
      </c>
      <c r="L140">
        <f t="shared" ref="L140:L203" si="32">K140/100</f>
        <v>4.2733E-2</v>
      </c>
      <c r="N140" s="1">
        <v>45860</v>
      </c>
      <c r="O140" s="20">
        <v>4.1420000000000003</v>
      </c>
      <c r="P140">
        <f t="shared" ref="P140:P203" si="33">O140/100</f>
        <v>4.1420000000000005E-2</v>
      </c>
      <c r="R140" s="1">
        <v>45860</v>
      </c>
      <c r="S140" s="20">
        <v>4.2320000000000002</v>
      </c>
      <c r="T140">
        <f t="shared" ref="T140:T203" si="34">S140/100</f>
        <v>4.2320000000000003E-2</v>
      </c>
      <c r="V140" s="1">
        <v>45859</v>
      </c>
      <c r="W140">
        <v>3.8679999999999999</v>
      </c>
      <c r="X140">
        <f t="shared" ref="X140:X203" si="35">W140/100</f>
        <v>3.8679999999999999E-2</v>
      </c>
      <c r="AB140" s="1">
        <v>45852</v>
      </c>
      <c r="AC140" s="20">
        <v>179.83199999999999</v>
      </c>
      <c r="AD140">
        <f t="shared" ref="AD140:AD203" si="36">AC140/100</f>
        <v>1.7983199999999999</v>
      </c>
      <c r="AF140" s="1">
        <v>45854</v>
      </c>
      <c r="AG140" s="20">
        <v>2.0209999999999999</v>
      </c>
      <c r="AH140">
        <f t="shared" ref="AH140:AH203" si="37">AG140/100</f>
        <v>2.0209999999999999E-2</v>
      </c>
      <c r="AJ140" s="1">
        <v>45854</v>
      </c>
      <c r="AK140" s="20">
        <v>2.069</v>
      </c>
      <c r="AL140">
        <f t="shared" ref="AL140:AL203" si="38">AK140/100</f>
        <v>2.069E-2</v>
      </c>
      <c r="AN140" s="1">
        <v>45860</v>
      </c>
      <c r="AO140">
        <v>1.97</v>
      </c>
      <c r="AP140">
        <f t="shared" ref="AP140:AP203" si="39">AO140/100</f>
        <v>1.9699999999999999E-2</v>
      </c>
      <c r="AS140" s="1">
        <v>45860</v>
      </c>
      <c r="AT140" s="20">
        <v>4.0284000000000004</v>
      </c>
      <c r="AU140">
        <f t="shared" ref="AU140:AU203" si="40">AT140/100</f>
        <v>4.0284000000000007E-2</v>
      </c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41">WORKDAY(A140,1)</f>
        <v>46112</v>
      </c>
      <c r="B141">
        <f t="shared" ca="1" si="28"/>
        <v>4.4444444444444446E-2</v>
      </c>
      <c r="C141">
        <f ca="1">IF(currency="USD",'Future et co'!D141,IF(currency="EUR",'Future et co'!E141,IF(currency="GBP",'Future et co'!F141,FALSE)))</f>
        <v>3.5830000000000001E-2</v>
      </c>
      <c r="D141">
        <f t="shared" ca="1" si="29"/>
        <v>3.5830000000000001E-2</v>
      </c>
      <c r="E141">
        <f t="shared" ca="1" si="30"/>
        <v>2.1409999999999998E-2</v>
      </c>
      <c r="F141">
        <f t="shared" ca="1" si="31"/>
        <v>3.7088999999999997E-2</v>
      </c>
      <c r="J141" s="1">
        <v>45859</v>
      </c>
      <c r="K141" s="20">
        <v>4.2809999999999997</v>
      </c>
      <c r="L141">
        <f t="shared" si="32"/>
        <v>4.2809999999999994E-2</v>
      </c>
      <c r="N141" s="1">
        <v>45859</v>
      </c>
      <c r="O141" s="20">
        <v>4.1509999999999998</v>
      </c>
      <c r="P141">
        <f t="shared" si="33"/>
        <v>4.1509999999999998E-2</v>
      </c>
      <c r="R141" s="1">
        <v>45859</v>
      </c>
      <c r="S141" s="20">
        <v>4.2469999999999999</v>
      </c>
      <c r="T141">
        <f t="shared" si="34"/>
        <v>4.2470000000000001E-2</v>
      </c>
      <c r="V141" s="1">
        <v>45856</v>
      </c>
      <c r="W141">
        <v>3.879</v>
      </c>
      <c r="X141">
        <f t="shared" si="35"/>
        <v>3.8789999999999998E-2</v>
      </c>
      <c r="AB141" s="1">
        <v>45849</v>
      </c>
      <c r="AC141" s="20">
        <v>179.81809999999999</v>
      </c>
      <c r="AD141">
        <f t="shared" si="36"/>
        <v>1.7981809999999998</v>
      </c>
      <c r="AF141" s="1">
        <v>45853</v>
      </c>
      <c r="AG141" s="20">
        <v>2.0419999999999998</v>
      </c>
      <c r="AH141">
        <f t="shared" si="37"/>
        <v>2.0419999999999997E-2</v>
      </c>
      <c r="AJ141" s="1">
        <v>45853</v>
      </c>
      <c r="AK141" s="20">
        <v>2.0790000000000002</v>
      </c>
      <c r="AL141">
        <f t="shared" si="38"/>
        <v>2.0790000000000003E-2</v>
      </c>
      <c r="AN141" s="1">
        <v>45859</v>
      </c>
      <c r="AO141">
        <v>1.984</v>
      </c>
      <c r="AP141">
        <f t="shared" si="39"/>
        <v>1.984E-2</v>
      </c>
      <c r="AS141" s="1">
        <v>45859</v>
      </c>
      <c r="AT141" s="20">
        <v>4.0347999999999997</v>
      </c>
      <c r="AU141">
        <f t="shared" si="40"/>
        <v>4.0347999999999995E-2</v>
      </c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41"/>
        <v>46113</v>
      </c>
      <c r="B142">
        <f t="shared" ca="1" si="28"/>
        <v>4.1666666666666664E-2</v>
      </c>
      <c r="C142">
        <f ca="1">IF(currency="USD",'Future et co'!D142,IF(currency="EUR",'Future et co'!E142,IF(currency="GBP",'Future et co'!F142,FALSE)))</f>
        <v>3.5830000000000001E-2</v>
      </c>
      <c r="D142">
        <f t="shared" ca="1" si="29"/>
        <v>3.5830000000000001E-2</v>
      </c>
      <c r="E142">
        <f t="shared" ca="1" si="30"/>
        <v>2.1409999999999998E-2</v>
      </c>
      <c r="F142">
        <f t="shared" ca="1" si="31"/>
        <v>3.7088999999999997E-2</v>
      </c>
      <c r="J142" s="1">
        <v>45856</v>
      </c>
      <c r="K142" s="20">
        <v>4.2765000000000004</v>
      </c>
      <c r="L142">
        <f t="shared" si="32"/>
        <v>4.2765000000000004E-2</v>
      </c>
      <c r="N142" s="1">
        <v>45856</v>
      </c>
      <c r="O142" s="20">
        <v>4.1509999999999998</v>
      </c>
      <c r="P142">
        <f t="shared" si="33"/>
        <v>4.1509999999999998E-2</v>
      </c>
      <c r="R142" s="1">
        <v>45856</v>
      </c>
      <c r="S142" s="20">
        <v>4.2460000000000004</v>
      </c>
      <c r="T142">
        <f t="shared" si="34"/>
        <v>4.2460000000000005E-2</v>
      </c>
      <c r="V142" s="1">
        <v>45855</v>
      </c>
      <c r="W142">
        <v>3.9180000000000001</v>
      </c>
      <c r="X142">
        <f t="shared" si="35"/>
        <v>3.918E-2</v>
      </c>
      <c r="AB142" s="1">
        <v>45848</v>
      </c>
      <c r="AC142" s="20">
        <v>180.2079</v>
      </c>
      <c r="AD142">
        <f t="shared" si="36"/>
        <v>1.802079</v>
      </c>
      <c r="AF142" s="1">
        <v>45852</v>
      </c>
      <c r="AG142" s="20">
        <v>2.0409999999999999</v>
      </c>
      <c r="AH142">
        <f t="shared" si="37"/>
        <v>2.0409999999999998E-2</v>
      </c>
      <c r="AJ142" s="1">
        <v>45852</v>
      </c>
      <c r="AK142" s="20">
        <v>2.0870000000000002</v>
      </c>
      <c r="AL142">
        <f t="shared" si="38"/>
        <v>2.0870000000000003E-2</v>
      </c>
      <c r="AN142" s="1">
        <v>45856</v>
      </c>
      <c r="AO142">
        <v>1.992</v>
      </c>
      <c r="AP142">
        <f t="shared" si="39"/>
        <v>1.992E-2</v>
      </c>
      <c r="AS142" s="1">
        <v>45856</v>
      </c>
      <c r="AT142" s="20">
        <v>4.0289999999999999</v>
      </c>
      <c r="AU142">
        <f t="shared" si="40"/>
        <v>4.0289999999999999E-2</v>
      </c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41"/>
        <v>46114</v>
      </c>
      <c r="B143">
        <f t="shared" ca="1" si="28"/>
        <v>3.888888888888889E-2</v>
      </c>
      <c r="C143">
        <f ca="1">IF(currency="USD",'Future et co'!D143,IF(currency="EUR",'Future et co'!E143,IF(currency="GBP",'Future et co'!F143,FALSE)))</f>
        <v>3.5830000000000001E-2</v>
      </c>
      <c r="D143">
        <f t="shared" ca="1" si="29"/>
        <v>3.5830000000000001E-2</v>
      </c>
      <c r="E143">
        <f t="shared" ca="1" si="30"/>
        <v>2.1409999999999998E-2</v>
      </c>
      <c r="F143">
        <f t="shared" ca="1" si="31"/>
        <v>3.7088999999999997E-2</v>
      </c>
      <c r="J143" s="1">
        <v>45855</v>
      </c>
      <c r="K143" s="20">
        <v>4.2892999999999999</v>
      </c>
      <c r="L143">
        <f t="shared" si="32"/>
        <v>4.2893000000000001E-2</v>
      </c>
      <c r="N143" s="1">
        <v>45855</v>
      </c>
      <c r="O143" s="20">
        <v>4.1684999999999999</v>
      </c>
      <c r="P143">
        <f t="shared" si="33"/>
        <v>4.1685E-2</v>
      </c>
      <c r="R143" s="1">
        <v>45855</v>
      </c>
      <c r="S143" s="20">
        <v>4.2750000000000004</v>
      </c>
      <c r="T143">
        <f t="shared" si="34"/>
        <v>4.2750000000000003E-2</v>
      </c>
      <c r="V143" s="1">
        <v>45854</v>
      </c>
      <c r="W143">
        <v>3.8969999999999998</v>
      </c>
      <c r="X143">
        <f t="shared" si="35"/>
        <v>3.8969999999999998E-2</v>
      </c>
      <c r="AB143" s="1">
        <v>45847</v>
      </c>
      <c r="AC143" s="20">
        <v>180.68119999999999</v>
      </c>
      <c r="AD143">
        <f t="shared" si="36"/>
        <v>1.8068119999999999</v>
      </c>
      <c r="AF143" s="1">
        <v>45849</v>
      </c>
      <c r="AG143" s="20">
        <v>2.0259999999999998</v>
      </c>
      <c r="AH143">
        <f t="shared" si="37"/>
        <v>2.0259999999999997E-2</v>
      </c>
      <c r="AJ143" s="1">
        <v>45849</v>
      </c>
      <c r="AK143" s="20">
        <v>2.0720000000000001</v>
      </c>
      <c r="AL143">
        <f t="shared" si="38"/>
        <v>2.0720000000000002E-2</v>
      </c>
      <c r="AN143" s="1">
        <v>45855</v>
      </c>
      <c r="AO143">
        <v>2.0049999999999999</v>
      </c>
      <c r="AP143">
        <f t="shared" si="39"/>
        <v>2.0049999999999998E-2</v>
      </c>
      <c r="AS143" s="1">
        <v>45855</v>
      </c>
      <c r="AT143" s="20">
        <v>4.0500999999999996</v>
      </c>
      <c r="AU143">
        <f t="shared" si="40"/>
        <v>4.0500999999999995E-2</v>
      </c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41"/>
        <v>46115</v>
      </c>
      <c r="B144">
        <f t="shared" ca="1" si="28"/>
        <v>3.6111111111111108E-2</v>
      </c>
      <c r="C144">
        <f ca="1">IF(currency="USD",'Future et co'!D144,IF(currency="EUR",'Future et co'!E144,IF(currency="GBP",'Future et co'!F144,FALSE)))</f>
        <v>3.5830000000000001E-2</v>
      </c>
      <c r="D144">
        <f t="shared" ca="1" si="29"/>
        <v>3.5830000000000001E-2</v>
      </c>
      <c r="E144">
        <f t="shared" ca="1" si="30"/>
        <v>2.1409999999999998E-2</v>
      </c>
      <c r="F144">
        <f t="shared" ca="1" si="31"/>
        <v>3.7088999999999997E-2</v>
      </c>
      <c r="J144" s="1">
        <v>45854</v>
      </c>
      <c r="K144" s="20">
        <v>4.2880000000000003</v>
      </c>
      <c r="L144">
        <f t="shared" si="32"/>
        <v>4.2880000000000001E-2</v>
      </c>
      <c r="N144" s="1">
        <v>45854</v>
      </c>
      <c r="O144" s="20">
        <v>4.1553000000000004</v>
      </c>
      <c r="P144">
        <f t="shared" si="33"/>
        <v>4.1553000000000007E-2</v>
      </c>
      <c r="R144" s="1">
        <v>45854</v>
      </c>
      <c r="S144" s="20">
        <v>4.2590000000000003</v>
      </c>
      <c r="T144">
        <f t="shared" si="34"/>
        <v>4.2590000000000003E-2</v>
      </c>
      <c r="V144" s="1">
        <v>45853</v>
      </c>
      <c r="W144">
        <v>3.9460000000000002</v>
      </c>
      <c r="X144">
        <f t="shared" si="35"/>
        <v>3.9460000000000002E-2</v>
      </c>
      <c r="AB144" s="1">
        <v>45846</v>
      </c>
      <c r="AC144" s="20">
        <v>180.47239999999999</v>
      </c>
      <c r="AD144">
        <f t="shared" si="36"/>
        <v>1.804724</v>
      </c>
      <c r="AF144" s="1">
        <v>45848</v>
      </c>
      <c r="AG144" s="20">
        <v>2.0009999999999999</v>
      </c>
      <c r="AH144">
        <f t="shared" si="37"/>
        <v>2.001E-2</v>
      </c>
      <c r="AJ144" s="1">
        <v>45848</v>
      </c>
      <c r="AK144" s="20">
        <v>2.0699999999999998</v>
      </c>
      <c r="AL144">
        <f t="shared" si="38"/>
        <v>2.07E-2</v>
      </c>
      <c r="AN144" s="1">
        <v>45854</v>
      </c>
      <c r="AO144">
        <v>1.992</v>
      </c>
      <c r="AP144">
        <f t="shared" si="39"/>
        <v>1.992E-2</v>
      </c>
      <c r="AS144" s="1">
        <v>45854</v>
      </c>
      <c r="AT144" s="20">
        <v>4.0350000000000001</v>
      </c>
      <c r="AU144">
        <f t="shared" si="40"/>
        <v>4.0350000000000004E-2</v>
      </c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41"/>
        <v>46118</v>
      </c>
      <c r="B145">
        <f t="shared" ca="1" si="28"/>
        <v>2.7777777777777776E-2</v>
      </c>
      <c r="C145">
        <f ca="1">IF(currency="USD",'Future et co'!D145,IF(currency="EUR",'Future et co'!E145,IF(currency="GBP",'Future et co'!F145,FALSE)))</f>
        <v>3.5830000000000001E-2</v>
      </c>
      <c r="D145">
        <f t="shared" ca="1" si="29"/>
        <v>3.5830000000000001E-2</v>
      </c>
      <c r="E145">
        <f t="shared" ca="1" si="30"/>
        <v>2.1409999999999998E-2</v>
      </c>
      <c r="F145">
        <f t="shared" ca="1" si="31"/>
        <v>3.7088999999999997E-2</v>
      </c>
      <c r="J145" s="1">
        <v>45853</v>
      </c>
      <c r="K145" s="20">
        <v>4.2923</v>
      </c>
      <c r="L145">
        <f t="shared" si="32"/>
        <v>4.2923000000000003E-2</v>
      </c>
      <c r="N145" s="1">
        <v>45853</v>
      </c>
      <c r="O145" s="20">
        <v>4.1695000000000002</v>
      </c>
      <c r="P145">
        <f t="shared" si="33"/>
        <v>4.1695000000000003E-2</v>
      </c>
      <c r="R145" s="1">
        <v>45853</v>
      </c>
      <c r="S145" s="20">
        <v>4.2869999999999999</v>
      </c>
      <c r="T145">
        <f t="shared" si="34"/>
        <v>4.2869999999999998E-2</v>
      </c>
      <c r="V145" s="1">
        <v>45852</v>
      </c>
      <c r="W145">
        <v>3.9089999999999998</v>
      </c>
      <c r="X145">
        <f t="shared" si="35"/>
        <v>3.909E-2</v>
      </c>
      <c r="AB145" s="1">
        <v>45845</v>
      </c>
      <c r="AC145" s="20">
        <v>181.05709999999999</v>
      </c>
      <c r="AD145">
        <f t="shared" si="36"/>
        <v>1.8105709999999999</v>
      </c>
      <c r="AF145" s="1">
        <v>45847</v>
      </c>
      <c r="AG145" s="20">
        <v>1.9690000000000001</v>
      </c>
      <c r="AH145">
        <f t="shared" si="37"/>
        <v>1.9689999999999999E-2</v>
      </c>
      <c r="AJ145" s="1">
        <v>45847</v>
      </c>
      <c r="AK145" s="20">
        <v>2.0510000000000002</v>
      </c>
      <c r="AL145">
        <f t="shared" si="38"/>
        <v>2.051E-2</v>
      </c>
      <c r="AN145" s="1">
        <v>45853</v>
      </c>
      <c r="AO145">
        <v>2.0110000000000001</v>
      </c>
      <c r="AP145">
        <f t="shared" si="39"/>
        <v>2.0110000000000003E-2</v>
      </c>
      <c r="AS145" s="1">
        <v>45853</v>
      </c>
      <c r="AT145" s="20">
        <v>4.0279999999999996</v>
      </c>
      <c r="AU145">
        <f t="shared" si="40"/>
        <v>4.0279999999999996E-2</v>
      </c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41"/>
        <v>46119</v>
      </c>
      <c r="B146">
        <f t="shared" ca="1" si="28"/>
        <v>2.5000000000000001E-2</v>
      </c>
      <c r="C146">
        <f ca="1">IF(currency="USD",'Future et co'!D146,IF(currency="EUR",'Future et co'!E146,IF(currency="GBP",'Future et co'!F146,FALSE)))</f>
        <v>3.5830000000000001E-2</v>
      </c>
      <c r="D146">
        <f t="shared" ca="1" si="29"/>
        <v>3.5830000000000001E-2</v>
      </c>
      <c r="E146">
        <f t="shared" ca="1" si="30"/>
        <v>2.1409999999999998E-2</v>
      </c>
      <c r="F146">
        <f t="shared" ca="1" si="31"/>
        <v>3.7088999999999997E-2</v>
      </c>
      <c r="J146" s="1">
        <v>45852</v>
      </c>
      <c r="K146" s="20">
        <v>4.2866999999999997</v>
      </c>
      <c r="L146">
        <f t="shared" si="32"/>
        <v>4.2866999999999995E-2</v>
      </c>
      <c r="N146" s="1">
        <v>45852</v>
      </c>
      <c r="O146" s="20">
        <v>4.1489000000000003</v>
      </c>
      <c r="P146">
        <f t="shared" si="33"/>
        <v>4.1489000000000005E-2</v>
      </c>
      <c r="R146" s="1">
        <v>45852</v>
      </c>
      <c r="S146" s="20">
        <v>4.2489999999999997</v>
      </c>
      <c r="T146">
        <f t="shared" si="34"/>
        <v>4.249E-2</v>
      </c>
      <c r="V146" s="1">
        <v>45849</v>
      </c>
      <c r="W146">
        <v>3.8969999999999998</v>
      </c>
      <c r="X146">
        <f t="shared" si="35"/>
        <v>3.8969999999999998E-2</v>
      </c>
      <c r="AB146" s="1">
        <v>45842</v>
      </c>
      <c r="AC146" s="20">
        <v>181.68350000000001</v>
      </c>
      <c r="AD146">
        <f t="shared" si="36"/>
        <v>1.8168350000000002</v>
      </c>
      <c r="AF146" s="1">
        <v>45846</v>
      </c>
      <c r="AG146" s="20">
        <v>1.948</v>
      </c>
      <c r="AH146">
        <f t="shared" si="37"/>
        <v>1.9480000000000001E-2</v>
      </c>
      <c r="AJ146" s="1">
        <v>45846</v>
      </c>
      <c r="AK146" s="20">
        <v>2.0190000000000001</v>
      </c>
      <c r="AL146">
        <f t="shared" si="38"/>
        <v>2.019E-2</v>
      </c>
      <c r="AN146" s="1">
        <v>45852</v>
      </c>
      <c r="AO146">
        <v>2.0230000000000001</v>
      </c>
      <c r="AP146">
        <f t="shared" si="39"/>
        <v>2.0230000000000001E-2</v>
      </c>
      <c r="AS146" s="1">
        <v>45852</v>
      </c>
      <c r="AT146" s="20">
        <v>4.0423999999999998</v>
      </c>
      <c r="AU146">
        <f t="shared" si="40"/>
        <v>4.0423999999999995E-2</v>
      </c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41"/>
        <v>46120</v>
      </c>
      <c r="B147">
        <f t="shared" ca="1" si="28"/>
        <v>2.2222222222222223E-2</v>
      </c>
      <c r="C147">
        <f ca="1">IF(currency="USD",'Future et co'!D147,IF(currency="EUR",'Future et co'!E147,IF(currency="GBP",'Future et co'!F147,FALSE)))</f>
        <v>3.5830000000000001E-2</v>
      </c>
      <c r="D147">
        <f t="shared" ca="1" si="29"/>
        <v>3.5830000000000001E-2</v>
      </c>
      <c r="E147">
        <f t="shared" ca="1" si="30"/>
        <v>2.1409999999999998E-2</v>
      </c>
      <c r="F147">
        <f t="shared" ca="1" si="31"/>
        <v>3.7088999999999997E-2</v>
      </c>
      <c r="J147" s="1">
        <v>45849</v>
      </c>
      <c r="K147" s="20">
        <v>4.2831000000000001</v>
      </c>
      <c r="L147">
        <f t="shared" si="32"/>
        <v>4.2831000000000001E-2</v>
      </c>
      <c r="N147" s="1">
        <v>45849</v>
      </c>
      <c r="O147" s="20">
        <v>4.1395999999999997</v>
      </c>
      <c r="P147">
        <f t="shared" si="33"/>
        <v>4.1395999999999995E-2</v>
      </c>
      <c r="R147" s="1">
        <v>45849</v>
      </c>
      <c r="S147" s="20">
        <v>4.2359999999999998</v>
      </c>
      <c r="T147">
        <f t="shared" si="34"/>
        <v>4.2359999999999995E-2</v>
      </c>
      <c r="V147" s="1">
        <v>45848</v>
      </c>
      <c r="W147">
        <v>3.8650000000000002</v>
      </c>
      <c r="X147">
        <f t="shared" si="35"/>
        <v>3.8650000000000004E-2</v>
      </c>
      <c r="AB147" s="1">
        <v>45841</v>
      </c>
      <c r="AC147" s="20">
        <v>181.43299999999999</v>
      </c>
      <c r="AD147">
        <f t="shared" si="36"/>
        <v>1.81433</v>
      </c>
      <c r="AF147" s="1">
        <v>45845</v>
      </c>
      <c r="AG147" s="20">
        <v>1.944</v>
      </c>
      <c r="AH147">
        <f t="shared" si="37"/>
        <v>1.9439999999999999E-2</v>
      </c>
      <c r="AJ147" s="1">
        <v>45845</v>
      </c>
      <c r="AK147" s="20">
        <v>2.016</v>
      </c>
      <c r="AL147">
        <f t="shared" si="38"/>
        <v>2.0160000000000001E-2</v>
      </c>
      <c r="AN147" s="1">
        <v>45849</v>
      </c>
      <c r="AO147">
        <v>2.0259999999999998</v>
      </c>
      <c r="AP147">
        <f t="shared" si="39"/>
        <v>2.0259999999999997E-2</v>
      </c>
      <c r="AS147" s="1">
        <v>45849</v>
      </c>
      <c r="AT147" s="20">
        <v>4.0644999999999998</v>
      </c>
      <c r="AU147">
        <f t="shared" si="40"/>
        <v>4.0645000000000001E-2</v>
      </c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41"/>
        <v>46121</v>
      </c>
      <c r="B148">
        <f t="shared" ca="1" si="28"/>
        <v>1.9444444444444445E-2</v>
      </c>
      <c r="C148">
        <f ca="1">IF(currency="USD",'Future et co'!D148,IF(currency="EUR",'Future et co'!E148,IF(currency="GBP",'Future et co'!F148,FALSE)))</f>
        <v>3.5830000000000001E-2</v>
      </c>
      <c r="D148">
        <f t="shared" ca="1" si="29"/>
        <v>3.5830000000000001E-2</v>
      </c>
      <c r="E148">
        <f t="shared" ca="1" si="30"/>
        <v>2.1409999999999998E-2</v>
      </c>
      <c r="F148">
        <f t="shared" ca="1" si="31"/>
        <v>3.7088999999999997E-2</v>
      </c>
      <c r="J148" s="1">
        <v>45848</v>
      </c>
      <c r="K148" s="20">
        <v>4.2789999999999999</v>
      </c>
      <c r="L148">
        <f t="shared" si="32"/>
        <v>4.2790000000000002E-2</v>
      </c>
      <c r="N148" s="1">
        <v>45848</v>
      </c>
      <c r="O148" s="20">
        <v>4.1397000000000004</v>
      </c>
      <c r="P148">
        <f t="shared" si="33"/>
        <v>4.1397000000000003E-2</v>
      </c>
      <c r="R148" s="1">
        <v>45848</v>
      </c>
      <c r="S148" s="20">
        <v>4.2249999999999996</v>
      </c>
      <c r="T148">
        <f t="shared" si="34"/>
        <v>4.2249999999999996E-2</v>
      </c>
      <c r="V148" s="1">
        <v>45847</v>
      </c>
      <c r="W148">
        <v>3.8490000000000002</v>
      </c>
      <c r="X148">
        <f t="shared" si="35"/>
        <v>3.8490000000000003E-2</v>
      </c>
      <c r="AB148" s="1">
        <v>45840</v>
      </c>
      <c r="AC148" s="20">
        <v>180.904</v>
      </c>
      <c r="AD148">
        <f t="shared" si="36"/>
        <v>1.80904</v>
      </c>
      <c r="AF148" s="1">
        <v>45842</v>
      </c>
      <c r="AG148" s="20">
        <v>1.9790000000000001</v>
      </c>
      <c r="AH148">
        <f t="shared" si="37"/>
        <v>1.9790000000000002E-2</v>
      </c>
      <c r="AJ148" s="1">
        <v>45842</v>
      </c>
      <c r="AK148" s="20">
        <v>2.0259999999999998</v>
      </c>
      <c r="AL148">
        <f t="shared" si="38"/>
        <v>2.0259999999999997E-2</v>
      </c>
      <c r="AN148" s="1">
        <v>45848</v>
      </c>
      <c r="AO148">
        <v>2.016</v>
      </c>
      <c r="AP148">
        <f t="shared" si="39"/>
        <v>2.0160000000000001E-2</v>
      </c>
      <c r="AS148" s="1">
        <v>45848</v>
      </c>
      <c r="AT148" s="20">
        <v>4.0673000000000004</v>
      </c>
      <c r="AU148">
        <f t="shared" si="40"/>
        <v>4.0673000000000001E-2</v>
      </c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41"/>
        <v>46122</v>
      </c>
      <c r="B149">
        <f t="shared" ca="1" si="28"/>
        <v>1.6666666666666666E-2</v>
      </c>
      <c r="C149">
        <f ca="1">IF(currency="USD",'Future et co'!D149,IF(currency="EUR",'Future et co'!E149,IF(currency="GBP",'Future et co'!F149,FALSE)))</f>
        <v>3.5830000000000001E-2</v>
      </c>
      <c r="D149">
        <f t="shared" ca="1" si="29"/>
        <v>3.5830000000000001E-2</v>
      </c>
      <c r="E149">
        <f t="shared" ca="1" si="30"/>
        <v>2.1409999999999998E-2</v>
      </c>
      <c r="F149">
        <f t="shared" ca="1" si="31"/>
        <v>3.7088999999999997E-2</v>
      </c>
      <c r="J149" s="1">
        <v>45847</v>
      </c>
      <c r="K149" s="20">
        <v>4.2853000000000003</v>
      </c>
      <c r="L149">
        <f t="shared" si="32"/>
        <v>4.2853000000000002E-2</v>
      </c>
      <c r="N149" s="1">
        <v>45847</v>
      </c>
      <c r="O149" s="20">
        <v>4.1456999999999997</v>
      </c>
      <c r="P149">
        <f t="shared" si="33"/>
        <v>4.1456999999999994E-2</v>
      </c>
      <c r="R149" s="1">
        <v>45847</v>
      </c>
      <c r="S149" s="20">
        <v>4.218</v>
      </c>
      <c r="T149">
        <f t="shared" si="34"/>
        <v>4.2180000000000002E-2</v>
      </c>
      <c r="V149" s="1">
        <v>45846</v>
      </c>
      <c r="W149">
        <v>3.8959999999999999</v>
      </c>
      <c r="X149">
        <f t="shared" si="35"/>
        <v>3.8960000000000002E-2</v>
      </c>
      <c r="AB149" s="1">
        <v>45839</v>
      </c>
      <c r="AC149" s="20">
        <v>181.6557</v>
      </c>
      <c r="AD149">
        <f t="shared" si="36"/>
        <v>1.816557</v>
      </c>
      <c r="AF149" s="1">
        <v>45841</v>
      </c>
      <c r="AG149" s="20">
        <v>1.9370000000000001</v>
      </c>
      <c r="AH149">
        <f t="shared" si="37"/>
        <v>1.9370000000000002E-2</v>
      </c>
      <c r="AJ149" s="1">
        <v>45841</v>
      </c>
      <c r="AK149" s="20">
        <v>2.0310000000000001</v>
      </c>
      <c r="AL149">
        <f t="shared" si="38"/>
        <v>2.0310000000000002E-2</v>
      </c>
      <c r="AN149" s="1">
        <v>45847</v>
      </c>
      <c r="AO149">
        <v>1.996</v>
      </c>
      <c r="AP149">
        <f t="shared" si="39"/>
        <v>1.9959999999999999E-2</v>
      </c>
      <c r="AS149" s="1">
        <v>45847</v>
      </c>
      <c r="AT149" s="20">
        <v>4.0549999999999997</v>
      </c>
      <c r="AU149">
        <f t="shared" si="40"/>
        <v>4.0549999999999996E-2</v>
      </c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41"/>
        <v>46125</v>
      </c>
      <c r="B150">
        <f t="shared" ca="1" si="28"/>
        <v>8.3333333333333332E-3</v>
      </c>
      <c r="C150">
        <f ca="1">IF(currency="USD",'Future et co'!D150,IF(currency="EUR",'Future et co'!E150,IF(currency="GBP",'Future et co'!F150,FALSE)))</f>
        <v>3.5830000000000001E-2</v>
      </c>
      <c r="D150">
        <f t="shared" ca="1" si="29"/>
        <v>3.5830000000000001E-2</v>
      </c>
      <c r="E150">
        <f t="shared" ca="1" si="30"/>
        <v>2.1409999999999998E-2</v>
      </c>
      <c r="F150">
        <f t="shared" ca="1" si="31"/>
        <v>3.7088999999999997E-2</v>
      </c>
      <c r="J150" s="1">
        <v>45846</v>
      </c>
      <c r="K150" s="20">
        <v>4.2968999999999999</v>
      </c>
      <c r="L150">
        <f t="shared" si="32"/>
        <v>4.2969E-2</v>
      </c>
      <c r="N150" s="1">
        <v>45846</v>
      </c>
      <c r="O150" s="20">
        <v>4.1562999999999999</v>
      </c>
      <c r="P150">
        <f t="shared" si="33"/>
        <v>4.1562999999999996E-2</v>
      </c>
      <c r="R150" s="1">
        <v>45846</v>
      </c>
      <c r="S150" s="20">
        <v>4.2569999999999997</v>
      </c>
      <c r="T150">
        <f t="shared" si="34"/>
        <v>4.2569999999999997E-2</v>
      </c>
      <c r="V150" s="1">
        <v>45845</v>
      </c>
      <c r="W150">
        <v>3.8879999999999999</v>
      </c>
      <c r="X150">
        <f t="shared" si="35"/>
        <v>3.8879999999999998E-2</v>
      </c>
      <c r="AB150" s="1">
        <v>45838</v>
      </c>
      <c r="AC150" s="20">
        <v>181.1824</v>
      </c>
      <c r="AD150">
        <f t="shared" si="36"/>
        <v>1.8118240000000001</v>
      </c>
      <c r="AF150" s="1">
        <v>45840</v>
      </c>
      <c r="AG150" s="20">
        <v>1.958</v>
      </c>
      <c r="AH150">
        <f t="shared" si="37"/>
        <v>1.958E-2</v>
      </c>
      <c r="AJ150" s="1">
        <v>45840</v>
      </c>
      <c r="AK150" s="20">
        <v>2.0329999999999999</v>
      </c>
      <c r="AL150">
        <f t="shared" si="38"/>
        <v>2.0330000000000001E-2</v>
      </c>
      <c r="AN150" s="1">
        <v>45846</v>
      </c>
      <c r="AO150">
        <v>1.9790000000000001</v>
      </c>
      <c r="AP150">
        <f t="shared" si="39"/>
        <v>1.9790000000000002E-2</v>
      </c>
      <c r="AS150" s="1">
        <v>45846</v>
      </c>
      <c r="AT150" s="20">
        <v>4.0753000000000004</v>
      </c>
      <c r="AU150">
        <f t="shared" si="40"/>
        <v>4.0753000000000004E-2</v>
      </c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41"/>
        <v>46126</v>
      </c>
      <c r="B151">
        <f t="shared" ca="1" si="28"/>
        <v>5.5555555555555558E-3</v>
      </c>
      <c r="C151">
        <f ca="1">IF(currency="USD",'Future et co'!D151,IF(currency="EUR",'Future et co'!E151,IF(currency="GBP",'Future et co'!F151,FALSE)))</f>
        <v>3.5830000000000001E-2</v>
      </c>
      <c r="D151">
        <f t="shared" ca="1" si="29"/>
        <v>3.5830000000000001E-2</v>
      </c>
      <c r="E151">
        <f t="shared" ca="1" si="30"/>
        <v>2.1409999999999998E-2</v>
      </c>
      <c r="F151">
        <f t="shared" ca="1" si="31"/>
        <v>3.7088999999999997E-2</v>
      </c>
      <c r="J151" s="1">
        <v>45845</v>
      </c>
      <c r="K151" s="20">
        <v>4.2934999999999999</v>
      </c>
      <c r="L151">
        <f t="shared" si="32"/>
        <v>4.2935000000000001E-2</v>
      </c>
      <c r="N151" s="1">
        <v>45845</v>
      </c>
      <c r="O151" s="20">
        <v>4.1626000000000003</v>
      </c>
      <c r="P151">
        <f t="shared" si="33"/>
        <v>4.1626000000000003E-2</v>
      </c>
      <c r="R151" s="1">
        <v>45845</v>
      </c>
      <c r="S151" s="20">
        <v>4.2469999999999999</v>
      </c>
      <c r="T151">
        <f t="shared" si="34"/>
        <v>4.2470000000000001E-2</v>
      </c>
      <c r="V151" s="1">
        <v>45842</v>
      </c>
      <c r="W151">
        <v>3.883</v>
      </c>
      <c r="X151">
        <f t="shared" si="35"/>
        <v>3.8830000000000003E-2</v>
      </c>
      <c r="AB151" s="1">
        <v>45835</v>
      </c>
      <c r="AC151" s="20">
        <v>181.14070000000001</v>
      </c>
      <c r="AD151">
        <f t="shared" si="36"/>
        <v>1.811407</v>
      </c>
      <c r="AF151" s="1">
        <v>45839</v>
      </c>
      <c r="AG151" s="20">
        <v>1.9610000000000001</v>
      </c>
      <c r="AH151">
        <f t="shared" si="37"/>
        <v>1.9610000000000002E-2</v>
      </c>
      <c r="AJ151" s="1">
        <v>45839</v>
      </c>
      <c r="AK151" s="20">
        <v>2.0510000000000002</v>
      </c>
      <c r="AL151">
        <f t="shared" si="38"/>
        <v>2.051E-2</v>
      </c>
      <c r="AN151" s="1">
        <v>45845</v>
      </c>
      <c r="AO151">
        <v>1.966</v>
      </c>
      <c r="AP151">
        <f t="shared" si="39"/>
        <v>1.966E-2</v>
      </c>
      <c r="AS151" s="1">
        <v>45845</v>
      </c>
      <c r="AT151" s="20">
        <v>4.0747999999999998</v>
      </c>
      <c r="AU151">
        <f t="shared" si="40"/>
        <v>4.0747999999999999E-2</v>
      </c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41"/>
        <v>46127</v>
      </c>
      <c r="B152">
        <f t="shared" ca="1" si="28"/>
        <v>2.7777777777777779E-3</v>
      </c>
      <c r="C152">
        <f ca="1">IF(currency="USD",'Future et co'!D152,IF(currency="EUR",'Future et co'!E152,IF(currency="GBP",'Future et co'!F152,FALSE)))</f>
        <v>3.5830000000000001E-2</v>
      </c>
      <c r="D152">
        <f t="shared" ca="1" si="29"/>
        <v>3.5830000000000001E-2</v>
      </c>
      <c r="E152">
        <f t="shared" ca="1" si="30"/>
        <v>2.1409999999999998E-2</v>
      </c>
      <c r="F152">
        <f t="shared" ca="1" si="31"/>
        <v>3.7088999999999997E-2</v>
      </c>
      <c r="J152" s="1">
        <v>45842</v>
      </c>
      <c r="K152" s="20">
        <v>4.2929000000000004</v>
      </c>
      <c r="L152">
        <f t="shared" si="32"/>
        <v>4.2929000000000002E-2</v>
      </c>
      <c r="N152" s="1">
        <v>45842</v>
      </c>
      <c r="O152" s="20">
        <v>4.1565000000000003</v>
      </c>
      <c r="P152">
        <f t="shared" si="33"/>
        <v>4.1565000000000005E-2</v>
      </c>
      <c r="R152" s="1">
        <v>45842</v>
      </c>
      <c r="S152" s="20">
        <v>4.1109999999999998</v>
      </c>
      <c r="T152">
        <f t="shared" si="34"/>
        <v>4.1110000000000001E-2</v>
      </c>
      <c r="V152" s="1">
        <v>45841</v>
      </c>
      <c r="W152">
        <v>3.883</v>
      </c>
      <c r="X152">
        <f t="shared" si="35"/>
        <v>3.8830000000000003E-2</v>
      </c>
      <c r="AB152" s="1">
        <v>45834</v>
      </c>
      <c r="AC152" s="20">
        <v>181.6557</v>
      </c>
      <c r="AD152">
        <f t="shared" si="36"/>
        <v>1.816557</v>
      </c>
      <c r="AF152" s="1">
        <v>45838</v>
      </c>
      <c r="AG152" s="20">
        <v>1.944</v>
      </c>
      <c r="AH152">
        <f t="shared" si="37"/>
        <v>1.9439999999999999E-2</v>
      </c>
      <c r="AJ152" s="1">
        <v>45838</v>
      </c>
      <c r="AK152" s="20">
        <v>2.0489999999999999</v>
      </c>
      <c r="AL152">
        <f t="shared" si="38"/>
        <v>2.0489999999999998E-2</v>
      </c>
      <c r="AN152" s="1">
        <v>45842</v>
      </c>
      <c r="AO152">
        <v>1.9570000000000001</v>
      </c>
      <c r="AP152">
        <f t="shared" si="39"/>
        <v>1.9570000000000001E-2</v>
      </c>
      <c r="AS152" s="1">
        <v>45842</v>
      </c>
      <c r="AT152" s="20">
        <v>4.0838999999999999</v>
      </c>
      <c r="AU152">
        <f t="shared" si="40"/>
        <v>4.0839E-2</v>
      </c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41"/>
        <v>46128</v>
      </c>
      <c r="B153">
        <f t="shared" ca="1" si="28"/>
        <v>0</v>
      </c>
      <c r="C153">
        <f ca="1">IF(currency="USD",'Future et co'!D153,IF(currency="EUR",'Future et co'!E153,IF(currency="GBP",'Future et co'!F153,FALSE)))</f>
        <v>3.5830000000000001E-2</v>
      </c>
      <c r="D153">
        <f t="shared" ca="1" si="29"/>
        <v>3.5830000000000001E-2</v>
      </c>
      <c r="E153">
        <f t="shared" ca="1" si="30"/>
        <v>2.1409999999999998E-2</v>
      </c>
      <c r="F153">
        <f t="shared" ca="1" si="31"/>
        <v>3.7088999999999997E-2</v>
      </c>
      <c r="J153" s="1">
        <v>45841</v>
      </c>
      <c r="K153" s="20">
        <v>4.2991000000000001</v>
      </c>
      <c r="L153">
        <f t="shared" si="32"/>
        <v>4.2991000000000001E-2</v>
      </c>
      <c r="N153" s="1">
        <v>45841</v>
      </c>
      <c r="O153" s="20">
        <v>4.1658999999999997</v>
      </c>
      <c r="P153">
        <f t="shared" si="33"/>
        <v>4.1658999999999995E-2</v>
      </c>
      <c r="R153" s="1">
        <v>45841</v>
      </c>
      <c r="S153" s="20">
        <v>4.1109999999999998</v>
      </c>
      <c r="T153">
        <f t="shared" si="34"/>
        <v>4.1110000000000001E-2</v>
      </c>
      <c r="V153" s="1">
        <v>45840</v>
      </c>
      <c r="W153">
        <v>3.786</v>
      </c>
      <c r="X153">
        <f t="shared" si="35"/>
        <v>3.7859999999999998E-2</v>
      </c>
      <c r="AB153" s="1">
        <v>45833</v>
      </c>
      <c r="AC153" s="20">
        <v>181.614</v>
      </c>
      <c r="AD153">
        <f t="shared" si="36"/>
        <v>1.8161400000000001</v>
      </c>
      <c r="AF153" s="1">
        <v>45835</v>
      </c>
      <c r="AG153" s="20">
        <v>1.9390000000000001</v>
      </c>
      <c r="AH153">
        <f t="shared" si="37"/>
        <v>1.9390000000000001E-2</v>
      </c>
      <c r="AJ153" s="1">
        <v>45835</v>
      </c>
      <c r="AK153" s="20">
        <v>2.036</v>
      </c>
      <c r="AL153">
        <f t="shared" si="38"/>
        <v>2.036E-2</v>
      </c>
      <c r="AN153" s="1">
        <v>45841</v>
      </c>
      <c r="AO153">
        <v>1.9790000000000001</v>
      </c>
      <c r="AP153">
        <f t="shared" si="39"/>
        <v>1.9790000000000002E-2</v>
      </c>
      <c r="AS153" s="1">
        <v>45841</v>
      </c>
      <c r="AT153" s="20">
        <v>4.0891999999999999</v>
      </c>
      <c r="AU153">
        <f t="shared" si="40"/>
        <v>4.0891999999999998E-2</v>
      </c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41"/>
        <v>46129</v>
      </c>
      <c r="B154">
        <f t="shared" ca="1" si="28"/>
        <v>-2.7777777777777779E-3</v>
      </c>
      <c r="C154">
        <f ca="1">IF(currency="USD",'Future et co'!D154,IF(currency="EUR",'Future et co'!E154,IF(currency="GBP",'Future et co'!F154,FALSE)))</f>
        <v>3.5830000000000001E-2</v>
      </c>
      <c r="D154">
        <f t="shared" ca="1" si="29"/>
        <v>3.5830000000000001E-2</v>
      </c>
      <c r="E154">
        <f t="shared" ca="1" si="30"/>
        <v>2.1409999999999998E-2</v>
      </c>
      <c r="F154">
        <f t="shared" ca="1" si="31"/>
        <v>3.7088999999999997E-2</v>
      </c>
      <c r="J154" s="1">
        <v>45840</v>
      </c>
      <c r="K154" s="20">
        <v>4.2496999999999998</v>
      </c>
      <c r="L154">
        <f t="shared" si="32"/>
        <v>4.2497E-2</v>
      </c>
      <c r="N154" s="1">
        <v>45840</v>
      </c>
      <c r="O154" s="20">
        <v>4.0804999999999998</v>
      </c>
      <c r="P154">
        <f t="shared" si="33"/>
        <v>4.0805000000000001E-2</v>
      </c>
      <c r="R154" s="1">
        <v>45840</v>
      </c>
      <c r="S154">
        <v>4.1159999999999997</v>
      </c>
      <c r="T154">
        <f t="shared" si="34"/>
        <v>4.1159999999999995E-2</v>
      </c>
      <c r="V154" s="1">
        <v>45839</v>
      </c>
      <c r="W154">
        <v>3.7869999999999999</v>
      </c>
      <c r="X154">
        <f t="shared" si="35"/>
        <v>3.7870000000000001E-2</v>
      </c>
      <c r="AB154" s="1">
        <v>45832</v>
      </c>
      <c r="AC154" s="20">
        <v>182.143</v>
      </c>
      <c r="AD154">
        <f t="shared" si="36"/>
        <v>1.8214300000000001</v>
      </c>
      <c r="AF154" s="1">
        <v>45834</v>
      </c>
      <c r="AG154" s="20">
        <v>1.98</v>
      </c>
      <c r="AH154">
        <f t="shared" si="37"/>
        <v>1.9799999999999998E-2</v>
      </c>
      <c r="AJ154" s="1">
        <v>45834</v>
      </c>
      <c r="AK154">
        <v>2.0369999999999999</v>
      </c>
      <c r="AL154">
        <f t="shared" si="38"/>
        <v>2.0369999999999999E-2</v>
      </c>
      <c r="AN154" s="1">
        <v>45840</v>
      </c>
      <c r="AO154">
        <v>1.9890000000000001</v>
      </c>
      <c r="AP154">
        <f t="shared" si="39"/>
        <v>1.9890000000000001E-2</v>
      </c>
      <c r="AS154" s="1">
        <v>45840</v>
      </c>
      <c r="AT154" s="20">
        <v>4.0933000000000002</v>
      </c>
      <c r="AU154">
        <f t="shared" si="40"/>
        <v>4.0933000000000004E-2</v>
      </c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41"/>
        <v>46132</v>
      </c>
      <c r="B155">
        <f t="shared" ca="1" si="28"/>
        <v>-1.1111111111111112E-2</v>
      </c>
      <c r="C155">
        <f ca="1">IF(currency="USD",'Future et co'!D155,IF(currency="EUR",'Future et co'!E155,IF(currency="GBP",'Future et co'!F155,FALSE)))</f>
        <v>3.5830000000000001E-2</v>
      </c>
      <c r="D155">
        <f t="shared" ca="1" si="29"/>
        <v>3.5830000000000001E-2</v>
      </c>
      <c r="E155">
        <f t="shared" ca="1" si="30"/>
        <v>2.1409999999999998E-2</v>
      </c>
      <c r="F155">
        <f t="shared" ca="1" si="31"/>
        <v>3.7088999999999997E-2</v>
      </c>
      <c r="J155" s="1">
        <v>45839</v>
      </c>
      <c r="K155" s="20">
        <v>4.2672999999999996</v>
      </c>
      <c r="L155">
        <f t="shared" si="32"/>
        <v>4.2672999999999996E-2</v>
      </c>
      <c r="N155" s="1">
        <v>45839</v>
      </c>
      <c r="O155" s="20">
        <v>4.0877999999999997</v>
      </c>
      <c r="P155">
        <f t="shared" si="33"/>
        <v>4.0877999999999998E-2</v>
      </c>
      <c r="R155" s="1">
        <v>45839</v>
      </c>
      <c r="S155">
        <v>4.149</v>
      </c>
      <c r="T155">
        <f t="shared" si="34"/>
        <v>4.1489999999999999E-2</v>
      </c>
      <c r="V155" s="1">
        <v>45838</v>
      </c>
      <c r="W155">
        <v>3.7410000000000001</v>
      </c>
      <c r="X155">
        <f t="shared" si="35"/>
        <v>3.7409999999999999E-2</v>
      </c>
      <c r="AB155" s="1">
        <v>45831</v>
      </c>
      <c r="AC155" s="20">
        <v>182.4632</v>
      </c>
      <c r="AD155">
        <f t="shared" si="36"/>
        <v>1.824632</v>
      </c>
      <c r="AF155" s="1">
        <v>45833</v>
      </c>
      <c r="AG155" s="20">
        <v>1.9930000000000001</v>
      </c>
      <c r="AH155">
        <f t="shared" si="37"/>
        <v>1.993E-2</v>
      </c>
      <c r="AJ155" s="1">
        <v>45833</v>
      </c>
      <c r="AK155">
        <v>2.036</v>
      </c>
      <c r="AL155">
        <f t="shared" si="38"/>
        <v>2.036E-2</v>
      </c>
      <c r="AN155" s="1">
        <v>45839</v>
      </c>
      <c r="AO155">
        <v>1.9950000000000001</v>
      </c>
      <c r="AP155">
        <f t="shared" si="39"/>
        <v>1.9950000000000002E-2</v>
      </c>
      <c r="AS155" s="1">
        <v>45839</v>
      </c>
      <c r="AT155" s="20">
        <v>4.0926999999999998</v>
      </c>
      <c r="AU155">
        <f t="shared" si="40"/>
        <v>4.0926999999999998E-2</v>
      </c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41"/>
        <v>46133</v>
      </c>
      <c r="B156">
        <f t="shared" ca="1" si="28"/>
        <v>-1.3888888888888888E-2</v>
      </c>
      <c r="C156">
        <f ca="1">IF(currency="USD",'Future et co'!D156,IF(currency="EUR",'Future et co'!E156,IF(currency="GBP",'Future et co'!F156,FALSE)))</f>
        <v>3.5830000000000001E-2</v>
      </c>
      <c r="D156">
        <f t="shared" ca="1" si="29"/>
        <v>3.5830000000000001E-2</v>
      </c>
      <c r="E156">
        <f t="shared" ca="1" si="30"/>
        <v>2.1409999999999998E-2</v>
      </c>
      <c r="F156">
        <f t="shared" ca="1" si="31"/>
        <v>3.7088999999999997E-2</v>
      </c>
      <c r="J156" s="1">
        <v>45838</v>
      </c>
      <c r="K156" s="20">
        <v>4.2763</v>
      </c>
      <c r="L156">
        <f t="shared" si="32"/>
        <v>4.2763000000000002E-2</v>
      </c>
      <c r="N156" s="1">
        <v>45838</v>
      </c>
      <c r="O156" s="20">
        <v>4.0941999999999998</v>
      </c>
      <c r="P156">
        <f t="shared" si="33"/>
        <v>4.0941999999999999E-2</v>
      </c>
      <c r="R156" s="1">
        <v>45838</v>
      </c>
      <c r="S156">
        <v>4.1319999999999997</v>
      </c>
      <c r="T156">
        <f t="shared" si="34"/>
        <v>4.1319999999999996E-2</v>
      </c>
      <c r="V156" s="1">
        <v>45835</v>
      </c>
      <c r="W156">
        <v>3.7730000000000001</v>
      </c>
      <c r="X156">
        <f t="shared" si="35"/>
        <v>3.773E-2</v>
      </c>
      <c r="AB156" s="1">
        <v>45828</v>
      </c>
      <c r="AC156" s="20">
        <v>182.26830000000001</v>
      </c>
      <c r="AD156">
        <f t="shared" si="36"/>
        <v>1.8226830000000001</v>
      </c>
      <c r="AF156" s="1">
        <v>45832</v>
      </c>
      <c r="AG156" s="20">
        <v>1.9970000000000001</v>
      </c>
      <c r="AH156">
        <f t="shared" si="37"/>
        <v>1.9970000000000002E-2</v>
      </c>
      <c r="AJ156" s="1">
        <v>45832</v>
      </c>
      <c r="AK156">
        <v>2.0409999999999999</v>
      </c>
      <c r="AL156">
        <f t="shared" si="38"/>
        <v>2.0409999999999998E-2</v>
      </c>
      <c r="AN156" s="1">
        <v>45838</v>
      </c>
      <c r="AO156">
        <v>2</v>
      </c>
      <c r="AP156">
        <f t="shared" si="39"/>
        <v>0.02</v>
      </c>
      <c r="AS156" s="1">
        <v>45838</v>
      </c>
      <c r="AT156" s="20">
        <v>4.1006</v>
      </c>
      <c r="AU156">
        <f t="shared" si="40"/>
        <v>4.1006000000000001E-2</v>
      </c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41"/>
        <v>46134</v>
      </c>
      <c r="B157">
        <f t="shared" ca="1" si="28"/>
        <v>-1.6666666666666666E-2</v>
      </c>
      <c r="C157">
        <f ca="1">IF(currency="USD",'Future et co'!D157,IF(currency="EUR",'Future et co'!E157,IF(currency="GBP",'Future et co'!F157,FALSE)))</f>
        <v>3.5830000000000001E-2</v>
      </c>
      <c r="D157">
        <f t="shared" ca="1" si="29"/>
        <v>3.5830000000000001E-2</v>
      </c>
      <c r="E157">
        <f t="shared" ca="1" si="30"/>
        <v>2.1409999999999998E-2</v>
      </c>
      <c r="F157">
        <f t="shared" ca="1" si="31"/>
        <v>3.7088999999999997E-2</v>
      </c>
      <c r="J157" s="1">
        <v>45835</v>
      </c>
      <c r="K157" s="20">
        <v>4.2778999999999998</v>
      </c>
      <c r="L157">
        <f t="shared" si="32"/>
        <v>4.2778999999999998E-2</v>
      </c>
      <c r="N157" s="1">
        <v>45835</v>
      </c>
      <c r="O157" s="20">
        <v>4.1040000000000001</v>
      </c>
      <c r="P157">
        <f t="shared" si="33"/>
        <v>4.104E-2</v>
      </c>
      <c r="R157" s="1">
        <v>45835</v>
      </c>
      <c r="S157">
        <v>4.1470000000000002</v>
      </c>
      <c r="T157">
        <f t="shared" si="34"/>
        <v>4.147E-2</v>
      </c>
      <c r="V157" s="1">
        <v>45834</v>
      </c>
      <c r="W157">
        <v>3.7559999999999998</v>
      </c>
      <c r="X157">
        <f t="shared" si="35"/>
        <v>3.7559999999999996E-2</v>
      </c>
      <c r="AB157" s="1">
        <v>45827</v>
      </c>
      <c r="AC157" s="20">
        <v>182.31</v>
      </c>
      <c r="AD157">
        <f t="shared" si="36"/>
        <v>1.8230999999999999</v>
      </c>
      <c r="AF157" s="1">
        <v>45831</v>
      </c>
      <c r="AG157" s="20">
        <v>2.0310000000000001</v>
      </c>
      <c r="AH157">
        <f t="shared" si="37"/>
        <v>2.0310000000000002E-2</v>
      </c>
      <c r="AJ157" s="1">
        <v>45831</v>
      </c>
      <c r="AK157">
        <v>2.036</v>
      </c>
      <c r="AL157">
        <f t="shared" si="38"/>
        <v>2.036E-2</v>
      </c>
      <c r="AN157" s="1">
        <v>45835</v>
      </c>
      <c r="AO157">
        <v>1.982</v>
      </c>
      <c r="AP157">
        <f t="shared" si="39"/>
        <v>1.9820000000000001E-2</v>
      </c>
      <c r="AS157" s="1">
        <v>45835</v>
      </c>
      <c r="AT157" s="20">
        <v>4.1112000000000002</v>
      </c>
      <c r="AU157">
        <f t="shared" si="40"/>
        <v>4.1112000000000003E-2</v>
      </c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41"/>
        <v>46135</v>
      </c>
      <c r="B158">
        <f t="shared" ca="1" si="28"/>
        <v>-1.9444444444444445E-2</v>
      </c>
      <c r="C158">
        <f ca="1">IF(currency="USD",'Future et co'!D158,IF(currency="EUR",'Future et co'!E158,IF(currency="GBP",'Future et co'!F158,FALSE)))</f>
        <v>3.5830000000000001E-2</v>
      </c>
      <c r="D158">
        <f t="shared" ca="1" si="29"/>
        <v>3.5830000000000001E-2</v>
      </c>
      <c r="E158">
        <f t="shared" ca="1" si="30"/>
        <v>2.1409999999999998E-2</v>
      </c>
      <c r="F158">
        <f t="shared" ca="1" si="31"/>
        <v>3.7088999999999997E-2</v>
      </c>
      <c r="J158" s="1">
        <v>45834</v>
      </c>
      <c r="K158" s="20">
        <v>4.2763</v>
      </c>
      <c r="L158">
        <f t="shared" si="32"/>
        <v>4.2763000000000002E-2</v>
      </c>
      <c r="N158" s="1">
        <v>45834</v>
      </c>
      <c r="O158" s="20">
        <v>4.1044</v>
      </c>
      <c r="P158">
        <f t="shared" si="33"/>
        <v>4.1043999999999997E-2</v>
      </c>
      <c r="R158" s="1">
        <v>45834</v>
      </c>
      <c r="S158">
        <v>4.1429999999999998</v>
      </c>
      <c r="T158">
        <f t="shared" si="34"/>
        <v>4.1429999999999995E-2</v>
      </c>
      <c r="V158" s="1">
        <v>45833</v>
      </c>
      <c r="W158">
        <v>3.8130000000000002</v>
      </c>
      <c r="X158">
        <f t="shared" si="35"/>
        <v>3.8130000000000004E-2</v>
      </c>
      <c r="AB158" s="1">
        <v>45826</v>
      </c>
      <c r="AC158" s="20">
        <v>182.58850000000001</v>
      </c>
      <c r="AD158">
        <f t="shared" si="36"/>
        <v>1.8258850000000002</v>
      </c>
      <c r="AF158" s="1">
        <v>45828</v>
      </c>
      <c r="AG158" s="20">
        <v>2.0339999999999998</v>
      </c>
      <c r="AH158">
        <f t="shared" si="37"/>
        <v>2.0339999999999997E-2</v>
      </c>
      <c r="AJ158" s="1">
        <v>45828</v>
      </c>
      <c r="AK158">
        <v>2.0350000000000001</v>
      </c>
      <c r="AL158">
        <f t="shared" si="38"/>
        <v>2.035E-2</v>
      </c>
      <c r="AN158" s="1">
        <v>45834</v>
      </c>
      <c r="AO158">
        <v>1.9790000000000001</v>
      </c>
      <c r="AP158">
        <f t="shared" si="39"/>
        <v>1.9790000000000002E-2</v>
      </c>
      <c r="AS158" s="1">
        <v>45834</v>
      </c>
      <c r="AT158" s="20">
        <v>4.1155999999999997</v>
      </c>
      <c r="AU158">
        <f t="shared" si="40"/>
        <v>4.1155999999999998E-2</v>
      </c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41"/>
        <v>46136</v>
      </c>
      <c r="B159">
        <f t="shared" ca="1" si="28"/>
        <v>-2.2222222222222223E-2</v>
      </c>
      <c r="C159">
        <f ca="1">IF(currency="USD",'Future et co'!D159,IF(currency="EUR",'Future et co'!E159,IF(currency="GBP",'Future et co'!F159,FALSE)))</f>
        <v>3.5830000000000001E-2</v>
      </c>
      <c r="D159">
        <f t="shared" ca="1" si="29"/>
        <v>3.5830000000000001E-2</v>
      </c>
      <c r="E159">
        <f t="shared" ca="1" si="30"/>
        <v>2.1409999999999998E-2</v>
      </c>
      <c r="F159">
        <f t="shared" ca="1" si="31"/>
        <v>3.7088999999999997E-2</v>
      </c>
      <c r="J159" s="1">
        <v>45833</v>
      </c>
      <c r="K159" s="20">
        <v>4.2755000000000001</v>
      </c>
      <c r="L159">
        <f t="shared" si="32"/>
        <v>4.2755000000000001E-2</v>
      </c>
      <c r="N159" s="1">
        <v>45833</v>
      </c>
      <c r="O159" s="20">
        <v>4.1173999999999999</v>
      </c>
      <c r="P159">
        <f t="shared" si="33"/>
        <v>4.1174000000000002E-2</v>
      </c>
      <c r="R159" s="1">
        <v>45833</v>
      </c>
      <c r="S159">
        <v>4.1779999999999999</v>
      </c>
      <c r="T159">
        <f t="shared" si="34"/>
        <v>4.1779999999999998E-2</v>
      </c>
      <c r="V159" s="1">
        <v>45832</v>
      </c>
      <c r="W159">
        <v>3.84</v>
      </c>
      <c r="X159">
        <f t="shared" si="35"/>
        <v>3.8399999999999997E-2</v>
      </c>
      <c r="AB159" s="1">
        <v>45825</v>
      </c>
      <c r="AC159" s="20">
        <v>182.0316</v>
      </c>
      <c r="AD159">
        <f t="shared" si="36"/>
        <v>1.820316</v>
      </c>
      <c r="AF159" s="1">
        <v>45827</v>
      </c>
      <c r="AG159" s="20">
        <v>2.036</v>
      </c>
      <c r="AH159">
        <f t="shared" si="37"/>
        <v>2.036E-2</v>
      </c>
      <c r="AJ159" s="1">
        <v>45827</v>
      </c>
      <c r="AK159">
        <v>2.0499999999999998</v>
      </c>
      <c r="AL159">
        <f t="shared" si="38"/>
        <v>2.0499999999999997E-2</v>
      </c>
      <c r="AN159" s="1">
        <v>45833</v>
      </c>
      <c r="AO159">
        <v>1.9910000000000001</v>
      </c>
      <c r="AP159">
        <f t="shared" si="39"/>
        <v>1.9910000000000001E-2</v>
      </c>
      <c r="AS159" s="1">
        <v>45833</v>
      </c>
      <c r="AT159" s="20">
        <v>4.1184000000000003</v>
      </c>
      <c r="AU159">
        <f t="shared" si="40"/>
        <v>4.1184000000000005E-2</v>
      </c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41"/>
        <v>46139</v>
      </c>
      <c r="B160">
        <f t="shared" ca="1" si="28"/>
        <v>-3.0555555555555555E-2</v>
      </c>
      <c r="C160">
        <f ca="1">IF(currency="USD",'Future et co'!D160,IF(currency="EUR",'Future et co'!E160,IF(currency="GBP",'Future et co'!F160,FALSE)))</f>
        <v>3.5830000000000001E-2</v>
      </c>
      <c r="D160">
        <f t="shared" ca="1" si="29"/>
        <v>3.5830000000000001E-2</v>
      </c>
      <c r="E160">
        <f t="shared" ca="1" si="30"/>
        <v>2.1409999999999998E-2</v>
      </c>
      <c r="F160">
        <f t="shared" ca="1" si="31"/>
        <v>3.7088999999999997E-2</v>
      </c>
      <c r="J160" s="1">
        <v>45832</v>
      </c>
      <c r="K160" s="20">
        <v>4.2935999999999996</v>
      </c>
      <c r="L160">
        <f t="shared" si="32"/>
        <v>4.2935999999999995E-2</v>
      </c>
      <c r="N160" s="1">
        <v>45832</v>
      </c>
      <c r="O160" s="20">
        <v>4.1447000000000003</v>
      </c>
      <c r="P160">
        <f t="shared" si="33"/>
        <v>4.1447000000000005E-2</v>
      </c>
      <c r="R160" s="1">
        <v>45832</v>
      </c>
      <c r="S160">
        <v>4.2119999999999997</v>
      </c>
      <c r="T160">
        <f t="shared" si="34"/>
        <v>4.2119999999999998E-2</v>
      </c>
      <c r="V160" s="1">
        <v>45831</v>
      </c>
      <c r="W160">
        <v>3.8809999999999998</v>
      </c>
      <c r="X160">
        <f t="shared" si="35"/>
        <v>3.8809999999999997E-2</v>
      </c>
      <c r="AB160" s="1">
        <v>45824</v>
      </c>
      <c r="AC160" s="20">
        <v>182.15690000000001</v>
      </c>
      <c r="AD160">
        <f t="shared" si="36"/>
        <v>1.821569</v>
      </c>
      <c r="AF160" s="1">
        <v>45826</v>
      </c>
      <c r="AG160" s="20">
        <v>2.0139999999999998</v>
      </c>
      <c r="AH160">
        <f t="shared" si="37"/>
        <v>2.0139999999999998E-2</v>
      </c>
      <c r="AJ160" s="1">
        <v>45826</v>
      </c>
      <c r="AK160">
        <v>2.0609999999999999</v>
      </c>
      <c r="AL160">
        <f t="shared" si="38"/>
        <v>2.061E-2</v>
      </c>
      <c r="AN160" s="1">
        <v>45832</v>
      </c>
      <c r="AO160">
        <v>1.996</v>
      </c>
      <c r="AP160">
        <f t="shared" si="39"/>
        <v>1.9959999999999999E-2</v>
      </c>
      <c r="AS160" s="1">
        <v>45832</v>
      </c>
      <c r="AT160" s="20">
        <v>4.1219000000000001</v>
      </c>
      <c r="AU160">
        <f t="shared" si="40"/>
        <v>4.1218999999999999E-2</v>
      </c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41"/>
        <v>46140</v>
      </c>
      <c r="B161">
        <f t="shared" ca="1" si="28"/>
        <v>-3.3333333333333333E-2</v>
      </c>
      <c r="C161">
        <f ca="1">IF(currency="USD",'Future et co'!D161,IF(currency="EUR",'Future et co'!E161,IF(currency="GBP",'Future et co'!F161,FALSE)))</f>
        <v>3.5830000000000001E-2</v>
      </c>
      <c r="D161">
        <f t="shared" ca="1" si="29"/>
        <v>3.5830000000000001E-2</v>
      </c>
      <c r="E161">
        <f t="shared" ca="1" si="30"/>
        <v>2.1409999999999998E-2</v>
      </c>
      <c r="F161">
        <f t="shared" ca="1" si="31"/>
        <v>3.7088999999999997E-2</v>
      </c>
      <c r="J161" s="1">
        <v>45831</v>
      </c>
      <c r="K161" s="20">
        <v>4.2927</v>
      </c>
      <c r="L161">
        <f t="shared" si="32"/>
        <v>4.2927E-2</v>
      </c>
      <c r="N161" s="1">
        <v>45831</v>
      </c>
      <c r="O161" s="20">
        <v>4.1539000000000001</v>
      </c>
      <c r="P161">
        <f t="shared" si="33"/>
        <v>4.1539E-2</v>
      </c>
      <c r="R161" s="1">
        <v>45831</v>
      </c>
      <c r="S161">
        <v>4.2489999999999997</v>
      </c>
      <c r="T161">
        <f t="shared" si="34"/>
        <v>4.249E-2</v>
      </c>
      <c r="V161" s="1">
        <v>45828</v>
      </c>
      <c r="W161">
        <v>3.9369999999999998</v>
      </c>
      <c r="X161">
        <f t="shared" si="35"/>
        <v>3.9369999999999995E-2</v>
      </c>
      <c r="AB161" s="1">
        <v>45821</v>
      </c>
      <c r="AC161" s="20">
        <v>182.05950000000001</v>
      </c>
      <c r="AD161">
        <f t="shared" si="36"/>
        <v>1.8205950000000002</v>
      </c>
      <c r="AF161" s="1">
        <v>45825</v>
      </c>
      <c r="AG161" s="20">
        <v>2.0230000000000001</v>
      </c>
      <c r="AH161">
        <f t="shared" si="37"/>
        <v>2.0230000000000001E-2</v>
      </c>
      <c r="AJ161" s="1">
        <v>45825</v>
      </c>
      <c r="AK161">
        <v>2.0710000000000002</v>
      </c>
      <c r="AL161">
        <f t="shared" si="38"/>
        <v>2.0710000000000003E-2</v>
      </c>
      <c r="AN161" s="1">
        <v>45831</v>
      </c>
      <c r="AO161">
        <v>1.994</v>
      </c>
      <c r="AP161">
        <f t="shared" si="39"/>
        <v>1.9939999999999999E-2</v>
      </c>
      <c r="AS161" s="1">
        <v>45831</v>
      </c>
      <c r="AT161" s="20">
        <v>4.1289999999999996</v>
      </c>
      <c r="AU161">
        <f t="shared" si="40"/>
        <v>4.1289999999999993E-2</v>
      </c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41"/>
        <v>46141</v>
      </c>
      <c r="B162">
        <f t="shared" ca="1" si="28"/>
        <v>-3.6111111111111108E-2</v>
      </c>
      <c r="C162">
        <f ca="1">IF(currency="USD",'Future et co'!D162,IF(currency="EUR",'Future et co'!E162,IF(currency="GBP",'Future et co'!F162,FALSE)))</f>
        <v>3.5830000000000001E-2</v>
      </c>
      <c r="D162">
        <f t="shared" ca="1" si="29"/>
        <v>3.5830000000000001E-2</v>
      </c>
      <c r="E162">
        <f t="shared" ca="1" si="30"/>
        <v>2.1409999999999998E-2</v>
      </c>
      <c r="F162">
        <f t="shared" ca="1" si="31"/>
        <v>3.7088999999999997E-2</v>
      </c>
      <c r="J162" s="1">
        <v>45828</v>
      </c>
      <c r="K162" s="20">
        <v>4.3079999999999998</v>
      </c>
      <c r="L162">
        <f t="shared" si="32"/>
        <v>4.308E-2</v>
      </c>
      <c r="N162" s="1">
        <v>45828</v>
      </c>
      <c r="O162" s="20">
        <v>4.1913</v>
      </c>
      <c r="P162">
        <f t="shared" si="33"/>
        <v>4.1912999999999999E-2</v>
      </c>
      <c r="R162" s="1">
        <v>45828</v>
      </c>
      <c r="S162">
        <v>4.28</v>
      </c>
      <c r="T162">
        <f t="shared" si="34"/>
        <v>4.2800000000000005E-2</v>
      </c>
      <c r="V162" s="1">
        <v>45827</v>
      </c>
      <c r="W162">
        <v>3.97</v>
      </c>
      <c r="X162">
        <f t="shared" si="35"/>
        <v>3.9699999999999999E-2</v>
      </c>
      <c r="AB162" s="1">
        <v>45820</v>
      </c>
      <c r="AC162" s="20">
        <v>182.81120000000001</v>
      </c>
      <c r="AD162">
        <f t="shared" si="36"/>
        <v>1.8281120000000002</v>
      </c>
      <c r="AF162" s="1">
        <v>45824</v>
      </c>
      <c r="AG162" s="20">
        <v>2.0009999999999999</v>
      </c>
      <c r="AH162">
        <f t="shared" si="37"/>
        <v>2.001E-2</v>
      </c>
      <c r="AJ162" s="1">
        <v>45824</v>
      </c>
      <c r="AK162">
        <v>2.0539999999999998</v>
      </c>
      <c r="AL162">
        <f t="shared" si="38"/>
        <v>2.0539999999999999E-2</v>
      </c>
      <c r="AN162" s="1">
        <v>45828</v>
      </c>
      <c r="AO162">
        <v>1.982</v>
      </c>
      <c r="AP162">
        <f t="shared" si="39"/>
        <v>1.9820000000000001E-2</v>
      </c>
      <c r="AS162" s="1">
        <v>45828</v>
      </c>
      <c r="AT162" s="20">
        <v>4.1355000000000004</v>
      </c>
      <c r="AU162">
        <f t="shared" si="40"/>
        <v>4.1355000000000003E-2</v>
      </c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41"/>
        <v>46142</v>
      </c>
      <c r="B163">
        <f t="shared" ca="1" si="28"/>
        <v>-3.888888888888889E-2</v>
      </c>
      <c r="C163">
        <f ca="1">IF(currency="USD",'Future et co'!D163,IF(currency="EUR",'Future et co'!E163,IF(currency="GBP",'Future et co'!F163,FALSE)))</f>
        <v>3.5830000000000001E-2</v>
      </c>
      <c r="D163">
        <f t="shared" ca="1" si="29"/>
        <v>3.5830000000000001E-2</v>
      </c>
      <c r="E163">
        <f t="shared" ca="1" si="30"/>
        <v>2.1409999999999998E-2</v>
      </c>
      <c r="F163">
        <f t="shared" ca="1" si="31"/>
        <v>3.7088999999999997E-2</v>
      </c>
      <c r="J163" s="1">
        <v>45827</v>
      </c>
      <c r="K163" s="20">
        <v>4.3164999999999996</v>
      </c>
      <c r="L163">
        <f t="shared" si="32"/>
        <v>4.3164999999999995E-2</v>
      </c>
      <c r="N163" s="1">
        <v>45827</v>
      </c>
      <c r="O163" s="20">
        <v>4.2107999999999999</v>
      </c>
      <c r="P163">
        <f t="shared" si="33"/>
        <v>4.2108E-2</v>
      </c>
      <c r="R163" s="1">
        <v>45827</v>
      </c>
      <c r="S163">
        <v>4.3120000000000003</v>
      </c>
      <c r="T163">
        <f t="shared" si="34"/>
        <v>4.3120000000000006E-2</v>
      </c>
      <c r="V163" s="1">
        <v>45826</v>
      </c>
      <c r="W163">
        <v>3.97</v>
      </c>
      <c r="X163">
        <f t="shared" si="35"/>
        <v>3.9699999999999999E-2</v>
      </c>
      <c r="AB163" s="1">
        <v>45819</v>
      </c>
      <c r="AC163" s="20">
        <v>182.0873</v>
      </c>
      <c r="AD163">
        <f t="shared" si="36"/>
        <v>1.820873</v>
      </c>
      <c r="AF163" s="1">
        <v>45821</v>
      </c>
      <c r="AG163" s="20">
        <v>2.004</v>
      </c>
      <c r="AH163">
        <f t="shared" si="37"/>
        <v>2.0039999999999999E-2</v>
      </c>
      <c r="AJ163" s="1">
        <v>45821</v>
      </c>
      <c r="AK163">
        <v>2.056</v>
      </c>
      <c r="AL163">
        <f t="shared" si="38"/>
        <v>2.0560000000000002E-2</v>
      </c>
      <c r="AN163" s="1">
        <v>45827</v>
      </c>
      <c r="AO163">
        <v>2.0019999999999998</v>
      </c>
      <c r="AP163">
        <f t="shared" si="39"/>
        <v>2.0019999999999996E-2</v>
      </c>
      <c r="AS163" s="1">
        <v>45827</v>
      </c>
      <c r="AT163" s="20">
        <v>4.1443000000000003</v>
      </c>
      <c r="AU163">
        <f t="shared" si="40"/>
        <v>4.1443000000000001E-2</v>
      </c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41"/>
        <v>46143</v>
      </c>
      <c r="B164">
        <f t="shared" ca="1" si="28"/>
        <v>-4.1666666666666664E-2</v>
      </c>
      <c r="C164">
        <f ca="1">IF(currency="USD",'Future et co'!D164,IF(currency="EUR",'Future et co'!E164,IF(currency="GBP",'Future et co'!F164,FALSE)))</f>
        <v>3.5830000000000001E-2</v>
      </c>
      <c r="D164">
        <f t="shared" ca="1" si="29"/>
        <v>3.5830000000000001E-2</v>
      </c>
      <c r="E164">
        <f t="shared" ca="1" si="30"/>
        <v>2.1409999999999998E-2</v>
      </c>
      <c r="F164">
        <f t="shared" ca="1" si="31"/>
        <v>3.7088999999999997E-2</v>
      </c>
      <c r="J164" s="1">
        <v>45826</v>
      </c>
      <c r="K164" s="20">
        <v>4.3164999999999996</v>
      </c>
      <c r="L164">
        <f t="shared" si="32"/>
        <v>4.3164999999999995E-2</v>
      </c>
      <c r="N164" s="1">
        <v>45826</v>
      </c>
      <c r="O164" s="20">
        <v>4.2058</v>
      </c>
      <c r="P164">
        <f t="shared" si="33"/>
        <v>4.2057999999999998E-2</v>
      </c>
      <c r="R164" s="1">
        <v>45826</v>
      </c>
      <c r="S164">
        <v>4.3159999999999998</v>
      </c>
      <c r="T164">
        <f t="shared" si="34"/>
        <v>4.3159999999999997E-2</v>
      </c>
      <c r="V164" s="1">
        <v>45825</v>
      </c>
      <c r="W164">
        <v>3.9769999999999999</v>
      </c>
      <c r="X164">
        <f t="shared" si="35"/>
        <v>3.977E-2</v>
      </c>
      <c r="AB164" s="1">
        <v>45818</v>
      </c>
      <c r="AC164" s="20">
        <v>182.12909999999999</v>
      </c>
      <c r="AD164">
        <f t="shared" si="36"/>
        <v>1.821291</v>
      </c>
      <c r="AF164" s="1">
        <v>45820</v>
      </c>
      <c r="AG164" s="20">
        <v>1.9750000000000001</v>
      </c>
      <c r="AH164">
        <f t="shared" si="37"/>
        <v>1.975E-2</v>
      </c>
      <c r="AJ164" s="1">
        <v>45820</v>
      </c>
      <c r="AK164">
        <v>2.052</v>
      </c>
      <c r="AL164">
        <f t="shared" si="38"/>
        <v>2.052E-2</v>
      </c>
      <c r="AN164" s="1">
        <v>45826</v>
      </c>
      <c r="AO164">
        <v>2.0099999999999998</v>
      </c>
      <c r="AP164">
        <f t="shared" si="39"/>
        <v>2.0099999999999996E-2</v>
      </c>
      <c r="AS164" s="1">
        <v>45826</v>
      </c>
      <c r="AT164" s="20">
        <v>4.1280000000000001</v>
      </c>
      <c r="AU164">
        <f t="shared" si="40"/>
        <v>4.1280000000000004E-2</v>
      </c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41"/>
        <v>46146</v>
      </c>
      <c r="B165">
        <f t="shared" ca="1" si="28"/>
        <v>-0.05</v>
      </c>
      <c r="C165">
        <f ca="1">IF(currency="USD",'Future et co'!D165,IF(currency="EUR",'Future et co'!E165,IF(currency="GBP",'Future et co'!F165,FALSE)))</f>
        <v>3.5830000000000001E-2</v>
      </c>
      <c r="D165">
        <f t="shared" ca="1" si="29"/>
        <v>3.5830000000000001E-2</v>
      </c>
      <c r="E165">
        <f t="shared" ca="1" si="30"/>
        <v>2.1409999999999998E-2</v>
      </c>
      <c r="F165">
        <f t="shared" ca="1" si="31"/>
        <v>3.7088999999999997E-2</v>
      </c>
      <c r="J165" s="1">
        <v>45825</v>
      </c>
      <c r="K165" s="20">
        <v>4.2999000000000001</v>
      </c>
      <c r="L165">
        <f t="shared" si="32"/>
        <v>4.2999000000000002E-2</v>
      </c>
      <c r="N165" s="1">
        <v>45825</v>
      </c>
      <c r="O165" s="20">
        <v>4.2154999999999996</v>
      </c>
      <c r="P165">
        <f t="shared" si="33"/>
        <v>4.2154999999999998E-2</v>
      </c>
      <c r="R165" s="1">
        <v>45825</v>
      </c>
      <c r="S165">
        <v>4.3259999999999996</v>
      </c>
      <c r="T165">
        <f t="shared" si="34"/>
        <v>4.3259999999999993E-2</v>
      </c>
      <c r="V165" s="1">
        <v>45824</v>
      </c>
      <c r="W165">
        <v>3.9929999999999999</v>
      </c>
      <c r="X165">
        <f t="shared" si="35"/>
        <v>3.993E-2</v>
      </c>
      <c r="AB165" s="1">
        <v>45817</v>
      </c>
      <c r="AC165" s="20">
        <v>181.3913</v>
      </c>
      <c r="AD165">
        <f t="shared" si="36"/>
        <v>1.8139130000000001</v>
      </c>
      <c r="AF165" s="1">
        <v>45819</v>
      </c>
      <c r="AG165" s="20">
        <v>1.9530000000000001</v>
      </c>
      <c r="AH165">
        <f t="shared" si="37"/>
        <v>1.9530000000000002E-2</v>
      </c>
      <c r="AJ165" s="1">
        <v>45819</v>
      </c>
      <c r="AK165">
        <v>2.0489999999999999</v>
      </c>
      <c r="AL165">
        <f t="shared" si="38"/>
        <v>2.0489999999999998E-2</v>
      </c>
      <c r="AN165" s="1">
        <v>45825</v>
      </c>
      <c r="AO165">
        <v>2.0219999999999998</v>
      </c>
      <c r="AP165">
        <f t="shared" si="39"/>
        <v>2.0219999999999998E-2</v>
      </c>
      <c r="AS165" s="1">
        <v>45825</v>
      </c>
      <c r="AT165" s="20">
        <v>4.1375000000000002</v>
      </c>
      <c r="AU165">
        <f t="shared" si="40"/>
        <v>4.1375000000000002E-2</v>
      </c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41"/>
        <v>46147</v>
      </c>
      <c r="B166">
        <f t="shared" ca="1" si="28"/>
        <v>-5.2777777777777778E-2</v>
      </c>
      <c r="C166">
        <f ca="1">IF(currency="USD",'Future et co'!D166,IF(currency="EUR",'Future et co'!E166,IF(currency="GBP",'Future et co'!F166,FALSE)))</f>
        <v>3.5830000000000001E-2</v>
      </c>
      <c r="D166">
        <f t="shared" ca="1" si="29"/>
        <v>3.5830000000000001E-2</v>
      </c>
      <c r="E166">
        <f t="shared" ca="1" si="30"/>
        <v>2.1409999999999998E-2</v>
      </c>
      <c r="F166">
        <f t="shared" ca="1" si="31"/>
        <v>3.7088999999999997E-2</v>
      </c>
      <c r="J166" s="1">
        <v>45824</v>
      </c>
      <c r="K166" s="20">
        <v>4.3223000000000003</v>
      </c>
      <c r="L166">
        <f t="shared" si="32"/>
        <v>4.3223000000000004E-2</v>
      </c>
      <c r="N166" s="1">
        <v>45824</v>
      </c>
      <c r="O166" s="20">
        <v>4.2226999999999997</v>
      </c>
      <c r="P166">
        <f t="shared" si="33"/>
        <v>4.2226999999999994E-2</v>
      </c>
      <c r="R166" s="1">
        <v>45824</v>
      </c>
      <c r="S166">
        <v>4.3239999999999998</v>
      </c>
      <c r="T166">
        <f t="shared" si="34"/>
        <v>4.3240000000000001E-2</v>
      </c>
      <c r="V166" s="1">
        <v>45821</v>
      </c>
      <c r="W166">
        <v>3.9649999999999999</v>
      </c>
      <c r="X166">
        <f t="shared" si="35"/>
        <v>3.9649999999999998E-2</v>
      </c>
      <c r="AB166" s="1">
        <v>45814</v>
      </c>
      <c r="AC166" s="20">
        <v>181.48869999999999</v>
      </c>
      <c r="AD166">
        <f t="shared" si="36"/>
        <v>1.8148869999999999</v>
      </c>
      <c r="AF166" s="1">
        <v>45818</v>
      </c>
      <c r="AG166" s="20">
        <v>1.954</v>
      </c>
      <c r="AH166">
        <f t="shared" si="37"/>
        <v>1.9539999999999998E-2</v>
      </c>
      <c r="AJ166" s="1">
        <v>45818</v>
      </c>
      <c r="AK166">
        <v>2.044</v>
      </c>
      <c r="AL166">
        <f t="shared" si="38"/>
        <v>2.044E-2</v>
      </c>
      <c r="AN166" s="1">
        <v>45824</v>
      </c>
      <c r="AO166">
        <v>2.0139999999999998</v>
      </c>
      <c r="AP166">
        <f t="shared" si="39"/>
        <v>2.0139999999999998E-2</v>
      </c>
      <c r="AS166" s="1">
        <v>45824</v>
      </c>
      <c r="AT166" s="20">
        <v>4.1386000000000003</v>
      </c>
      <c r="AU166">
        <f t="shared" si="40"/>
        <v>4.1386000000000006E-2</v>
      </c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41"/>
        <v>46148</v>
      </c>
      <c r="B167">
        <f t="shared" ca="1" si="28"/>
        <v>-5.5555555555555552E-2</v>
      </c>
      <c r="C167">
        <f ca="1">IF(currency="USD",'Future et co'!D167,IF(currency="EUR",'Future et co'!E167,IF(currency="GBP",'Future et co'!F167,FALSE)))</f>
        <v>3.5830000000000001E-2</v>
      </c>
      <c r="D167">
        <f t="shared" ca="1" si="29"/>
        <v>3.5830000000000001E-2</v>
      </c>
      <c r="E167">
        <f t="shared" ca="1" si="30"/>
        <v>2.1409999999999998E-2</v>
      </c>
      <c r="F167">
        <f t="shared" ca="1" si="31"/>
        <v>3.7088999999999997E-2</v>
      </c>
      <c r="J167" s="1">
        <v>45821</v>
      </c>
      <c r="K167" s="20">
        <v>4.3125</v>
      </c>
      <c r="L167">
        <f t="shared" si="32"/>
        <v>4.3124999999999997E-2</v>
      </c>
      <c r="N167" s="1">
        <v>45821</v>
      </c>
      <c r="O167" s="20">
        <v>4.2049000000000003</v>
      </c>
      <c r="P167">
        <f t="shared" si="33"/>
        <v>4.2049000000000003E-2</v>
      </c>
      <c r="R167" s="1">
        <v>45821</v>
      </c>
      <c r="S167">
        <v>4.2919999999999998</v>
      </c>
      <c r="T167">
        <f t="shared" si="34"/>
        <v>4.292E-2</v>
      </c>
      <c r="V167" s="1">
        <v>45820</v>
      </c>
      <c r="W167">
        <v>3.9470000000000001</v>
      </c>
      <c r="X167">
        <f t="shared" si="35"/>
        <v>3.9469999999999998E-2</v>
      </c>
      <c r="AB167" s="1">
        <v>45813</v>
      </c>
      <c r="AC167" s="20">
        <v>181.23820000000001</v>
      </c>
      <c r="AD167">
        <f t="shared" si="36"/>
        <v>1.8123820000000002</v>
      </c>
      <c r="AF167" s="1">
        <v>45817</v>
      </c>
      <c r="AG167" s="20">
        <v>1.9550000000000001</v>
      </c>
      <c r="AH167">
        <f t="shared" si="37"/>
        <v>1.9550000000000001E-2</v>
      </c>
      <c r="AJ167" s="1">
        <v>45817</v>
      </c>
      <c r="AK167">
        <v>2.0529999999999999</v>
      </c>
      <c r="AL167">
        <f t="shared" si="38"/>
        <v>2.053E-2</v>
      </c>
      <c r="AN167" s="1">
        <v>45821</v>
      </c>
      <c r="AO167">
        <v>2.0089999999999999</v>
      </c>
      <c r="AP167">
        <f t="shared" si="39"/>
        <v>2.009E-2</v>
      </c>
      <c r="AS167" s="1">
        <v>45821</v>
      </c>
      <c r="AT167" s="20">
        <v>4.1401000000000003</v>
      </c>
      <c r="AU167">
        <f t="shared" si="40"/>
        <v>4.1401E-2</v>
      </c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41"/>
        <v>46149</v>
      </c>
      <c r="B168">
        <f t="shared" ca="1" si="28"/>
        <v>-5.8333333333333334E-2</v>
      </c>
      <c r="C168">
        <f ca="1">IF(currency="USD",'Future et co'!D168,IF(currency="EUR",'Future et co'!E168,IF(currency="GBP",'Future et co'!F168,FALSE)))</f>
        <v>3.5830000000000001E-2</v>
      </c>
      <c r="D168">
        <f t="shared" ca="1" si="29"/>
        <v>3.5830000000000001E-2</v>
      </c>
      <c r="E168">
        <f t="shared" ca="1" si="30"/>
        <v>2.1409999999999998E-2</v>
      </c>
      <c r="F168">
        <f t="shared" ca="1" si="31"/>
        <v>3.7088999999999997E-2</v>
      </c>
      <c r="J168" s="1">
        <v>45820</v>
      </c>
      <c r="K168" s="20">
        <v>4.3074000000000003</v>
      </c>
      <c r="L168">
        <f t="shared" si="32"/>
        <v>4.3074000000000001E-2</v>
      </c>
      <c r="N168" s="1">
        <v>45820</v>
      </c>
      <c r="O168" s="20">
        <v>4.1886999999999999</v>
      </c>
      <c r="P168">
        <f t="shared" si="33"/>
        <v>4.1887000000000001E-2</v>
      </c>
      <c r="R168" s="1">
        <v>45820</v>
      </c>
      <c r="S168">
        <v>4.2779999999999996</v>
      </c>
      <c r="T168">
        <f t="shared" si="34"/>
        <v>4.2779999999999999E-2</v>
      </c>
      <c r="V168" s="1">
        <v>45819</v>
      </c>
      <c r="W168">
        <v>3.984</v>
      </c>
      <c r="X168">
        <f t="shared" si="35"/>
        <v>3.984E-2</v>
      </c>
      <c r="AB168" s="1">
        <v>45812</v>
      </c>
      <c r="AC168" s="20">
        <v>182.21270000000001</v>
      </c>
      <c r="AD168">
        <f t="shared" si="36"/>
        <v>1.8221270000000001</v>
      </c>
      <c r="AF168" s="1">
        <v>45814</v>
      </c>
      <c r="AG168" s="20">
        <v>1.9590000000000001</v>
      </c>
      <c r="AH168">
        <f t="shared" si="37"/>
        <v>1.959E-2</v>
      </c>
      <c r="AJ168" s="1">
        <v>45814</v>
      </c>
      <c r="AK168">
        <v>2.036</v>
      </c>
      <c r="AL168">
        <f t="shared" si="38"/>
        <v>2.036E-2</v>
      </c>
      <c r="AN168" s="1">
        <v>45820</v>
      </c>
      <c r="AO168">
        <v>1.966</v>
      </c>
      <c r="AP168">
        <f t="shared" si="39"/>
        <v>1.966E-2</v>
      </c>
      <c r="AS168" s="1">
        <v>45820</v>
      </c>
      <c r="AT168" s="20">
        <v>4.1219999999999999</v>
      </c>
      <c r="AU168">
        <f t="shared" si="40"/>
        <v>4.122E-2</v>
      </c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41"/>
        <v>46150</v>
      </c>
      <c r="B169">
        <f t="shared" ca="1" si="28"/>
        <v>-6.1111111111111109E-2</v>
      </c>
      <c r="C169">
        <f ca="1">IF(currency="USD",'Future et co'!D169,IF(currency="EUR",'Future et co'!E169,IF(currency="GBP",'Future et co'!F169,FALSE)))</f>
        <v>3.5830000000000001E-2</v>
      </c>
      <c r="D169">
        <f t="shared" ca="1" si="29"/>
        <v>3.5830000000000001E-2</v>
      </c>
      <c r="E169">
        <f t="shared" ca="1" si="30"/>
        <v>2.1409999999999998E-2</v>
      </c>
      <c r="F169">
        <f t="shared" ca="1" si="31"/>
        <v>3.7088999999999997E-2</v>
      </c>
      <c r="J169" s="1">
        <v>45819</v>
      </c>
      <c r="K169" s="20">
        <v>4.3244999999999996</v>
      </c>
      <c r="L169">
        <f t="shared" si="32"/>
        <v>4.3244999999999999E-2</v>
      </c>
      <c r="N169" s="1">
        <v>45819</v>
      </c>
      <c r="O169" s="20">
        <v>4.2095000000000002</v>
      </c>
      <c r="P169">
        <f t="shared" si="33"/>
        <v>4.2095E-2</v>
      </c>
      <c r="R169" s="1">
        <v>45819</v>
      </c>
      <c r="S169">
        <v>4.3040000000000003</v>
      </c>
      <c r="T169">
        <f t="shared" si="34"/>
        <v>4.3040000000000002E-2</v>
      </c>
      <c r="V169" s="1">
        <v>45818</v>
      </c>
      <c r="W169">
        <v>4.0519999999999996</v>
      </c>
      <c r="X169">
        <f t="shared" si="35"/>
        <v>4.0519999999999994E-2</v>
      </c>
      <c r="AB169" s="1">
        <v>45811</v>
      </c>
      <c r="AC169" s="20">
        <v>182.5324</v>
      </c>
      <c r="AD169">
        <f t="shared" si="36"/>
        <v>1.8253239999999999</v>
      </c>
      <c r="AF169" s="1">
        <v>45813</v>
      </c>
      <c r="AG169" s="20">
        <v>1.954</v>
      </c>
      <c r="AH169">
        <f t="shared" si="37"/>
        <v>1.9539999999999998E-2</v>
      </c>
      <c r="AJ169" s="1">
        <v>45813</v>
      </c>
      <c r="AK169">
        <v>2.0459999999999998</v>
      </c>
      <c r="AL169">
        <f t="shared" si="38"/>
        <v>2.0459999999999999E-2</v>
      </c>
      <c r="AN169" s="1">
        <v>45819</v>
      </c>
      <c r="AO169">
        <v>1.9910000000000001</v>
      </c>
      <c r="AP169">
        <f t="shared" si="39"/>
        <v>1.9910000000000001E-2</v>
      </c>
      <c r="AS169" s="1">
        <v>45819</v>
      </c>
      <c r="AT169" s="20">
        <v>4.13</v>
      </c>
      <c r="AU169">
        <f t="shared" si="40"/>
        <v>4.1299999999999996E-2</v>
      </c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41"/>
        <v>46153</v>
      </c>
      <c r="B170">
        <f t="shared" ca="1" si="28"/>
        <v>-6.9444444444444448E-2</v>
      </c>
      <c r="C170">
        <f ca="1">IF(currency="USD",'Future et co'!D170,IF(currency="EUR",'Future et co'!E170,IF(currency="GBP",'Future et co'!F170,FALSE)))</f>
        <v>3.5830000000000001E-2</v>
      </c>
      <c r="D170">
        <f t="shared" ca="1" si="29"/>
        <v>3.5830000000000001E-2</v>
      </c>
      <c r="E170">
        <f t="shared" ca="1" si="30"/>
        <v>2.1409999999999998E-2</v>
      </c>
      <c r="F170">
        <f t="shared" ca="1" si="31"/>
        <v>3.7088999999999997E-2</v>
      </c>
      <c r="J170" s="1">
        <v>45818</v>
      </c>
      <c r="K170" s="20">
        <v>4.3224999999999998</v>
      </c>
      <c r="L170">
        <f t="shared" si="32"/>
        <v>4.3225E-2</v>
      </c>
      <c r="N170" s="1">
        <v>45818</v>
      </c>
      <c r="O170" s="20">
        <v>4.2428999999999997</v>
      </c>
      <c r="P170">
        <f t="shared" si="33"/>
        <v>4.2428999999999994E-2</v>
      </c>
      <c r="R170" s="1">
        <v>45818</v>
      </c>
      <c r="S170">
        <v>4.3559999999999999</v>
      </c>
      <c r="T170">
        <f t="shared" si="34"/>
        <v>4.3560000000000001E-2</v>
      </c>
      <c r="V170" s="1">
        <v>45817</v>
      </c>
      <c r="W170">
        <v>4.0339999999999998</v>
      </c>
      <c r="X170">
        <f t="shared" si="35"/>
        <v>4.0340000000000001E-2</v>
      </c>
      <c r="AB170" s="1">
        <v>45810</v>
      </c>
      <c r="AC170" s="20">
        <v>182.2961</v>
      </c>
      <c r="AD170">
        <f t="shared" si="36"/>
        <v>1.8229610000000001</v>
      </c>
      <c r="AF170" s="1">
        <v>45812</v>
      </c>
      <c r="AG170" s="20">
        <v>1.96</v>
      </c>
      <c r="AH170">
        <f t="shared" si="37"/>
        <v>1.9599999999999999E-2</v>
      </c>
      <c r="AJ170" s="1">
        <v>45812</v>
      </c>
      <c r="AK170">
        <v>2.0640000000000001</v>
      </c>
      <c r="AL170">
        <f t="shared" si="38"/>
        <v>2.0640000000000002E-2</v>
      </c>
      <c r="AN170" s="1">
        <v>45818</v>
      </c>
      <c r="AO170">
        <v>1.99</v>
      </c>
      <c r="AP170">
        <f t="shared" si="39"/>
        <v>1.9900000000000001E-2</v>
      </c>
      <c r="AS170" s="1">
        <v>45818</v>
      </c>
      <c r="AT170" s="20">
        <v>4.1481000000000003</v>
      </c>
      <c r="AU170">
        <f t="shared" si="40"/>
        <v>4.1481000000000004E-2</v>
      </c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41"/>
        <v>46154</v>
      </c>
      <c r="B171">
        <f t="shared" ca="1" si="28"/>
        <v>-7.2222222222222215E-2</v>
      </c>
      <c r="C171">
        <f ca="1">IF(currency="USD",'Future et co'!D171,IF(currency="EUR",'Future et co'!E171,IF(currency="GBP",'Future et co'!F171,FALSE)))</f>
        <v>3.5830000000000001E-2</v>
      </c>
      <c r="D171">
        <f t="shared" ca="1" si="29"/>
        <v>3.5830000000000001E-2</v>
      </c>
      <c r="E171">
        <f t="shared" ca="1" si="30"/>
        <v>2.1409999999999998E-2</v>
      </c>
      <c r="F171">
        <f t="shared" ca="1" si="31"/>
        <v>3.7088999999999997E-2</v>
      </c>
      <c r="J171" s="1">
        <v>45817</v>
      </c>
      <c r="K171" s="20">
        <v>4.3209999999999997</v>
      </c>
      <c r="L171">
        <f t="shared" si="32"/>
        <v>4.3209999999999998E-2</v>
      </c>
      <c r="N171" s="1">
        <v>45817</v>
      </c>
      <c r="O171" s="20">
        <v>4.2450999999999999</v>
      </c>
      <c r="P171">
        <f t="shared" si="33"/>
        <v>4.2450999999999996E-2</v>
      </c>
      <c r="R171" s="1">
        <v>45817</v>
      </c>
      <c r="S171">
        <v>4.3490000000000002</v>
      </c>
      <c r="T171">
        <f t="shared" si="34"/>
        <v>4.3490000000000001E-2</v>
      </c>
      <c r="V171" s="1">
        <v>45814</v>
      </c>
      <c r="W171">
        <v>4.0609999999999999</v>
      </c>
      <c r="X171">
        <f t="shared" si="35"/>
        <v>4.061E-2</v>
      </c>
      <c r="AB171" s="1">
        <v>45807</v>
      </c>
      <c r="AC171" s="20">
        <v>182.40729999999999</v>
      </c>
      <c r="AD171">
        <f t="shared" si="36"/>
        <v>1.8240729999999998</v>
      </c>
      <c r="AF171" s="1">
        <v>45811</v>
      </c>
      <c r="AG171" s="20">
        <v>1.9710000000000001</v>
      </c>
      <c r="AH171">
        <f t="shared" si="37"/>
        <v>1.9710000000000002E-2</v>
      </c>
      <c r="AJ171" s="1">
        <v>45811</v>
      </c>
      <c r="AK171">
        <v>2.0739999999999998</v>
      </c>
      <c r="AL171">
        <f t="shared" si="38"/>
        <v>2.0739999999999998E-2</v>
      </c>
      <c r="AN171" s="1">
        <v>45817</v>
      </c>
      <c r="AO171">
        <v>2.0019999999999998</v>
      </c>
      <c r="AP171">
        <f t="shared" si="39"/>
        <v>2.0019999999999996E-2</v>
      </c>
      <c r="AS171" s="1">
        <v>45817</v>
      </c>
      <c r="AT171" s="20">
        <v>4.149</v>
      </c>
      <c r="AU171">
        <f t="shared" si="40"/>
        <v>4.1489999999999999E-2</v>
      </c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41"/>
        <v>46155</v>
      </c>
      <c r="B172">
        <f t="shared" ca="1" si="28"/>
        <v>-7.4999999999999997E-2</v>
      </c>
      <c r="C172">
        <f ca="1">IF(currency="USD",'Future et co'!D172,IF(currency="EUR",'Future et co'!E172,IF(currency="GBP",'Future et co'!F172,FALSE)))</f>
        <v>3.5830000000000001E-2</v>
      </c>
      <c r="D172">
        <f t="shared" ca="1" si="29"/>
        <v>3.5830000000000001E-2</v>
      </c>
      <c r="E172">
        <f t="shared" ca="1" si="30"/>
        <v>2.1409999999999998E-2</v>
      </c>
      <c r="F172">
        <f t="shared" ca="1" si="31"/>
        <v>3.7088999999999997E-2</v>
      </c>
      <c r="J172" s="1">
        <v>45814</v>
      </c>
      <c r="K172" s="20">
        <v>4.3204000000000002</v>
      </c>
      <c r="L172">
        <f t="shared" si="32"/>
        <v>4.3203999999999999E-2</v>
      </c>
      <c r="N172" s="1">
        <v>45814</v>
      </c>
      <c r="O172" s="20">
        <v>4.2413999999999996</v>
      </c>
      <c r="P172">
        <f t="shared" si="33"/>
        <v>4.2413999999999993E-2</v>
      </c>
      <c r="R172" s="1">
        <v>45814</v>
      </c>
      <c r="S172">
        <v>4.3559999999999999</v>
      </c>
      <c r="T172">
        <f t="shared" si="34"/>
        <v>4.3560000000000001E-2</v>
      </c>
      <c r="V172" s="1">
        <v>45813</v>
      </c>
      <c r="W172">
        <v>3.9430000000000001</v>
      </c>
      <c r="X172">
        <f t="shared" si="35"/>
        <v>3.943E-2</v>
      </c>
      <c r="AB172" s="1">
        <v>45806</v>
      </c>
      <c r="AC172" s="20">
        <v>182.39340000000001</v>
      </c>
      <c r="AD172">
        <f t="shared" si="36"/>
        <v>1.8239340000000002</v>
      </c>
      <c r="AF172" s="1">
        <v>45810</v>
      </c>
      <c r="AG172" s="20">
        <v>1.9790000000000001</v>
      </c>
      <c r="AH172">
        <f t="shared" si="37"/>
        <v>1.9790000000000002E-2</v>
      </c>
      <c r="AJ172" s="1">
        <v>45810</v>
      </c>
      <c r="AK172">
        <v>2.0630000000000002</v>
      </c>
      <c r="AL172">
        <f t="shared" si="38"/>
        <v>2.0630000000000003E-2</v>
      </c>
      <c r="AN172" s="1">
        <v>45814</v>
      </c>
      <c r="AO172">
        <v>2.0019999999999998</v>
      </c>
      <c r="AP172">
        <f t="shared" si="39"/>
        <v>2.0019999999999996E-2</v>
      </c>
      <c r="AS172" s="1">
        <v>45814</v>
      </c>
      <c r="AT172" s="20">
        <v>4.157</v>
      </c>
      <c r="AU172">
        <f t="shared" si="40"/>
        <v>4.1570000000000003E-2</v>
      </c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41"/>
        <v>46156</v>
      </c>
      <c r="B173">
        <f t="shared" ca="1" si="28"/>
        <v>-7.7777777777777779E-2</v>
      </c>
      <c r="C173">
        <f ca="1">IF(currency="USD",'Future et co'!D173,IF(currency="EUR",'Future et co'!E173,IF(currency="GBP",'Future et co'!F173,FALSE)))</f>
        <v>3.5830000000000001E-2</v>
      </c>
      <c r="D173">
        <f t="shared" ca="1" si="29"/>
        <v>3.5830000000000001E-2</v>
      </c>
      <c r="E173">
        <f t="shared" ca="1" si="30"/>
        <v>2.1409999999999998E-2</v>
      </c>
      <c r="F173">
        <f t="shared" ca="1" si="31"/>
        <v>3.7088999999999997E-2</v>
      </c>
      <c r="J173" s="1">
        <v>45813</v>
      </c>
      <c r="K173" s="20">
        <v>4.3068999999999997</v>
      </c>
      <c r="L173">
        <f t="shared" si="32"/>
        <v>4.3068999999999996E-2</v>
      </c>
      <c r="N173" s="1">
        <v>45813</v>
      </c>
      <c r="O173" s="20">
        <v>4.2019000000000002</v>
      </c>
      <c r="P173">
        <f t="shared" si="33"/>
        <v>4.2019000000000001E-2</v>
      </c>
      <c r="R173" s="1">
        <v>45813</v>
      </c>
      <c r="S173">
        <v>4.2809999999999997</v>
      </c>
      <c r="T173">
        <f t="shared" si="34"/>
        <v>4.2809999999999994E-2</v>
      </c>
      <c r="V173" s="1">
        <v>45812</v>
      </c>
      <c r="W173">
        <v>3.923</v>
      </c>
      <c r="X173">
        <f t="shared" si="35"/>
        <v>3.9230000000000001E-2</v>
      </c>
      <c r="AB173" s="1">
        <v>45805</v>
      </c>
      <c r="AC173" s="20">
        <v>181.87899999999999</v>
      </c>
      <c r="AD173">
        <f t="shared" si="36"/>
        <v>1.8187899999999999</v>
      </c>
      <c r="AF173" s="1">
        <v>45807</v>
      </c>
      <c r="AG173" s="20">
        <v>1.9950000000000001</v>
      </c>
      <c r="AH173">
        <f t="shared" si="37"/>
        <v>1.9950000000000002E-2</v>
      </c>
      <c r="AJ173" s="1">
        <v>45807</v>
      </c>
      <c r="AK173">
        <v>2.069</v>
      </c>
      <c r="AL173">
        <f t="shared" si="38"/>
        <v>2.069E-2</v>
      </c>
      <c r="AN173" s="1">
        <v>45813</v>
      </c>
      <c r="AO173">
        <v>2.004</v>
      </c>
      <c r="AP173">
        <f t="shared" si="39"/>
        <v>2.0039999999999999E-2</v>
      </c>
      <c r="AS173" s="1">
        <v>45813</v>
      </c>
      <c r="AT173" s="20">
        <v>4.1619999999999999</v>
      </c>
      <c r="AU173">
        <f t="shared" si="40"/>
        <v>4.1619999999999997E-2</v>
      </c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41"/>
        <v>46157</v>
      </c>
      <c r="B174">
        <f t="shared" ca="1" si="28"/>
        <v>-8.0555555555555561E-2</v>
      </c>
      <c r="C174">
        <f ca="1">IF(currency="USD",'Future et co'!D174,IF(currency="EUR",'Future et co'!E174,IF(currency="GBP",'Future et co'!F174,FALSE)))</f>
        <v>3.5830000000000001E-2</v>
      </c>
      <c r="D174">
        <f t="shared" ca="1" si="29"/>
        <v>3.5830000000000001E-2</v>
      </c>
      <c r="E174">
        <f t="shared" ca="1" si="30"/>
        <v>2.1409999999999998E-2</v>
      </c>
      <c r="F174">
        <f t="shared" ca="1" si="31"/>
        <v>3.7088999999999997E-2</v>
      </c>
      <c r="J174" s="1">
        <v>45812</v>
      </c>
      <c r="K174" s="20">
        <v>4.3148999999999997</v>
      </c>
      <c r="L174">
        <f t="shared" si="32"/>
        <v>4.3149E-2</v>
      </c>
      <c r="N174" s="1">
        <v>45812</v>
      </c>
      <c r="O174" s="20">
        <v>4.1990999999999996</v>
      </c>
      <c r="P174">
        <f t="shared" si="33"/>
        <v>4.1990999999999994E-2</v>
      </c>
      <c r="R174" s="1">
        <v>45812</v>
      </c>
      <c r="S174">
        <v>4.2539999999999996</v>
      </c>
      <c r="T174">
        <f t="shared" si="34"/>
        <v>4.2539999999999994E-2</v>
      </c>
      <c r="V174" s="1">
        <v>45811</v>
      </c>
      <c r="W174">
        <v>3.9870000000000001</v>
      </c>
      <c r="X174">
        <f t="shared" si="35"/>
        <v>3.9870000000000003E-2</v>
      </c>
      <c r="AB174" s="1">
        <v>45804</v>
      </c>
      <c r="AC174" s="20">
        <v>182.04589999999999</v>
      </c>
      <c r="AD174">
        <f t="shared" si="36"/>
        <v>1.8204589999999998</v>
      </c>
      <c r="AF174" s="1">
        <v>45806</v>
      </c>
      <c r="AG174" s="20">
        <v>1.996</v>
      </c>
      <c r="AH174">
        <f t="shared" si="37"/>
        <v>1.9959999999999999E-2</v>
      </c>
      <c r="AJ174" s="1">
        <v>45806</v>
      </c>
      <c r="AK174">
        <v>2.056</v>
      </c>
      <c r="AL174">
        <f t="shared" si="38"/>
        <v>2.0560000000000002E-2</v>
      </c>
      <c r="AN174" s="1">
        <v>45812</v>
      </c>
      <c r="AO174">
        <v>1.9730000000000001</v>
      </c>
      <c r="AP174">
        <f t="shared" si="39"/>
        <v>1.9730000000000001E-2</v>
      </c>
      <c r="AS174" s="1">
        <v>45812</v>
      </c>
      <c r="AT174" s="20">
        <v>4.1619999999999999</v>
      </c>
      <c r="AU174">
        <f t="shared" si="40"/>
        <v>4.1619999999999997E-2</v>
      </c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41"/>
        <v>46160</v>
      </c>
      <c r="B175">
        <f t="shared" ca="1" si="28"/>
        <v>-8.8888888888888892E-2</v>
      </c>
      <c r="C175">
        <f ca="1">IF(currency="USD",'Future et co'!D175,IF(currency="EUR",'Future et co'!E175,IF(currency="GBP",'Future et co'!F175,FALSE)))</f>
        <v>3.5830000000000001E-2</v>
      </c>
      <c r="D175">
        <f t="shared" ca="1" si="29"/>
        <v>3.5830000000000001E-2</v>
      </c>
      <c r="E175">
        <f t="shared" ca="1" si="30"/>
        <v>2.1409999999999998E-2</v>
      </c>
      <c r="F175">
        <f t="shared" ca="1" si="31"/>
        <v>3.7088999999999997E-2</v>
      </c>
      <c r="J175" s="1">
        <v>45811</v>
      </c>
      <c r="K175" s="20">
        <v>4.3112000000000004</v>
      </c>
      <c r="L175">
        <f t="shared" si="32"/>
        <v>4.3112000000000004E-2</v>
      </c>
      <c r="N175" s="1">
        <v>45811</v>
      </c>
      <c r="O175" s="20">
        <v>4.2237</v>
      </c>
      <c r="P175">
        <f t="shared" si="33"/>
        <v>4.2236999999999997E-2</v>
      </c>
      <c r="R175" s="1">
        <v>45811</v>
      </c>
      <c r="S175">
        <v>4.3150000000000004</v>
      </c>
      <c r="T175">
        <f t="shared" si="34"/>
        <v>4.3150000000000001E-2</v>
      </c>
      <c r="V175" s="1">
        <v>45810</v>
      </c>
      <c r="W175">
        <v>3.9790000000000001</v>
      </c>
      <c r="X175">
        <f t="shared" si="35"/>
        <v>3.9789999999999999E-2</v>
      </c>
      <c r="AB175" s="1">
        <v>45803</v>
      </c>
      <c r="AC175" s="20">
        <v>181.74</v>
      </c>
      <c r="AD175">
        <f t="shared" si="36"/>
        <v>1.8174000000000001</v>
      </c>
      <c r="AF175" s="1">
        <v>45805</v>
      </c>
      <c r="AG175" s="20">
        <v>2.0110000000000001</v>
      </c>
      <c r="AH175">
        <f t="shared" si="37"/>
        <v>2.0110000000000003E-2</v>
      </c>
      <c r="AJ175" s="1">
        <v>45805</v>
      </c>
      <c r="AK175">
        <v>2.0419999999999998</v>
      </c>
      <c r="AL175">
        <f t="shared" si="38"/>
        <v>2.0419999999999997E-2</v>
      </c>
      <c r="AN175" s="1">
        <v>45811</v>
      </c>
      <c r="AO175">
        <v>1.9710000000000001</v>
      </c>
      <c r="AP175">
        <f t="shared" si="39"/>
        <v>1.9710000000000002E-2</v>
      </c>
      <c r="AS175" s="1">
        <v>45811</v>
      </c>
      <c r="AT175" s="20">
        <v>4.1844000000000001</v>
      </c>
      <c r="AU175">
        <f t="shared" si="40"/>
        <v>4.1843999999999999E-2</v>
      </c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41"/>
        <v>46161</v>
      </c>
      <c r="B176">
        <f t="shared" ca="1" si="28"/>
        <v>-9.166666666666666E-2</v>
      </c>
      <c r="C176">
        <f ca="1">IF(currency="USD",'Future et co'!D176,IF(currency="EUR",'Future et co'!E176,IF(currency="GBP",'Future et co'!F176,FALSE)))</f>
        <v>3.5830000000000001E-2</v>
      </c>
      <c r="D176">
        <f t="shared" ca="1" si="29"/>
        <v>3.5830000000000001E-2</v>
      </c>
      <c r="E176">
        <f t="shared" ca="1" si="30"/>
        <v>2.1409999999999998E-2</v>
      </c>
      <c r="F176">
        <f t="shared" ca="1" si="31"/>
        <v>3.7088999999999997E-2</v>
      </c>
      <c r="J176" s="1">
        <v>45810</v>
      </c>
      <c r="K176" s="20">
        <v>4.3117000000000001</v>
      </c>
      <c r="L176">
        <f t="shared" si="32"/>
        <v>4.3117000000000003E-2</v>
      </c>
      <c r="N176" s="1">
        <v>45810</v>
      </c>
      <c r="O176" s="20">
        <v>4.2319000000000004</v>
      </c>
      <c r="P176">
        <f t="shared" si="33"/>
        <v>4.2319000000000002E-2</v>
      </c>
      <c r="R176" s="1">
        <v>45810</v>
      </c>
      <c r="S176">
        <v>4.3079999999999998</v>
      </c>
      <c r="T176">
        <f t="shared" si="34"/>
        <v>4.308E-2</v>
      </c>
      <c r="V176" s="1">
        <v>45807</v>
      </c>
      <c r="W176">
        <v>3.9140000000000001</v>
      </c>
      <c r="X176">
        <f t="shared" si="35"/>
        <v>3.9140000000000001E-2</v>
      </c>
      <c r="AB176" s="1">
        <v>45800</v>
      </c>
      <c r="AC176" s="20">
        <v>181.62880000000001</v>
      </c>
      <c r="AD176">
        <f t="shared" si="36"/>
        <v>1.8162880000000001</v>
      </c>
      <c r="AF176" s="1">
        <v>45804</v>
      </c>
      <c r="AG176" s="20">
        <v>2.0209999999999999</v>
      </c>
      <c r="AH176">
        <f t="shared" si="37"/>
        <v>2.0209999999999999E-2</v>
      </c>
      <c r="AJ176" s="1">
        <v>45804</v>
      </c>
      <c r="AK176">
        <v>2.056</v>
      </c>
      <c r="AL176">
        <f t="shared" si="38"/>
        <v>2.0560000000000002E-2</v>
      </c>
      <c r="AN176" s="1">
        <v>45810</v>
      </c>
      <c r="AO176">
        <v>1.978</v>
      </c>
      <c r="AP176">
        <f t="shared" si="39"/>
        <v>1.9779999999999999E-2</v>
      </c>
      <c r="AS176" s="1">
        <v>45810</v>
      </c>
      <c r="AT176" s="20">
        <v>4.1920999999999999</v>
      </c>
      <c r="AU176">
        <f t="shared" si="40"/>
        <v>4.1921E-2</v>
      </c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41"/>
        <v>46162</v>
      </c>
      <c r="B177">
        <f t="shared" ca="1" si="28"/>
        <v>-9.4444444444444442E-2</v>
      </c>
      <c r="C177">
        <f ca="1">IF(currency="USD",'Future et co'!D177,IF(currency="EUR",'Future et co'!E177,IF(currency="GBP",'Future et co'!F177,FALSE)))</f>
        <v>3.5830000000000001E-2</v>
      </c>
      <c r="D177">
        <f t="shared" ca="1" si="29"/>
        <v>3.5830000000000001E-2</v>
      </c>
      <c r="E177">
        <f t="shared" ca="1" si="30"/>
        <v>2.1409999999999998E-2</v>
      </c>
      <c r="F177">
        <f t="shared" ca="1" si="31"/>
        <v>3.7088999999999997E-2</v>
      </c>
      <c r="J177" s="1">
        <v>45807</v>
      </c>
      <c r="K177" s="20">
        <v>4.3105000000000002</v>
      </c>
      <c r="L177">
        <f t="shared" si="32"/>
        <v>4.3105000000000004E-2</v>
      </c>
      <c r="N177" s="1">
        <v>45807</v>
      </c>
      <c r="O177" s="20">
        <v>4.22</v>
      </c>
      <c r="P177">
        <f t="shared" si="33"/>
        <v>4.2199999999999994E-2</v>
      </c>
      <c r="R177" s="1">
        <v>45807</v>
      </c>
      <c r="S177">
        <v>4.2869999999999999</v>
      </c>
      <c r="T177">
        <f t="shared" si="34"/>
        <v>4.2869999999999998E-2</v>
      </c>
      <c r="V177" s="1">
        <v>45806</v>
      </c>
      <c r="W177">
        <v>3.9649999999999999</v>
      </c>
      <c r="X177">
        <f t="shared" si="35"/>
        <v>3.9649999999999998E-2</v>
      </c>
      <c r="AB177" s="1">
        <v>45799</v>
      </c>
      <c r="AC177" s="20">
        <v>180.51669999999999</v>
      </c>
      <c r="AD177">
        <f t="shared" si="36"/>
        <v>1.805167</v>
      </c>
      <c r="AF177" s="1">
        <v>45803</v>
      </c>
      <c r="AG177" s="20">
        <v>2.0390000000000001</v>
      </c>
      <c r="AH177">
        <f t="shared" si="37"/>
        <v>2.0390000000000002E-2</v>
      </c>
      <c r="AJ177" s="1">
        <v>45803</v>
      </c>
      <c r="AK177">
        <v>2.089</v>
      </c>
      <c r="AL177">
        <f t="shared" si="38"/>
        <v>2.0889999999999999E-2</v>
      </c>
      <c r="AN177" s="1">
        <v>45807</v>
      </c>
      <c r="AO177">
        <v>1.9730000000000001</v>
      </c>
      <c r="AP177">
        <f t="shared" si="39"/>
        <v>1.9730000000000001E-2</v>
      </c>
      <c r="AS177" s="1">
        <v>45807</v>
      </c>
      <c r="AT177" s="20">
        <v>4.1989000000000001</v>
      </c>
      <c r="AU177">
        <f t="shared" si="40"/>
        <v>4.1988999999999999E-2</v>
      </c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41"/>
        <v>46163</v>
      </c>
      <c r="B178">
        <f t="shared" ca="1" si="28"/>
        <v>-9.7222222222222224E-2</v>
      </c>
      <c r="C178">
        <f ca="1">IF(currency="USD",'Future et co'!D178,IF(currency="EUR",'Future et co'!E178,IF(currency="GBP",'Future et co'!F178,FALSE)))</f>
        <v>3.5830000000000001E-2</v>
      </c>
      <c r="D178">
        <f t="shared" ca="1" si="29"/>
        <v>3.5830000000000001E-2</v>
      </c>
      <c r="E178">
        <f t="shared" ca="1" si="30"/>
        <v>2.1409999999999998E-2</v>
      </c>
      <c r="F178">
        <f t="shared" ca="1" si="31"/>
        <v>3.7088999999999997E-2</v>
      </c>
      <c r="J178" s="1">
        <v>45806</v>
      </c>
      <c r="K178" s="20">
        <v>4.3189000000000002</v>
      </c>
      <c r="L178">
        <f t="shared" si="32"/>
        <v>4.3189000000000005E-2</v>
      </c>
      <c r="N178" s="1">
        <v>45806</v>
      </c>
      <c r="O178" s="20">
        <v>4.2309999999999999</v>
      </c>
      <c r="P178">
        <f t="shared" si="33"/>
        <v>4.231E-2</v>
      </c>
      <c r="R178" s="1">
        <v>45806</v>
      </c>
      <c r="S178">
        <v>4.319</v>
      </c>
      <c r="T178">
        <f t="shared" si="34"/>
        <v>4.3189999999999999E-2</v>
      </c>
      <c r="V178" s="1">
        <v>45805</v>
      </c>
      <c r="W178">
        <v>4.0179999999999998</v>
      </c>
      <c r="X178">
        <f t="shared" si="35"/>
        <v>4.018E-2</v>
      </c>
      <c r="AB178" s="1">
        <v>45798</v>
      </c>
      <c r="AC178" s="20">
        <v>180.57230000000001</v>
      </c>
      <c r="AD178">
        <f t="shared" si="36"/>
        <v>1.8057230000000002</v>
      </c>
      <c r="AF178" s="1">
        <v>45800</v>
      </c>
      <c r="AG178" s="20">
        <v>2.04</v>
      </c>
      <c r="AH178">
        <f t="shared" si="37"/>
        <v>2.0400000000000001E-2</v>
      </c>
      <c r="AJ178" s="1">
        <v>45800</v>
      </c>
      <c r="AK178">
        <v>2.101</v>
      </c>
      <c r="AL178">
        <f t="shared" si="38"/>
        <v>2.1010000000000001E-2</v>
      </c>
      <c r="AN178" s="1">
        <v>45806</v>
      </c>
      <c r="AO178">
        <v>1.962</v>
      </c>
      <c r="AP178">
        <f t="shared" si="39"/>
        <v>1.9619999999999999E-2</v>
      </c>
      <c r="AS178" s="1">
        <v>45806</v>
      </c>
      <c r="AT178" s="20">
        <v>4.1997</v>
      </c>
      <c r="AU178">
        <f t="shared" si="40"/>
        <v>4.1997E-2</v>
      </c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41"/>
        <v>46164</v>
      </c>
      <c r="B179">
        <f t="shared" ca="1" si="28"/>
        <v>-0.1</v>
      </c>
      <c r="C179">
        <f ca="1">IF(currency="USD",'Future et co'!D179,IF(currency="EUR",'Future et co'!E179,IF(currency="GBP",'Future et co'!F179,FALSE)))</f>
        <v>3.5830000000000001E-2</v>
      </c>
      <c r="D179">
        <f t="shared" ca="1" si="29"/>
        <v>3.5830000000000001E-2</v>
      </c>
      <c r="E179">
        <f t="shared" ca="1" si="30"/>
        <v>2.1409999999999998E-2</v>
      </c>
      <c r="F179">
        <f t="shared" ca="1" si="31"/>
        <v>3.7088999999999997E-2</v>
      </c>
      <c r="J179" s="1">
        <v>45805</v>
      </c>
      <c r="K179" s="20">
        <v>4.3159999999999998</v>
      </c>
      <c r="L179">
        <f t="shared" si="32"/>
        <v>4.3159999999999997E-2</v>
      </c>
      <c r="N179" s="1">
        <v>45805</v>
      </c>
      <c r="O179" s="20">
        <v>4.2533000000000003</v>
      </c>
      <c r="P179">
        <f t="shared" si="33"/>
        <v>4.2533000000000001E-2</v>
      </c>
      <c r="R179" s="1">
        <v>45805</v>
      </c>
      <c r="S179">
        <v>4.3609999999999998</v>
      </c>
      <c r="T179">
        <f t="shared" si="34"/>
        <v>4.3609999999999996E-2</v>
      </c>
      <c r="V179" s="1">
        <v>45804</v>
      </c>
      <c r="W179">
        <v>3.9950000000000001</v>
      </c>
      <c r="X179">
        <f t="shared" si="35"/>
        <v>3.9949999999999999E-2</v>
      </c>
      <c r="AB179" s="1">
        <v>45797</v>
      </c>
      <c r="AC179" s="20">
        <v>181.05879999999999</v>
      </c>
      <c r="AD179">
        <f t="shared" si="36"/>
        <v>1.8105879999999999</v>
      </c>
      <c r="AF179" s="1">
        <v>45799</v>
      </c>
      <c r="AG179" s="20">
        <v>2.0489999999999999</v>
      </c>
      <c r="AH179">
        <f t="shared" si="37"/>
        <v>2.0489999999999998E-2</v>
      </c>
      <c r="AJ179" s="1">
        <v>45799</v>
      </c>
      <c r="AK179">
        <v>2.1179999999999999</v>
      </c>
      <c r="AL179">
        <f t="shared" si="38"/>
        <v>2.1179999999999997E-2</v>
      </c>
      <c r="AN179" s="1">
        <v>45805</v>
      </c>
      <c r="AO179">
        <v>1.966</v>
      </c>
      <c r="AP179">
        <f t="shared" si="39"/>
        <v>1.966E-2</v>
      </c>
      <c r="AS179" s="1">
        <v>45805</v>
      </c>
      <c r="AT179" s="20">
        <v>4.1849999999999996</v>
      </c>
      <c r="AU179">
        <f t="shared" si="40"/>
        <v>4.1849999999999998E-2</v>
      </c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41"/>
        <v>46167</v>
      </c>
      <c r="B180">
        <f t="shared" ca="1" si="28"/>
        <v>-0.10833333333333334</v>
      </c>
      <c r="C180">
        <f ca="1">IF(currency="USD",'Future et co'!D180,IF(currency="EUR",'Future et co'!E180,IF(currency="GBP",'Future et co'!F180,FALSE)))</f>
        <v>3.5830000000000001E-2</v>
      </c>
      <c r="D180">
        <f t="shared" ca="1" si="29"/>
        <v>3.5830000000000001E-2</v>
      </c>
      <c r="E180">
        <f t="shared" ca="1" si="30"/>
        <v>2.1409999999999998E-2</v>
      </c>
      <c r="F180">
        <f t="shared" ca="1" si="31"/>
        <v>3.7088999999999997E-2</v>
      </c>
      <c r="J180" s="1">
        <v>45804</v>
      </c>
      <c r="K180" s="20">
        <v>4.3159999999999998</v>
      </c>
      <c r="L180">
        <f t="shared" si="32"/>
        <v>4.3159999999999997E-2</v>
      </c>
      <c r="N180" s="1">
        <v>45804</v>
      </c>
      <c r="O180" s="20">
        <v>4.2514000000000003</v>
      </c>
      <c r="P180">
        <f t="shared" si="33"/>
        <v>4.2514000000000003E-2</v>
      </c>
      <c r="R180" s="1">
        <v>45804</v>
      </c>
      <c r="S180">
        <v>4.3490000000000002</v>
      </c>
      <c r="T180">
        <f t="shared" si="34"/>
        <v>4.3490000000000001E-2</v>
      </c>
      <c r="V180" s="1">
        <v>45803</v>
      </c>
      <c r="W180">
        <v>4.01</v>
      </c>
      <c r="X180">
        <f t="shared" si="35"/>
        <v>4.0099999999999997E-2</v>
      </c>
      <c r="AB180" s="1">
        <v>45796</v>
      </c>
      <c r="AC180" s="20">
        <v>181.4759</v>
      </c>
      <c r="AD180">
        <f t="shared" si="36"/>
        <v>1.814759</v>
      </c>
      <c r="AF180" s="1">
        <v>45798</v>
      </c>
      <c r="AG180" s="20">
        <v>2.0459999999999998</v>
      </c>
      <c r="AH180">
        <f t="shared" si="37"/>
        <v>2.0459999999999999E-2</v>
      </c>
      <c r="AJ180" s="1">
        <v>45798</v>
      </c>
      <c r="AK180">
        <v>2.113</v>
      </c>
      <c r="AL180">
        <f t="shared" si="38"/>
        <v>2.1129999999999999E-2</v>
      </c>
      <c r="AN180" s="1">
        <v>45804</v>
      </c>
      <c r="AO180">
        <v>1.968</v>
      </c>
      <c r="AP180">
        <f t="shared" si="39"/>
        <v>1.968E-2</v>
      </c>
      <c r="AS180" s="1">
        <v>45804</v>
      </c>
      <c r="AT180" s="20">
        <v>4.2008999999999999</v>
      </c>
      <c r="AU180">
        <f t="shared" si="40"/>
        <v>4.2008999999999998E-2</v>
      </c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41"/>
        <v>46168</v>
      </c>
      <c r="B181">
        <f t="shared" ca="1" si="28"/>
        <v>-0.1111111111111111</v>
      </c>
      <c r="C181">
        <f ca="1">IF(currency="USD",'Future et co'!D181,IF(currency="EUR",'Future et co'!E181,IF(currency="GBP",'Future et co'!F181,FALSE)))</f>
        <v>3.5830000000000001E-2</v>
      </c>
      <c r="D181">
        <f t="shared" ca="1" si="29"/>
        <v>3.5830000000000001E-2</v>
      </c>
      <c r="E181">
        <f t="shared" ca="1" si="30"/>
        <v>2.1409999999999998E-2</v>
      </c>
      <c r="F181">
        <f t="shared" ca="1" si="31"/>
        <v>3.7088999999999997E-2</v>
      </c>
      <c r="J181" s="1">
        <v>45803</v>
      </c>
      <c r="K181" s="20">
        <v>4.3098999999999998</v>
      </c>
      <c r="L181">
        <f t="shared" si="32"/>
        <v>4.3098999999999998E-2</v>
      </c>
      <c r="N181" s="1">
        <v>45803</v>
      </c>
      <c r="O181" s="20">
        <v>4.2587999999999999</v>
      </c>
      <c r="P181">
        <f t="shared" si="33"/>
        <v>4.2588000000000001E-2</v>
      </c>
      <c r="R181" s="1">
        <v>45803</v>
      </c>
      <c r="S181">
        <v>4.3579999999999997</v>
      </c>
      <c r="T181">
        <f t="shared" si="34"/>
        <v>4.3579999999999994E-2</v>
      </c>
      <c r="V181" s="1">
        <v>45800</v>
      </c>
      <c r="W181">
        <v>4.01</v>
      </c>
      <c r="X181">
        <f t="shared" si="35"/>
        <v>4.0099999999999997E-2</v>
      </c>
      <c r="AB181" s="1">
        <v>45793</v>
      </c>
      <c r="AC181" s="20">
        <v>181.3091</v>
      </c>
      <c r="AD181">
        <f t="shared" si="36"/>
        <v>1.813091</v>
      </c>
      <c r="AF181" s="1">
        <v>45797</v>
      </c>
      <c r="AG181" s="20">
        <v>2.06</v>
      </c>
      <c r="AH181">
        <f t="shared" si="37"/>
        <v>2.06E-2</v>
      </c>
      <c r="AJ181" s="1">
        <v>45797</v>
      </c>
      <c r="AK181">
        <v>2.121</v>
      </c>
      <c r="AL181">
        <f t="shared" si="38"/>
        <v>2.121E-2</v>
      </c>
      <c r="AN181" s="1">
        <v>45803</v>
      </c>
      <c r="AO181">
        <v>1.978</v>
      </c>
      <c r="AP181">
        <f t="shared" si="39"/>
        <v>1.9779999999999999E-2</v>
      </c>
      <c r="AS181" s="1">
        <v>45803</v>
      </c>
      <c r="AT181" s="20">
        <v>4.18</v>
      </c>
      <c r="AU181">
        <f t="shared" si="40"/>
        <v>4.1799999999999997E-2</v>
      </c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41"/>
        <v>46169</v>
      </c>
      <c r="B182">
        <f t="shared" ca="1" si="28"/>
        <v>-0.11388888888888889</v>
      </c>
      <c r="C182">
        <f ca="1">IF(currency="USD",'Future et co'!D182,IF(currency="EUR",'Future et co'!E182,IF(currency="GBP",'Future et co'!F182,FALSE)))</f>
        <v>3.5830000000000001E-2</v>
      </c>
      <c r="D182">
        <f t="shared" ca="1" si="29"/>
        <v>3.5830000000000001E-2</v>
      </c>
      <c r="E182">
        <f t="shared" ca="1" si="30"/>
        <v>2.1409999999999998E-2</v>
      </c>
      <c r="F182">
        <f t="shared" ca="1" si="31"/>
        <v>3.7088999999999997E-2</v>
      </c>
      <c r="J182" s="1">
        <v>45800</v>
      </c>
      <c r="K182" s="20">
        <v>4.3249000000000004</v>
      </c>
      <c r="L182">
        <f t="shared" si="32"/>
        <v>4.3249000000000003E-2</v>
      </c>
      <c r="N182" s="1">
        <v>45800</v>
      </c>
      <c r="O182" s="20">
        <v>4.2530000000000001</v>
      </c>
      <c r="P182">
        <f t="shared" si="33"/>
        <v>4.2529999999999998E-2</v>
      </c>
      <c r="R182" s="1">
        <v>45800</v>
      </c>
      <c r="S182">
        <v>4.3499999999999996</v>
      </c>
      <c r="T182">
        <f t="shared" si="34"/>
        <v>4.3499999999999997E-2</v>
      </c>
      <c r="V182" s="1">
        <v>45799</v>
      </c>
      <c r="W182">
        <v>4.0209999999999999</v>
      </c>
      <c r="X182">
        <f t="shared" si="35"/>
        <v>4.0209999999999996E-2</v>
      </c>
      <c r="AB182" s="1">
        <v>45792</v>
      </c>
      <c r="AC182" s="20">
        <v>180.62790000000001</v>
      </c>
      <c r="AD182">
        <f t="shared" si="36"/>
        <v>1.8062790000000002</v>
      </c>
      <c r="AF182" s="1">
        <v>45796</v>
      </c>
      <c r="AG182" s="20">
        <v>2.0750000000000002</v>
      </c>
      <c r="AH182">
        <f t="shared" si="37"/>
        <v>2.0750000000000001E-2</v>
      </c>
      <c r="AJ182" s="1">
        <v>45796</v>
      </c>
      <c r="AK182">
        <v>2.12</v>
      </c>
      <c r="AL182">
        <f t="shared" si="38"/>
        <v>2.12E-2</v>
      </c>
      <c r="AN182" s="1">
        <v>45800</v>
      </c>
      <c r="AO182">
        <v>1.9910000000000001</v>
      </c>
      <c r="AP182">
        <f t="shared" si="39"/>
        <v>1.9910000000000001E-2</v>
      </c>
      <c r="AS182" s="1">
        <v>45800</v>
      </c>
      <c r="AT182" s="20">
        <v>4.2003000000000004</v>
      </c>
      <c r="AU182">
        <f t="shared" si="40"/>
        <v>4.2003000000000006E-2</v>
      </c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41"/>
        <v>46170</v>
      </c>
      <c r="B183">
        <f t="shared" ca="1" si="28"/>
        <v>-0.11666666666666667</v>
      </c>
      <c r="C183">
        <f ca="1">IF(currency="USD",'Future et co'!D183,IF(currency="EUR",'Future et co'!E183,IF(currency="GBP",'Future et co'!F183,FALSE)))</f>
        <v>3.5830000000000001E-2</v>
      </c>
      <c r="D183">
        <f t="shared" ca="1" si="29"/>
        <v>3.5830000000000001E-2</v>
      </c>
      <c r="E183">
        <f t="shared" ca="1" si="30"/>
        <v>2.1409999999999998E-2</v>
      </c>
      <c r="F183">
        <f t="shared" ca="1" si="31"/>
        <v>3.7088999999999997E-2</v>
      </c>
      <c r="J183" s="1">
        <v>45799</v>
      </c>
      <c r="K183" s="20">
        <v>4.3140000000000001</v>
      </c>
      <c r="L183">
        <f t="shared" si="32"/>
        <v>4.3139999999999998E-2</v>
      </c>
      <c r="N183" s="1">
        <v>45799</v>
      </c>
      <c r="O183" s="20">
        <v>4.2382999999999997</v>
      </c>
      <c r="P183">
        <f t="shared" si="33"/>
        <v>4.2382999999999997E-2</v>
      </c>
      <c r="R183" s="1">
        <v>45799</v>
      </c>
      <c r="S183">
        <v>4.34</v>
      </c>
      <c r="T183">
        <f t="shared" si="34"/>
        <v>4.3400000000000001E-2</v>
      </c>
      <c r="V183" s="1">
        <v>45798</v>
      </c>
      <c r="W183">
        <v>4.0220000000000002</v>
      </c>
      <c r="X183">
        <f t="shared" si="35"/>
        <v>4.0220000000000006E-2</v>
      </c>
      <c r="AB183" s="1">
        <v>45791</v>
      </c>
      <c r="AC183" s="20">
        <v>179.87719999999999</v>
      </c>
      <c r="AD183">
        <f t="shared" si="36"/>
        <v>1.7987719999999998</v>
      </c>
      <c r="AF183" s="1">
        <v>45793</v>
      </c>
      <c r="AG183" s="20">
        <v>2.101</v>
      </c>
      <c r="AH183">
        <f t="shared" si="37"/>
        <v>2.1010000000000001E-2</v>
      </c>
      <c r="AJ183" s="1">
        <v>45793</v>
      </c>
      <c r="AK183">
        <v>2.1560000000000001</v>
      </c>
      <c r="AL183">
        <f t="shared" si="38"/>
        <v>2.1560000000000003E-2</v>
      </c>
      <c r="AN183" s="1">
        <v>45799</v>
      </c>
      <c r="AO183">
        <v>2.0190000000000001</v>
      </c>
      <c r="AP183">
        <f t="shared" si="39"/>
        <v>2.019E-2</v>
      </c>
      <c r="AS183" s="1">
        <v>45799</v>
      </c>
      <c r="AT183" s="20">
        <v>4.2039999999999997</v>
      </c>
      <c r="AU183">
        <f t="shared" si="40"/>
        <v>4.2039999999999994E-2</v>
      </c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41"/>
        <v>46171</v>
      </c>
      <c r="B184">
        <f t="shared" ca="1" si="28"/>
        <v>-0.11944444444444445</v>
      </c>
      <c r="C184">
        <f ca="1">IF(currency="USD",'Future et co'!D184,IF(currency="EUR",'Future et co'!E184,IF(currency="GBP",'Future et co'!F184,FALSE)))</f>
        <v>3.5830000000000001E-2</v>
      </c>
      <c r="D184">
        <f t="shared" ca="1" si="29"/>
        <v>3.5830000000000001E-2</v>
      </c>
      <c r="E184">
        <f t="shared" ca="1" si="30"/>
        <v>2.1409999999999998E-2</v>
      </c>
      <c r="F184">
        <f t="shared" ca="1" si="31"/>
        <v>3.7088999999999997E-2</v>
      </c>
      <c r="J184" s="1">
        <v>45798</v>
      </c>
      <c r="K184" s="20">
        <v>4.3025000000000002</v>
      </c>
      <c r="L184">
        <f t="shared" si="32"/>
        <v>4.3025000000000001E-2</v>
      </c>
      <c r="N184" s="1">
        <v>45798</v>
      </c>
      <c r="O184" s="20">
        <v>4.2404999999999999</v>
      </c>
      <c r="P184">
        <f t="shared" si="33"/>
        <v>4.2404999999999998E-2</v>
      </c>
      <c r="R184" s="1">
        <v>45798</v>
      </c>
      <c r="S184">
        <v>4.3449999999999998</v>
      </c>
      <c r="T184">
        <f t="shared" si="34"/>
        <v>4.3449999999999996E-2</v>
      </c>
      <c r="V184" s="1">
        <v>45797</v>
      </c>
      <c r="W184">
        <v>3.9980000000000002</v>
      </c>
      <c r="X184">
        <f t="shared" si="35"/>
        <v>3.9980000000000002E-2</v>
      </c>
      <c r="AB184" s="1">
        <v>45790</v>
      </c>
      <c r="AC184" s="20">
        <v>180.11349999999999</v>
      </c>
      <c r="AD184">
        <f t="shared" si="36"/>
        <v>1.8011349999999999</v>
      </c>
      <c r="AF184" s="1">
        <v>45792</v>
      </c>
      <c r="AG184" s="20">
        <v>2.1269999999999998</v>
      </c>
      <c r="AH184">
        <f t="shared" si="37"/>
        <v>2.1269999999999997E-2</v>
      </c>
      <c r="AJ184" s="1">
        <v>45792</v>
      </c>
      <c r="AK184">
        <v>2.161</v>
      </c>
      <c r="AL184">
        <f t="shared" si="38"/>
        <v>2.1610000000000001E-2</v>
      </c>
      <c r="AN184" s="1">
        <v>45798</v>
      </c>
      <c r="AO184">
        <v>2.0339999999999998</v>
      </c>
      <c r="AP184">
        <f t="shared" si="39"/>
        <v>2.0339999999999997E-2</v>
      </c>
      <c r="AS184" s="1">
        <v>45798</v>
      </c>
      <c r="AT184" s="20">
        <v>4.2058999999999997</v>
      </c>
      <c r="AU184">
        <f t="shared" si="40"/>
        <v>4.2058999999999999E-2</v>
      </c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41"/>
        <v>46174</v>
      </c>
      <c r="B185">
        <f t="shared" ca="1" si="28"/>
        <v>-0.12777777777777777</v>
      </c>
      <c r="C185">
        <f ca="1">IF(currency="USD",'Future et co'!D185,IF(currency="EUR",'Future et co'!E185,IF(currency="GBP",'Future et co'!F185,FALSE)))</f>
        <v>3.5830000000000001E-2</v>
      </c>
      <c r="D185">
        <f t="shared" ca="1" si="29"/>
        <v>3.5830000000000001E-2</v>
      </c>
      <c r="E185">
        <f t="shared" ca="1" si="30"/>
        <v>2.1409999999999998E-2</v>
      </c>
      <c r="F185">
        <f t="shared" ca="1" si="31"/>
        <v>3.7088999999999997E-2</v>
      </c>
      <c r="J185" s="1">
        <v>45797</v>
      </c>
      <c r="K185" s="20">
        <v>4.3182999999999998</v>
      </c>
      <c r="L185">
        <f t="shared" si="32"/>
        <v>4.3182999999999999E-2</v>
      </c>
      <c r="N185" s="1">
        <v>45797</v>
      </c>
      <c r="O185" s="20">
        <v>4.2382999999999997</v>
      </c>
      <c r="P185">
        <f t="shared" si="33"/>
        <v>4.2382999999999997E-2</v>
      </c>
      <c r="R185" s="1">
        <v>45797</v>
      </c>
      <c r="S185">
        <v>4.3319999999999999</v>
      </c>
      <c r="T185">
        <f t="shared" si="34"/>
        <v>4.3319999999999997E-2</v>
      </c>
      <c r="V185" s="1">
        <v>45796</v>
      </c>
      <c r="W185">
        <v>4.0110000000000001</v>
      </c>
      <c r="X185">
        <f t="shared" si="35"/>
        <v>4.011E-2</v>
      </c>
      <c r="AB185" s="1">
        <v>45789</v>
      </c>
      <c r="AC185" s="20">
        <v>180.4194</v>
      </c>
      <c r="AD185">
        <f t="shared" si="36"/>
        <v>1.8041939999999999</v>
      </c>
      <c r="AF185" s="1">
        <v>45791</v>
      </c>
      <c r="AG185" s="20">
        <v>2.1419999999999999</v>
      </c>
      <c r="AH185">
        <f t="shared" si="37"/>
        <v>2.1419999999999998E-2</v>
      </c>
      <c r="AJ185" s="1">
        <v>45791</v>
      </c>
      <c r="AK185">
        <v>2.1560000000000001</v>
      </c>
      <c r="AL185">
        <f t="shared" si="38"/>
        <v>2.1560000000000003E-2</v>
      </c>
      <c r="AN185" s="1">
        <v>45797</v>
      </c>
      <c r="AO185">
        <v>2.024</v>
      </c>
      <c r="AP185">
        <f t="shared" si="39"/>
        <v>2.0240000000000001E-2</v>
      </c>
      <c r="AS185" s="1">
        <v>45797</v>
      </c>
      <c r="AT185" s="20">
        <v>4.1976000000000004</v>
      </c>
      <c r="AU185">
        <f t="shared" si="40"/>
        <v>4.1976000000000006E-2</v>
      </c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41"/>
        <v>46175</v>
      </c>
      <c r="B186">
        <f t="shared" ca="1" si="28"/>
        <v>-0.13055555555555556</v>
      </c>
      <c r="C186">
        <f ca="1">IF(currency="USD",'Future et co'!D186,IF(currency="EUR",'Future et co'!E186,IF(currency="GBP",'Future et co'!F186,FALSE)))</f>
        <v>3.5830000000000001E-2</v>
      </c>
      <c r="D186">
        <f t="shared" ca="1" si="29"/>
        <v>3.5830000000000001E-2</v>
      </c>
      <c r="E186">
        <f t="shared" ca="1" si="30"/>
        <v>2.1409999999999998E-2</v>
      </c>
      <c r="F186">
        <f t="shared" ca="1" si="31"/>
        <v>3.7088999999999997E-2</v>
      </c>
      <c r="J186" s="1">
        <v>45796</v>
      </c>
      <c r="K186" s="20">
        <v>4.3045</v>
      </c>
      <c r="L186">
        <f t="shared" si="32"/>
        <v>4.3045E-2</v>
      </c>
      <c r="N186" s="1">
        <v>45796</v>
      </c>
      <c r="O186" s="20">
        <v>4.2367999999999997</v>
      </c>
      <c r="P186">
        <f t="shared" si="33"/>
        <v>4.2367999999999996E-2</v>
      </c>
      <c r="R186" s="1">
        <v>45796</v>
      </c>
      <c r="S186">
        <v>4.3289999999999997</v>
      </c>
      <c r="T186">
        <f t="shared" si="34"/>
        <v>4.3289999999999995E-2</v>
      </c>
      <c r="V186" s="1">
        <v>45793</v>
      </c>
      <c r="W186">
        <v>4.04</v>
      </c>
      <c r="X186">
        <f t="shared" si="35"/>
        <v>4.0399999999999998E-2</v>
      </c>
      <c r="AB186" s="1">
        <v>45786</v>
      </c>
      <c r="AC186" s="20">
        <v>181.7818</v>
      </c>
      <c r="AD186">
        <f t="shared" si="36"/>
        <v>1.8178179999999999</v>
      </c>
      <c r="AF186" s="1">
        <v>45790</v>
      </c>
      <c r="AG186" s="20">
        <v>2.1429999999999998</v>
      </c>
      <c r="AH186">
        <f t="shared" si="37"/>
        <v>2.1429999999999998E-2</v>
      </c>
      <c r="AJ186" s="1">
        <v>45790</v>
      </c>
      <c r="AK186">
        <v>2.1309999999999998</v>
      </c>
      <c r="AL186">
        <f t="shared" si="38"/>
        <v>2.1309999999999999E-2</v>
      </c>
      <c r="AN186" s="1">
        <v>45796</v>
      </c>
      <c r="AO186">
        <v>2.0289999999999999</v>
      </c>
      <c r="AP186">
        <f t="shared" si="39"/>
        <v>2.0289999999999999E-2</v>
      </c>
      <c r="AS186" s="1">
        <v>45796</v>
      </c>
      <c r="AT186" s="20">
        <v>4.1790000000000003</v>
      </c>
      <c r="AU186">
        <f t="shared" si="40"/>
        <v>4.1790000000000001E-2</v>
      </c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41"/>
        <v>46176</v>
      </c>
      <c r="B187">
        <f t="shared" ca="1" si="28"/>
        <v>-0.13333333333333333</v>
      </c>
      <c r="C187">
        <f ca="1">IF(currency="USD",'Future et co'!D187,IF(currency="EUR",'Future et co'!E187,IF(currency="GBP",'Future et co'!F187,FALSE)))</f>
        <v>3.5830000000000001E-2</v>
      </c>
      <c r="D187">
        <f t="shared" ca="1" si="29"/>
        <v>3.5830000000000001E-2</v>
      </c>
      <c r="E187">
        <f t="shared" ca="1" si="30"/>
        <v>2.1409999999999998E-2</v>
      </c>
      <c r="F187">
        <f t="shared" ca="1" si="31"/>
        <v>3.7088999999999997E-2</v>
      </c>
      <c r="J187" s="1">
        <v>45793</v>
      </c>
      <c r="K187" s="20">
        <v>4.3090999999999999</v>
      </c>
      <c r="L187">
        <f t="shared" si="32"/>
        <v>4.3090999999999997E-2</v>
      </c>
      <c r="N187" s="1">
        <v>45793</v>
      </c>
      <c r="O187" s="20">
        <v>4.2455999999999996</v>
      </c>
      <c r="P187">
        <f t="shared" si="33"/>
        <v>4.2455999999999994E-2</v>
      </c>
      <c r="R187" s="1">
        <v>45793</v>
      </c>
      <c r="S187">
        <v>4.3460000000000001</v>
      </c>
      <c r="T187">
        <f t="shared" si="34"/>
        <v>4.3459999999999999E-2</v>
      </c>
      <c r="V187" s="1">
        <v>45792</v>
      </c>
      <c r="W187">
        <v>3.9980000000000002</v>
      </c>
      <c r="X187">
        <f t="shared" si="35"/>
        <v>3.9980000000000002E-2</v>
      </c>
      <c r="AB187" s="1">
        <v>45785</v>
      </c>
      <c r="AC187" s="20">
        <v>182.3518</v>
      </c>
      <c r="AD187">
        <f t="shared" si="36"/>
        <v>1.823518</v>
      </c>
      <c r="AF187" s="1">
        <v>45789</v>
      </c>
      <c r="AG187" s="20">
        <v>2.1389999999999998</v>
      </c>
      <c r="AH187">
        <f t="shared" si="37"/>
        <v>2.1389999999999999E-2</v>
      </c>
      <c r="AJ187" s="1">
        <v>45789</v>
      </c>
      <c r="AK187">
        <v>2.121</v>
      </c>
      <c r="AL187">
        <f t="shared" si="38"/>
        <v>2.121E-2</v>
      </c>
      <c r="AN187" s="1">
        <v>45793</v>
      </c>
      <c r="AO187">
        <v>2.0470000000000002</v>
      </c>
      <c r="AP187">
        <f t="shared" si="39"/>
        <v>2.0470000000000002E-2</v>
      </c>
      <c r="AS187" s="1">
        <v>45793</v>
      </c>
      <c r="AT187" s="20">
        <v>4.2016</v>
      </c>
      <c r="AU187">
        <f t="shared" si="40"/>
        <v>4.2015999999999998E-2</v>
      </c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41"/>
        <v>46177</v>
      </c>
      <c r="B188">
        <f t="shared" ca="1" si="28"/>
        <v>-0.1361111111111111</v>
      </c>
      <c r="C188">
        <f ca="1">IF(currency="USD",'Future et co'!D188,IF(currency="EUR",'Future et co'!E188,IF(currency="GBP",'Future et co'!F188,FALSE)))</f>
        <v>3.5830000000000001E-2</v>
      </c>
      <c r="D188">
        <f t="shared" ca="1" si="29"/>
        <v>3.5830000000000001E-2</v>
      </c>
      <c r="E188">
        <f t="shared" ca="1" si="30"/>
        <v>2.1409999999999998E-2</v>
      </c>
      <c r="F188">
        <f t="shared" ca="1" si="31"/>
        <v>3.7088999999999997E-2</v>
      </c>
      <c r="J188" s="1">
        <v>45792</v>
      </c>
      <c r="K188" s="20">
        <v>4.3</v>
      </c>
      <c r="L188">
        <f t="shared" si="32"/>
        <v>4.2999999999999997E-2</v>
      </c>
      <c r="N188" s="1">
        <v>45792</v>
      </c>
      <c r="O188" s="20">
        <v>4.2218</v>
      </c>
      <c r="P188">
        <f t="shared" si="33"/>
        <v>4.2217999999999999E-2</v>
      </c>
      <c r="R188" s="1">
        <v>45792</v>
      </c>
      <c r="S188">
        <v>4.3090000000000002</v>
      </c>
      <c r="T188">
        <f t="shared" si="34"/>
        <v>4.3090000000000003E-2</v>
      </c>
      <c r="V188" s="1">
        <v>45791</v>
      </c>
      <c r="W188">
        <v>4.0739999999999998</v>
      </c>
      <c r="X188">
        <f t="shared" si="35"/>
        <v>4.0739999999999998E-2</v>
      </c>
      <c r="AB188" s="1">
        <v>45784</v>
      </c>
      <c r="AC188" s="20">
        <v>182.8244</v>
      </c>
      <c r="AD188">
        <f t="shared" si="36"/>
        <v>1.828244</v>
      </c>
      <c r="AF188" s="1">
        <v>45786</v>
      </c>
      <c r="AG188" s="20">
        <v>2.1240000000000001</v>
      </c>
      <c r="AH188">
        <f t="shared" si="37"/>
        <v>2.1240000000000002E-2</v>
      </c>
      <c r="AJ188" s="1">
        <v>45786</v>
      </c>
      <c r="AK188">
        <v>2.1110000000000002</v>
      </c>
      <c r="AL188">
        <f t="shared" si="38"/>
        <v>2.1110000000000004E-2</v>
      </c>
      <c r="AN188" s="1">
        <v>45792</v>
      </c>
      <c r="AO188">
        <v>2.06</v>
      </c>
      <c r="AP188">
        <f t="shared" si="39"/>
        <v>2.06E-2</v>
      </c>
      <c r="AS188" s="1">
        <v>45792</v>
      </c>
      <c r="AT188" s="20">
        <v>4.2034000000000002</v>
      </c>
      <c r="AU188">
        <f t="shared" si="40"/>
        <v>4.2034000000000002E-2</v>
      </c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41"/>
        <v>46178</v>
      </c>
      <c r="B189">
        <f t="shared" ca="1" si="28"/>
        <v>-0.1388888888888889</v>
      </c>
      <c r="C189">
        <f ca="1">IF(currency="USD",'Future et co'!D189,IF(currency="EUR",'Future et co'!E189,IF(currency="GBP",'Future et co'!F189,FALSE)))</f>
        <v>3.5830000000000001E-2</v>
      </c>
      <c r="D189">
        <f t="shared" ca="1" si="29"/>
        <v>3.5830000000000001E-2</v>
      </c>
      <c r="E189">
        <f t="shared" ca="1" si="30"/>
        <v>2.1409999999999998E-2</v>
      </c>
      <c r="F189">
        <f t="shared" ca="1" si="31"/>
        <v>3.7088999999999997E-2</v>
      </c>
      <c r="J189" s="1">
        <v>45791</v>
      </c>
      <c r="K189" s="20">
        <v>4.2949000000000002</v>
      </c>
      <c r="L189">
        <f t="shared" si="32"/>
        <v>4.2949000000000001E-2</v>
      </c>
      <c r="N189" s="1">
        <v>45791</v>
      </c>
      <c r="O189" s="20">
        <v>4.2393000000000001</v>
      </c>
      <c r="P189">
        <f t="shared" si="33"/>
        <v>4.2393E-2</v>
      </c>
      <c r="R189" s="1">
        <v>45791</v>
      </c>
      <c r="S189">
        <v>4.3650000000000002</v>
      </c>
      <c r="T189">
        <f t="shared" si="34"/>
        <v>4.3650000000000001E-2</v>
      </c>
      <c r="V189" s="1">
        <v>45790</v>
      </c>
      <c r="W189">
        <v>4.04</v>
      </c>
      <c r="X189">
        <f t="shared" si="35"/>
        <v>4.0399999999999998E-2</v>
      </c>
      <c r="AB189" s="1">
        <v>45783</v>
      </c>
      <c r="AC189" s="20">
        <v>181.99029999999999</v>
      </c>
      <c r="AD189">
        <f t="shared" si="36"/>
        <v>1.8199029999999998</v>
      </c>
      <c r="AF189" s="1">
        <v>45785</v>
      </c>
      <c r="AG189" s="20">
        <v>2.1379999999999999</v>
      </c>
      <c r="AH189">
        <f t="shared" si="37"/>
        <v>2.138E-2</v>
      </c>
      <c r="AJ189" s="1">
        <v>45785</v>
      </c>
      <c r="AK189">
        <v>2.1339999999999999</v>
      </c>
      <c r="AL189">
        <f t="shared" si="38"/>
        <v>2.1339999999999998E-2</v>
      </c>
      <c r="AN189" s="1">
        <v>45791</v>
      </c>
      <c r="AO189">
        <v>2.081</v>
      </c>
      <c r="AP189">
        <f t="shared" si="39"/>
        <v>2.0809999999999999E-2</v>
      </c>
      <c r="AS189" s="1">
        <v>45791</v>
      </c>
      <c r="AT189" s="20">
        <v>4.2053000000000003</v>
      </c>
      <c r="AU189">
        <f t="shared" si="40"/>
        <v>4.2053E-2</v>
      </c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41"/>
        <v>46181</v>
      </c>
      <c r="B190">
        <f t="shared" ca="1" si="28"/>
        <v>-0.14722222222222223</v>
      </c>
      <c r="C190">
        <f ca="1">IF(currency="USD",'Future et co'!D190,IF(currency="EUR",'Future et co'!E190,IF(currency="GBP",'Future et co'!F190,FALSE)))</f>
        <v>3.5830000000000001E-2</v>
      </c>
      <c r="D190">
        <f t="shared" ca="1" si="29"/>
        <v>3.5830000000000001E-2</v>
      </c>
      <c r="E190">
        <f t="shared" ca="1" si="30"/>
        <v>2.1409999999999998E-2</v>
      </c>
      <c r="F190">
        <f t="shared" ca="1" si="31"/>
        <v>3.7088999999999997E-2</v>
      </c>
      <c r="J190" s="1">
        <v>45790</v>
      </c>
      <c r="K190" s="20">
        <v>4.3089000000000004</v>
      </c>
      <c r="L190">
        <f t="shared" si="32"/>
        <v>4.3089000000000002E-2</v>
      </c>
      <c r="N190" s="1">
        <v>45790</v>
      </c>
      <c r="O190" s="20">
        <v>4.2333999999999996</v>
      </c>
      <c r="P190">
        <f t="shared" si="33"/>
        <v>4.2333999999999997E-2</v>
      </c>
      <c r="R190" s="1">
        <v>45790</v>
      </c>
      <c r="S190">
        <v>4.335</v>
      </c>
      <c r="T190">
        <f t="shared" si="34"/>
        <v>4.335E-2</v>
      </c>
      <c r="V190" s="1">
        <v>45789</v>
      </c>
      <c r="W190">
        <v>4.0449999999999999</v>
      </c>
      <c r="X190">
        <f t="shared" si="35"/>
        <v>4.045E-2</v>
      </c>
      <c r="AB190" s="1">
        <v>45782</v>
      </c>
      <c r="AC190" s="20">
        <v>182.19880000000001</v>
      </c>
      <c r="AD190">
        <f t="shared" si="36"/>
        <v>1.8219880000000002</v>
      </c>
      <c r="AF190" s="1">
        <v>45784</v>
      </c>
      <c r="AG190" s="20">
        <v>2.15</v>
      </c>
      <c r="AH190">
        <f t="shared" si="37"/>
        <v>2.1499999999999998E-2</v>
      </c>
      <c r="AJ190" s="1">
        <v>45784</v>
      </c>
      <c r="AK190">
        <v>2.1459999999999999</v>
      </c>
      <c r="AL190">
        <f t="shared" si="38"/>
        <v>2.146E-2</v>
      </c>
      <c r="AN190" s="1">
        <v>45790</v>
      </c>
      <c r="AO190">
        <v>2.0659999999999998</v>
      </c>
      <c r="AP190">
        <f t="shared" si="39"/>
        <v>2.0659999999999998E-2</v>
      </c>
      <c r="AS190" s="1">
        <v>45790</v>
      </c>
      <c r="AT190" s="20">
        <v>4.2027999999999999</v>
      </c>
      <c r="AU190">
        <f t="shared" si="40"/>
        <v>4.2027999999999996E-2</v>
      </c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41"/>
        <v>46182</v>
      </c>
      <c r="B191">
        <f t="shared" ca="1" si="28"/>
        <v>-0.15</v>
      </c>
      <c r="C191">
        <f ca="1">IF(currency="USD",'Future et co'!D191,IF(currency="EUR",'Future et co'!E191,IF(currency="GBP",'Future et co'!F191,FALSE)))</f>
        <v>3.5830000000000001E-2</v>
      </c>
      <c r="D191">
        <f t="shared" ca="1" si="29"/>
        <v>3.5830000000000001E-2</v>
      </c>
      <c r="E191">
        <f t="shared" ca="1" si="30"/>
        <v>2.1409999999999998E-2</v>
      </c>
      <c r="F191">
        <f t="shared" ca="1" si="31"/>
        <v>3.7088999999999997E-2</v>
      </c>
      <c r="J191" s="1">
        <v>45789</v>
      </c>
      <c r="K191" s="20">
        <v>4.3056000000000001</v>
      </c>
      <c r="L191">
        <f t="shared" si="32"/>
        <v>4.3056000000000004E-2</v>
      </c>
      <c r="N191" s="1">
        <v>45789</v>
      </c>
      <c r="O191" s="20">
        <v>4.2218</v>
      </c>
      <c r="P191">
        <f t="shared" si="33"/>
        <v>4.2217999999999999E-2</v>
      </c>
      <c r="R191" s="1">
        <v>45789</v>
      </c>
      <c r="S191">
        <v>4.3259999999999996</v>
      </c>
      <c r="T191">
        <f t="shared" si="34"/>
        <v>4.3259999999999993E-2</v>
      </c>
      <c r="V191" s="1">
        <v>45786</v>
      </c>
      <c r="W191">
        <v>3.948</v>
      </c>
      <c r="X191">
        <f t="shared" si="35"/>
        <v>3.9480000000000001E-2</v>
      </c>
      <c r="AB191" s="1">
        <v>45779</v>
      </c>
      <c r="AC191" s="20">
        <v>182.1849</v>
      </c>
      <c r="AD191">
        <f t="shared" si="36"/>
        <v>1.8218490000000001</v>
      </c>
      <c r="AF191" s="1">
        <v>45783</v>
      </c>
      <c r="AG191" s="20">
        <v>2.1429999999999998</v>
      </c>
      <c r="AH191">
        <f t="shared" si="37"/>
        <v>2.1429999999999998E-2</v>
      </c>
      <c r="AJ191" s="1">
        <v>45783</v>
      </c>
      <c r="AK191">
        <v>2.145</v>
      </c>
      <c r="AL191">
        <f t="shared" si="38"/>
        <v>2.145E-2</v>
      </c>
      <c r="AN191" s="1">
        <v>45789</v>
      </c>
      <c r="AO191">
        <v>2.0590000000000002</v>
      </c>
      <c r="AP191">
        <f t="shared" si="39"/>
        <v>2.0590000000000001E-2</v>
      </c>
      <c r="AS191" s="1">
        <v>45789</v>
      </c>
      <c r="AT191" s="20">
        <v>4.2035999999999998</v>
      </c>
      <c r="AU191">
        <f t="shared" si="40"/>
        <v>4.2035999999999997E-2</v>
      </c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41"/>
        <v>46183</v>
      </c>
      <c r="B192">
        <f t="shared" ca="1" si="28"/>
        <v>-0.15277777777777779</v>
      </c>
      <c r="C192">
        <f ca="1">IF(currency="USD",'Future et co'!D192,IF(currency="EUR",'Future et co'!E192,IF(currency="GBP",'Future et co'!F192,FALSE)))</f>
        <v>3.5830000000000001E-2</v>
      </c>
      <c r="D192">
        <f t="shared" ca="1" si="29"/>
        <v>3.5830000000000001E-2</v>
      </c>
      <c r="E192">
        <f t="shared" ca="1" si="30"/>
        <v>2.1409999999999998E-2</v>
      </c>
      <c r="F192">
        <f t="shared" ca="1" si="31"/>
        <v>3.7088999999999997E-2</v>
      </c>
      <c r="J192" s="1">
        <v>45786</v>
      </c>
      <c r="K192" s="20">
        <v>4.2888000000000002</v>
      </c>
      <c r="L192">
        <f t="shared" si="32"/>
        <v>4.2888000000000003E-2</v>
      </c>
      <c r="N192" s="1">
        <v>45786</v>
      </c>
      <c r="O192" s="20">
        <v>4.18</v>
      </c>
      <c r="P192">
        <f t="shared" si="33"/>
        <v>4.1799999999999997E-2</v>
      </c>
      <c r="R192" s="1">
        <v>45786</v>
      </c>
      <c r="S192">
        <v>4.2430000000000003</v>
      </c>
      <c r="T192">
        <f t="shared" si="34"/>
        <v>4.2430000000000002E-2</v>
      </c>
      <c r="V192" s="1">
        <v>45785</v>
      </c>
      <c r="W192">
        <v>3.9</v>
      </c>
      <c r="X192">
        <f t="shared" si="35"/>
        <v>3.9E-2</v>
      </c>
      <c r="AB192" s="1">
        <v>45777</v>
      </c>
      <c r="AC192" s="20">
        <v>183.19980000000001</v>
      </c>
      <c r="AD192">
        <f t="shared" si="36"/>
        <v>1.831998</v>
      </c>
      <c r="AF192" s="1">
        <v>45782</v>
      </c>
      <c r="AG192" s="20">
        <v>2.1509999999999998</v>
      </c>
      <c r="AH192">
        <f t="shared" si="37"/>
        <v>2.1509999999999998E-2</v>
      </c>
      <c r="AJ192" s="1">
        <v>45782</v>
      </c>
      <c r="AK192">
        <v>2.1509999999999998</v>
      </c>
      <c r="AL192">
        <f t="shared" si="38"/>
        <v>2.1509999999999998E-2</v>
      </c>
      <c r="AN192" s="1">
        <v>45786</v>
      </c>
      <c r="AO192">
        <v>1.97</v>
      </c>
      <c r="AP192">
        <f t="shared" si="39"/>
        <v>1.9699999999999999E-2</v>
      </c>
      <c r="AS192" s="1">
        <v>45786</v>
      </c>
      <c r="AT192" s="20">
        <v>4.1898</v>
      </c>
      <c r="AU192">
        <f t="shared" si="40"/>
        <v>4.1897999999999998E-2</v>
      </c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41"/>
        <v>46184</v>
      </c>
      <c r="B193">
        <f t="shared" ca="1" si="28"/>
        <v>-0.15555555555555556</v>
      </c>
      <c r="C193">
        <f ca="1">IF(currency="USD",'Future et co'!D193,IF(currency="EUR",'Future et co'!E193,IF(currency="GBP",'Future et co'!F193,FALSE)))</f>
        <v>3.5830000000000001E-2</v>
      </c>
      <c r="D193">
        <f t="shared" ca="1" si="29"/>
        <v>3.5830000000000001E-2</v>
      </c>
      <c r="E193">
        <f t="shared" ca="1" si="30"/>
        <v>2.1409999999999998E-2</v>
      </c>
      <c r="F193">
        <f t="shared" ca="1" si="31"/>
        <v>3.7088999999999997E-2</v>
      </c>
      <c r="J193" s="1">
        <v>45785</v>
      </c>
      <c r="K193" s="20">
        <v>4.2983000000000002</v>
      </c>
      <c r="L193">
        <f t="shared" si="32"/>
        <v>4.2983E-2</v>
      </c>
      <c r="N193" s="1">
        <v>45785</v>
      </c>
      <c r="O193" s="20">
        <v>4.1791</v>
      </c>
      <c r="P193">
        <f t="shared" si="33"/>
        <v>4.1791000000000002E-2</v>
      </c>
      <c r="R193" s="1">
        <v>45785</v>
      </c>
      <c r="S193">
        <v>4.2320000000000002</v>
      </c>
      <c r="T193">
        <f t="shared" si="34"/>
        <v>4.2320000000000003E-2</v>
      </c>
      <c r="V193" s="1">
        <v>45784</v>
      </c>
      <c r="W193">
        <v>3.7989999999999999</v>
      </c>
      <c r="X193">
        <f t="shared" si="35"/>
        <v>3.7989999999999996E-2</v>
      </c>
      <c r="AB193" s="1">
        <v>45776</v>
      </c>
      <c r="AC193" s="20">
        <v>182.6576</v>
      </c>
      <c r="AD193">
        <f t="shared" si="36"/>
        <v>1.826576</v>
      </c>
      <c r="AF193" s="1">
        <v>45779</v>
      </c>
      <c r="AG193" s="20">
        <v>2.1419999999999999</v>
      </c>
      <c r="AH193">
        <f t="shared" si="37"/>
        <v>2.1419999999999998E-2</v>
      </c>
      <c r="AJ193" s="1">
        <v>45779</v>
      </c>
      <c r="AK193">
        <v>2.1429999999999998</v>
      </c>
      <c r="AL193">
        <f t="shared" si="38"/>
        <v>2.1429999999999998E-2</v>
      </c>
      <c r="AN193" s="1">
        <v>45785</v>
      </c>
      <c r="AO193">
        <v>1.996</v>
      </c>
      <c r="AP193">
        <f t="shared" si="39"/>
        <v>1.9959999999999999E-2</v>
      </c>
      <c r="AS193" s="1">
        <v>45785</v>
      </c>
      <c r="AT193" s="20">
        <v>4.1962000000000002</v>
      </c>
      <c r="AU193">
        <f t="shared" si="40"/>
        <v>4.1961999999999999E-2</v>
      </c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41"/>
        <v>46185</v>
      </c>
      <c r="B194">
        <f t="shared" ca="1" si="28"/>
        <v>-0.15833333333333333</v>
      </c>
      <c r="C194">
        <f ca="1">IF(currency="USD",'Future et co'!D194,IF(currency="EUR",'Future et co'!E194,IF(currency="GBP",'Future et co'!F194,FALSE)))</f>
        <v>3.5830000000000001E-2</v>
      </c>
      <c r="D194">
        <f t="shared" ca="1" si="29"/>
        <v>3.5830000000000001E-2</v>
      </c>
      <c r="E194">
        <f t="shared" ca="1" si="30"/>
        <v>2.1409999999999998E-2</v>
      </c>
      <c r="F194">
        <f t="shared" ca="1" si="31"/>
        <v>3.7088999999999997E-2</v>
      </c>
      <c r="J194" s="1">
        <v>45784</v>
      </c>
      <c r="K194" s="20">
        <v>4.2819000000000003</v>
      </c>
      <c r="L194">
        <f t="shared" si="32"/>
        <v>4.2819000000000003E-2</v>
      </c>
      <c r="N194" s="1">
        <v>45784</v>
      </c>
      <c r="O194" s="20">
        <v>4.1501000000000001</v>
      </c>
      <c r="P194">
        <f t="shared" si="33"/>
        <v>4.1501000000000003E-2</v>
      </c>
      <c r="R194" s="1">
        <v>45784</v>
      </c>
      <c r="S194">
        <v>4.1710000000000003</v>
      </c>
      <c r="T194">
        <f t="shared" si="34"/>
        <v>4.1710000000000004E-2</v>
      </c>
      <c r="V194" s="1">
        <v>45783</v>
      </c>
      <c r="W194">
        <v>3.7930000000000001</v>
      </c>
      <c r="X194">
        <f t="shared" si="35"/>
        <v>3.7929999999999998E-2</v>
      </c>
      <c r="AB194" s="1">
        <v>45775</v>
      </c>
      <c r="AC194" s="20">
        <v>182.49080000000001</v>
      </c>
      <c r="AD194">
        <f t="shared" si="36"/>
        <v>1.824908</v>
      </c>
      <c r="AF194" s="1">
        <v>45777</v>
      </c>
      <c r="AG194" s="20">
        <v>2.1560000000000001</v>
      </c>
      <c r="AH194">
        <f t="shared" si="37"/>
        <v>2.1560000000000003E-2</v>
      </c>
      <c r="AJ194" s="1">
        <v>45777</v>
      </c>
      <c r="AK194">
        <v>2.129</v>
      </c>
      <c r="AL194">
        <f t="shared" si="38"/>
        <v>2.129E-2</v>
      </c>
      <c r="AN194" s="1">
        <v>45784</v>
      </c>
      <c r="AO194">
        <v>1.9730000000000001</v>
      </c>
      <c r="AP194">
        <f t="shared" si="39"/>
        <v>1.9730000000000001E-2</v>
      </c>
      <c r="AS194" s="1">
        <v>45784</v>
      </c>
      <c r="AT194" s="20">
        <v>4.1445999999999996</v>
      </c>
      <c r="AU194">
        <f t="shared" si="40"/>
        <v>4.1445999999999997E-2</v>
      </c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41"/>
        <v>46188</v>
      </c>
      <c r="B195">
        <f t="shared" ca="1" si="28"/>
        <v>-0.16666666666666666</v>
      </c>
      <c r="C195">
        <f ca="1">IF(currency="USD",'Future et co'!D195,IF(currency="EUR",'Future et co'!E195,IF(currency="GBP",'Future et co'!F195,FALSE)))</f>
        <v>3.5830000000000001E-2</v>
      </c>
      <c r="D195">
        <f t="shared" ca="1" si="29"/>
        <v>3.5830000000000001E-2</v>
      </c>
      <c r="E195">
        <f t="shared" ca="1" si="30"/>
        <v>2.1409999999999998E-2</v>
      </c>
      <c r="F195">
        <f t="shared" ca="1" si="31"/>
        <v>3.7088999999999997E-2</v>
      </c>
      <c r="J195" s="1">
        <v>45783</v>
      </c>
      <c r="K195" s="20">
        <v>4.2724000000000002</v>
      </c>
      <c r="L195">
        <f t="shared" si="32"/>
        <v>4.2724000000000005E-2</v>
      </c>
      <c r="N195" s="1">
        <v>45783</v>
      </c>
      <c r="O195" s="20">
        <v>4.1310000000000002</v>
      </c>
      <c r="P195">
        <f t="shared" si="33"/>
        <v>4.1309999999999999E-2</v>
      </c>
      <c r="R195" s="1">
        <v>45783</v>
      </c>
      <c r="S195">
        <v>4.1559999999999997</v>
      </c>
      <c r="T195">
        <f t="shared" si="34"/>
        <v>4.156E-2</v>
      </c>
      <c r="V195" s="1">
        <v>45782</v>
      </c>
      <c r="W195">
        <v>3.8479999999999999</v>
      </c>
      <c r="X195">
        <f t="shared" si="35"/>
        <v>3.848E-2</v>
      </c>
      <c r="AB195" s="1">
        <v>45772</v>
      </c>
      <c r="AC195" s="20">
        <v>182.9357</v>
      </c>
      <c r="AD195">
        <f t="shared" si="36"/>
        <v>1.8293569999999999</v>
      </c>
      <c r="AF195" s="1">
        <v>45776</v>
      </c>
      <c r="AG195" s="20">
        <v>2.1760000000000002</v>
      </c>
      <c r="AH195">
        <f t="shared" si="37"/>
        <v>2.1760000000000002E-2</v>
      </c>
      <c r="AJ195" s="1">
        <v>45776</v>
      </c>
      <c r="AK195">
        <v>2.1309999999999998</v>
      </c>
      <c r="AL195">
        <f t="shared" si="38"/>
        <v>2.1309999999999999E-2</v>
      </c>
      <c r="AN195" s="1">
        <v>45783</v>
      </c>
      <c r="AO195">
        <v>1.984</v>
      </c>
      <c r="AP195">
        <f t="shared" si="39"/>
        <v>1.984E-2</v>
      </c>
      <c r="AS195" s="1">
        <v>45783</v>
      </c>
      <c r="AT195" s="20">
        <v>4.1458000000000004</v>
      </c>
      <c r="AU195">
        <f t="shared" si="40"/>
        <v>4.1458000000000002E-2</v>
      </c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41"/>
        <v>46189</v>
      </c>
      <c r="B196">
        <f t="shared" ca="1" si="28"/>
        <v>-0.16944444444444445</v>
      </c>
      <c r="C196">
        <f ca="1">IF(currency="USD",'Future et co'!D196,IF(currency="EUR",'Future et co'!E196,IF(currency="GBP",'Future et co'!F196,FALSE)))</f>
        <v>3.5830000000000001E-2</v>
      </c>
      <c r="D196">
        <f t="shared" ca="1" si="29"/>
        <v>3.5830000000000001E-2</v>
      </c>
      <c r="E196">
        <f t="shared" ca="1" si="30"/>
        <v>2.1409999999999998E-2</v>
      </c>
      <c r="F196">
        <f t="shared" ca="1" si="31"/>
        <v>3.7088999999999997E-2</v>
      </c>
      <c r="J196" s="1">
        <v>45782</v>
      </c>
      <c r="K196" s="20">
        <v>4.2831999999999999</v>
      </c>
      <c r="L196">
        <f t="shared" si="32"/>
        <v>4.2832000000000002E-2</v>
      </c>
      <c r="N196" s="1">
        <v>45782</v>
      </c>
      <c r="O196" s="20">
        <v>4.1536</v>
      </c>
      <c r="P196">
        <f t="shared" si="33"/>
        <v>4.1535999999999997E-2</v>
      </c>
      <c r="R196" s="1">
        <v>45782</v>
      </c>
      <c r="S196">
        <v>4.194</v>
      </c>
      <c r="T196">
        <f t="shared" si="34"/>
        <v>4.1939999999999998E-2</v>
      </c>
      <c r="V196" s="1">
        <v>45779</v>
      </c>
      <c r="W196">
        <v>3.8380000000000001</v>
      </c>
      <c r="X196">
        <f t="shared" si="35"/>
        <v>3.8379999999999997E-2</v>
      </c>
      <c r="AB196" s="1">
        <v>45771</v>
      </c>
      <c r="AC196" s="20">
        <v>183.33879999999999</v>
      </c>
      <c r="AD196">
        <f t="shared" si="36"/>
        <v>1.833388</v>
      </c>
      <c r="AF196" s="1">
        <v>45775</v>
      </c>
      <c r="AG196" s="20">
        <v>2.1859999999999999</v>
      </c>
      <c r="AH196">
        <f t="shared" si="37"/>
        <v>2.1860000000000001E-2</v>
      </c>
      <c r="AJ196" s="1">
        <v>45775</v>
      </c>
      <c r="AK196">
        <v>2.1240000000000001</v>
      </c>
      <c r="AL196">
        <f t="shared" si="38"/>
        <v>2.1240000000000002E-2</v>
      </c>
      <c r="AN196" s="1">
        <v>45782</v>
      </c>
      <c r="AO196">
        <v>2</v>
      </c>
      <c r="AP196">
        <f t="shared" si="39"/>
        <v>0.02</v>
      </c>
      <c r="AS196" s="1">
        <v>45782</v>
      </c>
      <c r="AT196" s="20">
        <v>4.1500000000000004</v>
      </c>
      <c r="AU196">
        <f t="shared" si="40"/>
        <v>4.1500000000000002E-2</v>
      </c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41"/>
        <v>46190</v>
      </c>
      <c r="B197">
        <f t="shared" ca="1" si="28"/>
        <v>-0.17222222222222222</v>
      </c>
      <c r="C197">
        <f ca="1">IF(currency="USD",'Future et co'!D197,IF(currency="EUR",'Future et co'!E197,IF(currency="GBP",'Future et co'!F197,FALSE)))</f>
        <v>3.5830000000000001E-2</v>
      </c>
      <c r="D197">
        <f t="shared" ca="1" si="29"/>
        <v>3.5830000000000001E-2</v>
      </c>
      <c r="E197">
        <f t="shared" ca="1" si="30"/>
        <v>2.1409999999999998E-2</v>
      </c>
      <c r="F197">
        <f t="shared" ca="1" si="31"/>
        <v>3.7088999999999997E-2</v>
      </c>
      <c r="J197" s="1">
        <v>45779</v>
      </c>
      <c r="K197" s="20">
        <v>4.2759</v>
      </c>
      <c r="L197">
        <f t="shared" si="32"/>
        <v>4.2758999999999998E-2</v>
      </c>
      <c r="N197" s="1">
        <v>45779</v>
      </c>
      <c r="O197" s="20">
        <v>4.1307999999999998</v>
      </c>
      <c r="P197">
        <f t="shared" si="33"/>
        <v>4.1307999999999997E-2</v>
      </c>
      <c r="R197" s="1">
        <v>45779</v>
      </c>
      <c r="S197">
        <v>4.1660000000000004</v>
      </c>
      <c r="T197">
        <f t="shared" si="34"/>
        <v>4.1660000000000003E-2</v>
      </c>
      <c r="V197" s="1">
        <v>45778</v>
      </c>
      <c r="W197">
        <v>3.71</v>
      </c>
      <c r="X197">
        <f t="shared" si="35"/>
        <v>3.7100000000000001E-2</v>
      </c>
      <c r="AB197" s="1">
        <v>45770</v>
      </c>
      <c r="AC197" s="20">
        <v>182.4769</v>
      </c>
      <c r="AD197">
        <f t="shared" si="36"/>
        <v>1.8247690000000001</v>
      </c>
      <c r="AF197" s="1">
        <v>45772</v>
      </c>
      <c r="AG197" s="20">
        <v>2.1739999999999999</v>
      </c>
      <c r="AH197">
        <f t="shared" si="37"/>
        <v>2.1739999999999999E-2</v>
      </c>
      <c r="AJ197" s="1">
        <v>45772</v>
      </c>
      <c r="AK197">
        <v>2.141</v>
      </c>
      <c r="AL197">
        <f t="shared" si="38"/>
        <v>2.1409999999999998E-2</v>
      </c>
      <c r="AN197" s="1">
        <v>45779</v>
      </c>
      <c r="AO197">
        <v>2</v>
      </c>
      <c r="AP197">
        <f t="shared" si="39"/>
        <v>0.02</v>
      </c>
      <c r="AS197" s="1">
        <v>45779</v>
      </c>
      <c r="AT197" s="20">
        <v>4.1654</v>
      </c>
      <c r="AU197">
        <f t="shared" si="40"/>
        <v>4.1653999999999997E-2</v>
      </c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41"/>
        <v>46191</v>
      </c>
      <c r="B198">
        <f t="shared" ca="1" si="28"/>
        <v>-0.17499999999999999</v>
      </c>
      <c r="C198">
        <f ca="1">IF(currency="USD",'Future et co'!D198,IF(currency="EUR",'Future et co'!E198,IF(currency="GBP",'Future et co'!F198,FALSE)))</f>
        <v>3.5830000000000001E-2</v>
      </c>
      <c r="D198">
        <f t="shared" ca="1" si="29"/>
        <v>3.5830000000000001E-2</v>
      </c>
      <c r="E198">
        <f t="shared" ca="1" si="30"/>
        <v>2.1409999999999998E-2</v>
      </c>
      <c r="F198">
        <f t="shared" ca="1" si="31"/>
        <v>3.7088999999999997E-2</v>
      </c>
      <c r="J198" s="1">
        <v>45778</v>
      </c>
      <c r="K198" s="20">
        <v>4.2369000000000003</v>
      </c>
      <c r="L198">
        <f t="shared" si="32"/>
        <v>4.2369000000000004E-2</v>
      </c>
      <c r="N198" s="1">
        <v>45778</v>
      </c>
      <c r="O198" s="20">
        <v>4.0629</v>
      </c>
      <c r="P198">
        <f t="shared" si="33"/>
        <v>4.0628999999999998E-2</v>
      </c>
      <c r="R198" s="1">
        <v>45778</v>
      </c>
      <c r="S198">
        <v>4.0609999999999999</v>
      </c>
      <c r="T198">
        <f t="shared" si="34"/>
        <v>4.061E-2</v>
      </c>
      <c r="V198" s="1">
        <v>45777</v>
      </c>
      <c r="W198">
        <v>3.6240000000000001</v>
      </c>
      <c r="X198">
        <f t="shared" si="35"/>
        <v>3.6240000000000001E-2</v>
      </c>
      <c r="AB198" s="1">
        <v>45769</v>
      </c>
      <c r="AC198" s="20">
        <v>183.43620000000001</v>
      </c>
      <c r="AD198">
        <f t="shared" si="36"/>
        <v>1.834362</v>
      </c>
      <c r="AF198" s="1">
        <v>45771</v>
      </c>
      <c r="AG198" s="20">
        <v>2.161</v>
      </c>
      <c r="AH198">
        <f t="shared" si="37"/>
        <v>2.1610000000000001E-2</v>
      </c>
      <c r="AJ198" s="1">
        <v>45771</v>
      </c>
      <c r="AK198">
        <v>2.1339999999999999</v>
      </c>
      <c r="AL198">
        <f t="shared" si="38"/>
        <v>2.1339999999999998E-2</v>
      </c>
      <c r="AN198" s="1">
        <v>45778</v>
      </c>
      <c r="AO198">
        <v>1.9590000000000001</v>
      </c>
      <c r="AP198">
        <f t="shared" si="39"/>
        <v>1.959E-2</v>
      </c>
      <c r="AS198" s="1">
        <v>45778</v>
      </c>
      <c r="AT198" s="20">
        <v>4.1449999999999996</v>
      </c>
      <c r="AU198">
        <f t="shared" si="40"/>
        <v>4.1449999999999994E-2</v>
      </c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41"/>
        <v>46192</v>
      </c>
      <c r="B199">
        <f t="shared" ca="1" si="28"/>
        <v>-0.17777777777777778</v>
      </c>
      <c r="C199">
        <f ca="1">IF(currency="USD",'Future et co'!D199,IF(currency="EUR",'Future et co'!E199,IF(currency="GBP",'Future et co'!F199,FALSE)))</f>
        <v>3.5830000000000001E-2</v>
      </c>
      <c r="D199">
        <f t="shared" ca="1" si="29"/>
        <v>3.5830000000000001E-2</v>
      </c>
      <c r="E199">
        <f t="shared" ca="1" si="30"/>
        <v>2.1409999999999998E-2</v>
      </c>
      <c r="F199">
        <f t="shared" ca="1" si="31"/>
        <v>3.7088999999999997E-2</v>
      </c>
      <c r="J199" s="1">
        <v>45777</v>
      </c>
      <c r="K199" s="20">
        <v>4.2332000000000001</v>
      </c>
      <c r="L199">
        <f t="shared" si="32"/>
        <v>4.2332000000000002E-2</v>
      </c>
      <c r="N199" s="1">
        <v>45777</v>
      </c>
      <c r="O199" s="20">
        <v>4.0389999999999997</v>
      </c>
      <c r="P199">
        <f t="shared" si="33"/>
        <v>4.0389999999999995E-2</v>
      </c>
      <c r="R199" s="1">
        <v>45777</v>
      </c>
      <c r="S199">
        <v>4.0049999999999999</v>
      </c>
      <c r="T199">
        <f t="shared" si="34"/>
        <v>4.0050000000000002E-2</v>
      </c>
      <c r="V199" s="1">
        <v>45776</v>
      </c>
      <c r="W199">
        <v>3.6520000000000001</v>
      </c>
      <c r="X199">
        <f t="shared" si="35"/>
        <v>3.6520000000000004E-2</v>
      </c>
      <c r="AB199" s="1">
        <v>45764</v>
      </c>
      <c r="AC199" s="20">
        <v>183.10249999999999</v>
      </c>
      <c r="AD199">
        <f t="shared" si="36"/>
        <v>1.8310249999999999</v>
      </c>
      <c r="AF199" s="1">
        <v>45770</v>
      </c>
      <c r="AG199" s="20">
        <v>2.1579999999999999</v>
      </c>
      <c r="AH199">
        <f t="shared" si="37"/>
        <v>2.1579999999999998E-2</v>
      </c>
      <c r="AJ199" s="1">
        <v>45770</v>
      </c>
      <c r="AK199">
        <v>2.1040000000000001</v>
      </c>
      <c r="AL199">
        <f t="shared" si="38"/>
        <v>2.104E-2</v>
      </c>
      <c r="AN199" s="1">
        <v>45777</v>
      </c>
      <c r="AO199">
        <v>1.9570000000000001</v>
      </c>
      <c r="AP199">
        <f t="shared" si="39"/>
        <v>1.9570000000000001E-2</v>
      </c>
      <c r="AS199" s="1">
        <v>45777</v>
      </c>
      <c r="AT199" s="20">
        <v>4.1711999999999998</v>
      </c>
      <c r="AU199">
        <f t="shared" si="40"/>
        <v>4.1711999999999999E-2</v>
      </c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41"/>
        <v>46195</v>
      </c>
      <c r="B200">
        <f t="shared" ca="1" si="28"/>
        <v>-0.18611111111111112</v>
      </c>
      <c r="C200">
        <f ca="1">IF(currency="USD",'Future et co'!D200,IF(currency="EUR",'Future et co'!E200,IF(currency="GBP",'Future et co'!F200,FALSE)))</f>
        <v>3.5830000000000001E-2</v>
      </c>
      <c r="D200">
        <f t="shared" ca="1" si="29"/>
        <v>3.5830000000000001E-2</v>
      </c>
      <c r="E200">
        <f t="shared" ca="1" si="30"/>
        <v>2.1409999999999998E-2</v>
      </c>
      <c r="F200">
        <f t="shared" ca="1" si="31"/>
        <v>3.7088999999999997E-2</v>
      </c>
      <c r="J200" s="1">
        <v>45776</v>
      </c>
      <c r="K200" s="20">
        <v>4.2394999999999996</v>
      </c>
      <c r="L200">
        <f t="shared" si="32"/>
        <v>4.2394999999999995E-2</v>
      </c>
      <c r="N200" s="1">
        <v>45776</v>
      </c>
      <c r="O200" s="20">
        <v>4.0559000000000003</v>
      </c>
      <c r="P200">
        <f t="shared" si="33"/>
        <v>4.0559000000000005E-2</v>
      </c>
      <c r="R200" s="1">
        <v>45776</v>
      </c>
      <c r="S200">
        <v>4.0430000000000001</v>
      </c>
      <c r="T200">
        <f t="shared" si="34"/>
        <v>4.0430000000000001E-2</v>
      </c>
      <c r="V200" s="1">
        <v>45775</v>
      </c>
      <c r="W200">
        <v>3.7090000000000001</v>
      </c>
      <c r="X200">
        <f t="shared" si="35"/>
        <v>3.7089999999999998E-2</v>
      </c>
      <c r="AB200" s="1">
        <v>45763</v>
      </c>
      <c r="AC200" s="20">
        <v>182.4769</v>
      </c>
      <c r="AD200">
        <f t="shared" si="36"/>
        <v>1.8247690000000001</v>
      </c>
      <c r="AF200" s="1">
        <v>45769</v>
      </c>
      <c r="AG200" s="20">
        <v>2.1909999999999998</v>
      </c>
      <c r="AH200">
        <f t="shared" si="37"/>
        <v>2.1909999999999999E-2</v>
      </c>
      <c r="AJ200" s="1">
        <v>45769</v>
      </c>
      <c r="AK200">
        <v>2.173</v>
      </c>
      <c r="AL200">
        <f t="shared" si="38"/>
        <v>2.1729999999999999E-2</v>
      </c>
      <c r="AN200" s="1">
        <v>45776</v>
      </c>
      <c r="AO200">
        <v>1.9790000000000001</v>
      </c>
      <c r="AP200">
        <f t="shared" si="39"/>
        <v>1.9790000000000002E-2</v>
      </c>
      <c r="AS200" s="1">
        <v>45776</v>
      </c>
      <c r="AT200" s="20">
        <v>4.1818999999999997</v>
      </c>
      <c r="AU200">
        <f t="shared" si="40"/>
        <v>4.1818999999999995E-2</v>
      </c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41"/>
        <v>46196</v>
      </c>
      <c r="B201">
        <f t="shared" ca="1" si="28"/>
        <v>-0.18888888888888888</v>
      </c>
      <c r="C201">
        <f ca="1">IF(currency="USD",'Future et co'!D201,IF(currency="EUR",'Future et co'!E201,IF(currency="GBP",'Future et co'!F201,FALSE)))</f>
        <v>3.5830000000000001E-2</v>
      </c>
      <c r="D201">
        <f t="shared" ca="1" si="29"/>
        <v>3.5830000000000001E-2</v>
      </c>
      <c r="E201">
        <f t="shared" ca="1" si="30"/>
        <v>2.1409999999999998E-2</v>
      </c>
      <c r="F201">
        <f t="shared" ca="1" si="31"/>
        <v>3.7088999999999997E-2</v>
      </c>
      <c r="J201" s="1">
        <v>45775</v>
      </c>
      <c r="K201" s="20">
        <v>4.2588999999999997</v>
      </c>
      <c r="L201">
        <f t="shared" si="32"/>
        <v>4.2588999999999995E-2</v>
      </c>
      <c r="N201" s="1">
        <v>45775</v>
      </c>
      <c r="O201" s="20">
        <v>4.0719000000000003</v>
      </c>
      <c r="P201">
        <f t="shared" si="33"/>
        <v>4.0719000000000005E-2</v>
      </c>
      <c r="R201" s="1">
        <v>45775</v>
      </c>
      <c r="S201">
        <v>4.0730000000000004</v>
      </c>
      <c r="T201">
        <f t="shared" si="34"/>
        <v>4.0730000000000002E-2</v>
      </c>
      <c r="V201" s="1">
        <v>45772</v>
      </c>
      <c r="W201">
        <v>3.7589999999999999</v>
      </c>
      <c r="X201">
        <f t="shared" si="35"/>
        <v>3.7589999999999998E-2</v>
      </c>
      <c r="AB201" s="1">
        <v>45762</v>
      </c>
      <c r="AC201" s="20">
        <v>181.92089999999999</v>
      </c>
      <c r="AD201">
        <f t="shared" si="36"/>
        <v>1.8192089999999999</v>
      </c>
      <c r="AF201" s="1">
        <v>45764</v>
      </c>
      <c r="AG201" s="20">
        <v>2.1829999999999998</v>
      </c>
      <c r="AH201">
        <f t="shared" si="37"/>
        <v>2.1829999999999999E-2</v>
      </c>
      <c r="AJ201" s="1">
        <v>45764</v>
      </c>
      <c r="AK201">
        <v>2.1539999999999999</v>
      </c>
      <c r="AL201">
        <f t="shared" si="38"/>
        <v>2.154E-2</v>
      </c>
      <c r="AN201" s="1">
        <v>45775</v>
      </c>
      <c r="AO201">
        <v>1.9690000000000001</v>
      </c>
      <c r="AP201">
        <f t="shared" si="39"/>
        <v>1.9689999999999999E-2</v>
      </c>
      <c r="AS201" s="1">
        <v>45775</v>
      </c>
      <c r="AT201" s="20">
        <v>4.1855000000000002</v>
      </c>
      <c r="AU201">
        <f t="shared" si="40"/>
        <v>4.1855000000000003E-2</v>
      </c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41"/>
        <v>46197</v>
      </c>
      <c r="B202">
        <f t="shared" ca="1" si="28"/>
        <v>-0.19166666666666668</v>
      </c>
      <c r="C202">
        <f ca="1">IF(currency="USD",'Future et co'!D202,IF(currency="EUR",'Future et co'!E202,IF(currency="GBP",'Future et co'!F202,FALSE)))</f>
        <v>3.5830000000000001E-2</v>
      </c>
      <c r="D202">
        <f t="shared" ca="1" si="29"/>
        <v>3.5830000000000001E-2</v>
      </c>
      <c r="E202">
        <f t="shared" ca="1" si="30"/>
        <v>2.1409999999999998E-2</v>
      </c>
      <c r="F202">
        <f t="shared" ca="1" si="31"/>
        <v>3.7088999999999997E-2</v>
      </c>
      <c r="J202" s="1">
        <v>45772</v>
      </c>
      <c r="K202" s="20">
        <v>4.2568999999999999</v>
      </c>
      <c r="L202">
        <f t="shared" si="32"/>
        <v>4.2568999999999996E-2</v>
      </c>
      <c r="N202" s="1">
        <v>45772</v>
      </c>
      <c r="O202" s="20">
        <v>4.0824999999999996</v>
      </c>
      <c r="P202">
        <f t="shared" si="33"/>
        <v>4.0824999999999993E-2</v>
      </c>
      <c r="R202" s="1">
        <v>45772</v>
      </c>
      <c r="S202">
        <v>4.0979999999999999</v>
      </c>
      <c r="T202">
        <f t="shared" si="34"/>
        <v>4.0979999999999996E-2</v>
      </c>
      <c r="V202" s="1">
        <v>45771</v>
      </c>
      <c r="W202">
        <v>3.8109999999999999</v>
      </c>
      <c r="X202">
        <f t="shared" si="35"/>
        <v>3.8109999999999998E-2</v>
      </c>
      <c r="AB202" s="1">
        <v>45761</v>
      </c>
      <c r="AC202" s="20">
        <v>182.1711</v>
      </c>
      <c r="AD202">
        <f t="shared" si="36"/>
        <v>1.8217109999999999</v>
      </c>
      <c r="AF202" s="1">
        <v>45763</v>
      </c>
      <c r="AG202" s="20">
        <v>2.2360000000000002</v>
      </c>
      <c r="AH202">
        <f t="shared" si="37"/>
        <v>2.2360000000000001E-2</v>
      </c>
      <c r="AJ202" s="1">
        <v>45763</v>
      </c>
      <c r="AK202">
        <v>2.194</v>
      </c>
      <c r="AL202">
        <f t="shared" si="38"/>
        <v>2.1940000000000001E-2</v>
      </c>
      <c r="AN202" s="1">
        <v>45772</v>
      </c>
      <c r="AO202">
        <v>1.974</v>
      </c>
      <c r="AP202">
        <f t="shared" si="39"/>
        <v>1.9740000000000001E-2</v>
      </c>
      <c r="AS202" s="1">
        <v>45772</v>
      </c>
      <c r="AT202" s="20">
        <v>4.1997999999999998</v>
      </c>
      <c r="AU202">
        <f t="shared" si="40"/>
        <v>4.1998000000000001E-2</v>
      </c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41"/>
        <v>46198</v>
      </c>
      <c r="B203">
        <f t="shared" ref="B203:B266" ca="1" si="42">($B$7-A203)/360</f>
        <v>-0.19444444444444445</v>
      </c>
      <c r="C203">
        <f ca="1">IF(currency="USD",'Future et co'!D203,IF(currency="EUR",'Future et co'!E203,IF(currency="GBP",'Future et co'!F203,FALSE)))</f>
        <v>3.5830000000000001E-2</v>
      </c>
      <c r="D203">
        <f t="shared" ref="D203:D266" ca="1" si="43">IFERROR(IF(B203&lt;0.25,VLOOKUP(A203,$J$11:$L$5325,3,FALSE),IF(AND(B203&gt;=0.25,B203&lt;0.5),VLOOKUP(A203,$N$11:$P$5325,3,FALSE),IF(AND(B203&gt;=0.5,B203&lt;1),VLOOKUP(A203,$R$11:$T$5325,3,FALSE),VLOOKUP(A203,$V$11:$X$5010,3,FALSE)))),D202)</f>
        <v>3.5830000000000001E-2</v>
      </c>
      <c r="E203">
        <f t="shared" ref="E203:E266" ca="1" si="44">IFERROR(IF(B203&lt;0.25,VLOOKUP(A203,$AF$11:$AH$5325,3,FALSE),IF(AND(B203&gt;=0.25,B203&lt;0.5),VLOOKUP(A203,$AJ$11:$AL$5325,3,FALSE),VLOOKUP(A203,$AN$11:$AP$5325,3,FALSE))),E202)</f>
        <v>2.1409999999999998E-2</v>
      </c>
      <c r="F203">
        <f t="shared" ref="F203:F266" ca="1" si="45">IFERROR(VLOOKUP(A203,$AS$11:$AU$9999,3,FALSE),F202)</f>
        <v>3.7088999999999997E-2</v>
      </c>
      <c r="J203" s="1">
        <v>45771</v>
      </c>
      <c r="K203" s="20">
        <v>4.2638999999999996</v>
      </c>
      <c r="L203">
        <f t="shared" si="32"/>
        <v>4.2638999999999996E-2</v>
      </c>
      <c r="N203" s="1">
        <v>45771</v>
      </c>
      <c r="O203" s="20">
        <v>4.1009000000000002</v>
      </c>
      <c r="P203">
        <f t="shared" si="33"/>
        <v>4.1009000000000004E-2</v>
      </c>
      <c r="R203" s="1">
        <v>45771</v>
      </c>
      <c r="S203">
        <v>4.1349999999999998</v>
      </c>
      <c r="T203">
        <f t="shared" si="34"/>
        <v>4.1349999999999998E-2</v>
      </c>
      <c r="V203" s="1">
        <v>45770</v>
      </c>
      <c r="W203">
        <v>3.8809999999999998</v>
      </c>
      <c r="X203">
        <f t="shared" si="35"/>
        <v>3.8809999999999997E-2</v>
      </c>
      <c r="AB203" s="1">
        <v>45758</v>
      </c>
      <c r="AC203" s="20">
        <v>182.08770000000001</v>
      </c>
      <c r="AD203">
        <f t="shared" si="36"/>
        <v>1.8208770000000001</v>
      </c>
      <c r="AF203" s="1">
        <v>45762</v>
      </c>
      <c r="AG203" s="20">
        <v>2.2629999999999999</v>
      </c>
      <c r="AH203">
        <f t="shared" si="37"/>
        <v>2.2629999999999997E-2</v>
      </c>
      <c r="AJ203" s="1">
        <v>45762</v>
      </c>
      <c r="AK203">
        <v>2.214</v>
      </c>
      <c r="AL203">
        <f t="shared" si="38"/>
        <v>2.214E-2</v>
      </c>
      <c r="AN203" s="1">
        <v>45771</v>
      </c>
      <c r="AO203">
        <v>1.9570000000000001</v>
      </c>
      <c r="AP203">
        <f t="shared" si="39"/>
        <v>1.9570000000000001E-2</v>
      </c>
      <c r="AS203" s="1">
        <v>45771</v>
      </c>
      <c r="AT203" s="20">
        <v>4.1924999999999999</v>
      </c>
      <c r="AU203">
        <f t="shared" si="40"/>
        <v>4.1924999999999997E-2</v>
      </c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41"/>
        <v>46199</v>
      </c>
      <c r="B204">
        <f t="shared" ca="1" si="42"/>
        <v>-0.19722222222222222</v>
      </c>
      <c r="C204">
        <f ca="1">IF(currency="USD",'Future et co'!D204,IF(currency="EUR",'Future et co'!E204,IF(currency="GBP",'Future et co'!F204,FALSE)))</f>
        <v>3.5830000000000001E-2</v>
      </c>
      <c r="D204">
        <f t="shared" ca="1" si="43"/>
        <v>3.5830000000000001E-2</v>
      </c>
      <c r="E204">
        <f t="shared" ca="1" si="44"/>
        <v>2.1409999999999998E-2</v>
      </c>
      <c r="F204">
        <f t="shared" ca="1" si="45"/>
        <v>3.7088999999999997E-2</v>
      </c>
      <c r="J204" s="1">
        <v>45770</v>
      </c>
      <c r="K204" s="20">
        <v>4.2651000000000003</v>
      </c>
      <c r="L204">
        <f t="shared" ref="L204:L267" si="46">K204/100</f>
        <v>4.2651000000000001E-2</v>
      </c>
      <c r="N204" s="1">
        <v>45770</v>
      </c>
      <c r="O204" s="20">
        <v>4.1120000000000001</v>
      </c>
      <c r="P204">
        <f t="shared" ref="P204:P267" si="47">O204/100</f>
        <v>4.1120000000000004E-2</v>
      </c>
      <c r="R204" s="1">
        <v>45770</v>
      </c>
      <c r="S204">
        <v>4.1829999999999998</v>
      </c>
      <c r="T204">
        <f t="shared" ref="T204:T267" si="48">S204/100</f>
        <v>4.1829999999999999E-2</v>
      </c>
      <c r="V204" s="1">
        <v>45769</v>
      </c>
      <c r="W204">
        <v>3.81</v>
      </c>
      <c r="X204">
        <f t="shared" ref="X204:X267" si="49">W204/100</f>
        <v>3.8100000000000002E-2</v>
      </c>
      <c r="AB204" s="1">
        <v>45757</v>
      </c>
      <c r="AC204" s="20">
        <v>181.22579999999999</v>
      </c>
      <c r="AD204">
        <f t="shared" ref="AD204:AD267" si="50">AC204/100</f>
        <v>1.8122579999999999</v>
      </c>
      <c r="AF204" s="1">
        <v>45761</v>
      </c>
      <c r="AG204" s="20">
        <v>2.2519999999999998</v>
      </c>
      <c r="AH204">
        <f t="shared" ref="AH204:AH267" si="51">AG204/100</f>
        <v>2.2519999999999998E-2</v>
      </c>
      <c r="AJ204" s="1">
        <v>45761</v>
      </c>
      <c r="AK204">
        <v>2.2120000000000002</v>
      </c>
      <c r="AL204">
        <f t="shared" ref="AL204:AL267" si="52">AK204/100</f>
        <v>2.2120000000000001E-2</v>
      </c>
      <c r="AN204" s="1">
        <v>45770</v>
      </c>
      <c r="AO204">
        <v>1.968</v>
      </c>
      <c r="AP204">
        <f t="shared" ref="AP204:AP267" si="53">AO204/100</f>
        <v>1.968E-2</v>
      </c>
      <c r="AS204" s="1">
        <v>45770</v>
      </c>
      <c r="AT204" s="20">
        <v>4.2122000000000002</v>
      </c>
      <c r="AU204">
        <f t="shared" ref="AU204:AU267" si="54">AT204/100</f>
        <v>4.2122E-2</v>
      </c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55">WORKDAY(A204,1)</f>
        <v>46202</v>
      </c>
      <c r="B205">
        <f t="shared" ca="1" si="42"/>
        <v>-0.20555555555555555</v>
      </c>
      <c r="C205">
        <f ca="1">IF(currency="USD",'Future et co'!D205,IF(currency="EUR",'Future et co'!E205,IF(currency="GBP",'Future et co'!F205,FALSE)))</f>
        <v>3.5830000000000001E-2</v>
      </c>
      <c r="D205">
        <f t="shared" ca="1" si="43"/>
        <v>3.5830000000000001E-2</v>
      </c>
      <c r="E205">
        <f t="shared" ca="1" si="44"/>
        <v>2.1409999999999998E-2</v>
      </c>
      <c r="F205">
        <f t="shared" ca="1" si="45"/>
        <v>3.7088999999999997E-2</v>
      </c>
      <c r="J205" s="1">
        <v>45769</v>
      </c>
      <c r="K205" s="20">
        <v>4.2561999999999998</v>
      </c>
      <c r="L205">
        <f t="shared" si="46"/>
        <v>4.2561999999999996E-2</v>
      </c>
      <c r="N205" s="1">
        <v>45769</v>
      </c>
      <c r="O205" s="20">
        <v>4.0975000000000001</v>
      </c>
      <c r="P205">
        <f t="shared" si="47"/>
        <v>4.0975000000000004E-2</v>
      </c>
      <c r="R205" s="1">
        <v>45769</v>
      </c>
      <c r="S205">
        <v>4.13</v>
      </c>
      <c r="T205">
        <f t="shared" si="48"/>
        <v>4.1299999999999996E-2</v>
      </c>
      <c r="V205" s="1">
        <v>45768</v>
      </c>
      <c r="W205">
        <v>3.7519999999999998</v>
      </c>
      <c r="X205">
        <f t="shared" si="49"/>
        <v>3.7519999999999998E-2</v>
      </c>
      <c r="AB205" s="1">
        <v>45756</v>
      </c>
      <c r="AC205" s="20">
        <v>181.51769999999999</v>
      </c>
      <c r="AD205">
        <f t="shared" si="50"/>
        <v>1.8151769999999998</v>
      </c>
      <c r="AF205" s="1">
        <v>45758</v>
      </c>
      <c r="AG205" s="20">
        <v>2.2789999999999999</v>
      </c>
      <c r="AH205">
        <f t="shared" si="51"/>
        <v>2.2789999999999998E-2</v>
      </c>
      <c r="AJ205" s="1">
        <v>45758</v>
      </c>
      <c r="AK205">
        <v>2.2440000000000002</v>
      </c>
      <c r="AL205">
        <f t="shared" si="52"/>
        <v>2.2440000000000002E-2</v>
      </c>
      <c r="AN205" s="1">
        <v>45769</v>
      </c>
      <c r="AO205">
        <v>1.9690000000000001</v>
      </c>
      <c r="AP205">
        <f t="shared" si="53"/>
        <v>1.9689999999999999E-2</v>
      </c>
      <c r="AS205" s="1">
        <v>45769</v>
      </c>
      <c r="AT205" s="20">
        <v>4.1980000000000004</v>
      </c>
      <c r="AU205">
        <f t="shared" si="54"/>
        <v>4.1980000000000003E-2</v>
      </c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55"/>
        <v>46203</v>
      </c>
      <c r="B206">
        <f t="shared" ca="1" si="42"/>
        <v>-0.20833333333333334</v>
      </c>
      <c r="C206">
        <f ca="1">IF(currency="USD",'Future et co'!D206,IF(currency="EUR",'Future et co'!E206,IF(currency="GBP",'Future et co'!F206,FALSE)))</f>
        <v>3.5830000000000001E-2</v>
      </c>
      <c r="D206">
        <f t="shared" ca="1" si="43"/>
        <v>3.5830000000000001E-2</v>
      </c>
      <c r="E206">
        <f t="shared" ca="1" si="44"/>
        <v>2.1409999999999998E-2</v>
      </c>
      <c r="F206">
        <f t="shared" ca="1" si="45"/>
        <v>3.7088999999999997E-2</v>
      </c>
      <c r="J206" s="1">
        <v>45768</v>
      </c>
      <c r="K206" s="20">
        <v>4.2487000000000004</v>
      </c>
      <c r="L206">
        <f t="shared" si="46"/>
        <v>4.2487000000000004E-2</v>
      </c>
      <c r="N206" s="1">
        <v>45768</v>
      </c>
      <c r="O206" s="20">
        <v>4.0686</v>
      </c>
      <c r="P206">
        <f t="shared" si="47"/>
        <v>4.0686E-2</v>
      </c>
      <c r="R206" s="1">
        <v>45768</v>
      </c>
      <c r="S206">
        <v>4.0860000000000003</v>
      </c>
      <c r="T206">
        <f t="shared" si="48"/>
        <v>4.086E-2</v>
      </c>
      <c r="V206" s="1">
        <v>45765</v>
      </c>
      <c r="W206">
        <v>3.7930000000000001</v>
      </c>
      <c r="X206">
        <f t="shared" si="49"/>
        <v>3.7929999999999998E-2</v>
      </c>
      <c r="AB206" s="1">
        <v>45755</v>
      </c>
      <c r="AC206" s="20">
        <v>180.6558</v>
      </c>
      <c r="AD206">
        <f t="shared" si="50"/>
        <v>1.8065579999999999</v>
      </c>
      <c r="AF206" s="1">
        <v>45757</v>
      </c>
      <c r="AG206" s="20">
        <v>2.2650000000000001</v>
      </c>
      <c r="AH206">
        <f t="shared" si="51"/>
        <v>2.265E-2</v>
      </c>
      <c r="AJ206" s="1">
        <v>45757</v>
      </c>
      <c r="AK206">
        <v>2.19</v>
      </c>
      <c r="AL206">
        <f t="shared" si="52"/>
        <v>2.1899999999999999E-2</v>
      </c>
      <c r="AN206" s="1">
        <v>45768</v>
      </c>
      <c r="AO206">
        <v>1.9610000000000001</v>
      </c>
      <c r="AP206">
        <f t="shared" si="53"/>
        <v>1.9610000000000002E-2</v>
      </c>
      <c r="AS206" s="1">
        <v>45768</v>
      </c>
      <c r="AT206" s="20">
        <v>4.2229999999999999</v>
      </c>
      <c r="AU206">
        <f t="shared" si="54"/>
        <v>4.2229999999999997E-2</v>
      </c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55"/>
        <v>46204</v>
      </c>
      <c r="B207">
        <f t="shared" ca="1" si="42"/>
        <v>-0.21111111111111111</v>
      </c>
      <c r="C207">
        <f ca="1">IF(currency="USD",'Future et co'!D207,IF(currency="EUR",'Future et co'!E207,IF(currency="GBP",'Future et co'!F207,FALSE)))</f>
        <v>3.5830000000000001E-2</v>
      </c>
      <c r="D207">
        <f t="shared" ca="1" si="43"/>
        <v>3.5830000000000001E-2</v>
      </c>
      <c r="E207">
        <f t="shared" ca="1" si="44"/>
        <v>2.1409999999999998E-2</v>
      </c>
      <c r="F207">
        <f t="shared" ca="1" si="45"/>
        <v>3.7088999999999997E-2</v>
      </c>
      <c r="J207" s="1">
        <v>45765</v>
      </c>
      <c r="K207" s="20">
        <v>4.2689000000000004</v>
      </c>
      <c r="L207">
        <f t="shared" si="46"/>
        <v>4.2689000000000005E-2</v>
      </c>
      <c r="N207" s="1">
        <v>45765</v>
      </c>
      <c r="O207" s="20">
        <v>4.1089000000000002</v>
      </c>
      <c r="P207">
        <f t="shared" si="47"/>
        <v>4.1089000000000001E-2</v>
      </c>
      <c r="R207" s="1">
        <v>45765</v>
      </c>
      <c r="S207">
        <v>4.1070000000000002</v>
      </c>
      <c r="T207">
        <f t="shared" si="48"/>
        <v>4.1070000000000002E-2</v>
      </c>
      <c r="V207" s="1">
        <v>45764</v>
      </c>
      <c r="W207">
        <v>3.8050000000000002</v>
      </c>
      <c r="X207">
        <f t="shared" si="49"/>
        <v>3.805E-2</v>
      </c>
      <c r="AB207" s="1">
        <v>45754</v>
      </c>
      <c r="AC207" s="20">
        <v>181.22579999999999</v>
      </c>
      <c r="AD207">
        <f t="shared" si="50"/>
        <v>1.8122579999999999</v>
      </c>
      <c r="AF207" s="1">
        <v>45756</v>
      </c>
      <c r="AG207" s="20">
        <v>2.3010000000000002</v>
      </c>
      <c r="AH207">
        <f t="shared" si="51"/>
        <v>2.3010000000000003E-2</v>
      </c>
      <c r="AJ207" s="1">
        <v>45756</v>
      </c>
      <c r="AK207">
        <v>2.2309999999999999</v>
      </c>
      <c r="AL207">
        <f t="shared" si="52"/>
        <v>2.231E-2</v>
      </c>
      <c r="AN207" s="1">
        <v>45765</v>
      </c>
      <c r="AO207">
        <v>1.9710000000000001</v>
      </c>
      <c r="AP207">
        <f t="shared" si="53"/>
        <v>1.9710000000000002E-2</v>
      </c>
      <c r="AS207" s="1">
        <v>45765</v>
      </c>
      <c r="AT207" s="20">
        <v>4.2408000000000001</v>
      </c>
      <c r="AU207">
        <f t="shared" si="54"/>
        <v>4.2408000000000001E-2</v>
      </c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55"/>
        <v>46205</v>
      </c>
      <c r="B208">
        <f t="shared" ca="1" si="42"/>
        <v>-0.21388888888888888</v>
      </c>
      <c r="C208">
        <f ca="1">IF(currency="USD",'Future et co'!D208,IF(currency="EUR",'Future et co'!E208,IF(currency="GBP",'Future et co'!F208,FALSE)))</f>
        <v>3.5830000000000001E-2</v>
      </c>
      <c r="D208">
        <f t="shared" ca="1" si="43"/>
        <v>3.5830000000000001E-2</v>
      </c>
      <c r="E208">
        <f t="shared" ca="1" si="44"/>
        <v>2.1409999999999998E-2</v>
      </c>
      <c r="F208">
        <f t="shared" ca="1" si="45"/>
        <v>3.7088999999999997E-2</v>
      </c>
      <c r="J208" s="1">
        <v>45764</v>
      </c>
      <c r="K208" s="20">
        <v>4.2449000000000003</v>
      </c>
      <c r="L208">
        <f t="shared" si="46"/>
        <v>4.2449000000000001E-2</v>
      </c>
      <c r="N208" s="1">
        <v>45764</v>
      </c>
      <c r="O208" s="20">
        <v>4.0990000000000002</v>
      </c>
      <c r="P208">
        <f t="shared" si="47"/>
        <v>4.0989999999999999E-2</v>
      </c>
      <c r="R208" s="1">
        <v>45764</v>
      </c>
      <c r="S208">
        <v>4.1189999999999998</v>
      </c>
      <c r="T208">
        <f t="shared" si="48"/>
        <v>4.1189999999999997E-2</v>
      </c>
      <c r="V208" s="1">
        <v>45763</v>
      </c>
      <c r="W208">
        <v>3.7989999999999999</v>
      </c>
      <c r="X208">
        <f t="shared" si="49"/>
        <v>3.7989999999999996E-2</v>
      </c>
      <c r="AB208" s="1">
        <v>45751</v>
      </c>
      <c r="AC208" s="20">
        <v>181.44820000000001</v>
      </c>
      <c r="AD208">
        <f t="shared" si="50"/>
        <v>1.8144820000000002</v>
      </c>
      <c r="AF208" s="1">
        <v>45755</v>
      </c>
      <c r="AG208" s="20">
        <v>2.2930000000000001</v>
      </c>
      <c r="AH208">
        <f t="shared" si="51"/>
        <v>2.2930000000000002E-2</v>
      </c>
      <c r="AJ208" s="1">
        <v>45755</v>
      </c>
      <c r="AK208">
        <v>2.1930000000000001</v>
      </c>
      <c r="AL208">
        <f t="shared" si="52"/>
        <v>2.1930000000000002E-2</v>
      </c>
      <c r="AN208" s="1">
        <v>45764</v>
      </c>
      <c r="AO208">
        <v>1.98</v>
      </c>
      <c r="AP208">
        <f t="shared" si="53"/>
        <v>1.9799999999999998E-2</v>
      </c>
      <c r="AS208" s="1">
        <v>45764</v>
      </c>
      <c r="AT208" s="20">
        <v>4.22</v>
      </c>
      <c r="AU208">
        <f t="shared" si="54"/>
        <v>4.2199999999999994E-2</v>
      </c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55"/>
        <v>46206</v>
      </c>
      <c r="B209">
        <f t="shared" ca="1" si="42"/>
        <v>-0.21666666666666667</v>
      </c>
      <c r="C209">
        <f ca="1">IF(currency="USD",'Future et co'!D209,IF(currency="EUR",'Future et co'!E209,IF(currency="GBP",'Future et co'!F209,FALSE)))</f>
        <v>3.5830000000000001E-2</v>
      </c>
      <c r="D209">
        <f t="shared" ca="1" si="43"/>
        <v>3.5830000000000001E-2</v>
      </c>
      <c r="E209">
        <f t="shared" ca="1" si="44"/>
        <v>2.1409999999999998E-2</v>
      </c>
      <c r="F209">
        <f t="shared" ca="1" si="45"/>
        <v>3.7088999999999997E-2</v>
      </c>
      <c r="J209" s="1">
        <v>45763</v>
      </c>
      <c r="K209" s="20">
        <v>4.2484999999999999</v>
      </c>
      <c r="L209">
        <f t="shared" si="46"/>
        <v>4.2485000000000002E-2</v>
      </c>
      <c r="N209" s="1">
        <v>45763</v>
      </c>
      <c r="O209" s="20">
        <v>4.0815999999999999</v>
      </c>
      <c r="P209">
        <f t="shared" si="47"/>
        <v>4.0815999999999998E-2</v>
      </c>
      <c r="R209" s="1">
        <v>45763</v>
      </c>
      <c r="S209">
        <v>4.0940000000000003</v>
      </c>
      <c r="T209">
        <f t="shared" si="48"/>
        <v>4.0940000000000004E-2</v>
      </c>
      <c r="V209" s="1">
        <v>45762</v>
      </c>
      <c r="W209">
        <v>3.8660000000000001</v>
      </c>
      <c r="X209">
        <f t="shared" si="49"/>
        <v>3.866E-2</v>
      </c>
      <c r="AB209" s="1">
        <v>45750</v>
      </c>
      <c r="AC209" s="20">
        <v>180.50290000000001</v>
      </c>
      <c r="AD209">
        <f t="shared" si="50"/>
        <v>1.8050290000000002</v>
      </c>
      <c r="AF209" s="1">
        <v>45754</v>
      </c>
      <c r="AG209" s="20">
        <v>2.3620000000000001</v>
      </c>
      <c r="AH209">
        <f t="shared" si="51"/>
        <v>2.3620000000000002E-2</v>
      </c>
      <c r="AJ209" s="1">
        <v>45754</v>
      </c>
      <c r="AK209">
        <v>2.2749999999999999</v>
      </c>
      <c r="AL209">
        <f t="shared" si="52"/>
        <v>2.2749999999999999E-2</v>
      </c>
      <c r="AN209" s="1">
        <v>45763</v>
      </c>
      <c r="AO209">
        <v>2.0299999999999998</v>
      </c>
      <c r="AP209">
        <f t="shared" si="53"/>
        <v>2.0299999999999999E-2</v>
      </c>
      <c r="AS209" s="1">
        <v>45763</v>
      </c>
      <c r="AT209" s="20">
        <v>4.2499000000000002</v>
      </c>
      <c r="AU209">
        <f t="shared" si="54"/>
        <v>4.2499000000000002E-2</v>
      </c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55"/>
        <v>46209</v>
      </c>
      <c r="B210">
        <f t="shared" ca="1" si="42"/>
        <v>-0.22500000000000001</v>
      </c>
      <c r="C210">
        <f ca="1">IF(currency="USD",'Future et co'!D210,IF(currency="EUR",'Future et co'!E210,IF(currency="GBP",'Future et co'!F210,FALSE)))</f>
        <v>3.5830000000000001E-2</v>
      </c>
      <c r="D210">
        <f t="shared" ca="1" si="43"/>
        <v>3.5830000000000001E-2</v>
      </c>
      <c r="E210">
        <f t="shared" ca="1" si="44"/>
        <v>2.1409999999999998E-2</v>
      </c>
      <c r="F210">
        <f t="shared" ca="1" si="45"/>
        <v>3.7088999999999997E-2</v>
      </c>
      <c r="J210" s="1">
        <v>45762</v>
      </c>
      <c r="K210" s="20">
        <v>4.2476000000000003</v>
      </c>
      <c r="L210">
        <f t="shared" si="46"/>
        <v>4.2476E-2</v>
      </c>
      <c r="N210" s="1">
        <v>45762</v>
      </c>
      <c r="O210" s="20">
        <v>4.0979999999999999</v>
      </c>
      <c r="P210">
        <f t="shared" si="47"/>
        <v>4.0979999999999996E-2</v>
      </c>
      <c r="R210" s="1">
        <v>45762</v>
      </c>
      <c r="S210">
        <v>4.149</v>
      </c>
      <c r="T210">
        <f t="shared" si="48"/>
        <v>4.1489999999999999E-2</v>
      </c>
      <c r="V210" s="1">
        <v>45761</v>
      </c>
      <c r="W210">
        <v>3.8660000000000001</v>
      </c>
      <c r="X210">
        <f t="shared" si="49"/>
        <v>3.866E-2</v>
      </c>
      <c r="AB210" s="1">
        <v>45749</v>
      </c>
      <c r="AC210" s="20">
        <v>179.44640000000001</v>
      </c>
      <c r="AD210">
        <f t="shared" si="50"/>
        <v>1.7944640000000001</v>
      </c>
      <c r="AF210" s="1">
        <v>45751</v>
      </c>
      <c r="AG210" s="20">
        <v>2.323</v>
      </c>
      <c r="AH210">
        <f t="shared" si="51"/>
        <v>2.3230000000000001E-2</v>
      </c>
      <c r="AJ210" s="1">
        <v>45751</v>
      </c>
      <c r="AK210">
        <v>2.2589999999999999</v>
      </c>
      <c r="AL210">
        <f t="shared" si="52"/>
        <v>2.2589999999999999E-2</v>
      </c>
      <c r="AN210" s="1">
        <v>45762</v>
      </c>
      <c r="AO210">
        <v>2.0499999999999998</v>
      </c>
      <c r="AP210">
        <f t="shared" si="53"/>
        <v>2.0499999999999997E-2</v>
      </c>
      <c r="AS210" s="1">
        <v>45762</v>
      </c>
      <c r="AT210" s="20">
        <v>4.2721</v>
      </c>
      <c r="AU210">
        <f t="shared" si="54"/>
        <v>4.2721000000000002E-2</v>
      </c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55"/>
        <v>46210</v>
      </c>
      <c r="B211">
        <f t="shared" ca="1" si="42"/>
        <v>-0.22777777777777777</v>
      </c>
      <c r="C211">
        <f ca="1">IF(currency="USD",'Future et co'!D211,IF(currency="EUR",'Future et co'!E211,IF(currency="GBP",'Future et co'!F211,FALSE)))</f>
        <v>3.5830000000000001E-2</v>
      </c>
      <c r="D211">
        <f t="shared" ca="1" si="43"/>
        <v>3.5830000000000001E-2</v>
      </c>
      <c r="E211">
        <f t="shared" ca="1" si="44"/>
        <v>2.1409999999999998E-2</v>
      </c>
      <c r="F211">
        <f t="shared" ca="1" si="45"/>
        <v>3.7088999999999997E-2</v>
      </c>
      <c r="J211" s="1">
        <v>45761</v>
      </c>
      <c r="K211" s="20">
        <v>4.2434000000000003</v>
      </c>
      <c r="L211">
        <f t="shared" si="46"/>
        <v>4.2433999999999999E-2</v>
      </c>
      <c r="N211" s="1">
        <v>45761</v>
      </c>
      <c r="O211" s="20">
        <v>4.0914000000000001</v>
      </c>
      <c r="P211">
        <f t="shared" si="47"/>
        <v>4.0913999999999999E-2</v>
      </c>
      <c r="R211" s="1">
        <v>45761</v>
      </c>
      <c r="S211">
        <v>4.1440000000000001</v>
      </c>
      <c r="T211">
        <f t="shared" si="48"/>
        <v>4.1440000000000005E-2</v>
      </c>
      <c r="V211" s="1">
        <v>45758</v>
      </c>
      <c r="W211">
        <v>3.964</v>
      </c>
      <c r="X211">
        <f t="shared" si="49"/>
        <v>3.9640000000000002E-2</v>
      </c>
      <c r="AB211" s="1">
        <v>45748</v>
      </c>
      <c r="AC211" s="20">
        <v>179.7105</v>
      </c>
      <c r="AD211">
        <f t="shared" si="50"/>
        <v>1.797105</v>
      </c>
      <c r="AF211" s="1">
        <v>45750</v>
      </c>
      <c r="AG211" s="20">
        <v>2.3490000000000002</v>
      </c>
      <c r="AH211">
        <f t="shared" si="51"/>
        <v>2.349E-2</v>
      </c>
      <c r="AJ211" s="1">
        <v>45750</v>
      </c>
      <c r="AK211">
        <v>2.3029999999999999</v>
      </c>
      <c r="AL211">
        <f t="shared" si="52"/>
        <v>2.3029999999999998E-2</v>
      </c>
      <c r="AN211" s="1">
        <v>45761</v>
      </c>
      <c r="AO211">
        <v>2.0579999999999998</v>
      </c>
      <c r="AP211">
        <f t="shared" si="53"/>
        <v>2.0579999999999998E-2</v>
      </c>
      <c r="AS211" s="1">
        <v>45761</v>
      </c>
      <c r="AT211" s="20">
        <v>4.2869000000000002</v>
      </c>
      <c r="AU211">
        <f t="shared" si="54"/>
        <v>4.2869000000000004E-2</v>
      </c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55"/>
        <v>46211</v>
      </c>
      <c r="B212">
        <f t="shared" ca="1" si="42"/>
        <v>-0.23055555555555557</v>
      </c>
      <c r="C212">
        <f ca="1">IF(currency="USD",'Future et co'!D212,IF(currency="EUR",'Future et co'!E212,IF(currency="GBP",'Future et co'!F212,FALSE)))</f>
        <v>3.5830000000000001E-2</v>
      </c>
      <c r="D212">
        <f t="shared" ca="1" si="43"/>
        <v>3.5830000000000001E-2</v>
      </c>
      <c r="E212">
        <f t="shared" ca="1" si="44"/>
        <v>2.1409999999999998E-2</v>
      </c>
      <c r="F212">
        <f t="shared" ca="1" si="45"/>
        <v>3.7088999999999997E-2</v>
      </c>
      <c r="J212" s="1">
        <v>45758</v>
      </c>
      <c r="K212" s="20">
        <v>4.2378999999999998</v>
      </c>
      <c r="L212">
        <f t="shared" si="46"/>
        <v>4.2379E-2</v>
      </c>
      <c r="N212" s="1">
        <v>45758</v>
      </c>
      <c r="O212" s="20">
        <v>4.0949</v>
      </c>
      <c r="P212">
        <f t="shared" si="47"/>
        <v>4.0948999999999999E-2</v>
      </c>
      <c r="R212" s="1">
        <v>45758</v>
      </c>
      <c r="S212">
        <v>4.1959999999999997</v>
      </c>
      <c r="T212">
        <f t="shared" si="48"/>
        <v>4.1959999999999997E-2</v>
      </c>
      <c r="V212" s="1">
        <v>45757</v>
      </c>
      <c r="W212">
        <v>3.8668</v>
      </c>
      <c r="X212">
        <f t="shared" si="49"/>
        <v>3.8668000000000001E-2</v>
      </c>
      <c r="AB212" s="1">
        <v>45747</v>
      </c>
      <c r="AC212" s="20">
        <v>179.09880000000001</v>
      </c>
      <c r="AD212">
        <f t="shared" si="50"/>
        <v>1.790988</v>
      </c>
      <c r="AF212" s="1">
        <v>45749</v>
      </c>
      <c r="AG212" s="20">
        <v>2.3559999999999999</v>
      </c>
      <c r="AH212">
        <f t="shared" si="51"/>
        <v>2.3559999999999998E-2</v>
      </c>
      <c r="AJ212" s="1">
        <v>45749</v>
      </c>
      <c r="AK212">
        <v>2.3199999999999998</v>
      </c>
      <c r="AL212">
        <f t="shared" si="52"/>
        <v>2.3199999999999998E-2</v>
      </c>
      <c r="AN212" s="1">
        <v>45758</v>
      </c>
      <c r="AO212">
        <v>2.1120000000000001</v>
      </c>
      <c r="AP212">
        <f t="shared" si="53"/>
        <v>2.112E-2</v>
      </c>
      <c r="AS212" s="1">
        <v>45758</v>
      </c>
      <c r="AT212" s="20">
        <v>4.2789000000000001</v>
      </c>
      <c r="AU212">
        <f t="shared" si="54"/>
        <v>4.2789000000000001E-2</v>
      </c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55"/>
        <v>46212</v>
      </c>
      <c r="B213">
        <f t="shared" ca="1" si="42"/>
        <v>-0.23333333333333334</v>
      </c>
      <c r="C213">
        <f ca="1">IF(currency="USD",'Future et co'!D213,IF(currency="EUR",'Future et co'!E213,IF(currency="GBP",'Future et co'!F213,FALSE)))</f>
        <v>3.5830000000000001E-2</v>
      </c>
      <c r="D213">
        <f t="shared" ca="1" si="43"/>
        <v>3.5830000000000001E-2</v>
      </c>
      <c r="E213">
        <f t="shared" ca="1" si="44"/>
        <v>2.1409999999999998E-2</v>
      </c>
      <c r="F213">
        <f t="shared" ca="1" si="45"/>
        <v>3.7088999999999997E-2</v>
      </c>
      <c r="J213" s="1">
        <v>45757</v>
      </c>
      <c r="K213" s="20">
        <v>4.2176999999999998</v>
      </c>
      <c r="L213">
        <f t="shared" si="46"/>
        <v>4.2176999999999999E-2</v>
      </c>
      <c r="N213" s="1">
        <v>45757</v>
      </c>
      <c r="O213" s="20">
        <v>4.0509000000000004</v>
      </c>
      <c r="P213">
        <f t="shared" si="47"/>
        <v>4.0509000000000003E-2</v>
      </c>
      <c r="R213" s="1">
        <v>45757</v>
      </c>
      <c r="S213">
        <v>4.1260000000000003</v>
      </c>
      <c r="T213">
        <f t="shared" si="48"/>
        <v>4.1260000000000005E-2</v>
      </c>
      <c r="V213" s="1">
        <v>45756</v>
      </c>
      <c r="W213">
        <v>3.9428999999999998</v>
      </c>
      <c r="X213">
        <f t="shared" si="49"/>
        <v>3.9428999999999999E-2</v>
      </c>
      <c r="AB213" s="1">
        <v>45744</v>
      </c>
      <c r="AC213" s="20">
        <v>179.11269999999999</v>
      </c>
      <c r="AD213">
        <f t="shared" si="50"/>
        <v>1.7911269999999999</v>
      </c>
      <c r="AF213" s="1">
        <v>45748</v>
      </c>
      <c r="AG213" s="20">
        <v>2.3239999999999998</v>
      </c>
      <c r="AH213">
        <f t="shared" si="51"/>
        <v>2.3239999999999997E-2</v>
      </c>
      <c r="AJ213" s="1">
        <v>45748</v>
      </c>
      <c r="AK213">
        <v>2.3090000000000002</v>
      </c>
      <c r="AL213">
        <f t="shared" si="52"/>
        <v>2.3090000000000003E-2</v>
      </c>
      <c r="AN213" s="1">
        <v>45757</v>
      </c>
      <c r="AO213">
        <v>2.056</v>
      </c>
      <c r="AP213">
        <f t="shared" si="53"/>
        <v>2.0560000000000002E-2</v>
      </c>
      <c r="AS213" s="1">
        <v>45757</v>
      </c>
      <c r="AT213" s="20">
        <v>4.2744999999999997</v>
      </c>
      <c r="AU213">
        <f t="shared" si="54"/>
        <v>4.2744999999999998E-2</v>
      </c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55"/>
        <v>46213</v>
      </c>
      <c r="B214">
        <f t="shared" ca="1" si="42"/>
        <v>-0.2361111111111111</v>
      </c>
      <c r="C214">
        <f ca="1">IF(currency="USD",'Future et co'!D214,IF(currency="EUR",'Future et co'!E214,IF(currency="GBP",'Future et co'!F214,FALSE)))</f>
        <v>3.5830000000000001E-2</v>
      </c>
      <c r="D214">
        <f t="shared" ca="1" si="43"/>
        <v>3.5830000000000001E-2</v>
      </c>
      <c r="E214">
        <f t="shared" ca="1" si="44"/>
        <v>2.1409999999999998E-2</v>
      </c>
      <c r="F214">
        <f t="shared" ca="1" si="45"/>
        <v>3.7088999999999997E-2</v>
      </c>
      <c r="J214" s="1">
        <v>45756</v>
      </c>
      <c r="K214" s="20">
        <v>4.2545999999999999</v>
      </c>
      <c r="L214">
        <f t="shared" si="46"/>
        <v>4.2546E-2</v>
      </c>
      <c r="N214" s="1">
        <v>45756</v>
      </c>
      <c r="O214" s="20">
        <v>4.1121999999999996</v>
      </c>
      <c r="P214">
        <f t="shared" si="47"/>
        <v>4.1121999999999999E-2</v>
      </c>
      <c r="R214" s="1">
        <v>45756</v>
      </c>
      <c r="S214">
        <v>4.2149999999999999</v>
      </c>
      <c r="T214">
        <f t="shared" si="48"/>
        <v>4.215E-2</v>
      </c>
      <c r="V214" s="1">
        <v>45755</v>
      </c>
      <c r="W214">
        <v>3.67</v>
      </c>
      <c r="X214">
        <f t="shared" si="49"/>
        <v>3.6699999999999997E-2</v>
      </c>
      <c r="AB214" s="1">
        <v>45743</v>
      </c>
      <c r="AC214" s="20">
        <v>178.4315</v>
      </c>
      <c r="AD214">
        <f t="shared" si="50"/>
        <v>1.7843150000000001</v>
      </c>
      <c r="AF214" s="1">
        <v>45747</v>
      </c>
      <c r="AG214" s="20">
        <v>2.3359999999999999</v>
      </c>
      <c r="AH214">
        <f t="shared" si="51"/>
        <v>2.3359999999999999E-2</v>
      </c>
      <c r="AJ214" s="1">
        <v>45747</v>
      </c>
      <c r="AK214">
        <v>2.3359999999999999</v>
      </c>
      <c r="AL214">
        <f t="shared" si="52"/>
        <v>2.3359999999999999E-2</v>
      </c>
      <c r="AN214" s="1">
        <v>45756</v>
      </c>
      <c r="AO214">
        <v>2.0459999999999998</v>
      </c>
      <c r="AP214">
        <f t="shared" si="53"/>
        <v>2.0459999999999999E-2</v>
      </c>
      <c r="AS214" s="1">
        <v>45756</v>
      </c>
      <c r="AT214" s="20">
        <v>4.2309999999999999</v>
      </c>
      <c r="AU214">
        <f t="shared" si="54"/>
        <v>4.231E-2</v>
      </c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55"/>
        <v>46216</v>
      </c>
      <c r="B215">
        <f t="shared" ca="1" si="42"/>
        <v>-0.24444444444444444</v>
      </c>
      <c r="C215">
        <f ca="1">IF(currency="USD",'Future et co'!D215,IF(currency="EUR",'Future et co'!E215,IF(currency="GBP",'Future et co'!F215,FALSE)))</f>
        <v>3.5830000000000001E-2</v>
      </c>
      <c r="D215">
        <f t="shared" ca="1" si="43"/>
        <v>3.5830000000000001E-2</v>
      </c>
      <c r="E215">
        <f t="shared" ca="1" si="44"/>
        <v>2.1409999999999998E-2</v>
      </c>
      <c r="F215">
        <f t="shared" ca="1" si="45"/>
        <v>3.7088999999999997E-2</v>
      </c>
      <c r="J215" s="1">
        <v>45755</v>
      </c>
      <c r="K215" s="20">
        <v>4.1454000000000004</v>
      </c>
      <c r="L215">
        <f t="shared" si="46"/>
        <v>4.1454000000000005E-2</v>
      </c>
      <c r="N215" s="1">
        <v>45755</v>
      </c>
      <c r="O215" s="20">
        <v>3.9258000000000002</v>
      </c>
      <c r="P215">
        <f t="shared" si="47"/>
        <v>3.9258000000000001E-2</v>
      </c>
      <c r="R215" s="1">
        <v>45755</v>
      </c>
      <c r="S215">
        <v>3.9689999999999999</v>
      </c>
      <c r="T215">
        <f t="shared" si="48"/>
        <v>3.9689999999999996E-2</v>
      </c>
      <c r="V215" s="1">
        <v>45754</v>
      </c>
      <c r="W215">
        <v>3.7641</v>
      </c>
      <c r="X215">
        <f t="shared" si="49"/>
        <v>3.7641000000000001E-2</v>
      </c>
      <c r="AB215" s="1">
        <v>45742</v>
      </c>
      <c r="AC215" s="20">
        <v>178.15350000000001</v>
      </c>
      <c r="AD215">
        <f t="shared" si="50"/>
        <v>1.7815350000000001</v>
      </c>
      <c r="AF215" s="1">
        <v>45744</v>
      </c>
      <c r="AG215" s="20">
        <v>2.3279999999999998</v>
      </c>
      <c r="AH215">
        <f t="shared" si="51"/>
        <v>2.3279999999999999E-2</v>
      </c>
      <c r="AJ215" s="1">
        <v>45744</v>
      </c>
      <c r="AK215">
        <v>2.3540000000000001</v>
      </c>
      <c r="AL215">
        <f t="shared" si="52"/>
        <v>2.3540000000000002E-2</v>
      </c>
      <c r="AN215" s="1">
        <v>45755</v>
      </c>
      <c r="AO215">
        <v>2.0419999999999998</v>
      </c>
      <c r="AP215">
        <f t="shared" si="53"/>
        <v>2.0419999999999997E-2</v>
      </c>
      <c r="AS215" s="1">
        <v>45755</v>
      </c>
      <c r="AT215" s="20">
        <v>4.2652000000000001</v>
      </c>
      <c r="AU215">
        <f t="shared" si="54"/>
        <v>4.2652000000000002E-2</v>
      </c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55"/>
        <v>46217</v>
      </c>
      <c r="B216">
        <f t="shared" ca="1" si="42"/>
        <v>-0.24722222222222223</v>
      </c>
      <c r="C216">
        <f ca="1">IF(currency="USD",'Future et co'!D216,IF(currency="EUR",'Future et co'!E216,IF(currency="GBP",'Future et co'!F216,FALSE)))</f>
        <v>3.5830000000000001E-2</v>
      </c>
      <c r="D216">
        <f t="shared" ca="1" si="43"/>
        <v>3.5830000000000001E-2</v>
      </c>
      <c r="E216">
        <f t="shared" ca="1" si="44"/>
        <v>2.1409999999999998E-2</v>
      </c>
      <c r="F216">
        <f t="shared" ca="1" si="45"/>
        <v>3.7088999999999997E-2</v>
      </c>
      <c r="J216" s="1">
        <v>45754</v>
      </c>
      <c r="K216" s="20">
        <v>4.1863999999999999</v>
      </c>
      <c r="L216">
        <f t="shared" si="46"/>
        <v>4.1863999999999998E-2</v>
      </c>
      <c r="N216" s="1">
        <v>45754</v>
      </c>
      <c r="O216" s="20">
        <v>3.9912000000000001</v>
      </c>
      <c r="P216">
        <f t="shared" si="47"/>
        <v>3.9912000000000003E-2</v>
      </c>
      <c r="R216" s="1">
        <v>45754</v>
      </c>
      <c r="S216">
        <v>4.0659999999999998</v>
      </c>
      <c r="T216">
        <f t="shared" si="48"/>
        <v>4.0660000000000002E-2</v>
      </c>
      <c r="V216" s="1">
        <v>45751</v>
      </c>
      <c r="W216">
        <v>3.6821999999999999</v>
      </c>
      <c r="X216">
        <f t="shared" si="49"/>
        <v>3.6822000000000001E-2</v>
      </c>
      <c r="AB216" s="1">
        <v>45741</v>
      </c>
      <c r="AC216" s="20">
        <v>178.12569999999999</v>
      </c>
      <c r="AD216">
        <f t="shared" si="50"/>
        <v>1.7812569999999999</v>
      </c>
      <c r="AF216" s="1">
        <v>45743</v>
      </c>
      <c r="AG216" s="20">
        <v>2.355</v>
      </c>
      <c r="AH216">
        <f t="shared" si="51"/>
        <v>2.3550000000000001E-2</v>
      </c>
      <c r="AJ216" s="1">
        <v>45743</v>
      </c>
      <c r="AK216">
        <v>2.379</v>
      </c>
      <c r="AL216">
        <f t="shared" si="52"/>
        <v>2.3789999999999999E-2</v>
      </c>
      <c r="AN216" s="1">
        <v>45754</v>
      </c>
      <c r="AO216">
        <v>2.11</v>
      </c>
      <c r="AP216">
        <f t="shared" si="53"/>
        <v>2.1099999999999997E-2</v>
      </c>
      <c r="AS216" s="1">
        <v>45754</v>
      </c>
      <c r="AT216" s="20">
        <v>4.2771999999999997</v>
      </c>
      <c r="AU216">
        <f t="shared" si="54"/>
        <v>4.2771999999999998E-2</v>
      </c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55"/>
        <v>46218</v>
      </c>
      <c r="B217">
        <f t="shared" ca="1" si="42"/>
        <v>-0.25</v>
      </c>
      <c r="C217">
        <f ca="1">IF(currency="USD",'Future et co'!D217,IF(currency="EUR",'Future et co'!E217,IF(currency="GBP",'Future et co'!F217,FALSE)))</f>
        <v>3.5830000000000001E-2</v>
      </c>
      <c r="D217">
        <f t="shared" ca="1" si="43"/>
        <v>3.5830000000000001E-2</v>
      </c>
      <c r="E217">
        <f t="shared" ca="1" si="44"/>
        <v>2.1409999999999998E-2</v>
      </c>
      <c r="F217">
        <f t="shared" ca="1" si="45"/>
        <v>3.7088999999999997E-2</v>
      </c>
      <c r="J217" s="1">
        <v>45751</v>
      </c>
      <c r="K217" s="20">
        <v>4.2163000000000004</v>
      </c>
      <c r="L217">
        <f t="shared" si="46"/>
        <v>4.2163000000000006E-2</v>
      </c>
      <c r="N217" s="1">
        <v>45751</v>
      </c>
      <c r="O217" s="20">
        <v>4.0199999999999996</v>
      </c>
      <c r="P217">
        <f t="shared" si="47"/>
        <v>4.0199999999999993E-2</v>
      </c>
      <c r="R217" s="1">
        <v>45751</v>
      </c>
      <c r="S217">
        <v>3.9870000000000001</v>
      </c>
      <c r="T217">
        <f t="shared" si="48"/>
        <v>3.9870000000000003E-2</v>
      </c>
      <c r="V217" s="1">
        <v>45750</v>
      </c>
      <c r="W217">
        <v>3.7654000000000001</v>
      </c>
      <c r="X217">
        <f t="shared" si="49"/>
        <v>3.7654E-2</v>
      </c>
      <c r="AB217" s="1">
        <v>45740</v>
      </c>
      <c r="AC217" s="20">
        <v>178.3203</v>
      </c>
      <c r="AD217">
        <f t="shared" si="50"/>
        <v>1.7832030000000001</v>
      </c>
      <c r="AF217" s="1">
        <v>45742</v>
      </c>
      <c r="AG217" s="20">
        <v>2.3690000000000002</v>
      </c>
      <c r="AH217">
        <f t="shared" si="51"/>
        <v>2.3690000000000003E-2</v>
      </c>
      <c r="AJ217" s="1">
        <v>45742</v>
      </c>
      <c r="AK217">
        <v>2.375</v>
      </c>
      <c r="AL217">
        <f t="shared" si="52"/>
        <v>2.375E-2</v>
      </c>
      <c r="AN217" s="1">
        <v>45751</v>
      </c>
      <c r="AO217">
        <v>2.093</v>
      </c>
      <c r="AP217">
        <f t="shared" si="53"/>
        <v>2.0930000000000001E-2</v>
      </c>
      <c r="AS217" s="1">
        <v>45751</v>
      </c>
      <c r="AT217" s="20">
        <v>4.3041</v>
      </c>
      <c r="AU217">
        <f t="shared" si="54"/>
        <v>4.3041000000000003E-2</v>
      </c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55"/>
        <v>46219</v>
      </c>
      <c r="B218">
        <f t="shared" ca="1" si="42"/>
        <v>-0.25277777777777777</v>
      </c>
      <c r="C218">
        <f ca="1">IF(currency="USD",'Future et co'!D218,IF(currency="EUR",'Future et co'!E218,IF(currency="GBP",'Future et co'!F218,FALSE)))</f>
        <v>3.5830000000000001E-2</v>
      </c>
      <c r="D218">
        <f t="shared" ca="1" si="43"/>
        <v>3.5830000000000001E-2</v>
      </c>
      <c r="E218">
        <f t="shared" ca="1" si="44"/>
        <v>2.1409999999999998E-2</v>
      </c>
      <c r="F218">
        <f t="shared" ca="1" si="45"/>
        <v>3.7088999999999997E-2</v>
      </c>
      <c r="J218" s="1">
        <v>45750</v>
      </c>
      <c r="K218" s="20">
        <v>4.2443</v>
      </c>
      <c r="L218">
        <f t="shared" si="46"/>
        <v>4.2443000000000002E-2</v>
      </c>
      <c r="N218" s="1">
        <v>45750</v>
      </c>
      <c r="O218" s="20">
        <v>4.0869</v>
      </c>
      <c r="P218">
        <f t="shared" si="47"/>
        <v>4.0869000000000003E-2</v>
      </c>
      <c r="R218" s="1">
        <v>45750</v>
      </c>
      <c r="S218">
        <v>4.1260000000000003</v>
      </c>
      <c r="T218">
        <f t="shared" si="48"/>
        <v>4.1260000000000005E-2</v>
      </c>
      <c r="V218" s="1">
        <v>45749</v>
      </c>
      <c r="W218">
        <v>3.9306999999999999</v>
      </c>
      <c r="X218">
        <f t="shared" si="49"/>
        <v>3.9307000000000002E-2</v>
      </c>
      <c r="AB218" s="1">
        <v>45737</v>
      </c>
      <c r="AC218" s="20">
        <v>178.6123</v>
      </c>
      <c r="AD218">
        <f t="shared" si="50"/>
        <v>1.7861230000000001</v>
      </c>
      <c r="AF218" s="1">
        <v>45741</v>
      </c>
      <c r="AG218" s="20">
        <v>2.3650000000000002</v>
      </c>
      <c r="AH218">
        <f t="shared" si="51"/>
        <v>2.3650000000000001E-2</v>
      </c>
      <c r="AJ218" s="1">
        <v>45741</v>
      </c>
      <c r="AK218">
        <v>2.3860000000000001</v>
      </c>
      <c r="AL218">
        <f t="shared" si="52"/>
        <v>2.3860000000000003E-2</v>
      </c>
      <c r="AN218" s="1">
        <v>45750</v>
      </c>
      <c r="AO218">
        <v>2.1659999999999999</v>
      </c>
      <c r="AP218">
        <f t="shared" si="53"/>
        <v>2.1659999999999999E-2</v>
      </c>
      <c r="AS218" s="1">
        <v>45750</v>
      </c>
      <c r="AT218" s="20">
        <v>4.3277999999999999</v>
      </c>
      <c r="AU218">
        <f t="shared" si="54"/>
        <v>4.3277999999999997E-2</v>
      </c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55"/>
        <v>46220</v>
      </c>
      <c r="B219">
        <f t="shared" ca="1" si="42"/>
        <v>-0.25555555555555554</v>
      </c>
      <c r="C219">
        <f ca="1">IF(currency="USD",'Future et co'!D219,IF(currency="EUR",'Future et co'!E219,IF(currency="GBP",'Future et co'!F219,FALSE)))</f>
        <v>3.5830000000000001E-2</v>
      </c>
      <c r="D219">
        <f t="shared" ca="1" si="43"/>
        <v>3.5830000000000001E-2</v>
      </c>
      <c r="E219">
        <f t="shared" ca="1" si="44"/>
        <v>2.1409999999999998E-2</v>
      </c>
      <c r="F219">
        <f t="shared" ca="1" si="45"/>
        <v>3.7088999999999997E-2</v>
      </c>
      <c r="J219" s="1">
        <v>45749</v>
      </c>
      <c r="K219" s="20">
        <v>4.2915000000000001</v>
      </c>
      <c r="L219">
        <f t="shared" si="46"/>
        <v>4.2915000000000002E-2</v>
      </c>
      <c r="N219" s="1">
        <v>45749</v>
      </c>
      <c r="O219" s="20">
        <v>4.1936999999999998</v>
      </c>
      <c r="P219">
        <f t="shared" si="47"/>
        <v>4.1936999999999995E-2</v>
      </c>
      <c r="R219" s="1">
        <v>45749</v>
      </c>
      <c r="S219">
        <v>4.2290000000000001</v>
      </c>
      <c r="T219">
        <f t="shared" si="48"/>
        <v>4.2290000000000001E-2</v>
      </c>
      <c r="V219" s="1">
        <v>45748</v>
      </c>
      <c r="W219">
        <v>3.964</v>
      </c>
      <c r="X219">
        <f t="shared" si="49"/>
        <v>3.9640000000000002E-2</v>
      </c>
      <c r="AB219" s="1">
        <v>45736</v>
      </c>
      <c r="AC219" s="20">
        <v>178.1952</v>
      </c>
      <c r="AD219">
        <f t="shared" si="50"/>
        <v>1.781952</v>
      </c>
      <c r="AF219" s="1">
        <v>45740</v>
      </c>
      <c r="AG219" s="20">
        <v>2.367</v>
      </c>
      <c r="AH219">
        <f t="shared" si="51"/>
        <v>2.367E-2</v>
      </c>
      <c r="AJ219" s="1">
        <v>45740</v>
      </c>
      <c r="AK219">
        <v>2.399</v>
      </c>
      <c r="AL219">
        <f t="shared" si="52"/>
        <v>2.3990000000000001E-2</v>
      </c>
      <c r="AN219" s="1">
        <v>45749</v>
      </c>
      <c r="AO219">
        <v>2.2240000000000002</v>
      </c>
      <c r="AP219">
        <f t="shared" si="53"/>
        <v>2.2240000000000003E-2</v>
      </c>
      <c r="AS219" s="1">
        <v>45749</v>
      </c>
      <c r="AT219" s="20">
        <v>4.3526999999999996</v>
      </c>
      <c r="AU219">
        <f t="shared" si="54"/>
        <v>4.3526999999999996E-2</v>
      </c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55"/>
        <v>46223</v>
      </c>
      <c r="B220">
        <f t="shared" ca="1" si="42"/>
        <v>-0.2638888888888889</v>
      </c>
      <c r="C220">
        <f ca="1">IF(currency="USD",'Future et co'!D220,IF(currency="EUR",'Future et co'!E220,IF(currency="GBP",'Future et co'!F220,FALSE)))</f>
        <v>3.5830000000000001E-2</v>
      </c>
      <c r="D220">
        <f t="shared" ca="1" si="43"/>
        <v>3.5830000000000001E-2</v>
      </c>
      <c r="E220">
        <f t="shared" ca="1" si="44"/>
        <v>2.1409999999999998E-2</v>
      </c>
      <c r="F220">
        <f t="shared" ca="1" si="45"/>
        <v>3.7088999999999997E-2</v>
      </c>
      <c r="J220" s="1">
        <v>45748</v>
      </c>
      <c r="K220" s="20">
        <v>4.2748999999999997</v>
      </c>
      <c r="L220">
        <f t="shared" si="46"/>
        <v>4.2748999999999995E-2</v>
      </c>
      <c r="N220" s="1">
        <v>45748</v>
      </c>
      <c r="O220" s="20">
        <v>4.1475</v>
      </c>
      <c r="P220">
        <f t="shared" si="47"/>
        <v>4.1474999999999998E-2</v>
      </c>
      <c r="R220" s="1">
        <v>45748</v>
      </c>
      <c r="S220">
        <v>4.2009999999999996</v>
      </c>
      <c r="T220">
        <f t="shared" si="48"/>
        <v>4.2009999999999999E-2</v>
      </c>
      <c r="V220" s="1">
        <v>45747</v>
      </c>
      <c r="W220">
        <v>3.97</v>
      </c>
      <c r="X220">
        <f t="shared" si="49"/>
        <v>3.9699999999999999E-2</v>
      </c>
      <c r="AB220" s="1">
        <v>45735</v>
      </c>
      <c r="AC220" s="20">
        <v>178.09790000000001</v>
      </c>
      <c r="AD220">
        <f t="shared" si="50"/>
        <v>1.7809790000000001</v>
      </c>
      <c r="AF220" s="1">
        <v>45737</v>
      </c>
      <c r="AG220" s="20">
        <v>2.3860000000000001</v>
      </c>
      <c r="AH220">
        <f t="shared" si="51"/>
        <v>2.3860000000000003E-2</v>
      </c>
      <c r="AJ220" s="1">
        <v>45737</v>
      </c>
      <c r="AK220">
        <v>2.4039999999999999</v>
      </c>
      <c r="AL220">
        <f t="shared" si="52"/>
        <v>2.4039999999999999E-2</v>
      </c>
      <c r="AN220" s="1">
        <v>45748</v>
      </c>
      <c r="AO220">
        <v>2.2050000000000001</v>
      </c>
      <c r="AP220">
        <f t="shared" si="53"/>
        <v>2.205E-2</v>
      </c>
      <c r="AS220" s="1">
        <v>45748</v>
      </c>
      <c r="AT220" s="20">
        <v>4.3558000000000003</v>
      </c>
      <c r="AU220">
        <f t="shared" si="54"/>
        <v>4.3558000000000006E-2</v>
      </c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55"/>
        <v>46224</v>
      </c>
      <c r="B221">
        <f t="shared" ca="1" si="42"/>
        <v>-0.26666666666666666</v>
      </c>
      <c r="C221">
        <f ca="1">IF(currency="USD",'Future et co'!D221,IF(currency="EUR",'Future et co'!E221,IF(currency="GBP",'Future et co'!F221,FALSE)))</f>
        <v>3.5830000000000001E-2</v>
      </c>
      <c r="D221">
        <f t="shared" ca="1" si="43"/>
        <v>3.5830000000000001E-2</v>
      </c>
      <c r="E221">
        <f t="shared" ca="1" si="44"/>
        <v>2.1409999999999998E-2</v>
      </c>
      <c r="F221">
        <f t="shared" ca="1" si="45"/>
        <v>3.7088999999999997E-2</v>
      </c>
      <c r="J221" s="1">
        <v>45747</v>
      </c>
      <c r="K221" s="20">
        <v>4.2789000000000001</v>
      </c>
      <c r="L221">
        <f t="shared" si="46"/>
        <v>4.2789000000000001E-2</v>
      </c>
      <c r="N221" s="1">
        <v>45747</v>
      </c>
      <c r="O221" s="20">
        <v>4.1574999999999998</v>
      </c>
      <c r="P221">
        <f t="shared" si="47"/>
        <v>4.1575000000000001E-2</v>
      </c>
      <c r="R221" s="1">
        <v>45747</v>
      </c>
      <c r="S221">
        <v>4.2190000000000003</v>
      </c>
      <c r="T221">
        <f t="shared" si="48"/>
        <v>4.2190000000000005E-2</v>
      </c>
      <c r="V221" s="1">
        <v>45744</v>
      </c>
      <c r="W221">
        <v>3.9769999999999999</v>
      </c>
      <c r="X221">
        <f t="shared" si="49"/>
        <v>3.977E-2</v>
      </c>
      <c r="AB221" s="1">
        <v>45734</v>
      </c>
      <c r="AC221" s="20">
        <v>177.76429999999999</v>
      </c>
      <c r="AD221">
        <f t="shared" si="50"/>
        <v>1.7776429999999999</v>
      </c>
      <c r="AF221" s="1">
        <v>45736</v>
      </c>
      <c r="AG221" s="20">
        <v>2.387</v>
      </c>
      <c r="AH221">
        <f t="shared" si="51"/>
        <v>2.3869999999999999E-2</v>
      </c>
      <c r="AJ221" s="1">
        <v>45736</v>
      </c>
      <c r="AK221">
        <v>2.411</v>
      </c>
      <c r="AL221">
        <f t="shared" si="52"/>
        <v>2.4109999999999999E-2</v>
      </c>
      <c r="AN221" s="1">
        <v>45747</v>
      </c>
      <c r="AO221">
        <v>2.242</v>
      </c>
      <c r="AP221">
        <f t="shared" si="53"/>
        <v>2.2419999999999999E-2</v>
      </c>
      <c r="AS221" s="1">
        <v>45747</v>
      </c>
      <c r="AT221" s="20">
        <v>4.3605999999999998</v>
      </c>
      <c r="AU221">
        <f t="shared" si="54"/>
        <v>4.3605999999999999E-2</v>
      </c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55"/>
        <v>46225</v>
      </c>
      <c r="B222">
        <f t="shared" ca="1" si="42"/>
        <v>-0.26944444444444443</v>
      </c>
      <c r="C222">
        <f ca="1">IF(currency="USD",'Future et co'!D222,IF(currency="EUR",'Future et co'!E222,IF(currency="GBP",'Future et co'!F222,FALSE)))</f>
        <v>3.5830000000000001E-2</v>
      </c>
      <c r="D222">
        <f t="shared" ca="1" si="43"/>
        <v>3.5830000000000001E-2</v>
      </c>
      <c r="E222">
        <f t="shared" ca="1" si="44"/>
        <v>2.1409999999999998E-2</v>
      </c>
      <c r="F222">
        <f t="shared" ca="1" si="45"/>
        <v>3.7088999999999997E-2</v>
      </c>
      <c r="J222" s="1">
        <v>45744</v>
      </c>
      <c r="K222" s="20">
        <v>4.2873000000000001</v>
      </c>
      <c r="L222">
        <f t="shared" si="46"/>
        <v>4.2873000000000001E-2</v>
      </c>
      <c r="N222" s="1">
        <v>45744</v>
      </c>
      <c r="O222" s="20">
        <v>4.1612</v>
      </c>
      <c r="P222">
        <f t="shared" si="47"/>
        <v>4.1612000000000003E-2</v>
      </c>
      <c r="R222" s="1">
        <v>45744</v>
      </c>
      <c r="S222">
        <v>4.2430000000000003</v>
      </c>
      <c r="T222">
        <f t="shared" si="48"/>
        <v>4.2430000000000002E-2</v>
      </c>
      <c r="V222" s="1">
        <v>45743</v>
      </c>
      <c r="W222">
        <v>4.0780000000000003</v>
      </c>
      <c r="X222">
        <f t="shared" si="49"/>
        <v>4.0780000000000004E-2</v>
      </c>
      <c r="AB222" s="1">
        <v>45733</v>
      </c>
      <c r="AC222" s="20">
        <v>177.91720000000001</v>
      </c>
      <c r="AD222">
        <f t="shared" si="50"/>
        <v>1.779172</v>
      </c>
      <c r="AF222" s="1">
        <v>45735</v>
      </c>
      <c r="AG222" s="20">
        <v>2.411</v>
      </c>
      <c r="AH222">
        <f t="shared" si="51"/>
        <v>2.4109999999999999E-2</v>
      </c>
      <c r="AJ222" s="1">
        <v>45735</v>
      </c>
      <c r="AK222">
        <v>2.4209999999999998</v>
      </c>
      <c r="AL222">
        <f t="shared" si="52"/>
        <v>2.4209999999999999E-2</v>
      </c>
      <c r="AN222" s="1">
        <v>45744</v>
      </c>
      <c r="AO222">
        <v>2.218</v>
      </c>
      <c r="AP222">
        <f t="shared" si="53"/>
        <v>2.2179999999999998E-2</v>
      </c>
      <c r="AS222" s="1">
        <v>45744</v>
      </c>
      <c r="AT222" s="20">
        <v>4.3651999999999997</v>
      </c>
      <c r="AU222">
        <f t="shared" si="54"/>
        <v>4.3651999999999996E-2</v>
      </c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55"/>
        <v>46226</v>
      </c>
      <c r="B223">
        <f t="shared" ca="1" si="42"/>
        <v>-0.2722222222222222</v>
      </c>
      <c r="C223">
        <f ca="1">IF(currency="USD",'Future et co'!D223,IF(currency="EUR",'Future et co'!E223,IF(currency="GBP",'Future et co'!F223,FALSE)))</f>
        <v>3.5830000000000001E-2</v>
      </c>
      <c r="D223">
        <f t="shared" ca="1" si="43"/>
        <v>3.5830000000000001E-2</v>
      </c>
      <c r="E223">
        <f t="shared" ca="1" si="44"/>
        <v>2.1409999999999998E-2</v>
      </c>
      <c r="F223">
        <f t="shared" ca="1" si="45"/>
        <v>3.7088999999999997E-2</v>
      </c>
      <c r="J223" s="1">
        <v>45743</v>
      </c>
      <c r="K223" s="20">
        <v>4.2904999999999998</v>
      </c>
      <c r="L223">
        <f t="shared" si="46"/>
        <v>4.2904999999999999E-2</v>
      </c>
      <c r="N223" s="1">
        <v>45743</v>
      </c>
      <c r="O223" s="20">
        <v>4.1940999999999997</v>
      </c>
      <c r="P223">
        <f t="shared" si="47"/>
        <v>4.1940999999999999E-2</v>
      </c>
      <c r="R223" s="1">
        <v>45743</v>
      </c>
      <c r="S223">
        <v>4.3159999999999998</v>
      </c>
      <c r="T223">
        <f t="shared" si="48"/>
        <v>4.3159999999999997E-2</v>
      </c>
      <c r="V223" s="1">
        <v>45742</v>
      </c>
      <c r="W223">
        <v>4.1020000000000003</v>
      </c>
      <c r="X223">
        <f t="shared" si="49"/>
        <v>4.1020000000000001E-2</v>
      </c>
      <c r="AB223" s="1">
        <v>45730</v>
      </c>
      <c r="AC223" s="20">
        <v>176.87459999999999</v>
      </c>
      <c r="AD223">
        <f t="shared" si="50"/>
        <v>1.7687459999999999</v>
      </c>
      <c r="AF223" s="1">
        <v>45734</v>
      </c>
      <c r="AG223" s="20">
        <v>2.4260000000000002</v>
      </c>
      <c r="AH223">
        <f t="shared" si="51"/>
        <v>2.426E-2</v>
      </c>
      <c r="AJ223" s="1">
        <v>45734</v>
      </c>
      <c r="AK223">
        <v>2.4220000000000002</v>
      </c>
      <c r="AL223">
        <f t="shared" si="52"/>
        <v>2.4220000000000002E-2</v>
      </c>
      <c r="AN223" s="1">
        <v>45743</v>
      </c>
      <c r="AO223">
        <v>2.2669999999999999</v>
      </c>
      <c r="AP223">
        <f t="shared" si="53"/>
        <v>2.2669999999999999E-2</v>
      </c>
      <c r="AS223" s="1">
        <v>45743</v>
      </c>
      <c r="AT223" s="20">
        <v>4.3743999999999996</v>
      </c>
      <c r="AU223">
        <f t="shared" si="54"/>
        <v>4.3743999999999998E-2</v>
      </c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55"/>
        <v>46227</v>
      </c>
      <c r="B224">
        <f t="shared" ca="1" si="42"/>
        <v>-0.27500000000000002</v>
      </c>
      <c r="C224">
        <f ca="1">IF(currency="USD",'Future et co'!D224,IF(currency="EUR",'Future et co'!E224,IF(currency="GBP",'Future et co'!F224,FALSE)))</f>
        <v>3.5830000000000001E-2</v>
      </c>
      <c r="D224">
        <f t="shared" ca="1" si="43"/>
        <v>3.5830000000000001E-2</v>
      </c>
      <c r="E224">
        <f t="shared" ca="1" si="44"/>
        <v>2.1409999999999998E-2</v>
      </c>
      <c r="F224">
        <f t="shared" ca="1" si="45"/>
        <v>3.7088999999999997E-2</v>
      </c>
      <c r="J224" s="1">
        <v>45742</v>
      </c>
      <c r="K224" s="20">
        <v>4.2969999999999997</v>
      </c>
      <c r="L224">
        <f t="shared" si="46"/>
        <v>4.2969999999999994E-2</v>
      </c>
      <c r="N224" s="1">
        <v>45742</v>
      </c>
      <c r="O224" s="20">
        <v>4.1917</v>
      </c>
      <c r="P224">
        <f t="shared" si="47"/>
        <v>4.1917000000000003E-2</v>
      </c>
      <c r="R224" s="1">
        <v>45742</v>
      </c>
      <c r="S224">
        <v>4.327</v>
      </c>
      <c r="T224">
        <f t="shared" si="48"/>
        <v>4.3270000000000003E-2</v>
      </c>
      <c r="V224" s="1">
        <v>45741</v>
      </c>
      <c r="W224">
        <v>4.0938999999999997</v>
      </c>
      <c r="X224">
        <f t="shared" si="49"/>
        <v>4.0938999999999996E-2</v>
      </c>
      <c r="AB224" s="1">
        <v>45729</v>
      </c>
      <c r="AC224" s="20">
        <v>177.16650000000001</v>
      </c>
      <c r="AD224">
        <f t="shared" si="50"/>
        <v>1.771665</v>
      </c>
      <c r="AF224" s="1">
        <v>45733</v>
      </c>
      <c r="AG224" s="20">
        <v>2.456</v>
      </c>
      <c r="AH224">
        <f t="shared" si="51"/>
        <v>2.4559999999999998E-2</v>
      </c>
      <c r="AJ224" s="1">
        <v>45733</v>
      </c>
      <c r="AK224">
        <v>2.4220000000000002</v>
      </c>
      <c r="AL224">
        <f t="shared" si="52"/>
        <v>2.4220000000000002E-2</v>
      </c>
      <c r="AN224" s="1">
        <v>45742</v>
      </c>
      <c r="AO224">
        <v>2.2749999999999999</v>
      </c>
      <c r="AP224">
        <f t="shared" si="53"/>
        <v>2.2749999999999999E-2</v>
      </c>
      <c r="AS224" s="1">
        <v>45742</v>
      </c>
      <c r="AT224" s="20">
        <v>4.375</v>
      </c>
      <c r="AU224">
        <f t="shared" si="54"/>
        <v>4.3749999999999997E-2</v>
      </c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55"/>
        <v>46230</v>
      </c>
      <c r="B225">
        <f t="shared" ca="1" si="42"/>
        <v>-0.28333333333333333</v>
      </c>
      <c r="C225">
        <f ca="1">IF(currency="USD",'Future et co'!D225,IF(currency="EUR",'Future et co'!E225,IF(currency="GBP",'Future et co'!F225,FALSE)))</f>
        <v>3.5830000000000001E-2</v>
      </c>
      <c r="D225">
        <f t="shared" ca="1" si="43"/>
        <v>3.5830000000000001E-2</v>
      </c>
      <c r="E225">
        <f t="shared" ca="1" si="44"/>
        <v>2.1409999999999998E-2</v>
      </c>
      <c r="F225">
        <f t="shared" ca="1" si="45"/>
        <v>3.7088999999999997E-2</v>
      </c>
      <c r="J225" s="1">
        <v>45741</v>
      </c>
      <c r="K225" s="20">
        <v>4.2858000000000001</v>
      </c>
      <c r="L225">
        <f t="shared" si="46"/>
        <v>4.2858E-2</v>
      </c>
      <c r="N225" s="1">
        <v>45741</v>
      </c>
      <c r="O225" s="20">
        <v>4.2031000000000001</v>
      </c>
      <c r="P225">
        <f t="shared" si="47"/>
        <v>4.2030999999999999E-2</v>
      </c>
      <c r="R225" s="1">
        <v>45741</v>
      </c>
      <c r="S225">
        <v>4.3239999999999998</v>
      </c>
      <c r="T225">
        <f t="shared" si="48"/>
        <v>4.3240000000000001E-2</v>
      </c>
      <c r="V225" s="1">
        <v>45740</v>
      </c>
      <c r="W225">
        <v>4.101</v>
      </c>
      <c r="X225">
        <f t="shared" si="49"/>
        <v>4.1009999999999998E-2</v>
      </c>
      <c r="AB225" s="1">
        <v>45728</v>
      </c>
      <c r="AC225" s="20">
        <v>176.6661</v>
      </c>
      <c r="AD225">
        <f t="shared" si="50"/>
        <v>1.766661</v>
      </c>
      <c r="AF225" s="1">
        <v>45730</v>
      </c>
      <c r="AG225" s="20">
        <v>2.4780000000000002</v>
      </c>
      <c r="AH225">
        <f t="shared" si="51"/>
        <v>2.4780000000000003E-2</v>
      </c>
      <c r="AJ225" s="1">
        <v>45730</v>
      </c>
      <c r="AK225">
        <v>2.415</v>
      </c>
      <c r="AL225">
        <f t="shared" si="52"/>
        <v>2.4150000000000001E-2</v>
      </c>
      <c r="AN225" s="1">
        <v>45741</v>
      </c>
      <c r="AO225">
        <v>2.3029999999999999</v>
      </c>
      <c r="AP225">
        <f t="shared" si="53"/>
        <v>2.3029999999999998E-2</v>
      </c>
      <c r="AS225" s="1">
        <v>45741</v>
      </c>
      <c r="AT225" s="20">
        <v>4.3949999999999996</v>
      </c>
      <c r="AU225">
        <f t="shared" si="54"/>
        <v>4.3949999999999996E-2</v>
      </c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55"/>
        <v>46231</v>
      </c>
      <c r="B226">
        <f t="shared" ca="1" si="42"/>
        <v>-0.28611111111111109</v>
      </c>
      <c r="C226">
        <f ca="1">IF(currency="USD",'Future et co'!D226,IF(currency="EUR",'Future et co'!E226,IF(currency="GBP",'Future et co'!F226,FALSE)))</f>
        <v>3.5830000000000001E-2</v>
      </c>
      <c r="D226">
        <f t="shared" ca="1" si="43"/>
        <v>3.5830000000000001E-2</v>
      </c>
      <c r="E226">
        <f t="shared" ca="1" si="44"/>
        <v>2.1409999999999998E-2</v>
      </c>
      <c r="F226">
        <f t="shared" ca="1" si="45"/>
        <v>3.7088999999999997E-2</v>
      </c>
      <c r="J226" s="1">
        <v>45740</v>
      </c>
      <c r="K226" s="20">
        <v>4.3026999999999997</v>
      </c>
      <c r="L226">
        <f t="shared" si="46"/>
        <v>4.3026999999999996E-2</v>
      </c>
      <c r="N226" s="1">
        <v>45740</v>
      </c>
      <c r="O226" s="20">
        <v>4.2103000000000002</v>
      </c>
      <c r="P226">
        <f t="shared" si="47"/>
        <v>4.2103000000000002E-2</v>
      </c>
      <c r="R226" s="1">
        <v>45740</v>
      </c>
      <c r="S226">
        <v>4.3310000000000004</v>
      </c>
      <c r="T226">
        <f t="shared" si="48"/>
        <v>4.3310000000000001E-2</v>
      </c>
      <c r="V226" s="1">
        <v>45737</v>
      </c>
      <c r="W226">
        <v>4.032</v>
      </c>
      <c r="X226">
        <f t="shared" si="49"/>
        <v>4.0320000000000002E-2</v>
      </c>
      <c r="AB226" s="1">
        <v>45727</v>
      </c>
      <c r="AC226" s="20">
        <v>176.65219999999999</v>
      </c>
      <c r="AD226">
        <f t="shared" si="50"/>
        <v>1.7665219999999999</v>
      </c>
      <c r="AF226" s="1">
        <v>45729</v>
      </c>
      <c r="AG226" s="20">
        <v>2.5009999999999999</v>
      </c>
      <c r="AH226">
        <f t="shared" si="51"/>
        <v>2.5009999999999998E-2</v>
      </c>
      <c r="AJ226" s="1">
        <v>45729</v>
      </c>
      <c r="AK226">
        <v>2.3860000000000001</v>
      </c>
      <c r="AL226">
        <f t="shared" si="52"/>
        <v>2.3860000000000003E-2</v>
      </c>
      <c r="AN226" s="1">
        <v>45740</v>
      </c>
      <c r="AO226">
        <v>2.3029999999999999</v>
      </c>
      <c r="AP226">
        <f t="shared" si="53"/>
        <v>2.3029999999999998E-2</v>
      </c>
      <c r="AS226" s="1">
        <v>45740</v>
      </c>
      <c r="AT226" s="20">
        <v>4.3949999999999996</v>
      </c>
      <c r="AU226">
        <f t="shared" si="54"/>
        <v>4.3949999999999996E-2</v>
      </c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55"/>
        <v>46232</v>
      </c>
      <c r="B227">
        <f t="shared" ca="1" si="42"/>
        <v>-0.28888888888888886</v>
      </c>
      <c r="C227">
        <f ca="1">IF(currency="USD",'Future et co'!D227,IF(currency="EUR",'Future et co'!E227,IF(currency="GBP",'Future et co'!F227,FALSE)))</f>
        <v>3.5830000000000001E-2</v>
      </c>
      <c r="D227">
        <f t="shared" ca="1" si="43"/>
        <v>3.5830000000000001E-2</v>
      </c>
      <c r="E227">
        <f t="shared" ca="1" si="44"/>
        <v>2.1409999999999998E-2</v>
      </c>
      <c r="F227">
        <f t="shared" ca="1" si="45"/>
        <v>3.7088999999999997E-2</v>
      </c>
      <c r="J227" s="1">
        <v>45737</v>
      </c>
      <c r="K227" s="20">
        <v>4.3075000000000001</v>
      </c>
      <c r="L227">
        <f t="shared" si="46"/>
        <v>4.3075000000000002E-2</v>
      </c>
      <c r="N227" s="1">
        <v>45737</v>
      </c>
      <c r="O227" s="20">
        <v>4.1885000000000003</v>
      </c>
      <c r="P227">
        <f t="shared" si="47"/>
        <v>4.1885000000000006E-2</v>
      </c>
      <c r="R227" s="1">
        <v>45737</v>
      </c>
      <c r="S227">
        <v>4.2729999999999997</v>
      </c>
      <c r="T227">
        <f t="shared" si="48"/>
        <v>4.2729999999999997E-2</v>
      </c>
      <c r="V227" s="1">
        <v>45736</v>
      </c>
      <c r="W227">
        <v>4.0460000000000003</v>
      </c>
      <c r="X227">
        <f t="shared" si="49"/>
        <v>4.0460000000000003E-2</v>
      </c>
      <c r="AB227" s="1">
        <v>45726</v>
      </c>
      <c r="AC227" s="20">
        <v>177.70869999999999</v>
      </c>
      <c r="AD227">
        <f t="shared" si="50"/>
        <v>1.7770869999999999</v>
      </c>
      <c r="AF227" s="1">
        <v>45728</v>
      </c>
      <c r="AG227" s="20">
        <v>2.5270000000000001</v>
      </c>
      <c r="AH227">
        <f t="shared" si="51"/>
        <v>2.5270000000000001E-2</v>
      </c>
      <c r="AJ227" s="1">
        <v>45728</v>
      </c>
      <c r="AK227">
        <v>2.3719999999999999</v>
      </c>
      <c r="AL227">
        <f t="shared" si="52"/>
        <v>2.3719999999999998E-2</v>
      </c>
      <c r="AN227" s="1">
        <v>45737</v>
      </c>
      <c r="AO227">
        <v>2.2890000000000001</v>
      </c>
      <c r="AP227">
        <f t="shared" si="53"/>
        <v>2.2890000000000001E-2</v>
      </c>
      <c r="AS227" s="1">
        <v>45737</v>
      </c>
      <c r="AT227" s="20">
        <v>4.3954000000000004</v>
      </c>
      <c r="AU227">
        <f t="shared" si="54"/>
        <v>4.3954000000000007E-2</v>
      </c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55"/>
        <v>46233</v>
      </c>
      <c r="B228">
        <f t="shared" ca="1" si="42"/>
        <v>-0.29166666666666669</v>
      </c>
      <c r="C228">
        <f ca="1">IF(currency="USD",'Future et co'!D228,IF(currency="EUR",'Future et co'!E228,IF(currency="GBP",'Future et co'!F228,FALSE)))</f>
        <v>3.5830000000000001E-2</v>
      </c>
      <c r="D228">
        <f t="shared" ca="1" si="43"/>
        <v>3.5830000000000001E-2</v>
      </c>
      <c r="E228">
        <f t="shared" ca="1" si="44"/>
        <v>2.1409999999999998E-2</v>
      </c>
      <c r="F228">
        <f t="shared" ca="1" si="45"/>
        <v>3.7088999999999997E-2</v>
      </c>
      <c r="J228" s="1">
        <v>45736</v>
      </c>
      <c r="K228" s="20">
        <v>4.2919999999999998</v>
      </c>
      <c r="L228">
        <f t="shared" si="46"/>
        <v>4.292E-2</v>
      </c>
      <c r="N228" s="1">
        <v>45736</v>
      </c>
      <c r="O228" s="20">
        <v>4.1889000000000003</v>
      </c>
      <c r="P228">
        <f t="shared" si="47"/>
        <v>4.1889000000000003E-2</v>
      </c>
      <c r="R228" s="1">
        <v>45736</v>
      </c>
      <c r="S228">
        <v>4.29</v>
      </c>
      <c r="T228">
        <f t="shared" si="48"/>
        <v>4.2900000000000001E-2</v>
      </c>
      <c r="V228" s="1">
        <v>45735</v>
      </c>
      <c r="W228">
        <v>4.0599999999999996</v>
      </c>
      <c r="X228">
        <f t="shared" si="49"/>
        <v>4.0599999999999997E-2</v>
      </c>
      <c r="AB228" s="1">
        <v>45723</v>
      </c>
      <c r="AC228" s="20">
        <v>177.47239999999999</v>
      </c>
      <c r="AD228">
        <f t="shared" si="50"/>
        <v>1.774724</v>
      </c>
      <c r="AF228" s="1">
        <v>45727</v>
      </c>
      <c r="AG228" s="20">
        <v>2.5529999999999999</v>
      </c>
      <c r="AH228">
        <f t="shared" si="51"/>
        <v>2.5530000000000001E-2</v>
      </c>
      <c r="AJ228" s="1">
        <v>45727</v>
      </c>
      <c r="AK228">
        <v>2.3929999999999998</v>
      </c>
      <c r="AL228">
        <f t="shared" si="52"/>
        <v>2.3929999999999996E-2</v>
      </c>
      <c r="AN228" s="1">
        <v>45736</v>
      </c>
      <c r="AO228">
        <v>2.3279999999999998</v>
      </c>
      <c r="AP228">
        <f t="shared" si="53"/>
        <v>2.3279999999999999E-2</v>
      </c>
      <c r="AS228" s="1">
        <v>45736</v>
      </c>
      <c r="AT228" s="20">
        <v>4.3994</v>
      </c>
      <c r="AU228">
        <f t="shared" si="54"/>
        <v>4.3993999999999998E-2</v>
      </c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55"/>
        <v>46234</v>
      </c>
      <c r="B229">
        <f t="shared" ca="1" si="42"/>
        <v>-0.29444444444444445</v>
      </c>
      <c r="C229">
        <f ca="1">IF(currency="USD",'Future et co'!D229,IF(currency="EUR",'Future et co'!E229,IF(currency="GBP",'Future et co'!F229,FALSE)))</f>
        <v>3.5830000000000001E-2</v>
      </c>
      <c r="D229">
        <f t="shared" ca="1" si="43"/>
        <v>3.5830000000000001E-2</v>
      </c>
      <c r="E229">
        <f t="shared" ca="1" si="44"/>
        <v>2.1409999999999998E-2</v>
      </c>
      <c r="F229">
        <f t="shared" ca="1" si="45"/>
        <v>3.7088999999999997E-2</v>
      </c>
      <c r="J229" s="1">
        <v>45735</v>
      </c>
      <c r="K229" s="20">
        <v>4.2946999999999997</v>
      </c>
      <c r="L229">
        <f t="shared" si="46"/>
        <v>4.2946999999999999E-2</v>
      </c>
      <c r="N229" s="1">
        <v>45735</v>
      </c>
      <c r="O229" s="20">
        <v>4.2027999999999999</v>
      </c>
      <c r="P229">
        <f t="shared" si="47"/>
        <v>4.2027999999999996E-2</v>
      </c>
      <c r="R229" s="1">
        <v>45735</v>
      </c>
      <c r="S229">
        <v>4.3070000000000004</v>
      </c>
      <c r="T229">
        <f t="shared" si="48"/>
        <v>4.3070000000000004E-2</v>
      </c>
      <c r="V229" s="1">
        <v>45734</v>
      </c>
      <c r="W229">
        <v>4.1271000000000004</v>
      </c>
      <c r="X229">
        <f t="shared" si="49"/>
        <v>4.1271000000000002E-2</v>
      </c>
      <c r="AB229" s="1">
        <v>45722</v>
      </c>
      <c r="AC229" s="20">
        <v>176.58269999999999</v>
      </c>
      <c r="AD229">
        <f t="shared" si="50"/>
        <v>1.7658269999999998</v>
      </c>
      <c r="AF229" s="1">
        <v>45726</v>
      </c>
      <c r="AG229" s="20">
        <v>2.5470000000000002</v>
      </c>
      <c r="AH229">
        <f t="shared" si="51"/>
        <v>2.5470000000000003E-2</v>
      </c>
      <c r="AJ229" s="1">
        <v>45726</v>
      </c>
      <c r="AK229">
        <v>2.39</v>
      </c>
      <c r="AL229">
        <f t="shared" si="52"/>
        <v>2.3900000000000001E-2</v>
      </c>
      <c r="AN229" s="1">
        <v>45735</v>
      </c>
      <c r="AO229">
        <v>2.3260000000000001</v>
      </c>
      <c r="AP229">
        <f t="shared" si="53"/>
        <v>2.3259999999999999E-2</v>
      </c>
      <c r="AS229" s="1">
        <v>45735</v>
      </c>
      <c r="AT229" s="20">
        <v>4.3899999999999997</v>
      </c>
      <c r="AU229">
        <f t="shared" si="54"/>
        <v>4.3899999999999995E-2</v>
      </c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55"/>
        <v>46237</v>
      </c>
      <c r="B230">
        <f t="shared" ca="1" si="42"/>
        <v>-0.30277777777777776</v>
      </c>
      <c r="C230">
        <f ca="1">IF(currency="USD",'Future et co'!D230,IF(currency="EUR",'Future et co'!E230,IF(currency="GBP",'Future et co'!F230,FALSE)))</f>
        <v>3.5830000000000001E-2</v>
      </c>
      <c r="D230">
        <f t="shared" ca="1" si="43"/>
        <v>3.5830000000000001E-2</v>
      </c>
      <c r="E230">
        <f t="shared" ca="1" si="44"/>
        <v>2.1409999999999998E-2</v>
      </c>
      <c r="F230">
        <f t="shared" ca="1" si="45"/>
        <v>3.7088999999999997E-2</v>
      </c>
      <c r="J230" s="1">
        <v>45734</v>
      </c>
      <c r="K230" s="20">
        <v>4.2980999999999998</v>
      </c>
      <c r="L230">
        <f t="shared" si="46"/>
        <v>4.2980999999999998E-2</v>
      </c>
      <c r="N230" s="1">
        <v>45734</v>
      </c>
      <c r="O230" s="20">
        <v>4.2157</v>
      </c>
      <c r="P230">
        <f t="shared" si="47"/>
        <v>4.2157E-2</v>
      </c>
      <c r="R230" s="1">
        <v>45734</v>
      </c>
      <c r="S230">
        <v>4.3490000000000002</v>
      </c>
      <c r="T230">
        <f t="shared" si="48"/>
        <v>4.3490000000000001E-2</v>
      </c>
      <c r="V230" s="1">
        <v>45733</v>
      </c>
      <c r="W230">
        <v>4.1243999999999996</v>
      </c>
      <c r="X230">
        <f t="shared" si="49"/>
        <v>4.1243999999999996E-2</v>
      </c>
      <c r="AB230" s="1">
        <v>45721</v>
      </c>
      <c r="AC230" s="20">
        <v>178.1953</v>
      </c>
      <c r="AD230">
        <f t="shared" si="50"/>
        <v>1.7819530000000001</v>
      </c>
      <c r="AF230" s="1">
        <v>45723</v>
      </c>
      <c r="AG230" s="20">
        <v>2.5289999999999999</v>
      </c>
      <c r="AH230">
        <f t="shared" si="51"/>
        <v>2.529E-2</v>
      </c>
      <c r="AJ230" s="1">
        <v>45723</v>
      </c>
      <c r="AK230">
        <v>2.4079999999999999</v>
      </c>
      <c r="AL230">
        <f t="shared" si="52"/>
        <v>2.4080000000000001E-2</v>
      </c>
      <c r="AN230" s="1">
        <v>45734</v>
      </c>
      <c r="AO230">
        <v>2.3370000000000002</v>
      </c>
      <c r="AP230">
        <f t="shared" si="53"/>
        <v>2.3370000000000002E-2</v>
      </c>
      <c r="AS230" s="1">
        <v>45734</v>
      </c>
      <c r="AT230" s="20">
        <v>4.37</v>
      </c>
      <c r="AU230">
        <f t="shared" si="54"/>
        <v>4.3700000000000003E-2</v>
      </c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55"/>
        <v>46238</v>
      </c>
      <c r="B231">
        <f t="shared" ca="1" si="42"/>
        <v>-0.30555555555555558</v>
      </c>
      <c r="C231">
        <f ca="1">IF(currency="USD",'Future et co'!D231,IF(currency="EUR",'Future et co'!E231,IF(currency="GBP",'Future et co'!F231,FALSE)))</f>
        <v>3.5830000000000001E-2</v>
      </c>
      <c r="D231">
        <f t="shared" ca="1" si="43"/>
        <v>3.5830000000000001E-2</v>
      </c>
      <c r="E231">
        <f t="shared" ca="1" si="44"/>
        <v>2.1409999999999998E-2</v>
      </c>
      <c r="F231">
        <f t="shared" ca="1" si="45"/>
        <v>3.7088999999999997E-2</v>
      </c>
      <c r="J231" s="1">
        <v>45733</v>
      </c>
      <c r="K231" s="20">
        <v>4.2990000000000004</v>
      </c>
      <c r="L231">
        <f t="shared" si="46"/>
        <v>4.299E-2</v>
      </c>
      <c r="N231" s="1">
        <v>45733</v>
      </c>
      <c r="O231" s="20">
        <v>4.2069000000000001</v>
      </c>
      <c r="P231">
        <f t="shared" si="47"/>
        <v>4.2069000000000002E-2</v>
      </c>
      <c r="R231" s="1">
        <v>45733</v>
      </c>
      <c r="S231">
        <v>4.3410000000000002</v>
      </c>
      <c r="T231">
        <f t="shared" si="48"/>
        <v>4.3410000000000004E-2</v>
      </c>
      <c r="V231" s="1">
        <v>45730</v>
      </c>
      <c r="W231">
        <v>4.1050000000000004</v>
      </c>
      <c r="X231">
        <f t="shared" si="49"/>
        <v>4.1050000000000003E-2</v>
      </c>
      <c r="AB231" s="1">
        <v>45720</v>
      </c>
      <c r="AC231" s="20">
        <v>182.60220000000001</v>
      </c>
      <c r="AD231">
        <f t="shared" si="50"/>
        <v>1.826022</v>
      </c>
      <c r="AF231" s="1">
        <v>45722</v>
      </c>
      <c r="AG231" s="20">
        <v>2.5110000000000001</v>
      </c>
      <c r="AH231">
        <f t="shared" si="51"/>
        <v>2.511E-2</v>
      </c>
      <c r="AJ231" s="1">
        <v>45722</v>
      </c>
      <c r="AK231">
        <v>2.3940000000000001</v>
      </c>
      <c r="AL231">
        <f t="shared" si="52"/>
        <v>2.3940000000000003E-2</v>
      </c>
      <c r="AN231" s="1">
        <v>45733</v>
      </c>
      <c r="AO231">
        <v>2.339</v>
      </c>
      <c r="AP231">
        <f t="shared" si="53"/>
        <v>2.3390000000000001E-2</v>
      </c>
      <c r="AS231" s="1">
        <v>45733</v>
      </c>
      <c r="AT231" s="20">
        <v>4.37</v>
      </c>
      <c r="AU231">
        <f t="shared" si="54"/>
        <v>4.3700000000000003E-2</v>
      </c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55"/>
        <v>46239</v>
      </c>
      <c r="B232">
        <f t="shared" ca="1" si="42"/>
        <v>-0.30833333333333335</v>
      </c>
      <c r="C232">
        <f ca="1">IF(currency="USD",'Future et co'!D232,IF(currency="EUR",'Future et co'!E232,IF(currency="GBP",'Future et co'!F232,FALSE)))</f>
        <v>3.5830000000000001E-2</v>
      </c>
      <c r="D232">
        <f t="shared" ca="1" si="43"/>
        <v>3.5830000000000001E-2</v>
      </c>
      <c r="E232">
        <f t="shared" ca="1" si="44"/>
        <v>2.1409999999999998E-2</v>
      </c>
      <c r="F232">
        <f t="shared" ca="1" si="45"/>
        <v>3.7088999999999997E-2</v>
      </c>
      <c r="J232" s="1">
        <v>45730</v>
      </c>
      <c r="K232" s="20">
        <v>4.29</v>
      </c>
      <c r="L232">
        <f t="shared" si="46"/>
        <v>4.2900000000000001E-2</v>
      </c>
      <c r="N232" s="1">
        <v>45730</v>
      </c>
      <c r="O232" s="20">
        <v>4.1859999999999999</v>
      </c>
      <c r="P232">
        <f t="shared" si="47"/>
        <v>4.1860000000000001E-2</v>
      </c>
      <c r="R232" s="1">
        <v>45730</v>
      </c>
      <c r="S232">
        <v>4.3049999999999997</v>
      </c>
      <c r="T232">
        <f t="shared" si="48"/>
        <v>4.3049999999999998E-2</v>
      </c>
      <c r="V232" s="1">
        <v>45729</v>
      </c>
      <c r="W232">
        <v>4.0529999999999999</v>
      </c>
      <c r="X232">
        <f t="shared" si="49"/>
        <v>4.0529999999999997E-2</v>
      </c>
      <c r="AB232" s="1">
        <v>45719</v>
      </c>
      <c r="AC232" s="20">
        <v>182.28460000000001</v>
      </c>
      <c r="AD232">
        <f t="shared" si="50"/>
        <v>1.8228460000000002</v>
      </c>
      <c r="AF232" s="1">
        <v>45721</v>
      </c>
      <c r="AG232" s="20">
        <v>2.504</v>
      </c>
      <c r="AH232">
        <f t="shared" si="51"/>
        <v>2.504E-2</v>
      </c>
      <c r="AJ232" s="1">
        <v>45721</v>
      </c>
      <c r="AK232">
        <v>2.3530000000000002</v>
      </c>
      <c r="AL232">
        <f t="shared" si="52"/>
        <v>2.3530000000000002E-2</v>
      </c>
      <c r="AN232" s="1">
        <v>45730</v>
      </c>
      <c r="AO232">
        <v>2.3069999999999999</v>
      </c>
      <c r="AP232">
        <f t="shared" si="53"/>
        <v>2.307E-2</v>
      </c>
      <c r="AS232" s="1">
        <v>45730</v>
      </c>
      <c r="AT232" s="20">
        <v>4.3939000000000004</v>
      </c>
      <c r="AU232">
        <f t="shared" si="54"/>
        <v>4.3939000000000006E-2</v>
      </c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55"/>
        <v>46240</v>
      </c>
      <c r="B233">
        <f t="shared" ca="1" si="42"/>
        <v>-0.31111111111111112</v>
      </c>
      <c r="C233">
        <f ca="1">IF(currency="USD",'Future et co'!D233,IF(currency="EUR",'Future et co'!E233,IF(currency="GBP",'Future et co'!F233,FALSE)))</f>
        <v>3.5830000000000001E-2</v>
      </c>
      <c r="D233">
        <f t="shared" ca="1" si="43"/>
        <v>3.5830000000000001E-2</v>
      </c>
      <c r="E233">
        <f t="shared" ca="1" si="44"/>
        <v>2.1409999999999998E-2</v>
      </c>
      <c r="F233">
        <f t="shared" ca="1" si="45"/>
        <v>3.7088999999999997E-2</v>
      </c>
      <c r="J233" s="1">
        <v>45729</v>
      </c>
      <c r="K233" s="20">
        <v>4.2827000000000002</v>
      </c>
      <c r="L233">
        <f t="shared" si="46"/>
        <v>4.2827000000000004E-2</v>
      </c>
      <c r="N233" s="1">
        <v>45729</v>
      </c>
      <c r="O233" s="20">
        <v>4.1668000000000003</v>
      </c>
      <c r="P233">
        <f t="shared" si="47"/>
        <v>4.1668000000000004E-2</v>
      </c>
      <c r="R233" s="1">
        <v>45729</v>
      </c>
      <c r="S233">
        <v>4.2640000000000002</v>
      </c>
      <c r="T233">
        <f t="shared" si="48"/>
        <v>4.2640000000000004E-2</v>
      </c>
      <c r="V233" s="1">
        <v>45728</v>
      </c>
      <c r="W233">
        <v>4.069</v>
      </c>
      <c r="X233">
        <f t="shared" si="49"/>
        <v>4.0689999999999997E-2</v>
      </c>
      <c r="AB233" s="1">
        <v>45716</v>
      </c>
      <c r="AC233" s="20">
        <v>183.91399999999999</v>
      </c>
      <c r="AD233">
        <f t="shared" si="50"/>
        <v>1.8391399999999998</v>
      </c>
      <c r="AF233" s="1">
        <v>45720</v>
      </c>
      <c r="AG233" s="20">
        <v>2.4910000000000001</v>
      </c>
      <c r="AH233">
        <f t="shared" si="51"/>
        <v>2.4910000000000002E-2</v>
      </c>
      <c r="AJ233" s="1">
        <v>45720</v>
      </c>
      <c r="AK233">
        <v>2.3420000000000001</v>
      </c>
      <c r="AL233">
        <f t="shared" si="52"/>
        <v>2.342E-2</v>
      </c>
      <c r="AN233" s="1">
        <v>45729</v>
      </c>
      <c r="AO233">
        <v>2.3090000000000002</v>
      </c>
      <c r="AP233">
        <f t="shared" si="53"/>
        <v>2.3090000000000003E-2</v>
      </c>
      <c r="AS233" s="1">
        <v>45729</v>
      </c>
      <c r="AT233" s="20">
        <v>4.3971999999999998</v>
      </c>
      <c r="AU233">
        <f t="shared" si="54"/>
        <v>4.3971999999999997E-2</v>
      </c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55"/>
        <v>46241</v>
      </c>
      <c r="B234">
        <f t="shared" ca="1" si="42"/>
        <v>-0.31388888888888888</v>
      </c>
      <c r="C234">
        <f ca="1">IF(currency="USD",'Future et co'!D234,IF(currency="EUR",'Future et co'!E234,IF(currency="GBP",'Future et co'!F234,FALSE)))</f>
        <v>3.5830000000000001E-2</v>
      </c>
      <c r="D234">
        <f t="shared" ca="1" si="43"/>
        <v>3.5830000000000001E-2</v>
      </c>
      <c r="E234">
        <f t="shared" ca="1" si="44"/>
        <v>2.1409999999999998E-2</v>
      </c>
      <c r="F234">
        <f t="shared" ca="1" si="45"/>
        <v>3.7088999999999997E-2</v>
      </c>
      <c r="J234" s="1">
        <v>45728</v>
      </c>
      <c r="K234" s="20">
        <v>4.2893999999999997</v>
      </c>
      <c r="L234">
        <f t="shared" si="46"/>
        <v>4.2893999999999995E-2</v>
      </c>
      <c r="N234" s="1">
        <v>45728</v>
      </c>
      <c r="O234" s="20">
        <v>4.1809000000000003</v>
      </c>
      <c r="P234">
        <f t="shared" si="47"/>
        <v>4.1809000000000006E-2</v>
      </c>
      <c r="R234" s="1">
        <v>45728</v>
      </c>
      <c r="S234">
        <v>4.2889999999999997</v>
      </c>
      <c r="T234">
        <f t="shared" si="48"/>
        <v>4.2889999999999998E-2</v>
      </c>
      <c r="V234" s="1">
        <v>45727</v>
      </c>
      <c r="W234">
        <v>4.0199999999999996</v>
      </c>
      <c r="X234">
        <f t="shared" si="49"/>
        <v>4.0199999999999993E-2</v>
      </c>
      <c r="AB234" s="1">
        <v>45715</v>
      </c>
      <c r="AC234" s="20">
        <v>183.49979999999999</v>
      </c>
      <c r="AD234">
        <f t="shared" si="50"/>
        <v>1.8349979999999999</v>
      </c>
      <c r="AF234" s="1">
        <v>45719</v>
      </c>
      <c r="AG234" s="20">
        <v>2.464</v>
      </c>
      <c r="AH234">
        <f t="shared" si="51"/>
        <v>2.4639999999999999E-2</v>
      </c>
      <c r="AJ234" s="1">
        <v>45719</v>
      </c>
      <c r="AK234">
        <v>2.331</v>
      </c>
      <c r="AL234">
        <f t="shared" si="52"/>
        <v>2.3310000000000001E-2</v>
      </c>
      <c r="AN234" s="1">
        <v>45728</v>
      </c>
      <c r="AO234">
        <v>2.3170000000000002</v>
      </c>
      <c r="AP234">
        <f t="shared" si="53"/>
        <v>2.3170000000000003E-2</v>
      </c>
      <c r="AS234" s="1">
        <v>45728</v>
      </c>
      <c r="AT234" s="20">
        <v>4.3948</v>
      </c>
      <c r="AU234">
        <f t="shared" si="54"/>
        <v>4.3948000000000001E-2</v>
      </c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55"/>
        <v>46244</v>
      </c>
      <c r="B235">
        <f t="shared" ca="1" si="42"/>
        <v>-0.32222222222222224</v>
      </c>
      <c r="C235">
        <f ca="1">IF(currency="USD",'Future et co'!D235,IF(currency="EUR",'Future et co'!E235,IF(currency="GBP",'Future et co'!F235,FALSE)))</f>
        <v>3.5830000000000001E-2</v>
      </c>
      <c r="D235">
        <f t="shared" ca="1" si="43"/>
        <v>3.5830000000000001E-2</v>
      </c>
      <c r="E235">
        <f t="shared" ca="1" si="44"/>
        <v>2.1409999999999998E-2</v>
      </c>
      <c r="F235">
        <f t="shared" ca="1" si="45"/>
        <v>3.7088999999999997E-2</v>
      </c>
      <c r="J235" s="1">
        <v>45727</v>
      </c>
      <c r="K235" s="20">
        <v>4.2839999999999998</v>
      </c>
      <c r="L235">
        <f t="shared" si="46"/>
        <v>4.2839999999999996E-2</v>
      </c>
      <c r="N235" s="1">
        <v>45727</v>
      </c>
      <c r="O235" s="20">
        <v>4.1559999999999997</v>
      </c>
      <c r="P235">
        <f t="shared" si="47"/>
        <v>4.156E-2</v>
      </c>
      <c r="R235" s="1">
        <v>45727</v>
      </c>
      <c r="S235">
        <v>4.2510000000000003</v>
      </c>
      <c r="T235">
        <f t="shared" si="48"/>
        <v>4.2510000000000006E-2</v>
      </c>
      <c r="V235" s="1">
        <v>45726</v>
      </c>
      <c r="W235">
        <v>3.9601000000000002</v>
      </c>
      <c r="X235">
        <f t="shared" si="49"/>
        <v>3.9601000000000004E-2</v>
      </c>
      <c r="AB235" s="1">
        <v>45714</v>
      </c>
      <c r="AC235" s="20">
        <v>183.196</v>
      </c>
      <c r="AD235">
        <f t="shared" si="50"/>
        <v>1.83196</v>
      </c>
      <c r="AF235" s="1">
        <v>45716</v>
      </c>
      <c r="AG235" s="20">
        <v>2.464</v>
      </c>
      <c r="AH235">
        <f t="shared" si="51"/>
        <v>2.4639999999999999E-2</v>
      </c>
      <c r="AJ235" s="1">
        <v>45716</v>
      </c>
      <c r="AK235">
        <v>2.355</v>
      </c>
      <c r="AL235">
        <f t="shared" si="52"/>
        <v>2.3550000000000001E-2</v>
      </c>
      <c r="AN235" s="1">
        <v>45727</v>
      </c>
      <c r="AO235">
        <v>2.3279999999999998</v>
      </c>
      <c r="AP235">
        <f t="shared" si="53"/>
        <v>2.3279999999999999E-2</v>
      </c>
      <c r="AS235" s="1">
        <v>45727</v>
      </c>
      <c r="AT235" s="20">
        <v>4.38</v>
      </c>
      <c r="AU235">
        <f t="shared" si="54"/>
        <v>4.3799999999999999E-2</v>
      </c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55"/>
        <v>46245</v>
      </c>
      <c r="B236">
        <f t="shared" ca="1" si="42"/>
        <v>-0.32500000000000001</v>
      </c>
      <c r="C236">
        <f ca="1">IF(currency="USD",'Future et co'!D236,IF(currency="EUR",'Future et co'!E236,IF(currency="GBP",'Future et co'!F236,FALSE)))</f>
        <v>3.5830000000000001E-2</v>
      </c>
      <c r="D236">
        <f t="shared" ca="1" si="43"/>
        <v>3.5830000000000001E-2</v>
      </c>
      <c r="E236">
        <f t="shared" ca="1" si="44"/>
        <v>2.1409999999999998E-2</v>
      </c>
      <c r="F236">
        <f t="shared" ca="1" si="45"/>
        <v>3.7088999999999997E-2</v>
      </c>
      <c r="J236" s="1">
        <v>45726</v>
      </c>
      <c r="K236" s="20">
        <v>4.2698999999999998</v>
      </c>
      <c r="L236">
        <f t="shared" si="46"/>
        <v>4.2699000000000001E-2</v>
      </c>
      <c r="N236" s="1">
        <v>45726</v>
      </c>
      <c r="O236" s="20">
        <v>4.1500000000000004</v>
      </c>
      <c r="P236">
        <f t="shared" si="47"/>
        <v>4.1500000000000002E-2</v>
      </c>
      <c r="R236" s="1">
        <v>45726</v>
      </c>
      <c r="S236">
        <v>4.1980000000000004</v>
      </c>
      <c r="T236">
        <f t="shared" si="48"/>
        <v>4.1980000000000003E-2</v>
      </c>
      <c r="V236" s="1">
        <v>45723</v>
      </c>
      <c r="W236">
        <v>4.0750000000000002</v>
      </c>
      <c r="X236">
        <f t="shared" si="49"/>
        <v>4.0750000000000001E-2</v>
      </c>
      <c r="AB236" s="1">
        <v>45713</v>
      </c>
      <c r="AC236" s="20">
        <v>182.93360000000001</v>
      </c>
      <c r="AD236">
        <f t="shared" si="50"/>
        <v>1.8293360000000001</v>
      </c>
      <c r="AF236" s="1">
        <v>45715</v>
      </c>
      <c r="AG236" s="20">
        <v>2.4849999999999999</v>
      </c>
      <c r="AH236">
        <f t="shared" si="51"/>
        <v>2.4849999999999997E-2</v>
      </c>
      <c r="AJ236" s="1">
        <v>45715</v>
      </c>
      <c r="AK236">
        <v>2.3889999999999998</v>
      </c>
      <c r="AL236">
        <f t="shared" si="52"/>
        <v>2.3889999999999998E-2</v>
      </c>
      <c r="AN236" s="1">
        <v>45726</v>
      </c>
      <c r="AO236">
        <v>2.331</v>
      </c>
      <c r="AP236">
        <f t="shared" si="53"/>
        <v>2.3310000000000001E-2</v>
      </c>
      <c r="AS236" s="1">
        <v>45726</v>
      </c>
      <c r="AT236" s="20">
        <v>4.3994</v>
      </c>
      <c r="AU236">
        <f t="shared" si="54"/>
        <v>4.3993999999999998E-2</v>
      </c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55"/>
        <v>46246</v>
      </c>
      <c r="B237">
        <f t="shared" ca="1" si="42"/>
        <v>-0.32777777777777778</v>
      </c>
      <c r="C237">
        <f ca="1">IF(currency="USD",'Future et co'!D237,IF(currency="EUR",'Future et co'!E237,IF(currency="GBP",'Future et co'!F237,FALSE)))</f>
        <v>3.5830000000000001E-2</v>
      </c>
      <c r="D237">
        <f t="shared" ca="1" si="43"/>
        <v>3.5830000000000001E-2</v>
      </c>
      <c r="E237">
        <f t="shared" ca="1" si="44"/>
        <v>2.1409999999999998E-2</v>
      </c>
      <c r="F237">
        <f t="shared" ca="1" si="45"/>
        <v>3.7088999999999997E-2</v>
      </c>
      <c r="J237" s="1">
        <v>45723</v>
      </c>
      <c r="K237" s="20">
        <v>4.2880000000000003</v>
      </c>
      <c r="L237">
        <f t="shared" si="46"/>
        <v>4.2880000000000001E-2</v>
      </c>
      <c r="N237" s="1">
        <v>45723</v>
      </c>
      <c r="O237" s="20">
        <v>4.1790000000000003</v>
      </c>
      <c r="P237">
        <f t="shared" si="47"/>
        <v>4.1790000000000001E-2</v>
      </c>
      <c r="R237" s="1">
        <v>45723</v>
      </c>
      <c r="S237">
        <v>4.282</v>
      </c>
      <c r="T237">
        <f t="shared" si="48"/>
        <v>4.2819999999999997E-2</v>
      </c>
      <c r="V237" s="1">
        <v>45722</v>
      </c>
      <c r="W237">
        <v>4.0519999999999996</v>
      </c>
      <c r="X237">
        <f t="shared" si="49"/>
        <v>4.0519999999999994E-2</v>
      </c>
      <c r="AB237" s="1">
        <v>45712</v>
      </c>
      <c r="AC237" s="20">
        <v>182.82320000000001</v>
      </c>
      <c r="AD237">
        <f t="shared" si="50"/>
        <v>1.8282320000000001</v>
      </c>
      <c r="AF237" s="1">
        <v>45714</v>
      </c>
      <c r="AG237" s="20">
        <v>2.4990000000000001</v>
      </c>
      <c r="AH237">
        <f t="shared" si="51"/>
        <v>2.4990000000000002E-2</v>
      </c>
      <c r="AJ237" s="1">
        <v>45714</v>
      </c>
      <c r="AK237">
        <v>2.3889999999999998</v>
      </c>
      <c r="AL237">
        <f t="shared" si="52"/>
        <v>2.3889999999999998E-2</v>
      </c>
      <c r="AN237" s="1">
        <v>45723</v>
      </c>
      <c r="AO237">
        <v>2.335</v>
      </c>
      <c r="AP237">
        <f t="shared" si="53"/>
        <v>2.3349999999999999E-2</v>
      </c>
      <c r="AS237" s="1">
        <v>45723</v>
      </c>
      <c r="AT237" s="20">
        <v>4.3840000000000003</v>
      </c>
      <c r="AU237">
        <f t="shared" si="54"/>
        <v>4.3840000000000004E-2</v>
      </c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55"/>
        <v>46247</v>
      </c>
      <c r="B238">
        <f t="shared" ca="1" si="42"/>
        <v>-0.33055555555555555</v>
      </c>
      <c r="C238">
        <f ca="1">IF(currency="USD",'Future et co'!D238,IF(currency="EUR",'Future et co'!E238,IF(currency="GBP",'Future et co'!F238,FALSE)))</f>
        <v>3.5830000000000001E-2</v>
      </c>
      <c r="D238">
        <f t="shared" ca="1" si="43"/>
        <v>3.5830000000000001E-2</v>
      </c>
      <c r="E238">
        <f t="shared" ca="1" si="44"/>
        <v>2.1409999999999998E-2</v>
      </c>
      <c r="F238">
        <f t="shared" ca="1" si="45"/>
        <v>3.7088999999999997E-2</v>
      </c>
      <c r="J238" s="1">
        <v>45722</v>
      </c>
      <c r="K238" s="20">
        <v>4.2649999999999997</v>
      </c>
      <c r="L238">
        <f t="shared" si="46"/>
        <v>4.2649999999999993E-2</v>
      </c>
      <c r="N238" s="1">
        <v>45722</v>
      </c>
      <c r="O238" s="20">
        <v>4.1539999999999999</v>
      </c>
      <c r="P238">
        <f t="shared" si="47"/>
        <v>4.1540000000000001E-2</v>
      </c>
      <c r="R238" s="1">
        <v>45722</v>
      </c>
      <c r="S238">
        <v>4.2530000000000001</v>
      </c>
      <c r="T238">
        <f t="shared" si="48"/>
        <v>4.2529999999999998E-2</v>
      </c>
      <c r="V238" s="1">
        <v>45721</v>
      </c>
      <c r="W238">
        <v>4.0979999999999999</v>
      </c>
      <c r="X238">
        <f t="shared" si="49"/>
        <v>4.0979999999999996E-2</v>
      </c>
      <c r="AB238" s="1">
        <v>45709</v>
      </c>
      <c r="AC238" s="20">
        <v>182.79560000000001</v>
      </c>
      <c r="AD238">
        <f t="shared" si="50"/>
        <v>1.8279560000000001</v>
      </c>
      <c r="AF238" s="1">
        <v>45713</v>
      </c>
      <c r="AG238" s="20">
        <v>2.5299999999999998</v>
      </c>
      <c r="AH238">
        <f t="shared" si="51"/>
        <v>2.53E-2</v>
      </c>
      <c r="AJ238" s="1">
        <v>45713</v>
      </c>
      <c r="AK238">
        <v>2.407</v>
      </c>
      <c r="AL238">
        <f t="shared" si="52"/>
        <v>2.4070000000000001E-2</v>
      </c>
      <c r="AN238" s="1">
        <v>45722</v>
      </c>
      <c r="AO238">
        <v>2.3370000000000002</v>
      </c>
      <c r="AP238">
        <f t="shared" si="53"/>
        <v>2.3370000000000002E-2</v>
      </c>
      <c r="AS238" s="1">
        <v>45722</v>
      </c>
      <c r="AT238" s="20">
        <v>4.391</v>
      </c>
      <c r="AU238">
        <f t="shared" si="54"/>
        <v>4.3909999999999998E-2</v>
      </c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55"/>
        <v>46248</v>
      </c>
      <c r="B239">
        <f t="shared" ca="1" si="42"/>
        <v>-0.33333333333333331</v>
      </c>
      <c r="C239">
        <f ca="1">IF(currency="USD",'Future et co'!D239,IF(currency="EUR",'Future et co'!E239,IF(currency="GBP",'Future et co'!F239,FALSE)))</f>
        <v>3.5830000000000001E-2</v>
      </c>
      <c r="D239">
        <f t="shared" ca="1" si="43"/>
        <v>3.5830000000000001E-2</v>
      </c>
      <c r="E239">
        <f t="shared" ca="1" si="44"/>
        <v>2.1409999999999998E-2</v>
      </c>
      <c r="F239">
        <f t="shared" ca="1" si="45"/>
        <v>3.7088999999999997E-2</v>
      </c>
      <c r="J239" s="1">
        <v>45721</v>
      </c>
      <c r="K239" s="20">
        <v>4.2817999999999996</v>
      </c>
      <c r="L239">
        <f t="shared" si="46"/>
        <v>4.2817999999999995E-2</v>
      </c>
      <c r="N239" s="1">
        <v>45721</v>
      </c>
      <c r="O239" s="20">
        <v>4.2009999999999996</v>
      </c>
      <c r="P239">
        <f t="shared" si="47"/>
        <v>4.2009999999999999E-2</v>
      </c>
      <c r="R239" s="1">
        <v>45721</v>
      </c>
      <c r="S239">
        <v>4.3049999999999997</v>
      </c>
      <c r="T239">
        <f t="shared" si="48"/>
        <v>4.3049999999999998E-2</v>
      </c>
      <c r="V239" s="1">
        <v>45720</v>
      </c>
      <c r="W239">
        <v>4.0359999999999996</v>
      </c>
      <c r="X239">
        <f t="shared" si="49"/>
        <v>4.0359999999999993E-2</v>
      </c>
      <c r="AB239" s="1">
        <v>45708</v>
      </c>
      <c r="AC239" s="20">
        <v>181.71850000000001</v>
      </c>
      <c r="AD239">
        <f t="shared" si="50"/>
        <v>1.8171850000000001</v>
      </c>
      <c r="AF239" s="1">
        <v>45712</v>
      </c>
      <c r="AG239" s="20">
        <v>2.5209999999999999</v>
      </c>
      <c r="AH239">
        <f t="shared" si="51"/>
        <v>2.521E-2</v>
      </c>
      <c r="AJ239" s="1">
        <v>45712</v>
      </c>
      <c r="AK239">
        <v>2.4209999999999998</v>
      </c>
      <c r="AL239">
        <f t="shared" si="52"/>
        <v>2.4209999999999999E-2</v>
      </c>
      <c r="AN239" s="1">
        <v>45721</v>
      </c>
      <c r="AO239">
        <v>2.3260000000000001</v>
      </c>
      <c r="AP239">
        <f t="shared" si="53"/>
        <v>2.3259999999999999E-2</v>
      </c>
      <c r="AS239" s="1">
        <v>45721</v>
      </c>
      <c r="AT239" s="20">
        <v>4.4123999999999999</v>
      </c>
      <c r="AU239">
        <f t="shared" si="54"/>
        <v>4.4123999999999997E-2</v>
      </c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55"/>
        <v>46251</v>
      </c>
      <c r="B240">
        <f t="shared" ca="1" si="42"/>
        <v>-0.34166666666666667</v>
      </c>
      <c r="C240">
        <f ca="1">IF(currency="USD",'Future et co'!D240,IF(currency="EUR",'Future et co'!E240,IF(currency="GBP",'Future et co'!F240,FALSE)))</f>
        <v>3.5830000000000001E-2</v>
      </c>
      <c r="D240">
        <f t="shared" ca="1" si="43"/>
        <v>3.5830000000000001E-2</v>
      </c>
      <c r="E240">
        <f t="shared" ca="1" si="44"/>
        <v>2.1409999999999998E-2</v>
      </c>
      <c r="F240">
        <f t="shared" ca="1" si="45"/>
        <v>3.7088999999999997E-2</v>
      </c>
      <c r="J240" s="1">
        <v>45720</v>
      </c>
      <c r="K240" s="20">
        <v>4.2778999999999998</v>
      </c>
      <c r="L240">
        <f t="shared" si="46"/>
        <v>4.2778999999999998E-2</v>
      </c>
      <c r="N240" s="1">
        <v>45720</v>
      </c>
      <c r="O240" s="20">
        <v>4.1712999999999996</v>
      </c>
      <c r="P240">
        <f t="shared" si="47"/>
        <v>4.1712999999999993E-2</v>
      </c>
      <c r="R240" s="1">
        <v>45720</v>
      </c>
      <c r="S240">
        <v>4.2690000000000001</v>
      </c>
      <c r="T240">
        <f t="shared" si="48"/>
        <v>4.2689999999999999E-2</v>
      </c>
      <c r="V240" s="1">
        <v>45719</v>
      </c>
      <c r="W240">
        <v>4.05</v>
      </c>
      <c r="X240">
        <f t="shared" si="49"/>
        <v>4.0500000000000001E-2</v>
      </c>
      <c r="AB240" s="1">
        <v>45707</v>
      </c>
      <c r="AC240" s="20">
        <v>181.5943</v>
      </c>
      <c r="AD240">
        <f t="shared" si="50"/>
        <v>1.8159430000000001</v>
      </c>
      <c r="AF240" s="1">
        <v>45709</v>
      </c>
      <c r="AG240" s="20">
        <v>2.5209999999999999</v>
      </c>
      <c r="AH240">
        <f t="shared" si="51"/>
        <v>2.521E-2</v>
      </c>
      <c r="AJ240" s="1">
        <v>45709</v>
      </c>
      <c r="AK240">
        <v>2.4470000000000001</v>
      </c>
      <c r="AL240">
        <f t="shared" si="52"/>
        <v>2.4470000000000002E-2</v>
      </c>
      <c r="AN240" s="1">
        <v>45720</v>
      </c>
      <c r="AO240">
        <v>2.242</v>
      </c>
      <c r="AP240">
        <f t="shared" si="53"/>
        <v>2.2419999999999999E-2</v>
      </c>
      <c r="AS240" s="1">
        <v>45720</v>
      </c>
      <c r="AT240" s="20">
        <v>4.4028</v>
      </c>
      <c r="AU240">
        <f t="shared" si="54"/>
        <v>4.4027999999999998E-2</v>
      </c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55"/>
        <v>46252</v>
      </c>
      <c r="B241">
        <f t="shared" ca="1" si="42"/>
        <v>-0.34444444444444444</v>
      </c>
      <c r="C241">
        <f ca="1">IF(currency="USD",'Future et co'!D241,IF(currency="EUR",'Future et co'!E241,IF(currency="GBP",'Future et co'!F241,FALSE)))</f>
        <v>3.5830000000000001E-2</v>
      </c>
      <c r="D241">
        <f t="shared" ca="1" si="43"/>
        <v>3.5830000000000001E-2</v>
      </c>
      <c r="E241">
        <f t="shared" ca="1" si="44"/>
        <v>2.1409999999999998E-2</v>
      </c>
      <c r="F241">
        <f t="shared" ca="1" si="45"/>
        <v>3.7088999999999997E-2</v>
      </c>
      <c r="J241" s="1">
        <v>45719</v>
      </c>
      <c r="K241" s="20">
        <v>4.2826000000000004</v>
      </c>
      <c r="L241">
        <f t="shared" si="46"/>
        <v>4.2826000000000003E-2</v>
      </c>
      <c r="N241" s="1">
        <v>45719</v>
      </c>
      <c r="O241" s="20">
        <v>4.1786000000000003</v>
      </c>
      <c r="P241">
        <f t="shared" si="47"/>
        <v>4.1786000000000004E-2</v>
      </c>
      <c r="R241" s="1">
        <v>45719</v>
      </c>
      <c r="S241">
        <v>4.28</v>
      </c>
      <c r="T241">
        <f t="shared" si="48"/>
        <v>4.2800000000000005E-2</v>
      </c>
      <c r="V241" s="1">
        <v>45716</v>
      </c>
      <c r="W241">
        <v>4.0819999999999999</v>
      </c>
      <c r="X241">
        <f t="shared" si="49"/>
        <v>4.0819999999999995E-2</v>
      </c>
      <c r="AB241" s="1">
        <v>45706</v>
      </c>
      <c r="AC241" s="20">
        <v>182.40899999999999</v>
      </c>
      <c r="AD241">
        <f t="shared" si="50"/>
        <v>1.82409</v>
      </c>
      <c r="AF241" s="1">
        <v>45708</v>
      </c>
      <c r="AG241" s="20">
        <v>2.5339999999999998</v>
      </c>
      <c r="AH241">
        <f t="shared" si="51"/>
        <v>2.5339999999999998E-2</v>
      </c>
      <c r="AJ241" s="1">
        <v>45708</v>
      </c>
      <c r="AK241">
        <v>2.46</v>
      </c>
      <c r="AL241">
        <f t="shared" si="52"/>
        <v>2.46E-2</v>
      </c>
      <c r="AN241" s="1">
        <v>45719</v>
      </c>
      <c r="AO241">
        <v>2.25</v>
      </c>
      <c r="AP241">
        <f t="shared" si="53"/>
        <v>2.2499999999999999E-2</v>
      </c>
      <c r="AS241" s="1">
        <v>45719</v>
      </c>
      <c r="AT241" s="20">
        <v>4.4135999999999997</v>
      </c>
      <c r="AU241">
        <f t="shared" si="54"/>
        <v>4.4135999999999995E-2</v>
      </c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55"/>
        <v>46253</v>
      </c>
      <c r="B242">
        <f t="shared" ca="1" si="42"/>
        <v>-0.34722222222222221</v>
      </c>
      <c r="C242">
        <f ca="1">IF(currency="USD",'Future et co'!D242,IF(currency="EUR",'Future et co'!E242,IF(currency="GBP",'Future et co'!F242,FALSE)))</f>
        <v>3.5830000000000001E-2</v>
      </c>
      <c r="D242">
        <f t="shared" ca="1" si="43"/>
        <v>3.5830000000000001E-2</v>
      </c>
      <c r="E242">
        <f t="shared" ca="1" si="44"/>
        <v>2.1409999999999998E-2</v>
      </c>
      <c r="F242">
        <f t="shared" ca="1" si="45"/>
        <v>3.7088999999999997E-2</v>
      </c>
      <c r="J242" s="1">
        <v>45716</v>
      </c>
      <c r="K242" s="20">
        <v>4.3049999999999997</v>
      </c>
      <c r="L242">
        <f t="shared" si="46"/>
        <v>4.3049999999999998E-2</v>
      </c>
      <c r="N242" s="1">
        <v>45716</v>
      </c>
      <c r="O242" s="20">
        <v>4.2050000000000001</v>
      </c>
      <c r="P242">
        <f t="shared" si="47"/>
        <v>4.2050000000000004E-2</v>
      </c>
      <c r="R242" s="1">
        <v>45716</v>
      </c>
      <c r="S242">
        <v>4.3209999999999997</v>
      </c>
      <c r="T242">
        <f t="shared" si="48"/>
        <v>4.3209999999999998E-2</v>
      </c>
      <c r="V242" s="1">
        <v>45715</v>
      </c>
      <c r="W242">
        <v>4.1539999999999999</v>
      </c>
      <c r="X242">
        <f t="shared" si="49"/>
        <v>4.1540000000000001E-2</v>
      </c>
      <c r="AB242" s="1">
        <v>45705</v>
      </c>
      <c r="AC242" s="20">
        <v>182.57470000000001</v>
      </c>
      <c r="AD242">
        <f t="shared" si="50"/>
        <v>1.825747</v>
      </c>
      <c r="AF242" s="1">
        <v>45707</v>
      </c>
      <c r="AG242" s="20">
        <v>2.5289999999999999</v>
      </c>
      <c r="AH242">
        <f t="shared" si="51"/>
        <v>2.529E-2</v>
      </c>
      <c r="AJ242" s="1">
        <v>45707</v>
      </c>
      <c r="AK242">
        <v>2.4740000000000002</v>
      </c>
      <c r="AL242">
        <f t="shared" si="52"/>
        <v>2.4740000000000002E-2</v>
      </c>
      <c r="AN242" s="1">
        <v>45716</v>
      </c>
      <c r="AO242">
        <v>2.2370000000000001</v>
      </c>
      <c r="AP242">
        <f t="shared" si="53"/>
        <v>2.2370000000000001E-2</v>
      </c>
      <c r="AS242" s="1">
        <v>45716</v>
      </c>
      <c r="AT242" s="20">
        <v>4.4184000000000001</v>
      </c>
      <c r="AU242">
        <f t="shared" si="54"/>
        <v>4.4184000000000001E-2</v>
      </c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55"/>
        <v>46254</v>
      </c>
      <c r="B243">
        <f t="shared" ca="1" si="42"/>
        <v>-0.35</v>
      </c>
      <c r="C243">
        <f ca="1">IF(currency="USD",'Future et co'!D243,IF(currency="EUR",'Future et co'!E243,IF(currency="GBP",'Future et co'!F243,FALSE)))</f>
        <v>3.5830000000000001E-2</v>
      </c>
      <c r="D243">
        <f t="shared" ca="1" si="43"/>
        <v>3.5830000000000001E-2</v>
      </c>
      <c r="E243">
        <f t="shared" ca="1" si="44"/>
        <v>2.1409999999999998E-2</v>
      </c>
      <c r="F243">
        <f t="shared" ca="1" si="45"/>
        <v>3.7088999999999997E-2</v>
      </c>
      <c r="J243" s="1">
        <v>45715</v>
      </c>
      <c r="K243" s="20">
        <v>4.2988</v>
      </c>
      <c r="L243">
        <f t="shared" si="46"/>
        <v>4.2987999999999998E-2</v>
      </c>
      <c r="N243" s="1">
        <v>45715</v>
      </c>
      <c r="O243" s="20">
        <v>4.2270000000000003</v>
      </c>
      <c r="P243">
        <f t="shared" si="47"/>
        <v>4.2270000000000002E-2</v>
      </c>
      <c r="R243" s="1">
        <v>45715</v>
      </c>
      <c r="S243">
        <v>4.3719999999999999</v>
      </c>
      <c r="T243">
        <f t="shared" si="48"/>
        <v>4.3720000000000002E-2</v>
      </c>
      <c r="V243" s="1">
        <v>45714</v>
      </c>
      <c r="W243">
        <v>4.1588000000000003</v>
      </c>
      <c r="X243">
        <f t="shared" si="49"/>
        <v>4.1588E-2</v>
      </c>
      <c r="AB243" s="1">
        <v>45702</v>
      </c>
      <c r="AC243" s="20">
        <v>183.44460000000001</v>
      </c>
      <c r="AD243">
        <f t="shared" si="50"/>
        <v>1.834446</v>
      </c>
      <c r="AF243" s="1">
        <v>45706</v>
      </c>
      <c r="AG243" s="20">
        <v>2.516</v>
      </c>
      <c r="AH243">
        <f t="shared" si="51"/>
        <v>2.5160000000000002E-2</v>
      </c>
      <c r="AJ243" s="1">
        <v>45706</v>
      </c>
      <c r="AK243">
        <v>2.484</v>
      </c>
      <c r="AL243">
        <f t="shared" si="52"/>
        <v>2.4840000000000001E-2</v>
      </c>
      <c r="AN243" s="1">
        <v>45715</v>
      </c>
      <c r="AO243">
        <v>2.2599999999999998</v>
      </c>
      <c r="AP243">
        <f t="shared" si="53"/>
        <v>2.2599999999999999E-2</v>
      </c>
      <c r="AS243" s="1">
        <v>45715</v>
      </c>
      <c r="AT243" s="20">
        <v>4.4194000000000004</v>
      </c>
      <c r="AU243">
        <f t="shared" si="54"/>
        <v>4.4194000000000004E-2</v>
      </c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55"/>
        <v>46255</v>
      </c>
      <c r="B244">
        <f t="shared" ca="1" si="42"/>
        <v>-0.3527777777777778</v>
      </c>
      <c r="C244">
        <f ca="1">IF(currency="USD",'Future et co'!D244,IF(currency="EUR",'Future et co'!E244,IF(currency="GBP",'Future et co'!F244,FALSE)))</f>
        <v>3.5830000000000001E-2</v>
      </c>
      <c r="D244">
        <f t="shared" ca="1" si="43"/>
        <v>3.5830000000000001E-2</v>
      </c>
      <c r="E244">
        <f t="shared" ca="1" si="44"/>
        <v>2.1409999999999998E-2</v>
      </c>
      <c r="F244">
        <f t="shared" ca="1" si="45"/>
        <v>3.7088999999999997E-2</v>
      </c>
      <c r="J244" s="1">
        <v>45714</v>
      </c>
      <c r="K244" s="20">
        <v>4.3013000000000003</v>
      </c>
      <c r="L244">
        <f t="shared" si="46"/>
        <v>4.3013000000000003E-2</v>
      </c>
      <c r="N244" s="1">
        <v>45714</v>
      </c>
      <c r="O244" s="20">
        <v>4.2290000000000001</v>
      </c>
      <c r="P244">
        <f t="shared" si="47"/>
        <v>4.2290000000000001E-2</v>
      </c>
      <c r="R244" s="1">
        <v>45714</v>
      </c>
      <c r="S244">
        <v>4.391</v>
      </c>
      <c r="T244">
        <f t="shared" si="48"/>
        <v>4.3909999999999998E-2</v>
      </c>
      <c r="V244" s="1">
        <v>45713</v>
      </c>
      <c r="W244">
        <v>4.1870000000000003</v>
      </c>
      <c r="X244">
        <f t="shared" si="49"/>
        <v>4.1870000000000004E-2</v>
      </c>
      <c r="AB244" s="1">
        <v>45701</v>
      </c>
      <c r="AC244" s="20">
        <v>183.44460000000001</v>
      </c>
      <c r="AD244">
        <f t="shared" si="50"/>
        <v>1.834446</v>
      </c>
      <c r="AF244" s="1">
        <v>45705</v>
      </c>
      <c r="AG244" s="20">
        <v>2.5099999999999998</v>
      </c>
      <c r="AH244">
        <f t="shared" si="51"/>
        <v>2.5099999999999997E-2</v>
      </c>
      <c r="AJ244" s="1">
        <v>45705</v>
      </c>
      <c r="AK244">
        <v>2.4889999999999999</v>
      </c>
      <c r="AL244">
        <f t="shared" si="52"/>
        <v>2.4889999999999999E-2</v>
      </c>
      <c r="AN244" s="1">
        <v>45714</v>
      </c>
      <c r="AO244">
        <v>2.2749999999999999</v>
      </c>
      <c r="AP244">
        <f t="shared" si="53"/>
        <v>2.2749999999999999E-2</v>
      </c>
      <c r="AS244" s="1">
        <v>45714</v>
      </c>
      <c r="AT244" s="20">
        <v>4.4203999999999999</v>
      </c>
      <c r="AU244">
        <f t="shared" si="54"/>
        <v>4.4204E-2</v>
      </c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55"/>
        <v>46258</v>
      </c>
      <c r="B245">
        <f t="shared" ca="1" si="42"/>
        <v>-0.3611111111111111</v>
      </c>
      <c r="C245">
        <f ca="1">IF(currency="USD",'Future et co'!D245,IF(currency="EUR",'Future et co'!E245,IF(currency="GBP",'Future et co'!F245,FALSE)))</f>
        <v>3.5830000000000001E-2</v>
      </c>
      <c r="D245">
        <f t="shared" ca="1" si="43"/>
        <v>3.5830000000000001E-2</v>
      </c>
      <c r="E245">
        <f t="shared" ca="1" si="44"/>
        <v>2.1409999999999998E-2</v>
      </c>
      <c r="F245">
        <f t="shared" ca="1" si="45"/>
        <v>3.7088999999999997E-2</v>
      </c>
      <c r="J245" s="1">
        <v>45713</v>
      </c>
      <c r="K245" s="20">
        <v>4.3090000000000002</v>
      </c>
      <c r="L245">
        <f t="shared" si="46"/>
        <v>4.3090000000000003E-2</v>
      </c>
      <c r="N245" s="1">
        <v>45713</v>
      </c>
      <c r="O245" s="20">
        <v>4.2510000000000003</v>
      </c>
      <c r="P245">
        <f t="shared" si="47"/>
        <v>4.2510000000000006E-2</v>
      </c>
      <c r="R245" s="1">
        <v>45713</v>
      </c>
      <c r="S245">
        <v>4.3630000000000004</v>
      </c>
      <c r="T245">
        <f t="shared" si="48"/>
        <v>4.3630000000000002E-2</v>
      </c>
      <c r="V245" s="1">
        <v>45712</v>
      </c>
      <c r="W245">
        <v>4.29</v>
      </c>
      <c r="X245">
        <f t="shared" si="49"/>
        <v>4.2900000000000001E-2</v>
      </c>
      <c r="AB245" s="1">
        <v>45700</v>
      </c>
      <c r="AC245" s="20">
        <v>182.47800000000001</v>
      </c>
      <c r="AD245">
        <f t="shared" si="50"/>
        <v>1.8247800000000001</v>
      </c>
      <c r="AF245" s="1">
        <v>45702</v>
      </c>
      <c r="AG245" s="20">
        <v>2.5219999999999998</v>
      </c>
      <c r="AH245">
        <f t="shared" si="51"/>
        <v>2.5219999999999999E-2</v>
      </c>
      <c r="AJ245" s="1">
        <v>45702</v>
      </c>
      <c r="AK245">
        <v>2.5139999999999998</v>
      </c>
      <c r="AL245">
        <f t="shared" si="52"/>
        <v>2.5139999999999999E-2</v>
      </c>
      <c r="AN245" s="1">
        <v>45713</v>
      </c>
      <c r="AO245">
        <v>2.2629999999999999</v>
      </c>
      <c r="AP245">
        <f t="shared" si="53"/>
        <v>2.2629999999999997E-2</v>
      </c>
      <c r="AS245" s="1">
        <v>45713</v>
      </c>
      <c r="AT245" s="20">
        <v>4.4039999999999999</v>
      </c>
      <c r="AU245">
        <f t="shared" si="54"/>
        <v>4.4039999999999996E-2</v>
      </c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55"/>
        <v>46259</v>
      </c>
      <c r="B246">
        <f t="shared" ca="1" si="42"/>
        <v>-0.36388888888888887</v>
      </c>
      <c r="C246">
        <f ca="1">IF(currency="USD",'Future et co'!D246,IF(currency="EUR",'Future et co'!E246,IF(currency="GBP",'Future et co'!F246,FALSE)))</f>
        <v>3.5830000000000001E-2</v>
      </c>
      <c r="D246">
        <f t="shared" ca="1" si="43"/>
        <v>3.5830000000000001E-2</v>
      </c>
      <c r="E246">
        <f t="shared" ca="1" si="44"/>
        <v>2.1409999999999998E-2</v>
      </c>
      <c r="F246">
        <f t="shared" ca="1" si="45"/>
        <v>3.7088999999999997E-2</v>
      </c>
      <c r="J246" s="1">
        <v>45712</v>
      </c>
      <c r="K246" s="20">
        <v>4.3067000000000002</v>
      </c>
      <c r="L246">
        <f t="shared" si="46"/>
        <v>4.3067000000000001E-2</v>
      </c>
      <c r="N246" s="1">
        <v>45712</v>
      </c>
      <c r="O246" s="20">
        <v>4.2640000000000002</v>
      </c>
      <c r="P246">
        <f t="shared" si="47"/>
        <v>4.2640000000000004E-2</v>
      </c>
      <c r="R246" s="1">
        <v>45712</v>
      </c>
      <c r="S246">
        <v>4.4119999999999999</v>
      </c>
      <c r="T246">
        <f t="shared" si="48"/>
        <v>4.4119999999999999E-2</v>
      </c>
      <c r="V246" s="1">
        <v>45709</v>
      </c>
      <c r="W246">
        <v>4.2910000000000004</v>
      </c>
      <c r="X246">
        <f t="shared" si="49"/>
        <v>4.2910000000000004E-2</v>
      </c>
      <c r="AB246" s="1">
        <v>45699</v>
      </c>
      <c r="AC246" s="20">
        <v>183.23750000000001</v>
      </c>
      <c r="AD246">
        <f t="shared" si="50"/>
        <v>1.8323750000000001</v>
      </c>
      <c r="AF246" s="1">
        <v>45701</v>
      </c>
      <c r="AG246" s="20">
        <v>2.556</v>
      </c>
      <c r="AH246">
        <f t="shared" si="51"/>
        <v>2.5559999999999999E-2</v>
      </c>
      <c r="AJ246" s="1">
        <v>45701</v>
      </c>
      <c r="AK246">
        <v>2.5070000000000001</v>
      </c>
      <c r="AL246">
        <f t="shared" si="52"/>
        <v>2.5070000000000002E-2</v>
      </c>
      <c r="AN246" s="1">
        <v>45712</v>
      </c>
      <c r="AO246">
        <v>2.3039999999999998</v>
      </c>
      <c r="AP246">
        <f t="shared" si="53"/>
        <v>2.3039999999999998E-2</v>
      </c>
      <c r="AS246" s="1">
        <v>45712</v>
      </c>
      <c r="AT246" s="20">
        <v>4.4221000000000004</v>
      </c>
      <c r="AU246">
        <f t="shared" si="54"/>
        <v>4.4221000000000003E-2</v>
      </c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55"/>
        <v>46260</v>
      </c>
      <c r="B247">
        <f t="shared" ca="1" si="42"/>
        <v>-0.36666666666666664</v>
      </c>
      <c r="C247">
        <f ca="1">IF(currency="USD",'Future et co'!D247,IF(currency="EUR",'Future et co'!E247,IF(currency="GBP",'Future et co'!F247,FALSE)))</f>
        <v>3.5830000000000001E-2</v>
      </c>
      <c r="D247">
        <f t="shared" ca="1" si="43"/>
        <v>3.5830000000000001E-2</v>
      </c>
      <c r="E247">
        <f t="shared" ca="1" si="44"/>
        <v>2.1409999999999998E-2</v>
      </c>
      <c r="F247">
        <f t="shared" ca="1" si="45"/>
        <v>3.7088999999999997E-2</v>
      </c>
      <c r="J247" s="1">
        <v>45709</v>
      </c>
      <c r="K247" s="20">
        <v>4.3159999999999998</v>
      </c>
      <c r="L247">
        <f t="shared" si="46"/>
        <v>4.3159999999999997E-2</v>
      </c>
      <c r="N247" s="1">
        <v>45709</v>
      </c>
      <c r="O247" s="20">
        <v>4.258</v>
      </c>
      <c r="P247">
        <f t="shared" si="47"/>
        <v>4.258E-2</v>
      </c>
      <c r="R247" s="1">
        <v>45709</v>
      </c>
      <c r="S247">
        <v>4.4379999999999997</v>
      </c>
      <c r="T247">
        <f t="shared" si="48"/>
        <v>4.4379999999999996E-2</v>
      </c>
      <c r="V247" s="1">
        <v>45708</v>
      </c>
      <c r="W247">
        <v>4.3659999999999997</v>
      </c>
      <c r="X247">
        <f t="shared" si="49"/>
        <v>4.3659999999999997E-2</v>
      </c>
      <c r="AB247" s="1">
        <v>45698</v>
      </c>
      <c r="AC247" s="20">
        <v>184.34219999999999</v>
      </c>
      <c r="AD247">
        <f t="shared" si="50"/>
        <v>1.8434219999999999</v>
      </c>
      <c r="AF247" s="1">
        <v>45700</v>
      </c>
      <c r="AG247" s="20">
        <v>2.5529999999999999</v>
      </c>
      <c r="AH247">
        <f t="shared" si="51"/>
        <v>2.5530000000000001E-2</v>
      </c>
      <c r="AJ247" s="1">
        <v>45700</v>
      </c>
      <c r="AK247">
        <v>2.4860000000000002</v>
      </c>
      <c r="AL247">
        <f t="shared" si="52"/>
        <v>2.4860000000000004E-2</v>
      </c>
      <c r="AN247" s="1">
        <v>45709</v>
      </c>
      <c r="AO247">
        <v>2.302</v>
      </c>
      <c r="AP247">
        <f t="shared" si="53"/>
        <v>2.3019999999999999E-2</v>
      </c>
      <c r="AS247" s="1">
        <v>45709</v>
      </c>
      <c r="AT247" s="20">
        <v>4.4337</v>
      </c>
      <c r="AU247">
        <f t="shared" si="54"/>
        <v>4.4337000000000001E-2</v>
      </c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55"/>
        <v>46261</v>
      </c>
      <c r="B248">
        <f t="shared" ca="1" si="42"/>
        <v>-0.36944444444444446</v>
      </c>
      <c r="C248">
        <f ca="1">IF(currency="USD",'Future et co'!D248,IF(currency="EUR",'Future et co'!E248,IF(currency="GBP",'Future et co'!F248,FALSE)))</f>
        <v>3.5830000000000001E-2</v>
      </c>
      <c r="D248">
        <f t="shared" ca="1" si="43"/>
        <v>3.5830000000000001E-2</v>
      </c>
      <c r="E248">
        <f t="shared" ca="1" si="44"/>
        <v>2.1409999999999998E-2</v>
      </c>
      <c r="F248">
        <f t="shared" ca="1" si="45"/>
        <v>3.7088999999999997E-2</v>
      </c>
      <c r="J248" s="1">
        <v>45708</v>
      </c>
      <c r="K248" s="20">
        <v>4.3179999999999996</v>
      </c>
      <c r="L248">
        <f t="shared" si="46"/>
        <v>4.3179999999999996E-2</v>
      </c>
      <c r="N248" s="1">
        <v>45708</v>
      </c>
      <c r="O248" s="20">
        <v>4.2830000000000004</v>
      </c>
      <c r="P248">
        <f t="shared" si="47"/>
        <v>4.2830000000000007E-2</v>
      </c>
      <c r="R248" s="1">
        <v>45708</v>
      </c>
      <c r="S248">
        <v>4.4859999999999998</v>
      </c>
      <c r="T248">
        <f t="shared" si="48"/>
        <v>4.4859999999999997E-2</v>
      </c>
      <c r="V248" s="1">
        <v>45707</v>
      </c>
      <c r="W248">
        <v>4.3739999999999997</v>
      </c>
      <c r="X248">
        <f t="shared" si="49"/>
        <v>4.3739999999999994E-2</v>
      </c>
      <c r="AB248" s="1">
        <v>45695</v>
      </c>
      <c r="AC248" s="20">
        <v>183.99700000000001</v>
      </c>
      <c r="AD248">
        <f t="shared" si="50"/>
        <v>1.8399700000000001</v>
      </c>
      <c r="AF248" s="1">
        <v>45699</v>
      </c>
      <c r="AG248" s="20">
        <v>2.5390000000000001</v>
      </c>
      <c r="AH248">
        <f t="shared" si="51"/>
        <v>2.5390000000000003E-2</v>
      </c>
      <c r="AJ248" s="1">
        <v>45699</v>
      </c>
      <c r="AK248">
        <v>2.4809999999999999</v>
      </c>
      <c r="AL248">
        <f t="shared" si="52"/>
        <v>2.4809999999999999E-2</v>
      </c>
      <c r="AN248" s="1">
        <v>45708</v>
      </c>
      <c r="AO248">
        <v>2.35</v>
      </c>
      <c r="AP248">
        <f t="shared" si="53"/>
        <v>2.35E-2</v>
      </c>
      <c r="AS248" s="1">
        <v>45708</v>
      </c>
      <c r="AT248" s="20">
        <v>4.4219999999999997</v>
      </c>
      <c r="AU248">
        <f t="shared" si="54"/>
        <v>4.4219999999999995E-2</v>
      </c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55"/>
        <v>46262</v>
      </c>
      <c r="B249">
        <f t="shared" ca="1" si="42"/>
        <v>-0.37222222222222223</v>
      </c>
      <c r="C249">
        <f ca="1">IF(currency="USD",'Future et co'!D249,IF(currency="EUR",'Future et co'!E249,IF(currency="GBP",'Future et co'!F249,FALSE)))</f>
        <v>3.5830000000000001E-2</v>
      </c>
      <c r="D249">
        <f t="shared" ca="1" si="43"/>
        <v>3.5830000000000001E-2</v>
      </c>
      <c r="E249">
        <f t="shared" ca="1" si="44"/>
        <v>2.1409999999999998E-2</v>
      </c>
      <c r="F249">
        <f t="shared" ca="1" si="45"/>
        <v>3.7088999999999997E-2</v>
      </c>
      <c r="J249" s="1">
        <v>45707</v>
      </c>
      <c r="K249" s="20">
        <v>4.3289999999999997</v>
      </c>
      <c r="L249">
        <f t="shared" si="46"/>
        <v>4.3289999999999995E-2</v>
      </c>
      <c r="N249" s="1">
        <v>45707</v>
      </c>
      <c r="O249" s="20">
        <v>4.3029999999999999</v>
      </c>
      <c r="P249">
        <f t="shared" si="47"/>
        <v>4.3029999999999999E-2</v>
      </c>
      <c r="R249" s="1">
        <v>45707</v>
      </c>
      <c r="S249">
        <v>4.4969999999999999</v>
      </c>
      <c r="T249">
        <f t="shared" si="48"/>
        <v>4.4969999999999996E-2</v>
      </c>
      <c r="V249" s="1">
        <v>45706</v>
      </c>
      <c r="W249">
        <v>4.4000000000000004</v>
      </c>
      <c r="X249">
        <f t="shared" si="49"/>
        <v>4.4000000000000004E-2</v>
      </c>
      <c r="AB249" s="1">
        <v>45694</v>
      </c>
      <c r="AC249" s="20">
        <v>184.21789999999999</v>
      </c>
      <c r="AD249">
        <f t="shared" si="50"/>
        <v>1.8421789999999998</v>
      </c>
      <c r="AF249" s="1">
        <v>45698</v>
      </c>
      <c r="AG249" s="20">
        <v>2.5259999999999998</v>
      </c>
      <c r="AH249">
        <f t="shared" si="51"/>
        <v>2.5259999999999998E-2</v>
      </c>
      <c r="AJ249" s="1">
        <v>45698</v>
      </c>
      <c r="AK249">
        <v>2.468</v>
      </c>
      <c r="AL249">
        <f t="shared" si="52"/>
        <v>2.4680000000000001E-2</v>
      </c>
      <c r="AN249" s="1">
        <v>45707</v>
      </c>
      <c r="AO249">
        <v>2.3660000000000001</v>
      </c>
      <c r="AP249">
        <f t="shared" si="53"/>
        <v>2.366E-2</v>
      </c>
      <c r="AS249" s="1">
        <v>45707</v>
      </c>
      <c r="AT249" s="20">
        <v>4.423</v>
      </c>
      <c r="AU249">
        <f t="shared" si="54"/>
        <v>4.4229999999999998E-2</v>
      </c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55"/>
        <v>46265</v>
      </c>
      <c r="B250">
        <f t="shared" ca="1" si="42"/>
        <v>-0.38055555555555554</v>
      </c>
      <c r="C250">
        <f ca="1">IF(currency="USD",'Future et co'!D250,IF(currency="EUR",'Future et co'!E250,IF(currency="GBP",'Future et co'!F250,FALSE)))</f>
        <v>3.5830000000000001E-2</v>
      </c>
      <c r="D250">
        <f t="shared" ca="1" si="43"/>
        <v>3.5830000000000001E-2</v>
      </c>
      <c r="E250">
        <f t="shared" ca="1" si="44"/>
        <v>2.1409999999999998E-2</v>
      </c>
      <c r="F250">
        <f t="shared" ca="1" si="45"/>
        <v>3.7088999999999997E-2</v>
      </c>
      <c r="J250" s="1">
        <v>45706</v>
      </c>
      <c r="K250" s="20">
        <v>4.3230000000000004</v>
      </c>
      <c r="L250">
        <f t="shared" si="46"/>
        <v>4.3230000000000005E-2</v>
      </c>
      <c r="N250" s="1">
        <v>45706</v>
      </c>
      <c r="O250" s="20">
        <v>4.3049999999999997</v>
      </c>
      <c r="P250">
        <f t="shared" si="47"/>
        <v>4.3049999999999998E-2</v>
      </c>
      <c r="R250" s="1">
        <v>45706</v>
      </c>
      <c r="S250">
        <v>4.5149999999999997</v>
      </c>
      <c r="T250">
        <f t="shared" si="48"/>
        <v>4.5149999999999996E-2</v>
      </c>
      <c r="V250" s="1">
        <v>45705</v>
      </c>
      <c r="W250">
        <v>4.3586</v>
      </c>
      <c r="X250">
        <f t="shared" si="49"/>
        <v>4.3586E-2</v>
      </c>
      <c r="AB250" s="1">
        <v>45693</v>
      </c>
      <c r="AC250" s="20">
        <v>184.41120000000001</v>
      </c>
      <c r="AD250">
        <f t="shared" si="50"/>
        <v>1.844112</v>
      </c>
      <c r="AF250" s="1">
        <v>45695</v>
      </c>
      <c r="AG250" s="20">
        <v>2.5270000000000001</v>
      </c>
      <c r="AH250">
        <f t="shared" si="51"/>
        <v>2.5270000000000001E-2</v>
      </c>
      <c r="AJ250" s="1">
        <v>45695</v>
      </c>
      <c r="AK250">
        <v>2.468</v>
      </c>
      <c r="AL250">
        <f t="shared" si="52"/>
        <v>2.4680000000000001E-2</v>
      </c>
      <c r="AN250" s="1">
        <v>45706</v>
      </c>
      <c r="AO250">
        <v>2.3490000000000002</v>
      </c>
      <c r="AP250">
        <f t="shared" si="53"/>
        <v>2.349E-2</v>
      </c>
      <c r="AS250" s="1">
        <v>45706</v>
      </c>
      <c r="AT250" s="20">
        <v>4.4109999999999996</v>
      </c>
      <c r="AU250">
        <f t="shared" si="54"/>
        <v>4.4109999999999996E-2</v>
      </c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55"/>
        <v>46266</v>
      </c>
      <c r="B251">
        <f t="shared" ca="1" si="42"/>
        <v>-0.38333333333333336</v>
      </c>
      <c r="C251">
        <f ca="1">IF(currency="USD",'Future et co'!D251,IF(currency="EUR",'Future et co'!E251,IF(currency="GBP",'Future et co'!F251,FALSE)))</f>
        <v>3.5830000000000001E-2</v>
      </c>
      <c r="D251">
        <f t="shared" ca="1" si="43"/>
        <v>3.5830000000000001E-2</v>
      </c>
      <c r="E251">
        <f t="shared" ca="1" si="44"/>
        <v>2.1409999999999998E-2</v>
      </c>
      <c r="F251">
        <f t="shared" ca="1" si="45"/>
        <v>3.7088999999999997E-2</v>
      </c>
      <c r="J251" s="1">
        <v>45705</v>
      </c>
      <c r="K251" s="20">
        <v>4.33</v>
      </c>
      <c r="L251">
        <f t="shared" si="46"/>
        <v>4.3299999999999998E-2</v>
      </c>
      <c r="N251" s="1">
        <v>45705</v>
      </c>
      <c r="O251" s="20">
        <v>4.2930000000000001</v>
      </c>
      <c r="P251">
        <f t="shared" si="47"/>
        <v>4.2930000000000003E-2</v>
      </c>
      <c r="R251" s="1">
        <v>45705</v>
      </c>
      <c r="S251">
        <v>4.4820000000000002</v>
      </c>
      <c r="T251">
        <f t="shared" si="48"/>
        <v>4.4819999999999999E-2</v>
      </c>
      <c r="V251" s="1">
        <v>45702</v>
      </c>
      <c r="W251">
        <v>4.3600000000000003</v>
      </c>
      <c r="X251">
        <f t="shared" si="49"/>
        <v>4.36E-2</v>
      </c>
      <c r="AB251" s="1">
        <v>45692</v>
      </c>
      <c r="AC251" s="20">
        <v>183.8175</v>
      </c>
      <c r="AD251">
        <f t="shared" si="50"/>
        <v>1.8381749999999999</v>
      </c>
      <c r="AF251" s="1">
        <v>45694</v>
      </c>
      <c r="AG251" s="20">
        <v>2.5350000000000001</v>
      </c>
      <c r="AH251">
        <f t="shared" si="51"/>
        <v>2.5350000000000001E-2</v>
      </c>
      <c r="AJ251" s="1">
        <v>45694</v>
      </c>
      <c r="AK251">
        <v>2.4660000000000002</v>
      </c>
      <c r="AL251">
        <f t="shared" si="52"/>
        <v>2.4660000000000001E-2</v>
      </c>
      <c r="AN251" s="1">
        <v>45705</v>
      </c>
      <c r="AO251">
        <v>2.3540000000000001</v>
      </c>
      <c r="AP251">
        <f t="shared" si="53"/>
        <v>2.3540000000000002E-2</v>
      </c>
      <c r="AS251" s="1">
        <v>45705</v>
      </c>
      <c r="AT251" s="20">
        <v>4.4238999999999997</v>
      </c>
      <c r="AU251">
        <f t="shared" si="54"/>
        <v>4.4239000000000001E-2</v>
      </c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55"/>
        <v>46267</v>
      </c>
      <c r="B252">
        <f t="shared" ca="1" si="42"/>
        <v>-0.38611111111111113</v>
      </c>
      <c r="C252">
        <f ca="1">IF(currency="USD",'Future et co'!D252,IF(currency="EUR",'Future et co'!E252,IF(currency="GBP",'Future et co'!F252,FALSE)))</f>
        <v>3.5830000000000001E-2</v>
      </c>
      <c r="D252">
        <f t="shared" ca="1" si="43"/>
        <v>3.5830000000000001E-2</v>
      </c>
      <c r="E252">
        <f t="shared" ca="1" si="44"/>
        <v>2.1409999999999998E-2</v>
      </c>
      <c r="F252">
        <f t="shared" ca="1" si="45"/>
        <v>3.7088999999999997E-2</v>
      </c>
      <c r="J252" s="1">
        <v>45702</v>
      </c>
      <c r="K252" s="20">
        <v>4.3259999999999996</v>
      </c>
      <c r="L252">
        <f t="shared" si="46"/>
        <v>4.3259999999999993E-2</v>
      </c>
      <c r="N252" s="1">
        <v>45702</v>
      </c>
      <c r="O252" s="20">
        <v>4.2910000000000004</v>
      </c>
      <c r="P252">
        <f t="shared" si="47"/>
        <v>4.2910000000000004E-2</v>
      </c>
      <c r="R252" s="1">
        <v>45702</v>
      </c>
      <c r="S252">
        <v>4.49</v>
      </c>
      <c r="T252">
        <f t="shared" si="48"/>
        <v>4.4900000000000002E-2</v>
      </c>
      <c r="V252" s="1">
        <v>45701</v>
      </c>
      <c r="W252">
        <v>4.4130000000000003</v>
      </c>
      <c r="X252">
        <f t="shared" si="49"/>
        <v>4.4130000000000003E-2</v>
      </c>
      <c r="AB252" s="1">
        <v>45691</v>
      </c>
      <c r="AC252" s="20">
        <v>184.0522</v>
      </c>
      <c r="AD252">
        <f t="shared" si="50"/>
        <v>1.840522</v>
      </c>
      <c r="AF252" s="1">
        <v>45693</v>
      </c>
      <c r="AG252" s="20">
        <v>2.5289999999999999</v>
      </c>
      <c r="AH252">
        <f t="shared" si="51"/>
        <v>2.529E-2</v>
      </c>
      <c r="AJ252" s="1">
        <v>45693</v>
      </c>
      <c r="AK252">
        <v>2.476</v>
      </c>
      <c r="AL252">
        <f t="shared" si="52"/>
        <v>2.4760000000000001E-2</v>
      </c>
      <c r="AN252" s="1">
        <v>45702</v>
      </c>
      <c r="AO252">
        <v>2.343</v>
      </c>
      <c r="AP252">
        <f t="shared" si="53"/>
        <v>2.3429999999999999E-2</v>
      </c>
      <c r="AS252" s="1">
        <v>45702</v>
      </c>
      <c r="AT252" s="20">
        <v>4.4402999999999997</v>
      </c>
      <c r="AU252">
        <f t="shared" si="54"/>
        <v>4.4402999999999998E-2</v>
      </c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55"/>
        <v>46268</v>
      </c>
      <c r="B253">
        <f t="shared" ca="1" si="42"/>
        <v>-0.3888888888888889</v>
      </c>
      <c r="C253">
        <f ca="1">IF(currency="USD",'Future et co'!D253,IF(currency="EUR",'Future et co'!E253,IF(currency="GBP",'Future et co'!F253,FALSE)))</f>
        <v>3.5830000000000001E-2</v>
      </c>
      <c r="D253">
        <f t="shared" ca="1" si="43"/>
        <v>3.5830000000000001E-2</v>
      </c>
      <c r="E253">
        <f t="shared" ca="1" si="44"/>
        <v>2.1409999999999998E-2</v>
      </c>
      <c r="F253">
        <f t="shared" ca="1" si="45"/>
        <v>3.7088999999999997E-2</v>
      </c>
      <c r="J253" s="1">
        <v>45701</v>
      </c>
      <c r="K253" s="20">
        <v>4.3170000000000002</v>
      </c>
      <c r="L253">
        <f t="shared" si="46"/>
        <v>4.317E-2</v>
      </c>
      <c r="N253" s="1">
        <v>45701</v>
      </c>
      <c r="O253" s="20">
        <v>4.3099999999999996</v>
      </c>
      <c r="P253">
        <f t="shared" si="47"/>
        <v>4.3099999999999999E-2</v>
      </c>
      <c r="R253" s="1">
        <v>45701</v>
      </c>
      <c r="S253">
        <v>4.5250000000000004</v>
      </c>
      <c r="T253">
        <f t="shared" si="48"/>
        <v>4.5250000000000005E-2</v>
      </c>
      <c r="V253" s="1">
        <v>45700</v>
      </c>
      <c r="W253">
        <v>4.468</v>
      </c>
      <c r="X253">
        <f t="shared" si="49"/>
        <v>4.4679999999999997E-2</v>
      </c>
      <c r="AB253" s="1">
        <v>45688</v>
      </c>
      <c r="AC253" s="20">
        <v>182.989</v>
      </c>
      <c r="AD253">
        <f t="shared" si="50"/>
        <v>1.82989</v>
      </c>
      <c r="AF253" s="1">
        <v>45692</v>
      </c>
      <c r="AG253" s="20">
        <v>2.5409999999999999</v>
      </c>
      <c r="AH253">
        <f t="shared" si="51"/>
        <v>2.5409999999999999E-2</v>
      </c>
      <c r="AJ253" s="1">
        <v>45692</v>
      </c>
      <c r="AK253">
        <v>2.4750000000000001</v>
      </c>
      <c r="AL253">
        <f t="shared" si="52"/>
        <v>2.4750000000000001E-2</v>
      </c>
      <c r="AN253" s="1">
        <v>45701</v>
      </c>
      <c r="AO253">
        <v>2.339</v>
      </c>
      <c r="AP253">
        <f t="shared" si="53"/>
        <v>2.3390000000000001E-2</v>
      </c>
      <c r="AS253" s="1">
        <v>45701</v>
      </c>
      <c r="AT253" s="20">
        <v>4.4210000000000003</v>
      </c>
      <c r="AU253">
        <f t="shared" si="54"/>
        <v>4.4209999999999999E-2</v>
      </c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55"/>
        <v>46269</v>
      </c>
      <c r="B254">
        <f t="shared" ca="1" si="42"/>
        <v>-0.39166666666666666</v>
      </c>
      <c r="C254">
        <f ca="1">IF(currency="USD",'Future et co'!D254,IF(currency="EUR",'Future et co'!E254,IF(currency="GBP",'Future et co'!F254,FALSE)))</f>
        <v>3.5830000000000001E-2</v>
      </c>
      <c r="D254">
        <f t="shared" ca="1" si="43"/>
        <v>3.5830000000000001E-2</v>
      </c>
      <c r="E254">
        <f t="shared" ca="1" si="44"/>
        <v>2.1409999999999998E-2</v>
      </c>
      <c r="F254">
        <f t="shared" ca="1" si="45"/>
        <v>3.7088999999999997E-2</v>
      </c>
      <c r="J254" s="1">
        <v>45700</v>
      </c>
      <c r="K254" s="20">
        <v>4.3220000000000001</v>
      </c>
      <c r="L254">
        <f t="shared" si="46"/>
        <v>4.3220000000000001E-2</v>
      </c>
      <c r="N254" s="1">
        <v>45700</v>
      </c>
      <c r="O254" s="20">
        <v>4.3250000000000002</v>
      </c>
      <c r="P254">
        <f t="shared" si="47"/>
        <v>4.3250000000000004E-2</v>
      </c>
      <c r="R254" s="1">
        <v>45700</v>
      </c>
      <c r="S254">
        <v>4.5549999999999997</v>
      </c>
      <c r="T254">
        <f t="shared" si="48"/>
        <v>4.555E-2</v>
      </c>
      <c r="V254" s="1">
        <v>45699</v>
      </c>
      <c r="W254">
        <v>4.3849999999999998</v>
      </c>
      <c r="X254">
        <f t="shared" si="49"/>
        <v>4.385E-2</v>
      </c>
      <c r="AB254" s="1">
        <v>45687</v>
      </c>
      <c r="AC254" s="20">
        <v>182.1328</v>
      </c>
      <c r="AD254">
        <f t="shared" si="50"/>
        <v>1.8213280000000001</v>
      </c>
      <c r="AF254" s="1">
        <v>45691</v>
      </c>
      <c r="AG254" s="20">
        <v>2.5619999999999998</v>
      </c>
      <c r="AH254">
        <f t="shared" si="51"/>
        <v>2.5619999999999997E-2</v>
      </c>
      <c r="AJ254" s="1">
        <v>45691</v>
      </c>
      <c r="AK254">
        <v>2.536</v>
      </c>
      <c r="AL254">
        <f t="shared" si="52"/>
        <v>2.5360000000000001E-2</v>
      </c>
      <c r="AN254" s="1">
        <v>45700</v>
      </c>
      <c r="AO254">
        <v>2.3439999999999999</v>
      </c>
      <c r="AP254">
        <f t="shared" si="53"/>
        <v>2.3439999999999999E-2</v>
      </c>
      <c r="AS254" s="1">
        <v>45700</v>
      </c>
      <c r="AT254" s="20">
        <v>4.4337</v>
      </c>
      <c r="AU254">
        <f t="shared" si="54"/>
        <v>4.4337000000000001E-2</v>
      </c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55"/>
        <v>46272</v>
      </c>
      <c r="B255">
        <f t="shared" ca="1" si="42"/>
        <v>-0.4</v>
      </c>
      <c r="C255">
        <f ca="1">IF(currency="USD",'Future et co'!D255,IF(currency="EUR",'Future et co'!E255,IF(currency="GBP",'Future et co'!F255,FALSE)))</f>
        <v>3.5830000000000001E-2</v>
      </c>
      <c r="D255">
        <f t="shared" ca="1" si="43"/>
        <v>3.5830000000000001E-2</v>
      </c>
      <c r="E255">
        <f t="shared" ca="1" si="44"/>
        <v>2.1409999999999998E-2</v>
      </c>
      <c r="F255">
        <f t="shared" ca="1" si="45"/>
        <v>3.7088999999999997E-2</v>
      </c>
      <c r="J255" s="1">
        <v>45699</v>
      </c>
      <c r="K255" s="20">
        <v>4.3250000000000002</v>
      </c>
      <c r="L255">
        <f t="shared" si="46"/>
        <v>4.3250000000000004E-2</v>
      </c>
      <c r="N255" s="1">
        <v>45699</v>
      </c>
      <c r="O255" s="20">
        <v>4.2960000000000003</v>
      </c>
      <c r="P255">
        <f t="shared" si="47"/>
        <v>4.2960000000000005E-2</v>
      </c>
      <c r="R255" s="1">
        <v>45699</v>
      </c>
      <c r="S255">
        <v>4.5</v>
      </c>
      <c r="T255">
        <f t="shared" si="48"/>
        <v>4.4999999999999998E-2</v>
      </c>
      <c r="V255" s="1">
        <v>45698</v>
      </c>
      <c r="W255">
        <v>4.3650000000000002</v>
      </c>
      <c r="X255">
        <f t="shared" si="49"/>
        <v>4.3650000000000001E-2</v>
      </c>
      <c r="AB255" s="1">
        <v>45686</v>
      </c>
      <c r="AC255" s="20">
        <v>181.3596</v>
      </c>
      <c r="AD255">
        <f t="shared" si="50"/>
        <v>1.813596</v>
      </c>
      <c r="AF255" s="1">
        <v>45688</v>
      </c>
      <c r="AG255" s="20">
        <v>2.589</v>
      </c>
      <c r="AH255">
        <f t="shared" si="51"/>
        <v>2.589E-2</v>
      </c>
      <c r="AJ255" s="1">
        <v>45688</v>
      </c>
      <c r="AK255">
        <v>2.59</v>
      </c>
      <c r="AL255">
        <f t="shared" si="52"/>
        <v>2.5899999999999999E-2</v>
      </c>
      <c r="AN255" s="1">
        <v>45699</v>
      </c>
      <c r="AO255">
        <v>2.3210000000000002</v>
      </c>
      <c r="AP255">
        <f t="shared" si="53"/>
        <v>2.3210000000000001E-2</v>
      </c>
      <c r="AS255" s="1">
        <v>45699</v>
      </c>
      <c r="AT255" s="20">
        <v>4.4320000000000004</v>
      </c>
      <c r="AU255">
        <f t="shared" si="54"/>
        <v>4.4320000000000005E-2</v>
      </c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55"/>
        <v>46273</v>
      </c>
      <c r="B256">
        <f t="shared" ca="1" si="42"/>
        <v>-0.40277777777777779</v>
      </c>
      <c r="C256">
        <f ca="1">IF(currency="USD",'Future et co'!D256,IF(currency="EUR",'Future et co'!E256,IF(currency="GBP",'Future et co'!F256,FALSE)))</f>
        <v>3.5830000000000001E-2</v>
      </c>
      <c r="D256">
        <f t="shared" ca="1" si="43"/>
        <v>3.5830000000000001E-2</v>
      </c>
      <c r="E256">
        <f t="shared" ca="1" si="44"/>
        <v>2.1409999999999998E-2</v>
      </c>
      <c r="F256">
        <f t="shared" ca="1" si="45"/>
        <v>3.7088999999999997E-2</v>
      </c>
      <c r="J256" s="1">
        <v>45698</v>
      </c>
      <c r="K256" s="20">
        <v>4.3129999999999997</v>
      </c>
      <c r="L256">
        <f t="shared" si="46"/>
        <v>4.3129999999999995E-2</v>
      </c>
      <c r="N256" s="1">
        <v>45698</v>
      </c>
      <c r="O256" s="20">
        <v>4.2889999999999997</v>
      </c>
      <c r="P256">
        <f t="shared" si="47"/>
        <v>4.2889999999999998E-2</v>
      </c>
      <c r="R256" s="1">
        <v>45698</v>
      </c>
      <c r="S256">
        <v>4.4870000000000001</v>
      </c>
      <c r="T256">
        <f t="shared" si="48"/>
        <v>4.487E-2</v>
      </c>
      <c r="V256" s="1">
        <v>45695</v>
      </c>
      <c r="W256">
        <v>4.3739999999999997</v>
      </c>
      <c r="X256">
        <f t="shared" si="49"/>
        <v>4.3739999999999994E-2</v>
      </c>
      <c r="AB256" s="1">
        <v>45685</v>
      </c>
      <c r="AC256" s="20">
        <v>181.4562</v>
      </c>
      <c r="AD256">
        <f t="shared" si="50"/>
        <v>1.814562</v>
      </c>
      <c r="AF256" s="1">
        <v>45687</v>
      </c>
      <c r="AG256" s="20">
        <v>2.6059999999999999</v>
      </c>
      <c r="AH256">
        <f t="shared" si="51"/>
        <v>2.606E-2</v>
      </c>
      <c r="AJ256" s="1">
        <v>45687</v>
      </c>
      <c r="AK256">
        <v>2.593</v>
      </c>
      <c r="AL256">
        <f t="shared" si="52"/>
        <v>2.5929999999999998E-2</v>
      </c>
      <c r="AN256" s="1">
        <v>45698</v>
      </c>
      <c r="AO256">
        <v>2.2839999999999998</v>
      </c>
      <c r="AP256">
        <f t="shared" si="53"/>
        <v>2.2839999999999999E-2</v>
      </c>
      <c r="AS256" s="1">
        <v>45698</v>
      </c>
      <c r="AT256" s="20">
        <v>4.4253999999999998</v>
      </c>
      <c r="AU256">
        <f t="shared" si="54"/>
        <v>4.4253999999999995E-2</v>
      </c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55"/>
        <v>46274</v>
      </c>
      <c r="B257">
        <f t="shared" ca="1" si="42"/>
        <v>-0.40555555555555556</v>
      </c>
      <c r="C257">
        <f ca="1">IF(currency="USD",'Future et co'!D257,IF(currency="EUR",'Future et co'!E257,IF(currency="GBP",'Future et co'!F257,FALSE)))</f>
        <v>3.5830000000000001E-2</v>
      </c>
      <c r="D257">
        <f t="shared" ca="1" si="43"/>
        <v>3.5830000000000001E-2</v>
      </c>
      <c r="E257">
        <f t="shared" ca="1" si="44"/>
        <v>2.1409999999999998E-2</v>
      </c>
      <c r="F257">
        <f t="shared" ca="1" si="45"/>
        <v>3.7088999999999997E-2</v>
      </c>
      <c r="J257" s="1">
        <v>45695</v>
      </c>
      <c r="K257" s="20">
        <v>4.3129999999999997</v>
      </c>
      <c r="L257">
        <f t="shared" si="46"/>
        <v>4.3129999999999995E-2</v>
      </c>
      <c r="N257" s="1">
        <v>45695</v>
      </c>
      <c r="O257" s="20">
        <v>4.2910000000000004</v>
      </c>
      <c r="P257">
        <f t="shared" si="47"/>
        <v>4.2910000000000004E-2</v>
      </c>
      <c r="R257" s="1">
        <v>45695</v>
      </c>
      <c r="S257">
        <v>4.4930000000000003</v>
      </c>
      <c r="T257">
        <f t="shared" si="48"/>
        <v>4.4930000000000005E-2</v>
      </c>
      <c r="V257" s="1">
        <v>45694</v>
      </c>
      <c r="W257">
        <v>4.3049999999999997</v>
      </c>
      <c r="X257">
        <f t="shared" si="49"/>
        <v>4.3049999999999998E-2</v>
      </c>
      <c r="AB257" s="1">
        <v>45684</v>
      </c>
      <c r="AC257" s="20">
        <v>181.76</v>
      </c>
      <c r="AD257">
        <f t="shared" si="50"/>
        <v>1.8175999999999999</v>
      </c>
      <c r="AF257" s="1">
        <v>45686</v>
      </c>
      <c r="AG257" s="20">
        <v>2.6120000000000001</v>
      </c>
      <c r="AH257">
        <f t="shared" si="51"/>
        <v>2.6120000000000001E-2</v>
      </c>
      <c r="AJ257" s="1">
        <v>45686</v>
      </c>
      <c r="AK257">
        <v>2.5979999999999999</v>
      </c>
      <c r="AL257">
        <f t="shared" si="52"/>
        <v>2.598E-2</v>
      </c>
      <c r="AN257" s="1">
        <v>45695</v>
      </c>
      <c r="AO257">
        <v>2.294</v>
      </c>
      <c r="AP257">
        <f t="shared" si="53"/>
        <v>2.2940000000000002E-2</v>
      </c>
      <c r="AS257" s="1">
        <v>45695</v>
      </c>
      <c r="AT257" s="20">
        <v>4.4428000000000001</v>
      </c>
      <c r="AU257">
        <f t="shared" si="54"/>
        <v>4.4428000000000002E-2</v>
      </c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55"/>
        <v>46275</v>
      </c>
      <c r="B258">
        <f t="shared" ca="1" si="42"/>
        <v>-0.40833333333333333</v>
      </c>
      <c r="C258">
        <f ca="1">IF(currency="USD",'Future et co'!D258,IF(currency="EUR",'Future et co'!E258,IF(currency="GBP",'Future et co'!F258,FALSE)))</f>
        <v>3.5830000000000001E-2</v>
      </c>
      <c r="D258">
        <f t="shared" ca="1" si="43"/>
        <v>3.5830000000000001E-2</v>
      </c>
      <c r="E258">
        <f t="shared" ca="1" si="44"/>
        <v>2.1409999999999998E-2</v>
      </c>
      <c r="F258">
        <f t="shared" ca="1" si="45"/>
        <v>3.7088999999999997E-2</v>
      </c>
      <c r="J258" s="1">
        <v>45694</v>
      </c>
      <c r="K258" s="20">
        <v>4.3150000000000004</v>
      </c>
      <c r="L258">
        <f t="shared" si="46"/>
        <v>4.3150000000000001E-2</v>
      </c>
      <c r="N258" s="1">
        <v>45694</v>
      </c>
      <c r="O258" s="20">
        <v>4.2530000000000001</v>
      </c>
      <c r="P258">
        <f t="shared" si="47"/>
        <v>4.2529999999999998E-2</v>
      </c>
      <c r="R258" s="1">
        <v>45694</v>
      </c>
      <c r="S258">
        <v>4.4379999999999997</v>
      </c>
      <c r="T258">
        <f t="shared" si="48"/>
        <v>4.4379999999999996E-2</v>
      </c>
      <c r="V258" s="1">
        <v>45693</v>
      </c>
      <c r="W258">
        <v>4.2839999999999998</v>
      </c>
      <c r="X258">
        <f t="shared" si="49"/>
        <v>4.2839999999999996E-2</v>
      </c>
      <c r="AB258" s="1">
        <v>45681</v>
      </c>
      <c r="AC258" s="20">
        <v>181.2353</v>
      </c>
      <c r="AD258">
        <f t="shared" si="50"/>
        <v>1.8123529999999999</v>
      </c>
      <c r="AF258" s="1">
        <v>45685</v>
      </c>
      <c r="AG258" s="20">
        <v>2.6150000000000002</v>
      </c>
      <c r="AH258">
        <f t="shared" si="51"/>
        <v>2.6150000000000003E-2</v>
      </c>
      <c r="AJ258" s="1">
        <v>45685</v>
      </c>
      <c r="AK258">
        <v>2.5910000000000002</v>
      </c>
      <c r="AL258">
        <f t="shared" si="52"/>
        <v>2.5910000000000002E-2</v>
      </c>
      <c r="AN258" s="1">
        <v>45694</v>
      </c>
      <c r="AO258">
        <v>2.3050000000000002</v>
      </c>
      <c r="AP258">
        <f t="shared" si="53"/>
        <v>2.3050000000000001E-2</v>
      </c>
      <c r="AS258" s="1">
        <v>45694</v>
      </c>
      <c r="AT258" s="20">
        <v>4.4352</v>
      </c>
      <c r="AU258">
        <f t="shared" si="54"/>
        <v>4.4352000000000003E-2</v>
      </c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55"/>
        <v>46276</v>
      </c>
      <c r="B259">
        <f t="shared" ca="1" si="42"/>
        <v>-0.41111111111111109</v>
      </c>
      <c r="C259">
        <f ca="1">IF(currency="USD",'Future et co'!D259,IF(currency="EUR",'Future et co'!E259,IF(currency="GBP",'Future et co'!F259,FALSE)))</f>
        <v>3.5830000000000001E-2</v>
      </c>
      <c r="D259">
        <f t="shared" ca="1" si="43"/>
        <v>3.5830000000000001E-2</v>
      </c>
      <c r="E259">
        <f t="shared" ca="1" si="44"/>
        <v>2.1409999999999998E-2</v>
      </c>
      <c r="F259">
        <f t="shared" ca="1" si="45"/>
        <v>3.7088999999999997E-2</v>
      </c>
      <c r="J259" s="1">
        <v>45693</v>
      </c>
      <c r="K259" s="20">
        <v>4.3179999999999996</v>
      </c>
      <c r="L259">
        <f t="shared" si="46"/>
        <v>4.3179999999999996E-2</v>
      </c>
      <c r="N259" s="1">
        <v>45693</v>
      </c>
      <c r="O259" s="20">
        <v>4.2619999999999996</v>
      </c>
      <c r="P259">
        <f t="shared" si="47"/>
        <v>4.2619999999999998E-2</v>
      </c>
      <c r="R259" s="1">
        <v>45693</v>
      </c>
      <c r="S259">
        <v>4.4279999999999999</v>
      </c>
      <c r="T259">
        <f t="shared" si="48"/>
        <v>4.428E-2</v>
      </c>
      <c r="V259" s="1">
        <v>45692</v>
      </c>
      <c r="W259">
        <v>4.3150000000000004</v>
      </c>
      <c r="X259">
        <f t="shared" si="49"/>
        <v>4.3150000000000001E-2</v>
      </c>
      <c r="AB259" s="1">
        <v>45680</v>
      </c>
      <c r="AC259" s="20">
        <v>181.6634</v>
      </c>
      <c r="AD259">
        <f t="shared" si="50"/>
        <v>1.8166339999999999</v>
      </c>
      <c r="AF259" s="1">
        <v>45684</v>
      </c>
      <c r="AG259" s="20">
        <v>2.641</v>
      </c>
      <c r="AH259">
        <f t="shared" si="51"/>
        <v>2.6409999999999999E-2</v>
      </c>
      <c r="AJ259" s="1">
        <v>45684</v>
      </c>
      <c r="AK259">
        <v>2.6</v>
      </c>
      <c r="AL259">
        <f t="shared" si="52"/>
        <v>2.6000000000000002E-2</v>
      </c>
      <c r="AN259" s="1">
        <v>45693</v>
      </c>
      <c r="AO259">
        <v>2.3029999999999999</v>
      </c>
      <c r="AP259">
        <f t="shared" si="53"/>
        <v>2.3029999999999998E-2</v>
      </c>
      <c r="AS259" s="1">
        <v>45693</v>
      </c>
      <c r="AT259" s="20">
        <v>4.45</v>
      </c>
      <c r="AU259">
        <f t="shared" si="54"/>
        <v>4.4500000000000005E-2</v>
      </c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55"/>
        <v>46279</v>
      </c>
      <c r="B260">
        <f t="shared" ca="1" si="42"/>
        <v>-0.41944444444444445</v>
      </c>
      <c r="C260">
        <f ca="1">IF(currency="USD",'Future et co'!D260,IF(currency="EUR",'Future et co'!E260,IF(currency="GBP",'Future et co'!F260,FALSE)))</f>
        <v>3.5830000000000001E-2</v>
      </c>
      <c r="D260">
        <f t="shared" ca="1" si="43"/>
        <v>3.5830000000000001E-2</v>
      </c>
      <c r="E260">
        <f t="shared" ca="1" si="44"/>
        <v>2.1409999999999998E-2</v>
      </c>
      <c r="F260">
        <f t="shared" ca="1" si="45"/>
        <v>3.7088999999999997E-2</v>
      </c>
      <c r="J260" s="1">
        <v>45692</v>
      </c>
      <c r="K260" s="20">
        <v>4.3070000000000004</v>
      </c>
      <c r="L260">
        <f t="shared" si="46"/>
        <v>4.3070000000000004E-2</v>
      </c>
      <c r="N260" s="1">
        <v>45692</v>
      </c>
      <c r="O260" s="20">
        <v>4.2670000000000003</v>
      </c>
      <c r="P260">
        <f t="shared" si="47"/>
        <v>4.2670000000000007E-2</v>
      </c>
      <c r="R260" s="1">
        <v>45692</v>
      </c>
      <c r="S260">
        <v>4.4429999999999996</v>
      </c>
      <c r="T260">
        <f t="shared" si="48"/>
        <v>4.4429999999999997E-2</v>
      </c>
      <c r="V260" s="1">
        <v>45691</v>
      </c>
      <c r="W260">
        <v>4.343</v>
      </c>
      <c r="X260">
        <f t="shared" si="49"/>
        <v>4.3429999999999996E-2</v>
      </c>
      <c r="AB260" s="1">
        <v>45679</v>
      </c>
      <c r="AC260" s="20">
        <v>182.06379999999999</v>
      </c>
      <c r="AD260">
        <f t="shared" si="50"/>
        <v>1.8206379999999998</v>
      </c>
      <c r="AF260" s="1">
        <v>45681</v>
      </c>
      <c r="AG260" s="20">
        <v>2.641</v>
      </c>
      <c r="AH260">
        <f t="shared" si="51"/>
        <v>2.6409999999999999E-2</v>
      </c>
      <c r="AJ260" s="1">
        <v>45681</v>
      </c>
      <c r="AK260">
        <v>2.581</v>
      </c>
      <c r="AL260">
        <f t="shared" si="52"/>
        <v>2.581E-2</v>
      </c>
      <c r="AN260" s="1">
        <v>45692</v>
      </c>
      <c r="AO260">
        <v>2.3039999999999998</v>
      </c>
      <c r="AP260">
        <f t="shared" si="53"/>
        <v>2.3039999999999998E-2</v>
      </c>
      <c r="AS260" s="1">
        <v>45692</v>
      </c>
      <c r="AT260" s="20">
        <v>4.4538000000000002</v>
      </c>
      <c r="AU260">
        <f t="shared" si="54"/>
        <v>4.4538000000000001E-2</v>
      </c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55"/>
        <v>46280</v>
      </c>
      <c r="B261">
        <f t="shared" ca="1" si="42"/>
        <v>-0.42222222222222222</v>
      </c>
      <c r="C261">
        <f ca="1">IF(currency="USD",'Future et co'!D261,IF(currency="EUR",'Future et co'!E261,IF(currency="GBP",'Future et co'!F261,FALSE)))</f>
        <v>3.5830000000000001E-2</v>
      </c>
      <c r="D261">
        <f t="shared" ca="1" si="43"/>
        <v>3.5830000000000001E-2</v>
      </c>
      <c r="E261">
        <f t="shared" ca="1" si="44"/>
        <v>2.1409999999999998E-2</v>
      </c>
      <c r="F261">
        <f t="shared" ca="1" si="45"/>
        <v>3.7088999999999997E-2</v>
      </c>
      <c r="J261" s="1">
        <v>45691</v>
      </c>
      <c r="K261" s="20">
        <v>4.3070000000000004</v>
      </c>
      <c r="L261">
        <f t="shared" si="46"/>
        <v>4.3070000000000004E-2</v>
      </c>
      <c r="N261" s="1">
        <v>45691</v>
      </c>
      <c r="O261" s="20">
        <v>4.2649999999999997</v>
      </c>
      <c r="P261">
        <f t="shared" si="47"/>
        <v>4.2649999999999993E-2</v>
      </c>
      <c r="R261" s="1">
        <v>45691</v>
      </c>
      <c r="S261">
        <v>4.4580000000000002</v>
      </c>
      <c r="T261">
        <f t="shared" si="48"/>
        <v>4.4580000000000002E-2</v>
      </c>
      <c r="V261" s="1">
        <v>45688</v>
      </c>
      <c r="W261">
        <v>4.2990000000000004</v>
      </c>
      <c r="X261">
        <f t="shared" si="49"/>
        <v>4.299E-2</v>
      </c>
      <c r="AB261" s="1">
        <v>45678</v>
      </c>
      <c r="AC261" s="20">
        <v>182.18809999999999</v>
      </c>
      <c r="AD261">
        <f t="shared" si="50"/>
        <v>1.8218809999999999</v>
      </c>
      <c r="AF261" s="1">
        <v>45680</v>
      </c>
      <c r="AG261" s="20">
        <v>2.673</v>
      </c>
      <c r="AH261">
        <f t="shared" si="51"/>
        <v>2.673E-2</v>
      </c>
      <c r="AJ261" s="1">
        <v>45680</v>
      </c>
      <c r="AK261">
        <v>2.5859999999999999</v>
      </c>
      <c r="AL261">
        <f t="shared" si="52"/>
        <v>2.5859999999999998E-2</v>
      </c>
      <c r="AN261" s="1">
        <v>45691</v>
      </c>
      <c r="AO261">
        <v>2.3180000000000001</v>
      </c>
      <c r="AP261">
        <f t="shared" si="53"/>
        <v>2.3179999999999999E-2</v>
      </c>
      <c r="AS261" s="1">
        <v>45691</v>
      </c>
      <c r="AT261" s="20">
        <v>4.4565999999999999</v>
      </c>
      <c r="AU261">
        <f t="shared" si="54"/>
        <v>4.4566000000000001E-2</v>
      </c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55"/>
        <v>46281</v>
      </c>
      <c r="B262">
        <f t="shared" ca="1" si="42"/>
        <v>-0.42499999999999999</v>
      </c>
      <c r="C262">
        <f ca="1">IF(currency="USD",'Future et co'!D262,IF(currency="EUR",'Future et co'!E262,IF(currency="GBP",'Future et co'!F262,FALSE)))</f>
        <v>3.5830000000000001E-2</v>
      </c>
      <c r="D262">
        <f t="shared" ca="1" si="43"/>
        <v>3.5830000000000001E-2</v>
      </c>
      <c r="E262">
        <f t="shared" ca="1" si="44"/>
        <v>2.1409999999999998E-2</v>
      </c>
      <c r="F262">
        <f t="shared" ca="1" si="45"/>
        <v>3.7088999999999997E-2</v>
      </c>
      <c r="J262" s="1">
        <v>45688</v>
      </c>
      <c r="K262" s="20">
        <v>4.3129999999999997</v>
      </c>
      <c r="L262">
        <f t="shared" si="46"/>
        <v>4.3129999999999995E-2</v>
      </c>
      <c r="N262" s="1">
        <v>45688</v>
      </c>
      <c r="O262" s="20">
        <v>4.2519999999999998</v>
      </c>
      <c r="P262">
        <f t="shared" si="47"/>
        <v>4.2519999999999995E-2</v>
      </c>
      <c r="R262" s="1">
        <v>45688</v>
      </c>
      <c r="S262">
        <v>4.4269999999999996</v>
      </c>
      <c r="T262">
        <f t="shared" si="48"/>
        <v>4.4269999999999997E-2</v>
      </c>
      <c r="V262" s="1">
        <v>45687</v>
      </c>
      <c r="W262">
        <v>4.3070000000000004</v>
      </c>
      <c r="X262">
        <f t="shared" si="49"/>
        <v>4.3070000000000004E-2</v>
      </c>
      <c r="AB262" s="1">
        <v>45677</v>
      </c>
      <c r="AC262" s="20">
        <v>182.05</v>
      </c>
      <c r="AD262">
        <f t="shared" si="50"/>
        <v>1.8205</v>
      </c>
      <c r="AF262" s="1">
        <v>45679</v>
      </c>
      <c r="AG262" s="20">
        <v>2.6709999999999998</v>
      </c>
      <c r="AH262">
        <f t="shared" si="51"/>
        <v>2.6709999999999998E-2</v>
      </c>
      <c r="AJ262" s="1">
        <v>45679</v>
      </c>
      <c r="AK262">
        <v>2.585</v>
      </c>
      <c r="AL262">
        <f t="shared" si="52"/>
        <v>2.5849999999999998E-2</v>
      </c>
      <c r="AN262" s="1">
        <v>45688</v>
      </c>
      <c r="AO262">
        <v>2.39</v>
      </c>
      <c r="AP262">
        <f t="shared" si="53"/>
        <v>2.3900000000000001E-2</v>
      </c>
      <c r="AS262" s="1">
        <v>45688</v>
      </c>
      <c r="AT262" s="20">
        <v>4.4692999999999996</v>
      </c>
      <c r="AU262">
        <f t="shared" si="54"/>
        <v>4.4692999999999997E-2</v>
      </c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55"/>
        <v>46282</v>
      </c>
      <c r="B263">
        <f t="shared" ca="1" si="42"/>
        <v>-0.42777777777777776</v>
      </c>
      <c r="C263">
        <f ca="1">IF(currency="USD",'Future et co'!D263,IF(currency="EUR",'Future et co'!E263,IF(currency="GBP",'Future et co'!F263,FALSE)))</f>
        <v>3.5830000000000001E-2</v>
      </c>
      <c r="D263">
        <f t="shared" ca="1" si="43"/>
        <v>3.5830000000000001E-2</v>
      </c>
      <c r="E263">
        <f t="shared" ca="1" si="44"/>
        <v>2.1409999999999998E-2</v>
      </c>
      <c r="F263">
        <f t="shared" ca="1" si="45"/>
        <v>3.7088999999999997E-2</v>
      </c>
      <c r="J263" s="1">
        <v>45687</v>
      </c>
      <c r="K263" s="20">
        <v>4.3090000000000002</v>
      </c>
      <c r="L263">
        <f t="shared" si="46"/>
        <v>4.3090000000000003E-2</v>
      </c>
      <c r="N263" s="1">
        <v>45687</v>
      </c>
      <c r="O263" s="20">
        <v>4.258</v>
      </c>
      <c r="P263">
        <f t="shared" si="47"/>
        <v>4.258E-2</v>
      </c>
      <c r="R263" s="1">
        <v>45687</v>
      </c>
      <c r="S263">
        <v>4.4249999999999998</v>
      </c>
      <c r="T263">
        <f t="shared" si="48"/>
        <v>4.4249999999999998E-2</v>
      </c>
      <c r="V263" s="1">
        <v>45686</v>
      </c>
      <c r="W263">
        <v>4.3070000000000004</v>
      </c>
      <c r="X263">
        <f t="shared" si="49"/>
        <v>4.3070000000000004E-2</v>
      </c>
      <c r="AB263" s="1">
        <v>45674</v>
      </c>
      <c r="AC263" s="20">
        <v>181.96719999999999</v>
      </c>
      <c r="AD263">
        <f t="shared" si="50"/>
        <v>1.819672</v>
      </c>
      <c r="AF263" s="1">
        <v>45678</v>
      </c>
      <c r="AG263" s="20">
        <v>2.681</v>
      </c>
      <c r="AH263">
        <f t="shared" si="51"/>
        <v>2.681E-2</v>
      </c>
      <c r="AJ263" s="1">
        <v>45678</v>
      </c>
      <c r="AK263">
        <v>2.6059999999999999</v>
      </c>
      <c r="AL263">
        <f t="shared" si="52"/>
        <v>2.606E-2</v>
      </c>
      <c r="AN263" s="1">
        <v>45687</v>
      </c>
      <c r="AO263">
        <v>2.4369999999999998</v>
      </c>
      <c r="AP263">
        <f t="shared" si="53"/>
        <v>2.4369999999999999E-2</v>
      </c>
      <c r="AS263" s="1">
        <v>45687</v>
      </c>
      <c r="AT263" s="20">
        <v>4.4752999999999998</v>
      </c>
      <c r="AU263">
        <f t="shared" si="54"/>
        <v>4.4753000000000001E-2</v>
      </c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55"/>
        <v>46283</v>
      </c>
      <c r="B264">
        <f t="shared" ca="1" si="42"/>
        <v>-0.43055555555555558</v>
      </c>
      <c r="C264">
        <f ca="1">IF(currency="USD",'Future et co'!D264,IF(currency="EUR",'Future et co'!E264,IF(currency="GBP",'Future et co'!F264,FALSE)))</f>
        <v>3.5830000000000001E-2</v>
      </c>
      <c r="D264">
        <f t="shared" ca="1" si="43"/>
        <v>3.5830000000000001E-2</v>
      </c>
      <c r="E264">
        <f t="shared" ca="1" si="44"/>
        <v>2.1409999999999998E-2</v>
      </c>
      <c r="F264">
        <f t="shared" ca="1" si="45"/>
        <v>3.7088999999999997E-2</v>
      </c>
      <c r="J264" s="1">
        <v>45686</v>
      </c>
      <c r="K264" s="20">
        <v>4.3150000000000004</v>
      </c>
      <c r="L264">
        <f t="shared" si="46"/>
        <v>4.3150000000000001E-2</v>
      </c>
      <c r="N264" s="1">
        <v>45686</v>
      </c>
      <c r="O264" s="20">
        <v>4.2549999999999999</v>
      </c>
      <c r="P264">
        <f t="shared" si="47"/>
        <v>4.2549999999999998E-2</v>
      </c>
      <c r="R264" s="1">
        <v>45686</v>
      </c>
      <c r="S264">
        <v>4.4260000000000002</v>
      </c>
      <c r="T264">
        <f t="shared" si="48"/>
        <v>4.4260000000000001E-2</v>
      </c>
      <c r="V264" s="1">
        <v>45685</v>
      </c>
      <c r="W264">
        <v>4.2910000000000004</v>
      </c>
      <c r="X264">
        <f t="shared" si="49"/>
        <v>4.2910000000000004E-2</v>
      </c>
      <c r="AB264" s="1">
        <v>45673</v>
      </c>
      <c r="AC264" s="20">
        <v>181.59440000000001</v>
      </c>
      <c r="AD264">
        <f t="shared" si="50"/>
        <v>1.815944</v>
      </c>
      <c r="AF264" s="1">
        <v>45677</v>
      </c>
      <c r="AG264" s="20">
        <v>2.677</v>
      </c>
      <c r="AH264">
        <f t="shared" si="51"/>
        <v>2.6770000000000002E-2</v>
      </c>
      <c r="AJ264" s="1">
        <v>45677</v>
      </c>
      <c r="AK264">
        <v>2.6190000000000002</v>
      </c>
      <c r="AL264">
        <f t="shared" si="52"/>
        <v>2.6190000000000001E-2</v>
      </c>
      <c r="AN264" s="1">
        <v>45686</v>
      </c>
      <c r="AO264">
        <v>2.476</v>
      </c>
      <c r="AP264">
        <f t="shared" si="53"/>
        <v>2.4760000000000001E-2</v>
      </c>
      <c r="AS264" s="1">
        <v>45686</v>
      </c>
      <c r="AT264" s="20">
        <v>4.4649999999999999</v>
      </c>
      <c r="AU264">
        <f t="shared" si="54"/>
        <v>4.4649999999999995E-2</v>
      </c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55"/>
        <v>46286</v>
      </c>
      <c r="B265">
        <f t="shared" ca="1" si="42"/>
        <v>-0.43888888888888888</v>
      </c>
      <c r="C265">
        <f ca="1">IF(currency="USD",'Future et co'!D265,IF(currency="EUR",'Future et co'!E265,IF(currency="GBP",'Future et co'!F265,FALSE)))</f>
        <v>3.5830000000000001E-2</v>
      </c>
      <c r="D265">
        <f t="shared" ca="1" si="43"/>
        <v>3.5830000000000001E-2</v>
      </c>
      <c r="E265">
        <f t="shared" ca="1" si="44"/>
        <v>2.1409999999999998E-2</v>
      </c>
      <c r="F265">
        <f t="shared" ca="1" si="45"/>
        <v>3.7088999999999997E-2</v>
      </c>
      <c r="J265" s="1">
        <v>45685</v>
      </c>
      <c r="K265">
        <v>4.3040000000000003</v>
      </c>
      <c r="L265">
        <f t="shared" si="46"/>
        <v>4.3040000000000002E-2</v>
      </c>
      <c r="N265" s="1">
        <v>45685</v>
      </c>
      <c r="O265">
        <v>4.2389999999999999</v>
      </c>
      <c r="P265">
        <f t="shared" si="47"/>
        <v>4.2389999999999997E-2</v>
      </c>
      <c r="R265" s="1">
        <v>45685</v>
      </c>
      <c r="S265">
        <v>4.4029999999999996</v>
      </c>
      <c r="T265">
        <f t="shared" si="48"/>
        <v>4.4029999999999993E-2</v>
      </c>
      <c r="V265" s="1">
        <v>45684</v>
      </c>
      <c r="W265">
        <v>4.2770000000000001</v>
      </c>
      <c r="X265">
        <f t="shared" si="49"/>
        <v>4.2770000000000002E-2</v>
      </c>
      <c r="AB265" s="1">
        <v>45672</v>
      </c>
      <c r="AC265">
        <v>181.52529999999999</v>
      </c>
      <c r="AD265">
        <f t="shared" si="50"/>
        <v>1.8152529999999998</v>
      </c>
      <c r="AF265" s="1">
        <v>45674</v>
      </c>
      <c r="AG265">
        <v>2.7040000000000002</v>
      </c>
      <c r="AH265">
        <f t="shared" si="51"/>
        <v>2.7040000000000002E-2</v>
      </c>
      <c r="AJ265" s="1">
        <v>45674</v>
      </c>
      <c r="AK265">
        <v>2.6419999999999999</v>
      </c>
      <c r="AL265">
        <f t="shared" si="52"/>
        <v>2.6419999999999999E-2</v>
      </c>
      <c r="AN265" s="1">
        <v>45685</v>
      </c>
      <c r="AO265">
        <v>2.4740000000000002</v>
      </c>
      <c r="AP265">
        <f t="shared" si="53"/>
        <v>2.4740000000000002E-2</v>
      </c>
      <c r="AS265" s="1">
        <v>45685</v>
      </c>
      <c r="AT265">
        <v>4.4859</v>
      </c>
      <c r="AU265">
        <f t="shared" si="54"/>
        <v>4.4859000000000003E-2</v>
      </c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55"/>
        <v>46287</v>
      </c>
      <c r="B266">
        <f t="shared" ca="1" si="42"/>
        <v>-0.44166666666666665</v>
      </c>
      <c r="C266">
        <f ca="1">IF(currency="USD",'Future et co'!D266,IF(currency="EUR",'Future et co'!E266,IF(currency="GBP",'Future et co'!F266,FALSE)))</f>
        <v>3.5830000000000001E-2</v>
      </c>
      <c r="D266">
        <f t="shared" ca="1" si="43"/>
        <v>3.5830000000000001E-2</v>
      </c>
      <c r="E266">
        <f t="shared" ca="1" si="44"/>
        <v>2.1409999999999998E-2</v>
      </c>
      <c r="F266">
        <f t="shared" ca="1" si="45"/>
        <v>3.7088999999999997E-2</v>
      </c>
      <c r="J266" s="1">
        <v>45684</v>
      </c>
      <c r="K266">
        <v>4.2869999999999999</v>
      </c>
      <c r="L266">
        <f t="shared" si="46"/>
        <v>4.2869999999999998E-2</v>
      </c>
      <c r="N266" s="1">
        <v>45684</v>
      </c>
      <c r="O266">
        <v>4.2300000000000004</v>
      </c>
      <c r="P266">
        <f t="shared" si="47"/>
        <v>4.2300000000000004E-2</v>
      </c>
      <c r="R266" s="1">
        <v>45684</v>
      </c>
      <c r="S266">
        <v>4.3970000000000002</v>
      </c>
      <c r="T266">
        <f t="shared" si="48"/>
        <v>4.3970000000000002E-2</v>
      </c>
      <c r="V266" s="1">
        <v>45681</v>
      </c>
      <c r="W266">
        <v>4.3540000000000001</v>
      </c>
      <c r="X266">
        <f t="shared" si="49"/>
        <v>4.3540000000000002E-2</v>
      </c>
      <c r="AB266" s="1">
        <v>45671</v>
      </c>
      <c r="AC266">
        <v>180.1583</v>
      </c>
      <c r="AD266">
        <f t="shared" si="50"/>
        <v>1.8015829999999999</v>
      </c>
      <c r="AF266" s="1">
        <v>45673</v>
      </c>
      <c r="AG266">
        <v>2.7440000000000002</v>
      </c>
      <c r="AH266">
        <f t="shared" si="51"/>
        <v>2.7440000000000003E-2</v>
      </c>
      <c r="AJ266" s="1">
        <v>45673</v>
      </c>
      <c r="AK266">
        <v>2.6680000000000001</v>
      </c>
      <c r="AL266">
        <f t="shared" si="52"/>
        <v>2.6680000000000002E-2</v>
      </c>
      <c r="AN266" s="1">
        <v>45684</v>
      </c>
      <c r="AO266">
        <v>2.4729999999999999</v>
      </c>
      <c r="AP266">
        <f t="shared" si="53"/>
        <v>2.4729999999999999E-2</v>
      </c>
      <c r="AS266" s="1">
        <v>45684</v>
      </c>
      <c r="AT266">
        <v>4.4927999999999999</v>
      </c>
      <c r="AU266">
        <f t="shared" si="54"/>
        <v>4.4927999999999996E-2</v>
      </c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55"/>
        <v>46288</v>
      </c>
      <c r="B267">
        <f t="shared" ref="B267:B330" ca="1" si="56">($B$7-A267)/360</f>
        <v>-0.44444444444444442</v>
      </c>
      <c r="C267">
        <f ca="1">IF(currency="USD",'Future et co'!D267,IF(currency="EUR",'Future et co'!E267,IF(currency="GBP",'Future et co'!F267,FALSE)))</f>
        <v>3.5830000000000001E-2</v>
      </c>
      <c r="D267">
        <f t="shared" ref="D267:D330" ca="1" si="57">IFERROR(IF(B267&lt;0.25,VLOOKUP(A267,$J$11:$L$5325,3,FALSE),IF(AND(B267&gt;=0.25,B267&lt;0.5),VLOOKUP(A267,$N$11:$P$5325,3,FALSE),IF(AND(B267&gt;=0.5,B267&lt;1),VLOOKUP(A267,$R$11:$T$5325,3,FALSE),VLOOKUP(A267,$V$11:$X$5010,3,FALSE)))),D266)</f>
        <v>3.5830000000000001E-2</v>
      </c>
      <c r="E267">
        <f t="shared" ref="E267:E330" ca="1" si="58">IFERROR(IF(B267&lt;0.25,VLOOKUP(A267,$AF$11:$AH$5325,3,FALSE),IF(AND(B267&gt;=0.25,B267&lt;0.5),VLOOKUP(A267,$AJ$11:$AL$5325,3,FALSE),VLOOKUP(A267,$AN$11:$AP$5325,3,FALSE))),E266)</f>
        <v>2.1409999999999998E-2</v>
      </c>
      <c r="F267">
        <f t="shared" ref="F267:F330" ca="1" si="59">IFERROR(VLOOKUP(A267,$AS$11:$AU$9999,3,FALSE),F266)</f>
        <v>3.7088999999999997E-2</v>
      </c>
      <c r="J267" s="1">
        <v>45681</v>
      </c>
      <c r="K267">
        <v>4.3099999999999996</v>
      </c>
      <c r="L267">
        <f t="shared" si="46"/>
        <v>4.3099999999999999E-2</v>
      </c>
      <c r="N267" s="1">
        <v>45681</v>
      </c>
      <c r="O267">
        <v>4.258</v>
      </c>
      <c r="P267">
        <f t="shared" si="47"/>
        <v>4.258E-2</v>
      </c>
      <c r="R267" s="1">
        <v>45681</v>
      </c>
      <c r="S267">
        <v>4.4390000000000001</v>
      </c>
      <c r="T267">
        <f t="shared" si="48"/>
        <v>4.4389999999999999E-2</v>
      </c>
      <c r="V267" s="1">
        <v>45680</v>
      </c>
      <c r="W267">
        <v>4.3719999999999999</v>
      </c>
      <c r="X267">
        <f t="shared" si="49"/>
        <v>4.3720000000000002E-2</v>
      </c>
      <c r="AB267" s="1">
        <v>45670</v>
      </c>
      <c r="AC267">
        <v>180.64160000000001</v>
      </c>
      <c r="AD267">
        <f t="shared" si="50"/>
        <v>1.806416</v>
      </c>
      <c r="AF267" s="1">
        <v>45672</v>
      </c>
      <c r="AG267">
        <v>2.7480000000000002</v>
      </c>
      <c r="AH267">
        <f t="shared" si="51"/>
        <v>2.7480000000000001E-2</v>
      </c>
      <c r="AJ267" s="1">
        <v>45672</v>
      </c>
      <c r="AK267">
        <v>2.657</v>
      </c>
      <c r="AL267">
        <f t="shared" si="52"/>
        <v>2.657E-2</v>
      </c>
      <c r="AN267" s="1">
        <v>45681</v>
      </c>
      <c r="AO267">
        <v>2.476</v>
      </c>
      <c r="AP267">
        <f t="shared" si="53"/>
        <v>2.4760000000000001E-2</v>
      </c>
      <c r="AS267" s="1">
        <v>45681</v>
      </c>
      <c r="AT267">
        <v>4.5072999999999999</v>
      </c>
      <c r="AU267">
        <f t="shared" si="54"/>
        <v>4.5073000000000002E-2</v>
      </c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55"/>
        <v>46289</v>
      </c>
      <c r="B268">
        <f t="shared" ca="1" si="56"/>
        <v>-0.44722222222222224</v>
      </c>
      <c r="C268">
        <f ca="1">IF(currency="USD",'Future et co'!D268,IF(currency="EUR",'Future et co'!E268,IF(currency="GBP",'Future et co'!F268,FALSE)))</f>
        <v>3.5830000000000001E-2</v>
      </c>
      <c r="D268">
        <f t="shared" ca="1" si="57"/>
        <v>3.5830000000000001E-2</v>
      </c>
      <c r="E268">
        <f t="shared" ca="1" si="58"/>
        <v>2.1409999999999998E-2</v>
      </c>
      <c r="F268">
        <f t="shared" ca="1" si="59"/>
        <v>3.7088999999999997E-2</v>
      </c>
      <c r="J268" s="1">
        <v>45680</v>
      </c>
      <c r="K268">
        <v>4.3079999999999998</v>
      </c>
      <c r="L268">
        <f t="shared" ref="L268:L331" si="60">K268/100</f>
        <v>4.308E-2</v>
      </c>
      <c r="N268" s="1">
        <v>45680</v>
      </c>
      <c r="O268">
        <v>4.2679999999999998</v>
      </c>
      <c r="P268">
        <f t="shared" ref="P268:P331" si="61">O268/100</f>
        <v>4.2679999999999996E-2</v>
      </c>
      <c r="R268" s="1">
        <v>45680</v>
      </c>
      <c r="S268">
        <v>4.4550000000000001</v>
      </c>
      <c r="T268">
        <f t="shared" ref="T268:T331" si="62">S268/100</f>
        <v>4.4549999999999999E-2</v>
      </c>
      <c r="V268" s="1">
        <v>45679</v>
      </c>
      <c r="W268">
        <v>4.3879999999999999</v>
      </c>
      <c r="X268">
        <f t="shared" ref="X268:X331" si="63">W268/100</f>
        <v>4.3880000000000002E-2</v>
      </c>
      <c r="AB268" s="1">
        <v>45667</v>
      </c>
      <c r="AC268">
        <v>181.05590000000001</v>
      </c>
      <c r="AD268">
        <f t="shared" ref="AD268:AD331" si="64">AC268/100</f>
        <v>1.810559</v>
      </c>
      <c r="AF268" s="1">
        <v>45671</v>
      </c>
      <c r="AG268">
        <v>2.7610000000000001</v>
      </c>
      <c r="AH268">
        <f t="shared" ref="AH268:AH331" si="65">AG268/100</f>
        <v>2.7610000000000003E-2</v>
      </c>
      <c r="AJ268" s="1">
        <v>45671</v>
      </c>
      <c r="AK268">
        <v>2.6850000000000001</v>
      </c>
      <c r="AL268">
        <f t="shared" ref="AL268:AL331" si="66">AK268/100</f>
        <v>2.6849999999999999E-2</v>
      </c>
      <c r="AN268" s="1">
        <v>45680</v>
      </c>
      <c r="AO268">
        <v>2.4489999999999998</v>
      </c>
      <c r="AP268">
        <f t="shared" ref="AP268:AP331" si="67">AO268/100</f>
        <v>2.4489999999999998E-2</v>
      </c>
      <c r="AS268" s="1">
        <v>45680</v>
      </c>
      <c r="AT268">
        <v>4.5079000000000002</v>
      </c>
      <c r="AU268">
        <f t="shared" ref="AU268:AU331" si="68">AT268/100</f>
        <v>4.5079000000000001E-2</v>
      </c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69">WORKDAY(A268,1)</f>
        <v>46290</v>
      </c>
      <c r="B269">
        <f t="shared" ca="1" si="56"/>
        <v>-0.45</v>
      </c>
      <c r="C269">
        <f ca="1">IF(currency="USD",'Future et co'!D269,IF(currency="EUR",'Future et co'!E269,IF(currency="GBP",'Future et co'!F269,FALSE)))</f>
        <v>3.5830000000000001E-2</v>
      </c>
      <c r="D269">
        <f t="shared" ca="1" si="57"/>
        <v>3.5830000000000001E-2</v>
      </c>
      <c r="E269">
        <f t="shared" ca="1" si="58"/>
        <v>2.1409999999999998E-2</v>
      </c>
      <c r="F269">
        <f t="shared" ca="1" si="59"/>
        <v>3.7088999999999997E-2</v>
      </c>
      <c r="J269" s="1">
        <v>45679</v>
      </c>
      <c r="K269">
        <v>4.3120000000000003</v>
      </c>
      <c r="L269">
        <f t="shared" si="60"/>
        <v>4.3120000000000006E-2</v>
      </c>
      <c r="N269" s="1">
        <v>45679</v>
      </c>
      <c r="O269">
        <v>4.2640000000000002</v>
      </c>
      <c r="P269">
        <f t="shared" si="61"/>
        <v>4.2640000000000004E-2</v>
      </c>
      <c r="R269" s="1">
        <v>45679</v>
      </c>
      <c r="S269">
        <v>4.4690000000000003</v>
      </c>
      <c r="T269">
        <f t="shared" si="62"/>
        <v>4.4690000000000001E-2</v>
      </c>
      <c r="V269" s="1">
        <v>45678</v>
      </c>
      <c r="W269">
        <v>4.3719999999999999</v>
      </c>
      <c r="X269">
        <f t="shared" si="63"/>
        <v>4.3720000000000002E-2</v>
      </c>
      <c r="AB269" s="1">
        <v>45666</v>
      </c>
      <c r="AC269">
        <v>181.553</v>
      </c>
      <c r="AD269">
        <f t="shared" si="64"/>
        <v>1.8155299999999999</v>
      </c>
      <c r="AF269" s="1">
        <v>45670</v>
      </c>
      <c r="AG269">
        <v>2.7850000000000001</v>
      </c>
      <c r="AH269">
        <f t="shared" si="65"/>
        <v>2.785E-2</v>
      </c>
      <c r="AJ269" s="1">
        <v>45670</v>
      </c>
      <c r="AK269">
        <v>2.6549999999999998</v>
      </c>
      <c r="AL269">
        <f t="shared" si="66"/>
        <v>2.6549999999999997E-2</v>
      </c>
      <c r="AN269" s="1">
        <v>45679</v>
      </c>
      <c r="AO269">
        <v>2.44</v>
      </c>
      <c r="AP269">
        <f t="shared" si="67"/>
        <v>2.4399999999999998E-2</v>
      </c>
      <c r="AS269" s="1">
        <v>45679</v>
      </c>
      <c r="AT269">
        <v>4.5111999999999997</v>
      </c>
      <c r="AU269">
        <f t="shared" si="68"/>
        <v>4.5111999999999999E-2</v>
      </c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69"/>
        <v>46293</v>
      </c>
      <c r="B270">
        <f t="shared" ca="1" si="56"/>
        <v>-0.45833333333333331</v>
      </c>
      <c r="C270">
        <f ca="1">IF(currency="USD",'Future et co'!D270,IF(currency="EUR",'Future et co'!E270,IF(currency="GBP",'Future et co'!F270,FALSE)))</f>
        <v>3.5830000000000001E-2</v>
      </c>
      <c r="D270">
        <f t="shared" ca="1" si="57"/>
        <v>3.5830000000000001E-2</v>
      </c>
      <c r="E270">
        <f t="shared" ca="1" si="58"/>
        <v>2.1409999999999998E-2</v>
      </c>
      <c r="F270">
        <f t="shared" ca="1" si="59"/>
        <v>3.7088999999999997E-2</v>
      </c>
      <c r="J270" s="1">
        <v>45678</v>
      </c>
      <c r="K270">
        <v>4.3040000000000003</v>
      </c>
      <c r="L270">
        <f t="shared" si="60"/>
        <v>4.3040000000000002E-2</v>
      </c>
      <c r="N270" s="1">
        <v>45678</v>
      </c>
      <c r="O270">
        <v>4.2729999999999997</v>
      </c>
      <c r="P270">
        <f t="shared" si="61"/>
        <v>4.2729999999999997E-2</v>
      </c>
      <c r="R270" s="1">
        <v>45678</v>
      </c>
      <c r="S270">
        <v>4.4580000000000002</v>
      </c>
      <c r="T270">
        <f t="shared" si="62"/>
        <v>4.4580000000000002E-2</v>
      </c>
      <c r="V270" s="1">
        <v>45677</v>
      </c>
      <c r="W270">
        <v>4.3964999999999996</v>
      </c>
      <c r="X270">
        <f t="shared" si="63"/>
        <v>4.3964999999999997E-2</v>
      </c>
      <c r="AB270" s="1">
        <v>45665</v>
      </c>
      <c r="AC270">
        <v>181.8844</v>
      </c>
      <c r="AD270">
        <f t="shared" si="64"/>
        <v>1.8188439999999999</v>
      </c>
      <c r="AF270" s="1">
        <v>45667</v>
      </c>
      <c r="AG270">
        <v>2.766</v>
      </c>
      <c r="AH270">
        <f t="shared" si="65"/>
        <v>2.7660000000000001E-2</v>
      </c>
      <c r="AJ270" s="1">
        <v>45667</v>
      </c>
      <c r="AK270">
        <v>2.641</v>
      </c>
      <c r="AL270">
        <f t="shared" si="66"/>
        <v>2.6409999999999999E-2</v>
      </c>
      <c r="AN270" s="1">
        <v>45678</v>
      </c>
      <c r="AO270">
        <v>2.4449999999999998</v>
      </c>
      <c r="AP270">
        <f t="shared" si="67"/>
        <v>2.445E-2</v>
      </c>
      <c r="AS270" s="1">
        <v>45678</v>
      </c>
      <c r="AT270">
        <v>4.5124000000000004</v>
      </c>
      <c r="AU270">
        <f t="shared" si="68"/>
        <v>4.5124000000000004E-2</v>
      </c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69"/>
        <v>46294</v>
      </c>
      <c r="B271">
        <f t="shared" ca="1" si="56"/>
        <v>-0.46111111111111114</v>
      </c>
      <c r="C271">
        <f ca="1">IF(currency="USD",'Future et co'!D271,IF(currency="EUR",'Future et co'!E271,IF(currency="GBP",'Future et co'!F271,FALSE)))</f>
        <v>3.5830000000000001E-2</v>
      </c>
      <c r="D271">
        <f t="shared" ca="1" si="57"/>
        <v>3.5830000000000001E-2</v>
      </c>
      <c r="E271">
        <f t="shared" ca="1" si="58"/>
        <v>2.1409999999999998E-2</v>
      </c>
      <c r="F271">
        <f t="shared" ca="1" si="59"/>
        <v>3.7088999999999997E-2</v>
      </c>
      <c r="J271" s="1">
        <v>45677</v>
      </c>
      <c r="K271">
        <v>4.3010000000000002</v>
      </c>
      <c r="L271">
        <f t="shared" si="60"/>
        <v>4.301E-2</v>
      </c>
      <c r="N271" s="1">
        <v>45677</v>
      </c>
      <c r="O271">
        <v>4.2699999999999996</v>
      </c>
      <c r="P271">
        <f t="shared" si="61"/>
        <v>4.2699999999999995E-2</v>
      </c>
      <c r="R271" s="1">
        <v>45677</v>
      </c>
      <c r="S271">
        <v>4.4550000000000001</v>
      </c>
      <c r="T271">
        <f t="shared" si="62"/>
        <v>4.4549999999999999E-2</v>
      </c>
      <c r="V271" s="1">
        <v>45674</v>
      </c>
      <c r="W271">
        <v>4.3879999999999999</v>
      </c>
      <c r="X271">
        <f t="shared" si="63"/>
        <v>4.3880000000000002E-2</v>
      </c>
      <c r="AB271" s="1">
        <v>45664</v>
      </c>
      <c r="AC271">
        <v>182.27099999999999</v>
      </c>
      <c r="AD271">
        <f t="shared" si="64"/>
        <v>1.8227099999999998</v>
      </c>
      <c r="AF271" s="1">
        <v>45666</v>
      </c>
      <c r="AG271">
        <v>2.7890000000000001</v>
      </c>
      <c r="AH271">
        <f t="shared" si="65"/>
        <v>2.7890000000000002E-2</v>
      </c>
      <c r="AJ271" s="1">
        <v>45666</v>
      </c>
      <c r="AK271">
        <v>2.649</v>
      </c>
      <c r="AL271">
        <f t="shared" si="66"/>
        <v>2.649E-2</v>
      </c>
      <c r="AN271" s="1">
        <v>45677</v>
      </c>
      <c r="AO271">
        <v>2.4569999999999999</v>
      </c>
      <c r="AP271">
        <f t="shared" si="67"/>
        <v>2.4569999999999998E-2</v>
      </c>
      <c r="AS271" s="1">
        <v>45677</v>
      </c>
      <c r="AT271">
        <v>4.5216000000000003</v>
      </c>
      <c r="AU271">
        <f t="shared" si="68"/>
        <v>4.5216000000000006E-2</v>
      </c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69"/>
        <v>46295</v>
      </c>
      <c r="B272">
        <f t="shared" ca="1" si="56"/>
        <v>-0.46388888888888891</v>
      </c>
      <c r="C272">
        <f ca="1">IF(currency="USD",'Future et co'!D272,IF(currency="EUR",'Future et co'!E272,IF(currency="GBP",'Future et co'!F272,FALSE)))</f>
        <v>3.5830000000000001E-2</v>
      </c>
      <c r="D272">
        <f t="shared" ca="1" si="57"/>
        <v>3.5830000000000001E-2</v>
      </c>
      <c r="E272">
        <f t="shared" ca="1" si="58"/>
        <v>2.1409999999999998E-2</v>
      </c>
      <c r="F272">
        <f t="shared" ca="1" si="59"/>
        <v>3.7088999999999997E-2</v>
      </c>
      <c r="J272" s="1">
        <v>45674</v>
      </c>
      <c r="K272">
        <v>4.3099999999999996</v>
      </c>
      <c r="L272">
        <f t="shared" si="60"/>
        <v>4.3099999999999999E-2</v>
      </c>
      <c r="N272" s="1">
        <v>45674</v>
      </c>
      <c r="O272">
        <v>4.2610000000000001</v>
      </c>
      <c r="P272">
        <f t="shared" si="61"/>
        <v>4.2610000000000002E-2</v>
      </c>
      <c r="R272" s="1">
        <v>45674</v>
      </c>
      <c r="S272">
        <v>4.4550000000000001</v>
      </c>
      <c r="T272">
        <f t="shared" si="62"/>
        <v>4.4549999999999999E-2</v>
      </c>
      <c r="V272" s="1">
        <v>45673</v>
      </c>
      <c r="W272">
        <v>4.351</v>
      </c>
      <c r="X272">
        <f t="shared" si="63"/>
        <v>4.351E-2</v>
      </c>
      <c r="AB272" s="1">
        <v>45663</v>
      </c>
      <c r="AC272">
        <v>182.63</v>
      </c>
      <c r="AD272">
        <f t="shared" si="64"/>
        <v>1.8263</v>
      </c>
      <c r="AF272" s="1">
        <v>45665</v>
      </c>
      <c r="AG272">
        <v>2.782</v>
      </c>
      <c r="AH272">
        <f t="shared" si="65"/>
        <v>2.7820000000000001E-2</v>
      </c>
      <c r="AJ272" s="1">
        <v>45665</v>
      </c>
      <c r="AK272">
        <v>2.6389999999999998</v>
      </c>
      <c r="AL272">
        <f t="shared" si="66"/>
        <v>2.6389999999999997E-2</v>
      </c>
      <c r="AN272" s="1">
        <v>45674</v>
      </c>
      <c r="AO272">
        <v>2.4620000000000002</v>
      </c>
      <c r="AP272">
        <f t="shared" si="67"/>
        <v>2.4620000000000003E-2</v>
      </c>
      <c r="AS272" s="1">
        <v>45674</v>
      </c>
      <c r="AT272">
        <v>4.5270999999999999</v>
      </c>
      <c r="AU272">
        <f t="shared" si="68"/>
        <v>4.5270999999999999E-2</v>
      </c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69"/>
        <v>46296</v>
      </c>
      <c r="B273">
        <f t="shared" ca="1" si="56"/>
        <v>-0.46666666666666667</v>
      </c>
      <c r="C273">
        <f ca="1">IF(currency="USD",'Future et co'!D273,IF(currency="EUR",'Future et co'!E273,IF(currency="GBP",'Future et co'!F273,FALSE)))</f>
        <v>3.5830000000000001E-2</v>
      </c>
      <c r="D273">
        <f t="shared" ca="1" si="57"/>
        <v>3.5830000000000001E-2</v>
      </c>
      <c r="E273">
        <f t="shared" ca="1" si="58"/>
        <v>2.1409999999999998E-2</v>
      </c>
      <c r="F273">
        <f t="shared" ca="1" si="59"/>
        <v>3.7088999999999997E-2</v>
      </c>
      <c r="J273" s="1">
        <v>45673</v>
      </c>
      <c r="K273">
        <v>4.3079999999999998</v>
      </c>
      <c r="L273">
        <f t="shared" si="60"/>
        <v>4.308E-2</v>
      </c>
      <c r="N273" s="1">
        <v>45673</v>
      </c>
      <c r="O273">
        <v>4.2670000000000003</v>
      </c>
      <c r="P273">
        <f t="shared" si="61"/>
        <v>4.2670000000000007E-2</v>
      </c>
      <c r="R273" s="1">
        <v>45673</v>
      </c>
      <c r="S273">
        <v>4.4329999999999998</v>
      </c>
      <c r="T273">
        <f t="shared" si="62"/>
        <v>4.4330000000000001E-2</v>
      </c>
      <c r="V273" s="1">
        <v>45672</v>
      </c>
      <c r="W273">
        <v>4.3780000000000001</v>
      </c>
      <c r="X273">
        <f t="shared" si="63"/>
        <v>4.3779999999999999E-2</v>
      </c>
      <c r="AB273" s="1">
        <v>45660</v>
      </c>
      <c r="AC273">
        <v>183.15479999999999</v>
      </c>
      <c r="AD273">
        <f t="shared" si="64"/>
        <v>1.831548</v>
      </c>
      <c r="AF273" s="1">
        <v>45664</v>
      </c>
      <c r="AG273">
        <v>2.7850000000000001</v>
      </c>
      <c r="AH273">
        <f t="shared" si="65"/>
        <v>2.785E-2</v>
      </c>
      <c r="AJ273" s="1">
        <v>45664</v>
      </c>
      <c r="AK273">
        <v>2.6309999999999998</v>
      </c>
      <c r="AL273">
        <f t="shared" si="66"/>
        <v>2.6309999999999997E-2</v>
      </c>
      <c r="AN273" s="1">
        <v>45673</v>
      </c>
      <c r="AO273">
        <v>2.4790000000000001</v>
      </c>
      <c r="AP273">
        <f t="shared" si="67"/>
        <v>2.479E-2</v>
      </c>
      <c r="AS273" s="1">
        <v>45673</v>
      </c>
      <c r="AT273">
        <v>4.5381</v>
      </c>
      <c r="AU273">
        <f t="shared" si="68"/>
        <v>4.5380999999999998E-2</v>
      </c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69"/>
        <v>46297</v>
      </c>
      <c r="B274">
        <f t="shared" ca="1" si="56"/>
        <v>-0.46944444444444444</v>
      </c>
      <c r="C274">
        <f ca="1">IF(currency="USD",'Future et co'!D274,IF(currency="EUR",'Future et co'!E274,IF(currency="GBP",'Future et co'!F274,FALSE)))</f>
        <v>3.5830000000000001E-2</v>
      </c>
      <c r="D274">
        <f t="shared" ca="1" si="57"/>
        <v>3.5830000000000001E-2</v>
      </c>
      <c r="E274">
        <f t="shared" ca="1" si="58"/>
        <v>2.1409999999999998E-2</v>
      </c>
      <c r="F274">
        <f t="shared" ca="1" si="59"/>
        <v>3.7088999999999997E-2</v>
      </c>
      <c r="J274" s="1">
        <v>45672</v>
      </c>
      <c r="K274">
        <v>4.3159999999999998</v>
      </c>
      <c r="L274">
        <f t="shared" si="60"/>
        <v>4.3159999999999997E-2</v>
      </c>
      <c r="N274" s="1">
        <v>45672</v>
      </c>
      <c r="O274">
        <v>4.2640000000000002</v>
      </c>
      <c r="P274">
        <f t="shared" si="61"/>
        <v>4.2640000000000004E-2</v>
      </c>
      <c r="R274" s="1">
        <v>45672</v>
      </c>
      <c r="S274">
        <v>4.4610000000000003</v>
      </c>
      <c r="T274">
        <f t="shared" si="62"/>
        <v>4.4610000000000004E-2</v>
      </c>
      <c r="V274" s="1">
        <v>45671</v>
      </c>
      <c r="W274">
        <v>4.4720000000000004</v>
      </c>
      <c r="X274">
        <f t="shared" si="63"/>
        <v>4.4720000000000003E-2</v>
      </c>
      <c r="AB274" s="1">
        <v>45659</v>
      </c>
      <c r="AC274">
        <v>184.0523</v>
      </c>
      <c r="AD274">
        <f t="shared" si="64"/>
        <v>1.8405230000000001</v>
      </c>
      <c r="AF274" s="1">
        <v>45663</v>
      </c>
      <c r="AG274">
        <v>2.7570000000000001</v>
      </c>
      <c r="AH274">
        <f t="shared" si="65"/>
        <v>2.7570000000000001E-2</v>
      </c>
      <c r="AJ274" s="1">
        <v>45663</v>
      </c>
      <c r="AK274">
        <v>2.585</v>
      </c>
      <c r="AL274">
        <f t="shared" si="66"/>
        <v>2.5849999999999998E-2</v>
      </c>
      <c r="AN274" s="1">
        <v>45672</v>
      </c>
      <c r="AO274">
        <v>2.4870000000000001</v>
      </c>
      <c r="AP274">
        <f t="shared" si="67"/>
        <v>2.487E-2</v>
      </c>
      <c r="AS274" s="1">
        <v>45672</v>
      </c>
      <c r="AT274">
        <v>4.5448000000000004</v>
      </c>
      <c r="AU274">
        <f t="shared" si="68"/>
        <v>4.5448000000000002E-2</v>
      </c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69"/>
        <v>46300</v>
      </c>
      <c r="B275">
        <f t="shared" ca="1" si="56"/>
        <v>-0.4777777777777778</v>
      </c>
      <c r="C275">
        <f ca="1">IF(currency="USD",'Future et co'!D275,IF(currency="EUR",'Future et co'!E275,IF(currency="GBP",'Future et co'!F275,FALSE)))</f>
        <v>3.5830000000000001E-2</v>
      </c>
      <c r="D275">
        <f t="shared" ca="1" si="57"/>
        <v>3.5830000000000001E-2</v>
      </c>
      <c r="E275">
        <f t="shared" ca="1" si="58"/>
        <v>2.1409999999999998E-2</v>
      </c>
      <c r="F275">
        <f t="shared" ca="1" si="59"/>
        <v>3.7088999999999997E-2</v>
      </c>
      <c r="J275" s="1">
        <v>45671</v>
      </c>
      <c r="K275">
        <v>4.319</v>
      </c>
      <c r="L275">
        <f t="shared" si="60"/>
        <v>4.3189999999999999E-2</v>
      </c>
      <c r="N275" s="1">
        <v>45671</v>
      </c>
      <c r="O275">
        <v>4.2990000000000004</v>
      </c>
      <c r="P275">
        <f t="shared" si="61"/>
        <v>4.299E-2</v>
      </c>
      <c r="R275" s="1">
        <v>45671</v>
      </c>
      <c r="S275">
        <v>4.5019999999999998</v>
      </c>
      <c r="T275">
        <f t="shared" si="62"/>
        <v>4.5019999999999998E-2</v>
      </c>
      <c r="V275" s="1">
        <v>45670</v>
      </c>
      <c r="W275">
        <v>4.4950000000000001</v>
      </c>
      <c r="X275">
        <f t="shared" si="63"/>
        <v>4.4950000000000004E-2</v>
      </c>
      <c r="AB275" s="1">
        <v>45656</v>
      </c>
      <c r="AC275">
        <v>184.2594</v>
      </c>
      <c r="AD275">
        <f t="shared" si="64"/>
        <v>1.8425940000000001</v>
      </c>
      <c r="AF275" s="1">
        <v>45660</v>
      </c>
      <c r="AG275">
        <v>2.7309999999999999</v>
      </c>
      <c r="AH275">
        <f t="shared" si="65"/>
        <v>2.7309999999999997E-2</v>
      </c>
      <c r="AJ275" s="1">
        <v>45660</v>
      </c>
      <c r="AK275">
        <v>2.5539999999999998</v>
      </c>
      <c r="AL275">
        <f t="shared" si="66"/>
        <v>2.5539999999999997E-2</v>
      </c>
      <c r="AN275" s="1">
        <v>45671</v>
      </c>
      <c r="AO275">
        <v>2.5329999999999999</v>
      </c>
      <c r="AP275">
        <f t="shared" si="67"/>
        <v>2.5329999999999998E-2</v>
      </c>
      <c r="AS275" s="1">
        <v>45671</v>
      </c>
      <c r="AT275">
        <v>4.5949</v>
      </c>
      <c r="AU275">
        <f t="shared" si="68"/>
        <v>4.5948999999999997E-2</v>
      </c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69"/>
        <v>46301</v>
      </c>
      <c r="B276">
        <f t="shared" ca="1" si="56"/>
        <v>-0.48055555555555557</v>
      </c>
      <c r="C276">
        <f ca="1">IF(currency="USD",'Future et co'!D276,IF(currency="EUR",'Future et co'!E276,IF(currency="GBP",'Future et co'!F276,FALSE)))</f>
        <v>3.5830000000000001E-2</v>
      </c>
      <c r="D276">
        <f t="shared" ca="1" si="57"/>
        <v>3.5830000000000001E-2</v>
      </c>
      <c r="E276">
        <f t="shared" ca="1" si="58"/>
        <v>2.1409999999999998E-2</v>
      </c>
      <c r="F276">
        <f t="shared" ca="1" si="59"/>
        <v>3.7088999999999997E-2</v>
      </c>
      <c r="J276" s="1">
        <v>45670</v>
      </c>
      <c r="K276">
        <v>4.32</v>
      </c>
      <c r="L276">
        <f t="shared" si="60"/>
        <v>4.3200000000000002E-2</v>
      </c>
      <c r="N276" s="1">
        <v>45670</v>
      </c>
      <c r="O276">
        <v>4.2919999999999998</v>
      </c>
      <c r="P276">
        <f t="shared" si="61"/>
        <v>4.292E-2</v>
      </c>
      <c r="R276" s="1">
        <v>45670</v>
      </c>
      <c r="S276">
        <v>4.5250000000000004</v>
      </c>
      <c r="T276">
        <f t="shared" si="62"/>
        <v>4.5250000000000005E-2</v>
      </c>
      <c r="V276" s="1">
        <v>45667</v>
      </c>
      <c r="W276">
        <v>4.4770000000000003</v>
      </c>
      <c r="X276">
        <f t="shared" si="63"/>
        <v>4.4770000000000004E-2</v>
      </c>
      <c r="AB276" s="1">
        <v>45653</v>
      </c>
      <c r="AC276">
        <v>183.67949999999999</v>
      </c>
      <c r="AD276">
        <f t="shared" si="64"/>
        <v>1.836795</v>
      </c>
      <c r="AF276" s="1">
        <v>45659</v>
      </c>
      <c r="AG276">
        <v>2.7360000000000002</v>
      </c>
      <c r="AH276">
        <f t="shared" si="65"/>
        <v>2.7360000000000002E-2</v>
      </c>
      <c r="AJ276" s="1">
        <v>45659</v>
      </c>
      <c r="AK276">
        <v>2.5619999999999998</v>
      </c>
      <c r="AL276">
        <f t="shared" si="66"/>
        <v>2.5619999999999997E-2</v>
      </c>
      <c r="AN276" s="1">
        <v>45670</v>
      </c>
      <c r="AO276">
        <v>2.508</v>
      </c>
      <c r="AP276">
        <f t="shared" si="67"/>
        <v>2.5080000000000002E-2</v>
      </c>
      <c r="AS276" s="1">
        <v>45670</v>
      </c>
      <c r="AT276">
        <v>4.585</v>
      </c>
      <c r="AU276">
        <f t="shared" si="68"/>
        <v>4.5850000000000002E-2</v>
      </c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69"/>
        <v>46302</v>
      </c>
      <c r="B277">
        <f t="shared" ca="1" si="56"/>
        <v>-0.48333333333333334</v>
      </c>
      <c r="C277">
        <f ca="1">IF(currency="USD",'Future et co'!D277,IF(currency="EUR",'Future et co'!E277,IF(currency="GBP",'Future et co'!F277,FALSE)))</f>
        <v>3.5830000000000001E-2</v>
      </c>
      <c r="D277">
        <f t="shared" ca="1" si="57"/>
        <v>3.5830000000000001E-2</v>
      </c>
      <c r="E277">
        <f t="shared" ca="1" si="58"/>
        <v>2.1409999999999998E-2</v>
      </c>
      <c r="F277">
        <f t="shared" ca="1" si="59"/>
        <v>3.7088999999999997E-2</v>
      </c>
      <c r="J277" s="1">
        <v>45667</v>
      </c>
      <c r="K277">
        <v>4.3159999999999998</v>
      </c>
      <c r="L277">
        <f t="shared" si="60"/>
        <v>4.3159999999999997E-2</v>
      </c>
      <c r="N277" s="1">
        <v>45667</v>
      </c>
      <c r="O277">
        <v>4.2809999999999997</v>
      </c>
      <c r="P277">
        <f t="shared" si="61"/>
        <v>4.2809999999999994E-2</v>
      </c>
      <c r="R277" s="1">
        <v>45667</v>
      </c>
      <c r="S277">
        <v>4.5170000000000003</v>
      </c>
      <c r="T277">
        <f t="shared" si="62"/>
        <v>4.5170000000000002E-2</v>
      </c>
      <c r="V277" s="1">
        <v>45666</v>
      </c>
      <c r="W277">
        <v>4.3650000000000002</v>
      </c>
      <c r="X277">
        <f t="shared" si="63"/>
        <v>4.3650000000000001E-2</v>
      </c>
      <c r="AB277" s="1">
        <v>45649</v>
      </c>
      <c r="AC277">
        <v>184.65989999999999</v>
      </c>
      <c r="AD277">
        <f t="shared" si="64"/>
        <v>1.8465989999999999</v>
      </c>
      <c r="AF277" s="1">
        <v>45657</v>
      </c>
      <c r="AG277">
        <v>2.714</v>
      </c>
      <c r="AH277">
        <f t="shared" si="65"/>
        <v>2.7140000000000001E-2</v>
      </c>
      <c r="AJ277" s="1">
        <v>45657</v>
      </c>
      <c r="AK277">
        <v>2.5680000000000001</v>
      </c>
      <c r="AL277">
        <f t="shared" si="66"/>
        <v>2.5680000000000001E-2</v>
      </c>
      <c r="AN277" s="1">
        <v>45667</v>
      </c>
      <c r="AO277">
        <v>2.4969999999999999</v>
      </c>
      <c r="AP277">
        <f t="shared" si="67"/>
        <v>2.4969999999999999E-2</v>
      </c>
      <c r="AS277" s="1">
        <v>45667</v>
      </c>
      <c r="AT277">
        <v>4.5872000000000002</v>
      </c>
      <c r="AU277">
        <f t="shared" si="68"/>
        <v>4.5872000000000003E-2</v>
      </c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69"/>
        <v>46303</v>
      </c>
      <c r="B278">
        <f t="shared" ca="1" si="56"/>
        <v>-0.4861111111111111</v>
      </c>
      <c r="C278">
        <f ca="1">IF(currency="USD",'Future et co'!D278,IF(currency="EUR",'Future et co'!E278,IF(currency="GBP",'Future et co'!F278,FALSE)))</f>
        <v>3.5830000000000001E-2</v>
      </c>
      <c r="D278">
        <f t="shared" ca="1" si="57"/>
        <v>3.5830000000000001E-2</v>
      </c>
      <c r="E278">
        <f t="shared" ca="1" si="58"/>
        <v>2.1409999999999998E-2</v>
      </c>
      <c r="F278">
        <f t="shared" ca="1" si="59"/>
        <v>3.7088999999999997E-2</v>
      </c>
      <c r="J278" s="1">
        <v>45666</v>
      </c>
      <c r="K278">
        <v>4.3019999999999996</v>
      </c>
      <c r="L278">
        <f t="shared" si="60"/>
        <v>4.3019999999999996E-2</v>
      </c>
      <c r="N278" s="1">
        <v>45666</v>
      </c>
      <c r="O278">
        <v>4.2430000000000003</v>
      </c>
      <c r="P278">
        <f t="shared" si="61"/>
        <v>4.2430000000000002E-2</v>
      </c>
      <c r="R278" s="1">
        <v>45666</v>
      </c>
      <c r="S278">
        <v>4.4400000000000004</v>
      </c>
      <c r="T278">
        <f t="shared" si="62"/>
        <v>4.4400000000000002E-2</v>
      </c>
      <c r="V278" s="1">
        <v>45665</v>
      </c>
      <c r="W278">
        <v>4.3659999999999997</v>
      </c>
      <c r="X278">
        <f t="shared" si="63"/>
        <v>4.3659999999999997E-2</v>
      </c>
      <c r="AB278" s="1">
        <v>45646</v>
      </c>
      <c r="AC278">
        <v>185.226</v>
      </c>
      <c r="AD278">
        <f t="shared" si="64"/>
        <v>1.85226</v>
      </c>
      <c r="AF278" s="1">
        <v>45656</v>
      </c>
      <c r="AG278">
        <v>2.6779999999999999</v>
      </c>
      <c r="AH278">
        <f t="shared" si="65"/>
        <v>2.6779999999999998E-2</v>
      </c>
      <c r="AJ278" s="1">
        <v>45656</v>
      </c>
      <c r="AK278">
        <v>2.5619999999999998</v>
      </c>
      <c r="AL278">
        <f t="shared" si="66"/>
        <v>2.5619999999999997E-2</v>
      </c>
      <c r="AN278" s="1">
        <v>45666</v>
      </c>
      <c r="AO278">
        <v>2.4700000000000002</v>
      </c>
      <c r="AP278">
        <f t="shared" si="67"/>
        <v>2.4700000000000003E-2</v>
      </c>
      <c r="AS278" s="1">
        <v>45666</v>
      </c>
      <c r="AT278">
        <v>4.5872999999999999</v>
      </c>
      <c r="AU278">
        <f t="shared" si="68"/>
        <v>4.5872999999999997E-2</v>
      </c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69"/>
        <v>46304</v>
      </c>
      <c r="B279">
        <f t="shared" ca="1" si="56"/>
        <v>-0.48888888888888887</v>
      </c>
      <c r="C279">
        <f ca="1">IF(currency="USD",'Future et co'!D279,IF(currency="EUR",'Future et co'!E279,IF(currency="GBP",'Future et co'!F279,FALSE)))</f>
        <v>3.5830000000000001E-2</v>
      </c>
      <c r="D279">
        <f t="shared" ca="1" si="57"/>
        <v>3.5830000000000001E-2</v>
      </c>
      <c r="E279">
        <f t="shared" ca="1" si="58"/>
        <v>2.1409999999999998E-2</v>
      </c>
      <c r="F279">
        <f t="shared" ca="1" si="59"/>
        <v>3.7088999999999997E-2</v>
      </c>
      <c r="J279" s="1">
        <v>45665</v>
      </c>
      <c r="K279">
        <v>4.3079999999999998</v>
      </c>
      <c r="L279">
        <f t="shared" si="60"/>
        <v>4.308E-2</v>
      </c>
      <c r="N279" s="1">
        <v>45665</v>
      </c>
      <c r="O279">
        <v>4.258</v>
      </c>
      <c r="P279">
        <f t="shared" si="61"/>
        <v>4.258E-2</v>
      </c>
      <c r="R279" s="1">
        <v>45665</v>
      </c>
      <c r="S279">
        <v>4.452</v>
      </c>
      <c r="T279">
        <f t="shared" si="62"/>
        <v>4.4519999999999997E-2</v>
      </c>
      <c r="V279" s="1">
        <v>45664</v>
      </c>
      <c r="W279">
        <v>4.3929999999999998</v>
      </c>
      <c r="X279">
        <f t="shared" si="63"/>
        <v>4.3929999999999997E-2</v>
      </c>
      <c r="AB279" s="1">
        <v>45645</v>
      </c>
      <c r="AC279">
        <v>184.9084</v>
      </c>
      <c r="AD279">
        <f t="shared" si="64"/>
        <v>1.8490839999999999</v>
      </c>
      <c r="AF279" s="1">
        <v>45653</v>
      </c>
      <c r="AG279">
        <v>2.6829999999999998</v>
      </c>
      <c r="AH279">
        <f t="shared" si="65"/>
        <v>2.683E-2</v>
      </c>
      <c r="AJ279" s="1">
        <v>45653</v>
      </c>
      <c r="AK279">
        <v>2.577</v>
      </c>
      <c r="AL279">
        <f t="shared" si="66"/>
        <v>2.5770000000000001E-2</v>
      </c>
      <c r="AN279" s="1">
        <v>45665</v>
      </c>
      <c r="AO279">
        <v>2.4489999999999998</v>
      </c>
      <c r="AP279">
        <f t="shared" si="67"/>
        <v>2.4489999999999998E-2</v>
      </c>
      <c r="AS279" s="1">
        <v>45665</v>
      </c>
      <c r="AT279">
        <v>4.6016000000000004</v>
      </c>
      <c r="AU279">
        <f t="shared" si="68"/>
        <v>4.6016000000000001E-2</v>
      </c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69"/>
        <v>46307</v>
      </c>
      <c r="B280">
        <f t="shared" ca="1" si="56"/>
        <v>-0.49722222222222223</v>
      </c>
      <c r="C280">
        <f ca="1">IF(currency="USD",'Future et co'!D280,IF(currency="EUR",'Future et co'!E280,IF(currency="GBP",'Future et co'!F280,FALSE)))</f>
        <v>3.5830000000000001E-2</v>
      </c>
      <c r="D280">
        <f t="shared" ca="1" si="57"/>
        <v>3.5830000000000001E-2</v>
      </c>
      <c r="E280">
        <f t="shared" ca="1" si="58"/>
        <v>2.1409999999999998E-2</v>
      </c>
      <c r="F280">
        <f t="shared" ca="1" si="59"/>
        <v>3.7088999999999997E-2</v>
      </c>
      <c r="J280" s="1">
        <v>45664</v>
      </c>
      <c r="K280">
        <v>4.3129999999999997</v>
      </c>
      <c r="L280">
        <f t="shared" si="60"/>
        <v>4.3129999999999995E-2</v>
      </c>
      <c r="N280" s="1">
        <v>45664</v>
      </c>
      <c r="O280">
        <v>4.26</v>
      </c>
      <c r="P280">
        <f t="shared" si="61"/>
        <v>4.2599999999999999E-2</v>
      </c>
      <c r="R280" s="1">
        <v>45664</v>
      </c>
      <c r="S280">
        <v>4.4660000000000002</v>
      </c>
      <c r="T280">
        <f t="shared" si="62"/>
        <v>4.4660000000000005E-2</v>
      </c>
      <c r="V280" s="1">
        <v>45663</v>
      </c>
      <c r="W280">
        <v>4.3620000000000001</v>
      </c>
      <c r="X280">
        <f t="shared" si="63"/>
        <v>4.3619999999999999E-2</v>
      </c>
      <c r="AB280" s="1">
        <v>45644</v>
      </c>
      <c r="AC280">
        <v>185.8888</v>
      </c>
      <c r="AD280">
        <f t="shared" si="64"/>
        <v>1.8588880000000001</v>
      </c>
      <c r="AF280" s="1">
        <v>45650</v>
      </c>
      <c r="AG280">
        <v>2.7149999999999999</v>
      </c>
      <c r="AH280">
        <f t="shared" si="65"/>
        <v>2.7149999999999997E-2</v>
      </c>
      <c r="AJ280" s="1">
        <v>45650</v>
      </c>
      <c r="AK280">
        <v>2.597</v>
      </c>
      <c r="AL280">
        <f t="shared" si="66"/>
        <v>2.597E-2</v>
      </c>
      <c r="AN280" s="1">
        <v>45664</v>
      </c>
      <c r="AO280">
        <v>2.4420000000000002</v>
      </c>
      <c r="AP280">
        <f t="shared" si="67"/>
        <v>2.4420000000000001E-2</v>
      </c>
      <c r="AS280" s="1">
        <v>45664</v>
      </c>
      <c r="AT280">
        <v>4.58</v>
      </c>
      <c r="AU280">
        <f t="shared" si="68"/>
        <v>4.58E-2</v>
      </c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69"/>
        <v>46308</v>
      </c>
      <c r="B281">
        <f t="shared" ca="1" si="56"/>
        <v>-0.5</v>
      </c>
      <c r="C281">
        <f ca="1">IF(currency="USD",'Future et co'!D281,IF(currency="EUR",'Future et co'!E281,IF(currency="GBP",'Future et co'!F281,FALSE)))</f>
        <v>3.5830000000000001E-2</v>
      </c>
      <c r="D281">
        <f t="shared" ca="1" si="57"/>
        <v>3.5830000000000001E-2</v>
      </c>
      <c r="E281">
        <f t="shared" ca="1" si="58"/>
        <v>2.1409999999999998E-2</v>
      </c>
      <c r="F281">
        <f t="shared" ca="1" si="59"/>
        <v>3.7088999999999997E-2</v>
      </c>
      <c r="J281" s="1">
        <v>45663</v>
      </c>
      <c r="K281">
        <v>4.3040000000000003</v>
      </c>
      <c r="L281">
        <f t="shared" si="60"/>
        <v>4.3040000000000002E-2</v>
      </c>
      <c r="N281" s="1">
        <v>45663</v>
      </c>
      <c r="O281">
        <v>4.2569999999999997</v>
      </c>
      <c r="P281">
        <f t="shared" si="61"/>
        <v>4.2569999999999997E-2</v>
      </c>
      <c r="R281" s="1">
        <v>45663</v>
      </c>
      <c r="S281">
        <v>4.4489999999999998</v>
      </c>
      <c r="T281">
        <f t="shared" si="62"/>
        <v>4.4490000000000002E-2</v>
      </c>
      <c r="V281" s="1">
        <v>45660</v>
      </c>
      <c r="W281">
        <v>4.367</v>
      </c>
      <c r="X281">
        <f t="shared" si="63"/>
        <v>4.367E-2</v>
      </c>
      <c r="AB281" s="1">
        <v>45643</v>
      </c>
      <c r="AC281">
        <v>186.1926</v>
      </c>
      <c r="AD281">
        <f t="shared" si="64"/>
        <v>1.861926</v>
      </c>
      <c r="AF281" s="1">
        <v>45649</v>
      </c>
      <c r="AG281">
        <v>2.7309999999999999</v>
      </c>
      <c r="AH281">
        <f t="shared" si="65"/>
        <v>2.7309999999999997E-2</v>
      </c>
      <c r="AJ281" s="1">
        <v>45649</v>
      </c>
      <c r="AK281">
        <v>2.6120000000000001</v>
      </c>
      <c r="AL281">
        <f t="shared" si="66"/>
        <v>2.6120000000000001E-2</v>
      </c>
      <c r="AN281" s="1">
        <v>45663</v>
      </c>
      <c r="AO281">
        <v>2.4239999999999999</v>
      </c>
      <c r="AP281">
        <f t="shared" si="67"/>
        <v>2.4239999999999998E-2</v>
      </c>
      <c r="AS281" s="1">
        <v>45663</v>
      </c>
      <c r="AT281">
        <v>4.5993000000000004</v>
      </c>
      <c r="AU281">
        <f t="shared" si="68"/>
        <v>4.5993000000000006E-2</v>
      </c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69"/>
        <v>46309</v>
      </c>
      <c r="B282">
        <f t="shared" ca="1" si="56"/>
        <v>-0.50277777777777777</v>
      </c>
      <c r="C282">
        <f ca="1">IF(currency="USD",'Future et co'!D282,IF(currency="EUR",'Future et co'!E282,IF(currency="GBP",'Future et co'!F282,FALSE)))</f>
        <v>3.5830000000000001E-2</v>
      </c>
      <c r="D282">
        <f t="shared" ca="1" si="57"/>
        <v>3.5830000000000001E-2</v>
      </c>
      <c r="E282">
        <f t="shared" ca="1" si="58"/>
        <v>2.1409999999999998E-2</v>
      </c>
      <c r="F282">
        <f t="shared" ca="1" si="59"/>
        <v>3.7088999999999997E-2</v>
      </c>
      <c r="J282" s="1">
        <v>45660</v>
      </c>
      <c r="K282">
        <v>4.3040000000000003</v>
      </c>
      <c r="L282">
        <f t="shared" si="60"/>
        <v>4.3040000000000002E-2</v>
      </c>
      <c r="N282" s="1">
        <v>45660</v>
      </c>
      <c r="O282">
        <v>4.2409999999999997</v>
      </c>
      <c r="P282">
        <f t="shared" si="61"/>
        <v>4.2409999999999996E-2</v>
      </c>
      <c r="R282" s="1">
        <v>45660</v>
      </c>
      <c r="S282">
        <v>4.4539999999999997</v>
      </c>
      <c r="T282">
        <f t="shared" si="62"/>
        <v>4.4539999999999996E-2</v>
      </c>
      <c r="V282" s="1">
        <v>45659</v>
      </c>
      <c r="W282">
        <v>4.3280000000000003</v>
      </c>
      <c r="X282">
        <f t="shared" si="63"/>
        <v>4.3280000000000006E-2</v>
      </c>
      <c r="AB282" s="1">
        <v>45642</v>
      </c>
      <c r="AC282">
        <v>186.04069999999999</v>
      </c>
      <c r="AD282">
        <f t="shared" si="64"/>
        <v>1.8604069999999999</v>
      </c>
      <c r="AF282" s="1">
        <v>45646</v>
      </c>
      <c r="AG282">
        <v>2.7719999999999998</v>
      </c>
      <c r="AH282">
        <f t="shared" si="65"/>
        <v>2.7719999999999998E-2</v>
      </c>
      <c r="AJ282" s="1">
        <v>45646</v>
      </c>
      <c r="AK282">
        <v>2.6240000000000001</v>
      </c>
      <c r="AL282">
        <f t="shared" si="66"/>
        <v>2.6239999999999999E-2</v>
      </c>
      <c r="AN282" s="1">
        <v>45660</v>
      </c>
      <c r="AO282">
        <v>2.3839999999999999</v>
      </c>
      <c r="AP282">
        <f t="shared" si="67"/>
        <v>2.384E-2</v>
      </c>
      <c r="AS282" s="1">
        <v>45660</v>
      </c>
      <c r="AT282">
        <v>4.5910000000000002</v>
      </c>
      <c r="AU282">
        <f t="shared" si="68"/>
        <v>4.5909999999999999E-2</v>
      </c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69"/>
        <v>46310</v>
      </c>
      <c r="B283">
        <f t="shared" ca="1" si="56"/>
        <v>-0.50555555555555554</v>
      </c>
      <c r="C283">
        <f ca="1">IF(currency="USD",'Future et co'!D283,IF(currency="EUR",'Future et co'!E283,IF(currency="GBP",'Future et co'!F283,FALSE)))</f>
        <v>3.5830000000000001E-2</v>
      </c>
      <c r="D283">
        <f t="shared" ca="1" si="57"/>
        <v>3.5830000000000001E-2</v>
      </c>
      <c r="E283">
        <f t="shared" ca="1" si="58"/>
        <v>2.1409999999999998E-2</v>
      </c>
      <c r="F283">
        <f t="shared" ca="1" si="59"/>
        <v>3.7088999999999997E-2</v>
      </c>
      <c r="J283" s="1">
        <v>45659</v>
      </c>
      <c r="K283">
        <v>4.2889999999999997</v>
      </c>
      <c r="L283">
        <f t="shared" si="60"/>
        <v>4.2889999999999998E-2</v>
      </c>
      <c r="N283" s="1">
        <v>45659</v>
      </c>
      <c r="O283">
        <v>4.2359999999999998</v>
      </c>
      <c r="P283">
        <f t="shared" si="61"/>
        <v>4.2359999999999995E-2</v>
      </c>
      <c r="R283" s="1">
        <v>45659</v>
      </c>
      <c r="S283">
        <v>4.4320000000000004</v>
      </c>
      <c r="T283">
        <f t="shared" si="62"/>
        <v>4.4320000000000005E-2</v>
      </c>
      <c r="V283" s="1">
        <v>45658</v>
      </c>
      <c r="W283">
        <v>4.3331</v>
      </c>
      <c r="X283">
        <f t="shared" si="63"/>
        <v>4.3331000000000001E-2</v>
      </c>
      <c r="AB283" s="1">
        <v>45639</v>
      </c>
      <c r="AC283">
        <v>185.91650000000001</v>
      </c>
      <c r="AD283">
        <f t="shared" si="64"/>
        <v>1.8591650000000002</v>
      </c>
      <c r="AF283" s="1">
        <v>45645</v>
      </c>
      <c r="AG283">
        <v>2.839</v>
      </c>
      <c r="AH283">
        <f t="shared" si="65"/>
        <v>2.8389999999999999E-2</v>
      </c>
      <c r="AJ283" s="1">
        <v>45645</v>
      </c>
      <c r="AK283">
        <v>2.637</v>
      </c>
      <c r="AL283">
        <f t="shared" si="66"/>
        <v>2.6370000000000001E-2</v>
      </c>
      <c r="AN283" s="1">
        <v>45659</v>
      </c>
      <c r="AO283">
        <v>2.3530000000000002</v>
      </c>
      <c r="AP283">
        <f t="shared" si="67"/>
        <v>2.3530000000000002E-2</v>
      </c>
      <c r="AS283" s="1">
        <v>45659</v>
      </c>
      <c r="AT283">
        <v>4.6077000000000004</v>
      </c>
      <c r="AU283">
        <f t="shared" si="68"/>
        <v>4.6077000000000007E-2</v>
      </c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69"/>
        <v>46311</v>
      </c>
      <c r="B284">
        <f t="shared" ca="1" si="56"/>
        <v>-0.5083333333333333</v>
      </c>
      <c r="C284">
        <f ca="1">IF(currency="USD",'Future et co'!D284,IF(currency="EUR",'Future et co'!E284,IF(currency="GBP",'Future et co'!F284,FALSE)))</f>
        <v>3.5830000000000001E-2</v>
      </c>
      <c r="D284">
        <f t="shared" ca="1" si="57"/>
        <v>3.5830000000000001E-2</v>
      </c>
      <c r="E284">
        <f t="shared" ca="1" si="58"/>
        <v>2.1409999999999998E-2</v>
      </c>
      <c r="F284">
        <f t="shared" ca="1" si="59"/>
        <v>3.7088999999999997E-2</v>
      </c>
      <c r="J284" s="1">
        <v>45658</v>
      </c>
      <c r="K284">
        <v>4.2910000000000004</v>
      </c>
      <c r="L284">
        <f t="shared" si="60"/>
        <v>4.2910000000000004E-2</v>
      </c>
      <c r="N284" s="1">
        <v>45658</v>
      </c>
      <c r="O284">
        <v>4.2359999999999998</v>
      </c>
      <c r="P284">
        <f t="shared" si="61"/>
        <v>4.2359999999999995E-2</v>
      </c>
      <c r="R284" s="1">
        <v>45658</v>
      </c>
      <c r="S284">
        <v>4.4320000000000004</v>
      </c>
      <c r="T284">
        <f t="shared" si="62"/>
        <v>4.4320000000000005E-2</v>
      </c>
      <c r="V284" s="1">
        <v>45657</v>
      </c>
      <c r="W284">
        <v>4.3331</v>
      </c>
      <c r="X284">
        <f t="shared" si="63"/>
        <v>4.3331000000000001E-2</v>
      </c>
      <c r="AB284" s="1">
        <v>45638</v>
      </c>
      <c r="AC284">
        <v>186.89689999999999</v>
      </c>
      <c r="AD284">
        <f t="shared" si="64"/>
        <v>1.8689689999999999</v>
      </c>
      <c r="AF284" s="1">
        <v>45644</v>
      </c>
      <c r="AG284">
        <v>2.8519999999999999</v>
      </c>
      <c r="AH284">
        <f t="shared" si="65"/>
        <v>2.852E-2</v>
      </c>
      <c r="AJ284" s="1">
        <v>45644</v>
      </c>
      <c r="AK284">
        <v>2.6520000000000001</v>
      </c>
      <c r="AL284">
        <f t="shared" si="66"/>
        <v>2.6520000000000002E-2</v>
      </c>
      <c r="AN284" s="1">
        <v>45658</v>
      </c>
      <c r="AO284">
        <v>2.3330000000000002</v>
      </c>
      <c r="AP284">
        <f t="shared" si="67"/>
        <v>2.3330000000000004E-2</v>
      </c>
      <c r="AS284" s="1">
        <v>45658</v>
      </c>
      <c r="AT284">
        <v>4.6186999999999996</v>
      </c>
      <c r="AU284">
        <f t="shared" si="68"/>
        <v>4.6186999999999999E-2</v>
      </c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69"/>
        <v>46314</v>
      </c>
      <c r="B285">
        <f t="shared" ca="1" si="56"/>
        <v>-0.51666666666666672</v>
      </c>
      <c r="C285">
        <f ca="1">IF(currency="USD",'Future et co'!D285,IF(currency="EUR",'Future et co'!E285,IF(currency="GBP",'Future et co'!F285,FALSE)))</f>
        <v>3.5830000000000001E-2</v>
      </c>
      <c r="D285">
        <f t="shared" ca="1" si="57"/>
        <v>3.5830000000000001E-2</v>
      </c>
      <c r="E285">
        <f t="shared" ca="1" si="58"/>
        <v>2.1409999999999998E-2</v>
      </c>
      <c r="F285">
        <f t="shared" ca="1" si="59"/>
        <v>3.7088999999999997E-2</v>
      </c>
      <c r="J285" s="1">
        <v>45657</v>
      </c>
      <c r="K285">
        <v>4.2930000000000001</v>
      </c>
      <c r="L285">
        <f t="shared" si="60"/>
        <v>4.2930000000000003E-2</v>
      </c>
      <c r="N285" s="1">
        <v>45657</v>
      </c>
      <c r="O285">
        <v>4.2480000000000002</v>
      </c>
      <c r="P285">
        <f t="shared" si="61"/>
        <v>4.2480000000000004E-2</v>
      </c>
      <c r="R285" s="1">
        <v>45657</v>
      </c>
      <c r="S285">
        <v>4.4340000000000002</v>
      </c>
      <c r="T285">
        <f t="shared" si="62"/>
        <v>4.4340000000000004E-2</v>
      </c>
      <c r="V285" s="1">
        <v>45656</v>
      </c>
      <c r="W285">
        <v>4.3250000000000002</v>
      </c>
      <c r="X285">
        <f t="shared" si="63"/>
        <v>4.3250000000000004E-2</v>
      </c>
      <c r="AB285" s="1">
        <v>45637</v>
      </c>
      <c r="AC285">
        <v>187.72540000000001</v>
      </c>
      <c r="AD285">
        <f t="shared" si="64"/>
        <v>1.877254</v>
      </c>
      <c r="AF285" s="1">
        <v>45643</v>
      </c>
      <c r="AG285">
        <v>2.8650000000000002</v>
      </c>
      <c r="AH285">
        <f t="shared" si="65"/>
        <v>2.8650000000000002E-2</v>
      </c>
      <c r="AJ285" s="1">
        <v>45643</v>
      </c>
      <c r="AK285">
        <v>2.6640000000000001</v>
      </c>
      <c r="AL285">
        <f t="shared" si="66"/>
        <v>2.664E-2</v>
      </c>
      <c r="AN285" s="1">
        <v>45657</v>
      </c>
      <c r="AO285">
        <v>2.3330000000000002</v>
      </c>
      <c r="AP285">
        <f t="shared" si="67"/>
        <v>2.3330000000000004E-2</v>
      </c>
      <c r="AS285" s="1">
        <v>45657</v>
      </c>
      <c r="AT285">
        <v>4.6186999999999996</v>
      </c>
      <c r="AU285">
        <f t="shared" si="68"/>
        <v>4.6186999999999999E-2</v>
      </c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69"/>
        <v>46315</v>
      </c>
      <c r="B286">
        <f t="shared" ca="1" si="56"/>
        <v>-0.51944444444444449</v>
      </c>
      <c r="C286">
        <f ca="1">IF(currency="USD",'Future et co'!D286,IF(currency="EUR",'Future et co'!E286,IF(currency="GBP",'Future et co'!F286,FALSE)))</f>
        <v>3.5830000000000001E-2</v>
      </c>
      <c r="D286">
        <f t="shared" ca="1" si="57"/>
        <v>3.5830000000000001E-2</v>
      </c>
      <c r="E286">
        <f t="shared" ca="1" si="58"/>
        <v>2.1409999999999998E-2</v>
      </c>
      <c r="F286">
        <f t="shared" ca="1" si="59"/>
        <v>3.7088999999999997E-2</v>
      </c>
      <c r="J286" s="1">
        <v>45656</v>
      </c>
      <c r="K286">
        <v>4.2949999999999999</v>
      </c>
      <c r="L286">
        <f t="shared" si="60"/>
        <v>4.2950000000000002E-2</v>
      </c>
      <c r="N286" s="1">
        <v>45656</v>
      </c>
      <c r="O286">
        <v>4.2320000000000002</v>
      </c>
      <c r="P286">
        <f t="shared" si="61"/>
        <v>4.2320000000000003E-2</v>
      </c>
      <c r="R286" s="1">
        <v>45656</v>
      </c>
      <c r="S286">
        <v>4.4260000000000002</v>
      </c>
      <c r="T286">
        <f t="shared" si="62"/>
        <v>4.4260000000000001E-2</v>
      </c>
      <c r="V286" s="1">
        <v>45653</v>
      </c>
      <c r="W286">
        <v>4.3959999999999999</v>
      </c>
      <c r="X286">
        <f t="shared" si="63"/>
        <v>4.3959999999999999E-2</v>
      </c>
      <c r="AB286" s="1">
        <v>45636</v>
      </c>
      <c r="AC286">
        <v>187.72540000000001</v>
      </c>
      <c r="AD286">
        <f t="shared" si="64"/>
        <v>1.877254</v>
      </c>
      <c r="AF286" s="1">
        <v>45642</v>
      </c>
      <c r="AG286">
        <v>2.863</v>
      </c>
      <c r="AH286">
        <f t="shared" si="65"/>
        <v>2.8629999999999999E-2</v>
      </c>
      <c r="AJ286" s="1">
        <v>45642</v>
      </c>
      <c r="AK286">
        <v>2.6549999999999998</v>
      </c>
      <c r="AL286">
        <f t="shared" si="66"/>
        <v>2.6549999999999997E-2</v>
      </c>
      <c r="AN286" s="1">
        <v>45656</v>
      </c>
      <c r="AO286">
        <v>2.331</v>
      </c>
      <c r="AP286">
        <f t="shared" si="67"/>
        <v>2.3310000000000001E-2</v>
      </c>
      <c r="AS286" s="1">
        <v>45656</v>
      </c>
      <c r="AT286">
        <v>4.6253000000000002</v>
      </c>
      <c r="AU286">
        <f t="shared" si="68"/>
        <v>4.6253000000000002E-2</v>
      </c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69"/>
        <v>46316</v>
      </c>
      <c r="B287">
        <f t="shared" ca="1" si="56"/>
        <v>-0.52222222222222225</v>
      </c>
      <c r="C287">
        <f ca="1">IF(currency="USD",'Future et co'!D287,IF(currency="EUR",'Future et co'!E287,IF(currency="GBP",'Future et co'!F287,FALSE)))</f>
        <v>3.5830000000000001E-2</v>
      </c>
      <c r="D287">
        <f t="shared" ca="1" si="57"/>
        <v>3.5830000000000001E-2</v>
      </c>
      <c r="E287">
        <f t="shared" ca="1" si="58"/>
        <v>2.1409999999999998E-2</v>
      </c>
      <c r="F287">
        <f t="shared" ca="1" si="59"/>
        <v>3.7088999999999997E-2</v>
      </c>
      <c r="J287" s="1">
        <v>45653</v>
      </c>
      <c r="K287">
        <v>4.3079999999999998</v>
      </c>
      <c r="L287">
        <f t="shared" si="60"/>
        <v>4.308E-2</v>
      </c>
      <c r="N287" s="1">
        <v>45653</v>
      </c>
      <c r="O287">
        <v>4.2460000000000004</v>
      </c>
      <c r="P287">
        <f t="shared" si="61"/>
        <v>4.2460000000000005E-2</v>
      </c>
      <c r="R287" s="1">
        <v>45653</v>
      </c>
      <c r="S287">
        <v>4.45</v>
      </c>
      <c r="T287">
        <f t="shared" si="62"/>
        <v>4.4500000000000005E-2</v>
      </c>
      <c r="V287" s="1">
        <v>45652</v>
      </c>
      <c r="W287">
        <v>4.3940000000000001</v>
      </c>
      <c r="X287">
        <f t="shared" si="63"/>
        <v>4.394E-2</v>
      </c>
      <c r="AB287" s="1">
        <v>45635</v>
      </c>
      <c r="AC287">
        <v>187.82210000000001</v>
      </c>
      <c r="AD287">
        <f t="shared" si="64"/>
        <v>1.8782210000000001</v>
      </c>
      <c r="AF287" s="1">
        <v>45639</v>
      </c>
      <c r="AG287">
        <v>2.843</v>
      </c>
      <c r="AH287">
        <f t="shared" si="65"/>
        <v>2.843E-2</v>
      </c>
      <c r="AJ287" s="1">
        <v>45639</v>
      </c>
      <c r="AK287">
        <v>2.6389999999999998</v>
      </c>
      <c r="AL287">
        <f t="shared" si="66"/>
        <v>2.6389999999999997E-2</v>
      </c>
      <c r="AN287" s="1">
        <v>45653</v>
      </c>
      <c r="AO287">
        <v>2.33</v>
      </c>
      <c r="AP287">
        <f t="shared" si="67"/>
        <v>2.3300000000000001E-2</v>
      </c>
      <c r="AS287" s="1">
        <v>45653</v>
      </c>
      <c r="AT287">
        <v>4.6346999999999996</v>
      </c>
      <c r="AU287">
        <f t="shared" si="68"/>
        <v>4.6346999999999999E-2</v>
      </c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69"/>
        <v>46317</v>
      </c>
      <c r="B288">
        <f t="shared" ca="1" si="56"/>
        <v>-0.52500000000000002</v>
      </c>
      <c r="C288">
        <f ca="1">IF(currency="USD",'Future et co'!D288,IF(currency="EUR",'Future et co'!E288,IF(currency="GBP",'Future et co'!F288,FALSE)))</f>
        <v>3.5830000000000001E-2</v>
      </c>
      <c r="D288">
        <f t="shared" ca="1" si="57"/>
        <v>3.5830000000000001E-2</v>
      </c>
      <c r="E288">
        <f t="shared" ca="1" si="58"/>
        <v>2.1409999999999998E-2</v>
      </c>
      <c r="F288">
        <f t="shared" ca="1" si="59"/>
        <v>3.7088999999999997E-2</v>
      </c>
      <c r="J288" s="1">
        <v>45652</v>
      </c>
      <c r="K288">
        <v>4.3</v>
      </c>
      <c r="L288">
        <f t="shared" si="60"/>
        <v>4.2999999999999997E-2</v>
      </c>
      <c r="N288" s="1">
        <v>45652</v>
      </c>
      <c r="O288">
        <v>4.2510000000000003</v>
      </c>
      <c r="P288">
        <f t="shared" si="61"/>
        <v>4.2510000000000006E-2</v>
      </c>
      <c r="R288" s="1">
        <v>45652</v>
      </c>
      <c r="S288">
        <v>4.4820000000000002</v>
      </c>
      <c r="T288">
        <f t="shared" si="62"/>
        <v>4.4819999999999999E-2</v>
      </c>
      <c r="V288" s="1">
        <v>45651</v>
      </c>
      <c r="W288">
        <v>4.4013</v>
      </c>
      <c r="X288">
        <f t="shared" si="63"/>
        <v>4.4012999999999997E-2</v>
      </c>
      <c r="AB288" s="1">
        <v>45632</v>
      </c>
      <c r="AC288">
        <v>187.9049</v>
      </c>
      <c r="AD288">
        <f t="shared" si="64"/>
        <v>1.879049</v>
      </c>
      <c r="AF288" s="1">
        <v>45638</v>
      </c>
      <c r="AG288">
        <v>2.8860000000000001</v>
      </c>
      <c r="AH288">
        <f t="shared" si="65"/>
        <v>2.886E-2</v>
      </c>
      <c r="AJ288" s="1">
        <v>45638</v>
      </c>
      <c r="AK288">
        <v>2.6560000000000001</v>
      </c>
      <c r="AL288">
        <f t="shared" si="66"/>
        <v>2.656E-2</v>
      </c>
      <c r="AN288" s="1">
        <v>45652</v>
      </c>
      <c r="AO288">
        <v>2.35</v>
      </c>
      <c r="AP288">
        <f t="shared" si="67"/>
        <v>2.35E-2</v>
      </c>
      <c r="AS288" s="1">
        <v>45652</v>
      </c>
      <c r="AT288">
        <v>4.6355000000000004</v>
      </c>
      <c r="AU288">
        <f t="shared" si="68"/>
        <v>4.6355000000000007E-2</v>
      </c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69"/>
        <v>46318</v>
      </c>
      <c r="B289">
        <f t="shared" ca="1" si="56"/>
        <v>-0.52777777777777779</v>
      </c>
      <c r="C289">
        <f ca="1">IF(currency="USD",'Future et co'!D289,IF(currency="EUR",'Future et co'!E289,IF(currency="GBP",'Future et co'!F289,FALSE)))</f>
        <v>3.5830000000000001E-2</v>
      </c>
      <c r="D289">
        <f t="shared" ca="1" si="57"/>
        <v>3.5830000000000001E-2</v>
      </c>
      <c r="E289">
        <f t="shared" ca="1" si="58"/>
        <v>2.1409999999999998E-2</v>
      </c>
      <c r="F289">
        <f t="shared" ca="1" si="59"/>
        <v>3.7088999999999997E-2</v>
      </c>
      <c r="J289" s="1">
        <v>45651</v>
      </c>
      <c r="K289">
        <v>4.306</v>
      </c>
      <c r="L289">
        <f t="shared" si="60"/>
        <v>4.3060000000000001E-2</v>
      </c>
      <c r="N289" s="1">
        <v>45651</v>
      </c>
      <c r="O289">
        <v>4.26</v>
      </c>
      <c r="P289">
        <f t="shared" si="61"/>
        <v>4.2599999999999999E-2</v>
      </c>
      <c r="R289" s="1">
        <v>45651</v>
      </c>
      <c r="S289">
        <v>4.484</v>
      </c>
      <c r="T289">
        <f t="shared" si="62"/>
        <v>4.4839999999999998E-2</v>
      </c>
      <c r="V289" s="1">
        <v>45650</v>
      </c>
      <c r="W289">
        <v>4.4013</v>
      </c>
      <c r="X289">
        <f t="shared" si="63"/>
        <v>4.4012999999999997E-2</v>
      </c>
      <c r="AB289" s="1">
        <v>45631</v>
      </c>
      <c r="AC289">
        <v>187.94630000000001</v>
      </c>
      <c r="AD289">
        <f t="shared" si="64"/>
        <v>1.8794630000000001</v>
      </c>
      <c r="AF289" s="1">
        <v>45637</v>
      </c>
      <c r="AG289">
        <v>2.8879999999999999</v>
      </c>
      <c r="AH289">
        <f t="shared" si="65"/>
        <v>2.8879999999999999E-2</v>
      </c>
      <c r="AJ289" s="1">
        <v>45637</v>
      </c>
      <c r="AK289">
        <v>2.6539999999999999</v>
      </c>
      <c r="AL289">
        <f t="shared" si="66"/>
        <v>2.6539999999999998E-2</v>
      </c>
      <c r="AN289" s="1">
        <v>45651</v>
      </c>
      <c r="AO289">
        <v>2.35</v>
      </c>
      <c r="AP289">
        <f t="shared" si="67"/>
        <v>2.35E-2</v>
      </c>
      <c r="AS289" s="1">
        <v>45651</v>
      </c>
      <c r="AT289">
        <v>4.6355000000000004</v>
      </c>
      <c r="AU289">
        <f t="shared" si="68"/>
        <v>4.6355000000000007E-2</v>
      </c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69"/>
        <v>46321</v>
      </c>
      <c r="B290">
        <f t="shared" ca="1" si="56"/>
        <v>-0.53611111111111109</v>
      </c>
      <c r="C290">
        <f ca="1">IF(currency="USD",'Future et co'!D290,IF(currency="EUR",'Future et co'!E290,IF(currency="GBP",'Future et co'!F290,FALSE)))</f>
        <v>3.5830000000000001E-2</v>
      </c>
      <c r="D290">
        <f t="shared" ca="1" si="57"/>
        <v>3.5830000000000001E-2</v>
      </c>
      <c r="E290">
        <f t="shared" ca="1" si="58"/>
        <v>2.1409999999999998E-2</v>
      </c>
      <c r="F290">
        <f t="shared" ca="1" si="59"/>
        <v>3.7088999999999997E-2</v>
      </c>
      <c r="J290" s="1">
        <v>45650</v>
      </c>
      <c r="K290">
        <v>4.3170000000000002</v>
      </c>
      <c r="L290">
        <f t="shared" si="60"/>
        <v>4.317E-2</v>
      </c>
      <c r="N290" s="1">
        <v>45650</v>
      </c>
      <c r="O290">
        <v>4.2679999999999998</v>
      </c>
      <c r="P290">
        <f t="shared" si="61"/>
        <v>4.2679999999999996E-2</v>
      </c>
      <c r="R290" s="1">
        <v>45650</v>
      </c>
      <c r="S290">
        <v>4.484</v>
      </c>
      <c r="T290">
        <f t="shared" si="62"/>
        <v>4.4839999999999998E-2</v>
      </c>
      <c r="V290" s="1">
        <v>45649</v>
      </c>
      <c r="W290">
        <v>4.4089999999999998</v>
      </c>
      <c r="X290">
        <f t="shared" si="63"/>
        <v>4.4089999999999997E-2</v>
      </c>
      <c r="AB290" s="1">
        <v>45630</v>
      </c>
      <c r="AC290">
        <v>188.80250000000001</v>
      </c>
      <c r="AD290">
        <f t="shared" si="64"/>
        <v>1.8880250000000001</v>
      </c>
      <c r="AF290" s="1">
        <v>45636</v>
      </c>
      <c r="AG290">
        <v>2.8719999999999999</v>
      </c>
      <c r="AH290">
        <f t="shared" si="65"/>
        <v>2.8719999999999999E-2</v>
      </c>
      <c r="AJ290" s="1">
        <v>45636</v>
      </c>
      <c r="AK290">
        <v>2.6549999999999998</v>
      </c>
      <c r="AL290">
        <f t="shared" si="66"/>
        <v>2.6549999999999997E-2</v>
      </c>
      <c r="AN290" s="1">
        <v>45650</v>
      </c>
      <c r="AO290">
        <v>2.35</v>
      </c>
      <c r="AP290">
        <f t="shared" si="67"/>
        <v>2.35E-2</v>
      </c>
      <c r="AS290" s="1">
        <v>45650</v>
      </c>
      <c r="AT290">
        <v>4.6355000000000004</v>
      </c>
      <c r="AU290">
        <f t="shared" si="68"/>
        <v>4.6355000000000007E-2</v>
      </c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69"/>
        <v>46322</v>
      </c>
      <c r="B291">
        <f t="shared" ca="1" si="56"/>
        <v>-0.53888888888888886</v>
      </c>
      <c r="C291">
        <f ca="1">IF(currency="USD",'Future et co'!D291,IF(currency="EUR",'Future et co'!E291,IF(currency="GBP",'Future et co'!F291,FALSE)))</f>
        <v>3.5830000000000001E-2</v>
      </c>
      <c r="D291">
        <f t="shared" ca="1" si="57"/>
        <v>3.5830000000000001E-2</v>
      </c>
      <c r="E291">
        <f t="shared" ca="1" si="58"/>
        <v>2.1409999999999998E-2</v>
      </c>
      <c r="F291">
        <f t="shared" ca="1" si="59"/>
        <v>3.7088999999999997E-2</v>
      </c>
      <c r="J291" s="1">
        <v>45649</v>
      </c>
      <c r="K291">
        <v>4.3109999999999999</v>
      </c>
      <c r="L291">
        <f t="shared" si="60"/>
        <v>4.3110000000000002E-2</v>
      </c>
      <c r="N291" s="1">
        <v>45649</v>
      </c>
      <c r="O291">
        <v>4.2640000000000002</v>
      </c>
      <c r="P291">
        <f t="shared" si="61"/>
        <v>4.2640000000000004E-2</v>
      </c>
      <c r="R291" s="1">
        <v>45649</v>
      </c>
      <c r="S291">
        <v>4.484</v>
      </c>
      <c r="T291">
        <f t="shared" si="62"/>
        <v>4.4839999999999998E-2</v>
      </c>
      <c r="V291" s="1">
        <v>45646</v>
      </c>
      <c r="W291">
        <v>4.3818999999999999</v>
      </c>
      <c r="X291">
        <f t="shared" si="63"/>
        <v>4.3818999999999997E-2</v>
      </c>
      <c r="AB291" s="1">
        <v>45629</v>
      </c>
      <c r="AC291">
        <v>188.85839999999999</v>
      </c>
      <c r="AD291">
        <f t="shared" si="64"/>
        <v>1.8885839999999998</v>
      </c>
      <c r="AF291" s="1">
        <v>45635</v>
      </c>
      <c r="AG291">
        <v>2.8620000000000001</v>
      </c>
      <c r="AH291">
        <f t="shared" si="65"/>
        <v>2.862E-2</v>
      </c>
      <c r="AJ291" s="1">
        <v>45635</v>
      </c>
      <c r="AK291">
        <v>2.661</v>
      </c>
      <c r="AL291">
        <f t="shared" si="66"/>
        <v>2.6610000000000002E-2</v>
      </c>
      <c r="AN291" s="1">
        <v>45649</v>
      </c>
      <c r="AO291">
        <v>2.3559999999999999</v>
      </c>
      <c r="AP291">
        <f t="shared" si="67"/>
        <v>2.3559999999999998E-2</v>
      </c>
      <c r="AS291" s="1">
        <v>45649</v>
      </c>
      <c r="AT291">
        <v>4.6375999999999999</v>
      </c>
      <c r="AU291">
        <f t="shared" si="68"/>
        <v>4.6376000000000001E-2</v>
      </c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69"/>
        <v>46323</v>
      </c>
      <c r="B292">
        <f t="shared" ca="1" si="56"/>
        <v>-0.54166666666666663</v>
      </c>
      <c r="C292">
        <f ca="1">IF(currency="USD",'Future et co'!D292,IF(currency="EUR",'Future et co'!E292,IF(currency="GBP",'Future et co'!F292,FALSE)))</f>
        <v>3.5830000000000001E-2</v>
      </c>
      <c r="D292">
        <f t="shared" ca="1" si="57"/>
        <v>3.5830000000000001E-2</v>
      </c>
      <c r="E292">
        <f t="shared" ca="1" si="58"/>
        <v>2.1409999999999998E-2</v>
      </c>
      <c r="F292">
        <f t="shared" ca="1" si="59"/>
        <v>3.7088999999999997E-2</v>
      </c>
      <c r="J292" s="1">
        <v>45646</v>
      </c>
      <c r="K292">
        <v>4.3179999999999996</v>
      </c>
      <c r="L292">
        <f t="shared" si="60"/>
        <v>4.3179999999999996E-2</v>
      </c>
      <c r="N292" s="1">
        <v>45646</v>
      </c>
      <c r="O292">
        <v>4.2629999999999999</v>
      </c>
      <c r="P292">
        <f t="shared" si="61"/>
        <v>4.2630000000000001E-2</v>
      </c>
      <c r="R292" s="1">
        <v>45646</v>
      </c>
      <c r="S292">
        <v>4.4560000000000004</v>
      </c>
      <c r="T292">
        <f t="shared" si="62"/>
        <v>4.4560000000000002E-2</v>
      </c>
      <c r="V292" s="1">
        <v>45645</v>
      </c>
      <c r="W292">
        <v>4.3970000000000002</v>
      </c>
      <c r="X292">
        <f t="shared" si="63"/>
        <v>4.3970000000000002E-2</v>
      </c>
      <c r="AB292" s="1">
        <v>45628</v>
      </c>
      <c r="AC292">
        <v>189.15190000000001</v>
      </c>
      <c r="AD292">
        <f t="shared" si="64"/>
        <v>1.8915190000000002</v>
      </c>
      <c r="AF292" s="1">
        <v>45632</v>
      </c>
      <c r="AG292">
        <v>2.8679999999999999</v>
      </c>
      <c r="AH292">
        <f t="shared" si="65"/>
        <v>2.8679999999999997E-2</v>
      </c>
      <c r="AJ292" s="1">
        <v>45632</v>
      </c>
      <c r="AK292">
        <v>2.6539999999999999</v>
      </c>
      <c r="AL292">
        <f t="shared" si="66"/>
        <v>2.6539999999999998E-2</v>
      </c>
      <c r="AN292" s="1">
        <v>45646</v>
      </c>
      <c r="AO292">
        <v>2.36</v>
      </c>
      <c r="AP292">
        <f t="shared" si="67"/>
        <v>2.3599999999999999E-2</v>
      </c>
      <c r="AS292" s="1">
        <v>45646</v>
      </c>
      <c r="AT292">
        <v>4.6418999999999997</v>
      </c>
      <c r="AU292">
        <f t="shared" si="68"/>
        <v>4.6418999999999995E-2</v>
      </c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69"/>
        <v>46324</v>
      </c>
      <c r="B293">
        <f t="shared" ca="1" si="56"/>
        <v>-0.5444444444444444</v>
      </c>
      <c r="C293">
        <f ca="1">IF(currency="USD",'Future et co'!D293,IF(currency="EUR",'Future et co'!E293,IF(currency="GBP",'Future et co'!F293,FALSE)))</f>
        <v>3.5830000000000001E-2</v>
      </c>
      <c r="D293">
        <f t="shared" ca="1" si="57"/>
        <v>3.5830000000000001E-2</v>
      </c>
      <c r="E293">
        <f t="shared" ca="1" si="58"/>
        <v>2.1409999999999998E-2</v>
      </c>
      <c r="F293">
        <f t="shared" ca="1" si="59"/>
        <v>3.7088999999999997E-2</v>
      </c>
      <c r="J293" s="1">
        <v>45645</v>
      </c>
      <c r="K293">
        <v>4.3220000000000001</v>
      </c>
      <c r="L293">
        <f t="shared" si="60"/>
        <v>4.3220000000000001E-2</v>
      </c>
      <c r="N293" s="1">
        <v>45645</v>
      </c>
      <c r="O293">
        <v>4.2750000000000004</v>
      </c>
      <c r="P293">
        <f t="shared" si="61"/>
        <v>4.2750000000000003E-2</v>
      </c>
      <c r="R293" s="1">
        <v>45645</v>
      </c>
      <c r="S293">
        <v>4.4690000000000003</v>
      </c>
      <c r="T293">
        <f t="shared" si="62"/>
        <v>4.4690000000000001E-2</v>
      </c>
      <c r="V293" s="1">
        <v>45644</v>
      </c>
      <c r="W293">
        <v>4.4279999999999999</v>
      </c>
      <c r="X293">
        <f t="shared" si="63"/>
        <v>4.428E-2</v>
      </c>
      <c r="AB293" s="1">
        <v>45625</v>
      </c>
      <c r="AC293">
        <v>188.38319999999999</v>
      </c>
      <c r="AD293">
        <f t="shared" si="64"/>
        <v>1.883832</v>
      </c>
      <c r="AF293" s="1">
        <v>45631</v>
      </c>
      <c r="AG293">
        <v>2.8809999999999998</v>
      </c>
      <c r="AH293">
        <f t="shared" si="65"/>
        <v>2.8809999999999999E-2</v>
      </c>
      <c r="AJ293" s="1">
        <v>45631</v>
      </c>
      <c r="AK293">
        <v>2.6419999999999999</v>
      </c>
      <c r="AL293">
        <f t="shared" si="66"/>
        <v>2.6419999999999999E-2</v>
      </c>
      <c r="AN293" s="1">
        <v>45645</v>
      </c>
      <c r="AO293">
        <v>2.379</v>
      </c>
      <c r="AP293">
        <f t="shared" si="67"/>
        <v>2.3789999999999999E-2</v>
      </c>
      <c r="AS293" s="1">
        <v>45645</v>
      </c>
      <c r="AT293">
        <v>4.6403999999999996</v>
      </c>
      <c r="AU293">
        <f t="shared" si="68"/>
        <v>4.6403999999999994E-2</v>
      </c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69"/>
        <v>46325</v>
      </c>
      <c r="B294">
        <f t="shared" ca="1" si="56"/>
        <v>-0.54722222222222228</v>
      </c>
      <c r="C294">
        <f ca="1">IF(currency="USD",'Future et co'!D294,IF(currency="EUR",'Future et co'!E294,IF(currency="GBP",'Future et co'!F294,FALSE)))</f>
        <v>3.5830000000000001E-2</v>
      </c>
      <c r="D294">
        <f t="shared" ca="1" si="57"/>
        <v>3.5830000000000001E-2</v>
      </c>
      <c r="E294">
        <f t="shared" ca="1" si="58"/>
        <v>2.1409999999999998E-2</v>
      </c>
      <c r="F294">
        <f t="shared" ca="1" si="59"/>
        <v>3.7088999999999997E-2</v>
      </c>
      <c r="J294" s="1">
        <v>45644</v>
      </c>
      <c r="K294">
        <v>4.3040000000000003</v>
      </c>
      <c r="L294">
        <f t="shared" si="60"/>
        <v>4.3040000000000002E-2</v>
      </c>
      <c r="N294" s="1">
        <v>45644</v>
      </c>
      <c r="O294">
        <v>4.2699999999999996</v>
      </c>
      <c r="P294">
        <f t="shared" si="61"/>
        <v>4.2699999999999995E-2</v>
      </c>
      <c r="R294" s="1">
        <v>45644</v>
      </c>
      <c r="S294">
        <v>4.4269999999999996</v>
      </c>
      <c r="T294">
        <f t="shared" si="62"/>
        <v>4.4269999999999997E-2</v>
      </c>
      <c r="V294" s="1">
        <v>45643</v>
      </c>
      <c r="W294">
        <v>4.3120000000000003</v>
      </c>
      <c r="X294">
        <f t="shared" si="63"/>
        <v>4.3120000000000006E-2</v>
      </c>
      <c r="AB294" s="1">
        <v>45624</v>
      </c>
      <c r="AC294">
        <v>187.81010000000001</v>
      </c>
      <c r="AD294">
        <f t="shared" si="64"/>
        <v>1.878101</v>
      </c>
      <c r="AF294" s="1">
        <v>45630</v>
      </c>
      <c r="AG294">
        <v>2.8769999999999998</v>
      </c>
      <c r="AH294">
        <f t="shared" si="65"/>
        <v>2.8769999999999997E-2</v>
      </c>
      <c r="AJ294" s="1">
        <v>45630</v>
      </c>
      <c r="AK294">
        <v>2.625</v>
      </c>
      <c r="AL294">
        <f t="shared" si="66"/>
        <v>2.6249999999999999E-2</v>
      </c>
      <c r="AN294" s="1">
        <v>45644</v>
      </c>
      <c r="AO294">
        <v>2.375</v>
      </c>
      <c r="AP294">
        <f t="shared" si="67"/>
        <v>2.375E-2</v>
      </c>
      <c r="AS294" s="1">
        <v>45644</v>
      </c>
      <c r="AT294">
        <v>4.6379999999999999</v>
      </c>
      <c r="AU294">
        <f t="shared" si="68"/>
        <v>4.6379999999999998E-2</v>
      </c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69"/>
        <v>46328</v>
      </c>
      <c r="B295">
        <f t="shared" ca="1" si="56"/>
        <v>-0.55555555555555558</v>
      </c>
      <c r="C295">
        <f ca="1">IF(currency="USD",'Future et co'!D295,IF(currency="EUR",'Future et co'!E295,IF(currency="GBP",'Future et co'!F295,FALSE)))</f>
        <v>3.5830000000000001E-2</v>
      </c>
      <c r="D295">
        <f t="shared" ca="1" si="57"/>
        <v>3.5830000000000001E-2</v>
      </c>
      <c r="E295">
        <f t="shared" ca="1" si="58"/>
        <v>2.1409999999999998E-2</v>
      </c>
      <c r="F295">
        <f t="shared" ca="1" si="59"/>
        <v>3.7088999999999997E-2</v>
      </c>
      <c r="J295" s="1">
        <v>45643</v>
      </c>
      <c r="K295">
        <v>4.3289999999999997</v>
      </c>
      <c r="L295">
        <f t="shared" si="60"/>
        <v>4.3289999999999995E-2</v>
      </c>
      <c r="N295" s="1">
        <v>45643</v>
      </c>
      <c r="O295">
        <v>4.2569999999999997</v>
      </c>
      <c r="P295">
        <f t="shared" si="61"/>
        <v>4.2569999999999997E-2</v>
      </c>
      <c r="R295" s="1">
        <v>45643</v>
      </c>
      <c r="S295">
        <v>4.4359999999999999</v>
      </c>
      <c r="T295">
        <f t="shared" si="62"/>
        <v>4.4359999999999997E-2</v>
      </c>
      <c r="V295" s="1">
        <v>45642</v>
      </c>
      <c r="W295">
        <v>4.3109999999999999</v>
      </c>
      <c r="X295">
        <f t="shared" si="63"/>
        <v>4.3110000000000002E-2</v>
      </c>
      <c r="AB295" s="1">
        <v>45623</v>
      </c>
      <c r="AC295">
        <v>187.251</v>
      </c>
      <c r="AD295">
        <f t="shared" si="64"/>
        <v>1.8725100000000001</v>
      </c>
      <c r="AF295" s="1">
        <v>45629</v>
      </c>
      <c r="AG295">
        <v>2.879</v>
      </c>
      <c r="AH295">
        <f t="shared" si="65"/>
        <v>2.879E-2</v>
      </c>
      <c r="AJ295" s="1">
        <v>45629</v>
      </c>
      <c r="AK295">
        <v>2.6339999999999999</v>
      </c>
      <c r="AL295">
        <f t="shared" si="66"/>
        <v>2.6339999999999999E-2</v>
      </c>
      <c r="AN295" s="1">
        <v>45643</v>
      </c>
      <c r="AO295">
        <v>2.379</v>
      </c>
      <c r="AP295">
        <f t="shared" si="67"/>
        <v>2.3789999999999999E-2</v>
      </c>
      <c r="AS295" s="1">
        <v>45643</v>
      </c>
      <c r="AT295">
        <v>4.6586999999999996</v>
      </c>
      <c r="AU295">
        <f t="shared" si="68"/>
        <v>4.6586999999999996E-2</v>
      </c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69"/>
        <v>46329</v>
      </c>
      <c r="B296">
        <f t="shared" ca="1" si="56"/>
        <v>-0.55833333333333335</v>
      </c>
      <c r="C296">
        <f ca="1">IF(currency="USD",'Future et co'!D296,IF(currency="EUR",'Future et co'!E296,IF(currency="GBP",'Future et co'!F296,FALSE)))</f>
        <v>3.5830000000000001E-2</v>
      </c>
      <c r="D296">
        <f t="shared" ca="1" si="57"/>
        <v>3.5830000000000001E-2</v>
      </c>
      <c r="E296">
        <f t="shared" ca="1" si="58"/>
        <v>2.1409999999999998E-2</v>
      </c>
      <c r="F296">
        <f t="shared" ca="1" si="59"/>
        <v>3.7088999999999997E-2</v>
      </c>
      <c r="J296" s="1">
        <v>45642</v>
      </c>
      <c r="K296">
        <v>4.3179999999999996</v>
      </c>
      <c r="L296">
        <f t="shared" si="60"/>
        <v>4.3179999999999996E-2</v>
      </c>
      <c r="N296" s="1">
        <v>45642</v>
      </c>
      <c r="O296">
        <v>4.2469999999999999</v>
      </c>
      <c r="P296">
        <f t="shared" si="61"/>
        <v>4.2470000000000001E-2</v>
      </c>
      <c r="R296" s="1">
        <v>45642</v>
      </c>
      <c r="S296">
        <v>4.4279999999999999</v>
      </c>
      <c r="T296">
        <f t="shared" si="62"/>
        <v>4.428E-2</v>
      </c>
      <c r="V296" s="1">
        <v>45639</v>
      </c>
      <c r="W296">
        <v>4.3019999999999996</v>
      </c>
      <c r="X296">
        <f t="shared" si="63"/>
        <v>4.3019999999999996E-2</v>
      </c>
      <c r="AB296" s="1">
        <v>45622</v>
      </c>
      <c r="AC296">
        <v>186.6919</v>
      </c>
      <c r="AD296">
        <f t="shared" si="64"/>
        <v>1.866919</v>
      </c>
      <c r="AF296" s="1">
        <v>45628</v>
      </c>
      <c r="AG296">
        <v>2.9239999999999999</v>
      </c>
      <c r="AH296">
        <f t="shared" si="65"/>
        <v>2.9239999999999999E-2</v>
      </c>
      <c r="AJ296" s="1">
        <v>45628</v>
      </c>
      <c r="AK296">
        <v>2.6749999999999998</v>
      </c>
      <c r="AL296">
        <f t="shared" si="66"/>
        <v>2.6749999999999999E-2</v>
      </c>
      <c r="AN296" s="1">
        <v>45642</v>
      </c>
      <c r="AO296">
        <v>2.3769999999999998</v>
      </c>
      <c r="AP296">
        <f t="shared" si="67"/>
        <v>2.3769999999999999E-2</v>
      </c>
      <c r="AS296" s="1">
        <v>45642</v>
      </c>
      <c r="AT296">
        <v>4.6256000000000004</v>
      </c>
      <c r="AU296">
        <f t="shared" si="68"/>
        <v>4.6256000000000005E-2</v>
      </c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69"/>
        <v>46330</v>
      </c>
      <c r="B297">
        <f t="shared" ca="1" si="56"/>
        <v>-0.56111111111111112</v>
      </c>
      <c r="C297">
        <f ca="1">IF(currency="USD",'Future et co'!D297,IF(currency="EUR",'Future et co'!E297,IF(currency="GBP",'Future et co'!F297,FALSE)))</f>
        <v>3.5830000000000001E-2</v>
      </c>
      <c r="D297">
        <f t="shared" ca="1" si="57"/>
        <v>3.5830000000000001E-2</v>
      </c>
      <c r="E297">
        <f t="shared" ca="1" si="58"/>
        <v>2.1409999999999998E-2</v>
      </c>
      <c r="F297">
        <f t="shared" ca="1" si="59"/>
        <v>3.7088999999999997E-2</v>
      </c>
      <c r="J297" s="1">
        <v>45639</v>
      </c>
      <c r="K297">
        <v>4.32</v>
      </c>
      <c r="L297">
        <f t="shared" si="60"/>
        <v>4.3200000000000002E-2</v>
      </c>
      <c r="N297" s="1">
        <v>45639</v>
      </c>
      <c r="O297">
        <v>4.2619999999999996</v>
      </c>
      <c r="P297">
        <f t="shared" si="61"/>
        <v>4.2619999999999998E-2</v>
      </c>
      <c r="R297" s="1">
        <v>45639</v>
      </c>
      <c r="S297">
        <v>4.45</v>
      </c>
      <c r="T297">
        <f t="shared" si="62"/>
        <v>4.4500000000000005E-2</v>
      </c>
      <c r="V297" s="1">
        <v>45638</v>
      </c>
      <c r="W297">
        <v>4.2560000000000002</v>
      </c>
      <c r="X297">
        <f t="shared" si="63"/>
        <v>4.2560000000000001E-2</v>
      </c>
      <c r="AB297" s="1">
        <v>45621</v>
      </c>
      <c r="AC297">
        <v>186.74789999999999</v>
      </c>
      <c r="AD297">
        <f t="shared" si="64"/>
        <v>1.8674789999999999</v>
      </c>
      <c r="AF297" s="1">
        <v>45625</v>
      </c>
      <c r="AG297">
        <v>2.9340000000000002</v>
      </c>
      <c r="AH297">
        <f t="shared" si="65"/>
        <v>2.9340000000000001E-2</v>
      </c>
      <c r="AJ297" s="1">
        <v>45625</v>
      </c>
      <c r="AK297">
        <v>2.6949999999999998</v>
      </c>
      <c r="AL297">
        <f t="shared" si="66"/>
        <v>2.6949999999999998E-2</v>
      </c>
      <c r="AN297" s="1">
        <v>45639</v>
      </c>
      <c r="AO297">
        <v>2.3769999999999998</v>
      </c>
      <c r="AP297">
        <f t="shared" si="67"/>
        <v>2.3769999999999999E-2</v>
      </c>
      <c r="AS297" s="1">
        <v>45639</v>
      </c>
      <c r="AT297">
        <v>4.6276999999999999</v>
      </c>
      <c r="AU297">
        <f t="shared" si="68"/>
        <v>4.6276999999999999E-2</v>
      </c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69"/>
        <v>46331</v>
      </c>
      <c r="B298">
        <f t="shared" ca="1" si="56"/>
        <v>-0.56388888888888888</v>
      </c>
      <c r="C298">
        <f ca="1">IF(currency="USD",'Future et co'!D298,IF(currency="EUR",'Future et co'!E298,IF(currency="GBP",'Future et co'!F298,FALSE)))</f>
        <v>3.5830000000000001E-2</v>
      </c>
      <c r="D298">
        <f t="shared" ca="1" si="57"/>
        <v>3.5830000000000001E-2</v>
      </c>
      <c r="E298">
        <f t="shared" ca="1" si="58"/>
        <v>2.1409999999999998E-2</v>
      </c>
      <c r="F298">
        <f t="shared" ca="1" si="59"/>
        <v>3.7088999999999997E-2</v>
      </c>
      <c r="J298" s="1">
        <v>45638</v>
      </c>
      <c r="K298">
        <v>4.3143000000000002</v>
      </c>
      <c r="L298">
        <f t="shared" si="60"/>
        <v>4.3143000000000001E-2</v>
      </c>
      <c r="N298" s="1">
        <v>45638</v>
      </c>
      <c r="O298">
        <v>4.2319000000000004</v>
      </c>
      <c r="P298">
        <f t="shared" si="61"/>
        <v>4.2319000000000002E-2</v>
      </c>
      <c r="R298" s="1">
        <v>45638</v>
      </c>
      <c r="S298">
        <v>4.4180000000000001</v>
      </c>
      <c r="T298">
        <f t="shared" si="62"/>
        <v>4.4180000000000004E-2</v>
      </c>
      <c r="V298" s="1">
        <v>45637</v>
      </c>
      <c r="W298">
        <v>4.2169999999999996</v>
      </c>
      <c r="X298">
        <f t="shared" si="63"/>
        <v>4.2169999999999999E-2</v>
      </c>
      <c r="AB298" s="1">
        <v>45618</v>
      </c>
      <c r="AC298">
        <v>186.04900000000001</v>
      </c>
      <c r="AD298">
        <f t="shared" si="64"/>
        <v>1.86049</v>
      </c>
      <c r="AF298" s="1">
        <v>45624</v>
      </c>
      <c r="AG298">
        <v>2.9390000000000001</v>
      </c>
      <c r="AH298">
        <f t="shared" si="65"/>
        <v>2.9389999999999999E-2</v>
      </c>
      <c r="AJ298" s="1">
        <v>45624</v>
      </c>
      <c r="AK298">
        <v>2.7080000000000002</v>
      </c>
      <c r="AL298">
        <f t="shared" si="66"/>
        <v>2.7080000000000003E-2</v>
      </c>
      <c r="AN298" s="1">
        <v>45638</v>
      </c>
      <c r="AO298">
        <v>2.3580000000000001</v>
      </c>
      <c r="AP298">
        <f t="shared" si="67"/>
        <v>2.358E-2</v>
      </c>
      <c r="AS298" s="1">
        <v>45638</v>
      </c>
      <c r="AT298">
        <v>4.6360999999999999</v>
      </c>
      <c r="AU298">
        <f t="shared" si="68"/>
        <v>4.6360999999999999E-2</v>
      </c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69"/>
        <v>46332</v>
      </c>
      <c r="B299">
        <f t="shared" ca="1" si="56"/>
        <v>-0.56666666666666665</v>
      </c>
      <c r="C299">
        <f ca="1">IF(currency="USD",'Future et co'!D299,IF(currency="EUR",'Future et co'!E299,IF(currency="GBP",'Future et co'!F299,FALSE)))</f>
        <v>3.5830000000000001E-2</v>
      </c>
      <c r="D299">
        <f t="shared" ca="1" si="57"/>
        <v>3.5830000000000001E-2</v>
      </c>
      <c r="E299">
        <f t="shared" ca="1" si="58"/>
        <v>2.1409999999999998E-2</v>
      </c>
      <c r="F299">
        <f t="shared" ca="1" si="59"/>
        <v>3.7088999999999997E-2</v>
      </c>
      <c r="J299" s="1">
        <v>45637</v>
      </c>
      <c r="K299">
        <v>4.3179999999999996</v>
      </c>
      <c r="L299">
        <f t="shared" si="60"/>
        <v>4.3179999999999996E-2</v>
      </c>
      <c r="N299" s="1">
        <v>45637</v>
      </c>
      <c r="O299">
        <v>4.2300000000000004</v>
      </c>
      <c r="P299">
        <f t="shared" si="61"/>
        <v>4.2300000000000004E-2</v>
      </c>
      <c r="R299" s="1">
        <v>45637</v>
      </c>
      <c r="S299">
        <v>4.3979999999999997</v>
      </c>
      <c r="T299">
        <f t="shared" si="62"/>
        <v>4.3979999999999998E-2</v>
      </c>
      <c r="V299" s="1">
        <v>45636</v>
      </c>
      <c r="W299">
        <v>4.2089999999999996</v>
      </c>
      <c r="X299">
        <f t="shared" si="63"/>
        <v>4.2089999999999995E-2</v>
      </c>
      <c r="AB299" s="1">
        <v>45617</v>
      </c>
      <c r="AC299">
        <v>185.16849999999999</v>
      </c>
      <c r="AD299">
        <f t="shared" si="64"/>
        <v>1.851685</v>
      </c>
      <c r="AF299" s="1">
        <v>45623</v>
      </c>
      <c r="AG299">
        <v>2.9119999999999999</v>
      </c>
      <c r="AH299">
        <f t="shared" si="65"/>
        <v>2.912E-2</v>
      </c>
      <c r="AJ299" s="1">
        <v>45623</v>
      </c>
      <c r="AK299">
        <v>2.694</v>
      </c>
      <c r="AL299">
        <f t="shared" si="66"/>
        <v>2.6939999999999999E-2</v>
      </c>
      <c r="AN299" s="1">
        <v>45637</v>
      </c>
      <c r="AO299">
        <v>2.3180000000000001</v>
      </c>
      <c r="AP299">
        <f t="shared" si="67"/>
        <v>2.3179999999999999E-2</v>
      </c>
      <c r="AS299" s="1">
        <v>45637</v>
      </c>
      <c r="AT299">
        <v>4.6394000000000002</v>
      </c>
      <c r="AU299">
        <f t="shared" si="68"/>
        <v>4.6394000000000005E-2</v>
      </c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69"/>
        <v>46335</v>
      </c>
      <c r="B300">
        <f t="shared" ca="1" si="56"/>
        <v>-0.57499999999999996</v>
      </c>
      <c r="C300">
        <f ca="1">IF(currency="USD",'Future et co'!D300,IF(currency="EUR",'Future et co'!E300,IF(currency="GBP",'Future et co'!F300,FALSE)))</f>
        <v>3.5830000000000001E-2</v>
      </c>
      <c r="D300">
        <f t="shared" ca="1" si="57"/>
        <v>3.5830000000000001E-2</v>
      </c>
      <c r="E300">
        <f t="shared" ca="1" si="58"/>
        <v>2.1409999999999998E-2</v>
      </c>
      <c r="F300">
        <f t="shared" ca="1" si="59"/>
        <v>3.7088999999999997E-2</v>
      </c>
      <c r="J300" s="1">
        <v>45636</v>
      </c>
      <c r="K300">
        <v>4.3513999999999999</v>
      </c>
      <c r="L300">
        <f t="shared" si="60"/>
        <v>4.3513999999999997E-2</v>
      </c>
      <c r="N300" s="1">
        <v>45636</v>
      </c>
      <c r="O300">
        <v>4.2553999999999998</v>
      </c>
      <c r="P300">
        <f t="shared" si="61"/>
        <v>4.2554000000000002E-2</v>
      </c>
      <c r="R300" s="1">
        <v>45636</v>
      </c>
      <c r="S300">
        <v>4.407</v>
      </c>
      <c r="T300">
        <f t="shared" si="62"/>
        <v>4.4069999999999998E-2</v>
      </c>
      <c r="V300" s="1">
        <v>45635</v>
      </c>
      <c r="W300">
        <v>4.1859999999999999</v>
      </c>
      <c r="X300">
        <f t="shared" si="63"/>
        <v>4.1860000000000001E-2</v>
      </c>
      <c r="AB300" s="1">
        <v>45616</v>
      </c>
      <c r="AC300">
        <v>184.60939999999999</v>
      </c>
      <c r="AD300">
        <f t="shared" si="64"/>
        <v>1.8460939999999999</v>
      </c>
      <c r="AF300" s="1">
        <v>45622</v>
      </c>
      <c r="AG300">
        <v>2.8980000000000001</v>
      </c>
      <c r="AH300">
        <f t="shared" si="65"/>
        <v>2.8980000000000002E-2</v>
      </c>
      <c r="AJ300" s="1">
        <v>45622</v>
      </c>
      <c r="AK300">
        <v>2.6760000000000002</v>
      </c>
      <c r="AL300">
        <f t="shared" si="66"/>
        <v>2.6760000000000003E-2</v>
      </c>
      <c r="AN300" s="1">
        <v>45636</v>
      </c>
      <c r="AO300">
        <v>2.3260000000000001</v>
      </c>
      <c r="AP300">
        <f t="shared" si="67"/>
        <v>2.3259999999999999E-2</v>
      </c>
      <c r="AS300" s="1">
        <v>45636</v>
      </c>
      <c r="AT300">
        <v>4.6407999999999996</v>
      </c>
      <c r="AU300">
        <f t="shared" si="68"/>
        <v>4.6407999999999998E-2</v>
      </c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69"/>
        <v>46336</v>
      </c>
      <c r="B301">
        <f t="shared" ca="1" si="56"/>
        <v>-0.57777777777777772</v>
      </c>
      <c r="C301">
        <f ca="1">IF(currency="USD",'Future et co'!D301,IF(currency="EUR",'Future et co'!E301,IF(currency="GBP",'Future et co'!F301,FALSE)))</f>
        <v>3.5830000000000001E-2</v>
      </c>
      <c r="D301">
        <f t="shared" ca="1" si="57"/>
        <v>3.5830000000000001E-2</v>
      </c>
      <c r="E301">
        <f t="shared" ca="1" si="58"/>
        <v>2.1409999999999998E-2</v>
      </c>
      <c r="F301">
        <f t="shared" ca="1" si="59"/>
        <v>3.7088999999999997E-2</v>
      </c>
      <c r="J301" s="1">
        <v>45635</v>
      </c>
      <c r="K301">
        <v>4.3506999999999998</v>
      </c>
      <c r="L301">
        <f t="shared" si="60"/>
        <v>4.3506999999999997E-2</v>
      </c>
      <c r="N301" s="1">
        <v>45635</v>
      </c>
      <c r="O301">
        <v>4.2502000000000004</v>
      </c>
      <c r="P301">
        <f t="shared" si="61"/>
        <v>4.2502000000000005E-2</v>
      </c>
      <c r="R301" s="1">
        <v>45635</v>
      </c>
      <c r="S301">
        <v>4.3940000000000001</v>
      </c>
      <c r="T301">
        <f t="shared" si="62"/>
        <v>4.394E-2</v>
      </c>
      <c r="V301" s="1">
        <v>45632</v>
      </c>
      <c r="W301">
        <v>4.1609999999999996</v>
      </c>
      <c r="X301">
        <f t="shared" si="63"/>
        <v>4.1609999999999994E-2</v>
      </c>
      <c r="AB301" s="1">
        <v>45615</v>
      </c>
      <c r="AC301">
        <v>184.9588</v>
      </c>
      <c r="AD301">
        <f t="shared" si="64"/>
        <v>1.849588</v>
      </c>
      <c r="AF301" s="1">
        <v>45621</v>
      </c>
      <c r="AG301">
        <v>2.9849999999999999</v>
      </c>
      <c r="AH301">
        <f t="shared" si="65"/>
        <v>2.9849999999999998E-2</v>
      </c>
      <c r="AJ301" s="1">
        <v>45621</v>
      </c>
      <c r="AK301">
        <v>2.7109999999999999</v>
      </c>
      <c r="AL301">
        <f t="shared" si="66"/>
        <v>2.7109999999999999E-2</v>
      </c>
      <c r="AN301" s="1">
        <v>45635</v>
      </c>
      <c r="AO301">
        <v>2.339</v>
      </c>
      <c r="AP301">
        <f t="shared" si="67"/>
        <v>2.3390000000000001E-2</v>
      </c>
      <c r="AS301" s="1">
        <v>45635</v>
      </c>
      <c r="AT301">
        <v>4.6239999999999997</v>
      </c>
      <c r="AU301">
        <f t="shared" si="68"/>
        <v>4.6239999999999996E-2</v>
      </c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69"/>
        <v>46337</v>
      </c>
      <c r="B302">
        <f t="shared" ca="1" si="56"/>
        <v>-0.5805555555555556</v>
      </c>
      <c r="C302">
        <f ca="1">IF(currency="USD",'Future et co'!D302,IF(currency="EUR",'Future et co'!E302,IF(currency="GBP",'Future et co'!F302,FALSE)))</f>
        <v>3.5830000000000001E-2</v>
      </c>
      <c r="D302">
        <f t="shared" ca="1" si="57"/>
        <v>3.5830000000000001E-2</v>
      </c>
      <c r="E302">
        <f t="shared" ca="1" si="58"/>
        <v>2.1409999999999998E-2</v>
      </c>
      <c r="F302">
        <f t="shared" ca="1" si="59"/>
        <v>3.7088999999999997E-2</v>
      </c>
      <c r="J302" s="1">
        <v>45632</v>
      </c>
      <c r="K302">
        <v>4.3600000000000003</v>
      </c>
      <c r="L302">
        <f t="shared" si="60"/>
        <v>4.36E-2</v>
      </c>
      <c r="N302" s="1">
        <v>45632</v>
      </c>
      <c r="O302">
        <v>4.2450000000000001</v>
      </c>
      <c r="P302">
        <f t="shared" si="61"/>
        <v>4.2450000000000002E-2</v>
      </c>
      <c r="R302" s="1">
        <v>45632</v>
      </c>
      <c r="S302">
        <v>4.359</v>
      </c>
      <c r="T302">
        <f t="shared" si="62"/>
        <v>4.3589999999999997E-2</v>
      </c>
      <c r="V302" s="1">
        <v>45631</v>
      </c>
      <c r="W302">
        <v>4.2080000000000002</v>
      </c>
      <c r="X302">
        <f t="shared" si="63"/>
        <v>4.2079999999999999E-2</v>
      </c>
      <c r="AB302" s="1">
        <v>45614</v>
      </c>
      <c r="AC302">
        <v>184.41370000000001</v>
      </c>
      <c r="AD302">
        <f t="shared" si="64"/>
        <v>1.8441370000000001</v>
      </c>
      <c r="AF302" s="1">
        <v>45618</v>
      </c>
      <c r="AG302">
        <v>3.0219999999999998</v>
      </c>
      <c r="AH302">
        <f t="shared" si="65"/>
        <v>3.0219999999999997E-2</v>
      </c>
      <c r="AJ302" s="1">
        <v>45618</v>
      </c>
      <c r="AK302">
        <v>2.77</v>
      </c>
      <c r="AL302">
        <f t="shared" si="66"/>
        <v>2.7699999999999999E-2</v>
      </c>
      <c r="AN302" s="1">
        <v>45632</v>
      </c>
      <c r="AO302">
        <v>2.347</v>
      </c>
      <c r="AP302">
        <f t="shared" si="67"/>
        <v>2.3470000000000001E-2</v>
      </c>
      <c r="AS302" s="1">
        <v>45632</v>
      </c>
      <c r="AT302">
        <v>4.6280000000000001</v>
      </c>
      <c r="AU302">
        <f t="shared" si="68"/>
        <v>4.6280000000000002E-2</v>
      </c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69"/>
        <v>46338</v>
      </c>
      <c r="B303">
        <f t="shared" ca="1" si="56"/>
        <v>-0.58333333333333337</v>
      </c>
      <c r="C303">
        <f ca="1">IF(currency="USD",'Future et co'!D303,IF(currency="EUR",'Future et co'!E303,IF(currency="GBP",'Future et co'!F303,FALSE)))</f>
        <v>3.5830000000000001E-2</v>
      </c>
      <c r="D303">
        <f t="shared" ca="1" si="57"/>
        <v>3.5830000000000001E-2</v>
      </c>
      <c r="E303">
        <f t="shared" ca="1" si="58"/>
        <v>2.1409999999999998E-2</v>
      </c>
      <c r="F303">
        <f t="shared" ca="1" si="59"/>
        <v>3.7088999999999997E-2</v>
      </c>
      <c r="J303" s="1">
        <v>45631</v>
      </c>
      <c r="K303">
        <v>4.3883999999999999</v>
      </c>
      <c r="L303">
        <f t="shared" si="60"/>
        <v>4.3883999999999999E-2</v>
      </c>
      <c r="N303" s="1">
        <v>45631</v>
      </c>
      <c r="O303">
        <v>4.2923</v>
      </c>
      <c r="P303">
        <f t="shared" si="61"/>
        <v>4.2923000000000003E-2</v>
      </c>
      <c r="R303" s="1">
        <v>45631</v>
      </c>
      <c r="S303">
        <v>4.4329999999999998</v>
      </c>
      <c r="T303">
        <f t="shared" si="62"/>
        <v>4.4330000000000001E-2</v>
      </c>
      <c r="V303" s="1">
        <v>45630</v>
      </c>
      <c r="W303">
        <v>4.1989999999999998</v>
      </c>
      <c r="X303">
        <f t="shared" si="63"/>
        <v>4.199E-2</v>
      </c>
      <c r="AB303" s="1">
        <v>45611</v>
      </c>
      <c r="AC303">
        <v>184.77709999999999</v>
      </c>
      <c r="AD303">
        <f t="shared" si="64"/>
        <v>1.8477709999999998</v>
      </c>
      <c r="AF303" s="1">
        <v>45617</v>
      </c>
      <c r="AG303">
        <v>3.0049999999999999</v>
      </c>
      <c r="AH303">
        <f t="shared" si="65"/>
        <v>3.005E-2</v>
      </c>
      <c r="AJ303" s="1">
        <v>45617</v>
      </c>
      <c r="AK303">
        <v>2.778</v>
      </c>
      <c r="AL303">
        <f t="shared" si="66"/>
        <v>2.7779999999999999E-2</v>
      </c>
      <c r="AN303" s="1">
        <v>45631</v>
      </c>
      <c r="AO303">
        <v>2.3380000000000001</v>
      </c>
      <c r="AP303">
        <f t="shared" si="67"/>
        <v>2.3380000000000001E-2</v>
      </c>
      <c r="AS303" s="1">
        <v>45631</v>
      </c>
      <c r="AT303">
        <v>4.6478000000000002</v>
      </c>
      <c r="AU303">
        <f t="shared" si="68"/>
        <v>4.6477999999999998E-2</v>
      </c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69"/>
        <v>46339</v>
      </c>
      <c r="B304">
        <f t="shared" ca="1" si="56"/>
        <v>-0.58611111111111114</v>
      </c>
      <c r="C304">
        <f ca="1">IF(currency="USD",'Future et co'!D304,IF(currency="EUR",'Future et co'!E304,IF(currency="GBP",'Future et co'!F304,FALSE)))</f>
        <v>3.5830000000000001E-2</v>
      </c>
      <c r="D304">
        <f t="shared" ca="1" si="57"/>
        <v>3.5830000000000001E-2</v>
      </c>
      <c r="E304">
        <f t="shared" ca="1" si="58"/>
        <v>2.1409999999999998E-2</v>
      </c>
      <c r="F304">
        <f t="shared" ca="1" si="59"/>
        <v>3.7088999999999997E-2</v>
      </c>
      <c r="J304" s="1">
        <v>45630</v>
      </c>
      <c r="K304">
        <v>4.3859000000000004</v>
      </c>
      <c r="L304">
        <f t="shared" si="60"/>
        <v>4.3859000000000002E-2</v>
      </c>
      <c r="N304" s="1">
        <v>45630</v>
      </c>
      <c r="O304">
        <v>4.2864000000000004</v>
      </c>
      <c r="P304">
        <f t="shared" si="61"/>
        <v>4.2864000000000006E-2</v>
      </c>
      <c r="R304" s="1">
        <v>45630</v>
      </c>
      <c r="S304">
        <v>4.4130000000000003</v>
      </c>
      <c r="T304">
        <f t="shared" si="62"/>
        <v>4.4130000000000003E-2</v>
      </c>
      <c r="V304" s="1">
        <v>45629</v>
      </c>
      <c r="W304">
        <v>4.2450000000000001</v>
      </c>
      <c r="X304">
        <f t="shared" si="63"/>
        <v>4.2450000000000002E-2</v>
      </c>
      <c r="AB304" s="1">
        <v>45610</v>
      </c>
      <c r="AC304">
        <v>184.69329999999999</v>
      </c>
      <c r="AD304">
        <f t="shared" si="64"/>
        <v>1.8469329999999999</v>
      </c>
      <c r="AF304" s="1">
        <v>45616</v>
      </c>
      <c r="AG304">
        <v>3</v>
      </c>
      <c r="AH304">
        <f t="shared" si="65"/>
        <v>0.03</v>
      </c>
      <c r="AJ304" s="1">
        <v>45616</v>
      </c>
      <c r="AK304">
        <v>2.7610000000000001</v>
      </c>
      <c r="AL304">
        <f t="shared" si="66"/>
        <v>2.7610000000000003E-2</v>
      </c>
      <c r="AN304" s="1">
        <v>45630</v>
      </c>
      <c r="AO304">
        <v>2.298</v>
      </c>
      <c r="AP304">
        <f t="shared" si="67"/>
        <v>2.298E-2</v>
      </c>
      <c r="AS304" s="1">
        <v>45630</v>
      </c>
      <c r="AT304">
        <v>4.63</v>
      </c>
      <c r="AU304">
        <f t="shared" si="68"/>
        <v>4.6300000000000001E-2</v>
      </c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69"/>
        <v>46342</v>
      </c>
      <c r="B305">
        <f t="shared" ca="1" si="56"/>
        <v>-0.59444444444444444</v>
      </c>
      <c r="C305">
        <f ca="1">IF(currency="USD",'Future et co'!D305,IF(currency="EUR",'Future et co'!E305,IF(currency="GBP",'Future et co'!F305,FALSE)))</f>
        <v>3.5830000000000001E-2</v>
      </c>
      <c r="D305">
        <f t="shared" ca="1" si="57"/>
        <v>3.5830000000000001E-2</v>
      </c>
      <c r="E305">
        <f t="shared" ca="1" si="58"/>
        <v>2.1409999999999998E-2</v>
      </c>
      <c r="F305">
        <f t="shared" ca="1" si="59"/>
        <v>3.7088999999999997E-2</v>
      </c>
      <c r="J305" s="1">
        <v>45629</v>
      </c>
      <c r="K305">
        <v>4.4002999999999997</v>
      </c>
      <c r="L305">
        <f t="shared" si="60"/>
        <v>4.4002999999999994E-2</v>
      </c>
      <c r="N305" s="1">
        <v>45629</v>
      </c>
      <c r="O305">
        <v>4.3099999999999996</v>
      </c>
      <c r="P305">
        <f t="shared" si="61"/>
        <v>4.3099999999999999E-2</v>
      </c>
      <c r="R305" s="1">
        <v>45629</v>
      </c>
      <c r="S305">
        <v>4.452</v>
      </c>
      <c r="T305">
        <f t="shared" si="62"/>
        <v>4.4519999999999997E-2</v>
      </c>
      <c r="V305" s="1">
        <v>45628</v>
      </c>
      <c r="W305">
        <v>4.2539999999999996</v>
      </c>
      <c r="X305">
        <f t="shared" si="63"/>
        <v>4.2539999999999994E-2</v>
      </c>
      <c r="AB305" s="1">
        <v>45609</v>
      </c>
      <c r="AC305">
        <v>184.26</v>
      </c>
      <c r="AD305">
        <f t="shared" si="64"/>
        <v>1.8426</v>
      </c>
      <c r="AF305" s="1">
        <v>45615</v>
      </c>
      <c r="AG305">
        <v>3.0129999999999999</v>
      </c>
      <c r="AH305">
        <f t="shared" si="65"/>
        <v>3.0130000000000001E-2</v>
      </c>
      <c r="AJ305" s="1">
        <v>45615</v>
      </c>
      <c r="AK305">
        <v>2.7429999999999999</v>
      </c>
      <c r="AL305">
        <f t="shared" si="66"/>
        <v>2.743E-2</v>
      </c>
      <c r="AN305" s="1">
        <v>45629</v>
      </c>
      <c r="AO305">
        <v>2.2949999999999999</v>
      </c>
      <c r="AP305">
        <f t="shared" si="67"/>
        <v>2.2949999999999998E-2</v>
      </c>
      <c r="AS305" s="1">
        <v>45629</v>
      </c>
      <c r="AT305">
        <v>4.6468999999999996</v>
      </c>
      <c r="AU305">
        <f t="shared" si="68"/>
        <v>4.6468999999999996E-2</v>
      </c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69"/>
        <v>46343</v>
      </c>
      <c r="B306">
        <f t="shared" ca="1" si="56"/>
        <v>-0.59722222222222221</v>
      </c>
      <c r="C306">
        <f ca="1">IF(currency="USD",'Future et co'!D306,IF(currency="EUR",'Future et co'!E306,IF(currency="GBP",'Future et co'!F306,FALSE)))</f>
        <v>3.5830000000000001E-2</v>
      </c>
      <c r="D306">
        <f t="shared" ca="1" si="57"/>
        <v>3.5830000000000001E-2</v>
      </c>
      <c r="E306">
        <f t="shared" ca="1" si="58"/>
        <v>2.1409999999999998E-2</v>
      </c>
      <c r="F306">
        <f t="shared" ca="1" si="59"/>
        <v>3.7088999999999997E-2</v>
      </c>
      <c r="J306" s="1">
        <v>45628</v>
      </c>
      <c r="K306">
        <v>4.3789999999999996</v>
      </c>
      <c r="L306">
        <f t="shared" si="60"/>
        <v>4.3789999999999996E-2</v>
      </c>
      <c r="N306" s="1">
        <v>45628</v>
      </c>
      <c r="O306">
        <v>4.3310000000000004</v>
      </c>
      <c r="P306">
        <f t="shared" si="61"/>
        <v>4.3310000000000001E-2</v>
      </c>
      <c r="R306" s="1">
        <v>45628</v>
      </c>
      <c r="S306">
        <v>4.4960000000000004</v>
      </c>
      <c r="T306">
        <f t="shared" si="62"/>
        <v>4.4960000000000007E-2</v>
      </c>
      <c r="V306" s="1">
        <v>45625</v>
      </c>
      <c r="W306">
        <v>4.2560000000000002</v>
      </c>
      <c r="X306">
        <f t="shared" si="63"/>
        <v>4.2560000000000001E-2</v>
      </c>
      <c r="AB306" s="1">
        <v>45608</v>
      </c>
      <c r="AC306">
        <v>184.90289999999999</v>
      </c>
      <c r="AD306">
        <f t="shared" si="64"/>
        <v>1.8490289999999998</v>
      </c>
      <c r="AF306" s="1">
        <v>45614</v>
      </c>
      <c r="AG306">
        <v>3.004</v>
      </c>
      <c r="AH306">
        <f t="shared" si="65"/>
        <v>3.0040000000000001E-2</v>
      </c>
      <c r="AJ306" s="1">
        <v>45614</v>
      </c>
      <c r="AK306">
        <v>2.7349999999999999</v>
      </c>
      <c r="AL306">
        <f t="shared" si="66"/>
        <v>2.7349999999999999E-2</v>
      </c>
      <c r="AN306" s="1">
        <v>45628</v>
      </c>
      <c r="AO306">
        <v>2.2959999999999998</v>
      </c>
      <c r="AP306">
        <f t="shared" si="67"/>
        <v>2.2959999999999998E-2</v>
      </c>
      <c r="AS306" s="1">
        <v>45628</v>
      </c>
      <c r="AT306">
        <v>4.6475999999999997</v>
      </c>
      <c r="AU306">
        <f t="shared" si="68"/>
        <v>4.6475999999999996E-2</v>
      </c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69"/>
        <v>46344</v>
      </c>
      <c r="B307">
        <f t="shared" ca="1" si="56"/>
        <v>-0.6</v>
      </c>
      <c r="C307">
        <f ca="1">IF(currency="USD",'Future et co'!D307,IF(currency="EUR",'Future et co'!E307,IF(currency="GBP",'Future et co'!F307,FALSE)))</f>
        <v>3.5830000000000001E-2</v>
      </c>
      <c r="D307">
        <f t="shared" ca="1" si="57"/>
        <v>3.5830000000000001E-2</v>
      </c>
      <c r="E307">
        <f t="shared" ca="1" si="58"/>
        <v>2.1409999999999998E-2</v>
      </c>
      <c r="F307">
        <f t="shared" ca="1" si="59"/>
        <v>3.7088999999999997E-2</v>
      </c>
      <c r="J307" s="1">
        <v>45625</v>
      </c>
      <c r="K307">
        <v>4.4219999999999997</v>
      </c>
      <c r="L307">
        <f t="shared" si="60"/>
        <v>4.4219999999999995E-2</v>
      </c>
      <c r="N307" s="1">
        <v>45625</v>
      </c>
      <c r="O307">
        <v>4.3470000000000004</v>
      </c>
      <c r="P307">
        <f t="shared" si="61"/>
        <v>4.3470000000000002E-2</v>
      </c>
      <c r="R307" s="1">
        <v>45625</v>
      </c>
      <c r="S307">
        <v>4.4960000000000004</v>
      </c>
      <c r="T307">
        <f t="shared" si="62"/>
        <v>4.4960000000000007E-2</v>
      </c>
      <c r="V307" s="1">
        <v>45624</v>
      </c>
      <c r="W307">
        <v>4.2945000000000002</v>
      </c>
      <c r="X307">
        <f t="shared" si="63"/>
        <v>4.2945000000000004E-2</v>
      </c>
      <c r="AB307" s="1">
        <v>45607</v>
      </c>
      <c r="AC307">
        <v>185.21039999999999</v>
      </c>
      <c r="AD307">
        <f t="shared" si="64"/>
        <v>1.852104</v>
      </c>
      <c r="AF307" s="1">
        <v>45611</v>
      </c>
      <c r="AG307">
        <v>2.9980000000000002</v>
      </c>
      <c r="AH307">
        <f t="shared" si="65"/>
        <v>2.9980000000000003E-2</v>
      </c>
      <c r="AJ307" s="1">
        <v>45611</v>
      </c>
      <c r="AK307">
        <v>2.7480000000000002</v>
      </c>
      <c r="AL307">
        <f t="shared" si="66"/>
        <v>2.7480000000000001E-2</v>
      </c>
      <c r="AN307" s="1">
        <v>45625</v>
      </c>
      <c r="AO307">
        <v>2.34</v>
      </c>
      <c r="AP307">
        <f t="shared" si="67"/>
        <v>2.3399999999999997E-2</v>
      </c>
      <c r="AS307" s="1">
        <v>45625</v>
      </c>
      <c r="AT307">
        <v>4.657</v>
      </c>
      <c r="AU307">
        <f t="shared" si="68"/>
        <v>4.657E-2</v>
      </c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69"/>
        <v>46345</v>
      </c>
      <c r="B308">
        <f t="shared" ca="1" si="56"/>
        <v>-0.60277777777777775</v>
      </c>
      <c r="C308">
        <f ca="1">IF(currency="USD",'Future et co'!D308,IF(currency="EUR",'Future et co'!E308,IF(currency="GBP",'Future et co'!F308,FALSE)))</f>
        <v>3.5830000000000001E-2</v>
      </c>
      <c r="D308">
        <f t="shared" ca="1" si="57"/>
        <v>3.5830000000000001E-2</v>
      </c>
      <c r="E308">
        <f t="shared" ca="1" si="58"/>
        <v>2.1409999999999998E-2</v>
      </c>
      <c r="F308">
        <f t="shared" ca="1" si="59"/>
        <v>3.7088999999999997E-2</v>
      </c>
      <c r="J308" s="1">
        <v>45624</v>
      </c>
      <c r="K308">
        <v>4.4278000000000004</v>
      </c>
      <c r="L308">
        <f t="shared" si="60"/>
        <v>4.4278000000000005E-2</v>
      </c>
      <c r="N308" s="1">
        <v>45624</v>
      </c>
      <c r="O308">
        <v>4.3555999999999999</v>
      </c>
      <c r="P308">
        <f t="shared" si="61"/>
        <v>4.3555999999999997E-2</v>
      </c>
      <c r="R308" s="1">
        <v>45624</v>
      </c>
      <c r="S308">
        <v>4.5250000000000004</v>
      </c>
      <c r="T308">
        <f t="shared" si="62"/>
        <v>4.5250000000000005E-2</v>
      </c>
      <c r="V308" s="1">
        <v>45623</v>
      </c>
      <c r="W308">
        <v>4.2919999999999998</v>
      </c>
      <c r="X308">
        <f t="shared" si="63"/>
        <v>4.292E-2</v>
      </c>
      <c r="AB308" s="1">
        <v>45604</v>
      </c>
      <c r="AC308">
        <v>184.60939999999999</v>
      </c>
      <c r="AD308">
        <f t="shared" si="64"/>
        <v>1.8460939999999999</v>
      </c>
      <c r="AF308" s="1">
        <v>45610</v>
      </c>
      <c r="AG308">
        <v>3.0049999999999999</v>
      </c>
      <c r="AH308">
        <f t="shared" si="65"/>
        <v>3.005E-2</v>
      </c>
      <c r="AJ308" s="1">
        <v>45610</v>
      </c>
      <c r="AK308">
        <v>2.7650000000000001</v>
      </c>
      <c r="AL308">
        <f t="shared" si="66"/>
        <v>2.7650000000000001E-2</v>
      </c>
      <c r="AN308" s="1">
        <v>45624</v>
      </c>
      <c r="AO308">
        <v>2.3849999999999998</v>
      </c>
      <c r="AP308">
        <f t="shared" si="67"/>
        <v>2.3849999999999996E-2</v>
      </c>
      <c r="AS308" s="1">
        <v>45624</v>
      </c>
      <c r="AT308">
        <v>4.6573000000000002</v>
      </c>
      <c r="AU308">
        <f t="shared" si="68"/>
        <v>4.6573000000000003E-2</v>
      </c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69"/>
        <v>46346</v>
      </c>
      <c r="B309">
        <f t="shared" ca="1" si="56"/>
        <v>-0.60555555555555551</v>
      </c>
      <c r="C309">
        <f ca="1">IF(currency="USD",'Future et co'!D309,IF(currency="EUR",'Future et co'!E309,IF(currency="GBP",'Future et co'!F309,FALSE)))</f>
        <v>3.5830000000000001E-2</v>
      </c>
      <c r="D309">
        <f t="shared" ca="1" si="57"/>
        <v>3.5830000000000001E-2</v>
      </c>
      <c r="E309">
        <f t="shared" ca="1" si="58"/>
        <v>2.1409999999999998E-2</v>
      </c>
      <c r="F309">
        <f t="shared" ca="1" si="59"/>
        <v>3.7088999999999997E-2</v>
      </c>
      <c r="J309" s="1">
        <v>45623</v>
      </c>
      <c r="K309">
        <v>4.4256000000000002</v>
      </c>
      <c r="L309">
        <f t="shared" si="60"/>
        <v>4.4256000000000004E-2</v>
      </c>
      <c r="N309" s="1">
        <v>45623</v>
      </c>
      <c r="O309">
        <v>4.3532000000000002</v>
      </c>
      <c r="P309">
        <f t="shared" si="61"/>
        <v>4.3532000000000001E-2</v>
      </c>
      <c r="R309" s="1">
        <v>45623</v>
      </c>
      <c r="S309">
        <v>4.5229999999999997</v>
      </c>
      <c r="T309">
        <f t="shared" si="62"/>
        <v>4.5229999999999999E-2</v>
      </c>
      <c r="V309" s="1">
        <v>45622</v>
      </c>
      <c r="W309">
        <v>4.3339999999999996</v>
      </c>
      <c r="X309">
        <f t="shared" si="63"/>
        <v>4.3339999999999997E-2</v>
      </c>
      <c r="AB309" s="1">
        <v>45603</v>
      </c>
      <c r="AC309">
        <v>183.68690000000001</v>
      </c>
      <c r="AD309">
        <f t="shared" si="64"/>
        <v>1.8368690000000001</v>
      </c>
      <c r="AF309" s="1">
        <v>45609</v>
      </c>
      <c r="AG309">
        <v>3.0230000000000001</v>
      </c>
      <c r="AH309">
        <f t="shared" si="65"/>
        <v>3.023E-2</v>
      </c>
      <c r="AJ309" s="1">
        <v>45609</v>
      </c>
      <c r="AK309">
        <v>2.7789999999999999</v>
      </c>
      <c r="AL309">
        <f t="shared" si="66"/>
        <v>2.7789999999999999E-2</v>
      </c>
      <c r="AN309" s="1">
        <v>45623</v>
      </c>
      <c r="AO309">
        <v>2.399</v>
      </c>
      <c r="AP309">
        <f t="shared" si="67"/>
        <v>2.3990000000000001E-2</v>
      </c>
      <c r="AS309" s="1">
        <v>45623</v>
      </c>
      <c r="AT309">
        <v>4.6379999999999999</v>
      </c>
      <c r="AU309">
        <f t="shared" si="68"/>
        <v>4.6379999999999998E-2</v>
      </c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69"/>
        <v>46349</v>
      </c>
      <c r="B310">
        <f t="shared" ca="1" si="56"/>
        <v>-0.61388888888888893</v>
      </c>
      <c r="C310">
        <f ca="1">IF(currency="USD",'Future et co'!D310,IF(currency="EUR",'Future et co'!E310,IF(currency="GBP",'Future et co'!F310,FALSE)))</f>
        <v>3.5830000000000001E-2</v>
      </c>
      <c r="D310">
        <f t="shared" ca="1" si="57"/>
        <v>3.5830000000000001E-2</v>
      </c>
      <c r="E310">
        <f t="shared" ca="1" si="58"/>
        <v>2.1409999999999998E-2</v>
      </c>
      <c r="F310">
        <f t="shared" ca="1" si="59"/>
        <v>3.7088999999999997E-2</v>
      </c>
      <c r="J310" s="1">
        <v>45622</v>
      </c>
      <c r="K310">
        <v>4.4550000000000001</v>
      </c>
      <c r="L310">
        <f t="shared" si="60"/>
        <v>4.4549999999999999E-2</v>
      </c>
      <c r="N310" s="1">
        <v>45622</v>
      </c>
      <c r="O310">
        <v>4.3695000000000004</v>
      </c>
      <c r="P310">
        <f t="shared" si="61"/>
        <v>4.3695000000000005E-2</v>
      </c>
      <c r="R310" s="1">
        <v>45622</v>
      </c>
      <c r="S310">
        <v>4.5519999999999996</v>
      </c>
      <c r="T310">
        <f t="shared" si="62"/>
        <v>4.5519999999999998E-2</v>
      </c>
      <c r="V310" s="1">
        <v>45621</v>
      </c>
      <c r="W310">
        <v>4.3179999999999996</v>
      </c>
      <c r="X310">
        <f t="shared" si="63"/>
        <v>4.3179999999999996E-2</v>
      </c>
      <c r="AB310" s="1">
        <v>45602</v>
      </c>
      <c r="AC310">
        <v>184.12020000000001</v>
      </c>
      <c r="AD310">
        <f t="shared" si="64"/>
        <v>1.841202</v>
      </c>
      <c r="AF310" s="1">
        <v>45608</v>
      </c>
      <c r="AG310">
        <v>3.0339999999999998</v>
      </c>
      <c r="AH310">
        <f t="shared" si="65"/>
        <v>3.0339999999999999E-2</v>
      </c>
      <c r="AJ310" s="1">
        <v>45608</v>
      </c>
      <c r="AK310">
        <v>2.7970000000000002</v>
      </c>
      <c r="AL310">
        <f t="shared" si="66"/>
        <v>2.7970000000000002E-2</v>
      </c>
      <c r="AN310" s="1">
        <v>45622</v>
      </c>
      <c r="AO310">
        <v>2.375</v>
      </c>
      <c r="AP310">
        <f t="shared" si="67"/>
        <v>2.375E-2</v>
      </c>
      <c r="AS310" s="1">
        <v>45622</v>
      </c>
      <c r="AT310">
        <v>4.641</v>
      </c>
      <c r="AU310">
        <f t="shared" si="68"/>
        <v>4.641E-2</v>
      </c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69"/>
        <v>46350</v>
      </c>
      <c r="B311">
        <f t="shared" ca="1" si="56"/>
        <v>-0.6166666666666667</v>
      </c>
      <c r="C311">
        <f ca="1">IF(currency="USD",'Future et co'!D311,IF(currency="EUR",'Future et co'!E311,IF(currency="GBP",'Future et co'!F311,FALSE)))</f>
        <v>3.5830000000000001E-2</v>
      </c>
      <c r="D311">
        <f t="shared" ca="1" si="57"/>
        <v>3.5830000000000001E-2</v>
      </c>
      <c r="E311">
        <f t="shared" ca="1" si="58"/>
        <v>2.1409999999999998E-2</v>
      </c>
      <c r="F311">
        <f t="shared" ca="1" si="59"/>
        <v>3.7088999999999997E-2</v>
      </c>
      <c r="J311" s="1">
        <v>45621</v>
      </c>
      <c r="K311">
        <v>4.4507000000000003</v>
      </c>
      <c r="L311">
        <f t="shared" si="60"/>
        <v>4.4507000000000005E-2</v>
      </c>
      <c r="N311" s="1">
        <v>45621</v>
      </c>
      <c r="O311">
        <v>4.3788</v>
      </c>
      <c r="P311">
        <f t="shared" si="61"/>
        <v>4.3788000000000001E-2</v>
      </c>
      <c r="R311" s="1">
        <v>45621</v>
      </c>
      <c r="S311">
        <v>4.55</v>
      </c>
      <c r="T311">
        <f t="shared" si="62"/>
        <v>4.5499999999999999E-2</v>
      </c>
      <c r="V311" s="1">
        <v>45618</v>
      </c>
      <c r="W311">
        <v>4.407</v>
      </c>
      <c r="X311">
        <f t="shared" si="63"/>
        <v>4.4069999999999998E-2</v>
      </c>
      <c r="AB311" s="1">
        <v>45601</v>
      </c>
      <c r="AC311">
        <v>183.72890000000001</v>
      </c>
      <c r="AD311">
        <f t="shared" si="64"/>
        <v>1.8372890000000002</v>
      </c>
      <c r="AF311" s="1">
        <v>45607</v>
      </c>
      <c r="AG311">
        <v>3.04</v>
      </c>
      <c r="AH311">
        <f t="shared" si="65"/>
        <v>3.04E-2</v>
      </c>
      <c r="AJ311" s="1">
        <v>45607</v>
      </c>
      <c r="AK311">
        <v>2.831</v>
      </c>
      <c r="AL311">
        <f t="shared" si="66"/>
        <v>2.8309999999999998E-2</v>
      </c>
      <c r="AN311" s="1">
        <v>45621</v>
      </c>
      <c r="AO311">
        <v>2.3860000000000001</v>
      </c>
      <c r="AP311">
        <f t="shared" si="67"/>
        <v>2.3860000000000003E-2</v>
      </c>
      <c r="AS311" s="1">
        <v>45621</v>
      </c>
      <c r="AT311">
        <v>4.6581000000000001</v>
      </c>
      <c r="AU311">
        <f t="shared" si="68"/>
        <v>4.6581000000000004E-2</v>
      </c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69"/>
        <v>46351</v>
      </c>
      <c r="B312">
        <f t="shared" ca="1" si="56"/>
        <v>-0.61944444444444446</v>
      </c>
      <c r="C312">
        <f ca="1">IF(currency="USD",'Future et co'!D312,IF(currency="EUR",'Future et co'!E312,IF(currency="GBP",'Future et co'!F312,FALSE)))</f>
        <v>3.5830000000000001E-2</v>
      </c>
      <c r="D312">
        <f t="shared" ca="1" si="57"/>
        <v>3.5830000000000001E-2</v>
      </c>
      <c r="E312">
        <f t="shared" ca="1" si="58"/>
        <v>2.1409999999999998E-2</v>
      </c>
      <c r="F312">
        <f t="shared" ca="1" si="59"/>
        <v>3.7088999999999997E-2</v>
      </c>
      <c r="J312" s="1">
        <v>45618</v>
      </c>
      <c r="K312">
        <v>4.4581999999999997</v>
      </c>
      <c r="L312">
        <f t="shared" si="60"/>
        <v>4.4581999999999997E-2</v>
      </c>
      <c r="N312" s="1">
        <v>45618</v>
      </c>
      <c r="O312">
        <v>4.4130000000000003</v>
      </c>
      <c r="P312">
        <f t="shared" si="61"/>
        <v>4.4130000000000003E-2</v>
      </c>
      <c r="R312" s="1">
        <v>45618</v>
      </c>
      <c r="S312">
        <v>4.5709999999999997</v>
      </c>
      <c r="T312">
        <f t="shared" si="62"/>
        <v>4.5710000000000001E-2</v>
      </c>
      <c r="V312" s="1">
        <v>45617</v>
      </c>
      <c r="W312">
        <v>4.3940000000000001</v>
      </c>
      <c r="X312">
        <f t="shared" si="63"/>
        <v>4.394E-2</v>
      </c>
      <c r="AB312" s="1">
        <v>45600</v>
      </c>
      <c r="AC312">
        <v>184.21809999999999</v>
      </c>
      <c r="AD312">
        <f t="shared" si="64"/>
        <v>1.8421809999999998</v>
      </c>
      <c r="AF312" s="1">
        <v>45604</v>
      </c>
      <c r="AG312">
        <v>3.032</v>
      </c>
      <c r="AH312">
        <f t="shared" si="65"/>
        <v>3.032E-2</v>
      </c>
      <c r="AJ312" s="1">
        <v>45604</v>
      </c>
      <c r="AK312">
        <v>2.8220000000000001</v>
      </c>
      <c r="AL312">
        <f t="shared" si="66"/>
        <v>2.8220000000000002E-2</v>
      </c>
      <c r="AN312" s="1">
        <v>45618</v>
      </c>
      <c r="AO312">
        <v>2.3879999999999999</v>
      </c>
      <c r="AP312">
        <f t="shared" si="67"/>
        <v>2.3879999999999998E-2</v>
      </c>
      <c r="AS312" s="1">
        <v>45618</v>
      </c>
      <c r="AT312">
        <v>4.6657000000000002</v>
      </c>
      <c r="AU312">
        <f t="shared" si="68"/>
        <v>4.6657000000000004E-2</v>
      </c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69"/>
        <v>46352</v>
      </c>
      <c r="B313">
        <f t="shared" ca="1" si="56"/>
        <v>-0.62222222222222223</v>
      </c>
      <c r="C313">
        <f ca="1">IF(currency="USD",'Future et co'!D313,IF(currency="EUR",'Future et co'!E313,IF(currency="GBP",'Future et co'!F313,FALSE)))</f>
        <v>3.5830000000000001E-2</v>
      </c>
      <c r="D313">
        <f t="shared" ca="1" si="57"/>
        <v>3.5830000000000001E-2</v>
      </c>
      <c r="E313">
        <f t="shared" ca="1" si="58"/>
        <v>2.1409999999999998E-2</v>
      </c>
      <c r="F313">
        <f t="shared" ca="1" si="59"/>
        <v>3.7088999999999997E-2</v>
      </c>
      <c r="J313" s="1">
        <v>45617</v>
      </c>
      <c r="K313">
        <v>4.4584999999999999</v>
      </c>
      <c r="L313">
        <f t="shared" si="60"/>
        <v>4.4585E-2</v>
      </c>
      <c r="N313" s="1">
        <v>45617</v>
      </c>
      <c r="O313">
        <v>4.3890000000000002</v>
      </c>
      <c r="P313">
        <f t="shared" si="61"/>
        <v>4.3890000000000005E-2</v>
      </c>
      <c r="R313" s="1">
        <v>45617</v>
      </c>
      <c r="S313">
        <v>4.5570000000000004</v>
      </c>
      <c r="T313">
        <f t="shared" si="62"/>
        <v>4.5570000000000006E-2</v>
      </c>
      <c r="V313" s="1">
        <v>45616</v>
      </c>
      <c r="W313">
        <v>4.3620000000000001</v>
      </c>
      <c r="X313">
        <f t="shared" si="63"/>
        <v>4.3619999999999999E-2</v>
      </c>
      <c r="AB313" s="1">
        <v>45597</v>
      </c>
      <c r="AC313">
        <v>183.99440000000001</v>
      </c>
      <c r="AD313">
        <f t="shared" si="64"/>
        <v>1.839944</v>
      </c>
      <c r="AF313" s="1">
        <v>45603</v>
      </c>
      <c r="AG313">
        <v>3.032</v>
      </c>
      <c r="AH313">
        <f t="shared" si="65"/>
        <v>3.032E-2</v>
      </c>
      <c r="AJ313" s="1">
        <v>45603</v>
      </c>
      <c r="AK313">
        <v>2.8580000000000001</v>
      </c>
      <c r="AL313">
        <f t="shared" si="66"/>
        <v>2.8580000000000001E-2</v>
      </c>
      <c r="AN313" s="1">
        <v>45617</v>
      </c>
      <c r="AO313">
        <v>2.4670000000000001</v>
      </c>
      <c r="AP313">
        <f t="shared" si="67"/>
        <v>2.4670000000000001E-2</v>
      </c>
      <c r="AS313" s="1">
        <v>45617</v>
      </c>
      <c r="AT313">
        <v>4.6787999999999998</v>
      </c>
      <c r="AU313">
        <f t="shared" si="68"/>
        <v>4.6787999999999996E-2</v>
      </c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69"/>
        <v>46353</v>
      </c>
      <c r="B314">
        <f t="shared" ca="1" si="56"/>
        <v>-0.625</v>
      </c>
      <c r="C314">
        <f ca="1">IF(currency="USD",'Future et co'!D314,IF(currency="EUR",'Future et co'!E314,IF(currency="GBP",'Future et co'!F314,FALSE)))</f>
        <v>3.5830000000000001E-2</v>
      </c>
      <c r="D314">
        <f t="shared" ca="1" si="57"/>
        <v>3.5830000000000001E-2</v>
      </c>
      <c r="E314">
        <f t="shared" ca="1" si="58"/>
        <v>2.1409999999999998E-2</v>
      </c>
      <c r="F314">
        <f t="shared" ca="1" si="59"/>
        <v>3.7088999999999997E-2</v>
      </c>
      <c r="J314" s="1">
        <v>45616</v>
      </c>
      <c r="K314">
        <v>4.4654999999999996</v>
      </c>
      <c r="L314">
        <f t="shared" si="60"/>
        <v>4.4654999999999993E-2</v>
      </c>
      <c r="N314" s="1">
        <v>45616</v>
      </c>
      <c r="O314">
        <v>4.3869999999999996</v>
      </c>
      <c r="P314">
        <f t="shared" si="61"/>
        <v>4.3869999999999992E-2</v>
      </c>
      <c r="R314" s="1">
        <v>45616</v>
      </c>
      <c r="S314">
        <v>4.54</v>
      </c>
      <c r="T314">
        <f t="shared" si="62"/>
        <v>4.5400000000000003E-2</v>
      </c>
      <c r="V314" s="1">
        <v>45615</v>
      </c>
      <c r="W314">
        <v>4.3239999999999998</v>
      </c>
      <c r="X314">
        <f t="shared" si="63"/>
        <v>4.3240000000000001E-2</v>
      </c>
      <c r="AB314" s="1">
        <v>45596</v>
      </c>
      <c r="AC314">
        <v>184.21809999999999</v>
      </c>
      <c r="AD314">
        <f t="shared" si="64"/>
        <v>1.8421809999999998</v>
      </c>
      <c r="AF314" s="1">
        <v>45602</v>
      </c>
      <c r="AG314">
        <v>3.0489999999999999</v>
      </c>
      <c r="AH314">
        <f t="shared" si="65"/>
        <v>3.049E-2</v>
      </c>
      <c r="AJ314" s="1">
        <v>45602</v>
      </c>
      <c r="AK314">
        <v>2.9159999999999999</v>
      </c>
      <c r="AL314">
        <f t="shared" si="66"/>
        <v>2.9159999999999998E-2</v>
      </c>
      <c r="AN314" s="1">
        <v>45616</v>
      </c>
      <c r="AO314">
        <v>2.4590000000000001</v>
      </c>
      <c r="AP314">
        <f t="shared" si="67"/>
        <v>2.4590000000000001E-2</v>
      </c>
      <c r="AS314" s="1">
        <v>45616</v>
      </c>
      <c r="AT314">
        <v>4.6853999999999996</v>
      </c>
      <c r="AU314">
        <f t="shared" si="68"/>
        <v>4.6853999999999993E-2</v>
      </c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69"/>
        <v>46356</v>
      </c>
      <c r="B315">
        <f t="shared" ca="1" si="56"/>
        <v>-0.6333333333333333</v>
      </c>
      <c r="C315">
        <f ca="1">IF(currency="USD",'Future et co'!D315,IF(currency="EUR",'Future et co'!E315,IF(currency="GBP",'Future et co'!F315,FALSE)))</f>
        <v>3.5830000000000001E-2</v>
      </c>
      <c r="D315">
        <f t="shared" ca="1" si="57"/>
        <v>3.5830000000000001E-2</v>
      </c>
      <c r="E315">
        <f t="shared" ca="1" si="58"/>
        <v>2.1409999999999998E-2</v>
      </c>
      <c r="F315">
        <f t="shared" ca="1" si="59"/>
        <v>3.7088999999999997E-2</v>
      </c>
      <c r="J315" s="1">
        <v>45615</v>
      </c>
      <c r="K315">
        <v>4.4630000000000001</v>
      </c>
      <c r="L315">
        <f t="shared" si="60"/>
        <v>4.4630000000000003E-2</v>
      </c>
      <c r="N315" s="1">
        <v>45615</v>
      </c>
      <c r="O315">
        <v>4.3832000000000004</v>
      </c>
      <c r="P315">
        <f t="shared" si="61"/>
        <v>4.3832000000000003E-2</v>
      </c>
      <c r="R315" s="1">
        <v>45615</v>
      </c>
      <c r="S315">
        <v>4.5110000000000001</v>
      </c>
      <c r="T315">
        <f t="shared" si="62"/>
        <v>4.5110000000000004E-2</v>
      </c>
      <c r="V315" s="1">
        <v>45614</v>
      </c>
      <c r="W315">
        <v>4.2960000000000003</v>
      </c>
      <c r="X315">
        <f t="shared" si="63"/>
        <v>4.2960000000000005E-2</v>
      </c>
      <c r="AB315" s="1">
        <v>45595</v>
      </c>
      <c r="AC315">
        <v>184.45570000000001</v>
      </c>
      <c r="AD315">
        <f t="shared" si="64"/>
        <v>1.844557</v>
      </c>
      <c r="AF315" s="1">
        <v>45601</v>
      </c>
      <c r="AG315">
        <v>3.0569999999999999</v>
      </c>
      <c r="AH315">
        <f t="shared" si="65"/>
        <v>3.057E-2</v>
      </c>
      <c r="AJ315" s="1">
        <v>45601</v>
      </c>
      <c r="AK315">
        <v>2.923</v>
      </c>
      <c r="AL315">
        <f t="shared" si="66"/>
        <v>2.9229999999999999E-2</v>
      </c>
      <c r="AN315" s="1">
        <v>45615</v>
      </c>
      <c r="AO315">
        <v>2.4550000000000001</v>
      </c>
      <c r="AP315">
        <f t="shared" si="67"/>
        <v>2.4550000000000002E-2</v>
      </c>
      <c r="AS315" s="1">
        <v>45615</v>
      </c>
      <c r="AT315">
        <v>4.6792999999999996</v>
      </c>
      <c r="AU315">
        <f t="shared" si="68"/>
        <v>4.6792999999999994E-2</v>
      </c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69"/>
        <v>46357</v>
      </c>
      <c r="B316">
        <f t="shared" ca="1" si="56"/>
        <v>-0.63611111111111107</v>
      </c>
      <c r="C316">
        <f ca="1">IF(currency="USD",'Future et co'!D316,IF(currency="EUR",'Future et co'!E316,IF(currency="GBP",'Future et co'!F316,FALSE)))</f>
        <v>3.5830000000000001E-2</v>
      </c>
      <c r="D316">
        <f t="shared" ca="1" si="57"/>
        <v>3.5830000000000001E-2</v>
      </c>
      <c r="E316">
        <f t="shared" ca="1" si="58"/>
        <v>2.1409999999999998E-2</v>
      </c>
      <c r="F316">
        <f t="shared" ca="1" si="59"/>
        <v>3.7088999999999997E-2</v>
      </c>
      <c r="J316" s="1">
        <v>45614</v>
      </c>
      <c r="K316">
        <v>4.4560000000000004</v>
      </c>
      <c r="L316">
        <f t="shared" si="60"/>
        <v>4.4560000000000002E-2</v>
      </c>
      <c r="N316" s="1">
        <v>45614</v>
      </c>
      <c r="O316">
        <v>4.3769999999999998</v>
      </c>
      <c r="P316">
        <f t="shared" si="61"/>
        <v>4.3769999999999996E-2</v>
      </c>
      <c r="R316" s="1">
        <v>45614</v>
      </c>
      <c r="S316">
        <v>4.5270000000000001</v>
      </c>
      <c r="T316">
        <f t="shared" si="62"/>
        <v>4.5270000000000005E-2</v>
      </c>
      <c r="V316" s="1">
        <v>45611</v>
      </c>
      <c r="W316">
        <v>4.3550000000000004</v>
      </c>
      <c r="X316">
        <f t="shared" si="63"/>
        <v>4.3550000000000005E-2</v>
      </c>
      <c r="AB316" s="1">
        <v>45594</v>
      </c>
      <c r="AC316">
        <v>185.2105</v>
      </c>
      <c r="AD316">
        <f t="shared" si="64"/>
        <v>1.8521049999999999</v>
      </c>
      <c r="AF316" s="1">
        <v>45600</v>
      </c>
      <c r="AG316">
        <v>3.0750000000000002</v>
      </c>
      <c r="AH316">
        <f t="shared" si="65"/>
        <v>3.0750000000000003E-2</v>
      </c>
      <c r="AJ316" s="1">
        <v>45600</v>
      </c>
      <c r="AK316">
        <v>2.9159999999999999</v>
      </c>
      <c r="AL316">
        <f t="shared" si="66"/>
        <v>2.9159999999999998E-2</v>
      </c>
      <c r="AN316" s="1">
        <v>45614</v>
      </c>
      <c r="AO316">
        <v>2.448</v>
      </c>
      <c r="AP316">
        <f t="shared" si="67"/>
        <v>2.4479999999999998E-2</v>
      </c>
      <c r="AS316" s="1">
        <v>45614</v>
      </c>
      <c r="AT316">
        <v>4.6783999999999999</v>
      </c>
      <c r="AU316">
        <f t="shared" si="68"/>
        <v>4.6783999999999999E-2</v>
      </c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69"/>
        <v>46358</v>
      </c>
      <c r="B317">
        <f t="shared" ca="1" si="56"/>
        <v>-0.63888888888888884</v>
      </c>
      <c r="C317">
        <f ca="1">IF(currency="USD",'Future et co'!D317,IF(currency="EUR",'Future et co'!E317,IF(currency="GBP",'Future et co'!F317,FALSE)))</f>
        <v>3.5830000000000001E-2</v>
      </c>
      <c r="D317">
        <f t="shared" ca="1" si="57"/>
        <v>3.5830000000000001E-2</v>
      </c>
      <c r="E317">
        <f t="shared" ca="1" si="58"/>
        <v>2.1409999999999998E-2</v>
      </c>
      <c r="F317">
        <f t="shared" ca="1" si="59"/>
        <v>3.7088999999999997E-2</v>
      </c>
      <c r="J317" s="1">
        <v>45611</v>
      </c>
      <c r="K317">
        <v>4.4720000000000004</v>
      </c>
      <c r="L317">
        <f t="shared" si="60"/>
        <v>4.4720000000000003E-2</v>
      </c>
      <c r="N317" s="1">
        <v>45611</v>
      </c>
      <c r="O317">
        <v>4.3689</v>
      </c>
      <c r="P317">
        <f t="shared" si="61"/>
        <v>4.3688999999999999E-2</v>
      </c>
      <c r="R317" s="1">
        <v>45611</v>
      </c>
      <c r="S317">
        <v>4.5460000000000003</v>
      </c>
      <c r="T317">
        <f t="shared" si="62"/>
        <v>4.546E-2</v>
      </c>
      <c r="V317" s="1">
        <v>45610</v>
      </c>
      <c r="W317">
        <v>4.3940000000000001</v>
      </c>
      <c r="X317">
        <f t="shared" si="63"/>
        <v>4.394E-2</v>
      </c>
      <c r="AB317" s="1">
        <v>45593</v>
      </c>
      <c r="AC317">
        <v>185.92330000000001</v>
      </c>
      <c r="AD317">
        <f t="shared" si="64"/>
        <v>1.8592330000000001</v>
      </c>
      <c r="AF317" s="1">
        <v>45597</v>
      </c>
      <c r="AG317">
        <v>3.085</v>
      </c>
      <c r="AH317">
        <f t="shared" si="65"/>
        <v>3.0849999999999999E-2</v>
      </c>
      <c r="AJ317" s="1">
        <v>45597</v>
      </c>
      <c r="AK317">
        <v>2.9119999999999999</v>
      </c>
      <c r="AL317">
        <f t="shared" si="66"/>
        <v>2.912E-2</v>
      </c>
      <c r="AN317" s="1">
        <v>45611</v>
      </c>
      <c r="AO317">
        <v>2.41</v>
      </c>
      <c r="AP317">
        <f t="shared" si="67"/>
        <v>2.41E-2</v>
      </c>
      <c r="AS317" s="1">
        <v>45611</v>
      </c>
      <c r="AT317">
        <v>4.6805000000000003</v>
      </c>
      <c r="AU317">
        <f t="shared" si="68"/>
        <v>4.6805000000000006E-2</v>
      </c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69"/>
        <v>46359</v>
      </c>
      <c r="B318">
        <f t="shared" ca="1" si="56"/>
        <v>-0.64166666666666672</v>
      </c>
      <c r="C318">
        <f ca="1">IF(currency="USD",'Future et co'!D318,IF(currency="EUR",'Future et co'!E318,IF(currency="GBP",'Future et co'!F318,FALSE)))</f>
        <v>3.5830000000000001E-2</v>
      </c>
      <c r="D318">
        <f t="shared" ca="1" si="57"/>
        <v>3.5830000000000001E-2</v>
      </c>
      <c r="E318">
        <f t="shared" ca="1" si="58"/>
        <v>2.1409999999999998E-2</v>
      </c>
      <c r="F318">
        <f t="shared" ca="1" si="59"/>
        <v>3.7088999999999997E-2</v>
      </c>
      <c r="J318" s="1">
        <v>45610</v>
      </c>
      <c r="K318">
        <v>4.46</v>
      </c>
      <c r="L318">
        <f t="shared" si="60"/>
        <v>4.4600000000000001E-2</v>
      </c>
      <c r="N318" s="1">
        <v>45610</v>
      </c>
      <c r="O318">
        <v>4.4000000000000004</v>
      </c>
      <c r="P318">
        <f t="shared" si="61"/>
        <v>4.4000000000000004E-2</v>
      </c>
      <c r="R318" s="1">
        <v>45610</v>
      </c>
      <c r="S318">
        <v>4.5720000000000001</v>
      </c>
      <c r="T318">
        <f t="shared" si="62"/>
        <v>4.5720000000000004E-2</v>
      </c>
      <c r="V318" s="1">
        <v>45609</v>
      </c>
      <c r="W318">
        <v>4.3170000000000002</v>
      </c>
      <c r="X318">
        <f t="shared" si="63"/>
        <v>4.317E-2</v>
      </c>
      <c r="AB318" s="1">
        <v>45590</v>
      </c>
      <c r="AC318">
        <v>186.0351</v>
      </c>
      <c r="AD318">
        <f t="shared" si="64"/>
        <v>1.8603510000000001</v>
      </c>
      <c r="AF318" s="1">
        <v>45596</v>
      </c>
      <c r="AG318">
        <v>3.0619999999999998</v>
      </c>
      <c r="AH318">
        <f t="shared" si="65"/>
        <v>3.0619999999999998E-2</v>
      </c>
      <c r="AJ318" s="1">
        <v>45596</v>
      </c>
      <c r="AK318">
        <v>2.8639999999999999</v>
      </c>
      <c r="AL318">
        <f t="shared" si="66"/>
        <v>2.8639999999999999E-2</v>
      </c>
      <c r="AN318" s="1">
        <v>45610</v>
      </c>
      <c r="AO318">
        <v>2.41</v>
      </c>
      <c r="AP318">
        <f t="shared" si="67"/>
        <v>2.41E-2</v>
      </c>
      <c r="AS318" s="1">
        <v>45610</v>
      </c>
      <c r="AT318">
        <v>4.6864999999999997</v>
      </c>
      <c r="AU318">
        <f t="shared" si="68"/>
        <v>4.6864999999999997E-2</v>
      </c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69"/>
        <v>46360</v>
      </c>
      <c r="B319">
        <f t="shared" ca="1" si="56"/>
        <v>-0.64444444444444449</v>
      </c>
      <c r="C319">
        <f ca="1">IF(currency="USD",'Future et co'!D319,IF(currency="EUR",'Future et co'!E319,IF(currency="GBP",'Future et co'!F319,FALSE)))</f>
        <v>3.5830000000000001E-2</v>
      </c>
      <c r="D319">
        <f t="shared" ca="1" si="57"/>
        <v>3.5830000000000001E-2</v>
      </c>
      <c r="E319">
        <f t="shared" ca="1" si="58"/>
        <v>2.1409999999999998E-2</v>
      </c>
      <c r="F319">
        <f t="shared" ca="1" si="59"/>
        <v>3.7088999999999997E-2</v>
      </c>
      <c r="J319" s="1">
        <v>45609</v>
      </c>
      <c r="K319">
        <v>4.4408000000000003</v>
      </c>
      <c r="L319">
        <f t="shared" si="60"/>
        <v>4.4408000000000003E-2</v>
      </c>
      <c r="N319" s="1">
        <v>45609</v>
      </c>
      <c r="O319">
        <v>4.3330000000000002</v>
      </c>
      <c r="P319">
        <f t="shared" si="61"/>
        <v>4.333E-2</v>
      </c>
      <c r="R319" s="1">
        <v>45609</v>
      </c>
      <c r="S319">
        <v>4.4969999999999999</v>
      </c>
      <c r="T319">
        <f t="shared" si="62"/>
        <v>4.4969999999999996E-2</v>
      </c>
      <c r="V319" s="1">
        <v>45608</v>
      </c>
      <c r="W319">
        <v>4.3860000000000001</v>
      </c>
      <c r="X319">
        <f t="shared" si="63"/>
        <v>4.3860000000000003E-2</v>
      </c>
      <c r="AB319" s="1">
        <v>45589</v>
      </c>
      <c r="AC319">
        <v>186.60820000000001</v>
      </c>
      <c r="AD319">
        <f t="shared" si="64"/>
        <v>1.866082</v>
      </c>
      <c r="AF319" s="1">
        <v>45595</v>
      </c>
      <c r="AG319">
        <v>3.056</v>
      </c>
      <c r="AH319">
        <f t="shared" si="65"/>
        <v>3.056E-2</v>
      </c>
      <c r="AJ319" s="1">
        <v>45595</v>
      </c>
      <c r="AK319">
        <v>2.867</v>
      </c>
      <c r="AL319">
        <f t="shared" si="66"/>
        <v>2.8670000000000001E-2</v>
      </c>
      <c r="AN319" s="1">
        <v>45609</v>
      </c>
      <c r="AO319">
        <v>2.46</v>
      </c>
      <c r="AP319">
        <f t="shared" si="67"/>
        <v>2.46E-2</v>
      </c>
      <c r="AS319" s="1">
        <v>45609</v>
      </c>
      <c r="AT319">
        <v>4.6858000000000004</v>
      </c>
      <c r="AU319">
        <f t="shared" si="68"/>
        <v>4.6858000000000004E-2</v>
      </c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69"/>
        <v>46363</v>
      </c>
      <c r="B320">
        <f t="shared" ca="1" si="56"/>
        <v>-0.65277777777777779</v>
      </c>
      <c r="C320">
        <f ca="1">IF(currency="USD",'Future et co'!D320,IF(currency="EUR",'Future et co'!E320,IF(currency="GBP",'Future et co'!F320,FALSE)))</f>
        <v>3.5830000000000001E-2</v>
      </c>
      <c r="D320">
        <f t="shared" ca="1" si="57"/>
        <v>3.5830000000000001E-2</v>
      </c>
      <c r="E320">
        <f t="shared" ca="1" si="58"/>
        <v>2.1409999999999998E-2</v>
      </c>
      <c r="F320">
        <f t="shared" ca="1" si="59"/>
        <v>3.7088999999999997E-2</v>
      </c>
      <c r="J320" s="1">
        <v>45608</v>
      </c>
      <c r="K320">
        <v>4.4832999999999998</v>
      </c>
      <c r="L320">
        <f t="shared" si="60"/>
        <v>4.4832999999999998E-2</v>
      </c>
      <c r="N320" s="1">
        <v>45608</v>
      </c>
      <c r="O320">
        <v>4.3989000000000003</v>
      </c>
      <c r="P320">
        <f t="shared" si="61"/>
        <v>4.3989E-2</v>
      </c>
      <c r="R320" s="1">
        <v>45608</v>
      </c>
      <c r="S320">
        <v>4.58</v>
      </c>
      <c r="T320">
        <f t="shared" si="62"/>
        <v>4.58E-2</v>
      </c>
      <c r="V320" s="1">
        <v>45607</v>
      </c>
      <c r="W320">
        <v>4.3109000000000002</v>
      </c>
      <c r="X320">
        <f t="shared" si="63"/>
        <v>4.3109000000000001E-2</v>
      </c>
      <c r="AB320" s="1">
        <v>45588</v>
      </c>
      <c r="AC320">
        <v>185.49</v>
      </c>
      <c r="AD320">
        <f t="shared" si="64"/>
        <v>1.8549</v>
      </c>
      <c r="AF320" s="1">
        <v>45594</v>
      </c>
      <c r="AG320">
        <v>3.056</v>
      </c>
      <c r="AH320">
        <f t="shared" si="65"/>
        <v>3.056E-2</v>
      </c>
      <c r="AJ320" s="1">
        <v>45594</v>
      </c>
      <c r="AK320">
        <v>2.8860000000000001</v>
      </c>
      <c r="AL320">
        <f t="shared" si="66"/>
        <v>2.886E-2</v>
      </c>
      <c r="AN320" s="1">
        <v>45608</v>
      </c>
      <c r="AO320">
        <v>2.468</v>
      </c>
      <c r="AP320">
        <f t="shared" si="67"/>
        <v>2.4680000000000001E-2</v>
      </c>
      <c r="AS320" s="1">
        <v>45608</v>
      </c>
      <c r="AT320">
        <v>4.6890000000000001</v>
      </c>
      <c r="AU320">
        <f t="shared" si="68"/>
        <v>4.6890000000000001E-2</v>
      </c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69"/>
        <v>46364</v>
      </c>
      <c r="B321">
        <f t="shared" ca="1" si="56"/>
        <v>-0.65555555555555556</v>
      </c>
      <c r="C321">
        <f ca="1">IF(currency="USD",'Future et co'!D321,IF(currency="EUR",'Future et co'!E321,IF(currency="GBP",'Future et co'!F321,FALSE)))</f>
        <v>3.5830000000000001E-2</v>
      </c>
      <c r="D321">
        <f t="shared" ca="1" si="57"/>
        <v>3.5830000000000001E-2</v>
      </c>
      <c r="E321">
        <f t="shared" ca="1" si="58"/>
        <v>2.1409999999999998E-2</v>
      </c>
      <c r="F321">
        <f t="shared" ca="1" si="59"/>
        <v>3.7088999999999997E-2</v>
      </c>
      <c r="J321" s="1">
        <v>45607</v>
      </c>
      <c r="K321">
        <v>4.4539999999999997</v>
      </c>
      <c r="L321">
        <f t="shared" si="60"/>
        <v>4.4539999999999996E-2</v>
      </c>
      <c r="N321" s="1">
        <v>45607</v>
      </c>
      <c r="O321">
        <v>4.3731</v>
      </c>
      <c r="P321">
        <f t="shared" si="61"/>
        <v>4.3730999999999999E-2</v>
      </c>
      <c r="R321" s="1">
        <v>45607</v>
      </c>
      <c r="S321">
        <v>4.5430000000000001</v>
      </c>
      <c r="T321">
        <f t="shared" si="62"/>
        <v>4.5429999999999998E-2</v>
      </c>
      <c r="V321" s="1">
        <v>45604</v>
      </c>
      <c r="W321">
        <v>4.3079999999999998</v>
      </c>
      <c r="X321">
        <f t="shared" si="63"/>
        <v>4.308E-2</v>
      </c>
      <c r="AB321" s="1">
        <v>45587</v>
      </c>
      <c r="AC321">
        <v>185.65780000000001</v>
      </c>
      <c r="AD321">
        <f t="shared" si="64"/>
        <v>1.8565780000000001</v>
      </c>
      <c r="AF321" s="1">
        <v>45593</v>
      </c>
      <c r="AG321">
        <v>3.052</v>
      </c>
      <c r="AH321">
        <f t="shared" si="65"/>
        <v>3.0520000000000002E-2</v>
      </c>
      <c r="AJ321" s="1">
        <v>45593</v>
      </c>
      <c r="AK321">
        <v>2.9049999999999998</v>
      </c>
      <c r="AL321">
        <f t="shared" si="66"/>
        <v>2.9049999999999999E-2</v>
      </c>
      <c r="AN321" s="1">
        <v>45607</v>
      </c>
      <c r="AO321">
        <v>2.48</v>
      </c>
      <c r="AP321">
        <f t="shared" si="67"/>
        <v>2.4799999999999999E-2</v>
      </c>
      <c r="AS321" s="1">
        <v>45607</v>
      </c>
      <c r="AT321">
        <v>4.6863000000000001</v>
      </c>
      <c r="AU321">
        <f t="shared" si="68"/>
        <v>4.6863000000000002E-2</v>
      </c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69"/>
        <v>46365</v>
      </c>
      <c r="B322">
        <f t="shared" ca="1" si="56"/>
        <v>-0.65833333333333333</v>
      </c>
      <c r="C322">
        <f ca="1">IF(currency="USD",'Future et co'!D322,IF(currency="EUR",'Future et co'!E322,IF(currency="GBP",'Future et co'!F322,FALSE)))</f>
        <v>3.5830000000000001E-2</v>
      </c>
      <c r="D322">
        <f t="shared" ca="1" si="57"/>
        <v>3.5830000000000001E-2</v>
      </c>
      <c r="E322">
        <f t="shared" ca="1" si="58"/>
        <v>2.1409999999999998E-2</v>
      </c>
      <c r="F322">
        <f t="shared" ca="1" si="59"/>
        <v>3.7088999999999997E-2</v>
      </c>
      <c r="J322" s="1">
        <v>45604</v>
      </c>
      <c r="K322">
        <v>4.4829999999999997</v>
      </c>
      <c r="L322">
        <f t="shared" si="60"/>
        <v>4.4829999999999995E-2</v>
      </c>
      <c r="N322" s="1">
        <v>45604</v>
      </c>
      <c r="O322">
        <v>4.375</v>
      </c>
      <c r="P322">
        <f t="shared" si="61"/>
        <v>4.3749999999999997E-2</v>
      </c>
      <c r="R322" s="1">
        <v>45604</v>
      </c>
      <c r="S322">
        <v>4.5270000000000001</v>
      </c>
      <c r="T322">
        <f t="shared" si="62"/>
        <v>4.5270000000000005E-2</v>
      </c>
      <c r="V322" s="1">
        <v>45603</v>
      </c>
      <c r="W322">
        <v>4.2469999999999999</v>
      </c>
      <c r="X322">
        <f t="shared" si="63"/>
        <v>4.2470000000000001E-2</v>
      </c>
      <c r="AB322" s="1">
        <v>45586</v>
      </c>
      <c r="AC322">
        <v>186.119</v>
      </c>
      <c r="AD322">
        <f t="shared" si="64"/>
        <v>1.8611899999999999</v>
      </c>
      <c r="AF322" s="1">
        <v>45590</v>
      </c>
      <c r="AG322">
        <v>3.0590000000000002</v>
      </c>
      <c r="AH322">
        <f t="shared" si="65"/>
        <v>3.0590000000000003E-2</v>
      </c>
      <c r="AJ322" s="1">
        <v>45590</v>
      </c>
      <c r="AK322">
        <v>2.8940000000000001</v>
      </c>
      <c r="AL322">
        <f t="shared" si="66"/>
        <v>2.894E-2</v>
      </c>
      <c r="AN322" s="1">
        <v>45604</v>
      </c>
      <c r="AO322">
        <v>2.4889999999999999</v>
      </c>
      <c r="AP322">
        <f t="shared" si="67"/>
        <v>2.4889999999999999E-2</v>
      </c>
      <c r="AS322" s="1">
        <v>45604</v>
      </c>
      <c r="AT322">
        <v>4.6845999999999997</v>
      </c>
      <c r="AU322">
        <f t="shared" si="68"/>
        <v>4.6845999999999999E-2</v>
      </c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69"/>
        <v>46366</v>
      </c>
      <c r="B323">
        <f t="shared" ca="1" si="56"/>
        <v>-0.66111111111111109</v>
      </c>
      <c r="C323">
        <f ca="1">IF(currency="USD",'Future et co'!D323,IF(currency="EUR",'Future et co'!E323,IF(currency="GBP",'Future et co'!F323,FALSE)))</f>
        <v>3.5830000000000001E-2</v>
      </c>
      <c r="D323">
        <f t="shared" ca="1" si="57"/>
        <v>3.5830000000000001E-2</v>
      </c>
      <c r="E323">
        <f t="shared" ca="1" si="58"/>
        <v>2.1409999999999998E-2</v>
      </c>
      <c r="F323">
        <f t="shared" ca="1" si="59"/>
        <v>3.7088999999999997E-2</v>
      </c>
      <c r="J323" s="1">
        <v>45603</v>
      </c>
      <c r="K323">
        <v>4.4528999999999996</v>
      </c>
      <c r="L323">
        <f t="shared" si="60"/>
        <v>4.4528999999999999E-2</v>
      </c>
      <c r="N323" s="1">
        <v>45603</v>
      </c>
      <c r="O323">
        <v>4.3449</v>
      </c>
      <c r="P323">
        <f t="shared" si="61"/>
        <v>4.3449000000000002E-2</v>
      </c>
      <c r="R323" s="1">
        <v>45603</v>
      </c>
      <c r="S323">
        <v>4.4669999999999996</v>
      </c>
      <c r="T323">
        <f t="shared" si="62"/>
        <v>4.4669999999999994E-2</v>
      </c>
      <c r="V323" s="1">
        <v>45602</v>
      </c>
      <c r="W323">
        <v>4.3140000000000001</v>
      </c>
      <c r="X323">
        <f t="shared" si="63"/>
        <v>4.3139999999999998E-2</v>
      </c>
      <c r="AB323" s="1">
        <v>45583</v>
      </c>
      <c r="AC323">
        <v>187.55869999999999</v>
      </c>
      <c r="AD323">
        <f t="shared" si="64"/>
        <v>1.8755869999999999</v>
      </c>
      <c r="AF323" s="1">
        <v>45589</v>
      </c>
      <c r="AG323">
        <v>3.0720000000000001</v>
      </c>
      <c r="AH323">
        <f t="shared" si="65"/>
        <v>3.0720000000000001E-2</v>
      </c>
      <c r="AJ323" s="1">
        <v>45589</v>
      </c>
      <c r="AK323">
        <v>2.92</v>
      </c>
      <c r="AL323">
        <f t="shared" si="66"/>
        <v>2.92E-2</v>
      </c>
      <c r="AN323" s="1">
        <v>45603</v>
      </c>
      <c r="AO323">
        <v>2.5249999999999999</v>
      </c>
      <c r="AP323">
        <f t="shared" si="67"/>
        <v>2.5249999999999998E-2</v>
      </c>
      <c r="AS323" s="1">
        <v>45603</v>
      </c>
      <c r="AT323">
        <v>4.6917</v>
      </c>
      <c r="AU323">
        <f t="shared" si="68"/>
        <v>4.6917E-2</v>
      </c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69"/>
        <v>46367</v>
      </c>
      <c r="B324">
        <f t="shared" ca="1" si="56"/>
        <v>-0.66388888888888886</v>
      </c>
      <c r="C324">
        <f ca="1">IF(currency="USD",'Future et co'!D324,IF(currency="EUR",'Future et co'!E324,IF(currency="GBP",'Future et co'!F324,FALSE)))</f>
        <v>3.5830000000000001E-2</v>
      </c>
      <c r="D324">
        <f t="shared" ca="1" si="57"/>
        <v>3.5830000000000001E-2</v>
      </c>
      <c r="E324">
        <f t="shared" ca="1" si="58"/>
        <v>2.1409999999999998E-2</v>
      </c>
      <c r="F324">
        <f t="shared" ca="1" si="59"/>
        <v>3.7088999999999997E-2</v>
      </c>
      <c r="J324" s="1">
        <v>45602</v>
      </c>
      <c r="K324">
        <v>4.4488000000000003</v>
      </c>
      <c r="L324">
        <f t="shared" si="60"/>
        <v>4.4488E-2</v>
      </c>
      <c r="N324" s="1">
        <v>45602</v>
      </c>
      <c r="O324">
        <v>4.3503999999999996</v>
      </c>
      <c r="P324">
        <f t="shared" si="61"/>
        <v>4.3503999999999994E-2</v>
      </c>
      <c r="R324" s="1">
        <v>45602</v>
      </c>
      <c r="S324">
        <v>4.5119999999999996</v>
      </c>
      <c r="T324">
        <f t="shared" si="62"/>
        <v>4.5119999999999993E-2</v>
      </c>
      <c r="V324" s="1">
        <v>45601</v>
      </c>
      <c r="W324">
        <v>4.218</v>
      </c>
      <c r="X324">
        <f t="shared" si="63"/>
        <v>4.2180000000000002E-2</v>
      </c>
      <c r="AB324" s="1">
        <v>45582</v>
      </c>
      <c r="AC324">
        <v>187.06950000000001</v>
      </c>
      <c r="AD324">
        <f t="shared" si="64"/>
        <v>1.870695</v>
      </c>
      <c r="AF324" s="1">
        <v>45588</v>
      </c>
      <c r="AG324">
        <v>3.0859999999999999</v>
      </c>
      <c r="AH324">
        <f t="shared" si="65"/>
        <v>3.0859999999999999E-2</v>
      </c>
      <c r="AJ324" s="1">
        <v>45588</v>
      </c>
      <c r="AK324">
        <v>2.972</v>
      </c>
      <c r="AL324">
        <f t="shared" si="66"/>
        <v>2.972E-2</v>
      </c>
      <c r="AN324" s="1">
        <v>45602</v>
      </c>
      <c r="AO324">
        <v>2.5379999999999998</v>
      </c>
      <c r="AP324">
        <f t="shared" si="67"/>
        <v>2.538E-2</v>
      </c>
      <c r="AS324" s="1">
        <v>45602</v>
      </c>
      <c r="AT324">
        <v>4.6938000000000004</v>
      </c>
      <c r="AU324">
        <f t="shared" si="68"/>
        <v>4.6938000000000007E-2</v>
      </c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69"/>
        <v>46370</v>
      </c>
      <c r="B325">
        <f t="shared" ca="1" si="56"/>
        <v>-0.67222222222222228</v>
      </c>
      <c r="C325">
        <f ca="1">IF(currency="USD",'Future et co'!D325,IF(currency="EUR",'Future et co'!E325,IF(currency="GBP",'Future et co'!F325,FALSE)))</f>
        <v>3.5830000000000001E-2</v>
      </c>
      <c r="D325">
        <f t="shared" ca="1" si="57"/>
        <v>3.5830000000000001E-2</v>
      </c>
      <c r="E325">
        <f t="shared" ca="1" si="58"/>
        <v>2.1409999999999998E-2</v>
      </c>
      <c r="F325">
        <f t="shared" ca="1" si="59"/>
        <v>3.7088999999999997E-2</v>
      </c>
      <c r="J325" s="1">
        <v>45601</v>
      </c>
      <c r="K325">
        <v>4.4790000000000001</v>
      </c>
      <c r="L325">
        <f t="shared" si="60"/>
        <v>4.4790000000000003E-2</v>
      </c>
      <c r="N325" s="1">
        <v>45601</v>
      </c>
      <c r="O325">
        <v>4.3419999999999996</v>
      </c>
      <c r="P325">
        <f t="shared" si="61"/>
        <v>4.3419999999999993E-2</v>
      </c>
      <c r="R325" s="1">
        <v>45601</v>
      </c>
      <c r="S325">
        <v>4.4459999999999997</v>
      </c>
      <c r="T325">
        <f t="shared" si="62"/>
        <v>4.446E-2</v>
      </c>
      <c r="V325" s="1">
        <v>45600</v>
      </c>
      <c r="W325">
        <v>4.202</v>
      </c>
      <c r="X325">
        <f t="shared" si="63"/>
        <v>4.2020000000000002E-2</v>
      </c>
      <c r="AB325" s="1">
        <v>45581</v>
      </c>
      <c r="AC325">
        <v>187.5727</v>
      </c>
      <c r="AD325">
        <f t="shared" si="64"/>
        <v>1.8757269999999999</v>
      </c>
      <c r="AF325" s="1">
        <v>45587</v>
      </c>
      <c r="AG325">
        <v>3.0979999999999999</v>
      </c>
      <c r="AH325">
        <f t="shared" si="65"/>
        <v>3.0979999999999997E-2</v>
      </c>
      <c r="AJ325" s="1">
        <v>45587</v>
      </c>
      <c r="AK325">
        <v>2.9540000000000002</v>
      </c>
      <c r="AL325">
        <f t="shared" si="66"/>
        <v>2.954E-2</v>
      </c>
      <c r="AN325" s="1">
        <v>45601</v>
      </c>
      <c r="AO325">
        <v>2.637</v>
      </c>
      <c r="AP325">
        <f t="shared" si="67"/>
        <v>2.6370000000000001E-2</v>
      </c>
      <c r="AS325" s="1">
        <v>45601</v>
      </c>
      <c r="AT325">
        <v>4.6870000000000003</v>
      </c>
      <c r="AU325">
        <f t="shared" si="68"/>
        <v>4.6870000000000002E-2</v>
      </c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69"/>
        <v>46371</v>
      </c>
      <c r="B326">
        <f t="shared" ca="1" si="56"/>
        <v>-0.67500000000000004</v>
      </c>
      <c r="C326">
        <f ca="1">IF(currency="USD",'Future et co'!D326,IF(currency="EUR",'Future et co'!E326,IF(currency="GBP",'Future et co'!F326,FALSE)))</f>
        <v>3.5830000000000001E-2</v>
      </c>
      <c r="D326">
        <f t="shared" ca="1" si="57"/>
        <v>3.5830000000000001E-2</v>
      </c>
      <c r="E326">
        <f t="shared" ca="1" si="58"/>
        <v>2.1409999999999998E-2</v>
      </c>
      <c r="F326">
        <f t="shared" ca="1" si="59"/>
        <v>3.7088999999999997E-2</v>
      </c>
      <c r="J326" s="1">
        <v>45600</v>
      </c>
      <c r="K326">
        <v>4.4618000000000002</v>
      </c>
      <c r="L326">
        <f t="shared" si="60"/>
        <v>4.4618000000000005E-2</v>
      </c>
      <c r="N326" s="1">
        <v>45600</v>
      </c>
      <c r="O326">
        <v>4.3299000000000003</v>
      </c>
      <c r="P326">
        <f t="shared" si="61"/>
        <v>4.3299000000000004E-2</v>
      </c>
      <c r="R326" s="1">
        <v>45600</v>
      </c>
      <c r="S326">
        <v>4.4390000000000001</v>
      </c>
      <c r="T326">
        <f t="shared" si="62"/>
        <v>4.4389999999999999E-2</v>
      </c>
      <c r="V326" s="1">
        <v>45597</v>
      </c>
      <c r="W326">
        <v>4.2359999999999998</v>
      </c>
      <c r="X326">
        <f t="shared" si="63"/>
        <v>4.2359999999999995E-2</v>
      </c>
      <c r="AB326" s="1">
        <v>45580</v>
      </c>
      <c r="AC326">
        <v>186.94370000000001</v>
      </c>
      <c r="AD326">
        <f t="shared" si="64"/>
        <v>1.869437</v>
      </c>
      <c r="AF326" s="1">
        <v>45586</v>
      </c>
      <c r="AG326">
        <v>3.1379999999999999</v>
      </c>
      <c r="AH326">
        <f t="shared" si="65"/>
        <v>3.1379999999999998E-2</v>
      </c>
      <c r="AJ326" s="1">
        <v>45586</v>
      </c>
      <c r="AK326">
        <v>2.972</v>
      </c>
      <c r="AL326">
        <f t="shared" si="66"/>
        <v>2.972E-2</v>
      </c>
      <c r="AN326" s="1">
        <v>45600</v>
      </c>
      <c r="AO326">
        <v>2.6080000000000001</v>
      </c>
      <c r="AP326">
        <f t="shared" si="67"/>
        <v>2.6080000000000002E-2</v>
      </c>
      <c r="AS326" s="1">
        <v>45600</v>
      </c>
      <c r="AT326">
        <v>4.7087000000000003</v>
      </c>
      <c r="AU326">
        <f t="shared" si="68"/>
        <v>4.7087000000000004E-2</v>
      </c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69"/>
        <v>46372</v>
      </c>
      <c r="B327">
        <f t="shared" ca="1" si="56"/>
        <v>-0.67777777777777781</v>
      </c>
      <c r="C327">
        <f ca="1">IF(currency="USD",'Future et co'!D327,IF(currency="EUR",'Future et co'!E327,IF(currency="GBP",'Future et co'!F327,FALSE)))</f>
        <v>3.5830000000000001E-2</v>
      </c>
      <c r="D327">
        <f t="shared" ca="1" si="57"/>
        <v>3.5830000000000001E-2</v>
      </c>
      <c r="E327">
        <f t="shared" ca="1" si="58"/>
        <v>2.1409999999999998E-2</v>
      </c>
      <c r="F327">
        <f t="shared" ca="1" si="59"/>
        <v>3.7088999999999997E-2</v>
      </c>
      <c r="J327" s="1">
        <v>45597</v>
      </c>
      <c r="K327">
        <v>4.476</v>
      </c>
      <c r="L327">
        <f t="shared" si="60"/>
        <v>4.4760000000000001E-2</v>
      </c>
      <c r="N327" s="1">
        <v>45597</v>
      </c>
      <c r="O327">
        <v>4.3468999999999998</v>
      </c>
      <c r="P327">
        <f t="shared" si="61"/>
        <v>4.3469000000000001E-2</v>
      </c>
      <c r="R327" s="1">
        <v>45597</v>
      </c>
      <c r="S327">
        <v>4.4589999999999996</v>
      </c>
      <c r="T327">
        <f t="shared" si="62"/>
        <v>4.4589999999999998E-2</v>
      </c>
      <c r="V327" s="1">
        <v>45596</v>
      </c>
      <c r="W327">
        <v>4.2015000000000002</v>
      </c>
      <c r="X327">
        <f t="shared" si="63"/>
        <v>4.2015000000000004E-2</v>
      </c>
      <c r="AB327" s="1">
        <v>45579</v>
      </c>
      <c r="AC327">
        <v>186.09110000000001</v>
      </c>
      <c r="AD327">
        <f t="shared" si="64"/>
        <v>1.8609110000000002</v>
      </c>
      <c r="AF327" s="1">
        <v>45583</v>
      </c>
      <c r="AG327">
        <v>3.2010000000000001</v>
      </c>
      <c r="AH327">
        <f t="shared" si="65"/>
        <v>3.2010000000000004E-2</v>
      </c>
      <c r="AJ327" s="1">
        <v>45583</v>
      </c>
      <c r="AK327">
        <v>3.028</v>
      </c>
      <c r="AL327">
        <f t="shared" si="66"/>
        <v>3.0280000000000001E-2</v>
      </c>
      <c r="AN327" s="1">
        <v>45597</v>
      </c>
      <c r="AO327">
        <v>2.597</v>
      </c>
      <c r="AP327">
        <f t="shared" si="67"/>
        <v>2.597E-2</v>
      </c>
      <c r="AS327" s="1">
        <v>45597</v>
      </c>
      <c r="AT327">
        <v>4.7244000000000002</v>
      </c>
      <c r="AU327">
        <f t="shared" si="68"/>
        <v>4.7244000000000001E-2</v>
      </c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69"/>
        <v>46373</v>
      </c>
      <c r="B328">
        <f t="shared" ca="1" si="56"/>
        <v>-0.68055555555555558</v>
      </c>
      <c r="C328">
        <f ca="1">IF(currency="USD",'Future et co'!D328,IF(currency="EUR",'Future et co'!E328,IF(currency="GBP",'Future et co'!F328,FALSE)))</f>
        <v>3.5830000000000001E-2</v>
      </c>
      <c r="D328">
        <f t="shared" ca="1" si="57"/>
        <v>3.5830000000000001E-2</v>
      </c>
      <c r="E328">
        <f t="shared" ca="1" si="58"/>
        <v>2.1409999999999998E-2</v>
      </c>
      <c r="F328">
        <f t="shared" ca="1" si="59"/>
        <v>3.7088999999999997E-2</v>
      </c>
      <c r="J328" s="1">
        <v>45596</v>
      </c>
      <c r="K328">
        <v>4.4878999999999998</v>
      </c>
      <c r="L328">
        <f t="shared" si="60"/>
        <v>4.4878999999999995E-2</v>
      </c>
      <c r="N328" s="1">
        <v>45596</v>
      </c>
      <c r="O328">
        <v>4.3455000000000004</v>
      </c>
      <c r="P328">
        <f t="shared" si="61"/>
        <v>4.3455000000000001E-2</v>
      </c>
      <c r="R328" s="1">
        <v>45596</v>
      </c>
      <c r="S328">
        <v>4.45</v>
      </c>
      <c r="T328">
        <f t="shared" si="62"/>
        <v>4.4500000000000005E-2</v>
      </c>
      <c r="V328" s="1">
        <v>45595</v>
      </c>
      <c r="W328">
        <v>4.2130000000000001</v>
      </c>
      <c r="X328">
        <f t="shared" si="63"/>
        <v>4.2130000000000001E-2</v>
      </c>
      <c r="AB328" s="1">
        <v>45576</v>
      </c>
      <c r="AC328">
        <v>186.10509999999999</v>
      </c>
      <c r="AD328">
        <f t="shared" si="64"/>
        <v>1.861051</v>
      </c>
      <c r="AF328" s="1">
        <v>45582</v>
      </c>
      <c r="AG328">
        <v>3.2189999999999999</v>
      </c>
      <c r="AH328">
        <f t="shared" si="65"/>
        <v>3.2189999999999996E-2</v>
      </c>
      <c r="AJ328" s="1">
        <v>45582</v>
      </c>
      <c r="AK328">
        <v>3.036</v>
      </c>
      <c r="AL328">
        <f t="shared" si="66"/>
        <v>3.0360000000000002E-2</v>
      </c>
      <c r="AN328" s="1">
        <v>45596</v>
      </c>
      <c r="AO328">
        <v>2.58</v>
      </c>
      <c r="AP328">
        <f t="shared" si="67"/>
        <v>2.58E-2</v>
      </c>
      <c r="AS328" s="1">
        <v>45596</v>
      </c>
      <c r="AT328">
        <v>4.7355</v>
      </c>
      <c r="AU328">
        <f t="shared" si="68"/>
        <v>4.7355000000000001E-2</v>
      </c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69"/>
        <v>46374</v>
      </c>
      <c r="B329">
        <f t="shared" ca="1" si="56"/>
        <v>-0.68333333333333335</v>
      </c>
      <c r="C329">
        <f ca="1">IF(currency="USD",'Future et co'!D329,IF(currency="EUR",'Future et co'!E329,IF(currency="GBP",'Future et co'!F329,FALSE)))</f>
        <v>3.5830000000000001E-2</v>
      </c>
      <c r="D329">
        <f t="shared" ca="1" si="57"/>
        <v>3.5830000000000001E-2</v>
      </c>
      <c r="E329">
        <f t="shared" ca="1" si="58"/>
        <v>2.1409999999999998E-2</v>
      </c>
      <c r="F329">
        <f t="shared" ca="1" si="59"/>
        <v>3.7088999999999997E-2</v>
      </c>
      <c r="J329" s="1">
        <v>45595</v>
      </c>
      <c r="K329">
        <v>4.4974999999999996</v>
      </c>
      <c r="L329">
        <f t="shared" si="60"/>
        <v>4.4974999999999994E-2</v>
      </c>
      <c r="N329" s="1">
        <v>45595</v>
      </c>
      <c r="O329">
        <v>4.3533999999999997</v>
      </c>
      <c r="P329">
        <f t="shared" si="61"/>
        <v>4.3533999999999996E-2</v>
      </c>
      <c r="R329" s="1">
        <v>45595</v>
      </c>
      <c r="S329">
        <v>4.4589999999999996</v>
      </c>
      <c r="T329">
        <f t="shared" si="62"/>
        <v>4.4589999999999998E-2</v>
      </c>
      <c r="V329" s="1">
        <v>45594</v>
      </c>
      <c r="W329">
        <v>4.1237000000000004</v>
      </c>
      <c r="X329">
        <f t="shared" si="63"/>
        <v>4.1237000000000003E-2</v>
      </c>
      <c r="AB329" s="1">
        <v>45575</v>
      </c>
      <c r="AC329">
        <v>186.30080000000001</v>
      </c>
      <c r="AD329">
        <f t="shared" si="64"/>
        <v>1.863008</v>
      </c>
      <c r="AF329" s="1">
        <v>45581</v>
      </c>
      <c r="AG329">
        <v>3.2080000000000002</v>
      </c>
      <c r="AH329">
        <f t="shared" si="65"/>
        <v>3.2080000000000004E-2</v>
      </c>
      <c r="AJ329" s="1">
        <v>45581</v>
      </c>
      <c r="AK329">
        <v>3.0470000000000002</v>
      </c>
      <c r="AL329">
        <f t="shared" si="66"/>
        <v>3.0470000000000001E-2</v>
      </c>
      <c r="AN329" s="1">
        <v>45595</v>
      </c>
      <c r="AO329">
        <v>2.5760000000000001</v>
      </c>
      <c r="AP329">
        <f t="shared" si="67"/>
        <v>2.5760000000000002E-2</v>
      </c>
      <c r="AS329" s="1">
        <v>45595</v>
      </c>
      <c r="AT329">
        <v>4.7286999999999999</v>
      </c>
      <c r="AU329">
        <f t="shared" si="68"/>
        <v>4.7286999999999996E-2</v>
      </c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69"/>
        <v>46377</v>
      </c>
      <c r="B330">
        <f t="shared" ca="1" si="56"/>
        <v>-0.69166666666666665</v>
      </c>
      <c r="C330">
        <f ca="1">IF(currency="USD",'Future et co'!D330,IF(currency="EUR",'Future et co'!E330,IF(currency="GBP",'Future et co'!F330,FALSE)))</f>
        <v>3.5830000000000001E-2</v>
      </c>
      <c r="D330">
        <f t="shared" ca="1" si="57"/>
        <v>3.5830000000000001E-2</v>
      </c>
      <c r="E330">
        <f t="shared" ca="1" si="58"/>
        <v>2.1409999999999998E-2</v>
      </c>
      <c r="F330">
        <f t="shared" ca="1" si="59"/>
        <v>3.7088999999999997E-2</v>
      </c>
      <c r="J330" s="1">
        <v>45594</v>
      </c>
      <c r="K330">
        <v>4.5026999999999999</v>
      </c>
      <c r="L330">
        <f t="shared" si="60"/>
        <v>4.5026999999999998E-2</v>
      </c>
      <c r="N330" s="1">
        <v>45594</v>
      </c>
      <c r="O330">
        <v>4.3465999999999996</v>
      </c>
      <c r="P330">
        <f t="shared" si="61"/>
        <v>4.3465999999999998E-2</v>
      </c>
      <c r="R330" s="1">
        <v>45594</v>
      </c>
      <c r="S330">
        <v>4.4080000000000004</v>
      </c>
      <c r="T330">
        <f t="shared" si="62"/>
        <v>4.4080000000000001E-2</v>
      </c>
      <c r="V330" s="1">
        <v>45593</v>
      </c>
      <c r="W330">
        <v>4.1768000000000001</v>
      </c>
      <c r="X330">
        <f t="shared" si="63"/>
        <v>4.1768E-2</v>
      </c>
      <c r="AB330" s="1">
        <v>45574</v>
      </c>
      <c r="AC330">
        <v>186.46850000000001</v>
      </c>
      <c r="AD330">
        <f t="shared" si="64"/>
        <v>1.8646850000000001</v>
      </c>
      <c r="AF330" s="1">
        <v>45580</v>
      </c>
      <c r="AG330">
        <v>3.2149999999999999</v>
      </c>
      <c r="AH330">
        <f t="shared" si="65"/>
        <v>3.2149999999999998E-2</v>
      </c>
      <c r="AJ330" s="1">
        <v>45580</v>
      </c>
      <c r="AK330">
        <v>3.0569999999999999</v>
      </c>
      <c r="AL330">
        <f t="shared" si="66"/>
        <v>3.057E-2</v>
      </c>
      <c r="AN330" s="1">
        <v>45594</v>
      </c>
      <c r="AO330">
        <v>2.5259999999999998</v>
      </c>
      <c r="AP330">
        <f t="shared" si="67"/>
        <v>2.5259999999999998E-2</v>
      </c>
      <c r="AS330" s="1">
        <v>45594</v>
      </c>
      <c r="AT330">
        <v>4.68</v>
      </c>
      <c r="AU330">
        <f t="shared" si="68"/>
        <v>4.6799999999999994E-2</v>
      </c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69"/>
        <v>46378</v>
      </c>
      <c r="B331">
        <f t="shared" ref="B331:B394" ca="1" si="70">($B$7-A331)/360</f>
        <v>-0.69444444444444442</v>
      </c>
      <c r="C331">
        <f ca="1">IF(currency="USD",'Future et co'!D331,IF(currency="EUR",'Future et co'!E331,IF(currency="GBP",'Future et co'!F331,FALSE)))</f>
        <v>3.5830000000000001E-2</v>
      </c>
      <c r="D331">
        <f t="shared" ref="D331:D394" ca="1" si="71">IFERROR(IF(B331&lt;0.25,VLOOKUP(A331,$J$11:$L$5325,3,FALSE),IF(AND(B331&gt;=0.25,B331&lt;0.5),VLOOKUP(A331,$N$11:$P$5325,3,FALSE),IF(AND(B331&gt;=0.5,B331&lt;1),VLOOKUP(A331,$R$11:$T$5325,3,FALSE),VLOOKUP(A331,$V$11:$X$5010,3,FALSE)))),D330)</f>
        <v>3.5830000000000001E-2</v>
      </c>
      <c r="E331">
        <f t="shared" ref="E331:E394" ca="1" si="72">IFERROR(IF(B331&lt;0.25,VLOOKUP(A331,$AF$11:$AH$5325,3,FALSE),IF(AND(B331&gt;=0.25,B331&lt;0.5),VLOOKUP(A331,$AJ$11:$AL$5325,3,FALSE),VLOOKUP(A331,$AN$11:$AP$5325,3,FALSE))),E330)</f>
        <v>2.1409999999999998E-2</v>
      </c>
      <c r="F331">
        <f t="shared" ref="F331:F394" ca="1" si="73">IFERROR(VLOOKUP(A331,$AS$11:$AU$9999,3,FALSE),F330)</f>
        <v>3.7088999999999997E-2</v>
      </c>
      <c r="J331" s="1">
        <v>45593</v>
      </c>
      <c r="K331">
        <v>4.5232999999999999</v>
      </c>
      <c r="L331">
        <f t="shared" si="60"/>
        <v>4.5232999999999995E-2</v>
      </c>
      <c r="N331" s="1">
        <v>45593</v>
      </c>
      <c r="O331">
        <v>4.3680000000000003</v>
      </c>
      <c r="P331">
        <f t="shared" si="61"/>
        <v>4.3680000000000004E-2</v>
      </c>
      <c r="R331" s="1">
        <v>45593</v>
      </c>
      <c r="S331">
        <v>4.4470000000000001</v>
      </c>
      <c r="T331">
        <f t="shared" si="62"/>
        <v>4.4470000000000003E-2</v>
      </c>
      <c r="V331" s="1">
        <v>45590</v>
      </c>
      <c r="W331">
        <v>4.1441999999999997</v>
      </c>
      <c r="X331">
        <f t="shared" si="63"/>
        <v>4.1442E-2</v>
      </c>
      <c r="AB331" s="1">
        <v>45573</v>
      </c>
      <c r="AC331">
        <v>186.52440000000001</v>
      </c>
      <c r="AD331">
        <f t="shared" si="64"/>
        <v>1.8652440000000001</v>
      </c>
      <c r="AF331" s="1">
        <v>45579</v>
      </c>
      <c r="AG331">
        <v>3.2050000000000001</v>
      </c>
      <c r="AH331">
        <f t="shared" si="65"/>
        <v>3.2050000000000002E-2</v>
      </c>
      <c r="AJ331" s="1">
        <v>45579</v>
      </c>
      <c r="AK331">
        <v>3.0619999999999998</v>
      </c>
      <c r="AL331">
        <f t="shared" si="66"/>
        <v>3.0619999999999998E-2</v>
      </c>
      <c r="AN331" s="1">
        <v>45593</v>
      </c>
      <c r="AO331">
        <v>2.5289999999999999</v>
      </c>
      <c r="AP331">
        <f t="shared" si="67"/>
        <v>2.529E-2</v>
      </c>
      <c r="AS331" s="1">
        <v>45593</v>
      </c>
      <c r="AT331">
        <v>4.6890000000000001</v>
      </c>
      <c r="AU331">
        <f t="shared" si="68"/>
        <v>4.6890000000000001E-2</v>
      </c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69"/>
        <v>46379</v>
      </c>
      <c r="B332">
        <f t="shared" ca="1" si="70"/>
        <v>-0.69722222222222219</v>
      </c>
      <c r="C332">
        <f ca="1">IF(currency="USD",'Future et co'!D332,IF(currency="EUR",'Future et co'!E332,IF(currency="GBP",'Future et co'!F332,FALSE)))</f>
        <v>3.5830000000000001E-2</v>
      </c>
      <c r="D332">
        <f t="shared" ca="1" si="71"/>
        <v>3.5830000000000001E-2</v>
      </c>
      <c r="E332">
        <f t="shared" ca="1" si="72"/>
        <v>2.1409999999999998E-2</v>
      </c>
      <c r="F332">
        <f t="shared" ca="1" si="73"/>
        <v>3.7088999999999997E-2</v>
      </c>
      <c r="J332" s="1">
        <v>45590</v>
      </c>
      <c r="K332">
        <v>4.5289999999999999</v>
      </c>
      <c r="L332">
        <f t="shared" ref="L332:L395" si="74">K332/100</f>
        <v>4.5289999999999997E-2</v>
      </c>
      <c r="N332" s="1">
        <v>45590</v>
      </c>
      <c r="O332">
        <v>4.3625999999999996</v>
      </c>
      <c r="P332">
        <f t="shared" ref="P332:P395" si="75">O332/100</f>
        <v>4.3625999999999998E-2</v>
      </c>
      <c r="R332" s="1">
        <v>45590</v>
      </c>
      <c r="S332">
        <v>4.4349999999999996</v>
      </c>
      <c r="T332">
        <f t="shared" ref="T332:T395" si="76">S332/100</f>
        <v>4.4349999999999994E-2</v>
      </c>
      <c r="V332" s="1">
        <v>45589</v>
      </c>
      <c r="W332">
        <v>4.1219999999999999</v>
      </c>
      <c r="X332">
        <f t="shared" ref="X332:X395" si="77">W332/100</f>
        <v>4.122E-2</v>
      </c>
      <c r="AB332" s="1">
        <v>45572</v>
      </c>
      <c r="AC332">
        <v>186.5104</v>
      </c>
      <c r="AD332">
        <f t="shared" ref="AD332:AD395" si="78">AC332/100</f>
        <v>1.8651040000000001</v>
      </c>
      <c r="AF332" s="1">
        <v>45576</v>
      </c>
      <c r="AG332">
        <v>3.1789999999999998</v>
      </c>
      <c r="AH332">
        <f t="shared" ref="AH332:AH395" si="79">AG332/100</f>
        <v>3.1789999999999999E-2</v>
      </c>
      <c r="AJ332" s="1">
        <v>45576</v>
      </c>
      <c r="AK332">
        <v>3.0640000000000001</v>
      </c>
      <c r="AL332">
        <f t="shared" ref="AL332:AL395" si="80">AK332/100</f>
        <v>3.0640000000000001E-2</v>
      </c>
      <c r="AN332" s="1">
        <v>45590</v>
      </c>
      <c r="AO332">
        <v>2.5379999999999998</v>
      </c>
      <c r="AP332">
        <f t="shared" ref="AP332:AP395" si="81">AO332/100</f>
        <v>2.538E-2</v>
      </c>
      <c r="AS332" s="1">
        <v>45590</v>
      </c>
      <c r="AT332">
        <v>4.6982999999999997</v>
      </c>
      <c r="AU332">
        <f t="shared" ref="AU332:AU395" si="82">AT332/100</f>
        <v>4.6982999999999997E-2</v>
      </c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83">WORKDAY(A332,1)</f>
        <v>46380</v>
      </c>
      <c r="B333">
        <f t="shared" ca="1" si="70"/>
        <v>-0.7</v>
      </c>
      <c r="C333">
        <f ca="1">IF(currency="USD",'Future et co'!D333,IF(currency="EUR",'Future et co'!E333,IF(currency="GBP",'Future et co'!F333,FALSE)))</f>
        <v>3.5830000000000001E-2</v>
      </c>
      <c r="D333">
        <f t="shared" ca="1" si="71"/>
        <v>3.5830000000000001E-2</v>
      </c>
      <c r="E333">
        <f t="shared" ca="1" si="72"/>
        <v>2.1409999999999998E-2</v>
      </c>
      <c r="F333">
        <f t="shared" ca="1" si="73"/>
        <v>3.7088999999999997E-2</v>
      </c>
      <c r="J333" s="1">
        <v>45589</v>
      </c>
      <c r="K333">
        <v>4.5336999999999996</v>
      </c>
      <c r="L333">
        <f t="shared" si="74"/>
        <v>4.5336999999999995E-2</v>
      </c>
      <c r="N333" s="1">
        <v>45589</v>
      </c>
      <c r="O333">
        <v>4.3659999999999997</v>
      </c>
      <c r="P333">
        <f t="shared" si="75"/>
        <v>4.3659999999999997E-2</v>
      </c>
      <c r="R333" s="1">
        <v>45589</v>
      </c>
      <c r="S333">
        <v>4.431</v>
      </c>
      <c r="T333">
        <f t="shared" si="76"/>
        <v>4.4310000000000002E-2</v>
      </c>
      <c r="V333" s="1">
        <v>45588</v>
      </c>
      <c r="W333">
        <v>4.1319999999999997</v>
      </c>
      <c r="X333">
        <f t="shared" si="77"/>
        <v>4.1319999999999996E-2</v>
      </c>
      <c r="AB333" s="1">
        <v>45569</v>
      </c>
      <c r="AC333">
        <v>187.18129999999999</v>
      </c>
      <c r="AD333">
        <f t="shared" si="78"/>
        <v>1.8718129999999999</v>
      </c>
      <c r="AF333" s="1">
        <v>45575</v>
      </c>
      <c r="AG333">
        <v>3.1840000000000002</v>
      </c>
      <c r="AH333">
        <f t="shared" si="79"/>
        <v>3.184E-2</v>
      </c>
      <c r="AJ333" s="1">
        <v>45575</v>
      </c>
      <c r="AK333">
        <v>3.0550000000000002</v>
      </c>
      <c r="AL333">
        <f t="shared" si="80"/>
        <v>3.0550000000000001E-2</v>
      </c>
      <c r="AN333" s="1">
        <v>45589</v>
      </c>
      <c r="AO333">
        <v>2.5379999999999998</v>
      </c>
      <c r="AP333">
        <f t="shared" si="81"/>
        <v>2.538E-2</v>
      </c>
      <c r="AS333" s="1">
        <v>45589</v>
      </c>
      <c r="AT333">
        <v>4.7049000000000003</v>
      </c>
      <c r="AU333">
        <f t="shared" si="82"/>
        <v>4.7049000000000001E-2</v>
      </c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83"/>
        <v>46381</v>
      </c>
      <c r="B334">
        <f t="shared" ca="1" si="70"/>
        <v>-0.70277777777777772</v>
      </c>
      <c r="C334">
        <f ca="1">IF(currency="USD",'Future et co'!D334,IF(currency="EUR",'Future et co'!E334,IF(currency="GBP",'Future et co'!F334,FALSE)))</f>
        <v>3.5830000000000001E-2</v>
      </c>
      <c r="D334">
        <f t="shared" ca="1" si="71"/>
        <v>3.5830000000000001E-2</v>
      </c>
      <c r="E334">
        <f t="shared" ca="1" si="72"/>
        <v>2.1409999999999998E-2</v>
      </c>
      <c r="F334">
        <f t="shared" ca="1" si="73"/>
        <v>3.7088999999999997E-2</v>
      </c>
      <c r="J334" s="1">
        <v>45588</v>
      </c>
      <c r="K334">
        <v>4.5629999999999997</v>
      </c>
      <c r="L334">
        <f t="shared" si="74"/>
        <v>4.5629999999999997E-2</v>
      </c>
      <c r="N334" s="1">
        <v>45588</v>
      </c>
      <c r="O334">
        <v>4.3863000000000003</v>
      </c>
      <c r="P334">
        <f t="shared" si="75"/>
        <v>4.3863000000000006E-2</v>
      </c>
      <c r="R334" s="1">
        <v>45588</v>
      </c>
      <c r="S334">
        <v>4.4530000000000003</v>
      </c>
      <c r="T334">
        <f t="shared" si="76"/>
        <v>4.453E-2</v>
      </c>
      <c r="V334" s="1">
        <v>45587</v>
      </c>
      <c r="W334">
        <v>4.0979999999999999</v>
      </c>
      <c r="X334">
        <f t="shared" si="77"/>
        <v>4.0979999999999996E-2</v>
      </c>
      <c r="AB334" s="1">
        <v>45568</v>
      </c>
      <c r="AC334">
        <v>188.41130000000001</v>
      </c>
      <c r="AD334">
        <f t="shared" si="78"/>
        <v>1.8841130000000001</v>
      </c>
      <c r="AF334" s="1">
        <v>45574</v>
      </c>
      <c r="AG334">
        <v>3.2229999999999999</v>
      </c>
      <c r="AH334">
        <f t="shared" si="79"/>
        <v>3.2230000000000002E-2</v>
      </c>
      <c r="AJ334" s="1">
        <v>45574</v>
      </c>
      <c r="AK334">
        <v>3.0470000000000002</v>
      </c>
      <c r="AL334">
        <f t="shared" si="80"/>
        <v>3.0470000000000001E-2</v>
      </c>
      <c r="AN334" s="1">
        <v>45588</v>
      </c>
      <c r="AO334">
        <v>2.5790000000000002</v>
      </c>
      <c r="AP334">
        <f t="shared" si="81"/>
        <v>2.579E-2</v>
      </c>
      <c r="AS334" s="1">
        <v>45588</v>
      </c>
      <c r="AT334">
        <v>4.7024999999999997</v>
      </c>
      <c r="AU334">
        <f t="shared" si="82"/>
        <v>4.7024999999999997E-2</v>
      </c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83"/>
        <v>46384</v>
      </c>
      <c r="B335">
        <f t="shared" ca="1" si="70"/>
        <v>-0.71111111111111114</v>
      </c>
      <c r="C335">
        <f ca="1">IF(currency="USD",'Future et co'!D335,IF(currency="EUR",'Future et co'!E335,IF(currency="GBP",'Future et co'!F335,FALSE)))</f>
        <v>3.5830000000000001E-2</v>
      </c>
      <c r="D335">
        <f t="shared" ca="1" si="71"/>
        <v>3.5830000000000001E-2</v>
      </c>
      <c r="E335">
        <f t="shared" ca="1" si="72"/>
        <v>2.1409999999999998E-2</v>
      </c>
      <c r="F335">
        <f t="shared" ca="1" si="73"/>
        <v>3.7088999999999997E-2</v>
      </c>
      <c r="J335" s="1">
        <v>45587</v>
      </c>
      <c r="K335">
        <v>4.5640000000000001</v>
      </c>
      <c r="L335">
        <f t="shared" si="74"/>
        <v>4.564E-2</v>
      </c>
      <c r="N335" s="1">
        <v>45587</v>
      </c>
      <c r="O335">
        <v>4.407</v>
      </c>
      <c r="P335">
        <f t="shared" si="75"/>
        <v>4.4069999999999998E-2</v>
      </c>
      <c r="R335" s="1">
        <v>45587</v>
      </c>
      <c r="S335">
        <v>4.43</v>
      </c>
      <c r="T335">
        <f t="shared" si="76"/>
        <v>4.4299999999999999E-2</v>
      </c>
      <c r="V335" s="1">
        <v>45586</v>
      </c>
      <c r="W335">
        <v>4.0978000000000003</v>
      </c>
      <c r="X335">
        <f t="shared" si="77"/>
        <v>4.0978000000000001E-2</v>
      </c>
      <c r="AB335" s="1">
        <v>45567</v>
      </c>
      <c r="AC335">
        <v>188.88659999999999</v>
      </c>
      <c r="AD335">
        <f t="shared" si="78"/>
        <v>1.8888659999999999</v>
      </c>
      <c r="AF335" s="1">
        <v>45573</v>
      </c>
      <c r="AG335">
        <v>3.2650000000000001</v>
      </c>
      <c r="AH335">
        <f t="shared" si="79"/>
        <v>3.2649999999999998E-2</v>
      </c>
      <c r="AJ335" s="1">
        <v>45573</v>
      </c>
      <c r="AK335">
        <v>3.0579999999999998</v>
      </c>
      <c r="AL335">
        <f t="shared" si="80"/>
        <v>3.058E-2</v>
      </c>
      <c r="AN335" s="1">
        <v>45587</v>
      </c>
      <c r="AO335">
        <v>2.6179999999999999</v>
      </c>
      <c r="AP335">
        <f t="shared" si="81"/>
        <v>2.6179999999999998E-2</v>
      </c>
      <c r="AS335" s="1">
        <v>45587</v>
      </c>
      <c r="AT335">
        <v>4.7053000000000003</v>
      </c>
      <c r="AU335">
        <f t="shared" si="82"/>
        <v>4.7053000000000005E-2</v>
      </c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83"/>
        <v>46385</v>
      </c>
      <c r="B336">
        <f t="shared" ca="1" si="70"/>
        <v>-0.71388888888888891</v>
      </c>
      <c r="C336">
        <f ca="1">IF(currency="USD",'Future et co'!D336,IF(currency="EUR",'Future et co'!E336,IF(currency="GBP",'Future et co'!F336,FALSE)))</f>
        <v>3.5830000000000001E-2</v>
      </c>
      <c r="D336">
        <f t="shared" ca="1" si="71"/>
        <v>3.5830000000000001E-2</v>
      </c>
      <c r="E336">
        <f t="shared" ca="1" si="72"/>
        <v>2.1409999999999998E-2</v>
      </c>
      <c r="F336">
        <f t="shared" ca="1" si="73"/>
        <v>3.7088999999999997E-2</v>
      </c>
      <c r="J336" s="1">
        <v>45586</v>
      </c>
      <c r="K336">
        <v>4.5780000000000003</v>
      </c>
      <c r="L336">
        <f t="shared" si="74"/>
        <v>4.5780000000000001E-2</v>
      </c>
      <c r="N336" s="1">
        <v>45586</v>
      </c>
      <c r="O336">
        <v>4.4016999999999999</v>
      </c>
      <c r="P336">
        <f t="shared" si="75"/>
        <v>4.4017000000000001E-2</v>
      </c>
      <c r="R336" s="1">
        <v>45586</v>
      </c>
      <c r="S336">
        <v>4.4420000000000002</v>
      </c>
      <c r="T336">
        <f t="shared" si="76"/>
        <v>4.4420000000000001E-2</v>
      </c>
      <c r="V336" s="1">
        <v>45583</v>
      </c>
      <c r="W336">
        <v>4.0039999999999996</v>
      </c>
      <c r="X336">
        <f t="shared" si="77"/>
        <v>4.0039999999999992E-2</v>
      </c>
      <c r="AB336" s="1">
        <v>45566</v>
      </c>
      <c r="AC336">
        <v>189.92089999999999</v>
      </c>
      <c r="AD336">
        <f t="shared" si="78"/>
        <v>1.8992089999999999</v>
      </c>
      <c r="AF336" s="1">
        <v>45572</v>
      </c>
      <c r="AG336">
        <v>3.2679999999999998</v>
      </c>
      <c r="AH336">
        <f t="shared" si="79"/>
        <v>3.2680000000000001E-2</v>
      </c>
      <c r="AJ336" s="1">
        <v>45572</v>
      </c>
      <c r="AK336">
        <v>3.048</v>
      </c>
      <c r="AL336">
        <f t="shared" si="80"/>
        <v>3.048E-2</v>
      </c>
      <c r="AN336" s="1">
        <v>45586</v>
      </c>
      <c r="AO336">
        <v>2.617</v>
      </c>
      <c r="AP336">
        <f t="shared" si="81"/>
        <v>2.6169999999999999E-2</v>
      </c>
      <c r="AS336" s="1">
        <v>45586</v>
      </c>
      <c r="AT336">
        <v>4.7073999999999998</v>
      </c>
      <c r="AU336">
        <f t="shared" si="82"/>
        <v>4.7073999999999998E-2</v>
      </c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83"/>
        <v>46386</v>
      </c>
      <c r="B337">
        <f t="shared" ca="1" si="70"/>
        <v>-0.71666666666666667</v>
      </c>
      <c r="C337">
        <f ca="1">IF(currency="USD",'Future et co'!D337,IF(currency="EUR",'Future et co'!E337,IF(currency="GBP",'Future et co'!F337,FALSE)))</f>
        <v>3.5830000000000001E-2</v>
      </c>
      <c r="D337">
        <f t="shared" ca="1" si="71"/>
        <v>3.5830000000000001E-2</v>
      </c>
      <c r="E337">
        <f t="shared" ca="1" si="72"/>
        <v>2.1409999999999998E-2</v>
      </c>
      <c r="F337">
        <f t="shared" ca="1" si="73"/>
        <v>3.7088999999999997E-2</v>
      </c>
      <c r="J337" s="1">
        <v>45583</v>
      </c>
      <c r="K337">
        <v>4.5625999999999998</v>
      </c>
      <c r="L337">
        <f t="shared" si="74"/>
        <v>4.5626E-2</v>
      </c>
      <c r="N337" s="1">
        <v>45583</v>
      </c>
      <c r="O337">
        <v>4.3714000000000004</v>
      </c>
      <c r="P337">
        <f t="shared" si="75"/>
        <v>4.3714000000000003E-2</v>
      </c>
      <c r="R337" s="1">
        <v>45583</v>
      </c>
      <c r="S337">
        <v>4.3650000000000002</v>
      </c>
      <c r="T337">
        <f t="shared" si="76"/>
        <v>4.3650000000000001E-2</v>
      </c>
      <c r="V337" s="1">
        <v>45582</v>
      </c>
      <c r="W337">
        <v>4.024</v>
      </c>
      <c r="X337">
        <f t="shared" si="77"/>
        <v>4.0239999999999998E-2</v>
      </c>
      <c r="AB337" s="1">
        <v>45565</v>
      </c>
      <c r="AC337">
        <v>188.57910000000001</v>
      </c>
      <c r="AD337">
        <f t="shared" si="78"/>
        <v>1.8857910000000002</v>
      </c>
      <c r="AF337" s="1">
        <v>45569</v>
      </c>
      <c r="AG337">
        <v>3.25</v>
      </c>
      <c r="AH337">
        <f t="shared" si="79"/>
        <v>3.2500000000000001E-2</v>
      </c>
      <c r="AJ337" s="1">
        <v>45569</v>
      </c>
      <c r="AK337">
        <v>3.0459999999999998</v>
      </c>
      <c r="AL337">
        <f t="shared" si="80"/>
        <v>3.0459999999999997E-2</v>
      </c>
      <c r="AN337" s="1">
        <v>45583</v>
      </c>
      <c r="AO337">
        <v>2.61</v>
      </c>
      <c r="AP337">
        <f t="shared" si="81"/>
        <v>2.6099999999999998E-2</v>
      </c>
      <c r="AS337" s="1">
        <v>45583</v>
      </c>
      <c r="AT337">
        <v>4.7161999999999997</v>
      </c>
      <c r="AU337">
        <f t="shared" si="82"/>
        <v>4.7161999999999996E-2</v>
      </c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83"/>
        <v>46387</v>
      </c>
      <c r="B338">
        <f t="shared" ca="1" si="70"/>
        <v>-0.71944444444444444</v>
      </c>
      <c r="C338">
        <f ca="1">IF(currency="USD",'Future et co'!D338,IF(currency="EUR",'Future et co'!E338,IF(currency="GBP",'Future et co'!F338,FALSE)))</f>
        <v>3.5830000000000001E-2</v>
      </c>
      <c r="D338">
        <f t="shared" ca="1" si="71"/>
        <v>3.5830000000000001E-2</v>
      </c>
      <c r="E338">
        <f t="shared" ca="1" si="72"/>
        <v>2.1409999999999998E-2</v>
      </c>
      <c r="F338">
        <f t="shared" ca="1" si="73"/>
        <v>3.7088999999999997E-2</v>
      </c>
      <c r="J338" s="1">
        <v>45582</v>
      </c>
      <c r="K338">
        <v>4.5716000000000001</v>
      </c>
      <c r="L338">
        <f t="shared" si="74"/>
        <v>4.5716E-2</v>
      </c>
      <c r="N338" s="1">
        <v>45582</v>
      </c>
      <c r="O338">
        <v>4.3869999999999996</v>
      </c>
      <c r="P338">
        <f t="shared" si="75"/>
        <v>4.3869999999999992E-2</v>
      </c>
      <c r="R338" s="1">
        <v>45582</v>
      </c>
      <c r="S338">
        <v>4.3879999999999999</v>
      </c>
      <c r="T338">
        <f t="shared" si="76"/>
        <v>4.3880000000000002E-2</v>
      </c>
      <c r="V338" s="1">
        <v>45581</v>
      </c>
      <c r="W338">
        <v>3.988</v>
      </c>
      <c r="X338">
        <f t="shared" si="77"/>
        <v>3.9879999999999999E-2</v>
      </c>
      <c r="AB338" s="1">
        <v>45562</v>
      </c>
      <c r="AC338">
        <v>188.42529999999999</v>
      </c>
      <c r="AD338">
        <f t="shared" si="78"/>
        <v>1.884253</v>
      </c>
      <c r="AF338" s="1">
        <v>45568</v>
      </c>
      <c r="AG338">
        <v>3.238</v>
      </c>
      <c r="AH338">
        <f t="shared" si="79"/>
        <v>3.2379999999999999E-2</v>
      </c>
      <c r="AJ338" s="1">
        <v>45568</v>
      </c>
      <c r="AK338">
        <v>3.0710000000000002</v>
      </c>
      <c r="AL338">
        <f t="shared" si="80"/>
        <v>3.0710000000000001E-2</v>
      </c>
      <c r="AN338" s="1">
        <v>45582</v>
      </c>
      <c r="AO338">
        <v>2.6459999999999999</v>
      </c>
      <c r="AP338">
        <f t="shared" si="81"/>
        <v>2.6459999999999997E-2</v>
      </c>
      <c r="AS338" s="1">
        <v>45582</v>
      </c>
      <c r="AT338">
        <v>4.7290999999999999</v>
      </c>
      <c r="AU338">
        <f t="shared" si="82"/>
        <v>4.7291E-2</v>
      </c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83"/>
        <v>46388</v>
      </c>
      <c r="B339">
        <f t="shared" ca="1" si="70"/>
        <v>-0.72222222222222221</v>
      </c>
      <c r="C339">
        <f ca="1">IF(currency="USD",'Future et co'!D339,IF(currency="EUR",'Future et co'!E339,IF(currency="GBP",'Future et co'!F339,FALSE)))</f>
        <v>3.5830000000000001E-2</v>
      </c>
      <c r="D339">
        <f t="shared" ca="1" si="71"/>
        <v>3.5830000000000001E-2</v>
      </c>
      <c r="E339">
        <f t="shared" ca="1" si="72"/>
        <v>2.1409999999999998E-2</v>
      </c>
      <c r="F339">
        <f t="shared" ca="1" si="73"/>
        <v>3.7088999999999997E-2</v>
      </c>
      <c r="J339" s="1">
        <v>45581</v>
      </c>
      <c r="K339">
        <v>4.5591999999999997</v>
      </c>
      <c r="L339">
        <f t="shared" si="74"/>
        <v>4.5591999999999994E-2</v>
      </c>
      <c r="N339" s="1">
        <v>45581</v>
      </c>
      <c r="O339">
        <v>4.3574000000000002</v>
      </c>
      <c r="P339">
        <f t="shared" si="75"/>
        <v>4.3574000000000002E-2</v>
      </c>
      <c r="R339" s="1">
        <v>45581</v>
      </c>
      <c r="S339">
        <v>4.359</v>
      </c>
      <c r="T339">
        <f t="shared" si="76"/>
        <v>4.3589999999999997E-2</v>
      </c>
      <c r="V339" s="1">
        <v>45580</v>
      </c>
      <c r="W339">
        <v>3.992</v>
      </c>
      <c r="X339">
        <f t="shared" si="77"/>
        <v>3.9919999999999997E-2</v>
      </c>
      <c r="AB339" s="1">
        <v>45561</v>
      </c>
      <c r="AC339">
        <v>187.97810000000001</v>
      </c>
      <c r="AD339">
        <f t="shared" si="78"/>
        <v>1.8797810000000001</v>
      </c>
      <c r="AF339" s="1">
        <v>45567</v>
      </c>
      <c r="AG339">
        <v>3.246</v>
      </c>
      <c r="AH339">
        <f t="shared" si="79"/>
        <v>3.2460000000000003E-2</v>
      </c>
      <c r="AJ339" s="1">
        <v>45567</v>
      </c>
      <c r="AK339">
        <v>3.0920000000000001</v>
      </c>
      <c r="AL339">
        <f t="shared" si="80"/>
        <v>3.092E-2</v>
      </c>
      <c r="AN339" s="1">
        <v>45581</v>
      </c>
      <c r="AO339">
        <v>2.6850000000000001</v>
      </c>
      <c r="AP339">
        <f t="shared" si="81"/>
        <v>2.6849999999999999E-2</v>
      </c>
      <c r="AS339" s="1">
        <v>45581</v>
      </c>
      <c r="AT339">
        <v>4.7259000000000002</v>
      </c>
      <c r="AU339">
        <f t="shared" si="82"/>
        <v>4.7259000000000002E-2</v>
      </c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83"/>
        <v>46391</v>
      </c>
      <c r="B340">
        <f t="shared" ca="1" si="70"/>
        <v>-0.73055555555555551</v>
      </c>
      <c r="C340">
        <f ca="1">IF(currency="USD",'Future et co'!D340,IF(currency="EUR",'Future et co'!E340,IF(currency="GBP",'Future et co'!F340,FALSE)))</f>
        <v>3.5830000000000001E-2</v>
      </c>
      <c r="D340">
        <f t="shared" ca="1" si="71"/>
        <v>3.5830000000000001E-2</v>
      </c>
      <c r="E340">
        <f t="shared" ca="1" si="72"/>
        <v>2.1409999999999998E-2</v>
      </c>
      <c r="F340">
        <f t="shared" ca="1" si="73"/>
        <v>3.7088999999999997E-2</v>
      </c>
      <c r="J340" s="1">
        <v>45580</v>
      </c>
      <c r="K340">
        <v>4.5644999999999998</v>
      </c>
      <c r="L340">
        <f t="shared" si="74"/>
        <v>4.5644999999999998E-2</v>
      </c>
      <c r="N340" s="1">
        <v>45580</v>
      </c>
      <c r="O340">
        <v>4.383</v>
      </c>
      <c r="P340">
        <f t="shared" si="75"/>
        <v>4.3830000000000001E-2</v>
      </c>
      <c r="R340" s="1">
        <v>45580</v>
      </c>
      <c r="S340">
        <v>4.3609999999999998</v>
      </c>
      <c r="T340">
        <f t="shared" si="76"/>
        <v>4.3609999999999996E-2</v>
      </c>
      <c r="V340" s="1">
        <v>45579</v>
      </c>
      <c r="W340">
        <v>4.0194999999999999</v>
      </c>
      <c r="X340">
        <f t="shared" si="77"/>
        <v>4.0195000000000002E-2</v>
      </c>
      <c r="AB340" s="1">
        <v>45560</v>
      </c>
      <c r="AC340">
        <v>187.90819999999999</v>
      </c>
      <c r="AD340">
        <f t="shared" si="78"/>
        <v>1.8790819999999999</v>
      </c>
      <c r="AF340" s="1">
        <v>45566</v>
      </c>
      <c r="AG340">
        <v>3.2519999999999998</v>
      </c>
      <c r="AH340">
        <f t="shared" si="79"/>
        <v>3.252E-2</v>
      </c>
      <c r="AJ340" s="1">
        <v>45566</v>
      </c>
      <c r="AK340">
        <v>3.0920000000000001</v>
      </c>
      <c r="AL340">
        <f t="shared" si="80"/>
        <v>3.092E-2</v>
      </c>
      <c r="AN340" s="1">
        <v>45580</v>
      </c>
      <c r="AO340">
        <v>2.7149999999999999</v>
      </c>
      <c r="AP340">
        <f t="shared" si="81"/>
        <v>2.7149999999999997E-2</v>
      </c>
      <c r="AS340" s="1">
        <v>45580</v>
      </c>
      <c r="AT340">
        <v>4.7657999999999996</v>
      </c>
      <c r="AU340">
        <f t="shared" si="82"/>
        <v>4.7657999999999999E-2</v>
      </c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83"/>
        <v>46392</v>
      </c>
      <c r="B341">
        <f t="shared" ca="1" si="70"/>
        <v>-0.73333333333333328</v>
      </c>
      <c r="C341">
        <f ca="1">IF(currency="USD",'Future et co'!D341,IF(currency="EUR",'Future et co'!E341,IF(currency="GBP",'Future et co'!F341,FALSE)))</f>
        <v>3.5830000000000001E-2</v>
      </c>
      <c r="D341">
        <f t="shared" ca="1" si="71"/>
        <v>3.5830000000000001E-2</v>
      </c>
      <c r="E341">
        <f t="shared" ca="1" si="72"/>
        <v>2.1409999999999998E-2</v>
      </c>
      <c r="F341">
        <f t="shared" ca="1" si="73"/>
        <v>3.7088999999999997E-2</v>
      </c>
      <c r="J341" s="1">
        <v>45579</v>
      </c>
      <c r="K341">
        <v>4.6147999999999998</v>
      </c>
      <c r="L341">
        <f t="shared" si="74"/>
        <v>4.6147999999999995E-2</v>
      </c>
      <c r="N341" s="1">
        <v>45579</v>
      </c>
      <c r="O341">
        <v>4.3981000000000003</v>
      </c>
      <c r="P341">
        <f t="shared" si="75"/>
        <v>4.3981000000000006E-2</v>
      </c>
      <c r="R341" s="1">
        <v>45579</v>
      </c>
      <c r="S341">
        <v>4.3780000000000001</v>
      </c>
      <c r="T341">
        <f t="shared" si="76"/>
        <v>4.3779999999999999E-2</v>
      </c>
      <c r="V341" s="1">
        <v>45576</v>
      </c>
      <c r="W341">
        <v>4.0183999999999997</v>
      </c>
      <c r="X341">
        <f t="shared" si="77"/>
        <v>4.0183999999999997E-2</v>
      </c>
      <c r="AB341" s="1">
        <v>45559</v>
      </c>
      <c r="AC341">
        <v>188.62100000000001</v>
      </c>
      <c r="AD341">
        <f t="shared" si="78"/>
        <v>1.8862100000000002</v>
      </c>
      <c r="AF341" s="1">
        <v>45565</v>
      </c>
      <c r="AG341">
        <v>3.2789999999999999</v>
      </c>
      <c r="AH341">
        <f t="shared" si="79"/>
        <v>3.279E-2</v>
      </c>
      <c r="AJ341" s="1">
        <v>45565</v>
      </c>
      <c r="AK341">
        <v>3.105</v>
      </c>
      <c r="AL341">
        <f t="shared" si="80"/>
        <v>3.1050000000000001E-2</v>
      </c>
      <c r="AN341" s="1">
        <v>45579</v>
      </c>
      <c r="AO341">
        <v>2.7389999999999999</v>
      </c>
      <c r="AP341">
        <f t="shared" si="81"/>
        <v>2.7389999999999998E-2</v>
      </c>
      <c r="AS341" s="1">
        <v>45579</v>
      </c>
      <c r="AT341">
        <v>4.7686999999999999</v>
      </c>
      <c r="AU341">
        <f t="shared" si="82"/>
        <v>4.7687E-2</v>
      </c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83"/>
        <v>46393</v>
      </c>
      <c r="B342">
        <f t="shared" ca="1" si="70"/>
        <v>-0.73611111111111116</v>
      </c>
      <c r="C342">
        <f ca="1">IF(currency="USD",'Future et co'!D342,IF(currency="EUR",'Future et co'!E342,IF(currency="GBP",'Future et co'!F342,FALSE)))</f>
        <v>3.5830000000000001E-2</v>
      </c>
      <c r="D342">
        <f t="shared" ca="1" si="71"/>
        <v>3.5830000000000001E-2</v>
      </c>
      <c r="E342">
        <f t="shared" ca="1" si="72"/>
        <v>2.1409999999999998E-2</v>
      </c>
      <c r="F342">
        <f t="shared" ca="1" si="73"/>
        <v>3.7088999999999997E-2</v>
      </c>
      <c r="J342" s="1">
        <v>45576</v>
      </c>
      <c r="K342">
        <v>4.5869999999999997</v>
      </c>
      <c r="L342">
        <f t="shared" si="74"/>
        <v>4.5869999999999994E-2</v>
      </c>
      <c r="N342" s="1">
        <v>45576</v>
      </c>
      <c r="O342">
        <v>4.3815</v>
      </c>
      <c r="P342">
        <f t="shared" si="75"/>
        <v>4.3815E-2</v>
      </c>
      <c r="R342" s="1">
        <v>45576</v>
      </c>
      <c r="S342">
        <v>4.3639999999999999</v>
      </c>
      <c r="T342">
        <f t="shared" si="76"/>
        <v>4.3639999999999998E-2</v>
      </c>
      <c r="V342" s="1">
        <v>45575</v>
      </c>
      <c r="W342">
        <v>4.0252999999999997</v>
      </c>
      <c r="X342">
        <f t="shared" si="77"/>
        <v>4.0252999999999997E-2</v>
      </c>
      <c r="AB342" s="1">
        <v>45558</v>
      </c>
      <c r="AC342">
        <v>187.99209999999999</v>
      </c>
      <c r="AD342">
        <f t="shared" si="78"/>
        <v>1.879921</v>
      </c>
      <c r="AF342" s="1">
        <v>45562</v>
      </c>
      <c r="AG342">
        <v>3.3260000000000001</v>
      </c>
      <c r="AH342">
        <f t="shared" si="79"/>
        <v>3.3259999999999998E-2</v>
      </c>
      <c r="AJ342" s="1">
        <v>45562</v>
      </c>
      <c r="AK342">
        <v>3.1520000000000001</v>
      </c>
      <c r="AL342">
        <f t="shared" si="80"/>
        <v>3.1519999999999999E-2</v>
      </c>
      <c r="AN342" s="1">
        <v>45576</v>
      </c>
      <c r="AO342">
        <v>2.7389999999999999</v>
      </c>
      <c r="AP342">
        <f t="shared" si="81"/>
        <v>2.7389999999999998E-2</v>
      </c>
      <c r="AS342" s="1">
        <v>45576</v>
      </c>
      <c r="AT342">
        <v>4.7748999999999997</v>
      </c>
      <c r="AU342">
        <f t="shared" si="82"/>
        <v>4.7749E-2</v>
      </c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83"/>
        <v>46394</v>
      </c>
      <c r="B343">
        <f t="shared" ca="1" si="70"/>
        <v>-0.73888888888888893</v>
      </c>
      <c r="C343">
        <f ca="1">IF(currency="USD",'Future et co'!D343,IF(currency="EUR",'Future et co'!E343,IF(currency="GBP",'Future et co'!F343,FALSE)))</f>
        <v>3.5830000000000001E-2</v>
      </c>
      <c r="D343">
        <f t="shared" ca="1" si="71"/>
        <v>3.5830000000000001E-2</v>
      </c>
      <c r="E343">
        <f t="shared" ca="1" si="72"/>
        <v>2.1409999999999998E-2</v>
      </c>
      <c r="F343">
        <f t="shared" ca="1" si="73"/>
        <v>3.7088999999999997E-2</v>
      </c>
      <c r="J343" s="1">
        <v>45575</v>
      </c>
      <c r="K343">
        <v>4.6093000000000002</v>
      </c>
      <c r="L343">
        <f t="shared" si="74"/>
        <v>4.6093000000000002E-2</v>
      </c>
      <c r="N343" s="1">
        <v>45575</v>
      </c>
      <c r="O343">
        <v>4.3803999999999998</v>
      </c>
      <c r="P343">
        <f t="shared" si="75"/>
        <v>4.3803999999999996E-2</v>
      </c>
      <c r="R343" s="1">
        <v>45575</v>
      </c>
      <c r="S343">
        <v>4.3680000000000003</v>
      </c>
      <c r="T343">
        <f t="shared" si="76"/>
        <v>4.3680000000000004E-2</v>
      </c>
      <c r="V343" s="1">
        <v>45574</v>
      </c>
      <c r="W343">
        <v>4.0750000000000002</v>
      </c>
      <c r="X343">
        <f t="shared" si="77"/>
        <v>4.0750000000000001E-2</v>
      </c>
      <c r="AB343" s="1">
        <v>45555</v>
      </c>
      <c r="AC343">
        <v>187.19540000000001</v>
      </c>
      <c r="AD343">
        <f t="shared" si="78"/>
        <v>1.8719540000000001</v>
      </c>
      <c r="AF343" s="1">
        <v>45561</v>
      </c>
      <c r="AG343">
        <v>3.3450000000000002</v>
      </c>
      <c r="AH343">
        <f t="shared" si="79"/>
        <v>3.3450000000000001E-2</v>
      </c>
      <c r="AJ343" s="1">
        <v>45561</v>
      </c>
      <c r="AK343">
        <v>3.1619999999999999</v>
      </c>
      <c r="AL343">
        <f t="shared" si="80"/>
        <v>3.1620000000000002E-2</v>
      </c>
      <c r="AN343" s="1">
        <v>45575</v>
      </c>
      <c r="AO343">
        <v>2.7389999999999999</v>
      </c>
      <c r="AP343">
        <f t="shared" si="81"/>
        <v>2.7389999999999998E-2</v>
      </c>
      <c r="AS343" s="1">
        <v>45575</v>
      </c>
      <c r="AT343">
        <v>4.7839999999999998</v>
      </c>
      <c r="AU343">
        <f t="shared" si="82"/>
        <v>4.7840000000000001E-2</v>
      </c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83"/>
        <v>46395</v>
      </c>
      <c r="B344">
        <f t="shared" ca="1" si="70"/>
        <v>-0.7416666666666667</v>
      </c>
      <c r="C344">
        <f ca="1">IF(currency="USD",'Future et co'!D344,IF(currency="EUR",'Future et co'!E344,IF(currency="GBP",'Future et co'!F344,FALSE)))</f>
        <v>3.5830000000000001E-2</v>
      </c>
      <c r="D344">
        <f t="shared" ca="1" si="71"/>
        <v>3.5830000000000001E-2</v>
      </c>
      <c r="E344">
        <f t="shared" ca="1" si="72"/>
        <v>2.1409999999999998E-2</v>
      </c>
      <c r="F344">
        <f t="shared" ca="1" si="73"/>
        <v>3.7088999999999997E-2</v>
      </c>
      <c r="J344" s="1">
        <v>45574</v>
      </c>
      <c r="K344">
        <v>4.6254999999999997</v>
      </c>
      <c r="L344">
        <f t="shared" si="74"/>
        <v>4.6254999999999998E-2</v>
      </c>
      <c r="N344" s="1">
        <v>45574</v>
      </c>
      <c r="O344">
        <v>4.4089999999999998</v>
      </c>
      <c r="P344">
        <f t="shared" si="75"/>
        <v>4.4089999999999997E-2</v>
      </c>
      <c r="R344" s="1">
        <v>45574</v>
      </c>
      <c r="S344">
        <v>4.4210000000000003</v>
      </c>
      <c r="T344">
        <f t="shared" si="76"/>
        <v>4.4209999999999999E-2</v>
      </c>
      <c r="V344" s="1">
        <v>45573</v>
      </c>
      <c r="W344">
        <v>4.0133999999999999</v>
      </c>
      <c r="X344">
        <f t="shared" si="77"/>
        <v>4.0133999999999996E-2</v>
      </c>
      <c r="AB344" s="1">
        <v>45554</v>
      </c>
      <c r="AC344">
        <v>187.7405</v>
      </c>
      <c r="AD344">
        <f t="shared" si="78"/>
        <v>1.877405</v>
      </c>
      <c r="AF344" s="1">
        <v>45560</v>
      </c>
      <c r="AG344">
        <v>3.3519999999999999</v>
      </c>
      <c r="AH344">
        <f t="shared" si="79"/>
        <v>3.3520000000000001E-2</v>
      </c>
      <c r="AJ344" s="1">
        <v>45560</v>
      </c>
      <c r="AK344">
        <v>3.1549999999999998</v>
      </c>
      <c r="AL344">
        <f t="shared" si="80"/>
        <v>3.1549999999999995E-2</v>
      </c>
      <c r="AN344" s="1">
        <v>45574</v>
      </c>
      <c r="AO344">
        <v>2.758</v>
      </c>
      <c r="AP344">
        <f t="shared" si="81"/>
        <v>2.758E-2</v>
      </c>
      <c r="AS344" s="1">
        <v>45574</v>
      </c>
      <c r="AT344">
        <v>4.7729999999999997</v>
      </c>
      <c r="AU344">
        <f t="shared" si="82"/>
        <v>4.7729999999999995E-2</v>
      </c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83"/>
        <v>46398</v>
      </c>
      <c r="B345">
        <f t="shared" ca="1" si="70"/>
        <v>-0.75</v>
      </c>
      <c r="C345">
        <f ca="1">IF(currency="USD",'Future et co'!D345,IF(currency="EUR",'Future et co'!E345,IF(currency="GBP",'Future et co'!F345,FALSE)))</f>
        <v>3.5830000000000001E-2</v>
      </c>
      <c r="D345">
        <f t="shared" ca="1" si="71"/>
        <v>3.5830000000000001E-2</v>
      </c>
      <c r="E345">
        <f t="shared" ca="1" si="72"/>
        <v>2.1409999999999998E-2</v>
      </c>
      <c r="F345">
        <f t="shared" ca="1" si="73"/>
        <v>3.7088999999999997E-2</v>
      </c>
      <c r="J345" s="1">
        <v>45573</v>
      </c>
      <c r="K345">
        <v>4.6215999999999999</v>
      </c>
      <c r="L345">
        <f t="shared" si="74"/>
        <v>4.6216E-2</v>
      </c>
      <c r="N345" s="1">
        <v>45573</v>
      </c>
      <c r="O345">
        <v>4.407</v>
      </c>
      <c r="P345">
        <f t="shared" si="75"/>
        <v>4.4069999999999998E-2</v>
      </c>
      <c r="R345" s="1">
        <v>45573</v>
      </c>
      <c r="S345">
        <v>4.367</v>
      </c>
      <c r="T345">
        <f t="shared" si="76"/>
        <v>4.367E-2</v>
      </c>
      <c r="V345" s="1">
        <v>45572</v>
      </c>
      <c r="W345">
        <v>4.0359999999999996</v>
      </c>
      <c r="X345">
        <f t="shared" si="77"/>
        <v>4.0359999999999993E-2</v>
      </c>
      <c r="AB345" s="1">
        <v>45553</v>
      </c>
      <c r="AC345">
        <v>187.7405</v>
      </c>
      <c r="AD345">
        <f t="shared" si="78"/>
        <v>1.877405</v>
      </c>
      <c r="AF345" s="1">
        <v>45559</v>
      </c>
      <c r="AG345">
        <v>3.4020000000000001</v>
      </c>
      <c r="AH345">
        <f t="shared" si="79"/>
        <v>3.4020000000000002E-2</v>
      </c>
      <c r="AJ345" s="1">
        <v>45559</v>
      </c>
      <c r="AK345">
        <v>3.1960000000000002</v>
      </c>
      <c r="AL345">
        <f t="shared" si="80"/>
        <v>3.1960000000000002E-2</v>
      </c>
      <c r="AN345" s="1">
        <v>45573</v>
      </c>
      <c r="AO345">
        <v>2.7490000000000001</v>
      </c>
      <c r="AP345">
        <f t="shared" si="81"/>
        <v>2.7490000000000001E-2</v>
      </c>
      <c r="AS345" s="1">
        <v>45573</v>
      </c>
      <c r="AT345">
        <v>4.7891000000000004</v>
      </c>
      <c r="AU345">
        <f t="shared" si="82"/>
        <v>4.7891000000000003E-2</v>
      </c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83"/>
        <v>46399</v>
      </c>
      <c r="B346">
        <f t="shared" ca="1" si="70"/>
        <v>-0.75277777777777777</v>
      </c>
      <c r="C346">
        <f ca="1">IF(currency="USD",'Future et co'!D346,IF(currency="EUR",'Future et co'!E346,IF(currency="GBP",'Future et co'!F346,FALSE)))</f>
        <v>3.5830000000000001E-2</v>
      </c>
      <c r="D346">
        <f t="shared" ca="1" si="71"/>
        <v>3.5830000000000001E-2</v>
      </c>
      <c r="E346">
        <f t="shared" ca="1" si="72"/>
        <v>2.1409999999999998E-2</v>
      </c>
      <c r="F346">
        <f t="shared" ca="1" si="73"/>
        <v>3.7088999999999997E-2</v>
      </c>
      <c r="J346" s="1">
        <v>45572</v>
      </c>
      <c r="K346">
        <v>4.6352000000000002</v>
      </c>
      <c r="L346">
        <f t="shared" si="74"/>
        <v>4.6352000000000004E-2</v>
      </c>
      <c r="N346" s="1">
        <v>45572</v>
      </c>
      <c r="O346">
        <v>4.4016999999999999</v>
      </c>
      <c r="P346">
        <f t="shared" si="75"/>
        <v>4.4017000000000001E-2</v>
      </c>
      <c r="R346" s="1">
        <v>45572</v>
      </c>
      <c r="S346">
        <v>4.3920000000000003</v>
      </c>
      <c r="T346">
        <f t="shared" si="76"/>
        <v>4.3920000000000001E-2</v>
      </c>
      <c r="V346" s="1">
        <v>45569</v>
      </c>
      <c r="W346">
        <v>3.976</v>
      </c>
      <c r="X346">
        <f t="shared" si="77"/>
        <v>3.9759999999999997E-2</v>
      </c>
      <c r="AB346" s="1">
        <v>45552</v>
      </c>
      <c r="AC346">
        <v>188.4254</v>
      </c>
      <c r="AD346">
        <f t="shared" si="78"/>
        <v>1.8842539999999999</v>
      </c>
      <c r="AF346" s="1">
        <v>45558</v>
      </c>
      <c r="AG346">
        <v>3.431</v>
      </c>
      <c r="AH346">
        <f t="shared" si="79"/>
        <v>3.431E-2</v>
      </c>
      <c r="AJ346" s="1">
        <v>45558</v>
      </c>
      <c r="AK346">
        <v>3.2120000000000002</v>
      </c>
      <c r="AL346">
        <f t="shared" si="80"/>
        <v>3.2120000000000003E-2</v>
      </c>
      <c r="AN346" s="1">
        <v>45572</v>
      </c>
      <c r="AO346">
        <v>2.7570000000000001</v>
      </c>
      <c r="AP346">
        <f t="shared" si="81"/>
        <v>2.7570000000000001E-2</v>
      </c>
      <c r="AS346" s="1">
        <v>45572</v>
      </c>
      <c r="AT346">
        <v>4.7907000000000002</v>
      </c>
      <c r="AU346">
        <f t="shared" si="82"/>
        <v>4.7907000000000005E-2</v>
      </c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83"/>
        <v>46400</v>
      </c>
      <c r="B347">
        <f t="shared" ca="1" si="70"/>
        <v>-0.75555555555555554</v>
      </c>
      <c r="C347">
        <f ca="1">IF(currency="USD",'Future et co'!D347,IF(currency="EUR",'Future et co'!E347,IF(currency="GBP",'Future et co'!F347,FALSE)))</f>
        <v>3.5830000000000001E-2</v>
      </c>
      <c r="D347">
        <f t="shared" ca="1" si="71"/>
        <v>3.5830000000000001E-2</v>
      </c>
      <c r="E347">
        <f t="shared" ca="1" si="72"/>
        <v>2.1409999999999998E-2</v>
      </c>
      <c r="F347">
        <f t="shared" ca="1" si="73"/>
        <v>3.7088999999999997E-2</v>
      </c>
      <c r="J347" s="1">
        <v>45569</v>
      </c>
      <c r="K347">
        <v>4.6162000000000001</v>
      </c>
      <c r="L347">
        <f t="shared" si="74"/>
        <v>4.6162000000000002E-2</v>
      </c>
      <c r="N347" s="1">
        <v>45569</v>
      </c>
      <c r="O347">
        <v>4.367</v>
      </c>
      <c r="P347">
        <f t="shared" si="75"/>
        <v>4.367E-2</v>
      </c>
      <c r="R347" s="1">
        <v>45569</v>
      </c>
      <c r="S347">
        <v>4.335</v>
      </c>
      <c r="T347">
        <f t="shared" si="76"/>
        <v>4.335E-2</v>
      </c>
      <c r="V347" s="1">
        <v>45568</v>
      </c>
      <c r="W347">
        <v>3.7370000000000001</v>
      </c>
      <c r="X347">
        <f t="shared" si="77"/>
        <v>3.737E-2</v>
      </c>
      <c r="AB347" s="1">
        <v>45551</v>
      </c>
      <c r="AC347">
        <v>188.74690000000001</v>
      </c>
      <c r="AD347">
        <f t="shared" si="78"/>
        <v>1.8874690000000001</v>
      </c>
      <c r="AF347" s="1">
        <v>45555</v>
      </c>
      <c r="AG347">
        <v>3.4359999999999999</v>
      </c>
      <c r="AH347">
        <f t="shared" si="79"/>
        <v>3.4360000000000002E-2</v>
      </c>
      <c r="AJ347" s="1">
        <v>45555</v>
      </c>
      <c r="AK347">
        <v>3.1840000000000002</v>
      </c>
      <c r="AL347">
        <f t="shared" si="80"/>
        <v>3.184E-2</v>
      </c>
      <c r="AN347" s="1">
        <v>45569</v>
      </c>
      <c r="AO347">
        <v>2.72</v>
      </c>
      <c r="AP347">
        <f t="shared" si="81"/>
        <v>2.7200000000000002E-2</v>
      </c>
      <c r="AS347" s="1">
        <v>45569</v>
      </c>
      <c r="AT347">
        <v>4.7919</v>
      </c>
      <c r="AU347">
        <f t="shared" si="82"/>
        <v>4.7919000000000003E-2</v>
      </c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83"/>
        <v>46401</v>
      </c>
      <c r="B348">
        <f t="shared" ca="1" si="70"/>
        <v>-0.7583333333333333</v>
      </c>
      <c r="C348">
        <f ca="1">IF(currency="USD",'Future et co'!D348,IF(currency="EUR",'Future et co'!E348,IF(currency="GBP",'Future et co'!F348,FALSE)))</f>
        <v>3.5830000000000001E-2</v>
      </c>
      <c r="D348">
        <f t="shared" ca="1" si="71"/>
        <v>3.5830000000000001E-2</v>
      </c>
      <c r="E348">
        <f t="shared" ca="1" si="72"/>
        <v>2.1409999999999998E-2</v>
      </c>
      <c r="F348">
        <f t="shared" ca="1" si="73"/>
        <v>3.7088999999999997E-2</v>
      </c>
      <c r="J348" s="1">
        <v>45568</v>
      </c>
      <c r="K348">
        <v>4.5098000000000003</v>
      </c>
      <c r="L348">
        <f t="shared" si="74"/>
        <v>4.5097999999999999E-2</v>
      </c>
      <c r="N348" s="1">
        <v>45568</v>
      </c>
      <c r="O348">
        <v>4.2112999999999996</v>
      </c>
      <c r="P348">
        <f t="shared" si="75"/>
        <v>4.2112999999999998E-2</v>
      </c>
      <c r="R348" s="1">
        <v>45568</v>
      </c>
      <c r="S348">
        <v>4.1630000000000003</v>
      </c>
      <c r="T348">
        <f t="shared" si="76"/>
        <v>4.163E-2</v>
      </c>
      <c r="V348" s="1">
        <v>45567</v>
      </c>
      <c r="W348">
        <v>3.6760000000000002</v>
      </c>
      <c r="X348">
        <f t="shared" si="77"/>
        <v>3.6760000000000001E-2</v>
      </c>
      <c r="AB348" s="1">
        <v>45548</v>
      </c>
      <c r="AC348">
        <v>188.2996</v>
      </c>
      <c r="AD348">
        <f t="shared" si="78"/>
        <v>1.8829959999999999</v>
      </c>
      <c r="AF348" s="1">
        <v>45554</v>
      </c>
      <c r="AG348">
        <v>3.4550000000000001</v>
      </c>
      <c r="AH348">
        <f t="shared" si="79"/>
        <v>3.4549999999999997E-2</v>
      </c>
      <c r="AJ348" s="1">
        <v>45554</v>
      </c>
      <c r="AK348">
        <v>3.2229999999999999</v>
      </c>
      <c r="AL348">
        <f t="shared" si="80"/>
        <v>3.2230000000000002E-2</v>
      </c>
      <c r="AN348" s="1">
        <v>45568</v>
      </c>
      <c r="AO348">
        <v>2.657</v>
      </c>
      <c r="AP348">
        <f t="shared" si="81"/>
        <v>2.657E-2</v>
      </c>
      <c r="AS348" s="1">
        <v>45568</v>
      </c>
      <c r="AT348">
        <v>4.7854999999999999</v>
      </c>
      <c r="AU348">
        <f t="shared" si="82"/>
        <v>4.7855000000000002E-2</v>
      </c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83"/>
        <v>46402</v>
      </c>
      <c r="B349">
        <f t="shared" ca="1" si="70"/>
        <v>-0.76111111111111107</v>
      </c>
      <c r="C349">
        <f ca="1">IF(currency="USD",'Future et co'!D349,IF(currency="EUR",'Future et co'!E349,IF(currency="GBP",'Future et co'!F349,FALSE)))</f>
        <v>3.5830000000000001E-2</v>
      </c>
      <c r="D349">
        <f t="shared" ca="1" si="71"/>
        <v>3.5830000000000001E-2</v>
      </c>
      <c r="E349">
        <f t="shared" ca="1" si="72"/>
        <v>2.1409999999999998E-2</v>
      </c>
      <c r="F349">
        <f t="shared" ca="1" si="73"/>
        <v>3.7088999999999997E-2</v>
      </c>
      <c r="J349" s="1">
        <v>45567</v>
      </c>
      <c r="K349">
        <v>4.5145999999999997</v>
      </c>
      <c r="L349">
        <f t="shared" si="74"/>
        <v>4.5145999999999999E-2</v>
      </c>
      <c r="N349" s="1">
        <v>45567</v>
      </c>
      <c r="O349">
        <v>4.1900000000000004</v>
      </c>
      <c r="P349">
        <f t="shared" si="75"/>
        <v>4.1900000000000007E-2</v>
      </c>
      <c r="R349" s="1">
        <v>45567</v>
      </c>
      <c r="S349">
        <v>4.1120000000000001</v>
      </c>
      <c r="T349">
        <f t="shared" si="76"/>
        <v>4.1120000000000004E-2</v>
      </c>
      <c r="V349" s="1">
        <v>45566</v>
      </c>
      <c r="W349">
        <v>3.6379999999999999</v>
      </c>
      <c r="X349">
        <f t="shared" si="77"/>
        <v>3.6379999999999996E-2</v>
      </c>
      <c r="AB349" s="1">
        <v>45547</v>
      </c>
      <c r="AC349">
        <v>188.31360000000001</v>
      </c>
      <c r="AD349">
        <f t="shared" si="78"/>
        <v>1.8831360000000001</v>
      </c>
      <c r="AF349" s="1">
        <v>45553</v>
      </c>
      <c r="AG349">
        <v>3.4580000000000002</v>
      </c>
      <c r="AH349">
        <f t="shared" si="79"/>
        <v>3.458E-2</v>
      </c>
      <c r="AJ349" s="1">
        <v>45553</v>
      </c>
      <c r="AK349">
        <v>3.2389999999999999</v>
      </c>
      <c r="AL349">
        <f t="shared" si="80"/>
        <v>3.2390000000000002E-2</v>
      </c>
      <c r="AN349" s="1">
        <v>45567</v>
      </c>
      <c r="AO349">
        <v>2.6459999999999999</v>
      </c>
      <c r="AP349">
        <f t="shared" si="81"/>
        <v>2.6459999999999997E-2</v>
      </c>
      <c r="AS349" s="1">
        <v>45567</v>
      </c>
      <c r="AT349">
        <v>4.7949999999999999</v>
      </c>
      <c r="AU349">
        <f t="shared" si="82"/>
        <v>4.795E-2</v>
      </c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83"/>
        <v>46405</v>
      </c>
      <c r="B350">
        <f t="shared" ca="1" si="70"/>
        <v>-0.76944444444444449</v>
      </c>
      <c r="C350">
        <f ca="1">IF(currency="USD",'Future et co'!D350,IF(currency="EUR",'Future et co'!E350,IF(currency="GBP",'Future et co'!F350,FALSE)))</f>
        <v>3.5830000000000001E-2</v>
      </c>
      <c r="D350">
        <f t="shared" ca="1" si="71"/>
        <v>3.5830000000000001E-2</v>
      </c>
      <c r="E350">
        <f t="shared" ca="1" si="72"/>
        <v>2.1409999999999998E-2</v>
      </c>
      <c r="F350">
        <f t="shared" ca="1" si="73"/>
        <v>3.7088999999999997E-2</v>
      </c>
      <c r="J350" s="1">
        <v>45566</v>
      </c>
      <c r="K350">
        <v>4.5179</v>
      </c>
      <c r="L350">
        <f t="shared" si="74"/>
        <v>4.5178999999999997E-2</v>
      </c>
      <c r="N350" s="1">
        <v>45566</v>
      </c>
      <c r="O350">
        <v>4.2073999999999998</v>
      </c>
      <c r="P350">
        <f t="shared" si="75"/>
        <v>4.2074E-2</v>
      </c>
      <c r="R350" s="1">
        <v>45566</v>
      </c>
      <c r="S350">
        <v>4.0880000000000001</v>
      </c>
      <c r="T350">
        <f t="shared" si="76"/>
        <v>4.088E-2</v>
      </c>
      <c r="V350" s="1">
        <v>45565</v>
      </c>
      <c r="W350">
        <v>3.6829999999999998</v>
      </c>
      <c r="X350">
        <f t="shared" si="77"/>
        <v>3.6830000000000002E-2</v>
      </c>
      <c r="AB350" s="1">
        <v>45546</v>
      </c>
      <c r="AC350">
        <v>189.19409999999999</v>
      </c>
      <c r="AD350">
        <f t="shared" si="78"/>
        <v>1.8919409999999999</v>
      </c>
      <c r="AF350" s="1">
        <v>45552</v>
      </c>
      <c r="AG350">
        <v>3.48</v>
      </c>
      <c r="AH350">
        <f t="shared" si="79"/>
        <v>3.4799999999999998E-2</v>
      </c>
      <c r="AJ350" s="1">
        <v>45552</v>
      </c>
      <c r="AK350">
        <v>3.2679999999999998</v>
      </c>
      <c r="AL350">
        <f t="shared" si="80"/>
        <v>3.2680000000000001E-2</v>
      </c>
      <c r="AN350" s="1">
        <v>45566</v>
      </c>
      <c r="AO350">
        <v>2.63</v>
      </c>
      <c r="AP350">
        <f t="shared" si="81"/>
        <v>2.63E-2</v>
      </c>
      <c r="AS350" s="1">
        <v>45566</v>
      </c>
      <c r="AT350">
        <v>4.8059000000000003</v>
      </c>
      <c r="AU350">
        <f t="shared" si="82"/>
        <v>4.8059000000000004E-2</v>
      </c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83"/>
        <v>46406</v>
      </c>
      <c r="B351">
        <f t="shared" ca="1" si="70"/>
        <v>-0.77222222222222225</v>
      </c>
      <c r="C351">
        <f ca="1">IF(currency="USD",'Future et co'!D351,IF(currency="EUR",'Future et co'!E351,IF(currency="GBP",'Future et co'!F351,FALSE)))</f>
        <v>3.5830000000000001E-2</v>
      </c>
      <c r="D351">
        <f t="shared" ca="1" si="71"/>
        <v>3.5830000000000001E-2</v>
      </c>
      <c r="E351">
        <f t="shared" ca="1" si="72"/>
        <v>2.1409999999999998E-2</v>
      </c>
      <c r="F351">
        <f t="shared" ca="1" si="73"/>
        <v>3.7088999999999997E-2</v>
      </c>
      <c r="J351" s="1">
        <v>45565</v>
      </c>
      <c r="K351">
        <v>4.5460000000000003</v>
      </c>
      <c r="L351">
        <f t="shared" si="74"/>
        <v>4.546E-2</v>
      </c>
      <c r="N351" s="1">
        <v>45565</v>
      </c>
      <c r="O351">
        <v>4.2304000000000004</v>
      </c>
      <c r="P351">
        <f t="shared" si="75"/>
        <v>4.2304000000000001E-2</v>
      </c>
      <c r="R351" s="1">
        <v>45565</v>
      </c>
      <c r="S351">
        <v>4.1100000000000003</v>
      </c>
      <c r="T351">
        <f t="shared" si="76"/>
        <v>4.1100000000000005E-2</v>
      </c>
      <c r="V351" s="1">
        <v>45562</v>
      </c>
      <c r="W351">
        <v>3.5939999999999999</v>
      </c>
      <c r="X351">
        <f t="shared" si="77"/>
        <v>3.594E-2</v>
      </c>
      <c r="AB351" s="1">
        <v>45545</v>
      </c>
      <c r="AC351">
        <v>188.36949999999999</v>
      </c>
      <c r="AD351">
        <f t="shared" si="78"/>
        <v>1.8836949999999999</v>
      </c>
      <c r="AF351" s="1">
        <v>45551</v>
      </c>
      <c r="AG351">
        <v>3.488</v>
      </c>
      <c r="AH351">
        <f t="shared" si="79"/>
        <v>3.4880000000000001E-2</v>
      </c>
      <c r="AJ351" s="1">
        <v>45551</v>
      </c>
      <c r="AK351">
        <v>3.2850000000000001</v>
      </c>
      <c r="AL351">
        <f t="shared" si="80"/>
        <v>3.2850000000000004E-2</v>
      </c>
      <c r="AN351" s="1">
        <v>45565</v>
      </c>
      <c r="AO351">
        <v>2.665</v>
      </c>
      <c r="AP351">
        <f t="shared" si="81"/>
        <v>2.665E-2</v>
      </c>
      <c r="AS351" s="1">
        <v>45565</v>
      </c>
      <c r="AT351">
        <v>4.8137999999999996</v>
      </c>
      <c r="AU351">
        <f t="shared" si="82"/>
        <v>4.8137999999999993E-2</v>
      </c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83"/>
        <v>46407</v>
      </c>
      <c r="B352">
        <f t="shared" ca="1" si="70"/>
        <v>-0.77500000000000002</v>
      </c>
      <c r="C352">
        <f ca="1">IF(currency="USD",'Future et co'!D352,IF(currency="EUR",'Future et co'!E352,IF(currency="GBP",'Future et co'!F352,FALSE)))</f>
        <v>3.5830000000000001E-2</v>
      </c>
      <c r="D352">
        <f t="shared" ca="1" si="71"/>
        <v>3.5830000000000001E-2</v>
      </c>
      <c r="E352">
        <f t="shared" ca="1" si="72"/>
        <v>2.1409999999999998E-2</v>
      </c>
      <c r="F352">
        <f t="shared" ca="1" si="73"/>
        <v>3.7088999999999997E-2</v>
      </c>
      <c r="J352" s="1">
        <v>45562</v>
      </c>
      <c r="K352">
        <v>4.5381999999999998</v>
      </c>
      <c r="L352">
        <f t="shared" si="74"/>
        <v>4.5381999999999999E-2</v>
      </c>
      <c r="N352" s="1">
        <v>45562</v>
      </c>
      <c r="O352">
        <v>4.1928000000000001</v>
      </c>
      <c r="P352">
        <f t="shared" si="75"/>
        <v>4.1928E-2</v>
      </c>
      <c r="R352" s="1">
        <v>45562</v>
      </c>
      <c r="S352">
        <v>4.0209999999999999</v>
      </c>
      <c r="T352">
        <f t="shared" si="76"/>
        <v>4.0209999999999996E-2</v>
      </c>
      <c r="V352" s="1">
        <v>45561</v>
      </c>
      <c r="W352">
        <v>3.6739999999999999</v>
      </c>
      <c r="X352">
        <f t="shared" si="77"/>
        <v>3.6740000000000002E-2</v>
      </c>
      <c r="AB352" s="1">
        <v>45544</v>
      </c>
      <c r="AC352">
        <v>188.07599999999999</v>
      </c>
      <c r="AD352">
        <f t="shared" si="78"/>
        <v>1.88076</v>
      </c>
      <c r="AF352" s="1">
        <v>45548</v>
      </c>
      <c r="AG352">
        <v>3.472</v>
      </c>
      <c r="AH352">
        <f t="shared" si="79"/>
        <v>3.4720000000000001E-2</v>
      </c>
      <c r="AJ352" s="1">
        <v>45548</v>
      </c>
      <c r="AK352">
        <v>3.2709999999999999</v>
      </c>
      <c r="AL352">
        <f t="shared" si="80"/>
        <v>3.2709999999999996E-2</v>
      </c>
      <c r="AN352" s="1">
        <v>45562</v>
      </c>
      <c r="AO352">
        <v>2.6949999999999998</v>
      </c>
      <c r="AP352">
        <f t="shared" si="81"/>
        <v>2.6949999999999998E-2</v>
      </c>
      <c r="AS352" s="1">
        <v>45562</v>
      </c>
      <c r="AT352">
        <v>4.8239999999999998</v>
      </c>
      <c r="AU352">
        <f t="shared" si="82"/>
        <v>4.8239999999999998E-2</v>
      </c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83"/>
        <v>46408</v>
      </c>
      <c r="B353">
        <f t="shared" ca="1" si="70"/>
        <v>-0.77777777777777779</v>
      </c>
      <c r="C353">
        <f ca="1">IF(currency="USD",'Future et co'!D353,IF(currency="EUR",'Future et co'!E353,IF(currency="GBP",'Future et co'!F353,FALSE)))</f>
        <v>3.5830000000000001E-2</v>
      </c>
      <c r="D353">
        <f t="shared" ca="1" si="71"/>
        <v>3.5830000000000001E-2</v>
      </c>
      <c r="E353">
        <f t="shared" ca="1" si="72"/>
        <v>2.1409999999999998E-2</v>
      </c>
      <c r="F353">
        <f t="shared" ca="1" si="73"/>
        <v>3.7088999999999997E-2</v>
      </c>
      <c r="J353" s="1">
        <v>45561</v>
      </c>
      <c r="K353">
        <v>4.5445000000000002</v>
      </c>
      <c r="L353">
        <f t="shared" si="74"/>
        <v>4.5444999999999999E-2</v>
      </c>
      <c r="N353" s="1">
        <v>45561</v>
      </c>
      <c r="O353">
        <v>4.2159000000000004</v>
      </c>
      <c r="P353">
        <f t="shared" si="75"/>
        <v>4.2159000000000002E-2</v>
      </c>
      <c r="R353" s="1">
        <v>45561</v>
      </c>
      <c r="S353">
        <v>4.0869999999999997</v>
      </c>
      <c r="T353">
        <f t="shared" si="76"/>
        <v>4.0869999999999997E-2</v>
      </c>
      <c r="V353" s="1">
        <v>45560</v>
      </c>
      <c r="W353">
        <v>3.6070000000000002</v>
      </c>
      <c r="X353">
        <f t="shared" si="77"/>
        <v>3.6070000000000005E-2</v>
      </c>
      <c r="AB353" s="1">
        <v>45541</v>
      </c>
      <c r="AC353">
        <v>188.06200000000001</v>
      </c>
      <c r="AD353">
        <f t="shared" si="78"/>
        <v>1.8806200000000002</v>
      </c>
      <c r="AF353" s="1">
        <v>45547</v>
      </c>
      <c r="AG353">
        <v>3.4809999999999999</v>
      </c>
      <c r="AH353">
        <f t="shared" si="79"/>
        <v>3.4810000000000001E-2</v>
      </c>
      <c r="AJ353" s="1">
        <v>45547</v>
      </c>
      <c r="AK353">
        <v>3.2650000000000001</v>
      </c>
      <c r="AL353">
        <f t="shared" si="80"/>
        <v>3.2649999999999998E-2</v>
      </c>
      <c r="AN353" s="1">
        <v>45561</v>
      </c>
      <c r="AO353">
        <v>2.738</v>
      </c>
      <c r="AP353">
        <f t="shared" si="81"/>
        <v>2.7380000000000002E-2</v>
      </c>
      <c r="AS353" s="1">
        <v>45561</v>
      </c>
      <c r="AT353">
        <v>4.8181000000000003</v>
      </c>
      <c r="AU353">
        <f t="shared" si="82"/>
        <v>4.8181000000000002E-2</v>
      </c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83"/>
        <v>46409</v>
      </c>
      <c r="B354">
        <f t="shared" ca="1" si="70"/>
        <v>-0.78055555555555556</v>
      </c>
      <c r="C354">
        <f ca="1">IF(currency="USD",'Future et co'!D354,IF(currency="EUR",'Future et co'!E354,IF(currency="GBP",'Future et co'!F354,FALSE)))</f>
        <v>3.5830000000000001E-2</v>
      </c>
      <c r="D354">
        <f t="shared" ca="1" si="71"/>
        <v>3.5830000000000001E-2</v>
      </c>
      <c r="E354">
        <f t="shared" ca="1" si="72"/>
        <v>2.1409999999999998E-2</v>
      </c>
      <c r="F354">
        <f t="shared" ca="1" si="73"/>
        <v>3.7088999999999997E-2</v>
      </c>
      <c r="J354" s="1">
        <v>45560</v>
      </c>
      <c r="K354">
        <v>4.5490000000000004</v>
      </c>
      <c r="L354">
        <f t="shared" si="74"/>
        <v>4.5490000000000003E-2</v>
      </c>
      <c r="N354" s="1">
        <v>45560</v>
      </c>
      <c r="O354">
        <v>4.1878000000000002</v>
      </c>
      <c r="P354">
        <f t="shared" si="75"/>
        <v>4.1877999999999999E-2</v>
      </c>
      <c r="R354" s="1">
        <v>45560</v>
      </c>
      <c r="S354">
        <v>4.0380000000000003</v>
      </c>
      <c r="T354">
        <f t="shared" si="76"/>
        <v>4.0379999999999999E-2</v>
      </c>
      <c r="V354" s="1">
        <v>45559</v>
      </c>
      <c r="W354">
        <v>3.58</v>
      </c>
      <c r="X354">
        <f t="shared" si="77"/>
        <v>3.5799999999999998E-2</v>
      </c>
      <c r="AB354" s="1">
        <v>45540</v>
      </c>
      <c r="AC354">
        <v>187.36320000000001</v>
      </c>
      <c r="AD354">
        <f t="shared" si="78"/>
        <v>1.873632</v>
      </c>
      <c r="AF354" s="1">
        <v>45546</v>
      </c>
      <c r="AG354">
        <v>3.4670000000000001</v>
      </c>
      <c r="AH354">
        <f t="shared" si="79"/>
        <v>3.4669999999999999E-2</v>
      </c>
      <c r="AJ354" s="1">
        <v>45546</v>
      </c>
      <c r="AK354">
        <v>3.2759999999999998</v>
      </c>
      <c r="AL354">
        <f t="shared" si="80"/>
        <v>3.2759999999999997E-2</v>
      </c>
      <c r="AN354" s="1">
        <v>45560</v>
      </c>
      <c r="AO354">
        <v>2.7349999999999999</v>
      </c>
      <c r="AP354">
        <f t="shared" si="81"/>
        <v>2.7349999999999999E-2</v>
      </c>
      <c r="AS354" s="1">
        <v>45560</v>
      </c>
      <c r="AT354">
        <v>4.8179999999999996</v>
      </c>
      <c r="AU354">
        <f t="shared" si="82"/>
        <v>4.8179999999999994E-2</v>
      </c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83"/>
        <v>46412</v>
      </c>
      <c r="B355">
        <f t="shared" ca="1" si="70"/>
        <v>-0.78888888888888886</v>
      </c>
      <c r="C355">
        <f ca="1">IF(currency="USD",'Future et co'!D355,IF(currency="EUR",'Future et co'!E355,IF(currency="GBP",'Future et co'!F355,FALSE)))</f>
        <v>3.5830000000000001E-2</v>
      </c>
      <c r="D355">
        <f t="shared" ca="1" si="71"/>
        <v>3.5830000000000001E-2</v>
      </c>
      <c r="E355">
        <f t="shared" ca="1" si="72"/>
        <v>2.1409999999999998E-2</v>
      </c>
      <c r="F355">
        <f t="shared" ca="1" si="73"/>
        <v>3.7088999999999997E-2</v>
      </c>
      <c r="J355" s="1">
        <v>45559</v>
      </c>
      <c r="K355">
        <v>4.5719000000000003</v>
      </c>
      <c r="L355">
        <f t="shared" si="74"/>
        <v>4.5719000000000003E-2</v>
      </c>
      <c r="N355" s="1">
        <v>45559</v>
      </c>
      <c r="O355">
        <v>4.1978</v>
      </c>
      <c r="P355">
        <f t="shared" si="75"/>
        <v>4.1978000000000001E-2</v>
      </c>
      <c r="R355" s="1">
        <v>45559</v>
      </c>
      <c r="S355">
        <v>4.0119999999999996</v>
      </c>
      <c r="T355">
        <f t="shared" si="76"/>
        <v>4.0119999999999996E-2</v>
      </c>
      <c r="V355" s="1">
        <v>45558</v>
      </c>
      <c r="W355">
        <v>3.6120000000000001</v>
      </c>
      <c r="X355">
        <f t="shared" si="77"/>
        <v>3.6119999999999999E-2</v>
      </c>
      <c r="AB355" s="1">
        <v>45539</v>
      </c>
      <c r="AC355">
        <v>187.37710000000001</v>
      </c>
      <c r="AD355">
        <f t="shared" si="78"/>
        <v>1.8737710000000001</v>
      </c>
      <c r="AF355" s="1">
        <v>45545</v>
      </c>
      <c r="AG355">
        <v>3.46</v>
      </c>
      <c r="AH355">
        <f t="shared" si="79"/>
        <v>3.4599999999999999E-2</v>
      </c>
      <c r="AJ355" s="1">
        <v>45545</v>
      </c>
      <c r="AK355">
        <v>3.2930000000000001</v>
      </c>
      <c r="AL355">
        <f t="shared" si="80"/>
        <v>3.2930000000000001E-2</v>
      </c>
      <c r="AN355" s="1">
        <v>45559</v>
      </c>
      <c r="AO355">
        <v>2.7440000000000002</v>
      </c>
      <c r="AP355">
        <f t="shared" si="81"/>
        <v>2.7440000000000003E-2</v>
      </c>
      <c r="AS355" s="1">
        <v>45559</v>
      </c>
      <c r="AT355">
        <v>4.8235999999999999</v>
      </c>
      <c r="AU355">
        <f t="shared" si="82"/>
        <v>4.8236000000000001E-2</v>
      </c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83"/>
        <v>46413</v>
      </c>
      <c r="B356">
        <f t="shared" ca="1" si="70"/>
        <v>-0.79166666666666663</v>
      </c>
      <c r="C356">
        <f ca="1">IF(currency="USD",'Future et co'!D356,IF(currency="EUR",'Future et co'!E356,IF(currency="GBP",'Future et co'!F356,FALSE)))</f>
        <v>3.5830000000000001E-2</v>
      </c>
      <c r="D356">
        <f t="shared" ca="1" si="71"/>
        <v>3.5830000000000001E-2</v>
      </c>
      <c r="E356">
        <f t="shared" ca="1" si="72"/>
        <v>2.1409999999999998E-2</v>
      </c>
      <c r="F356">
        <f t="shared" ca="1" si="73"/>
        <v>3.7088999999999997E-2</v>
      </c>
      <c r="J356" s="1">
        <v>45558</v>
      </c>
      <c r="K356">
        <v>4.6029999999999998</v>
      </c>
      <c r="L356">
        <f t="shared" si="74"/>
        <v>4.6029999999999995E-2</v>
      </c>
      <c r="N356" s="1">
        <v>45558</v>
      </c>
      <c r="O356">
        <v>4.2510000000000003</v>
      </c>
      <c r="P356">
        <f t="shared" si="75"/>
        <v>4.2510000000000006E-2</v>
      </c>
      <c r="R356" s="1">
        <v>45558</v>
      </c>
      <c r="S356">
        <v>4.0620000000000003</v>
      </c>
      <c r="T356">
        <f t="shared" si="76"/>
        <v>4.0620000000000003E-2</v>
      </c>
      <c r="V356" s="1">
        <v>45555</v>
      </c>
      <c r="W356">
        <v>3.6230000000000002</v>
      </c>
      <c r="X356">
        <f t="shared" si="77"/>
        <v>3.6230000000000005E-2</v>
      </c>
      <c r="AB356" s="1">
        <v>45538</v>
      </c>
      <c r="AC356">
        <v>186.52760000000001</v>
      </c>
      <c r="AD356">
        <f t="shared" si="78"/>
        <v>1.8652760000000002</v>
      </c>
      <c r="AF356" s="1">
        <v>45544</v>
      </c>
      <c r="AG356">
        <v>3.4620000000000002</v>
      </c>
      <c r="AH356">
        <f t="shared" si="79"/>
        <v>3.4620000000000005E-2</v>
      </c>
      <c r="AJ356" s="1">
        <v>45544</v>
      </c>
      <c r="AK356">
        <v>3.3069999999999999</v>
      </c>
      <c r="AL356">
        <f t="shared" si="80"/>
        <v>3.3070000000000002E-2</v>
      </c>
      <c r="AN356" s="1">
        <v>45558</v>
      </c>
      <c r="AO356">
        <v>2.7770000000000001</v>
      </c>
      <c r="AP356">
        <f t="shared" si="81"/>
        <v>2.7770000000000003E-2</v>
      </c>
      <c r="AS356" s="1">
        <v>45558</v>
      </c>
      <c r="AT356">
        <v>4.8292999999999999</v>
      </c>
      <c r="AU356">
        <f t="shared" si="82"/>
        <v>4.8293000000000003E-2</v>
      </c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83"/>
        <v>46414</v>
      </c>
      <c r="B357">
        <f t="shared" ca="1" si="70"/>
        <v>-0.7944444444444444</v>
      </c>
      <c r="C357">
        <f ca="1">IF(currency="USD",'Future et co'!D357,IF(currency="EUR",'Future et co'!E357,IF(currency="GBP",'Future et co'!F357,FALSE)))</f>
        <v>3.5830000000000001E-2</v>
      </c>
      <c r="D357">
        <f t="shared" ca="1" si="71"/>
        <v>3.5830000000000001E-2</v>
      </c>
      <c r="E357">
        <f t="shared" ca="1" si="72"/>
        <v>2.1409999999999998E-2</v>
      </c>
      <c r="F357">
        <f t="shared" ca="1" si="73"/>
        <v>3.7088999999999997E-2</v>
      </c>
      <c r="J357" s="1">
        <v>45555</v>
      </c>
      <c r="K357">
        <v>4.6184000000000003</v>
      </c>
      <c r="L357">
        <f t="shared" si="74"/>
        <v>4.6184000000000003E-2</v>
      </c>
      <c r="N357" s="1">
        <v>45555</v>
      </c>
      <c r="O357">
        <v>4.2668999999999997</v>
      </c>
      <c r="P357">
        <f t="shared" si="75"/>
        <v>4.2668999999999999E-2</v>
      </c>
      <c r="R357" s="1">
        <v>45555</v>
      </c>
      <c r="S357">
        <v>4.0819999999999999</v>
      </c>
      <c r="T357">
        <f t="shared" si="76"/>
        <v>4.0819999999999995E-2</v>
      </c>
      <c r="V357" s="1">
        <v>45554</v>
      </c>
      <c r="W357">
        <v>3.617</v>
      </c>
      <c r="X357">
        <f t="shared" si="77"/>
        <v>3.6170000000000001E-2</v>
      </c>
      <c r="AB357" s="1">
        <v>45537</v>
      </c>
      <c r="AC357">
        <v>185.6223</v>
      </c>
      <c r="AD357">
        <f t="shared" si="78"/>
        <v>1.856223</v>
      </c>
      <c r="AF357" s="1">
        <v>45541</v>
      </c>
      <c r="AG357">
        <v>3.468</v>
      </c>
      <c r="AH357">
        <f t="shared" si="79"/>
        <v>3.4680000000000002E-2</v>
      </c>
      <c r="AJ357" s="1">
        <v>45541</v>
      </c>
      <c r="AK357">
        <v>3.3460000000000001</v>
      </c>
      <c r="AL357">
        <f t="shared" si="80"/>
        <v>3.3460000000000004E-2</v>
      </c>
      <c r="AN357" s="1">
        <v>45555</v>
      </c>
      <c r="AO357">
        <v>2.8069999999999999</v>
      </c>
      <c r="AP357">
        <f t="shared" si="81"/>
        <v>2.8069999999999998E-2</v>
      </c>
      <c r="AS357" s="1">
        <v>45555</v>
      </c>
      <c r="AT357">
        <v>4.8487</v>
      </c>
      <c r="AU357">
        <f t="shared" si="82"/>
        <v>4.8487000000000002E-2</v>
      </c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83"/>
        <v>46415</v>
      </c>
      <c r="B358">
        <f t="shared" ca="1" si="70"/>
        <v>-0.79722222222222228</v>
      </c>
      <c r="C358">
        <f ca="1">IF(currency="USD",'Future et co'!D358,IF(currency="EUR",'Future et co'!E358,IF(currency="GBP",'Future et co'!F358,FALSE)))</f>
        <v>3.5830000000000001E-2</v>
      </c>
      <c r="D358">
        <f t="shared" ca="1" si="71"/>
        <v>3.5830000000000001E-2</v>
      </c>
      <c r="E358">
        <f t="shared" ca="1" si="72"/>
        <v>2.1409999999999998E-2</v>
      </c>
      <c r="F358">
        <f t="shared" ca="1" si="73"/>
        <v>3.7088999999999997E-2</v>
      </c>
      <c r="J358" s="1">
        <v>45554</v>
      </c>
      <c r="K358">
        <v>4.6310000000000002</v>
      </c>
      <c r="L358">
        <f t="shared" si="74"/>
        <v>4.6310000000000004E-2</v>
      </c>
      <c r="N358" s="1">
        <v>45554</v>
      </c>
      <c r="O358">
        <v>4.2742000000000004</v>
      </c>
      <c r="P358">
        <f t="shared" si="75"/>
        <v>4.2742000000000002E-2</v>
      </c>
      <c r="R358" s="1">
        <v>45554</v>
      </c>
      <c r="S358">
        <v>4.1029999999999998</v>
      </c>
      <c r="T358">
        <f t="shared" si="76"/>
        <v>4.1029999999999997E-2</v>
      </c>
      <c r="V358" s="1">
        <v>45553</v>
      </c>
      <c r="W358">
        <v>3.6779999999999999</v>
      </c>
      <c r="X358">
        <f t="shared" si="77"/>
        <v>3.678E-2</v>
      </c>
      <c r="AB358" s="1">
        <v>45534</v>
      </c>
      <c r="AC358">
        <v>186.49969999999999</v>
      </c>
      <c r="AD358">
        <f t="shared" si="78"/>
        <v>1.8649969999999998</v>
      </c>
      <c r="AF358" s="1">
        <v>45540</v>
      </c>
      <c r="AG358">
        <v>3.47</v>
      </c>
      <c r="AH358">
        <f t="shared" si="79"/>
        <v>3.4700000000000002E-2</v>
      </c>
      <c r="AJ358" s="1">
        <v>45540</v>
      </c>
      <c r="AK358">
        <v>3.3639999999999999</v>
      </c>
      <c r="AL358">
        <f t="shared" si="80"/>
        <v>3.3639999999999996E-2</v>
      </c>
      <c r="AN358" s="1">
        <v>45554</v>
      </c>
      <c r="AO358">
        <v>2.839</v>
      </c>
      <c r="AP358">
        <f t="shared" si="81"/>
        <v>2.8389999999999999E-2</v>
      </c>
      <c r="AS358" s="1">
        <v>45554</v>
      </c>
      <c r="AT358">
        <v>4.8456999999999999</v>
      </c>
      <c r="AU358">
        <f t="shared" si="82"/>
        <v>4.8457E-2</v>
      </c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83"/>
        <v>46416</v>
      </c>
      <c r="B359">
        <f t="shared" ca="1" si="70"/>
        <v>-0.8</v>
      </c>
      <c r="C359">
        <f ca="1">IF(currency="USD",'Future et co'!D359,IF(currency="EUR",'Future et co'!E359,IF(currency="GBP",'Future et co'!F359,FALSE)))</f>
        <v>3.5830000000000001E-2</v>
      </c>
      <c r="D359">
        <f t="shared" ca="1" si="71"/>
        <v>3.5830000000000001E-2</v>
      </c>
      <c r="E359">
        <f t="shared" ca="1" si="72"/>
        <v>2.1409999999999998E-2</v>
      </c>
      <c r="F359">
        <f t="shared" ca="1" si="73"/>
        <v>3.7088999999999997E-2</v>
      </c>
      <c r="J359" s="1">
        <v>45553</v>
      </c>
      <c r="K359">
        <v>4.6210000000000004</v>
      </c>
      <c r="L359">
        <f t="shared" si="74"/>
        <v>4.6210000000000001E-2</v>
      </c>
      <c r="N359" s="1">
        <v>45553</v>
      </c>
      <c r="O359">
        <v>4.2899000000000003</v>
      </c>
      <c r="P359">
        <f t="shared" si="75"/>
        <v>4.2899E-2</v>
      </c>
      <c r="R359" s="1">
        <v>45553</v>
      </c>
      <c r="S359">
        <v>4.1420000000000003</v>
      </c>
      <c r="T359">
        <f t="shared" si="76"/>
        <v>4.1420000000000005E-2</v>
      </c>
      <c r="V359" s="1">
        <v>45552</v>
      </c>
      <c r="W359">
        <v>3.6379999999999999</v>
      </c>
      <c r="X359">
        <f t="shared" si="77"/>
        <v>3.6379999999999996E-2</v>
      </c>
      <c r="AB359" s="1">
        <v>45533</v>
      </c>
      <c r="AC359">
        <v>186.458</v>
      </c>
      <c r="AD359">
        <f t="shared" si="78"/>
        <v>1.8645799999999999</v>
      </c>
      <c r="AF359" s="1">
        <v>45539</v>
      </c>
      <c r="AG359">
        <v>3.4489999999999998</v>
      </c>
      <c r="AH359">
        <f t="shared" si="79"/>
        <v>3.449E-2</v>
      </c>
      <c r="AJ359" s="1">
        <v>45539</v>
      </c>
      <c r="AK359">
        <v>3.379</v>
      </c>
      <c r="AL359">
        <f t="shared" si="80"/>
        <v>3.3790000000000001E-2</v>
      </c>
      <c r="AN359" s="1">
        <v>45553</v>
      </c>
      <c r="AO359">
        <v>2.8679999999999999</v>
      </c>
      <c r="AP359">
        <f t="shared" si="81"/>
        <v>2.8679999999999997E-2</v>
      </c>
      <c r="AS359" s="1">
        <v>45553</v>
      </c>
      <c r="AT359">
        <v>4.8014000000000001</v>
      </c>
      <c r="AU359">
        <f t="shared" si="82"/>
        <v>4.8014000000000001E-2</v>
      </c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83"/>
        <v>46419</v>
      </c>
      <c r="B360">
        <f t="shared" ca="1" si="70"/>
        <v>-0.80833333333333335</v>
      </c>
      <c r="C360">
        <f ca="1">IF(currency="USD",'Future et co'!D360,IF(currency="EUR",'Future et co'!E360,IF(currency="GBP",'Future et co'!F360,FALSE)))</f>
        <v>3.5830000000000001E-2</v>
      </c>
      <c r="D360">
        <f t="shared" ca="1" si="71"/>
        <v>3.5830000000000001E-2</v>
      </c>
      <c r="E360">
        <f t="shared" ca="1" si="72"/>
        <v>2.1409999999999998E-2</v>
      </c>
      <c r="F360">
        <f t="shared" ca="1" si="73"/>
        <v>3.7088999999999997E-2</v>
      </c>
      <c r="J360" s="1">
        <v>45552</v>
      </c>
      <c r="K360">
        <v>4.7478999999999996</v>
      </c>
      <c r="L360">
        <f t="shared" si="74"/>
        <v>4.7478999999999993E-2</v>
      </c>
      <c r="N360" s="1">
        <v>45552</v>
      </c>
      <c r="O360">
        <v>4.3780999999999999</v>
      </c>
      <c r="P360">
        <f t="shared" si="75"/>
        <v>4.3781E-2</v>
      </c>
      <c r="R360" s="1">
        <v>45552</v>
      </c>
      <c r="S360">
        <v>4.1509999999999998</v>
      </c>
      <c r="T360">
        <f t="shared" si="76"/>
        <v>4.1509999999999998E-2</v>
      </c>
      <c r="V360" s="1">
        <v>45551</v>
      </c>
      <c r="W360">
        <v>3.6107</v>
      </c>
      <c r="X360">
        <f t="shared" si="77"/>
        <v>3.6107E-2</v>
      </c>
      <c r="AB360" s="1">
        <v>45532</v>
      </c>
      <c r="AC360">
        <v>186.75040000000001</v>
      </c>
      <c r="AD360">
        <f t="shared" si="78"/>
        <v>1.8675040000000001</v>
      </c>
      <c r="AF360" s="1">
        <v>45538</v>
      </c>
      <c r="AG360">
        <v>3.4580000000000002</v>
      </c>
      <c r="AH360">
        <f t="shared" si="79"/>
        <v>3.458E-2</v>
      </c>
      <c r="AJ360" s="1">
        <v>45538</v>
      </c>
      <c r="AK360">
        <v>3.3809999999999998</v>
      </c>
      <c r="AL360">
        <f t="shared" si="80"/>
        <v>3.381E-2</v>
      </c>
      <c r="AN360" s="1">
        <v>45552</v>
      </c>
      <c r="AO360">
        <v>2.86</v>
      </c>
      <c r="AP360">
        <f t="shared" si="81"/>
        <v>2.86E-2</v>
      </c>
      <c r="AS360" s="1">
        <v>45552</v>
      </c>
      <c r="AT360">
        <v>4.7832999999999997</v>
      </c>
      <c r="AU360">
        <f t="shared" si="82"/>
        <v>4.7832999999999994E-2</v>
      </c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83"/>
        <v>46420</v>
      </c>
      <c r="B361">
        <f t="shared" ca="1" si="70"/>
        <v>-0.81111111111111112</v>
      </c>
      <c r="C361">
        <f ca="1">IF(currency="USD",'Future et co'!D361,IF(currency="EUR",'Future et co'!E361,IF(currency="GBP",'Future et co'!F361,FALSE)))</f>
        <v>3.5830000000000001E-2</v>
      </c>
      <c r="D361">
        <f t="shared" ca="1" si="71"/>
        <v>3.5830000000000001E-2</v>
      </c>
      <c r="E361">
        <f t="shared" ca="1" si="72"/>
        <v>2.1409999999999998E-2</v>
      </c>
      <c r="F361">
        <f t="shared" ca="1" si="73"/>
        <v>3.7088999999999997E-2</v>
      </c>
      <c r="J361" s="1">
        <v>45551</v>
      </c>
      <c r="K361">
        <v>4.7779999999999996</v>
      </c>
      <c r="L361">
        <f t="shared" si="74"/>
        <v>4.7779999999999996E-2</v>
      </c>
      <c r="N361" s="1">
        <v>45551</v>
      </c>
      <c r="O361">
        <v>4.3730000000000002</v>
      </c>
      <c r="P361">
        <f t="shared" si="75"/>
        <v>4.3730000000000005E-2</v>
      </c>
      <c r="R361" s="1">
        <v>45551</v>
      </c>
      <c r="S361">
        <v>4.1150000000000002</v>
      </c>
      <c r="T361">
        <f t="shared" si="76"/>
        <v>4.1149999999999999E-2</v>
      </c>
      <c r="V361" s="1">
        <v>45548</v>
      </c>
      <c r="W361">
        <v>3.6497000000000002</v>
      </c>
      <c r="X361">
        <f t="shared" si="77"/>
        <v>3.6497000000000002E-2</v>
      </c>
      <c r="AB361" s="1">
        <v>45531</v>
      </c>
      <c r="AC361">
        <v>186.44399999999999</v>
      </c>
      <c r="AD361">
        <f t="shared" si="78"/>
        <v>1.8644399999999999</v>
      </c>
      <c r="AF361" s="1">
        <v>45537</v>
      </c>
      <c r="AG361">
        <v>3.4689999999999999</v>
      </c>
      <c r="AH361">
        <f t="shared" si="79"/>
        <v>3.4689999999999999E-2</v>
      </c>
      <c r="AJ361" s="1">
        <v>45537</v>
      </c>
      <c r="AK361">
        <v>3.351</v>
      </c>
      <c r="AL361">
        <f t="shared" si="80"/>
        <v>3.3509999999999998E-2</v>
      </c>
      <c r="AN361" s="1">
        <v>45551</v>
      </c>
      <c r="AO361">
        <v>2.8490000000000002</v>
      </c>
      <c r="AP361">
        <f t="shared" si="81"/>
        <v>2.8490000000000001E-2</v>
      </c>
      <c r="AS361" s="1">
        <v>45551</v>
      </c>
      <c r="AT361">
        <v>4.7980999999999998</v>
      </c>
      <c r="AU361">
        <f t="shared" si="82"/>
        <v>4.7980999999999996E-2</v>
      </c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83"/>
        <v>46421</v>
      </c>
      <c r="B362">
        <f t="shared" ca="1" si="70"/>
        <v>-0.81388888888888888</v>
      </c>
      <c r="C362">
        <f ca="1">IF(currency="USD",'Future et co'!D362,IF(currency="EUR",'Future et co'!E362,IF(currency="GBP",'Future et co'!F362,FALSE)))</f>
        <v>3.5830000000000001E-2</v>
      </c>
      <c r="D362">
        <f t="shared" ca="1" si="71"/>
        <v>3.5830000000000001E-2</v>
      </c>
      <c r="E362">
        <f t="shared" ca="1" si="72"/>
        <v>2.1409999999999998E-2</v>
      </c>
      <c r="F362">
        <f t="shared" ca="1" si="73"/>
        <v>3.7088999999999997E-2</v>
      </c>
      <c r="J362" s="1">
        <v>45548</v>
      </c>
      <c r="K362">
        <v>4.8140000000000001</v>
      </c>
      <c r="L362">
        <f t="shared" si="74"/>
        <v>4.8140000000000002E-2</v>
      </c>
      <c r="N362" s="1">
        <v>45548</v>
      </c>
      <c r="O362">
        <v>4.4265999999999996</v>
      </c>
      <c r="P362">
        <f t="shared" si="75"/>
        <v>4.4266E-2</v>
      </c>
      <c r="R362" s="1">
        <v>45548</v>
      </c>
      <c r="S362">
        <v>4.1840000000000002</v>
      </c>
      <c r="T362">
        <f t="shared" si="76"/>
        <v>4.1840000000000002E-2</v>
      </c>
      <c r="V362" s="1">
        <v>45547</v>
      </c>
      <c r="W362">
        <v>3.665</v>
      </c>
      <c r="X362">
        <f t="shared" si="77"/>
        <v>3.6650000000000002E-2</v>
      </c>
      <c r="AB362" s="1">
        <v>45530</v>
      </c>
      <c r="AC362">
        <v>187.07079999999999</v>
      </c>
      <c r="AD362">
        <f t="shared" si="78"/>
        <v>1.8707079999999998</v>
      </c>
      <c r="AF362" s="1">
        <v>45534</v>
      </c>
      <c r="AG362">
        <v>3.49</v>
      </c>
      <c r="AH362">
        <f t="shared" si="79"/>
        <v>3.49E-2</v>
      </c>
      <c r="AJ362" s="1">
        <v>45534</v>
      </c>
      <c r="AK362">
        <v>3.36</v>
      </c>
      <c r="AL362">
        <f t="shared" si="80"/>
        <v>3.3599999999999998E-2</v>
      </c>
      <c r="AN362" s="1">
        <v>45548</v>
      </c>
      <c r="AO362">
        <v>2.867</v>
      </c>
      <c r="AP362">
        <f t="shared" si="81"/>
        <v>2.8670000000000001E-2</v>
      </c>
      <c r="AS362" s="1">
        <v>45548</v>
      </c>
      <c r="AT362">
        <v>4.8108000000000004</v>
      </c>
      <c r="AU362">
        <f t="shared" si="82"/>
        <v>4.8108000000000005E-2</v>
      </c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83"/>
        <v>46422</v>
      </c>
      <c r="B363">
        <f t="shared" ca="1" si="70"/>
        <v>-0.81666666666666665</v>
      </c>
      <c r="C363">
        <f ca="1">IF(currency="USD",'Future et co'!D363,IF(currency="EUR",'Future et co'!E363,IF(currency="GBP",'Future et co'!F363,FALSE)))</f>
        <v>3.5830000000000001E-2</v>
      </c>
      <c r="D363">
        <f t="shared" ca="1" si="71"/>
        <v>3.5830000000000001E-2</v>
      </c>
      <c r="E363">
        <f t="shared" ca="1" si="72"/>
        <v>2.1409999999999998E-2</v>
      </c>
      <c r="F363">
        <f t="shared" ca="1" si="73"/>
        <v>3.7088999999999997E-2</v>
      </c>
      <c r="J363" s="1">
        <v>45547</v>
      </c>
      <c r="K363">
        <v>4.8502000000000001</v>
      </c>
      <c r="L363">
        <f t="shared" si="74"/>
        <v>4.8502000000000003E-2</v>
      </c>
      <c r="N363" s="1">
        <v>45547</v>
      </c>
      <c r="O363">
        <v>4.4795999999999996</v>
      </c>
      <c r="P363">
        <f t="shared" si="75"/>
        <v>4.4795999999999996E-2</v>
      </c>
      <c r="R363" s="1">
        <v>45547</v>
      </c>
      <c r="S363">
        <v>4.2389999999999999</v>
      </c>
      <c r="T363">
        <f t="shared" si="76"/>
        <v>4.2389999999999997E-2</v>
      </c>
      <c r="V363" s="1">
        <v>45546</v>
      </c>
      <c r="W363">
        <v>3.6720000000000002</v>
      </c>
      <c r="X363">
        <f t="shared" si="77"/>
        <v>3.6720000000000003E-2</v>
      </c>
      <c r="AB363" s="1">
        <v>45527</v>
      </c>
      <c r="AC363">
        <v>187.39109999999999</v>
      </c>
      <c r="AD363">
        <f t="shared" si="78"/>
        <v>1.8739109999999999</v>
      </c>
      <c r="AF363" s="1">
        <v>45533</v>
      </c>
      <c r="AG363">
        <v>3.5049999999999999</v>
      </c>
      <c r="AH363">
        <f t="shared" si="79"/>
        <v>3.5049999999999998E-2</v>
      </c>
      <c r="AJ363" s="1">
        <v>45533</v>
      </c>
      <c r="AK363">
        <v>3.3759999999999999</v>
      </c>
      <c r="AL363">
        <f t="shared" si="80"/>
        <v>3.3759999999999998E-2</v>
      </c>
      <c r="AN363" s="1">
        <v>45547</v>
      </c>
      <c r="AO363">
        <v>2.89</v>
      </c>
      <c r="AP363">
        <f t="shared" si="81"/>
        <v>2.8900000000000002E-2</v>
      </c>
      <c r="AS363" s="1">
        <v>45547</v>
      </c>
      <c r="AT363">
        <v>4.8432000000000004</v>
      </c>
      <c r="AU363">
        <f t="shared" si="82"/>
        <v>4.8432000000000003E-2</v>
      </c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83"/>
        <v>46423</v>
      </c>
      <c r="B364">
        <f t="shared" ca="1" si="70"/>
        <v>-0.81944444444444442</v>
      </c>
      <c r="C364">
        <f ca="1">IF(currency="USD",'Future et co'!D364,IF(currency="EUR",'Future et co'!E364,IF(currency="GBP",'Future et co'!F364,FALSE)))</f>
        <v>3.5830000000000001E-2</v>
      </c>
      <c r="D364">
        <f t="shared" ca="1" si="71"/>
        <v>3.5830000000000001E-2</v>
      </c>
      <c r="E364">
        <f t="shared" ca="1" si="72"/>
        <v>2.1409999999999998E-2</v>
      </c>
      <c r="F364">
        <f t="shared" ca="1" si="73"/>
        <v>3.7088999999999997E-2</v>
      </c>
      <c r="J364" s="1">
        <v>45546</v>
      </c>
      <c r="K364">
        <v>4.9109999999999996</v>
      </c>
      <c r="L364">
        <f t="shared" si="74"/>
        <v>4.9109999999999994E-2</v>
      </c>
      <c r="N364" s="1">
        <v>45546</v>
      </c>
      <c r="O364">
        <v>4.5278</v>
      </c>
      <c r="P364">
        <f t="shared" si="75"/>
        <v>4.5277999999999999E-2</v>
      </c>
      <c r="R364" s="1">
        <v>45546</v>
      </c>
      <c r="S364">
        <v>4.2539999999999996</v>
      </c>
      <c r="T364">
        <f t="shared" si="76"/>
        <v>4.2539999999999994E-2</v>
      </c>
      <c r="V364" s="1">
        <v>45545</v>
      </c>
      <c r="W364">
        <v>3.62</v>
      </c>
      <c r="X364">
        <f t="shared" si="77"/>
        <v>3.6200000000000003E-2</v>
      </c>
      <c r="AB364" s="1">
        <v>45526</v>
      </c>
      <c r="AC364">
        <v>186.97329999999999</v>
      </c>
      <c r="AD364">
        <f t="shared" si="78"/>
        <v>1.8697329999999999</v>
      </c>
      <c r="AF364" s="1">
        <v>45532</v>
      </c>
      <c r="AG364">
        <v>3.5049999999999999</v>
      </c>
      <c r="AH364">
        <f t="shared" si="79"/>
        <v>3.5049999999999998E-2</v>
      </c>
      <c r="AJ364" s="1">
        <v>45532</v>
      </c>
      <c r="AK364">
        <v>3.391</v>
      </c>
      <c r="AL364">
        <f t="shared" si="80"/>
        <v>3.3910000000000003E-2</v>
      </c>
      <c r="AN364" s="1">
        <v>45546</v>
      </c>
      <c r="AO364">
        <v>2.8479999999999999</v>
      </c>
      <c r="AP364">
        <f t="shared" si="81"/>
        <v>2.8479999999999998E-2</v>
      </c>
      <c r="AS364" s="1">
        <v>45546</v>
      </c>
      <c r="AT364">
        <v>4.8350999999999997</v>
      </c>
      <c r="AU364">
        <f t="shared" si="82"/>
        <v>4.8350999999999998E-2</v>
      </c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83"/>
        <v>46426</v>
      </c>
      <c r="B365">
        <f t="shared" ca="1" si="70"/>
        <v>-0.82777777777777772</v>
      </c>
      <c r="C365">
        <f ca="1">IF(currency="USD",'Future et co'!D365,IF(currency="EUR",'Future et co'!E365,IF(currency="GBP",'Future et co'!F365,FALSE)))</f>
        <v>3.5830000000000001E-2</v>
      </c>
      <c r="D365">
        <f t="shared" ca="1" si="71"/>
        <v>3.5830000000000001E-2</v>
      </c>
      <c r="E365">
        <f t="shared" ca="1" si="72"/>
        <v>2.1409999999999998E-2</v>
      </c>
      <c r="F365">
        <f t="shared" ca="1" si="73"/>
        <v>3.7088999999999997E-2</v>
      </c>
      <c r="J365" s="1">
        <v>45545</v>
      </c>
      <c r="K365">
        <v>4.8810000000000002</v>
      </c>
      <c r="L365">
        <f t="shared" si="74"/>
        <v>4.8809999999999999E-2</v>
      </c>
      <c r="N365" s="1">
        <v>45545</v>
      </c>
      <c r="O365">
        <v>4.4844999999999997</v>
      </c>
      <c r="P365">
        <f t="shared" si="75"/>
        <v>4.4844999999999996E-2</v>
      </c>
      <c r="R365" s="1">
        <v>45545</v>
      </c>
      <c r="S365">
        <v>4.2080000000000002</v>
      </c>
      <c r="T365">
        <f t="shared" si="76"/>
        <v>4.2079999999999999E-2</v>
      </c>
      <c r="V365" s="1">
        <v>45544</v>
      </c>
      <c r="W365">
        <v>3.7090000000000001</v>
      </c>
      <c r="X365">
        <f t="shared" si="77"/>
        <v>3.7089999999999998E-2</v>
      </c>
      <c r="AB365" s="1">
        <v>45525</v>
      </c>
      <c r="AC365">
        <v>187.72540000000001</v>
      </c>
      <c r="AD365">
        <f t="shared" si="78"/>
        <v>1.877254</v>
      </c>
      <c r="AF365" s="1">
        <v>45531</v>
      </c>
      <c r="AG365">
        <v>3.5150000000000001</v>
      </c>
      <c r="AH365">
        <f t="shared" si="79"/>
        <v>3.5150000000000001E-2</v>
      </c>
      <c r="AJ365" s="1">
        <v>45531</v>
      </c>
      <c r="AK365">
        <v>3.3849999999999998</v>
      </c>
      <c r="AL365">
        <f t="shared" si="80"/>
        <v>3.3849999999999998E-2</v>
      </c>
      <c r="AN365" s="1">
        <v>45545</v>
      </c>
      <c r="AO365">
        <v>2.8759999999999999</v>
      </c>
      <c r="AP365">
        <f t="shared" si="81"/>
        <v>2.8759999999999997E-2</v>
      </c>
      <c r="AS365" s="1">
        <v>45545</v>
      </c>
      <c r="AT365">
        <v>4.8414000000000001</v>
      </c>
      <c r="AU365">
        <f t="shared" si="82"/>
        <v>4.8413999999999999E-2</v>
      </c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83"/>
        <v>46427</v>
      </c>
      <c r="B366">
        <f t="shared" ca="1" si="70"/>
        <v>-0.8305555555555556</v>
      </c>
      <c r="C366">
        <f ca="1">IF(currency="USD",'Future et co'!D366,IF(currency="EUR",'Future et co'!E366,IF(currency="GBP",'Future et co'!F366,FALSE)))</f>
        <v>3.5830000000000001E-2</v>
      </c>
      <c r="D366">
        <f t="shared" ca="1" si="71"/>
        <v>3.5830000000000001E-2</v>
      </c>
      <c r="E366">
        <f t="shared" ca="1" si="72"/>
        <v>2.1409999999999998E-2</v>
      </c>
      <c r="F366">
        <f t="shared" ca="1" si="73"/>
        <v>3.7088999999999997E-2</v>
      </c>
      <c r="J366" s="1">
        <v>45544</v>
      </c>
      <c r="K366">
        <v>4.8925000000000001</v>
      </c>
      <c r="L366">
        <f t="shared" si="74"/>
        <v>4.8925000000000003E-2</v>
      </c>
      <c r="N366" s="1">
        <v>45544</v>
      </c>
      <c r="O366">
        <v>4.5179</v>
      </c>
      <c r="P366">
        <f t="shared" si="75"/>
        <v>4.5178999999999997E-2</v>
      </c>
      <c r="R366" s="1">
        <v>45544</v>
      </c>
      <c r="S366">
        <v>4.258</v>
      </c>
      <c r="T366">
        <f t="shared" si="76"/>
        <v>4.258E-2</v>
      </c>
      <c r="V366" s="1">
        <v>45541</v>
      </c>
      <c r="W366">
        <v>3.6659999999999999</v>
      </c>
      <c r="X366">
        <f t="shared" si="77"/>
        <v>3.6659999999999998E-2</v>
      </c>
      <c r="AB366" s="1">
        <v>45524</v>
      </c>
      <c r="AC366">
        <v>187.5025</v>
      </c>
      <c r="AD366">
        <f t="shared" si="78"/>
        <v>1.8750249999999999</v>
      </c>
      <c r="AF366" s="1">
        <v>45530</v>
      </c>
      <c r="AG366">
        <v>3.5230000000000001</v>
      </c>
      <c r="AH366">
        <f t="shared" si="79"/>
        <v>3.5230000000000004E-2</v>
      </c>
      <c r="AJ366" s="1">
        <v>45530</v>
      </c>
      <c r="AK366">
        <v>3.4009999999999998</v>
      </c>
      <c r="AL366">
        <f t="shared" si="80"/>
        <v>3.4009999999999999E-2</v>
      </c>
      <c r="AN366" s="1">
        <v>45544</v>
      </c>
      <c r="AO366">
        <v>2.89</v>
      </c>
      <c r="AP366">
        <f t="shared" si="81"/>
        <v>2.8900000000000002E-2</v>
      </c>
      <c r="AS366" s="1">
        <v>45544</v>
      </c>
      <c r="AT366">
        <v>4.8384999999999998</v>
      </c>
      <c r="AU366">
        <f t="shared" si="82"/>
        <v>4.8384999999999997E-2</v>
      </c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83"/>
        <v>46428</v>
      </c>
      <c r="B367">
        <f t="shared" ca="1" si="70"/>
        <v>-0.83333333333333337</v>
      </c>
      <c r="C367">
        <f ca="1">IF(currency="USD",'Future et co'!D367,IF(currency="EUR",'Future et co'!E367,IF(currency="GBP",'Future et co'!F367,FALSE)))</f>
        <v>3.5830000000000001E-2</v>
      </c>
      <c r="D367">
        <f t="shared" ca="1" si="71"/>
        <v>3.5830000000000001E-2</v>
      </c>
      <c r="E367">
        <f t="shared" ca="1" si="72"/>
        <v>2.1409999999999998E-2</v>
      </c>
      <c r="F367">
        <f t="shared" ca="1" si="73"/>
        <v>3.7088999999999997E-2</v>
      </c>
      <c r="J367" s="1">
        <v>45541</v>
      </c>
      <c r="K367">
        <v>4.9219999999999997</v>
      </c>
      <c r="L367">
        <f t="shared" si="74"/>
        <v>4.922E-2</v>
      </c>
      <c r="N367" s="1">
        <v>45541</v>
      </c>
      <c r="O367">
        <v>4.5199999999999996</v>
      </c>
      <c r="P367">
        <f t="shared" si="75"/>
        <v>4.5199999999999997E-2</v>
      </c>
      <c r="R367" s="1">
        <v>45541</v>
      </c>
      <c r="S367">
        <v>4.2450000000000001</v>
      </c>
      <c r="T367">
        <f t="shared" si="76"/>
        <v>4.2450000000000002E-2</v>
      </c>
      <c r="V367" s="1">
        <v>45540</v>
      </c>
      <c r="W367">
        <v>3.774</v>
      </c>
      <c r="X367">
        <f t="shared" si="77"/>
        <v>3.7740000000000003E-2</v>
      </c>
      <c r="AB367" s="1">
        <v>45523</v>
      </c>
      <c r="AC367">
        <v>186.834</v>
      </c>
      <c r="AD367">
        <f t="shared" si="78"/>
        <v>1.8683400000000001</v>
      </c>
      <c r="AF367" s="1">
        <v>45527</v>
      </c>
      <c r="AG367">
        <v>3.5249999999999999</v>
      </c>
      <c r="AH367">
        <f t="shared" si="79"/>
        <v>3.5249999999999997E-2</v>
      </c>
      <c r="AJ367" s="1">
        <v>45527</v>
      </c>
      <c r="AK367">
        <v>3.3820000000000001</v>
      </c>
      <c r="AL367">
        <f t="shared" si="80"/>
        <v>3.3820000000000003E-2</v>
      </c>
      <c r="AN367" s="1">
        <v>45541</v>
      </c>
      <c r="AO367">
        <v>2.9390000000000001</v>
      </c>
      <c r="AP367">
        <f t="shared" si="81"/>
        <v>2.9389999999999999E-2</v>
      </c>
      <c r="AS367" s="1">
        <v>45541</v>
      </c>
      <c r="AT367">
        <v>4.8543000000000003</v>
      </c>
      <c r="AU367">
        <f t="shared" si="82"/>
        <v>4.8543000000000003E-2</v>
      </c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83"/>
        <v>46429</v>
      </c>
      <c r="B368">
        <f t="shared" ca="1" si="70"/>
        <v>-0.83611111111111114</v>
      </c>
      <c r="C368">
        <f ca="1">IF(currency="USD",'Future et co'!D368,IF(currency="EUR",'Future et co'!E368,IF(currency="GBP",'Future et co'!F368,FALSE)))</f>
        <v>3.5830000000000001E-2</v>
      </c>
      <c r="D368">
        <f t="shared" ca="1" si="71"/>
        <v>3.5830000000000001E-2</v>
      </c>
      <c r="E368">
        <f t="shared" ca="1" si="72"/>
        <v>2.1409999999999998E-2</v>
      </c>
      <c r="F368">
        <f t="shared" ca="1" si="73"/>
        <v>3.7088999999999997E-2</v>
      </c>
      <c r="J368" s="1">
        <v>45540</v>
      </c>
      <c r="K368">
        <v>4.8883999999999999</v>
      </c>
      <c r="L368">
        <f t="shared" si="74"/>
        <v>4.8883999999999997E-2</v>
      </c>
      <c r="N368" s="1">
        <v>45540</v>
      </c>
      <c r="O368">
        <v>4.5384000000000002</v>
      </c>
      <c r="P368">
        <f t="shared" si="75"/>
        <v>4.5384000000000001E-2</v>
      </c>
      <c r="R368" s="1">
        <v>45540</v>
      </c>
      <c r="S368">
        <v>4.34</v>
      </c>
      <c r="T368">
        <f t="shared" si="76"/>
        <v>4.3400000000000001E-2</v>
      </c>
      <c r="V368" s="1">
        <v>45539</v>
      </c>
      <c r="W368">
        <v>3.8146</v>
      </c>
      <c r="X368">
        <f t="shared" si="77"/>
        <v>3.8145999999999999E-2</v>
      </c>
      <c r="AB368" s="1">
        <v>45520</v>
      </c>
      <c r="AC368">
        <v>186.9872</v>
      </c>
      <c r="AD368">
        <f t="shared" si="78"/>
        <v>1.869872</v>
      </c>
      <c r="AF368" s="1">
        <v>45526</v>
      </c>
      <c r="AG368">
        <v>3.5409999999999999</v>
      </c>
      <c r="AH368">
        <f t="shared" si="79"/>
        <v>3.5409999999999997E-2</v>
      </c>
      <c r="AJ368" s="1">
        <v>45526</v>
      </c>
      <c r="AK368">
        <v>3.4079999999999999</v>
      </c>
      <c r="AL368">
        <f t="shared" si="80"/>
        <v>3.4079999999999999E-2</v>
      </c>
      <c r="AN368" s="1">
        <v>45540</v>
      </c>
      <c r="AO368">
        <v>2.9769999999999999</v>
      </c>
      <c r="AP368">
        <f t="shared" si="81"/>
        <v>2.9769999999999998E-2</v>
      </c>
      <c r="AS368" s="1">
        <v>45540</v>
      </c>
      <c r="AT368">
        <v>4.8486000000000002</v>
      </c>
      <c r="AU368">
        <f t="shared" si="82"/>
        <v>4.8486000000000001E-2</v>
      </c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83"/>
        <v>46430</v>
      </c>
      <c r="B369">
        <f t="shared" ca="1" si="70"/>
        <v>-0.83888888888888891</v>
      </c>
      <c r="C369">
        <f ca="1">IF(currency="USD",'Future et co'!D369,IF(currency="EUR",'Future et co'!E369,IF(currency="GBP",'Future et co'!F369,FALSE)))</f>
        <v>3.5830000000000001E-2</v>
      </c>
      <c r="D369">
        <f t="shared" ca="1" si="71"/>
        <v>3.5830000000000001E-2</v>
      </c>
      <c r="E369">
        <f t="shared" ca="1" si="72"/>
        <v>2.1409999999999998E-2</v>
      </c>
      <c r="F369">
        <f t="shared" ca="1" si="73"/>
        <v>3.7088999999999997E-2</v>
      </c>
      <c r="J369" s="1">
        <v>45539</v>
      </c>
      <c r="K369">
        <v>4.9249999999999998</v>
      </c>
      <c r="L369">
        <f t="shared" si="74"/>
        <v>4.9249999999999995E-2</v>
      </c>
      <c r="N369" s="1">
        <v>45539</v>
      </c>
      <c r="O369">
        <v>4.5301999999999998</v>
      </c>
      <c r="P369">
        <f t="shared" si="75"/>
        <v>4.5301999999999995E-2</v>
      </c>
      <c r="R369" s="1">
        <v>45539</v>
      </c>
      <c r="S369">
        <v>4.3449999999999998</v>
      </c>
      <c r="T369">
        <f t="shared" si="76"/>
        <v>4.3449999999999996E-2</v>
      </c>
      <c r="V369" s="1">
        <v>45538</v>
      </c>
      <c r="W369">
        <v>3.899</v>
      </c>
      <c r="X369">
        <f t="shared" si="77"/>
        <v>3.8989999999999997E-2</v>
      </c>
      <c r="AB369" s="1">
        <v>45519</v>
      </c>
      <c r="AC369">
        <v>186.80619999999999</v>
      </c>
      <c r="AD369">
        <f t="shared" si="78"/>
        <v>1.8680619999999999</v>
      </c>
      <c r="AF369" s="1">
        <v>45525</v>
      </c>
      <c r="AG369">
        <v>3.5419999999999998</v>
      </c>
      <c r="AH369">
        <f t="shared" si="79"/>
        <v>3.542E-2</v>
      </c>
      <c r="AJ369" s="1">
        <v>45525</v>
      </c>
      <c r="AK369">
        <v>3.41</v>
      </c>
      <c r="AL369">
        <f t="shared" si="80"/>
        <v>3.4099999999999998E-2</v>
      </c>
      <c r="AN369" s="1">
        <v>45539</v>
      </c>
      <c r="AO369">
        <v>3.0070000000000001</v>
      </c>
      <c r="AP369">
        <f t="shared" si="81"/>
        <v>3.007E-2</v>
      </c>
      <c r="AS369" s="1">
        <v>45539</v>
      </c>
      <c r="AT369">
        <v>4.8531000000000004</v>
      </c>
      <c r="AU369">
        <f t="shared" si="82"/>
        <v>4.8531000000000005E-2</v>
      </c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83"/>
        <v>46433</v>
      </c>
      <c r="B370">
        <f t="shared" ca="1" si="70"/>
        <v>-0.84722222222222221</v>
      </c>
      <c r="C370">
        <f ca="1">IF(currency="USD",'Future et co'!D370,IF(currency="EUR",'Future et co'!E370,IF(currency="GBP",'Future et co'!F370,FALSE)))</f>
        <v>3.5830000000000001E-2</v>
      </c>
      <c r="D370">
        <f t="shared" ca="1" si="71"/>
        <v>3.5830000000000001E-2</v>
      </c>
      <c r="E370">
        <f t="shared" ca="1" si="72"/>
        <v>2.1409999999999998E-2</v>
      </c>
      <c r="F370">
        <f t="shared" ca="1" si="73"/>
        <v>3.7088999999999997E-2</v>
      </c>
      <c r="J370" s="1">
        <v>45538</v>
      </c>
      <c r="K370">
        <v>4.9370000000000003</v>
      </c>
      <c r="L370">
        <f t="shared" si="74"/>
        <v>4.9370000000000004E-2</v>
      </c>
      <c r="N370" s="1">
        <v>45538</v>
      </c>
      <c r="O370">
        <v>4.6220999999999997</v>
      </c>
      <c r="P370">
        <f t="shared" si="75"/>
        <v>4.6220999999999998E-2</v>
      </c>
      <c r="R370" s="1">
        <v>45538</v>
      </c>
      <c r="S370">
        <v>4.4580000000000002</v>
      </c>
      <c r="T370">
        <f t="shared" si="76"/>
        <v>4.4580000000000002E-2</v>
      </c>
      <c r="V370" s="1">
        <v>45537</v>
      </c>
      <c r="W370">
        <v>3.9788000000000001</v>
      </c>
      <c r="X370">
        <f t="shared" si="77"/>
        <v>3.9788000000000004E-2</v>
      </c>
      <c r="AB370" s="1">
        <v>45518</v>
      </c>
      <c r="AC370">
        <v>188.14320000000001</v>
      </c>
      <c r="AD370">
        <f t="shared" si="78"/>
        <v>1.881432</v>
      </c>
      <c r="AF370" s="1">
        <v>45524</v>
      </c>
      <c r="AG370">
        <v>3.5379999999999998</v>
      </c>
      <c r="AH370">
        <f t="shared" si="79"/>
        <v>3.5379999999999995E-2</v>
      </c>
      <c r="AJ370" s="1">
        <v>45524</v>
      </c>
      <c r="AK370">
        <v>3.407</v>
      </c>
      <c r="AL370">
        <f t="shared" si="80"/>
        <v>3.4070000000000003E-2</v>
      </c>
      <c r="AN370" s="1">
        <v>45538</v>
      </c>
      <c r="AO370">
        <v>3.0379999999999998</v>
      </c>
      <c r="AP370">
        <f t="shared" si="81"/>
        <v>3.0379999999999997E-2</v>
      </c>
      <c r="AS370" s="1">
        <v>45538</v>
      </c>
      <c r="AT370">
        <v>4.8677999999999999</v>
      </c>
      <c r="AU370">
        <f t="shared" si="82"/>
        <v>4.8677999999999999E-2</v>
      </c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83"/>
        <v>46434</v>
      </c>
      <c r="B371">
        <f t="shared" ca="1" si="70"/>
        <v>-0.85</v>
      </c>
      <c r="C371">
        <f ca="1">IF(currency="USD",'Future et co'!D371,IF(currency="EUR",'Future et co'!E371,IF(currency="GBP",'Future et co'!F371,FALSE)))</f>
        <v>3.5830000000000001E-2</v>
      </c>
      <c r="D371">
        <f t="shared" ca="1" si="71"/>
        <v>3.5830000000000001E-2</v>
      </c>
      <c r="E371">
        <f t="shared" ca="1" si="72"/>
        <v>2.1409999999999998E-2</v>
      </c>
      <c r="F371">
        <f t="shared" ca="1" si="73"/>
        <v>3.7088999999999997E-2</v>
      </c>
      <c r="J371" s="1">
        <v>45537</v>
      </c>
      <c r="K371">
        <v>4.9619</v>
      </c>
      <c r="L371">
        <f t="shared" si="74"/>
        <v>4.9618999999999996E-2</v>
      </c>
      <c r="N371" s="1">
        <v>45537</v>
      </c>
      <c r="O371">
        <v>4.6505999999999998</v>
      </c>
      <c r="P371">
        <f t="shared" si="75"/>
        <v>4.6505999999999999E-2</v>
      </c>
      <c r="R371" s="1">
        <v>45537</v>
      </c>
      <c r="S371">
        <v>4.5039999999999996</v>
      </c>
      <c r="T371">
        <f t="shared" si="76"/>
        <v>4.5039999999999997E-2</v>
      </c>
      <c r="V371" s="1">
        <v>45534</v>
      </c>
      <c r="W371">
        <v>3.9799000000000002</v>
      </c>
      <c r="X371">
        <f t="shared" si="77"/>
        <v>3.9799000000000001E-2</v>
      </c>
      <c r="AB371" s="1">
        <v>45517</v>
      </c>
      <c r="AC371">
        <v>188.10140000000001</v>
      </c>
      <c r="AD371">
        <f t="shared" si="78"/>
        <v>1.8810140000000002</v>
      </c>
      <c r="AF371" s="1">
        <v>45523</v>
      </c>
      <c r="AG371">
        <v>3.5510000000000002</v>
      </c>
      <c r="AH371">
        <f t="shared" si="79"/>
        <v>3.551E-2</v>
      </c>
      <c r="AJ371" s="1">
        <v>45523</v>
      </c>
      <c r="AK371">
        <v>3.4079999999999999</v>
      </c>
      <c r="AL371">
        <f t="shared" si="80"/>
        <v>3.4079999999999999E-2</v>
      </c>
      <c r="AN371" s="1">
        <v>45537</v>
      </c>
      <c r="AO371">
        <v>3.0379999999999998</v>
      </c>
      <c r="AP371">
        <f t="shared" si="81"/>
        <v>3.0379999999999997E-2</v>
      </c>
      <c r="AS371" s="1">
        <v>45537</v>
      </c>
      <c r="AT371">
        <v>4.8708999999999998</v>
      </c>
      <c r="AU371">
        <f t="shared" si="82"/>
        <v>4.8708999999999995E-2</v>
      </c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83"/>
        <v>46435</v>
      </c>
      <c r="B372">
        <f t="shared" ca="1" si="70"/>
        <v>-0.85277777777777775</v>
      </c>
      <c r="C372">
        <f ca="1">IF(currency="USD",'Future et co'!D372,IF(currency="EUR",'Future et co'!E372,IF(currency="GBP",'Future et co'!F372,FALSE)))</f>
        <v>3.5830000000000001E-2</v>
      </c>
      <c r="D372">
        <f t="shared" ca="1" si="71"/>
        <v>3.5830000000000001E-2</v>
      </c>
      <c r="E372">
        <f t="shared" ca="1" si="72"/>
        <v>2.1409999999999998E-2</v>
      </c>
      <c r="F372">
        <f t="shared" ca="1" si="73"/>
        <v>3.7088999999999997E-2</v>
      </c>
      <c r="J372" s="1">
        <v>45534</v>
      </c>
      <c r="K372">
        <v>4.9686000000000003</v>
      </c>
      <c r="L372">
        <f t="shared" si="74"/>
        <v>4.9686000000000001E-2</v>
      </c>
      <c r="N372" s="1">
        <v>45534</v>
      </c>
      <c r="O372">
        <v>4.6550000000000002</v>
      </c>
      <c r="P372">
        <f t="shared" si="75"/>
        <v>4.6550000000000001E-2</v>
      </c>
      <c r="R372" s="1">
        <v>45534</v>
      </c>
      <c r="S372">
        <v>4.5030000000000001</v>
      </c>
      <c r="T372">
        <f t="shared" si="76"/>
        <v>4.5030000000000001E-2</v>
      </c>
      <c r="V372" s="1">
        <v>45533</v>
      </c>
      <c r="W372">
        <v>3.9380000000000002</v>
      </c>
      <c r="X372">
        <f t="shared" si="77"/>
        <v>3.9379999999999998E-2</v>
      </c>
      <c r="AB372" s="1">
        <v>45516</v>
      </c>
      <c r="AC372">
        <v>187.1962</v>
      </c>
      <c r="AD372">
        <f t="shared" si="78"/>
        <v>1.8719620000000001</v>
      </c>
      <c r="AF372" s="1">
        <v>45520</v>
      </c>
      <c r="AG372">
        <v>3.56</v>
      </c>
      <c r="AH372">
        <f t="shared" si="79"/>
        <v>3.56E-2</v>
      </c>
      <c r="AJ372" s="1">
        <v>45520</v>
      </c>
      <c r="AK372">
        <v>3.367</v>
      </c>
      <c r="AL372">
        <f t="shared" si="80"/>
        <v>3.3669999999999999E-2</v>
      </c>
      <c r="AN372" s="1">
        <v>45534</v>
      </c>
      <c r="AO372">
        <v>3.0390000000000001</v>
      </c>
      <c r="AP372">
        <f t="shared" si="81"/>
        <v>3.039E-2</v>
      </c>
      <c r="AS372" s="1">
        <v>45534</v>
      </c>
      <c r="AT372">
        <v>4.8677999999999999</v>
      </c>
      <c r="AU372">
        <f t="shared" si="82"/>
        <v>4.8677999999999999E-2</v>
      </c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83"/>
        <v>46436</v>
      </c>
      <c r="B373">
        <f t="shared" ca="1" si="70"/>
        <v>-0.85555555555555551</v>
      </c>
      <c r="C373">
        <f ca="1">IF(currency="USD",'Future et co'!D373,IF(currency="EUR",'Future et co'!E373,IF(currency="GBP",'Future et co'!F373,FALSE)))</f>
        <v>3.5830000000000001E-2</v>
      </c>
      <c r="D373">
        <f t="shared" ca="1" si="71"/>
        <v>3.5830000000000001E-2</v>
      </c>
      <c r="E373">
        <f t="shared" ca="1" si="72"/>
        <v>2.1409999999999998E-2</v>
      </c>
      <c r="F373">
        <f t="shared" ca="1" si="73"/>
        <v>3.7088999999999997E-2</v>
      </c>
      <c r="J373" s="1">
        <v>45533</v>
      </c>
      <c r="K373">
        <v>4.9657999999999998</v>
      </c>
      <c r="L373">
        <f t="shared" si="74"/>
        <v>4.9658000000000001E-2</v>
      </c>
      <c r="N373" s="1">
        <v>45533</v>
      </c>
      <c r="O373">
        <v>4.6481000000000003</v>
      </c>
      <c r="P373">
        <f t="shared" si="75"/>
        <v>4.6481000000000001E-2</v>
      </c>
      <c r="R373" s="1">
        <v>45533</v>
      </c>
      <c r="S373">
        <v>4.4960000000000004</v>
      </c>
      <c r="T373">
        <f t="shared" si="76"/>
        <v>4.4960000000000007E-2</v>
      </c>
      <c r="V373" s="1">
        <v>45532</v>
      </c>
      <c r="W373">
        <v>3.9470000000000001</v>
      </c>
      <c r="X373">
        <f t="shared" si="77"/>
        <v>3.9469999999999998E-2</v>
      </c>
      <c r="AB373" s="1">
        <v>45513</v>
      </c>
      <c r="AC373">
        <v>187.43289999999999</v>
      </c>
      <c r="AD373">
        <f t="shared" si="78"/>
        <v>1.8743289999999999</v>
      </c>
      <c r="AF373" s="1">
        <v>45519</v>
      </c>
      <c r="AG373">
        <v>3.5489999999999999</v>
      </c>
      <c r="AH373">
        <f t="shared" si="79"/>
        <v>3.5490000000000001E-2</v>
      </c>
      <c r="AJ373" s="1">
        <v>45519</v>
      </c>
      <c r="AK373">
        <v>3.375</v>
      </c>
      <c r="AL373">
        <f t="shared" si="80"/>
        <v>3.3750000000000002E-2</v>
      </c>
      <c r="AN373" s="1">
        <v>45533</v>
      </c>
      <c r="AO373">
        <v>3.0259999999999998</v>
      </c>
      <c r="AP373">
        <f t="shared" si="81"/>
        <v>3.0259999999999999E-2</v>
      </c>
      <c r="AS373" s="1">
        <v>45533</v>
      </c>
      <c r="AT373">
        <v>4.8821000000000003</v>
      </c>
      <c r="AU373">
        <f t="shared" si="82"/>
        <v>4.8821000000000003E-2</v>
      </c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83"/>
        <v>46437</v>
      </c>
      <c r="B374">
        <f t="shared" ca="1" si="70"/>
        <v>-0.85833333333333328</v>
      </c>
      <c r="C374">
        <f ca="1">IF(currency="USD",'Future et co'!D374,IF(currency="EUR",'Future et co'!E374,IF(currency="GBP",'Future et co'!F374,FALSE)))</f>
        <v>3.5830000000000001E-2</v>
      </c>
      <c r="D374">
        <f t="shared" ca="1" si="71"/>
        <v>3.5830000000000001E-2</v>
      </c>
      <c r="E374">
        <f t="shared" ca="1" si="72"/>
        <v>2.1409999999999998E-2</v>
      </c>
      <c r="F374">
        <f t="shared" ca="1" si="73"/>
        <v>3.7088999999999997E-2</v>
      </c>
      <c r="J374" s="1">
        <v>45532</v>
      </c>
      <c r="K374">
        <v>4.9598000000000004</v>
      </c>
      <c r="L374">
        <f t="shared" si="74"/>
        <v>4.9598000000000003E-2</v>
      </c>
      <c r="N374" s="1">
        <v>45532</v>
      </c>
      <c r="O374">
        <v>4.6367000000000003</v>
      </c>
      <c r="P374">
        <f t="shared" si="75"/>
        <v>4.6367000000000005E-2</v>
      </c>
      <c r="R374" s="1">
        <v>45532</v>
      </c>
      <c r="S374">
        <v>4.4960000000000004</v>
      </c>
      <c r="T374">
        <f t="shared" si="76"/>
        <v>4.4960000000000007E-2</v>
      </c>
      <c r="V374" s="1">
        <v>45531</v>
      </c>
      <c r="W374">
        <v>3.9260000000000002</v>
      </c>
      <c r="X374">
        <f t="shared" si="77"/>
        <v>3.9260000000000003E-2</v>
      </c>
      <c r="AB374" s="1">
        <v>45512</v>
      </c>
      <c r="AC374">
        <v>186.79230000000001</v>
      </c>
      <c r="AD374">
        <f t="shared" si="78"/>
        <v>1.8679230000000002</v>
      </c>
      <c r="AF374" s="1">
        <v>45518</v>
      </c>
      <c r="AG374">
        <v>3.5419999999999998</v>
      </c>
      <c r="AH374">
        <f t="shared" si="79"/>
        <v>3.542E-2</v>
      </c>
      <c r="AJ374" s="1">
        <v>45518</v>
      </c>
      <c r="AK374">
        <v>3.3980000000000001</v>
      </c>
      <c r="AL374">
        <f t="shared" si="80"/>
        <v>3.3980000000000003E-2</v>
      </c>
      <c r="AN374" s="1">
        <v>45532</v>
      </c>
      <c r="AO374">
        <v>3.0569999999999999</v>
      </c>
      <c r="AP374">
        <f t="shared" si="81"/>
        <v>3.057E-2</v>
      </c>
      <c r="AS374" s="1">
        <v>45532</v>
      </c>
      <c r="AT374">
        <v>4.8747999999999996</v>
      </c>
      <c r="AU374">
        <f t="shared" si="82"/>
        <v>4.8747999999999993E-2</v>
      </c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83"/>
        <v>46440</v>
      </c>
      <c r="B375">
        <f t="shared" ca="1" si="70"/>
        <v>-0.8666666666666667</v>
      </c>
      <c r="C375">
        <f ca="1">IF(currency="USD",'Future et co'!D375,IF(currency="EUR",'Future et co'!E375,IF(currency="GBP",'Future et co'!F375,FALSE)))</f>
        <v>3.5830000000000001E-2</v>
      </c>
      <c r="D375">
        <f t="shared" ca="1" si="71"/>
        <v>3.5830000000000001E-2</v>
      </c>
      <c r="E375">
        <f t="shared" ca="1" si="72"/>
        <v>2.1409999999999998E-2</v>
      </c>
      <c r="F375">
        <f t="shared" ca="1" si="73"/>
        <v>3.7088999999999997E-2</v>
      </c>
      <c r="J375" s="1">
        <v>45531</v>
      </c>
      <c r="K375">
        <v>4.9969999999999999</v>
      </c>
      <c r="L375">
        <f t="shared" si="74"/>
        <v>4.9970000000000001E-2</v>
      </c>
      <c r="N375" s="1">
        <v>45531</v>
      </c>
      <c r="O375">
        <v>4.6637000000000004</v>
      </c>
      <c r="P375">
        <f t="shared" si="75"/>
        <v>4.6637000000000005E-2</v>
      </c>
      <c r="R375" s="1">
        <v>45531</v>
      </c>
      <c r="S375">
        <v>4.4930000000000003</v>
      </c>
      <c r="T375">
        <f t="shared" si="76"/>
        <v>4.4930000000000005E-2</v>
      </c>
      <c r="V375" s="1">
        <v>45530</v>
      </c>
      <c r="W375">
        <v>3.9609999999999999</v>
      </c>
      <c r="X375">
        <f t="shared" si="77"/>
        <v>3.9609999999999999E-2</v>
      </c>
      <c r="AB375" s="1">
        <v>45511</v>
      </c>
      <c r="AC375">
        <v>186.79230000000001</v>
      </c>
      <c r="AD375">
        <f t="shared" si="78"/>
        <v>1.8679230000000002</v>
      </c>
      <c r="AF375" s="1">
        <v>45517</v>
      </c>
      <c r="AG375">
        <v>3.5419999999999998</v>
      </c>
      <c r="AH375">
        <f t="shared" si="79"/>
        <v>3.542E-2</v>
      </c>
      <c r="AJ375" s="1">
        <v>45517</v>
      </c>
      <c r="AK375">
        <v>3.4409999999999998</v>
      </c>
      <c r="AL375">
        <f t="shared" si="80"/>
        <v>3.4409999999999996E-2</v>
      </c>
      <c r="AN375" s="1">
        <v>45531</v>
      </c>
      <c r="AO375">
        <v>3.0590000000000002</v>
      </c>
      <c r="AP375">
        <f t="shared" si="81"/>
        <v>3.0590000000000003E-2</v>
      </c>
      <c r="AS375" s="1">
        <v>45531</v>
      </c>
      <c r="AT375">
        <v>4.8852000000000002</v>
      </c>
      <c r="AU375">
        <f t="shared" si="82"/>
        <v>4.8852E-2</v>
      </c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83"/>
        <v>46441</v>
      </c>
      <c r="B376">
        <f t="shared" ca="1" si="70"/>
        <v>-0.86944444444444446</v>
      </c>
      <c r="C376">
        <f ca="1">IF(currency="USD",'Future et co'!D376,IF(currency="EUR",'Future et co'!E376,IF(currency="GBP",'Future et co'!F376,FALSE)))</f>
        <v>3.5830000000000001E-2</v>
      </c>
      <c r="D376">
        <f t="shared" ca="1" si="71"/>
        <v>3.5830000000000001E-2</v>
      </c>
      <c r="E376">
        <f t="shared" ca="1" si="72"/>
        <v>2.1409999999999998E-2</v>
      </c>
      <c r="F376">
        <f t="shared" ca="1" si="73"/>
        <v>3.7088999999999997E-2</v>
      </c>
      <c r="J376" s="1">
        <v>45530</v>
      </c>
      <c r="K376">
        <v>5.0103</v>
      </c>
      <c r="L376">
        <f t="shared" si="74"/>
        <v>5.0103000000000002E-2</v>
      </c>
      <c r="N376" s="1">
        <v>45530</v>
      </c>
      <c r="O376">
        <v>4.6898999999999997</v>
      </c>
      <c r="P376">
        <f t="shared" si="75"/>
        <v>4.6898999999999996E-2</v>
      </c>
      <c r="R376" s="1">
        <v>45530</v>
      </c>
      <c r="S376">
        <v>4.5309999999999997</v>
      </c>
      <c r="T376">
        <f t="shared" si="76"/>
        <v>4.5309999999999996E-2</v>
      </c>
      <c r="V376" s="1">
        <v>45527</v>
      </c>
      <c r="W376">
        <v>3.9380000000000002</v>
      </c>
      <c r="X376">
        <f t="shared" si="77"/>
        <v>3.9379999999999998E-2</v>
      </c>
      <c r="AB376" s="1">
        <v>45510</v>
      </c>
      <c r="AC376">
        <v>188.05969999999999</v>
      </c>
      <c r="AD376">
        <f t="shared" si="78"/>
        <v>1.8805969999999999</v>
      </c>
      <c r="AF376" s="1">
        <v>45516</v>
      </c>
      <c r="AG376">
        <v>3.548</v>
      </c>
      <c r="AH376">
        <f t="shared" si="79"/>
        <v>3.5479999999999998E-2</v>
      </c>
      <c r="AJ376" s="1">
        <v>45516</v>
      </c>
      <c r="AK376">
        <v>3.4449999999999998</v>
      </c>
      <c r="AL376">
        <f t="shared" si="80"/>
        <v>3.4450000000000001E-2</v>
      </c>
      <c r="AN376" s="1">
        <v>45530</v>
      </c>
      <c r="AO376">
        <v>3.069</v>
      </c>
      <c r="AP376">
        <f t="shared" si="81"/>
        <v>3.0689999999999999E-2</v>
      </c>
      <c r="AS376" s="1">
        <v>45530</v>
      </c>
      <c r="AT376">
        <v>4.87</v>
      </c>
      <c r="AU376">
        <f t="shared" si="82"/>
        <v>4.87E-2</v>
      </c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83"/>
        <v>46442</v>
      </c>
      <c r="B377">
        <f t="shared" ca="1" si="70"/>
        <v>-0.87222222222222223</v>
      </c>
      <c r="C377">
        <f ca="1">IF(currency="USD",'Future et co'!D377,IF(currency="EUR",'Future et co'!E377,IF(currency="GBP",'Future et co'!F377,FALSE)))</f>
        <v>3.5830000000000001E-2</v>
      </c>
      <c r="D377">
        <f t="shared" ca="1" si="71"/>
        <v>3.5830000000000001E-2</v>
      </c>
      <c r="E377">
        <f t="shared" ca="1" si="72"/>
        <v>2.1409999999999998E-2</v>
      </c>
      <c r="F377">
        <f t="shared" ca="1" si="73"/>
        <v>3.7088999999999997E-2</v>
      </c>
      <c r="J377" s="1">
        <v>45527</v>
      </c>
      <c r="K377">
        <v>5.0110999999999999</v>
      </c>
      <c r="L377">
        <f t="shared" si="74"/>
        <v>5.0110999999999996E-2</v>
      </c>
      <c r="N377" s="1">
        <v>45527</v>
      </c>
      <c r="O377">
        <v>4.6772999999999998</v>
      </c>
      <c r="P377">
        <f t="shared" si="75"/>
        <v>4.6772999999999995E-2</v>
      </c>
      <c r="R377" s="1">
        <v>45527</v>
      </c>
      <c r="S377">
        <v>4.5060000000000002</v>
      </c>
      <c r="T377">
        <f t="shared" si="76"/>
        <v>4.5060000000000003E-2</v>
      </c>
      <c r="V377" s="1">
        <v>45526</v>
      </c>
      <c r="W377">
        <v>4.0330000000000004</v>
      </c>
      <c r="X377">
        <f t="shared" si="77"/>
        <v>4.0330000000000005E-2</v>
      </c>
      <c r="AB377" s="1">
        <v>45509</v>
      </c>
      <c r="AC377">
        <v>188.2825</v>
      </c>
      <c r="AD377">
        <f t="shared" si="78"/>
        <v>1.882825</v>
      </c>
      <c r="AF377" s="1">
        <v>45513</v>
      </c>
      <c r="AG377">
        <v>3.5569999999999999</v>
      </c>
      <c r="AH377">
        <f t="shared" si="79"/>
        <v>3.5569999999999997E-2</v>
      </c>
      <c r="AJ377" s="1">
        <v>45513</v>
      </c>
      <c r="AK377">
        <v>3.4369999999999998</v>
      </c>
      <c r="AL377">
        <f t="shared" si="80"/>
        <v>3.4369999999999998E-2</v>
      </c>
      <c r="AN377" s="1">
        <v>45527</v>
      </c>
      <c r="AO377">
        <v>3.056</v>
      </c>
      <c r="AP377">
        <f t="shared" si="81"/>
        <v>3.056E-2</v>
      </c>
      <c r="AS377" s="1">
        <v>45527</v>
      </c>
      <c r="AT377">
        <v>4.875</v>
      </c>
      <c r="AU377">
        <f t="shared" si="82"/>
        <v>4.8750000000000002E-2</v>
      </c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83"/>
        <v>46443</v>
      </c>
      <c r="B378">
        <f t="shared" ca="1" si="70"/>
        <v>-0.875</v>
      </c>
      <c r="C378">
        <f ca="1">IF(currency="USD",'Future et co'!D378,IF(currency="EUR",'Future et co'!E378,IF(currency="GBP",'Future et co'!F378,FALSE)))</f>
        <v>3.5830000000000001E-2</v>
      </c>
      <c r="D378">
        <f t="shared" ca="1" si="71"/>
        <v>3.5830000000000001E-2</v>
      </c>
      <c r="E378">
        <f t="shared" ca="1" si="72"/>
        <v>2.1409999999999998E-2</v>
      </c>
      <c r="F378">
        <f t="shared" ca="1" si="73"/>
        <v>3.7088999999999997E-2</v>
      </c>
      <c r="J378" s="1">
        <v>45526</v>
      </c>
      <c r="K378">
        <v>5.0389999999999997</v>
      </c>
      <c r="L378">
        <f t="shared" si="74"/>
        <v>5.0389999999999997E-2</v>
      </c>
      <c r="N378" s="1">
        <v>45526</v>
      </c>
      <c r="O378">
        <v>4.7313000000000001</v>
      </c>
      <c r="P378">
        <f t="shared" si="75"/>
        <v>4.7313000000000001E-2</v>
      </c>
      <c r="R378" s="1">
        <v>45526</v>
      </c>
      <c r="S378">
        <v>4.5759999999999996</v>
      </c>
      <c r="T378">
        <f t="shared" si="76"/>
        <v>4.5759999999999995E-2</v>
      </c>
      <c r="V378" s="1">
        <v>45525</v>
      </c>
      <c r="W378">
        <v>3.9860000000000002</v>
      </c>
      <c r="X378">
        <f t="shared" si="77"/>
        <v>3.986E-2</v>
      </c>
      <c r="AB378" s="1">
        <v>45506</v>
      </c>
      <c r="AC378">
        <v>188.32429999999999</v>
      </c>
      <c r="AD378">
        <f t="shared" si="78"/>
        <v>1.883243</v>
      </c>
      <c r="AF378" s="1">
        <v>45512</v>
      </c>
      <c r="AG378">
        <v>3.577</v>
      </c>
      <c r="AH378">
        <f t="shared" si="79"/>
        <v>3.5769999999999996E-2</v>
      </c>
      <c r="AJ378" s="1">
        <v>45512</v>
      </c>
      <c r="AK378">
        <v>3.488</v>
      </c>
      <c r="AL378">
        <f t="shared" si="80"/>
        <v>3.4880000000000001E-2</v>
      </c>
      <c r="AN378" s="1">
        <v>45526</v>
      </c>
      <c r="AO378">
        <v>3.0859999999999999</v>
      </c>
      <c r="AP378">
        <f t="shared" si="81"/>
        <v>3.0859999999999999E-2</v>
      </c>
      <c r="AS378" s="1">
        <v>45526</v>
      </c>
      <c r="AT378">
        <v>4.8994999999999997</v>
      </c>
      <c r="AU378">
        <f t="shared" si="82"/>
        <v>4.8994999999999997E-2</v>
      </c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83"/>
        <v>46444</v>
      </c>
      <c r="B379">
        <f t="shared" ca="1" si="70"/>
        <v>-0.87777777777777777</v>
      </c>
      <c r="C379">
        <f ca="1">IF(currency="USD",'Future et co'!D379,IF(currency="EUR",'Future et co'!E379,IF(currency="GBP",'Future et co'!F379,FALSE)))</f>
        <v>3.5830000000000001E-2</v>
      </c>
      <c r="D379">
        <f t="shared" ca="1" si="71"/>
        <v>3.5830000000000001E-2</v>
      </c>
      <c r="E379">
        <f t="shared" ca="1" si="72"/>
        <v>2.1409999999999998E-2</v>
      </c>
      <c r="F379">
        <f t="shared" ca="1" si="73"/>
        <v>3.7088999999999997E-2</v>
      </c>
      <c r="J379" s="1">
        <v>45525</v>
      </c>
      <c r="K379">
        <v>5.0117000000000003</v>
      </c>
      <c r="L379">
        <f t="shared" si="74"/>
        <v>5.0117000000000002E-2</v>
      </c>
      <c r="N379" s="1">
        <v>45525</v>
      </c>
      <c r="O379">
        <v>4.6798999999999999</v>
      </c>
      <c r="P379">
        <f t="shared" si="75"/>
        <v>4.6799E-2</v>
      </c>
      <c r="R379" s="1">
        <v>45525</v>
      </c>
      <c r="S379">
        <v>4.5339999999999998</v>
      </c>
      <c r="T379">
        <f t="shared" si="76"/>
        <v>4.5339999999999998E-2</v>
      </c>
      <c r="V379" s="1">
        <v>45524</v>
      </c>
      <c r="W379">
        <v>4.0339999999999998</v>
      </c>
      <c r="X379">
        <f t="shared" si="77"/>
        <v>4.0340000000000001E-2</v>
      </c>
      <c r="AB379" s="1">
        <v>45505</v>
      </c>
      <c r="AC379">
        <v>187.26580000000001</v>
      </c>
      <c r="AD379">
        <f t="shared" si="78"/>
        <v>1.8726580000000002</v>
      </c>
      <c r="AF379" s="1">
        <v>45511</v>
      </c>
      <c r="AG379">
        <v>3.569</v>
      </c>
      <c r="AH379">
        <f t="shared" si="79"/>
        <v>3.569E-2</v>
      </c>
      <c r="AJ379" s="1">
        <v>45511</v>
      </c>
      <c r="AK379">
        <v>3.4620000000000002</v>
      </c>
      <c r="AL379">
        <f t="shared" si="80"/>
        <v>3.4620000000000005E-2</v>
      </c>
      <c r="AN379" s="1">
        <v>45525</v>
      </c>
      <c r="AO379">
        <v>3.05</v>
      </c>
      <c r="AP379">
        <f t="shared" si="81"/>
        <v>3.0499999999999999E-2</v>
      </c>
      <c r="AS379" s="1">
        <v>45525</v>
      </c>
      <c r="AT379">
        <v>4.8808999999999996</v>
      </c>
      <c r="AU379">
        <f t="shared" si="82"/>
        <v>4.8808999999999998E-2</v>
      </c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83"/>
        <v>46447</v>
      </c>
      <c r="B380">
        <f t="shared" ca="1" si="70"/>
        <v>-0.88611111111111107</v>
      </c>
      <c r="C380">
        <f ca="1">IF(currency="USD",'Future et co'!D380,IF(currency="EUR",'Future et co'!E380,IF(currency="GBP",'Future et co'!F380,FALSE)))</f>
        <v>3.5830000000000001E-2</v>
      </c>
      <c r="D380">
        <f t="shared" ca="1" si="71"/>
        <v>3.5830000000000001E-2</v>
      </c>
      <c r="E380">
        <f t="shared" ca="1" si="72"/>
        <v>2.1409999999999998E-2</v>
      </c>
      <c r="F380">
        <f t="shared" ca="1" si="73"/>
        <v>3.7088999999999997E-2</v>
      </c>
      <c r="J380" s="1">
        <v>45524</v>
      </c>
      <c r="K380">
        <v>5.0416999999999996</v>
      </c>
      <c r="L380">
        <f t="shared" si="74"/>
        <v>5.0416999999999997E-2</v>
      </c>
      <c r="N380" s="1">
        <v>45524</v>
      </c>
      <c r="O380">
        <v>4.7328999999999999</v>
      </c>
      <c r="P380">
        <f t="shared" si="75"/>
        <v>4.7328999999999996E-2</v>
      </c>
      <c r="R380" s="1">
        <v>45524</v>
      </c>
      <c r="S380">
        <v>4.5880000000000001</v>
      </c>
      <c r="T380">
        <f t="shared" si="76"/>
        <v>4.5880000000000004E-2</v>
      </c>
      <c r="V380" s="1">
        <v>45523</v>
      </c>
      <c r="W380">
        <v>4.1159999999999997</v>
      </c>
      <c r="X380">
        <f t="shared" si="77"/>
        <v>4.1159999999999995E-2</v>
      </c>
      <c r="AB380" s="1">
        <v>45504</v>
      </c>
      <c r="AC380">
        <v>186.2491</v>
      </c>
      <c r="AD380">
        <f t="shared" si="78"/>
        <v>1.8624909999999999</v>
      </c>
      <c r="AF380" s="1">
        <v>45510</v>
      </c>
      <c r="AG380">
        <v>3.5230000000000001</v>
      </c>
      <c r="AH380">
        <f t="shared" si="79"/>
        <v>3.5230000000000004E-2</v>
      </c>
      <c r="AJ380" s="1">
        <v>45510</v>
      </c>
      <c r="AK380">
        <v>3.3969999999999998</v>
      </c>
      <c r="AL380">
        <f t="shared" si="80"/>
        <v>3.397E-2</v>
      </c>
      <c r="AN380" s="1">
        <v>45524</v>
      </c>
      <c r="AO380">
        <v>3.0870000000000002</v>
      </c>
      <c r="AP380">
        <f t="shared" si="81"/>
        <v>3.0870000000000002E-2</v>
      </c>
      <c r="AS380" s="1">
        <v>45524</v>
      </c>
      <c r="AT380">
        <v>4.8964999999999996</v>
      </c>
      <c r="AU380">
        <f t="shared" si="82"/>
        <v>4.8964999999999995E-2</v>
      </c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83"/>
        <v>46448</v>
      </c>
      <c r="B381">
        <f t="shared" ca="1" si="70"/>
        <v>-0.88888888888888884</v>
      </c>
      <c r="C381">
        <f ca="1">IF(currency="USD",'Future et co'!D381,IF(currency="EUR",'Future et co'!E381,IF(currency="GBP",'Future et co'!F381,FALSE)))</f>
        <v>3.5830000000000001E-2</v>
      </c>
      <c r="D381">
        <f t="shared" ca="1" si="71"/>
        <v>3.5830000000000001E-2</v>
      </c>
      <c r="E381">
        <f t="shared" ca="1" si="72"/>
        <v>2.1409999999999998E-2</v>
      </c>
      <c r="F381">
        <f t="shared" ca="1" si="73"/>
        <v>3.7088999999999997E-2</v>
      </c>
      <c r="J381" s="1">
        <v>45523</v>
      </c>
      <c r="K381">
        <v>5.0749000000000004</v>
      </c>
      <c r="L381">
        <f t="shared" si="74"/>
        <v>5.0749000000000002E-2</v>
      </c>
      <c r="N381" s="1">
        <v>45523</v>
      </c>
      <c r="O381">
        <v>4.7759999999999998</v>
      </c>
      <c r="P381">
        <f t="shared" si="75"/>
        <v>4.7759999999999997E-2</v>
      </c>
      <c r="R381" s="1">
        <v>45523</v>
      </c>
      <c r="S381">
        <v>4.6529999999999996</v>
      </c>
      <c r="T381">
        <f t="shared" si="76"/>
        <v>4.6529999999999995E-2</v>
      </c>
      <c r="V381" s="1">
        <v>45520</v>
      </c>
      <c r="W381">
        <v>4.0919999999999996</v>
      </c>
      <c r="X381">
        <f t="shared" si="77"/>
        <v>4.0919999999999998E-2</v>
      </c>
      <c r="AB381" s="1">
        <v>45503</v>
      </c>
      <c r="AC381">
        <v>185.76169999999999</v>
      </c>
      <c r="AD381">
        <f t="shared" si="78"/>
        <v>1.8576169999999999</v>
      </c>
      <c r="AF381" s="1">
        <v>45509</v>
      </c>
      <c r="AG381">
        <v>3.5840000000000001</v>
      </c>
      <c r="AH381">
        <f t="shared" si="79"/>
        <v>3.5840000000000004E-2</v>
      </c>
      <c r="AJ381" s="1">
        <v>45509</v>
      </c>
      <c r="AK381">
        <v>3.4940000000000002</v>
      </c>
      <c r="AL381">
        <f t="shared" si="80"/>
        <v>3.4939999999999999E-2</v>
      </c>
      <c r="AN381" s="1">
        <v>45523</v>
      </c>
      <c r="AO381">
        <v>3.1059999999999999</v>
      </c>
      <c r="AP381">
        <f t="shared" si="81"/>
        <v>3.1059999999999997E-2</v>
      </c>
      <c r="AS381" s="1">
        <v>45523</v>
      </c>
      <c r="AT381">
        <v>4.9001000000000001</v>
      </c>
      <c r="AU381">
        <f t="shared" si="82"/>
        <v>4.9001000000000003E-2</v>
      </c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83"/>
        <v>46449</v>
      </c>
      <c r="B382">
        <f t="shared" ca="1" si="70"/>
        <v>-0.89166666666666672</v>
      </c>
      <c r="C382">
        <f ca="1">IF(currency="USD",'Future et co'!D382,IF(currency="EUR",'Future et co'!E382,IF(currency="GBP",'Future et co'!F382,FALSE)))</f>
        <v>3.5830000000000001E-2</v>
      </c>
      <c r="D382">
        <f t="shared" ca="1" si="71"/>
        <v>3.5830000000000001E-2</v>
      </c>
      <c r="E382">
        <f t="shared" ca="1" si="72"/>
        <v>2.1409999999999998E-2</v>
      </c>
      <c r="F382">
        <f t="shared" ca="1" si="73"/>
        <v>3.7088999999999997E-2</v>
      </c>
      <c r="J382" s="1">
        <v>45520</v>
      </c>
      <c r="K382">
        <v>5.0776000000000003</v>
      </c>
      <c r="L382">
        <f t="shared" si="74"/>
        <v>5.0776000000000002E-2</v>
      </c>
      <c r="N382" s="1">
        <v>45520</v>
      </c>
      <c r="O382">
        <v>4.7774000000000001</v>
      </c>
      <c r="P382">
        <f t="shared" si="75"/>
        <v>4.7774000000000004E-2</v>
      </c>
      <c r="R382" s="1">
        <v>45520</v>
      </c>
      <c r="S382">
        <v>4.6399999999999997</v>
      </c>
      <c r="T382">
        <f t="shared" si="76"/>
        <v>4.6399999999999997E-2</v>
      </c>
      <c r="V382" s="1">
        <v>45519</v>
      </c>
      <c r="W382">
        <v>4.1340000000000003</v>
      </c>
      <c r="X382">
        <f t="shared" si="77"/>
        <v>4.1340000000000002E-2</v>
      </c>
      <c r="AB382" s="1">
        <v>45502</v>
      </c>
      <c r="AC382">
        <v>185.48320000000001</v>
      </c>
      <c r="AD382">
        <f t="shared" si="78"/>
        <v>1.854832</v>
      </c>
      <c r="AF382" s="1">
        <v>45506</v>
      </c>
      <c r="AG382">
        <v>3.6230000000000002</v>
      </c>
      <c r="AH382">
        <f t="shared" si="79"/>
        <v>3.6230000000000005E-2</v>
      </c>
      <c r="AJ382" s="1">
        <v>45506</v>
      </c>
      <c r="AK382">
        <v>3.5529999999999999</v>
      </c>
      <c r="AL382">
        <f t="shared" si="80"/>
        <v>3.5529999999999999E-2</v>
      </c>
      <c r="AN382" s="1">
        <v>45520</v>
      </c>
      <c r="AO382">
        <v>3.0880000000000001</v>
      </c>
      <c r="AP382">
        <f t="shared" si="81"/>
        <v>3.0880000000000001E-2</v>
      </c>
      <c r="AS382" s="1">
        <v>45520</v>
      </c>
      <c r="AT382">
        <v>4.9016000000000002</v>
      </c>
      <c r="AU382">
        <f t="shared" si="82"/>
        <v>4.9016000000000004E-2</v>
      </c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83"/>
        <v>46450</v>
      </c>
      <c r="B383">
        <f t="shared" ca="1" si="70"/>
        <v>-0.89444444444444449</v>
      </c>
      <c r="C383">
        <f ca="1">IF(currency="USD",'Future et co'!D383,IF(currency="EUR",'Future et co'!E383,IF(currency="GBP",'Future et co'!F383,FALSE)))</f>
        <v>3.5830000000000001E-2</v>
      </c>
      <c r="D383">
        <f t="shared" ca="1" si="71"/>
        <v>3.5830000000000001E-2</v>
      </c>
      <c r="E383">
        <f t="shared" ca="1" si="72"/>
        <v>2.1409999999999998E-2</v>
      </c>
      <c r="F383">
        <f t="shared" ca="1" si="73"/>
        <v>3.7088999999999997E-2</v>
      </c>
      <c r="J383" s="1">
        <v>45519</v>
      </c>
      <c r="K383">
        <v>5.0799000000000003</v>
      </c>
      <c r="L383">
        <f t="shared" si="74"/>
        <v>5.0799000000000004E-2</v>
      </c>
      <c r="N383" s="1">
        <v>45519</v>
      </c>
      <c r="O383">
        <v>4.7858000000000001</v>
      </c>
      <c r="P383">
        <f t="shared" si="75"/>
        <v>4.7857999999999998E-2</v>
      </c>
      <c r="R383" s="1">
        <v>45519</v>
      </c>
      <c r="S383">
        <v>4.6669999999999998</v>
      </c>
      <c r="T383">
        <f t="shared" si="76"/>
        <v>4.6669999999999996E-2</v>
      </c>
      <c r="V383" s="1">
        <v>45518</v>
      </c>
      <c r="W383">
        <v>4.0149999999999997</v>
      </c>
      <c r="X383">
        <f t="shared" si="77"/>
        <v>4.0149999999999998E-2</v>
      </c>
      <c r="AB383" s="1">
        <v>45499</v>
      </c>
      <c r="AC383">
        <v>184.8425</v>
      </c>
      <c r="AD383">
        <f t="shared" si="78"/>
        <v>1.848425</v>
      </c>
      <c r="AF383" s="1">
        <v>45505</v>
      </c>
      <c r="AG383">
        <v>3.6379999999999999</v>
      </c>
      <c r="AH383">
        <f t="shared" si="79"/>
        <v>3.6379999999999996E-2</v>
      </c>
      <c r="AJ383" s="1">
        <v>45505</v>
      </c>
      <c r="AK383">
        <v>3.5630000000000002</v>
      </c>
      <c r="AL383">
        <f t="shared" si="80"/>
        <v>3.5630000000000002E-2</v>
      </c>
      <c r="AN383" s="1">
        <v>45519</v>
      </c>
      <c r="AO383">
        <v>3.0990000000000002</v>
      </c>
      <c r="AP383">
        <f t="shared" si="81"/>
        <v>3.0990000000000004E-2</v>
      </c>
      <c r="AS383" s="1">
        <v>45519</v>
      </c>
      <c r="AT383">
        <v>4.8948999999999998</v>
      </c>
      <c r="AU383">
        <f t="shared" si="82"/>
        <v>4.8948999999999999E-2</v>
      </c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83"/>
        <v>46451</v>
      </c>
      <c r="B384">
        <f t="shared" ca="1" si="70"/>
        <v>-0.89722222222222225</v>
      </c>
      <c r="C384">
        <f ca="1">IF(currency="USD",'Future et co'!D384,IF(currency="EUR",'Future et co'!E384,IF(currency="GBP",'Future et co'!F384,FALSE)))</f>
        <v>3.5830000000000001E-2</v>
      </c>
      <c r="D384">
        <f t="shared" ca="1" si="71"/>
        <v>3.5830000000000001E-2</v>
      </c>
      <c r="E384">
        <f t="shared" ca="1" si="72"/>
        <v>2.1409999999999998E-2</v>
      </c>
      <c r="F384">
        <f t="shared" ca="1" si="73"/>
        <v>3.7088999999999997E-2</v>
      </c>
      <c r="J384" s="1">
        <v>45518</v>
      </c>
      <c r="K384">
        <v>5.0640999999999998</v>
      </c>
      <c r="L384">
        <f t="shared" si="74"/>
        <v>5.0640999999999999E-2</v>
      </c>
      <c r="N384" s="1">
        <v>45518</v>
      </c>
      <c r="O384">
        <v>4.7323000000000004</v>
      </c>
      <c r="P384">
        <f t="shared" si="75"/>
        <v>4.7323000000000004E-2</v>
      </c>
      <c r="R384" s="1">
        <v>45518</v>
      </c>
      <c r="S384">
        <v>4.5670000000000002</v>
      </c>
      <c r="T384">
        <f t="shared" si="76"/>
        <v>4.5670000000000002E-2</v>
      </c>
      <c r="V384" s="1">
        <v>45517</v>
      </c>
      <c r="W384">
        <v>3.968</v>
      </c>
      <c r="X384">
        <f t="shared" si="77"/>
        <v>3.968E-2</v>
      </c>
      <c r="AB384" s="1">
        <v>45498</v>
      </c>
      <c r="AC384">
        <v>184.7311</v>
      </c>
      <c r="AD384">
        <f t="shared" si="78"/>
        <v>1.8473109999999999</v>
      </c>
      <c r="AF384" s="1">
        <v>45504</v>
      </c>
      <c r="AG384">
        <v>3.6469999999999998</v>
      </c>
      <c r="AH384">
        <f t="shared" si="79"/>
        <v>3.6469999999999995E-2</v>
      </c>
      <c r="AJ384" s="1">
        <v>45504</v>
      </c>
      <c r="AK384">
        <v>3.5790000000000002</v>
      </c>
      <c r="AL384">
        <f t="shared" si="80"/>
        <v>3.5790000000000002E-2</v>
      </c>
      <c r="AN384" s="1">
        <v>45518</v>
      </c>
      <c r="AO384">
        <v>3.0579999999999998</v>
      </c>
      <c r="AP384">
        <f t="shared" si="81"/>
        <v>3.058E-2</v>
      </c>
      <c r="AS384" s="1">
        <v>45518</v>
      </c>
      <c r="AT384">
        <v>4.8977000000000004</v>
      </c>
      <c r="AU384">
        <f t="shared" si="82"/>
        <v>4.8977000000000007E-2</v>
      </c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83"/>
        <v>46454</v>
      </c>
      <c r="B385">
        <f t="shared" ca="1" si="70"/>
        <v>-0.90555555555555556</v>
      </c>
      <c r="C385">
        <f ca="1">IF(currency="USD",'Future et co'!D385,IF(currency="EUR",'Future et co'!E385,IF(currency="GBP",'Future et co'!F385,FALSE)))</f>
        <v>3.5830000000000001E-2</v>
      </c>
      <c r="D385">
        <f t="shared" ca="1" si="71"/>
        <v>3.5830000000000001E-2</v>
      </c>
      <c r="E385">
        <f t="shared" ca="1" si="72"/>
        <v>2.1409999999999998E-2</v>
      </c>
      <c r="F385">
        <f t="shared" ca="1" si="73"/>
        <v>3.7088999999999997E-2</v>
      </c>
      <c r="J385" s="1">
        <v>45517</v>
      </c>
      <c r="K385">
        <v>5.0419</v>
      </c>
      <c r="L385">
        <f t="shared" si="74"/>
        <v>5.0418999999999999E-2</v>
      </c>
      <c r="N385" s="1">
        <v>45517</v>
      </c>
      <c r="O385">
        <v>4.7032999999999996</v>
      </c>
      <c r="P385">
        <f t="shared" si="75"/>
        <v>4.7032999999999998E-2</v>
      </c>
      <c r="R385" s="1">
        <v>45517</v>
      </c>
      <c r="S385">
        <v>4.5449999999999999</v>
      </c>
      <c r="T385">
        <f t="shared" si="76"/>
        <v>4.5449999999999997E-2</v>
      </c>
      <c r="V385" s="1">
        <v>45516</v>
      </c>
      <c r="W385">
        <v>4.069</v>
      </c>
      <c r="X385">
        <f t="shared" si="77"/>
        <v>4.0689999999999997E-2</v>
      </c>
      <c r="AB385" s="1">
        <v>45497</v>
      </c>
      <c r="AC385">
        <v>184.3133</v>
      </c>
      <c r="AD385">
        <f t="shared" si="78"/>
        <v>1.8431329999999999</v>
      </c>
      <c r="AF385" s="1">
        <v>45503</v>
      </c>
      <c r="AG385">
        <v>3.6309999999999998</v>
      </c>
      <c r="AH385">
        <f t="shared" si="79"/>
        <v>3.6309999999999995E-2</v>
      </c>
      <c r="AJ385" s="1">
        <v>45503</v>
      </c>
      <c r="AK385">
        <v>3.585</v>
      </c>
      <c r="AL385">
        <f t="shared" si="80"/>
        <v>3.585E-2</v>
      </c>
      <c r="AN385" s="1">
        <v>45517</v>
      </c>
      <c r="AO385">
        <v>3.0790000000000002</v>
      </c>
      <c r="AP385">
        <f t="shared" si="81"/>
        <v>3.0790000000000001E-2</v>
      </c>
      <c r="AS385" s="1">
        <v>45517</v>
      </c>
      <c r="AT385">
        <v>4.8933</v>
      </c>
      <c r="AU385">
        <f t="shared" si="82"/>
        <v>4.8932999999999997E-2</v>
      </c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83"/>
        <v>46455</v>
      </c>
      <c r="B386">
        <f t="shared" ca="1" si="70"/>
        <v>-0.90833333333333333</v>
      </c>
      <c r="C386">
        <f ca="1">IF(currency="USD",'Future et co'!D386,IF(currency="EUR",'Future et co'!E386,IF(currency="GBP",'Future et co'!F386,FALSE)))</f>
        <v>3.5830000000000001E-2</v>
      </c>
      <c r="D386">
        <f t="shared" ca="1" si="71"/>
        <v>3.5830000000000001E-2</v>
      </c>
      <c r="E386">
        <f t="shared" ca="1" si="72"/>
        <v>2.1409999999999998E-2</v>
      </c>
      <c r="F386">
        <f t="shared" ca="1" si="73"/>
        <v>3.7088999999999997E-2</v>
      </c>
      <c r="J386" s="1">
        <v>45516</v>
      </c>
      <c r="K386">
        <v>5.0656999999999996</v>
      </c>
      <c r="L386">
        <f t="shared" si="74"/>
        <v>5.0656999999999994E-2</v>
      </c>
      <c r="N386" s="1">
        <v>45516</v>
      </c>
      <c r="O386">
        <v>4.7451999999999996</v>
      </c>
      <c r="P386">
        <f t="shared" si="75"/>
        <v>4.7451999999999994E-2</v>
      </c>
      <c r="R386" s="1">
        <v>45516</v>
      </c>
      <c r="S386">
        <v>4.6260000000000003</v>
      </c>
      <c r="T386">
        <f t="shared" si="76"/>
        <v>4.6260000000000003E-2</v>
      </c>
      <c r="V386" s="1">
        <v>45513</v>
      </c>
      <c r="W386">
        <v>4.1111000000000004</v>
      </c>
      <c r="X386">
        <f t="shared" si="77"/>
        <v>4.1111000000000002E-2</v>
      </c>
      <c r="AB386" s="1">
        <v>45496</v>
      </c>
      <c r="AC386">
        <v>184.2576</v>
      </c>
      <c r="AD386">
        <f t="shared" si="78"/>
        <v>1.842576</v>
      </c>
      <c r="AF386" s="1">
        <v>45502</v>
      </c>
      <c r="AG386">
        <v>3.6360000000000001</v>
      </c>
      <c r="AH386">
        <f t="shared" si="79"/>
        <v>3.6360000000000003E-2</v>
      </c>
      <c r="AJ386" s="1">
        <v>45502</v>
      </c>
      <c r="AK386">
        <v>3.59</v>
      </c>
      <c r="AL386">
        <f t="shared" si="80"/>
        <v>3.5900000000000001E-2</v>
      </c>
      <c r="AN386" s="1">
        <v>45516</v>
      </c>
      <c r="AO386">
        <v>3.1179999999999999</v>
      </c>
      <c r="AP386">
        <f t="shared" si="81"/>
        <v>3.1179999999999999E-2</v>
      </c>
      <c r="AS386" s="1">
        <v>45516</v>
      </c>
      <c r="AT386">
        <v>4.9070999999999998</v>
      </c>
      <c r="AU386">
        <f t="shared" si="82"/>
        <v>4.9070999999999997E-2</v>
      </c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83"/>
        <v>46456</v>
      </c>
      <c r="B387">
        <f t="shared" ca="1" si="70"/>
        <v>-0.91111111111111109</v>
      </c>
      <c r="C387">
        <f ca="1">IF(currency="USD",'Future et co'!D387,IF(currency="EUR",'Future et co'!E387,IF(currency="GBP",'Future et co'!F387,FALSE)))</f>
        <v>3.5830000000000001E-2</v>
      </c>
      <c r="D387">
        <f t="shared" ca="1" si="71"/>
        <v>3.5830000000000001E-2</v>
      </c>
      <c r="E387">
        <f t="shared" ca="1" si="72"/>
        <v>2.1409999999999998E-2</v>
      </c>
      <c r="F387">
        <f t="shared" ca="1" si="73"/>
        <v>3.7088999999999997E-2</v>
      </c>
      <c r="J387" s="1">
        <v>45513</v>
      </c>
      <c r="K387">
        <v>5.0970000000000004</v>
      </c>
      <c r="L387">
        <f t="shared" si="74"/>
        <v>5.0970000000000001E-2</v>
      </c>
      <c r="N387" s="1">
        <v>45513</v>
      </c>
      <c r="O387">
        <v>4.7649999999999997</v>
      </c>
      <c r="P387">
        <f t="shared" si="75"/>
        <v>4.7649999999999998E-2</v>
      </c>
      <c r="R387" s="1">
        <v>45513</v>
      </c>
      <c r="S387">
        <v>4.6360000000000001</v>
      </c>
      <c r="T387">
        <f t="shared" si="76"/>
        <v>4.6359999999999998E-2</v>
      </c>
      <c r="V387" s="1">
        <v>45512</v>
      </c>
      <c r="W387">
        <v>4.0919999999999996</v>
      </c>
      <c r="X387">
        <f t="shared" si="77"/>
        <v>4.0919999999999998E-2</v>
      </c>
      <c r="AB387" s="1">
        <v>45495</v>
      </c>
      <c r="AC387">
        <v>183.7423</v>
      </c>
      <c r="AD387">
        <f t="shared" si="78"/>
        <v>1.837423</v>
      </c>
      <c r="AF387" s="1">
        <v>45499</v>
      </c>
      <c r="AG387">
        <v>3.6549999999999998</v>
      </c>
      <c r="AH387">
        <f t="shared" si="79"/>
        <v>3.6549999999999999E-2</v>
      </c>
      <c r="AJ387" s="1">
        <v>45499</v>
      </c>
      <c r="AK387">
        <v>3.5910000000000002</v>
      </c>
      <c r="AL387">
        <f t="shared" si="80"/>
        <v>3.5910000000000004E-2</v>
      </c>
      <c r="AN387" s="1">
        <v>45513</v>
      </c>
      <c r="AO387">
        <v>3.1160000000000001</v>
      </c>
      <c r="AP387">
        <f t="shared" si="81"/>
        <v>3.116E-2</v>
      </c>
      <c r="AS387" s="1">
        <v>45513</v>
      </c>
      <c r="AT387">
        <v>4.9062999999999999</v>
      </c>
      <c r="AU387">
        <f t="shared" si="82"/>
        <v>4.9062999999999996E-2</v>
      </c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83"/>
        <v>46457</v>
      </c>
      <c r="B388">
        <f t="shared" ca="1" si="70"/>
        <v>-0.91388888888888886</v>
      </c>
      <c r="C388">
        <f ca="1">IF(currency="USD",'Future et co'!D388,IF(currency="EUR",'Future et co'!E388,IF(currency="GBP",'Future et co'!F388,FALSE)))</f>
        <v>3.5830000000000001E-2</v>
      </c>
      <c r="D388">
        <f t="shared" ca="1" si="71"/>
        <v>3.5830000000000001E-2</v>
      </c>
      <c r="E388">
        <f t="shared" ca="1" si="72"/>
        <v>2.1409999999999998E-2</v>
      </c>
      <c r="F388">
        <f t="shared" ca="1" si="73"/>
        <v>3.7088999999999997E-2</v>
      </c>
      <c r="J388" s="1">
        <v>45512</v>
      </c>
      <c r="K388">
        <v>5.0650000000000004</v>
      </c>
      <c r="L388">
        <f t="shared" si="74"/>
        <v>5.0650000000000001E-2</v>
      </c>
      <c r="N388" s="1">
        <v>45512</v>
      </c>
      <c r="O388">
        <v>4.7416</v>
      </c>
      <c r="P388">
        <f t="shared" si="75"/>
        <v>4.7416E-2</v>
      </c>
      <c r="R388" s="1">
        <v>45512</v>
      </c>
      <c r="S388">
        <v>4.6109999999999998</v>
      </c>
      <c r="T388">
        <f t="shared" si="76"/>
        <v>4.6109999999999998E-2</v>
      </c>
      <c r="V388" s="1">
        <v>45511</v>
      </c>
      <c r="W388">
        <v>4.0289999999999999</v>
      </c>
      <c r="X388">
        <f t="shared" si="77"/>
        <v>4.0289999999999999E-2</v>
      </c>
      <c r="AB388" s="1">
        <v>45492</v>
      </c>
      <c r="AC388">
        <v>183.97909999999999</v>
      </c>
      <c r="AD388">
        <f t="shared" si="78"/>
        <v>1.839791</v>
      </c>
      <c r="AF388" s="1">
        <v>45498</v>
      </c>
      <c r="AG388">
        <v>3.6859999999999999</v>
      </c>
      <c r="AH388">
        <f t="shared" si="79"/>
        <v>3.6859999999999997E-2</v>
      </c>
      <c r="AJ388" s="1">
        <v>45498</v>
      </c>
      <c r="AK388">
        <v>3.6190000000000002</v>
      </c>
      <c r="AL388">
        <f t="shared" si="80"/>
        <v>3.619E-2</v>
      </c>
      <c r="AN388" s="1">
        <v>45512</v>
      </c>
      <c r="AO388">
        <v>3.129</v>
      </c>
      <c r="AP388">
        <f t="shared" si="81"/>
        <v>3.1289999999999998E-2</v>
      </c>
      <c r="AS388" s="1">
        <v>45512</v>
      </c>
      <c r="AT388">
        <v>4.9168000000000003</v>
      </c>
      <c r="AU388">
        <f t="shared" si="82"/>
        <v>4.9168000000000003E-2</v>
      </c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83"/>
        <v>46458</v>
      </c>
      <c r="B389">
        <f t="shared" ca="1" si="70"/>
        <v>-0.91666666666666663</v>
      </c>
      <c r="C389">
        <f ca="1">IF(currency="USD",'Future et co'!D389,IF(currency="EUR",'Future et co'!E389,IF(currency="GBP",'Future et co'!F389,FALSE)))</f>
        <v>3.5830000000000001E-2</v>
      </c>
      <c r="D389">
        <f t="shared" ca="1" si="71"/>
        <v>3.5830000000000001E-2</v>
      </c>
      <c r="E389">
        <f t="shared" ca="1" si="72"/>
        <v>2.1409999999999998E-2</v>
      </c>
      <c r="F389">
        <f t="shared" ca="1" si="73"/>
        <v>3.7088999999999997E-2</v>
      </c>
      <c r="J389" s="1">
        <v>45511</v>
      </c>
      <c r="K389">
        <v>5.0620000000000003</v>
      </c>
      <c r="L389">
        <f t="shared" si="74"/>
        <v>5.0620000000000005E-2</v>
      </c>
      <c r="N389" s="1">
        <v>45511</v>
      </c>
      <c r="O389">
        <v>4.7114000000000003</v>
      </c>
      <c r="P389">
        <f t="shared" si="75"/>
        <v>4.7114000000000003E-2</v>
      </c>
      <c r="R389" s="1">
        <v>45511</v>
      </c>
      <c r="S389">
        <v>4.5549999999999997</v>
      </c>
      <c r="T389">
        <f t="shared" si="76"/>
        <v>4.555E-2</v>
      </c>
      <c r="V389" s="1">
        <v>45510</v>
      </c>
      <c r="W389">
        <v>4.0449999999999999</v>
      </c>
      <c r="X389">
        <f t="shared" si="77"/>
        <v>4.045E-2</v>
      </c>
      <c r="AB389" s="1">
        <v>45491</v>
      </c>
      <c r="AC389">
        <v>184.71719999999999</v>
      </c>
      <c r="AD389">
        <f t="shared" si="78"/>
        <v>1.8471719999999998</v>
      </c>
      <c r="AF389" s="1">
        <v>45497</v>
      </c>
      <c r="AG389">
        <v>3.698</v>
      </c>
      <c r="AH389">
        <f t="shared" si="79"/>
        <v>3.6979999999999999E-2</v>
      </c>
      <c r="AJ389" s="1">
        <v>45497</v>
      </c>
      <c r="AK389">
        <v>3.6520000000000001</v>
      </c>
      <c r="AL389">
        <f t="shared" si="80"/>
        <v>3.6520000000000004E-2</v>
      </c>
      <c r="AN389" s="1">
        <v>45511</v>
      </c>
      <c r="AO389">
        <v>3.1280000000000001</v>
      </c>
      <c r="AP389">
        <f t="shared" si="81"/>
        <v>3.1280000000000002E-2</v>
      </c>
      <c r="AS389" s="1">
        <v>45511</v>
      </c>
      <c r="AT389">
        <v>4.9135</v>
      </c>
      <c r="AU389">
        <f t="shared" si="82"/>
        <v>4.9134999999999998E-2</v>
      </c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83"/>
        <v>46461</v>
      </c>
      <c r="B390">
        <f t="shared" ca="1" si="70"/>
        <v>-0.92500000000000004</v>
      </c>
      <c r="C390">
        <f ca="1">IF(currency="USD",'Future et co'!D390,IF(currency="EUR",'Future et co'!E390,IF(currency="GBP",'Future et co'!F390,FALSE)))</f>
        <v>3.5830000000000001E-2</v>
      </c>
      <c r="D390">
        <f t="shared" ca="1" si="71"/>
        <v>3.5830000000000001E-2</v>
      </c>
      <c r="E390">
        <f t="shared" ca="1" si="72"/>
        <v>2.1409999999999998E-2</v>
      </c>
      <c r="F390">
        <f t="shared" ca="1" si="73"/>
        <v>3.7088999999999997E-2</v>
      </c>
      <c r="J390" s="1">
        <v>45510</v>
      </c>
      <c r="K390">
        <v>5.0553999999999997</v>
      </c>
      <c r="L390">
        <f t="shared" si="74"/>
        <v>5.0553999999999995E-2</v>
      </c>
      <c r="N390" s="1">
        <v>45510</v>
      </c>
      <c r="O390">
        <v>4.7347000000000001</v>
      </c>
      <c r="P390">
        <f t="shared" si="75"/>
        <v>4.7347E-2</v>
      </c>
      <c r="R390" s="1">
        <v>45510</v>
      </c>
      <c r="S390">
        <v>4.577</v>
      </c>
      <c r="T390">
        <f t="shared" si="76"/>
        <v>4.5769999999999998E-2</v>
      </c>
      <c r="V390" s="1">
        <v>45509</v>
      </c>
      <c r="W390">
        <v>3.9860000000000002</v>
      </c>
      <c r="X390">
        <f t="shared" si="77"/>
        <v>3.986E-2</v>
      </c>
      <c r="AB390" s="1">
        <v>45490</v>
      </c>
      <c r="AC390">
        <v>184.5222</v>
      </c>
      <c r="AD390">
        <f t="shared" si="78"/>
        <v>1.8452219999999999</v>
      </c>
      <c r="AF390" s="1">
        <v>45496</v>
      </c>
      <c r="AG390">
        <v>3.6850000000000001</v>
      </c>
      <c r="AH390">
        <f t="shared" si="79"/>
        <v>3.6850000000000001E-2</v>
      </c>
      <c r="AJ390" s="1">
        <v>45496</v>
      </c>
      <c r="AK390">
        <v>3.6419999999999999</v>
      </c>
      <c r="AL390">
        <f t="shared" si="80"/>
        <v>3.6420000000000001E-2</v>
      </c>
      <c r="AN390" s="1">
        <v>45510</v>
      </c>
      <c r="AO390">
        <v>3.0950000000000002</v>
      </c>
      <c r="AP390">
        <f t="shared" si="81"/>
        <v>3.0950000000000002E-2</v>
      </c>
      <c r="AS390" s="1">
        <v>45510</v>
      </c>
      <c r="AT390">
        <v>4.9142000000000001</v>
      </c>
      <c r="AU390">
        <f t="shared" si="82"/>
        <v>4.9141999999999998E-2</v>
      </c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83"/>
        <v>46462</v>
      </c>
      <c r="B391">
        <f t="shared" ca="1" si="70"/>
        <v>-0.92777777777777781</v>
      </c>
      <c r="C391">
        <f ca="1">IF(currency="USD",'Future et co'!D391,IF(currency="EUR",'Future et co'!E391,IF(currency="GBP",'Future et co'!F391,FALSE)))</f>
        <v>3.5830000000000001E-2</v>
      </c>
      <c r="D391">
        <f t="shared" ca="1" si="71"/>
        <v>3.5830000000000001E-2</v>
      </c>
      <c r="E391">
        <f t="shared" ca="1" si="72"/>
        <v>2.1409999999999998E-2</v>
      </c>
      <c r="F391">
        <f t="shared" ca="1" si="73"/>
        <v>3.7088999999999997E-2</v>
      </c>
      <c r="J391" s="1">
        <v>45509</v>
      </c>
      <c r="K391">
        <v>5.0340999999999996</v>
      </c>
      <c r="L391">
        <f t="shared" si="74"/>
        <v>5.0340999999999997E-2</v>
      </c>
      <c r="N391" s="1">
        <v>45509</v>
      </c>
      <c r="O391">
        <v>4.6551</v>
      </c>
      <c r="P391">
        <f t="shared" si="75"/>
        <v>4.6551000000000002E-2</v>
      </c>
      <c r="R391" s="1">
        <v>45509</v>
      </c>
      <c r="S391">
        <v>4.5359999999999996</v>
      </c>
      <c r="T391">
        <f t="shared" si="76"/>
        <v>4.5359999999999998E-2</v>
      </c>
      <c r="V391" s="1">
        <v>45506</v>
      </c>
      <c r="W391">
        <v>3.9409999999999998</v>
      </c>
      <c r="X391">
        <f t="shared" si="77"/>
        <v>3.9410000000000001E-2</v>
      </c>
      <c r="AB391" s="1">
        <v>45489</v>
      </c>
      <c r="AC391">
        <v>184.369</v>
      </c>
      <c r="AD391">
        <f t="shared" si="78"/>
        <v>1.8436900000000001</v>
      </c>
      <c r="AF391" s="1">
        <v>45495</v>
      </c>
      <c r="AG391">
        <v>3.7050000000000001</v>
      </c>
      <c r="AH391">
        <f t="shared" si="79"/>
        <v>3.705E-2</v>
      </c>
      <c r="AJ391" s="1">
        <v>45495</v>
      </c>
      <c r="AK391">
        <v>3.641</v>
      </c>
      <c r="AL391">
        <f t="shared" si="80"/>
        <v>3.6409999999999998E-2</v>
      </c>
      <c r="AN391" s="1">
        <v>45509</v>
      </c>
      <c r="AO391">
        <v>3.13</v>
      </c>
      <c r="AP391">
        <f t="shared" si="81"/>
        <v>3.1300000000000001E-2</v>
      </c>
      <c r="AS391" s="1">
        <v>45509</v>
      </c>
      <c r="AT391">
        <v>4.9016000000000002</v>
      </c>
      <c r="AU391">
        <f t="shared" si="82"/>
        <v>4.9016000000000004E-2</v>
      </c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83"/>
        <v>46463</v>
      </c>
      <c r="B392">
        <f t="shared" ca="1" si="70"/>
        <v>-0.93055555555555558</v>
      </c>
      <c r="C392">
        <f ca="1">IF(currency="USD",'Future et co'!D392,IF(currency="EUR",'Future et co'!E392,IF(currency="GBP",'Future et co'!F392,FALSE)))</f>
        <v>3.5830000000000001E-2</v>
      </c>
      <c r="D392">
        <f t="shared" ca="1" si="71"/>
        <v>3.5830000000000001E-2</v>
      </c>
      <c r="E392">
        <f t="shared" ca="1" si="72"/>
        <v>2.1409999999999998E-2</v>
      </c>
      <c r="F392">
        <f t="shared" ca="1" si="73"/>
        <v>3.7088999999999997E-2</v>
      </c>
      <c r="J392" s="1">
        <v>45506</v>
      </c>
      <c r="K392">
        <v>5.0834999999999999</v>
      </c>
      <c r="L392">
        <f t="shared" si="74"/>
        <v>5.0834999999999998E-2</v>
      </c>
      <c r="N392" s="1">
        <v>45506</v>
      </c>
      <c r="O392">
        <v>4.7088000000000001</v>
      </c>
      <c r="P392">
        <f t="shared" si="75"/>
        <v>4.7087999999999998E-2</v>
      </c>
      <c r="R392" s="1">
        <v>45506</v>
      </c>
      <c r="S392">
        <v>4.5309999999999997</v>
      </c>
      <c r="T392">
        <f t="shared" si="76"/>
        <v>4.5309999999999996E-2</v>
      </c>
      <c r="V392" s="1">
        <v>45505</v>
      </c>
      <c r="W392">
        <v>4.2403000000000004</v>
      </c>
      <c r="X392">
        <f t="shared" si="77"/>
        <v>4.2403000000000003E-2</v>
      </c>
      <c r="AB392" s="1">
        <v>45488</v>
      </c>
      <c r="AC392">
        <v>183.7841</v>
      </c>
      <c r="AD392">
        <f t="shared" si="78"/>
        <v>1.8378410000000001</v>
      </c>
      <c r="AF392" s="1">
        <v>45492</v>
      </c>
      <c r="AG392">
        <v>3.698</v>
      </c>
      <c r="AH392">
        <f t="shared" si="79"/>
        <v>3.6979999999999999E-2</v>
      </c>
      <c r="AJ392" s="1">
        <v>45492</v>
      </c>
      <c r="AK392">
        <v>3.633</v>
      </c>
      <c r="AL392">
        <f t="shared" si="80"/>
        <v>3.6330000000000001E-2</v>
      </c>
      <c r="AN392" s="1">
        <v>45506</v>
      </c>
      <c r="AO392">
        <v>3.1669999999999998</v>
      </c>
      <c r="AP392">
        <f t="shared" si="81"/>
        <v>3.1669999999999997E-2</v>
      </c>
      <c r="AS392" s="1">
        <v>45506</v>
      </c>
      <c r="AT392">
        <v>4.9173</v>
      </c>
      <c r="AU392">
        <f t="shared" si="82"/>
        <v>4.9173000000000001E-2</v>
      </c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83"/>
        <v>46464</v>
      </c>
      <c r="B393">
        <f t="shared" ca="1" si="70"/>
        <v>-0.93333333333333335</v>
      </c>
      <c r="C393">
        <f ca="1">IF(currency="USD",'Future et co'!D393,IF(currency="EUR",'Future et co'!E393,IF(currency="GBP",'Future et co'!F393,FALSE)))</f>
        <v>3.5830000000000001E-2</v>
      </c>
      <c r="D393">
        <f t="shared" ca="1" si="71"/>
        <v>3.5830000000000001E-2</v>
      </c>
      <c r="E393">
        <f t="shared" ca="1" si="72"/>
        <v>2.1409999999999998E-2</v>
      </c>
      <c r="F393">
        <f t="shared" ca="1" si="73"/>
        <v>3.7088999999999997E-2</v>
      </c>
      <c r="J393" s="1">
        <v>45505</v>
      </c>
      <c r="K393">
        <v>5.1660000000000004</v>
      </c>
      <c r="L393">
        <f t="shared" si="74"/>
        <v>5.1660000000000005E-2</v>
      </c>
      <c r="N393" s="1">
        <v>45505</v>
      </c>
      <c r="O393">
        <v>4.9039999999999999</v>
      </c>
      <c r="P393">
        <f t="shared" si="75"/>
        <v>4.904E-2</v>
      </c>
      <c r="R393" s="1">
        <v>45505</v>
      </c>
      <c r="S393">
        <v>4.8079999999999998</v>
      </c>
      <c r="T393">
        <f t="shared" si="76"/>
        <v>4.8079999999999998E-2</v>
      </c>
      <c r="V393" s="1">
        <v>45504</v>
      </c>
      <c r="W393">
        <v>4.3650000000000002</v>
      </c>
      <c r="X393">
        <f t="shared" si="77"/>
        <v>4.3650000000000001E-2</v>
      </c>
      <c r="AB393" s="1">
        <v>45485</v>
      </c>
      <c r="AC393">
        <v>183.46379999999999</v>
      </c>
      <c r="AD393">
        <f t="shared" si="78"/>
        <v>1.834638</v>
      </c>
      <c r="AF393" s="1">
        <v>45491</v>
      </c>
      <c r="AG393">
        <v>3.6880000000000002</v>
      </c>
      <c r="AH393">
        <f t="shared" si="79"/>
        <v>3.6880000000000003E-2</v>
      </c>
      <c r="AJ393" s="1">
        <v>45491</v>
      </c>
      <c r="AK393">
        <v>3.6240000000000001</v>
      </c>
      <c r="AL393">
        <f t="shared" si="80"/>
        <v>3.6240000000000001E-2</v>
      </c>
      <c r="AN393" s="1">
        <v>45505</v>
      </c>
      <c r="AO393">
        <v>3.2360000000000002</v>
      </c>
      <c r="AP393">
        <f t="shared" si="81"/>
        <v>3.236E-2</v>
      </c>
      <c r="AS393" s="1">
        <v>45505</v>
      </c>
      <c r="AT393">
        <v>4.9474</v>
      </c>
      <c r="AU393">
        <f t="shared" si="82"/>
        <v>4.9473999999999997E-2</v>
      </c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83"/>
        <v>46465</v>
      </c>
      <c r="B394">
        <f t="shared" ca="1" si="70"/>
        <v>-0.93611111111111112</v>
      </c>
      <c r="C394">
        <f ca="1">IF(currency="USD",'Future et co'!D394,IF(currency="EUR",'Future et co'!E394,IF(currency="GBP",'Future et co'!F394,FALSE)))</f>
        <v>3.5830000000000001E-2</v>
      </c>
      <c r="D394">
        <f t="shared" ca="1" si="71"/>
        <v>3.5830000000000001E-2</v>
      </c>
      <c r="E394">
        <f t="shared" ca="1" si="72"/>
        <v>2.1409999999999998E-2</v>
      </c>
      <c r="F394">
        <f t="shared" ca="1" si="73"/>
        <v>3.7088999999999997E-2</v>
      </c>
      <c r="J394" s="1">
        <v>45504</v>
      </c>
      <c r="K394">
        <v>5.1875999999999998</v>
      </c>
      <c r="L394">
        <f t="shared" si="74"/>
        <v>5.1875999999999999E-2</v>
      </c>
      <c r="N394" s="1">
        <v>45504</v>
      </c>
      <c r="O394">
        <v>4.9863999999999997</v>
      </c>
      <c r="P394">
        <f t="shared" si="75"/>
        <v>4.9863999999999999E-2</v>
      </c>
      <c r="R394" s="1">
        <v>45504</v>
      </c>
      <c r="S394">
        <v>4.9340000000000002</v>
      </c>
      <c r="T394">
        <f t="shared" si="76"/>
        <v>4.9340000000000002E-2</v>
      </c>
      <c r="V394" s="1">
        <v>45503</v>
      </c>
      <c r="W394">
        <v>4.4530000000000003</v>
      </c>
      <c r="X394">
        <f t="shared" si="77"/>
        <v>4.453E-2</v>
      </c>
      <c r="AB394" s="1">
        <v>45484</v>
      </c>
      <c r="AC394">
        <v>183.92339999999999</v>
      </c>
      <c r="AD394">
        <f t="shared" si="78"/>
        <v>1.8392339999999998</v>
      </c>
      <c r="AF394" s="1">
        <v>45490</v>
      </c>
      <c r="AG394">
        <v>3.6779999999999999</v>
      </c>
      <c r="AH394">
        <f t="shared" si="79"/>
        <v>3.678E-2</v>
      </c>
      <c r="AJ394" s="1">
        <v>45490</v>
      </c>
      <c r="AK394">
        <v>3.62</v>
      </c>
      <c r="AL394">
        <f t="shared" si="80"/>
        <v>3.6200000000000003E-2</v>
      </c>
      <c r="AN394" s="1">
        <v>45504</v>
      </c>
      <c r="AO394">
        <v>3.278</v>
      </c>
      <c r="AP394">
        <f t="shared" si="81"/>
        <v>3.2780000000000004E-2</v>
      </c>
      <c r="AS394" s="1">
        <v>45504</v>
      </c>
      <c r="AT394">
        <v>5.0259</v>
      </c>
      <c r="AU394">
        <f t="shared" si="82"/>
        <v>5.0258999999999998E-2</v>
      </c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83"/>
        <v>46468</v>
      </c>
      <c r="B395">
        <f t="shared" ref="B395:B458" ca="1" si="84">($B$7-A395)/360</f>
        <v>-0.94444444444444442</v>
      </c>
      <c r="C395">
        <f ca="1">IF(currency="USD",'Future et co'!D395,IF(currency="EUR",'Future et co'!E395,IF(currency="GBP",'Future et co'!F395,FALSE)))</f>
        <v>3.5830000000000001E-2</v>
      </c>
      <c r="D395">
        <f t="shared" ref="D395:D458" ca="1" si="85">IFERROR(IF(B395&lt;0.25,VLOOKUP(A395,$J$11:$L$5325,3,FALSE),IF(AND(B395&gt;=0.25,B395&lt;0.5),VLOOKUP(A395,$N$11:$P$5325,3,FALSE),IF(AND(B395&gt;=0.5,B395&lt;1),VLOOKUP(A395,$R$11:$T$5325,3,FALSE),VLOOKUP(A395,$V$11:$X$5010,3,FALSE)))),D394)</f>
        <v>3.5830000000000001E-2</v>
      </c>
      <c r="E395">
        <f t="shared" ref="E395:E458" ca="1" si="86">IFERROR(IF(B395&lt;0.25,VLOOKUP(A395,$AF$11:$AH$5325,3,FALSE),IF(AND(B395&gt;=0.25,B395&lt;0.5),VLOOKUP(A395,$AJ$11:$AL$5325,3,FALSE),VLOOKUP(A395,$AN$11:$AP$5325,3,FALSE))),E394)</f>
        <v>2.1409999999999998E-2</v>
      </c>
      <c r="F395">
        <f t="shared" ref="F395:F458" ca="1" si="87">IFERROR(VLOOKUP(A395,$AS$11:$AU$9999,3,FALSE),F394)</f>
        <v>3.7088999999999997E-2</v>
      </c>
      <c r="J395" s="1">
        <v>45503</v>
      </c>
      <c r="K395">
        <v>5.1936</v>
      </c>
      <c r="L395">
        <f t="shared" si="74"/>
        <v>5.1936000000000003E-2</v>
      </c>
      <c r="N395" s="1">
        <v>45503</v>
      </c>
      <c r="O395">
        <v>5.0145</v>
      </c>
      <c r="P395">
        <f t="shared" si="75"/>
        <v>5.0145000000000002E-2</v>
      </c>
      <c r="R395" s="1">
        <v>45503</v>
      </c>
      <c r="S395">
        <v>4.9930000000000003</v>
      </c>
      <c r="T395">
        <f t="shared" si="76"/>
        <v>4.9930000000000002E-2</v>
      </c>
      <c r="V395" s="1">
        <v>45502</v>
      </c>
      <c r="W395">
        <v>4.4980000000000002</v>
      </c>
      <c r="X395">
        <f t="shared" si="77"/>
        <v>4.4979999999999999E-2</v>
      </c>
      <c r="AB395" s="1">
        <v>45483</v>
      </c>
      <c r="AC395">
        <v>182.86490000000001</v>
      </c>
      <c r="AD395">
        <f t="shared" si="78"/>
        <v>1.828649</v>
      </c>
      <c r="AF395" s="1">
        <v>45489</v>
      </c>
      <c r="AG395">
        <v>3.6739999999999999</v>
      </c>
      <c r="AH395">
        <f t="shared" si="79"/>
        <v>3.6740000000000002E-2</v>
      </c>
      <c r="AJ395" s="1">
        <v>45489</v>
      </c>
      <c r="AK395">
        <v>3.6339999999999999</v>
      </c>
      <c r="AL395">
        <f t="shared" si="80"/>
        <v>3.6339999999999997E-2</v>
      </c>
      <c r="AN395" s="1">
        <v>45503</v>
      </c>
      <c r="AO395">
        <v>3.306</v>
      </c>
      <c r="AP395">
        <f t="shared" si="81"/>
        <v>3.3059999999999999E-2</v>
      </c>
      <c r="AS395" s="1">
        <v>45503</v>
      </c>
      <c r="AT395">
        <v>5.0433000000000003</v>
      </c>
      <c r="AU395">
        <f t="shared" si="82"/>
        <v>5.0433000000000006E-2</v>
      </c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83"/>
        <v>46469</v>
      </c>
      <c r="B396">
        <f t="shared" ca="1" si="84"/>
        <v>-0.94722222222222219</v>
      </c>
      <c r="C396">
        <f ca="1">IF(currency="USD",'Future et co'!D396,IF(currency="EUR",'Future et co'!E396,IF(currency="GBP",'Future et co'!F396,FALSE)))</f>
        <v>3.5830000000000001E-2</v>
      </c>
      <c r="D396">
        <f t="shared" ca="1" si="85"/>
        <v>3.5830000000000001E-2</v>
      </c>
      <c r="E396">
        <f t="shared" ca="1" si="86"/>
        <v>2.1409999999999998E-2</v>
      </c>
      <c r="F396">
        <f t="shared" ca="1" si="87"/>
        <v>3.7088999999999997E-2</v>
      </c>
      <c r="J396" s="1">
        <v>45502</v>
      </c>
      <c r="K396">
        <v>5.2012</v>
      </c>
      <c r="L396">
        <f t="shared" ref="L396:L459" si="88">K396/100</f>
        <v>5.2012000000000003E-2</v>
      </c>
      <c r="N396" s="1">
        <v>45502</v>
      </c>
      <c r="O396">
        <v>5.0246000000000004</v>
      </c>
      <c r="P396">
        <f t="shared" ref="P396:P459" si="89">O396/100</f>
        <v>5.0246000000000006E-2</v>
      </c>
      <c r="R396" s="1">
        <v>45502</v>
      </c>
      <c r="S396">
        <v>5.024</v>
      </c>
      <c r="T396">
        <f t="shared" ref="T396:T459" si="90">S396/100</f>
        <v>5.024E-2</v>
      </c>
      <c r="V396" s="1">
        <v>45499</v>
      </c>
      <c r="W396">
        <v>4.4630000000000001</v>
      </c>
      <c r="X396">
        <f t="shared" ref="X396:X459" si="91">W396/100</f>
        <v>4.4630000000000003E-2</v>
      </c>
      <c r="AB396" s="1">
        <v>45482</v>
      </c>
      <c r="AC396">
        <v>182.25210000000001</v>
      </c>
      <c r="AD396">
        <f t="shared" ref="AD396:AD459" si="92">AC396/100</f>
        <v>1.8225210000000001</v>
      </c>
      <c r="AF396" s="1">
        <v>45488</v>
      </c>
      <c r="AG396">
        <v>3.6619999999999999</v>
      </c>
      <c r="AH396">
        <f t="shared" ref="AH396:AH459" si="93">AG396/100</f>
        <v>3.662E-2</v>
      </c>
      <c r="AJ396" s="1">
        <v>45488</v>
      </c>
      <c r="AK396">
        <v>3.6349999999999998</v>
      </c>
      <c r="AL396">
        <f t="shared" ref="AL396:AL459" si="94">AK396/100</f>
        <v>3.635E-2</v>
      </c>
      <c r="AN396" s="1">
        <v>45502</v>
      </c>
      <c r="AO396">
        <v>3.335</v>
      </c>
      <c r="AP396">
        <f t="shared" ref="AP396:AP459" si="95">AO396/100</f>
        <v>3.3349999999999998E-2</v>
      </c>
      <c r="AS396" s="1">
        <v>45502</v>
      </c>
      <c r="AT396">
        <v>5.0452000000000004</v>
      </c>
      <c r="AU396">
        <f t="shared" ref="AU396:AU459" si="96">AT396/100</f>
        <v>5.0452000000000004E-2</v>
      </c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97">WORKDAY(A396,1)</f>
        <v>46470</v>
      </c>
      <c r="B397">
        <f t="shared" ca="1" si="84"/>
        <v>-0.95</v>
      </c>
      <c r="C397">
        <f ca="1">IF(currency="USD",'Future et co'!D397,IF(currency="EUR",'Future et co'!E397,IF(currency="GBP",'Future et co'!F397,FALSE)))</f>
        <v>3.5830000000000001E-2</v>
      </c>
      <c r="D397">
        <f t="shared" ca="1" si="85"/>
        <v>3.5830000000000001E-2</v>
      </c>
      <c r="E397">
        <f t="shared" ca="1" si="86"/>
        <v>2.1409999999999998E-2</v>
      </c>
      <c r="F397">
        <f t="shared" ca="1" si="87"/>
        <v>3.7088999999999997E-2</v>
      </c>
      <c r="J397" s="1">
        <v>45499</v>
      </c>
      <c r="K397">
        <v>5.2058999999999997</v>
      </c>
      <c r="L397">
        <f t="shared" si="88"/>
        <v>5.2058999999999994E-2</v>
      </c>
      <c r="N397" s="1">
        <v>45499</v>
      </c>
      <c r="O397">
        <v>5.0317999999999996</v>
      </c>
      <c r="P397">
        <f t="shared" si="89"/>
        <v>5.0317999999999995E-2</v>
      </c>
      <c r="R397" s="1">
        <v>45499</v>
      </c>
      <c r="S397">
        <v>5.0110000000000001</v>
      </c>
      <c r="T397">
        <f t="shared" si="90"/>
        <v>5.0110000000000002E-2</v>
      </c>
      <c r="V397" s="1">
        <v>45498</v>
      </c>
      <c r="W397">
        <v>4.5110000000000001</v>
      </c>
      <c r="X397">
        <f t="shared" si="91"/>
        <v>4.5110000000000004E-2</v>
      </c>
      <c r="AB397" s="1">
        <v>45481</v>
      </c>
      <c r="AC397">
        <v>182.83709999999999</v>
      </c>
      <c r="AD397">
        <f t="shared" si="92"/>
        <v>1.828371</v>
      </c>
      <c r="AF397" s="1">
        <v>45485</v>
      </c>
      <c r="AG397">
        <v>3.6640000000000001</v>
      </c>
      <c r="AH397">
        <f t="shared" si="93"/>
        <v>3.6639999999999999E-2</v>
      </c>
      <c r="AJ397" s="1">
        <v>45485</v>
      </c>
      <c r="AK397">
        <v>3.6619999999999999</v>
      </c>
      <c r="AL397">
        <f t="shared" si="94"/>
        <v>3.662E-2</v>
      </c>
      <c r="AN397" s="1">
        <v>45499</v>
      </c>
      <c r="AO397">
        <v>3.3460000000000001</v>
      </c>
      <c r="AP397">
        <f t="shared" si="95"/>
        <v>3.3460000000000004E-2</v>
      </c>
      <c r="AS397" s="1">
        <v>45499</v>
      </c>
      <c r="AT397">
        <v>5.0441000000000003</v>
      </c>
      <c r="AU397">
        <f t="shared" si="96"/>
        <v>5.0441E-2</v>
      </c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97"/>
        <v>46471</v>
      </c>
      <c r="B398">
        <f t="shared" ca="1" si="84"/>
        <v>-0.95277777777777772</v>
      </c>
      <c r="C398">
        <f ca="1">IF(currency="USD",'Future et co'!D398,IF(currency="EUR",'Future et co'!E398,IF(currency="GBP",'Future et co'!F398,FALSE)))</f>
        <v>3.5830000000000001E-2</v>
      </c>
      <c r="D398">
        <f t="shared" ca="1" si="85"/>
        <v>3.5830000000000001E-2</v>
      </c>
      <c r="E398">
        <f t="shared" ca="1" si="86"/>
        <v>2.1409999999999998E-2</v>
      </c>
      <c r="F398">
        <f t="shared" ca="1" si="87"/>
        <v>3.7088999999999997E-2</v>
      </c>
      <c r="J398" s="1">
        <v>45498</v>
      </c>
      <c r="K398">
        <v>5.2038000000000002</v>
      </c>
      <c r="L398">
        <f t="shared" si="88"/>
        <v>5.2038000000000001E-2</v>
      </c>
      <c r="N398" s="1">
        <v>45498</v>
      </c>
      <c r="O398">
        <v>5.0362999999999998</v>
      </c>
      <c r="P398">
        <f t="shared" si="89"/>
        <v>5.0362999999999998E-2</v>
      </c>
      <c r="R398" s="1">
        <v>45498</v>
      </c>
      <c r="S398">
        <v>5.04</v>
      </c>
      <c r="T398">
        <f t="shared" si="90"/>
        <v>5.04E-2</v>
      </c>
      <c r="V398" s="1">
        <v>45497</v>
      </c>
      <c r="W398">
        <v>4.5461</v>
      </c>
      <c r="X398">
        <f t="shared" si="91"/>
        <v>4.5461000000000001E-2</v>
      </c>
      <c r="AB398" s="1">
        <v>45478</v>
      </c>
      <c r="AC398">
        <v>182.57249999999999</v>
      </c>
      <c r="AD398">
        <f t="shared" si="92"/>
        <v>1.8257249999999998</v>
      </c>
      <c r="AF398" s="1">
        <v>45484</v>
      </c>
      <c r="AG398">
        <v>3.6850000000000001</v>
      </c>
      <c r="AH398">
        <f t="shared" si="93"/>
        <v>3.6850000000000001E-2</v>
      </c>
      <c r="AJ398" s="1">
        <v>45484</v>
      </c>
      <c r="AK398">
        <v>3.6760000000000002</v>
      </c>
      <c r="AL398">
        <f t="shared" si="94"/>
        <v>3.6760000000000001E-2</v>
      </c>
      <c r="AN398" s="1">
        <v>45498</v>
      </c>
      <c r="AO398">
        <v>3.375</v>
      </c>
      <c r="AP398">
        <f t="shared" si="95"/>
        <v>3.3750000000000002E-2</v>
      </c>
      <c r="AS398" s="1">
        <v>45498</v>
      </c>
      <c r="AT398">
        <v>5.0674000000000001</v>
      </c>
      <c r="AU398">
        <f t="shared" si="96"/>
        <v>5.0674000000000004E-2</v>
      </c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97"/>
        <v>46472</v>
      </c>
      <c r="B399">
        <f t="shared" ca="1" si="84"/>
        <v>-0.9555555555555556</v>
      </c>
      <c r="C399">
        <f ca="1">IF(currency="USD",'Future et co'!D399,IF(currency="EUR",'Future et co'!E399,IF(currency="GBP",'Future et co'!F399,FALSE)))</f>
        <v>3.5830000000000001E-2</v>
      </c>
      <c r="D399">
        <f t="shared" ca="1" si="85"/>
        <v>3.5830000000000001E-2</v>
      </c>
      <c r="E399">
        <f t="shared" ca="1" si="86"/>
        <v>2.1409999999999998E-2</v>
      </c>
      <c r="F399">
        <f t="shared" ca="1" si="87"/>
        <v>3.7088999999999997E-2</v>
      </c>
      <c r="J399" s="1">
        <v>45497</v>
      </c>
      <c r="K399">
        <v>5.2309999999999999</v>
      </c>
      <c r="L399">
        <f t="shared" si="88"/>
        <v>5.2309999999999995E-2</v>
      </c>
      <c r="N399" s="1">
        <v>45497</v>
      </c>
      <c r="O399">
        <v>5.0739999999999998</v>
      </c>
      <c r="P399">
        <f t="shared" si="89"/>
        <v>5.074E-2</v>
      </c>
      <c r="R399" s="1">
        <v>45497</v>
      </c>
      <c r="S399">
        <v>5.0599999999999996</v>
      </c>
      <c r="T399">
        <f t="shared" si="90"/>
        <v>5.0599999999999999E-2</v>
      </c>
      <c r="V399" s="1">
        <v>45496</v>
      </c>
      <c r="W399">
        <v>4.5650000000000004</v>
      </c>
      <c r="X399">
        <f t="shared" si="91"/>
        <v>4.5650000000000003E-2</v>
      </c>
      <c r="AB399" s="1">
        <v>45477</v>
      </c>
      <c r="AC399">
        <v>181.84819999999999</v>
      </c>
      <c r="AD399">
        <f t="shared" si="92"/>
        <v>1.8184819999999999</v>
      </c>
      <c r="AF399" s="1">
        <v>45483</v>
      </c>
      <c r="AG399">
        <v>3.7040000000000002</v>
      </c>
      <c r="AH399">
        <f t="shared" si="93"/>
        <v>3.7040000000000003E-2</v>
      </c>
      <c r="AJ399" s="1">
        <v>45483</v>
      </c>
      <c r="AK399">
        <v>3.6829999999999998</v>
      </c>
      <c r="AL399">
        <f t="shared" si="94"/>
        <v>3.6830000000000002E-2</v>
      </c>
      <c r="AN399" s="1">
        <v>45497</v>
      </c>
      <c r="AO399">
        <v>3.407</v>
      </c>
      <c r="AP399">
        <f t="shared" si="95"/>
        <v>3.4070000000000003E-2</v>
      </c>
      <c r="AS399" s="1">
        <v>45497</v>
      </c>
      <c r="AT399">
        <v>5.0881999999999996</v>
      </c>
      <c r="AU399">
        <f t="shared" si="96"/>
        <v>5.0881999999999997E-2</v>
      </c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97"/>
        <v>46475</v>
      </c>
      <c r="B400">
        <f t="shared" ca="1" si="84"/>
        <v>-0.96388888888888891</v>
      </c>
      <c r="C400">
        <f ca="1">IF(currency="USD",'Future et co'!D400,IF(currency="EUR",'Future et co'!E400,IF(currency="GBP",'Future et co'!F400,FALSE)))</f>
        <v>3.5830000000000001E-2</v>
      </c>
      <c r="D400">
        <f t="shared" ca="1" si="85"/>
        <v>3.5830000000000001E-2</v>
      </c>
      <c r="E400">
        <f t="shared" ca="1" si="86"/>
        <v>2.1409999999999998E-2</v>
      </c>
      <c r="F400">
        <f t="shared" ca="1" si="87"/>
        <v>3.7088999999999997E-2</v>
      </c>
      <c r="J400" s="1">
        <v>45496</v>
      </c>
      <c r="K400">
        <v>5.2510000000000003</v>
      </c>
      <c r="L400">
        <f t="shared" si="88"/>
        <v>5.2510000000000001E-2</v>
      </c>
      <c r="N400" s="1">
        <v>45496</v>
      </c>
      <c r="O400">
        <v>5.0810000000000004</v>
      </c>
      <c r="P400">
        <f t="shared" si="89"/>
        <v>5.0810000000000001E-2</v>
      </c>
      <c r="R400" s="1">
        <v>45496</v>
      </c>
      <c r="S400">
        <v>5.0839999999999996</v>
      </c>
      <c r="T400">
        <f t="shared" si="90"/>
        <v>5.0839999999999996E-2</v>
      </c>
      <c r="V400" s="1">
        <v>45495</v>
      </c>
      <c r="W400">
        <v>4.5860000000000003</v>
      </c>
      <c r="X400">
        <f t="shared" si="91"/>
        <v>4.5860000000000005E-2</v>
      </c>
      <c r="AB400" s="1">
        <v>45476</v>
      </c>
      <c r="AC400">
        <v>182.3775</v>
      </c>
      <c r="AD400">
        <f t="shared" si="92"/>
        <v>1.8237749999999999</v>
      </c>
      <c r="AF400" s="1">
        <v>45482</v>
      </c>
      <c r="AG400">
        <v>3.7080000000000002</v>
      </c>
      <c r="AH400">
        <f t="shared" si="93"/>
        <v>3.7080000000000002E-2</v>
      </c>
      <c r="AJ400" s="1">
        <v>45482</v>
      </c>
      <c r="AK400">
        <v>3.6680000000000001</v>
      </c>
      <c r="AL400">
        <f t="shared" si="94"/>
        <v>3.6680000000000004E-2</v>
      </c>
      <c r="AN400" s="1">
        <v>45496</v>
      </c>
      <c r="AO400">
        <v>3.4359999999999999</v>
      </c>
      <c r="AP400">
        <f t="shared" si="95"/>
        <v>3.4360000000000002E-2</v>
      </c>
      <c r="AS400" s="1">
        <v>45496</v>
      </c>
      <c r="AT400">
        <v>5.0983000000000001</v>
      </c>
      <c r="AU400">
        <f t="shared" si="96"/>
        <v>5.0983000000000001E-2</v>
      </c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97"/>
        <v>46476</v>
      </c>
      <c r="B401">
        <f t="shared" ca="1" si="84"/>
        <v>-0.96666666666666667</v>
      </c>
      <c r="C401">
        <f ca="1">IF(currency="USD",'Future et co'!D401,IF(currency="EUR",'Future et co'!E401,IF(currency="GBP",'Future et co'!F401,FALSE)))</f>
        <v>3.5830000000000001E-2</v>
      </c>
      <c r="D401">
        <f t="shared" ca="1" si="85"/>
        <v>3.5830000000000001E-2</v>
      </c>
      <c r="E401">
        <f t="shared" ca="1" si="86"/>
        <v>2.1409999999999998E-2</v>
      </c>
      <c r="F401">
        <f t="shared" ca="1" si="87"/>
        <v>3.7088999999999997E-2</v>
      </c>
      <c r="J401" s="1">
        <v>45495</v>
      </c>
      <c r="K401">
        <v>5.2439999999999998</v>
      </c>
      <c r="L401">
        <f t="shared" si="88"/>
        <v>5.2440000000000001E-2</v>
      </c>
      <c r="N401" s="1">
        <v>45495</v>
      </c>
      <c r="O401">
        <v>5.1120000000000001</v>
      </c>
      <c r="P401">
        <f t="shared" si="89"/>
        <v>5.1119999999999999E-2</v>
      </c>
      <c r="R401" s="1">
        <v>45495</v>
      </c>
      <c r="S401">
        <v>5.0990000000000002</v>
      </c>
      <c r="T401">
        <f t="shared" si="90"/>
        <v>5.0990000000000001E-2</v>
      </c>
      <c r="V401" s="1">
        <v>45492</v>
      </c>
      <c r="W401">
        <v>4.5843999999999996</v>
      </c>
      <c r="X401">
        <f t="shared" si="91"/>
        <v>4.5843999999999996E-2</v>
      </c>
      <c r="AB401" s="1">
        <v>45475</v>
      </c>
      <c r="AC401">
        <v>181.58359999999999</v>
      </c>
      <c r="AD401">
        <f t="shared" si="92"/>
        <v>1.815836</v>
      </c>
      <c r="AF401" s="1">
        <v>45481</v>
      </c>
      <c r="AG401">
        <v>3.6989999999999998</v>
      </c>
      <c r="AH401">
        <f t="shared" si="93"/>
        <v>3.6989999999999995E-2</v>
      </c>
      <c r="AJ401" s="1">
        <v>45481</v>
      </c>
      <c r="AK401">
        <v>3.6749999999999998</v>
      </c>
      <c r="AL401">
        <f t="shared" si="94"/>
        <v>3.6749999999999998E-2</v>
      </c>
      <c r="AN401" s="1">
        <v>45495</v>
      </c>
      <c r="AO401">
        <v>3.4580000000000002</v>
      </c>
      <c r="AP401">
        <f t="shared" si="95"/>
        <v>3.458E-2</v>
      </c>
      <c r="AS401" s="1">
        <v>45495</v>
      </c>
      <c r="AT401">
        <v>5.1059000000000001</v>
      </c>
      <c r="AU401">
        <f t="shared" si="96"/>
        <v>5.1059E-2</v>
      </c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97"/>
        <v>46477</v>
      </c>
      <c r="B402">
        <f t="shared" ca="1" si="84"/>
        <v>-0.96944444444444444</v>
      </c>
      <c r="C402">
        <f ca="1">IF(currency="USD",'Future et co'!D402,IF(currency="EUR",'Future et co'!E402,IF(currency="GBP",'Future et co'!F402,FALSE)))</f>
        <v>3.5830000000000001E-2</v>
      </c>
      <c r="D402">
        <f t="shared" ca="1" si="85"/>
        <v>3.5830000000000001E-2</v>
      </c>
      <c r="E402">
        <f t="shared" ca="1" si="86"/>
        <v>2.1409999999999998E-2</v>
      </c>
      <c r="F402">
        <f t="shared" ca="1" si="87"/>
        <v>3.7088999999999997E-2</v>
      </c>
      <c r="J402" s="1">
        <v>45492</v>
      </c>
      <c r="K402">
        <v>5.2380000000000004</v>
      </c>
      <c r="L402">
        <f t="shared" si="88"/>
        <v>5.2380000000000003E-2</v>
      </c>
      <c r="N402" s="1">
        <v>45492</v>
      </c>
      <c r="O402">
        <v>5.1040000000000001</v>
      </c>
      <c r="P402">
        <f t="shared" si="89"/>
        <v>5.1040000000000002E-2</v>
      </c>
      <c r="R402" s="1">
        <v>45492</v>
      </c>
      <c r="S402">
        <v>5.0949999999999998</v>
      </c>
      <c r="T402">
        <f t="shared" si="90"/>
        <v>5.0949999999999995E-2</v>
      </c>
      <c r="V402" s="1">
        <v>45491</v>
      </c>
      <c r="W402">
        <v>4.5469999999999997</v>
      </c>
      <c r="X402">
        <f t="shared" si="91"/>
        <v>4.5469999999999997E-2</v>
      </c>
      <c r="AB402" s="1">
        <v>45474</v>
      </c>
      <c r="AC402">
        <v>181.62540000000001</v>
      </c>
      <c r="AD402">
        <f t="shared" si="92"/>
        <v>1.816254</v>
      </c>
      <c r="AF402" s="1">
        <v>45478</v>
      </c>
      <c r="AG402">
        <v>3.7120000000000002</v>
      </c>
      <c r="AH402">
        <f t="shared" si="93"/>
        <v>3.712E-2</v>
      </c>
      <c r="AJ402" s="1">
        <v>45478</v>
      </c>
      <c r="AK402">
        <v>3.6779999999999999</v>
      </c>
      <c r="AL402">
        <f t="shared" si="94"/>
        <v>3.678E-2</v>
      </c>
      <c r="AN402" s="1">
        <v>45492</v>
      </c>
      <c r="AO402">
        <v>3.4369999999999998</v>
      </c>
      <c r="AP402">
        <f t="shared" si="95"/>
        <v>3.4369999999999998E-2</v>
      </c>
      <c r="AS402" s="1">
        <v>45492</v>
      </c>
      <c r="AT402">
        <v>5.0838999999999999</v>
      </c>
      <c r="AU402">
        <f t="shared" si="96"/>
        <v>5.0838999999999995E-2</v>
      </c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97"/>
        <v>46478</v>
      </c>
      <c r="B403">
        <f t="shared" ca="1" si="84"/>
        <v>-0.97222222222222221</v>
      </c>
      <c r="C403">
        <f ca="1">IF(currency="USD",'Future et co'!D403,IF(currency="EUR",'Future et co'!E403,IF(currency="GBP",'Future et co'!F403,FALSE)))</f>
        <v>3.5830000000000001E-2</v>
      </c>
      <c r="D403">
        <f t="shared" ca="1" si="85"/>
        <v>3.5830000000000001E-2</v>
      </c>
      <c r="E403">
        <f t="shared" ca="1" si="86"/>
        <v>2.1409999999999998E-2</v>
      </c>
      <c r="F403">
        <f t="shared" ca="1" si="87"/>
        <v>3.7088999999999997E-2</v>
      </c>
      <c r="J403" s="1">
        <v>45491</v>
      </c>
      <c r="K403">
        <v>5.2385000000000002</v>
      </c>
      <c r="L403">
        <f t="shared" si="88"/>
        <v>5.2385000000000001E-2</v>
      </c>
      <c r="N403" s="1">
        <v>45491</v>
      </c>
      <c r="O403">
        <v>5.0848000000000004</v>
      </c>
      <c r="P403">
        <f t="shared" si="89"/>
        <v>5.0848000000000004E-2</v>
      </c>
      <c r="R403" s="1">
        <v>45491</v>
      </c>
      <c r="S403">
        <v>5.08</v>
      </c>
      <c r="T403">
        <f t="shared" si="90"/>
        <v>5.0799999999999998E-2</v>
      </c>
      <c r="V403" s="1">
        <v>45490</v>
      </c>
      <c r="W403">
        <v>4.5209999999999999</v>
      </c>
      <c r="X403">
        <f t="shared" si="91"/>
        <v>4.521E-2</v>
      </c>
      <c r="AB403" s="1">
        <v>45471</v>
      </c>
      <c r="AC403">
        <v>183.31059999999999</v>
      </c>
      <c r="AD403">
        <f t="shared" si="92"/>
        <v>1.8331059999999999</v>
      </c>
      <c r="AF403" s="1">
        <v>45477</v>
      </c>
      <c r="AG403">
        <v>3.7080000000000002</v>
      </c>
      <c r="AH403">
        <f t="shared" si="93"/>
        <v>3.7080000000000002E-2</v>
      </c>
      <c r="AJ403" s="1">
        <v>45477</v>
      </c>
      <c r="AK403">
        <v>3.6829999999999998</v>
      </c>
      <c r="AL403">
        <f t="shared" si="94"/>
        <v>3.6830000000000002E-2</v>
      </c>
      <c r="AN403" s="1">
        <v>45491</v>
      </c>
      <c r="AO403">
        <v>3.427</v>
      </c>
      <c r="AP403">
        <f t="shared" si="95"/>
        <v>3.4270000000000002E-2</v>
      </c>
      <c r="AS403" s="1">
        <v>45491</v>
      </c>
      <c r="AT403">
        <v>5.1017000000000001</v>
      </c>
      <c r="AU403">
        <f t="shared" si="96"/>
        <v>5.1017E-2</v>
      </c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97"/>
        <v>46479</v>
      </c>
      <c r="B404">
        <f t="shared" ca="1" si="84"/>
        <v>-0.97499999999999998</v>
      </c>
      <c r="C404">
        <f ca="1">IF(currency="USD",'Future et co'!D404,IF(currency="EUR",'Future et co'!E404,IF(currency="GBP",'Future et co'!F404,FALSE)))</f>
        <v>3.5830000000000001E-2</v>
      </c>
      <c r="D404">
        <f t="shared" ca="1" si="85"/>
        <v>3.5830000000000001E-2</v>
      </c>
      <c r="E404">
        <f t="shared" ca="1" si="86"/>
        <v>2.1409999999999998E-2</v>
      </c>
      <c r="F404">
        <f t="shared" ca="1" si="87"/>
        <v>3.7088999999999997E-2</v>
      </c>
      <c r="J404" s="1">
        <v>45490</v>
      </c>
      <c r="K404">
        <v>5.2390999999999996</v>
      </c>
      <c r="L404">
        <f t="shared" si="88"/>
        <v>5.2390999999999993E-2</v>
      </c>
      <c r="N404" s="1">
        <v>45490</v>
      </c>
      <c r="O404">
        <v>5.0819000000000001</v>
      </c>
      <c r="P404">
        <f t="shared" si="89"/>
        <v>5.0819000000000003E-2</v>
      </c>
      <c r="R404" s="1">
        <v>45490</v>
      </c>
      <c r="S404">
        <v>5.0730000000000004</v>
      </c>
      <c r="T404">
        <f t="shared" si="90"/>
        <v>5.0730000000000004E-2</v>
      </c>
      <c r="V404" s="1">
        <v>45489</v>
      </c>
      <c r="W404">
        <v>4.5010000000000003</v>
      </c>
      <c r="X404">
        <f t="shared" si="91"/>
        <v>4.5010000000000001E-2</v>
      </c>
      <c r="AB404" s="1">
        <v>45470</v>
      </c>
      <c r="AC404">
        <v>183.8956</v>
      </c>
      <c r="AD404">
        <f t="shared" si="92"/>
        <v>1.838956</v>
      </c>
      <c r="AF404" s="1">
        <v>45476</v>
      </c>
      <c r="AG404">
        <v>3.7050000000000001</v>
      </c>
      <c r="AH404">
        <f t="shared" si="93"/>
        <v>3.705E-2</v>
      </c>
      <c r="AJ404" s="1">
        <v>45476</v>
      </c>
      <c r="AK404">
        <v>3.6779999999999999</v>
      </c>
      <c r="AL404">
        <f t="shared" si="94"/>
        <v>3.678E-2</v>
      </c>
      <c r="AN404" s="1">
        <v>45490</v>
      </c>
      <c r="AO404">
        <v>3.4279999999999999</v>
      </c>
      <c r="AP404">
        <f t="shared" si="95"/>
        <v>3.4279999999999998E-2</v>
      </c>
      <c r="AS404" s="1">
        <v>45490</v>
      </c>
      <c r="AT404">
        <v>5.1210000000000004</v>
      </c>
      <c r="AU404">
        <f t="shared" si="96"/>
        <v>5.1210000000000006E-2</v>
      </c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97"/>
        <v>46482</v>
      </c>
      <c r="B405">
        <f t="shared" ca="1" si="84"/>
        <v>-0.98333333333333328</v>
      </c>
      <c r="C405">
        <f ca="1">IF(currency="USD",'Future et co'!D405,IF(currency="EUR",'Future et co'!E405,IF(currency="GBP",'Future et co'!F405,FALSE)))</f>
        <v>3.5830000000000001E-2</v>
      </c>
      <c r="D405">
        <f t="shared" ca="1" si="85"/>
        <v>3.5830000000000001E-2</v>
      </c>
      <c r="E405">
        <f t="shared" ca="1" si="86"/>
        <v>2.1409999999999998E-2</v>
      </c>
      <c r="F405">
        <f t="shared" ca="1" si="87"/>
        <v>3.7088999999999997E-2</v>
      </c>
      <c r="J405" s="1">
        <v>45489</v>
      </c>
      <c r="K405">
        <v>5.2359999999999998</v>
      </c>
      <c r="L405">
        <f t="shared" si="88"/>
        <v>5.2359999999999997E-2</v>
      </c>
      <c r="N405" s="1">
        <v>45489</v>
      </c>
      <c r="O405">
        <v>5.0751999999999997</v>
      </c>
      <c r="P405">
        <f t="shared" si="89"/>
        <v>5.0751999999999999E-2</v>
      </c>
      <c r="R405" s="1">
        <v>45489</v>
      </c>
      <c r="S405">
        <v>5.056</v>
      </c>
      <c r="T405">
        <f t="shared" si="90"/>
        <v>5.0560000000000001E-2</v>
      </c>
      <c r="V405" s="1">
        <v>45488</v>
      </c>
      <c r="W405">
        <v>4.5349000000000004</v>
      </c>
      <c r="X405">
        <f t="shared" si="91"/>
        <v>4.5349E-2</v>
      </c>
      <c r="AB405" s="1">
        <v>45469</v>
      </c>
      <c r="AC405">
        <v>183.86770000000001</v>
      </c>
      <c r="AD405">
        <f t="shared" si="92"/>
        <v>1.8386770000000001</v>
      </c>
      <c r="AF405" s="1">
        <v>45475</v>
      </c>
      <c r="AG405">
        <v>3.714</v>
      </c>
      <c r="AH405">
        <f t="shared" si="93"/>
        <v>3.7139999999999999E-2</v>
      </c>
      <c r="AJ405" s="1">
        <v>45475</v>
      </c>
      <c r="AK405">
        <v>3.6760000000000002</v>
      </c>
      <c r="AL405">
        <f t="shared" si="94"/>
        <v>3.6760000000000001E-2</v>
      </c>
      <c r="AN405" s="1">
        <v>45489</v>
      </c>
      <c r="AO405">
        <v>3.4369999999999998</v>
      </c>
      <c r="AP405">
        <f t="shared" si="95"/>
        <v>3.4369999999999998E-2</v>
      </c>
      <c r="AS405" s="1">
        <v>45489</v>
      </c>
      <c r="AT405">
        <v>5.0894000000000004</v>
      </c>
      <c r="AU405">
        <f t="shared" si="96"/>
        <v>5.0894000000000002E-2</v>
      </c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97"/>
        <v>46483</v>
      </c>
      <c r="B406">
        <f t="shared" ca="1" si="84"/>
        <v>-0.98611111111111116</v>
      </c>
      <c r="C406">
        <f ca="1">IF(currency="USD",'Future et co'!D406,IF(currency="EUR",'Future et co'!E406,IF(currency="GBP",'Future et co'!F406,FALSE)))</f>
        <v>3.5830000000000001E-2</v>
      </c>
      <c r="D406">
        <f t="shared" ca="1" si="85"/>
        <v>3.5830000000000001E-2</v>
      </c>
      <c r="E406">
        <f t="shared" ca="1" si="86"/>
        <v>2.1409999999999998E-2</v>
      </c>
      <c r="F406">
        <f t="shared" ca="1" si="87"/>
        <v>3.7088999999999997E-2</v>
      </c>
      <c r="J406" s="1">
        <v>45488</v>
      </c>
      <c r="K406">
        <v>5.2394999999999996</v>
      </c>
      <c r="L406">
        <f t="shared" si="88"/>
        <v>5.2394999999999997E-2</v>
      </c>
      <c r="N406" s="1">
        <v>45488</v>
      </c>
      <c r="O406">
        <v>5.0739999999999998</v>
      </c>
      <c r="P406">
        <f t="shared" si="89"/>
        <v>5.074E-2</v>
      </c>
      <c r="R406" s="1">
        <v>45488</v>
      </c>
      <c r="S406">
        <v>5.0620000000000003</v>
      </c>
      <c r="T406">
        <f t="shared" si="90"/>
        <v>5.0620000000000005E-2</v>
      </c>
      <c r="V406" s="1">
        <v>45485</v>
      </c>
      <c r="W406">
        <v>4.5330000000000004</v>
      </c>
      <c r="X406">
        <f t="shared" si="91"/>
        <v>4.5330000000000002E-2</v>
      </c>
      <c r="AB406" s="1">
        <v>45468</v>
      </c>
      <c r="AC406">
        <v>184.55019999999999</v>
      </c>
      <c r="AD406">
        <f t="shared" si="92"/>
        <v>1.845502</v>
      </c>
      <c r="AF406" s="1">
        <v>45474</v>
      </c>
      <c r="AG406">
        <v>3.7090000000000001</v>
      </c>
      <c r="AH406">
        <f t="shared" si="93"/>
        <v>3.7089999999999998E-2</v>
      </c>
      <c r="AJ406" s="1">
        <v>45474</v>
      </c>
      <c r="AK406">
        <v>3.6779999999999999</v>
      </c>
      <c r="AL406">
        <f t="shared" si="94"/>
        <v>3.678E-2</v>
      </c>
      <c r="AN406" s="1">
        <v>45488</v>
      </c>
      <c r="AO406">
        <v>3.4489999999999998</v>
      </c>
      <c r="AP406">
        <f t="shared" si="95"/>
        <v>3.449E-2</v>
      </c>
      <c r="AS406" s="1">
        <v>45488</v>
      </c>
      <c r="AT406">
        <v>5.1010999999999997</v>
      </c>
      <c r="AU406">
        <f t="shared" si="96"/>
        <v>5.1011000000000001E-2</v>
      </c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97"/>
        <v>46484</v>
      </c>
      <c r="B407">
        <f t="shared" ca="1" si="84"/>
        <v>-0.98888888888888893</v>
      </c>
      <c r="C407">
        <f ca="1">IF(currency="USD",'Future et co'!D407,IF(currency="EUR",'Future et co'!E407,IF(currency="GBP",'Future et co'!F407,FALSE)))</f>
        <v>3.5830000000000001E-2</v>
      </c>
      <c r="D407">
        <f t="shared" ca="1" si="85"/>
        <v>3.5830000000000001E-2</v>
      </c>
      <c r="E407">
        <f t="shared" ca="1" si="86"/>
        <v>2.1409999999999998E-2</v>
      </c>
      <c r="F407">
        <f t="shared" ca="1" si="87"/>
        <v>3.7088999999999997E-2</v>
      </c>
      <c r="J407" s="1">
        <v>45485</v>
      </c>
      <c r="K407">
        <v>5.2567000000000004</v>
      </c>
      <c r="L407">
        <f t="shared" si="88"/>
        <v>5.2567000000000003E-2</v>
      </c>
      <c r="N407" s="1">
        <v>45485</v>
      </c>
      <c r="O407">
        <v>5.1087999999999996</v>
      </c>
      <c r="P407">
        <f t="shared" si="89"/>
        <v>5.1087999999999995E-2</v>
      </c>
      <c r="R407" s="1">
        <v>45485</v>
      </c>
      <c r="S407">
        <v>5.085</v>
      </c>
      <c r="T407">
        <f t="shared" si="90"/>
        <v>5.0849999999999999E-2</v>
      </c>
      <c r="V407" s="1">
        <v>45484</v>
      </c>
      <c r="W407">
        <v>4.5839999999999996</v>
      </c>
      <c r="X407">
        <f t="shared" si="91"/>
        <v>4.5839999999999999E-2</v>
      </c>
      <c r="AB407" s="1">
        <v>45467</v>
      </c>
      <c r="AC407">
        <v>184.3552</v>
      </c>
      <c r="AD407">
        <f t="shared" si="92"/>
        <v>1.8435519999999999</v>
      </c>
      <c r="AF407" s="1">
        <v>45471</v>
      </c>
      <c r="AG407">
        <v>3.7109999999999999</v>
      </c>
      <c r="AH407">
        <f t="shared" si="93"/>
        <v>3.7109999999999997E-2</v>
      </c>
      <c r="AJ407" s="1">
        <v>45471</v>
      </c>
      <c r="AK407">
        <v>3.6819999999999999</v>
      </c>
      <c r="AL407">
        <f t="shared" si="94"/>
        <v>3.6819999999999999E-2</v>
      </c>
      <c r="AN407" s="1">
        <v>45485</v>
      </c>
      <c r="AO407">
        <v>3.47</v>
      </c>
      <c r="AP407">
        <f t="shared" si="95"/>
        <v>3.4700000000000002E-2</v>
      </c>
      <c r="AS407" s="1">
        <v>45485</v>
      </c>
      <c r="AT407">
        <v>5.1012000000000004</v>
      </c>
      <c r="AU407">
        <f t="shared" si="96"/>
        <v>5.1012000000000002E-2</v>
      </c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97"/>
        <v>46485</v>
      </c>
      <c r="B408">
        <f t="shared" ca="1" si="84"/>
        <v>-0.9916666666666667</v>
      </c>
      <c r="C408">
        <f ca="1">IF(currency="USD",'Future et co'!D408,IF(currency="EUR",'Future et co'!E408,IF(currency="GBP",'Future et co'!F408,FALSE)))</f>
        <v>3.5830000000000001E-2</v>
      </c>
      <c r="D408">
        <f t="shared" ca="1" si="85"/>
        <v>3.5830000000000001E-2</v>
      </c>
      <c r="E408">
        <f t="shared" ca="1" si="86"/>
        <v>2.1409999999999998E-2</v>
      </c>
      <c r="F408">
        <f t="shared" ca="1" si="87"/>
        <v>3.7088999999999997E-2</v>
      </c>
      <c r="J408" s="1">
        <v>45484</v>
      </c>
      <c r="K408">
        <v>5.2569999999999997</v>
      </c>
      <c r="L408">
        <f t="shared" si="88"/>
        <v>5.2569999999999999E-2</v>
      </c>
      <c r="N408" s="1">
        <v>45484</v>
      </c>
      <c r="O408">
        <v>5.1138000000000003</v>
      </c>
      <c r="P408">
        <f t="shared" si="89"/>
        <v>5.1138000000000003E-2</v>
      </c>
      <c r="R408" s="1">
        <v>45484</v>
      </c>
      <c r="S408">
        <v>5.1219999999999999</v>
      </c>
      <c r="T408">
        <f t="shared" si="90"/>
        <v>5.1220000000000002E-2</v>
      </c>
      <c r="V408" s="1">
        <v>45483</v>
      </c>
      <c r="W408">
        <v>4.7074999999999996</v>
      </c>
      <c r="X408">
        <f t="shared" si="91"/>
        <v>4.7074999999999999E-2</v>
      </c>
      <c r="AB408" s="1">
        <v>45464</v>
      </c>
      <c r="AC408">
        <v>184.578</v>
      </c>
      <c r="AD408">
        <f t="shared" si="92"/>
        <v>1.84578</v>
      </c>
      <c r="AF408" s="1">
        <v>45470</v>
      </c>
      <c r="AG408">
        <v>3.6949999999999998</v>
      </c>
      <c r="AH408">
        <f t="shared" si="93"/>
        <v>3.6949999999999997E-2</v>
      </c>
      <c r="AJ408" s="1">
        <v>45470</v>
      </c>
      <c r="AK408">
        <v>3.6779999999999999</v>
      </c>
      <c r="AL408">
        <f t="shared" si="94"/>
        <v>3.678E-2</v>
      </c>
      <c r="AN408" s="1">
        <v>45484</v>
      </c>
      <c r="AO408">
        <v>3.46</v>
      </c>
      <c r="AP408">
        <f t="shared" si="95"/>
        <v>3.4599999999999999E-2</v>
      </c>
      <c r="AS408" s="1">
        <v>45484</v>
      </c>
      <c r="AT408">
        <v>5.0823999999999998</v>
      </c>
      <c r="AU408">
        <f t="shared" si="96"/>
        <v>5.0824000000000001E-2</v>
      </c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97"/>
        <v>46486</v>
      </c>
      <c r="B409">
        <f t="shared" ca="1" si="84"/>
        <v>-0.99444444444444446</v>
      </c>
      <c r="C409">
        <f ca="1">IF(currency="USD",'Future et co'!D409,IF(currency="EUR",'Future et co'!E409,IF(currency="GBP",'Future et co'!F409,FALSE)))</f>
        <v>3.5830000000000001E-2</v>
      </c>
      <c r="D409">
        <f t="shared" ca="1" si="85"/>
        <v>3.5830000000000001E-2</v>
      </c>
      <c r="E409">
        <f t="shared" ca="1" si="86"/>
        <v>2.1409999999999998E-2</v>
      </c>
      <c r="F409">
        <f t="shared" ca="1" si="87"/>
        <v>3.7088999999999997E-2</v>
      </c>
      <c r="J409" s="1">
        <v>45483</v>
      </c>
      <c r="K409">
        <v>5.2779999999999996</v>
      </c>
      <c r="L409">
        <f t="shared" si="88"/>
        <v>5.2779999999999994E-2</v>
      </c>
      <c r="N409" s="1">
        <v>45483</v>
      </c>
      <c r="O409">
        <v>5.1726000000000001</v>
      </c>
      <c r="P409">
        <f t="shared" si="89"/>
        <v>5.1726000000000001E-2</v>
      </c>
      <c r="R409" s="1">
        <v>45483</v>
      </c>
      <c r="S409">
        <v>5.2149999999999999</v>
      </c>
      <c r="T409">
        <f t="shared" si="90"/>
        <v>5.2150000000000002E-2</v>
      </c>
      <c r="V409" s="1">
        <v>45482</v>
      </c>
      <c r="W409">
        <v>4.7160000000000002</v>
      </c>
      <c r="X409">
        <f t="shared" si="91"/>
        <v>4.7160000000000001E-2</v>
      </c>
      <c r="AB409" s="1">
        <v>45463</v>
      </c>
      <c r="AC409">
        <v>184.17410000000001</v>
      </c>
      <c r="AD409">
        <f t="shared" si="92"/>
        <v>1.8417410000000001</v>
      </c>
      <c r="AF409" s="1">
        <v>45469</v>
      </c>
      <c r="AG409">
        <v>3.722</v>
      </c>
      <c r="AH409">
        <f t="shared" si="93"/>
        <v>3.7220000000000003E-2</v>
      </c>
      <c r="AJ409" s="1">
        <v>45469</v>
      </c>
      <c r="AK409">
        <v>3.6720000000000002</v>
      </c>
      <c r="AL409">
        <f t="shared" si="94"/>
        <v>3.6720000000000003E-2</v>
      </c>
      <c r="AN409" s="1">
        <v>45483</v>
      </c>
      <c r="AO409">
        <v>3.52</v>
      </c>
      <c r="AP409">
        <f t="shared" si="95"/>
        <v>3.5200000000000002E-2</v>
      </c>
      <c r="AS409" s="1">
        <v>45483</v>
      </c>
      <c r="AT409">
        <v>5.1041999999999996</v>
      </c>
      <c r="AU409">
        <f t="shared" si="96"/>
        <v>5.1041999999999997E-2</v>
      </c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97"/>
        <v>46489</v>
      </c>
      <c r="B410">
        <f t="shared" ca="1" si="84"/>
        <v>-1.0027777777777778</v>
      </c>
      <c r="C410">
        <f ca="1">IF(currency="USD",'Future et co'!D410,IF(currency="EUR",'Future et co'!E410,IF(currency="GBP",'Future et co'!F410,FALSE)))</f>
        <v>3.5830000000000001E-2</v>
      </c>
      <c r="D410">
        <f t="shared" ca="1" si="85"/>
        <v>3.5830000000000001E-2</v>
      </c>
      <c r="E410">
        <f t="shared" ca="1" si="86"/>
        <v>2.1409999999999998E-2</v>
      </c>
      <c r="F410">
        <f t="shared" ca="1" si="87"/>
        <v>3.7088999999999997E-2</v>
      </c>
      <c r="J410" s="1">
        <v>45482</v>
      </c>
      <c r="K410">
        <v>5.2813999999999997</v>
      </c>
      <c r="L410">
        <f t="shared" si="88"/>
        <v>5.2814E-2</v>
      </c>
      <c r="N410" s="1">
        <v>45482</v>
      </c>
      <c r="O410">
        <v>5.1821999999999999</v>
      </c>
      <c r="P410">
        <f t="shared" si="89"/>
        <v>5.1822E-2</v>
      </c>
      <c r="R410" s="1">
        <v>45482</v>
      </c>
      <c r="S410">
        <v>5.2229999999999999</v>
      </c>
      <c r="T410">
        <f t="shared" si="90"/>
        <v>5.2229999999999999E-2</v>
      </c>
      <c r="V410" s="1">
        <v>45481</v>
      </c>
      <c r="W410">
        <v>4.7259000000000002</v>
      </c>
      <c r="X410">
        <f t="shared" si="91"/>
        <v>4.7259000000000002E-2</v>
      </c>
      <c r="AB410" s="1">
        <v>45462</v>
      </c>
      <c r="AC410">
        <v>184.60589999999999</v>
      </c>
      <c r="AD410">
        <f t="shared" si="92"/>
        <v>1.8460589999999999</v>
      </c>
      <c r="AF410" s="1">
        <v>45468</v>
      </c>
      <c r="AG410">
        <v>3.698</v>
      </c>
      <c r="AH410">
        <f t="shared" si="93"/>
        <v>3.6979999999999999E-2</v>
      </c>
      <c r="AJ410" s="1">
        <v>45468</v>
      </c>
      <c r="AK410">
        <v>3.6709999999999998</v>
      </c>
      <c r="AL410">
        <f t="shared" si="94"/>
        <v>3.671E-2</v>
      </c>
      <c r="AN410" s="1">
        <v>45482</v>
      </c>
      <c r="AO410">
        <v>3.512</v>
      </c>
      <c r="AP410">
        <f t="shared" si="95"/>
        <v>3.5119999999999998E-2</v>
      </c>
      <c r="AS410" s="1">
        <v>45482</v>
      </c>
      <c r="AT410">
        <v>5.0923999999999996</v>
      </c>
      <c r="AU410">
        <f t="shared" si="96"/>
        <v>5.0923999999999997E-2</v>
      </c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97"/>
        <v>46490</v>
      </c>
      <c r="B411">
        <f t="shared" ca="1" si="84"/>
        <v>-1.0055555555555555</v>
      </c>
      <c r="C411">
        <f ca="1">IF(currency="USD",'Future et co'!D411,IF(currency="EUR",'Future et co'!E411,IF(currency="GBP",'Future et co'!F411,FALSE)))</f>
        <v>3.5830000000000001E-2</v>
      </c>
      <c r="D411">
        <f t="shared" ca="1" si="85"/>
        <v>3.5830000000000001E-2</v>
      </c>
      <c r="E411">
        <f t="shared" ca="1" si="86"/>
        <v>2.1409999999999998E-2</v>
      </c>
      <c r="F411">
        <f t="shared" ca="1" si="87"/>
        <v>3.7088999999999997E-2</v>
      </c>
      <c r="J411" s="1">
        <v>45481</v>
      </c>
      <c r="K411">
        <v>5.2827999999999999</v>
      </c>
      <c r="L411">
        <f t="shared" si="88"/>
        <v>5.2828E-2</v>
      </c>
      <c r="N411" s="1">
        <v>45481</v>
      </c>
      <c r="O411">
        <v>5.1779999999999999</v>
      </c>
      <c r="P411">
        <f t="shared" si="89"/>
        <v>5.178E-2</v>
      </c>
      <c r="R411" s="1">
        <v>45481</v>
      </c>
      <c r="S411">
        <v>5.2220000000000004</v>
      </c>
      <c r="T411">
        <f t="shared" si="90"/>
        <v>5.2220000000000003E-2</v>
      </c>
      <c r="V411" s="1">
        <v>45478</v>
      </c>
      <c r="W411">
        <v>4.7103000000000002</v>
      </c>
      <c r="X411">
        <f t="shared" si="91"/>
        <v>4.7102999999999999E-2</v>
      </c>
      <c r="AB411" s="1">
        <v>45461</v>
      </c>
      <c r="AC411">
        <v>184.6755</v>
      </c>
      <c r="AD411">
        <f t="shared" si="92"/>
        <v>1.8467549999999999</v>
      </c>
      <c r="AF411" s="1">
        <v>45467</v>
      </c>
      <c r="AG411">
        <v>3.6819999999999999</v>
      </c>
      <c r="AH411">
        <f t="shared" si="93"/>
        <v>3.6819999999999999E-2</v>
      </c>
      <c r="AJ411" s="1">
        <v>45467</v>
      </c>
      <c r="AK411">
        <v>3.661</v>
      </c>
      <c r="AL411">
        <f t="shared" si="94"/>
        <v>3.6610000000000004E-2</v>
      </c>
      <c r="AN411" s="1">
        <v>45481</v>
      </c>
      <c r="AO411">
        <v>3.5259999999999998</v>
      </c>
      <c r="AP411">
        <f t="shared" si="95"/>
        <v>3.526E-2</v>
      </c>
      <c r="AS411" s="1">
        <v>45481</v>
      </c>
      <c r="AT411">
        <v>5.0941000000000001</v>
      </c>
      <c r="AU411">
        <f t="shared" si="96"/>
        <v>5.0941E-2</v>
      </c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97"/>
        <v>46491</v>
      </c>
      <c r="B412">
        <f t="shared" ca="1" si="84"/>
        <v>-1.0083333333333333</v>
      </c>
      <c r="C412">
        <f ca="1">IF(currency="USD",'Future et co'!D412,IF(currency="EUR",'Future et co'!E412,IF(currency="GBP",'Future et co'!F412,FALSE)))</f>
        <v>3.5830000000000001E-2</v>
      </c>
      <c r="D412">
        <f t="shared" ca="1" si="85"/>
        <v>3.5830000000000001E-2</v>
      </c>
      <c r="E412">
        <f t="shared" ca="1" si="86"/>
        <v>2.1409999999999998E-2</v>
      </c>
      <c r="F412">
        <f t="shared" ca="1" si="87"/>
        <v>3.7088999999999997E-2</v>
      </c>
      <c r="J412" s="1">
        <v>45478</v>
      </c>
      <c r="K412">
        <v>5.282</v>
      </c>
      <c r="L412">
        <f t="shared" si="88"/>
        <v>5.2819999999999999E-2</v>
      </c>
      <c r="N412" s="1">
        <v>45478</v>
      </c>
      <c r="O412">
        <v>5.1807999999999996</v>
      </c>
      <c r="P412">
        <f t="shared" si="89"/>
        <v>5.1807999999999993E-2</v>
      </c>
      <c r="R412" s="1">
        <v>45478</v>
      </c>
      <c r="S412">
        <v>5.2119999999999997</v>
      </c>
      <c r="T412">
        <f t="shared" si="90"/>
        <v>5.212E-2</v>
      </c>
      <c r="V412" s="1">
        <v>45477</v>
      </c>
      <c r="W412">
        <v>4.8140000000000001</v>
      </c>
      <c r="X412">
        <f t="shared" si="91"/>
        <v>4.8140000000000002E-2</v>
      </c>
      <c r="AB412" s="1">
        <v>45460</v>
      </c>
      <c r="AC412">
        <v>184.43879999999999</v>
      </c>
      <c r="AD412">
        <f t="shared" si="92"/>
        <v>1.8443879999999999</v>
      </c>
      <c r="AF412" s="1">
        <v>45464</v>
      </c>
      <c r="AG412">
        <v>3.6859999999999999</v>
      </c>
      <c r="AH412">
        <f t="shared" si="93"/>
        <v>3.6859999999999997E-2</v>
      </c>
      <c r="AJ412" s="1">
        <v>45464</v>
      </c>
      <c r="AK412">
        <v>3.6909999999999998</v>
      </c>
      <c r="AL412">
        <f t="shared" si="94"/>
        <v>3.6909999999999998E-2</v>
      </c>
      <c r="AN412" s="1">
        <v>45478</v>
      </c>
      <c r="AO412">
        <v>3.5259999999999998</v>
      </c>
      <c r="AP412">
        <f t="shared" si="95"/>
        <v>3.526E-2</v>
      </c>
      <c r="AS412" s="1">
        <v>45478</v>
      </c>
      <c r="AT412">
        <v>5.0945999999999998</v>
      </c>
      <c r="AU412">
        <f t="shared" si="96"/>
        <v>5.0945999999999998E-2</v>
      </c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97"/>
        <v>46492</v>
      </c>
      <c r="B413">
        <f t="shared" ca="1" si="84"/>
        <v>-1.0111111111111111</v>
      </c>
      <c r="C413">
        <f ca="1">IF(currency="USD",'Future et co'!D413,IF(currency="EUR",'Future et co'!E413,IF(currency="GBP",'Future et co'!F413,FALSE)))</f>
        <v>3.5830000000000001E-2</v>
      </c>
      <c r="D413">
        <f t="shared" ca="1" si="85"/>
        <v>3.5830000000000001E-2</v>
      </c>
      <c r="E413">
        <f t="shared" ca="1" si="86"/>
        <v>2.1409999999999998E-2</v>
      </c>
      <c r="F413">
        <f t="shared" ca="1" si="87"/>
        <v>3.7088999999999997E-2</v>
      </c>
      <c r="J413" s="1">
        <v>45477</v>
      </c>
      <c r="K413">
        <v>5.3019999999999996</v>
      </c>
      <c r="L413">
        <f t="shared" si="88"/>
        <v>5.3019999999999998E-2</v>
      </c>
      <c r="N413" s="1">
        <v>45477</v>
      </c>
      <c r="O413">
        <v>5.1943000000000001</v>
      </c>
      <c r="P413">
        <f t="shared" si="89"/>
        <v>5.1943000000000003E-2</v>
      </c>
      <c r="R413" s="1">
        <v>45477</v>
      </c>
      <c r="S413">
        <v>5.2750000000000004</v>
      </c>
      <c r="T413">
        <f t="shared" si="90"/>
        <v>5.2750000000000005E-2</v>
      </c>
      <c r="V413" s="1">
        <v>45476</v>
      </c>
      <c r="W413">
        <v>4.8140000000000001</v>
      </c>
      <c r="X413">
        <f t="shared" si="91"/>
        <v>4.8140000000000002E-2</v>
      </c>
      <c r="AB413" s="1">
        <v>45457</v>
      </c>
      <c r="AC413">
        <v>185.33009999999999</v>
      </c>
      <c r="AD413">
        <f t="shared" si="92"/>
        <v>1.8533009999999999</v>
      </c>
      <c r="AF413" s="1">
        <v>45463</v>
      </c>
      <c r="AG413">
        <v>3.7</v>
      </c>
      <c r="AH413">
        <f t="shared" si="93"/>
        <v>3.7000000000000005E-2</v>
      </c>
      <c r="AJ413" s="1">
        <v>45463</v>
      </c>
      <c r="AK413">
        <v>3.6890000000000001</v>
      </c>
      <c r="AL413">
        <f t="shared" si="94"/>
        <v>3.6889999999999999E-2</v>
      </c>
      <c r="AN413" s="1">
        <v>45477</v>
      </c>
      <c r="AO413">
        <v>3.5350000000000001</v>
      </c>
      <c r="AP413">
        <f t="shared" si="95"/>
        <v>3.5349999999999999E-2</v>
      </c>
      <c r="AS413" s="1">
        <v>45477</v>
      </c>
      <c r="AT413">
        <v>5.1071999999999997</v>
      </c>
      <c r="AU413">
        <f t="shared" si="96"/>
        <v>5.1071999999999999E-2</v>
      </c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97"/>
        <v>46493</v>
      </c>
      <c r="B414">
        <f t="shared" ca="1" si="84"/>
        <v>-1.0138888888888888</v>
      </c>
      <c r="C414">
        <f ca="1">IF(currency="USD",'Future et co'!D414,IF(currency="EUR",'Future et co'!E414,IF(currency="GBP",'Future et co'!F414,FALSE)))</f>
        <v>3.5830000000000001E-2</v>
      </c>
      <c r="D414">
        <f t="shared" ca="1" si="85"/>
        <v>3.5830000000000001E-2</v>
      </c>
      <c r="E414">
        <f t="shared" ca="1" si="86"/>
        <v>2.1409999999999998E-2</v>
      </c>
      <c r="F414">
        <f t="shared" ca="1" si="87"/>
        <v>3.7088999999999997E-2</v>
      </c>
      <c r="J414" s="1">
        <v>45476</v>
      </c>
      <c r="K414">
        <v>5.2854999999999999</v>
      </c>
      <c r="L414">
        <f t="shared" si="88"/>
        <v>5.2854999999999999E-2</v>
      </c>
      <c r="N414" s="1">
        <v>45476</v>
      </c>
      <c r="O414">
        <v>5.1955</v>
      </c>
      <c r="P414">
        <f t="shared" si="89"/>
        <v>5.1955000000000001E-2</v>
      </c>
      <c r="R414" s="1">
        <v>45476</v>
      </c>
      <c r="S414">
        <v>5.2809999999999997</v>
      </c>
      <c r="T414">
        <f t="shared" si="90"/>
        <v>5.2809999999999996E-2</v>
      </c>
      <c r="V414" s="1">
        <v>45475</v>
      </c>
      <c r="W414">
        <v>4.8574999999999999</v>
      </c>
      <c r="X414">
        <f t="shared" si="91"/>
        <v>4.8575E-2</v>
      </c>
      <c r="AB414" s="1">
        <v>45456</v>
      </c>
      <c r="AC414">
        <v>182.9068</v>
      </c>
      <c r="AD414">
        <f t="shared" si="92"/>
        <v>1.8290680000000001</v>
      </c>
      <c r="AF414" s="1">
        <v>45462</v>
      </c>
      <c r="AG414">
        <v>3.7120000000000002</v>
      </c>
      <c r="AH414">
        <f t="shared" si="93"/>
        <v>3.712E-2</v>
      </c>
      <c r="AJ414" s="1">
        <v>45462</v>
      </c>
      <c r="AK414">
        <v>3.6949999999999998</v>
      </c>
      <c r="AL414">
        <f t="shared" si="94"/>
        <v>3.6949999999999997E-2</v>
      </c>
      <c r="AN414" s="1">
        <v>45476</v>
      </c>
      <c r="AO414">
        <v>3.5369999999999999</v>
      </c>
      <c r="AP414">
        <f t="shared" si="95"/>
        <v>3.5369999999999999E-2</v>
      </c>
      <c r="AS414" s="1">
        <v>45476</v>
      </c>
      <c r="AT414">
        <v>5.1098999999999997</v>
      </c>
      <c r="AU414">
        <f t="shared" si="96"/>
        <v>5.1098999999999999E-2</v>
      </c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97"/>
        <v>46496</v>
      </c>
      <c r="B415">
        <f t="shared" ca="1" si="84"/>
        <v>-1.0222222222222221</v>
      </c>
      <c r="C415">
        <f ca="1">IF(currency="USD",'Future et co'!D415,IF(currency="EUR",'Future et co'!E415,IF(currency="GBP",'Future et co'!F415,FALSE)))</f>
        <v>3.5830000000000001E-2</v>
      </c>
      <c r="D415">
        <f t="shared" ca="1" si="85"/>
        <v>3.5830000000000001E-2</v>
      </c>
      <c r="E415">
        <f t="shared" ca="1" si="86"/>
        <v>2.1409999999999998E-2</v>
      </c>
      <c r="F415">
        <f t="shared" ca="1" si="87"/>
        <v>3.7088999999999997E-2</v>
      </c>
      <c r="J415" s="1">
        <v>45475</v>
      </c>
      <c r="K415">
        <v>5.2888000000000002</v>
      </c>
      <c r="L415">
        <f t="shared" si="88"/>
        <v>5.2888000000000004E-2</v>
      </c>
      <c r="N415" s="1">
        <v>45475</v>
      </c>
      <c r="O415">
        <v>5.2049000000000003</v>
      </c>
      <c r="P415">
        <f t="shared" si="89"/>
        <v>5.2049000000000005E-2</v>
      </c>
      <c r="R415" s="1">
        <v>45475</v>
      </c>
      <c r="S415">
        <v>5.2990000000000004</v>
      </c>
      <c r="T415">
        <f t="shared" si="90"/>
        <v>5.2990000000000002E-2</v>
      </c>
      <c r="V415" s="1">
        <v>45474</v>
      </c>
      <c r="W415">
        <v>4.8769999999999998</v>
      </c>
      <c r="X415">
        <f t="shared" si="91"/>
        <v>4.8770000000000001E-2</v>
      </c>
      <c r="AB415" s="1">
        <v>45455</v>
      </c>
      <c r="AC415">
        <v>182.5865</v>
      </c>
      <c r="AD415">
        <f t="shared" si="92"/>
        <v>1.8258650000000001</v>
      </c>
      <c r="AF415" s="1">
        <v>45461</v>
      </c>
      <c r="AG415">
        <v>3.7170000000000001</v>
      </c>
      <c r="AH415">
        <f t="shared" si="93"/>
        <v>3.7170000000000002E-2</v>
      </c>
      <c r="AJ415" s="1">
        <v>45461</v>
      </c>
      <c r="AK415">
        <v>3.6949999999999998</v>
      </c>
      <c r="AL415">
        <f t="shared" si="94"/>
        <v>3.6949999999999997E-2</v>
      </c>
      <c r="AN415" s="1">
        <v>45475</v>
      </c>
      <c r="AO415">
        <v>3.536</v>
      </c>
      <c r="AP415">
        <f t="shared" si="95"/>
        <v>3.5360000000000003E-2</v>
      </c>
      <c r="AS415" s="1">
        <v>45475</v>
      </c>
      <c r="AT415">
        <v>5.1173999999999999</v>
      </c>
      <c r="AU415">
        <f t="shared" si="96"/>
        <v>5.1173999999999997E-2</v>
      </c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97"/>
        <v>46497</v>
      </c>
      <c r="B416">
        <f t="shared" ca="1" si="84"/>
        <v>-1.0249999999999999</v>
      </c>
      <c r="C416">
        <f ca="1">IF(currency="USD",'Future et co'!D416,IF(currency="EUR",'Future et co'!E416,IF(currency="GBP",'Future et co'!F416,FALSE)))</f>
        <v>3.5830000000000001E-2</v>
      </c>
      <c r="D416">
        <f t="shared" ca="1" si="85"/>
        <v>3.5830000000000001E-2</v>
      </c>
      <c r="E416">
        <f t="shared" ca="1" si="86"/>
        <v>2.1409999999999998E-2</v>
      </c>
      <c r="F416">
        <f t="shared" ca="1" si="87"/>
        <v>3.7088999999999997E-2</v>
      </c>
      <c r="J416" s="1">
        <v>45474</v>
      </c>
      <c r="K416">
        <v>5.2953999999999999</v>
      </c>
      <c r="L416">
        <f t="shared" si="88"/>
        <v>5.2954000000000001E-2</v>
      </c>
      <c r="N416" s="1">
        <v>45474</v>
      </c>
      <c r="O416">
        <v>5.2159000000000004</v>
      </c>
      <c r="P416">
        <f t="shared" si="89"/>
        <v>5.2159000000000004E-2</v>
      </c>
      <c r="R416" s="1">
        <v>45474</v>
      </c>
      <c r="S416">
        <v>5.3079999999999998</v>
      </c>
      <c r="T416">
        <f t="shared" si="90"/>
        <v>5.3079999999999995E-2</v>
      </c>
      <c r="V416" s="1">
        <v>45471</v>
      </c>
      <c r="W416">
        <v>4.867</v>
      </c>
      <c r="X416">
        <f t="shared" si="91"/>
        <v>4.8669999999999998E-2</v>
      </c>
      <c r="AB416" s="1">
        <v>45454</v>
      </c>
      <c r="AC416">
        <v>181.2773</v>
      </c>
      <c r="AD416">
        <f t="shared" si="92"/>
        <v>1.812773</v>
      </c>
      <c r="AF416" s="1">
        <v>45460</v>
      </c>
      <c r="AG416">
        <v>3.7109999999999999</v>
      </c>
      <c r="AH416">
        <f t="shared" si="93"/>
        <v>3.7109999999999997E-2</v>
      </c>
      <c r="AJ416" s="1">
        <v>45460</v>
      </c>
      <c r="AK416">
        <v>3.7109999999999999</v>
      </c>
      <c r="AL416">
        <f t="shared" si="94"/>
        <v>3.7109999999999997E-2</v>
      </c>
      <c r="AN416" s="1">
        <v>45474</v>
      </c>
      <c r="AO416">
        <v>3.532</v>
      </c>
      <c r="AP416">
        <f t="shared" si="95"/>
        <v>3.5319999999999997E-2</v>
      </c>
      <c r="AS416" s="1">
        <v>45474</v>
      </c>
      <c r="AT416">
        <v>5.1219999999999999</v>
      </c>
      <c r="AU416">
        <f t="shared" si="96"/>
        <v>5.1220000000000002E-2</v>
      </c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97"/>
        <v>46498</v>
      </c>
      <c r="B417">
        <f t="shared" ca="1" si="84"/>
        <v>-1.0277777777777777</v>
      </c>
      <c r="C417">
        <f ca="1">IF(currency="USD",'Future et co'!D417,IF(currency="EUR",'Future et co'!E417,IF(currency="GBP",'Future et co'!F417,FALSE)))</f>
        <v>3.5830000000000001E-2</v>
      </c>
      <c r="D417">
        <f t="shared" ca="1" si="85"/>
        <v>3.5830000000000001E-2</v>
      </c>
      <c r="E417">
        <f t="shared" ca="1" si="86"/>
        <v>2.1409999999999998E-2</v>
      </c>
      <c r="F417">
        <f t="shared" ca="1" si="87"/>
        <v>3.7088999999999997E-2</v>
      </c>
      <c r="J417" s="1">
        <v>45471</v>
      </c>
      <c r="K417">
        <v>5.2990000000000004</v>
      </c>
      <c r="L417">
        <f t="shared" si="88"/>
        <v>5.2990000000000002E-2</v>
      </c>
      <c r="N417" s="1">
        <v>45471</v>
      </c>
      <c r="O417">
        <v>5.2240000000000002</v>
      </c>
      <c r="P417">
        <f t="shared" si="89"/>
        <v>5.2240000000000002E-2</v>
      </c>
      <c r="R417" s="1">
        <v>45471</v>
      </c>
      <c r="S417">
        <v>5.3170000000000002</v>
      </c>
      <c r="T417">
        <f t="shared" si="90"/>
        <v>5.3170000000000002E-2</v>
      </c>
      <c r="V417" s="1">
        <v>45470</v>
      </c>
      <c r="W417">
        <v>4.8310000000000004</v>
      </c>
      <c r="X417">
        <f t="shared" si="91"/>
        <v>4.8310000000000006E-2</v>
      </c>
      <c r="AB417" s="1">
        <v>45453</v>
      </c>
      <c r="AC417">
        <v>180.56700000000001</v>
      </c>
      <c r="AD417">
        <f t="shared" si="92"/>
        <v>1.8056700000000001</v>
      </c>
      <c r="AF417" s="1">
        <v>45457</v>
      </c>
      <c r="AG417">
        <v>3.7149999999999999</v>
      </c>
      <c r="AH417">
        <f t="shared" si="93"/>
        <v>3.7149999999999996E-2</v>
      </c>
      <c r="AJ417" s="1">
        <v>45457</v>
      </c>
      <c r="AK417">
        <v>3.7349999999999999</v>
      </c>
      <c r="AL417">
        <f t="shared" si="94"/>
        <v>3.7350000000000001E-2</v>
      </c>
      <c r="AN417" s="1">
        <v>45471</v>
      </c>
      <c r="AO417">
        <v>3.5289999999999999</v>
      </c>
      <c r="AP417">
        <f t="shared" si="95"/>
        <v>3.5290000000000002E-2</v>
      </c>
      <c r="AS417" s="1">
        <v>45471</v>
      </c>
      <c r="AT417">
        <v>5.1231999999999998</v>
      </c>
      <c r="AU417">
        <f t="shared" si="96"/>
        <v>5.1232E-2</v>
      </c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97"/>
        <v>46499</v>
      </c>
      <c r="B418">
        <f t="shared" ca="1" si="84"/>
        <v>-1.0305555555555554</v>
      </c>
      <c r="C418">
        <f ca="1">IF(currency="USD",'Future et co'!D418,IF(currency="EUR",'Future et co'!E418,IF(currency="GBP",'Future et co'!F418,FALSE)))</f>
        <v>3.5830000000000001E-2</v>
      </c>
      <c r="D418">
        <f t="shared" ca="1" si="85"/>
        <v>3.5830000000000001E-2</v>
      </c>
      <c r="E418">
        <f t="shared" ca="1" si="86"/>
        <v>2.1409999999999998E-2</v>
      </c>
      <c r="F418">
        <f t="shared" ca="1" si="87"/>
        <v>3.7088999999999997E-2</v>
      </c>
      <c r="J418" s="1">
        <v>45470</v>
      </c>
      <c r="K418">
        <v>5.2998000000000003</v>
      </c>
      <c r="L418">
        <f t="shared" si="88"/>
        <v>5.2998000000000003E-2</v>
      </c>
      <c r="N418" s="1">
        <v>45470</v>
      </c>
      <c r="O418">
        <v>5.2233000000000001</v>
      </c>
      <c r="P418">
        <f t="shared" si="89"/>
        <v>5.2233000000000002E-2</v>
      </c>
      <c r="R418" s="1">
        <v>45470</v>
      </c>
      <c r="S418">
        <v>5.3040000000000003</v>
      </c>
      <c r="T418">
        <f t="shared" si="90"/>
        <v>5.3040000000000004E-2</v>
      </c>
      <c r="V418" s="1">
        <v>45469</v>
      </c>
      <c r="W418">
        <v>4.8719999999999999</v>
      </c>
      <c r="X418">
        <f t="shared" si="91"/>
        <v>4.8719999999999999E-2</v>
      </c>
      <c r="AB418" s="1">
        <v>45450</v>
      </c>
      <c r="AC418">
        <v>181.36089999999999</v>
      </c>
      <c r="AD418">
        <f t="shared" si="92"/>
        <v>1.8136089999999998</v>
      </c>
      <c r="AF418" s="1">
        <v>45456</v>
      </c>
      <c r="AG418">
        <v>3.7189999999999999</v>
      </c>
      <c r="AH418">
        <f t="shared" si="93"/>
        <v>3.7190000000000001E-2</v>
      </c>
      <c r="AJ418" s="1">
        <v>45456</v>
      </c>
      <c r="AK418">
        <v>3.7429999999999999</v>
      </c>
      <c r="AL418">
        <f t="shared" si="94"/>
        <v>3.7429999999999998E-2</v>
      </c>
      <c r="AN418" s="1">
        <v>45470</v>
      </c>
      <c r="AO418">
        <v>3.5169999999999999</v>
      </c>
      <c r="AP418">
        <f t="shared" si="95"/>
        <v>3.517E-2</v>
      </c>
      <c r="AS418" s="1">
        <v>45470</v>
      </c>
      <c r="AT418">
        <v>5.1260000000000003</v>
      </c>
      <c r="AU418">
        <f t="shared" si="96"/>
        <v>5.126E-2</v>
      </c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97"/>
        <v>46500</v>
      </c>
      <c r="B419">
        <f t="shared" ca="1" si="84"/>
        <v>-1.0333333333333334</v>
      </c>
      <c r="C419">
        <f ca="1">IF(currency="USD",'Future et co'!D419,IF(currency="EUR",'Future et co'!E419,IF(currency="GBP",'Future et co'!F419,FALSE)))</f>
        <v>3.5830000000000001E-2</v>
      </c>
      <c r="D419">
        <f t="shared" ca="1" si="85"/>
        <v>3.5830000000000001E-2</v>
      </c>
      <c r="E419">
        <f t="shared" ca="1" si="86"/>
        <v>2.1409999999999998E-2</v>
      </c>
      <c r="F419">
        <f t="shared" ca="1" si="87"/>
        <v>3.7088999999999997E-2</v>
      </c>
      <c r="J419" s="1">
        <v>45469</v>
      </c>
      <c r="K419">
        <v>5.3023999999999996</v>
      </c>
      <c r="L419">
        <f t="shared" si="88"/>
        <v>5.3023999999999995E-2</v>
      </c>
      <c r="N419" s="1">
        <v>45469</v>
      </c>
      <c r="O419">
        <v>5.2286999999999999</v>
      </c>
      <c r="P419">
        <f t="shared" si="89"/>
        <v>5.2287E-2</v>
      </c>
      <c r="R419" s="1">
        <v>45469</v>
      </c>
      <c r="S419">
        <v>5.3310000000000004</v>
      </c>
      <c r="T419">
        <f t="shared" si="90"/>
        <v>5.3310000000000003E-2</v>
      </c>
      <c r="V419" s="1">
        <v>45468</v>
      </c>
      <c r="W419">
        <v>4.8220000000000001</v>
      </c>
      <c r="X419">
        <f t="shared" si="91"/>
        <v>4.8219999999999999E-2</v>
      </c>
      <c r="AB419" s="1">
        <v>45449</v>
      </c>
      <c r="AC419">
        <v>182.41929999999999</v>
      </c>
      <c r="AD419">
        <f t="shared" si="92"/>
        <v>1.824193</v>
      </c>
      <c r="AF419" s="1">
        <v>45455</v>
      </c>
      <c r="AG419">
        <v>3.72</v>
      </c>
      <c r="AH419">
        <f t="shared" si="93"/>
        <v>3.7200000000000004E-2</v>
      </c>
      <c r="AJ419" s="1">
        <v>45455</v>
      </c>
      <c r="AK419">
        <v>3.7480000000000002</v>
      </c>
      <c r="AL419">
        <f t="shared" si="94"/>
        <v>3.7479999999999999E-2</v>
      </c>
      <c r="AN419" s="1">
        <v>45469</v>
      </c>
      <c r="AO419">
        <v>3.52</v>
      </c>
      <c r="AP419">
        <f t="shared" si="95"/>
        <v>3.5200000000000002E-2</v>
      </c>
      <c r="AS419" s="1">
        <v>45469</v>
      </c>
      <c r="AT419">
        <v>5.1298000000000004</v>
      </c>
      <c r="AU419">
        <f t="shared" si="96"/>
        <v>5.1298000000000003E-2</v>
      </c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97"/>
        <v>46503</v>
      </c>
      <c r="B420">
        <f t="shared" ca="1" si="84"/>
        <v>-1.0416666666666667</v>
      </c>
      <c r="C420">
        <f ca="1">IF(currency="USD",'Future et co'!D420,IF(currency="EUR",'Future et co'!E420,IF(currency="GBP",'Future et co'!F420,FALSE)))</f>
        <v>3.5830000000000001E-2</v>
      </c>
      <c r="D420">
        <f t="shared" ca="1" si="85"/>
        <v>3.5830000000000001E-2</v>
      </c>
      <c r="E420">
        <f t="shared" ca="1" si="86"/>
        <v>2.1409999999999998E-2</v>
      </c>
      <c r="F420">
        <f t="shared" ca="1" si="87"/>
        <v>3.7088999999999997E-2</v>
      </c>
      <c r="J420" s="1">
        <v>45468</v>
      </c>
      <c r="K420">
        <v>5.3032000000000004</v>
      </c>
      <c r="L420">
        <f t="shared" si="88"/>
        <v>5.3032000000000003E-2</v>
      </c>
      <c r="N420" s="1">
        <v>45468</v>
      </c>
      <c r="O420">
        <v>5.2244999999999999</v>
      </c>
      <c r="P420">
        <f t="shared" si="89"/>
        <v>5.2245E-2</v>
      </c>
      <c r="R420" s="1">
        <v>45468</v>
      </c>
      <c r="S420">
        <v>5.3029999999999999</v>
      </c>
      <c r="T420">
        <f t="shared" si="90"/>
        <v>5.3030000000000001E-2</v>
      </c>
      <c r="V420" s="1">
        <v>45467</v>
      </c>
      <c r="W420">
        <v>4.8029999999999999</v>
      </c>
      <c r="X420">
        <f t="shared" si="91"/>
        <v>4.8029999999999996E-2</v>
      </c>
      <c r="AB420" s="1">
        <v>45448</v>
      </c>
      <c r="AC420">
        <v>183.12960000000001</v>
      </c>
      <c r="AD420">
        <f t="shared" si="92"/>
        <v>1.831296</v>
      </c>
      <c r="AF420" s="1">
        <v>45454</v>
      </c>
      <c r="AG420">
        <v>3.7389999999999999</v>
      </c>
      <c r="AH420">
        <f t="shared" si="93"/>
        <v>3.739E-2</v>
      </c>
      <c r="AJ420" s="1">
        <v>45454</v>
      </c>
      <c r="AK420">
        <v>3.7509999999999999</v>
      </c>
      <c r="AL420">
        <f t="shared" si="94"/>
        <v>3.7510000000000002E-2</v>
      </c>
      <c r="AN420" s="1">
        <v>45468</v>
      </c>
      <c r="AO420">
        <v>3.5169999999999999</v>
      </c>
      <c r="AP420">
        <f t="shared" si="95"/>
        <v>3.517E-2</v>
      </c>
      <c r="AS420" s="1">
        <v>45468</v>
      </c>
      <c r="AT420">
        <v>5.1307</v>
      </c>
      <c r="AU420">
        <f t="shared" si="96"/>
        <v>5.1306999999999998E-2</v>
      </c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97"/>
        <v>46504</v>
      </c>
      <c r="B421">
        <f t="shared" ca="1" si="84"/>
        <v>-1.0444444444444445</v>
      </c>
      <c r="C421">
        <f ca="1">IF(currency="USD",'Future et co'!D421,IF(currency="EUR",'Future et co'!E421,IF(currency="GBP",'Future et co'!F421,FALSE)))</f>
        <v>3.5830000000000001E-2</v>
      </c>
      <c r="D421">
        <f t="shared" ca="1" si="85"/>
        <v>3.5830000000000001E-2</v>
      </c>
      <c r="E421">
        <f t="shared" ca="1" si="86"/>
        <v>2.1409999999999998E-2</v>
      </c>
      <c r="F421">
        <f t="shared" ca="1" si="87"/>
        <v>3.7088999999999997E-2</v>
      </c>
      <c r="J421" s="1">
        <v>45467</v>
      </c>
      <c r="K421">
        <v>5.3080999999999996</v>
      </c>
      <c r="L421">
        <f t="shared" si="88"/>
        <v>5.3080999999999996E-2</v>
      </c>
      <c r="N421" s="1">
        <v>45467</v>
      </c>
      <c r="O421">
        <v>5.2294999999999998</v>
      </c>
      <c r="P421">
        <f t="shared" si="89"/>
        <v>5.2295000000000001E-2</v>
      </c>
      <c r="R421" s="1">
        <v>45467</v>
      </c>
      <c r="S421">
        <v>5.2960000000000003</v>
      </c>
      <c r="T421">
        <f t="shared" si="90"/>
        <v>5.296E-2</v>
      </c>
      <c r="V421" s="1">
        <v>45464</v>
      </c>
      <c r="W421">
        <v>4.8174000000000001</v>
      </c>
      <c r="X421">
        <f t="shared" si="91"/>
        <v>4.8174000000000002E-2</v>
      </c>
      <c r="AB421" s="1">
        <v>45447</v>
      </c>
      <c r="AC421">
        <v>182.6422</v>
      </c>
      <c r="AD421">
        <f t="shared" si="92"/>
        <v>1.826422</v>
      </c>
      <c r="AF421" s="1">
        <v>45453</v>
      </c>
      <c r="AG421">
        <v>3.7429999999999999</v>
      </c>
      <c r="AH421">
        <f t="shared" si="93"/>
        <v>3.7429999999999998E-2</v>
      </c>
      <c r="AJ421" s="1">
        <v>45453</v>
      </c>
      <c r="AK421">
        <v>3.7480000000000002</v>
      </c>
      <c r="AL421">
        <f t="shared" si="94"/>
        <v>3.7479999999999999E-2</v>
      </c>
      <c r="AN421" s="1">
        <v>45467</v>
      </c>
      <c r="AO421">
        <v>3.516</v>
      </c>
      <c r="AP421">
        <f t="shared" si="95"/>
        <v>3.5159999999999997E-2</v>
      </c>
      <c r="AS421" s="1">
        <v>45467</v>
      </c>
      <c r="AT421">
        <v>5.1303999999999998</v>
      </c>
      <c r="AU421">
        <f t="shared" si="96"/>
        <v>5.1303999999999995E-2</v>
      </c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97"/>
        <v>46505</v>
      </c>
      <c r="B422">
        <f t="shared" ca="1" si="84"/>
        <v>-1.0472222222222223</v>
      </c>
      <c r="C422">
        <f ca="1">IF(currency="USD",'Future et co'!D422,IF(currency="EUR",'Future et co'!E422,IF(currency="GBP",'Future et co'!F422,FALSE)))</f>
        <v>3.5830000000000001E-2</v>
      </c>
      <c r="D422">
        <f t="shared" ca="1" si="85"/>
        <v>3.5830000000000001E-2</v>
      </c>
      <c r="E422">
        <f t="shared" ca="1" si="86"/>
        <v>2.1409999999999998E-2</v>
      </c>
      <c r="F422">
        <f t="shared" ca="1" si="87"/>
        <v>3.7088999999999997E-2</v>
      </c>
      <c r="J422" s="1">
        <v>45464</v>
      </c>
      <c r="K422">
        <v>5.3132000000000001</v>
      </c>
      <c r="L422">
        <f t="shared" si="88"/>
        <v>5.3131999999999999E-2</v>
      </c>
      <c r="N422" s="1">
        <v>45464</v>
      </c>
      <c r="O422">
        <v>5.2355999999999998</v>
      </c>
      <c r="P422">
        <f t="shared" si="89"/>
        <v>5.2356E-2</v>
      </c>
      <c r="R422" s="1">
        <v>45464</v>
      </c>
      <c r="S422">
        <v>5.306</v>
      </c>
      <c r="T422">
        <f t="shared" si="90"/>
        <v>5.3060000000000003E-2</v>
      </c>
      <c r="V422" s="1">
        <v>45463</v>
      </c>
      <c r="W422">
        <v>4.8319000000000001</v>
      </c>
      <c r="X422">
        <f t="shared" si="91"/>
        <v>4.8319000000000001E-2</v>
      </c>
      <c r="AB422" s="1">
        <v>45446</v>
      </c>
      <c r="AC422">
        <v>182.03989999999999</v>
      </c>
      <c r="AD422">
        <f t="shared" si="92"/>
        <v>1.8203989999999999</v>
      </c>
      <c r="AF422" s="1">
        <v>45450</v>
      </c>
      <c r="AG422">
        <v>3.7589999999999999</v>
      </c>
      <c r="AH422">
        <f t="shared" si="93"/>
        <v>3.7589999999999998E-2</v>
      </c>
      <c r="AJ422" s="1">
        <v>45450</v>
      </c>
      <c r="AK422">
        <v>3.7349999999999999</v>
      </c>
      <c r="AL422">
        <f t="shared" si="94"/>
        <v>3.7350000000000001E-2</v>
      </c>
      <c r="AN422" s="1">
        <v>45464</v>
      </c>
      <c r="AO422">
        <v>3.528</v>
      </c>
      <c r="AP422">
        <f t="shared" si="95"/>
        <v>3.5279999999999999E-2</v>
      </c>
      <c r="AS422" s="1">
        <v>45464</v>
      </c>
      <c r="AT422">
        <v>5.1403999999999996</v>
      </c>
      <c r="AU422">
        <f t="shared" si="96"/>
        <v>5.1403999999999998E-2</v>
      </c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97"/>
        <v>46506</v>
      </c>
      <c r="B423">
        <f t="shared" ca="1" si="84"/>
        <v>-1.05</v>
      </c>
      <c r="C423">
        <f ca="1">IF(currency="USD",'Future et co'!D423,IF(currency="EUR",'Future et co'!E423,IF(currency="GBP",'Future et co'!F423,FALSE)))</f>
        <v>3.5830000000000001E-2</v>
      </c>
      <c r="D423">
        <f t="shared" ca="1" si="85"/>
        <v>3.5830000000000001E-2</v>
      </c>
      <c r="E423">
        <f t="shared" ca="1" si="86"/>
        <v>2.1409999999999998E-2</v>
      </c>
      <c r="F423">
        <f t="shared" ca="1" si="87"/>
        <v>3.7088999999999997E-2</v>
      </c>
      <c r="J423" s="1">
        <v>45463</v>
      </c>
      <c r="K423">
        <v>5.3136000000000001</v>
      </c>
      <c r="L423">
        <f t="shared" si="88"/>
        <v>5.3136000000000003E-2</v>
      </c>
      <c r="N423" s="1">
        <v>45463</v>
      </c>
      <c r="O423">
        <v>5.2393999999999998</v>
      </c>
      <c r="P423">
        <f t="shared" si="89"/>
        <v>5.2393999999999996E-2</v>
      </c>
      <c r="R423" s="1">
        <v>45463</v>
      </c>
      <c r="S423">
        <v>5.3209999999999997</v>
      </c>
      <c r="T423">
        <f t="shared" si="90"/>
        <v>5.321E-2</v>
      </c>
      <c r="V423" s="1">
        <v>45462</v>
      </c>
      <c r="W423">
        <v>4.8098000000000001</v>
      </c>
      <c r="X423">
        <f t="shared" si="91"/>
        <v>4.8098000000000002E-2</v>
      </c>
      <c r="AB423" s="1">
        <v>45443</v>
      </c>
      <c r="AC423">
        <v>181.1575</v>
      </c>
      <c r="AD423">
        <f t="shared" si="92"/>
        <v>1.8115749999999999</v>
      </c>
      <c r="AF423" s="1">
        <v>45449</v>
      </c>
      <c r="AG423">
        <v>3.7549999999999999</v>
      </c>
      <c r="AH423">
        <f t="shared" si="93"/>
        <v>3.755E-2</v>
      </c>
      <c r="AJ423" s="1">
        <v>45449</v>
      </c>
      <c r="AK423">
        <v>3.7440000000000002</v>
      </c>
      <c r="AL423">
        <f t="shared" si="94"/>
        <v>3.7440000000000001E-2</v>
      </c>
      <c r="AN423" s="1">
        <v>45463</v>
      </c>
      <c r="AO423">
        <v>3.5459999999999998</v>
      </c>
      <c r="AP423">
        <f t="shared" si="95"/>
        <v>3.5459999999999998E-2</v>
      </c>
      <c r="AS423" s="1">
        <v>45463</v>
      </c>
      <c r="AT423">
        <v>5.1439000000000004</v>
      </c>
      <c r="AU423">
        <f t="shared" si="96"/>
        <v>5.1439000000000006E-2</v>
      </c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97"/>
        <v>46507</v>
      </c>
      <c r="B424">
        <f t="shared" ca="1" si="84"/>
        <v>-1.0527777777777778</v>
      </c>
      <c r="C424">
        <f ca="1">IF(currency="USD",'Future et co'!D424,IF(currency="EUR",'Future et co'!E424,IF(currency="GBP",'Future et co'!F424,FALSE)))</f>
        <v>3.5830000000000001E-2</v>
      </c>
      <c r="D424">
        <f t="shared" ca="1" si="85"/>
        <v>3.5830000000000001E-2</v>
      </c>
      <c r="E424">
        <f t="shared" ca="1" si="86"/>
        <v>2.1409999999999998E-2</v>
      </c>
      <c r="F424">
        <f t="shared" ca="1" si="87"/>
        <v>3.7088999999999997E-2</v>
      </c>
      <c r="J424" s="1">
        <v>45462</v>
      </c>
      <c r="K424">
        <v>5.3117999999999999</v>
      </c>
      <c r="L424">
        <f t="shared" si="88"/>
        <v>5.3117999999999999E-2</v>
      </c>
      <c r="N424" s="1">
        <v>45462</v>
      </c>
      <c r="O424">
        <v>5.2378999999999998</v>
      </c>
      <c r="P424">
        <f t="shared" si="89"/>
        <v>5.2378999999999995E-2</v>
      </c>
      <c r="R424" s="1">
        <v>45462</v>
      </c>
      <c r="S424">
        <v>5.3150000000000004</v>
      </c>
      <c r="T424">
        <f t="shared" si="90"/>
        <v>5.3150000000000003E-2</v>
      </c>
      <c r="V424" s="1">
        <v>45461</v>
      </c>
      <c r="W424">
        <v>4.8098000000000001</v>
      </c>
      <c r="X424">
        <f t="shared" si="91"/>
        <v>4.8098000000000002E-2</v>
      </c>
      <c r="AB424" s="1">
        <v>45442</v>
      </c>
      <c r="AC424">
        <v>180.93340000000001</v>
      </c>
      <c r="AD424">
        <f t="shared" si="92"/>
        <v>1.809334</v>
      </c>
      <c r="AF424" s="1">
        <v>45448</v>
      </c>
      <c r="AG424">
        <v>3.7519999999999998</v>
      </c>
      <c r="AH424">
        <f t="shared" si="93"/>
        <v>3.7519999999999998E-2</v>
      </c>
      <c r="AJ424" s="1">
        <v>45448</v>
      </c>
      <c r="AK424">
        <v>3.738</v>
      </c>
      <c r="AL424">
        <f t="shared" si="94"/>
        <v>3.7379999999999997E-2</v>
      </c>
      <c r="AN424" s="1">
        <v>45462</v>
      </c>
      <c r="AO424">
        <v>3.548</v>
      </c>
      <c r="AP424">
        <f t="shared" si="95"/>
        <v>3.5479999999999998E-2</v>
      </c>
      <c r="AS424" s="1">
        <v>45462</v>
      </c>
      <c r="AT424">
        <v>5.1818</v>
      </c>
      <c r="AU424">
        <f t="shared" si="96"/>
        <v>5.1818000000000003E-2</v>
      </c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97"/>
        <v>46510</v>
      </c>
      <c r="B425">
        <f t="shared" ca="1" si="84"/>
        <v>-1.0611111111111111</v>
      </c>
      <c r="C425">
        <f ca="1">IF(currency="USD",'Future et co'!D425,IF(currency="EUR",'Future et co'!E425,IF(currency="GBP",'Future et co'!F425,FALSE)))</f>
        <v>3.5830000000000001E-2</v>
      </c>
      <c r="D425">
        <f t="shared" ca="1" si="85"/>
        <v>3.5830000000000001E-2</v>
      </c>
      <c r="E425">
        <f t="shared" ca="1" si="86"/>
        <v>2.1409999999999998E-2</v>
      </c>
      <c r="F425">
        <f t="shared" ca="1" si="87"/>
        <v>3.7088999999999997E-2</v>
      </c>
      <c r="J425" s="1">
        <v>45461</v>
      </c>
      <c r="K425">
        <v>5.3167</v>
      </c>
      <c r="L425">
        <f t="shared" si="88"/>
        <v>5.3166999999999999E-2</v>
      </c>
      <c r="N425" s="1">
        <v>45461</v>
      </c>
      <c r="O425">
        <v>5.2419000000000002</v>
      </c>
      <c r="P425">
        <f t="shared" si="89"/>
        <v>5.2419E-2</v>
      </c>
      <c r="R425" s="1">
        <v>45461</v>
      </c>
      <c r="S425">
        <v>5.3129999999999997</v>
      </c>
      <c r="T425">
        <f t="shared" si="90"/>
        <v>5.3129999999999997E-2</v>
      </c>
      <c r="V425" s="1">
        <v>45460</v>
      </c>
      <c r="W425">
        <v>4.8600000000000003</v>
      </c>
      <c r="X425">
        <f t="shared" si="91"/>
        <v>4.8600000000000004E-2</v>
      </c>
      <c r="AB425" s="1">
        <v>45441</v>
      </c>
      <c r="AC425">
        <v>180.7654</v>
      </c>
      <c r="AD425">
        <f t="shared" si="92"/>
        <v>1.8076540000000001</v>
      </c>
      <c r="AF425" s="1">
        <v>45447</v>
      </c>
      <c r="AG425">
        <v>3.7719999999999998</v>
      </c>
      <c r="AH425">
        <f t="shared" si="93"/>
        <v>3.7719999999999997E-2</v>
      </c>
      <c r="AJ425" s="1">
        <v>45447</v>
      </c>
      <c r="AK425">
        <v>3.7559999999999998</v>
      </c>
      <c r="AL425">
        <f t="shared" si="94"/>
        <v>3.7559999999999996E-2</v>
      </c>
      <c r="AN425" s="1">
        <v>45461</v>
      </c>
      <c r="AO425">
        <v>3.5390000000000001</v>
      </c>
      <c r="AP425">
        <f t="shared" si="95"/>
        <v>3.5390000000000005E-2</v>
      </c>
      <c r="AS425" s="1">
        <v>45461</v>
      </c>
      <c r="AT425">
        <v>5.1576000000000004</v>
      </c>
      <c r="AU425">
        <f t="shared" si="96"/>
        <v>5.1576000000000004E-2</v>
      </c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97"/>
        <v>46511</v>
      </c>
      <c r="B426">
        <f t="shared" ca="1" si="84"/>
        <v>-1.0638888888888889</v>
      </c>
      <c r="C426">
        <f ca="1">IF(currency="USD",'Future et co'!D426,IF(currency="EUR",'Future et co'!E426,IF(currency="GBP",'Future et co'!F426,FALSE)))</f>
        <v>3.5830000000000001E-2</v>
      </c>
      <c r="D426">
        <f t="shared" ca="1" si="85"/>
        <v>3.5830000000000001E-2</v>
      </c>
      <c r="E426">
        <f t="shared" ca="1" si="86"/>
        <v>2.1409999999999998E-2</v>
      </c>
      <c r="F426">
        <f t="shared" ca="1" si="87"/>
        <v>3.7088999999999997E-2</v>
      </c>
      <c r="J426" s="1">
        <v>45460</v>
      </c>
      <c r="K426">
        <v>5.3213999999999997</v>
      </c>
      <c r="L426">
        <f t="shared" si="88"/>
        <v>5.3213999999999997E-2</v>
      </c>
      <c r="N426" s="1">
        <v>45460</v>
      </c>
      <c r="O426">
        <v>5.2569999999999997</v>
      </c>
      <c r="P426">
        <f t="shared" si="89"/>
        <v>5.2569999999999999E-2</v>
      </c>
      <c r="R426" s="1">
        <v>45460</v>
      </c>
      <c r="S426">
        <v>5.343</v>
      </c>
      <c r="T426">
        <f t="shared" si="90"/>
        <v>5.3429999999999998E-2</v>
      </c>
      <c r="V426" s="1">
        <v>45457</v>
      </c>
      <c r="W426">
        <v>4.7949999999999999</v>
      </c>
      <c r="X426">
        <f t="shared" si="91"/>
        <v>4.795E-2</v>
      </c>
      <c r="AB426" s="1">
        <v>45440</v>
      </c>
      <c r="AC426">
        <v>182.11</v>
      </c>
      <c r="AD426">
        <f t="shared" si="92"/>
        <v>1.8211000000000002</v>
      </c>
      <c r="AF426" s="1">
        <v>45446</v>
      </c>
      <c r="AG426">
        <v>3.782</v>
      </c>
      <c r="AH426">
        <f t="shared" si="93"/>
        <v>3.7819999999999999E-2</v>
      </c>
      <c r="AJ426" s="1">
        <v>45446</v>
      </c>
      <c r="AK426">
        <v>3.7549999999999999</v>
      </c>
      <c r="AL426">
        <f t="shared" si="94"/>
        <v>3.755E-2</v>
      </c>
      <c r="AN426" s="1">
        <v>45460</v>
      </c>
      <c r="AO426">
        <v>3.5569999999999999</v>
      </c>
      <c r="AP426">
        <f t="shared" si="95"/>
        <v>3.5569999999999997E-2</v>
      </c>
      <c r="AS426" s="1">
        <v>45460</v>
      </c>
      <c r="AT426">
        <v>5.1637000000000004</v>
      </c>
      <c r="AU426">
        <f t="shared" si="96"/>
        <v>5.1637000000000002E-2</v>
      </c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97"/>
        <v>46512</v>
      </c>
      <c r="B427">
        <f t="shared" ca="1" si="84"/>
        <v>-1.0666666666666667</v>
      </c>
      <c r="C427">
        <f ca="1">IF(currency="USD",'Future et co'!D427,IF(currency="EUR",'Future et co'!E427,IF(currency="GBP",'Future et co'!F427,FALSE)))</f>
        <v>3.5830000000000001E-2</v>
      </c>
      <c r="D427">
        <f t="shared" ca="1" si="85"/>
        <v>3.5830000000000001E-2</v>
      </c>
      <c r="E427">
        <f t="shared" ca="1" si="86"/>
        <v>2.1409999999999998E-2</v>
      </c>
      <c r="F427">
        <f t="shared" ca="1" si="87"/>
        <v>3.7088999999999997E-2</v>
      </c>
      <c r="J427" s="1">
        <v>45457</v>
      </c>
      <c r="K427">
        <v>5.3189000000000002</v>
      </c>
      <c r="L427">
        <f t="shared" si="88"/>
        <v>5.3189E-2</v>
      </c>
      <c r="N427" s="1">
        <v>45457</v>
      </c>
      <c r="O427">
        <v>5.2417999999999996</v>
      </c>
      <c r="P427">
        <f t="shared" si="89"/>
        <v>5.2417999999999992E-2</v>
      </c>
      <c r="R427" s="1">
        <v>45457</v>
      </c>
      <c r="S427">
        <v>5.306</v>
      </c>
      <c r="T427">
        <f t="shared" si="90"/>
        <v>5.3060000000000003E-2</v>
      </c>
      <c r="V427" s="1">
        <v>45456</v>
      </c>
      <c r="W427">
        <v>4.7977999999999996</v>
      </c>
      <c r="X427">
        <f t="shared" si="91"/>
        <v>4.7977999999999993E-2</v>
      </c>
      <c r="AB427" s="1">
        <v>45439</v>
      </c>
      <c r="AC427">
        <v>182.58619999999999</v>
      </c>
      <c r="AD427">
        <f t="shared" si="92"/>
        <v>1.8258619999999999</v>
      </c>
      <c r="AF427" s="1">
        <v>45443</v>
      </c>
      <c r="AG427">
        <v>3.7850000000000001</v>
      </c>
      <c r="AH427">
        <f t="shared" si="93"/>
        <v>3.7850000000000002E-2</v>
      </c>
      <c r="AJ427" s="1">
        <v>45443</v>
      </c>
      <c r="AK427">
        <v>3.7450000000000001</v>
      </c>
      <c r="AL427">
        <f t="shared" si="94"/>
        <v>3.7450000000000004E-2</v>
      </c>
      <c r="AN427" s="1">
        <v>45457</v>
      </c>
      <c r="AO427">
        <v>3.56</v>
      </c>
      <c r="AP427">
        <f t="shared" si="95"/>
        <v>3.56E-2</v>
      </c>
      <c r="AS427" s="1">
        <v>45457</v>
      </c>
      <c r="AT427">
        <v>5.1643999999999997</v>
      </c>
      <c r="AU427">
        <f t="shared" si="96"/>
        <v>5.1643999999999995E-2</v>
      </c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97"/>
        <v>46513</v>
      </c>
      <c r="B428">
        <f t="shared" ca="1" si="84"/>
        <v>-1.0694444444444444</v>
      </c>
      <c r="C428">
        <f ca="1">IF(currency="USD",'Future et co'!D428,IF(currency="EUR",'Future et co'!E428,IF(currency="GBP",'Future et co'!F428,FALSE)))</f>
        <v>3.5830000000000001E-2</v>
      </c>
      <c r="D428">
        <f t="shared" ca="1" si="85"/>
        <v>3.5830000000000001E-2</v>
      </c>
      <c r="E428">
        <f t="shared" ca="1" si="86"/>
        <v>2.1409999999999998E-2</v>
      </c>
      <c r="F428">
        <f t="shared" ca="1" si="87"/>
        <v>3.7088999999999997E-2</v>
      </c>
      <c r="J428" s="1">
        <v>45456</v>
      </c>
      <c r="K428">
        <v>5.3224999999999998</v>
      </c>
      <c r="L428">
        <f t="shared" si="88"/>
        <v>5.3224999999999995E-2</v>
      </c>
      <c r="N428" s="1">
        <v>45456</v>
      </c>
      <c r="O428">
        <v>5.2465999999999999</v>
      </c>
      <c r="P428">
        <f t="shared" si="89"/>
        <v>5.2465999999999999E-2</v>
      </c>
      <c r="R428" s="1">
        <v>45456</v>
      </c>
      <c r="S428">
        <v>5.3049999999999997</v>
      </c>
      <c r="T428">
        <f t="shared" si="90"/>
        <v>5.305E-2</v>
      </c>
      <c r="V428" s="1">
        <v>45455</v>
      </c>
      <c r="W428">
        <v>4.8780000000000001</v>
      </c>
      <c r="X428">
        <f t="shared" si="91"/>
        <v>4.8780000000000004E-2</v>
      </c>
      <c r="AB428" s="1">
        <v>45436</v>
      </c>
      <c r="AC428">
        <v>182.19399999999999</v>
      </c>
      <c r="AD428">
        <f t="shared" si="92"/>
        <v>1.8219399999999999</v>
      </c>
      <c r="AF428" s="1">
        <v>45442</v>
      </c>
      <c r="AG428">
        <v>3.7879999999999998</v>
      </c>
      <c r="AH428">
        <f t="shared" si="93"/>
        <v>3.7879999999999997E-2</v>
      </c>
      <c r="AJ428" s="1">
        <v>45442</v>
      </c>
      <c r="AK428">
        <v>3.7589999999999999</v>
      </c>
      <c r="AL428">
        <f t="shared" si="94"/>
        <v>3.7589999999999998E-2</v>
      </c>
      <c r="AN428" s="1">
        <v>45456</v>
      </c>
      <c r="AO428">
        <v>3.589</v>
      </c>
      <c r="AP428">
        <f t="shared" si="95"/>
        <v>3.5889999999999998E-2</v>
      </c>
      <c r="AS428" s="1">
        <v>45456</v>
      </c>
      <c r="AT428">
        <v>5.1494</v>
      </c>
      <c r="AU428">
        <f t="shared" si="96"/>
        <v>5.1493999999999998E-2</v>
      </c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97"/>
        <v>46514</v>
      </c>
      <c r="B429">
        <f t="shared" ca="1" si="84"/>
        <v>-1.0722222222222222</v>
      </c>
      <c r="C429">
        <f ca="1">IF(currency="USD",'Future et co'!D429,IF(currency="EUR",'Future et co'!E429,IF(currency="GBP",'Future et co'!F429,FALSE)))</f>
        <v>3.5830000000000001E-2</v>
      </c>
      <c r="D429">
        <f t="shared" ca="1" si="85"/>
        <v>3.5830000000000001E-2</v>
      </c>
      <c r="E429">
        <f t="shared" ca="1" si="86"/>
        <v>2.1409999999999998E-2</v>
      </c>
      <c r="F429">
        <f t="shared" ca="1" si="87"/>
        <v>3.7088999999999997E-2</v>
      </c>
      <c r="J429" s="1">
        <v>45455</v>
      </c>
      <c r="K429">
        <v>5.3282999999999996</v>
      </c>
      <c r="L429">
        <f t="shared" si="88"/>
        <v>5.3282999999999997E-2</v>
      </c>
      <c r="N429" s="1">
        <v>45455</v>
      </c>
      <c r="O429">
        <v>5.2664999999999997</v>
      </c>
      <c r="P429">
        <f t="shared" si="89"/>
        <v>5.2664999999999997E-2</v>
      </c>
      <c r="R429" s="1">
        <v>45455</v>
      </c>
      <c r="S429">
        <v>5.3579999999999997</v>
      </c>
      <c r="T429">
        <f t="shared" si="90"/>
        <v>5.3579999999999996E-2</v>
      </c>
      <c r="V429" s="1">
        <v>45454</v>
      </c>
      <c r="W429">
        <v>4.952</v>
      </c>
      <c r="X429">
        <f t="shared" si="91"/>
        <v>4.9520000000000002E-2</v>
      </c>
      <c r="AB429" s="1">
        <v>45435</v>
      </c>
      <c r="AC429">
        <v>181.71780000000001</v>
      </c>
      <c r="AD429">
        <f t="shared" si="92"/>
        <v>1.8171780000000002</v>
      </c>
      <c r="AF429" s="1">
        <v>45441</v>
      </c>
      <c r="AG429">
        <v>3.794</v>
      </c>
      <c r="AH429">
        <f t="shared" si="93"/>
        <v>3.7940000000000002E-2</v>
      </c>
      <c r="AJ429" s="1">
        <v>45441</v>
      </c>
      <c r="AK429">
        <v>3.7679999999999998</v>
      </c>
      <c r="AL429">
        <f t="shared" si="94"/>
        <v>3.7679999999999998E-2</v>
      </c>
      <c r="AN429" s="1">
        <v>45455</v>
      </c>
      <c r="AO429">
        <v>3.6150000000000002</v>
      </c>
      <c r="AP429">
        <f t="shared" si="95"/>
        <v>3.6150000000000002E-2</v>
      </c>
      <c r="AS429" s="1">
        <v>45455</v>
      </c>
      <c r="AT429">
        <v>5.1650999999999998</v>
      </c>
      <c r="AU429">
        <f t="shared" si="96"/>
        <v>5.1650999999999996E-2</v>
      </c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97"/>
        <v>46517</v>
      </c>
      <c r="B430">
        <f t="shared" ca="1" si="84"/>
        <v>-1.0805555555555555</v>
      </c>
      <c r="C430">
        <f ca="1">IF(currency="USD",'Future et co'!D430,IF(currency="EUR",'Future et co'!E430,IF(currency="GBP",'Future et co'!F430,FALSE)))</f>
        <v>3.5830000000000001E-2</v>
      </c>
      <c r="D430">
        <f t="shared" ca="1" si="85"/>
        <v>3.5830000000000001E-2</v>
      </c>
      <c r="E430">
        <f t="shared" ca="1" si="86"/>
        <v>2.1409999999999998E-2</v>
      </c>
      <c r="F430">
        <f t="shared" ca="1" si="87"/>
        <v>3.7088999999999997E-2</v>
      </c>
      <c r="J430" s="1">
        <v>45454</v>
      </c>
      <c r="K430">
        <v>5.3278999999999996</v>
      </c>
      <c r="L430">
        <f t="shared" si="88"/>
        <v>5.3278999999999993E-2</v>
      </c>
      <c r="N430" s="1">
        <v>45454</v>
      </c>
      <c r="O430">
        <v>5.2843</v>
      </c>
      <c r="P430">
        <f t="shared" si="89"/>
        <v>5.2843000000000001E-2</v>
      </c>
      <c r="R430" s="1">
        <v>45454</v>
      </c>
      <c r="S430">
        <v>5.4039999999999999</v>
      </c>
      <c r="T430">
        <f t="shared" si="90"/>
        <v>5.4039999999999998E-2</v>
      </c>
      <c r="V430" s="1">
        <v>45453</v>
      </c>
      <c r="W430">
        <v>5.01</v>
      </c>
      <c r="X430">
        <f t="shared" si="91"/>
        <v>5.0099999999999999E-2</v>
      </c>
      <c r="AB430" s="1">
        <v>45434</v>
      </c>
      <c r="AC430">
        <v>182.85230000000001</v>
      </c>
      <c r="AD430">
        <f t="shared" si="92"/>
        <v>1.8285230000000001</v>
      </c>
      <c r="AF430" s="1">
        <v>45440</v>
      </c>
      <c r="AG430">
        <v>3.7850000000000001</v>
      </c>
      <c r="AH430">
        <f t="shared" si="93"/>
        <v>3.7850000000000002E-2</v>
      </c>
      <c r="AJ430" s="1">
        <v>45440</v>
      </c>
      <c r="AK430">
        <v>3.7490000000000001</v>
      </c>
      <c r="AL430">
        <f t="shared" si="94"/>
        <v>3.7490000000000002E-2</v>
      </c>
      <c r="AN430" s="1">
        <v>45454</v>
      </c>
      <c r="AO430">
        <v>3.6560000000000001</v>
      </c>
      <c r="AP430">
        <f t="shared" si="95"/>
        <v>3.6560000000000002E-2</v>
      </c>
      <c r="AS430" s="1">
        <v>45454</v>
      </c>
      <c r="AT430">
        <v>5.1639999999999997</v>
      </c>
      <c r="AU430">
        <f t="shared" si="96"/>
        <v>5.1639999999999998E-2</v>
      </c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97"/>
        <v>46518</v>
      </c>
      <c r="B431">
        <f t="shared" ca="1" si="84"/>
        <v>-1.0833333333333333</v>
      </c>
      <c r="C431">
        <f ca="1">IF(currency="USD",'Future et co'!D431,IF(currency="EUR",'Future et co'!E431,IF(currency="GBP",'Future et co'!F431,FALSE)))</f>
        <v>3.5830000000000001E-2</v>
      </c>
      <c r="D431">
        <f t="shared" ca="1" si="85"/>
        <v>3.5830000000000001E-2</v>
      </c>
      <c r="E431">
        <f t="shared" ca="1" si="86"/>
        <v>2.1409999999999998E-2</v>
      </c>
      <c r="F431">
        <f t="shared" ca="1" si="87"/>
        <v>3.7088999999999997E-2</v>
      </c>
      <c r="J431" s="1">
        <v>45453</v>
      </c>
      <c r="K431">
        <v>5.3285999999999998</v>
      </c>
      <c r="L431">
        <f t="shared" si="88"/>
        <v>5.3286E-2</v>
      </c>
      <c r="N431" s="1">
        <v>45453</v>
      </c>
      <c r="O431">
        <v>5.2923999999999998</v>
      </c>
      <c r="P431">
        <f t="shared" si="89"/>
        <v>5.2923999999999999E-2</v>
      </c>
      <c r="R431" s="1">
        <v>45453</v>
      </c>
      <c r="S431">
        <v>5.423</v>
      </c>
      <c r="T431">
        <f t="shared" si="90"/>
        <v>5.423E-2</v>
      </c>
      <c r="V431" s="1">
        <v>45450</v>
      </c>
      <c r="W431">
        <v>5.0126999999999997</v>
      </c>
      <c r="X431">
        <f t="shared" si="91"/>
        <v>5.0126999999999998E-2</v>
      </c>
      <c r="AB431" s="1">
        <v>45433</v>
      </c>
      <c r="AC431">
        <v>183.2585</v>
      </c>
      <c r="AD431">
        <f t="shared" si="92"/>
        <v>1.8325849999999999</v>
      </c>
      <c r="AF431" s="1">
        <v>45439</v>
      </c>
      <c r="AG431">
        <v>3.8</v>
      </c>
      <c r="AH431">
        <f t="shared" si="93"/>
        <v>3.7999999999999999E-2</v>
      </c>
      <c r="AJ431" s="1">
        <v>45439</v>
      </c>
      <c r="AK431">
        <v>3.7749999999999999</v>
      </c>
      <c r="AL431">
        <f t="shared" si="94"/>
        <v>3.7749999999999999E-2</v>
      </c>
      <c r="AN431" s="1">
        <v>45453</v>
      </c>
      <c r="AO431">
        <v>3.67</v>
      </c>
      <c r="AP431">
        <f t="shared" si="95"/>
        <v>3.6699999999999997E-2</v>
      </c>
      <c r="AS431" s="1">
        <v>45453</v>
      </c>
      <c r="AT431">
        <v>5.1863000000000001</v>
      </c>
      <c r="AU431">
        <f t="shared" si="96"/>
        <v>5.1862999999999999E-2</v>
      </c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97"/>
        <v>46519</v>
      </c>
      <c r="B432">
        <f t="shared" ca="1" si="84"/>
        <v>-1.086111111111111</v>
      </c>
      <c r="C432">
        <f ca="1">IF(currency="USD",'Future et co'!D432,IF(currency="EUR",'Future et co'!E432,IF(currency="GBP",'Future et co'!F432,FALSE)))</f>
        <v>3.5830000000000001E-2</v>
      </c>
      <c r="D432">
        <f t="shared" ca="1" si="85"/>
        <v>3.5830000000000001E-2</v>
      </c>
      <c r="E432">
        <f t="shared" ca="1" si="86"/>
        <v>2.1409999999999998E-2</v>
      </c>
      <c r="F432">
        <f t="shared" ca="1" si="87"/>
        <v>3.7088999999999997E-2</v>
      </c>
      <c r="J432" s="1">
        <v>45450</v>
      </c>
      <c r="K432">
        <v>5.3440000000000003</v>
      </c>
      <c r="L432">
        <f t="shared" si="88"/>
        <v>5.3440000000000001E-2</v>
      </c>
      <c r="N432" s="1">
        <v>45450</v>
      </c>
      <c r="O432">
        <v>5.3109999999999999</v>
      </c>
      <c r="P432">
        <f t="shared" si="89"/>
        <v>5.3109999999999997E-2</v>
      </c>
      <c r="R432" s="1">
        <v>45450</v>
      </c>
      <c r="S432">
        <v>5.4279999999999999</v>
      </c>
      <c r="T432">
        <f t="shared" si="90"/>
        <v>5.4280000000000002E-2</v>
      </c>
      <c r="V432" s="1">
        <v>45449</v>
      </c>
      <c r="W432">
        <v>4.8639999999999999</v>
      </c>
      <c r="X432">
        <f t="shared" si="91"/>
        <v>4.8639999999999996E-2</v>
      </c>
      <c r="AB432" s="1">
        <v>45432</v>
      </c>
      <c r="AC432">
        <v>182.81030000000001</v>
      </c>
      <c r="AD432">
        <f t="shared" si="92"/>
        <v>1.828103</v>
      </c>
      <c r="AF432" s="1">
        <v>45436</v>
      </c>
      <c r="AG432">
        <v>3.8079999999999998</v>
      </c>
      <c r="AH432">
        <f t="shared" si="93"/>
        <v>3.8079999999999996E-2</v>
      </c>
      <c r="AJ432" s="1">
        <v>45436</v>
      </c>
      <c r="AK432">
        <v>3.78</v>
      </c>
      <c r="AL432">
        <f t="shared" si="94"/>
        <v>3.78E-2</v>
      </c>
      <c r="AN432" s="1">
        <v>45450</v>
      </c>
      <c r="AO432">
        <v>3.6549999999999998</v>
      </c>
      <c r="AP432">
        <f t="shared" si="95"/>
        <v>3.6549999999999999E-2</v>
      </c>
      <c r="AS432" s="1">
        <v>45450</v>
      </c>
      <c r="AT432">
        <v>5.1722000000000001</v>
      </c>
      <c r="AU432">
        <f t="shared" si="96"/>
        <v>5.1722000000000004E-2</v>
      </c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97"/>
        <v>46520</v>
      </c>
      <c r="B433">
        <f t="shared" ca="1" si="84"/>
        <v>-1.0888888888888888</v>
      </c>
      <c r="C433">
        <f ca="1">IF(currency="USD",'Future et co'!D433,IF(currency="EUR",'Future et co'!E433,IF(currency="GBP",'Future et co'!F433,FALSE)))</f>
        <v>3.5830000000000001E-2</v>
      </c>
      <c r="D433">
        <f t="shared" ca="1" si="85"/>
        <v>3.5830000000000001E-2</v>
      </c>
      <c r="E433">
        <f t="shared" ca="1" si="86"/>
        <v>2.1409999999999998E-2</v>
      </c>
      <c r="F433">
        <f t="shared" ca="1" si="87"/>
        <v>3.7088999999999997E-2</v>
      </c>
      <c r="J433" s="1">
        <v>45449</v>
      </c>
      <c r="K433">
        <v>5.3127000000000004</v>
      </c>
      <c r="L433">
        <f t="shared" si="88"/>
        <v>5.3127000000000008E-2</v>
      </c>
      <c r="N433" s="1">
        <v>45449</v>
      </c>
      <c r="O433">
        <v>5.2464000000000004</v>
      </c>
      <c r="P433">
        <f t="shared" si="89"/>
        <v>5.2464000000000004E-2</v>
      </c>
      <c r="R433" s="1">
        <v>45449</v>
      </c>
      <c r="S433">
        <v>5.33</v>
      </c>
      <c r="T433">
        <f t="shared" si="90"/>
        <v>5.33E-2</v>
      </c>
      <c r="V433" s="1">
        <v>45448</v>
      </c>
      <c r="W433">
        <v>4.8680000000000003</v>
      </c>
      <c r="X433">
        <f t="shared" si="91"/>
        <v>4.8680000000000001E-2</v>
      </c>
      <c r="AB433" s="1">
        <v>45429</v>
      </c>
      <c r="AC433">
        <v>183.23050000000001</v>
      </c>
      <c r="AD433">
        <f t="shared" si="92"/>
        <v>1.8323050000000001</v>
      </c>
      <c r="AF433" s="1">
        <v>45435</v>
      </c>
      <c r="AG433">
        <v>3.8010000000000002</v>
      </c>
      <c r="AH433">
        <f t="shared" si="93"/>
        <v>3.8010000000000002E-2</v>
      </c>
      <c r="AJ433" s="1">
        <v>45435</v>
      </c>
      <c r="AK433">
        <v>3.7829999999999999</v>
      </c>
      <c r="AL433">
        <f t="shared" si="94"/>
        <v>3.7830000000000003E-2</v>
      </c>
      <c r="AN433" s="1">
        <v>45449</v>
      </c>
      <c r="AO433">
        <v>3.6190000000000002</v>
      </c>
      <c r="AP433">
        <f t="shared" si="95"/>
        <v>3.619E-2</v>
      </c>
      <c r="AS433" s="1">
        <v>45449</v>
      </c>
      <c r="AT433">
        <v>5.1814999999999998</v>
      </c>
      <c r="AU433">
        <f t="shared" si="96"/>
        <v>5.1815E-2</v>
      </c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97"/>
        <v>46521</v>
      </c>
      <c r="B434">
        <f t="shared" ca="1" si="84"/>
        <v>-1.0916666666666666</v>
      </c>
      <c r="C434">
        <f ca="1">IF(currency="USD",'Future et co'!D434,IF(currency="EUR",'Future et co'!E434,IF(currency="GBP",'Future et co'!F434,FALSE)))</f>
        <v>3.5830000000000001E-2</v>
      </c>
      <c r="D434">
        <f t="shared" ca="1" si="85"/>
        <v>3.5830000000000001E-2</v>
      </c>
      <c r="E434">
        <f t="shared" ca="1" si="86"/>
        <v>2.1409999999999998E-2</v>
      </c>
      <c r="F434">
        <f t="shared" ca="1" si="87"/>
        <v>3.7088999999999997E-2</v>
      </c>
      <c r="J434" s="1">
        <v>45448</v>
      </c>
      <c r="K434">
        <v>5.3173000000000004</v>
      </c>
      <c r="L434">
        <f t="shared" si="88"/>
        <v>5.3173000000000005E-2</v>
      </c>
      <c r="N434" s="1">
        <v>45448</v>
      </c>
      <c r="O434">
        <v>5.2503000000000002</v>
      </c>
      <c r="P434">
        <f t="shared" si="89"/>
        <v>5.2503000000000001E-2</v>
      </c>
      <c r="R434" s="1">
        <v>45448</v>
      </c>
      <c r="S434">
        <v>5.3369999999999997</v>
      </c>
      <c r="T434">
        <f t="shared" si="90"/>
        <v>5.3370000000000001E-2</v>
      </c>
      <c r="V434" s="1">
        <v>45447</v>
      </c>
      <c r="W434">
        <v>4.9212999999999996</v>
      </c>
      <c r="X434">
        <f t="shared" si="91"/>
        <v>4.9212999999999993E-2</v>
      </c>
      <c r="AB434" s="1">
        <v>45428</v>
      </c>
      <c r="AC434">
        <v>184.29499999999999</v>
      </c>
      <c r="AD434">
        <f t="shared" si="92"/>
        <v>1.8429499999999999</v>
      </c>
      <c r="AF434" s="1">
        <v>45434</v>
      </c>
      <c r="AG434">
        <v>3.819</v>
      </c>
      <c r="AH434">
        <f t="shared" si="93"/>
        <v>3.8190000000000002E-2</v>
      </c>
      <c r="AJ434" s="1">
        <v>45434</v>
      </c>
      <c r="AK434">
        <v>3.7839999999999998</v>
      </c>
      <c r="AL434">
        <f t="shared" si="94"/>
        <v>3.7839999999999999E-2</v>
      </c>
      <c r="AN434" s="1">
        <v>45448</v>
      </c>
      <c r="AO434">
        <v>3.6080000000000001</v>
      </c>
      <c r="AP434">
        <f t="shared" si="95"/>
        <v>3.6080000000000001E-2</v>
      </c>
      <c r="AS434" s="1">
        <v>45448</v>
      </c>
      <c r="AT434">
        <v>5.1917999999999997</v>
      </c>
      <c r="AU434">
        <f t="shared" si="96"/>
        <v>5.1917999999999999E-2</v>
      </c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97"/>
        <v>46524</v>
      </c>
      <c r="B435">
        <f t="shared" ca="1" si="84"/>
        <v>-1.1000000000000001</v>
      </c>
      <c r="C435">
        <f ca="1">IF(currency="USD",'Future et co'!D435,IF(currency="EUR",'Future et co'!E435,IF(currency="GBP",'Future et co'!F435,FALSE)))</f>
        <v>3.5830000000000001E-2</v>
      </c>
      <c r="D435">
        <f t="shared" ca="1" si="85"/>
        <v>3.5830000000000001E-2</v>
      </c>
      <c r="E435">
        <f t="shared" ca="1" si="86"/>
        <v>2.1409999999999998E-2</v>
      </c>
      <c r="F435">
        <f t="shared" ca="1" si="87"/>
        <v>3.7088999999999997E-2</v>
      </c>
      <c r="J435" s="1">
        <v>45447</v>
      </c>
      <c r="K435">
        <v>5.3204000000000002</v>
      </c>
      <c r="L435">
        <f t="shared" si="88"/>
        <v>5.3204000000000001E-2</v>
      </c>
      <c r="N435" s="1">
        <v>45447</v>
      </c>
      <c r="O435">
        <v>5.2628000000000004</v>
      </c>
      <c r="P435">
        <f t="shared" si="89"/>
        <v>5.2628000000000001E-2</v>
      </c>
      <c r="R435" s="1">
        <v>45447</v>
      </c>
      <c r="S435">
        <v>5.37</v>
      </c>
      <c r="T435">
        <f t="shared" si="90"/>
        <v>5.3699999999999998E-2</v>
      </c>
      <c r="V435" s="1">
        <v>45446</v>
      </c>
      <c r="W435">
        <v>4.9705000000000004</v>
      </c>
      <c r="X435">
        <f t="shared" si="91"/>
        <v>4.9705000000000006E-2</v>
      </c>
      <c r="AB435" s="1">
        <v>45427</v>
      </c>
      <c r="AC435">
        <v>184.47710000000001</v>
      </c>
      <c r="AD435">
        <f t="shared" si="92"/>
        <v>1.8447710000000002</v>
      </c>
      <c r="AF435" s="1">
        <v>45433</v>
      </c>
      <c r="AG435">
        <v>3.823</v>
      </c>
      <c r="AH435">
        <f t="shared" si="93"/>
        <v>3.823E-2</v>
      </c>
      <c r="AJ435" s="1">
        <v>45433</v>
      </c>
      <c r="AK435">
        <v>3.7839999999999998</v>
      </c>
      <c r="AL435">
        <f t="shared" si="94"/>
        <v>3.7839999999999999E-2</v>
      </c>
      <c r="AN435" s="1">
        <v>45447</v>
      </c>
      <c r="AO435">
        <v>3.6280000000000001</v>
      </c>
      <c r="AP435">
        <f t="shared" si="95"/>
        <v>3.628E-2</v>
      </c>
      <c r="AS435" s="1">
        <v>45447</v>
      </c>
      <c r="AT435">
        <v>5.1871</v>
      </c>
      <c r="AU435">
        <f t="shared" si="96"/>
        <v>5.1871E-2</v>
      </c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97"/>
        <v>46525</v>
      </c>
      <c r="B436">
        <f t="shared" ca="1" si="84"/>
        <v>-1.1027777777777779</v>
      </c>
      <c r="C436">
        <f ca="1">IF(currency="USD",'Future et co'!D436,IF(currency="EUR",'Future et co'!E436,IF(currency="GBP",'Future et co'!F436,FALSE)))</f>
        <v>3.5830000000000001E-2</v>
      </c>
      <c r="D436">
        <f t="shared" ca="1" si="85"/>
        <v>3.5830000000000001E-2</v>
      </c>
      <c r="E436">
        <f t="shared" ca="1" si="86"/>
        <v>2.1409999999999998E-2</v>
      </c>
      <c r="F436">
        <f t="shared" ca="1" si="87"/>
        <v>3.7088999999999997E-2</v>
      </c>
      <c r="J436" s="1">
        <v>45446</v>
      </c>
      <c r="K436">
        <v>5.3140000000000001</v>
      </c>
      <c r="L436">
        <f t="shared" si="88"/>
        <v>5.314E-2</v>
      </c>
      <c r="N436" s="1">
        <v>45446</v>
      </c>
      <c r="O436">
        <v>5.28</v>
      </c>
      <c r="P436">
        <f t="shared" si="89"/>
        <v>5.28E-2</v>
      </c>
      <c r="R436" s="1">
        <v>45446</v>
      </c>
      <c r="S436">
        <v>5.3970000000000002</v>
      </c>
      <c r="T436">
        <f t="shared" si="90"/>
        <v>5.3970000000000004E-2</v>
      </c>
      <c r="V436" s="1">
        <v>45443</v>
      </c>
      <c r="W436">
        <v>5.0358999999999998</v>
      </c>
      <c r="X436">
        <f t="shared" si="91"/>
        <v>5.0359000000000001E-2</v>
      </c>
      <c r="AB436" s="1">
        <v>45426</v>
      </c>
      <c r="AC436">
        <v>182.7963</v>
      </c>
      <c r="AD436">
        <f t="shared" si="92"/>
        <v>1.827963</v>
      </c>
      <c r="AF436" s="1">
        <v>45432</v>
      </c>
      <c r="AG436">
        <v>3.8220000000000001</v>
      </c>
      <c r="AH436">
        <f t="shared" si="93"/>
        <v>3.8220000000000004E-2</v>
      </c>
      <c r="AJ436" s="1">
        <v>45432</v>
      </c>
      <c r="AK436">
        <v>3.7869999999999999</v>
      </c>
      <c r="AL436">
        <f t="shared" si="94"/>
        <v>3.7870000000000001E-2</v>
      </c>
      <c r="AN436" s="1">
        <v>45446</v>
      </c>
      <c r="AO436">
        <v>3.6459999999999999</v>
      </c>
      <c r="AP436">
        <f t="shared" si="95"/>
        <v>3.6459999999999999E-2</v>
      </c>
      <c r="AS436" s="1">
        <v>45446</v>
      </c>
      <c r="AT436">
        <v>5.1867999999999999</v>
      </c>
      <c r="AU436">
        <f t="shared" si="96"/>
        <v>5.1867999999999997E-2</v>
      </c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97"/>
        <v>46526</v>
      </c>
      <c r="B437">
        <f t="shared" ca="1" si="84"/>
        <v>-1.1055555555555556</v>
      </c>
      <c r="C437">
        <f ca="1">IF(currency="USD",'Future et co'!D437,IF(currency="EUR",'Future et co'!E437,IF(currency="GBP",'Future et co'!F437,FALSE)))</f>
        <v>3.5830000000000001E-2</v>
      </c>
      <c r="D437">
        <f t="shared" ca="1" si="85"/>
        <v>3.5830000000000001E-2</v>
      </c>
      <c r="E437">
        <f t="shared" ca="1" si="86"/>
        <v>2.1409999999999998E-2</v>
      </c>
      <c r="F437">
        <f t="shared" ca="1" si="87"/>
        <v>3.7088999999999997E-2</v>
      </c>
      <c r="J437" s="1">
        <v>45443</v>
      </c>
      <c r="K437">
        <v>5.3154000000000003</v>
      </c>
      <c r="L437">
        <f t="shared" si="88"/>
        <v>5.3154000000000007E-2</v>
      </c>
      <c r="N437" s="1">
        <v>45443</v>
      </c>
      <c r="O437">
        <v>5.2929000000000004</v>
      </c>
      <c r="P437">
        <f t="shared" si="89"/>
        <v>5.2929000000000004E-2</v>
      </c>
      <c r="R437" s="1">
        <v>45443</v>
      </c>
      <c r="S437">
        <v>5.4420000000000002</v>
      </c>
      <c r="T437">
        <f t="shared" si="90"/>
        <v>5.4420000000000003E-2</v>
      </c>
      <c r="V437" s="1">
        <v>45442</v>
      </c>
      <c r="W437">
        <v>5.09</v>
      </c>
      <c r="X437">
        <f t="shared" si="91"/>
        <v>5.0900000000000001E-2</v>
      </c>
      <c r="AB437" s="1">
        <v>45425</v>
      </c>
      <c r="AC437">
        <v>183.3426</v>
      </c>
      <c r="AD437">
        <f t="shared" si="92"/>
        <v>1.833426</v>
      </c>
      <c r="AF437" s="1">
        <v>45429</v>
      </c>
      <c r="AG437">
        <v>3.83</v>
      </c>
      <c r="AH437">
        <f t="shared" si="93"/>
        <v>3.8300000000000001E-2</v>
      </c>
      <c r="AJ437" s="1">
        <v>45429</v>
      </c>
      <c r="AK437">
        <v>3.7909999999999999</v>
      </c>
      <c r="AL437">
        <f t="shared" si="94"/>
        <v>3.7909999999999999E-2</v>
      </c>
      <c r="AN437" s="1">
        <v>45443</v>
      </c>
      <c r="AO437">
        <v>3.6789999999999998</v>
      </c>
      <c r="AP437">
        <f t="shared" si="95"/>
        <v>3.6789999999999996E-2</v>
      </c>
      <c r="AS437" s="1">
        <v>45443</v>
      </c>
      <c r="AT437">
        <v>5.1924999999999999</v>
      </c>
      <c r="AU437">
        <f t="shared" si="96"/>
        <v>5.1924999999999999E-2</v>
      </c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97"/>
        <v>46527</v>
      </c>
      <c r="B438">
        <f t="shared" ca="1" si="84"/>
        <v>-1.1083333333333334</v>
      </c>
      <c r="C438">
        <f ca="1">IF(currency="USD",'Future et co'!D438,IF(currency="EUR",'Future et co'!E438,IF(currency="GBP",'Future et co'!F438,FALSE)))</f>
        <v>3.5830000000000001E-2</v>
      </c>
      <c r="D438">
        <f t="shared" ca="1" si="85"/>
        <v>3.5830000000000001E-2</v>
      </c>
      <c r="E438">
        <f t="shared" ca="1" si="86"/>
        <v>2.1409999999999998E-2</v>
      </c>
      <c r="F438">
        <f t="shared" ca="1" si="87"/>
        <v>3.7088999999999997E-2</v>
      </c>
      <c r="J438" s="1">
        <v>45442</v>
      </c>
      <c r="K438">
        <v>5.3471000000000002</v>
      </c>
      <c r="L438">
        <f t="shared" si="88"/>
        <v>5.3471000000000005E-2</v>
      </c>
      <c r="N438" s="1">
        <v>45442</v>
      </c>
      <c r="O438">
        <v>5.3129999999999997</v>
      </c>
      <c r="P438">
        <f t="shared" si="89"/>
        <v>5.3129999999999997E-2</v>
      </c>
      <c r="R438" s="1">
        <v>45442</v>
      </c>
      <c r="S438">
        <v>5.4660000000000002</v>
      </c>
      <c r="T438">
        <f t="shared" si="90"/>
        <v>5.466E-2</v>
      </c>
      <c r="V438" s="1">
        <v>45441</v>
      </c>
      <c r="W438">
        <v>5.1289999999999996</v>
      </c>
      <c r="X438">
        <f t="shared" si="91"/>
        <v>5.1289999999999995E-2</v>
      </c>
      <c r="AB438" s="1">
        <v>45422</v>
      </c>
      <c r="AC438">
        <v>183.13249999999999</v>
      </c>
      <c r="AD438">
        <f t="shared" si="92"/>
        <v>1.8313249999999999</v>
      </c>
      <c r="AF438" s="1">
        <v>45428</v>
      </c>
      <c r="AG438">
        <v>3.8260000000000001</v>
      </c>
      <c r="AH438">
        <f t="shared" si="93"/>
        <v>3.8260000000000002E-2</v>
      </c>
      <c r="AJ438" s="1">
        <v>45428</v>
      </c>
      <c r="AK438">
        <v>3.7949999999999999</v>
      </c>
      <c r="AL438">
        <f t="shared" si="94"/>
        <v>3.7949999999999998E-2</v>
      </c>
      <c r="AN438" s="1">
        <v>45442</v>
      </c>
      <c r="AO438">
        <v>3.657</v>
      </c>
      <c r="AP438">
        <f t="shared" si="95"/>
        <v>3.6569999999999998E-2</v>
      </c>
      <c r="AS438" s="1">
        <v>45442</v>
      </c>
      <c r="AT438">
        <v>5.1936</v>
      </c>
      <c r="AU438">
        <f t="shared" si="96"/>
        <v>5.1936000000000003E-2</v>
      </c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97"/>
        <v>46528</v>
      </c>
      <c r="B439">
        <f t="shared" ca="1" si="84"/>
        <v>-1.1111111111111112</v>
      </c>
      <c r="C439">
        <f ca="1">IF(currency="USD",'Future et co'!D439,IF(currency="EUR",'Future et co'!E439,IF(currency="GBP",'Future et co'!F439,FALSE)))</f>
        <v>3.5830000000000001E-2</v>
      </c>
      <c r="D439">
        <f t="shared" ca="1" si="85"/>
        <v>3.5830000000000001E-2</v>
      </c>
      <c r="E439">
        <f t="shared" ca="1" si="86"/>
        <v>2.1409999999999998E-2</v>
      </c>
      <c r="F439">
        <f t="shared" ca="1" si="87"/>
        <v>3.7088999999999997E-2</v>
      </c>
      <c r="J439" s="1">
        <v>45441</v>
      </c>
      <c r="K439">
        <v>5.3460000000000001</v>
      </c>
      <c r="L439">
        <f t="shared" si="88"/>
        <v>5.3460000000000001E-2</v>
      </c>
      <c r="N439" s="1">
        <v>45441</v>
      </c>
      <c r="O439">
        <v>5.3209999999999997</v>
      </c>
      <c r="P439">
        <f t="shared" si="89"/>
        <v>5.321E-2</v>
      </c>
      <c r="R439" s="1">
        <v>45441</v>
      </c>
      <c r="S439">
        <v>5.4880000000000004</v>
      </c>
      <c r="T439">
        <f t="shared" si="90"/>
        <v>5.4880000000000005E-2</v>
      </c>
      <c r="V439" s="1">
        <v>45440</v>
      </c>
      <c r="W439">
        <v>5.1285999999999996</v>
      </c>
      <c r="X439">
        <f t="shared" si="91"/>
        <v>5.1285999999999998E-2</v>
      </c>
      <c r="AB439" s="1">
        <v>45421</v>
      </c>
      <c r="AC439">
        <v>183.51070000000001</v>
      </c>
      <c r="AD439">
        <f t="shared" si="92"/>
        <v>1.835107</v>
      </c>
      <c r="AF439" s="1">
        <v>45427</v>
      </c>
      <c r="AG439">
        <v>3.8159999999999998</v>
      </c>
      <c r="AH439">
        <f t="shared" si="93"/>
        <v>3.8159999999999999E-2</v>
      </c>
      <c r="AJ439" s="1">
        <v>45427</v>
      </c>
      <c r="AK439">
        <v>3.798</v>
      </c>
      <c r="AL439">
        <f t="shared" si="94"/>
        <v>3.798E-2</v>
      </c>
      <c r="AN439" s="1">
        <v>45441</v>
      </c>
      <c r="AO439">
        <v>3.6749999999999998</v>
      </c>
      <c r="AP439">
        <f t="shared" si="95"/>
        <v>3.6749999999999998E-2</v>
      </c>
      <c r="AS439" s="1">
        <v>45441</v>
      </c>
      <c r="AT439">
        <v>5.1965000000000003</v>
      </c>
      <c r="AU439">
        <f t="shared" si="96"/>
        <v>5.1965000000000004E-2</v>
      </c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97"/>
        <v>46531</v>
      </c>
      <c r="B440">
        <f t="shared" ca="1" si="84"/>
        <v>-1.1194444444444445</v>
      </c>
      <c r="C440">
        <f ca="1">IF(currency="USD",'Future et co'!D440,IF(currency="EUR",'Future et co'!E440,IF(currency="GBP",'Future et co'!F440,FALSE)))</f>
        <v>3.5830000000000001E-2</v>
      </c>
      <c r="D440">
        <f t="shared" ca="1" si="85"/>
        <v>3.5830000000000001E-2</v>
      </c>
      <c r="E440">
        <f t="shared" ca="1" si="86"/>
        <v>2.1409999999999998E-2</v>
      </c>
      <c r="F440">
        <f t="shared" ca="1" si="87"/>
        <v>3.7088999999999997E-2</v>
      </c>
      <c r="J440" s="1">
        <v>45440</v>
      </c>
      <c r="K440">
        <v>5.3362999999999996</v>
      </c>
      <c r="L440">
        <f t="shared" si="88"/>
        <v>5.3362999999999994E-2</v>
      </c>
      <c r="N440" s="1">
        <v>45440</v>
      </c>
      <c r="O440">
        <v>5.3213999999999997</v>
      </c>
      <c r="P440">
        <f t="shared" si="89"/>
        <v>5.3213999999999997E-2</v>
      </c>
      <c r="R440" s="1">
        <v>45440</v>
      </c>
      <c r="S440">
        <v>5.4569999999999999</v>
      </c>
      <c r="T440">
        <f t="shared" si="90"/>
        <v>5.457E-2</v>
      </c>
      <c r="V440" s="1">
        <v>45439</v>
      </c>
      <c r="W440">
        <v>5.0907</v>
      </c>
      <c r="X440">
        <f t="shared" si="91"/>
        <v>5.0907000000000001E-2</v>
      </c>
      <c r="AB440" s="1">
        <v>45420</v>
      </c>
      <c r="AC440">
        <v>183.98689999999999</v>
      </c>
      <c r="AD440">
        <f t="shared" si="92"/>
        <v>1.839869</v>
      </c>
      <c r="AF440" s="1">
        <v>45426</v>
      </c>
      <c r="AG440">
        <v>3.8239999999999998</v>
      </c>
      <c r="AH440">
        <f t="shared" si="93"/>
        <v>3.8239999999999996E-2</v>
      </c>
      <c r="AJ440" s="1">
        <v>45426</v>
      </c>
      <c r="AK440">
        <v>3.7989999999999999</v>
      </c>
      <c r="AL440">
        <f t="shared" si="94"/>
        <v>3.7989999999999996E-2</v>
      </c>
      <c r="AN440" s="1">
        <v>45440</v>
      </c>
      <c r="AO440">
        <v>3.66</v>
      </c>
      <c r="AP440">
        <f t="shared" si="95"/>
        <v>3.6600000000000001E-2</v>
      </c>
      <c r="AS440" s="1">
        <v>45440</v>
      </c>
      <c r="AT440">
        <v>5.1961000000000004</v>
      </c>
      <c r="AU440">
        <f t="shared" si="96"/>
        <v>5.1961000000000007E-2</v>
      </c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97"/>
        <v>46532</v>
      </c>
      <c r="B441">
        <f t="shared" ca="1" si="84"/>
        <v>-1.1222222222222222</v>
      </c>
      <c r="C441">
        <f ca="1">IF(currency="USD",'Future et co'!D441,IF(currency="EUR",'Future et co'!E441,IF(currency="GBP",'Future et co'!F441,FALSE)))</f>
        <v>3.5830000000000001E-2</v>
      </c>
      <c r="D441">
        <f t="shared" ca="1" si="85"/>
        <v>3.5830000000000001E-2</v>
      </c>
      <c r="E441">
        <f t="shared" ca="1" si="86"/>
        <v>2.1409999999999998E-2</v>
      </c>
      <c r="F441">
        <f t="shared" ca="1" si="87"/>
        <v>3.7088999999999997E-2</v>
      </c>
      <c r="J441" s="1">
        <v>45439</v>
      </c>
      <c r="K441">
        <v>5.3342999999999998</v>
      </c>
      <c r="L441">
        <f t="shared" si="88"/>
        <v>5.3343000000000002E-2</v>
      </c>
      <c r="N441" s="1">
        <v>45439</v>
      </c>
      <c r="O441">
        <v>5.3239999999999998</v>
      </c>
      <c r="P441">
        <f t="shared" si="89"/>
        <v>5.3239999999999996E-2</v>
      </c>
      <c r="R441" s="1">
        <v>45439</v>
      </c>
      <c r="S441">
        <v>5.476</v>
      </c>
      <c r="T441">
        <f t="shared" si="90"/>
        <v>5.4760000000000003E-2</v>
      </c>
      <c r="V441" s="1">
        <v>45436</v>
      </c>
      <c r="W441">
        <v>5.0907</v>
      </c>
      <c r="X441">
        <f t="shared" si="91"/>
        <v>5.0907000000000001E-2</v>
      </c>
      <c r="AB441" s="1">
        <v>45419</v>
      </c>
      <c r="AC441">
        <v>184.64519999999999</v>
      </c>
      <c r="AD441">
        <f t="shared" si="92"/>
        <v>1.846452</v>
      </c>
      <c r="AF441" s="1">
        <v>45425</v>
      </c>
      <c r="AG441">
        <v>3.8279999999999998</v>
      </c>
      <c r="AH441">
        <f t="shared" si="93"/>
        <v>3.8280000000000002E-2</v>
      </c>
      <c r="AJ441" s="1">
        <v>45425</v>
      </c>
      <c r="AK441">
        <v>3.8</v>
      </c>
      <c r="AL441">
        <f t="shared" si="94"/>
        <v>3.7999999999999999E-2</v>
      </c>
      <c r="AN441" s="1">
        <v>45439</v>
      </c>
      <c r="AO441">
        <v>3.6680000000000001</v>
      </c>
      <c r="AP441">
        <f t="shared" si="95"/>
        <v>3.6680000000000004E-2</v>
      </c>
      <c r="AS441" s="1">
        <v>45439</v>
      </c>
      <c r="AT441">
        <v>5.18</v>
      </c>
      <c r="AU441">
        <f t="shared" si="96"/>
        <v>5.1799999999999999E-2</v>
      </c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97"/>
        <v>46533</v>
      </c>
      <c r="B442">
        <f t="shared" ca="1" si="84"/>
        <v>-1.125</v>
      </c>
      <c r="C442">
        <f ca="1">IF(currency="USD",'Future et co'!D442,IF(currency="EUR",'Future et co'!E442,IF(currency="GBP",'Future et co'!F442,FALSE)))</f>
        <v>3.5830000000000001E-2</v>
      </c>
      <c r="D442">
        <f t="shared" ca="1" si="85"/>
        <v>3.5830000000000001E-2</v>
      </c>
      <c r="E442">
        <f t="shared" ca="1" si="86"/>
        <v>2.1409999999999998E-2</v>
      </c>
      <c r="F442">
        <f t="shared" ca="1" si="87"/>
        <v>3.7088999999999997E-2</v>
      </c>
      <c r="J442" s="1">
        <v>45436</v>
      </c>
      <c r="K442">
        <v>5.3379000000000003</v>
      </c>
      <c r="L442">
        <f t="shared" si="88"/>
        <v>5.3379000000000003E-2</v>
      </c>
      <c r="N442" s="1">
        <v>45436</v>
      </c>
      <c r="O442">
        <v>5.3177000000000003</v>
      </c>
      <c r="P442">
        <f t="shared" si="89"/>
        <v>5.3177000000000002E-2</v>
      </c>
      <c r="R442" s="1">
        <v>45436</v>
      </c>
      <c r="S442">
        <v>5.476</v>
      </c>
      <c r="T442">
        <f t="shared" si="90"/>
        <v>5.4760000000000003E-2</v>
      </c>
      <c r="V442" s="1">
        <v>45435</v>
      </c>
      <c r="W442">
        <v>5.085</v>
      </c>
      <c r="X442">
        <f t="shared" si="91"/>
        <v>5.0849999999999999E-2</v>
      </c>
      <c r="AB442" s="1">
        <v>45418</v>
      </c>
      <c r="AC442">
        <v>183.81880000000001</v>
      </c>
      <c r="AD442">
        <f t="shared" si="92"/>
        <v>1.8381880000000002</v>
      </c>
      <c r="AF442" s="1">
        <v>45422</v>
      </c>
      <c r="AG442">
        <v>3.8180000000000001</v>
      </c>
      <c r="AH442">
        <f t="shared" si="93"/>
        <v>3.8179999999999999E-2</v>
      </c>
      <c r="AJ442" s="1">
        <v>45422</v>
      </c>
      <c r="AK442">
        <v>3.7890000000000001</v>
      </c>
      <c r="AL442">
        <f t="shared" si="94"/>
        <v>3.789E-2</v>
      </c>
      <c r="AN442" s="1">
        <v>45436</v>
      </c>
      <c r="AO442">
        <v>3.6949999999999998</v>
      </c>
      <c r="AP442">
        <f t="shared" si="95"/>
        <v>3.6949999999999997E-2</v>
      </c>
      <c r="AS442" s="1">
        <v>45436</v>
      </c>
      <c r="AT442">
        <v>5.1989000000000001</v>
      </c>
      <c r="AU442">
        <f t="shared" si="96"/>
        <v>5.1989E-2</v>
      </c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97"/>
        <v>46534</v>
      </c>
      <c r="B443">
        <f t="shared" ca="1" si="84"/>
        <v>-1.1277777777777778</v>
      </c>
      <c r="C443">
        <f ca="1">IF(currency="USD",'Future et co'!D443,IF(currency="EUR",'Future et co'!E443,IF(currency="GBP",'Future et co'!F443,FALSE)))</f>
        <v>3.5830000000000001E-2</v>
      </c>
      <c r="D443">
        <f t="shared" ca="1" si="85"/>
        <v>3.5830000000000001E-2</v>
      </c>
      <c r="E443">
        <f t="shared" ca="1" si="86"/>
        <v>2.1409999999999998E-2</v>
      </c>
      <c r="F443">
        <f t="shared" ca="1" si="87"/>
        <v>3.7088999999999997E-2</v>
      </c>
      <c r="J443" s="1">
        <v>45435</v>
      </c>
      <c r="K443">
        <v>5.3387000000000002</v>
      </c>
      <c r="L443">
        <f t="shared" si="88"/>
        <v>5.3387000000000004E-2</v>
      </c>
      <c r="N443" s="1">
        <v>45435</v>
      </c>
      <c r="O443">
        <v>5.3148</v>
      </c>
      <c r="P443">
        <f t="shared" si="89"/>
        <v>5.3148000000000001E-2</v>
      </c>
      <c r="R443" s="1">
        <v>45435</v>
      </c>
      <c r="S443">
        <v>5.4690000000000003</v>
      </c>
      <c r="T443">
        <f t="shared" si="90"/>
        <v>5.4690000000000003E-2</v>
      </c>
      <c r="V443" s="1">
        <v>45434</v>
      </c>
      <c r="W443">
        <v>5.0259999999999998</v>
      </c>
      <c r="X443">
        <f t="shared" si="91"/>
        <v>5.0259999999999999E-2</v>
      </c>
      <c r="AB443" s="1">
        <v>45415</v>
      </c>
      <c r="AC443">
        <v>183.32859999999999</v>
      </c>
      <c r="AD443">
        <f t="shared" si="92"/>
        <v>1.833286</v>
      </c>
      <c r="AF443" s="1">
        <v>45421</v>
      </c>
      <c r="AG443">
        <v>3.806</v>
      </c>
      <c r="AH443">
        <f t="shared" si="93"/>
        <v>3.8060000000000004E-2</v>
      </c>
      <c r="AJ443" s="1">
        <v>45421</v>
      </c>
      <c r="AK443">
        <v>3.802</v>
      </c>
      <c r="AL443">
        <f t="shared" si="94"/>
        <v>3.8019999999999998E-2</v>
      </c>
      <c r="AN443" s="1">
        <v>45435</v>
      </c>
      <c r="AO443">
        <v>3.6869999999999998</v>
      </c>
      <c r="AP443">
        <f t="shared" si="95"/>
        <v>3.687E-2</v>
      </c>
      <c r="AS443" s="1">
        <v>45435</v>
      </c>
      <c r="AT443">
        <v>5.1993999999999998</v>
      </c>
      <c r="AU443">
        <f t="shared" si="96"/>
        <v>5.1993999999999999E-2</v>
      </c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97"/>
        <v>46535</v>
      </c>
      <c r="B444">
        <f t="shared" ca="1" si="84"/>
        <v>-1.1305555555555555</v>
      </c>
      <c r="C444">
        <f ca="1">IF(currency="USD",'Future et co'!D444,IF(currency="EUR",'Future et co'!E444,IF(currency="GBP",'Future et co'!F444,FALSE)))</f>
        <v>3.5830000000000001E-2</v>
      </c>
      <c r="D444">
        <f t="shared" ca="1" si="85"/>
        <v>3.5830000000000001E-2</v>
      </c>
      <c r="E444">
        <f t="shared" ca="1" si="86"/>
        <v>2.1409999999999998E-2</v>
      </c>
      <c r="F444">
        <f t="shared" ca="1" si="87"/>
        <v>3.7088999999999997E-2</v>
      </c>
      <c r="J444" s="1">
        <v>45434</v>
      </c>
      <c r="K444">
        <v>5.3315000000000001</v>
      </c>
      <c r="L444">
        <f t="shared" si="88"/>
        <v>5.3315000000000001E-2</v>
      </c>
      <c r="N444" s="1">
        <v>45434</v>
      </c>
      <c r="O444">
        <v>5.2957000000000001</v>
      </c>
      <c r="P444">
        <f t="shared" si="89"/>
        <v>5.2957000000000004E-2</v>
      </c>
      <c r="R444" s="1">
        <v>45434</v>
      </c>
      <c r="S444">
        <v>5.4329999999999998</v>
      </c>
      <c r="T444">
        <f t="shared" si="90"/>
        <v>5.4329999999999996E-2</v>
      </c>
      <c r="V444" s="1">
        <v>45433</v>
      </c>
      <c r="W444">
        <v>4.9859999999999998</v>
      </c>
      <c r="X444">
        <f t="shared" si="91"/>
        <v>4.9859999999999995E-2</v>
      </c>
      <c r="AB444" s="1">
        <v>45414</v>
      </c>
      <c r="AC444">
        <v>182.6283</v>
      </c>
      <c r="AD444">
        <f t="shared" si="92"/>
        <v>1.8262829999999999</v>
      </c>
      <c r="AF444" s="1">
        <v>45420</v>
      </c>
      <c r="AG444">
        <v>3.8140000000000001</v>
      </c>
      <c r="AH444">
        <f t="shared" si="93"/>
        <v>3.814E-2</v>
      </c>
      <c r="AJ444" s="1">
        <v>45420</v>
      </c>
      <c r="AK444">
        <v>3.7949999999999999</v>
      </c>
      <c r="AL444">
        <f t="shared" si="94"/>
        <v>3.7949999999999998E-2</v>
      </c>
      <c r="AN444" s="1">
        <v>45434</v>
      </c>
      <c r="AO444">
        <v>3.665</v>
      </c>
      <c r="AP444">
        <f t="shared" si="95"/>
        <v>3.6650000000000002E-2</v>
      </c>
      <c r="AS444" s="1">
        <v>45434</v>
      </c>
      <c r="AT444">
        <v>5.1897000000000002</v>
      </c>
      <c r="AU444">
        <f t="shared" si="96"/>
        <v>5.1896999999999999E-2</v>
      </c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97"/>
        <v>46538</v>
      </c>
      <c r="B445">
        <f t="shared" ca="1" si="84"/>
        <v>-1.1388888888888888</v>
      </c>
      <c r="C445">
        <f ca="1">IF(currency="USD",'Future et co'!D445,IF(currency="EUR",'Future et co'!E445,IF(currency="GBP",'Future et co'!F445,FALSE)))</f>
        <v>3.5830000000000001E-2</v>
      </c>
      <c r="D445">
        <f t="shared" ca="1" si="85"/>
        <v>3.5830000000000001E-2</v>
      </c>
      <c r="E445">
        <f t="shared" ca="1" si="86"/>
        <v>2.1409999999999998E-2</v>
      </c>
      <c r="F445">
        <f t="shared" ca="1" si="87"/>
        <v>3.7088999999999997E-2</v>
      </c>
      <c r="J445" s="1">
        <v>45433</v>
      </c>
      <c r="K445">
        <v>5.3263999999999996</v>
      </c>
      <c r="L445">
        <f t="shared" si="88"/>
        <v>5.3263999999999999E-2</v>
      </c>
      <c r="N445" s="1">
        <v>45433</v>
      </c>
      <c r="O445">
        <v>5.2939999999999996</v>
      </c>
      <c r="P445">
        <f t="shared" si="89"/>
        <v>5.2939999999999994E-2</v>
      </c>
      <c r="R445" s="1">
        <v>45433</v>
      </c>
      <c r="S445">
        <v>5.4139999999999997</v>
      </c>
      <c r="T445">
        <f t="shared" si="90"/>
        <v>5.4139999999999994E-2</v>
      </c>
      <c r="V445" s="1">
        <v>45432</v>
      </c>
      <c r="W445">
        <v>5.008</v>
      </c>
      <c r="X445">
        <f t="shared" si="91"/>
        <v>5.008E-2</v>
      </c>
      <c r="AB445" s="1">
        <v>45412</v>
      </c>
      <c r="AC445">
        <v>182.19409999999999</v>
      </c>
      <c r="AD445">
        <f t="shared" si="92"/>
        <v>1.8219409999999998</v>
      </c>
      <c r="AF445" s="1">
        <v>45419</v>
      </c>
      <c r="AG445">
        <v>3.7879999999999998</v>
      </c>
      <c r="AH445">
        <f t="shared" si="93"/>
        <v>3.7879999999999997E-2</v>
      </c>
      <c r="AJ445" s="1">
        <v>45419</v>
      </c>
      <c r="AK445">
        <v>3.802</v>
      </c>
      <c r="AL445">
        <f t="shared" si="94"/>
        <v>3.8019999999999998E-2</v>
      </c>
      <c r="AN445" s="1">
        <v>45433</v>
      </c>
      <c r="AO445">
        <v>3.64</v>
      </c>
      <c r="AP445">
        <f t="shared" si="95"/>
        <v>3.6400000000000002E-2</v>
      </c>
      <c r="AS445" s="1">
        <v>45433</v>
      </c>
      <c r="AT445">
        <v>5.1155999999999997</v>
      </c>
      <c r="AU445">
        <f t="shared" si="96"/>
        <v>5.1156E-2</v>
      </c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97"/>
        <v>46539</v>
      </c>
      <c r="B446">
        <f t="shared" ca="1" si="84"/>
        <v>-1.1416666666666666</v>
      </c>
      <c r="C446">
        <f ca="1">IF(currency="USD",'Future et co'!D446,IF(currency="EUR",'Future et co'!E446,IF(currency="GBP",'Future et co'!F446,FALSE)))</f>
        <v>3.5830000000000001E-2</v>
      </c>
      <c r="D446">
        <f t="shared" ca="1" si="85"/>
        <v>3.5830000000000001E-2</v>
      </c>
      <c r="E446">
        <f t="shared" ca="1" si="86"/>
        <v>2.1409999999999998E-2</v>
      </c>
      <c r="F446">
        <f t="shared" ca="1" si="87"/>
        <v>3.7088999999999997E-2</v>
      </c>
      <c r="J446" s="1">
        <v>45432</v>
      </c>
      <c r="K446">
        <v>5.3254999999999999</v>
      </c>
      <c r="L446">
        <f t="shared" si="88"/>
        <v>5.3254999999999997E-2</v>
      </c>
      <c r="N446" s="1">
        <v>45432</v>
      </c>
      <c r="O446">
        <v>5.2915000000000001</v>
      </c>
      <c r="P446">
        <f t="shared" si="89"/>
        <v>5.2915000000000004E-2</v>
      </c>
      <c r="R446" s="1">
        <v>45432</v>
      </c>
      <c r="S446">
        <v>5.4269999999999996</v>
      </c>
      <c r="T446">
        <f t="shared" si="90"/>
        <v>5.4269999999999999E-2</v>
      </c>
      <c r="V446" s="1">
        <v>45429</v>
      </c>
      <c r="W446">
        <v>4.9893999999999998</v>
      </c>
      <c r="X446">
        <f t="shared" si="91"/>
        <v>4.9894000000000001E-2</v>
      </c>
      <c r="AB446" s="1">
        <v>45411</v>
      </c>
      <c r="AC446">
        <v>183.27260000000001</v>
      </c>
      <c r="AD446">
        <f t="shared" si="92"/>
        <v>1.8327260000000001</v>
      </c>
      <c r="AF446" s="1">
        <v>45418</v>
      </c>
      <c r="AG446">
        <v>3.8239999999999998</v>
      </c>
      <c r="AH446">
        <f t="shared" si="93"/>
        <v>3.8239999999999996E-2</v>
      </c>
      <c r="AJ446" s="1">
        <v>45418</v>
      </c>
      <c r="AK446">
        <v>3.7909999999999999</v>
      </c>
      <c r="AL446">
        <f t="shared" si="94"/>
        <v>3.7909999999999999E-2</v>
      </c>
      <c r="AN446" s="1">
        <v>45432</v>
      </c>
      <c r="AO446">
        <v>3.6560000000000001</v>
      </c>
      <c r="AP446">
        <f t="shared" si="95"/>
        <v>3.6560000000000002E-2</v>
      </c>
      <c r="AS446" s="1">
        <v>45432</v>
      </c>
      <c r="AT446">
        <v>5.1146000000000003</v>
      </c>
      <c r="AU446">
        <f t="shared" si="96"/>
        <v>5.1146000000000004E-2</v>
      </c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97"/>
        <v>46540</v>
      </c>
      <c r="B447">
        <f t="shared" ca="1" si="84"/>
        <v>-1.1444444444444444</v>
      </c>
      <c r="C447">
        <f ca="1">IF(currency="USD",'Future et co'!D447,IF(currency="EUR",'Future et co'!E447,IF(currency="GBP",'Future et co'!F447,FALSE)))</f>
        <v>3.5830000000000001E-2</v>
      </c>
      <c r="D447">
        <f t="shared" ca="1" si="85"/>
        <v>3.5830000000000001E-2</v>
      </c>
      <c r="E447">
        <f t="shared" ca="1" si="86"/>
        <v>2.1409999999999998E-2</v>
      </c>
      <c r="F447">
        <f t="shared" ca="1" si="87"/>
        <v>3.7088999999999997E-2</v>
      </c>
      <c r="J447" s="1">
        <v>45429</v>
      </c>
      <c r="K447">
        <v>5.3159999999999998</v>
      </c>
      <c r="L447">
        <f t="shared" si="88"/>
        <v>5.3159999999999999E-2</v>
      </c>
      <c r="N447" s="1">
        <v>45429</v>
      </c>
      <c r="O447">
        <v>5.2960000000000003</v>
      </c>
      <c r="P447">
        <f t="shared" si="89"/>
        <v>5.296E-2</v>
      </c>
      <c r="R447" s="1">
        <v>45429</v>
      </c>
      <c r="S447">
        <v>5.41</v>
      </c>
      <c r="T447">
        <f t="shared" si="90"/>
        <v>5.4100000000000002E-2</v>
      </c>
      <c r="V447" s="1">
        <v>45428</v>
      </c>
      <c r="W447">
        <v>4.9589999999999996</v>
      </c>
      <c r="X447">
        <f t="shared" si="91"/>
        <v>4.9589999999999995E-2</v>
      </c>
      <c r="AB447" s="1">
        <v>45408</v>
      </c>
      <c r="AC447">
        <v>182.53030000000001</v>
      </c>
      <c r="AD447">
        <f t="shared" si="92"/>
        <v>1.8253030000000001</v>
      </c>
      <c r="AF447" s="1">
        <v>45415</v>
      </c>
      <c r="AG447">
        <v>3.827</v>
      </c>
      <c r="AH447">
        <f t="shared" si="93"/>
        <v>3.8269999999999998E-2</v>
      </c>
      <c r="AJ447" s="1">
        <v>45415</v>
      </c>
      <c r="AK447">
        <v>3.802</v>
      </c>
      <c r="AL447">
        <f t="shared" si="94"/>
        <v>3.8019999999999998E-2</v>
      </c>
      <c r="AN447" s="1">
        <v>45429</v>
      </c>
      <c r="AO447">
        <v>3.657</v>
      </c>
      <c r="AP447">
        <f t="shared" si="95"/>
        <v>3.6569999999999998E-2</v>
      </c>
      <c r="AS447" s="1">
        <v>45429</v>
      </c>
      <c r="AT447">
        <v>5.1147</v>
      </c>
      <c r="AU447">
        <f t="shared" si="96"/>
        <v>5.1146999999999998E-2</v>
      </c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97"/>
        <v>46541</v>
      </c>
      <c r="B448">
        <f t="shared" ca="1" si="84"/>
        <v>-1.1472222222222221</v>
      </c>
      <c r="C448">
        <f ca="1">IF(currency="USD",'Future et co'!D448,IF(currency="EUR",'Future et co'!E448,IF(currency="GBP",'Future et co'!F448,FALSE)))</f>
        <v>3.5830000000000001E-2</v>
      </c>
      <c r="D448">
        <f t="shared" ca="1" si="85"/>
        <v>3.5830000000000001E-2</v>
      </c>
      <c r="E448">
        <f t="shared" ca="1" si="86"/>
        <v>2.1409999999999998E-2</v>
      </c>
      <c r="F448">
        <f t="shared" ca="1" si="87"/>
        <v>3.7088999999999997E-2</v>
      </c>
      <c r="J448" s="1">
        <v>45428</v>
      </c>
      <c r="K448">
        <v>5.3204000000000002</v>
      </c>
      <c r="L448">
        <f t="shared" si="88"/>
        <v>5.3204000000000001E-2</v>
      </c>
      <c r="N448" s="1">
        <v>45428</v>
      </c>
      <c r="O448">
        <v>5.2824</v>
      </c>
      <c r="P448">
        <f t="shared" si="89"/>
        <v>5.2824000000000003E-2</v>
      </c>
      <c r="R448" s="1">
        <v>45428</v>
      </c>
      <c r="S448">
        <v>5.4</v>
      </c>
      <c r="T448">
        <f t="shared" si="90"/>
        <v>5.4000000000000006E-2</v>
      </c>
      <c r="V448" s="1">
        <v>45427</v>
      </c>
      <c r="W448">
        <v>4.8952</v>
      </c>
      <c r="X448">
        <f t="shared" si="91"/>
        <v>4.8952000000000002E-2</v>
      </c>
      <c r="AB448" s="1">
        <v>45407</v>
      </c>
      <c r="AC448">
        <v>181.7739</v>
      </c>
      <c r="AD448">
        <f t="shared" si="92"/>
        <v>1.817739</v>
      </c>
      <c r="AF448" s="1">
        <v>45414</v>
      </c>
      <c r="AG448">
        <v>3.8530000000000002</v>
      </c>
      <c r="AH448">
        <f t="shared" si="93"/>
        <v>3.8530000000000002E-2</v>
      </c>
      <c r="AJ448" s="1">
        <v>45414</v>
      </c>
      <c r="AK448">
        <v>3.8279999999999998</v>
      </c>
      <c r="AL448">
        <f t="shared" si="94"/>
        <v>3.8280000000000002E-2</v>
      </c>
      <c r="AN448" s="1">
        <v>45428</v>
      </c>
      <c r="AO448">
        <v>3.63</v>
      </c>
      <c r="AP448">
        <f t="shared" si="95"/>
        <v>3.6299999999999999E-2</v>
      </c>
      <c r="AS448" s="1">
        <v>45428</v>
      </c>
      <c r="AT448">
        <v>5.1140999999999996</v>
      </c>
      <c r="AU448">
        <f t="shared" si="96"/>
        <v>5.1140999999999999E-2</v>
      </c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97"/>
        <v>46542</v>
      </c>
      <c r="B449">
        <f t="shared" ca="1" si="84"/>
        <v>-1.1499999999999999</v>
      </c>
      <c r="C449">
        <f ca="1">IF(currency="USD",'Future et co'!D449,IF(currency="EUR",'Future et co'!E449,IF(currency="GBP",'Future et co'!F449,FALSE)))</f>
        <v>3.5830000000000001E-2</v>
      </c>
      <c r="D449">
        <f t="shared" ca="1" si="85"/>
        <v>3.5830000000000001E-2</v>
      </c>
      <c r="E449">
        <f t="shared" ca="1" si="86"/>
        <v>2.1409999999999998E-2</v>
      </c>
      <c r="F449">
        <f t="shared" ca="1" si="87"/>
        <v>3.7088999999999997E-2</v>
      </c>
      <c r="J449" s="1">
        <v>45427</v>
      </c>
      <c r="K449">
        <v>5.3215000000000003</v>
      </c>
      <c r="L449">
        <f t="shared" si="88"/>
        <v>5.3215000000000005E-2</v>
      </c>
      <c r="N449" s="1">
        <v>45427</v>
      </c>
      <c r="O449">
        <v>5.2694000000000001</v>
      </c>
      <c r="P449">
        <f t="shared" si="89"/>
        <v>5.2693999999999998E-2</v>
      </c>
      <c r="R449" s="1">
        <v>45427</v>
      </c>
      <c r="S449">
        <v>5.3620000000000001</v>
      </c>
      <c r="T449">
        <f t="shared" si="90"/>
        <v>5.3620000000000001E-2</v>
      </c>
      <c r="V449" s="1">
        <v>45426</v>
      </c>
      <c r="W449">
        <v>4.9800000000000004</v>
      </c>
      <c r="X449">
        <f t="shared" si="91"/>
        <v>4.9800000000000004E-2</v>
      </c>
      <c r="AB449" s="1">
        <v>45406</v>
      </c>
      <c r="AC449">
        <v>182.39019999999999</v>
      </c>
      <c r="AD449">
        <f t="shared" si="92"/>
        <v>1.8239019999999999</v>
      </c>
      <c r="AF449" s="1">
        <v>45412</v>
      </c>
      <c r="AG449">
        <v>3.8250000000000002</v>
      </c>
      <c r="AH449">
        <f t="shared" si="93"/>
        <v>3.8249999999999999E-2</v>
      </c>
      <c r="AJ449" s="1">
        <v>45412</v>
      </c>
      <c r="AK449">
        <v>3.7949999999999999</v>
      </c>
      <c r="AL449">
        <f t="shared" si="94"/>
        <v>3.7949999999999998E-2</v>
      </c>
      <c r="AN449" s="1">
        <v>45427</v>
      </c>
      <c r="AO449">
        <v>3.617</v>
      </c>
      <c r="AP449">
        <f t="shared" si="95"/>
        <v>3.6170000000000001E-2</v>
      </c>
      <c r="AS449" s="1">
        <v>45427</v>
      </c>
      <c r="AT449">
        <v>5.1199000000000003</v>
      </c>
      <c r="AU449">
        <f t="shared" si="96"/>
        <v>5.1199000000000001E-2</v>
      </c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97"/>
        <v>46545</v>
      </c>
      <c r="B450">
        <f t="shared" ca="1" si="84"/>
        <v>-1.1583333333333334</v>
      </c>
      <c r="C450">
        <f ca="1">IF(currency="USD",'Future et co'!D450,IF(currency="EUR",'Future et co'!E450,IF(currency="GBP",'Future et co'!F450,FALSE)))</f>
        <v>3.5830000000000001E-2</v>
      </c>
      <c r="D450">
        <f t="shared" ca="1" si="85"/>
        <v>3.5830000000000001E-2</v>
      </c>
      <c r="E450">
        <f t="shared" ca="1" si="86"/>
        <v>2.1409999999999998E-2</v>
      </c>
      <c r="F450">
        <f t="shared" ca="1" si="87"/>
        <v>3.7088999999999997E-2</v>
      </c>
      <c r="J450" s="1">
        <v>45426</v>
      </c>
      <c r="K450">
        <v>5.3247</v>
      </c>
      <c r="L450">
        <f t="shared" si="88"/>
        <v>5.3247000000000003E-2</v>
      </c>
      <c r="N450" s="1">
        <v>45426</v>
      </c>
      <c r="O450">
        <v>5.2885</v>
      </c>
      <c r="P450">
        <f t="shared" si="89"/>
        <v>5.2885000000000001E-2</v>
      </c>
      <c r="R450" s="1">
        <v>45426</v>
      </c>
      <c r="S450">
        <v>5.41</v>
      </c>
      <c r="T450">
        <f t="shared" si="90"/>
        <v>5.4100000000000002E-2</v>
      </c>
      <c r="V450" s="1">
        <v>45425</v>
      </c>
      <c r="W450">
        <v>5.0338000000000003</v>
      </c>
      <c r="X450">
        <f t="shared" si="91"/>
        <v>5.0338000000000001E-2</v>
      </c>
      <c r="AB450" s="1">
        <v>45405</v>
      </c>
      <c r="AC450">
        <v>183.58070000000001</v>
      </c>
      <c r="AD450">
        <f t="shared" si="92"/>
        <v>1.835807</v>
      </c>
      <c r="AF450" s="1">
        <v>45411</v>
      </c>
      <c r="AG450">
        <v>3.835</v>
      </c>
      <c r="AH450">
        <f t="shared" si="93"/>
        <v>3.8350000000000002E-2</v>
      </c>
      <c r="AJ450" s="1">
        <v>45411</v>
      </c>
      <c r="AK450">
        <v>3.8149999999999999</v>
      </c>
      <c r="AL450">
        <f t="shared" si="94"/>
        <v>3.8149999999999996E-2</v>
      </c>
      <c r="AN450" s="1">
        <v>45426</v>
      </c>
      <c r="AO450">
        <v>3.657</v>
      </c>
      <c r="AP450">
        <f t="shared" si="95"/>
        <v>3.6569999999999998E-2</v>
      </c>
      <c r="AS450" s="1">
        <v>45426</v>
      </c>
      <c r="AT450">
        <v>5.1298000000000004</v>
      </c>
      <c r="AU450">
        <f t="shared" si="96"/>
        <v>5.1298000000000003E-2</v>
      </c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97"/>
        <v>46546</v>
      </c>
      <c r="B451">
        <f t="shared" ca="1" si="84"/>
        <v>-1.1611111111111112</v>
      </c>
      <c r="C451">
        <f ca="1">IF(currency="USD",'Future et co'!D451,IF(currency="EUR",'Future et co'!E451,IF(currency="GBP",'Future et co'!F451,FALSE)))</f>
        <v>3.5830000000000001E-2</v>
      </c>
      <c r="D451">
        <f t="shared" ca="1" si="85"/>
        <v>3.5830000000000001E-2</v>
      </c>
      <c r="E451">
        <f t="shared" ca="1" si="86"/>
        <v>2.1409999999999998E-2</v>
      </c>
      <c r="F451">
        <f t="shared" ca="1" si="87"/>
        <v>3.7088999999999997E-2</v>
      </c>
      <c r="J451" s="1">
        <v>45425</v>
      </c>
      <c r="K451">
        <v>5.3254000000000001</v>
      </c>
      <c r="L451">
        <f t="shared" si="88"/>
        <v>5.3254000000000003E-2</v>
      </c>
      <c r="N451" s="1">
        <v>45425</v>
      </c>
      <c r="O451">
        <v>5.2948000000000004</v>
      </c>
      <c r="P451">
        <f t="shared" si="89"/>
        <v>5.2948000000000002E-2</v>
      </c>
      <c r="R451" s="1">
        <v>45425</v>
      </c>
      <c r="S451">
        <v>5.431</v>
      </c>
      <c r="T451">
        <f t="shared" si="90"/>
        <v>5.4309999999999997E-2</v>
      </c>
      <c r="V451" s="1">
        <v>45422</v>
      </c>
      <c r="W451">
        <v>5.0309999999999997</v>
      </c>
      <c r="X451">
        <f t="shared" si="91"/>
        <v>5.0309999999999994E-2</v>
      </c>
      <c r="AB451" s="1">
        <v>45404</v>
      </c>
      <c r="AC451">
        <v>183.74879999999999</v>
      </c>
      <c r="AD451">
        <f t="shared" si="92"/>
        <v>1.8374879999999998</v>
      </c>
      <c r="AF451" s="1">
        <v>45408</v>
      </c>
      <c r="AG451">
        <v>3.8650000000000002</v>
      </c>
      <c r="AH451">
        <f t="shared" si="93"/>
        <v>3.8650000000000004E-2</v>
      </c>
      <c r="AJ451" s="1">
        <v>45408</v>
      </c>
      <c r="AK451">
        <v>3.835</v>
      </c>
      <c r="AL451">
        <f t="shared" si="94"/>
        <v>3.8350000000000002E-2</v>
      </c>
      <c r="AN451" s="1">
        <v>45425</v>
      </c>
      <c r="AO451">
        <v>3.629</v>
      </c>
      <c r="AP451">
        <f t="shared" si="95"/>
        <v>3.6290000000000003E-2</v>
      </c>
      <c r="AS451" s="1">
        <v>45425</v>
      </c>
      <c r="AT451">
        <v>5.1186999999999996</v>
      </c>
      <c r="AU451">
        <f t="shared" si="96"/>
        <v>5.1186999999999996E-2</v>
      </c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97"/>
        <v>46547</v>
      </c>
      <c r="B452">
        <f t="shared" ca="1" si="84"/>
        <v>-1.163888888888889</v>
      </c>
      <c r="C452">
        <f ca="1">IF(currency="USD",'Future et co'!D452,IF(currency="EUR",'Future et co'!E452,IF(currency="GBP",'Future et co'!F452,FALSE)))</f>
        <v>3.5830000000000001E-2</v>
      </c>
      <c r="D452">
        <f t="shared" ca="1" si="85"/>
        <v>3.5830000000000001E-2</v>
      </c>
      <c r="E452">
        <f t="shared" ca="1" si="86"/>
        <v>2.1409999999999998E-2</v>
      </c>
      <c r="F452">
        <f t="shared" ca="1" si="87"/>
        <v>3.7088999999999997E-2</v>
      </c>
      <c r="J452" s="1">
        <v>45422</v>
      </c>
      <c r="K452">
        <v>5.3205</v>
      </c>
      <c r="L452">
        <f t="shared" si="88"/>
        <v>5.3205000000000002E-2</v>
      </c>
      <c r="N452" s="1">
        <v>45422</v>
      </c>
      <c r="O452">
        <v>5.2929000000000004</v>
      </c>
      <c r="P452">
        <f t="shared" si="89"/>
        <v>5.2929000000000004E-2</v>
      </c>
      <c r="R452" s="1">
        <v>45422</v>
      </c>
      <c r="S452">
        <v>5.4290000000000003</v>
      </c>
      <c r="T452">
        <f t="shared" si="90"/>
        <v>5.4290000000000005E-2</v>
      </c>
      <c r="V452" s="1">
        <v>45421</v>
      </c>
      <c r="W452">
        <v>4.9850000000000003</v>
      </c>
      <c r="X452">
        <f t="shared" si="91"/>
        <v>4.9850000000000005E-2</v>
      </c>
      <c r="AB452" s="1">
        <v>45401</v>
      </c>
      <c r="AC452">
        <v>183.46870000000001</v>
      </c>
      <c r="AD452">
        <f t="shared" si="92"/>
        <v>1.8346870000000002</v>
      </c>
      <c r="AF452" s="1">
        <v>45407</v>
      </c>
      <c r="AG452">
        <v>3.8639999999999999</v>
      </c>
      <c r="AH452">
        <f t="shared" si="93"/>
        <v>3.8640000000000001E-2</v>
      </c>
      <c r="AJ452" s="1">
        <v>45407</v>
      </c>
      <c r="AK452">
        <v>3.8250000000000002</v>
      </c>
      <c r="AL452">
        <f t="shared" si="94"/>
        <v>3.8249999999999999E-2</v>
      </c>
      <c r="AN452" s="1">
        <v>45422</v>
      </c>
      <c r="AO452">
        <v>3.6480000000000001</v>
      </c>
      <c r="AP452">
        <f t="shared" si="95"/>
        <v>3.6479999999999999E-2</v>
      </c>
      <c r="AS452" s="1">
        <v>45422</v>
      </c>
      <c r="AT452">
        <v>5.1337999999999999</v>
      </c>
      <c r="AU452">
        <f t="shared" si="96"/>
        <v>5.1338000000000002E-2</v>
      </c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97"/>
        <v>46548</v>
      </c>
      <c r="B453">
        <f t="shared" ca="1" si="84"/>
        <v>-1.1666666666666667</v>
      </c>
      <c r="C453">
        <f ca="1">IF(currency="USD",'Future et co'!D453,IF(currency="EUR",'Future et co'!E453,IF(currency="GBP",'Future et co'!F453,FALSE)))</f>
        <v>3.5830000000000001E-2</v>
      </c>
      <c r="D453">
        <f t="shared" ca="1" si="85"/>
        <v>3.5830000000000001E-2</v>
      </c>
      <c r="E453">
        <f t="shared" ca="1" si="86"/>
        <v>2.1409999999999998E-2</v>
      </c>
      <c r="F453">
        <f t="shared" ca="1" si="87"/>
        <v>3.7088999999999997E-2</v>
      </c>
      <c r="J453" s="1">
        <v>45421</v>
      </c>
      <c r="K453">
        <v>5.3144999999999998</v>
      </c>
      <c r="L453">
        <f t="shared" si="88"/>
        <v>5.3144999999999998E-2</v>
      </c>
      <c r="N453" s="1">
        <v>45421</v>
      </c>
      <c r="O453">
        <v>5.2790999999999997</v>
      </c>
      <c r="P453">
        <f t="shared" si="89"/>
        <v>5.2790999999999998E-2</v>
      </c>
      <c r="R453" s="1">
        <v>45421</v>
      </c>
      <c r="S453">
        <v>5.399</v>
      </c>
      <c r="T453">
        <f t="shared" si="90"/>
        <v>5.3990000000000003E-2</v>
      </c>
      <c r="V453" s="1">
        <v>45420</v>
      </c>
      <c r="W453">
        <v>5.008</v>
      </c>
      <c r="X453">
        <f t="shared" si="91"/>
        <v>5.008E-2</v>
      </c>
      <c r="AB453" s="1">
        <v>45400</v>
      </c>
      <c r="AC453">
        <v>183.77680000000001</v>
      </c>
      <c r="AD453">
        <f t="shared" si="92"/>
        <v>1.8377680000000001</v>
      </c>
      <c r="AF453" s="1">
        <v>45406</v>
      </c>
      <c r="AG453">
        <v>3.879</v>
      </c>
      <c r="AH453">
        <f t="shared" si="93"/>
        <v>3.8789999999999998E-2</v>
      </c>
      <c r="AJ453" s="1">
        <v>45406</v>
      </c>
      <c r="AK453">
        <v>3.8330000000000002</v>
      </c>
      <c r="AL453">
        <f t="shared" si="94"/>
        <v>3.8330000000000003E-2</v>
      </c>
      <c r="AN453" s="1">
        <v>45421</v>
      </c>
      <c r="AO453">
        <v>3.6240000000000001</v>
      </c>
      <c r="AP453">
        <f t="shared" si="95"/>
        <v>3.6240000000000001E-2</v>
      </c>
      <c r="AS453" s="1">
        <v>45421</v>
      </c>
      <c r="AT453">
        <v>5.1406000000000001</v>
      </c>
      <c r="AU453">
        <f t="shared" si="96"/>
        <v>5.1406E-2</v>
      </c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97"/>
        <v>46549</v>
      </c>
      <c r="B454">
        <f t="shared" ca="1" si="84"/>
        <v>-1.1694444444444445</v>
      </c>
      <c r="C454">
        <f ca="1">IF(currency="USD",'Future et co'!D454,IF(currency="EUR",'Future et co'!E454,IF(currency="GBP",'Future et co'!F454,FALSE)))</f>
        <v>3.5830000000000001E-2</v>
      </c>
      <c r="D454">
        <f t="shared" ca="1" si="85"/>
        <v>3.5830000000000001E-2</v>
      </c>
      <c r="E454">
        <f t="shared" ca="1" si="86"/>
        <v>2.1409999999999998E-2</v>
      </c>
      <c r="F454">
        <f t="shared" ca="1" si="87"/>
        <v>3.7088999999999997E-2</v>
      </c>
      <c r="J454" s="1">
        <v>45420</v>
      </c>
      <c r="K454">
        <v>5.3167</v>
      </c>
      <c r="L454">
        <f t="shared" si="88"/>
        <v>5.3166999999999999E-2</v>
      </c>
      <c r="N454" s="1">
        <v>45420</v>
      </c>
      <c r="O454">
        <v>5.2854999999999999</v>
      </c>
      <c r="P454">
        <f t="shared" si="89"/>
        <v>5.2854999999999999E-2</v>
      </c>
      <c r="R454" s="1">
        <v>45420</v>
      </c>
      <c r="S454">
        <v>5.4210000000000003</v>
      </c>
      <c r="T454">
        <f t="shared" si="90"/>
        <v>5.4210000000000001E-2</v>
      </c>
      <c r="V454" s="1">
        <v>45419</v>
      </c>
      <c r="W454">
        <v>4.9989999999999997</v>
      </c>
      <c r="X454">
        <f t="shared" si="91"/>
        <v>4.999E-2</v>
      </c>
      <c r="AB454" s="1">
        <v>45399</v>
      </c>
      <c r="AC454">
        <v>184.113</v>
      </c>
      <c r="AD454">
        <f t="shared" si="92"/>
        <v>1.8411299999999999</v>
      </c>
      <c r="AF454" s="1">
        <v>45405</v>
      </c>
      <c r="AG454">
        <v>3.8820000000000001</v>
      </c>
      <c r="AH454">
        <f t="shared" si="93"/>
        <v>3.882E-2</v>
      </c>
      <c r="AJ454" s="1">
        <v>45405</v>
      </c>
      <c r="AK454">
        <v>3.8439999999999999</v>
      </c>
      <c r="AL454">
        <f t="shared" si="94"/>
        <v>3.8440000000000002E-2</v>
      </c>
      <c r="AN454" s="1">
        <v>45420</v>
      </c>
      <c r="AO454">
        <v>3.6240000000000001</v>
      </c>
      <c r="AP454">
        <f t="shared" si="95"/>
        <v>3.6240000000000001E-2</v>
      </c>
      <c r="AS454" s="1">
        <v>45420</v>
      </c>
      <c r="AT454">
        <v>5.1421000000000001</v>
      </c>
      <c r="AU454">
        <f t="shared" si="96"/>
        <v>5.1421000000000001E-2</v>
      </c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97"/>
        <v>46552</v>
      </c>
      <c r="B455">
        <f t="shared" ca="1" si="84"/>
        <v>-1.1777777777777778</v>
      </c>
      <c r="C455">
        <f ca="1">IF(currency="USD",'Future et co'!D455,IF(currency="EUR",'Future et co'!E455,IF(currency="GBP",'Future et co'!F455,FALSE)))</f>
        <v>3.5830000000000001E-2</v>
      </c>
      <c r="D455">
        <f t="shared" ca="1" si="85"/>
        <v>3.5830000000000001E-2</v>
      </c>
      <c r="E455">
        <f t="shared" ca="1" si="86"/>
        <v>2.1409999999999998E-2</v>
      </c>
      <c r="F455">
        <f t="shared" ca="1" si="87"/>
        <v>3.7088999999999997E-2</v>
      </c>
      <c r="J455" s="1">
        <v>45419</v>
      </c>
      <c r="K455">
        <v>5.3232999999999997</v>
      </c>
      <c r="L455">
        <f t="shared" si="88"/>
        <v>5.3232999999999996E-2</v>
      </c>
      <c r="N455" s="1">
        <v>45419</v>
      </c>
      <c r="O455">
        <v>5.2920999999999996</v>
      </c>
      <c r="P455">
        <f t="shared" si="89"/>
        <v>5.2920999999999996E-2</v>
      </c>
      <c r="R455" s="1">
        <v>45419</v>
      </c>
      <c r="S455">
        <v>5.4189999999999996</v>
      </c>
      <c r="T455">
        <f t="shared" si="90"/>
        <v>5.4189999999999995E-2</v>
      </c>
      <c r="V455" s="1">
        <v>45418</v>
      </c>
      <c r="W455">
        <v>5.0010000000000003</v>
      </c>
      <c r="X455">
        <f t="shared" si="91"/>
        <v>5.0010000000000006E-2</v>
      </c>
      <c r="AB455" s="1">
        <v>45398</v>
      </c>
      <c r="AC455">
        <v>183.77690000000001</v>
      </c>
      <c r="AD455">
        <f t="shared" si="92"/>
        <v>1.8377690000000002</v>
      </c>
      <c r="AF455" s="1">
        <v>45404</v>
      </c>
      <c r="AG455">
        <v>3.891</v>
      </c>
      <c r="AH455">
        <f t="shared" si="93"/>
        <v>3.891E-2</v>
      </c>
      <c r="AJ455" s="1">
        <v>45404</v>
      </c>
      <c r="AK455">
        <v>3.85</v>
      </c>
      <c r="AL455">
        <f t="shared" si="94"/>
        <v>3.85E-2</v>
      </c>
      <c r="AN455" s="1">
        <v>45419</v>
      </c>
      <c r="AO455">
        <v>3.6179999999999999</v>
      </c>
      <c r="AP455">
        <f t="shared" si="95"/>
        <v>3.6179999999999997E-2</v>
      </c>
      <c r="AS455" s="1">
        <v>45419</v>
      </c>
      <c r="AT455">
        <v>5.1539000000000001</v>
      </c>
      <c r="AU455">
        <f t="shared" si="96"/>
        <v>5.1539000000000001E-2</v>
      </c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97"/>
        <v>46553</v>
      </c>
      <c r="B456">
        <f t="shared" ca="1" si="84"/>
        <v>-1.1805555555555556</v>
      </c>
      <c r="C456">
        <f ca="1">IF(currency="USD",'Future et co'!D456,IF(currency="EUR",'Future et co'!E456,IF(currency="GBP",'Future et co'!F456,FALSE)))</f>
        <v>3.5830000000000001E-2</v>
      </c>
      <c r="D456">
        <f t="shared" ca="1" si="85"/>
        <v>3.5830000000000001E-2</v>
      </c>
      <c r="E456">
        <f t="shared" ca="1" si="86"/>
        <v>2.1409999999999998E-2</v>
      </c>
      <c r="F456">
        <f t="shared" ca="1" si="87"/>
        <v>3.7088999999999997E-2</v>
      </c>
      <c r="J456" s="1">
        <v>45418</v>
      </c>
      <c r="K456">
        <v>5.3181000000000003</v>
      </c>
      <c r="L456">
        <f t="shared" si="88"/>
        <v>5.3181000000000006E-2</v>
      </c>
      <c r="N456" s="1">
        <v>45418</v>
      </c>
      <c r="O456">
        <v>5.3010000000000002</v>
      </c>
      <c r="P456">
        <f t="shared" si="89"/>
        <v>5.3010000000000002E-2</v>
      </c>
      <c r="R456" s="1">
        <v>45418</v>
      </c>
      <c r="S456">
        <v>5.4210000000000003</v>
      </c>
      <c r="T456">
        <f t="shared" si="90"/>
        <v>5.4210000000000001E-2</v>
      </c>
      <c r="V456" s="1">
        <v>45415</v>
      </c>
      <c r="W456">
        <v>4.9988999999999999</v>
      </c>
      <c r="X456">
        <f t="shared" si="91"/>
        <v>4.9988999999999999E-2</v>
      </c>
      <c r="AB456" s="1">
        <v>45397</v>
      </c>
      <c r="AC456">
        <v>184.6172</v>
      </c>
      <c r="AD456">
        <f t="shared" si="92"/>
        <v>1.8461719999999999</v>
      </c>
      <c r="AF456" s="1">
        <v>45401</v>
      </c>
      <c r="AG456">
        <v>3.8919999999999999</v>
      </c>
      <c r="AH456">
        <f t="shared" si="93"/>
        <v>3.8919999999999996E-2</v>
      </c>
      <c r="AJ456" s="1">
        <v>45401</v>
      </c>
      <c r="AK456">
        <v>3.8460000000000001</v>
      </c>
      <c r="AL456">
        <f t="shared" si="94"/>
        <v>3.8460000000000001E-2</v>
      </c>
      <c r="AN456" s="1">
        <v>45418</v>
      </c>
      <c r="AO456">
        <v>3.6259999999999999</v>
      </c>
      <c r="AP456">
        <f t="shared" si="95"/>
        <v>3.6260000000000001E-2</v>
      </c>
      <c r="AS456" s="1">
        <v>45418</v>
      </c>
      <c r="AT456">
        <v>5.15</v>
      </c>
      <c r="AU456">
        <f t="shared" si="96"/>
        <v>5.1500000000000004E-2</v>
      </c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97"/>
        <v>46554</v>
      </c>
      <c r="B457">
        <f t="shared" ca="1" si="84"/>
        <v>-1.1833333333333333</v>
      </c>
      <c r="C457">
        <f ca="1">IF(currency="USD",'Future et co'!D457,IF(currency="EUR",'Future et co'!E457,IF(currency="GBP",'Future et co'!F457,FALSE)))</f>
        <v>3.5830000000000001E-2</v>
      </c>
      <c r="D457">
        <f t="shared" ca="1" si="85"/>
        <v>3.5830000000000001E-2</v>
      </c>
      <c r="E457">
        <f t="shared" ca="1" si="86"/>
        <v>2.1409999999999998E-2</v>
      </c>
      <c r="F457">
        <f t="shared" ca="1" si="87"/>
        <v>3.7088999999999997E-2</v>
      </c>
      <c r="J457" s="1">
        <v>45415</v>
      </c>
      <c r="K457">
        <v>5.3183999999999996</v>
      </c>
      <c r="L457">
        <f t="shared" si="88"/>
        <v>5.3183999999999995E-2</v>
      </c>
      <c r="N457" s="1">
        <v>45415</v>
      </c>
      <c r="O457">
        <v>5.2840999999999996</v>
      </c>
      <c r="P457">
        <f t="shared" si="89"/>
        <v>5.2840999999999999E-2</v>
      </c>
      <c r="R457" s="1">
        <v>45415</v>
      </c>
      <c r="S457">
        <v>5.4080000000000004</v>
      </c>
      <c r="T457">
        <f t="shared" si="90"/>
        <v>5.4080000000000003E-2</v>
      </c>
      <c r="V457" s="1">
        <v>45414</v>
      </c>
      <c r="W457">
        <v>5.0650000000000004</v>
      </c>
      <c r="X457">
        <f t="shared" si="91"/>
        <v>5.0650000000000001E-2</v>
      </c>
      <c r="AB457" s="1">
        <v>45394</v>
      </c>
      <c r="AC457">
        <v>185.87780000000001</v>
      </c>
      <c r="AD457">
        <f t="shared" si="92"/>
        <v>1.858778</v>
      </c>
      <c r="AF457" s="1">
        <v>45400</v>
      </c>
      <c r="AG457">
        <v>3.8969999999999998</v>
      </c>
      <c r="AH457">
        <f t="shared" si="93"/>
        <v>3.8969999999999998E-2</v>
      </c>
      <c r="AJ457" s="1">
        <v>45400</v>
      </c>
      <c r="AK457">
        <v>3.843</v>
      </c>
      <c r="AL457">
        <f t="shared" si="94"/>
        <v>3.8429999999999999E-2</v>
      </c>
      <c r="AN457" s="1">
        <v>45415</v>
      </c>
      <c r="AO457">
        <v>3.637</v>
      </c>
      <c r="AP457">
        <f t="shared" si="95"/>
        <v>3.637E-2</v>
      </c>
      <c r="AS457" s="1">
        <v>45415</v>
      </c>
      <c r="AT457">
        <v>5.1628999999999996</v>
      </c>
      <c r="AU457">
        <f t="shared" si="96"/>
        <v>5.1628999999999994E-2</v>
      </c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97"/>
        <v>46555</v>
      </c>
      <c r="B458">
        <f t="shared" ca="1" si="84"/>
        <v>-1.1861111111111111</v>
      </c>
      <c r="C458">
        <f ca="1">IF(currency="USD",'Future et co'!D458,IF(currency="EUR",'Future et co'!E458,IF(currency="GBP",'Future et co'!F458,FALSE)))</f>
        <v>3.5830000000000001E-2</v>
      </c>
      <c r="D458">
        <f t="shared" ca="1" si="85"/>
        <v>3.5830000000000001E-2</v>
      </c>
      <c r="E458">
        <f t="shared" ca="1" si="86"/>
        <v>2.1409999999999998E-2</v>
      </c>
      <c r="F458">
        <f t="shared" ca="1" si="87"/>
        <v>3.7088999999999997E-2</v>
      </c>
      <c r="J458" s="1">
        <v>45414</v>
      </c>
      <c r="K458">
        <v>5.3188000000000004</v>
      </c>
      <c r="L458">
        <f t="shared" si="88"/>
        <v>5.3188000000000006E-2</v>
      </c>
      <c r="N458" s="1">
        <v>45414</v>
      </c>
      <c r="O458">
        <v>5.2991000000000001</v>
      </c>
      <c r="P458">
        <f t="shared" si="89"/>
        <v>5.2991000000000003E-2</v>
      </c>
      <c r="R458" s="1">
        <v>45414</v>
      </c>
      <c r="S458">
        <v>5.4509999999999996</v>
      </c>
      <c r="T458">
        <f t="shared" si="90"/>
        <v>5.4509999999999996E-2</v>
      </c>
      <c r="V458" s="1">
        <v>45413</v>
      </c>
      <c r="W458">
        <v>5.1542000000000003</v>
      </c>
      <c r="X458">
        <f t="shared" si="91"/>
        <v>5.1542000000000004E-2</v>
      </c>
      <c r="AB458" s="1">
        <v>45393</v>
      </c>
      <c r="AC458">
        <v>183.9589</v>
      </c>
      <c r="AD458">
        <f t="shared" si="92"/>
        <v>1.8395889999999999</v>
      </c>
      <c r="AF458" s="1">
        <v>45399</v>
      </c>
      <c r="AG458">
        <v>3.895</v>
      </c>
      <c r="AH458">
        <f t="shared" si="93"/>
        <v>3.8949999999999999E-2</v>
      </c>
      <c r="AJ458" s="1">
        <v>45399</v>
      </c>
      <c r="AK458">
        <v>3.8420000000000001</v>
      </c>
      <c r="AL458">
        <f t="shared" si="94"/>
        <v>3.8420000000000003E-2</v>
      </c>
      <c r="AN458" s="1">
        <v>45414</v>
      </c>
      <c r="AO458">
        <v>3.6819999999999999</v>
      </c>
      <c r="AP458">
        <f t="shared" si="95"/>
        <v>3.6819999999999999E-2</v>
      </c>
      <c r="AS458" s="1">
        <v>45414</v>
      </c>
      <c r="AT458">
        <v>5.1756000000000002</v>
      </c>
      <c r="AU458">
        <f t="shared" si="96"/>
        <v>5.1756000000000003E-2</v>
      </c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97"/>
        <v>46556</v>
      </c>
      <c r="B459">
        <f t="shared" ref="B459:B522" ca="1" si="98">($B$7-A459)/360</f>
        <v>-1.1888888888888889</v>
      </c>
      <c r="C459">
        <f ca="1">IF(currency="USD",'Future et co'!D459,IF(currency="EUR",'Future et co'!E459,IF(currency="GBP",'Future et co'!F459,FALSE)))</f>
        <v>3.5830000000000001E-2</v>
      </c>
      <c r="D459">
        <f t="shared" ref="D459:D522" ca="1" si="99">IFERROR(IF(B459&lt;0.25,VLOOKUP(A459,$J$11:$L$5325,3,FALSE),IF(AND(B459&gt;=0.25,B459&lt;0.5),VLOOKUP(A459,$N$11:$P$5325,3,FALSE),IF(AND(B459&gt;=0.5,B459&lt;1),VLOOKUP(A459,$R$11:$T$5325,3,FALSE),VLOOKUP(A459,$V$11:$X$5010,3,FALSE)))),D458)</f>
        <v>3.5830000000000001E-2</v>
      </c>
      <c r="E459">
        <f t="shared" ref="E459:E522" ca="1" si="100">IFERROR(IF(B459&lt;0.25,VLOOKUP(A459,$AF$11:$AH$5325,3,FALSE),IF(AND(B459&gt;=0.25,B459&lt;0.5),VLOOKUP(A459,$AJ$11:$AL$5325,3,FALSE),VLOOKUP(A459,$AN$11:$AP$5325,3,FALSE))),E458)</f>
        <v>2.1409999999999998E-2</v>
      </c>
      <c r="F459">
        <f t="shared" ref="F459:F522" ca="1" si="101">IFERROR(VLOOKUP(A459,$AS$11:$AU$9999,3,FALSE),F458)</f>
        <v>3.7088999999999997E-2</v>
      </c>
      <c r="J459" s="1">
        <v>45413</v>
      </c>
      <c r="K459">
        <v>5.3361999999999998</v>
      </c>
      <c r="L459">
        <f t="shared" si="88"/>
        <v>5.3362E-2</v>
      </c>
      <c r="N459" s="1">
        <v>45413</v>
      </c>
      <c r="O459">
        <v>5.3162000000000003</v>
      </c>
      <c r="P459">
        <f t="shared" si="89"/>
        <v>5.3162000000000001E-2</v>
      </c>
      <c r="R459" s="1">
        <v>45413</v>
      </c>
      <c r="S459">
        <v>5.5010000000000003</v>
      </c>
      <c r="T459">
        <f t="shared" si="90"/>
        <v>5.5010000000000003E-2</v>
      </c>
      <c r="V459" s="1">
        <v>45412</v>
      </c>
      <c r="W459">
        <v>5.2279999999999998</v>
      </c>
      <c r="X459">
        <f t="shared" si="91"/>
        <v>5.228E-2</v>
      </c>
      <c r="AB459" s="1">
        <v>45392</v>
      </c>
      <c r="AC459">
        <v>184.79929999999999</v>
      </c>
      <c r="AD459">
        <f t="shared" si="92"/>
        <v>1.8479929999999998</v>
      </c>
      <c r="AF459" s="1">
        <v>45398</v>
      </c>
      <c r="AG459">
        <v>3.9039999999999999</v>
      </c>
      <c r="AH459">
        <f t="shared" si="93"/>
        <v>3.9039999999999998E-2</v>
      </c>
      <c r="AJ459" s="1">
        <v>45398</v>
      </c>
      <c r="AK459">
        <v>3.8420000000000001</v>
      </c>
      <c r="AL459">
        <f t="shared" si="94"/>
        <v>3.8420000000000003E-2</v>
      </c>
      <c r="AN459" s="1">
        <v>45413</v>
      </c>
      <c r="AO459">
        <v>3.673</v>
      </c>
      <c r="AP459">
        <f t="shared" si="95"/>
        <v>3.6729999999999999E-2</v>
      </c>
      <c r="AS459" s="1">
        <v>45413</v>
      </c>
      <c r="AT459">
        <v>5.1849999999999996</v>
      </c>
      <c r="AU459">
        <f t="shared" si="96"/>
        <v>5.1849999999999993E-2</v>
      </c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97"/>
        <v>46559</v>
      </c>
      <c r="B460">
        <f t="shared" ca="1" si="98"/>
        <v>-1.1972222222222222</v>
      </c>
      <c r="C460">
        <f ca="1">IF(currency="USD",'Future et co'!D460,IF(currency="EUR",'Future et co'!E460,IF(currency="GBP",'Future et co'!F460,FALSE)))</f>
        <v>3.5830000000000001E-2</v>
      </c>
      <c r="D460">
        <f t="shared" ca="1" si="99"/>
        <v>3.5830000000000001E-2</v>
      </c>
      <c r="E460">
        <f t="shared" ca="1" si="100"/>
        <v>2.1409999999999998E-2</v>
      </c>
      <c r="F460">
        <f t="shared" ca="1" si="101"/>
        <v>3.7088999999999997E-2</v>
      </c>
      <c r="J460" s="1">
        <v>45412</v>
      </c>
      <c r="K460">
        <v>5.3400999999999996</v>
      </c>
      <c r="L460">
        <f t="shared" ref="L460:L523" si="102">K460/100</f>
        <v>5.3400999999999997E-2</v>
      </c>
      <c r="N460" s="1">
        <v>45412</v>
      </c>
      <c r="O460">
        <v>5.3308</v>
      </c>
      <c r="P460">
        <f t="shared" ref="P460:P523" si="103">O460/100</f>
        <v>5.3308000000000001E-2</v>
      </c>
      <c r="R460" s="1">
        <v>45412</v>
      </c>
      <c r="S460">
        <v>5.5410000000000004</v>
      </c>
      <c r="T460">
        <f t="shared" ref="T460:T523" si="104">S460/100</f>
        <v>5.5410000000000001E-2</v>
      </c>
      <c r="V460" s="1">
        <v>45411</v>
      </c>
      <c r="W460">
        <v>5.1550000000000002</v>
      </c>
      <c r="X460">
        <f t="shared" ref="X460:X523" si="105">W460/100</f>
        <v>5.1550000000000006E-2</v>
      </c>
      <c r="AB460" s="1">
        <v>45391</v>
      </c>
      <c r="AC460">
        <v>185.68170000000001</v>
      </c>
      <c r="AD460">
        <f t="shared" ref="AD460:AD523" si="106">AC460/100</f>
        <v>1.8568170000000002</v>
      </c>
      <c r="AF460" s="1">
        <v>45397</v>
      </c>
      <c r="AG460">
        <v>3.8879999999999999</v>
      </c>
      <c r="AH460">
        <f t="shared" ref="AH460:AH523" si="107">AG460/100</f>
        <v>3.8879999999999998E-2</v>
      </c>
      <c r="AJ460" s="1">
        <v>45397</v>
      </c>
      <c r="AK460">
        <v>3.82</v>
      </c>
      <c r="AL460">
        <f t="shared" ref="AL460:AL523" si="108">AK460/100</f>
        <v>3.8199999999999998E-2</v>
      </c>
      <c r="AN460" s="1">
        <v>45412</v>
      </c>
      <c r="AO460">
        <v>3.673</v>
      </c>
      <c r="AP460">
        <f t="shared" ref="AP460:AP523" si="109">AO460/100</f>
        <v>3.6729999999999999E-2</v>
      </c>
      <c r="AS460" s="1">
        <v>45412</v>
      </c>
      <c r="AT460">
        <v>5.1885000000000003</v>
      </c>
      <c r="AU460">
        <f t="shared" ref="AU460:AU523" si="110">AT460/100</f>
        <v>5.1885000000000001E-2</v>
      </c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111">WORKDAY(A460,1)</f>
        <v>46560</v>
      </c>
      <c r="B461">
        <f t="shared" ca="1" si="98"/>
        <v>-1.2</v>
      </c>
      <c r="C461">
        <f ca="1">IF(currency="USD",'Future et co'!D461,IF(currency="EUR",'Future et co'!E461,IF(currency="GBP",'Future et co'!F461,FALSE)))</f>
        <v>3.5830000000000001E-2</v>
      </c>
      <c r="D461">
        <f t="shared" ca="1" si="99"/>
        <v>3.5830000000000001E-2</v>
      </c>
      <c r="E461">
        <f t="shared" ca="1" si="100"/>
        <v>2.1409999999999998E-2</v>
      </c>
      <c r="F461">
        <f t="shared" ca="1" si="101"/>
        <v>3.7088999999999997E-2</v>
      </c>
      <c r="J461" s="1">
        <v>45411</v>
      </c>
      <c r="K461">
        <v>5.33</v>
      </c>
      <c r="L461">
        <f t="shared" si="102"/>
        <v>5.33E-2</v>
      </c>
      <c r="N461" s="1">
        <v>45411</v>
      </c>
      <c r="O461">
        <v>5.3075999999999999</v>
      </c>
      <c r="P461">
        <f t="shared" si="103"/>
        <v>5.3075999999999998E-2</v>
      </c>
      <c r="R461" s="1">
        <v>45411</v>
      </c>
      <c r="S461">
        <v>5.4950000000000001</v>
      </c>
      <c r="T461">
        <f t="shared" si="104"/>
        <v>5.4949999999999999E-2</v>
      </c>
      <c r="V461" s="1">
        <v>45408</v>
      </c>
      <c r="W461">
        <v>5.1759000000000004</v>
      </c>
      <c r="X461">
        <f t="shared" si="105"/>
        <v>5.1759000000000006E-2</v>
      </c>
      <c r="AB461" s="1">
        <v>45390</v>
      </c>
      <c r="AC461">
        <v>184.64529999999999</v>
      </c>
      <c r="AD461">
        <f t="shared" si="106"/>
        <v>1.8464529999999999</v>
      </c>
      <c r="AF461" s="1">
        <v>45394</v>
      </c>
      <c r="AG461">
        <v>3.923</v>
      </c>
      <c r="AH461">
        <f t="shared" si="107"/>
        <v>3.9230000000000001E-2</v>
      </c>
      <c r="AJ461" s="1">
        <v>45394</v>
      </c>
      <c r="AK461">
        <v>3.8650000000000002</v>
      </c>
      <c r="AL461">
        <f t="shared" si="108"/>
        <v>3.8650000000000004E-2</v>
      </c>
      <c r="AN461" s="1">
        <v>45411</v>
      </c>
      <c r="AO461">
        <v>3.661</v>
      </c>
      <c r="AP461">
        <f t="shared" si="109"/>
        <v>3.6610000000000004E-2</v>
      </c>
      <c r="AS461" s="1">
        <v>45411</v>
      </c>
      <c r="AT461">
        <v>5.1813000000000002</v>
      </c>
      <c r="AU461">
        <f t="shared" si="110"/>
        <v>5.1813000000000005E-2</v>
      </c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111"/>
        <v>46561</v>
      </c>
      <c r="B462">
        <f t="shared" ca="1" si="98"/>
        <v>-1.2027777777777777</v>
      </c>
      <c r="C462">
        <f ca="1">IF(currency="USD",'Future et co'!D462,IF(currency="EUR",'Future et co'!E462,IF(currency="GBP",'Future et co'!F462,FALSE)))</f>
        <v>3.5830000000000001E-2</v>
      </c>
      <c r="D462">
        <f t="shared" ca="1" si="99"/>
        <v>3.5830000000000001E-2</v>
      </c>
      <c r="E462">
        <f t="shared" ca="1" si="100"/>
        <v>2.1409999999999998E-2</v>
      </c>
      <c r="F462">
        <f t="shared" ca="1" si="101"/>
        <v>3.7088999999999997E-2</v>
      </c>
      <c r="J462" s="1">
        <v>45408</v>
      </c>
      <c r="K462">
        <v>5.3173000000000004</v>
      </c>
      <c r="L462">
        <f t="shared" si="102"/>
        <v>5.3173000000000005E-2</v>
      </c>
      <c r="N462" s="1">
        <v>45408</v>
      </c>
      <c r="O462">
        <v>5.3044000000000002</v>
      </c>
      <c r="P462">
        <f t="shared" si="103"/>
        <v>5.3044000000000001E-2</v>
      </c>
      <c r="R462" s="1">
        <v>45408</v>
      </c>
      <c r="S462">
        <v>5.5039999999999996</v>
      </c>
      <c r="T462">
        <f t="shared" si="104"/>
        <v>5.5039999999999999E-2</v>
      </c>
      <c r="V462" s="1">
        <v>45407</v>
      </c>
      <c r="W462">
        <v>5.1779999999999999</v>
      </c>
      <c r="X462">
        <f t="shared" si="105"/>
        <v>5.178E-2</v>
      </c>
      <c r="AB462" s="1">
        <v>45387</v>
      </c>
      <c r="AC462">
        <v>185.19149999999999</v>
      </c>
      <c r="AD462">
        <f t="shared" si="106"/>
        <v>1.851915</v>
      </c>
      <c r="AF462" s="1">
        <v>45393</v>
      </c>
      <c r="AG462">
        <v>3.9060000000000001</v>
      </c>
      <c r="AH462">
        <f t="shared" si="107"/>
        <v>3.9060000000000004E-2</v>
      </c>
      <c r="AJ462" s="1">
        <v>45393</v>
      </c>
      <c r="AK462">
        <v>3.8620000000000001</v>
      </c>
      <c r="AL462">
        <f t="shared" si="108"/>
        <v>3.8620000000000002E-2</v>
      </c>
      <c r="AN462" s="1">
        <v>45408</v>
      </c>
      <c r="AO462">
        <v>3.6739999999999999</v>
      </c>
      <c r="AP462">
        <f t="shared" si="109"/>
        <v>3.6740000000000002E-2</v>
      </c>
      <c r="AS462" s="1">
        <v>45408</v>
      </c>
      <c r="AT462">
        <v>5.1844000000000001</v>
      </c>
      <c r="AU462">
        <f t="shared" si="110"/>
        <v>5.1844000000000001E-2</v>
      </c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111"/>
        <v>46562</v>
      </c>
      <c r="B463">
        <f t="shared" ca="1" si="98"/>
        <v>-1.2055555555555555</v>
      </c>
      <c r="C463">
        <f ca="1">IF(currency="USD",'Future et co'!D463,IF(currency="EUR",'Future et co'!E463,IF(currency="GBP",'Future et co'!F463,FALSE)))</f>
        <v>3.5830000000000001E-2</v>
      </c>
      <c r="D463">
        <f t="shared" ca="1" si="99"/>
        <v>3.5830000000000001E-2</v>
      </c>
      <c r="E463">
        <f t="shared" ca="1" si="100"/>
        <v>2.1409999999999998E-2</v>
      </c>
      <c r="F463">
        <f t="shared" ca="1" si="101"/>
        <v>3.7088999999999997E-2</v>
      </c>
      <c r="J463" s="1">
        <v>45407</v>
      </c>
      <c r="K463">
        <v>5.3167999999999997</v>
      </c>
      <c r="L463">
        <f t="shared" si="102"/>
        <v>5.3168E-2</v>
      </c>
      <c r="N463" s="1">
        <v>45407</v>
      </c>
      <c r="O463">
        <v>5.319</v>
      </c>
      <c r="P463">
        <f t="shared" si="103"/>
        <v>5.3190000000000001E-2</v>
      </c>
      <c r="R463" s="1">
        <v>45407</v>
      </c>
      <c r="S463">
        <v>5.5019999999999998</v>
      </c>
      <c r="T463">
        <f t="shared" si="104"/>
        <v>5.5019999999999999E-2</v>
      </c>
      <c r="V463" s="1">
        <v>45406</v>
      </c>
      <c r="W463">
        <v>5.1059999999999999</v>
      </c>
      <c r="X463">
        <f t="shared" si="105"/>
        <v>5.1060000000000001E-2</v>
      </c>
      <c r="AB463" s="1">
        <v>45386</v>
      </c>
      <c r="AC463">
        <v>185.91980000000001</v>
      </c>
      <c r="AD463">
        <f t="shared" si="106"/>
        <v>1.8591980000000001</v>
      </c>
      <c r="AF463" s="1">
        <v>45392</v>
      </c>
      <c r="AG463">
        <v>3.9119999999999999</v>
      </c>
      <c r="AH463">
        <f t="shared" si="107"/>
        <v>3.9120000000000002E-2</v>
      </c>
      <c r="AJ463" s="1">
        <v>45392</v>
      </c>
      <c r="AK463">
        <v>3.83</v>
      </c>
      <c r="AL463">
        <f t="shared" si="108"/>
        <v>3.8300000000000001E-2</v>
      </c>
      <c r="AN463" s="1">
        <v>45407</v>
      </c>
      <c r="AO463">
        <v>3.68</v>
      </c>
      <c r="AP463">
        <f t="shared" si="109"/>
        <v>3.6799999999999999E-2</v>
      </c>
      <c r="AS463" s="1">
        <v>45407</v>
      </c>
      <c r="AT463">
        <v>5.1847000000000003</v>
      </c>
      <c r="AU463">
        <f t="shared" si="110"/>
        <v>5.1847000000000004E-2</v>
      </c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111"/>
        <v>46563</v>
      </c>
      <c r="B464">
        <f t="shared" ca="1" si="98"/>
        <v>-1.2083333333333333</v>
      </c>
      <c r="C464">
        <f ca="1">IF(currency="USD",'Future et co'!D464,IF(currency="EUR",'Future et co'!E464,IF(currency="GBP",'Future et co'!F464,FALSE)))</f>
        <v>3.5830000000000001E-2</v>
      </c>
      <c r="D464">
        <f t="shared" ca="1" si="99"/>
        <v>3.5830000000000001E-2</v>
      </c>
      <c r="E464">
        <f t="shared" ca="1" si="100"/>
        <v>2.1409999999999998E-2</v>
      </c>
      <c r="F464">
        <f t="shared" ca="1" si="101"/>
        <v>3.7088999999999997E-2</v>
      </c>
      <c r="J464" s="1">
        <v>45406</v>
      </c>
      <c r="K464">
        <v>5.306</v>
      </c>
      <c r="L464">
        <f t="shared" si="102"/>
        <v>5.3060000000000003E-2</v>
      </c>
      <c r="N464" s="1">
        <v>45406</v>
      </c>
      <c r="O464">
        <v>5.2736999999999998</v>
      </c>
      <c r="P464">
        <f t="shared" si="103"/>
        <v>5.2736999999999999E-2</v>
      </c>
      <c r="R464" s="1">
        <v>45406</v>
      </c>
      <c r="S464">
        <v>5.452</v>
      </c>
      <c r="T464">
        <f t="shared" si="104"/>
        <v>5.4519999999999999E-2</v>
      </c>
      <c r="V464" s="1">
        <v>45405</v>
      </c>
      <c r="W464">
        <v>5.08</v>
      </c>
      <c r="X464">
        <f t="shared" si="105"/>
        <v>5.0799999999999998E-2</v>
      </c>
      <c r="AB464" s="1">
        <v>45385</v>
      </c>
      <c r="AC464">
        <v>185.19149999999999</v>
      </c>
      <c r="AD464">
        <f t="shared" si="106"/>
        <v>1.851915</v>
      </c>
      <c r="AF464" s="1">
        <v>45391</v>
      </c>
      <c r="AG464">
        <v>3.9159999999999999</v>
      </c>
      <c r="AH464">
        <f t="shared" si="107"/>
        <v>3.916E-2</v>
      </c>
      <c r="AJ464" s="1">
        <v>45391</v>
      </c>
      <c r="AK464">
        <v>3.8679999999999999</v>
      </c>
      <c r="AL464">
        <f t="shared" si="108"/>
        <v>3.8679999999999999E-2</v>
      </c>
      <c r="AN464" s="1">
        <v>45406</v>
      </c>
      <c r="AO464">
        <v>3.661</v>
      </c>
      <c r="AP464">
        <f t="shared" si="109"/>
        <v>3.6610000000000004E-2</v>
      </c>
      <c r="AS464" s="1">
        <v>45406</v>
      </c>
      <c r="AT464">
        <v>5.1707000000000001</v>
      </c>
      <c r="AU464">
        <f t="shared" si="110"/>
        <v>5.1707000000000003E-2</v>
      </c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111"/>
        <v>46566</v>
      </c>
      <c r="B465">
        <f t="shared" ca="1" si="98"/>
        <v>-1.2166666666666666</v>
      </c>
      <c r="C465">
        <f ca="1">IF(currency="USD",'Future et co'!D465,IF(currency="EUR",'Future et co'!E465,IF(currency="GBP",'Future et co'!F465,FALSE)))</f>
        <v>3.5830000000000001E-2</v>
      </c>
      <c r="D465">
        <f t="shared" ca="1" si="99"/>
        <v>3.5830000000000001E-2</v>
      </c>
      <c r="E465">
        <f t="shared" ca="1" si="100"/>
        <v>2.1409999999999998E-2</v>
      </c>
      <c r="F465">
        <f t="shared" ca="1" si="101"/>
        <v>3.7088999999999997E-2</v>
      </c>
      <c r="J465" s="1">
        <v>45405</v>
      </c>
      <c r="K465">
        <v>5.3090000000000002</v>
      </c>
      <c r="L465">
        <f t="shared" si="102"/>
        <v>5.3089999999999998E-2</v>
      </c>
      <c r="N465" s="1">
        <v>45405</v>
      </c>
      <c r="O465">
        <v>5.2765000000000004</v>
      </c>
      <c r="P465">
        <f t="shared" si="103"/>
        <v>5.2765000000000006E-2</v>
      </c>
      <c r="R465" s="1">
        <v>45405</v>
      </c>
      <c r="S465">
        <v>5.4470000000000001</v>
      </c>
      <c r="T465">
        <f t="shared" si="104"/>
        <v>5.4469999999999998E-2</v>
      </c>
      <c r="V465" s="1">
        <v>45404</v>
      </c>
      <c r="W465">
        <v>5.1276000000000002</v>
      </c>
      <c r="X465">
        <f t="shared" si="105"/>
        <v>5.1276000000000002E-2</v>
      </c>
      <c r="AB465" s="1">
        <v>45384</v>
      </c>
      <c r="AC465">
        <v>185.0795</v>
      </c>
      <c r="AD465">
        <f t="shared" si="106"/>
        <v>1.850795</v>
      </c>
      <c r="AF465" s="1">
        <v>45390</v>
      </c>
      <c r="AG465">
        <v>3.9020000000000001</v>
      </c>
      <c r="AH465">
        <f t="shared" si="107"/>
        <v>3.9019999999999999E-2</v>
      </c>
      <c r="AJ465" s="1">
        <v>45390</v>
      </c>
      <c r="AK465">
        <v>3.8460000000000001</v>
      </c>
      <c r="AL465">
        <f t="shared" si="108"/>
        <v>3.8460000000000001E-2</v>
      </c>
      <c r="AN465" s="1">
        <v>45405</v>
      </c>
      <c r="AO465">
        <v>3.641</v>
      </c>
      <c r="AP465">
        <f t="shared" si="109"/>
        <v>3.6409999999999998E-2</v>
      </c>
      <c r="AS465" s="1">
        <v>45405</v>
      </c>
      <c r="AT465">
        <v>5.1756000000000002</v>
      </c>
      <c r="AU465">
        <f t="shared" si="110"/>
        <v>5.1756000000000003E-2</v>
      </c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111"/>
        <v>46567</v>
      </c>
      <c r="B466">
        <f t="shared" ca="1" si="98"/>
        <v>-1.2194444444444446</v>
      </c>
      <c r="C466">
        <f ca="1">IF(currency="USD",'Future et co'!D466,IF(currency="EUR",'Future et co'!E466,IF(currency="GBP",'Future et co'!F466,FALSE)))</f>
        <v>3.5830000000000001E-2</v>
      </c>
      <c r="D466">
        <f t="shared" ca="1" si="99"/>
        <v>3.5830000000000001E-2</v>
      </c>
      <c r="E466">
        <f t="shared" ca="1" si="100"/>
        <v>2.1409999999999998E-2</v>
      </c>
      <c r="F466">
        <f t="shared" ca="1" si="101"/>
        <v>3.7088999999999997E-2</v>
      </c>
      <c r="J466" s="1">
        <v>45404</v>
      </c>
      <c r="K466">
        <v>5.3112000000000004</v>
      </c>
      <c r="L466">
        <f t="shared" si="102"/>
        <v>5.3112000000000006E-2</v>
      </c>
      <c r="N466" s="1">
        <v>45404</v>
      </c>
      <c r="O466">
        <v>5.2880000000000003</v>
      </c>
      <c r="P466">
        <f t="shared" si="103"/>
        <v>5.2880000000000003E-2</v>
      </c>
      <c r="R466" s="1">
        <v>45404</v>
      </c>
      <c r="S466">
        <v>5.4710000000000001</v>
      </c>
      <c r="T466">
        <f t="shared" si="104"/>
        <v>5.4710000000000002E-2</v>
      </c>
      <c r="V466" s="1">
        <v>45401</v>
      </c>
      <c r="W466">
        <v>5.149</v>
      </c>
      <c r="X466">
        <f t="shared" si="105"/>
        <v>5.1490000000000001E-2</v>
      </c>
      <c r="AB466" s="1">
        <v>45379</v>
      </c>
      <c r="AC466">
        <v>186.81630000000001</v>
      </c>
      <c r="AD466">
        <f t="shared" si="106"/>
        <v>1.868163</v>
      </c>
      <c r="AF466" s="1">
        <v>45387</v>
      </c>
      <c r="AG466">
        <v>3.8849999999999998</v>
      </c>
      <c r="AH466">
        <f t="shared" si="107"/>
        <v>3.8849999999999996E-2</v>
      </c>
      <c r="AJ466" s="1">
        <v>45387</v>
      </c>
      <c r="AK466">
        <v>3.8340000000000001</v>
      </c>
      <c r="AL466">
        <f t="shared" si="108"/>
        <v>3.8339999999999999E-2</v>
      </c>
      <c r="AN466" s="1">
        <v>45404</v>
      </c>
      <c r="AO466">
        <v>3.6549999999999998</v>
      </c>
      <c r="AP466">
        <f t="shared" si="109"/>
        <v>3.6549999999999999E-2</v>
      </c>
      <c r="AS466" s="1">
        <v>45404</v>
      </c>
      <c r="AT466">
        <v>5.1509999999999998</v>
      </c>
      <c r="AU466">
        <f t="shared" si="110"/>
        <v>5.151E-2</v>
      </c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111"/>
        <v>46568</v>
      </c>
      <c r="B467">
        <f t="shared" ca="1" si="98"/>
        <v>-1.2222222222222223</v>
      </c>
      <c r="C467">
        <f ca="1">IF(currency="USD",'Future et co'!D467,IF(currency="EUR",'Future et co'!E467,IF(currency="GBP",'Future et co'!F467,FALSE)))</f>
        <v>3.5830000000000001E-2</v>
      </c>
      <c r="D467">
        <f t="shared" ca="1" si="99"/>
        <v>3.5830000000000001E-2</v>
      </c>
      <c r="E467">
        <f t="shared" ca="1" si="100"/>
        <v>2.1409999999999998E-2</v>
      </c>
      <c r="F467">
        <f t="shared" ca="1" si="101"/>
        <v>3.7088999999999997E-2</v>
      </c>
      <c r="J467" s="1">
        <v>45401</v>
      </c>
      <c r="K467">
        <v>5.3089000000000004</v>
      </c>
      <c r="L467">
        <f t="shared" si="102"/>
        <v>5.3089000000000004E-2</v>
      </c>
      <c r="N467" s="1">
        <v>45401</v>
      </c>
      <c r="O467">
        <v>5.2864000000000004</v>
      </c>
      <c r="P467">
        <f t="shared" si="103"/>
        <v>5.2864000000000001E-2</v>
      </c>
      <c r="R467" s="1">
        <v>45401</v>
      </c>
      <c r="S467">
        <v>5.4779999999999998</v>
      </c>
      <c r="T467">
        <f t="shared" si="104"/>
        <v>5.4779999999999995E-2</v>
      </c>
      <c r="V467" s="1">
        <v>45400</v>
      </c>
      <c r="W467">
        <v>5.1509999999999998</v>
      </c>
      <c r="X467">
        <f t="shared" si="105"/>
        <v>5.151E-2</v>
      </c>
      <c r="AB467" s="1">
        <v>45378</v>
      </c>
      <c r="AC467">
        <v>186.8023</v>
      </c>
      <c r="AD467">
        <f t="shared" si="106"/>
        <v>1.868023</v>
      </c>
      <c r="AF467" s="1">
        <v>45386</v>
      </c>
      <c r="AG467">
        <v>3.891</v>
      </c>
      <c r="AH467">
        <f t="shared" si="107"/>
        <v>3.891E-2</v>
      </c>
      <c r="AJ467" s="1">
        <v>45386</v>
      </c>
      <c r="AK467">
        <v>3.8439999999999999</v>
      </c>
      <c r="AL467">
        <f t="shared" si="108"/>
        <v>3.8440000000000002E-2</v>
      </c>
      <c r="AN467" s="1">
        <v>45401</v>
      </c>
      <c r="AO467">
        <v>3.6739999999999999</v>
      </c>
      <c r="AP467">
        <f t="shared" si="109"/>
        <v>3.6740000000000002E-2</v>
      </c>
      <c r="AS467" s="1">
        <v>45401</v>
      </c>
      <c r="AT467">
        <v>5.1711999999999998</v>
      </c>
      <c r="AU467">
        <f t="shared" si="110"/>
        <v>5.1712000000000001E-2</v>
      </c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111"/>
        <v>46569</v>
      </c>
      <c r="B468">
        <f t="shared" ca="1" si="98"/>
        <v>-1.2250000000000001</v>
      </c>
      <c r="C468">
        <f ca="1">IF(currency="USD",'Future et co'!D468,IF(currency="EUR",'Future et co'!E468,IF(currency="GBP",'Future et co'!F468,FALSE)))</f>
        <v>3.5830000000000001E-2</v>
      </c>
      <c r="D468">
        <f t="shared" ca="1" si="99"/>
        <v>3.5830000000000001E-2</v>
      </c>
      <c r="E468">
        <f t="shared" ca="1" si="100"/>
        <v>2.1409999999999998E-2</v>
      </c>
      <c r="F468">
        <f t="shared" ca="1" si="101"/>
        <v>3.7088999999999997E-2</v>
      </c>
      <c r="J468" s="1">
        <v>45400</v>
      </c>
      <c r="K468">
        <v>5.3127000000000004</v>
      </c>
      <c r="L468">
        <f t="shared" si="102"/>
        <v>5.3127000000000008E-2</v>
      </c>
      <c r="N468" s="1">
        <v>45400</v>
      </c>
      <c r="O468">
        <v>5.2880000000000003</v>
      </c>
      <c r="P468">
        <f t="shared" si="103"/>
        <v>5.2880000000000003E-2</v>
      </c>
      <c r="R468" s="1">
        <v>45400</v>
      </c>
      <c r="S468">
        <v>5.48</v>
      </c>
      <c r="T468">
        <f t="shared" si="104"/>
        <v>5.4800000000000001E-2</v>
      </c>
      <c r="V468" s="1">
        <v>45399</v>
      </c>
      <c r="W468">
        <v>5.1020000000000003</v>
      </c>
      <c r="X468">
        <f t="shared" si="105"/>
        <v>5.1020000000000003E-2</v>
      </c>
      <c r="AB468" s="1">
        <v>45377</v>
      </c>
      <c r="AC468">
        <v>185.93389999999999</v>
      </c>
      <c r="AD468">
        <f t="shared" si="106"/>
        <v>1.8593389999999999</v>
      </c>
      <c r="AF468" s="1">
        <v>45385</v>
      </c>
      <c r="AG468">
        <v>3.8570000000000002</v>
      </c>
      <c r="AH468">
        <f t="shared" si="107"/>
        <v>3.857E-2</v>
      </c>
      <c r="AJ468" s="1">
        <v>45385</v>
      </c>
      <c r="AK468">
        <v>3.8220000000000001</v>
      </c>
      <c r="AL468">
        <f t="shared" si="108"/>
        <v>3.8220000000000004E-2</v>
      </c>
      <c r="AN468" s="1">
        <v>45400</v>
      </c>
      <c r="AO468">
        <v>3.6680000000000001</v>
      </c>
      <c r="AP468">
        <f t="shared" si="109"/>
        <v>3.6680000000000004E-2</v>
      </c>
      <c r="AS468" s="1">
        <v>45400</v>
      </c>
      <c r="AT468">
        <v>5.1814</v>
      </c>
      <c r="AU468">
        <f t="shared" si="110"/>
        <v>5.1813999999999999E-2</v>
      </c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111"/>
        <v>46570</v>
      </c>
      <c r="B469">
        <f t="shared" ca="1" si="98"/>
        <v>-1.2277777777777779</v>
      </c>
      <c r="C469">
        <f ca="1">IF(currency="USD",'Future et co'!D469,IF(currency="EUR",'Future et co'!E469,IF(currency="GBP",'Future et co'!F469,FALSE)))</f>
        <v>3.5830000000000001E-2</v>
      </c>
      <c r="D469">
        <f t="shared" ca="1" si="99"/>
        <v>3.5830000000000001E-2</v>
      </c>
      <c r="E469">
        <f t="shared" ca="1" si="100"/>
        <v>2.1409999999999998E-2</v>
      </c>
      <c r="F469">
        <f t="shared" ca="1" si="101"/>
        <v>3.7088999999999997E-2</v>
      </c>
      <c r="J469" s="1">
        <v>45399</v>
      </c>
      <c r="K469">
        <v>5.3114999999999997</v>
      </c>
      <c r="L469">
        <f t="shared" si="102"/>
        <v>5.3114999999999996E-2</v>
      </c>
      <c r="N469" s="1">
        <v>45399</v>
      </c>
      <c r="O469">
        <v>5.2831000000000001</v>
      </c>
      <c r="P469">
        <f t="shared" si="103"/>
        <v>5.2831000000000003E-2</v>
      </c>
      <c r="R469" s="1">
        <v>45399</v>
      </c>
      <c r="S469">
        <v>5.4560000000000004</v>
      </c>
      <c r="T469">
        <f t="shared" si="104"/>
        <v>5.4560000000000004E-2</v>
      </c>
      <c r="V469" s="1">
        <v>45398</v>
      </c>
      <c r="W469">
        <v>5.1580000000000004</v>
      </c>
      <c r="X469">
        <f t="shared" si="105"/>
        <v>5.1580000000000001E-2</v>
      </c>
      <c r="AB469" s="1">
        <v>45376</v>
      </c>
      <c r="AC469">
        <v>185.6678</v>
      </c>
      <c r="AD469">
        <f t="shared" si="106"/>
        <v>1.8566780000000001</v>
      </c>
      <c r="AF469" s="1">
        <v>45384</v>
      </c>
      <c r="AG469">
        <v>3.883</v>
      </c>
      <c r="AH469">
        <f t="shared" si="107"/>
        <v>3.8830000000000003E-2</v>
      </c>
      <c r="AJ469" s="1">
        <v>45384</v>
      </c>
      <c r="AK469">
        <v>3.8420000000000001</v>
      </c>
      <c r="AL469">
        <f t="shared" si="108"/>
        <v>3.8420000000000003E-2</v>
      </c>
      <c r="AN469" s="1">
        <v>45399</v>
      </c>
      <c r="AO469">
        <v>3.637</v>
      </c>
      <c r="AP469">
        <f t="shared" si="109"/>
        <v>3.637E-2</v>
      </c>
      <c r="AS469" s="1">
        <v>45399</v>
      </c>
      <c r="AT469">
        <v>5.1976000000000004</v>
      </c>
      <c r="AU469">
        <f t="shared" si="110"/>
        <v>5.1976000000000001E-2</v>
      </c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111"/>
        <v>46573</v>
      </c>
      <c r="B470">
        <f t="shared" ca="1" si="98"/>
        <v>-1.2361111111111112</v>
      </c>
      <c r="C470">
        <f ca="1">IF(currency="USD",'Future et co'!D470,IF(currency="EUR",'Future et co'!E470,IF(currency="GBP",'Future et co'!F470,FALSE)))</f>
        <v>3.5830000000000001E-2</v>
      </c>
      <c r="D470">
        <f t="shared" ca="1" si="99"/>
        <v>3.5830000000000001E-2</v>
      </c>
      <c r="E470">
        <f t="shared" ca="1" si="100"/>
        <v>2.1409999999999998E-2</v>
      </c>
      <c r="F470">
        <f t="shared" ca="1" si="101"/>
        <v>3.7088999999999997E-2</v>
      </c>
      <c r="J470" s="1">
        <v>45398</v>
      </c>
      <c r="K470">
        <v>5.3143000000000002</v>
      </c>
      <c r="L470">
        <f t="shared" si="102"/>
        <v>5.3143000000000003E-2</v>
      </c>
      <c r="N470" s="1">
        <v>45398</v>
      </c>
      <c r="O470">
        <v>5.3049999999999997</v>
      </c>
      <c r="P470">
        <f t="shared" si="103"/>
        <v>5.305E-2</v>
      </c>
      <c r="R470" s="1">
        <v>45398</v>
      </c>
      <c r="S470">
        <v>5.48</v>
      </c>
      <c r="T470">
        <f t="shared" si="104"/>
        <v>5.4800000000000001E-2</v>
      </c>
      <c r="V470" s="1">
        <v>45397</v>
      </c>
      <c r="W470">
        <v>5.09</v>
      </c>
      <c r="X470">
        <f t="shared" si="105"/>
        <v>5.0900000000000001E-2</v>
      </c>
      <c r="AB470" s="1">
        <v>45373</v>
      </c>
      <c r="AC470">
        <v>186.38210000000001</v>
      </c>
      <c r="AD470">
        <f t="shared" si="106"/>
        <v>1.8638210000000002</v>
      </c>
      <c r="AF470" s="1">
        <v>45379</v>
      </c>
      <c r="AG470">
        <v>3.8919999999999999</v>
      </c>
      <c r="AH470">
        <f t="shared" si="107"/>
        <v>3.8919999999999996E-2</v>
      </c>
      <c r="AJ470" s="1">
        <v>45379</v>
      </c>
      <c r="AK470">
        <v>3.851</v>
      </c>
      <c r="AL470">
        <f t="shared" si="108"/>
        <v>3.8510000000000003E-2</v>
      </c>
      <c r="AN470" s="1">
        <v>45398</v>
      </c>
      <c r="AO470">
        <v>3.649</v>
      </c>
      <c r="AP470">
        <f t="shared" si="109"/>
        <v>3.6490000000000002E-2</v>
      </c>
      <c r="AS470" s="1">
        <v>45398</v>
      </c>
      <c r="AT470">
        <v>5.1893000000000002</v>
      </c>
      <c r="AU470">
        <f t="shared" si="110"/>
        <v>5.1893000000000002E-2</v>
      </c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111"/>
        <v>46574</v>
      </c>
      <c r="B471">
        <f t="shared" ca="1" si="98"/>
        <v>-1.2388888888888889</v>
      </c>
      <c r="C471">
        <f ca="1">IF(currency="USD",'Future et co'!D471,IF(currency="EUR",'Future et co'!E471,IF(currency="GBP",'Future et co'!F471,FALSE)))</f>
        <v>3.5830000000000001E-2</v>
      </c>
      <c r="D471">
        <f t="shared" ca="1" si="99"/>
        <v>3.5830000000000001E-2</v>
      </c>
      <c r="E471">
        <f t="shared" ca="1" si="100"/>
        <v>2.1409999999999998E-2</v>
      </c>
      <c r="F471">
        <f t="shared" ca="1" si="101"/>
        <v>3.7088999999999997E-2</v>
      </c>
      <c r="J471" s="1">
        <v>45397</v>
      </c>
      <c r="K471">
        <v>5.3057999999999996</v>
      </c>
      <c r="L471">
        <f t="shared" si="102"/>
        <v>5.3057999999999994E-2</v>
      </c>
      <c r="N471" s="1">
        <v>45397</v>
      </c>
      <c r="O471">
        <v>5.2747000000000002</v>
      </c>
      <c r="P471">
        <f t="shared" si="103"/>
        <v>5.2747000000000002E-2</v>
      </c>
      <c r="R471" s="1">
        <v>45397</v>
      </c>
      <c r="S471">
        <v>5.4530000000000003</v>
      </c>
      <c r="T471">
        <f t="shared" si="104"/>
        <v>5.4530000000000002E-2</v>
      </c>
      <c r="V471" s="1">
        <v>45394</v>
      </c>
      <c r="W471">
        <v>5.0781000000000001</v>
      </c>
      <c r="X471">
        <f t="shared" si="105"/>
        <v>5.0781E-2</v>
      </c>
      <c r="AB471" s="1">
        <v>45372</v>
      </c>
      <c r="AC471">
        <v>185.24760000000001</v>
      </c>
      <c r="AD471">
        <f t="shared" si="106"/>
        <v>1.852476</v>
      </c>
      <c r="AF471" s="1">
        <v>45378</v>
      </c>
      <c r="AG471">
        <v>3.9079999999999999</v>
      </c>
      <c r="AH471">
        <f t="shared" si="107"/>
        <v>3.9079999999999997E-2</v>
      </c>
      <c r="AJ471" s="1">
        <v>45378</v>
      </c>
      <c r="AK471">
        <v>3.8620000000000001</v>
      </c>
      <c r="AL471">
        <f t="shared" si="108"/>
        <v>3.8620000000000002E-2</v>
      </c>
      <c r="AN471" s="1">
        <v>45397</v>
      </c>
      <c r="AO471">
        <v>3.609</v>
      </c>
      <c r="AP471">
        <f t="shared" si="109"/>
        <v>3.6089999999999997E-2</v>
      </c>
      <c r="AS471" s="1">
        <v>45397</v>
      </c>
      <c r="AT471">
        <v>5.1782000000000004</v>
      </c>
      <c r="AU471">
        <f t="shared" si="110"/>
        <v>5.1782000000000002E-2</v>
      </c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111"/>
        <v>46575</v>
      </c>
      <c r="B472">
        <f t="shared" ca="1" si="98"/>
        <v>-1.2416666666666667</v>
      </c>
      <c r="C472">
        <f ca="1">IF(currency="USD",'Future et co'!D472,IF(currency="EUR",'Future et co'!E472,IF(currency="GBP",'Future et co'!F472,FALSE)))</f>
        <v>3.5830000000000001E-2</v>
      </c>
      <c r="D472">
        <f t="shared" ca="1" si="99"/>
        <v>3.5830000000000001E-2</v>
      </c>
      <c r="E472">
        <f t="shared" ca="1" si="100"/>
        <v>2.1409999999999998E-2</v>
      </c>
      <c r="F472">
        <f t="shared" ca="1" si="101"/>
        <v>3.7088999999999997E-2</v>
      </c>
      <c r="J472" s="1">
        <v>45394</v>
      </c>
      <c r="K472">
        <v>5.2995999999999999</v>
      </c>
      <c r="L472">
        <f t="shared" si="102"/>
        <v>5.2996000000000001E-2</v>
      </c>
      <c r="N472" s="1">
        <v>45394</v>
      </c>
      <c r="O472">
        <v>5.2647000000000004</v>
      </c>
      <c r="P472">
        <f t="shared" si="103"/>
        <v>5.2647000000000006E-2</v>
      </c>
      <c r="R472" s="1">
        <v>45394</v>
      </c>
      <c r="S472">
        <v>5.4429999999999996</v>
      </c>
      <c r="T472">
        <f t="shared" si="104"/>
        <v>5.4429999999999999E-2</v>
      </c>
      <c r="V472" s="1">
        <v>45393</v>
      </c>
      <c r="W472">
        <v>5.1319999999999997</v>
      </c>
      <c r="X472">
        <f t="shared" si="105"/>
        <v>5.1319999999999998E-2</v>
      </c>
      <c r="AB472" s="1">
        <v>45371</v>
      </c>
      <c r="AC472">
        <v>184.75739999999999</v>
      </c>
      <c r="AD472">
        <f t="shared" si="106"/>
        <v>1.8475739999999998</v>
      </c>
      <c r="AF472" s="1">
        <v>45377</v>
      </c>
      <c r="AG472">
        <v>3.9020000000000001</v>
      </c>
      <c r="AH472">
        <f t="shared" si="107"/>
        <v>3.9019999999999999E-2</v>
      </c>
      <c r="AJ472" s="1">
        <v>45377</v>
      </c>
      <c r="AK472">
        <v>3.8580000000000001</v>
      </c>
      <c r="AL472">
        <f t="shared" si="108"/>
        <v>3.8580000000000003E-2</v>
      </c>
      <c r="AN472" s="1">
        <v>45394</v>
      </c>
      <c r="AO472">
        <v>3.6259999999999999</v>
      </c>
      <c r="AP472">
        <f t="shared" si="109"/>
        <v>3.6260000000000001E-2</v>
      </c>
      <c r="AS472" s="1">
        <v>45394</v>
      </c>
      <c r="AT472">
        <v>5.1772</v>
      </c>
      <c r="AU472">
        <f t="shared" si="110"/>
        <v>5.1771999999999999E-2</v>
      </c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111"/>
        <v>46576</v>
      </c>
      <c r="B473">
        <f t="shared" ca="1" si="98"/>
        <v>-1.2444444444444445</v>
      </c>
      <c r="C473">
        <f ca="1">IF(currency="USD",'Future et co'!D473,IF(currency="EUR",'Future et co'!E473,IF(currency="GBP",'Future et co'!F473,FALSE)))</f>
        <v>3.5830000000000001E-2</v>
      </c>
      <c r="D473">
        <f t="shared" ca="1" si="99"/>
        <v>3.5830000000000001E-2</v>
      </c>
      <c r="E473">
        <f t="shared" ca="1" si="100"/>
        <v>2.1409999999999998E-2</v>
      </c>
      <c r="F473">
        <f t="shared" ca="1" si="101"/>
        <v>3.7088999999999997E-2</v>
      </c>
      <c r="J473" s="1">
        <v>45393</v>
      </c>
      <c r="K473">
        <v>5.3116000000000003</v>
      </c>
      <c r="L473">
        <f t="shared" si="102"/>
        <v>5.3116000000000003E-2</v>
      </c>
      <c r="N473" s="1">
        <v>45393</v>
      </c>
      <c r="O473">
        <v>5.2823000000000002</v>
      </c>
      <c r="P473">
        <f t="shared" si="103"/>
        <v>5.2823000000000002E-2</v>
      </c>
      <c r="R473" s="1">
        <v>45393</v>
      </c>
      <c r="S473">
        <v>5.4779999999999998</v>
      </c>
      <c r="T473">
        <f t="shared" si="104"/>
        <v>5.4779999999999995E-2</v>
      </c>
      <c r="V473" s="1">
        <v>45392</v>
      </c>
      <c r="W473">
        <v>5.1375000000000002</v>
      </c>
      <c r="X473">
        <f t="shared" si="105"/>
        <v>5.1375000000000004E-2</v>
      </c>
      <c r="AB473" s="1">
        <v>45370</v>
      </c>
      <c r="AC473">
        <v>184.71530000000001</v>
      </c>
      <c r="AD473">
        <f t="shared" si="106"/>
        <v>1.847153</v>
      </c>
      <c r="AF473" s="1">
        <v>45376</v>
      </c>
      <c r="AG473">
        <v>3.8860000000000001</v>
      </c>
      <c r="AH473">
        <f t="shared" si="107"/>
        <v>3.8859999999999999E-2</v>
      </c>
      <c r="AJ473" s="1">
        <v>45376</v>
      </c>
      <c r="AK473">
        <v>3.855</v>
      </c>
      <c r="AL473">
        <f t="shared" si="108"/>
        <v>3.8550000000000001E-2</v>
      </c>
      <c r="AN473" s="1">
        <v>45393</v>
      </c>
      <c r="AO473">
        <v>3.6789999999999998</v>
      </c>
      <c r="AP473">
        <f t="shared" si="109"/>
        <v>3.6789999999999996E-2</v>
      </c>
      <c r="AS473" s="1">
        <v>45393</v>
      </c>
      <c r="AT473">
        <v>5.1910999999999996</v>
      </c>
      <c r="AU473">
        <f t="shared" si="110"/>
        <v>5.1910999999999999E-2</v>
      </c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111"/>
        <v>46577</v>
      </c>
      <c r="B474">
        <f t="shared" ca="1" si="98"/>
        <v>-1.2472222222222222</v>
      </c>
      <c r="C474">
        <f ca="1">IF(currency="USD",'Future et co'!D474,IF(currency="EUR",'Future et co'!E474,IF(currency="GBP",'Future et co'!F474,FALSE)))</f>
        <v>3.5830000000000001E-2</v>
      </c>
      <c r="D474">
        <f t="shared" ca="1" si="99"/>
        <v>3.5830000000000001E-2</v>
      </c>
      <c r="E474">
        <f t="shared" ca="1" si="100"/>
        <v>2.1409999999999998E-2</v>
      </c>
      <c r="F474">
        <f t="shared" ca="1" si="101"/>
        <v>3.7088999999999997E-2</v>
      </c>
      <c r="J474" s="1">
        <v>45392</v>
      </c>
      <c r="K474">
        <v>5.3216000000000001</v>
      </c>
      <c r="L474">
        <f t="shared" si="102"/>
        <v>5.3215999999999999E-2</v>
      </c>
      <c r="N474" s="1">
        <v>45392</v>
      </c>
      <c r="O474">
        <v>5.3029999999999999</v>
      </c>
      <c r="P474">
        <f t="shared" si="103"/>
        <v>5.3030000000000001E-2</v>
      </c>
      <c r="R474" s="1">
        <v>45392</v>
      </c>
      <c r="S474">
        <v>5.484</v>
      </c>
      <c r="T474">
        <f t="shared" si="104"/>
        <v>5.484E-2</v>
      </c>
      <c r="V474" s="1">
        <v>45391</v>
      </c>
      <c r="W474">
        <v>4.8979999999999997</v>
      </c>
      <c r="X474">
        <f t="shared" si="105"/>
        <v>4.8979999999999996E-2</v>
      </c>
      <c r="AB474" s="1">
        <v>45369</v>
      </c>
      <c r="AC474">
        <v>184.40719999999999</v>
      </c>
      <c r="AD474">
        <f t="shared" si="106"/>
        <v>1.8440719999999999</v>
      </c>
      <c r="AF474" s="1">
        <v>45373</v>
      </c>
      <c r="AG474">
        <v>3.903</v>
      </c>
      <c r="AH474">
        <f t="shared" si="107"/>
        <v>3.9030000000000002E-2</v>
      </c>
      <c r="AJ474" s="1">
        <v>45373</v>
      </c>
      <c r="AK474">
        <v>3.8740000000000001</v>
      </c>
      <c r="AL474">
        <f t="shared" si="108"/>
        <v>3.8740000000000004E-2</v>
      </c>
      <c r="AN474" s="1">
        <v>45392</v>
      </c>
      <c r="AO474">
        <v>3.653</v>
      </c>
      <c r="AP474">
        <f t="shared" si="109"/>
        <v>3.653E-2</v>
      </c>
      <c r="AS474" s="1">
        <v>45392</v>
      </c>
      <c r="AT474">
        <v>5.1797000000000004</v>
      </c>
      <c r="AU474">
        <f t="shared" si="110"/>
        <v>5.1797000000000003E-2</v>
      </c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111"/>
        <v>46580</v>
      </c>
      <c r="B475">
        <f t="shared" ca="1" si="98"/>
        <v>-1.2555555555555555</v>
      </c>
      <c r="C475">
        <f ca="1">IF(currency="USD",'Future et co'!D475,IF(currency="EUR",'Future et co'!E475,IF(currency="GBP",'Future et co'!F475,FALSE)))</f>
        <v>3.5830000000000001E-2</v>
      </c>
      <c r="D475">
        <f t="shared" ca="1" si="99"/>
        <v>3.5830000000000001E-2</v>
      </c>
      <c r="E475">
        <f t="shared" ca="1" si="100"/>
        <v>2.1409999999999998E-2</v>
      </c>
      <c r="F475">
        <f t="shared" ca="1" si="101"/>
        <v>3.7088999999999997E-2</v>
      </c>
      <c r="J475" s="1">
        <v>45391</v>
      </c>
      <c r="K475">
        <v>5.2904999999999998</v>
      </c>
      <c r="L475">
        <f t="shared" si="102"/>
        <v>5.2905000000000001E-2</v>
      </c>
      <c r="N475" s="1">
        <v>45391</v>
      </c>
      <c r="O475">
        <v>5.2144000000000004</v>
      </c>
      <c r="P475">
        <f t="shared" si="103"/>
        <v>5.2144000000000003E-2</v>
      </c>
      <c r="R475" s="1">
        <v>45391</v>
      </c>
      <c r="S475">
        <v>5.3259999999999996</v>
      </c>
      <c r="T475">
        <f t="shared" si="104"/>
        <v>5.3259999999999995E-2</v>
      </c>
      <c r="V475" s="1">
        <v>45390</v>
      </c>
      <c r="W475">
        <v>4.9470000000000001</v>
      </c>
      <c r="X475">
        <f t="shared" si="105"/>
        <v>4.947E-2</v>
      </c>
      <c r="AB475" s="1">
        <v>45366</v>
      </c>
      <c r="AC475">
        <v>184.64529999999999</v>
      </c>
      <c r="AD475">
        <f t="shared" si="106"/>
        <v>1.8464529999999999</v>
      </c>
      <c r="AF475" s="1">
        <v>45372</v>
      </c>
      <c r="AG475">
        <v>3.9260000000000002</v>
      </c>
      <c r="AH475">
        <f t="shared" si="107"/>
        <v>3.9260000000000003E-2</v>
      </c>
      <c r="AJ475" s="1">
        <v>45372</v>
      </c>
      <c r="AK475">
        <v>3.9020000000000001</v>
      </c>
      <c r="AL475">
        <f t="shared" si="108"/>
        <v>3.9019999999999999E-2</v>
      </c>
      <c r="AN475" s="1">
        <v>45391</v>
      </c>
      <c r="AO475">
        <v>3.637</v>
      </c>
      <c r="AP475">
        <f t="shared" si="109"/>
        <v>3.637E-2</v>
      </c>
      <c r="AS475" s="1">
        <v>45391</v>
      </c>
      <c r="AT475">
        <v>5.1578999999999997</v>
      </c>
      <c r="AU475">
        <f t="shared" si="110"/>
        <v>5.1579E-2</v>
      </c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111"/>
        <v>46581</v>
      </c>
      <c r="B476">
        <f t="shared" ca="1" si="98"/>
        <v>-1.2583333333333333</v>
      </c>
      <c r="C476">
        <f ca="1">IF(currency="USD",'Future et co'!D476,IF(currency="EUR",'Future et co'!E476,IF(currency="GBP",'Future et co'!F476,FALSE)))</f>
        <v>3.5830000000000001E-2</v>
      </c>
      <c r="D476">
        <f t="shared" ca="1" si="99"/>
        <v>3.5830000000000001E-2</v>
      </c>
      <c r="E476">
        <f t="shared" ca="1" si="100"/>
        <v>2.1409999999999998E-2</v>
      </c>
      <c r="F476">
        <f t="shared" ca="1" si="101"/>
        <v>3.7088999999999997E-2</v>
      </c>
      <c r="J476" s="1">
        <v>45390</v>
      </c>
      <c r="K476">
        <v>5.3002000000000002</v>
      </c>
      <c r="L476">
        <f t="shared" si="102"/>
        <v>5.3002000000000001E-2</v>
      </c>
      <c r="N476" s="1">
        <v>45390</v>
      </c>
      <c r="O476">
        <v>5.2374000000000001</v>
      </c>
      <c r="P476">
        <f t="shared" si="103"/>
        <v>5.2374000000000004E-2</v>
      </c>
      <c r="R476" s="1">
        <v>45390</v>
      </c>
      <c r="S476">
        <v>5.3570000000000002</v>
      </c>
      <c r="T476">
        <f t="shared" si="104"/>
        <v>5.357E-2</v>
      </c>
      <c r="V476" s="1">
        <v>45387</v>
      </c>
      <c r="W476">
        <v>4.9008000000000003</v>
      </c>
      <c r="X476">
        <f t="shared" si="105"/>
        <v>4.9008000000000003E-2</v>
      </c>
      <c r="AB476" s="1">
        <v>45365</v>
      </c>
      <c r="AC476">
        <v>184.8974</v>
      </c>
      <c r="AD476">
        <f t="shared" si="106"/>
        <v>1.8489740000000001</v>
      </c>
      <c r="AF476" s="1">
        <v>45371</v>
      </c>
      <c r="AG476">
        <v>3.9220000000000002</v>
      </c>
      <c r="AH476">
        <f t="shared" si="107"/>
        <v>3.9220000000000005E-2</v>
      </c>
      <c r="AJ476" s="1">
        <v>45371</v>
      </c>
      <c r="AK476">
        <v>3.9060000000000001</v>
      </c>
      <c r="AL476">
        <f t="shared" si="108"/>
        <v>3.9060000000000004E-2</v>
      </c>
      <c r="AN476" s="1">
        <v>45390</v>
      </c>
      <c r="AO476">
        <v>3.6349999999999998</v>
      </c>
      <c r="AP476">
        <f t="shared" si="109"/>
        <v>3.635E-2</v>
      </c>
      <c r="AS476" s="1">
        <v>45390</v>
      </c>
      <c r="AT476">
        <v>5.1458000000000004</v>
      </c>
      <c r="AU476">
        <f t="shared" si="110"/>
        <v>5.1458000000000004E-2</v>
      </c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111"/>
        <v>46582</v>
      </c>
      <c r="B477">
        <f t="shared" ca="1" si="98"/>
        <v>-1.2611111111111111</v>
      </c>
      <c r="C477">
        <f ca="1">IF(currency="USD",'Future et co'!D477,IF(currency="EUR",'Future et co'!E477,IF(currency="GBP",'Future et co'!F477,FALSE)))</f>
        <v>3.5830000000000001E-2</v>
      </c>
      <c r="D477">
        <f t="shared" ca="1" si="99"/>
        <v>3.5830000000000001E-2</v>
      </c>
      <c r="E477">
        <f t="shared" ca="1" si="100"/>
        <v>2.1409999999999998E-2</v>
      </c>
      <c r="F477">
        <f t="shared" ca="1" si="101"/>
        <v>3.7088999999999997E-2</v>
      </c>
      <c r="J477" s="1">
        <v>45387</v>
      </c>
      <c r="K477">
        <v>5.2994000000000003</v>
      </c>
      <c r="L477">
        <f t="shared" si="102"/>
        <v>5.2994000000000006E-2</v>
      </c>
      <c r="N477" s="1">
        <v>45387</v>
      </c>
      <c r="O477">
        <v>5.2327000000000004</v>
      </c>
      <c r="P477">
        <f t="shared" si="103"/>
        <v>5.2327000000000005E-2</v>
      </c>
      <c r="R477" s="1">
        <v>45387</v>
      </c>
      <c r="S477">
        <v>5.3360000000000003</v>
      </c>
      <c r="T477">
        <f t="shared" si="104"/>
        <v>5.3360000000000005E-2</v>
      </c>
      <c r="V477" s="1">
        <v>45386</v>
      </c>
      <c r="W477">
        <v>4.8121999999999998</v>
      </c>
      <c r="X477">
        <f t="shared" si="105"/>
        <v>4.8121999999999998E-2</v>
      </c>
      <c r="AB477" s="1">
        <v>45364</v>
      </c>
      <c r="AC477">
        <v>185.9059</v>
      </c>
      <c r="AD477">
        <f t="shared" si="106"/>
        <v>1.859059</v>
      </c>
      <c r="AF477" s="1">
        <v>45370</v>
      </c>
      <c r="AG477">
        <v>3.9350000000000001</v>
      </c>
      <c r="AH477">
        <f t="shared" si="107"/>
        <v>3.9350000000000003E-2</v>
      </c>
      <c r="AJ477" s="1">
        <v>45370</v>
      </c>
      <c r="AK477">
        <v>3.9089999999999998</v>
      </c>
      <c r="AL477">
        <f t="shared" si="108"/>
        <v>3.909E-2</v>
      </c>
      <c r="AN477" s="1">
        <v>45387</v>
      </c>
      <c r="AO477">
        <v>3.6110000000000002</v>
      </c>
      <c r="AP477">
        <f t="shared" si="109"/>
        <v>3.6110000000000003E-2</v>
      </c>
      <c r="AS477" s="1">
        <v>45387</v>
      </c>
      <c r="AT477">
        <v>5.1604000000000001</v>
      </c>
      <c r="AU477">
        <f t="shared" si="110"/>
        <v>5.1604000000000004E-2</v>
      </c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111"/>
        <v>46583</v>
      </c>
      <c r="B478">
        <f t="shared" ca="1" si="98"/>
        <v>-1.2638888888888888</v>
      </c>
      <c r="C478">
        <f ca="1">IF(currency="USD",'Future et co'!D478,IF(currency="EUR",'Future et co'!E478,IF(currency="GBP",'Future et co'!F478,FALSE)))</f>
        <v>3.5830000000000001E-2</v>
      </c>
      <c r="D478">
        <f t="shared" ca="1" si="99"/>
        <v>3.5830000000000001E-2</v>
      </c>
      <c r="E478">
        <f t="shared" ca="1" si="100"/>
        <v>2.1409999999999998E-2</v>
      </c>
      <c r="F478">
        <f t="shared" ca="1" si="101"/>
        <v>3.7088999999999997E-2</v>
      </c>
      <c r="J478" s="1">
        <v>45386</v>
      </c>
      <c r="K478">
        <v>5.2759999999999998</v>
      </c>
      <c r="L478">
        <f t="shared" si="102"/>
        <v>5.2760000000000001E-2</v>
      </c>
      <c r="N478" s="1">
        <v>45386</v>
      </c>
      <c r="O478">
        <v>5.1878000000000002</v>
      </c>
      <c r="P478">
        <f t="shared" si="103"/>
        <v>5.1878000000000001E-2</v>
      </c>
      <c r="R478" s="1">
        <v>45386</v>
      </c>
      <c r="S478">
        <v>5.2789999999999999</v>
      </c>
      <c r="T478">
        <f t="shared" si="104"/>
        <v>5.2789999999999997E-2</v>
      </c>
      <c r="V478" s="1">
        <v>45385</v>
      </c>
      <c r="W478">
        <v>4.8410000000000002</v>
      </c>
      <c r="X478">
        <f t="shared" si="105"/>
        <v>4.8410000000000002E-2</v>
      </c>
      <c r="AB478" s="1">
        <v>45363</v>
      </c>
      <c r="AC478">
        <v>186.46619999999999</v>
      </c>
      <c r="AD478">
        <f t="shared" si="106"/>
        <v>1.8646619999999998</v>
      </c>
      <c r="AF478" s="1">
        <v>45369</v>
      </c>
      <c r="AG478">
        <v>3.9279999999999999</v>
      </c>
      <c r="AH478">
        <f t="shared" si="107"/>
        <v>3.9280000000000002E-2</v>
      </c>
      <c r="AJ478" s="1">
        <v>45369</v>
      </c>
      <c r="AK478">
        <v>3.915</v>
      </c>
      <c r="AL478">
        <f t="shared" si="108"/>
        <v>3.9149999999999997E-2</v>
      </c>
      <c r="AN478" s="1">
        <v>45386</v>
      </c>
      <c r="AO478">
        <v>3.6110000000000002</v>
      </c>
      <c r="AP478">
        <f t="shared" si="109"/>
        <v>3.6110000000000003E-2</v>
      </c>
      <c r="AS478" s="1">
        <v>45386</v>
      </c>
      <c r="AT478">
        <v>5.1624999999999996</v>
      </c>
      <c r="AU478">
        <f t="shared" si="110"/>
        <v>5.1624999999999997E-2</v>
      </c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111"/>
        <v>46584</v>
      </c>
      <c r="B479">
        <f t="shared" ca="1" si="98"/>
        <v>-1.2666666666666666</v>
      </c>
      <c r="C479">
        <f ca="1">IF(currency="USD",'Future et co'!D479,IF(currency="EUR",'Future et co'!E479,IF(currency="GBP",'Future et co'!F479,FALSE)))</f>
        <v>3.5830000000000001E-2</v>
      </c>
      <c r="D479">
        <f t="shared" ca="1" si="99"/>
        <v>3.5830000000000001E-2</v>
      </c>
      <c r="E479">
        <f t="shared" ca="1" si="100"/>
        <v>2.1409999999999998E-2</v>
      </c>
      <c r="F479">
        <f t="shared" ca="1" si="101"/>
        <v>3.7088999999999997E-2</v>
      </c>
      <c r="J479" s="1">
        <v>45385</v>
      </c>
      <c r="K479">
        <v>5.2948000000000004</v>
      </c>
      <c r="L479">
        <f t="shared" si="102"/>
        <v>5.2948000000000002E-2</v>
      </c>
      <c r="N479" s="1">
        <v>45385</v>
      </c>
      <c r="O479">
        <v>5.2171000000000003</v>
      </c>
      <c r="P479">
        <f t="shared" si="103"/>
        <v>5.2171000000000002E-2</v>
      </c>
      <c r="R479" s="1">
        <v>45385</v>
      </c>
      <c r="S479">
        <v>5.3090000000000002</v>
      </c>
      <c r="T479">
        <f t="shared" si="104"/>
        <v>5.3089999999999998E-2</v>
      </c>
      <c r="V479" s="1">
        <v>45384</v>
      </c>
      <c r="W479">
        <v>4.8559999999999999</v>
      </c>
      <c r="X479">
        <f t="shared" si="105"/>
        <v>4.8559999999999999E-2</v>
      </c>
      <c r="AB479" s="1">
        <v>45362</v>
      </c>
      <c r="AC479">
        <v>186.83029999999999</v>
      </c>
      <c r="AD479">
        <f t="shared" si="106"/>
        <v>1.868303</v>
      </c>
      <c r="AF479" s="1">
        <v>45366</v>
      </c>
      <c r="AG479">
        <v>3.9279999999999999</v>
      </c>
      <c r="AH479">
        <f t="shared" si="107"/>
        <v>3.9280000000000002E-2</v>
      </c>
      <c r="AJ479" s="1">
        <v>45366</v>
      </c>
      <c r="AK479">
        <v>3.9079999999999999</v>
      </c>
      <c r="AL479">
        <f t="shared" si="108"/>
        <v>3.9079999999999997E-2</v>
      </c>
      <c r="AN479" s="1">
        <v>45385</v>
      </c>
      <c r="AO479">
        <v>3.5979999999999999</v>
      </c>
      <c r="AP479">
        <f t="shared" si="109"/>
        <v>3.5979999999999998E-2</v>
      </c>
      <c r="AS479" s="1">
        <v>45385</v>
      </c>
      <c r="AT479">
        <v>5.1727999999999996</v>
      </c>
      <c r="AU479">
        <f t="shared" si="110"/>
        <v>5.1727999999999996E-2</v>
      </c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111"/>
        <v>46587</v>
      </c>
      <c r="B480">
        <f t="shared" ca="1" si="98"/>
        <v>-1.2749999999999999</v>
      </c>
      <c r="C480">
        <f ca="1">IF(currency="USD",'Future et co'!D480,IF(currency="EUR",'Future et co'!E480,IF(currency="GBP",'Future et co'!F480,FALSE)))</f>
        <v>3.5830000000000001E-2</v>
      </c>
      <c r="D480">
        <f t="shared" ca="1" si="99"/>
        <v>3.5830000000000001E-2</v>
      </c>
      <c r="E480">
        <f t="shared" ca="1" si="100"/>
        <v>2.1409999999999998E-2</v>
      </c>
      <c r="F480">
        <f t="shared" ca="1" si="101"/>
        <v>3.7088999999999997E-2</v>
      </c>
      <c r="J480" s="1">
        <v>45384</v>
      </c>
      <c r="K480">
        <v>5.2991000000000001</v>
      </c>
      <c r="L480">
        <f t="shared" si="102"/>
        <v>5.2991000000000003E-2</v>
      </c>
      <c r="N480" s="1">
        <v>45384</v>
      </c>
      <c r="O480">
        <v>5.2248999999999999</v>
      </c>
      <c r="P480">
        <f t="shared" si="103"/>
        <v>5.2248999999999997E-2</v>
      </c>
      <c r="R480" s="1">
        <v>45384</v>
      </c>
      <c r="S480">
        <v>5.3239999999999998</v>
      </c>
      <c r="T480">
        <f t="shared" si="104"/>
        <v>5.3239999999999996E-2</v>
      </c>
      <c r="V480" s="1">
        <v>45383</v>
      </c>
      <c r="W480">
        <v>4.8704999999999998</v>
      </c>
      <c r="X480">
        <f t="shared" si="105"/>
        <v>4.8704999999999998E-2</v>
      </c>
      <c r="AB480" s="1">
        <v>45359</v>
      </c>
      <c r="AC480">
        <v>187.3486</v>
      </c>
      <c r="AD480">
        <f t="shared" si="106"/>
        <v>1.873486</v>
      </c>
      <c r="AF480" s="1">
        <v>45365</v>
      </c>
      <c r="AG480">
        <v>3.9279999999999999</v>
      </c>
      <c r="AH480">
        <f t="shared" si="107"/>
        <v>3.9280000000000002E-2</v>
      </c>
      <c r="AJ480" s="1">
        <v>45365</v>
      </c>
      <c r="AK480">
        <v>3.903</v>
      </c>
      <c r="AL480">
        <f t="shared" si="108"/>
        <v>3.9030000000000002E-2</v>
      </c>
      <c r="AN480" s="1">
        <v>45384</v>
      </c>
      <c r="AO480">
        <v>3.5950000000000002</v>
      </c>
      <c r="AP480">
        <f t="shared" si="109"/>
        <v>3.5950000000000003E-2</v>
      </c>
      <c r="AS480" s="1">
        <v>45384</v>
      </c>
      <c r="AT480">
        <v>5.1753999999999998</v>
      </c>
      <c r="AU480">
        <f t="shared" si="110"/>
        <v>5.1753999999999994E-2</v>
      </c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111"/>
        <v>46588</v>
      </c>
      <c r="B481">
        <f t="shared" ca="1" si="98"/>
        <v>-1.2777777777777777</v>
      </c>
      <c r="C481">
        <f ca="1">IF(currency="USD",'Future et co'!D481,IF(currency="EUR",'Future et co'!E481,IF(currency="GBP",'Future et co'!F481,FALSE)))</f>
        <v>3.5830000000000001E-2</v>
      </c>
      <c r="D481">
        <f t="shared" ca="1" si="99"/>
        <v>3.5830000000000001E-2</v>
      </c>
      <c r="E481">
        <f t="shared" ca="1" si="100"/>
        <v>2.1409999999999998E-2</v>
      </c>
      <c r="F481">
        <f t="shared" ca="1" si="101"/>
        <v>3.7088999999999997E-2</v>
      </c>
      <c r="J481" s="1">
        <v>45383</v>
      </c>
      <c r="K481">
        <v>5.3029999999999999</v>
      </c>
      <c r="L481">
        <f t="shared" si="102"/>
        <v>5.3030000000000001E-2</v>
      </c>
      <c r="N481" s="1">
        <v>45383</v>
      </c>
      <c r="O481">
        <v>5.2404999999999999</v>
      </c>
      <c r="P481">
        <f t="shared" si="103"/>
        <v>5.2405E-2</v>
      </c>
      <c r="R481" s="1">
        <v>45383</v>
      </c>
      <c r="S481">
        <v>5.3369999999999997</v>
      </c>
      <c r="T481">
        <f t="shared" si="104"/>
        <v>5.3370000000000001E-2</v>
      </c>
      <c r="V481" s="1">
        <v>45380</v>
      </c>
      <c r="W481">
        <v>4.7869999999999999</v>
      </c>
      <c r="X481">
        <f t="shared" si="105"/>
        <v>4.7869999999999996E-2</v>
      </c>
      <c r="AB481" s="1">
        <v>45358</v>
      </c>
      <c r="AC481">
        <v>186.7603</v>
      </c>
      <c r="AD481">
        <f t="shared" si="106"/>
        <v>1.8676029999999999</v>
      </c>
      <c r="AF481" s="1">
        <v>45364</v>
      </c>
      <c r="AG481">
        <v>3.94</v>
      </c>
      <c r="AH481">
        <f t="shared" si="107"/>
        <v>3.9399999999999998E-2</v>
      </c>
      <c r="AJ481" s="1">
        <v>45364</v>
      </c>
      <c r="AK481">
        <v>3.8919999999999999</v>
      </c>
      <c r="AL481">
        <f t="shared" si="108"/>
        <v>3.8919999999999996E-2</v>
      </c>
      <c r="AN481" s="1">
        <v>45383</v>
      </c>
      <c r="AO481">
        <v>3.5975000000000001</v>
      </c>
      <c r="AP481">
        <f t="shared" si="109"/>
        <v>3.5975E-2</v>
      </c>
      <c r="AS481" s="1">
        <v>45383</v>
      </c>
      <c r="AT481">
        <v>5.1596000000000002</v>
      </c>
      <c r="AU481">
        <f t="shared" si="110"/>
        <v>5.1596000000000003E-2</v>
      </c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111"/>
        <v>46589</v>
      </c>
      <c r="B482">
        <f t="shared" ca="1" si="98"/>
        <v>-1.2805555555555554</v>
      </c>
      <c r="C482">
        <f ca="1">IF(currency="USD",'Future et co'!D482,IF(currency="EUR",'Future et co'!E482,IF(currency="GBP",'Future et co'!F482,FALSE)))</f>
        <v>3.5830000000000001E-2</v>
      </c>
      <c r="D482">
        <f t="shared" ca="1" si="99"/>
        <v>3.5830000000000001E-2</v>
      </c>
      <c r="E482">
        <f t="shared" ca="1" si="100"/>
        <v>2.1409999999999998E-2</v>
      </c>
      <c r="F482">
        <f t="shared" ca="1" si="101"/>
        <v>3.7088999999999997E-2</v>
      </c>
      <c r="J482" s="1">
        <v>45380</v>
      </c>
      <c r="K482">
        <v>5.2957000000000001</v>
      </c>
      <c r="L482">
        <f t="shared" si="102"/>
        <v>5.2957000000000004E-2</v>
      </c>
      <c r="N482" s="1">
        <v>45380</v>
      </c>
      <c r="O482">
        <v>5.2241</v>
      </c>
      <c r="P482">
        <f t="shared" si="103"/>
        <v>5.2241000000000003E-2</v>
      </c>
      <c r="R482" s="1">
        <v>45380</v>
      </c>
      <c r="S482">
        <v>5.2839999999999998</v>
      </c>
      <c r="T482">
        <f t="shared" si="104"/>
        <v>5.2839999999999998E-2</v>
      </c>
      <c r="V482" s="1">
        <v>45379</v>
      </c>
      <c r="W482">
        <v>4.7984</v>
      </c>
      <c r="X482">
        <f t="shared" si="105"/>
        <v>4.7983999999999999E-2</v>
      </c>
      <c r="AB482" s="1">
        <v>45357</v>
      </c>
      <c r="AC482">
        <v>186.39619999999999</v>
      </c>
      <c r="AD482">
        <f t="shared" si="106"/>
        <v>1.8639619999999999</v>
      </c>
      <c r="AF482" s="1">
        <v>45363</v>
      </c>
      <c r="AG482">
        <v>3.9289999999999998</v>
      </c>
      <c r="AH482">
        <f t="shared" si="107"/>
        <v>3.9289999999999999E-2</v>
      </c>
      <c r="AJ482" s="1">
        <v>45363</v>
      </c>
      <c r="AK482">
        <v>3.9049999999999998</v>
      </c>
      <c r="AL482">
        <f t="shared" si="108"/>
        <v>3.9050000000000001E-2</v>
      </c>
      <c r="AN482" s="1">
        <v>45380</v>
      </c>
      <c r="AO482">
        <v>3.609</v>
      </c>
      <c r="AP482">
        <f t="shared" si="109"/>
        <v>3.6089999999999997E-2</v>
      </c>
      <c r="AS482" s="1">
        <v>45380</v>
      </c>
      <c r="AT482">
        <v>5.1677</v>
      </c>
      <c r="AU482">
        <f t="shared" si="110"/>
        <v>5.1677000000000001E-2</v>
      </c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111"/>
        <v>46590</v>
      </c>
      <c r="B483">
        <f t="shared" ca="1" si="98"/>
        <v>-1.2833333333333334</v>
      </c>
      <c r="C483">
        <f ca="1">IF(currency="USD",'Future et co'!D483,IF(currency="EUR",'Future et co'!E483,IF(currency="GBP",'Future et co'!F483,FALSE)))</f>
        <v>3.5830000000000001E-2</v>
      </c>
      <c r="D483">
        <f t="shared" ca="1" si="99"/>
        <v>3.5830000000000001E-2</v>
      </c>
      <c r="E483">
        <f t="shared" ca="1" si="100"/>
        <v>2.1409999999999998E-2</v>
      </c>
      <c r="F483">
        <f t="shared" ca="1" si="101"/>
        <v>3.7088999999999997E-2</v>
      </c>
      <c r="J483" s="1">
        <v>45379</v>
      </c>
      <c r="K483">
        <v>5.2987000000000002</v>
      </c>
      <c r="L483">
        <f t="shared" si="102"/>
        <v>5.2986999999999999E-2</v>
      </c>
      <c r="N483" s="1">
        <v>45379</v>
      </c>
      <c r="O483">
        <v>5.2190000000000003</v>
      </c>
      <c r="P483">
        <f t="shared" si="103"/>
        <v>5.219E-2</v>
      </c>
      <c r="R483" s="1">
        <v>45379</v>
      </c>
      <c r="S483">
        <v>5.2969999999999997</v>
      </c>
      <c r="T483">
        <f t="shared" si="104"/>
        <v>5.2969999999999996E-2</v>
      </c>
      <c r="V483" s="1">
        <v>45378</v>
      </c>
      <c r="W483">
        <v>4.75</v>
      </c>
      <c r="X483">
        <f t="shared" si="105"/>
        <v>4.7500000000000001E-2</v>
      </c>
      <c r="AB483" s="1">
        <v>45356</v>
      </c>
      <c r="AC483">
        <v>186.69030000000001</v>
      </c>
      <c r="AD483">
        <f t="shared" si="106"/>
        <v>1.866903</v>
      </c>
      <c r="AF483" s="1">
        <v>45362</v>
      </c>
      <c r="AG483">
        <v>3.9279999999999999</v>
      </c>
      <c r="AH483">
        <f t="shared" si="107"/>
        <v>3.9280000000000002E-2</v>
      </c>
      <c r="AJ483" s="1">
        <v>45362</v>
      </c>
      <c r="AK483">
        <v>3.8919999999999999</v>
      </c>
      <c r="AL483">
        <f t="shared" si="108"/>
        <v>3.8919999999999996E-2</v>
      </c>
      <c r="AN483" s="1">
        <v>45379</v>
      </c>
      <c r="AO483">
        <v>3.613</v>
      </c>
      <c r="AP483">
        <f t="shared" si="109"/>
        <v>3.6130000000000002E-2</v>
      </c>
      <c r="AS483" s="1">
        <v>45379</v>
      </c>
      <c r="AT483">
        <v>5.1806000000000001</v>
      </c>
      <c r="AU483">
        <f t="shared" si="110"/>
        <v>5.1805999999999998E-2</v>
      </c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111"/>
        <v>46591</v>
      </c>
      <c r="B484">
        <f t="shared" ca="1" si="98"/>
        <v>-1.2861111111111112</v>
      </c>
      <c r="C484">
        <f ca="1">IF(currency="USD",'Future et co'!D484,IF(currency="EUR",'Future et co'!E484,IF(currency="GBP",'Future et co'!F484,FALSE)))</f>
        <v>3.5830000000000001E-2</v>
      </c>
      <c r="D484">
        <f t="shared" ca="1" si="99"/>
        <v>3.5830000000000001E-2</v>
      </c>
      <c r="E484">
        <f t="shared" ca="1" si="100"/>
        <v>2.1409999999999998E-2</v>
      </c>
      <c r="F484">
        <f t="shared" ca="1" si="101"/>
        <v>3.7088999999999997E-2</v>
      </c>
      <c r="J484" s="1">
        <v>45378</v>
      </c>
      <c r="K484">
        <v>5.2901999999999996</v>
      </c>
      <c r="L484">
        <f t="shared" si="102"/>
        <v>5.2901999999999998E-2</v>
      </c>
      <c r="N484" s="1">
        <v>45378</v>
      </c>
      <c r="O484">
        <v>5.202</v>
      </c>
      <c r="P484">
        <f t="shared" si="103"/>
        <v>5.2019999999999997E-2</v>
      </c>
      <c r="R484" s="1">
        <v>45378</v>
      </c>
      <c r="S484">
        <v>5.26</v>
      </c>
      <c r="T484">
        <f t="shared" si="104"/>
        <v>5.2600000000000001E-2</v>
      </c>
      <c r="V484" s="1">
        <v>45377</v>
      </c>
      <c r="W484">
        <v>4.7750000000000004</v>
      </c>
      <c r="X484">
        <f t="shared" si="105"/>
        <v>4.7750000000000001E-2</v>
      </c>
      <c r="AB484" s="1">
        <v>45355</v>
      </c>
      <c r="AC484">
        <v>185.39160000000001</v>
      </c>
      <c r="AD484">
        <f t="shared" si="106"/>
        <v>1.8539160000000001</v>
      </c>
      <c r="AF484" s="1">
        <v>45359</v>
      </c>
      <c r="AG484">
        <v>3.94</v>
      </c>
      <c r="AH484">
        <f t="shared" si="107"/>
        <v>3.9399999999999998E-2</v>
      </c>
      <c r="AJ484" s="1">
        <v>45359</v>
      </c>
      <c r="AK484">
        <v>3.9020000000000001</v>
      </c>
      <c r="AL484">
        <f t="shared" si="108"/>
        <v>3.9019999999999999E-2</v>
      </c>
      <c r="AN484" s="1">
        <v>45378</v>
      </c>
      <c r="AO484">
        <v>3.6070000000000002</v>
      </c>
      <c r="AP484">
        <f t="shared" si="109"/>
        <v>3.6070000000000005E-2</v>
      </c>
      <c r="AS484" s="1">
        <v>45378</v>
      </c>
      <c r="AT484">
        <v>5.1771000000000003</v>
      </c>
      <c r="AU484">
        <f t="shared" si="110"/>
        <v>5.1771000000000005E-2</v>
      </c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111"/>
        <v>46594</v>
      </c>
      <c r="B485">
        <f t="shared" ca="1" si="98"/>
        <v>-1.2944444444444445</v>
      </c>
      <c r="C485">
        <f ca="1">IF(currency="USD",'Future et co'!D485,IF(currency="EUR",'Future et co'!E485,IF(currency="GBP",'Future et co'!F485,FALSE)))</f>
        <v>3.5830000000000001E-2</v>
      </c>
      <c r="D485">
        <f t="shared" ca="1" si="99"/>
        <v>3.5830000000000001E-2</v>
      </c>
      <c r="E485">
        <f t="shared" ca="1" si="100"/>
        <v>2.1409999999999998E-2</v>
      </c>
      <c r="F485">
        <f t="shared" ca="1" si="101"/>
        <v>3.7088999999999997E-2</v>
      </c>
      <c r="J485" s="1">
        <v>45377</v>
      </c>
      <c r="K485">
        <v>5.2877999999999998</v>
      </c>
      <c r="L485">
        <f t="shared" si="102"/>
        <v>5.2878000000000001E-2</v>
      </c>
      <c r="N485" s="1">
        <v>45377</v>
      </c>
      <c r="O485">
        <v>5.1955999999999998</v>
      </c>
      <c r="P485">
        <f t="shared" si="103"/>
        <v>5.1955999999999995E-2</v>
      </c>
      <c r="R485" s="1">
        <v>45377</v>
      </c>
      <c r="S485">
        <v>5.2830000000000004</v>
      </c>
      <c r="T485">
        <f t="shared" si="104"/>
        <v>5.2830000000000002E-2</v>
      </c>
      <c r="V485" s="1">
        <v>45376</v>
      </c>
      <c r="W485">
        <v>4.7729999999999997</v>
      </c>
      <c r="X485">
        <f t="shared" si="105"/>
        <v>4.7729999999999995E-2</v>
      </c>
      <c r="AB485" s="1">
        <v>45352</v>
      </c>
      <c r="AC485">
        <v>185.39160000000001</v>
      </c>
      <c r="AD485">
        <f t="shared" si="106"/>
        <v>1.8539160000000001</v>
      </c>
      <c r="AF485" s="1">
        <v>45358</v>
      </c>
      <c r="AG485">
        <v>3.9289999999999998</v>
      </c>
      <c r="AH485">
        <f t="shared" si="107"/>
        <v>3.9289999999999999E-2</v>
      </c>
      <c r="AJ485" s="1">
        <v>45358</v>
      </c>
      <c r="AK485">
        <v>3.9119999999999999</v>
      </c>
      <c r="AL485">
        <f t="shared" si="108"/>
        <v>3.9120000000000002E-2</v>
      </c>
      <c r="AN485" s="1">
        <v>45377</v>
      </c>
      <c r="AO485">
        <v>3.629</v>
      </c>
      <c r="AP485">
        <f t="shared" si="109"/>
        <v>3.6290000000000003E-2</v>
      </c>
      <c r="AS485" s="1">
        <v>45377</v>
      </c>
      <c r="AT485">
        <v>5.1797000000000004</v>
      </c>
      <c r="AU485">
        <f t="shared" si="110"/>
        <v>5.1797000000000003E-2</v>
      </c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111"/>
        <v>46595</v>
      </c>
      <c r="B486">
        <f t="shared" ca="1" si="98"/>
        <v>-1.2972222222222223</v>
      </c>
      <c r="C486">
        <f ca="1">IF(currency="USD",'Future et co'!D486,IF(currency="EUR",'Future et co'!E486,IF(currency="GBP",'Future et co'!F486,FALSE)))</f>
        <v>3.5830000000000001E-2</v>
      </c>
      <c r="D486">
        <f t="shared" ca="1" si="99"/>
        <v>3.5830000000000001E-2</v>
      </c>
      <c r="E486">
        <f t="shared" ca="1" si="100"/>
        <v>2.1409999999999998E-2</v>
      </c>
      <c r="F486">
        <f t="shared" ca="1" si="101"/>
        <v>3.7088999999999997E-2</v>
      </c>
      <c r="J486" s="1">
        <v>45376</v>
      </c>
      <c r="K486">
        <v>5.2927999999999997</v>
      </c>
      <c r="L486">
        <f t="shared" si="102"/>
        <v>5.2927999999999996E-2</v>
      </c>
      <c r="N486" s="1">
        <v>45376</v>
      </c>
      <c r="O486">
        <v>5.1984000000000004</v>
      </c>
      <c r="P486">
        <f t="shared" si="103"/>
        <v>5.1984000000000002E-2</v>
      </c>
      <c r="R486" s="1">
        <v>45376</v>
      </c>
      <c r="S486">
        <v>5.2750000000000004</v>
      </c>
      <c r="T486">
        <f t="shared" si="104"/>
        <v>5.2750000000000005E-2</v>
      </c>
      <c r="V486" s="1">
        <v>45373</v>
      </c>
      <c r="W486">
        <v>4.7393000000000001</v>
      </c>
      <c r="X486">
        <f t="shared" si="105"/>
        <v>4.7392999999999998E-2</v>
      </c>
      <c r="AB486" s="1">
        <v>45351</v>
      </c>
      <c r="AC486">
        <v>185.238</v>
      </c>
      <c r="AD486">
        <f t="shared" si="106"/>
        <v>1.8523799999999999</v>
      </c>
      <c r="AF486" s="1">
        <v>45357</v>
      </c>
      <c r="AG486">
        <v>3.9420000000000002</v>
      </c>
      <c r="AH486">
        <f t="shared" si="107"/>
        <v>3.9420000000000004E-2</v>
      </c>
      <c r="AJ486" s="1">
        <v>45357</v>
      </c>
      <c r="AK486">
        <v>3.9020000000000001</v>
      </c>
      <c r="AL486">
        <f t="shared" si="108"/>
        <v>3.9019999999999999E-2</v>
      </c>
      <c r="AN486" s="1">
        <v>45376</v>
      </c>
      <c r="AO486">
        <v>3.6269999999999998</v>
      </c>
      <c r="AP486">
        <f t="shared" si="109"/>
        <v>3.6269999999999997E-2</v>
      </c>
      <c r="AS486" s="1">
        <v>45376</v>
      </c>
      <c r="AT486">
        <v>5.1801000000000004</v>
      </c>
      <c r="AU486">
        <f t="shared" si="110"/>
        <v>5.1801000000000007E-2</v>
      </c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111"/>
        <v>46596</v>
      </c>
      <c r="B487">
        <f t="shared" ca="1" si="98"/>
        <v>-1.3</v>
      </c>
      <c r="C487">
        <f ca="1">IF(currency="USD",'Future et co'!D487,IF(currency="EUR",'Future et co'!E487,IF(currency="GBP",'Future et co'!F487,FALSE)))</f>
        <v>3.5830000000000001E-2</v>
      </c>
      <c r="D487">
        <f t="shared" ca="1" si="99"/>
        <v>3.5830000000000001E-2</v>
      </c>
      <c r="E487">
        <f t="shared" ca="1" si="100"/>
        <v>2.1409999999999998E-2</v>
      </c>
      <c r="F487">
        <f t="shared" ca="1" si="101"/>
        <v>3.7088999999999997E-2</v>
      </c>
      <c r="J487" s="1">
        <v>45373</v>
      </c>
      <c r="K487">
        <v>5.2897999999999996</v>
      </c>
      <c r="L487">
        <f t="shared" si="102"/>
        <v>5.2897999999999994E-2</v>
      </c>
      <c r="N487" s="1">
        <v>45373</v>
      </c>
      <c r="O487">
        <v>5.1871</v>
      </c>
      <c r="P487">
        <f t="shared" si="103"/>
        <v>5.1871E-2</v>
      </c>
      <c r="R487" s="1">
        <v>45373</v>
      </c>
      <c r="S487">
        <v>5.2489999999999997</v>
      </c>
      <c r="T487">
        <f t="shared" si="104"/>
        <v>5.2489999999999995E-2</v>
      </c>
      <c r="V487" s="1">
        <v>45372</v>
      </c>
      <c r="W487">
        <v>4.7850000000000001</v>
      </c>
      <c r="X487">
        <f t="shared" si="105"/>
        <v>4.7850000000000004E-2</v>
      </c>
      <c r="AB487" s="1">
        <v>45350</v>
      </c>
      <c r="AC487">
        <v>184.62360000000001</v>
      </c>
      <c r="AD487">
        <f t="shared" si="106"/>
        <v>1.8462360000000002</v>
      </c>
      <c r="AF487" s="1">
        <v>45356</v>
      </c>
      <c r="AG487">
        <v>3.9260000000000002</v>
      </c>
      <c r="AH487">
        <f t="shared" si="107"/>
        <v>3.9260000000000003E-2</v>
      </c>
      <c r="AJ487" s="1">
        <v>45356</v>
      </c>
      <c r="AK487">
        <v>3.9209999999999998</v>
      </c>
      <c r="AL487">
        <f t="shared" si="108"/>
        <v>3.9209999999999995E-2</v>
      </c>
      <c r="AN487" s="1">
        <v>45373</v>
      </c>
      <c r="AO487">
        <v>3.625</v>
      </c>
      <c r="AP487">
        <f t="shared" si="109"/>
        <v>3.6249999999999998E-2</v>
      </c>
      <c r="AS487" s="1">
        <v>45373</v>
      </c>
      <c r="AT487">
        <v>5.1721000000000004</v>
      </c>
      <c r="AU487">
        <f t="shared" si="110"/>
        <v>5.1721000000000003E-2</v>
      </c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111"/>
        <v>46597</v>
      </c>
      <c r="B488">
        <f t="shared" ca="1" si="98"/>
        <v>-1.3027777777777778</v>
      </c>
      <c r="C488">
        <f ca="1">IF(currency="USD",'Future et co'!D488,IF(currency="EUR",'Future et co'!E488,IF(currency="GBP",'Future et co'!F488,FALSE)))</f>
        <v>3.5830000000000001E-2</v>
      </c>
      <c r="D488">
        <f t="shared" ca="1" si="99"/>
        <v>3.5830000000000001E-2</v>
      </c>
      <c r="E488">
        <f t="shared" ca="1" si="100"/>
        <v>2.1409999999999998E-2</v>
      </c>
      <c r="F488">
        <f t="shared" ca="1" si="101"/>
        <v>3.7088999999999997E-2</v>
      </c>
      <c r="J488" s="1">
        <v>45372</v>
      </c>
      <c r="K488">
        <v>5.2965</v>
      </c>
      <c r="L488">
        <f t="shared" si="102"/>
        <v>5.2964999999999998E-2</v>
      </c>
      <c r="N488" s="1">
        <v>45372</v>
      </c>
      <c r="O488">
        <v>5.2042999999999999</v>
      </c>
      <c r="P488">
        <f t="shared" si="103"/>
        <v>5.2042999999999999E-2</v>
      </c>
      <c r="R488" s="1">
        <v>45372</v>
      </c>
      <c r="S488">
        <v>5.2809999999999997</v>
      </c>
      <c r="T488">
        <f t="shared" si="104"/>
        <v>5.2809999999999996E-2</v>
      </c>
      <c r="V488" s="1">
        <v>45371</v>
      </c>
      <c r="W488">
        <v>4.7613000000000003</v>
      </c>
      <c r="X488">
        <f t="shared" si="105"/>
        <v>4.7613000000000003E-2</v>
      </c>
      <c r="AB488" s="1">
        <v>45349</v>
      </c>
      <c r="AC488">
        <v>184.6934</v>
      </c>
      <c r="AD488">
        <f t="shared" si="106"/>
        <v>1.8469340000000001</v>
      </c>
      <c r="AF488" s="1">
        <v>45355</v>
      </c>
      <c r="AG488">
        <v>3.9319999999999999</v>
      </c>
      <c r="AH488">
        <f t="shared" si="107"/>
        <v>3.9320000000000001E-2</v>
      </c>
      <c r="AJ488" s="1">
        <v>45355</v>
      </c>
      <c r="AK488">
        <v>3.915</v>
      </c>
      <c r="AL488">
        <f t="shared" si="108"/>
        <v>3.9149999999999997E-2</v>
      </c>
      <c r="AN488" s="1">
        <v>45372</v>
      </c>
      <c r="AO488">
        <v>3.6539999999999999</v>
      </c>
      <c r="AP488">
        <f t="shared" si="109"/>
        <v>3.6539999999999996E-2</v>
      </c>
      <c r="AS488" s="1">
        <v>45372</v>
      </c>
      <c r="AT488">
        <v>5.1775000000000002</v>
      </c>
      <c r="AU488">
        <f t="shared" si="110"/>
        <v>5.1775000000000002E-2</v>
      </c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111"/>
        <v>46598</v>
      </c>
      <c r="B489">
        <f t="shared" ca="1" si="98"/>
        <v>-1.3055555555555556</v>
      </c>
      <c r="C489">
        <f ca="1">IF(currency="USD",'Future et co'!D489,IF(currency="EUR",'Future et co'!E489,IF(currency="GBP",'Future et co'!F489,FALSE)))</f>
        <v>3.5830000000000001E-2</v>
      </c>
      <c r="D489">
        <f t="shared" ca="1" si="99"/>
        <v>3.5830000000000001E-2</v>
      </c>
      <c r="E489">
        <f t="shared" ca="1" si="100"/>
        <v>2.1409999999999998E-2</v>
      </c>
      <c r="F489">
        <f t="shared" ca="1" si="101"/>
        <v>3.7088999999999997E-2</v>
      </c>
      <c r="J489" s="1">
        <v>45371</v>
      </c>
      <c r="K489">
        <v>5.2952000000000004</v>
      </c>
      <c r="L489">
        <f t="shared" si="102"/>
        <v>5.2952000000000006E-2</v>
      </c>
      <c r="N489" s="1">
        <v>45371</v>
      </c>
      <c r="O489">
        <v>5.1976000000000004</v>
      </c>
      <c r="P489">
        <f t="shared" si="103"/>
        <v>5.1976000000000001E-2</v>
      </c>
      <c r="R489" s="1">
        <v>45371</v>
      </c>
      <c r="S489">
        <v>5.2640000000000002</v>
      </c>
      <c r="T489">
        <f t="shared" si="104"/>
        <v>5.2639999999999999E-2</v>
      </c>
      <c r="V489" s="1">
        <v>45370</v>
      </c>
      <c r="W489">
        <v>4.8449999999999998</v>
      </c>
      <c r="X489">
        <f t="shared" si="105"/>
        <v>4.845E-2</v>
      </c>
      <c r="AB489" s="1">
        <v>45348</v>
      </c>
      <c r="AC489">
        <v>185.07040000000001</v>
      </c>
      <c r="AD489">
        <f t="shared" si="106"/>
        <v>1.8507040000000001</v>
      </c>
      <c r="AF489" s="1">
        <v>45352</v>
      </c>
      <c r="AG489">
        <v>3.9380000000000002</v>
      </c>
      <c r="AH489">
        <f t="shared" si="107"/>
        <v>3.9379999999999998E-2</v>
      </c>
      <c r="AJ489" s="1">
        <v>45352</v>
      </c>
      <c r="AK489">
        <v>3.9119999999999999</v>
      </c>
      <c r="AL489">
        <f t="shared" si="108"/>
        <v>3.9120000000000002E-2</v>
      </c>
      <c r="AN489" s="1">
        <v>45371</v>
      </c>
      <c r="AO489">
        <v>3.6840000000000002</v>
      </c>
      <c r="AP489">
        <f t="shared" si="109"/>
        <v>3.6840000000000005E-2</v>
      </c>
      <c r="AS489" s="1">
        <v>45371</v>
      </c>
      <c r="AT489">
        <v>5.19</v>
      </c>
      <c r="AU489">
        <f t="shared" si="110"/>
        <v>5.1900000000000002E-2</v>
      </c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111"/>
        <v>46601</v>
      </c>
      <c r="B490">
        <f t="shared" ca="1" si="98"/>
        <v>-1.3138888888888889</v>
      </c>
      <c r="C490">
        <f ca="1">IF(currency="USD",'Future et co'!D490,IF(currency="EUR",'Future et co'!E490,IF(currency="GBP",'Future et co'!F490,FALSE)))</f>
        <v>3.5830000000000001E-2</v>
      </c>
      <c r="D490">
        <f t="shared" ca="1" si="99"/>
        <v>3.5830000000000001E-2</v>
      </c>
      <c r="E490">
        <f t="shared" ca="1" si="100"/>
        <v>2.1409999999999998E-2</v>
      </c>
      <c r="F490">
        <f t="shared" ca="1" si="101"/>
        <v>3.7088999999999997E-2</v>
      </c>
      <c r="J490" s="1">
        <v>45370</v>
      </c>
      <c r="K490">
        <v>5.3103999999999996</v>
      </c>
      <c r="L490">
        <f t="shared" si="102"/>
        <v>5.3103999999999998E-2</v>
      </c>
      <c r="N490" s="1">
        <v>45370</v>
      </c>
      <c r="O490">
        <v>5.2371999999999996</v>
      </c>
      <c r="P490">
        <f t="shared" si="103"/>
        <v>5.2371999999999995E-2</v>
      </c>
      <c r="R490" s="1">
        <v>45370</v>
      </c>
      <c r="S490">
        <v>5.34</v>
      </c>
      <c r="T490">
        <f t="shared" si="104"/>
        <v>5.3399999999999996E-2</v>
      </c>
      <c r="V490" s="1">
        <v>45369</v>
      </c>
      <c r="W490">
        <v>4.8887</v>
      </c>
      <c r="X490">
        <f t="shared" si="105"/>
        <v>4.8887E-2</v>
      </c>
      <c r="AB490" s="1">
        <v>45345</v>
      </c>
      <c r="AC490">
        <v>185.96420000000001</v>
      </c>
      <c r="AD490">
        <f t="shared" si="106"/>
        <v>1.859642</v>
      </c>
      <c r="AF490" s="1">
        <v>45351</v>
      </c>
      <c r="AG490">
        <v>3.9369999999999998</v>
      </c>
      <c r="AH490">
        <f t="shared" si="107"/>
        <v>3.9369999999999995E-2</v>
      </c>
      <c r="AJ490" s="1">
        <v>45351</v>
      </c>
      <c r="AK490">
        <v>3.9079999999999999</v>
      </c>
      <c r="AL490">
        <f t="shared" si="108"/>
        <v>3.9079999999999997E-2</v>
      </c>
      <c r="AN490" s="1">
        <v>45370</v>
      </c>
      <c r="AO490">
        <v>3.6840000000000002</v>
      </c>
      <c r="AP490">
        <f t="shared" si="109"/>
        <v>3.6840000000000005E-2</v>
      </c>
      <c r="AS490" s="1">
        <v>45370</v>
      </c>
      <c r="AT490">
        <v>5.1859999999999999</v>
      </c>
      <c r="AU490">
        <f t="shared" si="110"/>
        <v>5.1859999999999996E-2</v>
      </c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111"/>
        <v>46602</v>
      </c>
      <c r="B491">
        <f t="shared" ca="1" si="98"/>
        <v>-1.3166666666666667</v>
      </c>
      <c r="C491">
        <f ca="1">IF(currency="USD",'Future et co'!D491,IF(currency="EUR",'Future et co'!E491,IF(currency="GBP",'Future et co'!F491,FALSE)))</f>
        <v>3.5830000000000001E-2</v>
      </c>
      <c r="D491">
        <f t="shared" ca="1" si="99"/>
        <v>3.5830000000000001E-2</v>
      </c>
      <c r="E491">
        <f t="shared" ca="1" si="100"/>
        <v>2.1409999999999998E-2</v>
      </c>
      <c r="F491">
        <f t="shared" ca="1" si="101"/>
        <v>3.7088999999999997E-2</v>
      </c>
      <c r="J491" s="1">
        <v>45369</v>
      </c>
      <c r="K491">
        <v>5.3164999999999996</v>
      </c>
      <c r="L491">
        <f t="shared" si="102"/>
        <v>5.3164999999999997E-2</v>
      </c>
      <c r="N491" s="1">
        <v>45369</v>
      </c>
      <c r="O491">
        <v>5.2451999999999996</v>
      </c>
      <c r="P491">
        <f t="shared" si="103"/>
        <v>5.2451999999999999E-2</v>
      </c>
      <c r="R491" s="1">
        <v>45369</v>
      </c>
      <c r="S491">
        <v>5.3540000000000001</v>
      </c>
      <c r="T491">
        <f t="shared" si="104"/>
        <v>5.3540000000000004E-2</v>
      </c>
      <c r="V491" s="1">
        <v>45366</v>
      </c>
      <c r="W491">
        <v>4.8776999999999999</v>
      </c>
      <c r="X491">
        <f t="shared" si="105"/>
        <v>4.8777000000000001E-2</v>
      </c>
      <c r="AB491" s="1">
        <v>45344</v>
      </c>
      <c r="AC491">
        <v>185.1403</v>
      </c>
      <c r="AD491">
        <f t="shared" si="106"/>
        <v>1.8514029999999999</v>
      </c>
      <c r="AF491" s="1">
        <v>45350</v>
      </c>
      <c r="AG491">
        <v>3.9420000000000002</v>
      </c>
      <c r="AH491">
        <f t="shared" si="107"/>
        <v>3.9420000000000004E-2</v>
      </c>
      <c r="AJ491" s="1">
        <v>45350</v>
      </c>
      <c r="AK491">
        <v>3.915</v>
      </c>
      <c r="AL491">
        <f t="shared" si="108"/>
        <v>3.9149999999999997E-2</v>
      </c>
      <c r="AN491" s="1">
        <v>45369</v>
      </c>
      <c r="AO491">
        <v>3.7</v>
      </c>
      <c r="AP491">
        <f t="shared" si="109"/>
        <v>3.7000000000000005E-2</v>
      </c>
      <c r="AS491" s="1">
        <v>45369</v>
      </c>
      <c r="AT491">
        <v>5.2041000000000004</v>
      </c>
      <c r="AU491">
        <f t="shared" si="110"/>
        <v>5.2041000000000004E-2</v>
      </c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111"/>
        <v>46603</v>
      </c>
      <c r="B492">
        <f t="shared" ca="1" si="98"/>
        <v>-1.3194444444444444</v>
      </c>
      <c r="C492">
        <f ca="1">IF(currency="USD",'Future et co'!D492,IF(currency="EUR",'Future et co'!E492,IF(currency="GBP",'Future et co'!F492,FALSE)))</f>
        <v>3.5830000000000001E-2</v>
      </c>
      <c r="D492">
        <f t="shared" ca="1" si="99"/>
        <v>3.5830000000000001E-2</v>
      </c>
      <c r="E492">
        <f t="shared" ca="1" si="100"/>
        <v>2.1409999999999998E-2</v>
      </c>
      <c r="F492">
        <f t="shared" ca="1" si="101"/>
        <v>3.7088999999999997E-2</v>
      </c>
      <c r="J492" s="1">
        <v>45366</v>
      </c>
      <c r="K492">
        <v>5.3160999999999996</v>
      </c>
      <c r="L492">
        <f t="shared" si="102"/>
        <v>5.3160999999999993E-2</v>
      </c>
      <c r="N492" s="1">
        <v>45366</v>
      </c>
      <c r="O492">
        <v>5.2552000000000003</v>
      </c>
      <c r="P492">
        <f t="shared" si="103"/>
        <v>5.2552000000000001E-2</v>
      </c>
      <c r="R492" s="1">
        <v>45366</v>
      </c>
      <c r="S492">
        <v>5.3490000000000002</v>
      </c>
      <c r="T492">
        <f t="shared" si="104"/>
        <v>5.3490000000000003E-2</v>
      </c>
      <c r="V492" s="1">
        <v>45365</v>
      </c>
      <c r="W492">
        <v>4.8342000000000001</v>
      </c>
      <c r="X492">
        <f t="shared" si="105"/>
        <v>4.8342000000000003E-2</v>
      </c>
      <c r="AB492" s="1">
        <v>45343</v>
      </c>
      <c r="AC492">
        <v>185.1542</v>
      </c>
      <c r="AD492">
        <f t="shared" si="106"/>
        <v>1.851542</v>
      </c>
      <c r="AF492" s="1">
        <v>45349</v>
      </c>
      <c r="AG492">
        <v>3.952</v>
      </c>
      <c r="AH492">
        <f t="shared" si="107"/>
        <v>3.952E-2</v>
      </c>
      <c r="AJ492" s="1">
        <v>45349</v>
      </c>
      <c r="AK492">
        <v>3.9180000000000001</v>
      </c>
      <c r="AL492">
        <f t="shared" si="108"/>
        <v>3.918E-2</v>
      </c>
      <c r="AN492" s="1">
        <v>45366</v>
      </c>
      <c r="AO492">
        <v>3.6909999999999998</v>
      </c>
      <c r="AP492">
        <f t="shared" si="109"/>
        <v>3.6909999999999998E-2</v>
      </c>
      <c r="AS492" s="1">
        <v>45366</v>
      </c>
      <c r="AT492">
        <v>5.2042999999999999</v>
      </c>
      <c r="AU492">
        <f t="shared" si="110"/>
        <v>5.2042999999999999E-2</v>
      </c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111"/>
        <v>46604</v>
      </c>
      <c r="B493">
        <f t="shared" ca="1" si="98"/>
        <v>-1.3222222222222222</v>
      </c>
      <c r="C493">
        <f ca="1">IF(currency="USD",'Future et co'!D493,IF(currency="EUR",'Future et co'!E493,IF(currency="GBP",'Future et co'!F493,FALSE)))</f>
        <v>3.5830000000000001E-2</v>
      </c>
      <c r="D493">
        <f t="shared" ca="1" si="99"/>
        <v>3.5830000000000001E-2</v>
      </c>
      <c r="E493">
        <f t="shared" ca="1" si="100"/>
        <v>2.1409999999999998E-2</v>
      </c>
      <c r="F493">
        <f t="shared" ca="1" si="101"/>
        <v>3.7088999999999997E-2</v>
      </c>
      <c r="J493" s="1">
        <v>45365</v>
      </c>
      <c r="K493">
        <v>5.3144999999999998</v>
      </c>
      <c r="L493">
        <f t="shared" si="102"/>
        <v>5.3144999999999998E-2</v>
      </c>
      <c r="N493" s="1">
        <v>45365</v>
      </c>
      <c r="O493">
        <v>5.2443</v>
      </c>
      <c r="P493">
        <f t="shared" si="103"/>
        <v>5.2442999999999997E-2</v>
      </c>
      <c r="R493" s="1">
        <v>45365</v>
      </c>
      <c r="S493">
        <v>5.3280000000000003</v>
      </c>
      <c r="T493">
        <f t="shared" si="104"/>
        <v>5.3280000000000001E-2</v>
      </c>
      <c r="V493" s="1">
        <v>45364</v>
      </c>
      <c r="W493">
        <v>4.7750000000000004</v>
      </c>
      <c r="X493">
        <f t="shared" si="105"/>
        <v>4.7750000000000001E-2</v>
      </c>
      <c r="AB493" s="1">
        <v>45342</v>
      </c>
      <c r="AC493">
        <v>186.0899</v>
      </c>
      <c r="AD493">
        <f t="shared" si="106"/>
        <v>1.8608990000000001</v>
      </c>
      <c r="AF493" s="1">
        <v>45348</v>
      </c>
      <c r="AG493">
        <v>3.952</v>
      </c>
      <c r="AH493">
        <f t="shared" si="107"/>
        <v>3.952E-2</v>
      </c>
      <c r="AJ493" s="1">
        <v>45348</v>
      </c>
      <c r="AK493">
        <v>3.9009999999999998</v>
      </c>
      <c r="AL493">
        <f t="shared" si="108"/>
        <v>3.9009999999999996E-2</v>
      </c>
      <c r="AN493" s="1">
        <v>45365</v>
      </c>
      <c r="AO493">
        <v>3.6680000000000001</v>
      </c>
      <c r="AP493">
        <f t="shared" si="109"/>
        <v>3.6680000000000004E-2</v>
      </c>
      <c r="AS493" s="1">
        <v>45365</v>
      </c>
      <c r="AT493">
        <v>5.19</v>
      </c>
      <c r="AU493">
        <f t="shared" si="110"/>
        <v>5.1900000000000002E-2</v>
      </c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111"/>
        <v>46605</v>
      </c>
      <c r="B494">
        <f t="shared" ca="1" si="98"/>
        <v>-1.325</v>
      </c>
      <c r="C494">
        <f ca="1">IF(currency="USD",'Future et co'!D494,IF(currency="EUR",'Future et co'!E494,IF(currency="GBP",'Future et co'!F494,FALSE)))</f>
        <v>3.5830000000000001E-2</v>
      </c>
      <c r="D494">
        <f t="shared" ca="1" si="99"/>
        <v>3.5830000000000001E-2</v>
      </c>
      <c r="E494">
        <f t="shared" ca="1" si="100"/>
        <v>2.1409999999999998E-2</v>
      </c>
      <c r="F494">
        <f t="shared" ca="1" si="101"/>
        <v>3.7088999999999997E-2</v>
      </c>
      <c r="J494" s="1">
        <v>45364</v>
      </c>
      <c r="K494">
        <v>5.3129</v>
      </c>
      <c r="L494">
        <f t="shared" si="102"/>
        <v>5.3129000000000003E-2</v>
      </c>
      <c r="N494" s="1">
        <v>45364</v>
      </c>
      <c r="O494">
        <v>5.2336</v>
      </c>
      <c r="P494">
        <f t="shared" si="103"/>
        <v>5.2336000000000001E-2</v>
      </c>
      <c r="R494" s="1">
        <v>45364</v>
      </c>
      <c r="S494">
        <v>5.3150000000000004</v>
      </c>
      <c r="T494">
        <f t="shared" si="104"/>
        <v>5.3150000000000003E-2</v>
      </c>
      <c r="V494" s="1">
        <v>45363</v>
      </c>
      <c r="W494">
        <v>4.7240000000000002</v>
      </c>
      <c r="X494">
        <f t="shared" si="105"/>
        <v>4.7240000000000004E-2</v>
      </c>
      <c r="AB494" s="1">
        <v>45341</v>
      </c>
      <c r="AC494">
        <v>185.51730000000001</v>
      </c>
      <c r="AD494">
        <f t="shared" si="106"/>
        <v>1.855173</v>
      </c>
      <c r="AF494" s="1">
        <v>45345</v>
      </c>
      <c r="AG494">
        <v>3.9329999999999998</v>
      </c>
      <c r="AH494">
        <f t="shared" si="107"/>
        <v>3.9329999999999997E-2</v>
      </c>
      <c r="AJ494" s="1">
        <v>45345</v>
      </c>
      <c r="AK494">
        <v>3.9140000000000001</v>
      </c>
      <c r="AL494">
        <f t="shared" si="108"/>
        <v>3.9140000000000001E-2</v>
      </c>
      <c r="AN494" s="1">
        <v>45364</v>
      </c>
      <c r="AO494">
        <v>3.65</v>
      </c>
      <c r="AP494">
        <f t="shared" si="109"/>
        <v>3.6499999999999998E-2</v>
      </c>
      <c r="AS494" s="1">
        <v>45364</v>
      </c>
      <c r="AT494">
        <v>5.19</v>
      </c>
      <c r="AU494">
        <f t="shared" si="110"/>
        <v>5.1900000000000002E-2</v>
      </c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111"/>
        <v>46608</v>
      </c>
      <c r="B495">
        <f t="shared" ca="1" si="98"/>
        <v>-1.3333333333333333</v>
      </c>
      <c r="C495">
        <f ca="1">IF(currency="USD",'Future et co'!D495,IF(currency="EUR",'Future et co'!E495,IF(currency="GBP",'Future et co'!F495,FALSE)))</f>
        <v>3.5830000000000001E-2</v>
      </c>
      <c r="D495">
        <f t="shared" ca="1" si="99"/>
        <v>3.5830000000000001E-2</v>
      </c>
      <c r="E495">
        <f t="shared" ca="1" si="100"/>
        <v>2.1409999999999998E-2</v>
      </c>
      <c r="F495">
        <f t="shared" ca="1" si="101"/>
        <v>3.7088999999999997E-2</v>
      </c>
      <c r="J495" s="1">
        <v>45363</v>
      </c>
      <c r="K495">
        <v>5.3339999999999996</v>
      </c>
      <c r="L495">
        <f t="shared" si="102"/>
        <v>5.3339999999999999E-2</v>
      </c>
      <c r="N495" s="1">
        <v>45363</v>
      </c>
      <c r="O495">
        <v>5.2289000000000003</v>
      </c>
      <c r="P495">
        <f t="shared" si="103"/>
        <v>5.2289000000000002E-2</v>
      </c>
      <c r="R495" s="1">
        <v>45363</v>
      </c>
      <c r="S495">
        <v>5.2859999999999996</v>
      </c>
      <c r="T495">
        <f t="shared" si="104"/>
        <v>5.2859999999999997E-2</v>
      </c>
      <c r="V495" s="1">
        <v>45362</v>
      </c>
      <c r="W495">
        <v>4.6790000000000003</v>
      </c>
      <c r="X495">
        <f t="shared" si="105"/>
        <v>4.6790000000000005E-2</v>
      </c>
      <c r="AB495" s="1">
        <v>45338</v>
      </c>
      <c r="AC495">
        <v>185.67089999999999</v>
      </c>
      <c r="AD495">
        <f t="shared" si="106"/>
        <v>1.8567089999999999</v>
      </c>
      <c r="AF495" s="1">
        <v>45344</v>
      </c>
      <c r="AG495">
        <v>3.9449999999999998</v>
      </c>
      <c r="AH495">
        <f t="shared" si="107"/>
        <v>3.9449999999999999E-2</v>
      </c>
      <c r="AJ495" s="1">
        <v>45344</v>
      </c>
      <c r="AK495">
        <v>3.907</v>
      </c>
      <c r="AL495">
        <f t="shared" si="108"/>
        <v>3.9070000000000001E-2</v>
      </c>
      <c r="AN495" s="1">
        <v>45363</v>
      </c>
      <c r="AO495">
        <v>3.6560000000000001</v>
      </c>
      <c r="AP495">
        <f t="shared" si="109"/>
        <v>3.6560000000000002E-2</v>
      </c>
      <c r="AS495" s="1">
        <v>45363</v>
      </c>
      <c r="AT495">
        <v>5.1902999999999997</v>
      </c>
      <c r="AU495">
        <f t="shared" si="110"/>
        <v>5.1902999999999998E-2</v>
      </c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111"/>
        <v>46609</v>
      </c>
      <c r="B496">
        <f t="shared" ca="1" si="98"/>
        <v>-1.336111111111111</v>
      </c>
      <c r="C496">
        <f ca="1">IF(currency="USD",'Future et co'!D496,IF(currency="EUR",'Future et co'!E496,IF(currency="GBP",'Future et co'!F496,FALSE)))</f>
        <v>3.5830000000000001E-2</v>
      </c>
      <c r="D496">
        <f t="shared" ca="1" si="99"/>
        <v>3.5830000000000001E-2</v>
      </c>
      <c r="E496">
        <f t="shared" ca="1" si="100"/>
        <v>2.1409999999999998E-2</v>
      </c>
      <c r="F496">
        <f t="shared" ca="1" si="101"/>
        <v>3.7088999999999997E-2</v>
      </c>
      <c r="J496" s="1">
        <v>45362</v>
      </c>
      <c r="K496">
        <v>5.3098000000000001</v>
      </c>
      <c r="L496">
        <f t="shared" si="102"/>
        <v>5.3097999999999999E-2</v>
      </c>
      <c r="N496" s="1">
        <v>45362</v>
      </c>
      <c r="O496">
        <v>5.2123999999999997</v>
      </c>
      <c r="P496">
        <f t="shared" si="103"/>
        <v>5.2123999999999997E-2</v>
      </c>
      <c r="R496" s="1">
        <v>45362</v>
      </c>
      <c r="S496">
        <v>5.2510000000000003</v>
      </c>
      <c r="T496">
        <f t="shared" si="104"/>
        <v>5.2510000000000001E-2</v>
      </c>
      <c r="V496" s="1">
        <v>45359</v>
      </c>
      <c r="W496">
        <v>4.6369999999999996</v>
      </c>
      <c r="X496">
        <f t="shared" si="105"/>
        <v>4.6369999999999995E-2</v>
      </c>
      <c r="AB496" s="1">
        <v>45337</v>
      </c>
      <c r="AC496">
        <v>186.57859999999999</v>
      </c>
      <c r="AD496">
        <f t="shared" si="106"/>
        <v>1.8657859999999999</v>
      </c>
      <c r="AF496" s="1">
        <v>45343</v>
      </c>
      <c r="AG496">
        <v>3.9460000000000002</v>
      </c>
      <c r="AH496">
        <f t="shared" si="107"/>
        <v>3.9460000000000002E-2</v>
      </c>
      <c r="AJ496" s="1">
        <v>45343</v>
      </c>
      <c r="AK496">
        <v>3.911</v>
      </c>
      <c r="AL496">
        <f t="shared" si="108"/>
        <v>3.9109999999999999E-2</v>
      </c>
      <c r="AN496" s="1">
        <v>45362</v>
      </c>
      <c r="AO496">
        <v>3.6280000000000001</v>
      </c>
      <c r="AP496">
        <f t="shared" si="109"/>
        <v>3.628E-2</v>
      </c>
      <c r="AS496" s="1">
        <v>45362</v>
      </c>
      <c r="AT496">
        <v>5.19</v>
      </c>
      <c r="AU496">
        <f t="shared" si="110"/>
        <v>5.1900000000000002E-2</v>
      </c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111"/>
        <v>46610</v>
      </c>
      <c r="B497">
        <f t="shared" ca="1" si="98"/>
        <v>-1.3388888888888888</v>
      </c>
      <c r="C497">
        <f ca="1">IF(currency="USD",'Future et co'!D497,IF(currency="EUR",'Future et co'!E497,IF(currency="GBP",'Future et co'!F497,FALSE)))</f>
        <v>3.5830000000000001E-2</v>
      </c>
      <c r="D497">
        <f t="shared" ca="1" si="99"/>
        <v>3.5830000000000001E-2</v>
      </c>
      <c r="E497">
        <f t="shared" ca="1" si="100"/>
        <v>2.1409999999999998E-2</v>
      </c>
      <c r="F497">
        <f t="shared" ca="1" si="101"/>
        <v>3.7088999999999997E-2</v>
      </c>
      <c r="J497" s="1">
        <v>45359</v>
      </c>
      <c r="K497">
        <v>5.3047000000000004</v>
      </c>
      <c r="L497">
        <f t="shared" si="102"/>
        <v>5.3047000000000004E-2</v>
      </c>
      <c r="N497" s="1">
        <v>45359</v>
      </c>
      <c r="O497">
        <v>5.2023000000000001</v>
      </c>
      <c r="P497">
        <f t="shared" si="103"/>
        <v>5.2023E-2</v>
      </c>
      <c r="R497" s="1">
        <v>45359</v>
      </c>
      <c r="S497">
        <v>5.2220000000000004</v>
      </c>
      <c r="T497">
        <f t="shared" si="104"/>
        <v>5.2220000000000003E-2</v>
      </c>
      <c r="V497" s="1">
        <v>45358</v>
      </c>
      <c r="W497">
        <v>4.6680000000000001</v>
      </c>
      <c r="X497">
        <f t="shared" si="105"/>
        <v>4.6679999999999999E-2</v>
      </c>
      <c r="AB497" s="1">
        <v>45336</v>
      </c>
      <c r="AC497">
        <v>186.52279999999999</v>
      </c>
      <c r="AD497">
        <f t="shared" si="106"/>
        <v>1.8652279999999999</v>
      </c>
      <c r="AF497" s="1">
        <v>45342</v>
      </c>
      <c r="AG497">
        <v>3.9430000000000001</v>
      </c>
      <c r="AH497">
        <f t="shared" si="107"/>
        <v>3.943E-2</v>
      </c>
      <c r="AJ497" s="1">
        <v>45342</v>
      </c>
      <c r="AK497">
        <v>3.9279999999999999</v>
      </c>
      <c r="AL497">
        <f t="shared" si="108"/>
        <v>3.9280000000000002E-2</v>
      </c>
      <c r="AN497" s="1">
        <v>45359</v>
      </c>
      <c r="AO497">
        <v>3.6139999999999999</v>
      </c>
      <c r="AP497">
        <f t="shared" si="109"/>
        <v>3.6139999999999999E-2</v>
      </c>
      <c r="AS497" s="1">
        <v>45359</v>
      </c>
      <c r="AT497">
        <v>5.2042999999999999</v>
      </c>
      <c r="AU497">
        <f t="shared" si="110"/>
        <v>5.2042999999999999E-2</v>
      </c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111"/>
        <v>46611</v>
      </c>
      <c r="B498">
        <f t="shared" ca="1" si="98"/>
        <v>-1.3416666666666666</v>
      </c>
      <c r="C498">
        <f ca="1">IF(currency="USD",'Future et co'!D498,IF(currency="EUR",'Future et co'!E498,IF(currency="GBP",'Future et co'!F498,FALSE)))</f>
        <v>3.5830000000000001E-2</v>
      </c>
      <c r="D498">
        <f t="shared" ca="1" si="99"/>
        <v>3.5830000000000001E-2</v>
      </c>
      <c r="E498">
        <f t="shared" ca="1" si="100"/>
        <v>2.1409999999999998E-2</v>
      </c>
      <c r="F498">
        <f t="shared" ca="1" si="101"/>
        <v>3.7088999999999997E-2</v>
      </c>
      <c r="J498" s="1">
        <v>45358</v>
      </c>
      <c r="K498">
        <v>5.3034999999999997</v>
      </c>
      <c r="L498">
        <f t="shared" si="102"/>
        <v>5.3034999999999999E-2</v>
      </c>
      <c r="N498" s="1">
        <v>45358</v>
      </c>
      <c r="O498">
        <v>5.2023000000000001</v>
      </c>
      <c r="P498">
        <f t="shared" si="103"/>
        <v>5.2023E-2</v>
      </c>
      <c r="R498" s="1">
        <v>45358</v>
      </c>
      <c r="S498">
        <v>5.2389999999999999</v>
      </c>
      <c r="T498">
        <f t="shared" si="104"/>
        <v>5.2389999999999999E-2</v>
      </c>
      <c r="V498" s="1">
        <v>45357</v>
      </c>
      <c r="W498">
        <v>4.7210000000000001</v>
      </c>
      <c r="X498">
        <f t="shared" si="105"/>
        <v>4.7210000000000002E-2</v>
      </c>
      <c r="AB498" s="1">
        <v>45335</v>
      </c>
      <c r="AC498">
        <v>185.88040000000001</v>
      </c>
      <c r="AD498">
        <f t="shared" si="106"/>
        <v>1.8588040000000001</v>
      </c>
      <c r="AF498" s="1">
        <v>45341</v>
      </c>
      <c r="AG498">
        <v>3.9319999999999999</v>
      </c>
      <c r="AH498">
        <f t="shared" si="107"/>
        <v>3.9320000000000001E-2</v>
      </c>
      <c r="AJ498" s="1">
        <v>45341</v>
      </c>
      <c r="AK498">
        <v>3.915</v>
      </c>
      <c r="AL498">
        <f t="shared" si="108"/>
        <v>3.9149999999999997E-2</v>
      </c>
      <c r="AN498" s="1">
        <v>45358</v>
      </c>
      <c r="AO498">
        <v>3.6539999999999999</v>
      </c>
      <c r="AP498">
        <f t="shared" si="109"/>
        <v>3.6539999999999996E-2</v>
      </c>
      <c r="AS498" s="1">
        <v>45358</v>
      </c>
      <c r="AT498">
        <v>5.19</v>
      </c>
      <c r="AU498">
        <f t="shared" si="110"/>
        <v>5.1900000000000002E-2</v>
      </c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111"/>
        <v>46612</v>
      </c>
      <c r="B499">
        <f t="shared" ca="1" si="98"/>
        <v>-1.3444444444444446</v>
      </c>
      <c r="C499">
        <f ca="1">IF(currency="USD",'Future et co'!D499,IF(currency="EUR",'Future et co'!E499,IF(currency="GBP",'Future et co'!F499,FALSE)))</f>
        <v>3.5830000000000001E-2</v>
      </c>
      <c r="D499">
        <f t="shared" ca="1" si="99"/>
        <v>3.5830000000000001E-2</v>
      </c>
      <c r="E499">
        <f t="shared" ca="1" si="100"/>
        <v>2.1409999999999998E-2</v>
      </c>
      <c r="F499">
        <f t="shared" ca="1" si="101"/>
        <v>3.7088999999999997E-2</v>
      </c>
      <c r="J499" s="1">
        <v>45357</v>
      </c>
      <c r="K499">
        <v>5.3103999999999996</v>
      </c>
      <c r="L499">
        <f t="shared" si="102"/>
        <v>5.3103999999999998E-2</v>
      </c>
      <c r="N499" s="1">
        <v>45357</v>
      </c>
      <c r="O499">
        <v>5.2224000000000004</v>
      </c>
      <c r="P499">
        <f t="shared" si="103"/>
        <v>5.2224000000000007E-2</v>
      </c>
      <c r="R499" s="1">
        <v>45357</v>
      </c>
      <c r="S499">
        <v>5.2779999999999996</v>
      </c>
      <c r="T499">
        <f t="shared" si="104"/>
        <v>5.2779999999999994E-2</v>
      </c>
      <c r="V499" s="1">
        <v>45356</v>
      </c>
      <c r="W499">
        <v>4.7130000000000001</v>
      </c>
      <c r="X499">
        <f t="shared" si="105"/>
        <v>4.7129999999999998E-2</v>
      </c>
      <c r="AB499" s="1">
        <v>45334</v>
      </c>
      <c r="AC499">
        <v>186.3552</v>
      </c>
      <c r="AD499">
        <f t="shared" si="106"/>
        <v>1.8635519999999999</v>
      </c>
      <c r="AF499" s="1">
        <v>45338</v>
      </c>
      <c r="AG499">
        <v>3.9329999999999998</v>
      </c>
      <c r="AH499">
        <f t="shared" si="107"/>
        <v>3.9329999999999997E-2</v>
      </c>
      <c r="AJ499" s="1">
        <v>45338</v>
      </c>
      <c r="AK499">
        <v>3.895</v>
      </c>
      <c r="AL499">
        <f t="shared" si="108"/>
        <v>3.8949999999999999E-2</v>
      </c>
      <c r="AN499" s="1">
        <v>45357</v>
      </c>
      <c r="AO499">
        <v>3.6640000000000001</v>
      </c>
      <c r="AP499">
        <f t="shared" si="109"/>
        <v>3.6639999999999999E-2</v>
      </c>
      <c r="AS499" s="1">
        <v>45357</v>
      </c>
      <c r="AT499">
        <v>5.1944999999999997</v>
      </c>
      <c r="AU499">
        <f t="shared" si="110"/>
        <v>5.1944999999999998E-2</v>
      </c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111"/>
        <v>46615</v>
      </c>
      <c r="B500">
        <f t="shared" ca="1" si="98"/>
        <v>-1.3527777777777779</v>
      </c>
      <c r="C500">
        <f ca="1">IF(currency="USD",'Future et co'!D500,IF(currency="EUR",'Future et co'!E500,IF(currency="GBP",'Future et co'!F500,FALSE)))</f>
        <v>3.5830000000000001E-2</v>
      </c>
      <c r="D500">
        <f t="shared" ca="1" si="99"/>
        <v>3.5830000000000001E-2</v>
      </c>
      <c r="E500">
        <f t="shared" ca="1" si="100"/>
        <v>2.1409999999999998E-2</v>
      </c>
      <c r="F500">
        <f t="shared" ca="1" si="101"/>
        <v>3.7088999999999997E-2</v>
      </c>
      <c r="J500" s="1">
        <v>45356</v>
      </c>
      <c r="K500">
        <v>5.3150000000000004</v>
      </c>
      <c r="L500">
        <f t="shared" si="102"/>
        <v>5.3150000000000003E-2</v>
      </c>
      <c r="N500" s="1">
        <v>45356</v>
      </c>
      <c r="O500">
        <v>5.2229000000000001</v>
      </c>
      <c r="P500">
        <f t="shared" si="103"/>
        <v>5.2228999999999998E-2</v>
      </c>
      <c r="R500" s="1">
        <v>45356</v>
      </c>
      <c r="S500">
        <v>5.2789999999999999</v>
      </c>
      <c r="T500">
        <f t="shared" si="104"/>
        <v>5.2789999999999997E-2</v>
      </c>
      <c r="V500" s="1">
        <v>45355</v>
      </c>
      <c r="W500">
        <v>4.7670000000000003</v>
      </c>
      <c r="X500">
        <f t="shared" si="105"/>
        <v>4.7670000000000004E-2</v>
      </c>
      <c r="AB500" s="1">
        <v>45331</v>
      </c>
      <c r="AC500">
        <v>186.14580000000001</v>
      </c>
      <c r="AD500">
        <f t="shared" si="106"/>
        <v>1.8614580000000001</v>
      </c>
      <c r="AF500" s="1">
        <v>45337</v>
      </c>
      <c r="AG500">
        <v>3.915</v>
      </c>
      <c r="AH500">
        <f t="shared" si="107"/>
        <v>3.9149999999999997E-2</v>
      </c>
      <c r="AJ500" s="1">
        <v>45337</v>
      </c>
      <c r="AK500">
        <v>3.9249999999999998</v>
      </c>
      <c r="AL500">
        <f t="shared" si="108"/>
        <v>3.925E-2</v>
      </c>
      <c r="AN500" s="1">
        <v>45356</v>
      </c>
      <c r="AO500">
        <v>3.677</v>
      </c>
      <c r="AP500">
        <f t="shared" si="109"/>
        <v>3.6769999999999997E-2</v>
      </c>
      <c r="AS500" s="1">
        <v>45356</v>
      </c>
      <c r="AT500">
        <v>5.2099000000000002</v>
      </c>
      <c r="AU500">
        <f t="shared" si="110"/>
        <v>5.2098999999999999E-2</v>
      </c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111"/>
        <v>46616</v>
      </c>
      <c r="B501">
        <f t="shared" ca="1" si="98"/>
        <v>-1.3555555555555556</v>
      </c>
      <c r="C501">
        <f ca="1">IF(currency="USD",'Future et co'!D501,IF(currency="EUR",'Future et co'!E501,IF(currency="GBP",'Future et co'!F501,FALSE)))</f>
        <v>3.5830000000000001E-2</v>
      </c>
      <c r="D501">
        <f t="shared" ca="1" si="99"/>
        <v>3.5830000000000001E-2</v>
      </c>
      <c r="E501">
        <f t="shared" ca="1" si="100"/>
        <v>2.1409999999999998E-2</v>
      </c>
      <c r="F501">
        <f t="shared" ca="1" si="101"/>
        <v>3.7088999999999997E-2</v>
      </c>
      <c r="J501" s="1">
        <v>45355</v>
      </c>
      <c r="K501">
        <v>5.3151999999999999</v>
      </c>
      <c r="L501">
        <f t="shared" si="102"/>
        <v>5.3151999999999998E-2</v>
      </c>
      <c r="N501" s="1">
        <v>45355</v>
      </c>
      <c r="O501">
        <v>5.2393999999999998</v>
      </c>
      <c r="P501">
        <f t="shared" si="103"/>
        <v>5.2393999999999996E-2</v>
      </c>
      <c r="R501" s="1">
        <v>45355</v>
      </c>
      <c r="S501">
        <v>5.3090000000000002</v>
      </c>
      <c r="T501">
        <f t="shared" si="104"/>
        <v>5.3089999999999998E-2</v>
      </c>
      <c r="V501" s="1">
        <v>45352</v>
      </c>
      <c r="W501">
        <v>4.7089999999999996</v>
      </c>
      <c r="X501">
        <f t="shared" si="105"/>
        <v>4.7089999999999993E-2</v>
      </c>
      <c r="AB501" s="1">
        <v>45330</v>
      </c>
      <c r="AC501">
        <v>186.5926</v>
      </c>
      <c r="AD501">
        <f t="shared" si="106"/>
        <v>1.865926</v>
      </c>
      <c r="AF501" s="1">
        <v>45336</v>
      </c>
      <c r="AG501">
        <v>3.9220000000000002</v>
      </c>
      <c r="AH501">
        <f t="shared" si="107"/>
        <v>3.9220000000000005E-2</v>
      </c>
      <c r="AJ501" s="1">
        <v>45336</v>
      </c>
      <c r="AK501">
        <v>3.903</v>
      </c>
      <c r="AL501">
        <f t="shared" si="108"/>
        <v>3.9030000000000002E-2</v>
      </c>
      <c r="AN501" s="1">
        <v>45355</v>
      </c>
      <c r="AO501">
        <v>3.6960000000000002</v>
      </c>
      <c r="AP501">
        <f t="shared" si="109"/>
        <v>3.696E-2</v>
      </c>
      <c r="AS501" s="1">
        <v>45355</v>
      </c>
      <c r="AT501">
        <v>5.1943999999999999</v>
      </c>
      <c r="AU501">
        <f t="shared" si="110"/>
        <v>5.1943999999999997E-2</v>
      </c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111"/>
        <v>46617</v>
      </c>
      <c r="B502">
        <f t="shared" ca="1" si="98"/>
        <v>-1.3583333333333334</v>
      </c>
      <c r="C502">
        <f ca="1">IF(currency="USD",'Future et co'!D502,IF(currency="EUR",'Future et co'!E502,IF(currency="GBP",'Future et co'!F502,FALSE)))</f>
        <v>3.5830000000000001E-2</v>
      </c>
      <c r="D502">
        <f t="shared" ca="1" si="99"/>
        <v>3.5830000000000001E-2</v>
      </c>
      <c r="E502">
        <f t="shared" ca="1" si="100"/>
        <v>2.1409999999999998E-2</v>
      </c>
      <c r="F502">
        <f t="shared" ca="1" si="101"/>
        <v>3.7088999999999997E-2</v>
      </c>
      <c r="J502" s="1">
        <v>45352</v>
      </c>
      <c r="K502">
        <v>5.3089000000000004</v>
      </c>
      <c r="L502">
        <f t="shared" si="102"/>
        <v>5.3089000000000004E-2</v>
      </c>
      <c r="N502" s="1">
        <v>45352</v>
      </c>
      <c r="O502">
        <v>5.2184999999999997</v>
      </c>
      <c r="P502">
        <f t="shared" si="103"/>
        <v>5.2184999999999995E-2</v>
      </c>
      <c r="R502" s="1">
        <v>45352</v>
      </c>
      <c r="S502">
        <v>5.266</v>
      </c>
      <c r="T502">
        <f t="shared" si="104"/>
        <v>5.2659999999999998E-2</v>
      </c>
      <c r="V502" s="1">
        <v>45351</v>
      </c>
      <c r="W502">
        <v>4.7949999999999999</v>
      </c>
      <c r="X502">
        <f t="shared" si="105"/>
        <v>4.795E-2</v>
      </c>
      <c r="AB502" s="1">
        <v>45329</v>
      </c>
      <c r="AC502">
        <v>187.54220000000001</v>
      </c>
      <c r="AD502">
        <f t="shared" si="106"/>
        <v>1.8754220000000001</v>
      </c>
      <c r="AF502" s="1">
        <v>45335</v>
      </c>
      <c r="AG502">
        <v>3.9009999999999998</v>
      </c>
      <c r="AH502">
        <f t="shared" si="107"/>
        <v>3.9009999999999996E-2</v>
      </c>
      <c r="AJ502" s="1">
        <v>45335</v>
      </c>
      <c r="AK502">
        <v>3.8820000000000001</v>
      </c>
      <c r="AL502">
        <f t="shared" si="108"/>
        <v>3.882E-2</v>
      </c>
      <c r="AN502" s="1">
        <v>45352</v>
      </c>
      <c r="AO502">
        <v>3.6869999999999998</v>
      </c>
      <c r="AP502">
        <f t="shared" si="109"/>
        <v>3.687E-2</v>
      </c>
      <c r="AS502" s="1">
        <v>45352</v>
      </c>
      <c r="AT502">
        <v>5.2062999999999997</v>
      </c>
      <c r="AU502">
        <f t="shared" si="110"/>
        <v>5.2062999999999998E-2</v>
      </c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111"/>
        <v>46618</v>
      </c>
      <c r="B503">
        <f t="shared" ca="1" si="98"/>
        <v>-1.3611111111111112</v>
      </c>
      <c r="C503">
        <f ca="1">IF(currency="USD",'Future et co'!D503,IF(currency="EUR",'Future et co'!E503,IF(currency="GBP",'Future et co'!F503,FALSE)))</f>
        <v>3.5830000000000001E-2</v>
      </c>
      <c r="D503">
        <f t="shared" ca="1" si="99"/>
        <v>3.5830000000000001E-2</v>
      </c>
      <c r="E503">
        <f t="shared" ca="1" si="100"/>
        <v>2.1409999999999998E-2</v>
      </c>
      <c r="F503">
        <f t="shared" ca="1" si="101"/>
        <v>3.7088999999999997E-2</v>
      </c>
      <c r="J503" s="1">
        <v>45351</v>
      </c>
      <c r="K503">
        <v>5.3163</v>
      </c>
      <c r="L503">
        <f t="shared" si="102"/>
        <v>5.3163000000000002E-2</v>
      </c>
      <c r="N503" s="1">
        <v>45351</v>
      </c>
      <c r="O503">
        <v>5.2450000000000001</v>
      </c>
      <c r="P503">
        <f t="shared" si="103"/>
        <v>5.2450000000000004E-2</v>
      </c>
      <c r="R503" s="1">
        <v>45351</v>
      </c>
      <c r="S503">
        <v>5.327</v>
      </c>
      <c r="T503">
        <f t="shared" si="104"/>
        <v>5.3269999999999998E-2</v>
      </c>
      <c r="V503" s="1">
        <v>45350</v>
      </c>
      <c r="W503">
        <v>4.8339999999999996</v>
      </c>
      <c r="X503">
        <f t="shared" si="105"/>
        <v>4.8339999999999994E-2</v>
      </c>
      <c r="AB503" s="1">
        <v>45328</v>
      </c>
      <c r="AC503">
        <v>187.45840000000001</v>
      </c>
      <c r="AD503">
        <f t="shared" si="106"/>
        <v>1.874584</v>
      </c>
      <c r="AF503" s="1">
        <v>45334</v>
      </c>
      <c r="AG503">
        <v>3.9119999999999999</v>
      </c>
      <c r="AH503">
        <f t="shared" si="107"/>
        <v>3.9120000000000002E-2</v>
      </c>
      <c r="AJ503" s="1">
        <v>45334</v>
      </c>
      <c r="AK503">
        <v>3.9079999999999999</v>
      </c>
      <c r="AL503">
        <f t="shared" si="108"/>
        <v>3.9079999999999997E-2</v>
      </c>
      <c r="AN503" s="1">
        <v>45351</v>
      </c>
      <c r="AO503">
        <v>3.6920000000000002</v>
      </c>
      <c r="AP503">
        <f t="shared" si="109"/>
        <v>3.6920000000000001E-2</v>
      </c>
      <c r="AS503" s="1">
        <v>45351</v>
      </c>
      <c r="AT503">
        <v>5.2058999999999997</v>
      </c>
      <c r="AU503">
        <f t="shared" si="110"/>
        <v>5.2058999999999994E-2</v>
      </c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111"/>
        <v>46619</v>
      </c>
      <c r="B504">
        <f t="shared" ca="1" si="98"/>
        <v>-1.3638888888888889</v>
      </c>
      <c r="C504">
        <f ca="1">IF(currency="USD",'Future et co'!D504,IF(currency="EUR",'Future et co'!E504,IF(currency="GBP",'Future et co'!F504,FALSE)))</f>
        <v>3.5830000000000001E-2</v>
      </c>
      <c r="D504">
        <f t="shared" ca="1" si="99"/>
        <v>3.5830000000000001E-2</v>
      </c>
      <c r="E504">
        <f t="shared" ca="1" si="100"/>
        <v>2.1409999999999998E-2</v>
      </c>
      <c r="F504">
        <f t="shared" ca="1" si="101"/>
        <v>3.7088999999999997E-2</v>
      </c>
      <c r="J504" s="1">
        <v>45350</v>
      </c>
      <c r="K504">
        <v>5.3175999999999997</v>
      </c>
      <c r="L504">
        <f t="shared" si="102"/>
        <v>5.3175999999999994E-2</v>
      </c>
      <c r="N504" s="1">
        <v>45350</v>
      </c>
      <c r="O504">
        <v>5.2474999999999996</v>
      </c>
      <c r="P504">
        <f t="shared" si="103"/>
        <v>5.2474999999999994E-2</v>
      </c>
      <c r="R504" s="1">
        <v>45350</v>
      </c>
      <c r="S504">
        <v>5.3339999999999996</v>
      </c>
      <c r="T504">
        <f t="shared" si="104"/>
        <v>5.3339999999999999E-2</v>
      </c>
      <c r="V504" s="1">
        <v>45349</v>
      </c>
      <c r="W504">
        <v>4.8310000000000004</v>
      </c>
      <c r="X504">
        <f t="shared" si="105"/>
        <v>4.8310000000000006E-2</v>
      </c>
      <c r="AB504" s="1">
        <v>45327</v>
      </c>
      <c r="AC504">
        <v>186.99760000000001</v>
      </c>
      <c r="AD504">
        <f t="shared" si="106"/>
        <v>1.8699760000000001</v>
      </c>
      <c r="AF504" s="1">
        <v>45331</v>
      </c>
      <c r="AG504">
        <v>3.891</v>
      </c>
      <c r="AH504">
        <f t="shared" si="107"/>
        <v>3.891E-2</v>
      </c>
      <c r="AJ504" s="1">
        <v>45331</v>
      </c>
      <c r="AK504">
        <v>3.8980000000000001</v>
      </c>
      <c r="AL504">
        <f t="shared" si="108"/>
        <v>3.8980000000000001E-2</v>
      </c>
      <c r="AN504" s="1">
        <v>45350</v>
      </c>
      <c r="AO504">
        <v>3.7040000000000002</v>
      </c>
      <c r="AP504">
        <f t="shared" si="109"/>
        <v>3.7040000000000003E-2</v>
      </c>
      <c r="AS504" s="1">
        <v>45350</v>
      </c>
      <c r="AT504">
        <v>5.2055999999999996</v>
      </c>
      <c r="AU504">
        <f t="shared" si="110"/>
        <v>5.2055999999999998E-2</v>
      </c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111"/>
        <v>46622</v>
      </c>
      <c r="B505">
        <f t="shared" ca="1" si="98"/>
        <v>-1.3722222222222222</v>
      </c>
      <c r="C505">
        <f ca="1">IF(currency="USD",'Future et co'!D505,IF(currency="EUR",'Future et co'!E505,IF(currency="GBP",'Future et co'!F505,FALSE)))</f>
        <v>3.5830000000000001E-2</v>
      </c>
      <c r="D505">
        <f t="shared" ca="1" si="99"/>
        <v>3.5830000000000001E-2</v>
      </c>
      <c r="E505">
        <f t="shared" ca="1" si="100"/>
        <v>2.1409999999999998E-2</v>
      </c>
      <c r="F505">
        <f t="shared" ca="1" si="101"/>
        <v>3.7088999999999997E-2</v>
      </c>
      <c r="J505" s="1">
        <v>45349</v>
      </c>
      <c r="K505">
        <v>5.3228999999999997</v>
      </c>
      <c r="L505">
        <f t="shared" si="102"/>
        <v>5.3228999999999999E-2</v>
      </c>
      <c r="N505" s="1">
        <v>45349</v>
      </c>
      <c r="O505">
        <v>5.2645999999999997</v>
      </c>
      <c r="P505">
        <f t="shared" si="103"/>
        <v>5.2645999999999998E-2</v>
      </c>
      <c r="R505" s="1">
        <v>45349</v>
      </c>
      <c r="S505">
        <v>5.3689999999999998</v>
      </c>
      <c r="T505">
        <f t="shared" si="104"/>
        <v>5.3689999999999995E-2</v>
      </c>
      <c r="V505" s="1">
        <v>45348</v>
      </c>
      <c r="W505">
        <v>4.8289999999999997</v>
      </c>
      <c r="X505">
        <f t="shared" si="105"/>
        <v>4.829E-2</v>
      </c>
      <c r="AB505" s="1">
        <v>45324</v>
      </c>
      <c r="AC505">
        <v>188.422</v>
      </c>
      <c r="AD505">
        <f t="shared" si="106"/>
        <v>1.88422</v>
      </c>
      <c r="AF505" s="1">
        <v>45330</v>
      </c>
      <c r="AG505">
        <v>3.8980000000000001</v>
      </c>
      <c r="AH505">
        <f t="shared" si="107"/>
        <v>3.8980000000000001E-2</v>
      </c>
      <c r="AJ505" s="1">
        <v>45330</v>
      </c>
      <c r="AK505">
        <v>3.8879999999999999</v>
      </c>
      <c r="AL505">
        <f t="shared" si="108"/>
        <v>3.8879999999999998E-2</v>
      </c>
      <c r="AN505" s="1">
        <v>45349</v>
      </c>
      <c r="AO505">
        <v>3.726</v>
      </c>
      <c r="AP505">
        <f t="shared" si="109"/>
        <v>3.7260000000000001E-2</v>
      </c>
      <c r="AS505" s="1">
        <v>45349</v>
      </c>
      <c r="AT505">
        <v>5.2070999999999996</v>
      </c>
      <c r="AU505">
        <f t="shared" si="110"/>
        <v>5.2070999999999999E-2</v>
      </c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111"/>
        <v>46623</v>
      </c>
      <c r="B506">
        <f t="shared" ca="1" si="98"/>
        <v>-1.375</v>
      </c>
      <c r="C506">
        <f ca="1">IF(currency="USD",'Future et co'!D506,IF(currency="EUR",'Future et co'!E506,IF(currency="GBP",'Future et co'!F506,FALSE)))</f>
        <v>3.5830000000000001E-2</v>
      </c>
      <c r="D506">
        <f t="shared" ca="1" si="99"/>
        <v>3.5830000000000001E-2</v>
      </c>
      <c r="E506">
        <f t="shared" ca="1" si="100"/>
        <v>2.1409999999999998E-2</v>
      </c>
      <c r="F506">
        <f t="shared" ca="1" si="101"/>
        <v>3.7088999999999997E-2</v>
      </c>
      <c r="J506" s="1">
        <v>45348</v>
      </c>
      <c r="K506">
        <v>5.3236999999999997</v>
      </c>
      <c r="L506">
        <f t="shared" si="102"/>
        <v>5.3237E-2</v>
      </c>
      <c r="N506" s="1">
        <v>45348</v>
      </c>
      <c r="O506">
        <v>5.2614999999999998</v>
      </c>
      <c r="P506">
        <f t="shared" si="103"/>
        <v>5.2614999999999995E-2</v>
      </c>
      <c r="R506" s="1">
        <v>45348</v>
      </c>
      <c r="S506">
        <v>5.3680000000000003</v>
      </c>
      <c r="T506">
        <f t="shared" si="104"/>
        <v>5.3680000000000005E-2</v>
      </c>
      <c r="V506" s="1">
        <v>45345</v>
      </c>
      <c r="W506">
        <v>4.8</v>
      </c>
      <c r="X506">
        <f t="shared" si="105"/>
        <v>4.8000000000000001E-2</v>
      </c>
      <c r="AB506" s="1">
        <v>45323</v>
      </c>
      <c r="AC506">
        <v>190.2653</v>
      </c>
      <c r="AD506">
        <f t="shared" si="106"/>
        <v>1.9026529999999999</v>
      </c>
      <c r="AF506" s="1">
        <v>45329</v>
      </c>
      <c r="AG506">
        <v>3.895</v>
      </c>
      <c r="AH506">
        <f t="shared" si="107"/>
        <v>3.8949999999999999E-2</v>
      </c>
      <c r="AJ506" s="1">
        <v>45329</v>
      </c>
      <c r="AK506">
        <v>3.899</v>
      </c>
      <c r="AL506">
        <f t="shared" si="108"/>
        <v>3.8989999999999997E-2</v>
      </c>
      <c r="AN506" s="1">
        <v>45348</v>
      </c>
      <c r="AO506">
        <v>3.7149999999999999</v>
      </c>
      <c r="AP506">
        <f t="shared" si="109"/>
        <v>3.7149999999999996E-2</v>
      </c>
      <c r="AS506" s="1">
        <v>45348</v>
      </c>
      <c r="AT506">
        <v>5.2100999999999997</v>
      </c>
      <c r="AU506">
        <f t="shared" si="110"/>
        <v>5.2100999999999995E-2</v>
      </c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111"/>
        <v>46624</v>
      </c>
      <c r="B507">
        <f t="shared" ca="1" si="98"/>
        <v>-1.3777777777777778</v>
      </c>
      <c r="C507">
        <f ca="1">IF(currency="USD",'Future et co'!D507,IF(currency="EUR",'Future et co'!E507,IF(currency="GBP",'Future et co'!F507,FALSE)))</f>
        <v>3.5830000000000001E-2</v>
      </c>
      <c r="D507">
        <f t="shared" ca="1" si="99"/>
        <v>3.5830000000000001E-2</v>
      </c>
      <c r="E507">
        <f t="shared" ca="1" si="100"/>
        <v>2.1409999999999998E-2</v>
      </c>
      <c r="F507">
        <f t="shared" ca="1" si="101"/>
        <v>3.7088999999999997E-2</v>
      </c>
      <c r="J507" s="1">
        <v>45345</v>
      </c>
      <c r="K507">
        <v>5.3330000000000002</v>
      </c>
      <c r="L507">
        <f t="shared" si="102"/>
        <v>5.3330000000000002E-2</v>
      </c>
      <c r="N507" s="1">
        <v>45345</v>
      </c>
      <c r="O507">
        <v>5.2541000000000002</v>
      </c>
      <c r="P507">
        <f t="shared" si="103"/>
        <v>5.2541000000000004E-2</v>
      </c>
      <c r="R507" s="1">
        <v>45345</v>
      </c>
      <c r="S507">
        <v>5.3449999999999998</v>
      </c>
      <c r="T507">
        <f t="shared" si="104"/>
        <v>5.3449999999999998E-2</v>
      </c>
      <c r="V507" s="1">
        <v>45344</v>
      </c>
      <c r="W507">
        <v>4.8289999999999997</v>
      </c>
      <c r="X507">
        <f t="shared" si="105"/>
        <v>4.829E-2</v>
      </c>
      <c r="AB507" s="1">
        <v>45322</v>
      </c>
      <c r="AC507">
        <v>189.70670000000001</v>
      </c>
      <c r="AD507">
        <f t="shared" si="106"/>
        <v>1.8970670000000001</v>
      </c>
      <c r="AF507" s="1">
        <v>45328</v>
      </c>
      <c r="AG507">
        <v>3.9319999999999999</v>
      </c>
      <c r="AH507">
        <f t="shared" si="107"/>
        <v>3.9320000000000001E-2</v>
      </c>
      <c r="AJ507" s="1">
        <v>45328</v>
      </c>
      <c r="AK507">
        <v>3.9220000000000002</v>
      </c>
      <c r="AL507">
        <f t="shared" si="108"/>
        <v>3.9220000000000005E-2</v>
      </c>
      <c r="AN507" s="1">
        <v>45345</v>
      </c>
      <c r="AO507">
        <v>3.6859999999999999</v>
      </c>
      <c r="AP507">
        <f t="shared" si="109"/>
        <v>3.6859999999999997E-2</v>
      </c>
      <c r="AS507" s="1">
        <v>45345</v>
      </c>
      <c r="AT507">
        <v>5.1952999999999996</v>
      </c>
      <c r="AU507">
        <f t="shared" si="110"/>
        <v>5.1952999999999999E-2</v>
      </c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111"/>
        <v>46625</v>
      </c>
      <c r="B508">
        <f t="shared" ca="1" si="98"/>
        <v>-1.3805555555555555</v>
      </c>
      <c r="C508">
        <f ca="1">IF(currency="USD",'Future et co'!D508,IF(currency="EUR",'Future et co'!E508,IF(currency="GBP",'Future et co'!F508,FALSE)))</f>
        <v>3.5830000000000001E-2</v>
      </c>
      <c r="D508">
        <f t="shared" ca="1" si="99"/>
        <v>3.5830000000000001E-2</v>
      </c>
      <c r="E508">
        <f t="shared" ca="1" si="100"/>
        <v>2.1409999999999998E-2</v>
      </c>
      <c r="F508">
        <f t="shared" ca="1" si="101"/>
        <v>3.7088999999999997E-2</v>
      </c>
      <c r="J508" s="1">
        <v>45344</v>
      </c>
      <c r="K508">
        <v>5.3132000000000001</v>
      </c>
      <c r="L508">
        <f t="shared" si="102"/>
        <v>5.3131999999999999E-2</v>
      </c>
      <c r="N508" s="1">
        <v>45344</v>
      </c>
      <c r="O508">
        <v>5.2476000000000003</v>
      </c>
      <c r="P508">
        <f t="shared" si="103"/>
        <v>5.2476000000000002E-2</v>
      </c>
      <c r="R508" s="1">
        <v>45344</v>
      </c>
      <c r="S508">
        <v>5.343</v>
      </c>
      <c r="T508">
        <f t="shared" si="104"/>
        <v>5.3429999999999998E-2</v>
      </c>
      <c r="V508" s="1">
        <v>45343</v>
      </c>
      <c r="W508">
        <v>4.8150000000000004</v>
      </c>
      <c r="X508">
        <f t="shared" si="105"/>
        <v>4.8150000000000005E-2</v>
      </c>
      <c r="AB508" s="1">
        <v>45321</v>
      </c>
      <c r="AC508">
        <v>187.86340000000001</v>
      </c>
      <c r="AD508">
        <f t="shared" si="106"/>
        <v>1.8786340000000001</v>
      </c>
      <c r="AF508" s="1">
        <v>45327</v>
      </c>
      <c r="AG508">
        <v>3.9220000000000002</v>
      </c>
      <c r="AH508">
        <f t="shared" si="107"/>
        <v>3.9220000000000005E-2</v>
      </c>
      <c r="AJ508" s="1">
        <v>45327</v>
      </c>
      <c r="AK508">
        <v>3.9049999999999998</v>
      </c>
      <c r="AL508">
        <f t="shared" si="108"/>
        <v>3.9050000000000001E-2</v>
      </c>
      <c r="AN508" s="1">
        <v>45344</v>
      </c>
      <c r="AO508">
        <v>3.71</v>
      </c>
      <c r="AP508">
        <f t="shared" si="109"/>
        <v>3.7100000000000001E-2</v>
      </c>
      <c r="AS508" s="1">
        <v>45344</v>
      </c>
      <c r="AT508">
        <v>5.2084999999999999</v>
      </c>
      <c r="AU508">
        <f t="shared" si="110"/>
        <v>5.2084999999999999E-2</v>
      </c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111"/>
        <v>46626</v>
      </c>
      <c r="B509">
        <f t="shared" ca="1" si="98"/>
        <v>-1.3833333333333333</v>
      </c>
      <c r="C509">
        <f ca="1">IF(currency="USD",'Future et co'!D509,IF(currency="EUR",'Future et co'!E509,IF(currency="GBP",'Future et co'!F509,FALSE)))</f>
        <v>3.5830000000000001E-2</v>
      </c>
      <c r="D509">
        <f t="shared" ca="1" si="99"/>
        <v>3.5830000000000001E-2</v>
      </c>
      <c r="E509">
        <f t="shared" ca="1" si="100"/>
        <v>2.1409999999999998E-2</v>
      </c>
      <c r="F509">
        <f t="shared" ca="1" si="101"/>
        <v>3.7088999999999997E-2</v>
      </c>
      <c r="J509" s="1">
        <v>45343</v>
      </c>
      <c r="K509">
        <v>5.3071999999999999</v>
      </c>
      <c r="L509">
        <f t="shared" si="102"/>
        <v>5.3072000000000001E-2</v>
      </c>
      <c r="N509" s="1">
        <v>45343</v>
      </c>
      <c r="O509">
        <v>5.2309999999999999</v>
      </c>
      <c r="P509">
        <f t="shared" si="103"/>
        <v>5.2309999999999995E-2</v>
      </c>
      <c r="R509" s="1">
        <v>45343</v>
      </c>
      <c r="S509">
        <v>5.3129999999999997</v>
      </c>
      <c r="T509">
        <f t="shared" si="104"/>
        <v>5.3129999999999997E-2</v>
      </c>
      <c r="V509" s="1">
        <v>45342</v>
      </c>
      <c r="W509">
        <v>4.7370000000000001</v>
      </c>
      <c r="X509">
        <f t="shared" si="105"/>
        <v>4.7370000000000002E-2</v>
      </c>
      <c r="AB509" s="1">
        <v>45320</v>
      </c>
      <c r="AC509">
        <v>188.50579999999999</v>
      </c>
      <c r="AD509">
        <f t="shared" si="106"/>
        <v>1.8850579999999999</v>
      </c>
      <c r="AF509" s="1">
        <v>45324</v>
      </c>
      <c r="AG509">
        <v>3.9</v>
      </c>
      <c r="AH509">
        <f t="shared" si="107"/>
        <v>3.9E-2</v>
      </c>
      <c r="AJ509" s="1">
        <v>45324</v>
      </c>
      <c r="AK509">
        <v>3.8370000000000002</v>
      </c>
      <c r="AL509">
        <f t="shared" si="108"/>
        <v>3.8370000000000001E-2</v>
      </c>
      <c r="AN509" s="1">
        <v>45343</v>
      </c>
      <c r="AO509">
        <v>3.6840000000000002</v>
      </c>
      <c r="AP509">
        <f t="shared" si="109"/>
        <v>3.6840000000000005E-2</v>
      </c>
      <c r="AS509" s="1">
        <v>45343</v>
      </c>
      <c r="AT509">
        <v>5.1943000000000001</v>
      </c>
      <c r="AU509">
        <f t="shared" si="110"/>
        <v>5.1943000000000003E-2</v>
      </c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111"/>
        <v>46629</v>
      </c>
      <c r="B510">
        <f t="shared" ca="1" si="98"/>
        <v>-1.3916666666666666</v>
      </c>
      <c r="C510">
        <f ca="1">IF(currency="USD",'Future et co'!D510,IF(currency="EUR",'Future et co'!E510,IF(currency="GBP",'Future et co'!F510,FALSE)))</f>
        <v>3.5830000000000001E-2</v>
      </c>
      <c r="D510">
        <f t="shared" ca="1" si="99"/>
        <v>3.5830000000000001E-2</v>
      </c>
      <c r="E510">
        <f t="shared" ca="1" si="100"/>
        <v>2.1409999999999998E-2</v>
      </c>
      <c r="F510">
        <f t="shared" ca="1" si="101"/>
        <v>3.7088999999999997E-2</v>
      </c>
      <c r="J510" s="1">
        <v>45342</v>
      </c>
      <c r="K510">
        <v>5.3209999999999997</v>
      </c>
      <c r="L510">
        <f t="shared" si="102"/>
        <v>5.321E-2</v>
      </c>
      <c r="N510" s="1">
        <v>45342</v>
      </c>
      <c r="O510">
        <v>5.2240000000000002</v>
      </c>
      <c r="P510">
        <f t="shared" si="103"/>
        <v>5.2240000000000002E-2</v>
      </c>
      <c r="R510" s="1">
        <v>45342</v>
      </c>
      <c r="S510">
        <v>5.28</v>
      </c>
      <c r="T510">
        <f t="shared" si="104"/>
        <v>5.28E-2</v>
      </c>
      <c r="V510" s="1">
        <v>45341</v>
      </c>
      <c r="W510">
        <v>4.7782999999999998</v>
      </c>
      <c r="X510">
        <f t="shared" si="105"/>
        <v>4.7782999999999999E-2</v>
      </c>
      <c r="AB510" s="1">
        <v>45317</v>
      </c>
      <c r="AC510">
        <v>187.5283</v>
      </c>
      <c r="AD510">
        <f t="shared" si="106"/>
        <v>1.875283</v>
      </c>
      <c r="AF510" s="1">
        <v>45323</v>
      </c>
      <c r="AG510">
        <v>3.8839999999999999</v>
      </c>
      <c r="AH510">
        <f t="shared" si="107"/>
        <v>3.884E-2</v>
      </c>
      <c r="AJ510" s="1">
        <v>45323</v>
      </c>
      <c r="AK510">
        <v>3.8319999999999999</v>
      </c>
      <c r="AL510">
        <f t="shared" si="108"/>
        <v>3.832E-2</v>
      </c>
      <c r="AN510" s="1">
        <v>45342</v>
      </c>
      <c r="AO510">
        <v>3.6579999999999999</v>
      </c>
      <c r="AP510">
        <f t="shared" si="109"/>
        <v>3.6580000000000001E-2</v>
      </c>
      <c r="AS510" s="1">
        <v>45342</v>
      </c>
      <c r="AT510">
        <v>5.2061000000000002</v>
      </c>
      <c r="AU510">
        <f t="shared" si="110"/>
        <v>5.2061000000000003E-2</v>
      </c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111"/>
        <v>46630</v>
      </c>
      <c r="B511">
        <f t="shared" ca="1" si="98"/>
        <v>-1.3944444444444444</v>
      </c>
      <c r="C511">
        <f ca="1">IF(currency="USD",'Future et co'!D511,IF(currency="EUR",'Future et co'!E511,IF(currency="GBP",'Future et co'!F511,FALSE)))</f>
        <v>3.5830000000000001E-2</v>
      </c>
      <c r="D511">
        <f t="shared" ca="1" si="99"/>
        <v>3.5830000000000001E-2</v>
      </c>
      <c r="E511">
        <f t="shared" ca="1" si="100"/>
        <v>2.1409999999999998E-2</v>
      </c>
      <c r="F511">
        <f t="shared" ca="1" si="101"/>
        <v>3.7088999999999997E-2</v>
      </c>
      <c r="J511" s="1">
        <v>45341</v>
      </c>
      <c r="K511">
        <v>5.3179999999999996</v>
      </c>
      <c r="L511">
        <f t="shared" si="102"/>
        <v>5.3179999999999998E-2</v>
      </c>
      <c r="N511" s="1">
        <v>45341</v>
      </c>
      <c r="O511">
        <v>5.2439999999999998</v>
      </c>
      <c r="P511">
        <f t="shared" si="103"/>
        <v>5.2440000000000001E-2</v>
      </c>
      <c r="R511" s="1">
        <v>45341</v>
      </c>
      <c r="S511">
        <v>5.3010000000000002</v>
      </c>
      <c r="T511">
        <f t="shared" si="104"/>
        <v>5.3010000000000002E-2</v>
      </c>
      <c r="V511" s="1">
        <v>45338</v>
      </c>
      <c r="W511">
        <v>4.78</v>
      </c>
      <c r="X511">
        <f t="shared" si="105"/>
        <v>4.7800000000000002E-2</v>
      </c>
      <c r="AB511" s="1">
        <v>45316</v>
      </c>
      <c r="AC511">
        <v>187.86349999999999</v>
      </c>
      <c r="AD511">
        <f t="shared" si="106"/>
        <v>1.8786349999999998</v>
      </c>
      <c r="AF511" s="1">
        <v>45322</v>
      </c>
      <c r="AG511">
        <v>3.9049999999999998</v>
      </c>
      <c r="AH511">
        <f t="shared" si="107"/>
        <v>3.9050000000000001E-2</v>
      </c>
      <c r="AJ511" s="1">
        <v>45322</v>
      </c>
      <c r="AK511">
        <v>3.835</v>
      </c>
      <c r="AL511">
        <f t="shared" si="108"/>
        <v>3.8350000000000002E-2</v>
      </c>
      <c r="AN511" s="1">
        <v>45341</v>
      </c>
      <c r="AO511">
        <v>3.677</v>
      </c>
      <c r="AP511">
        <f t="shared" si="109"/>
        <v>3.6769999999999997E-2</v>
      </c>
      <c r="AS511" s="1">
        <v>45341</v>
      </c>
      <c r="AT511">
        <v>5.2081</v>
      </c>
      <c r="AU511">
        <f t="shared" si="110"/>
        <v>5.2081000000000002E-2</v>
      </c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111"/>
        <v>46631</v>
      </c>
      <c r="B512">
        <f t="shared" ca="1" si="98"/>
        <v>-1.3972222222222221</v>
      </c>
      <c r="C512">
        <f ca="1">IF(currency="USD",'Future et co'!D512,IF(currency="EUR",'Future et co'!E512,IF(currency="GBP",'Future et co'!F512,FALSE)))</f>
        <v>3.5830000000000001E-2</v>
      </c>
      <c r="D512">
        <f t="shared" ca="1" si="99"/>
        <v>3.5830000000000001E-2</v>
      </c>
      <c r="E512">
        <f t="shared" ca="1" si="100"/>
        <v>2.1409999999999998E-2</v>
      </c>
      <c r="F512">
        <f t="shared" ca="1" si="101"/>
        <v>3.7088999999999997E-2</v>
      </c>
      <c r="J512" s="1">
        <v>45338</v>
      </c>
      <c r="K512">
        <v>5.3048999999999999</v>
      </c>
      <c r="L512">
        <f t="shared" si="102"/>
        <v>5.3048999999999999E-2</v>
      </c>
      <c r="N512" s="1">
        <v>45338</v>
      </c>
      <c r="O512">
        <v>5.2489999999999997</v>
      </c>
      <c r="P512">
        <f t="shared" si="103"/>
        <v>5.2489999999999995E-2</v>
      </c>
      <c r="R512" s="1">
        <v>45338</v>
      </c>
      <c r="S512">
        <v>5.2969999999999997</v>
      </c>
      <c r="T512">
        <f t="shared" si="104"/>
        <v>5.2969999999999996E-2</v>
      </c>
      <c r="V512" s="1">
        <v>45337</v>
      </c>
      <c r="W512">
        <v>4.7080000000000002</v>
      </c>
      <c r="X512">
        <f t="shared" si="105"/>
        <v>4.7080000000000004E-2</v>
      </c>
      <c r="AB512" s="1">
        <v>45315</v>
      </c>
      <c r="AC512">
        <v>186.99770000000001</v>
      </c>
      <c r="AD512">
        <f t="shared" si="106"/>
        <v>1.869977</v>
      </c>
      <c r="AF512" s="1">
        <v>45321</v>
      </c>
      <c r="AG512">
        <v>3.8969999999999998</v>
      </c>
      <c r="AH512">
        <f t="shared" si="107"/>
        <v>3.8969999999999998E-2</v>
      </c>
      <c r="AJ512" s="1">
        <v>45321</v>
      </c>
      <c r="AK512">
        <v>3.8359999999999999</v>
      </c>
      <c r="AL512">
        <f t="shared" si="108"/>
        <v>3.8359999999999998E-2</v>
      </c>
      <c r="AN512" s="1">
        <v>45338</v>
      </c>
      <c r="AO512">
        <v>3.67</v>
      </c>
      <c r="AP512">
        <f t="shared" si="109"/>
        <v>3.6699999999999997E-2</v>
      </c>
      <c r="AS512" s="1">
        <v>45338</v>
      </c>
      <c r="AT512">
        <v>5.2098000000000004</v>
      </c>
      <c r="AU512">
        <f t="shared" si="110"/>
        <v>5.2098000000000005E-2</v>
      </c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111"/>
        <v>46632</v>
      </c>
      <c r="B513">
        <f t="shared" ca="1" si="98"/>
        <v>-1.4</v>
      </c>
      <c r="C513">
        <f ca="1">IF(currency="USD",'Future et co'!D513,IF(currency="EUR",'Future et co'!E513,IF(currency="GBP",'Future et co'!F513,FALSE)))</f>
        <v>3.5830000000000001E-2</v>
      </c>
      <c r="D513">
        <f t="shared" ca="1" si="99"/>
        <v>3.5830000000000001E-2</v>
      </c>
      <c r="E513">
        <f t="shared" ca="1" si="100"/>
        <v>2.1409999999999998E-2</v>
      </c>
      <c r="F513">
        <f t="shared" ca="1" si="101"/>
        <v>3.7088999999999997E-2</v>
      </c>
      <c r="J513" s="1">
        <v>45337</v>
      </c>
      <c r="K513">
        <v>5.2996999999999996</v>
      </c>
      <c r="L513">
        <f t="shared" si="102"/>
        <v>5.2996999999999996E-2</v>
      </c>
      <c r="N513" s="1">
        <v>45337</v>
      </c>
      <c r="O513">
        <v>5.2140000000000004</v>
      </c>
      <c r="P513">
        <f t="shared" si="103"/>
        <v>5.2140000000000006E-2</v>
      </c>
      <c r="R513" s="1">
        <v>45337</v>
      </c>
      <c r="S513">
        <v>5.266</v>
      </c>
      <c r="T513">
        <f t="shared" si="104"/>
        <v>5.2659999999999998E-2</v>
      </c>
      <c r="V513" s="1">
        <v>45336</v>
      </c>
      <c r="W513">
        <v>4.7290000000000001</v>
      </c>
      <c r="X513">
        <f t="shared" si="105"/>
        <v>4.7289999999999999E-2</v>
      </c>
      <c r="AB513" s="1">
        <v>45314</v>
      </c>
      <c r="AC513">
        <v>187.01159999999999</v>
      </c>
      <c r="AD513">
        <f t="shared" si="106"/>
        <v>1.8701159999999999</v>
      </c>
      <c r="AF513" s="1">
        <v>45320</v>
      </c>
      <c r="AG513">
        <v>3.9119999999999999</v>
      </c>
      <c r="AH513">
        <f t="shared" si="107"/>
        <v>3.9120000000000002E-2</v>
      </c>
      <c r="AJ513" s="1">
        <v>45320</v>
      </c>
      <c r="AK513">
        <v>3.8660000000000001</v>
      </c>
      <c r="AL513">
        <f t="shared" si="108"/>
        <v>3.866E-2</v>
      </c>
      <c r="AN513" s="1">
        <v>45337</v>
      </c>
      <c r="AO513">
        <v>3.6539999999999999</v>
      </c>
      <c r="AP513">
        <f t="shared" si="109"/>
        <v>3.6539999999999996E-2</v>
      </c>
      <c r="AS513" s="1">
        <v>45337</v>
      </c>
      <c r="AT513">
        <v>5.2085999999999997</v>
      </c>
      <c r="AU513">
        <f t="shared" si="110"/>
        <v>5.2085999999999993E-2</v>
      </c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111"/>
        <v>46633</v>
      </c>
      <c r="B514">
        <f t="shared" ca="1" si="98"/>
        <v>-1.4027777777777777</v>
      </c>
      <c r="C514">
        <f ca="1">IF(currency="USD",'Future et co'!D514,IF(currency="EUR",'Future et co'!E514,IF(currency="GBP",'Future et co'!F514,FALSE)))</f>
        <v>3.5830000000000001E-2</v>
      </c>
      <c r="D514">
        <f t="shared" ca="1" si="99"/>
        <v>3.5830000000000001E-2</v>
      </c>
      <c r="E514">
        <f t="shared" ca="1" si="100"/>
        <v>2.1409999999999998E-2</v>
      </c>
      <c r="F514">
        <f t="shared" ca="1" si="101"/>
        <v>3.7088999999999997E-2</v>
      </c>
      <c r="J514" s="1">
        <v>45336</v>
      </c>
      <c r="K514">
        <v>5.3006000000000002</v>
      </c>
      <c r="L514">
        <f t="shared" si="102"/>
        <v>5.3006000000000005E-2</v>
      </c>
      <c r="N514" s="1">
        <v>45336</v>
      </c>
      <c r="O514">
        <v>5.2249999999999996</v>
      </c>
      <c r="P514">
        <f t="shared" si="103"/>
        <v>5.2249999999999998E-2</v>
      </c>
      <c r="R514" s="1">
        <v>45336</v>
      </c>
      <c r="S514">
        <v>5.2729999999999997</v>
      </c>
      <c r="T514">
        <f t="shared" si="104"/>
        <v>5.2729999999999999E-2</v>
      </c>
      <c r="V514" s="1">
        <v>45335</v>
      </c>
      <c r="W514">
        <v>4.806</v>
      </c>
      <c r="X514">
        <f t="shared" si="105"/>
        <v>4.8059999999999999E-2</v>
      </c>
      <c r="AB514" s="1">
        <v>45313</v>
      </c>
      <c r="AC514">
        <v>187.77969999999999</v>
      </c>
      <c r="AD514">
        <f t="shared" si="106"/>
        <v>1.8777969999999999</v>
      </c>
      <c r="AF514" s="1">
        <v>45317</v>
      </c>
      <c r="AG514">
        <v>3.887</v>
      </c>
      <c r="AH514">
        <f t="shared" si="107"/>
        <v>3.8870000000000002E-2</v>
      </c>
      <c r="AJ514" s="1">
        <v>45317</v>
      </c>
      <c r="AK514">
        <v>3.8730000000000002</v>
      </c>
      <c r="AL514">
        <f t="shared" si="108"/>
        <v>3.8730000000000001E-2</v>
      </c>
      <c r="AN514" s="1">
        <v>45336</v>
      </c>
      <c r="AO514">
        <v>3.6349999999999998</v>
      </c>
      <c r="AP514">
        <f t="shared" si="109"/>
        <v>3.635E-2</v>
      </c>
      <c r="AS514" s="1">
        <v>45336</v>
      </c>
      <c r="AT514">
        <v>5.2077999999999998</v>
      </c>
      <c r="AU514">
        <f t="shared" si="110"/>
        <v>5.2077999999999999E-2</v>
      </c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111"/>
        <v>46636</v>
      </c>
      <c r="B515">
        <f t="shared" ca="1" si="98"/>
        <v>-1.4111111111111112</v>
      </c>
      <c r="C515">
        <f ca="1">IF(currency="USD",'Future et co'!D515,IF(currency="EUR",'Future et co'!E515,IF(currency="GBP",'Future et co'!F515,FALSE)))</f>
        <v>3.5830000000000001E-2</v>
      </c>
      <c r="D515">
        <f t="shared" ca="1" si="99"/>
        <v>3.5830000000000001E-2</v>
      </c>
      <c r="E515">
        <f t="shared" ca="1" si="100"/>
        <v>2.1409999999999998E-2</v>
      </c>
      <c r="F515">
        <f t="shared" ca="1" si="101"/>
        <v>3.7088999999999997E-2</v>
      </c>
      <c r="J515" s="1">
        <v>45335</v>
      </c>
      <c r="K515">
        <v>5.3098999999999998</v>
      </c>
      <c r="L515">
        <f t="shared" si="102"/>
        <v>5.3099E-2</v>
      </c>
      <c r="N515" s="1">
        <v>45335</v>
      </c>
      <c r="O515">
        <v>5.2412000000000001</v>
      </c>
      <c r="P515">
        <f t="shared" si="103"/>
        <v>5.2412E-2</v>
      </c>
      <c r="R515" s="1">
        <v>45335</v>
      </c>
      <c r="S515">
        <v>5.3159999999999998</v>
      </c>
      <c r="T515">
        <f t="shared" si="104"/>
        <v>5.3159999999999999E-2</v>
      </c>
      <c r="V515" s="1">
        <v>45334</v>
      </c>
      <c r="W515">
        <v>4.5979999999999999</v>
      </c>
      <c r="X515">
        <f t="shared" si="105"/>
        <v>4.598E-2</v>
      </c>
      <c r="AB515" s="1">
        <v>45310</v>
      </c>
      <c r="AC515">
        <v>187.1234</v>
      </c>
      <c r="AD515">
        <f t="shared" si="106"/>
        <v>1.8712340000000001</v>
      </c>
      <c r="AF515" s="1">
        <v>45316</v>
      </c>
      <c r="AG515">
        <v>3.9249999999999998</v>
      </c>
      <c r="AH515">
        <f t="shared" si="107"/>
        <v>3.925E-2</v>
      </c>
      <c r="AJ515" s="1">
        <v>45316</v>
      </c>
      <c r="AK515">
        <v>3.911</v>
      </c>
      <c r="AL515">
        <f t="shared" si="108"/>
        <v>3.9109999999999999E-2</v>
      </c>
      <c r="AN515" s="1">
        <v>45335</v>
      </c>
      <c r="AO515">
        <v>3.6549999999999998</v>
      </c>
      <c r="AP515">
        <f t="shared" si="109"/>
        <v>3.6549999999999999E-2</v>
      </c>
      <c r="AS515" s="1">
        <v>45335</v>
      </c>
      <c r="AT515">
        <v>5.2098000000000004</v>
      </c>
      <c r="AU515">
        <f t="shared" si="110"/>
        <v>5.2098000000000005E-2</v>
      </c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111"/>
        <v>46637</v>
      </c>
      <c r="B516">
        <f t="shared" ca="1" si="98"/>
        <v>-1.413888888888889</v>
      </c>
      <c r="C516">
        <f ca="1">IF(currency="USD",'Future et co'!D516,IF(currency="EUR",'Future et co'!E516,IF(currency="GBP",'Future et co'!F516,FALSE)))</f>
        <v>3.5830000000000001E-2</v>
      </c>
      <c r="D516">
        <f t="shared" ca="1" si="99"/>
        <v>3.5830000000000001E-2</v>
      </c>
      <c r="E516">
        <f t="shared" ca="1" si="100"/>
        <v>2.1409999999999998E-2</v>
      </c>
      <c r="F516">
        <f t="shared" ca="1" si="101"/>
        <v>3.7088999999999997E-2</v>
      </c>
      <c r="J516" s="1">
        <v>45334</v>
      </c>
      <c r="K516">
        <v>5.2869999999999999</v>
      </c>
      <c r="L516">
        <f t="shared" si="102"/>
        <v>5.287E-2</v>
      </c>
      <c r="N516" s="1">
        <v>45334</v>
      </c>
      <c r="O516">
        <v>5.1704999999999997</v>
      </c>
      <c r="P516">
        <f t="shared" si="103"/>
        <v>5.1704999999999994E-2</v>
      </c>
      <c r="R516" s="1">
        <v>45334</v>
      </c>
      <c r="S516">
        <v>5.173</v>
      </c>
      <c r="T516">
        <f t="shared" si="104"/>
        <v>5.1729999999999998E-2</v>
      </c>
      <c r="V516" s="1">
        <v>45331</v>
      </c>
      <c r="W516">
        <v>4.6029999999999998</v>
      </c>
      <c r="X516">
        <f t="shared" si="105"/>
        <v>4.6029999999999995E-2</v>
      </c>
      <c r="AB516" s="1">
        <v>45309</v>
      </c>
      <c r="AC516">
        <v>187.05350000000001</v>
      </c>
      <c r="AD516">
        <f t="shared" si="106"/>
        <v>1.8705350000000001</v>
      </c>
      <c r="AF516" s="1">
        <v>45315</v>
      </c>
      <c r="AG516">
        <v>3.9289999999999998</v>
      </c>
      <c r="AH516">
        <f t="shared" si="107"/>
        <v>3.9289999999999999E-2</v>
      </c>
      <c r="AJ516" s="1">
        <v>45315</v>
      </c>
      <c r="AK516">
        <v>3.9220000000000002</v>
      </c>
      <c r="AL516">
        <f t="shared" si="108"/>
        <v>3.9220000000000005E-2</v>
      </c>
      <c r="AN516" s="1">
        <v>45334</v>
      </c>
      <c r="AO516">
        <v>3.6160000000000001</v>
      </c>
      <c r="AP516">
        <f t="shared" si="109"/>
        <v>3.6159999999999998E-2</v>
      </c>
      <c r="AS516" s="1">
        <v>45334</v>
      </c>
      <c r="AT516">
        <v>5.1867000000000001</v>
      </c>
      <c r="AU516">
        <f t="shared" si="110"/>
        <v>5.1867000000000003E-2</v>
      </c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111"/>
        <v>46638</v>
      </c>
      <c r="B517">
        <f t="shared" ca="1" si="98"/>
        <v>-1.4166666666666667</v>
      </c>
      <c r="C517">
        <f ca="1">IF(currency="USD",'Future et co'!D517,IF(currency="EUR",'Future et co'!E517,IF(currency="GBP",'Future et co'!F517,FALSE)))</f>
        <v>3.5830000000000001E-2</v>
      </c>
      <c r="D517">
        <f t="shared" ca="1" si="99"/>
        <v>3.5830000000000001E-2</v>
      </c>
      <c r="E517">
        <f t="shared" ca="1" si="100"/>
        <v>2.1409999999999998E-2</v>
      </c>
      <c r="F517">
        <f t="shared" ca="1" si="101"/>
        <v>3.7088999999999997E-2</v>
      </c>
      <c r="J517" s="1">
        <v>45331</v>
      </c>
      <c r="K517">
        <v>5.2920999999999996</v>
      </c>
      <c r="L517">
        <f t="shared" si="102"/>
        <v>5.2920999999999996E-2</v>
      </c>
      <c r="N517" s="1">
        <v>45331</v>
      </c>
      <c r="O517">
        <v>5.1726999999999999</v>
      </c>
      <c r="P517">
        <f t="shared" si="103"/>
        <v>5.1726999999999995E-2</v>
      </c>
      <c r="R517" s="1">
        <v>45331</v>
      </c>
      <c r="S517">
        <v>5.173</v>
      </c>
      <c r="T517">
        <f t="shared" si="104"/>
        <v>5.1729999999999998E-2</v>
      </c>
      <c r="V517" s="1">
        <v>45330</v>
      </c>
      <c r="W517">
        <v>4.57</v>
      </c>
      <c r="X517">
        <f t="shared" si="105"/>
        <v>4.5700000000000005E-2</v>
      </c>
      <c r="AB517" s="1">
        <v>45308</v>
      </c>
      <c r="AC517">
        <v>187.44460000000001</v>
      </c>
      <c r="AD517">
        <f t="shared" si="106"/>
        <v>1.8744460000000001</v>
      </c>
      <c r="AF517" s="1">
        <v>45314</v>
      </c>
      <c r="AG517">
        <v>3.948</v>
      </c>
      <c r="AH517">
        <f t="shared" si="107"/>
        <v>3.9480000000000001E-2</v>
      </c>
      <c r="AJ517" s="1">
        <v>45314</v>
      </c>
      <c r="AK517">
        <v>3.944</v>
      </c>
      <c r="AL517">
        <f t="shared" si="108"/>
        <v>3.9440000000000003E-2</v>
      </c>
      <c r="AN517" s="1">
        <v>45331</v>
      </c>
      <c r="AO517">
        <v>3.6360000000000001</v>
      </c>
      <c r="AP517">
        <f t="shared" si="109"/>
        <v>3.6360000000000003E-2</v>
      </c>
      <c r="AS517" s="1">
        <v>45331</v>
      </c>
      <c r="AT517">
        <v>5.2035999999999998</v>
      </c>
      <c r="AU517">
        <f t="shared" si="110"/>
        <v>5.2035999999999999E-2</v>
      </c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111"/>
        <v>46639</v>
      </c>
      <c r="B518">
        <f t="shared" ca="1" si="98"/>
        <v>-1.4194444444444445</v>
      </c>
      <c r="C518">
        <f ca="1">IF(currency="USD",'Future et co'!D518,IF(currency="EUR",'Future et co'!E518,IF(currency="GBP",'Future et co'!F518,FALSE)))</f>
        <v>3.5830000000000001E-2</v>
      </c>
      <c r="D518">
        <f t="shared" ca="1" si="99"/>
        <v>3.5830000000000001E-2</v>
      </c>
      <c r="E518">
        <f t="shared" ca="1" si="100"/>
        <v>2.1409999999999998E-2</v>
      </c>
      <c r="F518">
        <f t="shared" ca="1" si="101"/>
        <v>3.7088999999999997E-2</v>
      </c>
      <c r="J518" s="1">
        <v>45330</v>
      </c>
      <c r="K518">
        <v>5.2881999999999998</v>
      </c>
      <c r="L518">
        <f t="shared" si="102"/>
        <v>5.2881999999999998E-2</v>
      </c>
      <c r="N518" s="1">
        <v>45330</v>
      </c>
      <c r="O518">
        <v>5.1608000000000001</v>
      </c>
      <c r="P518">
        <f t="shared" si="103"/>
        <v>5.1608000000000001E-2</v>
      </c>
      <c r="R518" s="1">
        <v>45330</v>
      </c>
      <c r="S518">
        <v>5.1550000000000002</v>
      </c>
      <c r="T518">
        <f t="shared" si="104"/>
        <v>5.1550000000000006E-2</v>
      </c>
      <c r="V518" s="1">
        <v>45329</v>
      </c>
      <c r="W518">
        <v>4.5460000000000003</v>
      </c>
      <c r="X518">
        <f t="shared" si="105"/>
        <v>4.546E-2</v>
      </c>
      <c r="AB518" s="1">
        <v>45307</v>
      </c>
      <c r="AC518">
        <v>188.464</v>
      </c>
      <c r="AD518">
        <f t="shared" si="106"/>
        <v>1.8846400000000001</v>
      </c>
      <c r="AF518" s="1">
        <v>45313</v>
      </c>
      <c r="AG518">
        <v>3.9449999999999998</v>
      </c>
      <c r="AH518">
        <f t="shared" si="107"/>
        <v>3.9449999999999999E-2</v>
      </c>
      <c r="AJ518" s="1">
        <v>45313</v>
      </c>
      <c r="AK518">
        <v>3.9249999999999998</v>
      </c>
      <c r="AL518">
        <f t="shared" si="108"/>
        <v>3.925E-2</v>
      </c>
      <c r="AN518" s="1">
        <v>45330</v>
      </c>
      <c r="AO518">
        <v>3.6059999999999999</v>
      </c>
      <c r="AP518">
        <f t="shared" si="109"/>
        <v>3.6060000000000002E-2</v>
      </c>
      <c r="AS518" s="1">
        <v>45330</v>
      </c>
      <c r="AT518">
        <v>5.2019000000000002</v>
      </c>
      <c r="AU518">
        <f t="shared" si="110"/>
        <v>5.2019000000000003E-2</v>
      </c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111"/>
        <v>46640</v>
      </c>
      <c r="B519">
        <f t="shared" ca="1" si="98"/>
        <v>-1.4222222222222223</v>
      </c>
      <c r="C519">
        <f ca="1">IF(currency="USD",'Future et co'!D519,IF(currency="EUR",'Future et co'!E519,IF(currency="GBP",'Future et co'!F519,FALSE)))</f>
        <v>3.5830000000000001E-2</v>
      </c>
      <c r="D519">
        <f t="shared" ca="1" si="99"/>
        <v>3.5830000000000001E-2</v>
      </c>
      <c r="E519">
        <f t="shared" ca="1" si="100"/>
        <v>2.1409999999999998E-2</v>
      </c>
      <c r="F519">
        <f t="shared" ca="1" si="101"/>
        <v>3.7088999999999997E-2</v>
      </c>
      <c r="J519" s="1">
        <v>45329</v>
      </c>
      <c r="K519">
        <v>5.2834000000000003</v>
      </c>
      <c r="L519">
        <f t="shared" si="102"/>
        <v>5.2834000000000006E-2</v>
      </c>
      <c r="N519" s="1">
        <v>45329</v>
      </c>
      <c r="O519">
        <v>5.1498999999999997</v>
      </c>
      <c r="P519">
        <f t="shared" si="103"/>
        <v>5.1498999999999996E-2</v>
      </c>
      <c r="R519" s="1">
        <v>45329</v>
      </c>
      <c r="S519">
        <v>5.1420000000000003</v>
      </c>
      <c r="T519">
        <f t="shared" si="104"/>
        <v>5.142E-2</v>
      </c>
      <c r="V519" s="1">
        <v>45328</v>
      </c>
      <c r="W519">
        <v>4.5119999999999996</v>
      </c>
      <c r="X519">
        <f t="shared" si="105"/>
        <v>4.5119999999999993E-2</v>
      </c>
      <c r="AB519" s="1">
        <v>45306</v>
      </c>
      <c r="AC519">
        <v>188.8689</v>
      </c>
      <c r="AD519">
        <f t="shared" si="106"/>
        <v>1.8886890000000001</v>
      </c>
      <c r="AF519" s="1">
        <v>45310</v>
      </c>
      <c r="AG519">
        <v>3.9580000000000002</v>
      </c>
      <c r="AH519">
        <f t="shared" si="107"/>
        <v>3.9580000000000004E-2</v>
      </c>
      <c r="AJ519" s="1">
        <v>45310</v>
      </c>
      <c r="AK519">
        <v>3.9079999999999999</v>
      </c>
      <c r="AL519">
        <f t="shared" si="108"/>
        <v>3.9079999999999997E-2</v>
      </c>
      <c r="AN519" s="1">
        <v>45329</v>
      </c>
      <c r="AO519">
        <v>3.6</v>
      </c>
      <c r="AP519">
        <f t="shared" si="109"/>
        <v>3.6000000000000004E-2</v>
      </c>
      <c r="AS519" s="1">
        <v>45329</v>
      </c>
      <c r="AT519">
        <v>5.2015000000000002</v>
      </c>
      <c r="AU519">
        <f t="shared" si="110"/>
        <v>5.2015000000000006E-2</v>
      </c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111"/>
        <v>46643</v>
      </c>
      <c r="B520">
        <f t="shared" ca="1" si="98"/>
        <v>-1.4305555555555556</v>
      </c>
      <c r="C520">
        <f ca="1">IF(currency="USD",'Future et co'!D520,IF(currency="EUR",'Future et co'!E520,IF(currency="GBP",'Future et co'!F520,FALSE)))</f>
        <v>3.5830000000000001E-2</v>
      </c>
      <c r="D520">
        <f t="shared" ca="1" si="99"/>
        <v>3.5830000000000001E-2</v>
      </c>
      <c r="E520">
        <f t="shared" ca="1" si="100"/>
        <v>2.1409999999999998E-2</v>
      </c>
      <c r="F520">
        <f t="shared" ca="1" si="101"/>
        <v>3.7088999999999997E-2</v>
      </c>
      <c r="J520" s="1">
        <v>45328</v>
      </c>
      <c r="K520">
        <v>5.2904999999999998</v>
      </c>
      <c r="L520">
        <f t="shared" si="102"/>
        <v>5.2905000000000001E-2</v>
      </c>
      <c r="N520" s="1">
        <v>45328</v>
      </c>
      <c r="O520">
        <v>5.1585999999999999</v>
      </c>
      <c r="P520">
        <f t="shared" si="103"/>
        <v>5.1586E-2</v>
      </c>
      <c r="R520" s="1">
        <v>45328</v>
      </c>
      <c r="S520">
        <v>5.1289999999999996</v>
      </c>
      <c r="T520">
        <f t="shared" si="104"/>
        <v>5.1289999999999995E-2</v>
      </c>
      <c r="V520" s="1">
        <v>45327</v>
      </c>
      <c r="W520">
        <v>4.5650000000000004</v>
      </c>
      <c r="X520">
        <f t="shared" si="105"/>
        <v>4.5650000000000003E-2</v>
      </c>
      <c r="AB520" s="1">
        <v>45303</v>
      </c>
      <c r="AC520">
        <v>189.4554</v>
      </c>
      <c r="AD520">
        <f t="shared" si="106"/>
        <v>1.8945540000000001</v>
      </c>
      <c r="AF520" s="1">
        <v>45309</v>
      </c>
      <c r="AG520">
        <v>3.97</v>
      </c>
      <c r="AH520">
        <f t="shared" si="107"/>
        <v>3.9699999999999999E-2</v>
      </c>
      <c r="AJ520" s="1">
        <v>45309</v>
      </c>
      <c r="AK520">
        <v>3.9279999999999999</v>
      </c>
      <c r="AL520">
        <f t="shared" si="108"/>
        <v>3.9280000000000002E-2</v>
      </c>
      <c r="AN520" s="1">
        <v>45328</v>
      </c>
      <c r="AO520">
        <v>3.5910000000000002</v>
      </c>
      <c r="AP520">
        <f t="shared" si="109"/>
        <v>3.5910000000000004E-2</v>
      </c>
      <c r="AS520" s="1">
        <v>45328</v>
      </c>
      <c r="AT520">
        <v>5.2012</v>
      </c>
      <c r="AU520">
        <f t="shared" si="110"/>
        <v>5.2012000000000003E-2</v>
      </c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111"/>
        <v>46644</v>
      </c>
      <c r="B521">
        <f t="shared" ca="1" si="98"/>
        <v>-1.4333333333333333</v>
      </c>
      <c r="C521">
        <f ca="1">IF(currency="USD",'Future et co'!D521,IF(currency="EUR",'Future et co'!E521,IF(currency="GBP",'Future et co'!F521,FALSE)))</f>
        <v>3.5830000000000001E-2</v>
      </c>
      <c r="D521">
        <f t="shared" ca="1" si="99"/>
        <v>3.5830000000000001E-2</v>
      </c>
      <c r="E521">
        <f t="shared" ca="1" si="100"/>
        <v>2.1409999999999998E-2</v>
      </c>
      <c r="F521">
        <f t="shared" ca="1" si="101"/>
        <v>3.7088999999999997E-2</v>
      </c>
      <c r="J521" s="1">
        <v>45327</v>
      </c>
      <c r="K521">
        <v>5.3010999999999999</v>
      </c>
      <c r="L521">
        <f t="shared" si="102"/>
        <v>5.3011000000000003E-2</v>
      </c>
      <c r="N521" s="1">
        <v>45327</v>
      </c>
      <c r="O521">
        <v>5.1849999999999996</v>
      </c>
      <c r="P521">
        <f t="shared" si="103"/>
        <v>5.1849999999999993E-2</v>
      </c>
      <c r="R521" s="1">
        <v>45327</v>
      </c>
      <c r="S521">
        <v>5.1890000000000001</v>
      </c>
      <c r="T521">
        <f t="shared" si="104"/>
        <v>5.1889999999999999E-2</v>
      </c>
      <c r="V521" s="1">
        <v>45324</v>
      </c>
      <c r="W521">
        <v>4.4859999999999998</v>
      </c>
      <c r="X521">
        <f t="shared" si="105"/>
        <v>4.4859999999999997E-2</v>
      </c>
      <c r="AB521" s="1">
        <v>45302</v>
      </c>
      <c r="AC521">
        <v>188.71530000000001</v>
      </c>
      <c r="AD521">
        <f t="shared" si="106"/>
        <v>1.8871530000000001</v>
      </c>
      <c r="AF521" s="1">
        <v>45308</v>
      </c>
      <c r="AG521">
        <v>3.903</v>
      </c>
      <c r="AH521">
        <f t="shared" si="107"/>
        <v>3.9030000000000002E-2</v>
      </c>
      <c r="AJ521" s="1">
        <v>45308</v>
      </c>
      <c r="AK521">
        <v>3.8620000000000001</v>
      </c>
      <c r="AL521">
        <f t="shared" si="108"/>
        <v>3.8620000000000002E-2</v>
      </c>
      <c r="AN521" s="1">
        <v>45327</v>
      </c>
      <c r="AO521">
        <v>3.5979999999999999</v>
      </c>
      <c r="AP521">
        <f t="shared" si="109"/>
        <v>3.5979999999999998E-2</v>
      </c>
      <c r="AS521" s="1">
        <v>45327</v>
      </c>
      <c r="AT521">
        <v>5.2058999999999997</v>
      </c>
      <c r="AU521">
        <f t="shared" si="110"/>
        <v>5.2058999999999994E-2</v>
      </c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111"/>
        <v>46645</v>
      </c>
      <c r="B522">
        <f t="shared" ca="1" si="98"/>
        <v>-1.4361111111111111</v>
      </c>
      <c r="C522">
        <f ca="1">IF(currency="USD",'Future et co'!D522,IF(currency="EUR",'Future et co'!E522,IF(currency="GBP",'Future et co'!F522,FALSE)))</f>
        <v>3.5830000000000001E-2</v>
      </c>
      <c r="D522">
        <f t="shared" ca="1" si="99"/>
        <v>3.5830000000000001E-2</v>
      </c>
      <c r="E522">
        <f t="shared" ca="1" si="100"/>
        <v>2.1409999999999998E-2</v>
      </c>
      <c r="F522">
        <f t="shared" ca="1" si="101"/>
        <v>3.7088999999999997E-2</v>
      </c>
      <c r="J522" s="1">
        <v>45324</v>
      </c>
      <c r="K522">
        <v>5.2920999999999996</v>
      </c>
      <c r="L522">
        <f t="shared" si="102"/>
        <v>5.2920999999999996E-2</v>
      </c>
      <c r="N522" s="1">
        <v>45324</v>
      </c>
      <c r="O522">
        <v>5.1540999999999997</v>
      </c>
      <c r="P522">
        <f t="shared" si="103"/>
        <v>5.1540999999999997E-2</v>
      </c>
      <c r="R522" s="1">
        <v>45324</v>
      </c>
      <c r="S522">
        <v>5.1189999999999998</v>
      </c>
      <c r="T522">
        <f t="shared" si="104"/>
        <v>5.1189999999999999E-2</v>
      </c>
      <c r="V522" s="1">
        <v>45323</v>
      </c>
      <c r="W522">
        <v>4.3120000000000003</v>
      </c>
      <c r="X522">
        <f t="shared" si="105"/>
        <v>4.3120000000000006E-2</v>
      </c>
      <c r="AB522" s="1">
        <v>45301</v>
      </c>
      <c r="AC522">
        <v>188.7433</v>
      </c>
      <c r="AD522">
        <f t="shared" si="106"/>
        <v>1.8874330000000001</v>
      </c>
      <c r="AF522" s="1">
        <v>45307</v>
      </c>
      <c r="AG522">
        <v>3.8940000000000001</v>
      </c>
      <c r="AH522">
        <f t="shared" si="107"/>
        <v>3.8940000000000002E-2</v>
      </c>
      <c r="AJ522" s="1">
        <v>45307</v>
      </c>
      <c r="AK522">
        <v>3.867</v>
      </c>
      <c r="AL522">
        <f t="shared" si="108"/>
        <v>3.8670000000000003E-2</v>
      </c>
      <c r="AN522" s="1">
        <v>45324</v>
      </c>
      <c r="AO522">
        <v>3.5470000000000002</v>
      </c>
      <c r="AP522">
        <f t="shared" si="109"/>
        <v>3.5470000000000002E-2</v>
      </c>
      <c r="AS522" s="1">
        <v>45324</v>
      </c>
      <c r="AT522">
        <v>5.2037000000000004</v>
      </c>
      <c r="AU522">
        <f t="shared" si="110"/>
        <v>5.2037000000000007E-2</v>
      </c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111"/>
        <v>46646</v>
      </c>
      <c r="B523">
        <f t="shared" ref="B523:B586" ca="1" si="112">($B$7-A523)/360</f>
        <v>-1.4388888888888889</v>
      </c>
      <c r="C523">
        <f ca="1">IF(currency="USD",'Future et co'!D523,IF(currency="EUR",'Future et co'!E523,IF(currency="GBP",'Future et co'!F523,FALSE)))</f>
        <v>3.5830000000000001E-2</v>
      </c>
      <c r="D523">
        <f t="shared" ref="D523:D586" ca="1" si="113">IFERROR(IF(B523&lt;0.25,VLOOKUP(A523,$J$11:$L$5325,3,FALSE),IF(AND(B523&gt;=0.25,B523&lt;0.5),VLOOKUP(A523,$N$11:$P$5325,3,FALSE),IF(AND(B523&gt;=0.5,B523&lt;1),VLOOKUP(A523,$R$11:$T$5325,3,FALSE),VLOOKUP(A523,$V$11:$X$5010,3,FALSE)))),D522)</f>
        <v>3.5830000000000001E-2</v>
      </c>
      <c r="E523">
        <f t="shared" ref="E523:E586" ca="1" si="114">IFERROR(IF(B523&lt;0.25,VLOOKUP(A523,$AF$11:$AH$5325,3,FALSE),IF(AND(B523&gt;=0.25,B523&lt;0.5),VLOOKUP(A523,$AJ$11:$AL$5325,3,FALSE),VLOOKUP(A523,$AN$11:$AP$5325,3,FALSE))),E522)</f>
        <v>2.1409999999999998E-2</v>
      </c>
      <c r="F523">
        <f t="shared" ref="F523:F586" ca="1" si="115">IFERROR(VLOOKUP(A523,$AS$11:$AU$9999,3,FALSE),F522)</f>
        <v>3.7088999999999997E-2</v>
      </c>
      <c r="J523" s="1">
        <v>45323</v>
      </c>
      <c r="K523">
        <v>5.2839999999999998</v>
      </c>
      <c r="L523">
        <f t="shared" si="102"/>
        <v>5.2839999999999998E-2</v>
      </c>
      <c r="N523" s="1">
        <v>45323</v>
      </c>
      <c r="O523">
        <v>5.0651999999999999</v>
      </c>
      <c r="P523">
        <f t="shared" si="103"/>
        <v>5.0652000000000003E-2</v>
      </c>
      <c r="R523" s="1">
        <v>45323</v>
      </c>
      <c r="S523">
        <v>4.9720000000000004</v>
      </c>
      <c r="T523">
        <f t="shared" si="104"/>
        <v>4.9720000000000007E-2</v>
      </c>
      <c r="V523" s="1">
        <v>45322</v>
      </c>
      <c r="W523">
        <v>4.3339999999999996</v>
      </c>
      <c r="X523">
        <f t="shared" si="105"/>
        <v>4.3339999999999997E-2</v>
      </c>
      <c r="AB523" s="1">
        <v>45300</v>
      </c>
      <c r="AC523">
        <v>189.16220000000001</v>
      </c>
      <c r="AD523">
        <f t="shared" si="106"/>
        <v>1.8916220000000001</v>
      </c>
      <c r="AF523" s="1">
        <v>45306</v>
      </c>
      <c r="AG523">
        <v>3.9279999999999999</v>
      </c>
      <c r="AH523">
        <f t="shared" si="107"/>
        <v>3.9280000000000002E-2</v>
      </c>
      <c r="AJ523" s="1">
        <v>45306</v>
      </c>
      <c r="AK523">
        <v>3.8740000000000001</v>
      </c>
      <c r="AL523">
        <f t="shared" si="108"/>
        <v>3.8740000000000004E-2</v>
      </c>
      <c r="AN523" s="1">
        <v>45323</v>
      </c>
      <c r="AO523">
        <v>3.4769999999999999</v>
      </c>
      <c r="AP523">
        <f t="shared" si="109"/>
        <v>3.4769999999999995E-2</v>
      </c>
      <c r="AS523" s="1">
        <v>45323</v>
      </c>
      <c r="AT523">
        <v>5.1989999999999998</v>
      </c>
      <c r="AU523">
        <f t="shared" si="110"/>
        <v>5.1990000000000001E-2</v>
      </c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111"/>
        <v>46647</v>
      </c>
      <c r="B524">
        <f t="shared" ca="1" si="112"/>
        <v>-1.4416666666666667</v>
      </c>
      <c r="C524">
        <f ca="1">IF(currency="USD",'Future et co'!D524,IF(currency="EUR",'Future et co'!E524,IF(currency="GBP",'Future et co'!F524,FALSE)))</f>
        <v>3.5830000000000001E-2</v>
      </c>
      <c r="D524">
        <f t="shared" ca="1" si="113"/>
        <v>3.5830000000000001E-2</v>
      </c>
      <c r="E524">
        <f t="shared" ca="1" si="114"/>
        <v>2.1409999999999998E-2</v>
      </c>
      <c r="F524">
        <f t="shared" ca="1" si="115"/>
        <v>3.7088999999999997E-2</v>
      </c>
      <c r="J524" s="1">
        <v>45322</v>
      </c>
      <c r="K524">
        <v>5.2729999999999997</v>
      </c>
      <c r="L524">
        <f t="shared" ref="L524:L587" si="116">K524/100</f>
        <v>5.2729999999999999E-2</v>
      </c>
      <c r="N524" s="1">
        <v>45322</v>
      </c>
      <c r="O524">
        <v>5.1029999999999998</v>
      </c>
      <c r="P524">
        <f t="shared" ref="P524:P587" si="117">O524/100</f>
        <v>5.1029999999999999E-2</v>
      </c>
      <c r="R524" s="1">
        <v>45322</v>
      </c>
      <c r="S524">
        <v>5.0030000000000001</v>
      </c>
      <c r="T524">
        <f t="shared" ref="T524:T587" si="118">S524/100</f>
        <v>5.0029999999999998E-2</v>
      </c>
      <c r="V524" s="1">
        <v>45321</v>
      </c>
      <c r="W524">
        <v>4.4729999999999999</v>
      </c>
      <c r="X524">
        <f t="shared" ref="X524:X587" si="119">W524/100</f>
        <v>4.4729999999999999E-2</v>
      </c>
      <c r="AB524" s="1">
        <v>45299</v>
      </c>
      <c r="AC524">
        <v>189.98609999999999</v>
      </c>
      <c r="AD524">
        <f t="shared" ref="AD524:AD587" si="120">AC524/100</f>
        <v>1.899861</v>
      </c>
      <c r="AF524" s="1">
        <v>45303</v>
      </c>
      <c r="AG524">
        <v>3.9319999999999999</v>
      </c>
      <c r="AH524">
        <f t="shared" ref="AH524:AH587" si="121">AG524/100</f>
        <v>3.9320000000000001E-2</v>
      </c>
      <c r="AJ524" s="1">
        <v>45303</v>
      </c>
      <c r="AK524">
        <v>3.8959999999999999</v>
      </c>
      <c r="AL524">
        <f t="shared" ref="AL524:AL587" si="122">AK524/100</f>
        <v>3.8960000000000002E-2</v>
      </c>
      <c r="AN524" s="1">
        <v>45322</v>
      </c>
      <c r="AO524">
        <v>3.45</v>
      </c>
      <c r="AP524">
        <f t="shared" ref="AP524:AP587" si="123">AO524/100</f>
        <v>3.4500000000000003E-2</v>
      </c>
      <c r="AS524" s="1">
        <v>45322</v>
      </c>
      <c r="AT524">
        <v>5.1935000000000002</v>
      </c>
      <c r="AU524">
        <f t="shared" ref="AU524:AU587" si="124">AT524/100</f>
        <v>5.1935000000000002E-2</v>
      </c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125">WORKDAY(A524,1)</f>
        <v>46650</v>
      </c>
      <c r="B525">
        <f t="shared" ca="1" si="112"/>
        <v>-1.45</v>
      </c>
      <c r="C525">
        <f ca="1">IF(currency="USD",'Future et co'!D525,IF(currency="EUR",'Future et co'!E525,IF(currency="GBP",'Future et co'!F525,FALSE)))</f>
        <v>3.5830000000000001E-2</v>
      </c>
      <c r="D525">
        <f t="shared" ca="1" si="113"/>
        <v>3.5830000000000001E-2</v>
      </c>
      <c r="E525">
        <f t="shared" ca="1" si="114"/>
        <v>2.1409999999999998E-2</v>
      </c>
      <c r="F525">
        <f t="shared" ca="1" si="115"/>
        <v>3.7088999999999997E-2</v>
      </c>
      <c r="J525" s="1">
        <v>45321</v>
      </c>
      <c r="K525">
        <v>5.2859999999999996</v>
      </c>
      <c r="L525">
        <f t="shared" si="116"/>
        <v>5.2859999999999997E-2</v>
      </c>
      <c r="N525" s="1">
        <v>45321</v>
      </c>
      <c r="O525">
        <v>5.1245000000000003</v>
      </c>
      <c r="P525">
        <f t="shared" si="117"/>
        <v>5.1245000000000006E-2</v>
      </c>
      <c r="R525" s="1">
        <v>45321</v>
      </c>
      <c r="S525">
        <v>5.0839999999999996</v>
      </c>
      <c r="T525">
        <f t="shared" si="118"/>
        <v>5.0839999999999996E-2</v>
      </c>
      <c r="V525" s="1">
        <v>45320</v>
      </c>
      <c r="W525">
        <v>4.4370000000000003</v>
      </c>
      <c r="X525">
        <f t="shared" si="119"/>
        <v>4.437E-2</v>
      </c>
      <c r="AB525" s="1">
        <v>45296</v>
      </c>
      <c r="AC525">
        <v>189.95820000000001</v>
      </c>
      <c r="AD525">
        <f t="shared" si="120"/>
        <v>1.8995820000000001</v>
      </c>
      <c r="AF525" s="1">
        <v>45302</v>
      </c>
      <c r="AG525">
        <v>3.9420000000000002</v>
      </c>
      <c r="AH525">
        <f t="shared" si="121"/>
        <v>3.9420000000000004E-2</v>
      </c>
      <c r="AJ525" s="1">
        <v>45302</v>
      </c>
      <c r="AK525">
        <v>3.92</v>
      </c>
      <c r="AL525">
        <f t="shared" si="122"/>
        <v>3.9199999999999999E-2</v>
      </c>
      <c r="AN525" s="1">
        <v>45321</v>
      </c>
      <c r="AO525">
        <v>3.4929999999999999</v>
      </c>
      <c r="AP525">
        <f t="shared" si="123"/>
        <v>3.4929999999999996E-2</v>
      </c>
      <c r="AS525" s="1">
        <v>45321</v>
      </c>
      <c r="AT525">
        <v>5.2004999999999999</v>
      </c>
      <c r="AU525">
        <f t="shared" si="124"/>
        <v>5.2004999999999996E-2</v>
      </c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125"/>
        <v>46651</v>
      </c>
      <c r="B526">
        <f t="shared" ca="1" si="112"/>
        <v>-1.4527777777777777</v>
      </c>
      <c r="C526">
        <f ca="1">IF(currency="USD",'Future et co'!D526,IF(currency="EUR",'Future et co'!E526,IF(currency="GBP",'Future et co'!F526,FALSE)))</f>
        <v>3.5830000000000001E-2</v>
      </c>
      <c r="D526">
        <f t="shared" ca="1" si="113"/>
        <v>3.5830000000000001E-2</v>
      </c>
      <c r="E526">
        <f t="shared" ca="1" si="114"/>
        <v>2.1409999999999998E-2</v>
      </c>
      <c r="F526">
        <f t="shared" ca="1" si="115"/>
        <v>3.7088999999999997E-2</v>
      </c>
      <c r="J526" s="1">
        <v>45320</v>
      </c>
      <c r="K526">
        <v>5.2792000000000003</v>
      </c>
      <c r="L526">
        <f t="shared" si="116"/>
        <v>5.2792000000000006E-2</v>
      </c>
      <c r="N526" s="1">
        <v>45320</v>
      </c>
      <c r="O526">
        <v>5.1086</v>
      </c>
      <c r="P526">
        <f t="shared" si="117"/>
        <v>5.1085999999999999E-2</v>
      </c>
      <c r="R526" s="1">
        <v>45320</v>
      </c>
      <c r="S526">
        <v>5.0599999999999996</v>
      </c>
      <c r="T526">
        <f t="shared" si="118"/>
        <v>5.0599999999999999E-2</v>
      </c>
      <c r="V526" s="1">
        <v>45317</v>
      </c>
      <c r="W526">
        <v>4.4530000000000003</v>
      </c>
      <c r="X526">
        <f t="shared" si="119"/>
        <v>4.453E-2</v>
      </c>
      <c r="AB526" s="1">
        <v>45295</v>
      </c>
      <c r="AC526">
        <v>190.3492</v>
      </c>
      <c r="AD526">
        <f t="shared" si="120"/>
        <v>1.903492</v>
      </c>
      <c r="AF526" s="1">
        <v>45301</v>
      </c>
      <c r="AG526">
        <v>3.9359999999999999</v>
      </c>
      <c r="AH526">
        <f t="shared" si="121"/>
        <v>3.9359999999999999E-2</v>
      </c>
      <c r="AJ526" s="1">
        <v>45301</v>
      </c>
      <c r="AK526">
        <v>3.9020000000000001</v>
      </c>
      <c r="AL526">
        <f t="shared" si="122"/>
        <v>3.9019999999999999E-2</v>
      </c>
      <c r="AN526" s="1">
        <v>45320</v>
      </c>
      <c r="AO526">
        <v>3.488</v>
      </c>
      <c r="AP526">
        <f t="shared" si="123"/>
        <v>3.4880000000000001E-2</v>
      </c>
      <c r="AS526" s="1">
        <v>45320</v>
      </c>
      <c r="AT526">
        <v>5.2016999999999998</v>
      </c>
      <c r="AU526">
        <f t="shared" si="124"/>
        <v>5.2017000000000001E-2</v>
      </c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125"/>
        <v>46652</v>
      </c>
      <c r="B527">
        <f t="shared" ca="1" si="112"/>
        <v>-1.4555555555555555</v>
      </c>
      <c r="C527">
        <f ca="1">IF(currency="USD",'Future et co'!D527,IF(currency="EUR",'Future et co'!E527,IF(currency="GBP",'Future et co'!F527,FALSE)))</f>
        <v>3.5830000000000001E-2</v>
      </c>
      <c r="D527">
        <f t="shared" ca="1" si="113"/>
        <v>3.5830000000000001E-2</v>
      </c>
      <c r="E527">
        <f t="shared" ca="1" si="114"/>
        <v>2.1409999999999998E-2</v>
      </c>
      <c r="F527">
        <f t="shared" ca="1" si="115"/>
        <v>3.7088999999999997E-2</v>
      </c>
      <c r="J527" s="1">
        <v>45317</v>
      </c>
      <c r="K527">
        <v>5.2816000000000001</v>
      </c>
      <c r="L527">
        <f t="shared" si="116"/>
        <v>5.2816000000000002E-2</v>
      </c>
      <c r="N527" s="1">
        <v>45317</v>
      </c>
      <c r="O527">
        <v>5.1182999999999996</v>
      </c>
      <c r="P527">
        <f t="shared" si="117"/>
        <v>5.1182999999999999E-2</v>
      </c>
      <c r="R527" s="1">
        <v>45317</v>
      </c>
      <c r="S527">
        <v>5.077</v>
      </c>
      <c r="T527">
        <f t="shared" si="118"/>
        <v>5.0770000000000003E-2</v>
      </c>
      <c r="V527" s="1">
        <v>45316</v>
      </c>
      <c r="W527">
        <v>4.4139999999999997</v>
      </c>
      <c r="X527">
        <f t="shared" si="119"/>
        <v>4.4139999999999999E-2</v>
      </c>
      <c r="AB527" s="1">
        <v>45294</v>
      </c>
      <c r="AC527">
        <v>191.57810000000001</v>
      </c>
      <c r="AD527">
        <f t="shared" si="120"/>
        <v>1.915781</v>
      </c>
      <c r="AF527" s="1">
        <v>45300</v>
      </c>
      <c r="AG527">
        <v>3.9279999999999999</v>
      </c>
      <c r="AH527">
        <f t="shared" si="121"/>
        <v>3.9280000000000002E-2</v>
      </c>
      <c r="AJ527" s="1">
        <v>45300</v>
      </c>
      <c r="AK527">
        <v>3.891</v>
      </c>
      <c r="AL527">
        <f t="shared" si="122"/>
        <v>3.891E-2</v>
      </c>
      <c r="AN527" s="1">
        <v>45317</v>
      </c>
      <c r="AO527">
        <v>3.5190000000000001</v>
      </c>
      <c r="AP527">
        <f t="shared" si="123"/>
        <v>3.5189999999999999E-2</v>
      </c>
      <c r="AS527" s="1">
        <v>45317</v>
      </c>
      <c r="AT527">
        <v>5.2042999999999999</v>
      </c>
      <c r="AU527">
        <f t="shared" si="124"/>
        <v>5.2042999999999999E-2</v>
      </c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125"/>
        <v>46653</v>
      </c>
      <c r="B528">
        <f t="shared" ca="1" si="112"/>
        <v>-1.4583333333333333</v>
      </c>
      <c r="C528">
        <f ca="1">IF(currency="USD",'Future et co'!D528,IF(currency="EUR",'Future et co'!E528,IF(currency="GBP",'Future et co'!F528,FALSE)))</f>
        <v>3.5830000000000001E-2</v>
      </c>
      <c r="D528">
        <f t="shared" ca="1" si="113"/>
        <v>3.5830000000000001E-2</v>
      </c>
      <c r="E528">
        <f t="shared" ca="1" si="114"/>
        <v>2.1409999999999998E-2</v>
      </c>
      <c r="F528">
        <f t="shared" ca="1" si="115"/>
        <v>3.7088999999999997E-2</v>
      </c>
      <c r="J528" s="1">
        <v>45316</v>
      </c>
      <c r="K528">
        <v>5.2790999999999997</v>
      </c>
      <c r="L528">
        <f t="shared" si="116"/>
        <v>5.2790999999999998E-2</v>
      </c>
      <c r="N528" s="1">
        <v>45316</v>
      </c>
      <c r="O528">
        <v>5.1035000000000004</v>
      </c>
      <c r="P528">
        <f t="shared" si="117"/>
        <v>5.1035000000000004E-2</v>
      </c>
      <c r="R528" s="1">
        <v>45316</v>
      </c>
      <c r="S528">
        <v>5.0540000000000003</v>
      </c>
      <c r="T528">
        <f t="shared" si="118"/>
        <v>5.0540000000000002E-2</v>
      </c>
      <c r="V528" s="1">
        <v>45315</v>
      </c>
      <c r="W528">
        <v>4.4960000000000004</v>
      </c>
      <c r="X528">
        <f t="shared" si="119"/>
        <v>4.4960000000000007E-2</v>
      </c>
      <c r="AB528" s="1">
        <v>45293</v>
      </c>
      <c r="AC528">
        <v>191.1592</v>
      </c>
      <c r="AD528">
        <f t="shared" si="120"/>
        <v>1.911592</v>
      </c>
      <c r="AF528" s="1">
        <v>45299</v>
      </c>
      <c r="AG528">
        <v>3.9249999999999998</v>
      </c>
      <c r="AH528">
        <f t="shared" si="121"/>
        <v>3.925E-2</v>
      </c>
      <c r="AJ528" s="1">
        <v>45299</v>
      </c>
      <c r="AK528">
        <v>3.9289999999999998</v>
      </c>
      <c r="AL528">
        <f t="shared" si="122"/>
        <v>3.9289999999999999E-2</v>
      </c>
      <c r="AN528" s="1">
        <v>45316</v>
      </c>
      <c r="AO528">
        <v>3.5369999999999999</v>
      </c>
      <c r="AP528">
        <f t="shared" si="123"/>
        <v>3.5369999999999999E-2</v>
      </c>
      <c r="AS528" s="1">
        <v>45316</v>
      </c>
      <c r="AT528">
        <v>5.2031000000000001</v>
      </c>
      <c r="AU528">
        <f t="shared" si="124"/>
        <v>5.2031000000000001E-2</v>
      </c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125"/>
        <v>46654</v>
      </c>
      <c r="B529">
        <f t="shared" ca="1" si="112"/>
        <v>-1.461111111111111</v>
      </c>
      <c r="C529">
        <f ca="1">IF(currency="USD",'Future et co'!D529,IF(currency="EUR",'Future et co'!E529,IF(currency="GBP",'Future et co'!F529,FALSE)))</f>
        <v>3.5830000000000001E-2</v>
      </c>
      <c r="D529">
        <f t="shared" ca="1" si="113"/>
        <v>3.5830000000000001E-2</v>
      </c>
      <c r="E529">
        <f t="shared" ca="1" si="114"/>
        <v>2.1409999999999998E-2</v>
      </c>
      <c r="F529">
        <f t="shared" ca="1" si="115"/>
        <v>3.7088999999999997E-2</v>
      </c>
      <c r="J529" s="1">
        <v>45315</v>
      </c>
      <c r="K529">
        <v>5.2960000000000003</v>
      </c>
      <c r="L529">
        <f t="shared" si="116"/>
        <v>5.296E-2</v>
      </c>
      <c r="N529" s="1">
        <v>45315</v>
      </c>
      <c r="O529">
        <v>5.1421000000000001</v>
      </c>
      <c r="P529">
        <f t="shared" si="117"/>
        <v>5.1421000000000001E-2</v>
      </c>
      <c r="R529" s="1">
        <v>45315</v>
      </c>
      <c r="S529">
        <v>5.1109999999999998</v>
      </c>
      <c r="T529">
        <f t="shared" si="118"/>
        <v>5.1109999999999996E-2</v>
      </c>
      <c r="V529" s="1">
        <v>45314</v>
      </c>
      <c r="W529">
        <v>4.4710000000000001</v>
      </c>
      <c r="X529">
        <f t="shared" si="119"/>
        <v>4.471E-2</v>
      </c>
      <c r="AB529" s="1">
        <v>45289</v>
      </c>
      <c r="AC529">
        <v>191.62</v>
      </c>
      <c r="AD529">
        <f t="shared" si="120"/>
        <v>1.9162000000000001</v>
      </c>
      <c r="AF529" s="1">
        <v>45296</v>
      </c>
      <c r="AG529">
        <v>3.9359999999999999</v>
      </c>
      <c r="AH529">
        <f t="shared" si="121"/>
        <v>3.9359999999999999E-2</v>
      </c>
      <c r="AJ529" s="1">
        <v>45296</v>
      </c>
      <c r="AK529">
        <v>3.9119999999999999</v>
      </c>
      <c r="AL529">
        <f t="shared" si="122"/>
        <v>3.9120000000000002E-2</v>
      </c>
      <c r="AN529" s="1">
        <v>45315</v>
      </c>
      <c r="AO529">
        <v>3.5990000000000002</v>
      </c>
      <c r="AP529">
        <f t="shared" si="123"/>
        <v>3.5990000000000001E-2</v>
      </c>
      <c r="AS529" s="1">
        <v>45315</v>
      </c>
      <c r="AT529">
        <v>5.2077999999999998</v>
      </c>
      <c r="AU529">
        <f t="shared" si="124"/>
        <v>5.2077999999999999E-2</v>
      </c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125"/>
        <v>46657</v>
      </c>
      <c r="B530">
        <f t="shared" ca="1" si="112"/>
        <v>-1.4694444444444446</v>
      </c>
      <c r="C530">
        <f ca="1">IF(currency="USD",'Future et co'!D530,IF(currency="EUR",'Future et co'!E530,IF(currency="GBP",'Future et co'!F530,FALSE)))</f>
        <v>3.5830000000000001E-2</v>
      </c>
      <c r="D530">
        <f t="shared" ca="1" si="113"/>
        <v>3.5830000000000001E-2</v>
      </c>
      <c r="E530">
        <f t="shared" ca="1" si="114"/>
        <v>2.1409999999999998E-2</v>
      </c>
      <c r="F530">
        <f t="shared" ca="1" si="115"/>
        <v>3.7088999999999997E-2</v>
      </c>
      <c r="J530" s="1">
        <v>45314</v>
      </c>
      <c r="K530">
        <v>5.2868000000000004</v>
      </c>
      <c r="L530">
        <f t="shared" si="116"/>
        <v>5.2868000000000005E-2</v>
      </c>
      <c r="N530" s="1">
        <v>45314</v>
      </c>
      <c r="O530">
        <v>5.1352000000000002</v>
      </c>
      <c r="P530">
        <f t="shared" si="117"/>
        <v>5.1352000000000002E-2</v>
      </c>
      <c r="R530" s="1">
        <v>45314</v>
      </c>
      <c r="S530">
        <v>5.0960000000000001</v>
      </c>
      <c r="T530">
        <f t="shared" si="118"/>
        <v>5.0959999999999998E-2</v>
      </c>
      <c r="V530" s="1">
        <v>45313</v>
      </c>
      <c r="W530">
        <v>4.5060000000000002</v>
      </c>
      <c r="X530">
        <f t="shared" si="119"/>
        <v>4.5060000000000003E-2</v>
      </c>
      <c r="AB530" s="1">
        <v>45288</v>
      </c>
      <c r="AC530">
        <v>193.1421</v>
      </c>
      <c r="AD530">
        <f t="shared" si="120"/>
        <v>1.9314210000000001</v>
      </c>
      <c r="AF530" s="1">
        <v>45295</v>
      </c>
      <c r="AG530">
        <v>3.9220000000000002</v>
      </c>
      <c r="AH530">
        <f t="shared" si="121"/>
        <v>3.9220000000000005E-2</v>
      </c>
      <c r="AJ530" s="1">
        <v>45295</v>
      </c>
      <c r="AK530">
        <v>3.8730000000000002</v>
      </c>
      <c r="AL530">
        <f t="shared" si="122"/>
        <v>3.8730000000000001E-2</v>
      </c>
      <c r="AN530" s="1">
        <v>45314</v>
      </c>
      <c r="AO530">
        <v>3.617</v>
      </c>
      <c r="AP530">
        <f t="shared" si="123"/>
        <v>3.6170000000000001E-2</v>
      </c>
      <c r="AS530" s="1">
        <v>45314</v>
      </c>
      <c r="AT530">
        <v>5.2057000000000002</v>
      </c>
      <c r="AU530">
        <f t="shared" si="124"/>
        <v>5.2056999999999999E-2</v>
      </c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125"/>
        <v>46658</v>
      </c>
      <c r="B531">
        <f t="shared" ca="1" si="112"/>
        <v>-1.4722222222222223</v>
      </c>
      <c r="C531">
        <f ca="1">IF(currency="USD",'Future et co'!D531,IF(currency="EUR",'Future et co'!E531,IF(currency="GBP",'Future et co'!F531,FALSE)))</f>
        <v>3.5830000000000001E-2</v>
      </c>
      <c r="D531">
        <f t="shared" ca="1" si="113"/>
        <v>3.5830000000000001E-2</v>
      </c>
      <c r="E531">
        <f t="shared" ca="1" si="114"/>
        <v>2.1409999999999998E-2</v>
      </c>
      <c r="F531">
        <f t="shared" ca="1" si="115"/>
        <v>3.7088999999999997E-2</v>
      </c>
      <c r="J531" s="1">
        <v>45313</v>
      </c>
      <c r="K531">
        <v>5.3109999999999999</v>
      </c>
      <c r="L531">
        <f t="shared" si="116"/>
        <v>5.3109999999999997E-2</v>
      </c>
      <c r="N531" s="1">
        <v>45313</v>
      </c>
      <c r="O531">
        <v>5.1490999999999998</v>
      </c>
      <c r="P531">
        <f t="shared" si="117"/>
        <v>5.1490999999999995E-2</v>
      </c>
      <c r="R531" s="1">
        <v>45313</v>
      </c>
      <c r="S531">
        <v>5.1120000000000001</v>
      </c>
      <c r="T531">
        <f t="shared" si="118"/>
        <v>5.1119999999999999E-2</v>
      </c>
      <c r="V531" s="1">
        <v>45310</v>
      </c>
      <c r="W531">
        <v>4.4859999999999998</v>
      </c>
      <c r="X531">
        <f t="shared" si="119"/>
        <v>4.4859999999999997E-2</v>
      </c>
      <c r="AB531" s="1">
        <v>45287</v>
      </c>
      <c r="AC531">
        <v>193.60290000000001</v>
      </c>
      <c r="AD531">
        <f t="shared" si="120"/>
        <v>1.936029</v>
      </c>
      <c r="AF531" s="1">
        <v>45294</v>
      </c>
      <c r="AG531">
        <v>3.9289999999999998</v>
      </c>
      <c r="AH531">
        <f t="shared" si="121"/>
        <v>3.9289999999999999E-2</v>
      </c>
      <c r="AJ531" s="1">
        <v>45294</v>
      </c>
      <c r="AK531">
        <v>3.8820000000000001</v>
      </c>
      <c r="AL531">
        <f t="shared" si="122"/>
        <v>3.882E-2</v>
      </c>
      <c r="AN531" s="1">
        <v>45313</v>
      </c>
      <c r="AO531">
        <v>3.5990000000000002</v>
      </c>
      <c r="AP531">
        <f t="shared" si="123"/>
        <v>3.5990000000000001E-2</v>
      </c>
      <c r="AS531" s="1">
        <v>45313</v>
      </c>
      <c r="AT531">
        <v>5.202</v>
      </c>
      <c r="AU531">
        <f t="shared" si="124"/>
        <v>5.2019999999999997E-2</v>
      </c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125"/>
        <v>46659</v>
      </c>
      <c r="B532">
        <f t="shared" ca="1" si="112"/>
        <v>-1.4750000000000001</v>
      </c>
      <c r="C532">
        <f ca="1">IF(currency="USD",'Future et co'!D532,IF(currency="EUR",'Future et co'!E532,IF(currency="GBP",'Future et co'!F532,FALSE)))</f>
        <v>3.5830000000000001E-2</v>
      </c>
      <c r="D532">
        <f t="shared" ca="1" si="113"/>
        <v>3.5830000000000001E-2</v>
      </c>
      <c r="E532">
        <f t="shared" ca="1" si="114"/>
        <v>2.1409999999999998E-2</v>
      </c>
      <c r="F532">
        <f t="shared" ca="1" si="115"/>
        <v>3.7088999999999997E-2</v>
      </c>
      <c r="J532" s="1">
        <v>45310</v>
      </c>
      <c r="K532">
        <v>5.2916999999999996</v>
      </c>
      <c r="L532">
        <f t="shared" si="116"/>
        <v>5.2916999999999999E-2</v>
      </c>
      <c r="N532" s="1">
        <v>45310</v>
      </c>
      <c r="O532">
        <v>5.1493000000000002</v>
      </c>
      <c r="P532">
        <f t="shared" si="117"/>
        <v>5.1493000000000004E-2</v>
      </c>
      <c r="R532" s="1">
        <v>45310</v>
      </c>
      <c r="S532">
        <v>5.1020000000000003</v>
      </c>
      <c r="T532">
        <f t="shared" si="118"/>
        <v>5.1020000000000003E-2</v>
      </c>
      <c r="V532" s="1">
        <v>45309</v>
      </c>
      <c r="W532">
        <v>4.4550000000000001</v>
      </c>
      <c r="X532">
        <f t="shared" si="119"/>
        <v>4.4549999999999999E-2</v>
      </c>
      <c r="AB532" s="1">
        <v>45282</v>
      </c>
      <c r="AC532">
        <v>192.56960000000001</v>
      </c>
      <c r="AD532">
        <f t="shared" si="120"/>
        <v>1.9256960000000001</v>
      </c>
      <c r="AF532" s="1">
        <v>45293</v>
      </c>
      <c r="AG532">
        <v>3.9049999999999998</v>
      </c>
      <c r="AH532">
        <f t="shared" si="121"/>
        <v>3.9050000000000001E-2</v>
      </c>
      <c r="AJ532" s="1">
        <v>45293</v>
      </c>
      <c r="AK532">
        <v>3.8610000000000002</v>
      </c>
      <c r="AL532">
        <f t="shared" si="122"/>
        <v>3.8610000000000005E-2</v>
      </c>
      <c r="AN532" s="1">
        <v>45310</v>
      </c>
      <c r="AO532">
        <v>3.613</v>
      </c>
      <c r="AP532">
        <f t="shared" si="123"/>
        <v>3.6130000000000002E-2</v>
      </c>
      <c r="AS532" s="1">
        <v>45310</v>
      </c>
      <c r="AT532">
        <v>5.2054</v>
      </c>
      <c r="AU532">
        <f t="shared" si="124"/>
        <v>5.2054000000000003E-2</v>
      </c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125"/>
        <v>46660</v>
      </c>
      <c r="B533">
        <f t="shared" ca="1" si="112"/>
        <v>-1.4777777777777779</v>
      </c>
      <c r="C533">
        <f ca="1">IF(currency="USD",'Future et co'!D533,IF(currency="EUR",'Future et co'!E533,IF(currency="GBP",'Future et co'!F533,FALSE)))</f>
        <v>3.5830000000000001E-2</v>
      </c>
      <c r="D533">
        <f t="shared" ca="1" si="113"/>
        <v>3.5830000000000001E-2</v>
      </c>
      <c r="E533">
        <f t="shared" ca="1" si="114"/>
        <v>2.1409999999999998E-2</v>
      </c>
      <c r="F533">
        <f t="shared" ca="1" si="115"/>
        <v>3.7088999999999997E-2</v>
      </c>
      <c r="J533" s="1">
        <v>45309</v>
      </c>
      <c r="K533">
        <v>5.2859999999999996</v>
      </c>
      <c r="L533">
        <f t="shared" si="116"/>
        <v>5.2859999999999997E-2</v>
      </c>
      <c r="N533" s="1">
        <v>45309</v>
      </c>
      <c r="O533">
        <v>5.1163999999999996</v>
      </c>
      <c r="P533">
        <f t="shared" si="117"/>
        <v>5.1163999999999994E-2</v>
      </c>
      <c r="R533" s="1">
        <v>45309</v>
      </c>
      <c r="S533">
        <v>5.0670000000000002</v>
      </c>
      <c r="T533">
        <f t="shared" si="118"/>
        <v>5.067E-2</v>
      </c>
      <c r="V533" s="1">
        <v>45308</v>
      </c>
      <c r="W533">
        <v>4.4429999999999996</v>
      </c>
      <c r="X533">
        <f t="shared" si="119"/>
        <v>4.4429999999999997E-2</v>
      </c>
      <c r="AB533" s="1">
        <v>45281</v>
      </c>
      <c r="AC533">
        <v>192.63939999999999</v>
      </c>
      <c r="AD533">
        <f t="shared" si="120"/>
        <v>1.9263939999999999</v>
      </c>
      <c r="AF533" s="1">
        <v>45289</v>
      </c>
      <c r="AG533">
        <v>3.9089999999999998</v>
      </c>
      <c r="AH533">
        <f t="shared" si="121"/>
        <v>3.909E-2</v>
      </c>
      <c r="AJ533" s="1">
        <v>45289</v>
      </c>
      <c r="AK533">
        <v>3.8610000000000002</v>
      </c>
      <c r="AL533">
        <f t="shared" si="122"/>
        <v>3.8610000000000005E-2</v>
      </c>
      <c r="AN533" s="1">
        <v>45309</v>
      </c>
      <c r="AO533">
        <v>3.5840000000000001</v>
      </c>
      <c r="AP533">
        <f t="shared" si="123"/>
        <v>3.5840000000000004E-2</v>
      </c>
      <c r="AS533" s="1">
        <v>45309</v>
      </c>
      <c r="AT533">
        <v>5.2053000000000003</v>
      </c>
      <c r="AU533">
        <f t="shared" si="124"/>
        <v>5.2053000000000002E-2</v>
      </c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125"/>
        <v>46661</v>
      </c>
      <c r="B534">
        <f t="shared" ca="1" si="112"/>
        <v>-1.4805555555555556</v>
      </c>
      <c r="C534">
        <f ca="1">IF(currency="USD",'Future et co'!D534,IF(currency="EUR",'Future et co'!E534,IF(currency="GBP",'Future et co'!F534,FALSE)))</f>
        <v>3.5830000000000001E-2</v>
      </c>
      <c r="D534">
        <f t="shared" ca="1" si="113"/>
        <v>3.5830000000000001E-2</v>
      </c>
      <c r="E534">
        <f t="shared" ca="1" si="114"/>
        <v>2.1409999999999998E-2</v>
      </c>
      <c r="F534">
        <f t="shared" ca="1" si="115"/>
        <v>3.7088999999999997E-2</v>
      </c>
      <c r="J534" s="1">
        <v>45308</v>
      </c>
      <c r="K534">
        <v>5.2832999999999997</v>
      </c>
      <c r="L534">
        <f t="shared" si="116"/>
        <v>5.2832999999999998E-2</v>
      </c>
      <c r="N534" s="1">
        <v>45308</v>
      </c>
      <c r="O534">
        <v>5.1180000000000003</v>
      </c>
      <c r="P534">
        <f t="shared" si="117"/>
        <v>5.1180000000000003E-2</v>
      </c>
      <c r="R534" s="1">
        <v>45308</v>
      </c>
      <c r="S534">
        <v>5.0720000000000001</v>
      </c>
      <c r="T534">
        <f t="shared" si="118"/>
        <v>5.0720000000000001E-2</v>
      </c>
      <c r="V534" s="1">
        <v>45307</v>
      </c>
      <c r="W534">
        <v>4.3040000000000003</v>
      </c>
      <c r="X534">
        <f t="shared" si="119"/>
        <v>4.3040000000000002E-2</v>
      </c>
      <c r="AB534" s="1">
        <v>45280</v>
      </c>
      <c r="AC534">
        <v>192.4579</v>
      </c>
      <c r="AD534">
        <f t="shared" si="120"/>
        <v>1.924579</v>
      </c>
      <c r="AF534" s="1">
        <v>45288</v>
      </c>
      <c r="AG534">
        <v>3.8929999999999998</v>
      </c>
      <c r="AH534">
        <f t="shared" si="121"/>
        <v>3.8929999999999999E-2</v>
      </c>
      <c r="AJ534" s="1">
        <v>45288</v>
      </c>
      <c r="AK534">
        <v>3.8769999999999998</v>
      </c>
      <c r="AL534">
        <f t="shared" si="122"/>
        <v>3.8769999999999999E-2</v>
      </c>
      <c r="AN534" s="1">
        <v>45308</v>
      </c>
      <c r="AO534">
        <v>3.5659999999999998</v>
      </c>
      <c r="AP534">
        <f t="shared" si="123"/>
        <v>3.5659999999999997E-2</v>
      </c>
      <c r="AS534" s="1">
        <v>45308</v>
      </c>
      <c r="AT534">
        <v>5.2089999999999996</v>
      </c>
      <c r="AU534">
        <f t="shared" si="124"/>
        <v>5.2089999999999997E-2</v>
      </c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125"/>
        <v>46664</v>
      </c>
      <c r="B535">
        <f t="shared" ca="1" si="112"/>
        <v>-1.4888888888888889</v>
      </c>
      <c r="C535">
        <f ca="1">IF(currency="USD",'Future et co'!D535,IF(currency="EUR",'Future et co'!E535,IF(currency="GBP",'Future et co'!F535,FALSE)))</f>
        <v>3.5830000000000001E-2</v>
      </c>
      <c r="D535">
        <f t="shared" ca="1" si="113"/>
        <v>3.5830000000000001E-2</v>
      </c>
      <c r="E535">
        <f t="shared" ca="1" si="114"/>
        <v>2.1409999999999998E-2</v>
      </c>
      <c r="F535">
        <f t="shared" ca="1" si="115"/>
        <v>3.7088999999999997E-2</v>
      </c>
      <c r="J535" s="1">
        <v>45307</v>
      </c>
      <c r="K535">
        <v>5.2804000000000002</v>
      </c>
      <c r="L535">
        <f t="shared" si="116"/>
        <v>5.2804000000000004E-2</v>
      </c>
      <c r="N535" s="1">
        <v>45307</v>
      </c>
      <c r="O535">
        <v>5.0887000000000002</v>
      </c>
      <c r="P535">
        <f t="shared" si="117"/>
        <v>5.0887000000000002E-2</v>
      </c>
      <c r="R535" s="1">
        <v>45307</v>
      </c>
      <c r="S535">
        <v>4.9740000000000002</v>
      </c>
      <c r="T535">
        <f t="shared" si="118"/>
        <v>4.9739999999999999E-2</v>
      </c>
      <c r="V535" s="1">
        <v>45306</v>
      </c>
      <c r="W535">
        <v>4.2488999999999999</v>
      </c>
      <c r="X535">
        <f t="shared" si="119"/>
        <v>4.2488999999999999E-2</v>
      </c>
      <c r="AB535" s="1">
        <v>45279</v>
      </c>
      <c r="AC535">
        <v>191.87139999999999</v>
      </c>
      <c r="AD535">
        <f t="shared" si="120"/>
        <v>1.918714</v>
      </c>
      <c r="AF535" s="1">
        <v>45287</v>
      </c>
      <c r="AG535">
        <v>3.9249999999999998</v>
      </c>
      <c r="AH535">
        <f t="shared" si="121"/>
        <v>3.925E-2</v>
      </c>
      <c r="AJ535" s="1">
        <v>45287</v>
      </c>
      <c r="AK535">
        <v>3.8849999999999998</v>
      </c>
      <c r="AL535">
        <f t="shared" si="122"/>
        <v>3.8849999999999996E-2</v>
      </c>
      <c r="AN535" s="1">
        <v>45307</v>
      </c>
      <c r="AO535">
        <v>3.51</v>
      </c>
      <c r="AP535">
        <f t="shared" si="123"/>
        <v>3.5099999999999999E-2</v>
      </c>
      <c r="AS535" s="1">
        <v>45307</v>
      </c>
      <c r="AT535">
        <v>5.1942000000000004</v>
      </c>
      <c r="AU535">
        <f t="shared" si="124"/>
        <v>5.1942000000000002E-2</v>
      </c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125"/>
        <v>46665</v>
      </c>
      <c r="B536">
        <f t="shared" ca="1" si="112"/>
        <v>-1.4916666666666667</v>
      </c>
      <c r="C536">
        <f ca="1">IF(currency="USD",'Future et co'!D536,IF(currency="EUR",'Future et co'!E536,IF(currency="GBP",'Future et co'!F536,FALSE)))</f>
        <v>3.5830000000000001E-2</v>
      </c>
      <c r="D536">
        <f t="shared" ca="1" si="113"/>
        <v>3.5830000000000001E-2</v>
      </c>
      <c r="E536">
        <f t="shared" ca="1" si="114"/>
        <v>2.1409999999999998E-2</v>
      </c>
      <c r="F536">
        <f t="shared" ca="1" si="115"/>
        <v>3.7088999999999997E-2</v>
      </c>
      <c r="J536" s="1">
        <v>45306</v>
      </c>
      <c r="K536">
        <v>5.2779999999999996</v>
      </c>
      <c r="L536">
        <f t="shared" si="116"/>
        <v>5.2779999999999994E-2</v>
      </c>
      <c r="N536" s="1">
        <v>45306</v>
      </c>
      <c r="O536">
        <v>5.0617000000000001</v>
      </c>
      <c r="P536">
        <f t="shared" si="117"/>
        <v>5.0617000000000002E-2</v>
      </c>
      <c r="R536" s="1">
        <v>45306</v>
      </c>
      <c r="S536">
        <v>4.9400000000000004</v>
      </c>
      <c r="T536">
        <f t="shared" si="118"/>
        <v>4.9400000000000006E-2</v>
      </c>
      <c r="V536" s="1">
        <v>45303</v>
      </c>
      <c r="W536">
        <v>4.2560000000000002</v>
      </c>
      <c r="X536">
        <f t="shared" si="119"/>
        <v>4.2560000000000001E-2</v>
      </c>
      <c r="AB536" s="1">
        <v>45278</v>
      </c>
      <c r="AC536">
        <v>190.94970000000001</v>
      </c>
      <c r="AD536">
        <f t="shared" si="120"/>
        <v>1.909497</v>
      </c>
      <c r="AF536" s="1">
        <v>45282</v>
      </c>
      <c r="AG536">
        <v>3.931</v>
      </c>
      <c r="AH536">
        <f t="shared" si="121"/>
        <v>3.9309999999999998E-2</v>
      </c>
      <c r="AJ536" s="1">
        <v>45282</v>
      </c>
      <c r="AK536">
        <v>3.895</v>
      </c>
      <c r="AL536">
        <f t="shared" si="122"/>
        <v>3.8949999999999999E-2</v>
      </c>
      <c r="AN536" s="1">
        <v>45306</v>
      </c>
      <c r="AO536">
        <v>3.5110000000000001</v>
      </c>
      <c r="AP536">
        <f t="shared" si="123"/>
        <v>3.5110000000000002E-2</v>
      </c>
      <c r="AS536" s="1">
        <v>45306</v>
      </c>
      <c r="AT536">
        <v>5.1932999999999998</v>
      </c>
      <c r="AU536">
        <f t="shared" si="124"/>
        <v>5.1933E-2</v>
      </c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125"/>
        <v>46666</v>
      </c>
      <c r="B537">
        <f t="shared" ca="1" si="112"/>
        <v>-1.4944444444444445</v>
      </c>
      <c r="C537">
        <f ca="1">IF(currency="USD",'Future et co'!D537,IF(currency="EUR",'Future et co'!E537,IF(currency="GBP",'Future et co'!F537,FALSE)))</f>
        <v>3.5830000000000001E-2</v>
      </c>
      <c r="D537">
        <f t="shared" ca="1" si="113"/>
        <v>3.5830000000000001E-2</v>
      </c>
      <c r="E537">
        <f t="shared" ca="1" si="114"/>
        <v>2.1409999999999998E-2</v>
      </c>
      <c r="F537">
        <f t="shared" ca="1" si="115"/>
        <v>3.7088999999999997E-2</v>
      </c>
      <c r="J537" s="1">
        <v>45303</v>
      </c>
      <c r="K537">
        <v>5.2678000000000003</v>
      </c>
      <c r="L537">
        <f t="shared" si="116"/>
        <v>5.2678000000000003E-2</v>
      </c>
      <c r="N537" s="1">
        <v>45303</v>
      </c>
      <c r="O537">
        <v>5.0425000000000004</v>
      </c>
      <c r="P537">
        <f t="shared" si="117"/>
        <v>5.0425000000000005E-2</v>
      </c>
      <c r="R537" s="1">
        <v>45303</v>
      </c>
      <c r="S537">
        <v>4.9169999999999998</v>
      </c>
      <c r="T537">
        <f t="shared" si="118"/>
        <v>4.9169999999999998E-2</v>
      </c>
      <c r="V537" s="1">
        <v>45302</v>
      </c>
      <c r="W537">
        <v>4.3310000000000004</v>
      </c>
      <c r="X537">
        <f t="shared" si="119"/>
        <v>4.3310000000000001E-2</v>
      </c>
      <c r="AB537" s="1">
        <v>45275</v>
      </c>
      <c r="AC537">
        <v>191.77359999999999</v>
      </c>
      <c r="AD537">
        <f t="shared" si="120"/>
        <v>1.9177359999999999</v>
      </c>
      <c r="AF537" s="1">
        <v>45281</v>
      </c>
      <c r="AG537">
        <v>3.9159999999999999</v>
      </c>
      <c r="AH537">
        <f t="shared" si="121"/>
        <v>3.916E-2</v>
      </c>
      <c r="AJ537" s="1">
        <v>45281</v>
      </c>
      <c r="AK537">
        <v>3.899</v>
      </c>
      <c r="AL537">
        <f t="shared" si="122"/>
        <v>3.8989999999999997E-2</v>
      </c>
      <c r="AN537" s="1">
        <v>45303</v>
      </c>
      <c r="AO537">
        <v>3.4870000000000001</v>
      </c>
      <c r="AP537">
        <f t="shared" si="123"/>
        <v>3.4869999999999998E-2</v>
      </c>
      <c r="AS537" s="1">
        <v>45303</v>
      </c>
      <c r="AT537">
        <v>5.1948999999999996</v>
      </c>
      <c r="AU537">
        <f t="shared" si="124"/>
        <v>5.1948999999999995E-2</v>
      </c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125"/>
        <v>46667</v>
      </c>
      <c r="B538">
        <f t="shared" ca="1" si="112"/>
        <v>-1.4972222222222222</v>
      </c>
      <c r="C538">
        <f ca="1">IF(currency="USD",'Future et co'!D538,IF(currency="EUR",'Future et co'!E538,IF(currency="GBP",'Future et co'!F538,FALSE)))</f>
        <v>3.5830000000000001E-2</v>
      </c>
      <c r="D538">
        <f t="shared" ca="1" si="113"/>
        <v>3.5830000000000001E-2</v>
      </c>
      <c r="E538">
        <f t="shared" ca="1" si="114"/>
        <v>2.1409999999999998E-2</v>
      </c>
      <c r="F538">
        <f t="shared" ca="1" si="115"/>
        <v>3.7088999999999997E-2</v>
      </c>
      <c r="J538" s="1">
        <v>45302</v>
      </c>
      <c r="K538">
        <v>5.2774999999999999</v>
      </c>
      <c r="L538">
        <f t="shared" si="116"/>
        <v>5.2774999999999996E-2</v>
      </c>
      <c r="N538" s="1">
        <v>45302</v>
      </c>
      <c r="O538">
        <v>5.0918999999999999</v>
      </c>
      <c r="P538">
        <f t="shared" si="117"/>
        <v>5.0918999999999999E-2</v>
      </c>
      <c r="R538" s="1">
        <v>45302</v>
      </c>
      <c r="S538">
        <v>4.9980000000000002</v>
      </c>
      <c r="T538">
        <f t="shared" si="118"/>
        <v>4.9980000000000004E-2</v>
      </c>
      <c r="V538" s="1">
        <v>45301</v>
      </c>
      <c r="W538">
        <v>4.4450000000000003</v>
      </c>
      <c r="X538">
        <f t="shared" si="119"/>
        <v>4.4450000000000003E-2</v>
      </c>
      <c r="AB538" s="1">
        <v>45274</v>
      </c>
      <c r="AC538">
        <v>190.2236</v>
      </c>
      <c r="AD538">
        <f t="shared" si="120"/>
        <v>1.902236</v>
      </c>
      <c r="AF538" s="1">
        <v>45280</v>
      </c>
      <c r="AG538">
        <v>3.9159999999999999</v>
      </c>
      <c r="AH538">
        <f t="shared" si="121"/>
        <v>3.916E-2</v>
      </c>
      <c r="AJ538" s="1">
        <v>45280</v>
      </c>
      <c r="AK538">
        <v>3.9239999999999999</v>
      </c>
      <c r="AL538">
        <f t="shared" si="122"/>
        <v>3.9239999999999997E-2</v>
      </c>
      <c r="AN538" s="1">
        <v>45302</v>
      </c>
      <c r="AO538">
        <v>3.5310000000000001</v>
      </c>
      <c r="AP538">
        <f t="shared" si="123"/>
        <v>3.5310000000000001E-2</v>
      </c>
      <c r="AS538" s="1">
        <v>45302</v>
      </c>
      <c r="AT538">
        <v>5.1847000000000003</v>
      </c>
      <c r="AU538">
        <f t="shared" si="124"/>
        <v>5.1847000000000004E-2</v>
      </c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125"/>
        <v>46668</v>
      </c>
      <c r="B539">
        <f t="shared" ca="1" si="112"/>
        <v>-1.5</v>
      </c>
      <c r="C539">
        <f ca="1">IF(currency="USD",'Future et co'!D539,IF(currency="EUR",'Future et co'!E539,IF(currency="GBP",'Future et co'!F539,FALSE)))</f>
        <v>3.5830000000000001E-2</v>
      </c>
      <c r="D539">
        <f t="shared" ca="1" si="113"/>
        <v>3.5830000000000001E-2</v>
      </c>
      <c r="E539">
        <f t="shared" ca="1" si="114"/>
        <v>2.1409999999999998E-2</v>
      </c>
      <c r="F539">
        <f t="shared" ca="1" si="115"/>
        <v>3.7088999999999997E-2</v>
      </c>
      <c r="J539" s="1">
        <v>45301</v>
      </c>
      <c r="K539">
        <v>5.2842000000000002</v>
      </c>
      <c r="L539">
        <f t="shared" si="116"/>
        <v>5.2842E-2</v>
      </c>
      <c r="N539" s="1">
        <v>45301</v>
      </c>
      <c r="O539">
        <v>5.1360000000000001</v>
      </c>
      <c r="P539">
        <f t="shared" si="117"/>
        <v>5.1360000000000003E-2</v>
      </c>
      <c r="R539" s="1">
        <v>45301</v>
      </c>
      <c r="S539">
        <v>5.0910000000000002</v>
      </c>
      <c r="T539">
        <f t="shared" si="118"/>
        <v>5.0910000000000004E-2</v>
      </c>
      <c r="V539" s="1">
        <v>45300</v>
      </c>
      <c r="W539">
        <v>4.4610000000000003</v>
      </c>
      <c r="X539">
        <f t="shared" si="119"/>
        <v>4.4610000000000004E-2</v>
      </c>
      <c r="AB539" s="1">
        <v>45273</v>
      </c>
      <c r="AC539">
        <v>189.4556</v>
      </c>
      <c r="AD539">
        <f t="shared" si="120"/>
        <v>1.8945560000000001</v>
      </c>
      <c r="AF539" s="1">
        <v>45279</v>
      </c>
      <c r="AG539">
        <v>3.923</v>
      </c>
      <c r="AH539">
        <f t="shared" si="121"/>
        <v>3.9230000000000001E-2</v>
      </c>
      <c r="AJ539" s="1">
        <v>45279</v>
      </c>
      <c r="AK539">
        <v>3.9220000000000002</v>
      </c>
      <c r="AL539">
        <f t="shared" si="122"/>
        <v>3.9220000000000005E-2</v>
      </c>
      <c r="AN539" s="1">
        <v>45301</v>
      </c>
      <c r="AO539">
        <v>3.5779999999999998</v>
      </c>
      <c r="AP539">
        <f t="shared" si="123"/>
        <v>3.5779999999999999E-2</v>
      </c>
      <c r="AS539" s="1">
        <v>45301</v>
      </c>
      <c r="AT539">
        <v>5.2023999999999999</v>
      </c>
      <c r="AU539">
        <f t="shared" si="124"/>
        <v>5.2024000000000001E-2</v>
      </c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125"/>
        <v>46671</v>
      </c>
      <c r="B540">
        <f t="shared" ca="1" si="112"/>
        <v>-1.5083333333333333</v>
      </c>
      <c r="C540">
        <f ca="1">IF(currency="USD",'Future et co'!D540,IF(currency="EUR",'Future et co'!E540,IF(currency="GBP",'Future et co'!F540,FALSE)))</f>
        <v>3.5830000000000001E-2</v>
      </c>
      <c r="D540">
        <f t="shared" ca="1" si="113"/>
        <v>3.5830000000000001E-2</v>
      </c>
      <c r="E540">
        <f t="shared" ca="1" si="114"/>
        <v>2.1409999999999998E-2</v>
      </c>
      <c r="F540">
        <f t="shared" ca="1" si="115"/>
        <v>3.7088999999999997E-2</v>
      </c>
      <c r="J540" s="1">
        <v>45300</v>
      </c>
      <c r="K540">
        <v>5.2922000000000002</v>
      </c>
      <c r="L540">
        <f t="shared" si="116"/>
        <v>5.2922000000000004E-2</v>
      </c>
      <c r="N540" s="1">
        <v>45300</v>
      </c>
      <c r="O540">
        <v>5.1402000000000001</v>
      </c>
      <c r="P540">
        <f t="shared" si="117"/>
        <v>5.1402000000000003E-2</v>
      </c>
      <c r="R540" s="1">
        <v>45300</v>
      </c>
      <c r="S540">
        <v>5.1020000000000003</v>
      </c>
      <c r="T540">
        <f t="shared" si="118"/>
        <v>5.1020000000000003E-2</v>
      </c>
      <c r="V540" s="1">
        <v>45299</v>
      </c>
      <c r="W540">
        <v>4.468</v>
      </c>
      <c r="X540">
        <f t="shared" si="119"/>
        <v>4.4679999999999997E-2</v>
      </c>
      <c r="AB540" s="1">
        <v>45272</v>
      </c>
      <c r="AC540">
        <v>188.6317</v>
      </c>
      <c r="AD540">
        <f t="shared" si="120"/>
        <v>1.886317</v>
      </c>
      <c r="AF540" s="1">
        <v>45278</v>
      </c>
      <c r="AG540">
        <v>3.9380000000000002</v>
      </c>
      <c r="AH540">
        <f t="shared" si="121"/>
        <v>3.9379999999999998E-2</v>
      </c>
      <c r="AJ540" s="1">
        <v>45278</v>
      </c>
      <c r="AK540">
        <v>3.9039999999999999</v>
      </c>
      <c r="AL540">
        <f t="shared" si="122"/>
        <v>3.9039999999999998E-2</v>
      </c>
      <c r="AN540" s="1">
        <v>45300</v>
      </c>
      <c r="AO540">
        <v>3.556</v>
      </c>
      <c r="AP540">
        <f t="shared" si="123"/>
        <v>3.5560000000000001E-2</v>
      </c>
      <c r="AS540" s="1">
        <v>45300</v>
      </c>
      <c r="AT540">
        <v>5.2000999999999999</v>
      </c>
      <c r="AU540">
        <f t="shared" si="124"/>
        <v>5.2000999999999999E-2</v>
      </c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125"/>
        <v>46672</v>
      </c>
      <c r="B541">
        <f t="shared" ca="1" si="112"/>
        <v>-1.5111111111111111</v>
      </c>
      <c r="C541">
        <f ca="1">IF(currency="USD",'Future et co'!D541,IF(currency="EUR",'Future et co'!E541,IF(currency="GBP",'Future et co'!F541,FALSE)))</f>
        <v>3.5830000000000001E-2</v>
      </c>
      <c r="D541">
        <f t="shared" ca="1" si="113"/>
        <v>3.5830000000000001E-2</v>
      </c>
      <c r="E541">
        <f t="shared" ca="1" si="114"/>
        <v>2.1409999999999998E-2</v>
      </c>
      <c r="F541">
        <f t="shared" ca="1" si="115"/>
        <v>3.7088999999999997E-2</v>
      </c>
      <c r="J541" s="1">
        <v>45299</v>
      </c>
      <c r="K541">
        <v>5.2945000000000002</v>
      </c>
      <c r="L541">
        <f t="shared" si="116"/>
        <v>5.2944999999999999E-2</v>
      </c>
      <c r="N541" s="1">
        <v>45299</v>
      </c>
      <c r="O541">
        <v>5.1409000000000002</v>
      </c>
      <c r="P541">
        <f t="shared" si="117"/>
        <v>5.1409000000000003E-2</v>
      </c>
      <c r="R541" s="1">
        <v>45299</v>
      </c>
      <c r="S541">
        <v>5.1059999999999999</v>
      </c>
      <c r="T541">
        <f t="shared" si="118"/>
        <v>5.1060000000000001E-2</v>
      </c>
      <c r="V541" s="1">
        <v>45296</v>
      </c>
      <c r="W541">
        <v>4.4960000000000004</v>
      </c>
      <c r="X541">
        <f t="shared" si="119"/>
        <v>4.4960000000000007E-2</v>
      </c>
      <c r="AB541" s="1">
        <v>45271</v>
      </c>
      <c r="AC541">
        <v>188.0033</v>
      </c>
      <c r="AD541">
        <f t="shared" si="120"/>
        <v>1.8800330000000001</v>
      </c>
      <c r="AF541" s="1">
        <v>45275</v>
      </c>
      <c r="AG541">
        <v>3.92</v>
      </c>
      <c r="AH541">
        <f t="shared" si="121"/>
        <v>3.9199999999999999E-2</v>
      </c>
      <c r="AJ541" s="1">
        <v>45275</v>
      </c>
      <c r="AK541">
        <v>3.9119999999999999</v>
      </c>
      <c r="AL541">
        <f t="shared" si="122"/>
        <v>3.9120000000000002E-2</v>
      </c>
      <c r="AN541" s="1">
        <v>45299</v>
      </c>
      <c r="AO541">
        <v>3.5459999999999998</v>
      </c>
      <c r="AP541">
        <f t="shared" si="123"/>
        <v>3.5459999999999998E-2</v>
      </c>
      <c r="AS541" s="1">
        <v>45299</v>
      </c>
      <c r="AT541">
        <v>5.1996000000000002</v>
      </c>
      <c r="AU541">
        <f t="shared" si="124"/>
        <v>5.1996000000000001E-2</v>
      </c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125"/>
        <v>46673</v>
      </c>
      <c r="B542">
        <f t="shared" ca="1" si="112"/>
        <v>-1.5138888888888888</v>
      </c>
      <c r="C542">
        <f ca="1">IF(currency="USD",'Future et co'!D542,IF(currency="EUR",'Future et co'!E542,IF(currency="GBP",'Future et co'!F542,FALSE)))</f>
        <v>3.5830000000000001E-2</v>
      </c>
      <c r="D542">
        <f t="shared" ca="1" si="113"/>
        <v>3.5830000000000001E-2</v>
      </c>
      <c r="E542">
        <f t="shared" ca="1" si="114"/>
        <v>2.1409999999999998E-2</v>
      </c>
      <c r="F542">
        <f t="shared" ca="1" si="115"/>
        <v>3.7088999999999997E-2</v>
      </c>
      <c r="J542" s="1">
        <v>45296</v>
      </c>
      <c r="K542">
        <v>5.2923999999999998</v>
      </c>
      <c r="L542">
        <f t="shared" si="116"/>
        <v>5.2923999999999999E-2</v>
      </c>
      <c r="N542" s="1">
        <v>45296</v>
      </c>
      <c r="O542">
        <v>5.1440000000000001</v>
      </c>
      <c r="P542">
        <f t="shared" si="117"/>
        <v>5.144E-2</v>
      </c>
      <c r="R542" s="1">
        <v>45296</v>
      </c>
      <c r="S542">
        <v>5.12</v>
      </c>
      <c r="T542">
        <f t="shared" si="118"/>
        <v>5.1200000000000002E-2</v>
      </c>
      <c r="V542" s="1">
        <v>45295</v>
      </c>
      <c r="W542">
        <v>4.492</v>
      </c>
      <c r="X542">
        <f t="shared" si="119"/>
        <v>4.4920000000000002E-2</v>
      </c>
      <c r="AB542" s="1">
        <v>45268</v>
      </c>
      <c r="AC542">
        <v>188.07310000000001</v>
      </c>
      <c r="AD542">
        <f t="shared" si="120"/>
        <v>1.8807310000000002</v>
      </c>
      <c r="AF542" s="1">
        <v>45274</v>
      </c>
      <c r="AG542">
        <v>3.9319999999999999</v>
      </c>
      <c r="AH542">
        <f t="shared" si="121"/>
        <v>3.9320000000000001E-2</v>
      </c>
      <c r="AJ542" s="1">
        <v>45274</v>
      </c>
      <c r="AK542">
        <v>3.9380000000000002</v>
      </c>
      <c r="AL542">
        <f t="shared" si="122"/>
        <v>3.9379999999999998E-2</v>
      </c>
      <c r="AN542" s="1">
        <v>45296</v>
      </c>
      <c r="AO542">
        <v>3.5510000000000002</v>
      </c>
      <c r="AP542">
        <f t="shared" si="123"/>
        <v>3.551E-2</v>
      </c>
      <c r="AS542" s="1">
        <v>45296</v>
      </c>
      <c r="AT542">
        <v>5.1996000000000002</v>
      </c>
      <c r="AU542">
        <f t="shared" si="124"/>
        <v>5.1996000000000001E-2</v>
      </c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125"/>
        <v>46674</v>
      </c>
      <c r="B543">
        <f t="shared" ca="1" si="112"/>
        <v>-1.5166666666666666</v>
      </c>
      <c r="C543">
        <f ca="1">IF(currency="USD",'Future et co'!D543,IF(currency="EUR",'Future et co'!E543,IF(currency="GBP",'Future et co'!F543,FALSE)))</f>
        <v>3.5830000000000001E-2</v>
      </c>
      <c r="D543">
        <f t="shared" ca="1" si="113"/>
        <v>3.5830000000000001E-2</v>
      </c>
      <c r="E543">
        <f t="shared" ca="1" si="114"/>
        <v>2.1409999999999998E-2</v>
      </c>
      <c r="F543">
        <f t="shared" ca="1" si="115"/>
        <v>3.7088999999999997E-2</v>
      </c>
      <c r="J543" s="1">
        <v>45295</v>
      </c>
      <c r="K543">
        <v>5.2960000000000003</v>
      </c>
      <c r="L543">
        <f t="shared" si="116"/>
        <v>5.296E-2</v>
      </c>
      <c r="N543" s="1">
        <v>45295</v>
      </c>
      <c r="O543">
        <v>5.1486000000000001</v>
      </c>
      <c r="P543">
        <f t="shared" si="117"/>
        <v>5.1486000000000004E-2</v>
      </c>
      <c r="R543" s="1">
        <v>45295</v>
      </c>
      <c r="S543">
        <v>5.13</v>
      </c>
      <c r="T543">
        <f t="shared" si="118"/>
        <v>5.1299999999999998E-2</v>
      </c>
      <c r="V543" s="1">
        <v>45294</v>
      </c>
      <c r="W543">
        <v>4.4340000000000002</v>
      </c>
      <c r="X543">
        <f t="shared" si="119"/>
        <v>4.4340000000000004E-2</v>
      </c>
      <c r="AB543" s="1">
        <v>45267</v>
      </c>
      <c r="AC543">
        <v>189.16229999999999</v>
      </c>
      <c r="AD543">
        <f t="shared" si="120"/>
        <v>1.8916229999999998</v>
      </c>
      <c r="AF543" s="1">
        <v>45273</v>
      </c>
      <c r="AG543">
        <v>3.9249999999999998</v>
      </c>
      <c r="AH543">
        <f t="shared" si="121"/>
        <v>3.925E-2</v>
      </c>
      <c r="AJ543" s="1">
        <v>45273</v>
      </c>
      <c r="AK543">
        <v>3.9449999999999998</v>
      </c>
      <c r="AL543">
        <f t="shared" si="122"/>
        <v>3.9449999999999999E-2</v>
      </c>
      <c r="AN543" s="1">
        <v>45295</v>
      </c>
      <c r="AO543">
        <v>3.5019999999999998</v>
      </c>
      <c r="AP543">
        <f t="shared" si="123"/>
        <v>3.5019999999999996E-2</v>
      </c>
      <c r="AS543" s="1">
        <v>45295</v>
      </c>
      <c r="AT543">
        <v>5.2008999999999999</v>
      </c>
      <c r="AU543">
        <f t="shared" si="124"/>
        <v>5.2009E-2</v>
      </c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125"/>
        <v>46675</v>
      </c>
      <c r="B544">
        <f t="shared" ca="1" si="112"/>
        <v>-1.5194444444444444</v>
      </c>
      <c r="C544">
        <f ca="1">IF(currency="USD",'Future et co'!D544,IF(currency="EUR",'Future et co'!E544,IF(currency="GBP",'Future et co'!F544,FALSE)))</f>
        <v>3.5830000000000001E-2</v>
      </c>
      <c r="D544">
        <f t="shared" ca="1" si="113"/>
        <v>3.5830000000000001E-2</v>
      </c>
      <c r="E544">
        <f t="shared" ca="1" si="114"/>
        <v>2.1409999999999998E-2</v>
      </c>
      <c r="F544">
        <f t="shared" ca="1" si="115"/>
        <v>3.7088999999999997E-2</v>
      </c>
      <c r="J544" s="1">
        <v>45294</v>
      </c>
      <c r="K544">
        <v>5.2900999999999998</v>
      </c>
      <c r="L544">
        <f t="shared" si="116"/>
        <v>5.2900999999999997E-2</v>
      </c>
      <c r="N544" s="1">
        <v>45294</v>
      </c>
      <c r="O544">
        <v>5.1308999999999996</v>
      </c>
      <c r="P544">
        <f t="shared" si="117"/>
        <v>5.1308999999999994E-2</v>
      </c>
      <c r="R544" s="1">
        <v>45294</v>
      </c>
      <c r="S544">
        <v>5.0999999999999996</v>
      </c>
      <c r="T544">
        <f t="shared" si="118"/>
        <v>5.0999999999999997E-2</v>
      </c>
      <c r="V544" s="1">
        <v>45293</v>
      </c>
      <c r="W544">
        <v>4.4160000000000004</v>
      </c>
      <c r="X544">
        <f t="shared" si="119"/>
        <v>4.4160000000000005E-2</v>
      </c>
      <c r="AB544" s="1">
        <v>45266</v>
      </c>
      <c r="AC544">
        <v>189.02269999999999</v>
      </c>
      <c r="AD544">
        <f t="shared" si="120"/>
        <v>1.8902269999999999</v>
      </c>
      <c r="AF544" s="1">
        <v>45272</v>
      </c>
      <c r="AG544">
        <v>3.9279999999999999</v>
      </c>
      <c r="AH544">
        <f t="shared" si="121"/>
        <v>3.9280000000000002E-2</v>
      </c>
      <c r="AJ544" s="1">
        <v>45272</v>
      </c>
      <c r="AK544">
        <v>3.96</v>
      </c>
      <c r="AL544">
        <f t="shared" si="122"/>
        <v>3.9599999999999996E-2</v>
      </c>
      <c r="AN544" s="1">
        <v>45294</v>
      </c>
      <c r="AO544">
        <v>3.4660000000000002</v>
      </c>
      <c r="AP544">
        <f t="shared" si="123"/>
        <v>3.4660000000000003E-2</v>
      </c>
      <c r="AS544" s="1">
        <v>45294</v>
      </c>
      <c r="AT544">
        <v>5.2005999999999997</v>
      </c>
      <c r="AU544">
        <f t="shared" si="124"/>
        <v>5.2005999999999997E-2</v>
      </c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125"/>
        <v>46678</v>
      </c>
      <c r="B545">
        <f t="shared" ca="1" si="112"/>
        <v>-1.5277777777777777</v>
      </c>
      <c r="C545">
        <f ca="1">IF(currency="USD",'Future et co'!D545,IF(currency="EUR",'Future et co'!E545,IF(currency="GBP",'Future et co'!F545,FALSE)))</f>
        <v>3.5830000000000001E-2</v>
      </c>
      <c r="D545">
        <f t="shared" ca="1" si="113"/>
        <v>3.5830000000000001E-2</v>
      </c>
      <c r="E545">
        <f t="shared" ca="1" si="114"/>
        <v>2.1409999999999998E-2</v>
      </c>
      <c r="F545">
        <f t="shared" ca="1" si="115"/>
        <v>3.7088999999999997E-2</v>
      </c>
      <c r="J545" s="1">
        <v>45293</v>
      </c>
      <c r="K545">
        <v>5.2877000000000001</v>
      </c>
      <c r="L545">
        <f t="shared" si="116"/>
        <v>5.2877E-2</v>
      </c>
      <c r="N545" s="1">
        <v>45293</v>
      </c>
      <c r="O545">
        <v>5.1154999999999999</v>
      </c>
      <c r="P545">
        <f t="shared" si="117"/>
        <v>5.1154999999999999E-2</v>
      </c>
      <c r="R545" s="1">
        <v>45293</v>
      </c>
      <c r="S545">
        <v>5.0679999999999996</v>
      </c>
      <c r="T545">
        <f t="shared" si="118"/>
        <v>5.0679999999999996E-2</v>
      </c>
      <c r="V545" s="1">
        <v>45292</v>
      </c>
      <c r="W545">
        <v>4.3345000000000002</v>
      </c>
      <c r="X545">
        <f t="shared" si="119"/>
        <v>4.3345000000000002E-2</v>
      </c>
      <c r="AB545" s="1">
        <v>45265</v>
      </c>
      <c r="AC545">
        <v>188.49199999999999</v>
      </c>
      <c r="AD545">
        <f t="shared" si="120"/>
        <v>1.8849199999999999</v>
      </c>
      <c r="AF545" s="1">
        <v>45271</v>
      </c>
      <c r="AG545">
        <v>3.9580000000000002</v>
      </c>
      <c r="AH545">
        <f t="shared" si="121"/>
        <v>3.9580000000000004E-2</v>
      </c>
      <c r="AJ545" s="1">
        <v>45271</v>
      </c>
      <c r="AK545">
        <v>3.9550000000000001</v>
      </c>
      <c r="AL545">
        <f t="shared" si="122"/>
        <v>3.9550000000000002E-2</v>
      </c>
      <c r="AN545" s="1">
        <v>45293</v>
      </c>
      <c r="AO545">
        <v>3.4660000000000002</v>
      </c>
      <c r="AP545">
        <f t="shared" si="123"/>
        <v>3.4660000000000003E-2</v>
      </c>
      <c r="AS545" s="1">
        <v>45293</v>
      </c>
      <c r="AT545">
        <v>5.2008999999999999</v>
      </c>
      <c r="AU545">
        <f t="shared" si="124"/>
        <v>5.2009E-2</v>
      </c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125"/>
        <v>46679</v>
      </c>
      <c r="B546">
        <f t="shared" ca="1" si="112"/>
        <v>-1.5305555555555554</v>
      </c>
      <c r="C546">
        <f ca="1">IF(currency="USD",'Future et co'!D546,IF(currency="EUR",'Future et co'!E546,IF(currency="GBP",'Future et co'!F546,FALSE)))</f>
        <v>3.5830000000000001E-2</v>
      </c>
      <c r="D546">
        <f t="shared" ca="1" si="113"/>
        <v>3.5830000000000001E-2</v>
      </c>
      <c r="E546">
        <f t="shared" ca="1" si="114"/>
        <v>2.1409999999999998E-2</v>
      </c>
      <c r="F546">
        <f t="shared" ca="1" si="115"/>
        <v>3.7088999999999997E-2</v>
      </c>
      <c r="J546" s="1">
        <v>45292</v>
      </c>
      <c r="K546">
        <v>5.2830000000000004</v>
      </c>
      <c r="L546">
        <f t="shared" si="116"/>
        <v>5.2830000000000002E-2</v>
      </c>
      <c r="N546" s="1">
        <v>45292</v>
      </c>
      <c r="O546">
        <v>5.093</v>
      </c>
      <c r="P546">
        <f t="shared" si="117"/>
        <v>5.0930000000000003E-2</v>
      </c>
      <c r="R546" s="1">
        <v>45292</v>
      </c>
      <c r="S546">
        <v>5.0220000000000002</v>
      </c>
      <c r="T546">
        <f t="shared" si="118"/>
        <v>5.0220000000000001E-2</v>
      </c>
      <c r="V546" s="1">
        <v>45289</v>
      </c>
      <c r="W546">
        <v>4.3345000000000002</v>
      </c>
      <c r="X546">
        <f t="shared" si="119"/>
        <v>4.3345000000000002E-2</v>
      </c>
      <c r="AB546" s="1">
        <v>45264</v>
      </c>
      <c r="AC546">
        <v>186.97880000000001</v>
      </c>
      <c r="AD546">
        <f t="shared" si="120"/>
        <v>1.869788</v>
      </c>
      <c r="AF546" s="1">
        <v>45268</v>
      </c>
      <c r="AG546">
        <v>3.95</v>
      </c>
      <c r="AH546">
        <f t="shared" si="121"/>
        <v>3.95E-2</v>
      </c>
      <c r="AJ546" s="1">
        <v>45268</v>
      </c>
      <c r="AK546">
        <v>3.9350000000000001</v>
      </c>
      <c r="AL546">
        <f t="shared" si="122"/>
        <v>3.9350000000000003E-2</v>
      </c>
      <c r="AN546" s="1">
        <v>45292</v>
      </c>
      <c r="AO546">
        <v>3.4590000000000001</v>
      </c>
      <c r="AP546">
        <f t="shared" si="123"/>
        <v>3.4590000000000003E-2</v>
      </c>
      <c r="AS546" s="1">
        <v>45292</v>
      </c>
      <c r="AT546">
        <v>5.19</v>
      </c>
      <c r="AU546">
        <f t="shared" si="124"/>
        <v>5.1900000000000002E-2</v>
      </c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125"/>
        <v>46680</v>
      </c>
      <c r="B547">
        <f t="shared" ca="1" si="112"/>
        <v>-1.5333333333333334</v>
      </c>
      <c r="C547">
        <f ca="1">IF(currency="USD",'Future et co'!D547,IF(currency="EUR",'Future et co'!E547,IF(currency="GBP",'Future et co'!F547,FALSE)))</f>
        <v>3.5830000000000001E-2</v>
      </c>
      <c r="D547">
        <f t="shared" ca="1" si="113"/>
        <v>3.5830000000000001E-2</v>
      </c>
      <c r="E547">
        <f t="shared" ca="1" si="114"/>
        <v>2.1409999999999998E-2</v>
      </c>
      <c r="F547">
        <f t="shared" ca="1" si="115"/>
        <v>3.7088999999999997E-2</v>
      </c>
      <c r="J547" s="1">
        <v>45289</v>
      </c>
      <c r="K547">
        <v>5.2969999999999997</v>
      </c>
      <c r="L547">
        <f t="shared" si="116"/>
        <v>5.2969999999999996E-2</v>
      </c>
      <c r="N547" s="1">
        <v>45289</v>
      </c>
      <c r="O547">
        <v>5.0999999999999996</v>
      </c>
      <c r="P547">
        <f t="shared" si="117"/>
        <v>5.0999999999999997E-2</v>
      </c>
      <c r="R547" s="1">
        <v>45289</v>
      </c>
      <c r="S547">
        <v>5.0339999999999998</v>
      </c>
      <c r="T547">
        <f t="shared" si="118"/>
        <v>5.0339999999999996E-2</v>
      </c>
      <c r="V547" s="1">
        <v>45288</v>
      </c>
      <c r="W547">
        <v>4.3879999999999999</v>
      </c>
      <c r="X547">
        <f t="shared" si="119"/>
        <v>4.3880000000000002E-2</v>
      </c>
      <c r="AB547" s="1">
        <v>45261</v>
      </c>
      <c r="AC547">
        <v>186.6566</v>
      </c>
      <c r="AD547">
        <f t="shared" si="120"/>
        <v>1.8665659999999999</v>
      </c>
      <c r="AF547" s="1">
        <v>45267</v>
      </c>
      <c r="AG547">
        <v>3.9689999999999999</v>
      </c>
      <c r="AH547">
        <f t="shared" si="121"/>
        <v>3.9689999999999996E-2</v>
      </c>
      <c r="AJ547" s="1">
        <v>45267</v>
      </c>
      <c r="AK547">
        <v>3.948</v>
      </c>
      <c r="AL547">
        <f t="shared" si="122"/>
        <v>3.9480000000000001E-2</v>
      </c>
      <c r="AN547" s="1">
        <v>45289</v>
      </c>
      <c r="AO547">
        <v>3.452</v>
      </c>
      <c r="AP547">
        <f t="shared" si="123"/>
        <v>3.4520000000000002E-2</v>
      </c>
      <c r="AS547" s="1">
        <v>45289</v>
      </c>
      <c r="AT547">
        <v>5.19</v>
      </c>
      <c r="AU547">
        <f t="shared" si="124"/>
        <v>5.1900000000000002E-2</v>
      </c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125"/>
        <v>46681</v>
      </c>
      <c r="B548">
        <f t="shared" ca="1" si="112"/>
        <v>-1.5361111111111112</v>
      </c>
      <c r="C548">
        <f ca="1">IF(currency="USD",'Future et co'!D548,IF(currency="EUR",'Future et co'!E548,IF(currency="GBP",'Future et co'!F548,FALSE)))</f>
        <v>3.5830000000000001E-2</v>
      </c>
      <c r="D548">
        <f t="shared" ca="1" si="113"/>
        <v>3.5830000000000001E-2</v>
      </c>
      <c r="E548">
        <f t="shared" ca="1" si="114"/>
        <v>2.1409999999999998E-2</v>
      </c>
      <c r="F548">
        <f t="shared" ca="1" si="115"/>
        <v>3.7088999999999997E-2</v>
      </c>
      <c r="J548" s="1">
        <v>45288</v>
      </c>
      <c r="K548">
        <v>5.2807000000000004</v>
      </c>
      <c r="L548">
        <f t="shared" si="116"/>
        <v>5.2807000000000007E-2</v>
      </c>
      <c r="N548" s="1">
        <v>45288</v>
      </c>
      <c r="O548">
        <v>5.0956999999999999</v>
      </c>
      <c r="P548">
        <f t="shared" si="117"/>
        <v>5.0957000000000002E-2</v>
      </c>
      <c r="R548" s="1">
        <v>45288</v>
      </c>
      <c r="S548">
        <v>5.048</v>
      </c>
      <c r="T548">
        <f t="shared" si="118"/>
        <v>5.0479999999999997E-2</v>
      </c>
      <c r="V548" s="1">
        <v>45287</v>
      </c>
      <c r="W548">
        <v>4.335</v>
      </c>
      <c r="X548">
        <f t="shared" si="119"/>
        <v>4.335E-2</v>
      </c>
      <c r="AB548" s="1">
        <v>45260</v>
      </c>
      <c r="AC548">
        <v>185.3536</v>
      </c>
      <c r="AD548">
        <f t="shared" si="120"/>
        <v>1.8535360000000001</v>
      </c>
      <c r="AF548" s="1">
        <v>45266</v>
      </c>
      <c r="AG548">
        <v>3.95</v>
      </c>
      <c r="AH548">
        <f t="shared" si="121"/>
        <v>3.95E-2</v>
      </c>
      <c r="AJ548" s="1">
        <v>45266</v>
      </c>
      <c r="AK548">
        <v>3.95</v>
      </c>
      <c r="AL548">
        <f t="shared" si="122"/>
        <v>3.95E-2</v>
      </c>
      <c r="AN548" s="1">
        <v>45288</v>
      </c>
      <c r="AO548">
        <v>3.4430000000000001</v>
      </c>
      <c r="AP548">
        <f t="shared" si="123"/>
        <v>3.4430000000000002E-2</v>
      </c>
      <c r="AS548" s="1">
        <v>45288</v>
      </c>
      <c r="AT548">
        <v>5.1909999999999998</v>
      </c>
      <c r="AU548">
        <f t="shared" si="124"/>
        <v>5.1909999999999998E-2</v>
      </c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125"/>
        <v>46682</v>
      </c>
      <c r="B549">
        <f t="shared" ca="1" si="112"/>
        <v>-1.538888888888889</v>
      </c>
      <c r="C549">
        <f ca="1">IF(currency="USD",'Future et co'!D549,IF(currency="EUR",'Future et co'!E549,IF(currency="GBP",'Future et co'!F549,FALSE)))</f>
        <v>3.5830000000000001E-2</v>
      </c>
      <c r="D549">
        <f t="shared" ca="1" si="113"/>
        <v>3.5830000000000001E-2</v>
      </c>
      <c r="E549">
        <f t="shared" ca="1" si="114"/>
        <v>2.1409999999999998E-2</v>
      </c>
      <c r="F549">
        <f t="shared" ca="1" si="115"/>
        <v>3.7088999999999997E-2</v>
      </c>
      <c r="J549" s="1">
        <v>45287</v>
      </c>
      <c r="K549">
        <v>5.2782</v>
      </c>
      <c r="L549">
        <f t="shared" si="116"/>
        <v>5.2782000000000003E-2</v>
      </c>
      <c r="N549" s="1">
        <v>45287</v>
      </c>
      <c r="O549">
        <v>5.0894000000000004</v>
      </c>
      <c r="P549">
        <f t="shared" si="117"/>
        <v>5.0894000000000002E-2</v>
      </c>
      <c r="R549" s="1">
        <v>45287</v>
      </c>
      <c r="S549">
        <v>5.0309999999999997</v>
      </c>
      <c r="T549">
        <f t="shared" si="118"/>
        <v>5.0309999999999994E-2</v>
      </c>
      <c r="V549" s="1">
        <v>45286</v>
      </c>
      <c r="W549">
        <v>4.3879999999999999</v>
      </c>
      <c r="X549">
        <f t="shared" si="119"/>
        <v>4.3880000000000002E-2</v>
      </c>
      <c r="AB549" s="1">
        <v>45259</v>
      </c>
      <c r="AC549">
        <v>185.94200000000001</v>
      </c>
      <c r="AD549">
        <f t="shared" si="120"/>
        <v>1.8594200000000001</v>
      </c>
      <c r="AF549" s="1">
        <v>45265</v>
      </c>
      <c r="AG549">
        <v>3.9580000000000002</v>
      </c>
      <c r="AH549">
        <f t="shared" si="121"/>
        <v>3.9580000000000004E-2</v>
      </c>
      <c r="AJ549" s="1">
        <v>45265</v>
      </c>
      <c r="AK549">
        <v>3.9529999999999998</v>
      </c>
      <c r="AL549">
        <f t="shared" si="122"/>
        <v>3.9529999999999996E-2</v>
      </c>
      <c r="AN549" s="1">
        <v>45287</v>
      </c>
      <c r="AO549">
        <v>3.4660000000000002</v>
      </c>
      <c r="AP549">
        <f t="shared" si="123"/>
        <v>3.4660000000000003E-2</v>
      </c>
      <c r="AS549" s="1">
        <v>45287</v>
      </c>
      <c r="AT549">
        <v>5.2024999999999997</v>
      </c>
      <c r="AU549">
        <f t="shared" si="124"/>
        <v>5.2024999999999995E-2</v>
      </c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125"/>
        <v>46685</v>
      </c>
      <c r="B550">
        <f t="shared" ca="1" si="112"/>
        <v>-1.5472222222222223</v>
      </c>
      <c r="C550">
        <f ca="1">IF(currency="USD",'Future et co'!D550,IF(currency="EUR",'Future et co'!E550,IF(currency="GBP",'Future et co'!F550,FALSE)))</f>
        <v>3.5830000000000001E-2</v>
      </c>
      <c r="D550">
        <f t="shared" ca="1" si="113"/>
        <v>3.5830000000000001E-2</v>
      </c>
      <c r="E550">
        <f t="shared" ca="1" si="114"/>
        <v>2.1409999999999998E-2</v>
      </c>
      <c r="F550">
        <f t="shared" ca="1" si="115"/>
        <v>3.7088999999999997E-2</v>
      </c>
      <c r="J550" s="1">
        <v>45286</v>
      </c>
      <c r="K550">
        <v>5.298</v>
      </c>
      <c r="L550">
        <f t="shared" si="116"/>
        <v>5.2979999999999999E-2</v>
      </c>
      <c r="N550" s="1">
        <v>45286</v>
      </c>
      <c r="O550">
        <v>5.1223999999999998</v>
      </c>
      <c r="P550">
        <f t="shared" si="117"/>
        <v>5.1223999999999999E-2</v>
      </c>
      <c r="R550" s="1">
        <v>45286</v>
      </c>
      <c r="S550">
        <v>5.0759999999999996</v>
      </c>
      <c r="T550">
        <f t="shared" si="118"/>
        <v>5.076E-2</v>
      </c>
      <c r="V550" s="1">
        <v>45285</v>
      </c>
      <c r="W550">
        <v>4.3563999999999998</v>
      </c>
      <c r="X550">
        <f t="shared" si="119"/>
        <v>4.3563999999999999E-2</v>
      </c>
      <c r="AB550" s="1">
        <v>45258</v>
      </c>
      <c r="AC550">
        <v>184.8492</v>
      </c>
      <c r="AD550">
        <f t="shared" si="120"/>
        <v>1.848492</v>
      </c>
      <c r="AF550" s="1">
        <v>45264</v>
      </c>
      <c r="AG550">
        <v>3.9620000000000002</v>
      </c>
      <c r="AH550">
        <f t="shared" si="121"/>
        <v>3.9620000000000002E-2</v>
      </c>
      <c r="AJ550" s="1">
        <v>45264</v>
      </c>
      <c r="AK550">
        <v>3.9449999999999998</v>
      </c>
      <c r="AL550">
        <f t="shared" si="122"/>
        <v>3.9449999999999999E-2</v>
      </c>
      <c r="AN550" s="1">
        <v>45286</v>
      </c>
      <c r="AO550">
        <v>3.4775</v>
      </c>
      <c r="AP550">
        <f t="shared" si="123"/>
        <v>3.4775E-2</v>
      </c>
      <c r="AS550" s="1">
        <v>45286</v>
      </c>
      <c r="AT550">
        <v>5.1928000000000001</v>
      </c>
      <c r="AU550">
        <f t="shared" si="124"/>
        <v>5.1928000000000002E-2</v>
      </c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125"/>
        <v>46686</v>
      </c>
      <c r="B551">
        <f t="shared" ca="1" si="112"/>
        <v>-1.55</v>
      </c>
      <c r="C551">
        <f ca="1">IF(currency="USD",'Future et co'!D551,IF(currency="EUR",'Future et co'!E551,IF(currency="GBP",'Future et co'!F551,FALSE)))</f>
        <v>3.5830000000000001E-2</v>
      </c>
      <c r="D551">
        <f t="shared" ca="1" si="113"/>
        <v>3.5830000000000001E-2</v>
      </c>
      <c r="E551">
        <f t="shared" ca="1" si="114"/>
        <v>2.1409999999999998E-2</v>
      </c>
      <c r="F551">
        <f t="shared" ca="1" si="115"/>
        <v>3.7088999999999997E-2</v>
      </c>
      <c r="J551" s="1">
        <v>45285</v>
      </c>
      <c r="K551">
        <v>5.2945000000000002</v>
      </c>
      <c r="L551">
        <f t="shared" si="116"/>
        <v>5.2944999999999999E-2</v>
      </c>
      <c r="N551" s="1">
        <v>45285</v>
      </c>
      <c r="O551">
        <v>5.0942999999999996</v>
      </c>
      <c r="P551">
        <f t="shared" si="117"/>
        <v>5.0942999999999995E-2</v>
      </c>
      <c r="R551" s="1">
        <v>45285</v>
      </c>
      <c r="S551">
        <v>5.024</v>
      </c>
      <c r="T551">
        <f t="shared" si="118"/>
        <v>5.024E-2</v>
      </c>
      <c r="V551" s="1">
        <v>45282</v>
      </c>
      <c r="W551">
        <v>4.3627000000000002</v>
      </c>
      <c r="X551">
        <f t="shared" si="119"/>
        <v>4.3626999999999999E-2</v>
      </c>
      <c r="AB551" s="1">
        <v>45257</v>
      </c>
      <c r="AC551">
        <v>183.99449999999999</v>
      </c>
      <c r="AD551">
        <f t="shared" si="120"/>
        <v>1.8399449999999999</v>
      </c>
      <c r="AF551" s="1">
        <v>45261</v>
      </c>
      <c r="AG551">
        <v>3.96</v>
      </c>
      <c r="AH551">
        <f t="shared" si="121"/>
        <v>3.9599999999999996E-2</v>
      </c>
      <c r="AJ551" s="1">
        <v>45261</v>
      </c>
      <c r="AK551">
        <v>4.0039999999999996</v>
      </c>
      <c r="AL551">
        <f t="shared" si="122"/>
        <v>4.0039999999999992E-2</v>
      </c>
      <c r="AN551" s="1">
        <v>45285</v>
      </c>
      <c r="AO551">
        <v>3.4824999999999999</v>
      </c>
      <c r="AP551">
        <f t="shared" si="123"/>
        <v>3.4825000000000002E-2</v>
      </c>
      <c r="AS551" s="1">
        <v>45285</v>
      </c>
      <c r="AT551">
        <v>5.19</v>
      </c>
      <c r="AU551">
        <f t="shared" si="124"/>
        <v>5.1900000000000002E-2</v>
      </c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125"/>
        <v>46687</v>
      </c>
      <c r="B552">
        <f t="shared" ca="1" si="112"/>
        <v>-1.5527777777777778</v>
      </c>
      <c r="C552">
        <f ca="1">IF(currency="USD",'Future et co'!D552,IF(currency="EUR",'Future et co'!E552,IF(currency="GBP",'Future et co'!F552,FALSE)))</f>
        <v>3.5830000000000001E-2</v>
      </c>
      <c r="D552">
        <f t="shared" ca="1" si="113"/>
        <v>3.5830000000000001E-2</v>
      </c>
      <c r="E552">
        <f t="shared" ca="1" si="114"/>
        <v>2.1409999999999998E-2</v>
      </c>
      <c r="F552">
        <f t="shared" ca="1" si="115"/>
        <v>3.7088999999999997E-2</v>
      </c>
      <c r="J552" s="1">
        <v>45282</v>
      </c>
      <c r="K552">
        <v>5.2986000000000004</v>
      </c>
      <c r="L552">
        <f t="shared" si="116"/>
        <v>5.2986000000000005E-2</v>
      </c>
      <c r="N552" s="1">
        <v>45282</v>
      </c>
      <c r="O552">
        <v>5.1111000000000004</v>
      </c>
      <c r="P552">
        <f t="shared" si="117"/>
        <v>5.1111000000000004E-2</v>
      </c>
      <c r="R552" s="1">
        <v>45282</v>
      </c>
      <c r="S552">
        <v>5.0279999999999996</v>
      </c>
      <c r="T552">
        <f t="shared" si="118"/>
        <v>5.0279999999999998E-2</v>
      </c>
      <c r="V552" s="1">
        <v>45281</v>
      </c>
      <c r="W552">
        <v>4.3899999999999997</v>
      </c>
      <c r="X552">
        <f t="shared" si="119"/>
        <v>4.3899999999999995E-2</v>
      </c>
      <c r="AB552" s="1">
        <v>45254</v>
      </c>
      <c r="AC552">
        <v>182.5934</v>
      </c>
      <c r="AD552">
        <f t="shared" si="120"/>
        <v>1.8259339999999999</v>
      </c>
      <c r="AF552" s="1">
        <v>45260</v>
      </c>
      <c r="AG552">
        <v>3.964</v>
      </c>
      <c r="AH552">
        <f t="shared" si="121"/>
        <v>3.9640000000000002E-2</v>
      </c>
      <c r="AJ552" s="1">
        <v>45260</v>
      </c>
      <c r="AK552">
        <v>4.0289999999999999</v>
      </c>
      <c r="AL552">
        <f t="shared" si="122"/>
        <v>4.0289999999999999E-2</v>
      </c>
      <c r="AN552" s="1">
        <v>45282</v>
      </c>
      <c r="AO552">
        <v>3.488</v>
      </c>
      <c r="AP552">
        <f t="shared" si="123"/>
        <v>3.4880000000000001E-2</v>
      </c>
      <c r="AS552" s="1">
        <v>45282</v>
      </c>
      <c r="AT552">
        <v>5.19</v>
      </c>
      <c r="AU552">
        <f t="shared" si="124"/>
        <v>5.1900000000000002E-2</v>
      </c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125"/>
        <v>46688</v>
      </c>
      <c r="B553">
        <f t="shared" ca="1" si="112"/>
        <v>-1.5555555555555556</v>
      </c>
      <c r="C553">
        <f ca="1">IF(currency="USD",'Future et co'!D553,IF(currency="EUR",'Future et co'!E553,IF(currency="GBP",'Future et co'!F553,FALSE)))</f>
        <v>3.5830000000000001E-2</v>
      </c>
      <c r="D553">
        <f t="shared" ca="1" si="113"/>
        <v>3.5830000000000001E-2</v>
      </c>
      <c r="E553">
        <f t="shared" ca="1" si="114"/>
        <v>2.1409999999999998E-2</v>
      </c>
      <c r="F553">
        <f t="shared" ca="1" si="115"/>
        <v>3.7088999999999997E-2</v>
      </c>
      <c r="J553" s="1">
        <v>45281</v>
      </c>
      <c r="K553">
        <v>5.306</v>
      </c>
      <c r="L553">
        <f t="shared" si="116"/>
        <v>5.3060000000000003E-2</v>
      </c>
      <c r="N553" s="1">
        <v>45281</v>
      </c>
      <c r="O553">
        <v>5.1352000000000002</v>
      </c>
      <c r="P553">
        <f t="shared" si="117"/>
        <v>5.1352000000000002E-2</v>
      </c>
      <c r="R553" s="1">
        <v>45281</v>
      </c>
      <c r="S553">
        <v>5.0720000000000001</v>
      </c>
      <c r="T553">
        <f t="shared" si="118"/>
        <v>5.0720000000000001E-2</v>
      </c>
      <c r="V553" s="1">
        <v>45280</v>
      </c>
      <c r="W553">
        <v>4.4000000000000004</v>
      </c>
      <c r="X553">
        <f t="shared" si="119"/>
        <v>4.4000000000000004E-2</v>
      </c>
      <c r="AB553" s="1">
        <v>45253</v>
      </c>
      <c r="AC553">
        <v>182.95769999999999</v>
      </c>
      <c r="AD553">
        <f t="shared" si="120"/>
        <v>1.8295769999999998</v>
      </c>
      <c r="AF553" s="1">
        <v>45259</v>
      </c>
      <c r="AG553">
        <v>3.9750000000000001</v>
      </c>
      <c r="AH553">
        <f t="shared" si="121"/>
        <v>3.9750000000000001E-2</v>
      </c>
      <c r="AJ553" s="1">
        <v>45259</v>
      </c>
      <c r="AK553">
        <v>4.05</v>
      </c>
      <c r="AL553">
        <f t="shared" si="122"/>
        <v>4.0500000000000001E-2</v>
      </c>
      <c r="AN553" s="1">
        <v>45281</v>
      </c>
      <c r="AO553">
        <v>3.5089999999999999</v>
      </c>
      <c r="AP553">
        <f t="shared" si="123"/>
        <v>3.5089999999999996E-2</v>
      </c>
      <c r="AS553" s="1">
        <v>45281</v>
      </c>
      <c r="AT553">
        <v>5.2146999999999997</v>
      </c>
      <c r="AU553">
        <f t="shared" si="124"/>
        <v>5.2146999999999999E-2</v>
      </c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125"/>
        <v>46689</v>
      </c>
      <c r="B554">
        <f t="shared" ca="1" si="112"/>
        <v>-1.5583333333333333</v>
      </c>
      <c r="C554">
        <f ca="1">IF(currency="USD",'Future et co'!D554,IF(currency="EUR",'Future et co'!E554,IF(currency="GBP",'Future et co'!F554,FALSE)))</f>
        <v>3.5830000000000001E-2</v>
      </c>
      <c r="D554">
        <f t="shared" ca="1" si="113"/>
        <v>3.5830000000000001E-2</v>
      </c>
      <c r="E554">
        <f t="shared" ca="1" si="114"/>
        <v>2.1409999999999998E-2</v>
      </c>
      <c r="F554">
        <f t="shared" ca="1" si="115"/>
        <v>3.7088999999999997E-2</v>
      </c>
      <c r="J554" s="1">
        <v>45280</v>
      </c>
      <c r="K554">
        <v>5.3144999999999998</v>
      </c>
      <c r="L554">
        <f t="shared" si="116"/>
        <v>5.3144999999999998E-2</v>
      </c>
      <c r="N554" s="1">
        <v>45280</v>
      </c>
      <c r="O554">
        <v>5.1520999999999999</v>
      </c>
      <c r="P554">
        <f t="shared" si="117"/>
        <v>5.1520999999999997E-2</v>
      </c>
      <c r="R554" s="1">
        <v>45280</v>
      </c>
      <c r="S554">
        <v>5.1989999999999998</v>
      </c>
      <c r="T554">
        <f t="shared" si="118"/>
        <v>5.1990000000000001E-2</v>
      </c>
      <c r="V554" s="1">
        <v>45279</v>
      </c>
      <c r="W554">
        <v>4.5030000000000001</v>
      </c>
      <c r="X554">
        <f t="shared" si="119"/>
        <v>4.5030000000000001E-2</v>
      </c>
      <c r="AB554" s="1">
        <v>45252</v>
      </c>
      <c r="AC554">
        <v>183.8544</v>
      </c>
      <c r="AD554">
        <f t="shared" si="120"/>
        <v>1.838544</v>
      </c>
      <c r="AF554" s="1">
        <v>45258</v>
      </c>
      <c r="AG554">
        <v>3.9550000000000001</v>
      </c>
      <c r="AH554">
        <f t="shared" si="121"/>
        <v>3.9550000000000002E-2</v>
      </c>
      <c r="AJ554" s="1">
        <v>45258</v>
      </c>
      <c r="AK554">
        <v>4.0259999999999998</v>
      </c>
      <c r="AL554">
        <f t="shared" si="122"/>
        <v>4.0259999999999997E-2</v>
      </c>
      <c r="AN554" s="1">
        <v>45280</v>
      </c>
      <c r="AO554">
        <v>3.5310000000000001</v>
      </c>
      <c r="AP554">
        <f t="shared" si="123"/>
        <v>3.5310000000000001E-2</v>
      </c>
      <c r="AS554" s="1">
        <v>45280</v>
      </c>
      <c r="AT554">
        <v>5.19</v>
      </c>
      <c r="AU554">
        <f t="shared" si="124"/>
        <v>5.1900000000000002E-2</v>
      </c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125"/>
        <v>46692</v>
      </c>
      <c r="B555">
        <f t="shared" ca="1" si="112"/>
        <v>-1.5666666666666667</v>
      </c>
      <c r="C555">
        <f ca="1">IF(currency="USD",'Future et co'!D555,IF(currency="EUR",'Future et co'!E555,IF(currency="GBP",'Future et co'!F555,FALSE)))</f>
        <v>3.5830000000000001E-2</v>
      </c>
      <c r="D555">
        <f t="shared" ca="1" si="113"/>
        <v>3.5830000000000001E-2</v>
      </c>
      <c r="E555">
        <f t="shared" ca="1" si="114"/>
        <v>2.1409999999999998E-2</v>
      </c>
      <c r="F555">
        <f t="shared" ca="1" si="115"/>
        <v>3.7088999999999997E-2</v>
      </c>
      <c r="J555" s="1">
        <v>45279</v>
      </c>
      <c r="K555">
        <v>5.3247999999999998</v>
      </c>
      <c r="L555">
        <f t="shared" si="116"/>
        <v>5.3247999999999997E-2</v>
      </c>
      <c r="N555" s="1">
        <v>45279</v>
      </c>
      <c r="O555">
        <v>5.1816000000000004</v>
      </c>
      <c r="P555">
        <f t="shared" si="117"/>
        <v>5.1816000000000001E-2</v>
      </c>
      <c r="R555" s="1">
        <v>45279</v>
      </c>
      <c r="S555">
        <v>5.1630000000000003</v>
      </c>
      <c r="T555">
        <f t="shared" si="118"/>
        <v>5.1630000000000002E-2</v>
      </c>
      <c r="V555" s="1">
        <v>45278</v>
      </c>
      <c r="W555">
        <v>4.5270000000000001</v>
      </c>
      <c r="X555">
        <f t="shared" si="119"/>
        <v>4.5270000000000005E-2</v>
      </c>
      <c r="AB555" s="1">
        <v>45251</v>
      </c>
      <c r="AC555">
        <v>183.91040000000001</v>
      </c>
      <c r="AD555">
        <f t="shared" si="120"/>
        <v>1.8391040000000001</v>
      </c>
      <c r="AF555" s="1">
        <v>45257</v>
      </c>
      <c r="AG555">
        <v>3.9510000000000001</v>
      </c>
      <c r="AH555">
        <f t="shared" si="121"/>
        <v>3.9510000000000003E-2</v>
      </c>
      <c r="AJ555" s="1">
        <v>45257</v>
      </c>
      <c r="AK555">
        <v>4.05</v>
      </c>
      <c r="AL555">
        <f t="shared" si="122"/>
        <v>4.0500000000000001E-2</v>
      </c>
      <c r="AN555" s="1">
        <v>45279</v>
      </c>
      <c r="AO555">
        <v>3.5579999999999998</v>
      </c>
      <c r="AP555">
        <f t="shared" si="123"/>
        <v>3.5580000000000001E-2</v>
      </c>
      <c r="AS555" s="1">
        <v>45279</v>
      </c>
      <c r="AT555">
        <v>5.2096</v>
      </c>
      <c r="AU555">
        <f t="shared" si="124"/>
        <v>5.2096000000000003E-2</v>
      </c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125"/>
        <v>46693</v>
      </c>
      <c r="B556">
        <f t="shared" ca="1" si="112"/>
        <v>-1.5694444444444444</v>
      </c>
      <c r="C556">
        <f ca="1">IF(currency="USD",'Future et co'!D556,IF(currency="EUR",'Future et co'!E556,IF(currency="GBP",'Future et co'!F556,FALSE)))</f>
        <v>3.5830000000000001E-2</v>
      </c>
      <c r="D556">
        <f t="shared" ca="1" si="113"/>
        <v>3.5830000000000001E-2</v>
      </c>
      <c r="E556">
        <f t="shared" ca="1" si="114"/>
        <v>2.1409999999999998E-2</v>
      </c>
      <c r="F556">
        <f t="shared" ca="1" si="115"/>
        <v>3.7088999999999997E-2</v>
      </c>
      <c r="J556" s="1">
        <v>45278</v>
      </c>
      <c r="K556">
        <v>5.3274999999999997</v>
      </c>
      <c r="L556">
        <f t="shared" si="116"/>
        <v>5.3274999999999996E-2</v>
      </c>
      <c r="N556" s="1">
        <v>45278</v>
      </c>
      <c r="O556">
        <v>5.2050000000000001</v>
      </c>
      <c r="P556">
        <f t="shared" si="117"/>
        <v>5.2049999999999999E-2</v>
      </c>
      <c r="R556" s="1">
        <v>45278</v>
      </c>
      <c r="S556">
        <v>5.194</v>
      </c>
      <c r="T556">
        <f t="shared" si="118"/>
        <v>5.194E-2</v>
      </c>
      <c r="V556" s="1">
        <v>45275</v>
      </c>
      <c r="W556">
        <v>4.4909999999999997</v>
      </c>
      <c r="X556">
        <f t="shared" si="119"/>
        <v>4.4909999999999999E-2</v>
      </c>
      <c r="AB556" s="1">
        <v>45250</v>
      </c>
      <c r="AC556">
        <v>183.09780000000001</v>
      </c>
      <c r="AD556">
        <f t="shared" si="120"/>
        <v>1.830978</v>
      </c>
      <c r="AF556" s="1">
        <v>45254</v>
      </c>
      <c r="AG556">
        <v>3.9350000000000001</v>
      </c>
      <c r="AH556">
        <f t="shared" si="121"/>
        <v>3.9350000000000003E-2</v>
      </c>
      <c r="AJ556" s="1">
        <v>45254</v>
      </c>
      <c r="AK556">
        <v>4.0739999999999998</v>
      </c>
      <c r="AL556">
        <f t="shared" si="122"/>
        <v>4.0739999999999998E-2</v>
      </c>
      <c r="AN556" s="1">
        <v>45278</v>
      </c>
      <c r="AO556">
        <v>3.5720000000000001</v>
      </c>
      <c r="AP556">
        <f t="shared" si="123"/>
        <v>3.5720000000000002E-2</v>
      </c>
      <c r="AS556" s="1">
        <v>45278</v>
      </c>
      <c r="AT556">
        <v>5.2214999999999998</v>
      </c>
      <c r="AU556">
        <f t="shared" si="124"/>
        <v>5.2214999999999998E-2</v>
      </c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125"/>
        <v>46694</v>
      </c>
      <c r="B557">
        <f t="shared" ca="1" si="112"/>
        <v>-1.5722222222222222</v>
      </c>
      <c r="C557">
        <f ca="1">IF(currency="USD",'Future et co'!D557,IF(currency="EUR",'Future et co'!E557,IF(currency="GBP",'Future et co'!F557,FALSE)))</f>
        <v>3.5830000000000001E-2</v>
      </c>
      <c r="D557">
        <f t="shared" ca="1" si="113"/>
        <v>3.5830000000000001E-2</v>
      </c>
      <c r="E557">
        <f t="shared" ca="1" si="114"/>
        <v>2.1409999999999998E-2</v>
      </c>
      <c r="F557">
        <f t="shared" ca="1" si="115"/>
        <v>3.7088999999999997E-2</v>
      </c>
      <c r="J557" s="1">
        <v>45275</v>
      </c>
      <c r="K557">
        <v>5.3266999999999998</v>
      </c>
      <c r="L557">
        <f t="shared" si="116"/>
        <v>5.3266999999999995E-2</v>
      </c>
      <c r="N557" s="1">
        <v>45275</v>
      </c>
      <c r="O557">
        <v>5.2064000000000004</v>
      </c>
      <c r="P557">
        <f t="shared" si="117"/>
        <v>5.2064000000000006E-2</v>
      </c>
      <c r="R557" s="1">
        <v>45275</v>
      </c>
      <c r="S557">
        <v>5.1959999999999997</v>
      </c>
      <c r="T557">
        <f t="shared" si="118"/>
        <v>5.1959999999999999E-2</v>
      </c>
      <c r="V557" s="1">
        <v>45274</v>
      </c>
      <c r="W557">
        <v>4.4649000000000001</v>
      </c>
      <c r="X557">
        <f t="shared" si="119"/>
        <v>4.4649000000000001E-2</v>
      </c>
      <c r="AB557" s="1">
        <v>45247</v>
      </c>
      <c r="AC557">
        <v>183.60220000000001</v>
      </c>
      <c r="AD557">
        <f t="shared" si="120"/>
        <v>1.836022</v>
      </c>
      <c r="AF557" s="1">
        <v>45253</v>
      </c>
      <c r="AG557">
        <v>3.956</v>
      </c>
      <c r="AH557">
        <f t="shared" si="121"/>
        <v>3.9559999999999998E-2</v>
      </c>
      <c r="AJ557" s="1">
        <v>45253</v>
      </c>
      <c r="AK557">
        <v>4.0620000000000003</v>
      </c>
      <c r="AL557">
        <f t="shared" si="122"/>
        <v>4.0620000000000003E-2</v>
      </c>
      <c r="AN557" s="1">
        <v>45275</v>
      </c>
      <c r="AO557">
        <v>3.5339999999999998</v>
      </c>
      <c r="AP557">
        <f t="shared" si="123"/>
        <v>3.5339999999999996E-2</v>
      </c>
      <c r="AS557" s="1">
        <v>45275</v>
      </c>
      <c r="AT557">
        <v>5.2206999999999999</v>
      </c>
      <c r="AU557">
        <f t="shared" si="124"/>
        <v>5.2206999999999996E-2</v>
      </c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125"/>
        <v>46695</v>
      </c>
      <c r="B558">
        <f t="shared" ca="1" si="112"/>
        <v>-1.575</v>
      </c>
      <c r="C558">
        <f ca="1">IF(currency="USD",'Future et co'!D558,IF(currency="EUR",'Future et co'!E558,IF(currency="GBP",'Future et co'!F558,FALSE)))</f>
        <v>3.5830000000000001E-2</v>
      </c>
      <c r="D558">
        <f t="shared" ca="1" si="113"/>
        <v>3.5830000000000001E-2</v>
      </c>
      <c r="E558">
        <f t="shared" ca="1" si="114"/>
        <v>2.1409999999999998E-2</v>
      </c>
      <c r="F558">
        <f t="shared" ca="1" si="115"/>
        <v>3.7088999999999997E-2</v>
      </c>
      <c r="J558" s="1">
        <v>45274</v>
      </c>
      <c r="K558">
        <v>5.3188000000000004</v>
      </c>
      <c r="L558">
        <f t="shared" si="116"/>
        <v>5.3188000000000006E-2</v>
      </c>
      <c r="N558" s="1">
        <v>45274</v>
      </c>
      <c r="O558">
        <v>5.1809000000000003</v>
      </c>
      <c r="P558">
        <f t="shared" si="117"/>
        <v>5.1809000000000001E-2</v>
      </c>
      <c r="R558" s="1">
        <v>45274</v>
      </c>
      <c r="S558">
        <v>5.1580000000000004</v>
      </c>
      <c r="T558">
        <f t="shared" si="118"/>
        <v>5.1580000000000001E-2</v>
      </c>
      <c r="V558" s="1">
        <v>45273</v>
      </c>
      <c r="W558">
        <v>4.5119999999999996</v>
      </c>
      <c r="X558">
        <f t="shared" si="119"/>
        <v>4.5119999999999993E-2</v>
      </c>
      <c r="AB558" s="1">
        <v>45246</v>
      </c>
      <c r="AC558">
        <v>183.82640000000001</v>
      </c>
      <c r="AD558">
        <f t="shared" si="120"/>
        <v>1.8382640000000001</v>
      </c>
      <c r="AF558" s="1">
        <v>45252</v>
      </c>
      <c r="AG558">
        <v>3.9620000000000002</v>
      </c>
      <c r="AH558">
        <f t="shared" si="121"/>
        <v>3.9620000000000002E-2</v>
      </c>
      <c r="AJ558" s="1">
        <v>45252</v>
      </c>
      <c r="AK558">
        <v>4.0629999999999997</v>
      </c>
      <c r="AL558">
        <f t="shared" si="122"/>
        <v>4.0629999999999999E-2</v>
      </c>
      <c r="AN558" s="1">
        <v>45274</v>
      </c>
      <c r="AO558">
        <v>3.6110000000000002</v>
      </c>
      <c r="AP558">
        <f t="shared" si="123"/>
        <v>3.6110000000000003E-2</v>
      </c>
      <c r="AS558" s="1">
        <v>45274</v>
      </c>
      <c r="AT558">
        <v>5.2004000000000001</v>
      </c>
      <c r="AU558">
        <f t="shared" si="124"/>
        <v>5.2004000000000002E-2</v>
      </c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125"/>
        <v>46696</v>
      </c>
      <c r="B559">
        <f t="shared" ca="1" si="112"/>
        <v>-1.5777777777777777</v>
      </c>
      <c r="C559">
        <f ca="1">IF(currency="USD",'Future et co'!D559,IF(currency="EUR",'Future et co'!E559,IF(currency="GBP",'Future et co'!F559,FALSE)))</f>
        <v>3.5830000000000001E-2</v>
      </c>
      <c r="D559">
        <f t="shared" ca="1" si="113"/>
        <v>3.5830000000000001E-2</v>
      </c>
      <c r="E559">
        <f t="shared" ca="1" si="114"/>
        <v>2.1409999999999998E-2</v>
      </c>
      <c r="F559">
        <f t="shared" ca="1" si="115"/>
        <v>3.7088999999999997E-2</v>
      </c>
      <c r="J559" s="1">
        <v>45273</v>
      </c>
      <c r="K559">
        <v>5.3258000000000001</v>
      </c>
      <c r="L559">
        <f t="shared" si="116"/>
        <v>5.3258E-2</v>
      </c>
      <c r="N559" s="1">
        <v>45273</v>
      </c>
      <c r="O559">
        <v>5.1978999999999997</v>
      </c>
      <c r="P559">
        <f t="shared" si="117"/>
        <v>5.1978999999999997E-2</v>
      </c>
      <c r="R559" s="1">
        <v>45273</v>
      </c>
      <c r="S559">
        <v>5.173</v>
      </c>
      <c r="T559">
        <f t="shared" si="118"/>
        <v>5.1729999999999998E-2</v>
      </c>
      <c r="V559" s="1">
        <v>45272</v>
      </c>
      <c r="W559">
        <v>4.7670000000000003</v>
      </c>
      <c r="X559">
        <f t="shared" si="119"/>
        <v>4.7670000000000004E-2</v>
      </c>
      <c r="AB559" s="1">
        <v>45245</v>
      </c>
      <c r="AC559">
        <v>183.04179999999999</v>
      </c>
      <c r="AD559">
        <f t="shared" si="120"/>
        <v>1.8304179999999999</v>
      </c>
      <c r="AF559" s="1">
        <v>45251</v>
      </c>
      <c r="AG559">
        <v>3.9729999999999999</v>
      </c>
      <c r="AH559">
        <f t="shared" si="121"/>
        <v>3.9730000000000001E-2</v>
      </c>
      <c r="AJ559" s="1">
        <v>45251</v>
      </c>
      <c r="AK559">
        <v>4.07</v>
      </c>
      <c r="AL559">
        <f t="shared" si="122"/>
        <v>4.07E-2</v>
      </c>
      <c r="AN559" s="1">
        <v>45273</v>
      </c>
      <c r="AO559">
        <v>3.5920000000000001</v>
      </c>
      <c r="AP559">
        <f t="shared" si="123"/>
        <v>3.5920000000000001E-2</v>
      </c>
      <c r="AS559" s="1">
        <v>45273</v>
      </c>
      <c r="AT559">
        <v>5.2195</v>
      </c>
      <c r="AU559">
        <f t="shared" si="124"/>
        <v>5.2194999999999998E-2</v>
      </c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125"/>
        <v>46699</v>
      </c>
      <c r="B560">
        <f t="shared" ca="1" si="112"/>
        <v>-1.586111111111111</v>
      </c>
      <c r="C560">
        <f ca="1">IF(currency="USD",'Future et co'!D560,IF(currency="EUR",'Future et co'!E560,IF(currency="GBP",'Future et co'!F560,FALSE)))</f>
        <v>3.5830000000000001E-2</v>
      </c>
      <c r="D560">
        <f t="shared" ca="1" si="113"/>
        <v>3.5830000000000001E-2</v>
      </c>
      <c r="E560">
        <f t="shared" ca="1" si="114"/>
        <v>2.1409999999999998E-2</v>
      </c>
      <c r="F560">
        <f t="shared" ca="1" si="115"/>
        <v>3.7088999999999997E-2</v>
      </c>
      <c r="J560" s="1">
        <v>45272</v>
      </c>
      <c r="K560">
        <v>5.3381999999999996</v>
      </c>
      <c r="L560">
        <f t="shared" si="116"/>
        <v>5.3381999999999999E-2</v>
      </c>
      <c r="N560" s="1">
        <v>45272</v>
      </c>
      <c r="O560">
        <v>5.2820999999999998</v>
      </c>
      <c r="P560">
        <f t="shared" si="117"/>
        <v>5.2821E-2</v>
      </c>
      <c r="R560" s="1">
        <v>45272</v>
      </c>
      <c r="S560">
        <v>5.3789999999999996</v>
      </c>
      <c r="T560">
        <f t="shared" si="118"/>
        <v>5.3789999999999998E-2</v>
      </c>
      <c r="V560" s="1">
        <v>45271</v>
      </c>
      <c r="W560">
        <v>4.766</v>
      </c>
      <c r="X560">
        <f t="shared" si="119"/>
        <v>4.7660000000000001E-2</v>
      </c>
      <c r="AB560" s="1">
        <v>45244</v>
      </c>
      <c r="AC560">
        <v>183.37799999999999</v>
      </c>
      <c r="AD560">
        <f t="shared" si="120"/>
        <v>1.83378</v>
      </c>
      <c r="AF560" s="1">
        <v>45250</v>
      </c>
      <c r="AG560">
        <v>3.9620000000000002</v>
      </c>
      <c r="AH560">
        <f t="shared" si="121"/>
        <v>3.9620000000000002E-2</v>
      </c>
      <c r="AJ560" s="1">
        <v>45250</v>
      </c>
      <c r="AK560">
        <v>4.0579999999999998</v>
      </c>
      <c r="AL560">
        <f t="shared" si="122"/>
        <v>4.0579999999999998E-2</v>
      </c>
      <c r="AN560" s="1">
        <v>45272</v>
      </c>
      <c r="AO560">
        <v>3.6829999999999998</v>
      </c>
      <c r="AP560">
        <f t="shared" si="123"/>
        <v>3.6830000000000002E-2</v>
      </c>
      <c r="AS560" s="1">
        <v>45272</v>
      </c>
      <c r="AT560">
        <v>5.21</v>
      </c>
      <c r="AU560">
        <f t="shared" si="124"/>
        <v>5.21E-2</v>
      </c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125"/>
        <v>46700</v>
      </c>
      <c r="B561">
        <f t="shared" ca="1" si="112"/>
        <v>-1.5888888888888888</v>
      </c>
      <c r="C561">
        <f ca="1">IF(currency="USD",'Future et co'!D561,IF(currency="EUR",'Future et co'!E561,IF(currency="GBP",'Future et co'!F561,FALSE)))</f>
        <v>3.5830000000000001E-2</v>
      </c>
      <c r="D561">
        <f t="shared" ca="1" si="113"/>
        <v>3.5830000000000001E-2</v>
      </c>
      <c r="E561">
        <f t="shared" ca="1" si="114"/>
        <v>2.1409999999999998E-2</v>
      </c>
      <c r="F561">
        <f t="shared" ca="1" si="115"/>
        <v>3.7088999999999997E-2</v>
      </c>
      <c r="J561" s="1">
        <v>45271</v>
      </c>
      <c r="K561">
        <v>5.3391999999999999</v>
      </c>
      <c r="L561">
        <f t="shared" si="116"/>
        <v>5.3392000000000002E-2</v>
      </c>
      <c r="N561" s="1">
        <v>45271</v>
      </c>
      <c r="O561">
        <v>5.2858000000000001</v>
      </c>
      <c r="P561">
        <f t="shared" si="117"/>
        <v>5.2858000000000002E-2</v>
      </c>
      <c r="R561" s="1">
        <v>45271</v>
      </c>
      <c r="S561">
        <v>5.3739999999999997</v>
      </c>
      <c r="T561">
        <f t="shared" si="118"/>
        <v>5.3739999999999996E-2</v>
      </c>
      <c r="V561" s="1">
        <v>45268</v>
      </c>
      <c r="W561">
        <v>4.7809999999999997</v>
      </c>
      <c r="X561">
        <f t="shared" si="119"/>
        <v>4.7809999999999998E-2</v>
      </c>
      <c r="AB561" s="1">
        <v>45243</v>
      </c>
      <c r="AC561">
        <v>181.64070000000001</v>
      </c>
      <c r="AD561">
        <f t="shared" si="120"/>
        <v>1.8164070000000001</v>
      </c>
      <c r="AF561" s="1">
        <v>45247</v>
      </c>
      <c r="AG561">
        <v>3.984</v>
      </c>
      <c r="AH561">
        <f t="shared" si="121"/>
        <v>3.984E-2</v>
      </c>
      <c r="AJ561" s="1">
        <v>45247</v>
      </c>
      <c r="AK561">
        <v>4.0640000000000001</v>
      </c>
      <c r="AL561">
        <f t="shared" si="122"/>
        <v>4.0640000000000003E-2</v>
      </c>
      <c r="AN561" s="1">
        <v>45271</v>
      </c>
      <c r="AO561">
        <v>3.6869999999999998</v>
      </c>
      <c r="AP561">
        <f t="shared" si="123"/>
        <v>3.687E-2</v>
      </c>
      <c r="AS561" s="1">
        <v>45271</v>
      </c>
      <c r="AT561">
        <v>5.2159000000000004</v>
      </c>
      <c r="AU561">
        <f t="shared" si="124"/>
        <v>5.2159000000000004E-2</v>
      </c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125"/>
        <v>46701</v>
      </c>
      <c r="B562">
        <f t="shared" ca="1" si="112"/>
        <v>-1.5916666666666666</v>
      </c>
      <c r="C562">
        <f ca="1">IF(currency="USD",'Future et co'!D562,IF(currency="EUR",'Future et co'!E562,IF(currency="GBP",'Future et co'!F562,FALSE)))</f>
        <v>3.5830000000000001E-2</v>
      </c>
      <c r="D562">
        <f t="shared" ca="1" si="113"/>
        <v>3.5830000000000001E-2</v>
      </c>
      <c r="E562">
        <f t="shared" ca="1" si="114"/>
        <v>2.1409999999999998E-2</v>
      </c>
      <c r="F562">
        <f t="shared" ca="1" si="115"/>
        <v>3.7088999999999997E-2</v>
      </c>
      <c r="J562" s="1">
        <v>45268</v>
      </c>
      <c r="K562">
        <v>5.3380000000000001</v>
      </c>
      <c r="L562">
        <f t="shared" si="116"/>
        <v>5.3380000000000004E-2</v>
      </c>
      <c r="N562" s="1">
        <v>45268</v>
      </c>
      <c r="O562">
        <v>5.2840999999999996</v>
      </c>
      <c r="P562">
        <f t="shared" si="117"/>
        <v>5.2840999999999999E-2</v>
      </c>
      <c r="R562" s="1">
        <v>45268</v>
      </c>
      <c r="S562">
        <v>5.3680000000000003</v>
      </c>
      <c r="T562">
        <f t="shared" si="118"/>
        <v>5.3680000000000005E-2</v>
      </c>
      <c r="V562" s="1">
        <v>45267</v>
      </c>
      <c r="W562">
        <v>4.633</v>
      </c>
      <c r="X562">
        <f t="shared" si="119"/>
        <v>4.6330000000000003E-2</v>
      </c>
      <c r="AB562" s="1">
        <v>45240</v>
      </c>
      <c r="AC562">
        <v>181.8929</v>
      </c>
      <c r="AD562">
        <f t="shared" si="120"/>
        <v>1.818929</v>
      </c>
      <c r="AF562" s="1">
        <v>45246</v>
      </c>
      <c r="AG562">
        <v>4.0019999999999998</v>
      </c>
      <c r="AH562">
        <f t="shared" si="121"/>
        <v>4.002E-2</v>
      </c>
      <c r="AJ562" s="1">
        <v>45246</v>
      </c>
      <c r="AK562">
        <v>4.0709999999999997</v>
      </c>
      <c r="AL562">
        <f t="shared" si="122"/>
        <v>4.0709999999999996E-2</v>
      </c>
      <c r="AN562" s="1">
        <v>45268</v>
      </c>
      <c r="AO562">
        <v>3.6669999999999998</v>
      </c>
      <c r="AP562">
        <f t="shared" si="123"/>
        <v>3.6670000000000001E-2</v>
      </c>
      <c r="AS562" s="1">
        <v>45268</v>
      </c>
      <c r="AT562">
        <v>5.226</v>
      </c>
      <c r="AU562">
        <f t="shared" si="124"/>
        <v>5.2260000000000001E-2</v>
      </c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125"/>
        <v>46702</v>
      </c>
      <c r="B563">
        <f t="shared" ca="1" si="112"/>
        <v>-1.5944444444444446</v>
      </c>
      <c r="C563">
        <f ca="1">IF(currency="USD",'Future et co'!D563,IF(currency="EUR",'Future et co'!E563,IF(currency="GBP",'Future et co'!F563,FALSE)))</f>
        <v>3.5830000000000001E-2</v>
      </c>
      <c r="D563">
        <f t="shared" ca="1" si="113"/>
        <v>3.5830000000000001E-2</v>
      </c>
      <c r="E563">
        <f t="shared" ca="1" si="114"/>
        <v>2.1409999999999998E-2</v>
      </c>
      <c r="F563">
        <f t="shared" ca="1" si="115"/>
        <v>3.7088999999999997E-2</v>
      </c>
      <c r="J563" s="1">
        <v>45267</v>
      </c>
      <c r="K563">
        <v>5.3243999999999998</v>
      </c>
      <c r="L563">
        <f t="shared" si="116"/>
        <v>5.3244E-2</v>
      </c>
      <c r="N563" s="1">
        <v>45267</v>
      </c>
      <c r="O563">
        <v>5.2430000000000003</v>
      </c>
      <c r="P563">
        <f t="shared" si="117"/>
        <v>5.2430000000000004E-2</v>
      </c>
      <c r="R563" s="1">
        <v>45267</v>
      </c>
      <c r="S563">
        <v>5.2880000000000003</v>
      </c>
      <c r="T563">
        <f t="shared" si="118"/>
        <v>5.2880000000000003E-2</v>
      </c>
      <c r="V563" s="1">
        <v>45266</v>
      </c>
      <c r="W563">
        <v>4.6740000000000004</v>
      </c>
      <c r="X563">
        <f t="shared" si="119"/>
        <v>4.6740000000000004E-2</v>
      </c>
      <c r="AB563" s="1">
        <v>45239</v>
      </c>
      <c r="AC563">
        <v>182.76159999999999</v>
      </c>
      <c r="AD563">
        <f t="shared" si="120"/>
        <v>1.8276159999999999</v>
      </c>
      <c r="AF563" s="1">
        <v>45245</v>
      </c>
      <c r="AG563">
        <v>3.9940000000000002</v>
      </c>
      <c r="AH563">
        <f t="shared" si="121"/>
        <v>3.9940000000000003E-2</v>
      </c>
      <c r="AJ563" s="1">
        <v>45245</v>
      </c>
      <c r="AK563">
        <v>4.0759999999999996</v>
      </c>
      <c r="AL563">
        <f t="shared" si="122"/>
        <v>4.0759999999999998E-2</v>
      </c>
      <c r="AN563" s="1">
        <v>45267</v>
      </c>
      <c r="AO563">
        <v>3.6349999999999998</v>
      </c>
      <c r="AP563">
        <f t="shared" si="123"/>
        <v>3.635E-2</v>
      </c>
      <c r="AS563" s="1">
        <v>45267</v>
      </c>
      <c r="AT563">
        <v>5.2248000000000001</v>
      </c>
      <c r="AU563">
        <f t="shared" si="124"/>
        <v>5.2248000000000003E-2</v>
      </c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125"/>
        <v>46703</v>
      </c>
      <c r="B564">
        <f t="shared" ca="1" si="112"/>
        <v>-1.5972222222222223</v>
      </c>
      <c r="C564">
        <f ca="1">IF(currency="USD",'Future et co'!D564,IF(currency="EUR",'Future et co'!E564,IF(currency="GBP",'Future et co'!F564,FALSE)))</f>
        <v>3.5830000000000001E-2</v>
      </c>
      <c r="D564">
        <f t="shared" ca="1" si="113"/>
        <v>3.5830000000000001E-2</v>
      </c>
      <c r="E564">
        <f t="shared" ca="1" si="114"/>
        <v>2.1409999999999998E-2</v>
      </c>
      <c r="F564">
        <f t="shared" ca="1" si="115"/>
        <v>3.7088999999999997E-2</v>
      </c>
      <c r="J564" s="1">
        <v>45266</v>
      </c>
      <c r="K564">
        <v>5.3291000000000004</v>
      </c>
      <c r="L564">
        <f t="shared" si="116"/>
        <v>5.3291000000000005E-2</v>
      </c>
      <c r="N564" s="1">
        <v>45266</v>
      </c>
      <c r="O564">
        <v>5.2530000000000001</v>
      </c>
      <c r="P564">
        <f t="shared" si="117"/>
        <v>5.253E-2</v>
      </c>
      <c r="R564" s="1">
        <v>45266</v>
      </c>
      <c r="S564">
        <v>5.3140000000000001</v>
      </c>
      <c r="T564">
        <f t="shared" si="118"/>
        <v>5.314E-2</v>
      </c>
      <c r="V564" s="1">
        <v>45265</v>
      </c>
      <c r="W564">
        <v>4.6399999999999997</v>
      </c>
      <c r="X564">
        <f t="shared" si="119"/>
        <v>4.6399999999999997E-2</v>
      </c>
      <c r="AB564" s="1">
        <v>45238</v>
      </c>
      <c r="AC564">
        <v>183.1679</v>
      </c>
      <c r="AD564">
        <f t="shared" si="120"/>
        <v>1.8316790000000001</v>
      </c>
      <c r="AF564" s="1">
        <v>45244</v>
      </c>
      <c r="AG564">
        <v>3.9969999999999999</v>
      </c>
      <c r="AH564">
        <f t="shared" si="121"/>
        <v>3.9969999999999999E-2</v>
      </c>
      <c r="AJ564" s="1">
        <v>45244</v>
      </c>
      <c r="AK564">
        <v>4.0970000000000004</v>
      </c>
      <c r="AL564">
        <f t="shared" si="122"/>
        <v>4.0970000000000006E-2</v>
      </c>
      <c r="AN564" s="1">
        <v>45266</v>
      </c>
      <c r="AO564">
        <v>3.6429999999999998</v>
      </c>
      <c r="AP564">
        <f t="shared" si="123"/>
        <v>3.6429999999999997E-2</v>
      </c>
      <c r="AS564" s="1">
        <v>45266</v>
      </c>
      <c r="AT564">
        <v>5.2237</v>
      </c>
      <c r="AU564">
        <f t="shared" si="124"/>
        <v>5.2236999999999999E-2</v>
      </c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125"/>
        <v>46706</v>
      </c>
      <c r="B565">
        <f t="shared" ca="1" si="112"/>
        <v>-1.6055555555555556</v>
      </c>
      <c r="C565">
        <f ca="1">IF(currency="USD",'Future et co'!D565,IF(currency="EUR",'Future et co'!E565,IF(currency="GBP",'Future et co'!F565,FALSE)))</f>
        <v>3.5830000000000001E-2</v>
      </c>
      <c r="D565">
        <f t="shared" ca="1" si="113"/>
        <v>3.5830000000000001E-2</v>
      </c>
      <c r="E565">
        <f t="shared" ca="1" si="114"/>
        <v>2.1409999999999998E-2</v>
      </c>
      <c r="F565">
        <f t="shared" ca="1" si="115"/>
        <v>3.7088999999999997E-2</v>
      </c>
      <c r="J565" s="1">
        <v>45265</v>
      </c>
      <c r="K565">
        <v>5.3297999999999996</v>
      </c>
      <c r="L565">
        <f t="shared" si="116"/>
        <v>5.3297999999999998E-2</v>
      </c>
      <c r="N565" s="1">
        <v>45265</v>
      </c>
      <c r="O565">
        <v>5.2477999999999998</v>
      </c>
      <c r="P565">
        <f t="shared" si="117"/>
        <v>5.2477999999999997E-2</v>
      </c>
      <c r="R565" s="1">
        <v>45265</v>
      </c>
      <c r="S565">
        <v>5.2930000000000001</v>
      </c>
      <c r="T565">
        <f t="shared" si="118"/>
        <v>5.2930000000000005E-2</v>
      </c>
      <c r="V565" s="1">
        <v>45264</v>
      </c>
      <c r="W565">
        <v>4.6769999999999996</v>
      </c>
      <c r="X565">
        <f t="shared" si="119"/>
        <v>4.6769999999999999E-2</v>
      </c>
      <c r="AB565" s="1">
        <v>45237</v>
      </c>
      <c r="AC565">
        <v>182.60749999999999</v>
      </c>
      <c r="AD565">
        <f t="shared" si="120"/>
        <v>1.8260749999999999</v>
      </c>
      <c r="AF565" s="1">
        <v>45243</v>
      </c>
      <c r="AG565">
        <v>4.0019999999999998</v>
      </c>
      <c r="AH565">
        <f t="shared" si="121"/>
        <v>4.002E-2</v>
      </c>
      <c r="AJ565" s="1">
        <v>45243</v>
      </c>
      <c r="AK565">
        <v>4.085</v>
      </c>
      <c r="AL565">
        <f t="shared" si="122"/>
        <v>4.0849999999999997E-2</v>
      </c>
      <c r="AN565" s="1">
        <v>45265</v>
      </c>
      <c r="AO565">
        <v>3.6379999999999999</v>
      </c>
      <c r="AP565">
        <f t="shared" si="123"/>
        <v>3.6379999999999996E-2</v>
      </c>
      <c r="AS565" s="1">
        <v>45265</v>
      </c>
      <c r="AT565">
        <v>5.2210000000000001</v>
      </c>
      <c r="AU565">
        <f t="shared" si="124"/>
        <v>5.2209999999999999E-2</v>
      </c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125"/>
        <v>46707</v>
      </c>
      <c r="B566">
        <f t="shared" ca="1" si="112"/>
        <v>-1.6083333333333334</v>
      </c>
      <c r="C566">
        <f ca="1">IF(currency="USD",'Future et co'!D566,IF(currency="EUR",'Future et co'!E566,IF(currency="GBP",'Future et co'!F566,FALSE)))</f>
        <v>3.5830000000000001E-2</v>
      </c>
      <c r="D566">
        <f t="shared" ca="1" si="113"/>
        <v>3.5830000000000001E-2</v>
      </c>
      <c r="E566">
        <f t="shared" ca="1" si="114"/>
        <v>2.1409999999999998E-2</v>
      </c>
      <c r="F566">
        <f t="shared" ca="1" si="115"/>
        <v>3.7088999999999997E-2</v>
      </c>
      <c r="J566" s="1">
        <v>45264</v>
      </c>
      <c r="K566">
        <v>5.3315999999999999</v>
      </c>
      <c r="L566">
        <f t="shared" si="116"/>
        <v>5.3316000000000002E-2</v>
      </c>
      <c r="N566" s="1">
        <v>45264</v>
      </c>
      <c r="O566">
        <v>5.2667000000000002</v>
      </c>
      <c r="P566">
        <f t="shared" si="117"/>
        <v>5.2666999999999999E-2</v>
      </c>
      <c r="R566" s="1">
        <v>45264</v>
      </c>
      <c r="S566">
        <v>5.3049999999999997</v>
      </c>
      <c r="T566">
        <f t="shared" si="118"/>
        <v>5.305E-2</v>
      </c>
      <c r="V566" s="1">
        <v>45261</v>
      </c>
      <c r="W566">
        <v>4.6319999999999997</v>
      </c>
      <c r="X566">
        <f t="shared" si="119"/>
        <v>4.632E-2</v>
      </c>
      <c r="AB566" s="1">
        <v>45236</v>
      </c>
      <c r="AC566">
        <v>181.69669999999999</v>
      </c>
      <c r="AD566">
        <f t="shared" si="120"/>
        <v>1.816967</v>
      </c>
      <c r="AF566" s="1">
        <v>45240</v>
      </c>
      <c r="AG566">
        <v>3.992</v>
      </c>
      <c r="AH566">
        <f t="shared" si="121"/>
        <v>3.9919999999999997E-2</v>
      </c>
      <c r="AJ566" s="1">
        <v>45240</v>
      </c>
      <c r="AK566">
        <v>4.0739999999999998</v>
      </c>
      <c r="AL566">
        <f t="shared" si="122"/>
        <v>4.0739999999999998E-2</v>
      </c>
      <c r="AN566" s="1">
        <v>45264</v>
      </c>
      <c r="AO566">
        <v>3.6829999999999998</v>
      </c>
      <c r="AP566">
        <f t="shared" si="123"/>
        <v>3.6830000000000002E-2</v>
      </c>
      <c r="AS566" s="1">
        <v>45264</v>
      </c>
      <c r="AT566">
        <v>5.2130999999999998</v>
      </c>
      <c r="AU566">
        <f t="shared" si="124"/>
        <v>5.2130999999999997E-2</v>
      </c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125"/>
        <v>46708</v>
      </c>
      <c r="B567">
        <f t="shared" ca="1" si="112"/>
        <v>-1.6111111111111112</v>
      </c>
      <c r="C567">
        <f ca="1">IF(currency="USD",'Future et co'!D567,IF(currency="EUR",'Future et co'!E567,IF(currency="GBP",'Future et co'!F567,FALSE)))</f>
        <v>3.5830000000000001E-2</v>
      </c>
      <c r="D567">
        <f t="shared" ca="1" si="113"/>
        <v>3.5830000000000001E-2</v>
      </c>
      <c r="E567">
        <f t="shared" ca="1" si="114"/>
        <v>2.1409999999999998E-2</v>
      </c>
      <c r="F567">
        <f t="shared" ca="1" si="115"/>
        <v>3.7088999999999997E-2</v>
      </c>
      <c r="J567" s="1">
        <v>45261</v>
      </c>
      <c r="K567">
        <v>5.3440000000000003</v>
      </c>
      <c r="L567">
        <f t="shared" si="116"/>
        <v>5.3440000000000001E-2</v>
      </c>
      <c r="N567" s="1">
        <v>45261</v>
      </c>
      <c r="O567">
        <v>5.2510000000000003</v>
      </c>
      <c r="P567">
        <f t="shared" si="117"/>
        <v>5.2510000000000001E-2</v>
      </c>
      <c r="R567" s="1">
        <v>45261</v>
      </c>
      <c r="S567">
        <v>5.2729999999999997</v>
      </c>
      <c r="T567">
        <f t="shared" si="118"/>
        <v>5.2729999999999999E-2</v>
      </c>
      <c r="V567" s="1">
        <v>45260</v>
      </c>
      <c r="W567">
        <v>4.766</v>
      </c>
      <c r="X567">
        <f t="shared" si="119"/>
        <v>4.7660000000000001E-2</v>
      </c>
      <c r="AB567" s="1">
        <v>45233</v>
      </c>
      <c r="AC567">
        <v>182.90170000000001</v>
      </c>
      <c r="AD567">
        <f t="shared" si="120"/>
        <v>1.8290170000000001</v>
      </c>
      <c r="AF567" s="1">
        <v>45239</v>
      </c>
      <c r="AG567">
        <v>3.9870000000000001</v>
      </c>
      <c r="AH567">
        <f t="shared" si="121"/>
        <v>3.9870000000000003E-2</v>
      </c>
      <c r="AJ567" s="1">
        <v>45239</v>
      </c>
      <c r="AK567">
        <v>4.0549999999999997</v>
      </c>
      <c r="AL567">
        <f t="shared" si="122"/>
        <v>4.0549999999999996E-2</v>
      </c>
      <c r="AN567" s="1">
        <v>45261</v>
      </c>
      <c r="AO567">
        <v>3.706</v>
      </c>
      <c r="AP567">
        <f t="shared" si="123"/>
        <v>3.7060000000000003E-2</v>
      </c>
      <c r="AS567" s="1">
        <v>45261</v>
      </c>
      <c r="AT567">
        <v>5.2255000000000003</v>
      </c>
      <c r="AU567">
        <f t="shared" si="124"/>
        <v>5.2255000000000003E-2</v>
      </c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125"/>
        <v>46709</v>
      </c>
      <c r="B568">
        <f t="shared" ca="1" si="112"/>
        <v>-1.6138888888888889</v>
      </c>
      <c r="C568">
        <f ca="1">IF(currency="USD",'Future et co'!D568,IF(currency="EUR",'Future et co'!E568,IF(currency="GBP",'Future et co'!F568,FALSE)))</f>
        <v>3.5830000000000001E-2</v>
      </c>
      <c r="D568">
        <f t="shared" ca="1" si="113"/>
        <v>3.5830000000000001E-2</v>
      </c>
      <c r="E568">
        <f t="shared" ca="1" si="114"/>
        <v>2.1409999999999998E-2</v>
      </c>
      <c r="F568">
        <f t="shared" ca="1" si="115"/>
        <v>3.7088999999999997E-2</v>
      </c>
      <c r="J568" s="1">
        <v>45260</v>
      </c>
      <c r="K568">
        <v>5.3418999999999999</v>
      </c>
      <c r="L568">
        <f t="shared" si="116"/>
        <v>5.3419000000000001E-2</v>
      </c>
      <c r="N568" s="1">
        <v>45260</v>
      </c>
      <c r="O568">
        <v>5.2983000000000002</v>
      </c>
      <c r="P568">
        <f t="shared" si="117"/>
        <v>5.2983000000000002E-2</v>
      </c>
      <c r="R568" s="1">
        <v>45260</v>
      </c>
      <c r="S568">
        <v>5.3710000000000004</v>
      </c>
      <c r="T568">
        <f t="shared" si="118"/>
        <v>5.3710000000000008E-2</v>
      </c>
      <c r="V568" s="1">
        <v>45259</v>
      </c>
      <c r="W568">
        <v>4.7640000000000002</v>
      </c>
      <c r="X568">
        <f t="shared" si="119"/>
        <v>4.7640000000000002E-2</v>
      </c>
      <c r="AB568" s="1">
        <v>45232</v>
      </c>
      <c r="AC568">
        <v>182.01900000000001</v>
      </c>
      <c r="AD568">
        <f t="shared" si="120"/>
        <v>1.82019</v>
      </c>
      <c r="AF568" s="1">
        <v>45238</v>
      </c>
      <c r="AG568">
        <v>3.9729999999999999</v>
      </c>
      <c r="AH568">
        <f t="shared" si="121"/>
        <v>3.9730000000000001E-2</v>
      </c>
      <c r="AJ568" s="1">
        <v>45238</v>
      </c>
      <c r="AK568">
        <v>4.0659999999999998</v>
      </c>
      <c r="AL568">
        <f t="shared" si="122"/>
        <v>4.0660000000000002E-2</v>
      </c>
      <c r="AN568" s="1">
        <v>45260</v>
      </c>
      <c r="AO568">
        <v>3.827</v>
      </c>
      <c r="AP568">
        <f t="shared" si="123"/>
        <v>3.8269999999999998E-2</v>
      </c>
      <c r="AS568" s="1">
        <v>45260</v>
      </c>
      <c r="AT568">
        <v>5.2187999999999999</v>
      </c>
      <c r="AU568">
        <f t="shared" si="124"/>
        <v>5.2187999999999998E-2</v>
      </c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125"/>
        <v>46710</v>
      </c>
      <c r="B569">
        <f t="shared" ca="1" si="112"/>
        <v>-1.6166666666666667</v>
      </c>
      <c r="C569">
        <f ca="1">IF(currency="USD",'Future et co'!D569,IF(currency="EUR",'Future et co'!E569,IF(currency="GBP",'Future et co'!F569,FALSE)))</f>
        <v>3.5830000000000001E-2</v>
      </c>
      <c r="D569">
        <f t="shared" ca="1" si="113"/>
        <v>3.5830000000000001E-2</v>
      </c>
      <c r="E569">
        <f t="shared" ca="1" si="114"/>
        <v>2.1409999999999998E-2</v>
      </c>
      <c r="F569">
        <f t="shared" ca="1" si="115"/>
        <v>3.7088999999999997E-2</v>
      </c>
      <c r="J569" s="1">
        <v>45259</v>
      </c>
      <c r="K569">
        <v>5.343</v>
      </c>
      <c r="L569">
        <f t="shared" si="116"/>
        <v>5.3429999999999998E-2</v>
      </c>
      <c r="N569" s="1">
        <v>45259</v>
      </c>
      <c r="O569">
        <v>5.2957999999999998</v>
      </c>
      <c r="P569">
        <f t="shared" si="117"/>
        <v>5.2957999999999998E-2</v>
      </c>
      <c r="R569" s="1">
        <v>45259</v>
      </c>
      <c r="S569">
        <v>5.3650000000000002</v>
      </c>
      <c r="T569">
        <f t="shared" si="118"/>
        <v>5.3650000000000003E-2</v>
      </c>
      <c r="V569" s="1">
        <v>45258</v>
      </c>
      <c r="W569">
        <v>4.8390000000000004</v>
      </c>
      <c r="X569">
        <f t="shared" si="119"/>
        <v>4.8390000000000002E-2</v>
      </c>
      <c r="AB569" s="1">
        <v>45231</v>
      </c>
      <c r="AC569">
        <v>181.37450000000001</v>
      </c>
      <c r="AD569">
        <f t="shared" si="120"/>
        <v>1.8137450000000002</v>
      </c>
      <c r="AF569" s="1">
        <v>45237</v>
      </c>
      <c r="AG569">
        <v>3.9660000000000002</v>
      </c>
      <c r="AH569">
        <f t="shared" si="121"/>
        <v>3.9660000000000001E-2</v>
      </c>
      <c r="AJ569" s="1">
        <v>45237</v>
      </c>
      <c r="AK569">
        <v>4.0720000000000001</v>
      </c>
      <c r="AL569">
        <f t="shared" si="122"/>
        <v>4.0719999999999999E-2</v>
      </c>
      <c r="AN569" s="1">
        <v>45259</v>
      </c>
      <c r="AO569">
        <v>3.8570000000000002</v>
      </c>
      <c r="AP569">
        <f t="shared" si="123"/>
        <v>3.857E-2</v>
      </c>
      <c r="AS569" s="1">
        <v>45259</v>
      </c>
      <c r="AT569">
        <v>5.2302</v>
      </c>
      <c r="AU569">
        <f t="shared" si="124"/>
        <v>5.2302000000000001E-2</v>
      </c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125"/>
        <v>46713</v>
      </c>
      <c r="B570">
        <f t="shared" ca="1" si="112"/>
        <v>-1.625</v>
      </c>
      <c r="C570">
        <f ca="1">IF(currency="USD",'Future et co'!D570,IF(currency="EUR",'Future et co'!E570,IF(currency="GBP",'Future et co'!F570,FALSE)))</f>
        <v>3.5830000000000001E-2</v>
      </c>
      <c r="D570">
        <f t="shared" ca="1" si="113"/>
        <v>3.5830000000000001E-2</v>
      </c>
      <c r="E570">
        <f t="shared" ca="1" si="114"/>
        <v>2.1409999999999998E-2</v>
      </c>
      <c r="F570">
        <f t="shared" ca="1" si="115"/>
        <v>3.7088999999999997E-2</v>
      </c>
      <c r="J570" s="1">
        <v>45258</v>
      </c>
      <c r="K570">
        <v>5.3497000000000003</v>
      </c>
      <c r="L570">
        <f t="shared" si="116"/>
        <v>5.3497000000000003E-2</v>
      </c>
      <c r="N570" s="1">
        <v>45258</v>
      </c>
      <c r="O570">
        <v>5.3311000000000002</v>
      </c>
      <c r="P570">
        <f t="shared" si="117"/>
        <v>5.3311000000000004E-2</v>
      </c>
      <c r="R570" s="1">
        <v>45258</v>
      </c>
      <c r="S570">
        <v>5.45</v>
      </c>
      <c r="T570">
        <f t="shared" si="118"/>
        <v>5.45E-2</v>
      </c>
      <c r="V570" s="1">
        <v>45257</v>
      </c>
      <c r="W570">
        <v>4.9450000000000003</v>
      </c>
      <c r="X570">
        <f t="shared" si="119"/>
        <v>4.9450000000000001E-2</v>
      </c>
      <c r="AB570" s="1">
        <v>45230</v>
      </c>
      <c r="AC570">
        <v>180.73</v>
      </c>
      <c r="AD570">
        <f t="shared" si="120"/>
        <v>1.8072999999999999</v>
      </c>
      <c r="AF570" s="1">
        <v>45236</v>
      </c>
      <c r="AG570">
        <v>3.9630000000000001</v>
      </c>
      <c r="AH570">
        <f t="shared" si="121"/>
        <v>3.9629999999999999E-2</v>
      </c>
      <c r="AJ570" s="1">
        <v>45236</v>
      </c>
      <c r="AK570">
        <v>4.0659999999999998</v>
      </c>
      <c r="AL570">
        <f t="shared" si="122"/>
        <v>4.0660000000000002E-2</v>
      </c>
      <c r="AN570" s="1">
        <v>45258</v>
      </c>
      <c r="AO570">
        <v>3.8959999999999999</v>
      </c>
      <c r="AP570">
        <f t="shared" si="123"/>
        <v>3.8960000000000002E-2</v>
      </c>
      <c r="AS570" s="1">
        <v>45258</v>
      </c>
      <c r="AT570">
        <v>5.2382</v>
      </c>
      <c r="AU570">
        <f t="shared" si="124"/>
        <v>5.2381999999999998E-2</v>
      </c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125"/>
        <v>46714</v>
      </c>
      <c r="B571">
        <f t="shared" ca="1" si="112"/>
        <v>-1.6277777777777778</v>
      </c>
      <c r="C571">
        <f ca="1">IF(currency="USD",'Future et co'!D571,IF(currency="EUR",'Future et co'!E571,IF(currency="GBP",'Future et co'!F571,FALSE)))</f>
        <v>3.5830000000000001E-2</v>
      </c>
      <c r="D571">
        <f t="shared" ca="1" si="113"/>
        <v>3.5830000000000001E-2</v>
      </c>
      <c r="E571">
        <f t="shared" ca="1" si="114"/>
        <v>2.1409999999999998E-2</v>
      </c>
      <c r="F571">
        <f t="shared" ca="1" si="115"/>
        <v>3.7088999999999997E-2</v>
      </c>
      <c r="J571" s="1">
        <v>45257</v>
      </c>
      <c r="K571">
        <v>5.3578000000000001</v>
      </c>
      <c r="L571">
        <f t="shared" si="116"/>
        <v>5.3578000000000001E-2</v>
      </c>
      <c r="N571" s="1">
        <v>45257</v>
      </c>
      <c r="O571">
        <v>5.3596000000000004</v>
      </c>
      <c r="P571">
        <f t="shared" si="117"/>
        <v>5.3596000000000005E-2</v>
      </c>
      <c r="R571" s="1">
        <v>45257</v>
      </c>
      <c r="S571">
        <v>5.516</v>
      </c>
      <c r="T571">
        <f t="shared" si="118"/>
        <v>5.5160000000000001E-2</v>
      </c>
      <c r="V571" s="1">
        <v>45254</v>
      </c>
      <c r="W571">
        <v>5.0039999999999996</v>
      </c>
      <c r="X571">
        <f t="shared" si="119"/>
        <v>5.0039999999999994E-2</v>
      </c>
      <c r="AB571" s="1">
        <v>45229</v>
      </c>
      <c r="AC571">
        <v>180.3657</v>
      </c>
      <c r="AD571">
        <f t="shared" si="120"/>
        <v>1.8036570000000001</v>
      </c>
      <c r="AF571" s="1">
        <v>45233</v>
      </c>
      <c r="AG571">
        <v>3.956</v>
      </c>
      <c r="AH571">
        <f t="shared" si="121"/>
        <v>3.9559999999999998E-2</v>
      </c>
      <c r="AJ571" s="1">
        <v>45233</v>
      </c>
      <c r="AK571">
        <v>4.0620000000000003</v>
      </c>
      <c r="AL571">
        <f t="shared" si="122"/>
        <v>4.0620000000000003E-2</v>
      </c>
      <c r="AN571" s="1">
        <v>45257</v>
      </c>
      <c r="AO571">
        <v>3.9359999999999999</v>
      </c>
      <c r="AP571">
        <f t="shared" si="123"/>
        <v>3.9359999999999999E-2</v>
      </c>
      <c r="AS571" s="1">
        <v>45257</v>
      </c>
      <c r="AT571">
        <v>5.2352999999999996</v>
      </c>
      <c r="AU571">
        <f t="shared" si="124"/>
        <v>5.2352999999999997E-2</v>
      </c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125"/>
        <v>46715</v>
      </c>
      <c r="B572">
        <f t="shared" ca="1" si="112"/>
        <v>-1.6305555555555555</v>
      </c>
      <c r="C572">
        <f ca="1">IF(currency="USD",'Future et co'!D572,IF(currency="EUR",'Future et co'!E572,IF(currency="GBP",'Future et co'!F572,FALSE)))</f>
        <v>3.5830000000000001E-2</v>
      </c>
      <c r="D572">
        <f t="shared" ca="1" si="113"/>
        <v>3.5830000000000001E-2</v>
      </c>
      <c r="E572">
        <f t="shared" ca="1" si="114"/>
        <v>2.1409999999999998E-2</v>
      </c>
      <c r="F572">
        <f t="shared" ca="1" si="115"/>
        <v>3.7088999999999997E-2</v>
      </c>
      <c r="J572" s="1">
        <v>45254</v>
      </c>
      <c r="K572">
        <v>5.3620000000000001</v>
      </c>
      <c r="L572">
        <f t="shared" si="116"/>
        <v>5.3620000000000001E-2</v>
      </c>
      <c r="N572" s="1">
        <v>45254</v>
      </c>
      <c r="O572">
        <v>5.3819999999999997</v>
      </c>
      <c r="P572">
        <f t="shared" si="117"/>
        <v>5.382E-2</v>
      </c>
      <c r="R572" s="1">
        <v>45254</v>
      </c>
      <c r="S572">
        <v>5.5419999999999998</v>
      </c>
      <c r="T572">
        <f t="shared" si="118"/>
        <v>5.5419999999999997E-2</v>
      </c>
      <c r="V572" s="1">
        <v>45253</v>
      </c>
      <c r="W572">
        <v>4.9898999999999996</v>
      </c>
      <c r="X572">
        <f t="shared" si="119"/>
        <v>4.9898999999999999E-2</v>
      </c>
      <c r="AB572" s="1">
        <v>45226</v>
      </c>
      <c r="AC572">
        <v>180.25360000000001</v>
      </c>
      <c r="AD572">
        <f t="shared" si="120"/>
        <v>1.8025360000000001</v>
      </c>
      <c r="AF572" s="1">
        <v>45232</v>
      </c>
      <c r="AG572">
        <v>3.9740000000000002</v>
      </c>
      <c r="AH572">
        <f t="shared" si="121"/>
        <v>3.9740000000000004E-2</v>
      </c>
      <c r="AJ572" s="1">
        <v>45232</v>
      </c>
      <c r="AK572">
        <v>4.0720000000000001</v>
      </c>
      <c r="AL572">
        <f t="shared" si="122"/>
        <v>4.0719999999999999E-2</v>
      </c>
      <c r="AN572" s="1">
        <v>45254</v>
      </c>
      <c r="AO572">
        <v>3.988</v>
      </c>
      <c r="AP572">
        <f t="shared" si="123"/>
        <v>3.9879999999999999E-2</v>
      </c>
      <c r="AS572" s="1">
        <v>45254</v>
      </c>
      <c r="AT572">
        <v>5.2454999999999998</v>
      </c>
      <c r="AU572">
        <f t="shared" si="124"/>
        <v>5.2455000000000002E-2</v>
      </c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125"/>
        <v>46716</v>
      </c>
      <c r="B573">
        <f t="shared" ca="1" si="112"/>
        <v>-1.6333333333333333</v>
      </c>
      <c r="C573">
        <f ca="1">IF(currency="USD",'Future et co'!D573,IF(currency="EUR",'Future et co'!E573,IF(currency="GBP",'Future et co'!F573,FALSE)))</f>
        <v>3.5830000000000001E-2</v>
      </c>
      <c r="D573">
        <f t="shared" ca="1" si="113"/>
        <v>3.5830000000000001E-2</v>
      </c>
      <c r="E573">
        <f t="shared" ca="1" si="114"/>
        <v>2.1409999999999998E-2</v>
      </c>
      <c r="F573">
        <f t="shared" ca="1" si="115"/>
        <v>3.7088999999999997E-2</v>
      </c>
      <c r="J573" s="1">
        <v>45253</v>
      </c>
      <c r="K573">
        <v>5.375</v>
      </c>
      <c r="L573">
        <f t="shared" si="116"/>
        <v>5.3749999999999999E-2</v>
      </c>
      <c r="N573" s="1">
        <v>45253</v>
      </c>
      <c r="O573">
        <v>5.3623000000000003</v>
      </c>
      <c r="P573">
        <f t="shared" si="117"/>
        <v>5.3623000000000004E-2</v>
      </c>
      <c r="R573" s="1">
        <v>45253</v>
      </c>
      <c r="S573">
        <v>5.5330000000000004</v>
      </c>
      <c r="T573">
        <f t="shared" si="118"/>
        <v>5.5330000000000004E-2</v>
      </c>
      <c r="V573" s="1">
        <v>45252</v>
      </c>
      <c r="W573">
        <v>4.9630000000000001</v>
      </c>
      <c r="X573">
        <f t="shared" si="119"/>
        <v>4.9630000000000001E-2</v>
      </c>
      <c r="AB573" s="1">
        <v>45225</v>
      </c>
      <c r="AC573">
        <v>180.00139999999999</v>
      </c>
      <c r="AD573">
        <f t="shared" si="120"/>
        <v>1.800014</v>
      </c>
      <c r="AF573" s="1">
        <v>45231</v>
      </c>
      <c r="AG573">
        <v>3.9529999999999998</v>
      </c>
      <c r="AH573">
        <f t="shared" si="121"/>
        <v>3.9529999999999996E-2</v>
      </c>
      <c r="AJ573" s="1">
        <v>45231</v>
      </c>
      <c r="AK573">
        <v>4.0810000000000004</v>
      </c>
      <c r="AL573">
        <f t="shared" si="122"/>
        <v>4.0810000000000006E-2</v>
      </c>
      <c r="AN573" s="1">
        <v>45253</v>
      </c>
      <c r="AO573">
        <v>3.9790000000000001</v>
      </c>
      <c r="AP573">
        <f t="shared" si="123"/>
        <v>3.9789999999999999E-2</v>
      </c>
      <c r="AS573" s="1">
        <v>45253</v>
      </c>
      <c r="AT573">
        <v>5.2271000000000001</v>
      </c>
      <c r="AU573">
        <f t="shared" si="124"/>
        <v>5.2270999999999998E-2</v>
      </c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125"/>
        <v>46717</v>
      </c>
      <c r="B574">
        <f t="shared" ca="1" si="112"/>
        <v>-1.6361111111111111</v>
      </c>
      <c r="C574">
        <f ca="1">IF(currency="USD",'Future et co'!D574,IF(currency="EUR",'Future et co'!E574,IF(currency="GBP",'Future et co'!F574,FALSE)))</f>
        <v>3.5830000000000001E-2</v>
      </c>
      <c r="D574">
        <f t="shared" ca="1" si="113"/>
        <v>3.5830000000000001E-2</v>
      </c>
      <c r="E574">
        <f t="shared" ca="1" si="114"/>
        <v>2.1409999999999998E-2</v>
      </c>
      <c r="F574">
        <f t="shared" ca="1" si="115"/>
        <v>3.7088999999999997E-2</v>
      </c>
      <c r="J574" s="1">
        <v>45252</v>
      </c>
      <c r="K574">
        <v>5.3605999999999998</v>
      </c>
      <c r="L574">
        <f t="shared" si="116"/>
        <v>5.3606000000000001E-2</v>
      </c>
      <c r="N574" s="1">
        <v>45252</v>
      </c>
      <c r="O574">
        <v>5.3579999999999997</v>
      </c>
      <c r="P574">
        <f t="shared" si="117"/>
        <v>5.3579999999999996E-2</v>
      </c>
      <c r="R574" s="1">
        <v>45252</v>
      </c>
      <c r="S574">
        <v>5.5190000000000001</v>
      </c>
      <c r="T574">
        <f t="shared" si="118"/>
        <v>5.5190000000000003E-2</v>
      </c>
      <c r="V574" s="1">
        <v>45251</v>
      </c>
      <c r="W574">
        <v>4.9710000000000001</v>
      </c>
      <c r="X574">
        <f t="shared" si="119"/>
        <v>4.9710000000000004E-2</v>
      </c>
      <c r="AB574" s="1">
        <v>45224</v>
      </c>
      <c r="AC574">
        <v>179.52510000000001</v>
      </c>
      <c r="AD574">
        <f t="shared" si="120"/>
        <v>1.7952510000000002</v>
      </c>
      <c r="AF574" s="1">
        <v>45230</v>
      </c>
      <c r="AG574">
        <v>3.972</v>
      </c>
      <c r="AH574">
        <f t="shared" si="121"/>
        <v>3.9719999999999998E-2</v>
      </c>
      <c r="AJ574" s="1">
        <v>45230</v>
      </c>
      <c r="AK574">
        <v>4.0919999999999996</v>
      </c>
      <c r="AL574">
        <f t="shared" si="122"/>
        <v>4.0919999999999998E-2</v>
      </c>
      <c r="AN574" s="1">
        <v>45252</v>
      </c>
      <c r="AO574">
        <v>3.968</v>
      </c>
      <c r="AP574">
        <f t="shared" si="123"/>
        <v>3.968E-2</v>
      </c>
      <c r="AS574" s="1">
        <v>45252</v>
      </c>
      <c r="AT574">
        <v>5.2356999999999996</v>
      </c>
      <c r="AU574">
        <f t="shared" si="124"/>
        <v>5.2356999999999994E-2</v>
      </c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125"/>
        <v>46720</v>
      </c>
      <c r="B575">
        <f t="shared" ca="1" si="112"/>
        <v>-1.6444444444444444</v>
      </c>
      <c r="C575">
        <f ca="1">IF(currency="USD",'Future et co'!D575,IF(currency="EUR",'Future et co'!E575,IF(currency="GBP",'Future et co'!F575,FALSE)))</f>
        <v>3.5830000000000001E-2</v>
      </c>
      <c r="D575">
        <f t="shared" ca="1" si="113"/>
        <v>3.5830000000000001E-2</v>
      </c>
      <c r="E575">
        <f t="shared" ca="1" si="114"/>
        <v>2.1409999999999998E-2</v>
      </c>
      <c r="F575">
        <f t="shared" ca="1" si="115"/>
        <v>3.7088999999999997E-2</v>
      </c>
      <c r="J575" s="1">
        <v>45251</v>
      </c>
      <c r="K575">
        <v>5.3520000000000003</v>
      </c>
      <c r="L575">
        <f t="shared" si="116"/>
        <v>5.3520000000000005E-2</v>
      </c>
      <c r="N575" s="1">
        <v>45251</v>
      </c>
      <c r="O575">
        <v>5.3440000000000003</v>
      </c>
      <c r="P575">
        <f t="shared" si="117"/>
        <v>5.3440000000000001E-2</v>
      </c>
      <c r="R575" s="1">
        <v>45251</v>
      </c>
      <c r="S575">
        <v>5.5030000000000001</v>
      </c>
      <c r="T575">
        <f t="shared" si="118"/>
        <v>5.5030000000000003E-2</v>
      </c>
      <c r="V575" s="1">
        <v>45250</v>
      </c>
      <c r="W575">
        <v>4.9569999999999999</v>
      </c>
      <c r="X575">
        <f t="shared" si="119"/>
        <v>4.9569999999999996E-2</v>
      </c>
      <c r="AB575" s="1">
        <v>45223</v>
      </c>
      <c r="AC575">
        <v>180.1275</v>
      </c>
      <c r="AD575">
        <f t="shared" si="120"/>
        <v>1.801275</v>
      </c>
      <c r="AF575" s="1">
        <v>45229</v>
      </c>
      <c r="AG575">
        <v>3.968</v>
      </c>
      <c r="AH575">
        <f t="shared" si="121"/>
        <v>3.968E-2</v>
      </c>
      <c r="AJ575" s="1">
        <v>45229</v>
      </c>
      <c r="AK575">
        <v>4.109</v>
      </c>
      <c r="AL575">
        <f t="shared" si="122"/>
        <v>4.1090000000000002E-2</v>
      </c>
      <c r="AN575" s="1">
        <v>45251</v>
      </c>
      <c r="AO575">
        <v>3.9510000000000001</v>
      </c>
      <c r="AP575">
        <f t="shared" si="123"/>
        <v>3.9510000000000003E-2</v>
      </c>
      <c r="AS575" s="1">
        <v>45251</v>
      </c>
      <c r="AT575">
        <v>5.2279999999999998</v>
      </c>
      <c r="AU575">
        <f t="shared" si="124"/>
        <v>5.228E-2</v>
      </c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125"/>
        <v>46721</v>
      </c>
      <c r="B576">
        <f t="shared" ca="1" si="112"/>
        <v>-1.6472222222222221</v>
      </c>
      <c r="C576">
        <f ca="1">IF(currency="USD",'Future et co'!D576,IF(currency="EUR",'Future et co'!E576,IF(currency="GBP",'Future et co'!F576,FALSE)))</f>
        <v>3.5830000000000001E-2</v>
      </c>
      <c r="D576">
        <f t="shared" ca="1" si="113"/>
        <v>3.5830000000000001E-2</v>
      </c>
      <c r="E576">
        <f t="shared" ca="1" si="114"/>
        <v>2.1409999999999998E-2</v>
      </c>
      <c r="F576">
        <f t="shared" ca="1" si="115"/>
        <v>3.7088999999999997E-2</v>
      </c>
      <c r="J576" s="1">
        <v>45250</v>
      </c>
      <c r="K576">
        <v>5.3491</v>
      </c>
      <c r="L576">
        <f t="shared" si="116"/>
        <v>5.3490999999999997E-2</v>
      </c>
      <c r="N576" s="1">
        <v>45250</v>
      </c>
      <c r="O576">
        <v>5.3456999999999999</v>
      </c>
      <c r="P576">
        <f t="shared" si="117"/>
        <v>5.3456999999999998E-2</v>
      </c>
      <c r="R576" s="1">
        <v>45250</v>
      </c>
      <c r="S576">
        <v>5.5110000000000001</v>
      </c>
      <c r="T576">
        <f t="shared" si="118"/>
        <v>5.5109999999999999E-2</v>
      </c>
      <c r="V576" s="1">
        <v>45247</v>
      </c>
      <c r="W576">
        <v>4.96</v>
      </c>
      <c r="X576">
        <f t="shared" si="119"/>
        <v>4.9599999999999998E-2</v>
      </c>
      <c r="AB576" s="1">
        <v>45222</v>
      </c>
      <c r="AC576">
        <v>179.56710000000001</v>
      </c>
      <c r="AD576">
        <f t="shared" si="120"/>
        <v>1.795671</v>
      </c>
      <c r="AF576" s="1">
        <v>45226</v>
      </c>
      <c r="AG576">
        <v>3.948</v>
      </c>
      <c r="AH576">
        <f t="shared" si="121"/>
        <v>3.9480000000000001E-2</v>
      </c>
      <c r="AJ576" s="1">
        <v>45226</v>
      </c>
      <c r="AK576">
        <v>4.1020000000000003</v>
      </c>
      <c r="AL576">
        <f t="shared" si="122"/>
        <v>4.1020000000000001E-2</v>
      </c>
      <c r="AN576" s="1">
        <v>45250</v>
      </c>
      <c r="AO576">
        <v>3.9569999999999999</v>
      </c>
      <c r="AP576">
        <f t="shared" si="123"/>
        <v>3.9570000000000001E-2</v>
      </c>
      <c r="AS576" s="1">
        <v>45250</v>
      </c>
      <c r="AT576">
        <v>5.2271999999999998</v>
      </c>
      <c r="AU576">
        <f t="shared" si="124"/>
        <v>5.2271999999999999E-2</v>
      </c>
      <c r="AX576" s="1"/>
      <c r="BA576" s="1"/>
      <c r="BC576" s="1"/>
      <c r="BM576" s="1"/>
      <c r="BP576" s="1"/>
    </row>
    <row r="577" spans="1:68" x14ac:dyDescent="0.3">
      <c r="A577" s="19">
        <f t="shared" si="125"/>
        <v>46722</v>
      </c>
      <c r="B577">
        <f t="shared" ca="1" si="112"/>
        <v>-1.65</v>
      </c>
      <c r="C577">
        <f ca="1">IF(currency="USD",'Future et co'!D577,IF(currency="EUR",'Future et co'!E577,IF(currency="GBP",'Future et co'!F577,FALSE)))</f>
        <v>3.5830000000000001E-2</v>
      </c>
      <c r="D577">
        <f t="shared" ca="1" si="113"/>
        <v>3.5830000000000001E-2</v>
      </c>
      <c r="E577">
        <f t="shared" ca="1" si="114"/>
        <v>2.1409999999999998E-2</v>
      </c>
      <c r="F577">
        <f t="shared" ca="1" si="115"/>
        <v>3.7088999999999997E-2</v>
      </c>
      <c r="J577" s="1">
        <v>45247</v>
      </c>
      <c r="K577">
        <v>5.3445999999999998</v>
      </c>
      <c r="L577">
        <f t="shared" si="116"/>
        <v>5.3446E-2</v>
      </c>
      <c r="N577" s="1">
        <v>45247</v>
      </c>
      <c r="O577">
        <v>5.3430999999999997</v>
      </c>
      <c r="P577">
        <f t="shared" si="117"/>
        <v>5.3430999999999999E-2</v>
      </c>
      <c r="R577" s="1">
        <v>45247</v>
      </c>
      <c r="S577">
        <v>5.4960000000000004</v>
      </c>
      <c r="T577">
        <f t="shared" si="118"/>
        <v>5.4960000000000002E-2</v>
      </c>
      <c r="V577" s="1">
        <v>45246</v>
      </c>
      <c r="W577">
        <v>4.907</v>
      </c>
      <c r="X577">
        <f t="shared" si="119"/>
        <v>4.9070000000000003E-2</v>
      </c>
      <c r="AB577" s="1">
        <v>45219</v>
      </c>
      <c r="AC577">
        <v>179.46899999999999</v>
      </c>
      <c r="AD577">
        <f t="shared" si="120"/>
        <v>1.7946899999999999</v>
      </c>
      <c r="AF577" s="1">
        <v>45225</v>
      </c>
      <c r="AG577">
        <v>3.952</v>
      </c>
      <c r="AH577">
        <f t="shared" si="121"/>
        <v>3.952E-2</v>
      </c>
      <c r="AJ577" s="1">
        <v>45225</v>
      </c>
      <c r="AK577">
        <v>4.1050000000000004</v>
      </c>
      <c r="AL577">
        <f t="shared" si="122"/>
        <v>4.1050000000000003E-2</v>
      </c>
      <c r="AN577" s="1">
        <v>45247</v>
      </c>
      <c r="AO577">
        <v>3.9470000000000001</v>
      </c>
      <c r="AP577">
        <f t="shared" si="123"/>
        <v>3.9469999999999998E-2</v>
      </c>
      <c r="AS577" s="1">
        <v>45247</v>
      </c>
      <c r="AT577">
        <v>5.2270000000000003</v>
      </c>
      <c r="AU577">
        <f t="shared" si="124"/>
        <v>5.2270000000000004E-2</v>
      </c>
      <c r="AX577" s="1"/>
      <c r="BA577" s="1"/>
      <c r="BC577" s="1"/>
      <c r="BM577" s="1"/>
      <c r="BP577" s="1"/>
    </row>
    <row r="578" spans="1:68" x14ac:dyDescent="0.3">
      <c r="A578" s="19">
        <f t="shared" si="125"/>
        <v>46723</v>
      </c>
      <c r="B578">
        <f t="shared" ca="1" si="112"/>
        <v>-1.6527777777777777</v>
      </c>
      <c r="C578">
        <f ca="1">IF(currency="USD",'Future et co'!D578,IF(currency="EUR",'Future et co'!E578,IF(currency="GBP",'Future et co'!F578,FALSE)))</f>
        <v>3.5830000000000001E-2</v>
      </c>
      <c r="D578">
        <f t="shared" ca="1" si="113"/>
        <v>3.5830000000000001E-2</v>
      </c>
      <c r="E578">
        <f t="shared" ca="1" si="114"/>
        <v>2.1409999999999998E-2</v>
      </c>
      <c r="F578">
        <f t="shared" ca="1" si="115"/>
        <v>3.7088999999999997E-2</v>
      </c>
      <c r="J578" s="1">
        <v>45246</v>
      </c>
      <c r="K578">
        <v>5.3411999999999997</v>
      </c>
      <c r="L578">
        <f t="shared" si="116"/>
        <v>5.3411999999999994E-2</v>
      </c>
      <c r="N578" s="1">
        <v>45246</v>
      </c>
      <c r="O578">
        <v>5.3352000000000004</v>
      </c>
      <c r="P578">
        <f t="shared" si="117"/>
        <v>5.3352000000000004E-2</v>
      </c>
      <c r="R578" s="1">
        <v>45246</v>
      </c>
      <c r="S578">
        <v>5.4809999999999999</v>
      </c>
      <c r="T578">
        <f t="shared" si="118"/>
        <v>5.4809999999999998E-2</v>
      </c>
      <c r="V578" s="1">
        <v>45245</v>
      </c>
      <c r="W578">
        <v>5.0090000000000003</v>
      </c>
      <c r="X578">
        <f t="shared" si="119"/>
        <v>5.0090000000000003E-2</v>
      </c>
      <c r="AB578" s="1">
        <v>45218</v>
      </c>
      <c r="AC578">
        <v>178.68440000000001</v>
      </c>
      <c r="AD578">
        <f t="shared" si="120"/>
        <v>1.7868440000000001</v>
      </c>
      <c r="AF578" s="1">
        <v>45224</v>
      </c>
      <c r="AG578">
        <v>3.9380000000000002</v>
      </c>
      <c r="AH578">
        <f t="shared" si="121"/>
        <v>3.9379999999999998E-2</v>
      </c>
      <c r="AJ578" s="1">
        <v>45224</v>
      </c>
      <c r="AK578">
        <v>4.0919999999999996</v>
      </c>
      <c r="AL578">
        <f t="shared" si="122"/>
        <v>4.0919999999999998E-2</v>
      </c>
      <c r="AN578" s="1">
        <v>45246</v>
      </c>
      <c r="AO578">
        <v>3.9350000000000001</v>
      </c>
      <c r="AP578">
        <f t="shared" si="123"/>
        <v>3.9350000000000003E-2</v>
      </c>
      <c r="AS578" s="1">
        <v>45246</v>
      </c>
      <c r="AT578">
        <v>5.2215999999999996</v>
      </c>
      <c r="AU578">
        <f t="shared" si="124"/>
        <v>5.2215999999999999E-2</v>
      </c>
      <c r="AX578" s="1"/>
      <c r="BA578" s="1"/>
      <c r="BC578" s="1"/>
      <c r="BM578" s="1"/>
      <c r="BP578" s="1"/>
    </row>
    <row r="579" spans="1:68" x14ac:dyDescent="0.3">
      <c r="A579" s="19">
        <f t="shared" si="125"/>
        <v>46724</v>
      </c>
      <c r="B579">
        <f t="shared" ca="1" si="112"/>
        <v>-1.6555555555555554</v>
      </c>
      <c r="C579">
        <f ca="1">IF(currency="USD",'Future et co'!D579,IF(currency="EUR",'Future et co'!E579,IF(currency="GBP",'Future et co'!F579,FALSE)))</f>
        <v>3.5830000000000001E-2</v>
      </c>
      <c r="D579">
        <f t="shared" ca="1" si="113"/>
        <v>3.5830000000000001E-2</v>
      </c>
      <c r="E579">
        <f t="shared" ca="1" si="114"/>
        <v>2.1409999999999998E-2</v>
      </c>
      <c r="F579">
        <f t="shared" ca="1" si="115"/>
        <v>3.7088999999999997E-2</v>
      </c>
      <c r="J579" s="1">
        <v>45245</v>
      </c>
      <c r="K579">
        <v>5.3436000000000003</v>
      </c>
      <c r="L579">
        <f t="shared" si="116"/>
        <v>5.3436000000000004E-2</v>
      </c>
      <c r="N579" s="1">
        <v>45245</v>
      </c>
      <c r="O579">
        <v>5.35</v>
      </c>
      <c r="P579">
        <f t="shared" si="117"/>
        <v>5.3499999999999999E-2</v>
      </c>
      <c r="R579" s="1">
        <v>45245</v>
      </c>
      <c r="S579">
        <v>5.5119999999999996</v>
      </c>
      <c r="T579">
        <f t="shared" si="118"/>
        <v>5.5119999999999995E-2</v>
      </c>
      <c r="V579" s="1">
        <v>45244</v>
      </c>
      <c r="W579">
        <v>4.92</v>
      </c>
      <c r="X579">
        <f t="shared" si="119"/>
        <v>4.9200000000000001E-2</v>
      </c>
      <c r="AB579" s="1">
        <v>45217</v>
      </c>
      <c r="AC579">
        <v>178.79650000000001</v>
      </c>
      <c r="AD579">
        <f t="shared" si="120"/>
        <v>1.787965</v>
      </c>
      <c r="AF579" s="1">
        <v>45223</v>
      </c>
      <c r="AG579">
        <v>3.9409999999999998</v>
      </c>
      <c r="AH579">
        <f t="shared" si="121"/>
        <v>3.9410000000000001E-2</v>
      </c>
      <c r="AJ579" s="1">
        <v>45223</v>
      </c>
      <c r="AK579">
        <v>4.1020000000000003</v>
      </c>
      <c r="AL579">
        <f t="shared" si="122"/>
        <v>4.1020000000000001E-2</v>
      </c>
      <c r="AN579" s="1">
        <v>45245</v>
      </c>
      <c r="AO579">
        <v>3.9670000000000001</v>
      </c>
      <c r="AP579">
        <f t="shared" si="123"/>
        <v>3.9670000000000004E-2</v>
      </c>
      <c r="AS579" s="1">
        <v>45245</v>
      </c>
      <c r="AT579">
        <v>5.2267000000000001</v>
      </c>
      <c r="AU579">
        <f t="shared" si="124"/>
        <v>5.2267000000000001E-2</v>
      </c>
      <c r="AX579" s="1"/>
      <c r="BA579" s="1"/>
      <c r="BC579" s="1"/>
      <c r="BM579" s="1"/>
      <c r="BP579" s="1"/>
    </row>
    <row r="580" spans="1:68" x14ac:dyDescent="0.3">
      <c r="A580" s="19">
        <f t="shared" si="125"/>
        <v>46727</v>
      </c>
      <c r="B580">
        <f t="shared" ca="1" si="112"/>
        <v>-1.663888888888889</v>
      </c>
      <c r="C580">
        <f ca="1">IF(currency="USD",'Future et co'!D580,IF(currency="EUR",'Future et co'!E580,IF(currency="GBP",'Future et co'!F580,FALSE)))</f>
        <v>3.5830000000000001E-2</v>
      </c>
      <c r="D580">
        <f t="shared" ca="1" si="113"/>
        <v>3.5830000000000001E-2</v>
      </c>
      <c r="E580">
        <f t="shared" ca="1" si="114"/>
        <v>2.1409999999999998E-2</v>
      </c>
      <c r="F580">
        <f t="shared" ca="1" si="115"/>
        <v>3.7088999999999997E-2</v>
      </c>
      <c r="J580" s="1">
        <v>45244</v>
      </c>
      <c r="K580">
        <v>5.3399000000000001</v>
      </c>
      <c r="L580">
        <f t="shared" si="116"/>
        <v>5.3399000000000002E-2</v>
      </c>
      <c r="N580" s="1">
        <v>45244</v>
      </c>
      <c r="O580">
        <v>5.3343999999999996</v>
      </c>
      <c r="P580">
        <f t="shared" si="117"/>
        <v>5.3343999999999996E-2</v>
      </c>
      <c r="R580" s="1">
        <v>45244</v>
      </c>
      <c r="S580">
        <v>5.4669999999999996</v>
      </c>
      <c r="T580">
        <f t="shared" si="118"/>
        <v>5.4669999999999996E-2</v>
      </c>
      <c r="V580" s="1">
        <v>45243</v>
      </c>
      <c r="W580">
        <v>5.1230000000000002</v>
      </c>
      <c r="X580">
        <f t="shared" si="119"/>
        <v>5.1230000000000005E-2</v>
      </c>
      <c r="AB580" s="1">
        <v>45216</v>
      </c>
      <c r="AC580">
        <v>179.46899999999999</v>
      </c>
      <c r="AD580">
        <f t="shared" si="120"/>
        <v>1.7946899999999999</v>
      </c>
      <c r="AF580" s="1">
        <v>45222</v>
      </c>
      <c r="AG580">
        <v>3.956</v>
      </c>
      <c r="AH580">
        <f t="shared" si="121"/>
        <v>3.9559999999999998E-2</v>
      </c>
      <c r="AJ580" s="1">
        <v>45222</v>
      </c>
      <c r="AK580">
        <v>4.0960000000000001</v>
      </c>
      <c r="AL580">
        <f t="shared" si="122"/>
        <v>4.0960000000000003E-2</v>
      </c>
      <c r="AN580" s="1">
        <v>45244</v>
      </c>
      <c r="AO580">
        <v>3.9670000000000001</v>
      </c>
      <c r="AP580">
        <f t="shared" si="123"/>
        <v>3.9670000000000004E-2</v>
      </c>
      <c r="AS580" s="1">
        <v>45244</v>
      </c>
      <c r="AT580">
        <v>5.2342000000000004</v>
      </c>
      <c r="AU580">
        <f t="shared" si="124"/>
        <v>5.2342000000000007E-2</v>
      </c>
      <c r="AX580" s="1"/>
      <c r="BA580" s="1"/>
      <c r="BC580" s="1"/>
      <c r="BM580" s="1"/>
      <c r="BP580" s="1"/>
    </row>
    <row r="581" spans="1:68" x14ac:dyDescent="0.3">
      <c r="A581" s="19">
        <f t="shared" si="125"/>
        <v>46728</v>
      </c>
      <c r="B581">
        <f t="shared" ca="1" si="112"/>
        <v>-1.6666666666666667</v>
      </c>
      <c r="C581">
        <f ca="1">IF(currency="USD",'Future et co'!D581,IF(currency="EUR",'Future et co'!E581,IF(currency="GBP",'Future et co'!F581,FALSE)))</f>
        <v>3.5830000000000001E-2</v>
      </c>
      <c r="D581">
        <f t="shared" ca="1" si="113"/>
        <v>3.5830000000000001E-2</v>
      </c>
      <c r="E581">
        <f t="shared" ca="1" si="114"/>
        <v>2.1409999999999998E-2</v>
      </c>
      <c r="F581">
        <f t="shared" ca="1" si="115"/>
        <v>3.7088999999999997E-2</v>
      </c>
      <c r="J581" s="1">
        <v>45243</v>
      </c>
      <c r="K581">
        <v>5.3689999999999998</v>
      </c>
      <c r="L581">
        <f t="shared" si="116"/>
        <v>5.3689999999999995E-2</v>
      </c>
      <c r="N581" s="1">
        <v>45243</v>
      </c>
      <c r="O581">
        <v>5.4061000000000003</v>
      </c>
      <c r="P581">
        <f t="shared" si="117"/>
        <v>5.4061000000000005E-2</v>
      </c>
      <c r="R581" s="1">
        <v>45243</v>
      </c>
      <c r="S581">
        <v>5.5990000000000002</v>
      </c>
      <c r="T581">
        <f t="shared" si="118"/>
        <v>5.5990000000000005E-2</v>
      </c>
      <c r="V581" s="1">
        <v>45240</v>
      </c>
      <c r="W581">
        <v>5.1269999999999998</v>
      </c>
      <c r="X581">
        <f t="shared" si="119"/>
        <v>5.1269999999999996E-2</v>
      </c>
      <c r="AB581" s="1">
        <v>45215</v>
      </c>
      <c r="AC581">
        <v>180.8561</v>
      </c>
      <c r="AD581">
        <f t="shared" si="120"/>
        <v>1.8085610000000001</v>
      </c>
      <c r="AF581" s="1">
        <v>45219</v>
      </c>
      <c r="AG581">
        <v>3.9689999999999999</v>
      </c>
      <c r="AH581">
        <f t="shared" si="121"/>
        <v>3.9689999999999996E-2</v>
      </c>
      <c r="AJ581" s="1">
        <v>45219</v>
      </c>
      <c r="AK581">
        <v>4.1070000000000002</v>
      </c>
      <c r="AL581">
        <f t="shared" si="122"/>
        <v>4.1070000000000002E-2</v>
      </c>
      <c r="AN581" s="1">
        <v>45243</v>
      </c>
      <c r="AO581">
        <v>4.0039999999999996</v>
      </c>
      <c r="AP581">
        <f t="shared" si="123"/>
        <v>4.0039999999999992E-2</v>
      </c>
      <c r="AS581" s="1">
        <v>45243</v>
      </c>
      <c r="AT581">
        <v>5.2389999999999999</v>
      </c>
      <c r="AU581">
        <f t="shared" si="124"/>
        <v>5.2389999999999999E-2</v>
      </c>
      <c r="AX581" s="1"/>
      <c r="BA581" s="1"/>
      <c r="BC581" s="1"/>
      <c r="BM581" s="1"/>
      <c r="BP581" s="1"/>
    </row>
    <row r="582" spans="1:68" x14ac:dyDescent="0.3">
      <c r="A582" s="19">
        <f t="shared" si="125"/>
        <v>46729</v>
      </c>
      <c r="B582">
        <f t="shared" ca="1" si="112"/>
        <v>-1.6694444444444445</v>
      </c>
      <c r="C582">
        <f ca="1">IF(currency="USD",'Future et co'!D582,IF(currency="EUR",'Future et co'!E582,IF(currency="GBP",'Future et co'!F582,FALSE)))</f>
        <v>3.5830000000000001E-2</v>
      </c>
      <c r="D582">
        <f t="shared" ca="1" si="113"/>
        <v>3.5830000000000001E-2</v>
      </c>
      <c r="E582">
        <f t="shared" ca="1" si="114"/>
        <v>2.1409999999999998E-2</v>
      </c>
      <c r="F582">
        <f t="shared" ca="1" si="115"/>
        <v>3.7088999999999997E-2</v>
      </c>
      <c r="J582" s="1">
        <v>45240</v>
      </c>
      <c r="K582">
        <v>5.3617999999999997</v>
      </c>
      <c r="L582">
        <f t="shared" si="116"/>
        <v>5.3617999999999999E-2</v>
      </c>
      <c r="N582" s="1">
        <v>45240</v>
      </c>
      <c r="O582">
        <v>5.3981000000000003</v>
      </c>
      <c r="P582">
        <f t="shared" si="117"/>
        <v>5.3981000000000001E-2</v>
      </c>
      <c r="R582" s="1">
        <v>45240</v>
      </c>
      <c r="S582">
        <v>5.6059999999999999</v>
      </c>
      <c r="T582">
        <f t="shared" si="118"/>
        <v>5.6059999999999999E-2</v>
      </c>
      <c r="V582" s="1">
        <v>45239</v>
      </c>
      <c r="W582">
        <v>5.1159999999999997</v>
      </c>
      <c r="X582">
        <f t="shared" si="119"/>
        <v>5.1159999999999997E-2</v>
      </c>
      <c r="AB582" s="1">
        <v>45212</v>
      </c>
      <c r="AC582">
        <v>181.4726</v>
      </c>
      <c r="AD582">
        <f t="shared" si="120"/>
        <v>1.8147260000000001</v>
      </c>
      <c r="AF582" s="1">
        <v>45218</v>
      </c>
      <c r="AG582">
        <v>4.0019999999999998</v>
      </c>
      <c r="AH582">
        <f t="shared" si="121"/>
        <v>4.002E-2</v>
      </c>
      <c r="AJ582" s="1">
        <v>45218</v>
      </c>
      <c r="AK582">
        <v>4.1260000000000003</v>
      </c>
      <c r="AL582">
        <f t="shared" si="122"/>
        <v>4.1260000000000005E-2</v>
      </c>
      <c r="AN582" s="1">
        <v>45240</v>
      </c>
      <c r="AO582">
        <v>3.9889999999999999</v>
      </c>
      <c r="AP582">
        <f t="shared" si="123"/>
        <v>3.9890000000000002E-2</v>
      </c>
      <c r="AS582" s="1">
        <v>45240</v>
      </c>
      <c r="AT582">
        <v>5.2369000000000003</v>
      </c>
      <c r="AU582">
        <f t="shared" si="124"/>
        <v>5.2369000000000006E-2</v>
      </c>
      <c r="AX582" s="1"/>
      <c r="BA582" s="1"/>
      <c r="BC582" s="1"/>
      <c r="BM582" s="1"/>
      <c r="BP582" s="1"/>
    </row>
    <row r="583" spans="1:68" x14ac:dyDescent="0.3">
      <c r="A583" s="19">
        <f t="shared" si="125"/>
        <v>46730</v>
      </c>
      <c r="B583">
        <f t="shared" ca="1" si="112"/>
        <v>-1.6722222222222223</v>
      </c>
      <c r="C583">
        <f ca="1">IF(currency="USD",'Future et co'!D583,IF(currency="EUR",'Future et co'!E583,IF(currency="GBP",'Future et co'!F583,FALSE)))</f>
        <v>3.5830000000000001E-2</v>
      </c>
      <c r="D583">
        <f t="shared" ca="1" si="113"/>
        <v>3.5830000000000001E-2</v>
      </c>
      <c r="E583">
        <f t="shared" ca="1" si="114"/>
        <v>2.1409999999999998E-2</v>
      </c>
      <c r="F583">
        <f t="shared" ca="1" si="115"/>
        <v>3.7088999999999997E-2</v>
      </c>
      <c r="J583" s="1">
        <v>45239</v>
      </c>
      <c r="K583">
        <v>5.3636999999999997</v>
      </c>
      <c r="L583">
        <f t="shared" si="116"/>
        <v>5.3636999999999997E-2</v>
      </c>
      <c r="N583" s="1">
        <v>45239</v>
      </c>
      <c r="O583">
        <v>5.3986999999999998</v>
      </c>
      <c r="P583">
        <f t="shared" si="117"/>
        <v>5.3987E-2</v>
      </c>
      <c r="R583" s="1">
        <v>45239</v>
      </c>
      <c r="S583">
        <v>5.601</v>
      </c>
      <c r="T583">
        <f t="shared" si="118"/>
        <v>5.6009999999999997E-2</v>
      </c>
      <c r="V583" s="1">
        <v>45238</v>
      </c>
      <c r="W583">
        <v>5.0419999999999998</v>
      </c>
      <c r="X583">
        <f t="shared" si="119"/>
        <v>5.042E-2</v>
      </c>
      <c r="AB583" s="1">
        <v>45211</v>
      </c>
      <c r="AC583">
        <v>180.9682</v>
      </c>
      <c r="AD583">
        <f t="shared" si="120"/>
        <v>1.809682</v>
      </c>
      <c r="AF583" s="1">
        <v>45217</v>
      </c>
      <c r="AG583">
        <v>3.9929999999999999</v>
      </c>
      <c r="AH583">
        <f t="shared" si="121"/>
        <v>3.993E-2</v>
      </c>
      <c r="AJ583" s="1">
        <v>45217</v>
      </c>
      <c r="AK583">
        <v>4.1429999999999998</v>
      </c>
      <c r="AL583">
        <f t="shared" si="122"/>
        <v>4.1429999999999995E-2</v>
      </c>
      <c r="AN583" s="1">
        <v>45239</v>
      </c>
      <c r="AO583">
        <v>3.964</v>
      </c>
      <c r="AP583">
        <f t="shared" si="123"/>
        <v>3.9640000000000002E-2</v>
      </c>
      <c r="AS583" s="1">
        <v>45239</v>
      </c>
      <c r="AT583">
        <v>5.234</v>
      </c>
      <c r="AU583">
        <f t="shared" si="124"/>
        <v>5.2339999999999998E-2</v>
      </c>
      <c r="AX583" s="1"/>
      <c r="BA583" s="1"/>
      <c r="BC583" s="1"/>
      <c r="BM583" s="1"/>
      <c r="BP583" s="1"/>
    </row>
    <row r="584" spans="1:68" x14ac:dyDescent="0.3">
      <c r="A584" s="19">
        <f t="shared" si="125"/>
        <v>46731</v>
      </c>
      <c r="B584">
        <f t="shared" ca="1" si="112"/>
        <v>-1.675</v>
      </c>
      <c r="C584">
        <f ca="1">IF(currency="USD",'Future et co'!D584,IF(currency="EUR",'Future et co'!E584,IF(currency="GBP",'Future et co'!F584,FALSE)))</f>
        <v>3.5830000000000001E-2</v>
      </c>
      <c r="D584">
        <f t="shared" ca="1" si="113"/>
        <v>3.5830000000000001E-2</v>
      </c>
      <c r="E584">
        <f t="shared" ca="1" si="114"/>
        <v>2.1409999999999998E-2</v>
      </c>
      <c r="F584">
        <f t="shared" ca="1" si="115"/>
        <v>3.7088999999999997E-2</v>
      </c>
      <c r="J584" s="1">
        <v>45238</v>
      </c>
      <c r="K584">
        <v>5.3574000000000002</v>
      </c>
      <c r="L584">
        <f t="shared" si="116"/>
        <v>5.3574000000000004E-2</v>
      </c>
      <c r="N584" s="1">
        <v>45238</v>
      </c>
      <c r="O584">
        <v>5.3840000000000003</v>
      </c>
      <c r="P584">
        <f t="shared" si="117"/>
        <v>5.3840000000000006E-2</v>
      </c>
      <c r="R584" s="1">
        <v>45238</v>
      </c>
      <c r="S584">
        <v>5.5490000000000004</v>
      </c>
      <c r="T584">
        <f t="shared" si="118"/>
        <v>5.5490000000000005E-2</v>
      </c>
      <c r="V584" s="1">
        <v>45237</v>
      </c>
      <c r="W584">
        <v>5.0289999999999999</v>
      </c>
      <c r="X584">
        <f t="shared" si="119"/>
        <v>5.0290000000000001E-2</v>
      </c>
      <c r="AB584" s="1">
        <v>45210</v>
      </c>
      <c r="AC584">
        <v>181.83690000000001</v>
      </c>
      <c r="AD584">
        <f t="shared" si="120"/>
        <v>1.8183690000000001</v>
      </c>
      <c r="AF584" s="1">
        <v>45216</v>
      </c>
      <c r="AG584">
        <v>3.972</v>
      </c>
      <c r="AH584">
        <f t="shared" si="121"/>
        <v>3.9719999999999998E-2</v>
      </c>
      <c r="AJ584" s="1">
        <v>45216</v>
      </c>
      <c r="AK584">
        <v>4.1180000000000003</v>
      </c>
      <c r="AL584">
        <f t="shared" si="122"/>
        <v>4.1180000000000001E-2</v>
      </c>
      <c r="AN584" s="1">
        <v>45238</v>
      </c>
      <c r="AO584">
        <v>3.9710000000000001</v>
      </c>
      <c r="AP584">
        <f t="shared" si="123"/>
        <v>3.9710000000000002E-2</v>
      </c>
      <c r="AS584" s="1">
        <v>45238</v>
      </c>
      <c r="AT584">
        <v>5.2385000000000002</v>
      </c>
      <c r="AU584">
        <f t="shared" si="124"/>
        <v>5.2385000000000001E-2</v>
      </c>
      <c r="AX584" s="1"/>
      <c r="BA584" s="1"/>
      <c r="BC584" s="1"/>
      <c r="BM584" s="1"/>
      <c r="BP584" s="1"/>
    </row>
    <row r="585" spans="1:68" x14ac:dyDescent="0.3">
      <c r="A585" s="19">
        <f t="shared" si="125"/>
        <v>46734</v>
      </c>
      <c r="B585">
        <f t="shared" ca="1" si="112"/>
        <v>-1.6833333333333333</v>
      </c>
      <c r="C585">
        <f ca="1">IF(currency="USD",'Future et co'!D585,IF(currency="EUR",'Future et co'!E585,IF(currency="GBP",'Future et co'!F585,FALSE)))</f>
        <v>3.5830000000000001E-2</v>
      </c>
      <c r="D585">
        <f t="shared" ca="1" si="113"/>
        <v>3.5830000000000001E-2</v>
      </c>
      <c r="E585">
        <f t="shared" ca="1" si="114"/>
        <v>2.1409999999999998E-2</v>
      </c>
      <c r="F585">
        <f t="shared" ca="1" si="115"/>
        <v>3.7088999999999997E-2</v>
      </c>
      <c r="J585" s="1">
        <v>45237</v>
      </c>
      <c r="K585">
        <v>5.3536000000000001</v>
      </c>
      <c r="L585">
        <f t="shared" si="116"/>
        <v>5.3536E-2</v>
      </c>
      <c r="N585" s="1">
        <v>45237</v>
      </c>
      <c r="O585">
        <v>5.3735999999999997</v>
      </c>
      <c r="P585">
        <f t="shared" si="117"/>
        <v>5.3735999999999999E-2</v>
      </c>
      <c r="R585" s="1">
        <v>45237</v>
      </c>
      <c r="S585">
        <v>5.5250000000000004</v>
      </c>
      <c r="T585">
        <f t="shared" si="118"/>
        <v>5.525E-2</v>
      </c>
      <c r="V585" s="1">
        <v>45236</v>
      </c>
      <c r="W585">
        <v>5.0537999999999998</v>
      </c>
      <c r="X585">
        <f t="shared" si="119"/>
        <v>5.0538E-2</v>
      </c>
      <c r="AB585" s="1">
        <v>45209</v>
      </c>
      <c r="AC585">
        <v>180.95419999999999</v>
      </c>
      <c r="AD585">
        <f t="shared" si="120"/>
        <v>1.8095419999999998</v>
      </c>
      <c r="AF585" s="1">
        <v>45215</v>
      </c>
      <c r="AG585">
        <v>3.9750000000000001</v>
      </c>
      <c r="AH585">
        <f t="shared" si="121"/>
        <v>3.9750000000000001E-2</v>
      </c>
      <c r="AJ585" s="1">
        <v>45215</v>
      </c>
      <c r="AK585">
        <v>4.1029999999999998</v>
      </c>
      <c r="AL585">
        <f t="shared" si="122"/>
        <v>4.1029999999999997E-2</v>
      </c>
      <c r="AN585" s="1">
        <v>45237</v>
      </c>
      <c r="AO585">
        <v>3.964</v>
      </c>
      <c r="AP585">
        <f t="shared" si="123"/>
        <v>3.9640000000000002E-2</v>
      </c>
      <c r="AS585" s="1">
        <v>45237</v>
      </c>
      <c r="AT585">
        <v>5.2355999999999998</v>
      </c>
      <c r="AU585">
        <f t="shared" si="124"/>
        <v>5.2356E-2</v>
      </c>
      <c r="AX585" s="1"/>
      <c r="BA585" s="1"/>
      <c r="BC585" s="1"/>
      <c r="BM585" s="1"/>
      <c r="BP585" s="1"/>
    </row>
    <row r="586" spans="1:68" x14ac:dyDescent="0.3">
      <c r="A586" s="19">
        <f t="shared" si="125"/>
        <v>46735</v>
      </c>
      <c r="B586">
        <f t="shared" ca="1" si="112"/>
        <v>-1.6861111111111111</v>
      </c>
      <c r="C586">
        <f ca="1">IF(currency="USD",'Future et co'!D586,IF(currency="EUR",'Future et co'!E586,IF(currency="GBP",'Future et co'!F586,FALSE)))</f>
        <v>3.5830000000000001E-2</v>
      </c>
      <c r="D586">
        <f t="shared" ca="1" si="113"/>
        <v>3.5830000000000001E-2</v>
      </c>
      <c r="E586">
        <f t="shared" ca="1" si="114"/>
        <v>2.1409999999999998E-2</v>
      </c>
      <c r="F586">
        <f t="shared" ca="1" si="115"/>
        <v>3.7088999999999997E-2</v>
      </c>
      <c r="J586" s="1">
        <v>45236</v>
      </c>
      <c r="K586">
        <v>5.3529999999999998</v>
      </c>
      <c r="L586">
        <f t="shared" si="116"/>
        <v>5.3529999999999994E-2</v>
      </c>
      <c r="N586" s="1">
        <v>45236</v>
      </c>
      <c r="O586">
        <v>5.3784999999999998</v>
      </c>
      <c r="P586">
        <f t="shared" si="117"/>
        <v>5.3784999999999999E-2</v>
      </c>
      <c r="R586" s="1">
        <v>45236</v>
      </c>
      <c r="S586">
        <v>5.5439999999999996</v>
      </c>
      <c r="T586">
        <f t="shared" si="118"/>
        <v>5.5439999999999996E-2</v>
      </c>
      <c r="V586" s="1">
        <v>45233</v>
      </c>
      <c r="W586">
        <v>4.9739000000000004</v>
      </c>
      <c r="X586">
        <f t="shared" si="119"/>
        <v>4.9739000000000005E-2</v>
      </c>
      <c r="AB586" s="1">
        <v>45208</v>
      </c>
      <c r="AC586">
        <v>181.09440000000001</v>
      </c>
      <c r="AD586">
        <f t="shared" si="120"/>
        <v>1.8109440000000001</v>
      </c>
      <c r="AF586" s="1">
        <v>45212</v>
      </c>
      <c r="AG586">
        <v>3.9849999999999999</v>
      </c>
      <c r="AH586">
        <f t="shared" si="121"/>
        <v>3.9849999999999997E-2</v>
      </c>
      <c r="AJ586" s="1">
        <v>45212</v>
      </c>
      <c r="AK586">
        <v>4.1210000000000004</v>
      </c>
      <c r="AL586">
        <f t="shared" si="122"/>
        <v>4.1210000000000004E-2</v>
      </c>
      <c r="AN586" s="1">
        <v>45236</v>
      </c>
      <c r="AO586">
        <v>3.9729999999999999</v>
      </c>
      <c r="AP586">
        <f t="shared" si="123"/>
        <v>3.9730000000000001E-2</v>
      </c>
      <c r="AS586" s="1">
        <v>45236</v>
      </c>
      <c r="AT586">
        <v>5.2431000000000001</v>
      </c>
      <c r="AU586">
        <f t="shared" si="124"/>
        <v>5.2430999999999998E-2</v>
      </c>
      <c r="AX586" s="1"/>
      <c r="BA586" s="1"/>
      <c r="BC586" s="1"/>
      <c r="BM586" s="1"/>
      <c r="BP586" s="1"/>
    </row>
    <row r="587" spans="1:68" x14ac:dyDescent="0.3">
      <c r="A587" s="19">
        <f t="shared" si="125"/>
        <v>46736</v>
      </c>
      <c r="B587">
        <f t="shared" ref="B587:B650" ca="1" si="126">($B$7-A587)/360</f>
        <v>-1.6888888888888889</v>
      </c>
      <c r="C587">
        <f ca="1">IF(currency="USD",'Future et co'!D587,IF(currency="EUR",'Future et co'!E587,IF(currency="GBP",'Future et co'!F587,FALSE)))</f>
        <v>3.5830000000000001E-2</v>
      </c>
      <c r="D587">
        <f t="shared" ref="D587:D650" ca="1" si="127">IFERROR(IF(B587&lt;0.25,VLOOKUP(A587,$J$11:$L$5325,3,FALSE),IF(AND(B587&gt;=0.25,B587&lt;0.5),VLOOKUP(A587,$N$11:$P$5325,3,FALSE),IF(AND(B587&gt;=0.5,B587&lt;1),VLOOKUP(A587,$R$11:$T$5325,3,FALSE),VLOOKUP(A587,$V$11:$X$5010,3,FALSE)))),D586)</f>
        <v>3.5830000000000001E-2</v>
      </c>
      <c r="E587">
        <f t="shared" ref="E587:E650" ca="1" si="128">IFERROR(IF(B587&lt;0.25,VLOOKUP(A587,$AF$11:$AH$5325,3,FALSE),IF(AND(B587&gt;=0.25,B587&lt;0.5),VLOOKUP(A587,$AJ$11:$AL$5325,3,FALSE),VLOOKUP(A587,$AN$11:$AP$5325,3,FALSE))),E586)</f>
        <v>2.1409999999999998E-2</v>
      </c>
      <c r="F587">
        <f t="shared" ref="F587:F650" ca="1" si="129">IFERROR(VLOOKUP(A587,$AS$11:$AU$9999,3,FALSE),F586)</f>
        <v>3.7088999999999997E-2</v>
      </c>
      <c r="J587" s="1">
        <v>45233</v>
      </c>
      <c r="K587">
        <v>5.3494000000000002</v>
      </c>
      <c r="L587">
        <f t="shared" si="116"/>
        <v>5.3494E-2</v>
      </c>
      <c r="N587" s="1">
        <v>45233</v>
      </c>
      <c r="O587">
        <v>5.3711000000000002</v>
      </c>
      <c r="P587">
        <f t="shared" si="117"/>
        <v>5.3711000000000002E-2</v>
      </c>
      <c r="R587" s="1">
        <v>45233</v>
      </c>
      <c r="S587">
        <v>5.5030000000000001</v>
      </c>
      <c r="T587">
        <f t="shared" si="118"/>
        <v>5.5030000000000003E-2</v>
      </c>
      <c r="V587" s="1">
        <v>45232</v>
      </c>
      <c r="W587">
        <v>5.0880000000000001</v>
      </c>
      <c r="X587">
        <f t="shared" si="119"/>
        <v>5.0880000000000002E-2</v>
      </c>
      <c r="AB587" s="1">
        <v>45205</v>
      </c>
      <c r="AC587">
        <v>179.25890000000001</v>
      </c>
      <c r="AD587">
        <f t="shared" si="120"/>
        <v>1.7925890000000002</v>
      </c>
      <c r="AF587" s="1">
        <v>45211</v>
      </c>
      <c r="AG587">
        <v>3.9649999999999999</v>
      </c>
      <c r="AH587">
        <f t="shared" si="121"/>
        <v>3.9649999999999998E-2</v>
      </c>
      <c r="AJ587" s="1">
        <v>45211</v>
      </c>
      <c r="AK587">
        <v>4.1210000000000004</v>
      </c>
      <c r="AL587">
        <f t="shared" si="122"/>
        <v>4.1210000000000004E-2</v>
      </c>
      <c r="AN587" s="1">
        <v>45233</v>
      </c>
      <c r="AO587">
        <v>3.9569999999999999</v>
      </c>
      <c r="AP587">
        <f t="shared" si="123"/>
        <v>3.9570000000000001E-2</v>
      </c>
      <c r="AS587" s="1">
        <v>45233</v>
      </c>
      <c r="AT587">
        <v>5.2430000000000003</v>
      </c>
      <c r="AU587">
        <f t="shared" si="124"/>
        <v>5.2430000000000004E-2</v>
      </c>
      <c r="AX587" s="1"/>
      <c r="BA587" s="1"/>
      <c r="BC587" s="1"/>
      <c r="BM587" s="1"/>
      <c r="BP587" s="1"/>
    </row>
    <row r="588" spans="1:68" x14ac:dyDescent="0.3">
      <c r="A588" s="19">
        <f t="shared" si="125"/>
        <v>46737</v>
      </c>
      <c r="B588">
        <f t="shared" ca="1" si="126"/>
        <v>-1.6916666666666667</v>
      </c>
      <c r="C588">
        <f ca="1">IF(currency="USD",'Future et co'!D588,IF(currency="EUR",'Future et co'!E588,IF(currency="GBP",'Future et co'!F588,FALSE)))</f>
        <v>3.5830000000000001E-2</v>
      </c>
      <c r="D588">
        <f t="shared" ca="1" si="127"/>
        <v>3.5830000000000001E-2</v>
      </c>
      <c r="E588">
        <f t="shared" ca="1" si="128"/>
        <v>2.1409999999999998E-2</v>
      </c>
      <c r="F588">
        <f t="shared" ca="1" si="129"/>
        <v>3.7088999999999997E-2</v>
      </c>
      <c r="J588" s="1">
        <v>45232</v>
      </c>
      <c r="K588">
        <v>5.3692000000000002</v>
      </c>
      <c r="L588">
        <f t="shared" ref="L588:L651" si="130">K588/100</f>
        <v>5.3692000000000004E-2</v>
      </c>
      <c r="N588" s="1">
        <v>45232</v>
      </c>
      <c r="O588">
        <v>5.4119999999999999</v>
      </c>
      <c r="P588">
        <f t="shared" ref="P588:P651" si="131">O588/100</f>
        <v>5.4120000000000001E-2</v>
      </c>
      <c r="R588" s="1">
        <v>45232</v>
      </c>
      <c r="S588">
        <v>5.5960000000000001</v>
      </c>
      <c r="T588">
        <f t="shared" ref="T588:T651" si="132">S588/100</f>
        <v>5.5960000000000003E-2</v>
      </c>
      <c r="V588" s="1">
        <v>45231</v>
      </c>
      <c r="W588">
        <v>5.0970000000000004</v>
      </c>
      <c r="X588">
        <f t="shared" ref="X588:X651" si="133">W588/100</f>
        <v>5.0970000000000001E-2</v>
      </c>
      <c r="AB588" s="1">
        <v>45204</v>
      </c>
      <c r="AC588">
        <v>179.44110000000001</v>
      </c>
      <c r="AD588">
        <f t="shared" ref="AD588:AD651" si="134">AC588/100</f>
        <v>1.794411</v>
      </c>
      <c r="AF588" s="1">
        <v>45210</v>
      </c>
      <c r="AG588">
        <v>3.952</v>
      </c>
      <c r="AH588">
        <f t="shared" ref="AH588:AH651" si="135">AG588/100</f>
        <v>3.952E-2</v>
      </c>
      <c r="AJ588" s="1">
        <v>45210</v>
      </c>
      <c r="AK588">
        <v>4.1139999999999999</v>
      </c>
      <c r="AL588">
        <f t="shared" ref="AL588:AL651" si="136">AK588/100</f>
        <v>4.1139999999999996E-2</v>
      </c>
      <c r="AN588" s="1">
        <v>45232</v>
      </c>
      <c r="AO588">
        <v>3.97</v>
      </c>
      <c r="AP588">
        <f t="shared" ref="AP588:AP651" si="137">AO588/100</f>
        <v>3.9699999999999999E-2</v>
      </c>
      <c r="AS588" s="1">
        <v>45232</v>
      </c>
      <c r="AT588">
        <v>5.2449000000000003</v>
      </c>
      <c r="AU588">
        <f t="shared" ref="AU588:AU651" si="138">AT588/100</f>
        <v>5.2449000000000003E-2</v>
      </c>
      <c r="AX588" s="1"/>
      <c r="BA588" s="1"/>
      <c r="BC588" s="1"/>
      <c r="BM588" s="1"/>
      <c r="BP588" s="1"/>
    </row>
    <row r="589" spans="1:68" x14ac:dyDescent="0.3">
      <c r="A589" s="19">
        <f t="shared" ref="A589:A652" si="139">WORKDAY(A588,1)</f>
        <v>46738</v>
      </c>
      <c r="B589">
        <f t="shared" ca="1" si="126"/>
        <v>-1.6944444444444444</v>
      </c>
      <c r="C589">
        <f ca="1">IF(currency="USD",'Future et co'!D589,IF(currency="EUR",'Future et co'!E589,IF(currency="GBP",'Future et co'!F589,FALSE)))</f>
        <v>3.5830000000000001E-2</v>
      </c>
      <c r="D589">
        <f t="shared" ca="1" si="127"/>
        <v>3.5830000000000001E-2</v>
      </c>
      <c r="E589">
        <f t="shared" ca="1" si="128"/>
        <v>2.1409999999999998E-2</v>
      </c>
      <c r="F589">
        <f t="shared" ca="1" si="129"/>
        <v>3.7088999999999997E-2</v>
      </c>
      <c r="J589" s="1">
        <v>45231</v>
      </c>
      <c r="K589">
        <v>5.3810000000000002</v>
      </c>
      <c r="L589">
        <f t="shared" si="130"/>
        <v>5.3810000000000004E-2</v>
      </c>
      <c r="N589" s="1">
        <v>45231</v>
      </c>
      <c r="O589">
        <v>5.4086999999999996</v>
      </c>
      <c r="P589">
        <f t="shared" si="131"/>
        <v>5.4086999999999996E-2</v>
      </c>
      <c r="R589" s="1">
        <v>45231</v>
      </c>
      <c r="S589">
        <v>5.585</v>
      </c>
      <c r="T589">
        <f t="shared" si="132"/>
        <v>5.5849999999999997E-2</v>
      </c>
      <c r="V589" s="1">
        <v>45230</v>
      </c>
      <c r="W589">
        <v>5.23</v>
      </c>
      <c r="X589">
        <f t="shared" si="133"/>
        <v>5.2300000000000006E-2</v>
      </c>
      <c r="AB589" s="1">
        <v>45203</v>
      </c>
      <c r="AC589">
        <v>178.46029999999999</v>
      </c>
      <c r="AD589">
        <f t="shared" si="134"/>
        <v>1.7846029999999999</v>
      </c>
      <c r="AF589" s="1">
        <v>45209</v>
      </c>
      <c r="AG589">
        <v>3.988</v>
      </c>
      <c r="AH589">
        <f t="shared" si="135"/>
        <v>3.9879999999999999E-2</v>
      </c>
      <c r="AJ589" s="1">
        <v>45209</v>
      </c>
      <c r="AK589">
        <v>4.1120000000000001</v>
      </c>
      <c r="AL589">
        <f t="shared" si="136"/>
        <v>4.1120000000000004E-2</v>
      </c>
      <c r="AN589" s="1">
        <v>45231</v>
      </c>
      <c r="AO589">
        <v>3.9790000000000001</v>
      </c>
      <c r="AP589">
        <f t="shared" si="137"/>
        <v>3.9789999999999999E-2</v>
      </c>
      <c r="AS589" s="1">
        <v>45231</v>
      </c>
      <c r="AT589">
        <v>5.2417999999999996</v>
      </c>
      <c r="AU589">
        <f t="shared" si="138"/>
        <v>5.2417999999999992E-2</v>
      </c>
      <c r="AX589" s="1"/>
      <c r="BA589" s="1"/>
      <c r="BC589" s="1"/>
      <c r="BM589" s="1"/>
      <c r="BP589" s="1"/>
    </row>
    <row r="590" spans="1:68" x14ac:dyDescent="0.3">
      <c r="A590" s="19">
        <f t="shared" si="139"/>
        <v>46741</v>
      </c>
      <c r="B590">
        <f t="shared" ca="1" si="126"/>
        <v>-1.7027777777777777</v>
      </c>
      <c r="C590">
        <f ca="1">IF(currency="USD",'Future et co'!D590,IF(currency="EUR",'Future et co'!E590,IF(currency="GBP",'Future et co'!F590,FALSE)))</f>
        <v>3.5830000000000001E-2</v>
      </c>
      <c r="D590">
        <f t="shared" ca="1" si="127"/>
        <v>3.5830000000000001E-2</v>
      </c>
      <c r="E590">
        <f t="shared" ca="1" si="128"/>
        <v>2.1409999999999998E-2</v>
      </c>
      <c r="F590">
        <f t="shared" ca="1" si="129"/>
        <v>3.7088999999999997E-2</v>
      </c>
      <c r="J590" s="1">
        <v>45230</v>
      </c>
      <c r="K590">
        <v>5.3804999999999996</v>
      </c>
      <c r="L590">
        <f t="shared" si="130"/>
        <v>5.3804999999999999E-2</v>
      </c>
      <c r="N590" s="1">
        <v>45230</v>
      </c>
      <c r="O590">
        <v>5.4379999999999997</v>
      </c>
      <c r="P590">
        <f t="shared" si="131"/>
        <v>5.4379999999999998E-2</v>
      </c>
      <c r="R590" s="1">
        <v>45230</v>
      </c>
      <c r="S590">
        <v>5.6589999999999998</v>
      </c>
      <c r="T590">
        <f t="shared" si="132"/>
        <v>5.6590000000000001E-2</v>
      </c>
      <c r="V590" s="1">
        <v>45229</v>
      </c>
      <c r="W590">
        <v>5.1849999999999996</v>
      </c>
      <c r="X590">
        <f t="shared" si="133"/>
        <v>5.1849999999999993E-2</v>
      </c>
      <c r="AB590" s="1">
        <v>45202</v>
      </c>
      <c r="AC590">
        <v>178.33420000000001</v>
      </c>
      <c r="AD590">
        <f t="shared" si="134"/>
        <v>1.7833420000000002</v>
      </c>
      <c r="AF590" s="1">
        <v>45208</v>
      </c>
      <c r="AG590">
        <v>3.98</v>
      </c>
      <c r="AH590">
        <f t="shared" si="135"/>
        <v>3.9800000000000002E-2</v>
      </c>
      <c r="AJ590" s="1">
        <v>45208</v>
      </c>
      <c r="AK590">
        <v>4.1289999999999996</v>
      </c>
      <c r="AL590">
        <f t="shared" si="136"/>
        <v>4.1289999999999993E-2</v>
      </c>
      <c r="AN590" s="1">
        <v>45230</v>
      </c>
      <c r="AO590">
        <v>4.0060000000000002</v>
      </c>
      <c r="AP590">
        <f t="shared" si="137"/>
        <v>4.0060000000000005E-2</v>
      </c>
      <c r="AS590" s="1">
        <v>45230</v>
      </c>
      <c r="AT590">
        <v>5.2537000000000003</v>
      </c>
      <c r="AU590">
        <f t="shared" si="138"/>
        <v>5.2537E-2</v>
      </c>
      <c r="AX590" s="1"/>
      <c r="BA590" s="1"/>
      <c r="BC590" s="1"/>
      <c r="BM590" s="1"/>
      <c r="BP590" s="1"/>
    </row>
    <row r="591" spans="1:68" x14ac:dyDescent="0.3">
      <c r="A591" s="19">
        <f t="shared" si="139"/>
        <v>46742</v>
      </c>
      <c r="B591">
        <f t="shared" ca="1" si="126"/>
        <v>-1.7055555555555555</v>
      </c>
      <c r="C591">
        <f ca="1">IF(currency="USD",'Future et co'!D591,IF(currency="EUR",'Future et co'!E591,IF(currency="GBP",'Future et co'!F591,FALSE)))</f>
        <v>3.5830000000000001E-2</v>
      </c>
      <c r="D591">
        <f t="shared" ca="1" si="127"/>
        <v>3.5830000000000001E-2</v>
      </c>
      <c r="E591">
        <f t="shared" ca="1" si="128"/>
        <v>2.1409999999999998E-2</v>
      </c>
      <c r="F591">
        <f t="shared" ca="1" si="129"/>
        <v>3.7088999999999997E-2</v>
      </c>
      <c r="J591" s="1">
        <v>45229</v>
      </c>
      <c r="K591">
        <v>5.3731</v>
      </c>
      <c r="L591">
        <f t="shared" si="130"/>
        <v>5.3731000000000001E-2</v>
      </c>
      <c r="N591" s="1">
        <v>45229</v>
      </c>
      <c r="O591">
        <v>5.4264000000000001</v>
      </c>
      <c r="P591">
        <f t="shared" si="131"/>
        <v>5.4264E-2</v>
      </c>
      <c r="R591" s="1">
        <v>45229</v>
      </c>
      <c r="S591">
        <v>5.6310000000000002</v>
      </c>
      <c r="T591">
        <f t="shared" si="132"/>
        <v>5.6309999999999999E-2</v>
      </c>
      <c r="V591" s="1">
        <v>45226</v>
      </c>
      <c r="W591">
        <v>5.1593999999999998</v>
      </c>
      <c r="X591">
        <f t="shared" si="133"/>
        <v>5.1594000000000001E-2</v>
      </c>
      <c r="AB591" s="1">
        <v>45201</v>
      </c>
      <c r="AC591">
        <v>178.99270000000001</v>
      </c>
      <c r="AD591">
        <f t="shared" si="134"/>
        <v>1.789927</v>
      </c>
      <c r="AF591" s="1">
        <v>45205</v>
      </c>
      <c r="AG591">
        <v>3.9830000000000001</v>
      </c>
      <c r="AH591">
        <f t="shared" si="135"/>
        <v>3.9830000000000004E-2</v>
      </c>
      <c r="AJ591" s="1">
        <v>45205</v>
      </c>
      <c r="AK591">
        <v>4.1130000000000004</v>
      </c>
      <c r="AL591">
        <f t="shared" si="136"/>
        <v>4.1130000000000007E-2</v>
      </c>
      <c r="AN591" s="1">
        <v>45229</v>
      </c>
      <c r="AO591">
        <v>4.0039999999999996</v>
      </c>
      <c r="AP591">
        <f t="shared" si="137"/>
        <v>4.0039999999999992E-2</v>
      </c>
      <c r="AS591" s="1">
        <v>45229</v>
      </c>
      <c r="AT591">
        <v>5.2514000000000003</v>
      </c>
      <c r="AU591">
        <f t="shared" si="138"/>
        <v>5.2514000000000005E-2</v>
      </c>
      <c r="AX591" s="1"/>
      <c r="BA591" s="1"/>
      <c r="BC591" s="1"/>
      <c r="BM591" s="1"/>
      <c r="BP591" s="1"/>
    </row>
    <row r="592" spans="1:68" x14ac:dyDescent="0.3">
      <c r="A592" s="19">
        <f t="shared" si="139"/>
        <v>46743</v>
      </c>
      <c r="B592">
        <f t="shared" ca="1" si="126"/>
        <v>-1.7083333333333333</v>
      </c>
      <c r="C592">
        <f ca="1">IF(currency="USD",'Future et co'!D592,IF(currency="EUR",'Future et co'!E592,IF(currency="GBP",'Future et co'!F592,FALSE)))</f>
        <v>3.5830000000000001E-2</v>
      </c>
      <c r="D592">
        <f t="shared" ca="1" si="127"/>
        <v>3.5830000000000001E-2</v>
      </c>
      <c r="E592">
        <f t="shared" ca="1" si="128"/>
        <v>2.1409999999999998E-2</v>
      </c>
      <c r="F592">
        <f t="shared" ca="1" si="129"/>
        <v>3.7088999999999997E-2</v>
      </c>
      <c r="J592" s="1">
        <v>45226</v>
      </c>
      <c r="K592">
        <v>5.3605999999999998</v>
      </c>
      <c r="L592">
        <f t="shared" si="130"/>
        <v>5.3606000000000001E-2</v>
      </c>
      <c r="N592" s="1">
        <v>45226</v>
      </c>
      <c r="O592">
        <v>5.4119999999999999</v>
      </c>
      <c r="P592">
        <f t="shared" si="131"/>
        <v>5.4120000000000001E-2</v>
      </c>
      <c r="R592" s="1">
        <v>45226</v>
      </c>
      <c r="S592">
        <v>5.6079999999999997</v>
      </c>
      <c r="T592">
        <f t="shared" si="132"/>
        <v>5.6079999999999998E-2</v>
      </c>
      <c r="V592" s="1">
        <v>45225</v>
      </c>
      <c r="W592">
        <v>5.1942000000000004</v>
      </c>
      <c r="X592">
        <f t="shared" si="133"/>
        <v>5.1942000000000002E-2</v>
      </c>
      <c r="AB592" s="1">
        <v>45198</v>
      </c>
      <c r="AC592">
        <v>180.2397</v>
      </c>
      <c r="AD592">
        <f t="shared" si="134"/>
        <v>1.802397</v>
      </c>
      <c r="AF592" s="1">
        <v>45204</v>
      </c>
      <c r="AG592">
        <v>3.972</v>
      </c>
      <c r="AH592">
        <f t="shared" si="135"/>
        <v>3.9719999999999998E-2</v>
      </c>
      <c r="AJ592" s="1">
        <v>45204</v>
      </c>
      <c r="AK592">
        <v>4.125</v>
      </c>
      <c r="AL592">
        <f t="shared" si="136"/>
        <v>4.1250000000000002E-2</v>
      </c>
      <c r="AN592" s="1">
        <v>45226</v>
      </c>
      <c r="AO592">
        <v>4.016</v>
      </c>
      <c r="AP592">
        <f t="shared" si="137"/>
        <v>4.0160000000000001E-2</v>
      </c>
      <c r="AS592" s="1">
        <v>45226</v>
      </c>
      <c r="AT592">
        <v>5.2506000000000004</v>
      </c>
      <c r="AU592">
        <f t="shared" si="138"/>
        <v>5.2506000000000004E-2</v>
      </c>
      <c r="AX592" s="1"/>
      <c r="BA592" s="1"/>
      <c r="BC592" s="1"/>
      <c r="BM592" s="1"/>
      <c r="BP592" s="1"/>
    </row>
    <row r="593" spans="1:68" x14ac:dyDescent="0.3">
      <c r="A593" s="19">
        <f t="shared" si="139"/>
        <v>46744</v>
      </c>
      <c r="B593">
        <f t="shared" ca="1" si="126"/>
        <v>-1.711111111111111</v>
      </c>
      <c r="C593">
        <f ca="1">IF(currency="USD",'Future et co'!D593,IF(currency="EUR",'Future et co'!E593,IF(currency="GBP",'Future et co'!F593,FALSE)))</f>
        <v>3.5830000000000001E-2</v>
      </c>
      <c r="D593">
        <f t="shared" ca="1" si="127"/>
        <v>3.5830000000000001E-2</v>
      </c>
      <c r="E593">
        <f t="shared" ca="1" si="128"/>
        <v>2.1409999999999998E-2</v>
      </c>
      <c r="F593">
        <f t="shared" ca="1" si="129"/>
        <v>3.7088999999999997E-2</v>
      </c>
      <c r="J593" s="1">
        <v>45225</v>
      </c>
      <c r="K593">
        <v>5.3655999999999997</v>
      </c>
      <c r="L593">
        <f t="shared" si="130"/>
        <v>5.3655999999999995E-2</v>
      </c>
      <c r="N593" s="1">
        <v>45225</v>
      </c>
      <c r="O593">
        <v>5.4145000000000003</v>
      </c>
      <c r="P593">
        <f t="shared" si="131"/>
        <v>5.4145000000000006E-2</v>
      </c>
      <c r="R593" s="1">
        <v>45225</v>
      </c>
      <c r="S593">
        <v>5.6239999999999997</v>
      </c>
      <c r="T593">
        <f t="shared" si="132"/>
        <v>5.6239999999999998E-2</v>
      </c>
      <c r="V593" s="1">
        <v>45224</v>
      </c>
      <c r="W593">
        <v>5.2889999999999997</v>
      </c>
      <c r="X593">
        <f t="shared" si="133"/>
        <v>5.289E-2</v>
      </c>
      <c r="AB593" s="1">
        <v>45197</v>
      </c>
      <c r="AC593">
        <v>178.06800000000001</v>
      </c>
      <c r="AD593">
        <f t="shared" si="134"/>
        <v>1.78068</v>
      </c>
      <c r="AF593" s="1">
        <v>45203</v>
      </c>
      <c r="AG593">
        <v>3.9620000000000002</v>
      </c>
      <c r="AH593">
        <f t="shared" si="135"/>
        <v>3.9620000000000002E-2</v>
      </c>
      <c r="AJ593" s="1">
        <v>45203</v>
      </c>
      <c r="AK593">
        <v>4.13</v>
      </c>
      <c r="AL593">
        <f t="shared" si="136"/>
        <v>4.1299999999999996E-2</v>
      </c>
      <c r="AN593" s="1">
        <v>45225</v>
      </c>
      <c r="AO593">
        <v>4.048</v>
      </c>
      <c r="AP593">
        <f t="shared" si="137"/>
        <v>4.0480000000000002E-2</v>
      </c>
      <c r="AS593" s="1">
        <v>45225</v>
      </c>
      <c r="AT593">
        <v>5.2554999999999996</v>
      </c>
      <c r="AU593">
        <f t="shared" si="138"/>
        <v>5.2554999999999998E-2</v>
      </c>
      <c r="AX593" s="1"/>
      <c r="BA593" s="1"/>
      <c r="BC593" s="1"/>
      <c r="BM593" s="1"/>
      <c r="BP593" s="1"/>
    </row>
    <row r="594" spans="1:68" x14ac:dyDescent="0.3">
      <c r="A594" s="19">
        <f t="shared" si="139"/>
        <v>46745</v>
      </c>
      <c r="B594">
        <f t="shared" ca="1" si="126"/>
        <v>-1.7138888888888888</v>
      </c>
      <c r="C594">
        <f ca="1">IF(currency="USD",'Future et co'!D594,IF(currency="EUR",'Future et co'!E594,IF(currency="GBP",'Future et co'!F594,FALSE)))</f>
        <v>3.5830000000000001E-2</v>
      </c>
      <c r="D594">
        <f t="shared" ca="1" si="127"/>
        <v>3.5830000000000001E-2</v>
      </c>
      <c r="E594">
        <f t="shared" ca="1" si="128"/>
        <v>2.1409999999999998E-2</v>
      </c>
      <c r="F594">
        <f t="shared" ca="1" si="129"/>
        <v>3.7088999999999997E-2</v>
      </c>
      <c r="J594" s="1">
        <v>45224</v>
      </c>
      <c r="K594">
        <v>5.39</v>
      </c>
      <c r="L594">
        <f t="shared" si="130"/>
        <v>5.3899999999999997E-2</v>
      </c>
      <c r="N594" s="1">
        <v>45224</v>
      </c>
      <c r="O594">
        <v>5.4330999999999996</v>
      </c>
      <c r="P594">
        <f t="shared" si="131"/>
        <v>5.4330999999999997E-2</v>
      </c>
      <c r="R594" s="1">
        <v>45224</v>
      </c>
      <c r="S594">
        <v>5.6669999999999998</v>
      </c>
      <c r="T594">
        <f t="shared" si="132"/>
        <v>5.6669999999999998E-2</v>
      </c>
      <c r="V594" s="1">
        <v>45223</v>
      </c>
      <c r="W594">
        <v>5.2430000000000003</v>
      </c>
      <c r="X594">
        <f t="shared" si="133"/>
        <v>5.2430000000000004E-2</v>
      </c>
      <c r="AB594" s="1">
        <v>45196</v>
      </c>
      <c r="AC594">
        <v>180.2397</v>
      </c>
      <c r="AD594">
        <f t="shared" si="134"/>
        <v>1.802397</v>
      </c>
      <c r="AF594" s="1">
        <v>45202</v>
      </c>
      <c r="AG594">
        <v>3.964</v>
      </c>
      <c r="AH594">
        <f t="shared" si="135"/>
        <v>3.9640000000000002E-2</v>
      </c>
      <c r="AJ594" s="1">
        <v>45202</v>
      </c>
      <c r="AK594">
        <v>4.1280000000000001</v>
      </c>
      <c r="AL594">
        <f t="shared" si="136"/>
        <v>4.1280000000000004E-2</v>
      </c>
      <c r="AN594" s="1">
        <v>45224</v>
      </c>
      <c r="AO594">
        <v>4.0739999999999998</v>
      </c>
      <c r="AP594">
        <f t="shared" si="137"/>
        <v>4.0739999999999998E-2</v>
      </c>
      <c r="AS594" s="1">
        <v>45224</v>
      </c>
      <c r="AT594">
        <v>5.2590000000000003</v>
      </c>
      <c r="AU594">
        <f t="shared" si="138"/>
        <v>5.2590000000000005E-2</v>
      </c>
      <c r="AX594" s="1"/>
      <c r="BA594" s="1"/>
      <c r="BC594" s="1"/>
      <c r="BM594" s="1"/>
      <c r="BP594" s="1"/>
    </row>
    <row r="595" spans="1:68" x14ac:dyDescent="0.3">
      <c r="A595" s="19">
        <f t="shared" si="139"/>
        <v>46748</v>
      </c>
      <c r="B595">
        <f t="shared" ca="1" si="126"/>
        <v>-1.7222222222222223</v>
      </c>
      <c r="C595">
        <f ca="1">IF(currency="USD",'Future et co'!D595,IF(currency="EUR",'Future et co'!E595,IF(currency="GBP",'Future et co'!F595,FALSE)))</f>
        <v>3.5830000000000001E-2</v>
      </c>
      <c r="D595">
        <f t="shared" ca="1" si="127"/>
        <v>3.5830000000000001E-2</v>
      </c>
      <c r="E595">
        <f t="shared" ca="1" si="128"/>
        <v>2.1409999999999998E-2</v>
      </c>
      <c r="F595">
        <f t="shared" ca="1" si="129"/>
        <v>3.7088999999999997E-2</v>
      </c>
      <c r="J595" s="1">
        <v>45223</v>
      </c>
      <c r="K595">
        <v>5.3734999999999999</v>
      </c>
      <c r="L595">
        <f t="shared" si="130"/>
        <v>5.3734999999999998E-2</v>
      </c>
      <c r="N595" s="1">
        <v>45223</v>
      </c>
      <c r="O595">
        <v>5.4325000000000001</v>
      </c>
      <c r="P595">
        <f t="shared" si="131"/>
        <v>5.4324999999999998E-2</v>
      </c>
      <c r="R595" s="1">
        <v>45223</v>
      </c>
      <c r="S595">
        <v>5.6529999999999996</v>
      </c>
      <c r="T595">
        <f t="shared" si="132"/>
        <v>5.6529999999999997E-2</v>
      </c>
      <c r="V595" s="1">
        <v>45222</v>
      </c>
      <c r="W595">
        <v>5.173</v>
      </c>
      <c r="X595">
        <f t="shared" si="133"/>
        <v>5.1729999999999998E-2</v>
      </c>
      <c r="AB595" s="1">
        <v>45195</v>
      </c>
      <c r="AC595">
        <v>180.59</v>
      </c>
      <c r="AD595">
        <f t="shared" si="134"/>
        <v>1.8059000000000001</v>
      </c>
      <c r="AF595" s="1">
        <v>45201</v>
      </c>
      <c r="AG595">
        <v>3.9510000000000001</v>
      </c>
      <c r="AH595">
        <f t="shared" si="135"/>
        <v>3.9510000000000003E-2</v>
      </c>
      <c r="AJ595" s="1">
        <v>45201</v>
      </c>
      <c r="AK595">
        <v>4.1379999999999999</v>
      </c>
      <c r="AL595">
        <f t="shared" si="136"/>
        <v>4.138E-2</v>
      </c>
      <c r="AN595" s="1">
        <v>45223</v>
      </c>
      <c r="AO595">
        <v>4.0759999999999996</v>
      </c>
      <c r="AP595">
        <f t="shared" si="137"/>
        <v>4.0759999999999998E-2</v>
      </c>
      <c r="AS595" s="1">
        <v>45223</v>
      </c>
      <c r="AT595">
        <v>5.2564000000000002</v>
      </c>
      <c r="AU595">
        <f t="shared" si="138"/>
        <v>5.2564E-2</v>
      </c>
      <c r="AX595" s="1"/>
      <c r="BA595" s="1"/>
      <c r="BC595" s="1"/>
      <c r="BM595" s="1"/>
      <c r="BP595" s="1"/>
    </row>
    <row r="596" spans="1:68" x14ac:dyDescent="0.3">
      <c r="A596" s="19">
        <f t="shared" si="139"/>
        <v>46749</v>
      </c>
      <c r="B596">
        <f t="shared" ca="1" si="126"/>
        <v>-1.7250000000000001</v>
      </c>
      <c r="C596">
        <f ca="1">IF(currency="USD",'Future et co'!D596,IF(currency="EUR",'Future et co'!E596,IF(currency="GBP",'Future et co'!F596,FALSE)))</f>
        <v>3.5830000000000001E-2</v>
      </c>
      <c r="D596">
        <f t="shared" ca="1" si="127"/>
        <v>3.5830000000000001E-2</v>
      </c>
      <c r="E596">
        <f t="shared" ca="1" si="128"/>
        <v>2.1409999999999998E-2</v>
      </c>
      <c r="F596">
        <f t="shared" ca="1" si="129"/>
        <v>3.7088999999999997E-2</v>
      </c>
      <c r="J596" s="1">
        <v>45222</v>
      </c>
      <c r="K596">
        <v>5.3685999999999998</v>
      </c>
      <c r="L596">
        <f t="shared" si="130"/>
        <v>5.3685999999999998E-2</v>
      </c>
      <c r="N596" s="1">
        <v>45222</v>
      </c>
      <c r="O596">
        <v>5.4306999999999999</v>
      </c>
      <c r="P596">
        <f t="shared" si="131"/>
        <v>5.4307000000000001E-2</v>
      </c>
      <c r="R596" s="1">
        <v>45222</v>
      </c>
      <c r="S596">
        <v>5.6269999999999998</v>
      </c>
      <c r="T596">
        <f t="shared" si="132"/>
        <v>5.6270000000000001E-2</v>
      </c>
      <c r="V596" s="1">
        <v>45219</v>
      </c>
      <c r="W596">
        <v>5.2205000000000004</v>
      </c>
      <c r="X596">
        <f t="shared" si="133"/>
        <v>5.2205000000000001E-2</v>
      </c>
      <c r="AB596" s="1">
        <v>45194</v>
      </c>
      <c r="AC596">
        <v>180.77209999999999</v>
      </c>
      <c r="AD596">
        <f t="shared" si="134"/>
        <v>1.8077209999999999</v>
      </c>
      <c r="AF596" s="1">
        <v>45198</v>
      </c>
      <c r="AG596">
        <v>3.952</v>
      </c>
      <c r="AH596">
        <f t="shared" si="135"/>
        <v>3.952E-2</v>
      </c>
      <c r="AJ596" s="1">
        <v>45198</v>
      </c>
      <c r="AK596">
        <v>4.125</v>
      </c>
      <c r="AL596">
        <f t="shared" si="136"/>
        <v>4.1250000000000002E-2</v>
      </c>
      <c r="AN596" s="1">
        <v>45222</v>
      </c>
      <c r="AO596">
        <v>4.0990000000000002</v>
      </c>
      <c r="AP596">
        <f t="shared" si="137"/>
        <v>4.0989999999999999E-2</v>
      </c>
      <c r="AS596" s="1">
        <v>45222</v>
      </c>
      <c r="AT596">
        <v>5.2695999999999996</v>
      </c>
      <c r="AU596">
        <f t="shared" si="138"/>
        <v>5.2695999999999993E-2</v>
      </c>
      <c r="AX596" s="1"/>
      <c r="BA596" s="1"/>
      <c r="BC596" s="1"/>
      <c r="BM596" s="1"/>
      <c r="BP596" s="1"/>
    </row>
    <row r="597" spans="1:68" x14ac:dyDescent="0.3">
      <c r="A597" s="19">
        <f t="shared" si="139"/>
        <v>46750</v>
      </c>
      <c r="B597">
        <f t="shared" ca="1" si="126"/>
        <v>-1.7277777777777779</v>
      </c>
      <c r="C597">
        <f ca="1">IF(currency="USD",'Future et co'!D597,IF(currency="EUR",'Future et co'!E597,IF(currency="GBP",'Future et co'!F597,FALSE)))</f>
        <v>3.5830000000000001E-2</v>
      </c>
      <c r="D597">
        <f t="shared" ca="1" si="127"/>
        <v>3.5830000000000001E-2</v>
      </c>
      <c r="E597">
        <f t="shared" ca="1" si="128"/>
        <v>2.1409999999999998E-2</v>
      </c>
      <c r="F597">
        <f t="shared" ca="1" si="129"/>
        <v>3.7088999999999997E-2</v>
      </c>
      <c r="J597" s="1">
        <v>45219</v>
      </c>
      <c r="K597">
        <v>5.3628</v>
      </c>
      <c r="L597">
        <f t="shared" si="130"/>
        <v>5.3628000000000002E-2</v>
      </c>
      <c r="N597" s="1">
        <v>45219</v>
      </c>
      <c r="O597">
        <v>5.4164000000000003</v>
      </c>
      <c r="P597">
        <f t="shared" si="131"/>
        <v>5.4164000000000004E-2</v>
      </c>
      <c r="R597" s="1">
        <v>45219</v>
      </c>
      <c r="S597">
        <v>5.6280000000000001</v>
      </c>
      <c r="T597">
        <f t="shared" si="132"/>
        <v>5.6280000000000004E-2</v>
      </c>
      <c r="V597" s="1">
        <v>45218</v>
      </c>
      <c r="W597">
        <v>5.3064999999999998</v>
      </c>
      <c r="X597">
        <f t="shared" si="133"/>
        <v>5.3065000000000001E-2</v>
      </c>
      <c r="AB597" s="1">
        <v>45191</v>
      </c>
      <c r="AC597">
        <v>181.52879999999999</v>
      </c>
      <c r="AD597">
        <f t="shared" si="134"/>
        <v>1.8152879999999998</v>
      </c>
      <c r="AF597" s="1">
        <v>45197</v>
      </c>
      <c r="AG597">
        <v>3.9550000000000001</v>
      </c>
      <c r="AH597">
        <f t="shared" si="135"/>
        <v>3.9550000000000002E-2</v>
      </c>
      <c r="AJ597" s="1">
        <v>45197</v>
      </c>
      <c r="AK597">
        <v>4.125</v>
      </c>
      <c r="AL597">
        <f t="shared" si="136"/>
        <v>4.1250000000000002E-2</v>
      </c>
      <c r="AN597" s="1">
        <v>45219</v>
      </c>
      <c r="AO597">
        <v>4.0979999999999999</v>
      </c>
      <c r="AP597">
        <f t="shared" si="137"/>
        <v>4.0979999999999996E-2</v>
      </c>
      <c r="AS597" s="1">
        <v>45219</v>
      </c>
      <c r="AT597">
        <v>5.2720000000000002</v>
      </c>
      <c r="AU597">
        <f t="shared" si="138"/>
        <v>5.2720000000000003E-2</v>
      </c>
      <c r="AX597" s="1"/>
      <c r="BA597" s="1"/>
      <c r="BC597" s="1"/>
      <c r="BM597" s="1"/>
      <c r="BP597" s="1"/>
    </row>
    <row r="598" spans="1:68" x14ac:dyDescent="0.3">
      <c r="A598" s="19">
        <f t="shared" si="139"/>
        <v>46751</v>
      </c>
      <c r="B598">
        <f t="shared" ca="1" si="126"/>
        <v>-1.7305555555555556</v>
      </c>
      <c r="C598">
        <f ca="1">IF(currency="USD",'Future et co'!D598,IF(currency="EUR",'Future et co'!E598,IF(currency="GBP",'Future et co'!F598,FALSE)))</f>
        <v>3.5830000000000001E-2</v>
      </c>
      <c r="D598">
        <f t="shared" ca="1" si="127"/>
        <v>3.5830000000000001E-2</v>
      </c>
      <c r="E598">
        <f t="shared" ca="1" si="128"/>
        <v>2.1409999999999998E-2</v>
      </c>
      <c r="F598">
        <f t="shared" ca="1" si="129"/>
        <v>3.7088999999999997E-2</v>
      </c>
      <c r="J598" s="1">
        <v>45218</v>
      </c>
      <c r="K598">
        <v>5.3719999999999999</v>
      </c>
      <c r="L598">
        <f t="shared" si="130"/>
        <v>5.3719999999999997E-2</v>
      </c>
      <c r="N598" s="1">
        <v>45218</v>
      </c>
      <c r="O598">
        <v>5.4344999999999999</v>
      </c>
      <c r="P598">
        <f t="shared" si="131"/>
        <v>5.4344999999999997E-2</v>
      </c>
      <c r="R598" s="1">
        <v>45218</v>
      </c>
      <c r="S598">
        <v>5.673</v>
      </c>
      <c r="T598">
        <f t="shared" si="132"/>
        <v>5.6730000000000003E-2</v>
      </c>
      <c r="V598" s="1">
        <v>45217</v>
      </c>
      <c r="W598">
        <v>5.3479999999999999</v>
      </c>
      <c r="X598">
        <f t="shared" si="133"/>
        <v>5.348E-2</v>
      </c>
      <c r="AB598" s="1">
        <v>45190</v>
      </c>
      <c r="AC598">
        <v>181.5848</v>
      </c>
      <c r="AD598">
        <f t="shared" si="134"/>
        <v>1.8158479999999999</v>
      </c>
      <c r="AF598" s="1">
        <v>45196</v>
      </c>
      <c r="AG598">
        <v>3.972</v>
      </c>
      <c r="AH598">
        <f t="shared" si="135"/>
        <v>3.9719999999999998E-2</v>
      </c>
      <c r="AJ598" s="1">
        <v>45196</v>
      </c>
      <c r="AK598">
        <v>4.1360000000000001</v>
      </c>
      <c r="AL598">
        <f t="shared" si="136"/>
        <v>4.1360000000000001E-2</v>
      </c>
      <c r="AN598" s="1">
        <v>45218</v>
      </c>
      <c r="AO598">
        <v>4.1440000000000001</v>
      </c>
      <c r="AP598">
        <f t="shared" si="137"/>
        <v>4.1440000000000005E-2</v>
      </c>
      <c r="AS598" s="1">
        <v>45218</v>
      </c>
      <c r="AT598">
        <v>5.2854999999999999</v>
      </c>
      <c r="AU598">
        <f t="shared" si="138"/>
        <v>5.2854999999999999E-2</v>
      </c>
      <c r="AX598" s="1"/>
      <c r="BA598" s="1"/>
      <c r="BC598" s="1"/>
      <c r="BM598" s="1"/>
      <c r="BP598" s="1"/>
    </row>
    <row r="599" spans="1:68" x14ac:dyDescent="0.3">
      <c r="A599" s="19">
        <f t="shared" si="139"/>
        <v>46752</v>
      </c>
      <c r="B599">
        <f t="shared" ca="1" si="126"/>
        <v>-1.7333333333333334</v>
      </c>
      <c r="C599">
        <f ca="1">IF(currency="USD",'Future et co'!D599,IF(currency="EUR",'Future et co'!E599,IF(currency="GBP",'Future et co'!F599,FALSE)))</f>
        <v>3.5830000000000001E-2</v>
      </c>
      <c r="D599">
        <f t="shared" ca="1" si="127"/>
        <v>3.5830000000000001E-2</v>
      </c>
      <c r="E599">
        <f t="shared" ca="1" si="128"/>
        <v>2.1409999999999998E-2</v>
      </c>
      <c r="F599">
        <f t="shared" ca="1" si="129"/>
        <v>3.7088999999999997E-2</v>
      </c>
      <c r="J599" s="1">
        <v>45217</v>
      </c>
      <c r="K599">
        <v>5.3920000000000003</v>
      </c>
      <c r="L599">
        <f t="shared" si="130"/>
        <v>5.3920000000000003E-2</v>
      </c>
      <c r="N599" s="1">
        <v>45217</v>
      </c>
      <c r="O599">
        <v>5.4654999999999996</v>
      </c>
      <c r="P599">
        <f t="shared" si="131"/>
        <v>5.4654999999999995E-2</v>
      </c>
      <c r="R599" s="1">
        <v>45217</v>
      </c>
      <c r="S599">
        <v>5.7240000000000002</v>
      </c>
      <c r="T599">
        <f t="shared" si="132"/>
        <v>5.7239999999999999E-2</v>
      </c>
      <c r="V599" s="1">
        <v>45216</v>
      </c>
      <c r="W599">
        <v>5.33</v>
      </c>
      <c r="X599">
        <f t="shared" si="133"/>
        <v>5.33E-2</v>
      </c>
      <c r="AB599" s="1">
        <v>45189</v>
      </c>
      <c r="AC599">
        <v>181.99109999999999</v>
      </c>
      <c r="AD599">
        <f t="shared" si="134"/>
        <v>1.8199109999999998</v>
      </c>
      <c r="AF599" s="1">
        <v>45195</v>
      </c>
      <c r="AG599">
        <v>3.9409999999999998</v>
      </c>
      <c r="AH599">
        <f t="shared" si="135"/>
        <v>3.9410000000000001E-2</v>
      </c>
      <c r="AJ599" s="1">
        <v>45195</v>
      </c>
      <c r="AK599">
        <v>4.09</v>
      </c>
      <c r="AL599">
        <f t="shared" si="136"/>
        <v>4.0899999999999999E-2</v>
      </c>
      <c r="AN599" s="1">
        <v>45217</v>
      </c>
      <c r="AO599">
        <v>4.1509999999999998</v>
      </c>
      <c r="AP599">
        <f t="shared" si="137"/>
        <v>4.1509999999999998E-2</v>
      </c>
      <c r="AS599" s="1">
        <v>45217</v>
      </c>
      <c r="AT599">
        <v>5.2934000000000001</v>
      </c>
      <c r="AU599">
        <f t="shared" si="138"/>
        <v>5.2934000000000002E-2</v>
      </c>
      <c r="AX599" s="1"/>
      <c r="BA599" s="1"/>
      <c r="BC599" s="1"/>
      <c r="BM599" s="1"/>
      <c r="BP599" s="1"/>
    </row>
    <row r="600" spans="1:68" x14ac:dyDescent="0.3">
      <c r="A600" s="19">
        <f t="shared" si="139"/>
        <v>46755</v>
      </c>
      <c r="B600">
        <f t="shared" ca="1" si="126"/>
        <v>-1.7416666666666667</v>
      </c>
      <c r="C600">
        <f ca="1">IF(currency="USD",'Future et co'!D600,IF(currency="EUR",'Future et co'!E600,IF(currency="GBP",'Future et co'!F600,FALSE)))</f>
        <v>3.5830000000000001E-2</v>
      </c>
      <c r="D600">
        <f t="shared" ca="1" si="127"/>
        <v>3.5830000000000001E-2</v>
      </c>
      <c r="E600">
        <f t="shared" ca="1" si="128"/>
        <v>2.1409999999999998E-2</v>
      </c>
      <c r="F600">
        <f t="shared" ca="1" si="129"/>
        <v>3.7088999999999997E-2</v>
      </c>
      <c r="J600" s="1">
        <v>45216</v>
      </c>
      <c r="K600">
        <v>5.4039000000000001</v>
      </c>
      <c r="L600">
        <f t="shared" si="130"/>
        <v>5.4039000000000004E-2</v>
      </c>
      <c r="N600" s="1">
        <v>45216</v>
      </c>
      <c r="O600">
        <v>5.4762000000000004</v>
      </c>
      <c r="P600">
        <f t="shared" si="131"/>
        <v>5.4762000000000005E-2</v>
      </c>
      <c r="R600" s="1">
        <v>45216</v>
      </c>
      <c r="S600">
        <v>5.7229999999999999</v>
      </c>
      <c r="T600">
        <f t="shared" si="132"/>
        <v>5.7229999999999996E-2</v>
      </c>
      <c r="V600" s="1">
        <v>45215</v>
      </c>
      <c r="W600">
        <v>5.2409999999999997</v>
      </c>
      <c r="X600">
        <f t="shared" si="133"/>
        <v>5.2409999999999998E-2</v>
      </c>
      <c r="AB600" s="1">
        <v>45188</v>
      </c>
      <c r="AC600">
        <v>181.52879999999999</v>
      </c>
      <c r="AD600">
        <f t="shared" si="134"/>
        <v>1.8152879999999998</v>
      </c>
      <c r="AF600" s="1">
        <v>45194</v>
      </c>
      <c r="AG600">
        <v>3.9769999999999999</v>
      </c>
      <c r="AH600">
        <f t="shared" si="135"/>
        <v>3.977E-2</v>
      </c>
      <c r="AJ600" s="1">
        <v>45194</v>
      </c>
      <c r="AK600">
        <v>4.1219999999999999</v>
      </c>
      <c r="AL600">
        <f t="shared" si="136"/>
        <v>4.122E-2</v>
      </c>
      <c r="AN600" s="1">
        <v>45216</v>
      </c>
      <c r="AO600">
        <v>4.1349999999999998</v>
      </c>
      <c r="AP600">
        <f t="shared" si="137"/>
        <v>4.1349999999999998E-2</v>
      </c>
      <c r="AS600" s="1">
        <v>45216</v>
      </c>
      <c r="AT600">
        <v>5.2849000000000004</v>
      </c>
      <c r="AU600">
        <f t="shared" si="138"/>
        <v>5.2849000000000007E-2</v>
      </c>
      <c r="AX600" s="1"/>
      <c r="BA600" s="1"/>
      <c r="BC600" s="1"/>
      <c r="BM600" s="1"/>
      <c r="BP600" s="1"/>
    </row>
    <row r="601" spans="1:68" x14ac:dyDescent="0.3">
      <c r="A601" s="19">
        <f t="shared" si="139"/>
        <v>46756</v>
      </c>
      <c r="B601">
        <f t="shared" ca="1" si="126"/>
        <v>-1.7444444444444445</v>
      </c>
      <c r="C601">
        <f ca="1">IF(currency="USD",'Future et co'!D601,IF(currency="EUR",'Future et co'!E601,IF(currency="GBP",'Future et co'!F601,FALSE)))</f>
        <v>3.5830000000000001E-2</v>
      </c>
      <c r="D601">
        <f t="shared" ca="1" si="127"/>
        <v>3.5830000000000001E-2</v>
      </c>
      <c r="E601">
        <f t="shared" ca="1" si="128"/>
        <v>2.1409999999999998E-2</v>
      </c>
      <c r="F601">
        <f t="shared" ca="1" si="129"/>
        <v>3.7088999999999997E-2</v>
      </c>
      <c r="J601" s="1">
        <v>45215</v>
      </c>
      <c r="K601">
        <v>5.3848000000000003</v>
      </c>
      <c r="L601">
        <f t="shared" si="130"/>
        <v>5.3848E-2</v>
      </c>
      <c r="N601" s="1">
        <v>45215</v>
      </c>
      <c r="O601">
        <v>5.4539999999999997</v>
      </c>
      <c r="P601">
        <f t="shared" si="131"/>
        <v>5.4539999999999998E-2</v>
      </c>
      <c r="R601" s="1">
        <v>45215</v>
      </c>
      <c r="S601">
        <v>5.6669999999999998</v>
      </c>
      <c r="T601">
        <f t="shared" si="132"/>
        <v>5.6669999999999998E-2</v>
      </c>
      <c r="V601" s="1">
        <v>45212</v>
      </c>
      <c r="W601">
        <v>5.1849999999999996</v>
      </c>
      <c r="X601">
        <f t="shared" si="133"/>
        <v>5.1849999999999993E-2</v>
      </c>
      <c r="AB601" s="1">
        <v>45187</v>
      </c>
      <c r="AC601">
        <v>181.809</v>
      </c>
      <c r="AD601">
        <f t="shared" si="134"/>
        <v>1.81809</v>
      </c>
      <c r="AF601" s="1">
        <v>45191</v>
      </c>
      <c r="AG601">
        <v>3.9580000000000002</v>
      </c>
      <c r="AH601">
        <f t="shared" si="135"/>
        <v>3.9580000000000004E-2</v>
      </c>
      <c r="AJ601" s="1">
        <v>45191</v>
      </c>
      <c r="AK601">
        <v>4.0819999999999999</v>
      </c>
      <c r="AL601">
        <f t="shared" si="136"/>
        <v>4.0819999999999995E-2</v>
      </c>
      <c r="AN601" s="1">
        <v>45215</v>
      </c>
      <c r="AO601">
        <v>4.0999999999999996</v>
      </c>
      <c r="AP601">
        <f t="shared" si="137"/>
        <v>4.0999999999999995E-2</v>
      </c>
      <c r="AS601" s="1">
        <v>45215</v>
      </c>
      <c r="AT601">
        <v>5.2977999999999996</v>
      </c>
      <c r="AU601">
        <f t="shared" si="138"/>
        <v>5.2977999999999997E-2</v>
      </c>
      <c r="AX601" s="1"/>
      <c r="BA601" s="1"/>
      <c r="BC601" s="1"/>
      <c r="BM601" s="1"/>
      <c r="BP601" s="1"/>
    </row>
    <row r="602" spans="1:68" x14ac:dyDescent="0.3">
      <c r="A602" s="19">
        <f t="shared" si="139"/>
        <v>46757</v>
      </c>
      <c r="B602">
        <f t="shared" ca="1" si="126"/>
        <v>-1.7472222222222222</v>
      </c>
      <c r="C602">
        <f ca="1">IF(currency="USD",'Future et co'!D602,IF(currency="EUR",'Future et co'!E602,IF(currency="GBP",'Future et co'!F602,FALSE)))</f>
        <v>3.5830000000000001E-2</v>
      </c>
      <c r="D602">
        <f t="shared" ca="1" si="127"/>
        <v>3.5830000000000001E-2</v>
      </c>
      <c r="E602">
        <f t="shared" ca="1" si="128"/>
        <v>2.1409999999999998E-2</v>
      </c>
      <c r="F602">
        <f t="shared" ca="1" si="129"/>
        <v>3.7088999999999997E-2</v>
      </c>
      <c r="J602" s="1">
        <v>45212</v>
      </c>
      <c r="K602">
        <v>5.3949999999999996</v>
      </c>
      <c r="L602">
        <f t="shared" si="130"/>
        <v>5.3949999999999998E-2</v>
      </c>
      <c r="N602" s="1">
        <v>45212</v>
      </c>
      <c r="O602">
        <v>5.4276</v>
      </c>
      <c r="P602">
        <f t="shared" si="131"/>
        <v>5.4275999999999998E-2</v>
      </c>
      <c r="R602" s="1">
        <v>45212</v>
      </c>
      <c r="S602">
        <v>5.649</v>
      </c>
      <c r="T602">
        <f t="shared" si="132"/>
        <v>5.6489999999999999E-2</v>
      </c>
      <c r="V602" s="1">
        <v>45211</v>
      </c>
      <c r="W602">
        <v>5.2169999999999996</v>
      </c>
      <c r="X602">
        <f t="shared" si="133"/>
        <v>5.2169999999999994E-2</v>
      </c>
      <c r="AB602" s="1">
        <v>45184</v>
      </c>
      <c r="AC602">
        <v>182.5796</v>
      </c>
      <c r="AD602">
        <f t="shared" si="134"/>
        <v>1.825796</v>
      </c>
      <c r="AF602" s="1">
        <v>45190</v>
      </c>
      <c r="AG602">
        <v>3.9550000000000001</v>
      </c>
      <c r="AH602">
        <f t="shared" si="135"/>
        <v>3.9550000000000002E-2</v>
      </c>
      <c r="AJ602" s="1">
        <v>45190</v>
      </c>
      <c r="AK602">
        <v>4.0720000000000001</v>
      </c>
      <c r="AL602">
        <f t="shared" si="136"/>
        <v>4.0719999999999999E-2</v>
      </c>
      <c r="AN602" s="1">
        <v>45212</v>
      </c>
      <c r="AO602">
        <v>4.109</v>
      </c>
      <c r="AP602">
        <f t="shared" si="137"/>
        <v>4.1090000000000002E-2</v>
      </c>
      <c r="AS602" s="1">
        <v>45212</v>
      </c>
      <c r="AT602">
        <v>5.2942</v>
      </c>
      <c r="AU602">
        <f t="shared" si="138"/>
        <v>5.2942000000000003E-2</v>
      </c>
      <c r="AX602" s="1"/>
      <c r="BA602" s="1"/>
      <c r="BC602" s="1"/>
      <c r="BM602" s="1"/>
      <c r="BP602" s="1"/>
    </row>
    <row r="603" spans="1:68" x14ac:dyDescent="0.3">
      <c r="A603" s="19">
        <f t="shared" si="139"/>
        <v>46758</v>
      </c>
      <c r="B603">
        <f t="shared" ca="1" si="126"/>
        <v>-1.75</v>
      </c>
      <c r="C603">
        <f ca="1">IF(currency="USD",'Future et co'!D603,IF(currency="EUR",'Future et co'!E603,IF(currency="GBP",'Future et co'!F603,FALSE)))</f>
        <v>3.5830000000000001E-2</v>
      </c>
      <c r="D603">
        <f t="shared" ca="1" si="127"/>
        <v>3.5830000000000001E-2</v>
      </c>
      <c r="E603">
        <f t="shared" ca="1" si="128"/>
        <v>2.1409999999999998E-2</v>
      </c>
      <c r="F603">
        <f t="shared" ca="1" si="129"/>
        <v>3.7088999999999997E-2</v>
      </c>
      <c r="J603" s="1">
        <v>45211</v>
      </c>
      <c r="K603">
        <v>5.3880999999999997</v>
      </c>
      <c r="L603">
        <f t="shared" si="130"/>
        <v>5.3880999999999998E-2</v>
      </c>
      <c r="N603" s="1">
        <v>45211</v>
      </c>
      <c r="O603">
        <v>5.4409999999999998</v>
      </c>
      <c r="P603">
        <f t="shared" si="131"/>
        <v>5.441E-2</v>
      </c>
      <c r="R603" s="1">
        <v>45211</v>
      </c>
      <c r="S603">
        <v>5.6660000000000004</v>
      </c>
      <c r="T603">
        <f t="shared" si="132"/>
        <v>5.6660000000000002E-2</v>
      </c>
      <c r="V603" s="1">
        <v>45210</v>
      </c>
      <c r="W603">
        <v>5.1639999999999997</v>
      </c>
      <c r="X603">
        <f t="shared" si="133"/>
        <v>5.1639999999999998E-2</v>
      </c>
      <c r="AB603" s="1">
        <v>45183</v>
      </c>
      <c r="AC603">
        <v>183.86869999999999</v>
      </c>
      <c r="AD603">
        <f t="shared" si="134"/>
        <v>1.838687</v>
      </c>
      <c r="AF603" s="1">
        <v>45189</v>
      </c>
      <c r="AG603">
        <v>3.9340000000000002</v>
      </c>
      <c r="AH603">
        <f t="shared" si="135"/>
        <v>3.934E-2</v>
      </c>
      <c r="AJ603" s="1">
        <v>45189</v>
      </c>
      <c r="AK603">
        <v>4.07</v>
      </c>
      <c r="AL603">
        <f t="shared" si="136"/>
        <v>4.07E-2</v>
      </c>
      <c r="AN603" s="1">
        <v>45211</v>
      </c>
      <c r="AO603">
        <v>4.1180000000000003</v>
      </c>
      <c r="AP603">
        <f t="shared" si="137"/>
        <v>4.1180000000000001E-2</v>
      </c>
      <c r="AS603" s="1">
        <v>45211</v>
      </c>
      <c r="AT603">
        <v>5.2732999999999999</v>
      </c>
      <c r="AU603">
        <f t="shared" si="138"/>
        <v>5.2733000000000002E-2</v>
      </c>
      <c r="AX603" s="1"/>
      <c r="BA603" s="1"/>
      <c r="BC603" s="1"/>
      <c r="BM603" s="1"/>
      <c r="BP603" s="1"/>
    </row>
    <row r="604" spans="1:68" x14ac:dyDescent="0.3">
      <c r="A604" s="19">
        <f t="shared" si="139"/>
        <v>46759</v>
      </c>
      <c r="B604">
        <f t="shared" ca="1" si="126"/>
        <v>-1.7527777777777778</v>
      </c>
      <c r="C604">
        <f ca="1">IF(currency="USD",'Future et co'!D604,IF(currency="EUR",'Future et co'!E604,IF(currency="GBP",'Future et co'!F604,FALSE)))</f>
        <v>3.5830000000000001E-2</v>
      </c>
      <c r="D604">
        <f t="shared" ca="1" si="127"/>
        <v>3.5830000000000001E-2</v>
      </c>
      <c r="E604">
        <f t="shared" ca="1" si="128"/>
        <v>2.1409999999999998E-2</v>
      </c>
      <c r="F604">
        <f t="shared" ca="1" si="129"/>
        <v>3.7088999999999997E-2</v>
      </c>
      <c r="J604" s="1">
        <v>45210</v>
      </c>
      <c r="K604">
        <v>5.3757000000000001</v>
      </c>
      <c r="L604">
        <f t="shared" si="130"/>
        <v>5.3756999999999999E-2</v>
      </c>
      <c r="N604" s="1">
        <v>45210</v>
      </c>
      <c r="O604">
        <v>5.4165999999999999</v>
      </c>
      <c r="P604">
        <f t="shared" si="131"/>
        <v>5.4165999999999999E-2</v>
      </c>
      <c r="R604" s="1">
        <v>45210</v>
      </c>
      <c r="S604">
        <v>5.6239999999999997</v>
      </c>
      <c r="T604">
        <f t="shared" si="132"/>
        <v>5.6239999999999998E-2</v>
      </c>
      <c r="V604" s="1">
        <v>45209</v>
      </c>
      <c r="W604">
        <v>5.1418999999999997</v>
      </c>
      <c r="X604">
        <f t="shared" si="133"/>
        <v>5.1418999999999999E-2</v>
      </c>
      <c r="AB604" s="1">
        <v>45182</v>
      </c>
      <c r="AC604">
        <v>182.74780000000001</v>
      </c>
      <c r="AD604">
        <f t="shared" si="134"/>
        <v>1.8274780000000002</v>
      </c>
      <c r="AF604" s="1">
        <v>45188</v>
      </c>
      <c r="AG604">
        <v>3.9340000000000002</v>
      </c>
      <c r="AH604">
        <f t="shared" si="135"/>
        <v>3.934E-2</v>
      </c>
      <c r="AJ604" s="1">
        <v>45188</v>
      </c>
      <c r="AK604">
        <v>4.0709999999999997</v>
      </c>
      <c r="AL604">
        <f t="shared" si="136"/>
        <v>4.0709999999999996E-2</v>
      </c>
      <c r="AN604" s="1">
        <v>45210</v>
      </c>
      <c r="AO604">
        <v>4.093</v>
      </c>
      <c r="AP604">
        <f t="shared" si="137"/>
        <v>4.0930000000000001E-2</v>
      </c>
      <c r="AS604" s="1">
        <v>45210</v>
      </c>
      <c r="AT604">
        <v>5.2811000000000003</v>
      </c>
      <c r="AU604">
        <f t="shared" si="138"/>
        <v>5.2811000000000004E-2</v>
      </c>
      <c r="AX604" s="1"/>
      <c r="BA604" s="1"/>
      <c r="BC604" s="1"/>
      <c r="BM604" s="1"/>
      <c r="BP604" s="1"/>
    </row>
    <row r="605" spans="1:68" x14ac:dyDescent="0.3">
      <c r="A605" s="19">
        <f t="shared" si="139"/>
        <v>46762</v>
      </c>
      <c r="B605">
        <f t="shared" ca="1" si="126"/>
        <v>-1.7611111111111111</v>
      </c>
      <c r="C605">
        <f ca="1">IF(currency="USD",'Future et co'!D605,IF(currency="EUR",'Future et co'!E605,IF(currency="GBP",'Future et co'!F605,FALSE)))</f>
        <v>3.5830000000000001E-2</v>
      </c>
      <c r="D605">
        <f t="shared" ca="1" si="127"/>
        <v>3.5830000000000001E-2</v>
      </c>
      <c r="E605">
        <f t="shared" ca="1" si="128"/>
        <v>2.1409999999999998E-2</v>
      </c>
      <c r="F605">
        <f t="shared" ca="1" si="129"/>
        <v>3.7088999999999997E-2</v>
      </c>
      <c r="J605" s="1">
        <v>45209</v>
      </c>
      <c r="K605">
        <v>5.3834999999999997</v>
      </c>
      <c r="L605">
        <f t="shared" si="130"/>
        <v>5.3834999999999994E-2</v>
      </c>
      <c r="N605" s="1">
        <v>45209</v>
      </c>
      <c r="O605">
        <v>5.4180999999999999</v>
      </c>
      <c r="P605">
        <f t="shared" si="131"/>
        <v>5.4181E-2</v>
      </c>
      <c r="R605" s="1">
        <v>45209</v>
      </c>
      <c r="S605">
        <v>5.6189999999999998</v>
      </c>
      <c r="T605">
        <f t="shared" si="132"/>
        <v>5.6189999999999997E-2</v>
      </c>
      <c r="V605" s="1">
        <v>45208</v>
      </c>
      <c r="W605">
        <v>5.2534999999999998</v>
      </c>
      <c r="X605">
        <f t="shared" si="133"/>
        <v>5.2534999999999998E-2</v>
      </c>
      <c r="AB605" s="1">
        <v>45181</v>
      </c>
      <c r="AC605">
        <v>183.02799999999999</v>
      </c>
      <c r="AD605">
        <f t="shared" si="134"/>
        <v>1.8302799999999999</v>
      </c>
      <c r="AF605" s="1">
        <v>45187</v>
      </c>
      <c r="AG605">
        <v>3.903</v>
      </c>
      <c r="AH605">
        <f t="shared" si="135"/>
        <v>3.9030000000000002E-2</v>
      </c>
      <c r="AJ605" s="1">
        <v>45187</v>
      </c>
      <c r="AK605">
        <v>4.0659999999999998</v>
      </c>
      <c r="AL605">
        <f t="shared" si="136"/>
        <v>4.0660000000000002E-2</v>
      </c>
      <c r="AN605" s="1">
        <v>45209</v>
      </c>
      <c r="AO605">
        <v>4.0780000000000003</v>
      </c>
      <c r="AP605">
        <f t="shared" si="137"/>
        <v>4.0780000000000004E-2</v>
      </c>
      <c r="AS605" s="1">
        <v>45209</v>
      </c>
      <c r="AT605">
        <v>5.2808999999999999</v>
      </c>
      <c r="AU605">
        <f t="shared" si="138"/>
        <v>5.2809000000000002E-2</v>
      </c>
      <c r="AX605" s="1"/>
      <c r="BA605" s="1"/>
      <c r="BC605" s="1"/>
      <c r="BM605" s="1"/>
      <c r="BP605" s="1"/>
    </row>
    <row r="606" spans="1:68" x14ac:dyDescent="0.3">
      <c r="A606" s="19">
        <f t="shared" si="139"/>
        <v>46763</v>
      </c>
      <c r="B606">
        <f t="shared" ca="1" si="126"/>
        <v>-1.7638888888888888</v>
      </c>
      <c r="C606">
        <f ca="1">IF(currency="USD",'Future et co'!D606,IF(currency="EUR",'Future et co'!E606,IF(currency="GBP",'Future et co'!F606,FALSE)))</f>
        <v>3.5830000000000001E-2</v>
      </c>
      <c r="D606">
        <f t="shared" ca="1" si="127"/>
        <v>3.5830000000000001E-2</v>
      </c>
      <c r="E606">
        <f t="shared" ca="1" si="128"/>
        <v>2.1409999999999998E-2</v>
      </c>
      <c r="F606">
        <f t="shared" ca="1" si="129"/>
        <v>3.7088999999999997E-2</v>
      </c>
      <c r="J606" s="1">
        <v>45208</v>
      </c>
      <c r="K606">
        <v>5.3810000000000002</v>
      </c>
      <c r="L606">
        <f t="shared" si="130"/>
        <v>5.3810000000000004E-2</v>
      </c>
      <c r="N606" s="1">
        <v>45208</v>
      </c>
      <c r="O606">
        <v>5.4100999999999999</v>
      </c>
      <c r="P606">
        <f t="shared" si="131"/>
        <v>5.4100999999999996E-2</v>
      </c>
      <c r="R606" s="1">
        <v>45208</v>
      </c>
      <c r="S606">
        <v>5.6079999999999997</v>
      </c>
      <c r="T606">
        <f t="shared" si="132"/>
        <v>5.6079999999999998E-2</v>
      </c>
      <c r="V606" s="1">
        <v>45205</v>
      </c>
      <c r="W606">
        <v>5.2492999999999999</v>
      </c>
      <c r="X606">
        <f t="shared" si="133"/>
        <v>5.2492999999999998E-2</v>
      </c>
      <c r="AB606" s="1">
        <v>45180</v>
      </c>
      <c r="AC606">
        <v>183.042</v>
      </c>
      <c r="AD606">
        <f t="shared" si="134"/>
        <v>1.8304199999999999</v>
      </c>
      <c r="AF606" s="1">
        <v>45184</v>
      </c>
      <c r="AG606">
        <v>3.8780000000000001</v>
      </c>
      <c r="AH606">
        <f t="shared" si="135"/>
        <v>3.8780000000000002E-2</v>
      </c>
      <c r="AJ606" s="1">
        <v>45184</v>
      </c>
      <c r="AK606">
        <v>4.0549999999999997</v>
      </c>
      <c r="AL606">
        <f t="shared" si="136"/>
        <v>4.0549999999999996E-2</v>
      </c>
      <c r="AN606" s="1">
        <v>45208</v>
      </c>
      <c r="AO606">
        <v>4.0780000000000003</v>
      </c>
      <c r="AP606">
        <f t="shared" si="137"/>
        <v>4.0780000000000004E-2</v>
      </c>
      <c r="AS606" s="1">
        <v>45208</v>
      </c>
      <c r="AT606">
        <v>5.2702</v>
      </c>
      <c r="AU606">
        <f t="shared" si="138"/>
        <v>5.2701999999999999E-2</v>
      </c>
      <c r="AX606" s="1"/>
      <c r="BA606" s="1"/>
      <c r="BC606" s="1"/>
      <c r="BM606" s="1"/>
      <c r="BP606" s="1"/>
    </row>
    <row r="607" spans="1:68" x14ac:dyDescent="0.3">
      <c r="A607" s="19">
        <f t="shared" si="139"/>
        <v>46764</v>
      </c>
      <c r="B607">
        <f t="shared" ca="1" si="126"/>
        <v>-1.7666666666666666</v>
      </c>
      <c r="C607">
        <f ca="1">IF(currency="USD",'Future et co'!D607,IF(currency="EUR",'Future et co'!E607,IF(currency="GBP",'Future et co'!F607,FALSE)))</f>
        <v>3.5830000000000001E-2</v>
      </c>
      <c r="D607">
        <f t="shared" ca="1" si="127"/>
        <v>3.5830000000000001E-2</v>
      </c>
      <c r="E607">
        <f t="shared" ca="1" si="128"/>
        <v>2.1409999999999998E-2</v>
      </c>
      <c r="F607">
        <f t="shared" ca="1" si="129"/>
        <v>3.7088999999999997E-2</v>
      </c>
      <c r="J607" s="1">
        <v>45205</v>
      </c>
      <c r="K607">
        <v>5.4114000000000004</v>
      </c>
      <c r="L607">
        <f t="shared" si="130"/>
        <v>5.4114000000000002E-2</v>
      </c>
      <c r="N607" s="1">
        <v>45205</v>
      </c>
      <c r="O607">
        <v>5.4644000000000004</v>
      </c>
      <c r="P607">
        <f t="shared" si="131"/>
        <v>5.4644000000000005E-2</v>
      </c>
      <c r="R607" s="1">
        <v>45205</v>
      </c>
      <c r="S607">
        <v>5.6909999999999998</v>
      </c>
      <c r="T607">
        <f t="shared" si="132"/>
        <v>5.6909999999999995E-2</v>
      </c>
      <c r="V607" s="1">
        <v>45204</v>
      </c>
      <c r="W607">
        <v>5.1719999999999997</v>
      </c>
      <c r="X607">
        <f t="shared" si="133"/>
        <v>5.1719999999999995E-2</v>
      </c>
      <c r="AB607" s="1">
        <v>45177</v>
      </c>
      <c r="AC607">
        <v>183.67250000000001</v>
      </c>
      <c r="AD607">
        <f t="shared" si="134"/>
        <v>1.8367250000000002</v>
      </c>
      <c r="AF607" s="1">
        <v>45183</v>
      </c>
      <c r="AG607">
        <v>3.867</v>
      </c>
      <c r="AH607">
        <f t="shared" si="135"/>
        <v>3.8670000000000003E-2</v>
      </c>
      <c r="AJ607" s="1">
        <v>45183</v>
      </c>
      <c r="AK607">
        <v>4.04</v>
      </c>
      <c r="AL607">
        <f t="shared" si="136"/>
        <v>4.0399999999999998E-2</v>
      </c>
      <c r="AN607" s="1">
        <v>45205</v>
      </c>
      <c r="AO607">
        <v>4.1070000000000002</v>
      </c>
      <c r="AP607">
        <f t="shared" si="137"/>
        <v>4.1070000000000002E-2</v>
      </c>
      <c r="AS607" s="1">
        <v>45205</v>
      </c>
      <c r="AT607">
        <v>5.2906000000000004</v>
      </c>
      <c r="AU607">
        <f t="shared" si="138"/>
        <v>5.2906000000000002E-2</v>
      </c>
      <c r="AX607" s="1"/>
      <c r="BA607" s="1"/>
      <c r="BC607" s="1"/>
      <c r="BM607" s="1"/>
      <c r="BP607" s="1"/>
    </row>
    <row r="608" spans="1:68" x14ac:dyDescent="0.3">
      <c r="A608" s="19">
        <f t="shared" si="139"/>
        <v>46765</v>
      </c>
      <c r="B608">
        <f t="shared" ca="1" si="126"/>
        <v>-1.7694444444444444</v>
      </c>
      <c r="C608">
        <f ca="1">IF(currency="USD",'Future et co'!D608,IF(currency="EUR",'Future et co'!E608,IF(currency="GBP",'Future et co'!F608,FALSE)))</f>
        <v>3.5830000000000001E-2</v>
      </c>
      <c r="D608">
        <f t="shared" ca="1" si="127"/>
        <v>3.5830000000000001E-2</v>
      </c>
      <c r="E608">
        <f t="shared" ca="1" si="128"/>
        <v>2.1409999999999998E-2</v>
      </c>
      <c r="F608">
        <f t="shared" ca="1" si="129"/>
        <v>3.7088999999999997E-2</v>
      </c>
      <c r="J608" s="1">
        <v>45204</v>
      </c>
      <c r="K608">
        <v>5.3933</v>
      </c>
      <c r="L608">
        <f t="shared" si="130"/>
        <v>5.3933000000000002E-2</v>
      </c>
      <c r="N608" s="1">
        <v>45204</v>
      </c>
      <c r="O608">
        <v>5.4489999999999998</v>
      </c>
      <c r="P608">
        <f t="shared" si="131"/>
        <v>5.4489999999999997E-2</v>
      </c>
      <c r="R608" s="1">
        <v>45204</v>
      </c>
      <c r="S608">
        <v>5.6440000000000001</v>
      </c>
      <c r="T608">
        <f t="shared" si="132"/>
        <v>5.6440000000000004E-2</v>
      </c>
      <c r="V608" s="1">
        <v>45203</v>
      </c>
      <c r="W608">
        <v>5.2423000000000002</v>
      </c>
      <c r="X608">
        <f t="shared" si="133"/>
        <v>5.2423000000000004E-2</v>
      </c>
      <c r="AB608" s="1">
        <v>45176</v>
      </c>
      <c r="AC608">
        <v>183.32230000000001</v>
      </c>
      <c r="AD608">
        <f t="shared" si="134"/>
        <v>1.833223</v>
      </c>
      <c r="AF608" s="1">
        <v>45182</v>
      </c>
      <c r="AG608">
        <v>3.8450000000000002</v>
      </c>
      <c r="AH608">
        <f t="shared" si="135"/>
        <v>3.8450000000000005E-2</v>
      </c>
      <c r="AJ608" s="1">
        <v>45182</v>
      </c>
      <c r="AK608">
        <v>3.9990000000000001</v>
      </c>
      <c r="AL608">
        <f t="shared" si="136"/>
        <v>3.9989999999999998E-2</v>
      </c>
      <c r="AN608" s="1">
        <v>45204</v>
      </c>
      <c r="AO608">
        <v>4.117</v>
      </c>
      <c r="AP608">
        <f t="shared" si="137"/>
        <v>4.1169999999999998E-2</v>
      </c>
      <c r="AS608" s="1">
        <v>45204</v>
      </c>
      <c r="AT608">
        <v>5.2851999999999997</v>
      </c>
      <c r="AU608">
        <f t="shared" si="138"/>
        <v>5.2851999999999996E-2</v>
      </c>
      <c r="AX608" s="1"/>
      <c r="BA608" s="1"/>
      <c r="BC608" s="1"/>
      <c r="BM608" s="1"/>
      <c r="BP608" s="1"/>
    </row>
    <row r="609" spans="1:68" x14ac:dyDescent="0.3">
      <c r="A609" s="19">
        <f t="shared" si="139"/>
        <v>46766</v>
      </c>
      <c r="B609">
        <f t="shared" ca="1" si="126"/>
        <v>-1.7722222222222221</v>
      </c>
      <c r="C609">
        <f ca="1">IF(currency="USD",'Future et co'!D609,IF(currency="EUR",'Future et co'!E609,IF(currency="GBP",'Future et co'!F609,FALSE)))</f>
        <v>3.5830000000000001E-2</v>
      </c>
      <c r="D609">
        <f t="shared" ca="1" si="127"/>
        <v>3.5830000000000001E-2</v>
      </c>
      <c r="E609">
        <f t="shared" ca="1" si="128"/>
        <v>2.1409999999999998E-2</v>
      </c>
      <c r="F609">
        <f t="shared" ca="1" si="129"/>
        <v>3.7088999999999997E-2</v>
      </c>
      <c r="J609" s="1">
        <v>45203</v>
      </c>
      <c r="K609">
        <v>5.3990999999999998</v>
      </c>
      <c r="L609">
        <f t="shared" si="130"/>
        <v>5.3990999999999997E-2</v>
      </c>
      <c r="N609" s="1">
        <v>45203</v>
      </c>
      <c r="O609">
        <v>5.4457000000000004</v>
      </c>
      <c r="P609">
        <f t="shared" si="131"/>
        <v>5.4457000000000005E-2</v>
      </c>
      <c r="R609" s="1">
        <v>45203</v>
      </c>
      <c r="S609">
        <v>5.5579999999999998</v>
      </c>
      <c r="T609">
        <f t="shared" si="132"/>
        <v>5.5579999999999997E-2</v>
      </c>
      <c r="V609" s="1">
        <v>45202</v>
      </c>
      <c r="W609">
        <v>5.3209999999999997</v>
      </c>
      <c r="X609">
        <f t="shared" si="133"/>
        <v>5.321E-2</v>
      </c>
      <c r="AB609" s="1">
        <v>45175</v>
      </c>
      <c r="AC609">
        <v>182.85990000000001</v>
      </c>
      <c r="AD609">
        <f t="shared" si="134"/>
        <v>1.8285990000000001</v>
      </c>
      <c r="AF609" s="1">
        <v>45181</v>
      </c>
      <c r="AG609">
        <v>3.8239999999999998</v>
      </c>
      <c r="AH609">
        <f t="shared" si="135"/>
        <v>3.8239999999999996E-2</v>
      </c>
      <c r="AJ609" s="1">
        <v>45181</v>
      </c>
      <c r="AK609">
        <v>3.968</v>
      </c>
      <c r="AL609">
        <f t="shared" si="136"/>
        <v>3.968E-2</v>
      </c>
      <c r="AN609" s="1">
        <v>45203</v>
      </c>
      <c r="AO609">
        <v>4.1340000000000003</v>
      </c>
      <c r="AP609">
        <f t="shared" si="137"/>
        <v>4.1340000000000002E-2</v>
      </c>
      <c r="AS609" s="1">
        <v>45203</v>
      </c>
      <c r="AT609">
        <v>5.2949000000000002</v>
      </c>
      <c r="AU609">
        <f t="shared" si="138"/>
        <v>5.2949000000000003E-2</v>
      </c>
      <c r="AX609" s="1"/>
      <c r="BA609" s="1"/>
      <c r="BC609" s="1"/>
      <c r="BM609" s="1"/>
      <c r="BP609" s="1"/>
    </row>
    <row r="610" spans="1:68" x14ac:dyDescent="0.3">
      <c r="A610" s="19">
        <f t="shared" si="139"/>
        <v>46769</v>
      </c>
      <c r="B610">
        <f t="shared" ca="1" si="126"/>
        <v>-1.7805555555555554</v>
      </c>
      <c r="C610">
        <f ca="1">IF(currency="USD",'Future et co'!D610,IF(currency="EUR",'Future et co'!E610,IF(currency="GBP",'Future et co'!F610,FALSE)))</f>
        <v>3.5830000000000001E-2</v>
      </c>
      <c r="D610">
        <f t="shared" ca="1" si="127"/>
        <v>3.5830000000000001E-2</v>
      </c>
      <c r="E610">
        <f t="shared" ca="1" si="128"/>
        <v>2.1409999999999998E-2</v>
      </c>
      <c r="F610">
        <f t="shared" ca="1" si="129"/>
        <v>3.7088999999999997E-2</v>
      </c>
      <c r="J610" s="1">
        <v>45202</v>
      </c>
      <c r="K610">
        <v>5.4109999999999996</v>
      </c>
      <c r="L610">
        <f t="shared" si="130"/>
        <v>5.4109999999999998E-2</v>
      </c>
      <c r="N610" s="1">
        <v>45202</v>
      </c>
      <c r="O610">
        <v>5.4759000000000002</v>
      </c>
      <c r="P610">
        <f t="shared" si="131"/>
        <v>5.4759000000000002E-2</v>
      </c>
      <c r="R610" s="1">
        <v>45202</v>
      </c>
      <c r="S610">
        <v>5.6269999999999998</v>
      </c>
      <c r="T610">
        <f t="shared" si="132"/>
        <v>5.6270000000000001E-2</v>
      </c>
      <c r="V610" s="1">
        <v>45201</v>
      </c>
      <c r="W610">
        <v>5.29</v>
      </c>
      <c r="X610">
        <f t="shared" si="133"/>
        <v>5.2900000000000003E-2</v>
      </c>
      <c r="AB610" s="1">
        <v>45174</v>
      </c>
      <c r="AC610">
        <v>183.60249999999999</v>
      </c>
      <c r="AD610">
        <f t="shared" si="134"/>
        <v>1.836025</v>
      </c>
      <c r="AF610" s="1">
        <v>45180</v>
      </c>
      <c r="AG610">
        <v>3.8220000000000001</v>
      </c>
      <c r="AH610">
        <f t="shared" si="135"/>
        <v>3.8220000000000004E-2</v>
      </c>
      <c r="AJ610" s="1">
        <v>45180</v>
      </c>
      <c r="AK610">
        <v>3.97</v>
      </c>
      <c r="AL610">
        <f t="shared" si="136"/>
        <v>3.9699999999999999E-2</v>
      </c>
      <c r="AN610" s="1">
        <v>45202</v>
      </c>
      <c r="AO610">
        <v>4.1459999999999999</v>
      </c>
      <c r="AP610">
        <f t="shared" si="137"/>
        <v>4.1459999999999997E-2</v>
      </c>
      <c r="AS610" s="1">
        <v>45202</v>
      </c>
      <c r="AT610">
        <v>5.2919999999999998</v>
      </c>
      <c r="AU610">
        <f t="shared" si="138"/>
        <v>5.2919999999999995E-2</v>
      </c>
      <c r="AX610" s="1"/>
      <c r="BA610" s="1"/>
      <c r="BC610" s="1"/>
      <c r="BM610" s="1"/>
      <c r="BP610" s="1"/>
    </row>
    <row r="611" spans="1:68" x14ac:dyDescent="0.3">
      <c r="A611" s="19">
        <f t="shared" si="139"/>
        <v>46770</v>
      </c>
      <c r="B611">
        <f t="shared" ca="1" si="126"/>
        <v>-1.7833333333333334</v>
      </c>
      <c r="C611">
        <f ca="1">IF(currency="USD",'Future et co'!D611,IF(currency="EUR",'Future et co'!E611,IF(currency="GBP",'Future et co'!F611,FALSE)))</f>
        <v>3.5830000000000001E-2</v>
      </c>
      <c r="D611">
        <f t="shared" ca="1" si="127"/>
        <v>3.5830000000000001E-2</v>
      </c>
      <c r="E611">
        <f t="shared" ca="1" si="128"/>
        <v>2.1409999999999998E-2</v>
      </c>
      <c r="F611">
        <f t="shared" ca="1" si="129"/>
        <v>3.7088999999999997E-2</v>
      </c>
      <c r="J611" s="1">
        <v>45201</v>
      </c>
      <c r="K611">
        <v>5.4053000000000004</v>
      </c>
      <c r="L611">
        <f t="shared" si="130"/>
        <v>5.4053000000000004E-2</v>
      </c>
      <c r="N611" s="1">
        <v>45201</v>
      </c>
      <c r="O611">
        <v>5.4732000000000003</v>
      </c>
      <c r="P611">
        <f t="shared" si="131"/>
        <v>5.4732000000000003E-2</v>
      </c>
      <c r="R611" s="1">
        <v>45201</v>
      </c>
      <c r="S611">
        <v>5.6219999999999999</v>
      </c>
      <c r="T611">
        <f t="shared" si="132"/>
        <v>5.6219999999999999E-2</v>
      </c>
      <c r="V611" s="1">
        <v>45198</v>
      </c>
      <c r="W611">
        <v>5.2329999999999997</v>
      </c>
      <c r="X611">
        <f t="shared" si="133"/>
        <v>5.2329999999999995E-2</v>
      </c>
      <c r="AB611" s="1">
        <v>45173</v>
      </c>
      <c r="AC611">
        <v>184.00720000000001</v>
      </c>
      <c r="AD611">
        <f t="shared" si="134"/>
        <v>1.8400720000000002</v>
      </c>
      <c r="AF611" s="1">
        <v>45177</v>
      </c>
      <c r="AG611">
        <v>3.8</v>
      </c>
      <c r="AH611">
        <f t="shared" si="135"/>
        <v>3.7999999999999999E-2</v>
      </c>
      <c r="AJ611" s="1">
        <v>45177</v>
      </c>
      <c r="AK611">
        <v>3.952</v>
      </c>
      <c r="AL611">
        <f t="shared" si="136"/>
        <v>3.952E-2</v>
      </c>
      <c r="AN611" s="1">
        <v>45201</v>
      </c>
      <c r="AO611">
        <v>4.1529999999999996</v>
      </c>
      <c r="AP611">
        <f t="shared" si="137"/>
        <v>4.1529999999999997E-2</v>
      </c>
      <c r="AS611" s="1">
        <v>45201</v>
      </c>
      <c r="AT611">
        <v>5.2934000000000001</v>
      </c>
      <c r="AU611">
        <f t="shared" si="138"/>
        <v>5.2934000000000002E-2</v>
      </c>
      <c r="AX611" s="1"/>
      <c r="BA611" s="1"/>
      <c r="BC611" s="1"/>
      <c r="BM611" s="1"/>
      <c r="BP611" s="1"/>
    </row>
    <row r="612" spans="1:68" x14ac:dyDescent="0.3">
      <c r="A612" s="19">
        <f t="shared" si="139"/>
        <v>46771</v>
      </c>
      <c r="B612">
        <f t="shared" ca="1" si="126"/>
        <v>-1.7861111111111112</v>
      </c>
      <c r="C612">
        <f ca="1">IF(currency="USD",'Future et co'!D612,IF(currency="EUR",'Future et co'!E612,IF(currency="GBP",'Future et co'!F612,FALSE)))</f>
        <v>3.5830000000000001E-2</v>
      </c>
      <c r="D612">
        <f t="shared" ca="1" si="127"/>
        <v>3.5830000000000001E-2</v>
      </c>
      <c r="E612">
        <f t="shared" ca="1" si="128"/>
        <v>2.1409999999999998E-2</v>
      </c>
      <c r="F612">
        <f t="shared" ca="1" si="129"/>
        <v>3.7088999999999997E-2</v>
      </c>
      <c r="J612" s="1">
        <v>45198</v>
      </c>
      <c r="K612">
        <v>5.3959999999999999</v>
      </c>
      <c r="L612">
        <f t="shared" si="130"/>
        <v>5.3960000000000001E-2</v>
      </c>
      <c r="N612" s="1">
        <v>45198</v>
      </c>
      <c r="O612">
        <v>5.4610000000000003</v>
      </c>
      <c r="P612">
        <f t="shared" si="131"/>
        <v>5.4610000000000006E-2</v>
      </c>
      <c r="R612" s="1">
        <v>45198</v>
      </c>
      <c r="S612">
        <v>5.6769999999999996</v>
      </c>
      <c r="T612">
        <f t="shared" si="132"/>
        <v>5.6769999999999994E-2</v>
      </c>
      <c r="V612" s="1">
        <v>45197</v>
      </c>
      <c r="W612">
        <v>5.2477</v>
      </c>
      <c r="X612">
        <f t="shared" si="133"/>
        <v>5.2477000000000003E-2</v>
      </c>
      <c r="AB612" s="1">
        <v>45170</v>
      </c>
      <c r="AC612">
        <v>184.7328</v>
      </c>
      <c r="AD612">
        <f t="shared" si="134"/>
        <v>1.8473280000000001</v>
      </c>
      <c r="AF612" s="1">
        <v>45176</v>
      </c>
      <c r="AG612">
        <v>3.7989999999999999</v>
      </c>
      <c r="AH612">
        <f t="shared" si="135"/>
        <v>3.7989999999999996E-2</v>
      </c>
      <c r="AJ612" s="1">
        <v>45176</v>
      </c>
      <c r="AK612">
        <v>3.9380000000000002</v>
      </c>
      <c r="AL612">
        <f t="shared" si="136"/>
        <v>3.9379999999999998E-2</v>
      </c>
      <c r="AN612" s="1">
        <v>45198</v>
      </c>
      <c r="AO612">
        <v>4.1420000000000003</v>
      </c>
      <c r="AP612">
        <f t="shared" si="137"/>
        <v>4.1420000000000005E-2</v>
      </c>
      <c r="AS612" s="1">
        <v>45198</v>
      </c>
      <c r="AT612">
        <v>5.2843</v>
      </c>
      <c r="AU612">
        <f t="shared" si="138"/>
        <v>5.2843000000000001E-2</v>
      </c>
      <c r="AX612" s="1"/>
      <c r="BA612" s="1"/>
      <c r="BC612" s="1"/>
      <c r="BM612" s="1"/>
      <c r="BP612" s="1"/>
    </row>
    <row r="613" spans="1:68" x14ac:dyDescent="0.3">
      <c r="A613" s="19">
        <f t="shared" si="139"/>
        <v>46772</v>
      </c>
      <c r="B613">
        <f t="shared" ca="1" si="126"/>
        <v>-1.788888888888889</v>
      </c>
      <c r="C613">
        <f ca="1">IF(currency="USD",'Future et co'!D613,IF(currency="EUR",'Future et co'!E613,IF(currency="GBP",'Future et co'!F613,FALSE)))</f>
        <v>3.5830000000000001E-2</v>
      </c>
      <c r="D613">
        <f t="shared" ca="1" si="127"/>
        <v>3.5830000000000001E-2</v>
      </c>
      <c r="E613">
        <f t="shared" ca="1" si="128"/>
        <v>2.1409999999999998E-2</v>
      </c>
      <c r="F613">
        <f t="shared" ca="1" si="129"/>
        <v>3.7088999999999997E-2</v>
      </c>
      <c r="J613" s="1">
        <v>45197</v>
      </c>
      <c r="K613">
        <v>5.391</v>
      </c>
      <c r="L613">
        <f t="shared" si="130"/>
        <v>5.391E-2</v>
      </c>
      <c r="N613" s="1">
        <v>45197</v>
      </c>
      <c r="O613">
        <v>5.4474999999999998</v>
      </c>
      <c r="P613">
        <f t="shared" si="131"/>
        <v>5.4474999999999996E-2</v>
      </c>
      <c r="R613" s="1">
        <v>45197</v>
      </c>
      <c r="S613">
        <v>5.6909999999999998</v>
      </c>
      <c r="T613">
        <f t="shared" si="132"/>
        <v>5.6909999999999995E-2</v>
      </c>
      <c r="V613" s="1">
        <v>45196</v>
      </c>
      <c r="W613">
        <v>5.319</v>
      </c>
      <c r="X613">
        <f t="shared" si="133"/>
        <v>5.3190000000000001E-2</v>
      </c>
      <c r="AB613" s="1">
        <v>45169</v>
      </c>
      <c r="AC613">
        <v>185.86320000000001</v>
      </c>
      <c r="AD613">
        <f t="shared" si="134"/>
        <v>1.8586320000000001</v>
      </c>
      <c r="AF613" s="1">
        <v>45175</v>
      </c>
      <c r="AG613">
        <v>3.7949999999999999</v>
      </c>
      <c r="AH613">
        <f t="shared" si="135"/>
        <v>3.7949999999999998E-2</v>
      </c>
      <c r="AJ613" s="1">
        <v>45175</v>
      </c>
      <c r="AK613">
        <v>3.9289999999999998</v>
      </c>
      <c r="AL613">
        <f t="shared" si="136"/>
        <v>3.9289999999999999E-2</v>
      </c>
      <c r="AN613" s="1">
        <v>45197</v>
      </c>
      <c r="AO613">
        <v>4.1669999999999998</v>
      </c>
      <c r="AP613">
        <f t="shared" si="137"/>
        <v>4.1669999999999999E-2</v>
      </c>
      <c r="AS613" s="1">
        <v>45197</v>
      </c>
      <c r="AT613">
        <v>5.2979000000000003</v>
      </c>
      <c r="AU613">
        <f t="shared" si="138"/>
        <v>5.2979000000000005E-2</v>
      </c>
      <c r="AX613" s="1"/>
      <c r="BA613" s="1"/>
      <c r="BC613" s="1"/>
      <c r="BM613" s="1"/>
      <c r="BP613" s="1"/>
    </row>
    <row r="614" spans="1:68" x14ac:dyDescent="0.3">
      <c r="A614" s="19">
        <f t="shared" si="139"/>
        <v>46773</v>
      </c>
      <c r="B614">
        <f t="shared" ca="1" si="126"/>
        <v>-1.7916666666666667</v>
      </c>
      <c r="C614">
        <f ca="1">IF(currency="USD",'Future et co'!D614,IF(currency="EUR",'Future et co'!E614,IF(currency="GBP",'Future et co'!F614,FALSE)))</f>
        <v>3.5830000000000001E-2</v>
      </c>
      <c r="D614">
        <f t="shared" ca="1" si="127"/>
        <v>3.5830000000000001E-2</v>
      </c>
      <c r="E614">
        <f t="shared" ca="1" si="128"/>
        <v>2.1409999999999998E-2</v>
      </c>
      <c r="F614">
        <f t="shared" ca="1" si="129"/>
        <v>3.7088999999999997E-2</v>
      </c>
      <c r="J614" s="1">
        <v>45196</v>
      </c>
      <c r="K614">
        <v>5.3907999999999996</v>
      </c>
      <c r="L614">
        <f t="shared" si="130"/>
        <v>5.3907999999999998E-2</v>
      </c>
      <c r="N614" s="1">
        <v>45196</v>
      </c>
      <c r="O614">
        <v>5.4645999999999999</v>
      </c>
      <c r="P614">
        <f t="shared" si="131"/>
        <v>5.4646E-2</v>
      </c>
      <c r="R614" s="1">
        <v>45196</v>
      </c>
      <c r="S614">
        <v>5.5369999999999999</v>
      </c>
      <c r="T614">
        <f t="shared" si="132"/>
        <v>5.5370000000000003E-2</v>
      </c>
      <c r="V614" s="1">
        <v>45195</v>
      </c>
      <c r="W614">
        <v>5.2706</v>
      </c>
      <c r="X614">
        <f t="shared" si="133"/>
        <v>5.2706000000000003E-2</v>
      </c>
      <c r="AB614" s="1">
        <v>45168</v>
      </c>
      <c r="AC614">
        <v>184.66309999999999</v>
      </c>
      <c r="AD614">
        <f t="shared" si="134"/>
        <v>1.8466309999999999</v>
      </c>
      <c r="AF614" s="1">
        <v>45174</v>
      </c>
      <c r="AG614">
        <v>3.802</v>
      </c>
      <c r="AH614">
        <f t="shared" si="135"/>
        <v>3.8019999999999998E-2</v>
      </c>
      <c r="AJ614" s="1">
        <v>45174</v>
      </c>
      <c r="AK614">
        <v>3.9380000000000002</v>
      </c>
      <c r="AL614">
        <f t="shared" si="136"/>
        <v>3.9379999999999998E-2</v>
      </c>
      <c r="AN614" s="1">
        <v>45196</v>
      </c>
      <c r="AO614">
        <v>4.1559999999999997</v>
      </c>
      <c r="AP614">
        <f t="shared" si="137"/>
        <v>4.156E-2</v>
      </c>
      <c r="AS614" s="1">
        <v>45196</v>
      </c>
      <c r="AT614">
        <v>5.2868000000000004</v>
      </c>
      <c r="AU614">
        <f t="shared" si="138"/>
        <v>5.2868000000000005E-2</v>
      </c>
      <c r="AX614" s="1"/>
      <c r="BA614" s="1"/>
      <c r="BC614" s="1"/>
      <c r="BM614" s="1"/>
      <c r="BP614" s="1"/>
    </row>
    <row r="615" spans="1:68" x14ac:dyDescent="0.3">
      <c r="A615" s="19">
        <f t="shared" si="139"/>
        <v>46776</v>
      </c>
      <c r="B615">
        <f t="shared" ca="1" si="126"/>
        <v>-1.8</v>
      </c>
      <c r="C615">
        <f ca="1">IF(currency="USD",'Future et co'!D615,IF(currency="EUR",'Future et co'!E615,IF(currency="GBP",'Future et co'!F615,FALSE)))</f>
        <v>3.5830000000000001E-2</v>
      </c>
      <c r="D615">
        <f t="shared" ca="1" si="127"/>
        <v>3.5830000000000001E-2</v>
      </c>
      <c r="E615">
        <f t="shared" ca="1" si="128"/>
        <v>2.1409999999999998E-2</v>
      </c>
      <c r="F615">
        <f t="shared" ca="1" si="129"/>
        <v>3.7088999999999997E-2</v>
      </c>
      <c r="J615" s="1">
        <v>45195</v>
      </c>
      <c r="K615">
        <v>5.3788999999999998</v>
      </c>
      <c r="L615">
        <f t="shared" si="130"/>
        <v>5.3788999999999997E-2</v>
      </c>
      <c r="N615" s="1">
        <v>45195</v>
      </c>
      <c r="O615">
        <v>5.45</v>
      </c>
      <c r="P615">
        <f t="shared" si="131"/>
        <v>5.45E-2</v>
      </c>
      <c r="R615" s="1">
        <v>45195</v>
      </c>
      <c r="S615">
        <v>5.5250000000000004</v>
      </c>
      <c r="T615">
        <f t="shared" si="132"/>
        <v>5.525E-2</v>
      </c>
      <c r="V615" s="1">
        <v>45194</v>
      </c>
      <c r="W615">
        <v>5.2930000000000001</v>
      </c>
      <c r="X615">
        <f t="shared" si="133"/>
        <v>5.2930000000000005E-2</v>
      </c>
      <c r="AB615" s="1">
        <v>45167</v>
      </c>
      <c r="AC615">
        <v>184.9143</v>
      </c>
      <c r="AD615">
        <f t="shared" si="134"/>
        <v>1.849143</v>
      </c>
      <c r="AF615" s="1">
        <v>45173</v>
      </c>
      <c r="AG615">
        <v>3.798</v>
      </c>
      <c r="AH615">
        <f t="shared" si="135"/>
        <v>3.798E-2</v>
      </c>
      <c r="AJ615" s="1">
        <v>45173</v>
      </c>
      <c r="AK615">
        <v>3.9550000000000001</v>
      </c>
      <c r="AL615">
        <f t="shared" si="136"/>
        <v>3.9550000000000002E-2</v>
      </c>
      <c r="AN615" s="1">
        <v>45195</v>
      </c>
      <c r="AO615">
        <v>4.13</v>
      </c>
      <c r="AP615">
        <f t="shared" si="137"/>
        <v>4.1299999999999996E-2</v>
      </c>
      <c r="AS615" s="1">
        <v>45195</v>
      </c>
      <c r="AT615">
        <v>5.2647000000000004</v>
      </c>
      <c r="AU615">
        <f t="shared" si="138"/>
        <v>5.2647000000000006E-2</v>
      </c>
      <c r="AX615" s="1"/>
      <c r="BA615" s="1"/>
      <c r="BC615" s="1"/>
      <c r="BM615" s="1"/>
      <c r="BP615" s="1"/>
    </row>
    <row r="616" spans="1:68" x14ac:dyDescent="0.3">
      <c r="A616" s="19">
        <f t="shared" si="139"/>
        <v>46777</v>
      </c>
      <c r="B616">
        <f t="shared" ca="1" si="126"/>
        <v>-1.8027777777777778</v>
      </c>
      <c r="C616">
        <f ca="1">IF(currency="USD",'Future et co'!D616,IF(currency="EUR",'Future et co'!E616,IF(currency="GBP",'Future et co'!F616,FALSE)))</f>
        <v>3.5830000000000001E-2</v>
      </c>
      <c r="D616">
        <f t="shared" ca="1" si="127"/>
        <v>3.5830000000000001E-2</v>
      </c>
      <c r="E616">
        <f t="shared" ca="1" si="128"/>
        <v>2.1409999999999998E-2</v>
      </c>
      <c r="F616">
        <f t="shared" ca="1" si="129"/>
        <v>3.7088999999999997E-2</v>
      </c>
      <c r="J616" s="1">
        <v>45194</v>
      </c>
      <c r="K616">
        <v>5.3792999999999997</v>
      </c>
      <c r="L616">
        <f t="shared" si="130"/>
        <v>5.3793000000000001E-2</v>
      </c>
      <c r="N616" s="1">
        <v>45194</v>
      </c>
      <c r="O616">
        <v>5.4546999999999999</v>
      </c>
      <c r="P616">
        <f t="shared" si="131"/>
        <v>5.4546999999999998E-2</v>
      </c>
      <c r="R616" s="1">
        <v>45194</v>
      </c>
      <c r="S616">
        <v>5.5940000000000003</v>
      </c>
      <c r="T616">
        <f t="shared" si="132"/>
        <v>5.5940000000000004E-2</v>
      </c>
      <c r="V616" s="1">
        <v>45191</v>
      </c>
      <c r="W616">
        <v>5.2590000000000003</v>
      </c>
      <c r="X616">
        <f t="shared" si="133"/>
        <v>5.2590000000000005E-2</v>
      </c>
      <c r="AB616" s="1">
        <v>45166</v>
      </c>
      <c r="AC616">
        <v>184.077</v>
      </c>
      <c r="AD616">
        <f t="shared" si="134"/>
        <v>1.84077</v>
      </c>
      <c r="AF616" s="1">
        <v>45170</v>
      </c>
      <c r="AG616">
        <v>3.77</v>
      </c>
      <c r="AH616">
        <f t="shared" si="135"/>
        <v>3.7699999999999997E-2</v>
      </c>
      <c r="AJ616" s="1">
        <v>45170</v>
      </c>
      <c r="AK616">
        <v>3.9340000000000002</v>
      </c>
      <c r="AL616">
        <f t="shared" si="136"/>
        <v>3.934E-2</v>
      </c>
      <c r="AN616" s="1">
        <v>45194</v>
      </c>
      <c r="AO616">
        <v>4.1449999999999996</v>
      </c>
      <c r="AP616">
        <f t="shared" si="137"/>
        <v>4.1449999999999994E-2</v>
      </c>
      <c r="AS616" s="1">
        <v>45194</v>
      </c>
      <c r="AT616">
        <v>5.2762000000000002</v>
      </c>
      <c r="AU616">
        <f t="shared" si="138"/>
        <v>5.2762000000000003E-2</v>
      </c>
      <c r="AX616" s="1"/>
      <c r="BA616" s="1"/>
      <c r="BC616" s="1"/>
      <c r="BM616" s="1"/>
      <c r="BP616" s="1"/>
    </row>
    <row r="617" spans="1:68" x14ac:dyDescent="0.3">
      <c r="A617" s="19">
        <f t="shared" si="139"/>
        <v>46778</v>
      </c>
      <c r="B617">
        <f t="shared" ca="1" si="126"/>
        <v>-1.8055555555555556</v>
      </c>
      <c r="C617">
        <f ca="1">IF(currency="USD",'Future et co'!D617,IF(currency="EUR",'Future et co'!E617,IF(currency="GBP",'Future et co'!F617,FALSE)))</f>
        <v>3.5830000000000001E-2</v>
      </c>
      <c r="D617">
        <f t="shared" ca="1" si="127"/>
        <v>3.5830000000000001E-2</v>
      </c>
      <c r="E617">
        <f t="shared" ca="1" si="128"/>
        <v>2.1409999999999998E-2</v>
      </c>
      <c r="F617">
        <f t="shared" ca="1" si="129"/>
        <v>3.7088999999999997E-2</v>
      </c>
      <c r="J617" s="1">
        <v>45191</v>
      </c>
      <c r="K617">
        <v>5.3810000000000002</v>
      </c>
      <c r="L617">
        <f t="shared" si="130"/>
        <v>5.3810000000000004E-2</v>
      </c>
      <c r="N617" s="1">
        <v>45191</v>
      </c>
      <c r="O617">
        <v>5.4564000000000004</v>
      </c>
      <c r="P617">
        <f t="shared" si="131"/>
        <v>5.4564000000000001E-2</v>
      </c>
      <c r="R617" s="1">
        <v>45191</v>
      </c>
      <c r="S617">
        <v>5.5940000000000003</v>
      </c>
      <c r="T617">
        <f t="shared" si="132"/>
        <v>5.5940000000000004E-2</v>
      </c>
      <c r="V617" s="1">
        <v>45190</v>
      </c>
      <c r="W617">
        <v>5.3090999999999999</v>
      </c>
      <c r="X617">
        <f t="shared" si="133"/>
        <v>5.3090999999999999E-2</v>
      </c>
      <c r="AB617" s="1">
        <v>45163</v>
      </c>
      <c r="AC617">
        <v>184.34209999999999</v>
      </c>
      <c r="AD617">
        <f t="shared" si="134"/>
        <v>1.843421</v>
      </c>
      <c r="AF617" s="1">
        <v>45169</v>
      </c>
      <c r="AG617">
        <v>3.7949999999999999</v>
      </c>
      <c r="AH617">
        <f t="shared" si="135"/>
        <v>3.7949999999999998E-2</v>
      </c>
      <c r="AJ617" s="1">
        <v>45169</v>
      </c>
      <c r="AK617">
        <v>3.9870000000000001</v>
      </c>
      <c r="AL617">
        <f t="shared" si="136"/>
        <v>3.9870000000000003E-2</v>
      </c>
      <c r="AN617" s="1">
        <v>45191</v>
      </c>
      <c r="AO617">
        <v>4.1349999999999998</v>
      </c>
      <c r="AP617">
        <f t="shared" si="137"/>
        <v>4.1349999999999998E-2</v>
      </c>
      <c r="AS617" s="1">
        <v>45191</v>
      </c>
      <c r="AT617">
        <v>5.2637999999999998</v>
      </c>
      <c r="AU617">
        <f t="shared" si="138"/>
        <v>5.2637999999999997E-2</v>
      </c>
      <c r="AX617" s="1"/>
      <c r="BA617" s="1"/>
      <c r="BC617" s="1"/>
      <c r="BM617" s="1"/>
      <c r="BP617" s="1"/>
    </row>
    <row r="618" spans="1:68" x14ac:dyDescent="0.3">
      <c r="A618" s="19">
        <f t="shared" si="139"/>
        <v>46779</v>
      </c>
      <c r="B618">
        <f t="shared" ca="1" si="126"/>
        <v>-1.8083333333333333</v>
      </c>
      <c r="C618">
        <f ca="1">IF(currency="USD",'Future et co'!D618,IF(currency="EUR",'Future et co'!E618,IF(currency="GBP",'Future et co'!F618,FALSE)))</f>
        <v>3.5830000000000001E-2</v>
      </c>
      <c r="D618">
        <f t="shared" ca="1" si="127"/>
        <v>3.5830000000000001E-2</v>
      </c>
      <c r="E618">
        <f t="shared" ca="1" si="128"/>
        <v>2.1409999999999998E-2</v>
      </c>
      <c r="F618">
        <f t="shared" ca="1" si="129"/>
        <v>3.7088999999999997E-2</v>
      </c>
      <c r="J618" s="1">
        <v>45190</v>
      </c>
      <c r="K618">
        <v>5.3917999999999999</v>
      </c>
      <c r="L618">
        <f t="shared" si="130"/>
        <v>5.3918000000000001E-2</v>
      </c>
      <c r="N618" s="1">
        <v>45190</v>
      </c>
      <c r="O618">
        <v>5.4686000000000003</v>
      </c>
      <c r="P618">
        <f t="shared" si="131"/>
        <v>5.4686000000000005E-2</v>
      </c>
      <c r="R618" s="1">
        <v>45190</v>
      </c>
      <c r="S618">
        <v>5.5940000000000003</v>
      </c>
      <c r="T618">
        <f t="shared" si="132"/>
        <v>5.5940000000000004E-2</v>
      </c>
      <c r="V618" s="1">
        <v>45189</v>
      </c>
      <c r="W618">
        <v>5.3550000000000004</v>
      </c>
      <c r="X618">
        <f t="shared" si="133"/>
        <v>5.3550000000000007E-2</v>
      </c>
      <c r="AB618" s="1">
        <v>45162</v>
      </c>
      <c r="AC618">
        <v>184.88640000000001</v>
      </c>
      <c r="AD618">
        <f t="shared" si="134"/>
        <v>1.8488640000000001</v>
      </c>
      <c r="AF618" s="1">
        <v>45168</v>
      </c>
      <c r="AG618">
        <v>3.8029999999999999</v>
      </c>
      <c r="AH618">
        <f t="shared" si="135"/>
        <v>3.8030000000000001E-2</v>
      </c>
      <c r="AJ618" s="1">
        <v>45168</v>
      </c>
      <c r="AK618">
        <v>3.956</v>
      </c>
      <c r="AL618">
        <f t="shared" si="136"/>
        <v>3.9559999999999998E-2</v>
      </c>
      <c r="AN618" s="1">
        <v>45190</v>
      </c>
      <c r="AO618">
        <v>4.1280000000000001</v>
      </c>
      <c r="AP618">
        <f t="shared" si="137"/>
        <v>4.1280000000000004E-2</v>
      </c>
      <c r="AS618" s="1">
        <v>45190</v>
      </c>
      <c r="AT618">
        <v>5.2694999999999999</v>
      </c>
      <c r="AU618">
        <f t="shared" si="138"/>
        <v>5.2694999999999999E-2</v>
      </c>
      <c r="AX618" s="1"/>
      <c r="BA618" s="1"/>
      <c r="BC618" s="1"/>
      <c r="BM618" s="1"/>
      <c r="BP618" s="1"/>
    </row>
    <row r="619" spans="1:68" x14ac:dyDescent="0.3">
      <c r="A619" s="19">
        <f t="shared" si="139"/>
        <v>46780</v>
      </c>
      <c r="B619">
        <f t="shared" ca="1" si="126"/>
        <v>-1.8111111111111111</v>
      </c>
      <c r="C619">
        <f ca="1">IF(currency="USD",'Future et co'!D619,IF(currency="EUR",'Future et co'!E619,IF(currency="GBP",'Future et co'!F619,FALSE)))</f>
        <v>3.5830000000000001E-2</v>
      </c>
      <c r="D619">
        <f t="shared" ca="1" si="127"/>
        <v>3.5830000000000001E-2</v>
      </c>
      <c r="E619">
        <f t="shared" ca="1" si="128"/>
        <v>2.1409999999999998E-2</v>
      </c>
      <c r="F619">
        <f t="shared" ca="1" si="129"/>
        <v>3.7088999999999997E-2</v>
      </c>
      <c r="J619" s="1">
        <v>45189</v>
      </c>
      <c r="K619">
        <v>5.3930999999999996</v>
      </c>
      <c r="L619">
        <f t="shared" si="130"/>
        <v>5.3930999999999993E-2</v>
      </c>
      <c r="N619" s="1">
        <v>45189</v>
      </c>
      <c r="O619">
        <v>5.4728000000000003</v>
      </c>
      <c r="P619">
        <f t="shared" si="131"/>
        <v>5.4728000000000006E-2</v>
      </c>
      <c r="R619" s="1">
        <v>45189</v>
      </c>
      <c r="S619">
        <v>5.6</v>
      </c>
      <c r="T619">
        <f t="shared" si="132"/>
        <v>5.5999999999999994E-2</v>
      </c>
      <c r="V619" s="1">
        <v>45188</v>
      </c>
      <c r="W619">
        <v>5.258</v>
      </c>
      <c r="X619">
        <f t="shared" si="133"/>
        <v>5.2580000000000002E-2</v>
      </c>
      <c r="AB619" s="1">
        <v>45161</v>
      </c>
      <c r="AC619">
        <v>184.98410000000001</v>
      </c>
      <c r="AD619">
        <f t="shared" si="134"/>
        <v>1.8498410000000001</v>
      </c>
      <c r="AF619" s="1">
        <v>45167</v>
      </c>
      <c r="AG619">
        <v>3.7829999999999999</v>
      </c>
      <c r="AH619">
        <f t="shared" si="135"/>
        <v>3.7830000000000003E-2</v>
      </c>
      <c r="AJ619" s="1">
        <v>45167</v>
      </c>
      <c r="AK619">
        <v>3.944</v>
      </c>
      <c r="AL619">
        <f t="shared" si="136"/>
        <v>3.9440000000000003E-2</v>
      </c>
      <c r="AN619" s="1">
        <v>45189</v>
      </c>
      <c r="AO619">
        <v>4.125</v>
      </c>
      <c r="AP619">
        <f t="shared" si="137"/>
        <v>4.1250000000000002E-2</v>
      </c>
      <c r="AS619" s="1">
        <v>45189</v>
      </c>
      <c r="AT619">
        <v>5.3669000000000002</v>
      </c>
      <c r="AU619">
        <f t="shared" si="138"/>
        <v>5.3669000000000001E-2</v>
      </c>
      <c r="AX619" s="1"/>
      <c r="BA619" s="1"/>
      <c r="BC619" s="1"/>
      <c r="BM619" s="1"/>
      <c r="BP619" s="1"/>
    </row>
    <row r="620" spans="1:68" x14ac:dyDescent="0.3">
      <c r="A620" s="19">
        <f t="shared" si="139"/>
        <v>46783</v>
      </c>
      <c r="B620">
        <f t="shared" ca="1" si="126"/>
        <v>-1.8194444444444444</v>
      </c>
      <c r="C620">
        <f ca="1">IF(currency="USD",'Future et co'!D620,IF(currency="EUR",'Future et co'!E620,IF(currency="GBP",'Future et co'!F620,FALSE)))</f>
        <v>3.5830000000000001E-2</v>
      </c>
      <c r="D620">
        <f t="shared" ca="1" si="127"/>
        <v>3.5830000000000001E-2</v>
      </c>
      <c r="E620">
        <f t="shared" ca="1" si="128"/>
        <v>2.1409999999999998E-2</v>
      </c>
      <c r="F620">
        <f t="shared" ca="1" si="129"/>
        <v>3.7088999999999997E-2</v>
      </c>
      <c r="J620" s="1">
        <v>45188</v>
      </c>
      <c r="K620">
        <v>5.3893000000000004</v>
      </c>
      <c r="L620">
        <f t="shared" si="130"/>
        <v>5.3893000000000003E-2</v>
      </c>
      <c r="N620" s="1">
        <v>45188</v>
      </c>
      <c r="O620">
        <v>5.4606000000000003</v>
      </c>
      <c r="P620">
        <f t="shared" si="131"/>
        <v>5.4606000000000002E-2</v>
      </c>
      <c r="R620" s="1">
        <v>45188</v>
      </c>
      <c r="S620">
        <v>5.6120000000000001</v>
      </c>
      <c r="T620">
        <f t="shared" si="132"/>
        <v>5.6120000000000003E-2</v>
      </c>
      <c r="V620" s="1">
        <v>45187</v>
      </c>
      <c r="W620">
        <v>5.1849999999999996</v>
      </c>
      <c r="X620">
        <f t="shared" si="133"/>
        <v>5.1849999999999993E-2</v>
      </c>
      <c r="AB620" s="1">
        <v>45160</v>
      </c>
      <c r="AC620">
        <v>182.9606</v>
      </c>
      <c r="AD620">
        <f t="shared" si="134"/>
        <v>1.8296060000000001</v>
      </c>
      <c r="AF620" s="1">
        <v>45166</v>
      </c>
      <c r="AG620">
        <v>3.7709999999999999</v>
      </c>
      <c r="AH620">
        <f t="shared" si="135"/>
        <v>3.771E-2</v>
      </c>
      <c r="AJ620" s="1">
        <v>45166</v>
      </c>
      <c r="AK620">
        <v>3.944</v>
      </c>
      <c r="AL620">
        <f t="shared" si="136"/>
        <v>3.9440000000000003E-2</v>
      </c>
      <c r="AN620" s="1">
        <v>45188</v>
      </c>
      <c r="AO620">
        <v>4.1379999999999999</v>
      </c>
      <c r="AP620">
        <f t="shared" si="137"/>
        <v>4.138E-2</v>
      </c>
      <c r="AS620" s="1">
        <v>45188</v>
      </c>
      <c r="AT620">
        <v>5.4661999999999997</v>
      </c>
      <c r="AU620">
        <f t="shared" si="138"/>
        <v>5.4661999999999995E-2</v>
      </c>
      <c r="AX620" s="1"/>
      <c r="BA620" s="1"/>
      <c r="BC620" s="1"/>
      <c r="BM620" s="1"/>
      <c r="BP620" s="1"/>
    </row>
    <row r="621" spans="1:68" x14ac:dyDescent="0.3">
      <c r="A621" s="19">
        <f t="shared" si="139"/>
        <v>46784</v>
      </c>
      <c r="B621">
        <f t="shared" ca="1" si="126"/>
        <v>-1.8222222222222222</v>
      </c>
      <c r="C621">
        <f ca="1">IF(currency="USD",'Future et co'!D621,IF(currency="EUR",'Future et co'!E621,IF(currency="GBP",'Future et co'!F621,FALSE)))</f>
        <v>3.5830000000000001E-2</v>
      </c>
      <c r="D621">
        <f t="shared" ca="1" si="127"/>
        <v>3.5830000000000001E-2</v>
      </c>
      <c r="E621">
        <f t="shared" ca="1" si="128"/>
        <v>2.1409999999999998E-2</v>
      </c>
      <c r="F621">
        <f t="shared" ca="1" si="129"/>
        <v>3.7088999999999997E-2</v>
      </c>
      <c r="J621" s="1">
        <v>45187</v>
      </c>
      <c r="K621">
        <v>5.3902999999999999</v>
      </c>
      <c r="L621">
        <f t="shared" si="130"/>
        <v>5.3903E-2</v>
      </c>
      <c r="N621" s="1">
        <v>45187</v>
      </c>
      <c r="O621">
        <v>5.4584999999999999</v>
      </c>
      <c r="P621">
        <f t="shared" si="131"/>
        <v>5.4585000000000002E-2</v>
      </c>
      <c r="R621" s="1">
        <v>45187</v>
      </c>
      <c r="S621">
        <v>5.6539999999999999</v>
      </c>
      <c r="T621">
        <f t="shared" si="132"/>
        <v>5.654E-2</v>
      </c>
      <c r="V621" s="1">
        <v>45184</v>
      </c>
      <c r="W621">
        <v>5.1849999999999996</v>
      </c>
      <c r="X621">
        <f t="shared" si="133"/>
        <v>5.1849999999999993E-2</v>
      </c>
      <c r="AB621" s="1">
        <v>45159</v>
      </c>
      <c r="AC621">
        <v>182.13730000000001</v>
      </c>
      <c r="AD621">
        <f t="shared" si="134"/>
        <v>1.8213730000000001</v>
      </c>
      <c r="AF621" s="1">
        <v>45163</v>
      </c>
      <c r="AG621">
        <v>3.7879999999999998</v>
      </c>
      <c r="AH621">
        <f t="shared" si="135"/>
        <v>3.7879999999999997E-2</v>
      </c>
      <c r="AJ621" s="1">
        <v>45163</v>
      </c>
      <c r="AK621">
        <v>3.9350000000000001</v>
      </c>
      <c r="AL621">
        <f t="shared" si="136"/>
        <v>3.9350000000000003E-2</v>
      </c>
      <c r="AN621" s="1">
        <v>45187</v>
      </c>
      <c r="AO621">
        <v>4.1379999999999999</v>
      </c>
      <c r="AP621">
        <f t="shared" si="137"/>
        <v>4.138E-2</v>
      </c>
      <c r="AS621" s="1">
        <v>45187</v>
      </c>
      <c r="AT621">
        <v>5.4705000000000004</v>
      </c>
      <c r="AU621">
        <f t="shared" si="138"/>
        <v>5.4705000000000004E-2</v>
      </c>
      <c r="AX621" s="1"/>
      <c r="BA621" s="1"/>
      <c r="BC621" s="1"/>
      <c r="BM621" s="1"/>
      <c r="BP621" s="1"/>
    </row>
    <row r="622" spans="1:68" x14ac:dyDescent="0.3">
      <c r="A622" s="19">
        <f t="shared" si="139"/>
        <v>46785</v>
      </c>
      <c r="B622">
        <f t="shared" ca="1" si="126"/>
        <v>-1.825</v>
      </c>
      <c r="C622">
        <f ca="1">IF(currency="USD",'Future et co'!D622,IF(currency="EUR",'Future et co'!E622,IF(currency="GBP",'Future et co'!F622,FALSE)))</f>
        <v>3.5830000000000001E-2</v>
      </c>
      <c r="D622">
        <f t="shared" ca="1" si="127"/>
        <v>3.5830000000000001E-2</v>
      </c>
      <c r="E622">
        <f t="shared" ca="1" si="128"/>
        <v>2.1409999999999998E-2</v>
      </c>
      <c r="F622">
        <f t="shared" ca="1" si="129"/>
        <v>3.7088999999999997E-2</v>
      </c>
      <c r="J622" s="1">
        <v>45184</v>
      </c>
      <c r="K622">
        <v>5.3868999999999998</v>
      </c>
      <c r="L622">
        <f t="shared" si="130"/>
        <v>5.3869E-2</v>
      </c>
      <c r="N622" s="1">
        <v>45184</v>
      </c>
      <c r="O622">
        <v>5.4660000000000002</v>
      </c>
      <c r="P622">
        <f t="shared" si="131"/>
        <v>5.466E-2</v>
      </c>
      <c r="R622" s="1">
        <v>45184</v>
      </c>
      <c r="S622">
        <v>5.6449999999999996</v>
      </c>
      <c r="T622">
        <f t="shared" si="132"/>
        <v>5.6449999999999993E-2</v>
      </c>
      <c r="V622" s="1">
        <v>45183</v>
      </c>
      <c r="W622">
        <v>5.1822999999999997</v>
      </c>
      <c r="X622">
        <f t="shared" si="133"/>
        <v>5.1822999999999994E-2</v>
      </c>
      <c r="AB622" s="1">
        <v>45156</v>
      </c>
      <c r="AC622">
        <v>183.3793</v>
      </c>
      <c r="AD622">
        <f t="shared" si="134"/>
        <v>1.833793</v>
      </c>
      <c r="AF622" s="1">
        <v>45162</v>
      </c>
      <c r="AG622">
        <v>3.7839999999999998</v>
      </c>
      <c r="AH622">
        <f t="shared" si="135"/>
        <v>3.7839999999999999E-2</v>
      </c>
      <c r="AJ622" s="1">
        <v>45162</v>
      </c>
      <c r="AK622">
        <v>3.9319999999999999</v>
      </c>
      <c r="AL622">
        <f t="shared" si="136"/>
        <v>3.9320000000000001E-2</v>
      </c>
      <c r="AN622" s="1">
        <v>45184</v>
      </c>
      <c r="AO622">
        <v>4.109</v>
      </c>
      <c r="AP622">
        <f t="shared" si="137"/>
        <v>4.1090000000000002E-2</v>
      </c>
      <c r="AS622" s="1">
        <v>45184</v>
      </c>
      <c r="AT622">
        <v>5.4596999999999998</v>
      </c>
      <c r="AU622">
        <f t="shared" si="138"/>
        <v>5.4597E-2</v>
      </c>
      <c r="AX622" s="1"/>
      <c r="BA622" s="1"/>
      <c r="BC622" s="1"/>
      <c r="BM622" s="1"/>
      <c r="BP622" s="1"/>
    </row>
    <row r="623" spans="1:68" x14ac:dyDescent="0.3">
      <c r="A623" s="19">
        <f t="shared" si="139"/>
        <v>46786</v>
      </c>
      <c r="B623">
        <f t="shared" ca="1" si="126"/>
        <v>-1.8277777777777777</v>
      </c>
      <c r="C623">
        <f ca="1">IF(currency="USD",'Future et co'!D623,IF(currency="EUR",'Future et co'!E623,IF(currency="GBP",'Future et co'!F623,FALSE)))</f>
        <v>3.5830000000000001E-2</v>
      </c>
      <c r="D623">
        <f t="shared" ca="1" si="127"/>
        <v>3.5830000000000001E-2</v>
      </c>
      <c r="E623">
        <f t="shared" ca="1" si="128"/>
        <v>2.1409999999999998E-2</v>
      </c>
      <c r="F623">
        <f t="shared" ca="1" si="129"/>
        <v>3.7088999999999997E-2</v>
      </c>
      <c r="J623" s="1">
        <v>45183</v>
      </c>
      <c r="K623">
        <v>5.3918999999999997</v>
      </c>
      <c r="L623">
        <f t="shared" si="130"/>
        <v>5.3918999999999995E-2</v>
      </c>
      <c r="N623" s="1">
        <v>45183</v>
      </c>
      <c r="O623">
        <v>5.4543999999999997</v>
      </c>
      <c r="P623">
        <f t="shared" si="131"/>
        <v>5.4543999999999995E-2</v>
      </c>
      <c r="R623" s="1">
        <v>45183</v>
      </c>
      <c r="S623">
        <v>5.6219999999999999</v>
      </c>
      <c r="T623">
        <f t="shared" si="132"/>
        <v>5.6219999999999999E-2</v>
      </c>
      <c r="V623" s="1">
        <v>45182</v>
      </c>
      <c r="W623">
        <v>5.1529999999999996</v>
      </c>
      <c r="X623">
        <f t="shared" si="133"/>
        <v>5.1529999999999992E-2</v>
      </c>
      <c r="AB623" s="1">
        <v>45155</v>
      </c>
      <c r="AC623">
        <v>182.27690000000001</v>
      </c>
      <c r="AD623">
        <f t="shared" si="134"/>
        <v>1.8227690000000001</v>
      </c>
      <c r="AF623" s="1">
        <v>45161</v>
      </c>
      <c r="AG623">
        <v>3.8260000000000001</v>
      </c>
      <c r="AH623">
        <f t="shared" si="135"/>
        <v>3.8260000000000002E-2</v>
      </c>
      <c r="AJ623" s="1">
        <v>45161</v>
      </c>
      <c r="AK623">
        <v>3.9529999999999998</v>
      </c>
      <c r="AL623">
        <f t="shared" si="136"/>
        <v>3.9529999999999996E-2</v>
      </c>
      <c r="AN623" s="1">
        <v>45183</v>
      </c>
      <c r="AO623">
        <v>4.08</v>
      </c>
      <c r="AP623">
        <f t="shared" si="137"/>
        <v>4.0800000000000003E-2</v>
      </c>
      <c r="AS623" s="1">
        <v>45183</v>
      </c>
      <c r="AT623">
        <v>5.4405000000000001</v>
      </c>
      <c r="AU623">
        <f t="shared" si="138"/>
        <v>5.4405000000000002E-2</v>
      </c>
      <c r="AX623" s="1"/>
      <c r="BA623" s="1"/>
      <c r="BC623" s="1"/>
      <c r="BM623" s="1"/>
      <c r="BP623" s="1"/>
    </row>
    <row r="624" spans="1:68" x14ac:dyDescent="0.3">
      <c r="A624" s="19">
        <f t="shared" si="139"/>
        <v>46787</v>
      </c>
      <c r="B624">
        <f t="shared" ca="1" si="126"/>
        <v>-1.8305555555555555</v>
      </c>
      <c r="C624">
        <f ca="1">IF(currency="USD",'Future et co'!D624,IF(currency="EUR",'Future et co'!E624,IF(currency="GBP",'Future et co'!F624,FALSE)))</f>
        <v>3.5830000000000001E-2</v>
      </c>
      <c r="D624">
        <f t="shared" ca="1" si="127"/>
        <v>3.5830000000000001E-2</v>
      </c>
      <c r="E624">
        <f t="shared" ca="1" si="128"/>
        <v>2.1409999999999998E-2</v>
      </c>
      <c r="F624">
        <f t="shared" ca="1" si="129"/>
        <v>3.7088999999999997E-2</v>
      </c>
      <c r="J624" s="1">
        <v>45182</v>
      </c>
      <c r="K624">
        <v>5.3929999999999998</v>
      </c>
      <c r="L624">
        <f t="shared" si="130"/>
        <v>5.3929999999999999E-2</v>
      </c>
      <c r="N624" s="1">
        <v>45182</v>
      </c>
      <c r="O624">
        <v>5.46</v>
      </c>
      <c r="P624">
        <f t="shared" si="131"/>
        <v>5.4600000000000003E-2</v>
      </c>
      <c r="R624" s="1">
        <v>45182</v>
      </c>
      <c r="S624">
        <v>5.681</v>
      </c>
      <c r="T624">
        <f t="shared" si="132"/>
        <v>5.6809999999999999E-2</v>
      </c>
      <c r="V624" s="1">
        <v>45181</v>
      </c>
      <c r="W624">
        <v>5.1929999999999996</v>
      </c>
      <c r="X624">
        <f t="shared" si="133"/>
        <v>5.1929999999999997E-2</v>
      </c>
      <c r="AB624" s="1">
        <v>45154</v>
      </c>
      <c r="AC624">
        <v>183.03039999999999</v>
      </c>
      <c r="AD624">
        <f t="shared" si="134"/>
        <v>1.8303039999999999</v>
      </c>
      <c r="AF624" s="1">
        <v>45160</v>
      </c>
      <c r="AG624">
        <v>3.8079999999999998</v>
      </c>
      <c r="AH624">
        <f t="shared" si="135"/>
        <v>3.8079999999999996E-2</v>
      </c>
      <c r="AJ624" s="1">
        <v>45160</v>
      </c>
      <c r="AK624">
        <v>3.9510000000000001</v>
      </c>
      <c r="AL624">
        <f t="shared" si="136"/>
        <v>3.9510000000000003E-2</v>
      </c>
      <c r="AN624" s="1">
        <v>45182</v>
      </c>
      <c r="AO624">
        <v>4.0679999999999996</v>
      </c>
      <c r="AP624">
        <f t="shared" si="137"/>
        <v>4.0679999999999994E-2</v>
      </c>
      <c r="AS624" s="1">
        <v>45182</v>
      </c>
      <c r="AT624">
        <v>5.4324000000000003</v>
      </c>
      <c r="AU624">
        <f t="shared" si="138"/>
        <v>5.4324000000000004E-2</v>
      </c>
      <c r="AX624" s="1"/>
      <c r="BA624" s="1"/>
      <c r="BC624" s="1"/>
      <c r="BM624" s="1"/>
      <c r="BP624" s="1"/>
    </row>
    <row r="625" spans="1:68" x14ac:dyDescent="0.3">
      <c r="A625" s="19">
        <f t="shared" si="139"/>
        <v>46790</v>
      </c>
      <c r="B625">
        <f t="shared" ca="1" si="126"/>
        <v>-1.8388888888888888</v>
      </c>
      <c r="C625">
        <f ca="1">IF(currency="USD",'Future et co'!D625,IF(currency="EUR",'Future et co'!E625,IF(currency="GBP",'Future et co'!F625,FALSE)))</f>
        <v>3.5830000000000001E-2</v>
      </c>
      <c r="D625">
        <f t="shared" ca="1" si="127"/>
        <v>3.5830000000000001E-2</v>
      </c>
      <c r="E625">
        <f t="shared" ca="1" si="128"/>
        <v>2.1409999999999998E-2</v>
      </c>
      <c r="F625">
        <f t="shared" ca="1" si="129"/>
        <v>3.7088999999999997E-2</v>
      </c>
      <c r="J625" s="1">
        <v>45181</v>
      </c>
      <c r="K625">
        <v>5.4010999999999996</v>
      </c>
      <c r="L625">
        <f t="shared" si="130"/>
        <v>5.4010999999999997E-2</v>
      </c>
      <c r="N625" s="1">
        <v>45181</v>
      </c>
      <c r="O625">
        <v>5.4623999999999997</v>
      </c>
      <c r="P625">
        <f t="shared" si="131"/>
        <v>5.4623999999999999E-2</v>
      </c>
      <c r="R625" s="1">
        <v>45181</v>
      </c>
      <c r="S625">
        <v>5.6619999999999999</v>
      </c>
      <c r="T625">
        <f t="shared" si="132"/>
        <v>5.6619999999999997E-2</v>
      </c>
      <c r="V625" s="1">
        <v>45180</v>
      </c>
      <c r="W625">
        <v>5.1379999999999999</v>
      </c>
      <c r="X625">
        <f t="shared" si="133"/>
        <v>5.1380000000000002E-2</v>
      </c>
      <c r="AB625" s="1">
        <v>45153</v>
      </c>
      <c r="AC625">
        <v>182.56989999999999</v>
      </c>
      <c r="AD625">
        <f t="shared" si="134"/>
        <v>1.825699</v>
      </c>
      <c r="AF625" s="1">
        <v>45159</v>
      </c>
      <c r="AG625">
        <v>3.806</v>
      </c>
      <c r="AH625">
        <f t="shared" si="135"/>
        <v>3.8060000000000004E-2</v>
      </c>
      <c r="AJ625" s="1">
        <v>45159</v>
      </c>
      <c r="AK625">
        <v>3.9409999999999998</v>
      </c>
      <c r="AL625">
        <f t="shared" si="136"/>
        <v>3.9410000000000001E-2</v>
      </c>
      <c r="AN625" s="1">
        <v>45181</v>
      </c>
      <c r="AO625">
        <v>4.0270000000000001</v>
      </c>
      <c r="AP625">
        <f t="shared" si="137"/>
        <v>4.027E-2</v>
      </c>
      <c r="AS625" s="1">
        <v>45181</v>
      </c>
      <c r="AT625">
        <v>5.4436999999999998</v>
      </c>
      <c r="AU625">
        <f t="shared" si="138"/>
        <v>5.4436999999999999E-2</v>
      </c>
      <c r="AX625" s="1"/>
      <c r="BA625" s="1"/>
      <c r="BC625" s="1"/>
      <c r="BM625" s="1"/>
      <c r="BP625" s="1"/>
    </row>
    <row r="626" spans="1:68" x14ac:dyDescent="0.3">
      <c r="A626" s="19">
        <f t="shared" si="139"/>
        <v>46791</v>
      </c>
      <c r="B626">
        <f t="shared" ca="1" si="126"/>
        <v>-1.8416666666666666</v>
      </c>
      <c r="C626">
        <f ca="1">IF(currency="USD",'Future et co'!D626,IF(currency="EUR",'Future et co'!E626,IF(currency="GBP",'Future et co'!F626,FALSE)))</f>
        <v>3.5830000000000001E-2</v>
      </c>
      <c r="D626">
        <f t="shared" ca="1" si="127"/>
        <v>3.5830000000000001E-2</v>
      </c>
      <c r="E626">
        <f t="shared" ca="1" si="128"/>
        <v>2.1409999999999998E-2</v>
      </c>
      <c r="F626">
        <f t="shared" ca="1" si="129"/>
        <v>3.7088999999999997E-2</v>
      </c>
      <c r="J626" s="1">
        <v>45180</v>
      </c>
      <c r="K626">
        <v>5.4028999999999998</v>
      </c>
      <c r="L626">
        <f t="shared" si="130"/>
        <v>5.4029000000000001E-2</v>
      </c>
      <c r="N626" s="1">
        <v>45180</v>
      </c>
      <c r="O626">
        <v>5.4645000000000001</v>
      </c>
      <c r="P626">
        <f t="shared" si="131"/>
        <v>5.4644999999999999E-2</v>
      </c>
      <c r="R626" s="1">
        <v>45180</v>
      </c>
      <c r="S626">
        <v>5.6589999999999998</v>
      </c>
      <c r="T626">
        <f t="shared" si="132"/>
        <v>5.6590000000000001E-2</v>
      </c>
      <c r="V626" s="1">
        <v>45177</v>
      </c>
      <c r="W626">
        <v>5.149</v>
      </c>
      <c r="X626">
        <f t="shared" si="133"/>
        <v>5.1490000000000001E-2</v>
      </c>
      <c r="AB626" s="1">
        <v>45152</v>
      </c>
      <c r="AC626">
        <v>183.18389999999999</v>
      </c>
      <c r="AD626">
        <f t="shared" si="134"/>
        <v>1.831839</v>
      </c>
      <c r="AF626" s="1">
        <v>45156</v>
      </c>
      <c r="AG626">
        <v>3.8159999999999998</v>
      </c>
      <c r="AH626">
        <f t="shared" si="135"/>
        <v>3.8159999999999999E-2</v>
      </c>
      <c r="AJ626" s="1">
        <v>45156</v>
      </c>
      <c r="AK626">
        <v>3.944</v>
      </c>
      <c r="AL626">
        <f t="shared" si="136"/>
        <v>3.9440000000000003E-2</v>
      </c>
      <c r="AN626" s="1">
        <v>45180</v>
      </c>
      <c r="AO626">
        <v>4.0140000000000002</v>
      </c>
      <c r="AP626">
        <f t="shared" si="137"/>
        <v>4.0140000000000002E-2</v>
      </c>
      <c r="AS626" s="1">
        <v>45180</v>
      </c>
      <c r="AT626">
        <v>5.4535999999999998</v>
      </c>
      <c r="AU626">
        <f t="shared" si="138"/>
        <v>5.4536000000000001E-2</v>
      </c>
      <c r="AX626" s="1"/>
      <c r="BA626" s="1"/>
      <c r="BC626" s="1"/>
      <c r="BM626" s="1"/>
      <c r="BP626" s="1"/>
    </row>
    <row r="627" spans="1:68" x14ac:dyDescent="0.3">
      <c r="A627" s="19">
        <f t="shared" si="139"/>
        <v>46792</v>
      </c>
      <c r="B627">
        <f t="shared" ca="1" si="126"/>
        <v>-1.8444444444444446</v>
      </c>
      <c r="C627">
        <f ca="1">IF(currency="USD",'Future et co'!D627,IF(currency="EUR",'Future et co'!E627,IF(currency="GBP",'Future et co'!F627,FALSE)))</f>
        <v>3.5830000000000001E-2</v>
      </c>
      <c r="D627">
        <f t="shared" ca="1" si="127"/>
        <v>3.5830000000000001E-2</v>
      </c>
      <c r="E627">
        <f t="shared" ca="1" si="128"/>
        <v>2.1409999999999998E-2</v>
      </c>
      <c r="F627">
        <f t="shared" ca="1" si="129"/>
        <v>3.7088999999999997E-2</v>
      </c>
      <c r="J627" s="1">
        <v>45177</v>
      </c>
      <c r="K627">
        <v>5.4169999999999998</v>
      </c>
      <c r="L627">
        <f t="shared" si="130"/>
        <v>5.4169999999999996E-2</v>
      </c>
      <c r="N627" s="1">
        <v>45177</v>
      </c>
      <c r="O627">
        <v>5.4580000000000002</v>
      </c>
      <c r="P627">
        <f t="shared" si="131"/>
        <v>5.4580000000000004E-2</v>
      </c>
      <c r="R627" s="1">
        <v>45177</v>
      </c>
      <c r="S627">
        <v>5.6539999999999999</v>
      </c>
      <c r="T627">
        <f t="shared" si="132"/>
        <v>5.654E-2</v>
      </c>
      <c r="V627" s="1">
        <v>45176</v>
      </c>
      <c r="W627">
        <v>5.1081000000000003</v>
      </c>
      <c r="X627">
        <f t="shared" si="133"/>
        <v>5.1081000000000001E-2</v>
      </c>
      <c r="AB627" s="1">
        <v>45149</v>
      </c>
      <c r="AC627">
        <v>183.46299999999999</v>
      </c>
      <c r="AD627">
        <f t="shared" si="134"/>
        <v>1.83463</v>
      </c>
      <c r="AF627" s="1">
        <v>45155</v>
      </c>
      <c r="AG627">
        <v>3.8149999999999999</v>
      </c>
      <c r="AH627">
        <f t="shared" si="135"/>
        <v>3.8149999999999996E-2</v>
      </c>
      <c r="AJ627" s="1">
        <v>45155</v>
      </c>
      <c r="AK627">
        <v>3.9409999999999998</v>
      </c>
      <c r="AL627">
        <f t="shared" si="136"/>
        <v>3.9410000000000001E-2</v>
      </c>
      <c r="AN627" s="1">
        <v>45177</v>
      </c>
      <c r="AO627">
        <v>3.9950000000000001</v>
      </c>
      <c r="AP627">
        <f t="shared" si="137"/>
        <v>3.9949999999999999E-2</v>
      </c>
      <c r="AS627" s="1">
        <v>45177</v>
      </c>
      <c r="AT627">
        <v>5.4127999999999998</v>
      </c>
      <c r="AU627">
        <f t="shared" si="138"/>
        <v>5.4127999999999996E-2</v>
      </c>
      <c r="AX627" s="1"/>
      <c r="BA627" s="1"/>
      <c r="BC627" s="1"/>
      <c r="BM627" s="1"/>
      <c r="BP627" s="1"/>
    </row>
    <row r="628" spans="1:68" x14ac:dyDescent="0.3">
      <c r="A628" s="19">
        <f t="shared" si="139"/>
        <v>46793</v>
      </c>
      <c r="B628">
        <f t="shared" ca="1" si="126"/>
        <v>-1.8472222222222223</v>
      </c>
      <c r="C628">
        <f ca="1">IF(currency="USD",'Future et co'!D628,IF(currency="EUR",'Future et co'!E628,IF(currency="GBP",'Future et co'!F628,FALSE)))</f>
        <v>3.5830000000000001E-2</v>
      </c>
      <c r="D628">
        <f t="shared" ca="1" si="127"/>
        <v>3.5830000000000001E-2</v>
      </c>
      <c r="E628">
        <f t="shared" ca="1" si="128"/>
        <v>2.1409999999999998E-2</v>
      </c>
      <c r="F628">
        <f t="shared" ca="1" si="129"/>
        <v>3.7088999999999997E-2</v>
      </c>
      <c r="J628" s="1">
        <v>45176</v>
      </c>
      <c r="K628">
        <v>5.4006999999999996</v>
      </c>
      <c r="L628">
        <f t="shared" si="130"/>
        <v>5.4006999999999999E-2</v>
      </c>
      <c r="N628" s="1">
        <v>45176</v>
      </c>
      <c r="O628">
        <v>5.4526000000000003</v>
      </c>
      <c r="P628">
        <f t="shared" si="131"/>
        <v>5.4526000000000005E-2</v>
      </c>
      <c r="R628" s="1">
        <v>45176</v>
      </c>
      <c r="S628">
        <v>5.6509999999999998</v>
      </c>
      <c r="T628">
        <f t="shared" si="132"/>
        <v>5.6509999999999998E-2</v>
      </c>
      <c r="V628" s="1">
        <v>45175</v>
      </c>
      <c r="W628">
        <v>5.1760000000000002</v>
      </c>
      <c r="X628">
        <f t="shared" si="133"/>
        <v>5.176E-2</v>
      </c>
      <c r="AB628" s="1">
        <v>45148</v>
      </c>
      <c r="AC628">
        <v>184.80269999999999</v>
      </c>
      <c r="AD628">
        <f t="shared" si="134"/>
        <v>1.8480269999999999</v>
      </c>
      <c r="AF628" s="1">
        <v>45154</v>
      </c>
      <c r="AG628">
        <v>3.798</v>
      </c>
      <c r="AH628">
        <f t="shared" si="135"/>
        <v>3.798E-2</v>
      </c>
      <c r="AJ628" s="1">
        <v>45154</v>
      </c>
      <c r="AK628">
        <v>3.964</v>
      </c>
      <c r="AL628">
        <f t="shared" si="136"/>
        <v>3.9640000000000002E-2</v>
      </c>
      <c r="AN628" s="1">
        <v>45176</v>
      </c>
      <c r="AO628">
        <v>3.9889999999999999</v>
      </c>
      <c r="AP628">
        <f t="shared" si="137"/>
        <v>3.9890000000000002E-2</v>
      </c>
      <c r="AS628" s="1">
        <v>45176</v>
      </c>
      <c r="AT628">
        <v>5.4321000000000002</v>
      </c>
      <c r="AU628">
        <f t="shared" si="138"/>
        <v>5.4321000000000001E-2</v>
      </c>
      <c r="AX628" s="1"/>
      <c r="BA628" s="1"/>
      <c r="BC628" s="1"/>
      <c r="BM628" s="1"/>
      <c r="BP628" s="1"/>
    </row>
    <row r="629" spans="1:68" x14ac:dyDescent="0.3">
      <c r="A629" s="19">
        <f t="shared" si="139"/>
        <v>46794</v>
      </c>
      <c r="B629">
        <f t="shared" ca="1" si="126"/>
        <v>-1.85</v>
      </c>
      <c r="C629">
        <f ca="1">IF(currency="USD",'Future et co'!D629,IF(currency="EUR",'Future et co'!E629,IF(currency="GBP",'Future et co'!F629,FALSE)))</f>
        <v>3.5830000000000001E-2</v>
      </c>
      <c r="D629">
        <f t="shared" ca="1" si="127"/>
        <v>3.5830000000000001E-2</v>
      </c>
      <c r="E629">
        <f t="shared" ca="1" si="128"/>
        <v>2.1409999999999998E-2</v>
      </c>
      <c r="F629">
        <f t="shared" ca="1" si="129"/>
        <v>3.7088999999999997E-2</v>
      </c>
      <c r="J629" s="1">
        <v>45175</v>
      </c>
      <c r="K629">
        <v>5.4038000000000004</v>
      </c>
      <c r="L629">
        <f t="shared" si="130"/>
        <v>5.4038000000000003E-2</v>
      </c>
      <c r="N629" s="1">
        <v>45175</v>
      </c>
      <c r="O629">
        <v>5.4614000000000003</v>
      </c>
      <c r="P629">
        <f t="shared" si="131"/>
        <v>5.4614000000000003E-2</v>
      </c>
      <c r="R629" s="1">
        <v>45175</v>
      </c>
      <c r="S629">
        <v>5.7270000000000003</v>
      </c>
      <c r="T629">
        <f t="shared" si="132"/>
        <v>5.7270000000000001E-2</v>
      </c>
      <c r="V629" s="1">
        <v>45174</v>
      </c>
      <c r="W629">
        <v>5.1020000000000003</v>
      </c>
      <c r="X629">
        <f t="shared" si="133"/>
        <v>5.1020000000000003E-2</v>
      </c>
      <c r="AB629" s="1">
        <v>45147</v>
      </c>
      <c r="AC629">
        <v>185.41669999999999</v>
      </c>
      <c r="AD629">
        <f t="shared" si="134"/>
        <v>1.8541669999999999</v>
      </c>
      <c r="AF629" s="1">
        <v>45153</v>
      </c>
      <c r="AG629">
        <v>3.7869999999999999</v>
      </c>
      <c r="AH629">
        <f t="shared" si="135"/>
        <v>3.7870000000000001E-2</v>
      </c>
      <c r="AJ629" s="1">
        <v>45153</v>
      </c>
      <c r="AK629">
        <v>3.9430000000000001</v>
      </c>
      <c r="AL629">
        <f t="shared" si="136"/>
        <v>3.943E-2</v>
      </c>
      <c r="AN629" s="1">
        <v>45175</v>
      </c>
      <c r="AO629">
        <v>3.9929999999999999</v>
      </c>
      <c r="AP629">
        <f t="shared" si="137"/>
        <v>3.993E-2</v>
      </c>
      <c r="AS629" s="1">
        <v>45175</v>
      </c>
      <c r="AT629">
        <v>5.4520999999999997</v>
      </c>
      <c r="AU629">
        <f t="shared" si="138"/>
        <v>5.4521E-2</v>
      </c>
      <c r="AX629" s="1"/>
      <c r="BA629" s="1"/>
      <c r="BC629" s="1"/>
      <c r="BM629" s="1"/>
      <c r="BP629" s="1"/>
    </row>
    <row r="630" spans="1:68" x14ac:dyDescent="0.3">
      <c r="A630" s="19">
        <f t="shared" si="139"/>
        <v>46797</v>
      </c>
      <c r="B630">
        <f t="shared" ca="1" si="126"/>
        <v>-1.8583333333333334</v>
      </c>
      <c r="C630">
        <f ca="1">IF(currency="USD",'Future et co'!D630,IF(currency="EUR",'Future et co'!E630,IF(currency="GBP",'Future et co'!F630,FALSE)))</f>
        <v>3.5830000000000001E-2</v>
      </c>
      <c r="D630">
        <f t="shared" ca="1" si="127"/>
        <v>3.5830000000000001E-2</v>
      </c>
      <c r="E630">
        <f t="shared" ca="1" si="128"/>
        <v>2.1409999999999998E-2</v>
      </c>
      <c r="F630">
        <f t="shared" ca="1" si="129"/>
        <v>3.7088999999999997E-2</v>
      </c>
      <c r="J630" s="1">
        <v>45174</v>
      </c>
      <c r="K630">
        <v>5.3963999999999999</v>
      </c>
      <c r="L630">
        <f t="shared" si="130"/>
        <v>5.3963999999999998E-2</v>
      </c>
      <c r="N630" s="1">
        <v>45174</v>
      </c>
      <c r="O630">
        <v>5.452</v>
      </c>
      <c r="P630">
        <f t="shared" si="131"/>
        <v>5.4519999999999999E-2</v>
      </c>
      <c r="R630" s="1">
        <v>45174</v>
      </c>
      <c r="S630">
        <v>5.69</v>
      </c>
      <c r="T630">
        <f t="shared" si="132"/>
        <v>5.6900000000000006E-2</v>
      </c>
      <c r="V630" s="1">
        <v>45173</v>
      </c>
      <c r="W630">
        <v>5.0454999999999997</v>
      </c>
      <c r="X630">
        <f t="shared" si="133"/>
        <v>5.0455E-2</v>
      </c>
      <c r="AB630" s="1">
        <v>45146</v>
      </c>
      <c r="AC630">
        <v>185.87719999999999</v>
      </c>
      <c r="AD630">
        <f t="shared" si="134"/>
        <v>1.8587719999999999</v>
      </c>
      <c r="AF630" s="1">
        <v>45152</v>
      </c>
      <c r="AG630">
        <v>3.7989999999999999</v>
      </c>
      <c r="AH630">
        <f t="shared" si="135"/>
        <v>3.7989999999999996E-2</v>
      </c>
      <c r="AJ630" s="1">
        <v>45152</v>
      </c>
      <c r="AK630">
        <v>3.9569999999999999</v>
      </c>
      <c r="AL630">
        <f t="shared" si="136"/>
        <v>3.9570000000000001E-2</v>
      </c>
      <c r="AN630" s="1">
        <v>45174</v>
      </c>
      <c r="AO630">
        <v>3.9769999999999999</v>
      </c>
      <c r="AP630">
        <f t="shared" si="137"/>
        <v>3.977E-2</v>
      </c>
      <c r="AS630" s="1">
        <v>45174</v>
      </c>
      <c r="AT630">
        <v>5.4576000000000002</v>
      </c>
      <c r="AU630">
        <f t="shared" si="138"/>
        <v>5.4576E-2</v>
      </c>
      <c r="AX630" s="1"/>
      <c r="BA630" s="1"/>
      <c r="BC630" s="1"/>
      <c r="BM630" s="1"/>
      <c r="BP630" s="1"/>
    </row>
    <row r="631" spans="1:68" x14ac:dyDescent="0.3">
      <c r="A631" s="19">
        <f t="shared" si="139"/>
        <v>46798</v>
      </c>
      <c r="B631">
        <f t="shared" ca="1" si="126"/>
        <v>-1.8611111111111112</v>
      </c>
      <c r="C631">
        <f ca="1">IF(currency="USD",'Future et co'!D631,IF(currency="EUR",'Future et co'!E631,IF(currency="GBP",'Future et co'!F631,FALSE)))</f>
        <v>3.5830000000000001E-2</v>
      </c>
      <c r="D631">
        <f t="shared" ca="1" si="127"/>
        <v>3.5830000000000001E-2</v>
      </c>
      <c r="E631">
        <f t="shared" ca="1" si="128"/>
        <v>2.1409999999999998E-2</v>
      </c>
      <c r="F631">
        <f t="shared" ca="1" si="129"/>
        <v>3.7088999999999997E-2</v>
      </c>
      <c r="J631" s="1">
        <v>45173</v>
      </c>
      <c r="K631">
        <v>5.3865999999999996</v>
      </c>
      <c r="L631">
        <f t="shared" si="130"/>
        <v>5.3865999999999997E-2</v>
      </c>
      <c r="N631" s="1">
        <v>45173</v>
      </c>
      <c r="O631">
        <v>5.4340000000000002</v>
      </c>
      <c r="P631">
        <f t="shared" si="131"/>
        <v>5.4339999999999999E-2</v>
      </c>
      <c r="R631" s="1">
        <v>45173</v>
      </c>
      <c r="S631">
        <v>5.657</v>
      </c>
      <c r="T631">
        <f t="shared" si="132"/>
        <v>5.6570000000000002E-2</v>
      </c>
      <c r="V631" s="1">
        <v>45170</v>
      </c>
      <c r="W631">
        <v>5.0496999999999996</v>
      </c>
      <c r="X631">
        <f t="shared" si="133"/>
        <v>5.0496999999999993E-2</v>
      </c>
      <c r="AB631" s="1">
        <v>45145</v>
      </c>
      <c r="AC631">
        <v>183.92359999999999</v>
      </c>
      <c r="AD631">
        <f t="shared" si="134"/>
        <v>1.8392359999999999</v>
      </c>
      <c r="AF631" s="1">
        <v>45149</v>
      </c>
      <c r="AG631">
        <v>3.7810000000000001</v>
      </c>
      <c r="AH631">
        <f t="shared" si="135"/>
        <v>3.7810000000000003E-2</v>
      </c>
      <c r="AJ631" s="1">
        <v>45149</v>
      </c>
      <c r="AK631">
        <v>3.9279999999999999</v>
      </c>
      <c r="AL631">
        <f t="shared" si="136"/>
        <v>3.9280000000000002E-2</v>
      </c>
      <c r="AN631" s="1">
        <v>45173</v>
      </c>
      <c r="AO631">
        <v>3.9889999999999999</v>
      </c>
      <c r="AP631">
        <f t="shared" si="137"/>
        <v>3.9890000000000002E-2</v>
      </c>
      <c r="AS631" s="1">
        <v>45173</v>
      </c>
      <c r="AT631">
        <v>5.4382999999999999</v>
      </c>
      <c r="AU631">
        <f t="shared" si="138"/>
        <v>5.4383000000000001E-2</v>
      </c>
      <c r="AX631" s="1"/>
      <c r="BA631" s="1"/>
      <c r="BC631" s="1"/>
      <c r="BM631" s="1"/>
      <c r="BP631" s="1"/>
    </row>
    <row r="632" spans="1:68" x14ac:dyDescent="0.3">
      <c r="A632" s="19">
        <f t="shared" si="139"/>
        <v>46799</v>
      </c>
      <c r="B632">
        <f t="shared" ca="1" si="126"/>
        <v>-1.8638888888888889</v>
      </c>
      <c r="C632">
        <f ca="1">IF(currency="USD",'Future et co'!D632,IF(currency="EUR",'Future et co'!E632,IF(currency="GBP",'Future et co'!F632,FALSE)))</f>
        <v>3.5830000000000001E-2</v>
      </c>
      <c r="D632">
        <f t="shared" ca="1" si="127"/>
        <v>3.5830000000000001E-2</v>
      </c>
      <c r="E632">
        <f t="shared" ca="1" si="128"/>
        <v>2.1409999999999998E-2</v>
      </c>
      <c r="F632">
        <f t="shared" ca="1" si="129"/>
        <v>3.7088999999999997E-2</v>
      </c>
      <c r="J632" s="1">
        <v>45170</v>
      </c>
      <c r="K632">
        <v>5.3860000000000001</v>
      </c>
      <c r="L632">
        <f t="shared" si="130"/>
        <v>5.3859999999999998E-2</v>
      </c>
      <c r="N632" s="1">
        <v>45170</v>
      </c>
      <c r="O632">
        <v>5.444</v>
      </c>
      <c r="P632">
        <f t="shared" si="131"/>
        <v>5.4440000000000002E-2</v>
      </c>
      <c r="R632" s="1">
        <v>45170</v>
      </c>
      <c r="S632">
        <v>5.6379999999999999</v>
      </c>
      <c r="T632">
        <f t="shared" si="132"/>
        <v>5.638E-2</v>
      </c>
      <c r="V632" s="1">
        <v>45169</v>
      </c>
      <c r="W632">
        <v>5.0334000000000003</v>
      </c>
      <c r="X632">
        <f t="shared" si="133"/>
        <v>5.0334000000000004E-2</v>
      </c>
      <c r="AB632" s="1">
        <v>45142</v>
      </c>
      <c r="AC632">
        <v>184.2166</v>
      </c>
      <c r="AD632">
        <f t="shared" si="134"/>
        <v>1.842166</v>
      </c>
      <c r="AF632" s="1">
        <v>45148</v>
      </c>
      <c r="AG632">
        <v>3.7879999999999998</v>
      </c>
      <c r="AH632">
        <f t="shared" si="135"/>
        <v>3.7879999999999997E-2</v>
      </c>
      <c r="AJ632" s="1">
        <v>45148</v>
      </c>
      <c r="AK632">
        <v>3.9369999999999998</v>
      </c>
      <c r="AL632">
        <f t="shared" si="136"/>
        <v>3.9369999999999995E-2</v>
      </c>
      <c r="AN632" s="1">
        <v>45170</v>
      </c>
      <c r="AO632">
        <v>3.9660000000000002</v>
      </c>
      <c r="AP632">
        <f t="shared" si="137"/>
        <v>3.9660000000000001E-2</v>
      </c>
      <c r="AS632" s="1">
        <v>45170</v>
      </c>
      <c r="AT632">
        <v>5.4375</v>
      </c>
      <c r="AU632">
        <f t="shared" si="138"/>
        <v>5.4375E-2</v>
      </c>
      <c r="AX632" s="1"/>
      <c r="BA632" s="1"/>
      <c r="BC632" s="1"/>
      <c r="BM632" s="1"/>
      <c r="BP632" s="1"/>
    </row>
    <row r="633" spans="1:68" x14ac:dyDescent="0.3">
      <c r="A633" s="19">
        <f t="shared" si="139"/>
        <v>46800</v>
      </c>
      <c r="B633">
        <f t="shared" ca="1" si="126"/>
        <v>-1.8666666666666667</v>
      </c>
      <c r="C633">
        <f ca="1">IF(currency="USD",'Future et co'!D633,IF(currency="EUR",'Future et co'!E633,IF(currency="GBP",'Future et co'!F633,FALSE)))</f>
        <v>3.5830000000000001E-2</v>
      </c>
      <c r="D633">
        <f t="shared" ca="1" si="127"/>
        <v>3.5830000000000001E-2</v>
      </c>
      <c r="E633">
        <f t="shared" ca="1" si="128"/>
        <v>2.1409999999999998E-2</v>
      </c>
      <c r="F633">
        <f t="shared" ca="1" si="129"/>
        <v>3.7088999999999997E-2</v>
      </c>
      <c r="J633" s="1">
        <v>45169</v>
      </c>
      <c r="K633">
        <v>5.4109999999999996</v>
      </c>
      <c r="L633">
        <f t="shared" si="130"/>
        <v>5.4109999999999998E-2</v>
      </c>
      <c r="N633" s="1">
        <v>45169</v>
      </c>
      <c r="O633">
        <v>5.4420000000000002</v>
      </c>
      <c r="P633">
        <f t="shared" si="131"/>
        <v>5.4420000000000003E-2</v>
      </c>
      <c r="R633" s="1">
        <v>45169</v>
      </c>
      <c r="S633">
        <v>5.6379999999999999</v>
      </c>
      <c r="T633">
        <f t="shared" si="132"/>
        <v>5.638E-2</v>
      </c>
      <c r="V633" s="1">
        <v>45168</v>
      </c>
      <c r="W633">
        <v>5.032</v>
      </c>
      <c r="X633">
        <f t="shared" si="133"/>
        <v>5.0320000000000004E-2</v>
      </c>
      <c r="AB633" s="1">
        <v>45141</v>
      </c>
      <c r="AC633">
        <v>184.0771</v>
      </c>
      <c r="AD633">
        <f t="shared" si="134"/>
        <v>1.8407709999999999</v>
      </c>
      <c r="AF633" s="1">
        <v>45147</v>
      </c>
      <c r="AG633">
        <v>3.7589999999999999</v>
      </c>
      <c r="AH633">
        <f t="shared" si="135"/>
        <v>3.7589999999999998E-2</v>
      </c>
      <c r="AJ633" s="1">
        <v>45147</v>
      </c>
      <c r="AK633">
        <v>3.927</v>
      </c>
      <c r="AL633">
        <f t="shared" si="136"/>
        <v>3.9269999999999999E-2</v>
      </c>
      <c r="AN633" s="1">
        <v>45169</v>
      </c>
      <c r="AO633">
        <v>3.9790000000000001</v>
      </c>
      <c r="AP633">
        <f t="shared" si="137"/>
        <v>3.9789999999999999E-2</v>
      </c>
      <c r="AS633" s="1">
        <v>45169</v>
      </c>
      <c r="AT633">
        <v>5.44</v>
      </c>
      <c r="AU633">
        <f t="shared" si="138"/>
        <v>5.4400000000000004E-2</v>
      </c>
      <c r="AX633" s="1"/>
      <c r="BA633" s="1"/>
      <c r="BC633" s="1"/>
      <c r="BM633" s="1"/>
      <c r="BP633" s="1"/>
    </row>
    <row r="634" spans="1:68" x14ac:dyDescent="0.3">
      <c r="A634" s="19">
        <f t="shared" si="139"/>
        <v>46801</v>
      </c>
      <c r="B634">
        <f t="shared" ca="1" si="126"/>
        <v>-1.8694444444444445</v>
      </c>
      <c r="C634">
        <f ca="1">IF(currency="USD",'Future et co'!D634,IF(currency="EUR",'Future et co'!E634,IF(currency="GBP",'Future et co'!F634,FALSE)))</f>
        <v>3.5830000000000001E-2</v>
      </c>
      <c r="D634">
        <f t="shared" ca="1" si="127"/>
        <v>3.5830000000000001E-2</v>
      </c>
      <c r="E634">
        <f t="shared" ca="1" si="128"/>
        <v>2.1409999999999998E-2</v>
      </c>
      <c r="F634">
        <f t="shared" ca="1" si="129"/>
        <v>3.7088999999999997E-2</v>
      </c>
      <c r="J634" s="1">
        <v>45168</v>
      </c>
      <c r="K634">
        <v>5.3987999999999996</v>
      </c>
      <c r="L634">
        <f t="shared" si="130"/>
        <v>5.3987999999999994E-2</v>
      </c>
      <c r="N634" s="1">
        <v>45168</v>
      </c>
      <c r="O634">
        <v>5.4505999999999997</v>
      </c>
      <c r="P634">
        <f t="shared" si="131"/>
        <v>5.4505999999999999E-2</v>
      </c>
      <c r="R634" s="1">
        <v>45168</v>
      </c>
      <c r="S634">
        <v>5.6449999999999996</v>
      </c>
      <c r="T634">
        <f t="shared" si="132"/>
        <v>5.6449999999999993E-2</v>
      </c>
      <c r="V634" s="1">
        <v>45167</v>
      </c>
      <c r="W634">
        <v>5.0701000000000001</v>
      </c>
      <c r="X634">
        <f t="shared" si="133"/>
        <v>5.0701000000000003E-2</v>
      </c>
      <c r="AB634" s="1">
        <v>45140</v>
      </c>
      <c r="AC634">
        <v>184.8306</v>
      </c>
      <c r="AD634">
        <f t="shared" si="134"/>
        <v>1.848306</v>
      </c>
      <c r="AF634" s="1">
        <v>45146</v>
      </c>
      <c r="AG634">
        <v>3.7650000000000001</v>
      </c>
      <c r="AH634">
        <f t="shared" si="135"/>
        <v>3.7650000000000003E-2</v>
      </c>
      <c r="AJ634" s="1">
        <v>45146</v>
      </c>
      <c r="AK634">
        <v>3.9209999999999998</v>
      </c>
      <c r="AL634">
        <f t="shared" si="136"/>
        <v>3.9209999999999995E-2</v>
      </c>
      <c r="AN634" s="1">
        <v>45168</v>
      </c>
      <c r="AO634">
        <v>4.0250000000000004</v>
      </c>
      <c r="AP634">
        <f t="shared" si="137"/>
        <v>4.0250000000000001E-2</v>
      </c>
      <c r="AS634" s="1">
        <v>45168</v>
      </c>
      <c r="AT634">
        <v>5.4726999999999997</v>
      </c>
      <c r="AU634">
        <f t="shared" si="138"/>
        <v>5.4726999999999998E-2</v>
      </c>
      <c r="AX634" s="1"/>
      <c r="BA634" s="1"/>
      <c r="BC634" s="1"/>
      <c r="BM634" s="1"/>
      <c r="BP634" s="1"/>
    </row>
    <row r="635" spans="1:68" x14ac:dyDescent="0.3">
      <c r="A635" s="19">
        <f t="shared" si="139"/>
        <v>46804</v>
      </c>
      <c r="B635">
        <f t="shared" ca="1" si="126"/>
        <v>-1.8777777777777778</v>
      </c>
      <c r="C635">
        <f ca="1">IF(currency="USD",'Future et co'!D635,IF(currency="EUR",'Future et co'!E635,IF(currency="GBP",'Future et co'!F635,FALSE)))</f>
        <v>3.5830000000000001E-2</v>
      </c>
      <c r="D635">
        <f t="shared" ca="1" si="127"/>
        <v>3.5830000000000001E-2</v>
      </c>
      <c r="E635">
        <f t="shared" ca="1" si="128"/>
        <v>2.1409999999999998E-2</v>
      </c>
      <c r="F635">
        <f t="shared" ca="1" si="129"/>
        <v>3.7088999999999997E-2</v>
      </c>
      <c r="J635" s="1">
        <v>45167</v>
      </c>
      <c r="K635">
        <v>5.3956999999999997</v>
      </c>
      <c r="L635">
        <f t="shared" si="130"/>
        <v>5.3956999999999998E-2</v>
      </c>
      <c r="N635" s="1">
        <v>45167</v>
      </c>
      <c r="O635">
        <v>5.4480000000000004</v>
      </c>
      <c r="P635">
        <f t="shared" si="131"/>
        <v>5.4480000000000001E-2</v>
      </c>
      <c r="R635" s="1">
        <v>45167</v>
      </c>
      <c r="S635">
        <v>5.7709999999999999</v>
      </c>
      <c r="T635">
        <f t="shared" si="132"/>
        <v>5.7709999999999997E-2</v>
      </c>
      <c r="V635" s="1">
        <v>45166</v>
      </c>
      <c r="W635">
        <v>5.1950000000000003</v>
      </c>
      <c r="X635">
        <f t="shared" si="133"/>
        <v>5.1950000000000003E-2</v>
      </c>
      <c r="AB635" s="1">
        <v>45139</v>
      </c>
      <c r="AC635">
        <v>184.50970000000001</v>
      </c>
      <c r="AD635">
        <f t="shared" si="134"/>
        <v>1.845097</v>
      </c>
      <c r="AF635" s="1">
        <v>45145</v>
      </c>
      <c r="AG635">
        <v>3.754</v>
      </c>
      <c r="AH635">
        <f t="shared" si="135"/>
        <v>3.7539999999999997E-2</v>
      </c>
      <c r="AJ635" s="1">
        <v>45145</v>
      </c>
      <c r="AK635">
        <v>3.9489999999999998</v>
      </c>
      <c r="AL635">
        <f t="shared" si="136"/>
        <v>3.9489999999999997E-2</v>
      </c>
      <c r="AN635" s="1">
        <v>45167</v>
      </c>
      <c r="AO635">
        <v>3.9990000000000001</v>
      </c>
      <c r="AP635">
        <f t="shared" si="137"/>
        <v>3.9989999999999998E-2</v>
      </c>
      <c r="AS635" s="1">
        <v>45167</v>
      </c>
      <c r="AT635">
        <v>5.4701000000000004</v>
      </c>
      <c r="AU635">
        <f t="shared" si="138"/>
        <v>5.4701000000000007E-2</v>
      </c>
      <c r="AX635" s="1"/>
      <c r="BA635" s="1"/>
      <c r="BC635" s="1"/>
      <c r="BM635" s="1"/>
      <c r="BP635" s="1"/>
    </row>
    <row r="636" spans="1:68" x14ac:dyDescent="0.3">
      <c r="A636" s="19">
        <f t="shared" si="139"/>
        <v>46805</v>
      </c>
      <c r="B636">
        <f t="shared" ca="1" si="126"/>
        <v>-1.8805555555555555</v>
      </c>
      <c r="C636">
        <f ca="1">IF(currency="USD",'Future et co'!D636,IF(currency="EUR",'Future et co'!E636,IF(currency="GBP",'Future et co'!F636,FALSE)))</f>
        <v>3.5830000000000001E-2</v>
      </c>
      <c r="D636">
        <f t="shared" ca="1" si="127"/>
        <v>3.5830000000000001E-2</v>
      </c>
      <c r="E636">
        <f t="shared" ca="1" si="128"/>
        <v>2.1409999999999998E-2</v>
      </c>
      <c r="F636">
        <f t="shared" ca="1" si="129"/>
        <v>3.7088999999999997E-2</v>
      </c>
      <c r="J636" s="1">
        <v>45166</v>
      </c>
      <c r="K636">
        <v>5.4173999999999998</v>
      </c>
      <c r="L636">
        <f t="shared" si="130"/>
        <v>5.4174E-2</v>
      </c>
      <c r="N636" s="1">
        <v>45166</v>
      </c>
      <c r="O636">
        <v>5.5069999999999997</v>
      </c>
      <c r="P636">
        <f t="shared" si="131"/>
        <v>5.5069999999999994E-2</v>
      </c>
      <c r="R636" s="1">
        <v>45166</v>
      </c>
      <c r="S636">
        <v>5.7149999999999999</v>
      </c>
      <c r="T636">
        <f t="shared" si="132"/>
        <v>5.7149999999999999E-2</v>
      </c>
      <c r="V636" s="1">
        <v>45163</v>
      </c>
      <c r="W636">
        <v>5.2099000000000002</v>
      </c>
      <c r="X636">
        <f t="shared" si="133"/>
        <v>5.2098999999999999E-2</v>
      </c>
      <c r="AB636" s="1">
        <v>45138</v>
      </c>
      <c r="AC636">
        <v>185.59819999999999</v>
      </c>
      <c r="AD636">
        <f t="shared" si="134"/>
        <v>1.855982</v>
      </c>
      <c r="AF636" s="1">
        <v>45142</v>
      </c>
      <c r="AG636">
        <v>3.7429999999999999</v>
      </c>
      <c r="AH636">
        <f t="shared" si="135"/>
        <v>3.7429999999999998E-2</v>
      </c>
      <c r="AJ636" s="1">
        <v>45142</v>
      </c>
      <c r="AK636">
        <v>3.94</v>
      </c>
      <c r="AL636">
        <f t="shared" si="136"/>
        <v>3.9399999999999998E-2</v>
      </c>
      <c r="AN636" s="1">
        <v>45166</v>
      </c>
      <c r="AO636">
        <v>4.0199999999999996</v>
      </c>
      <c r="AP636">
        <f t="shared" si="137"/>
        <v>4.0199999999999993E-2</v>
      </c>
      <c r="AS636" s="1">
        <v>45166</v>
      </c>
      <c r="AT636">
        <v>5.45</v>
      </c>
      <c r="AU636">
        <f t="shared" si="138"/>
        <v>5.45E-2</v>
      </c>
      <c r="AX636" s="1"/>
      <c r="BA636" s="1"/>
      <c r="BC636" s="1"/>
      <c r="BM636" s="1"/>
      <c r="BP636" s="1"/>
    </row>
    <row r="637" spans="1:68" x14ac:dyDescent="0.3">
      <c r="A637" s="19">
        <f t="shared" si="139"/>
        <v>46806</v>
      </c>
      <c r="B637">
        <f t="shared" ca="1" si="126"/>
        <v>-1.8833333333333333</v>
      </c>
      <c r="C637">
        <f ca="1">IF(currency="USD",'Future et co'!D637,IF(currency="EUR",'Future et co'!E637,IF(currency="GBP",'Future et co'!F637,FALSE)))</f>
        <v>3.5830000000000001E-2</v>
      </c>
      <c r="D637">
        <f t="shared" ca="1" si="127"/>
        <v>3.5830000000000001E-2</v>
      </c>
      <c r="E637">
        <f t="shared" ca="1" si="128"/>
        <v>2.1409999999999998E-2</v>
      </c>
      <c r="F637">
        <f t="shared" ca="1" si="129"/>
        <v>3.7088999999999997E-2</v>
      </c>
      <c r="J637" s="1">
        <v>45163</v>
      </c>
      <c r="K637">
        <v>5.4249999999999998</v>
      </c>
      <c r="L637">
        <f t="shared" si="130"/>
        <v>5.425E-2</v>
      </c>
      <c r="N637" s="1">
        <v>45163</v>
      </c>
      <c r="O637">
        <v>5.4862000000000002</v>
      </c>
      <c r="P637">
        <f t="shared" si="131"/>
        <v>5.4862000000000001E-2</v>
      </c>
      <c r="R637" s="1">
        <v>45163</v>
      </c>
      <c r="S637">
        <v>5.718</v>
      </c>
      <c r="T637">
        <f t="shared" si="132"/>
        <v>5.7180000000000002E-2</v>
      </c>
      <c r="V637" s="1">
        <v>45162</v>
      </c>
      <c r="W637">
        <v>5.1280000000000001</v>
      </c>
      <c r="X637">
        <f t="shared" si="133"/>
        <v>5.1279999999999999E-2</v>
      </c>
      <c r="AB637" s="1">
        <v>45135</v>
      </c>
      <c r="AC637">
        <v>185.5703</v>
      </c>
      <c r="AD637">
        <f t="shared" si="134"/>
        <v>1.8557030000000001</v>
      </c>
      <c r="AF637" s="1">
        <v>45141</v>
      </c>
      <c r="AG637">
        <v>3.722</v>
      </c>
      <c r="AH637">
        <f t="shared" si="135"/>
        <v>3.7220000000000003E-2</v>
      </c>
      <c r="AJ637" s="1">
        <v>45141</v>
      </c>
      <c r="AK637">
        <v>3.9369999999999998</v>
      </c>
      <c r="AL637">
        <f t="shared" si="136"/>
        <v>3.9369999999999995E-2</v>
      </c>
      <c r="AN637" s="1">
        <v>45163</v>
      </c>
      <c r="AO637">
        <v>4.0090000000000003</v>
      </c>
      <c r="AP637">
        <f t="shared" si="137"/>
        <v>4.0090000000000001E-2</v>
      </c>
      <c r="AS637" s="1">
        <v>45163</v>
      </c>
      <c r="AT637">
        <v>5.4634999999999998</v>
      </c>
      <c r="AU637">
        <f t="shared" si="138"/>
        <v>5.4634999999999996E-2</v>
      </c>
      <c r="AX637" s="1"/>
      <c r="BA637" s="1"/>
      <c r="BC637" s="1"/>
      <c r="BM637" s="1"/>
      <c r="BP637" s="1"/>
    </row>
    <row r="638" spans="1:68" x14ac:dyDescent="0.3">
      <c r="A638" s="19">
        <f t="shared" si="139"/>
        <v>46807</v>
      </c>
      <c r="B638">
        <f t="shared" ca="1" si="126"/>
        <v>-1.8861111111111111</v>
      </c>
      <c r="C638">
        <f ca="1">IF(currency="USD",'Future et co'!D638,IF(currency="EUR",'Future et co'!E638,IF(currency="GBP",'Future et co'!F638,FALSE)))</f>
        <v>3.5830000000000001E-2</v>
      </c>
      <c r="D638">
        <f t="shared" ca="1" si="127"/>
        <v>3.5830000000000001E-2</v>
      </c>
      <c r="E638">
        <f t="shared" ca="1" si="128"/>
        <v>2.1409999999999998E-2</v>
      </c>
      <c r="F638">
        <f t="shared" ca="1" si="129"/>
        <v>3.7088999999999997E-2</v>
      </c>
      <c r="J638" s="1">
        <v>45162</v>
      </c>
      <c r="K638">
        <v>5.4016000000000002</v>
      </c>
      <c r="L638">
        <f t="shared" si="130"/>
        <v>5.4016000000000002E-2</v>
      </c>
      <c r="N638" s="1">
        <v>45162</v>
      </c>
      <c r="O638">
        <v>5.4646999999999997</v>
      </c>
      <c r="P638">
        <f t="shared" si="131"/>
        <v>5.4646999999999994E-2</v>
      </c>
      <c r="R638" s="1">
        <v>45162</v>
      </c>
      <c r="S638">
        <v>5.6619999999999999</v>
      </c>
      <c r="T638">
        <f t="shared" si="132"/>
        <v>5.6619999999999997E-2</v>
      </c>
      <c r="V638" s="1">
        <v>45161</v>
      </c>
      <c r="W638">
        <v>5.0780000000000003</v>
      </c>
      <c r="X638">
        <f t="shared" si="133"/>
        <v>5.0780000000000006E-2</v>
      </c>
      <c r="AB638" s="1">
        <v>45134</v>
      </c>
      <c r="AC638">
        <v>185.58420000000001</v>
      </c>
      <c r="AD638">
        <f t="shared" si="134"/>
        <v>1.855842</v>
      </c>
      <c r="AF638" s="1">
        <v>45140</v>
      </c>
      <c r="AG638">
        <v>3.7330000000000001</v>
      </c>
      <c r="AH638">
        <f t="shared" si="135"/>
        <v>3.7330000000000002E-2</v>
      </c>
      <c r="AJ638" s="1">
        <v>45140</v>
      </c>
      <c r="AK638">
        <v>3.944</v>
      </c>
      <c r="AL638">
        <f t="shared" si="136"/>
        <v>3.9440000000000003E-2</v>
      </c>
      <c r="AN638" s="1">
        <v>45162</v>
      </c>
      <c r="AO638">
        <v>3.972</v>
      </c>
      <c r="AP638">
        <f t="shared" si="137"/>
        <v>3.9719999999999998E-2</v>
      </c>
      <c r="AS638" s="1">
        <v>45162</v>
      </c>
      <c r="AT638">
        <v>5.4494999999999996</v>
      </c>
      <c r="AU638">
        <f t="shared" si="138"/>
        <v>5.4494999999999995E-2</v>
      </c>
      <c r="AX638" s="1"/>
      <c r="BA638" s="1"/>
      <c r="BC638" s="1"/>
      <c r="BM638" s="1"/>
      <c r="BP638" s="1"/>
    </row>
    <row r="639" spans="1:68" x14ac:dyDescent="0.3">
      <c r="A639" s="19">
        <f t="shared" si="139"/>
        <v>46808</v>
      </c>
      <c r="B639">
        <f t="shared" ca="1" si="126"/>
        <v>-1.8888888888888888</v>
      </c>
      <c r="C639">
        <f ca="1">IF(currency="USD",'Future et co'!D639,IF(currency="EUR",'Future et co'!E639,IF(currency="GBP",'Future et co'!F639,FALSE)))</f>
        <v>3.5830000000000001E-2</v>
      </c>
      <c r="D639">
        <f t="shared" ca="1" si="127"/>
        <v>3.5830000000000001E-2</v>
      </c>
      <c r="E639">
        <f t="shared" ca="1" si="128"/>
        <v>2.1409999999999998E-2</v>
      </c>
      <c r="F639">
        <f t="shared" ca="1" si="129"/>
        <v>3.7088999999999997E-2</v>
      </c>
      <c r="J639" s="1">
        <v>45161</v>
      </c>
      <c r="K639">
        <v>5.3845000000000001</v>
      </c>
      <c r="L639">
        <f t="shared" si="130"/>
        <v>5.3845000000000004E-2</v>
      </c>
      <c r="N639" s="1">
        <v>45161</v>
      </c>
      <c r="O639">
        <v>5.4368999999999996</v>
      </c>
      <c r="P639">
        <f t="shared" si="131"/>
        <v>5.4368999999999994E-2</v>
      </c>
      <c r="R639" s="1">
        <v>45161</v>
      </c>
      <c r="S639">
        <v>5.625</v>
      </c>
      <c r="T639">
        <f t="shared" si="132"/>
        <v>5.6250000000000001E-2</v>
      </c>
      <c r="V639" s="1">
        <v>45160</v>
      </c>
      <c r="W639">
        <v>5.1849999999999996</v>
      </c>
      <c r="X639">
        <f t="shared" si="133"/>
        <v>5.1849999999999993E-2</v>
      </c>
      <c r="AB639" s="1">
        <v>45133</v>
      </c>
      <c r="AC639">
        <v>185.62610000000001</v>
      </c>
      <c r="AD639">
        <f t="shared" si="134"/>
        <v>1.8562610000000002</v>
      </c>
      <c r="AF639" s="1">
        <v>45139</v>
      </c>
      <c r="AG639">
        <v>3.7229999999999999</v>
      </c>
      <c r="AH639">
        <f t="shared" si="135"/>
        <v>3.7229999999999999E-2</v>
      </c>
      <c r="AJ639" s="1">
        <v>45139</v>
      </c>
      <c r="AK639">
        <v>3.948</v>
      </c>
      <c r="AL639">
        <f t="shared" si="136"/>
        <v>3.9480000000000001E-2</v>
      </c>
      <c r="AN639" s="1">
        <v>45161</v>
      </c>
      <c r="AO639">
        <v>3.9889999999999999</v>
      </c>
      <c r="AP639">
        <f t="shared" si="137"/>
        <v>3.9890000000000002E-2</v>
      </c>
      <c r="AS639" s="1">
        <v>45161</v>
      </c>
      <c r="AT639">
        <v>5.444</v>
      </c>
      <c r="AU639">
        <f t="shared" si="138"/>
        <v>5.4440000000000002E-2</v>
      </c>
      <c r="AX639" s="1"/>
      <c r="BA639" s="1"/>
      <c r="BC639" s="1"/>
      <c r="BM639" s="1"/>
      <c r="BP639" s="1"/>
    </row>
    <row r="640" spans="1:68" x14ac:dyDescent="0.3">
      <c r="A640" s="19">
        <f t="shared" si="139"/>
        <v>46811</v>
      </c>
      <c r="B640">
        <f t="shared" ca="1" si="126"/>
        <v>-1.8972222222222221</v>
      </c>
      <c r="C640">
        <f ca="1">IF(currency="USD",'Future et co'!D640,IF(currency="EUR",'Future et co'!E640,IF(currency="GBP",'Future et co'!F640,FALSE)))</f>
        <v>3.5830000000000001E-2</v>
      </c>
      <c r="D640">
        <f t="shared" ca="1" si="127"/>
        <v>3.5830000000000001E-2</v>
      </c>
      <c r="E640">
        <f t="shared" ca="1" si="128"/>
        <v>2.1409999999999998E-2</v>
      </c>
      <c r="F640">
        <f t="shared" ca="1" si="129"/>
        <v>3.7088999999999997E-2</v>
      </c>
      <c r="J640" s="1">
        <v>45160</v>
      </c>
      <c r="K640">
        <v>5.3894000000000002</v>
      </c>
      <c r="L640">
        <f t="shared" si="130"/>
        <v>5.3894000000000004E-2</v>
      </c>
      <c r="N640" s="1">
        <v>45160</v>
      </c>
      <c r="O640">
        <v>5.4520999999999997</v>
      </c>
      <c r="P640">
        <f t="shared" si="131"/>
        <v>5.4521E-2</v>
      </c>
      <c r="R640" s="1">
        <v>45160</v>
      </c>
      <c r="S640">
        <v>5.66</v>
      </c>
      <c r="T640">
        <f t="shared" si="132"/>
        <v>5.6600000000000004E-2</v>
      </c>
      <c r="V640" s="1">
        <v>45159</v>
      </c>
      <c r="W640">
        <v>5.157</v>
      </c>
      <c r="X640">
        <f t="shared" si="133"/>
        <v>5.1569999999999998E-2</v>
      </c>
      <c r="AB640" s="1">
        <v>45132</v>
      </c>
      <c r="AC640">
        <v>186.28200000000001</v>
      </c>
      <c r="AD640">
        <f t="shared" si="134"/>
        <v>1.8628200000000001</v>
      </c>
      <c r="AF640" s="1">
        <v>45138</v>
      </c>
      <c r="AG640">
        <v>3.7149999999999999</v>
      </c>
      <c r="AH640">
        <f t="shared" si="135"/>
        <v>3.7149999999999996E-2</v>
      </c>
      <c r="AJ640" s="1">
        <v>45138</v>
      </c>
      <c r="AK640">
        <v>3.9289999999999998</v>
      </c>
      <c r="AL640">
        <f t="shared" si="136"/>
        <v>3.9289999999999999E-2</v>
      </c>
      <c r="AN640" s="1">
        <v>45160</v>
      </c>
      <c r="AO640">
        <v>4.0369999999999999</v>
      </c>
      <c r="AP640">
        <f t="shared" si="137"/>
        <v>4.0369999999999996E-2</v>
      </c>
      <c r="AS640" s="1">
        <v>45160</v>
      </c>
      <c r="AT640">
        <v>5.4619</v>
      </c>
      <c r="AU640">
        <f t="shared" si="138"/>
        <v>5.4619000000000001E-2</v>
      </c>
      <c r="AX640" s="1"/>
      <c r="BA640" s="1"/>
      <c r="BC640" s="1"/>
      <c r="BM640" s="1"/>
      <c r="BP640" s="1"/>
    </row>
    <row r="641" spans="1:68" x14ac:dyDescent="0.3">
      <c r="A641" s="19">
        <f t="shared" si="139"/>
        <v>46812</v>
      </c>
      <c r="B641">
        <f t="shared" ca="1" si="126"/>
        <v>-1.9</v>
      </c>
      <c r="C641">
        <f ca="1">IF(currency="USD",'Future et co'!D641,IF(currency="EUR",'Future et co'!E641,IF(currency="GBP",'Future et co'!F641,FALSE)))</f>
        <v>3.5830000000000001E-2</v>
      </c>
      <c r="D641">
        <f t="shared" ca="1" si="127"/>
        <v>3.5830000000000001E-2</v>
      </c>
      <c r="E641">
        <f t="shared" ca="1" si="128"/>
        <v>2.1409999999999998E-2</v>
      </c>
      <c r="F641">
        <f t="shared" ca="1" si="129"/>
        <v>3.7088999999999997E-2</v>
      </c>
      <c r="J641" s="1">
        <v>45159</v>
      </c>
      <c r="K641">
        <v>5.3834</v>
      </c>
      <c r="L641">
        <f t="shared" si="130"/>
        <v>5.3834E-2</v>
      </c>
      <c r="N641" s="1">
        <v>45159</v>
      </c>
      <c r="O641">
        <v>5.4470000000000001</v>
      </c>
      <c r="P641">
        <f t="shared" si="131"/>
        <v>5.4469999999999998E-2</v>
      </c>
      <c r="R641" s="1">
        <v>45159</v>
      </c>
      <c r="S641">
        <v>5.6360000000000001</v>
      </c>
      <c r="T641">
        <f t="shared" si="132"/>
        <v>5.636E-2</v>
      </c>
      <c r="V641" s="1">
        <v>45156</v>
      </c>
      <c r="W641">
        <v>5.0970000000000004</v>
      </c>
      <c r="X641">
        <f t="shared" si="133"/>
        <v>5.0970000000000001E-2</v>
      </c>
      <c r="AB641" s="1">
        <v>45131</v>
      </c>
      <c r="AC641">
        <v>186.60290000000001</v>
      </c>
      <c r="AD641">
        <f t="shared" si="134"/>
        <v>1.8660290000000002</v>
      </c>
      <c r="AF641" s="1">
        <v>45135</v>
      </c>
      <c r="AG641">
        <v>3.7250000000000001</v>
      </c>
      <c r="AH641">
        <f t="shared" si="135"/>
        <v>3.7249999999999998E-2</v>
      </c>
      <c r="AJ641" s="1">
        <v>45135</v>
      </c>
      <c r="AK641">
        <v>3.9580000000000002</v>
      </c>
      <c r="AL641">
        <f t="shared" si="136"/>
        <v>3.9580000000000004E-2</v>
      </c>
      <c r="AN641" s="1">
        <v>45159</v>
      </c>
      <c r="AO641">
        <v>4.0460000000000003</v>
      </c>
      <c r="AP641">
        <f t="shared" si="137"/>
        <v>4.0460000000000003E-2</v>
      </c>
      <c r="AS641" s="1">
        <v>45159</v>
      </c>
      <c r="AT641">
        <v>5.4695</v>
      </c>
      <c r="AU641">
        <f t="shared" si="138"/>
        <v>5.4695000000000001E-2</v>
      </c>
      <c r="AX641" s="1"/>
      <c r="BA641" s="1"/>
      <c r="BC641" s="1"/>
      <c r="BM641" s="1"/>
      <c r="BP641" s="1"/>
    </row>
    <row r="642" spans="1:68" x14ac:dyDescent="0.3">
      <c r="A642" s="19">
        <f t="shared" si="139"/>
        <v>46813</v>
      </c>
      <c r="B642">
        <f t="shared" ca="1" si="126"/>
        <v>-1.9027777777777777</v>
      </c>
      <c r="C642">
        <f ca="1">IF(currency="USD",'Future et co'!D642,IF(currency="EUR",'Future et co'!E642,IF(currency="GBP",'Future et co'!F642,FALSE)))</f>
        <v>3.5830000000000001E-2</v>
      </c>
      <c r="D642">
        <f t="shared" ca="1" si="127"/>
        <v>3.5830000000000001E-2</v>
      </c>
      <c r="E642">
        <f t="shared" ca="1" si="128"/>
        <v>2.1409999999999998E-2</v>
      </c>
      <c r="F642">
        <f t="shared" ca="1" si="129"/>
        <v>3.7088999999999997E-2</v>
      </c>
      <c r="J642" s="1">
        <v>45156</v>
      </c>
      <c r="K642">
        <v>5.3712</v>
      </c>
      <c r="L642">
        <f t="shared" si="130"/>
        <v>5.3712000000000003E-2</v>
      </c>
      <c r="N642" s="1">
        <v>45156</v>
      </c>
      <c r="O642">
        <v>5.4233000000000002</v>
      </c>
      <c r="P642">
        <f t="shared" si="131"/>
        <v>5.4233000000000003E-2</v>
      </c>
      <c r="R642" s="1">
        <v>45156</v>
      </c>
      <c r="S642">
        <v>5.6040000000000001</v>
      </c>
      <c r="T642">
        <f t="shared" si="132"/>
        <v>5.604E-2</v>
      </c>
      <c r="V642" s="1">
        <v>45155</v>
      </c>
      <c r="W642">
        <v>5.0759999999999996</v>
      </c>
      <c r="X642">
        <f t="shared" si="133"/>
        <v>5.076E-2</v>
      </c>
      <c r="AB642" s="1">
        <v>45128</v>
      </c>
      <c r="AC642">
        <v>186.05869999999999</v>
      </c>
      <c r="AD642">
        <f t="shared" si="134"/>
        <v>1.8605869999999998</v>
      </c>
      <c r="AF642" s="1">
        <v>45134</v>
      </c>
      <c r="AG642">
        <v>3.714</v>
      </c>
      <c r="AH642">
        <f t="shared" si="135"/>
        <v>3.7139999999999999E-2</v>
      </c>
      <c r="AJ642" s="1">
        <v>45134</v>
      </c>
      <c r="AK642">
        <v>3.972</v>
      </c>
      <c r="AL642">
        <f t="shared" si="136"/>
        <v>3.9719999999999998E-2</v>
      </c>
      <c r="AN642" s="1">
        <v>45156</v>
      </c>
      <c r="AO642">
        <v>4.0270000000000001</v>
      </c>
      <c r="AP642">
        <f t="shared" si="137"/>
        <v>4.027E-2</v>
      </c>
      <c r="AS642" s="1">
        <v>45156</v>
      </c>
      <c r="AT642">
        <v>5.4568000000000003</v>
      </c>
      <c r="AU642">
        <f t="shared" si="138"/>
        <v>5.4568000000000005E-2</v>
      </c>
      <c r="AX642" s="1"/>
      <c r="BA642" s="1"/>
      <c r="BC642" s="1"/>
      <c r="BM642" s="1"/>
      <c r="BP642" s="1"/>
    </row>
    <row r="643" spans="1:68" x14ac:dyDescent="0.3">
      <c r="A643" s="19">
        <f t="shared" si="139"/>
        <v>46814</v>
      </c>
      <c r="B643">
        <f t="shared" ca="1" si="126"/>
        <v>-1.9055555555555554</v>
      </c>
      <c r="C643">
        <f ca="1">IF(currency="USD",'Future et co'!D643,IF(currency="EUR",'Future et co'!E643,IF(currency="GBP",'Future et co'!F643,FALSE)))</f>
        <v>3.5830000000000001E-2</v>
      </c>
      <c r="D643">
        <f t="shared" ca="1" si="127"/>
        <v>3.5830000000000001E-2</v>
      </c>
      <c r="E643">
        <f t="shared" ca="1" si="128"/>
        <v>2.1409999999999998E-2</v>
      </c>
      <c r="F643">
        <f t="shared" ca="1" si="129"/>
        <v>3.7088999999999997E-2</v>
      </c>
      <c r="J643" s="1">
        <v>45155</v>
      </c>
      <c r="K643">
        <v>5.3730000000000002</v>
      </c>
      <c r="L643">
        <f t="shared" si="130"/>
        <v>5.373E-2</v>
      </c>
      <c r="N643" s="1">
        <v>45155</v>
      </c>
      <c r="O643">
        <v>5.4271000000000003</v>
      </c>
      <c r="P643">
        <f t="shared" si="131"/>
        <v>5.4271E-2</v>
      </c>
      <c r="R643" s="1">
        <v>45155</v>
      </c>
      <c r="S643">
        <v>5.6109999999999998</v>
      </c>
      <c r="T643">
        <f t="shared" si="132"/>
        <v>5.611E-2</v>
      </c>
      <c r="V643" s="1">
        <v>45154</v>
      </c>
      <c r="W643">
        <v>5.1139999999999999</v>
      </c>
      <c r="X643">
        <f t="shared" si="133"/>
        <v>5.1139999999999998E-2</v>
      </c>
      <c r="AB643" s="1">
        <v>45127</v>
      </c>
      <c r="AC643">
        <v>185.6122</v>
      </c>
      <c r="AD643">
        <f t="shared" si="134"/>
        <v>1.856122</v>
      </c>
      <c r="AF643" s="1">
        <v>45133</v>
      </c>
      <c r="AG643">
        <v>3.714</v>
      </c>
      <c r="AH643">
        <f t="shared" si="135"/>
        <v>3.7139999999999999E-2</v>
      </c>
      <c r="AJ643" s="1">
        <v>45133</v>
      </c>
      <c r="AK643">
        <v>3.952</v>
      </c>
      <c r="AL643">
        <f t="shared" si="136"/>
        <v>3.952E-2</v>
      </c>
      <c r="AN643" s="1">
        <v>45155</v>
      </c>
      <c r="AO643">
        <v>4.048</v>
      </c>
      <c r="AP643">
        <f t="shared" si="137"/>
        <v>4.0480000000000002E-2</v>
      </c>
      <c r="AS643" s="1">
        <v>45155</v>
      </c>
      <c r="AT643">
        <v>5.4504000000000001</v>
      </c>
      <c r="AU643">
        <f t="shared" si="138"/>
        <v>5.4504000000000004E-2</v>
      </c>
      <c r="AX643" s="1"/>
      <c r="BA643" s="1"/>
      <c r="BC643" s="1"/>
      <c r="BM643" s="1"/>
      <c r="BP643" s="1"/>
    </row>
    <row r="644" spans="1:68" x14ac:dyDescent="0.3">
      <c r="A644" s="19">
        <f t="shared" si="139"/>
        <v>46815</v>
      </c>
      <c r="B644">
        <f t="shared" ca="1" si="126"/>
        <v>-1.9083333333333334</v>
      </c>
      <c r="C644">
        <f ca="1">IF(currency="USD",'Future et co'!D644,IF(currency="EUR",'Future et co'!E644,IF(currency="GBP",'Future et co'!F644,FALSE)))</f>
        <v>3.5830000000000001E-2</v>
      </c>
      <c r="D644">
        <f t="shared" ca="1" si="127"/>
        <v>3.5830000000000001E-2</v>
      </c>
      <c r="E644">
        <f t="shared" ca="1" si="128"/>
        <v>2.1409999999999998E-2</v>
      </c>
      <c r="F644">
        <f t="shared" ca="1" si="129"/>
        <v>3.7088999999999997E-2</v>
      </c>
      <c r="J644" s="1">
        <v>45154</v>
      </c>
      <c r="K644">
        <v>5.38</v>
      </c>
      <c r="L644">
        <f t="shared" si="130"/>
        <v>5.3800000000000001E-2</v>
      </c>
      <c r="N644" s="1">
        <v>45154</v>
      </c>
      <c r="O644">
        <v>5.4348000000000001</v>
      </c>
      <c r="P644">
        <f t="shared" si="131"/>
        <v>5.4348E-2</v>
      </c>
      <c r="R644" s="1">
        <v>45154</v>
      </c>
      <c r="S644">
        <v>5.6260000000000003</v>
      </c>
      <c r="T644">
        <f t="shared" si="132"/>
        <v>5.6260000000000004E-2</v>
      </c>
      <c r="V644" s="1">
        <v>45153</v>
      </c>
      <c r="W644">
        <v>5.0919999999999996</v>
      </c>
      <c r="X644">
        <f t="shared" si="133"/>
        <v>5.0919999999999993E-2</v>
      </c>
      <c r="AB644" s="1">
        <v>45126</v>
      </c>
      <c r="AC644">
        <v>186.57499999999999</v>
      </c>
      <c r="AD644">
        <f t="shared" si="134"/>
        <v>1.8657499999999998</v>
      </c>
      <c r="AF644" s="1">
        <v>45132</v>
      </c>
      <c r="AG644">
        <v>3.7050000000000001</v>
      </c>
      <c r="AH644">
        <f t="shared" si="135"/>
        <v>3.705E-2</v>
      </c>
      <c r="AJ644" s="1">
        <v>45132</v>
      </c>
      <c r="AK644">
        <v>3.9660000000000002</v>
      </c>
      <c r="AL644">
        <f t="shared" si="136"/>
        <v>3.9660000000000001E-2</v>
      </c>
      <c r="AN644" s="1">
        <v>45154</v>
      </c>
      <c r="AO644">
        <v>4.05</v>
      </c>
      <c r="AP644">
        <f t="shared" si="137"/>
        <v>4.0500000000000001E-2</v>
      </c>
      <c r="AS644" s="1">
        <v>45154</v>
      </c>
      <c r="AT644">
        <v>5.4367999999999999</v>
      </c>
      <c r="AU644">
        <f t="shared" si="138"/>
        <v>5.4368E-2</v>
      </c>
      <c r="AX644" s="1"/>
      <c r="BA644" s="1"/>
      <c r="BC644" s="1"/>
      <c r="BM644" s="1"/>
      <c r="BP644" s="1"/>
    </row>
    <row r="645" spans="1:68" x14ac:dyDescent="0.3">
      <c r="A645" s="19">
        <f t="shared" si="139"/>
        <v>46818</v>
      </c>
      <c r="B645">
        <f t="shared" ca="1" si="126"/>
        <v>-1.9166666666666667</v>
      </c>
      <c r="C645">
        <f ca="1">IF(currency="USD",'Future et co'!D645,IF(currency="EUR",'Future et co'!E645,IF(currency="GBP",'Future et co'!F645,FALSE)))</f>
        <v>3.5830000000000001E-2</v>
      </c>
      <c r="D645">
        <f t="shared" ca="1" si="127"/>
        <v>3.5830000000000001E-2</v>
      </c>
      <c r="E645">
        <f t="shared" ca="1" si="128"/>
        <v>2.1409999999999998E-2</v>
      </c>
      <c r="F645">
        <f t="shared" ca="1" si="129"/>
        <v>3.7088999999999997E-2</v>
      </c>
      <c r="J645" s="1">
        <v>45153</v>
      </c>
      <c r="K645">
        <v>5.3712</v>
      </c>
      <c r="L645">
        <f t="shared" si="130"/>
        <v>5.3712000000000003E-2</v>
      </c>
      <c r="N645" s="1">
        <v>45153</v>
      </c>
      <c r="O645">
        <v>5.4250999999999996</v>
      </c>
      <c r="P645">
        <f t="shared" si="131"/>
        <v>5.4250999999999994E-2</v>
      </c>
      <c r="R645" s="1">
        <v>45153</v>
      </c>
      <c r="S645">
        <v>5.6109999999999998</v>
      </c>
      <c r="T645">
        <f t="shared" si="132"/>
        <v>5.611E-2</v>
      </c>
      <c r="V645" s="1">
        <v>45152</v>
      </c>
      <c r="W645">
        <v>5.1186999999999996</v>
      </c>
      <c r="X645">
        <f t="shared" si="133"/>
        <v>5.1186999999999996E-2</v>
      </c>
      <c r="AB645" s="1">
        <v>45125</v>
      </c>
      <c r="AC645">
        <v>187.35650000000001</v>
      </c>
      <c r="AD645">
        <f t="shared" si="134"/>
        <v>1.8735650000000001</v>
      </c>
      <c r="AF645" s="1">
        <v>45131</v>
      </c>
      <c r="AG645">
        <v>3.7160000000000002</v>
      </c>
      <c r="AH645">
        <f t="shared" si="135"/>
        <v>3.7159999999999999E-2</v>
      </c>
      <c r="AJ645" s="1">
        <v>45131</v>
      </c>
      <c r="AK645">
        <v>3.972</v>
      </c>
      <c r="AL645">
        <f t="shared" si="136"/>
        <v>3.9719999999999998E-2</v>
      </c>
      <c r="AN645" s="1">
        <v>45153</v>
      </c>
      <c r="AO645">
        <v>4.048</v>
      </c>
      <c r="AP645">
        <f t="shared" si="137"/>
        <v>4.0480000000000002E-2</v>
      </c>
      <c r="AS645" s="1">
        <v>45153</v>
      </c>
      <c r="AT645">
        <v>5.4222999999999999</v>
      </c>
      <c r="AU645">
        <f t="shared" si="138"/>
        <v>5.4223E-2</v>
      </c>
      <c r="AX645" s="1"/>
      <c r="BA645" s="1"/>
      <c r="BC645" s="1"/>
      <c r="BM645" s="1"/>
      <c r="BP645" s="1"/>
    </row>
    <row r="646" spans="1:68" x14ac:dyDescent="0.3">
      <c r="A646" s="19">
        <f t="shared" si="139"/>
        <v>46819</v>
      </c>
      <c r="B646">
        <f t="shared" ca="1" si="126"/>
        <v>-1.9194444444444445</v>
      </c>
      <c r="C646">
        <f ca="1">IF(currency="USD",'Future et co'!D646,IF(currency="EUR",'Future et co'!E646,IF(currency="GBP",'Future et co'!F646,FALSE)))</f>
        <v>3.5830000000000001E-2</v>
      </c>
      <c r="D646">
        <f t="shared" ca="1" si="127"/>
        <v>3.5830000000000001E-2</v>
      </c>
      <c r="E646">
        <f t="shared" ca="1" si="128"/>
        <v>2.1409999999999998E-2</v>
      </c>
      <c r="F646">
        <f t="shared" ca="1" si="129"/>
        <v>3.7088999999999997E-2</v>
      </c>
      <c r="J646" s="1">
        <v>45152</v>
      </c>
      <c r="K646">
        <v>5.3701999999999996</v>
      </c>
      <c r="L646">
        <f t="shared" si="130"/>
        <v>5.3702E-2</v>
      </c>
      <c r="N646" s="1">
        <v>45152</v>
      </c>
      <c r="O646">
        <v>5.4470000000000001</v>
      </c>
      <c r="P646">
        <f t="shared" si="131"/>
        <v>5.4469999999999998E-2</v>
      </c>
      <c r="R646" s="1">
        <v>45152</v>
      </c>
      <c r="S646">
        <v>5.6289999999999996</v>
      </c>
      <c r="T646">
        <f t="shared" si="132"/>
        <v>5.6289999999999993E-2</v>
      </c>
      <c r="V646" s="1">
        <v>45149</v>
      </c>
      <c r="W646">
        <v>5.0289999999999999</v>
      </c>
      <c r="X646">
        <f t="shared" si="133"/>
        <v>5.0290000000000001E-2</v>
      </c>
      <c r="AB646" s="1">
        <v>45124</v>
      </c>
      <c r="AC646">
        <v>185.58430000000001</v>
      </c>
      <c r="AD646">
        <f t="shared" si="134"/>
        <v>1.8558430000000001</v>
      </c>
      <c r="AF646" s="1">
        <v>45128</v>
      </c>
      <c r="AG646">
        <v>3.7210000000000001</v>
      </c>
      <c r="AH646">
        <f t="shared" si="135"/>
        <v>3.721E-2</v>
      </c>
      <c r="AJ646" s="1">
        <v>45128</v>
      </c>
      <c r="AK646">
        <v>3.972</v>
      </c>
      <c r="AL646">
        <f t="shared" si="136"/>
        <v>3.9719999999999998E-2</v>
      </c>
      <c r="AN646" s="1">
        <v>45152</v>
      </c>
      <c r="AO646">
        <v>4.048</v>
      </c>
      <c r="AP646">
        <f t="shared" si="137"/>
        <v>4.0480000000000002E-2</v>
      </c>
      <c r="AS646" s="1">
        <v>45152</v>
      </c>
      <c r="AT646">
        <v>5.3693</v>
      </c>
      <c r="AU646">
        <f t="shared" si="138"/>
        <v>5.3692999999999998E-2</v>
      </c>
      <c r="AX646" s="1"/>
      <c r="BA646" s="1"/>
      <c r="BC646" s="1"/>
      <c r="BM646" s="1"/>
      <c r="BP646" s="1"/>
    </row>
    <row r="647" spans="1:68" x14ac:dyDescent="0.3">
      <c r="A647" s="19">
        <f t="shared" si="139"/>
        <v>46820</v>
      </c>
      <c r="B647">
        <f t="shared" ca="1" si="126"/>
        <v>-1.9222222222222223</v>
      </c>
      <c r="C647">
        <f ca="1">IF(currency="USD",'Future et co'!D647,IF(currency="EUR",'Future et co'!E647,IF(currency="GBP",'Future et co'!F647,FALSE)))</f>
        <v>3.5830000000000001E-2</v>
      </c>
      <c r="D647">
        <f t="shared" ca="1" si="127"/>
        <v>3.5830000000000001E-2</v>
      </c>
      <c r="E647">
        <f t="shared" ca="1" si="128"/>
        <v>2.1409999999999998E-2</v>
      </c>
      <c r="F647">
        <f t="shared" ca="1" si="129"/>
        <v>3.7088999999999997E-2</v>
      </c>
      <c r="J647" s="1">
        <v>45149</v>
      </c>
      <c r="K647">
        <v>5.3651999999999997</v>
      </c>
      <c r="L647">
        <f t="shared" si="130"/>
        <v>5.3651999999999998E-2</v>
      </c>
      <c r="N647" s="1">
        <v>45149</v>
      </c>
      <c r="O647">
        <v>5.4211999999999998</v>
      </c>
      <c r="P647">
        <f t="shared" si="131"/>
        <v>5.4211999999999996E-2</v>
      </c>
      <c r="R647" s="1">
        <v>45149</v>
      </c>
      <c r="S647">
        <v>5.5910000000000002</v>
      </c>
      <c r="T647">
        <f t="shared" si="132"/>
        <v>5.5910000000000001E-2</v>
      </c>
      <c r="V647" s="1">
        <v>45148</v>
      </c>
      <c r="W647">
        <v>4.9968000000000004</v>
      </c>
      <c r="X647">
        <f t="shared" si="133"/>
        <v>4.9968000000000005E-2</v>
      </c>
      <c r="AB647" s="1">
        <v>45121</v>
      </c>
      <c r="AC647">
        <v>185.3331</v>
      </c>
      <c r="AD647">
        <f t="shared" si="134"/>
        <v>1.8533310000000001</v>
      </c>
      <c r="AF647" s="1">
        <v>45127</v>
      </c>
      <c r="AG647">
        <v>3.698</v>
      </c>
      <c r="AH647">
        <f t="shared" si="135"/>
        <v>3.6979999999999999E-2</v>
      </c>
      <c r="AJ647" s="1">
        <v>45127</v>
      </c>
      <c r="AK647">
        <v>3.952</v>
      </c>
      <c r="AL647">
        <f t="shared" si="136"/>
        <v>3.952E-2</v>
      </c>
      <c r="AN647" s="1">
        <v>45149</v>
      </c>
      <c r="AO647">
        <v>4.0190000000000001</v>
      </c>
      <c r="AP647">
        <f t="shared" si="137"/>
        <v>4.0190000000000003E-2</v>
      </c>
      <c r="AS647" s="1">
        <v>45149</v>
      </c>
      <c r="AT647">
        <v>5.3548999999999998</v>
      </c>
      <c r="AU647">
        <f t="shared" si="138"/>
        <v>5.3548999999999999E-2</v>
      </c>
      <c r="AX647" s="1"/>
      <c r="BA647" s="1"/>
      <c r="BC647" s="1"/>
      <c r="BM647" s="1"/>
      <c r="BP647" s="1"/>
    </row>
    <row r="648" spans="1:68" x14ac:dyDescent="0.3">
      <c r="A648" s="19">
        <f t="shared" si="139"/>
        <v>46821</v>
      </c>
      <c r="B648">
        <f t="shared" ca="1" si="126"/>
        <v>-1.925</v>
      </c>
      <c r="C648">
        <f ca="1">IF(currency="USD",'Future et co'!D648,IF(currency="EUR",'Future et co'!E648,IF(currency="GBP",'Future et co'!F648,FALSE)))</f>
        <v>3.5830000000000001E-2</v>
      </c>
      <c r="D648">
        <f t="shared" ca="1" si="127"/>
        <v>3.5830000000000001E-2</v>
      </c>
      <c r="E648">
        <f t="shared" ca="1" si="128"/>
        <v>2.1409999999999998E-2</v>
      </c>
      <c r="F648">
        <f t="shared" ca="1" si="129"/>
        <v>3.7088999999999997E-2</v>
      </c>
      <c r="J648" s="1">
        <v>45148</v>
      </c>
      <c r="K648">
        <v>5.3623000000000003</v>
      </c>
      <c r="L648">
        <f t="shared" si="130"/>
        <v>5.3623000000000004E-2</v>
      </c>
      <c r="N648" s="1">
        <v>45148</v>
      </c>
      <c r="O648">
        <v>5.4103000000000003</v>
      </c>
      <c r="P648">
        <f t="shared" si="131"/>
        <v>5.4103000000000005E-2</v>
      </c>
      <c r="R648" s="1">
        <v>45148</v>
      </c>
      <c r="S648">
        <v>5.5609999999999999</v>
      </c>
      <c r="T648">
        <f t="shared" si="132"/>
        <v>5.561E-2</v>
      </c>
      <c r="V648" s="1">
        <v>45147</v>
      </c>
      <c r="W648">
        <v>4.9753999999999996</v>
      </c>
      <c r="X648">
        <f t="shared" si="133"/>
        <v>4.9753999999999993E-2</v>
      </c>
      <c r="AB648" s="1">
        <v>45120</v>
      </c>
      <c r="AC648">
        <v>185.36099999999999</v>
      </c>
      <c r="AD648">
        <f t="shared" si="134"/>
        <v>1.85361</v>
      </c>
      <c r="AF648" s="1">
        <v>45126</v>
      </c>
      <c r="AG648">
        <v>3.6459999999999999</v>
      </c>
      <c r="AH648">
        <f t="shared" si="135"/>
        <v>3.6459999999999999E-2</v>
      </c>
      <c r="AJ648" s="1">
        <v>45126</v>
      </c>
      <c r="AK648">
        <v>3.9369999999999998</v>
      </c>
      <c r="AL648">
        <f t="shared" si="136"/>
        <v>3.9369999999999995E-2</v>
      </c>
      <c r="AN648" s="1">
        <v>45148</v>
      </c>
      <c r="AO648">
        <v>3.9990000000000001</v>
      </c>
      <c r="AP648">
        <f t="shared" si="137"/>
        <v>3.9989999999999998E-2</v>
      </c>
      <c r="AS648" s="1">
        <v>45148</v>
      </c>
      <c r="AT648">
        <v>5.3201000000000001</v>
      </c>
      <c r="AU648">
        <f t="shared" si="138"/>
        <v>5.3200999999999998E-2</v>
      </c>
      <c r="AX648" s="1"/>
      <c r="BA648" s="1"/>
      <c r="BC648" s="1"/>
      <c r="BM648" s="1"/>
      <c r="BP648" s="1"/>
    </row>
    <row r="649" spans="1:68" x14ac:dyDescent="0.3">
      <c r="A649" s="19">
        <f t="shared" si="139"/>
        <v>46822</v>
      </c>
      <c r="B649">
        <f t="shared" ca="1" si="126"/>
        <v>-1.9277777777777778</v>
      </c>
      <c r="C649">
        <f ca="1">IF(currency="USD",'Future et co'!D649,IF(currency="EUR",'Future et co'!E649,IF(currency="GBP",'Future et co'!F649,FALSE)))</f>
        <v>3.5830000000000001E-2</v>
      </c>
      <c r="D649">
        <f t="shared" ca="1" si="127"/>
        <v>3.5830000000000001E-2</v>
      </c>
      <c r="E649">
        <f t="shared" ca="1" si="128"/>
        <v>2.1409999999999998E-2</v>
      </c>
      <c r="F649">
        <f t="shared" ca="1" si="129"/>
        <v>3.7088999999999997E-2</v>
      </c>
      <c r="J649" s="1">
        <v>45147</v>
      </c>
      <c r="K649">
        <v>5.3665000000000003</v>
      </c>
      <c r="L649">
        <f t="shared" si="130"/>
        <v>5.3665000000000004E-2</v>
      </c>
      <c r="N649" s="1">
        <v>45147</v>
      </c>
      <c r="O649">
        <v>5.4146000000000001</v>
      </c>
      <c r="P649">
        <f t="shared" si="131"/>
        <v>5.4146E-2</v>
      </c>
      <c r="R649" s="1">
        <v>45147</v>
      </c>
      <c r="S649">
        <v>5.5679999999999996</v>
      </c>
      <c r="T649">
        <f t="shared" si="132"/>
        <v>5.5679999999999993E-2</v>
      </c>
      <c r="V649" s="1">
        <v>45146</v>
      </c>
      <c r="W649">
        <v>4.9169999999999998</v>
      </c>
      <c r="X649">
        <f t="shared" si="133"/>
        <v>4.9169999999999998E-2</v>
      </c>
      <c r="AB649" s="1">
        <v>45119</v>
      </c>
      <c r="AC649">
        <v>184.13300000000001</v>
      </c>
      <c r="AD649">
        <f t="shared" si="134"/>
        <v>1.8413300000000001</v>
      </c>
      <c r="AF649" s="1">
        <v>45125</v>
      </c>
      <c r="AG649">
        <v>3.7050000000000001</v>
      </c>
      <c r="AH649">
        <f t="shared" si="135"/>
        <v>3.705E-2</v>
      </c>
      <c r="AJ649" s="1">
        <v>45125</v>
      </c>
      <c r="AK649">
        <v>3.9620000000000002</v>
      </c>
      <c r="AL649">
        <f t="shared" si="136"/>
        <v>3.9620000000000002E-2</v>
      </c>
      <c r="AN649" s="1">
        <v>45147</v>
      </c>
      <c r="AO649">
        <v>3.9870000000000001</v>
      </c>
      <c r="AP649">
        <f t="shared" si="137"/>
        <v>3.9870000000000003E-2</v>
      </c>
      <c r="AS649" s="1">
        <v>45147</v>
      </c>
      <c r="AT649">
        <v>5.3300999999999998</v>
      </c>
      <c r="AU649">
        <f t="shared" si="138"/>
        <v>5.3301000000000001E-2</v>
      </c>
      <c r="AX649" s="1"/>
      <c r="BA649" s="1"/>
      <c r="BC649" s="1"/>
      <c r="BM649" s="1"/>
      <c r="BP649" s="1"/>
    </row>
    <row r="650" spans="1:68" x14ac:dyDescent="0.3">
      <c r="A650" s="19">
        <f t="shared" si="139"/>
        <v>46825</v>
      </c>
      <c r="B650">
        <f t="shared" ca="1" si="126"/>
        <v>-1.9361111111111111</v>
      </c>
      <c r="C650">
        <f ca="1">IF(currency="USD",'Future et co'!D650,IF(currency="EUR",'Future et co'!E650,IF(currency="GBP",'Future et co'!F650,FALSE)))</f>
        <v>3.5830000000000001E-2</v>
      </c>
      <c r="D650">
        <f t="shared" ca="1" si="127"/>
        <v>3.5830000000000001E-2</v>
      </c>
      <c r="E650">
        <f t="shared" ca="1" si="128"/>
        <v>2.1409999999999998E-2</v>
      </c>
      <c r="F650">
        <f t="shared" ca="1" si="129"/>
        <v>3.7088999999999997E-2</v>
      </c>
      <c r="J650" s="1">
        <v>45146</v>
      </c>
      <c r="K650">
        <v>5.3650000000000002</v>
      </c>
      <c r="L650">
        <f t="shared" si="130"/>
        <v>5.3650000000000003E-2</v>
      </c>
      <c r="N650" s="1">
        <v>45146</v>
      </c>
      <c r="O650">
        <v>5.4139999999999997</v>
      </c>
      <c r="P650">
        <f t="shared" si="131"/>
        <v>5.4139999999999994E-2</v>
      </c>
      <c r="R650" s="1">
        <v>45146</v>
      </c>
      <c r="S650">
        <v>5.54</v>
      </c>
      <c r="T650">
        <f t="shared" si="132"/>
        <v>5.5399999999999998E-2</v>
      </c>
      <c r="V650" s="1">
        <v>45145</v>
      </c>
      <c r="W650">
        <v>4.9349999999999996</v>
      </c>
      <c r="X650">
        <f t="shared" si="133"/>
        <v>4.9349999999999998E-2</v>
      </c>
      <c r="AB650" s="1">
        <v>45118</v>
      </c>
      <c r="AC650">
        <v>182.73750000000001</v>
      </c>
      <c r="AD650">
        <f t="shared" si="134"/>
        <v>1.8273750000000002</v>
      </c>
      <c r="AF650" s="1">
        <v>45124</v>
      </c>
      <c r="AG650">
        <v>3.6850000000000001</v>
      </c>
      <c r="AH650">
        <f t="shared" si="135"/>
        <v>3.6850000000000001E-2</v>
      </c>
      <c r="AJ650" s="1">
        <v>45124</v>
      </c>
      <c r="AK650">
        <v>3.9620000000000002</v>
      </c>
      <c r="AL650">
        <f t="shared" si="136"/>
        <v>3.9620000000000002E-2</v>
      </c>
      <c r="AN650" s="1">
        <v>45146</v>
      </c>
      <c r="AO650">
        <v>3.9660000000000002</v>
      </c>
      <c r="AP650">
        <f t="shared" si="137"/>
        <v>3.9660000000000001E-2</v>
      </c>
      <c r="AS650" s="1">
        <v>45146</v>
      </c>
      <c r="AT650">
        <v>5.3287000000000004</v>
      </c>
      <c r="AU650">
        <f t="shared" si="138"/>
        <v>5.3287000000000001E-2</v>
      </c>
      <c r="AX650" s="1"/>
      <c r="BA650" s="1"/>
      <c r="BC650" s="1"/>
      <c r="BM650" s="1"/>
      <c r="BP650" s="1"/>
    </row>
    <row r="651" spans="1:68" x14ac:dyDescent="0.3">
      <c r="A651" s="19">
        <f t="shared" si="139"/>
        <v>46826</v>
      </c>
      <c r="B651">
        <f t="shared" ref="B651:B714" ca="1" si="140">($B$7-A651)/360</f>
        <v>-1.9388888888888889</v>
      </c>
      <c r="C651">
        <f ca="1">IF(currency="USD",'Future et co'!D651,IF(currency="EUR",'Future et co'!E651,IF(currency="GBP",'Future et co'!F651,FALSE)))</f>
        <v>3.5830000000000001E-2</v>
      </c>
      <c r="D651">
        <f t="shared" ref="D651:D714" ca="1" si="141">IFERROR(IF(B651&lt;0.25,VLOOKUP(A651,$J$11:$L$5325,3,FALSE),IF(AND(B651&gt;=0.25,B651&lt;0.5),VLOOKUP(A651,$N$11:$P$5325,3,FALSE),IF(AND(B651&gt;=0.5,B651&lt;1),VLOOKUP(A651,$R$11:$T$5325,3,FALSE),VLOOKUP(A651,$V$11:$X$5010,3,FALSE)))),D650)</f>
        <v>3.5830000000000001E-2</v>
      </c>
      <c r="E651">
        <f t="shared" ref="E651:E714" ca="1" si="142">IFERROR(IF(B651&lt;0.25,VLOOKUP(A651,$AF$11:$AH$5325,3,FALSE),IF(AND(B651&gt;=0.25,B651&lt;0.5),VLOOKUP(A651,$AJ$11:$AL$5325,3,FALSE),VLOOKUP(A651,$AN$11:$AP$5325,3,FALSE))),E650)</f>
        <v>2.1409999999999998E-2</v>
      </c>
      <c r="F651">
        <f t="shared" ref="F651:F714" ca="1" si="143">IFERROR(VLOOKUP(A651,$AS$11:$AU$9999,3,FALSE),F650)</f>
        <v>3.7088999999999997E-2</v>
      </c>
      <c r="J651" s="1">
        <v>45145</v>
      </c>
      <c r="K651">
        <v>5.3628</v>
      </c>
      <c r="L651">
        <f t="shared" si="130"/>
        <v>5.3628000000000002E-2</v>
      </c>
      <c r="N651" s="1">
        <v>45145</v>
      </c>
      <c r="O651">
        <v>5.4180000000000001</v>
      </c>
      <c r="P651">
        <f t="shared" si="131"/>
        <v>5.4179999999999999E-2</v>
      </c>
      <c r="R651" s="1">
        <v>45145</v>
      </c>
      <c r="S651">
        <v>5.548</v>
      </c>
      <c r="T651">
        <f t="shared" si="132"/>
        <v>5.5480000000000002E-2</v>
      </c>
      <c r="V651" s="1">
        <v>45142</v>
      </c>
      <c r="W651">
        <v>4.9480000000000004</v>
      </c>
      <c r="X651">
        <f t="shared" si="133"/>
        <v>4.9480000000000003E-2</v>
      </c>
      <c r="AB651" s="1">
        <v>45117</v>
      </c>
      <c r="AC651">
        <v>182.905</v>
      </c>
      <c r="AD651">
        <f t="shared" si="134"/>
        <v>1.8290500000000001</v>
      </c>
      <c r="AF651" s="1">
        <v>45121</v>
      </c>
      <c r="AG651">
        <v>3.66</v>
      </c>
      <c r="AH651">
        <f t="shared" si="135"/>
        <v>3.6600000000000001E-2</v>
      </c>
      <c r="AJ651" s="1">
        <v>45121</v>
      </c>
      <c r="AK651">
        <v>3.9409999999999998</v>
      </c>
      <c r="AL651">
        <f t="shared" si="136"/>
        <v>3.9410000000000001E-2</v>
      </c>
      <c r="AN651" s="1">
        <v>45145</v>
      </c>
      <c r="AO651">
        <v>4.0140000000000002</v>
      </c>
      <c r="AP651">
        <f t="shared" si="137"/>
        <v>4.0140000000000002E-2</v>
      </c>
      <c r="AS651" s="1">
        <v>45145</v>
      </c>
      <c r="AT651">
        <v>5.3265000000000002</v>
      </c>
      <c r="AU651">
        <f t="shared" si="138"/>
        <v>5.3265E-2</v>
      </c>
      <c r="AX651" s="1"/>
      <c r="BA651" s="1"/>
      <c r="BC651" s="1"/>
      <c r="BM651" s="1"/>
      <c r="BP651" s="1"/>
    </row>
    <row r="652" spans="1:68" x14ac:dyDescent="0.3">
      <c r="A652" s="19">
        <f t="shared" si="139"/>
        <v>46827</v>
      </c>
      <c r="B652">
        <f t="shared" ca="1" si="140"/>
        <v>-1.9416666666666667</v>
      </c>
      <c r="C652">
        <f ca="1">IF(currency="USD",'Future et co'!D652,IF(currency="EUR",'Future et co'!E652,IF(currency="GBP",'Future et co'!F652,FALSE)))</f>
        <v>3.5830000000000001E-2</v>
      </c>
      <c r="D652">
        <f t="shared" ca="1" si="141"/>
        <v>3.5830000000000001E-2</v>
      </c>
      <c r="E652">
        <f t="shared" ca="1" si="142"/>
        <v>2.1409999999999998E-2</v>
      </c>
      <c r="F652">
        <f t="shared" ca="1" si="143"/>
        <v>3.7088999999999997E-2</v>
      </c>
      <c r="J652" s="1">
        <v>45142</v>
      </c>
      <c r="K652">
        <v>5.3573000000000004</v>
      </c>
      <c r="L652">
        <f t="shared" ref="L652:L715" si="144">K652/100</f>
        <v>5.3573000000000003E-2</v>
      </c>
      <c r="N652" s="1">
        <v>45142</v>
      </c>
      <c r="O652">
        <v>5.4085000000000001</v>
      </c>
      <c r="P652">
        <f t="shared" ref="P652:P715" si="145">O652/100</f>
        <v>5.4085000000000001E-2</v>
      </c>
      <c r="R652" s="1">
        <v>45142</v>
      </c>
      <c r="S652">
        <v>5.58</v>
      </c>
      <c r="T652">
        <f t="shared" ref="T652:T715" si="146">S652/100</f>
        <v>5.5800000000000002E-2</v>
      </c>
      <c r="V652" s="1">
        <v>45141</v>
      </c>
      <c r="W652">
        <v>5.04</v>
      </c>
      <c r="X652">
        <f t="shared" ref="X652:X715" si="147">W652/100</f>
        <v>5.04E-2</v>
      </c>
      <c r="AB652" s="1">
        <v>45114</v>
      </c>
      <c r="AC652">
        <v>182.97470000000001</v>
      </c>
      <c r="AD652">
        <f t="shared" ref="AD652:AD715" si="148">AC652/100</f>
        <v>1.8297470000000002</v>
      </c>
      <c r="AF652" s="1">
        <v>45120</v>
      </c>
      <c r="AG652">
        <v>3.6629999999999998</v>
      </c>
      <c r="AH652">
        <f t="shared" ref="AH652:AH715" si="149">AG652/100</f>
        <v>3.6629999999999996E-2</v>
      </c>
      <c r="AJ652" s="1">
        <v>45120</v>
      </c>
      <c r="AK652">
        <v>3.9449999999999998</v>
      </c>
      <c r="AL652">
        <f t="shared" ref="AL652:AL715" si="150">AK652/100</f>
        <v>3.9449999999999999E-2</v>
      </c>
      <c r="AN652" s="1">
        <v>45142</v>
      </c>
      <c r="AO652">
        <v>4.0090000000000003</v>
      </c>
      <c r="AP652">
        <f t="shared" ref="AP652:AP715" si="151">AO652/100</f>
        <v>4.0090000000000001E-2</v>
      </c>
      <c r="AS652" s="1">
        <v>45142</v>
      </c>
      <c r="AT652">
        <v>5.3190999999999997</v>
      </c>
      <c r="AU652">
        <f t="shared" ref="AU652:AU715" si="152">AT652/100</f>
        <v>5.3190999999999995E-2</v>
      </c>
      <c r="AX652" s="1"/>
      <c r="BA652" s="1"/>
      <c r="BC652" s="1"/>
      <c r="BM652" s="1"/>
      <c r="BP652" s="1"/>
    </row>
    <row r="653" spans="1:68" x14ac:dyDescent="0.3">
      <c r="A653" s="19">
        <f t="shared" ref="A653:A716" si="153">WORKDAY(A652,1)</f>
        <v>46828</v>
      </c>
      <c r="B653">
        <f t="shared" ca="1" si="140"/>
        <v>-1.9444444444444444</v>
      </c>
      <c r="C653">
        <f ca="1">IF(currency="USD",'Future et co'!D653,IF(currency="EUR",'Future et co'!E653,IF(currency="GBP",'Future et co'!F653,FALSE)))</f>
        <v>3.5830000000000001E-2</v>
      </c>
      <c r="D653">
        <f t="shared" ca="1" si="141"/>
        <v>3.5830000000000001E-2</v>
      </c>
      <c r="E653">
        <f t="shared" ca="1" si="142"/>
        <v>2.1409999999999998E-2</v>
      </c>
      <c r="F653">
        <f t="shared" ca="1" si="143"/>
        <v>3.7088999999999997E-2</v>
      </c>
      <c r="J653" s="1">
        <v>45141</v>
      </c>
      <c r="K653">
        <v>5.3739999999999997</v>
      </c>
      <c r="L653">
        <f t="shared" si="144"/>
        <v>5.3739999999999996E-2</v>
      </c>
      <c r="N653" s="1">
        <v>45141</v>
      </c>
      <c r="O653">
        <v>5.4283000000000001</v>
      </c>
      <c r="P653">
        <f t="shared" si="145"/>
        <v>5.4282999999999998E-2</v>
      </c>
      <c r="R653" s="1">
        <v>45141</v>
      </c>
      <c r="S653">
        <v>5.5869999999999997</v>
      </c>
      <c r="T653">
        <f t="shared" si="146"/>
        <v>5.5869999999999996E-2</v>
      </c>
      <c r="V653" s="1">
        <v>45140</v>
      </c>
      <c r="W653">
        <v>5.0490000000000004</v>
      </c>
      <c r="X653">
        <f t="shared" si="147"/>
        <v>5.0490000000000007E-2</v>
      </c>
      <c r="AB653" s="1">
        <v>45113</v>
      </c>
      <c r="AC653">
        <v>183.07239999999999</v>
      </c>
      <c r="AD653">
        <f t="shared" si="148"/>
        <v>1.8307239999999998</v>
      </c>
      <c r="AF653" s="1">
        <v>45119</v>
      </c>
      <c r="AG653">
        <v>3.657</v>
      </c>
      <c r="AH653">
        <f t="shared" si="149"/>
        <v>3.6569999999999998E-2</v>
      </c>
      <c r="AJ653" s="1">
        <v>45119</v>
      </c>
      <c r="AK653">
        <v>3.9550000000000001</v>
      </c>
      <c r="AL653">
        <f t="shared" si="150"/>
        <v>3.9550000000000002E-2</v>
      </c>
      <c r="AN653" s="1">
        <v>45141</v>
      </c>
      <c r="AO653">
        <v>4</v>
      </c>
      <c r="AP653">
        <f t="shared" si="151"/>
        <v>0.04</v>
      </c>
      <c r="AS653" s="1">
        <v>45141</v>
      </c>
      <c r="AT653">
        <v>5.3132999999999999</v>
      </c>
      <c r="AU653">
        <f t="shared" si="152"/>
        <v>5.3133E-2</v>
      </c>
      <c r="AX653" s="1"/>
      <c r="BA653" s="1"/>
      <c r="BC653" s="1"/>
      <c r="BM653" s="1"/>
      <c r="BP653" s="1"/>
    </row>
    <row r="654" spans="1:68" x14ac:dyDescent="0.3">
      <c r="A654" s="19">
        <f t="shared" si="153"/>
        <v>46829</v>
      </c>
      <c r="B654">
        <f t="shared" ca="1" si="140"/>
        <v>-1.9472222222222222</v>
      </c>
      <c r="C654">
        <f ca="1">IF(currency="USD",'Future et co'!D654,IF(currency="EUR",'Future et co'!E654,IF(currency="GBP",'Future et co'!F654,FALSE)))</f>
        <v>3.5830000000000001E-2</v>
      </c>
      <c r="D654">
        <f t="shared" ca="1" si="141"/>
        <v>3.5830000000000001E-2</v>
      </c>
      <c r="E654">
        <f t="shared" ca="1" si="142"/>
        <v>2.1409999999999998E-2</v>
      </c>
      <c r="F654">
        <f t="shared" ca="1" si="143"/>
        <v>3.7088999999999997E-2</v>
      </c>
      <c r="J654" s="1">
        <v>45140</v>
      </c>
      <c r="K654">
        <v>5.3789999999999996</v>
      </c>
      <c r="L654">
        <f t="shared" si="144"/>
        <v>5.3789999999999998E-2</v>
      </c>
      <c r="N654" s="1">
        <v>45140</v>
      </c>
      <c r="O654">
        <v>5.4212999999999996</v>
      </c>
      <c r="P654">
        <f t="shared" si="145"/>
        <v>5.4212999999999997E-2</v>
      </c>
      <c r="R654" s="1">
        <v>45140</v>
      </c>
      <c r="S654">
        <v>5.58</v>
      </c>
      <c r="T654">
        <f t="shared" si="146"/>
        <v>5.5800000000000002E-2</v>
      </c>
      <c r="V654" s="1">
        <v>45139</v>
      </c>
      <c r="W654">
        <v>5.0801999999999996</v>
      </c>
      <c r="X654">
        <f t="shared" si="147"/>
        <v>5.0801999999999993E-2</v>
      </c>
      <c r="AB654" s="1">
        <v>45112</v>
      </c>
      <c r="AC654">
        <v>185.41679999999999</v>
      </c>
      <c r="AD654">
        <f t="shared" si="148"/>
        <v>1.854168</v>
      </c>
      <c r="AF654" s="1">
        <v>45118</v>
      </c>
      <c r="AG654">
        <v>3.6720000000000002</v>
      </c>
      <c r="AH654">
        <f t="shared" si="149"/>
        <v>3.6720000000000003E-2</v>
      </c>
      <c r="AJ654" s="1">
        <v>45118</v>
      </c>
      <c r="AK654">
        <v>3.94</v>
      </c>
      <c r="AL654">
        <f t="shared" si="150"/>
        <v>3.9399999999999998E-2</v>
      </c>
      <c r="AN654" s="1">
        <v>45140</v>
      </c>
      <c r="AO654">
        <v>3.9980000000000002</v>
      </c>
      <c r="AP654">
        <f t="shared" si="151"/>
        <v>3.9980000000000002E-2</v>
      </c>
      <c r="AS654" s="1">
        <v>45140</v>
      </c>
      <c r="AT654">
        <v>5.3902000000000001</v>
      </c>
      <c r="AU654">
        <f t="shared" si="152"/>
        <v>5.3901999999999999E-2</v>
      </c>
      <c r="AX654" s="1"/>
      <c r="BA654" s="1"/>
      <c r="BC654" s="1"/>
      <c r="BM654" s="1"/>
      <c r="BP654" s="1"/>
    </row>
    <row r="655" spans="1:68" x14ac:dyDescent="0.3">
      <c r="A655" s="19">
        <f t="shared" si="153"/>
        <v>46832</v>
      </c>
      <c r="B655">
        <f t="shared" ca="1" si="140"/>
        <v>-1.9555555555555555</v>
      </c>
      <c r="C655">
        <f ca="1">IF(currency="USD",'Future et co'!D655,IF(currency="EUR",'Future et co'!E655,IF(currency="GBP",'Future et co'!F655,FALSE)))</f>
        <v>3.5830000000000001E-2</v>
      </c>
      <c r="D655">
        <f t="shared" ca="1" si="141"/>
        <v>3.5830000000000001E-2</v>
      </c>
      <c r="E655">
        <f t="shared" ca="1" si="142"/>
        <v>2.1409999999999998E-2</v>
      </c>
      <c r="F655">
        <f t="shared" ca="1" si="143"/>
        <v>3.7088999999999997E-2</v>
      </c>
      <c r="J655" s="1">
        <v>45139</v>
      </c>
      <c r="K655">
        <v>5.367</v>
      </c>
      <c r="L655">
        <f t="shared" si="144"/>
        <v>5.3670000000000002E-2</v>
      </c>
      <c r="N655" s="1">
        <v>45139</v>
      </c>
      <c r="O655">
        <v>5.4249000000000001</v>
      </c>
      <c r="P655">
        <f t="shared" si="145"/>
        <v>5.4248999999999999E-2</v>
      </c>
      <c r="R655" s="1">
        <v>45139</v>
      </c>
      <c r="S655">
        <v>5.6020000000000003</v>
      </c>
      <c r="T655">
        <f t="shared" si="146"/>
        <v>5.602E-2</v>
      </c>
      <c r="V655" s="1">
        <v>45138</v>
      </c>
      <c r="W655">
        <v>5.0606</v>
      </c>
      <c r="X655">
        <f t="shared" si="147"/>
        <v>5.0605999999999998E-2</v>
      </c>
      <c r="AB655" s="1">
        <v>45111</v>
      </c>
      <c r="AC655">
        <v>185.68199999999999</v>
      </c>
      <c r="AD655">
        <f t="shared" si="148"/>
        <v>1.8568199999999999</v>
      </c>
      <c r="AF655" s="1">
        <v>45117</v>
      </c>
      <c r="AG655">
        <v>3.661</v>
      </c>
      <c r="AH655">
        <f t="shared" si="149"/>
        <v>3.6610000000000004E-2</v>
      </c>
      <c r="AJ655" s="1">
        <v>45117</v>
      </c>
      <c r="AK655">
        <v>3.931</v>
      </c>
      <c r="AL655">
        <f t="shared" si="150"/>
        <v>3.9309999999999998E-2</v>
      </c>
      <c r="AN655" s="1">
        <v>45139</v>
      </c>
      <c r="AO655">
        <v>4.0199999999999996</v>
      </c>
      <c r="AP655">
        <f t="shared" si="151"/>
        <v>4.0199999999999993E-2</v>
      </c>
      <c r="AS655" s="1">
        <v>45139</v>
      </c>
      <c r="AT655">
        <v>5.4036999999999997</v>
      </c>
      <c r="AU655">
        <f t="shared" si="152"/>
        <v>5.4036999999999995E-2</v>
      </c>
      <c r="AX655" s="1"/>
      <c r="BA655" s="1"/>
      <c r="BC655" s="1"/>
      <c r="BM655" s="1"/>
      <c r="BP655" s="1"/>
    </row>
    <row r="656" spans="1:68" x14ac:dyDescent="0.3">
      <c r="A656" s="19">
        <f t="shared" si="153"/>
        <v>46833</v>
      </c>
      <c r="B656">
        <f t="shared" ca="1" si="140"/>
        <v>-1.9583333333333333</v>
      </c>
      <c r="C656">
        <f ca="1">IF(currency="USD",'Future et co'!D656,IF(currency="EUR",'Future et co'!E656,IF(currency="GBP",'Future et co'!F656,FALSE)))</f>
        <v>3.5830000000000001E-2</v>
      </c>
      <c r="D656">
        <f t="shared" ca="1" si="141"/>
        <v>3.5830000000000001E-2</v>
      </c>
      <c r="E656">
        <f t="shared" ca="1" si="142"/>
        <v>2.1409999999999998E-2</v>
      </c>
      <c r="F656">
        <f t="shared" ca="1" si="143"/>
        <v>3.7088999999999997E-2</v>
      </c>
      <c r="J656" s="1">
        <v>45138</v>
      </c>
      <c r="K656">
        <v>5.3619000000000003</v>
      </c>
      <c r="L656">
        <f t="shared" si="144"/>
        <v>5.3619E-2</v>
      </c>
      <c r="N656" s="1">
        <v>45138</v>
      </c>
      <c r="O656">
        <v>5.4379999999999997</v>
      </c>
      <c r="P656">
        <f t="shared" si="145"/>
        <v>5.4379999999999998E-2</v>
      </c>
      <c r="R656" s="1">
        <v>45138</v>
      </c>
      <c r="S656">
        <v>5.6020000000000003</v>
      </c>
      <c r="T656">
        <f t="shared" si="146"/>
        <v>5.602E-2</v>
      </c>
      <c r="V656" s="1">
        <v>45135</v>
      </c>
      <c r="W656">
        <v>5.0640000000000001</v>
      </c>
      <c r="X656">
        <f t="shared" si="147"/>
        <v>5.0639999999999998E-2</v>
      </c>
      <c r="AB656" s="1">
        <v>45110</v>
      </c>
      <c r="AC656">
        <v>186.1146</v>
      </c>
      <c r="AD656">
        <f t="shared" si="148"/>
        <v>1.861146</v>
      </c>
      <c r="AF656" s="1">
        <v>45114</v>
      </c>
      <c r="AG656">
        <v>3.64</v>
      </c>
      <c r="AH656">
        <f t="shared" si="149"/>
        <v>3.6400000000000002E-2</v>
      </c>
      <c r="AJ656" s="1">
        <v>45114</v>
      </c>
      <c r="AK656">
        <v>3.9449999999999998</v>
      </c>
      <c r="AL656">
        <f t="shared" si="150"/>
        <v>3.9449999999999999E-2</v>
      </c>
      <c r="AN656" s="1">
        <v>45138</v>
      </c>
      <c r="AO656">
        <v>4.0140000000000002</v>
      </c>
      <c r="AP656">
        <f t="shared" si="151"/>
        <v>4.0140000000000002E-2</v>
      </c>
      <c r="AS656" s="1">
        <v>45138</v>
      </c>
      <c r="AT656">
        <v>5.3983999999999996</v>
      </c>
      <c r="AU656">
        <f t="shared" si="152"/>
        <v>5.3983999999999997E-2</v>
      </c>
      <c r="AX656" s="1"/>
      <c r="BA656" s="1"/>
      <c r="BC656" s="1"/>
      <c r="BM656" s="1"/>
      <c r="BP656" s="1"/>
    </row>
    <row r="657" spans="1:68" x14ac:dyDescent="0.3">
      <c r="A657" s="19">
        <f t="shared" si="153"/>
        <v>46834</v>
      </c>
      <c r="B657">
        <f t="shared" ca="1" si="140"/>
        <v>-1.961111111111111</v>
      </c>
      <c r="C657">
        <f ca="1">IF(currency="USD",'Future et co'!D657,IF(currency="EUR",'Future et co'!E657,IF(currency="GBP",'Future et co'!F657,FALSE)))</f>
        <v>3.5830000000000001E-2</v>
      </c>
      <c r="D657">
        <f t="shared" ca="1" si="141"/>
        <v>3.5830000000000001E-2</v>
      </c>
      <c r="E657">
        <f t="shared" ca="1" si="142"/>
        <v>2.1409999999999998E-2</v>
      </c>
      <c r="F657">
        <f t="shared" ca="1" si="143"/>
        <v>3.7088999999999997E-2</v>
      </c>
      <c r="J657" s="1">
        <v>45135</v>
      </c>
      <c r="K657">
        <v>5.3604000000000003</v>
      </c>
      <c r="L657">
        <f t="shared" si="144"/>
        <v>5.3604000000000006E-2</v>
      </c>
      <c r="N657" s="1">
        <v>45135</v>
      </c>
      <c r="O657">
        <v>5.4221000000000004</v>
      </c>
      <c r="P657">
        <f t="shared" si="145"/>
        <v>5.4221000000000005E-2</v>
      </c>
      <c r="R657" s="1">
        <v>45135</v>
      </c>
      <c r="S657">
        <v>5.6180000000000003</v>
      </c>
      <c r="T657">
        <f t="shared" si="146"/>
        <v>5.6180000000000001E-2</v>
      </c>
      <c r="V657" s="1">
        <v>45134</v>
      </c>
      <c r="W657">
        <v>5.1120000000000001</v>
      </c>
      <c r="X657">
        <f t="shared" si="147"/>
        <v>5.1119999999999999E-2</v>
      </c>
      <c r="AB657" s="1">
        <v>45107</v>
      </c>
      <c r="AC657">
        <v>186.6309</v>
      </c>
      <c r="AD657">
        <f t="shared" si="148"/>
        <v>1.866309</v>
      </c>
      <c r="AF657" s="1">
        <v>45113</v>
      </c>
      <c r="AG657">
        <v>3.6120000000000001</v>
      </c>
      <c r="AH657">
        <f t="shared" si="149"/>
        <v>3.6119999999999999E-2</v>
      </c>
      <c r="AJ657" s="1">
        <v>45113</v>
      </c>
      <c r="AK657">
        <v>3.9049999999999998</v>
      </c>
      <c r="AL657">
        <f t="shared" si="150"/>
        <v>3.9050000000000001E-2</v>
      </c>
      <c r="AN657" s="1">
        <v>45135</v>
      </c>
      <c r="AO657">
        <v>4.0220000000000002</v>
      </c>
      <c r="AP657">
        <f t="shared" si="151"/>
        <v>4.0220000000000006E-2</v>
      </c>
      <c r="AS657" s="1">
        <v>45135</v>
      </c>
      <c r="AT657">
        <v>5.3777999999999997</v>
      </c>
      <c r="AU657">
        <f t="shared" si="152"/>
        <v>5.3777999999999999E-2</v>
      </c>
      <c r="AX657" s="1"/>
      <c r="BA657" s="1"/>
      <c r="BC657" s="1"/>
      <c r="BM657" s="1"/>
      <c r="BP657" s="1"/>
    </row>
    <row r="658" spans="1:68" x14ac:dyDescent="0.3">
      <c r="A658" s="19">
        <f t="shared" si="153"/>
        <v>46835</v>
      </c>
      <c r="B658">
        <f t="shared" ca="1" si="140"/>
        <v>-1.9638888888888888</v>
      </c>
      <c r="C658">
        <f ca="1">IF(currency="USD",'Future et co'!D658,IF(currency="EUR",'Future et co'!E658,IF(currency="GBP",'Future et co'!F658,FALSE)))</f>
        <v>3.5830000000000001E-2</v>
      </c>
      <c r="D658">
        <f t="shared" ca="1" si="141"/>
        <v>3.5830000000000001E-2</v>
      </c>
      <c r="E658">
        <f t="shared" ca="1" si="142"/>
        <v>2.1409999999999998E-2</v>
      </c>
      <c r="F658">
        <f t="shared" ca="1" si="143"/>
        <v>3.7088999999999997E-2</v>
      </c>
      <c r="J658" s="1">
        <v>45134</v>
      </c>
      <c r="K658">
        <v>5.3620000000000001</v>
      </c>
      <c r="L658">
        <f t="shared" si="144"/>
        <v>5.3620000000000001E-2</v>
      </c>
      <c r="N658" s="1">
        <v>45134</v>
      </c>
      <c r="O658">
        <v>5.4283999999999999</v>
      </c>
      <c r="P658">
        <f t="shared" si="145"/>
        <v>5.4283999999999999E-2</v>
      </c>
      <c r="R658" s="1">
        <v>45134</v>
      </c>
      <c r="S658">
        <v>5.6340000000000003</v>
      </c>
      <c r="T658">
        <f t="shared" si="146"/>
        <v>5.6340000000000001E-2</v>
      </c>
      <c r="V658" s="1">
        <v>45133</v>
      </c>
      <c r="W658">
        <v>5.0419999999999998</v>
      </c>
      <c r="X658">
        <f t="shared" si="147"/>
        <v>5.042E-2</v>
      </c>
      <c r="AB658" s="1">
        <v>45106</v>
      </c>
      <c r="AC658">
        <v>186.4914</v>
      </c>
      <c r="AD658">
        <f t="shared" si="148"/>
        <v>1.864914</v>
      </c>
      <c r="AF658" s="1">
        <v>45112</v>
      </c>
      <c r="AG658">
        <v>3.589</v>
      </c>
      <c r="AH658">
        <f t="shared" si="149"/>
        <v>3.5889999999999998E-2</v>
      </c>
      <c r="AJ658" s="1">
        <v>45112</v>
      </c>
      <c r="AK658">
        <v>3.895</v>
      </c>
      <c r="AL658">
        <f t="shared" si="150"/>
        <v>3.8949999999999999E-2</v>
      </c>
      <c r="AN658" s="1">
        <v>45134</v>
      </c>
      <c r="AO658">
        <v>4.0439999999999996</v>
      </c>
      <c r="AP658">
        <f t="shared" si="151"/>
        <v>4.0439999999999997E-2</v>
      </c>
      <c r="AS658" s="1">
        <v>45134</v>
      </c>
      <c r="AT658">
        <v>5.3742000000000001</v>
      </c>
      <c r="AU658">
        <f t="shared" si="152"/>
        <v>5.3741999999999998E-2</v>
      </c>
      <c r="AX658" s="1"/>
      <c r="BA658" s="1"/>
      <c r="BC658" s="1"/>
      <c r="BM658" s="1"/>
      <c r="BP658" s="1"/>
    </row>
    <row r="659" spans="1:68" x14ac:dyDescent="0.3">
      <c r="A659" s="19">
        <f t="shared" si="153"/>
        <v>46836</v>
      </c>
      <c r="B659">
        <f t="shared" ca="1" si="140"/>
        <v>-1.9666666666666666</v>
      </c>
      <c r="C659">
        <f ca="1">IF(currency="USD",'Future et co'!D659,IF(currency="EUR",'Future et co'!E659,IF(currency="GBP",'Future et co'!F659,FALSE)))</f>
        <v>3.5830000000000001E-2</v>
      </c>
      <c r="D659">
        <f t="shared" ca="1" si="141"/>
        <v>3.5830000000000001E-2</v>
      </c>
      <c r="E659">
        <f t="shared" ca="1" si="142"/>
        <v>2.1409999999999998E-2</v>
      </c>
      <c r="F659">
        <f t="shared" ca="1" si="143"/>
        <v>3.7088999999999997E-2</v>
      </c>
      <c r="J659" s="1">
        <v>45133</v>
      </c>
      <c r="K659">
        <v>5.3760000000000003</v>
      </c>
      <c r="L659">
        <f t="shared" si="144"/>
        <v>5.3760000000000002E-2</v>
      </c>
      <c r="N659" s="1">
        <v>45133</v>
      </c>
      <c r="O659">
        <v>5.4320000000000004</v>
      </c>
      <c r="P659">
        <f t="shared" si="145"/>
        <v>5.4320000000000007E-2</v>
      </c>
      <c r="R659" s="1">
        <v>45133</v>
      </c>
      <c r="S659">
        <v>5.601</v>
      </c>
      <c r="T659">
        <f t="shared" si="146"/>
        <v>5.6009999999999997E-2</v>
      </c>
      <c r="V659" s="1">
        <v>45132</v>
      </c>
      <c r="W659">
        <v>5.0590000000000002</v>
      </c>
      <c r="X659">
        <f t="shared" si="147"/>
        <v>5.0590000000000003E-2</v>
      </c>
      <c r="AB659" s="1">
        <v>45105</v>
      </c>
      <c r="AC659">
        <v>187.8031</v>
      </c>
      <c r="AD659">
        <f t="shared" si="148"/>
        <v>1.878031</v>
      </c>
      <c r="AF659" s="1">
        <v>45111</v>
      </c>
      <c r="AG659">
        <v>3.613</v>
      </c>
      <c r="AH659">
        <f t="shared" si="149"/>
        <v>3.6130000000000002E-2</v>
      </c>
      <c r="AJ659" s="1">
        <v>45111</v>
      </c>
      <c r="AK659">
        <v>3.8879999999999999</v>
      </c>
      <c r="AL659">
        <f t="shared" si="150"/>
        <v>3.8879999999999998E-2</v>
      </c>
      <c r="AN659" s="1">
        <v>45133</v>
      </c>
      <c r="AO659">
        <v>4.0650000000000004</v>
      </c>
      <c r="AP659">
        <f t="shared" si="151"/>
        <v>4.0650000000000006E-2</v>
      </c>
      <c r="AS659" s="1">
        <v>45133</v>
      </c>
      <c r="AT659">
        <v>5.3964999999999996</v>
      </c>
      <c r="AU659">
        <f t="shared" si="152"/>
        <v>5.3964999999999999E-2</v>
      </c>
      <c r="AX659" s="1"/>
      <c r="BA659" s="1"/>
      <c r="BC659" s="1"/>
      <c r="BM659" s="1"/>
      <c r="BP659" s="1"/>
    </row>
    <row r="660" spans="1:68" x14ac:dyDescent="0.3">
      <c r="A660" s="19">
        <f t="shared" si="153"/>
        <v>46839</v>
      </c>
      <c r="B660">
        <f t="shared" ca="1" si="140"/>
        <v>-1.9750000000000001</v>
      </c>
      <c r="C660">
        <f ca="1">IF(currency="USD",'Future et co'!D660,IF(currency="EUR",'Future et co'!E660,IF(currency="GBP",'Future et co'!F660,FALSE)))</f>
        <v>3.5830000000000001E-2</v>
      </c>
      <c r="D660">
        <f t="shared" ca="1" si="141"/>
        <v>3.5830000000000001E-2</v>
      </c>
      <c r="E660">
        <f t="shared" ca="1" si="142"/>
        <v>2.1409999999999998E-2</v>
      </c>
      <c r="F660">
        <f t="shared" ca="1" si="143"/>
        <v>3.7088999999999997E-2</v>
      </c>
      <c r="J660" s="1">
        <v>45132</v>
      </c>
      <c r="K660">
        <v>5.3545999999999996</v>
      </c>
      <c r="L660">
        <f t="shared" si="144"/>
        <v>5.3545999999999996E-2</v>
      </c>
      <c r="N660" s="1">
        <v>45132</v>
      </c>
      <c r="O660">
        <v>5.423</v>
      </c>
      <c r="P660">
        <f t="shared" si="145"/>
        <v>5.423E-2</v>
      </c>
      <c r="R660" s="1">
        <v>45132</v>
      </c>
      <c r="S660">
        <v>5.6059999999999999</v>
      </c>
      <c r="T660">
        <f t="shared" si="146"/>
        <v>5.6059999999999999E-2</v>
      </c>
      <c r="V660" s="1">
        <v>45131</v>
      </c>
      <c r="W660">
        <v>5.0724999999999998</v>
      </c>
      <c r="X660">
        <f t="shared" si="147"/>
        <v>5.0724999999999999E-2</v>
      </c>
      <c r="AB660" s="1">
        <v>45104</v>
      </c>
      <c r="AC660">
        <v>187.21700000000001</v>
      </c>
      <c r="AD660">
        <f t="shared" si="148"/>
        <v>1.8721700000000001</v>
      </c>
      <c r="AF660" s="1">
        <v>45110</v>
      </c>
      <c r="AG660">
        <v>3.597</v>
      </c>
      <c r="AH660">
        <f t="shared" si="149"/>
        <v>3.5970000000000002E-2</v>
      </c>
      <c r="AJ660" s="1">
        <v>45110</v>
      </c>
      <c r="AK660">
        <v>3.9129999999999998</v>
      </c>
      <c r="AL660">
        <f t="shared" si="150"/>
        <v>3.9129999999999998E-2</v>
      </c>
      <c r="AN660" s="1">
        <v>45132</v>
      </c>
      <c r="AO660">
        <v>4.0460000000000003</v>
      </c>
      <c r="AP660">
        <f t="shared" si="151"/>
        <v>4.0460000000000003E-2</v>
      </c>
      <c r="AS660" s="1">
        <v>45132</v>
      </c>
      <c r="AT660">
        <v>5.3830999999999998</v>
      </c>
      <c r="AU660">
        <f t="shared" si="152"/>
        <v>5.3830999999999997E-2</v>
      </c>
      <c r="AX660" s="1"/>
      <c r="BA660" s="1"/>
      <c r="BC660" s="1"/>
      <c r="BM660" s="1"/>
      <c r="BP660" s="1"/>
    </row>
    <row r="661" spans="1:68" x14ac:dyDescent="0.3">
      <c r="A661" s="19">
        <f t="shared" si="153"/>
        <v>46840</v>
      </c>
      <c r="B661">
        <f t="shared" ca="1" si="140"/>
        <v>-1.9777777777777779</v>
      </c>
      <c r="C661">
        <f ca="1">IF(currency="USD",'Future et co'!D661,IF(currency="EUR",'Future et co'!E661,IF(currency="GBP",'Future et co'!F661,FALSE)))</f>
        <v>3.5830000000000001E-2</v>
      </c>
      <c r="D661">
        <f t="shared" ca="1" si="141"/>
        <v>3.5830000000000001E-2</v>
      </c>
      <c r="E661">
        <f t="shared" ca="1" si="142"/>
        <v>2.1409999999999998E-2</v>
      </c>
      <c r="F661">
        <f t="shared" ca="1" si="143"/>
        <v>3.7088999999999997E-2</v>
      </c>
      <c r="J661" s="1">
        <v>45131</v>
      </c>
      <c r="K661">
        <v>5.3620000000000001</v>
      </c>
      <c r="L661">
        <f t="shared" si="144"/>
        <v>5.3620000000000001E-2</v>
      </c>
      <c r="N661" s="1">
        <v>45131</v>
      </c>
      <c r="O661">
        <v>5.423</v>
      </c>
      <c r="P661">
        <f t="shared" si="145"/>
        <v>5.423E-2</v>
      </c>
      <c r="R661" s="1">
        <v>45131</v>
      </c>
      <c r="S661">
        <v>5.6109999999999998</v>
      </c>
      <c r="T661">
        <f t="shared" si="146"/>
        <v>5.611E-2</v>
      </c>
      <c r="V661" s="1">
        <v>45128</v>
      </c>
      <c r="W661">
        <v>5.0039999999999996</v>
      </c>
      <c r="X661">
        <f t="shared" si="147"/>
        <v>5.0039999999999994E-2</v>
      </c>
      <c r="AB661" s="1">
        <v>45103</v>
      </c>
      <c r="AC661">
        <v>188.05430000000001</v>
      </c>
      <c r="AD661">
        <f t="shared" si="148"/>
        <v>1.8805430000000001</v>
      </c>
      <c r="AF661" s="1">
        <v>45107</v>
      </c>
      <c r="AG661">
        <v>3.577</v>
      </c>
      <c r="AH661">
        <f t="shared" si="149"/>
        <v>3.5769999999999996E-2</v>
      </c>
      <c r="AJ661" s="1">
        <v>45107</v>
      </c>
      <c r="AK661">
        <v>3.9</v>
      </c>
      <c r="AL661">
        <f t="shared" si="150"/>
        <v>3.9E-2</v>
      </c>
      <c r="AN661" s="1">
        <v>45131</v>
      </c>
      <c r="AO661">
        <v>4.0549999999999997</v>
      </c>
      <c r="AP661">
        <f t="shared" si="151"/>
        <v>4.0549999999999996E-2</v>
      </c>
      <c r="AS661" s="1">
        <v>45131</v>
      </c>
      <c r="AT661">
        <v>5.3625999999999996</v>
      </c>
      <c r="AU661">
        <f t="shared" si="152"/>
        <v>5.3625999999999993E-2</v>
      </c>
      <c r="AX661" s="1"/>
      <c r="BA661" s="1"/>
      <c r="BC661" s="1"/>
      <c r="BM661" s="1"/>
      <c r="BP661" s="1"/>
    </row>
    <row r="662" spans="1:68" x14ac:dyDescent="0.3">
      <c r="A662" s="19">
        <f t="shared" si="153"/>
        <v>46841</v>
      </c>
      <c r="B662">
        <f t="shared" ca="1" si="140"/>
        <v>-1.9805555555555556</v>
      </c>
      <c r="C662">
        <f ca="1">IF(currency="USD",'Future et co'!D662,IF(currency="EUR",'Future et co'!E662,IF(currency="GBP",'Future et co'!F662,FALSE)))</f>
        <v>3.5830000000000001E-2</v>
      </c>
      <c r="D662">
        <f t="shared" ca="1" si="141"/>
        <v>3.5830000000000001E-2</v>
      </c>
      <c r="E662">
        <f t="shared" ca="1" si="142"/>
        <v>2.1409999999999998E-2</v>
      </c>
      <c r="F662">
        <f t="shared" ca="1" si="143"/>
        <v>3.7088999999999997E-2</v>
      </c>
      <c r="J662" s="1">
        <v>45128</v>
      </c>
      <c r="K662">
        <v>5.3380000000000001</v>
      </c>
      <c r="L662">
        <f t="shared" si="144"/>
        <v>5.3380000000000004E-2</v>
      </c>
      <c r="N662" s="1">
        <v>45128</v>
      </c>
      <c r="O662">
        <v>5.4189999999999996</v>
      </c>
      <c r="P662">
        <f t="shared" si="145"/>
        <v>5.4189999999999995E-2</v>
      </c>
      <c r="R662" s="1">
        <v>45128</v>
      </c>
      <c r="S662">
        <v>5.5730000000000004</v>
      </c>
      <c r="T662">
        <f t="shared" si="146"/>
        <v>5.5730000000000002E-2</v>
      </c>
      <c r="V662" s="1">
        <v>45127</v>
      </c>
      <c r="W662">
        <v>5.0026999999999999</v>
      </c>
      <c r="X662">
        <f t="shared" si="147"/>
        <v>5.0027000000000002E-2</v>
      </c>
      <c r="AB662" s="1">
        <v>45100</v>
      </c>
      <c r="AC662">
        <v>187.3845</v>
      </c>
      <c r="AD662">
        <f t="shared" si="148"/>
        <v>1.873845</v>
      </c>
      <c r="AF662" s="1">
        <v>45106</v>
      </c>
      <c r="AG662">
        <v>3.5870000000000002</v>
      </c>
      <c r="AH662">
        <f t="shared" si="149"/>
        <v>3.5869999999999999E-2</v>
      </c>
      <c r="AJ662" s="1">
        <v>45106</v>
      </c>
      <c r="AK662">
        <v>3.8919999999999999</v>
      </c>
      <c r="AL662">
        <f t="shared" si="150"/>
        <v>3.8919999999999996E-2</v>
      </c>
      <c r="AN662" s="1">
        <v>45128</v>
      </c>
      <c r="AO662">
        <v>4.08</v>
      </c>
      <c r="AP662">
        <f t="shared" si="151"/>
        <v>4.0800000000000003E-2</v>
      </c>
      <c r="AS662" s="1">
        <v>45128</v>
      </c>
      <c r="AT662">
        <v>5.3761000000000001</v>
      </c>
      <c r="AU662">
        <f t="shared" si="152"/>
        <v>5.3761000000000003E-2</v>
      </c>
      <c r="AX662" s="1"/>
      <c r="BA662" s="1"/>
      <c r="BC662" s="1"/>
      <c r="BM662" s="1"/>
      <c r="BP662" s="1"/>
    </row>
    <row r="663" spans="1:68" x14ac:dyDescent="0.3">
      <c r="A663" s="19">
        <f t="shared" si="153"/>
        <v>46842</v>
      </c>
      <c r="B663">
        <f t="shared" ca="1" si="140"/>
        <v>-1.9833333333333334</v>
      </c>
      <c r="C663">
        <f ca="1">IF(currency="USD",'Future et co'!D663,IF(currency="EUR",'Future et co'!E663,IF(currency="GBP",'Future et co'!F663,FALSE)))</f>
        <v>3.5830000000000001E-2</v>
      </c>
      <c r="D663">
        <f t="shared" ca="1" si="141"/>
        <v>3.5830000000000001E-2</v>
      </c>
      <c r="E663">
        <f t="shared" ca="1" si="142"/>
        <v>2.1409999999999998E-2</v>
      </c>
      <c r="F663">
        <f t="shared" ca="1" si="143"/>
        <v>3.7088999999999997E-2</v>
      </c>
      <c r="J663" s="1">
        <v>45127</v>
      </c>
      <c r="K663">
        <v>5.3339999999999996</v>
      </c>
      <c r="L663">
        <f t="shared" si="144"/>
        <v>5.3339999999999999E-2</v>
      </c>
      <c r="N663" s="1">
        <v>45127</v>
      </c>
      <c r="O663">
        <v>5.4047999999999998</v>
      </c>
      <c r="P663">
        <f t="shared" si="145"/>
        <v>5.4047999999999999E-2</v>
      </c>
      <c r="R663" s="1">
        <v>45127</v>
      </c>
      <c r="S663">
        <v>5.5739999999999998</v>
      </c>
      <c r="T663">
        <f t="shared" si="146"/>
        <v>5.5739999999999998E-2</v>
      </c>
      <c r="V663" s="1">
        <v>45126</v>
      </c>
      <c r="W663">
        <v>4.9379999999999997</v>
      </c>
      <c r="X663">
        <f t="shared" si="147"/>
        <v>4.938E-2</v>
      </c>
      <c r="AB663" s="1">
        <v>45099</v>
      </c>
      <c r="AC663">
        <v>185.15170000000001</v>
      </c>
      <c r="AD663">
        <f t="shared" si="148"/>
        <v>1.8515170000000001</v>
      </c>
      <c r="AF663" s="1">
        <v>45105</v>
      </c>
      <c r="AG663">
        <v>3.5979999999999999</v>
      </c>
      <c r="AH663">
        <f t="shared" si="149"/>
        <v>3.5979999999999998E-2</v>
      </c>
      <c r="AJ663" s="1">
        <v>45105</v>
      </c>
      <c r="AK663">
        <v>3.93</v>
      </c>
      <c r="AL663">
        <f t="shared" si="150"/>
        <v>3.9300000000000002E-2</v>
      </c>
      <c r="AN663" s="1">
        <v>45127</v>
      </c>
      <c r="AO663">
        <v>4.08</v>
      </c>
      <c r="AP663">
        <f t="shared" si="151"/>
        <v>4.0800000000000003E-2</v>
      </c>
      <c r="AS663" s="1">
        <v>45127</v>
      </c>
      <c r="AT663">
        <v>5.3643000000000001</v>
      </c>
      <c r="AU663">
        <f t="shared" si="152"/>
        <v>5.3643000000000003E-2</v>
      </c>
      <c r="AX663" s="1"/>
      <c r="BA663" s="1"/>
      <c r="BC663" s="1"/>
      <c r="BM663" s="1"/>
      <c r="BP663" s="1"/>
    </row>
    <row r="664" spans="1:68" x14ac:dyDescent="0.3">
      <c r="A664" s="19">
        <f t="shared" si="153"/>
        <v>46843</v>
      </c>
      <c r="B664">
        <f t="shared" ca="1" si="140"/>
        <v>-1.9861111111111112</v>
      </c>
      <c r="C664">
        <f ca="1">IF(currency="USD",'Future et co'!D664,IF(currency="EUR",'Future et co'!E664,IF(currency="GBP",'Future et co'!F664,FALSE)))</f>
        <v>3.5830000000000001E-2</v>
      </c>
      <c r="D664">
        <f t="shared" ca="1" si="141"/>
        <v>3.5830000000000001E-2</v>
      </c>
      <c r="E664">
        <f t="shared" ca="1" si="142"/>
        <v>2.1409999999999998E-2</v>
      </c>
      <c r="F664">
        <f t="shared" ca="1" si="143"/>
        <v>3.7088999999999997E-2</v>
      </c>
      <c r="J664" s="1">
        <v>45126</v>
      </c>
      <c r="K664">
        <v>5.3339999999999996</v>
      </c>
      <c r="L664">
        <f t="shared" si="144"/>
        <v>5.3339999999999999E-2</v>
      </c>
      <c r="N664" s="1">
        <v>45126</v>
      </c>
      <c r="O664">
        <v>5.3936000000000002</v>
      </c>
      <c r="P664">
        <f t="shared" si="145"/>
        <v>5.3936000000000005E-2</v>
      </c>
      <c r="R664" s="1">
        <v>45126</v>
      </c>
      <c r="S664">
        <v>5.5419999999999998</v>
      </c>
      <c r="T664">
        <f t="shared" si="146"/>
        <v>5.5419999999999997E-2</v>
      </c>
      <c r="V664" s="1">
        <v>45125</v>
      </c>
      <c r="W664">
        <v>4.9169999999999998</v>
      </c>
      <c r="X664">
        <f t="shared" si="147"/>
        <v>4.9169999999999998E-2</v>
      </c>
      <c r="AB664" s="1">
        <v>45098</v>
      </c>
      <c r="AC664">
        <v>186.18440000000001</v>
      </c>
      <c r="AD664">
        <f t="shared" si="148"/>
        <v>1.8618440000000001</v>
      </c>
      <c r="AF664" s="1">
        <v>45104</v>
      </c>
      <c r="AG664">
        <v>3.5539999999999998</v>
      </c>
      <c r="AH664">
        <f t="shared" si="149"/>
        <v>3.5539999999999995E-2</v>
      </c>
      <c r="AJ664" s="1">
        <v>45104</v>
      </c>
      <c r="AK664">
        <v>3.915</v>
      </c>
      <c r="AL664">
        <f t="shared" si="150"/>
        <v>3.9149999999999997E-2</v>
      </c>
      <c r="AN664" s="1">
        <v>45126</v>
      </c>
      <c r="AO664">
        <v>4.0599999999999996</v>
      </c>
      <c r="AP664">
        <f t="shared" si="151"/>
        <v>4.0599999999999997E-2</v>
      </c>
      <c r="AS664" s="1">
        <v>45126</v>
      </c>
      <c r="AT664">
        <v>5.3529999999999998</v>
      </c>
      <c r="AU664">
        <f t="shared" si="152"/>
        <v>5.3529999999999994E-2</v>
      </c>
      <c r="AX664" s="1"/>
      <c r="BA664" s="1"/>
      <c r="BC664" s="1"/>
      <c r="BM664" s="1"/>
      <c r="BP664" s="1"/>
    </row>
    <row r="665" spans="1:68" x14ac:dyDescent="0.3">
      <c r="A665" s="19">
        <f t="shared" si="153"/>
        <v>46846</v>
      </c>
      <c r="B665">
        <f t="shared" ca="1" si="140"/>
        <v>-1.9944444444444445</v>
      </c>
      <c r="C665">
        <f ca="1">IF(currency="USD",'Future et co'!D665,IF(currency="EUR",'Future et co'!E665,IF(currency="GBP",'Future et co'!F665,FALSE)))</f>
        <v>3.5830000000000001E-2</v>
      </c>
      <c r="D665">
        <f t="shared" ca="1" si="141"/>
        <v>3.5830000000000001E-2</v>
      </c>
      <c r="E665">
        <f t="shared" ca="1" si="142"/>
        <v>2.1409999999999998E-2</v>
      </c>
      <c r="F665">
        <f t="shared" ca="1" si="143"/>
        <v>3.7088999999999997E-2</v>
      </c>
      <c r="J665" s="1">
        <v>45125</v>
      </c>
      <c r="K665">
        <v>5.3226000000000004</v>
      </c>
      <c r="L665">
        <f t="shared" si="144"/>
        <v>5.3226000000000002E-2</v>
      </c>
      <c r="N665" s="1">
        <v>45125</v>
      </c>
      <c r="O665">
        <v>5.3902999999999999</v>
      </c>
      <c r="P665">
        <f t="shared" si="145"/>
        <v>5.3903E-2</v>
      </c>
      <c r="R665" s="1">
        <v>45125</v>
      </c>
      <c r="S665">
        <v>5.5369999999999999</v>
      </c>
      <c r="T665">
        <f t="shared" si="146"/>
        <v>5.5370000000000003E-2</v>
      </c>
      <c r="V665" s="1">
        <v>45124</v>
      </c>
      <c r="W665">
        <v>4.8979999999999997</v>
      </c>
      <c r="X665">
        <f t="shared" si="147"/>
        <v>4.8979999999999996E-2</v>
      </c>
      <c r="AB665" s="1">
        <v>45097</v>
      </c>
      <c r="AC665">
        <v>186.6728</v>
      </c>
      <c r="AD665">
        <f t="shared" si="148"/>
        <v>1.8667279999999999</v>
      </c>
      <c r="AF665" s="1">
        <v>45103</v>
      </c>
      <c r="AG665">
        <v>3.577</v>
      </c>
      <c r="AH665">
        <f t="shared" si="149"/>
        <v>3.5769999999999996E-2</v>
      </c>
      <c r="AJ665" s="1">
        <v>45103</v>
      </c>
      <c r="AK665">
        <v>3.9079999999999999</v>
      </c>
      <c r="AL665">
        <f t="shared" si="150"/>
        <v>3.9079999999999997E-2</v>
      </c>
      <c r="AN665" s="1">
        <v>45125</v>
      </c>
      <c r="AO665">
        <v>4.0599999999999996</v>
      </c>
      <c r="AP665">
        <f t="shared" si="151"/>
        <v>4.0599999999999997E-2</v>
      </c>
      <c r="AS665" s="1">
        <v>45125</v>
      </c>
      <c r="AT665">
        <v>5.4122000000000003</v>
      </c>
      <c r="AU665">
        <f t="shared" si="152"/>
        <v>5.4122000000000003E-2</v>
      </c>
      <c r="AX665" s="1"/>
      <c r="BA665" s="1"/>
      <c r="BC665" s="1"/>
      <c r="BM665" s="1"/>
      <c r="BP665" s="1"/>
    </row>
    <row r="666" spans="1:68" x14ac:dyDescent="0.3">
      <c r="A666" s="19">
        <f t="shared" si="153"/>
        <v>46847</v>
      </c>
      <c r="B666">
        <f t="shared" ca="1" si="140"/>
        <v>-1.9972222222222222</v>
      </c>
      <c r="C666">
        <f ca="1">IF(currency="USD",'Future et co'!D666,IF(currency="EUR",'Future et co'!E666,IF(currency="GBP",'Future et co'!F666,FALSE)))</f>
        <v>3.5830000000000001E-2</v>
      </c>
      <c r="D666">
        <f t="shared" ca="1" si="141"/>
        <v>3.5830000000000001E-2</v>
      </c>
      <c r="E666">
        <f t="shared" ca="1" si="142"/>
        <v>2.1409999999999998E-2</v>
      </c>
      <c r="F666">
        <f t="shared" ca="1" si="143"/>
        <v>3.7088999999999997E-2</v>
      </c>
      <c r="J666" s="1">
        <v>45124</v>
      </c>
      <c r="K666">
        <v>5.327</v>
      </c>
      <c r="L666">
        <f t="shared" si="144"/>
        <v>5.3269999999999998E-2</v>
      </c>
      <c r="N666" s="1">
        <v>45124</v>
      </c>
      <c r="O666">
        <v>5.3810000000000002</v>
      </c>
      <c r="P666">
        <f t="shared" si="145"/>
        <v>5.3810000000000004E-2</v>
      </c>
      <c r="R666" s="1">
        <v>45124</v>
      </c>
      <c r="S666">
        <v>5.52</v>
      </c>
      <c r="T666">
        <f t="shared" si="146"/>
        <v>5.5199999999999999E-2</v>
      </c>
      <c r="V666" s="1">
        <v>45121</v>
      </c>
      <c r="W666">
        <v>4.9397000000000002</v>
      </c>
      <c r="X666">
        <f t="shared" si="147"/>
        <v>4.9397000000000003E-2</v>
      </c>
      <c r="AB666" s="1">
        <v>45096</v>
      </c>
      <c r="AC666">
        <v>184.77500000000001</v>
      </c>
      <c r="AD666">
        <f t="shared" si="148"/>
        <v>1.84775</v>
      </c>
      <c r="AF666" s="1">
        <v>45100</v>
      </c>
      <c r="AG666">
        <v>3.61</v>
      </c>
      <c r="AH666">
        <f t="shared" si="149"/>
        <v>3.61E-2</v>
      </c>
      <c r="AJ666" s="1">
        <v>45100</v>
      </c>
      <c r="AK666">
        <v>3.9329999999999998</v>
      </c>
      <c r="AL666">
        <f t="shared" si="150"/>
        <v>3.9329999999999997E-2</v>
      </c>
      <c r="AN666" s="1">
        <v>45124</v>
      </c>
      <c r="AO666">
        <v>4.1040000000000001</v>
      </c>
      <c r="AP666">
        <f t="shared" si="151"/>
        <v>4.104E-2</v>
      </c>
      <c r="AS666" s="1">
        <v>45124</v>
      </c>
      <c r="AT666">
        <v>5.4176000000000002</v>
      </c>
      <c r="AU666">
        <f t="shared" si="152"/>
        <v>5.4176000000000002E-2</v>
      </c>
      <c r="AX666" s="1"/>
      <c r="BA666" s="1"/>
      <c r="BC666" s="1"/>
      <c r="BM666" s="1"/>
      <c r="BP666" s="1"/>
    </row>
    <row r="667" spans="1:68" x14ac:dyDescent="0.3">
      <c r="A667" s="19">
        <f t="shared" si="153"/>
        <v>46848</v>
      </c>
      <c r="B667">
        <f t="shared" ca="1" si="140"/>
        <v>-2</v>
      </c>
      <c r="C667">
        <f ca="1">IF(currency="USD",'Future et co'!D667,IF(currency="EUR",'Future et co'!E667,IF(currency="GBP",'Future et co'!F667,FALSE)))</f>
        <v>3.5830000000000001E-2</v>
      </c>
      <c r="D667">
        <f t="shared" ca="1" si="141"/>
        <v>3.5830000000000001E-2</v>
      </c>
      <c r="E667">
        <f t="shared" ca="1" si="142"/>
        <v>2.1409999999999998E-2</v>
      </c>
      <c r="F667">
        <f t="shared" ca="1" si="143"/>
        <v>3.7088999999999997E-2</v>
      </c>
      <c r="J667" s="1">
        <v>45121</v>
      </c>
      <c r="K667">
        <v>5.3056999999999999</v>
      </c>
      <c r="L667">
        <f t="shared" si="144"/>
        <v>5.3057E-2</v>
      </c>
      <c r="N667" s="1">
        <v>45121</v>
      </c>
      <c r="O667">
        <v>5.3826000000000001</v>
      </c>
      <c r="P667">
        <f t="shared" si="145"/>
        <v>5.3825999999999999E-2</v>
      </c>
      <c r="R667" s="1">
        <v>45121</v>
      </c>
      <c r="S667">
        <v>5.5380000000000003</v>
      </c>
      <c r="T667">
        <f t="shared" si="146"/>
        <v>5.5380000000000006E-2</v>
      </c>
      <c r="V667" s="1">
        <v>45120</v>
      </c>
      <c r="W667">
        <v>4.8150000000000004</v>
      </c>
      <c r="X667">
        <f t="shared" si="147"/>
        <v>4.8150000000000005E-2</v>
      </c>
      <c r="AB667" s="1">
        <v>45093</v>
      </c>
      <c r="AC667">
        <v>185.80760000000001</v>
      </c>
      <c r="AD667">
        <f t="shared" si="148"/>
        <v>1.8580760000000001</v>
      </c>
      <c r="AF667" s="1">
        <v>45099</v>
      </c>
      <c r="AG667">
        <v>3.6</v>
      </c>
      <c r="AH667">
        <f t="shared" si="149"/>
        <v>3.6000000000000004E-2</v>
      </c>
      <c r="AJ667" s="1">
        <v>45099</v>
      </c>
      <c r="AK667">
        <v>3.907</v>
      </c>
      <c r="AL667">
        <f t="shared" si="150"/>
        <v>3.9070000000000001E-2</v>
      </c>
      <c r="AN667" s="1">
        <v>45121</v>
      </c>
      <c r="AO667">
        <v>4.0990000000000002</v>
      </c>
      <c r="AP667">
        <f t="shared" si="151"/>
        <v>4.0989999999999999E-2</v>
      </c>
      <c r="AS667" s="1">
        <v>45121</v>
      </c>
      <c r="AT667">
        <v>5.4013</v>
      </c>
      <c r="AU667">
        <f t="shared" si="152"/>
        <v>5.4012999999999999E-2</v>
      </c>
      <c r="AX667" s="1"/>
      <c r="BA667" s="1"/>
      <c r="BC667" s="1"/>
      <c r="BM667" s="1"/>
      <c r="BP667" s="1"/>
    </row>
    <row r="668" spans="1:68" x14ac:dyDescent="0.3">
      <c r="A668" s="19">
        <f t="shared" si="153"/>
        <v>46849</v>
      </c>
      <c r="B668">
        <f t="shared" ca="1" si="140"/>
        <v>-2.0027777777777778</v>
      </c>
      <c r="C668">
        <f ca="1">IF(currency="USD",'Future et co'!D668,IF(currency="EUR",'Future et co'!E668,IF(currency="GBP",'Future et co'!F668,FALSE)))</f>
        <v>3.5830000000000001E-2</v>
      </c>
      <c r="D668">
        <f t="shared" ca="1" si="141"/>
        <v>3.5830000000000001E-2</v>
      </c>
      <c r="E668">
        <f t="shared" ca="1" si="142"/>
        <v>2.1409999999999998E-2</v>
      </c>
      <c r="F668">
        <f t="shared" ca="1" si="143"/>
        <v>3.7088999999999997E-2</v>
      </c>
      <c r="J668" s="1">
        <v>45120</v>
      </c>
      <c r="K668">
        <v>5.2949999999999999</v>
      </c>
      <c r="L668">
        <f t="shared" si="144"/>
        <v>5.2949999999999997E-2</v>
      </c>
      <c r="N668" s="1">
        <v>45120</v>
      </c>
      <c r="O668">
        <v>5.3562000000000003</v>
      </c>
      <c r="P668">
        <f t="shared" si="145"/>
        <v>5.3562000000000005E-2</v>
      </c>
      <c r="R668" s="1">
        <v>45120</v>
      </c>
      <c r="S668">
        <v>5.484</v>
      </c>
      <c r="T668">
        <f t="shared" si="146"/>
        <v>5.484E-2</v>
      </c>
      <c r="V668" s="1">
        <v>45119</v>
      </c>
      <c r="W668">
        <v>4.9413999999999998</v>
      </c>
      <c r="X668">
        <f t="shared" si="147"/>
        <v>4.9414E-2</v>
      </c>
      <c r="AB668" s="1">
        <v>45092</v>
      </c>
      <c r="AC668">
        <v>185.16569999999999</v>
      </c>
      <c r="AD668">
        <f t="shared" si="148"/>
        <v>1.8516569999999999</v>
      </c>
      <c r="AF668" s="1">
        <v>45098</v>
      </c>
      <c r="AG668">
        <v>3.5680000000000001</v>
      </c>
      <c r="AH668">
        <f t="shared" si="149"/>
        <v>3.5680000000000003E-2</v>
      </c>
      <c r="AJ668" s="1">
        <v>45098</v>
      </c>
      <c r="AK668">
        <v>3.8860000000000001</v>
      </c>
      <c r="AL668">
        <f t="shared" si="150"/>
        <v>3.8859999999999999E-2</v>
      </c>
      <c r="AN668" s="1">
        <v>45120</v>
      </c>
      <c r="AO668">
        <v>4.0679999999999996</v>
      </c>
      <c r="AP668">
        <f t="shared" si="151"/>
        <v>4.0679999999999994E-2</v>
      </c>
      <c r="AS668" s="1">
        <v>45120</v>
      </c>
      <c r="AT668">
        <v>5.3734000000000002</v>
      </c>
      <c r="AU668">
        <f t="shared" si="152"/>
        <v>5.3734000000000004E-2</v>
      </c>
      <c r="AX668" s="1"/>
      <c r="BA668" s="1"/>
      <c r="BC668" s="1"/>
      <c r="BM668" s="1"/>
      <c r="BP668" s="1"/>
    </row>
    <row r="669" spans="1:68" x14ac:dyDescent="0.3">
      <c r="A669" s="19">
        <f t="shared" si="153"/>
        <v>46850</v>
      </c>
      <c r="B669">
        <f t="shared" ca="1" si="140"/>
        <v>-2.0055555555555555</v>
      </c>
      <c r="C669">
        <f ca="1">IF(currency="USD",'Future et co'!D669,IF(currency="EUR",'Future et co'!E669,IF(currency="GBP",'Future et co'!F669,FALSE)))</f>
        <v>3.5830000000000001E-2</v>
      </c>
      <c r="D669">
        <f t="shared" ca="1" si="141"/>
        <v>3.5830000000000001E-2</v>
      </c>
      <c r="E669">
        <f t="shared" ca="1" si="142"/>
        <v>2.1409999999999998E-2</v>
      </c>
      <c r="F669">
        <f t="shared" ca="1" si="143"/>
        <v>3.7088999999999997E-2</v>
      </c>
      <c r="J669" s="1">
        <v>45119</v>
      </c>
      <c r="K669">
        <v>5.2948000000000004</v>
      </c>
      <c r="L669">
        <f t="shared" si="144"/>
        <v>5.2948000000000002E-2</v>
      </c>
      <c r="N669" s="1">
        <v>45119</v>
      </c>
      <c r="O669">
        <v>5.3662999999999998</v>
      </c>
      <c r="P669">
        <f t="shared" si="145"/>
        <v>5.3662999999999995E-2</v>
      </c>
      <c r="R669" s="1">
        <v>45119</v>
      </c>
      <c r="S669">
        <v>5.5410000000000004</v>
      </c>
      <c r="T669">
        <f t="shared" si="146"/>
        <v>5.5410000000000001E-2</v>
      </c>
      <c r="V669" s="1">
        <v>45118</v>
      </c>
      <c r="W669">
        <v>5.07</v>
      </c>
      <c r="X669">
        <f t="shared" si="147"/>
        <v>5.0700000000000002E-2</v>
      </c>
      <c r="AB669" s="1">
        <v>45091</v>
      </c>
      <c r="AC669">
        <v>186.00299999999999</v>
      </c>
      <c r="AD669">
        <f t="shared" si="148"/>
        <v>1.8600299999999999</v>
      </c>
      <c r="AF669" s="1">
        <v>45097</v>
      </c>
      <c r="AG669">
        <v>3.5870000000000002</v>
      </c>
      <c r="AH669">
        <f t="shared" si="149"/>
        <v>3.5869999999999999E-2</v>
      </c>
      <c r="AJ669" s="1">
        <v>45097</v>
      </c>
      <c r="AK669">
        <v>3.8919999999999999</v>
      </c>
      <c r="AL669">
        <f t="shared" si="150"/>
        <v>3.8919999999999996E-2</v>
      </c>
      <c r="AN669" s="1">
        <v>45119</v>
      </c>
      <c r="AO669">
        <v>4.1150000000000002</v>
      </c>
      <c r="AP669">
        <f t="shared" si="151"/>
        <v>4.1149999999999999E-2</v>
      </c>
      <c r="AS669" s="1">
        <v>45119</v>
      </c>
      <c r="AT669">
        <v>5.3606999999999996</v>
      </c>
      <c r="AU669">
        <f t="shared" si="152"/>
        <v>5.3606999999999995E-2</v>
      </c>
      <c r="AX669" s="1"/>
      <c r="BA669" s="1"/>
      <c r="BC669" s="1"/>
      <c r="BM669" s="1"/>
      <c r="BP669" s="1"/>
    </row>
    <row r="670" spans="1:68" x14ac:dyDescent="0.3">
      <c r="A670" s="19">
        <f t="shared" si="153"/>
        <v>46853</v>
      </c>
      <c r="B670">
        <f t="shared" ca="1" si="140"/>
        <v>-2.0138888888888888</v>
      </c>
      <c r="C670">
        <f ca="1">IF(currency="USD",'Future et co'!D670,IF(currency="EUR",'Future et co'!E670,IF(currency="GBP",'Future et co'!F670,FALSE)))</f>
        <v>3.5830000000000001E-2</v>
      </c>
      <c r="D670">
        <f t="shared" ca="1" si="141"/>
        <v>3.5830000000000001E-2</v>
      </c>
      <c r="E670">
        <f t="shared" ca="1" si="142"/>
        <v>2.1409999999999998E-2</v>
      </c>
      <c r="F670">
        <f t="shared" ca="1" si="143"/>
        <v>3.7088999999999997E-2</v>
      </c>
      <c r="J670" s="1">
        <v>45118</v>
      </c>
      <c r="K670">
        <v>5.2954999999999997</v>
      </c>
      <c r="L670">
        <f t="shared" si="144"/>
        <v>5.2954999999999995E-2</v>
      </c>
      <c r="N670" s="1">
        <v>45118</v>
      </c>
      <c r="O670">
        <v>5.3924000000000003</v>
      </c>
      <c r="P670">
        <f t="shared" si="145"/>
        <v>5.3924E-2</v>
      </c>
      <c r="R670" s="1">
        <v>45118</v>
      </c>
      <c r="S670">
        <v>5.6029999999999998</v>
      </c>
      <c r="T670">
        <f t="shared" si="146"/>
        <v>5.6029999999999996E-2</v>
      </c>
      <c r="V670" s="1">
        <v>45117</v>
      </c>
      <c r="W670">
        <v>5.03</v>
      </c>
      <c r="X670">
        <f t="shared" si="147"/>
        <v>5.0300000000000004E-2</v>
      </c>
      <c r="AB670" s="1">
        <v>45090</v>
      </c>
      <c r="AC670">
        <v>186.50540000000001</v>
      </c>
      <c r="AD670">
        <f t="shared" si="148"/>
        <v>1.865054</v>
      </c>
      <c r="AF670" s="1">
        <v>45096</v>
      </c>
      <c r="AG670">
        <v>3.5510000000000002</v>
      </c>
      <c r="AH670">
        <f t="shared" si="149"/>
        <v>3.551E-2</v>
      </c>
      <c r="AJ670" s="1">
        <v>45096</v>
      </c>
      <c r="AK670">
        <v>3.8610000000000002</v>
      </c>
      <c r="AL670">
        <f t="shared" si="150"/>
        <v>3.8610000000000005E-2</v>
      </c>
      <c r="AN670" s="1">
        <v>45118</v>
      </c>
      <c r="AO670">
        <v>4.1390000000000002</v>
      </c>
      <c r="AP670">
        <f t="shared" si="151"/>
        <v>4.1390000000000003E-2</v>
      </c>
      <c r="AS670" s="1">
        <v>45118</v>
      </c>
      <c r="AT670">
        <v>5.3856000000000002</v>
      </c>
      <c r="AU670">
        <f t="shared" si="152"/>
        <v>5.3856000000000001E-2</v>
      </c>
      <c r="AX670" s="1"/>
      <c r="BA670" s="1"/>
      <c r="BC670" s="1"/>
      <c r="BM670" s="1"/>
      <c r="BP670" s="1"/>
    </row>
    <row r="671" spans="1:68" x14ac:dyDescent="0.3">
      <c r="A671" s="19">
        <f t="shared" si="153"/>
        <v>46854</v>
      </c>
      <c r="B671">
        <f t="shared" ca="1" si="140"/>
        <v>-2.0166666666666666</v>
      </c>
      <c r="C671">
        <f ca="1">IF(currency="USD",'Future et co'!D671,IF(currency="EUR",'Future et co'!E671,IF(currency="GBP",'Future et co'!F671,FALSE)))</f>
        <v>3.5830000000000001E-2</v>
      </c>
      <c r="D671">
        <f t="shared" ca="1" si="141"/>
        <v>3.5830000000000001E-2</v>
      </c>
      <c r="E671">
        <f t="shared" ca="1" si="142"/>
        <v>2.1409999999999998E-2</v>
      </c>
      <c r="F671">
        <f t="shared" ca="1" si="143"/>
        <v>3.7088999999999997E-2</v>
      </c>
      <c r="J671" s="1">
        <v>45117</v>
      </c>
      <c r="K671">
        <v>5.2904</v>
      </c>
      <c r="L671">
        <f t="shared" si="144"/>
        <v>5.2904E-2</v>
      </c>
      <c r="N671" s="1">
        <v>45117</v>
      </c>
      <c r="O671">
        <v>5.3853999999999997</v>
      </c>
      <c r="P671">
        <f t="shared" si="145"/>
        <v>5.3853999999999999E-2</v>
      </c>
      <c r="R671" s="1">
        <v>45117</v>
      </c>
      <c r="S671">
        <v>5.585</v>
      </c>
      <c r="T671">
        <f t="shared" si="146"/>
        <v>5.5849999999999997E-2</v>
      </c>
      <c r="V671" s="1">
        <v>45114</v>
      </c>
      <c r="W671">
        <v>5.1501000000000001</v>
      </c>
      <c r="X671">
        <f t="shared" si="147"/>
        <v>5.1500999999999998E-2</v>
      </c>
      <c r="AB671" s="1">
        <v>45089</v>
      </c>
      <c r="AC671">
        <v>187.27289999999999</v>
      </c>
      <c r="AD671">
        <f t="shared" si="148"/>
        <v>1.8727289999999999</v>
      </c>
      <c r="AF671" s="1">
        <v>45093</v>
      </c>
      <c r="AG671">
        <v>3.5720000000000001</v>
      </c>
      <c r="AH671">
        <f t="shared" si="149"/>
        <v>3.5720000000000002E-2</v>
      </c>
      <c r="AJ671" s="1">
        <v>45093</v>
      </c>
      <c r="AK671">
        <v>3.8220000000000001</v>
      </c>
      <c r="AL671">
        <f t="shared" si="150"/>
        <v>3.8220000000000004E-2</v>
      </c>
      <c r="AN671" s="1">
        <v>45117</v>
      </c>
      <c r="AO671">
        <v>4.1310000000000002</v>
      </c>
      <c r="AP671">
        <f t="shared" si="151"/>
        <v>4.1309999999999999E-2</v>
      </c>
      <c r="AS671" s="1">
        <v>45117</v>
      </c>
      <c r="AT671">
        <v>5.3666</v>
      </c>
      <c r="AU671">
        <f t="shared" si="152"/>
        <v>5.3665999999999998E-2</v>
      </c>
      <c r="AX671" s="1"/>
      <c r="BA671" s="1"/>
      <c r="BC671" s="1"/>
      <c r="BM671" s="1"/>
      <c r="BP671" s="1"/>
    </row>
    <row r="672" spans="1:68" x14ac:dyDescent="0.3">
      <c r="A672" s="19">
        <f t="shared" si="153"/>
        <v>46855</v>
      </c>
      <c r="B672">
        <f t="shared" ca="1" si="140"/>
        <v>-2.0194444444444444</v>
      </c>
      <c r="C672">
        <f ca="1">IF(currency="USD",'Future et co'!D672,IF(currency="EUR",'Future et co'!E672,IF(currency="GBP",'Future et co'!F672,FALSE)))</f>
        <v>3.5830000000000001E-2</v>
      </c>
      <c r="D672">
        <f t="shared" ca="1" si="141"/>
        <v>3.5830000000000001E-2</v>
      </c>
      <c r="E672">
        <f t="shared" ca="1" si="142"/>
        <v>2.1409999999999998E-2</v>
      </c>
      <c r="F672">
        <f t="shared" ca="1" si="143"/>
        <v>3.7088999999999997E-2</v>
      </c>
      <c r="J672" s="1">
        <v>45114</v>
      </c>
      <c r="K672">
        <v>5.2827999999999999</v>
      </c>
      <c r="L672">
        <f t="shared" si="144"/>
        <v>5.2828E-2</v>
      </c>
      <c r="N672" s="1">
        <v>45114</v>
      </c>
      <c r="O672">
        <v>5.3841999999999999</v>
      </c>
      <c r="P672">
        <f t="shared" si="145"/>
        <v>5.3842000000000001E-2</v>
      </c>
      <c r="R672" s="1">
        <v>45114</v>
      </c>
      <c r="S672">
        <v>5.6390000000000002</v>
      </c>
      <c r="T672">
        <f t="shared" si="146"/>
        <v>5.6390000000000003E-2</v>
      </c>
      <c r="V672" s="1">
        <v>45113</v>
      </c>
      <c r="W672">
        <v>5.1603000000000003</v>
      </c>
      <c r="X672">
        <f t="shared" si="147"/>
        <v>5.1603000000000003E-2</v>
      </c>
      <c r="AB672" s="1">
        <v>45086</v>
      </c>
      <c r="AC672">
        <v>187.25899999999999</v>
      </c>
      <c r="AD672">
        <f t="shared" si="148"/>
        <v>1.8725899999999998</v>
      </c>
      <c r="AF672" s="1">
        <v>45092</v>
      </c>
      <c r="AG672">
        <v>3.5470000000000002</v>
      </c>
      <c r="AH672">
        <f t="shared" si="149"/>
        <v>3.5470000000000002E-2</v>
      </c>
      <c r="AJ672" s="1">
        <v>45092</v>
      </c>
      <c r="AK672">
        <v>3.8180000000000001</v>
      </c>
      <c r="AL672">
        <f t="shared" si="150"/>
        <v>3.8179999999999999E-2</v>
      </c>
      <c r="AN672" s="1">
        <v>45114</v>
      </c>
      <c r="AO672">
        <v>4.125</v>
      </c>
      <c r="AP672">
        <f t="shared" si="151"/>
        <v>4.1250000000000002E-2</v>
      </c>
      <c r="AS672" s="1">
        <v>45114</v>
      </c>
      <c r="AT672">
        <v>5.3609</v>
      </c>
      <c r="AU672">
        <f t="shared" si="152"/>
        <v>5.3608999999999997E-2</v>
      </c>
      <c r="AX672" s="1"/>
      <c r="BA672" s="1"/>
      <c r="BC672" s="1"/>
      <c r="BM672" s="1"/>
      <c r="BP672" s="1"/>
    </row>
    <row r="673" spans="1:68" x14ac:dyDescent="0.3">
      <c r="A673" s="19">
        <f t="shared" si="153"/>
        <v>46856</v>
      </c>
      <c r="B673">
        <f t="shared" ca="1" si="140"/>
        <v>-2.0222222222222221</v>
      </c>
      <c r="C673">
        <f ca="1">IF(currency="USD",'Future et co'!D673,IF(currency="EUR",'Future et co'!E673,IF(currency="GBP",'Future et co'!F673,FALSE)))</f>
        <v>3.5830000000000001E-2</v>
      </c>
      <c r="D673">
        <f t="shared" ca="1" si="141"/>
        <v>3.5830000000000001E-2</v>
      </c>
      <c r="E673">
        <f t="shared" ca="1" si="142"/>
        <v>2.1409999999999998E-2</v>
      </c>
      <c r="F673">
        <f t="shared" ca="1" si="143"/>
        <v>3.7088999999999997E-2</v>
      </c>
      <c r="J673" s="1">
        <v>45113</v>
      </c>
      <c r="K673">
        <v>5.2828999999999997</v>
      </c>
      <c r="L673">
        <f t="shared" si="144"/>
        <v>5.2828999999999994E-2</v>
      </c>
      <c r="N673" s="1">
        <v>45113</v>
      </c>
      <c r="O673">
        <v>5.3903999999999996</v>
      </c>
      <c r="P673">
        <f t="shared" si="145"/>
        <v>5.3903999999999994E-2</v>
      </c>
      <c r="R673" s="1">
        <v>45113</v>
      </c>
      <c r="S673">
        <v>5.6879999999999997</v>
      </c>
      <c r="T673">
        <f t="shared" si="146"/>
        <v>5.688E-2</v>
      </c>
      <c r="V673" s="1">
        <v>45112</v>
      </c>
      <c r="W673">
        <v>5.1383999999999999</v>
      </c>
      <c r="X673">
        <f t="shared" si="147"/>
        <v>5.1383999999999999E-2</v>
      </c>
      <c r="AB673" s="1">
        <v>45085</v>
      </c>
      <c r="AC673">
        <v>186.54730000000001</v>
      </c>
      <c r="AD673">
        <f t="shared" si="148"/>
        <v>1.8654730000000002</v>
      </c>
      <c r="AF673" s="1">
        <v>45091</v>
      </c>
      <c r="AG673">
        <v>3.5219999999999998</v>
      </c>
      <c r="AH673">
        <f t="shared" si="149"/>
        <v>3.5220000000000001E-2</v>
      </c>
      <c r="AJ673" s="1">
        <v>45091</v>
      </c>
      <c r="AK673">
        <v>3.79</v>
      </c>
      <c r="AL673">
        <f t="shared" si="150"/>
        <v>3.7900000000000003E-2</v>
      </c>
      <c r="AN673" s="1">
        <v>45113</v>
      </c>
      <c r="AO673">
        <v>4.1150000000000002</v>
      </c>
      <c r="AP673">
        <f t="shared" si="151"/>
        <v>4.1149999999999999E-2</v>
      </c>
      <c r="AS673" s="1">
        <v>45113</v>
      </c>
      <c r="AT673">
        <v>5.3495999999999997</v>
      </c>
      <c r="AU673">
        <f t="shared" si="152"/>
        <v>5.3495999999999995E-2</v>
      </c>
      <c r="AX673" s="1"/>
      <c r="BA673" s="1"/>
      <c r="BC673" s="1"/>
      <c r="BM673" s="1"/>
      <c r="BP673" s="1"/>
    </row>
    <row r="674" spans="1:68" x14ac:dyDescent="0.3">
      <c r="A674" s="19">
        <f t="shared" si="153"/>
        <v>46857</v>
      </c>
      <c r="B674">
        <f t="shared" ca="1" si="140"/>
        <v>-2.0249999999999999</v>
      </c>
      <c r="C674">
        <f ca="1">IF(currency="USD",'Future et co'!D674,IF(currency="EUR",'Future et co'!E674,IF(currency="GBP",'Future et co'!F674,FALSE)))</f>
        <v>3.5830000000000001E-2</v>
      </c>
      <c r="D674">
        <f t="shared" ca="1" si="141"/>
        <v>3.5830000000000001E-2</v>
      </c>
      <c r="E674">
        <f t="shared" ca="1" si="142"/>
        <v>2.1409999999999998E-2</v>
      </c>
      <c r="F674">
        <f t="shared" ca="1" si="143"/>
        <v>3.7088999999999997E-2</v>
      </c>
      <c r="J674" s="1">
        <v>45112</v>
      </c>
      <c r="K674">
        <v>5.28</v>
      </c>
      <c r="L674">
        <f t="shared" si="144"/>
        <v>5.28E-2</v>
      </c>
      <c r="N674" s="1">
        <v>45112</v>
      </c>
      <c r="O674">
        <v>5.3616999999999999</v>
      </c>
      <c r="P674">
        <f t="shared" si="145"/>
        <v>5.3616999999999998E-2</v>
      </c>
      <c r="R674" s="1">
        <v>45112</v>
      </c>
      <c r="S674">
        <v>5.617</v>
      </c>
      <c r="T674">
        <f t="shared" si="146"/>
        <v>5.6169999999999998E-2</v>
      </c>
      <c r="V674" s="1">
        <v>45111</v>
      </c>
      <c r="W674">
        <v>5.0921000000000003</v>
      </c>
      <c r="X674">
        <f t="shared" si="147"/>
        <v>5.0921000000000001E-2</v>
      </c>
      <c r="AB674" s="1">
        <v>45084</v>
      </c>
      <c r="AC674">
        <v>186.28210000000001</v>
      </c>
      <c r="AD674">
        <f t="shared" si="148"/>
        <v>1.8628210000000001</v>
      </c>
      <c r="AF674" s="1">
        <v>45090</v>
      </c>
      <c r="AG674">
        <v>3.5259999999999998</v>
      </c>
      <c r="AH674">
        <f t="shared" si="149"/>
        <v>3.526E-2</v>
      </c>
      <c r="AJ674" s="1">
        <v>45090</v>
      </c>
      <c r="AK674">
        <v>3.794</v>
      </c>
      <c r="AL674">
        <f t="shared" si="150"/>
        <v>3.7940000000000002E-2</v>
      </c>
      <c r="AN674" s="1">
        <v>45112</v>
      </c>
      <c r="AO674">
        <v>4.0780000000000003</v>
      </c>
      <c r="AP674">
        <f t="shared" si="151"/>
        <v>4.0780000000000004E-2</v>
      </c>
      <c r="AS674" s="1">
        <v>45112</v>
      </c>
      <c r="AT674">
        <v>5.3026999999999997</v>
      </c>
      <c r="AU674">
        <f t="shared" si="152"/>
        <v>5.3026999999999998E-2</v>
      </c>
      <c r="AX674" s="1"/>
      <c r="BA674" s="1"/>
      <c r="BC674" s="1"/>
      <c r="BM674" s="1"/>
      <c r="BP674" s="1"/>
    </row>
    <row r="675" spans="1:68" x14ac:dyDescent="0.3">
      <c r="A675" s="19">
        <f t="shared" si="153"/>
        <v>46860</v>
      </c>
      <c r="B675">
        <f t="shared" ca="1" si="140"/>
        <v>-2.0333333333333332</v>
      </c>
      <c r="C675">
        <f ca="1">IF(currency="USD",'Future et co'!D675,IF(currency="EUR",'Future et co'!E675,IF(currency="GBP",'Future et co'!F675,FALSE)))</f>
        <v>3.5830000000000001E-2</v>
      </c>
      <c r="D675">
        <f t="shared" ca="1" si="141"/>
        <v>3.5830000000000001E-2</v>
      </c>
      <c r="E675">
        <f t="shared" ca="1" si="142"/>
        <v>2.1409999999999998E-2</v>
      </c>
      <c r="F675">
        <f t="shared" ca="1" si="143"/>
        <v>3.7088999999999997E-2</v>
      </c>
      <c r="J675" s="1">
        <v>45111</v>
      </c>
      <c r="K675">
        <v>5.2624000000000004</v>
      </c>
      <c r="L675">
        <f t="shared" si="144"/>
        <v>5.2624000000000004E-2</v>
      </c>
      <c r="N675" s="1">
        <v>45111</v>
      </c>
      <c r="O675">
        <v>5.3577000000000004</v>
      </c>
      <c r="P675">
        <f t="shared" si="145"/>
        <v>5.3577000000000007E-2</v>
      </c>
      <c r="R675" s="1">
        <v>45111</v>
      </c>
      <c r="S675">
        <v>5.63</v>
      </c>
      <c r="T675">
        <f t="shared" si="146"/>
        <v>5.6299999999999996E-2</v>
      </c>
      <c r="V675" s="1">
        <v>45110</v>
      </c>
      <c r="W675">
        <v>5.0921000000000003</v>
      </c>
      <c r="X675">
        <f t="shared" si="147"/>
        <v>5.0921000000000001E-2</v>
      </c>
      <c r="AB675" s="1">
        <v>45083</v>
      </c>
      <c r="AC675">
        <v>187.13339999999999</v>
      </c>
      <c r="AD675">
        <f t="shared" si="148"/>
        <v>1.8713340000000001</v>
      </c>
      <c r="AF675" s="1">
        <v>45089</v>
      </c>
      <c r="AG675">
        <v>3.4780000000000002</v>
      </c>
      <c r="AH675">
        <f t="shared" si="149"/>
        <v>3.4780000000000005E-2</v>
      </c>
      <c r="AJ675" s="1">
        <v>45089</v>
      </c>
      <c r="AK675">
        <v>3.7530000000000001</v>
      </c>
      <c r="AL675">
        <f t="shared" si="150"/>
        <v>3.7530000000000001E-2</v>
      </c>
      <c r="AN675" s="1">
        <v>45111</v>
      </c>
      <c r="AO675">
        <v>4.0810000000000004</v>
      </c>
      <c r="AP675">
        <f t="shared" si="151"/>
        <v>4.0810000000000006E-2</v>
      </c>
      <c r="AS675" s="1">
        <v>45111</v>
      </c>
      <c r="AT675">
        <v>5.2916999999999996</v>
      </c>
      <c r="AU675">
        <f t="shared" si="152"/>
        <v>5.2916999999999999E-2</v>
      </c>
      <c r="AX675" s="1"/>
      <c r="BA675" s="1"/>
      <c r="BC675" s="1"/>
      <c r="BM675" s="1"/>
      <c r="BP675" s="1"/>
    </row>
    <row r="676" spans="1:68" x14ac:dyDescent="0.3">
      <c r="A676" s="19">
        <f t="shared" si="153"/>
        <v>46861</v>
      </c>
      <c r="B676">
        <f t="shared" ca="1" si="140"/>
        <v>-2.036111111111111</v>
      </c>
      <c r="C676">
        <f ca="1">IF(currency="USD",'Future et co'!D676,IF(currency="EUR",'Future et co'!E676,IF(currency="GBP",'Future et co'!F676,FALSE)))</f>
        <v>3.5830000000000001E-2</v>
      </c>
      <c r="D676">
        <f t="shared" ca="1" si="141"/>
        <v>3.5830000000000001E-2</v>
      </c>
      <c r="E676">
        <f t="shared" ca="1" si="142"/>
        <v>2.1409999999999998E-2</v>
      </c>
      <c r="F676">
        <f t="shared" ca="1" si="143"/>
        <v>3.7088999999999997E-2</v>
      </c>
      <c r="J676" s="1">
        <v>45110</v>
      </c>
      <c r="K676">
        <v>5.2569999999999997</v>
      </c>
      <c r="L676">
        <f t="shared" si="144"/>
        <v>5.2569999999999999E-2</v>
      </c>
      <c r="N676" s="1">
        <v>45110</v>
      </c>
      <c r="O676">
        <v>5.3650000000000002</v>
      </c>
      <c r="P676">
        <f t="shared" si="145"/>
        <v>5.3650000000000003E-2</v>
      </c>
      <c r="R676" s="1">
        <v>45110</v>
      </c>
      <c r="S676">
        <v>5.63</v>
      </c>
      <c r="T676">
        <f t="shared" si="146"/>
        <v>5.6299999999999996E-2</v>
      </c>
      <c r="V676" s="1">
        <v>45107</v>
      </c>
      <c r="W676">
        <v>5.0848000000000004</v>
      </c>
      <c r="X676">
        <f t="shared" si="147"/>
        <v>5.0848000000000004E-2</v>
      </c>
      <c r="AB676" s="1">
        <v>45082</v>
      </c>
      <c r="AC676">
        <v>187.18889999999999</v>
      </c>
      <c r="AD676">
        <f t="shared" si="148"/>
        <v>1.8718889999999999</v>
      </c>
      <c r="AF676" s="1">
        <v>45086</v>
      </c>
      <c r="AG676">
        <v>3.4689999999999999</v>
      </c>
      <c r="AH676">
        <f t="shared" si="149"/>
        <v>3.4689999999999999E-2</v>
      </c>
      <c r="AJ676" s="1">
        <v>45086</v>
      </c>
      <c r="AK676">
        <v>3.762</v>
      </c>
      <c r="AL676">
        <f t="shared" si="150"/>
        <v>3.7620000000000001E-2</v>
      </c>
      <c r="AN676" s="1">
        <v>45110</v>
      </c>
      <c r="AO676">
        <v>4.1139999999999999</v>
      </c>
      <c r="AP676">
        <f t="shared" si="151"/>
        <v>4.1139999999999996E-2</v>
      </c>
      <c r="AS676" s="1">
        <v>45110</v>
      </c>
      <c r="AT676">
        <v>5.2972000000000001</v>
      </c>
      <c r="AU676">
        <f t="shared" si="152"/>
        <v>5.2971999999999998E-2</v>
      </c>
      <c r="AX676" s="1"/>
      <c r="BA676" s="1"/>
      <c r="BC676" s="1"/>
      <c r="BM676" s="1"/>
      <c r="BP676" s="1"/>
    </row>
    <row r="677" spans="1:68" x14ac:dyDescent="0.3">
      <c r="A677" s="19">
        <f t="shared" si="153"/>
        <v>46862</v>
      </c>
      <c r="B677">
        <f t="shared" ca="1" si="140"/>
        <v>-2.0388888888888888</v>
      </c>
      <c r="C677">
        <f ca="1">IF(currency="USD",'Future et co'!D677,IF(currency="EUR",'Future et co'!E677,IF(currency="GBP",'Future et co'!F677,FALSE)))</f>
        <v>3.5830000000000001E-2</v>
      </c>
      <c r="D677">
        <f t="shared" ca="1" si="141"/>
        <v>3.5830000000000001E-2</v>
      </c>
      <c r="E677">
        <f t="shared" ca="1" si="142"/>
        <v>2.1409999999999998E-2</v>
      </c>
      <c r="F677">
        <f t="shared" ca="1" si="143"/>
        <v>3.7088999999999997E-2</v>
      </c>
      <c r="J677" s="1">
        <v>45107</v>
      </c>
      <c r="K677">
        <v>5.2649999999999997</v>
      </c>
      <c r="L677">
        <f t="shared" si="144"/>
        <v>5.2649999999999995E-2</v>
      </c>
      <c r="N677" s="1">
        <v>45107</v>
      </c>
      <c r="O677">
        <v>5.3739999999999997</v>
      </c>
      <c r="P677">
        <f t="shared" si="145"/>
        <v>5.3739999999999996E-2</v>
      </c>
      <c r="R677" s="1">
        <v>45107</v>
      </c>
      <c r="S677">
        <v>5.593</v>
      </c>
      <c r="T677">
        <f t="shared" si="146"/>
        <v>5.5930000000000001E-2</v>
      </c>
      <c r="V677" s="1">
        <v>45106</v>
      </c>
      <c r="W677">
        <v>5.0529999999999999</v>
      </c>
      <c r="X677">
        <f t="shared" si="147"/>
        <v>5.0529999999999999E-2</v>
      </c>
      <c r="AB677" s="1">
        <v>45079</v>
      </c>
      <c r="AC677">
        <v>188.29949999999999</v>
      </c>
      <c r="AD677">
        <f t="shared" si="148"/>
        <v>1.882995</v>
      </c>
      <c r="AF677" s="1">
        <v>45085</v>
      </c>
      <c r="AG677">
        <v>3.4860000000000002</v>
      </c>
      <c r="AH677">
        <f t="shared" si="149"/>
        <v>3.4860000000000002E-2</v>
      </c>
      <c r="AJ677" s="1">
        <v>45085</v>
      </c>
      <c r="AK677">
        <v>3.7570000000000001</v>
      </c>
      <c r="AL677">
        <f t="shared" si="150"/>
        <v>3.7569999999999999E-2</v>
      </c>
      <c r="AN677" s="1">
        <v>45107</v>
      </c>
      <c r="AO677">
        <v>4.0780000000000003</v>
      </c>
      <c r="AP677">
        <f t="shared" si="151"/>
        <v>4.0780000000000004E-2</v>
      </c>
      <c r="AS677" s="1">
        <v>45107</v>
      </c>
      <c r="AT677">
        <v>5.27</v>
      </c>
      <c r="AU677">
        <f t="shared" si="152"/>
        <v>5.2699999999999997E-2</v>
      </c>
      <c r="AX677" s="1"/>
      <c r="BA677" s="1"/>
      <c r="BC677" s="1"/>
      <c r="BM677" s="1"/>
      <c r="BP677" s="1"/>
    </row>
    <row r="678" spans="1:68" x14ac:dyDescent="0.3">
      <c r="A678" s="19">
        <f t="shared" si="153"/>
        <v>46863</v>
      </c>
      <c r="B678">
        <f t="shared" ca="1" si="140"/>
        <v>-2.0416666666666665</v>
      </c>
      <c r="C678">
        <f ca="1">IF(currency="USD",'Future et co'!D678,IF(currency="EUR",'Future et co'!E678,IF(currency="GBP",'Future et co'!F678,FALSE)))</f>
        <v>3.5830000000000001E-2</v>
      </c>
      <c r="D678">
        <f t="shared" ca="1" si="141"/>
        <v>3.5830000000000001E-2</v>
      </c>
      <c r="E678">
        <f t="shared" ca="1" si="142"/>
        <v>2.1409999999999998E-2</v>
      </c>
      <c r="F678">
        <f t="shared" ca="1" si="143"/>
        <v>3.7088999999999997E-2</v>
      </c>
      <c r="J678" s="1">
        <v>45106</v>
      </c>
      <c r="K678">
        <v>5.2529000000000003</v>
      </c>
      <c r="L678">
        <f t="shared" si="144"/>
        <v>5.2529000000000006E-2</v>
      </c>
      <c r="N678" s="1">
        <v>45106</v>
      </c>
      <c r="O678">
        <v>5.3615000000000004</v>
      </c>
      <c r="P678">
        <f t="shared" si="145"/>
        <v>5.3615000000000003E-2</v>
      </c>
      <c r="R678" s="1">
        <v>45106</v>
      </c>
      <c r="S678">
        <v>5.6235999999999997</v>
      </c>
      <c r="T678">
        <f t="shared" si="146"/>
        <v>5.6235999999999994E-2</v>
      </c>
      <c r="V678" s="1">
        <v>45105</v>
      </c>
      <c r="W678">
        <v>4.899</v>
      </c>
      <c r="X678">
        <f t="shared" si="147"/>
        <v>4.8989999999999999E-2</v>
      </c>
      <c r="AB678" s="1">
        <v>45078</v>
      </c>
      <c r="AC678">
        <v>189.07689999999999</v>
      </c>
      <c r="AD678">
        <f t="shared" si="148"/>
        <v>1.8907689999999999</v>
      </c>
      <c r="AF678" s="1">
        <v>45084</v>
      </c>
      <c r="AG678">
        <v>3.4590000000000001</v>
      </c>
      <c r="AH678">
        <f t="shared" si="149"/>
        <v>3.4590000000000003E-2</v>
      </c>
      <c r="AJ678" s="1">
        <v>45084</v>
      </c>
      <c r="AK678">
        <v>3.7330000000000001</v>
      </c>
      <c r="AL678">
        <f t="shared" si="150"/>
        <v>3.7330000000000002E-2</v>
      </c>
      <c r="AN678" s="1">
        <v>45106</v>
      </c>
      <c r="AO678">
        <v>4.08</v>
      </c>
      <c r="AP678">
        <f t="shared" si="151"/>
        <v>4.0800000000000003E-2</v>
      </c>
      <c r="AS678" s="1">
        <v>45106</v>
      </c>
      <c r="AT678">
        <v>5.2619999999999996</v>
      </c>
      <c r="AU678">
        <f t="shared" si="152"/>
        <v>5.2619999999999993E-2</v>
      </c>
      <c r="AX678" s="1"/>
      <c r="BA678" s="1"/>
      <c r="BC678" s="1"/>
      <c r="BM678" s="1"/>
      <c r="BP678" s="1"/>
    </row>
    <row r="679" spans="1:68" x14ac:dyDescent="0.3">
      <c r="A679" s="19">
        <f t="shared" si="153"/>
        <v>46864</v>
      </c>
      <c r="B679">
        <f t="shared" ca="1" si="140"/>
        <v>-2.0444444444444443</v>
      </c>
      <c r="C679">
        <f ca="1">IF(currency="USD",'Future et co'!D679,IF(currency="EUR",'Future et co'!E679,IF(currency="GBP",'Future et co'!F679,FALSE)))</f>
        <v>3.5830000000000001E-2</v>
      </c>
      <c r="D679">
        <f t="shared" ca="1" si="141"/>
        <v>3.5830000000000001E-2</v>
      </c>
      <c r="E679">
        <f t="shared" ca="1" si="142"/>
        <v>2.1409999999999998E-2</v>
      </c>
      <c r="F679">
        <f t="shared" ca="1" si="143"/>
        <v>3.7088999999999997E-2</v>
      </c>
      <c r="J679" s="1">
        <v>45105</v>
      </c>
      <c r="K679">
        <v>5.22</v>
      </c>
      <c r="L679">
        <f t="shared" si="144"/>
        <v>5.2199999999999996E-2</v>
      </c>
      <c r="N679" s="1">
        <v>45105</v>
      </c>
      <c r="O679">
        <v>5.3216999999999999</v>
      </c>
      <c r="P679">
        <f t="shared" si="145"/>
        <v>5.3217E-2</v>
      </c>
      <c r="R679" s="1">
        <v>45105</v>
      </c>
      <c r="S679">
        <v>5.5321999999999996</v>
      </c>
      <c r="T679">
        <f t="shared" si="146"/>
        <v>5.5321999999999996E-2</v>
      </c>
      <c r="V679" s="1">
        <v>45104</v>
      </c>
      <c r="W679">
        <v>4.952</v>
      </c>
      <c r="X679">
        <f t="shared" si="147"/>
        <v>4.9520000000000002E-2</v>
      </c>
      <c r="AB679" s="1">
        <v>45077</v>
      </c>
      <c r="AC679">
        <v>188.86869999999999</v>
      </c>
      <c r="AD679">
        <f t="shared" si="148"/>
        <v>1.888687</v>
      </c>
      <c r="AF679" s="1">
        <v>45083</v>
      </c>
      <c r="AG679">
        <v>3.476</v>
      </c>
      <c r="AH679">
        <f t="shared" si="149"/>
        <v>3.4759999999999999E-2</v>
      </c>
      <c r="AJ679" s="1">
        <v>45083</v>
      </c>
      <c r="AK679">
        <v>3.7149999999999999</v>
      </c>
      <c r="AL679">
        <f t="shared" si="150"/>
        <v>3.7149999999999996E-2</v>
      </c>
      <c r="AN679" s="1">
        <v>45105</v>
      </c>
      <c r="AO679">
        <v>4.07</v>
      </c>
      <c r="AP679">
        <f t="shared" si="151"/>
        <v>4.07E-2</v>
      </c>
      <c r="AS679" s="1">
        <v>45105</v>
      </c>
      <c r="AT679">
        <v>5.2428999999999997</v>
      </c>
      <c r="AU679">
        <f t="shared" si="152"/>
        <v>5.2428999999999996E-2</v>
      </c>
      <c r="AX679" s="1"/>
      <c r="BA679" s="1"/>
      <c r="BC679" s="1"/>
      <c r="BM679" s="1"/>
      <c r="BP679" s="1"/>
    </row>
    <row r="680" spans="1:68" x14ac:dyDescent="0.3">
      <c r="A680" s="19">
        <f t="shared" si="153"/>
        <v>46867</v>
      </c>
      <c r="B680">
        <f t="shared" ca="1" si="140"/>
        <v>-2.0527777777777776</v>
      </c>
      <c r="C680">
        <f ca="1">IF(currency="USD",'Future et co'!D680,IF(currency="EUR",'Future et co'!E680,IF(currency="GBP",'Future et co'!F680,FALSE)))</f>
        <v>3.5830000000000001E-2</v>
      </c>
      <c r="D680">
        <f t="shared" ca="1" si="141"/>
        <v>3.5830000000000001E-2</v>
      </c>
      <c r="E680">
        <f t="shared" ca="1" si="142"/>
        <v>2.1409999999999998E-2</v>
      </c>
      <c r="F680">
        <f t="shared" ca="1" si="143"/>
        <v>3.7088999999999997E-2</v>
      </c>
      <c r="J680" s="1">
        <v>45104</v>
      </c>
      <c r="K680">
        <v>5.2229999999999999</v>
      </c>
      <c r="L680">
        <f t="shared" si="144"/>
        <v>5.2229999999999999E-2</v>
      </c>
      <c r="N680" s="1">
        <v>45104</v>
      </c>
      <c r="O680">
        <v>5.3151000000000002</v>
      </c>
      <c r="P680">
        <f t="shared" si="145"/>
        <v>5.3151000000000004E-2</v>
      </c>
      <c r="R680" s="1">
        <v>45104</v>
      </c>
      <c r="S680">
        <v>5.5510000000000002</v>
      </c>
      <c r="T680">
        <f t="shared" si="146"/>
        <v>5.5510000000000004E-2</v>
      </c>
      <c r="V680" s="1">
        <v>45103</v>
      </c>
      <c r="W680">
        <v>4.88</v>
      </c>
      <c r="X680">
        <f t="shared" si="147"/>
        <v>4.8799999999999996E-2</v>
      </c>
      <c r="AB680" s="1">
        <v>45076</v>
      </c>
      <c r="AC680">
        <v>187.6748</v>
      </c>
      <c r="AD680">
        <f t="shared" si="148"/>
        <v>1.8767480000000001</v>
      </c>
      <c r="AF680" s="1">
        <v>45082</v>
      </c>
      <c r="AG680">
        <v>3.4929999999999999</v>
      </c>
      <c r="AH680">
        <f t="shared" si="149"/>
        <v>3.4929999999999996E-2</v>
      </c>
      <c r="AJ680" s="1">
        <v>45082</v>
      </c>
      <c r="AK680">
        <v>3.7389999999999999</v>
      </c>
      <c r="AL680">
        <f t="shared" si="150"/>
        <v>3.739E-2</v>
      </c>
      <c r="AN680" s="1">
        <v>45104</v>
      </c>
      <c r="AO680">
        <v>4.0860000000000003</v>
      </c>
      <c r="AP680">
        <f t="shared" si="151"/>
        <v>4.086E-2</v>
      </c>
      <c r="AS680" s="1">
        <v>45104</v>
      </c>
      <c r="AT680">
        <v>5.2354000000000003</v>
      </c>
      <c r="AU680">
        <f t="shared" si="152"/>
        <v>5.2354000000000005E-2</v>
      </c>
      <c r="AX680" s="1"/>
      <c r="BA680" s="1"/>
      <c r="BC680" s="1"/>
      <c r="BM680" s="1"/>
      <c r="BP680" s="1"/>
    </row>
    <row r="681" spans="1:68" x14ac:dyDescent="0.3">
      <c r="A681" s="19">
        <f t="shared" si="153"/>
        <v>46868</v>
      </c>
      <c r="B681">
        <f t="shared" ca="1" si="140"/>
        <v>-2.0555555555555554</v>
      </c>
      <c r="C681">
        <f ca="1">IF(currency="USD",'Future et co'!D681,IF(currency="EUR",'Future et co'!E681,IF(currency="GBP",'Future et co'!F681,FALSE)))</f>
        <v>3.5830000000000001E-2</v>
      </c>
      <c r="D681">
        <f t="shared" ca="1" si="141"/>
        <v>3.5830000000000001E-2</v>
      </c>
      <c r="E681">
        <f t="shared" ca="1" si="142"/>
        <v>2.1409999999999998E-2</v>
      </c>
      <c r="F681">
        <f t="shared" ca="1" si="143"/>
        <v>3.7088999999999997E-2</v>
      </c>
      <c r="J681" s="1">
        <v>45103</v>
      </c>
      <c r="K681">
        <v>5.2178000000000004</v>
      </c>
      <c r="L681">
        <f t="shared" si="144"/>
        <v>5.2178000000000002E-2</v>
      </c>
      <c r="N681" s="1">
        <v>45103</v>
      </c>
      <c r="O681">
        <v>5.2964000000000002</v>
      </c>
      <c r="P681">
        <f t="shared" si="145"/>
        <v>5.2964000000000004E-2</v>
      </c>
      <c r="R681" s="1">
        <v>45103</v>
      </c>
      <c r="S681">
        <v>5.5339999999999998</v>
      </c>
      <c r="T681">
        <f t="shared" si="146"/>
        <v>5.534E-2</v>
      </c>
      <c r="V681" s="1">
        <v>45100</v>
      </c>
      <c r="W681">
        <v>4.8979999999999997</v>
      </c>
      <c r="X681">
        <f t="shared" si="147"/>
        <v>4.8979999999999996E-2</v>
      </c>
      <c r="AB681" s="1">
        <v>45075</v>
      </c>
      <c r="AC681">
        <v>186.32820000000001</v>
      </c>
      <c r="AD681">
        <f t="shared" si="148"/>
        <v>1.8632820000000001</v>
      </c>
      <c r="AF681" s="1">
        <v>45079</v>
      </c>
      <c r="AG681">
        <v>3.49</v>
      </c>
      <c r="AH681">
        <f t="shared" si="149"/>
        <v>3.49E-2</v>
      </c>
      <c r="AJ681" s="1">
        <v>45079</v>
      </c>
      <c r="AK681">
        <v>3.7280000000000002</v>
      </c>
      <c r="AL681">
        <f t="shared" si="150"/>
        <v>3.7280000000000001E-2</v>
      </c>
      <c r="AN681" s="1">
        <v>45103</v>
      </c>
      <c r="AO681">
        <v>4.05</v>
      </c>
      <c r="AP681">
        <f t="shared" si="151"/>
        <v>4.0500000000000001E-2</v>
      </c>
      <c r="AS681" s="1">
        <v>45103</v>
      </c>
      <c r="AT681">
        <v>5.2339000000000002</v>
      </c>
      <c r="AU681">
        <f t="shared" si="152"/>
        <v>5.2339000000000004E-2</v>
      </c>
      <c r="AX681" s="1"/>
      <c r="BA681" s="1"/>
      <c r="BC681" s="1"/>
      <c r="BM681" s="1"/>
      <c r="BP681" s="1"/>
    </row>
    <row r="682" spans="1:68" x14ac:dyDescent="0.3">
      <c r="A682" s="19">
        <f t="shared" si="153"/>
        <v>46869</v>
      </c>
      <c r="B682">
        <f t="shared" ca="1" si="140"/>
        <v>-2.0583333333333331</v>
      </c>
      <c r="C682">
        <f ca="1">IF(currency="USD",'Future et co'!D682,IF(currency="EUR",'Future et co'!E682,IF(currency="GBP",'Future et co'!F682,FALSE)))</f>
        <v>3.5830000000000001E-2</v>
      </c>
      <c r="D682">
        <f t="shared" ca="1" si="141"/>
        <v>3.5830000000000001E-2</v>
      </c>
      <c r="E682">
        <f t="shared" ca="1" si="142"/>
        <v>2.1409999999999998E-2</v>
      </c>
      <c r="F682">
        <f t="shared" ca="1" si="143"/>
        <v>3.7088999999999997E-2</v>
      </c>
      <c r="J682" s="1">
        <v>45100</v>
      </c>
      <c r="K682">
        <v>5.2130000000000001</v>
      </c>
      <c r="L682">
        <f t="shared" si="144"/>
        <v>5.2130000000000003E-2</v>
      </c>
      <c r="N682" s="1">
        <v>45100</v>
      </c>
      <c r="O682">
        <v>5.3109999999999999</v>
      </c>
      <c r="P682">
        <f t="shared" si="145"/>
        <v>5.3109999999999997E-2</v>
      </c>
      <c r="R682" s="1">
        <v>45100</v>
      </c>
      <c r="S682">
        <v>5.51</v>
      </c>
      <c r="T682">
        <f t="shared" si="146"/>
        <v>5.5099999999999996E-2</v>
      </c>
      <c r="V682" s="1">
        <v>45099</v>
      </c>
      <c r="W682">
        <v>4.9459999999999997</v>
      </c>
      <c r="X682">
        <f t="shared" si="147"/>
        <v>4.9459999999999997E-2</v>
      </c>
      <c r="AB682" s="1">
        <v>45072</v>
      </c>
      <c r="AC682">
        <v>184.5513</v>
      </c>
      <c r="AD682">
        <f t="shared" si="148"/>
        <v>1.845513</v>
      </c>
      <c r="AF682" s="1">
        <v>45078</v>
      </c>
      <c r="AG682">
        <v>3.4620000000000002</v>
      </c>
      <c r="AH682">
        <f t="shared" si="149"/>
        <v>3.4620000000000005E-2</v>
      </c>
      <c r="AJ682" s="1">
        <v>45078</v>
      </c>
      <c r="AK682">
        <v>3.7210000000000001</v>
      </c>
      <c r="AL682">
        <f t="shared" si="150"/>
        <v>3.721E-2</v>
      </c>
      <c r="AN682" s="1">
        <v>45100</v>
      </c>
      <c r="AO682">
        <v>4.069</v>
      </c>
      <c r="AP682">
        <f t="shared" si="151"/>
        <v>4.0689999999999997E-2</v>
      </c>
      <c r="AS682" s="1">
        <v>45100</v>
      </c>
      <c r="AT682">
        <v>5.2199</v>
      </c>
      <c r="AU682">
        <f t="shared" si="152"/>
        <v>5.2199000000000002E-2</v>
      </c>
      <c r="AX682" s="1"/>
      <c r="BA682" s="1"/>
      <c r="BC682" s="1"/>
      <c r="BM682" s="1"/>
      <c r="BP682" s="1"/>
    </row>
    <row r="683" spans="1:68" x14ac:dyDescent="0.3">
      <c r="A683" s="19">
        <f t="shared" si="153"/>
        <v>46870</v>
      </c>
      <c r="B683">
        <f t="shared" ca="1" si="140"/>
        <v>-2.0611111111111109</v>
      </c>
      <c r="C683">
        <f ca="1">IF(currency="USD",'Future et co'!D683,IF(currency="EUR",'Future et co'!E683,IF(currency="GBP",'Future et co'!F683,FALSE)))</f>
        <v>3.5830000000000001E-2</v>
      </c>
      <c r="D683">
        <f t="shared" ca="1" si="141"/>
        <v>3.5830000000000001E-2</v>
      </c>
      <c r="E683">
        <f t="shared" ca="1" si="142"/>
        <v>2.1409999999999998E-2</v>
      </c>
      <c r="F683">
        <f t="shared" ca="1" si="143"/>
        <v>3.7088999999999997E-2</v>
      </c>
      <c r="J683" s="1">
        <v>45099</v>
      </c>
      <c r="K683">
        <v>5.2153</v>
      </c>
      <c r="L683">
        <f t="shared" si="144"/>
        <v>5.2152999999999998E-2</v>
      </c>
      <c r="N683" s="1">
        <v>45099</v>
      </c>
      <c r="O683">
        <v>5.3041999999999998</v>
      </c>
      <c r="P683">
        <f t="shared" si="145"/>
        <v>5.3041999999999999E-2</v>
      </c>
      <c r="R683" s="1">
        <v>45099</v>
      </c>
      <c r="S683">
        <v>5.5388999999999999</v>
      </c>
      <c r="T683">
        <f t="shared" si="146"/>
        <v>5.5389000000000001E-2</v>
      </c>
      <c r="V683" s="1">
        <v>45098</v>
      </c>
      <c r="W683">
        <v>4.8570000000000002</v>
      </c>
      <c r="X683">
        <f t="shared" si="147"/>
        <v>4.8570000000000002E-2</v>
      </c>
      <c r="AB683" s="1">
        <v>45071</v>
      </c>
      <c r="AC683">
        <v>185.49529999999999</v>
      </c>
      <c r="AD683">
        <f t="shared" si="148"/>
        <v>1.8549529999999999</v>
      </c>
      <c r="AF683" s="1">
        <v>45077</v>
      </c>
      <c r="AG683">
        <v>3.4630000000000001</v>
      </c>
      <c r="AH683">
        <f t="shared" si="149"/>
        <v>3.4630000000000001E-2</v>
      </c>
      <c r="AJ683" s="1">
        <v>45077</v>
      </c>
      <c r="AK683">
        <v>3.746</v>
      </c>
      <c r="AL683">
        <f t="shared" si="150"/>
        <v>3.746E-2</v>
      </c>
      <c r="AN683" s="1">
        <v>45099</v>
      </c>
      <c r="AO683">
        <v>4.1059999999999999</v>
      </c>
      <c r="AP683">
        <f t="shared" si="151"/>
        <v>4.1059999999999999E-2</v>
      </c>
      <c r="AS683" s="1">
        <v>45099</v>
      </c>
      <c r="AT683">
        <v>5.1962999999999999</v>
      </c>
      <c r="AU683">
        <f t="shared" si="152"/>
        <v>5.1963000000000002E-2</v>
      </c>
      <c r="AX683" s="1"/>
      <c r="BA683" s="1"/>
      <c r="BC683" s="1"/>
      <c r="BM683" s="1"/>
      <c r="BP683" s="1"/>
    </row>
    <row r="684" spans="1:68" x14ac:dyDescent="0.3">
      <c r="A684" s="19">
        <f t="shared" si="153"/>
        <v>46871</v>
      </c>
      <c r="B684">
        <f t="shared" ca="1" si="140"/>
        <v>-2.0638888888888891</v>
      </c>
      <c r="C684">
        <f ca="1">IF(currency="USD",'Future et co'!D684,IF(currency="EUR",'Future et co'!E684,IF(currency="GBP",'Future et co'!F684,FALSE)))</f>
        <v>3.5830000000000001E-2</v>
      </c>
      <c r="D684">
        <f t="shared" ca="1" si="141"/>
        <v>3.5830000000000001E-2</v>
      </c>
      <c r="E684">
        <f t="shared" ca="1" si="142"/>
        <v>2.1409999999999998E-2</v>
      </c>
      <c r="F684">
        <f t="shared" ca="1" si="143"/>
        <v>3.7088999999999997E-2</v>
      </c>
      <c r="J684" s="1">
        <v>45098</v>
      </c>
      <c r="K684">
        <v>5.2091000000000003</v>
      </c>
      <c r="L684">
        <f t="shared" si="144"/>
        <v>5.2091000000000005E-2</v>
      </c>
      <c r="N684" s="1">
        <v>45098</v>
      </c>
      <c r="O684">
        <v>5.306</v>
      </c>
      <c r="P684">
        <f t="shared" si="145"/>
        <v>5.3060000000000003E-2</v>
      </c>
      <c r="R684" s="1">
        <v>45098</v>
      </c>
      <c r="S684">
        <v>5.5060000000000002</v>
      </c>
      <c r="T684">
        <f t="shared" si="146"/>
        <v>5.5060000000000005E-2</v>
      </c>
      <c r="V684" s="1">
        <v>45097</v>
      </c>
      <c r="W684">
        <v>4.8739999999999997</v>
      </c>
      <c r="X684">
        <f t="shared" si="147"/>
        <v>4.8739999999999999E-2</v>
      </c>
      <c r="AB684" s="1">
        <v>45070</v>
      </c>
      <c r="AC684">
        <v>186.12</v>
      </c>
      <c r="AD684">
        <f t="shared" si="148"/>
        <v>1.8612</v>
      </c>
      <c r="AF684" s="1">
        <v>45076</v>
      </c>
      <c r="AG684">
        <v>3.4740000000000002</v>
      </c>
      <c r="AH684">
        <f t="shared" si="149"/>
        <v>3.474E-2</v>
      </c>
      <c r="AJ684" s="1">
        <v>45076</v>
      </c>
      <c r="AK684">
        <v>3.77</v>
      </c>
      <c r="AL684">
        <f t="shared" si="150"/>
        <v>3.7699999999999997E-2</v>
      </c>
      <c r="AN684" s="1">
        <v>45098</v>
      </c>
      <c r="AO684">
        <v>4.0570000000000004</v>
      </c>
      <c r="AP684">
        <f t="shared" si="151"/>
        <v>4.0570000000000002E-2</v>
      </c>
      <c r="AS684" s="1">
        <v>45098</v>
      </c>
      <c r="AT684">
        <v>4.9920999999999998</v>
      </c>
      <c r="AU684">
        <f t="shared" si="152"/>
        <v>4.9921E-2</v>
      </c>
      <c r="AX684" s="1"/>
      <c r="BA684" s="1"/>
      <c r="BC684" s="1"/>
      <c r="BM684" s="1"/>
      <c r="BP684" s="1"/>
    </row>
    <row r="685" spans="1:68" x14ac:dyDescent="0.3">
      <c r="A685" s="19">
        <f t="shared" si="153"/>
        <v>46874</v>
      </c>
      <c r="B685">
        <f t="shared" ca="1" si="140"/>
        <v>-2.0722222222222224</v>
      </c>
      <c r="C685">
        <f ca="1">IF(currency="USD",'Future et co'!D685,IF(currency="EUR",'Future et co'!E685,IF(currency="GBP",'Future et co'!F685,FALSE)))</f>
        <v>3.5830000000000001E-2</v>
      </c>
      <c r="D685">
        <f t="shared" ca="1" si="141"/>
        <v>3.5830000000000001E-2</v>
      </c>
      <c r="E685">
        <f t="shared" ca="1" si="142"/>
        <v>2.1409999999999998E-2</v>
      </c>
      <c r="F685">
        <f t="shared" ca="1" si="143"/>
        <v>3.7088999999999997E-2</v>
      </c>
      <c r="J685" s="1">
        <v>45097</v>
      </c>
      <c r="K685">
        <v>5.2111000000000001</v>
      </c>
      <c r="L685">
        <f t="shared" si="144"/>
        <v>5.2110999999999998E-2</v>
      </c>
      <c r="N685" s="1">
        <v>45097</v>
      </c>
      <c r="O685">
        <v>5.2910000000000004</v>
      </c>
      <c r="P685">
        <f t="shared" si="145"/>
        <v>5.2910000000000006E-2</v>
      </c>
      <c r="R685" s="1">
        <v>45097</v>
      </c>
      <c r="S685">
        <v>5.5030000000000001</v>
      </c>
      <c r="T685">
        <f t="shared" si="146"/>
        <v>5.5030000000000003E-2</v>
      </c>
      <c r="V685" s="1">
        <v>45096</v>
      </c>
      <c r="W685">
        <v>4.9124999999999996</v>
      </c>
      <c r="X685">
        <f t="shared" si="147"/>
        <v>4.9124999999999995E-2</v>
      </c>
      <c r="AB685" s="1">
        <v>45069</v>
      </c>
      <c r="AC685">
        <v>185.8424</v>
      </c>
      <c r="AD685">
        <f t="shared" si="148"/>
        <v>1.8584240000000001</v>
      </c>
      <c r="AF685" s="1">
        <v>45075</v>
      </c>
      <c r="AG685">
        <v>3.4830000000000001</v>
      </c>
      <c r="AH685">
        <f t="shared" si="149"/>
        <v>3.483E-2</v>
      </c>
      <c r="AJ685" s="1">
        <v>45075</v>
      </c>
      <c r="AK685">
        <v>3.7810000000000001</v>
      </c>
      <c r="AL685">
        <f t="shared" si="150"/>
        <v>3.7810000000000003E-2</v>
      </c>
      <c r="AN685" s="1">
        <v>45097</v>
      </c>
      <c r="AO685">
        <v>4.0410000000000004</v>
      </c>
      <c r="AP685">
        <f t="shared" si="151"/>
        <v>4.0410000000000001E-2</v>
      </c>
      <c r="AS685" s="1">
        <v>45097</v>
      </c>
      <c r="AT685">
        <v>4.9375</v>
      </c>
      <c r="AU685">
        <f t="shared" si="152"/>
        <v>4.9375000000000002E-2</v>
      </c>
      <c r="AX685" s="1"/>
      <c r="BA685" s="1"/>
      <c r="BC685" s="1"/>
      <c r="BM685" s="1"/>
      <c r="BP685" s="1"/>
    </row>
    <row r="686" spans="1:68" x14ac:dyDescent="0.3">
      <c r="A686" s="19">
        <f t="shared" si="153"/>
        <v>46875</v>
      </c>
      <c r="B686">
        <f t="shared" ca="1" si="140"/>
        <v>-2.0750000000000002</v>
      </c>
      <c r="C686">
        <f ca="1">IF(currency="USD",'Future et co'!D686,IF(currency="EUR",'Future et co'!E686,IF(currency="GBP",'Future et co'!F686,FALSE)))</f>
        <v>3.5830000000000001E-2</v>
      </c>
      <c r="D686">
        <f t="shared" ca="1" si="141"/>
        <v>3.5830000000000001E-2</v>
      </c>
      <c r="E686">
        <f t="shared" ca="1" si="142"/>
        <v>2.1409999999999998E-2</v>
      </c>
      <c r="F686">
        <f t="shared" ca="1" si="143"/>
        <v>3.7088999999999997E-2</v>
      </c>
      <c r="J686" s="1">
        <v>45096</v>
      </c>
      <c r="K686">
        <v>5.2001999999999997</v>
      </c>
      <c r="L686">
        <f t="shared" si="144"/>
        <v>5.2002E-2</v>
      </c>
      <c r="N686" s="1">
        <v>45096</v>
      </c>
      <c r="O686">
        <v>5.3109999999999999</v>
      </c>
      <c r="P686">
        <f t="shared" si="145"/>
        <v>5.3109999999999997E-2</v>
      </c>
      <c r="R686" s="1">
        <v>45096</v>
      </c>
      <c r="S686">
        <v>5.5270000000000001</v>
      </c>
      <c r="T686">
        <f t="shared" si="146"/>
        <v>5.527E-2</v>
      </c>
      <c r="V686" s="1">
        <v>45093</v>
      </c>
      <c r="W686">
        <v>4.8929999999999998</v>
      </c>
      <c r="X686">
        <f t="shared" si="147"/>
        <v>4.8930000000000001E-2</v>
      </c>
      <c r="AB686" s="1">
        <v>45068</v>
      </c>
      <c r="AC686">
        <v>185.99510000000001</v>
      </c>
      <c r="AD686">
        <f t="shared" si="148"/>
        <v>1.8599510000000001</v>
      </c>
      <c r="AF686" s="1">
        <v>45072</v>
      </c>
      <c r="AG686">
        <v>3.4620000000000002</v>
      </c>
      <c r="AH686">
        <f t="shared" si="149"/>
        <v>3.4620000000000005E-2</v>
      </c>
      <c r="AJ686" s="1">
        <v>45072</v>
      </c>
      <c r="AK686">
        <v>3.76</v>
      </c>
      <c r="AL686">
        <f t="shared" si="150"/>
        <v>3.7599999999999995E-2</v>
      </c>
      <c r="AN686" s="1">
        <v>45096</v>
      </c>
      <c r="AO686">
        <v>4.0350000000000001</v>
      </c>
      <c r="AP686">
        <f t="shared" si="151"/>
        <v>4.0350000000000004E-2</v>
      </c>
      <c r="AS686" s="1">
        <v>45096</v>
      </c>
      <c r="AT686">
        <v>4.9189999999999996</v>
      </c>
      <c r="AU686">
        <f t="shared" si="152"/>
        <v>4.9189999999999998E-2</v>
      </c>
      <c r="AX686" s="1"/>
      <c r="BA686" s="1"/>
      <c r="BC686" s="1"/>
      <c r="BM686" s="1"/>
      <c r="BP686" s="1"/>
    </row>
    <row r="687" spans="1:68" x14ac:dyDescent="0.3">
      <c r="A687" s="19">
        <f t="shared" si="153"/>
        <v>46876</v>
      </c>
      <c r="B687">
        <f t="shared" ca="1" si="140"/>
        <v>-2.0777777777777779</v>
      </c>
      <c r="C687">
        <f ca="1">IF(currency="USD",'Future et co'!D687,IF(currency="EUR",'Future et co'!E687,IF(currency="GBP",'Future et co'!F687,FALSE)))</f>
        <v>3.5830000000000001E-2</v>
      </c>
      <c r="D687">
        <f t="shared" ca="1" si="141"/>
        <v>3.5830000000000001E-2</v>
      </c>
      <c r="E687">
        <f t="shared" ca="1" si="142"/>
        <v>2.1409999999999998E-2</v>
      </c>
      <c r="F687">
        <f t="shared" ca="1" si="143"/>
        <v>3.7088999999999997E-2</v>
      </c>
      <c r="J687" s="1">
        <v>45093</v>
      </c>
      <c r="K687">
        <v>5.2140000000000004</v>
      </c>
      <c r="L687">
        <f t="shared" si="144"/>
        <v>5.2140000000000006E-2</v>
      </c>
      <c r="N687" s="1">
        <v>45093</v>
      </c>
      <c r="O687">
        <v>5.2850000000000001</v>
      </c>
      <c r="P687">
        <f t="shared" si="145"/>
        <v>5.2850000000000001E-2</v>
      </c>
      <c r="R687" s="1">
        <v>45093</v>
      </c>
      <c r="S687">
        <v>5.5030000000000001</v>
      </c>
      <c r="T687">
        <f t="shared" si="146"/>
        <v>5.5030000000000003E-2</v>
      </c>
      <c r="V687" s="1">
        <v>45092</v>
      </c>
      <c r="W687">
        <v>4.859</v>
      </c>
      <c r="X687">
        <f t="shared" si="147"/>
        <v>4.8590000000000001E-2</v>
      </c>
      <c r="AB687" s="1">
        <v>45065</v>
      </c>
      <c r="AC687">
        <v>186.35599999999999</v>
      </c>
      <c r="AD687">
        <f t="shared" si="148"/>
        <v>1.8635599999999999</v>
      </c>
      <c r="AF687" s="1">
        <v>45071</v>
      </c>
      <c r="AG687">
        <v>3.4569999999999999</v>
      </c>
      <c r="AH687">
        <f t="shared" si="149"/>
        <v>3.4569999999999997E-2</v>
      </c>
      <c r="AJ687" s="1">
        <v>45071</v>
      </c>
      <c r="AK687">
        <v>3.7690000000000001</v>
      </c>
      <c r="AL687">
        <f t="shared" si="150"/>
        <v>3.7690000000000001E-2</v>
      </c>
      <c r="AN687" s="1">
        <v>45093</v>
      </c>
      <c r="AO687">
        <v>3.9849999999999999</v>
      </c>
      <c r="AP687">
        <f t="shared" si="151"/>
        <v>3.9849999999999997E-2</v>
      </c>
      <c r="AS687" s="1">
        <v>45093</v>
      </c>
      <c r="AT687">
        <v>4.8883999999999999</v>
      </c>
      <c r="AU687">
        <f t="shared" si="152"/>
        <v>4.8883999999999997E-2</v>
      </c>
      <c r="AX687" s="1"/>
      <c r="BA687" s="1"/>
      <c r="BC687" s="1"/>
      <c r="BM687" s="1"/>
      <c r="BP687" s="1"/>
    </row>
    <row r="688" spans="1:68" x14ac:dyDescent="0.3">
      <c r="A688" s="19">
        <f t="shared" si="153"/>
        <v>46877</v>
      </c>
      <c r="B688">
        <f t="shared" ca="1" si="140"/>
        <v>-2.0805555555555557</v>
      </c>
      <c r="C688">
        <f ca="1">IF(currency="USD",'Future et co'!D688,IF(currency="EUR",'Future et co'!E688,IF(currency="GBP",'Future et co'!F688,FALSE)))</f>
        <v>3.5830000000000001E-2</v>
      </c>
      <c r="D688">
        <f t="shared" ca="1" si="141"/>
        <v>3.5830000000000001E-2</v>
      </c>
      <c r="E688">
        <f t="shared" ca="1" si="142"/>
        <v>2.1409999999999998E-2</v>
      </c>
      <c r="F688">
        <f t="shared" ca="1" si="143"/>
        <v>3.7088999999999997E-2</v>
      </c>
      <c r="J688" s="1">
        <v>45092</v>
      </c>
      <c r="K688">
        <v>5.2009999999999996</v>
      </c>
      <c r="L688">
        <f t="shared" si="144"/>
        <v>5.2009999999999994E-2</v>
      </c>
      <c r="N688" s="1">
        <v>45092</v>
      </c>
      <c r="O688">
        <v>5.2657999999999996</v>
      </c>
      <c r="P688">
        <f t="shared" si="145"/>
        <v>5.2657999999999996E-2</v>
      </c>
      <c r="R688" s="1">
        <v>45092</v>
      </c>
      <c r="S688">
        <v>5.4661999999999997</v>
      </c>
      <c r="T688">
        <f t="shared" si="146"/>
        <v>5.4661999999999995E-2</v>
      </c>
      <c r="V688" s="1">
        <v>45091</v>
      </c>
      <c r="W688">
        <v>4.8529999999999998</v>
      </c>
      <c r="X688">
        <f t="shared" si="147"/>
        <v>4.8529999999999997E-2</v>
      </c>
      <c r="AB688" s="1">
        <v>45064</v>
      </c>
      <c r="AC688">
        <v>186.06450000000001</v>
      </c>
      <c r="AD688">
        <f t="shared" si="148"/>
        <v>1.8606450000000001</v>
      </c>
      <c r="AF688" s="1">
        <v>45070</v>
      </c>
      <c r="AG688">
        <v>3.415</v>
      </c>
      <c r="AH688">
        <f t="shared" si="149"/>
        <v>3.415E-2</v>
      </c>
      <c r="AJ688" s="1">
        <v>45070</v>
      </c>
      <c r="AK688">
        <v>3.7440000000000002</v>
      </c>
      <c r="AL688">
        <f t="shared" si="150"/>
        <v>3.7440000000000001E-2</v>
      </c>
      <c r="AN688" s="1">
        <v>45092</v>
      </c>
      <c r="AO688">
        <v>3.9769999999999999</v>
      </c>
      <c r="AP688">
        <f t="shared" si="151"/>
        <v>3.977E-2</v>
      </c>
      <c r="AS688" s="1">
        <v>45092</v>
      </c>
      <c r="AT688">
        <v>4.8686999999999996</v>
      </c>
      <c r="AU688">
        <f t="shared" si="152"/>
        <v>4.8686999999999994E-2</v>
      </c>
      <c r="AX688" s="1"/>
      <c r="BA688" s="1"/>
      <c r="BC688" s="1"/>
      <c r="BM688" s="1"/>
      <c r="BP688" s="1"/>
    </row>
    <row r="689" spans="1:68" x14ac:dyDescent="0.3">
      <c r="A689" s="19">
        <f t="shared" si="153"/>
        <v>46878</v>
      </c>
      <c r="B689">
        <f t="shared" ca="1" si="140"/>
        <v>-2.0833333333333335</v>
      </c>
      <c r="C689">
        <f ca="1">IF(currency="USD",'Future et co'!D689,IF(currency="EUR",'Future et co'!E689,IF(currency="GBP",'Future et co'!F689,FALSE)))</f>
        <v>3.5830000000000001E-2</v>
      </c>
      <c r="D689">
        <f t="shared" ca="1" si="141"/>
        <v>3.5830000000000001E-2</v>
      </c>
      <c r="E689">
        <f t="shared" ca="1" si="142"/>
        <v>2.1409999999999998E-2</v>
      </c>
      <c r="F689">
        <f t="shared" ca="1" si="143"/>
        <v>3.7088999999999997E-2</v>
      </c>
      <c r="J689" s="1">
        <v>45091</v>
      </c>
      <c r="K689">
        <v>5.1826999999999996</v>
      </c>
      <c r="L689">
        <f t="shared" si="144"/>
        <v>5.1826999999999998E-2</v>
      </c>
      <c r="N689" s="1">
        <v>45091</v>
      </c>
      <c r="O689">
        <v>5.2595000000000001</v>
      </c>
      <c r="P689">
        <f t="shared" si="145"/>
        <v>5.2595000000000003E-2</v>
      </c>
      <c r="R689" s="1">
        <v>45091</v>
      </c>
      <c r="S689">
        <v>5.4810999999999996</v>
      </c>
      <c r="T689">
        <f t="shared" si="146"/>
        <v>5.4810999999999999E-2</v>
      </c>
      <c r="V689" s="1">
        <v>45090</v>
      </c>
      <c r="W689">
        <v>4.8339999999999996</v>
      </c>
      <c r="X689">
        <f t="shared" si="147"/>
        <v>4.8339999999999994E-2</v>
      </c>
      <c r="AB689" s="1">
        <v>45063</v>
      </c>
      <c r="AC689">
        <v>188.06360000000001</v>
      </c>
      <c r="AD689">
        <f t="shared" si="148"/>
        <v>1.880636</v>
      </c>
      <c r="AF689" s="1">
        <v>45069</v>
      </c>
      <c r="AG689">
        <v>3.4220000000000002</v>
      </c>
      <c r="AH689">
        <f t="shared" si="149"/>
        <v>3.422E-2</v>
      </c>
      <c r="AJ689" s="1">
        <v>45069</v>
      </c>
      <c r="AK689">
        <v>3.7320000000000002</v>
      </c>
      <c r="AL689">
        <f t="shared" si="150"/>
        <v>3.7319999999999999E-2</v>
      </c>
      <c r="AN689" s="1">
        <v>45091</v>
      </c>
      <c r="AO689">
        <v>3.9169999999999998</v>
      </c>
      <c r="AP689">
        <f t="shared" si="151"/>
        <v>3.9169999999999996E-2</v>
      </c>
      <c r="AS689" s="1">
        <v>45091</v>
      </c>
      <c r="AT689">
        <v>4.8747999999999996</v>
      </c>
      <c r="AU689">
        <f t="shared" si="152"/>
        <v>4.8747999999999993E-2</v>
      </c>
      <c r="AX689" s="1"/>
      <c r="BA689" s="1"/>
      <c r="BC689" s="1"/>
      <c r="BM689" s="1"/>
      <c r="BP689" s="1"/>
    </row>
    <row r="690" spans="1:68" x14ac:dyDescent="0.3">
      <c r="A690" s="19">
        <f t="shared" si="153"/>
        <v>46881</v>
      </c>
      <c r="B690">
        <f t="shared" ca="1" si="140"/>
        <v>-2.0916666666666668</v>
      </c>
      <c r="C690">
        <f ca="1">IF(currency="USD",'Future et co'!D690,IF(currency="EUR",'Future et co'!E690,IF(currency="GBP",'Future et co'!F690,FALSE)))</f>
        <v>3.5830000000000001E-2</v>
      </c>
      <c r="D690">
        <f t="shared" ca="1" si="141"/>
        <v>3.5830000000000001E-2</v>
      </c>
      <c r="E690">
        <f t="shared" ca="1" si="142"/>
        <v>2.1409999999999998E-2</v>
      </c>
      <c r="F690">
        <f t="shared" ca="1" si="143"/>
        <v>3.7088999999999997E-2</v>
      </c>
      <c r="J690" s="1">
        <v>45090</v>
      </c>
      <c r="K690">
        <v>5.1936999999999998</v>
      </c>
      <c r="L690">
        <f t="shared" si="144"/>
        <v>5.1936999999999997E-2</v>
      </c>
      <c r="N690" s="1">
        <v>45090</v>
      </c>
      <c r="O690">
        <v>5.2481999999999998</v>
      </c>
      <c r="P690">
        <f t="shared" si="145"/>
        <v>5.2482000000000001E-2</v>
      </c>
      <c r="R690" s="1">
        <v>45090</v>
      </c>
      <c r="S690">
        <v>5.4592999999999998</v>
      </c>
      <c r="T690">
        <f t="shared" si="146"/>
        <v>5.4592999999999996E-2</v>
      </c>
      <c r="V690" s="1">
        <v>45089</v>
      </c>
      <c r="W690">
        <v>4.7514000000000003</v>
      </c>
      <c r="X690">
        <f t="shared" si="147"/>
        <v>4.7514000000000001E-2</v>
      </c>
      <c r="AB690" s="1">
        <v>45062</v>
      </c>
      <c r="AC690">
        <v>187.82759999999999</v>
      </c>
      <c r="AD690">
        <f t="shared" si="148"/>
        <v>1.8782759999999998</v>
      </c>
      <c r="AF690" s="1">
        <v>45068</v>
      </c>
      <c r="AG690">
        <v>3.4119999999999999</v>
      </c>
      <c r="AH690">
        <f t="shared" si="149"/>
        <v>3.4119999999999998E-2</v>
      </c>
      <c r="AJ690" s="1">
        <v>45068</v>
      </c>
      <c r="AK690">
        <v>3.714</v>
      </c>
      <c r="AL690">
        <f t="shared" si="150"/>
        <v>3.7139999999999999E-2</v>
      </c>
      <c r="AN690" s="1">
        <v>45090</v>
      </c>
      <c r="AO690">
        <v>3.9039999999999999</v>
      </c>
      <c r="AP690">
        <f t="shared" si="151"/>
        <v>3.9039999999999998E-2</v>
      </c>
      <c r="AS690" s="1">
        <v>45090</v>
      </c>
      <c r="AT690">
        <v>4.8852000000000002</v>
      </c>
      <c r="AU690">
        <f t="shared" si="152"/>
        <v>4.8852E-2</v>
      </c>
      <c r="AX690" s="1"/>
      <c r="BA690" s="1"/>
      <c r="BC690" s="1"/>
      <c r="BM690" s="1"/>
      <c r="BP690" s="1"/>
    </row>
    <row r="691" spans="1:68" x14ac:dyDescent="0.3">
      <c r="A691" s="19">
        <f t="shared" si="153"/>
        <v>46882</v>
      </c>
      <c r="B691">
        <f t="shared" ca="1" si="140"/>
        <v>-2.0944444444444446</v>
      </c>
      <c r="C691">
        <f ca="1">IF(currency="USD",'Future et co'!D691,IF(currency="EUR",'Future et co'!E691,IF(currency="GBP",'Future et co'!F691,FALSE)))</f>
        <v>3.5830000000000001E-2</v>
      </c>
      <c r="D691">
        <f t="shared" ca="1" si="141"/>
        <v>3.5830000000000001E-2</v>
      </c>
      <c r="E691">
        <f t="shared" ca="1" si="142"/>
        <v>2.1409999999999998E-2</v>
      </c>
      <c r="F691">
        <f t="shared" ca="1" si="143"/>
        <v>3.7088999999999997E-2</v>
      </c>
      <c r="J691" s="1">
        <v>45089</v>
      </c>
      <c r="K691">
        <v>5.2359</v>
      </c>
      <c r="L691">
        <f t="shared" si="144"/>
        <v>5.2359000000000003E-2</v>
      </c>
      <c r="N691" s="1">
        <v>45089</v>
      </c>
      <c r="O691">
        <v>5.2760999999999996</v>
      </c>
      <c r="P691">
        <f t="shared" si="145"/>
        <v>5.2760999999999995E-2</v>
      </c>
      <c r="R691" s="1">
        <v>45089</v>
      </c>
      <c r="S691">
        <v>5.4046000000000003</v>
      </c>
      <c r="T691">
        <f t="shared" si="146"/>
        <v>5.4046000000000004E-2</v>
      </c>
      <c r="V691" s="1">
        <v>45086</v>
      </c>
      <c r="W691">
        <v>4.7679999999999998</v>
      </c>
      <c r="X691">
        <f t="shared" si="147"/>
        <v>4.768E-2</v>
      </c>
      <c r="AB691" s="1">
        <v>45061</v>
      </c>
      <c r="AC691">
        <v>188.4939</v>
      </c>
      <c r="AD691">
        <f t="shared" si="148"/>
        <v>1.8849389999999999</v>
      </c>
      <c r="AF691" s="1">
        <v>45065</v>
      </c>
      <c r="AG691">
        <v>3.415</v>
      </c>
      <c r="AH691">
        <f t="shared" si="149"/>
        <v>3.415E-2</v>
      </c>
      <c r="AJ691" s="1">
        <v>45065</v>
      </c>
      <c r="AK691">
        <v>3.7069999999999999</v>
      </c>
      <c r="AL691">
        <f t="shared" si="150"/>
        <v>3.7069999999999999E-2</v>
      </c>
      <c r="AN691" s="1">
        <v>45089</v>
      </c>
      <c r="AO691">
        <v>3.8580000000000001</v>
      </c>
      <c r="AP691">
        <f t="shared" si="151"/>
        <v>3.8580000000000003E-2</v>
      </c>
      <c r="AS691" s="1">
        <v>45089</v>
      </c>
      <c r="AT691">
        <v>4.8498000000000001</v>
      </c>
      <c r="AU691">
        <f t="shared" si="152"/>
        <v>4.8497999999999999E-2</v>
      </c>
      <c r="AX691" s="1"/>
      <c r="BA691" s="1"/>
      <c r="BC691" s="1"/>
      <c r="BM691" s="1"/>
      <c r="BP691" s="1"/>
    </row>
    <row r="692" spans="1:68" x14ac:dyDescent="0.3">
      <c r="A692" s="19">
        <f t="shared" si="153"/>
        <v>46883</v>
      </c>
      <c r="B692">
        <f t="shared" ca="1" si="140"/>
        <v>-2.0972222222222223</v>
      </c>
      <c r="C692">
        <f ca="1">IF(currency="USD",'Future et co'!D692,IF(currency="EUR",'Future et co'!E692,IF(currency="GBP",'Future et co'!F692,FALSE)))</f>
        <v>3.5830000000000001E-2</v>
      </c>
      <c r="D692">
        <f t="shared" ca="1" si="141"/>
        <v>3.5830000000000001E-2</v>
      </c>
      <c r="E692">
        <f t="shared" ca="1" si="142"/>
        <v>2.1409999999999998E-2</v>
      </c>
      <c r="F692">
        <f t="shared" ca="1" si="143"/>
        <v>3.7088999999999997E-2</v>
      </c>
      <c r="J692" s="1">
        <v>45086</v>
      </c>
      <c r="K692">
        <v>5.2389999999999999</v>
      </c>
      <c r="L692">
        <f t="shared" si="144"/>
        <v>5.2389999999999999E-2</v>
      </c>
      <c r="N692" s="1">
        <v>45086</v>
      </c>
      <c r="O692">
        <v>5.2889999999999997</v>
      </c>
      <c r="P692">
        <f t="shared" si="145"/>
        <v>5.289E-2</v>
      </c>
      <c r="R692" s="1">
        <v>45086</v>
      </c>
      <c r="S692">
        <v>5.4279999999999999</v>
      </c>
      <c r="T692">
        <f t="shared" si="146"/>
        <v>5.4280000000000002E-2</v>
      </c>
      <c r="V692" s="1">
        <v>45085</v>
      </c>
      <c r="W692">
        <v>4.6749999999999998</v>
      </c>
      <c r="X692">
        <f t="shared" si="147"/>
        <v>4.675E-2</v>
      </c>
      <c r="AB692" s="1">
        <v>45058</v>
      </c>
      <c r="AC692">
        <v>189.077</v>
      </c>
      <c r="AD692">
        <f t="shared" si="148"/>
        <v>1.8907700000000001</v>
      </c>
      <c r="AF692" s="1">
        <v>45064</v>
      </c>
      <c r="AG692">
        <v>3.383</v>
      </c>
      <c r="AH692">
        <f t="shared" si="149"/>
        <v>3.3829999999999999E-2</v>
      </c>
      <c r="AJ692" s="1">
        <v>45064</v>
      </c>
      <c r="AK692">
        <v>3.6869999999999998</v>
      </c>
      <c r="AL692">
        <f t="shared" si="150"/>
        <v>3.687E-2</v>
      </c>
      <c r="AN692" s="1">
        <v>45086</v>
      </c>
      <c r="AO692">
        <v>3.8740000000000001</v>
      </c>
      <c r="AP692">
        <f t="shared" si="151"/>
        <v>3.8740000000000004E-2</v>
      </c>
      <c r="AS692" s="1">
        <v>45086</v>
      </c>
      <c r="AT692">
        <v>4.8215000000000003</v>
      </c>
      <c r="AU692">
        <f t="shared" si="152"/>
        <v>4.8215000000000001E-2</v>
      </c>
      <c r="AX692" s="1"/>
      <c r="BA692" s="1"/>
      <c r="BC692" s="1"/>
      <c r="BM692" s="1"/>
      <c r="BP692" s="1"/>
    </row>
    <row r="693" spans="1:68" x14ac:dyDescent="0.3">
      <c r="A693" s="19">
        <f t="shared" si="153"/>
        <v>46884</v>
      </c>
      <c r="B693">
        <f t="shared" ca="1" si="140"/>
        <v>-2.1</v>
      </c>
      <c r="C693">
        <f ca="1">IF(currency="USD",'Future et co'!D693,IF(currency="EUR",'Future et co'!E693,IF(currency="GBP",'Future et co'!F693,FALSE)))</f>
        <v>3.5830000000000001E-2</v>
      </c>
      <c r="D693">
        <f t="shared" ca="1" si="141"/>
        <v>3.5830000000000001E-2</v>
      </c>
      <c r="E693">
        <f t="shared" ca="1" si="142"/>
        <v>2.1409999999999998E-2</v>
      </c>
      <c r="F693">
        <f t="shared" ca="1" si="143"/>
        <v>3.7088999999999997E-2</v>
      </c>
      <c r="J693" s="1">
        <v>45085</v>
      </c>
      <c r="K693">
        <v>5.2186000000000003</v>
      </c>
      <c r="L693">
        <f t="shared" si="144"/>
        <v>5.2186000000000003E-2</v>
      </c>
      <c r="N693" s="1">
        <v>45085</v>
      </c>
      <c r="O693">
        <v>5.2435999999999998</v>
      </c>
      <c r="P693">
        <f t="shared" si="145"/>
        <v>5.2435999999999997E-2</v>
      </c>
      <c r="R693" s="1">
        <v>45085</v>
      </c>
      <c r="S693">
        <v>5.3556999999999997</v>
      </c>
      <c r="T693">
        <f t="shared" si="146"/>
        <v>5.3556999999999994E-2</v>
      </c>
      <c r="V693" s="1">
        <v>45084</v>
      </c>
      <c r="W693">
        <v>4.71</v>
      </c>
      <c r="X693">
        <f t="shared" si="147"/>
        <v>4.7100000000000003E-2</v>
      </c>
      <c r="AB693" s="1">
        <v>45057</v>
      </c>
      <c r="AC693">
        <v>189.81280000000001</v>
      </c>
      <c r="AD693">
        <f t="shared" si="148"/>
        <v>1.898128</v>
      </c>
      <c r="AF693" s="1">
        <v>45063</v>
      </c>
      <c r="AG693">
        <v>3.3879999999999999</v>
      </c>
      <c r="AH693">
        <f t="shared" si="149"/>
        <v>3.388E-2</v>
      </c>
      <c r="AJ693" s="1">
        <v>45063</v>
      </c>
      <c r="AK693">
        <v>3.6709999999999998</v>
      </c>
      <c r="AL693">
        <f t="shared" si="150"/>
        <v>3.671E-2</v>
      </c>
      <c r="AN693" s="1">
        <v>45085</v>
      </c>
      <c r="AO693">
        <v>3.8730000000000002</v>
      </c>
      <c r="AP693">
        <f t="shared" si="151"/>
        <v>3.8730000000000001E-2</v>
      </c>
      <c r="AS693" s="1">
        <v>45085</v>
      </c>
      <c r="AT693">
        <v>4.8032000000000004</v>
      </c>
      <c r="AU693">
        <f t="shared" si="152"/>
        <v>4.8032000000000005E-2</v>
      </c>
      <c r="AX693" s="1"/>
      <c r="BA693" s="1"/>
      <c r="BC693" s="1"/>
      <c r="BM693" s="1"/>
      <c r="BP693" s="1"/>
    </row>
    <row r="694" spans="1:68" x14ac:dyDescent="0.3">
      <c r="A694" s="19">
        <f t="shared" si="153"/>
        <v>46885</v>
      </c>
      <c r="B694">
        <f t="shared" ca="1" si="140"/>
        <v>-2.1027777777777779</v>
      </c>
      <c r="C694">
        <f ca="1">IF(currency="USD",'Future et co'!D694,IF(currency="EUR",'Future et co'!E694,IF(currency="GBP",'Future et co'!F694,FALSE)))</f>
        <v>3.5830000000000001E-2</v>
      </c>
      <c r="D694">
        <f t="shared" ca="1" si="141"/>
        <v>3.5830000000000001E-2</v>
      </c>
      <c r="E694">
        <f t="shared" ca="1" si="142"/>
        <v>2.1409999999999998E-2</v>
      </c>
      <c r="F694">
        <f t="shared" ca="1" si="143"/>
        <v>3.7088999999999997E-2</v>
      </c>
      <c r="J694" s="1">
        <v>45084</v>
      </c>
      <c r="K694">
        <v>5.22</v>
      </c>
      <c r="L694">
        <f t="shared" si="144"/>
        <v>5.2199999999999996E-2</v>
      </c>
      <c r="N694" s="1">
        <v>45084</v>
      </c>
      <c r="O694">
        <v>5.2538</v>
      </c>
      <c r="P694">
        <f t="shared" si="145"/>
        <v>5.2538000000000001E-2</v>
      </c>
      <c r="R694" s="1">
        <v>45084</v>
      </c>
      <c r="S694">
        <v>5.3627000000000002</v>
      </c>
      <c r="T694">
        <f t="shared" si="146"/>
        <v>5.3627000000000001E-2</v>
      </c>
      <c r="V694" s="1">
        <v>45083</v>
      </c>
      <c r="W694">
        <v>4.6159999999999997</v>
      </c>
      <c r="X694">
        <f t="shared" si="147"/>
        <v>4.616E-2</v>
      </c>
      <c r="AB694" s="1">
        <v>45056</v>
      </c>
      <c r="AC694">
        <v>188.74379999999999</v>
      </c>
      <c r="AD694">
        <f t="shared" si="148"/>
        <v>1.8874379999999999</v>
      </c>
      <c r="AF694" s="1">
        <v>45062</v>
      </c>
      <c r="AG694">
        <v>3.3820000000000001</v>
      </c>
      <c r="AH694">
        <f t="shared" si="149"/>
        <v>3.3820000000000003E-2</v>
      </c>
      <c r="AJ694" s="1">
        <v>45062</v>
      </c>
      <c r="AK694">
        <v>3.6579999999999999</v>
      </c>
      <c r="AL694">
        <f t="shared" si="150"/>
        <v>3.6580000000000001E-2</v>
      </c>
      <c r="AN694" s="1">
        <v>45084</v>
      </c>
      <c r="AO694">
        <v>3.8809999999999998</v>
      </c>
      <c r="AP694">
        <f t="shared" si="151"/>
        <v>3.8809999999999997E-2</v>
      </c>
      <c r="AS694" s="1">
        <v>45084</v>
      </c>
      <c r="AT694">
        <v>4.8041999999999998</v>
      </c>
      <c r="AU694">
        <f t="shared" si="152"/>
        <v>4.8042000000000001E-2</v>
      </c>
      <c r="AX694" s="1"/>
      <c r="BA694" s="1"/>
      <c r="BC694" s="1"/>
      <c r="BM694" s="1"/>
      <c r="BP694" s="1"/>
    </row>
    <row r="695" spans="1:68" x14ac:dyDescent="0.3">
      <c r="A695" s="19">
        <f t="shared" si="153"/>
        <v>46888</v>
      </c>
      <c r="B695">
        <f t="shared" ca="1" si="140"/>
        <v>-2.1111111111111112</v>
      </c>
      <c r="C695">
        <f ca="1">IF(currency="USD",'Future et co'!D695,IF(currency="EUR",'Future et co'!E695,IF(currency="GBP",'Future et co'!F695,FALSE)))</f>
        <v>3.5830000000000001E-2</v>
      </c>
      <c r="D695">
        <f t="shared" ca="1" si="141"/>
        <v>3.5830000000000001E-2</v>
      </c>
      <c r="E695">
        <f t="shared" ca="1" si="142"/>
        <v>2.1409999999999998E-2</v>
      </c>
      <c r="F695">
        <f t="shared" ca="1" si="143"/>
        <v>3.7088999999999997E-2</v>
      </c>
      <c r="J695" s="1">
        <v>45083</v>
      </c>
      <c r="K695">
        <v>5.2054999999999998</v>
      </c>
      <c r="L695">
        <f t="shared" si="144"/>
        <v>5.2054999999999997E-2</v>
      </c>
      <c r="N695" s="1">
        <v>45083</v>
      </c>
      <c r="O695">
        <v>5.2366999999999999</v>
      </c>
      <c r="P695">
        <f t="shared" si="145"/>
        <v>5.2366999999999997E-2</v>
      </c>
      <c r="R695" s="1">
        <v>45083</v>
      </c>
      <c r="S695">
        <v>5.3158000000000003</v>
      </c>
      <c r="T695">
        <f t="shared" si="146"/>
        <v>5.3158000000000004E-2</v>
      </c>
      <c r="V695" s="1">
        <v>45082</v>
      </c>
      <c r="W695">
        <v>4.5890000000000004</v>
      </c>
      <c r="X695">
        <f t="shared" si="147"/>
        <v>4.5890000000000007E-2</v>
      </c>
      <c r="AB695" s="1">
        <v>45055</v>
      </c>
      <c r="AC695">
        <v>187.96639999999999</v>
      </c>
      <c r="AD695">
        <f t="shared" si="148"/>
        <v>1.879664</v>
      </c>
      <c r="AF695" s="1">
        <v>45061</v>
      </c>
      <c r="AG695">
        <v>3.3580000000000001</v>
      </c>
      <c r="AH695">
        <f t="shared" si="149"/>
        <v>3.3579999999999999E-2</v>
      </c>
      <c r="AJ695" s="1">
        <v>45061</v>
      </c>
      <c r="AK695">
        <v>3.6629999999999998</v>
      </c>
      <c r="AL695">
        <f t="shared" si="150"/>
        <v>3.6629999999999996E-2</v>
      </c>
      <c r="AN695" s="1">
        <v>45083</v>
      </c>
      <c r="AO695">
        <v>3.84</v>
      </c>
      <c r="AP695">
        <f t="shared" si="151"/>
        <v>3.8399999999999997E-2</v>
      </c>
      <c r="AS695" s="1">
        <v>45083</v>
      </c>
      <c r="AT695">
        <v>4.7937000000000003</v>
      </c>
      <c r="AU695">
        <f t="shared" si="152"/>
        <v>4.7937E-2</v>
      </c>
      <c r="AX695" s="1"/>
      <c r="BA695" s="1"/>
      <c r="BC695" s="1"/>
      <c r="BM695" s="1"/>
      <c r="BP695" s="1"/>
    </row>
    <row r="696" spans="1:68" x14ac:dyDescent="0.3">
      <c r="A696" s="19">
        <f t="shared" si="153"/>
        <v>46889</v>
      </c>
      <c r="B696">
        <f t="shared" ca="1" si="140"/>
        <v>-2.1138888888888889</v>
      </c>
      <c r="C696">
        <f ca="1">IF(currency="USD",'Future et co'!D696,IF(currency="EUR",'Future et co'!E696,IF(currency="GBP",'Future et co'!F696,FALSE)))</f>
        <v>3.5830000000000001E-2</v>
      </c>
      <c r="D696">
        <f t="shared" ca="1" si="141"/>
        <v>3.5830000000000001E-2</v>
      </c>
      <c r="E696">
        <f t="shared" ca="1" si="142"/>
        <v>2.1409999999999998E-2</v>
      </c>
      <c r="F696">
        <f t="shared" ca="1" si="143"/>
        <v>3.7088999999999997E-2</v>
      </c>
      <c r="J696" s="1">
        <v>45082</v>
      </c>
      <c r="K696">
        <v>5.2061999999999999</v>
      </c>
      <c r="L696">
        <f t="shared" si="144"/>
        <v>5.2061999999999997E-2</v>
      </c>
      <c r="N696" s="1">
        <v>45082</v>
      </c>
      <c r="O696">
        <v>5.2549999999999999</v>
      </c>
      <c r="P696">
        <f t="shared" si="145"/>
        <v>5.2549999999999999E-2</v>
      </c>
      <c r="R696" s="1">
        <v>45082</v>
      </c>
      <c r="S696">
        <v>5.3122999999999996</v>
      </c>
      <c r="T696">
        <f t="shared" si="146"/>
        <v>5.3122999999999997E-2</v>
      </c>
      <c r="V696" s="1">
        <v>45079</v>
      </c>
      <c r="W696">
        <v>4.6390000000000002</v>
      </c>
      <c r="X696">
        <f t="shared" si="147"/>
        <v>4.6390000000000001E-2</v>
      </c>
      <c r="AB696" s="1">
        <v>45054</v>
      </c>
      <c r="AC696">
        <v>188.16079999999999</v>
      </c>
      <c r="AD696">
        <f t="shared" si="148"/>
        <v>1.8816079999999999</v>
      </c>
      <c r="AF696" s="1">
        <v>45058</v>
      </c>
      <c r="AG696">
        <v>3.3479999999999999</v>
      </c>
      <c r="AH696">
        <f t="shared" si="149"/>
        <v>3.3479999999999996E-2</v>
      </c>
      <c r="AJ696" s="1">
        <v>45058</v>
      </c>
      <c r="AK696">
        <v>3.6379999999999999</v>
      </c>
      <c r="AL696">
        <f t="shared" si="150"/>
        <v>3.6379999999999996E-2</v>
      </c>
      <c r="AN696" s="1">
        <v>45082</v>
      </c>
      <c r="AO696">
        <v>3.871</v>
      </c>
      <c r="AP696">
        <f t="shared" si="151"/>
        <v>3.8710000000000001E-2</v>
      </c>
      <c r="AS696" s="1">
        <v>45082</v>
      </c>
      <c r="AT696">
        <v>4.7914000000000003</v>
      </c>
      <c r="AU696">
        <f t="shared" si="152"/>
        <v>4.7914000000000005E-2</v>
      </c>
      <c r="AX696" s="1"/>
      <c r="BA696" s="1"/>
      <c r="BC696" s="1"/>
      <c r="BM696" s="1"/>
      <c r="BP696" s="1"/>
    </row>
    <row r="697" spans="1:68" x14ac:dyDescent="0.3">
      <c r="A697" s="19">
        <f t="shared" si="153"/>
        <v>46890</v>
      </c>
      <c r="B697">
        <f t="shared" ca="1" si="140"/>
        <v>-2.1166666666666667</v>
      </c>
      <c r="C697">
        <f ca="1">IF(currency="USD",'Future et co'!D697,IF(currency="EUR",'Future et co'!E697,IF(currency="GBP",'Future et co'!F697,FALSE)))</f>
        <v>3.5830000000000001E-2</v>
      </c>
      <c r="D697">
        <f t="shared" ca="1" si="141"/>
        <v>3.5830000000000001E-2</v>
      </c>
      <c r="E697">
        <f t="shared" ca="1" si="142"/>
        <v>2.1409999999999998E-2</v>
      </c>
      <c r="F697">
        <f t="shared" ca="1" si="143"/>
        <v>3.7088999999999997E-2</v>
      </c>
      <c r="J697" s="1">
        <v>45079</v>
      </c>
      <c r="K697">
        <v>5.2290000000000001</v>
      </c>
      <c r="L697">
        <f t="shared" si="144"/>
        <v>5.2290000000000003E-2</v>
      </c>
      <c r="N697" s="1">
        <v>45079</v>
      </c>
      <c r="O697">
        <v>5.2519999999999998</v>
      </c>
      <c r="P697">
        <f t="shared" si="145"/>
        <v>5.2519999999999997E-2</v>
      </c>
      <c r="R697" s="1">
        <v>45079</v>
      </c>
      <c r="S697">
        <v>5.3630000000000004</v>
      </c>
      <c r="T697">
        <f t="shared" si="146"/>
        <v>5.3630000000000004E-2</v>
      </c>
      <c r="V697" s="1">
        <v>45078</v>
      </c>
      <c r="W697">
        <v>4.4947999999999997</v>
      </c>
      <c r="X697">
        <f t="shared" si="147"/>
        <v>4.4947999999999995E-2</v>
      </c>
      <c r="AB697" s="1">
        <v>45051</v>
      </c>
      <c r="AC697">
        <v>188.67449999999999</v>
      </c>
      <c r="AD697">
        <f t="shared" si="148"/>
        <v>1.8867449999999999</v>
      </c>
      <c r="AF697" s="1">
        <v>45057</v>
      </c>
      <c r="AG697">
        <v>3.323</v>
      </c>
      <c r="AH697">
        <f t="shared" si="149"/>
        <v>3.3230000000000003E-2</v>
      </c>
      <c r="AJ697" s="1">
        <v>45057</v>
      </c>
      <c r="AK697">
        <v>3.629</v>
      </c>
      <c r="AL697">
        <f t="shared" si="150"/>
        <v>3.6290000000000003E-2</v>
      </c>
      <c r="AN697" s="1">
        <v>45079</v>
      </c>
      <c r="AO697">
        <v>3.8450000000000002</v>
      </c>
      <c r="AP697">
        <f t="shared" si="151"/>
        <v>3.8450000000000005E-2</v>
      </c>
      <c r="AS697" s="1">
        <v>45079</v>
      </c>
      <c r="AT697">
        <v>4.7727000000000004</v>
      </c>
      <c r="AU697">
        <f t="shared" si="152"/>
        <v>4.7727000000000006E-2</v>
      </c>
      <c r="AX697" s="1"/>
      <c r="BA697" s="1"/>
      <c r="BC697" s="1"/>
      <c r="BM697" s="1"/>
      <c r="BP697" s="1"/>
    </row>
    <row r="698" spans="1:68" x14ac:dyDescent="0.3">
      <c r="A698" s="19">
        <f t="shared" si="153"/>
        <v>46891</v>
      </c>
      <c r="B698">
        <f t="shared" ca="1" si="140"/>
        <v>-2.1194444444444445</v>
      </c>
      <c r="C698">
        <f ca="1">IF(currency="USD",'Future et co'!D698,IF(currency="EUR",'Future et co'!E698,IF(currency="GBP",'Future et co'!F698,FALSE)))</f>
        <v>3.5830000000000001E-2</v>
      </c>
      <c r="D698">
        <f t="shared" ca="1" si="141"/>
        <v>3.5830000000000001E-2</v>
      </c>
      <c r="E698">
        <f t="shared" ca="1" si="142"/>
        <v>2.1409999999999998E-2</v>
      </c>
      <c r="F698">
        <f t="shared" ca="1" si="143"/>
        <v>3.7088999999999997E-2</v>
      </c>
      <c r="J698" s="1">
        <v>45078</v>
      </c>
      <c r="K698">
        <v>5.1942000000000004</v>
      </c>
      <c r="L698">
        <f t="shared" si="144"/>
        <v>5.1942000000000002E-2</v>
      </c>
      <c r="N698" s="1">
        <v>45078</v>
      </c>
      <c r="O698">
        <v>5.2009999999999996</v>
      </c>
      <c r="P698">
        <f t="shared" si="145"/>
        <v>5.2009999999999994E-2</v>
      </c>
      <c r="R698" s="1">
        <v>45078</v>
      </c>
      <c r="S698">
        <v>5.2519999999999998</v>
      </c>
      <c r="T698">
        <f t="shared" si="146"/>
        <v>5.2519999999999997E-2</v>
      </c>
      <c r="V698" s="1">
        <v>45077</v>
      </c>
      <c r="W698">
        <v>4.548</v>
      </c>
      <c r="X698">
        <f t="shared" si="147"/>
        <v>4.548E-2</v>
      </c>
      <c r="AB698" s="1">
        <v>45050</v>
      </c>
      <c r="AC698">
        <v>190.13210000000001</v>
      </c>
      <c r="AD698">
        <f t="shared" si="148"/>
        <v>1.901321</v>
      </c>
      <c r="AF698" s="1">
        <v>45056</v>
      </c>
      <c r="AG698">
        <v>3.3010000000000002</v>
      </c>
      <c r="AH698">
        <f t="shared" si="149"/>
        <v>3.3010000000000005E-2</v>
      </c>
      <c r="AJ698" s="1">
        <v>45056</v>
      </c>
      <c r="AK698">
        <v>3.625</v>
      </c>
      <c r="AL698">
        <f t="shared" si="150"/>
        <v>3.6249999999999998E-2</v>
      </c>
      <c r="AN698" s="1">
        <v>45078</v>
      </c>
      <c r="AO698">
        <v>3.8079999999999998</v>
      </c>
      <c r="AP698">
        <f t="shared" si="151"/>
        <v>3.8079999999999996E-2</v>
      </c>
      <c r="AS698" s="1">
        <v>45078</v>
      </c>
      <c r="AT698">
        <v>4.7515999999999998</v>
      </c>
      <c r="AU698">
        <f t="shared" si="152"/>
        <v>4.7515999999999996E-2</v>
      </c>
      <c r="AX698" s="1"/>
      <c r="BA698" s="1"/>
      <c r="BC698" s="1"/>
      <c r="BM698" s="1"/>
      <c r="BP698" s="1"/>
    </row>
    <row r="699" spans="1:68" x14ac:dyDescent="0.3">
      <c r="A699" s="19">
        <f t="shared" si="153"/>
        <v>46892</v>
      </c>
      <c r="B699">
        <f t="shared" ca="1" si="140"/>
        <v>-2.1222222222222222</v>
      </c>
      <c r="C699">
        <f ca="1">IF(currency="USD",'Future et co'!D699,IF(currency="EUR",'Future et co'!E699,IF(currency="GBP",'Future et co'!F699,FALSE)))</f>
        <v>3.5830000000000001E-2</v>
      </c>
      <c r="D699">
        <f t="shared" ca="1" si="141"/>
        <v>3.5830000000000001E-2</v>
      </c>
      <c r="E699">
        <f t="shared" ca="1" si="142"/>
        <v>2.1409999999999998E-2</v>
      </c>
      <c r="F699">
        <f t="shared" ca="1" si="143"/>
        <v>3.7088999999999997E-2</v>
      </c>
      <c r="J699" s="1">
        <v>45077</v>
      </c>
      <c r="K699">
        <v>5.2240000000000002</v>
      </c>
      <c r="L699">
        <f t="shared" si="144"/>
        <v>5.2240000000000002E-2</v>
      </c>
      <c r="N699" s="1">
        <v>45077</v>
      </c>
      <c r="O699">
        <v>5.2290000000000001</v>
      </c>
      <c r="P699">
        <f t="shared" si="145"/>
        <v>5.2290000000000003E-2</v>
      </c>
      <c r="R699" s="1">
        <v>45077</v>
      </c>
      <c r="S699">
        <v>5.31</v>
      </c>
      <c r="T699">
        <f t="shared" si="146"/>
        <v>5.3099999999999994E-2</v>
      </c>
      <c r="V699" s="1">
        <v>45076</v>
      </c>
      <c r="W699">
        <v>4.5960000000000001</v>
      </c>
      <c r="X699">
        <f t="shared" si="147"/>
        <v>4.5960000000000001E-2</v>
      </c>
      <c r="AB699" s="1">
        <v>45049</v>
      </c>
      <c r="AC699">
        <v>189.2159</v>
      </c>
      <c r="AD699">
        <f t="shared" si="148"/>
        <v>1.8921590000000001</v>
      </c>
      <c r="AF699" s="1">
        <v>45055</v>
      </c>
      <c r="AG699">
        <v>3.27</v>
      </c>
      <c r="AH699">
        <f t="shared" si="149"/>
        <v>3.27E-2</v>
      </c>
      <c r="AJ699" s="1">
        <v>45055</v>
      </c>
      <c r="AK699">
        <v>3.6080000000000001</v>
      </c>
      <c r="AL699">
        <f t="shared" si="150"/>
        <v>3.6080000000000001E-2</v>
      </c>
      <c r="AN699" s="1">
        <v>45077</v>
      </c>
      <c r="AO699">
        <v>3.8340000000000001</v>
      </c>
      <c r="AP699">
        <f t="shared" si="151"/>
        <v>3.8339999999999999E-2</v>
      </c>
      <c r="AS699" s="1">
        <v>45077</v>
      </c>
      <c r="AT699">
        <v>4.7527999999999997</v>
      </c>
      <c r="AU699">
        <f t="shared" si="152"/>
        <v>4.7527999999999994E-2</v>
      </c>
      <c r="AX699" s="1"/>
      <c r="BA699" s="1"/>
      <c r="BC699" s="1"/>
      <c r="BM699" s="1"/>
      <c r="BP699" s="1"/>
    </row>
    <row r="700" spans="1:68" x14ac:dyDescent="0.3">
      <c r="A700" s="19">
        <f t="shared" si="153"/>
        <v>46895</v>
      </c>
      <c r="B700">
        <f t="shared" ca="1" si="140"/>
        <v>-2.1305555555555555</v>
      </c>
      <c r="C700">
        <f ca="1">IF(currency="USD",'Future et co'!D700,IF(currency="EUR",'Future et co'!E700,IF(currency="GBP",'Future et co'!F700,FALSE)))</f>
        <v>3.5830000000000001E-2</v>
      </c>
      <c r="D700">
        <f t="shared" ca="1" si="141"/>
        <v>3.5830000000000001E-2</v>
      </c>
      <c r="E700">
        <f t="shared" ca="1" si="142"/>
        <v>2.1409999999999998E-2</v>
      </c>
      <c r="F700">
        <f t="shared" ca="1" si="143"/>
        <v>3.7088999999999997E-2</v>
      </c>
      <c r="J700" s="1">
        <v>45076</v>
      </c>
      <c r="K700">
        <v>5.2619999999999996</v>
      </c>
      <c r="L700">
        <f t="shared" si="144"/>
        <v>5.2619999999999993E-2</v>
      </c>
      <c r="N700" s="1">
        <v>45076</v>
      </c>
      <c r="O700">
        <v>5.3040000000000003</v>
      </c>
      <c r="P700">
        <f t="shared" si="145"/>
        <v>5.3040000000000004E-2</v>
      </c>
      <c r="R700" s="1">
        <v>45076</v>
      </c>
      <c r="S700">
        <v>5.3453999999999997</v>
      </c>
      <c r="T700">
        <f t="shared" si="146"/>
        <v>5.3453999999999995E-2</v>
      </c>
      <c r="V700" s="1">
        <v>45075</v>
      </c>
      <c r="W700">
        <v>4.7380000000000004</v>
      </c>
      <c r="X700">
        <f t="shared" si="147"/>
        <v>4.7380000000000005E-2</v>
      </c>
      <c r="AB700" s="1">
        <v>45048</v>
      </c>
      <c r="AC700">
        <v>189.1326</v>
      </c>
      <c r="AD700">
        <f t="shared" si="148"/>
        <v>1.8913260000000001</v>
      </c>
      <c r="AF700" s="1">
        <v>45054</v>
      </c>
      <c r="AG700">
        <v>3.3119999999999998</v>
      </c>
      <c r="AH700">
        <f t="shared" si="149"/>
        <v>3.3119999999999997E-2</v>
      </c>
      <c r="AJ700" s="1">
        <v>45054</v>
      </c>
      <c r="AK700">
        <v>3.605</v>
      </c>
      <c r="AL700">
        <f t="shared" si="150"/>
        <v>3.6049999999999999E-2</v>
      </c>
      <c r="AN700" s="1">
        <v>45076</v>
      </c>
      <c r="AO700">
        <v>3.88</v>
      </c>
      <c r="AP700">
        <f t="shared" si="151"/>
        <v>3.8800000000000001E-2</v>
      </c>
      <c r="AS700" s="1">
        <v>45076</v>
      </c>
      <c r="AT700">
        <v>4.774</v>
      </c>
      <c r="AU700">
        <f t="shared" si="152"/>
        <v>4.7739999999999998E-2</v>
      </c>
      <c r="AX700" s="1"/>
      <c r="BA700" s="1"/>
      <c r="BC700" s="1"/>
      <c r="BM700" s="1"/>
      <c r="BP700" s="1"/>
    </row>
    <row r="701" spans="1:68" x14ac:dyDescent="0.3">
      <c r="A701" s="19">
        <f t="shared" si="153"/>
        <v>46896</v>
      </c>
      <c r="B701">
        <f t="shared" ca="1" si="140"/>
        <v>-2.1333333333333333</v>
      </c>
      <c r="C701">
        <f ca="1">IF(currency="USD",'Future et co'!D701,IF(currency="EUR",'Future et co'!E701,IF(currency="GBP",'Future et co'!F701,FALSE)))</f>
        <v>3.5830000000000001E-2</v>
      </c>
      <c r="D701">
        <f t="shared" ca="1" si="141"/>
        <v>3.5830000000000001E-2</v>
      </c>
      <c r="E701">
        <f t="shared" ca="1" si="142"/>
        <v>2.1409999999999998E-2</v>
      </c>
      <c r="F701">
        <f t="shared" ca="1" si="143"/>
        <v>3.7088999999999997E-2</v>
      </c>
      <c r="J701" s="1">
        <v>45075</v>
      </c>
      <c r="K701">
        <v>5.2619999999999996</v>
      </c>
      <c r="L701">
        <f t="shared" si="144"/>
        <v>5.2619999999999993E-2</v>
      </c>
      <c r="N701" s="1">
        <v>45075</v>
      </c>
      <c r="O701">
        <v>5.3010000000000002</v>
      </c>
      <c r="P701">
        <f t="shared" si="145"/>
        <v>5.3010000000000002E-2</v>
      </c>
      <c r="R701" s="1">
        <v>45075</v>
      </c>
      <c r="S701">
        <v>5.3895999999999997</v>
      </c>
      <c r="T701">
        <f t="shared" si="146"/>
        <v>5.3895999999999999E-2</v>
      </c>
      <c r="V701" s="1">
        <v>45072</v>
      </c>
      <c r="W701">
        <v>4.7380000000000004</v>
      </c>
      <c r="X701">
        <f t="shared" si="147"/>
        <v>4.7380000000000005E-2</v>
      </c>
      <c r="AB701" s="1">
        <v>45044</v>
      </c>
      <c r="AC701">
        <v>188.18860000000001</v>
      </c>
      <c r="AD701">
        <f t="shared" si="148"/>
        <v>1.8818860000000002</v>
      </c>
      <c r="AF701" s="1">
        <v>45051</v>
      </c>
      <c r="AG701">
        <v>3.28</v>
      </c>
      <c r="AH701">
        <f t="shared" si="149"/>
        <v>3.2799999999999996E-2</v>
      </c>
      <c r="AJ701" s="1">
        <v>45051</v>
      </c>
      <c r="AK701">
        <v>3.5750000000000002</v>
      </c>
      <c r="AL701">
        <f t="shared" si="150"/>
        <v>3.5750000000000004E-2</v>
      </c>
      <c r="AN701" s="1">
        <v>45075</v>
      </c>
      <c r="AO701">
        <v>3.93</v>
      </c>
      <c r="AP701">
        <f t="shared" si="151"/>
        <v>3.9300000000000002E-2</v>
      </c>
      <c r="AS701" s="1">
        <v>45075</v>
      </c>
      <c r="AT701">
        <v>4.7565999999999997</v>
      </c>
      <c r="AU701">
        <f t="shared" si="152"/>
        <v>4.7565999999999997E-2</v>
      </c>
      <c r="AX701" s="1"/>
      <c r="BA701" s="1"/>
      <c r="BC701" s="1"/>
      <c r="BM701" s="1"/>
      <c r="BP701" s="1"/>
    </row>
    <row r="702" spans="1:68" x14ac:dyDescent="0.3">
      <c r="A702" s="19">
        <f t="shared" si="153"/>
        <v>46897</v>
      </c>
      <c r="B702">
        <f t="shared" ca="1" si="140"/>
        <v>-2.1361111111111111</v>
      </c>
      <c r="C702">
        <f ca="1">IF(currency="USD",'Future et co'!D702,IF(currency="EUR",'Future et co'!E702,IF(currency="GBP",'Future et co'!F702,FALSE)))</f>
        <v>3.5830000000000001E-2</v>
      </c>
      <c r="D702">
        <f t="shared" ca="1" si="141"/>
        <v>3.5830000000000001E-2</v>
      </c>
      <c r="E702">
        <f t="shared" ca="1" si="142"/>
        <v>2.1409999999999998E-2</v>
      </c>
      <c r="F702">
        <f t="shared" ca="1" si="143"/>
        <v>3.7088999999999997E-2</v>
      </c>
      <c r="J702" s="1">
        <v>45072</v>
      </c>
      <c r="K702">
        <v>5.2519999999999998</v>
      </c>
      <c r="L702">
        <f t="shared" si="144"/>
        <v>5.2519999999999997E-2</v>
      </c>
      <c r="N702" s="1">
        <v>45072</v>
      </c>
      <c r="O702">
        <v>5.3019999999999996</v>
      </c>
      <c r="P702">
        <f t="shared" si="145"/>
        <v>5.3019999999999998E-2</v>
      </c>
      <c r="R702" s="1">
        <v>45072</v>
      </c>
      <c r="S702">
        <v>5.3959999999999999</v>
      </c>
      <c r="T702">
        <f t="shared" si="146"/>
        <v>5.3960000000000001E-2</v>
      </c>
      <c r="V702" s="1">
        <v>45071</v>
      </c>
      <c r="W702">
        <v>4.6896000000000004</v>
      </c>
      <c r="X702">
        <f t="shared" si="147"/>
        <v>4.6896000000000007E-2</v>
      </c>
      <c r="AB702" s="1">
        <v>45043</v>
      </c>
      <c r="AC702">
        <v>186.18950000000001</v>
      </c>
      <c r="AD702">
        <f t="shared" si="148"/>
        <v>1.8618950000000001</v>
      </c>
      <c r="AF702" s="1">
        <v>45050</v>
      </c>
      <c r="AG702">
        <v>3.2810000000000001</v>
      </c>
      <c r="AH702">
        <f t="shared" si="149"/>
        <v>3.2809999999999999E-2</v>
      </c>
      <c r="AJ702" s="1">
        <v>45050</v>
      </c>
      <c r="AK702">
        <v>3.6509999999999998</v>
      </c>
      <c r="AL702">
        <f t="shared" si="150"/>
        <v>3.6510000000000001E-2</v>
      </c>
      <c r="AN702" s="1">
        <v>45072</v>
      </c>
      <c r="AO702">
        <v>3.9390000000000001</v>
      </c>
      <c r="AP702">
        <f t="shared" si="151"/>
        <v>3.9390000000000001E-2</v>
      </c>
      <c r="AS702" s="1">
        <v>45072</v>
      </c>
      <c r="AT702">
        <v>4.7610999999999999</v>
      </c>
      <c r="AU702">
        <f t="shared" si="152"/>
        <v>4.7611000000000001E-2</v>
      </c>
      <c r="AX702" s="1"/>
      <c r="BA702" s="1"/>
      <c r="BC702" s="1"/>
      <c r="BM702" s="1"/>
      <c r="BP702" s="1"/>
    </row>
    <row r="703" spans="1:68" x14ac:dyDescent="0.3">
      <c r="A703" s="19">
        <f t="shared" si="153"/>
        <v>46898</v>
      </c>
      <c r="B703">
        <f t="shared" ca="1" si="140"/>
        <v>-2.1388888888888888</v>
      </c>
      <c r="C703">
        <f ca="1">IF(currency="USD",'Future et co'!D703,IF(currency="EUR",'Future et co'!E703,IF(currency="GBP",'Future et co'!F703,FALSE)))</f>
        <v>3.5830000000000001E-2</v>
      </c>
      <c r="D703">
        <f t="shared" ca="1" si="141"/>
        <v>3.5830000000000001E-2</v>
      </c>
      <c r="E703">
        <f t="shared" ca="1" si="142"/>
        <v>2.1409999999999998E-2</v>
      </c>
      <c r="F703">
        <f t="shared" ca="1" si="143"/>
        <v>3.7088999999999997E-2</v>
      </c>
      <c r="J703" s="1">
        <v>45071</v>
      </c>
      <c r="K703">
        <v>5.2428999999999997</v>
      </c>
      <c r="L703">
        <f t="shared" si="144"/>
        <v>5.2428999999999996E-2</v>
      </c>
      <c r="N703" s="1">
        <v>45071</v>
      </c>
      <c r="O703">
        <v>5.2949999999999999</v>
      </c>
      <c r="P703">
        <f t="shared" si="145"/>
        <v>5.2949999999999997E-2</v>
      </c>
      <c r="R703" s="1">
        <v>45071</v>
      </c>
      <c r="S703">
        <v>5.3677000000000001</v>
      </c>
      <c r="T703">
        <f t="shared" si="146"/>
        <v>5.3677000000000002E-2</v>
      </c>
      <c r="V703" s="1">
        <v>45070</v>
      </c>
      <c r="W703">
        <v>4.5549999999999997</v>
      </c>
      <c r="X703">
        <f t="shared" si="147"/>
        <v>4.555E-2</v>
      </c>
      <c r="AB703" s="1">
        <v>45042</v>
      </c>
      <c r="AC703">
        <v>187.3973</v>
      </c>
      <c r="AD703">
        <f t="shared" si="148"/>
        <v>1.8739730000000001</v>
      </c>
      <c r="AF703" s="1">
        <v>45049</v>
      </c>
      <c r="AG703">
        <v>3.2749999999999999</v>
      </c>
      <c r="AH703">
        <f t="shared" si="149"/>
        <v>3.2750000000000001E-2</v>
      </c>
      <c r="AJ703" s="1">
        <v>45049</v>
      </c>
      <c r="AK703">
        <v>3.6440000000000001</v>
      </c>
      <c r="AL703">
        <f t="shared" si="150"/>
        <v>3.644E-2</v>
      </c>
      <c r="AN703" s="1">
        <v>45071</v>
      </c>
      <c r="AO703">
        <v>3.931</v>
      </c>
      <c r="AP703">
        <f t="shared" si="151"/>
        <v>3.9309999999999998E-2</v>
      </c>
      <c r="AS703" s="1">
        <v>45071</v>
      </c>
      <c r="AT703">
        <v>4.7568999999999999</v>
      </c>
      <c r="AU703">
        <f t="shared" si="152"/>
        <v>4.7569E-2</v>
      </c>
      <c r="AX703" s="1"/>
      <c r="BA703" s="1"/>
      <c r="BC703" s="1"/>
      <c r="BM703" s="1"/>
      <c r="BP703" s="1"/>
    </row>
    <row r="704" spans="1:68" x14ac:dyDescent="0.3">
      <c r="A704" s="19">
        <f t="shared" si="153"/>
        <v>46899</v>
      </c>
      <c r="B704">
        <f t="shared" ca="1" si="140"/>
        <v>-2.1416666666666666</v>
      </c>
      <c r="C704">
        <f ca="1">IF(currency="USD",'Future et co'!D704,IF(currency="EUR",'Future et co'!E704,IF(currency="GBP",'Future et co'!F704,FALSE)))</f>
        <v>3.5830000000000001E-2</v>
      </c>
      <c r="D704">
        <f t="shared" ca="1" si="141"/>
        <v>3.5830000000000001E-2</v>
      </c>
      <c r="E704">
        <f t="shared" ca="1" si="142"/>
        <v>2.1409999999999998E-2</v>
      </c>
      <c r="F704">
        <f t="shared" ca="1" si="143"/>
        <v>3.7088999999999997E-2</v>
      </c>
      <c r="J704" s="1">
        <v>45070</v>
      </c>
      <c r="K704">
        <v>5.2072000000000003</v>
      </c>
      <c r="L704">
        <f t="shared" si="144"/>
        <v>5.2072E-2</v>
      </c>
      <c r="N704" s="1">
        <v>45070</v>
      </c>
      <c r="O704">
        <v>5.2153999999999998</v>
      </c>
      <c r="P704">
        <f t="shared" si="145"/>
        <v>5.2153999999999999E-2</v>
      </c>
      <c r="R704" s="1">
        <v>45070</v>
      </c>
      <c r="S704">
        <v>5.2416999999999998</v>
      </c>
      <c r="T704">
        <f t="shared" si="146"/>
        <v>5.2416999999999998E-2</v>
      </c>
      <c r="V704" s="1">
        <v>45069</v>
      </c>
      <c r="W704">
        <v>4.4676999999999998</v>
      </c>
      <c r="X704">
        <f t="shared" si="147"/>
        <v>4.4676999999999994E-2</v>
      </c>
      <c r="AB704" s="1">
        <v>45041</v>
      </c>
      <c r="AC704">
        <v>187.43899999999999</v>
      </c>
      <c r="AD704">
        <f t="shared" si="148"/>
        <v>1.87439</v>
      </c>
      <c r="AF704" s="1">
        <v>45048</v>
      </c>
      <c r="AG704">
        <v>3.274</v>
      </c>
      <c r="AH704">
        <f t="shared" si="149"/>
        <v>3.2739999999999998E-2</v>
      </c>
      <c r="AJ704" s="1">
        <v>45048</v>
      </c>
      <c r="AK704">
        <v>3.6219999999999999</v>
      </c>
      <c r="AL704">
        <f t="shared" si="150"/>
        <v>3.6220000000000002E-2</v>
      </c>
      <c r="AN704" s="1">
        <v>45070</v>
      </c>
      <c r="AO704">
        <v>3.895</v>
      </c>
      <c r="AP704">
        <f t="shared" si="151"/>
        <v>3.8949999999999999E-2</v>
      </c>
      <c r="AS704" s="1">
        <v>45070</v>
      </c>
      <c r="AT704">
        <v>4.7313999999999998</v>
      </c>
      <c r="AU704">
        <f t="shared" si="152"/>
        <v>4.7313999999999995E-2</v>
      </c>
      <c r="AX704" s="1"/>
      <c r="BA704" s="1"/>
      <c r="BC704" s="1"/>
      <c r="BM704" s="1"/>
      <c r="BP704" s="1"/>
    </row>
    <row r="705" spans="1:68" x14ac:dyDescent="0.3">
      <c r="A705" s="19">
        <f t="shared" si="153"/>
        <v>46902</v>
      </c>
      <c r="B705">
        <f t="shared" ca="1" si="140"/>
        <v>-2.15</v>
      </c>
      <c r="C705">
        <f ca="1">IF(currency="USD",'Future et co'!D705,IF(currency="EUR",'Future et co'!E705,IF(currency="GBP",'Future et co'!F705,FALSE)))</f>
        <v>3.5830000000000001E-2</v>
      </c>
      <c r="D705">
        <f t="shared" ca="1" si="141"/>
        <v>3.5830000000000001E-2</v>
      </c>
      <c r="E705">
        <f t="shared" ca="1" si="142"/>
        <v>2.1409999999999998E-2</v>
      </c>
      <c r="F705">
        <f t="shared" ca="1" si="143"/>
        <v>3.7088999999999997E-2</v>
      </c>
      <c r="J705" s="1">
        <v>45069</v>
      </c>
      <c r="K705">
        <v>5.165</v>
      </c>
      <c r="L705">
        <f t="shared" si="144"/>
        <v>5.1650000000000001E-2</v>
      </c>
      <c r="N705" s="1">
        <v>45069</v>
      </c>
      <c r="O705">
        <v>5.16</v>
      </c>
      <c r="P705">
        <f t="shared" si="145"/>
        <v>5.16E-2</v>
      </c>
      <c r="R705" s="1">
        <v>45069</v>
      </c>
      <c r="S705">
        <v>5.1639999999999997</v>
      </c>
      <c r="T705">
        <f t="shared" si="146"/>
        <v>5.1639999999999998E-2</v>
      </c>
      <c r="V705" s="1">
        <v>45068</v>
      </c>
      <c r="W705">
        <v>4.4722</v>
      </c>
      <c r="X705">
        <f t="shared" si="147"/>
        <v>4.4721999999999998E-2</v>
      </c>
      <c r="AB705" s="1">
        <v>45040</v>
      </c>
      <c r="AC705">
        <v>185.5926</v>
      </c>
      <c r="AD705">
        <f t="shared" si="148"/>
        <v>1.855926</v>
      </c>
      <c r="AF705" s="1">
        <v>45044</v>
      </c>
      <c r="AG705">
        <v>3.2650000000000001</v>
      </c>
      <c r="AH705">
        <f t="shared" si="149"/>
        <v>3.2649999999999998E-2</v>
      </c>
      <c r="AJ705" s="1">
        <v>45044</v>
      </c>
      <c r="AK705">
        <v>3.645</v>
      </c>
      <c r="AL705">
        <f t="shared" si="150"/>
        <v>3.6450000000000003E-2</v>
      </c>
      <c r="AN705" s="1">
        <v>45069</v>
      </c>
      <c r="AO705">
        <v>3.871</v>
      </c>
      <c r="AP705">
        <f t="shared" si="151"/>
        <v>3.8710000000000001E-2</v>
      </c>
      <c r="AS705" s="1">
        <v>45069</v>
      </c>
      <c r="AT705">
        <v>4.6368</v>
      </c>
      <c r="AU705">
        <f t="shared" si="152"/>
        <v>4.6367999999999999E-2</v>
      </c>
      <c r="AX705" s="1"/>
      <c r="BA705" s="1"/>
      <c r="BC705" s="1"/>
      <c r="BM705" s="1"/>
      <c r="BP705" s="1"/>
    </row>
    <row r="706" spans="1:68" x14ac:dyDescent="0.3">
      <c r="A706" s="19">
        <f t="shared" si="153"/>
        <v>46903</v>
      </c>
      <c r="B706">
        <f t="shared" ca="1" si="140"/>
        <v>-2.1527777777777777</v>
      </c>
      <c r="C706">
        <f ca="1">IF(currency="USD",'Future et co'!D706,IF(currency="EUR",'Future et co'!E706,IF(currency="GBP",'Future et co'!F706,FALSE)))</f>
        <v>3.5830000000000001E-2</v>
      </c>
      <c r="D706">
        <f t="shared" ca="1" si="141"/>
        <v>3.5830000000000001E-2</v>
      </c>
      <c r="E706">
        <f t="shared" ca="1" si="142"/>
        <v>2.1409999999999998E-2</v>
      </c>
      <c r="F706">
        <f t="shared" ca="1" si="143"/>
        <v>3.7088999999999997E-2</v>
      </c>
      <c r="J706" s="1">
        <v>45068</v>
      </c>
      <c r="K706">
        <v>5.1493000000000002</v>
      </c>
      <c r="L706">
        <f t="shared" si="144"/>
        <v>5.1493000000000004E-2</v>
      </c>
      <c r="N706" s="1">
        <v>45068</v>
      </c>
      <c r="O706">
        <v>5.1387999999999998</v>
      </c>
      <c r="P706">
        <f t="shared" si="145"/>
        <v>5.1387999999999996E-2</v>
      </c>
      <c r="R706" s="1">
        <v>45068</v>
      </c>
      <c r="S706">
        <v>5.1550000000000002</v>
      </c>
      <c r="T706">
        <f t="shared" si="146"/>
        <v>5.1550000000000006E-2</v>
      </c>
      <c r="V706" s="1">
        <v>45065</v>
      </c>
      <c r="W706">
        <v>4.4269999999999996</v>
      </c>
      <c r="X706">
        <f t="shared" si="147"/>
        <v>4.4269999999999997E-2</v>
      </c>
      <c r="AB706" s="1">
        <v>45037</v>
      </c>
      <c r="AC706">
        <v>185.4538</v>
      </c>
      <c r="AD706">
        <f t="shared" si="148"/>
        <v>1.854538</v>
      </c>
      <c r="AF706" s="1">
        <v>45043</v>
      </c>
      <c r="AG706">
        <v>3.25</v>
      </c>
      <c r="AH706">
        <f t="shared" si="149"/>
        <v>3.2500000000000001E-2</v>
      </c>
      <c r="AJ706" s="1">
        <v>45043</v>
      </c>
      <c r="AK706">
        <v>3.6179999999999999</v>
      </c>
      <c r="AL706">
        <f t="shared" si="150"/>
        <v>3.6179999999999997E-2</v>
      </c>
      <c r="AN706" s="1">
        <v>45068</v>
      </c>
      <c r="AO706">
        <v>3.855</v>
      </c>
      <c r="AP706">
        <f t="shared" si="151"/>
        <v>3.8550000000000001E-2</v>
      </c>
      <c r="AS706" s="1">
        <v>45068</v>
      </c>
      <c r="AT706">
        <v>4.6181999999999999</v>
      </c>
      <c r="AU706">
        <f t="shared" si="152"/>
        <v>4.6182000000000001E-2</v>
      </c>
      <c r="AX706" s="1"/>
      <c r="BA706" s="1"/>
      <c r="BC706" s="1"/>
      <c r="BM706" s="1"/>
      <c r="BP706" s="1"/>
    </row>
    <row r="707" spans="1:68" x14ac:dyDescent="0.3">
      <c r="A707" s="19">
        <f t="shared" si="153"/>
        <v>46904</v>
      </c>
      <c r="B707">
        <f t="shared" ca="1" si="140"/>
        <v>-2.1555555555555554</v>
      </c>
      <c r="C707">
        <f ca="1">IF(currency="USD",'Future et co'!D707,IF(currency="EUR",'Future et co'!E707,IF(currency="GBP",'Future et co'!F707,FALSE)))</f>
        <v>3.5830000000000001E-2</v>
      </c>
      <c r="D707">
        <f t="shared" ca="1" si="141"/>
        <v>3.5830000000000001E-2</v>
      </c>
      <c r="E707">
        <f t="shared" ca="1" si="142"/>
        <v>2.1409999999999998E-2</v>
      </c>
      <c r="F707">
        <f t="shared" ca="1" si="143"/>
        <v>3.7088999999999997E-2</v>
      </c>
      <c r="J707" s="1">
        <v>45065</v>
      </c>
      <c r="K707">
        <v>5.1310000000000002</v>
      </c>
      <c r="L707">
        <f t="shared" si="144"/>
        <v>5.1310000000000001E-2</v>
      </c>
      <c r="N707" s="1">
        <v>45065</v>
      </c>
      <c r="O707">
        <v>5.1120000000000001</v>
      </c>
      <c r="P707">
        <f t="shared" si="145"/>
        <v>5.1119999999999999E-2</v>
      </c>
      <c r="R707" s="1">
        <v>45065</v>
      </c>
      <c r="S707">
        <v>5.1310000000000002</v>
      </c>
      <c r="T707">
        <f t="shared" si="146"/>
        <v>5.1310000000000001E-2</v>
      </c>
      <c r="V707" s="1">
        <v>45064</v>
      </c>
      <c r="W707">
        <v>4.3920000000000003</v>
      </c>
      <c r="X707">
        <f t="shared" si="147"/>
        <v>4.3920000000000001E-2</v>
      </c>
      <c r="AB707" s="1">
        <v>45036</v>
      </c>
      <c r="AC707">
        <v>186.0369</v>
      </c>
      <c r="AD707">
        <f t="shared" si="148"/>
        <v>1.8603689999999999</v>
      </c>
      <c r="AF707" s="1">
        <v>45042</v>
      </c>
      <c r="AG707">
        <v>3.242</v>
      </c>
      <c r="AH707">
        <f t="shared" si="149"/>
        <v>3.2419999999999997E-2</v>
      </c>
      <c r="AJ707" s="1">
        <v>45042</v>
      </c>
      <c r="AK707">
        <v>3.6480000000000001</v>
      </c>
      <c r="AL707">
        <f t="shared" si="150"/>
        <v>3.6479999999999999E-2</v>
      </c>
      <c r="AN707" s="1">
        <v>45065</v>
      </c>
      <c r="AO707">
        <v>3.839</v>
      </c>
      <c r="AP707">
        <f t="shared" si="151"/>
        <v>3.8390000000000001E-2</v>
      </c>
      <c r="AS707" s="1">
        <v>45065</v>
      </c>
      <c r="AT707">
        <v>4.6033999999999997</v>
      </c>
      <c r="AU707">
        <f t="shared" si="152"/>
        <v>4.6033999999999999E-2</v>
      </c>
      <c r="AX707" s="1"/>
      <c r="BA707" s="1"/>
      <c r="BC707" s="1"/>
      <c r="BM707" s="1"/>
      <c r="BP707" s="1"/>
    </row>
    <row r="708" spans="1:68" x14ac:dyDescent="0.3">
      <c r="A708" s="19">
        <f t="shared" si="153"/>
        <v>46905</v>
      </c>
      <c r="B708">
        <f t="shared" ca="1" si="140"/>
        <v>-2.1583333333333332</v>
      </c>
      <c r="C708">
        <f ca="1">IF(currency="USD",'Future et co'!D708,IF(currency="EUR",'Future et co'!E708,IF(currency="GBP",'Future et co'!F708,FALSE)))</f>
        <v>3.5830000000000001E-2</v>
      </c>
      <c r="D708">
        <f t="shared" ca="1" si="141"/>
        <v>3.5830000000000001E-2</v>
      </c>
      <c r="E708">
        <f t="shared" ca="1" si="142"/>
        <v>2.1409999999999998E-2</v>
      </c>
      <c r="F708">
        <f t="shared" ca="1" si="143"/>
        <v>3.7088999999999997E-2</v>
      </c>
      <c r="J708" s="1">
        <v>45064</v>
      </c>
      <c r="K708">
        <v>5.1459999999999999</v>
      </c>
      <c r="L708">
        <f t="shared" si="144"/>
        <v>5.1459999999999999E-2</v>
      </c>
      <c r="N708" s="1">
        <v>45064</v>
      </c>
      <c r="O708">
        <v>5.1155999999999997</v>
      </c>
      <c r="P708">
        <f t="shared" si="145"/>
        <v>5.1156E-2</v>
      </c>
      <c r="R708" s="1">
        <v>45064</v>
      </c>
      <c r="S708">
        <v>5.1086999999999998</v>
      </c>
      <c r="T708">
        <f t="shared" si="146"/>
        <v>5.1087E-2</v>
      </c>
      <c r="V708" s="1">
        <v>45063</v>
      </c>
      <c r="W708">
        <v>4.2789999999999999</v>
      </c>
      <c r="X708">
        <f t="shared" si="147"/>
        <v>4.2790000000000002E-2</v>
      </c>
      <c r="AB708" s="1">
        <v>45035</v>
      </c>
      <c r="AC708">
        <v>185.23169999999999</v>
      </c>
      <c r="AD708">
        <f t="shared" si="148"/>
        <v>1.852317</v>
      </c>
      <c r="AF708" s="1">
        <v>45041</v>
      </c>
      <c r="AG708">
        <v>3.2679999999999998</v>
      </c>
      <c r="AH708">
        <f t="shared" si="149"/>
        <v>3.2680000000000001E-2</v>
      </c>
      <c r="AJ708" s="1">
        <v>45041</v>
      </c>
      <c r="AK708">
        <v>3.6349999999999998</v>
      </c>
      <c r="AL708">
        <f t="shared" si="150"/>
        <v>3.635E-2</v>
      </c>
      <c r="AN708" s="1">
        <v>45064</v>
      </c>
      <c r="AO708">
        <v>3.8130000000000002</v>
      </c>
      <c r="AP708">
        <f t="shared" si="151"/>
        <v>3.8130000000000004E-2</v>
      </c>
      <c r="AS708" s="1">
        <v>45064</v>
      </c>
      <c r="AT708">
        <v>4.5971000000000002</v>
      </c>
      <c r="AU708">
        <f t="shared" si="152"/>
        <v>4.5971000000000005E-2</v>
      </c>
      <c r="AX708" s="1"/>
      <c r="BA708" s="1"/>
      <c r="BC708" s="1"/>
      <c r="BM708" s="1"/>
      <c r="BP708" s="1"/>
    </row>
    <row r="709" spans="1:68" x14ac:dyDescent="0.3">
      <c r="A709" s="19">
        <f t="shared" si="153"/>
        <v>46906</v>
      </c>
      <c r="B709">
        <f t="shared" ca="1" si="140"/>
        <v>-2.161111111111111</v>
      </c>
      <c r="C709">
        <f ca="1">IF(currency="USD",'Future et co'!D709,IF(currency="EUR",'Future et co'!E709,IF(currency="GBP",'Future et co'!F709,FALSE)))</f>
        <v>3.5830000000000001E-2</v>
      </c>
      <c r="D709">
        <f t="shared" ca="1" si="141"/>
        <v>3.5830000000000001E-2</v>
      </c>
      <c r="E709">
        <f t="shared" ca="1" si="142"/>
        <v>2.1409999999999998E-2</v>
      </c>
      <c r="F709">
        <f t="shared" ca="1" si="143"/>
        <v>3.7088999999999997E-2</v>
      </c>
      <c r="J709" s="1">
        <v>45063</v>
      </c>
      <c r="K709">
        <v>5.1069000000000004</v>
      </c>
      <c r="L709">
        <f t="shared" si="144"/>
        <v>5.1069000000000003E-2</v>
      </c>
      <c r="N709" s="1">
        <v>45063</v>
      </c>
      <c r="O709">
        <v>5.069</v>
      </c>
      <c r="P709">
        <f t="shared" si="145"/>
        <v>5.0689999999999999E-2</v>
      </c>
      <c r="R709" s="1">
        <v>45063</v>
      </c>
      <c r="S709">
        <v>5.0460000000000003</v>
      </c>
      <c r="T709">
        <f t="shared" si="146"/>
        <v>5.0460000000000005E-2</v>
      </c>
      <c r="V709" s="1">
        <v>45062</v>
      </c>
      <c r="W709">
        <v>4.2329999999999997</v>
      </c>
      <c r="X709">
        <f t="shared" si="147"/>
        <v>4.233E-2</v>
      </c>
      <c r="AB709" s="1">
        <v>45034</v>
      </c>
      <c r="AC709">
        <v>185.9675</v>
      </c>
      <c r="AD709">
        <f t="shared" si="148"/>
        <v>1.859675</v>
      </c>
      <c r="AF709" s="1">
        <v>45040</v>
      </c>
      <c r="AG709">
        <v>3.2879999999999998</v>
      </c>
      <c r="AH709">
        <f t="shared" si="149"/>
        <v>3.288E-2</v>
      </c>
      <c r="AJ709" s="1">
        <v>45040</v>
      </c>
      <c r="AK709">
        <v>3.637</v>
      </c>
      <c r="AL709">
        <f t="shared" si="150"/>
        <v>3.637E-2</v>
      </c>
      <c r="AN709" s="1">
        <v>45063</v>
      </c>
      <c r="AO709">
        <v>3.79</v>
      </c>
      <c r="AP709">
        <f t="shared" si="151"/>
        <v>3.7900000000000003E-2</v>
      </c>
      <c r="AS709" s="1">
        <v>45063</v>
      </c>
      <c r="AT709">
        <v>4.5787000000000004</v>
      </c>
      <c r="AU709">
        <f t="shared" si="152"/>
        <v>4.5787000000000001E-2</v>
      </c>
      <c r="AX709" s="1"/>
      <c r="BA709" s="1"/>
      <c r="BC709" s="1"/>
      <c r="BM709" s="1"/>
      <c r="BP709" s="1"/>
    </row>
    <row r="710" spans="1:68" x14ac:dyDescent="0.3">
      <c r="A710" s="19">
        <f t="shared" si="153"/>
        <v>46909</v>
      </c>
      <c r="B710">
        <f t="shared" ca="1" si="140"/>
        <v>-2.1694444444444443</v>
      </c>
      <c r="C710">
        <f ca="1">IF(currency="USD",'Future et co'!D710,IF(currency="EUR",'Future et co'!E710,IF(currency="GBP",'Future et co'!F710,FALSE)))</f>
        <v>3.5830000000000001E-2</v>
      </c>
      <c r="D710">
        <f t="shared" ca="1" si="141"/>
        <v>3.5830000000000001E-2</v>
      </c>
      <c r="E710">
        <f t="shared" ca="1" si="142"/>
        <v>2.1409999999999998E-2</v>
      </c>
      <c r="F710">
        <f t="shared" ca="1" si="143"/>
        <v>3.7088999999999997E-2</v>
      </c>
      <c r="J710" s="1">
        <v>45062</v>
      </c>
      <c r="K710">
        <v>5.0871000000000004</v>
      </c>
      <c r="L710">
        <f t="shared" si="144"/>
        <v>5.0871000000000006E-2</v>
      </c>
      <c r="N710" s="1">
        <v>45062</v>
      </c>
      <c r="O710">
        <v>5.0334000000000003</v>
      </c>
      <c r="P710">
        <f t="shared" si="145"/>
        <v>5.0334000000000004E-2</v>
      </c>
      <c r="R710" s="1">
        <v>45062</v>
      </c>
      <c r="S710">
        <v>5.0110000000000001</v>
      </c>
      <c r="T710">
        <f t="shared" si="146"/>
        <v>5.0110000000000002E-2</v>
      </c>
      <c r="V710" s="1">
        <v>45061</v>
      </c>
      <c r="W710">
        <v>4.1630000000000003</v>
      </c>
      <c r="X710">
        <f t="shared" si="147"/>
        <v>4.163E-2</v>
      </c>
      <c r="AB710" s="1">
        <v>45033</v>
      </c>
      <c r="AC710">
        <v>185.5788</v>
      </c>
      <c r="AD710">
        <f t="shared" si="148"/>
        <v>1.855788</v>
      </c>
      <c r="AF710" s="1">
        <v>45037</v>
      </c>
      <c r="AG710">
        <v>3.2610000000000001</v>
      </c>
      <c r="AH710">
        <f t="shared" si="149"/>
        <v>3.261E-2</v>
      </c>
      <c r="AJ710" s="1">
        <v>45037</v>
      </c>
      <c r="AK710">
        <v>3.601</v>
      </c>
      <c r="AL710">
        <f t="shared" si="150"/>
        <v>3.601E-2</v>
      </c>
      <c r="AN710" s="1">
        <v>45062</v>
      </c>
      <c r="AO710">
        <v>3.7770000000000001</v>
      </c>
      <c r="AP710">
        <f t="shared" si="151"/>
        <v>3.7769999999999998E-2</v>
      </c>
      <c r="AS710" s="1">
        <v>45062</v>
      </c>
      <c r="AT710">
        <v>4.5770999999999997</v>
      </c>
      <c r="AU710">
        <f t="shared" si="152"/>
        <v>4.5770999999999999E-2</v>
      </c>
      <c r="AX710" s="1"/>
      <c r="BA710" s="1"/>
      <c r="BC710" s="1"/>
      <c r="BM710" s="1"/>
      <c r="BP710" s="1"/>
    </row>
    <row r="711" spans="1:68" x14ac:dyDescent="0.3">
      <c r="A711" s="19">
        <f t="shared" si="153"/>
        <v>46910</v>
      </c>
      <c r="B711">
        <f t="shared" ca="1" si="140"/>
        <v>-2.1722222222222221</v>
      </c>
      <c r="C711">
        <f ca="1">IF(currency="USD",'Future et co'!D711,IF(currency="EUR",'Future et co'!E711,IF(currency="GBP",'Future et co'!F711,FALSE)))</f>
        <v>3.5830000000000001E-2</v>
      </c>
      <c r="D711">
        <f t="shared" ca="1" si="141"/>
        <v>3.5830000000000001E-2</v>
      </c>
      <c r="E711">
        <f t="shared" ca="1" si="142"/>
        <v>2.1409999999999998E-2</v>
      </c>
      <c r="F711">
        <f t="shared" ca="1" si="143"/>
        <v>3.7088999999999997E-2</v>
      </c>
      <c r="J711" s="1">
        <v>45061</v>
      </c>
      <c r="K711">
        <v>5.0841000000000003</v>
      </c>
      <c r="L711">
        <f t="shared" si="144"/>
        <v>5.0841000000000004E-2</v>
      </c>
      <c r="N711" s="1">
        <v>45061</v>
      </c>
      <c r="O711">
        <v>5.0134999999999996</v>
      </c>
      <c r="P711">
        <f t="shared" si="145"/>
        <v>5.0134999999999999E-2</v>
      </c>
      <c r="R711" s="1">
        <v>45061</v>
      </c>
      <c r="S711">
        <v>4.9560000000000004</v>
      </c>
      <c r="T711">
        <f t="shared" si="146"/>
        <v>4.9560000000000007E-2</v>
      </c>
      <c r="V711" s="1">
        <v>45058</v>
      </c>
      <c r="W711">
        <v>4.1631</v>
      </c>
      <c r="X711">
        <f t="shared" si="147"/>
        <v>4.1631000000000001E-2</v>
      </c>
      <c r="AB711" s="1">
        <v>45030</v>
      </c>
      <c r="AC711">
        <v>186.56440000000001</v>
      </c>
      <c r="AD711">
        <f t="shared" si="148"/>
        <v>1.8656440000000001</v>
      </c>
      <c r="AF711" s="1">
        <v>45036</v>
      </c>
      <c r="AG711">
        <v>3.2109999999999999</v>
      </c>
      <c r="AH711">
        <f t="shared" si="149"/>
        <v>3.211E-2</v>
      </c>
      <c r="AJ711" s="1">
        <v>45036</v>
      </c>
      <c r="AK711">
        <v>3.6120000000000001</v>
      </c>
      <c r="AL711">
        <f t="shared" si="150"/>
        <v>3.6119999999999999E-2</v>
      </c>
      <c r="AN711" s="1">
        <v>45061</v>
      </c>
      <c r="AO711">
        <v>3.718</v>
      </c>
      <c r="AP711">
        <f t="shared" si="151"/>
        <v>3.7179999999999998E-2</v>
      </c>
      <c r="AS711" s="1">
        <v>45061</v>
      </c>
      <c r="AT711">
        <v>4.5824999999999996</v>
      </c>
      <c r="AU711">
        <f t="shared" si="152"/>
        <v>4.5824999999999998E-2</v>
      </c>
      <c r="AX711" s="1"/>
      <c r="BA711" s="1"/>
      <c r="BC711" s="1"/>
      <c r="BM711" s="1"/>
      <c r="BP711" s="1"/>
    </row>
    <row r="712" spans="1:68" x14ac:dyDescent="0.3">
      <c r="A712" s="19">
        <f t="shared" si="153"/>
        <v>46911</v>
      </c>
      <c r="B712">
        <f t="shared" ca="1" si="140"/>
        <v>-2.1749999999999998</v>
      </c>
      <c r="C712">
        <f ca="1">IF(currency="USD",'Future et co'!D712,IF(currency="EUR",'Future et co'!E712,IF(currency="GBP",'Future et co'!F712,FALSE)))</f>
        <v>3.5830000000000001E-2</v>
      </c>
      <c r="D712">
        <f t="shared" ca="1" si="141"/>
        <v>3.5830000000000001E-2</v>
      </c>
      <c r="E712">
        <f t="shared" ca="1" si="142"/>
        <v>2.1409999999999998E-2</v>
      </c>
      <c r="F712">
        <f t="shared" ca="1" si="143"/>
        <v>3.7088999999999997E-2</v>
      </c>
      <c r="J712" s="1">
        <v>45058</v>
      </c>
      <c r="K712">
        <v>5.0890000000000004</v>
      </c>
      <c r="L712">
        <f t="shared" si="144"/>
        <v>5.0890000000000005E-2</v>
      </c>
      <c r="N712" s="1">
        <v>45058</v>
      </c>
      <c r="O712">
        <v>5.0090000000000003</v>
      </c>
      <c r="P712">
        <f t="shared" si="145"/>
        <v>5.0090000000000003E-2</v>
      </c>
      <c r="R712" s="1">
        <v>45058</v>
      </c>
      <c r="S712">
        <v>4.9450000000000003</v>
      </c>
      <c r="T712">
        <f t="shared" si="146"/>
        <v>4.9450000000000001E-2</v>
      </c>
      <c r="V712" s="1">
        <v>45057</v>
      </c>
      <c r="W712">
        <v>4.0650000000000004</v>
      </c>
      <c r="X712">
        <f t="shared" si="147"/>
        <v>4.0650000000000006E-2</v>
      </c>
      <c r="AB712" s="1">
        <v>45029</v>
      </c>
      <c r="AC712">
        <v>187.5778</v>
      </c>
      <c r="AD712">
        <f t="shared" si="148"/>
        <v>1.8757779999999999</v>
      </c>
      <c r="AF712" s="1">
        <v>45035</v>
      </c>
      <c r="AG712">
        <v>3.2050000000000001</v>
      </c>
      <c r="AH712">
        <f t="shared" si="149"/>
        <v>3.2050000000000002E-2</v>
      </c>
      <c r="AJ712" s="1">
        <v>45035</v>
      </c>
      <c r="AK712">
        <v>3.5870000000000002</v>
      </c>
      <c r="AL712">
        <f t="shared" si="150"/>
        <v>3.5869999999999999E-2</v>
      </c>
      <c r="AN712" s="1">
        <v>45058</v>
      </c>
      <c r="AO712">
        <v>3.75</v>
      </c>
      <c r="AP712">
        <f t="shared" si="151"/>
        <v>3.7499999999999999E-2</v>
      </c>
      <c r="AS712" s="1">
        <v>45058</v>
      </c>
      <c r="AT712">
        <v>4.5734000000000004</v>
      </c>
      <c r="AU712">
        <f t="shared" si="152"/>
        <v>4.5734000000000004E-2</v>
      </c>
      <c r="AX712" s="1"/>
      <c r="BA712" s="1"/>
      <c r="BC712" s="1"/>
      <c r="BM712" s="1"/>
      <c r="BP712" s="1"/>
    </row>
    <row r="713" spans="1:68" x14ac:dyDescent="0.3">
      <c r="A713" s="19">
        <f t="shared" si="153"/>
        <v>46912</v>
      </c>
      <c r="B713">
        <f t="shared" ca="1" si="140"/>
        <v>-2.1777777777777776</v>
      </c>
      <c r="C713">
        <f ca="1">IF(currency="USD",'Future et co'!D713,IF(currency="EUR",'Future et co'!E713,IF(currency="GBP",'Future et co'!F713,FALSE)))</f>
        <v>3.5830000000000001E-2</v>
      </c>
      <c r="D713">
        <f t="shared" ca="1" si="141"/>
        <v>3.5830000000000001E-2</v>
      </c>
      <c r="E713">
        <f t="shared" ca="1" si="142"/>
        <v>2.1409999999999998E-2</v>
      </c>
      <c r="F713">
        <f t="shared" ca="1" si="143"/>
        <v>3.7088999999999997E-2</v>
      </c>
      <c r="J713" s="1">
        <v>45057</v>
      </c>
      <c r="K713">
        <v>5.0599999999999996</v>
      </c>
      <c r="L713">
        <f t="shared" si="144"/>
        <v>5.0599999999999999E-2</v>
      </c>
      <c r="N713" s="1">
        <v>45057</v>
      </c>
      <c r="O713">
        <v>4.9710000000000001</v>
      </c>
      <c r="P713">
        <f t="shared" si="145"/>
        <v>4.9710000000000004E-2</v>
      </c>
      <c r="R713" s="1">
        <v>45057</v>
      </c>
      <c r="S713">
        <v>4.8651999999999997</v>
      </c>
      <c r="T713">
        <f t="shared" si="146"/>
        <v>4.8652000000000001E-2</v>
      </c>
      <c r="V713" s="1">
        <v>45056</v>
      </c>
      <c r="W713">
        <v>4.0720000000000001</v>
      </c>
      <c r="X713">
        <f t="shared" si="147"/>
        <v>4.0719999999999999E-2</v>
      </c>
      <c r="AB713" s="1">
        <v>45028</v>
      </c>
      <c r="AC713">
        <v>187.61949999999999</v>
      </c>
      <c r="AD713">
        <f t="shared" si="148"/>
        <v>1.8761949999999998</v>
      </c>
      <c r="AF713" s="1">
        <v>45034</v>
      </c>
      <c r="AG713">
        <v>3.2</v>
      </c>
      <c r="AH713">
        <f t="shared" si="149"/>
        <v>3.2000000000000001E-2</v>
      </c>
      <c r="AJ713" s="1">
        <v>45034</v>
      </c>
      <c r="AK713">
        <v>3.5619999999999998</v>
      </c>
      <c r="AL713">
        <f t="shared" si="150"/>
        <v>3.5619999999999999E-2</v>
      </c>
      <c r="AN713" s="1">
        <v>45057</v>
      </c>
      <c r="AO713">
        <v>3.7210000000000001</v>
      </c>
      <c r="AP713">
        <f t="shared" si="151"/>
        <v>3.721E-2</v>
      </c>
      <c r="AS713" s="1">
        <v>45057</v>
      </c>
      <c r="AT713">
        <v>4.5518999999999998</v>
      </c>
      <c r="AU713">
        <f t="shared" si="152"/>
        <v>4.5518999999999997E-2</v>
      </c>
      <c r="AX713" s="1"/>
      <c r="BA713" s="1"/>
      <c r="BC713" s="1"/>
      <c r="BM713" s="1"/>
      <c r="BP713" s="1"/>
    </row>
    <row r="714" spans="1:68" x14ac:dyDescent="0.3">
      <c r="A714" s="19">
        <f t="shared" si="153"/>
        <v>46913</v>
      </c>
      <c r="B714">
        <f t="shared" ca="1" si="140"/>
        <v>-2.1805555555555554</v>
      </c>
      <c r="C714">
        <f ca="1">IF(currency="USD",'Future et co'!D714,IF(currency="EUR",'Future et co'!E714,IF(currency="GBP",'Future et co'!F714,FALSE)))</f>
        <v>3.5830000000000001E-2</v>
      </c>
      <c r="D714">
        <f t="shared" ca="1" si="141"/>
        <v>3.5830000000000001E-2</v>
      </c>
      <c r="E714">
        <f t="shared" ca="1" si="142"/>
        <v>2.1409999999999998E-2</v>
      </c>
      <c r="F714">
        <f t="shared" ca="1" si="143"/>
        <v>3.7088999999999997E-2</v>
      </c>
      <c r="J714" s="1">
        <v>45056</v>
      </c>
      <c r="K714">
        <v>5.0548000000000002</v>
      </c>
      <c r="L714">
        <f t="shared" si="144"/>
        <v>5.0548000000000003E-2</v>
      </c>
      <c r="N714" s="1">
        <v>45056</v>
      </c>
      <c r="O714">
        <v>4.9714999999999998</v>
      </c>
      <c r="P714">
        <f t="shared" si="145"/>
        <v>4.9714999999999995E-2</v>
      </c>
      <c r="R714" s="1">
        <v>45056</v>
      </c>
      <c r="S714">
        <v>4.8929999999999998</v>
      </c>
      <c r="T714">
        <f t="shared" si="146"/>
        <v>4.8930000000000001E-2</v>
      </c>
      <c r="V714" s="1">
        <v>45055</v>
      </c>
      <c r="W714">
        <v>4.2030000000000003</v>
      </c>
      <c r="X714">
        <f t="shared" si="147"/>
        <v>4.2030000000000005E-2</v>
      </c>
      <c r="AB714" s="1">
        <v>45027</v>
      </c>
      <c r="AC714">
        <v>188.619</v>
      </c>
      <c r="AD714">
        <f t="shared" si="148"/>
        <v>1.88619</v>
      </c>
      <c r="AF714" s="1">
        <v>45033</v>
      </c>
      <c r="AG714">
        <v>3.2189999999999999</v>
      </c>
      <c r="AH714">
        <f t="shared" si="149"/>
        <v>3.2189999999999996E-2</v>
      </c>
      <c r="AJ714" s="1">
        <v>45033</v>
      </c>
      <c r="AK714">
        <v>3.5779999999999998</v>
      </c>
      <c r="AL714">
        <f t="shared" si="150"/>
        <v>3.5779999999999999E-2</v>
      </c>
      <c r="AN714" s="1">
        <v>45056</v>
      </c>
      <c r="AO714">
        <v>3.7090000000000001</v>
      </c>
      <c r="AP714">
        <f t="shared" si="151"/>
        <v>3.7089999999999998E-2</v>
      </c>
      <c r="AS714" s="1">
        <v>45056</v>
      </c>
      <c r="AT714">
        <v>4.5514999999999999</v>
      </c>
      <c r="AU714">
        <f t="shared" si="152"/>
        <v>4.5515E-2</v>
      </c>
      <c r="AX714" s="1"/>
      <c r="BA714" s="1"/>
      <c r="BC714" s="1"/>
      <c r="BM714" s="1"/>
      <c r="BP714" s="1"/>
    </row>
    <row r="715" spans="1:68" x14ac:dyDescent="0.3">
      <c r="A715" s="19">
        <f t="shared" si="153"/>
        <v>46916</v>
      </c>
      <c r="B715">
        <f t="shared" ref="B715:B778" ca="1" si="154">($B$7-A715)/360</f>
        <v>-2.1888888888888891</v>
      </c>
      <c r="C715">
        <f ca="1">IF(currency="USD",'Future et co'!D715,IF(currency="EUR",'Future et co'!E715,IF(currency="GBP",'Future et co'!F715,FALSE)))</f>
        <v>3.5830000000000001E-2</v>
      </c>
      <c r="D715">
        <f t="shared" ref="D715:D778" ca="1" si="155">IFERROR(IF(B715&lt;0.25,VLOOKUP(A715,$J$11:$L$5325,3,FALSE),IF(AND(B715&gt;=0.25,B715&lt;0.5),VLOOKUP(A715,$N$11:$P$5325,3,FALSE),IF(AND(B715&gt;=0.5,B715&lt;1),VLOOKUP(A715,$R$11:$T$5325,3,FALSE),VLOOKUP(A715,$V$11:$X$5010,3,FALSE)))),D714)</f>
        <v>3.5830000000000001E-2</v>
      </c>
      <c r="E715">
        <f t="shared" ref="E715:E778" ca="1" si="156">IFERROR(IF(B715&lt;0.25,VLOOKUP(A715,$AF$11:$AH$5325,3,FALSE),IF(AND(B715&gt;=0.25,B715&lt;0.5),VLOOKUP(A715,$AJ$11:$AL$5325,3,FALSE),VLOOKUP(A715,$AN$11:$AP$5325,3,FALSE))),E714)</f>
        <v>2.1409999999999998E-2</v>
      </c>
      <c r="F715">
        <f t="shared" ref="F715:F778" ca="1" si="157">IFERROR(VLOOKUP(A715,$AS$11:$AU$9999,3,FALSE),F714)</f>
        <v>3.7088999999999997E-2</v>
      </c>
      <c r="J715" s="1">
        <v>45055</v>
      </c>
      <c r="K715">
        <v>5.0891999999999999</v>
      </c>
      <c r="L715">
        <f t="shared" si="144"/>
        <v>5.0892E-2</v>
      </c>
      <c r="N715" s="1">
        <v>45055</v>
      </c>
      <c r="O715">
        <v>5.0335000000000001</v>
      </c>
      <c r="P715">
        <f t="shared" si="145"/>
        <v>5.0334999999999998E-2</v>
      </c>
      <c r="R715" s="1">
        <v>45055</v>
      </c>
      <c r="S715">
        <v>4.9859999999999998</v>
      </c>
      <c r="T715">
        <f t="shared" si="146"/>
        <v>4.9859999999999995E-2</v>
      </c>
      <c r="V715" s="1">
        <v>45054</v>
      </c>
      <c r="W715">
        <v>4.1980000000000004</v>
      </c>
      <c r="X715">
        <f t="shared" si="147"/>
        <v>4.1980000000000003E-2</v>
      </c>
      <c r="AB715" s="1">
        <v>45022</v>
      </c>
      <c r="AC715">
        <v>190.60419999999999</v>
      </c>
      <c r="AD715">
        <f t="shared" si="148"/>
        <v>1.906042</v>
      </c>
      <c r="AF715" s="1">
        <v>45030</v>
      </c>
      <c r="AG715">
        <v>3.1749999999999998</v>
      </c>
      <c r="AH715">
        <f t="shared" si="149"/>
        <v>3.175E-2</v>
      </c>
      <c r="AJ715" s="1">
        <v>45030</v>
      </c>
      <c r="AK715">
        <v>3.51</v>
      </c>
      <c r="AL715">
        <f t="shared" si="150"/>
        <v>3.5099999999999999E-2</v>
      </c>
      <c r="AN715" s="1">
        <v>45055</v>
      </c>
      <c r="AO715">
        <v>3.734</v>
      </c>
      <c r="AP715">
        <f t="shared" si="151"/>
        <v>3.7339999999999998E-2</v>
      </c>
      <c r="AS715" s="1">
        <v>45055</v>
      </c>
      <c r="AT715">
        <v>4.5465999999999998</v>
      </c>
      <c r="AU715">
        <f t="shared" si="152"/>
        <v>4.5465999999999999E-2</v>
      </c>
      <c r="AX715" s="1"/>
      <c r="BA715" s="1"/>
      <c r="BC715" s="1"/>
      <c r="BM715" s="1"/>
      <c r="BP715" s="1"/>
    </row>
    <row r="716" spans="1:68" x14ac:dyDescent="0.3">
      <c r="A716" s="19">
        <f t="shared" si="153"/>
        <v>46917</v>
      </c>
      <c r="B716">
        <f t="shared" ca="1" si="154"/>
        <v>-2.1916666666666669</v>
      </c>
      <c r="C716">
        <f ca="1">IF(currency="USD",'Future et co'!D716,IF(currency="EUR",'Future et co'!E716,IF(currency="GBP",'Future et co'!F716,FALSE)))</f>
        <v>3.5830000000000001E-2</v>
      </c>
      <c r="D716">
        <f t="shared" ca="1" si="155"/>
        <v>3.5830000000000001E-2</v>
      </c>
      <c r="E716">
        <f t="shared" ca="1" si="156"/>
        <v>2.1409999999999998E-2</v>
      </c>
      <c r="F716">
        <f t="shared" ca="1" si="157"/>
        <v>3.7088999999999997E-2</v>
      </c>
      <c r="J716" s="1">
        <v>45054</v>
      </c>
      <c r="K716">
        <v>5.077</v>
      </c>
      <c r="L716">
        <f t="shared" ref="L716:L779" si="158">K716/100</f>
        <v>5.0770000000000003E-2</v>
      </c>
      <c r="N716" s="1">
        <v>45054</v>
      </c>
      <c r="O716">
        <v>5.0110999999999999</v>
      </c>
      <c r="P716">
        <f t="shared" ref="P716:P779" si="159">O716/100</f>
        <v>5.0110999999999996E-2</v>
      </c>
      <c r="R716" s="1">
        <v>45054</v>
      </c>
      <c r="S716">
        <v>4.976</v>
      </c>
      <c r="T716">
        <f t="shared" ref="T716:T779" si="160">S716/100</f>
        <v>4.9759999999999999E-2</v>
      </c>
      <c r="V716" s="1">
        <v>45051</v>
      </c>
      <c r="W716">
        <v>4.1239999999999997</v>
      </c>
      <c r="X716">
        <f t="shared" ref="X716:X779" si="161">W716/100</f>
        <v>4.1239999999999999E-2</v>
      </c>
      <c r="AB716" s="1">
        <v>45021</v>
      </c>
      <c r="AC716">
        <v>190.57640000000001</v>
      </c>
      <c r="AD716">
        <f t="shared" ref="AD716:AD779" si="162">AC716/100</f>
        <v>1.905764</v>
      </c>
      <c r="AF716" s="1">
        <v>45029</v>
      </c>
      <c r="AG716">
        <v>3.177</v>
      </c>
      <c r="AH716">
        <f t="shared" ref="AH716:AH779" si="163">AG716/100</f>
        <v>3.177E-2</v>
      </c>
      <c r="AJ716" s="1">
        <v>45029</v>
      </c>
      <c r="AK716">
        <v>3.49</v>
      </c>
      <c r="AL716">
        <f t="shared" ref="AL716:AL779" si="164">AK716/100</f>
        <v>3.49E-2</v>
      </c>
      <c r="AN716" s="1">
        <v>45054</v>
      </c>
      <c r="AO716">
        <v>3.7280000000000002</v>
      </c>
      <c r="AP716">
        <f t="shared" ref="AP716:AP779" si="165">AO716/100</f>
        <v>3.7280000000000001E-2</v>
      </c>
      <c r="AS716" s="1">
        <v>45054</v>
      </c>
      <c r="AT716">
        <v>4.5</v>
      </c>
      <c r="AU716">
        <f t="shared" ref="AU716:AU779" si="166">AT716/100</f>
        <v>4.4999999999999998E-2</v>
      </c>
      <c r="AX716" s="1"/>
      <c r="BA716" s="1"/>
      <c r="BC716" s="1"/>
      <c r="BM716" s="1"/>
      <c r="BP716" s="1"/>
    </row>
    <row r="717" spans="1:68" x14ac:dyDescent="0.3">
      <c r="A717" s="19">
        <f t="shared" ref="A717:A780" si="167">WORKDAY(A716,1)</f>
        <v>46918</v>
      </c>
      <c r="B717">
        <f t="shared" ca="1" si="154"/>
        <v>-2.1944444444444446</v>
      </c>
      <c r="C717">
        <f ca="1">IF(currency="USD",'Future et co'!D717,IF(currency="EUR",'Future et co'!E717,IF(currency="GBP",'Future et co'!F717,FALSE)))</f>
        <v>3.5830000000000001E-2</v>
      </c>
      <c r="D717">
        <f t="shared" ca="1" si="155"/>
        <v>3.5830000000000001E-2</v>
      </c>
      <c r="E717">
        <f t="shared" ca="1" si="156"/>
        <v>2.1409999999999998E-2</v>
      </c>
      <c r="F717">
        <f t="shared" ca="1" si="157"/>
        <v>3.7088999999999997E-2</v>
      </c>
      <c r="J717" s="1">
        <v>45051</v>
      </c>
      <c r="K717">
        <v>5.0590000000000002</v>
      </c>
      <c r="L717">
        <f t="shared" si="158"/>
        <v>5.0590000000000003E-2</v>
      </c>
      <c r="N717" s="1">
        <v>45051</v>
      </c>
      <c r="O717">
        <v>4.9880000000000004</v>
      </c>
      <c r="P717">
        <f t="shared" si="159"/>
        <v>4.9880000000000008E-2</v>
      </c>
      <c r="R717" s="1">
        <v>45051</v>
      </c>
      <c r="S717">
        <v>4.9269999999999996</v>
      </c>
      <c r="T717">
        <f t="shared" si="160"/>
        <v>4.9269999999999994E-2</v>
      </c>
      <c r="V717" s="1">
        <v>45050</v>
      </c>
      <c r="W717">
        <v>4</v>
      </c>
      <c r="X717">
        <f t="shared" si="161"/>
        <v>0.04</v>
      </c>
      <c r="AB717" s="1">
        <v>45020</v>
      </c>
      <c r="AC717">
        <v>189.2021</v>
      </c>
      <c r="AD717">
        <f t="shared" si="162"/>
        <v>1.892021</v>
      </c>
      <c r="AF717" s="1">
        <v>45028</v>
      </c>
      <c r="AG717">
        <v>3.1259999999999999</v>
      </c>
      <c r="AH717">
        <f t="shared" si="163"/>
        <v>3.1259999999999996E-2</v>
      </c>
      <c r="AJ717" s="1">
        <v>45028</v>
      </c>
      <c r="AK717">
        <v>3.43</v>
      </c>
      <c r="AL717">
        <f t="shared" si="164"/>
        <v>3.4300000000000004E-2</v>
      </c>
      <c r="AN717" s="1">
        <v>45051</v>
      </c>
      <c r="AO717">
        <v>3.6960000000000002</v>
      </c>
      <c r="AP717">
        <f t="shared" si="165"/>
        <v>3.696E-2</v>
      </c>
      <c r="AS717" s="1">
        <v>45051</v>
      </c>
      <c r="AT717">
        <v>4.5182000000000002</v>
      </c>
      <c r="AU717">
        <f t="shared" si="166"/>
        <v>4.5182E-2</v>
      </c>
      <c r="AX717" s="1"/>
      <c r="BA717" s="1"/>
      <c r="BC717" s="1"/>
      <c r="BM717" s="1"/>
      <c r="BP717" s="1"/>
    </row>
    <row r="718" spans="1:68" x14ac:dyDescent="0.3">
      <c r="A718" s="19">
        <f t="shared" si="167"/>
        <v>46919</v>
      </c>
      <c r="B718">
        <f t="shared" ca="1" si="154"/>
        <v>-2.1972222222222224</v>
      </c>
      <c r="C718">
        <f ca="1">IF(currency="USD",'Future et co'!D718,IF(currency="EUR",'Future et co'!E718,IF(currency="GBP",'Future et co'!F718,FALSE)))</f>
        <v>3.5830000000000001E-2</v>
      </c>
      <c r="D718">
        <f t="shared" ca="1" si="155"/>
        <v>3.5830000000000001E-2</v>
      </c>
      <c r="E718">
        <f t="shared" ca="1" si="156"/>
        <v>2.1409999999999998E-2</v>
      </c>
      <c r="F718">
        <f t="shared" ca="1" si="157"/>
        <v>3.7088999999999997E-2</v>
      </c>
      <c r="J718" s="1">
        <v>45050</v>
      </c>
      <c r="K718">
        <v>5.0469999999999997</v>
      </c>
      <c r="L718">
        <f t="shared" si="158"/>
        <v>5.0469999999999994E-2</v>
      </c>
      <c r="N718" s="1">
        <v>45050</v>
      </c>
      <c r="O718">
        <v>4.9340000000000002</v>
      </c>
      <c r="P718">
        <f t="shared" si="159"/>
        <v>4.9340000000000002E-2</v>
      </c>
      <c r="R718" s="1">
        <v>45050</v>
      </c>
      <c r="S718">
        <v>4.835</v>
      </c>
      <c r="T718">
        <f t="shared" si="160"/>
        <v>4.8349999999999997E-2</v>
      </c>
      <c r="V718" s="1">
        <v>45049</v>
      </c>
      <c r="W718">
        <v>4.0614999999999997</v>
      </c>
      <c r="X718">
        <f t="shared" si="161"/>
        <v>4.0614999999999998E-2</v>
      </c>
      <c r="AB718" s="1">
        <v>45019</v>
      </c>
      <c r="AC718">
        <v>189.60470000000001</v>
      </c>
      <c r="AD718">
        <f t="shared" si="162"/>
        <v>1.896047</v>
      </c>
      <c r="AF718" s="1">
        <v>45027</v>
      </c>
      <c r="AG718">
        <v>3.1080000000000001</v>
      </c>
      <c r="AH718">
        <f t="shared" si="163"/>
        <v>3.108E-2</v>
      </c>
      <c r="AJ718" s="1">
        <v>45027</v>
      </c>
      <c r="AK718">
        <v>3.3559999999999999</v>
      </c>
      <c r="AL718">
        <f t="shared" si="164"/>
        <v>3.356E-2</v>
      </c>
      <c r="AN718" s="1">
        <v>45050</v>
      </c>
      <c r="AO718">
        <v>3.6989999999999998</v>
      </c>
      <c r="AP718">
        <f t="shared" si="165"/>
        <v>3.6989999999999995E-2</v>
      </c>
      <c r="AS718" s="1">
        <v>45050</v>
      </c>
      <c r="AT718">
        <v>4.4903000000000004</v>
      </c>
      <c r="AU718">
        <f t="shared" si="166"/>
        <v>4.4903000000000005E-2</v>
      </c>
      <c r="AX718" s="1"/>
      <c r="BA718" s="1"/>
      <c r="BC718" s="1"/>
      <c r="BM718" s="1"/>
      <c r="BP718" s="1"/>
    </row>
    <row r="719" spans="1:68" x14ac:dyDescent="0.3">
      <c r="A719" s="19">
        <f t="shared" si="167"/>
        <v>46920</v>
      </c>
      <c r="B719">
        <f t="shared" ca="1" si="154"/>
        <v>-2.2000000000000002</v>
      </c>
      <c r="C719">
        <f ca="1">IF(currency="USD",'Future et co'!D719,IF(currency="EUR",'Future et co'!E719,IF(currency="GBP",'Future et co'!F719,FALSE)))</f>
        <v>3.5830000000000001E-2</v>
      </c>
      <c r="D719">
        <f t="shared" ca="1" si="155"/>
        <v>3.5830000000000001E-2</v>
      </c>
      <c r="E719">
        <f t="shared" ca="1" si="156"/>
        <v>2.1409999999999998E-2</v>
      </c>
      <c r="F719">
        <f t="shared" ca="1" si="157"/>
        <v>3.7088999999999997E-2</v>
      </c>
      <c r="J719" s="1">
        <v>45049</v>
      </c>
      <c r="K719">
        <v>5.0720000000000001</v>
      </c>
      <c r="L719">
        <f t="shared" si="158"/>
        <v>5.0720000000000001E-2</v>
      </c>
      <c r="N719" s="1">
        <v>45049</v>
      </c>
      <c r="O719">
        <v>5.0229999999999997</v>
      </c>
      <c r="P719">
        <f t="shared" si="159"/>
        <v>5.0229999999999997E-2</v>
      </c>
      <c r="R719" s="1">
        <v>45049</v>
      </c>
      <c r="S719">
        <v>4.8730000000000002</v>
      </c>
      <c r="T719">
        <f t="shared" si="160"/>
        <v>4.8730000000000002E-2</v>
      </c>
      <c r="V719" s="1">
        <v>45048</v>
      </c>
      <c r="W719">
        <v>4.2213000000000003</v>
      </c>
      <c r="X719">
        <f t="shared" si="161"/>
        <v>4.2213000000000001E-2</v>
      </c>
      <c r="AB719" s="1">
        <v>45016</v>
      </c>
      <c r="AC719">
        <v>188.57740000000001</v>
      </c>
      <c r="AD719">
        <f t="shared" si="162"/>
        <v>1.8857740000000001</v>
      </c>
      <c r="AF719" s="1">
        <v>45022</v>
      </c>
      <c r="AG719">
        <v>3.0750000000000002</v>
      </c>
      <c r="AH719">
        <f t="shared" si="163"/>
        <v>3.0750000000000003E-2</v>
      </c>
      <c r="AJ719" s="1">
        <v>45022</v>
      </c>
      <c r="AK719">
        <v>3.339</v>
      </c>
      <c r="AL719">
        <f t="shared" si="164"/>
        <v>3.3390000000000003E-2</v>
      </c>
      <c r="AN719" s="1">
        <v>45049</v>
      </c>
      <c r="AO719">
        <v>3.7690000000000001</v>
      </c>
      <c r="AP719">
        <f t="shared" si="165"/>
        <v>3.7690000000000001E-2</v>
      </c>
      <c r="AS719" s="1">
        <v>45049</v>
      </c>
      <c r="AT719">
        <v>4.5065999999999997</v>
      </c>
      <c r="AU719">
        <f t="shared" si="166"/>
        <v>4.5065999999999995E-2</v>
      </c>
      <c r="AX719" s="1"/>
      <c r="BA719" s="1"/>
      <c r="BC719" s="1"/>
      <c r="BM719" s="1"/>
      <c r="BP719" s="1"/>
    </row>
    <row r="720" spans="1:68" x14ac:dyDescent="0.3">
      <c r="A720" s="19">
        <f t="shared" si="167"/>
        <v>46923</v>
      </c>
      <c r="B720">
        <f t="shared" ca="1" si="154"/>
        <v>-2.2083333333333335</v>
      </c>
      <c r="C720">
        <f ca="1">IF(currency="USD",'Future et co'!D720,IF(currency="EUR",'Future et co'!E720,IF(currency="GBP",'Future et co'!F720,FALSE)))</f>
        <v>3.5830000000000001E-2</v>
      </c>
      <c r="D720">
        <f t="shared" ca="1" si="155"/>
        <v>3.5830000000000001E-2</v>
      </c>
      <c r="E720">
        <f t="shared" ca="1" si="156"/>
        <v>2.1409999999999998E-2</v>
      </c>
      <c r="F720">
        <f t="shared" ca="1" si="157"/>
        <v>3.7088999999999997E-2</v>
      </c>
      <c r="J720" s="1">
        <v>45048</v>
      </c>
      <c r="K720">
        <v>5.0590000000000002</v>
      </c>
      <c r="L720">
        <f t="shared" si="158"/>
        <v>5.0590000000000003E-2</v>
      </c>
      <c r="N720" s="1">
        <v>45048</v>
      </c>
      <c r="O720">
        <v>5.016</v>
      </c>
      <c r="P720">
        <f t="shared" si="159"/>
        <v>5.0160000000000003E-2</v>
      </c>
      <c r="R720" s="1">
        <v>45048</v>
      </c>
      <c r="S720">
        <v>4.9880000000000004</v>
      </c>
      <c r="T720">
        <f t="shared" si="160"/>
        <v>4.9880000000000008E-2</v>
      </c>
      <c r="V720" s="1">
        <v>45047</v>
      </c>
      <c r="W720">
        <v>4.3769999999999998</v>
      </c>
      <c r="X720">
        <f t="shared" si="161"/>
        <v>4.3769999999999996E-2</v>
      </c>
      <c r="AB720" s="1">
        <v>45015</v>
      </c>
      <c r="AC720">
        <v>187.7167</v>
      </c>
      <c r="AD720">
        <f t="shared" si="162"/>
        <v>1.877167</v>
      </c>
      <c r="AF720" s="1">
        <v>45021</v>
      </c>
      <c r="AG720">
        <v>3.0550000000000002</v>
      </c>
      <c r="AH720">
        <f t="shared" si="163"/>
        <v>3.0550000000000001E-2</v>
      </c>
      <c r="AJ720" s="1">
        <v>45021</v>
      </c>
      <c r="AK720">
        <v>3.339</v>
      </c>
      <c r="AL720">
        <f t="shared" si="164"/>
        <v>3.3390000000000003E-2</v>
      </c>
      <c r="AN720" s="1">
        <v>45048</v>
      </c>
      <c r="AO720">
        <v>3.7410000000000001</v>
      </c>
      <c r="AP720">
        <f t="shared" si="165"/>
        <v>3.7409999999999999E-2</v>
      </c>
      <c r="AS720" s="1">
        <v>45048</v>
      </c>
      <c r="AT720">
        <v>4.4951999999999996</v>
      </c>
      <c r="AU720">
        <f t="shared" si="166"/>
        <v>4.4951999999999999E-2</v>
      </c>
      <c r="AX720" s="1"/>
      <c r="BA720" s="1"/>
      <c r="BC720" s="1"/>
      <c r="BM720" s="1"/>
      <c r="BP720" s="1"/>
    </row>
    <row r="721" spans="1:68" x14ac:dyDescent="0.3">
      <c r="A721" s="19">
        <f t="shared" si="167"/>
        <v>46924</v>
      </c>
      <c r="B721">
        <f t="shared" ca="1" si="154"/>
        <v>-2.2111111111111112</v>
      </c>
      <c r="C721">
        <f ca="1">IF(currency="USD",'Future et co'!D721,IF(currency="EUR",'Future et co'!E721,IF(currency="GBP",'Future et co'!F721,FALSE)))</f>
        <v>3.5830000000000001E-2</v>
      </c>
      <c r="D721">
        <f t="shared" ca="1" si="155"/>
        <v>3.5830000000000001E-2</v>
      </c>
      <c r="E721">
        <f t="shared" ca="1" si="156"/>
        <v>2.1409999999999998E-2</v>
      </c>
      <c r="F721">
        <f t="shared" ca="1" si="157"/>
        <v>3.7088999999999997E-2</v>
      </c>
      <c r="J721" s="1">
        <v>45047</v>
      </c>
      <c r="K721">
        <v>5.1070000000000002</v>
      </c>
      <c r="L721">
        <f t="shared" si="158"/>
        <v>5.1070000000000004E-2</v>
      </c>
      <c r="N721" s="1">
        <v>45047</v>
      </c>
      <c r="O721">
        <v>5.1062000000000003</v>
      </c>
      <c r="P721">
        <f t="shared" si="159"/>
        <v>5.1062000000000003E-2</v>
      </c>
      <c r="R721" s="1">
        <v>45047</v>
      </c>
      <c r="S721">
        <v>5.1230000000000002</v>
      </c>
      <c r="T721">
        <f t="shared" si="160"/>
        <v>5.1230000000000005E-2</v>
      </c>
      <c r="V721" s="1">
        <v>45044</v>
      </c>
      <c r="W721">
        <v>4.2629000000000001</v>
      </c>
      <c r="X721">
        <f t="shared" si="161"/>
        <v>4.2629E-2</v>
      </c>
      <c r="AB721" s="1">
        <v>45014</v>
      </c>
      <c r="AC721">
        <v>188.619</v>
      </c>
      <c r="AD721">
        <f t="shared" si="162"/>
        <v>1.88619</v>
      </c>
      <c r="AF721" s="1">
        <v>45020</v>
      </c>
      <c r="AG721">
        <v>3.052</v>
      </c>
      <c r="AH721">
        <f t="shared" si="163"/>
        <v>3.0520000000000002E-2</v>
      </c>
      <c r="AJ721" s="1">
        <v>45020</v>
      </c>
      <c r="AK721">
        <v>3.359</v>
      </c>
      <c r="AL721">
        <f t="shared" si="164"/>
        <v>3.3590000000000002E-2</v>
      </c>
      <c r="AN721" s="1">
        <v>45047</v>
      </c>
      <c r="AO721">
        <v>3.7625000000000002</v>
      </c>
      <c r="AP721">
        <f t="shared" si="165"/>
        <v>3.7624999999999999E-2</v>
      </c>
      <c r="AS721" s="1">
        <v>45047</v>
      </c>
      <c r="AT721">
        <v>4.5064000000000002</v>
      </c>
      <c r="AU721">
        <f t="shared" si="166"/>
        <v>4.5064E-2</v>
      </c>
      <c r="AX721" s="1"/>
      <c r="BA721" s="1"/>
      <c r="BC721" s="1"/>
      <c r="BM721" s="1"/>
      <c r="BP721" s="1"/>
    </row>
    <row r="722" spans="1:68" x14ac:dyDescent="0.3">
      <c r="A722" s="19">
        <f t="shared" si="167"/>
        <v>46925</v>
      </c>
      <c r="B722">
        <f t="shared" ca="1" si="154"/>
        <v>-2.213888888888889</v>
      </c>
      <c r="C722">
        <f ca="1">IF(currency="USD",'Future et co'!D722,IF(currency="EUR",'Future et co'!E722,IF(currency="GBP",'Future et co'!F722,FALSE)))</f>
        <v>3.5830000000000001E-2</v>
      </c>
      <c r="D722">
        <f t="shared" ca="1" si="155"/>
        <v>3.5830000000000001E-2</v>
      </c>
      <c r="E722">
        <f t="shared" ca="1" si="156"/>
        <v>2.1409999999999998E-2</v>
      </c>
      <c r="F722">
        <f t="shared" ca="1" si="157"/>
        <v>3.7088999999999997E-2</v>
      </c>
      <c r="J722" s="1">
        <v>45044</v>
      </c>
      <c r="K722">
        <v>5.0839999999999996</v>
      </c>
      <c r="L722">
        <f t="shared" si="158"/>
        <v>5.0839999999999996E-2</v>
      </c>
      <c r="N722" s="1">
        <v>45044</v>
      </c>
      <c r="O722">
        <v>5.0599999999999996</v>
      </c>
      <c r="P722">
        <f t="shared" si="159"/>
        <v>5.0599999999999999E-2</v>
      </c>
      <c r="R722" s="1">
        <v>45044</v>
      </c>
      <c r="S722">
        <v>5.03</v>
      </c>
      <c r="T722">
        <f t="shared" si="160"/>
        <v>5.0300000000000004E-2</v>
      </c>
      <c r="V722" s="1">
        <v>45043</v>
      </c>
      <c r="W722">
        <v>4.3116000000000003</v>
      </c>
      <c r="X722">
        <f t="shared" si="161"/>
        <v>4.3116000000000002E-2</v>
      </c>
      <c r="AB722" s="1">
        <v>45013</v>
      </c>
      <c r="AC722">
        <v>188.82730000000001</v>
      </c>
      <c r="AD722">
        <f t="shared" si="162"/>
        <v>1.8882730000000001</v>
      </c>
      <c r="AF722" s="1">
        <v>45019</v>
      </c>
      <c r="AG722">
        <v>3.0529999999999999</v>
      </c>
      <c r="AH722">
        <f t="shared" si="163"/>
        <v>3.0529999999999998E-2</v>
      </c>
      <c r="AJ722" s="1">
        <v>45019</v>
      </c>
      <c r="AK722">
        <v>3.335</v>
      </c>
      <c r="AL722">
        <f t="shared" si="164"/>
        <v>3.3349999999999998E-2</v>
      </c>
      <c r="AN722" s="1">
        <v>45044</v>
      </c>
      <c r="AO722">
        <v>3.7679999999999998</v>
      </c>
      <c r="AP722">
        <f t="shared" si="165"/>
        <v>3.7679999999999998E-2</v>
      </c>
      <c r="AS722" s="1">
        <v>45044</v>
      </c>
      <c r="AT722">
        <v>4.4947999999999997</v>
      </c>
      <c r="AU722">
        <f t="shared" si="166"/>
        <v>4.4947999999999995E-2</v>
      </c>
      <c r="AX722" s="1"/>
      <c r="BA722" s="1"/>
      <c r="BC722" s="1"/>
      <c r="BM722" s="1"/>
      <c r="BP722" s="1"/>
    </row>
    <row r="723" spans="1:68" x14ac:dyDescent="0.3">
      <c r="A723" s="19">
        <f t="shared" si="167"/>
        <v>46926</v>
      </c>
      <c r="B723">
        <f t="shared" ca="1" si="154"/>
        <v>-2.2166666666666668</v>
      </c>
      <c r="C723">
        <f ca="1">IF(currency="USD",'Future et co'!D723,IF(currency="EUR",'Future et co'!E723,IF(currency="GBP",'Future et co'!F723,FALSE)))</f>
        <v>3.5830000000000001E-2</v>
      </c>
      <c r="D723">
        <f t="shared" ca="1" si="155"/>
        <v>3.5830000000000001E-2</v>
      </c>
      <c r="E723">
        <f t="shared" ca="1" si="156"/>
        <v>2.1409999999999998E-2</v>
      </c>
      <c r="F723">
        <f t="shared" ca="1" si="157"/>
        <v>3.7088999999999997E-2</v>
      </c>
      <c r="J723" s="1">
        <v>45043</v>
      </c>
      <c r="K723">
        <v>5.0857999999999999</v>
      </c>
      <c r="L723">
        <f t="shared" si="158"/>
        <v>5.0858E-2</v>
      </c>
      <c r="N723" s="1">
        <v>45043</v>
      </c>
      <c r="O723">
        <v>5.0795000000000003</v>
      </c>
      <c r="P723">
        <f t="shared" si="159"/>
        <v>5.0795000000000007E-2</v>
      </c>
      <c r="R723" s="1">
        <v>45043</v>
      </c>
      <c r="S723">
        <v>5.056</v>
      </c>
      <c r="T723">
        <f t="shared" si="160"/>
        <v>5.0560000000000001E-2</v>
      </c>
      <c r="V723" s="1">
        <v>45042</v>
      </c>
      <c r="W723">
        <v>4.2160000000000002</v>
      </c>
      <c r="X723">
        <f t="shared" si="161"/>
        <v>4.2160000000000003E-2</v>
      </c>
      <c r="AB723" s="1">
        <v>45012</v>
      </c>
      <c r="AC723">
        <v>190.09059999999999</v>
      </c>
      <c r="AD723">
        <f t="shared" si="162"/>
        <v>1.900906</v>
      </c>
      <c r="AF723" s="1">
        <v>45016</v>
      </c>
      <c r="AG723">
        <v>3.0379999999999998</v>
      </c>
      <c r="AH723">
        <f t="shared" si="163"/>
        <v>3.0379999999999997E-2</v>
      </c>
      <c r="AJ723" s="1">
        <v>45016</v>
      </c>
      <c r="AK723">
        <v>3.3410000000000002</v>
      </c>
      <c r="AL723">
        <f t="shared" si="164"/>
        <v>3.3410000000000002E-2</v>
      </c>
      <c r="AN723" s="1">
        <v>45043</v>
      </c>
      <c r="AO723">
        <v>3.8090000000000002</v>
      </c>
      <c r="AP723">
        <f t="shared" si="165"/>
        <v>3.8089999999999999E-2</v>
      </c>
      <c r="AS723" s="1">
        <v>45043</v>
      </c>
      <c r="AT723">
        <v>4.4863</v>
      </c>
      <c r="AU723">
        <f t="shared" si="166"/>
        <v>4.4863E-2</v>
      </c>
      <c r="AX723" s="1"/>
      <c r="BA723" s="1"/>
      <c r="BC723" s="1"/>
      <c r="BM723" s="1"/>
      <c r="BP723" s="1"/>
    </row>
    <row r="724" spans="1:68" x14ac:dyDescent="0.3">
      <c r="A724" s="19">
        <f t="shared" si="167"/>
        <v>46927</v>
      </c>
      <c r="B724">
        <f t="shared" ca="1" si="154"/>
        <v>-2.2194444444444446</v>
      </c>
      <c r="C724">
        <f ca="1">IF(currency="USD",'Future et co'!D724,IF(currency="EUR",'Future et co'!E724,IF(currency="GBP",'Future et co'!F724,FALSE)))</f>
        <v>3.5830000000000001E-2</v>
      </c>
      <c r="D724">
        <f t="shared" ca="1" si="155"/>
        <v>3.5830000000000001E-2</v>
      </c>
      <c r="E724">
        <f t="shared" ca="1" si="156"/>
        <v>2.1409999999999998E-2</v>
      </c>
      <c r="F724">
        <f t="shared" ca="1" si="157"/>
        <v>3.7088999999999997E-2</v>
      </c>
      <c r="J724" s="1">
        <v>45042</v>
      </c>
      <c r="K724">
        <v>5.05</v>
      </c>
      <c r="L724">
        <f t="shared" si="158"/>
        <v>5.0499999999999996E-2</v>
      </c>
      <c r="N724" s="1">
        <v>45042</v>
      </c>
      <c r="O724">
        <v>5.0259999999999998</v>
      </c>
      <c r="P724">
        <f t="shared" si="159"/>
        <v>5.0259999999999999E-2</v>
      </c>
      <c r="R724" s="1">
        <v>45042</v>
      </c>
      <c r="S724">
        <v>4.976</v>
      </c>
      <c r="T724">
        <f t="shared" si="160"/>
        <v>4.9759999999999999E-2</v>
      </c>
      <c r="V724" s="1">
        <v>45041</v>
      </c>
      <c r="W724">
        <v>4.1920000000000002</v>
      </c>
      <c r="X724">
        <f t="shared" si="161"/>
        <v>4.1919999999999999E-2</v>
      </c>
      <c r="AB724" s="1">
        <v>45009</v>
      </c>
      <c r="AC724">
        <v>191.57599999999999</v>
      </c>
      <c r="AD724">
        <f t="shared" si="162"/>
        <v>1.9157599999999999</v>
      </c>
      <c r="AF724" s="1">
        <v>45015</v>
      </c>
      <c r="AG724">
        <v>3.052</v>
      </c>
      <c r="AH724">
        <f t="shared" si="163"/>
        <v>3.0520000000000002E-2</v>
      </c>
      <c r="AJ724" s="1">
        <v>45015</v>
      </c>
      <c r="AK724">
        <v>3.3119999999999998</v>
      </c>
      <c r="AL724">
        <f t="shared" si="164"/>
        <v>3.3119999999999997E-2</v>
      </c>
      <c r="AN724" s="1">
        <v>45042</v>
      </c>
      <c r="AO724">
        <v>3.8090000000000002</v>
      </c>
      <c r="AP724">
        <f t="shared" si="165"/>
        <v>3.8089999999999999E-2</v>
      </c>
      <c r="AS724" s="1">
        <v>45042</v>
      </c>
      <c r="AT724">
        <v>4.4739000000000004</v>
      </c>
      <c r="AU724">
        <f t="shared" si="166"/>
        <v>4.4739000000000001E-2</v>
      </c>
      <c r="AX724" s="1"/>
      <c r="BA724" s="1"/>
      <c r="BC724" s="1"/>
      <c r="BM724" s="1"/>
      <c r="BP724" s="1"/>
    </row>
    <row r="725" spans="1:68" x14ac:dyDescent="0.3">
      <c r="A725" s="19">
        <f t="shared" si="167"/>
        <v>46930</v>
      </c>
      <c r="B725">
        <f t="shared" ca="1" si="154"/>
        <v>-2.2277777777777779</v>
      </c>
      <c r="C725">
        <f ca="1">IF(currency="USD",'Future et co'!D725,IF(currency="EUR",'Future et co'!E725,IF(currency="GBP",'Future et co'!F725,FALSE)))</f>
        <v>3.5830000000000001E-2</v>
      </c>
      <c r="D725">
        <f t="shared" ca="1" si="155"/>
        <v>3.5830000000000001E-2</v>
      </c>
      <c r="E725">
        <f t="shared" ca="1" si="156"/>
        <v>2.1409999999999998E-2</v>
      </c>
      <c r="F725">
        <f t="shared" ca="1" si="157"/>
        <v>3.7088999999999997E-2</v>
      </c>
      <c r="J725" s="1">
        <v>45041</v>
      </c>
      <c r="K725">
        <v>5.0248999999999997</v>
      </c>
      <c r="L725">
        <f t="shared" si="158"/>
        <v>5.0248999999999995E-2</v>
      </c>
      <c r="N725" s="1">
        <v>45041</v>
      </c>
      <c r="O725">
        <v>4.9863999999999997</v>
      </c>
      <c r="P725">
        <f t="shared" si="159"/>
        <v>4.9863999999999999E-2</v>
      </c>
      <c r="R725" s="1">
        <v>45041</v>
      </c>
      <c r="S725">
        <v>4.9560000000000004</v>
      </c>
      <c r="T725">
        <f t="shared" si="160"/>
        <v>4.9560000000000007E-2</v>
      </c>
      <c r="V725" s="1">
        <v>45040</v>
      </c>
      <c r="W725">
        <v>4.3179999999999996</v>
      </c>
      <c r="X725">
        <f t="shared" si="161"/>
        <v>4.3179999999999996E-2</v>
      </c>
      <c r="AB725" s="1">
        <v>45008</v>
      </c>
      <c r="AC725">
        <v>190.2433</v>
      </c>
      <c r="AD725">
        <f t="shared" si="162"/>
        <v>1.902433</v>
      </c>
      <c r="AF725" s="1">
        <v>45014</v>
      </c>
      <c r="AG725">
        <v>3.0150000000000001</v>
      </c>
      <c r="AH725">
        <f t="shared" si="163"/>
        <v>3.015E-2</v>
      </c>
      <c r="AJ725" s="1">
        <v>45014</v>
      </c>
      <c r="AK725">
        <v>3.29</v>
      </c>
      <c r="AL725">
        <f t="shared" si="164"/>
        <v>3.2899999999999999E-2</v>
      </c>
      <c r="AN725" s="1">
        <v>45041</v>
      </c>
      <c r="AO725">
        <v>3.8250000000000002</v>
      </c>
      <c r="AP725">
        <f t="shared" si="165"/>
        <v>3.8249999999999999E-2</v>
      </c>
      <c r="AS725" s="1">
        <v>45041</v>
      </c>
      <c r="AT725">
        <v>4.4768999999999997</v>
      </c>
      <c r="AU725">
        <f t="shared" si="166"/>
        <v>4.4768999999999996E-2</v>
      </c>
      <c r="AX725" s="1"/>
      <c r="BA725" s="1"/>
      <c r="BC725" s="1"/>
      <c r="BM725" s="1"/>
      <c r="BP725" s="1"/>
    </row>
    <row r="726" spans="1:68" x14ac:dyDescent="0.3">
      <c r="A726" s="19">
        <f t="shared" si="167"/>
        <v>46931</v>
      </c>
      <c r="B726">
        <f t="shared" ca="1" si="154"/>
        <v>-2.2305555555555556</v>
      </c>
      <c r="C726">
        <f ca="1">IF(currency="USD",'Future et co'!D726,IF(currency="EUR",'Future et co'!E726,IF(currency="GBP",'Future et co'!F726,FALSE)))</f>
        <v>3.5830000000000001E-2</v>
      </c>
      <c r="D726">
        <f t="shared" ca="1" si="155"/>
        <v>3.5830000000000001E-2</v>
      </c>
      <c r="E726">
        <f t="shared" ca="1" si="156"/>
        <v>2.1409999999999998E-2</v>
      </c>
      <c r="F726">
        <f t="shared" ca="1" si="157"/>
        <v>3.7088999999999997E-2</v>
      </c>
      <c r="J726" s="1">
        <v>45040</v>
      </c>
      <c r="K726">
        <v>5.0750000000000002</v>
      </c>
      <c r="L726">
        <f t="shared" si="158"/>
        <v>5.0750000000000003E-2</v>
      </c>
      <c r="N726" s="1">
        <v>45040</v>
      </c>
      <c r="O726">
        <v>5.0799000000000003</v>
      </c>
      <c r="P726">
        <f t="shared" si="159"/>
        <v>5.0799000000000004E-2</v>
      </c>
      <c r="R726" s="1">
        <v>45040</v>
      </c>
      <c r="S726">
        <v>5.0449999999999999</v>
      </c>
      <c r="T726">
        <f t="shared" si="160"/>
        <v>5.0450000000000002E-2</v>
      </c>
      <c r="V726" s="1">
        <v>45037</v>
      </c>
      <c r="W726">
        <v>4.4210000000000003</v>
      </c>
      <c r="X726">
        <f t="shared" si="161"/>
        <v>4.4209999999999999E-2</v>
      </c>
      <c r="AB726" s="1">
        <v>45007</v>
      </c>
      <c r="AC726">
        <v>187.98050000000001</v>
      </c>
      <c r="AD726">
        <f t="shared" si="162"/>
        <v>1.8798050000000002</v>
      </c>
      <c r="AF726" s="1">
        <v>45013</v>
      </c>
      <c r="AG726">
        <v>2.99</v>
      </c>
      <c r="AH726">
        <f t="shared" si="163"/>
        <v>2.9900000000000003E-2</v>
      </c>
      <c r="AJ726" s="1">
        <v>45013</v>
      </c>
      <c r="AK726">
        <v>3.2690000000000001</v>
      </c>
      <c r="AL726">
        <f t="shared" si="164"/>
        <v>3.2690000000000004E-2</v>
      </c>
      <c r="AN726" s="1">
        <v>45040</v>
      </c>
      <c r="AO726">
        <v>3.88</v>
      </c>
      <c r="AP726">
        <f t="shared" si="165"/>
        <v>3.8800000000000001E-2</v>
      </c>
      <c r="AS726" s="1">
        <v>45040</v>
      </c>
      <c r="AT726">
        <v>4.484</v>
      </c>
      <c r="AU726">
        <f t="shared" si="166"/>
        <v>4.4839999999999998E-2</v>
      </c>
      <c r="AX726" s="1"/>
      <c r="BA726" s="1"/>
      <c r="BC726" s="1"/>
      <c r="BM726" s="1"/>
      <c r="BP726" s="1"/>
    </row>
    <row r="727" spans="1:68" x14ac:dyDescent="0.3">
      <c r="A727" s="19">
        <f t="shared" si="167"/>
        <v>46932</v>
      </c>
      <c r="B727">
        <f t="shared" ca="1" si="154"/>
        <v>-2.2333333333333334</v>
      </c>
      <c r="C727">
        <f ca="1">IF(currency="USD",'Future et co'!D727,IF(currency="EUR",'Future et co'!E727,IF(currency="GBP",'Future et co'!F727,FALSE)))</f>
        <v>3.5830000000000001E-2</v>
      </c>
      <c r="D727">
        <f t="shared" ca="1" si="155"/>
        <v>3.5830000000000001E-2</v>
      </c>
      <c r="E727">
        <f t="shared" ca="1" si="156"/>
        <v>2.1409999999999998E-2</v>
      </c>
      <c r="F727">
        <f t="shared" ca="1" si="157"/>
        <v>3.7088999999999997E-2</v>
      </c>
      <c r="J727" s="1">
        <v>45037</v>
      </c>
      <c r="K727">
        <v>5.0650000000000004</v>
      </c>
      <c r="L727">
        <f t="shared" si="158"/>
        <v>5.0650000000000001E-2</v>
      </c>
      <c r="N727" s="1">
        <v>45037</v>
      </c>
      <c r="O727">
        <v>5.0819999999999999</v>
      </c>
      <c r="P727">
        <f t="shared" si="159"/>
        <v>5.0819999999999997E-2</v>
      </c>
      <c r="R727" s="1">
        <v>45037</v>
      </c>
      <c r="S727">
        <v>5.117</v>
      </c>
      <c r="T727">
        <f t="shared" si="160"/>
        <v>5.117E-2</v>
      </c>
      <c r="V727" s="1">
        <v>45036</v>
      </c>
      <c r="W727">
        <v>4.4009999999999998</v>
      </c>
      <c r="X727">
        <f t="shared" si="161"/>
        <v>4.4010000000000001E-2</v>
      </c>
      <c r="AB727" s="1">
        <v>45006</v>
      </c>
      <c r="AC727">
        <v>188.82730000000001</v>
      </c>
      <c r="AD727">
        <f t="shared" si="162"/>
        <v>1.8882730000000001</v>
      </c>
      <c r="AF727" s="1">
        <v>45012</v>
      </c>
      <c r="AG727">
        <v>3.012</v>
      </c>
      <c r="AH727">
        <f t="shared" si="163"/>
        <v>3.0120000000000001E-2</v>
      </c>
      <c r="AJ727" s="1">
        <v>45012</v>
      </c>
      <c r="AK727">
        <v>3.2389999999999999</v>
      </c>
      <c r="AL727">
        <f t="shared" si="164"/>
        <v>3.2390000000000002E-2</v>
      </c>
      <c r="AN727" s="1">
        <v>45037</v>
      </c>
      <c r="AO727">
        <v>3.8239999999999998</v>
      </c>
      <c r="AP727">
        <f t="shared" si="165"/>
        <v>3.8239999999999996E-2</v>
      </c>
      <c r="AS727" s="1">
        <v>45037</v>
      </c>
      <c r="AT727">
        <v>4.4603999999999999</v>
      </c>
      <c r="AU727">
        <f t="shared" si="166"/>
        <v>4.4603999999999998E-2</v>
      </c>
      <c r="AX727" s="1"/>
      <c r="BA727" s="1"/>
      <c r="BC727" s="1"/>
      <c r="BM727" s="1"/>
      <c r="BP727" s="1"/>
    </row>
    <row r="728" spans="1:68" x14ac:dyDescent="0.3">
      <c r="A728" s="19">
        <f t="shared" si="167"/>
        <v>46933</v>
      </c>
      <c r="B728">
        <f t="shared" ca="1" si="154"/>
        <v>-2.2361111111111112</v>
      </c>
      <c r="C728">
        <f ca="1">IF(currency="USD",'Future et co'!D728,IF(currency="EUR",'Future et co'!E728,IF(currency="GBP",'Future et co'!F728,FALSE)))</f>
        <v>3.5830000000000001E-2</v>
      </c>
      <c r="D728">
        <f t="shared" ca="1" si="155"/>
        <v>3.5830000000000001E-2</v>
      </c>
      <c r="E728">
        <f t="shared" ca="1" si="156"/>
        <v>2.1409999999999998E-2</v>
      </c>
      <c r="F728">
        <f t="shared" ca="1" si="157"/>
        <v>3.7088999999999997E-2</v>
      </c>
      <c r="J728" s="1">
        <v>45036</v>
      </c>
      <c r="K728">
        <v>5.0629999999999997</v>
      </c>
      <c r="L728">
        <f t="shared" si="158"/>
        <v>5.0629999999999994E-2</v>
      </c>
      <c r="N728" s="1">
        <v>45036</v>
      </c>
      <c r="O728">
        <v>5.0675999999999997</v>
      </c>
      <c r="P728">
        <f t="shared" si="159"/>
        <v>5.0675999999999999E-2</v>
      </c>
      <c r="R728" s="1">
        <v>45036</v>
      </c>
      <c r="S728">
        <v>5.0940000000000003</v>
      </c>
      <c r="T728">
        <f t="shared" si="160"/>
        <v>5.0940000000000006E-2</v>
      </c>
      <c r="V728" s="1">
        <v>45035</v>
      </c>
      <c r="W728">
        <v>4.5121000000000002</v>
      </c>
      <c r="X728">
        <f t="shared" si="161"/>
        <v>4.5121000000000001E-2</v>
      </c>
      <c r="AB728" s="1">
        <v>45005</v>
      </c>
      <c r="AC728">
        <v>191.53440000000001</v>
      </c>
      <c r="AD728">
        <f t="shared" si="162"/>
        <v>1.9153440000000002</v>
      </c>
      <c r="AF728" s="1">
        <v>45009</v>
      </c>
      <c r="AG728">
        <v>3.0249999999999999</v>
      </c>
      <c r="AH728">
        <f t="shared" si="163"/>
        <v>3.0249999999999999E-2</v>
      </c>
      <c r="AJ728" s="1">
        <v>45009</v>
      </c>
      <c r="AK728">
        <v>3.2810000000000001</v>
      </c>
      <c r="AL728">
        <f t="shared" si="164"/>
        <v>3.2809999999999999E-2</v>
      </c>
      <c r="AN728" s="1">
        <v>45036</v>
      </c>
      <c r="AO728">
        <v>3.8180000000000001</v>
      </c>
      <c r="AP728">
        <f t="shared" si="165"/>
        <v>3.8179999999999999E-2</v>
      </c>
      <c r="AS728" s="1">
        <v>45036</v>
      </c>
      <c r="AT728">
        <v>4.4625000000000004</v>
      </c>
      <c r="AU728">
        <f t="shared" si="166"/>
        <v>4.4625000000000005E-2</v>
      </c>
      <c r="AX728" s="1"/>
      <c r="BA728" s="1"/>
      <c r="BC728" s="1"/>
      <c r="BM728" s="1"/>
      <c r="BP728" s="1"/>
    </row>
    <row r="729" spans="1:68" x14ac:dyDescent="0.3">
      <c r="A729" s="19">
        <f t="shared" si="167"/>
        <v>46934</v>
      </c>
      <c r="B729">
        <f t="shared" ca="1" si="154"/>
        <v>-2.2388888888888889</v>
      </c>
      <c r="C729">
        <f ca="1">IF(currency="USD",'Future et co'!D729,IF(currency="EUR",'Future et co'!E729,IF(currency="GBP",'Future et co'!F729,FALSE)))</f>
        <v>3.5830000000000001E-2</v>
      </c>
      <c r="D729">
        <f t="shared" ca="1" si="155"/>
        <v>3.5830000000000001E-2</v>
      </c>
      <c r="E729">
        <f t="shared" ca="1" si="156"/>
        <v>2.1409999999999998E-2</v>
      </c>
      <c r="F729">
        <f t="shared" ca="1" si="157"/>
        <v>3.7088999999999997E-2</v>
      </c>
      <c r="J729" s="1">
        <v>45035</v>
      </c>
      <c r="K729">
        <v>5.0617999999999999</v>
      </c>
      <c r="L729">
        <f t="shared" si="158"/>
        <v>5.0617999999999996E-2</v>
      </c>
      <c r="N729" s="1">
        <v>45035</v>
      </c>
      <c r="O729">
        <v>5.0861000000000001</v>
      </c>
      <c r="P729">
        <f t="shared" si="159"/>
        <v>5.0861000000000003E-2</v>
      </c>
      <c r="R729" s="1">
        <v>45035</v>
      </c>
      <c r="S729">
        <v>5.1264000000000003</v>
      </c>
      <c r="T729">
        <f t="shared" si="160"/>
        <v>5.1264000000000004E-2</v>
      </c>
      <c r="V729" s="1">
        <v>45034</v>
      </c>
      <c r="W729">
        <v>4.4429999999999996</v>
      </c>
      <c r="X729">
        <f t="shared" si="161"/>
        <v>4.4429999999999997E-2</v>
      </c>
      <c r="AB729" s="1">
        <v>45002</v>
      </c>
      <c r="AC729">
        <v>191.8537</v>
      </c>
      <c r="AD729">
        <f t="shared" si="162"/>
        <v>1.9185369999999999</v>
      </c>
      <c r="AF729" s="1">
        <v>45008</v>
      </c>
      <c r="AG729">
        <v>2.99</v>
      </c>
      <c r="AH729">
        <f t="shared" si="163"/>
        <v>2.9900000000000003E-2</v>
      </c>
      <c r="AJ729" s="1">
        <v>45008</v>
      </c>
      <c r="AK729">
        <v>3.29</v>
      </c>
      <c r="AL729">
        <f t="shared" si="164"/>
        <v>3.2899999999999999E-2</v>
      </c>
      <c r="AN729" s="1">
        <v>45035</v>
      </c>
      <c r="AO729">
        <v>3.827</v>
      </c>
      <c r="AP729">
        <f t="shared" si="165"/>
        <v>3.8269999999999998E-2</v>
      </c>
      <c r="AS729" s="1">
        <v>45035</v>
      </c>
      <c r="AT729">
        <v>4.4650999999999996</v>
      </c>
      <c r="AU729">
        <f t="shared" si="166"/>
        <v>4.4650999999999996E-2</v>
      </c>
      <c r="AX729" s="1"/>
      <c r="BA729" s="1"/>
      <c r="BC729" s="1"/>
      <c r="BM729" s="1"/>
      <c r="BP729" s="1"/>
    </row>
    <row r="730" spans="1:68" x14ac:dyDescent="0.3">
      <c r="A730" s="19">
        <f t="shared" si="167"/>
        <v>46937</v>
      </c>
      <c r="B730">
        <f t="shared" ca="1" si="154"/>
        <v>-2.2472222222222222</v>
      </c>
      <c r="C730">
        <f ca="1">IF(currency="USD",'Future et co'!D730,IF(currency="EUR",'Future et co'!E730,IF(currency="GBP",'Future et co'!F730,FALSE)))</f>
        <v>3.5830000000000001E-2</v>
      </c>
      <c r="D730">
        <f t="shared" ca="1" si="155"/>
        <v>3.5830000000000001E-2</v>
      </c>
      <c r="E730">
        <f t="shared" ca="1" si="156"/>
        <v>2.1409999999999998E-2</v>
      </c>
      <c r="F730">
        <f t="shared" ca="1" si="157"/>
        <v>3.7088999999999997E-2</v>
      </c>
      <c r="J730" s="1">
        <v>45034</v>
      </c>
      <c r="K730">
        <v>5.0437000000000003</v>
      </c>
      <c r="L730">
        <f t="shared" si="158"/>
        <v>5.0437000000000003E-2</v>
      </c>
      <c r="N730" s="1">
        <v>45034</v>
      </c>
      <c r="O730">
        <v>5.0640999999999998</v>
      </c>
      <c r="P730">
        <f t="shared" si="159"/>
        <v>5.0640999999999999E-2</v>
      </c>
      <c r="R730" s="1">
        <v>45034</v>
      </c>
      <c r="S730">
        <v>5.1150000000000002</v>
      </c>
      <c r="T730">
        <f t="shared" si="160"/>
        <v>5.1150000000000001E-2</v>
      </c>
      <c r="V730" s="1">
        <v>45033</v>
      </c>
      <c r="W730">
        <v>4.4589999999999996</v>
      </c>
      <c r="X730">
        <f t="shared" si="161"/>
        <v>4.4589999999999998E-2</v>
      </c>
      <c r="AB730" s="1">
        <v>45001</v>
      </c>
      <c r="AC730">
        <v>189.56309999999999</v>
      </c>
      <c r="AD730">
        <f t="shared" si="162"/>
        <v>1.8956309999999998</v>
      </c>
      <c r="AF730" s="1">
        <v>45007</v>
      </c>
      <c r="AG730">
        <v>3.0019999999999998</v>
      </c>
      <c r="AH730">
        <f t="shared" si="163"/>
        <v>3.0019999999999998E-2</v>
      </c>
      <c r="AJ730" s="1">
        <v>45007</v>
      </c>
      <c r="AK730">
        <v>3.214</v>
      </c>
      <c r="AL730">
        <f t="shared" si="164"/>
        <v>3.2140000000000002E-2</v>
      </c>
      <c r="AN730" s="1">
        <v>45034</v>
      </c>
      <c r="AO730">
        <v>3.7759999999999998</v>
      </c>
      <c r="AP730">
        <f t="shared" si="165"/>
        <v>3.7759999999999995E-2</v>
      </c>
      <c r="AS730" s="1">
        <v>45034</v>
      </c>
      <c r="AT730">
        <v>4.4096000000000002</v>
      </c>
      <c r="AU730">
        <f t="shared" si="166"/>
        <v>4.4096000000000003E-2</v>
      </c>
      <c r="AX730" s="1"/>
      <c r="BA730" s="1"/>
      <c r="BC730" s="1"/>
      <c r="BM730" s="1"/>
      <c r="BP730" s="1"/>
    </row>
    <row r="731" spans="1:68" x14ac:dyDescent="0.3">
      <c r="A731" s="19">
        <f t="shared" si="167"/>
        <v>46938</v>
      </c>
      <c r="B731">
        <f t="shared" ca="1" si="154"/>
        <v>-2.25</v>
      </c>
      <c r="C731">
        <f ca="1">IF(currency="USD",'Future et co'!D731,IF(currency="EUR",'Future et co'!E731,IF(currency="GBP",'Future et co'!F731,FALSE)))</f>
        <v>3.5830000000000001E-2</v>
      </c>
      <c r="D731">
        <f t="shared" ca="1" si="155"/>
        <v>3.5830000000000001E-2</v>
      </c>
      <c r="E731">
        <f t="shared" ca="1" si="156"/>
        <v>2.1409999999999998E-2</v>
      </c>
      <c r="F731">
        <f t="shared" ca="1" si="157"/>
        <v>3.7088999999999997E-2</v>
      </c>
      <c r="J731" s="1">
        <v>45033</v>
      </c>
      <c r="K731">
        <v>5.0449999999999999</v>
      </c>
      <c r="L731">
        <f t="shared" si="158"/>
        <v>5.0450000000000002E-2</v>
      </c>
      <c r="N731" s="1">
        <v>45033</v>
      </c>
      <c r="O731">
        <v>5.0583</v>
      </c>
      <c r="P731">
        <f t="shared" si="159"/>
        <v>5.0583000000000003E-2</v>
      </c>
      <c r="R731" s="1">
        <v>45033</v>
      </c>
      <c r="S731">
        <v>5.1260000000000003</v>
      </c>
      <c r="T731">
        <f t="shared" si="160"/>
        <v>5.126E-2</v>
      </c>
      <c r="V731" s="1">
        <v>45030</v>
      </c>
      <c r="W731">
        <v>4.3609999999999998</v>
      </c>
      <c r="X731">
        <f t="shared" si="161"/>
        <v>4.3609999999999996E-2</v>
      </c>
      <c r="AB731" s="1">
        <v>45000</v>
      </c>
      <c r="AC731">
        <v>191.04849999999999</v>
      </c>
      <c r="AD731">
        <f t="shared" si="162"/>
        <v>1.910485</v>
      </c>
      <c r="AF731" s="1">
        <v>45006</v>
      </c>
      <c r="AG731">
        <v>2.9079999999999999</v>
      </c>
      <c r="AH731">
        <f t="shared" si="163"/>
        <v>2.9079999999999998E-2</v>
      </c>
      <c r="AJ731" s="1">
        <v>45006</v>
      </c>
      <c r="AK731">
        <v>3.0710000000000002</v>
      </c>
      <c r="AL731">
        <f t="shared" si="164"/>
        <v>3.0710000000000001E-2</v>
      </c>
      <c r="AN731" s="1">
        <v>45033</v>
      </c>
      <c r="AO731">
        <v>3.7719999999999998</v>
      </c>
      <c r="AP731">
        <f t="shared" si="165"/>
        <v>3.7719999999999997E-2</v>
      </c>
      <c r="AS731" s="1">
        <v>45033</v>
      </c>
      <c r="AT731">
        <v>4.3821000000000003</v>
      </c>
      <c r="AU731">
        <f t="shared" si="166"/>
        <v>4.3821000000000006E-2</v>
      </c>
      <c r="AX731" s="1"/>
      <c r="BA731" s="1"/>
      <c r="BC731" s="1"/>
      <c r="BM731" s="1"/>
      <c r="BP731" s="1"/>
    </row>
    <row r="732" spans="1:68" x14ac:dyDescent="0.3">
      <c r="A732" s="19">
        <f t="shared" si="167"/>
        <v>46939</v>
      </c>
      <c r="B732">
        <f t="shared" ca="1" si="154"/>
        <v>-2.2527777777777778</v>
      </c>
      <c r="C732">
        <f ca="1">IF(currency="USD",'Future et co'!D732,IF(currency="EUR",'Future et co'!E732,IF(currency="GBP",'Future et co'!F732,FALSE)))</f>
        <v>3.5830000000000001E-2</v>
      </c>
      <c r="D732">
        <f t="shared" ca="1" si="155"/>
        <v>3.5830000000000001E-2</v>
      </c>
      <c r="E732">
        <f t="shared" ca="1" si="156"/>
        <v>2.1409999999999998E-2</v>
      </c>
      <c r="F732">
        <f t="shared" ca="1" si="157"/>
        <v>3.7088999999999997E-2</v>
      </c>
      <c r="J732" s="1">
        <v>45030</v>
      </c>
      <c r="K732">
        <v>5.0190000000000001</v>
      </c>
      <c r="L732">
        <f t="shared" si="158"/>
        <v>5.0189999999999999E-2</v>
      </c>
      <c r="N732" s="1">
        <v>45030</v>
      </c>
      <c r="O732">
        <v>5.0209999999999999</v>
      </c>
      <c r="P732">
        <f t="shared" si="159"/>
        <v>5.0209999999999998E-2</v>
      </c>
      <c r="R732" s="1">
        <v>45030</v>
      </c>
      <c r="S732">
        <v>5.0910000000000002</v>
      </c>
      <c r="T732">
        <f t="shared" si="160"/>
        <v>5.0910000000000004E-2</v>
      </c>
      <c r="V732" s="1">
        <v>45029</v>
      </c>
      <c r="W732">
        <v>4.2460000000000004</v>
      </c>
      <c r="X732">
        <f t="shared" si="161"/>
        <v>4.2460000000000005E-2</v>
      </c>
      <c r="AB732" s="1">
        <v>44999</v>
      </c>
      <c r="AC732">
        <v>185.9676</v>
      </c>
      <c r="AD732">
        <f t="shared" si="162"/>
        <v>1.8596760000000001</v>
      </c>
      <c r="AF732" s="1">
        <v>45005</v>
      </c>
      <c r="AG732">
        <v>2.8919999999999999</v>
      </c>
      <c r="AH732">
        <f t="shared" si="163"/>
        <v>2.8919999999999998E-2</v>
      </c>
      <c r="AJ732" s="1">
        <v>45005</v>
      </c>
      <c r="AK732">
        <v>3.0950000000000002</v>
      </c>
      <c r="AL732">
        <f t="shared" si="164"/>
        <v>3.0950000000000002E-2</v>
      </c>
      <c r="AN732" s="1">
        <v>45030</v>
      </c>
      <c r="AO732">
        <v>3.7370000000000001</v>
      </c>
      <c r="AP732">
        <f t="shared" si="165"/>
        <v>3.737E-2</v>
      </c>
      <c r="AS732" s="1">
        <v>45030</v>
      </c>
      <c r="AT732">
        <v>4.3714000000000004</v>
      </c>
      <c r="AU732">
        <f t="shared" si="166"/>
        <v>4.3714000000000003E-2</v>
      </c>
      <c r="AX732" s="1"/>
      <c r="BA732" s="1"/>
      <c r="BC732" s="1"/>
      <c r="BM732" s="1"/>
      <c r="BP732" s="1"/>
    </row>
    <row r="733" spans="1:68" x14ac:dyDescent="0.3">
      <c r="A733" s="19">
        <f t="shared" si="167"/>
        <v>46940</v>
      </c>
      <c r="B733">
        <f t="shared" ca="1" si="154"/>
        <v>-2.2555555555555555</v>
      </c>
      <c r="C733">
        <f ca="1">IF(currency="USD",'Future et co'!D733,IF(currency="EUR",'Future et co'!E733,IF(currency="GBP",'Future et co'!F733,FALSE)))</f>
        <v>3.5830000000000001E-2</v>
      </c>
      <c r="D733">
        <f t="shared" ca="1" si="155"/>
        <v>3.5830000000000001E-2</v>
      </c>
      <c r="E733">
        <f t="shared" ca="1" si="156"/>
        <v>2.1409999999999998E-2</v>
      </c>
      <c r="F733">
        <f t="shared" ca="1" si="157"/>
        <v>3.7088999999999997E-2</v>
      </c>
      <c r="J733" s="1">
        <v>45029</v>
      </c>
      <c r="K733">
        <v>4.9760999999999997</v>
      </c>
      <c r="L733">
        <f t="shared" si="158"/>
        <v>4.9761E-2</v>
      </c>
      <c r="N733" s="1">
        <v>45029</v>
      </c>
      <c r="O733">
        <v>4.9337999999999997</v>
      </c>
      <c r="P733">
        <f t="shared" si="159"/>
        <v>4.9338E-2</v>
      </c>
      <c r="R733" s="1">
        <v>45029</v>
      </c>
      <c r="S733">
        <v>4.9539</v>
      </c>
      <c r="T733">
        <f t="shared" si="160"/>
        <v>4.9539E-2</v>
      </c>
      <c r="V733" s="1">
        <v>45028</v>
      </c>
      <c r="W733">
        <v>4.2539999999999996</v>
      </c>
      <c r="X733">
        <f t="shared" si="161"/>
        <v>4.2539999999999994E-2</v>
      </c>
      <c r="AB733" s="1">
        <v>44998</v>
      </c>
      <c r="AC733">
        <v>189.0772</v>
      </c>
      <c r="AD733">
        <f t="shared" si="162"/>
        <v>1.8907720000000001</v>
      </c>
      <c r="AF733" s="1">
        <v>45002</v>
      </c>
      <c r="AG733">
        <v>2.75</v>
      </c>
      <c r="AH733">
        <f t="shared" si="163"/>
        <v>2.75E-2</v>
      </c>
      <c r="AJ733" s="1">
        <v>45002</v>
      </c>
      <c r="AK733">
        <v>3.0550000000000002</v>
      </c>
      <c r="AL733">
        <f t="shared" si="164"/>
        <v>3.0550000000000001E-2</v>
      </c>
      <c r="AN733" s="1">
        <v>45029</v>
      </c>
      <c r="AO733">
        <v>3.6859999999999999</v>
      </c>
      <c r="AP733">
        <f t="shared" si="165"/>
        <v>3.6859999999999997E-2</v>
      </c>
      <c r="AS733" s="1">
        <v>45029</v>
      </c>
      <c r="AT733">
        <v>4.3609999999999998</v>
      </c>
      <c r="AU733">
        <f t="shared" si="166"/>
        <v>4.3609999999999996E-2</v>
      </c>
      <c r="AX733" s="1"/>
      <c r="BA733" s="1"/>
      <c r="BC733" s="1"/>
      <c r="BM733" s="1"/>
      <c r="BP733" s="1"/>
    </row>
    <row r="734" spans="1:68" x14ac:dyDescent="0.3">
      <c r="A734" s="19">
        <f t="shared" si="167"/>
        <v>46941</v>
      </c>
      <c r="B734">
        <f t="shared" ca="1" si="154"/>
        <v>-2.2583333333333333</v>
      </c>
      <c r="C734">
        <f ca="1">IF(currency="USD",'Future et co'!D734,IF(currency="EUR",'Future et co'!E734,IF(currency="GBP",'Future et co'!F734,FALSE)))</f>
        <v>3.5830000000000001E-2</v>
      </c>
      <c r="D734">
        <f t="shared" ca="1" si="155"/>
        <v>3.5830000000000001E-2</v>
      </c>
      <c r="E734">
        <f t="shared" ca="1" si="156"/>
        <v>2.1409999999999998E-2</v>
      </c>
      <c r="F734">
        <f t="shared" ca="1" si="157"/>
        <v>3.7088999999999997E-2</v>
      </c>
      <c r="J734" s="1">
        <v>45028</v>
      </c>
      <c r="K734">
        <v>4.9749999999999996</v>
      </c>
      <c r="L734">
        <f t="shared" si="158"/>
        <v>4.9749999999999996E-2</v>
      </c>
      <c r="N734" s="1">
        <v>45028</v>
      </c>
      <c r="O734">
        <v>4.9367999999999999</v>
      </c>
      <c r="P734">
        <f t="shared" si="159"/>
        <v>4.9367999999999995E-2</v>
      </c>
      <c r="R734" s="1">
        <v>45028</v>
      </c>
      <c r="S734">
        <v>4.9889999999999999</v>
      </c>
      <c r="T734">
        <f t="shared" si="160"/>
        <v>4.9889999999999997E-2</v>
      </c>
      <c r="V734" s="1">
        <v>45027</v>
      </c>
      <c r="W734">
        <v>4.3239999999999998</v>
      </c>
      <c r="X734">
        <f t="shared" si="161"/>
        <v>4.3240000000000001E-2</v>
      </c>
      <c r="AB734" s="1">
        <v>44995</v>
      </c>
      <c r="AC734">
        <v>185.64830000000001</v>
      </c>
      <c r="AD734">
        <f t="shared" si="162"/>
        <v>1.8564830000000001</v>
      </c>
      <c r="AF734" s="1">
        <v>45001</v>
      </c>
      <c r="AG734">
        <v>2.6459999999999999</v>
      </c>
      <c r="AH734">
        <f t="shared" si="163"/>
        <v>2.6459999999999997E-2</v>
      </c>
      <c r="AJ734" s="1">
        <v>45001</v>
      </c>
      <c r="AK734">
        <v>2.9849999999999999</v>
      </c>
      <c r="AL734">
        <f t="shared" si="164"/>
        <v>2.9849999999999998E-2</v>
      </c>
      <c r="AN734" s="1">
        <v>45028</v>
      </c>
      <c r="AO734">
        <v>3.681</v>
      </c>
      <c r="AP734">
        <f t="shared" si="165"/>
        <v>3.6810000000000002E-2</v>
      </c>
      <c r="AS734" s="1">
        <v>45028</v>
      </c>
      <c r="AT734">
        <v>4.3581000000000003</v>
      </c>
      <c r="AU734">
        <f t="shared" si="166"/>
        <v>4.3581000000000002E-2</v>
      </c>
      <c r="AX734" s="1"/>
      <c r="BA734" s="1"/>
      <c r="BC734" s="1"/>
      <c r="BM734" s="1"/>
      <c r="BP734" s="1"/>
    </row>
    <row r="735" spans="1:68" x14ac:dyDescent="0.3">
      <c r="A735" s="19">
        <f t="shared" si="167"/>
        <v>46944</v>
      </c>
      <c r="B735">
        <f t="shared" ca="1" si="154"/>
        <v>-2.2666666666666666</v>
      </c>
      <c r="C735">
        <f ca="1">IF(currency="USD",'Future et co'!D735,IF(currency="EUR",'Future et co'!E735,IF(currency="GBP",'Future et co'!F735,FALSE)))</f>
        <v>3.5830000000000001E-2</v>
      </c>
      <c r="D735">
        <f t="shared" ca="1" si="155"/>
        <v>3.5830000000000001E-2</v>
      </c>
      <c r="E735">
        <f t="shared" ca="1" si="156"/>
        <v>2.1409999999999998E-2</v>
      </c>
      <c r="F735">
        <f t="shared" ca="1" si="157"/>
        <v>3.7088999999999997E-2</v>
      </c>
      <c r="J735" s="1">
        <v>45027</v>
      </c>
      <c r="K735">
        <v>4.9771000000000001</v>
      </c>
      <c r="L735">
        <f t="shared" si="158"/>
        <v>4.9771000000000003E-2</v>
      </c>
      <c r="N735" s="1">
        <v>45027</v>
      </c>
      <c r="O735">
        <v>4.9562999999999997</v>
      </c>
      <c r="P735">
        <f t="shared" si="159"/>
        <v>4.9562999999999996E-2</v>
      </c>
      <c r="R735" s="1">
        <v>45027</v>
      </c>
      <c r="S735">
        <v>5.0190000000000001</v>
      </c>
      <c r="T735">
        <f t="shared" si="160"/>
        <v>5.0189999999999999E-2</v>
      </c>
      <c r="V735" s="1">
        <v>45026</v>
      </c>
      <c r="W735">
        <v>4.2919999999999998</v>
      </c>
      <c r="X735">
        <f t="shared" si="161"/>
        <v>4.292E-2</v>
      </c>
      <c r="AB735" s="1">
        <v>44994</v>
      </c>
      <c r="AC735">
        <v>182.81630000000001</v>
      </c>
      <c r="AD735">
        <f t="shared" si="162"/>
        <v>1.8281630000000002</v>
      </c>
      <c r="AF735" s="1">
        <v>45000</v>
      </c>
      <c r="AG735">
        <v>2.8149999999999999</v>
      </c>
      <c r="AH735">
        <f t="shared" si="163"/>
        <v>2.8149999999999998E-2</v>
      </c>
      <c r="AJ735" s="1">
        <v>45000</v>
      </c>
      <c r="AK735">
        <v>3.1309999999999998</v>
      </c>
      <c r="AL735">
        <f t="shared" si="164"/>
        <v>3.1309999999999998E-2</v>
      </c>
      <c r="AN735" s="1">
        <v>45027</v>
      </c>
      <c r="AO735">
        <v>3.5920000000000001</v>
      </c>
      <c r="AP735">
        <f t="shared" si="165"/>
        <v>3.5920000000000001E-2</v>
      </c>
      <c r="AS735" s="1">
        <v>45027</v>
      </c>
      <c r="AT735">
        <v>4.3475000000000001</v>
      </c>
      <c r="AU735">
        <f t="shared" si="166"/>
        <v>4.3475E-2</v>
      </c>
      <c r="AX735" s="1"/>
      <c r="BA735" s="1"/>
      <c r="BC735" s="1"/>
      <c r="BM735" s="1"/>
      <c r="BP735" s="1"/>
    </row>
    <row r="736" spans="1:68" x14ac:dyDescent="0.3">
      <c r="A736" s="19">
        <f t="shared" si="167"/>
        <v>46945</v>
      </c>
      <c r="B736">
        <f t="shared" ca="1" si="154"/>
        <v>-2.2694444444444444</v>
      </c>
      <c r="C736">
        <f ca="1">IF(currency="USD",'Future et co'!D736,IF(currency="EUR",'Future et co'!E736,IF(currency="GBP",'Future et co'!F736,FALSE)))</f>
        <v>3.5830000000000001E-2</v>
      </c>
      <c r="D736">
        <f t="shared" ca="1" si="155"/>
        <v>3.5830000000000001E-2</v>
      </c>
      <c r="E736">
        <f t="shared" ca="1" si="156"/>
        <v>2.1409999999999998E-2</v>
      </c>
      <c r="F736">
        <f t="shared" ca="1" si="157"/>
        <v>3.7088999999999997E-2</v>
      </c>
      <c r="J736" s="1">
        <v>45026</v>
      </c>
      <c r="K736">
        <v>4.9741999999999997</v>
      </c>
      <c r="L736">
        <f t="shared" si="158"/>
        <v>4.9741999999999995E-2</v>
      </c>
      <c r="N736" s="1">
        <v>45026</v>
      </c>
      <c r="O736">
        <v>4.9619999999999997</v>
      </c>
      <c r="P736">
        <f t="shared" si="159"/>
        <v>4.9619999999999997E-2</v>
      </c>
      <c r="R736" s="1">
        <v>45026</v>
      </c>
      <c r="S736">
        <v>5.0229999999999997</v>
      </c>
      <c r="T736">
        <f t="shared" si="160"/>
        <v>5.0229999999999997E-2</v>
      </c>
      <c r="V736" s="1">
        <v>45023</v>
      </c>
      <c r="W736">
        <v>4.2279999999999998</v>
      </c>
      <c r="X736">
        <f t="shared" si="161"/>
        <v>4.2279999999999998E-2</v>
      </c>
      <c r="AB736" s="1">
        <v>44993</v>
      </c>
      <c r="AC736">
        <v>183.14949999999999</v>
      </c>
      <c r="AD736">
        <f t="shared" si="162"/>
        <v>1.8314949999999999</v>
      </c>
      <c r="AF736" s="1">
        <v>44999</v>
      </c>
      <c r="AG736">
        <v>2.7530000000000001</v>
      </c>
      <c r="AH736">
        <f t="shared" si="163"/>
        <v>2.7530000000000002E-2</v>
      </c>
      <c r="AJ736" s="1">
        <v>44999</v>
      </c>
      <c r="AK736">
        <v>3.0350000000000001</v>
      </c>
      <c r="AL736">
        <f t="shared" si="164"/>
        <v>3.0350000000000002E-2</v>
      </c>
      <c r="AN736" s="1">
        <v>45026</v>
      </c>
      <c r="AO736">
        <v>3.4912999999999998</v>
      </c>
      <c r="AP736">
        <f t="shared" si="165"/>
        <v>3.4913E-2</v>
      </c>
      <c r="AS736" s="1">
        <v>45026</v>
      </c>
      <c r="AT736">
        <v>4.3228999999999997</v>
      </c>
      <c r="AU736">
        <f t="shared" si="166"/>
        <v>4.3228999999999997E-2</v>
      </c>
      <c r="AX736" s="1"/>
      <c r="BA736" s="1"/>
      <c r="BC736" s="1"/>
      <c r="BM736" s="1"/>
      <c r="BP736" s="1"/>
    </row>
    <row r="737" spans="1:68" x14ac:dyDescent="0.3">
      <c r="A737" s="19">
        <f t="shared" si="167"/>
        <v>46946</v>
      </c>
      <c r="B737">
        <f t="shared" ca="1" si="154"/>
        <v>-2.2722222222222221</v>
      </c>
      <c r="C737">
        <f ca="1">IF(currency="USD",'Future et co'!D737,IF(currency="EUR",'Future et co'!E737,IF(currency="GBP",'Future et co'!F737,FALSE)))</f>
        <v>3.5830000000000001E-2</v>
      </c>
      <c r="D737">
        <f t="shared" ca="1" si="155"/>
        <v>3.5830000000000001E-2</v>
      </c>
      <c r="E737">
        <f t="shared" ca="1" si="156"/>
        <v>2.1409999999999998E-2</v>
      </c>
      <c r="F737">
        <f t="shared" ca="1" si="157"/>
        <v>3.7088999999999997E-2</v>
      </c>
      <c r="J737" s="1">
        <v>45023</v>
      </c>
      <c r="K737">
        <v>4.9576000000000002</v>
      </c>
      <c r="L737">
        <f t="shared" si="158"/>
        <v>4.9576000000000002E-2</v>
      </c>
      <c r="N737" s="1">
        <v>45023</v>
      </c>
      <c r="O737">
        <v>4.9279999999999999</v>
      </c>
      <c r="P737">
        <f t="shared" si="159"/>
        <v>4.9279999999999997E-2</v>
      </c>
      <c r="R737" s="1">
        <v>45023</v>
      </c>
      <c r="S737">
        <v>4.992</v>
      </c>
      <c r="T737">
        <f t="shared" si="160"/>
        <v>4.9919999999999999E-2</v>
      </c>
      <c r="V737" s="1">
        <v>45022</v>
      </c>
      <c r="W737">
        <v>4.101</v>
      </c>
      <c r="X737">
        <f t="shared" si="161"/>
        <v>4.1009999999999998E-2</v>
      </c>
      <c r="AB737" s="1">
        <v>44992</v>
      </c>
      <c r="AC737">
        <v>182.16390000000001</v>
      </c>
      <c r="AD737">
        <f t="shared" si="162"/>
        <v>1.8216390000000002</v>
      </c>
      <c r="AF737" s="1">
        <v>44998</v>
      </c>
      <c r="AG737">
        <v>2.9569999999999999</v>
      </c>
      <c r="AH737">
        <f t="shared" si="163"/>
        <v>2.9569999999999999E-2</v>
      </c>
      <c r="AJ737" s="1">
        <v>44998</v>
      </c>
      <c r="AK737">
        <v>3.375</v>
      </c>
      <c r="AL737">
        <f t="shared" si="164"/>
        <v>3.3750000000000002E-2</v>
      </c>
      <c r="AN737" s="1">
        <v>45023</v>
      </c>
      <c r="AO737">
        <v>3.4912999999999998</v>
      </c>
      <c r="AP737">
        <f t="shared" si="165"/>
        <v>3.4913E-2</v>
      </c>
      <c r="AS737" s="1">
        <v>45023</v>
      </c>
      <c r="AT737">
        <v>4.3227000000000002</v>
      </c>
      <c r="AU737">
        <f t="shared" si="166"/>
        <v>4.3227000000000002E-2</v>
      </c>
      <c r="AX737" s="1"/>
      <c r="BA737" s="1"/>
      <c r="BC737" s="1"/>
      <c r="BM737" s="1"/>
      <c r="BP737" s="1"/>
    </row>
    <row r="738" spans="1:68" x14ac:dyDescent="0.3">
      <c r="A738" s="19">
        <f t="shared" si="167"/>
        <v>46947</v>
      </c>
      <c r="B738">
        <f t="shared" ca="1" si="154"/>
        <v>-2.2749999999999999</v>
      </c>
      <c r="C738">
        <f ca="1">IF(currency="USD",'Future et co'!D738,IF(currency="EUR",'Future et co'!E738,IF(currency="GBP",'Future et co'!F738,FALSE)))</f>
        <v>3.5830000000000001E-2</v>
      </c>
      <c r="D738">
        <f t="shared" ca="1" si="155"/>
        <v>3.5830000000000001E-2</v>
      </c>
      <c r="E738">
        <f t="shared" ca="1" si="156"/>
        <v>2.1409999999999998E-2</v>
      </c>
      <c r="F738">
        <f t="shared" ca="1" si="157"/>
        <v>3.7088999999999997E-2</v>
      </c>
      <c r="J738" s="1">
        <v>45022</v>
      </c>
      <c r="K738">
        <v>4.9058000000000002</v>
      </c>
      <c r="L738">
        <f t="shared" si="158"/>
        <v>4.9058000000000004E-2</v>
      </c>
      <c r="N738" s="1">
        <v>45022</v>
      </c>
      <c r="O738">
        <v>4.8459000000000003</v>
      </c>
      <c r="P738">
        <f t="shared" si="159"/>
        <v>4.8459000000000002E-2</v>
      </c>
      <c r="R738" s="1">
        <v>45022</v>
      </c>
      <c r="S738">
        <v>4.87</v>
      </c>
      <c r="T738">
        <f t="shared" si="160"/>
        <v>4.87E-2</v>
      </c>
      <c r="V738" s="1">
        <v>45021</v>
      </c>
      <c r="W738">
        <v>4.0739999999999998</v>
      </c>
      <c r="X738">
        <f t="shared" si="161"/>
        <v>4.0739999999999998E-2</v>
      </c>
      <c r="AB738" s="1">
        <v>44991</v>
      </c>
      <c r="AC738">
        <v>181.73349999999999</v>
      </c>
      <c r="AD738">
        <f t="shared" si="162"/>
        <v>1.8173349999999999</v>
      </c>
      <c r="AF738" s="1">
        <v>44995</v>
      </c>
      <c r="AG738">
        <v>2.9780000000000002</v>
      </c>
      <c r="AH738">
        <f t="shared" si="163"/>
        <v>2.9780000000000001E-2</v>
      </c>
      <c r="AJ738" s="1">
        <v>44995</v>
      </c>
      <c r="AK738">
        <v>3.4449999999999998</v>
      </c>
      <c r="AL738">
        <f t="shared" si="164"/>
        <v>3.4450000000000001E-2</v>
      </c>
      <c r="AN738" s="1">
        <v>45022</v>
      </c>
      <c r="AO738">
        <v>3.5009999999999999</v>
      </c>
      <c r="AP738">
        <f t="shared" si="165"/>
        <v>3.5009999999999999E-2</v>
      </c>
      <c r="AS738" s="1">
        <v>45022</v>
      </c>
      <c r="AT738">
        <v>4.3163</v>
      </c>
      <c r="AU738">
        <f t="shared" si="166"/>
        <v>4.3163E-2</v>
      </c>
      <c r="AX738" s="1"/>
      <c r="BA738" s="1"/>
      <c r="BC738" s="1"/>
      <c r="BM738" s="1"/>
      <c r="BP738" s="1"/>
    </row>
    <row r="739" spans="1:68" x14ac:dyDescent="0.3">
      <c r="A739" s="19">
        <f t="shared" si="167"/>
        <v>46948</v>
      </c>
      <c r="B739">
        <f t="shared" ca="1" si="154"/>
        <v>-2.2777777777777777</v>
      </c>
      <c r="C739">
        <f ca="1">IF(currency="USD",'Future et co'!D739,IF(currency="EUR",'Future et co'!E739,IF(currency="GBP",'Future et co'!F739,FALSE)))</f>
        <v>3.5830000000000001E-2</v>
      </c>
      <c r="D739">
        <f t="shared" ca="1" si="155"/>
        <v>3.5830000000000001E-2</v>
      </c>
      <c r="E739">
        <f t="shared" ca="1" si="156"/>
        <v>2.1409999999999998E-2</v>
      </c>
      <c r="F739">
        <f t="shared" ca="1" si="157"/>
        <v>3.7088999999999997E-2</v>
      </c>
      <c r="J739" s="1">
        <v>45021</v>
      </c>
      <c r="K739">
        <v>4.8944999999999999</v>
      </c>
      <c r="L739">
        <f t="shared" si="158"/>
        <v>4.8944999999999995E-2</v>
      </c>
      <c r="N739" s="1">
        <v>45021</v>
      </c>
      <c r="O739">
        <v>4.8182</v>
      </c>
      <c r="P739">
        <f t="shared" si="159"/>
        <v>4.8182000000000003E-2</v>
      </c>
      <c r="R739" s="1">
        <v>45021</v>
      </c>
      <c r="S739">
        <v>4.7969999999999997</v>
      </c>
      <c r="T739">
        <f t="shared" si="160"/>
        <v>4.7969999999999999E-2</v>
      </c>
      <c r="V739" s="1">
        <v>45020</v>
      </c>
      <c r="W739">
        <v>4.1360000000000001</v>
      </c>
      <c r="X739">
        <f t="shared" si="161"/>
        <v>4.1360000000000001E-2</v>
      </c>
      <c r="AB739" s="1">
        <v>44988</v>
      </c>
      <c r="AC739">
        <v>181.52680000000001</v>
      </c>
      <c r="AD739">
        <f t="shared" si="162"/>
        <v>1.8152680000000001</v>
      </c>
      <c r="AF739" s="1">
        <v>44994</v>
      </c>
      <c r="AG739">
        <v>2.948</v>
      </c>
      <c r="AH739">
        <f t="shared" si="163"/>
        <v>2.9479999999999999E-2</v>
      </c>
      <c r="AJ739" s="1">
        <v>44994</v>
      </c>
      <c r="AK739">
        <v>3.4609999999999999</v>
      </c>
      <c r="AL739">
        <f t="shared" si="164"/>
        <v>3.4610000000000002E-2</v>
      </c>
      <c r="AN739" s="1">
        <v>45021</v>
      </c>
      <c r="AO739">
        <v>3.4830000000000001</v>
      </c>
      <c r="AP739">
        <f t="shared" si="165"/>
        <v>3.483E-2</v>
      </c>
      <c r="AS739" s="1">
        <v>45021</v>
      </c>
      <c r="AT739">
        <v>4.3094999999999999</v>
      </c>
      <c r="AU739">
        <f t="shared" si="166"/>
        <v>4.3095000000000001E-2</v>
      </c>
      <c r="AX739" s="1"/>
      <c r="BA739" s="1"/>
      <c r="BC739" s="1"/>
      <c r="BM739" s="1"/>
      <c r="BP739" s="1"/>
    </row>
    <row r="740" spans="1:68" x14ac:dyDescent="0.3">
      <c r="A740" s="19">
        <f t="shared" si="167"/>
        <v>46951</v>
      </c>
      <c r="B740">
        <f t="shared" ca="1" si="154"/>
        <v>-2.286111111111111</v>
      </c>
      <c r="C740">
        <f ca="1">IF(currency="USD",'Future et co'!D740,IF(currency="EUR",'Future et co'!E740,IF(currency="GBP",'Future et co'!F740,FALSE)))</f>
        <v>3.5830000000000001E-2</v>
      </c>
      <c r="D740">
        <f t="shared" ca="1" si="155"/>
        <v>3.5830000000000001E-2</v>
      </c>
      <c r="E740">
        <f t="shared" ca="1" si="156"/>
        <v>2.1409999999999998E-2</v>
      </c>
      <c r="F740">
        <f t="shared" ca="1" si="157"/>
        <v>3.7088999999999997E-2</v>
      </c>
      <c r="J740" s="1">
        <v>45020</v>
      </c>
      <c r="K740">
        <v>4.8869999999999996</v>
      </c>
      <c r="L740">
        <f t="shared" si="158"/>
        <v>4.8869999999999997E-2</v>
      </c>
      <c r="N740" s="1">
        <v>45020</v>
      </c>
      <c r="O740">
        <v>4.8288000000000002</v>
      </c>
      <c r="P740">
        <f t="shared" si="159"/>
        <v>4.8288000000000005E-2</v>
      </c>
      <c r="R740" s="1">
        <v>45020</v>
      </c>
      <c r="S740">
        <v>4.8449999999999998</v>
      </c>
      <c r="T740">
        <f t="shared" si="160"/>
        <v>4.845E-2</v>
      </c>
      <c r="V740" s="1">
        <v>45019</v>
      </c>
      <c r="W740">
        <v>4.2859999999999996</v>
      </c>
      <c r="X740">
        <f t="shared" si="161"/>
        <v>4.2859999999999995E-2</v>
      </c>
      <c r="AB740" s="1">
        <v>44987</v>
      </c>
      <c r="AC740">
        <v>181.51300000000001</v>
      </c>
      <c r="AD740">
        <f t="shared" si="162"/>
        <v>1.8151300000000001</v>
      </c>
      <c r="AF740" s="1">
        <v>44993</v>
      </c>
      <c r="AG740">
        <v>2.944</v>
      </c>
      <c r="AH740">
        <f t="shared" si="163"/>
        <v>2.9440000000000001E-2</v>
      </c>
      <c r="AJ740" s="1">
        <v>44993</v>
      </c>
      <c r="AK740">
        <v>3.4510000000000001</v>
      </c>
      <c r="AL740">
        <f t="shared" si="164"/>
        <v>3.4509999999999999E-2</v>
      </c>
      <c r="AN740" s="1">
        <v>45020</v>
      </c>
      <c r="AO740">
        <v>3.5270000000000001</v>
      </c>
      <c r="AP740">
        <f t="shared" si="165"/>
        <v>3.5270000000000003E-2</v>
      </c>
      <c r="AS740" s="1">
        <v>45020</v>
      </c>
      <c r="AT740">
        <v>4.3052000000000001</v>
      </c>
      <c r="AU740">
        <f t="shared" si="166"/>
        <v>4.3052E-2</v>
      </c>
      <c r="AX740" s="1"/>
      <c r="BA740" s="1"/>
      <c r="BC740" s="1"/>
      <c r="BM740" s="1"/>
      <c r="BP740" s="1"/>
    </row>
    <row r="741" spans="1:68" x14ac:dyDescent="0.3">
      <c r="A741" s="19">
        <f t="shared" si="167"/>
        <v>46952</v>
      </c>
      <c r="B741">
        <f t="shared" ca="1" si="154"/>
        <v>-2.2888888888888888</v>
      </c>
      <c r="C741">
        <f ca="1">IF(currency="USD",'Future et co'!D741,IF(currency="EUR",'Future et co'!E741,IF(currency="GBP",'Future et co'!F741,FALSE)))</f>
        <v>3.5830000000000001E-2</v>
      </c>
      <c r="D741">
        <f t="shared" ca="1" si="155"/>
        <v>3.5830000000000001E-2</v>
      </c>
      <c r="E741">
        <f t="shared" ca="1" si="156"/>
        <v>2.1409999999999998E-2</v>
      </c>
      <c r="F741">
        <f t="shared" ca="1" si="157"/>
        <v>3.7088999999999997E-2</v>
      </c>
      <c r="J741" s="1">
        <v>45019</v>
      </c>
      <c r="K741">
        <v>4.9245000000000001</v>
      </c>
      <c r="L741">
        <f t="shared" si="158"/>
        <v>4.9245000000000004E-2</v>
      </c>
      <c r="N741" s="1">
        <v>45019</v>
      </c>
      <c r="O741">
        <v>4.9189999999999996</v>
      </c>
      <c r="P741">
        <f t="shared" si="159"/>
        <v>4.9189999999999998E-2</v>
      </c>
      <c r="R741" s="1">
        <v>45019</v>
      </c>
      <c r="S741">
        <v>4.9820000000000002</v>
      </c>
      <c r="T741">
        <f t="shared" si="160"/>
        <v>4.9820000000000003E-2</v>
      </c>
      <c r="V741" s="1">
        <v>45016</v>
      </c>
      <c r="W741">
        <v>4.3613</v>
      </c>
      <c r="X741">
        <f t="shared" si="161"/>
        <v>4.3612999999999999E-2</v>
      </c>
      <c r="AB741" s="1">
        <v>44986</v>
      </c>
      <c r="AC741">
        <v>181.9265</v>
      </c>
      <c r="AD741">
        <f t="shared" si="162"/>
        <v>1.8192650000000001</v>
      </c>
      <c r="AF741" s="1">
        <v>44992</v>
      </c>
      <c r="AG741">
        <v>2.92</v>
      </c>
      <c r="AH741">
        <f t="shared" si="163"/>
        <v>2.92E-2</v>
      </c>
      <c r="AJ741" s="1">
        <v>44992</v>
      </c>
      <c r="AK741">
        <v>3.4180000000000001</v>
      </c>
      <c r="AL741">
        <f t="shared" si="164"/>
        <v>3.4180000000000002E-2</v>
      </c>
      <c r="AN741" s="1">
        <v>45019</v>
      </c>
      <c r="AO741">
        <v>3.5680000000000001</v>
      </c>
      <c r="AP741">
        <f t="shared" si="165"/>
        <v>3.5680000000000003E-2</v>
      </c>
      <c r="AS741" s="1">
        <v>45019</v>
      </c>
      <c r="AT741">
        <v>4.3047000000000004</v>
      </c>
      <c r="AU741">
        <f t="shared" si="166"/>
        <v>4.3047000000000002E-2</v>
      </c>
      <c r="AX741" s="1"/>
      <c r="BA741" s="1"/>
      <c r="BC741" s="1"/>
      <c r="BM741" s="1"/>
      <c r="BP741" s="1"/>
    </row>
    <row r="742" spans="1:68" x14ac:dyDescent="0.3">
      <c r="A742" s="19">
        <f t="shared" si="167"/>
        <v>46953</v>
      </c>
      <c r="B742">
        <f t="shared" ca="1" si="154"/>
        <v>-2.2916666666666665</v>
      </c>
      <c r="C742">
        <f ca="1">IF(currency="USD",'Future et co'!D742,IF(currency="EUR",'Future et co'!E742,IF(currency="GBP",'Future et co'!F742,FALSE)))</f>
        <v>3.5830000000000001E-2</v>
      </c>
      <c r="D742">
        <f t="shared" ca="1" si="155"/>
        <v>3.5830000000000001E-2</v>
      </c>
      <c r="E742">
        <f t="shared" ca="1" si="156"/>
        <v>2.1409999999999998E-2</v>
      </c>
      <c r="F742">
        <f t="shared" ca="1" si="157"/>
        <v>3.7088999999999997E-2</v>
      </c>
      <c r="J742" s="1">
        <v>45016</v>
      </c>
      <c r="K742">
        <v>4.9119999999999999</v>
      </c>
      <c r="L742">
        <f t="shared" si="158"/>
        <v>4.9119999999999997E-2</v>
      </c>
      <c r="N742" s="1">
        <v>45016</v>
      </c>
      <c r="O742">
        <v>4.9020000000000001</v>
      </c>
      <c r="P742">
        <f t="shared" si="159"/>
        <v>4.9020000000000001E-2</v>
      </c>
      <c r="R742" s="1">
        <v>45016</v>
      </c>
      <c r="S742">
        <v>5.0090000000000003</v>
      </c>
      <c r="T742">
        <f t="shared" si="160"/>
        <v>5.0090000000000003E-2</v>
      </c>
      <c r="V742" s="1">
        <v>45015</v>
      </c>
      <c r="W742">
        <v>4.407</v>
      </c>
      <c r="X742">
        <f t="shared" si="161"/>
        <v>4.4069999999999998E-2</v>
      </c>
      <c r="AB742" s="1">
        <v>44985</v>
      </c>
      <c r="AC742">
        <v>183.1807</v>
      </c>
      <c r="AD742">
        <f t="shared" si="162"/>
        <v>1.831807</v>
      </c>
      <c r="AF742" s="1">
        <v>44991</v>
      </c>
      <c r="AG742">
        <v>2.875</v>
      </c>
      <c r="AH742">
        <f t="shared" si="163"/>
        <v>2.8750000000000001E-2</v>
      </c>
      <c r="AJ742" s="1">
        <v>44991</v>
      </c>
      <c r="AK742">
        <v>3.363</v>
      </c>
      <c r="AL742">
        <f t="shared" si="164"/>
        <v>3.363E-2</v>
      </c>
      <c r="AN742" s="1">
        <v>45016</v>
      </c>
      <c r="AO742">
        <v>3.5670000000000002</v>
      </c>
      <c r="AP742">
        <f t="shared" si="165"/>
        <v>3.567E-2</v>
      </c>
      <c r="AS742" s="1">
        <v>45016</v>
      </c>
      <c r="AT742">
        <v>4.2885999999999997</v>
      </c>
      <c r="AU742">
        <f t="shared" si="166"/>
        <v>4.2886000000000001E-2</v>
      </c>
      <c r="AX742" s="1"/>
      <c r="BA742" s="1"/>
      <c r="BC742" s="1"/>
      <c r="BM742" s="1"/>
      <c r="BP742" s="1"/>
    </row>
    <row r="743" spans="1:68" x14ac:dyDescent="0.3">
      <c r="A743" s="19">
        <f t="shared" si="167"/>
        <v>46954</v>
      </c>
      <c r="B743">
        <f t="shared" ca="1" si="154"/>
        <v>-2.2944444444444443</v>
      </c>
      <c r="C743">
        <f ca="1">IF(currency="USD",'Future et co'!D743,IF(currency="EUR",'Future et co'!E743,IF(currency="GBP",'Future et co'!F743,FALSE)))</f>
        <v>3.5830000000000001E-2</v>
      </c>
      <c r="D743">
        <f t="shared" ca="1" si="155"/>
        <v>3.5830000000000001E-2</v>
      </c>
      <c r="E743">
        <f t="shared" ca="1" si="156"/>
        <v>2.1409999999999998E-2</v>
      </c>
      <c r="F743">
        <f t="shared" ca="1" si="157"/>
        <v>3.7088999999999997E-2</v>
      </c>
      <c r="J743" s="1">
        <v>45015</v>
      </c>
      <c r="K743">
        <v>4.9020000000000001</v>
      </c>
      <c r="L743">
        <f t="shared" si="158"/>
        <v>4.9020000000000001E-2</v>
      </c>
      <c r="N743" s="1">
        <v>45015</v>
      </c>
      <c r="O743">
        <v>4.8833000000000002</v>
      </c>
      <c r="P743">
        <f t="shared" si="159"/>
        <v>4.8833000000000001E-2</v>
      </c>
      <c r="R743" s="1">
        <v>45015</v>
      </c>
      <c r="S743">
        <v>5.0179999999999998</v>
      </c>
      <c r="T743">
        <f t="shared" si="160"/>
        <v>5.0179999999999995E-2</v>
      </c>
      <c r="V743" s="1">
        <v>45014</v>
      </c>
      <c r="W743">
        <v>4.3570000000000002</v>
      </c>
      <c r="X743">
        <f t="shared" si="161"/>
        <v>4.3570000000000005E-2</v>
      </c>
      <c r="AB743" s="1">
        <v>44984</v>
      </c>
      <c r="AC743">
        <v>184.173</v>
      </c>
      <c r="AD743">
        <f t="shared" si="162"/>
        <v>1.8417300000000001</v>
      </c>
      <c r="AF743" s="1">
        <v>44988</v>
      </c>
      <c r="AG743">
        <v>2.8490000000000002</v>
      </c>
      <c r="AH743">
        <f t="shared" si="163"/>
        <v>2.8490000000000001E-2</v>
      </c>
      <c r="AJ743" s="1">
        <v>44988</v>
      </c>
      <c r="AK743">
        <v>3.3530000000000002</v>
      </c>
      <c r="AL743">
        <f t="shared" si="164"/>
        <v>3.3530000000000004E-2</v>
      </c>
      <c r="AN743" s="1">
        <v>45015</v>
      </c>
      <c r="AO743">
        <v>3.58</v>
      </c>
      <c r="AP743">
        <f t="shared" si="165"/>
        <v>3.5799999999999998E-2</v>
      </c>
      <c r="AS743" s="1">
        <v>45015</v>
      </c>
      <c r="AT743">
        <v>4.2911999999999999</v>
      </c>
      <c r="AU743">
        <f t="shared" si="166"/>
        <v>4.2911999999999999E-2</v>
      </c>
      <c r="AX743" s="1"/>
      <c r="BA743" s="1"/>
      <c r="BC743" s="1"/>
      <c r="BM743" s="1"/>
      <c r="BP743" s="1"/>
    </row>
    <row r="744" spans="1:68" x14ac:dyDescent="0.3">
      <c r="A744" s="19">
        <f t="shared" si="167"/>
        <v>46955</v>
      </c>
      <c r="B744">
        <f t="shared" ca="1" si="154"/>
        <v>-2.2972222222222221</v>
      </c>
      <c r="C744">
        <f ca="1">IF(currency="USD",'Future et co'!D744,IF(currency="EUR",'Future et co'!E744,IF(currency="GBP",'Future et co'!F744,FALSE)))</f>
        <v>3.5830000000000001E-2</v>
      </c>
      <c r="D744">
        <f t="shared" ca="1" si="155"/>
        <v>3.5830000000000001E-2</v>
      </c>
      <c r="E744">
        <f t="shared" ca="1" si="156"/>
        <v>2.1409999999999998E-2</v>
      </c>
      <c r="F744">
        <f t="shared" ca="1" si="157"/>
        <v>3.7088999999999997E-2</v>
      </c>
      <c r="J744" s="1">
        <v>45014</v>
      </c>
      <c r="K744">
        <v>4.8840000000000003</v>
      </c>
      <c r="L744">
        <f t="shared" si="158"/>
        <v>4.8840000000000001E-2</v>
      </c>
      <c r="N744" s="1">
        <v>45014</v>
      </c>
      <c r="O744">
        <v>4.8574000000000002</v>
      </c>
      <c r="P744">
        <f t="shared" si="159"/>
        <v>4.8573999999999999E-2</v>
      </c>
      <c r="R744" s="1">
        <v>45014</v>
      </c>
      <c r="S744">
        <v>4.9939999999999998</v>
      </c>
      <c r="T744">
        <f t="shared" si="160"/>
        <v>4.9939999999999998E-2</v>
      </c>
      <c r="V744" s="1">
        <v>45013</v>
      </c>
      <c r="W744">
        <v>4.3810000000000002</v>
      </c>
      <c r="X744">
        <f t="shared" si="161"/>
        <v>4.3810000000000002E-2</v>
      </c>
      <c r="AB744" s="1">
        <v>44981</v>
      </c>
      <c r="AC744">
        <v>184.75190000000001</v>
      </c>
      <c r="AD744">
        <f t="shared" si="162"/>
        <v>1.8475190000000001</v>
      </c>
      <c r="AF744" s="1">
        <v>44987</v>
      </c>
      <c r="AG744">
        <v>2.8010000000000002</v>
      </c>
      <c r="AH744">
        <f t="shared" si="163"/>
        <v>2.801E-2</v>
      </c>
      <c r="AJ744" s="1">
        <v>44987</v>
      </c>
      <c r="AK744">
        <v>3.3660000000000001</v>
      </c>
      <c r="AL744">
        <f t="shared" si="164"/>
        <v>3.3660000000000002E-2</v>
      </c>
      <c r="AN744" s="1">
        <v>45014</v>
      </c>
      <c r="AO744">
        <v>3.4929999999999999</v>
      </c>
      <c r="AP744">
        <f t="shared" si="165"/>
        <v>3.4929999999999996E-2</v>
      </c>
      <c r="AS744" s="1">
        <v>45014</v>
      </c>
      <c r="AT744">
        <v>4.2887000000000004</v>
      </c>
      <c r="AU744">
        <f t="shared" si="166"/>
        <v>4.2887000000000002E-2</v>
      </c>
      <c r="AX744" s="1"/>
      <c r="BA744" s="1"/>
      <c r="BC744" s="1"/>
      <c r="BM744" s="1"/>
      <c r="BP744" s="1"/>
    </row>
    <row r="745" spans="1:68" x14ac:dyDescent="0.3">
      <c r="A745" s="19">
        <f t="shared" si="167"/>
        <v>46958</v>
      </c>
      <c r="B745">
        <f t="shared" ca="1" si="154"/>
        <v>-2.3055555555555554</v>
      </c>
      <c r="C745">
        <f ca="1">IF(currency="USD",'Future et co'!D745,IF(currency="EUR",'Future et co'!E745,IF(currency="GBP",'Future et co'!F745,FALSE)))</f>
        <v>3.5830000000000001E-2</v>
      </c>
      <c r="D745">
        <f t="shared" ca="1" si="155"/>
        <v>3.5830000000000001E-2</v>
      </c>
      <c r="E745">
        <f t="shared" ca="1" si="156"/>
        <v>2.1409999999999998E-2</v>
      </c>
      <c r="F745">
        <f t="shared" ca="1" si="157"/>
        <v>3.7088999999999997E-2</v>
      </c>
      <c r="J745" s="1">
        <v>45013</v>
      </c>
      <c r="K745">
        <v>4.8806000000000003</v>
      </c>
      <c r="L745">
        <f t="shared" si="158"/>
        <v>4.8806000000000002E-2</v>
      </c>
      <c r="N745" s="1">
        <v>45013</v>
      </c>
      <c r="O745">
        <v>4.8505000000000003</v>
      </c>
      <c r="P745">
        <f t="shared" si="159"/>
        <v>4.8505E-2</v>
      </c>
      <c r="R745" s="1">
        <v>45013</v>
      </c>
      <c r="S745">
        <v>4.9740000000000002</v>
      </c>
      <c r="T745">
        <f t="shared" si="160"/>
        <v>4.9739999999999999E-2</v>
      </c>
      <c r="V745" s="1">
        <v>45012</v>
      </c>
      <c r="W745">
        <v>4.2939999999999996</v>
      </c>
      <c r="X745">
        <f t="shared" si="161"/>
        <v>4.2939999999999999E-2</v>
      </c>
      <c r="AB745" s="1">
        <v>44980</v>
      </c>
      <c r="AC745">
        <v>185.5926</v>
      </c>
      <c r="AD745">
        <f t="shared" si="162"/>
        <v>1.855926</v>
      </c>
      <c r="AF745" s="1">
        <v>44986</v>
      </c>
      <c r="AG745">
        <v>2.7829999999999999</v>
      </c>
      <c r="AH745">
        <f t="shared" si="163"/>
        <v>2.7830000000000001E-2</v>
      </c>
      <c r="AJ745" s="1">
        <v>44986</v>
      </c>
      <c r="AK745">
        <v>3.3109999999999999</v>
      </c>
      <c r="AL745">
        <f t="shared" si="164"/>
        <v>3.3110000000000001E-2</v>
      </c>
      <c r="AN745" s="1">
        <v>45013</v>
      </c>
      <c r="AO745">
        <v>3.472</v>
      </c>
      <c r="AP745">
        <f t="shared" si="165"/>
        <v>3.4720000000000001E-2</v>
      </c>
      <c r="AS745" s="1">
        <v>45013</v>
      </c>
      <c r="AT745">
        <v>4.2794999999999996</v>
      </c>
      <c r="AU745">
        <f t="shared" si="166"/>
        <v>4.2795E-2</v>
      </c>
      <c r="AX745" s="1"/>
      <c r="BA745" s="1"/>
      <c r="BC745" s="1"/>
      <c r="BM745" s="1"/>
      <c r="BP745" s="1"/>
    </row>
    <row r="746" spans="1:68" x14ac:dyDescent="0.3">
      <c r="A746" s="19">
        <f t="shared" si="167"/>
        <v>46959</v>
      </c>
      <c r="B746">
        <f t="shared" ca="1" si="154"/>
        <v>-2.3083333333333331</v>
      </c>
      <c r="C746">
        <f ca="1">IF(currency="USD",'Future et co'!D746,IF(currency="EUR",'Future et co'!E746,IF(currency="GBP",'Future et co'!F746,FALSE)))</f>
        <v>3.5830000000000001E-2</v>
      </c>
      <c r="D746">
        <f t="shared" ca="1" si="155"/>
        <v>3.5830000000000001E-2</v>
      </c>
      <c r="E746">
        <f t="shared" ca="1" si="156"/>
        <v>2.1409999999999998E-2</v>
      </c>
      <c r="F746">
        <f t="shared" ca="1" si="157"/>
        <v>3.7088999999999997E-2</v>
      </c>
      <c r="J746" s="1">
        <v>45012</v>
      </c>
      <c r="K746">
        <v>4.8947000000000003</v>
      </c>
      <c r="L746">
        <f t="shared" si="158"/>
        <v>4.8947000000000004E-2</v>
      </c>
      <c r="N746" s="1">
        <v>45012</v>
      </c>
      <c r="O746">
        <v>4.8522999999999996</v>
      </c>
      <c r="P746">
        <f t="shared" si="159"/>
        <v>4.8522999999999997E-2</v>
      </c>
      <c r="R746" s="1">
        <v>45012</v>
      </c>
      <c r="S746">
        <v>4.92</v>
      </c>
      <c r="T746">
        <f t="shared" si="160"/>
        <v>4.9200000000000001E-2</v>
      </c>
      <c r="V746" s="1">
        <v>45009</v>
      </c>
      <c r="W746">
        <v>4.0570000000000004</v>
      </c>
      <c r="X746">
        <f t="shared" si="161"/>
        <v>4.0570000000000002E-2</v>
      </c>
      <c r="AB746" s="1">
        <v>44979</v>
      </c>
      <c r="AC746">
        <v>185.124</v>
      </c>
      <c r="AD746">
        <f t="shared" si="162"/>
        <v>1.85124</v>
      </c>
      <c r="AF746" s="1">
        <v>44985</v>
      </c>
      <c r="AG746">
        <v>2.7440000000000002</v>
      </c>
      <c r="AH746">
        <f t="shared" si="163"/>
        <v>2.7440000000000003E-2</v>
      </c>
      <c r="AJ746" s="1">
        <v>44985</v>
      </c>
      <c r="AK746">
        <v>3.29</v>
      </c>
      <c r="AL746">
        <f t="shared" si="164"/>
        <v>3.2899999999999999E-2</v>
      </c>
      <c r="AN746" s="1">
        <v>45012</v>
      </c>
      <c r="AO746">
        <v>3.43</v>
      </c>
      <c r="AP746">
        <f t="shared" si="165"/>
        <v>3.4300000000000004E-2</v>
      </c>
      <c r="AS746" s="1">
        <v>45012</v>
      </c>
      <c r="AT746">
        <v>4.2706</v>
      </c>
      <c r="AU746">
        <f t="shared" si="166"/>
        <v>4.2706000000000001E-2</v>
      </c>
      <c r="AX746" s="1"/>
      <c r="BA746" s="1"/>
      <c r="BC746" s="1"/>
      <c r="BM746" s="1"/>
      <c r="BP746" s="1"/>
    </row>
    <row r="747" spans="1:68" x14ac:dyDescent="0.3">
      <c r="A747" s="19">
        <f t="shared" si="167"/>
        <v>46960</v>
      </c>
      <c r="B747">
        <f t="shared" ca="1" si="154"/>
        <v>-2.3111111111111109</v>
      </c>
      <c r="C747">
        <f ca="1">IF(currency="USD",'Future et co'!D747,IF(currency="EUR",'Future et co'!E747,IF(currency="GBP",'Future et co'!F747,FALSE)))</f>
        <v>3.5830000000000001E-2</v>
      </c>
      <c r="D747">
        <f t="shared" ca="1" si="155"/>
        <v>3.5830000000000001E-2</v>
      </c>
      <c r="E747">
        <f t="shared" ca="1" si="156"/>
        <v>2.1409999999999998E-2</v>
      </c>
      <c r="F747">
        <f t="shared" ca="1" si="157"/>
        <v>3.7088999999999997E-2</v>
      </c>
      <c r="J747" s="1">
        <v>45009</v>
      </c>
      <c r="K747">
        <v>4.83</v>
      </c>
      <c r="L747">
        <f t="shared" si="158"/>
        <v>4.8300000000000003E-2</v>
      </c>
      <c r="N747" s="1">
        <v>45009</v>
      </c>
      <c r="O747">
        <v>4.7130000000000001</v>
      </c>
      <c r="P747">
        <f t="shared" si="159"/>
        <v>4.7129999999999998E-2</v>
      </c>
      <c r="R747" s="1">
        <v>45009</v>
      </c>
      <c r="S747">
        <v>4.7149999999999999</v>
      </c>
      <c r="T747">
        <f t="shared" si="160"/>
        <v>4.7149999999999997E-2</v>
      </c>
      <c r="V747" s="1">
        <v>45008</v>
      </c>
      <c r="W747">
        <v>4.1551</v>
      </c>
      <c r="X747">
        <f t="shared" si="161"/>
        <v>4.1550999999999998E-2</v>
      </c>
      <c r="AB747" s="1">
        <v>44978</v>
      </c>
      <c r="AC747">
        <v>184.61410000000001</v>
      </c>
      <c r="AD747">
        <f t="shared" si="162"/>
        <v>1.846141</v>
      </c>
      <c r="AF747" s="1">
        <v>44984</v>
      </c>
      <c r="AG747">
        <v>2.7160000000000002</v>
      </c>
      <c r="AH747">
        <f t="shared" si="163"/>
        <v>2.7160000000000004E-2</v>
      </c>
      <c r="AJ747" s="1">
        <v>44984</v>
      </c>
      <c r="AK747">
        <v>3.242</v>
      </c>
      <c r="AL747">
        <f t="shared" si="164"/>
        <v>3.2419999999999997E-2</v>
      </c>
      <c r="AN747" s="1">
        <v>45009</v>
      </c>
      <c r="AO747">
        <v>3.407</v>
      </c>
      <c r="AP747">
        <f t="shared" si="165"/>
        <v>3.4070000000000003E-2</v>
      </c>
      <c r="AS747" s="1">
        <v>45009</v>
      </c>
      <c r="AT747">
        <v>4.2549999999999999</v>
      </c>
      <c r="AU747">
        <f t="shared" si="166"/>
        <v>4.2549999999999998E-2</v>
      </c>
      <c r="AX747" s="1"/>
      <c r="BA747" s="1"/>
      <c r="BC747" s="1"/>
      <c r="BM747" s="1"/>
      <c r="BP747" s="1"/>
    </row>
    <row r="748" spans="1:68" x14ac:dyDescent="0.3">
      <c r="A748" s="19">
        <f t="shared" si="167"/>
        <v>46961</v>
      </c>
      <c r="B748">
        <f t="shared" ca="1" si="154"/>
        <v>-2.3138888888888891</v>
      </c>
      <c r="C748">
        <f ca="1">IF(currency="USD",'Future et co'!D748,IF(currency="EUR",'Future et co'!E748,IF(currency="GBP",'Future et co'!F748,FALSE)))</f>
        <v>3.5830000000000001E-2</v>
      </c>
      <c r="D748">
        <f t="shared" ca="1" si="155"/>
        <v>3.5830000000000001E-2</v>
      </c>
      <c r="E748">
        <f t="shared" ca="1" si="156"/>
        <v>2.1409999999999998E-2</v>
      </c>
      <c r="F748">
        <f t="shared" ca="1" si="157"/>
        <v>3.7088999999999997E-2</v>
      </c>
      <c r="J748" s="1">
        <v>45008</v>
      </c>
      <c r="K748">
        <v>4.8560999999999996</v>
      </c>
      <c r="L748">
        <f t="shared" si="158"/>
        <v>4.8560999999999993E-2</v>
      </c>
      <c r="N748" s="1">
        <v>45008</v>
      </c>
      <c r="O748">
        <v>4.7346000000000004</v>
      </c>
      <c r="P748">
        <f t="shared" si="159"/>
        <v>4.7346000000000006E-2</v>
      </c>
      <c r="R748" s="1">
        <v>45008</v>
      </c>
      <c r="S748">
        <v>4.7460000000000004</v>
      </c>
      <c r="T748">
        <f t="shared" si="160"/>
        <v>4.7460000000000002E-2</v>
      </c>
      <c r="V748" s="1">
        <v>45007</v>
      </c>
      <c r="W748">
        <v>4.2320000000000002</v>
      </c>
      <c r="X748">
        <f t="shared" si="161"/>
        <v>4.2320000000000003E-2</v>
      </c>
      <c r="AB748" s="1">
        <v>44977</v>
      </c>
      <c r="AC748">
        <v>185.8683</v>
      </c>
      <c r="AD748">
        <f t="shared" si="162"/>
        <v>1.8586830000000001</v>
      </c>
      <c r="AF748" s="1">
        <v>44981</v>
      </c>
      <c r="AG748">
        <v>2.698</v>
      </c>
      <c r="AH748">
        <f t="shared" si="163"/>
        <v>2.6980000000000001E-2</v>
      </c>
      <c r="AJ748" s="1">
        <v>44981</v>
      </c>
      <c r="AK748">
        <v>3.2330000000000001</v>
      </c>
      <c r="AL748">
        <f t="shared" si="164"/>
        <v>3.2329999999999998E-2</v>
      </c>
      <c r="AN748" s="1">
        <v>45008</v>
      </c>
      <c r="AO748">
        <v>3.4769999999999999</v>
      </c>
      <c r="AP748">
        <f t="shared" si="165"/>
        <v>3.4769999999999995E-2</v>
      </c>
      <c r="AS748" s="1">
        <v>45008</v>
      </c>
      <c r="AT748">
        <v>4.2621000000000002</v>
      </c>
      <c r="AU748">
        <f t="shared" si="166"/>
        <v>4.2620999999999999E-2</v>
      </c>
      <c r="AX748" s="1"/>
      <c r="BA748" s="1"/>
      <c r="BC748" s="1"/>
      <c r="BM748" s="1"/>
      <c r="BP748" s="1"/>
    </row>
    <row r="749" spans="1:68" x14ac:dyDescent="0.3">
      <c r="A749" s="19">
        <f t="shared" si="167"/>
        <v>46962</v>
      </c>
      <c r="B749">
        <f t="shared" ca="1" si="154"/>
        <v>-2.3166666666666669</v>
      </c>
      <c r="C749">
        <f ca="1">IF(currency="USD",'Future et co'!D749,IF(currency="EUR",'Future et co'!E749,IF(currency="GBP",'Future et co'!F749,FALSE)))</f>
        <v>3.5830000000000001E-2</v>
      </c>
      <c r="D749">
        <f t="shared" ca="1" si="155"/>
        <v>3.5830000000000001E-2</v>
      </c>
      <c r="E749">
        <f t="shared" ca="1" si="156"/>
        <v>2.1409999999999998E-2</v>
      </c>
      <c r="F749">
        <f t="shared" ca="1" si="157"/>
        <v>3.7088999999999997E-2</v>
      </c>
      <c r="J749" s="1">
        <v>45007</v>
      </c>
      <c r="K749">
        <v>4.8899999999999997</v>
      </c>
      <c r="L749">
        <f t="shared" si="158"/>
        <v>4.8899999999999999E-2</v>
      </c>
      <c r="N749" s="1">
        <v>45007</v>
      </c>
      <c r="O749">
        <v>4.8339999999999996</v>
      </c>
      <c r="P749">
        <f t="shared" si="159"/>
        <v>4.8339999999999994E-2</v>
      </c>
      <c r="R749" s="1">
        <v>45007</v>
      </c>
      <c r="S749">
        <v>4.875</v>
      </c>
      <c r="T749">
        <f t="shared" si="160"/>
        <v>4.8750000000000002E-2</v>
      </c>
      <c r="V749" s="1">
        <v>45006</v>
      </c>
      <c r="W749">
        <v>4.4749999999999996</v>
      </c>
      <c r="X749">
        <f t="shared" si="161"/>
        <v>4.4749999999999998E-2</v>
      </c>
      <c r="AB749" s="1">
        <v>44974</v>
      </c>
      <c r="AC749">
        <v>185.90960000000001</v>
      </c>
      <c r="AD749">
        <f t="shared" si="162"/>
        <v>1.8590960000000001</v>
      </c>
      <c r="AF749" s="1">
        <v>44980</v>
      </c>
      <c r="AG749">
        <v>2.6930000000000001</v>
      </c>
      <c r="AH749">
        <f t="shared" si="163"/>
        <v>2.6929999999999999E-2</v>
      </c>
      <c r="AJ749" s="1">
        <v>44980</v>
      </c>
      <c r="AK749">
        <v>3.198</v>
      </c>
      <c r="AL749">
        <f t="shared" si="164"/>
        <v>3.1980000000000001E-2</v>
      </c>
      <c r="AN749" s="1">
        <v>45007</v>
      </c>
      <c r="AO749">
        <v>3.415</v>
      </c>
      <c r="AP749">
        <f t="shared" si="165"/>
        <v>3.415E-2</v>
      </c>
      <c r="AS749" s="1">
        <v>45007</v>
      </c>
      <c r="AT749">
        <v>4.2587000000000002</v>
      </c>
      <c r="AU749">
        <f t="shared" si="166"/>
        <v>4.2587E-2</v>
      </c>
      <c r="AX749" s="1"/>
      <c r="BA749" s="1"/>
      <c r="BC749" s="1"/>
      <c r="BM749" s="1"/>
      <c r="BP749" s="1"/>
    </row>
    <row r="750" spans="1:68" x14ac:dyDescent="0.3">
      <c r="A750" s="19">
        <f t="shared" si="167"/>
        <v>46965</v>
      </c>
      <c r="B750">
        <f t="shared" ca="1" si="154"/>
        <v>-2.3250000000000002</v>
      </c>
      <c r="C750">
        <f ca="1">IF(currency="USD",'Future et co'!D750,IF(currency="EUR",'Future et co'!E750,IF(currency="GBP",'Future et co'!F750,FALSE)))</f>
        <v>3.5830000000000001E-2</v>
      </c>
      <c r="D750">
        <f t="shared" ca="1" si="155"/>
        <v>3.5830000000000001E-2</v>
      </c>
      <c r="E750">
        <f t="shared" ca="1" si="156"/>
        <v>2.1409999999999998E-2</v>
      </c>
      <c r="F750">
        <f t="shared" ca="1" si="157"/>
        <v>3.7088999999999997E-2</v>
      </c>
      <c r="J750" s="1">
        <v>45006</v>
      </c>
      <c r="K750">
        <v>4.8780000000000001</v>
      </c>
      <c r="L750">
        <f t="shared" si="158"/>
        <v>4.8780000000000004E-2</v>
      </c>
      <c r="N750" s="1">
        <v>45006</v>
      </c>
      <c r="O750">
        <v>4.8623000000000003</v>
      </c>
      <c r="P750">
        <f t="shared" si="159"/>
        <v>4.8623E-2</v>
      </c>
      <c r="R750" s="1">
        <v>45006</v>
      </c>
      <c r="S750">
        <v>5.0010000000000003</v>
      </c>
      <c r="T750">
        <f t="shared" si="160"/>
        <v>5.0010000000000006E-2</v>
      </c>
      <c r="V750" s="1">
        <v>45005</v>
      </c>
      <c r="W750">
        <v>4.3327999999999998</v>
      </c>
      <c r="X750">
        <f t="shared" si="161"/>
        <v>4.3327999999999998E-2</v>
      </c>
      <c r="AB750" s="1">
        <v>44973</v>
      </c>
      <c r="AC750">
        <v>185.4272</v>
      </c>
      <c r="AD750">
        <f t="shared" si="162"/>
        <v>1.8542719999999999</v>
      </c>
      <c r="AF750" s="1">
        <v>44979</v>
      </c>
      <c r="AG750">
        <v>2.6829999999999998</v>
      </c>
      <c r="AH750">
        <f t="shared" si="163"/>
        <v>2.683E-2</v>
      </c>
      <c r="AJ750" s="1">
        <v>44979</v>
      </c>
      <c r="AK750">
        <v>3.1970000000000001</v>
      </c>
      <c r="AL750">
        <f t="shared" si="164"/>
        <v>3.1969999999999998E-2</v>
      </c>
      <c r="AN750" s="1">
        <v>45006</v>
      </c>
      <c r="AO750">
        <v>3.355</v>
      </c>
      <c r="AP750">
        <f t="shared" si="165"/>
        <v>3.3549999999999996E-2</v>
      </c>
      <c r="AS750" s="1">
        <v>45006</v>
      </c>
      <c r="AT750">
        <v>4.1292</v>
      </c>
      <c r="AU750">
        <f t="shared" si="166"/>
        <v>4.1292000000000002E-2</v>
      </c>
      <c r="AX750" s="1"/>
      <c r="BA750" s="1"/>
      <c r="BC750" s="1"/>
      <c r="BM750" s="1"/>
      <c r="BP750" s="1"/>
    </row>
    <row r="751" spans="1:68" x14ac:dyDescent="0.3">
      <c r="A751" s="19">
        <f t="shared" si="167"/>
        <v>46966</v>
      </c>
      <c r="B751">
        <f t="shared" ca="1" si="154"/>
        <v>-2.3277777777777779</v>
      </c>
      <c r="C751">
        <f ca="1">IF(currency="USD",'Future et co'!D751,IF(currency="EUR",'Future et co'!E751,IF(currency="GBP",'Future et co'!F751,FALSE)))</f>
        <v>3.5830000000000001E-2</v>
      </c>
      <c r="D751">
        <f t="shared" ca="1" si="155"/>
        <v>3.5830000000000001E-2</v>
      </c>
      <c r="E751">
        <f t="shared" ca="1" si="156"/>
        <v>2.1409999999999998E-2</v>
      </c>
      <c r="F751">
        <f t="shared" ca="1" si="157"/>
        <v>3.7088999999999997E-2</v>
      </c>
      <c r="J751" s="1">
        <v>45005</v>
      </c>
      <c r="K751">
        <v>4.8319999999999999</v>
      </c>
      <c r="L751">
        <f t="shared" si="158"/>
        <v>4.8320000000000002E-2</v>
      </c>
      <c r="N751" s="1">
        <v>45005</v>
      </c>
      <c r="O751">
        <v>4.7320000000000002</v>
      </c>
      <c r="P751">
        <f t="shared" si="159"/>
        <v>4.7320000000000001E-2</v>
      </c>
      <c r="R751" s="1">
        <v>45005</v>
      </c>
      <c r="S751">
        <v>4.7320000000000002</v>
      </c>
      <c r="T751">
        <f t="shared" si="160"/>
        <v>4.7320000000000001E-2</v>
      </c>
      <c r="V751" s="1">
        <v>45002</v>
      </c>
      <c r="W751">
        <v>4.0869999999999997</v>
      </c>
      <c r="X751">
        <f t="shared" si="161"/>
        <v>4.0869999999999997E-2</v>
      </c>
      <c r="AB751" s="1">
        <v>44972</v>
      </c>
      <c r="AC751">
        <v>185.7029</v>
      </c>
      <c r="AD751">
        <f t="shared" si="162"/>
        <v>1.857029</v>
      </c>
      <c r="AF751" s="1">
        <v>44978</v>
      </c>
      <c r="AG751">
        <v>2.6819999999999999</v>
      </c>
      <c r="AH751">
        <f t="shared" si="163"/>
        <v>2.682E-2</v>
      </c>
      <c r="AJ751" s="1">
        <v>44978</v>
      </c>
      <c r="AK751">
        <v>3.2250000000000001</v>
      </c>
      <c r="AL751">
        <f t="shared" si="164"/>
        <v>3.2250000000000001E-2</v>
      </c>
      <c r="AN751" s="1">
        <v>45005</v>
      </c>
      <c r="AO751">
        <v>3.242</v>
      </c>
      <c r="AP751">
        <f t="shared" si="165"/>
        <v>3.2419999999999997E-2</v>
      </c>
      <c r="AS751" s="1">
        <v>45005</v>
      </c>
      <c r="AT751">
        <v>4.1071999999999997</v>
      </c>
      <c r="AU751">
        <f t="shared" si="166"/>
        <v>4.1071999999999997E-2</v>
      </c>
      <c r="AX751" s="1"/>
      <c r="BA751" s="1"/>
      <c r="BC751" s="1"/>
      <c r="BM751" s="1"/>
      <c r="BP751" s="1"/>
    </row>
    <row r="752" spans="1:68" x14ac:dyDescent="0.3">
      <c r="A752" s="19">
        <f t="shared" si="167"/>
        <v>46967</v>
      </c>
      <c r="B752">
        <f t="shared" ca="1" si="154"/>
        <v>-2.3305555555555557</v>
      </c>
      <c r="C752">
        <f ca="1">IF(currency="USD",'Future et co'!D752,IF(currency="EUR",'Future et co'!E752,IF(currency="GBP",'Future et co'!F752,FALSE)))</f>
        <v>3.5830000000000001E-2</v>
      </c>
      <c r="D752">
        <f t="shared" ca="1" si="155"/>
        <v>3.5830000000000001E-2</v>
      </c>
      <c r="E752">
        <f t="shared" ca="1" si="156"/>
        <v>2.1409999999999998E-2</v>
      </c>
      <c r="F752">
        <f t="shared" ca="1" si="157"/>
        <v>3.7088999999999997E-2</v>
      </c>
      <c r="J752" s="1">
        <v>45002</v>
      </c>
      <c r="K752">
        <v>4.7519999999999998</v>
      </c>
      <c r="L752">
        <f t="shared" si="158"/>
        <v>4.752E-2</v>
      </c>
      <c r="N752" s="1">
        <v>45002</v>
      </c>
      <c r="O752">
        <v>4.5960000000000001</v>
      </c>
      <c r="P752">
        <f t="shared" si="159"/>
        <v>4.5960000000000001E-2</v>
      </c>
      <c r="R752" s="1">
        <v>45002</v>
      </c>
      <c r="S752">
        <v>4.6239999999999997</v>
      </c>
      <c r="T752">
        <f t="shared" si="160"/>
        <v>4.6239999999999996E-2</v>
      </c>
      <c r="V752" s="1">
        <v>45001</v>
      </c>
      <c r="W752">
        <v>4.3769999999999998</v>
      </c>
      <c r="X752">
        <f t="shared" si="161"/>
        <v>4.3769999999999996E-2</v>
      </c>
      <c r="AB752" s="1">
        <v>44971</v>
      </c>
      <c r="AC752">
        <v>186.35059999999999</v>
      </c>
      <c r="AD752">
        <f t="shared" si="162"/>
        <v>1.8635059999999999</v>
      </c>
      <c r="AF752" s="1">
        <v>44977</v>
      </c>
      <c r="AG752">
        <v>2.6539999999999999</v>
      </c>
      <c r="AH752">
        <f t="shared" si="163"/>
        <v>2.6539999999999998E-2</v>
      </c>
      <c r="AJ752" s="1">
        <v>44977</v>
      </c>
      <c r="AK752">
        <v>3.1920000000000002</v>
      </c>
      <c r="AL752">
        <f t="shared" si="164"/>
        <v>3.1920000000000004E-2</v>
      </c>
      <c r="AN752" s="1">
        <v>45002</v>
      </c>
      <c r="AO752">
        <v>3.226</v>
      </c>
      <c r="AP752">
        <f t="shared" si="165"/>
        <v>3.2259999999999997E-2</v>
      </c>
      <c r="AS752" s="1">
        <v>45002</v>
      </c>
      <c r="AT752">
        <v>4.0918000000000001</v>
      </c>
      <c r="AU752">
        <f t="shared" si="166"/>
        <v>4.0918000000000003E-2</v>
      </c>
      <c r="AX752" s="1"/>
      <c r="BA752" s="1"/>
      <c r="BC752" s="1"/>
      <c r="BM752" s="1"/>
      <c r="BP752" s="1"/>
    </row>
    <row r="753" spans="1:68" x14ac:dyDescent="0.3">
      <c r="A753" s="19">
        <f t="shared" si="167"/>
        <v>46968</v>
      </c>
      <c r="B753">
        <f t="shared" ca="1" si="154"/>
        <v>-2.3333333333333335</v>
      </c>
      <c r="C753">
        <f ca="1">IF(currency="USD",'Future et co'!D753,IF(currency="EUR",'Future et co'!E753,IF(currency="GBP",'Future et co'!F753,FALSE)))</f>
        <v>3.5830000000000001E-2</v>
      </c>
      <c r="D753">
        <f t="shared" ca="1" si="155"/>
        <v>3.5830000000000001E-2</v>
      </c>
      <c r="E753">
        <f t="shared" ca="1" si="156"/>
        <v>2.1409999999999998E-2</v>
      </c>
      <c r="F753">
        <f t="shared" ca="1" si="157"/>
        <v>3.7088999999999997E-2</v>
      </c>
      <c r="J753" s="1">
        <v>45001</v>
      </c>
      <c r="K753">
        <v>4.8540000000000001</v>
      </c>
      <c r="L753">
        <f t="shared" si="158"/>
        <v>4.854E-2</v>
      </c>
      <c r="N753" s="1">
        <v>45001</v>
      </c>
      <c r="O753">
        <v>4.7980999999999998</v>
      </c>
      <c r="P753">
        <f t="shared" si="159"/>
        <v>4.7980999999999996E-2</v>
      </c>
      <c r="R753" s="1">
        <v>45001</v>
      </c>
      <c r="S753">
        <v>4.8520000000000003</v>
      </c>
      <c r="T753">
        <f t="shared" si="160"/>
        <v>4.8520000000000001E-2</v>
      </c>
      <c r="V753" s="1">
        <v>45000</v>
      </c>
      <c r="W753">
        <v>4.2450000000000001</v>
      </c>
      <c r="X753">
        <f t="shared" si="161"/>
        <v>4.2450000000000002E-2</v>
      </c>
      <c r="AB753" s="1">
        <v>44970</v>
      </c>
      <c r="AC753">
        <v>187.21889999999999</v>
      </c>
      <c r="AD753">
        <f t="shared" si="162"/>
        <v>1.8721889999999999</v>
      </c>
      <c r="AF753" s="1">
        <v>44974</v>
      </c>
      <c r="AG753">
        <v>2.6669999999999998</v>
      </c>
      <c r="AH753">
        <f t="shared" si="163"/>
        <v>2.6669999999999999E-2</v>
      </c>
      <c r="AJ753" s="1">
        <v>44974</v>
      </c>
      <c r="AK753">
        <v>3.2120000000000002</v>
      </c>
      <c r="AL753">
        <f t="shared" si="164"/>
        <v>3.2120000000000003E-2</v>
      </c>
      <c r="AN753" s="1">
        <v>45001</v>
      </c>
      <c r="AO753">
        <v>3.286</v>
      </c>
      <c r="AP753">
        <f t="shared" si="165"/>
        <v>3.286E-2</v>
      </c>
      <c r="AS753" s="1">
        <v>45001</v>
      </c>
      <c r="AT753">
        <v>4.1220999999999997</v>
      </c>
      <c r="AU753">
        <f t="shared" si="166"/>
        <v>4.1220999999999994E-2</v>
      </c>
      <c r="AX753" s="1"/>
      <c r="BA753" s="1"/>
      <c r="BC753" s="1"/>
      <c r="BM753" s="1"/>
      <c r="BP753" s="1"/>
    </row>
    <row r="754" spans="1:68" x14ac:dyDescent="0.3">
      <c r="A754" s="19">
        <f t="shared" si="167"/>
        <v>46969</v>
      </c>
      <c r="B754">
        <f t="shared" ca="1" si="154"/>
        <v>-2.3361111111111112</v>
      </c>
      <c r="C754">
        <f ca="1">IF(currency="USD",'Future et co'!D754,IF(currency="EUR",'Future et co'!E754,IF(currency="GBP",'Future et co'!F754,FALSE)))</f>
        <v>3.5830000000000001E-2</v>
      </c>
      <c r="D754">
        <f t="shared" ca="1" si="155"/>
        <v>3.5830000000000001E-2</v>
      </c>
      <c r="E754">
        <f t="shared" ca="1" si="156"/>
        <v>2.1409999999999998E-2</v>
      </c>
      <c r="F754">
        <f t="shared" ca="1" si="157"/>
        <v>3.7088999999999997E-2</v>
      </c>
      <c r="J754" s="1">
        <v>45000</v>
      </c>
      <c r="K754">
        <v>4.7568999999999999</v>
      </c>
      <c r="L754">
        <f t="shared" si="158"/>
        <v>4.7569E-2</v>
      </c>
      <c r="N754" s="1">
        <v>45000</v>
      </c>
      <c r="O754">
        <v>4.5586000000000002</v>
      </c>
      <c r="P754">
        <f t="shared" si="159"/>
        <v>4.5586000000000002E-2</v>
      </c>
      <c r="R754" s="1">
        <v>45000</v>
      </c>
      <c r="S754">
        <v>4.5389999999999997</v>
      </c>
      <c r="T754">
        <f t="shared" si="160"/>
        <v>4.539E-2</v>
      </c>
      <c r="V754" s="1">
        <v>44999</v>
      </c>
      <c r="W754">
        <v>4.5670000000000002</v>
      </c>
      <c r="X754">
        <f t="shared" si="161"/>
        <v>4.5670000000000002E-2</v>
      </c>
      <c r="AB754" s="1">
        <v>44967</v>
      </c>
      <c r="AC754">
        <v>187.31540000000001</v>
      </c>
      <c r="AD754">
        <f t="shared" si="162"/>
        <v>1.8731540000000002</v>
      </c>
      <c r="AF754" s="1">
        <v>44973</v>
      </c>
      <c r="AG754">
        <v>2.7029999999999998</v>
      </c>
      <c r="AH754">
        <f t="shared" si="163"/>
        <v>2.7029999999999998E-2</v>
      </c>
      <c r="AJ754" s="1">
        <v>44973</v>
      </c>
      <c r="AK754">
        <v>3.1920000000000002</v>
      </c>
      <c r="AL754">
        <f t="shared" si="164"/>
        <v>3.1920000000000004E-2</v>
      </c>
      <c r="AN754" s="1">
        <v>45000</v>
      </c>
      <c r="AO754">
        <v>3.339</v>
      </c>
      <c r="AP754">
        <f t="shared" si="165"/>
        <v>3.3390000000000003E-2</v>
      </c>
      <c r="AS754" s="1">
        <v>45000</v>
      </c>
      <c r="AT754">
        <v>4.0574000000000003</v>
      </c>
      <c r="AU754">
        <f t="shared" si="166"/>
        <v>4.0574000000000006E-2</v>
      </c>
      <c r="AX754" s="1"/>
      <c r="BA754" s="1"/>
      <c r="BC754" s="1"/>
      <c r="BM754" s="1"/>
      <c r="BP754" s="1"/>
    </row>
    <row r="755" spans="1:68" x14ac:dyDescent="0.3">
      <c r="A755" s="19">
        <f t="shared" si="167"/>
        <v>46972</v>
      </c>
      <c r="B755">
        <f t="shared" ca="1" si="154"/>
        <v>-2.3444444444444446</v>
      </c>
      <c r="C755">
        <f ca="1">IF(currency="USD",'Future et co'!D755,IF(currency="EUR",'Future et co'!E755,IF(currency="GBP",'Future et co'!F755,FALSE)))</f>
        <v>3.5830000000000001E-2</v>
      </c>
      <c r="D755">
        <f t="shared" ca="1" si="155"/>
        <v>3.5830000000000001E-2</v>
      </c>
      <c r="E755">
        <f t="shared" ca="1" si="156"/>
        <v>2.1409999999999998E-2</v>
      </c>
      <c r="F755">
        <f t="shared" ca="1" si="157"/>
        <v>3.7088999999999997E-2</v>
      </c>
      <c r="J755" s="1">
        <v>44999</v>
      </c>
      <c r="K755">
        <v>4.8381999999999996</v>
      </c>
      <c r="L755">
        <f t="shared" si="158"/>
        <v>4.8381999999999994E-2</v>
      </c>
      <c r="N755" s="1">
        <v>44999</v>
      </c>
      <c r="O755">
        <v>4.8160999999999996</v>
      </c>
      <c r="P755">
        <f t="shared" si="159"/>
        <v>4.8160999999999995E-2</v>
      </c>
      <c r="R755" s="1">
        <v>44999</v>
      </c>
      <c r="S755">
        <v>4.9039999999999999</v>
      </c>
      <c r="T755">
        <f t="shared" si="160"/>
        <v>4.904E-2</v>
      </c>
      <c r="V755" s="1">
        <v>44998</v>
      </c>
      <c r="W755">
        <v>4.2889999999999997</v>
      </c>
      <c r="X755">
        <f t="shared" si="161"/>
        <v>4.2889999999999998E-2</v>
      </c>
      <c r="AB755" s="1">
        <v>44966</v>
      </c>
      <c r="AC755">
        <v>188.34909999999999</v>
      </c>
      <c r="AD755">
        <f t="shared" si="162"/>
        <v>1.883491</v>
      </c>
      <c r="AF755" s="1">
        <v>44972</v>
      </c>
      <c r="AG755">
        <v>2.6819999999999999</v>
      </c>
      <c r="AH755">
        <f t="shared" si="163"/>
        <v>2.682E-2</v>
      </c>
      <c r="AJ755" s="1">
        <v>44972</v>
      </c>
      <c r="AK755">
        <v>3.1659999999999999</v>
      </c>
      <c r="AL755">
        <f t="shared" si="164"/>
        <v>3.1660000000000001E-2</v>
      </c>
      <c r="AN755" s="1">
        <v>44999</v>
      </c>
      <c r="AO755">
        <v>3.4660000000000002</v>
      </c>
      <c r="AP755">
        <f t="shared" si="165"/>
        <v>3.4660000000000003E-2</v>
      </c>
      <c r="AS755" s="1">
        <v>44999</v>
      </c>
      <c r="AT755">
        <v>4.1478999999999999</v>
      </c>
      <c r="AU755">
        <f t="shared" si="166"/>
        <v>4.1479000000000002E-2</v>
      </c>
      <c r="AX755" s="1"/>
      <c r="BA755" s="1"/>
      <c r="BC755" s="1"/>
      <c r="BM755" s="1"/>
      <c r="BP755" s="1"/>
    </row>
    <row r="756" spans="1:68" x14ac:dyDescent="0.3">
      <c r="A756" s="19">
        <f t="shared" si="167"/>
        <v>46973</v>
      </c>
      <c r="B756">
        <f t="shared" ca="1" si="154"/>
        <v>-2.3472222222222223</v>
      </c>
      <c r="C756">
        <f ca="1">IF(currency="USD",'Future et co'!D756,IF(currency="EUR",'Future et co'!E756,IF(currency="GBP",'Future et co'!F756,FALSE)))</f>
        <v>3.5830000000000001E-2</v>
      </c>
      <c r="D756">
        <f t="shared" ca="1" si="155"/>
        <v>3.5830000000000001E-2</v>
      </c>
      <c r="E756">
        <f t="shared" ca="1" si="156"/>
        <v>2.1409999999999998E-2</v>
      </c>
      <c r="F756">
        <f t="shared" ca="1" si="157"/>
        <v>3.7088999999999997E-2</v>
      </c>
      <c r="J756" s="1">
        <v>44998</v>
      </c>
      <c r="K756">
        <v>4.7060000000000004</v>
      </c>
      <c r="L756">
        <f t="shared" si="158"/>
        <v>4.7060000000000005E-2</v>
      </c>
      <c r="N756" s="1">
        <v>44998</v>
      </c>
      <c r="O756">
        <v>4.5327000000000002</v>
      </c>
      <c r="P756">
        <f t="shared" si="159"/>
        <v>4.5326999999999999E-2</v>
      </c>
      <c r="R756" s="1">
        <v>44998</v>
      </c>
      <c r="S756">
        <v>4.5796999999999999</v>
      </c>
      <c r="T756">
        <f t="shared" si="160"/>
        <v>4.5796999999999997E-2</v>
      </c>
      <c r="V756" s="1">
        <v>44995</v>
      </c>
      <c r="W756">
        <v>4.8440000000000003</v>
      </c>
      <c r="X756">
        <f t="shared" si="161"/>
        <v>4.8440000000000004E-2</v>
      </c>
      <c r="AB756" s="1">
        <v>44965</v>
      </c>
      <c r="AC756">
        <v>187.46700000000001</v>
      </c>
      <c r="AD756">
        <f t="shared" si="162"/>
        <v>1.8746700000000001</v>
      </c>
      <c r="AF756" s="1">
        <v>44971</v>
      </c>
      <c r="AG756">
        <v>2.66</v>
      </c>
      <c r="AH756">
        <f t="shared" si="163"/>
        <v>2.6600000000000002E-2</v>
      </c>
      <c r="AJ756" s="1">
        <v>44971</v>
      </c>
      <c r="AK756">
        <v>3.1349999999999998</v>
      </c>
      <c r="AL756">
        <f t="shared" si="164"/>
        <v>3.1349999999999996E-2</v>
      </c>
      <c r="AN756" s="1">
        <v>44998</v>
      </c>
      <c r="AO756">
        <v>3.45</v>
      </c>
      <c r="AP756">
        <f t="shared" si="165"/>
        <v>3.4500000000000003E-2</v>
      </c>
      <c r="AS756" s="1">
        <v>44998</v>
      </c>
      <c r="AT756">
        <v>4.1182999999999996</v>
      </c>
      <c r="AU756">
        <f t="shared" si="166"/>
        <v>4.1182999999999997E-2</v>
      </c>
      <c r="AX756" s="1"/>
      <c r="BA756" s="1"/>
      <c r="BC756" s="1"/>
      <c r="BM756" s="1"/>
      <c r="BP756" s="1"/>
    </row>
    <row r="757" spans="1:68" x14ac:dyDescent="0.3">
      <c r="A757" s="19">
        <f t="shared" si="167"/>
        <v>46974</v>
      </c>
      <c r="B757">
        <f t="shared" ca="1" si="154"/>
        <v>-2.35</v>
      </c>
      <c r="C757">
        <f ca="1">IF(currency="USD",'Future et co'!D757,IF(currency="EUR",'Future et co'!E757,IF(currency="GBP",'Future et co'!F757,FALSE)))</f>
        <v>3.5830000000000001E-2</v>
      </c>
      <c r="D757">
        <f t="shared" ca="1" si="155"/>
        <v>3.5830000000000001E-2</v>
      </c>
      <c r="E757">
        <f t="shared" ca="1" si="156"/>
        <v>2.1409999999999998E-2</v>
      </c>
      <c r="F757">
        <f t="shared" ca="1" si="157"/>
        <v>3.7088999999999997E-2</v>
      </c>
      <c r="J757" s="1">
        <v>44995</v>
      </c>
      <c r="K757">
        <v>4.9829999999999997</v>
      </c>
      <c r="L757">
        <f t="shared" si="158"/>
        <v>4.9829999999999999E-2</v>
      </c>
      <c r="N757" s="1">
        <v>44995</v>
      </c>
      <c r="O757">
        <v>5.1589999999999998</v>
      </c>
      <c r="P757">
        <f t="shared" si="159"/>
        <v>5.1589999999999997E-2</v>
      </c>
      <c r="R757" s="1">
        <v>44995</v>
      </c>
      <c r="S757">
        <v>5.4050000000000002</v>
      </c>
      <c r="T757">
        <f t="shared" si="160"/>
        <v>5.4050000000000001E-2</v>
      </c>
      <c r="V757" s="1">
        <v>44994</v>
      </c>
      <c r="W757">
        <v>5.1589999999999998</v>
      </c>
      <c r="X757">
        <f t="shared" si="161"/>
        <v>5.1589999999999997E-2</v>
      </c>
      <c r="AB757" s="1">
        <v>44964</v>
      </c>
      <c r="AC757">
        <v>188.4042</v>
      </c>
      <c r="AD757">
        <f t="shared" si="162"/>
        <v>1.884042</v>
      </c>
      <c r="AF757" s="1">
        <v>44970</v>
      </c>
      <c r="AG757">
        <v>2.6539999999999999</v>
      </c>
      <c r="AH757">
        <f t="shared" si="163"/>
        <v>2.6539999999999998E-2</v>
      </c>
      <c r="AJ757" s="1">
        <v>44970</v>
      </c>
      <c r="AK757">
        <v>3.1019999999999999</v>
      </c>
      <c r="AL757">
        <f t="shared" si="164"/>
        <v>3.1019999999999999E-2</v>
      </c>
      <c r="AN757" s="1">
        <v>44995</v>
      </c>
      <c r="AO757">
        <v>3.786</v>
      </c>
      <c r="AP757">
        <f t="shared" si="165"/>
        <v>3.7859999999999998E-2</v>
      </c>
      <c r="AS757" s="1">
        <v>44995</v>
      </c>
      <c r="AT757">
        <v>4.1943000000000001</v>
      </c>
      <c r="AU757">
        <f t="shared" si="166"/>
        <v>4.1943000000000001E-2</v>
      </c>
      <c r="AX757" s="1"/>
      <c r="BA757" s="1"/>
      <c r="BC757" s="1"/>
      <c r="BM757" s="1"/>
      <c r="BP757" s="1"/>
    </row>
    <row r="758" spans="1:68" x14ac:dyDescent="0.3">
      <c r="A758" s="19">
        <f t="shared" si="167"/>
        <v>46975</v>
      </c>
      <c r="B758">
        <f t="shared" ca="1" si="154"/>
        <v>-2.3527777777777779</v>
      </c>
      <c r="C758">
        <f ca="1">IF(currency="USD",'Future et co'!D758,IF(currency="EUR",'Future et co'!E758,IF(currency="GBP",'Future et co'!F758,FALSE)))</f>
        <v>3.5830000000000001E-2</v>
      </c>
      <c r="D758">
        <f t="shared" ca="1" si="155"/>
        <v>3.5830000000000001E-2</v>
      </c>
      <c r="E758">
        <f t="shared" ca="1" si="156"/>
        <v>2.1409999999999998E-2</v>
      </c>
      <c r="F758">
        <f t="shared" ca="1" si="157"/>
        <v>3.7088999999999997E-2</v>
      </c>
      <c r="J758" s="1">
        <v>44994</v>
      </c>
      <c r="K758">
        <v>5.085</v>
      </c>
      <c r="L758">
        <f t="shared" si="158"/>
        <v>5.0849999999999999E-2</v>
      </c>
      <c r="N758" s="1">
        <v>44994</v>
      </c>
      <c r="O758">
        <v>5.3465999999999996</v>
      </c>
      <c r="P758">
        <f t="shared" si="159"/>
        <v>5.3465999999999993E-2</v>
      </c>
      <c r="R758" s="1">
        <v>44994</v>
      </c>
      <c r="S758">
        <v>5.6470000000000002</v>
      </c>
      <c r="T758">
        <f t="shared" si="160"/>
        <v>5.6469999999999999E-2</v>
      </c>
      <c r="V758" s="1">
        <v>44993</v>
      </c>
      <c r="W758">
        <v>5.3357000000000001</v>
      </c>
      <c r="X758">
        <f t="shared" si="161"/>
        <v>5.3357000000000002E-2</v>
      </c>
      <c r="AB758" s="1">
        <v>44963</v>
      </c>
      <c r="AC758">
        <v>188.69370000000001</v>
      </c>
      <c r="AD758">
        <f t="shared" si="162"/>
        <v>1.8869370000000001</v>
      </c>
      <c r="AF758" s="1">
        <v>44967</v>
      </c>
      <c r="AG758">
        <v>2.621</v>
      </c>
      <c r="AH758">
        <f t="shared" si="163"/>
        <v>2.6210000000000001E-2</v>
      </c>
      <c r="AJ758" s="1">
        <v>44967</v>
      </c>
      <c r="AK758">
        <v>3.08</v>
      </c>
      <c r="AL758">
        <f t="shared" si="164"/>
        <v>3.0800000000000001E-2</v>
      </c>
      <c r="AN758" s="1">
        <v>44994</v>
      </c>
      <c r="AO758">
        <v>3.91</v>
      </c>
      <c r="AP758">
        <f t="shared" si="165"/>
        <v>3.9100000000000003E-2</v>
      </c>
      <c r="AS758" s="1">
        <v>44994</v>
      </c>
      <c r="AT758">
        <v>4.22</v>
      </c>
      <c r="AU758">
        <f t="shared" si="166"/>
        <v>4.2199999999999994E-2</v>
      </c>
      <c r="AX758" s="1"/>
      <c r="BA758" s="1"/>
      <c r="BC758" s="1"/>
      <c r="BM758" s="1"/>
      <c r="BP758" s="1"/>
    </row>
    <row r="759" spans="1:68" x14ac:dyDescent="0.3">
      <c r="A759" s="19">
        <f t="shared" si="167"/>
        <v>46976</v>
      </c>
      <c r="B759">
        <f t="shared" ca="1" si="154"/>
        <v>-2.3555555555555556</v>
      </c>
      <c r="C759">
        <f ca="1">IF(currency="USD",'Future et co'!D759,IF(currency="EUR",'Future et co'!E759,IF(currency="GBP",'Future et co'!F759,FALSE)))</f>
        <v>3.5830000000000001E-2</v>
      </c>
      <c r="D759">
        <f t="shared" ca="1" si="155"/>
        <v>3.5830000000000001E-2</v>
      </c>
      <c r="E759">
        <f t="shared" ca="1" si="156"/>
        <v>2.1409999999999998E-2</v>
      </c>
      <c r="F759">
        <f t="shared" ca="1" si="157"/>
        <v>3.7088999999999997E-2</v>
      </c>
      <c r="J759" s="1">
        <v>44993</v>
      </c>
      <c r="K759">
        <v>5.1196999999999999</v>
      </c>
      <c r="L759">
        <f t="shared" si="158"/>
        <v>5.1196999999999999E-2</v>
      </c>
      <c r="N759" s="1">
        <v>44993</v>
      </c>
      <c r="O759">
        <v>5.4130000000000003</v>
      </c>
      <c r="P759">
        <f t="shared" si="159"/>
        <v>5.4130000000000005E-2</v>
      </c>
      <c r="R759" s="1">
        <v>44993</v>
      </c>
      <c r="S759">
        <v>5.7649999999999997</v>
      </c>
      <c r="T759">
        <f t="shared" si="160"/>
        <v>5.765E-2</v>
      </c>
      <c r="V759" s="1">
        <v>44992</v>
      </c>
      <c r="W759">
        <v>5.2941000000000003</v>
      </c>
      <c r="X759">
        <f t="shared" si="161"/>
        <v>5.2941000000000002E-2</v>
      </c>
      <c r="AB759" s="1">
        <v>44960</v>
      </c>
      <c r="AC759">
        <v>190.26490000000001</v>
      </c>
      <c r="AD759">
        <f t="shared" si="162"/>
        <v>1.902649</v>
      </c>
      <c r="AF759" s="1">
        <v>44966</v>
      </c>
      <c r="AG759">
        <v>2.6070000000000002</v>
      </c>
      <c r="AH759">
        <f t="shared" si="163"/>
        <v>2.6070000000000003E-2</v>
      </c>
      <c r="AJ759" s="1">
        <v>44966</v>
      </c>
      <c r="AK759">
        <v>3.1030000000000002</v>
      </c>
      <c r="AL759">
        <f t="shared" si="164"/>
        <v>3.1030000000000002E-2</v>
      </c>
      <c r="AN759" s="1">
        <v>44993</v>
      </c>
      <c r="AO759">
        <v>3.9420000000000002</v>
      </c>
      <c r="AP759">
        <f t="shared" si="165"/>
        <v>3.9420000000000004E-2</v>
      </c>
      <c r="AS759" s="1">
        <v>44993</v>
      </c>
      <c r="AT759">
        <v>4.2282999999999999</v>
      </c>
      <c r="AU759">
        <f t="shared" si="166"/>
        <v>4.2283000000000001E-2</v>
      </c>
      <c r="AX759" s="1"/>
      <c r="BA759" s="1"/>
      <c r="BC759" s="1"/>
      <c r="BM759" s="1"/>
      <c r="BP759" s="1"/>
    </row>
    <row r="760" spans="1:68" x14ac:dyDescent="0.3">
      <c r="A760" s="19">
        <f t="shared" si="167"/>
        <v>46979</v>
      </c>
      <c r="B760">
        <f t="shared" ca="1" si="154"/>
        <v>-2.3638888888888889</v>
      </c>
      <c r="C760">
        <f ca="1">IF(currency="USD",'Future et co'!D760,IF(currency="EUR",'Future et co'!E760,IF(currency="GBP",'Future et co'!F760,FALSE)))</f>
        <v>3.5830000000000001E-2</v>
      </c>
      <c r="D760">
        <f t="shared" ca="1" si="155"/>
        <v>3.5830000000000001E-2</v>
      </c>
      <c r="E760">
        <f t="shared" ca="1" si="156"/>
        <v>2.1409999999999998E-2</v>
      </c>
      <c r="F760">
        <f t="shared" ca="1" si="157"/>
        <v>3.7088999999999997E-2</v>
      </c>
      <c r="J760" s="1">
        <v>44992</v>
      </c>
      <c r="K760">
        <v>5.0675999999999997</v>
      </c>
      <c r="L760">
        <f t="shared" si="158"/>
        <v>5.0675999999999999E-2</v>
      </c>
      <c r="N760" s="1">
        <v>44992</v>
      </c>
      <c r="O760">
        <v>5.3505000000000003</v>
      </c>
      <c r="P760">
        <f t="shared" si="159"/>
        <v>5.3505000000000004E-2</v>
      </c>
      <c r="R760" s="1">
        <v>44992</v>
      </c>
      <c r="S760">
        <v>5.7039999999999997</v>
      </c>
      <c r="T760">
        <f t="shared" si="160"/>
        <v>5.704E-2</v>
      </c>
      <c r="V760" s="1">
        <v>44991</v>
      </c>
      <c r="W760">
        <v>5.1699000000000002</v>
      </c>
      <c r="X760">
        <f t="shared" si="161"/>
        <v>5.1699000000000002E-2</v>
      </c>
      <c r="AB760" s="1">
        <v>44959</v>
      </c>
      <c r="AC760">
        <v>192.71809999999999</v>
      </c>
      <c r="AD760">
        <f t="shared" si="162"/>
        <v>1.927181</v>
      </c>
      <c r="AF760" s="1">
        <v>44965</v>
      </c>
      <c r="AG760">
        <v>2.6080000000000001</v>
      </c>
      <c r="AH760">
        <f t="shared" si="163"/>
        <v>2.6080000000000002E-2</v>
      </c>
      <c r="AJ760" s="1">
        <v>44965</v>
      </c>
      <c r="AK760">
        <v>3.0539999999999998</v>
      </c>
      <c r="AL760">
        <f t="shared" si="164"/>
        <v>3.0539999999999998E-2</v>
      </c>
      <c r="AN760" s="1">
        <v>44992</v>
      </c>
      <c r="AO760">
        <v>3.9119999999999999</v>
      </c>
      <c r="AP760">
        <f t="shared" si="165"/>
        <v>3.9120000000000002E-2</v>
      </c>
      <c r="AS760" s="1">
        <v>44992</v>
      </c>
      <c r="AT760">
        <v>4.2037000000000004</v>
      </c>
      <c r="AU760">
        <f t="shared" si="166"/>
        <v>4.2037000000000005E-2</v>
      </c>
      <c r="AX760" s="1"/>
      <c r="BA760" s="1"/>
      <c r="BC760" s="1"/>
      <c r="BM760" s="1"/>
      <c r="BP760" s="1"/>
    </row>
    <row r="761" spans="1:68" x14ac:dyDescent="0.3">
      <c r="A761" s="19">
        <f t="shared" si="167"/>
        <v>46980</v>
      </c>
      <c r="B761">
        <f t="shared" ca="1" si="154"/>
        <v>-2.3666666666666667</v>
      </c>
      <c r="C761">
        <f ca="1">IF(currency="USD",'Future et co'!D761,IF(currency="EUR",'Future et co'!E761,IF(currency="GBP",'Future et co'!F761,FALSE)))</f>
        <v>3.5830000000000001E-2</v>
      </c>
      <c r="D761">
        <f t="shared" ca="1" si="155"/>
        <v>3.5830000000000001E-2</v>
      </c>
      <c r="E761">
        <f t="shared" ca="1" si="156"/>
        <v>2.1409999999999998E-2</v>
      </c>
      <c r="F761">
        <f t="shared" ca="1" si="157"/>
        <v>3.7088999999999997E-2</v>
      </c>
      <c r="J761" s="1">
        <v>44991</v>
      </c>
      <c r="K761">
        <v>4.9690000000000003</v>
      </c>
      <c r="L761">
        <f t="shared" si="158"/>
        <v>4.9690000000000005E-2</v>
      </c>
      <c r="N761" s="1">
        <v>44991</v>
      </c>
      <c r="O761">
        <v>5.2232000000000003</v>
      </c>
      <c r="P761">
        <f t="shared" si="159"/>
        <v>5.2232000000000001E-2</v>
      </c>
      <c r="R761" s="1">
        <v>44991</v>
      </c>
      <c r="S761">
        <v>5.5510000000000002</v>
      </c>
      <c r="T761">
        <f t="shared" si="160"/>
        <v>5.5510000000000004E-2</v>
      </c>
      <c r="V761" s="1">
        <v>44988</v>
      </c>
      <c r="W761">
        <v>5.1760000000000002</v>
      </c>
      <c r="X761">
        <f t="shared" si="161"/>
        <v>5.176E-2</v>
      </c>
      <c r="AB761" s="1">
        <v>44958</v>
      </c>
      <c r="AC761">
        <v>188.47319999999999</v>
      </c>
      <c r="AD761">
        <f t="shared" si="162"/>
        <v>1.8847319999999999</v>
      </c>
      <c r="AF761" s="1">
        <v>44964</v>
      </c>
      <c r="AG761">
        <v>2.6019999999999999</v>
      </c>
      <c r="AH761">
        <f t="shared" si="163"/>
        <v>2.6019999999999998E-2</v>
      </c>
      <c r="AJ761" s="1">
        <v>44964</v>
      </c>
      <c r="AK761">
        <v>3.0289999999999999</v>
      </c>
      <c r="AL761">
        <f t="shared" si="164"/>
        <v>3.0289999999999997E-2</v>
      </c>
      <c r="AN761" s="1">
        <v>44991</v>
      </c>
      <c r="AO761">
        <v>3.8570000000000002</v>
      </c>
      <c r="AP761">
        <f t="shared" si="165"/>
        <v>3.857E-2</v>
      </c>
      <c r="AS761" s="1">
        <v>44991</v>
      </c>
      <c r="AT761">
        <v>4.1966999999999999</v>
      </c>
      <c r="AU761">
        <f t="shared" si="166"/>
        <v>4.1966999999999997E-2</v>
      </c>
      <c r="AX761" s="1"/>
      <c r="BA761" s="1"/>
      <c r="BC761" s="1"/>
      <c r="BM761" s="1"/>
      <c r="BP761" s="1"/>
    </row>
    <row r="762" spans="1:68" x14ac:dyDescent="0.3">
      <c r="A762" s="19">
        <f t="shared" si="167"/>
        <v>46981</v>
      </c>
      <c r="B762">
        <f t="shared" ca="1" si="154"/>
        <v>-2.3694444444444445</v>
      </c>
      <c r="C762">
        <f ca="1">IF(currency="USD",'Future et co'!D762,IF(currency="EUR",'Future et co'!E762,IF(currency="GBP",'Future et co'!F762,FALSE)))</f>
        <v>3.5830000000000001E-2</v>
      </c>
      <c r="D762">
        <f t="shared" ca="1" si="155"/>
        <v>3.5830000000000001E-2</v>
      </c>
      <c r="E762">
        <f t="shared" ca="1" si="156"/>
        <v>2.1409999999999998E-2</v>
      </c>
      <c r="F762">
        <f t="shared" ca="1" si="157"/>
        <v>3.7088999999999997E-2</v>
      </c>
      <c r="J762" s="1">
        <v>44988</v>
      </c>
      <c r="K762">
        <v>4.9569999999999999</v>
      </c>
      <c r="L762">
        <f t="shared" si="158"/>
        <v>4.9569999999999996E-2</v>
      </c>
      <c r="N762" s="1">
        <v>44988</v>
      </c>
      <c r="O762">
        <v>5.2110000000000003</v>
      </c>
      <c r="P762">
        <f t="shared" si="159"/>
        <v>5.2110000000000004E-2</v>
      </c>
      <c r="R762" s="1">
        <v>44988</v>
      </c>
      <c r="S762">
        <v>5.532</v>
      </c>
      <c r="T762">
        <f t="shared" si="160"/>
        <v>5.5320000000000001E-2</v>
      </c>
      <c r="V762" s="1">
        <v>44987</v>
      </c>
      <c r="W762">
        <v>5.1959</v>
      </c>
      <c r="X762">
        <f t="shared" si="161"/>
        <v>5.1958999999999998E-2</v>
      </c>
      <c r="AB762" s="1">
        <v>44957</v>
      </c>
      <c r="AC762">
        <v>188.56960000000001</v>
      </c>
      <c r="AD762">
        <f t="shared" si="162"/>
        <v>1.885696</v>
      </c>
      <c r="AF762" s="1">
        <v>44963</v>
      </c>
      <c r="AG762">
        <v>2.5649999999999999</v>
      </c>
      <c r="AH762">
        <f t="shared" si="163"/>
        <v>2.5649999999999999E-2</v>
      </c>
      <c r="AJ762" s="1">
        <v>44963</v>
      </c>
      <c r="AK762">
        <v>3.008</v>
      </c>
      <c r="AL762">
        <f t="shared" si="164"/>
        <v>3.0079999999999999E-2</v>
      </c>
      <c r="AN762" s="1">
        <v>44988</v>
      </c>
      <c r="AO762">
        <v>3.8069999999999999</v>
      </c>
      <c r="AP762">
        <f t="shared" si="165"/>
        <v>3.807E-2</v>
      </c>
      <c r="AS762" s="1">
        <v>44988</v>
      </c>
      <c r="AT762">
        <v>4.1890999999999998</v>
      </c>
      <c r="AU762">
        <f t="shared" si="166"/>
        <v>4.1890999999999998E-2</v>
      </c>
      <c r="AX762" s="1"/>
      <c r="BA762" s="1"/>
      <c r="BC762" s="1"/>
      <c r="BM762" s="1"/>
      <c r="BP762" s="1"/>
    </row>
    <row r="763" spans="1:68" x14ac:dyDescent="0.3">
      <c r="A763" s="19">
        <f t="shared" si="167"/>
        <v>46982</v>
      </c>
      <c r="B763">
        <f t="shared" ca="1" si="154"/>
        <v>-2.3722222222222222</v>
      </c>
      <c r="C763">
        <f ca="1">IF(currency="USD",'Future et co'!D763,IF(currency="EUR",'Future et co'!E763,IF(currency="GBP",'Future et co'!F763,FALSE)))</f>
        <v>3.5830000000000001E-2</v>
      </c>
      <c r="D763">
        <f t="shared" ca="1" si="155"/>
        <v>3.5830000000000001E-2</v>
      </c>
      <c r="E763">
        <f t="shared" ca="1" si="156"/>
        <v>2.1409999999999998E-2</v>
      </c>
      <c r="F763">
        <f t="shared" ca="1" si="157"/>
        <v>3.7088999999999997E-2</v>
      </c>
      <c r="J763" s="1">
        <v>44987</v>
      </c>
      <c r="K763">
        <v>4.9379</v>
      </c>
      <c r="L763">
        <f t="shared" si="158"/>
        <v>4.9378999999999999E-2</v>
      </c>
      <c r="N763" s="1">
        <v>44987</v>
      </c>
      <c r="O763">
        <v>5.1851000000000003</v>
      </c>
      <c r="P763">
        <f t="shared" si="159"/>
        <v>5.1851000000000001E-2</v>
      </c>
      <c r="R763" s="1">
        <v>44987</v>
      </c>
      <c r="S763">
        <v>5.5259999999999998</v>
      </c>
      <c r="T763">
        <f t="shared" si="160"/>
        <v>5.5259999999999997E-2</v>
      </c>
      <c r="V763" s="1">
        <v>44986</v>
      </c>
      <c r="W763">
        <v>5.1872999999999996</v>
      </c>
      <c r="X763">
        <f t="shared" si="161"/>
        <v>5.1872999999999996E-2</v>
      </c>
      <c r="AB763" s="1">
        <v>44956</v>
      </c>
      <c r="AC763">
        <v>188.40430000000001</v>
      </c>
      <c r="AD763">
        <f t="shared" si="162"/>
        <v>1.8840430000000001</v>
      </c>
      <c r="AF763" s="1">
        <v>44960</v>
      </c>
      <c r="AG763">
        <v>2.5449999999999999</v>
      </c>
      <c r="AH763">
        <f t="shared" si="163"/>
        <v>2.545E-2</v>
      </c>
      <c r="AJ763" s="1">
        <v>44960</v>
      </c>
      <c r="AK763">
        <v>3.0110000000000001</v>
      </c>
      <c r="AL763">
        <f t="shared" si="164"/>
        <v>3.0110000000000001E-2</v>
      </c>
      <c r="AN763" s="1">
        <v>44987</v>
      </c>
      <c r="AO763">
        <v>3.8039999999999998</v>
      </c>
      <c r="AP763">
        <f t="shared" si="165"/>
        <v>3.8039999999999997E-2</v>
      </c>
      <c r="AS763" s="1">
        <v>44987</v>
      </c>
      <c r="AT763">
        <v>4.1768999999999998</v>
      </c>
      <c r="AU763">
        <f t="shared" si="166"/>
        <v>4.1769000000000001E-2</v>
      </c>
      <c r="AX763" s="1"/>
      <c r="BA763" s="1"/>
      <c r="BC763" s="1"/>
      <c r="BM763" s="1"/>
      <c r="BP763" s="1"/>
    </row>
    <row r="764" spans="1:68" x14ac:dyDescent="0.3">
      <c r="A764" s="19">
        <f t="shared" si="167"/>
        <v>46983</v>
      </c>
      <c r="B764">
        <f t="shared" ca="1" si="154"/>
        <v>-2.375</v>
      </c>
      <c r="C764">
        <f ca="1">IF(currency="USD",'Future et co'!D764,IF(currency="EUR",'Future et co'!E764,IF(currency="GBP",'Future et co'!F764,FALSE)))</f>
        <v>3.5830000000000001E-2</v>
      </c>
      <c r="D764">
        <f t="shared" ca="1" si="155"/>
        <v>3.5830000000000001E-2</v>
      </c>
      <c r="E764">
        <f t="shared" ca="1" si="156"/>
        <v>2.1409999999999998E-2</v>
      </c>
      <c r="F764">
        <f t="shared" ca="1" si="157"/>
        <v>3.7088999999999997E-2</v>
      </c>
      <c r="J764" s="1">
        <v>44986</v>
      </c>
      <c r="K764">
        <v>4.9328000000000003</v>
      </c>
      <c r="L764">
        <f t="shared" si="158"/>
        <v>4.9328000000000004E-2</v>
      </c>
      <c r="N764" s="1">
        <v>44986</v>
      </c>
      <c r="O764">
        <v>5.1905999999999999</v>
      </c>
      <c r="P764">
        <f t="shared" si="159"/>
        <v>5.1906000000000001E-2</v>
      </c>
      <c r="R764" s="1">
        <v>44986</v>
      </c>
      <c r="S764">
        <v>5.5469999999999997</v>
      </c>
      <c r="T764">
        <f t="shared" si="160"/>
        <v>5.5469999999999998E-2</v>
      </c>
      <c r="V764" s="1">
        <v>44985</v>
      </c>
      <c r="W764">
        <v>5.1314000000000002</v>
      </c>
      <c r="X764">
        <f t="shared" si="161"/>
        <v>5.1313999999999999E-2</v>
      </c>
      <c r="AB764" s="1">
        <v>44953</v>
      </c>
      <c r="AC764">
        <v>189.42420000000001</v>
      </c>
      <c r="AD764">
        <f t="shared" si="162"/>
        <v>1.8942420000000002</v>
      </c>
      <c r="AF764" s="1">
        <v>44959</v>
      </c>
      <c r="AG764">
        <v>2.54</v>
      </c>
      <c r="AH764">
        <f t="shared" si="163"/>
        <v>2.5399999999999999E-2</v>
      </c>
      <c r="AJ764" s="1">
        <v>44959</v>
      </c>
      <c r="AK764">
        <v>3.0289999999999999</v>
      </c>
      <c r="AL764">
        <f t="shared" si="164"/>
        <v>3.0289999999999997E-2</v>
      </c>
      <c r="AN764" s="1">
        <v>44986</v>
      </c>
      <c r="AO764">
        <v>3.7679999999999998</v>
      </c>
      <c r="AP764">
        <f t="shared" si="165"/>
        <v>3.7679999999999998E-2</v>
      </c>
      <c r="AS764" s="1">
        <v>44986</v>
      </c>
      <c r="AT764">
        <v>4.1775000000000002</v>
      </c>
      <c r="AU764">
        <f t="shared" si="166"/>
        <v>4.1775E-2</v>
      </c>
      <c r="AX764" s="1"/>
      <c r="BA764" s="1"/>
      <c r="BC764" s="1"/>
      <c r="BM764" s="1"/>
      <c r="BP764" s="1"/>
    </row>
    <row r="765" spans="1:68" x14ac:dyDescent="0.3">
      <c r="A765" s="19">
        <f t="shared" si="167"/>
        <v>46986</v>
      </c>
      <c r="B765">
        <f t="shared" ca="1" si="154"/>
        <v>-2.3833333333333333</v>
      </c>
      <c r="C765">
        <f ca="1">IF(currency="USD",'Future et co'!D765,IF(currency="EUR",'Future et co'!E765,IF(currency="GBP",'Future et co'!F765,FALSE)))</f>
        <v>3.5830000000000001E-2</v>
      </c>
      <c r="D765">
        <f t="shared" ca="1" si="155"/>
        <v>3.5830000000000001E-2</v>
      </c>
      <c r="E765">
        <f t="shared" ca="1" si="156"/>
        <v>2.1409999999999998E-2</v>
      </c>
      <c r="F765">
        <f t="shared" ca="1" si="157"/>
        <v>3.7088999999999997E-2</v>
      </c>
      <c r="J765" s="1">
        <v>44985</v>
      </c>
      <c r="K765">
        <v>4.8940000000000001</v>
      </c>
      <c r="L765">
        <f t="shared" si="158"/>
        <v>4.8940000000000004E-2</v>
      </c>
      <c r="N765" s="1">
        <v>44985</v>
      </c>
      <c r="O765">
        <v>5.1566000000000001</v>
      </c>
      <c r="P765">
        <f t="shared" si="159"/>
        <v>5.1566000000000001E-2</v>
      </c>
      <c r="R765" s="1">
        <v>44985</v>
      </c>
      <c r="S765">
        <v>5.53</v>
      </c>
      <c r="T765">
        <f t="shared" si="160"/>
        <v>5.5300000000000002E-2</v>
      </c>
      <c r="V765" s="1">
        <v>44984</v>
      </c>
      <c r="W765">
        <v>5.1006</v>
      </c>
      <c r="X765">
        <f t="shared" si="161"/>
        <v>5.1006000000000003E-2</v>
      </c>
      <c r="AB765" s="1">
        <v>44952</v>
      </c>
      <c r="AC765">
        <v>189.85140000000001</v>
      </c>
      <c r="AD765">
        <f t="shared" si="162"/>
        <v>1.898514</v>
      </c>
      <c r="AF765" s="1">
        <v>44958</v>
      </c>
      <c r="AG765">
        <v>2.4830000000000001</v>
      </c>
      <c r="AH765">
        <f t="shared" si="163"/>
        <v>2.4830000000000001E-2</v>
      </c>
      <c r="AJ765" s="1">
        <v>44958</v>
      </c>
      <c r="AK765">
        <v>3.0089999999999999</v>
      </c>
      <c r="AL765">
        <f t="shared" si="164"/>
        <v>3.0089999999999999E-2</v>
      </c>
      <c r="AN765" s="1">
        <v>44985</v>
      </c>
      <c r="AO765">
        <v>3.7170000000000001</v>
      </c>
      <c r="AP765">
        <f t="shared" si="165"/>
        <v>3.7170000000000002E-2</v>
      </c>
      <c r="AS765" s="1">
        <v>44985</v>
      </c>
      <c r="AT765">
        <v>4.1957000000000004</v>
      </c>
      <c r="AU765">
        <f t="shared" si="166"/>
        <v>4.1957000000000001E-2</v>
      </c>
      <c r="AX765" s="1"/>
      <c r="BA765" s="1"/>
      <c r="BC765" s="1"/>
      <c r="BM765" s="1"/>
      <c r="BP765" s="1"/>
    </row>
    <row r="766" spans="1:68" x14ac:dyDescent="0.3">
      <c r="A766" s="19">
        <f t="shared" si="167"/>
        <v>46987</v>
      </c>
      <c r="B766">
        <f t="shared" ca="1" si="154"/>
        <v>-2.3861111111111111</v>
      </c>
      <c r="C766">
        <f ca="1">IF(currency="USD",'Future et co'!D766,IF(currency="EUR",'Future et co'!E766,IF(currency="GBP",'Future et co'!F766,FALSE)))</f>
        <v>3.5830000000000001E-2</v>
      </c>
      <c r="D766">
        <f t="shared" ca="1" si="155"/>
        <v>3.5830000000000001E-2</v>
      </c>
      <c r="E766">
        <f t="shared" ca="1" si="156"/>
        <v>2.1409999999999998E-2</v>
      </c>
      <c r="F766">
        <f t="shared" ca="1" si="157"/>
        <v>3.7088999999999997E-2</v>
      </c>
      <c r="J766" s="1">
        <v>44984</v>
      </c>
      <c r="K766">
        <v>4.9005000000000001</v>
      </c>
      <c r="L766">
        <f t="shared" si="158"/>
        <v>4.9005E-2</v>
      </c>
      <c r="N766" s="1">
        <v>44984</v>
      </c>
      <c r="O766">
        <v>5.1543000000000001</v>
      </c>
      <c r="P766">
        <f t="shared" si="159"/>
        <v>5.1542999999999999E-2</v>
      </c>
      <c r="R766" s="1">
        <v>44984</v>
      </c>
      <c r="S766">
        <v>5.5106999999999999</v>
      </c>
      <c r="T766">
        <f t="shared" si="160"/>
        <v>5.5106999999999996E-2</v>
      </c>
      <c r="V766" s="1">
        <v>44981</v>
      </c>
      <c r="W766">
        <v>5.1070000000000002</v>
      </c>
      <c r="X766">
        <f t="shared" si="161"/>
        <v>5.1070000000000004E-2</v>
      </c>
      <c r="AB766" s="1">
        <v>44951</v>
      </c>
      <c r="AC766">
        <v>190.69220000000001</v>
      </c>
      <c r="AD766">
        <f t="shared" si="162"/>
        <v>1.9069220000000002</v>
      </c>
      <c r="AF766" s="1">
        <v>44957</v>
      </c>
      <c r="AG766">
        <v>2.512</v>
      </c>
      <c r="AH766">
        <f t="shared" si="163"/>
        <v>2.512E-2</v>
      </c>
      <c r="AJ766" s="1">
        <v>44957</v>
      </c>
      <c r="AK766">
        <v>2.988</v>
      </c>
      <c r="AL766">
        <f t="shared" si="164"/>
        <v>2.988E-2</v>
      </c>
      <c r="AN766" s="1">
        <v>44984</v>
      </c>
      <c r="AO766">
        <v>3.669</v>
      </c>
      <c r="AP766">
        <f t="shared" si="165"/>
        <v>3.669E-2</v>
      </c>
      <c r="AS766" s="1">
        <v>44984</v>
      </c>
      <c r="AT766">
        <v>4.1881000000000004</v>
      </c>
      <c r="AU766">
        <f t="shared" si="166"/>
        <v>4.1881000000000002E-2</v>
      </c>
      <c r="AX766" s="1"/>
      <c r="BA766" s="1"/>
      <c r="BC766" s="1"/>
      <c r="BM766" s="1"/>
      <c r="BP766" s="1"/>
    </row>
    <row r="767" spans="1:68" x14ac:dyDescent="0.3">
      <c r="A767" s="19">
        <f t="shared" si="167"/>
        <v>46988</v>
      </c>
      <c r="B767">
        <f t="shared" ca="1" si="154"/>
        <v>-2.3888888888888888</v>
      </c>
      <c r="C767">
        <f ca="1">IF(currency="USD",'Future et co'!D767,IF(currency="EUR",'Future et co'!E767,IF(currency="GBP",'Future et co'!F767,FALSE)))</f>
        <v>3.5830000000000001E-2</v>
      </c>
      <c r="D767">
        <f t="shared" ca="1" si="155"/>
        <v>3.5830000000000001E-2</v>
      </c>
      <c r="E767">
        <f t="shared" ca="1" si="156"/>
        <v>2.1409999999999998E-2</v>
      </c>
      <c r="F767">
        <f t="shared" ca="1" si="157"/>
        <v>3.7088999999999997E-2</v>
      </c>
      <c r="J767" s="1">
        <v>44981</v>
      </c>
      <c r="K767">
        <v>4.8959999999999999</v>
      </c>
      <c r="L767">
        <f t="shared" si="158"/>
        <v>4.8959999999999997E-2</v>
      </c>
      <c r="N767" s="1">
        <v>44981</v>
      </c>
      <c r="O767">
        <v>5.1459999999999999</v>
      </c>
      <c r="P767">
        <f t="shared" si="159"/>
        <v>5.1459999999999999E-2</v>
      </c>
      <c r="R767" s="1">
        <v>44981</v>
      </c>
      <c r="S767">
        <v>5.5030000000000001</v>
      </c>
      <c r="T767">
        <f t="shared" si="160"/>
        <v>5.5030000000000003E-2</v>
      </c>
      <c r="V767" s="1">
        <v>44980</v>
      </c>
      <c r="W767">
        <v>5.0060000000000002</v>
      </c>
      <c r="X767">
        <f t="shared" si="161"/>
        <v>5.006E-2</v>
      </c>
      <c r="AB767" s="1">
        <v>44950</v>
      </c>
      <c r="AC767">
        <v>190.6508</v>
      </c>
      <c r="AD767">
        <f t="shared" si="162"/>
        <v>1.9065080000000001</v>
      </c>
      <c r="AF767" s="1">
        <v>44956</v>
      </c>
      <c r="AG767">
        <v>2.4820000000000002</v>
      </c>
      <c r="AH767">
        <f t="shared" si="163"/>
        <v>2.4820000000000002E-2</v>
      </c>
      <c r="AJ767" s="1">
        <v>44956</v>
      </c>
      <c r="AK767">
        <v>2.9590000000000001</v>
      </c>
      <c r="AL767">
        <f t="shared" si="164"/>
        <v>2.9590000000000002E-2</v>
      </c>
      <c r="AN767" s="1">
        <v>44981</v>
      </c>
      <c r="AO767">
        <v>3.645</v>
      </c>
      <c r="AP767">
        <f t="shared" si="165"/>
        <v>3.6450000000000003E-2</v>
      </c>
      <c r="AS767" s="1">
        <v>44981</v>
      </c>
      <c r="AT767">
        <v>4.1527000000000003</v>
      </c>
      <c r="AU767">
        <f t="shared" si="166"/>
        <v>4.1527000000000001E-2</v>
      </c>
      <c r="AX767" s="1"/>
      <c r="BA767" s="1"/>
      <c r="BC767" s="1"/>
      <c r="BM767" s="1"/>
      <c r="BP767" s="1"/>
    </row>
    <row r="768" spans="1:68" x14ac:dyDescent="0.3">
      <c r="A768" s="19">
        <f t="shared" si="167"/>
        <v>46989</v>
      </c>
      <c r="B768">
        <f t="shared" ca="1" si="154"/>
        <v>-2.3916666666666666</v>
      </c>
      <c r="C768">
        <f ca="1">IF(currency="USD",'Future et co'!D768,IF(currency="EUR",'Future et co'!E768,IF(currency="GBP",'Future et co'!F768,FALSE)))</f>
        <v>3.5830000000000001E-2</v>
      </c>
      <c r="D768">
        <f t="shared" ca="1" si="155"/>
        <v>3.5830000000000001E-2</v>
      </c>
      <c r="E768">
        <f t="shared" ca="1" si="156"/>
        <v>2.1409999999999998E-2</v>
      </c>
      <c r="F768">
        <f t="shared" ca="1" si="157"/>
        <v>3.7088999999999997E-2</v>
      </c>
      <c r="J768" s="1">
        <v>44980</v>
      </c>
      <c r="K768">
        <v>4.8849999999999998</v>
      </c>
      <c r="L768">
        <f t="shared" si="158"/>
        <v>4.8849999999999998E-2</v>
      </c>
      <c r="N768" s="1">
        <v>44980</v>
      </c>
      <c r="O768">
        <v>5.1369999999999996</v>
      </c>
      <c r="P768">
        <f t="shared" si="159"/>
        <v>5.1369999999999999E-2</v>
      </c>
      <c r="R768" s="1">
        <v>44980</v>
      </c>
      <c r="S768">
        <v>5.4543999999999997</v>
      </c>
      <c r="T768">
        <f t="shared" si="160"/>
        <v>5.4543999999999995E-2</v>
      </c>
      <c r="V768" s="1">
        <v>44979</v>
      </c>
      <c r="W768">
        <v>4.9989999999999997</v>
      </c>
      <c r="X768">
        <f t="shared" si="161"/>
        <v>4.999E-2</v>
      </c>
      <c r="AB768" s="1">
        <v>44949</v>
      </c>
      <c r="AC768">
        <v>190.15469999999999</v>
      </c>
      <c r="AD768">
        <f t="shared" si="162"/>
        <v>1.9015469999999999</v>
      </c>
      <c r="AF768" s="1">
        <v>44953</v>
      </c>
      <c r="AG768">
        <v>2.492</v>
      </c>
      <c r="AH768">
        <f t="shared" si="163"/>
        <v>2.4920000000000001E-2</v>
      </c>
      <c r="AJ768" s="1">
        <v>44953</v>
      </c>
      <c r="AK768">
        <v>2.9420000000000002</v>
      </c>
      <c r="AL768">
        <f t="shared" si="164"/>
        <v>2.9420000000000002E-2</v>
      </c>
      <c r="AN768" s="1">
        <v>44980</v>
      </c>
      <c r="AO768">
        <v>3.5779999999999998</v>
      </c>
      <c r="AP768">
        <f t="shared" si="165"/>
        <v>3.5779999999999999E-2</v>
      </c>
      <c r="AS768" s="1">
        <v>44980</v>
      </c>
      <c r="AT768">
        <v>4.1340000000000003</v>
      </c>
      <c r="AU768">
        <f t="shared" si="166"/>
        <v>4.1340000000000002E-2</v>
      </c>
      <c r="AX768" s="1"/>
      <c r="BA768" s="1"/>
      <c r="BC768" s="1"/>
      <c r="BM768" s="1"/>
      <c r="BP768" s="1"/>
    </row>
    <row r="769" spans="1:68" x14ac:dyDescent="0.3">
      <c r="A769" s="19">
        <f t="shared" si="167"/>
        <v>46990</v>
      </c>
      <c r="B769">
        <f t="shared" ca="1" si="154"/>
        <v>-2.3944444444444444</v>
      </c>
      <c r="C769">
        <f ca="1">IF(currency="USD",'Future et co'!D769,IF(currency="EUR",'Future et co'!E769,IF(currency="GBP",'Future et co'!F769,FALSE)))</f>
        <v>3.5830000000000001E-2</v>
      </c>
      <c r="D769">
        <f t="shared" ca="1" si="155"/>
        <v>3.5830000000000001E-2</v>
      </c>
      <c r="E769">
        <f t="shared" ca="1" si="156"/>
        <v>2.1409999999999998E-2</v>
      </c>
      <c r="F769">
        <f t="shared" ca="1" si="157"/>
        <v>3.7088999999999997E-2</v>
      </c>
      <c r="J769" s="1">
        <v>44979</v>
      </c>
      <c r="K769">
        <v>4.8689999999999998</v>
      </c>
      <c r="L769">
        <f t="shared" si="158"/>
        <v>4.8689999999999997E-2</v>
      </c>
      <c r="N769" s="1">
        <v>44979</v>
      </c>
      <c r="O769">
        <v>5.125</v>
      </c>
      <c r="P769">
        <f t="shared" si="159"/>
        <v>5.1249999999999997E-2</v>
      </c>
      <c r="R769" s="1">
        <v>44979</v>
      </c>
      <c r="S769">
        <v>5.4660000000000002</v>
      </c>
      <c r="T769">
        <f t="shared" si="160"/>
        <v>5.466E-2</v>
      </c>
      <c r="V769" s="1">
        <v>44978</v>
      </c>
      <c r="W769">
        <v>5.0069999999999997</v>
      </c>
      <c r="X769">
        <f t="shared" si="161"/>
        <v>5.0069999999999996E-2</v>
      </c>
      <c r="AB769" s="1">
        <v>44946</v>
      </c>
      <c r="AC769">
        <v>190.56809999999999</v>
      </c>
      <c r="AD769">
        <f t="shared" si="162"/>
        <v>1.905681</v>
      </c>
      <c r="AF769" s="1">
        <v>44952</v>
      </c>
      <c r="AG769">
        <v>2.468</v>
      </c>
      <c r="AH769">
        <f t="shared" si="163"/>
        <v>2.4680000000000001E-2</v>
      </c>
      <c r="AJ769" s="1">
        <v>44952</v>
      </c>
      <c r="AK769">
        <v>2.9220000000000002</v>
      </c>
      <c r="AL769">
        <f t="shared" si="164"/>
        <v>2.9220000000000003E-2</v>
      </c>
      <c r="AN769" s="1">
        <v>44979</v>
      </c>
      <c r="AO769">
        <v>3.5819999999999999</v>
      </c>
      <c r="AP769">
        <f t="shared" si="165"/>
        <v>3.5819999999999998E-2</v>
      </c>
      <c r="AS769" s="1">
        <v>44979</v>
      </c>
      <c r="AT769">
        <v>4.1276999999999999</v>
      </c>
      <c r="AU769">
        <f t="shared" si="166"/>
        <v>4.1277000000000001E-2</v>
      </c>
      <c r="AX769" s="1"/>
      <c r="BA769" s="1"/>
      <c r="BC769" s="1"/>
      <c r="BM769" s="1"/>
      <c r="BP769" s="1"/>
    </row>
    <row r="770" spans="1:68" x14ac:dyDescent="0.3">
      <c r="A770" s="19">
        <f t="shared" si="167"/>
        <v>46993</v>
      </c>
      <c r="B770">
        <f t="shared" ca="1" si="154"/>
        <v>-2.4027777777777777</v>
      </c>
      <c r="C770">
        <f ca="1">IF(currency="USD",'Future et co'!D770,IF(currency="EUR",'Future et co'!E770,IF(currency="GBP",'Future et co'!F770,FALSE)))</f>
        <v>3.5830000000000001E-2</v>
      </c>
      <c r="D770">
        <f t="shared" ca="1" si="155"/>
        <v>3.5830000000000001E-2</v>
      </c>
      <c r="E770">
        <f t="shared" ca="1" si="156"/>
        <v>2.1409999999999998E-2</v>
      </c>
      <c r="F770">
        <f t="shared" ca="1" si="157"/>
        <v>3.7088999999999997E-2</v>
      </c>
      <c r="J770" s="1">
        <v>44978</v>
      </c>
      <c r="K770">
        <v>4.7976999999999999</v>
      </c>
      <c r="L770">
        <f t="shared" si="158"/>
        <v>4.7976999999999999E-2</v>
      </c>
      <c r="N770" s="1">
        <v>44978</v>
      </c>
      <c r="O770">
        <v>5.0762</v>
      </c>
      <c r="P770">
        <f t="shared" si="159"/>
        <v>5.0762000000000002E-2</v>
      </c>
      <c r="R770" s="1">
        <v>44978</v>
      </c>
      <c r="S770">
        <v>5.4459999999999997</v>
      </c>
      <c r="T770">
        <f t="shared" si="160"/>
        <v>5.4459999999999995E-2</v>
      </c>
      <c r="V770" s="1">
        <v>44977</v>
      </c>
      <c r="W770">
        <v>4.9249000000000001</v>
      </c>
      <c r="X770">
        <f t="shared" si="161"/>
        <v>4.9249000000000001E-2</v>
      </c>
      <c r="AB770" s="1">
        <v>44945</v>
      </c>
      <c r="AC770">
        <v>192.3323</v>
      </c>
      <c r="AD770">
        <f t="shared" si="162"/>
        <v>1.9233230000000001</v>
      </c>
      <c r="AF770" s="1">
        <v>44951</v>
      </c>
      <c r="AG770">
        <v>2.4580000000000002</v>
      </c>
      <c r="AH770">
        <f t="shared" si="163"/>
        <v>2.4580000000000001E-2</v>
      </c>
      <c r="AJ770" s="1">
        <v>44951</v>
      </c>
      <c r="AK770">
        <v>2.9279999999999999</v>
      </c>
      <c r="AL770">
        <f t="shared" si="164"/>
        <v>2.928E-2</v>
      </c>
      <c r="AN770" s="1">
        <v>44978</v>
      </c>
      <c r="AO770">
        <v>3.6030000000000002</v>
      </c>
      <c r="AP770">
        <f t="shared" si="165"/>
        <v>3.603E-2</v>
      </c>
      <c r="AS770" s="1">
        <v>44978</v>
      </c>
      <c r="AT770">
        <v>4.1261999999999999</v>
      </c>
      <c r="AU770">
        <f t="shared" si="166"/>
        <v>4.1262E-2</v>
      </c>
      <c r="AX770" s="1"/>
      <c r="BA770" s="1"/>
      <c r="BC770" s="1"/>
      <c r="BM770" s="1"/>
      <c r="BP770" s="1"/>
    </row>
    <row r="771" spans="1:68" x14ac:dyDescent="0.3">
      <c r="A771" s="19">
        <f t="shared" si="167"/>
        <v>46994</v>
      </c>
      <c r="B771">
        <f t="shared" ca="1" si="154"/>
        <v>-2.4055555555555554</v>
      </c>
      <c r="C771">
        <f ca="1">IF(currency="USD",'Future et co'!D771,IF(currency="EUR",'Future et co'!E771,IF(currency="GBP",'Future et co'!F771,FALSE)))</f>
        <v>3.5830000000000001E-2</v>
      </c>
      <c r="D771">
        <f t="shared" ca="1" si="155"/>
        <v>3.5830000000000001E-2</v>
      </c>
      <c r="E771">
        <f t="shared" ca="1" si="156"/>
        <v>2.1409999999999998E-2</v>
      </c>
      <c r="F771">
        <f t="shared" ca="1" si="157"/>
        <v>3.7088999999999997E-2</v>
      </c>
      <c r="J771" s="1">
        <v>44977</v>
      </c>
      <c r="K771">
        <v>4.8410000000000002</v>
      </c>
      <c r="L771">
        <f t="shared" si="158"/>
        <v>4.8410000000000002E-2</v>
      </c>
      <c r="N771" s="1">
        <v>44977</v>
      </c>
      <c r="O771">
        <v>5.0468999999999999</v>
      </c>
      <c r="P771">
        <f t="shared" si="159"/>
        <v>5.0469E-2</v>
      </c>
      <c r="R771" s="1">
        <v>44977</v>
      </c>
      <c r="S771">
        <v>5.4017999999999997</v>
      </c>
      <c r="T771">
        <f t="shared" si="160"/>
        <v>5.4017999999999997E-2</v>
      </c>
      <c r="V771" s="1">
        <v>44974</v>
      </c>
      <c r="W771">
        <v>4.9000000000000004</v>
      </c>
      <c r="X771">
        <f t="shared" si="161"/>
        <v>4.9000000000000002E-2</v>
      </c>
      <c r="AB771" s="1">
        <v>44944</v>
      </c>
      <c r="AC771">
        <v>193.36590000000001</v>
      </c>
      <c r="AD771">
        <f t="shared" si="162"/>
        <v>1.933659</v>
      </c>
      <c r="AF771" s="1">
        <v>44950</v>
      </c>
      <c r="AG771">
        <v>2.5009999999999999</v>
      </c>
      <c r="AH771">
        <f t="shared" si="163"/>
        <v>2.5009999999999998E-2</v>
      </c>
      <c r="AJ771" s="1">
        <v>44950</v>
      </c>
      <c r="AK771">
        <v>2.9220000000000002</v>
      </c>
      <c r="AL771">
        <f t="shared" si="164"/>
        <v>2.9220000000000003E-2</v>
      </c>
      <c r="AN771" s="1">
        <v>44977</v>
      </c>
      <c r="AO771">
        <v>3.5649999999999999</v>
      </c>
      <c r="AP771">
        <f t="shared" si="165"/>
        <v>3.5650000000000001E-2</v>
      </c>
      <c r="AS771" s="1">
        <v>44977</v>
      </c>
      <c r="AT771">
        <v>4.0974000000000004</v>
      </c>
      <c r="AU771">
        <f t="shared" si="166"/>
        <v>4.0974000000000003E-2</v>
      </c>
      <c r="AX771" s="1"/>
      <c r="BA771" s="1"/>
      <c r="BC771" s="1"/>
      <c r="BM771" s="1"/>
      <c r="BP771" s="1"/>
    </row>
    <row r="772" spans="1:68" x14ac:dyDescent="0.3">
      <c r="A772" s="19">
        <f t="shared" si="167"/>
        <v>46995</v>
      </c>
      <c r="B772">
        <f t="shared" ca="1" si="154"/>
        <v>-2.4083333333333332</v>
      </c>
      <c r="C772">
        <f ca="1">IF(currency="USD",'Future et co'!D772,IF(currency="EUR",'Future et co'!E772,IF(currency="GBP",'Future et co'!F772,FALSE)))</f>
        <v>3.5830000000000001E-2</v>
      </c>
      <c r="D772">
        <f t="shared" ca="1" si="155"/>
        <v>3.5830000000000001E-2</v>
      </c>
      <c r="E772">
        <f t="shared" ca="1" si="156"/>
        <v>2.1409999999999998E-2</v>
      </c>
      <c r="F772">
        <f t="shared" ca="1" si="157"/>
        <v>3.7088999999999997E-2</v>
      </c>
      <c r="J772" s="1">
        <v>44974</v>
      </c>
      <c r="K772">
        <v>4.8259999999999996</v>
      </c>
      <c r="L772">
        <f t="shared" si="158"/>
        <v>4.8259999999999997E-2</v>
      </c>
      <c r="N772" s="1">
        <v>44974</v>
      </c>
      <c r="O772">
        <v>5.0599999999999996</v>
      </c>
      <c r="P772">
        <f t="shared" si="159"/>
        <v>5.0599999999999999E-2</v>
      </c>
      <c r="R772" s="1">
        <v>44974</v>
      </c>
      <c r="S772">
        <v>5.3760000000000003</v>
      </c>
      <c r="T772">
        <f t="shared" si="160"/>
        <v>5.3760000000000002E-2</v>
      </c>
      <c r="V772" s="1">
        <v>44973</v>
      </c>
      <c r="W772">
        <v>4.9238999999999997</v>
      </c>
      <c r="X772">
        <f t="shared" si="161"/>
        <v>4.9238999999999998E-2</v>
      </c>
      <c r="AB772" s="1">
        <v>44943</v>
      </c>
      <c r="AC772">
        <v>191.93260000000001</v>
      </c>
      <c r="AD772">
        <f t="shared" si="162"/>
        <v>1.9193260000000001</v>
      </c>
      <c r="AF772" s="1">
        <v>44949</v>
      </c>
      <c r="AG772">
        <v>2.4489999999999998</v>
      </c>
      <c r="AH772">
        <f t="shared" si="163"/>
        <v>2.4489999999999998E-2</v>
      </c>
      <c r="AJ772" s="1">
        <v>44949</v>
      </c>
      <c r="AK772">
        <v>2.9169999999999998</v>
      </c>
      <c r="AL772">
        <f t="shared" si="164"/>
        <v>2.9169999999999998E-2</v>
      </c>
      <c r="AN772" s="1">
        <v>44974</v>
      </c>
      <c r="AO772">
        <v>3.556</v>
      </c>
      <c r="AP772">
        <f t="shared" si="165"/>
        <v>3.5560000000000001E-2</v>
      </c>
      <c r="AS772" s="1">
        <v>44974</v>
      </c>
      <c r="AT772">
        <v>4.0854999999999997</v>
      </c>
      <c r="AU772">
        <f t="shared" si="166"/>
        <v>4.0854999999999995E-2</v>
      </c>
      <c r="AX772" s="1"/>
      <c r="BA772" s="1"/>
      <c r="BC772" s="1"/>
      <c r="BM772" s="1"/>
      <c r="BP772" s="1"/>
    </row>
    <row r="773" spans="1:68" x14ac:dyDescent="0.3">
      <c r="A773" s="19">
        <f t="shared" si="167"/>
        <v>46996</v>
      </c>
      <c r="B773">
        <f t="shared" ca="1" si="154"/>
        <v>-2.411111111111111</v>
      </c>
      <c r="C773">
        <f ca="1">IF(currency="USD",'Future et co'!D773,IF(currency="EUR",'Future et co'!E773,IF(currency="GBP",'Future et co'!F773,FALSE)))</f>
        <v>3.5830000000000001E-2</v>
      </c>
      <c r="D773">
        <f t="shared" ca="1" si="155"/>
        <v>3.5830000000000001E-2</v>
      </c>
      <c r="E773">
        <f t="shared" ca="1" si="156"/>
        <v>2.1409999999999998E-2</v>
      </c>
      <c r="F773">
        <f t="shared" ca="1" si="157"/>
        <v>3.7088999999999997E-2</v>
      </c>
      <c r="J773" s="1">
        <v>44973</v>
      </c>
      <c r="K773">
        <v>4.8167</v>
      </c>
      <c r="L773">
        <f t="shared" si="158"/>
        <v>4.8167000000000001E-2</v>
      </c>
      <c r="N773" s="1">
        <v>44973</v>
      </c>
      <c r="O773">
        <v>5.0362</v>
      </c>
      <c r="P773">
        <f t="shared" si="159"/>
        <v>5.0361999999999997E-2</v>
      </c>
      <c r="R773" s="1">
        <v>44973</v>
      </c>
      <c r="S773">
        <v>5.3630000000000004</v>
      </c>
      <c r="T773">
        <f t="shared" si="160"/>
        <v>5.3630000000000004E-2</v>
      </c>
      <c r="V773" s="1">
        <v>44972</v>
      </c>
      <c r="W773">
        <v>4.9118000000000004</v>
      </c>
      <c r="X773">
        <f t="shared" si="161"/>
        <v>4.9118000000000002E-2</v>
      </c>
      <c r="AB773" s="1">
        <v>44942</v>
      </c>
      <c r="AC773">
        <v>190.4854</v>
      </c>
      <c r="AD773">
        <f t="shared" si="162"/>
        <v>1.904854</v>
      </c>
      <c r="AF773" s="1">
        <v>44946</v>
      </c>
      <c r="AG773">
        <v>2.4169999999999998</v>
      </c>
      <c r="AH773">
        <f t="shared" si="163"/>
        <v>2.4169999999999997E-2</v>
      </c>
      <c r="AJ773" s="1">
        <v>44946</v>
      </c>
      <c r="AK773">
        <v>2.895</v>
      </c>
      <c r="AL773">
        <f t="shared" si="164"/>
        <v>2.895E-2</v>
      </c>
      <c r="AN773" s="1">
        <v>44973</v>
      </c>
      <c r="AO773">
        <v>3.5430000000000001</v>
      </c>
      <c r="AP773">
        <f t="shared" si="165"/>
        <v>3.5430000000000003E-2</v>
      </c>
      <c r="AS773" s="1">
        <v>44973</v>
      </c>
      <c r="AT773">
        <v>4.0784000000000002</v>
      </c>
      <c r="AU773">
        <f t="shared" si="166"/>
        <v>4.0784000000000001E-2</v>
      </c>
      <c r="AX773" s="1"/>
      <c r="BA773" s="1"/>
      <c r="BC773" s="1"/>
      <c r="BM773" s="1"/>
      <c r="BP773" s="1"/>
    </row>
    <row r="774" spans="1:68" x14ac:dyDescent="0.3">
      <c r="A774" s="19">
        <f t="shared" si="167"/>
        <v>46997</v>
      </c>
      <c r="B774">
        <f t="shared" ca="1" si="154"/>
        <v>-2.4138888888888888</v>
      </c>
      <c r="C774">
        <f ca="1">IF(currency="USD",'Future et co'!D774,IF(currency="EUR",'Future et co'!E774,IF(currency="GBP",'Future et co'!F774,FALSE)))</f>
        <v>3.5830000000000001E-2</v>
      </c>
      <c r="D774">
        <f t="shared" ca="1" si="155"/>
        <v>3.5830000000000001E-2</v>
      </c>
      <c r="E774">
        <f t="shared" ca="1" si="156"/>
        <v>2.1409999999999998E-2</v>
      </c>
      <c r="F774">
        <f t="shared" ca="1" si="157"/>
        <v>3.7088999999999997E-2</v>
      </c>
      <c r="J774" s="1">
        <v>44972</v>
      </c>
      <c r="K774">
        <v>4.8022999999999998</v>
      </c>
      <c r="L774">
        <f t="shared" si="158"/>
        <v>4.8022999999999996E-2</v>
      </c>
      <c r="N774" s="1">
        <v>44972</v>
      </c>
      <c r="O774">
        <v>5.0198999999999998</v>
      </c>
      <c r="P774">
        <f t="shared" si="159"/>
        <v>5.0199000000000001E-2</v>
      </c>
      <c r="R774" s="1">
        <v>44972</v>
      </c>
      <c r="S774">
        <v>5.3533999999999997</v>
      </c>
      <c r="T774">
        <f t="shared" si="160"/>
        <v>5.3533999999999998E-2</v>
      </c>
      <c r="V774" s="1">
        <v>44971</v>
      </c>
      <c r="W774">
        <v>4.9044999999999996</v>
      </c>
      <c r="X774">
        <f t="shared" si="161"/>
        <v>4.9044999999999998E-2</v>
      </c>
      <c r="AB774" s="1">
        <v>44939</v>
      </c>
      <c r="AC774">
        <v>190.6233</v>
      </c>
      <c r="AD774">
        <f t="shared" si="162"/>
        <v>1.9062330000000001</v>
      </c>
      <c r="AF774" s="1">
        <v>44945</v>
      </c>
      <c r="AG774">
        <v>2.3929999999999998</v>
      </c>
      <c r="AH774">
        <f t="shared" si="163"/>
        <v>2.3929999999999996E-2</v>
      </c>
      <c r="AJ774" s="1">
        <v>44945</v>
      </c>
      <c r="AK774">
        <v>2.8570000000000002</v>
      </c>
      <c r="AL774">
        <f t="shared" si="164"/>
        <v>2.8570000000000002E-2</v>
      </c>
      <c r="AN774" s="1">
        <v>44972</v>
      </c>
      <c r="AO774">
        <v>3.5419999999999998</v>
      </c>
      <c r="AP774">
        <f t="shared" si="165"/>
        <v>3.542E-2</v>
      </c>
      <c r="AS774" s="1">
        <v>44972</v>
      </c>
      <c r="AT774">
        <v>4.0578000000000003</v>
      </c>
      <c r="AU774">
        <f t="shared" si="166"/>
        <v>4.0578000000000003E-2</v>
      </c>
      <c r="AX774" s="1"/>
      <c r="BA774" s="1"/>
      <c r="BC774" s="1"/>
      <c r="BM774" s="1"/>
      <c r="BP774" s="1"/>
    </row>
    <row r="775" spans="1:68" x14ac:dyDescent="0.3">
      <c r="A775" s="19">
        <f t="shared" si="167"/>
        <v>47000</v>
      </c>
      <c r="B775">
        <f t="shared" ca="1" si="154"/>
        <v>-2.4222222222222221</v>
      </c>
      <c r="C775">
        <f ca="1">IF(currency="USD",'Future et co'!D775,IF(currency="EUR",'Future et co'!E775,IF(currency="GBP",'Future et co'!F775,FALSE)))</f>
        <v>3.5830000000000001E-2</v>
      </c>
      <c r="D775">
        <f t="shared" ca="1" si="155"/>
        <v>3.5830000000000001E-2</v>
      </c>
      <c r="E775">
        <f t="shared" ca="1" si="156"/>
        <v>2.1409999999999998E-2</v>
      </c>
      <c r="F775">
        <f t="shared" ca="1" si="157"/>
        <v>3.7088999999999997E-2</v>
      </c>
      <c r="J775" s="1">
        <v>44971</v>
      </c>
      <c r="K775">
        <v>4.7869999999999999</v>
      </c>
      <c r="L775">
        <f t="shared" si="158"/>
        <v>4.7869999999999996E-2</v>
      </c>
      <c r="N775" s="1">
        <v>44971</v>
      </c>
      <c r="O775">
        <v>5.0137</v>
      </c>
      <c r="P775">
        <f t="shared" si="159"/>
        <v>5.0137000000000001E-2</v>
      </c>
      <c r="R775" s="1">
        <v>44971</v>
      </c>
      <c r="S775">
        <v>5.3666</v>
      </c>
      <c r="T775">
        <f t="shared" si="160"/>
        <v>5.3665999999999998E-2</v>
      </c>
      <c r="V775" s="1">
        <v>44970</v>
      </c>
      <c r="W775">
        <v>4.7699999999999996</v>
      </c>
      <c r="X775">
        <f t="shared" si="161"/>
        <v>4.7699999999999992E-2</v>
      </c>
      <c r="AB775" s="1">
        <v>44938</v>
      </c>
      <c r="AC775">
        <v>190.4992</v>
      </c>
      <c r="AD775">
        <f t="shared" si="162"/>
        <v>1.904992</v>
      </c>
      <c r="AF775" s="1">
        <v>44944</v>
      </c>
      <c r="AG775">
        <v>2.3420000000000001</v>
      </c>
      <c r="AH775">
        <f t="shared" si="163"/>
        <v>2.342E-2</v>
      </c>
      <c r="AJ775" s="1">
        <v>44944</v>
      </c>
      <c r="AK775">
        <v>2.8319999999999999</v>
      </c>
      <c r="AL775">
        <f t="shared" si="164"/>
        <v>2.8319999999999998E-2</v>
      </c>
      <c r="AN775" s="1">
        <v>44971</v>
      </c>
      <c r="AO775">
        <v>3.5219999999999998</v>
      </c>
      <c r="AP775">
        <f t="shared" si="165"/>
        <v>3.5220000000000001E-2</v>
      </c>
      <c r="AS775" s="1">
        <v>44971</v>
      </c>
      <c r="AT775">
        <v>4.1040999999999999</v>
      </c>
      <c r="AU775">
        <f t="shared" si="166"/>
        <v>4.1041000000000001E-2</v>
      </c>
      <c r="AX775" s="1"/>
      <c r="BA775" s="1"/>
      <c r="BC775" s="1"/>
      <c r="BM775" s="1"/>
      <c r="BP775" s="1"/>
    </row>
    <row r="776" spans="1:68" x14ac:dyDescent="0.3">
      <c r="A776" s="19">
        <f t="shared" si="167"/>
        <v>47001</v>
      </c>
      <c r="B776">
        <f t="shared" ca="1" si="154"/>
        <v>-2.4249999999999998</v>
      </c>
      <c r="C776">
        <f ca="1">IF(currency="USD",'Future et co'!D776,IF(currency="EUR",'Future et co'!E776,IF(currency="GBP",'Future et co'!F776,FALSE)))</f>
        <v>3.5830000000000001E-2</v>
      </c>
      <c r="D776">
        <f t="shared" ca="1" si="155"/>
        <v>3.5830000000000001E-2</v>
      </c>
      <c r="E776">
        <f t="shared" ca="1" si="156"/>
        <v>2.1409999999999998E-2</v>
      </c>
      <c r="F776">
        <f t="shared" ca="1" si="157"/>
        <v>3.7088999999999997E-2</v>
      </c>
      <c r="J776" s="1">
        <v>44970</v>
      </c>
      <c r="K776">
        <v>4.7697000000000003</v>
      </c>
      <c r="L776">
        <f t="shared" si="158"/>
        <v>4.7697000000000003E-2</v>
      </c>
      <c r="N776" s="1">
        <v>44970</v>
      </c>
      <c r="O776">
        <v>4.9889000000000001</v>
      </c>
      <c r="P776">
        <f t="shared" si="159"/>
        <v>4.9889000000000003E-2</v>
      </c>
      <c r="R776" s="1">
        <v>44970</v>
      </c>
      <c r="S776">
        <v>5.2944000000000004</v>
      </c>
      <c r="T776">
        <f t="shared" si="160"/>
        <v>5.2944000000000005E-2</v>
      </c>
      <c r="V776" s="1">
        <v>44967</v>
      </c>
      <c r="W776">
        <v>4.7699999999999996</v>
      </c>
      <c r="X776">
        <f t="shared" si="161"/>
        <v>4.7699999999999992E-2</v>
      </c>
      <c r="AB776" s="1">
        <v>44937</v>
      </c>
      <c r="AC776">
        <v>189.69990000000001</v>
      </c>
      <c r="AD776">
        <f t="shared" si="162"/>
        <v>1.8969990000000001</v>
      </c>
      <c r="AF776" s="1">
        <v>44943</v>
      </c>
      <c r="AG776">
        <v>2.335</v>
      </c>
      <c r="AH776">
        <f t="shared" si="163"/>
        <v>2.3349999999999999E-2</v>
      </c>
      <c r="AJ776" s="1">
        <v>44943</v>
      </c>
      <c r="AK776">
        <v>2.8780000000000001</v>
      </c>
      <c r="AL776">
        <f t="shared" si="164"/>
        <v>2.878E-2</v>
      </c>
      <c r="AN776" s="1">
        <v>44970</v>
      </c>
      <c r="AO776">
        <v>3.476</v>
      </c>
      <c r="AP776">
        <f t="shared" si="165"/>
        <v>3.4759999999999999E-2</v>
      </c>
      <c r="AS776" s="1">
        <v>44970</v>
      </c>
      <c r="AT776">
        <v>4.0865999999999998</v>
      </c>
      <c r="AU776">
        <f t="shared" si="166"/>
        <v>4.0866E-2</v>
      </c>
      <c r="AX776" s="1"/>
      <c r="BA776" s="1"/>
      <c r="BC776" s="1"/>
      <c r="BM776" s="1"/>
      <c r="BP776" s="1"/>
    </row>
    <row r="777" spans="1:68" x14ac:dyDescent="0.3">
      <c r="A777" s="19">
        <f t="shared" si="167"/>
        <v>47002</v>
      </c>
      <c r="B777">
        <f t="shared" ca="1" si="154"/>
        <v>-2.4277777777777776</v>
      </c>
      <c r="C777">
        <f ca="1">IF(currency="USD",'Future et co'!D777,IF(currency="EUR",'Future et co'!E777,IF(currency="GBP",'Future et co'!F777,FALSE)))</f>
        <v>3.5830000000000001E-2</v>
      </c>
      <c r="D777">
        <f t="shared" ca="1" si="155"/>
        <v>3.5830000000000001E-2</v>
      </c>
      <c r="E777">
        <f t="shared" ca="1" si="156"/>
        <v>2.1409999999999998E-2</v>
      </c>
      <c r="F777">
        <f t="shared" ca="1" si="157"/>
        <v>3.7088999999999997E-2</v>
      </c>
      <c r="J777" s="1">
        <v>44967</v>
      </c>
      <c r="K777">
        <v>4.766</v>
      </c>
      <c r="L777">
        <f t="shared" si="158"/>
        <v>4.7660000000000001E-2</v>
      </c>
      <c r="N777" s="1">
        <v>44967</v>
      </c>
      <c r="O777">
        <v>4.976</v>
      </c>
      <c r="P777">
        <f t="shared" si="159"/>
        <v>4.9759999999999999E-2</v>
      </c>
      <c r="R777" s="1">
        <v>44967</v>
      </c>
      <c r="S777">
        <v>5.3019999999999996</v>
      </c>
      <c r="T777">
        <f t="shared" si="160"/>
        <v>5.3019999999999998E-2</v>
      </c>
      <c r="V777" s="1">
        <v>44966</v>
      </c>
      <c r="W777">
        <v>4.7300000000000004</v>
      </c>
      <c r="X777">
        <f t="shared" si="161"/>
        <v>4.7300000000000002E-2</v>
      </c>
      <c r="AB777" s="1">
        <v>44936</v>
      </c>
      <c r="AC777">
        <v>187.71520000000001</v>
      </c>
      <c r="AD777">
        <f t="shared" si="162"/>
        <v>1.8771520000000002</v>
      </c>
      <c r="AF777" s="1">
        <v>44942</v>
      </c>
      <c r="AG777">
        <v>2.3340000000000001</v>
      </c>
      <c r="AH777">
        <f t="shared" si="163"/>
        <v>2.334E-2</v>
      </c>
      <c r="AJ777" s="1">
        <v>44942</v>
      </c>
      <c r="AK777">
        <v>2.843</v>
      </c>
      <c r="AL777">
        <f t="shared" si="164"/>
        <v>2.843E-2</v>
      </c>
      <c r="AN777" s="1">
        <v>44967</v>
      </c>
      <c r="AO777">
        <v>3.4540000000000002</v>
      </c>
      <c r="AP777">
        <f t="shared" si="165"/>
        <v>3.4540000000000001E-2</v>
      </c>
      <c r="AS777" s="1">
        <v>44967</v>
      </c>
      <c r="AT777">
        <v>4.0651999999999999</v>
      </c>
      <c r="AU777">
        <f t="shared" si="166"/>
        <v>4.0652000000000001E-2</v>
      </c>
      <c r="AX777" s="1"/>
      <c r="BA777" s="1"/>
      <c r="BC777" s="1"/>
      <c r="BM777" s="1"/>
      <c r="BP777" s="1"/>
    </row>
    <row r="778" spans="1:68" x14ac:dyDescent="0.3">
      <c r="A778" s="19">
        <f t="shared" si="167"/>
        <v>47003</v>
      </c>
      <c r="B778">
        <f t="shared" ca="1" si="154"/>
        <v>-2.4305555555555554</v>
      </c>
      <c r="C778">
        <f ca="1">IF(currency="USD",'Future et co'!D778,IF(currency="EUR",'Future et co'!E778,IF(currency="GBP",'Future et co'!F778,FALSE)))</f>
        <v>3.5830000000000001E-2</v>
      </c>
      <c r="D778">
        <f t="shared" ca="1" si="155"/>
        <v>3.5830000000000001E-2</v>
      </c>
      <c r="E778">
        <f t="shared" ca="1" si="156"/>
        <v>2.1409999999999998E-2</v>
      </c>
      <c r="F778">
        <f t="shared" ca="1" si="157"/>
        <v>3.7088999999999997E-2</v>
      </c>
      <c r="J778" s="1">
        <v>44966</v>
      </c>
      <c r="K778">
        <v>4.7149000000000001</v>
      </c>
      <c r="L778">
        <f t="shared" si="158"/>
        <v>4.7149000000000003E-2</v>
      </c>
      <c r="N778" s="1">
        <v>44966</v>
      </c>
      <c r="O778">
        <v>4.9455999999999998</v>
      </c>
      <c r="P778">
        <f t="shared" si="159"/>
        <v>4.9456E-2</v>
      </c>
      <c r="R778" s="1">
        <v>44966</v>
      </c>
      <c r="S778">
        <v>5.2539999999999996</v>
      </c>
      <c r="T778">
        <f t="shared" si="160"/>
        <v>5.2539999999999996E-2</v>
      </c>
      <c r="V778" s="1">
        <v>44965</v>
      </c>
      <c r="W778">
        <v>4.6749999999999998</v>
      </c>
      <c r="X778">
        <f t="shared" si="161"/>
        <v>4.675E-2</v>
      </c>
      <c r="AB778" s="1">
        <v>44935</v>
      </c>
      <c r="AC778">
        <v>188.85919999999999</v>
      </c>
      <c r="AD778">
        <f t="shared" si="162"/>
        <v>1.8885919999999998</v>
      </c>
      <c r="AF778" s="1">
        <v>44939</v>
      </c>
      <c r="AG778">
        <v>2.3279999999999998</v>
      </c>
      <c r="AH778">
        <f t="shared" si="163"/>
        <v>2.3279999999999999E-2</v>
      </c>
      <c r="AJ778" s="1">
        <v>44939</v>
      </c>
      <c r="AK778">
        <v>2.8759999999999999</v>
      </c>
      <c r="AL778">
        <f t="shared" si="164"/>
        <v>2.8759999999999997E-2</v>
      </c>
      <c r="AN778" s="1">
        <v>44966</v>
      </c>
      <c r="AO778">
        <v>3.4409999999999998</v>
      </c>
      <c r="AP778">
        <f t="shared" si="165"/>
        <v>3.4409999999999996E-2</v>
      </c>
      <c r="AS778" s="1">
        <v>44966</v>
      </c>
      <c r="AT778">
        <v>4.0532000000000004</v>
      </c>
      <c r="AU778">
        <f t="shared" si="166"/>
        <v>4.0532000000000006E-2</v>
      </c>
      <c r="AX778" s="1"/>
      <c r="BA778" s="1"/>
      <c r="BC778" s="1"/>
      <c r="BM778" s="1"/>
      <c r="BP778" s="1"/>
    </row>
    <row r="779" spans="1:68" x14ac:dyDescent="0.3">
      <c r="A779" s="19">
        <f t="shared" si="167"/>
        <v>47004</v>
      </c>
      <c r="B779">
        <f t="shared" ref="B779:B842" ca="1" si="168">($B$7-A779)/360</f>
        <v>-2.4333333333333331</v>
      </c>
      <c r="C779">
        <f ca="1">IF(currency="USD",'Future et co'!D779,IF(currency="EUR",'Future et co'!E779,IF(currency="GBP",'Future et co'!F779,FALSE)))</f>
        <v>3.5830000000000001E-2</v>
      </c>
      <c r="D779">
        <f t="shared" ref="D779:D842" ca="1" si="169">IFERROR(IF(B779&lt;0.25,VLOOKUP(A779,$J$11:$L$5325,3,FALSE),IF(AND(B779&gt;=0.25,B779&lt;0.5),VLOOKUP(A779,$N$11:$P$5325,3,FALSE),IF(AND(B779&gt;=0.5,B779&lt;1),VLOOKUP(A779,$R$11:$T$5325,3,FALSE),VLOOKUP(A779,$V$11:$X$5010,3,FALSE)))),D778)</f>
        <v>3.5830000000000001E-2</v>
      </c>
      <c r="E779">
        <f t="shared" ref="E779:E842" ca="1" si="170">IFERROR(IF(B779&lt;0.25,VLOOKUP(A779,$AF$11:$AH$5325,3,FALSE),IF(AND(B779&gt;=0.25,B779&lt;0.5),VLOOKUP(A779,$AJ$11:$AL$5325,3,FALSE),VLOOKUP(A779,$AN$11:$AP$5325,3,FALSE))),E778)</f>
        <v>2.1409999999999998E-2</v>
      </c>
      <c r="F779">
        <f t="shared" ref="F779:F842" ca="1" si="171">IFERROR(VLOOKUP(A779,$AS$11:$AU$9999,3,FALSE),F778)</f>
        <v>3.7088999999999997E-2</v>
      </c>
      <c r="J779" s="1">
        <v>44965</v>
      </c>
      <c r="K779">
        <v>4.8632</v>
      </c>
      <c r="L779">
        <f t="shared" si="158"/>
        <v>4.8632000000000002E-2</v>
      </c>
      <c r="N779" s="1">
        <v>44965</v>
      </c>
      <c r="O779">
        <v>5.0164999999999997</v>
      </c>
      <c r="P779">
        <f t="shared" si="159"/>
        <v>5.0164999999999994E-2</v>
      </c>
      <c r="R779" s="1">
        <v>44965</v>
      </c>
      <c r="S779">
        <v>5.2290000000000001</v>
      </c>
      <c r="T779">
        <f t="shared" si="160"/>
        <v>5.2290000000000003E-2</v>
      </c>
      <c r="V779" s="1">
        <v>44964</v>
      </c>
      <c r="W779">
        <v>4.6912000000000003</v>
      </c>
      <c r="X779">
        <f t="shared" si="161"/>
        <v>4.6912000000000002E-2</v>
      </c>
      <c r="AB779" s="1">
        <v>44932</v>
      </c>
      <c r="AC779">
        <v>189.41050000000001</v>
      </c>
      <c r="AD779">
        <f t="shared" si="162"/>
        <v>1.8941050000000001</v>
      </c>
      <c r="AF779" s="1">
        <v>44938</v>
      </c>
      <c r="AG779">
        <v>2.2879999999999998</v>
      </c>
      <c r="AH779">
        <f t="shared" si="163"/>
        <v>2.2879999999999998E-2</v>
      </c>
      <c r="AJ779" s="1">
        <v>44938</v>
      </c>
      <c r="AK779">
        <v>2.8180000000000001</v>
      </c>
      <c r="AL779">
        <f t="shared" si="164"/>
        <v>2.818E-2</v>
      </c>
      <c r="AN779" s="1">
        <v>44965</v>
      </c>
      <c r="AO779">
        <v>3.4049999999999998</v>
      </c>
      <c r="AP779">
        <f t="shared" si="165"/>
        <v>3.4049999999999997E-2</v>
      </c>
      <c r="AS779" s="1">
        <v>44965</v>
      </c>
      <c r="AT779">
        <v>4.0492999999999997</v>
      </c>
      <c r="AU779">
        <f t="shared" si="166"/>
        <v>4.0492999999999994E-2</v>
      </c>
      <c r="AX779" s="1"/>
      <c r="BA779" s="1"/>
      <c r="BC779" s="1"/>
      <c r="BM779" s="1"/>
      <c r="BP779" s="1"/>
    </row>
    <row r="780" spans="1:68" x14ac:dyDescent="0.3">
      <c r="A780" s="19">
        <f t="shared" si="167"/>
        <v>47007</v>
      </c>
      <c r="B780">
        <f t="shared" ca="1" si="168"/>
        <v>-2.4416666666666669</v>
      </c>
      <c r="C780">
        <f ca="1">IF(currency="USD",'Future et co'!D780,IF(currency="EUR",'Future et co'!E780,IF(currency="GBP",'Future et co'!F780,FALSE)))</f>
        <v>3.5830000000000001E-2</v>
      </c>
      <c r="D780">
        <f t="shared" ca="1" si="169"/>
        <v>3.5830000000000001E-2</v>
      </c>
      <c r="E780">
        <f t="shared" ca="1" si="170"/>
        <v>2.1409999999999998E-2</v>
      </c>
      <c r="F780">
        <f t="shared" ca="1" si="171"/>
        <v>3.7088999999999997E-2</v>
      </c>
      <c r="J780" s="1">
        <v>44964</v>
      </c>
      <c r="K780">
        <v>4.742</v>
      </c>
      <c r="L780">
        <f t="shared" ref="L780:L843" si="172">K780/100</f>
        <v>4.7419999999999997E-2</v>
      </c>
      <c r="N780" s="1">
        <v>44964</v>
      </c>
      <c r="O780">
        <v>4.9318999999999997</v>
      </c>
      <c r="P780">
        <f t="shared" ref="P780:P843" si="173">O780/100</f>
        <v>4.9318999999999995E-2</v>
      </c>
      <c r="R780" s="1">
        <v>44964</v>
      </c>
      <c r="S780">
        <v>5.2380000000000004</v>
      </c>
      <c r="T780">
        <f t="shared" ref="T780:T843" si="174">S780/100</f>
        <v>5.2380000000000003E-2</v>
      </c>
      <c r="V780" s="1">
        <v>44963</v>
      </c>
      <c r="W780">
        <v>4.7009999999999996</v>
      </c>
      <c r="X780">
        <f t="shared" ref="X780:X843" si="175">W780/100</f>
        <v>4.7009999999999996E-2</v>
      </c>
      <c r="AB780" s="1">
        <v>44931</v>
      </c>
      <c r="AC780">
        <v>187.42580000000001</v>
      </c>
      <c r="AD780">
        <f t="shared" ref="AD780:AD843" si="176">AC780/100</f>
        <v>1.8742580000000002</v>
      </c>
      <c r="AF780" s="1">
        <v>44937</v>
      </c>
      <c r="AG780">
        <v>2.298</v>
      </c>
      <c r="AH780">
        <f t="shared" ref="AH780:AH843" si="177">AG780/100</f>
        <v>2.298E-2</v>
      </c>
      <c r="AJ780" s="1">
        <v>44937</v>
      </c>
      <c r="AK780">
        <v>2.8580000000000001</v>
      </c>
      <c r="AL780">
        <f t="shared" ref="AL780:AL843" si="178">AK780/100</f>
        <v>2.8580000000000001E-2</v>
      </c>
      <c r="AN780" s="1">
        <v>44964</v>
      </c>
      <c r="AO780">
        <v>3.383</v>
      </c>
      <c r="AP780">
        <f t="shared" ref="AP780:AP843" si="179">AO780/100</f>
        <v>3.3829999999999999E-2</v>
      </c>
      <c r="AS780" s="1">
        <v>44964</v>
      </c>
      <c r="AT780">
        <v>4.0486000000000004</v>
      </c>
      <c r="AU780">
        <f t="shared" ref="AU780:AU843" si="180">AT780/100</f>
        <v>4.0486000000000001E-2</v>
      </c>
      <c r="AX780" s="1"/>
      <c r="BA780" s="1"/>
      <c r="BC780" s="1"/>
      <c r="BM780" s="1"/>
      <c r="BP780" s="1"/>
    </row>
    <row r="781" spans="1:68" x14ac:dyDescent="0.3">
      <c r="A781" s="19">
        <f t="shared" ref="A781:A844" si="181">WORKDAY(A780,1)</f>
        <v>47008</v>
      </c>
      <c r="B781">
        <f t="shared" ca="1" si="168"/>
        <v>-2.4444444444444446</v>
      </c>
      <c r="C781">
        <f ca="1">IF(currency="USD",'Future et co'!D781,IF(currency="EUR",'Future et co'!E781,IF(currency="GBP",'Future et co'!F781,FALSE)))</f>
        <v>3.5830000000000001E-2</v>
      </c>
      <c r="D781">
        <f t="shared" ca="1" si="169"/>
        <v>3.5830000000000001E-2</v>
      </c>
      <c r="E781">
        <f t="shared" ca="1" si="170"/>
        <v>2.1409999999999998E-2</v>
      </c>
      <c r="F781">
        <f t="shared" ca="1" si="171"/>
        <v>3.7088999999999997E-2</v>
      </c>
      <c r="J781" s="1">
        <v>44963</v>
      </c>
      <c r="K781">
        <v>4.7359999999999998</v>
      </c>
      <c r="L781">
        <f t="shared" si="172"/>
        <v>4.7359999999999999E-2</v>
      </c>
      <c r="N781" s="1">
        <v>44963</v>
      </c>
      <c r="O781">
        <v>4.9851000000000001</v>
      </c>
      <c r="P781">
        <f t="shared" si="173"/>
        <v>4.9850999999999999E-2</v>
      </c>
      <c r="R781" s="1">
        <v>44963</v>
      </c>
      <c r="S781">
        <v>5.2460000000000004</v>
      </c>
      <c r="T781">
        <f t="shared" si="174"/>
        <v>5.2460000000000007E-2</v>
      </c>
      <c r="V781" s="1">
        <v>44960</v>
      </c>
      <c r="W781">
        <v>4.54</v>
      </c>
      <c r="X781">
        <f t="shared" si="175"/>
        <v>4.5400000000000003E-2</v>
      </c>
      <c r="AB781" s="1">
        <v>44930</v>
      </c>
      <c r="AC781">
        <v>188.0874</v>
      </c>
      <c r="AD781">
        <f t="shared" si="176"/>
        <v>1.8808739999999999</v>
      </c>
      <c r="AF781" s="1">
        <v>44936</v>
      </c>
      <c r="AG781">
        <v>2.2839999999999998</v>
      </c>
      <c r="AH781">
        <f t="shared" si="177"/>
        <v>2.2839999999999999E-2</v>
      </c>
      <c r="AJ781" s="1">
        <v>44936</v>
      </c>
      <c r="AK781">
        <v>2.82</v>
      </c>
      <c r="AL781">
        <f t="shared" si="178"/>
        <v>2.8199999999999999E-2</v>
      </c>
      <c r="AN781" s="1">
        <v>44963</v>
      </c>
      <c r="AO781">
        <v>3.3570000000000002</v>
      </c>
      <c r="AP781">
        <f t="shared" si="179"/>
        <v>3.3570000000000003E-2</v>
      </c>
      <c r="AS781" s="1">
        <v>44963</v>
      </c>
      <c r="AT781">
        <v>4.0461999999999998</v>
      </c>
      <c r="AU781">
        <f t="shared" si="180"/>
        <v>4.0461999999999998E-2</v>
      </c>
      <c r="AX781" s="1"/>
      <c r="BA781" s="1"/>
      <c r="BC781" s="1"/>
      <c r="BM781" s="1"/>
      <c r="BP781" s="1"/>
    </row>
    <row r="782" spans="1:68" x14ac:dyDescent="0.3">
      <c r="A782" s="19">
        <f t="shared" si="181"/>
        <v>47009</v>
      </c>
      <c r="B782">
        <f t="shared" ca="1" si="168"/>
        <v>-2.4472222222222224</v>
      </c>
      <c r="C782">
        <f ca="1">IF(currency="USD",'Future et co'!D782,IF(currency="EUR",'Future et co'!E782,IF(currency="GBP",'Future et co'!F782,FALSE)))</f>
        <v>3.5830000000000001E-2</v>
      </c>
      <c r="D782">
        <f t="shared" ca="1" si="169"/>
        <v>3.5830000000000001E-2</v>
      </c>
      <c r="E782">
        <f t="shared" ca="1" si="170"/>
        <v>2.1409999999999998E-2</v>
      </c>
      <c r="F782">
        <f t="shared" ca="1" si="171"/>
        <v>3.7088999999999997E-2</v>
      </c>
      <c r="J782" s="1">
        <v>44960</v>
      </c>
      <c r="K782">
        <v>4.7169999999999996</v>
      </c>
      <c r="L782">
        <f t="shared" si="172"/>
        <v>4.7169999999999997E-2</v>
      </c>
      <c r="N782" s="1">
        <v>44960</v>
      </c>
      <c r="O782">
        <v>4.8920000000000003</v>
      </c>
      <c r="P782">
        <f t="shared" si="173"/>
        <v>4.8920000000000005E-2</v>
      </c>
      <c r="R782" s="1">
        <v>44960</v>
      </c>
      <c r="S782">
        <v>5.117</v>
      </c>
      <c r="T782">
        <f t="shared" si="174"/>
        <v>5.117E-2</v>
      </c>
      <c r="V782" s="1">
        <v>44959</v>
      </c>
      <c r="W782">
        <v>4.3192000000000004</v>
      </c>
      <c r="X782">
        <f t="shared" si="175"/>
        <v>4.3192000000000001E-2</v>
      </c>
      <c r="AB782" s="1">
        <v>44929</v>
      </c>
      <c r="AC782">
        <v>186.17160000000001</v>
      </c>
      <c r="AD782">
        <f t="shared" si="176"/>
        <v>1.8617160000000001</v>
      </c>
      <c r="AF782" s="1">
        <v>44935</v>
      </c>
      <c r="AG782">
        <v>2.27</v>
      </c>
      <c r="AH782">
        <f t="shared" si="177"/>
        <v>2.2700000000000001E-2</v>
      </c>
      <c r="AJ782" s="1">
        <v>44935</v>
      </c>
      <c r="AK782">
        <v>2.8090000000000002</v>
      </c>
      <c r="AL782">
        <f t="shared" si="178"/>
        <v>2.809E-2</v>
      </c>
      <c r="AN782" s="1">
        <v>44960</v>
      </c>
      <c r="AO782">
        <v>3.3180000000000001</v>
      </c>
      <c r="AP782">
        <f t="shared" si="179"/>
        <v>3.3180000000000001E-2</v>
      </c>
      <c r="AS782" s="1">
        <v>44960</v>
      </c>
      <c r="AT782">
        <v>4.0376000000000003</v>
      </c>
      <c r="AU782">
        <f t="shared" si="180"/>
        <v>4.0376000000000002E-2</v>
      </c>
      <c r="AX782" s="1"/>
      <c r="BA782" s="1"/>
      <c r="BC782" s="1"/>
      <c r="BM782" s="1"/>
      <c r="BP782" s="1"/>
    </row>
    <row r="783" spans="1:68" x14ac:dyDescent="0.3">
      <c r="A783" s="19">
        <f t="shared" si="181"/>
        <v>47010</v>
      </c>
      <c r="B783">
        <f t="shared" ca="1" si="168"/>
        <v>-2.4500000000000002</v>
      </c>
      <c r="C783">
        <f ca="1">IF(currency="USD",'Future et co'!D783,IF(currency="EUR",'Future et co'!E783,IF(currency="GBP",'Future et co'!F783,FALSE)))</f>
        <v>3.5830000000000001E-2</v>
      </c>
      <c r="D783">
        <f t="shared" ca="1" si="169"/>
        <v>3.5830000000000001E-2</v>
      </c>
      <c r="E783">
        <f t="shared" ca="1" si="170"/>
        <v>2.1409999999999998E-2</v>
      </c>
      <c r="F783">
        <f t="shared" ca="1" si="171"/>
        <v>3.7088999999999997E-2</v>
      </c>
      <c r="J783" s="1">
        <v>44959</v>
      </c>
      <c r="K783">
        <v>4.6928999999999998</v>
      </c>
      <c r="L783">
        <f t="shared" si="172"/>
        <v>4.6928999999999998E-2</v>
      </c>
      <c r="N783" s="1">
        <v>44959</v>
      </c>
      <c r="O783">
        <v>4.8174000000000001</v>
      </c>
      <c r="P783">
        <f t="shared" si="173"/>
        <v>4.8174000000000002E-2</v>
      </c>
      <c r="R783" s="1">
        <v>44959</v>
      </c>
      <c r="S783">
        <v>4.9619999999999997</v>
      </c>
      <c r="T783">
        <f t="shared" si="174"/>
        <v>4.9619999999999997E-2</v>
      </c>
      <c r="V783" s="1">
        <v>44958</v>
      </c>
      <c r="W783">
        <v>4.3239999999999998</v>
      </c>
      <c r="X783">
        <f t="shared" si="175"/>
        <v>4.3240000000000001E-2</v>
      </c>
      <c r="AB783" s="1">
        <v>44928</v>
      </c>
      <c r="AC783">
        <v>185.1242</v>
      </c>
      <c r="AD783">
        <f t="shared" si="176"/>
        <v>1.8512420000000001</v>
      </c>
      <c r="AF783" s="1">
        <v>44932</v>
      </c>
      <c r="AG783">
        <v>2.254</v>
      </c>
      <c r="AH783">
        <f t="shared" si="177"/>
        <v>2.2540000000000001E-2</v>
      </c>
      <c r="AJ783" s="1">
        <v>44932</v>
      </c>
      <c r="AK783">
        <v>2.8050000000000002</v>
      </c>
      <c r="AL783">
        <f t="shared" si="178"/>
        <v>2.8050000000000002E-2</v>
      </c>
      <c r="AN783" s="1">
        <v>44959</v>
      </c>
      <c r="AO783">
        <v>3.2970000000000002</v>
      </c>
      <c r="AP783">
        <f t="shared" si="179"/>
        <v>3.2969999999999999E-2</v>
      </c>
      <c r="AS783" s="1">
        <v>44959</v>
      </c>
      <c r="AT783">
        <v>4.0392000000000001</v>
      </c>
      <c r="AU783">
        <f t="shared" si="180"/>
        <v>4.0392000000000004E-2</v>
      </c>
      <c r="AX783" s="1"/>
      <c r="BA783" s="1"/>
      <c r="BC783" s="1"/>
      <c r="BM783" s="1"/>
      <c r="BP783" s="1"/>
    </row>
    <row r="784" spans="1:68" x14ac:dyDescent="0.3">
      <c r="A784" s="19">
        <f t="shared" si="181"/>
        <v>47011</v>
      </c>
      <c r="B784">
        <f t="shared" ca="1" si="168"/>
        <v>-2.4527777777777779</v>
      </c>
      <c r="C784">
        <f ca="1">IF(currency="USD",'Future et co'!D784,IF(currency="EUR",'Future et co'!E784,IF(currency="GBP",'Future et co'!F784,FALSE)))</f>
        <v>3.5830000000000001E-2</v>
      </c>
      <c r="D784">
        <f t="shared" ca="1" si="169"/>
        <v>3.5830000000000001E-2</v>
      </c>
      <c r="E784">
        <f t="shared" ca="1" si="170"/>
        <v>2.1409999999999998E-2</v>
      </c>
      <c r="F784">
        <f t="shared" ca="1" si="171"/>
        <v>3.7088999999999997E-2</v>
      </c>
      <c r="J784" s="1">
        <v>44958</v>
      </c>
      <c r="K784">
        <v>4.7069999999999999</v>
      </c>
      <c r="L784">
        <f t="shared" si="172"/>
        <v>4.7070000000000001E-2</v>
      </c>
      <c r="N784" s="1">
        <v>44958</v>
      </c>
      <c r="O784">
        <v>4.8304</v>
      </c>
      <c r="P784">
        <f t="shared" si="173"/>
        <v>4.8304E-2</v>
      </c>
      <c r="R784" s="1">
        <v>44958</v>
      </c>
      <c r="S784">
        <v>4.9598000000000004</v>
      </c>
      <c r="T784">
        <f t="shared" si="174"/>
        <v>4.9598000000000003E-2</v>
      </c>
      <c r="V784" s="1">
        <v>44957</v>
      </c>
      <c r="W784">
        <v>4.4325999999999999</v>
      </c>
      <c r="X784">
        <f t="shared" si="175"/>
        <v>4.4325999999999997E-2</v>
      </c>
      <c r="AB784" s="1">
        <v>44925</v>
      </c>
      <c r="AC784">
        <v>183.20840000000001</v>
      </c>
      <c r="AD784">
        <f t="shared" si="176"/>
        <v>1.832084</v>
      </c>
      <c r="AF784" s="1">
        <v>44931</v>
      </c>
      <c r="AG784">
        <v>2.1779999999999999</v>
      </c>
      <c r="AH784">
        <f t="shared" si="177"/>
        <v>2.1780000000000001E-2</v>
      </c>
      <c r="AJ784" s="1">
        <v>44931</v>
      </c>
      <c r="AK784">
        <v>2.7719999999999998</v>
      </c>
      <c r="AL784">
        <f t="shared" si="178"/>
        <v>2.7719999999999998E-2</v>
      </c>
      <c r="AN784" s="1">
        <v>44958</v>
      </c>
      <c r="AO784">
        <v>3.3780000000000001</v>
      </c>
      <c r="AP784">
        <f t="shared" si="179"/>
        <v>3.3780000000000004E-2</v>
      </c>
      <c r="AS784" s="1">
        <v>44958</v>
      </c>
      <c r="AT784">
        <v>4.0175000000000001</v>
      </c>
      <c r="AU784">
        <f t="shared" si="180"/>
        <v>4.0175000000000002E-2</v>
      </c>
      <c r="AX784" s="1"/>
      <c r="BA784" s="1"/>
      <c r="BC784" s="1"/>
      <c r="BM784" s="1"/>
      <c r="BP784" s="1"/>
    </row>
    <row r="785" spans="1:68" x14ac:dyDescent="0.3">
      <c r="A785" s="19">
        <f t="shared" si="181"/>
        <v>47014</v>
      </c>
      <c r="B785">
        <f t="shared" ca="1" si="168"/>
        <v>-2.4611111111111112</v>
      </c>
      <c r="C785">
        <f ca="1">IF(currency="USD",'Future et co'!D785,IF(currency="EUR",'Future et co'!E785,IF(currency="GBP",'Future et co'!F785,FALSE)))</f>
        <v>3.5830000000000001E-2</v>
      </c>
      <c r="D785">
        <f t="shared" ca="1" si="169"/>
        <v>3.5830000000000001E-2</v>
      </c>
      <c r="E785">
        <f t="shared" ca="1" si="170"/>
        <v>2.1409999999999998E-2</v>
      </c>
      <c r="F785">
        <f t="shared" ca="1" si="171"/>
        <v>3.7088999999999997E-2</v>
      </c>
      <c r="J785" s="1">
        <v>44957</v>
      </c>
      <c r="K785">
        <v>4.6929999999999996</v>
      </c>
      <c r="L785">
        <f t="shared" si="172"/>
        <v>4.6929999999999999E-2</v>
      </c>
      <c r="N785" s="1">
        <v>44957</v>
      </c>
      <c r="O785">
        <v>4.8288000000000002</v>
      </c>
      <c r="P785">
        <f t="shared" si="173"/>
        <v>4.8288000000000005E-2</v>
      </c>
      <c r="R785" s="1">
        <v>44957</v>
      </c>
      <c r="S785">
        <v>5.0065999999999997</v>
      </c>
      <c r="T785">
        <f t="shared" si="174"/>
        <v>5.0065999999999999E-2</v>
      </c>
      <c r="V785" s="1">
        <v>44956</v>
      </c>
      <c r="W785">
        <v>4.4770000000000003</v>
      </c>
      <c r="X785">
        <f t="shared" si="175"/>
        <v>4.4770000000000004E-2</v>
      </c>
      <c r="AB785" s="1">
        <v>44924</v>
      </c>
      <c r="AC785">
        <v>184.6694</v>
      </c>
      <c r="AD785">
        <f t="shared" si="176"/>
        <v>1.8466940000000001</v>
      </c>
      <c r="AF785" s="1">
        <v>44930</v>
      </c>
      <c r="AG785">
        <v>2.17</v>
      </c>
      <c r="AH785">
        <f t="shared" si="177"/>
        <v>2.1700000000000001E-2</v>
      </c>
      <c r="AJ785" s="1">
        <v>44930</v>
      </c>
      <c r="AK785">
        <v>2.7610000000000001</v>
      </c>
      <c r="AL785">
        <f t="shared" si="178"/>
        <v>2.7610000000000003E-2</v>
      </c>
      <c r="AN785" s="1">
        <v>44957</v>
      </c>
      <c r="AO785">
        <v>3.3559999999999999</v>
      </c>
      <c r="AP785">
        <f t="shared" si="179"/>
        <v>3.356E-2</v>
      </c>
      <c r="AS785" s="1">
        <v>44957</v>
      </c>
      <c r="AT785">
        <v>4.0023</v>
      </c>
      <c r="AU785">
        <f t="shared" si="180"/>
        <v>4.0023000000000003E-2</v>
      </c>
      <c r="AX785" s="1"/>
      <c r="BA785" s="1"/>
      <c r="BC785" s="1"/>
      <c r="BM785" s="1"/>
      <c r="BP785" s="1"/>
    </row>
    <row r="786" spans="1:68" x14ac:dyDescent="0.3">
      <c r="A786" s="19">
        <f t="shared" si="181"/>
        <v>47015</v>
      </c>
      <c r="B786">
        <f t="shared" ca="1" si="168"/>
        <v>-2.463888888888889</v>
      </c>
      <c r="C786">
        <f ca="1">IF(currency="USD",'Future et co'!D786,IF(currency="EUR",'Future et co'!E786,IF(currency="GBP",'Future et co'!F786,FALSE)))</f>
        <v>3.5830000000000001E-2</v>
      </c>
      <c r="D786">
        <f t="shared" ca="1" si="169"/>
        <v>3.5830000000000001E-2</v>
      </c>
      <c r="E786">
        <f t="shared" ca="1" si="170"/>
        <v>2.1409999999999998E-2</v>
      </c>
      <c r="F786">
        <f t="shared" ca="1" si="171"/>
        <v>3.7088999999999997E-2</v>
      </c>
      <c r="J786" s="1">
        <v>44956</v>
      </c>
      <c r="K786">
        <v>4.6863999999999999</v>
      </c>
      <c r="L786">
        <f t="shared" si="172"/>
        <v>4.6863999999999996E-2</v>
      </c>
      <c r="N786" s="1">
        <v>44956</v>
      </c>
      <c r="O786">
        <v>4.8357000000000001</v>
      </c>
      <c r="P786">
        <f t="shared" si="173"/>
        <v>4.8357000000000004E-2</v>
      </c>
      <c r="R786" s="1">
        <v>44956</v>
      </c>
      <c r="S786">
        <v>5.0460000000000003</v>
      </c>
      <c r="T786">
        <f t="shared" si="174"/>
        <v>5.0460000000000005E-2</v>
      </c>
      <c r="V786" s="1">
        <v>44953</v>
      </c>
      <c r="W786">
        <v>4.4409999999999998</v>
      </c>
      <c r="X786">
        <f t="shared" si="175"/>
        <v>4.4409999999999998E-2</v>
      </c>
      <c r="AB786" s="1">
        <v>44923</v>
      </c>
      <c r="AC786">
        <v>184.02160000000001</v>
      </c>
      <c r="AD786">
        <f t="shared" si="176"/>
        <v>1.8402160000000001</v>
      </c>
      <c r="AF786" s="1">
        <v>44929</v>
      </c>
      <c r="AG786">
        <v>2.1720000000000002</v>
      </c>
      <c r="AH786">
        <f t="shared" si="177"/>
        <v>2.1720000000000003E-2</v>
      </c>
      <c r="AJ786" s="1">
        <v>44929</v>
      </c>
      <c r="AK786">
        <v>2.7389999999999999</v>
      </c>
      <c r="AL786">
        <f t="shared" si="178"/>
        <v>2.7389999999999998E-2</v>
      </c>
      <c r="AN786" s="1">
        <v>44956</v>
      </c>
      <c r="AO786">
        <v>3.347</v>
      </c>
      <c r="AP786">
        <f t="shared" si="179"/>
        <v>3.347E-2</v>
      </c>
      <c r="AS786" s="1">
        <v>44956</v>
      </c>
      <c r="AT786">
        <v>4.0049999999999999</v>
      </c>
      <c r="AU786">
        <f t="shared" si="180"/>
        <v>4.0050000000000002E-2</v>
      </c>
      <c r="AX786" s="1"/>
      <c r="BA786" s="1"/>
      <c r="BC786" s="1"/>
      <c r="BM786" s="1"/>
      <c r="BP786" s="1"/>
    </row>
    <row r="787" spans="1:68" x14ac:dyDescent="0.3">
      <c r="A787" s="19">
        <f t="shared" si="181"/>
        <v>47016</v>
      </c>
      <c r="B787">
        <f t="shared" ca="1" si="168"/>
        <v>-2.4666666666666668</v>
      </c>
      <c r="C787">
        <f ca="1">IF(currency="USD",'Future et co'!D787,IF(currency="EUR",'Future et co'!E787,IF(currency="GBP",'Future et co'!F787,FALSE)))</f>
        <v>3.5830000000000001E-2</v>
      </c>
      <c r="D787">
        <f t="shared" ca="1" si="169"/>
        <v>3.5830000000000001E-2</v>
      </c>
      <c r="E787">
        <f t="shared" ca="1" si="170"/>
        <v>2.1409999999999998E-2</v>
      </c>
      <c r="F787">
        <f t="shared" ca="1" si="171"/>
        <v>3.7088999999999997E-2</v>
      </c>
      <c r="J787" s="1">
        <v>44953</v>
      </c>
      <c r="K787">
        <v>4.673</v>
      </c>
      <c r="L787">
        <f t="shared" si="172"/>
        <v>4.6730000000000001E-2</v>
      </c>
      <c r="N787" s="1">
        <v>44953</v>
      </c>
      <c r="O787">
        <v>4.8179999999999996</v>
      </c>
      <c r="P787">
        <f t="shared" si="173"/>
        <v>4.8179999999999994E-2</v>
      </c>
      <c r="R787" s="1">
        <v>44953</v>
      </c>
      <c r="S787">
        <v>5.0330000000000004</v>
      </c>
      <c r="T787">
        <f t="shared" si="174"/>
        <v>5.0330000000000007E-2</v>
      </c>
      <c r="V787" s="1">
        <v>44952</v>
      </c>
      <c r="W787">
        <v>4.4160000000000004</v>
      </c>
      <c r="X787">
        <f t="shared" si="175"/>
        <v>4.4160000000000005E-2</v>
      </c>
      <c r="AB787" s="1">
        <v>44922</v>
      </c>
      <c r="AC787">
        <v>183.92509999999999</v>
      </c>
      <c r="AD787">
        <f t="shared" si="176"/>
        <v>1.839251</v>
      </c>
      <c r="AF787" s="1">
        <v>44928</v>
      </c>
      <c r="AG787">
        <v>2.1619999999999999</v>
      </c>
      <c r="AH787">
        <f t="shared" si="177"/>
        <v>2.162E-2</v>
      </c>
      <c r="AJ787" s="1">
        <v>44928</v>
      </c>
      <c r="AK787">
        <v>2.7320000000000002</v>
      </c>
      <c r="AL787">
        <f t="shared" si="178"/>
        <v>2.7320000000000001E-2</v>
      </c>
      <c r="AN787" s="1">
        <v>44953</v>
      </c>
      <c r="AO787">
        <v>3.2970000000000002</v>
      </c>
      <c r="AP787">
        <f t="shared" si="179"/>
        <v>3.2969999999999999E-2</v>
      </c>
      <c r="AS787" s="1">
        <v>44953</v>
      </c>
      <c r="AT787">
        <v>3.9817</v>
      </c>
      <c r="AU787">
        <f t="shared" si="180"/>
        <v>3.9816999999999998E-2</v>
      </c>
      <c r="AX787" s="1"/>
      <c r="BA787" s="1"/>
      <c r="BC787" s="1"/>
      <c r="BM787" s="1"/>
      <c r="BP787" s="1"/>
    </row>
    <row r="788" spans="1:68" x14ac:dyDescent="0.3">
      <c r="A788" s="19">
        <f t="shared" si="181"/>
        <v>47017</v>
      </c>
      <c r="B788">
        <f t="shared" ca="1" si="168"/>
        <v>-2.4694444444444446</v>
      </c>
      <c r="C788">
        <f ca="1">IF(currency="USD",'Future et co'!D788,IF(currency="EUR",'Future et co'!E788,IF(currency="GBP",'Future et co'!F788,FALSE)))</f>
        <v>3.5830000000000001E-2</v>
      </c>
      <c r="D788">
        <f t="shared" ca="1" si="169"/>
        <v>3.5830000000000001E-2</v>
      </c>
      <c r="E788">
        <f t="shared" ca="1" si="170"/>
        <v>2.1409999999999998E-2</v>
      </c>
      <c r="F788">
        <f t="shared" ca="1" si="171"/>
        <v>3.7088999999999997E-2</v>
      </c>
      <c r="J788" s="1">
        <v>44952</v>
      </c>
      <c r="K788">
        <v>4.6829999999999998</v>
      </c>
      <c r="L788">
        <f t="shared" si="172"/>
        <v>4.6829999999999997E-2</v>
      </c>
      <c r="N788" s="1">
        <v>44952</v>
      </c>
      <c r="O788">
        <v>4.8205</v>
      </c>
      <c r="P788">
        <f t="shared" si="173"/>
        <v>4.8204999999999998E-2</v>
      </c>
      <c r="R788" s="1">
        <v>44952</v>
      </c>
      <c r="S788">
        <v>5.0199999999999996</v>
      </c>
      <c r="T788">
        <f t="shared" si="174"/>
        <v>5.0199999999999995E-2</v>
      </c>
      <c r="V788" s="1">
        <v>44951</v>
      </c>
      <c r="W788">
        <v>4.3761000000000001</v>
      </c>
      <c r="X788">
        <f t="shared" si="175"/>
        <v>4.3761000000000001E-2</v>
      </c>
      <c r="AB788" s="1">
        <v>44918</v>
      </c>
      <c r="AC788">
        <v>185.99250000000001</v>
      </c>
      <c r="AD788">
        <f t="shared" si="176"/>
        <v>1.8599250000000001</v>
      </c>
      <c r="AF788" s="1">
        <v>44925</v>
      </c>
      <c r="AG788">
        <v>2.1320000000000001</v>
      </c>
      <c r="AH788">
        <f t="shared" si="177"/>
        <v>2.1320000000000002E-2</v>
      </c>
      <c r="AJ788" s="1">
        <v>44925</v>
      </c>
      <c r="AK788">
        <v>2.6930000000000001</v>
      </c>
      <c r="AL788">
        <f t="shared" si="178"/>
        <v>2.6929999999999999E-2</v>
      </c>
      <c r="AN788" s="1">
        <v>44952</v>
      </c>
      <c r="AO788">
        <v>3.2679999999999998</v>
      </c>
      <c r="AP788">
        <f t="shared" si="179"/>
        <v>3.2680000000000001E-2</v>
      </c>
      <c r="AS788" s="1">
        <v>44952</v>
      </c>
      <c r="AT788">
        <v>3.9695</v>
      </c>
      <c r="AU788">
        <f t="shared" si="180"/>
        <v>3.9695000000000001E-2</v>
      </c>
      <c r="AX788" s="1"/>
      <c r="BA788" s="1"/>
      <c r="BC788" s="1"/>
      <c r="BM788" s="1"/>
      <c r="BP788" s="1"/>
    </row>
    <row r="789" spans="1:68" x14ac:dyDescent="0.3">
      <c r="A789" s="19">
        <f t="shared" si="181"/>
        <v>47018</v>
      </c>
      <c r="B789">
        <f t="shared" ca="1" si="168"/>
        <v>-2.4722222222222223</v>
      </c>
      <c r="C789">
        <f ca="1">IF(currency="USD",'Future et co'!D789,IF(currency="EUR",'Future et co'!E789,IF(currency="GBP",'Future et co'!F789,FALSE)))</f>
        <v>3.5830000000000001E-2</v>
      </c>
      <c r="D789">
        <f t="shared" ca="1" si="169"/>
        <v>3.5830000000000001E-2</v>
      </c>
      <c r="E789">
        <f t="shared" ca="1" si="170"/>
        <v>2.1409999999999998E-2</v>
      </c>
      <c r="F789">
        <f t="shared" ca="1" si="171"/>
        <v>3.7088999999999997E-2</v>
      </c>
      <c r="J789" s="1">
        <v>44951</v>
      </c>
      <c r="K789">
        <v>4.6630000000000003</v>
      </c>
      <c r="L789">
        <f t="shared" si="172"/>
        <v>4.6630000000000005E-2</v>
      </c>
      <c r="N789" s="1">
        <v>44951</v>
      </c>
      <c r="O789">
        <v>4.8063000000000002</v>
      </c>
      <c r="P789">
        <f t="shared" si="173"/>
        <v>4.8063000000000002E-2</v>
      </c>
      <c r="R789" s="1">
        <v>44951</v>
      </c>
      <c r="S789">
        <v>4.9889999999999999</v>
      </c>
      <c r="T789">
        <f t="shared" si="174"/>
        <v>4.9889999999999997E-2</v>
      </c>
      <c r="V789" s="1">
        <v>44950</v>
      </c>
      <c r="W789">
        <v>4.4169999999999998</v>
      </c>
      <c r="X789">
        <f t="shared" si="175"/>
        <v>4.4170000000000001E-2</v>
      </c>
      <c r="AB789" s="1">
        <v>44917</v>
      </c>
      <c r="AC789">
        <v>186.48869999999999</v>
      </c>
      <c r="AD789">
        <f t="shared" si="176"/>
        <v>1.864887</v>
      </c>
      <c r="AF789" s="1">
        <v>44924</v>
      </c>
      <c r="AG789">
        <v>2.1840000000000002</v>
      </c>
      <c r="AH789">
        <f t="shared" si="177"/>
        <v>2.1840000000000002E-2</v>
      </c>
      <c r="AJ789" s="1">
        <v>44924</v>
      </c>
      <c r="AK789">
        <v>2.726</v>
      </c>
      <c r="AL789">
        <f t="shared" si="178"/>
        <v>2.726E-2</v>
      </c>
      <c r="AN789" s="1">
        <v>44951</v>
      </c>
      <c r="AO789">
        <v>3.2650000000000001</v>
      </c>
      <c r="AP789">
        <f t="shared" si="179"/>
        <v>3.2649999999999998E-2</v>
      </c>
      <c r="AS789" s="1">
        <v>44951</v>
      </c>
      <c r="AT789">
        <v>3.9521000000000002</v>
      </c>
      <c r="AU789">
        <f t="shared" si="180"/>
        <v>3.9521000000000001E-2</v>
      </c>
      <c r="AX789" s="1"/>
      <c r="BA789" s="1"/>
      <c r="BC789" s="1"/>
      <c r="BM789" s="1"/>
      <c r="BP789" s="1"/>
    </row>
    <row r="790" spans="1:68" x14ac:dyDescent="0.3">
      <c r="A790" s="19">
        <f t="shared" si="181"/>
        <v>47021</v>
      </c>
      <c r="B790">
        <f t="shared" ca="1" si="168"/>
        <v>-2.4805555555555556</v>
      </c>
      <c r="C790">
        <f ca="1">IF(currency="USD",'Future et co'!D790,IF(currency="EUR",'Future et co'!E790,IF(currency="GBP",'Future et co'!F790,FALSE)))</f>
        <v>3.5830000000000001E-2</v>
      </c>
      <c r="D790">
        <f t="shared" ca="1" si="169"/>
        <v>3.5830000000000001E-2</v>
      </c>
      <c r="E790">
        <f t="shared" ca="1" si="170"/>
        <v>2.1409999999999998E-2</v>
      </c>
      <c r="F790">
        <f t="shared" ca="1" si="171"/>
        <v>3.7088999999999997E-2</v>
      </c>
      <c r="J790" s="1">
        <v>44950</v>
      </c>
      <c r="K790">
        <v>4.6559999999999997</v>
      </c>
      <c r="L790">
        <f t="shared" si="172"/>
        <v>4.6559999999999997E-2</v>
      </c>
      <c r="N790" s="1">
        <v>44950</v>
      </c>
      <c r="O790">
        <v>4.8112000000000004</v>
      </c>
      <c r="P790">
        <f t="shared" si="173"/>
        <v>4.8112000000000002E-2</v>
      </c>
      <c r="R790" s="1">
        <v>44950</v>
      </c>
      <c r="S790">
        <v>5.0237999999999996</v>
      </c>
      <c r="T790">
        <f t="shared" si="174"/>
        <v>5.0237999999999998E-2</v>
      </c>
      <c r="V790" s="1">
        <v>44949</v>
      </c>
      <c r="W790">
        <v>4.4306999999999999</v>
      </c>
      <c r="X790">
        <f t="shared" si="175"/>
        <v>4.4306999999999999E-2</v>
      </c>
      <c r="AB790" s="1">
        <v>44916</v>
      </c>
      <c r="AC790">
        <v>187.27430000000001</v>
      </c>
      <c r="AD790">
        <f t="shared" si="176"/>
        <v>1.872743</v>
      </c>
      <c r="AF790" s="1">
        <v>44923</v>
      </c>
      <c r="AG790">
        <v>2.202</v>
      </c>
      <c r="AH790">
        <f t="shared" si="177"/>
        <v>2.2019999999999998E-2</v>
      </c>
      <c r="AJ790" s="1">
        <v>44923</v>
      </c>
      <c r="AK790">
        <v>2.7519999999999998</v>
      </c>
      <c r="AL790">
        <f t="shared" si="178"/>
        <v>2.7519999999999999E-2</v>
      </c>
      <c r="AN790" s="1">
        <v>44950</v>
      </c>
      <c r="AO790">
        <v>3.2719999999999998</v>
      </c>
      <c r="AP790">
        <f t="shared" si="179"/>
        <v>3.2719999999999999E-2</v>
      </c>
      <c r="AS790" s="1">
        <v>44950</v>
      </c>
      <c r="AT790">
        <v>3.9546000000000001</v>
      </c>
      <c r="AU790">
        <f t="shared" si="180"/>
        <v>3.9545999999999998E-2</v>
      </c>
      <c r="AX790" s="1"/>
      <c r="BA790" s="1"/>
      <c r="BC790" s="1"/>
      <c r="BM790" s="1"/>
      <c r="BP790" s="1"/>
    </row>
    <row r="791" spans="1:68" x14ac:dyDescent="0.3">
      <c r="A791" s="19">
        <f t="shared" si="181"/>
        <v>47022</v>
      </c>
      <c r="B791">
        <f t="shared" ca="1" si="168"/>
        <v>-2.4833333333333334</v>
      </c>
      <c r="C791">
        <f ca="1">IF(currency="USD",'Future et co'!D791,IF(currency="EUR",'Future et co'!E791,IF(currency="GBP",'Future et co'!F791,FALSE)))</f>
        <v>3.5830000000000001E-2</v>
      </c>
      <c r="D791">
        <f t="shared" ca="1" si="169"/>
        <v>3.5830000000000001E-2</v>
      </c>
      <c r="E791">
        <f t="shared" ca="1" si="170"/>
        <v>2.1409999999999998E-2</v>
      </c>
      <c r="F791">
        <f t="shared" ca="1" si="171"/>
        <v>3.7088999999999997E-2</v>
      </c>
      <c r="J791" s="1">
        <v>44949</v>
      </c>
      <c r="K791">
        <v>4.6529999999999996</v>
      </c>
      <c r="L791">
        <f t="shared" si="172"/>
        <v>4.6529999999999995E-2</v>
      </c>
      <c r="N791" s="1">
        <v>44949</v>
      </c>
      <c r="O791">
        <v>4.8125</v>
      </c>
      <c r="P791">
        <f t="shared" si="173"/>
        <v>4.8125000000000001E-2</v>
      </c>
      <c r="R791" s="1">
        <v>44949</v>
      </c>
      <c r="S791">
        <v>5.0579999999999998</v>
      </c>
      <c r="T791">
        <f t="shared" si="174"/>
        <v>5.058E-2</v>
      </c>
      <c r="V791" s="1">
        <v>44946</v>
      </c>
      <c r="W791">
        <v>4.3879999999999999</v>
      </c>
      <c r="X791">
        <f t="shared" si="175"/>
        <v>4.3880000000000002E-2</v>
      </c>
      <c r="AB791" s="1">
        <v>44915</v>
      </c>
      <c r="AC791">
        <v>187.31559999999999</v>
      </c>
      <c r="AD791">
        <f t="shared" si="176"/>
        <v>1.8731559999999998</v>
      </c>
      <c r="AF791" s="1">
        <v>44922</v>
      </c>
      <c r="AG791">
        <v>2.1280000000000001</v>
      </c>
      <c r="AH791">
        <f t="shared" si="177"/>
        <v>2.128E-2</v>
      </c>
      <c r="AJ791" s="1">
        <v>44922</v>
      </c>
      <c r="AK791">
        <v>2.7029999999999998</v>
      </c>
      <c r="AL791">
        <f t="shared" si="178"/>
        <v>2.7029999999999998E-2</v>
      </c>
      <c r="AN791" s="1">
        <v>44949</v>
      </c>
      <c r="AO791">
        <v>3.2829999999999999</v>
      </c>
      <c r="AP791">
        <f t="shared" si="179"/>
        <v>3.2829999999999998E-2</v>
      </c>
      <c r="AS791" s="1">
        <v>44949</v>
      </c>
      <c r="AT791">
        <v>3.9659</v>
      </c>
      <c r="AU791">
        <f t="shared" si="180"/>
        <v>3.9659E-2</v>
      </c>
      <c r="AX791" s="1"/>
      <c r="BA791" s="1"/>
      <c r="BC791" s="1"/>
      <c r="BM791" s="1"/>
      <c r="BP791" s="1"/>
    </row>
    <row r="792" spans="1:68" x14ac:dyDescent="0.3">
      <c r="A792" s="19">
        <f t="shared" si="181"/>
        <v>47023</v>
      </c>
      <c r="B792">
        <f t="shared" ca="1" si="168"/>
        <v>-2.4861111111111112</v>
      </c>
      <c r="C792">
        <f ca="1">IF(currency="USD",'Future et co'!D792,IF(currency="EUR",'Future et co'!E792,IF(currency="GBP",'Future et co'!F792,FALSE)))</f>
        <v>3.5830000000000001E-2</v>
      </c>
      <c r="D792">
        <f t="shared" ca="1" si="169"/>
        <v>3.5830000000000001E-2</v>
      </c>
      <c r="E792">
        <f t="shared" ca="1" si="170"/>
        <v>2.1409999999999998E-2</v>
      </c>
      <c r="F792">
        <f t="shared" ca="1" si="171"/>
        <v>3.7088999999999997E-2</v>
      </c>
      <c r="J792" s="1">
        <v>44946</v>
      </c>
      <c r="K792">
        <v>4.633</v>
      </c>
      <c r="L792">
        <f t="shared" si="172"/>
        <v>4.6330000000000003E-2</v>
      </c>
      <c r="N792" s="1">
        <v>44946</v>
      </c>
      <c r="O792">
        <v>4.7889999999999997</v>
      </c>
      <c r="P792">
        <f t="shared" si="173"/>
        <v>4.7889999999999995E-2</v>
      </c>
      <c r="R792" s="1">
        <v>44946</v>
      </c>
      <c r="S792">
        <v>5.04</v>
      </c>
      <c r="T792">
        <f t="shared" si="174"/>
        <v>5.04E-2</v>
      </c>
      <c r="V792" s="1">
        <v>44945</v>
      </c>
      <c r="W792">
        <v>4.3377999999999997</v>
      </c>
      <c r="X792">
        <f t="shared" si="175"/>
        <v>4.3378E-2</v>
      </c>
      <c r="AB792" s="1">
        <v>44914</v>
      </c>
      <c r="AC792">
        <v>189.02459999999999</v>
      </c>
      <c r="AD792">
        <f t="shared" si="176"/>
        <v>1.8902459999999999</v>
      </c>
      <c r="AF792" s="1">
        <v>44918</v>
      </c>
      <c r="AG792">
        <v>2.141</v>
      </c>
      <c r="AH792">
        <f t="shared" si="177"/>
        <v>2.1409999999999998E-2</v>
      </c>
      <c r="AJ792" s="1">
        <v>44918</v>
      </c>
      <c r="AK792">
        <v>2.7010000000000001</v>
      </c>
      <c r="AL792">
        <f t="shared" si="178"/>
        <v>2.7009999999999999E-2</v>
      </c>
      <c r="AN792" s="1">
        <v>44946</v>
      </c>
      <c r="AO792">
        <v>3.2669999999999999</v>
      </c>
      <c r="AP792">
        <f t="shared" si="179"/>
        <v>3.2669999999999998E-2</v>
      </c>
      <c r="AS792" s="1">
        <v>44946</v>
      </c>
      <c r="AT792">
        <v>3.9355000000000002</v>
      </c>
      <c r="AU792">
        <f t="shared" si="180"/>
        <v>3.9355000000000001E-2</v>
      </c>
      <c r="AX792" s="1"/>
      <c r="BA792" s="1"/>
      <c r="BC792" s="1"/>
      <c r="BM792" s="1"/>
      <c r="BP792" s="1"/>
    </row>
    <row r="793" spans="1:68" x14ac:dyDescent="0.3">
      <c r="A793" s="19">
        <f t="shared" si="181"/>
        <v>47024</v>
      </c>
      <c r="B793">
        <f t="shared" ca="1" si="168"/>
        <v>-2.4888888888888889</v>
      </c>
      <c r="C793">
        <f ca="1">IF(currency="USD",'Future et co'!D793,IF(currency="EUR",'Future et co'!E793,IF(currency="GBP",'Future et co'!F793,FALSE)))</f>
        <v>3.5830000000000001E-2</v>
      </c>
      <c r="D793">
        <f t="shared" ca="1" si="169"/>
        <v>3.5830000000000001E-2</v>
      </c>
      <c r="E793">
        <f t="shared" ca="1" si="170"/>
        <v>2.1409999999999998E-2</v>
      </c>
      <c r="F793">
        <f t="shared" ca="1" si="171"/>
        <v>3.7088999999999997E-2</v>
      </c>
      <c r="J793" s="1">
        <v>44945</v>
      </c>
      <c r="K793">
        <v>4.6379999999999999</v>
      </c>
      <c r="L793">
        <f t="shared" si="172"/>
        <v>4.6379999999999998E-2</v>
      </c>
      <c r="N793" s="1">
        <v>44945</v>
      </c>
      <c r="O793">
        <v>4.7854000000000001</v>
      </c>
      <c r="P793">
        <f t="shared" si="173"/>
        <v>4.7854000000000001E-2</v>
      </c>
      <c r="R793" s="1">
        <v>44945</v>
      </c>
      <c r="S793">
        <v>5.0129999999999999</v>
      </c>
      <c r="T793">
        <f t="shared" si="174"/>
        <v>5.0130000000000001E-2</v>
      </c>
      <c r="V793" s="1">
        <v>44944</v>
      </c>
      <c r="W793">
        <v>4.2976999999999999</v>
      </c>
      <c r="X793">
        <f t="shared" si="175"/>
        <v>4.2977000000000001E-2</v>
      </c>
      <c r="AB793" s="1">
        <v>44911</v>
      </c>
      <c r="AC793">
        <v>189.41050000000001</v>
      </c>
      <c r="AD793">
        <f t="shared" si="176"/>
        <v>1.8941050000000001</v>
      </c>
      <c r="AF793" s="1">
        <v>44917</v>
      </c>
      <c r="AG793">
        <v>2.125</v>
      </c>
      <c r="AH793">
        <f t="shared" si="177"/>
        <v>2.1250000000000002E-2</v>
      </c>
      <c r="AJ793" s="1">
        <v>44917</v>
      </c>
      <c r="AK793">
        <v>2.6960000000000002</v>
      </c>
      <c r="AL793">
        <f t="shared" si="178"/>
        <v>2.6960000000000001E-2</v>
      </c>
      <c r="AN793" s="1">
        <v>44945</v>
      </c>
      <c r="AO793">
        <v>3.2109999999999999</v>
      </c>
      <c r="AP793">
        <f t="shared" si="179"/>
        <v>3.211E-2</v>
      </c>
      <c r="AS793" s="1">
        <v>44945</v>
      </c>
      <c r="AT793">
        <v>3.9319999999999999</v>
      </c>
      <c r="AU793">
        <f t="shared" si="180"/>
        <v>3.9320000000000001E-2</v>
      </c>
      <c r="AX793" s="1"/>
      <c r="BA793" s="1"/>
      <c r="BC793" s="1"/>
      <c r="BM793" s="1"/>
      <c r="BP793" s="1"/>
    </row>
    <row r="794" spans="1:68" x14ac:dyDescent="0.3">
      <c r="A794" s="19">
        <f t="shared" si="181"/>
        <v>47025</v>
      </c>
      <c r="B794">
        <f t="shared" ca="1" si="168"/>
        <v>-2.4916666666666667</v>
      </c>
      <c r="C794">
        <f ca="1">IF(currency="USD",'Future et co'!D794,IF(currency="EUR",'Future et co'!E794,IF(currency="GBP",'Future et co'!F794,FALSE)))</f>
        <v>3.5830000000000001E-2</v>
      </c>
      <c r="D794">
        <f t="shared" ca="1" si="169"/>
        <v>3.5830000000000001E-2</v>
      </c>
      <c r="E794">
        <f t="shared" ca="1" si="170"/>
        <v>2.1409999999999998E-2</v>
      </c>
      <c r="F794">
        <f t="shared" ca="1" si="171"/>
        <v>3.7088999999999997E-2</v>
      </c>
      <c r="J794" s="1">
        <v>44944</v>
      </c>
      <c r="K794">
        <v>4.6361999999999997</v>
      </c>
      <c r="L794">
        <f t="shared" si="172"/>
        <v>4.6361999999999993E-2</v>
      </c>
      <c r="N794" s="1">
        <v>44944</v>
      </c>
      <c r="O794">
        <v>4.7766999999999999</v>
      </c>
      <c r="P794">
        <f t="shared" si="173"/>
        <v>4.7766999999999997E-2</v>
      </c>
      <c r="R794" s="1">
        <v>44944</v>
      </c>
      <c r="S794">
        <v>4.9644000000000004</v>
      </c>
      <c r="T794">
        <f t="shared" si="174"/>
        <v>4.9644000000000001E-2</v>
      </c>
      <c r="V794" s="1">
        <v>44943</v>
      </c>
      <c r="W794">
        <v>4.4189999999999996</v>
      </c>
      <c r="X794">
        <f t="shared" si="175"/>
        <v>4.4189999999999993E-2</v>
      </c>
      <c r="AB794" s="1">
        <v>44910</v>
      </c>
      <c r="AC794">
        <v>191.09200000000001</v>
      </c>
      <c r="AD794">
        <f t="shared" si="176"/>
        <v>1.9109200000000002</v>
      </c>
      <c r="AF794" s="1">
        <v>44916</v>
      </c>
      <c r="AG794">
        <v>2.1019999999999999</v>
      </c>
      <c r="AH794">
        <f t="shared" si="177"/>
        <v>2.1019999999999997E-2</v>
      </c>
      <c r="AJ794" s="1">
        <v>44916</v>
      </c>
      <c r="AK794">
        <v>2.645</v>
      </c>
      <c r="AL794">
        <f t="shared" si="178"/>
        <v>2.6450000000000001E-2</v>
      </c>
      <c r="AN794" s="1">
        <v>44944</v>
      </c>
      <c r="AO794">
        <v>3.165</v>
      </c>
      <c r="AP794">
        <f t="shared" si="179"/>
        <v>3.1649999999999998E-2</v>
      </c>
      <c r="AS794" s="1">
        <v>44944</v>
      </c>
      <c r="AT794">
        <v>3.9220000000000002</v>
      </c>
      <c r="AU794">
        <f t="shared" si="180"/>
        <v>3.9220000000000005E-2</v>
      </c>
      <c r="AX794" s="1"/>
      <c r="BA794" s="1"/>
      <c r="BC794" s="1"/>
      <c r="BM794" s="1"/>
      <c r="BP794" s="1"/>
    </row>
    <row r="795" spans="1:68" x14ac:dyDescent="0.3">
      <c r="A795" s="19">
        <f t="shared" si="181"/>
        <v>47028</v>
      </c>
      <c r="B795">
        <f t="shared" ca="1" si="168"/>
        <v>-2.5</v>
      </c>
      <c r="C795">
        <f ca="1">IF(currency="USD",'Future et co'!D795,IF(currency="EUR",'Future et co'!E795,IF(currency="GBP",'Future et co'!F795,FALSE)))</f>
        <v>3.5830000000000001E-2</v>
      </c>
      <c r="D795">
        <f t="shared" ca="1" si="169"/>
        <v>3.5830000000000001E-2</v>
      </c>
      <c r="E795">
        <f t="shared" ca="1" si="170"/>
        <v>2.1409999999999998E-2</v>
      </c>
      <c r="F795">
        <f t="shared" ca="1" si="171"/>
        <v>3.7088999999999997E-2</v>
      </c>
      <c r="J795" s="1">
        <v>44943</v>
      </c>
      <c r="K795">
        <v>4.6242999999999999</v>
      </c>
      <c r="L795">
        <f t="shared" si="172"/>
        <v>4.6242999999999999E-2</v>
      </c>
      <c r="N795" s="1">
        <v>44943</v>
      </c>
      <c r="O795">
        <v>4.7845000000000004</v>
      </c>
      <c r="P795">
        <f t="shared" si="173"/>
        <v>4.7845000000000006E-2</v>
      </c>
      <c r="R795" s="1">
        <v>44943</v>
      </c>
      <c r="S795">
        <v>5.0185000000000004</v>
      </c>
      <c r="T795">
        <f t="shared" si="174"/>
        <v>5.0185000000000007E-2</v>
      </c>
      <c r="V795" s="1">
        <v>44942</v>
      </c>
      <c r="W795">
        <v>4.4729999999999999</v>
      </c>
      <c r="X795">
        <f t="shared" si="175"/>
        <v>4.4729999999999999E-2</v>
      </c>
      <c r="AB795" s="1">
        <v>44909</v>
      </c>
      <c r="AC795">
        <v>193.5728</v>
      </c>
      <c r="AD795">
        <f t="shared" si="176"/>
        <v>1.9357280000000001</v>
      </c>
      <c r="AF795" s="1">
        <v>44915</v>
      </c>
      <c r="AG795">
        <v>2.081</v>
      </c>
      <c r="AH795">
        <f t="shared" si="177"/>
        <v>2.0809999999999999E-2</v>
      </c>
      <c r="AJ795" s="1">
        <v>44915</v>
      </c>
      <c r="AK795">
        <v>2.625</v>
      </c>
      <c r="AL795">
        <f t="shared" si="178"/>
        <v>2.6249999999999999E-2</v>
      </c>
      <c r="AN795" s="1">
        <v>44943</v>
      </c>
      <c r="AO795">
        <v>3.18</v>
      </c>
      <c r="AP795">
        <f t="shared" si="179"/>
        <v>3.1800000000000002E-2</v>
      </c>
      <c r="AS795" s="1">
        <v>44943</v>
      </c>
      <c r="AT795">
        <v>3.9051</v>
      </c>
      <c r="AU795">
        <f t="shared" si="180"/>
        <v>3.9051000000000002E-2</v>
      </c>
      <c r="AX795" s="1"/>
      <c r="BA795" s="1"/>
      <c r="BC795" s="1"/>
      <c r="BM795" s="1"/>
      <c r="BP795" s="1"/>
    </row>
    <row r="796" spans="1:68" x14ac:dyDescent="0.3">
      <c r="A796" s="19">
        <f t="shared" si="181"/>
        <v>47029</v>
      </c>
      <c r="B796">
        <f t="shared" ca="1" si="168"/>
        <v>-2.5027777777777778</v>
      </c>
      <c r="C796">
        <f ca="1">IF(currency="USD",'Future et co'!D796,IF(currency="EUR",'Future et co'!E796,IF(currency="GBP",'Future et co'!F796,FALSE)))</f>
        <v>3.5830000000000001E-2</v>
      </c>
      <c r="D796">
        <f t="shared" ca="1" si="169"/>
        <v>3.5830000000000001E-2</v>
      </c>
      <c r="E796">
        <f t="shared" ca="1" si="170"/>
        <v>2.1409999999999998E-2</v>
      </c>
      <c r="F796">
        <f t="shared" ca="1" si="171"/>
        <v>3.7088999999999997E-2</v>
      </c>
      <c r="J796" s="1">
        <v>44942</v>
      </c>
      <c r="K796">
        <v>4.6265999999999998</v>
      </c>
      <c r="L796">
        <f t="shared" si="172"/>
        <v>4.6266000000000002E-2</v>
      </c>
      <c r="N796" s="1">
        <v>44942</v>
      </c>
      <c r="O796">
        <v>4.8090000000000002</v>
      </c>
      <c r="P796">
        <f t="shared" si="173"/>
        <v>4.8090000000000001E-2</v>
      </c>
      <c r="R796" s="1">
        <v>44942</v>
      </c>
      <c r="S796">
        <v>5.0549999999999997</v>
      </c>
      <c r="T796">
        <f t="shared" si="174"/>
        <v>5.0549999999999998E-2</v>
      </c>
      <c r="V796" s="1">
        <v>44939</v>
      </c>
      <c r="W796">
        <v>4.4459999999999997</v>
      </c>
      <c r="X796">
        <f t="shared" si="175"/>
        <v>4.446E-2</v>
      </c>
      <c r="AB796" s="1">
        <v>44908</v>
      </c>
      <c r="AC796">
        <v>194.1103</v>
      </c>
      <c r="AD796">
        <f t="shared" si="176"/>
        <v>1.941103</v>
      </c>
      <c r="AF796" s="1">
        <v>44914</v>
      </c>
      <c r="AG796">
        <v>2.0630000000000002</v>
      </c>
      <c r="AH796">
        <f t="shared" si="177"/>
        <v>2.0630000000000003E-2</v>
      </c>
      <c r="AJ796" s="1">
        <v>44914</v>
      </c>
      <c r="AK796">
        <v>2.585</v>
      </c>
      <c r="AL796">
        <f t="shared" si="178"/>
        <v>2.5849999999999998E-2</v>
      </c>
      <c r="AN796" s="1">
        <v>44942</v>
      </c>
      <c r="AO796">
        <v>3.2330000000000001</v>
      </c>
      <c r="AP796">
        <f t="shared" si="179"/>
        <v>3.2329999999999998E-2</v>
      </c>
      <c r="AS796" s="1">
        <v>44942</v>
      </c>
      <c r="AT796">
        <v>3.8792</v>
      </c>
      <c r="AU796">
        <f t="shared" si="180"/>
        <v>3.8792E-2</v>
      </c>
      <c r="AX796" s="1"/>
      <c r="BA796" s="1"/>
      <c r="BC796" s="1"/>
      <c r="BM796" s="1"/>
      <c r="BP796" s="1"/>
    </row>
    <row r="797" spans="1:68" x14ac:dyDescent="0.3">
      <c r="A797" s="19">
        <f t="shared" si="181"/>
        <v>47030</v>
      </c>
      <c r="B797">
        <f t="shared" ca="1" si="168"/>
        <v>-2.5055555555555555</v>
      </c>
      <c r="C797">
        <f ca="1">IF(currency="USD",'Future et co'!D797,IF(currency="EUR",'Future et co'!E797,IF(currency="GBP",'Future et co'!F797,FALSE)))</f>
        <v>3.5830000000000001E-2</v>
      </c>
      <c r="D797">
        <f t="shared" ca="1" si="169"/>
        <v>3.5830000000000001E-2</v>
      </c>
      <c r="E797">
        <f t="shared" ca="1" si="170"/>
        <v>2.1409999999999998E-2</v>
      </c>
      <c r="F797">
        <f t="shared" ca="1" si="171"/>
        <v>3.7088999999999997E-2</v>
      </c>
      <c r="J797" s="1">
        <v>44939</v>
      </c>
      <c r="K797">
        <v>4.6219999999999999</v>
      </c>
      <c r="L797">
        <f t="shared" si="172"/>
        <v>4.6219999999999997E-2</v>
      </c>
      <c r="N797" s="1">
        <v>44939</v>
      </c>
      <c r="O797">
        <v>4.806</v>
      </c>
      <c r="P797">
        <f t="shared" si="173"/>
        <v>4.8059999999999999E-2</v>
      </c>
      <c r="R797" s="1">
        <v>44939</v>
      </c>
      <c r="S797">
        <v>5.0519999999999996</v>
      </c>
      <c r="T797">
        <f t="shared" si="174"/>
        <v>5.0519999999999995E-2</v>
      </c>
      <c r="V797" s="1">
        <v>44938</v>
      </c>
      <c r="W797">
        <v>4.3769999999999998</v>
      </c>
      <c r="X797">
        <f t="shared" si="175"/>
        <v>4.3769999999999996E-2</v>
      </c>
      <c r="AB797" s="1">
        <v>44907</v>
      </c>
      <c r="AC797">
        <v>193.61420000000001</v>
      </c>
      <c r="AD797">
        <f t="shared" si="176"/>
        <v>1.936142</v>
      </c>
      <c r="AF797" s="1">
        <v>44911</v>
      </c>
      <c r="AG797">
        <v>2.0470000000000002</v>
      </c>
      <c r="AH797">
        <f t="shared" si="177"/>
        <v>2.0470000000000002E-2</v>
      </c>
      <c r="AJ797" s="1">
        <v>44911</v>
      </c>
      <c r="AK797">
        <v>2.569</v>
      </c>
      <c r="AL797">
        <f t="shared" si="178"/>
        <v>2.5690000000000001E-2</v>
      </c>
      <c r="AN797" s="1">
        <v>44939</v>
      </c>
      <c r="AO797">
        <v>3.2690000000000001</v>
      </c>
      <c r="AP797">
        <f t="shared" si="179"/>
        <v>3.2690000000000004E-2</v>
      </c>
      <c r="AS797" s="1">
        <v>44939</v>
      </c>
      <c r="AT797">
        <v>3.8544</v>
      </c>
      <c r="AU797">
        <f t="shared" si="180"/>
        <v>3.8544000000000002E-2</v>
      </c>
      <c r="AX797" s="1"/>
      <c r="BA797" s="1"/>
      <c r="BC797" s="1"/>
      <c r="BM797" s="1"/>
      <c r="BP797" s="1"/>
    </row>
    <row r="798" spans="1:68" x14ac:dyDescent="0.3">
      <c r="A798" s="19">
        <f t="shared" si="181"/>
        <v>47031</v>
      </c>
      <c r="B798">
        <f t="shared" ca="1" si="168"/>
        <v>-2.5083333333333333</v>
      </c>
      <c r="C798">
        <f ca="1">IF(currency="USD",'Future et co'!D798,IF(currency="EUR",'Future et co'!E798,IF(currency="GBP",'Future et co'!F798,FALSE)))</f>
        <v>3.5830000000000001E-2</v>
      </c>
      <c r="D798">
        <f t="shared" ca="1" si="169"/>
        <v>3.5830000000000001E-2</v>
      </c>
      <c r="E798">
        <f t="shared" ca="1" si="170"/>
        <v>2.1409999999999998E-2</v>
      </c>
      <c r="F798">
        <f t="shared" ca="1" si="171"/>
        <v>3.7088999999999997E-2</v>
      </c>
      <c r="J798" s="1">
        <v>44938</v>
      </c>
      <c r="K798">
        <v>4.6151</v>
      </c>
      <c r="L798">
        <f t="shared" si="172"/>
        <v>4.6150999999999998E-2</v>
      </c>
      <c r="N798" s="1">
        <v>44938</v>
      </c>
      <c r="O798">
        <v>4.7831999999999999</v>
      </c>
      <c r="P798">
        <f t="shared" si="173"/>
        <v>4.7832E-2</v>
      </c>
      <c r="R798" s="1">
        <v>44938</v>
      </c>
      <c r="S798">
        <v>5.0250000000000004</v>
      </c>
      <c r="T798">
        <f t="shared" si="174"/>
        <v>5.0250000000000003E-2</v>
      </c>
      <c r="V798" s="1">
        <v>44937</v>
      </c>
      <c r="W798">
        <v>4.4370000000000003</v>
      </c>
      <c r="X798">
        <f t="shared" si="175"/>
        <v>4.437E-2</v>
      </c>
      <c r="AB798" s="1">
        <v>44904</v>
      </c>
      <c r="AC798">
        <v>193.66929999999999</v>
      </c>
      <c r="AD798">
        <f t="shared" si="176"/>
        <v>1.936693</v>
      </c>
      <c r="AF798" s="1">
        <v>44910</v>
      </c>
      <c r="AG798">
        <v>2.0619999999999998</v>
      </c>
      <c r="AH798">
        <f t="shared" si="177"/>
        <v>2.0619999999999999E-2</v>
      </c>
      <c r="AJ798" s="1">
        <v>44910</v>
      </c>
      <c r="AK798">
        <v>2.4929999999999999</v>
      </c>
      <c r="AL798">
        <f t="shared" si="178"/>
        <v>2.4929999999999997E-2</v>
      </c>
      <c r="AN798" s="1">
        <v>44938</v>
      </c>
      <c r="AO798">
        <v>3.2240000000000002</v>
      </c>
      <c r="AP798">
        <f t="shared" si="179"/>
        <v>3.2240000000000005E-2</v>
      </c>
      <c r="AS798" s="1">
        <v>44938</v>
      </c>
      <c r="AT798">
        <v>3.8363</v>
      </c>
      <c r="AU798">
        <f t="shared" si="180"/>
        <v>3.8363000000000001E-2</v>
      </c>
      <c r="AX798" s="1"/>
      <c r="BA798" s="1"/>
      <c r="BC798" s="1"/>
      <c r="BM798" s="1"/>
      <c r="BP798" s="1"/>
    </row>
    <row r="799" spans="1:68" x14ac:dyDescent="0.3">
      <c r="A799" s="19">
        <f t="shared" si="181"/>
        <v>47032</v>
      </c>
      <c r="B799">
        <f t="shared" ca="1" si="168"/>
        <v>-2.5111111111111111</v>
      </c>
      <c r="C799">
        <f ca="1">IF(currency="USD",'Future et co'!D799,IF(currency="EUR",'Future et co'!E799,IF(currency="GBP",'Future et co'!F799,FALSE)))</f>
        <v>3.5830000000000001E-2</v>
      </c>
      <c r="D799">
        <f t="shared" ca="1" si="169"/>
        <v>3.5830000000000001E-2</v>
      </c>
      <c r="E799">
        <f t="shared" ca="1" si="170"/>
        <v>2.1409999999999998E-2</v>
      </c>
      <c r="F799">
        <f t="shared" ca="1" si="171"/>
        <v>3.7088999999999997E-2</v>
      </c>
      <c r="J799" s="1">
        <v>44937</v>
      </c>
      <c r="K799">
        <v>4.6444999999999999</v>
      </c>
      <c r="L799">
        <f t="shared" si="172"/>
        <v>4.6445E-2</v>
      </c>
      <c r="N799" s="1">
        <v>44937</v>
      </c>
      <c r="O799">
        <v>4.8147000000000002</v>
      </c>
      <c r="P799">
        <f t="shared" si="173"/>
        <v>4.8147000000000002E-2</v>
      </c>
      <c r="R799" s="1">
        <v>44937</v>
      </c>
      <c r="S799">
        <v>5.0384000000000002</v>
      </c>
      <c r="T799">
        <f t="shared" si="174"/>
        <v>5.0384000000000005E-2</v>
      </c>
      <c r="V799" s="1">
        <v>44936</v>
      </c>
      <c r="W799">
        <v>4.4772999999999996</v>
      </c>
      <c r="X799">
        <f t="shared" si="175"/>
        <v>4.4772999999999993E-2</v>
      </c>
      <c r="AB799" s="1">
        <v>44903</v>
      </c>
      <c r="AC799">
        <v>195.6953</v>
      </c>
      <c r="AD799">
        <f t="shared" si="176"/>
        <v>1.9569529999999999</v>
      </c>
      <c r="AF799" s="1">
        <v>44909</v>
      </c>
      <c r="AG799">
        <v>2.081</v>
      </c>
      <c r="AH799">
        <f t="shared" si="177"/>
        <v>2.0809999999999999E-2</v>
      </c>
      <c r="AJ799" s="1">
        <v>44909</v>
      </c>
      <c r="AK799">
        <v>2.5190000000000001</v>
      </c>
      <c r="AL799">
        <f t="shared" si="178"/>
        <v>2.5190000000000001E-2</v>
      </c>
      <c r="AN799" s="1">
        <v>44937</v>
      </c>
      <c r="AO799">
        <v>3.2629999999999999</v>
      </c>
      <c r="AP799">
        <f t="shared" si="179"/>
        <v>3.2629999999999999E-2</v>
      </c>
      <c r="AS799" s="1">
        <v>44937</v>
      </c>
      <c r="AT799">
        <v>3.8395999999999999</v>
      </c>
      <c r="AU799">
        <f t="shared" si="180"/>
        <v>3.8396E-2</v>
      </c>
      <c r="AX799" s="1"/>
      <c r="BA799" s="1"/>
      <c r="BC799" s="1"/>
      <c r="BM799" s="1"/>
      <c r="BP799" s="1"/>
    </row>
    <row r="800" spans="1:68" x14ac:dyDescent="0.3">
      <c r="A800" s="19">
        <f t="shared" si="181"/>
        <v>47035</v>
      </c>
      <c r="B800">
        <f t="shared" ca="1" si="168"/>
        <v>-2.5194444444444444</v>
      </c>
      <c r="C800">
        <f ca="1">IF(currency="USD",'Future et co'!D800,IF(currency="EUR",'Future et co'!E800,IF(currency="GBP",'Future et co'!F800,FALSE)))</f>
        <v>3.5830000000000001E-2</v>
      </c>
      <c r="D800">
        <f t="shared" ca="1" si="169"/>
        <v>3.5830000000000001E-2</v>
      </c>
      <c r="E800">
        <f t="shared" ca="1" si="170"/>
        <v>2.1409999999999998E-2</v>
      </c>
      <c r="F800">
        <f t="shared" ca="1" si="171"/>
        <v>3.7088999999999997E-2</v>
      </c>
      <c r="J800" s="1">
        <v>44936</v>
      </c>
      <c r="K800">
        <v>4.6222000000000003</v>
      </c>
      <c r="L800">
        <f t="shared" si="172"/>
        <v>4.6222000000000006E-2</v>
      </c>
      <c r="N800" s="1">
        <v>44936</v>
      </c>
      <c r="O800">
        <v>4.8007999999999997</v>
      </c>
      <c r="P800">
        <f t="shared" si="173"/>
        <v>4.8007999999999995E-2</v>
      </c>
      <c r="R800" s="1">
        <v>44936</v>
      </c>
      <c r="S800">
        <v>5.0340999999999996</v>
      </c>
      <c r="T800">
        <f t="shared" si="174"/>
        <v>5.0340999999999997E-2</v>
      </c>
      <c r="V800" s="1">
        <v>44935</v>
      </c>
      <c r="W800">
        <v>4.4545000000000003</v>
      </c>
      <c r="X800">
        <f t="shared" si="175"/>
        <v>4.4545000000000001E-2</v>
      </c>
      <c r="AB800" s="1">
        <v>44902</v>
      </c>
      <c r="AC800">
        <v>196.01230000000001</v>
      </c>
      <c r="AD800">
        <f t="shared" si="176"/>
        <v>1.9601230000000001</v>
      </c>
      <c r="AF800" s="1">
        <v>44908</v>
      </c>
      <c r="AG800">
        <v>2.0459999999999998</v>
      </c>
      <c r="AH800">
        <f t="shared" si="177"/>
        <v>2.0459999999999999E-2</v>
      </c>
      <c r="AJ800" s="1">
        <v>44908</v>
      </c>
      <c r="AK800">
        <v>2.4790000000000001</v>
      </c>
      <c r="AL800">
        <f t="shared" si="178"/>
        <v>2.479E-2</v>
      </c>
      <c r="AN800" s="1">
        <v>44936</v>
      </c>
      <c r="AO800">
        <v>3.282</v>
      </c>
      <c r="AP800">
        <f t="shared" si="179"/>
        <v>3.2820000000000002E-2</v>
      </c>
      <c r="AS800" s="1">
        <v>44936</v>
      </c>
      <c r="AT800">
        <v>3.8445999999999998</v>
      </c>
      <c r="AU800">
        <f t="shared" si="180"/>
        <v>3.8446000000000001E-2</v>
      </c>
      <c r="AX800" s="1"/>
      <c r="BA800" s="1"/>
      <c r="BC800" s="1"/>
      <c r="BM800" s="1"/>
      <c r="BP800" s="1"/>
    </row>
    <row r="801" spans="1:68" x14ac:dyDescent="0.3">
      <c r="A801" s="19">
        <f t="shared" si="181"/>
        <v>47036</v>
      </c>
      <c r="B801">
        <f t="shared" ca="1" si="168"/>
        <v>-2.5222222222222221</v>
      </c>
      <c r="C801">
        <f ca="1">IF(currency="USD",'Future et co'!D801,IF(currency="EUR",'Future et co'!E801,IF(currency="GBP",'Future et co'!F801,FALSE)))</f>
        <v>3.5830000000000001E-2</v>
      </c>
      <c r="D801">
        <f t="shared" ca="1" si="169"/>
        <v>3.5830000000000001E-2</v>
      </c>
      <c r="E801">
        <f t="shared" ca="1" si="170"/>
        <v>2.1409999999999998E-2</v>
      </c>
      <c r="F801">
        <f t="shared" ca="1" si="171"/>
        <v>3.7088999999999997E-2</v>
      </c>
      <c r="J801" s="1">
        <v>44935</v>
      </c>
      <c r="K801">
        <v>4.6059999999999999</v>
      </c>
      <c r="L801">
        <f t="shared" si="172"/>
        <v>4.6059999999999997E-2</v>
      </c>
      <c r="N801" s="1">
        <v>44935</v>
      </c>
      <c r="O801">
        <v>4.8029999999999999</v>
      </c>
      <c r="P801">
        <f t="shared" si="173"/>
        <v>4.8029999999999996E-2</v>
      </c>
      <c r="R801" s="1">
        <v>44935</v>
      </c>
      <c r="S801">
        <v>5.0286999999999997</v>
      </c>
      <c r="T801">
        <f t="shared" si="174"/>
        <v>5.0286999999999998E-2</v>
      </c>
      <c r="V801" s="1">
        <v>44932</v>
      </c>
      <c r="W801">
        <v>4.5330000000000004</v>
      </c>
      <c r="X801">
        <f t="shared" si="175"/>
        <v>4.5330000000000002E-2</v>
      </c>
      <c r="AB801" s="1">
        <v>44901</v>
      </c>
      <c r="AC801">
        <v>195.70910000000001</v>
      </c>
      <c r="AD801">
        <f t="shared" si="176"/>
        <v>1.9570910000000001</v>
      </c>
      <c r="AF801" s="1">
        <v>44907</v>
      </c>
      <c r="AG801">
        <v>2.052</v>
      </c>
      <c r="AH801">
        <f t="shared" si="177"/>
        <v>2.052E-2</v>
      </c>
      <c r="AJ801" s="1">
        <v>44907</v>
      </c>
      <c r="AK801">
        <v>2.5270000000000001</v>
      </c>
      <c r="AL801">
        <f t="shared" si="178"/>
        <v>2.5270000000000001E-2</v>
      </c>
      <c r="AN801" s="1">
        <v>44935</v>
      </c>
      <c r="AO801">
        <v>3.24</v>
      </c>
      <c r="AP801">
        <f t="shared" si="179"/>
        <v>3.2400000000000005E-2</v>
      </c>
      <c r="AS801" s="1">
        <v>44935</v>
      </c>
      <c r="AT801">
        <v>3.8227000000000002</v>
      </c>
      <c r="AU801">
        <f t="shared" si="180"/>
        <v>3.8227000000000004E-2</v>
      </c>
      <c r="AX801" s="1"/>
      <c r="BA801" s="1"/>
      <c r="BC801" s="1"/>
      <c r="BM801" s="1"/>
      <c r="BP801" s="1"/>
    </row>
    <row r="802" spans="1:68" x14ac:dyDescent="0.3">
      <c r="A802" s="19">
        <f t="shared" si="181"/>
        <v>47037</v>
      </c>
      <c r="B802">
        <f t="shared" ca="1" si="168"/>
        <v>-2.5249999999999999</v>
      </c>
      <c r="C802">
        <f ca="1">IF(currency="USD",'Future et co'!D802,IF(currency="EUR",'Future et co'!E802,IF(currency="GBP",'Future et co'!F802,FALSE)))</f>
        <v>3.5830000000000001E-2</v>
      </c>
      <c r="D802">
        <f t="shared" ca="1" si="169"/>
        <v>3.5830000000000001E-2</v>
      </c>
      <c r="E802">
        <f t="shared" ca="1" si="170"/>
        <v>2.1409999999999998E-2</v>
      </c>
      <c r="F802">
        <f t="shared" ca="1" si="171"/>
        <v>3.7088999999999997E-2</v>
      </c>
      <c r="J802" s="1">
        <v>44932</v>
      </c>
      <c r="K802">
        <v>4.6269999999999998</v>
      </c>
      <c r="L802">
        <f t="shared" si="172"/>
        <v>4.6269999999999999E-2</v>
      </c>
      <c r="N802" s="1">
        <v>44932</v>
      </c>
      <c r="O802">
        <v>4.8140000000000001</v>
      </c>
      <c r="P802">
        <f t="shared" si="173"/>
        <v>4.8140000000000002E-2</v>
      </c>
      <c r="R802" s="1">
        <v>44932</v>
      </c>
      <c r="S802">
        <v>5.0860000000000003</v>
      </c>
      <c r="T802">
        <f t="shared" si="174"/>
        <v>5.0860000000000002E-2</v>
      </c>
      <c r="V802" s="1">
        <v>44931</v>
      </c>
      <c r="W802">
        <v>4.6936999999999998</v>
      </c>
      <c r="X802">
        <f t="shared" si="175"/>
        <v>4.6937E-2</v>
      </c>
      <c r="AB802" s="1">
        <v>44900</v>
      </c>
      <c r="AC802">
        <v>194.5154</v>
      </c>
      <c r="AD802">
        <f t="shared" si="176"/>
        <v>1.945154</v>
      </c>
      <c r="AF802" s="1">
        <v>44904</v>
      </c>
      <c r="AG802">
        <v>2.0049999999999999</v>
      </c>
      <c r="AH802">
        <f t="shared" si="177"/>
        <v>2.0049999999999998E-2</v>
      </c>
      <c r="AJ802" s="1">
        <v>44904</v>
      </c>
      <c r="AK802">
        <v>2.4660000000000002</v>
      </c>
      <c r="AL802">
        <f t="shared" si="178"/>
        <v>2.4660000000000001E-2</v>
      </c>
      <c r="AN802" s="1">
        <v>44932</v>
      </c>
      <c r="AO802">
        <v>3.23</v>
      </c>
      <c r="AP802">
        <f t="shared" si="179"/>
        <v>3.2300000000000002E-2</v>
      </c>
      <c r="AS802" s="1">
        <v>44932</v>
      </c>
      <c r="AT802">
        <v>3.7938000000000001</v>
      </c>
      <c r="AU802">
        <f t="shared" si="180"/>
        <v>3.7938E-2</v>
      </c>
      <c r="AX802" s="1"/>
      <c r="BA802" s="1"/>
      <c r="BC802" s="1"/>
      <c r="BM802" s="1"/>
      <c r="BP802" s="1"/>
    </row>
    <row r="803" spans="1:68" x14ac:dyDescent="0.3">
      <c r="A803" s="19">
        <f t="shared" si="181"/>
        <v>47038</v>
      </c>
      <c r="B803">
        <f t="shared" ca="1" si="168"/>
        <v>-2.5277777777777777</v>
      </c>
      <c r="C803">
        <f ca="1">IF(currency="USD",'Future et co'!D803,IF(currency="EUR",'Future et co'!E803,IF(currency="GBP",'Future et co'!F803,FALSE)))</f>
        <v>3.5830000000000001E-2</v>
      </c>
      <c r="D803">
        <f t="shared" ca="1" si="169"/>
        <v>3.5830000000000001E-2</v>
      </c>
      <c r="E803">
        <f t="shared" ca="1" si="170"/>
        <v>2.1409999999999998E-2</v>
      </c>
      <c r="F803">
        <f t="shared" ca="1" si="171"/>
        <v>3.7088999999999997E-2</v>
      </c>
      <c r="J803" s="1">
        <v>44931</v>
      </c>
      <c r="K803">
        <v>4.6440000000000001</v>
      </c>
      <c r="L803">
        <f t="shared" si="172"/>
        <v>4.6440000000000002E-2</v>
      </c>
      <c r="N803" s="1">
        <v>44931</v>
      </c>
      <c r="O803">
        <v>4.843</v>
      </c>
      <c r="P803">
        <f t="shared" si="173"/>
        <v>4.8430000000000001E-2</v>
      </c>
      <c r="R803" s="1">
        <v>44931</v>
      </c>
      <c r="S803">
        <v>5.1443000000000003</v>
      </c>
      <c r="T803">
        <f t="shared" si="174"/>
        <v>5.1443000000000003E-2</v>
      </c>
      <c r="V803" s="1">
        <v>44930</v>
      </c>
      <c r="W803">
        <v>4.5955000000000004</v>
      </c>
      <c r="X803">
        <f t="shared" si="175"/>
        <v>4.5955000000000003E-2</v>
      </c>
      <c r="AB803" s="1">
        <v>44897</v>
      </c>
      <c r="AC803">
        <v>194.68010000000001</v>
      </c>
      <c r="AD803">
        <f t="shared" si="176"/>
        <v>1.946801</v>
      </c>
      <c r="AF803" s="1">
        <v>44903</v>
      </c>
      <c r="AG803">
        <v>1.99</v>
      </c>
      <c r="AH803">
        <f t="shared" si="177"/>
        <v>1.9900000000000001E-2</v>
      </c>
      <c r="AJ803" s="1">
        <v>44903</v>
      </c>
      <c r="AK803">
        <v>2.456</v>
      </c>
      <c r="AL803">
        <f t="shared" si="178"/>
        <v>2.4559999999999998E-2</v>
      </c>
      <c r="AN803" s="1">
        <v>44931</v>
      </c>
      <c r="AO803">
        <v>3.2440000000000002</v>
      </c>
      <c r="AP803">
        <f t="shared" si="179"/>
        <v>3.2440000000000004E-2</v>
      </c>
      <c r="AS803" s="1">
        <v>44931</v>
      </c>
      <c r="AT803">
        <v>3.7864</v>
      </c>
      <c r="AU803">
        <f t="shared" si="180"/>
        <v>3.7864000000000002E-2</v>
      </c>
      <c r="AX803" s="1"/>
      <c r="BA803" s="1"/>
      <c r="BC803" s="1"/>
      <c r="BM803" s="1"/>
      <c r="BP803" s="1"/>
    </row>
    <row r="804" spans="1:68" x14ac:dyDescent="0.3">
      <c r="A804" s="19">
        <f t="shared" si="181"/>
        <v>47039</v>
      </c>
      <c r="B804">
        <f t="shared" ca="1" si="168"/>
        <v>-2.5305555555555554</v>
      </c>
      <c r="C804">
        <f ca="1">IF(currency="USD",'Future et co'!D804,IF(currency="EUR",'Future et co'!E804,IF(currency="GBP",'Future et co'!F804,FALSE)))</f>
        <v>3.5830000000000001E-2</v>
      </c>
      <c r="D804">
        <f t="shared" ca="1" si="169"/>
        <v>3.5830000000000001E-2</v>
      </c>
      <c r="E804">
        <f t="shared" ca="1" si="170"/>
        <v>2.1409999999999998E-2</v>
      </c>
      <c r="F804">
        <f t="shared" ca="1" si="171"/>
        <v>3.7088999999999997E-2</v>
      </c>
      <c r="J804" s="1">
        <v>44930</v>
      </c>
      <c r="K804">
        <v>4.6154999999999999</v>
      </c>
      <c r="L804">
        <f t="shared" si="172"/>
        <v>4.6155000000000002E-2</v>
      </c>
      <c r="N804" s="1">
        <v>44930</v>
      </c>
      <c r="O804">
        <v>4.8109999999999999</v>
      </c>
      <c r="P804">
        <f t="shared" si="173"/>
        <v>4.811E-2</v>
      </c>
      <c r="R804" s="1">
        <v>44930</v>
      </c>
      <c r="S804">
        <v>5.0880000000000001</v>
      </c>
      <c r="T804">
        <f t="shared" si="174"/>
        <v>5.0880000000000002E-2</v>
      </c>
      <c r="V804" s="1">
        <v>44929</v>
      </c>
      <c r="W804">
        <v>4.6269999999999998</v>
      </c>
      <c r="X804">
        <f t="shared" si="175"/>
        <v>4.6269999999999999E-2</v>
      </c>
      <c r="AB804" s="1">
        <v>44896</v>
      </c>
      <c r="AC804">
        <v>195.42099999999999</v>
      </c>
      <c r="AD804">
        <f t="shared" si="176"/>
        <v>1.95421</v>
      </c>
      <c r="AF804" s="1">
        <v>44902</v>
      </c>
      <c r="AG804">
        <v>1.9770000000000001</v>
      </c>
      <c r="AH804">
        <f t="shared" si="177"/>
        <v>1.9769999999999999E-2</v>
      </c>
      <c r="AJ804" s="1">
        <v>44902</v>
      </c>
      <c r="AK804">
        <v>2.4420000000000002</v>
      </c>
      <c r="AL804">
        <f t="shared" si="178"/>
        <v>2.4420000000000001E-2</v>
      </c>
      <c r="AN804" s="1">
        <v>44930</v>
      </c>
      <c r="AO804">
        <v>3.2120000000000002</v>
      </c>
      <c r="AP804">
        <f t="shared" si="179"/>
        <v>3.2120000000000003E-2</v>
      </c>
      <c r="AS804" s="1">
        <v>44930</v>
      </c>
      <c r="AT804">
        <v>3.7784</v>
      </c>
      <c r="AU804">
        <f t="shared" si="180"/>
        <v>3.7783999999999998E-2</v>
      </c>
      <c r="AX804" s="1"/>
      <c r="BA804" s="1"/>
      <c r="BC804" s="1"/>
      <c r="BM804" s="1"/>
      <c r="BP804" s="1"/>
    </row>
    <row r="805" spans="1:68" x14ac:dyDescent="0.3">
      <c r="A805" s="19">
        <f t="shared" si="181"/>
        <v>47042</v>
      </c>
      <c r="B805">
        <f t="shared" ca="1" si="168"/>
        <v>-2.5388888888888888</v>
      </c>
      <c r="C805">
        <f ca="1">IF(currency="USD",'Future et co'!D805,IF(currency="EUR",'Future et co'!E805,IF(currency="GBP",'Future et co'!F805,FALSE)))</f>
        <v>3.5830000000000001E-2</v>
      </c>
      <c r="D805">
        <f t="shared" ca="1" si="169"/>
        <v>3.5830000000000001E-2</v>
      </c>
      <c r="E805">
        <f t="shared" ca="1" si="170"/>
        <v>2.1409999999999998E-2</v>
      </c>
      <c r="F805">
        <f t="shared" ca="1" si="171"/>
        <v>3.7088999999999997E-2</v>
      </c>
      <c r="J805" s="1">
        <v>44929</v>
      </c>
      <c r="K805">
        <v>4.5963000000000003</v>
      </c>
      <c r="L805">
        <f t="shared" si="172"/>
        <v>4.5963000000000004E-2</v>
      </c>
      <c r="N805" s="1">
        <v>44929</v>
      </c>
      <c r="O805">
        <v>4.7991000000000001</v>
      </c>
      <c r="P805">
        <f t="shared" si="173"/>
        <v>4.7990999999999999E-2</v>
      </c>
      <c r="R805" s="1">
        <v>44929</v>
      </c>
      <c r="S805">
        <v>5.0698999999999996</v>
      </c>
      <c r="T805">
        <f t="shared" si="174"/>
        <v>5.0698999999999994E-2</v>
      </c>
      <c r="V805" s="1">
        <v>44928</v>
      </c>
      <c r="W805">
        <v>4.6859999999999999</v>
      </c>
      <c r="X805">
        <f t="shared" si="175"/>
        <v>4.6859999999999999E-2</v>
      </c>
      <c r="AB805" s="1">
        <v>44895</v>
      </c>
      <c r="AC805">
        <v>193.29429999999999</v>
      </c>
      <c r="AD805">
        <f t="shared" si="176"/>
        <v>1.9329429999999999</v>
      </c>
      <c r="AF805" s="1">
        <v>44901</v>
      </c>
      <c r="AG805">
        <v>1.9930000000000001</v>
      </c>
      <c r="AH805">
        <f t="shared" si="177"/>
        <v>1.993E-2</v>
      </c>
      <c r="AJ805" s="1">
        <v>44901</v>
      </c>
      <c r="AK805">
        <v>2.4430000000000001</v>
      </c>
      <c r="AL805">
        <f t="shared" si="178"/>
        <v>2.443E-2</v>
      </c>
      <c r="AN805" s="1">
        <v>44929</v>
      </c>
      <c r="AO805">
        <v>3.226</v>
      </c>
      <c r="AP805">
        <f t="shared" si="179"/>
        <v>3.2259999999999997E-2</v>
      </c>
      <c r="AS805" s="1">
        <v>44929</v>
      </c>
      <c r="AT805">
        <v>3.7814999999999999</v>
      </c>
      <c r="AU805">
        <f t="shared" si="180"/>
        <v>3.7815000000000001E-2</v>
      </c>
      <c r="AX805" s="1"/>
      <c r="BA805" s="1"/>
      <c r="BC805" s="1"/>
      <c r="BM805" s="1"/>
      <c r="BP805" s="1"/>
    </row>
    <row r="806" spans="1:68" x14ac:dyDescent="0.3">
      <c r="A806" s="19">
        <f t="shared" si="181"/>
        <v>47043</v>
      </c>
      <c r="B806">
        <f t="shared" ca="1" si="168"/>
        <v>-2.5416666666666665</v>
      </c>
      <c r="C806">
        <f ca="1">IF(currency="USD",'Future et co'!D806,IF(currency="EUR",'Future et co'!E806,IF(currency="GBP",'Future et co'!F806,FALSE)))</f>
        <v>3.5830000000000001E-2</v>
      </c>
      <c r="D806">
        <f t="shared" ca="1" si="169"/>
        <v>3.5830000000000001E-2</v>
      </c>
      <c r="E806">
        <f t="shared" ca="1" si="170"/>
        <v>2.1409999999999998E-2</v>
      </c>
      <c r="F806">
        <f t="shared" ca="1" si="171"/>
        <v>3.7088999999999997E-2</v>
      </c>
      <c r="J806" s="1">
        <v>44928</v>
      </c>
      <c r="K806">
        <v>4.5940000000000003</v>
      </c>
      <c r="L806">
        <f t="shared" si="172"/>
        <v>4.5940000000000002E-2</v>
      </c>
      <c r="N806" s="1">
        <v>44928</v>
      </c>
      <c r="O806">
        <v>4.8029999999999999</v>
      </c>
      <c r="P806">
        <f t="shared" si="173"/>
        <v>4.8029999999999996E-2</v>
      </c>
      <c r="R806" s="1">
        <v>44928</v>
      </c>
      <c r="S806">
        <v>5.0949999999999998</v>
      </c>
      <c r="T806">
        <f t="shared" si="174"/>
        <v>5.0949999999999995E-2</v>
      </c>
      <c r="V806" s="1">
        <v>44925</v>
      </c>
      <c r="W806">
        <v>4.6760000000000002</v>
      </c>
      <c r="X806">
        <f t="shared" si="175"/>
        <v>4.6760000000000003E-2</v>
      </c>
      <c r="AB806" s="1">
        <v>44894</v>
      </c>
      <c r="AC806">
        <v>193.9803</v>
      </c>
      <c r="AD806">
        <f t="shared" si="176"/>
        <v>1.9398029999999999</v>
      </c>
      <c r="AF806" s="1">
        <v>44900</v>
      </c>
      <c r="AG806">
        <v>1.9750000000000001</v>
      </c>
      <c r="AH806">
        <f t="shared" si="177"/>
        <v>1.975E-2</v>
      </c>
      <c r="AJ806" s="1">
        <v>44900</v>
      </c>
      <c r="AK806">
        <v>2.4359999999999999</v>
      </c>
      <c r="AL806">
        <f t="shared" si="178"/>
        <v>2.436E-2</v>
      </c>
      <c r="AN806" s="1">
        <v>44928</v>
      </c>
      <c r="AO806">
        <v>3.2450000000000001</v>
      </c>
      <c r="AP806">
        <f t="shared" si="179"/>
        <v>3.245E-2</v>
      </c>
      <c r="AS806" s="1">
        <v>44928</v>
      </c>
      <c r="AT806">
        <v>3.73</v>
      </c>
      <c r="AU806">
        <f t="shared" si="180"/>
        <v>3.73E-2</v>
      </c>
      <c r="AX806" s="1"/>
      <c r="BA806" s="1"/>
      <c r="BC806" s="1"/>
      <c r="BM806" s="1"/>
      <c r="BP806" s="1"/>
    </row>
    <row r="807" spans="1:68" x14ac:dyDescent="0.3">
      <c r="A807" s="19">
        <f t="shared" si="181"/>
        <v>47044</v>
      </c>
      <c r="B807">
        <f t="shared" ca="1" si="168"/>
        <v>-2.5444444444444443</v>
      </c>
      <c r="C807">
        <f ca="1">IF(currency="USD",'Future et co'!D807,IF(currency="EUR",'Future et co'!E807,IF(currency="GBP",'Future et co'!F807,FALSE)))</f>
        <v>3.5830000000000001E-2</v>
      </c>
      <c r="D807">
        <f t="shared" ca="1" si="169"/>
        <v>3.5830000000000001E-2</v>
      </c>
      <c r="E807">
        <f t="shared" ca="1" si="170"/>
        <v>2.1409999999999998E-2</v>
      </c>
      <c r="F807">
        <f t="shared" ca="1" si="171"/>
        <v>3.7088999999999997E-2</v>
      </c>
      <c r="J807" s="1">
        <v>44925</v>
      </c>
      <c r="K807">
        <v>4.601</v>
      </c>
      <c r="L807">
        <f t="shared" si="172"/>
        <v>4.6010000000000002E-2</v>
      </c>
      <c r="N807" s="1">
        <v>44925</v>
      </c>
      <c r="O807">
        <v>4.8090000000000002</v>
      </c>
      <c r="P807">
        <f t="shared" si="173"/>
        <v>4.8090000000000001E-2</v>
      </c>
      <c r="R807" s="1">
        <v>44925</v>
      </c>
      <c r="S807">
        <v>5.0940000000000003</v>
      </c>
      <c r="T807">
        <f t="shared" si="174"/>
        <v>5.0940000000000006E-2</v>
      </c>
      <c r="V807" s="1">
        <v>44924</v>
      </c>
      <c r="W807">
        <v>4.633</v>
      </c>
      <c r="X807">
        <f t="shared" si="175"/>
        <v>4.6330000000000003E-2</v>
      </c>
      <c r="AB807" s="1">
        <v>44893</v>
      </c>
      <c r="AC807">
        <v>192.66319999999999</v>
      </c>
      <c r="AD807">
        <f t="shared" si="176"/>
        <v>1.9266319999999999</v>
      </c>
      <c r="AF807" s="1">
        <v>44897</v>
      </c>
      <c r="AG807">
        <v>1.9750000000000001</v>
      </c>
      <c r="AH807">
        <f t="shared" si="177"/>
        <v>1.975E-2</v>
      </c>
      <c r="AJ807" s="1">
        <v>44897</v>
      </c>
      <c r="AK807">
        <v>2.4060000000000001</v>
      </c>
      <c r="AL807">
        <f t="shared" si="178"/>
        <v>2.4060000000000002E-2</v>
      </c>
      <c r="AN807" s="1">
        <v>44925</v>
      </c>
      <c r="AO807">
        <v>3.2709999999999999</v>
      </c>
      <c r="AP807">
        <f t="shared" si="179"/>
        <v>3.2709999999999996E-2</v>
      </c>
      <c r="AS807" s="1">
        <v>44925</v>
      </c>
      <c r="AT807">
        <v>3.73</v>
      </c>
      <c r="AU807">
        <f t="shared" si="180"/>
        <v>3.73E-2</v>
      </c>
      <c r="AX807" s="1"/>
      <c r="BA807" s="1"/>
      <c r="BC807" s="1"/>
      <c r="BM807" s="1"/>
      <c r="BP807" s="1"/>
    </row>
    <row r="808" spans="1:68" x14ac:dyDescent="0.3">
      <c r="A808" s="19">
        <f t="shared" si="181"/>
        <v>47045</v>
      </c>
      <c r="B808">
        <f t="shared" ca="1" si="168"/>
        <v>-2.5472222222222221</v>
      </c>
      <c r="C808">
        <f ca="1">IF(currency="USD",'Future et co'!D808,IF(currency="EUR",'Future et co'!E808,IF(currency="GBP",'Future et co'!F808,FALSE)))</f>
        <v>3.5830000000000001E-2</v>
      </c>
      <c r="D808">
        <f t="shared" ca="1" si="169"/>
        <v>3.5830000000000001E-2</v>
      </c>
      <c r="E808">
        <f t="shared" ca="1" si="170"/>
        <v>2.1409999999999998E-2</v>
      </c>
      <c r="F808">
        <f t="shared" ca="1" si="171"/>
        <v>3.7088999999999997E-2</v>
      </c>
      <c r="J808" s="1">
        <v>44924</v>
      </c>
      <c r="K808">
        <v>4.585</v>
      </c>
      <c r="L808">
        <f t="shared" si="172"/>
        <v>4.5850000000000002E-2</v>
      </c>
      <c r="N808" s="1">
        <v>44924</v>
      </c>
      <c r="O808">
        <v>4.7763</v>
      </c>
      <c r="P808">
        <f t="shared" si="173"/>
        <v>4.7763E-2</v>
      </c>
      <c r="R808" s="1">
        <v>44924</v>
      </c>
      <c r="S808">
        <v>5.0471000000000004</v>
      </c>
      <c r="T808">
        <f t="shared" si="174"/>
        <v>5.0471000000000002E-2</v>
      </c>
      <c r="V808" s="1">
        <v>44923</v>
      </c>
      <c r="W808">
        <v>4.6029999999999998</v>
      </c>
      <c r="X808">
        <f t="shared" si="175"/>
        <v>4.6029999999999995E-2</v>
      </c>
      <c r="AB808" s="1">
        <v>44890</v>
      </c>
      <c r="AC808">
        <v>192.75919999999999</v>
      </c>
      <c r="AD808">
        <f t="shared" si="176"/>
        <v>1.927592</v>
      </c>
      <c r="AF808" s="1">
        <v>44896</v>
      </c>
      <c r="AG808">
        <v>1.972</v>
      </c>
      <c r="AH808">
        <f t="shared" si="177"/>
        <v>1.9720000000000001E-2</v>
      </c>
      <c r="AJ808" s="1">
        <v>44896</v>
      </c>
      <c r="AK808">
        <v>2.4049999999999998</v>
      </c>
      <c r="AL808">
        <f t="shared" si="178"/>
        <v>2.4049999999999998E-2</v>
      </c>
      <c r="AN808" s="1">
        <v>44924</v>
      </c>
      <c r="AO808">
        <v>3.2490000000000001</v>
      </c>
      <c r="AP808">
        <f t="shared" si="179"/>
        <v>3.2489999999999998E-2</v>
      </c>
      <c r="AS808" s="1">
        <v>44924</v>
      </c>
      <c r="AT808">
        <v>3.7383000000000002</v>
      </c>
      <c r="AU808">
        <f t="shared" si="180"/>
        <v>3.7383E-2</v>
      </c>
      <c r="AX808" s="1"/>
      <c r="BA808" s="1"/>
      <c r="BC808" s="1"/>
      <c r="BM808" s="1"/>
      <c r="BP808" s="1"/>
    </row>
    <row r="809" spans="1:68" x14ac:dyDescent="0.3">
      <c r="A809" s="19">
        <f t="shared" si="181"/>
        <v>47046</v>
      </c>
      <c r="B809">
        <f t="shared" ca="1" si="168"/>
        <v>-2.5499999999999998</v>
      </c>
      <c r="C809">
        <f ca="1">IF(currency="USD",'Future et co'!D809,IF(currency="EUR",'Future et co'!E809,IF(currency="GBP",'Future et co'!F809,FALSE)))</f>
        <v>3.5830000000000001E-2</v>
      </c>
      <c r="D809">
        <f t="shared" ca="1" si="169"/>
        <v>3.5830000000000001E-2</v>
      </c>
      <c r="E809">
        <f t="shared" ca="1" si="170"/>
        <v>2.1409999999999998E-2</v>
      </c>
      <c r="F809">
        <f t="shared" ca="1" si="171"/>
        <v>3.7088999999999997E-2</v>
      </c>
      <c r="J809" s="1">
        <v>44923</v>
      </c>
      <c r="K809">
        <v>4.5921000000000003</v>
      </c>
      <c r="L809">
        <f t="shared" si="172"/>
        <v>4.5921000000000003E-2</v>
      </c>
      <c r="N809" s="1">
        <v>44923</v>
      </c>
      <c r="O809">
        <v>4.7816000000000001</v>
      </c>
      <c r="P809">
        <f t="shared" si="173"/>
        <v>4.7815999999999997E-2</v>
      </c>
      <c r="R809" s="1">
        <v>44923</v>
      </c>
      <c r="S809">
        <v>5.0540000000000003</v>
      </c>
      <c r="T809">
        <f t="shared" si="174"/>
        <v>5.0540000000000002E-2</v>
      </c>
      <c r="V809" s="1">
        <v>44922</v>
      </c>
      <c r="W809">
        <v>4.6269999999999998</v>
      </c>
      <c r="X809">
        <f t="shared" si="175"/>
        <v>4.6269999999999999E-2</v>
      </c>
      <c r="AB809" s="1">
        <v>44889</v>
      </c>
      <c r="AC809">
        <v>195.0231</v>
      </c>
      <c r="AD809">
        <f t="shared" si="176"/>
        <v>1.950231</v>
      </c>
      <c r="AF809" s="1">
        <v>44895</v>
      </c>
      <c r="AG809">
        <v>1.9730000000000001</v>
      </c>
      <c r="AH809">
        <f t="shared" si="177"/>
        <v>1.9730000000000001E-2</v>
      </c>
      <c r="AJ809" s="1">
        <v>44895</v>
      </c>
      <c r="AK809">
        <v>2.4140000000000001</v>
      </c>
      <c r="AL809">
        <f t="shared" si="178"/>
        <v>2.4140000000000002E-2</v>
      </c>
      <c r="AN809" s="1">
        <v>44923</v>
      </c>
      <c r="AO809">
        <v>3.2839999999999998</v>
      </c>
      <c r="AP809">
        <f t="shared" si="179"/>
        <v>3.2840000000000001E-2</v>
      </c>
      <c r="AS809" s="1">
        <v>44923</v>
      </c>
      <c r="AT809">
        <v>3.7309999999999999</v>
      </c>
      <c r="AU809">
        <f t="shared" si="180"/>
        <v>3.7309999999999996E-2</v>
      </c>
      <c r="AX809" s="1"/>
      <c r="BA809" s="1"/>
      <c r="BC809" s="1"/>
      <c r="BM809" s="1"/>
      <c r="BP809" s="1"/>
    </row>
    <row r="810" spans="1:68" x14ac:dyDescent="0.3">
      <c r="A810" s="19">
        <f t="shared" si="181"/>
        <v>47049</v>
      </c>
      <c r="B810">
        <f t="shared" ca="1" si="168"/>
        <v>-2.5583333333333331</v>
      </c>
      <c r="C810">
        <f ca="1">IF(currency="USD",'Future et co'!D810,IF(currency="EUR",'Future et co'!E810,IF(currency="GBP",'Future et co'!F810,FALSE)))</f>
        <v>3.5830000000000001E-2</v>
      </c>
      <c r="D810">
        <f t="shared" ca="1" si="169"/>
        <v>3.5830000000000001E-2</v>
      </c>
      <c r="E810">
        <f t="shared" ca="1" si="170"/>
        <v>2.1409999999999998E-2</v>
      </c>
      <c r="F810">
        <f t="shared" ca="1" si="171"/>
        <v>3.7088999999999997E-2</v>
      </c>
      <c r="J810" s="1">
        <v>44922</v>
      </c>
      <c r="K810">
        <v>4.5717999999999996</v>
      </c>
      <c r="L810">
        <f t="shared" si="172"/>
        <v>4.5717999999999995E-2</v>
      </c>
      <c r="N810" s="1">
        <v>44922</v>
      </c>
      <c r="O810">
        <v>4.7836999999999996</v>
      </c>
      <c r="P810">
        <f t="shared" si="173"/>
        <v>4.7836999999999998E-2</v>
      </c>
      <c r="R810" s="1">
        <v>44922</v>
      </c>
      <c r="S810">
        <v>5.0598000000000001</v>
      </c>
      <c r="T810">
        <f t="shared" si="174"/>
        <v>5.0598000000000004E-2</v>
      </c>
      <c r="V810" s="1">
        <v>44921</v>
      </c>
      <c r="W810">
        <v>4.5659999999999998</v>
      </c>
      <c r="X810">
        <f t="shared" si="175"/>
        <v>4.5659999999999999E-2</v>
      </c>
      <c r="AB810" s="1">
        <v>44888</v>
      </c>
      <c r="AC810">
        <v>193.66480000000001</v>
      </c>
      <c r="AD810">
        <f t="shared" si="176"/>
        <v>1.9366480000000001</v>
      </c>
      <c r="AF810" s="1">
        <v>44894</v>
      </c>
      <c r="AG810">
        <v>1.984</v>
      </c>
      <c r="AH810">
        <f t="shared" si="177"/>
        <v>1.984E-2</v>
      </c>
      <c r="AJ810" s="1">
        <v>44894</v>
      </c>
      <c r="AK810">
        <v>2.4420000000000002</v>
      </c>
      <c r="AL810">
        <f t="shared" si="178"/>
        <v>2.4420000000000001E-2</v>
      </c>
      <c r="AN810" s="1">
        <v>44922</v>
      </c>
      <c r="AO810">
        <v>3.2570000000000001</v>
      </c>
      <c r="AP810">
        <f t="shared" si="179"/>
        <v>3.2570000000000002E-2</v>
      </c>
      <c r="AS810" s="1">
        <v>44922</v>
      </c>
      <c r="AT810">
        <v>3.67</v>
      </c>
      <c r="AU810">
        <f t="shared" si="180"/>
        <v>3.6699999999999997E-2</v>
      </c>
      <c r="AX810" s="1"/>
      <c r="BA810" s="1"/>
      <c r="BC810" s="1"/>
      <c r="BM810" s="1"/>
      <c r="BP810" s="1"/>
    </row>
    <row r="811" spans="1:68" x14ac:dyDescent="0.3">
      <c r="A811" s="19">
        <f t="shared" si="181"/>
        <v>47050</v>
      </c>
      <c r="B811">
        <f t="shared" ca="1" si="168"/>
        <v>-2.5611111111111109</v>
      </c>
      <c r="C811">
        <f ca="1">IF(currency="USD",'Future et co'!D811,IF(currency="EUR",'Future et co'!E811,IF(currency="GBP",'Future et co'!F811,FALSE)))</f>
        <v>3.5830000000000001E-2</v>
      </c>
      <c r="D811">
        <f t="shared" ca="1" si="169"/>
        <v>3.5830000000000001E-2</v>
      </c>
      <c r="E811">
        <f t="shared" ca="1" si="170"/>
        <v>2.1409999999999998E-2</v>
      </c>
      <c r="F811">
        <f t="shared" ca="1" si="171"/>
        <v>3.7088999999999997E-2</v>
      </c>
      <c r="J811" s="1">
        <v>44921</v>
      </c>
      <c r="K811">
        <v>4.5599999999999996</v>
      </c>
      <c r="L811">
        <f t="shared" si="172"/>
        <v>4.5599999999999995E-2</v>
      </c>
      <c r="N811" s="1">
        <v>44921</v>
      </c>
      <c r="O811">
        <v>4.7477</v>
      </c>
      <c r="P811">
        <f t="shared" si="173"/>
        <v>4.7476999999999998E-2</v>
      </c>
      <c r="R811" s="1">
        <v>44921</v>
      </c>
      <c r="S811">
        <v>5.0179999999999998</v>
      </c>
      <c r="T811">
        <f t="shared" si="174"/>
        <v>5.0179999999999995E-2</v>
      </c>
      <c r="V811" s="1">
        <v>44918</v>
      </c>
      <c r="W811">
        <v>4.5789999999999997</v>
      </c>
      <c r="X811">
        <f t="shared" si="175"/>
        <v>4.5789999999999997E-2</v>
      </c>
      <c r="AB811" s="1">
        <v>44887</v>
      </c>
      <c r="AC811">
        <v>192.62200000000001</v>
      </c>
      <c r="AD811">
        <f t="shared" si="176"/>
        <v>1.92622</v>
      </c>
      <c r="AF811" s="1">
        <v>44893</v>
      </c>
      <c r="AG811">
        <v>1.954</v>
      </c>
      <c r="AH811">
        <f t="shared" si="177"/>
        <v>1.9539999999999998E-2</v>
      </c>
      <c r="AJ811" s="1">
        <v>44893</v>
      </c>
      <c r="AK811">
        <v>2.4359999999999999</v>
      </c>
      <c r="AL811">
        <f t="shared" si="178"/>
        <v>2.436E-2</v>
      </c>
      <c r="AN811" s="1">
        <v>44921</v>
      </c>
      <c r="AO811">
        <v>3.25</v>
      </c>
      <c r="AP811">
        <f t="shared" si="179"/>
        <v>3.2500000000000001E-2</v>
      </c>
      <c r="AS811" s="1">
        <v>44921</v>
      </c>
      <c r="AT811">
        <v>3.6903000000000001</v>
      </c>
      <c r="AU811">
        <f t="shared" si="180"/>
        <v>3.6902999999999998E-2</v>
      </c>
      <c r="AX811" s="1"/>
      <c r="BA811" s="1"/>
      <c r="BC811" s="1"/>
      <c r="BM811" s="1"/>
      <c r="BP811" s="1"/>
    </row>
    <row r="812" spans="1:68" x14ac:dyDescent="0.3">
      <c r="A812" s="19">
        <f t="shared" si="181"/>
        <v>47051</v>
      </c>
      <c r="B812">
        <f t="shared" ca="1" si="168"/>
        <v>-2.5638888888888891</v>
      </c>
      <c r="C812">
        <f ca="1">IF(currency="USD",'Future et co'!D812,IF(currency="EUR",'Future et co'!E812,IF(currency="GBP",'Future et co'!F812,FALSE)))</f>
        <v>3.5830000000000001E-2</v>
      </c>
      <c r="D812">
        <f t="shared" ca="1" si="169"/>
        <v>3.5830000000000001E-2</v>
      </c>
      <c r="E812">
        <f t="shared" ca="1" si="170"/>
        <v>2.1409999999999998E-2</v>
      </c>
      <c r="F812">
        <f t="shared" ca="1" si="171"/>
        <v>3.7088999999999997E-2</v>
      </c>
      <c r="J812" s="1">
        <v>44918</v>
      </c>
      <c r="K812">
        <v>4.5469999999999997</v>
      </c>
      <c r="L812">
        <f t="shared" si="172"/>
        <v>4.5469999999999997E-2</v>
      </c>
      <c r="N812" s="1">
        <v>44918</v>
      </c>
      <c r="O812">
        <v>4.7480000000000002</v>
      </c>
      <c r="P812">
        <f t="shared" si="173"/>
        <v>4.7480000000000001E-2</v>
      </c>
      <c r="R812" s="1">
        <v>44918</v>
      </c>
      <c r="S812">
        <v>5.0270000000000001</v>
      </c>
      <c r="T812">
        <f t="shared" si="174"/>
        <v>5.0270000000000002E-2</v>
      </c>
      <c r="V812" s="1">
        <v>44917</v>
      </c>
      <c r="W812">
        <v>4.5119999999999996</v>
      </c>
      <c r="X812">
        <f t="shared" si="175"/>
        <v>4.5119999999999993E-2</v>
      </c>
      <c r="AB812" s="1">
        <v>44886</v>
      </c>
      <c r="AC812">
        <v>192.66319999999999</v>
      </c>
      <c r="AD812">
        <f t="shared" si="176"/>
        <v>1.9266319999999999</v>
      </c>
      <c r="AF812" s="1">
        <v>44890</v>
      </c>
      <c r="AG812">
        <v>1.9219999999999999</v>
      </c>
      <c r="AH812">
        <f t="shared" si="177"/>
        <v>1.9220000000000001E-2</v>
      </c>
      <c r="AJ812" s="1">
        <v>44890</v>
      </c>
      <c r="AK812">
        <v>2.3740000000000001</v>
      </c>
      <c r="AL812">
        <f t="shared" si="178"/>
        <v>2.3740000000000001E-2</v>
      </c>
      <c r="AN812" s="1">
        <v>44918</v>
      </c>
      <c r="AO812">
        <v>3.2570000000000001</v>
      </c>
      <c r="AP812">
        <f t="shared" si="179"/>
        <v>3.2570000000000002E-2</v>
      </c>
      <c r="AS812" s="1">
        <v>44918</v>
      </c>
      <c r="AT812">
        <v>3.6903000000000001</v>
      </c>
      <c r="AU812">
        <f t="shared" si="180"/>
        <v>3.6902999999999998E-2</v>
      </c>
      <c r="AX812" s="1"/>
      <c r="BA812" s="1"/>
      <c r="BC812" s="1"/>
      <c r="BM812" s="1"/>
      <c r="BP812" s="1"/>
    </row>
    <row r="813" spans="1:68" x14ac:dyDescent="0.3">
      <c r="A813" s="19">
        <f t="shared" si="181"/>
        <v>47052</v>
      </c>
      <c r="B813">
        <f t="shared" ca="1" si="168"/>
        <v>-2.5666666666666669</v>
      </c>
      <c r="C813">
        <f ca="1">IF(currency="USD",'Future et co'!D813,IF(currency="EUR",'Future et co'!E813,IF(currency="GBP",'Future et co'!F813,FALSE)))</f>
        <v>3.5830000000000001E-2</v>
      </c>
      <c r="D813">
        <f t="shared" ca="1" si="169"/>
        <v>3.5830000000000001E-2</v>
      </c>
      <c r="E813">
        <f t="shared" ca="1" si="170"/>
        <v>2.1409999999999998E-2</v>
      </c>
      <c r="F813">
        <f t="shared" ca="1" si="171"/>
        <v>3.7088999999999997E-2</v>
      </c>
      <c r="J813" s="1">
        <v>44917</v>
      </c>
      <c r="K813">
        <v>4.5419</v>
      </c>
      <c r="L813">
        <f t="shared" si="172"/>
        <v>4.5419000000000001E-2</v>
      </c>
      <c r="N813" s="1">
        <v>44917</v>
      </c>
      <c r="O813">
        <v>4.7460000000000004</v>
      </c>
      <c r="P813">
        <f t="shared" si="173"/>
        <v>4.7460000000000002E-2</v>
      </c>
      <c r="R813" s="1">
        <v>44917</v>
      </c>
      <c r="S813">
        <v>5.0110000000000001</v>
      </c>
      <c r="T813">
        <f t="shared" si="174"/>
        <v>5.0110000000000002E-2</v>
      </c>
      <c r="V813" s="1">
        <v>44916</v>
      </c>
      <c r="W813">
        <v>4.4893999999999998</v>
      </c>
      <c r="X813">
        <f t="shared" si="175"/>
        <v>4.4893999999999996E-2</v>
      </c>
      <c r="AB813" s="1">
        <v>44883</v>
      </c>
      <c r="AC813">
        <v>192.3339</v>
      </c>
      <c r="AD813">
        <f t="shared" si="176"/>
        <v>1.9233389999999999</v>
      </c>
      <c r="AF813" s="1">
        <v>44889</v>
      </c>
      <c r="AG813">
        <v>1.9079999999999999</v>
      </c>
      <c r="AH813">
        <f t="shared" si="177"/>
        <v>1.908E-2</v>
      </c>
      <c r="AJ813" s="1">
        <v>44889</v>
      </c>
      <c r="AK813">
        <v>2.3679999999999999</v>
      </c>
      <c r="AL813">
        <f t="shared" si="178"/>
        <v>2.368E-2</v>
      </c>
      <c r="AN813" s="1">
        <v>44917</v>
      </c>
      <c r="AO813">
        <v>3.2160000000000002</v>
      </c>
      <c r="AP813">
        <f t="shared" si="179"/>
        <v>3.2160000000000001E-2</v>
      </c>
      <c r="AS813" s="1">
        <v>44917</v>
      </c>
      <c r="AT813">
        <v>3.6825000000000001</v>
      </c>
      <c r="AU813">
        <f t="shared" si="180"/>
        <v>3.6825000000000004E-2</v>
      </c>
      <c r="AX813" s="1"/>
      <c r="BA813" s="1"/>
      <c r="BC813" s="1"/>
      <c r="BM813" s="1"/>
      <c r="BP813" s="1"/>
    </row>
    <row r="814" spans="1:68" x14ac:dyDescent="0.3">
      <c r="A814" s="19">
        <f t="shared" si="181"/>
        <v>47053</v>
      </c>
      <c r="B814">
        <f t="shared" ca="1" si="168"/>
        <v>-2.5694444444444446</v>
      </c>
      <c r="C814">
        <f ca="1">IF(currency="USD",'Future et co'!D814,IF(currency="EUR",'Future et co'!E814,IF(currency="GBP",'Future et co'!F814,FALSE)))</f>
        <v>3.5830000000000001E-2</v>
      </c>
      <c r="D814">
        <f t="shared" ca="1" si="169"/>
        <v>3.5830000000000001E-2</v>
      </c>
      <c r="E814">
        <f t="shared" ca="1" si="170"/>
        <v>2.1409999999999998E-2</v>
      </c>
      <c r="F814">
        <f t="shared" ca="1" si="171"/>
        <v>3.7088999999999997E-2</v>
      </c>
      <c r="J814" s="1">
        <v>44916</v>
      </c>
      <c r="K814">
        <v>4.5316000000000001</v>
      </c>
      <c r="L814">
        <f t="shared" si="172"/>
        <v>4.5316000000000002E-2</v>
      </c>
      <c r="N814" s="1">
        <v>44916</v>
      </c>
      <c r="O814">
        <v>4.7107000000000001</v>
      </c>
      <c r="P814">
        <f t="shared" si="173"/>
        <v>4.7107000000000003E-2</v>
      </c>
      <c r="R814" s="1">
        <v>44916</v>
      </c>
      <c r="S814">
        <v>4.9809000000000001</v>
      </c>
      <c r="T814">
        <f t="shared" si="174"/>
        <v>4.9808999999999999E-2</v>
      </c>
      <c r="V814" s="1">
        <v>44915</v>
      </c>
      <c r="W814">
        <v>4.5301999999999998</v>
      </c>
      <c r="X814">
        <f t="shared" si="175"/>
        <v>4.5301999999999995E-2</v>
      </c>
      <c r="AB814" s="1">
        <v>44882</v>
      </c>
      <c r="AC814">
        <v>192.10069999999999</v>
      </c>
      <c r="AD814">
        <f t="shared" si="176"/>
        <v>1.9210069999999999</v>
      </c>
      <c r="AF814" s="1">
        <v>44888</v>
      </c>
      <c r="AG814">
        <v>1.8979999999999999</v>
      </c>
      <c r="AH814">
        <f t="shared" si="177"/>
        <v>1.898E-2</v>
      </c>
      <c r="AJ814" s="1">
        <v>44888</v>
      </c>
      <c r="AK814">
        <v>2.36</v>
      </c>
      <c r="AL814">
        <f t="shared" si="178"/>
        <v>2.3599999999999999E-2</v>
      </c>
      <c r="AN814" s="1">
        <v>44916</v>
      </c>
      <c r="AO814">
        <v>3.1680000000000001</v>
      </c>
      <c r="AP814">
        <f t="shared" si="179"/>
        <v>3.168E-2</v>
      </c>
      <c r="AS814" s="1">
        <v>44916</v>
      </c>
      <c r="AT814">
        <v>3.6619000000000002</v>
      </c>
      <c r="AU814">
        <f t="shared" si="180"/>
        <v>3.6618999999999999E-2</v>
      </c>
      <c r="AX814" s="1"/>
      <c r="BA814" s="1"/>
      <c r="BC814" s="1"/>
      <c r="BM814" s="1"/>
      <c r="BP814" s="1"/>
    </row>
    <row r="815" spans="1:68" x14ac:dyDescent="0.3">
      <c r="A815" s="19">
        <f t="shared" si="181"/>
        <v>47056</v>
      </c>
      <c r="B815">
        <f t="shared" ca="1" si="168"/>
        <v>-2.5777777777777779</v>
      </c>
      <c r="C815">
        <f ca="1">IF(currency="USD",'Future et co'!D815,IF(currency="EUR",'Future et co'!E815,IF(currency="GBP",'Future et co'!F815,FALSE)))</f>
        <v>3.5830000000000001E-2</v>
      </c>
      <c r="D815">
        <f t="shared" ca="1" si="169"/>
        <v>3.5830000000000001E-2</v>
      </c>
      <c r="E815">
        <f t="shared" ca="1" si="170"/>
        <v>2.1409999999999998E-2</v>
      </c>
      <c r="F815">
        <f t="shared" ca="1" si="171"/>
        <v>3.7088999999999997E-2</v>
      </c>
      <c r="J815" s="1">
        <v>44915</v>
      </c>
      <c r="K815">
        <v>4.5183999999999997</v>
      </c>
      <c r="L815">
        <f t="shared" si="172"/>
        <v>4.5183999999999995E-2</v>
      </c>
      <c r="N815" s="1">
        <v>44915</v>
      </c>
      <c r="O815">
        <v>4.7300000000000004</v>
      </c>
      <c r="P815">
        <f t="shared" si="173"/>
        <v>4.7300000000000002E-2</v>
      </c>
      <c r="R815" s="1">
        <v>44915</v>
      </c>
      <c r="S815">
        <v>5.0084999999999997</v>
      </c>
      <c r="T815">
        <f t="shared" si="174"/>
        <v>5.0084999999999998E-2</v>
      </c>
      <c r="V815" s="1">
        <v>44914</v>
      </c>
      <c r="W815">
        <v>4.5172999999999996</v>
      </c>
      <c r="X815">
        <f t="shared" si="175"/>
        <v>4.5172999999999998E-2</v>
      </c>
      <c r="AB815" s="1">
        <v>44881</v>
      </c>
      <c r="AC815">
        <v>192.60830000000001</v>
      </c>
      <c r="AD815">
        <f t="shared" si="176"/>
        <v>1.9260830000000002</v>
      </c>
      <c r="AF815" s="1">
        <v>44887</v>
      </c>
      <c r="AG815">
        <v>1.863</v>
      </c>
      <c r="AH815">
        <f t="shared" si="177"/>
        <v>1.8630000000000001E-2</v>
      </c>
      <c r="AJ815" s="1">
        <v>44887</v>
      </c>
      <c r="AK815">
        <v>2.3380000000000001</v>
      </c>
      <c r="AL815">
        <f t="shared" si="178"/>
        <v>2.3380000000000001E-2</v>
      </c>
      <c r="AN815" s="1">
        <v>44915</v>
      </c>
      <c r="AO815">
        <v>3.1480000000000001</v>
      </c>
      <c r="AP815">
        <f t="shared" si="179"/>
        <v>3.1480000000000001E-2</v>
      </c>
      <c r="AS815" s="1">
        <v>44915</v>
      </c>
      <c r="AT815">
        <v>3.6762999999999999</v>
      </c>
      <c r="AU815">
        <f t="shared" si="180"/>
        <v>3.6762999999999997E-2</v>
      </c>
      <c r="AX815" s="1"/>
      <c r="BA815" s="1"/>
      <c r="BC815" s="1"/>
      <c r="BM815" s="1"/>
      <c r="BP815" s="1"/>
    </row>
    <row r="816" spans="1:68" x14ac:dyDescent="0.3">
      <c r="A816" s="19">
        <f t="shared" si="181"/>
        <v>47057</v>
      </c>
      <c r="B816">
        <f t="shared" ca="1" si="168"/>
        <v>-2.5805555555555557</v>
      </c>
      <c r="C816">
        <f ca="1">IF(currency="USD",'Future et co'!D816,IF(currency="EUR",'Future et co'!E816,IF(currency="GBP",'Future et co'!F816,FALSE)))</f>
        <v>3.5830000000000001E-2</v>
      </c>
      <c r="D816">
        <f t="shared" ca="1" si="169"/>
        <v>3.5830000000000001E-2</v>
      </c>
      <c r="E816">
        <f t="shared" ca="1" si="170"/>
        <v>2.1409999999999998E-2</v>
      </c>
      <c r="F816">
        <f t="shared" ca="1" si="171"/>
        <v>3.7088999999999997E-2</v>
      </c>
      <c r="J816" s="1">
        <v>44914</v>
      </c>
      <c r="K816">
        <v>4.5168999999999997</v>
      </c>
      <c r="L816">
        <f t="shared" si="172"/>
        <v>4.5168999999999994E-2</v>
      </c>
      <c r="N816" s="1">
        <v>44914</v>
      </c>
      <c r="O816">
        <v>4.7159000000000004</v>
      </c>
      <c r="P816">
        <f t="shared" si="173"/>
        <v>4.7159000000000006E-2</v>
      </c>
      <c r="R816" s="1">
        <v>44914</v>
      </c>
      <c r="S816">
        <v>5.0194999999999999</v>
      </c>
      <c r="T816">
        <f t="shared" si="174"/>
        <v>5.0194999999999997E-2</v>
      </c>
      <c r="V816" s="1">
        <v>44911</v>
      </c>
      <c r="W816">
        <v>4.4690000000000003</v>
      </c>
      <c r="X816">
        <f t="shared" si="175"/>
        <v>4.4690000000000001E-2</v>
      </c>
      <c r="AB816" s="1">
        <v>44880</v>
      </c>
      <c r="AC816">
        <v>191.1677</v>
      </c>
      <c r="AD816">
        <f t="shared" si="176"/>
        <v>1.9116770000000001</v>
      </c>
      <c r="AF816" s="1">
        <v>44886</v>
      </c>
      <c r="AG816">
        <v>1.8169999999999999</v>
      </c>
      <c r="AH816">
        <f t="shared" si="177"/>
        <v>1.8169999999999999E-2</v>
      </c>
      <c r="AJ816" s="1">
        <v>44886</v>
      </c>
      <c r="AK816">
        <v>2.327</v>
      </c>
      <c r="AL816">
        <f t="shared" si="178"/>
        <v>2.3269999999999999E-2</v>
      </c>
      <c r="AN816" s="1">
        <v>44914</v>
      </c>
      <c r="AO816">
        <v>3.093</v>
      </c>
      <c r="AP816">
        <f t="shared" si="179"/>
        <v>3.0929999999999999E-2</v>
      </c>
      <c r="AS816" s="1">
        <v>44914</v>
      </c>
      <c r="AT816">
        <v>3.65</v>
      </c>
      <c r="AU816">
        <f t="shared" si="180"/>
        <v>3.6499999999999998E-2</v>
      </c>
      <c r="AX816" s="1"/>
      <c r="BA816" s="1"/>
      <c r="BC816" s="1"/>
      <c r="BM816" s="1"/>
      <c r="BP816" s="1"/>
    </row>
    <row r="817" spans="1:68" x14ac:dyDescent="0.3">
      <c r="A817" s="19">
        <f t="shared" si="181"/>
        <v>47058</v>
      </c>
      <c r="B817">
        <f t="shared" ca="1" si="168"/>
        <v>-2.5833333333333335</v>
      </c>
      <c r="C817">
        <f ca="1">IF(currency="USD",'Future et co'!D817,IF(currency="EUR",'Future et co'!E817,IF(currency="GBP",'Future et co'!F817,FALSE)))</f>
        <v>3.5830000000000001E-2</v>
      </c>
      <c r="D817">
        <f t="shared" ca="1" si="169"/>
        <v>3.5830000000000001E-2</v>
      </c>
      <c r="E817">
        <f t="shared" ca="1" si="170"/>
        <v>2.1409999999999998E-2</v>
      </c>
      <c r="F817">
        <f t="shared" ca="1" si="171"/>
        <v>3.7088999999999997E-2</v>
      </c>
      <c r="J817" s="1">
        <v>44911</v>
      </c>
      <c r="K817">
        <v>4.4939999999999998</v>
      </c>
      <c r="L817">
        <f t="shared" si="172"/>
        <v>4.4940000000000001E-2</v>
      </c>
      <c r="N817" s="1">
        <v>44911</v>
      </c>
      <c r="O817">
        <v>4.6849999999999996</v>
      </c>
      <c r="P817">
        <f t="shared" si="173"/>
        <v>4.6849999999999996E-2</v>
      </c>
      <c r="R817" s="1">
        <v>44911</v>
      </c>
      <c r="S817">
        <v>5.0090000000000003</v>
      </c>
      <c r="T817">
        <f t="shared" si="174"/>
        <v>5.0090000000000003E-2</v>
      </c>
      <c r="V817" s="1">
        <v>44910</v>
      </c>
      <c r="W817">
        <v>4.4950000000000001</v>
      </c>
      <c r="X817">
        <f t="shared" si="175"/>
        <v>4.4950000000000004E-2</v>
      </c>
      <c r="AB817" s="1">
        <v>44879</v>
      </c>
      <c r="AC817">
        <v>190.0838</v>
      </c>
      <c r="AD817">
        <f t="shared" si="176"/>
        <v>1.900838</v>
      </c>
      <c r="AF817" s="1">
        <v>44883</v>
      </c>
      <c r="AG817">
        <v>1.821</v>
      </c>
      <c r="AH817">
        <f t="shared" si="177"/>
        <v>1.821E-2</v>
      </c>
      <c r="AJ817" s="1">
        <v>44883</v>
      </c>
      <c r="AK817">
        <v>2.3420000000000001</v>
      </c>
      <c r="AL817">
        <f t="shared" si="178"/>
        <v>2.342E-2</v>
      </c>
      <c r="AN817" s="1">
        <v>44911</v>
      </c>
      <c r="AO817">
        <v>3.06</v>
      </c>
      <c r="AP817">
        <f t="shared" si="179"/>
        <v>3.0600000000000002E-2</v>
      </c>
      <c r="AS817" s="1">
        <v>44911</v>
      </c>
      <c r="AT817">
        <v>3.6507999999999998</v>
      </c>
      <c r="AU817">
        <f t="shared" si="180"/>
        <v>3.6507999999999999E-2</v>
      </c>
      <c r="AX817" s="1"/>
      <c r="BA817" s="1"/>
      <c r="BC817" s="1"/>
      <c r="BM817" s="1"/>
      <c r="BP817" s="1"/>
    </row>
    <row r="818" spans="1:68" x14ac:dyDescent="0.3">
      <c r="A818" s="19">
        <f t="shared" si="181"/>
        <v>47059</v>
      </c>
      <c r="B818">
        <f t="shared" ca="1" si="168"/>
        <v>-2.5861111111111112</v>
      </c>
      <c r="C818">
        <f ca="1">IF(currency="USD",'Future et co'!D818,IF(currency="EUR",'Future et co'!E818,IF(currency="GBP",'Future et co'!F818,FALSE)))</f>
        <v>3.5830000000000001E-2</v>
      </c>
      <c r="D818">
        <f t="shared" ca="1" si="169"/>
        <v>3.5830000000000001E-2</v>
      </c>
      <c r="E818">
        <f t="shared" ca="1" si="170"/>
        <v>2.1409999999999998E-2</v>
      </c>
      <c r="F818">
        <f t="shared" ca="1" si="171"/>
        <v>3.7088999999999997E-2</v>
      </c>
      <c r="J818" s="1">
        <v>44910</v>
      </c>
      <c r="K818">
        <v>4.5034000000000001</v>
      </c>
      <c r="L818">
        <f t="shared" si="172"/>
        <v>4.5033999999999998E-2</v>
      </c>
      <c r="N818" s="1">
        <v>44910</v>
      </c>
      <c r="O818">
        <v>4.7169999999999996</v>
      </c>
      <c r="P818">
        <f t="shared" si="173"/>
        <v>4.7169999999999997E-2</v>
      </c>
      <c r="R818" s="1">
        <v>44910</v>
      </c>
      <c r="S818">
        <v>5.032</v>
      </c>
      <c r="T818">
        <f t="shared" si="174"/>
        <v>5.0320000000000004E-2</v>
      </c>
      <c r="V818" s="1">
        <v>44909</v>
      </c>
      <c r="W818">
        <v>4.4615</v>
      </c>
      <c r="X818">
        <f t="shared" si="175"/>
        <v>4.4615000000000002E-2</v>
      </c>
      <c r="AB818" s="1">
        <v>44876</v>
      </c>
      <c r="AC818">
        <v>190.05629999999999</v>
      </c>
      <c r="AD818">
        <f t="shared" si="176"/>
        <v>1.900563</v>
      </c>
      <c r="AF818" s="1">
        <v>44882</v>
      </c>
      <c r="AG818">
        <v>1.802</v>
      </c>
      <c r="AH818">
        <f t="shared" si="177"/>
        <v>1.8020000000000001E-2</v>
      </c>
      <c r="AJ818" s="1">
        <v>44882</v>
      </c>
      <c r="AK818">
        <v>2.294</v>
      </c>
      <c r="AL818">
        <f t="shared" si="178"/>
        <v>2.2940000000000002E-2</v>
      </c>
      <c r="AN818" s="1">
        <v>44910</v>
      </c>
      <c r="AO818">
        <v>2.9620000000000002</v>
      </c>
      <c r="AP818">
        <f t="shared" si="179"/>
        <v>2.962E-2</v>
      </c>
      <c r="AS818" s="1">
        <v>44910</v>
      </c>
      <c r="AT818">
        <v>3.6427999999999998</v>
      </c>
      <c r="AU818">
        <f t="shared" si="180"/>
        <v>3.6427999999999995E-2</v>
      </c>
      <c r="AX818" s="1"/>
      <c r="BA818" s="1"/>
      <c r="BC818" s="1"/>
      <c r="BM818" s="1"/>
      <c r="BP818" s="1"/>
    </row>
    <row r="819" spans="1:68" x14ac:dyDescent="0.3">
      <c r="A819" s="19">
        <f t="shared" si="181"/>
        <v>47060</v>
      </c>
      <c r="B819">
        <f t="shared" ca="1" si="168"/>
        <v>-2.588888888888889</v>
      </c>
      <c r="C819">
        <f ca="1">IF(currency="USD",'Future et co'!D819,IF(currency="EUR",'Future et co'!E819,IF(currency="GBP",'Future et co'!F819,FALSE)))</f>
        <v>3.5830000000000001E-2</v>
      </c>
      <c r="D819">
        <f t="shared" ca="1" si="169"/>
        <v>3.5830000000000001E-2</v>
      </c>
      <c r="E819">
        <f t="shared" ca="1" si="170"/>
        <v>2.1409999999999998E-2</v>
      </c>
      <c r="F819">
        <f t="shared" ca="1" si="171"/>
        <v>3.7088999999999997E-2</v>
      </c>
      <c r="J819" s="1">
        <v>44909</v>
      </c>
      <c r="K819">
        <v>4.5259999999999998</v>
      </c>
      <c r="L819">
        <f t="shared" si="172"/>
        <v>4.5259999999999995E-2</v>
      </c>
      <c r="N819" s="1">
        <v>44909</v>
      </c>
      <c r="O819">
        <v>4.7046000000000001</v>
      </c>
      <c r="P819">
        <f t="shared" si="173"/>
        <v>4.7046000000000004E-2</v>
      </c>
      <c r="R819" s="1">
        <v>44909</v>
      </c>
      <c r="S819">
        <v>5.0065999999999997</v>
      </c>
      <c r="T819">
        <f t="shared" si="174"/>
        <v>5.0065999999999999E-2</v>
      </c>
      <c r="V819" s="1">
        <v>44908</v>
      </c>
      <c r="W819">
        <v>4.4987000000000004</v>
      </c>
      <c r="X819">
        <f t="shared" si="175"/>
        <v>4.4987000000000006E-2</v>
      </c>
      <c r="AB819" s="1">
        <v>44875</v>
      </c>
      <c r="AC819">
        <v>192.773</v>
      </c>
      <c r="AD819">
        <f t="shared" si="176"/>
        <v>1.9277299999999999</v>
      </c>
      <c r="AF819" s="1">
        <v>44881</v>
      </c>
      <c r="AG819">
        <v>1.8029999999999999</v>
      </c>
      <c r="AH819">
        <f t="shared" si="177"/>
        <v>1.8030000000000001E-2</v>
      </c>
      <c r="AJ819" s="1">
        <v>44881</v>
      </c>
      <c r="AK819">
        <v>2.3109999999999999</v>
      </c>
      <c r="AL819">
        <f t="shared" si="178"/>
        <v>2.3109999999999999E-2</v>
      </c>
      <c r="AN819" s="1">
        <v>44909</v>
      </c>
      <c r="AO819">
        <v>2.8319999999999999</v>
      </c>
      <c r="AP819">
        <f t="shared" si="179"/>
        <v>2.8319999999999998E-2</v>
      </c>
      <c r="AS819" s="1">
        <v>44909</v>
      </c>
      <c r="AT819">
        <v>3.6676000000000002</v>
      </c>
      <c r="AU819">
        <f t="shared" si="180"/>
        <v>3.6676E-2</v>
      </c>
      <c r="AX819" s="1"/>
      <c r="BA819" s="1"/>
      <c r="BC819" s="1"/>
      <c r="BM819" s="1"/>
      <c r="BP819" s="1"/>
    </row>
    <row r="820" spans="1:68" x14ac:dyDescent="0.3">
      <c r="A820" s="19">
        <f t="shared" si="181"/>
        <v>47063</v>
      </c>
      <c r="B820">
        <f t="shared" ca="1" si="168"/>
        <v>-2.5972222222222223</v>
      </c>
      <c r="C820">
        <f ca="1">IF(currency="USD",'Future et co'!D820,IF(currency="EUR",'Future et co'!E820,IF(currency="GBP",'Future et co'!F820,FALSE)))</f>
        <v>3.5830000000000001E-2</v>
      </c>
      <c r="D820">
        <f t="shared" ca="1" si="169"/>
        <v>3.5830000000000001E-2</v>
      </c>
      <c r="E820">
        <f t="shared" ca="1" si="170"/>
        <v>2.1409999999999998E-2</v>
      </c>
      <c r="F820">
        <f t="shared" ca="1" si="171"/>
        <v>3.7088999999999997E-2</v>
      </c>
      <c r="J820" s="1">
        <v>44908</v>
      </c>
      <c r="K820">
        <v>4.4981</v>
      </c>
      <c r="L820">
        <f t="shared" si="172"/>
        <v>4.4981E-2</v>
      </c>
      <c r="N820" s="1">
        <v>44908</v>
      </c>
      <c r="O820">
        <v>4.6917999999999997</v>
      </c>
      <c r="P820">
        <f t="shared" si="173"/>
        <v>4.6917999999999994E-2</v>
      </c>
      <c r="R820" s="1">
        <v>44908</v>
      </c>
      <c r="S820">
        <v>5.0170000000000003</v>
      </c>
      <c r="T820">
        <f t="shared" si="174"/>
        <v>5.0170000000000006E-2</v>
      </c>
      <c r="V820" s="1">
        <v>44907</v>
      </c>
      <c r="W820">
        <v>4.6494</v>
      </c>
      <c r="X820">
        <f t="shared" si="175"/>
        <v>4.6494000000000001E-2</v>
      </c>
      <c r="AB820" s="1">
        <v>44874</v>
      </c>
      <c r="AC820">
        <v>189.6173</v>
      </c>
      <c r="AD820">
        <f t="shared" si="176"/>
        <v>1.8961730000000001</v>
      </c>
      <c r="AF820" s="1">
        <v>44880</v>
      </c>
      <c r="AG820">
        <v>1.7949999999999999</v>
      </c>
      <c r="AH820">
        <f t="shared" si="177"/>
        <v>1.7950000000000001E-2</v>
      </c>
      <c r="AJ820" s="1">
        <v>44880</v>
      </c>
      <c r="AK820">
        <v>2.2999999999999998</v>
      </c>
      <c r="AL820">
        <f t="shared" si="178"/>
        <v>2.3E-2</v>
      </c>
      <c r="AN820" s="1">
        <v>44908</v>
      </c>
      <c r="AO820">
        <v>2.8239999999999998</v>
      </c>
      <c r="AP820">
        <f t="shared" si="179"/>
        <v>2.8239999999999998E-2</v>
      </c>
      <c r="AS820" s="1">
        <v>44908</v>
      </c>
      <c r="AT820">
        <v>3.6829999999999998</v>
      </c>
      <c r="AU820">
        <f t="shared" si="180"/>
        <v>3.6830000000000002E-2</v>
      </c>
      <c r="AX820" s="1"/>
      <c r="BA820" s="1"/>
      <c r="BC820" s="1"/>
      <c r="BM820" s="1"/>
      <c r="BP820" s="1"/>
    </row>
    <row r="821" spans="1:68" x14ac:dyDescent="0.3">
      <c r="A821" s="19">
        <f t="shared" si="181"/>
        <v>47064</v>
      </c>
      <c r="B821">
        <f t="shared" ca="1" si="168"/>
        <v>-2.6</v>
      </c>
      <c r="C821">
        <f ca="1">IF(currency="USD",'Future et co'!D821,IF(currency="EUR",'Future et co'!E821,IF(currency="GBP",'Future et co'!F821,FALSE)))</f>
        <v>3.5830000000000001E-2</v>
      </c>
      <c r="D821">
        <f t="shared" ca="1" si="169"/>
        <v>3.5830000000000001E-2</v>
      </c>
      <c r="E821">
        <f t="shared" ca="1" si="170"/>
        <v>2.1409999999999998E-2</v>
      </c>
      <c r="F821">
        <f t="shared" ca="1" si="171"/>
        <v>3.7088999999999997E-2</v>
      </c>
      <c r="J821" s="1">
        <v>44907</v>
      </c>
      <c r="K821">
        <v>4.53</v>
      </c>
      <c r="L821">
        <f t="shared" si="172"/>
        <v>4.53E-2</v>
      </c>
      <c r="N821" s="1">
        <v>44907</v>
      </c>
      <c r="O821">
        <v>4.7670000000000003</v>
      </c>
      <c r="P821">
        <f t="shared" si="173"/>
        <v>4.7670000000000004E-2</v>
      </c>
      <c r="R821" s="1">
        <v>44907</v>
      </c>
      <c r="S821">
        <v>5.125</v>
      </c>
      <c r="T821">
        <f t="shared" si="174"/>
        <v>5.1249999999999997E-2</v>
      </c>
      <c r="V821" s="1">
        <v>44904</v>
      </c>
      <c r="W821">
        <v>4.6230000000000002</v>
      </c>
      <c r="X821">
        <f t="shared" si="175"/>
        <v>4.623E-2</v>
      </c>
      <c r="AB821" s="1">
        <v>44873</v>
      </c>
      <c r="AC821">
        <v>188.0943</v>
      </c>
      <c r="AD821">
        <f t="shared" si="176"/>
        <v>1.880943</v>
      </c>
      <c r="AF821" s="1">
        <v>44879</v>
      </c>
      <c r="AG821">
        <v>1.7909999999999999</v>
      </c>
      <c r="AH821">
        <f t="shared" si="177"/>
        <v>1.7909999999999999E-2</v>
      </c>
      <c r="AJ821" s="1">
        <v>44879</v>
      </c>
      <c r="AK821">
        <v>2.3370000000000002</v>
      </c>
      <c r="AL821">
        <f t="shared" si="178"/>
        <v>2.3370000000000002E-2</v>
      </c>
      <c r="AN821" s="1">
        <v>44907</v>
      </c>
      <c r="AO821">
        <v>2.8660000000000001</v>
      </c>
      <c r="AP821">
        <f t="shared" si="179"/>
        <v>2.8660000000000001E-2</v>
      </c>
      <c r="AS821" s="1">
        <v>44907</v>
      </c>
      <c r="AT821">
        <v>3.6753999999999998</v>
      </c>
      <c r="AU821">
        <f t="shared" si="180"/>
        <v>3.6753999999999995E-2</v>
      </c>
      <c r="AX821" s="1"/>
      <c r="BA821" s="1"/>
      <c r="BC821" s="1"/>
      <c r="BM821" s="1"/>
      <c r="BP821" s="1"/>
    </row>
    <row r="822" spans="1:68" x14ac:dyDescent="0.3">
      <c r="A822" s="19">
        <f t="shared" si="181"/>
        <v>47065</v>
      </c>
      <c r="B822">
        <f t="shared" ca="1" si="168"/>
        <v>-2.6027777777777779</v>
      </c>
      <c r="C822">
        <f ca="1">IF(currency="USD",'Future et co'!D822,IF(currency="EUR",'Future et co'!E822,IF(currency="GBP",'Future et co'!F822,FALSE)))</f>
        <v>3.5830000000000001E-2</v>
      </c>
      <c r="D822">
        <f t="shared" ca="1" si="169"/>
        <v>3.5830000000000001E-2</v>
      </c>
      <c r="E822">
        <f t="shared" ca="1" si="170"/>
        <v>2.1409999999999998E-2</v>
      </c>
      <c r="F822">
        <f t="shared" ca="1" si="171"/>
        <v>3.7088999999999997E-2</v>
      </c>
      <c r="J822" s="1">
        <v>44904</v>
      </c>
      <c r="K822">
        <v>4.4989999999999997</v>
      </c>
      <c r="L822">
        <f t="shared" si="172"/>
        <v>4.4989999999999995E-2</v>
      </c>
      <c r="N822" s="1">
        <v>44904</v>
      </c>
      <c r="O822">
        <v>4.7460000000000004</v>
      </c>
      <c r="P822">
        <f t="shared" si="173"/>
        <v>4.7460000000000002E-2</v>
      </c>
      <c r="R822" s="1">
        <v>44904</v>
      </c>
      <c r="S822">
        <v>5.1020000000000003</v>
      </c>
      <c r="T822">
        <f t="shared" si="174"/>
        <v>5.1020000000000003E-2</v>
      </c>
      <c r="V822" s="1">
        <v>44903</v>
      </c>
      <c r="W822">
        <v>4.5941000000000001</v>
      </c>
      <c r="X822">
        <f t="shared" si="175"/>
        <v>4.5941000000000003E-2</v>
      </c>
      <c r="AB822" s="1">
        <v>44872</v>
      </c>
      <c r="AC822">
        <v>187.21619999999999</v>
      </c>
      <c r="AD822">
        <f t="shared" si="176"/>
        <v>1.8721619999999999</v>
      </c>
      <c r="AF822" s="1">
        <v>44876</v>
      </c>
      <c r="AG822">
        <v>1.762</v>
      </c>
      <c r="AH822">
        <f t="shared" si="177"/>
        <v>1.762E-2</v>
      </c>
      <c r="AJ822" s="1">
        <v>44876</v>
      </c>
      <c r="AK822">
        <v>2.2909999999999999</v>
      </c>
      <c r="AL822">
        <f t="shared" si="178"/>
        <v>2.291E-2</v>
      </c>
      <c r="AN822" s="1">
        <v>44904</v>
      </c>
      <c r="AO822">
        <v>2.806</v>
      </c>
      <c r="AP822">
        <f t="shared" si="179"/>
        <v>2.8060000000000002E-2</v>
      </c>
      <c r="AS822" s="1">
        <v>44904</v>
      </c>
      <c r="AT822">
        <v>3.64</v>
      </c>
      <c r="AU822">
        <f t="shared" si="180"/>
        <v>3.6400000000000002E-2</v>
      </c>
      <c r="AX822" s="1"/>
      <c r="BA822" s="1"/>
      <c r="BC822" s="1"/>
      <c r="BM822" s="1"/>
      <c r="BP822" s="1"/>
    </row>
    <row r="823" spans="1:68" x14ac:dyDescent="0.3">
      <c r="A823" s="19">
        <f t="shared" si="181"/>
        <v>47066</v>
      </c>
      <c r="B823">
        <f t="shared" ca="1" si="168"/>
        <v>-2.6055555555555556</v>
      </c>
      <c r="C823">
        <f ca="1">IF(currency="USD",'Future et co'!D823,IF(currency="EUR",'Future et co'!E823,IF(currency="GBP",'Future et co'!F823,FALSE)))</f>
        <v>3.5830000000000001E-2</v>
      </c>
      <c r="D823">
        <f t="shared" ca="1" si="169"/>
        <v>3.5830000000000001E-2</v>
      </c>
      <c r="E823">
        <f t="shared" ca="1" si="170"/>
        <v>2.1409999999999998E-2</v>
      </c>
      <c r="F823">
        <f t="shared" ca="1" si="171"/>
        <v>3.7088999999999997E-2</v>
      </c>
      <c r="J823" s="1">
        <v>44903</v>
      </c>
      <c r="K823">
        <v>4.4945000000000004</v>
      </c>
      <c r="L823">
        <f t="shared" si="172"/>
        <v>4.4945000000000006E-2</v>
      </c>
      <c r="N823" s="1">
        <v>44903</v>
      </c>
      <c r="O823">
        <v>4.7251000000000003</v>
      </c>
      <c r="P823">
        <f t="shared" si="173"/>
        <v>4.7251000000000001E-2</v>
      </c>
      <c r="R823" s="1">
        <v>44903</v>
      </c>
      <c r="S823">
        <v>5.0808999999999997</v>
      </c>
      <c r="T823">
        <f t="shared" si="174"/>
        <v>5.0809E-2</v>
      </c>
      <c r="V823" s="1">
        <v>44902</v>
      </c>
      <c r="W823">
        <v>4.5491999999999999</v>
      </c>
      <c r="X823">
        <f t="shared" si="175"/>
        <v>4.5491999999999998E-2</v>
      </c>
      <c r="AB823" s="1">
        <v>44869</v>
      </c>
      <c r="AC823">
        <v>187.58670000000001</v>
      </c>
      <c r="AD823">
        <f t="shared" si="176"/>
        <v>1.8758670000000002</v>
      </c>
      <c r="AF823" s="1">
        <v>44875</v>
      </c>
      <c r="AG823">
        <v>1.798</v>
      </c>
      <c r="AH823">
        <f t="shared" si="177"/>
        <v>1.7979999999999999E-2</v>
      </c>
      <c r="AJ823" s="1">
        <v>44875</v>
      </c>
      <c r="AK823">
        <v>2.319</v>
      </c>
      <c r="AL823">
        <f t="shared" si="178"/>
        <v>2.3189999999999999E-2</v>
      </c>
      <c r="AN823" s="1">
        <v>44903</v>
      </c>
      <c r="AO823">
        <v>2.7829999999999999</v>
      </c>
      <c r="AP823">
        <f t="shared" si="179"/>
        <v>2.7830000000000001E-2</v>
      </c>
      <c r="AS823" s="1">
        <v>44903</v>
      </c>
      <c r="AT823">
        <v>3.6255999999999999</v>
      </c>
      <c r="AU823">
        <f t="shared" si="180"/>
        <v>3.6255999999999997E-2</v>
      </c>
      <c r="AX823" s="1"/>
      <c r="BA823" s="1"/>
      <c r="BC823" s="1"/>
      <c r="BM823" s="1"/>
      <c r="BP823" s="1"/>
    </row>
    <row r="824" spans="1:68" x14ac:dyDescent="0.3">
      <c r="A824" s="19">
        <f t="shared" si="181"/>
        <v>47067</v>
      </c>
      <c r="B824">
        <f t="shared" ca="1" si="168"/>
        <v>-2.6083333333333334</v>
      </c>
      <c r="C824">
        <f ca="1">IF(currency="USD",'Future et co'!D824,IF(currency="EUR",'Future et co'!E824,IF(currency="GBP",'Future et co'!F824,FALSE)))</f>
        <v>3.5830000000000001E-2</v>
      </c>
      <c r="D824">
        <f t="shared" ca="1" si="169"/>
        <v>3.5830000000000001E-2</v>
      </c>
      <c r="E824">
        <f t="shared" ca="1" si="170"/>
        <v>2.1409999999999998E-2</v>
      </c>
      <c r="F824">
        <f t="shared" ca="1" si="171"/>
        <v>3.7088999999999997E-2</v>
      </c>
      <c r="J824" s="1">
        <v>44902</v>
      </c>
      <c r="K824">
        <v>4.4560000000000004</v>
      </c>
      <c r="L824">
        <f t="shared" si="172"/>
        <v>4.4560000000000002E-2</v>
      </c>
      <c r="N824" s="1">
        <v>44902</v>
      </c>
      <c r="O824">
        <v>4.7077</v>
      </c>
      <c r="P824">
        <f t="shared" si="173"/>
        <v>4.7077000000000001E-2</v>
      </c>
      <c r="R824" s="1">
        <v>44902</v>
      </c>
      <c r="S824">
        <v>5.0617000000000001</v>
      </c>
      <c r="T824">
        <f t="shared" si="174"/>
        <v>5.0617000000000002E-2</v>
      </c>
      <c r="V824" s="1">
        <v>44901</v>
      </c>
      <c r="W824">
        <v>4.6406000000000001</v>
      </c>
      <c r="X824">
        <f t="shared" si="175"/>
        <v>4.6406000000000003E-2</v>
      </c>
      <c r="AB824" s="1">
        <v>44868</v>
      </c>
      <c r="AC824">
        <v>188.25899999999999</v>
      </c>
      <c r="AD824">
        <f t="shared" si="176"/>
        <v>1.8825899999999998</v>
      </c>
      <c r="AF824" s="1">
        <v>44874</v>
      </c>
      <c r="AG824">
        <v>1.802</v>
      </c>
      <c r="AH824">
        <f t="shared" si="177"/>
        <v>1.8020000000000001E-2</v>
      </c>
      <c r="AJ824" s="1">
        <v>44874</v>
      </c>
      <c r="AK824">
        <v>2.3330000000000002</v>
      </c>
      <c r="AL824">
        <f t="shared" si="178"/>
        <v>2.3330000000000004E-2</v>
      </c>
      <c r="AN824" s="1">
        <v>44902</v>
      </c>
      <c r="AO824">
        <v>2.766</v>
      </c>
      <c r="AP824">
        <f t="shared" si="179"/>
        <v>2.7660000000000001E-2</v>
      </c>
      <c r="AS824" s="1">
        <v>44902</v>
      </c>
      <c r="AT824">
        <v>3.6173000000000002</v>
      </c>
      <c r="AU824">
        <f t="shared" si="180"/>
        <v>3.6173000000000004E-2</v>
      </c>
      <c r="AX824" s="1"/>
      <c r="BA824" s="1"/>
      <c r="BC824" s="1"/>
      <c r="BM824" s="1"/>
      <c r="BP824" s="1"/>
    </row>
    <row r="825" spans="1:68" x14ac:dyDescent="0.3">
      <c r="A825" s="19">
        <f t="shared" si="181"/>
        <v>47070</v>
      </c>
      <c r="B825">
        <f t="shared" ca="1" si="168"/>
        <v>-2.6166666666666667</v>
      </c>
      <c r="C825">
        <f ca="1">IF(currency="USD",'Future et co'!D825,IF(currency="EUR",'Future et co'!E825,IF(currency="GBP",'Future et co'!F825,FALSE)))</f>
        <v>3.5830000000000001E-2</v>
      </c>
      <c r="D825">
        <f t="shared" ca="1" si="169"/>
        <v>3.5830000000000001E-2</v>
      </c>
      <c r="E825">
        <f t="shared" ca="1" si="170"/>
        <v>2.1409999999999998E-2</v>
      </c>
      <c r="F825">
        <f t="shared" ca="1" si="171"/>
        <v>3.7088999999999997E-2</v>
      </c>
      <c r="J825" s="1">
        <v>44901</v>
      </c>
      <c r="K825">
        <v>4.4539999999999997</v>
      </c>
      <c r="L825">
        <f t="shared" si="172"/>
        <v>4.4539999999999996E-2</v>
      </c>
      <c r="N825" s="1">
        <v>44901</v>
      </c>
      <c r="O825">
        <v>4.718</v>
      </c>
      <c r="P825">
        <f t="shared" si="173"/>
        <v>4.718E-2</v>
      </c>
      <c r="R825" s="1">
        <v>44901</v>
      </c>
      <c r="S825">
        <v>5.1041999999999996</v>
      </c>
      <c r="T825">
        <f t="shared" si="174"/>
        <v>5.1041999999999997E-2</v>
      </c>
      <c r="V825" s="1">
        <v>44900</v>
      </c>
      <c r="W825">
        <v>4.6816000000000004</v>
      </c>
      <c r="X825">
        <f t="shared" si="175"/>
        <v>4.6816000000000003E-2</v>
      </c>
      <c r="AB825" s="1">
        <v>44867</v>
      </c>
      <c r="AC825">
        <v>190.221</v>
      </c>
      <c r="AD825">
        <f t="shared" si="176"/>
        <v>1.90221</v>
      </c>
      <c r="AF825" s="1">
        <v>44873</v>
      </c>
      <c r="AG825">
        <v>1.7909999999999999</v>
      </c>
      <c r="AH825">
        <f t="shared" si="177"/>
        <v>1.7909999999999999E-2</v>
      </c>
      <c r="AJ825" s="1">
        <v>44873</v>
      </c>
      <c r="AK825">
        <v>2.3159999999999998</v>
      </c>
      <c r="AL825">
        <f t="shared" si="178"/>
        <v>2.316E-2</v>
      </c>
      <c r="AN825" s="1">
        <v>44901</v>
      </c>
      <c r="AO825">
        <v>2.7949999999999999</v>
      </c>
      <c r="AP825">
        <f t="shared" si="179"/>
        <v>2.7949999999999999E-2</v>
      </c>
      <c r="AS825" s="1">
        <v>44901</v>
      </c>
      <c r="AT825">
        <v>3.6086999999999998</v>
      </c>
      <c r="AU825">
        <f t="shared" si="180"/>
        <v>3.6087000000000001E-2</v>
      </c>
      <c r="AX825" s="1"/>
      <c r="BA825" s="1"/>
      <c r="BC825" s="1"/>
      <c r="BM825" s="1"/>
      <c r="BP825" s="1"/>
    </row>
    <row r="826" spans="1:68" x14ac:dyDescent="0.3">
      <c r="A826" s="19">
        <f t="shared" si="181"/>
        <v>47071</v>
      </c>
      <c r="B826">
        <f t="shared" ca="1" si="168"/>
        <v>-2.6194444444444445</v>
      </c>
      <c r="C826">
        <f ca="1">IF(currency="USD",'Future et co'!D826,IF(currency="EUR",'Future et co'!E826,IF(currency="GBP",'Future et co'!F826,FALSE)))</f>
        <v>3.5830000000000001E-2</v>
      </c>
      <c r="D826">
        <f t="shared" ca="1" si="169"/>
        <v>3.5830000000000001E-2</v>
      </c>
      <c r="E826">
        <f t="shared" ca="1" si="170"/>
        <v>2.1409999999999998E-2</v>
      </c>
      <c r="F826">
        <f t="shared" ca="1" si="171"/>
        <v>3.7088999999999997E-2</v>
      </c>
      <c r="J826" s="1">
        <v>44900</v>
      </c>
      <c r="K826">
        <v>4.4600999999999997</v>
      </c>
      <c r="L826">
        <f t="shared" si="172"/>
        <v>4.4600999999999995E-2</v>
      </c>
      <c r="N826" s="1">
        <v>44900</v>
      </c>
      <c r="O826">
        <v>4.7210000000000001</v>
      </c>
      <c r="P826">
        <f t="shared" si="173"/>
        <v>4.7210000000000002E-2</v>
      </c>
      <c r="R826" s="1">
        <v>44900</v>
      </c>
      <c r="S826">
        <v>5.141</v>
      </c>
      <c r="T826">
        <f t="shared" si="174"/>
        <v>5.1409999999999997E-2</v>
      </c>
      <c r="V826" s="1">
        <v>44897</v>
      </c>
      <c r="W826">
        <v>4.5549999999999997</v>
      </c>
      <c r="X826">
        <f t="shared" si="175"/>
        <v>4.555E-2</v>
      </c>
      <c r="AB826" s="1">
        <v>44866</v>
      </c>
      <c r="AC826">
        <v>190.49539999999999</v>
      </c>
      <c r="AD826">
        <f t="shared" si="176"/>
        <v>1.9049539999999998</v>
      </c>
      <c r="AF826" s="1">
        <v>44872</v>
      </c>
      <c r="AG826">
        <v>1.742</v>
      </c>
      <c r="AH826">
        <f t="shared" si="177"/>
        <v>1.7420000000000001E-2</v>
      </c>
      <c r="AJ826" s="1">
        <v>44872</v>
      </c>
      <c r="AK826">
        <v>2.2959999999999998</v>
      </c>
      <c r="AL826">
        <f t="shared" si="178"/>
        <v>2.2959999999999998E-2</v>
      </c>
      <c r="AN826" s="1">
        <v>44900</v>
      </c>
      <c r="AO826">
        <v>2.8130000000000002</v>
      </c>
      <c r="AP826">
        <f t="shared" si="179"/>
        <v>2.8130000000000002E-2</v>
      </c>
      <c r="AS826" s="1">
        <v>44900</v>
      </c>
      <c r="AT826">
        <v>3.6046999999999998</v>
      </c>
      <c r="AU826">
        <f t="shared" si="180"/>
        <v>3.6046999999999996E-2</v>
      </c>
      <c r="AX826" s="1"/>
      <c r="BA826" s="1"/>
      <c r="BC826" s="1"/>
      <c r="BM826" s="1"/>
      <c r="BP826" s="1"/>
    </row>
    <row r="827" spans="1:68" x14ac:dyDescent="0.3">
      <c r="A827" s="19">
        <f t="shared" si="181"/>
        <v>47072</v>
      </c>
      <c r="B827">
        <f t="shared" ca="1" si="168"/>
        <v>-2.6222222222222222</v>
      </c>
      <c r="C827">
        <f ca="1">IF(currency="USD",'Future et co'!D827,IF(currency="EUR",'Future et co'!E827,IF(currency="GBP",'Future et co'!F827,FALSE)))</f>
        <v>3.5830000000000001E-2</v>
      </c>
      <c r="D827">
        <f t="shared" ca="1" si="169"/>
        <v>3.5830000000000001E-2</v>
      </c>
      <c r="E827">
        <f t="shared" ca="1" si="170"/>
        <v>2.1409999999999998E-2</v>
      </c>
      <c r="F827">
        <f t="shared" ca="1" si="171"/>
        <v>3.7088999999999997E-2</v>
      </c>
      <c r="J827" s="1">
        <v>44897</v>
      </c>
      <c r="K827">
        <v>4.4409999999999998</v>
      </c>
      <c r="L827">
        <f t="shared" si="172"/>
        <v>4.4409999999999998E-2</v>
      </c>
      <c r="N827" s="1">
        <v>44897</v>
      </c>
      <c r="O827">
        <v>4.673</v>
      </c>
      <c r="P827">
        <f t="shared" si="173"/>
        <v>4.6730000000000001E-2</v>
      </c>
      <c r="R827" s="1">
        <v>44897</v>
      </c>
      <c r="S827">
        <v>5.0469999999999997</v>
      </c>
      <c r="T827">
        <f t="shared" si="174"/>
        <v>5.0469999999999994E-2</v>
      </c>
      <c r="V827" s="1">
        <v>44896</v>
      </c>
      <c r="W827">
        <v>4.5340999999999996</v>
      </c>
      <c r="X827">
        <f t="shared" si="175"/>
        <v>4.5340999999999992E-2</v>
      </c>
      <c r="AB827" s="1">
        <v>44865</v>
      </c>
      <c r="AC827">
        <v>189.94659999999999</v>
      </c>
      <c r="AD827">
        <f t="shared" si="176"/>
        <v>1.8994659999999999</v>
      </c>
      <c r="AF827" s="1">
        <v>44869</v>
      </c>
      <c r="AG827">
        <v>1.734</v>
      </c>
      <c r="AH827">
        <f t="shared" si="177"/>
        <v>1.7340000000000001E-2</v>
      </c>
      <c r="AJ827" s="1">
        <v>44869</v>
      </c>
      <c r="AK827">
        <v>2.278</v>
      </c>
      <c r="AL827">
        <f t="shared" si="178"/>
        <v>2.2780000000000002E-2</v>
      </c>
      <c r="AN827" s="1">
        <v>44897</v>
      </c>
      <c r="AO827">
        <v>2.7829999999999999</v>
      </c>
      <c r="AP827">
        <f t="shared" si="179"/>
        <v>2.7830000000000001E-2</v>
      </c>
      <c r="AS827" s="1">
        <v>44897</v>
      </c>
      <c r="AT827">
        <v>3.5708000000000002</v>
      </c>
      <c r="AU827">
        <f t="shared" si="180"/>
        <v>3.5708000000000004E-2</v>
      </c>
      <c r="AX827" s="1"/>
      <c r="BA827" s="1"/>
      <c r="BC827" s="1"/>
      <c r="BM827" s="1"/>
      <c r="BP827" s="1"/>
    </row>
    <row r="828" spans="1:68" x14ac:dyDescent="0.3">
      <c r="A828" s="19">
        <f t="shared" si="181"/>
        <v>47073</v>
      </c>
      <c r="B828">
        <f t="shared" ca="1" si="168"/>
        <v>-2.625</v>
      </c>
      <c r="C828">
        <f ca="1">IF(currency="USD",'Future et co'!D828,IF(currency="EUR",'Future et co'!E828,IF(currency="GBP",'Future et co'!F828,FALSE)))</f>
        <v>3.5830000000000001E-2</v>
      </c>
      <c r="D828">
        <f t="shared" ca="1" si="169"/>
        <v>3.5830000000000001E-2</v>
      </c>
      <c r="E828">
        <f t="shared" ca="1" si="170"/>
        <v>2.1409999999999998E-2</v>
      </c>
      <c r="F828">
        <f t="shared" ca="1" si="171"/>
        <v>3.7088999999999997E-2</v>
      </c>
      <c r="J828" s="1">
        <v>44896</v>
      </c>
      <c r="K828">
        <v>4.43</v>
      </c>
      <c r="L828">
        <f t="shared" si="172"/>
        <v>4.4299999999999999E-2</v>
      </c>
      <c r="N828" s="1">
        <v>44896</v>
      </c>
      <c r="O828">
        <v>4.66</v>
      </c>
      <c r="P828">
        <f t="shared" si="173"/>
        <v>4.6600000000000003E-2</v>
      </c>
      <c r="R828" s="1">
        <v>44896</v>
      </c>
      <c r="S828">
        <v>5.0410000000000004</v>
      </c>
      <c r="T828">
        <f t="shared" si="174"/>
        <v>5.0410000000000003E-2</v>
      </c>
      <c r="V828" s="1">
        <v>44895</v>
      </c>
      <c r="W828">
        <v>4.6185999999999998</v>
      </c>
      <c r="X828">
        <f t="shared" si="175"/>
        <v>4.6185999999999998E-2</v>
      </c>
      <c r="AB828" s="1">
        <v>44862</v>
      </c>
      <c r="AC828">
        <v>191.1677</v>
      </c>
      <c r="AD828">
        <f t="shared" si="176"/>
        <v>1.9116770000000001</v>
      </c>
      <c r="AF828" s="1">
        <v>44868</v>
      </c>
      <c r="AG828">
        <v>1.732</v>
      </c>
      <c r="AH828">
        <f t="shared" si="177"/>
        <v>1.7319999999999999E-2</v>
      </c>
      <c r="AJ828" s="1">
        <v>44868</v>
      </c>
      <c r="AK828">
        <v>2.2250000000000001</v>
      </c>
      <c r="AL828">
        <f t="shared" si="178"/>
        <v>2.2250000000000002E-2</v>
      </c>
      <c r="AN828" s="1">
        <v>44896</v>
      </c>
      <c r="AO828">
        <v>2.7309999999999999</v>
      </c>
      <c r="AP828">
        <f t="shared" si="179"/>
        <v>2.7309999999999997E-2</v>
      </c>
      <c r="AS828" s="1">
        <v>44896</v>
      </c>
      <c r="AT828">
        <v>3.556</v>
      </c>
      <c r="AU828">
        <f t="shared" si="180"/>
        <v>3.5560000000000001E-2</v>
      </c>
      <c r="AX828" s="1"/>
      <c r="BA828" s="1"/>
      <c r="BC828" s="1"/>
      <c r="BM828" s="1"/>
      <c r="BP828" s="1"/>
    </row>
    <row r="829" spans="1:68" x14ac:dyDescent="0.3">
      <c r="A829" s="19">
        <f t="shared" si="181"/>
        <v>47074</v>
      </c>
      <c r="B829">
        <f t="shared" ca="1" si="168"/>
        <v>-2.6277777777777778</v>
      </c>
      <c r="C829">
        <f ca="1">IF(currency="USD",'Future et co'!D829,IF(currency="EUR",'Future et co'!E829,IF(currency="GBP",'Future et co'!F829,FALSE)))</f>
        <v>3.5830000000000001E-2</v>
      </c>
      <c r="D829">
        <f t="shared" ca="1" si="169"/>
        <v>3.5830000000000001E-2</v>
      </c>
      <c r="E829">
        <f t="shared" ca="1" si="170"/>
        <v>2.1409999999999998E-2</v>
      </c>
      <c r="F829">
        <f t="shared" ca="1" si="171"/>
        <v>3.7088999999999997E-2</v>
      </c>
      <c r="J829" s="1">
        <v>44895</v>
      </c>
      <c r="K829">
        <v>4.4291999999999998</v>
      </c>
      <c r="L829">
        <f t="shared" si="172"/>
        <v>4.4291999999999998E-2</v>
      </c>
      <c r="N829" s="1">
        <v>44895</v>
      </c>
      <c r="O829">
        <v>4.6851000000000003</v>
      </c>
      <c r="P829">
        <f t="shared" si="173"/>
        <v>4.6851000000000004E-2</v>
      </c>
      <c r="R829" s="1">
        <v>44895</v>
      </c>
      <c r="S829">
        <v>5.0857999999999999</v>
      </c>
      <c r="T829">
        <f t="shared" si="174"/>
        <v>5.0858E-2</v>
      </c>
      <c r="V829" s="1">
        <v>44894</v>
      </c>
      <c r="W829">
        <v>4.75</v>
      </c>
      <c r="X829">
        <f t="shared" si="175"/>
        <v>4.7500000000000001E-2</v>
      </c>
      <c r="AB829" s="1">
        <v>44861</v>
      </c>
      <c r="AC829">
        <v>192.44380000000001</v>
      </c>
      <c r="AD829">
        <f t="shared" si="176"/>
        <v>1.9244380000000001</v>
      </c>
      <c r="AF829" s="1">
        <v>44867</v>
      </c>
      <c r="AG829">
        <v>1.726</v>
      </c>
      <c r="AH829">
        <f t="shared" si="177"/>
        <v>1.7260000000000001E-2</v>
      </c>
      <c r="AJ829" s="1">
        <v>44867</v>
      </c>
      <c r="AK829">
        <v>2.198</v>
      </c>
      <c r="AL829">
        <f t="shared" si="178"/>
        <v>2.198E-2</v>
      </c>
      <c r="AN829" s="1">
        <v>44895</v>
      </c>
      <c r="AO829">
        <v>2.7789999999999999</v>
      </c>
      <c r="AP829">
        <f t="shared" si="179"/>
        <v>2.7789999999999999E-2</v>
      </c>
      <c r="AS829" s="1">
        <v>44895</v>
      </c>
      <c r="AT829">
        <v>3.5670999999999999</v>
      </c>
      <c r="AU829">
        <f t="shared" si="180"/>
        <v>3.5671000000000001E-2</v>
      </c>
      <c r="AX829" s="1"/>
      <c r="BA829" s="1"/>
      <c r="BC829" s="1"/>
      <c r="BM829" s="1"/>
      <c r="BP829" s="1"/>
    </row>
    <row r="830" spans="1:68" x14ac:dyDescent="0.3">
      <c r="A830" s="19">
        <f t="shared" si="181"/>
        <v>47077</v>
      </c>
      <c r="B830">
        <f t="shared" ca="1" si="168"/>
        <v>-2.6361111111111111</v>
      </c>
      <c r="C830">
        <f ca="1">IF(currency="USD",'Future et co'!D830,IF(currency="EUR",'Future et co'!E830,IF(currency="GBP",'Future et co'!F830,FALSE)))</f>
        <v>3.5830000000000001E-2</v>
      </c>
      <c r="D830">
        <f t="shared" ca="1" si="169"/>
        <v>3.5830000000000001E-2</v>
      </c>
      <c r="E830">
        <f t="shared" ca="1" si="170"/>
        <v>2.1409999999999998E-2</v>
      </c>
      <c r="F830">
        <f t="shared" ca="1" si="171"/>
        <v>3.7088999999999997E-2</v>
      </c>
      <c r="J830" s="1">
        <v>44894</v>
      </c>
      <c r="K830">
        <v>4.4101999999999997</v>
      </c>
      <c r="L830">
        <f t="shared" si="172"/>
        <v>4.4101999999999995E-2</v>
      </c>
      <c r="N830" s="1">
        <v>44894</v>
      </c>
      <c r="O830">
        <v>4.6910999999999996</v>
      </c>
      <c r="P830">
        <f t="shared" si="173"/>
        <v>4.6910999999999994E-2</v>
      </c>
      <c r="R830" s="1">
        <v>44894</v>
      </c>
      <c r="S830">
        <v>5.1550000000000002</v>
      </c>
      <c r="T830">
        <f t="shared" si="174"/>
        <v>5.1550000000000006E-2</v>
      </c>
      <c r="V830" s="1">
        <v>44893</v>
      </c>
      <c r="W830">
        <v>4.7270000000000003</v>
      </c>
      <c r="X830">
        <f t="shared" si="175"/>
        <v>4.7270000000000006E-2</v>
      </c>
      <c r="AB830" s="1">
        <v>44860</v>
      </c>
      <c r="AC830">
        <v>190.53659999999999</v>
      </c>
      <c r="AD830">
        <f t="shared" si="176"/>
        <v>1.9053659999999999</v>
      </c>
      <c r="AF830" s="1">
        <v>44866</v>
      </c>
      <c r="AG830">
        <v>1.7370000000000001</v>
      </c>
      <c r="AH830">
        <f t="shared" si="177"/>
        <v>1.737E-2</v>
      </c>
      <c r="AJ830" s="1">
        <v>44866</v>
      </c>
      <c r="AK830">
        <v>2.1680000000000001</v>
      </c>
      <c r="AL830">
        <f t="shared" si="178"/>
        <v>2.1680000000000001E-2</v>
      </c>
      <c r="AN830" s="1">
        <v>44894</v>
      </c>
      <c r="AO830">
        <v>2.79</v>
      </c>
      <c r="AP830">
        <f t="shared" si="179"/>
        <v>2.7900000000000001E-2</v>
      </c>
      <c r="AS830" s="1">
        <v>44894</v>
      </c>
      <c r="AT830">
        <v>3.5476000000000001</v>
      </c>
      <c r="AU830">
        <f t="shared" si="180"/>
        <v>3.5476000000000001E-2</v>
      </c>
      <c r="AX830" s="1"/>
      <c r="BA830" s="1"/>
      <c r="BC830" s="1"/>
      <c r="BM830" s="1"/>
      <c r="BP830" s="1"/>
    </row>
    <row r="831" spans="1:68" x14ac:dyDescent="0.3">
      <c r="A831" s="19">
        <f t="shared" si="181"/>
        <v>47078</v>
      </c>
      <c r="B831">
        <f t="shared" ca="1" si="168"/>
        <v>-2.6388888888888888</v>
      </c>
      <c r="C831">
        <f ca="1">IF(currency="USD",'Future et co'!D831,IF(currency="EUR",'Future et co'!E831,IF(currency="GBP",'Future et co'!F831,FALSE)))</f>
        <v>3.5830000000000001E-2</v>
      </c>
      <c r="D831">
        <f t="shared" ca="1" si="169"/>
        <v>3.5830000000000001E-2</v>
      </c>
      <c r="E831">
        <f t="shared" ca="1" si="170"/>
        <v>2.1409999999999998E-2</v>
      </c>
      <c r="F831">
        <f t="shared" ca="1" si="171"/>
        <v>3.7088999999999997E-2</v>
      </c>
      <c r="J831" s="1">
        <v>44893</v>
      </c>
      <c r="K831">
        <v>4.4101999999999997</v>
      </c>
      <c r="L831">
        <f t="shared" si="172"/>
        <v>4.4101999999999995E-2</v>
      </c>
      <c r="N831" s="1">
        <v>44893</v>
      </c>
      <c r="O831">
        <v>4.6978999999999997</v>
      </c>
      <c r="P831">
        <f t="shared" si="173"/>
        <v>4.6979E-2</v>
      </c>
      <c r="R831" s="1">
        <v>44893</v>
      </c>
      <c r="S831">
        <v>5.1276999999999999</v>
      </c>
      <c r="T831">
        <f t="shared" si="174"/>
        <v>5.1276999999999996E-2</v>
      </c>
      <c r="V831" s="1">
        <v>44890</v>
      </c>
      <c r="W831">
        <v>4.7670000000000003</v>
      </c>
      <c r="X831">
        <f t="shared" si="175"/>
        <v>4.7670000000000004E-2</v>
      </c>
      <c r="AB831" s="1">
        <v>44859</v>
      </c>
      <c r="AC831">
        <v>189.6311</v>
      </c>
      <c r="AD831">
        <f t="shared" si="176"/>
        <v>1.8963110000000001</v>
      </c>
      <c r="AF831" s="1">
        <v>44865</v>
      </c>
      <c r="AG831">
        <v>1.704</v>
      </c>
      <c r="AH831">
        <f t="shared" si="177"/>
        <v>1.704E-2</v>
      </c>
      <c r="AJ831" s="1">
        <v>44865</v>
      </c>
      <c r="AK831">
        <v>2.13</v>
      </c>
      <c r="AL831">
        <f t="shared" si="178"/>
        <v>2.1299999999999999E-2</v>
      </c>
      <c r="AN831" s="1">
        <v>44893</v>
      </c>
      <c r="AO831">
        <v>2.8340000000000001</v>
      </c>
      <c r="AP831">
        <f t="shared" si="179"/>
        <v>2.8340000000000001E-2</v>
      </c>
      <c r="AS831" s="1">
        <v>44893</v>
      </c>
      <c r="AT831">
        <v>3.5396000000000001</v>
      </c>
      <c r="AU831">
        <f t="shared" si="180"/>
        <v>3.5396000000000004E-2</v>
      </c>
      <c r="AX831" s="1"/>
      <c r="BA831" s="1"/>
      <c r="BC831" s="1"/>
      <c r="BM831" s="1"/>
      <c r="BP831" s="1"/>
    </row>
    <row r="832" spans="1:68" x14ac:dyDescent="0.3">
      <c r="A832" s="19">
        <f t="shared" si="181"/>
        <v>47079</v>
      </c>
      <c r="B832">
        <f t="shared" ca="1" si="168"/>
        <v>-2.6416666666666666</v>
      </c>
      <c r="C832">
        <f ca="1">IF(currency="USD",'Future et co'!D832,IF(currency="EUR",'Future et co'!E832,IF(currency="GBP",'Future et co'!F832,FALSE)))</f>
        <v>3.5830000000000001E-2</v>
      </c>
      <c r="D832">
        <f t="shared" ca="1" si="169"/>
        <v>3.5830000000000001E-2</v>
      </c>
      <c r="E832">
        <f t="shared" ca="1" si="170"/>
        <v>2.1409999999999998E-2</v>
      </c>
      <c r="F832">
        <f t="shared" ca="1" si="171"/>
        <v>3.7088999999999997E-2</v>
      </c>
      <c r="J832" s="1">
        <v>44890</v>
      </c>
      <c r="K832">
        <v>4.3920000000000003</v>
      </c>
      <c r="L832">
        <f t="shared" si="172"/>
        <v>4.3920000000000001E-2</v>
      </c>
      <c r="N832" s="1">
        <v>44890</v>
      </c>
      <c r="O832">
        <v>4.6840000000000002</v>
      </c>
      <c r="P832">
        <f t="shared" si="173"/>
        <v>4.684E-2</v>
      </c>
      <c r="R832" s="1">
        <v>44890</v>
      </c>
      <c r="S832">
        <v>5.1559999999999997</v>
      </c>
      <c r="T832">
        <f t="shared" si="174"/>
        <v>5.1559999999999995E-2</v>
      </c>
      <c r="V832" s="1">
        <v>44889</v>
      </c>
      <c r="W832">
        <v>4.7560000000000002</v>
      </c>
      <c r="X832">
        <f t="shared" si="175"/>
        <v>4.7560000000000005E-2</v>
      </c>
      <c r="AB832" s="1">
        <v>44858</v>
      </c>
      <c r="AC832">
        <v>186.8184</v>
      </c>
      <c r="AD832">
        <f t="shared" si="176"/>
        <v>1.8681840000000001</v>
      </c>
      <c r="AF832" s="1">
        <v>44862</v>
      </c>
      <c r="AG832">
        <v>1.641</v>
      </c>
      <c r="AH832">
        <f t="shared" si="177"/>
        <v>1.6410000000000001E-2</v>
      </c>
      <c r="AJ832" s="1">
        <v>44862</v>
      </c>
      <c r="AK832">
        <v>2.0339999999999998</v>
      </c>
      <c r="AL832">
        <f t="shared" si="178"/>
        <v>2.0339999999999997E-2</v>
      </c>
      <c r="AN832" s="1">
        <v>44890</v>
      </c>
      <c r="AO832">
        <v>2.81</v>
      </c>
      <c r="AP832">
        <f t="shared" si="179"/>
        <v>2.81E-2</v>
      </c>
      <c r="AS832" s="1">
        <v>44890</v>
      </c>
      <c r="AT832">
        <v>3.5083000000000002</v>
      </c>
      <c r="AU832">
        <f t="shared" si="180"/>
        <v>3.5083000000000003E-2</v>
      </c>
      <c r="AX832" s="1"/>
      <c r="BA832" s="1"/>
      <c r="BC832" s="1"/>
      <c r="BM832" s="1"/>
      <c r="BP832" s="1"/>
    </row>
    <row r="833" spans="1:68" x14ac:dyDescent="0.3">
      <c r="A833" s="19">
        <f t="shared" si="181"/>
        <v>47080</v>
      </c>
      <c r="B833">
        <f t="shared" ca="1" si="168"/>
        <v>-2.6444444444444444</v>
      </c>
      <c r="C833">
        <f ca="1">IF(currency="USD",'Future et co'!D833,IF(currency="EUR",'Future et co'!E833,IF(currency="GBP",'Future et co'!F833,FALSE)))</f>
        <v>3.5830000000000001E-2</v>
      </c>
      <c r="D833">
        <f t="shared" ca="1" si="169"/>
        <v>3.5830000000000001E-2</v>
      </c>
      <c r="E833">
        <f t="shared" ca="1" si="170"/>
        <v>2.1409999999999998E-2</v>
      </c>
      <c r="F833">
        <f t="shared" ca="1" si="171"/>
        <v>3.7088999999999997E-2</v>
      </c>
      <c r="J833" s="1">
        <v>44889</v>
      </c>
      <c r="K833">
        <v>4.3899999999999997</v>
      </c>
      <c r="L833">
        <f t="shared" si="172"/>
        <v>4.3899999999999995E-2</v>
      </c>
      <c r="N833" s="1">
        <v>44889</v>
      </c>
      <c r="O833">
        <v>4.6741000000000001</v>
      </c>
      <c r="P833">
        <f t="shared" si="173"/>
        <v>4.6741000000000005E-2</v>
      </c>
      <c r="R833" s="1">
        <v>44889</v>
      </c>
      <c r="S833">
        <v>5.1420000000000003</v>
      </c>
      <c r="T833">
        <f t="shared" si="174"/>
        <v>5.142E-2</v>
      </c>
      <c r="V833" s="1">
        <v>44888</v>
      </c>
      <c r="W833">
        <v>4.7699999999999996</v>
      </c>
      <c r="X833">
        <f t="shared" si="175"/>
        <v>4.7699999999999992E-2</v>
      </c>
      <c r="AB833" s="1">
        <v>44855</v>
      </c>
      <c r="AC833">
        <v>185.3914</v>
      </c>
      <c r="AD833">
        <f t="shared" si="176"/>
        <v>1.8539140000000001</v>
      </c>
      <c r="AF833" s="1">
        <v>44861</v>
      </c>
      <c r="AG833">
        <v>1.605</v>
      </c>
      <c r="AH833">
        <f t="shared" si="177"/>
        <v>1.6049999999999998E-2</v>
      </c>
      <c r="AJ833" s="1">
        <v>44861</v>
      </c>
      <c r="AK833">
        <v>2.1179999999999999</v>
      </c>
      <c r="AL833">
        <f t="shared" si="178"/>
        <v>2.1179999999999997E-2</v>
      </c>
      <c r="AN833" s="1">
        <v>44889</v>
      </c>
      <c r="AO833">
        <v>2.78</v>
      </c>
      <c r="AP833">
        <f t="shared" si="179"/>
        <v>2.7799999999999998E-2</v>
      </c>
      <c r="AS833" s="1">
        <v>44889</v>
      </c>
      <c r="AT833">
        <v>3.4794999999999998</v>
      </c>
      <c r="AU833">
        <f t="shared" si="180"/>
        <v>3.4795E-2</v>
      </c>
      <c r="AX833" s="1"/>
      <c r="BA833" s="1"/>
      <c r="BC833" s="1"/>
      <c r="BM833" s="1"/>
      <c r="BP833" s="1"/>
    </row>
    <row r="834" spans="1:68" x14ac:dyDescent="0.3">
      <c r="A834" s="19">
        <f t="shared" si="181"/>
        <v>47081</v>
      </c>
      <c r="B834">
        <f t="shared" ca="1" si="168"/>
        <v>-2.6472222222222221</v>
      </c>
      <c r="C834">
        <f ca="1">IF(currency="USD",'Future et co'!D834,IF(currency="EUR",'Future et co'!E834,IF(currency="GBP",'Future et co'!F834,FALSE)))</f>
        <v>3.5830000000000001E-2</v>
      </c>
      <c r="D834">
        <f t="shared" ca="1" si="169"/>
        <v>3.5830000000000001E-2</v>
      </c>
      <c r="E834">
        <f t="shared" ca="1" si="170"/>
        <v>2.1409999999999998E-2</v>
      </c>
      <c r="F834">
        <f t="shared" ca="1" si="171"/>
        <v>3.7088999999999997E-2</v>
      </c>
      <c r="J834" s="1">
        <v>44888</v>
      </c>
      <c r="K834">
        <v>4.3929999999999998</v>
      </c>
      <c r="L834">
        <f t="shared" si="172"/>
        <v>4.3929999999999997E-2</v>
      </c>
      <c r="N834" s="1">
        <v>44888</v>
      </c>
      <c r="O834">
        <v>4.6959999999999997</v>
      </c>
      <c r="P834">
        <f t="shared" si="173"/>
        <v>4.6959999999999995E-2</v>
      </c>
      <c r="R834" s="1">
        <v>44888</v>
      </c>
      <c r="S834">
        <v>5.1609999999999996</v>
      </c>
      <c r="T834">
        <f t="shared" si="174"/>
        <v>5.1609999999999996E-2</v>
      </c>
      <c r="V834" s="1">
        <v>44887</v>
      </c>
      <c r="W834">
        <v>4.7939999999999996</v>
      </c>
      <c r="X834">
        <f t="shared" si="175"/>
        <v>4.7939999999999997E-2</v>
      </c>
      <c r="AB834" s="1">
        <v>44854</v>
      </c>
      <c r="AC834">
        <v>186.18719999999999</v>
      </c>
      <c r="AD834">
        <f t="shared" si="176"/>
        <v>1.861872</v>
      </c>
      <c r="AF834" s="1">
        <v>44860</v>
      </c>
      <c r="AG834">
        <v>1.5780000000000001</v>
      </c>
      <c r="AH834">
        <f t="shared" si="177"/>
        <v>1.5780000000000002E-2</v>
      </c>
      <c r="AJ834" s="1">
        <v>44860</v>
      </c>
      <c r="AK834">
        <v>2.1030000000000002</v>
      </c>
      <c r="AL834">
        <f t="shared" si="178"/>
        <v>2.1030000000000004E-2</v>
      </c>
      <c r="AN834" s="1">
        <v>44888</v>
      </c>
      <c r="AO834">
        <v>2.7930000000000001</v>
      </c>
      <c r="AP834">
        <f t="shared" si="179"/>
        <v>2.793E-2</v>
      </c>
      <c r="AS834" s="1">
        <v>44888</v>
      </c>
      <c r="AT834">
        <v>3.4847000000000001</v>
      </c>
      <c r="AU834">
        <f t="shared" si="180"/>
        <v>3.4847000000000003E-2</v>
      </c>
      <c r="AX834" s="1"/>
      <c r="BA834" s="1"/>
      <c r="BC834" s="1"/>
      <c r="BM834" s="1"/>
      <c r="BP834" s="1"/>
    </row>
    <row r="835" spans="1:68" x14ac:dyDescent="0.3">
      <c r="A835" s="19">
        <f t="shared" si="181"/>
        <v>47084</v>
      </c>
      <c r="B835">
        <f t="shared" ca="1" si="168"/>
        <v>-2.6555555555555554</v>
      </c>
      <c r="C835">
        <f ca="1">IF(currency="USD",'Future et co'!D835,IF(currency="EUR",'Future et co'!E835,IF(currency="GBP",'Future et co'!F835,FALSE)))</f>
        <v>3.5830000000000001E-2</v>
      </c>
      <c r="D835">
        <f t="shared" ca="1" si="169"/>
        <v>3.5830000000000001E-2</v>
      </c>
      <c r="E835">
        <f t="shared" ca="1" si="170"/>
        <v>2.1409999999999998E-2</v>
      </c>
      <c r="F835">
        <f t="shared" ca="1" si="171"/>
        <v>3.7088999999999997E-2</v>
      </c>
      <c r="J835" s="1">
        <v>44887</v>
      </c>
      <c r="K835">
        <v>4.4039999999999999</v>
      </c>
      <c r="L835">
        <f t="shared" si="172"/>
        <v>4.4039999999999996E-2</v>
      </c>
      <c r="N835" s="1">
        <v>44887</v>
      </c>
      <c r="O835">
        <v>4.6779999999999999</v>
      </c>
      <c r="P835">
        <f t="shared" si="173"/>
        <v>4.6780000000000002E-2</v>
      </c>
      <c r="R835" s="1">
        <v>44887</v>
      </c>
      <c r="S835">
        <v>5.1879999999999997</v>
      </c>
      <c r="T835">
        <f t="shared" si="174"/>
        <v>5.1879999999999996E-2</v>
      </c>
      <c r="V835" s="1">
        <v>44886</v>
      </c>
      <c r="W835">
        <v>4.8315999999999999</v>
      </c>
      <c r="X835">
        <f t="shared" si="175"/>
        <v>4.8315999999999998E-2</v>
      </c>
      <c r="AB835" s="1">
        <v>44853</v>
      </c>
      <c r="AC835">
        <v>186.73609999999999</v>
      </c>
      <c r="AD835">
        <f t="shared" si="176"/>
        <v>1.8673609999999998</v>
      </c>
      <c r="AF835" s="1">
        <v>44859</v>
      </c>
      <c r="AG835">
        <v>1.577</v>
      </c>
      <c r="AH835">
        <f t="shared" si="177"/>
        <v>1.5769999999999999E-2</v>
      </c>
      <c r="AJ835" s="1">
        <v>44859</v>
      </c>
      <c r="AK835">
        <v>2.1059999999999999</v>
      </c>
      <c r="AL835">
        <f t="shared" si="178"/>
        <v>2.1059999999999999E-2</v>
      </c>
      <c r="AN835" s="1">
        <v>44887</v>
      </c>
      <c r="AO835">
        <v>2.7669999999999999</v>
      </c>
      <c r="AP835">
        <f t="shared" si="179"/>
        <v>2.767E-2</v>
      </c>
      <c r="AS835" s="1">
        <v>44887</v>
      </c>
      <c r="AT835">
        <v>3.4708999999999999</v>
      </c>
      <c r="AU835">
        <f t="shared" si="180"/>
        <v>3.4708999999999997E-2</v>
      </c>
      <c r="AX835" s="1"/>
      <c r="BA835" s="1"/>
      <c r="BC835" s="1"/>
      <c r="BM835" s="1"/>
      <c r="BP835" s="1"/>
    </row>
    <row r="836" spans="1:68" x14ac:dyDescent="0.3">
      <c r="A836" s="19">
        <f t="shared" si="181"/>
        <v>47085</v>
      </c>
      <c r="B836">
        <f t="shared" ca="1" si="168"/>
        <v>-2.6583333333333332</v>
      </c>
      <c r="C836">
        <f ca="1">IF(currency="USD",'Future et co'!D836,IF(currency="EUR",'Future et co'!E836,IF(currency="GBP",'Future et co'!F836,FALSE)))</f>
        <v>3.5830000000000001E-2</v>
      </c>
      <c r="D836">
        <f t="shared" ca="1" si="169"/>
        <v>3.5830000000000001E-2</v>
      </c>
      <c r="E836">
        <f t="shared" ca="1" si="170"/>
        <v>2.1409999999999998E-2</v>
      </c>
      <c r="F836">
        <f t="shared" ca="1" si="171"/>
        <v>3.7088999999999997E-2</v>
      </c>
      <c r="J836" s="1">
        <v>44886</v>
      </c>
      <c r="K836">
        <v>4.3621999999999996</v>
      </c>
      <c r="L836">
        <f t="shared" si="172"/>
        <v>4.3621999999999994E-2</v>
      </c>
      <c r="N836" s="1">
        <v>44886</v>
      </c>
      <c r="O836">
        <v>4.6647999999999996</v>
      </c>
      <c r="P836">
        <f t="shared" si="173"/>
        <v>4.6647999999999995E-2</v>
      </c>
      <c r="R836" s="1">
        <v>44886</v>
      </c>
      <c r="S836">
        <v>5.1780999999999997</v>
      </c>
      <c r="T836">
        <f t="shared" si="174"/>
        <v>5.1780999999999994E-2</v>
      </c>
      <c r="V836" s="1">
        <v>44883</v>
      </c>
      <c r="W836">
        <v>4.8259999999999996</v>
      </c>
      <c r="X836">
        <f t="shared" si="175"/>
        <v>4.8259999999999997E-2</v>
      </c>
      <c r="AB836" s="1">
        <v>44852</v>
      </c>
      <c r="AC836">
        <v>188.27279999999999</v>
      </c>
      <c r="AD836">
        <f t="shared" si="176"/>
        <v>1.882728</v>
      </c>
      <c r="AF836" s="1">
        <v>44858</v>
      </c>
      <c r="AG836">
        <v>1.5580000000000001</v>
      </c>
      <c r="AH836">
        <f t="shared" si="177"/>
        <v>1.558E-2</v>
      </c>
      <c r="AJ836" s="1">
        <v>44858</v>
      </c>
      <c r="AK836">
        <v>2.1320000000000001</v>
      </c>
      <c r="AL836">
        <f t="shared" si="178"/>
        <v>2.1320000000000002E-2</v>
      </c>
      <c r="AN836" s="1">
        <v>44886</v>
      </c>
      <c r="AO836">
        <v>2.7759999999999998</v>
      </c>
      <c r="AP836">
        <f t="shared" si="179"/>
        <v>2.7759999999999996E-2</v>
      </c>
      <c r="AS836" s="1">
        <v>44886</v>
      </c>
      <c r="AT836">
        <v>3.4632999999999998</v>
      </c>
      <c r="AU836">
        <f t="shared" si="180"/>
        <v>3.4632999999999997E-2</v>
      </c>
      <c r="AX836" s="1"/>
      <c r="BA836" s="1"/>
      <c r="BC836" s="1"/>
      <c r="BM836" s="1"/>
      <c r="BP836" s="1"/>
    </row>
    <row r="837" spans="1:68" x14ac:dyDescent="0.3">
      <c r="A837" s="19">
        <f t="shared" si="181"/>
        <v>47086</v>
      </c>
      <c r="B837">
        <f t="shared" ca="1" si="168"/>
        <v>-2.661111111111111</v>
      </c>
      <c r="C837">
        <f ca="1">IF(currency="USD",'Future et co'!D837,IF(currency="EUR",'Future et co'!E837,IF(currency="GBP",'Future et co'!F837,FALSE)))</f>
        <v>3.5830000000000001E-2</v>
      </c>
      <c r="D837">
        <f t="shared" ca="1" si="169"/>
        <v>3.5830000000000001E-2</v>
      </c>
      <c r="E837">
        <f t="shared" ca="1" si="170"/>
        <v>2.1409999999999998E-2</v>
      </c>
      <c r="F837">
        <f t="shared" ca="1" si="171"/>
        <v>3.7088999999999997E-2</v>
      </c>
      <c r="J837" s="1">
        <v>44883</v>
      </c>
      <c r="K837">
        <v>4.32</v>
      </c>
      <c r="L837">
        <f t="shared" si="172"/>
        <v>4.3200000000000002E-2</v>
      </c>
      <c r="N837" s="1">
        <v>44883</v>
      </c>
      <c r="O837">
        <v>4.6500000000000004</v>
      </c>
      <c r="P837">
        <f t="shared" si="173"/>
        <v>4.6500000000000007E-2</v>
      </c>
      <c r="R837" s="1">
        <v>44883</v>
      </c>
      <c r="S837">
        <v>5.1719999999999997</v>
      </c>
      <c r="T837">
        <f t="shared" si="174"/>
        <v>5.1719999999999995E-2</v>
      </c>
      <c r="V837" s="1">
        <v>44882</v>
      </c>
      <c r="W837">
        <v>4.7343999999999999</v>
      </c>
      <c r="X837">
        <f t="shared" si="175"/>
        <v>4.7343999999999997E-2</v>
      </c>
      <c r="AB837" s="1">
        <v>44851</v>
      </c>
      <c r="AC837">
        <v>187.80629999999999</v>
      </c>
      <c r="AD837">
        <f t="shared" si="176"/>
        <v>1.878063</v>
      </c>
      <c r="AF837" s="1">
        <v>44855</v>
      </c>
      <c r="AG837">
        <v>1.5429999999999999</v>
      </c>
      <c r="AH837">
        <f t="shared" si="177"/>
        <v>1.5429999999999999E-2</v>
      </c>
      <c r="AJ837" s="1">
        <v>44855</v>
      </c>
      <c r="AK837">
        <v>2.1070000000000002</v>
      </c>
      <c r="AL837">
        <f t="shared" si="178"/>
        <v>2.1070000000000002E-2</v>
      </c>
      <c r="AN837" s="1">
        <v>44883</v>
      </c>
      <c r="AO837">
        <v>2.7679999999999998</v>
      </c>
      <c r="AP837">
        <f t="shared" si="179"/>
        <v>2.7679999999999996E-2</v>
      </c>
      <c r="AS837" s="1">
        <v>44883</v>
      </c>
      <c r="AT837">
        <v>3.4552999999999998</v>
      </c>
      <c r="AU837">
        <f t="shared" si="180"/>
        <v>3.4553E-2</v>
      </c>
      <c r="AX837" s="1"/>
      <c r="BA837" s="1"/>
      <c r="BC837" s="1"/>
      <c r="BM837" s="1"/>
      <c r="BP837" s="1"/>
    </row>
    <row r="838" spans="1:68" x14ac:dyDescent="0.3">
      <c r="A838" s="19">
        <f t="shared" si="181"/>
        <v>47087</v>
      </c>
      <c r="B838">
        <f t="shared" ca="1" si="168"/>
        <v>-2.6638888888888888</v>
      </c>
      <c r="C838">
        <f ca="1">IF(currency="USD",'Future et co'!D838,IF(currency="EUR",'Future et co'!E838,IF(currency="GBP",'Future et co'!F838,FALSE)))</f>
        <v>3.5830000000000001E-2</v>
      </c>
      <c r="D838">
        <f t="shared" ca="1" si="169"/>
        <v>3.5830000000000001E-2</v>
      </c>
      <c r="E838">
        <f t="shared" ca="1" si="170"/>
        <v>2.1409999999999998E-2</v>
      </c>
      <c r="F838">
        <f t="shared" ca="1" si="171"/>
        <v>3.7088999999999997E-2</v>
      </c>
      <c r="J838" s="1">
        <v>44882</v>
      </c>
      <c r="K838">
        <v>4.3087999999999997</v>
      </c>
      <c r="L838">
        <f t="shared" si="172"/>
        <v>4.3087999999999994E-2</v>
      </c>
      <c r="N838" s="1">
        <v>44882</v>
      </c>
      <c r="O838">
        <v>4.6093000000000002</v>
      </c>
      <c r="P838">
        <f t="shared" si="173"/>
        <v>4.6093000000000002E-2</v>
      </c>
      <c r="R838" s="1">
        <v>44882</v>
      </c>
      <c r="S838">
        <v>5.1100000000000003</v>
      </c>
      <c r="T838">
        <f t="shared" si="174"/>
        <v>5.1100000000000007E-2</v>
      </c>
      <c r="V838" s="1">
        <v>44881</v>
      </c>
      <c r="W838">
        <v>4.6340000000000003</v>
      </c>
      <c r="X838">
        <f t="shared" si="175"/>
        <v>4.6340000000000006E-2</v>
      </c>
      <c r="AB838" s="1">
        <v>44848</v>
      </c>
      <c r="AC838">
        <v>186.70859999999999</v>
      </c>
      <c r="AD838">
        <f t="shared" si="176"/>
        <v>1.8670859999999998</v>
      </c>
      <c r="AF838" s="1">
        <v>44854</v>
      </c>
      <c r="AG838">
        <v>1.502</v>
      </c>
      <c r="AH838">
        <f t="shared" si="177"/>
        <v>1.502E-2</v>
      </c>
      <c r="AJ838" s="1">
        <v>44854</v>
      </c>
      <c r="AK838">
        <v>2.0830000000000002</v>
      </c>
      <c r="AL838">
        <f t="shared" si="178"/>
        <v>2.0830000000000001E-2</v>
      </c>
      <c r="AN838" s="1">
        <v>44882</v>
      </c>
      <c r="AO838">
        <v>2.7389999999999999</v>
      </c>
      <c r="AP838">
        <f t="shared" si="179"/>
        <v>2.7389999999999998E-2</v>
      </c>
      <c r="AS838" s="1">
        <v>44882</v>
      </c>
      <c r="AT838">
        <v>3.4335</v>
      </c>
      <c r="AU838">
        <f t="shared" si="180"/>
        <v>3.4334999999999997E-2</v>
      </c>
      <c r="AX838" s="1"/>
      <c r="BA838" s="1"/>
      <c r="BC838" s="1"/>
      <c r="BM838" s="1"/>
      <c r="BP838" s="1"/>
    </row>
    <row r="839" spans="1:68" x14ac:dyDescent="0.3">
      <c r="A839" s="19">
        <f t="shared" si="181"/>
        <v>47088</v>
      </c>
      <c r="B839">
        <f t="shared" ca="1" si="168"/>
        <v>-2.6666666666666665</v>
      </c>
      <c r="C839">
        <f ca="1">IF(currency="USD",'Future et co'!D839,IF(currency="EUR",'Future et co'!E839,IF(currency="GBP",'Future et co'!F839,FALSE)))</f>
        <v>3.5830000000000001E-2</v>
      </c>
      <c r="D839">
        <f t="shared" ca="1" si="169"/>
        <v>3.5830000000000001E-2</v>
      </c>
      <c r="E839">
        <f t="shared" ca="1" si="170"/>
        <v>2.1409999999999998E-2</v>
      </c>
      <c r="F839">
        <f t="shared" ca="1" si="171"/>
        <v>3.7088999999999997E-2</v>
      </c>
      <c r="J839" s="1">
        <v>44881</v>
      </c>
      <c r="K839">
        <v>4.2846000000000002</v>
      </c>
      <c r="L839">
        <f t="shared" si="172"/>
        <v>4.2846000000000002E-2</v>
      </c>
      <c r="N839" s="1">
        <v>44881</v>
      </c>
      <c r="O839">
        <v>4.5742000000000003</v>
      </c>
      <c r="P839">
        <f t="shared" si="173"/>
        <v>4.5742000000000005E-2</v>
      </c>
      <c r="R839" s="1">
        <v>44881</v>
      </c>
      <c r="S839">
        <v>5.0659999999999998</v>
      </c>
      <c r="T839">
        <f t="shared" si="174"/>
        <v>5.0659999999999997E-2</v>
      </c>
      <c r="V839" s="1">
        <v>44880</v>
      </c>
      <c r="W839">
        <v>4.6322000000000001</v>
      </c>
      <c r="X839">
        <f t="shared" si="175"/>
        <v>4.6322000000000002E-2</v>
      </c>
      <c r="AB839" s="1">
        <v>44847</v>
      </c>
      <c r="AC839">
        <v>186.9007</v>
      </c>
      <c r="AD839">
        <f t="shared" si="176"/>
        <v>1.8690070000000001</v>
      </c>
      <c r="AF839" s="1">
        <v>44853</v>
      </c>
      <c r="AG839">
        <v>1.462</v>
      </c>
      <c r="AH839">
        <f t="shared" si="177"/>
        <v>1.4619999999999999E-2</v>
      </c>
      <c r="AJ839" s="1">
        <v>44853</v>
      </c>
      <c r="AK839">
        <v>2.0569999999999999</v>
      </c>
      <c r="AL839">
        <f t="shared" si="178"/>
        <v>2.0569999999999998E-2</v>
      </c>
      <c r="AN839" s="1">
        <v>44881</v>
      </c>
      <c r="AO839">
        <v>2.738</v>
      </c>
      <c r="AP839">
        <f t="shared" si="179"/>
        <v>2.7380000000000002E-2</v>
      </c>
      <c r="AS839" s="1">
        <v>44881</v>
      </c>
      <c r="AT839">
        <v>3.4323000000000001</v>
      </c>
      <c r="AU839">
        <f t="shared" si="180"/>
        <v>3.4322999999999999E-2</v>
      </c>
      <c r="AX839" s="1"/>
      <c r="BA839" s="1"/>
      <c r="BC839" s="1"/>
      <c r="BM839" s="1"/>
      <c r="BP839" s="1"/>
    </row>
    <row r="840" spans="1:68" x14ac:dyDescent="0.3">
      <c r="A840" s="19">
        <f t="shared" si="181"/>
        <v>47091</v>
      </c>
      <c r="B840">
        <f t="shared" ca="1" si="168"/>
        <v>-2.6749999999999998</v>
      </c>
      <c r="C840">
        <f ca="1">IF(currency="USD",'Future et co'!D840,IF(currency="EUR",'Future et co'!E840,IF(currency="GBP",'Future et co'!F840,FALSE)))</f>
        <v>3.5830000000000001E-2</v>
      </c>
      <c r="D840">
        <f t="shared" ca="1" si="169"/>
        <v>3.5830000000000001E-2</v>
      </c>
      <c r="E840">
        <f t="shared" ca="1" si="170"/>
        <v>2.1409999999999998E-2</v>
      </c>
      <c r="F840">
        <f t="shared" ca="1" si="171"/>
        <v>3.7088999999999997E-2</v>
      </c>
      <c r="J840" s="1">
        <v>44880</v>
      </c>
      <c r="K840">
        <v>4.2789999999999999</v>
      </c>
      <c r="L840">
        <f t="shared" si="172"/>
        <v>4.2790000000000002E-2</v>
      </c>
      <c r="N840" s="1">
        <v>44880</v>
      </c>
      <c r="O840">
        <v>4.5556999999999999</v>
      </c>
      <c r="P840">
        <f t="shared" si="173"/>
        <v>4.5557E-2</v>
      </c>
      <c r="R840" s="1">
        <v>44880</v>
      </c>
      <c r="S840">
        <v>5.056</v>
      </c>
      <c r="T840">
        <f t="shared" si="174"/>
        <v>5.0560000000000001E-2</v>
      </c>
      <c r="V840" s="1">
        <v>44879</v>
      </c>
      <c r="W840">
        <v>4.7218999999999998</v>
      </c>
      <c r="X840">
        <f t="shared" si="175"/>
        <v>4.7218999999999997E-2</v>
      </c>
      <c r="AB840" s="1">
        <v>44846</v>
      </c>
      <c r="AC840">
        <v>186.3793</v>
      </c>
      <c r="AD840">
        <f t="shared" si="176"/>
        <v>1.863793</v>
      </c>
      <c r="AF840" s="1">
        <v>44852</v>
      </c>
      <c r="AG840">
        <v>1.456</v>
      </c>
      <c r="AH840">
        <f t="shared" si="177"/>
        <v>1.456E-2</v>
      </c>
      <c r="AJ840" s="1">
        <v>44852</v>
      </c>
      <c r="AK840">
        <v>2.0379999999999998</v>
      </c>
      <c r="AL840">
        <f t="shared" si="178"/>
        <v>2.0379999999999999E-2</v>
      </c>
      <c r="AN840" s="1">
        <v>44880</v>
      </c>
      <c r="AO840">
        <v>2.742</v>
      </c>
      <c r="AP840">
        <f t="shared" si="179"/>
        <v>2.742E-2</v>
      </c>
      <c r="AS840" s="1">
        <v>44880</v>
      </c>
      <c r="AT840">
        <v>3.4015</v>
      </c>
      <c r="AU840">
        <f t="shared" si="180"/>
        <v>3.4014999999999997E-2</v>
      </c>
      <c r="AX840" s="1"/>
      <c r="BA840" s="1"/>
      <c r="BC840" s="1"/>
      <c r="BM840" s="1"/>
      <c r="BP840" s="1"/>
    </row>
    <row r="841" spans="1:68" x14ac:dyDescent="0.3">
      <c r="A841" s="19">
        <f t="shared" si="181"/>
        <v>47092</v>
      </c>
      <c r="B841">
        <f t="shared" ca="1" si="168"/>
        <v>-2.6777777777777776</v>
      </c>
      <c r="C841">
        <f ca="1">IF(currency="USD",'Future et co'!D841,IF(currency="EUR",'Future et co'!E841,IF(currency="GBP",'Future et co'!F841,FALSE)))</f>
        <v>3.5830000000000001E-2</v>
      </c>
      <c r="D841">
        <f t="shared" ca="1" si="169"/>
        <v>3.5830000000000001E-2</v>
      </c>
      <c r="E841">
        <f t="shared" ca="1" si="170"/>
        <v>2.1409999999999998E-2</v>
      </c>
      <c r="F841">
        <f t="shared" ca="1" si="171"/>
        <v>3.7088999999999997E-2</v>
      </c>
      <c r="J841" s="1">
        <v>44879</v>
      </c>
      <c r="K841">
        <v>4.2590000000000003</v>
      </c>
      <c r="L841">
        <f t="shared" si="172"/>
        <v>4.2590000000000003E-2</v>
      </c>
      <c r="N841" s="1">
        <v>44879</v>
      </c>
      <c r="O841">
        <v>4.5408999999999997</v>
      </c>
      <c r="P841">
        <f t="shared" si="173"/>
        <v>4.5408999999999998E-2</v>
      </c>
      <c r="R841" s="1">
        <v>44879</v>
      </c>
      <c r="S841">
        <v>5.0759999999999996</v>
      </c>
      <c r="T841">
        <f t="shared" si="174"/>
        <v>5.076E-2</v>
      </c>
      <c r="V841" s="1">
        <v>44876</v>
      </c>
      <c r="W841">
        <v>4.6539999999999999</v>
      </c>
      <c r="X841">
        <f t="shared" si="175"/>
        <v>4.6539999999999998E-2</v>
      </c>
      <c r="AB841" s="1">
        <v>44845</v>
      </c>
      <c r="AC841">
        <v>187.21629999999999</v>
      </c>
      <c r="AD841">
        <f t="shared" si="176"/>
        <v>1.8721629999999998</v>
      </c>
      <c r="AF841" s="1">
        <v>44851</v>
      </c>
      <c r="AG841">
        <v>1.458</v>
      </c>
      <c r="AH841">
        <f t="shared" si="177"/>
        <v>1.4579999999999999E-2</v>
      </c>
      <c r="AJ841" s="1">
        <v>44851</v>
      </c>
      <c r="AK841">
        <v>2.032</v>
      </c>
      <c r="AL841">
        <f t="shared" si="178"/>
        <v>2.0320000000000001E-2</v>
      </c>
      <c r="AN841" s="1">
        <v>44879</v>
      </c>
      <c r="AO841">
        <v>2.7810000000000001</v>
      </c>
      <c r="AP841">
        <f t="shared" si="179"/>
        <v>2.7810000000000001E-2</v>
      </c>
      <c r="AS841" s="1">
        <v>44879</v>
      </c>
      <c r="AT841">
        <v>3.3948999999999998</v>
      </c>
      <c r="AU841">
        <f t="shared" si="180"/>
        <v>3.3949E-2</v>
      </c>
      <c r="AX841" s="1"/>
      <c r="BA841" s="1"/>
      <c r="BC841" s="1"/>
      <c r="BM841" s="1"/>
      <c r="BP841" s="1"/>
    </row>
    <row r="842" spans="1:68" x14ac:dyDescent="0.3">
      <c r="A842" s="19">
        <f t="shared" si="181"/>
        <v>47093</v>
      </c>
      <c r="B842">
        <f t="shared" ca="1" si="168"/>
        <v>-2.6805555555555554</v>
      </c>
      <c r="C842">
        <f ca="1">IF(currency="USD",'Future et co'!D842,IF(currency="EUR",'Future et co'!E842,IF(currency="GBP",'Future et co'!F842,FALSE)))</f>
        <v>3.5830000000000001E-2</v>
      </c>
      <c r="D842">
        <f t="shared" ca="1" si="169"/>
        <v>3.5830000000000001E-2</v>
      </c>
      <c r="E842">
        <f t="shared" ca="1" si="170"/>
        <v>2.1409999999999998E-2</v>
      </c>
      <c r="F842">
        <f t="shared" ca="1" si="171"/>
        <v>3.7088999999999997E-2</v>
      </c>
      <c r="J842" s="1">
        <v>44876</v>
      </c>
      <c r="K842">
        <v>4.2350000000000003</v>
      </c>
      <c r="L842">
        <f t="shared" si="172"/>
        <v>4.2350000000000006E-2</v>
      </c>
      <c r="N842" s="1">
        <v>44876</v>
      </c>
      <c r="O842">
        <v>4.55</v>
      </c>
      <c r="P842">
        <f t="shared" si="173"/>
        <v>4.5499999999999999E-2</v>
      </c>
      <c r="R842" s="1">
        <v>44876</v>
      </c>
      <c r="S842">
        <v>5.0339999999999998</v>
      </c>
      <c r="T842">
        <f t="shared" si="174"/>
        <v>5.0339999999999996E-2</v>
      </c>
      <c r="V842" s="1">
        <v>44875</v>
      </c>
      <c r="W842">
        <v>4.6520000000000001</v>
      </c>
      <c r="X842">
        <f t="shared" si="175"/>
        <v>4.6519999999999999E-2</v>
      </c>
      <c r="AB842" s="1">
        <v>44844</v>
      </c>
      <c r="AC842">
        <v>186.70869999999999</v>
      </c>
      <c r="AD842">
        <f t="shared" si="176"/>
        <v>1.8670869999999999</v>
      </c>
      <c r="AF842" s="1">
        <v>44848</v>
      </c>
      <c r="AG842">
        <v>1.403</v>
      </c>
      <c r="AH842">
        <f t="shared" si="177"/>
        <v>1.4030000000000001E-2</v>
      </c>
      <c r="AJ842" s="1">
        <v>44848</v>
      </c>
      <c r="AK842">
        <v>2.0270000000000001</v>
      </c>
      <c r="AL842">
        <f t="shared" si="178"/>
        <v>2.027E-2</v>
      </c>
      <c r="AN842" s="1">
        <v>44876</v>
      </c>
      <c r="AO842">
        <v>2.78</v>
      </c>
      <c r="AP842">
        <f t="shared" si="179"/>
        <v>2.7799999999999998E-2</v>
      </c>
      <c r="AS842" s="1">
        <v>44876</v>
      </c>
      <c r="AT842">
        <v>3.3538999999999999</v>
      </c>
      <c r="AU842">
        <f t="shared" si="180"/>
        <v>3.3538999999999999E-2</v>
      </c>
      <c r="AX842" s="1"/>
      <c r="BA842" s="1"/>
      <c r="BC842" s="1"/>
      <c r="BM842" s="1"/>
      <c r="BP842" s="1"/>
    </row>
    <row r="843" spans="1:68" x14ac:dyDescent="0.3">
      <c r="A843" s="19">
        <f t="shared" si="181"/>
        <v>47094</v>
      </c>
      <c r="B843">
        <f t="shared" ref="B843:B906" ca="1" si="182">($B$7-A843)/360</f>
        <v>-2.6833333333333331</v>
      </c>
      <c r="C843">
        <f ca="1">IF(currency="USD",'Future et co'!D843,IF(currency="EUR",'Future et co'!E843,IF(currency="GBP",'Future et co'!F843,FALSE)))</f>
        <v>3.5830000000000001E-2</v>
      </c>
      <c r="D843">
        <f t="shared" ref="D843:D906" ca="1" si="183">IFERROR(IF(B843&lt;0.25,VLOOKUP(A843,$J$11:$L$5325,3,FALSE),IF(AND(B843&gt;=0.25,B843&lt;0.5),VLOOKUP(A843,$N$11:$P$5325,3,FALSE),IF(AND(B843&gt;=0.5,B843&lt;1),VLOOKUP(A843,$R$11:$T$5325,3,FALSE),VLOOKUP(A843,$V$11:$X$5010,3,FALSE)))),D842)</f>
        <v>3.5830000000000001E-2</v>
      </c>
      <c r="E843">
        <f t="shared" ref="E843:E906" ca="1" si="184">IFERROR(IF(B843&lt;0.25,VLOOKUP(A843,$AF$11:$AH$5325,3,FALSE),IF(AND(B843&gt;=0.25,B843&lt;0.5),VLOOKUP(A843,$AJ$11:$AL$5325,3,FALSE),VLOOKUP(A843,$AN$11:$AP$5325,3,FALSE))),E842)</f>
        <v>2.1409999999999998E-2</v>
      </c>
      <c r="F843">
        <f t="shared" ref="F843:F906" ca="1" si="185">IFERROR(VLOOKUP(A843,$AS$11:$AU$9999,3,FALSE),F842)</f>
        <v>3.7088999999999997E-2</v>
      </c>
      <c r="J843" s="1">
        <v>44875</v>
      </c>
      <c r="K843">
        <v>4.2350000000000003</v>
      </c>
      <c r="L843">
        <f t="shared" si="172"/>
        <v>4.2350000000000006E-2</v>
      </c>
      <c r="N843" s="1">
        <v>44875</v>
      </c>
      <c r="O843">
        <v>4.5350000000000001</v>
      </c>
      <c r="P843">
        <f t="shared" si="173"/>
        <v>4.5350000000000001E-2</v>
      </c>
      <c r="R843" s="1">
        <v>44875</v>
      </c>
      <c r="S843">
        <v>5.0359999999999996</v>
      </c>
      <c r="T843">
        <f t="shared" si="174"/>
        <v>5.0359999999999995E-2</v>
      </c>
      <c r="V843" s="1">
        <v>44874</v>
      </c>
      <c r="W843">
        <v>4.9124999999999996</v>
      </c>
      <c r="X843">
        <f t="shared" si="175"/>
        <v>4.9124999999999995E-2</v>
      </c>
      <c r="AB843" s="1">
        <v>44841</v>
      </c>
      <c r="AC843">
        <v>188.89019999999999</v>
      </c>
      <c r="AD843">
        <f t="shared" si="176"/>
        <v>1.8889019999999999</v>
      </c>
      <c r="AF843" s="1">
        <v>44847</v>
      </c>
      <c r="AG843">
        <v>1.3779999999999999</v>
      </c>
      <c r="AH843">
        <f t="shared" si="177"/>
        <v>1.3779999999999999E-2</v>
      </c>
      <c r="AJ843" s="1">
        <v>44847</v>
      </c>
      <c r="AK843">
        <v>2.012</v>
      </c>
      <c r="AL843">
        <f t="shared" si="178"/>
        <v>2.0119999999999999E-2</v>
      </c>
      <c r="AN843" s="1">
        <v>44875</v>
      </c>
      <c r="AO843">
        <v>2.7360000000000002</v>
      </c>
      <c r="AP843">
        <f t="shared" si="179"/>
        <v>2.7360000000000002E-2</v>
      </c>
      <c r="AS843" s="1">
        <v>44875</v>
      </c>
      <c r="AT843">
        <v>3.3168000000000002</v>
      </c>
      <c r="AU843">
        <f t="shared" si="180"/>
        <v>3.3168000000000003E-2</v>
      </c>
      <c r="AX843" s="1"/>
      <c r="BA843" s="1"/>
      <c r="BC843" s="1"/>
      <c r="BM843" s="1"/>
      <c r="BP843" s="1"/>
    </row>
    <row r="844" spans="1:68" x14ac:dyDescent="0.3">
      <c r="A844" s="19">
        <f t="shared" si="181"/>
        <v>47095</v>
      </c>
      <c r="B844">
        <f t="shared" ca="1" si="182"/>
        <v>-2.6861111111111109</v>
      </c>
      <c r="C844">
        <f ca="1">IF(currency="USD",'Future et co'!D844,IF(currency="EUR",'Future et co'!E844,IF(currency="GBP",'Future et co'!F844,FALSE)))</f>
        <v>3.5830000000000001E-2</v>
      </c>
      <c r="D844">
        <f t="shared" ca="1" si="183"/>
        <v>3.5830000000000001E-2</v>
      </c>
      <c r="E844">
        <f t="shared" ca="1" si="184"/>
        <v>2.1409999999999998E-2</v>
      </c>
      <c r="F844">
        <f t="shared" ca="1" si="185"/>
        <v>3.7088999999999997E-2</v>
      </c>
      <c r="J844" s="1">
        <v>44874</v>
      </c>
      <c r="K844">
        <v>4.2790999999999997</v>
      </c>
      <c r="L844">
        <f t="shared" ref="L844:L907" si="186">K844/100</f>
        <v>4.2790999999999996E-2</v>
      </c>
      <c r="N844" s="1">
        <v>44874</v>
      </c>
      <c r="O844">
        <v>4.6262999999999996</v>
      </c>
      <c r="P844">
        <f t="shared" ref="P844:P907" si="187">O844/100</f>
        <v>4.6262999999999999E-2</v>
      </c>
      <c r="R844" s="1">
        <v>44874</v>
      </c>
      <c r="S844">
        <v>5.1539999999999999</v>
      </c>
      <c r="T844">
        <f t="shared" ref="T844:T907" si="188">S844/100</f>
        <v>5.1540000000000002E-2</v>
      </c>
      <c r="V844" s="1">
        <v>44873</v>
      </c>
      <c r="W844">
        <v>4.9904000000000002</v>
      </c>
      <c r="X844">
        <f t="shared" ref="X844:X907" si="189">W844/100</f>
        <v>4.9904000000000004E-2</v>
      </c>
      <c r="AB844" s="1">
        <v>44840</v>
      </c>
      <c r="AC844">
        <v>190.6602</v>
      </c>
      <c r="AD844">
        <f t="shared" ref="AD844:AD907" si="190">AC844/100</f>
        <v>1.9066020000000001</v>
      </c>
      <c r="AF844" s="1">
        <v>44846</v>
      </c>
      <c r="AG844">
        <v>1.363</v>
      </c>
      <c r="AH844">
        <f t="shared" ref="AH844:AH907" si="191">AG844/100</f>
        <v>1.363E-2</v>
      </c>
      <c r="AJ844" s="1">
        <v>44846</v>
      </c>
      <c r="AK844">
        <v>1.998</v>
      </c>
      <c r="AL844">
        <f t="shared" ref="AL844:AL907" si="192">AK844/100</f>
        <v>1.9980000000000001E-2</v>
      </c>
      <c r="AN844" s="1">
        <v>44874</v>
      </c>
      <c r="AO844">
        <v>2.7989999999999999</v>
      </c>
      <c r="AP844">
        <f t="shared" ref="AP844:AP907" si="193">AO844/100</f>
        <v>2.7990000000000001E-2</v>
      </c>
      <c r="AS844" s="1">
        <v>44874</v>
      </c>
      <c r="AT844">
        <v>3.3325999999999998</v>
      </c>
      <c r="AU844">
        <f t="shared" ref="AU844:AU907" si="194">AT844/100</f>
        <v>3.3325999999999995E-2</v>
      </c>
      <c r="AX844" s="1"/>
      <c r="BA844" s="1"/>
      <c r="BC844" s="1"/>
      <c r="BM844" s="1"/>
      <c r="BP844" s="1"/>
    </row>
    <row r="845" spans="1:68" x14ac:dyDescent="0.3">
      <c r="A845" s="19">
        <f t="shared" ref="A845:A908" si="195">WORKDAY(A844,1)</f>
        <v>47098</v>
      </c>
      <c r="B845">
        <f t="shared" ca="1" si="182"/>
        <v>-2.6944444444444446</v>
      </c>
      <c r="C845">
        <f ca="1">IF(currency="USD",'Future et co'!D845,IF(currency="EUR",'Future et co'!E845,IF(currency="GBP",'Future et co'!F845,FALSE)))</f>
        <v>3.5830000000000001E-2</v>
      </c>
      <c r="D845">
        <f t="shared" ca="1" si="183"/>
        <v>3.5830000000000001E-2</v>
      </c>
      <c r="E845">
        <f t="shared" ca="1" si="184"/>
        <v>2.1409999999999998E-2</v>
      </c>
      <c r="F845">
        <f t="shared" ca="1" si="185"/>
        <v>3.7088999999999997E-2</v>
      </c>
      <c r="J845" s="1">
        <v>44873</v>
      </c>
      <c r="K845">
        <v>4.2706</v>
      </c>
      <c r="L845">
        <f t="shared" si="186"/>
        <v>4.2706000000000001E-2</v>
      </c>
      <c r="N845" s="1">
        <v>44873</v>
      </c>
      <c r="O845">
        <v>4.6271000000000004</v>
      </c>
      <c r="P845">
        <f t="shared" si="187"/>
        <v>4.6271000000000007E-2</v>
      </c>
      <c r="R845" s="1">
        <v>44873</v>
      </c>
      <c r="S845">
        <v>5.1887999999999996</v>
      </c>
      <c r="T845">
        <f t="shared" si="188"/>
        <v>5.1887999999999997E-2</v>
      </c>
      <c r="V845" s="1">
        <v>44872</v>
      </c>
      <c r="W845">
        <v>5.0449999999999999</v>
      </c>
      <c r="X845">
        <f t="shared" si="189"/>
        <v>5.0450000000000002E-2</v>
      </c>
      <c r="AB845" s="1">
        <v>44839</v>
      </c>
      <c r="AC845">
        <v>191.7578</v>
      </c>
      <c r="AD845">
        <f t="shared" si="190"/>
        <v>1.917578</v>
      </c>
      <c r="AF845" s="1">
        <v>44845</v>
      </c>
      <c r="AG845">
        <v>1.34</v>
      </c>
      <c r="AH845">
        <f t="shared" si="191"/>
        <v>1.34E-2</v>
      </c>
      <c r="AJ845" s="1">
        <v>44845</v>
      </c>
      <c r="AK845">
        <v>2.0030000000000001</v>
      </c>
      <c r="AL845">
        <f t="shared" si="192"/>
        <v>2.0030000000000003E-2</v>
      </c>
      <c r="AN845" s="1">
        <v>44873</v>
      </c>
      <c r="AO845">
        <v>2.8340000000000001</v>
      </c>
      <c r="AP845">
        <f t="shared" si="193"/>
        <v>2.8340000000000001E-2</v>
      </c>
      <c r="AS845" s="1">
        <v>44873</v>
      </c>
      <c r="AT845">
        <v>3.3403</v>
      </c>
      <c r="AU845">
        <f t="shared" si="194"/>
        <v>3.3403000000000002E-2</v>
      </c>
      <c r="AX845" s="1"/>
      <c r="BA845" s="1"/>
      <c r="BC845" s="1"/>
      <c r="BM845" s="1"/>
      <c r="BP845" s="1"/>
    </row>
    <row r="846" spans="1:68" x14ac:dyDescent="0.3">
      <c r="A846" s="19">
        <f t="shared" si="195"/>
        <v>47099</v>
      </c>
      <c r="B846">
        <f t="shared" ca="1" si="182"/>
        <v>-2.6972222222222224</v>
      </c>
      <c r="C846">
        <f ca="1">IF(currency="USD",'Future et co'!D846,IF(currency="EUR",'Future et co'!E846,IF(currency="GBP",'Future et co'!F846,FALSE)))</f>
        <v>3.5830000000000001E-2</v>
      </c>
      <c r="D846">
        <f t="shared" ca="1" si="183"/>
        <v>3.5830000000000001E-2</v>
      </c>
      <c r="E846">
        <f t="shared" ca="1" si="184"/>
        <v>2.1409999999999998E-2</v>
      </c>
      <c r="F846">
        <f t="shared" ca="1" si="185"/>
        <v>3.7088999999999997E-2</v>
      </c>
      <c r="J846" s="1">
        <v>44872</v>
      </c>
      <c r="K846">
        <v>4.2348999999999997</v>
      </c>
      <c r="L846">
        <f t="shared" si="186"/>
        <v>4.2348999999999998E-2</v>
      </c>
      <c r="N846" s="1">
        <v>44872</v>
      </c>
      <c r="O846">
        <v>4.6162999999999998</v>
      </c>
      <c r="P846">
        <f t="shared" si="187"/>
        <v>4.6162999999999996E-2</v>
      </c>
      <c r="R846" s="1">
        <v>44872</v>
      </c>
      <c r="S846">
        <v>5.2007000000000003</v>
      </c>
      <c r="T846">
        <f t="shared" si="188"/>
        <v>5.2007000000000005E-2</v>
      </c>
      <c r="V846" s="1">
        <v>44869</v>
      </c>
      <c r="W846">
        <v>5.0115999999999996</v>
      </c>
      <c r="X846">
        <f t="shared" si="189"/>
        <v>5.0115999999999994E-2</v>
      </c>
      <c r="AB846" s="1">
        <v>44838</v>
      </c>
      <c r="AC846">
        <v>194.3098</v>
      </c>
      <c r="AD846">
        <f t="shared" si="190"/>
        <v>1.943098</v>
      </c>
      <c r="AF846" s="1">
        <v>44844</v>
      </c>
      <c r="AG846">
        <v>1.319</v>
      </c>
      <c r="AH846">
        <f t="shared" si="191"/>
        <v>1.319E-2</v>
      </c>
      <c r="AJ846" s="1">
        <v>44844</v>
      </c>
      <c r="AK846">
        <v>1.962</v>
      </c>
      <c r="AL846">
        <f t="shared" si="192"/>
        <v>1.9619999999999999E-2</v>
      </c>
      <c r="AN846" s="1">
        <v>44872</v>
      </c>
      <c r="AO846">
        <v>2.8359999999999999</v>
      </c>
      <c r="AP846">
        <f t="shared" si="193"/>
        <v>2.836E-2</v>
      </c>
      <c r="AS846" s="1">
        <v>44872</v>
      </c>
      <c r="AT846">
        <v>3.3288000000000002</v>
      </c>
      <c r="AU846">
        <f t="shared" si="194"/>
        <v>3.3288000000000005E-2</v>
      </c>
      <c r="AX846" s="1"/>
      <c r="BA846" s="1"/>
      <c r="BC846" s="1"/>
      <c r="BM846" s="1"/>
      <c r="BP846" s="1"/>
    </row>
    <row r="847" spans="1:68" x14ac:dyDescent="0.3">
      <c r="A847" s="19">
        <f t="shared" si="195"/>
        <v>47100</v>
      </c>
      <c r="B847">
        <f t="shared" ca="1" si="182"/>
        <v>-2.7</v>
      </c>
      <c r="C847">
        <f ca="1">IF(currency="USD",'Future et co'!D847,IF(currency="EUR",'Future et co'!E847,IF(currency="GBP",'Future et co'!F847,FALSE)))</f>
        <v>3.5830000000000001E-2</v>
      </c>
      <c r="D847">
        <f t="shared" ca="1" si="183"/>
        <v>3.5830000000000001E-2</v>
      </c>
      <c r="E847">
        <f t="shared" ca="1" si="184"/>
        <v>2.1409999999999998E-2</v>
      </c>
      <c r="F847">
        <f t="shared" ca="1" si="185"/>
        <v>3.7088999999999997E-2</v>
      </c>
      <c r="J847" s="1">
        <v>44869</v>
      </c>
      <c r="K847">
        <v>4.2039999999999997</v>
      </c>
      <c r="L847">
        <f t="shared" si="186"/>
        <v>4.2039999999999994E-2</v>
      </c>
      <c r="N847" s="1">
        <v>44869</v>
      </c>
      <c r="O847">
        <v>4.5869999999999997</v>
      </c>
      <c r="P847">
        <f t="shared" si="187"/>
        <v>4.5869999999999994E-2</v>
      </c>
      <c r="R847" s="1">
        <v>44869</v>
      </c>
      <c r="S847">
        <v>5.1950000000000003</v>
      </c>
      <c r="T847">
        <f t="shared" si="188"/>
        <v>5.1950000000000003E-2</v>
      </c>
      <c r="V847" s="1">
        <v>44868</v>
      </c>
      <c r="W847">
        <v>5.0739999999999998</v>
      </c>
      <c r="X847">
        <f t="shared" si="189"/>
        <v>5.074E-2</v>
      </c>
      <c r="AB847" s="1">
        <v>44837</v>
      </c>
      <c r="AC847">
        <v>193.70609999999999</v>
      </c>
      <c r="AD847">
        <f t="shared" si="190"/>
        <v>1.9370609999999999</v>
      </c>
      <c r="AF847" s="1">
        <v>44841</v>
      </c>
      <c r="AG847">
        <v>1.288</v>
      </c>
      <c r="AH847">
        <f t="shared" si="191"/>
        <v>1.2880000000000001E-2</v>
      </c>
      <c r="AJ847" s="1">
        <v>44841</v>
      </c>
      <c r="AK847">
        <v>1.897</v>
      </c>
      <c r="AL847">
        <f t="shared" si="192"/>
        <v>1.8970000000000001E-2</v>
      </c>
      <c r="AN847" s="1">
        <v>44869</v>
      </c>
      <c r="AO847">
        <v>2.8069999999999999</v>
      </c>
      <c r="AP847">
        <f t="shared" si="193"/>
        <v>2.8069999999999998E-2</v>
      </c>
      <c r="AS847" s="1">
        <v>44869</v>
      </c>
      <c r="AT847">
        <v>3.3119999999999998</v>
      </c>
      <c r="AU847">
        <f t="shared" si="194"/>
        <v>3.3119999999999997E-2</v>
      </c>
      <c r="AX847" s="1"/>
      <c r="BA847" s="1"/>
      <c r="BC847" s="1"/>
      <c r="BM847" s="1"/>
      <c r="BP847" s="1"/>
    </row>
    <row r="848" spans="1:68" x14ac:dyDescent="0.3">
      <c r="A848" s="19">
        <f t="shared" si="195"/>
        <v>47101</v>
      </c>
      <c r="B848">
        <f t="shared" ca="1" si="182"/>
        <v>-2.7027777777777779</v>
      </c>
      <c r="C848">
        <f ca="1">IF(currency="USD",'Future et co'!D848,IF(currency="EUR",'Future et co'!E848,IF(currency="GBP",'Future et co'!F848,FALSE)))</f>
        <v>3.5830000000000001E-2</v>
      </c>
      <c r="D848">
        <f t="shared" ca="1" si="183"/>
        <v>3.5830000000000001E-2</v>
      </c>
      <c r="E848">
        <f t="shared" ca="1" si="184"/>
        <v>2.1409999999999998E-2</v>
      </c>
      <c r="F848">
        <f t="shared" ca="1" si="185"/>
        <v>3.7088999999999997E-2</v>
      </c>
      <c r="J848" s="1">
        <v>44868</v>
      </c>
      <c r="K848">
        <v>4.2487000000000004</v>
      </c>
      <c r="L848">
        <f t="shared" si="186"/>
        <v>4.2487000000000004E-2</v>
      </c>
      <c r="N848" s="1">
        <v>44868</v>
      </c>
      <c r="O848">
        <v>4.6040000000000001</v>
      </c>
      <c r="P848">
        <f t="shared" si="187"/>
        <v>4.6039999999999998E-2</v>
      </c>
      <c r="R848" s="1">
        <v>44868</v>
      </c>
      <c r="S848">
        <v>5.2249999999999996</v>
      </c>
      <c r="T848">
        <f t="shared" si="188"/>
        <v>5.2249999999999998E-2</v>
      </c>
      <c r="V848" s="1">
        <v>44867</v>
      </c>
      <c r="W848">
        <v>4.9939999999999998</v>
      </c>
      <c r="X848">
        <f t="shared" si="189"/>
        <v>4.9939999999999998E-2</v>
      </c>
      <c r="AB848" s="1">
        <v>44834</v>
      </c>
      <c r="AC848">
        <v>190.0153</v>
      </c>
      <c r="AD848">
        <f t="shared" si="190"/>
        <v>1.900153</v>
      </c>
      <c r="AF848" s="1">
        <v>44840</v>
      </c>
      <c r="AG848">
        <v>1.248</v>
      </c>
      <c r="AH848">
        <f t="shared" si="191"/>
        <v>1.248E-2</v>
      </c>
      <c r="AJ848" s="1">
        <v>44840</v>
      </c>
      <c r="AK848">
        <v>1.8380000000000001</v>
      </c>
      <c r="AL848">
        <f t="shared" si="192"/>
        <v>1.8380000000000001E-2</v>
      </c>
      <c r="AN848" s="1">
        <v>44868</v>
      </c>
      <c r="AO848">
        <v>2.7559999999999998</v>
      </c>
      <c r="AP848">
        <f t="shared" si="193"/>
        <v>2.7559999999999998E-2</v>
      </c>
      <c r="AS848" s="1">
        <v>44868</v>
      </c>
      <c r="AT848">
        <v>3.2936999999999999</v>
      </c>
      <c r="AU848">
        <f t="shared" si="194"/>
        <v>3.2937000000000001E-2</v>
      </c>
      <c r="AX848" s="1"/>
      <c r="BA848" s="1"/>
      <c r="BC848" s="1"/>
      <c r="BM848" s="1"/>
      <c r="BP848" s="1"/>
    </row>
    <row r="849" spans="1:68" x14ac:dyDescent="0.3">
      <c r="A849" s="19">
        <f t="shared" si="195"/>
        <v>47102</v>
      </c>
      <c r="B849">
        <f t="shared" ca="1" si="182"/>
        <v>-2.7055555555555557</v>
      </c>
      <c r="C849">
        <f ca="1">IF(currency="USD",'Future et co'!D849,IF(currency="EUR",'Future et co'!E849,IF(currency="GBP",'Future et co'!F849,FALSE)))</f>
        <v>3.5830000000000001E-2</v>
      </c>
      <c r="D849">
        <f t="shared" ca="1" si="183"/>
        <v>3.5830000000000001E-2</v>
      </c>
      <c r="E849">
        <f t="shared" ca="1" si="184"/>
        <v>2.1409999999999998E-2</v>
      </c>
      <c r="F849">
        <f t="shared" ca="1" si="185"/>
        <v>3.7088999999999997E-2</v>
      </c>
      <c r="J849" s="1">
        <v>44867</v>
      </c>
      <c r="K849">
        <v>4.2089999999999996</v>
      </c>
      <c r="L849">
        <f t="shared" si="186"/>
        <v>4.2089999999999995E-2</v>
      </c>
      <c r="N849" s="1">
        <v>44867</v>
      </c>
      <c r="O849">
        <v>4.5490000000000004</v>
      </c>
      <c r="P849">
        <f t="shared" si="187"/>
        <v>4.5490000000000003E-2</v>
      </c>
      <c r="R849" s="1">
        <v>44867</v>
      </c>
      <c r="S849">
        <v>5.1589999999999998</v>
      </c>
      <c r="T849">
        <f t="shared" si="188"/>
        <v>5.1589999999999997E-2</v>
      </c>
      <c r="V849" s="1">
        <v>44866</v>
      </c>
      <c r="W849">
        <v>4.9000000000000004</v>
      </c>
      <c r="X849">
        <f t="shared" si="189"/>
        <v>4.9000000000000002E-2</v>
      </c>
      <c r="AB849" s="1">
        <v>44833</v>
      </c>
      <c r="AC849">
        <v>188.65700000000001</v>
      </c>
      <c r="AD849">
        <f t="shared" si="190"/>
        <v>1.8865700000000001</v>
      </c>
      <c r="AF849" s="1">
        <v>44839</v>
      </c>
      <c r="AG849">
        <v>1.2</v>
      </c>
      <c r="AH849">
        <f t="shared" si="191"/>
        <v>1.2E-2</v>
      </c>
      <c r="AJ849" s="1">
        <v>44839</v>
      </c>
      <c r="AK849">
        <v>1.7310000000000001</v>
      </c>
      <c r="AL849">
        <f t="shared" si="192"/>
        <v>1.7310000000000002E-2</v>
      </c>
      <c r="AN849" s="1">
        <v>44867</v>
      </c>
      <c r="AO849">
        <v>2.69</v>
      </c>
      <c r="AP849">
        <f t="shared" si="193"/>
        <v>2.69E-2</v>
      </c>
      <c r="AS849" s="1">
        <v>44867</v>
      </c>
      <c r="AT849">
        <v>3.2382</v>
      </c>
      <c r="AU849">
        <f t="shared" si="194"/>
        <v>3.2382000000000001E-2</v>
      </c>
      <c r="AX849" s="1"/>
      <c r="BA849" s="1"/>
      <c r="BC849" s="1"/>
      <c r="BM849" s="1"/>
      <c r="BP849" s="1"/>
    </row>
    <row r="850" spans="1:68" x14ac:dyDescent="0.3">
      <c r="A850" s="19">
        <f t="shared" si="195"/>
        <v>47105</v>
      </c>
      <c r="B850">
        <f t="shared" ca="1" si="182"/>
        <v>-2.713888888888889</v>
      </c>
      <c r="C850">
        <f ca="1">IF(currency="USD",'Future et co'!D850,IF(currency="EUR",'Future et co'!E850,IF(currency="GBP",'Future et co'!F850,FALSE)))</f>
        <v>3.5830000000000001E-2</v>
      </c>
      <c r="D850">
        <f t="shared" ca="1" si="183"/>
        <v>3.5830000000000001E-2</v>
      </c>
      <c r="E850">
        <f t="shared" ca="1" si="184"/>
        <v>2.1409999999999998E-2</v>
      </c>
      <c r="F850">
        <f t="shared" ca="1" si="185"/>
        <v>3.7088999999999997E-2</v>
      </c>
      <c r="J850" s="1">
        <v>44866</v>
      </c>
      <c r="K850">
        <v>4.1849999999999996</v>
      </c>
      <c r="L850">
        <f t="shared" si="186"/>
        <v>4.1849999999999998E-2</v>
      </c>
      <c r="N850" s="1">
        <v>44866</v>
      </c>
      <c r="O850">
        <v>4.569</v>
      </c>
      <c r="P850">
        <f t="shared" si="187"/>
        <v>4.5690000000000001E-2</v>
      </c>
      <c r="R850" s="1">
        <v>44866</v>
      </c>
      <c r="S850">
        <v>5.1109999999999998</v>
      </c>
      <c r="T850">
        <f t="shared" si="188"/>
        <v>5.1109999999999996E-2</v>
      </c>
      <c r="V850" s="1">
        <v>44865</v>
      </c>
      <c r="W850">
        <v>4.819</v>
      </c>
      <c r="X850">
        <f t="shared" si="189"/>
        <v>4.8189999999999997E-2</v>
      </c>
      <c r="AB850" s="1">
        <v>44832</v>
      </c>
      <c r="AC850">
        <v>189.21960000000001</v>
      </c>
      <c r="AD850">
        <f t="shared" si="190"/>
        <v>1.8921960000000002</v>
      </c>
      <c r="AF850" s="1">
        <v>44838</v>
      </c>
      <c r="AG850">
        <v>1.173</v>
      </c>
      <c r="AH850">
        <f t="shared" si="191"/>
        <v>1.1730000000000001E-2</v>
      </c>
      <c r="AJ850" s="1">
        <v>44838</v>
      </c>
      <c r="AK850">
        <v>1.762</v>
      </c>
      <c r="AL850">
        <f t="shared" si="192"/>
        <v>1.762E-2</v>
      </c>
      <c r="AN850" s="1">
        <v>44866</v>
      </c>
      <c r="AO850">
        <v>2.6469999999999998</v>
      </c>
      <c r="AP850">
        <f t="shared" si="193"/>
        <v>2.6469999999999997E-2</v>
      </c>
      <c r="AS850" s="1">
        <v>44866</v>
      </c>
      <c r="AT850">
        <v>3.2442000000000002</v>
      </c>
      <c r="AU850">
        <f t="shared" si="194"/>
        <v>3.2441999999999999E-2</v>
      </c>
      <c r="AX850" s="1"/>
      <c r="BA850" s="1"/>
      <c r="BC850" s="1"/>
      <c r="BM850" s="1"/>
      <c r="BP850" s="1"/>
    </row>
    <row r="851" spans="1:68" x14ac:dyDescent="0.3">
      <c r="A851" s="19">
        <f t="shared" si="195"/>
        <v>47106</v>
      </c>
      <c r="B851">
        <f t="shared" ca="1" si="182"/>
        <v>-2.7166666666666668</v>
      </c>
      <c r="C851">
        <f ca="1">IF(currency="USD",'Future et co'!D851,IF(currency="EUR",'Future et co'!E851,IF(currency="GBP",'Future et co'!F851,FALSE)))</f>
        <v>3.5830000000000001E-2</v>
      </c>
      <c r="D851">
        <f t="shared" ca="1" si="183"/>
        <v>3.5830000000000001E-2</v>
      </c>
      <c r="E851">
        <f t="shared" ca="1" si="184"/>
        <v>2.1409999999999998E-2</v>
      </c>
      <c r="F851">
        <f t="shared" ca="1" si="185"/>
        <v>3.7088999999999997E-2</v>
      </c>
      <c r="J851" s="1">
        <v>44865</v>
      </c>
      <c r="K851">
        <v>4.173</v>
      </c>
      <c r="L851">
        <f t="shared" si="186"/>
        <v>4.1730000000000003E-2</v>
      </c>
      <c r="N851" s="1">
        <v>44865</v>
      </c>
      <c r="O851">
        <v>4.5350000000000001</v>
      </c>
      <c r="P851">
        <f t="shared" si="187"/>
        <v>4.5350000000000001E-2</v>
      </c>
      <c r="R851" s="1">
        <v>44865</v>
      </c>
      <c r="S851">
        <v>5.0599999999999996</v>
      </c>
      <c r="T851">
        <f t="shared" si="188"/>
        <v>5.0599999999999999E-2</v>
      </c>
      <c r="V851" s="1">
        <v>44862</v>
      </c>
      <c r="W851">
        <v>4.7670000000000003</v>
      </c>
      <c r="X851">
        <f t="shared" si="189"/>
        <v>4.7670000000000004E-2</v>
      </c>
      <c r="AB851" s="1">
        <v>44831</v>
      </c>
      <c r="AC851">
        <v>188.16309999999999</v>
      </c>
      <c r="AD851">
        <f t="shared" si="190"/>
        <v>1.8816309999999998</v>
      </c>
      <c r="AF851" s="1">
        <v>44837</v>
      </c>
      <c r="AG851">
        <v>1.1850000000000001</v>
      </c>
      <c r="AH851">
        <f t="shared" si="191"/>
        <v>1.1850000000000001E-2</v>
      </c>
      <c r="AJ851" s="1">
        <v>44837</v>
      </c>
      <c r="AK851">
        <v>1.7749999999999999</v>
      </c>
      <c r="AL851">
        <f t="shared" si="192"/>
        <v>1.7749999999999998E-2</v>
      </c>
      <c r="AN851" s="1">
        <v>44865</v>
      </c>
      <c r="AO851">
        <v>2.6309999999999998</v>
      </c>
      <c r="AP851">
        <f t="shared" si="193"/>
        <v>2.6309999999999997E-2</v>
      </c>
      <c r="AS851" s="1">
        <v>44865</v>
      </c>
      <c r="AT851">
        <v>3.2427000000000001</v>
      </c>
      <c r="AU851">
        <f t="shared" si="194"/>
        <v>3.2427000000000004E-2</v>
      </c>
      <c r="AX851" s="1"/>
      <c r="BA851" s="1"/>
      <c r="BC851" s="1"/>
      <c r="BM851" s="1"/>
      <c r="BP851" s="1"/>
    </row>
    <row r="852" spans="1:68" x14ac:dyDescent="0.3">
      <c r="A852" s="19">
        <f t="shared" si="195"/>
        <v>47107</v>
      </c>
      <c r="B852">
        <f t="shared" ca="1" si="182"/>
        <v>-2.7194444444444446</v>
      </c>
      <c r="C852">
        <f ca="1">IF(currency="USD",'Future et co'!D852,IF(currency="EUR",'Future et co'!E852,IF(currency="GBP",'Future et co'!F852,FALSE)))</f>
        <v>3.5830000000000001E-2</v>
      </c>
      <c r="D852">
        <f t="shared" ca="1" si="183"/>
        <v>3.5830000000000001E-2</v>
      </c>
      <c r="E852">
        <f t="shared" ca="1" si="184"/>
        <v>2.1409999999999998E-2</v>
      </c>
      <c r="F852">
        <f t="shared" ca="1" si="185"/>
        <v>3.7088999999999997E-2</v>
      </c>
      <c r="J852" s="1">
        <v>44862</v>
      </c>
      <c r="K852">
        <v>4.1219999999999999</v>
      </c>
      <c r="L852">
        <f t="shared" si="186"/>
        <v>4.122E-2</v>
      </c>
      <c r="N852" s="1">
        <v>44862</v>
      </c>
      <c r="O852">
        <v>4.484</v>
      </c>
      <c r="P852">
        <f t="shared" si="187"/>
        <v>4.4839999999999998E-2</v>
      </c>
      <c r="R852" s="1">
        <v>44862</v>
      </c>
      <c r="S852">
        <v>4.9850000000000003</v>
      </c>
      <c r="T852">
        <f t="shared" si="188"/>
        <v>4.9850000000000005E-2</v>
      </c>
      <c r="V852" s="1">
        <v>44861</v>
      </c>
      <c r="W852">
        <v>4.5979999999999999</v>
      </c>
      <c r="X852">
        <f t="shared" si="189"/>
        <v>4.598E-2</v>
      </c>
      <c r="AB852" s="1">
        <v>44830</v>
      </c>
      <c r="AC852">
        <v>190.5367</v>
      </c>
      <c r="AD852">
        <f t="shared" si="190"/>
        <v>1.905367</v>
      </c>
      <c r="AF852" s="1">
        <v>44834</v>
      </c>
      <c r="AG852">
        <v>1.173</v>
      </c>
      <c r="AH852">
        <f t="shared" si="191"/>
        <v>1.1730000000000001E-2</v>
      </c>
      <c r="AJ852" s="1">
        <v>44834</v>
      </c>
      <c r="AK852">
        <v>1.8089999999999999</v>
      </c>
      <c r="AL852">
        <f t="shared" si="192"/>
        <v>1.8089999999999998E-2</v>
      </c>
      <c r="AN852" s="1">
        <v>44862</v>
      </c>
      <c r="AO852">
        <v>2.5550000000000002</v>
      </c>
      <c r="AP852">
        <f t="shared" si="193"/>
        <v>2.5550000000000003E-2</v>
      </c>
      <c r="AS852" s="1">
        <v>44862</v>
      </c>
      <c r="AT852">
        <v>3.21</v>
      </c>
      <c r="AU852">
        <f t="shared" si="194"/>
        <v>3.2099999999999997E-2</v>
      </c>
      <c r="AX852" s="1"/>
      <c r="BA852" s="1"/>
      <c r="BC852" s="1"/>
      <c r="BM852" s="1"/>
      <c r="BP852" s="1"/>
    </row>
    <row r="853" spans="1:68" x14ac:dyDescent="0.3">
      <c r="A853" s="19">
        <f t="shared" si="195"/>
        <v>47108</v>
      </c>
      <c r="B853">
        <f t="shared" ca="1" si="182"/>
        <v>-2.7222222222222223</v>
      </c>
      <c r="C853">
        <f ca="1">IF(currency="USD",'Future et co'!D853,IF(currency="EUR",'Future et co'!E853,IF(currency="GBP",'Future et co'!F853,FALSE)))</f>
        <v>3.5830000000000001E-2</v>
      </c>
      <c r="D853">
        <f t="shared" ca="1" si="183"/>
        <v>3.5830000000000001E-2</v>
      </c>
      <c r="E853">
        <f t="shared" ca="1" si="184"/>
        <v>2.1409999999999998E-2</v>
      </c>
      <c r="F853">
        <f t="shared" ca="1" si="185"/>
        <v>3.7088999999999997E-2</v>
      </c>
      <c r="J853" s="1">
        <v>44861</v>
      </c>
      <c r="K853">
        <v>4.1098999999999997</v>
      </c>
      <c r="L853">
        <f t="shared" si="186"/>
        <v>4.1098999999999997E-2</v>
      </c>
      <c r="N853" s="1">
        <v>44861</v>
      </c>
      <c r="O853">
        <v>4.4371</v>
      </c>
      <c r="P853">
        <f t="shared" si="187"/>
        <v>4.4371000000000001E-2</v>
      </c>
      <c r="R853" s="1">
        <v>44861</v>
      </c>
      <c r="S853">
        <v>4.8650000000000002</v>
      </c>
      <c r="T853">
        <f t="shared" si="188"/>
        <v>4.8649999999999999E-2</v>
      </c>
      <c r="V853" s="1">
        <v>44860</v>
      </c>
      <c r="W853">
        <v>4.7220000000000004</v>
      </c>
      <c r="X853">
        <f t="shared" si="189"/>
        <v>4.7220000000000005E-2</v>
      </c>
      <c r="AB853" s="1">
        <v>44827</v>
      </c>
      <c r="AC853">
        <v>191.37370000000001</v>
      </c>
      <c r="AD853">
        <f t="shared" si="190"/>
        <v>1.9137370000000002</v>
      </c>
      <c r="AF853" s="1">
        <v>44833</v>
      </c>
      <c r="AG853">
        <v>1.1599999999999999</v>
      </c>
      <c r="AH853">
        <f t="shared" si="191"/>
        <v>1.1599999999999999E-2</v>
      </c>
      <c r="AJ853" s="1">
        <v>44833</v>
      </c>
      <c r="AK853">
        <v>1.8</v>
      </c>
      <c r="AL853">
        <f t="shared" si="192"/>
        <v>1.8000000000000002E-2</v>
      </c>
      <c r="AN853" s="1">
        <v>44861</v>
      </c>
      <c r="AO853">
        <v>2.48</v>
      </c>
      <c r="AP853">
        <f t="shared" si="193"/>
        <v>2.4799999999999999E-2</v>
      </c>
      <c r="AS853" s="1">
        <v>44861</v>
      </c>
      <c r="AT853">
        <v>3.1858</v>
      </c>
      <c r="AU853">
        <f t="shared" si="194"/>
        <v>3.1857999999999997E-2</v>
      </c>
      <c r="AX853" s="1"/>
      <c r="BA853" s="1"/>
      <c r="BC853" s="1"/>
      <c r="BM853" s="1"/>
      <c r="BP853" s="1"/>
    </row>
    <row r="854" spans="1:68" x14ac:dyDescent="0.3">
      <c r="A854" s="19">
        <f t="shared" si="195"/>
        <v>47109</v>
      </c>
      <c r="B854">
        <f t="shared" ca="1" si="182"/>
        <v>-2.7250000000000001</v>
      </c>
      <c r="C854">
        <f ca="1">IF(currency="USD",'Future et co'!D854,IF(currency="EUR",'Future et co'!E854,IF(currency="GBP",'Future et co'!F854,FALSE)))</f>
        <v>3.5830000000000001E-2</v>
      </c>
      <c r="D854">
        <f t="shared" ca="1" si="183"/>
        <v>3.5830000000000001E-2</v>
      </c>
      <c r="E854">
        <f t="shared" ca="1" si="184"/>
        <v>2.1409999999999998E-2</v>
      </c>
      <c r="F854">
        <f t="shared" ca="1" si="185"/>
        <v>3.7088999999999997E-2</v>
      </c>
      <c r="J854" s="1">
        <v>44860</v>
      </c>
      <c r="K854">
        <v>4.1079999999999997</v>
      </c>
      <c r="L854">
        <f t="shared" si="186"/>
        <v>4.1079999999999998E-2</v>
      </c>
      <c r="N854" s="1">
        <v>44860</v>
      </c>
      <c r="O854">
        <v>4.4538000000000002</v>
      </c>
      <c r="P854">
        <f t="shared" si="187"/>
        <v>4.4538000000000001E-2</v>
      </c>
      <c r="R854" s="1">
        <v>44860</v>
      </c>
      <c r="S854">
        <v>4.9450000000000003</v>
      </c>
      <c r="T854">
        <f t="shared" si="188"/>
        <v>4.9450000000000001E-2</v>
      </c>
      <c r="V854" s="1">
        <v>44859</v>
      </c>
      <c r="W854">
        <v>4.8234000000000004</v>
      </c>
      <c r="X854">
        <f t="shared" si="189"/>
        <v>4.8234000000000006E-2</v>
      </c>
      <c r="AB854" s="1">
        <v>44826</v>
      </c>
      <c r="AC854">
        <v>192.1146</v>
      </c>
      <c r="AD854">
        <f t="shared" si="190"/>
        <v>1.921146</v>
      </c>
      <c r="AF854" s="1">
        <v>44832</v>
      </c>
      <c r="AG854">
        <v>1.1930000000000001</v>
      </c>
      <c r="AH854">
        <f t="shared" si="191"/>
        <v>1.1930000000000001E-2</v>
      </c>
      <c r="AJ854" s="1">
        <v>44832</v>
      </c>
      <c r="AK854">
        <v>1.8580000000000001</v>
      </c>
      <c r="AL854">
        <f t="shared" si="192"/>
        <v>1.8579999999999999E-2</v>
      </c>
      <c r="AN854" s="1">
        <v>44860</v>
      </c>
      <c r="AO854">
        <v>2.59</v>
      </c>
      <c r="AP854">
        <f t="shared" si="193"/>
        <v>2.5899999999999999E-2</v>
      </c>
      <c r="AS854" s="1">
        <v>44860</v>
      </c>
      <c r="AT854">
        <v>3.1985000000000001</v>
      </c>
      <c r="AU854">
        <f t="shared" si="194"/>
        <v>3.1985E-2</v>
      </c>
      <c r="AX854" s="1"/>
      <c r="BA854" s="1"/>
      <c r="BC854" s="1"/>
      <c r="BM854" s="1"/>
      <c r="BP854" s="1"/>
    </row>
    <row r="855" spans="1:68" x14ac:dyDescent="0.3">
      <c r="A855" s="19">
        <f t="shared" si="195"/>
        <v>47112</v>
      </c>
      <c r="B855">
        <f t="shared" ca="1" si="182"/>
        <v>-2.7333333333333334</v>
      </c>
      <c r="C855">
        <f ca="1">IF(currency="USD",'Future et co'!D855,IF(currency="EUR",'Future et co'!E855,IF(currency="GBP",'Future et co'!F855,FALSE)))</f>
        <v>3.5830000000000001E-2</v>
      </c>
      <c r="D855">
        <f t="shared" ca="1" si="183"/>
        <v>3.5830000000000001E-2</v>
      </c>
      <c r="E855">
        <f t="shared" ca="1" si="184"/>
        <v>2.1409999999999998E-2</v>
      </c>
      <c r="F855">
        <f t="shared" ca="1" si="185"/>
        <v>3.7088999999999997E-2</v>
      </c>
      <c r="J855" s="1">
        <v>44859</v>
      </c>
      <c r="K855">
        <v>4.0839999999999996</v>
      </c>
      <c r="L855">
        <f t="shared" si="186"/>
        <v>4.0839999999999994E-2</v>
      </c>
      <c r="N855" s="1">
        <v>44859</v>
      </c>
      <c r="O855">
        <v>4.4706999999999999</v>
      </c>
      <c r="P855">
        <f t="shared" si="187"/>
        <v>4.4706999999999997E-2</v>
      </c>
      <c r="R855" s="1">
        <v>44859</v>
      </c>
      <c r="S855">
        <v>4.9889999999999999</v>
      </c>
      <c r="T855">
        <f t="shared" si="188"/>
        <v>4.9889999999999997E-2</v>
      </c>
      <c r="V855" s="1">
        <v>44858</v>
      </c>
      <c r="W855">
        <v>4.8360000000000003</v>
      </c>
      <c r="X855">
        <f t="shared" si="189"/>
        <v>4.836E-2</v>
      </c>
      <c r="AB855" s="1">
        <v>44825</v>
      </c>
      <c r="AC855">
        <v>193.7336</v>
      </c>
      <c r="AD855">
        <f t="shared" si="190"/>
        <v>1.9373359999999999</v>
      </c>
      <c r="AF855" s="1">
        <v>44831</v>
      </c>
      <c r="AG855">
        <v>1.228</v>
      </c>
      <c r="AH855">
        <f t="shared" si="191"/>
        <v>1.2279999999999999E-2</v>
      </c>
      <c r="AJ855" s="1">
        <v>44831</v>
      </c>
      <c r="AK855">
        <v>1.851</v>
      </c>
      <c r="AL855">
        <f t="shared" si="192"/>
        <v>1.8509999999999999E-2</v>
      </c>
      <c r="AN855" s="1">
        <v>44859</v>
      </c>
      <c r="AO855">
        <v>2.6120000000000001</v>
      </c>
      <c r="AP855">
        <f t="shared" si="193"/>
        <v>2.6120000000000001E-2</v>
      </c>
      <c r="AS855" s="1">
        <v>44859</v>
      </c>
      <c r="AT855">
        <v>3.2692999999999999</v>
      </c>
      <c r="AU855">
        <f t="shared" si="194"/>
        <v>3.2693E-2</v>
      </c>
      <c r="AX855" s="1"/>
      <c r="BA855" s="1"/>
      <c r="BC855" s="1"/>
      <c r="BM855" s="1"/>
      <c r="BP855" s="1"/>
    </row>
    <row r="856" spans="1:68" x14ac:dyDescent="0.3">
      <c r="A856" s="19">
        <f t="shared" si="195"/>
        <v>47113</v>
      </c>
      <c r="B856">
        <f t="shared" ca="1" si="182"/>
        <v>-2.7361111111111112</v>
      </c>
      <c r="C856">
        <f ca="1">IF(currency="USD",'Future et co'!D856,IF(currency="EUR",'Future et co'!E856,IF(currency="GBP",'Future et co'!F856,FALSE)))</f>
        <v>3.5830000000000001E-2</v>
      </c>
      <c r="D856">
        <f t="shared" ca="1" si="183"/>
        <v>3.5830000000000001E-2</v>
      </c>
      <c r="E856">
        <f t="shared" ca="1" si="184"/>
        <v>2.1409999999999998E-2</v>
      </c>
      <c r="F856">
        <f t="shared" ca="1" si="185"/>
        <v>3.7088999999999997E-2</v>
      </c>
      <c r="J856" s="1">
        <v>44858</v>
      </c>
      <c r="K856">
        <v>4.0785999999999998</v>
      </c>
      <c r="L856">
        <f t="shared" si="186"/>
        <v>4.0785999999999996E-2</v>
      </c>
      <c r="N856" s="1">
        <v>44858</v>
      </c>
      <c r="O856">
        <v>4.4837999999999996</v>
      </c>
      <c r="P856">
        <f t="shared" si="187"/>
        <v>4.4837999999999996E-2</v>
      </c>
      <c r="R856" s="1">
        <v>44858</v>
      </c>
      <c r="S856">
        <v>5.008</v>
      </c>
      <c r="T856">
        <f t="shared" si="188"/>
        <v>5.008E-2</v>
      </c>
      <c r="V856" s="1">
        <v>44855</v>
      </c>
      <c r="W856">
        <v>4.8360000000000003</v>
      </c>
      <c r="X856">
        <f t="shared" si="189"/>
        <v>4.836E-2</v>
      </c>
      <c r="AB856" s="1">
        <v>44824</v>
      </c>
      <c r="AC856">
        <v>193.04759999999999</v>
      </c>
      <c r="AD856">
        <f t="shared" si="190"/>
        <v>1.9304759999999999</v>
      </c>
      <c r="AF856" s="1">
        <v>44830</v>
      </c>
      <c r="AG856">
        <v>1.1679999999999999</v>
      </c>
      <c r="AH856">
        <f t="shared" si="191"/>
        <v>1.1679999999999999E-2</v>
      </c>
      <c r="AJ856" s="1">
        <v>44830</v>
      </c>
      <c r="AK856">
        <v>1.8029999999999999</v>
      </c>
      <c r="AL856">
        <f t="shared" si="192"/>
        <v>1.8030000000000001E-2</v>
      </c>
      <c r="AN856" s="1">
        <v>44858</v>
      </c>
      <c r="AO856">
        <v>2.645</v>
      </c>
      <c r="AP856">
        <f t="shared" si="193"/>
        <v>2.6450000000000001E-2</v>
      </c>
      <c r="AS856" s="1">
        <v>44858</v>
      </c>
      <c r="AT856">
        <v>3.2439</v>
      </c>
      <c r="AU856">
        <f t="shared" si="194"/>
        <v>3.2439000000000003E-2</v>
      </c>
      <c r="AX856" s="1"/>
      <c r="BA856" s="1"/>
      <c r="BC856" s="1"/>
      <c r="BM856" s="1"/>
      <c r="BP856" s="1"/>
    </row>
    <row r="857" spans="1:68" x14ac:dyDescent="0.3">
      <c r="A857" s="19">
        <f t="shared" si="195"/>
        <v>47114</v>
      </c>
      <c r="B857">
        <f t="shared" ca="1" si="182"/>
        <v>-2.7388888888888889</v>
      </c>
      <c r="C857">
        <f ca="1">IF(currency="USD",'Future et co'!D857,IF(currency="EUR",'Future et co'!E857,IF(currency="GBP",'Future et co'!F857,FALSE)))</f>
        <v>3.5830000000000001E-2</v>
      </c>
      <c r="D857">
        <f t="shared" ca="1" si="183"/>
        <v>3.5830000000000001E-2</v>
      </c>
      <c r="E857">
        <f t="shared" ca="1" si="184"/>
        <v>2.1409999999999998E-2</v>
      </c>
      <c r="F857">
        <f t="shared" ca="1" si="185"/>
        <v>3.7088999999999997E-2</v>
      </c>
      <c r="J857" s="1">
        <v>44855</v>
      </c>
      <c r="K857">
        <v>4.0389999999999997</v>
      </c>
      <c r="L857">
        <f t="shared" si="186"/>
        <v>4.0389999999999995E-2</v>
      </c>
      <c r="N857" s="1">
        <v>44855</v>
      </c>
      <c r="O857">
        <v>4.4450000000000003</v>
      </c>
      <c r="P857">
        <f t="shared" si="187"/>
        <v>4.4450000000000003E-2</v>
      </c>
      <c r="R857" s="1">
        <v>44855</v>
      </c>
      <c r="S857">
        <v>4.9969999999999999</v>
      </c>
      <c r="T857">
        <f t="shared" si="188"/>
        <v>4.9970000000000001E-2</v>
      </c>
      <c r="V857" s="1">
        <v>44854</v>
      </c>
      <c r="W857">
        <v>4.984</v>
      </c>
      <c r="X857">
        <f t="shared" si="189"/>
        <v>4.9840000000000002E-2</v>
      </c>
      <c r="AB857" s="1">
        <v>44823</v>
      </c>
      <c r="AC857">
        <v>195.68199999999999</v>
      </c>
      <c r="AD857">
        <f t="shared" si="190"/>
        <v>1.9568199999999998</v>
      </c>
      <c r="AF857" s="1">
        <v>44827</v>
      </c>
      <c r="AG857">
        <v>1.153</v>
      </c>
      <c r="AH857">
        <f t="shared" si="191"/>
        <v>1.153E-2</v>
      </c>
      <c r="AJ857" s="1">
        <v>44827</v>
      </c>
      <c r="AK857">
        <v>1.8029999999999999</v>
      </c>
      <c r="AL857">
        <f t="shared" si="192"/>
        <v>1.8030000000000001E-2</v>
      </c>
      <c r="AN857" s="1">
        <v>44855</v>
      </c>
      <c r="AO857">
        <v>2.6789999999999998</v>
      </c>
      <c r="AP857">
        <f t="shared" si="193"/>
        <v>2.6789999999999998E-2</v>
      </c>
      <c r="AS857" s="1">
        <v>44855</v>
      </c>
      <c r="AT857">
        <v>3.2965</v>
      </c>
      <c r="AU857">
        <f t="shared" si="194"/>
        <v>3.2965000000000001E-2</v>
      </c>
      <c r="AX857" s="1"/>
      <c r="BA857" s="1"/>
      <c r="BC857" s="1"/>
      <c r="BM857" s="1"/>
      <c r="BP857" s="1"/>
    </row>
    <row r="858" spans="1:68" x14ac:dyDescent="0.3">
      <c r="A858" s="19">
        <f t="shared" si="195"/>
        <v>47115</v>
      </c>
      <c r="B858">
        <f t="shared" ca="1" si="182"/>
        <v>-2.7416666666666667</v>
      </c>
      <c r="C858">
        <f ca="1">IF(currency="USD",'Future et co'!D858,IF(currency="EUR",'Future et co'!E858,IF(currency="GBP",'Future et co'!F858,FALSE)))</f>
        <v>3.5830000000000001E-2</v>
      </c>
      <c r="D858">
        <f t="shared" ca="1" si="183"/>
        <v>3.5830000000000001E-2</v>
      </c>
      <c r="E858">
        <f t="shared" ca="1" si="184"/>
        <v>2.1409999999999998E-2</v>
      </c>
      <c r="F858">
        <f t="shared" ca="1" si="185"/>
        <v>3.7088999999999997E-2</v>
      </c>
      <c r="J858" s="1">
        <v>44854</v>
      </c>
      <c r="K858">
        <v>4.0744999999999996</v>
      </c>
      <c r="L858">
        <f t="shared" si="186"/>
        <v>4.0744999999999996E-2</v>
      </c>
      <c r="N858" s="1">
        <v>44854</v>
      </c>
      <c r="O858">
        <v>4.5125000000000002</v>
      </c>
      <c r="P858">
        <f t="shared" si="187"/>
        <v>4.5124999999999998E-2</v>
      </c>
      <c r="R858" s="1">
        <v>44854</v>
      </c>
      <c r="S858">
        <v>5.0713999999999997</v>
      </c>
      <c r="T858">
        <f t="shared" si="188"/>
        <v>5.0713999999999995E-2</v>
      </c>
      <c r="V858" s="1">
        <v>44853</v>
      </c>
      <c r="W858">
        <v>4.8979999999999997</v>
      </c>
      <c r="X858">
        <f t="shared" si="189"/>
        <v>4.8979999999999996E-2</v>
      </c>
      <c r="AB858" s="1">
        <v>44820</v>
      </c>
      <c r="AC858">
        <v>195.8329</v>
      </c>
      <c r="AD858">
        <f t="shared" si="190"/>
        <v>1.958329</v>
      </c>
      <c r="AF858" s="1">
        <v>44826</v>
      </c>
      <c r="AG858">
        <v>1.1200000000000001</v>
      </c>
      <c r="AH858">
        <f t="shared" si="191"/>
        <v>1.1200000000000002E-2</v>
      </c>
      <c r="AJ858" s="1">
        <v>44826</v>
      </c>
      <c r="AK858">
        <v>1.7629999999999999</v>
      </c>
      <c r="AL858">
        <f t="shared" si="192"/>
        <v>1.763E-2</v>
      </c>
      <c r="AN858" s="1">
        <v>44854</v>
      </c>
      <c r="AO858">
        <v>2.7330000000000001</v>
      </c>
      <c r="AP858">
        <f t="shared" si="193"/>
        <v>2.733E-2</v>
      </c>
      <c r="AS858" s="1">
        <v>44854</v>
      </c>
      <c r="AT858">
        <v>3.2313999999999998</v>
      </c>
      <c r="AU858">
        <f t="shared" si="194"/>
        <v>3.2313999999999996E-2</v>
      </c>
      <c r="AX858" s="1"/>
      <c r="BA858" s="1"/>
      <c r="BC858" s="1"/>
      <c r="BM858" s="1"/>
      <c r="BP858" s="1"/>
    </row>
    <row r="859" spans="1:68" x14ac:dyDescent="0.3">
      <c r="A859" s="19">
        <f t="shared" si="195"/>
        <v>47116</v>
      </c>
      <c r="B859">
        <f t="shared" ca="1" si="182"/>
        <v>-2.7444444444444445</v>
      </c>
      <c r="C859">
        <f ca="1">IF(currency="USD",'Future et co'!D859,IF(currency="EUR",'Future et co'!E859,IF(currency="GBP",'Future et co'!F859,FALSE)))</f>
        <v>3.5830000000000001E-2</v>
      </c>
      <c r="D859">
        <f t="shared" ca="1" si="183"/>
        <v>3.5830000000000001E-2</v>
      </c>
      <c r="E859">
        <f t="shared" ca="1" si="184"/>
        <v>2.1409999999999998E-2</v>
      </c>
      <c r="F859">
        <f t="shared" ca="1" si="185"/>
        <v>3.7088999999999997E-2</v>
      </c>
      <c r="J859" s="1">
        <v>44853</v>
      </c>
      <c r="K859">
        <v>4.0548999999999999</v>
      </c>
      <c r="L859">
        <f t="shared" si="186"/>
        <v>4.0549000000000002E-2</v>
      </c>
      <c r="N859" s="1">
        <v>44853</v>
      </c>
      <c r="O859">
        <v>4.4874999999999998</v>
      </c>
      <c r="P859">
        <f t="shared" si="187"/>
        <v>4.4874999999999998E-2</v>
      </c>
      <c r="R859" s="1">
        <v>44853</v>
      </c>
      <c r="S859">
        <v>5.0270000000000001</v>
      </c>
      <c r="T859">
        <f t="shared" si="188"/>
        <v>5.0270000000000002E-2</v>
      </c>
      <c r="V859" s="1">
        <v>44852</v>
      </c>
      <c r="W859">
        <v>4.7869999999999999</v>
      </c>
      <c r="X859">
        <f t="shared" si="189"/>
        <v>4.7869999999999996E-2</v>
      </c>
      <c r="AB859" s="1">
        <v>44819</v>
      </c>
      <c r="AC859">
        <v>196.5052</v>
      </c>
      <c r="AD859">
        <f t="shared" si="190"/>
        <v>1.965052</v>
      </c>
      <c r="AF859" s="1">
        <v>44825</v>
      </c>
      <c r="AG859">
        <v>1.1180000000000001</v>
      </c>
      <c r="AH859">
        <f t="shared" si="191"/>
        <v>1.1180000000000001E-2</v>
      </c>
      <c r="AJ859" s="1">
        <v>44825</v>
      </c>
      <c r="AK859">
        <v>1.766</v>
      </c>
      <c r="AL859">
        <f t="shared" si="192"/>
        <v>1.7659999999999999E-2</v>
      </c>
      <c r="AN859" s="1">
        <v>44853</v>
      </c>
      <c r="AO859">
        <v>2.7</v>
      </c>
      <c r="AP859">
        <f t="shared" si="193"/>
        <v>2.7000000000000003E-2</v>
      </c>
      <c r="AS859" s="1">
        <v>44853</v>
      </c>
      <c r="AT859">
        <v>3.2582</v>
      </c>
      <c r="AU859">
        <f t="shared" si="194"/>
        <v>3.2582E-2</v>
      </c>
      <c r="AX859" s="1"/>
      <c r="BA859" s="1"/>
      <c r="BC859" s="1"/>
      <c r="BM859" s="1"/>
      <c r="BP859" s="1"/>
    </row>
    <row r="860" spans="1:68" x14ac:dyDescent="0.3">
      <c r="A860" s="19">
        <f t="shared" si="195"/>
        <v>47119</v>
      </c>
      <c r="B860">
        <f t="shared" ca="1" si="182"/>
        <v>-2.7527777777777778</v>
      </c>
      <c r="C860">
        <f ca="1">IF(currency="USD",'Future et co'!D860,IF(currency="EUR",'Future et co'!E860,IF(currency="GBP",'Future et co'!F860,FALSE)))</f>
        <v>3.5830000000000001E-2</v>
      </c>
      <c r="D860">
        <f t="shared" ca="1" si="183"/>
        <v>3.5830000000000001E-2</v>
      </c>
      <c r="E860">
        <f t="shared" ca="1" si="184"/>
        <v>2.1409999999999998E-2</v>
      </c>
      <c r="F860">
        <f t="shared" ca="1" si="185"/>
        <v>3.7088999999999997E-2</v>
      </c>
      <c r="J860" s="1">
        <v>44852</v>
      </c>
      <c r="K860">
        <v>4.0046999999999997</v>
      </c>
      <c r="L860">
        <f t="shared" si="186"/>
        <v>4.0046999999999999E-2</v>
      </c>
      <c r="N860" s="1">
        <v>44852</v>
      </c>
      <c r="O860">
        <v>4.4080000000000004</v>
      </c>
      <c r="P860">
        <f t="shared" si="187"/>
        <v>4.4080000000000001E-2</v>
      </c>
      <c r="R860" s="1">
        <v>44852</v>
      </c>
      <c r="S860">
        <v>4.9450000000000003</v>
      </c>
      <c r="T860">
        <f t="shared" si="188"/>
        <v>4.9450000000000001E-2</v>
      </c>
      <c r="V860" s="1">
        <v>44851</v>
      </c>
      <c r="W860">
        <v>4.7991999999999999</v>
      </c>
      <c r="X860">
        <f t="shared" si="189"/>
        <v>4.7992E-2</v>
      </c>
      <c r="AB860" s="1">
        <v>44818</v>
      </c>
      <c r="AC860">
        <v>197.0677</v>
      </c>
      <c r="AD860">
        <f t="shared" si="190"/>
        <v>1.970677</v>
      </c>
      <c r="AF860" s="1">
        <v>44824</v>
      </c>
      <c r="AG860">
        <v>1.1000000000000001</v>
      </c>
      <c r="AH860">
        <f t="shared" si="191"/>
        <v>1.1000000000000001E-2</v>
      </c>
      <c r="AJ860" s="1">
        <v>44824</v>
      </c>
      <c r="AK860">
        <v>1.74</v>
      </c>
      <c r="AL860">
        <f t="shared" si="192"/>
        <v>1.7399999999999999E-2</v>
      </c>
      <c r="AN860" s="1">
        <v>44852</v>
      </c>
      <c r="AO860">
        <v>2.6560000000000001</v>
      </c>
      <c r="AP860">
        <f t="shared" si="193"/>
        <v>2.656E-2</v>
      </c>
      <c r="AS860" s="1">
        <v>44852</v>
      </c>
      <c r="AT860">
        <v>3.2787999999999999</v>
      </c>
      <c r="AU860">
        <f t="shared" si="194"/>
        <v>3.2787999999999998E-2</v>
      </c>
      <c r="AX860" s="1"/>
      <c r="BA860" s="1"/>
      <c r="BC860" s="1"/>
      <c r="BM860" s="1"/>
      <c r="BP860" s="1"/>
    </row>
    <row r="861" spans="1:68" x14ac:dyDescent="0.3">
      <c r="A861" s="19">
        <f t="shared" si="195"/>
        <v>47120</v>
      </c>
      <c r="B861">
        <f t="shared" ca="1" si="182"/>
        <v>-2.7555555555555555</v>
      </c>
      <c r="C861">
        <f ca="1">IF(currency="USD",'Future et co'!D861,IF(currency="EUR",'Future et co'!E861,IF(currency="GBP",'Future et co'!F861,FALSE)))</f>
        <v>3.5830000000000001E-2</v>
      </c>
      <c r="D861">
        <f t="shared" ca="1" si="183"/>
        <v>3.5830000000000001E-2</v>
      </c>
      <c r="E861">
        <f t="shared" ca="1" si="184"/>
        <v>2.1409999999999998E-2</v>
      </c>
      <c r="F861">
        <f t="shared" ca="1" si="185"/>
        <v>3.7088999999999997E-2</v>
      </c>
      <c r="J861" s="1">
        <v>44851</v>
      </c>
      <c r="K861">
        <v>3.988</v>
      </c>
      <c r="L861">
        <f t="shared" si="186"/>
        <v>3.9879999999999999E-2</v>
      </c>
      <c r="N861" s="1">
        <v>44851</v>
      </c>
      <c r="O861">
        <v>4.4245999999999999</v>
      </c>
      <c r="P861">
        <f t="shared" si="187"/>
        <v>4.4246000000000001E-2</v>
      </c>
      <c r="R861" s="1">
        <v>44851</v>
      </c>
      <c r="S861">
        <v>4.9653</v>
      </c>
      <c r="T861">
        <f t="shared" si="188"/>
        <v>4.9653000000000003E-2</v>
      </c>
      <c r="V861" s="1">
        <v>44848</v>
      </c>
      <c r="W861">
        <v>4.8319999999999999</v>
      </c>
      <c r="X861">
        <f t="shared" si="189"/>
        <v>4.8320000000000002E-2</v>
      </c>
      <c r="AB861" s="1">
        <v>44817</v>
      </c>
      <c r="AC861">
        <v>196.73849999999999</v>
      </c>
      <c r="AD861">
        <f t="shared" si="190"/>
        <v>1.9673849999999999</v>
      </c>
      <c r="AF861" s="1">
        <v>44823</v>
      </c>
      <c r="AG861">
        <v>1.0660000000000001</v>
      </c>
      <c r="AH861">
        <f t="shared" si="191"/>
        <v>1.0660000000000001E-2</v>
      </c>
      <c r="AJ861" s="1">
        <v>44823</v>
      </c>
      <c r="AK861">
        <v>1.7370000000000001</v>
      </c>
      <c r="AL861">
        <f t="shared" si="192"/>
        <v>1.737E-2</v>
      </c>
      <c r="AN861" s="1">
        <v>44851</v>
      </c>
      <c r="AO861">
        <v>2.6579999999999999</v>
      </c>
      <c r="AP861">
        <f t="shared" si="193"/>
        <v>2.6579999999999999E-2</v>
      </c>
      <c r="AS861" s="1">
        <v>44851</v>
      </c>
      <c r="AT861">
        <v>3.2464</v>
      </c>
      <c r="AU861">
        <f t="shared" si="194"/>
        <v>3.2464E-2</v>
      </c>
      <c r="AX861" s="1"/>
      <c r="BA861" s="1"/>
      <c r="BC861" s="1"/>
      <c r="BM861" s="1"/>
      <c r="BP861" s="1"/>
    </row>
    <row r="862" spans="1:68" x14ac:dyDescent="0.3">
      <c r="A862" s="19">
        <f t="shared" si="195"/>
        <v>47121</v>
      </c>
      <c r="B862">
        <f t="shared" ca="1" si="182"/>
        <v>-2.7583333333333333</v>
      </c>
      <c r="C862">
        <f ca="1">IF(currency="USD",'Future et co'!D862,IF(currency="EUR",'Future et co'!E862,IF(currency="GBP",'Future et co'!F862,FALSE)))</f>
        <v>3.5830000000000001E-2</v>
      </c>
      <c r="D862">
        <f t="shared" ca="1" si="183"/>
        <v>3.5830000000000001E-2</v>
      </c>
      <c r="E862">
        <f t="shared" ca="1" si="184"/>
        <v>2.1409999999999998E-2</v>
      </c>
      <c r="F862">
        <f t="shared" ca="1" si="185"/>
        <v>3.7088999999999997E-2</v>
      </c>
      <c r="J862" s="1">
        <v>44848</v>
      </c>
      <c r="K862">
        <v>3.9740000000000002</v>
      </c>
      <c r="L862">
        <f t="shared" si="186"/>
        <v>3.9740000000000004E-2</v>
      </c>
      <c r="N862" s="1">
        <v>44848</v>
      </c>
      <c r="O862">
        <v>4.4320000000000004</v>
      </c>
      <c r="P862">
        <f t="shared" si="187"/>
        <v>4.4320000000000005E-2</v>
      </c>
      <c r="R862" s="1">
        <v>44848</v>
      </c>
      <c r="S862">
        <v>4.9939999999999998</v>
      </c>
      <c r="T862">
        <f t="shared" si="188"/>
        <v>4.9939999999999998E-2</v>
      </c>
      <c r="V862" s="1">
        <v>44847</v>
      </c>
      <c r="W862">
        <v>4.7610000000000001</v>
      </c>
      <c r="X862">
        <f t="shared" si="189"/>
        <v>4.761E-2</v>
      </c>
      <c r="AB862" s="1">
        <v>44816</v>
      </c>
      <c r="AC862">
        <v>198.26140000000001</v>
      </c>
      <c r="AD862">
        <f t="shared" si="190"/>
        <v>1.9826140000000001</v>
      </c>
      <c r="AF862" s="1">
        <v>44820</v>
      </c>
      <c r="AG862">
        <v>1.0629999999999999</v>
      </c>
      <c r="AH862">
        <f t="shared" si="191"/>
        <v>1.0629999999999999E-2</v>
      </c>
      <c r="AJ862" s="1">
        <v>44820</v>
      </c>
      <c r="AK862">
        <v>1.6719999999999999</v>
      </c>
      <c r="AL862">
        <f t="shared" si="192"/>
        <v>1.6719999999999999E-2</v>
      </c>
      <c r="AN862" s="1">
        <v>44848</v>
      </c>
      <c r="AO862">
        <v>2.6589999999999998</v>
      </c>
      <c r="AP862">
        <f t="shared" si="193"/>
        <v>2.6589999999999999E-2</v>
      </c>
      <c r="AS862" s="1">
        <v>44848</v>
      </c>
      <c r="AT862">
        <v>3.3180999999999998</v>
      </c>
      <c r="AU862">
        <f t="shared" si="194"/>
        <v>3.3180999999999995E-2</v>
      </c>
      <c r="AX862" s="1"/>
      <c r="BA862" s="1"/>
      <c r="BC862" s="1"/>
      <c r="BM862" s="1"/>
      <c r="BP862" s="1"/>
    </row>
    <row r="863" spans="1:68" x14ac:dyDescent="0.3">
      <c r="A863" s="19">
        <f t="shared" si="195"/>
        <v>47122</v>
      </c>
      <c r="B863">
        <f t="shared" ca="1" si="182"/>
        <v>-2.7611111111111111</v>
      </c>
      <c r="C863">
        <f ca="1">IF(currency="USD",'Future et co'!D863,IF(currency="EUR",'Future et co'!E863,IF(currency="GBP",'Future et co'!F863,FALSE)))</f>
        <v>3.5830000000000001E-2</v>
      </c>
      <c r="D863">
        <f t="shared" ca="1" si="183"/>
        <v>3.5830000000000001E-2</v>
      </c>
      <c r="E863">
        <f t="shared" ca="1" si="184"/>
        <v>2.1409999999999998E-2</v>
      </c>
      <c r="F863">
        <f t="shared" ca="1" si="185"/>
        <v>3.7088999999999997E-2</v>
      </c>
      <c r="J863" s="1">
        <v>44847</v>
      </c>
      <c r="K863">
        <v>3.968</v>
      </c>
      <c r="L863">
        <f t="shared" si="186"/>
        <v>3.968E-2</v>
      </c>
      <c r="N863" s="1">
        <v>44847</v>
      </c>
      <c r="O863">
        <v>4.4043000000000001</v>
      </c>
      <c r="P863">
        <f t="shared" si="187"/>
        <v>4.4042999999999999E-2</v>
      </c>
      <c r="R863" s="1">
        <v>44847</v>
      </c>
      <c r="S863">
        <v>4.8970000000000002</v>
      </c>
      <c r="T863">
        <f t="shared" si="188"/>
        <v>4.897E-2</v>
      </c>
      <c r="V863" s="1">
        <v>44846</v>
      </c>
      <c r="W863">
        <v>4.5910000000000002</v>
      </c>
      <c r="X863">
        <f t="shared" si="189"/>
        <v>4.5909999999999999E-2</v>
      </c>
      <c r="AB863" s="1">
        <v>44813</v>
      </c>
      <c r="AC863">
        <v>196.9854</v>
      </c>
      <c r="AD863">
        <f t="shared" si="190"/>
        <v>1.969854</v>
      </c>
      <c r="AF863" s="1">
        <v>44819</v>
      </c>
      <c r="AG863">
        <v>1.03</v>
      </c>
      <c r="AH863">
        <f t="shared" si="191"/>
        <v>1.03E-2</v>
      </c>
      <c r="AJ863" s="1">
        <v>44819</v>
      </c>
      <c r="AK863">
        <v>1.6080000000000001</v>
      </c>
      <c r="AL863">
        <f t="shared" si="192"/>
        <v>1.6080000000000001E-2</v>
      </c>
      <c r="AN863" s="1">
        <v>44847</v>
      </c>
      <c r="AO863">
        <v>2.6419999999999999</v>
      </c>
      <c r="AP863">
        <f t="shared" si="193"/>
        <v>2.6419999999999999E-2</v>
      </c>
      <c r="AS863" s="1">
        <v>44847</v>
      </c>
      <c r="AT863">
        <v>3.3083999999999998</v>
      </c>
      <c r="AU863">
        <f t="shared" si="194"/>
        <v>3.3083999999999995E-2</v>
      </c>
      <c r="AX863" s="1"/>
      <c r="BA863" s="1"/>
      <c r="BC863" s="1"/>
      <c r="BM863" s="1"/>
      <c r="BP863" s="1"/>
    </row>
    <row r="864" spans="1:68" x14ac:dyDescent="0.3">
      <c r="A864" s="19">
        <f t="shared" si="195"/>
        <v>47123</v>
      </c>
      <c r="B864">
        <f t="shared" ca="1" si="182"/>
        <v>-2.7638888888888888</v>
      </c>
      <c r="C864">
        <f ca="1">IF(currency="USD",'Future et co'!D864,IF(currency="EUR",'Future et co'!E864,IF(currency="GBP",'Future et co'!F864,FALSE)))</f>
        <v>3.5830000000000001E-2</v>
      </c>
      <c r="D864">
        <f t="shared" ca="1" si="183"/>
        <v>3.5830000000000001E-2</v>
      </c>
      <c r="E864">
        <f t="shared" ca="1" si="184"/>
        <v>2.1409999999999998E-2</v>
      </c>
      <c r="F864">
        <f t="shared" ca="1" si="185"/>
        <v>3.7088999999999997E-2</v>
      </c>
      <c r="J864" s="1">
        <v>44846</v>
      </c>
      <c r="K864">
        <v>3.8771</v>
      </c>
      <c r="L864">
        <f t="shared" si="186"/>
        <v>3.8771E-2</v>
      </c>
      <c r="N864" s="1">
        <v>44846</v>
      </c>
      <c r="O864">
        <v>4.2484000000000002</v>
      </c>
      <c r="P864">
        <f t="shared" si="187"/>
        <v>4.2484000000000001E-2</v>
      </c>
      <c r="R864" s="1">
        <v>44846</v>
      </c>
      <c r="S864">
        <v>4.7110000000000003</v>
      </c>
      <c r="T864">
        <f t="shared" si="188"/>
        <v>4.7110000000000006E-2</v>
      </c>
      <c r="V864" s="1">
        <v>44845</v>
      </c>
      <c r="W864">
        <v>4.5990000000000002</v>
      </c>
      <c r="X864">
        <f t="shared" si="189"/>
        <v>4.5990000000000003E-2</v>
      </c>
      <c r="AB864" s="1">
        <v>44812</v>
      </c>
      <c r="AC864">
        <v>196.9306</v>
      </c>
      <c r="AD864">
        <f t="shared" si="190"/>
        <v>1.969306</v>
      </c>
      <c r="AF864" s="1">
        <v>44818</v>
      </c>
      <c r="AG864">
        <v>1.0129999999999999</v>
      </c>
      <c r="AH864">
        <f t="shared" si="191"/>
        <v>1.0129999999999998E-2</v>
      </c>
      <c r="AJ864" s="1">
        <v>44818</v>
      </c>
      <c r="AK864">
        <v>1.548</v>
      </c>
      <c r="AL864">
        <f t="shared" si="192"/>
        <v>1.5480000000000001E-2</v>
      </c>
      <c r="AN864" s="1">
        <v>44846</v>
      </c>
      <c r="AO864">
        <v>2.5979999999999999</v>
      </c>
      <c r="AP864">
        <f t="shared" si="193"/>
        <v>2.598E-2</v>
      </c>
      <c r="AS864" s="1">
        <v>44846</v>
      </c>
      <c r="AT864">
        <v>3.3570000000000002</v>
      </c>
      <c r="AU864">
        <f t="shared" si="194"/>
        <v>3.3570000000000003E-2</v>
      </c>
      <c r="AX864" s="1"/>
      <c r="BA864" s="1"/>
      <c r="BC864" s="1"/>
      <c r="BM864" s="1"/>
      <c r="BP864" s="1"/>
    </row>
    <row r="865" spans="1:68" x14ac:dyDescent="0.3">
      <c r="A865" s="19">
        <f t="shared" si="195"/>
        <v>47126</v>
      </c>
      <c r="B865">
        <f t="shared" ca="1" si="182"/>
        <v>-2.7722222222222221</v>
      </c>
      <c r="C865">
        <f ca="1">IF(currency="USD",'Future et co'!D865,IF(currency="EUR",'Future et co'!E865,IF(currency="GBP",'Future et co'!F865,FALSE)))</f>
        <v>3.5830000000000001E-2</v>
      </c>
      <c r="D865">
        <f t="shared" ca="1" si="183"/>
        <v>3.5830000000000001E-2</v>
      </c>
      <c r="E865">
        <f t="shared" ca="1" si="184"/>
        <v>2.1409999999999998E-2</v>
      </c>
      <c r="F865">
        <f t="shared" ca="1" si="185"/>
        <v>3.7088999999999997E-2</v>
      </c>
      <c r="J865" s="1">
        <v>44845</v>
      </c>
      <c r="K865">
        <v>3.855</v>
      </c>
      <c r="L865">
        <f t="shared" si="186"/>
        <v>3.8550000000000001E-2</v>
      </c>
      <c r="N865" s="1">
        <v>44845</v>
      </c>
      <c r="O865">
        <v>4.2244999999999999</v>
      </c>
      <c r="P865">
        <f t="shared" si="187"/>
        <v>4.2244999999999998E-2</v>
      </c>
      <c r="R865" s="1">
        <v>44845</v>
      </c>
      <c r="S865">
        <v>4.6870000000000003</v>
      </c>
      <c r="T865">
        <f t="shared" si="188"/>
        <v>4.6870000000000002E-2</v>
      </c>
      <c r="V865" s="1">
        <v>44844</v>
      </c>
      <c r="W865">
        <v>4.6109999999999998</v>
      </c>
      <c r="X865">
        <f t="shared" si="189"/>
        <v>4.6109999999999998E-2</v>
      </c>
      <c r="AB865" s="1">
        <v>44811</v>
      </c>
      <c r="AC865">
        <v>199.167</v>
      </c>
      <c r="AD865">
        <f t="shared" si="190"/>
        <v>1.9916700000000001</v>
      </c>
      <c r="AF865" s="1">
        <v>44817</v>
      </c>
      <c r="AG865">
        <v>1</v>
      </c>
      <c r="AH865">
        <f t="shared" si="191"/>
        <v>0.01</v>
      </c>
      <c r="AJ865" s="1">
        <v>44817</v>
      </c>
      <c r="AK865">
        <v>1.538</v>
      </c>
      <c r="AL865">
        <f t="shared" si="192"/>
        <v>1.538E-2</v>
      </c>
      <c r="AN865" s="1">
        <v>44845</v>
      </c>
      <c r="AO865">
        <v>2.62</v>
      </c>
      <c r="AP865">
        <f t="shared" si="193"/>
        <v>2.6200000000000001E-2</v>
      </c>
      <c r="AS865" s="1">
        <v>44845</v>
      </c>
      <c r="AT865">
        <v>3.3368000000000002</v>
      </c>
      <c r="AU865">
        <f t="shared" si="194"/>
        <v>3.3368000000000002E-2</v>
      </c>
      <c r="AX865" s="1"/>
      <c r="BA865" s="1"/>
      <c r="BC865" s="1"/>
      <c r="BM865" s="1"/>
      <c r="BP865" s="1"/>
    </row>
    <row r="866" spans="1:68" x14ac:dyDescent="0.3">
      <c r="A866" s="19">
        <f t="shared" si="195"/>
        <v>47127</v>
      </c>
      <c r="B866">
        <f t="shared" ca="1" si="182"/>
        <v>-2.7749999999999999</v>
      </c>
      <c r="C866">
        <f ca="1">IF(currency="USD",'Future et co'!D866,IF(currency="EUR",'Future et co'!E866,IF(currency="GBP",'Future et co'!F866,FALSE)))</f>
        <v>3.5830000000000001E-2</v>
      </c>
      <c r="D866">
        <f t="shared" ca="1" si="183"/>
        <v>3.5830000000000001E-2</v>
      </c>
      <c r="E866">
        <f t="shared" ca="1" si="184"/>
        <v>2.1409999999999998E-2</v>
      </c>
      <c r="F866">
        <f t="shared" ca="1" si="185"/>
        <v>3.7088999999999997E-2</v>
      </c>
      <c r="J866" s="1">
        <v>44844</v>
      </c>
      <c r="K866">
        <v>3.8142999999999998</v>
      </c>
      <c r="L866">
        <f t="shared" si="186"/>
        <v>3.8142999999999996E-2</v>
      </c>
      <c r="N866" s="1">
        <v>44844</v>
      </c>
      <c r="O866">
        <v>4.2210000000000001</v>
      </c>
      <c r="P866">
        <f t="shared" si="187"/>
        <v>4.2209999999999998E-2</v>
      </c>
      <c r="R866" s="1">
        <v>44844</v>
      </c>
      <c r="S866">
        <v>4.6929999999999996</v>
      </c>
      <c r="T866">
        <f t="shared" si="188"/>
        <v>4.6929999999999999E-2</v>
      </c>
      <c r="V866" s="1">
        <v>44841</v>
      </c>
      <c r="W866">
        <v>4.6230000000000002</v>
      </c>
      <c r="X866">
        <f t="shared" si="189"/>
        <v>4.623E-2</v>
      </c>
      <c r="AB866" s="1">
        <v>44810</v>
      </c>
      <c r="AC866">
        <v>198.67310000000001</v>
      </c>
      <c r="AD866">
        <f t="shared" si="190"/>
        <v>1.986731</v>
      </c>
      <c r="AF866" s="1">
        <v>44816</v>
      </c>
      <c r="AG866">
        <v>0.98799999999999999</v>
      </c>
      <c r="AH866">
        <f t="shared" si="191"/>
        <v>9.8799999999999999E-3</v>
      </c>
      <c r="AJ866" s="1">
        <v>44816</v>
      </c>
      <c r="AK866">
        <v>1.494</v>
      </c>
      <c r="AL866">
        <f t="shared" si="192"/>
        <v>1.494E-2</v>
      </c>
      <c r="AN866" s="1">
        <v>44844</v>
      </c>
      <c r="AO866">
        <v>2.6219999999999999</v>
      </c>
      <c r="AP866">
        <f t="shared" si="193"/>
        <v>2.622E-2</v>
      </c>
      <c r="AS866" s="1">
        <v>44844</v>
      </c>
      <c r="AT866">
        <v>3.3889</v>
      </c>
      <c r="AU866">
        <f t="shared" si="194"/>
        <v>3.3889000000000002E-2</v>
      </c>
      <c r="AX866" s="1"/>
      <c r="BA866" s="1"/>
      <c r="BC866" s="1"/>
      <c r="BM866" s="1"/>
      <c r="BP866" s="1"/>
    </row>
    <row r="867" spans="1:68" x14ac:dyDescent="0.3">
      <c r="A867" s="19">
        <f t="shared" si="195"/>
        <v>47128</v>
      </c>
      <c r="B867">
        <f t="shared" ca="1" si="182"/>
        <v>-2.7777777777777777</v>
      </c>
      <c r="C867">
        <f ca="1">IF(currency="USD",'Future et co'!D867,IF(currency="EUR",'Future et co'!E867,IF(currency="GBP",'Future et co'!F867,FALSE)))</f>
        <v>3.5830000000000001E-2</v>
      </c>
      <c r="D867">
        <f t="shared" ca="1" si="183"/>
        <v>3.5830000000000001E-2</v>
      </c>
      <c r="E867">
        <f t="shared" ca="1" si="184"/>
        <v>2.1409999999999998E-2</v>
      </c>
      <c r="F867">
        <f t="shared" ca="1" si="185"/>
        <v>3.7088999999999997E-2</v>
      </c>
      <c r="J867" s="1">
        <v>44841</v>
      </c>
      <c r="K867">
        <v>3.8119999999999998</v>
      </c>
      <c r="L867">
        <f t="shared" si="186"/>
        <v>3.8120000000000001E-2</v>
      </c>
      <c r="N867" s="1">
        <v>44841</v>
      </c>
      <c r="O867">
        <v>4.2069999999999999</v>
      </c>
      <c r="P867">
        <f t="shared" si="187"/>
        <v>4.2069999999999996E-2</v>
      </c>
      <c r="R867" s="1">
        <v>44841</v>
      </c>
      <c r="S867">
        <v>4.6849999999999996</v>
      </c>
      <c r="T867">
        <f t="shared" si="188"/>
        <v>4.6849999999999996E-2</v>
      </c>
      <c r="V867" s="1">
        <v>44840</v>
      </c>
      <c r="W867">
        <v>4.5359999999999996</v>
      </c>
      <c r="X867">
        <f t="shared" si="189"/>
        <v>4.5359999999999998E-2</v>
      </c>
      <c r="AB867" s="1">
        <v>44809</v>
      </c>
      <c r="AC867">
        <v>199.2936</v>
      </c>
      <c r="AD867">
        <f t="shared" si="190"/>
        <v>1.992936</v>
      </c>
      <c r="AF867" s="1">
        <v>44813</v>
      </c>
      <c r="AG867">
        <v>0.93400000000000005</v>
      </c>
      <c r="AH867">
        <f t="shared" si="191"/>
        <v>9.3400000000000011E-3</v>
      </c>
      <c r="AJ867" s="1">
        <v>44813</v>
      </c>
      <c r="AK867">
        <v>1.4419999999999999</v>
      </c>
      <c r="AL867">
        <f t="shared" si="192"/>
        <v>1.4419999999999999E-2</v>
      </c>
      <c r="AN867" s="1">
        <v>44841</v>
      </c>
      <c r="AO867">
        <v>2.58</v>
      </c>
      <c r="AP867">
        <f t="shared" si="193"/>
        <v>2.58E-2</v>
      </c>
      <c r="AS867" s="1">
        <v>44841</v>
      </c>
      <c r="AT867">
        <v>3.2949000000000002</v>
      </c>
      <c r="AU867">
        <f t="shared" si="194"/>
        <v>3.2948999999999999E-2</v>
      </c>
      <c r="AX867" s="1"/>
      <c r="BA867" s="1"/>
      <c r="BC867" s="1"/>
      <c r="BM867" s="1"/>
      <c r="BP867" s="1"/>
    </row>
    <row r="868" spans="1:68" x14ac:dyDescent="0.3">
      <c r="A868" s="19">
        <f t="shared" si="195"/>
        <v>47129</v>
      </c>
      <c r="B868">
        <f t="shared" ca="1" si="182"/>
        <v>-2.7805555555555554</v>
      </c>
      <c r="C868">
        <f ca="1">IF(currency="USD",'Future et co'!D868,IF(currency="EUR",'Future et co'!E868,IF(currency="GBP",'Future et co'!F868,FALSE)))</f>
        <v>3.5830000000000001E-2</v>
      </c>
      <c r="D868">
        <f t="shared" ca="1" si="183"/>
        <v>3.5830000000000001E-2</v>
      </c>
      <c r="E868">
        <f t="shared" ca="1" si="184"/>
        <v>2.1409999999999998E-2</v>
      </c>
      <c r="F868">
        <f t="shared" ca="1" si="185"/>
        <v>3.7088999999999997E-2</v>
      </c>
      <c r="J868" s="1">
        <v>44840</v>
      </c>
      <c r="K868">
        <v>3.7757999999999998</v>
      </c>
      <c r="L868">
        <f t="shared" si="186"/>
        <v>3.7758E-2</v>
      </c>
      <c r="N868" s="1">
        <v>44840</v>
      </c>
      <c r="O868">
        <v>4.1559999999999997</v>
      </c>
      <c r="P868">
        <f t="shared" si="187"/>
        <v>4.156E-2</v>
      </c>
      <c r="R868" s="1">
        <v>44840</v>
      </c>
      <c r="S868">
        <v>4.5842000000000001</v>
      </c>
      <c r="T868">
        <f t="shared" si="188"/>
        <v>4.5842000000000001E-2</v>
      </c>
      <c r="V868" s="1">
        <v>44839</v>
      </c>
      <c r="W868">
        <v>4.4180000000000001</v>
      </c>
      <c r="X868">
        <f t="shared" si="189"/>
        <v>4.4180000000000004E-2</v>
      </c>
      <c r="AB868" s="1">
        <v>44806</v>
      </c>
      <c r="AC868">
        <v>200.10310000000001</v>
      </c>
      <c r="AD868">
        <f t="shared" si="190"/>
        <v>2.0010310000000002</v>
      </c>
      <c r="AF868" s="1">
        <v>44812</v>
      </c>
      <c r="AG868">
        <v>0.83599999999999997</v>
      </c>
      <c r="AH868">
        <f t="shared" si="191"/>
        <v>8.3599999999999994E-3</v>
      </c>
      <c r="AJ868" s="1">
        <v>44812</v>
      </c>
      <c r="AK868">
        <v>1.3540000000000001</v>
      </c>
      <c r="AL868">
        <f t="shared" si="192"/>
        <v>1.3540000000000002E-2</v>
      </c>
      <c r="AN868" s="1">
        <v>44840</v>
      </c>
      <c r="AO868">
        <v>2.4980000000000002</v>
      </c>
      <c r="AP868">
        <f t="shared" si="193"/>
        <v>2.4980000000000002E-2</v>
      </c>
      <c r="AS868" s="1">
        <v>44840</v>
      </c>
      <c r="AT868">
        <v>3.2719</v>
      </c>
      <c r="AU868">
        <f t="shared" si="194"/>
        <v>3.2718999999999998E-2</v>
      </c>
      <c r="AX868" s="1"/>
      <c r="BA868" s="1"/>
      <c r="BC868" s="1"/>
      <c r="BM868" s="1"/>
      <c r="BP868" s="1"/>
    </row>
    <row r="869" spans="1:68" x14ac:dyDescent="0.3">
      <c r="A869" s="19">
        <f t="shared" si="195"/>
        <v>47130</v>
      </c>
      <c r="B869">
        <f t="shared" ca="1" si="182"/>
        <v>-2.7833333333333332</v>
      </c>
      <c r="C869">
        <f ca="1">IF(currency="USD",'Future et co'!D869,IF(currency="EUR",'Future et co'!E869,IF(currency="GBP",'Future et co'!F869,FALSE)))</f>
        <v>3.5830000000000001E-2</v>
      </c>
      <c r="D869">
        <f t="shared" ca="1" si="183"/>
        <v>3.5830000000000001E-2</v>
      </c>
      <c r="E869">
        <f t="shared" ca="1" si="184"/>
        <v>2.1409999999999998E-2</v>
      </c>
      <c r="F869">
        <f t="shared" ca="1" si="185"/>
        <v>3.7088999999999997E-2</v>
      </c>
      <c r="J869" s="1">
        <v>44839</v>
      </c>
      <c r="K869">
        <v>3.7389999999999999</v>
      </c>
      <c r="L869">
        <f t="shared" si="186"/>
        <v>3.739E-2</v>
      </c>
      <c r="N869" s="1">
        <v>44839</v>
      </c>
      <c r="O869">
        <v>4.0789999999999997</v>
      </c>
      <c r="P869">
        <f t="shared" si="187"/>
        <v>4.079E-2</v>
      </c>
      <c r="R869" s="1">
        <v>44839</v>
      </c>
      <c r="S869">
        <v>4.516</v>
      </c>
      <c r="T869">
        <f t="shared" si="188"/>
        <v>4.5159999999999999E-2</v>
      </c>
      <c r="V869" s="1">
        <v>44838</v>
      </c>
      <c r="W869">
        <v>4.3369999999999997</v>
      </c>
      <c r="X869">
        <f t="shared" si="189"/>
        <v>4.3369999999999999E-2</v>
      </c>
      <c r="AB869" s="1">
        <v>44805</v>
      </c>
      <c r="AC869">
        <v>198.83500000000001</v>
      </c>
      <c r="AD869">
        <f t="shared" si="190"/>
        <v>1.9883500000000001</v>
      </c>
      <c r="AF869" s="1">
        <v>44811</v>
      </c>
      <c r="AG869">
        <v>0.82199999999999995</v>
      </c>
      <c r="AH869">
        <f t="shared" si="191"/>
        <v>8.2199999999999999E-3</v>
      </c>
      <c r="AJ869" s="1">
        <v>44811</v>
      </c>
      <c r="AK869">
        <v>1.363</v>
      </c>
      <c r="AL869">
        <f t="shared" si="192"/>
        <v>1.363E-2</v>
      </c>
      <c r="AN869" s="1">
        <v>44839</v>
      </c>
      <c r="AO869">
        <v>2.3690000000000002</v>
      </c>
      <c r="AP869">
        <f t="shared" si="193"/>
        <v>2.3690000000000003E-2</v>
      </c>
      <c r="AS869" s="1">
        <v>44839</v>
      </c>
      <c r="AT869">
        <v>3.1829999999999998</v>
      </c>
      <c r="AU869">
        <f t="shared" si="194"/>
        <v>3.1829999999999997E-2</v>
      </c>
      <c r="AX869" s="1"/>
      <c r="BA869" s="1"/>
      <c r="BC869" s="1"/>
      <c r="BM869" s="1"/>
      <c r="BP869" s="1"/>
    </row>
    <row r="870" spans="1:68" x14ac:dyDescent="0.3">
      <c r="A870" s="19">
        <f t="shared" si="195"/>
        <v>47133</v>
      </c>
      <c r="B870">
        <f t="shared" ca="1" si="182"/>
        <v>-2.7916666666666665</v>
      </c>
      <c r="C870">
        <f ca="1">IF(currency="USD",'Future et co'!D870,IF(currency="EUR",'Future et co'!E870,IF(currency="GBP",'Future et co'!F870,FALSE)))</f>
        <v>3.5830000000000001E-2</v>
      </c>
      <c r="D870">
        <f t="shared" ca="1" si="183"/>
        <v>3.5830000000000001E-2</v>
      </c>
      <c r="E870">
        <f t="shared" ca="1" si="184"/>
        <v>2.1409999999999998E-2</v>
      </c>
      <c r="F870">
        <f t="shared" ca="1" si="185"/>
        <v>3.7088999999999997E-2</v>
      </c>
      <c r="J870" s="1">
        <v>44838</v>
      </c>
      <c r="K870">
        <v>3.6947000000000001</v>
      </c>
      <c r="L870">
        <f t="shared" si="186"/>
        <v>3.6947000000000001E-2</v>
      </c>
      <c r="N870" s="1">
        <v>44838</v>
      </c>
      <c r="O870">
        <v>4.0564999999999998</v>
      </c>
      <c r="P870">
        <f t="shared" si="187"/>
        <v>4.0564999999999997E-2</v>
      </c>
      <c r="R870" s="1">
        <v>44838</v>
      </c>
      <c r="S870">
        <v>4.4592999999999998</v>
      </c>
      <c r="T870">
        <f t="shared" si="188"/>
        <v>4.4593000000000001E-2</v>
      </c>
      <c r="V870" s="1">
        <v>44837</v>
      </c>
      <c r="W870">
        <v>4.3727</v>
      </c>
      <c r="X870">
        <f t="shared" si="189"/>
        <v>4.3727000000000002E-2</v>
      </c>
      <c r="AB870" s="1">
        <v>44804</v>
      </c>
      <c r="AC870">
        <v>199.6174</v>
      </c>
      <c r="AD870">
        <f t="shared" si="190"/>
        <v>1.9961740000000001</v>
      </c>
      <c r="AF870" s="1">
        <v>44810</v>
      </c>
      <c r="AG870">
        <v>0.81599999999999995</v>
      </c>
      <c r="AH870">
        <f t="shared" si="191"/>
        <v>8.1599999999999989E-3</v>
      </c>
      <c r="AJ870" s="1">
        <v>44810</v>
      </c>
      <c r="AK870">
        <v>1.337</v>
      </c>
      <c r="AL870">
        <f t="shared" si="192"/>
        <v>1.337E-2</v>
      </c>
      <c r="AN870" s="1">
        <v>44838</v>
      </c>
      <c r="AO870">
        <v>2.3250000000000002</v>
      </c>
      <c r="AP870">
        <f t="shared" si="193"/>
        <v>2.3250000000000003E-2</v>
      </c>
      <c r="AS870" s="1">
        <v>44838</v>
      </c>
      <c r="AT870">
        <v>3.1583000000000001</v>
      </c>
      <c r="AU870">
        <f t="shared" si="194"/>
        <v>3.1583E-2</v>
      </c>
      <c r="AX870" s="1"/>
      <c r="BA870" s="1"/>
      <c r="BC870" s="1"/>
      <c r="BM870" s="1"/>
      <c r="BP870" s="1"/>
    </row>
    <row r="871" spans="1:68" x14ac:dyDescent="0.3">
      <c r="A871" s="19">
        <f t="shared" si="195"/>
        <v>47134</v>
      </c>
      <c r="B871">
        <f t="shared" ca="1" si="182"/>
        <v>-2.7944444444444443</v>
      </c>
      <c r="C871">
        <f ca="1">IF(currency="USD",'Future et co'!D871,IF(currency="EUR",'Future et co'!E871,IF(currency="GBP",'Future et co'!F871,FALSE)))</f>
        <v>3.5830000000000001E-2</v>
      </c>
      <c r="D871">
        <f t="shared" ca="1" si="183"/>
        <v>3.5830000000000001E-2</v>
      </c>
      <c r="E871">
        <f t="shared" ca="1" si="184"/>
        <v>2.1409999999999998E-2</v>
      </c>
      <c r="F871">
        <f t="shared" ca="1" si="185"/>
        <v>3.7088999999999997E-2</v>
      </c>
      <c r="J871" s="1">
        <v>44837</v>
      </c>
      <c r="K871">
        <v>3.6591</v>
      </c>
      <c r="L871">
        <f t="shared" si="186"/>
        <v>3.6590999999999999E-2</v>
      </c>
      <c r="N871" s="1">
        <v>44837</v>
      </c>
      <c r="O871">
        <v>4.0324999999999998</v>
      </c>
      <c r="P871">
        <f t="shared" si="187"/>
        <v>4.0325E-2</v>
      </c>
      <c r="R871" s="1">
        <v>44837</v>
      </c>
      <c r="S871">
        <v>4.4821</v>
      </c>
      <c r="T871">
        <f t="shared" si="188"/>
        <v>4.4821E-2</v>
      </c>
      <c r="V871" s="1">
        <v>44834</v>
      </c>
      <c r="W871">
        <v>4.4450000000000003</v>
      </c>
      <c r="X871">
        <f t="shared" si="189"/>
        <v>4.4450000000000003E-2</v>
      </c>
      <c r="AB871" s="1">
        <v>44803</v>
      </c>
      <c r="AC871">
        <v>199.92769999999999</v>
      </c>
      <c r="AD871">
        <f t="shared" si="190"/>
        <v>1.999277</v>
      </c>
      <c r="AF871" s="1">
        <v>44809</v>
      </c>
      <c r="AG871">
        <v>0.78300000000000003</v>
      </c>
      <c r="AH871">
        <f t="shared" si="191"/>
        <v>7.8300000000000002E-3</v>
      </c>
      <c r="AJ871" s="1">
        <v>44809</v>
      </c>
      <c r="AK871">
        <v>1.298</v>
      </c>
      <c r="AL871">
        <f t="shared" si="192"/>
        <v>1.298E-2</v>
      </c>
      <c r="AN871" s="1">
        <v>44837</v>
      </c>
      <c r="AO871">
        <v>2.3719999999999999</v>
      </c>
      <c r="AP871">
        <f t="shared" si="193"/>
        <v>2.3719999999999998E-2</v>
      </c>
      <c r="AS871" s="1">
        <v>44837</v>
      </c>
      <c r="AT871">
        <v>3.1755</v>
      </c>
      <c r="AU871">
        <f t="shared" si="194"/>
        <v>3.1754999999999999E-2</v>
      </c>
      <c r="AX871" s="1"/>
      <c r="BA871" s="1"/>
      <c r="BC871" s="1"/>
      <c r="BM871" s="1"/>
      <c r="BP871" s="1"/>
    </row>
    <row r="872" spans="1:68" x14ac:dyDescent="0.3">
      <c r="A872" s="19">
        <f t="shared" si="195"/>
        <v>47135</v>
      </c>
      <c r="B872">
        <f t="shared" ca="1" si="182"/>
        <v>-2.7972222222222221</v>
      </c>
      <c r="C872">
        <f ca="1">IF(currency="USD",'Future et co'!D872,IF(currency="EUR",'Future et co'!E872,IF(currency="GBP",'Future et co'!F872,FALSE)))</f>
        <v>3.5830000000000001E-2</v>
      </c>
      <c r="D872">
        <f t="shared" ca="1" si="183"/>
        <v>3.5830000000000001E-2</v>
      </c>
      <c r="E872">
        <f t="shared" ca="1" si="184"/>
        <v>2.1409999999999998E-2</v>
      </c>
      <c r="F872">
        <f t="shared" ca="1" si="185"/>
        <v>3.7088999999999997E-2</v>
      </c>
      <c r="J872" s="1">
        <v>44834</v>
      </c>
      <c r="K872">
        <v>3.6360000000000001</v>
      </c>
      <c r="L872">
        <f t="shared" si="186"/>
        <v>3.6360000000000003E-2</v>
      </c>
      <c r="N872" s="1">
        <v>44834</v>
      </c>
      <c r="O872">
        <v>4.03</v>
      </c>
      <c r="P872">
        <f t="shared" si="187"/>
        <v>4.0300000000000002E-2</v>
      </c>
      <c r="R872" s="1">
        <v>44834</v>
      </c>
      <c r="S872">
        <v>4.5609999999999999</v>
      </c>
      <c r="T872">
        <f t="shared" si="188"/>
        <v>4.5609999999999998E-2</v>
      </c>
      <c r="V872" s="1">
        <v>44833</v>
      </c>
      <c r="W872">
        <v>4.4710000000000001</v>
      </c>
      <c r="X872">
        <f t="shared" si="189"/>
        <v>4.471E-2</v>
      </c>
      <c r="AB872" s="1">
        <v>44802</v>
      </c>
      <c r="AC872">
        <v>200.48079999999999</v>
      </c>
      <c r="AD872">
        <f t="shared" si="190"/>
        <v>2.0048079999999997</v>
      </c>
      <c r="AF872" s="1">
        <v>44806</v>
      </c>
      <c r="AG872">
        <v>0.76300000000000001</v>
      </c>
      <c r="AH872">
        <f t="shared" si="191"/>
        <v>7.6300000000000005E-3</v>
      </c>
      <c r="AJ872" s="1">
        <v>44806</v>
      </c>
      <c r="AK872">
        <v>1.29</v>
      </c>
      <c r="AL872">
        <f t="shared" si="192"/>
        <v>1.29E-2</v>
      </c>
      <c r="AN872" s="1">
        <v>44834</v>
      </c>
      <c r="AO872">
        <v>2.4729999999999999</v>
      </c>
      <c r="AP872">
        <f t="shared" si="193"/>
        <v>2.4729999999999999E-2</v>
      </c>
      <c r="AS872" s="1">
        <v>44834</v>
      </c>
      <c r="AT872">
        <v>3.2768000000000002</v>
      </c>
      <c r="AU872">
        <f t="shared" si="194"/>
        <v>3.2767999999999999E-2</v>
      </c>
      <c r="AX872" s="1"/>
      <c r="BA872" s="1"/>
      <c r="BC872" s="1"/>
      <c r="BM872" s="1"/>
      <c r="BP872" s="1"/>
    </row>
    <row r="873" spans="1:68" x14ac:dyDescent="0.3">
      <c r="A873" s="19">
        <f t="shared" si="195"/>
        <v>47136</v>
      </c>
      <c r="B873">
        <f t="shared" ca="1" si="182"/>
        <v>-2.8</v>
      </c>
      <c r="C873">
        <f ca="1">IF(currency="USD",'Future et co'!D873,IF(currency="EUR",'Future et co'!E873,IF(currency="GBP",'Future et co'!F873,FALSE)))</f>
        <v>3.5830000000000001E-2</v>
      </c>
      <c r="D873">
        <f t="shared" ca="1" si="183"/>
        <v>3.5830000000000001E-2</v>
      </c>
      <c r="E873">
        <f t="shared" ca="1" si="184"/>
        <v>2.1409999999999998E-2</v>
      </c>
      <c r="F873">
        <f t="shared" ca="1" si="185"/>
        <v>3.7088999999999997E-2</v>
      </c>
      <c r="J873" s="1">
        <v>44833</v>
      </c>
      <c r="K873">
        <v>3.6030000000000002</v>
      </c>
      <c r="L873">
        <f t="shared" si="186"/>
        <v>3.603E-2</v>
      </c>
      <c r="N873" s="1">
        <v>44833</v>
      </c>
      <c r="O873">
        <v>3.9929000000000001</v>
      </c>
      <c r="P873">
        <f t="shared" si="187"/>
        <v>3.9928999999999999E-2</v>
      </c>
      <c r="R873" s="1">
        <v>44833</v>
      </c>
      <c r="S873">
        <v>4.532</v>
      </c>
      <c r="T873">
        <f t="shared" si="188"/>
        <v>4.5319999999999999E-2</v>
      </c>
      <c r="V873" s="1">
        <v>44832</v>
      </c>
      <c r="W873">
        <v>4.4169999999999998</v>
      </c>
      <c r="X873">
        <f t="shared" si="189"/>
        <v>4.4170000000000001E-2</v>
      </c>
      <c r="AB873" s="1">
        <v>44799</v>
      </c>
      <c r="AC873">
        <v>202.30199999999999</v>
      </c>
      <c r="AD873">
        <f t="shared" si="190"/>
        <v>2.0230199999999998</v>
      </c>
      <c r="AF873" s="1">
        <v>44805</v>
      </c>
      <c r="AG873">
        <v>0.71199999999999997</v>
      </c>
      <c r="AH873">
        <f t="shared" si="191"/>
        <v>7.1199999999999996E-3</v>
      </c>
      <c r="AJ873" s="1">
        <v>44805</v>
      </c>
      <c r="AK873">
        <v>1.24</v>
      </c>
      <c r="AL873">
        <f t="shared" si="192"/>
        <v>1.24E-2</v>
      </c>
      <c r="AN873" s="1">
        <v>44833</v>
      </c>
      <c r="AO873">
        <v>2.4929999999999999</v>
      </c>
      <c r="AP873">
        <f t="shared" si="193"/>
        <v>2.4929999999999997E-2</v>
      </c>
      <c r="AS873" s="1">
        <v>44833</v>
      </c>
      <c r="AT873">
        <v>3.2854999999999999</v>
      </c>
      <c r="AU873">
        <f t="shared" si="194"/>
        <v>3.2854999999999995E-2</v>
      </c>
      <c r="AX873" s="1"/>
      <c r="BA873" s="1"/>
      <c r="BC873" s="1"/>
      <c r="BM873" s="1"/>
      <c r="BP873" s="1"/>
    </row>
    <row r="874" spans="1:68" x14ac:dyDescent="0.3">
      <c r="A874" s="19">
        <f t="shared" si="195"/>
        <v>47137</v>
      </c>
      <c r="B874">
        <f t="shared" ca="1" si="182"/>
        <v>-2.8027777777777776</v>
      </c>
      <c r="C874">
        <f ca="1">IF(currency="USD",'Future et co'!D874,IF(currency="EUR",'Future et co'!E874,IF(currency="GBP",'Future et co'!F874,FALSE)))</f>
        <v>3.5830000000000001E-2</v>
      </c>
      <c r="D874">
        <f t="shared" ca="1" si="183"/>
        <v>3.5830000000000001E-2</v>
      </c>
      <c r="E874">
        <f t="shared" ca="1" si="184"/>
        <v>2.1409999999999998E-2</v>
      </c>
      <c r="F874">
        <f t="shared" ca="1" si="185"/>
        <v>3.7088999999999997E-2</v>
      </c>
      <c r="J874" s="1">
        <v>44832</v>
      </c>
      <c r="K874">
        <v>3.6227</v>
      </c>
      <c r="L874">
        <f t="shared" si="186"/>
        <v>3.6227000000000002E-2</v>
      </c>
      <c r="N874" s="1">
        <v>44832</v>
      </c>
      <c r="O874">
        <v>3.9689999999999999</v>
      </c>
      <c r="P874">
        <f t="shared" si="187"/>
        <v>3.9689999999999996E-2</v>
      </c>
      <c r="R874" s="1">
        <v>44832</v>
      </c>
      <c r="S874">
        <v>4.4820000000000002</v>
      </c>
      <c r="T874">
        <f t="shared" si="188"/>
        <v>4.4819999999999999E-2</v>
      </c>
      <c r="V874" s="1">
        <v>44831</v>
      </c>
      <c r="W874">
        <v>4.5347999999999997</v>
      </c>
      <c r="X874">
        <f t="shared" si="189"/>
        <v>4.5347999999999999E-2</v>
      </c>
      <c r="AB874" s="1">
        <v>44798</v>
      </c>
      <c r="AC874">
        <v>203.6781</v>
      </c>
      <c r="AD874">
        <f t="shared" si="190"/>
        <v>2.036781</v>
      </c>
      <c r="AF874" s="1">
        <v>44804</v>
      </c>
      <c r="AG874">
        <v>0.65400000000000003</v>
      </c>
      <c r="AH874">
        <f t="shared" si="191"/>
        <v>6.5400000000000007E-3</v>
      </c>
      <c r="AJ874" s="1">
        <v>44804</v>
      </c>
      <c r="AK874">
        <v>1.2030000000000001</v>
      </c>
      <c r="AL874">
        <f t="shared" si="192"/>
        <v>1.2030000000000001E-2</v>
      </c>
      <c r="AN874" s="1">
        <v>44832</v>
      </c>
      <c r="AO874">
        <v>2.544</v>
      </c>
      <c r="AP874">
        <f t="shared" si="193"/>
        <v>2.5440000000000001E-2</v>
      </c>
      <c r="AS874" s="1">
        <v>44832</v>
      </c>
      <c r="AT874">
        <v>3.4253</v>
      </c>
      <c r="AU874">
        <f t="shared" si="194"/>
        <v>3.4252999999999999E-2</v>
      </c>
      <c r="AX874" s="1"/>
      <c r="BA874" s="1"/>
      <c r="BC874" s="1"/>
      <c r="BM874" s="1"/>
      <c r="BP874" s="1"/>
    </row>
    <row r="875" spans="1:68" x14ac:dyDescent="0.3">
      <c r="A875" s="19">
        <f t="shared" si="195"/>
        <v>47140</v>
      </c>
      <c r="B875">
        <f t="shared" ca="1" si="182"/>
        <v>-2.8111111111111109</v>
      </c>
      <c r="C875">
        <f ca="1">IF(currency="USD",'Future et co'!D875,IF(currency="EUR",'Future et co'!E875,IF(currency="GBP",'Future et co'!F875,FALSE)))</f>
        <v>3.5830000000000001E-2</v>
      </c>
      <c r="D875">
        <f t="shared" ca="1" si="183"/>
        <v>3.5830000000000001E-2</v>
      </c>
      <c r="E875">
        <f t="shared" ca="1" si="184"/>
        <v>2.1409999999999998E-2</v>
      </c>
      <c r="F875">
        <f t="shared" ca="1" si="185"/>
        <v>3.7088999999999997E-2</v>
      </c>
      <c r="J875" s="1">
        <v>44831</v>
      </c>
      <c r="K875">
        <v>3.5750000000000002</v>
      </c>
      <c r="L875">
        <f t="shared" si="186"/>
        <v>3.5750000000000004E-2</v>
      </c>
      <c r="N875" s="1">
        <v>44831</v>
      </c>
      <c r="O875">
        <v>3.9929999999999999</v>
      </c>
      <c r="P875">
        <f t="shared" si="187"/>
        <v>3.993E-2</v>
      </c>
      <c r="R875" s="1">
        <v>44831</v>
      </c>
      <c r="S875">
        <v>4.5419999999999998</v>
      </c>
      <c r="T875">
        <f t="shared" si="188"/>
        <v>4.5419999999999995E-2</v>
      </c>
      <c r="V875" s="1">
        <v>44830</v>
      </c>
      <c r="W875">
        <v>4.6245000000000003</v>
      </c>
      <c r="X875">
        <f t="shared" si="189"/>
        <v>4.6245000000000001E-2</v>
      </c>
      <c r="AB875" s="1">
        <v>44797</v>
      </c>
      <c r="AC875">
        <v>202.70679999999999</v>
      </c>
      <c r="AD875">
        <f t="shared" si="190"/>
        <v>2.0270679999999999</v>
      </c>
      <c r="AF875" s="1">
        <v>44803</v>
      </c>
      <c r="AG875">
        <v>0.62</v>
      </c>
      <c r="AH875">
        <f t="shared" si="191"/>
        <v>6.1999999999999998E-3</v>
      </c>
      <c r="AJ875" s="1">
        <v>44803</v>
      </c>
      <c r="AK875">
        <v>1.1930000000000001</v>
      </c>
      <c r="AL875">
        <f t="shared" si="192"/>
        <v>1.1930000000000001E-2</v>
      </c>
      <c r="AN875" s="1">
        <v>44831</v>
      </c>
      <c r="AO875">
        <v>2.6110000000000002</v>
      </c>
      <c r="AP875">
        <f t="shared" si="193"/>
        <v>2.6110000000000001E-2</v>
      </c>
      <c r="AS875" s="1">
        <v>44831</v>
      </c>
      <c r="AT875">
        <v>3.3401999999999998</v>
      </c>
      <c r="AU875">
        <f t="shared" si="194"/>
        <v>3.3402000000000001E-2</v>
      </c>
      <c r="AX875" s="1"/>
      <c r="BA875" s="1"/>
      <c r="BC875" s="1"/>
      <c r="BM875" s="1"/>
      <c r="BP875" s="1"/>
    </row>
    <row r="876" spans="1:68" x14ac:dyDescent="0.3">
      <c r="A876" s="19">
        <f t="shared" si="195"/>
        <v>47141</v>
      </c>
      <c r="B876">
        <f t="shared" ca="1" si="182"/>
        <v>-2.8138888888888891</v>
      </c>
      <c r="C876">
        <f ca="1">IF(currency="USD",'Future et co'!D876,IF(currency="EUR",'Future et co'!E876,IF(currency="GBP",'Future et co'!F876,FALSE)))</f>
        <v>3.5830000000000001E-2</v>
      </c>
      <c r="D876">
        <f t="shared" ca="1" si="183"/>
        <v>3.5830000000000001E-2</v>
      </c>
      <c r="E876">
        <f t="shared" ca="1" si="184"/>
        <v>2.1409999999999998E-2</v>
      </c>
      <c r="F876">
        <f t="shared" ca="1" si="185"/>
        <v>3.7088999999999997E-2</v>
      </c>
      <c r="J876" s="1">
        <v>44830</v>
      </c>
      <c r="K876">
        <v>3.5951</v>
      </c>
      <c r="L876">
        <f t="shared" si="186"/>
        <v>3.5950999999999997E-2</v>
      </c>
      <c r="N876" s="1">
        <v>44830</v>
      </c>
      <c r="O876">
        <v>4.0361000000000002</v>
      </c>
      <c r="P876">
        <f t="shared" si="187"/>
        <v>4.0361000000000001E-2</v>
      </c>
      <c r="R876" s="1">
        <v>44830</v>
      </c>
      <c r="S876">
        <v>4.6289999999999996</v>
      </c>
      <c r="T876">
        <f t="shared" si="188"/>
        <v>4.6289999999999998E-2</v>
      </c>
      <c r="V876" s="1">
        <v>44827</v>
      </c>
      <c r="W876">
        <v>4.5730000000000004</v>
      </c>
      <c r="X876">
        <f t="shared" si="189"/>
        <v>4.5730000000000007E-2</v>
      </c>
      <c r="AB876" s="1">
        <v>44796</v>
      </c>
      <c r="AC876">
        <v>203.69159999999999</v>
      </c>
      <c r="AD876">
        <f t="shared" si="190"/>
        <v>2.0369159999999997</v>
      </c>
      <c r="AF876" s="1">
        <v>44802</v>
      </c>
      <c r="AG876">
        <v>0.58199999999999996</v>
      </c>
      <c r="AH876">
        <f t="shared" si="191"/>
        <v>5.8199999999999997E-3</v>
      </c>
      <c r="AJ876" s="1">
        <v>44802</v>
      </c>
      <c r="AK876">
        <v>1.077</v>
      </c>
      <c r="AL876">
        <f t="shared" si="192"/>
        <v>1.077E-2</v>
      </c>
      <c r="AN876" s="1">
        <v>44830</v>
      </c>
      <c r="AO876">
        <v>2.5720000000000001</v>
      </c>
      <c r="AP876">
        <f t="shared" si="193"/>
        <v>2.572E-2</v>
      </c>
      <c r="AS876" s="1">
        <v>44830</v>
      </c>
      <c r="AT876">
        <v>3.6339000000000001</v>
      </c>
      <c r="AU876">
        <f t="shared" si="194"/>
        <v>3.6339000000000003E-2</v>
      </c>
      <c r="AX876" s="1"/>
      <c r="BA876" s="1"/>
      <c r="BC876" s="1"/>
      <c r="BM876" s="1"/>
      <c r="BP876" s="1"/>
    </row>
    <row r="877" spans="1:68" x14ac:dyDescent="0.3">
      <c r="A877" s="19">
        <f t="shared" si="195"/>
        <v>47142</v>
      </c>
      <c r="B877">
        <f t="shared" ca="1" si="182"/>
        <v>-2.8166666666666669</v>
      </c>
      <c r="C877">
        <f ca="1">IF(currency="USD",'Future et co'!D877,IF(currency="EUR",'Future et co'!E877,IF(currency="GBP",'Future et co'!F877,FALSE)))</f>
        <v>3.5830000000000001E-2</v>
      </c>
      <c r="D877">
        <f t="shared" ca="1" si="183"/>
        <v>3.5830000000000001E-2</v>
      </c>
      <c r="E877">
        <f t="shared" ca="1" si="184"/>
        <v>2.1409999999999998E-2</v>
      </c>
      <c r="F877">
        <f t="shared" ca="1" si="185"/>
        <v>3.7088999999999997E-2</v>
      </c>
      <c r="J877" s="1">
        <v>44827</v>
      </c>
      <c r="K877">
        <v>3.5779999999999998</v>
      </c>
      <c r="L877">
        <f t="shared" si="186"/>
        <v>3.5779999999999999E-2</v>
      </c>
      <c r="N877" s="1">
        <v>44827</v>
      </c>
      <c r="O877">
        <v>4.0359999999999996</v>
      </c>
      <c r="P877">
        <f t="shared" si="187"/>
        <v>4.0359999999999993E-2</v>
      </c>
      <c r="R877" s="1">
        <v>44827</v>
      </c>
      <c r="S877">
        <v>4.625</v>
      </c>
      <c r="T877">
        <f t="shared" si="188"/>
        <v>4.6249999999999999E-2</v>
      </c>
      <c r="V877" s="1">
        <v>44826</v>
      </c>
      <c r="W877">
        <v>4.508</v>
      </c>
      <c r="X877">
        <f t="shared" si="189"/>
        <v>4.5080000000000002E-2</v>
      </c>
      <c r="AB877" s="1">
        <v>44795</v>
      </c>
      <c r="AC877">
        <v>204.19069999999999</v>
      </c>
      <c r="AD877">
        <f t="shared" si="190"/>
        <v>2.0419070000000001</v>
      </c>
      <c r="AF877" s="1">
        <v>44799</v>
      </c>
      <c r="AG877">
        <v>0.54200000000000004</v>
      </c>
      <c r="AH877">
        <f t="shared" si="191"/>
        <v>5.4200000000000003E-3</v>
      </c>
      <c r="AJ877" s="1">
        <v>44799</v>
      </c>
      <c r="AK877">
        <v>0.98299999999999998</v>
      </c>
      <c r="AL877">
        <f t="shared" si="192"/>
        <v>9.8300000000000002E-3</v>
      </c>
      <c r="AN877" s="1">
        <v>44827</v>
      </c>
      <c r="AO877">
        <v>2.5449999999999999</v>
      </c>
      <c r="AP877">
        <f t="shared" si="193"/>
        <v>2.545E-2</v>
      </c>
      <c r="AS877" s="1">
        <v>44827</v>
      </c>
      <c r="AT877">
        <v>2.9171999999999998</v>
      </c>
      <c r="AU877">
        <f t="shared" si="194"/>
        <v>2.9171999999999997E-2</v>
      </c>
      <c r="AX877" s="1"/>
      <c r="BA877" s="1"/>
      <c r="BC877" s="1"/>
      <c r="BM877" s="1"/>
      <c r="BP877" s="1"/>
    </row>
    <row r="878" spans="1:68" x14ac:dyDescent="0.3">
      <c r="A878" s="19">
        <f t="shared" si="195"/>
        <v>47143</v>
      </c>
      <c r="B878">
        <f t="shared" ca="1" si="182"/>
        <v>-2.8194444444444446</v>
      </c>
      <c r="C878">
        <f ca="1">IF(currency="USD",'Future et co'!D878,IF(currency="EUR",'Future et co'!E878,IF(currency="GBP",'Future et co'!F878,FALSE)))</f>
        <v>3.5830000000000001E-2</v>
      </c>
      <c r="D878">
        <f t="shared" ca="1" si="183"/>
        <v>3.5830000000000001E-2</v>
      </c>
      <c r="E878">
        <f t="shared" ca="1" si="184"/>
        <v>2.1409999999999998E-2</v>
      </c>
      <c r="F878">
        <f t="shared" ca="1" si="185"/>
        <v>3.7088999999999997E-2</v>
      </c>
      <c r="J878" s="1">
        <v>44826</v>
      </c>
      <c r="K878">
        <v>3.5569999999999999</v>
      </c>
      <c r="L878">
        <f t="shared" si="186"/>
        <v>3.5569999999999997E-2</v>
      </c>
      <c r="N878" s="1">
        <v>44826</v>
      </c>
      <c r="O878">
        <v>4.0149999999999997</v>
      </c>
      <c r="P878">
        <f t="shared" si="187"/>
        <v>4.0149999999999998E-2</v>
      </c>
      <c r="R878" s="1">
        <v>44826</v>
      </c>
      <c r="S878">
        <v>4.5830000000000002</v>
      </c>
      <c r="T878">
        <f t="shared" si="188"/>
        <v>4.5830000000000003E-2</v>
      </c>
      <c r="V878" s="1">
        <v>44825</v>
      </c>
      <c r="W878">
        <v>4.423</v>
      </c>
      <c r="X878">
        <f t="shared" si="189"/>
        <v>4.4229999999999998E-2</v>
      </c>
      <c r="AB878" s="1">
        <v>44792</v>
      </c>
      <c r="AC878">
        <v>205.2834</v>
      </c>
      <c r="AD878">
        <f t="shared" si="190"/>
        <v>2.0528339999999998</v>
      </c>
      <c r="AF878" s="1">
        <v>44798</v>
      </c>
      <c r="AG878">
        <v>0.51800000000000002</v>
      </c>
      <c r="AH878">
        <f t="shared" si="191"/>
        <v>5.1800000000000006E-3</v>
      </c>
      <c r="AJ878" s="1">
        <v>44798</v>
      </c>
      <c r="AK878">
        <v>0.98399999999999999</v>
      </c>
      <c r="AL878">
        <f t="shared" si="192"/>
        <v>9.8399999999999998E-3</v>
      </c>
      <c r="AN878" s="1">
        <v>44826</v>
      </c>
      <c r="AO878">
        <v>2.4830000000000001</v>
      </c>
      <c r="AP878">
        <f t="shared" si="193"/>
        <v>2.4830000000000001E-2</v>
      </c>
      <c r="AS878" s="1">
        <v>44826</v>
      </c>
      <c r="AT878">
        <v>2.6314000000000002</v>
      </c>
      <c r="AU878">
        <f t="shared" si="194"/>
        <v>2.6314000000000001E-2</v>
      </c>
      <c r="AX878" s="1"/>
      <c r="BA878" s="1"/>
      <c r="BC878" s="1"/>
      <c r="BM878" s="1"/>
      <c r="BP878" s="1"/>
    </row>
    <row r="879" spans="1:68" x14ac:dyDescent="0.3">
      <c r="A879" s="19">
        <f t="shared" si="195"/>
        <v>47144</v>
      </c>
      <c r="B879">
        <f t="shared" ca="1" si="182"/>
        <v>-2.8222222222222224</v>
      </c>
      <c r="C879">
        <f ca="1">IF(currency="USD",'Future et co'!D879,IF(currency="EUR",'Future et co'!E879,IF(currency="GBP",'Future et co'!F879,FALSE)))</f>
        <v>3.5830000000000001E-2</v>
      </c>
      <c r="D879">
        <f t="shared" ca="1" si="183"/>
        <v>3.5830000000000001E-2</v>
      </c>
      <c r="E879">
        <f t="shared" ca="1" si="184"/>
        <v>2.1409999999999998E-2</v>
      </c>
      <c r="F879">
        <f t="shared" ca="1" si="185"/>
        <v>3.7088999999999997E-2</v>
      </c>
      <c r="J879" s="1">
        <v>44825</v>
      </c>
      <c r="K879">
        <v>3.5777999999999999</v>
      </c>
      <c r="L879">
        <f t="shared" si="186"/>
        <v>3.5777999999999997E-2</v>
      </c>
      <c r="N879" s="1">
        <v>44825</v>
      </c>
      <c r="O879">
        <v>4.0023999999999997</v>
      </c>
      <c r="P879">
        <f t="shared" si="187"/>
        <v>4.0023999999999997E-2</v>
      </c>
      <c r="R879" s="1">
        <v>44825</v>
      </c>
      <c r="S879">
        <v>4.524</v>
      </c>
      <c r="T879">
        <f t="shared" si="188"/>
        <v>4.5240000000000002E-2</v>
      </c>
      <c r="V879" s="1">
        <v>44824</v>
      </c>
      <c r="W879">
        <v>4.3189000000000002</v>
      </c>
      <c r="X879">
        <f t="shared" si="189"/>
        <v>4.3189000000000005E-2</v>
      </c>
      <c r="AB879" s="1">
        <v>44791</v>
      </c>
      <c r="AC879">
        <v>207.96799999999999</v>
      </c>
      <c r="AD879">
        <f t="shared" si="190"/>
        <v>2.0796799999999998</v>
      </c>
      <c r="AF879" s="1">
        <v>44797</v>
      </c>
      <c r="AG879">
        <v>0.49299999999999999</v>
      </c>
      <c r="AH879">
        <f t="shared" si="191"/>
        <v>4.9300000000000004E-3</v>
      </c>
      <c r="AJ879" s="1">
        <v>44797</v>
      </c>
      <c r="AK879">
        <v>0.94699999999999995</v>
      </c>
      <c r="AL879">
        <f t="shared" si="192"/>
        <v>9.4699999999999993E-3</v>
      </c>
      <c r="AN879" s="1">
        <v>44825</v>
      </c>
      <c r="AO879">
        <v>2.4590000000000001</v>
      </c>
      <c r="AP879">
        <f t="shared" si="193"/>
        <v>2.4590000000000001E-2</v>
      </c>
      <c r="AS879" s="1">
        <v>44825</v>
      </c>
      <c r="AT879">
        <v>2.7845</v>
      </c>
      <c r="AU879">
        <f t="shared" si="194"/>
        <v>2.7844999999999998E-2</v>
      </c>
      <c r="AX879" s="1"/>
      <c r="BA879" s="1"/>
      <c r="BC879" s="1"/>
      <c r="BM879" s="1"/>
      <c r="BP879" s="1"/>
    </row>
    <row r="880" spans="1:68" x14ac:dyDescent="0.3">
      <c r="A880" s="19">
        <f t="shared" si="195"/>
        <v>47147</v>
      </c>
      <c r="B880">
        <f t="shared" ca="1" si="182"/>
        <v>-2.8305555555555557</v>
      </c>
      <c r="C880">
        <f ca="1">IF(currency="USD",'Future et co'!D880,IF(currency="EUR",'Future et co'!E880,IF(currency="GBP",'Future et co'!F880,FALSE)))</f>
        <v>3.5830000000000001E-2</v>
      </c>
      <c r="D880">
        <f t="shared" ca="1" si="183"/>
        <v>3.5830000000000001E-2</v>
      </c>
      <c r="E880">
        <f t="shared" ca="1" si="184"/>
        <v>2.1409999999999998E-2</v>
      </c>
      <c r="F880">
        <f t="shared" ca="1" si="185"/>
        <v>3.7088999999999997E-2</v>
      </c>
      <c r="J880" s="1">
        <v>44824</v>
      </c>
      <c r="K880">
        <v>3.5379999999999998</v>
      </c>
      <c r="L880">
        <f t="shared" si="186"/>
        <v>3.5379999999999995E-2</v>
      </c>
      <c r="N880" s="1">
        <v>44824</v>
      </c>
      <c r="O880">
        <v>3.9386000000000001</v>
      </c>
      <c r="P880">
        <f t="shared" si="187"/>
        <v>3.9386000000000004E-2</v>
      </c>
      <c r="R880" s="1">
        <v>44824</v>
      </c>
      <c r="S880">
        <v>4.4321000000000002</v>
      </c>
      <c r="T880">
        <f t="shared" si="188"/>
        <v>4.4320999999999999E-2</v>
      </c>
      <c r="V880" s="1">
        <v>44823</v>
      </c>
      <c r="W880">
        <v>4.28</v>
      </c>
      <c r="X880">
        <f t="shared" si="189"/>
        <v>4.2800000000000005E-2</v>
      </c>
      <c r="AB880" s="1">
        <v>44790</v>
      </c>
      <c r="AC880">
        <v>207.91409999999999</v>
      </c>
      <c r="AD880">
        <f t="shared" si="190"/>
        <v>2.0791409999999999</v>
      </c>
      <c r="AF880" s="1">
        <v>44796</v>
      </c>
      <c r="AG880">
        <v>0.46800000000000003</v>
      </c>
      <c r="AH880">
        <f t="shared" si="191"/>
        <v>4.6800000000000001E-3</v>
      </c>
      <c r="AJ880" s="1">
        <v>44796</v>
      </c>
      <c r="AK880">
        <v>0.92600000000000005</v>
      </c>
      <c r="AL880">
        <f t="shared" si="192"/>
        <v>9.2600000000000009E-3</v>
      </c>
      <c r="AN880" s="1">
        <v>44824</v>
      </c>
      <c r="AO880">
        <v>2.407</v>
      </c>
      <c r="AP880">
        <f t="shared" si="193"/>
        <v>2.4070000000000001E-2</v>
      </c>
      <c r="AS880" s="1">
        <v>44824</v>
      </c>
      <c r="AT880">
        <v>2.7361</v>
      </c>
      <c r="AU880">
        <f t="shared" si="194"/>
        <v>2.7361E-2</v>
      </c>
      <c r="AX880" s="1"/>
      <c r="BA880" s="1"/>
      <c r="BC880" s="1"/>
      <c r="BM880" s="1"/>
      <c r="BP880" s="1"/>
    </row>
    <row r="881" spans="1:68" x14ac:dyDescent="0.3">
      <c r="A881" s="19">
        <f t="shared" si="195"/>
        <v>47148</v>
      </c>
      <c r="B881">
        <f t="shared" ca="1" si="182"/>
        <v>-2.8333333333333335</v>
      </c>
      <c r="C881">
        <f ca="1">IF(currency="USD",'Future et co'!D881,IF(currency="EUR",'Future et co'!E881,IF(currency="GBP",'Future et co'!F881,FALSE)))</f>
        <v>3.5830000000000001E-2</v>
      </c>
      <c r="D881">
        <f t="shared" ca="1" si="183"/>
        <v>3.5830000000000001E-2</v>
      </c>
      <c r="E881">
        <f t="shared" ca="1" si="184"/>
        <v>2.1409999999999998E-2</v>
      </c>
      <c r="F881">
        <f t="shared" ca="1" si="185"/>
        <v>3.7088999999999997E-2</v>
      </c>
      <c r="J881" s="1">
        <v>44823</v>
      </c>
      <c r="K881">
        <v>3.5219999999999998</v>
      </c>
      <c r="L881">
        <f t="shared" si="186"/>
        <v>3.5220000000000001E-2</v>
      </c>
      <c r="N881" s="1">
        <v>44823</v>
      </c>
      <c r="O881">
        <v>3.9209999999999998</v>
      </c>
      <c r="P881">
        <f t="shared" si="187"/>
        <v>3.9209999999999995E-2</v>
      </c>
      <c r="R881" s="1">
        <v>44823</v>
      </c>
      <c r="S881">
        <v>4.4074999999999998</v>
      </c>
      <c r="T881">
        <f t="shared" si="188"/>
        <v>4.4074999999999996E-2</v>
      </c>
      <c r="V881" s="1">
        <v>44820</v>
      </c>
      <c r="W881">
        <v>4.2169999999999996</v>
      </c>
      <c r="X881">
        <f t="shared" si="189"/>
        <v>4.2169999999999999E-2</v>
      </c>
      <c r="AB881" s="1">
        <v>44789</v>
      </c>
      <c r="AC881">
        <v>209.81620000000001</v>
      </c>
      <c r="AD881">
        <f t="shared" si="190"/>
        <v>2.0981620000000003</v>
      </c>
      <c r="AF881" s="1">
        <v>44795</v>
      </c>
      <c r="AG881">
        <v>0.45300000000000001</v>
      </c>
      <c r="AH881">
        <f t="shared" si="191"/>
        <v>4.5300000000000002E-3</v>
      </c>
      <c r="AJ881" s="1">
        <v>44795</v>
      </c>
      <c r="AK881">
        <v>0.90800000000000003</v>
      </c>
      <c r="AL881">
        <f t="shared" si="192"/>
        <v>9.0799999999999995E-3</v>
      </c>
      <c r="AN881" s="1">
        <v>44823</v>
      </c>
      <c r="AO881">
        <v>2.3441999999999998</v>
      </c>
      <c r="AP881">
        <f t="shared" si="193"/>
        <v>2.3441999999999998E-2</v>
      </c>
      <c r="AS881" s="1">
        <v>44823</v>
      </c>
      <c r="AT881">
        <v>2.61</v>
      </c>
      <c r="AU881">
        <f t="shared" si="194"/>
        <v>2.6099999999999998E-2</v>
      </c>
      <c r="AX881" s="1"/>
      <c r="BA881" s="1"/>
      <c r="BC881" s="1"/>
      <c r="BM881" s="1"/>
      <c r="BP881" s="1"/>
    </row>
    <row r="882" spans="1:68" x14ac:dyDescent="0.3">
      <c r="A882" s="19">
        <f t="shared" si="195"/>
        <v>47149</v>
      </c>
      <c r="B882">
        <f t="shared" ca="1" si="182"/>
        <v>-2.8361111111111112</v>
      </c>
      <c r="C882">
        <f ca="1">IF(currency="USD",'Future et co'!D882,IF(currency="EUR",'Future et co'!E882,IF(currency="GBP",'Future et co'!F882,FALSE)))</f>
        <v>3.5830000000000001E-2</v>
      </c>
      <c r="D882">
        <f t="shared" ca="1" si="183"/>
        <v>3.5830000000000001E-2</v>
      </c>
      <c r="E882">
        <f t="shared" ca="1" si="184"/>
        <v>2.1409999999999998E-2</v>
      </c>
      <c r="F882">
        <f t="shared" ca="1" si="185"/>
        <v>3.7088999999999997E-2</v>
      </c>
      <c r="J882" s="1">
        <v>44820</v>
      </c>
      <c r="K882">
        <v>3.4710000000000001</v>
      </c>
      <c r="L882">
        <f t="shared" si="186"/>
        <v>3.4709999999999998E-2</v>
      </c>
      <c r="N882" s="1">
        <v>44820</v>
      </c>
      <c r="O882">
        <v>3.8969999999999998</v>
      </c>
      <c r="P882">
        <f t="shared" si="187"/>
        <v>3.8969999999999998E-2</v>
      </c>
      <c r="R882" s="1">
        <v>44820</v>
      </c>
      <c r="S882">
        <v>4.359</v>
      </c>
      <c r="T882">
        <f t="shared" si="188"/>
        <v>4.3589999999999997E-2</v>
      </c>
      <c r="V882" s="1">
        <v>44819</v>
      </c>
      <c r="W882">
        <v>4.2519999999999998</v>
      </c>
      <c r="X882">
        <f t="shared" si="189"/>
        <v>4.2519999999999995E-2</v>
      </c>
      <c r="AB882" s="1">
        <v>44788</v>
      </c>
      <c r="AC882">
        <v>211.3946</v>
      </c>
      <c r="AD882">
        <f t="shared" si="190"/>
        <v>2.1139459999999999</v>
      </c>
      <c r="AF882" s="1">
        <v>44792</v>
      </c>
      <c r="AG882">
        <v>0.43</v>
      </c>
      <c r="AH882">
        <f t="shared" si="191"/>
        <v>4.3E-3</v>
      </c>
      <c r="AJ882" s="1">
        <v>44792</v>
      </c>
      <c r="AK882">
        <v>0.86199999999999999</v>
      </c>
      <c r="AL882">
        <f t="shared" si="192"/>
        <v>8.6199999999999992E-3</v>
      </c>
      <c r="AN882" s="1">
        <v>44820</v>
      </c>
      <c r="AO882">
        <v>2.2690000000000001</v>
      </c>
      <c r="AP882">
        <f t="shared" si="193"/>
        <v>2.2690000000000002E-2</v>
      </c>
      <c r="AS882" s="1">
        <v>44820</v>
      </c>
      <c r="AT882">
        <v>2.6234000000000002</v>
      </c>
      <c r="AU882">
        <f t="shared" si="194"/>
        <v>2.6234E-2</v>
      </c>
      <c r="AX882" s="1"/>
      <c r="BA882" s="1"/>
      <c r="BC882" s="1"/>
      <c r="BM882" s="1"/>
      <c r="BP882" s="1"/>
    </row>
    <row r="883" spans="1:68" x14ac:dyDescent="0.3">
      <c r="A883" s="19">
        <f t="shared" si="195"/>
        <v>47150</v>
      </c>
      <c r="B883">
        <f t="shared" ca="1" si="182"/>
        <v>-2.838888888888889</v>
      </c>
      <c r="C883">
        <f ca="1">IF(currency="USD",'Future et co'!D883,IF(currency="EUR",'Future et co'!E883,IF(currency="GBP",'Future et co'!F883,FALSE)))</f>
        <v>3.5830000000000001E-2</v>
      </c>
      <c r="D883">
        <f t="shared" ca="1" si="183"/>
        <v>3.5830000000000001E-2</v>
      </c>
      <c r="E883">
        <f t="shared" ca="1" si="184"/>
        <v>2.1409999999999998E-2</v>
      </c>
      <c r="F883">
        <f t="shared" ca="1" si="185"/>
        <v>3.7088999999999997E-2</v>
      </c>
      <c r="J883" s="1">
        <v>44819</v>
      </c>
      <c r="K883">
        <v>3.4830999999999999</v>
      </c>
      <c r="L883">
        <f t="shared" si="186"/>
        <v>3.4831000000000001E-2</v>
      </c>
      <c r="N883" s="1">
        <v>44819</v>
      </c>
      <c r="O883">
        <v>3.9117999999999999</v>
      </c>
      <c r="P883">
        <f t="shared" si="187"/>
        <v>3.9118E-2</v>
      </c>
      <c r="R883" s="1">
        <v>44819</v>
      </c>
      <c r="S883">
        <v>4.3769999999999998</v>
      </c>
      <c r="T883">
        <f t="shared" si="188"/>
        <v>4.3769999999999996E-2</v>
      </c>
      <c r="V883" s="1">
        <v>44818</v>
      </c>
      <c r="W883">
        <v>4.16</v>
      </c>
      <c r="X883">
        <f t="shared" si="189"/>
        <v>4.1599999999999998E-2</v>
      </c>
      <c r="AB883" s="1">
        <v>44785</v>
      </c>
      <c r="AC883">
        <v>209.5599</v>
      </c>
      <c r="AD883">
        <f t="shared" si="190"/>
        <v>2.095599</v>
      </c>
      <c r="AF883" s="1">
        <v>44791</v>
      </c>
      <c r="AG883">
        <v>0.39100000000000001</v>
      </c>
      <c r="AH883">
        <f t="shared" si="191"/>
        <v>3.9100000000000003E-3</v>
      </c>
      <c r="AJ883" s="1">
        <v>44791</v>
      </c>
      <c r="AK883">
        <v>0.82599999999999996</v>
      </c>
      <c r="AL883">
        <f t="shared" si="192"/>
        <v>8.26E-3</v>
      </c>
      <c r="AN883" s="1">
        <v>44819</v>
      </c>
      <c r="AO883">
        <v>2.258</v>
      </c>
      <c r="AP883">
        <f t="shared" si="193"/>
        <v>2.2579999999999999E-2</v>
      </c>
      <c r="AS883" s="1">
        <v>44819</v>
      </c>
      <c r="AT883">
        <v>2.6187999999999998</v>
      </c>
      <c r="AU883">
        <f t="shared" si="194"/>
        <v>2.6187999999999999E-2</v>
      </c>
      <c r="AX883" s="1"/>
      <c r="BA883" s="1"/>
      <c r="BC883" s="1"/>
      <c r="BM883" s="1"/>
      <c r="BP883" s="1"/>
    </row>
    <row r="884" spans="1:68" x14ac:dyDescent="0.3">
      <c r="A884" s="19">
        <f t="shared" si="195"/>
        <v>47151</v>
      </c>
      <c r="B884">
        <f t="shared" ca="1" si="182"/>
        <v>-2.8416666666666668</v>
      </c>
      <c r="C884">
        <f ca="1">IF(currency="USD",'Future et co'!D884,IF(currency="EUR",'Future et co'!E884,IF(currency="GBP",'Future et co'!F884,FALSE)))</f>
        <v>3.5830000000000001E-2</v>
      </c>
      <c r="D884">
        <f t="shared" ca="1" si="183"/>
        <v>3.5830000000000001E-2</v>
      </c>
      <c r="E884">
        <f t="shared" ca="1" si="184"/>
        <v>2.1409999999999998E-2</v>
      </c>
      <c r="F884">
        <f t="shared" ca="1" si="185"/>
        <v>3.7088999999999997E-2</v>
      </c>
      <c r="J884" s="1">
        <v>44818</v>
      </c>
      <c r="K884">
        <v>3.4598</v>
      </c>
      <c r="L884">
        <f t="shared" si="186"/>
        <v>3.4597999999999997E-2</v>
      </c>
      <c r="N884" s="1">
        <v>44818</v>
      </c>
      <c r="O884">
        <v>3.8797999999999999</v>
      </c>
      <c r="P884">
        <f t="shared" si="187"/>
        <v>3.8797999999999999E-2</v>
      </c>
      <c r="R884" s="1">
        <v>44818</v>
      </c>
      <c r="S884">
        <v>4.3091999999999997</v>
      </c>
      <c r="T884">
        <f t="shared" si="188"/>
        <v>4.3091999999999998E-2</v>
      </c>
      <c r="V884" s="1">
        <v>44817</v>
      </c>
      <c r="W884">
        <v>4.05</v>
      </c>
      <c r="X884">
        <f t="shared" si="189"/>
        <v>4.0500000000000001E-2</v>
      </c>
      <c r="AB884" s="1">
        <v>44784</v>
      </c>
      <c r="AC884">
        <v>209.78919999999999</v>
      </c>
      <c r="AD884">
        <f t="shared" si="190"/>
        <v>2.0978919999999999</v>
      </c>
      <c r="AF884" s="1">
        <v>44790</v>
      </c>
      <c r="AG884">
        <v>0.35099999999999998</v>
      </c>
      <c r="AH884">
        <f t="shared" si="191"/>
        <v>3.5099999999999997E-3</v>
      </c>
      <c r="AJ884" s="1">
        <v>44790</v>
      </c>
      <c r="AK884">
        <v>0.753</v>
      </c>
      <c r="AL884">
        <f t="shared" si="192"/>
        <v>7.5300000000000002E-3</v>
      </c>
      <c r="AN884" s="1">
        <v>44818</v>
      </c>
      <c r="AO884">
        <v>2.1859999999999999</v>
      </c>
      <c r="AP884">
        <f t="shared" si="193"/>
        <v>2.1860000000000001E-2</v>
      </c>
      <c r="AS884" s="1">
        <v>44818</v>
      </c>
      <c r="AT884">
        <v>2.6366000000000001</v>
      </c>
      <c r="AU884">
        <f t="shared" si="194"/>
        <v>2.6366000000000001E-2</v>
      </c>
      <c r="AX884" s="1"/>
      <c r="BA884" s="1"/>
      <c r="BC884" s="1"/>
      <c r="BM884" s="1"/>
      <c r="BP884" s="1"/>
    </row>
    <row r="885" spans="1:68" x14ac:dyDescent="0.3">
      <c r="A885" s="19">
        <f t="shared" si="195"/>
        <v>47154</v>
      </c>
      <c r="B885">
        <f t="shared" ca="1" si="182"/>
        <v>-2.85</v>
      </c>
      <c r="C885">
        <f ca="1">IF(currency="USD",'Future et co'!D885,IF(currency="EUR",'Future et co'!E885,IF(currency="GBP",'Future et co'!F885,FALSE)))</f>
        <v>3.5830000000000001E-2</v>
      </c>
      <c r="D885">
        <f t="shared" ca="1" si="183"/>
        <v>3.5830000000000001E-2</v>
      </c>
      <c r="E885">
        <f t="shared" ca="1" si="184"/>
        <v>2.1409999999999998E-2</v>
      </c>
      <c r="F885">
        <f t="shared" ca="1" si="185"/>
        <v>3.7088999999999997E-2</v>
      </c>
      <c r="J885" s="1">
        <v>44817</v>
      </c>
      <c r="K885">
        <v>3.4039999999999999</v>
      </c>
      <c r="L885">
        <f t="shared" si="186"/>
        <v>3.4040000000000001E-2</v>
      </c>
      <c r="N885" s="1">
        <v>44817</v>
      </c>
      <c r="O885">
        <v>3.8271999999999999</v>
      </c>
      <c r="P885">
        <f t="shared" si="187"/>
        <v>3.8272E-2</v>
      </c>
      <c r="R885" s="1">
        <v>44817</v>
      </c>
      <c r="S885">
        <v>4.1909999999999998</v>
      </c>
      <c r="T885">
        <f t="shared" si="188"/>
        <v>4.1909999999999996E-2</v>
      </c>
      <c r="V885" s="1">
        <v>44816</v>
      </c>
      <c r="W885">
        <v>3.8769999999999998</v>
      </c>
      <c r="X885">
        <f t="shared" si="189"/>
        <v>3.8769999999999999E-2</v>
      </c>
      <c r="AB885" s="1">
        <v>44783</v>
      </c>
      <c r="AC885">
        <v>211.6105</v>
      </c>
      <c r="AD885">
        <f t="shared" si="190"/>
        <v>2.1161050000000001</v>
      </c>
      <c r="AF885" s="1">
        <v>44789</v>
      </c>
      <c r="AG885">
        <v>0.33300000000000002</v>
      </c>
      <c r="AH885">
        <f t="shared" si="191"/>
        <v>3.3300000000000001E-3</v>
      </c>
      <c r="AJ885" s="1">
        <v>44789</v>
      </c>
      <c r="AK885">
        <v>0.73499999999999999</v>
      </c>
      <c r="AL885">
        <f t="shared" si="192"/>
        <v>7.3499999999999998E-3</v>
      </c>
      <c r="AN885" s="1">
        <v>44817</v>
      </c>
      <c r="AO885">
        <v>2.137</v>
      </c>
      <c r="AP885">
        <f t="shared" si="193"/>
        <v>2.137E-2</v>
      </c>
      <c r="AS885" s="1">
        <v>44817</v>
      </c>
      <c r="AT885">
        <v>2.6227</v>
      </c>
      <c r="AU885">
        <f t="shared" si="194"/>
        <v>2.6227E-2</v>
      </c>
      <c r="AX885" s="1"/>
      <c r="BA885" s="1"/>
      <c r="BC885" s="1"/>
      <c r="BM885" s="1"/>
      <c r="BP885" s="1"/>
    </row>
    <row r="886" spans="1:68" x14ac:dyDescent="0.3">
      <c r="A886" s="19">
        <f t="shared" si="195"/>
        <v>47155</v>
      </c>
      <c r="B886">
        <f t="shared" ca="1" si="182"/>
        <v>-2.8527777777777779</v>
      </c>
      <c r="C886">
        <f ca="1">IF(currency="USD",'Future et co'!D886,IF(currency="EUR",'Future et co'!E886,IF(currency="GBP",'Future et co'!F886,FALSE)))</f>
        <v>3.5830000000000001E-2</v>
      </c>
      <c r="D886">
        <f t="shared" ca="1" si="183"/>
        <v>3.5830000000000001E-2</v>
      </c>
      <c r="E886">
        <f t="shared" ca="1" si="184"/>
        <v>2.1409999999999998E-2</v>
      </c>
      <c r="F886">
        <f t="shared" ca="1" si="185"/>
        <v>3.7088999999999997E-2</v>
      </c>
      <c r="J886" s="1">
        <v>44816</v>
      </c>
      <c r="K886">
        <v>3.2486999999999999</v>
      </c>
      <c r="L886">
        <f t="shared" si="186"/>
        <v>3.2487000000000002E-2</v>
      </c>
      <c r="N886" s="1">
        <v>44816</v>
      </c>
      <c r="O886">
        <v>3.6021000000000001</v>
      </c>
      <c r="P886">
        <f t="shared" si="187"/>
        <v>3.6020999999999997E-2</v>
      </c>
      <c r="R886" s="1">
        <v>44816</v>
      </c>
      <c r="S886">
        <v>3.9969999999999999</v>
      </c>
      <c r="T886">
        <f t="shared" si="188"/>
        <v>3.9969999999999999E-2</v>
      </c>
      <c r="V886" s="1">
        <v>44813</v>
      </c>
      <c r="W886">
        <v>3.8759999999999999</v>
      </c>
      <c r="X886">
        <f t="shared" si="189"/>
        <v>3.8759999999999996E-2</v>
      </c>
      <c r="AB886" s="1">
        <v>44782</v>
      </c>
      <c r="AC886">
        <v>210.69309999999999</v>
      </c>
      <c r="AD886">
        <f t="shared" si="190"/>
        <v>2.1069309999999999</v>
      </c>
      <c r="AF886" s="1">
        <v>44788</v>
      </c>
      <c r="AG886">
        <v>0.33900000000000002</v>
      </c>
      <c r="AH886">
        <f t="shared" si="191"/>
        <v>3.3900000000000002E-3</v>
      </c>
      <c r="AJ886" s="1">
        <v>44788</v>
      </c>
      <c r="AK886">
        <v>0.745</v>
      </c>
      <c r="AL886">
        <f t="shared" si="192"/>
        <v>7.45E-3</v>
      </c>
      <c r="AN886" s="1">
        <v>44816</v>
      </c>
      <c r="AO886">
        <v>2.0390000000000001</v>
      </c>
      <c r="AP886">
        <f t="shared" si="193"/>
        <v>2.0390000000000002E-2</v>
      </c>
      <c r="AS886" s="1">
        <v>44816</v>
      </c>
      <c r="AT886">
        <v>2.5678999999999998</v>
      </c>
      <c r="AU886">
        <f t="shared" si="194"/>
        <v>2.5678999999999997E-2</v>
      </c>
      <c r="AX886" s="1"/>
      <c r="BA886" s="1"/>
      <c r="BC886" s="1"/>
      <c r="BM886" s="1"/>
      <c r="BP886" s="1"/>
    </row>
    <row r="887" spans="1:68" x14ac:dyDescent="0.3">
      <c r="A887" s="19">
        <f t="shared" si="195"/>
        <v>47156</v>
      </c>
      <c r="B887">
        <f t="shared" ca="1" si="182"/>
        <v>-2.8555555555555556</v>
      </c>
      <c r="C887">
        <f ca="1">IF(currency="USD",'Future et co'!D887,IF(currency="EUR",'Future et co'!E887,IF(currency="GBP",'Future et co'!F887,FALSE)))</f>
        <v>3.5830000000000001E-2</v>
      </c>
      <c r="D887">
        <f t="shared" ca="1" si="183"/>
        <v>3.5830000000000001E-2</v>
      </c>
      <c r="E887">
        <f t="shared" ca="1" si="184"/>
        <v>2.1409999999999998E-2</v>
      </c>
      <c r="F887">
        <f t="shared" ca="1" si="185"/>
        <v>3.7088999999999997E-2</v>
      </c>
      <c r="J887" s="1">
        <v>44813</v>
      </c>
      <c r="K887">
        <v>3.2069999999999999</v>
      </c>
      <c r="L887">
        <f t="shared" si="186"/>
        <v>3.2070000000000001E-2</v>
      </c>
      <c r="N887" s="1">
        <v>44813</v>
      </c>
      <c r="O887">
        <v>3.585</v>
      </c>
      <c r="P887">
        <f t="shared" si="187"/>
        <v>3.585E-2</v>
      </c>
      <c r="R887" s="1">
        <v>44813</v>
      </c>
      <c r="S887">
        <v>3.9910000000000001</v>
      </c>
      <c r="T887">
        <f t="shared" si="188"/>
        <v>3.9910000000000001E-2</v>
      </c>
      <c r="V887" s="1">
        <v>44812</v>
      </c>
      <c r="W887">
        <v>3.8359999999999999</v>
      </c>
      <c r="X887">
        <f t="shared" si="189"/>
        <v>3.8359999999999998E-2</v>
      </c>
      <c r="AB887" s="1">
        <v>44781</v>
      </c>
      <c r="AC887">
        <v>211.40809999999999</v>
      </c>
      <c r="AD887">
        <f t="shared" si="190"/>
        <v>2.1140810000000001</v>
      </c>
      <c r="AF887" s="1">
        <v>44785</v>
      </c>
      <c r="AG887">
        <v>0.33300000000000002</v>
      </c>
      <c r="AH887">
        <f t="shared" si="191"/>
        <v>3.3300000000000001E-3</v>
      </c>
      <c r="AJ887" s="1">
        <v>44785</v>
      </c>
      <c r="AK887">
        <v>0.76600000000000001</v>
      </c>
      <c r="AL887">
        <f t="shared" si="192"/>
        <v>7.6600000000000001E-3</v>
      </c>
      <c r="AN887" s="1">
        <v>44813</v>
      </c>
      <c r="AO887">
        <v>2.0059999999999998</v>
      </c>
      <c r="AP887">
        <f t="shared" si="193"/>
        <v>2.0059999999999998E-2</v>
      </c>
      <c r="AS887" s="1">
        <v>44813</v>
      </c>
      <c r="AT887">
        <v>2.5398000000000001</v>
      </c>
      <c r="AU887">
        <f t="shared" si="194"/>
        <v>2.5398E-2</v>
      </c>
      <c r="AX887" s="1"/>
      <c r="BA887" s="1"/>
      <c r="BC887" s="1"/>
      <c r="BM887" s="1"/>
      <c r="BP887" s="1"/>
    </row>
    <row r="888" spans="1:68" x14ac:dyDescent="0.3">
      <c r="A888" s="19">
        <f t="shared" si="195"/>
        <v>47157</v>
      </c>
      <c r="B888">
        <f t="shared" ca="1" si="182"/>
        <v>-2.8583333333333334</v>
      </c>
      <c r="C888">
        <f ca="1">IF(currency="USD",'Future et co'!D888,IF(currency="EUR",'Future et co'!E888,IF(currency="GBP",'Future et co'!F888,FALSE)))</f>
        <v>3.5830000000000001E-2</v>
      </c>
      <c r="D888">
        <f t="shared" ca="1" si="183"/>
        <v>3.5830000000000001E-2</v>
      </c>
      <c r="E888">
        <f t="shared" ca="1" si="184"/>
        <v>2.1409999999999998E-2</v>
      </c>
      <c r="F888">
        <f t="shared" ca="1" si="185"/>
        <v>3.7088999999999997E-2</v>
      </c>
      <c r="J888" s="1">
        <v>44812</v>
      </c>
      <c r="K888">
        <v>3.1960000000000002</v>
      </c>
      <c r="L888">
        <f t="shared" si="186"/>
        <v>3.1960000000000002E-2</v>
      </c>
      <c r="N888" s="1">
        <v>44812</v>
      </c>
      <c r="O888">
        <v>3.5312000000000001</v>
      </c>
      <c r="P888">
        <f t="shared" si="187"/>
        <v>3.5312000000000003E-2</v>
      </c>
      <c r="R888" s="1">
        <v>44812</v>
      </c>
      <c r="S888">
        <v>3.9489999999999998</v>
      </c>
      <c r="T888">
        <f t="shared" si="188"/>
        <v>3.9489999999999997E-2</v>
      </c>
      <c r="V888" s="1">
        <v>44811</v>
      </c>
      <c r="W888">
        <v>3.766</v>
      </c>
      <c r="X888">
        <f t="shared" si="189"/>
        <v>3.7659999999999999E-2</v>
      </c>
      <c r="AB888" s="1">
        <v>44778</v>
      </c>
      <c r="AC888">
        <v>210.36940000000001</v>
      </c>
      <c r="AD888">
        <f t="shared" si="190"/>
        <v>2.103694</v>
      </c>
      <c r="AF888" s="1">
        <v>44784</v>
      </c>
      <c r="AG888">
        <v>0.32100000000000001</v>
      </c>
      <c r="AH888">
        <f t="shared" si="191"/>
        <v>3.2100000000000002E-3</v>
      </c>
      <c r="AJ888" s="1">
        <v>44784</v>
      </c>
      <c r="AK888">
        <v>0.76400000000000001</v>
      </c>
      <c r="AL888">
        <f t="shared" si="192"/>
        <v>7.6400000000000001E-3</v>
      </c>
      <c r="AN888" s="1">
        <v>44812</v>
      </c>
      <c r="AO888">
        <v>1.9490000000000001</v>
      </c>
      <c r="AP888">
        <f t="shared" si="193"/>
        <v>1.949E-2</v>
      </c>
      <c r="AS888" s="1">
        <v>44812</v>
      </c>
      <c r="AT888">
        <v>2.5510000000000002</v>
      </c>
      <c r="AU888">
        <f t="shared" si="194"/>
        <v>2.5510000000000001E-2</v>
      </c>
      <c r="AX888" s="1"/>
      <c r="BA888" s="1"/>
      <c r="BC888" s="1"/>
      <c r="BM888" s="1"/>
      <c r="BP888" s="1"/>
    </row>
    <row r="889" spans="1:68" x14ac:dyDescent="0.3">
      <c r="A889" s="19">
        <f t="shared" si="195"/>
        <v>47158</v>
      </c>
      <c r="B889">
        <f t="shared" ca="1" si="182"/>
        <v>-2.8611111111111112</v>
      </c>
      <c r="C889">
        <f ca="1">IF(currency="USD",'Future et co'!D889,IF(currency="EUR",'Future et co'!E889,IF(currency="GBP",'Future et co'!F889,FALSE)))</f>
        <v>3.5830000000000001E-2</v>
      </c>
      <c r="D889">
        <f t="shared" ca="1" si="183"/>
        <v>3.5830000000000001E-2</v>
      </c>
      <c r="E889">
        <f t="shared" ca="1" si="184"/>
        <v>2.1409999999999998E-2</v>
      </c>
      <c r="F889">
        <f t="shared" ca="1" si="185"/>
        <v>3.7088999999999997E-2</v>
      </c>
      <c r="J889" s="1">
        <v>44811</v>
      </c>
      <c r="K889">
        <v>3.1478000000000002</v>
      </c>
      <c r="L889">
        <f t="shared" si="186"/>
        <v>3.1477999999999999E-2</v>
      </c>
      <c r="N889" s="1">
        <v>44811</v>
      </c>
      <c r="O889">
        <v>3.4729999999999999</v>
      </c>
      <c r="P889">
        <f t="shared" si="187"/>
        <v>3.4729999999999997E-2</v>
      </c>
      <c r="R889" s="1">
        <v>44811</v>
      </c>
      <c r="S889">
        <v>3.8969999999999998</v>
      </c>
      <c r="T889">
        <f t="shared" si="188"/>
        <v>3.8969999999999998E-2</v>
      </c>
      <c r="V889" s="1">
        <v>44810</v>
      </c>
      <c r="W889">
        <v>3.8359999999999999</v>
      </c>
      <c r="X889">
        <f t="shared" si="189"/>
        <v>3.8359999999999998E-2</v>
      </c>
      <c r="AB889" s="1">
        <v>44777</v>
      </c>
      <c r="AC889">
        <v>213.01349999999999</v>
      </c>
      <c r="AD889">
        <f t="shared" si="190"/>
        <v>2.1301350000000001</v>
      </c>
      <c r="AF889" s="1">
        <v>44783</v>
      </c>
      <c r="AG889">
        <v>0.32500000000000001</v>
      </c>
      <c r="AH889">
        <f t="shared" si="191"/>
        <v>3.2500000000000003E-3</v>
      </c>
      <c r="AJ889" s="1">
        <v>44783</v>
      </c>
      <c r="AK889">
        <v>0.77400000000000002</v>
      </c>
      <c r="AL889">
        <f t="shared" si="192"/>
        <v>7.7400000000000004E-3</v>
      </c>
      <c r="AN889" s="1">
        <v>44811</v>
      </c>
      <c r="AO889">
        <v>1.871</v>
      </c>
      <c r="AP889">
        <f t="shared" si="193"/>
        <v>1.8710000000000001E-2</v>
      </c>
      <c r="AS889" s="1">
        <v>44811</v>
      </c>
      <c r="AT889">
        <v>2.5485000000000002</v>
      </c>
      <c r="AU889">
        <f t="shared" si="194"/>
        <v>2.5485000000000001E-2</v>
      </c>
      <c r="AX889" s="1"/>
      <c r="BA889" s="1"/>
      <c r="BC889" s="1"/>
      <c r="BM889" s="1"/>
      <c r="BP889" s="1"/>
    </row>
    <row r="890" spans="1:68" x14ac:dyDescent="0.3">
      <c r="A890" s="19">
        <f t="shared" si="195"/>
        <v>47161</v>
      </c>
      <c r="B890">
        <f t="shared" ca="1" si="182"/>
        <v>-2.8694444444444445</v>
      </c>
      <c r="C890">
        <f ca="1">IF(currency="USD",'Future et co'!D890,IF(currency="EUR",'Future et co'!E890,IF(currency="GBP",'Future et co'!F890,FALSE)))</f>
        <v>3.5830000000000001E-2</v>
      </c>
      <c r="D890">
        <f t="shared" ca="1" si="183"/>
        <v>3.5830000000000001E-2</v>
      </c>
      <c r="E890">
        <f t="shared" ca="1" si="184"/>
        <v>2.1409999999999998E-2</v>
      </c>
      <c r="F890">
        <f t="shared" ca="1" si="185"/>
        <v>3.7088999999999997E-2</v>
      </c>
      <c r="J890" s="1">
        <v>44810</v>
      </c>
      <c r="K890">
        <v>3.105</v>
      </c>
      <c r="L890">
        <f t="shared" si="186"/>
        <v>3.1050000000000001E-2</v>
      </c>
      <c r="N890" s="1">
        <v>44810</v>
      </c>
      <c r="O890">
        <v>3.4685000000000001</v>
      </c>
      <c r="P890">
        <f t="shared" si="187"/>
        <v>3.4685000000000001E-2</v>
      </c>
      <c r="R890" s="1">
        <v>44810</v>
      </c>
      <c r="S890">
        <v>3.9289999999999998</v>
      </c>
      <c r="T890">
        <f t="shared" si="188"/>
        <v>3.9289999999999999E-2</v>
      </c>
      <c r="V890" s="1">
        <v>44809</v>
      </c>
      <c r="W890">
        <v>3.7783000000000002</v>
      </c>
      <c r="X890">
        <f t="shared" si="189"/>
        <v>3.7783000000000004E-2</v>
      </c>
      <c r="AB890" s="1">
        <v>44776</v>
      </c>
      <c r="AC890">
        <v>211.74539999999999</v>
      </c>
      <c r="AD890">
        <f t="shared" si="190"/>
        <v>2.1174539999999999</v>
      </c>
      <c r="AF890" s="1">
        <v>44782</v>
      </c>
      <c r="AG890">
        <v>0.32100000000000001</v>
      </c>
      <c r="AH890">
        <f t="shared" si="191"/>
        <v>3.2100000000000002E-3</v>
      </c>
      <c r="AJ890" s="1">
        <v>44782</v>
      </c>
      <c r="AK890">
        <v>0.73699999999999999</v>
      </c>
      <c r="AL890">
        <f t="shared" si="192"/>
        <v>7.3699999999999998E-3</v>
      </c>
      <c r="AN890" s="1">
        <v>44810</v>
      </c>
      <c r="AO890">
        <v>1.8819999999999999</v>
      </c>
      <c r="AP890">
        <f t="shared" si="193"/>
        <v>1.882E-2</v>
      </c>
      <c r="AS890" s="1">
        <v>44810</v>
      </c>
      <c r="AT890">
        <v>2.5661999999999998</v>
      </c>
      <c r="AU890">
        <f t="shared" si="194"/>
        <v>2.5661999999999997E-2</v>
      </c>
      <c r="AX890" s="1"/>
      <c r="BA890" s="1"/>
      <c r="BC890" s="1"/>
      <c r="BM890" s="1"/>
      <c r="BP890" s="1"/>
    </row>
    <row r="891" spans="1:68" x14ac:dyDescent="0.3">
      <c r="A891" s="19">
        <f t="shared" si="195"/>
        <v>47162</v>
      </c>
      <c r="B891">
        <f t="shared" ca="1" si="182"/>
        <v>-2.8722222222222222</v>
      </c>
      <c r="C891">
        <f ca="1">IF(currency="USD",'Future et co'!D891,IF(currency="EUR",'Future et co'!E891,IF(currency="GBP",'Future et co'!F891,FALSE)))</f>
        <v>3.5830000000000001E-2</v>
      </c>
      <c r="D891">
        <f t="shared" ca="1" si="183"/>
        <v>3.5830000000000001E-2</v>
      </c>
      <c r="E891">
        <f t="shared" ca="1" si="184"/>
        <v>2.1409999999999998E-2</v>
      </c>
      <c r="F891">
        <f t="shared" ca="1" si="185"/>
        <v>3.7088999999999997E-2</v>
      </c>
      <c r="J891" s="1">
        <v>44809</v>
      </c>
      <c r="K891">
        <v>3.0535000000000001</v>
      </c>
      <c r="L891">
        <f t="shared" si="186"/>
        <v>3.0535E-2</v>
      </c>
      <c r="N891" s="1">
        <v>44809</v>
      </c>
      <c r="O891">
        <v>3.4001999999999999</v>
      </c>
      <c r="P891">
        <f t="shared" si="187"/>
        <v>3.4001999999999998E-2</v>
      </c>
      <c r="R891" s="1">
        <v>44809</v>
      </c>
      <c r="S891">
        <v>3.8694999999999999</v>
      </c>
      <c r="T891">
        <f t="shared" si="188"/>
        <v>3.8695E-2</v>
      </c>
      <c r="V891" s="1">
        <v>44806</v>
      </c>
      <c r="W891">
        <v>3.718</v>
      </c>
      <c r="X891">
        <f t="shared" si="189"/>
        <v>3.7179999999999998E-2</v>
      </c>
      <c r="AB891" s="1">
        <v>44775</v>
      </c>
      <c r="AC891">
        <v>213.2833</v>
      </c>
      <c r="AD891">
        <f t="shared" si="190"/>
        <v>2.1328329999999998</v>
      </c>
      <c r="AF891" s="1">
        <v>44781</v>
      </c>
      <c r="AG891">
        <v>0.30099999999999999</v>
      </c>
      <c r="AH891">
        <f t="shared" si="191"/>
        <v>3.0100000000000001E-3</v>
      </c>
      <c r="AJ891" s="1">
        <v>44781</v>
      </c>
      <c r="AK891">
        <v>0.72899999999999998</v>
      </c>
      <c r="AL891">
        <f t="shared" si="192"/>
        <v>7.2899999999999996E-3</v>
      </c>
      <c r="AN891" s="1">
        <v>44809</v>
      </c>
      <c r="AO891">
        <v>1.8620000000000001</v>
      </c>
      <c r="AP891">
        <f t="shared" si="193"/>
        <v>1.8620000000000001E-2</v>
      </c>
      <c r="AS891" s="1">
        <v>44809</v>
      </c>
      <c r="AT891">
        <v>2.5623</v>
      </c>
      <c r="AU891">
        <f t="shared" si="194"/>
        <v>2.5623E-2</v>
      </c>
      <c r="AX891" s="1"/>
      <c r="BA891" s="1"/>
      <c r="BC891" s="1"/>
      <c r="BM891" s="1"/>
      <c r="BP891" s="1"/>
    </row>
    <row r="892" spans="1:68" x14ac:dyDescent="0.3">
      <c r="A892" s="19">
        <f t="shared" si="195"/>
        <v>47163</v>
      </c>
      <c r="B892">
        <f t="shared" ca="1" si="182"/>
        <v>-2.875</v>
      </c>
      <c r="C892">
        <f ca="1">IF(currency="USD",'Future et co'!D892,IF(currency="EUR",'Future et co'!E892,IF(currency="GBP",'Future et co'!F892,FALSE)))</f>
        <v>3.5830000000000001E-2</v>
      </c>
      <c r="D892">
        <f t="shared" ca="1" si="183"/>
        <v>3.5830000000000001E-2</v>
      </c>
      <c r="E892">
        <f t="shared" ca="1" si="184"/>
        <v>2.1409999999999998E-2</v>
      </c>
      <c r="F892">
        <f t="shared" ca="1" si="185"/>
        <v>3.7088999999999997E-2</v>
      </c>
      <c r="J892" s="1">
        <v>44806</v>
      </c>
      <c r="K892">
        <v>3.0259999999999998</v>
      </c>
      <c r="L892">
        <f t="shared" si="186"/>
        <v>3.0259999999999999E-2</v>
      </c>
      <c r="N892" s="1">
        <v>44806</v>
      </c>
      <c r="O892">
        <v>3.3860000000000001</v>
      </c>
      <c r="P892">
        <f t="shared" si="187"/>
        <v>3.3860000000000001E-2</v>
      </c>
      <c r="R892" s="1">
        <v>44806</v>
      </c>
      <c r="S892">
        <v>3.831</v>
      </c>
      <c r="T892">
        <f t="shared" si="188"/>
        <v>3.8309999999999997E-2</v>
      </c>
      <c r="V892" s="1">
        <v>44805</v>
      </c>
      <c r="W892">
        <v>3.8340000000000001</v>
      </c>
      <c r="X892">
        <f t="shared" si="189"/>
        <v>3.8339999999999999E-2</v>
      </c>
      <c r="AB892" s="1">
        <v>44774</v>
      </c>
      <c r="AC892">
        <v>213.715</v>
      </c>
      <c r="AD892">
        <f t="shared" si="190"/>
        <v>2.1371500000000001</v>
      </c>
      <c r="AF892" s="1">
        <v>44778</v>
      </c>
      <c r="AG892">
        <v>0.27700000000000002</v>
      </c>
      <c r="AH892">
        <f t="shared" si="191"/>
        <v>2.7700000000000003E-3</v>
      </c>
      <c r="AJ892" s="1">
        <v>44778</v>
      </c>
      <c r="AK892">
        <v>0.67800000000000005</v>
      </c>
      <c r="AL892">
        <f t="shared" si="192"/>
        <v>6.7800000000000004E-3</v>
      </c>
      <c r="AN892" s="1">
        <v>44806</v>
      </c>
      <c r="AO892">
        <v>1.831</v>
      </c>
      <c r="AP892">
        <f t="shared" si="193"/>
        <v>1.831E-2</v>
      </c>
      <c r="AS892" s="1">
        <v>44806</v>
      </c>
      <c r="AT892">
        <v>2.4668999999999999</v>
      </c>
      <c r="AU892">
        <f t="shared" si="194"/>
        <v>2.4669E-2</v>
      </c>
      <c r="AX892" s="1"/>
      <c r="BA892" s="1"/>
      <c r="BC892" s="1"/>
      <c r="BM892" s="1"/>
      <c r="BP892" s="1"/>
    </row>
    <row r="893" spans="1:68" x14ac:dyDescent="0.3">
      <c r="A893" s="19">
        <f t="shared" si="195"/>
        <v>47164</v>
      </c>
      <c r="B893">
        <f t="shared" ca="1" si="182"/>
        <v>-2.8777777777777778</v>
      </c>
      <c r="C893">
        <f ca="1">IF(currency="USD",'Future et co'!D893,IF(currency="EUR",'Future et co'!E893,IF(currency="GBP",'Future et co'!F893,FALSE)))</f>
        <v>3.5830000000000001E-2</v>
      </c>
      <c r="D893">
        <f t="shared" ca="1" si="183"/>
        <v>3.5830000000000001E-2</v>
      </c>
      <c r="E893">
        <f t="shared" ca="1" si="184"/>
        <v>2.1409999999999998E-2</v>
      </c>
      <c r="F893">
        <f t="shared" ca="1" si="185"/>
        <v>3.7088999999999997E-2</v>
      </c>
      <c r="J893" s="1">
        <v>44805</v>
      </c>
      <c r="K893">
        <v>3.0663999999999998</v>
      </c>
      <c r="L893">
        <f t="shared" si="186"/>
        <v>3.0663999999999997E-2</v>
      </c>
      <c r="N893" s="1">
        <v>44805</v>
      </c>
      <c r="O893">
        <v>3.4318</v>
      </c>
      <c r="P893">
        <f t="shared" si="187"/>
        <v>3.4318000000000001E-2</v>
      </c>
      <c r="R893" s="1">
        <v>44805</v>
      </c>
      <c r="S893">
        <v>3.91</v>
      </c>
      <c r="T893">
        <f t="shared" si="188"/>
        <v>3.9100000000000003E-2</v>
      </c>
      <c r="V893" s="1">
        <v>44804</v>
      </c>
      <c r="W893">
        <v>3.8079999999999998</v>
      </c>
      <c r="X893">
        <f t="shared" si="189"/>
        <v>3.8079999999999996E-2</v>
      </c>
      <c r="AB893" s="1">
        <v>44771</v>
      </c>
      <c r="AC893">
        <v>212.6627</v>
      </c>
      <c r="AD893">
        <f t="shared" si="190"/>
        <v>2.126627</v>
      </c>
      <c r="AF893" s="1">
        <v>44777</v>
      </c>
      <c r="AG893">
        <v>0.26900000000000002</v>
      </c>
      <c r="AH893">
        <f t="shared" si="191"/>
        <v>2.6900000000000001E-3</v>
      </c>
      <c r="AJ893" s="1">
        <v>44777</v>
      </c>
      <c r="AK893">
        <v>0.68899999999999995</v>
      </c>
      <c r="AL893">
        <f t="shared" si="192"/>
        <v>6.8899999999999994E-3</v>
      </c>
      <c r="AN893" s="1">
        <v>44805</v>
      </c>
      <c r="AO893">
        <v>1.835</v>
      </c>
      <c r="AP893">
        <f t="shared" si="193"/>
        <v>1.8349999999999998E-2</v>
      </c>
      <c r="AS893" s="1">
        <v>44805</v>
      </c>
      <c r="AT893">
        <v>2.4651999999999998</v>
      </c>
      <c r="AU893">
        <f t="shared" si="194"/>
        <v>2.4651999999999997E-2</v>
      </c>
      <c r="AX893" s="1"/>
      <c r="BA893" s="1"/>
      <c r="BC893" s="1"/>
      <c r="BM893" s="1"/>
      <c r="BP893" s="1"/>
    </row>
    <row r="894" spans="1:68" x14ac:dyDescent="0.3">
      <c r="A894" s="19">
        <f t="shared" si="195"/>
        <v>47165</v>
      </c>
      <c r="B894">
        <f t="shared" ca="1" si="182"/>
        <v>-2.8805555555555555</v>
      </c>
      <c r="C894">
        <f ca="1">IF(currency="USD",'Future et co'!D894,IF(currency="EUR",'Future et co'!E894,IF(currency="GBP",'Future et co'!F894,FALSE)))</f>
        <v>3.5830000000000001E-2</v>
      </c>
      <c r="D894">
        <f t="shared" ca="1" si="183"/>
        <v>3.5830000000000001E-2</v>
      </c>
      <c r="E894">
        <f t="shared" ca="1" si="184"/>
        <v>2.1409999999999998E-2</v>
      </c>
      <c r="F894">
        <f t="shared" ca="1" si="185"/>
        <v>3.7088999999999997E-2</v>
      </c>
      <c r="J894" s="1">
        <v>44804</v>
      </c>
      <c r="K894">
        <v>3.0552000000000001</v>
      </c>
      <c r="L894">
        <f t="shared" si="186"/>
        <v>3.0552000000000003E-2</v>
      </c>
      <c r="N894" s="1">
        <v>44804</v>
      </c>
      <c r="O894">
        <v>3.4197000000000002</v>
      </c>
      <c r="P894">
        <f t="shared" si="187"/>
        <v>3.4197000000000005E-2</v>
      </c>
      <c r="R894" s="1">
        <v>44804</v>
      </c>
      <c r="S894">
        <v>3.891</v>
      </c>
      <c r="T894">
        <f t="shared" si="188"/>
        <v>3.891E-2</v>
      </c>
      <c r="V894" s="1">
        <v>44803</v>
      </c>
      <c r="W894">
        <v>3.76</v>
      </c>
      <c r="X894">
        <f t="shared" si="189"/>
        <v>3.7599999999999995E-2</v>
      </c>
      <c r="AB894" s="1">
        <v>44770</v>
      </c>
      <c r="AC894">
        <v>213.01349999999999</v>
      </c>
      <c r="AD894">
        <f t="shared" si="190"/>
        <v>2.1301350000000001</v>
      </c>
      <c r="AF894" s="1">
        <v>44776</v>
      </c>
      <c r="AG894">
        <v>0.252</v>
      </c>
      <c r="AH894">
        <f t="shared" si="191"/>
        <v>2.5200000000000001E-3</v>
      </c>
      <c r="AJ894" s="1">
        <v>44776</v>
      </c>
      <c r="AK894">
        <v>0.66700000000000004</v>
      </c>
      <c r="AL894">
        <f t="shared" si="192"/>
        <v>6.6700000000000006E-3</v>
      </c>
      <c r="AN894" s="1">
        <v>44804</v>
      </c>
      <c r="AO894">
        <v>1.84</v>
      </c>
      <c r="AP894">
        <f t="shared" si="193"/>
        <v>1.84E-2</v>
      </c>
      <c r="AS894" s="1">
        <v>44804</v>
      </c>
      <c r="AT894">
        <v>2.4137</v>
      </c>
      <c r="AU894">
        <f t="shared" si="194"/>
        <v>2.4136999999999999E-2</v>
      </c>
      <c r="AX894" s="1"/>
      <c r="BA894" s="1"/>
      <c r="BC894" s="1"/>
      <c r="BM894" s="1"/>
      <c r="BP894" s="1"/>
    </row>
    <row r="895" spans="1:68" x14ac:dyDescent="0.3">
      <c r="A895" s="19">
        <f t="shared" si="195"/>
        <v>47168</v>
      </c>
      <c r="B895">
        <f t="shared" ca="1" si="182"/>
        <v>-2.8888888888888888</v>
      </c>
      <c r="C895">
        <f ca="1">IF(currency="USD",'Future et co'!D895,IF(currency="EUR",'Future et co'!E895,IF(currency="GBP",'Future et co'!F895,FALSE)))</f>
        <v>3.5830000000000001E-2</v>
      </c>
      <c r="D895">
        <f t="shared" ca="1" si="183"/>
        <v>3.5830000000000001E-2</v>
      </c>
      <c r="E895">
        <f t="shared" ca="1" si="184"/>
        <v>2.1409999999999998E-2</v>
      </c>
      <c r="F895">
        <f t="shared" ca="1" si="185"/>
        <v>3.7088999999999997E-2</v>
      </c>
      <c r="J895" s="1">
        <v>44803</v>
      </c>
      <c r="K895">
        <v>2.9969000000000001</v>
      </c>
      <c r="L895">
        <f t="shared" si="186"/>
        <v>2.9969000000000003E-2</v>
      </c>
      <c r="N895" s="1">
        <v>44803</v>
      </c>
      <c r="O895">
        <v>3.3639999999999999</v>
      </c>
      <c r="P895">
        <f t="shared" si="187"/>
        <v>3.3639999999999996E-2</v>
      </c>
      <c r="R895" s="1">
        <v>44803</v>
      </c>
      <c r="S895">
        <v>3.8580000000000001</v>
      </c>
      <c r="T895">
        <f t="shared" si="188"/>
        <v>3.8580000000000003E-2</v>
      </c>
      <c r="V895" s="1">
        <v>44802</v>
      </c>
      <c r="W895">
        <v>3.734</v>
      </c>
      <c r="X895">
        <f t="shared" si="189"/>
        <v>3.7339999999999998E-2</v>
      </c>
      <c r="AB895" s="1">
        <v>44769</v>
      </c>
      <c r="AC895">
        <v>210.6662</v>
      </c>
      <c r="AD895">
        <f t="shared" si="190"/>
        <v>2.106662</v>
      </c>
      <c r="AF895" s="1">
        <v>44775</v>
      </c>
      <c r="AG895">
        <v>0.26</v>
      </c>
      <c r="AH895">
        <f t="shared" si="191"/>
        <v>2.5999999999999999E-3</v>
      </c>
      <c r="AJ895" s="1">
        <v>44775</v>
      </c>
      <c r="AK895">
        <v>0.65200000000000002</v>
      </c>
      <c r="AL895">
        <f t="shared" si="192"/>
        <v>6.5200000000000006E-3</v>
      </c>
      <c r="AN895" s="1">
        <v>44803</v>
      </c>
      <c r="AO895">
        <v>1.8049999999999999</v>
      </c>
      <c r="AP895">
        <f t="shared" si="193"/>
        <v>1.805E-2</v>
      </c>
      <c r="AS895" s="1">
        <v>44803</v>
      </c>
      <c r="AT895">
        <v>2.3961000000000001</v>
      </c>
      <c r="AU895">
        <f t="shared" si="194"/>
        <v>2.3961E-2</v>
      </c>
      <c r="AX895" s="1"/>
      <c r="BA895" s="1"/>
      <c r="BC895" s="1"/>
      <c r="BM895" s="1"/>
      <c r="BP895" s="1"/>
    </row>
    <row r="896" spans="1:68" x14ac:dyDescent="0.3">
      <c r="A896" s="19">
        <f t="shared" si="195"/>
        <v>47169</v>
      </c>
      <c r="B896">
        <f t="shared" ca="1" si="182"/>
        <v>-2.8916666666666666</v>
      </c>
      <c r="C896">
        <f ca="1">IF(currency="USD",'Future et co'!D896,IF(currency="EUR",'Future et co'!E896,IF(currency="GBP",'Future et co'!F896,FALSE)))</f>
        <v>3.5830000000000001E-2</v>
      </c>
      <c r="D896">
        <f t="shared" ca="1" si="183"/>
        <v>3.5830000000000001E-2</v>
      </c>
      <c r="E896">
        <f t="shared" ca="1" si="184"/>
        <v>2.1409999999999998E-2</v>
      </c>
      <c r="F896">
        <f t="shared" ca="1" si="185"/>
        <v>3.7088999999999997E-2</v>
      </c>
      <c r="J896" s="1">
        <v>44802</v>
      </c>
      <c r="K896">
        <v>2.9769999999999999</v>
      </c>
      <c r="L896">
        <f t="shared" si="186"/>
        <v>2.9769999999999998E-2</v>
      </c>
      <c r="N896" s="1">
        <v>44802</v>
      </c>
      <c r="O896">
        <v>3.3460000000000001</v>
      </c>
      <c r="P896">
        <f t="shared" si="187"/>
        <v>3.3460000000000004E-2</v>
      </c>
      <c r="R896" s="1">
        <v>44802</v>
      </c>
      <c r="S896">
        <v>3.8250000000000002</v>
      </c>
      <c r="T896">
        <f t="shared" si="188"/>
        <v>3.8249999999999999E-2</v>
      </c>
      <c r="V896" s="1">
        <v>44799</v>
      </c>
      <c r="W896">
        <v>3.68</v>
      </c>
      <c r="X896">
        <f t="shared" si="189"/>
        <v>3.6799999999999999E-2</v>
      </c>
      <c r="AB896" s="1">
        <v>44768</v>
      </c>
      <c r="AC896">
        <v>210.46379999999999</v>
      </c>
      <c r="AD896">
        <f t="shared" si="190"/>
        <v>2.104638</v>
      </c>
      <c r="AF896" s="1">
        <v>44774</v>
      </c>
      <c r="AG896">
        <v>0.246</v>
      </c>
      <c r="AH896">
        <f t="shared" si="191"/>
        <v>2.4599999999999999E-3</v>
      </c>
      <c r="AJ896" s="1">
        <v>44774</v>
      </c>
      <c r="AK896">
        <v>0.65400000000000003</v>
      </c>
      <c r="AL896">
        <f t="shared" si="192"/>
        <v>6.5400000000000007E-3</v>
      </c>
      <c r="AN896" s="1">
        <v>44802</v>
      </c>
      <c r="AO896">
        <v>1.7270000000000001</v>
      </c>
      <c r="AP896">
        <f t="shared" si="193"/>
        <v>1.7270000000000001E-2</v>
      </c>
      <c r="AS896" s="1">
        <v>44802</v>
      </c>
      <c r="AT896">
        <v>2.31</v>
      </c>
      <c r="AU896">
        <f t="shared" si="194"/>
        <v>2.3099999999999999E-2</v>
      </c>
      <c r="AX896" s="1"/>
      <c r="BA896" s="1"/>
      <c r="BC896" s="1"/>
      <c r="BM896" s="1"/>
      <c r="BP896" s="1"/>
    </row>
    <row r="897" spans="1:68" x14ac:dyDescent="0.3">
      <c r="A897" s="19">
        <f t="shared" si="195"/>
        <v>47170</v>
      </c>
      <c r="B897">
        <f t="shared" ca="1" si="182"/>
        <v>-2.8944444444444444</v>
      </c>
      <c r="C897">
        <f ca="1">IF(currency="USD",'Future et co'!D897,IF(currency="EUR",'Future et co'!E897,IF(currency="GBP",'Future et co'!F897,FALSE)))</f>
        <v>3.5830000000000001E-2</v>
      </c>
      <c r="D897">
        <f t="shared" ca="1" si="183"/>
        <v>3.5830000000000001E-2</v>
      </c>
      <c r="E897">
        <f t="shared" ca="1" si="184"/>
        <v>2.1409999999999998E-2</v>
      </c>
      <c r="F897">
        <f t="shared" ca="1" si="185"/>
        <v>3.7088999999999997E-2</v>
      </c>
      <c r="J897" s="1">
        <v>44799</v>
      </c>
      <c r="K897">
        <v>2.9449999999999998</v>
      </c>
      <c r="L897">
        <f t="shared" si="186"/>
        <v>2.9449999999999997E-2</v>
      </c>
      <c r="N897" s="1">
        <v>44799</v>
      </c>
      <c r="O897">
        <v>3.306</v>
      </c>
      <c r="P897">
        <f t="shared" si="187"/>
        <v>3.3059999999999999E-2</v>
      </c>
      <c r="R897" s="1">
        <v>44799</v>
      </c>
      <c r="S897">
        <v>3.7909999999999999</v>
      </c>
      <c r="T897">
        <f t="shared" si="188"/>
        <v>3.7909999999999999E-2</v>
      </c>
      <c r="V897" s="1">
        <v>44798</v>
      </c>
      <c r="W897">
        <v>3.6859999999999999</v>
      </c>
      <c r="X897">
        <f t="shared" si="189"/>
        <v>3.6859999999999997E-2</v>
      </c>
      <c r="AB897" s="1">
        <v>44767</v>
      </c>
      <c r="AC897">
        <v>208.76400000000001</v>
      </c>
      <c r="AD897">
        <f t="shared" si="190"/>
        <v>2.0876399999999999</v>
      </c>
      <c r="AF897" s="1">
        <v>44771</v>
      </c>
      <c r="AG897">
        <v>0.23200000000000001</v>
      </c>
      <c r="AH897">
        <f t="shared" si="191"/>
        <v>2.32E-3</v>
      </c>
      <c r="AJ897" s="1">
        <v>44771</v>
      </c>
      <c r="AK897">
        <v>0.65300000000000002</v>
      </c>
      <c r="AL897">
        <f t="shared" si="192"/>
        <v>6.5300000000000002E-3</v>
      </c>
      <c r="AN897" s="1">
        <v>44799</v>
      </c>
      <c r="AO897">
        <v>1.5620000000000001</v>
      </c>
      <c r="AP897">
        <f t="shared" si="193"/>
        <v>1.562E-2</v>
      </c>
      <c r="AS897" s="1">
        <v>44799</v>
      </c>
      <c r="AT897">
        <v>2.3226</v>
      </c>
      <c r="AU897">
        <f t="shared" si="194"/>
        <v>2.3226E-2</v>
      </c>
      <c r="AX897" s="1"/>
      <c r="BA897" s="1"/>
      <c r="BC897" s="1"/>
      <c r="BM897" s="1"/>
      <c r="BP897" s="1"/>
    </row>
    <row r="898" spans="1:68" x14ac:dyDescent="0.3">
      <c r="A898" s="19">
        <f t="shared" si="195"/>
        <v>47171</v>
      </c>
      <c r="B898">
        <f t="shared" ca="1" si="182"/>
        <v>-2.8972222222222221</v>
      </c>
      <c r="C898">
        <f ca="1">IF(currency="USD",'Future et co'!D898,IF(currency="EUR",'Future et co'!E898,IF(currency="GBP",'Future et co'!F898,FALSE)))</f>
        <v>3.5830000000000001E-2</v>
      </c>
      <c r="D898">
        <f t="shared" ca="1" si="183"/>
        <v>3.5830000000000001E-2</v>
      </c>
      <c r="E898">
        <f t="shared" ca="1" si="184"/>
        <v>2.1409999999999998E-2</v>
      </c>
      <c r="F898">
        <f t="shared" ca="1" si="185"/>
        <v>3.7088999999999997E-2</v>
      </c>
      <c r="J898" s="1">
        <v>44798</v>
      </c>
      <c r="K898">
        <v>2.9456000000000002</v>
      </c>
      <c r="L898">
        <f t="shared" si="186"/>
        <v>2.9456000000000003E-2</v>
      </c>
      <c r="N898" s="1">
        <v>44798</v>
      </c>
      <c r="O898">
        <v>3.2955999999999999</v>
      </c>
      <c r="P898">
        <f t="shared" si="187"/>
        <v>3.2955999999999999E-2</v>
      </c>
      <c r="R898" s="1">
        <v>44798</v>
      </c>
      <c r="S898">
        <v>3.77</v>
      </c>
      <c r="T898">
        <f t="shared" si="188"/>
        <v>3.7699999999999997E-2</v>
      </c>
      <c r="V898" s="1">
        <v>44797</v>
      </c>
      <c r="W898">
        <v>3.6667000000000001</v>
      </c>
      <c r="X898">
        <f t="shared" si="189"/>
        <v>3.6666999999999998E-2</v>
      </c>
      <c r="AB898" s="1">
        <v>44764</v>
      </c>
      <c r="AC898">
        <v>208.37280000000001</v>
      </c>
      <c r="AD898">
        <f t="shared" si="190"/>
        <v>2.0837280000000002</v>
      </c>
      <c r="AF898" s="1">
        <v>44770</v>
      </c>
      <c r="AG898">
        <v>0.26700000000000002</v>
      </c>
      <c r="AH898">
        <f t="shared" si="191"/>
        <v>2.6700000000000001E-3</v>
      </c>
      <c r="AJ898" s="1">
        <v>44770</v>
      </c>
      <c r="AK898">
        <v>0.66</v>
      </c>
      <c r="AL898">
        <f t="shared" si="192"/>
        <v>6.6E-3</v>
      </c>
      <c r="AN898" s="1">
        <v>44798</v>
      </c>
      <c r="AO898">
        <v>1.46</v>
      </c>
      <c r="AP898">
        <f t="shared" si="193"/>
        <v>1.46E-2</v>
      </c>
      <c r="AS898" s="1">
        <v>44798</v>
      </c>
      <c r="AT898">
        <v>2.2761999999999998</v>
      </c>
      <c r="AU898">
        <f t="shared" si="194"/>
        <v>2.2761999999999998E-2</v>
      </c>
      <c r="AX898" s="1"/>
      <c r="BA898" s="1"/>
      <c r="BC898" s="1"/>
      <c r="BM898" s="1"/>
      <c r="BP898" s="1"/>
    </row>
    <row r="899" spans="1:68" x14ac:dyDescent="0.3">
      <c r="A899" s="19">
        <f t="shared" si="195"/>
        <v>47172</v>
      </c>
      <c r="B899">
        <f t="shared" ca="1" si="182"/>
        <v>-2.9</v>
      </c>
      <c r="C899">
        <f ca="1">IF(currency="USD",'Future et co'!D899,IF(currency="EUR",'Future et co'!E899,IF(currency="GBP",'Future et co'!F899,FALSE)))</f>
        <v>3.5830000000000001E-2</v>
      </c>
      <c r="D899">
        <f t="shared" ca="1" si="183"/>
        <v>3.5830000000000001E-2</v>
      </c>
      <c r="E899">
        <f t="shared" ca="1" si="184"/>
        <v>2.1409999999999998E-2</v>
      </c>
      <c r="F899">
        <f t="shared" ca="1" si="185"/>
        <v>3.7088999999999997E-2</v>
      </c>
      <c r="J899" s="1">
        <v>44797</v>
      </c>
      <c r="K899">
        <v>2.9278</v>
      </c>
      <c r="L899">
        <f t="shared" si="186"/>
        <v>2.9277999999999998E-2</v>
      </c>
      <c r="N899" s="1">
        <v>44797</v>
      </c>
      <c r="O899">
        <v>3.2848999999999999</v>
      </c>
      <c r="P899">
        <f t="shared" si="187"/>
        <v>3.2848999999999996E-2</v>
      </c>
      <c r="R899" s="1">
        <v>44797</v>
      </c>
      <c r="S899">
        <v>3.762</v>
      </c>
      <c r="T899">
        <f t="shared" si="188"/>
        <v>3.7620000000000001E-2</v>
      </c>
      <c r="V899" s="1">
        <v>44796</v>
      </c>
      <c r="W899">
        <v>3.6389999999999998</v>
      </c>
      <c r="X899">
        <f t="shared" si="189"/>
        <v>3.6389999999999999E-2</v>
      </c>
      <c r="AB899" s="1">
        <v>44763</v>
      </c>
      <c r="AC899">
        <v>205.297</v>
      </c>
      <c r="AD899">
        <f t="shared" si="190"/>
        <v>2.0529700000000002</v>
      </c>
      <c r="AF899" s="1">
        <v>44769</v>
      </c>
      <c r="AG899">
        <v>0.23799999999999999</v>
      </c>
      <c r="AH899">
        <f t="shared" si="191"/>
        <v>2.3799999999999997E-3</v>
      </c>
      <c r="AJ899" s="1">
        <v>44769</v>
      </c>
      <c r="AK899">
        <v>0.63100000000000001</v>
      </c>
      <c r="AL899">
        <f t="shared" si="192"/>
        <v>6.3099999999999996E-3</v>
      </c>
      <c r="AN899" s="1">
        <v>44797</v>
      </c>
      <c r="AO899">
        <v>1.4750000000000001</v>
      </c>
      <c r="AP899">
        <f t="shared" si="193"/>
        <v>1.4750000000000001E-2</v>
      </c>
      <c r="AS899" s="1">
        <v>44797</v>
      </c>
      <c r="AT899">
        <v>2.2837000000000001</v>
      </c>
      <c r="AU899">
        <f t="shared" si="194"/>
        <v>2.2837E-2</v>
      </c>
      <c r="AX899" s="1"/>
      <c r="BA899" s="1"/>
      <c r="BC899" s="1"/>
      <c r="BM899" s="1"/>
      <c r="BP899" s="1"/>
    </row>
    <row r="900" spans="1:68" x14ac:dyDescent="0.3">
      <c r="A900" s="19">
        <f t="shared" si="195"/>
        <v>47175</v>
      </c>
      <c r="B900">
        <f t="shared" ca="1" si="182"/>
        <v>-2.9083333333333332</v>
      </c>
      <c r="C900">
        <f ca="1">IF(currency="USD",'Future et co'!D900,IF(currency="EUR",'Future et co'!E900,IF(currency="GBP",'Future et co'!F900,FALSE)))</f>
        <v>3.5830000000000001E-2</v>
      </c>
      <c r="D900">
        <f t="shared" ca="1" si="183"/>
        <v>3.5830000000000001E-2</v>
      </c>
      <c r="E900">
        <f t="shared" ca="1" si="184"/>
        <v>2.1409999999999998E-2</v>
      </c>
      <c r="F900">
        <f t="shared" ca="1" si="185"/>
        <v>3.7088999999999997E-2</v>
      </c>
      <c r="J900" s="1">
        <v>44796</v>
      </c>
      <c r="K900">
        <v>2.8845000000000001</v>
      </c>
      <c r="L900">
        <f t="shared" si="186"/>
        <v>2.8844999999999999E-2</v>
      </c>
      <c r="N900" s="1">
        <v>44796</v>
      </c>
      <c r="O900">
        <v>3.2376999999999998</v>
      </c>
      <c r="P900">
        <f t="shared" si="187"/>
        <v>3.2376999999999996E-2</v>
      </c>
      <c r="R900" s="1">
        <v>44796</v>
      </c>
      <c r="S900">
        <v>3.7389999999999999</v>
      </c>
      <c r="T900">
        <f t="shared" si="188"/>
        <v>3.739E-2</v>
      </c>
      <c r="V900" s="1">
        <v>44795</v>
      </c>
      <c r="W900">
        <v>3.64</v>
      </c>
      <c r="X900">
        <f t="shared" si="189"/>
        <v>3.6400000000000002E-2</v>
      </c>
      <c r="AB900" s="1">
        <v>44762</v>
      </c>
      <c r="AC900">
        <v>204.0829</v>
      </c>
      <c r="AD900">
        <f t="shared" si="190"/>
        <v>2.040829</v>
      </c>
      <c r="AF900" s="1">
        <v>44768</v>
      </c>
      <c r="AG900">
        <v>0.21199999999999999</v>
      </c>
      <c r="AH900">
        <f t="shared" si="191"/>
        <v>2.1199999999999999E-3</v>
      </c>
      <c r="AJ900" s="1">
        <v>44768</v>
      </c>
      <c r="AK900">
        <v>0.623</v>
      </c>
      <c r="AL900">
        <f t="shared" si="192"/>
        <v>6.2300000000000003E-3</v>
      </c>
      <c r="AN900" s="1">
        <v>44796</v>
      </c>
      <c r="AO900">
        <v>1.409</v>
      </c>
      <c r="AP900">
        <f t="shared" si="193"/>
        <v>1.409E-2</v>
      </c>
      <c r="AS900" s="1">
        <v>44796</v>
      </c>
      <c r="AT900">
        <v>2.2551999999999999</v>
      </c>
      <c r="AU900">
        <f t="shared" si="194"/>
        <v>2.2551999999999999E-2</v>
      </c>
      <c r="AX900" s="1"/>
      <c r="BA900" s="1"/>
      <c r="BC900" s="1"/>
      <c r="BM900" s="1"/>
      <c r="BP900" s="1"/>
    </row>
    <row r="901" spans="1:68" x14ac:dyDescent="0.3">
      <c r="A901" s="19">
        <f t="shared" si="195"/>
        <v>47176</v>
      </c>
      <c r="B901">
        <f t="shared" ca="1" si="182"/>
        <v>-2.911111111111111</v>
      </c>
      <c r="C901">
        <f ca="1">IF(currency="USD",'Future et co'!D901,IF(currency="EUR",'Future et co'!E901,IF(currency="GBP",'Future et co'!F901,FALSE)))</f>
        <v>3.5830000000000001E-2</v>
      </c>
      <c r="D901">
        <f t="shared" ca="1" si="183"/>
        <v>3.5830000000000001E-2</v>
      </c>
      <c r="E901">
        <f t="shared" ca="1" si="184"/>
        <v>2.1409999999999998E-2</v>
      </c>
      <c r="F901">
        <f t="shared" ca="1" si="185"/>
        <v>3.7088999999999997E-2</v>
      </c>
      <c r="J901" s="1">
        <v>44795</v>
      </c>
      <c r="K901">
        <v>2.8610000000000002</v>
      </c>
      <c r="L901">
        <f t="shared" si="186"/>
        <v>2.8610000000000003E-2</v>
      </c>
      <c r="N901" s="1">
        <v>44795</v>
      </c>
      <c r="O901">
        <v>3.2229999999999999</v>
      </c>
      <c r="P901">
        <f t="shared" si="187"/>
        <v>3.2230000000000002E-2</v>
      </c>
      <c r="R901" s="1">
        <v>44795</v>
      </c>
      <c r="S901">
        <v>3.7160000000000002</v>
      </c>
      <c r="T901">
        <f t="shared" si="188"/>
        <v>3.7159999999999999E-2</v>
      </c>
      <c r="V901" s="1">
        <v>44792</v>
      </c>
      <c r="W901">
        <v>3.5630000000000002</v>
      </c>
      <c r="X901">
        <f t="shared" si="189"/>
        <v>3.5630000000000002E-2</v>
      </c>
      <c r="AB901" s="1">
        <v>44761</v>
      </c>
      <c r="AC901">
        <v>203.84010000000001</v>
      </c>
      <c r="AD901">
        <f t="shared" si="190"/>
        <v>2.0384009999999999</v>
      </c>
      <c r="AF901" s="1">
        <v>44767</v>
      </c>
      <c r="AG901">
        <v>0.23300000000000001</v>
      </c>
      <c r="AH901">
        <f t="shared" si="191"/>
        <v>2.33E-3</v>
      </c>
      <c r="AJ901" s="1">
        <v>44767</v>
      </c>
      <c r="AK901">
        <v>0.63300000000000001</v>
      </c>
      <c r="AL901">
        <f t="shared" si="192"/>
        <v>6.3299999999999997E-3</v>
      </c>
      <c r="AN901" s="1">
        <v>44795</v>
      </c>
      <c r="AO901">
        <v>1.417</v>
      </c>
      <c r="AP901">
        <f t="shared" si="193"/>
        <v>1.417E-2</v>
      </c>
      <c r="AS901" s="1">
        <v>44795</v>
      </c>
      <c r="AT901">
        <v>2.2456999999999998</v>
      </c>
      <c r="AU901">
        <f t="shared" si="194"/>
        <v>2.2456999999999998E-2</v>
      </c>
      <c r="AX901" s="1"/>
      <c r="BA901" s="1"/>
      <c r="BC901" s="1"/>
      <c r="BM901" s="1"/>
      <c r="BP901" s="1"/>
    </row>
    <row r="902" spans="1:68" x14ac:dyDescent="0.3">
      <c r="A902" s="19">
        <f t="shared" si="195"/>
        <v>47177</v>
      </c>
      <c r="B902">
        <f t="shared" ca="1" si="182"/>
        <v>-2.9138888888888888</v>
      </c>
      <c r="C902">
        <f ca="1">IF(currency="USD",'Future et co'!D902,IF(currency="EUR",'Future et co'!E902,IF(currency="GBP",'Future et co'!F902,FALSE)))</f>
        <v>3.5830000000000001E-2</v>
      </c>
      <c r="D902">
        <f t="shared" ca="1" si="183"/>
        <v>3.5830000000000001E-2</v>
      </c>
      <c r="E902">
        <f t="shared" ca="1" si="184"/>
        <v>2.1409999999999998E-2</v>
      </c>
      <c r="F902">
        <f t="shared" ca="1" si="185"/>
        <v>3.7088999999999997E-2</v>
      </c>
      <c r="J902" s="1">
        <v>44792</v>
      </c>
      <c r="K902">
        <v>2.8170000000000002</v>
      </c>
      <c r="L902">
        <f t="shared" si="186"/>
        <v>2.8170000000000001E-2</v>
      </c>
      <c r="N902" s="1">
        <v>44792</v>
      </c>
      <c r="O902">
        <v>3.177</v>
      </c>
      <c r="P902">
        <f t="shared" si="187"/>
        <v>3.177E-2</v>
      </c>
      <c r="R902" s="1">
        <v>44792</v>
      </c>
      <c r="S902">
        <v>3.649</v>
      </c>
      <c r="T902">
        <f t="shared" si="188"/>
        <v>3.6490000000000002E-2</v>
      </c>
      <c r="V902" s="1">
        <v>44791</v>
      </c>
      <c r="W902">
        <v>3.5238999999999998</v>
      </c>
      <c r="X902">
        <f t="shared" si="189"/>
        <v>3.5238999999999999E-2</v>
      </c>
      <c r="AB902" s="1">
        <v>44760</v>
      </c>
      <c r="AC902">
        <v>204.94630000000001</v>
      </c>
      <c r="AD902">
        <f t="shared" si="190"/>
        <v>2.0494630000000003</v>
      </c>
      <c r="AF902" s="1">
        <v>44764</v>
      </c>
      <c r="AG902">
        <v>0.2</v>
      </c>
      <c r="AH902">
        <f t="shared" si="191"/>
        <v>2E-3</v>
      </c>
      <c r="AJ902" s="1">
        <v>44764</v>
      </c>
      <c r="AK902">
        <v>0.70599999999999996</v>
      </c>
      <c r="AL902">
        <f t="shared" si="192"/>
        <v>7.0599999999999994E-3</v>
      </c>
      <c r="AN902" s="1">
        <v>44792</v>
      </c>
      <c r="AO902">
        <v>1.3280000000000001</v>
      </c>
      <c r="AP902">
        <f t="shared" si="193"/>
        <v>1.328E-2</v>
      </c>
      <c r="AS902" s="1">
        <v>44792</v>
      </c>
      <c r="AT902">
        <v>2.2109000000000001</v>
      </c>
      <c r="AU902">
        <f t="shared" si="194"/>
        <v>2.2109E-2</v>
      </c>
      <c r="AX902" s="1"/>
      <c r="BA902" s="1"/>
      <c r="BC902" s="1"/>
      <c r="BM902" s="1"/>
      <c r="BP902" s="1"/>
    </row>
    <row r="903" spans="1:68" x14ac:dyDescent="0.3">
      <c r="A903" s="19">
        <f t="shared" si="195"/>
        <v>47178</v>
      </c>
      <c r="B903">
        <f t="shared" ca="1" si="182"/>
        <v>-2.9166666666666665</v>
      </c>
      <c r="C903">
        <f ca="1">IF(currency="USD",'Future et co'!D903,IF(currency="EUR",'Future et co'!E903,IF(currency="GBP",'Future et co'!F903,FALSE)))</f>
        <v>3.5830000000000001E-2</v>
      </c>
      <c r="D903">
        <f t="shared" ca="1" si="183"/>
        <v>3.5830000000000001E-2</v>
      </c>
      <c r="E903">
        <f t="shared" ca="1" si="184"/>
        <v>2.1409999999999998E-2</v>
      </c>
      <c r="F903">
        <f t="shared" ca="1" si="185"/>
        <v>3.7088999999999997E-2</v>
      </c>
      <c r="J903" s="1">
        <v>44791</v>
      </c>
      <c r="K903">
        <v>2.8079000000000001</v>
      </c>
      <c r="L903">
        <f t="shared" si="186"/>
        <v>2.8079E-2</v>
      </c>
      <c r="N903" s="1">
        <v>44791</v>
      </c>
      <c r="O903">
        <v>3.1530999999999998</v>
      </c>
      <c r="P903">
        <f t="shared" si="187"/>
        <v>3.1530999999999997E-2</v>
      </c>
      <c r="R903" s="1">
        <v>44791</v>
      </c>
      <c r="S903">
        <v>3.649</v>
      </c>
      <c r="T903">
        <f t="shared" si="188"/>
        <v>3.6490000000000002E-2</v>
      </c>
      <c r="V903" s="1">
        <v>44790</v>
      </c>
      <c r="W903">
        <v>3.573</v>
      </c>
      <c r="X903">
        <f t="shared" si="189"/>
        <v>3.5729999999999998E-2</v>
      </c>
      <c r="AB903" s="1">
        <v>44757</v>
      </c>
      <c r="AC903">
        <v>206.53809999999999</v>
      </c>
      <c r="AD903">
        <f t="shared" si="190"/>
        <v>2.0653809999999999</v>
      </c>
      <c r="AF903" s="1">
        <v>44763</v>
      </c>
      <c r="AG903">
        <v>0.14499999999999999</v>
      </c>
      <c r="AH903">
        <f t="shared" si="191"/>
        <v>1.4499999999999999E-3</v>
      </c>
      <c r="AJ903" s="1">
        <v>44763</v>
      </c>
      <c r="AK903">
        <v>0.63200000000000001</v>
      </c>
      <c r="AL903">
        <f t="shared" si="192"/>
        <v>6.3200000000000001E-3</v>
      </c>
      <c r="AN903" s="1">
        <v>44791</v>
      </c>
      <c r="AO903">
        <v>1.258</v>
      </c>
      <c r="AP903">
        <f t="shared" si="193"/>
        <v>1.2580000000000001E-2</v>
      </c>
      <c r="AS903" s="1">
        <v>44791</v>
      </c>
      <c r="AT903">
        <v>2.1720000000000002</v>
      </c>
      <c r="AU903">
        <f t="shared" si="194"/>
        <v>2.1720000000000003E-2</v>
      </c>
      <c r="AX903" s="1"/>
      <c r="BA903" s="1"/>
      <c r="BC903" s="1"/>
      <c r="BM903" s="1"/>
      <c r="BP903" s="1"/>
    </row>
    <row r="904" spans="1:68" x14ac:dyDescent="0.3">
      <c r="A904" s="19">
        <f t="shared" si="195"/>
        <v>47179</v>
      </c>
      <c r="B904">
        <f t="shared" ca="1" si="182"/>
        <v>-2.9194444444444443</v>
      </c>
      <c r="C904">
        <f ca="1">IF(currency="USD",'Future et co'!D904,IF(currency="EUR",'Future et co'!E904,IF(currency="GBP",'Future et co'!F904,FALSE)))</f>
        <v>3.5830000000000001E-2</v>
      </c>
      <c r="D904">
        <f t="shared" ca="1" si="183"/>
        <v>3.5830000000000001E-2</v>
      </c>
      <c r="E904">
        <f t="shared" ca="1" si="184"/>
        <v>2.1409999999999998E-2</v>
      </c>
      <c r="F904">
        <f t="shared" ca="1" si="185"/>
        <v>3.7088999999999997E-2</v>
      </c>
      <c r="J904" s="1">
        <v>44790</v>
      </c>
      <c r="K904">
        <v>2.7951000000000001</v>
      </c>
      <c r="L904">
        <f t="shared" si="186"/>
        <v>2.7951E-2</v>
      </c>
      <c r="N904" s="1">
        <v>44790</v>
      </c>
      <c r="O904">
        <v>3.141</v>
      </c>
      <c r="P904">
        <f t="shared" si="187"/>
        <v>3.141E-2</v>
      </c>
      <c r="R904" s="1">
        <v>44790</v>
      </c>
      <c r="S904">
        <v>3.6749999999999998</v>
      </c>
      <c r="T904">
        <f t="shared" si="188"/>
        <v>3.6749999999999998E-2</v>
      </c>
      <c r="V904" s="1">
        <v>44789</v>
      </c>
      <c r="W904">
        <v>3.5089999999999999</v>
      </c>
      <c r="X904">
        <f t="shared" si="189"/>
        <v>3.5089999999999996E-2</v>
      </c>
      <c r="AB904" s="1">
        <v>44756</v>
      </c>
      <c r="AC904">
        <v>205.2835</v>
      </c>
      <c r="AD904">
        <f t="shared" si="190"/>
        <v>2.052835</v>
      </c>
      <c r="AF904" s="1">
        <v>44762</v>
      </c>
      <c r="AG904">
        <v>0.125</v>
      </c>
      <c r="AH904">
        <f t="shared" si="191"/>
        <v>1.25E-3</v>
      </c>
      <c r="AJ904" s="1">
        <v>44762</v>
      </c>
      <c r="AK904">
        <v>0.63500000000000001</v>
      </c>
      <c r="AL904">
        <f t="shared" si="192"/>
        <v>6.3499999999999997E-3</v>
      </c>
      <c r="AN904" s="1">
        <v>44790</v>
      </c>
      <c r="AO904">
        <v>1.196</v>
      </c>
      <c r="AP904">
        <f t="shared" si="193"/>
        <v>1.196E-2</v>
      </c>
      <c r="AS904" s="1">
        <v>44790</v>
      </c>
      <c r="AT904">
        <v>2.1678999999999999</v>
      </c>
      <c r="AU904">
        <f t="shared" si="194"/>
        <v>2.1679E-2</v>
      </c>
      <c r="AX904" s="1"/>
      <c r="BA904" s="1"/>
      <c r="BC904" s="1"/>
      <c r="BM904" s="1"/>
      <c r="BP904" s="1"/>
    </row>
    <row r="905" spans="1:68" x14ac:dyDescent="0.3">
      <c r="A905" s="19">
        <f t="shared" si="195"/>
        <v>47182</v>
      </c>
      <c r="B905">
        <f t="shared" ca="1" si="182"/>
        <v>-2.9277777777777776</v>
      </c>
      <c r="C905">
        <f ca="1">IF(currency="USD",'Future et co'!D905,IF(currency="EUR",'Future et co'!E905,IF(currency="GBP",'Future et co'!F905,FALSE)))</f>
        <v>3.5830000000000001E-2</v>
      </c>
      <c r="D905">
        <f t="shared" ca="1" si="183"/>
        <v>3.5830000000000001E-2</v>
      </c>
      <c r="E905">
        <f t="shared" ca="1" si="184"/>
        <v>2.1409999999999998E-2</v>
      </c>
      <c r="F905">
        <f t="shared" ca="1" si="185"/>
        <v>3.7088999999999997E-2</v>
      </c>
      <c r="J905" s="1">
        <v>44789</v>
      </c>
      <c r="K905">
        <v>2.7719999999999998</v>
      </c>
      <c r="L905">
        <f t="shared" si="186"/>
        <v>2.7719999999999998E-2</v>
      </c>
      <c r="N905" s="1">
        <v>44789</v>
      </c>
      <c r="O905">
        <v>3.1368999999999998</v>
      </c>
      <c r="P905">
        <f t="shared" si="187"/>
        <v>3.1369000000000001E-2</v>
      </c>
      <c r="R905" s="1">
        <v>44789</v>
      </c>
      <c r="S905">
        <v>3.65</v>
      </c>
      <c r="T905">
        <f t="shared" si="188"/>
        <v>3.6499999999999998E-2</v>
      </c>
      <c r="V905" s="1">
        <v>44788</v>
      </c>
      <c r="W905">
        <v>3.452</v>
      </c>
      <c r="X905">
        <f t="shared" si="189"/>
        <v>3.4520000000000002E-2</v>
      </c>
      <c r="AB905" s="1">
        <v>44755</v>
      </c>
      <c r="AC905">
        <v>205.89060000000001</v>
      </c>
      <c r="AD905">
        <f t="shared" si="190"/>
        <v>2.0589059999999999</v>
      </c>
      <c r="AF905" s="1">
        <v>44761</v>
      </c>
      <c r="AG905">
        <v>4.2000000000000003E-2</v>
      </c>
      <c r="AH905">
        <f t="shared" si="191"/>
        <v>4.2000000000000002E-4</v>
      </c>
      <c r="AJ905" s="1">
        <v>44761</v>
      </c>
      <c r="AK905">
        <v>0.53400000000000003</v>
      </c>
      <c r="AL905">
        <f t="shared" si="192"/>
        <v>5.3400000000000001E-3</v>
      </c>
      <c r="AN905" s="1">
        <v>44789</v>
      </c>
      <c r="AO905">
        <v>1.0765</v>
      </c>
      <c r="AP905">
        <f t="shared" si="193"/>
        <v>1.0765E-2</v>
      </c>
      <c r="AS905" s="1">
        <v>44789</v>
      </c>
      <c r="AT905">
        <v>2.0680000000000001</v>
      </c>
      <c r="AU905">
        <f t="shared" si="194"/>
        <v>2.068E-2</v>
      </c>
      <c r="AX905" s="1"/>
      <c r="BA905" s="1"/>
      <c r="BC905" s="1"/>
      <c r="BM905" s="1"/>
      <c r="BP905" s="1"/>
    </row>
    <row r="906" spans="1:68" x14ac:dyDescent="0.3">
      <c r="A906" s="19">
        <f t="shared" si="195"/>
        <v>47183</v>
      </c>
      <c r="B906">
        <f t="shared" ca="1" si="182"/>
        <v>-2.9305555555555554</v>
      </c>
      <c r="C906">
        <f ca="1">IF(currency="USD",'Future et co'!D906,IF(currency="EUR",'Future et co'!E906,IF(currency="GBP",'Future et co'!F906,FALSE)))</f>
        <v>3.5830000000000001E-2</v>
      </c>
      <c r="D906">
        <f t="shared" ca="1" si="183"/>
        <v>3.5830000000000001E-2</v>
      </c>
      <c r="E906">
        <f t="shared" ca="1" si="184"/>
        <v>2.1409999999999998E-2</v>
      </c>
      <c r="F906">
        <f t="shared" ca="1" si="185"/>
        <v>3.7088999999999997E-2</v>
      </c>
      <c r="J906" s="1">
        <v>44788</v>
      </c>
      <c r="K906">
        <v>2.7559</v>
      </c>
      <c r="L906">
        <f t="shared" si="186"/>
        <v>2.7559E-2</v>
      </c>
      <c r="N906" s="1">
        <v>44788</v>
      </c>
      <c r="O906">
        <v>3.1248</v>
      </c>
      <c r="P906">
        <f t="shared" si="187"/>
        <v>3.1248000000000001E-2</v>
      </c>
      <c r="R906" s="1">
        <v>44788</v>
      </c>
      <c r="S906">
        <v>3.6120000000000001</v>
      </c>
      <c r="T906">
        <f t="shared" si="188"/>
        <v>3.6119999999999999E-2</v>
      </c>
      <c r="V906" s="1">
        <v>44785</v>
      </c>
      <c r="W906">
        <v>3.5150000000000001</v>
      </c>
      <c r="X906">
        <f t="shared" si="189"/>
        <v>3.5150000000000001E-2</v>
      </c>
      <c r="AB906" s="1">
        <v>44754</v>
      </c>
      <c r="AC906">
        <v>206.41669999999999</v>
      </c>
      <c r="AD906">
        <f t="shared" si="190"/>
        <v>2.0641669999999999</v>
      </c>
      <c r="AF906" s="1">
        <v>44760</v>
      </c>
      <c r="AG906">
        <v>4.7E-2</v>
      </c>
      <c r="AH906">
        <f t="shared" si="191"/>
        <v>4.6999999999999999E-4</v>
      </c>
      <c r="AJ906" s="1">
        <v>44760</v>
      </c>
      <c r="AK906">
        <v>0.503</v>
      </c>
      <c r="AL906">
        <f t="shared" si="192"/>
        <v>5.0299999999999997E-3</v>
      </c>
      <c r="AN906" s="1">
        <v>44788</v>
      </c>
      <c r="AO906">
        <v>1.0860000000000001</v>
      </c>
      <c r="AP906">
        <f t="shared" si="193"/>
        <v>1.0860000000000002E-2</v>
      </c>
      <c r="AS906" s="1">
        <v>44788</v>
      </c>
      <c r="AT906">
        <v>2.0449000000000002</v>
      </c>
      <c r="AU906">
        <f t="shared" si="194"/>
        <v>2.0449000000000002E-2</v>
      </c>
      <c r="AX906" s="1"/>
      <c r="BA906" s="1"/>
      <c r="BC906" s="1"/>
      <c r="BM906" s="1"/>
      <c r="BP906" s="1"/>
    </row>
    <row r="907" spans="1:68" x14ac:dyDescent="0.3">
      <c r="A907" s="19">
        <f t="shared" si="195"/>
        <v>47184</v>
      </c>
      <c r="B907">
        <f t="shared" ref="B907:B970" ca="1" si="196">($B$7-A907)/360</f>
        <v>-2.9333333333333331</v>
      </c>
      <c r="C907">
        <f ca="1">IF(currency="USD",'Future et co'!D907,IF(currency="EUR",'Future et co'!E907,IF(currency="GBP",'Future et co'!F907,FALSE)))</f>
        <v>3.5830000000000001E-2</v>
      </c>
      <c r="D907">
        <f t="shared" ref="D907:D970" ca="1" si="197">IFERROR(IF(B907&lt;0.25,VLOOKUP(A907,$J$11:$L$5325,3,FALSE),IF(AND(B907&gt;=0.25,B907&lt;0.5),VLOOKUP(A907,$N$11:$P$5325,3,FALSE),IF(AND(B907&gt;=0.5,B907&lt;1),VLOOKUP(A907,$R$11:$T$5325,3,FALSE),VLOOKUP(A907,$V$11:$X$5010,3,FALSE)))),D906)</f>
        <v>3.5830000000000001E-2</v>
      </c>
      <c r="E907">
        <f t="shared" ref="E907:E970" ca="1" si="198">IFERROR(IF(B907&lt;0.25,VLOOKUP(A907,$AF$11:$AH$5325,3,FALSE),IF(AND(B907&gt;=0.25,B907&lt;0.5),VLOOKUP(A907,$AJ$11:$AL$5325,3,FALSE),VLOOKUP(A907,$AN$11:$AP$5325,3,FALSE))),E906)</f>
        <v>2.1409999999999998E-2</v>
      </c>
      <c r="F907">
        <f t="shared" ref="F907:F970" ca="1" si="199">IFERROR(VLOOKUP(A907,$AS$11:$AU$9999,3,FALSE),F906)</f>
        <v>3.7088999999999997E-2</v>
      </c>
      <c r="J907" s="1">
        <v>44785</v>
      </c>
      <c r="K907">
        <v>2.7389999999999999</v>
      </c>
      <c r="L907">
        <f t="shared" si="186"/>
        <v>2.7389999999999998E-2</v>
      </c>
      <c r="N907" s="1">
        <v>44785</v>
      </c>
      <c r="O907">
        <v>3.1280000000000001</v>
      </c>
      <c r="P907">
        <f t="shared" si="187"/>
        <v>3.1280000000000002E-2</v>
      </c>
      <c r="R907" s="1">
        <v>44785</v>
      </c>
      <c r="S907">
        <v>3.65</v>
      </c>
      <c r="T907">
        <f t="shared" si="188"/>
        <v>3.6499999999999998E-2</v>
      </c>
      <c r="V907" s="1">
        <v>44784</v>
      </c>
      <c r="W907">
        <v>3.4870000000000001</v>
      </c>
      <c r="X907">
        <f t="shared" si="189"/>
        <v>3.4869999999999998E-2</v>
      </c>
      <c r="AB907" s="1">
        <v>44753</v>
      </c>
      <c r="AC907">
        <v>204.2448</v>
      </c>
      <c r="AD907">
        <f t="shared" si="190"/>
        <v>2.0424479999999998</v>
      </c>
      <c r="AF907" s="1">
        <v>44757</v>
      </c>
      <c r="AG907">
        <v>7.1999999999999995E-2</v>
      </c>
      <c r="AH907">
        <f t="shared" si="191"/>
        <v>7.1999999999999994E-4</v>
      </c>
      <c r="AJ907" s="1">
        <v>44757</v>
      </c>
      <c r="AK907">
        <v>0.53200000000000003</v>
      </c>
      <c r="AL907">
        <f t="shared" si="192"/>
        <v>5.3200000000000001E-3</v>
      </c>
      <c r="AN907" s="1">
        <v>44785</v>
      </c>
      <c r="AO907">
        <v>1.137</v>
      </c>
      <c r="AP907">
        <f t="shared" si="193"/>
        <v>1.137E-2</v>
      </c>
      <c r="AS907" s="1">
        <v>44785</v>
      </c>
      <c r="AT907">
        <v>2.0325000000000002</v>
      </c>
      <c r="AU907">
        <f t="shared" si="194"/>
        <v>2.0325000000000003E-2</v>
      </c>
      <c r="AX907" s="1"/>
      <c r="BA907" s="1"/>
      <c r="BC907" s="1"/>
      <c r="BM907" s="1"/>
      <c r="BP907" s="1"/>
    </row>
    <row r="908" spans="1:68" x14ac:dyDescent="0.3">
      <c r="A908" s="19">
        <f t="shared" si="195"/>
        <v>47185</v>
      </c>
      <c r="B908">
        <f t="shared" ca="1" si="196"/>
        <v>-2.9361111111111109</v>
      </c>
      <c r="C908">
        <f ca="1">IF(currency="USD",'Future et co'!D908,IF(currency="EUR",'Future et co'!E908,IF(currency="GBP",'Future et co'!F908,FALSE)))</f>
        <v>3.5830000000000001E-2</v>
      </c>
      <c r="D908">
        <f t="shared" ca="1" si="197"/>
        <v>3.5830000000000001E-2</v>
      </c>
      <c r="E908">
        <f t="shared" ca="1" si="198"/>
        <v>2.1409999999999998E-2</v>
      </c>
      <c r="F908">
        <f t="shared" ca="1" si="199"/>
        <v>3.7088999999999997E-2</v>
      </c>
      <c r="J908" s="1">
        <v>44784</v>
      </c>
      <c r="K908">
        <v>2.7368000000000001</v>
      </c>
      <c r="L908">
        <f t="shared" ref="L908:L971" si="200">K908/100</f>
        <v>2.7368E-2</v>
      </c>
      <c r="N908" s="1">
        <v>44784</v>
      </c>
      <c r="O908">
        <v>3.1175999999999999</v>
      </c>
      <c r="P908">
        <f t="shared" ref="P908:P971" si="201">O908/100</f>
        <v>3.1175999999999999E-2</v>
      </c>
      <c r="R908" s="1">
        <v>44784</v>
      </c>
      <c r="S908">
        <v>3.621</v>
      </c>
      <c r="T908">
        <f t="shared" ref="T908:T971" si="202">S908/100</f>
        <v>3.6209999999999999E-2</v>
      </c>
      <c r="V908" s="1">
        <v>44783</v>
      </c>
      <c r="W908">
        <v>3.4350000000000001</v>
      </c>
      <c r="X908">
        <f t="shared" ref="X908:X971" si="203">W908/100</f>
        <v>3.4349999999999999E-2</v>
      </c>
      <c r="AB908" s="1">
        <v>44750</v>
      </c>
      <c r="AC908">
        <v>202.45060000000001</v>
      </c>
      <c r="AD908">
        <f t="shared" ref="AD908:AD971" si="204">AC908/100</f>
        <v>2.0245060000000001</v>
      </c>
      <c r="AF908" s="1">
        <v>44756</v>
      </c>
      <c r="AG908">
        <v>2E-3</v>
      </c>
      <c r="AH908">
        <f t="shared" ref="AH908:AH971" si="205">AG908/100</f>
        <v>2.0000000000000002E-5</v>
      </c>
      <c r="AJ908" s="1">
        <v>44756</v>
      </c>
      <c r="AK908">
        <v>0.44800000000000001</v>
      </c>
      <c r="AL908">
        <f t="shared" ref="AL908:AL971" si="206">AK908/100</f>
        <v>4.4800000000000005E-3</v>
      </c>
      <c r="AN908" s="1">
        <v>44784</v>
      </c>
      <c r="AO908">
        <v>1.127</v>
      </c>
      <c r="AP908">
        <f t="shared" ref="AP908:AP971" si="207">AO908/100</f>
        <v>1.1270000000000001E-2</v>
      </c>
      <c r="AS908" s="1">
        <v>44784</v>
      </c>
      <c r="AT908">
        <v>2.0061</v>
      </c>
      <c r="AU908">
        <f t="shared" ref="AU908:AU971" si="208">AT908/100</f>
        <v>2.0060999999999999E-2</v>
      </c>
      <c r="AX908" s="1"/>
      <c r="BA908" s="1"/>
      <c r="BC908" s="1"/>
      <c r="BM908" s="1"/>
      <c r="BP908" s="1"/>
    </row>
    <row r="909" spans="1:68" x14ac:dyDescent="0.3">
      <c r="A909" s="19">
        <f t="shared" ref="A909:A972" si="209">WORKDAY(A908,1)</f>
        <v>47186</v>
      </c>
      <c r="B909">
        <f t="shared" ca="1" si="196"/>
        <v>-2.9388888888888891</v>
      </c>
      <c r="C909">
        <f ca="1">IF(currency="USD",'Future et co'!D909,IF(currency="EUR",'Future et co'!E909,IF(currency="GBP",'Future et co'!F909,FALSE)))</f>
        <v>3.5830000000000001E-2</v>
      </c>
      <c r="D909">
        <f t="shared" ca="1" si="197"/>
        <v>3.5830000000000001E-2</v>
      </c>
      <c r="E909">
        <f t="shared" ca="1" si="198"/>
        <v>2.1409999999999998E-2</v>
      </c>
      <c r="F909">
        <f t="shared" ca="1" si="199"/>
        <v>3.7088999999999997E-2</v>
      </c>
      <c r="J909" s="1">
        <v>44783</v>
      </c>
      <c r="K909">
        <v>2.7330000000000001</v>
      </c>
      <c r="L909">
        <f t="shared" si="200"/>
        <v>2.733E-2</v>
      </c>
      <c r="N909" s="1">
        <v>44783</v>
      </c>
      <c r="O909">
        <v>3.1030000000000002</v>
      </c>
      <c r="P909">
        <f t="shared" si="201"/>
        <v>3.1030000000000002E-2</v>
      </c>
      <c r="R909" s="1">
        <v>44783</v>
      </c>
      <c r="S909">
        <v>3.6150000000000002</v>
      </c>
      <c r="T909">
        <f t="shared" si="202"/>
        <v>3.6150000000000002E-2</v>
      </c>
      <c r="V909" s="1">
        <v>44782</v>
      </c>
      <c r="W909">
        <v>3.4780000000000002</v>
      </c>
      <c r="X909">
        <f t="shared" si="203"/>
        <v>3.4780000000000005E-2</v>
      </c>
      <c r="AB909" s="1">
        <v>44749</v>
      </c>
      <c r="AC909">
        <v>203.09809999999999</v>
      </c>
      <c r="AD909">
        <f t="shared" si="204"/>
        <v>2.0309809999999997</v>
      </c>
      <c r="AF909" s="1">
        <v>44755</v>
      </c>
      <c r="AG909">
        <v>-5.1999999999999998E-2</v>
      </c>
      <c r="AH909">
        <f t="shared" si="205"/>
        <v>-5.1999999999999995E-4</v>
      </c>
      <c r="AJ909" s="1">
        <v>44755</v>
      </c>
      <c r="AK909">
        <v>0.36299999999999999</v>
      </c>
      <c r="AL909">
        <f t="shared" si="206"/>
        <v>3.63E-3</v>
      </c>
      <c r="AN909" s="1">
        <v>44783</v>
      </c>
      <c r="AO909">
        <v>1.1200000000000001</v>
      </c>
      <c r="AP909">
        <f t="shared" si="207"/>
        <v>1.1200000000000002E-2</v>
      </c>
      <c r="AS909" s="1">
        <v>44783</v>
      </c>
      <c r="AT909">
        <v>1.9959</v>
      </c>
      <c r="AU909">
        <f t="shared" si="208"/>
        <v>1.9959000000000001E-2</v>
      </c>
      <c r="AX909" s="1"/>
      <c r="BA909" s="1"/>
      <c r="BC909" s="1"/>
      <c r="BM909" s="1"/>
      <c r="BP909" s="1"/>
    </row>
    <row r="910" spans="1:68" x14ac:dyDescent="0.3">
      <c r="A910" s="19">
        <f t="shared" si="209"/>
        <v>47189</v>
      </c>
      <c r="B910">
        <f t="shared" ca="1" si="196"/>
        <v>-2.9472222222222224</v>
      </c>
      <c r="C910">
        <f ca="1">IF(currency="USD",'Future et co'!D910,IF(currency="EUR",'Future et co'!E910,IF(currency="GBP",'Future et co'!F910,FALSE)))</f>
        <v>3.5830000000000001E-2</v>
      </c>
      <c r="D910">
        <f t="shared" ca="1" si="197"/>
        <v>3.5830000000000001E-2</v>
      </c>
      <c r="E910">
        <f t="shared" ca="1" si="198"/>
        <v>2.1409999999999998E-2</v>
      </c>
      <c r="F910">
        <f t="shared" ca="1" si="199"/>
        <v>3.7088999999999997E-2</v>
      </c>
      <c r="J910" s="1">
        <v>44782</v>
      </c>
      <c r="K910">
        <v>2.7555999999999998</v>
      </c>
      <c r="L910">
        <f t="shared" si="200"/>
        <v>2.7555999999999997E-2</v>
      </c>
      <c r="N910" s="1">
        <v>44782</v>
      </c>
      <c r="O910">
        <v>3.1423000000000001</v>
      </c>
      <c r="P910">
        <f t="shared" si="201"/>
        <v>3.1423E-2</v>
      </c>
      <c r="R910" s="1">
        <v>44782</v>
      </c>
      <c r="S910">
        <v>3.6480000000000001</v>
      </c>
      <c r="T910">
        <f t="shared" si="202"/>
        <v>3.6479999999999999E-2</v>
      </c>
      <c r="V910" s="1">
        <v>44781</v>
      </c>
      <c r="W910">
        <v>3.43</v>
      </c>
      <c r="X910">
        <f t="shared" si="203"/>
        <v>3.4300000000000004E-2</v>
      </c>
      <c r="AB910" s="1">
        <v>44748</v>
      </c>
      <c r="AC910">
        <v>204.9598</v>
      </c>
      <c r="AD910">
        <f t="shared" si="204"/>
        <v>2.049598</v>
      </c>
      <c r="AF910" s="1">
        <v>44754</v>
      </c>
      <c r="AG910">
        <v>-5.8000000000000003E-2</v>
      </c>
      <c r="AH910">
        <f t="shared" si="205"/>
        <v>-5.8E-4</v>
      </c>
      <c r="AJ910" s="1">
        <v>44754</v>
      </c>
      <c r="AK910">
        <v>0.379</v>
      </c>
      <c r="AL910">
        <f t="shared" si="206"/>
        <v>3.79E-3</v>
      </c>
      <c r="AN910" s="1">
        <v>44782</v>
      </c>
      <c r="AO910">
        <v>1.1160000000000001</v>
      </c>
      <c r="AP910">
        <f t="shared" si="207"/>
        <v>1.1160000000000002E-2</v>
      </c>
      <c r="AS910" s="1">
        <v>44782</v>
      </c>
      <c r="AT910">
        <v>1.9864999999999999</v>
      </c>
      <c r="AU910">
        <f t="shared" si="208"/>
        <v>1.9865000000000001E-2</v>
      </c>
      <c r="AX910" s="1"/>
      <c r="BA910" s="1"/>
      <c r="BC910" s="1"/>
      <c r="BM910" s="1"/>
      <c r="BP910" s="1"/>
    </row>
    <row r="911" spans="1:68" x14ac:dyDescent="0.3">
      <c r="A911" s="19">
        <f t="shared" si="209"/>
        <v>47190</v>
      </c>
      <c r="B911">
        <f t="shared" ca="1" si="196"/>
        <v>-2.95</v>
      </c>
      <c r="C911">
        <f ca="1">IF(currency="USD",'Future et co'!D911,IF(currency="EUR",'Future et co'!E911,IF(currency="GBP",'Future et co'!F911,FALSE)))</f>
        <v>3.5830000000000001E-2</v>
      </c>
      <c r="D911">
        <f t="shared" ca="1" si="197"/>
        <v>3.5830000000000001E-2</v>
      </c>
      <c r="E911">
        <f t="shared" ca="1" si="198"/>
        <v>2.1409999999999998E-2</v>
      </c>
      <c r="F911">
        <f t="shared" ca="1" si="199"/>
        <v>3.7088999999999997E-2</v>
      </c>
      <c r="J911" s="1">
        <v>44781</v>
      </c>
      <c r="K911">
        <v>2.754</v>
      </c>
      <c r="L911">
        <f t="shared" si="200"/>
        <v>2.7539999999999999E-2</v>
      </c>
      <c r="N911" s="1">
        <v>44781</v>
      </c>
      <c r="O911">
        <v>3.1206999999999998</v>
      </c>
      <c r="P911">
        <f t="shared" si="201"/>
        <v>3.1206999999999999E-2</v>
      </c>
      <c r="R911" s="1">
        <v>44781</v>
      </c>
      <c r="S911">
        <v>3.6280000000000001</v>
      </c>
      <c r="T911">
        <f t="shared" si="202"/>
        <v>3.628E-2</v>
      </c>
      <c r="V911" s="1">
        <v>44778</v>
      </c>
      <c r="W911">
        <v>3.4510000000000001</v>
      </c>
      <c r="X911">
        <f t="shared" si="203"/>
        <v>3.4509999999999999E-2</v>
      </c>
      <c r="AB911" s="1">
        <v>44747</v>
      </c>
      <c r="AC911">
        <v>204.029</v>
      </c>
      <c r="AD911">
        <f t="shared" si="204"/>
        <v>2.0402900000000002</v>
      </c>
      <c r="AF911" s="1">
        <v>44753</v>
      </c>
      <c r="AG911">
        <v>-7.0000000000000007E-2</v>
      </c>
      <c r="AH911">
        <f t="shared" si="205"/>
        <v>-7.000000000000001E-4</v>
      </c>
      <c r="AJ911" s="1">
        <v>44753</v>
      </c>
      <c r="AK911">
        <v>0.36499999999999999</v>
      </c>
      <c r="AL911">
        <f t="shared" si="206"/>
        <v>3.65E-3</v>
      </c>
      <c r="AN911" s="1">
        <v>44781</v>
      </c>
      <c r="AO911">
        <v>1.0880000000000001</v>
      </c>
      <c r="AP911">
        <f t="shared" si="207"/>
        <v>1.0880000000000001E-2</v>
      </c>
      <c r="AS911" s="1">
        <v>44781</v>
      </c>
      <c r="AT911">
        <v>1.9716</v>
      </c>
      <c r="AU911">
        <f t="shared" si="208"/>
        <v>1.9716000000000001E-2</v>
      </c>
      <c r="AX911" s="1"/>
      <c r="BA911" s="1"/>
      <c r="BC911" s="1"/>
      <c r="BM911" s="1"/>
      <c r="BP911" s="1"/>
    </row>
    <row r="912" spans="1:68" x14ac:dyDescent="0.3">
      <c r="A912" s="19">
        <f t="shared" si="209"/>
        <v>47191</v>
      </c>
      <c r="B912">
        <f t="shared" ca="1" si="196"/>
        <v>-2.9527777777777779</v>
      </c>
      <c r="C912">
        <f ca="1">IF(currency="USD",'Future et co'!D912,IF(currency="EUR",'Future et co'!E912,IF(currency="GBP",'Future et co'!F912,FALSE)))</f>
        <v>3.5830000000000001E-2</v>
      </c>
      <c r="D912">
        <f t="shared" ca="1" si="197"/>
        <v>3.5830000000000001E-2</v>
      </c>
      <c r="E912">
        <f t="shared" ca="1" si="198"/>
        <v>2.1409999999999998E-2</v>
      </c>
      <c r="F912">
        <f t="shared" ca="1" si="199"/>
        <v>3.7088999999999997E-2</v>
      </c>
      <c r="J912" s="1">
        <v>44778</v>
      </c>
      <c r="K912">
        <v>2.7080000000000002</v>
      </c>
      <c r="L912">
        <f t="shared" si="200"/>
        <v>2.7080000000000003E-2</v>
      </c>
      <c r="N912" s="1">
        <v>44778</v>
      </c>
      <c r="O912">
        <v>3.109</v>
      </c>
      <c r="P912">
        <f t="shared" si="201"/>
        <v>3.109E-2</v>
      </c>
      <c r="R912" s="1">
        <v>44778</v>
      </c>
      <c r="S912">
        <v>3.6280000000000001</v>
      </c>
      <c r="T912">
        <f t="shared" si="202"/>
        <v>3.628E-2</v>
      </c>
      <c r="V912" s="1">
        <v>44777</v>
      </c>
      <c r="W912">
        <v>3.286</v>
      </c>
      <c r="X912">
        <f t="shared" si="203"/>
        <v>3.286E-2</v>
      </c>
      <c r="AB912" s="1">
        <v>44746</v>
      </c>
      <c r="AC912">
        <v>201.15549999999999</v>
      </c>
      <c r="AD912">
        <f t="shared" si="204"/>
        <v>2.011555</v>
      </c>
      <c r="AF912" s="1">
        <v>44750</v>
      </c>
      <c r="AG912">
        <v>-8.6999999999999994E-2</v>
      </c>
      <c r="AH912">
        <f t="shared" si="205"/>
        <v>-8.699999999999999E-4</v>
      </c>
      <c r="AJ912" s="1">
        <v>44750</v>
      </c>
      <c r="AK912">
        <v>0.32200000000000001</v>
      </c>
      <c r="AL912">
        <f t="shared" si="206"/>
        <v>3.2200000000000002E-3</v>
      </c>
      <c r="AN912" s="1">
        <v>44778</v>
      </c>
      <c r="AO912">
        <v>1.0760000000000001</v>
      </c>
      <c r="AP912">
        <f t="shared" si="207"/>
        <v>1.076E-2</v>
      </c>
      <c r="AS912" s="1">
        <v>44778</v>
      </c>
      <c r="AT912">
        <v>1.9706999999999999</v>
      </c>
      <c r="AU912">
        <f t="shared" si="208"/>
        <v>1.9706999999999999E-2</v>
      </c>
      <c r="AX912" s="1"/>
      <c r="BA912" s="1"/>
      <c r="BC912" s="1"/>
      <c r="BM912" s="1"/>
      <c r="BP912" s="1"/>
    </row>
    <row r="913" spans="1:68" x14ac:dyDescent="0.3">
      <c r="A913" s="19">
        <f t="shared" si="209"/>
        <v>47192</v>
      </c>
      <c r="B913">
        <f t="shared" ca="1" si="196"/>
        <v>-2.9555555555555557</v>
      </c>
      <c r="C913">
        <f ca="1">IF(currency="USD",'Future et co'!D913,IF(currency="EUR",'Future et co'!E913,IF(currency="GBP",'Future et co'!F913,FALSE)))</f>
        <v>3.5830000000000001E-2</v>
      </c>
      <c r="D913">
        <f t="shared" ca="1" si="197"/>
        <v>3.5830000000000001E-2</v>
      </c>
      <c r="E913">
        <f t="shared" ca="1" si="198"/>
        <v>2.1409999999999998E-2</v>
      </c>
      <c r="F913">
        <f t="shared" ca="1" si="199"/>
        <v>3.7088999999999997E-2</v>
      </c>
      <c r="J913" s="1">
        <v>44777</v>
      </c>
      <c r="K913">
        <v>2.6450999999999998</v>
      </c>
      <c r="L913">
        <f t="shared" si="200"/>
        <v>2.6450999999999999E-2</v>
      </c>
      <c r="N913" s="1">
        <v>44777</v>
      </c>
      <c r="O913">
        <v>2.9921000000000002</v>
      </c>
      <c r="P913">
        <f t="shared" si="201"/>
        <v>2.9921000000000003E-2</v>
      </c>
      <c r="R913" s="1">
        <v>44777</v>
      </c>
      <c r="S913">
        <v>3.4628000000000001</v>
      </c>
      <c r="T913">
        <f t="shared" si="202"/>
        <v>3.4627999999999999E-2</v>
      </c>
      <c r="V913" s="1">
        <v>44776</v>
      </c>
      <c r="W913">
        <v>3.294</v>
      </c>
      <c r="X913">
        <f t="shared" si="203"/>
        <v>3.2939999999999997E-2</v>
      </c>
      <c r="AB913" s="1">
        <v>44743</v>
      </c>
      <c r="AC913">
        <v>203.50290000000001</v>
      </c>
      <c r="AD913">
        <f t="shared" si="204"/>
        <v>2.0350290000000002</v>
      </c>
      <c r="AF913" s="1">
        <v>44749</v>
      </c>
      <c r="AG913">
        <v>-0.14099999999999999</v>
      </c>
      <c r="AH913">
        <f t="shared" si="205"/>
        <v>-1.4099999999999998E-3</v>
      </c>
      <c r="AJ913" s="1">
        <v>44749</v>
      </c>
      <c r="AK913">
        <v>0.23799999999999999</v>
      </c>
      <c r="AL913">
        <f t="shared" si="206"/>
        <v>2.3799999999999997E-3</v>
      </c>
      <c r="AN913" s="1">
        <v>44777</v>
      </c>
      <c r="AO913">
        <v>1.0069999999999999</v>
      </c>
      <c r="AP913">
        <f t="shared" si="207"/>
        <v>1.0069999999999999E-2</v>
      </c>
      <c r="AS913" s="1">
        <v>44777</v>
      </c>
      <c r="AT913">
        <v>1.9419999999999999</v>
      </c>
      <c r="AU913">
        <f t="shared" si="208"/>
        <v>1.942E-2</v>
      </c>
      <c r="AX913" s="1"/>
      <c r="BA913" s="1"/>
      <c r="BC913" s="1"/>
      <c r="BM913" s="1"/>
      <c r="BP913" s="1"/>
    </row>
    <row r="914" spans="1:68" x14ac:dyDescent="0.3">
      <c r="A914" s="19">
        <f t="shared" si="209"/>
        <v>47193</v>
      </c>
      <c r="B914">
        <f t="shared" ca="1" si="196"/>
        <v>-2.9583333333333335</v>
      </c>
      <c r="C914">
        <f ca="1">IF(currency="USD",'Future et co'!D914,IF(currency="EUR",'Future et co'!E914,IF(currency="GBP",'Future et co'!F914,FALSE)))</f>
        <v>3.5830000000000001E-2</v>
      </c>
      <c r="D914">
        <f t="shared" ca="1" si="197"/>
        <v>3.5830000000000001E-2</v>
      </c>
      <c r="E914">
        <f t="shared" ca="1" si="198"/>
        <v>2.1409999999999998E-2</v>
      </c>
      <c r="F914">
        <f t="shared" ca="1" si="199"/>
        <v>3.7088999999999997E-2</v>
      </c>
      <c r="J914" s="1">
        <v>44776</v>
      </c>
      <c r="K914">
        <v>2.6280000000000001</v>
      </c>
      <c r="L914">
        <f t="shared" si="200"/>
        <v>2.6280000000000001E-2</v>
      </c>
      <c r="N914" s="1">
        <v>44776</v>
      </c>
      <c r="O914">
        <v>2.9940000000000002</v>
      </c>
      <c r="P914">
        <f t="shared" si="201"/>
        <v>2.9940000000000001E-2</v>
      </c>
      <c r="R914" s="1">
        <v>44776</v>
      </c>
      <c r="S914">
        <v>3.468</v>
      </c>
      <c r="T914">
        <f t="shared" si="202"/>
        <v>3.4680000000000002E-2</v>
      </c>
      <c r="V914" s="1">
        <v>44775</v>
      </c>
      <c r="W914">
        <v>3.274</v>
      </c>
      <c r="X914">
        <f t="shared" si="203"/>
        <v>3.2739999999999998E-2</v>
      </c>
      <c r="AB914" s="1">
        <v>44742</v>
      </c>
      <c r="AC914">
        <v>200.71029999999999</v>
      </c>
      <c r="AD914">
        <f t="shared" si="204"/>
        <v>2.0071029999999999</v>
      </c>
      <c r="AF914" s="1">
        <v>44748</v>
      </c>
      <c r="AG914">
        <v>-0.152</v>
      </c>
      <c r="AH914">
        <f t="shared" si="205"/>
        <v>-1.5199999999999999E-3</v>
      </c>
      <c r="AJ914" s="1">
        <v>44748</v>
      </c>
      <c r="AK914">
        <v>0.22600000000000001</v>
      </c>
      <c r="AL914">
        <f t="shared" si="206"/>
        <v>2.2599999999999999E-3</v>
      </c>
      <c r="AN914" s="1">
        <v>44776</v>
      </c>
      <c r="AO914">
        <v>1.02</v>
      </c>
      <c r="AP914">
        <f t="shared" si="207"/>
        <v>1.0200000000000001E-2</v>
      </c>
      <c r="AS914" s="1">
        <v>44776</v>
      </c>
      <c r="AT914">
        <v>1.8854</v>
      </c>
      <c r="AU914">
        <f t="shared" si="208"/>
        <v>1.8853999999999999E-2</v>
      </c>
      <c r="AX914" s="1"/>
      <c r="BA914" s="1"/>
      <c r="BC914" s="1"/>
      <c r="BM914" s="1"/>
      <c r="BP914" s="1"/>
    </row>
    <row r="915" spans="1:68" x14ac:dyDescent="0.3">
      <c r="A915" s="19">
        <f t="shared" si="209"/>
        <v>47196</v>
      </c>
      <c r="B915">
        <f t="shared" ca="1" si="196"/>
        <v>-2.9666666666666668</v>
      </c>
      <c r="C915">
        <f ca="1">IF(currency="USD",'Future et co'!D915,IF(currency="EUR",'Future et co'!E915,IF(currency="GBP",'Future et co'!F915,FALSE)))</f>
        <v>3.5830000000000001E-2</v>
      </c>
      <c r="D915">
        <f t="shared" ca="1" si="197"/>
        <v>3.5830000000000001E-2</v>
      </c>
      <c r="E915">
        <f t="shared" ca="1" si="198"/>
        <v>2.1409999999999998E-2</v>
      </c>
      <c r="F915">
        <f t="shared" ca="1" si="199"/>
        <v>3.7088999999999997E-2</v>
      </c>
      <c r="J915" s="1">
        <v>44775</v>
      </c>
      <c r="K915">
        <v>2.617</v>
      </c>
      <c r="L915">
        <f t="shared" si="200"/>
        <v>2.6169999999999999E-2</v>
      </c>
      <c r="N915" s="1">
        <v>44775</v>
      </c>
      <c r="O915">
        <v>2.9769999999999999</v>
      </c>
      <c r="P915">
        <f t="shared" si="201"/>
        <v>2.9769999999999998E-2</v>
      </c>
      <c r="R915" s="1">
        <v>44775</v>
      </c>
      <c r="S915">
        <v>3.43</v>
      </c>
      <c r="T915">
        <f t="shared" si="202"/>
        <v>3.4300000000000004E-2</v>
      </c>
      <c r="V915" s="1">
        <v>44774</v>
      </c>
      <c r="W915">
        <v>3.0950000000000002</v>
      </c>
      <c r="X915">
        <f t="shared" si="203"/>
        <v>3.0950000000000002E-2</v>
      </c>
      <c r="AB915" s="1">
        <v>44741</v>
      </c>
      <c r="AC915">
        <v>198.29560000000001</v>
      </c>
      <c r="AD915">
        <f t="shared" si="204"/>
        <v>1.9829560000000002</v>
      </c>
      <c r="AF915" s="1">
        <v>44747</v>
      </c>
      <c r="AG915">
        <v>-0.14499999999999999</v>
      </c>
      <c r="AH915">
        <f t="shared" si="205"/>
        <v>-1.4499999999999999E-3</v>
      </c>
      <c r="AJ915" s="1">
        <v>44747</v>
      </c>
      <c r="AK915">
        <v>0.23400000000000001</v>
      </c>
      <c r="AL915">
        <f t="shared" si="206"/>
        <v>2.3400000000000001E-3</v>
      </c>
      <c r="AN915" s="1">
        <v>44775</v>
      </c>
      <c r="AO915">
        <v>0.98599999999999999</v>
      </c>
      <c r="AP915">
        <f t="shared" si="207"/>
        <v>9.8600000000000007E-3</v>
      </c>
      <c r="AS915" s="1">
        <v>44775</v>
      </c>
      <c r="AT915">
        <v>1.8668</v>
      </c>
      <c r="AU915">
        <f t="shared" si="208"/>
        <v>1.8668000000000001E-2</v>
      </c>
      <c r="AX915" s="1"/>
      <c r="BA915" s="1"/>
      <c r="BC915" s="1"/>
      <c r="BM915" s="1"/>
      <c r="BP915" s="1"/>
    </row>
    <row r="916" spans="1:68" x14ac:dyDescent="0.3">
      <c r="A916" s="19">
        <f t="shared" si="209"/>
        <v>47197</v>
      </c>
      <c r="B916">
        <f t="shared" ca="1" si="196"/>
        <v>-2.9694444444444446</v>
      </c>
      <c r="C916">
        <f ca="1">IF(currency="USD",'Future et co'!D916,IF(currency="EUR",'Future et co'!E916,IF(currency="GBP",'Future et co'!F916,FALSE)))</f>
        <v>3.5830000000000001E-2</v>
      </c>
      <c r="D916">
        <f t="shared" ca="1" si="197"/>
        <v>3.5830000000000001E-2</v>
      </c>
      <c r="E916">
        <f t="shared" ca="1" si="198"/>
        <v>2.1409999999999998E-2</v>
      </c>
      <c r="F916">
        <f t="shared" ca="1" si="199"/>
        <v>3.7088999999999997E-2</v>
      </c>
      <c r="J916" s="1">
        <v>44774</v>
      </c>
      <c r="K916">
        <v>2.5750000000000002</v>
      </c>
      <c r="L916">
        <f t="shared" si="200"/>
        <v>2.5750000000000002E-2</v>
      </c>
      <c r="N916" s="1">
        <v>44774</v>
      </c>
      <c r="O916">
        <v>2.9220000000000002</v>
      </c>
      <c r="P916">
        <f t="shared" si="201"/>
        <v>2.9220000000000003E-2</v>
      </c>
      <c r="R916" s="1">
        <v>44774</v>
      </c>
      <c r="S916">
        <v>3.31</v>
      </c>
      <c r="T916">
        <f t="shared" si="202"/>
        <v>3.3099999999999997E-2</v>
      </c>
      <c r="V916" s="1">
        <v>44771</v>
      </c>
      <c r="W916">
        <v>3.0979999999999999</v>
      </c>
      <c r="X916">
        <f t="shared" si="203"/>
        <v>3.0979999999999997E-2</v>
      </c>
      <c r="AB916" s="1">
        <v>44740</v>
      </c>
      <c r="AC916">
        <v>195.85380000000001</v>
      </c>
      <c r="AD916">
        <f t="shared" si="204"/>
        <v>1.9585380000000001</v>
      </c>
      <c r="AF916" s="1">
        <v>44746</v>
      </c>
      <c r="AG916">
        <v>-0.16500000000000001</v>
      </c>
      <c r="AH916">
        <f t="shared" si="205"/>
        <v>-1.65E-3</v>
      </c>
      <c r="AJ916" s="1">
        <v>44746</v>
      </c>
      <c r="AK916">
        <v>0.24099999999999999</v>
      </c>
      <c r="AL916">
        <f t="shared" si="206"/>
        <v>2.4099999999999998E-3</v>
      </c>
      <c r="AN916" s="1">
        <v>44774</v>
      </c>
      <c r="AO916">
        <v>0.94799999999999995</v>
      </c>
      <c r="AP916">
        <f t="shared" si="207"/>
        <v>9.4799999999999988E-3</v>
      </c>
      <c r="AS916" s="1">
        <v>44774</v>
      </c>
      <c r="AT916">
        <v>1.8444</v>
      </c>
      <c r="AU916">
        <f t="shared" si="208"/>
        <v>1.8444000000000002E-2</v>
      </c>
      <c r="AX916" s="1"/>
      <c r="BA916" s="1"/>
      <c r="BC916" s="1"/>
      <c r="BM916" s="1"/>
      <c r="BP916" s="1"/>
    </row>
    <row r="917" spans="1:68" x14ac:dyDescent="0.3">
      <c r="A917" s="19">
        <f t="shared" si="209"/>
        <v>47198</v>
      </c>
      <c r="B917">
        <f t="shared" ca="1" si="196"/>
        <v>-2.9722222222222223</v>
      </c>
      <c r="C917">
        <f ca="1">IF(currency="USD",'Future et co'!D917,IF(currency="EUR",'Future et co'!E917,IF(currency="GBP",'Future et co'!F917,FALSE)))</f>
        <v>3.5830000000000001E-2</v>
      </c>
      <c r="D917">
        <f t="shared" ca="1" si="197"/>
        <v>3.5830000000000001E-2</v>
      </c>
      <c r="E917">
        <f t="shared" ca="1" si="198"/>
        <v>2.1409999999999998E-2</v>
      </c>
      <c r="F917">
        <f t="shared" ca="1" si="199"/>
        <v>3.7088999999999997E-2</v>
      </c>
      <c r="J917" s="1">
        <v>44771</v>
      </c>
      <c r="K917">
        <v>2.57</v>
      </c>
      <c r="L917">
        <f t="shared" si="200"/>
        <v>2.5699999999999997E-2</v>
      </c>
      <c r="N917" s="1">
        <v>44771</v>
      </c>
      <c r="O917">
        <v>2.9089999999999998</v>
      </c>
      <c r="P917">
        <f t="shared" si="201"/>
        <v>2.9089999999999998E-2</v>
      </c>
      <c r="R917" s="1">
        <v>44771</v>
      </c>
      <c r="S917">
        <v>3.3239999999999998</v>
      </c>
      <c r="T917">
        <f t="shared" si="202"/>
        <v>3.3239999999999999E-2</v>
      </c>
      <c r="V917" s="1">
        <v>44770</v>
      </c>
      <c r="W917">
        <v>3.0990000000000002</v>
      </c>
      <c r="X917">
        <f t="shared" si="203"/>
        <v>3.0990000000000004E-2</v>
      </c>
      <c r="AB917" s="1">
        <v>44739</v>
      </c>
      <c r="AC917">
        <v>197.62110000000001</v>
      </c>
      <c r="AD917">
        <f t="shared" si="204"/>
        <v>1.9762110000000002</v>
      </c>
      <c r="AF917" s="1">
        <v>44743</v>
      </c>
      <c r="AG917">
        <v>-0.17599999999999999</v>
      </c>
      <c r="AH917">
        <f t="shared" si="205"/>
        <v>-1.7599999999999998E-3</v>
      </c>
      <c r="AJ917" s="1">
        <v>44743</v>
      </c>
      <c r="AK917">
        <v>0.23799999999999999</v>
      </c>
      <c r="AL917">
        <f t="shared" si="206"/>
        <v>2.3799999999999997E-3</v>
      </c>
      <c r="AN917" s="1">
        <v>44771</v>
      </c>
      <c r="AO917">
        <v>0.94989999999999997</v>
      </c>
      <c r="AP917">
        <f t="shared" si="207"/>
        <v>9.4990000000000005E-3</v>
      </c>
      <c r="AS917" s="1">
        <v>44771</v>
      </c>
      <c r="AT917">
        <v>1.8154999999999999</v>
      </c>
      <c r="AU917">
        <f t="shared" si="208"/>
        <v>1.8154999999999998E-2</v>
      </c>
      <c r="AX917" s="1"/>
      <c r="BA917" s="1"/>
      <c r="BC917" s="1"/>
      <c r="BM917" s="1"/>
      <c r="BP917" s="1"/>
    </row>
    <row r="918" spans="1:68" x14ac:dyDescent="0.3">
      <c r="A918" s="19">
        <f t="shared" si="209"/>
        <v>47199</v>
      </c>
      <c r="B918">
        <f t="shared" ca="1" si="196"/>
        <v>-2.9750000000000001</v>
      </c>
      <c r="C918">
        <f ca="1">IF(currency="USD",'Future et co'!D918,IF(currency="EUR",'Future et co'!E918,IF(currency="GBP",'Future et co'!F918,FALSE)))</f>
        <v>3.5830000000000001E-2</v>
      </c>
      <c r="D918">
        <f t="shared" ca="1" si="197"/>
        <v>3.5830000000000001E-2</v>
      </c>
      <c r="E918">
        <f t="shared" ca="1" si="198"/>
        <v>2.1409999999999998E-2</v>
      </c>
      <c r="F918">
        <f t="shared" ca="1" si="199"/>
        <v>3.7088999999999997E-2</v>
      </c>
      <c r="J918" s="1">
        <v>44770</v>
      </c>
      <c r="K918">
        <v>2.5760000000000001</v>
      </c>
      <c r="L918">
        <f t="shared" si="200"/>
        <v>2.5760000000000002E-2</v>
      </c>
      <c r="N918" s="1">
        <v>44770</v>
      </c>
      <c r="O918">
        <v>2.8879999999999999</v>
      </c>
      <c r="P918">
        <f t="shared" si="201"/>
        <v>2.8879999999999999E-2</v>
      </c>
      <c r="R918" s="1">
        <v>44770</v>
      </c>
      <c r="S918">
        <v>3.2909999999999999</v>
      </c>
      <c r="T918">
        <f t="shared" si="202"/>
        <v>3.2910000000000002E-2</v>
      </c>
      <c r="V918" s="1">
        <v>44769</v>
      </c>
      <c r="W918">
        <v>3.2073999999999998</v>
      </c>
      <c r="X918">
        <f t="shared" si="203"/>
        <v>3.2073999999999998E-2</v>
      </c>
      <c r="AB918" s="1">
        <v>44736</v>
      </c>
      <c r="AC918">
        <v>199.5772</v>
      </c>
      <c r="AD918">
        <f t="shared" si="204"/>
        <v>1.9957720000000001</v>
      </c>
      <c r="AF918" s="1">
        <v>44742</v>
      </c>
      <c r="AG918">
        <v>-0.19500000000000001</v>
      </c>
      <c r="AH918">
        <f t="shared" si="205"/>
        <v>-1.9500000000000001E-3</v>
      </c>
      <c r="AJ918" s="1">
        <v>44742</v>
      </c>
      <c r="AK918">
        <v>0.26300000000000001</v>
      </c>
      <c r="AL918">
        <f t="shared" si="206"/>
        <v>2.63E-3</v>
      </c>
      <c r="AN918" s="1">
        <v>44770</v>
      </c>
      <c r="AO918">
        <v>0.95199999999999996</v>
      </c>
      <c r="AP918">
        <f t="shared" si="207"/>
        <v>9.5199999999999989E-3</v>
      </c>
      <c r="AS918" s="1">
        <v>44770</v>
      </c>
      <c r="AT918">
        <v>1.7985</v>
      </c>
      <c r="AU918">
        <f t="shared" si="208"/>
        <v>1.7985000000000001E-2</v>
      </c>
      <c r="AX918" s="1"/>
      <c r="BA918" s="1"/>
      <c r="BC918" s="1"/>
      <c r="BM918" s="1"/>
      <c r="BP918" s="1"/>
    </row>
    <row r="919" spans="1:68" x14ac:dyDescent="0.3">
      <c r="A919" s="19">
        <f t="shared" si="209"/>
        <v>47200</v>
      </c>
      <c r="B919">
        <f t="shared" ca="1" si="196"/>
        <v>-2.9777777777777779</v>
      </c>
      <c r="C919">
        <f ca="1">IF(currency="USD",'Future et co'!D919,IF(currency="EUR",'Future et co'!E919,IF(currency="GBP",'Future et co'!F919,FALSE)))</f>
        <v>3.5830000000000001E-2</v>
      </c>
      <c r="D919">
        <f t="shared" ca="1" si="197"/>
        <v>3.5830000000000001E-2</v>
      </c>
      <c r="E919">
        <f t="shared" ca="1" si="198"/>
        <v>2.1409999999999998E-2</v>
      </c>
      <c r="F919">
        <f t="shared" ca="1" si="199"/>
        <v>3.7088999999999997E-2</v>
      </c>
      <c r="J919" s="1">
        <v>44769</v>
      </c>
      <c r="K919">
        <v>2.5739999999999998</v>
      </c>
      <c r="L919">
        <f t="shared" si="200"/>
        <v>2.5739999999999999E-2</v>
      </c>
      <c r="N919" s="1">
        <v>44769</v>
      </c>
      <c r="O919">
        <v>2.919</v>
      </c>
      <c r="P919">
        <f t="shared" si="201"/>
        <v>2.9190000000000001E-2</v>
      </c>
      <c r="R919" s="1">
        <v>44769</v>
      </c>
      <c r="S919">
        <v>3.371</v>
      </c>
      <c r="T919">
        <f t="shared" si="202"/>
        <v>3.3709999999999997E-2</v>
      </c>
      <c r="V919" s="1">
        <v>44768</v>
      </c>
      <c r="W919">
        <v>3.2509999999999999</v>
      </c>
      <c r="X919">
        <f t="shared" si="203"/>
        <v>3.2509999999999997E-2</v>
      </c>
      <c r="AB919" s="1">
        <v>44735</v>
      </c>
      <c r="AC919">
        <v>199.9144</v>
      </c>
      <c r="AD919">
        <f t="shared" si="204"/>
        <v>1.999144</v>
      </c>
      <c r="AF919" s="1">
        <v>44741</v>
      </c>
      <c r="AG919">
        <v>-0.191</v>
      </c>
      <c r="AH919">
        <f t="shared" si="205"/>
        <v>-1.91E-3</v>
      </c>
      <c r="AJ919" s="1">
        <v>44741</v>
      </c>
      <c r="AK919">
        <v>0.27800000000000002</v>
      </c>
      <c r="AL919">
        <f t="shared" si="206"/>
        <v>2.7800000000000004E-3</v>
      </c>
      <c r="AN919" s="1">
        <v>44769</v>
      </c>
      <c r="AO919">
        <v>1.0429999999999999</v>
      </c>
      <c r="AP919">
        <f t="shared" si="207"/>
        <v>1.043E-2</v>
      </c>
      <c r="AS919" s="1">
        <v>44769</v>
      </c>
      <c r="AT919">
        <v>1.8206</v>
      </c>
      <c r="AU919">
        <f t="shared" si="208"/>
        <v>1.8206E-2</v>
      </c>
      <c r="AX919" s="1"/>
      <c r="BA919" s="1"/>
      <c r="BC919" s="1"/>
      <c r="BM919" s="1"/>
      <c r="BP919" s="1"/>
    </row>
    <row r="920" spans="1:68" x14ac:dyDescent="0.3">
      <c r="A920" s="19">
        <f t="shared" si="209"/>
        <v>47203</v>
      </c>
      <c r="B920">
        <f t="shared" ca="1" si="196"/>
        <v>-2.9861111111111112</v>
      </c>
      <c r="C920">
        <f ca="1">IF(currency="USD",'Future et co'!D920,IF(currency="EUR",'Future et co'!E920,IF(currency="GBP",'Future et co'!F920,FALSE)))</f>
        <v>3.5830000000000001E-2</v>
      </c>
      <c r="D920">
        <f t="shared" ca="1" si="197"/>
        <v>3.5830000000000001E-2</v>
      </c>
      <c r="E920">
        <f t="shared" ca="1" si="198"/>
        <v>2.1409999999999998E-2</v>
      </c>
      <c r="F920">
        <f t="shared" ca="1" si="199"/>
        <v>3.7088999999999997E-2</v>
      </c>
      <c r="J920" s="1">
        <v>44768</v>
      </c>
      <c r="K920">
        <v>2.5750000000000002</v>
      </c>
      <c r="L920">
        <f t="shared" si="200"/>
        <v>2.5750000000000002E-2</v>
      </c>
      <c r="N920" s="1">
        <v>44768</v>
      </c>
      <c r="O920">
        <v>2.9660000000000002</v>
      </c>
      <c r="P920">
        <f t="shared" si="201"/>
        <v>2.9660000000000002E-2</v>
      </c>
      <c r="R920" s="1">
        <v>44768</v>
      </c>
      <c r="S920">
        <v>3.4079999999999999</v>
      </c>
      <c r="T920">
        <f t="shared" si="202"/>
        <v>3.4079999999999999E-2</v>
      </c>
      <c r="V920" s="1">
        <v>44767</v>
      </c>
      <c r="W920">
        <v>3.226</v>
      </c>
      <c r="X920">
        <f t="shared" si="203"/>
        <v>3.2259999999999997E-2</v>
      </c>
      <c r="AB920" s="1">
        <v>44734</v>
      </c>
      <c r="AC920">
        <v>195.98869999999999</v>
      </c>
      <c r="AD920">
        <f t="shared" si="204"/>
        <v>1.9598869999999999</v>
      </c>
      <c r="AF920" s="1">
        <v>44740</v>
      </c>
      <c r="AG920">
        <v>-0.21099999999999999</v>
      </c>
      <c r="AH920">
        <f t="shared" si="205"/>
        <v>-2.1099999999999999E-3</v>
      </c>
      <c r="AJ920" s="1">
        <v>44740</v>
      </c>
      <c r="AK920">
        <v>0.22500000000000001</v>
      </c>
      <c r="AL920">
        <f t="shared" si="206"/>
        <v>2.2500000000000003E-3</v>
      </c>
      <c r="AN920" s="1">
        <v>44768</v>
      </c>
      <c r="AO920">
        <v>0.97</v>
      </c>
      <c r="AP920">
        <f t="shared" si="207"/>
        <v>9.7000000000000003E-3</v>
      </c>
      <c r="AS920" s="1">
        <v>44768</v>
      </c>
      <c r="AT920">
        <v>1.8103</v>
      </c>
      <c r="AU920">
        <f t="shared" si="208"/>
        <v>1.8103000000000001E-2</v>
      </c>
      <c r="AX920" s="1"/>
      <c r="BA920" s="1"/>
      <c r="BC920" s="1"/>
      <c r="BM920" s="1"/>
      <c r="BP920" s="1"/>
    </row>
    <row r="921" spans="1:68" x14ac:dyDescent="0.3">
      <c r="A921" s="19">
        <f t="shared" si="209"/>
        <v>47204</v>
      </c>
      <c r="B921">
        <f t="shared" ca="1" si="196"/>
        <v>-2.9888888888888889</v>
      </c>
      <c r="C921">
        <f ca="1">IF(currency="USD",'Future et co'!D921,IF(currency="EUR",'Future et co'!E921,IF(currency="GBP",'Future et co'!F921,FALSE)))</f>
        <v>3.5830000000000001E-2</v>
      </c>
      <c r="D921">
        <f t="shared" ca="1" si="197"/>
        <v>3.5830000000000001E-2</v>
      </c>
      <c r="E921">
        <f t="shared" ca="1" si="198"/>
        <v>2.1409999999999998E-2</v>
      </c>
      <c r="F921">
        <f t="shared" ca="1" si="199"/>
        <v>3.7088999999999997E-2</v>
      </c>
      <c r="J921" s="1">
        <v>44767</v>
      </c>
      <c r="K921">
        <v>2.5779999999999998</v>
      </c>
      <c r="L921">
        <f t="shared" si="200"/>
        <v>2.5779999999999997E-2</v>
      </c>
      <c r="N921" s="1">
        <v>44767</v>
      </c>
      <c r="O921">
        <v>2.9449999999999998</v>
      </c>
      <c r="P921">
        <f t="shared" si="201"/>
        <v>2.9449999999999997E-2</v>
      </c>
      <c r="R921" s="1">
        <v>44767</v>
      </c>
      <c r="S921">
        <v>3.395</v>
      </c>
      <c r="T921">
        <f t="shared" si="202"/>
        <v>3.3950000000000001E-2</v>
      </c>
      <c r="V921" s="1">
        <v>44764</v>
      </c>
      <c r="W921">
        <v>3.157</v>
      </c>
      <c r="X921">
        <f t="shared" si="203"/>
        <v>3.1570000000000001E-2</v>
      </c>
      <c r="AB921" s="1">
        <v>44733</v>
      </c>
      <c r="AC921">
        <v>193.35810000000001</v>
      </c>
      <c r="AD921">
        <f t="shared" si="204"/>
        <v>1.933581</v>
      </c>
      <c r="AF921" s="1">
        <v>44739</v>
      </c>
      <c r="AG921">
        <v>-0.218</v>
      </c>
      <c r="AH921">
        <f t="shared" si="205"/>
        <v>-2.1800000000000001E-3</v>
      </c>
      <c r="AJ921" s="1">
        <v>44739</v>
      </c>
      <c r="AK921">
        <v>0.223</v>
      </c>
      <c r="AL921">
        <f t="shared" si="206"/>
        <v>2.2300000000000002E-3</v>
      </c>
      <c r="AN921" s="1">
        <v>44767</v>
      </c>
      <c r="AO921">
        <v>1.004</v>
      </c>
      <c r="AP921">
        <f t="shared" si="207"/>
        <v>1.004E-2</v>
      </c>
      <c r="AS921" s="1">
        <v>44767</v>
      </c>
      <c r="AT921">
        <v>1.7923</v>
      </c>
      <c r="AU921">
        <f t="shared" si="208"/>
        <v>1.7923000000000001E-2</v>
      </c>
      <c r="AX921" s="1"/>
      <c r="BA921" s="1"/>
      <c r="BC921" s="1"/>
      <c r="BM921" s="1"/>
      <c r="BP921" s="1"/>
    </row>
    <row r="922" spans="1:68" x14ac:dyDescent="0.3">
      <c r="A922" s="19">
        <f t="shared" si="209"/>
        <v>47205</v>
      </c>
      <c r="B922">
        <f t="shared" ca="1" si="196"/>
        <v>-2.9916666666666667</v>
      </c>
      <c r="C922">
        <f ca="1">IF(currency="USD",'Future et co'!D922,IF(currency="EUR",'Future et co'!E922,IF(currency="GBP",'Future et co'!F922,FALSE)))</f>
        <v>3.5830000000000001E-2</v>
      </c>
      <c r="D922">
        <f t="shared" ca="1" si="197"/>
        <v>3.5830000000000001E-2</v>
      </c>
      <c r="E922">
        <f t="shared" ca="1" si="198"/>
        <v>2.1409999999999998E-2</v>
      </c>
      <c r="F922">
        <f t="shared" ca="1" si="199"/>
        <v>3.7088999999999997E-2</v>
      </c>
      <c r="J922" s="1">
        <v>44764</v>
      </c>
      <c r="K922">
        <v>2.5510000000000002</v>
      </c>
      <c r="L922">
        <f t="shared" si="200"/>
        <v>2.5510000000000001E-2</v>
      </c>
      <c r="N922" s="1">
        <v>44764</v>
      </c>
      <c r="O922">
        <v>2.9249999999999998</v>
      </c>
      <c r="P922">
        <f t="shared" si="201"/>
        <v>2.9249999999999998E-2</v>
      </c>
      <c r="R922" s="1">
        <v>44764</v>
      </c>
      <c r="S922">
        <v>3.3490000000000002</v>
      </c>
      <c r="T922">
        <f t="shared" si="202"/>
        <v>3.3489999999999999E-2</v>
      </c>
      <c r="V922" s="1">
        <v>44763</v>
      </c>
      <c r="W922">
        <v>3.2890000000000001</v>
      </c>
      <c r="X922">
        <f t="shared" si="203"/>
        <v>3.2890000000000003E-2</v>
      </c>
      <c r="AB922" s="1">
        <v>44732</v>
      </c>
      <c r="AC922">
        <v>193.5335</v>
      </c>
      <c r="AD922">
        <f t="shared" si="204"/>
        <v>1.935335</v>
      </c>
      <c r="AF922" s="1">
        <v>44736</v>
      </c>
      <c r="AG922">
        <v>-0.218</v>
      </c>
      <c r="AH922">
        <f t="shared" si="205"/>
        <v>-2.1800000000000001E-3</v>
      </c>
      <c r="AJ922" s="1">
        <v>44736</v>
      </c>
      <c r="AK922">
        <v>0.223</v>
      </c>
      <c r="AL922">
        <f t="shared" si="206"/>
        <v>2.2300000000000002E-3</v>
      </c>
      <c r="AN922" s="1">
        <v>44764</v>
      </c>
      <c r="AO922">
        <v>1.0660000000000001</v>
      </c>
      <c r="AP922">
        <f t="shared" si="207"/>
        <v>1.0660000000000001E-2</v>
      </c>
      <c r="AS922" s="1">
        <v>44764</v>
      </c>
      <c r="AT922">
        <v>1.7563</v>
      </c>
      <c r="AU922">
        <f t="shared" si="208"/>
        <v>1.7562999999999999E-2</v>
      </c>
      <c r="AX922" s="1"/>
      <c r="BA922" s="1"/>
      <c r="BC922" s="1"/>
      <c r="BM922" s="1"/>
      <c r="BP922" s="1"/>
    </row>
    <row r="923" spans="1:68" x14ac:dyDescent="0.3">
      <c r="A923" s="19">
        <f t="shared" si="209"/>
        <v>47206</v>
      </c>
      <c r="B923">
        <f t="shared" ca="1" si="196"/>
        <v>-2.9944444444444445</v>
      </c>
      <c r="C923">
        <f ca="1">IF(currency="USD",'Future et co'!D923,IF(currency="EUR",'Future et co'!E923,IF(currency="GBP",'Future et co'!F923,FALSE)))</f>
        <v>3.5830000000000001E-2</v>
      </c>
      <c r="D923">
        <f t="shared" ca="1" si="197"/>
        <v>3.5830000000000001E-2</v>
      </c>
      <c r="E923">
        <f t="shared" ca="1" si="198"/>
        <v>2.1409999999999998E-2</v>
      </c>
      <c r="F923">
        <f t="shared" ca="1" si="199"/>
        <v>3.7088999999999997E-2</v>
      </c>
      <c r="J923" s="1">
        <v>44763</v>
      </c>
      <c r="K923">
        <v>2.5659999999999998</v>
      </c>
      <c r="L923">
        <f t="shared" si="200"/>
        <v>2.5659999999999999E-2</v>
      </c>
      <c r="N923" s="1">
        <v>44763</v>
      </c>
      <c r="O923">
        <v>2.9529999999999998</v>
      </c>
      <c r="P923">
        <f t="shared" si="201"/>
        <v>2.9529999999999997E-2</v>
      </c>
      <c r="R923" s="1">
        <v>44763</v>
      </c>
      <c r="S923">
        <v>3.4350000000000001</v>
      </c>
      <c r="T923">
        <f t="shared" si="202"/>
        <v>3.4349999999999999E-2</v>
      </c>
      <c r="V923" s="1">
        <v>44762</v>
      </c>
      <c r="W923">
        <v>3.4359999999999999</v>
      </c>
      <c r="X923">
        <f t="shared" si="203"/>
        <v>3.4360000000000002E-2</v>
      </c>
      <c r="AB923" s="1">
        <v>44729</v>
      </c>
      <c r="AC923">
        <v>194.66669999999999</v>
      </c>
      <c r="AD923">
        <f t="shared" si="204"/>
        <v>1.9466669999999999</v>
      </c>
      <c r="AF923" s="1">
        <v>44735</v>
      </c>
      <c r="AG923">
        <v>-0.186</v>
      </c>
      <c r="AH923">
        <f t="shared" si="205"/>
        <v>-1.8599999999999999E-3</v>
      </c>
      <c r="AJ923" s="1">
        <v>44735</v>
      </c>
      <c r="AK923">
        <v>0.27300000000000002</v>
      </c>
      <c r="AL923">
        <f t="shared" si="206"/>
        <v>2.7300000000000002E-3</v>
      </c>
      <c r="AN923" s="1">
        <v>44763</v>
      </c>
      <c r="AO923">
        <v>1.1359999999999999</v>
      </c>
      <c r="AP923">
        <f t="shared" si="207"/>
        <v>1.1359999999999999E-2</v>
      </c>
      <c r="AS923" s="1">
        <v>44763</v>
      </c>
      <c r="AT923">
        <v>1.7693000000000001</v>
      </c>
      <c r="AU923">
        <f t="shared" si="208"/>
        <v>1.7693E-2</v>
      </c>
      <c r="AX923" s="1"/>
      <c r="BA923" s="1"/>
      <c r="BC923" s="1"/>
      <c r="BM923" s="1"/>
      <c r="BP923" s="1"/>
    </row>
    <row r="924" spans="1:68" x14ac:dyDescent="0.3">
      <c r="A924" s="19">
        <f t="shared" si="209"/>
        <v>47207</v>
      </c>
      <c r="B924">
        <f t="shared" ca="1" si="196"/>
        <v>-2.9972222222222222</v>
      </c>
      <c r="C924">
        <f ca="1">IF(currency="USD",'Future et co'!D924,IF(currency="EUR",'Future et co'!E924,IF(currency="GBP",'Future et co'!F924,FALSE)))</f>
        <v>3.5830000000000001E-2</v>
      </c>
      <c r="D924">
        <f t="shared" ca="1" si="197"/>
        <v>3.5830000000000001E-2</v>
      </c>
      <c r="E924">
        <f t="shared" ca="1" si="198"/>
        <v>2.1409999999999998E-2</v>
      </c>
      <c r="F924">
        <f t="shared" ca="1" si="199"/>
        <v>3.7088999999999997E-2</v>
      </c>
      <c r="J924" s="1">
        <v>44762</v>
      </c>
      <c r="K924">
        <v>2.5659999999999998</v>
      </c>
      <c r="L924">
        <f t="shared" si="200"/>
        <v>2.5659999999999999E-2</v>
      </c>
      <c r="N924" s="1">
        <v>44762</v>
      </c>
      <c r="O924">
        <v>2.988</v>
      </c>
      <c r="P924">
        <f t="shared" si="201"/>
        <v>2.988E-2</v>
      </c>
      <c r="R924" s="1">
        <v>44762</v>
      </c>
      <c r="S924">
        <v>3.5350000000000001</v>
      </c>
      <c r="T924">
        <f t="shared" si="202"/>
        <v>3.5349999999999999E-2</v>
      </c>
      <c r="V924" s="1">
        <v>44761</v>
      </c>
      <c r="W924">
        <v>3.4470000000000001</v>
      </c>
      <c r="X924">
        <f t="shared" si="203"/>
        <v>3.4470000000000001E-2</v>
      </c>
      <c r="AB924" s="1">
        <v>44728</v>
      </c>
      <c r="AC924">
        <v>193.91120000000001</v>
      </c>
      <c r="AD924">
        <f t="shared" si="204"/>
        <v>1.9391120000000002</v>
      </c>
      <c r="AF924" s="1">
        <v>44734</v>
      </c>
      <c r="AG924">
        <v>-0.17199999999999999</v>
      </c>
      <c r="AH924">
        <f t="shared" si="205"/>
        <v>-1.72E-3</v>
      </c>
      <c r="AJ924" s="1">
        <v>44734</v>
      </c>
      <c r="AK924">
        <v>0.29099999999999998</v>
      </c>
      <c r="AL924">
        <f t="shared" si="206"/>
        <v>2.9099999999999998E-3</v>
      </c>
      <c r="AN924" s="1">
        <v>44762</v>
      </c>
      <c r="AO924">
        <v>1.0774999999999999</v>
      </c>
      <c r="AP924">
        <f t="shared" si="207"/>
        <v>1.0775E-2</v>
      </c>
      <c r="AS924" s="1">
        <v>44762</v>
      </c>
      <c r="AT924">
        <v>1.7645</v>
      </c>
      <c r="AU924">
        <f t="shared" si="208"/>
        <v>1.7645000000000001E-2</v>
      </c>
      <c r="AX924" s="1"/>
      <c r="BA924" s="1"/>
      <c r="BC924" s="1"/>
      <c r="BM924" s="1"/>
      <c r="BP924" s="1"/>
    </row>
    <row r="925" spans="1:68" x14ac:dyDescent="0.3">
      <c r="A925" s="19">
        <f t="shared" si="209"/>
        <v>47210</v>
      </c>
      <c r="B925">
        <f t="shared" ca="1" si="196"/>
        <v>-3.0055555555555555</v>
      </c>
      <c r="C925">
        <f ca="1">IF(currency="USD",'Future et co'!D925,IF(currency="EUR",'Future et co'!E925,IF(currency="GBP",'Future et co'!F925,FALSE)))</f>
        <v>3.5830000000000001E-2</v>
      </c>
      <c r="D925">
        <f t="shared" ca="1" si="197"/>
        <v>3.5830000000000001E-2</v>
      </c>
      <c r="E925">
        <f t="shared" ca="1" si="198"/>
        <v>2.1409999999999998E-2</v>
      </c>
      <c r="F925">
        <f t="shared" ca="1" si="199"/>
        <v>3.7088999999999997E-2</v>
      </c>
      <c r="J925" s="1">
        <v>44761</v>
      </c>
      <c r="K925">
        <v>2.5249999999999999</v>
      </c>
      <c r="L925">
        <f t="shared" si="200"/>
        <v>2.5249999999999998E-2</v>
      </c>
      <c r="N925" s="1">
        <v>44761</v>
      </c>
      <c r="O925">
        <v>2.976</v>
      </c>
      <c r="P925">
        <f t="shared" si="201"/>
        <v>2.9759999999999998E-2</v>
      </c>
      <c r="R925" s="1">
        <v>44761</v>
      </c>
      <c r="S925">
        <v>3.516</v>
      </c>
      <c r="T925">
        <f t="shared" si="202"/>
        <v>3.5159999999999997E-2</v>
      </c>
      <c r="V925" s="1">
        <v>44760</v>
      </c>
      <c r="W925">
        <v>3.3740000000000001</v>
      </c>
      <c r="X925">
        <f t="shared" si="203"/>
        <v>3.3739999999999999E-2</v>
      </c>
      <c r="AB925" s="1">
        <v>44727</v>
      </c>
      <c r="AC925">
        <v>195.0849</v>
      </c>
      <c r="AD925">
        <f t="shared" si="204"/>
        <v>1.9508490000000001</v>
      </c>
      <c r="AF925" s="1">
        <v>44733</v>
      </c>
      <c r="AG925">
        <v>-0.16300000000000001</v>
      </c>
      <c r="AH925">
        <f t="shared" si="205"/>
        <v>-1.6300000000000002E-3</v>
      </c>
      <c r="AJ925" s="1">
        <v>44733</v>
      </c>
      <c r="AK925">
        <v>0.28899999999999998</v>
      </c>
      <c r="AL925">
        <f t="shared" si="206"/>
        <v>2.8899999999999998E-3</v>
      </c>
      <c r="AN925" s="1">
        <v>44761</v>
      </c>
      <c r="AO925">
        <v>1.0740000000000001</v>
      </c>
      <c r="AP925">
        <f t="shared" si="207"/>
        <v>1.0740000000000001E-2</v>
      </c>
      <c r="AS925" s="1">
        <v>44761</v>
      </c>
      <c r="AT925">
        <v>1.7747999999999999</v>
      </c>
      <c r="AU925">
        <f t="shared" si="208"/>
        <v>1.7748E-2</v>
      </c>
      <c r="AX925" s="1"/>
      <c r="BA925" s="1"/>
      <c r="BC925" s="1"/>
      <c r="BM925" s="1"/>
      <c r="BP925" s="1"/>
    </row>
    <row r="926" spans="1:68" x14ac:dyDescent="0.3">
      <c r="A926" s="19">
        <f t="shared" si="209"/>
        <v>47211</v>
      </c>
      <c r="B926">
        <f t="shared" ca="1" si="196"/>
        <v>-3.0083333333333333</v>
      </c>
      <c r="C926">
        <f ca="1">IF(currency="USD",'Future et co'!D926,IF(currency="EUR",'Future et co'!E926,IF(currency="GBP",'Future et co'!F926,FALSE)))</f>
        <v>3.5830000000000001E-2</v>
      </c>
      <c r="D926">
        <f t="shared" ca="1" si="197"/>
        <v>3.5830000000000001E-2</v>
      </c>
      <c r="E926">
        <f t="shared" ca="1" si="198"/>
        <v>2.1409999999999998E-2</v>
      </c>
      <c r="F926">
        <f t="shared" ca="1" si="199"/>
        <v>3.7088999999999997E-2</v>
      </c>
      <c r="J926" s="1">
        <v>44760</v>
      </c>
      <c r="K926">
        <v>2.4849999999999999</v>
      </c>
      <c r="L926">
        <f t="shared" si="200"/>
        <v>2.4849999999999997E-2</v>
      </c>
      <c r="N926" s="1">
        <v>44760</v>
      </c>
      <c r="O926">
        <v>2.9369999999999998</v>
      </c>
      <c r="P926">
        <f t="shared" si="201"/>
        <v>2.9369999999999997E-2</v>
      </c>
      <c r="R926" s="1">
        <v>44760</v>
      </c>
      <c r="S926">
        <v>3.464</v>
      </c>
      <c r="T926">
        <f t="shared" si="202"/>
        <v>3.4639999999999997E-2</v>
      </c>
      <c r="V926" s="1">
        <v>44757</v>
      </c>
      <c r="W926">
        <v>3.35</v>
      </c>
      <c r="X926">
        <f t="shared" si="203"/>
        <v>3.3500000000000002E-2</v>
      </c>
      <c r="AB926" s="1">
        <v>44726</v>
      </c>
      <c r="AC926">
        <v>193.7089</v>
      </c>
      <c r="AD926">
        <f t="shared" si="204"/>
        <v>1.9370890000000001</v>
      </c>
      <c r="AF926" s="1">
        <v>44732</v>
      </c>
      <c r="AG926">
        <v>-0.17799999999999999</v>
      </c>
      <c r="AH926">
        <f t="shared" si="205"/>
        <v>-1.7799999999999999E-3</v>
      </c>
      <c r="AJ926" s="1">
        <v>44732</v>
      </c>
      <c r="AK926">
        <v>0.27300000000000002</v>
      </c>
      <c r="AL926">
        <f t="shared" si="206"/>
        <v>2.7300000000000002E-3</v>
      </c>
      <c r="AN926" s="1">
        <v>44760</v>
      </c>
      <c r="AO926">
        <v>0.97340000000000004</v>
      </c>
      <c r="AP926">
        <f t="shared" si="207"/>
        <v>9.7339999999999996E-3</v>
      </c>
      <c r="AS926" s="1">
        <v>44760</v>
      </c>
      <c r="AT926">
        <v>1.7748999999999999</v>
      </c>
      <c r="AU926">
        <f t="shared" si="208"/>
        <v>1.7749000000000001E-2</v>
      </c>
      <c r="AX926" s="1"/>
      <c r="BA926" s="1"/>
      <c r="BC926" s="1"/>
      <c r="BM926" s="1"/>
      <c r="BP926" s="1"/>
    </row>
    <row r="927" spans="1:68" x14ac:dyDescent="0.3">
      <c r="A927" s="19">
        <f t="shared" si="209"/>
        <v>47212</v>
      </c>
      <c r="B927">
        <f t="shared" ca="1" si="196"/>
        <v>-3.0111111111111111</v>
      </c>
      <c r="C927">
        <f ca="1">IF(currency="USD",'Future et co'!D927,IF(currency="EUR",'Future et co'!E927,IF(currency="GBP",'Future et co'!F927,FALSE)))</f>
        <v>3.5830000000000001E-2</v>
      </c>
      <c r="D927">
        <f t="shared" ca="1" si="197"/>
        <v>3.5830000000000001E-2</v>
      </c>
      <c r="E927">
        <f t="shared" ca="1" si="198"/>
        <v>2.1409999999999998E-2</v>
      </c>
      <c r="F927">
        <f t="shared" ca="1" si="199"/>
        <v>3.7088999999999997E-2</v>
      </c>
      <c r="J927" s="1">
        <v>44757</v>
      </c>
      <c r="K927">
        <v>2.4700000000000002</v>
      </c>
      <c r="L927">
        <f t="shared" si="200"/>
        <v>2.4700000000000003E-2</v>
      </c>
      <c r="N927" s="1">
        <v>44757</v>
      </c>
      <c r="O927">
        <v>2.931</v>
      </c>
      <c r="P927">
        <f t="shared" si="201"/>
        <v>2.9309999999999999E-2</v>
      </c>
      <c r="R927" s="1">
        <v>44757</v>
      </c>
      <c r="S927">
        <v>3.4660000000000002</v>
      </c>
      <c r="T927">
        <f t="shared" si="202"/>
        <v>3.4660000000000003E-2</v>
      </c>
      <c r="V927" s="1">
        <v>44756</v>
      </c>
      <c r="W927">
        <v>3.3815</v>
      </c>
      <c r="X927">
        <f t="shared" si="203"/>
        <v>3.3814999999999998E-2</v>
      </c>
      <c r="AB927" s="1">
        <v>44725</v>
      </c>
      <c r="AC927">
        <v>195.85380000000001</v>
      </c>
      <c r="AD927">
        <f t="shared" si="204"/>
        <v>1.9585380000000001</v>
      </c>
      <c r="AF927" s="1">
        <v>44729</v>
      </c>
      <c r="AG927">
        <v>-0.16900000000000001</v>
      </c>
      <c r="AH927">
        <f t="shared" si="205"/>
        <v>-1.6900000000000001E-3</v>
      </c>
      <c r="AJ927" s="1">
        <v>44729</v>
      </c>
      <c r="AK927">
        <v>0.29099999999999998</v>
      </c>
      <c r="AL927">
        <f t="shared" si="206"/>
        <v>2.9099999999999998E-3</v>
      </c>
      <c r="AN927" s="1">
        <v>44757</v>
      </c>
      <c r="AO927">
        <v>0.9718</v>
      </c>
      <c r="AP927">
        <f t="shared" si="207"/>
        <v>9.7179999999999992E-3</v>
      </c>
      <c r="AS927" s="1">
        <v>44757</v>
      </c>
      <c r="AT927">
        <v>1.7549999999999999</v>
      </c>
      <c r="AU927">
        <f t="shared" si="208"/>
        <v>1.755E-2</v>
      </c>
      <c r="AX927" s="1"/>
      <c r="BA927" s="1"/>
      <c r="BC927" s="1"/>
      <c r="BM927" s="1"/>
      <c r="BP927" s="1"/>
    </row>
    <row r="928" spans="1:68" x14ac:dyDescent="0.3">
      <c r="A928" s="19">
        <f t="shared" si="209"/>
        <v>47213</v>
      </c>
      <c r="B928">
        <f t="shared" ca="1" si="196"/>
        <v>-3.0138888888888888</v>
      </c>
      <c r="C928">
        <f ca="1">IF(currency="USD",'Future et co'!D928,IF(currency="EUR",'Future et co'!E928,IF(currency="GBP",'Future et co'!F928,FALSE)))</f>
        <v>3.5830000000000001E-2</v>
      </c>
      <c r="D928">
        <f t="shared" ca="1" si="197"/>
        <v>3.5830000000000001E-2</v>
      </c>
      <c r="E928">
        <f t="shared" ca="1" si="198"/>
        <v>2.1409999999999998E-2</v>
      </c>
      <c r="F928">
        <f t="shared" ca="1" si="199"/>
        <v>3.7088999999999997E-2</v>
      </c>
      <c r="J928" s="1">
        <v>44756</v>
      </c>
      <c r="K928">
        <v>2.52</v>
      </c>
      <c r="L928">
        <f t="shared" si="200"/>
        <v>2.52E-2</v>
      </c>
      <c r="N928" s="1">
        <v>44756</v>
      </c>
      <c r="O928">
        <v>2.9660000000000002</v>
      </c>
      <c r="P928">
        <f t="shared" si="201"/>
        <v>2.9660000000000002E-2</v>
      </c>
      <c r="R928" s="1">
        <v>44756</v>
      </c>
      <c r="S928">
        <v>3.512</v>
      </c>
      <c r="T928">
        <f t="shared" si="202"/>
        <v>3.5119999999999998E-2</v>
      </c>
      <c r="V928" s="1">
        <v>44755</v>
      </c>
      <c r="W928">
        <v>3.3559999999999999</v>
      </c>
      <c r="X928">
        <f t="shared" si="203"/>
        <v>3.356E-2</v>
      </c>
      <c r="AB928" s="1">
        <v>44722</v>
      </c>
      <c r="AC928">
        <v>198.28210000000001</v>
      </c>
      <c r="AD928">
        <f t="shared" si="204"/>
        <v>1.9828210000000002</v>
      </c>
      <c r="AF928" s="1">
        <v>44728</v>
      </c>
      <c r="AG928">
        <v>-0.17199999999999999</v>
      </c>
      <c r="AH928">
        <f t="shared" si="205"/>
        <v>-1.72E-3</v>
      </c>
      <c r="AJ928" s="1">
        <v>44728</v>
      </c>
      <c r="AK928">
        <v>0.249</v>
      </c>
      <c r="AL928">
        <f t="shared" si="206"/>
        <v>2.49E-3</v>
      </c>
      <c r="AN928" s="1">
        <v>44756</v>
      </c>
      <c r="AO928">
        <v>0.92620000000000002</v>
      </c>
      <c r="AP928">
        <f t="shared" si="207"/>
        <v>9.2619999999999994E-3</v>
      </c>
      <c r="AS928" s="1">
        <v>44756</v>
      </c>
      <c r="AT928">
        <v>1.7572000000000001</v>
      </c>
      <c r="AU928">
        <f t="shared" si="208"/>
        <v>1.7572000000000001E-2</v>
      </c>
      <c r="AX928" s="1"/>
      <c r="BA928" s="1"/>
      <c r="BC928" s="1"/>
      <c r="BM928" s="1"/>
      <c r="BP928" s="1"/>
    </row>
    <row r="929" spans="1:68" x14ac:dyDescent="0.3">
      <c r="A929" s="19">
        <f t="shared" si="209"/>
        <v>47214</v>
      </c>
      <c r="B929">
        <f t="shared" ca="1" si="196"/>
        <v>-3.0166666666666666</v>
      </c>
      <c r="C929">
        <f ca="1">IF(currency="USD",'Future et co'!D929,IF(currency="EUR",'Future et co'!E929,IF(currency="GBP",'Future et co'!F929,FALSE)))</f>
        <v>3.5830000000000001E-2</v>
      </c>
      <c r="D929">
        <f t="shared" ca="1" si="197"/>
        <v>3.5830000000000001E-2</v>
      </c>
      <c r="E929">
        <f t="shared" ca="1" si="198"/>
        <v>2.1409999999999998E-2</v>
      </c>
      <c r="F929">
        <f t="shared" ca="1" si="199"/>
        <v>3.7088999999999997E-2</v>
      </c>
      <c r="J929" s="1">
        <v>44755</v>
      </c>
      <c r="K929">
        <v>2.5920000000000001</v>
      </c>
      <c r="L929">
        <f t="shared" si="200"/>
        <v>2.5920000000000002E-2</v>
      </c>
      <c r="N929" s="1">
        <v>44755</v>
      </c>
      <c r="O929">
        <v>3.0459999999999998</v>
      </c>
      <c r="P929">
        <f t="shared" si="201"/>
        <v>3.0459999999999997E-2</v>
      </c>
      <c r="R929" s="1">
        <v>44755</v>
      </c>
      <c r="S929">
        <v>3.4980000000000002</v>
      </c>
      <c r="T929">
        <f t="shared" si="202"/>
        <v>3.4980000000000004E-2</v>
      </c>
      <c r="V929" s="1">
        <v>44754</v>
      </c>
      <c r="W929">
        <v>3.222</v>
      </c>
      <c r="X929">
        <f t="shared" si="203"/>
        <v>3.2219999999999999E-2</v>
      </c>
      <c r="AB929" s="1">
        <v>44721</v>
      </c>
      <c r="AC929">
        <v>199.38829999999999</v>
      </c>
      <c r="AD929">
        <f t="shared" si="204"/>
        <v>1.9938829999999998</v>
      </c>
      <c r="AF929" s="1">
        <v>44727</v>
      </c>
      <c r="AG929">
        <v>-0.182</v>
      </c>
      <c r="AH929">
        <f t="shared" si="205"/>
        <v>-1.82E-3</v>
      </c>
      <c r="AJ929" s="1">
        <v>44727</v>
      </c>
      <c r="AK929">
        <v>0.23699999999999999</v>
      </c>
      <c r="AL929">
        <f t="shared" si="206"/>
        <v>2.3699999999999997E-3</v>
      </c>
      <c r="AN929" s="1">
        <v>44755</v>
      </c>
      <c r="AO929">
        <v>0.873</v>
      </c>
      <c r="AP929">
        <f t="shared" si="207"/>
        <v>8.7299999999999999E-3</v>
      </c>
      <c r="AS929" s="1">
        <v>44755</v>
      </c>
      <c r="AT929">
        <v>1.7081999999999999</v>
      </c>
      <c r="AU929">
        <f t="shared" si="208"/>
        <v>1.7082E-2</v>
      </c>
      <c r="AX929" s="1"/>
      <c r="BA929" s="1"/>
      <c r="BC929" s="1"/>
      <c r="BM929" s="1"/>
      <c r="BP929" s="1"/>
    </row>
    <row r="930" spans="1:68" x14ac:dyDescent="0.3">
      <c r="A930" s="19">
        <f t="shared" si="209"/>
        <v>47217</v>
      </c>
      <c r="B930">
        <f t="shared" ca="1" si="196"/>
        <v>-3.0249999999999999</v>
      </c>
      <c r="C930">
        <f ca="1">IF(currency="USD",'Future et co'!D930,IF(currency="EUR",'Future et co'!E930,IF(currency="GBP",'Future et co'!F930,FALSE)))</f>
        <v>3.5830000000000001E-2</v>
      </c>
      <c r="D930">
        <f t="shared" ca="1" si="197"/>
        <v>3.5830000000000001E-2</v>
      </c>
      <c r="E930">
        <f t="shared" ca="1" si="198"/>
        <v>2.1409999999999998E-2</v>
      </c>
      <c r="F930">
        <f t="shared" ca="1" si="199"/>
        <v>3.7088999999999997E-2</v>
      </c>
      <c r="J930" s="1">
        <v>44754</v>
      </c>
      <c r="K930">
        <v>2.3479999999999999</v>
      </c>
      <c r="L930">
        <f t="shared" si="200"/>
        <v>2.3479999999999997E-2</v>
      </c>
      <c r="N930" s="1">
        <v>44754</v>
      </c>
      <c r="O930">
        <v>2.8119999999999998</v>
      </c>
      <c r="P930">
        <f t="shared" si="201"/>
        <v>2.8119999999999999E-2</v>
      </c>
      <c r="R930" s="1">
        <v>44754</v>
      </c>
      <c r="S930">
        <v>3.3090000000000002</v>
      </c>
      <c r="T930">
        <f t="shared" si="202"/>
        <v>3.3090000000000001E-2</v>
      </c>
      <c r="V930" s="1">
        <v>44753</v>
      </c>
      <c r="W930">
        <v>3.2810000000000001</v>
      </c>
      <c r="X930">
        <f t="shared" si="203"/>
        <v>3.2809999999999999E-2</v>
      </c>
      <c r="AB930" s="1">
        <v>44720</v>
      </c>
      <c r="AC930">
        <v>200.9263</v>
      </c>
      <c r="AD930">
        <f t="shared" si="204"/>
        <v>2.0092629999999998</v>
      </c>
      <c r="AF930" s="1">
        <v>44726</v>
      </c>
      <c r="AG930">
        <v>-0.24299999999999999</v>
      </c>
      <c r="AH930">
        <f t="shared" si="205"/>
        <v>-2.4299999999999999E-3</v>
      </c>
      <c r="AJ930" s="1">
        <v>44726</v>
      </c>
      <c r="AK930">
        <v>0.17499999999999999</v>
      </c>
      <c r="AL930">
        <f t="shared" si="206"/>
        <v>1.7499999999999998E-3</v>
      </c>
      <c r="AN930" s="1">
        <v>44754</v>
      </c>
      <c r="AO930">
        <v>0.81299999999999994</v>
      </c>
      <c r="AP930">
        <f t="shared" si="207"/>
        <v>8.1300000000000001E-3</v>
      </c>
      <c r="AS930" s="1">
        <v>44754</v>
      </c>
      <c r="AT930">
        <v>1.657</v>
      </c>
      <c r="AU930">
        <f t="shared" si="208"/>
        <v>1.6570000000000001E-2</v>
      </c>
      <c r="AX930" s="1"/>
      <c r="BA930" s="1"/>
      <c r="BC930" s="1"/>
      <c r="BM930" s="1"/>
      <c r="BP930" s="1"/>
    </row>
    <row r="931" spans="1:68" x14ac:dyDescent="0.3">
      <c r="A931" s="19">
        <f t="shared" si="209"/>
        <v>47218</v>
      </c>
      <c r="B931">
        <f t="shared" ca="1" si="196"/>
        <v>-3.0277777777777777</v>
      </c>
      <c r="C931">
        <f ca="1">IF(currency="USD",'Future et co'!D931,IF(currency="EUR",'Future et co'!E931,IF(currency="GBP",'Future et co'!F931,FALSE)))</f>
        <v>3.5830000000000001E-2</v>
      </c>
      <c r="D931">
        <f t="shared" ca="1" si="197"/>
        <v>3.5830000000000001E-2</v>
      </c>
      <c r="E931">
        <f t="shared" ca="1" si="198"/>
        <v>2.1409999999999998E-2</v>
      </c>
      <c r="F931">
        <f t="shared" ca="1" si="199"/>
        <v>3.7088999999999997E-2</v>
      </c>
      <c r="J931" s="1">
        <v>44753</v>
      </c>
      <c r="K931">
        <v>2.33</v>
      </c>
      <c r="L931">
        <f t="shared" si="200"/>
        <v>2.3300000000000001E-2</v>
      </c>
      <c r="N931" s="1">
        <v>44753</v>
      </c>
      <c r="O931">
        <v>2.782</v>
      </c>
      <c r="P931">
        <f t="shared" si="201"/>
        <v>2.7820000000000001E-2</v>
      </c>
      <c r="R931" s="1">
        <v>44753</v>
      </c>
      <c r="S931">
        <v>3.3650000000000002</v>
      </c>
      <c r="T931">
        <f t="shared" si="202"/>
        <v>3.3649999999999999E-2</v>
      </c>
      <c r="V931" s="1">
        <v>44750</v>
      </c>
      <c r="W931">
        <v>3.3639999999999999</v>
      </c>
      <c r="X931">
        <f t="shared" si="203"/>
        <v>3.3639999999999996E-2</v>
      </c>
      <c r="AB931" s="1">
        <v>44719</v>
      </c>
      <c r="AC931">
        <v>202.09989999999999</v>
      </c>
      <c r="AD931">
        <f t="shared" si="204"/>
        <v>2.0209989999999998</v>
      </c>
      <c r="AF931" s="1">
        <v>44725</v>
      </c>
      <c r="AG931">
        <v>-0.28100000000000003</v>
      </c>
      <c r="AH931">
        <f t="shared" si="205"/>
        <v>-2.8100000000000004E-3</v>
      </c>
      <c r="AJ931" s="1">
        <v>44725</v>
      </c>
      <c r="AK931">
        <v>0.108</v>
      </c>
      <c r="AL931">
        <f t="shared" si="206"/>
        <v>1.08E-3</v>
      </c>
      <c r="AN931" s="1">
        <v>44753</v>
      </c>
      <c r="AO931">
        <v>0.86499999999999999</v>
      </c>
      <c r="AP931">
        <f t="shared" si="207"/>
        <v>8.6499999999999997E-3</v>
      </c>
      <c r="AS931" s="1">
        <v>44753</v>
      </c>
      <c r="AT931">
        <v>1.6532</v>
      </c>
      <c r="AU931">
        <f t="shared" si="208"/>
        <v>1.6532000000000002E-2</v>
      </c>
      <c r="AX931" s="1"/>
      <c r="BA931" s="1"/>
      <c r="BC931" s="1"/>
      <c r="BM931" s="1"/>
      <c r="BP931" s="1"/>
    </row>
    <row r="932" spans="1:68" x14ac:dyDescent="0.3">
      <c r="A932" s="19">
        <f t="shared" si="209"/>
        <v>47219</v>
      </c>
      <c r="B932">
        <f t="shared" ca="1" si="196"/>
        <v>-3.0305555555555554</v>
      </c>
      <c r="C932">
        <f ca="1">IF(currency="USD",'Future et co'!D932,IF(currency="EUR",'Future et co'!E932,IF(currency="GBP",'Future et co'!F932,FALSE)))</f>
        <v>3.5830000000000001E-2</v>
      </c>
      <c r="D932">
        <f t="shared" ca="1" si="197"/>
        <v>3.5830000000000001E-2</v>
      </c>
      <c r="E932">
        <f t="shared" ca="1" si="198"/>
        <v>2.1409999999999998E-2</v>
      </c>
      <c r="F932">
        <f t="shared" ca="1" si="199"/>
        <v>3.7088999999999997E-2</v>
      </c>
      <c r="J932" s="1">
        <v>44750</v>
      </c>
      <c r="K932">
        <v>2.3050000000000002</v>
      </c>
      <c r="L932">
        <f t="shared" si="200"/>
        <v>2.3050000000000001E-2</v>
      </c>
      <c r="N932" s="1">
        <v>44750</v>
      </c>
      <c r="O932">
        <v>2.7839999999999998</v>
      </c>
      <c r="P932">
        <f t="shared" si="201"/>
        <v>2.7839999999999997E-2</v>
      </c>
      <c r="R932" s="1">
        <v>44750</v>
      </c>
      <c r="S932">
        <v>3.399</v>
      </c>
      <c r="T932">
        <f t="shared" si="202"/>
        <v>3.3989999999999999E-2</v>
      </c>
      <c r="V932" s="1">
        <v>44749</v>
      </c>
      <c r="W932">
        <v>3.2519999999999998</v>
      </c>
      <c r="X932">
        <f t="shared" si="203"/>
        <v>3.252E-2</v>
      </c>
      <c r="AB932" s="1">
        <v>44718</v>
      </c>
      <c r="AC932">
        <v>201.25</v>
      </c>
      <c r="AD932">
        <f t="shared" si="204"/>
        <v>2.0125000000000002</v>
      </c>
      <c r="AF932" s="1">
        <v>44722</v>
      </c>
      <c r="AG932">
        <v>-0.29799999999999999</v>
      </c>
      <c r="AH932">
        <f t="shared" si="205"/>
        <v>-2.98E-3</v>
      </c>
      <c r="AJ932" s="1">
        <v>44722</v>
      </c>
      <c r="AK932">
        <v>8.3000000000000004E-2</v>
      </c>
      <c r="AL932">
        <f t="shared" si="206"/>
        <v>8.3000000000000001E-4</v>
      </c>
      <c r="AN932" s="1">
        <v>44750</v>
      </c>
      <c r="AO932">
        <v>0.86799999999999999</v>
      </c>
      <c r="AP932">
        <f t="shared" si="207"/>
        <v>8.6800000000000002E-3</v>
      </c>
      <c r="AS932" s="1">
        <v>44750</v>
      </c>
      <c r="AT932">
        <v>1.6422000000000001</v>
      </c>
      <c r="AU932">
        <f t="shared" si="208"/>
        <v>1.6422000000000003E-2</v>
      </c>
      <c r="AX932" s="1"/>
      <c r="BA932" s="1"/>
      <c r="BC932" s="1"/>
      <c r="BM932" s="1"/>
      <c r="BP932" s="1"/>
    </row>
    <row r="933" spans="1:68" x14ac:dyDescent="0.3">
      <c r="A933" s="19">
        <f t="shared" si="209"/>
        <v>47220</v>
      </c>
      <c r="B933">
        <f t="shared" ca="1" si="196"/>
        <v>-3.0333333333333332</v>
      </c>
      <c r="C933">
        <f ca="1">IF(currency="USD",'Future et co'!D933,IF(currency="EUR",'Future et co'!E933,IF(currency="GBP",'Future et co'!F933,FALSE)))</f>
        <v>3.5830000000000001E-2</v>
      </c>
      <c r="D933">
        <f t="shared" ca="1" si="197"/>
        <v>3.5830000000000001E-2</v>
      </c>
      <c r="E933">
        <f t="shared" ca="1" si="198"/>
        <v>2.1409999999999998E-2</v>
      </c>
      <c r="F933">
        <f t="shared" ca="1" si="199"/>
        <v>3.7088999999999997E-2</v>
      </c>
      <c r="J933" s="1">
        <v>44749</v>
      </c>
      <c r="K933">
        <v>2.2730000000000001</v>
      </c>
      <c r="L933">
        <f t="shared" si="200"/>
        <v>2.273E-2</v>
      </c>
      <c r="N933" s="1">
        <v>44749</v>
      </c>
      <c r="O933">
        <v>2.7130000000000001</v>
      </c>
      <c r="P933">
        <f t="shared" si="201"/>
        <v>2.7130000000000001E-2</v>
      </c>
      <c r="R933" s="1">
        <v>44749</v>
      </c>
      <c r="S933">
        <v>3.3119999999999998</v>
      </c>
      <c r="T933">
        <f t="shared" si="202"/>
        <v>3.3119999999999997E-2</v>
      </c>
      <c r="V933" s="1">
        <v>44748</v>
      </c>
      <c r="W933">
        <v>3.2130000000000001</v>
      </c>
      <c r="X933">
        <f t="shared" si="203"/>
        <v>3.2129999999999999E-2</v>
      </c>
      <c r="AB933" s="1">
        <v>44715</v>
      </c>
      <c r="AC933">
        <v>202.1688</v>
      </c>
      <c r="AD933">
        <f t="shared" si="204"/>
        <v>2.0216880000000002</v>
      </c>
      <c r="AF933" s="1">
        <v>44721</v>
      </c>
      <c r="AG933">
        <v>-0.28199999999999997</v>
      </c>
      <c r="AH933">
        <f t="shared" si="205"/>
        <v>-2.8199999999999996E-3</v>
      </c>
      <c r="AJ933" s="1">
        <v>44721</v>
      </c>
      <c r="AK933">
        <v>6.3E-2</v>
      </c>
      <c r="AL933">
        <f t="shared" si="206"/>
        <v>6.3000000000000003E-4</v>
      </c>
      <c r="AN933" s="1">
        <v>44749</v>
      </c>
      <c r="AO933">
        <v>0.83299999999999996</v>
      </c>
      <c r="AP933">
        <f t="shared" si="207"/>
        <v>8.3299999999999989E-3</v>
      </c>
      <c r="AS933" s="1">
        <v>44749</v>
      </c>
      <c r="AT933">
        <v>1.6263000000000001</v>
      </c>
      <c r="AU933">
        <f t="shared" si="208"/>
        <v>1.6263E-2</v>
      </c>
      <c r="AX933" s="1"/>
      <c r="BA933" s="1"/>
      <c r="BC933" s="1"/>
      <c r="BM933" s="1"/>
      <c r="BP933" s="1"/>
    </row>
    <row r="934" spans="1:68" x14ac:dyDescent="0.3">
      <c r="A934" s="19">
        <f t="shared" si="209"/>
        <v>47221</v>
      </c>
      <c r="B934">
        <f t="shared" ca="1" si="196"/>
        <v>-3.036111111111111</v>
      </c>
      <c r="C934">
        <f ca="1">IF(currency="USD",'Future et co'!D934,IF(currency="EUR",'Future et co'!E934,IF(currency="GBP",'Future et co'!F934,FALSE)))</f>
        <v>3.5830000000000001E-2</v>
      </c>
      <c r="D934">
        <f t="shared" ca="1" si="197"/>
        <v>3.5830000000000001E-2</v>
      </c>
      <c r="E934">
        <f t="shared" ca="1" si="198"/>
        <v>2.1409999999999998E-2</v>
      </c>
      <c r="F934">
        <f t="shared" ca="1" si="199"/>
        <v>3.7088999999999997E-2</v>
      </c>
      <c r="J934" s="1">
        <v>44748</v>
      </c>
      <c r="K934">
        <v>2.238</v>
      </c>
      <c r="L934">
        <f t="shared" si="200"/>
        <v>2.2380000000000001E-2</v>
      </c>
      <c r="N934" s="1">
        <v>44748</v>
      </c>
      <c r="O934">
        <v>2.681</v>
      </c>
      <c r="P934">
        <f t="shared" si="201"/>
        <v>2.681E-2</v>
      </c>
      <c r="R934" s="1">
        <v>44748</v>
      </c>
      <c r="S934">
        <v>3.2829999999999999</v>
      </c>
      <c r="T934">
        <f t="shared" si="202"/>
        <v>3.2829999999999998E-2</v>
      </c>
      <c r="V934" s="1">
        <v>44747</v>
      </c>
      <c r="W934">
        <v>3.0579999999999998</v>
      </c>
      <c r="X934">
        <f t="shared" si="203"/>
        <v>3.058E-2</v>
      </c>
      <c r="AB934" s="1">
        <v>44714</v>
      </c>
      <c r="AC934">
        <v>203.02</v>
      </c>
      <c r="AD934">
        <f t="shared" si="204"/>
        <v>2.0302000000000002</v>
      </c>
      <c r="AF934" s="1">
        <v>44720</v>
      </c>
      <c r="AG934">
        <v>-0.30199999999999999</v>
      </c>
      <c r="AH934">
        <f t="shared" si="205"/>
        <v>-3.0200000000000001E-3</v>
      </c>
      <c r="AJ934" s="1">
        <v>44720</v>
      </c>
      <c r="AK934">
        <v>3.4000000000000002E-2</v>
      </c>
      <c r="AL934">
        <f t="shared" si="206"/>
        <v>3.4000000000000002E-4</v>
      </c>
      <c r="AN934" s="1">
        <v>44748</v>
      </c>
      <c r="AO934">
        <v>0.71499999999999997</v>
      </c>
      <c r="AP934">
        <f t="shared" si="207"/>
        <v>7.1500000000000001E-3</v>
      </c>
      <c r="AS934" s="1">
        <v>44748</v>
      </c>
      <c r="AT934">
        <v>1.5909</v>
      </c>
      <c r="AU934">
        <f t="shared" si="208"/>
        <v>1.5909E-2</v>
      </c>
      <c r="AX934" s="1"/>
      <c r="BA934" s="1"/>
      <c r="BC934" s="1"/>
      <c r="BM934" s="1"/>
      <c r="BP934" s="1"/>
    </row>
    <row r="935" spans="1:68" x14ac:dyDescent="0.3">
      <c r="A935" s="19">
        <f t="shared" si="209"/>
        <v>47224</v>
      </c>
      <c r="B935">
        <f t="shared" ca="1" si="196"/>
        <v>-3.0444444444444443</v>
      </c>
      <c r="C935">
        <f ca="1">IF(currency="USD",'Future et co'!D935,IF(currency="EUR",'Future et co'!E935,IF(currency="GBP",'Future et co'!F935,FALSE)))</f>
        <v>3.5830000000000001E-2</v>
      </c>
      <c r="D935">
        <f t="shared" ca="1" si="197"/>
        <v>3.5830000000000001E-2</v>
      </c>
      <c r="E935">
        <f t="shared" ca="1" si="198"/>
        <v>2.1409999999999998E-2</v>
      </c>
      <c r="F935">
        <f t="shared" ca="1" si="199"/>
        <v>3.7088999999999997E-2</v>
      </c>
      <c r="J935" s="1">
        <v>44747</v>
      </c>
      <c r="K935">
        <v>2.2149999999999999</v>
      </c>
      <c r="L935">
        <f t="shared" si="200"/>
        <v>2.215E-2</v>
      </c>
      <c r="N935" s="1">
        <v>44747</v>
      </c>
      <c r="O935">
        <v>2.6349999999999998</v>
      </c>
      <c r="P935">
        <f t="shared" si="201"/>
        <v>2.6349999999999998E-2</v>
      </c>
      <c r="R935" s="1">
        <v>44747</v>
      </c>
      <c r="S935">
        <v>3.1720000000000002</v>
      </c>
      <c r="T935">
        <f t="shared" si="202"/>
        <v>3.1719999999999998E-2</v>
      </c>
      <c r="V935" s="1">
        <v>44746</v>
      </c>
      <c r="W935">
        <v>3.1110000000000002</v>
      </c>
      <c r="X935">
        <f t="shared" si="203"/>
        <v>3.1110000000000002E-2</v>
      </c>
      <c r="AB935" s="1">
        <v>44713</v>
      </c>
      <c r="AC935">
        <v>204.0334</v>
      </c>
      <c r="AD935">
        <f t="shared" si="204"/>
        <v>2.0403340000000001</v>
      </c>
      <c r="AF935" s="1">
        <v>44719</v>
      </c>
      <c r="AG935">
        <v>-0.29799999999999999</v>
      </c>
      <c r="AH935">
        <f t="shared" si="205"/>
        <v>-2.98E-3</v>
      </c>
      <c r="AJ935" s="1">
        <v>44719</v>
      </c>
      <c r="AK935">
        <v>2.9000000000000001E-2</v>
      </c>
      <c r="AL935">
        <f t="shared" si="206"/>
        <v>2.9E-4</v>
      </c>
      <c r="AN935" s="1">
        <v>44747</v>
      </c>
      <c r="AO935">
        <v>0.73399999999999999</v>
      </c>
      <c r="AP935">
        <f t="shared" si="207"/>
        <v>7.3400000000000002E-3</v>
      </c>
      <c r="AS935" s="1">
        <v>44747</v>
      </c>
      <c r="AT935">
        <v>1.5899000000000001</v>
      </c>
      <c r="AU935">
        <f t="shared" si="208"/>
        <v>1.5899E-2</v>
      </c>
      <c r="AX935" s="1"/>
      <c r="BA935" s="1"/>
      <c r="BC935" s="1"/>
      <c r="BM935" s="1"/>
      <c r="BP935" s="1"/>
    </row>
    <row r="936" spans="1:68" x14ac:dyDescent="0.3">
      <c r="A936" s="19">
        <f t="shared" si="209"/>
        <v>47225</v>
      </c>
      <c r="B936">
        <f t="shared" ca="1" si="196"/>
        <v>-3.0472222222222221</v>
      </c>
      <c r="C936">
        <f ca="1">IF(currency="USD",'Future et co'!D936,IF(currency="EUR",'Future et co'!E936,IF(currency="GBP",'Future et co'!F936,FALSE)))</f>
        <v>3.5830000000000001E-2</v>
      </c>
      <c r="D936">
        <f t="shared" ca="1" si="197"/>
        <v>3.5830000000000001E-2</v>
      </c>
      <c r="E936">
        <f t="shared" ca="1" si="198"/>
        <v>2.1409999999999998E-2</v>
      </c>
      <c r="F936">
        <f t="shared" ca="1" si="199"/>
        <v>3.7088999999999997E-2</v>
      </c>
      <c r="J936" s="1">
        <v>44746</v>
      </c>
      <c r="K936">
        <v>2.2010000000000001</v>
      </c>
      <c r="L936">
        <f t="shared" si="200"/>
        <v>2.2010000000000002E-2</v>
      </c>
      <c r="N936" s="1">
        <v>44746</v>
      </c>
      <c r="O936">
        <v>2.6680000000000001</v>
      </c>
      <c r="P936">
        <f t="shared" si="201"/>
        <v>2.6680000000000002E-2</v>
      </c>
      <c r="R936" s="1">
        <v>44746</v>
      </c>
      <c r="S936">
        <v>3.2149999999999999</v>
      </c>
      <c r="T936">
        <f t="shared" si="202"/>
        <v>3.2149999999999998E-2</v>
      </c>
      <c r="V936" s="1">
        <v>44743</v>
      </c>
      <c r="W936">
        <v>3.0710000000000002</v>
      </c>
      <c r="X936">
        <f t="shared" si="203"/>
        <v>3.0710000000000001E-2</v>
      </c>
      <c r="AB936" s="1">
        <v>44712</v>
      </c>
      <c r="AC936">
        <v>204.79</v>
      </c>
      <c r="AD936">
        <f t="shared" si="204"/>
        <v>2.0478999999999998</v>
      </c>
      <c r="AF936" s="1">
        <v>44718</v>
      </c>
      <c r="AG936">
        <v>-0.314</v>
      </c>
      <c r="AH936">
        <f t="shared" si="205"/>
        <v>-3.14E-3</v>
      </c>
      <c r="AJ936" s="1">
        <v>44718</v>
      </c>
      <c r="AK936">
        <v>8.9999999999999993E-3</v>
      </c>
      <c r="AL936">
        <f t="shared" si="206"/>
        <v>8.9999999999999992E-5</v>
      </c>
      <c r="AN936" s="1">
        <v>44746</v>
      </c>
      <c r="AO936">
        <v>0.82</v>
      </c>
      <c r="AP936">
        <f t="shared" si="207"/>
        <v>8.199999999999999E-3</v>
      </c>
      <c r="AS936" s="1">
        <v>44746</v>
      </c>
      <c r="AT936">
        <v>1.5888</v>
      </c>
      <c r="AU936">
        <f t="shared" si="208"/>
        <v>1.5887999999999999E-2</v>
      </c>
      <c r="AX936" s="1"/>
      <c r="BA936" s="1"/>
      <c r="BC936" s="1"/>
      <c r="BM936" s="1"/>
      <c r="BP936" s="1"/>
    </row>
    <row r="937" spans="1:68" x14ac:dyDescent="0.3">
      <c r="A937" s="19">
        <f t="shared" si="209"/>
        <v>47226</v>
      </c>
      <c r="B937">
        <f t="shared" ca="1" si="196"/>
        <v>-3.05</v>
      </c>
      <c r="C937">
        <f ca="1">IF(currency="USD",'Future et co'!D937,IF(currency="EUR",'Future et co'!E937,IF(currency="GBP",'Future et co'!F937,FALSE)))</f>
        <v>3.5830000000000001E-2</v>
      </c>
      <c r="D937">
        <f t="shared" ca="1" si="197"/>
        <v>3.5830000000000001E-2</v>
      </c>
      <c r="E937">
        <f t="shared" ca="1" si="198"/>
        <v>2.1409999999999998E-2</v>
      </c>
      <c r="F937">
        <f t="shared" ca="1" si="199"/>
        <v>3.7088999999999997E-2</v>
      </c>
      <c r="J937" s="1">
        <v>44743</v>
      </c>
      <c r="K937">
        <v>2.169</v>
      </c>
      <c r="L937">
        <f t="shared" si="200"/>
        <v>2.1690000000000001E-2</v>
      </c>
      <c r="N937" s="1">
        <v>44743</v>
      </c>
      <c r="O937">
        <v>2.6429999999999998</v>
      </c>
      <c r="P937">
        <f t="shared" si="201"/>
        <v>2.6429999999999999E-2</v>
      </c>
      <c r="R937" s="1">
        <v>44743</v>
      </c>
      <c r="S937">
        <v>3.1909999999999998</v>
      </c>
      <c r="T937">
        <f t="shared" si="202"/>
        <v>3.1910000000000001E-2</v>
      </c>
      <c r="V937" s="1">
        <v>44742</v>
      </c>
      <c r="W937">
        <v>3.242</v>
      </c>
      <c r="X937">
        <f t="shared" si="203"/>
        <v>3.2419999999999997E-2</v>
      </c>
      <c r="AB937" s="1">
        <v>44711</v>
      </c>
      <c r="AC937">
        <v>206.2492</v>
      </c>
      <c r="AD937">
        <f t="shared" si="204"/>
        <v>2.0624920000000002</v>
      </c>
      <c r="AF937" s="1">
        <v>44715</v>
      </c>
      <c r="AG937">
        <v>-0.32800000000000001</v>
      </c>
      <c r="AH937">
        <f t="shared" si="205"/>
        <v>-3.2799999999999999E-3</v>
      </c>
      <c r="AJ937" s="1">
        <v>44715</v>
      </c>
      <c r="AK937">
        <v>-8.0000000000000002E-3</v>
      </c>
      <c r="AL937">
        <f t="shared" si="206"/>
        <v>-8.0000000000000007E-5</v>
      </c>
      <c r="AN937" s="1">
        <v>44743</v>
      </c>
      <c r="AO937">
        <v>0.72130000000000005</v>
      </c>
      <c r="AP937">
        <f t="shared" si="207"/>
        <v>7.2130000000000007E-3</v>
      </c>
      <c r="AS937" s="1">
        <v>44743</v>
      </c>
      <c r="AT937">
        <v>1.5629999999999999</v>
      </c>
      <c r="AU937">
        <f t="shared" si="208"/>
        <v>1.5629999999999998E-2</v>
      </c>
      <c r="AX937" s="1"/>
      <c r="BA937" s="1"/>
      <c r="BC937" s="1"/>
      <c r="BM937" s="1"/>
      <c r="BP937" s="1"/>
    </row>
    <row r="938" spans="1:68" x14ac:dyDescent="0.3">
      <c r="A938" s="19">
        <f t="shared" si="209"/>
        <v>47227</v>
      </c>
      <c r="B938">
        <f t="shared" ca="1" si="196"/>
        <v>-3.0527777777777776</v>
      </c>
      <c r="C938">
        <f ca="1">IF(currency="USD",'Future et co'!D938,IF(currency="EUR",'Future et co'!E938,IF(currency="GBP",'Future et co'!F938,FALSE)))</f>
        <v>3.5830000000000001E-2</v>
      </c>
      <c r="D938">
        <f t="shared" ca="1" si="197"/>
        <v>3.5830000000000001E-2</v>
      </c>
      <c r="E938">
        <f t="shared" ca="1" si="198"/>
        <v>2.1409999999999998E-2</v>
      </c>
      <c r="F938">
        <f t="shared" ca="1" si="199"/>
        <v>3.7088999999999997E-2</v>
      </c>
      <c r="J938" s="1">
        <v>44742</v>
      </c>
      <c r="K938">
        <v>2.16</v>
      </c>
      <c r="L938">
        <f t="shared" si="200"/>
        <v>2.1600000000000001E-2</v>
      </c>
      <c r="N938" s="1">
        <v>44742</v>
      </c>
      <c r="O938">
        <v>2.6539999999999999</v>
      </c>
      <c r="P938">
        <f t="shared" si="201"/>
        <v>2.6539999999999998E-2</v>
      </c>
      <c r="R938" s="1">
        <v>44742</v>
      </c>
      <c r="S938">
        <v>3.2469999999999999</v>
      </c>
      <c r="T938">
        <f t="shared" si="202"/>
        <v>3.2469999999999999E-2</v>
      </c>
      <c r="V938" s="1">
        <v>44741</v>
      </c>
      <c r="W938">
        <v>3.3519999999999999</v>
      </c>
      <c r="X938">
        <f t="shared" si="203"/>
        <v>3.3520000000000001E-2</v>
      </c>
      <c r="AB938" s="1">
        <v>44708</v>
      </c>
      <c r="AC938">
        <v>207.72200000000001</v>
      </c>
      <c r="AD938">
        <f t="shared" si="204"/>
        <v>2.0772200000000001</v>
      </c>
      <c r="AF938" s="1">
        <v>44714</v>
      </c>
      <c r="AG938">
        <v>-0.32700000000000001</v>
      </c>
      <c r="AH938">
        <f t="shared" si="205"/>
        <v>-3.2700000000000003E-3</v>
      </c>
      <c r="AJ938" s="1">
        <v>44714</v>
      </c>
      <c r="AK938">
        <v>-1.7000000000000001E-2</v>
      </c>
      <c r="AL938">
        <f t="shared" si="206"/>
        <v>-1.7000000000000001E-4</v>
      </c>
      <c r="AN938" s="1">
        <v>44742</v>
      </c>
      <c r="AO938">
        <v>0.83099999999999996</v>
      </c>
      <c r="AP938">
        <f t="shared" si="207"/>
        <v>8.3099999999999997E-3</v>
      </c>
      <c r="AS938" s="1">
        <v>44742</v>
      </c>
      <c r="AT938">
        <v>1.5443</v>
      </c>
      <c r="AU938">
        <f t="shared" si="208"/>
        <v>1.5443E-2</v>
      </c>
      <c r="AX938" s="1"/>
      <c r="BA938" s="1"/>
      <c r="BC938" s="1"/>
      <c r="BM938" s="1"/>
      <c r="BP938" s="1"/>
    </row>
    <row r="939" spans="1:68" x14ac:dyDescent="0.3">
      <c r="A939" s="19">
        <f t="shared" si="209"/>
        <v>47228</v>
      </c>
      <c r="B939">
        <f t="shared" ca="1" si="196"/>
        <v>-3.0555555555555554</v>
      </c>
      <c r="C939">
        <f ca="1">IF(currency="USD",'Future et co'!D939,IF(currency="EUR",'Future et co'!E939,IF(currency="GBP",'Future et co'!F939,FALSE)))</f>
        <v>3.5830000000000001E-2</v>
      </c>
      <c r="D939">
        <f t="shared" ca="1" si="197"/>
        <v>3.5830000000000001E-2</v>
      </c>
      <c r="E939">
        <f t="shared" ca="1" si="198"/>
        <v>2.1409999999999998E-2</v>
      </c>
      <c r="F939">
        <f t="shared" ca="1" si="199"/>
        <v>3.7088999999999997E-2</v>
      </c>
      <c r="J939" s="1">
        <v>44741</v>
      </c>
      <c r="K939">
        <v>2.1419999999999999</v>
      </c>
      <c r="L939">
        <f t="shared" si="200"/>
        <v>2.1419999999999998E-2</v>
      </c>
      <c r="N939" s="1">
        <v>44741</v>
      </c>
      <c r="O939">
        <v>2.6560000000000001</v>
      </c>
      <c r="P939">
        <f t="shared" si="201"/>
        <v>2.656E-2</v>
      </c>
      <c r="R939" s="1">
        <v>44741</v>
      </c>
      <c r="S939">
        <v>3.3170000000000002</v>
      </c>
      <c r="T939">
        <f t="shared" si="202"/>
        <v>3.3170000000000005E-2</v>
      </c>
      <c r="V939" s="1">
        <v>44740</v>
      </c>
      <c r="W939">
        <v>3.4140000000000001</v>
      </c>
      <c r="X939">
        <f t="shared" si="203"/>
        <v>3.4140000000000004E-2</v>
      </c>
      <c r="AB939" s="1">
        <v>44707</v>
      </c>
      <c r="AC939">
        <v>207.07339999999999</v>
      </c>
      <c r="AD939">
        <f t="shared" si="204"/>
        <v>2.0707339999999999</v>
      </c>
      <c r="AF939" s="1">
        <v>44713</v>
      </c>
      <c r="AG939">
        <v>-0.33500000000000002</v>
      </c>
      <c r="AH939">
        <f t="shared" si="205"/>
        <v>-3.3500000000000001E-3</v>
      </c>
      <c r="AJ939" s="1">
        <v>44713</v>
      </c>
      <c r="AK939">
        <v>-3.4000000000000002E-2</v>
      </c>
      <c r="AL939">
        <f t="shared" si="206"/>
        <v>-3.4000000000000002E-4</v>
      </c>
      <c r="AN939" s="1">
        <v>44741</v>
      </c>
      <c r="AO939">
        <v>0.93200000000000005</v>
      </c>
      <c r="AP939">
        <f t="shared" si="207"/>
        <v>9.3200000000000002E-3</v>
      </c>
      <c r="AS939" s="1">
        <v>44741</v>
      </c>
      <c r="AT939">
        <v>1.5388999999999999</v>
      </c>
      <c r="AU939">
        <f t="shared" si="208"/>
        <v>1.5389E-2</v>
      </c>
      <c r="AX939" s="1"/>
      <c r="BA939" s="1"/>
      <c r="BC939" s="1"/>
      <c r="BM939" s="1"/>
      <c r="BP939" s="1"/>
    </row>
    <row r="940" spans="1:68" x14ac:dyDescent="0.3">
      <c r="A940" s="19">
        <f t="shared" si="209"/>
        <v>47231</v>
      </c>
      <c r="B940">
        <f t="shared" ca="1" si="196"/>
        <v>-3.0638888888888891</v>
      </c>
      <c r="C940">
        <f ca="1">IF(currency="USD",'Future et co'!D940,IF(currency="EUR",'Future et co'!E940,IF(currency="GBP",'Future et co'!F940,FALSE)))</f>
        <v>3.5830000000000001E-2</v>
      </c>
      <c r="D940">
        <f t="shared" ca="1" si="197"/>
        <v>3.5830000000000001E-2</v>
      </c>
      <c r="E940">
        <f t="shared" ca="1" si="198"/>
        <v>2.1409999999999998E-2</v>
      </c>
      <c r="F940">
        <f t="shared" ca="1" si="199"/>
        <v>3.7088999999999997E-2</v>
      </c>
      <c r="J940" s="1">
        <v>44740</v>
      </c>
      <c r="K940">
        <v>2.113</v>
      </c>
      <c r="L940">
        <f t="shared" si="200"/>
        <v>2.1129999999999999E-2</v>
      </c>
      <c r="N940" s="1">
        <v>44740</v>
      </c>
      <c r="O940">
        <v>2.6280000000000001</v>
      </c>
      <c r="P940">
        <f t="shared" si="201"/>
        <v>2.6280000000000001E-2</v>
      </c>
      <c r="R940" s="1">
        <v>44740</v>
      </c>
      <c r="S940">
        <v>3.32</v>
      </c>
      <c r="T940">
        <f t="shared" si="202"/>
        <v>3.32E-2</v>
      </c>
      <c r="V940" s="1">
        <v>44739</v>
      </c>
      <c r="W940">
        <v>3.4020000000000001</v>
      </c>
      <c r="X940">
        <f t="shared" si="203"/>
        <v>3.4020000000000002E-2</v>
      </c>
      <c r="AB940" s="1">
        <v>44706</v>
      </c>
      <c r="AC940">
        <v>207.96520000000001</v>
      </c>
      <c r="AD940">
        <f t="shared" si="204"/>
        <v>2.0796520000000003</v>
      </c>
      <c r="AF940" s="1">
        <v>44712</v>
      </c>
      <c r="AG940">
        <v>-0.33800000000000002</v>
      </c>
      <c r="AH940">
        <f t="shared" si="205"/>
        <v>-3.3800000000000002E-3</v>
      </c>
      <c r="AJ940" s="1">
        <v>44712</v>
      </c>
      <c r="AK940">
        <v>-4.4999999999999998E-2</v>
      </c>
      <c r="AL940">
        <f t="shared" si="206"/>
        <v>-4.4999999999999999E-4</v>
      </c>
      <c r="AN940" s="1">
        <v>44740</v>
      </c>
      <c r="AO940">
        <v>0.96</v>
      </c>
      <c r="AP940">
        <f t="shared" si="207"/>
        <v>9.5999999999999992E-3</v>
      </c>
      <c r="AS940" s="1">
        <v>44740</v>
      </c>
      <c r="AT940">
        <v>1.5523</v>
      </c>
      <c r="AU940">
        <f t="shared" si="208"/>
        <v>1.5523E-2</v>
      </c>
      <c r="AX940" s="1"/>
      <c r="BA940" s="1"/>
      <c r="BC940" s="1"/>
      <c r="BM940" s="1"/>
      <c r="BP940" s="1"/>
    </row>
    <row r="941" spans="1:68" x14ac:dyDescent="0.3">
      <c r="A941" s="19">
        <f t="shared" si="209"/>
        <v>47232</v>
      </c>
      <c r="B941">
        <f t="shared" ca="1" si="196"/>
        <v>-3.0666666666666669</v>
      </c>
      <c r="C941">
        <f ca="1">IF(currency="USD",'Future et co'!D941,IF(currency="EUR",'Future et co'!E941,IF(currency="GBP",'Future et co'!F941,FALSE)))</f>
        <v>3.5830000000000001E-2</v>
      </c>
      <c r="D941">
        <f t="shared" ca="1" si="197"/>
        <v>3.5830000000000001E-2</v>
      </c>
      <c r="E941">
        <f t="shared" ca="1" si="198"/>
        <v>2.1409999999999998E-2</v>
      </c>
      <c r="F941">
        <f t="shared" ca="1" si="199"/>
        <v>3.7088999999999997E-2</v>
      </c>
      <c r="J941" s="1">
        <v>44739</v>
      </c>
      <c r="K941">
        <v>2.1059999999999999</v>
      </c>
      <c r="L941">
        <f t="shared" si="200"/>
        <v>2.1059999999999999E-2</v>
      </c>
      <c r="N941" s="1">
        <v>44739</v>
      </c>
      <c r="O941">
        <v>2.6240000000000001</v>
      </c>
      <c r="P941">
        <f t="shared" si="201"/>
        <v>2.6239999999999999E-2</v>
      </c>
      <c r="R941" s="1">
        <v>44739</v>
      </c>
      <c r="S941">
        <v>3.2989999999999999</v>
      </c>
      <c r="T941">
        <f t="shared" si="202"/>
        <v>3.2989999999999998E-2</v>
      </c>
      <c r="V941" s="1">
        <v>44736</v>
      </c>
      <c r="W941">
        <v>3.375</v>
      </c>
      <c r="X941">
        <f t="shared" si="203"/>
        <v>3.3750000000000002E-2</v>
      </c>
      <c r="AB941" s="1">
        <v>44705</v>
      </c>
      <c r="AC941">
        <v>207.9922</v>
      </c>
      <c r="AD941">
        <f t="shared" si="204"/>
        <v>2.0799219999999998</v>
      </c>
      <c r="AF941" s="1">
        <v>44711</v>
      </c>
      <c r="AG941">
        <v>-0.35399999999999998</v>
      </c>
      <c r="AH941">
        <f t="shared" si="205"/>
        <v>-3.5399999999999997E-3</v>
      </c>
      <c r="AJ941" s="1">
        <v>44711</v>
      </c>
      <c r="AK941">
        <v>-6.8000000000000005E-2</v>
      </c>
      <c r="AL941">
        <f t="shared" si="206"/>
        <v>-6.8000000000000005E-4</v>
      </c>
      <c r="AN941" s="1">
        <v>44739</v>
      </c>
      <c r="AO941">
        <v>0.91739999999999999</v>
      </c>
      <c r="AP941">
        <f t="shared" si="207"/>
        <v>9.1739999999999999E-3</v>
      </c>
      <c r="AS941" s="1">
        <v>44739</v>
      </c>
      <c r="AT941">
        <v>1.5285</v>
      </c>
      <c r="AU941">
        <f t="shared" si="208"/>
        <v>1.5285E-2</v>
      </c>
      <c r="AX941" s="1"/>
      <c r="BA941" s="1"/>
      <c r="BC941" s="1"/>
      <c r="BM941" s="1"/>
      <c r="BP941" s="1"/>
    </row>
    <row r="942" spans="1:68" x14ac:dyDescent="0.3">
      <c r="A942" s="19">
        <f t="shared" si="209"/>
        <v>47233</v>
      </c>
      <c r="B942">
        <f t="shared" ca="1" si="196"/>
        <v>-3.0694444444444446</v>
      </c>
      <c r="C942">
        <f ca="1">IF(currency="USD",'Future et co'!D942,IF(currency="EUR",'Future et co'!E942,IF(currency="GBP",'Future et co'!F942,FALSE)))</f>
        <v>3.5830000000000001E-2</v>
      </c>
      <c r="D942">
        <f t="shared" ca="1" si="197"/>
        <v>3.5830000000000001E-2</v>
      </c>
      <c r="E942">
        <f t="shared" ca="1" si="198"/>
        <v>2.1409999999999998E-2</v>
      </c>
      <c r="F942">
        <f t="shared" ca="1" si="199"/>
        <v>3.7088999999999997E-2</v>
      </c>
      <c r="J942" s="1">
        <v>44736</v>
      </c>
      <c r="K942">
        <v>2.077</v>
      </c>
      <c r="L942">
        <f t="shared" si="200"/>
        <v>2.077E-2</v>
      </c>
      <c r="N942" s="1">
        <v>44736</v>
      </c>
      <c r="O942">
        <v>2.6</v>
      </c>
      <c r="P942">
        <f t="shared" si="201"/>
        <v>2.6000000000000002E-2</v>
      </c>
      <c r="R942" s="1">
        <v>44736</v>
      </c>
      <c r="S942">
        <v>3.2559999999999998</v>
      </c>
      <c r="T942">
        <f t="shared" si="202"/>
        <v>3.2559999999999999E-2</v>
      </c>
      <c r="V942" s="1">
        <v>44735</v>
      </c>
      <c r="W942">
        <v>3.35</v>
      </c>
      <c r="X942">
        <f t="shared" si="203"/>
        <v>3.3500000000000002E-2</v>
      </c>
      <c r="AB942" s="1">
        <v>44704</v>
      </c>
      <c r="AC942">
        <v>206.8708</v>
      </c>
      <c r="AD942">
        <f t="shared" si="204"/>
        <v>2.068708</v>
      </c>
      <c r="AF942" s="1">
        <v>44708</v>
      </c>
      <c r="AG942">
        <v>-0.36799999999999999</v>
      </c>
      <c r="AH942">
        <f t="shared" si="205"/>
        <v>-3.6800000000000001E-3</v>
      </c>
      <c r="AJ942" s="1">
        <v>44708</v>
      </c>
      <c r="AK942">
        <v>-7.5999999999999998E-2</v>
      </c>
      <c r="AL942">
        <f t="shared" si="206"/>
        <v>-7.5999999999999993E-4</v>
      </c>
      <c r="AN942" s="1">
        <v>44736</v>
      </c>
      <c r="AO942">
        <v>0.88400000000000001</v>
      </c>
      <c r="AP942">
        <f t="shared" si="207"/>
        <v>8.8400000000000006E-3</v>
      </c>
      <c r="AS942" s="1">
        <v>44736</v>
      </c>
      <c r="AT942">
        <v>1.5005999999999999</v>
      </c>
      <c r="AU942">
        <f t="shared" si="208"/>
        <v>1.5005999999999999E-2</v>
      </c>
      <c r="AX942" s="1"/>
      <c r="BA942" s="1"/>
      <c r="BC942" s="1"/>
      <c r="BM942" s="1"/>
      <c r="BP942" s="1"/>
    </row>
    <row r="943" spans="1:68" x14ac:dyDescent="0.3">
      <c r="A943" s="19">
        <f t="shared" si="209"/>
        <v>47234</v>
      </c>
      <c r="B943">
        <f t="shared" ca="1" si="196"/>
        <v>-3.0722222222222224</v>
      </c>
      <c r="C943">
        <f ca="1">IF(currency="USD",'Future et co'!D943,IF(currency="EUR",'Future et co'!E943,IF(currency="GBP",'Future et co'!F943,FALSE)))</f>
        <v>3.5830000000000001E-2</v>
      </c>
      <c r="D943">
        <f t="shared" ca="1" si="197"/>
        <v>3.5830000000000001E-2</v>
      </c>
      <c r="E943">
        <f t="shared" ca="1" si="198"/>
        <v>2.1409999999999998E-2</v>
      </c>
      <c r="F943">
        <f t="shared" ca="1" si="199"/>
        <v>3.7088999999999997E-2</v>
      </c>
      <c r="J943" s="1">
        <v>44735</v>
      </c>
      <c r="K943">
        <v>2.0790000000000002</v>
      </c>
      <c r="L943">
        <f t="shared" si="200"/>
        <v>2.0790000000000003E-2</v>
      </c>
      <c r="N943" s="1">
        <v>44735</v>
      </c>
      <c r="O943">
        <v>2.613</v>
      </c>
      <c r="P943">
        <f t="shared" si="201"/>
        <v>2.613E-2</v>
      </c>
      <c r="R943" s="1">
        <v>44735</v>
      </c>
      <c r="S943">
        <v>3.2690000000000001</v>
      </c>
      <c r="T943">
        <f t="shared" si="202"/>
        <v>3.2690000000000004E-2</v>
      </c>
      <c r="V943" s="1">
        <v>44734</v>
      </c>
      <c r="W943">
        <v>3.423</v>
      </c>
      <c r="X943">
        <f t="shared" si="203"/>
        <v>3.4230000000000003E-2</v>
      </c>
      <c r="AB943" s="1">
        <v>44701</v>
      </c>
      <c r="AC943">
        <v>207.9787</v>
      </c>
      <c r="AD943">
        <f t="shared" si="204"/>
        <v>2.0797870000000001</v>
      </c>
      <c r="AF943" s="1">
        <v>44707</v>
      </c>
      <c r="AG943">
        <v>-0.35199999999999998</v>
      </c>
      <c r="AH943">
        <f t="shared" si="205"/>
        <v>-3.5199999999999997E-3</v>
      </c>
      <c r="AJ943" s="1">
        <v>44707</v>
      </c>
      <c r="AK943">
        <v>-6.0999999999999999E-2</v>
      </c>
      <c r="AL943">
        <f t="shared" si="206"/>
        <v>-6.0999999999999997E-4</v>
      </c>
      <c r="AN943" s="1">
        <v>44735</v>
      </c>
      <c r="AO943">
        <v>0.92500000000000004</v>
      </c>
      <c r="AP943">
        <f t="shared" si="207"/>
        <v>9.2500000000000013E-3</v>
      </c>
      <c r="AS943" s="1">
        <v>44735</v>
      </c>
      <c r="AT943">
        <v>1.4882</v>
      </c>
      <c r="AU943">
        <f t="shared" si="208"/>
        <v>1.4881999999999999E-2</v>
      </c>
      <c r="AX943" s="1"/>
      <c r="BA943" s="1"/>
      <c r="BC943" s="1"/>
      <c r="BM943" s="1"/>
      <c r="BP943" s="1"/>
    </row>
    <row r="944" spans="1:68" x14ac:dyDescent="0.3">
      <c r="A944" s="19">
        <f t="shared" si="209"/>
        <v>47235</v>
      </c>
      <c r="B944">
        <f t="shared" ca="1" si="196"/>
        <v>-3.0750000000000002</v>
      </c>
      <c r="C944">
        <f ca="1">IF(currency="USD",'Future et co'!D944,IF(currency="EUR",'Future et co'!E944,IF(currency="GBP",'Future et co'!F944,FALSE)))</f>
        <v>3.5830000000000001E-2</v>
      </c>
      <c r="D944">
        <f t="shared" ca="1" si="197"/>
        <v>3.5830000000000001E-2</v>
      </c>
      <c r="E944">
        <f t="shared" ca="1" si="198"/>
        <v>2.1409999999999998E-2</v>
      </c>
      <c r="F944">
        <f t="shared" ca="1" si="199"/>
        <v>3.7088999999999997E-2</v>
      </c>
      <c r="J944" s="1">
        <v>44734</v>
      </c>
      <c r="K944">
        <v>2.0830000000000002</v>
      </c>
      <c r="L944">
        <f t="shared" si="200"/>
        <v>2.0830000000000001E-2</v>
      </c>
      <c r="N944" s="1">
        <v>44734</v>
      </c>
      <c r="O944">
        <v>2.613</v>
      </c>
      <c r="P944">
        <f t="shared" si="201"/>
        <v>2.613E-2</v>
      </c>
      <c r="R944" s="1">
        <v>44734</v>
      </c>
      <c r="S944">
        <v>3.32</v>
      </c>
      <c r="T944">
        <f t="shared" si="202"/>
        <v>3.32E-2</v>
      </c>
      <c r="V944" s="1">
        <v>44733</v>
      </c>
      <c r="W944">
        <v>3.5760000000000001</v>
      </c>
      <c r="X944">
        <f t="shared" si="203"/>
        <v>3.576E-2</v>
      </c>
      <c r="AB944" s="1">
        <v>44700</v>
      </c>
      <c r="AC944">
        <v>207.9111</v>
      </c>
      <c r="AD944">
        <f t="shared" si="204"/>
        <v>2.0791110000000002</v>
      </c>
      <c r="AF944" s="1">
        <v>44706</v>
      </c>
      <c r="AG944">
        <v>-0.35099999999999998</v>
      </c>
      <c r="AH944">
        <f t="shared" si="205"/>
        <v>-3.5099999999999997E-3</v>
      </c>
      <c r="AJ944" s="1">
        <v>44706</v>
      </c>
      <c r="AK944">
        <v>-6.2E-2</v>
      </c>
      <c r="AL944">
        <f t="shared" si="206"/>
        <v>-6.2E-4</v>
      </c>
      <c r="AN944" s="1">
        <v>44734</v>
      </c>
      <c r="AO944">
        <v>1.052</v>
      </c>
      <c r="AP944">
        <f t="shared" si="207"/>
        <v>1.052E-2</v>
      </c>
      <c r="AS944" s="1">
        <v>44734</v>
      </c>
      <c r="AT944">
        <v>1.4955000000000001</v>
      </c>
      <c r="AU944">
        <f t="shared" si="208"/>
        <v>1.4955000000000001E-2</v>
      </c>
      <c r="AX944" s="1"/>
      <c r="BA944" s="1"/>
      <c r="BC944" s="1"/>
      <c r="BM944" s="1"/>
      <c r="BP944" s="1"/>
    </row>
    <row r="945" spans="1:68" x14ac:dyDescent="0.3">
      <c r="A945" s="19">
        <f t="shared" si="209"/>
        <v>47238</v>
      </c>
      <c r="B945">
        <f t="shared" ca="1" si="196"/>
        <v>-3.0833333333333335</v>
      </c>
      <c r="C945">
        <f ca="1">IF(currency="USD",'Future et co'!D945,IF(currency="EUR",'Future et co'!E945,IF(currency="GBP",'Future et co'!F945,FALSE)))</f>
        <v>3.5830000000000001E-2</v>
      </c>
      <c r="D945">
        <f t="shared" ca="1" si="197"/>
        <v>3.5830000000000001E-2</v>
      </c>
      <c r="E945">
        <f t="shared" ca="1" si="198"/>
        <v>2.1409999999999998E-2</v>
      </c>
      <c r="F945">
        <f t="shared" ca="1" si="199"/>
        <v>3.7088999999999997E-2</v>
      </c>
      <c r="J945" s="1">
        <v>44733</v>
      </c>
      <c r="K945">
        <v>2.0579999999999998</v>
      </c>
      <c r="L945">
        <f t="shared" si="200"/>
        <v>2.0579999999999998E-2</v>
      </c>
      <c r="N945" s="1">
        <v>44733</v>
      </c>
      <c r="O945">
        <v>2.617</v>
      </c>
      <c r="P945">
        <f t="shared" si="201"/>
        <v>2.6169999999999999E-2</v>
      </c>
      <c r="R945" s="1">
        <v>44733</v>
      </c>
      <c r="S945">
        <v>3.3929999999999998</v>
      </c>
      <c r="T945">
        <f t="shared" si="202"/>
        <v>3.3929999999999995E-2</v>
      </c>
      <c r="V945" s="1">
        <v>44732</v>
      </c>
      <c r="W945">
        <v>3.5760000000000001</v>
      </c>
      <c r="X945">
        <f t="shared" si="203"/>
        <v>3.576E-2</v>
      </c>
      <c r="AB945" s="1">
        <v>44699</v>
      </c>
      <c r="AC945">
        <v>206.64109999999999</v>
      </c>
      <c r="AD945">
        <f t="shared" si="204"/>
        <v>2.066411</v>
      </c>
      <c r="AF945" s="1">
        <v>44705</v>
      </c>
      <c r="AG945">
        <v>-0.35599999999999998</v>
      </c>
      <c r="AH945">
        <f t="shared" si="205"/>
        <v>-3.5599999999999998E-3</v>
      </c>
      <c r="AJ945" s="1">
        <v>44705</v>
      </c>
      <c r="AK945">
        <v>-7.2999999999999995E-2</v>
      </c>
      <c r="AL945">
        <f t="shared" si="206"/>
        <v>-7.2999999999999996E-4</v>
      </c>
      <c r="AN945" s="1">
        <v>44733</v>
      </c>
      <c r="AO945">
        <v>1.0740000000000001</v>
      </c>
      <c r="AP945">
        <f t="shared" si="207"/>
        <v>1.0740000000000001E-2</v>
      </c>
      <c r="AS945" s="1">
        <v>44733</v>
      </c>
      <c r="AT945">
        <v>1.5037</v>
      </c>
      <c r="AU945">
        <f t="shared" si="208"/>
        <v>1.5037E-2</v>
      </c>
      <c r="AX945" s="1"/>
      <c r="BA945" s="1"/>
      <c r="BC945" s="1"/>
      <c r="BM945" s="1"/>
      <c r="BP945" s="1"/>
    </row>
    <row r="946" spans="1:68" x14ac:dyDescent="0.3">
      <c r="A946" s="19">
        <f t="shared" si="209"/>
        <v>47239</v>
      </c>
      <c r="B946">
        <f t="shared" ca="1" si="196"/>
        <v>-3.0861111111111112</v>
      </c>
      <c r="C946">
        <f ca="1">IF(currency="USD",'Future et co'!D946,IF(currency="EUR",'Future et co'!E946,IF(currency="GBP",'Future et co'!F946,FALSE)))</f>
        <v>3.5830000000000001E-2</v>
      </c>
      <c r="D946">
        <f t="shared" ca="1" si="197"/>
        <v>3.5830000000000001E-2</v>
      </c>
      <c r="E946">
        <f t="shared" ca="1" si="198"/>
        <v>2.1409999999999998E-2</v>
      </c>
      <c r="F946">
        <f t="shared" ca="1" si="199"/>
        <v>3.7088999999999997E-2</v>
      </c>
      <c r="J946" s="1">
        <v>44732</v>
      </c>
      <c r="K946">
        <v>2.0129999999999999</v>
      </c>
      <c r="L946">
        <f t="shared" si="200"/>
        <v>2.0129999999999999E-2</v>
      </c>
      <c r="N946" s="1">
        <v>44732</v>
      </c>
      <c r="O946">
        <v>2.6160000000000001</v>
      </c>
      <c r="P946">
        <f t="shared" si="201"/>
        <v>2.6160000000000003E-2</v>
      </c>
      <c r="R946" s="1">
        <v>44732</v>
      </c>
      <c r="S946">
        <v>3.4060000000000001</v>
      </c>
      <c r="T946">
        <f t="shared" si="202"/>
        <v>3.406E-2</v>
      </c>
      <c r="V946" s="1">
        <v>44729</v>
      </c>
      <c r="W946">
        <v>3.5659999999999998</v>
      </c>
      <c r="X946">
        <f t="shared" si="203"/>
        <v>3.5659999999999997E-2</v>
      </c>
      <c r="AB946" s="1">
        <v>44698</v>
      </c>
      <c r="AC946">
        <v>206.10059999999999</v>
      </c>
      <c r="AD946">
        <f t="shared" si="204"/>
        <v>2.0610059999999999</v>
      </c>
      <c r="AF946" s="1">
        <v>44704</v>
      </c>
      <c r="AG946">
        <v>-0.36299999999999999</v>
      </c>
      <c r="AH946">
        <f t="shared" si="205"/>
        <v>-3.63E-3</v>
      </c>
      <c r="AJ946" s="1">
        <v>44704</v>
      </c>
      <c r="AK946">
        <v>-8.5000000000000006E-2</v>
      </c>
      <c r="AL946">
        <f t="shared" si="206"/>
        <v>-8.5000000000000006E-4</v>
      </c>
      <c r="AN946" s="1">
        <v>44732</v>
      </c>
      <c r="AO946">
        <v>1.0740000000000001</v>
      </c>
      <c r="AP946">
        <f t="shared" si="207"/>
        <v>1.0740000000000001E-2</v>
      </c>
      <c r="AS946" s="1">
        <v>44732</v>
      </c>
      <c r="AT946">
        <v>1.4945999999999999</v>
      </c>
      <c r="AU946">
        <f t="shared" si="208"/>
        <v>1.4945999999999999E-2</v>
      </c>
      <c r="AX946" s="1"/>
      <c r="BA946" s="1"/>
      <c r="BC946" s="1"/>
      <c r="BM946" s="1"/>
      <c r="BP946" s="1"/>
    </row>
    <row r="947" spans="1:68" x14ac:dyDescent="0.3">
      <c r="A947" s="19">
        <f t="shared" si="209"/>
        <v>47240</v>
      </c>
      <c r="B947">
        <f t="shared" ca="1" si="196"/>
        <v>-3.088888888888889</v>
      </c>
      <c r="C947">
        <f ca="1">IF(currency="USD",'Future et co'!D947,IF(currency="EUR",'Future et co'!E947,IF(currency="GBP",'Future et co'!F947,FALSE)))</f>
        <v>3.5830000000000001E-2</v>
      </c>
      <c r="D947">
        <f t="shared" ca="1" si="197"/>
        <v>3.5830000000000001E-2</v>
      </c>
      <c r="E947">
        <f t="shared" ca="1" si="198"/>
        <v>2.1409999999999998E-2</v>
      </c>
      <c r="F947">
        <f t="shared" ca="1" si="199"/>
        <v>3.7088999999999997E-2</v>
      </c>
      <c r="J947" s="1">
        <v>44729</v>
      </c>
      <c r="K947">
        <v>2.012</v>
      </c>
      <c r="L947">
        <f t="shared" si="200"/>
        <v>2.0119999999999999E-2</v>
      </c>
      <c r="N947" s="1">
        <v>44729</v>
      </c>
      <c r="O947">
        <v>2.5630000000000002</v>
      </c>
      <c r="P947">
        <f t="shared" si="201"/>
        <v>2.563E-2</v>
      </c>
      <c r="R947" s="1">
        <v>44729</v>
      </c>
      <c r="S947">
        <v>3.3759999999999999</v>
      </c>
      <c r="T947">
        <f t="shared" si="202"/>
        <v>3.3759999999999998E-2</v>
      </c>
      <c r="V947" s="1">
        <v>44728</v>
      </c>
      <c r="W947">
        <v>3.5169999999999999</v>
      </c>
      <c r="X947">
        <f t="shared" si="203"/>
        <v>3.517E-2</v>
      </c>
      <c r="AB947" s="1">
        <v>44697</v>
      </c>
      <c r="AC947">
        <v>208.1138</v>
      </c>
      <c r="AD947">
        <f t="shared" si="204"/>
        <v>2.0811380000000002</v>
      </c>
      <c r="AF947" s="1">
        <v>44701</v>
      </c>
      <c r="AG947">
        <v>-0.34799999999999998</v>
      </c>
      <c r="AH947">
        <f t="shared" si="205"/>
        <v>-3.4799999999999996E-3</v>
      </c>
      <c r="AJ947" s="1">
        <v>44701</v>
      </c>
      <c r="AK947">
        <v>-7.8E-2</v>
      </c>
      <c r="AL947">
        <f t="shared" si="206"/>
        <v>-7.7999999999999999E-4</v>
      </c>
      <c r="AN947" s="1">
        <v>44729</v>
      </c>
      <c r="AO947">
        <v>1.0398000000000001</v>
      </c>
      <c r="AP947">
        <f t="shared" si="207"/>
        <v>1.0398000000000001E-2</v>
      </c>
      <c r="AS947" s="1">
        <v>44729</v>
      </c>
      <c r="AT947">
        <v>1.4742999999999999</v>
      </c>
      <c r="AU947">
        <f t="shared" si="208"/>
        <v>1.4742999999999999E-2</v>
      </c>
      <c r="AX947" s="1"/>
      <c r="BA947" s="1"/>
      <c r="BC947" s="1"/>
      <c r="BM947" s="1"/>
      <c r="BP947" s="1"/>
    </row>
    <row r="948" spans="1:68" x14ac:dyDescent="0.3">
      <c r="A948" s="19">
        <f t="shared" si="209"/>
        <v>47241</v>
      </c>
      <c r="B948">
        <f t="shared" ca="1" si="196"/>
        <v>-3.0916666666666668</v>
      </c>
      <c r="C948">
        <f ca="1">IF(currency="USD",'Future et co'!D948,IF(currency="EUR",'Future et co'!E948,IF(currency="GBP",'Future et co'!F948,FALSE)))</f>
        <v>3.5830000000000001E-2</v>
      </c>
      <c r="D948">
        <f t="shared" ca="1" si="197"/>
        <v>3.5830000000000001E-2</v>
      </c>
      <c r="E948">
        <f t="shared" ca="1" si="198"/>
        <v>2.1409999999999998E-2</v>
      </c>
      <c r="F948">
        <f t="shared" ca="1" si="199"/>
        <v>3.7088999999999997E-2</v>
      </c>
      <c r="J948" s="1">
        <v>44728</v>
      </c>
      <c r="K948">
        <v>1.996</v>
      </c>
      <c r="L948">
        <f t="shared" si="200"/>
        <v>1.9959999999999999E-2</v>
      </c>
      <c r="N948" s="1">
        <v>44728</v>
      </c>
      <c r="O948">
        <v>2.5649999999999999</v>
      </c>
      <c r="P948">
        <f t="shared" si="201"/>
        <v>2.5649999999999999E-2</v>
      </c>
      <c r="R948" s="1">
        <v>44728</v>
      </c>
      <c r="S948">
        <v>3.359</v>
      </c>
      <c r="T948">
        <f t="shared" si="202"/>
        <v>3.3590000000000002E-2</v>
      </c>
      <c r="V948" s="1">
        <v>44727</v>
      </c>
      <c r="W948">
        <v>3.5630000000000002</v>
      </c>
      <c r="X948">
        <f t="shared" si="203"/>
        <v>3.5630000000000002E-2</v>
      </c>
      <c r="AB948" s="1">
        <v>44694</v>
      </c>
      <c r="AC948">
        <v>207.749</v>
      </c>
      <c r="AD948">
        <f t="shared" si="204"/>
        <v>2.0774900000000001</v>
      </c>
      <c r="AF948" s="1">
        <v>44700</v>
      </c>
      <c r="AG948">
        <v>-0.34799999999999998</v>
      </c>
      <c r="AH948">
        <f t="shared" si="205"/>
        <v>-3.4799999999999996E-3</v>
      </c>
      <c r="AJ948" s="1">
        <v>44700</v>
      </c>
      <c r="AK948">
        <v>-9.6000000000000002E-2</v>
      </c>
      <c r="AL948">
        <f t="shared" si="206"/>
        <v>-9.6000000000000002E-4</v>
      </c>
      <c r="AN948" s="1">
        <v>44728</v>
      </c>
      <c r="AO948">
        <v>1.0794999999999999</v>
      </c>
      <c r="AP948">
        <f t="shared" si="207"/>
        <v>1.0794999999999999E-2</v>
      </c>
      <c r="AS948" s="1">
        <v>44728</v>
      </c>
      <c r="AT948">
        <v>1.4635</v>
      </c>
      <c r="AU948">
        <f t="shared" si="208"/>
        <v>1.4635E-2</v>
      </c>
      <c r="AX948" s="1"/>
      <c r="BA948" s="1"/>
      <c r="BC948" s="1"/>
      <c r="BM948" s="1"/>
      <c r="BP948" s="1"/>
    </row>
    <row r="949" spans="1:68" x14ac:dyDescent="0.3">
      <c r="A949" s="19">
        <f t="shared" si="209"/>
        <v>47242</v>
      </c>
      <c r="B949">
        <f t="shared" ca="1" si="196"/>
        <v>-3.0944444444444446</v>
      </c>
      <c r="C949">
        <f ca="1">IF(currency="USD",'Future et co'!D949,IF(currency="EUR",'Future et co'!E949,IF(currency="GBP",'Future et co'!F949,FALSE)))</f>
        <v>3.5830000000000001E-2</v>
      </c>
      <c r="D949">
        <f t="shared" ca="1" si="197"/>
        <v>3.5830000000000001E-2</v>
      </c>
      <c r="E949">
        <f t="shared" ca="1" si="198"/>
        <v>2.1409999999999998E-2</v>
      </c>
      <c r="F949">
        <f t="shared" ca="1" si="199"/>
        <v>3.7088999999999997E-2</v>
      </c>
      <c r="J949" s="1">
        <v>44727</v>
      </c>
      <c r="K949">
        <v>1.988</v>
      </c>
      <c r="L949">
        <f t="shared" si="200"/>
        <v>1.9879999999999998E-2</v>
      </c>
      <c r="N949" s="1">
        <v>44727</v>
      </c>
      <c r="O949">
        <v>2.4950000000000001</v>
      </c>
      <c r="P949">
        <f t="shared" si="201"/>
        <v>2.495E-2</v>
      </c>
      <c r="R949" s="1">
        <v>44727</v>
      </c>
      <c r="S949">
        <v>3.367</v>
      </c>
      <c r="T949">
        <f t="shared" si="202"/>
        <v>3.3669999999999999E-2</v>
      </c>
      <c r="V949" s="1">
        <v>44726</v>
      </c>
      <c r="W949">
        <v>3.7690000000000001</v>
      </c>
      <c r="X949">
        <f t="shared" si="203"/>
        <v>3.7690000000000001E-2</v>
      </c>
      <c r="AB949" s="1">
        <v>44693</v>
      </c>
      <c r="AC949">
        <v>209.1002</v>
      </c>
      <c r="AD949">
        <f t="shared" si="204"/>
        <v>2.091002</v>
      </c>
      <c r="AF949" s="1">
        <v>44699</v>
      </c>
      <c r="AG949">
        <v>-0.36799999999999999</v>
      </c>
      <c r="AH949">
        <f t="shared" si="205"/>
        <v>-3.6800000000000001E-3</v>
      </c>
      <c r="AJ949" s="1">
        <v>44699</v>
      </c>
      <c r="AK949">
        <v>-0.126</v>
      </c>
      <c r="AL949">
        <f t="shared" si="206"/>
        <v>-1.2600000000000001E-3</v>
      </c>
      <c r="AN949" s="1">
        <v>44727</v>
      </c>
      <c r="AO949">
        <v>0.99639999999999995</v>
      </c>
      <c r="AP949">
        <f t="shared" si="207"/>
        <v>9.9639999999999989E-3</v>
      </c>
      <c r="AS949" s="1">
        <v>44727</v>
      </c>
      <c r="AT949">
        <v>1.4923999999999999</v>
      </c>
      <c r="AU949">
        <f t="shared" si="208"/>
        <v>1.4924E-2</v>
      </c>
      <c r="AX949" s="1"/>
      <c r="BA949" s="1"/>
      <c r="BC949" s="1"/>
      <c r="BM949" s="1"/>
      <c r="BP949" s="1"/>
    </row>
    <row r="950" spans="1:68" x14ac:dyDescent="0.3">
      <c r="A950" s="19">
        <f t="shared" si="209"/>
        <v>47245</v>
      </c>
      <c r="B950">
        <f t="shared" ca="1" si="196"/>
        <v>-3.1027777777777779</v>
      </c>
      <c r="C950">
        <f ca="1">IF(currency="USD",'Future et co'!D950,IF(currency="EUR",'Future et co'!E950,IF(currency="GBP",'Future et co'!F950,FALSE)))</f>
        <v>3.5830000000000001E-2</v>
      </c>
      <c r="D950">
        <f t="shared" ca="1" si="197"/>
        <v>3.5830000000000001E-2</v>
      </c>
      <c r="E950">
        <f t="shared" ca="1" si="198"/>
        <v>2.1409999999999998E-2</v>
      </c>
      <c r="F950">
        <f t="shared" ca="1" si="199"/>
        <v>3.7088999999999997E-2</v>
      </c>
      <c r="J950" s="1">
        <v>44726</v>
      </c>
      <c r="K950">
        <v>1.9610000000000001</v>
      </c>
      <c r="L950">
        <f t="shared" si="200"/>
        <v>1.9610000000000002E-2</v>
      </c>
      <c r="N950" s="1">
        <v>44726</v>
      </c>
      <c r="O950">
        <v>2.5150000000000001</v>
      </c>
      <c r="P950">
        <f t="shared" si="201"/>
        <v>2.5150000000000002E-2</v>
      </c>
      <c r="R950" s="1">
        <v>44726</v>
      </c>
      <c r="S950">
        <v>3.476</v>
      </c>
      <c r="T950">
        <f t="shared" si="202"/>
        <v>3.4759999999999999E-2</v>
      </c>
      <c r="V950" s="1">
        <v>44725</v>
      </c>
      <c r="W950">
        <v>3.698</v>
      </c>
      <c r="X950">
        <f t="shared" si="203"/>
        <v>3.6979999999999999E-2</v>
      </c>
      <c r="AB950" s="1">
        <v>44692</v>
      </c>
      <c r="AC950">
        <v>206.60059999999999</v>
      </c>
      <c r="AD950">
        <f t="shared" si="204"/>
        <v>2.0660059999999998</v>
      </c>
      <c r="AF950" s="1">
        <v>44698</v>
      </c>
      <c r="AG950">
        <v>-0.38</v>
      </c>
      <c r="AH950">
        <f t="shared" si="205"/>
        <v>-3.8E-3</v>
      </c>
      <c r="AJ950" s="1">
        <v>44698</v>
      </c>
      <c r="AK950">
        <v>-0.16600000000000001</v>
      </c>
      <c r="AL950">
        <f t="shared" si="206"/>
        <v>-1.66E-3</v>
      </c>
      <c r="AN950" s="1">
        <v>44726</v>
      </c>
      <c r="AO950">
        <v>1.0980000000000001</v>
      </c>
      <c r="AP950">
        <f t="shared" si="207"/>
        <v>1.098E-2</v>
      </c>
      <c r="AS950" s="1">
        <v>44726</v>
      </c>
      <c r="AT950">
        <v>1.4676</v>
      </c>
      <c r="AU950">
        <f t="shared" si="208"/>
        <v>1.4676E-2</v>
      </c>
      <c r="AX950" s="1"/>
      <c r="BA950" s="1"/>
      <c r="BC950" s="1"/>
      <c r="BM950" s="1"/>
      <c r="BP950" s="1"/>
    </row>
    <row r="951" spans="1:68" x14ac:dyDescent="0.3">
      <c r="A951" s="19">
        <f t="shared" si="209"/>
        <v>47246</v>
      </c>
      <c r="B951">
        <f t="shared" ca="1" si="196"/>
        <v>-3.1055555555555556</v>
      </c>
      <c r="C951">
        <f ca="1">IF(currency="USD",'Future et co'!D951,IF(currency="EUR",'Future et co'!E951,IF(currency="GBP",'Future et co'!F951,FALSE)))</f>
        <v>3.5830000000000001E-2</v>
      </c>
      <c r="D951">
        <f t="shared" ca="1" si="197"/>
        <v>3.5830000000000001E-2</v>
      </c>
      <c r="E951">
        <f t="shared" ca="1" si="198"/>
        <v>2.1409999999999998E-2</v>
      </c>
      <c r="F951">
        <f t="shared" ca="1" si="199"/>
        <v>3.7088999999999997E-2</v>
      </c>
      <c r="J951" s="1">
        <v>44725</v>
      </c>
      <c r="K951">
        <v>1.879</v>
      </c>
      <c r="L951">
        <f t="shared" si="200"/>
        <v>1.8790000000000001E-2</v>
      </c>
      <c r="N951" s="1">
        <v>44725</v>
      </c>
      <c r="O951">
        <v>2.4119999999999999</v>
      </c>
      <c r="P951">
        <f t="shared" si="201"/>
        <v>2.4119999999999999E-2</v>
      </c>
      <c r="R951" s="1">
        <v>44725</v>
      </c>
      <c r="S951">
        <v>3.379</v>
      </c>
      <c r="T951">
        <f t="shared" si="202"/>
        <v>3.3790000000000001E-2</v>
      </c>
      <c r="V951" s="1">
        <v>44722</v>
      </c>
      <c r="W951">
        <v>3.4119999999999999</v>
      </c>
      <c r="X951">
        <f t="shared" si="203"/>
        <v>3.4119999999999998E-2</v>
      </c>
      <c r="AB951" s="1">
        <v>44691</v>
      </c>
      <c r="AC951">
        <v>206.65459999999999</v>
      </c>
      <c r="AD951">
        <f t="shared" si="204"/>
        <v>2.0665459999999998</v>
      </c>
      <c r="AF951" s="1">
        <v>44697</v>
      </c>
      <c r="AG951">
        <v>-0.40300000000000002</v>
      </c>
      <c r="AH951">
        <f t="shared" si="205"/>
        <v>-4.0300000000000006E-3</v>
      </c>
      <c r="AJ951" s="1">
        <v>44697</v>
      </c>
      <c r="AK951">
        <v>-0.192</v>
      </c>
      <c r="AL951">
        <f t="shared" si="206"/>
        <v>-1.92E-3</v>
      </c>
      <c r="AN951" s="1">
        <v>44725</v>
      </c>
      <c r="AO951">
        <v>0.95599999999999996</v>
      </c>
      <c r="AP951">
        <f t="shared" si="207"/>
        <v>9.5599999999999991E-3</v>
      </c>
      <c r="AS951" s="1">
        <v>44725</v>
      </c>
      <c r="AT951">
        <v>1.4469000000000001</v>
      </c>
      <c r="AU951">
        <f t="shared" si="208"/>
        <v>1.4469000000000001E-2</v>
      </c>
      <c r="AX951" s="1"/>
      <c r="BA951" s="1"/>
      <c r="BC951" s="1"/>
      <c r="BM951" s="1"/>
      <c r="BP951" s="1"/>
    </row>
    <row r="952" spans="1:68" x14ac:dyDescent="0.3">
      <c r="A952" s="19">
        <f t="shared" si="209"/>
        <v>47247</v>
      </c>
      <c r="B952">
        <f t="shared" ca="1" si="196"/>
        <v>-3.1083333333333334</v>
      </c>
      <c r="C952">
        <f ca="1">IF(currency="USD",'Future et co'!D952,IF(currency="EUR",'Future et co'!E952,IF(currency="GBP",'Future et co'!F952,FALSE)))</f>
        <v>3.5830000000000001E-2</v>
      </c>
      <c r="D952">
        <f t="shared" ca="1" si="197"/>
        <v>3.5830000000000001E-2</v>
      </c>
      <c r="E952">
        <f t="shared" ca="1" si="198"/>
        <v>2.1409999999999998E-2</v>
      </c>
      <c r="F952">
        <f t="shared" ca="1" si="199"/>
        <v>3.7088999999999997E-2</v>
      </c>
      <c r="J952" s="1">
        <v>44722</v>
      </c>
      <c r="K952">
        <v>1.669</v>
      </c>
      <c r="L952">
        <f t="shared" si="200"/>
        <v>1.669E-2</v>
      </c>
      <c r="N952" s="1">
        <v>44722</v>
      </c>
      <c r="O952">
        <v>2.1579999999999999</v>
      </c>
      <c r="P952">
        <f t="shared" si="201"/>
        <v>2.1579999999999998E-2</v>
      </c>
      <c r="R952" s="1">
        <v>44722</v>
      </c>
      <c r="S952">
        <v>3.0419999999999998</v>
      </c>
      <c r="T952">
        <f t="shared" si="202"/>
        <v>3.0419999999999999E-2</v>
      </c>
      <c r="V952" s="1">
        <v>44721</v>
      </c>
      <c r="W952">
        <v>3.1579999999999999</v>
      </c>
      <c r="X952">
        <f t="shared" si="203"/>
        <v>3.1579999999999997E-2</v>
      </c>
      <c r="AB952" s="1">
        <v>44690</v>
      </c>
      <c r="AC952">
        <v>205.0198</v>
      </c>
      <c r="AD952">
        <f t="shared" si="204"/>
        <v>2.050198</v>
      </c>
      <c r="AF952" s="1">
        <v>44694</v>
      </c>
      <c r="AG952">
        <v>-0.40300000000000002</v>
      </c>
      <c r="AH952">
        <f t="shared" si="205"/>
        <v>-4.0300000000000006E-3</v>
      </c>
      <c r="AJ952" s="1">
        <v>44694</v>
      </c>
      <c r="AK952">
        <v>-0.20899999999999999</v>
      </c>
      <c r="AL952">
        <f t="shared" si="206"/>
        <v>-2.0899999999999998E-3</v>
      </c>
      <c r="AN952" s="1">
        <v>44722</v>
      </c>
      <c r="AO952">
        <v>0.86899999999999999</v>
      </c>
      <c r="AP952">
        <f t="shared" si="207"/>
        <v>8.6899999999999998E-3</v>
      </c>
      <c r="AS952" s="1">
        <v>44722</v>
      </c>
      <c r="AT952">
        <v>1.4508000000000001</v>
      </c>
      <c r="AU952">
        <f t="shared" si="208"/>
        <v>1.4508E-2</v>
      </c>
      <c r="AX952" s="1"/>
      <c r="BA952" s="1"/>
      <c r="BC952" s="1"/>
      <c r="BM952" s="1"/>
      <c r="BP952" s="1"/>
    </row>
    <row r="953" spans="1:68" x14ac:dyDescent="0.3">
      <c r="A953" s="19">
        <f t="shared" si="209"/>
        <v>47248</v>
      </c>
      <c r="B953">
        <f t="shared" ca="1" si="196"/>
        <v>-3.1111111111111112</v>
      </c>
      <c r="C953">
        <f ca="1">IF(currency="USD",'Future et co'!D953,IF(currency="EUR",'Future et co'!E953,IF(currency="GBP",'Future et co'!F953,FALSE)))</f>
        <v>3.5830000000000001E-2</v>
      </c>
      <c r="D953">
        <f t="shared" ca="1" si="197"/>
        <v>3.5830000000000001E-2</v>
      </c>
      <c r="E953">
        <f t="shared" ca="1" si="198"/>
        <v>2.1409999999999998E-2</v>
      </c>
      <c r="F953">
        <f t="shared" ca="1" si="199"/>
        <v>3.7088999999999997E-2</v>
      </c>
      <c r="J953" s="1">
        <v>44721</v>
      </c>
      <c r="K953">
        <v>1.5780000000000001</v>
      </c>
      <c r="L953">
        <f t="shared" si="200"/>
        <v>1.5780000000000002E-2</v>
      </c>
      <c r="N953" s="1">
        <v>44721</v>
      </c>
      <c r="O953">
        <v>1.9970000000000001</v>
      </c>
      <c r="P953">
        <f t="shared" si="201"/>
        <v>1.9970000000000002E-2</v>
      </c>
      <c r="R953" s="1">
        <v>44721</v>
      </c>
      <c r="S953">
        <v>2.8109999999999999</v>
      </c>
      <c r="T953">
        <f t="shared" si="202"/>
        <v>2.811E-2</v>
      </c>
      <c r="V953" s="1">
        <v>44720</v>
      </c>
      <c r="W953">
        <v>3.0990000000000002</v>
      </c>
      <c r="X953">
        <f t="shared" si="203"/>
        <v>3.0990000000000004E-2</v>
      </c>
      <c r="AB953" s="1">
        <v>44687</v>
      </c>
      <c r="AC953">
        <v>203.93889999999999</v>
      </c>
      <c r="AD953">
        <f t="shared" si="204"/>
        <v>2.0393889999999999</v>
      </c>
      <c r="AF953" s="1">
        <v>44693</v>
      </c>
      <c r="AG953">
        <v>-0.40600000000000003</v>
      </c>
      <c r="AH953">
        <f t="shared" si="205"/>
        <v>-4.0600000000000002E-3</v>
      </c>
      <c r="AJ953" s="1">
        <v>44693</v>
      </c>
      <c r="AK953">
        <v>-0.21099999999999999</v>
      </c>
      <c r="AL953">
        <f t="shared" si="206"/>
        <v>-2.1099999999999999E-3</v>
      </c>
      <c r="AN953" s="1">
        <v>44721</v>
      </c>
      <c r="AO953">
        <v>0.76</v>
      </c>
      <c r="AP953">
        <f t="shared" si="207"/>
        <v>7.6E-3</v>
      </c>
      <c r="AS953" s="1">
        <v>44721</v>
      </c>
      <c r="AT953">
        <v>1.3964000000000001</v>
      </c>
      <c r="AU953">
        <f t="shared" si="208"/>
        <v>1.3964000000000001E-2</v>
      </c>
      <c r="AX953" s="1"/>
      <c r="BA953" s="1"/>
      <c r="BC953" s="1"/>
      <c r="BM953" s="1"/>
      <c r="BP953" s="1"/>
    </row>
    <row r="954" spans="1:68" x14ac:dyDescent="0.3">
      <c r="A954" s="19">
        <f t="shared" si="209"/>
        <v>47249</v>
      </c>
      <c r="B954">
        <f t="shared" ca="1" si="196"/>
        <v>-3.1138888888888889</v>
      </c>
      <c r="C954">
        <f ca="1">IF(currency="USD",'Future et co'!D954,IF(currency="EUR",'Future et co'!E954,IF(currency="GBP",'Future et co'!F954,FALSE)))</f>
        <v>3.5830000000000001E-2</v>
      </c>
      <c r="D954">
        <f t="shared" ca="1" si="197"/>
        <v>3.5830000000000001E-2</v>
      </c>
      <c r="E954">
        <f t="shared" ca="1" si="198"/>
        <v>2.1409999999999998E-2</v>
      </c>
      <c r="F954">
        <f t="shared" ca="1" si="199"/>
        <v>3.7088999999999997E-2</v>
      </c>
      <c r="J954" s="1">
        <v>44720</v>
      </c>
      <c r="K954">
        <v>1.5569999999999999</v>
      </c>
      <c r="L954">
        <f t="shared" si="200"/>
        <v>1.5569999999999999E-2</v>
      </c>
      <c r="N954" s="1">
        <v>44720</v>
      </c>
      <c r="O954">
        <v>1.9630000000000001</v>
      </c>
      <c r="P954">
        <f t="shared" si="201"/>
        <v>1.9630000000000002E-2</v>
      </c>
      <c r="R954" s="1">
        <v>44720</v>
      </c>
      <c r="S954">
        <v>2.766</v>
      </c>
      <c r="T954">
        <f t="shared" si="202"/>
        <v>2.7660000000000001E-2</v>
      </c>
      <c r="V954" s="1">
        <v>44719</v>
      </c>
      <c r="W954">
        <v>3.0579999999999998</v>
      </c>
      <c r="X954">
        <f t="shared" si="203"/>
        <v>3.058E-2</v>
      </c>
      <c r="AB954" s="1">
        <v>44686</v>
      </c>
      <c r="AC954">
        <v>206.11420000000001</v>
      </c>
      <c r="AD954">
        <f t="shared" si="204"/>
        <v>2.0611420000000003</v>
      </c>
      <c r="AF954" s="1">
        <v>44692</v>
      </c>
      <c r="AG954">
        <v>-0.41399999999999998</v>
      </c>
      <c r="AH954">
        <f t="shared" si="205"/>
        <v>-4.1399999999999996E-3</v>
      </c>
      <c r="AJ954" s="1">
        <v>44692</v>
      </c>
      <c r="AK954">
        <v>-0.20799999999999999</v>
      </c>
      <c r="AL954">
        <f t="shared" si="206"/>
        <v>-2.0799999999999998E-3</v>
      </c>
      <c r="AN954" s="1">
        <v>44720</v>
      </c>
      <c r="AO954">
        <v>0.65700000000000003</v>
      </c>
      <c r="AP954">
        <f t="shared" si="207"/>
        <v>6.5700000000000003E-3</v>
      </c>
      <c r="AS954" s="1">
        <v>44720</v>
      </c>
      <c r="AT954">
        <v>1.357</v>
      </c>
      <c r="AU954">
        <f t="shared" si="208"/>
        <v>1.357E-2</v>
      </c>
      <c r="AX954" s="1"/>
      <c r="BA954" s="1"/>
      <c r="BC954" s="1"/>
      <c r="BM954" s="1"/>
      <c r="BP954" s="1"/>
    </row>
    <row r="955" spans="1:68" x14ac:dyDescent="0.3">
      <c r="A955" s="19">
        <f t="shared" si="209"/>
        <v>47252</v>
      </c>
      <c r="B955">
        <f t="shared" ca="1" si="196"/>
        <v>-3.1222222222222222</v>
      </c>
      <c r="C955">
        <f ca="1">IF(currency="USD",'Future et co'!D955,IF(currency="EUR",'Future et co'!E955,IF(currency="GBP",'Future et co'!F955,FALSE)))</f>
        <v>3.5830000000000001E-2</v>
      </c>
      <c r="D955">
        <f t="shared" ca="1" si="197"/>
        <v>3.5830000000000001E-2</v>
      </c>
      <c r="E955">
        <f t="shared" ca="1" si="198"/>
        <v>2.1409999999999998E-2</v>
      </c>
      <c r="F955">
        <f t="shared" ca="1" si="199"/>
        <v>3.7088999999999997E-2</v>
      </c>
      <c r="J955" s="1">
        <v>44719</v>
      </c>
      <c r="K955">
        <v>1.532</v>
      </c>
      <c r="L955">
        <f t="shared" si="200"/>
        <v>1.532E-2</v>
      </c>
      <c r="N955" s="1">
        <v>44719</v>
      </c>
      <c r="O955">
        <v>1.9139999999999999</v>
      </c>
      <c r="P955">
        <f t="shared" si="201"/>
        <v>1.9140000000000001E-2</v>
      </c>
      <c r="R955" s="1">
        <v>44719</v>
      </c>
      <c r="S955">
        <v>2.722</v>
      </c>
      <c r="T955">
        <f t="shared" si="202"/>
        <v>2.7220000000000001E-2</v>
      </c>
      <c r="V955" s="1">
        <v>44718</v>
      </c>
      <c r="W955">
        <v>3.05</v>
      </c>
      <c r="X955">
        <f t="shared" si="203"/>
        <v>3.0499999999999999E-2</v>
      </c>
      <c r="AB955" s="1">
        <v>44685</v>
      </c>
      <c r="AC955">
        <v>206.96539999999999</v>
      </c>
      <c r="AD955">
        <f t="shared" si="204"/>
        <v>2.0696539999999999</v>
      </c>
      <c r="AF955" s="1">
        <v>44691</v>
      </c>
      <c r="AG955">
        <v>-0.41699999999999998</v>
      </c>
      <c r="AH955">
        <f t="shared" si="205"/>
        <v>-4.1700000000000001E-3</v>
      </c>
      <c r="AJ955" s="1">
        <v>44691</v>
      </c>
      <c r="AK955">
        <v>-0.20200000000000001</v>
      </c>
      <c r="AL955">
        <f t="shared" si="206"/>
        <v>-2.0200000000000001E-3</v>
      </c>
      <c r="AN955" s="1">
        <v>44719</v>
      </c>
      <c r="AO955">
        <v>0.621</v>
      </c>
      <c r="AP955">
        <f t="shared" si="207"/>
        <v>6.2100000000000002E-3</v>
      </c>
      <c r="AS955" s="1">
        <v>44719</v>
      </c>
      <c r="AT955">
        <v>1.3324</v>
      </c>
      <c r="AU955">
        <f t="shared" si="208"/>
        <v>1.3324000000000001E-2</v>
      </c>
      <c r="AX955" s="1"/>
      <c r="BA955" s="1"/>
      <c r="BC955" s="1"/>
      <c r="BM955" s="1"/>
      <c r="BP955" s="1"/>
    </row>
    <row r="956" spans="1:68" x14ac:dyDescent="0.3">
      <c r="A956" s="19">
        <f t="shared" si="209"/>
        <v>47253</v>
      </c>
      <c r="B956">
        <f t="shared" ca="1" si="196"/>
        <v>-3.125</v>
      </c>
      <c r="C956">
        <f ca="1">IF(currency="USD",'Future et co'!D956,IF(currency="EUR",'Future et co'!E956,IF(currency="GBP",'Future et co'!F956,FALSE)))</f>
        <v>3.5830000000000001E-2</v>
      </c>
      <c r="D956">
        <f t="shared" ca="1" si="197"/>
        <v>3.5830000000000001E-2</v>
      </c>
      <c r="E956">
        <f t="shared" ca="1" si="198"/>
        <v>2.1409999999999998E-2</v>
      </c>
      <c r="F956">
        <f t="shared" ca="1" si="199"/>
        <v>3.7088999999999997E-2</v>
      </c>
      <c r="J956" s="1">
        <v>44718</v>
      </c>
      <c r="K956">
        <v>1.508</v>
      </c>
      <c r="L956">
        <f t="shared" si="200"/>
        <v>1.508E-2</v>
      </c>
      <c r="N956" s="1">
        <v>44718</v>
      </c>
      <c r="O956">
        <v>1.911</v>
      </c>
      <c r="P956">
        <f t="shared" si="201"/>
        <v>1.9110000000000002E-2</v>
      </c>
      <c r="R956" s="1">
        <v>44718</v>
      </c>
      <c r="S956">
        <v>2.7149999999999999</v>
      </c>
      <c r="T956">
        <f t="shared" si="202"/>
        <v>2.7149999999999997E-2</v>
      </c>
      <c r="V956" s="1">
        <v>44715</v>
      </c>
      <c r="W956">
        <v>2.9969999999999999</v>
      </c>
      <c r="X956">
        <f t="shared" si="203"/>
        <v>2.997E-2</v>
      </c>
      <c r="AB956" s="1">
        <v>44684</v>
      </c>
      <c r="AC956">
        <v>207.6275</v>
      </c>
      <c r="AD956">
        <f t="shared" si="204"/>
        <v>2.0762749999999999</v>
      </c>
      <c r="AF956" s="1">
        <v>44690</v>
      </c>
      <c r="AG956">
        <v>-0.40200000000000002</v>
      </c>
      <c r="AH956">
        <f t="shared" si="205"/>
        <v>-4.0200000000000001E-3</v>
      </c>
      <c r="AJ956" s="1">
        <v>44690</v>
      </c>
      <c r="AK956">
        <v>-0.183</v>
      </c>
      <c r="AL956">
        <f t="shared" si="206"/>
        <v>-1.83E-3</v>
      </c>
      <c r="AN956" s="1">
        <v>44718</v>
      </c>
      <c r="AO956">
        <v>0.60670000000000002</v>
      </c>
      <c r="AP956">
        <f t="shared" si="207"/>
        <v>6.0670000000000003E-3</v>
      </c>
      <c r="AS956" s="1">
        <v>44718</v>
      </c>
      <c r="AT956">
        <v>1.3326</v>
      </c>
      <c r="AU956">
        <f t="shared" si="208"/>
        <v>1.3325999999999999E-2</v>
      </c>
      <c r="AX956" s="1"/>
      <c r="BA956" s="1"/>
      <c r="BC956" s="1"/>
      <c r="BM956" s="1"/>
      <c r="BP956" s="1"/>
    </row>
    <row r="957" spans="1:68" x14ac:dyDescent="0.3">
      <c r="A957" s="19">
        <f t="shared" si="209"/>
        <v>47254</v>
      </c>
      <c r="B957">
        <f t="shared" ca="1" si="196"/>
        <v>-3.1277777777777778</v>
      </c>
      <c r="C957">
        <f ca="1">IF(currency="USD",'Future et co'!D957,IF(currency="EUR",'Future et co'!E957,IF(currency="GBP",'Future et co'!F957,FALSE)))</f>
        <v>3.5830000000000001E-2</v>
      </c>
      <c r="D957">
        <f t="shared" ca="1" si="197"/>
        <v>3.5830000000000001E-2</v>
      </c>
      <c r="E957">
        <f t="shared" ca="1" si="198"/>
        <v>2.1409999999999998E-2</v>
      </c>
      <c r="F957">
        <f t="shared" ca="1" si="199"/>
        <v>3.7088999999999997E-2</v>
      </c>
      <c r="J957" s="1">
        <v>44715</v>
      </c>
      <c r="K957">
        <v>1.4930000000000001</v>
      </c>
      <c r="L957">
        <f t="shared" si="200"/>
        <v>1.4930000000000001E-2</v>
      </c>
      <c r="N957" s="1">
        <v>44715</v>
      </c>
      <c r="O957">
        <v>1.9079999999999999</v>
      </c>
      <c r="P957">
        <f t="shared" si="201"/>
        <v>1.908E-2</v>
      </c>
      <c r="R957" s="1">
        <v>44715</v>
      </c>
      <c r="S957">
        <v>2.6819999999999999</v>
      </c>
      <c r="T957">
        <f t="shared" si="202"/>
        <v>2.682E-2</v>
      </c>
      <c r="V957" s="1">
        <v>44714</v>
      </c>
      <c r="W957">
        <v>2.964</v>
      </c>
      <c r="X957">
        <f t="shared" si="203"/>
        <v>2.964E-2</v>
      </c>
      <c r="AB957" s="1">
        <v>44683</v>
      </c>
      <c r="AC957">
        <v>207.3843</v>
      </c>
      <c r="AD957">
        <f t="shared" si="204"/>
        <v>2.0738430000000001</v>
      </c>
      <c r="AF957" s="1">
        <v>44687</v>
      </c>
      <c r="AG957">
        <v>-0.42599999999999999</v>
      </c>
      <c r="AH957">
        <f t="shared" si="205"/>
        <v>-4.2599999999999999E-3</v>
      </c>
      <c r="AJ957" s="1">
        <v>44687</v>
      </c>
      <c r="AK957">
        <v>-0.20599999999999999</v>
      </c>
      <c r="AL957">
        <f t="shared" si="206"/>
        <v>-2.0599999999999998E-3</v>
      </c>
      <c r="AN957" s="1">
        <v>44715</v>
      </c>
      <c r="AO957">
        <v>0.58799999999999997</v>
      </c>
      <c r="AP957">
        <f t="shared" si="207"/>
        <v>5.8799999999999998E-3</v>
      </c>
      <c r="AS957" s="1">
        <v>44715</v>
      </c>
      <c r="AT957">
        <v>1.29</v>
      </c>
      <c r="AU957">
        <f t="shared" si="208"/>
        <v>1.29E-2</v>
      </c>
      <c r="AX957" s="1"/>
      <c r="BA957" s="1"/>
      <c r="BC957" s="1"/>
      <c r="BM957" s="1"/>
      <c r="BP957" s="1"/>
    </row>
    <row r="958" spans="1:68" x14ac:dyDescent="0.3">
      <c r="A958" s="19">
        <f t="shared" si="209"/>
        <v>47255</v>
      </c>
      <c r="B958">
        <f t="shared" ca="1" si="196"/>
        <v>-3.1305555555555555</v>
      </c>
      <c r="C958">
        <f ca="1">IF(currency="USD",'Future et co'!D958,IF(currency="EUR",'Future et co'!E958,IF(currency="GBP",'Future et co'!F958,FALSE)))</f>
        <v>3.5830000000000001E-2</v>
      </c>
      <c r="D958">
        <f t="shared" ca="1" si="197"/>
        <v>3.5830000000000001E-2</v>
      </c>
      <c r="E958">
        <f t="shared" ca="1" si="198"/>
        <v>2.1409999999999998E-2</v>
      </c>
      <c r="F958">
        <f t="shared" ca="1" si="199"/>
        <v>3.7088999999999997E-2</v>
      </c>
      <c r="J958" s="1">
        <v>44714</v>
      </c>
      <c r="K958">
        <v>1.496</v>
      </c>
      <c r="L958">
        <f t="shared" si="200"/>
        <v>1.4959999999999999E-2</v>
      </c>
      <c r="N958" s="1">
        <v>44714</v>
      </c>
      <c r="O958">
        <v>1.8779999999999999</v>
      </c>
      <c r="P958">
        <f t="shared" si="201"/>
        <v>1.8779999999999998E-2</v>
      </c>
      <c r="R958" s="1">
        <v>44714</v>
      </c>
      <c r="S958">
        <v>2.6629999999999998</v>
      </c>
      <c r="T958">
        <f t="shared" si="202"/>
        <v>2.6629999999999997E-2</v>
      </c>
      <c r="V958" s="1">
        <v>44713</v>
      </c>
      <c r="W958">
        <v>2.972</v>
      </c>
      <c r="X958">
        <f t="shared" si="203"/>
        <v>2.972E-2</v>
      </c>
      <c r="AB958" s="1">
        <v>44680</v>
      </c>
      <c r="AC958">
        <v>207.51939999999999</v>
      </c>
      <c r="AD958">
        <f t="shared" si="204"/>
        <v>2.0751939999999998</v>
      </c>
      <c r="AF958" s="1">
        <v>44686</v>
      </c>
      <c r="AG958">
        <v>-0.42099999999999999</v>
      </c>
      <c r="AH958">
        <f t="shared" si="205"/>
        <v>-4.2100000000000002E-3</v>
      </c>
      <c r="AJ958" s="1">
        <v>44686</v>
      </c>
      <c r="AK958">
        <v>-0.20599999999999999</v>
      </c>
      <c r="AL958">
        <f t="shared" si="206"/>
        <v>-2.0599999999999998E-3</v>
      </c>
      <c r="AN958" s="1">
        <v>44714</v>
      </c>
      <c r="AO958">
        <v>0.54600000000000004</v>
      </c>
      <c r="AP958">
        <f t="shared" si="207"/>
        <v>5.4600000000000004E-3</v>
      </c>
      <c r="AS958" s="1">
        <v>44714</v>
      </c>
      <c r="AT958">
        <v>1.29</v>
      </c>
      <c r="AU958">
        <f t="shared" si="208"/>
        <v>1.29E-2</v>
      </c>
      <c r="AX958" s="1"/>
      <c r="BA958" s="1"/>
      <c r="BC958" s="1"/>
      <c r="BM958" s="1"/>
      <c r="BP958" s="1"/>
    </row>
    <row r="959" spans="1:68" x14ac:dyDescent="0.3">
      <c r="A959" s="19">
        <f t="shared" si="209"/>
        <v>47256</v>
      </c>
      <c r="B959">
        <f t="shared" ca="1" si="196"/>
        <v>-3.1333333333333333</v>
      </c>
      <c r="C959">
        <f ca="1">IF(currency="USD",'Future et co'!D959,IF(currency="EUR",'Future et co'!E959,IF(currency="GBP",'Future et co'!F959,FALSE)))</f>
        <v>3.5830000000000001E-2</v>
      </c>
      <c r="D959">
        <f t="shared" ca="1" si="197"/>
        <v>3.5830000000000001E-2</v>
      </c>
      <c r="E959">
        <f t="shared" ca="1" si="198"/>
        <v>2.1409999999999998E-2</v>
      </c>
      <c r="F959">
        <f t="shared" ca="1" si="199"/>
        <v>3.7088999999999997E-2</v>
      </c>
      <c r="J959" s="1">
        <v>44713</v>
      </c>
      <c r="K959">
        <v>1.4750000000000001</v>
      </c>
      <c r="L959">
        <f t="shared" si="200"/>
        <v>1.4750000000000001E-2</v>
      </c>
      <c r="N959" s="1">
        <v>44713</v>
      </c>
      <c r="O959">
        <v>1.8720000000000001</v>
      </c>
      <c r="P959">
        <f t="shared" si="201"/>
        <v>1.8720000000000001E-2</v>
      </c>
      <c r="R959" s="1">
        <v>44713</v>
      </c>
      <c r="S959">
        <v>2.653</v>
      </c>
      <c r="T959">
        <f t="shared" si="202"/>
        <v>2.6530000000000001E-2</v>
      </c>
      <c r="V959" s="1">
        <v>44712</v>
      </c>
      <c r="W959">
        <v>2.8690000000000002</v>
      </c>
      <c r="X959">
        <f t="shared" si="203"/>
        <v>2.8690000000000004E-2</v>
      </c>
      <c r="AB959" s="1">
        <v>44679</v>
      </c>
      <c r="AC959">
        <v>208.27600000000001</v>
      </c>
      <c r="AD959">
        <f t="shared" si="204"/>
        <v>2.0827599999999999</v>
      </c>
      <c r="AF959" s="1">
        <v>44685</v>
      </c>
      <c r="AG959">
        <v>-0.42699999999999999</v>
      </c>
      <c r="AH959">
        <f t="shared" si="205"/>
        <v>-4.2699999999999995E-3</v>
      </c>
      <c r="AJ959" s="1">
        <v>44685</v>
      </c>
      <c r="AK959">
        <v>-0.20499999999999999</v>
      </c>
      <c r="AL959">
        <f t="shared" si="206"/>
        <v>-2.0499999999999997E-3</v>
      </c>
      <c r="AN959" s="1">
        <v>44713</v>
      </c>
      <c r="AO959">
        <v>0.51</v>
      </c>
      <c r="AP959">
        <f t="shared" si="207"/>
        <v>5.1000000000000004E-3</v>
      </c>
      <c r="AS959" s="1">
        <v>44713</v>
      </c>
      <c r="AT959">
        <v>1.2978000000000001</v>
      </c>
      <c r="AU959">
        <f t="shared" si="208"/>
        <v>1.2978E-2</v>
      </c>
      <c r="AX959" s="1"/>
      <c r="BA959" s="1"/>
      <c r="BC959" s="1"/>
      <c r="BM959" s="1"/>
      <c r="BP959" s="1"/>
    </row>
    <row r="960" spans="1:68" x14ac:dyDescent="0.3">
      <c r="A960" s="19">
        <f t="shared" si="209"/>
        <v>47259</v>
      </c>
      <c r="B960">
        <f t="shared" ca="1" si="196"/>
        <v>-3.1416666666666666</v>
      </c>
      <c r="C960">
        <f ca="1">IF(currency="USD",'Future et co'!D960,IF(currency="EUR",'Future et co'!E960,IF(currency="GBP",'Future et co'!F960,FALSE)))</f>
        <v>3.5830000000000001E-2</v>
      </c>
      <c r="D960">
        <f t="shared" ca="1" si="197"/>
        <v>3.5830000000000001E-2</v>
      </c>
      <c r="E960">
        <f t="shared" ca="1" si="198"/>
        <v>2.1409999999999998E-2</v>
      </c>
      <c r="F960">
        <f t="shared" ca="1" si="199"/>
        <v>3.7088999999999997E-2</v>
      </c>
      <c r="J960" s="1">
        <v>44712</v>
      </c>
      <c r="K960">
        <v>1.458</v>
      </c>
      <c r="L960">
        <f t="shared" si="200"/>
        <v>1.4579999999999999E-2</v>
      </c>
      <c r="N960" s="1">
        <v>44712</v>
      </c>
      <c r="O960">
        <v>1.819</v>
      </c>
      <c r="P960">
        <f t="shared" si="201"/>
        <v>1.8189999999999998E-2</v>
      </c>
      <c r="R960" s="1">
        <v>44712</v>
      </c>
      <c r="S960">
        <v>2.5960000000000001</v>
      </c>
      <c r="T960">
        <f t="shared" si="202"/>
        <v>2.596E-2</v>
      </c>
      <c r="V960" s="1">
        <v>44711</v>
      </c>
      <c r="W960">
        <v>2.87</v>
      </c>
      <c r="X960">
        <f t="shared" si="203"/>
        <v>2.87E-2</v>
      </c>
      <c r="AB960" s="1">
        <v>44678</v>
      </c>
      <c r="AC960">
        <v>210.04599999999999</v>
      </c>
      <c r="AD960">
        <f t="shared" si="204"/>
        <v>2.10046</v>
      </c>
      <c r="AF960" s="1">
        <v>44684</v>
      </c>
      <c r="AG960">
        <v>-0.42499999999999999</v>
      </c>
      <c r="AH960">
        <f t="shared" si="205"/>
        <v>-4.2500000000000003E-3</v>
      </c>
      <c r="AJ960" s="1">
        <v>44684</v>
      </c>
      <c r="AK960">
        <v>-0.19800000000000001</v>
      </c>
      <c r="AL960">
        <f t="shared" si="206"/>
        <v>-1.98E-3</v>
      </c>
      <c r="AN960" s="1">
        <v>44712</v>
      </c>
      <c r="AO960">
        <v>0.47499999999999998</v>
      </c>
      <c r="AP960">
        <f t="shared" si="207"/>
        <v>4.7499999999999999E-3</v>
      </c>
      <c r="AS960" s="1">
        <v>44712</v>
      </c>
      <c r="AT960">
        <v>1.2999000000000001</v>
      </c>
      <c r="AU960">
        <f t="shared" si="208"/>
        <v>1.2999E-2</v>
      </c>
      <c r="AX960" s="1"/>
      <c r="BA960" s="1"/>
      <c r="BC960" s="1"/>
      <c r="BM960" s="1"/>
      <c r="BP960" s="1"/>
    </row>
    <row r="961" spans="1:68" x14ac:dyDescent="0.3">
      <c r="A961" s="19">
        <f t="shared" si="209"/>
        <v>47260</v>
      </c>
      <c r="B961">
        <f t="shared" ca="1" si="196"/>
        <v>-3.1444444444444444</v>
      </c>
      <c r="C961">
        <f ca="1">IF(currency="USD",'Future et co'!D961,IF(currency="EUR",'Future et co'!E961,IF(currency="GBP",'Future et co'!F961,FALSE)))</f>
        <v>3.5830000000000001E-2</v>
      </c>
      <c r="D961">
        <f t="shared" ca="1" si="197"/>
        <v>3.5830000000000001E-2</v>
      </c>
      <c r="E961">
        <f t="shared" ca="1" si="198"/>
        <v>2.1409999999999998E-2</v>
      </c>
      <c r="F961">
        <f t="shared" ca="1" si="199"/>
        <v>3.7088999999999997E-2</v>
      </c>
      <c r="J961" s="1">
        <v>44711</v>
      </c>
      <c r="K961">
        <v>1.42</v>
      </c>
      <c r="L961">
        <f t="shared" si="200"/>
        <v>1.4199999999999999E-2</v>
      </c>
      <c r="N961" s="1">
        <v>44711</v>
      </c>
      <c r="O961">
        <v>1.8029999999999999</v>
      </c>
      <c r="P961">
        <f t="shared" si="201"/>
        <v>1.8030000000000001E-2</v>
      </c>
      <c r="R961" s="1">
        <v>44711</v>
      </c>
      <c r="S961">
        <v>2.5489999999999999</v>
      </c>
      <c r="T961">
        <f t="shared" si="202"/>
        <v>2.5489999999999999E-2</v>
      </c>
      <c r="V961" s="1">
        <v>44708</v>
      </c>
      <c r="W961">
        <v>2.774</v>
      </c>
      <c r="X961">
        <f t="shared" si="203"/>
        <v>2.7740000000000001E-2</v>
      </c>
      <c r="AB961" s="1">
        <v>44677</v>
      </c>
      <c r="AC961">
        <v>210.07300000000001</v>
      </c>
      <c r="AD961">
        <f t="shared" si="204"/>
        <v>2.10073</v>
      </c>
      <c r="AF961" s="1">
        <v>44683</v>
      </c>
      <c r="AG961">
        <v>-0.41599999999999998</v>
      </c>
      <c r="AH961">
        <f t="shared" si="205"/>
        <v>-4.1599999999999996E-3</v>
      </c>
      <c r="AJ961" s="1">
        <v>44683</v>
      </c>
      <c r="AK961">
        <v>-0.20399999999999999</v>
      </c>
      <c r="AL961">
        <f t="shared" si="206"/>
        <v>-2.0399999999999997E-3</v>
      </c>
      <c r="AN961" s="1">
        <v>44711</v>
      </c>
      <c r="AO961">
        <v>0.437</v>
      </c>
      <c r="AP961">
        <f t="shared" si="207"/>
        <v>4.3699999999999998E-3</v>
      </c>
      <c r="AS961" s="1">
        <v>44711</v>
      </c>
      <c r="AT961">
        <v>1.2987</v>
      </c>
      <c r="AU961">
        <f t="shared" si="208"/>
        <v>1.2987E-2</v>
      </c>
      <c r="AX961" s="1"/>
      <c r="BA961" s="1"/>
      <c r="BC961" s="1"/>
      <c r="BM961" s="1"/>
      <c r="BP961" s="1"/>
    </row>
    <row r="962" spans="1:68" x14ac:dyDescent="0.3">
      <c r="A962" s="19">
        <f t="shared" si="209"/>
        <v>47261</v>
      </c>
      <c r="B962">
        <f t="shared" ca="1" si="196"/>
        <v>-3.1472222222222221</v>
      </c>
      <c r="C962">
        <f ca="1">IF(currency="USD",'Future et co'!D962,IF(currency="EUR",'Future et co'!E962,IF(currency="GBP",'Future et co'!F962,FALSE)))</f>
        <v>3.5830000000000001E-2</v>
      </c>
      <c r="D962">
        <f t="shared" ca="1" si="197"/>
        <v>3.5830000000000001E-2</v>
      </c>
      <c r="E962">
        <f t="shared" ca="1" si="198"/>
        <v>2.1409999999999998E-2</v>
      </c>
      <c r="F962">
        <f t="shared" ca="1" si="199"/>
        <v>3.7088999999999997E-2</v>
      </c>
      <c r="J962" s="1">
        <v>44708</v>
      </c>
      <c r="K962">
        <v>1.425</v>
      </c>
      <c r="L962">
        <f t="shared" si="200"/>
        <v>1.4250000000000001E-2</v>
      </c>
      <c r="N962" s="1">
        <v>44708</v>
      </c>
      <c r="O962">
        <v>1.7869999999999999</v>
      </c>
      <c r="P962">
        <f t="shared" si="201"/>
        <v>1.787E-2</v>
      </c>
      <c r="R962" s="1">
        <v>44708</v>
      </c>
      <c r="S962">
        <v>2.4990000000000001</v>
      </c>
      <c r="T962">
        <f t="shared" si="202"/>
        <v>2.4990000000000002E-2</v>
      </c>
      <c r="V962" s="1">
        <v>44707</v>
      </c>
      <c r="W962">
        <v>2.7589999999999999</v>
      </c>
      <c r="X962">
        <f t="shared" si="203"/>
        <v>2.759E-2</v>
      </c>
      <c r="AB962" s="1">
        <v>44676</v>
      </c>
      <c r="AC962">
        <v>209.27590000000001</v>
      </c>
      <c r="AD962">
        <f t="shared" si="204"/>
        <v>2.092759</v>
      </c>
      <c r="AF962" s="1">
        <v>44680</v>
      </c>
      <c r="AG962">
        <v>-0.42899999999999999</v>
      </c>
      <c r="AH962">
        <f t="shared" si="205"/>
        <v>-4.2899999999999995E-3</v>
      </c>
      <c r="AJ962" s="1">
        <v>44680</v>
      </c>
      <c r="AK962">
        <v>-0.22600000000000001</v>
      </c>
      <c r="AL962">
        <f t="shared" si="206"/>
        <v>-2.2599999999999999E-3</v>
      </c>
      <c r="AN962" s="1">
        <v>44708</v>
      </c>
      <c r="AO962">
        <v>0.39200000000000002</v>
      </c>
      <c r="AP962">
        <f t="shared" si="207"/>
        <v>3.9199999999999999E-3</v>
      </c>
      <c r="AS962" s="1">
        <v>44708</v>
      </c>
      <c r="AT962">
        <v>1.2644</v>
      </c>
      <c r="AU962">
        <f t="shared" si="208"/>
        <v>1.2643999999999999E-2</v>
      </c>
      <c r="AX962" s="1"/>
      <c r="BA962" s="1"/>
      <c r="BC962" s="1"/>
      <c r="BM962" s="1"/>
      <c r="BP962" s="1"/>
    </row>
    <row r="963" spans="1:68" x14ac:dyDescent="0.3">
      <c r="A963" s="19">
        <f t="shared" si="209"/>
        <v>47262</v>
      </c>
      <c r="B963">
        <f t="shared" ca="1" si="196"/>
        <v>-3.15</v>
      </c>
      <c r="C963">
        <f ca="1">IF(currency="USD",'Future et co'!D963,IF(currency="EUR",'Future et co'!E963,IF(currency="GBP",'Future et co'!F963,FALSE)))</f>
        <v>3.5830000000000001E-2</v>
      </c>
      <c r="D963">
        <f t="shared" ca="1" si="197"/>
        <v>3.5830000000000001E-2</v>
      </c>
      <c r="E963">
        <f t="shared" ca="1" si="198"/>
        <v>2.1409999999999998E-2</v>
      </c>
      <c r="F963">
        <f t="shared" ca="1" si="199"/>
        <v>3.7088999999999997E-2</v>
      </c>
      <c r="J963" s="1">
        <v>44707</v>
      </c>
      <c r="K963">
        <v>1.41</v>
      </c>
      <c r="L963">
        <f t="shared" si="200"/>
        <v>1.41E-2</v>
      </c>
      <c r="N963" s="1">
        <v>44707</v>
      </c>
      <c r="O963">
        <v>1.772</v>
      </c>
      <c r="P963">
        <f t="shared" si="201"/>
        <v>1.772E-2</v>
      </c>
      <c r="R963" s="1">
        <v>44707</v>
      </c>
      <c r="S963">
        <v>2.4889999999999999</v>
      </c>
      <c r="T963">
        <f t="shared" si="202"/>
        <v>2.4889999999999999E-2</v>
      </c>
      <c r="V963" s="1">
        <v>44706</v>
      </c>
      <c r="W963">
        <v>2.7376999999999998</v>
      </c>
      <c r="X963">
        <f t="shared" si="203"/>
        <v>2.7376999999999999E-2</v>
      </c>
      <c r="AB963" s="1">
        <v>44673</v>
      </c>
      <c r="AC963">
        <v>207.06</v>
      </c>
      <c r="AD963">
        <f t="shared" si="204"/>
        <v>2.0706000000000002</v>
      </c>
      <c r="AF963" s="1">
        <v>44679</v>
      </c>
      <c r="AG963">
        <v>-0.438</v>
      </c>
      <c r="AH963">
        <f t="shared" si="205"/>
        <v>-4.3800000000000002E-3</v>
      </c>
      <c r="AJ963" s="1">
        <v>44679</v>
      </c>
      <c r="AK963">
        <v>-0.24199999999999999</v>
      </c>
      <c r="AL963">
        <f t="shared" si="206"/>
        <v>-2.4199999999999998E-3</v>
      </c>
      <c r="AN963" s="1">
        <v>44707</v>
      </c>
      <c r="AO963">
        <v>0.3916</v>
      </c>
      <c r="AP963">
        <f t="shared" si="207"/>
        <v>3.9160000000000002E-3</v>
      </c>
      <c r="AS963" s="1">
        <v>44707</v>
      </c>
      <c r="AT963">
        <v>1.2465999999999999</v>
      </c>
      <c r="AU963">
        <f t="shared" si="208"/>
        <v>1.2466E-2</v>
      </c>
      <c r="AX963" s="1"/>
      <c r="BA963" s="1"/>
      <c r="BC963" s="1"/>
      <c r="BM963" s="1"/>
      <c r="BP963" s="1"/>
    </row>
    <row r="964" spans="1:68" x14ac:dyDescent="0.3">
      <c r="A964" s="19">
        <f t="shared" si="209"/>
        <v>47263</v>
      </c>
      <c r="B964">
        <f t="shared" ca="1" si="196"/>
        <v>-3.1527777777777777</v>
      </c>
      <c r="C964">
        <f ca="1">IF(currency="USD",'Future et co'!D964,IF(currency="EUR",'Future et co'!E964,IF(currency="GBP",'Future et co'!F964,FALSE)))</f>
        <v>3.5830000000000001E-2</v>
      </c>
      <c r="D964">
        <f t="shared" ca="1" si="197"/>
        <v>3.5830000000000001E-2</v>
      </c>
      <c r="E964">
        <f t="shared" ca="1" si="198"/>
        <v>2.1409999999999998E-2</v>
      </c>
      <c r="F964">
        <f t="shared" ca="1" si="199"/>
        <v>3.7088999999999997E-2</v>
      </c>
      <c r="J964" s="1">
        <v>44706</v>
      </c>
      <c r="K964">
        <v>1.3959999999999999</v>
      </c>
      <c r="L964">
        <f t="shared" si="200"/>
        <v>1.3959999999999998E-2</v>
      </c>
      <c r="N964" s="1">
        <v>44706</v>
      </c>
      <c r="O964">
        <v>1.7649999999999999</v>
      </c>
      <c r="P964">
        <f t="shared" si="201"/>
        <v>1.7649999999999999E-2</v>
      </c>
      <c r="R964" s="1">
        <v>44706</v>
      </c>
      <c r="S964">
        <v>2.4750000000000001</v>
      </c>
      <c r="T964">
        <f t="shared" si="202"/>
        <v>2.4750000000000001E-2</v>
      </c>
      <c r="V964" s="1">
        <v>44705</v>
      </c>
      <c r="W964">
        <v>2.7679999999999998</v>
      </c>
      <c r="X964">
        <f t="shared" si="203"/>
        <v>2.7679999999999996E-2</v>
      </c>
      <c r="AB964" s="1">
        <v>44672</v>
      </c>
      <c r="AC964">
        <v>207.8031</v>
      </c>
      <c r="AD964">
        <f t="shared" si="204"/>
        <v>2.0780310000000002</v>
      </c>
      <c r="AF964" s="1">
        <v>44678</v>
      </c>
      <c r="AG964">
        <v>-0.44500000000000001</v>
      </c>
      <c r="AH964">
        <f t="shared" si="205"/>
        <v>-4.45E-3</v>
      </c>
      <c r="AJ964" s="1">
        <v>44678</v>
      </c>
      <c r="AK964">
        <v>-0.251</v>
      </c>
      <c r="AL964">
        <f t="shared" si="206"/>
        <v>-2.5100000000000001E-3</v>
      </c>
      <c r="AN964" s="1">
        <v>44706</v>
      </c>
      <c r="AO964">
        <v>0.38990000000000002</v>
      </c>
      <c r="AP964">
        <f t="shared" si="207"/>
        <v>3.8990000000000001E-3</v>
      </c>
      <c r="AS964" s="1">
        <v>44706</v>
      </c>
      <c r="AT964">
        <v>1.2293000000000001</v>
      </c>
      <c r="AU964">
        <f t="shared" si="208"/>
        <v>1.2293E-2</v>
      </c>
      <c r="AX964" s="1"/>
      <c r="BA964" s="1"/>
      <c r="BC964" s="1"/>
      <c r="BM964" s="1"/>
      <c r="BP964" s="1"/>
    </row>
    <row r="965" spans="1:68" x14ac:dyDescent="0.3">
      <c r="A965" s="19">
        <f t="shared" si="209"/>
        <v>47266</v>
      </c>
      <c r="B965">
        <f t="shared" ca="1" si="196"/>
        <v>-3.161111111111111</v>
      </c>
      <c r="C965">
        <f ca="1">IF(currency="USD",'Future et co'!D965,IF(currency="EUR",'Future et co'!E965,IF(currency="GBP",'Future et co'!F965,FALSE)))</f>
        <v>3.5830000000000001E-2</v>
      </c>
      <c r="D965">
        <f t="shared" ca="1" si="197"/>
        <v>3.5830000000000001E-2</v>
      </c>
      <c r="E965">
        <f t="shared" ca="1" si="198"/>
        <v>2.1409999999999998E-2</v>
      </c>
      <c r="F965">
        <f t="shared" ca="1" si="199"/>
        <v>3.7088999999999997E-2</v>
      </c>
      <c r="J965" s="1">
        <v>44705</v>
      </c>
      <c r="K965">
        <v>1.3779999999999999</v>
      </c>
      <c r="L965">
        <f t="shared" si="200"/>
        <v>1.3779999999999999E-2</v>
      </c>
      <c r="N965" s="1">
        <v>44705</v>
      </c>
      <c r="O965">
        <v>1.7669999999999999</v>
      </c>
      <c r="P965">
        <f t="shared" si="201"/>
        <v>1.7669999999999998E-2</v>
      </c>
      <c r="R965" s="1">
        <v>44705</v>
      </c>
      <c r="S965">
        <v>2.4860000000000002</v>
      </c>
      <c r="T965">
        <f t="shared" si="202"/>
        <v>2.4860000000000004E-2</v>
      </c>
      <c r="V965" s="1">
        <v>44704</v>
      </c>
      <c r="W965">
        <v>2.875</v>
      </c>
      <c r="X965">
        <f t="shared" si="203"/>
        <v>2.8750000000000001E-2</v>
      </c>
      <c r="AB965" s="1">
        <v>44671</v>
      </c>
      <c r="AC965">
        <v>208.89760000000001</v>
      </c>
      <c r="AD965">
        <f t="shared" si="204"/>
        <v>2.0889760000000002</v>
      </c>
      <c r="AF965" s="1">
        <v>44677</v>
      </c>
      <c r="AG965">
        <v>-0.43</v>
      </c>
      <c r="AH965">
        <f t="shared" si="205"/>
        <v>-4.3E-3</v>
      </c>
      <c r="AJ965" s="1">
        <v>44677</v>
      </c>
      <c r="AK965">
        <v>-0.246</v>
      </c>
      <c r="AL965">
        <f t="shared" si="206"/>
        <v>-2.4599999999999999E-3</v>
      </c>
      <c r="AN965" s="1">
        <v>44705</v>
      </c>
      <c r="AO965">
        <v>0.39800000000000002</v>
      </c>
      <c r="AP965">
        <f t="shared" si="207"/>
        <v>3.98E-3</v>
      </c>
      <c r="AS965" s="1">
        <v>44705</v>
      </c>
      <c r="AT965">
        <v>1.2171000000000001</v>
      </c>
      <c r="AU965">
        <f t="shared" si="208"/>
        <v>1.2171000000000001E-2</v>
      </c>
      <c r="AX965" s="1"/>
      <c r="BA965" s="1"/>
      <c r="BC965" s="1"/>
      <c r="BM965" s="1"/>
      <c r="BP965" s="1"/>
    </row>
    <row r="966" spans="1:68" x14ac:dyDescent="0.3">
      <c r="A966" s="19">
        <f t="shared" si="209"/>
        <v>47267</v>
      </c>
      <c r="B966">
        <f t="shared" ca="1" si="196"/>
        <v>-3.1638888888888888</v>
      </c>
      <c r="C966">
        <f ca="1">IF(currency="USD",'Future et co'!D966,IF(currency="EUR",'Future et co'!E966,IF(currency="GBP",'Future et co'!F966,FALSE)))</f>
        <v>3.5830000000000001E-2</v>
      </c>
      <c r="D966">
        <f t="shared" ca="1" si="197"/>
        <v>3.5830000000000001E-2</v>
      </c>
      <c r="E966">
        <f t="shared" ca="1" si="198"/>
        <v>2.1409999999999998E-2</v>
      </c>
      <c r="F966">
        <f t="shared" ca="1" si="199"/>
        <v>3.7088999999999997E-2</v>
      </c>
      <c r="J966" s="1">
        <v>44704</v>
      </c>
      <c r="K966">
        <v>1.3819999999999999</v>
      </c>
      <c r="L966">
        <f t="shared" si="200"/>
        <v>1.3819999999999999E-2</v>
      </c>
      <c r="N966" s="1">
        <v>44704</v>
      </c>
      <c r="O966">
        <v>1.79</v>
      </c>
      <c r="P966">
        <f t="shared" si="201"/>
        <v>1.7899999999999999E-2</v>
      </c>
      <c r="R966" s="1">
        <v>44704</v>
      </c>
      <c r="S966">
        <v>2.5670000000000002</v>
      </c>
      <c r="T966">
        <f t="shared" si="202"/>
        <v>2.5670000000000002E-2</v>
      </c>
      <c r="V966" s="1">
        <v>44701</v>
      </c>
      <c r="W966">
        <v>2.8149999999999999</v>
      </c>
      <c r="X966">
        <f t="shared" si="203"/>
        <v>2.8149999999999998E-2</v>
      </c>
      <c r="AB966" s="1">
        <v>44670</v>
      </c>
      <c r="AC966">
        <v>207.66800000000001</v>
      </c>
      <c r="AD966">
        <f t="shared" si="204"/>
        <v>2.0766800000000001</v>
      </c>
      <c r="AF966" s="1">
        <v>44676</v>
      </c>
      <c r="AG966">
        <v>-0.41499999999999998</v>
      </c>
      <c r="AH966">
        <f t="shared" si="205"/>
        <v>-4.15E-3</v>
      </c>
      <c r="AJ966" s="1">
        <v>44676</v>
      </c>
      <c r="AK966">
        <v>-0.23899999999999999</v>
      </c>
      <c r="AL966">
        <f t="shared" si="206"/>
        <v>-2.3899999999999998E-3</v>
      </c>
      <c r="AN966" s="1">
        <v>44704</v>
      </c>
      <c r="AO966">
        <v>0.40100000000000002</v>
      </c>
      <c r="AP966">
        <f t="shared" si="207"/>
        <v>4.0100000000000005E-3</v>
      </c>
      <c r="AS966" s="1">
        <v>44704</v>
      </c>
      <c r="AT966">
        <v>1.25</v>
      </c>
      <c r="AU966">
        <f t="shared" si="208"/>
        <v>1.2500000000000001E-2</v>
      </c>
      <c r="AX966" s="1"/>
      <c r="BA966" s="1"/>
      <c r="BC966" s="1"/>
      <c r="BM966" s="1"/>
      <c r="BP966" s="1"/>
    </row>
    <row r="967" spans="1:68" x14ac:dyDescent="0.3">
      <c r="A967" s="19">
        <f t="shared" si="209"/>
        <v>47268</v>
      </c>
      <c r="B967">
        <f t="shared" ca="1" si="196"/>
        <v>-3.1666666666666665</v>
      </c>
      <c r="C967">
        <f ca="1">IF(currency="USD",'Future et co'!D967,IF(currency="EUR",'Future et co'!E967,IF(currency="GBP",'Future et co'!F967,FALSE)))</f>
        <v>3.5830000000000001E-2</v>
      </c>
      <c r="D967">
        <f t="shared" ca="1" si="197"/>
        <v>3.5830000000000001E-2</v>
      </c>
      <c r="E967">
        <f t="shared" ca="1" si="198"/>
        <v>2.1409999999999998E-2</v>
      </c>
      <c r="F967">
        <f t="shared" ca="1" si="199"/>
        <v>3.7088999999999997E-2</v>
      </c>
      <c r="J967" s="1">
        <v>44701</v>
      </c>
      <c r="K967">
        <v>1.359</v>
      </c>
      <c r="L967">
        <f t="shared" si="200"/>
        <v>1.359E-2</v>
      </c>
      <c r="N967" s="1">
        <v>44701</v>
      </c>
      <c r="O967">
        <v>1.768</v>
      </c>
      <c r="P967">
        <f t="shared" si="201"/>
        <v>1.7680000000000001E-2</v>
      </c>
      <c r="R967" s="1">
        <v>44701</v>
      </c>
      <c r="S967">
        <v>2.5289999999999999</v>
      </c>
      <c r="T967">
        <f t="shared" si="202"/>
        <v>2.529E-2</v>
      </c>
      <c r="V967" s="1">
        <v>44700</v>
      </c>
      <c r="W967">
        <v>2.8420000000000001</v>
      </c>
      <c r="X967">
        <f t="shared" si="203"/>
        <v>2.8420000000000001E-2</v>
      </c>
      <c r="AB967" s="1">
        <v>44665</v>
      </c>
      <c r="AC967">
        <v>209.357</v>
      </c>
      <c r="AD967">
        <f t="shared" si="204"/>
        <v>2.0935700000000002</v>
      </c>
      <c r="AF967" s="1">
        <v>44673</v>
      </c>
      <c r="AG967">
        <v>-0.42699999999999999</v>
      </c>
      <c r="AH967">
        <f t="shared" si="205"/>
        <v>-4.2699999999999995E-3</v>
      </c>
      <c r="AJ967" s="1">
        <v>44673</v>
      </c>
      <c r="AK967">
        <v>-0.26800000000000002</v>
      </c>
      <c r="AL967">
        <f t="shared" si="206"/>
        <v>-2.6800000000000001E-3</v>
      </c>
      <c r="AN967" s="1">
        <v>44701</v>
      </c>
      <c r="AO967">
        <v>0.38</v>
      </c>
      <c r="AP967">
        <f t="shared" si="207"/>
        <v>3.8E-3</v>
      </c>
      <c r="AS967" s="1">
        <v>44701</v>
      </c>
      <c r="AT967">
        <v>1.2381</v>
      </c>
      <c r="AU967">
        <f t="shared" si="208"/>
        <v>1.2381E-2</v>
      </c>
      <c r="AX967" s="1"/>
      <c r="BA967" s="1"/>
      <c r="BC967" s="1"/>
      <c r="BM967" s="1"/>
      <c r="BP967" s="1"/>
    </row>
    <row r="968" spans="1:68" x14ac:dyDescent="0.3">
      <c r="A968" s="19">
        <f t="shared" si="209"/>
        <v>47269</v>
      </c>
      <c r="B968">
        <f t="shared" ca="1" si="196"/>
        <v>-3.1694444444444443</v>
      </c>
      <c r="C968">
        <f ca="1">IF(currency="USD",'Future et co'!D968,IF(currency="EUR",'Future et co'!E968,IF(currency="GBP",'Future et co'!F968,FALSE)))</f>
        <v>3.5830000000000001E-2</v>
      </c>
      <c r="D968">
        <f t="shared" ca="1" si="197"/>
        <v>3.5830000000000001E-2</v>
      </c>
      <c r="E968">
        <f t="shared" ca="1" si="198"/>
        <v>2.1409999999999998E-2</v>
      </c>
      <c r="F968">
        <f t="shared" ca="1" si="199"/>
        <v>3.7088999999999997E-2</v>
      </c>
      <c r="J968" s="1">
        <v>44700</v>
      </c>
      <c r="K968">
        <v>1.3560000000000001</v>
      </c>
      <c r="L968">
        <f t="shared" si="200"/>
        <v>1.3560000000000001E-2</v>
      </c>
      <c r="N968" s="1">
        <v>44700</v>
      </c>
      <c r="O968">
        <v>1.7689999999999999</v>
      </c>
      <c r="P968">
        <f t="shared" si="201"/>
        <v>1.7689999999999997E-2</v>
      </c>
      <c r="R968" s="1">
        <v>44700</v>
      </c>
      <c r="S968">
        <v>2.5339999999999998</v>
      </c>
      <c r="T968">
        <f t="shared" si="202"/>
        <v>2.5339999999999998E-2</v>
      </c>
      <c r="V968" s="1">
        <v>44699</v>
      </c>
      <c r="W968">
        <v>2.92</v>
      </c>
      <c r="X968">
        <f t="shared" si="203"/>
        <v>2.92E-2</v>
      </c>
      <c r="AB968" s="1">
        <v>44664</v>
      </c>
      <c r="AC968">
        <v>210.5865</v>
      </c>
      <c r="AD968">
        <f t="shared" si="204"/>
        <v>2.1058650000000001</v>
      </c>
      <c r="AF968" s="1">
        <v>44672</v>
      </c>
      <c r="AG968">
        <v>-0.46300000000000002</v>
      </c>
      <c r="AH968">
        <f t="shared" si="205"/>
        <v>-4.6300000000000004E-3</v>
      </c>
      <c r="AJ968" s="1">
        <v>44672</v>
      </c>
      <c r="AK968">
        <v>-0.31</v>
      </c>
      <c r="AL968">
        <f t="shared" si="206"/>
        <v>-3.0999999999999999E-3</v>
      </c>
      <c r="AN968" s="1">
        <v>44700</v>
      </c>
      <c r="AO968">
        <v>0.38500000000000001</v>
      </c>
      <c r="AP968">
        <f t="shared" si="207"/>
        <v>3.8500000000000001E-3</v>
      </c>
      <c r="AS968" s="1">
        <v>44700</v>
      </c>
      <c r="AT968">
        <v>1.2204999999999999</v>
      </c>
      <c r="AU968">
        <f t="shared" si="208"/>
        <v>1.2204999999999999E-2</v>
      </c>
      <c r="AX968" s="1"/>
      <c r="BA968" s="1"/>
      <c r="BC968" s="1"/>
      <c r="BM968" s="1"/>
      <c r="BP968" s="1"/>
    </row>
    <row r="969" spans="1:68" x14ac:dyDescent="0.3">
      <c r="A969" s="19">
        <f t="shared" si="209"/>
        <v>47270</v>
      </c>
      <c r="B969">
        <f t="shared" ca="1" si="196"/>
        <v>-3.1722222222222221</v>
      </c>
      <c r="C969">
        <f ca="1">IF(currency="USD",'Future et co'!D969,IF(currency="EUR",'Future et co'!E969,IF(currency="GBP",'Future et co'!F969,FALSE)))</f>
        <v>3.5830000000000001E-2</v>
      </c>
      <c r="D969">
        <f t="shared" ca="1" si="197"/>
        <v>3.5830000000000001E-2</v>
      </c>
      <c r="E969">
        <f t="shared" ca="1" si="198"/>
        <v>2.1409999999999998E-2</v>
      </c>
      <c r="F969">
        <f t="shared" ca="1" si="199"/>
        <v>3.7088999999999997E-2</v>
      </c>
      <c r="J969" s="1">
        <v>44699</v>
      </c>
      <c r="K969">
        <v>1.3520000000000001</v>
      </c>
      <c r="L969">
        <f t="shared" si="200"/>
        <v>1.3520000000000001E-2</v>
      </c>
      <c r="N969" s="1">
        <v>44699</v>
      </c>
      <c r="O969">
        <v>1.7629999999999999</v>
      </c>
      <c r="P969">
        <f t="shared" si="201"/>
        <v>1.763E-2</v>
      </c>
      <c r="R969" s="1">
        <v>44699</v>
      </c>
      <c r="S969">
        <v>2.548</v>
      </c>
      <c r="T969">
        <f t="shared" si="202"/>
        <v>2.5479999999999999E-2</v>
      </c>
      <c r="V969" s="1">
        <v>44698</v>
      </c>
      <c r="W969">
        <v>2.9502999999999999</v>
      </c>
      <c r="X969">
        <f t="shared" si="203"/>
        <v>2.9502999999999998E-2</v>
      </c>
      <c r="AB969" s="1">
        <v>44663</v>
      </c>
      <c r="AC969">
        <v>209.9109</v>
      </c>
      <c r="AD969">
        <f t="shared" si="204"/>
        <v>2.0991089999999999</v>
      </c>
      <c r="AF969" s="1">
        <v>44671</v>
      </c>
      <c r="AG969">
        <v>-0.47499999999999998</v>
      </c>
      <c r="AH969">
        <f t="shared" si="205"/>
        <v>-4.7499999999999999E-3</v>
      </c>
      <c r="AJ969" s="1">
        <v>44671</v>
      </c>
      <c r="AK969">
        <v>-0.33200000000000002</v>
      </c>
      <c r="AL969">
        <f t="shared" si="206"/>
        <v>-3.32E-3</v>
      </c>
      <c r="AN969" s="1">
        <v>44699</v>
      </c>
      <c r="AO969">
        <v>0.36399999999999999</v>
      </c>
      <c r="AP969">
        <f t="shared" si="207"/>
        <v>3.64E-3</v>
      </c>
      <c r="AS969" s="1">
        <v>44699</v>
      </c>
      <c r="AT969">
        <v>1.2176</v>
      </c>
      <c r="AU969">
        <f t="shared" si="208"/>
        <v>1.2175999999999999E-2</v>
      </c>
      <c r="AX969" s="1"/>
      <c r="BA969" s="1"/>
      <c r="BC969" s="1"/>
      <c r="BM969" s="1"/>
      <c r="BP969" s="1"/>
    </row>
    <row r="970" spans="1:68" x14ac:dyDescent="0.3">
      <c r="A970" s="19">
        <f t="shared" si="209"/>
        <v>47273</v>
      </c>
      <c r="B970">
        <f t="shared" ca="1" si="196"/>
        <v>-3.1805555555555554</v>
      </c>
      <c r="C970">
        <f ca="1">IF(currency="USD",'Future et co'!D970,IF(currency="EUR",'Future et co'!E970,IF(currency="GBP",'Future et co'!F970,FALSE)))</f>
        <v>3.5830000000000001E-2</v>
      </c>
      <c r="D970">
        <f t="shared" ca="1" si="197"/>
        <v>3.5830000000000001E-2</v>
      </c>
      <c r="E970">
        <f t="shared" ca="1" si="198"/>
        <v>2.1409999999999998E-2</v>
      </c>
      <c r="F970">
        <f t="shared" ca="1" si="199"/>
        <v>3.7088999999999997E-2</v>
      </c>
      <c r="J970" s="1">
        <v>44698</v>
      </c>
      <c r="K970">
        <v>1.3220000000000001</v>
      </c>
      <c r="L970">
        <f t="shared" si="200"/>
        <v>1.3220000000000001E-2</v>
      </c>
      <c r="N970" s="1">
        <v>44698</v>
      </c>
      <c r="O970">
        <v>1.7549999999999999</v>
      </c>
      <c r="P970">
        <f t="shared" si="201"/>
        <v>1.755E-2</v>
      </c>
      <c r="R970" s="1">
        <v>44698</v>
      </c>
      <c r="S970">
        <v>2.5489999999999999</v>
      </c>
      <c r="T970">
        <f t="shared" si="202"/>
        <v>2.5489999999999999E-2</v>
      </c>
      <c r="V970" s="1">
        <v>44697</v>
      </c>
      <c r="W970">
        <v>2.8330000000000002</v>
      </c>
      <c r="X970">
        <f t="shared" si="203"/>
        <v>2.8330000000000001E-2</v>
      </c>
      <c r="AB970" s="1">
        <v>44662</v>
      </c>
      <c r="AC970">
        <v>209.46510000000001</v>
      </c>
      <c r="AD970">
        <f t="shared" si="204"/>
        <v>2.0946510000000003</v>
      </c>
      <c r="AF970" s="1">
        <v>44670</v>
      </c>
      <c r="AG970">
        <v>-0.46800000000000003</v>
      </c>
      <c r="AH970">
        <f t="shared" si="205"/>
        <v>-4.6800000000000001E-3</v>
      </c>
      <c r="AJ970" s="1">
        <v>44670</v>
      </c>
      <c r="AK970">
        <v>-0.33300000000000002</v>
      </c>
      <c r="AL970">
        <f t="shared" si="206"/>
        <v>-3.3300000000000001E-3</v>
      </c>
      <c r="AN970" s="1">
        <v>44698</v>
      </c>
      <c r="AO970">
        <v>0.32900000000000001</v>
      </c>
      <c r="AP970">
        <f t="shared" si="207"/>
        <v>3.29E-3</v>
      </c>
      <c r="AS970" s="1">
        <v>44698</v>
      </c>
      <c r="AT970">
        <v>1.2071000000000001</v>
      </c>
      <c r="AU970">
        <f t="shared" si="208"/>
        <v>1.2071E-2</v>
      </c>
      <c r="AX970" s="1"/>
      <c r="BA970" s="1"/>
      <c r="BC970" s="1"/>
      <c r="BM970" s="1"/>
      <c r="BP970" s="1"/>
    </row>
    <row r="971" spans="1:68" x14ac:dyDescent="0.3">
      <c r="A971" s="19">
        <f t="shared" si="209"/>
        <v>47274</v>
      </c>
      <c r="B971">
        <f t="shared" ref="B971:B1034" ca="1" si="210">($B$7-A971)/360</f>
        <v>-3.1833333333333331</v>
      </c>
      <c r="C971">
        <f ca="1">IF(currency="USD",'Future et co'!D971,IF(currency="EUR",'Future et co'!E971,IF(currency="GBP",'Future et co'!F971,FALSE)))</f>
        <v>3.5830000000000001E-2</v>
      </c>
      <c r="D971">
        <f t="shared" ref="D971:D1034" ca="1" si="211">IFERROR(IF(B971&lt;0.25,VLOOKUP(A971,$J$11:$L$5325,3,FALSE),IF(AND(B971&gt;=0.25,B971&lt;0.5),VLOOKUP(A971,$N$11:$P$5325,3,FALSE),IF(AND(B971&gt;=0.5,B971&lt;1),VLOOKUP(A971,$R$11:$T$5325,3,FALSE),VLOOKUP(A971,$V$11:$X$5010,3,FALSE)))),D970)</f>
        <v>3.5830000000000001E-2</v>
      </c>
      <c r="E971">
        <f t="shared" ref="E971:E1034" ca="1" si="212">IFERROR(IF(B971&lt;0.25,VLOOKUP(A971,$AF$11:$AH$5325,3,FALSE),IF(AND(B971&gt;=0.25,B971&lt;0.5),VLOOKUP(A971,$AJ$11:$AL$5325,3,FALSE),VLOOKUP(A971,$AN$11:$AP$5325,3,FALSE))),E970)</f>
        <v>2.1409999999999998E-2</v>
      </c>
      <c r="F971">
        <f t="shared" ref="F971:F1034" ca="1" si="213">IFERROR(VLOOKUP(A971,$AS$11:$AU$9999,3,FALSE),F970)</f>
        <v>3.7088999999999997E-2</v>
      </c>
      <c r="J971" s="1">
        <v>44697</v>
      </c>
      <c r="K971">
        <v>1.286</v>
      </c>
      <c r="L971">
        <f t="shared" si="200"/>
        <v>1.286E-2</v>
      </c>
      <c r="N971" s="1">
        <v>44697</v>
      </c>
      <c r="O971">
        <v>1.716</v>
      </c>
      <c r="P971">
        <f t="shared" si="201"/>
        <v>1.7159999999999998E-2</v>
      </c>
      <c r="R971" s="1">
        <v>44697</v>
      </c>
      <c r="S971">
        <v>2.4830000000000001</v>
      </c>
      <c r="T971">
        <f t="shared" si="202"/>
        <v>2.4830000000000001E-2</v>
      </c>
      <c r="V971" s="1">
        <v>44694</v>
      </c>
      <c r="W971">
        <v>2.8530000000000002</v>
      </c>
      <c r="X971">
        <f t="shared" si="203"/>
        <v>2.8530000000000003E-2</v>
      </c>
      <c r="AB971" s="1">
        <v>44659</v>
      </c>
      <c r="AC971">
        <v>211.54580000000001</v>
      </c>
      <c r="AD971">
        <f t="shared" si="204"/>
        <v>2.1154580000000003</v>
      </c>
      <c r="AF971" s="1">
        <v>44665</v>
      </c>
      <c r="AG971">
        <v>-0.45200000000000001</v>
      </c>
      <c r="AH971">
        <f t="shared" si="205"/>
        <v>-4.5199999999999997E-3</v>
      </c>
      <c r="AJ971" s="1">
        <v>44665</v>
      </c>
      <c r="AK971">
        <v>-0.317</v>
      </c>
      <c r="AL971">
        <f t="shared" si="206"/>
        <v>-3.1700000000000001E-3</v>
      </c>
      <c r="AN971" s="1">
        <v>44697</v>
      </c>
      <c r="AO971">
        <v>0.254</v>
      </c>
      <c r="AP971">
        <f t="shared" si="207"/>
        <v>2.5400000000000002E-3</v>
      </c>
      <c r="AS971" s="1">
        <v>44697</v>
      </c>
      <c r="AT971">
        <v>1.1628000000000001</v>
      </c>
      <c r="AU971">
        <f t="shared" si="208"/>
        <v>1.1628000000000001E-2</v>
      </c>
      <c r="AX971" s="1"/>
      <c r="BA971" s="1"/>
      <c r="BC971" s="1"/>
      <c r="BM971" s="1"/>
      <c r="BP971" s="1"/>
    </row>
    <row r="972" spans="1:68" x14ac:dyDescent="0.3">
      <c r="A972" s="19">
        <f t="shared" si="209"/>
        <v>47275</v>
      </c>
      <c r="B972">
        <f t="shared" ca="1" si="210"/>
        <v>-3.1861111111111109</v>
      </c>
      <c r="C972">
        <f ca="1">IF(currency="USD",'Future et co'!D972,IF(currency="EUR",'Future et co'!E972,IF(currency="GBP",'Future et co'!F972,FALSE)))</f>
        <v>3.5830000000000001E-2</v>
      </c>
      <c r="D972">
        <f t="shared" ca="1" si="211"/>
        <v>3.5830000000000001E-2</v>
      </c>
      <c r="E972">
        <f t="shared" ca="1" si="212"/>
        <v>2.1409999999999998E-2</v>
      </c>
      <c r="F972">
        <f t="shared" ca="1" si="213"/>
        <v>3.7088999999999997E-2</v>
      </c>
      <c r="J972" s="1">
        <v>44694</v>
      </c>
      <c r="K972">
        <v>1.2889999999999999</v>
      </c>
      <c r="L972">
        <f t="shared" ref="L972:L1035" si="214">K972/100</f>
        <v>1.2889999999999999E-2</v>
      </c>
      <c r="N972" s="1">
        <v>44694</v>
      </c>
      <c r="O972">
        <v>1.706</v>
      </c>
      <c r="P972">
        <f t="shared" ref="P972:P1035" si="215">O972/100</f>
        <v>1.7059999999999999E-2</v>
      </c>
      <c r="R972" s="1">
        <v>44694</v>
      </c>
      <c r="S972">
        <v>2.4630000000000001</v>
      </c>
      <c r="T972">
        <f t="shared" ref="T972:T1035" si="216">S972/100</f>
        <v>2.4629999999999999E-2</v>
      </c>
      <c r="V972" s="1">
        <v>44693</v>
      </c>
      <c r="W972">
        <v>2.81</v>
      </c>
      <c r="X972">
        <f t="shared" ref="X972:X1035" si="217">W972/100</f>
        <v>2.81E-2</v>
      </c>
      <c r="AB972" s="1">
        <v>44658</v>
      </c>
      <c r="AC972">
        <v>211.89709999999999</v>
      </c>
      <c r="AD972">
        <f t="shared" ref="AD972:AD1035" si="218">AC972/100</f>
        <v>2.1189710000000002</v>
      </c>
      <c r="AF972" s="1">
        <v>44664</v>
      </c>
      <c r="AG972">
        <v>-0.44800000000000001</v>
      </c>
      <c r="AH972">
        <f t="shared" ref="AH972:AH1035" si="219">AG972/100</f>
        <v>-4.4800000000000005E-3</v>
      </c>
      <c r="AJ972" s="1">
        <v>44664</v>
      </c>
      <c r="AK972">
        <v>-0.32800000000000001</v>
      </c>
      <c r="AL972">
        <f t="shared" ref="AL972:AL1035" si="220">AK972/100</f>
        <v>-3.2799999999999999E-3</v>
      </c>
      <c r="AN972" s="1">
        <v>44694</v>
      </c>
      <c r="AO972">
        <v>0.214</v>
      </c>
      <c r="AP972">
        <f t="shared" ref="AP972:AP1035" si="221">AO972/100</f>
        <v>2.14E-3</v>
      </c>
      <c r="AS972" s="1">
        <v>44694</v>
      </c>
      <c r="AT972">
        <v>1.1451</v>
      </c>
      <c r="AU972">
        <f t="shared" ref="AU972:AU1035" si="222">AT972/100</f>
        <v>1.1450999999999999E-2</v>
      </c>
      <c r="AX972" s="1"/>
      <c r="BA972" s="1"/>
      <c r="BC972" s="1"/>
      <c r="BM972" s="1"/>
      <c r="BP972" s="1"/>
    </row>
    <row r="973" spans="1:68" x14ac:dyDescent="0.3">
      <c r="A973" s="19">
        <f t="shared" ref="A973:A1036" si="223">WORKDAY(A972,1)</f>
        <v>47276</v>
      </c>
      <c r="B973">
        <f t="shared" ca="1" si="210"/>
        <v>-3.1888888888888891</v>
      </c>
      <c r="C973">
        <f ca="1">IF(currency="USD",'Future et co'!D973,IF(currency="EUR",'Future et co'!E973,IF(currency="GBP",'Future et co'!F973,FALSE)))</f>
        <v>3.5830000000000001E-2</v>
      </c>
      <c r="D973">
        <f t="shared" ca="1" si="211"/>
        <v>3.5830000000000001E-2</v>
      </c>
      <c r="E973">
        <f t="shared" ca="1" si="212"/>
        <v>2.1409999999999998E-2</v>
      </c>
      <c r="F973">
        <f t="shared" ca="1" si="213"/>
        <v>3.7088999999999997E-2</v>
      </c>
      <c r="J973" s="1">
        <v>44693</v>
      </c>
      <c r="K973">
        <v>1.27</v>
      </c>
      <c r="L973">
        <f t="shared" si="214"/>
        <v>1.2699999999999999E-2</v>
      </c>
      <c r="N973" s="1">
        <v>44693</v>
      </c>
      <c r="O973">
        <v>1.68</v>
      </c>
      <c r="P973">
        <f t="shared" si="215"/>
        <v>1.6799999999999999E-2</v>
      </c>
      <c r="R973" s="1">
        <v>44693</v>
      </c>
      <c r="S973">
        <v>2.4500000000000002</v>
      </c>
      <c r="T973">
        <f t="shared" si="216"/>
        <v>2.4500000000000001E-2</v>
      </c>
      <c r="V973" s="1">
        <v>44692</v>
      </c>
      <c r="W973">
        <v>2.9</v>
      </c>
      <c r="X973">
        <f t="shared" si="217"/>
        <v>2.8999999999999998E-2</v>
      </c>
      <c r="AB973" s="1">
        <v>44657</v>
      </c>
      <c r="AC973">
        <v>212.4511</v>
      </c>
      <c r="AD973">
        <f t="shared" si="218"/>
        <v>2.124511</v>
      </c>
      <c r="AF973" s="1">
        <v>44663</v>
      </c>
      <c r="AG973">
        <v>-0.433</v>
      </c>
      <c r="AH973">
        <f t="shared" si="219"/>
        <v>-4.3299999999999996E-3</v>
      </c>
      <c r="AJ973" s="1">
        <v>44663</v>
      </c>
      <c r="AK973">
        <v>-0.32</v>
      </c>
      <c r="AL973">
        <f t="shared" si="220"/>
        <v>-3.2000000000000002E-3</v>
      </c>
      <c r="AN973" s="1">
        <v>44693</v>
      </c>
      <c r="AO973">
        <v>0.19</v>
      </c>
      <c r="AP973">
        <f t="shared" si="221"/>
        <v>1.9E-3</v>
      </c>
      <c r="AS973" s="1">
        <v>44693</v>
      </c>
      <c r="AT973">
        <v>1.1257999999999999</v>
      </c>
      <c r="AU973">
        <f t="shared" si="222"/>
        <v>1.1257999999999999E-2</v>
      </c>
      <c r="AX973" s="1"/>
      <c r="BA973" s="1"/>
      <c r="BC973" s="1"/>
      <c r="BM973" s="1"/>
      <c r="BP973" s="1"/>
    </row>
    <row r="974" spans="1:68" x14ac:dyDescent="0.3">
      <c r="A974" s="19">
        <f t="shared" si="223"/>
        <v>47277</v>
      </c>
      <c r="B974">
        <f t="shared" ca="1" si="210"/>
        <v>-3.1916666666666669</v>
      </c>
      <c r="C974">
        <f ca="1">IF(currency="USD",'Future et co'!D974,IF(currency="EUR",'Future et co'!E974,IF(currency="GBP",'Future et co'!F974,FALSE)))</f>
        <v>3.5830000000000001E-2</v>
      </c>
      <c r="D974">
        <f t="shared" ca="1" si="211"/>
        <v>3.5830000000000001E-2</v>
      </c>
      <c r="E974">
        <f t="shared" ca="1" si="212"/>
        <v>2.1409999999999998E-2</v>
      </c>
      <c r="F974">
        <f t="shared" ca="1" si="213"/>
        <v>3.7088999999999997E-2</v>
      </c>
      <c r="J974" s="1">
        <v>44692</v>
      </c>
      <c r="K974">
        <v>1.2629999999999999</v>
      </c>
      <c r="L974">
        <f t="shared" si="214"/>
        <v>1.2629999999999999E-2</v>
      </c>
      <c r="N974" s="1">
        <v>44692</v>
      </c>
      <c r="O974">
        <v>1.675</v>
      </c>
      <c r="P974">
        <f t="shared" si="215"/>
        <v>1.6750000000000001E-2</v>
      </c>
      <c r="R974" s="1">
        <v>44692</v>
      </c>
      <c r="S974">
        <v>2.4729999999999999</v>
      </c>
      <c r="T974">
        <f t="shared" si="216"/>
        <v>2.4729999999999999E-2</v>
      </c>
      <c r="V974" s="1">
        <v>44691</v>
      </c>
      <c r="W974">
        <v>2.8540000000000001</v>
      </c>
      <c r="X974">
        <f t="shared" si="217"/>
        <v>2.8539999999999999E-2</v>
      </c>
      <c r="AB974" s="1">
        <v>44656</v>
      </c>
      <c r="AC974">
        <v>213.1131</v>
      </c>
      <c r="AD974">
        <f t="shared" si="218"/>
        <v>2.1311309999999999</v>
      </c>
      <c r="AF974" s="1">
        <v>44662</v>
      </c>
      <c r="AG974">
        <v>-0.435</v>
      </c>
      <c r="AH974">
        <f t="shared" si="219"/>
        <v>-4.3499999999999997E-3</v>
      </c>
      <c r="AJ974" s="1">
        <v>44662</v>
      </c>
      <c r="AK974">
        <v>-0.33400000000000002</v>
      </c>
      <c r="AL974">
        <f t="shared" si="220"/>
        <v>-3.3400000000000001E-3</v>
      </c>
      <c r="AN974" s="1">
        <v>44692</v>
      </c>
      <c r="AO974">
        <v>0.24199999999999999</v>
      </c>
      <c r="AP974">
        <f t="shared" si="221"/>
        <v>2.4199999999999998E-3</v>
      </c>
      <c r="AS974" s="1">
        <v>44692</v>
      </c>
      <c r="AT974">
        <v>1.1272</v>
      </c>
      <c r="AU974">
        <f t="shared" si="222"/>
        <v>1.1271999999999999E-2</v>
      </c>
      <c r="AX974" s="1"/>
      <c r="BA974" s="1"/>
      <c r="BC974" s="1"/>
      <c r="BM974" s="1"/>
      <c r="BP974" s="1"/>
    </row>
    <row r="975" spans="1:68" x14ac:dyDescent="0.3">
      <c r="A975" s="19">
        <f t="shared" si="223"/>
        <v>47280</v>
      </c>
      <c r="B975">
        <f t="shared" ca="1" si="210"/>
        <v>-3.2</v>
      </c>
      <c r="C975">
        <f ca="1">IF(currency="USD",'Future et co'!D975,IF(currency="EUR",'Future et co'!E975,IF(currency="GBP",'Future et co'!F975,FALSE)))</f>
        <v>3.5830000000000001E-2</v>
      </c>
      <c r="D975">
        <f t="shared" ca="1" si="211"/>
        <v>3.5830000000000001E-2</v>
      </c>
      <c r="E975">
        <f t="shared" ca="1" si="212"/>
        <v>2.1409999999999998E-2</v>
      </c>
      <c r="F975">
        <f t="shared" ca="1" si="213"/>
        <v>3.7088999999999997E-2</v>
      </c>
      <c r="J975" s="1">
        <v>44691</v>
      </c>
      <c r="K975">
        <v>1.2509999999999999</v>
      </c>
      <c r="L975">
        <f t="shared" si="214"/>
        <v>1.2509999999999999E-2</v>
      </c>
      <c r="N975" s="1">
        <v>44691</v>
      </c>
      <c r="O975">
        <v>1.6659999999999999</v>
      </c>
      <c r="P975">
        <f t="shared" si="215"/>
        <v>1.6659999999999998E-2</v>
      </c>
      <c r="R975" s="1">
        <v>44691</v>
      </c>
      <c r="S975">
        <v>2.4319999999999999</v>
      </c>
      <c r="T975">
        <f t="shared" si="216"/>
        <v>2.4319999999999998E-2</v>
      </c>
      <c r="V975" s="1">
        <v>44690</v>
      </c>
      <c r="W975">
        <v>2.8580000000000001</v>
      </c>
      <c r="X975">
        <f t="shared" si="217"/>
        <v>2.8580000000000001E-2</v>
      </c>
      <c r="AB975" s="1">
        <v>44655</v>
      </c>
      <c r="AC975">
        <v>214.96420000000001</v>
      </c>
      <c r="AD975">
        <f t="shared" si="218"/>
        <v>2.1496420000000001</v>
      </c>
      <c r="AF975" s="1">
        <v>44659</v>
      </c>
      <c r="AG975">
        <v>-0.44900000000000001</v>
      </c>
      <c r="AH975">
        <f t="shared" si="219"/>
        <v>-4.4900000000000001E-3</v>
      </c>
      <c r="AJ975" s="1">
        <v>44659</v>
      </c>
      <c r="AK975">
        <v>-0.35</v>
      </c>
      <c r="AL975">
        <f t="shared" si="220"/>
        <v>-3.4999999999999996E-3</v>
      </c>
      <c r="AN975" s="1">
        <v>44691</v>
      </c>
      <c r="AO975">
        <v>0.252</v>
      </c>
      <c r="AP975">
        <f t="shared" si="221"/>
        <v>2.5200000000000001E-3</v>
      </c>
      <c r="AS975" s="1">
        <v>44691</v>
      </c>
      <c r="AT975">
        <v>1.1171</v>
      </c>
      <c r="AU975">
        <f t="shared" si="222"/>
        <v>1.1171E-2</v>
      </c>
      <c r="AX975" s="1"/>
      <c r="BA975" s="1"/>
      <c r="BC975" s="1"/>
      <c r="BM975" s="1"/>
      <c r="BP975" s="1"/>
    </row>
    <row r="976" spans="1:68" x14ac:dyDescent="0.3">
      <c r="A976" s="19">
        <f t="shared" si="223"/>
        <v>47281</v>
      </c>
      <c r="B976">
        <f t="shared" ca="1" si="210"/>
        <v>-3.2027777777777779</v>
      </c>
      <c r="C976">
        <f ca="1">IF(currency="USD",'Future et co'!D976,IF(currency="EUR",'Future et co'!E976,IF(currency="GBP",'Future et co'!F976,FALSE)))</f>
        <v>3.5830000000000001E-2</v>
      </c>
      <c r="D976">
        <f t="shared" ca="1" si="211"/>
        <v>3.5830000000000001E-2</v>
      </c>
      <c r="E976">
        <f t="shared" ca="1" si="212"/>
        <v>2.1409999999999998E-2</v>
      </c>
      <c r="F976">
        <f t="shared" ca="1" si="213"/>
        <v>3.7088999999999997E-2</v>
      </c>
      <c r="J976" s="1">
        <v>44690</v>
      </c>
      <c r="K976">
        <v>1.2030000000000001</v>
      </c>
      <c r="L976">
        <f t="shared" si="214"/>
        <v>1.2030000000000001E-2</v>
      </c>
      <c r="N976" s="1">
        <v>44690</v>
      </c>
      <c r="O976">
        <v>1.639</v>
      </c>
      <c r="P976">
        <f t="shared" si="215"/>
        <v>1.6390000000000002E-2</v>
      </c>
      <c r="R976" s="1">
        <v>44690</v>
      </c>
      <c r="S976">
        <v>2.4020000000000001</v>
      </c>
      <c r="T976">
        <f t="shared" si="216"/>
        <v>2.402E-2</v>
      </c>
      <c r="V976" s="1">
        <v>44687</v>
      </c>
      <c r="W976">
        <v>3.0259999999999998</v>
      </c>
      <c r="X976">
        <f t="shared" si="217"/>
        <v>3.0259999999999999E-2</v>
      </c>
      <c r="AB976" s="1">
        <v>44652</v>
      </c>
      <c r="AC976">
        <v>213.95079999999999</v>
      </c>
      <c r="AD976">
        <f t="shared" si="218"/>
        <v>2.1395079999999997</v>
      </c>
      <c r="AF976" s="1">
        <v>44658</v>
      </c>
      <c r="AG976">
        <v>-0.46500000000000002</v>
      </c>
      <c r="AH976">
        <f t="shared" si="219"/>
        <v>-4.6500000000000005E-3</v>
      </c>
      <c r="AJ976" s="1">
        <v>44658</v>
      </c>
      <c r="AK976">
        <v>-0.35499999999999998</v>
      </c>
      <c r="AL976">
        <f t="shared" si="220"/>
        <v>-3.5499999999999998E-3</v>
      </c>
      <c r="AN976" s="1">
        <v>44690</v>
      </c>
      <c r="AO976">
        <v>0.29299999999999998</v>
      </c>
      <c r="AP976">
        <f t="shared" si="221"/>
        <v>2.9299999999999999E-3</v>
      </c>
      <c r="AS976" s="1">
        <v>44690</v>
      </c>
      <c r="AT976">
        <v>1.1125</v>
      </c>
      <c r="AU976">
        <f t="shared" si="222"/>
        <v>1.1125000000000001E-2</v>
      </c>
      <c r="AX976" s="1"/>
      <c r="BA976" s="1"/>
      <c r="BC976" s="1"/>
      <c r="BM976" s="1"/>
      <c r="BP976" s="1"/>
    </row>
    <row r="977" spans="1:68" x14ac:dyDescent="0.3">
      <c r="A977" s="19">
        <f t="shared" si="223"/>
        <v>47282</v>
      </c>
      <c r="B977">
        <f t="shared" ca="1" si="210"/>
        <v>-3.2055555555555557</v>
      </c>
      <c r="C977">
        <f ca="1">IF(currency="USD",'Future et co'!D977,IF(currency="EUR",'Future et co'!E977,IF(currency="GBP",'Future et co'!F977,FALSE)))</f>
        <v>3.5830000000000001E-2</v>
      </c>
      <c r="D977">
        <f t="shared" ca="1" si="211"/>
        <v>3.5830000000000001E-2</v>
      </c>
      <c r="E977">
        <f t="shared" ca="1" si="212"/>
        <v>2.1409999999999998E-2</v>
      </c>
      <c r="F977">
        <f t="shared" ca="1" si="213"/>
        <v>3.7088999999999997E-2</v>
      </c>
      <c r="J977" s="1">
        <v>44687</v>
      </c>
      <c r="K977">
        <v>1.226</v>
      </c>
      <c r="L977">
        <f t="shared" si="214"/>
        <v>1.226E-2</v>
      </c>
      <c r="N977" s="1">
        <v>44687</v>
      </c>
      <c r="O977">
        <v>1.6639999999999999</v>
      </c>
      <c r="P977">
        <f t="shared" si="215"/>
        <v>1.6639999999999999E-2</v>
      </c>
      <c r="R977" s="1">
        <v>44687</v>
      </c>
      <c r="S977">
        <v>2.5169999999999999</v>
      </c>
      <c r="T977">
        <f t="shared" si="216"/>
        <v>2.5169999999999998E-2</v>
      </c>
      <c r="V977" s="1">
        <v>44686</v>
      </c>
      <c r="W977">
        <v>2.9780000000000002</v>
      </c>
      <c r="X977">
        <f t="shared" si="217"/>
        <v>2.9780000000000001E-2</v>
      </c>
      <c r="AB977" s="1">
        <v>44651</v>
      </c>
      <c r="AC977">
        <v>214.36969999999999</v>
      </c>
      <c r="AD977">
        <f t="shared" si="218"/>
        <v>2.143697</v>
      </c>
      <c r="AF977" s="1">
        <v>44657</v>
      </c>
      <c r="AG977">
        <v>-0.46300000000000002</v>
      </c>
      <c r="AH977">
        <f t="shared" si="219"/>
        <v>-4.6300000000000004E-3</v>
      </c>
      <c r="AJ977" s="1">
        <v>44657</v>
      </c>
      <c r="AK977">
        <v>-0.36099999999999999</v>
      </c>
      <c r="AL977">
        <f t="shared" si="220"/>
        <v>-3.6099999999999999E-3</v>
      </c>
      <c r="AN977" s="1">
        <v>44687</v>
      </c>
      <c r="AO977">
        <v>0.307</v>
      </c>
      <c r="AP977">
        <f t="shared" si="221"/>
        <v>3.0699999999999998E-3</v>
      </c>
      <c r="AS977" s="1">
        <v>44687</v>
      </c>
      <c r="AT977">
        <v>1.1153999999999999</v>
      </c>
      <c r="AU977">
        <f t="shared" si="222"/>
        <v>1.1153999999999999E-2</v>
      </c>
      <c r="AX977" s="1"/>
      <c r="BA977" s="1"/>
      <c r="BC977" s="1"/>
      <c r="BM977" s="1"/>
      <c r="BP977" s="1"/>
    </row>
    <row r="978" spans="1:68" x14ac:dyDescent="0.3">
      <c r="A978" s="19">
        <f t="shared" si="223"/>
        <v>47283</v>
      </c>
      <c r="B978">
        <f t="shared" ca="1" si="210"/>
        <v>-3.2083333333333335</v>
      </c>
      <c r="C978">
        <f ca="1">IF(currency="USD",'Future et co'!D978,IF(currency="EUR",'Future et co'!E978,IF(currency="GBP",'Future et co'!F978,FALSE)))</f>
        <v>3.5830000000000001E-2</v>
      </c>
      <c r="D978">
        <f t="shared" ca="1" si="211"/>
        <v>3.5830000000000001E-2</v>
      </c>
      <c r="E978">
        <f t="shared" ca="1" si="212"/>
        <v>2.1409999999999998E-2</v>
      </c>
      <c r="F978">
        <f t="shared" ca="1" si="213"/>
        <v>3.7088999999999997E-2</v>
      </c>
      <c r="J978" s="1">
        <v>44686</v>
      </c>
      <c r="K978">
        <v>1.214</v>
      </c>
      <c r="L978">
        <f t="shared" si="214"/>
        <v>1.214E-2</v>
      </c>
      <c r="N978" s="1">
        <v>44686</v>
      </c>
      <c r="O978">
        <v>1.6379999999999999</v>
      </c>
      <c r="P978">
        <f t="shared" si="215"/>
        <v>1.6379999999999999E-2</v>
      </c>
      <c r="R978" s="1">
        <v>44686</v>
      </c>
      <c r="S978">
        <v>2.5059999999999998</v>
      </c>
      <c r="T978">
        <f t="shared" si="216"/>
        <v>2.5059999999999999E-2</v>
      </c>
      <c r="V978" s="1">
        <v>44685</v>
      </c>
      <c r="W978">
        <v>2.968</v>
      </c>
      <c r="X978">
        <f t="shared" si="217"/>
        <v>2.9679999999999998E-2</v>
      </c>
      <c r="AB978" s="1">
        <v>44650</v>
      </c>
      <c r="AC978">
        <v>212.34299999999999</v>
      </c>
      <c r="AD978">
        <f t="shared" si="218"/>
        <v>2.1234299999999999</v>
      </c>
      <c r="AF978" s="1">
        <v>44656</v>
      </c>
      <c r="AG978">
        <v>-0.46700000000000003</v>
      </c>
      <c r="AH978">
        <f t="shared" si="219"/>
        <v>-4.6700000000000005E-3</v>
      </c>
      <c r="AJ978" s="1">
        <v>44656</v>
      </c>
      <c r="AK978">
        <v>-0.375</v>
      </c>
      <c r="AL978">
        <f t="shared" si="220"/>
        <v>-3.7499999999999999E-3</v>
      </c>
      <c r="AN978" s="1">
        <v>44686</v>
      </c>
      <c r="AO978">
        <v>0.26700000000000002</v>
      </c>
      <c r="AP978">
        <f t="shared" si="221"/>
        <v>2.6700000000000001E-3</v>
      </c>
      <c r="AS978" s="1">
        <v>44686</v>
      </c>
      <c r="AT978">
        <v>1.1008</v>
      </c>
      <c r="AU978">
        <f t="shared" si="222"/>
        <v>1.1008E-2</v>
      </c>
      <c r="AX978" s="1"/>
      <c r="BA978" s="1"/>
      <c r="BC978" s="1"/>
      <c r="BM978" s="1"/>
      <c r="BP978" s="1"/>
    </row>
    <row r="979" spans="1:68" x14ac:dyDescent="0.3">
      <c r="A979" s="19">
        <f t="shared" si="223"/>
        <v>47284</v>
      </c>
      <c r="B979">
        <f t="shared" ca="1" si="210"/>
        <v>-3.2111111111111112</v>
      </c>
      <c r="C979">
        <f ca="1">IF(currency="USD",'Future et co'!D979,IF(currency="EUR",'Future et co'!E979,IF(currency="GBP",'Future et co'!F979,FALSE)))</f>
        <v>3.5830000000000001E-2</v>
      </c>
      <c r="D979">
        <f t="shared" ca="1" si="211"/>
        <v>3.5830000000000001E-2</v>
      </c>
      <c r="E979">
        <f t="shared" ca="1" si="212"/>
        <v>2.1409999999999998E-2</v>
      </c>
      <c r="F979">
        <f t="shared" ca="1" si="213"/>
        <v>3.7088999999999997E-2</v>
      </c>
      <c r="J979" s="1">
        <v>44685</v>
      </c>
      <c r="K979">
        <v>1.206</v>
      </c>
      <c r="L979">
        <f t="shared" si="214"/>
        <v>1.206E-2</v>
      </c>
      <c r="N979" s="1">
        <v>44685</v>
      </c>
      <c r="O979">
        <v>1.623</v>
      </c>
      <c r="P979">
        <f t="shared" si="215"/>
        <v>1.6230000000000001E-2</v>
      </c>
      <c r="R979" s="1">
        <v>44685</v>
      </c>
      <c r="S979">
        <v>2.4860000000000002</v>
      </c>
      <c r="T979">
        <f t="shared" si="216"/>
        <v>2.4860000000000004E-2</v>
      </c>
      <c r="V979" s="1">
        <v>44684</v>
      </c>
      <c r="W979">
        <v>3.0329999999999999</v>
      </c>
      <c r="X979">
        <f t="shared" si="217"/>
        <v>3.0329999999999999E-2</v>
      </c>
      <c r="AB979" s="1">
        <v>44649</v>
      </c>
      <c r="AC979">
        <v>212.6268</v>
      </c>
      <c r="AD979">
        <f t="shared" si="218"/>
        <v>2.126268</v>
      </c>
      <c r="AF979" s="1">
        <v>44655</v>
      </c>
      <c r="AG979">
        <v>-0.44700000000000001</v>
      </c>
      <c r="AH979">
        <f t="shared" si="219"/>
        <v>-4.47E-3</v>
      </c>
      <c r="AJ979" s="1">
        <v>44655</v>
      </c>
      <c r="AK979">
        <v>-0.35799999999999998</v>
      </c>
      <c r="AL979">
        <f t="shared" si="220"/>
        <v>-3.5799999999999998E-3</v>
      </c>
      <c r="AN979" s="1">
        <v>44685</v>
      </c>
      <c r="AO979">
        <v>0.23910000000000001</v>
      </c>
      <c r="AP979">
        <f t="shared" si="221"/>
        <v>2.3909999999999999E-3</v>
      </c>
      <c r="AS979" s="1">
        <v>44685</v>
      </c>
      <c r="AT979">
        <v>1.1568000000000001</v>
      </c>
      <c r="AU979">
        <f t="shared" si="222"/>
        <v>1.1568E-2</v>
      </c>
      <c r="AX979" s="1"/>
      <c r="BA979" s="1"/>
      <c r="BC979" s="1"/>
      <c r="BM979" s="1"/>
      <c r="BP979" s="1"/>
    </row>
    <row r="980" spans="1:68" x14ac:dyDescent="0.3">
      <c r="A980" s="19">
        <f t="shared" si="223"/>
        <v>47287</v>
      </c>
      <c r="B980">
        <f t="shared" ca="1" si="210"/>
        <v>-3.2194444444444446</v>
      </c>
      <c r="C980">
        <f ca="1">IF(currency="USD",'Future et co'!D980,IF(currency="EUR",'Future et co'!E980,IF(currency="GBP",'Future et co'!F980,FALSE)))</f>
        <v>3.5830000000000001E-2</v>
      </c>
      <c r="D980">
        <f t="shared" ca="1" si="211"/>
        <v>3.5830000000000001E-2</v>
      </c>
      <c r="E980">
        <f t="shared" ca="1" si="212"/>
        <v>2.1409999999999998E-2</v>
      </c>
      <c r="F980">
        <f t="shared" ca="1" si="213"/>
        <v>3.7088999999999997E-2</v>
      </c>
      <c r="J980" s="1">
        <v>44684</v>
      </c>
      <c r="K980">
        <v>1.179</v>
      </c>
      <c r="L980">
        <f t="shared" si="214"/>
        <v>1.179E-2</v>
      </c>
      <c r="N980" s="1">
        <v>44684</v>
      </c>
      <c r="O980">
        <v>1.6739999999999999</v>
      </c>
      <c r="P980">
        <f t="shared" si="215"/>
        <v>1.6739999999999998E-2</v>
      </c>
      <c r="R980" s="1">
        <v>44684</v>
      </c>
      <c r="S980">
        <v>2.5550000000000002</v>
      </c>
      <c r="T980">
        <f t="shared" si="216"/>
        <v>2.5550000000000003E-2</v>
      </c>
      <c r="V980" s="1">
        <v>44683</v>
      </c>
      <c r="W980">
        <v>3.0209999999999999</v>
      </c>
      <c r="X980">
        <f t="shared" si="217"/>
        <v>3.0210000000000001E-2</v>
      </c>
      <c r="AB980" s="1">
        <v>44648</v>
      </c>
      <c r="AC980">
        <v>213.91030000000001</v>
      </c>
      <c r="AD980">
        <f t="shared" si="218"/>
        <v>2.139103</v>
      </c>
      <c r="AF980" s="1">
        <v>44652</v>
      </c>
      <c r="AG980">
        <v>-0.46100000000000002</v>
      </c>
      <c r="AH980">
        <f t="shared" si="219"/>
        <v>-4.6100000000000004E-3</v>
      </c>
      <c r="AJ980" s="1">
        <v>44652</v>
      </c>
      <c r="AK980">
        <v>-0.36199999999999999</v>
      </c>
      <c r="AL980">
        <f t="shared" si="220"/>
        <v>-3.62E-3</v>
      </c>
      <c r="AN980" s="1">
        <v>44684</v>
      </c>
      <c r="AO980">
        <v>0.27600000000000002</v>
      </c>
      <c r="AP980">
        <f t="shared" si="221"/>
        <v>2.7600000000000003E-3</v>
      </c>
      <c r="AS980" s="1">
        <v>44684</v>
      </c>
      <c r="AT980">
        <v>1.1646000000000001</v>
      </c>
      <c r="AU980">
        <f t="shared" si="222"/>
        <v>1.1646E-2</v>
      </c>
      <c r="AX980" s="1"/>
      <c r="BA980" s="1"/>
      <c r="BC980" s="1"/>
      <c r="BM980" s="1"/>
      <c r="BP980" s="1"/>
    </row>
    <row r="981" spans="1:68" x14ac:dyDescent="0.3">
      <c r="A981" s="19">
        <f t="shared" si="223"/>
        <v>47288</v>
      </c>
      <c r="B981">
        <f t="shared" ca="1" si="210"/>
        <v>-3.2222222222222223</v>
      </c>
      <c r="C981">
        <f ca="1">IF(currency="USD",'Future et co'!D981,IF(currency="EUR",'Future et co'!E981,IF(currency="GBP",'Future et co'!F981,FALSE)))</f>
        <v>3.5830000000000001E-2</v>
      </c>
      <c r="D981">
        <f t="shared" ca="1" si="211"/>
        <v>3.5830000000000001E-2</v>
      </c>
      <c r="E981">
        <f t="shared" ca="1" si="212"/>
        <v>2.1409999999999998E-2</v>
      </c>
      <c r="F981">
        <f t="shared" ca="1" si="213"/>
        <v>3.7088999999999997E-2</v>
      </c>
      <c r="J981" s="1">
        <v>44683</v>
      </c>
      <c r="K981">
        <v>1.153</v>
      </c>
      <c r="L981">
        <f t="shared" si="214"/>
        <v>1.153E-2</v>
      </c>
      <c r="N981" s="1">
        <v>44683</v>
      </c>
      <c r="O981">
        <v>1.6160000000000001</v>
      </c>
      <c r="P981">
        <f t="shared" si="215"/>
        <v>1.6160000000000001E-2</v>
      </c>
      <c r="R981" s="1">
        <v>44683</v>
      </c>
      <c r="S981">
        <v>2.4980000000000002</v>
      </c>
      <c r="T981">
        <f t="shared" si="216"/>
        <v>2.4980000000000002E-2</v>
      </c>
      <c r="V981" s="1">
        <v>44680</v>
      </c>
      <c r="W981">
        <v>3.0150000000000001</v>
      </c>
      <c r="X981">
        <f t="shared" si="217"/>
        <v>3.015E-2</v>
      </c>
      <c r="AB981" s="1">
        <v>44645</v>
      </c>
      <c r="AC981">
        <v>214.3562</v>
      </c>
      <c r="AD981">
        <f t="shared" si="218"/>
        <v>2.1435620000000002</v>
      </c>
      <c r="AF981" s="1">
        <v>44651</v>
      </c>
      <c r="AG981">
        <v>-0.45800000000000002</v>
      </c>
      <c r="AH981">
        <f t="shared" si="219"/>
        <v>-4.5799999999999999E-3</v>
      </c>
      <c r="AJ981" s="1">
        <v>44651</v>
      </c>
      <c r="AK981">
        <v>-0.36699999999999999</v>
      </c>
      <c r="AL981">
        <f t="shared" si="220"/>
        <v>-3.6700000000000001E-3</v>
      </c>
      <c r="AN981" s="1">
        <v>44683</v>
      </c>
      <c r="AO981">
        <v>0.26200000000000001</v>
      </c>
      <c r="AP981">
        <f t="shared" si="221"/>
        <v>2.6199999999999999E-3</v>
      </c>
      <c r="AS981" s="1">
        <v>44683</v>
      </c>
      <c r="AT981">
        <v>1.1200000000000001</v>
      </c>
      <c r="AU981">
        <f t="shared" si="222"/>
        <v>1.1200000000000002E-2</v>
      </c>
      <c r="AX981" s="1"/>
      <c r="BA981" s="1"/>
      <c r="BC981" s="1"/>
      <c r="BM981" s="1"/>
      <c r="BP981" s="1"/>
    </row>
    <row r="982" spans="1:68" x14ac:dyDescent="0.3">
      <c r="A982" s="19">
        <f t="shared" si="223"/>
        <v>47289</v>
      </c>
      <c r="B982">
        <f t="shared" ca="1" si="210"/>
        <v>-3.2250000000000001</v>
      </c>
      <c r="C982">
        <f ca="1">IF(currency="USD",'Future et co'!D982,IF(currency="EUR",'Future et co'!E982,IF(currency="GBP",'Future et co'!F982,FALSE)))</f>
        <v>3.5830000000000001E-2</v>
      </c>
      <c r="D982">
        <f t="shared" ca="1" si="211"/>
        <v>3.5830000000000001E-2</v>
      </c>
      <c r="E982">
        <f t="shared" ca="1" si="212"/>
        <v>2.1409999999999998E-2</v>
      </c>
      <c r="F982">
        <f t="shared" ca="1" si="213"/>
        <v>3.7088999999999997E-2</v>
      </c>
      <c r="J982" s="1">
        <v>44680</v>
      </c>
      <c r="K982">
        <v>1.171</v>
      </c>
      <c r="L982">
        <f t="shared" si="214"/>
        <v>1.171E-2</v>
      </c>
      <c r="N982" s="1">
        <v>44680</v>
      </c>
      <c r="O982">
        <v>1.6619999999999999</v>
      </c>
      <c r="P982">
        <f t="shared" si="215"/>
        <v>1.6619999999999999E-2</v>
      </c>
      <c r="R982" s="1">
        <v>44680</v>
      </c>
      <c r="S982">
        <v>2.504</v>
      </c>
      <c r="T982">
        <f t="shared" si="216"/>
        <v>2.504E-2</v>
      </c>
      <c r="V982" s="1">
        <v>44679</v>
      </c>
      <c r="W982">
        <v>2.9049999999999998</v>
      </c>
      <c r="X982">
        <f t="shared" si="217"/>
        <v>2.9049999999999999E-2</v>
      </c>
      <c r="AB982" s="1">
        <v>44644</v>
      </c>
      <c r="AC982">
        <v>215.18039999999999</v>
      </c>
      <c r="AD982">
        <f t="shared" si="218"/>
        <v>2.1518039999999998</v>
      </c>
      <c r="AF982" s="1">
        <v>44650</v>
      </c>
      <c r="AG982">
        <v>-0.46400000000000002</v>
      </c>
      <c r="AH982">
        <f t="shared" si="219"/>
        <v>-4.64E-3</v>
      </c>
      <c r="AJ982" s="1">
        <v>44650</v>
      </c>
      <c r="AK982">
        <v>-0.371</v>
      </c>
      <c r="AL982">
        <f t="shared" si="220"/>
        <v>-3.7099999999999998E-3</v>
      </c>
      <c r="AN982" s="1">
        <v>44680</v>
      </c>
      <c r="AO982">
        <v>0.25600000000000001</v>
      </c>
      <c r="AP982">
        <f t="shared" si="221"/>
        <v>2.5600000000000002E-3</v>
      </c>
      <c r="AS982" s="1">
        <v>44680</v>
      </c>
      <c r="AT982">
        <v>1.1253</v>
      </c>
      <c r="AU982">
        <f t="shared" si="222"/>
        <v>1.1252999999999999E-2</v>
      </c>
      <c r="AX982" s="1"/>
      <c r="BA982" s="1"/>
      <c r="BC982" s="1"/>
      <c r="BM982" s="1"/>
      <c r="BP982" s="1"/>
    </row>
    <row r="983" spans="1:68" x14ac:dyDescent="0.3">
      <c r="A983" s="19">
        <f t="shared" si="223"/>
        <v>47290</v>
      </c>
      <c r="B983">
        <f t="shared" ca="1" si="210"/>
        <v>-3.2277777777777779</v>
      </c>
      <c r="C983">
        <f ca="1">IF(currency="USD",'Future et co'!D983,IF(currency="EUR",'Future et co'!E983,IF(currency="GBP",'Future et co'!F983,FALSE)))</f>
        <v>3.5830000000000001E-2</v>
      </c>
      <c r="D983">
        <f t="shared" ca="1" si="211"/>
        <v>3.5830000000000001E-2</v>
      </c>
      <c r="E983">
        <f t="shared" ca="1" si="212"/>
        <v>2.1409999999999998E-2</v>
      </c>
      <c r="F983">
        <f t="shared" ca="1" si="213"/>
        <v>3.7088999999999997E-2</v>
      </c>
      <c r="J983" s="1">
        <v>44679</v>
      </c>
      <c r="K983">
        <v>1.1359999999999999</v>
      </c>
      <c r="L983">
        <f t="shared" si="214"/>
        <v>1.1359999999999999E-2</v>
      </c>
      <c r="N983" s="1">
        <v>44679</v>
      </c>
      <c r="O983">
        <v>1.5840000000000001</v>
      </c>
      <c r="P983">
        <f t="shared" si="215"/>
        <v>1.584E-2</v>
      </c>
      <c r="R983" s="1">
        <v>44679</v>
      </c>
      <c r="S983">
        <v>2.4</v>
      </c>
      <c r="T983">
        <f t="shared" si="216"/>
        <v>2.4E-2</v>
      </c>
      <c r="V983" s="1">
        <v>44678</v>
      </c>
      <c r="W983">
        <v>2.8580000000000001</v>
      </c>
      <c r="X983">
        <f t="shared" si="217"/>
        <v>2.8580000000000001E-2</v>
      </c>
      <c r="AB983" s="1">
        <v>44643</v>
      </c>
      <c r="AC983">
        <v>215.91</v>
      </c>
      <c r="AD983">
        <f t="shared" si="218"/>
        <v>2.1591</v>
      </c>
      <c r="AF983" s="1">
        <v>44649</v>
      </c>
      <c r="AG983">
        <v>-0.47299999999999998</v>
      </c>
      <c r="AH983">
        <f t="shared" si="219"/>
        <v>-4.7299999999999998E-3</v>
      </c>
      <c r="AJ983" s="1">
        <v>44649</v>
      </c>
      <c r="AK983">
        <v>-0.38100000000000001</v>
      </c>
      <c r="AL983">
        <f t="shared" si="220"/>
        <v>-3.81E-3</v>
      </c>
      <c r="AN983" s="1">
        <v>44679</v>
      </c>
      <c r="AO983">
        <v>0.20399999999999999</v>
      </c>
      <c r="AP983">
        <f t="shared" si="221"/>
        <v>2.0399999999999997E-3</v>
      </c>
      <c r="AS983" s="1">
        <v>44679</v>
      </c>
      <c r="AT983">
        <v>1.1052</v>
      </c>
      <c r="AU983">
        <f t="shared" si="222"/>
        <v>1.1051999999999999E-2</v>
      </c>
      <c r="AX983" s="1"/>
      <c r="BA983" s="1"/>
      <c r="BC983" s="1"/>
      <c r="BM983" s="1"/>
      <c r="BP983" s="1"/>
    </row>
    <row r="984" spans="1:68" x14ac:dyDescent="0.3">
      <c r="A984" s="19">
        <f t="shared" si="223"/>
        <v>47291</v>
      </c>
      <c r="B984">
        <f t="shared" ca="1" si="210"/>
        <v>-3.2305555555555556</v>
      </c>
      <c r="C984">
        <f ca="1">IF(currency="USD",'Future et co'!D984,IF(currency="EUR",'Future et co'!E984,IF(currency="GBP",'Future et co'!F984,FALSE)))</f>
        <v>3.5830000000000001E-2</v>
      </c>
      <c r="D984">
        <f t="shared" ca="1" si="211"/>
        <v>3.5830000000000001E-2</v>
      </c>
      <c r="E984">
        <f t="shared" ca="1" si="212"/>
        <v>2.1409999999999998E-2</v>
      </c>
      <c r="F984">
        <f t="shared" ca="1" si="213"/>
        <v>3.7088999999999997E-2</v>
      </c>
      <c r="J984" s="1">
        <v>44678</v>
      </c>
      <c r="K984">
        <v>1.0429999999999999</v>
      </c>
      <c r="L984">
        <f t="shared" si="214"/>
        <v>1.043E-2</v>
      </c>
      <c r="N984" s="1">
        <v>44678</v>
      </c>
      <c r="O984">
        <v>1.5269999999999999</v>
      </c>
      <c r="P984">
        <f t="shared" si="215"/>
        <v>1.5269999999999999E-2</v>
      </c>
      <c r="R984" s="1">
        <v>44678</v>
      </c>
      <c r="S984">
        <v>2.3679999999999999</v>
      </c>
      <c r="T984">
        <f t="shared" si="216"/>
        <v>2.368E-2</v>
      </c>
      <c r="V984" s="1">
        <v>44677</v>
      </c>
      <c r="W984">
        <v>2.7389999999999999</v>
      </c>
      <c r="X984">
        <f t="shared" si="217"/>
        <v>2.7389999999999998E-2</v>
      </c>
      <c r="AB984" s="1">
        <v>44642</v>
      </c>
      <c r="AC984">
        <v>215.4101</v>
      </c>
      <c r="AD984">
        <f t="shared" si="218"/>
        <v>2.1541009999999998</v>
      </c>
      <c r="AF984" s="1">
        <v>44648</v>
      </c>
      <c r="AG984">
        <v>-0.47699999999999998</v>
      </c>
      <c r="AH984">
        <f t="shared" si="219"/>
        <v>-4.7699999999999999E-3</v>
      </c>
      <c r="AJ984" s="1">
        <v>44648</v>
      </c>
      <c r="AK984">
        <v>-0.38800000000000001</v>
      </c>
      <c r="AL984">
        <f t="shared" si="220"/>
        <v>-3.8800000000000002E-3</v>
      </c>
      <c r="AN984" s="1">
        <v>44678</v>
      </c>
      <c r="AO984">
        <v>0.14399999999999999</v>
      </c>
      <c r="AP984">
        <f t="shared" si="221"/>
        <v>1.4399999999999999E-3</v>
      </c>
      <c r="AS984" s="1">
        <v>44678</v>
      </c>
      <c r="AT984">
        <v>1.0854999999999999</v>
      </c>
      <c r="AU984">
        <f t="shared" si="222"/>
        <v>1.0854999999999998E-2</v>
      </c>
      <c r="AX984" s="1"/>
      <c r="BA984" s="1"/>
      <c r="BC984" s="1"/>
      <c r="BM984" s="1"/>
      <c r="BP984" s="1"/>
    </row>
    <row r="985" spans="1:68" x14ac:dyDescent="0.3">
      <c r="A985" s="19">
        <f t="shared" si="223"/>
        <v>47294</v>
      </c>
      <c r="B985">
        <f t="shared" ca="1" si="210"/>
        <v>-3.2388888888888889</v>
      </c>
      <c r="C985">
        <f ca="1">IF(currency="USD",'Future et co'!D985,IF(currency="EUR",'Future et co'!E985,IF(currency="GBP",'Future et co'!F985,FALSE)))</f>
        <v>3.5830000000000001E-2</v>
      </c>
      <c r="D985">
        <f t="shared" ca="1" si="211"/>
        <v>3.5830000000000001E-2</v>
      </c>
      <c r="E985">
        <f t="shared" ca="1" si="212"/>
        <v>2.1409999999999998E-2</v>
      </c>
      <c r="F985">
        <f t="shared" ca="1" si="213"/>
        <v>3.7088999999999997E-2</v>
      </c>
      <c r="J985" s="1">
        <v>44677</v>
      </c>
      <c r="K985">
        <v>1.026</v>
      </c>
      <c r="L985">
        <f t="shared" si="214"/>
        <v>1.026E-2</v>
      </c>
      <c r="N985" s="1">
        <v>44677</v>
      </c>
      <c r="O985">
        <v>1.496</v>
      </c>
      <c r="P985">
        <f t="shared" si="215"/>
        <v>1.4959999999999999E-2</v>
      </c>
      <c r="R985" s="1">
        <v>44677</v>
      </c>
      <c r="S985">
        <v>2.2970000000000002</v>
      </c>
      <c r="T985">
        <f t="shared" si="216"/>
        <v>2.2970000000000001E-2</v>
      </c>
      <c r="V985" s="1">
        <v>44676</v>
      </c>
      <c r="W985">
        <v>2.8860000000000001</v>
      </c>
      <c r="X985">
        <f t="shared" si="217"/>
        <v>2.886E-2</v>
      </c>
      <c r="AB985" s="1">
        <v>44641</v>
      </c>
      <c r="AC985">
        <v>216.5856</v>
      </c>
      <c r="AD985">
        <f t="shared" si="218"/>
        <v>2.1658559999999998</v>
      </c>
      <c r="AF985" s="1">
        <v>44645</v>
      </c>
      <c r="AG985">
        <v>-0.47699999999999998</v>
      </c>
      <c r="AH985">
        <f t="shared" si="219"/>
        <v>-4.7699999999999999E-3</v>
      </c>
      <c r="AJ985" s="1">
        <v>44645</v>
      </c>
      <c r="AK985">
        <v>-0.39200000000000002</v>
      </c>
      <c r="AL985">
        <f t="shared" si="220"/>
        <v>-3.9199999999999999E-3</v>
      </c>
      <c r="AN985" s="1">
        <v>44677</v>
      </c>
      <c r="AO985">
        <v>0.15</v>
      </c>
      <c r="AP985">
        <f t="shared" si="221"/>
        <v>1.5E-3</v>
      </c>
      <c r="AS985" s="1">
        <v>44677</v>
      </c>
      <c r="AT985">
        <v>1.0841000000000001</v>
      </c>
      <c r="AU985">
        <f t="shared" si="222"/>
        <v>1.0841E-2</v>
      </c>
      <c r="AX985" s="1"/>
      <c r="BA985" s="1"/>
      <c r="BC985" s="1"/>
      <c r="BM985" s="1"/>
      <c r="BP985" s="1"/>
    </row>
    <row r="986" spans="1:68" x14ac:dyDescent="0.3">
      <c r="A986" s="19">
        <f t="shared" si="223"/>
        <v>47295</v>
      </c>
      <c r="B986">
        <f t="shared" ca="1" si="210"/>
        <v>-3.2416666666666667</v>
      </c>
      <c r="C986">
        <f ca="1">IF(currency="USD",'Future et co'!D986,IF(currency="EUR",'Future et co'!E986,IF(currency="GBP",'Future et co'!F986,FALSE)))</f>
        <v>3.5830000000000001E-2</v>
      </c>
      <c r="D986">
        <f t="shared" ca="1" si="211"/>
        <v>3.5830000000000001E-2</v>
      </c>
      <c r="E986">
        <f t="shared" ca="1" si="212"/>
        <v>2.1409999999999998E-2</v>
      </c>
      <c r="F986">
        <f t="shared" ca="1" si="213"/>
        <v>3.7088999999999997E-2</v>
      </c>
      <c r="J986" s="1">
        <v>44676</v>
      </c>
      <c r="K986">
        <v>1.026</v>
      </c>
      <c r="L986">
        <f t="shared" si="214"/>
        <v>1.026E-2</v>
      </c>
      <c r="N986" s="1">
        <v>44676</v>
      </c>
      <c r="O986">
        <v>1.5369999999999999</v>
      </c>
      <c r="P986">
        <f t="shared" si="215"/>
        <v>1.537E-2</v>
      </c>
      <c r="R986" s="1">
        <v>44676</v>
      </c>
      <c r="S986">
        <v>2.3759999999999999</v>
      </c>
      <c r="T986">
        <f t="shared" si="216"/>
        <v>2.376E-2</v>
      </c>
      <c r="V986" s="1">
        <v>44673</v>
      </c>
      <c r="W986">
        <v>2.9104999999999999</v>
      </c>
      <c r="X986">
        <f t="shared" si="217"/>
        <v>2.9104999999999999E-2</v>
      </c>
      <c r="AB986" s="1">
        <v>44638</v>
      </c>
      <c r="AC986">
        <v>218.03129999999999</v>
      </c>
      <c r="AD986">
        <f t="shared" si="218"/>
        <v>2.1803129999999999</v>
      </c>
      <c r="AF986" s="1">
        <v>44644</v>
      </c>
      <c r="AG986">
        <v>-0.48299999999999998</v>
      </c>
      <c r="AH986">
        <f t="shared" si="219"/>
        <v>-4.8300000000000001E-3</v>
      </c>
      <c r="AJ986" s="1">
        <v>44644</v>
      </c>
      <c r="AK986">
        <v>-0.39700000000000002</v>
      </c>
      <c r="AL986">
        <f t="shared" si="220"/>
        <v>-3.9700000000000004E-3</v>
      </c>
      <c r="AN986" s="1">
        <v>44676</v>
      </c>
      <c r="AO986">
        <v>0.14799999999999999</v>
      </c>
      <c r="AP986">
        <f t="shared" si="221"/>
        <v>1.48E-3</v>
      </c>
      <c r="AS986" s="1">
        <v>44676</v>
      </c>
      <c r="AT986">
        <v>1.0833999999999999</v>
      </c>
      <c r="AU986">
        <f t="shared" si="222"/>
        <v>1.0834E-2</v>
      </c>
      <c r="AX986" s="1"/>
      <c r="BA986" s="1"/>
      <c r="BC986" s="1"/>
      <c r="BM986" s="1"/>
      <c r="BP986" s="1"/>
    </row>
    <row r="987" spans="1:68" x14ac:dyDescent="0.3">
      <c r="A987" s="19">
        <f t="shared" si="223"/>
        <v>47296</v>
      </c>
      <c r="B987">
        <f t="shared" ca="1" si="210"/>
        <v>-3.2444444444444445</v>
      </c>
      <c r="C987">
        <f ca="1">IF(currency="USD",'Future et co'!D987,IF(currency="EUR",'Future et co'!E987,IF(currency="GBP",'Future et co'!F987,FALSE)))</f>
        <v>3.5830000000000001E-2</v>
      </c>
      <c r="D987">
        <f t="shared" ca="1" si="211"/>
        <v>3.5830000000000001E-2</v>
      </c>
      <c r="E987">
        <f t="shared" ca="1" si="212"/>
        <v>2.1409999999999998E-2</v>
      </c>
      <c r="F987">
        <f t="shared" ca="1" si="213"/>
        <v>3.7088999999999997E-2</v>
      </c>
      <c r="J987" s="1">
        <v>44673</v>
      </c>
      <c r="K987">
        <v>1.018</v>
      </c>
      <c r="L987">
        <f t="shared" si="214"/>
        <v>1.018E-2</v>
      </c>
      <c r="N987" s="1">
        <v>44673</v>
      </c>
      <c r="O987">
        <v>1.5269999999999999</v>
      </c>
      <c r="P987">
        <f t="shared" si="215"/>
        <v>1.5269999999999999E-2</v>
      </c>
      <c r="R987" s="1">
        <v>44673</v>
      </c>
      <c r="S987">
        <v>2.3959999999999999</v>
      </c>
      <c r="T987">
        <f t="shared" si="216"/>
        <v>2.3959999999999999E-2</v>
      </c>
      <c r="V987" s="1">
        <v>44672</v>
      </c>
      <c r="W987">
        <v>2.9489999999999998</v>
      </c>
      <c r="X987">
        <f t="shared" si="217"/>
        <v>2.9489999999999999E-2</v>
      </c>
      <c r="AB987" s="1">
        <v>44637</v>
      </c>
      <c r="AC987">
        <v>217.54490000000001</v>
      </c>
      <c r="AD987">
        <f t="shared" si="218"/>
        <v>2.175449</v>
      </c>
      <c r="AF987" s="1">
        <v>44643</v>
      </c>
      <c r="AG987">
        <v>-0.49299999999999999</v>
      </c>
      <c r="AH987">
        <f t="shared" si="219"/>
        <v>-4.9300000000000004E-3</v>
      </c>
      <c r="AJ987" s="1">
        <v>44643</v>
      </c>
      <c r="AK987">
        <v>-0.39200000000000002</v>
      </c>
      <c r="AL987">
        <f t="shared" si="220"/>
        <v>-3.9199999999999999E-3</v>
      </c>
      <c r="AN987" s="1">
        <v>44673</v>
      </c>
      <c r="AO987">
        <v>0.17899999999999999</v>
      </c>
      <c r="AP987">
        <f t="shared" si="221"/>
        <v>1.7899999999999999E-3</v>
      </c>
      <c r="AS987" s="1">
        <v>44673</v>
      </c>
      <c r="AT987">
        <v>1.0906</v>
      </c>
      <c r="AU987">
        <f t="shared" si="222"/>
        <v>1.0906000000000001E-2</v>
      </c>
      <c r="AX987" s="1"/>
      <c r="BA987" s="1"/>
      <c r="BC987" s="1"/>
      <c r="BM987" s="1"/>
      <c r="BP987" s="1"/>
    </row>
    <row r="988" spans="1:68" x14ac:dyDescent="0.3">
      <c r="A988" s="19">
        <f t="shared" si="223"/>
        <v>47297</v>
      </c>
      <c r="B988">
        <f t="shared" ca="1" si="210"/>
        <v>-3.2472222222222222</v>
      </c>
      <c r="C988">
        <f ca="1">IF(currency="USD",'Future et co'!D988,IF(currency="EUR",'Future et co'!E988,IF(currency="GBP",'Future et co'!F988,FALSE)))</f>
        <v>3.5830000000000001E-2</v>
      </c>
      <c r="D988">
        <f t="shared" ca="1" si="211"/>
        <v>3.5830000000000001E-2</v>
      </c>
      <c r="E988">
        <f t="shared" ca="1" si="212"/>
        <v>2.1409999999999998E-2</v>
      </c>
      <c r="F988">
        <f t="shared" ca="1" si="213"/>
        <v>3.7088999999999997E-2</v>
      </c>
      <c r="J988" s="1">
        <v>44672</v>
      </c>
      <c r="K988">
        <v>1.0009999999999999</v>
      </c>
      <c r="L988">
        <f t="shared" si="214"/>
        <v>1.0009999999999998E-2</v>
      </c>
      <c r="N988" s="1">
        <v>44672</v>
      </c>
      <c r="O988">
        <v>1.4610000000000001</v>
      </c>
      <c r="P988">
        <f t="shared" si="215"/>
        <v>1.4610000000000001E-2</v>
      </c>
      <c r="R988" s="1">
        <v>44672</v>
      </c>
      <c r="S988">
        <v>2.343</v>
      </c>
      <c r="T988">
        <f t="shared" si="216"/>
        <v>2.3429999999999999E-2</v>
      </c>
      <c r="V988" s="1">
        <v>44671</v>
      </c>
      <c r="W988">
        <v>2.7909999999999999</v>
      </c>
      <c r="X988">
        <f t="shared" si="217"/>
        <v>2.7910000000000001E-2</v>
      </c>
      <c r="AB988" s="1">
        <v>44636</v>
      </c>
      <c r="AC988">
        <v>217.626</v>
      </c>
      <c r="AD988">
        <f t="shared" si="218"/>
        <v>2.1762600000000001</v>
      </c>
      <c r="AF988" s="1">
        <v>44642</v>
      </c>
      <c r="AG988">
        <v>-0.499</v>
      </c>
      <c r="AH988">
        <f t="shared" si="219"/>
        <v>-4.9899999999999996E-3</v>
      </c>
      <c r="AJ988" s="1">
        <v>44642</v>
      </c>
      <c r="AK988">
        <v>-0.39300000000000002</v>
      </c>
      <c r="AL988">
        <f t="shared" si="220"/>
        <v>-3.9300000000000003E-3</v>
      </c>
      <c r="AN988" s="1">
        <v>44672</v>
      </c>
      <c r="AO988">
        <v>0.106</v>
      </c>
      <c r="AP988">
        <f t="shared" si="221"/>
        <v>1.06E-3</v>
      </c>
      <c r="AS988" s="1">
        <v>44672</v>
      </c>
      <c r="AT988">
        <v>1.1157999999999999</v>
      </c>
      <c r="AU988">
        <f t="shared" si="222"/>
        <v>1.1158E-2</v>
      </c>
      <c r="AX988" s="1"/>
      <c r="BA988" s="1"/>
      <c r="BC988" s="1"/>
      <c r="BM988" s="1"/>
      <c r="BP988" s="1"/>
    </row>
    <row r="989" spans="1:68" x14ac:dyDescent="0.3">
      <c r="A989" s="19">
        <f t="shared" si="223"/>
        <v>47298</v>
      </c>
      <c r="B989">
        <f t="shared" ca="1" si="210"/>
        <v>-3.25</v>
      </c>
      <c r="C989">
        <f ca="1">IF(currency="USD",'Future et co'!D989,IF(currency="EUR",'Future et co'!E989,IF(currency="GBP",'Future et co'!F989,FALSE)))</f>
        <v>3.5830000000000001E-2</v>
      </c>
      <c r="D989">
        <f t="shared" ca="1" si="211"/>
        <v>3.5830000000000001E-2</v>
      </c>
      <c r="E989">
        <f t="shared" ca="1" si="212"/>
        <v>2.1409999999999998E-2</v>
      </c>
      <c r="F989">
        <f t="shared" ca="1" si="213"/>
        <v>3.7088999999999997E-2</v>
      </c>
      <c r="J989" s="1">
        <v>44671</v>
      </c>
      <c r="K989">
        <v>0.95</v>
      </c>
      <c r="L989">
        <f t="shared" si="214"/>
        <v>9.4999999999999998E-3</v>
      </c>
      <c r="N989" s="1">
        <v>44671</v>
      </c>
      <c r="O989">
        <v>1.401</v>
      </c>
      <c r="P989">
        <f t="shared" si="215"/>
        <v>1.401E-2</v>
      </c>
      <c r="R989" s="1">
        <v>44671</v>
      </c>
      <c r="S989">
        <v>2.2090000000000001</v>
      </c>
      <c r="T989">
        <f t="shared" si="216"/>
        <v>2.2090000000000002E-2</v>
      </c>
      <c r="V989" s="1">
        <v>44670</v>
      </c>
      <c r="W989">
        <v>2.8109999999999999</v>
      </c>
      <c r="X989">
        <f t="shared" si="217"/>
        <v>2.811E-2</v>
      </c>
      <c r="AB989" s="1">
        <v>44635</v>
      </c>
      <c r="AC989">
        <v>218.84200000000001</v>
      </c>
      <c r="AD989">
        <f t="shared" si="218"/>
        <v>2.1884200000000003</v>
      </c>
      <c r="AF989" s="1">
        <v>44641</v>
      </c>
      <c r="AG989">
        <v>-0.49399999999999999</v>
      </c>
      <c r="AH989">
        <f t="shared" si="219"/>
        <v>-4.9399999999999999E-3</v>
      </c>
      <c r="AJ989" s="1">
        <v>44641</v>
      </c>
      <c r="AK989">
        <v>-0.39100000000000001</v>
      </c>
      <c r="AL989">
        <f t="shared" si="220"/>
        <v>-3.9100000000000003E-3</v>
      </c>
      <c r="AN989" s="1">
        <v>44671</v>
      </c>
      <c r="AO989">
        <v>1.2E-2</v>
      </c>
      <c r="AP989">
        <f t="shared" si="221"/>
        <v>1.2E-4</v>
      </c>
      <c r="AS989" s="1">
        <v>44671</v>
      </c>
      <c r="AT989">
        <v>1.0291999999999999</v>
      </c>
      <c r="AU989">
        <f t="shared" si="222"/>
        <v>1.0291999999999999E-2</v>
      </c>
      <c r="AX989" s="1"/>
      <c r="BA989" s="1"/>
      <c r="BC989" s="1"/>
      <c r="BM989" s="1"/>
      <c r="BP989" s="1"/>
    </row>
    <row r="990" spans="1:68" x14ac:dyDescent="0.3">
      <c r="A990" s="19">
        <f t="shared" si="223"/>
        <v>47301</v>
      </c>
      <c r="B990">
        <f t="shared" ca="1" si="210"/>
        <v>-3.2583333333333333</v>
      </c>
      <c r="C990">
        <f ca="1">IF(currency="USD",'Future et co'!D990,IF(currency="EUR",'Future et co'!E990,IF(currency="GBP",'Future et co'!F990,FALSE)))</f>
        <v>3.5830000000000001E-2</v>
      </c>
      <c r="D990">
        <f t="shared" ca="1" si="211"/>
        <v>3.5830000000000001E-2</v>
      </c>
      <c r="E990">
        <f t="shared" ca="1" si="212"/>
        <v>2.1409999999999998E-2</v>
      </c>
      <c r="F990">
        <f t="shared" ca="1" si="213"/>
        <v>3.7088999999999997E-2</v>
      </c>
      <c r="J990" s="1">
        <v>44670</v>
      </c>
      <c r="K990">
        <v>0.92100000000000004</v>
      </c>
      <c r="L990">
        <f t="shared" si="214"/>
        <v>9.2100000000000012E-3</v>
      </c>
      <c r="N990" s="1">
        <v>44670</v>
      </c>
      <c r="O990">
        <v>1.359</v>
      </c>
      <c r="P990">
        <f t="shared" si="215"/>
        <v>1.359E-2</v>
      </c>
      <c r="R990" s="1">
        <v>44670</v>
      </c>
      <c r="S990">
        <v>2.1989999999999998</v>
      </c>
      <c r="T990">
        <f t="shared" si="216"/>
        <v>2.1989999999999999E-2</v>
      </c>
      <c r="V990" s="1">
        <v>44669</v>
      </c>
      <c r="W990">
        <v>2.6920000000000002</v>
      </c>
      <c r="X990">
        <f t="shared" si="217"/>
        <v>2.6920000000000003E-2</v>
      </c>
      <c r="AB990" s="1">
        <v>44634</v>
      </c>
      <c r="AC990">
        <v>217.8151</v>
      </c>
      <c r="AD990">
        <f t="shared" si="218"/>
        <v>2.1781510000000002</v>
      </c>
      <c r="AF990" s="1">
        <v>44638</v>
      </c>
      <c r="AG990">
        <v>-0.48699999999999999</v>
      </c>
      <c r="AH990">
        <f t="shared" si="219"/>
        <v>-4.8700000000000002E-3</v>
      </c>
      <c r="AJ990" s="1">
        <v>44638</v>
      </c>
      <c r="AK990">
        <v>-0.39300000000000002</v>
      </c>
      <c r="AL990">
        <f t="shared" si="220"/>
        <v>-3.9300000000000003E-3</v>
      </c>
      <c r="AN990" s="1">
        <v>44670</v>
      </c>
      <c r="AO990">
        <v>3.0000000000000001E-3</v>
      </c>
      <c r="AP990">
        <f t="shared" si="221"/>
        <v>3.0000000000000001E-5</v>
      </c>
      <c r="AS990" s="1">
        <v>44670</v>
      </c>
      <c r="AT990">
        <v>1.0291999999999999</v>
      </c>
      <c r="AU990">
        <f t="shared" si="222"/>
        <v>1.0291999999999999E-2</v>
      </c>
      <c r="AX990" s="1"/>
      <c r="BA990" s="1"/>
      <c r="BC990" s="1"/>
      <c r="BM990" s="1"/>
      <c r="BP990" s="1"/>
    </row>
    <row r="991" spans="1:68" x14ac:dyDescent="0.3">
      <c r="A991" s="19">
        <f t="shared" si="223"/>
        <v>47302</v>
      </c>
      <c r="B991">
        <f t="shared" ca="1" si="210"/>
        <v>-3.2611111111111111</v>
      </c>
      <c r="C991">
        <f ca="1">IF(currency="USD",'Future et co'!D991,IF(currency="EUR",'Future et co'!E991,IF(currency="GBP",'Future et co'!F991,FALSE)))</f>
        <v>3.5830000000000001E-2</v>
      </c>
      <c r="D991">
        <f t="shared" ca="1" si="211"/>
        <v>3.5830000000000001E-2</v>
      </c>
      <c r="E991">
        <f t="shared" ca="1" si="212"/>
        <v>2.1409999999999998E-2</v>
      </c>
      <c r="F991">
        <f t="shared" ca="1" si="213"/>
        <v>3.7088999999999997E-2</v>
      </c>
      <c r="J991" s="1">
        <v>44669</v>
      </c>
      <c r="K991">
        <v>0.90700000000000003</v>
      </c>
      <c r="L991">
        <f t="shared" si="214"/>
        <v>9.0699999999999999E-3</v>
      </c>
      <c r="N991" s="1">
        <v>44669</v>
      </c>
      <c r="O991">
        <v>1.3160000000000001</v>
      </c>
      <c r="P991">
        <f t="shared" si="215"/>
        <v>1.316E-2</v>
      </c>
      <c r="R991" s="1">
        <v>44669</v>
      </c>
      <c r="S991">
        <v>2.1150000000000002</v>
      </c>
      <c r="T991">
        <f t="shared" si="216"/>
        <v>2.1150000000000002E-2</v>
      </c>
      <c r="V991" s="1">
        <v>44666</v>
      </c>
      <c r="W991">
        <v>2.6739999999999999</v>
      </c>
      <c r="X991">
        <f t="shared" si="217"/>
        <v>2.674E-2</v>
      </c>
      <c r="AB991" s="1">
        <v>44631</v>
      </c>
      <c r="AC991">
        <v>219.477</v>
      </c>
      <c r="AD991">
        <f t="shared" si="218"/>
        <v>2.1947700000000001</v>
      </c>
      <c r="AF991" s="1">
        <v>44637</v>
      </c>
      <c r="AG991">
        <v>-0.49299999999999999</v>
      </c>
      <c r="AH991">
        <f t="shared" si="219"/>
        <v>-4.9300000000000004E-3</v>
      </c>
      <c r="AJ991" s="1">
        <v>44637</v>
      </c>
      <c r="AK991">
        <v>-0.40200000000000002</v>
      </c>
      <c r="AL991">
        <f t="shared" si="220"/>
        <v>-4.0200000000000001E-3</v>
      </c>
      <c r="AN991" s="1">
        <v>44669</v>
      </c>
      <c r="AO991">
        <v>5.0000000000000001E-3</v>
      </c>
      <c r="AP991">
        <f t="shared" si="221"/>
        <v>5.0000000000000002E-5</v>
      </c>
      <c r="AS991" s="1">
        <v>44669</v>
      </c>
      <c r="AT991">
        <v>1.0039</v>
      </c>
      <c r="AU991">
        <f t="shared" si="222"/>
        <v>1.0038999999999999E-2</v>
      </c>
      <c r="AX991" s="1"/>
      <c r="BA991" s="1"/>
      <c r="BC991" s="1"/>
      <c r="BM991" s="1"/>
      <c r="BP991" s="1"/>
    </row>
    <row r="992" spans="1:68" x14ac:dyDescent="0.3">
      <c r="A992" s="19">
        <f t="shared" si="223"/>
        <v>47303</v>
      </c>
      <c r="B992">
        <f t="shared" ca="1" si="210"/>
        <v>-3.2638888888888888</v>
      </c>
      <c r="C992">
        <f ca="1">IF(currency="USD",'Future et co'!D992,IF(currency="EUR",'Future et co'!E992,IF(currency="GBP",'Future et co'!F992,FALSE)))</f>
        <v>3.5830000000000001E-2</v>
      </c>
      <c r="D992">
        <f t="shared" ca="1" si="211"/>
        <v>3.5830000000000001E-2</v>
      </c>
      <c r="E992">
        <f t="shared" ca="1" si="212"/>
        <v>2.1409999999999998E-2</v>
      </c>
      <c r="F992">
        <f t="shared" ca="1" si="213"/>
        <v>3.7088999999999997E-2</v>
      </c>
      <c r="J992" s="1">
        <v>44666</v>
      </c>
      <c r="K992">
        <v>0.89700000000000002</v>
      </c>
      <c r="L992">
        <f t="shared" si="214"/>
        <v>8.9700000000000005E-3</v>
      </c>
      <c r="N992" s="1">
        <v>44666</v>
      </c>
      <c r="O992">
        <v>1.3069999999999999</v>
      </c>
      <c r="P992">
        <f t="shared" si="215"/>
        <v>1.307E-2</v>
      </c>
      <c r="R992" s="1">
        <v>44666</v>
      </c>
      <c r="S992">
        <v>2.117</v>
      </c>
      <c r="T992">
        <f t="shared" si="216"/>
        <v>2.1170000000000001E-2</v>
      </c>
      <c r="V992" s="1">
        <v>44665</v>
      </c>
      <c r="W992">
        <v>2.6869999999999998</v>
      </c>
      <c r="X992">
        <f t="shared" si="217"/>
        <v>2.6869999999999998E-2</v>
      </c>
      <c r="AB992" s="1">
        <v>44630</v>
      </c>
      <c r="AC992">
        <v>219.93639999999999</v>
      </c>
      <c r="AD992">
        <f t="shared" si="218"/>
        <v>2.1993640000000001</v>
      </c>
      <c r="AF992" s="1">
        <v>44636</v>
      </c>
      <c r="AG992">
        <v>-0.48799999999999999</v>
      </c>
      <c r="AH992">
        <f t="shared" si="219"/>
        <v>-4.8799999999999998E-3</v>
      </c>
      <c r="AJ992" s="1">
        <v>44636</v>
      </c>
      <c r="AK992">
        <v>-0.39300000000000002</v>
      </c>
      <c r="AL992">
        <f t="shared" si="220"/>
        <v>-3.9300000000000003E-3</v>
      </c>
      <c r="AN992" s="1">
        <v>44666</v>
      </c>
      <c r="AO992">
        <v>2.5000000000000001E-2</v>
      </c>
      <c r="AP992">
        <f t="shared" si="221"/>
        <v>2.5000000000000001E-4</v>
      </c>
      <c r="AS992" s="1">
        <v>44666</v>
      </c>
      <c r="AT992">
        <v>1.0039</v>
      </c>
      <c r="AU992">
        <f t="shared" si="222"/>
        <v>1.0038999999999999E-2</v>
      </c>
      <c r="AX992" s="1"/>
      <c r="BA992" s="1"/>
      <c r="BC992" s="1"/>
      <c r="BM992" s="1"/>
      <c r="BP992" s="1"/>
    </row>
    <row r="993" spans="1:68" x14ac:dyDescent="0.3">
      <c r="A993" s="19">
        <f t="shared" si="223"/>
        <v>47304</v>
      </c>
      <c r="B993">
        <f t="shared" ca="1" si="210"/>
        <v>-3.2666666666666666</v>
      </c>
      <c r="C993">
        <f ca="1">IF(currency="USD",'Future et co'!D993,IF(currency="EUR",'Future et co'!E993,IF(currency="GBP",'Future et co'!F993,FALSE)))</f>
        <v>3.5830000000000001E-2</v>
      </c>
      <c r="D993">
        <f t="shared" ca="1" si="211"/>
        <v>3.5830000000000001E-2</v>
      </c>
      <c r="E993">
        <f t="shared" ca="1" si="212"/>
        <v>2.1409999999999998E-2</v>
      </c>
      <c r="F993">
        <f t="shared" ca="1" si="213"/>
        <v>3.7088999999999997E-2</v>
      </c>
      <c r="J993" s="1">
        <v>44665</v>
      </c>
      <c r="K993">
        <v>0.88700000000000001</v>
      </c>
      <c r="L993">
        <f t="shared" si="214"/>
        <v>8.8699999999999994E-3</v>
      </c>
      <c r="N993" s="1">
        <v>44665</v>
      </c>
      <c r="O993">
        <v>1.2989999999999999</v>
      </c>
      <c r="P993">
        <f t="shared" si="215"/>
        <v>1.299E-2</v>
      </c>
      <c r="R993" s="1">
        <v>44665</v>
      </c>
      <c r="S993">
        <v>2.1139999999999999</v>
      </c>
      <c r="T993">
        <f t="shared" si="216"/>
        <v>2.1139999999999999E-2</v>
      </c>
      <c r="V993" s="1">
        <v>44664</v>
      </c>
      <c r="W993">
        <v>2.577</v>
      </c>
      <c r="X993">
        <f t="shared" si="217"/>
        <v>2.5770000000000001E-2</v>
      </c>
      <c r="AB993" s="1">
        <v>44629</v>
      </c>
      <c r="AC993">
        <v>221.01730000000001</v>
      </c>
      <c r="AD993">
        <f t="shared" si="218"/>
        <v>2.2101730000000002</v>
      </c>
      <c r="AF993" s="1">
        <v>44635</v>
      </c>
      <c r="AG993">
        <v>-0.502</v>
      </c>
      <c r="AH993">
        <f t="shared" si="219"/>
        <v>-5.0200000000000002E-3</v>
      </c>
      <c r="AJ993" s="1">
        <v>44635</v>
      </c>
      <c r="AK993">
        <v>-0.40699999999999997</v>
      </c>
      <c r="AL993">
        <f t="shared" si="220"/>
        <v>-4.0699999999999998E-3</v>
      </c>
      <c r="AN993" s="1">
        <v>44665</v>
      </c>
      <c r="AO993">
        <v>2.06E-2</v>
      </c>
      <c r="AP993">
        <f t="shared" si="221"/>
        <v>2.0599999999999999E-4</v>
      </c>
      <c r="AS993" s="1">
        <v>44665</v>
      </c>
      <c r="AT993">
        <v>1.0046999999999999</v>
      </c>
      <c r="AU993">
        <f t="shared" si="222"/>
        <v>1.0046999999999999E-2</v>
      </c>
      <c r="AX993" s="1"/>
      <c r="BA993" s="1"/>
      <c r="BC993" s="1"/>
      <c r="BM993" s="1"/>
      <c r="BP993" s="1"/>
    </row>
    <row r="994" spans="1:68" x14ac:dyDescent="0.3">
      <c r="A994" s="19">
        <f t="shared" si="223"/>
        <v>47305</v>
      </c>
      <c r="B994">
        <f t="shared" ca="1" si="210"/>
        <v>-3.2694444444444444</v>
      </c>
      <c r="C994">
        <f ca="1">IF(currency="USD",'Future et co'!D994,IF(currency="EUR",'Future et co'!E994,IF(currency="GBP",'Future et co'!F994,FALSE)))</f>
        <v>3.5830000000000001E-2</v>
      </c>
      <c r="D994">
        <f t="shared" ca="1" si="211"/>
        <v>3.5830000000000001E-2</v>
      </c>
      <c r="E994">
        <f t="shared" ca="1" si="212"/>
        <v>2.1409999999999998E-2</v>
      </c>
      <c r="F994">
        <f t="shared" ca="1" si="213"/>
        <v>3.7088999999999997E-2</v>
      </c>
      <c r="J994" s="1">
        <v>44664</v>
      </c>
      <c r="K994">
        <v>0.84499999999999997</v>
      </c>
      <c r="L994">
        <f t="shared" si="214"/>
        <v>8.4499999999999992E-3</v>
      </c>
      <c r="N994" s="1">
        <v>44664</v>
      </c>
      <c r="O994">
        <v>1.256</v>
      </c>
      <c r="P994">
        <f t="shared" si="215"/>
        <v>1.256E-2</v>
      </c>
      <c r="R994" s="1">
        <v>44664</v>
      </c>
      <c r="S994">
        <v>2.0430000000000001</v>
      </c>
      <c r="T994">
        <f t="shared" si="216"/>
        <v>2.043E-2</v>
      </c>
      <c r="V994" s="1">
        <v>44663</v>
      </c>
      <c r="W994">
        <v>2.6240000000000001</v>
      </c>
      <c r="X994">
        <f t="shared" si="217"/>
        <v>2.6239999999999999E-2</v>
      </c>
      <c r="AB994" s="1">
        <v>44628</v>
      </c>
      <c r="AC994">
        <v>222.96299999999999</v>
      </c>
      <c r="AD994">
        <f t="shared" si="218"/>
        <v>2.2296299999999998</v>
      </c>
      <c r="AF994" s="1">
        <v>44634</v>
      </c>
      <c r="AG994">
        <v>-0.5</v>
      </c>
      <c r="AH994">
        <f t="shared" si="219"/>
        <v>-5.0000000000000001E-3</v>
      </c>
      <c r="AJ994" s="1">
        <v>44634</v>
      </c>
      <c r="AK994">
        <v>-0.41299999999999998</v>
      </c>
      <c r="AL994">
        <f t="shared" si="220"/>
        <v>-4.13E-3</v>
      </c>
      <c r="AN994" s="1">
        <v>44664</v>
      </c>
      <c r="AO994">
        <v>1.7999999999999999E-2</v>
      </c>
      <c r="AP994">
        <f t="shared" si="221"/>
        <v>1.7999999999999998E-4</v>
      </c>
      <c r="AS994" s="1">
        <v>44664</v>
      </c>
      <c r="AT994">
        <v>0.98939999999999995</v>
      </c>
      <c r="AU994">
        <f t="shared" si="222"/>
        <v>9.894E-3</v>
      </c>
      <c r="AX994" s="1"/>
      <c r="BA994" s="1"/>
      <c r="BC994" s="1"/>
      <c r="BM994" s="1"/>
      <c r="BP994" s="1"/>
    </row>
    <row r="995" spans="1:68" x14ac:dyDescent="0.3">
      <c r="A995" s="19">
        <f t="shared" si="223"/>
        <v>47308</v>
      </c>
      <c r="B995">
        <f t="shared" ca="1" si="210"/>
        <v>-3.2777777777777777</v>
      </c>
      <c r="C995">
        <f ca="1">IF(currency="USD",'Future et co'!D995,IF(currency="EUR",'Future et co'!E995,IF(currency="GBP",'Future et co'!F995,FALSE)))</f>
        <v>3.5830000000000001E-2</v>
      </c>
      <c r="D995">
        <f t="shared" ca="1" si="211"/>
        <v>3.5830000000000001E-2</v>
      </c>
      <c r="E995">
        <f t="shared" ca="1" si="212"/>
        <v>2.1409999999999998E-2</v>
      </c>
      <c r="F995">
        <f t="shared" ca="1" si="213"/>
        <v>3.7088999999999997E-2</v>
      </c>
      <c r="J995" s="1">
        <v>44663</v>
      </c>
      <c r="K995">
        <v>0.82699999999999996</v>
      </c>
      <c r="L995">
        <f t="shared" si="214"/>
        <v>8.2699999999999996E-3</v>
      </c>
      <c r="N995" s="1">
        <v>44663</v>
      </c>
      <c r="O995">
        <v>1.2150000000000001</v>
      </c>
      <c r="P995">
        <f t="shared" si="215"/>
        <v>1.2150000000000001E-2</v>
      </c>
      <c r="R995" s="1">
        <v>44663</v>
      </c>
      <c r="S995">
        <v>2.0539999999999998</v>
      </c>
      <c r="T995">
        <f t="shared" si="216"/>
        <v>2.0539999999999999E-2</v>
      </c>
      <c r="V995" s="1">
        <v>44662</v>
      </c>
      <c r="W995">
        <v>2.7080000000000002</v>
      </c>
      <c r="X995">
        <f t="shared" si="217"/>
        <v>2.7080000000000003E-2</v>
      </c>
      <c r="AB995" s="1">
        <v>44627</v>
      </c>
      <c r="AC995">
        <v>225.5301</v>
      </c>
      <c r="AD995">
        <f t="shared" si="218"/>
        <v>2.2553010000000002</v>
      </c>
      <c r="AF995" s="1">
        <v>44631</v>
      </c>
      <c r="AG995">
        <v>-0.502</v>
      </c>
      <c r="AH995">
        <f t="shared" si="219"/>
        <v>-5.0200000000000002E-3</v>
      </c>
      <c r="AJ995" s="1">
        <v>44631</v>
      </c>
      <c r="AK995">
        <v>-0.41399999999999998</v>
      </c>
      <c r="AL995">
        <f t="shared" si="220"/>
        <v>-4.1399999999999996E-3</v>
      </c>
      <c r="AN995" s="1">
        <v>44663</v>
      </c>
      <c r="AO995">
        <v>7.0000000000000001E-3</v>
      </c>
      <c r="AP995">
        <f t="shared" si="221"/>
        <v>7.0000000000000007E-5</v>
      </c>
      <c r="AS995" s="1">
        <v>44663</v>
      </c>
      <c r="AT995">
        <v>0.96740000000000004</v>
      </c>
      <c r="AU995">
        <f t="shared" si="222"/>
        <v>9.6740000000000003E-3</v>
      </c>
      <c r="AX995" s="1"/>
      <c r="BA995" s="1"/>
      <c r="BC995" s="1"/>
      <c r="BM995" s="1"/>
      <c r="BP995" s="1"/>
    </row>
    <row r="996" spans="1:68" x14ac:dyDescent="0.3">
      <c r="A996" s="19">
        <f t="shared" si="223"/>
        <v>47309</v>
      </c>
      <c r="B996">
        <f t="shared" ca="1" si="210"/>
        <v>-3.2805555555555554</v>
      </c>
      <c r="C996">
        <f ca="1">IF(currency="USD",'Future et co'!D996,IF(currency="EUR",'Future et co'!E996,IF(currency="GBP",'Future et co'!F996,FALSE)))</f>
        <v>3.5830000000000001E-2</v>
      </c>
      <c r="D996">
        <f t="shared" ca="1" si="211"/>
        <v>3.5830000000000001E-2</v>
      </c>
      <c r="E996">
        <f t="shared" ca="1" si="212"/>
        <v>2.1409999999999998E-2</v>
      </c>
      <c r="F996">
        <f t="shared" ca="1" si="213"/>
        <v>3.7088999999999997E-2</v>
      </c>
      <c r="J996" s="1">
        <v>44662</v>
      </c>
      <c r="K996">
        <v>0.83499999999999996</v>
      </c>
      <c r="L996">
        <f t="shared" si="214"/>
        <v>8.3499999999999998E-3</v>
      </c>
      <c r="N996" s="1">
        <v>44662</v>
      </c>
      <c r="O996">
        <v>1.2649999999999999</v>
      </c>
      <c r="P996">
        <f t="shared" si="215"/>
        <v>1.265E-2</v>
      </c>
      <c r="R996" s="1">
        <v>44662</v>
      </c>
      <c r="S996">
        <v>2.09</v>
      </c>
      <c r="T996">
        <f t="shared" si="216"/>
        <v>2.0899999999999998E-2</v>
      </c>
      <c r="V996" s="1">
        <v>44659</v>
      </c>
      <c r="W996">
        <v>2.7330000000000001</v>
      </c>
      <c r="X996">
        <f t="shared" si="217"/>
        <v>2.733E-2</v>
      </c>
      <c r="AB996" s="1">
        <v>44624</v>
      </c>
      <c r="AC996">
        <v>226.9083</v>
      </c>
      <c r="AD996">
        <f t="shared" si="218"/>
        <v>2.2690830000000002</v>
      </c>
      <c r="AF996" s="1">
        <v>44630</v>
      </c>
      <c r="AG996">
        <v>-0.505</v>
      </c>
      <c r="AH996">
        <f t="shared" si="219"/>
        <v>-5.0499999999999998E-3</v>
      </c>
      <c r="AJ996" s="1">
        <v>44630</v>
      </c>
      <c r="AK996">
        <v>-0.42699999999999999</v>
      </c>
      <c r="AL996">
        <f t="shared" si="220"/>
        <v>-4.2699999999999995E-3</v>
      </c>
      <c r="AN996" s="1">
        <v>44662</v>
      </c>
      <c r="AO996">
        <v>2.3E-2</v>
      </c>
      <c r="AP996">
        <f t="shared" si="221"/>
        <v>2.3000000000000001E-4</v>
      </c>
      <c r="AS996" s="1">
        <v>44662</v>
      </c>
      <c r="AT996">
        <v>0.96199999999999997</v>
      </c>
      <c r="AU996">
        <f t="shared" si="222"/>
        <v>9.6200000000000001E-3</v>
      </c>
      <c r="AX996" s="1"/>
      <c r="BA996" s="1"/>
      <c r="BC996" s="1"/>
      <c r="BM996" s="1"/>
      <c r="BP996" s="1"/>
    </row>
    <row r="997" spans="1:68" x14ac:dyDescent="0.3">
      <c r="A997" s="19">
        <f t="shared" si="223"/>
        <v>47310</v>
      </c>
      <c r="B997">
        <f t="shared" ca="1" si="210"/>
        <v>-3.2833333333333332</v>
      </c>
      <c r="C997">
        <f ca="1">IF(currency="USD",'Future et co'!D997,IF(currency="EUR",'Future et co'!E997,IF(currency="GBP",'Future et co'!F997,FALSE)))</f>
        <v>3.5830000000000001E-2</v>
      </c>
      <c r="D997">
        <f t="shared" ca="1" si="211"/>
        <v>3.5830000000000001E-2</v>
      </c>
      <c r="E997">
        <f t="shared" ca="1" si="212"/>
        <v>2.1409999999999998E-2</v>
      </c>
      <c r="F997">
        <f t="shared" ca="1" si="213"/>
        <v>3.7088999999999997E-2</v>
      </c>
      <c r="J997" s="1">
        <v>44659</v>
      </c>
      <c r="K997">
        <v>0.80300000000000005</v>
      </c>
      <c r="L997">
        <f t="shared" si="214"/>
        <v>8.0300000000000007E-3</v>
      </c>
      <c r="N997" s="1">
        <v>44659</v>
      </c>
      <c r="O997">
        <v>1.25</v>
      </c>
      <c r="P997">
        <f t="shared" si="215"/>
        <v>1.2500000000000001E-2</v>
      </c>
      <c r="R997" s="1">
        <v>44659</v>
      </c>
      <c r="S997">
        <v>2.0920000000000001</v>
      </c>
      <c r="T997">
        <f t="shared" si="216"/>
        <v>2.0920000000000001E-2</v>
      </c>
      <c r="V997" s="1">
        <v>44658</v>
      </c>
      <c r="W997">
        <v>2.6680000000000001</v>
      </c>
      <c r="X997">
        <f t="shared" si="217"/>
        <v>2.6680000000000002E-2</v>
      </c>
      <c r="AB997" s="1">
        <v>44623</v>
      </c>
      <c r="AC997">
        <v>224.57230000000001</v>
      </c>
      <c r="AD997">
        <f t="shared" si="218"/>
        <v>2.2457229999999999</v>
      </c>
      <c r="AF997" s="1">
        <v>44629</v>
      </c>
      <c r="AG997">
        <v>-0.49099999999999999</v>
      </c>
      <c r="AH997">
        <f t="shared" si="219"/>
        <v>-4.9100000000000003E-3</v>
      </c>
      <c r="AJ997" s="1">
        <v>44629</v>
      </c>
      <c r="AK997">
        <v>-0.42399999999999999</v>
      </c>
      <c r="AL997">
        <f t="shared" si="220"/>
        <v>-4.2399999999999998E-3</v>
      </c>
      <c r="AN997" s="1">
        <v>44659</v>
      </c>
      <c r="AO997">
        <v>1.6000000000000001E-3</v>
      </c>
      <c r="AP997">
        <f t="shared" si="221"/>
        <v>1.5999999999999999E-5</v>
      </c>
      <c r="AS997" s="1">
        <v>44659</v>
      </c>
      <c r="AT997">
        <v>0.94630000000000003</v>
      </c>
      <c r="AU997">
        <f t="shared" si="222"/>
        <v>9.4630000000000009E-3</v>
      </c>
      <c r="AX997" s="1"/>
      <c r="BA997" s="1"/>
      <c r="BC997" s="1"/>
      <c r="BM997" s="1"/>
      <c r="BP997" s="1"/>
    </row>
    <row r="998" spans="1:68" x14ac:dyDescent="0.3">
      <c r="A998" s="19">
        <f t="shared" si="223"/>
        <v>47311</v>
      </c>
      <c r="B998">
        <f t="shared" ca="1" si="210"/>
        <v>-3.286111111111111</v>
      </c>
      <c r="C998">
        <f ca="1">IF(currency="USD",'Future et co'!D998,IF(currency="EUR",'Future et co'!E998,IF(currency="GBP",'Future et co'!F998,FALSE)))</f>
        <v>3.5830000000000001E-2</v>
      </c>
      <c r="D998">
        <f t="shared" ca="1" si="211"/>
        <v>3.5830000000000001E-2</v>
      </c>
      <c r="E998">
        <f t="shared" ca="1" si="212"/>
        <v>2.1409999999999998E-2</v>
      </c>
      <c r="F998">
        <f t="shared" ca="1" si="213"/>
        <v>3.7088999999999997E-2</v>
      </c>
      <c r="J998" s="1">
        <v>44658</v>
      </c>
      <c r="K998">
        <v>0.80400000000000005</v>
      </c>
      <c r="L998">
        <f t="shared" si="214"/>
        <v>8.0400000000000003E-3</v>
      </c>
      <c r="N998" s="1">
        <v>44658</v>
      </c>
      <c r="O998">
        <v>1.226</v>
      </c>
      <c r="P998">
        <f t="shared" si="215"/>
        <v>1.226E-2</v>
      </c>
      <c r="R998" s="1">
        <v>44658</v>
      </c>
      <c r="S998">
        <v>2.052</v>
      </c>
      <c r="T998">
        <f t="shared" si="216"/>
        <v>2.052E-2</v>
      </c>
      <c r="V998" s="1">
        <v>44657</v>
      </c>
      <c r="W998">
        <v>2.6749999999999998</v>
      </c>
      <c r="X998">
        <f t="shared" si="217"/>
        <v>2.6749999999999999E-2</v>
      </c>
      <c r="AB998" s="1">
        <v>44622</v>
      </c>
      <c r="AC998">
        <v>224.81120000000001</v>
      </c>
      <c r="AD998">
        <f t="shared" si="218"/>
        <v>2.2481120000000003</v>
      </c>
      <c r="AF998" s="1">
        <v>44628</v>
      </c>
      <c r="AG998">
        <v>-0.499</v>
      </c>
      <c r="AH998">
        <f t="shared" si="219"/>
        <v>-4.9899999999999996E-3</v>
      </c>
      <c r="AJ998" s="1">
        <v>44628</v>
      </c>
      <c r="AK998">
        <v>-0.443</v>
      </c>
      <c r="AL998">
        <f t="shared" si="220"/>
        <v>-4.4299999999999999E-3</v>
      </c>
      <c r="AN998" s="1">
        <v>44658</v>
      </c>
      <c r="AO998">
        <v>-0.04</v>
      </c>
      <c r="AP998">
        <f t="shared" si="221"/>
        <v>-4.0000000000000002E-4</v>
      </c>
      <c r="AS998" s="1">
        <v>44658</v>
      </c>
      <c r="AT998">
        <v>0.9395</v>
      </c>
      <c r="AU998">
        <f t="shared" si="222"/>
        <v>9.3950000000000006E-3</v>
      </c>
      <c r="AX998" s="1"/>
      <c r="BA998" s="1"/>
      <c r="BC998" s="1"/>
      <c r="BM998" s="1"/>
      <c r="BP998" s="1"/>
    </row>
    <row r="999" spans="1:68" x14ac:dyDescent="0.3">
      <c r="A999" s="19">
        <f t="shared" si="223"/>
        <v>47312</v>
      </c>
      <c r="B999">
        <f t="shared" ca="1" si="210"/>
        <v>-3.2888888888888888</v>
      </c>
      <c r="C999">
        <f ca="1">IF(currency="USD",'Future et co'!D999,IF(currency="EUR",'Future et co'!E999,IF(currency="GBP",'Future et co'!F999,FALSE)))</f>
        <v>3.5830000000000001E-2</v>
      </c>
      <c r="D999">
        <f t="shared" ca="1" si="211"/>
        <v>3.5830000000000001E-2</v>
      </c>
      <c r="E999">
        <f t="shared" ca="1" si="212"/>
        <v>2.1409999999999998E-2</v>
      </c>
      <c r="F999">
        <f t="shared" ca="1" si="213"/>
        <v>3.7088999999999997E-2</v>
      </c>
      <c r="J999" s="1">
        <v>44657</v>
      </c>
      <c r="K999">
        <v>0.77300000000000002</v>
      </c>
      <c r="L999">
        <f t="shared" si="214"/>
        <v>7.7299999999999999E-3</v>
      </c>
      <c r="N999" s="1">
        <v>44657</v>
      </c>
      <c r="O999">
        <v>1.214</v>
      </c>
      <c r="P999">
        <f t="shared" si="215"/>
        <v>1.214E-2</v>
      </c>
      <c r="R999" s="1">
        <v>44657</v>
      </c>
      <c r="S999">
        <v>2.0510000000000002</v>
      </c>
      <c r="T999">
        <f t="shared" si="216"/>
        <v>2.051E-2</v>
      </c>
      <c r="V999" s="1">
        <v>44656</v>
      </c>
      <c r="W999">
        <v>2.698</v>
      </c>
      <c r="X999">
        <f t="shared" si="217"/>
        <v>2.6980000000000001E-2</v>
      </c>
      <c r="AB999" s="1">
        <v>44621</v>
      </c>
      <c r="AC999">
        <v>226.03229999999999</v>
      </c>
      <c r="AD999">
        <f t="shared" si="218"/>
        <v>2.2603230000000001</v>
      </c>
      <c r="AF999" s="1">
        <v>44627</v>
      </c>
      <c r="AG999">
        <v>-0.498</v>
      </c>
      <c r="AH999">
        <f t="shared" si="219"/>
        <v>-4.9800000000000001E-3</v>
      </c>
      <c r="AJ999" s="1">
        <v>44627</v>
      </c>
      <c r="AK999">
        <v>-0.45300000000000001</v>
      </c>
      <c r="AL999">
        <f t="shared" si="220"/>
        <v>-4.5300000000000002E-3</v>
      </c>
      <c r="AN999" s="1">
        <v>44657</v>
      </c>
      <c r="AO999">
        <v>-0.05</v>
      </c>
      <c r="AP999">
        <f t="shared" si="221"/>
        <v>-5.0000000000000001E-4</v>
      </c>
      <c r="AS999" s="1">
        <v>44657</v>
      </c>
      <c r="AT999">
        <v>0.93479999999999996</v>
      </c>
      <c r="AU999">
        <f t="shared" si="222"/>
        <v>9.3480000000000004E-3</v>
      </c>
      <c r="AX999" s="1"/>
      <c r="BA999" s="1"/>
      <c r="BC999" s="1"/>
      <c r="BM999" s="1"/>
      <c r="BP999" s="1"/>
    </row>
    <row r="1000" spans="1:68" x14ac:dyDescent="0.3">
      <c r="A1000" s="19">
        <f t="shared" si="223"/>
        <v>47315</v>
      </c>
      <c r="B1000">
        <f t="shared" ca="1" si="210"/>
        <v>-3.2972222222222221</v>
      </c>
      <c r="C1000">
        <f ca="1">IF(currency="USD",'Future et co'!D1000,IF(currency="EUR",'Future et co'!E1000,IF(currency="GBP",'Future et co'!F1000,FALSE)))</f>
        <v>3.5830000000000001E-2</v>
      </c>
      <c r="D1000">
        <f t="shared" ca="1" si="211"/>
        <v>3.5830000000000001E-2</v>
      </c>
      <c r="E1000">
        <f t="shared" ca="1" si="212"/>
        <v>2.1409999999999998E-2</v>
      </c>
      <c r="F1000">
        <f t="shared" ca="1" si="213"/>
        <v>3.7088999999999997E-2</v>
      </c>
      <c r="J1000" s="1">
        <v>44656</v>
      </c>
      <c r="K1000">
        <v>0.75600000000000001</v>
      </c>
      <c r="L1000">
        <f t="shared" si="214"/>
        <v>7.5599999999999999E-3</v>
      </c>
      <c r="N1000" s="1">
        <v>44656</v>
      </c>
      <c r="O1000">
        <v>1.1859999999999999</v>
      </c>
      <c r="P1000">
        <f t="shared" si="215"/>
        <v>1.1859999999999999E-2</v>
      </c>
      <c r="R1000" s="1">
        <v>44656</v>
      </c>
      <c r="S1000">
        <v>2.048</v>
      </c>
      <c r="T1000">
        <f t="shared" si="216"/>
        <v>2.0480000000000002E-2</v>
      </c>
      <c r="V1000" s="1">
        <v>44655</v>
      </c>
      <c r="W1000">
        <v>2.6040000000000001</v>
      </c>
      <c r="X1000">
        <f t="shared" si="217"/>
        <v>2.6040000000000001E-2</v>
      </c>
      <c r="AB1000" s="1">
        <v>44620</v>
      </c>
      <c r="AC1000">
        <v>221.7054</v>
      </c>
      <c r="AD1000">
        <f t="shared" si="218"/>
        <v>2.2170540000000001</v>
      </c>
      <c r="AF1000" s="1">
        <v>44624</v>
      </c>
      <c r="AG1000">
        <v>-0.52</v>
      </c>
      <c r="AH1000">
        <f t="shared" si="219"/>
        <v>-5.1999999999999998E-3</v>
      </c>
      <c r="AJ1000" s="1">
        <v>44624</v>
      </c>
      <c r="AK1000">
        <v>-0.48199999999999998</v>
      </c>
      <c r="AL1000">
        <f t="shared" si="220"/>
        <v>-4.8199999999999996E-3</v>
      </c>
      <c r="AN1000" s="1">
        <v>44656</v>
      </c>
      <c r="AO1000">
        <v>-0.06</v>
      </c>
      <c r="AP1000">
        <f t="shared" si="221"/>
        <v>-5.9999999999999995E-4</v>
      </c>
      <c r="AS1000" s="1">
        <v>44656</v>
      </c>
      <c r="AT1000">
        <v>0.93169999999999997</v>
      </c>
      <c r="AU1000">
        <f t="shared" si="222"/>
        <v>9.3169999999999989E-3</v>
      </c>
      <c r="AX1000" s="1"/>
      <c r="BA1000" s="1"/>
      <c r="BC1000" s="1"/>
      <c r="BM1000" s="1"/>
      <c r="BP1000" s="1"/>
    </row>
    <row r="1001" spans="1:68" x14ac:dyDescent="0.3">
      <c r="A1001" s="19">
        <f t="shared" si="223"/>
        <v>47316</v>
      </c>
      <c r="B1001">
        <f t="shared" ca="1" si="210"/>
        <v>-3.3</v>
      </c>
      <c r="C1001">
        <f ca="1">IF(currency="USD",'Future et co'!D1001,IF(currency="EUR",'Future et co'!E1001,IF(currency="GBP",'Future et co'!F1001,FALSE)))</f>
        <v>3.5830000000000001E-2</v>
      </c>
      <c r="D1001">
        <f t="shared" ca="1" si="211"/>
        <v>3.5830000000000001E-2</v>
      </c>
      <c r="E1001">
        <f t="shared" ca="1" si="212"/>
        <v>2.1409999999999998E-2</v>
      </c>
      <c r="F1001">
        <f t="shared" ca="1" si="213"/>
        <v>3.7088999999999997E-2</v>
      </c>
      <c r="J1001" s="1">
        <v>44655</v>
      </c>
      <c r="K1001">
        <v>0.73899999999999999</v>
      </c>
      <c r="L1001">
        <f t="shared" si="214"/>
        <v>7.3899999999999999E-3</v>
      </c>
      <c r="N1001" s="1">
        <v>44655</v>
      </c>
      <c r="O1001">
        <v>1.157</v>
      </c>
      <c r="P1001">
        <f t="shared" si="215"/>
        <v>1.157E-2</v>
      </c>
      <c r="R1001" s="1">
        <v>44655</v>
      </c>
      <c r="S1001">
        <v>1.9790000000000001</v>
      </c>
      <c r="T1001">
        <f t="shared" si="216"/>
        <v>1.9790000000000002E-2</v>
      </c>
      <c r="V1001" s="1">
        <v>44652</v>
      </c>
      <c r="W1001">
        <v>2.645</v>
      </c>
      <c r="X1001">
        <f t="shared" si="217"/>
        <v>2.6450000000000001E-2</v>
      </c>
      <c r="AB1001" s="1">
        <v>44617</v>
      </c>
      <c r="AC1001">
        <v>220.52420000000001</v>
      </c>
      <c r="AD1001">
        <f t="shared" si="218"/>
        <v>2.2052420000000001</v>
      </c>
      <c r="AF1001" s="1">
        <v>44623</v>
      </c>
      <c r="AG1001">
        <v>-0.52600000000000002</v>
      </c>
      <c r="AH1001">
        <f t="shared" si="219"/>
        <v>-5.2599999999999999E-3</v>
      </c>
      <c r="AJ1001" s="1">
        <v>44623</v>
      </c>
      <c r="AK1001">
        <v>-0.48499999999999999</v>
      </c>
      <c r="AL1001">
        <f t="shared" si="220"/>
        <v>-4.8500000000000001E-3</v>
      </c>
      <c r="AN1001" s="1">
        <v>44655</v>
      </c>
      <c r="AO1001">
        <v>-0.08</v>
      </c>
      <c r="AP1001">
        <f t="shared" si="221"/>
        <v>-8.0000000000000004E-4</v>
      </c>
      <c r="AS1001" s="1">
        <v>44655</v>
      </c>
      <c r="AT1001">
        <v>0.92589999999999995</v>
      </c>
      <c r="AU1001">
        <f t="shared" si="222"/>
        <v>9.2589999999999999E-3</v>
      </c>
      <c r="AX1001" s="1"/>
      <c r="BA1001" s="1"/>
      <c r="BC1001" s="1"/>
      <c r="BM1001" s="1"/>
      <c r="BP1001" s="1"/>
    </row>
    <row r="1002" spans="1:68" x14ac:dyDescent="0.3">
      <c r="A1002" s="19">
        <f t="shared" si="223"/>
        <v>47317</v>
      </c>
      <c r="B1002">
        <f t="shared" ca="1" si="210"/>
        <v>-3.3027777777777776</v>
      </c>
      <c r="C1002">
        <f ca="1">IF(currency="USD",'Future et co'!D1002,IF(currency="EUR",'Future et co'!E1002,IF(currency="GBP",'Future et co'!F1002,FALSE)))</f>
        <v>3.5830000000000001E-2</v>
      </c>
      <c r="D1002">
        <f t="shared" ca="1" si="211"/>
        <v>3.5830000000000001E-2</v>
      </c>
      <c r="E1002">
        <f t="shared" ca="1" si="212"/>
        <v>2.1409999999999998E-2</v>
      </c>
      <c r="F1002">
        <f t="shared" ca="1" si="213"/>
        <v>3.7088999999999997E-2</v>
      </c>
      <c r="J1002" s="1">
        <v>44652</v>
      </c>
      <c r="K1002">
        <v>0.72399999999999998</v>
      </c>
      <c r="L1002">
        <f t="shared" si="214"/>
        <v>7.2399999999999999E-3</v>
      </c>
      <c r="N1002" s="1">
        <v>44652</v>
      </c>
      <c r="O1002">
        <v>1.131</v>
      </c>
      <c r="P1002">
        <f t="shared" si="215"/>
        <v>1.1310000000000001E-2</v>
      </c>
      <c r="R1002" s="1">
        <v>44652</v>
      </c>
      <c r="S1002">
        <v>1.99</v>
      </c>
      <c r="T1002">
        <f t="shared" si="216"/>
        <v>1.9900000000000001E-2</v>
      </c>
      <c r="V1002" s="1">
        <v>44651</v>
      </c>
      <c r="W1002">
        <v>2.5139999999999998</v>
      </c>
      <c r="X1002">
        <f t="shared" si="217"/>
        <v>2.5139999999999999E-2</v>
      </c>
      <c r="AB1002" s="1">
        <v>44616</v>
      </c>
      <c r="AC1002">
        <v>221.55940000000001</v>
      </c>
      <c r="AD1002">
        <f t="shared" si="218"/>
        <v>2.2155940000000003</v>
      </c>
      <c r="AF1002" s="1">
        <v>44622</v>
      </c>
      <c r="AG1002">
        <v>-0.53200000000000003</v>
      </c>
      <c r="AH1002">
        <f t="shared" si="219"/>
        <v>-5.3200000000000001E-3</v>
      </c>
      <c r="AJ1002" s="1">
        <v>44622</v>
      </c>
      <c r="AK1002">
        <v>-0.502</v>
      </c>
      <c r="AL1002">
        <f t="shared" si="220"/>
        <v>-5.0200000000000002E-3</v>
      </c>
      <c r="AN1002" s="1">
        <v>44652</v>
      </c>
      <c r="AO1002">
        <v>-0.08</v>
      </c>
      <c r="AP1002">
        <f t="shared" si="221"/>
        <v>-8.0000000000000004E-4</v>
      </c>
      <c r="AS1002" s="1">
        <v>44652</v>
      </c>
      <c r="AT1002">
        <v>0.9173</v>
      </c>
      <c r="AU1002">
        <f t="shared" si="222"/>
        <v>9.1730000000000006E-3</v>
      </c>
      <c r="AX1002" s="1"/>
      <c r="BA1002" s="1"/>
      <c r="BC1002" s="1"/>
      <c r="BM1002" s="1"/>
      <c r="BP1002" s="1"/>
    </row>
    <row r="1003" spans="1:68" x14ac:dyDescent="0.3">
      <c r="A1003" s="19">
        <f t="shared" si="223"/>
        <v>47318</v>
      </c>
      <c r="B1003">
        <f t="shared" ca="1" si="210"/>
        <v>-3.3055555555555554</v>
      </c>
      <c r="C1003">
        <f ca="1">IF(currency="USD",'Future et co'!D1003,IF(currency="EUR",'Future et co'!E1003,IF(currency="GBP",'Future et co'!F1003,FALSE)))</f>
        <v>3.5830000000000001E-2</v>
      </c>
      <c r="D1003">
        <f t="shared" ca="1" si="211"/>
        <v>3.5830000000000001E-2</v>
      </c>
      <c r="E1003">
        <f t="shared" ca="1" si="212"/>
        <v>2.1409999999999998E-2</v>
      </c>
      <c r="F1003">
        <f t="shared" ca="1" si="213"/>
        <v>3.7088999999999997E-2</v>
      </c>
      <c r="J1003" s="1">
        <v>44651</v>
      </c>
      <c r="K1003">
        <v>0.70799999999999996</v>
      </c>
      <c r="L1003">
        <f t="shared" si="214"/>
        <v>7.0799999999999995E-3</v>
      </c>
      <c r="N1003" s="1">
        <v>44651</v>
      </c>
      <c r="O1003">
        <v>1.1080000000000001</v>
      </c>
      <c r="P1003">
        <f t="shared" si="215"/>
        <v>1.1080000000000001E-2</v>
      </c>
      <c r="R1003" s="1">
        <v>44651</v>
      </c>
      <c r="S1003">
        <v>1.915</v>
      </c>
      <c r="T1003">
        <f t="shared" si="216"/>
        <v>1.915E-2</v>
      </c>
      <c r="V1003" s="1">
        <v>44650</v>
      </c>
      <c r="W1003">
        <v>2.4969999999999999</v>
      </c>
      <c r="X1003">
        <f t="shared" si="217"/>
        <v>2.4969999999999999E-2</v>
      </c>
      <c r="AB1003" s="1">
        <v>44615</v>
      </c>
      <c r="AC1003">
        <v>220.31180000000001</v>
      </c>
      <c r="AD1003">
        <f t="shared" si="218"/>
        <v>2.2031179999999999</v>
      </c>
      <c r="AF1003" s="1">
        <v>44621</v>
      </c>
      <c r="AG1003">
        <v>-0.53400000000000003</v>
      </c>
      <c r="AH1003">
        <f t="shared" si="219"/>
        <v>-5.3400000000000001E-3</v>
      </c>
      <c r="AJ1003" s="1">
        <v>44621</v>
      </c>
      <c r="AK1003">
        <v>-0.496</v>
      </c>
      <c r="AL1003">
        <f t="shared" si="220"/>
        <v>-4.96E-3</v>
      </c>
      <c r="AN1003" s="1">
        <v>44651</v>
      </c>
      <c r="AO1003">
        <v>-0.08</v>
      </c>
      <c r="AP1003">
        <f t="shared" si="221"/>
        <v>-8.0000000000000004E-4</v>
      </c>
      <c r="AS1003" s="1">
        <v>44651</v>
      </c>
      <c r="AT1003">
        <v>0.9133</v>
      </c>
      <c r="AU1003">
        <f t="shared" si="222"/>
        <v>9.1330000000000005E-3</v>
      </c>
      <c r="AX1003" s="1"/>
      <c r="BA1003" s="1"/>
      <c r="BC1003" s="1"/>
      <c r="BM1003" s="1"/>
      <c r="BP1003" s="1"/>
    </row>
    <row r="1004" spans="1:68" x14ac:dyDescent="0.3">
      <c r="A1004" s="19">
        <f t="shared" si="223"/>
        <v>47319</v>
      </c>
      <c r="B1004">
        <f t="shared" ca="1" si="210"/>
        <v>-3.3083333333333331</v>
      </c>
      <c r="C1004">
        <f ca="1">IF(currency="USD",'Future et co'!D1004,IF(currency="EUR",'Future et co'!E1004,IF(currency="GBP",'Future et co'!F1004,FALSE)))</f>
        <v>3.5830000000000001E-2</v>
      </c>
      <c r="D1004">
        <f t="shared" ca="1" si="211"/>
        <v>3.5830000000000001E-2</v>
      </c>
      <c r="E1004">
        <f t="shared" ca="1" si="212"/>
        <v>2.1409999999999998E-2</v>
      </c>
      <c r="F1004">
        <f t="shared" ca="1" si="213"/>
        <v>3.7088999999999997E-2</v>
      </c>
      <c r="J1004" s="1">
        <v>44650</v>
      </c>
      <c r="K1004">
        <v>0.65600000000000003</v>
      </c>
      <c r="L1004">
        <f t="shared" si="214"/>
        <v>6.5599999999999999E-3</v>
      </c>
      <c r="N1004" s="1">
        <v>44650</v>
      </c>
      <c r="O1004">
        <v>1.085</v>
      </c>
      <c r="P1004">
        <f t="shared" si="215"/>
        <v>1.085E-2</v>
      </c>
      <c r="R1004" s="1">
        <v>44650</v>
      </c>
      <c r="S1004">
        <v>1.9019999999999999</v>
      </c>
      <c r="T1004">
        <f t="shared" si="216"/>
        <v>1.9019999999999999E-2</v>
      </c>
      <c r="V1004" s="1">
        <v>44649</v>
      </c>
      <c r="W1004">
        <v>2.5659999999999998</v>
      </c>
      <c r="X1004">
        <f t="shared" si="217"/>
        <v>2.5659999999999999E-2</v>
      </c>
      <c r="AB1004" s="1">
        <v>44614</v>
      </c>
      <c r="AC1004">
        <v>219.92689999999999</v>
      </c>
      <c r="AD1004">
        <f t="shared" si="218"/>
        <v>2.1992689999999997</v>
      </c>
      <c r="AF1004" s="1">
        <v>44620</v>
      </c>
      <c r="AG1004">
        <v>-0.53300000000000003</v>
      </c>
      <c r="AH1004">
        <f t="shared" si="219"/>
        <v>-5.3300000000000005E-3</v>
      </c>
      <c r="AJ1004" s="1">
        <v>44620</v>
      </c>
      <c r="AK1004">
        <v>-0.49299999999999999</v>
      </c>
      <c r="AL1004">
        <f t="shared" si="220"/>
        <v>-4.9300000000000004E-3</v>
      </c>
      <c r="AN1004" s="1">
        <v>44650</v>
      </c>
      <c r="AO1004">
        <v>-0.06</v>
      </c>
      <c r="AP1004">
        <f t="shared" si="221"/>
        <v>-5.9999999999999995E-4</v>
      </c>
      <c r="AS1004" s="1">
        <v>44650</v>
      </c>
      <c r="AT1004">
        <v>0.91600000000000004</v>
      </c>
      <c r="AU1004">
        <f t="shared" si="222"/>
        <v>9.1599999999999997E-3</v>
      </c>
      <c r="AX1004" s="1"/>
      <c r="BA1004" s="1"/>
      <c r="BC1004" s="1"/>
      <c r="BM1004" s="1"/>
      <c r="BP1004" s="1"/>
    </row>
    <row r="1005" spans="1:68" x14ac:dyDescent="0.3">
      <c r="A1005" s="19">
        <f t="shared" si="223"/>
        <v>47322</v>
      </c>
      <c r="B1005">
        <f t="shared" ca="1" si="210"/>
        <v>-3.3166666666666669</v>
      </c>
      <c r="C1005">
        <f ca="1">IF(currency="USD",'Future et co'!D1005,IF(currency="EUR",'Future et co'!E1005,IF(currency="GBP",'Future et co'!F1005,FALSE)))</f>
        <v>3.5830000000000001E-2</v>
      </c>
      <c r="D1005">
        <f t="shared" ca="1" si="211"/>
        <v>3.5830000000000001E-2</v>
      </c>
      <c r="E1005">
        <f t="shared" ca="1" si="212"/>
        <v>2.1409999999999998E-2</v>
      </c>
      <c r="F1005">
        <f t="shared" ca="1" si="213"/>
        <v>3.7088999999999997E-2</v>
      </c>
      <c r="J1005" s="1">
        <v>44649</v>
      </c>
      <c r="K1005">
        <v>0.61799999999999999</v>
      </c>
      <c r="L1005">
        <f t="shared" si="214"/>
        <v>6.1799999999999997E-3</v>
      </c>
      <c r="N1005" s="1">
        <v>44649</v>
      </c>
      <c r="O1005">
        <v>1.087</v>
      </c>
      <c r="P1005">
        <f t="shared" si="215"/>
        <v>1.0869999999999999E-2</v>
      </c>
      <c r="R1005" s="1">
        <v>44649</v>
      </c>
      <c r="S1005">
        <v>1.9530000000000001</v>
      </c>
      <c r="T1005">
        <f t="shared" si="216"/>
        <v>1.9530000000000002E-2</v>
      </c>
      <c r="V1005" s="1">
        <v>44648</v>
      </c>
      <c r="W1005">
        <v>2.5630000000000002</v>
      </c>
      <c r="X1005">
        <f t="shared" si="217"/>
        <v>2.563E-2</v>
      </c>
      <c r="AB1005" s="1">
        <v>44613</v>
      </c>
      <c r="AC1005">
        <v>220.67019999999999</v>
      </c>
      <c r="AD1005">
        <f t="shared" si="218"/>
        <v>2.2067019999999999</v>
      </c>
      <c r="AF1005" s="1">
        <v>44617</v>
      </c>
      <c r="AG1005">
        <v>-0.52800000000000002</v>
      </c>
      <c r="AH1005">
        <f t="shared" si="219"/>
        <v>-5.28E-3</v>
      </c>
      <c r="AJ1005" s="1">
        <v>44617</v>
      </c>
      <c r="AK1005">
        <v>-0.48799999999999999</v>
      </c>
      <c r="AL1005">
        <f t="shared" si="220"/>
        <v>-4.8799999999999998E-3</v>
      </c>
      <c r="AN1005" s="1">
        <v>44649</v>
      </c>
      <c r="AO1005">
        <v>-0.08</v>
      </c>
      <c r="AP1005">
        <f t="shared" si="221"/>
        <v>-8.0000000000000004E-4</v>
      </c>
      <c r="AS1005" s="1">
        <v>44649</v>
      </c>
      <c r="AT1005">
        <v>0.90739999999999998</v>
      </c>
      <c r="AU1005">
        <f t="shared" si="222"/>
        <v>9.0740000000000005E-3</v>
      </c>
      <c r="AX1005" s="1"/>
      <c r="BA1005" s="1"/>
      <c r="BC1005" s="1"/>
      <c r="BM1005" s="1"/>
      <c r="BP1005" s="1"/>
    </row>
    <row r="1006" spans="1:68" x14ac:dyDescent="0.3">
      <c r="A1006" s="19">
        <f t="shared" si="223"/>
        <v>47323</v>
      </c>
      <c r="B1006">
        <f t="shared" ca="1" si="210"/>
        <v>-3.3194444444444446</v>
      </c>
      <c r="C1006">
        <f ca="1">IF(currency="USD",'Future et co'!D1006,IF(currency="EUR",'Future et co'!E1006,IF(currency="GBP",'Future et co'!F1006,FALSE)))</f>
        <v>3.5830000000000001E-2</v>
      </c>
      <c r="D1006">
        <f t="shared" ca="1" si="211"/>
        <v>3.5830000000000001E-2</v>
      </c>
      <c r="E1006">
        <f t="shared" ca="1" si="212"/>
        <v>2.1409999999999998E-2</v>
      </c>
      <c r="F1006">
        <f t="shared" ca="1" si="213"/>
        <v>3.7088999999999997E-2</v>
      </c>
      <c r="J1006" s="1">
        <v>44648</v>
      </c>
      <c r="K1006">
        <v>0.67600000000000005</v>
      </c>
      <c r="L1006">
        <f t="shared" si="214"/>
        <v>6.7600000000000004E-3</v>
      </c>
      <c r="N1006" s="1">
        <v>44648</v>
      </c>
      <c r="O1006">
        <v>1.1020000000000001</v>
      </c>
      <c r="P1006">
        <f t="shared" si="215"/>
        <v>1.102E-2</v>
      </c>
      <c r="R1006" s="1">
        <v>44648</v>
      </c>
      <c r="S1006">
        <v>1.97</v>
      </c>
      <c r="T1006">
        <f t="shared" si="216"/>
        <v>1.9699999999999999E-2</v>
      </c>
      <c r="V1006" s="1">
        <v>44645</v>
      </c>
      <c r="W1006">
        <v>2.5099999999999998</v>
      </c>
      <c r="X1006">
        <f t="shared" si="217"/>
        <v>2.5099999999999997E-2</v>
      </c>
      <c r="AB1006" s="1">
        <v>44610</v>
      </c>
      <c r="AC1006">
        <v>220.7764</v>
      </c>
      <c r="AD1006">
        <f t="shared" si="218"/>
        <v>2.2077640000000001</v>
      </c>
      <c r="AF1006" s="1">
        <v>44616</v>
      </c>
      <c r="AG1006">
        <v>-0.53</v>
      </c>
      <c r="AH1006">
        <f t="shared" si="219"/>
        <v>-5.3E-3</v>
      </c>
      <c r="AJ1006" s="1">
        <v>44616</v>
      </c>
      <c r="AK1006">
        <v>-0.48</v>
      </c>
      <c r="AL1006">
        <f t="shared" si="220"/>
        <v>-4.7999999999999996E-3</v>
      </c>
      <c r="AN1006" s="1">
        <v>44648</v>
      </c>
      <c r="AO1006">
        <v>-0.1</v>
      </c>
      <c r="AP1006">
        <f t="shared" si="221"/>
        <v>-1E-3</v>
      </c>
      <c r="AS1006" s="1">
        <v>44648</v>
      </c>
      <c r="AT1006">
        <v>0.90990000000000004</v>
      </c>
      <c r="AU1006">
        <f t="shared" si="222"/>
        <v>9.0990000000000012E-3</v>
      </c>
      <c r="AX1006" s="1"/>
      <c r="BA1006" s="1"/>
      <c r="BC1006" s="1"/>
      <c r="BM1006" s="1"/>
      <c r="BP1006" s="1"/>
    </row>
    <row r="1007" spans="1:68" x14ac:dyDescent="0.3">
      <c r="A1007" s="19">
        <f t="shared" si="223"/>
        <v>47324</v>
      </c>
      <c r="B1007">
        <f t="shared" ca="1" si="210"/>
        <v>-3.3222222222222224</v>
      </c>
      <c r="C1007">
        <f ca="1">IF(currency="USD",'Future et co'!D1007,IF(currency="EUR",'Future et co'!E1007,IF(currency="GBP",'Future et co'!F1007,FALSE)))</f>
        <v>3.5830000000000001E-2</v>
      </c>
      <c r="D1007">
        <f t="shared" ca="1" si="211"/>
        <v>3.5830000000000001E-2</v>
      </c>
      <c r="E1007">
        <f t="shared" ca="1" si="212"/>
        <v>2.1409999999999998E-2</v>
      </c>
      <c r="F1007">
        <f t="shared" ca="1" si="213"/>
        <v>3.7088999999999997E-2</v>
      </c>
      <c r="J1007" s="1">
        <v>44645</v>
      </c>
      <c r="K1007">
        <v>0.64500000000000002</v>
      </c>
      <c r="L1007">
        <f t="shared" si="214"/>
        <v>6.45E-3</v>
      </c>
      <c r="N1007" s="1">
        <v>44645</v>
      </c>
      <c r="O1007">
        <v>1.0660000000000001</v>
      </c>
      <c r="P1007">
        <f t="shared" si="215"/>
        <v>1.0660000000000001E-2</v>
      </c>
      <c r="R1007" s="1">
        <v>44645</v>
      </c>
      <c r="S1007">
        <v>1.93</v>
      </c>
      <c r="T1007">
        <f t="shared" si="216"/>
        <v>1.9299999999999998E-2</v>
      </c>
      <c r="V1007" s="1">
        <v>44644</v>
      </c>
      <c r="W1007">
        <v>2.3759999999999999</v>
      </c>
      <c r="X1007">
        <f t="shared" si="217"/>
        <v>2.376E-2</v>
      </c>
      <c r="AB1007" s="1">
        <v>44609</v>
      </c>
      <c r="AC1007">
        <v>220.11269999999999</v>
      </c>
      <c r="AD1007">
        <f t="shared" si="218"/>
        <v>2.2011270000000001</v>
      </c>
      <c r="AF1007" s="1">
        <v>44615</v>
      </c>
      <c r="AG1007">
        <v>-0.52900000000000003</v>
      </c>
      <c r="AH1007">
        <f t="shared" si="219"/>
        <v>-5.2900000000000004E-3</v>
      </c>
      <c r="AJ1007" s="1">
        <v>44615</v>
      </c>
      <c r="AK1007">
        <v>-0.48299999999999998</v>
      </c>
      <c r="AL1007">
        <f t="shared" si="220"/>
        <v>-4.8300000000000001E-3</v>
      </c>
      <c r="AN1007" s="1">
        <v>44645</v>
      </c>
      <c r="AO1007">
        <v>-0.13</v>
      </c>
      <c r="AP1007">
        <f t="shared" si="221"/>
        <v>-1.2999999999999999E-3</v>
      </c>
      <c r="AS1007" s="1">
        <v>44645</v>
      </c>
      <c r="AT1007">
        <v>0.90529999999999999</v>
      </c>
      <c r="AU1007">
        <f t="shared" si="222"/>
        <v>9.0530000000000003E-3</v>
      </c>
      <c r="AX1007" s="1"/>
      <c r="BA1007" s="1"/>
      <c r="BC1007" s="1"/>
      <c r="BM1007" s="1"/>
      <c r="BP1007" s="1"/>
    </row>
    <row r="1008" spans="1:68" x14ac:dyDescent="0.3">
      <c r="A1008" s="19">
        <f t="shared" si="223"/>
        <v>47325</v>
      </c>
      <c r="B1008">
        <f t="shared" ca="1" si="210"/>
        <v>-3.3250000000000002</v>
      </c>
      <c r="C1008">
        <f ca="1">IF(currency="USD",'Future et co'!D1008,IF(currency="EUR",'Future et co'!E1008,IF(currency="GBP",'Future et co'!F1008,FALSE)))</f>
        <v>3.5830000000000001E-2</v>
      </c>
      <c r="D1008">
        <f t="shared" ca="1" si="211"/>
        <v>3.5830000000000001E-2</v>
      </c>
      <c r="E1008">
        <f t="shared" ca="1" si="212"/>
        <v>2.1409999999999998E-2</v>
      </c>
      <c r="F1008">
        <f t="shared" ca="1" si="213"/>
        <v>3.7088999999999997E-2</v>
      </c>
      <c r="J1008" s="1">
        <v>44644</v>
      </c>
      <c r="K1008">
        <v>0.64400000000000002</v>
      </c>
      <c r="L1008">
        <f t="shared" si="214"/>
        <v>6.4400000000000004E-3</v>
      </c>
      <c r="N1008" s="1">
        <v>44644</v>
      </c>
      <c r="O1008">
        <v>1.026</v>
      </c>
      <c r="P1008">
        <f t="shared" si="215"/>
        <v>1.026E-2</v>
      </c>
      <c r="R1008" s="1">
        <v>44644</v>
      </c>
      <c r="S1008">
        <v>1.857</v>
      </c>
      <c r="T1008">
        <f t="shared" si="216"/>
        <v>1.857E-2</v>
      </c>
      <c r="V1008" s="1">
        <v>44643</v>
      </c>
      <c r="W1008">
        <v>2.3140000000000001</v>
      </c>
      <c r="X1008">
        <f t="shared" si="217"/>
        <v>2.3140000000000001E-2</v>
      </c>
      <c r="AB1008" s="1">
        <v>44608</v>
      </c>
      <c r="AC1008">
        <v>219.3031</v>
      </c>
      <c r="AD1008">
        <f t="shared" si="218"/>
        <v>2.193031</v>
      </c>
      <c r="AF1008" s="1">
        <v>44614</v>
      </c>
      <c r="AG1008">
        <v>-0.52800000000000002</v>
      </c>
      <c r="AH1008">
        <f t="shared" si="219"/>
        <v>-5.28E-3</v>
      </c>
      <c r="AJ1008" s="1">
        <v>44614</v>
      </c>
      <c r="AK1008">
        <v>-0.49</v>
      </c>
      <c r="AL1008">
        <f t="shared" si="220"/>
        <v>-4.8999999999999998E-3</v>
      </c>
      <c r="AN1008" s="1">
        <v>44644</v>
      </c>
      <c r="AO1008">
        <v>-0.15</v>
      </c>
      <c r="AP1008">
        <f t="shared" si="221"/>
        <v>-1.5E-3</v>
      </c>
      <c r="AS1008" s="1">
        <v>44644</v>
      </c>
      <c r="AT1008">
        <v>0.88639999999999997</v>
      </c>
      <c r="AU1008">
        <f t="shared" si="222"/>
        <v>8.8640000000000004E-3</v>
      </c>
      <c r="AX1008" s="1"/>
      <c r="BA1008" s="1"/>
      <c r="BC1008" s="1"/>
      <c r="BM1008" s="1"/>
      <c r="BP1008" s="1"/>
    </row>
    <row r="1009" spans="1:68" x14ac:dyDescent="0.3">
      <c r="A1009" s="19">
        <f t="shared" si="223"/>
        <v>47326</v>
      </c>
      <c r="B1009">
        <f t="shared" ca="1" si="210"/>
        <v>-3.3277777777777779</v>
      </c>
      <c r="C1009">
        <f ca="1">IF(currency="USD",'Future et co'!D1009,IF(currency="EUR",'Future et co'!E1009,IF(currency="GBP",'Future et co'!F1009,FALSE)))</f>
        <v>3.5830000000000001E-2</v>
      </c>
      <c r="D1009">
        <f t="shared" ca="1" si="211"/>
        <v>3.5830000000000001E-2</v>
      </c>
      <c r="E1009">
        <f t="shared" ca="1" si="212"/>
        <v>2.1409999999999998E-2</v>
      </c>
      <c r="F1009">
        <f t="shared" ca="1" si="213"/>
        <v>3.7088999999999997E-2</v>
      </c>
      <c r="J1009" s="1">
        <v>44643</v>
      </c>
      <c r="K1009">
        <v>0.60399999999999998</v>
      </c>
      <c r="L1009">
        <f t="shared" si="214"/>
        <v>6.0400000000000002E-3</v>
      </c>
      <c r="N1009" s="1">
        <v>44643</v>
      </c>
      <c r="O1009">
        <v>0.98799999999999999</v>
      </c>
      <c r="P1009">
        <f t="shared" si="215"/>
        <v>9.8799999999999999E-3</v>
      </c>
      <c r="R1009" s="1">
        <v>44643</v>
      </c>
      <c r="S1009">
        <v>1.7969999999999999</v>
      </c>
      <c r="T1009">
        <f t="shared" si="216"/>
        <v>1.797E-2</v>
      </c>
      <c r="V1009" s="1">
        <v>44642</v>
      </c>
      <c r="W1009">
        <v>2.3759999999999999</v>
      </c>
      <c r="X1009">
        <f t="shared" si="217"/>
        <v>2.376E-2</v>
      </c>
      <c r="AB1009" s="1">
        <v>44607</v>
      </c>
      <c r="AC1009">
        <v>218.38730000000001</v>
      </c>
      <c r="AD1009">
        <f t="shared" si="218"/>
        <v>2.1838730000000002</v>
      </c>
      <c r="AF1009" s="1">
        <v>44613</v>
      </c>
      <c r="AG1009">
        <v>-0.52700000000000002</v>
      </c>
      <c r="AH1009">
        <f t="shared" si="219"/>
        <v>-5.2700000000000004E-3</v>
      </c>
      <c r="AJ1009" s="1">
        <v>44613</v>
      </c>
      <c r="AK1009">
        <v>-0.48199999999999998</v>
      </c>
      <c r="AL1009">
        <f t="shared" si="220"/>
        <v>-4.8199999999999996E-3</v>
      </c>
      <c r="AN1009" s="1">
        <v>44643</v>
      </c>
      <c r="AO1009">
        <v>-0.16</v>
      </c>
      <c r="AP1009">
        <f t="shared" si="221"/>
        <v>-1.6000000000000001E-3</v>
      </c>
      <c r="AS1009" s="1">
        <v>44643</v>
      </c>
      <c r="AT1009">
        <v>0.88</v>
      </c>
      <c r="AU1009">
        <f t="shared" si="222"/>
        <v>8.8000000000000005E-3</v>
      </c>
      <c r="AX1009" s="1"/>
      <c r="BA1009" s="1"/>
      <c r="BC1009" s="1"/>
      <c r="BM1009" s="1"/>
      <c r="BP1009" s="1"/>
    </row>
    <row r="1010" spans="1:68" x14ac:dyDescent="0.3">
      <c r="A1010" s="19">
        <f t="shared" si="223"/>
        <v>47329</v>
      </c>
      <c r="B1010">
        <f t="shared" ca="1" si="210"/>
        <v>-3.3361111111111112</v>
      </c>
      <c r="C1010">
        <f ca="1">IF(currency="USD",'Future et co'!D1010,IF(currency="EUR",'Future et co'!E1010,IF(currency="GBP",'Future et co'!F1010,FALSE)))</f>
        <v>3.5830000000000001E-2</v>
      </c>
      <c r="D1010">
        <f t="shared" ca="1" si="211"/>
        <v>3.5830000000000001E-2</v>
      </c>
      <c r="E1010">
        <f t="shared" ca="1" si="212"/>
        <v>2.1409999999999998E-2</v>
      </c>
      <c r="F1010">
        <f t="shared" ca="1" si="213"/>
        <v>3.7088999999999997E-2</v>
      </c>
      <c r="J1010" s="1">
        <v>44642</v>
      </c>
      <c r="K1010">
        <v>0.61299999999999999</v>
      </c>
      <c r="L1010">
        <f t="shared" si="214"/>
        <v>6.13E-3</v>
      </c>
      <c r="N1010" s="1">
        <v>44642</v>
      </c>
      <c r="O1010">
        <v>1</v>
      </c>
      <c r="P1010">
        <f t="shared" si="215"/>
        <v>0.01</v>
      </c>
      <c r="R1010" s="1">
        <v>44642</v>
      </c>
      <c r="S1010">
        <v>1.8220000000000001</v>
      </c>
      <c r="T1010">
        <f t="shared" si="216"/>
        <v>1.822E-2</v>
      </c>
      <c r="V1010" s="1">
        <v>44641</v>
      </c>
      <c r="W1010">
        <v>2.3159999999999998</v>
      </c>
      <c r="X1010">
        <f t="shared" si="217"/>
        <v>2.316E-2</v>
      </c>
      <c r="AB1010" s="1">
        <v>44606</v>
      </c>
      <c r="AC1010">
        <v>219.3031</v>
      </c>
      <c r="AD1010">
        <f t="shared" si="218"/>
        <v>2.193031</v>
      </c>
      <c r="AF1010" s="1">
        <v>44610</v>
      </c>
      <c r="AG1010">
        <v>-0.52800000000000002</v>
      </c>
      <c r="AH1010">
        <f t="shared" si="219"/>
        <v>-5.28E-3</v>
      </c>
      <c r="AJ1010" s="1">
        <v>44610</v>
      </c>
      <c r="AK1010">
        <v>-0.48699999999999999</v>
      </c>
      <c r="AL1010">
        <f t="shared" si="220"/>
        <v>-4.8700000000000002E-3</v>
      </c>
      <c r="AN1010" s="1">
        <v>44642</v>
      </c>
      <c r="AO1010">
        <v>-0.16</v>
      </c>
      <c r="AP1010">
        <f t="shared" si="221"/>
        <v>-1.6000000000000001E-3</v>
      </c>
      <c r="AS1010" s="1">
        <v>44642</v>
      </c>
      <c r="AT1010">
        <v>0.88249999999999995</v>
      </c>
      <c r="AU1010">
        <f t="shared" si="222"/>
        <v>8.8249999999999995E-3</v>
      </c>
      <c r="AX1010" s="1"/>
      <c r="BA1010" s="1"/>
      <c r="BC1010" s="1"/>
      <c r="BM1010" s="1"/>
      <c r="BP1010" s="1"/>
    </row>
    <row r="1011" spans="1:68" x14ac:dyDescent="0.3">
      <c r="A1011" s="19">
        <f t="shared" si="223"/>
        <v>47330</v>
      </c>
      <c r="B1011">
        <f t="shared" ca="1" si="210"/>
        <v>-3.338888888888889</v>
      </c>
      <c r="C1011">
        <f ca="1">IF(currency="USD",'Future et co'!D1011,IF(currency="EUR",'Future et co'!E1011,IF(currency="GBP",'Future et co'!F1011,FALSE)))</f>
        <v>3.5830000000000001E-2</v>
      </c>
      <c r="D1011">
        <f t="shared" ca="1" si="211"/>
        <v>3.5830000000000001E-2</v>
      </c>
      <c r="E1011">
        <f t="shared" ca="1" si="212"/>
        <v>2.1409999999999998E-2</v>
      </c>
      <c r="F1011">
        <f t="shared" ca="1" si="213"/>
        <v>3.7088999999999997E-2</v>
      </c>
      <c r="J1011" s="1">
        <v>44641</v>
      </c>
      <c r="K1011">
        <v>0.58299999999999996</v>
      </c>
      <c r="L1011">
        <f t="shared" si="214"/>
        <v>5.8299999999999992E-3</v>
      </c>
      <c r="N1011" s="1">
        <v>44641</v>
      </c>
      <c r="O1011">
        <v>0.94799999999999995</v>
      </c>
      <c r="P1011">
        <f t="shared" si="215"/>
        <v>9.4799999999999988E-3</v>
      </c>
      <c r="R1011" s="1">
        <v>44641</v>
      </c>
      <c r="S1011">
        <v>1.776</v>
      </c>
      <c r="T1011">
        <f t="shared" si="216"/>
        <v>1.7760000000000001E-2</v>
      </c>
      <c r="V1011" s="1">
        <v>44638</v>
      </c>
      <c r="W1011">
        <v>2.1589999999999998</v>
      </c>
      <c r="X1011">
        <f t="shared" si="217"/>
        <v>2.1589999999999998E-2</v>
      </c>
      <c r="AB1011" s="1">
        <v>44603</v>
      </c>
      <c r="AC1011">
        <v>218.9315</v>
      </c>
      <c r="AD1011">
        <f t="shared" si="218"/>
        <v>2.1893150000000001</v>
      </c>
      <c r="AF1011" s="1">
        <v>44609</v>
      </c>
      <c r="AG1011">
        <v>-0.52900000000000003</v>
      </c>
      <c r="AH1011">
        <f t="shared" si="219"/>
        <v>-5.2900000000000004E-3</v>
      </c>
      <c r="AJ1011" s="1">
        <v>44609</v>
      </c>
      <c r="AK1011">
        <v>-0.47799999999999998</v>
      </c>
      <c r="AL1011">
        <f t="shared" si="220"/>
        <v>-4.7799999999999995E-3</v>
      </c>
      <c r="AN1011" s="1">
        <v>44641</v>
      </c>
      <c r="AO1011">
        <v>-0.17</v>
      </c>
      <c r="AP1011">
        <f t="shared" si="221"/>
        <v>-1.7000000000000001E-3</v>
      </c>
      <c r="AS1011" s="1">
        <v>44641</v>
      </c>
      <c r="AT1011">
        <v>0.86850000000000005</v>
      </c>
      <c r="AU1011">
        <f t="shared" si="222"/>
        <v>8.685E-3</v>
      </c>
      <c r="AX1011" s="1"/>
      <c r="BA1011" s="1"/>
      <c r="BC1011" s="1"/>
      <c r="BM1011" s="1"/>
      <c r="BP1011" s="1"/>
    </row>
    <row r="1012" spans="1:68" x14ac:dyDescent="0.3">
      <c r="A1012" s="19">
        <f t="shared" si="223"/>
        <v>47331</v>
      </c>
      <c r="B1012">
        <f t="shared" ca="1" si="210"/>
        <v>-3.3416666666666668</v>
      </c>
      <c r="C1012">
        <f ca="1">IF(currency="USD",'Future et co'!D1012,IF(currency="EUR",'Future et co'!E1012,IF(currency="GBP",'Future et co'!F1012,FALSE)))</f>
        <v>3.5830000000000001E-2</v>
      </c>
      <c r="D1012">
        <f t="shared" ca="1" si="211"/>
        <v>3.5830000000000001E-2</v>
      </c>
      <c r="E1012">
        <f t="shared" ca="1" si="212"/>
        <v>2.1409999999999998E-2</v>
      </c>
      <c r="F1012">
        <f t="shared" ca="1" si="213"/>
        <v>3.7088999999999997E-2</v>
      </c>
      <c r="J1012" s="1">
        <v>44638</v>
      </c>
      <c r="K1012">
        <v>0.54500000000000004</v>
      </c>
      <c r="L1012">
        <f t="shared" si="214"/>
        <v>5.45E-3</v>
      </c>
      <c r="N1012" s="1">
        <v>44638</v>
      </c>
      <c r="O1012">
        <v>0.86899999999999999</v>
      </c>
      <c r="P1012">
        <f t="shared" si="215"/>
        <v>8.6899999999999998E-3</v>
      </c>
      <c r="R1012" s="1">
        <v>44638</v>
      </c>
      <c r="S1012">
        <v>1.6539999999999999</v>
      </c>
      <c r="T1012">
        <f t="shared" si="216"/>
        <v>1.6539999999999999E-2</v>
      </c>
      <c r="V1012" s="1">
        <v>44637</v>
      </c>
      <c r="W1012">
        <v>2.137</v>
      </c>
      <c r="X1012">
        <f t="shared" si="217"/>
        <v>2.137E-2</v>
      </c>
      <c r="AB1012" s="1">
        <v>44602</v>
      </c>
      <c r="AC1012">
        <v>218.91820000000001</v>
      </c>
      <c r="AD1012">
        <f t="shared" si="218"/>
        <v>2.1891820000000002</v>
      </c>
      <c r="AF1012" s="1">
        <v>44608</v>
      </c>
      <c r="AG1012">
        <v>-0.52400000000000002</v>
      </c>
      <c r="AH1012">
        <f t="shared" si="219"/>
        <v>-5.2399999999999999E-3</v>
      </c>
      <c r="AJ1012" s="1">
        <v>44608</v>
      </c>
      <c r="AK1012">
        <v>-0.46100000000000002</v>
      </c>
      <c r="AL1012">
        <f t="shared" si="220"/>
        <v>-4.6100000000000004E-3</v>
      </c>
      <c r="AN1012" s="1">
        <v>44638</v>
      </c>
      <c r="AO1012">
        <v>-0.19</v>
      </c>
      <c r="AP1012">
        <f t="shared" si="221"/>
        <v>-1.9E-3</v>
      </c>
      <c r="AS1012" s="1">
        <v>44638</v>
      </c>
      <c r="AT1012">
        <v>0.84819999999999995</v>
      </c>
      <c r="AU1012">
        <f t="shared" si="222"/>
        <v>8.482E-3</v>
      </c>
      <c r="AX1012" s="1"/>
      <c r="BA1012" s="1"/>
      <c r="BC1012" s="1"/>
      <c r="BM1012" s="1"/>
      <c r="BP1012" s="1"/>
    </row>
    <row r="1013" spans="1:68" x14ac:dyDescent="0.3">
      <c r="A1013" s="19">
        <f t="shared" si="223"/>
        <v>47332</v>
      </c>
      <c r="B1013">
        <f t="shared" ca="1" si="210"/>
        <v>-3.3444444444444446</v>
      </c>
      <c r="C1013">
        <f ca="1">IF(currency="USD",'Future et co'!D1013,IF(currency="EUR",'Future et co'!E1013,IF(currency="GBP",'Future et co'!F1013,FALSE)))</f>
        <v>3.5830000000000001E-2</v>
      </c>
      <c r="D1013">
        <f t="shared" ca="1" si="211"/>
        <v>3.5830000000000001E-2</v>
      </c>
      <c r="E1013">
        <f t="shared" ca="1" si="212"/>
        <v>2.1409999999999998E-2</v>
      </c>
      <c r="F1013">
        <f t="shared" ca="1" si="213"/>
        <v>3.7088999999999997E-2</v>
      </c>
      <c r="J1013" s="1">
        <v>44637</v>
      </c>
      <c r="K1013">
        <v>0.53400000000000003</v>
      </c>
      <c r="L1013">
        <f t="shared" si="214"/>
        <v>5.3400000000000001E-3</v>
      </c>
      <c r="N1013" s="1">
        <v>44637</v>
      </c>
      <c r="O1013">
        <v>0.85399999999999998</v>
      </c>
      <c r="P1013">
        <f t="shared" si="215"/>
        <v>8.539999999999999E-3</v>
      </c>
      <c r="R1013" s="1">
        <v>44637</v>
      </c>
      <c r="S1013">
        <v>1.6160000000000001</v>
      </c>
      <c r="T1013">
        <f t="shared" si="216"/>
        <v>1.6160000000000001E-2</v>
      </c>
      <c r="V1013" s="1">
        <v>44636</v>
      </c>
      <c r="W1013">
        <v>2.1589999999999998</v>
      </c>
      <c r="X1013">
        <f t="shared" si="217"/>
        <v>2.1589999999999998E-2</v>
      </c>
      <c r="AB1013" s="1">
        <v>44601</v>
      </c>
      <c r="AC1013">
        <v>220.13929999999999</v>
      </c>
      <c r="AD1013">
        <f t="shared" si="218"/>
        <v>2.2013929999999999</v>
      </c>
      <c r="AF1013" s="1">
        <v>44607</v>
      </c>
      <c r="AG1013">
        <v>-0.52300000000000002</v>
      </c>
      <c r="AH1013">
        <f t="shared" si="219"/>
        <v>-5.2300000000000003E-3</v>
      </c>
      <c r="AJ1013" s="1">
        <v>44607</v>
      </c>
      <c r="AK1013">
        <v>-0.45500000000000002</v>
      </c>
      <c r="AL1013">
        <f t="shared" si="220"/>
        <v>-4.5500000000000002E-3</v>
      </c>
      <c r="AN1013" s="1">
        <v>44637</v>
      </c>
      <c r="AO1013">
        <v>-0.2</v>
      </c>
      <c r="AP1013">
        <f t="shared" si="221"/>
        <v>-2E-3</v>
      </c>
      <c r="AS1013" s="1">
        <v>44637</v>
      </c>
      <c r="AT1013">
        <v>0.84030000000000005</v>
      </c>
      <c r="AU1013">
        <f t="shared" si="222"/>
        <v>8.4030000000000007E-3</v>
      </c>
      <c r="AX1013" s="1"/>
      <c r="BA1013" s="1"/>
      <c r="BC1013" s="1"/>
      <c r="BM1013" s="1"/>
      <c r="BP1013" s="1"/>
    </row>
    <row r="1014" spans="1:68" x14ac:dyDescent="0.3">
      <c r="A1014" s="19">
        <f t="shared" si="223"/>
        <v>47333</v>
      </c>
      <c r="B1014">
        <f t="shared" ca="1" si="210"/>
        <v>-3.3472222222222223</v>
      </c>
      <c r="C1014">
        <f ca="1">IF(currency="USD",'Future et co'!D1014,IF(currency="EUR",'Future et co'!E1014,IF(currency="GBP",'Future et co'!F1014,FALSE)))</f>
        <v>3.5830000000000001E-2</v>
      </c>
      <c r="D1014">
        <f t="shared" ca="1" si="211"/>
        <v>3.5830000000000001E-2</v>
      </c>
      <c r="E1014">
        <f t="shared" ca="1" si="212"/>
        <v>2.1409999999999998E-2</v>
      </c>
      <c r="F1014">
        <f t="shared" ca="1" si="213"/>
        <v>3.7088999999999997E-2</v>
      </c>
      <c r="J1014" s="1">
        <v>44636</v>
      </c>
      <c r="K1014">
        <v>0.51</v>
      </c>
      <c r="L1014">
        <f t="shared" si="214"/>
        <v>5.1000000000000004E-3</v>
      </c>
      <c r="N1014" s="1">
        <v>44636</v>
      </c>
      <c r="O1014">
        <v>0.82499999999999996</v>
      </c>
      <c r="P1014">
        <f t="shared" si="215"/>
        <v>8.2500000000000004E-3</v>
      </c>
      <c r="R1014" s="1">
        <v>44636</v>
      </c>
      <c r="S1014">
        <v>1.6259999999999999</v>
      </c>
      <c r="T1014">
        <f t="shared" si="216"/>
        <v>1.626E-2</v>
      </c>
      <c r="V1014" s="1">
        <v>44635</v>
      </c>
      <c r="W1014">
        <v>2.0569999999999999</v>
      </c>
      <c r="X1014">
        <f t="shared" si="217"/>
        <v>2.0569999999999998E-2</v>
      </c>
      <c r="AB1014" s="1">
        <v>44600</v>
      </c>
      <c r="AC1014">
        <v>219.23679999999999</v>
      </c>
      <c r="AD1014">
        <f t="shared" si="218"/>
        <v>2.1923680000000001</v>
      </c>
      <c r="AF1014" s="1">
        <v>44606</v>
      </c>
      <c r="AG1014">
        <v>-0.51600000000000001</v>
      </c>
      <c r="AH1014">
        <f t="shared" si="219"/>
        <v>-5.1600000000000005E-3</v>
      </c>
      <c r="AJ1014" s="1">
        <v>44606</v>
      </c>
      <c r="AK1014">
        <v>-0.44800000000000001</v>
      </c>
      <c r="AL1014">
        <f t="shared" si="220"/>
        <v>-4.4800000000000005E-3</v>
      </c>
      <c r="AN1014" s="1">
        <v>44636</v>
      </c>
      <c r="AO1014">
        <v>-0.18</v>
      </c>
      <c r="AP1014">
        <f t="shared" si="221"/>
        <v>-1.8E-3</v>
      </c>
      <c r="AS1014" s="1">
        <v>44636</v>
      </c>
      <c r="AT1014">
        <v>0.92220000000000002</v>
      </c>
      <c r="AU1014">
        <f t="shared" si="222"/>
        <v>9.222000000000001E-3</v>
      </c>
      <c r="AX1014" s="1"/>
      <c r="BA1014" s="1"/>
      <c r="BC1014" s="1"/>
      <c r="BM1014" s="1"/>
      <c r="BP1014" s="1"/>
    </row>
    <row r="1015" spans="1:68" x14ac:dyDescent="0.3">
      <c r="A1015" s="19">
        <f t="shared" si="223"/>
        <v>47336</v>
      </c>
      <c r="B1015">
        <f t="shared" ca="1" si="210"/>
        <v>-3.3555555555555556</v>
      </c>
      <c r="C1015">
        <f ca="1">IF(currency="USD",'Future et co'!D1015,IF(currency="EUR",'Future et co'!E1015,IF(currency="GBP",'Future et co'!F1015,FALSE)))</f>
        <v>3.5830000000000001E-2</v>
      </c>
      <c r="D1015">
        <f t="shared" ca="1" si="211"/>
        <v>3.5830000000000001E-2</v>
      </c>
      <c r="E1015">
        <f t="shared" ca="1" si="212"/>
        <v>2.1409999999999998E-2</v>
      </c>
      <c r="F1015">
        <f t="shared" ca="1" si="213"/>
        <v>3.7088999999999997E-2</v>
      </c>
      <c r="J1015" s="1">
        <v>44635</v>
      </c>
      <c r="K1015">
        <v>0.55800000000000005</v>
      </c>
      <c r="L1015">
        <f t="shared" si="214"/>
        <v>5.5800000000000008E-3</v>
      </c>
      <c r="N1015" s="1">
        <v>44635</v>
      </c>
      <c r="O1015">
        <v>0.86499999999999999</v>
      </c>
      <c r="P1015">
        <f t="shared" si="215"/>
        <v>8.6499999999999997E-3</v>
      </c>
      <c r="R1015" s="1">
        <v>44635</v>
      </c>
      <c r="S1015">
        <v>1.569</v>
      </c>
      <c r="T1015">
        <f t="shared" si="216"/>
        <v>1.5689999999999999E-2</v>
      </c>
      <c r="V1015" s="1">
        <v>44634</v>
      </c>
      <c r="W1015">
        <v>2.044</v>
      </c>
      <c r="X1015">
        <f t="shared" si="217"/>
        <v>2.044E-2</v>
      </c>
      <c r="AB1015" s="1">
        <v>44599</v>
      </c>
      <c r="AC1015">
        <v>219.79419999999999</v>
      </c>
      <c r="AD1015">
        <f t="shared" si="218"/>
        <v>2.1979419999999998</v>
      </c>
      <c r="AF1015" s="1">
        <v>44603</v>
      </c>
      <c r="AG1015">
        <v>-0.52300000000000002</v>
      </c>
      <c r="AH1015">
        <f t="shared" si="219"/>
        <v>-5.2300000000000003E-3</v>
      </c>
      <c r="AJ1015" s="1">
        <v>44603</v>
      </c>
      <c r="AK1015">
        <v>-0.45800000000000002</v>
      </c>
      <c r="AL1015">
        <f t="shared" si="220"/>
        <v>-4.5799999999999999E-3</v>
      </c>
      <c r="AN1015" s="1">
        <v>44635</v>
      </c>
      <c r="AO1015">
        <v>-0.2</v>
      </c>
      <c r="AP1015">
        <f t="shared" si="221"/>
        <v>-2E-3</v>
      </c>
      <c r="AS1015" s="1">
        <v>44635</v>
      </c>
      <c r="AT1015">
        <v>0.91</v>
      </c>
      <c r="AU1015">
        <f t="shared" si="222"/>
        <v>9.1000000000000004E-3</v>
      </c>
      <c r="AX1015" s="1"/>
      <c r="BA1015" s="1"/>
      <c r="BC1015" s="1"/>
      <c r="BM1015" s="1"/>
      <c r="BP1015" s="1"/>
    </row>
    <row r="1016" spans="1:68" x14ac:dyDescent="0.3">
      <c r="A1016" s="19">
        <f t="shared" si="223"/>
        <v>47337</v>
      </c>
      <c r="B1016">
        <f t="shared" ca="1" si="210"/>
        <v>-3.3583333333333334</v>
      </c>
      <c r="C1016">
        <f ca="1">IF(currency="USD",'Future et co'!D1016,IF(currency="EUR",'Future et co'!E1016,IF(currency="GBP",'Future et co'!F1016,FALSE)))</f>
        <v>3.5830000000000001E-2</v>
      </c>
      <c r="D1016">
        <f t="shared" ca="1" si="211"/>
        <v>3.5830000000000001E-2</v>
      </c>
      <c r="E1016">
        <f t="shared" ca="1" si="212"/>
        <v>2.1409999999999998E-2</v>
      </c>
      <c r="F1016">
        <f t="shared" ca="1" si="213"/>
        <v>3.7088999999999997E-2</v>
      </c>
      <c r="J1016" s="1">
        <v>44634</v>
      </c>
      <c r="K1016">
        <v>0.52900000000000003</v>
      </c>
      <c r="L1016">
        <f t="shared" si="214"/>
        <v>5.2900000000000004E-3</v>
      </c>
      <c r="N1016" s="1">
        <v>44634</v>
      </c>
      <c r="O1016">
        <v>0.85299999999999998</v>
      </c>
      <c r="P1016">
        <f t="shared" si="215"/>
        <v>8.5299999999999994E-3</v>
      </c>
      <c r="R1016" s="1">
        <v>44634</v>
      </c>
      <c r="S1016">
        <v>1.5580000000000001</v>
      </c>
      <c r="T1016">
        <f t="shared" si="216"/>
        <v>1.558E-2</v>
      </c>
      <c r="V1016" s="1">
        <v>44631</v>
      </c>
      <c r="W1016">
        <v>1.921</v>
      </c>
      <c r="X1016">
        <f t="shared" si="217"/>
        <v>1.9210000000000001E-2</v>
      </c>
      <c r="AB1016" s="1">
        <v>44596</v>
      </c>
      <c r="AC1016">
        <v>220.35169999999999</v>
      </c>
      <c r="AD1016">
        <f t="shared" si="218"/>
        <v>2.2035169999999997</v>
      </c>
      <c r="AF1016" s="1">
        <v>44602</v>
      </c>
      <c r="AG1016">
        <v>-0.52800000000000002</v>
      </c>
      <c r="AH1016">
        <f t="shared" si="219"/>
        <v>-5.28E-3</v>
      </c>
      <c r="AJ1016" s="1">
        <v>44602</v>
      </c>
      <c r="AK1016">
        <v>-0.46700000000000003</v>
      </c>
      <c r="AL1016">
        <f t="shared" si="220"/>
        <v>-4.6700000000000005E-3</v>
      </c>
      <c r="AN1016" s="1">
        <v>44634</v>
      </c>
      <c r="AO1016">
        <v>-0.19</v>
      </c>
      <c r="AP1016">
        <f t="shared" si="221"/>
        <v>-1.9E-3</v>
      </c>
      <c r="AS1016" s="1">
        <v>44634</v>
      </c>
      <c r="AT1016">
        <v>0.90259999999999996</v>
      </c>
      <c r="AU1016">
        <f t="shared" si="222"/>
        <v>9.0259999999999993E-3</v>
      </c>
      <c r="AX1016" s="1"/>
      <c r="BA1016" s="1"/>
      <c r="BC1016" s="1"/>
      <c r="BM1016" s="1"/>
      <c r="BP1016" s="1"/>
    </row>
    <row r="1017" spans="1:68" x14ac:dyDescent="0.3">
      <c r="A1017" s="19">
        <f t="shared" si="223"/>
        <v>47338</v>
      </c>
      <c r="B1017">
        <f t="shared" ca="1" si="210"/>
        <v>-3.3611111111111112</v>
      </c>
      <c r="C1017">
        <f ca="1">IF(currency="USD",'Future et co'!D1017,IF(currency="EUR",'Future et co'!E1017,IF(currency="GBP",'Future et co'!F1017,FALSE)))</f>
        <v>3.5830000000000001E-2</v>
      </c>
      <c r="D1017">
        <f t="shared" ca="1" si="211"/>
        <v>3.5830000000000001E-2</v>
      </c>
      <c r="E1017">
        <f t="shared" ca="1" si="212"/>
        <v>2.1409999999999998E-2</v>
      </c>
      <c r="F1017">
        <f t="shared" ca="1" si="213"/>
        <v>3.7088999999999997E-2</v>
      </c>
      <c r="J1017" s="1">
        <v>44631</v>
      </c>
      <c r="K1017">
        <v>0.48099999999999998</v>
      </c>
      <c r="L1017">
        <f t="shared" si="214"/>
        <v>4.81E-3</v>
      </c>
      <c r="N1017" s="1">
        <v>44631</v>
      </c>
      <c r="O1017">
        <v>0.78</v>
      </c>
      <c r="P1017">
        <f t="shared" si="215"/>
        <v>7.8000000000000005E-3</v>
      </c>
      <c r="R1017" s="1">
        <v>44631</v>
      </c>
      <c r="S1017">
        <v>1.488</v>
      </c>
      <c r="T1017">
        <f t="shared" si="216"/>
        <v>1.4879999999999999E-2</v>
      </c>
      <c r="V1017" s="1">
        <v>44630</v>
      </c>
      <c r="W1017">
        <v>1.8734999999999999</v>
      </c>
      <c r="X1017">
        <f t="shared" si="217"/>
        <v>1.8734999999999998E-2</v>
      </c>
      <c r="AB1017" s="1">
        <v>44595</v>
      </c>
      <c r="AC1017">
        <v>221.5197</v>
      </c>
      <c r="AD1017">
        <f t="shared" si="218"/>
        <v>2.2151969999999999</v>
      </c>
      <c r="AF1017" s="1">
        <v>44601</v>
      </c>
      <c r="AG1017">
        <v>-0.52300000000000002</v>
      </c>
      <c r="AH1017">
        <f t="shared" si="219"/>
        <v>-5.2300000000000003E-3</v>
      </c>
      <c r="AJ1017" s="1">
        <v>44601</v>
      </c>
      <c r="AK1017">
        <v>-0.45700000000000002</v>
      </c>
      <c r="AL1017">
        <f t="shared" si="220"/>
        <v>-4.5700000000000003E-3</v>
      </c>
      <c r="AN1017" s="1">
        <v>44631</v>
      </c>
      <c r="AO1017">
        <v>-0.21</v>
      </c>
      <c r="AP1017">
        <f t="shared" si="221"/>
        <v>-2.0999999999999999E-3</v>
      </c>
      <c r="AS1017" s="1">
        <v>44631</v>
      </c>
      <c r="AT1017">
        <v>0.88149999999999995</v>
      </c>
      <c r="AU1017">
        <f t="shared" si="222"/>
        <v>8.8149999999999999E-3</v>
      </c>
      <c r="AX1017" s="1"/>
      <c r="BA1017" s="1"/>
      <c r="BC1017" s="1"/>
      <c r="BM1017" s="1"/>
      <c r="BP1017" s="1"/>
    </row>
    <row r="1018" spans="1:68" x14ac:dyDescent="0.3">
      <c r="A1018" s="19">
        <f t="shared" si="223"/>
        <v>47339</v>
      </c>
      <c r="B1018">
        <f t="shared" ca="1" si="210"/>
        <v>-3.3638888888888889</v>
      </c>
      <c r="C1018">
        <f ca="1">IF(currency="USD",'Future et co'!D1018,IF(currency="EUR",'Future et co'!E1018,IF(currency="GBP",'Future et co'!F1018,FALSE)))</f>
        <v>3.5830000000000001E-2</v>
      </c>
      <c r="D1018">
        <f t="shared" ca="1" si="211"/>
        <v>3.5830000000000001E-2</v>
      </c>
      <c r="E1018">
        <f t="shared" ca="1" si="212"/>
        <v>2.1409999999999998E-2</v>
      </c>
      <c r="F1018">
        <f t="shared" ca="1" si="213"/>
        <v>3.7088999999999997E-2</v>
      </c>
      <c r="J1018" s="1">
        <v>44630</v>
      </c>
      <c r="K1018">
        <v>0.47699999999999998</v>
      </c>
      <c r="L1018">
        <f t="shared" si="214"/>
        <v>4.7699999999999999E-3</v>
      </c>
      <c r="N1018" s="1">
        <v>44630</v>
      </c>
      <c r="O1018">
        <v>0.77200000000000002</v>
      </c>
      <c r="P1018">
        <f t="shared" si="215"/>
        <v>7.7200000000000003E-3</v>
      </c>
      <c r="R1018" s="1">
        <v>44630</v>
      </c>
      <c r="S1018">
        <v>1.4530000000000001</v>
      </c>
      <c r="T1018">
        <f t="shared" si="216"/>
        <v>1.4530000000000001E-2</v>
      </c>
      <c r="V1018" s="1">
        <v>44629</v>
      </c>
      <c r="W1018">
        <v>1.8320000000000001</v>
      </c>
      <c r="X1018">
        <f t="shared" si="217"/>
        <v>1.8319999999999999E-2</v>
      </c>
      <c r="AB1018" s="1">
        <v>44594</v>
      </c>
      <c r="AC1018">
        <v>223.85570000000001</v>
      </c>
      <c r="AD1018">
        <f t="shared" si="218"/>
        <v>2.2385570000000001</v>
      </c>
      <c r="AF1018" s="1">
        <v>44600</v>
      </c>
      <c r="AG1018">
        <v>-0.53800000000000003</v>
      </c>
      <c r="AH1018">
        <f t="shared" si="219"/>
        <v>-5.3800000000000002E-3</v>
      </c>
      <c r="AJ1018" s="1">
        <v>44600</v>
      </c>
      <c r="AK1018">
        <v>-0.46300000000000002</v>
      </c>
      <c r="AL1018">
        <f t="shared" si="220"/>
        <v>-4.6300000000000004E-3</v>
      </c>
      <c r="AN1018" s="1">
        <v>44630</v>
      </c>
      <c r="AO1018">
        <v>-0.21</v>
      </c>
      <c r="AP1018">
        <f t="shared" si="221"/>
        <v>-2.0999999999999999E-3</v>
      </c>
      <c r="AS1018" s="1">
        <v>44630</v>
      </c>
      <c r="AT1018">
        <v>0.86670000000000003</v>
      </c>
      <c r="AU1018">
        <f t="shared" si="222"/>
        <v>8.6670000000000011E-3</v>
      </c>
      <c r="AX1018" s="1"/>
      <c r="BA1018" s="1"/>
      <c r="BC1018" s="1"/>
      <c r="BM1018" s="1"/>
      <c r="BP1018" s="1"/>
    </row>
    <row r="1019" spans="1:68" x14ac:dyDescent="0.3">
      <c r="A1019" s="19">
        <f t="shared" si="223"/>
        <v>47340</v>
      </c>
      <c r="B1019">
        <f t="shared" ca="1" si="210"/>
        <v>-3.3666666666666667</v>
      </c>
      <c r="C1019">
        <f ca="1">IF(currency="USD",'Future et co'!D1019,IF(currency="EUR",'Future et co'!E1019,IF(currency="GBP",'Future et co'!F1019,FALSE)))</f>
        <v>3.5830000000000001E-2</v>
      </c>
      <c r="D1019">
        <f t="shared" ca="1" si="211"/>
        <v>3.5830000000000001E-2</v>
      </c>
      <c r="E1019">
        <f t="shared" ca="1" si="212"/>
        <v>2.1409999999999998E-2</v>
      </c>
      <c r="F1019">
        <f t="shared" ca="1" si="213"/>
        <v>3.7088999999999997E-2</v>
      </c>
      <c r="J1019" s="1">
        <v>44629</v>
      </c>
      <c r="K1019">
        <v>0.47399999999999998</v>
      </c>
      <c r="L1019">
        <f t="shared" si="214"/>
        <v>4.7399999999999994E-3</v>
      </c>
      <c r="N1019" s="1">
        <v>44629</v>
      </c>
      <c r="O1019">
        <v>0.73899999999999999</v>
      </c>
      <c r="P1019">
        <f t="shared" si="215"/>
        <v>7.3899999999999999E-3</v>
      </c>
      <c r="R1019" s="1">
        <v>44629</v>
      </c>
      <c r="S1019">
        <v>1.4079999999999999</v>
      </c>
      <c r="T1019">
        <f t="shared" si="216"/>
        <v>1.4079999999999999E-2</v>
      </c>
      <c r="V1019" s="1">
        <v>44628</v>
      </c>
      <c r="W1019">
        <v>1.76</v>
      </c>
      <c r="X1019">
        <f t="shared" si="217"/>
        <v>1.7600000000000001E-2</v>
      </c>
      <c r="AB1019" s="1">
        <v>44593</v>
      </c>
      <c r="AC1019">
        <v>223.98840000000001</v>
      </c>
      <c r="AD1019">
        <f t="shared" si="218"/>
        <v>2.239884</v>
      </c>
      <c r="AF1019" s="1">
        <v>44599</v>
      </c>
      <c r="AG1019">
        <v>-0.53</v>
      </c>
      <c r="AH1019">
        <f t="shared" si="219"/>
        <v>-5.3E-3</v>
      </c>
      <c r="AJ1019" s="1">
        <v>44599</v>
      </c>
      <c r="AK1019">
        <v>-0.45600000000000002</v>
      </c>
      <c r="AL1019">
        <f t="shared" si="220"/>
        <v>-4.5599999999999998E-3</v>
      </c>
      <c r="AN1019" s="1">
        <v>44629</v>
      </c>
      <c r="AO1019">
        <v>-0.25</v>
      </c>
      <c r="AP1019">
        <f t="shared" si="221"/>
        <v>-2.5000000000000001E-3</v>
      </c>
      <c r="AS1019" s="1">
        <v>44629</v>
      </c>
      <c r="AT1019">
        <v>0.86799999999999999</v>
      </c>
      <c r="AU1019">
        <f t="shared" si="222"/>
        <v>8.6800000000000002E-3</v>
      </c>
      <c r="AX1019" s="1"/>
      <c r="BA1019" s="1"/>
      <c r="BC1019" s="1"/>
      <c r="BM1019" s="1"/>
      <c r="BP1019" s="1"/>
    </row>
    <row r="1020" spans="1:68" x14ac:dyDescent="0.3">
      <c r="A1020" s="19">
        <f t="shared" si="223"/>
        <v>47343</v>
      </c>
      <c r="B1020">
        <f t="shared" ca="1" si="210"/>
        <v>-3.375</v>
      </c>
      <c r="C1020">
        <f ca="1">IF(currency="USD",'Future et co'!D1020,IF(currency="EUR",'Future et co'!E1020,IF(currency="GBP",'Future et co'!F1020,FALSE)))</f>
        <v>3.5830000000000001E-2</v>
      </c>
      <c r="D1020">
        <f t="shared" ca="1" si="211"/>
        <v>3.5830000000000001E-2</v>
      </c>
      <c r="E1020">
        <f t="shared" ca="1" si="212"/>
        <v>2.1409999999999998E-2</v>
      </c>
      <c r="F1020">
        <f t="shared" ca="1" si="213"/>
        <v>3.7088999999999997E-2</v>
      </c>
      <c r="J1020" s="1">
        <v>44628</v>
      </c>
      <c r="K1020">
        <v>0.436</v>
      </c>
      <c r="L1020">
        <f t="shared" si="214"/>
        <v>4.3600000000000002E-3</v>
      </c>
      <c r="N1020" s="1">
        <v>44628</v>
      </c>
      <c r="O1020">
        <v>0.70499999999999996</v>
      </c>
      <c r="P1020">
        <f t="shared" si="215"/>
        <v>7.0499999999999998E-3</v>
      </c>
      <c r="R1020" s="1">
        <v>44628</v>
      </c>
      <c r="S1020">
        <v>1.36</v>
      </c>
      <c r="T1020">
        <f t="shared" si="216"/>
        <v>1.3600000000000001E-2</v>
      </c>
      <c r="V1020" s="1">
        <v>44627</v>
      </c>
      <c r="W1020">
        <v>1.6935</v>
      </c>
      <c r="X1020">
        <f t="shared" si="217"/>
        <v>1.6934999999999999E-2</v>
      </c>
      <c r="AB1020" s="1">
        <v>44592</v>
      </c>
      <c r="AC1020">
        <v>224.4529</v>
      </c>
      <c r="AD1020">
        <f t="shared" si="218"/>
        <v>2.244529</v>
      </c>
      <c r="AF1020" s="1">
        <v>44596</v>
      </c>
      <c r="AG1020">
        <v>-0.54800000000000004</v>
      </c>
      <c r="AH1020">
        <f t="shared" si="219"/>
        <v>-5.4800000000000005E-3</v>
      </c>
      <c r="AJ1020" s="1">
        <v>44596</v>
      </c>
      <c r="AK1020">
        <v>-0.47299999999999998</v>
      </c>
      <c r="AL1020">
        <f t="shared" si="220"/>
        <v>-4.7299999999999998E-3</v>
      </c>
      <c r="AN1020" s="1">
        <v>44628</v>
      </c>
      <c r="AO1020">
        <v>-0.28000000000000003</v>
      </c>
      <c r="AP1020">
        <f t="shared" si="221"/>
        <v>-2.8000000000000004E-3</v>
      </c>
      <c r="AS1020" s="1">
        <v>44628</v>
      </c>
      <c r="AT1020">
        <v>0.86550000000000005</v>
      </c>
      <c r="AU1020">
        <f t="shared" si="222"/>
        <v>8.6550000000000012E-3</v>
      </c>
      <c r="AX1020" s="1"/>
      <c r="BA1020" s="1"/>
      <c r="BC1020" s="1"/>
      <c r="BM1020" s="1"/>
      <c r="BP1020" s="1"/>
    </row>
    <row r="1021" spans="1:68" x14ac:dyDescent="0.3">
      <c r="A1021" s="19">
        <f t="shared" si="223"/>
        <v>47344</v>
      </c>
      <c r="B1021">
        <f t="shared" ca="1" si="210"/>
        <v>-3.3777777777777778</v>
      </c>
      <c r="C1021">
        <f ca="1">IF(currency="USD",'Future et co'!D1021,IF(currency="EUR",'Future et co'!E1021,IF(currency="GBP",'Future et co'!F1021,FALSE)))</f>
        <v>3.5830000000000001E-2</v>
      </c>
      <c r="D1021">
        <f t="shared" ca="1" si="211"/>
        <v>3.5830000000000001E-2</v>
      </c>
      <c r="E1021">
        <f t="shared" ca="1" si="212"/>
        <v>2.1409999999999998E-2</v>
      </c>
      <c r="F1021">
        <f t="shared" ca="1" si="213"/>
        <v>3.7088999999999997E-2</v>
      </c>
      <c r="J1021" s="1">
        <v>44627</v>
      </c>
      <c r="K1021">
        <v>0.40500000000000003</v>
      </c>
      <c r="L1021">
        <f t="shared" si="214"/>
        <v>4.0500000000000006E-3</v>
      </c>
      <c r="N1021" s="1">
        <v>44627</v>
      </c>
      <c r="O1021">
        <v>0.67900000000000005</v>
      </c>
      <c r="P1021">
        <f t="shared" si="215"/>
        <v>6.7900000000000009E-3</v>
      </c>
      <c r="R1021" s="1">
        <v>44627</v>
      </c>
      <c r="S1021">
        <v>1.2949999999999999</v>
      </c>
      <c r="T1021">
        <f t="shared" si="216"/>
        <v>1.295E-2</v>
      </c>
      <c r="V1021" s="1">
        <v>44624</v>
      </c>
      <c r="W1021">
        <v>1.6459999999999999</v>
      </c>
      <c r="X1021">
        <f t="shared" si="217"/>
        <v>1.6459999999999999E-2</v>
      </c>
      <c r="AB1021" s="1">
        <v>44589</v>
      </c>
      <c r="AC1021">
        <v>225.66069999999999</v>
      </c>
      <c r="AD1021">
        <f t="shared" si="218"/>
        <v>2.2566069999999998</v>
      </c>
      <c r="AF1021" s="1">
        <v>44595</v>
      </c>
      <c r="AG1021">
        <v>-0.55100000000000005</v>
      </c>
      <c r="AH1021">
        <f t="shared" si="219"/>
        <v>-5.5100000000000001E-3</v>
      </c>
      <c r="AJ1021" s="1">
        <v>44595</v>
      </c>
      <c r="AK1021">
        <v>-0.499</v>
      </c>
      <c r="AL1021">
        <f t="shared" si="220"/>
        <v>-4.9899999999999996E-3</v>
      </c>
      <c r="AN1021" s="1">
        <v>44627</v>
      </c>
      <c r="AO1021">
        <v>-0.31</v>
      </c>
      <c r="AP1021">
        <f t="shared" si="221"/>
        <v>-3.0999999999999999E-3</v>
      </c>
      <c r="AS1021" s="1">
        <v>44627</v>
      </c>
      <c r="AT1021">
        <v>0.85370000000000001</v>
      </c>
      <c r="AU1021">
        <f t="shared" si="222"/>
        <v>8.5369999999999994E-3</v>
      </c>
      <c r="AX1021" s="1"/>
      <c r="BA1021" s="1"/>
      <c r="BC1021" s="1"/>
      <c r="BM1021" s="1"/>
      <c r="BP1021" s="1"/>
    </row>
    <row r="1022" spans="1:68" x14ac:dyDescent="0.3">
      <c r="A1022" s="19">
        <f t="shared" si="223"/>
        <v>47345</v>
      </c>
      <c r="B1022">
        <f t="shared" ca="1" si="210"/>
        <v>-3.3805555555555555</v>
      </c>
      <c r="C1022">
        <f ca="1">IF(currency="USD",'Future et co'!D1022,IF(currency="EUR",'Future et co'!E1022,IF(currency="GBP",'Future et co'!F1022,FALSE)))</f>
        <v>3.5830000000000001E-2</v>
      </c>
      <c r="D1022">
        <f t="shared" ca="1" si="211"/>
        <v>3.5830000000000001E-2</v>
      </c>
      <c r="E1022">
        <f t="shared" ca="1" si="212"/>
        <v>2.1409999999999998E-2</v>
      </c>
      <c r="F1022">
        <f t="shared" ca="1" si="213"/>
        <v>3.7088999999999997E-2</v>
      </c>
      <c r="J1022" s="1">
        <v>44624</v>
      </c>
      <c r="K1022">
        <v>0.4</v>
      </c>
      <c r="L1022">
        <f t="shared" si="214"/>
        <v>4.0000000000000001E-3</v>
      </c>
      <c r="N1022" s="1">
        <v>44624</v>
      </c>
      <c r="O1022">
        <v>0.65400000000000003</v>
      </c>
      <c r="P1022">
        <f t="shared" si="215"/>
        <v>6.5400000000000007E-3</v>
      </c>
      <c r="R1022" s="1">
        <v>44624</v>
      </c>
      <c r="S1022">
        <v>1.258</v>
      </c>
      <c r="T1022">
        <f t="shared" si="216"/>
        <v>1.2580000000000001E-2</v>
      </c>
      <c r="V1022" s="1">
        <v>44623</v>
      </c>
      <c r="W1022">
        <v>1.673</v>
      </c>
      <c r="X1022">
        <f t="shared" si="217"/>
        <v>1.6730000000000002E-2</v>
      </c>
      <c r="AB1022" s="1">
        <v>44588</v>
      </c>
      <c r="AC1022">
        <v>225.8466</v>
      </c>
      <c r="AD1022">
        <f t="shared" si="218"/>
        <v>2.2584659999999999</v>
      </c>
      <c r="AF1022" s="1">
        <v>44594</v>
      </c>
      <c r="AG1022">
        <v>-0.54700000000000004</v>
      </c>
      <c r="AH1022">
        <f t="shared" si="219"/>
        <v>-5.47E-3</v>
      </c>
      <c r="AJ1022" s="1">
        <v>44594</v>
      </c>
      <c r="AK1022">
        <v>-0.502</v>
      </c>
      <c r="AL1022">
        <f t="shared" si="220"/>
        <v>-5.0200000000000002E-3</v>
      </c>
      <c r="AN1022" s="1">
        <v>44624</v>
      </c>
      <c r="AO1022">
        <v>-0.34</v>
      </c>
      <c r="AP1022">
        <f t="shared" si="221"/>
        <v>-3.4000000000000002E-3</v>
      </c>
      <c r="AS1022" s="1">
        <v>44624</v>
      </c>
      <c r="AT1022">
        <v>0.81369999999999998</v>
      </c>
      <c r="AU1022">
        <f t="shared" si="222"/>
        <v>8.1370000000000001E-3</v>
      </c>
      <c r="AX1022" s="1"/>
      <c r="BA1022" s="1"/>
      <c r="BC1022" s="1"/>
      <c r="BM1022" s="1"/>
      <c r="BP1022" s="1"/>
    </row>
    <row r="1023" spans="1:68" x14ac:dyDescent="0.3">
      <c r="A1023" s="19">
        <f t="shared" si="223"/>
        <v>47346</v>
      </c>
      <c r="B1023">
        <f t="shared" ca="1" si="210"/>
        <v>-3.3833333333333333</v>
      </c>
      <c r="C1023">
        <f ca="1">IF(currency="USD",'Future et co'!D1023,IF(currency="EUR",'Future et co'!E1023,IF(currency="GBP",'Future et co'!F1023,FALSE)))</f>
        <v>3.5830000000000001E-2</v>
      </c>
      <c r="D1023">
        <f t="shared" ca="1" si="211"/>
        <v>3.5830000000000001E-2</v>
      </c>
      <c r="E1023">
        <f t="shared" ca="1" si="212"/>
        <v>2.1409999999999998E-2</v>
      </c>
      <c r="F1023">
        <f t="shared" ca="1" si="213"/>
        <v>3.7088999999999997E-2</v>
      </c>
      <c r="J1023" s="1">
        <v>44623</v>
      </c>
      <c r="K1023">
        <v>0.42</v>
      </c>
      <c r="L1023">
        <f t="shared" si="214"/>
        <v>4.1999999999999997E-3</v>
      </c>
      <c r="N1023" s="1">
        <v>44623</v>
      </c>
      <c r="O1023">
        <v>0.69</v>
      </c>
      <c r="P1023">
        <f t="shared" si="215"/>
        <v>6.8999999999999999E-3</v>
      </c>
      <c r="R1023" s="1">
        <v>44623</v>
      </c>
      <c r="S1023">
        <v>1.228</v>
      </c>
      <c r="T1023">
        <f t="shared" si="216"/>
        <v>1.2279999999999999E-2</v>
      </c>
      <c r="V1023" s="1">
        <v>44622</v>
      </c>
      <c r="W1023">
        <v>1.629</v>
      </c>
      <c r="X1023">
        <f t="shared" si="217"/>
        <v>1.6289999999999999E-2</v>
      </c>
      <c r="AB1023" s="1">
        <v>44587</v>
      </c>
      <c r="AC1023">
        <v>226.09870000000001</v>
      </c>
      <c r="AD1023">
        <f t="shared" si="218"/>
        <v>2.2609870000000001</v>
      </c>
      <c r="AF1023" s="1">
        <v>44593</v>
      </c>
      <c r="AG1023">
        <v>-0.54700000000000004</v>
      </c>
      <c r="AH1023">
        <f t="shared" si="219"/>
        <v>-5.47E-3</v>
      </c>
      <c r="AJ1023" s="1">
        <v>44593</v>
      </c>
      <c r="AK1023">
        <v>-0.503</v>
      </c>
      <c r="AL1023">
        <f t="shared" si="220"/>
        <v>-5.0299999999999997E-3</v>
      </c>
      <c r="AN1023" s="1">
        <v>44623</v>
      </c>
      <c r="AO1023">
        <v>-0.33</v>
      </c>
      <c r="AP1023">
        <f t="shared" si="221"/>
        <v>-3.3E-3</v>
      </c>
      <c r="AS1023" s="1">
        <v>44623</v>
      </c>
      <c r="AT1023">
        <v>0.82340000000000002</v>
      </c>
      <c r="AU1023">
        <f t="shared" si="222"/>
        <v>8.234E-3</v>
      </c>
      <c r="AX1023" s="1"/>
      <c r="BA1023" s="1"/>
      <c r="BC1023" s="1"/>
      <c r="BM1023" s="1"/>
      <c r="BP1023" s="1"/>
    </row>
    <row r="1024" spans="1:68" x14ac:dyDescent="0.3">
      <c r="A1024" s="19">
        <f t="shared" si="223"/>
        <v>47347</v>
      </c>
      <c r="B1024">
        <f t="shared" ca="1" si="210"/>
        <v>-3.3861111111111111</v>
      </c>
      <c r="C1024">
        <f ca="1">IF(currency="USD",'Future et co'!D1024,IF(currency="EUR",'Future et co'!E1024,IF(currency="GBP",'Future et co'!F1024,FALSE)))</f>
        <v>3.5830000000000001E-2</v>
      </c>
      <c r="D1024">
        <f t="shared" ca="1" si="211"/>
        <v>3.5830000000000001E-2</v>
      </c>
      <c r="E1024">
        <f t="shared" ca="1" si="212"/>
        <v>2.1409999999999998E-2</v>
      </c>
      <c r="F1024">
        <f t="shared" ca="1" si="213"/>
        <v>3.7088999999999997E-2</v>
      </c>
      <c r="J1024" s="1">
        <v>44622</v>
      </c>
      <c r="K1024">
        <v>0.4</v>
      </c>
      <c r="L1024">
        <f t="shared" si="214"/>
        <v>4.0000000000000001E-3</v>
      </c>
      <c r="N1024" s="1">
        <v>44622</v>
      </c>
      <c r="O1024">
        <v>0.64900000000000002</v>
      </c>
      <c r="P1024">
        <f t="shared" si="215"/>
        <v>6.4900000000000001E-3</v>
      </c>
      <c r="R1024" s="1">
        <v>44622</v>
      </c>
      <c r="S1024">
        <v>1.1839999999999999</v>
      </c>
      <c r="T1024">
        <f t="shared" si="216"/>
        <v>1.184E-2</v>
      </c>
      <c r="V1024" s="1">
        <v>44621</v>
      </c>
      <c r="W1024">
        <v>1.4345000000000001</v>
      </c>
      <c r="X1024">
        <f t="shared" si="217"/>
        <v>1.4345000000000002E-2</v>
      </c>
      <c r="AB1024" s="1">
        <v>44586</v>
      </c>
      <c r="AC1024">
        <v>226.5102</v>
      </c>
      <c r="AD1024">
        <f t="shared" si="218"/>
        <v>2.2651020000000002</v>
      </c>
      <c r="AF1024" s="1">
        <v>44592</v>
      </c>
      <c r="AG1024">
        <v>-0.55200000000000005</v>
      </c>
      <c r="AH1024">
        <f t="shared" si="219"/>
        <v>-5.5200000000000006E-3</v>
      </c>
      <c r="AJ1024" s="1">
        <v>44592</v>
      </c>
      <c r="AK1024">
        <v>-0.51400000000000001</v>
      </c>
      <c r="AL1024">
        <f t="shared" si="220"/>
        <v>-5.1400000000000005E-3</v>
      </c>
      <c r="AN1024" s="1">
        <v>44622</v>
      </c>
      <c r="AO1024">
        <v>-0.36</v>
      </c>
      <c r="AP1024">
        <f t="shared" si="221"/>
        <v>-3.5999999999999999E-3</v>
      </c>
      <c r="AS1024" s="1">
        <v>44622</v>
      </c>
      <c r="AT1024">
        <v>0.78169999999999995</v>
      </c>
      <c r="AU1024">
        <f t="shared" si="222"/>
        <v>7.8169999999999993E-3</v>
      </c>
      <c r="AX1024" s="1"/>
      <c r="BA1024" s="1"/>
      <c r="BC1024" s="1"/>
      <c r="BM1024" s="1"/>
      <c r="BP1024" s="1"/>
    </row>
    <row r="1025" spans="1:68" x14ac:dyDescent="0.3">
      <c r="A1025" s="19">
        <f t="shared" si="223"/>
        <v>47350</v>
      </c>
      <c r="B1025">
        <f t="shared" ca="1" si="210"/>
        <v>-3.3944444444444444</v>
      </c>
      <c r="C1025">
        <f ca="1">IF(currency="USD",'Future et co'!D1025,IF(currency="EUR",'Future et co'!E1025,IF(currency="GBP",'Future et co'!F1025,FALSE)))</f>
        <v>3.5830000000000001E-2</v>
      </c>
      <c r="D1025">
        <f t="shared" ca="1" si="211"/>
        <v>3.5830000000000001E-2</v>
      </c>
      <c r="E1025">
        <f t="shared" ca="1" si="212"/>
        <v>2.1409999999999998E-2</v>
      </c>
      <c r="F1025">
        <f t="shared" ca="1" si="213"/>
        <v>3.7088999999999997E-2</v>
      </c>
      <c r="J1025" s="1">
        <v>44621</v>
      </c>
      <c r="K1025">
        <v>0.35399999999999998</v>
      </c>
      <c r="L1025">
        <f t="shared" si="214"/>
        <v>3.5399999999999997E-3</v>
      </c>
      <c r="N1025" s="1">
        <v>44621</v>
      </c>
      <c r="O1025">
        <v>0.55600000000000005</v>
      </c>
      <c r="P1025">
        <f t="shared" si="215"/>
        <v>5.5600000000000007E-3</v>
      </c>
      <c r="R1025" s="1">
        <v>44621</v>
      </c>
      <c r="S1025">
        <v>1.026</v>
      </c>
      <c r="T1025">
        <f t="shared" si="216"/>
        <v>1.026E-2</v>
      </c>
      <c r="V1025" s="1">
        <v>44620</v>
      </c>
      <c r="W1025">
        <v>1.603</v>
      </c>
      <c r="X1025">
        <f t="shared" si="217"/>
        <v>1.6029999999999999E-2</v>
      </c>
      <c r="AB1025" s="1">
        <v>44585</v>
      </c>
      <c r="AC1025">
        <v>226.78890000000001</v>
      </c>
      <c r="AD1025">
        <f t="shared" si="218"/>
        <v>2.2678890000000003</v>
      </c>
      <c r="AF1025" s="1">
        <v>44589</v>
      </c>
      <c r="AG1025">
        <v>-0.55000000000000004</v>
      </c>
      <c r="AH1025">
        <f t="shared" si="219"/>
        <v>-5.5000000000000005E-3</v>
      </c>
      <c r="AJ1025" s="1">
        <v>44589</v>
      </c>
      <c r="AK1025">
        <v>-0.51900000000000002</v>
      </c>
      <c r="AL1025">
        <f t="shared" si="220"/>
        <v>-5.1900000000000002E-3</v>
      </c>
      <c r="AN1025" s="1">
        <v>44621</v>
      </c>
      <c r="AO1025">
        <v>-0.39</v>
      </c>
      <c r="AP1025">
        <f t="shared" si="221"/>
        <v>-3.9000000000000003E-3</v>
      </c>
      <c r="AS1025" s="1">
        <v>44621</v>
      </c>
      <c r="AT1025">
        <v>0.73460000000000003</v>
      </c>
      <c r="AU1025">
        <f t="shared" si="222"/>
        <v>7.3460000000000001E-3</v>
      </c>
      <c r="AX1025" s="1"/>
      <c r="BA1025" s="1"/>
      <c r="BC1025" s="1"/>
      <c r="BM1025" s="1"/>
      <c r="BP1025" s="1"/>
    </row>
    <row r="1026" spans="1:68" x14ac:dyDescent="0.3">
      <c r="A1026" s="19">
        <f t="shared" si="223"/>
        <v>47351</v>
      </c>
      <c r="B1026">
        <f t="shared" ca="1" si="210"/>
        <v>-3.3972222222222221</v>
      </c>
      <c r="C1026">
        <f ca="1">IF(currency="USD",'Future et co'!D1026,IF(currency="EUR",'Future et co'!E1026,IF(currency="GBP",'Future et co'!F1026,FALSE)))</f>
        <v>3.5830000000000001E-2</v>
      </c>
      <c r="D1026">
        <f t="shared" ca="1" si="211"/>
        <v>3.5830000000000001E-2</v>
      </c>
      <c r="E1026">
        <f t="shared" ca="1" si="212"/>
        <v>2.1409999999999998E-2</v>
      </c>
      <c r="F1026">
        <f t="shared" ca="1" si="213"/>
        <v>3.7088999999999997E-2</v>
      </c>
      <c r="J1026" s="1">
        <v>44620</v>
      </c>
      <c r="K1026">
        <v>0.38700000000000001</v>
      </c>
      <c r="L1026">
        <f t="shared" si="214"/>
        <v>3.8700000000000002E-3</v>
      </c>
      <c r="N1026" s="1">
        <v>44620</v>
      </c>
      <c r="O1026">
        <v>0.628</v>
      </c>
      <c r="P1026">
        <f t="shared" si="215"/>
        <v>6.28E-3</v>
      </c>
      <c r="R1026" s="1">
        <v>44620</v>
      </c>
      <c r="S1026">
        <v>1.1279999999999999</v>
      </c>
      <c r="T1026">
        <f t="shared" si="216"/>
        <v>1.1279999999999998E-2</v>
      </c>
      <c r="V1026" s="1">
        <v>44617</v>
      </c>
      <c r="W1026">
        <v>1.7290000000000001</v>
      </c>
      <c r="X1026">
        <f t="shared" si="217"/>
        <v>1.729E-2</v>
      </c>
      <c r="AB1026" s="1">
        <v>44582</v>
      </c>
      <c r="AC1026">
        <v>226.01910000000001</v>
      </c>
      <c r="AD1026">
        <f t="shared" si="218"/>
        <v>2.2601910000000003</v>
      </c>
      <c r="AF1026" s="1">
        <v>44588</v>
      </c>
      <c r="AG1026">
        <v>-0.54700000000000004</v>
      </c>
      <c r="AH1026">
        <f t="shared" si="219"/>
        <v>-5.47E-3</v>
      </c>
      <c r="AJ1026" s="1">
        <v>44588</v>
      </c>
      <c r="AK1026">
        <v>-0.51800000000000002</v>
      </c>
      <c r="AL1026">
        <f t="shared" si="220"/>
        <v>-5.1800000000000006E-3</v>
      </c>
      <c r="AN1026" s="1">
        <v>44620</v>
      </c>
      <c r="AO1026">
        <v>-0.36</v>
      </c>
      <c r="AP1026">
        <f t="shared" si="221"/>
        <v>-3.5999999999999999E-3</v>
      </c>
      <c r="AS1026" s="1">
        <v>44620</v>
      </c>
      <c r="AT1026">
        <v>0.74570000000000003</v>
      </c>
      <c r="AU1026">
        <f t="shared" si="222"/>
        <v>7.4570000000000001E-3</v>
      </c>
      <c r="AX1026" s="1"/>
      <c r="BA1026" s="1"/>
      <c r="BC1026" s="1"/>
      <c r="BM1026" s="1"/>
      <c r="BP1026" s="1"/>
    </row>
    <row r="1027" spans="1:68" x14ac:dyDescent="0.3">
      <c r="A1027" s="19">
        <f t="shared" si="223"/>
        <v>47352</v>
      </c>
      <c r="B1027">
        <f t="shared" ca="1" si="210"/>
        <v>-3.4</v>
      </c>
      <c r="C1027">
        <f ca="1">IF(currency="USD",'Future et co'!D1027,IF(currency="EUR",'Future et co'!E1027,IF(currency="GBP",'Future et co'!F1027,FALSE)))</f>
        <v>3.5830000000000001E-2</v>
      </c>
      <c r="D1027">
        <f t="shared" ca="1" si="211"/>
        <v>3.5830000000000001E-2</v>
      </c>
      <c r="E1027">
        <f t="shared" ca="1" si="212"/>
        <v>2.1409999999999998E-2</v>
      </c>
      <c r="F1027">
        <f t="shared" ca="1" si="213"/>
        <v>3.7088999999999997E-2</v>
      </c>
      <c r="J1027" s="1">
        <v>44617</v>
      </c>
      <c r="K1027">
        <v>0.41399999999999998</v>
      </c>
      <c r="L1027">
        <f t="shared" si="214"/>
        <v>4.1399999999999996E-3</v>
      </c>
      <c r="N1027" s="1">
        <v>44617</v>
      </c>
      <c r="O1027">
        <v>0.69499999999999995</v>
      </c>
      <c r="P1027">
        <f t="shared" si="215"/>
        <v>6.9499999999999996E-3</v>
      </c>
      <c r="R1027" s="1">
        <v>44617</v>
      </c>
      <c r="S1027">
        <v>1.22</v>
      </c>
      <c r="T1027">
        <f t="shared" si="216"/>
        <v>1.2199999999999999E-2</v>
      </c>
      <c r="V1027" s="1">
        <v>44616</v>
      </c>
      <c r="W1027">
        <v>1.7050000000000001</v>
      </c>
      <c r="X1027">
        <f t="shared" si="217"/>
        <v>1.7049999999999999E-2</v>
      </c>
      <c r="AB1027" s="1">
        <v>44581</v>
      </c>
      <c r="AC1027">
        <v>225.28909999999999</v>
      </c>
      <c r="AD1027">
        <f t="shared" si="218"/>
        <v>2.252891</v>
      </c>
      <c r="AF1027" s="1">
        <v>44587</v>
      </c>
      <c r="AG1027">
        <v>-0.55400000000000005</v>
      </c>
      <c r="AH1027">
        <f t="shared" si="219"/>
        <v>-5.5400000000000007E-3</v>
      </c>
      <c r="AJ1027" s="1">
        <v>44587</v>
      </c>
      <c r="AK1027">
        <v>-0.52400000000000002</v>
      </c>
      <c r="AL1027">
        <f t="shared" si="220"/>
        <v>-5.2399999999999999E-3</v>
      </c>
      <c r="AN1027" s="1">
        <v>44617</v>
      </c>
      <c r="AO1027">
        <v>-0.31</v>
      </c>
      <c r="AP1027">
        <f t="shared" si="221"/>
        <v>-3.0999999999999999E-3</v>
      </c>
      <c r="AS1027" s="1">
        <v>44617</v>
      </c>
      <c r="AT1027">
        <v>0.73829999999999996</v>
      </c>
      <c r="AU1027">
        <f t="shared" si="222"/>
        <v>7.3829999999999998E-3</v>
      </c>
      <c r="AX1027" s="1"/>
      <c r="BA1027" s="1"/>
      <c r="BC1027" s="1"/>
      <c r="BM1027" s="1"/>
      <c r="BP1027" s="1"/>
    </row>
    <row r="1028" spans="1:68" x14ac:dyDescent="0.3">
      <c r="A1028" s="19">
        <f t="shared" si="223"/>
        <v>47353</v>
      </c>
      <c r="B1028">
        <f t="shared" ca="1" si="210"/>
        <v>-3.4027777777777777</v>
      </c>
      <c r="C1028">
        <f ca="1">IF(currency="USD",'Future et co'!D1028,IF(currency="EUR",'Future et co'!E1028,IF(currency="GBP",'Future et co'!F1028,FALSE)))</f>
        <v>3.5830000000000001E-2</v>
      </c>
      <c r="D1028">
        <f t="shared" ca="1" si="211"/>
        <v>3.5830000000000001E-2</v>
      </c>
      <c r="E1028">
        <f t="shared" ca="1" si="212"/>
        <v>2.1409999999999998E-2</v>
      </c>
      <c r="F1028">
        <f t="shared" ca="1" si="213"/>
        <v>3.7088999999999997E-2</v>
      </c>
      <c r="J1028" s="1">
        <v>44616</v>
      </c>
      <c r="K1028">
        <v>0.373</v>
      </c>
      <c r="L1028">
        <f t="shared" si="214"/>
        <v>3.7299999999999998E-3</v>
      </c>
      <c r="N1028" s="1">
        <v>44616</v>
      </c>
      <c r="O1028">
        <v>0.65400000000000003</v>
      </c>
      <c r="P1028">
        <f t="shared" si="215"/>
        <v>6.5400000000000007E-3</v>
      </c>
      <c r="R1028" s="1">
        <v>44616</v>
      </c>
      <c r="S1028">
        <v>1.2030000000000001</v>
      </c>
      <c r="T1028">
        <f t="shared" si="216"/>
        <v>1.2030000000000001E-2</v>
      </c>
      <c r="V1028" s="1">
        <v>44615</v>
      </c>
      <c r="W1028">
        <v>1.7450000000000001</v>
      </c>
      <c r="X1028">
        <f t="shared" si="217"/>
        <v>1.745E-2</v>
      </c>
      <c r="AB1028" s="1">
        <v>44580</v>
      </c>
      <c r="AC1028">
        <v>224.81129999999999</v>
      </c>
      <c r="AD1028">
        <f t="shared" si="218"/>
        <v>2.248113</v>
      </c>
      <c r="AF1028" s="1">
        <v>44586</v>
      </c>
      <c r="AG1028">
        <v>-0.54800000000000004</v>
      </c>
      <c r="AH1028">
        <f t="shared" si="219"/>
        <v>-5.4800000000000005E-3</v>
      </c>
      <c r="AJ1028" s="1">
        <v>44586</v>
      </c>
      <c r="AK1028">
        <v>-0.52300000000000002</v>
      </c>
      <c r="AL1028">
        <f t="shared" si="220"/>
        <v>-5.2300000000000003E-3</v>
      </c>
      <c r="AN1028" s="1">
        <v>44616</v>
      </c>
      <c r="AO1028">
        <v>-0.31</v>
      </c>
      <c r="AP1028">
        <f t="shared" si="221"/>
        <v>-3.0999999999999999E-3</v>
      </c>
      <c r="AS1028" s="1">
        <v>44616</v>
      </c>
      <c r="AT1028">
        <v>0.72909999999999997</v>
      </c>
      <c r="AU1028">
        <f t="shared" si="222"/>
        <v>7.2909999999999997E-3</v>
      </c>
      <c r="AX1028" s="1"/>
      <c r="BA1028" s="1"/>
      <c r="BC1028" s="1"/>
      <c r="BM1028" s="1"/>
      <c r="BP1028" s="1"/>
    </row>
    <row r="1029" spans="1:68" x14ac:dyDescent="0.3">
      <c r="A1029" s="19">
        <f t="shared" si="223"/>
        <v>47354</v>
      </c>
      <c r="B1029">
        <f t="shared" ca="1" si="210"/>
        <v>-3.4055555555555554</v>
      </c>
      <c r="C1029">
        <f ca="1">IF(currency="USD",'Future et co'!D1029,IF(currency="EUR",'Future et co'!E1029,IF(currency="GBP",'Future et co'!F1029,FALSE)))</f>
        <v>3.5830000000000001E-2</v>
      </c>
      <c r="D1029">
        <f t="shared" ca="1" si="211"/>
        <v>3.5830000000000001E-2</v>
      </c>
      <c r="E1029">
        <f t="shared" ca="1" si="212"/>
        <v>2.1409999999999998E-2</v>
      </c>
      <c r="F1029">
        <f t="shared" ca="1" si="213"/>
        <v>3.7088999999999997E-2</v>
      </c>
      <c r="J1029" s="1">
        <v>44615</v>
      </c>
      <c r="K1029">
        <v>0.41699999999999998</v>
      </c>
      <c r="L1029">
        <f t="shared" si="214"/>
        <v>4.1700000000000001E-3</v>
      </c>
      <c r="N1029" s="1">
        <v>44615</v>
      </c>
      <c r="O1029">
        <v>0.71599999999999997</v>
      </c>
      <c r="P1029">
        <f t="shared" si="215"/>
        <v>7.1599999999999997E-3</v>
      </c>
      <c r="R1029" s="1">
        <v>44615</v>
      </c>
      <c r="S1029">
        <v>1.2490000000000001</v>
      </c>
      <c r="T1029">
        <f t="shared" si="216"/>
        <v>1.2490000000000001E-2</v>
      </c>
      <c r="V1029" s="1">
        <v>44614</v>
      </c>
      <c r="W1029">
        <v>1.7125999999999999</v>
      </c>
      <c r="X1029">
        <f t="shared" si="217"/>
        <v>1.7125999999999999E-2</v>
      </c>
      <c r="AB1029" s="1">
        <v>44579</v>
      </c>
      <c r="AC1029">
        <v>225.0635</v>
      </c>
      <c r="AD1029">
        <f t="shared" si="218"/>
        <v>2.2506349999999999</v>
      </c>
      <c r="AF1029" s="1">
        <v>44585</v>
      </c>
      <c r="AG1029">
        <v>-0.54300000000000004</v>
      </c>
      <c r="AH1029">
        <f t="shared" si="219"/>
        <v>-5.4300000000000008E-3</v>
      </c>
      <c r="AJ1029" s="1">
        <v>44585</v>
      </c>
      <c r="AK1029">
        <v>-0.52200000000000002</v>
      </c>
      <c r="AL1029">
        <f t="shared" si="220"/>
        <v>-5.2199999999999998E-3</v>
      </c>
      <c r="AN1029" s="1">
        <v>44615</v>
      </c>
      <c r="AO1029">
        <v>-0.28000000000000003</v>
      </c>
      <c r="AP1029">
        <f t="shared" si="221"/>
        <v>-2.8000000000000004E-3</v>
      </c>
      <c r="AS1029" s="1">
        <v>44615</v>
      </c>
      <c r="AT1029">
        <v>0.73380000000000001</v>
      </c>
      <c r="AU1029">
        <f t="shared" si="222"/>
        <v>7.3379999999999999E-3</v>
      </c>
      <c r="AX1029" s="1"/>
      <c r="BA1029" s="1"/>
      <c r="BC1029" s="1"/>
      <c r="BM1029" s="1"/>
      <c r="BP1029" s="1"/>
    </row>
    <row r="1030" spans="1:68" x14ac:dyDescent="0.3">
      <c r="A1030" s="19">
        <f t="shared" si="223"/>
        <v>47357</v>
      </c>
      <c r="B1030">
        <f t="shared" ca="1" si="210"/>
        <v>-3.4138888888888888</v>
      </c>
      <c r="C1030">
        <f ca="1">IF(currency="USD",'Future et co'!D1030,IF(currency="EUR",'Future et co'!E1030,IF(currency="GBP",'Future et co'!F1030,FALSE)))</f>
        <v>3.5830000000000001E-2</v>
      </c>
      <c r="D1030">
        <f t="shared" ca="1" si="211"/>
        <v>3.5830000000000001E-2</v>
      </c>
      <c r="E1030">
        <f t="shared" ca="1" si="212"/>
        <v>2.1409999999999998E-2</v>
      </c>
      <c r="F1030">
        <f t="shared" ca="1" si="213"/>
        <v>3.7088999999999997E-2</v>
      </c>
      <c r="J1030" s="1">
        <v>44614</v>
      </c>
      <c r="K1030">
        <v>0.41599999999999998</v>
      </c>
      <c r="L1030">
        <f t="shared" si="214"/>
        <v>4.1599999999999996E-3</v>
      </c>
      <c r="N1030" s="1">
        <v>44614</v>
      </c>
      <c r="O1030">
        <v>0.7</v>
      </c>
      <c r="P1030">
        <f t="shared" si="215"/>
        <v>6.9999999999999993E-3</v>
      </c>
      <c r="R1030" s="1">
        <v>44614</v>
      </c>
      <c r="S1030">
        <v>1.226</v>
      </c>
      <c r="T1030">
        <f t="shared" si="216"/>
        <v>1.226E-2</v>
      </c>
      <c r="V1030" s="1">
        <v>44613</v>
      </c>
      <c r="W1030">
        <v>1.6539999999999999</v>
      </c>
      <c r="X1030">
        <f t="shared" si="217"/>
        <v>1.6539999999999999E-2</v>
      </c>
      <c r="AB1030" s="1">
        <v>44578</v>
      </c>
      <c r="AC1030">
        <v>225.16970000000001</v>
      </c>
      <c r="AD1030">
        <f t="shared" si="218"/>
        <v>2.2516970000000001</v>
      </c>
      <c r="AF1030" s="1">
        <v>44582</v>
      </c>
      <c r="AG1030">
        <v>-0.55200000000000005</v>
      </c>
      <c r="AH1030">
        <f t="shared" si="219"/>
        <v>-5.5200000000000006E-3</v>
      </c>
      <c r="AJ1030" s="1">
        <v>44582</v>
      </c>
      <c r="AK1030">
        <v>-0.52200000000000002</v>
      </c>
      <c r="AL1030">
        <f t="shared" si="220"/>
        <v>-5.2199999999999998E-3</v>
      </c>
      <c r="AN1030" s="1">
        <v>44614</v>
      </c>
      <c r="AO1030">
        <v>-0.3</v>
      </c>
      <c r="AP1030">
        <f t="shared" si="221"/>
        <v>-3.0000000000000001E-3</v>
      </c>
      <c r="AS1030" s="1">
        <v>44614</v>
      </c>
      <c r="AT1030">
        <v>0.75170000000000003</v>
      </c>
      <c r="AU1030">
        <f t="shared" si="222"/>
        <v>7.5170000000000002E-3</v>
      </c>
      <c r="AX1030" s="1"/>
      <c r="BA1030" s="1"/>
      <c r="BC1030" s="1"/>
      <c r="BM1030" s="1"/>
      <c r="BP1030" s="1"/>
    </row>
    <row r="1031" spans="1:68" x14ac:dyDescent="0.3">
      <c r="A1031" s="19">
        <f t="shared" si="223"/>
        <v>47358</v>
      </c>
      <c r="B1031">
        <f t="shared" ca="1" si="210"/>
        <v>-3.4166666666666665</v>
      </c>
      <c r="C1031">
        <f ca="1">IF(currency="USD",'Future et co'!D1031,IF(currency="EUR",'Future et co'!E1031,IF(currency="GBP",'Future et co'!F1031,FALSE)))</f>
        <v>3.5830000000000001E-2</v>
      </c>
      <c r="D1031">
        <f t="shared" ca="1" si="211"/>
        <v>3.5830000000000001E-2</v>
      </c>
      <c r="E1031">
        <f t="shared" ca="1" si="212"/>
        <v>2.1409999999999998E-2</v>
      </c>
      <c r="F1031">
        <f t="shared" ca="1" si="213"/>
        <v>3.7088999999999997E-2</v>
      </c>
      <c r="J1031" s="1">
        <v>44613</v>
      </c>
      <c r="K1031">
        <v>0.36</v>
      </c>
      <c r="L1031">
        <f t="shared" si="214"/>
        <v>3.5999999999999999E-3</v>
      </c>
      <c r="N1031" s="1">
        <v>44613</v>
      </c>
      <c r="O1031">
        <v>0.63200000000000001</v>
      </c>
      <c r="P1031">
        <f t="shared" si="215"/>
        <v>6.3200000000000001E-3</v>
      </c>
      <c r="R1031" s="1">
        <v>44613</v>
      </c>
      <c r="S1031">
        <v>1.149</v>
      </c>
      <c r="T1031">
        <f t="shared" si="216"/>
        <v>1.149E-2</v>
      </c>
      <c r="V1031" s="1">
        <v>44610</v>
      </c>
      <c r="W1031">
        <v>1.635</v>
      </c>
      <c r="X1031">
        <f t="shared" si="217"/>
        <v>1.635E-2</v>
      </c>
      <c r="AB1031" s="1">
        <v>44575</v>
      </c>
      <c r="AC1031">
        <v>225.74039999999999</v>
      </c>
      <c r="AD1031">
        <f t="shared" si="218"/>
        <v>2.2574039999999997</v>
      </c>
      <c r="AF1031" s="1">
        <v>44581</v>
      </c>
      <c r="AG1031">
        <v>-0.55300000000000005</v>
      </c>
      <c r="AH1031">
        <f t="shared" si="219"/>
        <v>-5.5300000000000002E-3</v>
      </c>
      <c r="AJ1031" s="1">
        <v>44581</v>
      </c>
      <c r="AK1031">
        <v>-0.52100000000000002</v>
      </c>
      <c r="AL1031">
        <f t="shared" si="220"/>
        <v>-5.2100000000000002E-3</v>
      </c>
      <c r="AN1031" s="1">
        <v>44613</v>
      </c>
      <c r="AO1031">
        <v>-0.3</v>
      </c>
      <c r="AP1031">
        <f t="shared" si="221"/>
        <v>-3.0000000000000001E-3</v>
      </c>
      <c r="AS1031" s="1">
        <v>44613</v>
      </c>
      <c r="AT1031">
        <v>0.76049999999999995</v>
      </c>
      <c r="AU1031">
        <f t="shared" si="222"/>
        <v>7.6049999999999998E-3</v>
      </c>
      <c r="AX1031" s="1"/>
      <c r="BA1031" s="1"/>
      <c r="BC1031" s="1"/>
      <c r="BM1031" s="1"/>
      <c r="BP1031" s="1"/>
    </row>
    <row r="1032" spans="1:68" x14ac:dyDescent="0.3">
      <c r="A1032" s="19">
        <f t="shared" si="223"/>
        <v>47359</v>
      </c>
      <c r="B1032">
        <f t="shared" ca="1" si="210"/>
        <v>-3.4194444444444443</v>
      </c>
      <c r="C1032">
        <f ca="1">IF(currency="USD",'Future et co'!D1032,IF(currency="EUR",'Future et co'!E1032,IF(currency="GBP",'Future et co'!F1032,FALSE)))</f>
        <v>3.5830000000000001E-2</v>
      </c>
      <c r="D1032">
        <f t="shared" ca="1" si="211"/>
        <v>3.5830000000000001E-2</v>
      </c>
      <c r="E1032">
        <f t="shared" ca="1" si="212"/>
        <v>2.1409999999999998E-2</v>
      </c>
      <c r="F1032">
        <f t="shared" ca="1" si="213"/>
        <v>3.7088999999999997E-2</v>
      </c>
      <c r="J1032" s="1">
        <v>44610</v>
      </c>
      <c r="K1032">
        <v>0.35599999999999998</v>
      </c>
      <c r="L1032">
        <f t="shared" si="214"/>
        <v>3.5599999999999998E-3</v>
      </c>
      <c r="N1032" s="1">
        <v>44610</v>
      </c>
      <c r="O1032">
        <v>0.63200000000000001</v>
      </c>
      <c r="P1032">
        <f t="shared" si="215"/>
        <v>6.3200000000000001E-3</v>
      </c>
      <c r="R1032" s="1">
        <v>44610</v>
      </c>
      <c r="S1032">
        <v>1.149</v>
      </c>
      <c r="T1032">
        <f t="shared" si="216"/>
        <v>1.149E-2</v>
      </c>
      <c r="V1032" s="1">
        <v>44609</v>
      </c>
      <c r="W1032">
        <v>1.6539999999999999</v>
      </c>
      <c r="X1032">
        <f t="shared" si="217"/>
        <v>1.6539999999999999E-2</v>
      </c>
      <c r="AB1032" s="1">
        <v>44574</v>
      </c>
      <c r="AC1032">
        <v>226.57660000000001</v>
      </c>
      <c r="AD1032">
        <f t="shared" si="218"/>
        <v>2.2657660000000002</v>
      </c>
      <c r="AF1032" s="1">
        <v>44580</v>
      </c>
      <c r="AG1032">
        <v>-0.55700000000000005</v>
      </c>
      <c r="AH1032">
        <f t="shared" si="219"/>
        <v>-5.5700000000000003E-3</v>
      </c>
      <c r="AJ1032" s="1">
        <v>44580</v>
      </c>
      <c r="AK1032">
        <v>-0.52400000000000002</v>
      </c>
      <c r="AL1032">
        <f t="shared" si="220"/>
        <v>-5.2399999999999999E-3</v>
      </c>
      <c r="AN1032" s="1">
        <v>44610</v>
      </c>
      <c r="AO1032">
        <v>-0.3</v>
      </c>
      <c r="AP1032">
        <f t="shared" si="221"/>
        <v>-3.0000000000000001E-3</v>
      </c>
      <c r="AS1032" s="1">
        <v>44610</v>
      </c>
      <c r="AT1032">
        <v>0.73509999999999998</v>
      </c>
      <c r="AU1032">
        <f t="shared" si="222"/>
        <v>7.3509999999999999E-3</v>
      </c>
      <c r="AX1032" s="1"/>
      <c r="BA1032" s="1"/>
      <c r="BC1032" s="1"/>
      <c r="BM1032" s="1"/>
      <c r="BP1032" s="1"/>
    </row>
    <row r="1033" spans="1:68" x14ac:dyDescent="0.3">
      <c r="A1033" s="19">
        <f t="shared" si="223"/>
        <v>47360</v>
      </c>
      <c r="B1033">
        <f t="shared" ca="1" si="210"/>
        <v>-3.4222222222222221</v>
      </c>
      <c r="C1033">
        <f ca="1">IF(currency="USD",'Future et co'!D1033,IF(currency="EUR",'Future et co'!E1033,IF(currency="GBP",'Future et co'!F1033,FALSE)))</f>
        <v>3.5830000000000001E-2</v>
      </c>
      <c r="D1033">
        <f t="shared" ca="1" si="211"/>
        <v>3.5830000000000001E-2</v>
      </c>
      <c r="E1033">
        <f t="shared" ca="1" si="212"/>
        <v>2.1409999999999998E-2</v>
      </c>
      <c r="F1033">
        <f t="shared" ca="1" si="213"/>
        <v>3.7088999999999997E-2</v>
      </c>
      <c r="J1033" s="1">
        <v>44609</v>
      </c>
      <c r="K1033">
        <v>0.38500000000000001</v>
      </c>
      <c r="L1033">
        <f t="shared" si="214"/>
        <v>3.8500000000000001E-3</v>
      </c>
      <c r="N1033" s="1">
        <v>44609</v>
      </c>
      <c r="O1033">
        <v>0.66</v>
      </c>
      <c r="P1033">
        <f t="shared" si="215"/>
        <v>6.6E-3</v>
      </c>
      <c r="R1033" s="1">
        <v>44609</v>
      </c>
      <c r="S1033">
        <v>1.179</v>
      </c>
      <c r="T1033">
        <f t="shared" si="216"/>
        <v>1.179E-2</v>
      </c>
      <c r="V1033" s="1">
        <v>44608</v>
      </c>
      <c r="W1033">
        <v>1.6879999999999999</v>
      </c>
      <c r="X1033">
        <f t="shared" si="217"/>
        <v>1.6879999999999999E-2</v>
      </c>
      <c r="AB1033" s="1">
        <v>44573</v>
      </c>
      <c r="AC1033">
        <v>225.9263</v>
      </c>
      <c r="AD1033">
        <f t="shared" si="218"/>
        <v>2.2592629999999998</v>
      </c>
      <c r="AF1033" s="1">
        <v>44579</v>
      </c>
      <c r="AG1033">
        <v>-0.55800000000000005</v>
      </c>
      <c r="AH1033">
        <f t="shared" si="219"/>
        <v>-5.5800000000000008E-3</v>
      </c>
      <c r="AJ1033" s="1">
        <v>44579</v>
      </c>
      <c r="AK1033">
        <v>-0.52400000000000002</v>
      </c>
      <c r="AL1033">
        <f t="shared" si="220"/>
        <v>-5.2399999999999999E-3</v>
      </c>
      <c r="AN1033" s="1">
        <v>44609</v>
      </c>
      <c r="AO1033">
        <v>-0.3</v>
      </c>
      <c r="AP1033">
        <f t="shared" si="221"/>
        <v>-3.0000000000000001E-3</v>
      </c>
      <c r="AS1033" s="1">
        <v>44609</v>
      </c>
      <c r="AT1033">
        <v>0.73</v>
      </c>
      <c r="AU1033">
        <f t="shared" si="222"/>
        <v>7.3000000000000001E-3</v>
      </c>
      <c r="AX1033" s="1"/>
      <c r="BA1033" s="1"/>
      <c r="BC1033" s="1"/>
      <c r="BM1033" s="1"/>
      <c r="BP1033" s="1"/>
    </row>
    <row r="1034" spans="1:68" x14ac:dyDescent="0.3">
      <c r="A1034" s="19">
        <f t="shared" si="223"/>
        <v>47361</v>
      </c>
      <c r="B1034">
        <f t="shared" ca="1" si="210"/>
        <v>-3.4249999999999998</v>
      </c>
      <c r="C1034">
        <f ca="1">IF(currency="USD",'Future et co'!D1034,IF(currency="EUR",'Future et co'!E1034,IF(currency="GBP",'Future et co'!F1034,FALSE)))</f>
        <v>3.5830000000000001E-2</v>
      </c>
      <c r="D1034">
        <f t="shared" ca="1" si="211"/>
        <v>3.5830000000000001E-2</v>
      </c>
      <c r="E1034">
        <f t="shared" ca="1" si="212"/>
        <v>2.1409999999999998E-2</v>
      </c>
      <c r="F1034">
        <f t="shared" ca="1" si="213"/>
        <v>3.7088999999999997E-2</v>
      </c>
      <c r="J1034" s="1">
        <v>44608</v>
      </c>
      <c r="K1034">
        <v>0.374</v>
      </c>
      <c r="L1034">
        <f t="shared" si="214"/>
        <v>3.7399999999999998E-3</v>
      </c>
      <c r="N1034" s="1">
        <v>44608</v>
      </c>
      <c r="O1034">
        <v>0.65500000000000003</v>
      </c>
      <c r="P1034">
        <f t="shared" si="215"/>
        <v>6.5500000000000003E-3</v>
      </c>
      <c r="R1034" s="1">
        <v>44608</v>
      </c>
      <c r="S1034">
        <v>1.1919999999999999</v>
      </c>
      <c r="T1034">
        <f t="shared" si="216"/>
        <v>1.192E-2</v>
      </c>
      <c r="V1034" s="1">
        <v>44607</v>
      </c>
      <c r="W1034">
        <v>1.7370000000000001</v>
      </c>
      <c r="X1034">
        <f t="shared" si="217"/>
        <v>1.737E-2</v>
      </c>
      <c r="AB1034" s="1">
        <v>44572</v>
      </c>
      <c r="AC1034">
        <v>225.35550000000001</v>
      </c>
      <c r="AD1034">
        <f t="shared" si="218"/>
        <v>2.253555</v>
      </c>
      <c r="AF1034" s="1">
        <v>44578</v>
      </c>
      <c r="AG1034">
        <v>-0.56000000000000005</v>
      </c>
      <c r="AH1034">
        <f t="shared" si="219"/>
        <v>-5.6000000000000008E-3</v>
      </c>
      <c r="AJ1034" s="1">
        <v>44578</v>
      </c>
      <c r="AK1034">
        <v>-0.52300000000000002</v>
      </c>
      <c r="AL1034">
        <f t="shared" si="220"/>
        <v>-5.2300000000000003E-3</v>
      </c>
      <c r="AN1034" s="1">
        <v>44608</v>
      </c>
      <c r="AO1034">
        <v>-0.28000000000000003</v>
      </c>
      <c r="AP1034">
        <f t="shared" si="221"/>
        <v>-2.8000000000000004E-3</v>
      </c>
      <c r="AS1034" s="1">
        <v>44608</v>
      </c>
      <c r="AT1034">
        <v>0.73209999999999997</v>
      </c>
      <c r="AU1034">
        <f t="shared" si="222"/>
        <v>7.3209999999999994E-3</v>
      </c>
      <c r="AX1034" s="1"/>
      <c r="BA1034" s="1"/>
      <c r="BC1034" s="1"/>
      <c r="BM1034" s="1"/>
      <c r="BP1034" s="1"/>
    </row>
    <row r="1035" spans="1:68" x14ac:dyDescent="0.3">
      <c r="A1035" s="19">
        <f t="shared" si="223"/>
        <v>47364</v>
      </c>
      <c r="B1035">
        <f t="shared" ref="B1035:B1098" ca="1" si="224">($B$7-A1035)/360</f>
        <v>-3.4333333333333331</v>
      </c>
      <c r="C1035">
        <f ca="1">IF(currency="USD",'Future et co'!D1035,IF(currency="EUR",'Future et co'!E1035,IF(currency="GBP",'Future et co'!F1035,FALSE)))</f>
        <v>3.5830000000000001E-2</v>
      </c>
      <c r="D1035">
        <f t="shared" ref="D1035:D1098" ca="1" si="225">IFERROR(IF(B1035&lt;0.25,VLOOKUP(A1035,$J$11:$L$5325,3,FALSE),IF(AND(B1035&gt;=0.25,B1035&lt;0.5),VLOOKUP(A1035,$N$11:$P$5325,3,FALSE),IF(AND(B1035&gt;=0.5,B1035&lt;1),VLOOKUP(A1035,$R$11:$T$5325,3,FALSE),VLOOKUP(A1035,$V$11:$X$5010,3,FALSE)))),D1034)</f>
        <v>3.5830000000000001E-2</v>
      </c>
      <c r="E1035">
        <f t="shared" ref="E1035:E1098" ca="1" si="226">IFERROR(IF(B1035&lt;0.25,VLOOKUP(A1035,$AF$11:$AH$5325,3,FALSE),IF(AND(B1035&gt;=0.25,B1035&lt;0.5),VLOOKUP(A1035,$AJ$11:$AL$5325,3,FALSE),VLOOKUP(A1035,$AN$11:$AP$5325,3,FALSE))),E1034)</f>
        <v>2.1409999999999998E-2</v>
      </c>
      <c r="F1035">
        <f t="shared" ref="F1035:F1098" ca="1" si="227">IFERROR(VLOOKUP(A1035,$AS$11:$AU$9999,3,FALSE),F1034)</f>
        <v>3.7088999999999997E-2</v>
      </c>
      <c r="J1035" s="1">
        <v>44607</v>
      </c>
      <c r="K1035">
        <v>0.39100000000000001</v>
      </c>
      <c r="L1035">
        <f t="shared" si="214"/>
        <v>3.9100000000000003E-3</v>
      </c>
      <c r="N1035" s="1">
        <v>44607</v>
      </c>
      <c r="O1035">
        <v>0.67700000000000005</v>
      </c>
      <c r="P1035">
        <f t="shared" si="215"/>
        <v>6.7700000000000008E-3</v>
      </c>
      <c r="R1035" s="1">
        <v>44607</v>
      </c>
      <c r="S1035">
        <v>1.2350000000000001</v>
      </c>
      <c r="T1035">
        <f t="shared" si="216"/>
        <v>1.2350000000000002E-2</v>
      </c>
      <c r="V1035" s="1">
        <v>44606</v>
      </c>
      <c r="W1035">
        <v>1.738</v>
      </c>
      <c r="X1035">
        <f t="shared" si="217"/>
        <v>1.738E-2</v>
      </c>
      <c r="AB1035" s="1">
        <v>44571</v>
      </c>
      <c r="AC1035">
        <v>225.5812</v>
      </c>
      <c r="AD1035">
        <f t="shared" si="218"/>
        <v>2.2558120000000002</v>
      </c>
      <c r="AF1035" s="1">
        <v>44575</v>
      </c>
      <c r="AG1035">
        <v>-0.56799999999999995</v>
      </c>
      <c r="AH1035">
        <f t="shared" si="219"/>
        <v>-5.6799999999999993E-3</v>
      </c>
      <c r="AJ1035" s="1">
        <v>44575</v>
      </c>
      <c r="AK1035">
        <v>-0.53300000000000003</v>
      </c>
      <c r="AL1035">
        <f t="shared" si="220"/>
        <v>-5.3300000000000005E-3</v>
      </c>
      <c r="AN1035" s="1">
        <v>44607</v>
      </c>
      <c r="AO1035">
        <v>-0.26</v>
      </c>
      <c r="AP1035">
        <f t="shared" si="221"/>
        <v>-2.5999999999999999E-3</v>
      </c>
      <c r="AS1035" s="1">
        <v>44607</v>
      </c>
      <c r="AT1035">
        <v>0.77310000000000001</v>
      </c>
      <c r="AU1035">
        <f t="shared" si="222"/>
        <v>7.731E-3</v>
      </c>
      <c r="AX1035" s="1"/>
      <c r="BA1035" s="1"/>
      <c r="BC1035" s="1"/>
      <c r="BM1035" s="1"/>
      <c r="BP1035" s="1"/>
    </row>
    <row r="1036" spans="1:68" x14ac:dyDescent="0.3">
      <c r="A1036" s="19">
        <f t="shared" si="223"/>
        <v>47365</v>
      </c>
      <c r="B1036">
        <f t="shared" ca="1" si="224"/>
        <v>-3.4361111111111109</v>
      </c>
      <c r="C1036">
        <f ca="1">IF(currency="USD",'Future et co'!D1036,IF(currency="EUR",'Future et co'!E1036,IF(currency="GBP",'Future et co'!F1036,FALSE)))</f>
        <v>3.5830000000000001E-2</v>
      </c>
      <c r="D1036">
        <f t="shared" ca="1" si="225"/>
        <v>3.5830000000000001E-2</v>
      </c>
      <c r="E1036">
        <f t="shared" ca="1" si="226"/>
        <v>2.1409999999999998E-2</v>
      </c>
      <c r="F1036">
        <f t="shared" ca="1" si="227"/>
        <v>3.7088999999999997E-2</v>
      </c>
      <c r="J1036" s="1">
        <v>44606</v>
      </c>
      <c r="K1036">
        <v>0.39400000000000002</v>
      </c>
      <c r="L1036">
        <f t="shared" ref="L1036:L1099" si="228">K1036/100</f>
        <v>3.9399999999999999E-3</v>
      </c>
      <c r="N1036" s="1">
        <v>44606</v>
      </c>
      <c r="O1036">
        <v>0.69799999999999995</v>
      </c>
      <c r="P1036">
        <f t="shared" ref="P1036:P1099" si="229">O1036/100</f>
        <v>6.9799999999999992E-3</v>
      </c>
      <c r="R1036" s="1">
        <v>44606</v>
      </c>
      <c r="S1036">
        <v>1.244</v>
      </c>
      <c r="T1036">
        <f t="shared" ref="T1036:T1099" si="230">S1036/100</f>
        <v>1.244E-2</v>
      </c>
      <c r="V1036" s="1">
        <v>44603</v>
      </c>
      <c r="W1036">
        <v>1.665</v>
      </c>
      <c r="X1036">
        <f t="shared" ref="X1036:X1099" si="231">W1036/100</f>
        <v>1.6650000000000002E-2</v>
      </c>
      <c r="AB1036" s="1">
        <v>44568</v>
      </c>
      <c r="AC1036">
        <v>225.6343</v>
      </c>
      <c r="AD1036">
        <f t="shared" ref="AD1036:AD1099" si="232">AC1036/100</f>
        <v>2.2563429999999998</v>
      </c>
      <c r="AF1036" s="1">
        <v>44574</v>
      </c>
      <c r="AG1036">
        <v>-0.56299999999999994</v>
      </c>
      <c r="AH1036">
        <f t="shared" ref="AH1036:AH1099" si="233">AG1036/100</f>
        <v>-5.6299999999999996E-3</v>
      </c>
      <c r="AJ1036" s="1">
        <v>44574</v>
      </c>
      <c r="AK1036">
        <v>-0.53400000000000003</v>
      </c>
      <c r="AL1036">
        <f t="shared" ref="AL1036:AL1099" si="234">AK1036/100</f>
        <v>-5.3400000000000001E-3</v>
      </c>
      <c r="AN1036" s="1">
        <v>44606</v>
      </c>
      <c r="AO1036">
        <v>-0.25</v>
      </c>
      <c r="AP1036">
        <f t="shared" ref="AP1036:AP1099" si="235">AO1036/100</f>
        <v>-2.5000000000000001E-3</v>
      </c>
      <c r="AS1036" s="1">
        <v>44606</v>
      </c>
      <c r="AT1036">
        <v>0.76239999999999997</v>
      </c>
      <c r="AU1036">
        <f t="shared" ref="AU1036:AU1099" si="236">AT1036/100</f>
        <v>7.6239999999999997E-3</v>
      </c>
      <c r="AX1036" s="1"/>
      <c r="BA1036" s="1"/>
      <c r="BC1036" s="1"/>
      <c r="BM1036" s="1"/>
      <c r="BP1036" s="1"/>
    </row>
    <row r="1037" spans="1:68" x14ac:dyDescent="0.3">
      <c r="A1037" s="19">
        <f t="shared" ref="A1037:A1100" si="237">WORKDAY(A1036,1)</f>
        <v>47366</v>
      </c>
      <c r="B1037">
        <f t="shared" ca="1" si="224"/>
        <v>-3.4388888888888891</v>
      </c>
      <c r="C1037">
        <f ca="1">IF(currency="USD",'Future et co'!D1037,IF(currency="EUR",'Future et co'!E1037,IF(currency="GBP",'Future et co'!F1037,FALSE)))</f>
        <v>3.5830000000000001E-2</v>
      </c>
      <c r="D1037">
        <f t="shared" ca="1" si="225"/>
        <v>3.5830000000000001E-2</v>
      </c>
      <c r="E1037">
        <f t="shared" ca="1" si="226"/>
        <v>2.1409999999999998E-2</v>
      </c>
      <c r="F1037">
        <f t="shared" ca="1" si="227"/>
        <v>3.7088999999999997E-2</v>
      </c>
      <c r="J1037" s="1">
        <v>44603</v>
      </c>
      <c r="K1037">
        <v>0.377</v>
      </c>
      <c r="L1037">
        <f t="shared" si="228"/>
        <v>3.7699999999999999E-3</v>
      </c>
      <c r="N1037" s="1">
        <v>44603</v>
      </c>
      <c r="O1037">
        <v>0.66900000000000004</v>
      </c>
      <c r="P1037">
        <f t="shared" si="229"/>
        <v>6.6900000000000006E-3</v>
      </c>
      <c r="R1037" s="1">
        <v>44603</v>
      </c>
      <c r="S1037">
        <v>1.2110000000000001</v>
      </c>
      <c r="T1037">
        <f t="shared" si="230"/>
        <v>1.2110000000000001E-2</v>
      </c>
      <c r="V1037" s="1">
        <v>44602</v>
      </c>
      <c r="W1037">
        <v>1.7709999999999999</v>
      </c>
      <c r="X1037">
        <f t="shared" si="231"/>
        <v>1.771E-2</v>
      </c>
      <c r="AB1037" s="1">
        <v>44567</v>
      </c>
      <c r="AC1037">
        <v>226.0855</v>
      </c>
      <c r="AD1037">
        <f t="shared" si="232"/>
        <v>2.2608549999999998</v>
      </c>
      <c r="AF1037" s="1">
        <v>44573</v>
      </c>
      <c r="AG1037">
        <v>-0.56299999999999994</v>
      </c>
      <c r="AH1037">
        <f t="shared" si="233"/>
        <v>-5.6299999999999996E-3</v>
      </c>
      <c r="AJ1037" s="1">
        <v>44573</v>
      </c>
      <c r="AK1037">
        <v>-0.52900000000000003</v>
      </c>
      <c r="AL1037">
        <f t="shared" si="234"/>
        <v>-5.2900000000000004E-3</v>
      </c>
      <c r="AN1037" s="1">
        <v>44603</v>
      </c>
      <c r="AO1037">
        <v>-0.2848</v>
      </c>
      <c r="AP1037">
        <f t="shared" si="235"/>
        <v>-2.8479999999999998E-3</v>
      </c>
      <c r="AS1037" s="1">
        <v>44603</v>
      </c>
      <c r="AT1037">
        <v>0.71909999999999996</v>
      </c>
      <c r="AU1037">
        <f t="shared" si="236"/>
        <v>7.1909999999999995E-3</v>
      </c>
      <c r="AX1037" s="1"/>
      <c r="BA1037" s="1"/>
      <c r="BC1037" s="1"/>
      <c r="BM1037" s="1"/>
      <c r="BP1037" s="1"/>
    </row>
    <row r="1038" spans="1:68" x14ac:dyDescent="0.3">
      <c r="A1038" s="19">
        <f t="shared" si="237"/>
        <v>47367</v>
      </c>
      <c r="B1038">
        <f t="shared" ca="1" si="224"/>
        <v>-3.4416666666666669</v>
      </c>
      <c r="C1038">
        <f ca="1">IF(currency="USD",'Future et co'!D1038,IF(currency="EUR",'Future et co'!E1038,IF(currency="GBP",'Future et co'!F1038,FALSE)))</f>
        <v>3.5830000000000001E-2</v>
      </c>
      <c r="D1038">
        <f t="shared" ca="1" si="225"/>
        <v>3.5830000000000001E-2</v>
      </c>
      <c r="E1038">
        <f t="shared" ca="1" si="226"/>
        <v>2.1409999999999998E-2</v>
      </c>
      <c r="F1038">
        <f t="shared" ca="1" si="227"/>
        <v>3.7088999999999997E-2</v>
      </c>
      <c r="J1038" s="1">
        <v>44602</v>
      </c>
      <c r="K1038">
        <v>0.42699999999999999</v>
      </c>
      <c r="L1038">
        <f t="shared" si="228"/>
        <v>4.2699999999999995E-3</v>
      </c>
      <c r="N1038" s="1">
        <v>44602</v>
      </c>
      <c r="O1038">
        <v>0.72699999999999998</v>
      </c>
      <c r="P1038">
        <f t="shared" si="229"/>
        <v>7.2699999999999996E-3</v>
      </c>
      <c r="R1038" s="1">
        <v>44602</v>
      </c>
      <c r="S1038">
        <v>1.2450000000000001</v>
      </c>
      <c r="T1038">
        <f t="shared" si="230"/>
        <v>1.2450000000000001E-2</v>
      </c>
      <c r="V1038" s="1">
        <v>44601</v>
      </c>
      <c r="W1038">
        <v>1.512</v>
      </c>
      <c r="X1038">
        <f t="shared" si="231"/>
        <v>1.512E-2</v>
      </c>
      <c r="AB1038" s="1">
        <v>44566</v>
      </c>
      <c r="AC1038">
        <v>226.62970000000001</v>
      </c>
      <c r="AD1038">
        <f t="shared" si="232"/>
        <v>2.2662970000000002</v>
      </c>
      <c r="AF1038" s="1">
        <v>44572</v>
      </c>
      <c r="AG1038">
        <v>-0.56399999999999995</v>
      </c>
      <c r="AH1038">
        <f t="shared" si="233"/>
        <v>-5.6399999999999992E-3</v>
      </c>
      <c r="AJ1038" s="1">
        <v>44572</v>
      </c>
      <c r="AK1038">
        <v>-0.52800000000000002</v>
      </c>
      <c r="AL1038">
        <f t="shared" si="234"/>
        <v>-5.28E-3</v>
      </c>
      <c r="AN1038" s="1">
        <v>44602</v>
      </c>
      <c r="AO1038">
        <v>-0.2422</v>
      </c>
      <c r="AP1038">
        <f t="shared" si="235"/>
        <v>-2.4220000000000001E-3</v>
      </c>
      <c r="AS1038" s="1">
        <v>44602</v>
      </c>
      <c r="AT1038">
        <v>0.67159999999999997</v>
      </c>
      <c r="AU1038">
        <f t="shared" si="236"/>
        <v>6.7159999999999997E-3</v>
      </c>
      <c r="AX1038" s="1"/>
      <c r="BA1038" s="1"/>
      <c r="BC1038" s="1"/>
      <c r="BM1038" s="1"/>
      <c r="BP1038" s="1"/>
    </row>
    <row r="1039" spans="1:68" x14ac:dyDescent="0.3">
      <c r="A1039" s="19">
        <f t="shared" si="237"/>
        <v>47368</v>
      </c>
      <c r="B1039">
        <f t="shared" ca="1" si="224"/>
        <v>-3.4444444444444446</v>
      </c>
      <c r="C1039">
        <f ca="1">IF(currency="USD",'Future et co'!D1039,IF(currency="EUR",'Future et co'!E1039,IF(currency="GBP",'Future et co'!F1039,FALSE)))</f>
        <v>3.5830000000000001E-2</v>
      </c>
      <c r="D1039">
        <f t="shared" ca="1" si="225"/>
        <v>3.5830000000000001E-2</v>
      </c>
      <c r="E1039">
        <f t="shared" ca="1" si="226"/>
        <v>2.1409999999999998E-2</v>
      </c>
      <c r="F1039">
        <f t="shared" ca="1" si="227"/>
        <v>3.7088999999999997E-2</v>
      </c>
      <c r="J1039" s="1">
        <v>44601</v>
      </c>
      <c r="K1039">
        <v>0.315</v>
      </c>
      <c r="L1039">
        <f t="shared" si="228"/>
        <v>3.15E-3</v>
      </c>
      <c r="N1039" s="1">
        <v>44601</v>
      </c>
      <c r="O1039">
        <v>0.56599999999999995</v>
      </c>
      <c r="P1039">
        <f t="shared" si="229"/>
        <v>5.6599999999999992E-3</v>
      </c>
      <c r="R1039" s="1">
        <v>44601</v>
      </c>
      <c r="S1039">
        <v>1.018</v>
      </c>
      <c r="T1039">
        <f t="shared" si="230"/>
        <v>1.018E-2</v>
      </c>
      <c r="V1039" s="1">
        <v>44600</v>
      </c>
      <c r="W1039">
        <v>1.4890000000000001</v>
      </c>
      <c r="X1039">
        <f t="shared" si="231"/>
        <v>1.489E-2</v>
      </c>
      <c r="AB1039" s="1">
        <v>44565</v>
      </c>
      <c r="AC1039">
        <v>226.70939999999999</v>
      </c>
      <c r="AD1039">
        <f t="shared" si="232"/>
        <v>2.2670939999999997</v>
      </c>
      <c r="AF1039" s="1">
        <v>44571</v>
      </c>
      <c r="AG1039">
        <v>-0.56999999999999995</v>
      </c>
      <c r="AH1039">
        <f t="shared" si="233"/>
        <v>-5.6999999999999993E-3</v>
      </c>
      <c r="AJ1039" s="1">
        <v>44571</v>
      </c>
      <c r="AK1039">
        <v>-0.53100000000000003</v>
      </c>
      <c r="AL1039">
        <f t="shared" si="234"/>
        <v>-5.3100000000000005E-3</v>
      </c>
      <c r="AN1039" s="1">
        <v>44601</v>
      </c>
      <c r="AO1039">
        <v>-0.3</v>
      </c>
      <c r="AP1039">
        <f t="shared" si="235"/>
        <v>-3.0000000000000001E-3</v>
      </c>
      <c r="AS1039" s="1">
        <v>44601</v>
      </c>
      <c r="AT1039">
        <v>0.65280000000000005</v>
      </c>
      <c r="AU1039">
        <f t="shared" si="236"/>
        <v>6.5280000000000008E-3</v>
      </c>
      <c r="AX1039" s="1"/>
      <c r="BA1039" s="1"/>
      <c r="BC1039" s="1"/>
      <c r="BM1039" s="1"/>
      <c r="BP1039" s="1"/>
    </row>
    <row r="1040" spans="1:68" x14ac:dyDescent="0.3">
      <c r="A1040" s="19">
        <f t="shared" si="237"/>
        <v>47371</v>
      </c>
      <c r="B1040">
        <f t="shared" ca="1" si="224"/>
        <v>-3.4527777777777779</v>
      </c>
      <c r="C1040">
        <f ca="1">IF(currency="USD",'Future et co'!D1040,IF(currency="EUR",'Future et co'!E1040,IF(currency="GBP",'Future et co'!F1040,FALSE)))</f>
        <v>3.5830000000000001E-2</v>
      </c>
      <c r="D1040">
        <f t="shared" ca="1" si="225"/>
        <v>3.5830000000000001E-2</v>
      </c>
      <c r="E1040">
        <f t="shared" ca="1" si="226"/>
        <v>2.1409999999999998E-2</v>
      </c>
      <c r="F1040">
        <f t="shared" ca="1" si="227"/>
        <v>3.7088999999999997E-2</v>
      </c>
      <c r="J1040" s="1">
        <v>44600</v>
      </c>
      <c r="K1040">
        <v>0.29199999999999998</v>
      </c>
      <c r="L1040">
        <f t="shared" si="228"/>
        <v>2.9199999999999999E-3</v>
      </c>
      <c r="N1040" s="1">
        <v>44600</v>
      </c>
      <c r="O1040">
        <v>0.54900000000000004</v>
      </c>
      <c r="P1040">
        <f t="shared" si="229"/>
        <v>5.4900000000000001E-3</v>
      </c>
      <c r="R1040" s="1">
        <v>44600</v>
      </c>
      <c r="S1040">
        <v>0.996</v>
      </c>
      <c r="T1040">
        <f t="shared" si="230"/>
        <v>9.9600000000000001E-3</v>
      </c>
      <c r="V1040" s="1">
        <v>44599</v>
      </c>
      <c r="W1040">
        <v>1.4470000000000001</v>
      </c>
      <c r="X1040">
        <f t="shared" si="231"/>
        <v>1.447E-2</v>
      </c>
      <c r="AB1040" s="1">
        <v>44564</v>
      </c>
      <c r="AC1040">
        <v>226.6165</v>
      </c>
      <c r="AD1040">
        <f t="shared" si="232"/>
        <v>2.266165</v>
      </c>
      <c r="AF1040" s="1">
        <v>44568</v>
      </c>
      <c r="AG1040">
        <v>-0.57599999999999996</v>
      </c>
      <c r="AH1040">
        <f t="shared" si="233"/>
        <v>-5.7599999999999995E-3</v>
      </c>
      <c r="AJ1040" s="1">
        <v>44568</v>
      </c>
      <c r="AK1040">
        <v>-0.53600000000000003</v>
      </c>
      <c r="AL1040">
        <f t="shared" si="234"/>
        <v>-5.3600000000000002E-3</v>
      </c>
      <c r="AN1040" s="1">
        <v>44600</v>
      </c>
      <c r="AO1040">
        <v>-0.28999999999999998</v>
      </c>
      <c r="AP1040">
        <f t="shared" si="235"/>
        <v>-2.8999999999999998E-3</v>
      </c>
      <c r="AS1040" s="1">
        <v>44600</v>
      </c>
      <c r="AT1040">
        <v>0.66080000000000005</v>
      </c>
      <c r="AU1040">
        <f t="shared" si="236"/>
        <v>6.6080000000000002E-3</v>
      </c>
      <c r="AX1040" s="1"/>
      <c r="BA1040" s="1"/>
      <c r="BC1040" s="1"/>
      <c r="BM1040" s="1"/>
      <c r="BP1040" s="1"/>
    </row>
    <row r="1041" spans="1:68" x14ac:dyDescent="0.3">
      <c r="A1041" s="19">
        <f t="shared" si="237"/>
        <v>47372</v>
      </c>
      <c r="B1041">
        <f t="shared" ca="1" si="224"/>
        <v>-3.4555555555555557</v>
      </c>
      <c r="C1041">
        <f ca="1">IF(currency="USD",'Future et co'!D1041,IF(currency="EUR",'Future et co'!E1041,IF(currency="GBP",'Future et co'!F1041,FALSE)))</f>
        <v>3.5830000000000001E-2</v>
      </c>
      <c r="D1041">
        <f t="shared" ca="1" si="225"/>
        <v>3.5830000000000001E-2</v>
      </c>
      <c r="E1041">
        <f t="shared" ca="1" si="226"/>
        <v>2.1409999999999998E-2</v>
      </c>
      <c r="F1041">
        <f t="shared" ca="1" si="227"/>
        <v>3.7088999999999997E-2</v>
      </c>
      <c r="J1041" s="1">
        <v>44599</v>
      </c>
      <c r="K1041">
        <v>0.26900000000000002</v>
      </c>
      <c r="L1041">
        <f t="shared" si="228"/>
        <v>2.6900000000000001E-3</v>
      </c>
      <c r="N1041" s="1">
        <v>44599</v>
      </c>
      <c r="O1041">
        <v>0.54400000000000004</v>
      </c>
      <c r="P1041">
        <f t="shared" si="229"/>
        <v>5.4400000000000004E-3</v>
      </c>
      <c r="R1041" s="1">
        <v>44599</v>
      </c>
      <c r="S1041">
        <v>0.97099999999999997</v>
      </c>
      <c r="T1041">
        <f t="shared" si="230"/>
        <v>9.7099999999999999E-3</v>
      </c>
      <c r="V1041" s="1">
        <v>44596</v>
      </c>
      <c r="W1041">
        <v>1.45</v>
      </c>
      <c r="X1041">
        <f t="shared" si="231"/>
        <v>1.4499999999999999E-2</v>
      </c>
      <c r="AB1041" s="1">
        <v>44560</v>
      </c>
      <c r="AC1041">
        <v>227.45259999999999</v>
      </c>
      <c r="AD1041">
        <f t="shared" si="232"/>
        <v>2.2745259999999998</v>
      </c>
      <c r="AF1041" s="1">
        <v>44567</v>
      </c>
      <c r="AG1041">
        <v>-0.57399999999999995</v>
      </c>
      <c r="AH1041">
        <f t="shared" si="233"/>
        <v>-5.7399999999999994E-3</v>
      </c>
      <c r="AJ1041" s="1">
        <v>44567</v>
      </c>
      <c r="AK1041">
        <v>-0.53400000000000003</v>
      </c>
      <c r="AL1041">
        <f t="shared" si="234"/>
        <v>-5.3400000000000001E-3</v>
      </c>
      <c r="AN1041" s="1">
        <v>44599</v>
      </c>
      <c r="AO1041">
        <v>-0.28000000000000003</v>
      </c>
      <c r="AP1041">
        <f t="shared" si="235"/>
        <v>-2.8000000000000004E-3</v>
      </c>
      <c r="AS1041" s="1">
        <v>44599</v>
      </c>
      <c r="AT1041">
        <v>0.66</v>
      </c>
      <c r="AU1041">
        <f t="shared" si="236"/>
        <v>6.6E-3</v>
      </c>
      <c r="AX1041" s="1"/>
      <c r="BA1041" s="1"/>
      <c r="BC1041" s="1"/>
      <c r="BM1041" s="1"/>
      <c r="BP1041" s="1"/>
    </row>
    <row r="1042" spans="1:68" x14ac:dyDescent="0.3">
      <c r="A1042" s="19">
        <f t="shared" si="237"/>
        <v>47373</v>
      </c>
      <c r="B1042">
        <f t="shared" ca="1" si="224"/>
        <v>-3.4583333333333335</v>
      </c>
      <c r="C1042">
        <f ca="1">IF(currency="USD",'Future et co'!D1042,IF(currency="EUR",'Future et co'!E1042,IF(currency="GBP",'Future et co'!F1042,FALSE)))</f>
        <v>3.5830000000000001E-2</v>
      </c>
      <c r="D1042">
        <f t="shared" ca="1" si="225"/>
        <v>3.5830000000000001E-2</v>
      </c>
      <c r="E1042">
        <f t="shared" ca="1" si="226"/>
        <v>2.1409999999999998E-2</v>
      </c>
      <c r="F1042">
        <f t="shared" ca="1" si="227"/>
        <v>3.7088999999999997E-2</v>
      </c>
      <c r="J1042" s="1">
        <v>44596</v>
      </c>
      <c r="K1042">
        <v>0.28899999999999998</v>
      </c>
      <c r="L1042">
        <f t="shared" si="228"/>
        <v>2.8899999999999998E-3</v>
      </c>
      <c r="N1042" s="1">
        <v>44596</v>
      </c>
      <c r="O1042">
        <v>0.54900000000000004</v>
      </c>
      <c r="P1042">
        <f t="shared" si="229"/>
        <v>5.4900000000000001E-3</v>
      </c>
      <c r="R1042" s="1">
        <v>44596</v>
      </c>
      <c r="S1042">
        <v>0.97</v>
      </c>
      <c r="T1042">
        <f t="shared" si="230"/>
        <v>9.7000000000000003E-3</v>
      </c>
      <c r="V1042" s="1">
        <v>44595</v>
      </c>
      <c r="W1042">
        <v>1.3260000000000001</v>
      </c>
      <c r="X1042">
        <f t="shared" si="231"/>
        <v>1.3260000000000001E-2</v>
      </c>
      <c r="AB1042" s="1">
        <v>44559</v>
      </c>
      <c r="AC1042">
        <v>227.63849999999999</v>
      </c>
      <c r="AD1042">
        <f t="shared" si="232"/>
        <v>2.2763849999999999</v>
      </c>
      <c r="AF1042" s="1">
        <v>44566</v>
      </c>
      <c r="AG1042">
        <v>-0.57599999999999996</v>
      </c>
      <c r="AH1042">
        <f t="shared" si="233"/>
        <v>-5.7599999999999995E-3</v>
      </c>
      <c r="AJ1042" s="1">
        <v>44566</v>
      </c>
      <c r="AK1042">
        <v>-0.54100000000000004</v>
      </c>
      <c r="AL1042">
        <f t="shared" si="234"/>
        <v>-5.4100000000000007E-3</v>
      </c>
      <c r="AN1042" s="1">
        <v>44596</v>
      </c>
      <c r="AO1042">
        <v>-0.28999999999999998</v>
      </c>
      <c r="AP1042">
        <f t="shared" si="235"/>
        <v>-2.8999999999999998E-3</v>
      </c>
      <c r="AS1042" s="1">
        <v>44596</v>
      </c>
      <c r="AT1042">
        <v>0.64590000000000003</v>
      </c>
      <c r="AU1042">
        <f t="shared" si="236"/>
        <v>6.4590000000000003E-3</v>
      </c>
      <c r="AX1042" s="1"/>
      <c r="BA1042" s="1"/>
      <c r="BC1042" s="1"/>
      <c r="BM1042" s="1"/>
      <c r="BP1042" s="1"/>
    </row>
    <row r="1043" spans="1:68" x14ac:dyDescent="0.3">
      <c r="A1043" s="19">
        <f t="shared" si="237"/>
        <v>47374</v>
      </c>
      <c r="B1043">
        <f t="shared" ca="1" si="224"/>
        <v>-3.4611111111111112</v>
      </c>
      <c r="C1043">
        <f ca="1">IF(currency="USD",'Future et co'!D1043,IF(currency="EUR",'Future et co'!E1043,IF(currency="GBP",'Future et co'!F1043,FALSE)))</f>
        <v>3.5830000000000001E-2</v>
      </c>
      <c r="D1043">
        <f t="shared" ca="1" si="225"/>
        <v>3.5830000000000001E-2</v>
      </c>
      <c r="E1043">
        <f t="shared" ca="1" si="226"/>
        <v>2.1409999999999998E-2</v>
      </c>
      <c r="F1043">
        <f t="shared" ca="1" si="227"/>
        <v>3.7088999999999997E-2</v>
      </c>
      <c r="J1043" s="1">
        <v>44595</v>
      </c>
      <c r="K1043">
        <v>0.25600000000000001</v>
      </c>
      <c r="L1043">
        <f t="shared" si="228"/>
        <v>2.5600000000000002E-3</v>
      </c>
      <c r="N1043" s="1">
        <v>44595</v>
      </c>
      <c r="O1043">
        <v>0.46400000000000002</v>
      </c>
      <c r="P1043">
        <f t="shared" si="229"/>
        <v>4.64E-3</v>
      </c>
      <c r="R1043" s="1">
        <v>44595</v>
      </c>
      <c r="S1043">
        <v>0.86799999999999999</v>
      </c>
      <c r="T1043">
        <f t="shared" si="230"/>
        <v>8.6800000000000002E-3</v>
      </c>
      <c r="V1043" s="1">
        <v>44594</v>
      </c>
      <c r="W1043">
        <v>1.2669999999999999</v>
      </c>
      <c r="X1043">
        <f t="shared" si="231"/>
        <v>1.2669999999999999E-2</v>
      </c>
      <c r="AB1043" s="1">
        <v>44558</v>
      </c>
      <c r="AC1043">
        <v>228.76660000000001</v>
      </c>
      <c r="AD1043">
        <f t="shared" si="232"/>
        <v>2.2876660000000002</v>
      </c>
      <c r="AF1043" s="1">
        <v>44565</v>
      </c>
      <c r="AG1043">
        <v>-0.56499999999999995</v>
      </c>
      <c r="AH1043">
        <f t="shared" si="233"/>
        <v>-5.6499999999999996E-3</v>
      </c>
      <c r="AJ1043" s="1">
        <v>44565</v>
      </c>
      <c r="AK1043">
        <v>-0.53500000000000003</v>
      </c>
      <c r="AL1043">
        <f t="shared" si="234"/>
        <v>-5.3500000000000006E-3</v>
      </c>
      <c r="AN1043" s="1">
        <v>44595</v>
      </c>
      <c r="AO1043">
        <v>-0.33</v>
      </c>
      <c r="AP1043">
        <f t="shared" si="235"/>
        <v>-3.3E-3</v>
      </c>
      <c r="AS1043" s="1">
        <v>44595</v>
      </c>
      <c r="AT1043">
        <v>0.6</v>
      </c>
      <c r="AU1043">
        <f t="shared" si="236"/>
        <v>6.0000000000000001E-3</v>
      </c>
      <c r="AX1043" s="1"/>
      <c r="BA1043" s="1"/>
      <c r="BC1043" s="1"/>
      <c r="BM1043" s="1"/>
      <c r="BP1043" s="1"/>
    </row>
    <row r="1044" spans="1:68" x14ac:dyDescent="0.3">
      <c r="A1044" s="19">
        <f t="shared" si="237"/>
        <v>47375</v>
      </c>
      <c r="B1044">
        <f t="shared" ca="1" si="224"/>
        <v>-3.463888888888889</v>
      </c>
      <c r="C1044">
        <f ca="1">IF(currency="USD",'Future et co'!D1044,IF(currency="EUR",'Future et co'!E1044,IF(currency="GBP",'Future et co'!F1044,FALSE)))</f>
        <v>3.5830000000000001E-2</v>
      </c>
      <c r="D1044">
        <f t="shared" ca="1" si="225"/>
        <v>3.5830000000000001E-2</v>
      </c>
      <c r="E1044">
        <f t="shared" ca="1" si="226"/>
        <v>2.1409999999999998E-2</v>
      </c>
      <c r="F1044">
        <f t="shared" ca="1" si="227"/>
        <v>3.7088999999999997E-2</v>
      </c>
      <c r="J1044" s="1">
        <v>44594</v>
      </c>
      <c r="K1044">
        <v>0.222</v>
      </c>
      <c r="L1044">
        <f t="shared" si="228"/>
        <v>2.2200000000000002E-3</v>
      </c>
      <c r="N1044" s="1">
        <v>44594</v>
      </c>
      <c r="O1044">
        <v>0.42599999999999999</v>
      </c>
      <c r="P1044">
        <f t="shared" si="229"/>
        <v>4.2599999999999999E-3</v>
      </c>
      <c r="R1044" s="1">
        <v>44594</v>
      </c>
      <c r="S1044">
        <v>0.82899999999999996</v>
      </c>
      <c r="T1044">
        <f t="shared" si="230"/>
        <v>8.2899999999999988E-3</v>
      </c>
      <c r="V1044" s="1">
        <v>44593</v>
      </c>
      <c r="W1044">
        <v>1.2809999999999999</v>
      </c>
      <c r="X1044">
        <f t="shared" si="231"/>
        <v>1.2809999999999998E-2</v>
      </c>
      <c r="AB1044" s="1">
        <v>44557</v>
      </c>
      <c r="AC1044">
        <v>228.833</v>
      </c>
      <c r="AD1044">
        <f t="shared" si="232"/>
        <v>2.2883300000000002</v>
      </c>
      <c r="AF1044" s="1">
        <v>44564</v>
      </c>
      <c r="AG1044">
        <v>-0.56999999999999995</v>
      </c>
      <c r="AH1044">
        <f t="shared" si="233"/>
        <v>-5.6999999999999993E-3</v>
      </c>
      <c r="AJ1044" s="1">
        <v>44564</v>
      </c>
      <c r="AK1044">
        <v>-0.53900000000000003</v>
      </c>
      <c r="AL1044">
        <f t="shared" si="234"/>
        <v>-5.3900000000000007E-3</v>
      </c>
      <c r="AN1044" s="1">
        <v>44594</v>
      </c>
      <c r="AO1044">
        <v>-0.4</v>
      </c>
      <c r="AP1044">
        <f t="shared" si="235"/>
        <v>-4.0000000000000001E-3</v>
      </c>
      <c r="AS1044" s="1">
        <v>44594</v>
      </c>
      <c r="AT1044">
        <v>0.52800000000000002</v>
      </c>
      <c r="AU1044">
        <f t="shared" si="236"/>
        <v>5.28E-3</v>
      </c>
      <c r="AX1044" s="1"/>
      <c r="BA1044" s="1"/>
      <c r="BC1044" s="1"/>
      <c r="BM1044" s="1"/>
      <c r="BP1044" s="1"/>
    </row>
    <row r="1045" spans="1:68" x14ac:dyDescent="0.3">
      <c r="A1045" s="19">
        <f t="shared" si="237"/>
        <v>47378</v>
      </c>
      <c r="B1045">
        <f t="shared" ca="1" si="224"/>
        <v>-3.4722222222222223</v>
      </c>
      <c r="C1045">
        <f ca="1">IF(currency="USD",'Future et co'!D1045,IF(currency="EUR",'Future et co'!E1045,IF(currency="GBP",'Future et co'!F1045,FALSE)))</f>
        <v>3.5830000000000001E-2</v>
      </c>
      <c r="D1045">
        <f t="shared" ca="1" si="225"/>
        <v>3.5830000000000001E-2</v>
      </c>
      <c r="E1045">
        <f t="shared" ca="1" si="226"/>
        <v>2.1409999999999998E-2</v>
      </c>
      <c r="F1045">
        <f t="shared" ca="1" si="227"/>
        <v>3.7088999999999997E-2</v>
      </c>
      <c r="J1045" s="1">
        <v>44593</v>
      </c>
      <c r="K1045">
        <v>0.20799999999999999</v>
      </c>
      <c r="L1045">
        <f t="shared" si="228"/>
        <v>2.0799999999999998E-3</v>
      </c>
      <c r="N1045" s="1">
        <v>44593</v>
      </c>
      <c r="O1045">
        <v>0.432</v>
      </c>
      <c r="P1045">
        <f t="shared" si="229"/>
        <v>4.3200000000000001E-3</v>
      </c>
      <c r="R1045" s="1">
        <v>44593</v>
      </c>
      <c r="S1045">
        <v>0.84</v>
      </c>
      <c r="T1045">
        <f t="shared" si="230"/>
        <v>8.3999999999999995E-3</v>
      </c>
      <c r="V1045" s="1">
        <v>44592</v>
      </c>
      <c r="W1045">
        <v>1.286</v>
      </c>
      <c r="X1045">
        <f t="shared" si="231"/>
        <v>1.286E-2</v>
      </c>
      <c r="AB1045" s="1">
        <v>44553</v>
      </c>
      <c r="AC1045">
        <v>228.8596</v>
      </c>
      <c r="AD1045">
        <f t="shared" si="232"/>
        <v>2.2885960000000001</v>
      </c>
      <c r="AF1045" s="1">
        <v>44561</v>
      </c>
      <c r="AG1045">
        <v>-0.57199999999999995</v>
      </c>
      <c r="AH1045">
        <f t="shared" si="233"/>
        <v>-5.7199999999999994E-3</v>
      </c>
      <c r="AJ1045" s="1">
        <v>44561</v>
      </c>
      <c r="AK1045">
        <v>-0.54600000000000004</v>
      </c>
      <c r="AL1045">
        <f t="shared" si="234"/>
        <v>-5.4600000000000004E-3</v>
      </c>
      <c r="AN1045" s="1">
        <v>44593</v>
      </c>
      <c r="AO1045">
        <v>-0.4</v>
      </c>
      <c r="AP1045">
        <f t="shared" si="235"/>
        <v>-4.0000000000000001E-3</v>
      </c>
      <c r="AS1045" s="1">
        <v>44593</v>
      </c>
      <c r="AT1045">
        <v>0.52470000000000006</v>
      </c>
      <c r="AU1045">
        <f t="shared" si="236"/>
        <v>5.2470000000000008E-3</v>
      </c>
      <c r="AX1045" s="1"/>
      <c r="BA1045" s="1"/>
      <c r="BC1045" s="1"/>
      <c r="BM1045" s="1"/>
      <c r="BP1045" s="1"/>
    </row>
    <row r="1046" spans="1:68" x14ac:dyDescent="0.3">
      <c r="A1046" s="19">
        <f t="shared" si="237"/>
        <v>47379</v>
      </c>
      <c r="B1046">
        <f t="shared" ca="1" si="224"/>
        <v>-3.4750000000000001</v>
      </c>
      <c r="C1046">
        <f ca="1">IF(currency="USD",'Future et co'!D1046,IF(currency="EUR",'Future et co'!E1046,IF(currency="GBP",'Future et co'!F1046,FALSE)))</f>
        <v>3.5830000000000001E-2</v>
      </c>
      <c r="D1046">
        <f t="shared" ca="1" si="225"/>
        <v>3.5830000000000001E-2</v>
      </c>
      <c r="E1046">
        <f t="shared" ca="1" si="226"/>
        <v>2.1409999999999998E-2</v>
      </c>
      <c r="F1046">
        <f t="shared" ca="1" si="227"/>
        <v>3.7088999999999997E-2</v>
      </c>
      <c r="J1046" s="1">
        <v>44592</v>
      </c>
      <c r="K1046">
        <v>0.224</v>
      </c>
      <c r="L1046">
        <f t="shared" si="228"/>
        <v>2.2400000000000002E-3</v>
      </c>
      <c r="N1046" s="1">
        <v>44592</v>
      </c>
      <c r="O1046">
        <v>0.45100000000000001</v>
      </c>
      <c r="P1046">
        <f t="shared" si="229"/>
        <v>4.5100000000000001E-3</v>
      </c>
      <c r="R1046" s="1">
        <v>44592</v>
      </c>
      <c r="S1046">
        <v>0.85899999999999999</v>
      </c>
      <c r="T1046">
        <f t="shared" si="230"/>
        <v>8.5900000000000004E-3</v>
      </c>
      <c r="V1046" s="1">
        <v>44589</v>
      </c>
      <c r="W1046">
        <v>1.2829999999999999</v>
      </c>
      <c r="X1046">
        <f t="shared" si="231"/>
        <v>1.2829999999999999E-2</v>
      </c>
      <c r="AB1046" s="1">
        <v>44552</v>
      </c>
      <c r="AC1046">
        <v>229.80189999999999</v>
      </c>
      <c r="AD1046">
        <f t="shared" si="232"/>
        <v>2.298019</v>
      </c>
      <c r="AF1046" s="1">
        <v>44560</v>
      </c>
      <c r="AG1046">
        <v>-0.57299999999999995</v>
      </c>
      <c r="AH1046">
        <f t="shared" si="233"/>
        <v>-5.7299999999999999E-3</v>
      </c>
      <c r="AJ1046" s="1">
        <v>44560</v>
      </c>
      <c r="AK1046">
        <v>-0.54600000000000004</v>
      </c>
      <c r="AL1046">
        <f t="shared" si="234"/>
        <v>-5.4600000000000004E-3</v>
      </c>
      <c r="AN1046" s="1">
        <v>44592</v>
      </c>
      <c r="AO1046">
        <v>-0.41</v>
      </c>
      <c r="AP1046">
        <f t="shared" si="235"/>
        <v>-4.0999999999999995E-3</v>
      </c>
      <c r="AS1046" s="1">
        <v>44592</v>
      </c>
      <c r="AT1046">
        <v>0.52039999999999997</v>
      </c>
      <c r="AU1046">
        <f t="shared" si="236"/>
        <v>5.2039999999999994E-3</v>
      </c>
      <c r="AX1046" s="1"/>
      <c r="BA1046" s="1"/>
      <c r="BC1046" s="1"/>
      <c r="BM1046" s="1"/>
      <c r="BP1046" s="1"/>
    </row>
    <row r="1047" spans="1:68" x14ac:dyDescent="0.3">
      <c r="A1047" s="19">
        <f t="shared" si="237"/>
        <v>47380</v>
      </c>
      <c r="B1047">
        <f t="shared" ca="1" si="224"/>
        <v>-3.4777777777777779</v>
      </c>
      <c r="C1047">
        <f ca="1">IF(currency="USD",'Future et co'!D1047,IF(currency="EUR",'Future et co'!E1047,IF(currency="GBP",'Future et co'!F1047,FALSE)))</f>
        <v>3.5830000000000001E-2</v>
      </c>
      <c r="D1047">
        <f t="shared" ca="1" si="225"/>
        <v>3.5830000000000001E-2</v>
      </c>
      <c r="E1047">
        <f t="shared" ca="1" si="226"/>
        <v>2.1409999999999998E-2</v>
      </c>
      <c r="F1047">
        <f t="shared" ca="1" si="227"/>
        <v>3.7088999999999997E-2</v>
      </c>
      <c r="J1047" s="1">
        <v>44589</v>
      </c>
      <c r="K1047">
        <v>0.21099999999999999</v>
      </c>
      <c r="L1047">
        <f t="shared" si="228"/>
        <v>2.1099999999999999E-3</v>
      </c>
      <c r="N1047" s="1">
        <v>44589</v>
      </c>
      <c r="O1047">
        <v>0.42299999999999999</v>
      </c>
      <c r="P1047">
        <f t="shared" si="229"/>
        <v>4.2300000000000003E-3</v>
      </c>
      <c r="R1047" s="1">
        <v>44589</v>
      </c>
      <c r="S1047">
        <v>0.83099999999999996</v>
      </c>
      <c r="T1047">
        <f t="shared" si="230"/>
        <v>8.3099999999999997E-3</v>
      </c>
      <c r="V1047" s="1">
        <v>44588</v>
      </c>
      <c r="W1047">
        <v>1.2909999999999999</v>
      </c>
      <c r="X1047">
        <f t="shared" si="231"/>
        <v>1.291E-2</v>
      </c>
      <c r="AB1047" s="1">
        <v>44551</v>
      </c>
      <c r="AC1047">
        <v>230.02760000000001</v>
      </c>
      <c r="AD1047">
        <f t="shared" si="232"/>
        <v>2.3002760000000002</v>
      </c>
      <c r="AF1047" s="1">
        <v>44559</v>
      </c>
      <c r="AG1047">
        <v>-0.57099999999999995</v>
      </c>
      <c r="AH1047">
        <f t="shared" si="233"/>
        <v>-5.7099999999999998E-3</v>
      </c>
      <c r="AJ1047" s="1">
        <v>44559</v>
      </c>
      <c r="AK1047">
        <v>-0.54400000000000004</v>
      </c>
      <c r="AL1047">
        <f t="shared" si="234"/>
        <v>-5.4400000000000004E-3</v>
      </c>
      <c r="AN1047" s="1">
        <v>44589</v>
      </c>
      <c r="AO1047">
        <v>-0.44429999999999997</v>
      </c>
      <c r="AP1047">
        <f t="shared" si="235"/>
        <v>-4.4429999999999999E-3</v>
      </c>
      <c r="AS1047" s="1">
        <v>44589</v>
      </c>
      <c r="AT1047">
        <v>0.48970000000000002</v>
      </c>
      <c r="AU1047">
        <f t="shared" si="236"/>
        <v>4.8970000000000003E-3</v>
      </c>
      <c r="AX1047" s="1"/>
      <c r="BA1047" s="1"/>
      <c r="BC1047" s="1"/>
      <c r="BM1047" s="1"/>
      <c r="BP1047" s="1"/>
    </row>
    <row r="1048" spans="1:68" x14ac:dyDescent="0.3">
      <c r="A1048" s="19">
        <f t="shared" si="237"/>
        <v>47381</v>
      </c>
      <c r="B1048">
        <f t="shared" ca="1" si="224"/>
        <v>-3.4805555555555556</v>
      </c>
      <c r="C1048">
        <f ca="1">IF(currency="USD",'Future et co'!D1048,IF(currency="EUR",'Future et co'!E1048,IF(currency="GBP",'Future et co'!F1048,FALSE)))</f>
        <v>3.5830000000000001E-2</v>
      </c>
      <c r="D1048">
        <f t="shared" ca="1" si="225"/>
        <v>3.5830000000000001E-2</v>
      </c>
      <c r="E1048">
        <f t="shared" ca="1" si="226"/>
        <v>2.1409999999999998E-2</v>
      </c>
      <c r="F1048">
        <f t="shared" ca="1" si="227"/>
        <v>3.7088999999999997E-2</v>
      </c>
      <c r="J1048" s="1">
        <v>44588</v>
      </c>
      <c r="K1048">
        <v>0.221</v>
      </c>
      <c r="L1048">
        <f t="shared" si="228"/>
        <v>2.2100000000000002E-3</v>
      </c>
      <c r="N1048" s="1">
        <v>44588</v>
      </c>
      <c r="O1048">
        <v>0.42199999999999999</v>
      </c>
      <c r="P1048">
        <f t="shared" si="229"/>
        <v>4.2199999999999998E-3</v>
      </c>
      <c r="R1048" s="1">
        <v>44588</v>
      </c>
      <c r="S1048">
        <v>0.83099999999999996</v>
      </c>
      <c r="T1048">
        <f t="shared" si="230"/>
        <v>8.3099999999999997E-3</v>
      </c>
      <c r="V1048" s="1">
        <v>44587</v>
      </c>
      <c r="W1048">
        <v>1.2689999999999999</v>
      </c>
      <c r="X1048">
        <f t="shared" si="231"/>
        <v>1.269E-2</v>
      </c>
      <c r="AB1048" s="1">
        <v>44550</v>
      </c>
      <c r="AC1048">
        <v>231.5008</v>
      </c>
      <c r="AD1048">
        <f t="shared" si="232"/>
        <v>2.3150080000000002</v>
      </c>
      <c r="AF1048" s="1">
        <v>44558</v>
      </c>
      <c r="AG1048">
        <v>-0.58299999999999996</v>
      </c>
      <c r="AH1048">
        <f t="shared" si="233"/>
        <v>-5.8299999999999992E-3</v>
      </c>
      <c r="AJ1048" s="1">
        <v>44558</v>
      </c>
      <c r="AK1048">
        <v>-0.54800000000000004</v>
      </c>
      <c r="AL1048">
        <f t="shared" si="234"/>
        <v>-5.4800000000000005E-3</v>
      </c>
      <c r="AN1048" s="1">
        <v>44588</v>
      </c>
      <c r="AO1048">
        <v>-0.44</v>
      </c>
      <c r="AP1048">
        <f t="shared" si="235"/>
        <v>-4.4000000000000003E-3</v>
      </c>
      <c r="AS1048" s="1">
        <v>44588</v>
      </c>
      <c r="AT1048">
        <v>0.48380000000000001</v>
      </c>
      <c r="AU1048">
        <f t="shared" si="236"/>
        <v>4.8380000000000003E-3</v>
      </c>
      <c r="AX1048" s="1"/>
      <c r="BA1048" s="1"/>
      <c r="BC1048" s="1"/>
      <c r="BM1048" s="1"/>
      <c r="BP1048" s="1"/>
    </row>
    <row r="1049" spans="1:68" x14ac:dyDescent="0.3">
      <c r="A1049" s="19">
        <f t="shared" si="237"/>
        <v>47382</v>
      </c>
      <c r="B1049">
        <f t="shared" ca="1" si="224"/>
        <v>-3.4833333333333334</v>
      </c>
      <c r="C1049">
        <f ca="1">IF(currency="USD",'Future et co'!D1049,IF(currency="EUR",'Future et co'!E1049,IF(currency="GBP",'Future et co'!F1049,FALSE)))</f>
        <v>3.5830000000000001E-2</v>
      </c>
      <c r="D1049">
        <f t="shared" ca="1" si="225"/>
        <v>3.5830000000000001E-2</v>
      </c>
      <c r="E1049">
        <f t="shared" ca="1" si="226"/>
        <v>2.1409999999999998E-2</v>
      </c>
      <c r="F1049">
        <f t="shared" ca="1" si="227"/>
        <v>3.7088999999999997E-2</v>
      </c>
      <c r="J1049" s="1">
        <v>44587</v>
      </c>
      <c r="K1049">
        <v>0.20899999999999999</v>
      </c>
      <c r="L1049">
        <f t="shared" si="228"/>
        <v>2.0899999999999998E-3</v>
      </c>
      <c r="N1049" s="1">
        <v>44587</v>
      </c>
      <c r="O1049">
        <v>0.39400000000000002</v>
      </c>
      <c r="P1049">
        <f t="shared" si="229"/>
        <v>3.9399999999999999E-3</v>
      </c>
      <c r="R1049" s="1">
        <v>44587</v>
      </c>
      <c r="S1049">
        <v>0.79400000000000004</v>
      </c>
      <c r="T1049">
        <f t="shared" si="230"/>
        <v>7.9400000000000009E-3</v>
      </c>
      <c r="V1049" s="1">
        <v>44586</v>
      </c>
      <c r="W1049">
        <v>1.1399999999999999</v>
      </c>
      <c r="X1049">
        <f t="shared" si="231"/>
        <v>1.1399999999999999E-2</v>
      </c>
      <c r="AB1049" s="1">
        <v>44547</v>
      </c>
      <c r="AC1049">
        <v>231.51410000000001</v>
      </c>
      <c r="AD1049">
        <f t="shared" si="232"/>
        <v>2.3151410000000001</v>
      </c>
      <c r="AF1049" s="1">
        <v>44557</v>
      </c>
      <c r="AG1049">
        <v>-0.59</v>
      </c>
      <c r="AH1049">
        <f t="shared" si="233"/>
        <v>-5.8999999999999999E-3</v>
      </c>
      <c r="AJ1049" s="1">
        <v>44557</v>
      </c>
      <c r="AK1049">
        <v>-0.54400000000000004</v>
      </c>
      <c r="AL1049">
        <f t="shared" si="234"/>
        <v>-5.4400000000000004E-3</v>
      </c>
      <c r="AN1049" s="1">
        <v>44587</v>
      </c>
      <c r="AO1049">
        <v>-0.45</v>
      </c>
      <c r="AP1049">
        <f t="shared" si="235"/>
        <v>-4.5000000000000005E-3</v>
      </c>
      <c r="AS1049" s="1">
        <v>44587</v>
      </c>
      <c r="AT1049">
        <v>0.46229999999999999</v>
      </c>
      <c r="AU1049">
        <f t="shared" si="236"/>
        <v>4.6229999999999995E-3</v>
      </c>
      <c r="AX1049" s="1"/>
      <c r="BA1049" s="1"/>
      <c r="BC1049" s="1"/>
      <c r="BM1049" s="1"/>
      <c r="BP1049" s="1"/>
    </row>
    <row r="1050" spans="1:68" x14ac:dyDescent="0.3">
      <c r="A1050" s="19">
        <f t="shared" si="237"/>
        <v>47385</v>
      </c>
      <c r="B1050">
        <f t="shared" ca="1" si="224"/>
        <v>-3.4916666666666667</v>
      </c>
      <c r="C1050">
        <f ca="1">IF(currency="USD",'Future et co'!D1050,IF(currency="EUR",'Future et co'!E1050,IF(currency="GBP",'Future et co'!F1050,FALSE)))</f>
        <v>3.5830000000000001E-2</v>
      </c>
      <c r="D1050">
        <f t="shared" ca="1" si="225"/>
        <v>3.5830000000000001E-2</v>
      </c>
      <c r="E1050">
        <f t="shared" ca="1" si="226"/>
        <v>2.1409999999999998E-2</v>
      </c>
      <c r="F1050">
        <f t="shared" ca="1" si="227"/>
        <v>3.7088999999999997E-2</v>
      </c>
      <c r="J1050" s="1">
        <v>44586</v>
      </c>
      <c r="K1050">
        <v>0.18099999999999999</v>
      </c>
      <c r="L1050">
        <f t="shared" si="228"/>
        <v>1.81E-3</v>
      </c>
      <c r="N1050" s="1">
        <v>44586</v>
      </c>
      <c r="O1050">
        <v>0.36799999999999999</v>
      </c>
      <c r="P1050">
        <f t="shared" si="229"/>
        <v>3.6800000000000001E-3</v>
      </c>
      <c r="R1050" s="1">
        <v>44586</v>
      </c>
      <c r="S1050">
        <v>0.70699999999999996</v>
      </c>
      <c r="T1050">
        <f t="shared" si="230"/>
        <v>7.0699999999999999E-3</v>
      </c>
      <c r="V1050" s="1">
        <v>44585</v>
      </c>
      <c r="W1050">
        <v>1.127</v>
      </c>
      <c r="X1050">
        <f t="shared" si="231"/>
        <v>1.1270000000000001E-2</v>
      </c>
      <c r="AB1050" s="1">
        <v>44546</v>
      </c>
      <c r="AC1050">
        <v>231.00980000000001</v>
      </c>
      <c r="AD1050">
        <f t="shared" si="232"/>
        <v>2.310098</v>
      </c>
      <c r="AF1050" s="1">
        <v>44554</v>
      </c>
      <c r="AG1050">
        <v>-0.58699999999999997</v>
      </c>
      <c r="AH1050">
        <f t="shared" si="233"/>
        <v>-5.8699999999999994E-3</v>
      </c>
      <c r="AJ1050" s="1">
        <v>44554</v>
      </c>
      <c r="AK1050">
        <v>-0.54400000000000004</v>
      </c>
      <c r="AL1050">
        <f t="shared" si="234"/>
        <v>-5.4400000000000004E-3</v>
      </c>
      <c r="AN1050" s="1">
        <v>44586</v>
      </c>
      <c r="AO1050">
        <v>-0.46</v>
      </c>
      <c r="AP1050">
        <f t="shared" si="235"/>
        <v>-4.5999999999999999E-3</v>
      </c>
      <c r="AS1050" s="1">
        <v>44586</v>
      </c>
      <c r="AT1050">
        <v>0.45519999999999999</v>
      </c>
      <c r="AU1050">
        <f t="shared" si="236"/>
        <v>4.5519999999999996E-3</v>
      </c>
      <c r="AX1050" s="1"/>
      <c r="BA1050" s="1"/>
      <c r="BC1050" s="1"/>
      <c r="BM1050" s="1"/>
      <c r="BP1050" s="1"/>
    </row>
    <row r="1051" spans="1:68" x14ac:dyDescent="0.3">
      <c r="A1051" s="19">
        <f t="shared" si="237"/>
        <v>47386</v>
      </c>
      <c r="B1051">
        <f t="shared" ca="1" si="224"/>
        <v>-3.4944444444444445</v>
      </c>
      <c r="C1051">
        <f ca="1">IF(currency="USD",'Future et co'!D1051,IF(currency="EUR",'Future et co'!E1051,IF(currency="GBP",'Future et co'!F1051,FALSE)))</f>
        <v>3.5830000000000001E-2</v>
      </c>
      <c r="D1051">
        <f t="shared" ca="1" si="225"/>
        <v>3.5830000000000001E-2</v>
      </c>
      <c r="E1051">
        <f t="shared" ca="1" si="226"/>
        <v>2.1409999999999998E-2</v>
      </c>
      <c r="F1051">
        <f t="shared" ca="1" si="227"/>
        <v>3.7088999999999997E-2</v>
      </c>
      <c r="J1051" s="1">
        <v>44585</v>
      </c>
      <c r="K1051">
        <v>0.16800000000000001</v>
      </c>
      <c r="L1051">
        <f t="shared" si="228"/>
        <v>1.6800000000000001E-3</v>
      </c>
      <c r="N1051" s="1">
        <v>44585</v>
      </c>
      <c r="O1051">
        <v>0.34300000000000003</v>
      </c>
      <c r="P1051">
        <f t="shared" si="229"/>
        <v>3.4300000000000003E-3</v>
      </c>
      <c r="R1051" s="1">
        <v>44585</v>
      </c>
      <c r="S1051">
        <v>0.68899999999999995</v>
      </c>
      <c r="T1051">
        <f t="shared" si="230"/>
        <v>6.8899999999999994E-3</v>
      </c>
      <c r="V1051" s="1">
        <v>44582</v>
      </c>
      <c r="W1051">
        <v>1.1579999999999999</v>
      </c>
      <c r="X1051">
        <f t="shared" si="231"/>
        <v>1.158E-2</v>
      </c>
      <c r="AB1051" s="1">
        <v>44545</v>
      </c>
      <c r="AC1051">
        <v>231.3681</v>
      </c>
      <c r="AD1051">
        <f t="shared" si="232"/>
        <v>2.3136809999999999</v>
      </c>
      <c r="AF1051" s="1">
        <v>44553</v>
      </c>
      <c r="AG1051">
        <v>-0.58799999999999997</v>
      </c>
      <c r="AH1051">
        <f t="shared" si="233"/>
        <v>-5.8799999999999998E-3</v>
      </c>
      <c r="AJ1051" s="1">
        <v>44553</v>
      </c>
      <c r="AK1051">
        <v>-0.53700000000000003</v>
      </c>
      <c r="AL1051">
        <f t="shared" si="234"/>
        <v>-5.3700000000000006E-3</v>
      </c>
      <c r="AN1051" s="1">
        <v>44585</v>
      </c>
      <c r="AO1051">
        <v>-0.46</v>
      </c>
      <c r="AP1051">
        <f t="shared" si="235"/>
        <v>-4.5999999999999999E-3</v>
      </c>
      <c r="AS1051" s="1">
        <v>44585</v>
      </c>
      <c r="AT1051">
        <v>0.45169999999999999</v>
      </c>
      <c r="AU1051">
        <f t="shared" si="236"/>
        <v>4.5170000000000002E-3</v>
      </c>
      <c r="AX1051" s="1"/>
      <c r="BA1051" s="1"/>
      <c r="BC1051" s="1"/>
      <c r="BM1051" s="1"/>
      <c r="BP1051" s="1"/>
    </row>
    <row r="1052" spans="1:68" x14ac:dyDescent="0.3">
      <c r="A1052" s="19">
        <f t="shared" si="237"/>
        <v>47387</v>
      </c>
      <c r="B1052">
        <f t="shared" ca="1" si="224"/>
        <v>-3.4972222222222222</v>
      </c>
      <c r="C1052">
        <f ca="1">IF(currency="USD",'Future et co'!D1052,IF(currency="EUR",'Future et co'!E1052,IF(currency="GBP",'Future et co'!F1052,FALSE)))</f>
        <v>3.5830000000000001E-2</v>
      </c>
      <c r="D1052">
        <f t="shared" ca="1" si="225"/>
        <v>3.5830000000000001E-2</v>
      </c>
      <c r="E1052">
        <f t="shared" ca="1" si="226"/>
        <v>2.1409999999999998E-2</v>
      </c>
      <c r="F1052">
        <f t="shared" ca="1" si="227"/>
        <v>3.7088999999999997E-2</v>
      </c>
      <c r="J1052" s="1">
        <v>44582</v>
      </c>
      <c r="K1052">
        <v>0.17699999999999999</v>
      </c>
      <c r="L1052">
        <f t="shared" si="228"/>
        <v>1.7699999999999999E-3</v>
      </c>
      <c r="N1052" s="1">
        <v>44582</v>
      </c>
      <c r="O1052">
        <v>0.33500000000000002</v>
      </c>
      <c r="P1052">
        <f t="shared" si="229"/>
        <v>3.3500000000000001E-3</v>
      </c>
      <c r="R1052" s="1">
        <v>44582</v>
      </c>
      <c r="S1052">
        <v>0.69699999999999995</v>
      </c>
      <c r="T1052">
        <f t="shared" si="230"/>
        <v>6.9699999999999996E-3</v>
      </c>
      <c r="V1052" s="1">
        <v>44581</v>
      </c>
      <c r="W1052">
        <v>1.181</v>
      </c>
      <c r="X1052">
        <f t="shared" si="231"/>
        <v>1.1810000000000001E-2</v>
      </c>
      <c r="AB1052" s="1">
        <v>44544</v>
      </c>
      <c r="AC1052">
        <v>231.5539</v>
      </c>
      <c r="AD1052">
        <f t="shared" si="232"/>
        <v>2.3155389999999998</v>
      </c>
      <c r="AF1052" s="1">
        <v>44552</v>
      </c>
      <c r="AG1052">
        <v>-0.59099999999999997</v>
      </c>
      <c r="AH1052">
        <f t="shared" si="233"/>
        <v>-5.9099999999999995E-3</v>
      </c>
      <c r="AJ1052" s="1">
        <v>44552</v>
      </c>
      <c r="AK1052">
        <v>-0.54500000000000004</v>
      </c>
      <c r="AL1052">
        <f t="shared" si="234"/>
        <v>-5.45E-3</v>
      </c>
      <c r="AN1052" s="1">
        <v>44582</v>
      </c>
      <c r="AO1052">
        <v>-0.46</v>
      </c>
      <c r="AP1052">
        <f t="shared" si="235"/>
        <v>-4.5999999999999999E-3</v>
      </c>
      <c r="AS1052" s="1">
        <v>44582</v>
      </c>
      <c r="AT1052">
        <v>0.43219999999999997</v>
      </c>
      <c r="AU1052">
        <f t="shared" si="236"/>
        <v>4.3219999999999995E-3</v>
      </c>
      <c r="AX1052" s="1"/>
      <c r="BA1052" s="1"/>
      <c r="BC1052" s="1"/>
      <c r="BM1052" s="1"/>
      <c r="BP1052" s="1"/>
    </row>
    <row r="1053" spans="1:68" x14ac:dyDescent="0.3">
      <c r="A1053" s="19">
        <f t="shared" si="237"/>
        <v>47388</v>
      </c>
      <c r="B1053">
        <f t="shared" ca="1" si="224"/>
        <v>-3.5</v>
      </c>
      <c r="C1053">
        <f ca="1">IF(currency="USD",'Future et co'!D1053,IF(currency="EUR",'Future et co'!E1053,IF(currency="GBP",'Future et co'!F1053,FALSE)))</f>
        <v>3.5830000000000001E-2</v>
      </c>
      <c r="D1053">
        <f t="shared" ca="1" si="225"/>
        <v>3.5830000000000001E-2</v>
      </c>
      <c r="E1053">
        <f t="shared" ca="1" si="226"/>
        <v>2.1409999999999998E-2</v>
      </c>
      <c r="F1053">
        <f t="shared" ca="1" si="227"/>
        <v>3.7088999999999997E-2</v>
      </c>
      <c r="J1053" s="1">
        <v>44581</v>
      </c>
      <c r="K1053">
        <v>0.19600000000000001</v>
      </c>
      <c r="L1053">
        <f t="shared" si="228"/>
        <v>1.9599999999999999E-3</v>
      </c>
      <c r="N1053" s="1">
        <v>44581</v>
      </c>
      <c r="O1053">
        <v>0.36799999999999999</v>
      </c>
      <c r="P1053">
        <f t="shared" si="229"/>
        <v>3.6800000000000001E-3</v>
      </c>
      <c r="R1053" s="1">
        <v>44581</v>
      </c>
      <c r="S1053">
        <v>0.71299999999999997</v>
      </c>
      <c r="T1053">
        <f t="shared" si="230"/>
        <v>7.1300000000000001E-3</v>
      </c>
      <c r="V1053" s="1">
        <v>44580</v>
      </c>
      <c r="W1053">
        <v>1.2030000000000001</v>
      </c>
      <c r="X1053">
        <f t="shared" si="231"/>
        <v>1.2030000000000001E-2</v>
      </c>
      <c r="AB1053" s="1">
        <v>44543</v>
      </c>
      <c r="AC1053">
        <v>231.8459</v>
      </c>
      <c r="AD1053">
        <f t="shared" si="232"/>
        <v>2.3184589999999998</v>
      </c>
      <c r="AF1053" s="1">
        <v>44551</v>
      </c>
      <c r="AG1053">
        <v>-0.58799999999999997</v>
      </c>
      <c r="AH1053">
        <f t="shared" si="233"/>
        <v>-5.8799999999999998E-3</v>
      </c>
      <c r="AJ1053" s="1">
        <v>44551</v>
      </c>
      <c r="AK1053">
        <v>-0.55100000000000005</v>
      </c>
      <c r="AL1053">
        <f t="shared" si="234"/>
        <v>-5.5100000000000001E-3</v>
      </c>
      <c r="AN1053" s="1">
        <v>44581</v>
      </c>
      <c r="AO1053">
        <v>-0.45</v>
      </c>
      <c r="AP1053">
        <f t="shared" si="235"/>
        <v>-4.5000000000000005E-3</v>
      </c>
      <c r="AS1053" s="1">
        <v>44581</v>
      </c>
      <c r="AT1053">
        <v>0.43</v>
      </c>
      <c r="AU1053">
        <f t="shared" si="236"/>
        <v>4.3E-3</v>
      </c>
      <c r="AX1053" s="1"/>
      <c r="BA1053" s="1"/>
      <c r="BC1053" s="1"/>
      <c r="BM1053" s="1"/>
      <c r="BP1053" s="1"/>
    </row>
    <row r="1054" spans="1:68" x14ac:dyDescent="0.3">
      <c r="A1054" s="19">
        <f t="shared" si="237"/>
        <v>47389</v>
      </c>
      <c r="B1054">
        <f t="shared" ca="1" si="224"/>
        <v>-3.5027777777777778</v>
      </c>
      <c r="C1054">
        <f ca="1">IF(currency="USD",'Future et co'!D1054,IF(currency="EUR",'Future et co'!E1054,IF(currency="GBP",'Future et co'!F1054,FALSE)))</f>
        <v>3.5830000000000001E-2</v>
      </c>
      <c r="D1054">
        <f t="shared" ca="1" si="225"/>
        <v>3.5830000000000001E-2</v>
      </c>
      <c r="E1054">
        <f t="shared" ca="1" si="226"/>
        <v>2.1409999999999998E-2</v>
      </c>
      <c r="F1054">
        <f t="shared" ca="1" si="227"/>
        <v>3.7088999999999997E-2</v>
      </c>
      <c r="J1054" s="1">
        <v>44580</v>
      </c>
      <c r="K1054">
        <v>0.16900000000000001</v>
      </c>
      <c r="L1054">
        <f t="shared" si="228"/>
        <v>1.6900000000000001E-3</v>
      </c>
      <c r="N1054" s="1">
        <v>44580</v>
      </c>
      <c r="O1054">
        <v>0.33700000000000002</v>
      </c>
      <c r="P1054">
        <f t="shared" si="229"/>
        <v>3.3700000000000002E-3</v>
      </c>
      <c r="R1054" s="1">
        <v>44580</v>
      </c>
      <c r="S1054">
        <v>0.72</v>
      </c>
      <c r="T1054">
        <f t="shared" si="230"/>
        <v>7.1999999999999998E-3</v>
      </c>
      <c r="V1054" s="1">
        <v>44579</v>
      </c>
      <c r="W1054">
        <v>1.2170000000000001</v>
      </c>
      <c r="X1054">
        <f t="shared" si="231"/>
        <v>1.217E-2</v>
      </c>
      <c r="AB1054" s="1">
        <v>44540</v>
      </c>
      <c r="AC1054">
        <v>231.262</v>
      </c>
      <c r="AD1054">
        <f t="shared" si="232"/>
        <v>2.3126199999999999</v>
      </c>
      <c r="AF1054" s="1">
        <v>44550</v>
      </c>
      <c r="AG1054">
        <v>-0.58799999999999997</v>
      </c>
      <c r="AH1054">
        <f t="shared" si="233"/>
        <v>-5.8799999999999998E-3</v>
      </c>
      <c r="AJ1054" s="1">
        <v>44550</v>
      </c>
      <c r="AK1054">
        <v>-0.55400000000000005</v>
      </c>
      <c r="AL1054">
        <f t="shared" si="234"/>
        <v>-5.5400000000000007E-3</v>
      </c>
      <c r="AN1054" s="1">
        <v>44580</v>
      </c>
      <c r="AO1054">
        <v>-0.45</v>
      </c>
      <c r="AP1054">
        <f t="shared" si="235"/>
        <v>-4.5000000000000005E-3</v>
      </c>
      <c r="AS1054" s="1">
        <v>44580</v>
      </c>
      <c r="AT1054">
        <v>0.43</v>
      </c>
      <c r="AU1054">
        <f t="shared" si="236"/>
        <v>4.3E-3</v>
      </c>
      <c r="AX1054" s="1"/>
      <c r="BA1054" s="1"/>
      <c r="BC1054" s="1"/>
      <c r="BM1054" s="1"/>
      <c r="BP1054" s="1"/>
    </row>
    <row r="1055" spans="1:68" x14ac:dyDescent="0.3">
      <c r="A1055" s="19">
        <f t="shared" si="237"/>
        <v>47392</v>
      </c>
      <c r="B1055">
        <f t="shared" ca="1" si="224"/>
        <v>-3.5111111111111111</v>
      </c>
      <c r="C1055">
        <f ca="1">IF(currency="USD",'Future et co'!D1055,IF(currency="EUR",'Future et co'!E1055,IF(currency="GBP",'Future et co'!F1055,FALSE)))</f>
        <v>3.5830000000000001E-2</v>
      </c>
      <c r="D1055">
        <f t="shared" ca="1" si="225"/>
        <v>3.5830000000000001E-2</v>
      </c>
      <c r="E1055">
        <f t="shared" ca="1" si="226"/>
        <v>2.1409999999999998E-2</v>
      </c>
      <c r="F1055">
        <f t="shared" ca="1" si="227"/>
        <v>3.7088999999999997E-2</v>
      </c>
      <c r="J1055" s="1">
        <v>44579</v>
      </c>
      <c r="K1055">
        <v>0.16600000000000001</v>
      </c>
      <c r="L1055">
        <f t="shared" si="228"/>
        <v>1.66E-3</v>
      </c>
      <c r="N1055" s="1">
        <v>44579</v>
      </c>
      <c r="O1055">
        <v>0.33800000000000002</v>
      </c>
      <c r="P1055">
        <f t="shared" si="229"/>
        <v>3.3800000000000002E-3</v>
      </c>
      <c r="R1055" s="1">
        <v>44579</v>
      </c>
      <c r="S1055">
        <v>0.72799999999999998</v>
      </c>
      <c r="T1055">
        <f t="shared" si="230"/>
        <v>7.28E-3</v>
      </c>
      <c r="V1055" s="1">
        <v>44578</v>
      </c>
      <c r="W1055">
        <v>1.171</v>
      </c>
      <c r="X1055">
        <f t="shared" si="231"/>
        <v>1.171E-2</v>
      </c>
      <c r="AB1055" s="1">
        <v>44539</v>
      </c>
      <c r="AC1055">
        <v>231.19560000000001</v>
      </c>
      <c r="AD1055">
        <f t="shared" si="232"/>
        <v>2.3119560000000003</v>
      </c>
      <c r="AF1055" s="1">
        <v>44547</v>
      </c>
      <c r="AG1055">
        <v>-0.58099999999999996</v>
      </c>
      <c r="AH1055">
        <f t="shared" si="233"/>
        <v>-5.8099999999999992E-3</v>
      </c>
      <c r="AJ1055" s="1">
        <v>44547</v>
      </c>
      <c r="AK1055">
        <v>-0.55100000000000005</v>
      </c>
      <c r="AL1055">
        <f t="shared" si="234"/>
        <v>-5.5100000000000001E-3</v>
      </c>
      <c r="AN1055" s="1">
        <v>44579</v>
      </c>
      <c r="AO1055">
        <v>-0.45</v>
      </c>
      <c r="AP1055">
        <f t="shared" si="235"/>
        <v>-4.5000000000000005E-3</v>
      </c>
      <c r="AS1055" s="1">
        <v>44579</v>
      </c>
      <c r="AT1055">
        <v>0.41</v>
      </c>
      <c r="AU1055">
        <f t="shared" si="236"/>
        <v>4.0999999999999995E-3</v>
      </c>
      <c r="AX1055" s="1"/>
      <c r="BA1055" s="1"/>
      <c r="BC1055" s="1"/>
      <c r="BM1055" s="1"/>
      <c r="BP1055" s="1"/>
    </row>
    <row r="1056" spans="1:68" x14ac:dyDescent="0.3">
      <c r="A1056" s="19">
        <f t="shared" si="237"/>
        <v>47393</v>
      </c>
      <c r="B1056">
        <f t="shared" ca="1" si="224"/>
        <v>-3.5138888888888888</v>
      </c>
      <c r="C1056">
        <f ca="1">IF(currency="USD",'Future et co'!D1056,IF(currency="EUR",'Future et co'!E1056,IF(currency="GBP",'Future et co'!F1056,FALSE)))</f>
        <v>3.5830000000000001E-2</v>
      </c>
      <c r="D1056">
        <f t="shared" ca="1" si="225"/>
        <v>3.5830000000000001E-2</v>
      </c>
      <c r="E1056">
        <f t="shared" ca="1" si="226"/>
        <v>2.1409999999999998E-2</v>
      </c>
      <c r="F1056">
        <f t="shared" ca="1" si="227"/>
        <v>3.7088999999999997E-2</v>
      </c>
      <c r="J1056" s="1">
        <v>44578</v>
      </c>
      <c r="K1056">
        <v>0.17499999999999999</v>
      </c>
      <c r="L1056">
        <f t="shared" si="228"/>
        <v>1.7499999999999998E-3</v>
      </c>
      <c r="N1056" s="1">
        <v>44578</v>
      </c>
      <c r="O1056">
        <v>0.34200000000000003</v>
      </c>
      <c r="P1056">
        <f t="shared" si="229"/>
        <v>3.4200000000000003E-3</v>
      </c>
      <c r="R1056" s="1">
        <v>44578</v>
      </c>
      <c r="S1056">
        <v>0.69</v>
      </c>
      <c r="T1056">
        <f t="shared" si="230"/>
        <v>6.8999999999999999E-3</v>
      </c>
      <c r="V1056" s="1">
        <v>44575</v>
      </c>
      <c r="W1056">
        <v>1.139</v>
      </c>
      <c r="X1056">
        <f t="shared" si="231"/>
        <v>1.1390000000000001E-2</v>
      </c>
      <c r="AB1056" s="1">
        <v>44538</v>
      </c>
      <c r="AC1056">
        <v>230.26650000000001</v>
      </c>
      <c r="AD1056">
        <f t="shared" si="232"/>
        <v>2.3026650000000002</v>
      </c>
      <c r="AF1056" s="1">
        <v>44546</v>
      </c>
      <c r="AG1056">
        <v>-0.58899999999999997</v>
      </c>
      <c r="AH1056">
        <f t="shared" si="233"/>
        <v>-5.8899999999999994E-3</v>
      </c>
      <c r="AJ1056" s="1">
        <v>44546</v>
      </c>
      <c r="AK1056">
        <v>-0.54800000000000004</v>
      </c>
      <c r="AL1056">
        <f t="shared" si="234"/>
        <v>-5.4800000000000005E-3</v>
      </c>
      <c r="AN1056" s="1">
        <v>44578</v>
      </c>
      <c r="AO1056">
        <v>-0.44879999999999998</v>
      </c>
      <c r="AP1056">
        <f t="shared" si="235"/>
        <v>-4.4879999999999998E-3</v>
      </c>
      <c r="AS1056" s="1">
        <v>44578</v>
      </c>
      <c r="AT1056">
        <v>0.41139999999999999</v>
      </c>
      <c r="AU1056">
        <f t="shared" si="236"/>
        <v>4.1139999999999996E-3</v>
      </c>
      <c r="AX1056" s="1"/>
      <c r="BA1056" s="1"/>
      <c r="BC1056" s="1"/>
      <c r="BM1056" s="1"/>
      <c r="BP1056" s="1"/>
    </row>
    <row r="1057" spans="1:68" x14ac:dyDescent="0.3">
      <c r="A1057" s="19">
        <f t="shared" si="237"/>
        <v>47394</v>
      </c>
      <c r="B1057">
        <f t="shared" ca="1" si="224"/>
        <v>-3.5166666666666666</v>
      </c>
      <c r="C1057">
        <f ca="1">IF(currency="USD",'Future et co'!D1057,IF(currency="EUR",'Future et co'!E1057,IF(currency="GBP",'Future et co'!F1057,FALSE)))</f>
        <v>3.5830000000000001E-2</v>
      </c>
      <c r="D1057">
        <f t="shared" ca="1" si="225"/>
        <v>3.5830000000000001E-2</v>
      </c>
      <c r="E1057">
        <f t="shared" ca="1" si="226"/>
        <v>2.1409999999999998E-2</v>
      </c>
      <c r="F1057">
        <f t="shared" ca="1" si="227"/>
        <v>3.7088999999999997E-2</v>
      </c>
      <c r="J1057" s="1">
        <v>44575</v>
      </c>
      <c r="K1057">
        <v>0.154</v>
      </c>
      <c r="L1057">
        <f t="shared" si="228"/>
        <v>1.5399999999999999E-3</v>
      </c>
      <c r="N1057" s="1">
        <v>44575</v>
      </c>
      <c r="O1057">
        <v>0.29899999999999999</v>
      </c>
      <c r="P1057">
        <f t="shared" si="229"/>
        <v>2.99E-3</v>
      </c>
      <c r="R1057" s="1">
        <v>44575</v>
      </c>
      <c r="S1057">
        <v>0.66</v>
      </c>
      <c r="T1057">
        <f t="shared" si="230"/>
        <v>6.6E-3</v>
      </c>
      <c r="V1057" s="1">
        <v>44574</v>
      </c>
      <c r="W1057">
        <v>1.0648</v>
      </c>
      <c r="X1057">
        <f t="shared" si="231"/>
        <v>1.0647999999999999E-2</v>
      </c>
      <c r="AB1057" s="1">
        <v>44537</v>
      </c>
      <c r="AC1057">
        <v>231.554</v>
      </c>
      <c r="AD1057">
        <f t="shared" si="232"/>
        <v>2.3155399999999999</v>
      </c>
      <c r="AF1057" s="1">
        <v>44545</v>
      </c>
      <c r="AG1057">
        <v>-0.60199999999999998</v>
      </c>
      <c r="AH1057">
        <f t="shared" si="233"/>
        <v>-6.0200000000000002E-3</v>
      </c>
      <c r="AJ1057" s="1">
        <v>44545</v>
      </c>
      <c r="AK1057">
        <v>-0.54700000000000004</v>
      </c>
      <c r="AL1057">
        <f t="shared" si="234"/>
        <v>-5.47E-3</v>
      </c>
      <c r="AN1057" s="1">
        <v>44575</v>
      </c>
      <c r="AO1057">
        <v>-0.46</v>
      </c>
      <c r="AP1057">
        <f t="shared" si="235"/>
        <v>-4.5999999999999999E-3</v>
      </c>
      <c r="AS1057" s="1">
        <v>44575</v>
      </c>
      <c r="AT1057">
        <v>0.39419999999999999</v>
      </c>
      <c r="AU1057">
        <f t="shared" si="236"/>
        <v>3.9420000000000002E-3</v>
      </c>
      <c r="AX1057" s="1"/>
      <c r="BA1057" s="1"/>
      <c r="BC1057" s="1"/>
      <c r="BM1057" s="1"/>
      <c r="BP1057" s="1"/>
    </row>
    <row r="1058" spans="1:68" x14ac:dyDescent="0.3">
      <c r="A1058" s="19">
        <f t="shared" si="237"/>
        <v>47395</v>
      </c>
      <c r="B1058">
        <f t="shared" ca="1" si="224"/>
        <v>-3.5194444444444444</v>
      </c>
      <c r="C1058">
        <f ca="1">IF(currency="USD",'Future et co'!D1058,IF(currency="EUR",'Future et co'!E1058,IF(currency="GBP",'Future et co'!F1058,FALSE)))</f>
        <v>3.5830000000000001E-2</v>
      </c>
      <c r="D1058">
        <f t="shared" ca="1" si="225"/>
        <v>3.5830000000000001E-2</v>
      </c>
      <c r="E1058">
        <f t="shared" ca="1" si="226"/>
        <v>2.1409999999999998E-2</v>
      </c>
      <c r="F1058">
        <f t="shared" ca="1" si="227"/>
        <v>3.7088999999999997E-2</v>
      </c>
      <c r="J1058" s="1">
        <v>44574</v>
      </c>
      <c r="K1058">
        <v>0.14199999999999999</v>
      </c>
      <c r="L1058">
        <f t="shared" si="228"/>
        <v>1.4199999999999998E-3</v>
      </c>
      <c r="N1058" s="1">
        <v>44574</v>
      </c>
      <c r="O1058">
        <v>0.28199999999999997</v>
      </c>
      <c r="P1058">
        <f t="shared" si="229"/>
        <v>2.8199999999999996E-3</v>
      </c>
      <c r="R1058" s="1">
        <v>44574</v>
      </c>
      <c r="S1058">
        <v>0.622</v>
      </c>
      <c r="T1058">
        <f t="shared" si="230"/>
        <v>6.2199999999999998E-3</v>
      </c>
      <c r="V1058" s="1">
        <v>44573</v>
      </c>
      <c r="W1058">
        <v>1.075</v>
      </c>
      <c r="X1058">
        <f t="shared" si="231"/>
        <v>1.0749999999999999E-2</v>
      </c>
      <c r="AB1058" s="1">
        <v>44536</v>
      </c>
      <c r="AC1058">
        <v>231.91229999999999</v>
      </c>
      <c r="AD1058">
        <f t="shared" si="232"/>
        <v>2.3191229999999998</v>
      </c>
      <c r="AF1058" s="1">
        <v>44544</v>
      </c>
      <c r="AG1058">
        <v>-0.60499999999999998</v>
      </c>
      <c r="AH1058">
        <f t="shared" si="233"/>
        <v>-6.0499999999999998E-3</v>
      </c>
      <c r="AJ1058" s="1">
        <v>44544</v>
      </c>
      <c r="AK1058">
        <v>-0.54500000000000004</v>
      </c>
      <c r="AL1058">
        <f t="shared" si="234"/>
        <v>-5.45E-3</v>
      </c>
      <c r="AN1058" s="1">
        <v>44574</v>
      </c>
      <c r="AO1058">
        <v>-0.47</v>
      </c>
      <c r="AP1058">
        <f t="shared" si="235"/>
        <v>-4.6999999999999993E-3</v>
      </c>
      <c r="AS1058" s="1">
        <v>44574</v>
      </c>
      <c r="AT1058">
        <v>0.38519999999999999</v>
      </c>
      <c r="AU1058">
        <f t="shared" si="236"/>
        <v>3.852E-3</v>
      </c>
      <c r="AX1058" s="1"/>
      <c r="BA1058" s="1"/>
      <c r="BC1058" s="1"/>
      <c r="BM1058" s="1"/>
      <c r="BP1058" s="1"/>
    </row>
    <row r="1059" spans="1:68" x14ac:dyDescent="0.3">
      <c r="A1059" s="19">
        <f t="shared" si="237"/>
        <v>47396</v>
      </c>
      <c r="B1059">
        <f t="shared" ca="1" si="224"/>
        <v>-3.5222222222222221</v>
      </c>
      <c r="C1059">
        <f ca="1">IF(currency="USD",'Future et co'!D1059,IF(currency="EUR",'Future et co'!E1059,IF(currency="GBP",'Future et co'!F1059,FALSE)))</f>
        <v>3.5830000000000001E-2</v>
      </c>
      <c r="D1059">
        <f t="shared" ca="1" si="225"/>
        <v>3.5830000000000001E-2</v>
      </c>
      <c r="E1059">
        <f t="shared" ca="1" si="226"/>
        <v>2.1409999999999998E-2</v>
      </c>
      <c r="F1059">
        <f t="shared" ca="1" si="227"/>
        <v>3.7088999999999997E-2</v>
      </c>
      <c r="J1059" s="1">
        <v>44573</v>
      </c>
      <c r="K1059">
        <v>0.14599999999999999</v>
      </c>
      <c r="L1059">
        <f t="shared" si="228"/>
        <v>1.4599999999999999E-3</v>
      </c>
      <c r="N1059" s="1">
        <v>44573</v>
      </c>
      <c r="O1059">
        <v>0.26900000000000002</v>
      </c>
      <c r="P1059">
        <f t="shared" si="229"/>
        <v>2.6900000000000001E-3</v>
      </c>
      <c r="R1059" s="1">
        <v>44573</v>
      </c>
      <c r="S1059">
        <v>0.625</v>
      </c>
      <c r="T1059">
        <f t="shared" si="230"/>
        <v>6.2500000000000003E-3</v>
      </c>
      <c r="V1059" s="1">
        <v>44572</v>
      </c>
      <c r="W1059">
        <v>1.0609999999999999</v>
      </c>
      <c r="X1059">
        <f t="shared" si="231"/>
        <v>1.061E-2</v>
      </c>
      <c r="AB1059" s="1">
        <v>44533</v>
      </c>
      <c r="AC1059">
        <v>231.72460000000001</v>
      </c>
      <c r="AD1059">
        <f t="shared" si="232"/>
        <v>2.3172459999999999</v>
      </c>
      <c r="AF1059" s="1">
        <v>44543</v>
      </c>
      <c r="AG1059">
        <v>-0.60299999999999998</v>
      </c>
      <c r="AH1059">
        <f t="shared" si="233"/>
        <v>-6.0299999999999998E-3</v>
      </c>
      <c r="AJ1059" s="1">
        <v>44543</v>
      </c>
      <c r="AK1059">
        <v>-0.54700000000000004</v>
      </c>
      <c r="AL1059">
        <f t="shared" si="234"/>
        <v>-5.47E-3</v>
      </c>
      <c r="AN1059" s="1">
        <v>44573</v>
      </c>
      <c r="AO1059">
        <v>-0.47</v>
      </c>
      <c r="AP1059">
        <f t="shared" si="235"/>
        <v>-4.6999999999999993E-3</v>
      </c>
      <c r="AS1059" s="1">
        <v>44573</v>
      </c>
      <c r="AT1059">
        <v>0.38</v>
      </c>
      <c r="AU1059">
        <f t="shared" si="236"/>
        <v>3.8E-3</v>
      </c>
      <c r="AX1059" s="1"/>
      <c r="BA1059" s="1"/>
      <c r="BC1059" s="1"/>
      <c r="BM1059" s="1"/>
      <c r="BP1059" s="1"/>
    </row>
    <row r="1060" spans="1:68" x14ac:dyDescent="0.3">
      <c r="A1060" s="19">
        <f t="shared" si="237"/>
        <v>47399</v>
      </c>
      <c r="B1060">
        <f t="shared" ca="1" si="224"/>
        <v>-3.5305555555555554</v>
      </c>
      <c r="C1060">
        <f ca="1">IF(currency="USD",'Future et co'!D1060,IF(currency="EUR",'Future et co'!E1060,IF(currency="GBP",'Future et co'!F1060,FALSE)))</f>
        <v>3.5830000000000001E-2</v>
      </c>
      <c r="D1060">
        <f t="shared" ca="1" si="225"/>
        <v>3.5830000000000001E-2</v>
      </c>
      <c r="E1060">
        <f t="shared" ca="1" si="226"/>
        <v>2.1409999999999998E-2</v>
      </c>
      <c r="F1060">
        <f t="shared" ca="1" si="227"/>
        <v>3.7088999999999997E-2</v>
      </c>
      <c r="J1060" s="1">
        <v>44572</v>
      </c>
      <c r="K1060">
        <v>0.13500000000000001</v>
      </c>
      <c r="L1060">
        <f t="shared" si="228"/>
        <v>1.3500000000000001E-3</v>
      </c>
      <c r="N1060" s="1">
        <v>44572</v>
      </c>
      <c r="O1060">
        <v>0.26200000000000001</v>
      </c>
      <c r="P1060">
        <f t="shared" si="229"/>
        <v>2.6199999999999999E-3</v>
      </c>
      <c r="R1060" s="1">
        <v>44572</v>
      </c>
      <c r="S1060">
        <v>0.61199999999999999</v>
      </c>
      <c r="T1060">
        <f t="shared" si="230"/>
        <v>6.1199999999999996E-3</v>
      </c>
      <c r="V1060" s="1">
        <v>44571</v>
      </c>
      <c r="W1060">
        <v>1.0820000000000001</v>
      </c>
      <c r="X1060">
        <f t="shared" si="231"/>
        <v>1.0820000000000001E-2</v>
      </c>
      <c r="AB1060" s="1">
        <v>44532</v>
      </c>
      <c r="AC1060">
        <v>231.6977</v>
      </c>
      <c r="AD1060">
        <f t="shared" si="232"/>
        <v>2.3169770000000001</v>
      </c>
      <c r="AF1060" s="1">
        <v>44540</v>
      </c>
      <c r="AG1060">
        <v>-0.58799999999999997</v>
      </c>
      <c r="AH1060">
        <f t="shared" si="233"/>
        <v>-5.8799999999999998E-3</v>
      </c>
      <c r="AJ1060" s="1">
        <v>44540</v>
      </c>
      <c r="AK1060">
        <v>-0.54300000000000004</v>
      </c>
      <c r="AL1060">
        <f t="shared" si="234"/>
        <v>-5.4300000000000008E-3</v>
      </c>
      <c r="AN1060" s="1">
        <v>44572</v>
      </c>
      <c r="AO1060">
        <v>-0.47</v>
      </c>
      <c r="AP1060">
        <f t="shared" si="235"/>
        <v>-4.6999999999999993E-3</v>
      </c>
      <c r="AS1060" s="1">
        <v>44572</v>
      </c>
      <c r="AT1060">
        <v>0.38390000000000002</v>
      </c>
      <c r="AU1060">
        <f t="shared" si="236"/>
        <v>3.8390000000000004E-3</v>
      </c>
      <c r="AX1060" s="1"/>
      <c r="BA1060" s="1"/>
      <c r="BC1060" s="1"/>
      <c r="BM1060" s="1"/>
      <c r="BP1060" s="1"/>
    </row>
    <row r="1061" spans="1:68" x14ac:dyDescent="0.3">
      <c r="A1061" s="19">
        <f t="shared" si="237"/>
        <v>47400</v>
      </c>
      <c r="B1061">
        <f t="shared" ca="1" si="224"/>
        <v>-3.5333333333333332</v>
      </c>
      <c r="C1061">
        <f ca="1">IF(currency="USD",'Future et co'!D1061,IF(currency="EUR",'Future et co'!E1061,IF(currency="GBP",'Future et co'!F1061,FALSE)))</f>
        <v>3.5830000000000001E-2</v>
      </c>
      <c r="D1061">
        <f t="shared" ca="1" si="225"/>
        <v>3.5830000000000001E-2</v>
      </c>
      <c r="E1061">
        <f t="shared" ca="1" si="226"/>
        <v>2.1409999999999998E-2</v>
      </c>
      <c r="F1061">
        <f t="shared" ca="1" si="227"/>
        <v>3.7088999999999997E-2</v>
      </c>
      <c r="J1061" s="1">
        <v>44571</v>
      </c>
      <c r="K1061">
        <v>0.14699999999999999</v>
      </c>
      <c r="L1061">
        <f t="shared" si="228"/>
        <v>1.47E-3</v>
      </c>
      <c r="N1061" s="1">
        <v>44571</v>
      </c>
      <c r="O1061">
        <v>0.28199999999999997</v>
      </c>
      <c r="P1061">
        <f t="shared" si="229"/>
        <v>2.8199999999999996E-3</v>
      </c>
      <c r="R1061" s="1">
        <v>44571</v>
      </c>
      <c r="S1061">
        <v>0.61799999999999999</v>
      </c>
      <c r="T1061">
        <f t="shared" si="230"/>
        <v>6.1799999999999997E-3</v>
      </c>
      <c r="V1061" s="1">
        <v>44568</v>
      </c>
      <c r="W1061">
        <v>1.048</v>
      </c>
      <c r="X1061">
        <f t="shared" si="231"/>
        <v>1.048E-2</v>
      </c>
      <c r="AB1061" s="1">
        <v>44531</v>
      </c>
      <c r="AC1061">
        <v>230.78569999999999</v>
      </c>
      <c r="AD1061">
        <f t="shared" si="232"/>
        <v>2.3078569999999998</v>
      </c>
      <c r="AF1061" s="1">
        <v>44539</v>
      </c>
      <c r="AG1061">
        <v>-0.58499999999999996</v>
      </c>
      <c r="AH1061">
        <f t="shared" si="233"/>
        <v>-5.8499999999999993E-3</v>
      </c>
      <c r="AJ1061" s="1">
        <v>44539</v>
      </c>
      <c r="AK1061">
        <v>-0.54600000000000004</v>
      </c>
      <c r="AL1061">
        <f t="shared" si="234"/>
        <v>-5.4600000000000004E-3</v>
      </c>
      <c r="AN1061" s="1">
        <v>44571</v>
      </c>
      <c r="AO1061">
        <v>-0.48</v>
      </c>
      <c r="AP1061">
        <f t="shared" si="235"/>
        <v>-4.7999999999999996E-3</v>
      </c>
      <c r="AS1061" s="1">
        <v>44571</v>
      </c>
      <c r="AT1061">
        <v>0.37</v>
      </c>
      <c r="AU1061">
        <f t="shared" si="236"/>
        <v>3.7000000000000002E-3</v>
      </c>
      <c r="AX1061" s="1"/>
      <c r="BA1061" s="1"/>
      <c r="BC1061" s="1"/>
      <c r="BM1061" s="1"/>
      <c r="BP1061" s="1"/>
    </row>
    <row r="1062" spans="1:68" x14ac:dyDescent="0.3">
      <c r="A1062" s="19">
        <f t="shared" si="237"/>
        <v>47401</v>
      </c>
      <c r="B1062">
        <f t="shared" ca="1" si="224"/>
        <v>-3.536111111111111</v>
      </c>
      <c r="C1062">
        <f ca="1">IF(currency="USD",'Future et co'!D1062,IF(currency="EUR",'Future et co'!E1062,IF(currency="GBP",'Future et co'!F1062,FALSE)))</f>
        <v>3.5830000000000001E-2</v>
      </c>
      <c r="D1062">
        <f t="shared" ca="1" si="225"/>
        <v>3.5830000000000001E-2</v>
      </c>
      <c r="E1062">
        <f t="shared" ca="1" si="226"/>
        <v>2.1409999999999998E-2</v>
      </c>
      <c r="F1062">
        <f t="shared" ca="1" si="227"/>
        <v>3.7088999999999997E-2</v>
      </c>
      <c r="J1062" s="1">
        <v>44568</v>
      </c>
      <c r="K1062">
        <v>0.128</v>
      </c>
      <c r="L1062">
        <f t="shared" si="228"/>
        <v>1.2800000000000001E-3</v>
      </c>
      <c r="N1062" s="1">
        <v>44568</v>
      </c>
      <c r="O1062">
        <v>0.251</v>
      </c>
      <c r="P1062">
        <f t="shared" si="229"/>
        <v>2.5100000000000001E-3</v>
      </c>
      <c r="R1062" s="1">
        <v>44568</v>
      </c>
      <c r="S1062">
        <v>0.59399999999999997</v>
      </c>
      <c r="T1062">
        <f t="shared" si="230"/>
        <v>5.94E-3</v>
      </c>
      <c r="V1062" s="1">
        <v>44567</v>
      </c>
      <c r="W1062">
        <v>1.0429999999999999</v>
      </c>
      <c r="X1062">
        <f t="shared" si="231"/>
        <v>1.043E-2</v>
      </c>
      <c r="AB1062" s="1">
        <v>44530</v>
      </c>
      <c r="AC1062">
        <v>231.18809999999999</v>
      </c>
      <c r="AD1062">
        <f t="shared" si="232"/>
        <v>2.3118810000000001</v>
      </c>
      <c r="AF1062" s="1">
        <v>44538</v>
      </c>
      <c r="AG1062">
        <v>-0.57399999999999995</v>
      </c>
      <c r="AH1062">
        <f t="shared" si="233"/>
        <v>-5.7399999999999994E-3</v>
      </c>
      <c r="AJ1062" s="1">
        <v>44538</v>
      </c>
      <c r="AK1062">
        <v>-0.54</v>
      </c>
      <c r="AL1062">
        <f t="shared" si="234"/>
        <v>-5.4000000000000003E-3</v>
      </c>
      <c r="AN1062" s="1">
        <v>44568</v>
      </c>
      <c r="AO1062">
        <v>-0.48</v>
      </c>
      <c r="AP1062">
        <f t="shared" si="235"/>
        <v>-4.7999999999999996E-3</v>
      </c>
      <c r="AS1062" s="1">
        <v>44568</v>
      </c>
      <c r="AT1062">
        <v>0.36559999999999998</v>
      </c>
      <c r="AU1062">
        <f t="shared" si="236"/>
        <v>3.656E-3</v>
      </c>
      <c r="AX1062" s="1"/>
      <c r="BA1062" s="1"/>
      <c r="BC1062" s="1"/>
      <c r="BM1062" s="1"/>
      <c r="BP1062" s="1"/>
    </row>
    <row r="1063" spans="1:68" x14ac:dyDescent="0.3">
      <c r="A1063" s="19">
        <f t="shared" si="237"/>
        <v>47402</v>
      </c>
      <c r="B1063">
        <f t="shared" ca="1" si="224"/>
        <v>-3.5388888888888888</v>
      </c>
      <c r="C1063">
        <f ca="1">IF(currency="USD",'Future et co'!D1063,IF(currency="EUR",'Future et co'!E1063,IF(currency="GBP",'Future et co'!F1063,FALSE)))</f>
        <v>3.5830000000000001E-2</v>
      </c>
      <c r="D1063">
        <f t="shared" ca="1" si="225"/>
        <v>3.5830000000000001E-2</v>
      </c>
      <c r="E1063">
        <f t="shared" ca="1" si="226"/>
        <v>2.1409999999999998E-2</v>
      </c>
      <c r="F1063">
        <f t="shared" ca="1" si="227"/>
        <v>3.7088999999999997E-2</v>
      </c>
      <c r="J1063" s="1">
        <v>44567</v>
      </c>
      <c r="K1063">
        <v>0.122</v>
      </c>
      <c r="L1063">
        <f t="shared" si="228"/>
        <v>1.2199999999999999E-3</v>
      </c>
      <c r="N1063" s="1">
        <v>44567</v>
      </c>
      <c r="O1063">
        <v>0.26800000000000002</v>
      </c>
      <c r="P1063">
        <f t="shared" si="229"/>
        <v>2.6800000000000001E-3</v>
      </c>
      <c r="R1063" s="1">
        <v>44567</v>
      </c>
      <c r="S1063">
        <v>0.59199999999999997</v>
      </c>
      <c r="T1063">
        <f t="shared" si="230"/>
        <v>5.9199999999999999E-3</v>
      </c>
      <c r="V1063" s="1">
        <v>44566</v>
      </c>
      <c r="W1063">
        <v>0.99</v>
      </c>
      <c r="X1063">
        <f t="shared" si="231"/>
        <v>9.8999999999999991E-3</v>
      </c>
      <c r="AB1063" s="1">
        <v>44529</v>
      </c>
      <c r="AC1063">
        <v>230.71870000000001</v>
      </c>
      <c r="AD1063">
        <f t="shared" si="232"/>
        <v>2.3071870000000003</v>
      </c>
      <c r="AF1063" s="1">
        <v>44537</v>
      </c>
      <c r="AG1063">
        <v>-0.56499999999999995</v>
      </c>
      <c r="AH1063">
        <f t="shared" si="233"/>
        <v>-5.6499999999999996E-3</v>
      </c>
      <c r="AJ1063" s="1">
        <v>44537</v>
      </c>
      <c r="AK1063">
        <v>-0.53800000000000003</v>
      </c>
      <c r="AL1063">
        <f t="shared" si="234"/>
        <v>-5.3800000000000002E-3</v>
      </c>
      <c r="AN1063" s="1">
        <v>44567</v>
      </c>
      <c r="AO1063">
        <v>-0.48</v>
      </c>
      <c r="AP1063">
        <f t="shared" si="235"/>
        <v>-4.7999999999999996E-3</v>
      </c>
      <c r="AS1063" s="1">
        <v>44567</v>
      </c>
      <c r="AT1063">
        <v>0.35</v>
      </c>
      <c r="AU1063">
        <f t="shared" si="236"/>
        <v>3.4999999999999996E-3</v>
      </c>
      <c r="AX1063" s="1"/>
      <c r="BA1063" s="1"/>
      <c r="BC1063" s="1"/>
      <c r="BM1063" s="1"/>
    </row>
    <row r="1064" spans="1:68" x14ac:dyDescent="0.3">
      <c r="A1064" s="19">
        <f t="shared" si="237"/>
        <v>47403</v>
      </c>
      <c r="B1064">
        <f t="shared" ca="1" si="224"/>
        <v>-3.5416666666666665</v>
      </c>
      <c r="C1064">
        <f ca="1">IF(currency="USD",'Future et co'!D1064,IF(currency="EUR",'Future et co'!E1064,IF(currency="GBP",'Future et co'!F1064,FALSE)))</f>
        <v>3.5830000000000001E-2</v>
      </c>
      <c r="D1064">
        <f t="shared" ca="1" si="225"/>
        <v>3.5830000000000001E-2</v>
      </c>
      <c r="E1064">
        <f t="shared" ca="1" si="226"/>
        <v>2.1409999999999998E-2</v>
      </c>
      <c r="F1064">
        <f t="shared" ca="1" si="227"/>
        <v>3.7088999999999997E-2</v>
      </c>
      <c r="J1064" s="1">
        <v>44566</v>
      </c>
      <c r="K1064">
        <v>0.11899999999999999</v>
      </c>
      <c r="L1064">
        <f t="shared" si="228"/>
        <v>1.1899999999999999E-3</v>
      </c>
      <c r="N1064" s="1">
        <v>44566</v>
      </c>
      <c r="O1064">
        <v>0.24399999999999999</v>
      </c>
      <c r="P1064">
        <f t="shared" si="229"/>
        <v>2.4399999999999999E-3</v>
      </c>
      <c r="R1064" s="1">
        <v>44566</v>
      </c>
      <c r="S1064">
        <v>0.56499999999999995</v>
      </c>
      <c r="T1064">
        <f t="shared" si="230"/>
        <v>5.6499999999999996E-3</v>
      </c>
      <c r="V1064" s="1">
        <v>44565</v>
      </c>
      <c r="W1064">
        <v>0.92900000000000005</v>
      </c>
      <c r="X1064">
        <f t="shared" si="231"/>
        <v>9.2899999999999996E-3</v>
      </c>
      <c r="AB1064" s="1">
        <v>44526</v>
      </c>
      <c r="AC1064">
        <v>231.14789999999999</v>
      </c>
      <c r="AD1064">
        <f t="shared" si="232"/>
        <v>2.3114789999999998</v>
      </c>
      <c r="AF1064" s="1">
        <v>44536</v>
      </c>
      <c r="AG1064">
        <v>-0.56200000000000006</v>
      </c>
      <c r="AH1064">
        <f t="shared" si="233"/>
        <v>-5.6200000000000009E-3</v>
      </c>
      <c r="AJ1064" s="1">
        <v>44536</v>
      </c>
      <c r="AK1064">
        <v>-0.54300000000000004</v>
      </c>
      <c r="AL1064">
        <f t="shared" si="234"/>
        <v>-5.4300000000000008E-3</v>
      </c>
      <c r="AN1064" s="1">
        <v>44566</v>
      </c>
      <c r="AO1064">
        <v>-0.49</v>
      </c>
      <c r="AP1064">
        <f t="shared" si="235"/>
        <v>-4.8999999999999998E-3</v>
      </c>
      <c r="AS1064" s="1">
        <v>44566</v>
      </c>
      <c r="AT1064">
        <v>0.35420000000000001</v>
      </c>
      <c r="AU1064">
        <f t="shared" si="236"/>
        <v>3.542E-3</v>
      </c>
      <c r="AX1064" s="1"/>
      <c r="BA1064" s="1"/>
      <c r="BC1064" s="1"/>
      <c r="BM1064" s="1"/>
    </row>
    <row r="1065" spans="1:68" x14ac:dyDescent="0.3">
      <c r="A1065" s="19">
        <f t="shared" si="237"/>
        <v>47406</v>
      </c>
      <c r="B1065">
        <f t="shared" ca="1" si="224"/>
        <v>-3.55</v>
      </c>
      <c r="C1065">
        <f ca="1">IF(currency="USD",'Future et co'!D1065,IF(currency="EUR",'Future et co'!E1065,IF(currency="GBP",'Future et co'!F1065,FALSE)))</f>
        <v>3.5830000000000001E-2</v>
      </c>
      <c r="D1065">
        <f t="shared" ca="1" si="225"/>
        <v>3.5830000000000001E-2</v>
      </c>
      <c r="E1065">
        <f t="shared" ca="1" si="226"/>
        <v>2.1409999999999998E-2</v>
      </c>
      <c r="F1065">
        <f t="shared" ca="1" si="227"/>
        <v>3.7088999999999997E-2</v>
      </c>
      <c r="J1065" s="1">
        <v>44565</v>
      </c>
      <c r="K1065">
        <v>0.104</v>
      </c>
      <c r="L1065">
        <f t="shared" si="228"/>
        <v>1.0399999999999999E-3</v>
      </c>
      <c r="N1065" s="1">
        <v>44565</v>
      </c>
      <c r="O1065">
        <v>0.20399999999999999</v>
      </c>
      <c r="P1065">
        <f t="shared" si="229"/>
        <v>2.0399999999999997E-3</v>
      </c>
      <c r="R1065" s="1">
        <v>44565</v>
      </c>
      <c r="S1065">
        <v>0.51200000000000001</v>
      </c>
      <c r="T1065">
        <f t="shared" si="230"/>
        <v>5.1200000000000004E-3</v>
      </c>
      <c r="V1065" s="1">
        <v>44564</v>
      </c>
      <c r="W1065">
        <v>0.96799999999999997</v>
      </c>
      <c r="X1065">
        <f t="shared" si="231"/>
        <v>9.6799999999999994E-3</v>
      </c>
      <c r="AB1065" s="1">
        <v>44525</v>
      </c>
      <c r="AC1065">
        <v>229.32380000000001</v>
      </c>
      <c r="AD1065">
        <f t="shared" si="232"/>
        <v>2.2932380000000001</v>
      </c>
      <c r="AF1065" s="1">
        <v>44533</v>
      </c>
      <c r="AG1065">
        <v>-0.56299999999999994</v>
      </c>
      <c r="AH1065">
        <f t="shared" si="233"/>
        <v>-5.6299999999999996E-3</v>
      </c>
      <c r="AJ1065" s="1">
        <v>44533</v>
      </c>
      <c r="AK1065">
        <v>-0.53700000000000003</v>
      </c>
      <c r="AL1065">
        <f t="shared" si="234"/>
        <v>-5.3700000000000006E-3</v>
      </c>
      <c r="AN1065" s="1">
        <v>44565</v>
      </c>
      <c r="AO1065">
        <v>-0.48</v>
      </c>
      <c r="AP1065">
        <f t="shared" si="235"/>
        <v>-4.7999999999999996E-3</v>
      </c>
      <c r="AS1065" s="1">
        <v>44565</v>
      </c>
      <c r="AT1065">
        <v>0.35720000000000002</v>
      </c>
      <c r="AU1065">
        <f t="shared" si="236"/>
        <v>3.5720000000000001E-3</v>
      </c>
      <c r="AX1065" s="1"/>
      <c r="BA1065" s="1"/>
      <c r="BC1065" s="1"/>
      <c r="BM1065" s="1"/>
    </row>
    <row r="1066" spans="1:68" x14ac:dyDescent="0.3">
      <c r="A1066" s="19">
        <f t="shared" si="237"/>
        <v>47407</v>
      </c>
      <c r="B1066">
        <f t="shared" ca="1" si="224"/>
        <v>-3.5527777777777776</v>
      </c>
      <c r="C1066">
        <f ca="1">IF(currency="USD",'Future et co'!D1066,IF(currency="EUR",'Future et co'!E1066,IF(currency="GBP",'Future et co'!F1066,FALSE)))</f>
        <v>3.5830000000000001E-2</v>
      </c>
      <c r="D1066">
        <f t="shared" ca="1" si="225"/>
        <v>3.5830000000000001E-2</v>
      </c>
      <c r="E1066">
        <f t="shared" ca="1" si="226"/>
        <v>2.1409999999999998E-2</v>
      </c>
      <c r="F1066">
        <f t="shared" ca="1" si="227"/>
        <v>3.7088999999999997E-2</v>
      </c>
      <c r="J1066" s="1">
        <v>44564</v>
      </c>
      <c r="K1066">
        <v>0.112</v>
      </c>
      <c r="L1066">
        <f t="shared" si="228"/>
        <v>1.1200000000000001E-3</v>
      </c>
      <c r="N1066" s="1">
        <v>44564</v>
      </c>
      <c r="O1066">
        <v>0.223</v>
      </c>
      <c r="P1066">
        <f t="shared" si="229"/>
        <v>2.2300000000000002E-3</v>
      </c>
      <c r="R1066" s="1">
        <v>44564</v>
      </c>
      <c r="S1066">
        <v>0.52600000000000002</v>
      </c>
      <c r="T1066">
        <f t="shared" si="230"/>
        <v>5.2599999999999999E-3</v>
      </c>
      <c r="V1066" s="1">
        <v>44561</v>
      </c>
      <c r="W1066">
        <v>0.94299999999999995</v>
      </c>
      <c r="X1066">
        <f t="shared" si="231"/>
        <v>9.4299999999999991E-3</v>
      </c>
      <c r="AB1066" s="1">
        <v>44524</v>
      </c>
      <c r="AC1066">
        <v>228.7336</v>
      </c>
      <c r="AD1066">
        <f t="shared" si="232"/>
        <v>2.2873359999999998</v>
      </c>
      <c r="AF1066" s="1">
        <v>44532</v>
      </c>
      <c r="AG1066">
        <v>-0.56499999999999995</v>
      </c>
      <c r="AH1066">
        <f t="shared" si="233"/>
        <v>-5.6499999999999996E-3</v>
      </c>
      <c r="AJ1066" s="1">
        <v>44532</v>
      </c>
      <c r="AK1066">
        <v>-0.54100000000000004</v>
      </c>
      <c r="AL1066">
        <f t="shared" si="234"/>
        <v>-5.4100000000000007E-3</v>
      </c>
      <c r="AN1066" s="1">
        <v>44564</v>
      </c>
      <c r="AO1066">
        <v>-0.48</v>
      </c>
      <c r="AP1066">
        <f t="shared" si="235"/>
        <v>-4.7999999999999996E-3</v>
      </c>
      <c r="AS1066" s="1">
        <v>44564</v>
      </c>
      <c r="AT1066">
        <v>0.33</v>
      </c>
      <c r="AU1066">
        <f t="shared" si="236"/>
        <v>3.3E-3</v>
      </c>
      <c r="AX1066" s="1"/>
      <c r="BA1066" s="1"/>
      <c r="BC1066" s="1"/>
      <c r="BM1066" s="1"/>
    </row>
    <row r="1067" spans="1:68" x14ac:dyDescent="0.3">
      <c r="A1067" s="19">
        <f t="shared" si="237"/>
        <v>47408</v>
      </c>
      <c r="B1067">
        <f t="shared" ca="1" si="224"/>
        <v>-3.5555555555555554</v>
      </c>
      <c r="C1067">
        <f ca="1">IF(currency="USD",'Future et co'!D1067,IF(currency="EUR",'Future et co'!E1067,IF(currency="GBP",'Future et co'!F1067,FALSE)))</f>
        <v>3.5830000000000001E-2</v>
      </c>
      <c r="D1067">
        <f t="shared" ca="1" si="225"/>
        <v>3.5830000000000001E-2</v>
      </c>
      <c r="E1067">
        <f t="shared" ca="1" si="226"/>
        <v>2.1409999999999998E-2</v>
      </c>
      <c r="F1067">
        <f t="shared" ca="1" si="227"/>
        <v>3.7088999999999997E-2</v>
      </c>
      <c r="J1067" s="1">
        <v>44561</v>
      </c>
      <c r="K1067">
        <v>0.108</v>
      </c>
      <c r="L1067">
        <f t="shared" si="228"/>
        <v>1.08E-3</v>
      </c>
      <c r="N1067" s="1">
        <v>44561</v>
      </c>
      <c r="O1067">
        <v>0.21199999999999999</v>
      </c>
      <c r="P1067">
        <f t="shared" si="229"/>
        <v>2.1199999999999999E-3</v>
      </c>
      <c r="R1067" s="1">
        <v>44561</v>
      </c>
      <c r="S1067">
        <v>0.51600000000000001</v>
      </c>
      <c r="T1067">
        <f t="shared" si="230"/>
        <v>5.1600000000000005E-3</v>
      </c>
      <c r="V1067" s="1">
        <v>44560</v>
      </c>
      <c r="W1067">
        <v>0.90180000000000005</v>
      </c>
      <c r="X1067">
        <f t="shared" si="231"/>
        <v>9.018E-3</v>
      </c>
      <c r="AB1067" s="1">
        <v>44523</v>
      </c>
      <c r="AC1067">
        <v>229.0958</v>
      </c>
      <c r="AD1067">
        <f t="shared" si="232"/>
        <v>2.2909579999999998</v>
      </c>
      <c r="AF1067" s="1">
        <v>44531</v>
      </c>
      <c r="AG1067">
        <v>-0.57199999999999995</v>
      </c>
      <c r="AH1067">
        <f t="shared" si="233"/>
        <v>-5.7199999999999994E-3</v>
      </c>
      <c r="AJ1067" s="1">
        <v>44531</v>
      </c>
      <c r="AK1067">
        <v>-0.54100000000000004</v>
      </c>
      <c r="AL1067">
        <f t="shared" si="234"/>
        <v>-5.4100000000000007E-3</v>
      </c>
      <c r="AN1067" s="1">
        <v>44561</v>
      </c>
      <c r="AO1067">
        <v>-0.49</v>
      </c>
      <c r="AP1067">
        <f t="shared" si="235"/>
        <v>-4.8999999999999998E-3</v>
      </c>
      <c r="AS1067" s="1">
        <v>44561</v>
      </c>
      <c r="AT1067">
        <v>0.33450000000000002</v>
      </c>
      <c r="AU1067">
        <f t="shared" si="236"/>
        <v>3.3450000000000003E-3</v>
      </c>
      <c r="AX1067" s="1"/>
      <c r="BA1067" s="1"/>
      <c r="BC1067" s="1"/>
      <c r="BM1067" s="1"/>
    </row>
    <row r="1068" spans="1:68" x14ac:dyDescent="0.3">
      <c r="A1068" s="19">
        <f t="shared" si="237"/>
        <v>47409</v>
      </c>
      <c r="B1068">
        <f t="shared" ca="1" si="224"/>
        <v>-3.5583333333333331</v>
      </c>
      <c r="C1068">
        <f ca="1">IF(currency="USD",'Future et co'!D1068,IF(currency="EUR",'Future et co'!E1068,IF(currency="GBP",'Future et co'!F1068,FALSE)))</f>
        <v>3.5830000000000001E-2</v>
      </c>
      <c r="D1068">
        <f t="shared" ca="1" si="225"/>
        <v>3.5830000000000001E-2</v>
      </c>
      <c r="E1068">
        <f t="shared" ca="1" si="226"/>
        <v>2.1409999999999998E-2</v>
      </c>
      <c r="F1068">
        <f t="shared" ca="1" si="227"/>
        <v>3.7088999999999997E-2</v>
      </c>
      <c r="J1068" s="1">
        <v>44560</v>
      </c>
      <c r="K1068">
        <v>0.106</v>
      </c>
      <c r="L1068">
        <f t="shared" si="228"/>
        <v>1.06E-3</v>
      </c>
      <c r="N1068" s="1">
        <v>44560</v>
      </c>
      <c r="O1068">
        <v>0.19700000000000001</v>
      </c>
      <c r="P1068">
        <f t="shared" si="229"/>
        <v>1.97E-3</v>
      </c>
      <c r="R1068" s="1">
        <v>44560</v>
      </c>
      <c r="S1068">
        <v>0.51300000000000001</v>
      </c>
      <c r="T1068">
        <f t="shared" si="230"/>
        <v>5.13E-3</v>
      </c>
      <c r="V1068" s="1">
        <v>44559</v>
      </c>
      <c r="W1068">
        <v>0.94799999999999995</v>
      </c>
      <c r="X1068">
        <f t="shared" si="231"/>
        <v>9.4799999999999988E-3</v>
      </c>
      <c r="AB1068" s="1">
        <v>44522</v>
      </c>
      <c r="AC1068">
        <v>230.38339999999999</v>
      </c>
      <c r="AD1068">
        <f t="shared" si="232"/>
        <v>2.3038340000000002</v>
      </c>
      <c r="AF1068" s="1">
        <v>44530</v>
      </c>
      <c r="AG1068">
        <v>-0.57299999999999995</v>
      </c>
      <c r="AH1068">
        <f t="shared" si="233"/>
        <v>-5.7299999999999999E-3</v>
      </c>
      <c r="AJ1068" s="1">
        <v>44530</v>
      </c>
      <c r="AK1068">
        <v>-0.53800000000000003</v>
      </c>
      <c r="AL1068">
        <f t="shared" si="234"/>
        <v>-5.3800000000000002E-3</v>
      </c>
      <c r="AN1068" s="1">
        <v>44560</v>
      </c>
      <c r="AO1068">
        <v>-0.49</v>
      </c>
      <c r="AP1068">
        <f t="shared" si="235"/>
        <v>-4.8999999999999998E-3</v>
      </c>
      <c r="AS1068" s="1">
        <v>44560</v>
      </c>
      <c r="AT1068">
        <v>0.32850000000000001</v>
      </c>
      <c r="AU1068">
        <f t="shared" si="236"/>
        <v>3.2850000000000002E-3</v>
      </c>
      <c r="AX1068" s="1"/>
      <c r="BA1068" s="1"/>
      <c r="BC1068" s="1"/>
      <c r="BM1068" s="1"/>
    </row>
    <row r="1069" spans="1:68" x14ac:dyDescent="0.3">
      <c r="A1069" s="19">
        <f t="shared" si="237"/>
        <v>47410</v>
      </c>
      <c r="B1069">
        <f t="shared" ca="1" si="224"/>
        <v>-3.5611111111111109</v>
      </c>
      <c r="C1069">
        <f ca="1">IF(currency="USD",'Future et co'!D1069,IF(currency="EUR",'Future et co'!E1069,IF(currency="GBP",'Future et co'!F1069,FALSE)))</f>
        <v>3.5830000000000001E-2</v>
      </c>
      <c r="D1069">
        <f t="shared" ca="1" si="225"/>
        <v>3.5830000000000001E-2</v>
      </c>
      <c r="E1069">
        <f t="shared" ca="1" si="226"/>
        <v>2.1409999999999998E-2</v>
      </c>
      <c r="F1069">
        <f t="shared" ca="1" si="227"/>
        <v>3.7088999999999997E-2</v>
      </c>
      <c r="J1069" s="1">
        <v>44559</v>
      </c>
      <c r="K1069">
        <v>8.6999999999999994E-2</v>
      </c>
      <c r="L1069">
        <f t="shared" si="228"/>
        <v>8.699999999999999E-4</v>
      </c>
      <c r="N1069" s="1">
        <v>44559</v>
      </c>
      <c r="O1069">
        <v>0.19600000000000001</v>
      </c>
      <c r="P1069">
        <f t="shared" si="229"/>
        <v>1.9599999999999999E-3</v>
      </c>
      <c r="R1069" s="1">
        <v>44559</v>
      </c>
      <c r="S1069">
        <v>0.52800000000000002</v>
      </c>
      <c r="T1069">
        <f t="shared" si="230"/>
        <v>5.28E-3</v>
      </c>
      <c r="V1069" s="1">
        <v>44558</v>
      </c>
      <c r="W1069">
        <v>0.91300000000000003</v>
      </c>
      <c r="X1069">
        <f t="shared" si="231"/>
        <v>9.130000000000001E-3</v>
      </c>
      <c r="AB1069" s="1">
        <v>44519</v>
      </c>
      <c r="AC1069">
        <v>231.12110000000001</v>
      </c>
      <c r="AD1069">
        <f t="shared" si="232"/>
        <v>2.3112110000000001</v>
      </c>
      <c r="AF1069" s="1">
        <v>44529</v>
      </c>
      <c r="AG1069">
        <v>-0.56999999999999995</v>
      </c>
      <c r="AH1069">
        <f t="shared" si="233"/>
        <v>-5.6999999999999993E-3</v>
      </c>
      <c r="AJ1069" s="1">
        <v>44529</v>
      </c>
      <c r="AK1069">
        <v>-0.53600000000000003</v>
      </c>
      <c r="AL1069">
        <f t="shared" si="234"/>
        <v>-5.3600000000000002E-3</v>
      </c>
      <c r="AN1069" s="1">
        <v>44559</v>
      </c>
      <c r="AO1069">
        <v>-0.48</v>
      </c>
      <c r="AP1069">
        <f t="shared" si="235"/>
        <v>-4.7999999999999996E-3</v>
      </c>
      <c r="AS1069" s="1">
        <v>44559</v>
      </c>
      <c r="AT1069">
        <v>0.33379999999999999</v>
      </c>
      <c r="AU1069">
        <f t="shared" si="236"/>
        <v>3.3379999999999998E-3</v>
      </c>
      <c r="AX1069" s="1"/>
      <c r="BA1069" s="1"/>
      <c r="BC1069" s="1"/>
      <c r="BM1069" s="1"/>
    </row>
    <row r="1070" spans="1:68" x14ac:dyDescent="0.3">
      <c r="A1070" s="19">
        <f t="shared" si="237"/>
        <v>47413</v>
      </c>
      <c r="B1070">
        <f t="shared" ca="1" si="224"/>
        <v>-3.5694444444444446</v>
      </c>
      <c r="C1070">
        <f ca="1">IF(currency="USD",'Future et co'!D1070,IF(currency="EUR",'Future et co'!E1070,IF(currency="GBP",'Future et co'!F1070,FALSE)))</f>
        <v>3.5830000000000001E-2</v>
      </c>
      <c r="D1070">
        <f t="shared" ca="1" si="225"/>
        <v>3.5830000000000001E-2</v>
      </c>
      <c r="E1070">
        <f t="shared" ca="1" si="226"/>
        <v>2.1409999999999998E-2</v>
      </c>
      <c r="F1070">
        <f t="shared" ca="1" si="227"/>
        <v>3.7088999999999997E-2</v>
      </c>
      <c r="J1070" s="1">
        <v>44558</v>
      </c>
      <c r="K1070">
        <v>9.9000000000000005E-2</v>
      </c>
      <c r="L1070">
        <f t="shared" si="228"/>
        <v>9.8999999999999999E-4</v>
      </c>
      <c r="N1070" s="1">
        <v>44558</v>
      </c>
      <c r="O1070">
        <v>0.20699999999999999</v>
      </c>
      <c r="P1070">
        <f t="shared" si="229"/>
        <v>2.0699999999999998E-3</v>
      </c>
      <c r="R1070" s="1">
        <v>44558</v>
      </c>
      <c r="S1070">
        <v>0.52</v>
      </c>
      <c r="T1070">
        <f t="shared" si="230"/>
        <v>5.1999999999999998E-3</v>
      </c>
      <c r="V1070" s="1">
        <v>44557</v>
      </c>
      <c r="W1070">
        <v>0.92700000000000005</v>
      </c>
      <c r="X1070">
        <f t="shared" si="231"/>
        <v>9.2700000000000005E-3</v>
      </c>
      <c r="AB1070" s="1">
        <v>44518</v>
      </c>
      <c r="AC1070">
        <v>229.67250000000001</v>
      </c>
      <c r="AD1070">
        <f t="shared" si="232"/>
        <v>2.2967250000000003</v>
      </c>
      <c r="AF1070" s="1">
        <v>44526</v>
      </c>
      <c r="AG1070">
        <v>-0.57199999999999995</v>
      </c>
      <c r="AH1070">
        <f t="shared" si="233"/>
        <v>-5.7199999999999994E-3</v>
      </c>
      <c r="AJ1070" s="1">
        <v>44526</v>
      </c>
      <c r="AK1070">
        <v>-0.53700000000000003</v>
      </c>
      <c r="AL1070">
        <f t="shared" si="234"/>
        <v>-5.3700000000000006E-3</v>
      </c>
      <c r="AN1070" s="1">
        <v>44558</v>
      </c>
      <c r="AO1070">
        <v>-0.49</v>
      </c>
      <c r="AP1070">
        <f t="shared" si="235"/>
        <v>-4.8999999999999998E-3</v>
      </c>
      <c r="AS1070" s="1">
        <v>44558</v>
      </c>
      <c r="AT1070">
        <v>0.31</v>
      </c>
      <c r="AU1070">
        <f t="shared" si="236"/>
        <v>3.0999999999999999E-3</v>
      </c>
      <c r="AX1070" s="1"/>
      <c r="BA1070" s="1"/>
      <c r="BC1070" s="1"/>
      <c r="BM1070" s="1"/>
    </row>
    <row r="1071" spans="1:68" x14ac:dyDescent="0.3">
      <c r="A1071" s="19">
        <f t="shared" si="237"/>
        <v>47414</v>
      </c>
      <c r="B1071">
        <f t="shared" ca="1" si="224"/>
        <v>-3.5722222222222224</v>
      </c>
      <c r="C1071">
        <f ca="1">IF(currency="USD",'Future et co'!D1071,IF(currency="EUR",'Future et co'!E1071,IF(currency="GBP",'Future et co'!F1071,FALSE)))</f>
        <v>3.5830000000000001E-2</v>
      </c>
      <c r="D1071">
        <f t="shared" ca="1" si="225"/>
        <v>3.5830000000000001E-2</v>
      </c>
      <c r="E1071">
        <f t="shared" ca="1" si="226"/>
        <v>2.1409999999999998E-2</v>
      </c>
      <c r="F1071">
        <f t="shared" ca="1" si="227"/>
        <v>3.7088999999999997E-2</v>
      </c>
      <c r="J1071" s="1">
        <v>44557</v>
      </c>
      <c r="K1071">
        <v>9.8000000000000004E-2</v>
      </c>
      <c r="L1071">
        <f t="shared" si="228"/>
        <v>9.7999999999999997E-4</v>
      </c>
      <c r="N1071" s="1">
        <v>44557</v>
      </c>
      <c r="O1071">
        <v>0.20300000000000001</v>
      </c>
      <c r="P1071">
        <f t="shared" si="229"/>
        <v>2.0300000000000001E-3</v>
      </c>
      <c r="R1071" s="1">
        <v>44557</v>
      </c>
      <c r="S1071">
        <v>0.51300000000000001</v>
      </c>
      <c r="T1071">
        <f t="shared" si="230"/>
        <v>5.13E-3</v>
      </c>
      <c r="V1071" s="1">
        <v>44554</v>
      </c>
      <c r="W1071">
        <v>0.89600000000000002</v>
      </c>
      <c r="X1071">
        <f t="shared" si="231"/>
        <v>8.9600000000000009E-3</v>
      </c>
      <c r="AB1071" s="1">
        <v>44517</v>
      </c>
      <c r="AC1071">
        <v>229.04220000000001</v>
      </c>
      <c r="AD1071">
        <f t="shared" si="232"/>
        <v>2.290422</v>
      </c>
      <c r="AF1071" s="1">
        <v>44525</v>
      </c>
      <c r="AG1071">
        <v>-0.57499999999999996</v>
      </c>
      <c r="AH1071">
        <f t="shared" si="233"/>
        <v>-5.7499999999999999E-3</v>
      </c>
      <c r="AJ1071" s="1">
        <v>44525</v>
      </c>
      <c r="AK1071">
        <v>-0.54200000000000004</v>
      </c>
      <c r="AL1071">
        <f t="shared" si="234"/>
        <v>-5.4200000000000003E-3</v>
      </c>
      <c r="AN1071" s="1">
        <v>44557</v>
      </c>
      <c r="AO1071">
        <v>-0.49</v>
      </c>
      <c r="AP1071">
        <f t="shared" si="235"/>
        <v>-4.8999999999999998E-3</v>
      </c>
      <c r="AS1071" s="1">
        <v>44557</v>
      </c>
      <c r="AT1071">
        <v>0.31</v>
      </c>
      <c r="AU1071">
        <f t="shared" si="236"/>
        <v>3.0999999999999999E-3</v>
      </c>
      <c r="AX1071" s="1"/>
      <c r="BA1071" s="1"/>
      <c r="BC1071" s="1"/>
      <c r="BM1071" s="1"/>
    </row>
    <row r="1072" spans="1:68" x14ac:dyDescent="0.3">
      <c r="A1072" s="19">
        <f t="shared" si="237"/>
        <v>47415</v>
      </c>
      <c r="B1072">
        <f t="shared" ca="1" si="224"/>
        <v>-3.5750000000000002</v>
      </c>
      <c r="C1072">
        <f ca="1">IF(currency="USD",'Future et co'!D1072,IF(currency="EUR",'Future et co'!E1072,IF(currency="GBP",'Future et co'!F1072,FALSE)))</f>
        <v>3.5830000000000001E-2</v>
      </c>
      <c r="D1072">
        <f t="shared" ca="1" si="225"/>
        <v>3.5830000000000001E-2</v>
      </c>
      <c r="E1072">
        <f t="shared" ca="1" si="226"/>
        <v>2.1409999999999998E-2</v>
      </c>
      <c r="F1072">
        <f t="shared" ca="1" si="227"/>
        <v>3.7088999999999997E-2</v>
      </c>
      <c r="J1072" s="1">
        <v>44554</v>
      </c>
      <c r="K1072">
        <v>9.6000000000000002E-2</v>
      </c>
      <c r="L1072">
        <f t="shared" si="228"/>
        <v>9.6000000000000002E-4</v>
      </c>
      <c r="N1072" s="1">
        <v>44554</v>
      </c>
      <c r="O1072">
        <v>0.19700000000000001</v>
      </c>
      <c r="P1072">
        <f t="shared" si="229"/>
        <v>1.97E-3</v>
      </c>
      <c r="R1072" s="1">
        <v>44554</v>
      </c>
      <c r="S1072">
        <v>0.51500000000000001</v>
      </c>
      <c r="T1072">
        <f t="shared" si="230"/>
        <v>5.1500000000000001E-3</v>
      </c>
      <c r="V1072" s="1">
        <v>44553</v>
      </c>
      <c r="W1072">
        <v>0.90400000000000003</v>
      </c>
      <c r="X1072">
        <f t="shared" si="231"/>
        <v>9.0399999999999994E-3</v>
      </c>
      <c r="AB1072" s="1">
        <v>44516</v>
      </c>
      <c r="AC1072">
        <v>229.04220000000001</v>
      </c>
      <c r="AD1072">
        <f t="shared" si="232"/>
        <v>2.290422</v>
      </c>
      <c r="AF1072" s="1">
        <v>44524</v>
      </c>
      <c r="AG1072">
        <v>-0.58299999999999996</v>
      </c>
      <c r="AH1072">
        <f t="shared" si="233"/>
        <v>-5.8299999999999992E-3</v>
      </c>
      <c r="AJ1072" s="1">
        <v>44524</v>
      </c>
      <c r="AK1072">
        <v>-0.54</v>
      </c>
      <c r="AL1072">
        <f t="shared" si="234"/>
        <v>-5.4000000000000003E-3</v>
      </c>
      <c r="AN1072" s="1">
        <v>44554</v>
      </c>
      <c r="AO1072">
        <v>-0.49530000000000002</v>
      </c>
      <c r="AP1072">
        <f t="shared" si="235"/>
        <v>-4.9529999999999999E-3</v>
      </c>
      <c r="AS1072" s="1">
        <v>44554</v>
      </c>
      <c r="AT1072">
        <v>0.31659999999999999</v>
      </c>
      <c r="AU1072">
        <f t="shared" si="236"/>
        <v>3.166E-3</v>
      </c>
      <c r="AX1072" s="1"/>
      <c r="BA1072" s="1"/>
      <c r="BC1072" s="1"/>
      <c r="BM1072" s="1"/>
    </row>
    <row r="1073" spans="1:65" x14ac:dyDescent="0.3">
      <c r="A1073" s="19">
        <f t="shared" si="237"/>
        <v>47416</v>
      </c>
      <c r="B1073">
        <f t="shared" ca="1" si="224"/>
        <v>-3.5777777777777779</v>
      </c>
      <c r="C1073">
        <f ca="1">IF(currency="USD",'Future et co'!D1073,IF(currency="EUR",'Future et co'!E1073,IF(currency="GBP",'Future et co'!F1073,FALSE)))</f>
        <v>3.5830000000000001E-2</v>
      </c>
      <c r="D1073">
        <f t="shared" ca="1" si="225"/>
        <v>3.5830000000000001E-2</v>
      </c>
      <c r="E1073">
        <f t="shared" ca="1" si="226"/>
        <v>2.1409999999999998E-2</v>
      </c>
      <c r="F1073">
        <f t="shared" ca="1" si="227"/>
        <v>3.7088999999999997E-2</v>
      </c>
      <c r="J1073" s="1">
        <v>44553</v>
      </c>
      <c r="K1073">
        <v>9.5000000000000001E-2</v>
      </c>
      <c r="L1073">
        <f t="shared" si="228"/>
        <v>9.5E-4</v>
      </c>
      <c r="N1073" s="1">
        <v>44553</v>
      </c>
      <c r="O1073">
        <v>0.18</v>
      </c>
      <c r="P1073">
        <f t="shared" si="229"/>
        <v>1.8E-3</v>
      </c>
      <c r="R1073" s="1">
        <v>44553</v>
      </c>
      <c r="S1073">
        <v>0.50800000000000001</v>
      </c>
      <c r="T1073">
        <f t="shared" si="230"/>
        <v>5.0800000000000003E-3</v>
      </c>
      <c r="V1073" s="1">
        <v>44552</v>
      </c>
      <c r="W1073">
        <v>0.88600000000000001</v>
      </c>
      <c r="X1073">
        <f t="shared" si="231"/>
        <v>8.8599999999999998E-3</v>
      </c>
      <c r="AB1073" s="1">
        <v>44515</v>
      </c>
      <c r="AC1073">
        <v>229.0153</v>
      </c>
      <c r="AD1073">
        <f t="shared" si="232"/>
        <v>2.2901530000000001</v>
      </c>
      <c r="AF1073" s="1">
        <v>44523</v>
      </c>
      <c r="AG1073">
        <v>-0.57199999999999995</v>
      </c>
      <c r="AH1073">
        <f t="shared" si="233"/>
        <v>-5.7199999999999994E-3</v>
      </c>
      <c r="AJ1073" s="1">
        <v>44523</v>
      </c>
      <c r="AK1073">
        <v>-0.53300000000000003</v>
      </c>
      <c r="AL1073">
        <f t="shared" si="234"/>
        <v>-5.3300000000000005E-3</v>
      </c>
      <c r="AN1073" s="1">
        <v>44553</v>
      </c>
      <c r="AO1073">
        <v>-0.48709999999999998</v>
      </c>
      <c r="AP1073">
        <f t="shared" si="235"/>
        <v>-4.8709999999999995E-3</v>
      </c>
      <c r="AS1073" s="1">
        <v>44553</v>
      </c>
      <c r="AT1073">
        <v>0.31319999999999998</v>
      </c>
      <c r="AU1073">
        <f t="shared" si="236"/>
        <v>3.1319999999999998E-3</v>
      </c>
      <c r="AX1073" s="1"/>
      <c r="BA1073" s="1"/>
      <c r="BC1073" s="1"/>
      <c r="BM1073" s="1"/>
    </row>
    <row r="1074" spans="1:65" x14ac:dyDescent="0.3">
      <c r="A1074" s="19">
        <f t="shared" si="237"/>
        <v>47417</v>
      </c>
      <c r="B1074">
        <f t="shared" ca="1" si="224"/>
        <v>-3.5805555555555557</v>
      </c>
      <c r="C1074">
        <f ca="1">IF(currency="USD",'Future et co'!D1074,IF(currency="EUR",'Future et co'!E1074,IF(currency="GBP",'Future et co'!F1074,FALSE)))</f>
        <v>3.5830000000000001E-2</v>
      </c>
      <c r="D1074">
        <f t="shared" ca="1" si="225"/>
        <v>3.5830000000000001E-2</v>
      </c>
      <c r="E1074">
        <f t="shared" ca="1" si="226"/>
        <v>2.1409999999999998E-2</v>
      </c>
      <c r="F1074">
        <f t="shared" ca="1" si="227"/>
        <v>3.7088999999999997E-2</v>
      </c>
      <c r="J1074" s="1">
        <v>44552</v>
      </c>
      <c r="K1074">
        <v>8.8999999999999996E-2</v>
      </c>
      <c r="L1074">
        <f t="shared" si="228"/>
        <v>8.8999999999999995E-4</v>
      </c>
      <c r="N1074" s="1">
        <v>44552</v>
      </c>
      <c r="O1074">
        <v>0.16600000000000001</v>
      </c>
      <c r="P1074">
        <f t="shared" si="229"/>
        <v>1.66E-3</v>
      </c>
      <c r="R1074" s="1">
        <v>44552</v>
      </c>
      <c r="S1074">
        <v>0.504</v>
      </c>
      <c r="T1074">
        <f t="shared" si="230"/>
        <v>5.0400000000000002E-3</v>
      </c>
      <c r="V1074" s="1">
        <v>44551</v>
      </c>
      <c r="W1074">
        <v>0.88</v>
      </c>
      <c r="X1074">
        <f t="shared" si="231"/>
        <v>8.8000000000000005E-3</v>
      </c>
      <c r="AB1074" s="1">
        <v>44512</v>
      </c>
      <c r="AC1074">
        <v>229.14949999999999</v>
      </c>
      <c r="AD1074">
        <f t="shared" si="232"/>
        <v>2.2914949999999998</v>
      </c>
      <c r="AF1074" s="1">
        <v>44522</v>
      </c>
      <c r="AG1074">
        <v>-0.56399999999999995</v>
      </c>
      <c r="AH1074">
        <f t="shared" si="233"/>
        <v>-5.6399999999999992E-3</v>
      </c>
      <c r="AJ1074" s="1">
        <v>44522</v>
      </c>
      <c r="AK1074">
        <v>-0.52800000000000002</v>
      </c>
      <c r="AL1074">
        <f t="shared" si="234"/>
        <v>-5.28E-3</v>
      </c>
      <c r="AN1074" s="1">
        <v>44552</v>
      </c>
      <c r="AO1074">
        <v>-0.5</v>
      </c>
      <c r="AP1074">
        <f t="shared" si="235"/>
        <v>-5.0000000000000001E-3</v>
      </c>
      <c r="AS1074" s="1">
        <v>44552</v>
      </c>
      <c r="AT1074">
        <v>0.30830000000000002</v>
      </c>
      <c r="AU1074">
        <f t="shared" si="236"/>
        <v>3.0830000000000002E-3</v>
      </c>
      <c r="AX1074" s="1"/>
      <c r="BA1074" s="1"/>
      <c r="BC1074" s="1"/>
      <c r="BM1074" s="1"/>
    </row>
    <row r="1075" spans="1:65" x14ac:dyDescent="0.3">
      <c r="A1075" s="19">
        <f t="shared" si="237"/>
        <v>47420</v>
      </c>
      <c r="B1075">
        <f t="shared" ca="1" si="224"/>
        <v>-3.588888888888889</v>
      </c>
      <c r="C1075">
        <f ca="1">IF(currency="USD",'Future et co'!D1075,IF(currency="EUR",'Future et co'!E1075,IF(currency="GBP",'Future et co'!F1075,FALSE)))</f>
        <v>3.5830000000000001E-2</v>
      </c>
      <c r="D1075">
        <f t="shared" ca="1" si="225"/>
        <v>3.5830000000000001E-2</v>
      </c>
      <c r="E1075">
        <f t="shared" ca="1" si="226"/>
        <v>2.1409999999999998E-2</v>
      </c>
      <c r="F1075">
        <f t="shared" ca="1" si="227"/>
        <v>3.7088999999999997E-2</v>
      </c>
      <c r="J1075" s="1">
        <v>44551</v>
      </c>
      <c r="K1075">
        <v>8.8999999999999996E-2</v>
      </c>
      <c r="L1075">
        <f t="shared" si="228"/>
        <v>8.8999999999999995E-4</v>
      </c>
      <c r="N1075" s="1">
        <v>44551</v>
      </c>
      <c r="O1075">
        <v>0.17799999999999999</v>
      </c>
      <c r="P1075">
        <f t="shared" si="229"/>
        <v>1.7799999999999999E-3</v>
      </c>
      <c r="R1075" s="1">
        <v>44551</v>
      </c>
      <c r="S1075">
        <v>0.498</v>
      </c>
      <c r="T1075">
        <f t="shared" si="230"/>
        <v>4.9800000000000001E-3</v>
      </c>
      <c r="V1075" s="1">
        <v>44550</v>
      </c>
      <c r="W1075">
        <v>0.84899999999999998</v>
      </c>
      <c r="X1075">
        <f t="shared" si="231"/>
        <v>8.4899999999999993E-3</v>
      </c>
      <c r="AB1075" s="1">
        <v>44511</v>
      </c>
      <c r="AC1075">
        <v>228.5727</v>
      </c>
      <c r="AD1075">
        <f t="shared" si="232"/>
        <v>2.2857270000000001</v>
      </c>
      <c r="AF1075" s="1">
        <v>44519</v>
      </c>
      <c r="AG1075">
        <v>-0.55900000000000005</v>
      </c>
      <c r="AH1075">
        <f t="shared" si="233"/>
        <v>-5.5900000000000004E-3</v>
      </c>
      <c r="AJ1075" s="1">
        <v>44519</v>
      </c>
      <c r="AK1075">
        <v>-0.52800000000000002</v>
      </c>
      <c r="AL1075">
        <f t="shared" si="234"/>
        <v>-5.28E-3</v>
      </c>
      <c r="AN1075" s="1">
        <v>44551</v>
      </c>
      <c r="AO1075">
        <v>-0.51</v>
      </c>
      <c r="AP1075">
        <f t="shared" si="235"/>
        <v>-5.1000000000000004E-3</v>
      </c>
      <c r="AS1075" s="1">
        <v>44551</v>
      </c>
      <c r="AT1075">
        <v>0.3044</v>
      </c>
      <c r="AU1075">
        <f t="shared" si="236"/>
        <v>3.0439999999999998E-3</v>
      </c>
      <c r="AX1075" s="1"/>
      <c r="BA1075" s="1"/>
      <c r="BC1075" s="1"/>
      <c r="BM1075" s="1"/>
    </row>
    <row r="1076" spans="1:65" x14ac:dyDescent="0.3">
      <c r="A1076" s="19">
        <f t="shared" si="237"/>
        <v>47421</v>
      </c>
      <c r="B1076">
        <f t="shared" ca="1" si="224"/>
        <v>-3.5916666666666668</v>
      </c>
      <c r="C1076">
        <f ca="1">IF(currency="USD",'Future et co'!D1076,IF(currency="EUR",'Future et co'!E1076,IF(currency="GBP",'Future et co'!F1076,FALSE)))</f>
        <v>3.5830000000000001E-2</v>
      </c>
      <c r="D1076">
        <f t="shared" ca="1" si="225"/>
        <v>3.5830000000000001E-2</v>
      </c>
      <c r="E1076">
        <f t="shared" ca="1" si="226"/>
        <v>2.1409999999999998E-2</v>
      </c>
      <c r="F1076">
        <f t="shared" ca="1" si="227"/>
        <v>3.7088999999999997E-2</v>
      </c>
      <c r="J1076" s="1">
        <v>44550</v>
      </c>
      <c r="K1076">
        <v>7.5999999999999998E-2</v>
      </c>
      <c r="L1076">
        <f t="shared" si="228"/>
        <v>7.5999999999999993E-4</v>
      </c>
      <c r="N1076" s="1">
        <v>44550</v>
      </c>
      <c r="O1076">
        <v>0.16900000000000001</v>
      </c>
      <c r="P1076">
        <f t="shared" si="229"/>
        <v>1.6900000000000001E-3</v>
      </c>
      <c r="R1076" s="1">
        <v>44550</v>
      </c>
      <c r="S1076">
        <v>0.47899999999999998</v>
      </c>
      <c r="T1076">
        <f t="shared" si="230"/>
        <v>4.79E-3</v>
      </c>
      <c r="V1076" s="1">
        <v>44547</v>
      </c>
      <c r="W1076">
        <v>0.84599999999999997</v>
      </c>
      <c r="X1076">
        <f t="shared" si="231"/>
        <v>8.4600000000000005E-3</v>
      </c>
      <c r="AB1076" s="1">
        <v>44510</v>
      </c>
      <c r="AC1076">
        <v>228.9349</v>
      </c>
      <c r="AD1076">
        <f t="shared" si="232"/>
        <v>2.2893490000000001</v>
      </c>
      <c r="AF1076" s="1">
        <v>44518</v>
      </c>
      <c r="AG1076">
        <v>-0.56399999999999995</v>
      </c>
      <c r="AH1076">
        <f t="shared" si="233"/>
        <v>-5.6399999999999992E-3</v>
      </c>
      <c r="AJ1076" s="1">
        <v>44518</v>
      </c>
      <c r="AK1076">
        <v>-0.53300000000000003</v>
      </c>
      <c r="AL1076">
        <f t="shared" si="234"/>
        <v>-5.3300000000000005E-3</v>
      </c>
      <c r="AN1076" s="1">
        <v>44550</v>
      </c>
      <c r="AO1076">
        <v>-0.51</v>
      </c>
      <c r="AP1076">
        <f t="shared" si="235"/>
        <v>-5.1000000000000004E-3</v>
      </c>
      <c r="AS1076" s="1">
        <v>44550</v>
      </c>
      <c r="AT1076">
        <v>0.29499999999999998</v>
      </c>
      <c r="AU1076">
        <f t="shared" si="236"/>
        <v>2.9499999999999999E-3</v>
      </c>
      <c r="AX1076" s="1"/>
      <c r="BA1076" s="1"/>
      <c r="BC1076" s="1"/>
      <c r="BM1076" s="1"/>
    </row>
    <row r="1077" spans="1:65" x14ac:dyDescent="0.3">
      <c r="A1077" s="19">
        <f t="shared" si="237"/>
        <v>47422</v>
      </c>
      <c r="B1077">
        <f t="shared" ca="1" si="224"/>
        <v>-3.5944444444444446</v>
      </c>
      <c r="C1077">
        <f ca="1">IF(currency="USD",'Future et co'!D1077,IF(currency="EUR",'Future et co'!E1077,IF(currency="GBP",'Future et co'!F1077,FALSE)))</f>
        <v>3.5830000000000001E-2</v>
      </c>
      <c r="D1077">
        <f t="shared" ca="1" si="225"/>
        <v>3.5830000000000001E-2</v>
      </c>
      <c r="E1077">
        <f t="shared" ca="1" si="226"/>
        <v>2.1409999999999998E-2</v>
      </c>
      <c r="F1077">
        <f t="shared" ca="1" si="227"/>
        <v>3.7088999999999997E-2</v>
      </c>
      <c r="J1077" s="1">
        <v>44547</v>
      </c>
      <c r="K1077">
        <v>8.5999999999999993E-2</v>
      </c>
      <c r="L1077">
        <f t="shared" si="228"/>
        <v>8.5999999999999998E-4</v>
      </c>
      <c r="N1077" s="1">
        <v>44547</v>
      </c>
      <c r="O1077">
        <v>0.158</v>
      </c>
      <c r="P1077">
        <f t="shared" si="229"/>
        <v>1.58E-3</v>
      </c>
      <c r="R1077" s="1">
        <v>44547</v>
      </c>
      <c r="S1077">
        <v>0.48599999999999999</v>
      </c>
      <c r="T1077">
        <f t="shared" si="230"/>
        <v>4.8599999999999997E-3</v>
      </c>
      <c r="V1077" s="1">
        <v>44546</v>
      </c>
      <c r="W1077">
        <v>0.81469999999999998</v>
      </c>
      <c r="X1077">
        <f t="shared" si="231"/>
        <v>8.1469999999999997E-3</v>
      </c>
      <c r="AB1077" s="1">
        <v>44509</v>
      </c>
      <c r="AC1077">
        <v>229.68600000000001</v>
      </c>
      <c r="AD1077">
        <f t="shared" si="232"/>
        <v>2.2968600000000001</v>
      </c>
      <c r="AF1077" s="1">
        <v>44517</v>
      </c>
      <c r="AG1077">
        <v>-0.56699999999999995</v>
      </c>
      <c r="AH1077">
        <f t="shared" si="233"/>
        <v>-5.6699999999999997E-3</v>
      </c>
      <c r="AJ1077" s="1">
        <v>44517</v>
      </c>
      <c r="AK1077">
        <v>-0.53800000000000003</v>
      </c>
      <c r="AL1077">
        <f t="shared" si="234"/>
        <v>-5.3800000000000002E-3</v>
      </c>
      <c r="AN1077" s="1">
        <v>44547</v>
      </c>
      <c r="AO1077">
        <v>-0.51</v>
      </c>
      <c r="AP1077">
        <f t="shared" si="235"/>
        <v>-5.1000000000000004E-3</v>
      </c>
      <c r="AS1077" s="1">
        <v>44547</v>
      </c>
      <c r="AT1077">
        <v>0.28029999999999999</v>
      </c>
      <c r="AU1077">
        <f t="shared" si="236"/>
        <v>2.8029999999999999E-3</v>
      </c>
      <c r="AX1077" s="1"/>
      <c r="BA1077" s="1"/>
      <c r="BC1077" s="1"/>
      <c r="BM1077" s="1"/>
    </row>
    <row r="1078" spans="1:65" x14ac:dyDescent="0.3">
      <c r="A1078" s="19">
        <f t="shared" si="237"/>
        <v>47423</v>
      </c>
      <c r="B1078">
        <f t="shared" ca="1" si="224"/>
        <v>-3.5972222222222223</v>
      </c>
      <c r="C1078">
        <f ca="1">IF(currency="USD",'Future et co'!D1078,IF(currency="EUR",'Future et co'!E1078,IF(currency="GBP",'Future et co'!F1078,FALSE)))</f>
        <v>3.5830000000000001E-2</v>
      </c>
      <c r="D1078">
        <f t="shared" ca="1" si="225"/>
        <v>3.5830000000000001E-2</v>
      </c>
      <c r="E1078">
        <f t="shared" ca="1" si="226"/>
        <v>2.1409999999999998E-2</v>
      </c>
      <c r="F1078">
        <f t="shared" ca="1" si="227"/>
        <v>3.7088999999999997E-2</v>
      </c>
      <c r="J1078" s="1">
        <v>44546</v>
      </c>
      <c r="K1078">
        <v>8.4000000000000005E-2</v>
      </c>
      <c r="L1078">
        <f t="shared" si="228"/>
        <v>8.4000000000000003E-4</v>
      </c>
      <c r="N1078" s="1">
        <v>44546</v>
      </c>
      <c r="O1078">
        <v>0.14599999999999999</v>
      </c>
      <c r="P1078">
        <f t="shared" si="229"/>
        <v>1.4599999999999999E-3</v>
      </c>
      <c r="R1078" s="1">
        <v>44546</v>
      </c>
      <c r="S1078">
        <v>0.45800000000000002</v>
      </c>
      <c r="T1078">
        <f t="shared" si="230"/>
        <v>4.5799999999999999E-3</v>
      </c>
      <c r="V1078" s="1">
        <v>44545</v>
      </c>
      <c r="W1078">
        <v>0.83299999999999996</v>
      </c>
      <c r="X1078">
        <f t="shared" si="231"/>
        <v>8.3299999999999989E-3</v>
      </c>
      <c r="AB1078" s="1">
        <v>44508</v>
      </c>
      <c r="AC1078">
        <v>228.9349</v>
      </c>
      <c r="AD1078">
        <f t="shared" si="232"/>
        <v>2.2893490000000001</v>
      </c>
      <c r="AF1078" s="1">
        <v>44516</v>
      </c>
      <c r="AG1078">
        <v>-0.55800000000000005</v>
      </c>
      <c r="AH1078">
        <f t="shared" si="233"/>
        <v>-5.5800000000000008E-3</v>
      </c>
      <c r="AJ1078" s="1">
        <v>44516</v>
      </c>
      <c r="AK1078">
        <v>-0.53</v>
      </c>
      <c r="AL1078">
        <f t="shared" si="234"/>
        <v>-5.3E-3</v>
      </c>
      <c r="AN1078" s="1">
        <v>44546</v>
      </c>
      <c r="AO1078">
        <v>-0.5</v>
      </c>
      <c r="AP1078">
        <f t="shared" si="235"/>
        <v>-5.0000000000000001E-3</v>
      </c>
      <c r="AS1078" s="1">
        <v>44546</v>
      </c>
      <c r="AT1078">
        <v>0.2752</v>
      </c>
      <c r="AU1078">
        <f t="shared" si="236"/>
        <v>2.7520000000000001E-3</v>
      </c>
      <c r="AX1078" s="1"/>
      <c r="BA1078" s="1"/>
      <c r="BC1078" s="1"/>
      <c r="BM1078" s="1"/>
    </row>
    <row r="1079" spans="1:65" x14ac:dyDescent="0.3">
      <c r="A1079" s="19">
        <f t="shared" si="237"/>
        <v>47424</v>
      </c>
      <c r="B1079">
        <f t="shared" ca="1" si="224"/>
        <v>-3.6</v>
      </c>
      <c r="C1079">
        <f ca="1">IF(currency="USD",'Future et co'!D1079,IF(currency="EUR",'Future et co'!E1079,IF(currency="GBP",'Future et co'!F1079,FALSE)))</f>
        <v>3.5830000000000001E-2</v>
      </c>
      <c r="D1079">
        <f t="shared" ca="1" si="225"/>
        <v>3.5830000000000001E-2</v>
      </c>
      <c r="E1079">
        <f t="shared" ca="1" si="226"/>
        <v>2.1409999999999998E-2</v>
      </c>
      <c r="F1079">
        <f t="shared" ca="1" si="227"/>
        <v>3.7088999999999997E-2</v>
      </c>
      <c r="J1079" s="1">
        <v>44545</v>
      </c>
      <c r="K1079">
        <v>8.1000000000000003E-2</v>
      </c>
      <c r="L1079">
        <f t="shared" si="228"/>
        <v>8.1000000000000006E-4</v>
      </c>
      <c r="N1079" s="1">
        <v>44545</v>
      </c>
      <c r="O1079">
        <v>0.14799999999999999</v>
      </c>
      <c r="P1079">
        <f t="shared" si="229"/>
        <v>1.48E-3</v>
      </c>
      <c r="R1079" s="1">
        <v>44545</v>
      </c>
      <c r="S1079">
        <v>0.45300000000000001</v>
      </c>
      <c r="T1079">
        <f t="shared" si="230"/>
        <v>4.5300000000000002E-3</v>
      </c>
      <c r="V1079" s="1">
        <v>44544</v>
      </c>
      <c r="W1079">
        <v>0.83399999999999996</v>
      </c>
      <c r="X1079">
        <f t="shared" si="231"/>
        <v>8.3400000000000002E-3</v>
      </c>
      <c r="AB1079" s="1">
        <v>44505</v>
      </c>
      <c r="AC1079">
        <v>229.44460000000001</v>
      </c>
      <c r="AD1079">
        <f t="shared" si="232"/>
        <v>2.2944460000000002</v>
      </c>
      <c r="AF1079" s="1">
        <v>44515</v>
      </c>
      <c r="AG1079">
        <v>-0.56100000000000005</v>
      </c>
      <c r="AH1079">
        <f t="shared" si="233"/>
        <v>-5.6100000000000004E-3</v>
      </c>
      <c r="AJ1079" s="1">
        <v>44515</v>
      </c>
      <c r="AK1079">
        <v>-0.52800000000000002</v>
      </c>
      <c r="AL1079">
        <f t="shared" si="234"/>
        <v>-5.28E-3</v>
      </c>
      <c r="AN1079" s="1">
        <v>44545</v>
      </c>
      <c r="AO1079">
        <v>-0.49</v>
      </c>
      <c r="AP1079">
        <f t="shared" si="235"/>
        <v>-4.8999999999999998E-3</v>
      </c>
      <c r="AS1079" s="1">
        <v>44545</v>
      </c>
      <c r="AT1079">
        <v>0.2</v>
      </c>
      <c r="AU1079">
        <f t="shared" si="236"/>
        <v>2E-3</v>
      </c>
      <c r="AX1079" s="1"/>
      <c r="BA1079" s="1"/>
      <c r="BC1079" s="1"/>
      <c r="BM1079" s="1"/>
    </row>
    <row r="1080" spans="1:65" x14ac:dyDescent="0.3">
      <c r="A1080" s="19">
        <f t="shared" si="237"/>
        <v>47427</v>
      </c>
      <c r="B1080">
        <f t="shared" ca="1" si="224"/>
        <v>-3.6083333333333334</v>
      </c>
      <c r="C1080">
        <f ca="1">IF(currency="USD",'Future et co'!D1080,IF(currency="EUR",'Future et co'!E1080,IF(currency="GBP",'Future et co'!F1080,FALSE)))</f>
        <v>3.5830000000000001E-2</v>
      </c>
      <c r="D1080">
        <f t="shared" ca="1" si="225"/>
        <v>3.5830000000000001E-2</v>
      </c>
      <c r="E1080">
        <f t="shared" ca="1" si="226"/>
        <v>2.1409999999999998E-2</v>
      </c>
      <c r="F1080">
        <f t="shared" ca="1" si="227"/>
        <v>3.7088999999999997E-2</v>
      </c>
      <c r="J1080" s="1">
        <v>44544</v>
      </c>
      <c r="K1080">
        <v>7.2999999999999995E-2</v>
      </c>
      <c r="L1080">
        <f t="shared" si="228"/>
        <v>7.2999999999999996E-4</v>
      </c>
      <c r="N1080" s="1">
        <v>44544</v>
      </c>
      <c r="O1080">
        <v>0.14499999999999999</v>
      </c>
      <c r="P1080">
        <f t="shared" si="229"/>
        <v>1.4499999999999999E-3</v>
      </c>
      <c r="R1080" s="1">
        <v>44544</v>
      </c>
      <c r="S1080">
        <v>0.42199999999999999</v>
      </c>
      <c r="T1080">
        <f t="shared" si="230"/>
        <v>4.2199999999999998E-3</v>
      </c>
      <c r="V1080" s="1">
        <v>44543</v>
      </c>
      <c r="W1080">
        <v>0.81699999999999995</v>
      </c>
      <c r="X1080">
        <f t="shared" si="231"/>
        <v>8.1700000000000002E-3</v>
      </c>
      <c r="AB1080" s="1">
        <v>44504</v>
      </c>
      <c r="AC1080">
        <v>228.2911</v>
      </c>
      <c r="AD1080">
        <f t="shared" si="232"/>
        <v>2.2829109999999999</v>
      </c>
      <c r="AF1080" s="1">
        <v>44512</v>
      </c>
      <c r="AG1080">
        <v>-0.56200000000000006</v>
      </c>
      <c r="AH1080">
        <f t="shared" si="233"/>
        <v>-5.6200000000000009E-3</v>
      </c>
      <c r="AJ1080" s="1">
        <v>44512</v>
      </c>
      <c r="AK1080">
        <v>-0.53300000000000003</v>
      </c>
      <c r="AL1080">
        <f t="shared" si="234"/>
        <v>-5.3300000000000005E-3</v>
      </c>
      <c r="AN1080" s="1">
        <v>44544</v>
      </c>
      <c r="AO1080">
        <v>-0.49</v>
      </c>
      <c r="AP1080">
        <f t="shared" si="235"/>
        <v>-4.8999999999999998E-3</v>
      </c>
      <c r="AS1080" s="1">
        <v>44544</v>
      </c>
      <c r="AT1080">
        <v>0.16</v>
      </c>
      <c r="AU1080">
        <f t="shared" si="236"/>
        <v>1.6000000000000001E-3</v>
      </c>
      <c r="AX1080" s="1"/>
      <c r="BA1080" s="1"/>
      <c r="BC1080" s="1"/>
      <c r="BM1080" s="1"/>
    </row>
    <row r="1081" spans="1:65" x14ac:dyDescent="0.3">
      <c r="A1081" s="19">
        <f t="shared" si="237"/>
        <v>47428</v>
      </c>
      <c r="B1081">
        <f t="shared" ca="1" si="224"/>
        <v>-3.6111111111111112</v>
      </c>
      <c r="C1081">
        <f ca="1">IF(currency="USD",'Future et co'!D1081,IF(currency="EUR",'Future et co'!E1081,IF(currency="GBP",'Future et co'!F1081,FALSE)))</f>
        <v>3.5830000000000001E-2</v>
      </c>
      <c r="D1081">
        <f t="shared" ca="1" si="225"/>
        <v>3.5830000000000001E-2</v>
      </c>
      <c r="E1081">
        <f t="shared" ca="1" si="226"/>
        <v>2.1409999999999998E-2</v>
      </c>
      <c r="F1081">
        <f t="shared" ca="1" si="227"/>
        <v>3.7088999999999997E-2</v>
      </c>
      <c r="J1081" s="1">
        <v>44543</v>
      </c>
      <c r="K1081">
        <v>8.2000000000000003E-2</v>
      </c>
      <c r="L1081">
        <f t="shared" si="228"/>
        <v>8.1999999999999998E-4</v>
      </c>
      <c r="N1081" s="1">
        <v>44543</v>
      </c>
      <c r="O1081">
        <v>0.13800000000000001</v>
      </c>
      <c r="P1081">
        <f t="shared" si="229"/>
        <v>1.3800000000000002E-3</v>
      </c>
      <c r="R1081" s="1">
        <v>44543</v>
      </c>
      <c r="S1081">
        <v>0.40899999999999997</v>
      </c>
      <c r="T1081">
        <f t="shared" si="230"/>
        <v>4.0899999999999999E-3</v>
      </c>
      <c r="V1081" s="1">
        <v>44540</v>
      </c>
      <c r="W1081">
        <v>0.84399999999999997</v>
      </c>
      <c r="X1081">
        <f t="shared" si="231"/>
        <v>8.4399999999999996E-3</v>
      </c>
      <c r="AB1081" s="1">
        <v>44503</v>
      </c>
      <c r="AC1081">
        <v>227.1242</v>
      </c>
      <c r="AD1081">
        <f t="shared" si="232"/>
        <v>2.271242</v>
      </c>
      <c r="AF1081" s="1">
        <v>44511</v>
      </c>
      <c r="AG1081">
        <v>-0.56299999999999994</v>
      </c>
      <c r="AH1081">
        <f t="shared" si="233"/>
        <v>-5.6299999999999996E-3</v>
      </c>
      <c r="AJ1081" s="1">
        <v>44511</v>
      </c>
      <c r="AK1081">
        <v>-0.52700000000000002</v>
      </c>
      <c r="AL1081">
        <f t="shared" si="234"/>
        <v>-5.2700000000000004E-3</v>
      </c>
      <c r="AN1081" s="1">
        <v>44543</v>
      </c>
      <c r="AO1081">
        <v>-0.5</v>
      </c>
      <c r="AP1081">
        <f t="shared" si="235"/>
        <v>-5.0000000000000001E-3</v>
      </c>
      <c r="AS1081" s="1">
        <v>44543</v>
      </c>
      <c r="AT1081">
        <v>0.16489999999999999</v>
      </c>
      <c r="AU1081">
        <f t="shared" si="236"/>
        <v>1.6489999999999999E-3</v>
      </c>
      <c r="AX1081" s="1"/>
      <c r="BA1081" s="1"/>
      <c r="BC1081" s="1"/>
      <c r="BM1081" s="1"/>
    </row>
    <row r="1082" spans="1:65" x14ac:dyDescent="0.3">
      <c r="A1082" s="19">
        <f t="shared" si="237"/>
        <v>47429</v>
      </c>
      <c r="B1082">
        <f t="shared" ca="1" si="224"/>
        <v>-3.6138888888888889</v>
      </c>
      <c r="C1082">
        <f ca="1">IF(currency="USD",'Future et co'!D1082,IF(currency="EUR",'Future et co'!E1082,IF(currency="GBP",'Future et co'!F1082,FALSE)))</f>
        <v>3.5830000000000001E-2</v>
      </c>
      <c r="D1082">
        <f t="shared" ca="1" si="225"/>
        <v>3.5830000000000001E-2</v>
      </c>
      <c r="E1082">
        <f t="shared" ca="1" si="226"/>
        <v>2.1409999999999998E-2</v>
      </c>
      <c r="F1082">
        <f t="shared" ca="1" si="227"/>
        <v>3.7088999999999997E-2</v>
      </c>
      <c r="J1082" s="1">
        <v>44540</v>
      </c>
      <c r="K1082">
        <v>6.7000000000000004E-2</v>
      </c>
      <c r="L1082">
        <f t="shared" si="228"/>
        <v>6.7000000000000002E-4</v>
      </c>
      <c r="N1082" s="1">
        <v>44540</v>
      </c>
      <c r="O1082">
        <v>0.14000000000000001</v>
      </c>
      <c r="P1082">
        <f t="shared" si="229"/>
        <v>1.4000000000000002E-3</v>
      </c>
      <c r="R1082" s="1">
        <v>44540</v>
      </c>
      <c r="S1082">
        <v>0.41899999999999998</v>
      </c>
      <c r="T1082">
        <f t="shared" si="230"/>
        <v>4.1900000000000001E-3</v>
      </c>
      <c r="V1082" s="1">
        <v>44539</v>
      </c>
      <c r="W1082">
        <v>0.873</v>
      </c>
      <c r="X1082">
        <f t="shared" si="231"/>
        <v>8.7299999999999999E-3</v>
      </c>
      <c r="AB1082" s="1">
        <v>44502</v>
      </c>
      <c r="AC1082">
        <v>227.11080000000001</v>
      </c>
      <c r="AD1082">
        <f t="shared" si="232"/>
        <v>2.2711079999999999</v>
      </c>
      <c r="AF1082" s="1">
        <v>44510</v>
      </c>
      <c r="AG1082">
        <v>-0.56899999999999995</v>
      </c>
      <c r="AH1082">
        <f t="shared" si="233"/>
        <v>-5.6899999999999997E-3</v>
      </c>
      <c r="AJ1082" s="1">
        <v>44510</v>
      </c>
      <c r="AK1082">
        <v>-0.53200000000000003</v>
      </c>
      <c r="AL1082">
        <f t="shared" si="234"/>
        <v>-5.3200000000000001E-3</v>
      </c>
      <c r="AN1082" s="1">
        <v>44540</v>
      </c>
      <c r="AO1082">
        <v>-0.49</v>
      </c>
      <c r="AP1082">
        <f t="shared" si="235"/>
        <v>-4.8999999999999998E-3</v>
      </c>
      <c r="AS1082" s="1">
        <v>44540</v>
      </c>
      <c r="AT1082">
        <v>0.1618</v>
      </c>
      <c r="AU1082">
        <f t="shared" si="236"/>
        <v>1.6180000000000001E-3</v>
      </c>
      <c r="AX1082" s="1"/>
      <c r="BA1082" s="1"/>
      <c r="BC1082" s="1"/>
      <c r="BM1082" s="1"/>
    </row>
    <row r="1083" spans="1:65" x14ac:dyDescent="0.3">
      <c r="A1083" s="19">
        <f t="shared" si="237"/>
        <v>47430</v>
      </c>
      <c r="B1083">
        <f t="shared" ca="1" si="224"/>
        <v>-3.6166666666666667</v>
      </c>
      <c r="C1083">
        <f ca="1">IF(currency="USD",'Future et co'!D1083,IF(currency="EUR",'Future et co'!E1083,IF(currency="GBP",'Future et co'!F1083,FALSE)))</f>
        <v>3.5830000000000001E-2</v>
      </c>
      <c r="D1083">
        <f t="shared" ca="1" si="225"/>
        <v>3.5830000000000001E-2</v>
      </c>
      <c r="E1083">
        <f t="shared" ca="1" si="226"/>
        <v>2.1409999999999998E-2</v>
      </c>
      <c r="F1083">
        <f t="shared" ca="1" si="227"/>
        <v>3.7088999999999997E-2</v>
      </c>
      <c r="J1083" s="1">
        <v>44539</v>
      </c>
      <c r="K1083">
        <v>7.4999999999999997E-2</v>
      </c>
      <c r="L1083">
        <f t="shared" si="228"/>
        <v>7.5000000000000002E-4</v>
      </c>
      <c r="N1083" s="1">
        <v>44539</v>
      </c>
      <c r="O1083">
        <v>0.14000000000000001</v>
      </c>
      <c r="P1083">
        <f t="shared" si="229"/>
        <v>1.4000000000000002E-3</v>
      </c>
      <c r="R1083" s="1">
        <v>44539</v>
      </c>
      <c r="S1083">
        <v>0.437</v>
      </c>
      <c r="T1083">
        <f t="shared" si="230"/>
        <v>4.3699999999999998E-3</v>
      </c>
      <c r="V1083" s="1">
        <v>44538</v>
      </c>
      <c r="W1083">
        <v>0.871</v>
      </c>
      <c r="X1083">
        <f t="shared" si="231"/>
        <v>8.7100000000000007E-3</v>
      </c>
      <c r="AB1083" s="1">
        <v>44501</v>
      </c>
      <c r="AC1083">
        <v>225.5282</v>
      </c>
      <c r="AD1083">
        <f t="shared" si="232"/>
        <v>2.2552819999999998</v>
      </c>
      <c r="AF1083" s="1">
        <v>44509</v>
      </c>
      <c r="AG1083">
        <v>-0.56499999999999995</v>
      </c>
      <c r="AH1083">
        <f t="shared" si="233"/>
        <v>-5.6499999999999996E-3</v>
      </c>
      <c r="AJ1083" s="1">
        <v>44509</v>
      </c>
      <c r="AK1083">
        <v>-0.53300000000000003</v>
      </c>
      <c r="AL1083">
        <f t="shared" si="234"/>
        <v>-5.3300000000000005E-3</v>
      </c>
      <c r="AN1083" s="1">
        <v>44539</v>
      </c>
      <c r="AO1083">
        <v>-0.49</v>
      </c>
      <c r="AP1083">
        <f t="shared" si="235"/>
        <v>-4.8999999999999998E-3</v>
      </c>
      <c r="AS1083" s="1">
        <v>44539</v>
      </c>
      <c r="AT1083">
        <v>0.16</v>
      </c>
      <c r="AU1083">
        <f t="shared" si="236"/>
        <v>1.6000000000000001E-3</v>
      </c>
      <c r="AX1083" s="1"/>
      <c r="BA1083" s="1"/>
      <c r="BC1083" s="1"/>
      <c r="BM1083" s="1"/>
    </row>
    <row r="1084" spans="1:65" x14ac:dyDescent="0.3">
      <c r="A1084" s="19">
        <f t="shared" si="237"/>
        <v>47431</v>
      </c>
      <c r="B1084">
        <f t="shared" ca="1" si="224"/>
        <v>-3.6194444444444445</v>
      </c>
      <c r="C1084">
        <f ca="1">IF(currency="USD",'Future et co'!D1084,IF(currency="EUR",'Future et co'!E1084,IF(currency="GBP",'Future et co'!F1084,FALSE)))</f>
        <v>3.5830000000000001E-2</v>
      </c>
      <c r="D1084">
        <f t="shared" ca="1" si="225"/>
        <v>3.5830000000000001E-2</v>
      </c>
      <c r="E1084">
        <f t="shared" ca="1" si="226"/>
        <v>2.1409999999999998E-2</v>
      </c>
      <c r="F1084">
        <f t="shared" ca="1" si="227"/>
        <v>3.7088999999999997E-2</v>
      </c>
      <c r="J1084" s="1">
        <v>44538</v>
      </c>
      <c r="K1084">
        <v>6.2E-2</v>
      </c>
      <c r="L1084">
        <f t="shared" si="228"/>
        <v>6.2E-4</v>
      </c>
      <c r="N1084" s="1">
        <v>44538</v>
      </c>
      <c r="O1084">
        <v>0.13400000000000001</v>
      </c>
      <c r="P1084">
        <f t="shared" si="229"/>
        <v>1.34E-3</v>
      </c>
      <c r="R1084" s="1">
        <v>44538</v>
      </c>
      <c r="S1084">
        <v>0.42099999999999999</v>
      </c>
      <c r="T1084">
        <f t="shared" si="230"/>
        <v>4.2100000000000002E-3</v>
      </c>
      <c r="V1084" s="1">
        <v>44537</v>
      </c>
      <c r="W1084">
        <v>0.88</v>
      </c>
      <c r="X1084">
        <f t="shared" si="231"/>
        <v>8.8000000000000005E-3</v>
      </c>
      <c r="AB1084" s="1">
        <v>44498</v>
      </c>
      <c r="AC1084">
        <v>225.488</v>
      </c>
      <c r="AD1084">
        <f t="shared" si="232"/>
        <v>2.25488</v>
      </c>
      <c r="AF1084" s="1">
        <v>44508</v>
      </c>
      <c r="AG1084">
        <v>-0.57199999999999995</v>
      </c>
      <c r="AH1084">
        <f t="shared" si="233"/>
        <v>-5.7199999999999994E-3</v>
      </c>
      <c r="AJ1084" s="1">
        <v>44508</v>
      </c>
      <c r="AK1084">
        <v>-0.53700000000000003</v>
      </c>
      <c r="AL1084">
        <f t="shared" si="234"/>
        <v>-5.3700000000000006E-3</v>
      </c>
      <c r="AN1084" s="1">
        <v>44538</v>
      </c>
      <c r="AO1084">
        <v>-0.49</v>
      </c>
      <c r="AP1084">
        <f t="shared" si="235"/>
        <v>-4.8999999999999998E-3</v>
      </c>
      <c r="AS1084" s="1">
        <v>44538</v>
      </c>
      <c r="AT1084">
        <v>0.16</v>
      </c>
      <c r="AU1084">
        <f t="shared" si="236"/>
        <v>1.6000000000000001E-3</v>
      </c>
      <c r="AX1084" s="1"/>
      <c r="BA1084" s="1"/>
      <c r="BC1084" s="1"/>
      <c r="BM1084" s="1"/>
    </row>
    <row r="1085" spans="1:65" x14ac:dyDescent="0.3">
      <c r="A1085" s="19">
        <f t="shared" si="237"/>
        <v>47434</v>
      </c>
      <c r="B1085">
        <f t="shared" ca="1" si="224"/>
        <v>-3.6277777777777778</v>
      </c>
      <c r="C1085">
        <f ca="1">IF(currency="USD",'Future et co'!D1085,IF(currency="EUR",'Future et co'!E1085,IF(currency="GBP",'Future et co'!F1085,FALSE)))</f>
        <v>3.5830000000000001E-2</v>
      </c>
      <c r="D1085">
        <f t="shared" ca="1" si="225"/>
        <v>3.5830000000000001E-2</v>
      </c>
      <c r="E1085">
        <f t="shared" ca="1" si="226"/>
        <v>2.1409999999999998E-2</v>
      </c>
      <c r="F1085">
        <f t="shared" ca="1" si="227"/>
        <v>3.7088999999999997E-2</v>
      </c>
      <c r="J1085" s="1">
        <v>44537</v>
      </c>
      <c r="K1085">
        <v>7.5999999999999998E-2</v>
      </c>
      <c r="L1085">
        <f t="shared" si="228"/>
        <v>7.5999999999999993E-4</v>
      </c>
      <c r="N1085" s="1">
        <v>44537</v>
      </c>
      <c r="O1085">
        <v>0.13900000000000001</v>
      </c>
      <c r="P1085">
        <f t="shared" si="229"/>
        <v>1.3900000000000002E-3</v>
      </c>
      <c r="R1085" s="1">
        <v>44537</v>
      </c>
      <c r="S1085">
        <v>0.437</v>
      </c>
      <c r="T1085">
        <f t="shared" si="230"/>
        <v>4.3699999999999998E-3</v>
      </c>
      <c r="V1085" s="1">
        <v>44536</v>
      </c>
      <c r="W1085">
        <v>0.84</v>
      </c>
      <c r="X1085">
        <f t="shared" si="231"/>
        <v>8.3999999999999995E-3</v>
      </c>
      <c r="AB1085" s="1">
        <v>44497</v>
      </c>
      <c r="AC1085">
        <v>226.74870000000001</v>
      </c>
      <c r="AD1085">
        <f t="shared" si="232"/>
        <v>2.267487</v>
      </c>
      <c r="AF1085" s="1">
        <v>44505</v>
      </c>
      <c r="AG1085">
        <v>-0.56699999999999995</v>
      </c>
      <c r="AH1085">
        <f t="shared" si="233"/>
        <v>-5.6699999999999997E-3</v>
      </c>
      <c r="AJ1085" s="1">
        <v>44505</v>
      </c>
      <c r="AK1085">
        <v>-0.53600000000000003</v>
      </c>
      <c r="AL1085">
        <f t="shared" si="234"/>
        <v>-5.3600000000000002E-3</v>
      </c>
      <c r="AN1085" s="1">
        <v>44537</v>
      </c>
      <c r="AO1085">
        <v>-0.49</v>
      </c>
      <c r="AP1085">
        <f t="shared" si="235"/>
        <v>-4.8999999999999998E-3</v>
      </c>
      <c r="AS1085" s="1">
        <v>44537</v>
      </c>
      <c r="AT1085">
        <v>0.17030000000000001</v>
      </c>
      <c r="AU1085">
        <f t="shared" si="236"/>
        <v>1.7030000000000001E-3</v>
      </c>
      <c r="AX1085" s="1"/>
      <c r="BA1085" s="1"/>
      <c r="BC1085" s="1"/>
      <c r="BM1085" s="1"/>
    </row>
    <row r="1086" spans="1:65" x14ac:dyDescent="0.3">
      <c r="A1086" s="19">
        <f t="shared" si="237"/>
        <v>47435</v>
      </c>
      <c r="B1086">
        <f t="shared" ca="1" si="224"/>
        <v>-3.6305555555555555</v>
      </c>
      <c r="C1086">
        <f ca="1">IF(currency="USD",'Future et co'!D1086,IF(currency="EUR",'Future et co'!E1086,IF(currency="GBP",'Future et co'!F1086,FALSE)))</f>
        <v>3.5830000000000001E-2</v>
      </c>
      <c r="D1086">
        <f t="shared" ca="1" si="225"/>
        <v>3.5830000000000001E-2</v>
      </c>
      <c r="E1086">
        <f t="shared" ca="1" si="226"/>
        <v>2.1409999999999998E-2</v>
      </c>
      <c r="F1086">
        <f t="shared" ca="1" si="227"/>
        <v>3.7088999999999997E-2</v>
      </c>
      <c r="J1086" s="1">
        <v>44536</v>
      </c>
      <c r="K1086">
        <v>7.2999999999999995E-2</v>
      </c>
      <c r="L1086">
        <f t="shared" si="228"/>
        <v>7.2999999999999996E-4</v>
      </c>
      <c r="N1086" s="1">
        <v>44536</v>
      </c>
      <c r="O1086">
        <v>0.127</v>
      </c>
      <c r="P1086">
        <f t="shared" si="229"/>
        <v>1.2700000000000001E-3</v>
      </c>
      <c r="R1086" s="1">
        <v>44536</v>
      </c>
      <c r="S1086">
        <v>0.40899999999999997</v>
      </c>
      <c r="T1086">
        <f t="shared" si="230"/>
        <v>4.0899999999999999E-3</v>
      </c>
      <c r="V1086" s="1">
        <v>44533</v>
      </c>
      <c r="W1086">
        <v>0.78700000000000003</v>
      </c>
      <c r="X1086">
        <f t="shared" si="231"/>
        <v>7.8700000000000003E-3</v>
      </c>
      <c r="AB1086" s="1">
        <v>44496</v>
      </c>
      <c r="AC1086">
        <v>227.39250000000001</v>
      </c>
      <c r="AD1086">
        <f t="shared" si="232"/>
        <v>2.2739250000000002</v>
      </c>
      <c r="AF1086" s="1">
        <v>44504</v>
      </c>
      <c r="AG1086">
        <v>-0.56799999999999995</v>
      </c>
      <c r="AH1086">
        <f t="shared" si="233"/>
        <v>-5.6799999999999993E-3</v>
      </c>
      <c r="AJ1086" s="1">
        <v>44504</v>
      </c>
      <c r="AK1086">
        <v>-0.53800000000000003</v>
      </c>
      <c r="AL1086">
        <f t="shared" si="234"/>
        <v>-5.3800000000000002E-3</v>
      </c>
      <c r="AN1086" s="1">
        <v>44536</v>
      </c>
      <c r="AO1086">
        <v>-0.49</v>
      </c>
      <c r="AP1086">
        <f t="shared" si="235"/>
        <v>-4.8999999999999998E-3</v>
      </c>
      <c r="AS1086" s="1">
        <v>44536</v>
      </c>
      <c r="AT1086">
        <v>0.1663</v>
      </c>
      <c r="AU1086">
        <f t="shared" si="236"/>
        <v>1.663E-3</v>
      </c>
      <c r="AX1086" s="1"/>
      <c r="BA1086" s="1"/>
      <c r="BC1086" s="1"/>
      <c r="BM1086" s="1"/>
    </row>
    <row r="1087" spans="1:65" x14ac:dyDescent="0.3">
      <c r="A1087" s="19">
        <f t="shared" si="237"/>
        <v>47436</v>
      </c>
      <c r="B1087">
        <f t="shared" ca="1" si="224"/>
        <v>-3.6333333333333333</v>
      </c>
      <c r="C1087">
        <f ca="1">IF(currency="USD",'Future et co'!D1087,IF(currency="EUR",'Future et co'!E1087,IF(currency="GBP",'Future et co'!F1087,FALSE)))</f>
        <v>3.5830000000000001E-2</v>
      </c>
      <c r="D1087">
        <f t="shared" ca="1" si="225"/>
        <v>3.5830000000000001E-2</v>
      </c>
      <c r="E1087">
        <f t="shared" ca="1" si="226"/>
        <v>2.1409999999999998E-2</v>
      </c>
      <c r="F1087">
        <f t="shared" ca="1" si="227"/>
        <v>3.7088999999999997E-2</v>
      </c>
      <c r="J1087" s="1">
        <v>44533</v>
      </c>
      <c r="K1087">
        <v>5.6000000000000001E-2</v>
      </c>
      <c r="L1087">
        <f t="shared" si="228"/>
        <v>5.6000000000000006E-4</v>
      </c>
      <c r="N1087" s="1">
        <v>44533</v>
      </c>
      <c r="O1087">
        <v>0.1</v>
      </c>
      <c r="P1087">
        <f t="shared" si="229"/>
        <v>1E-3</v>
      </c>
      <c r="R1087" s="1">
        <v>44533</v>
      </c>
      <c r="S1087">
        <v>0.371</v>
      </c>
      <c r="T1087">
        <f t="shared" si="230"/>
        <v>3.7099999999999998E-3</v>
      </c>
      <c r="V1087" s="1">
        <v>44532</v>
      </c>
      <c r="W1087">
        <v>0.82299999999999995</v>
      </c>
      <c r="X1087">
        <f t="shared" si="231"/>
        <v>8.2299999999999995E-3</v>
      </c>
      <c r="AB1087" s="1">
        <v>44495</v>
      </c>
      <c r="AC1087">
        <v>226.2525</v>
      </c>
      <c r="AD1087">
        <f t="shared" si="232"/>
        <v>2.2625250000000001</v>
      </c>
      <c r="AF1087" s="1">
        <v>44503</v>
      </c>
      <c r="AG1087">
        <v>-0.57299999999999995</v>
      </c>
      <c r="AH1087">
        <f t="shared" si="233"/>
        <v>-5.7299999999999999E-3</v>
      </c>
      <c r="AJ1087" s="1">
        <v>44503</v>
      </c>
      <c r="AK1087">
        <v>-0.53800000000000003</v>
      </c>
      <c r="AL1087">
        <f t="shared" si="234"/>
        <v>-5.3800000000000002E-3</v>
      </c>
      <c r="AN1087" s="1">
        <v>44533</v>
      </c>
      <c r="AO1087">
        <v>-0.49</v>
      </c>
      <c r="AP1087">
        <f t="shared" si="235"/>
        <v>-4.8999999999999998E-3</v>
      </c>
      <c r="AS1087" s="1">
        <v>44533</v>
      </c>
      <c r="AT1087">
        <v>0.15</v>
      </c>
      <c r="AU1087">
        <f t="shared" si="236"/>
        <v>1.5E-3</v>
      </c>
      <c r="AX1087" s="1"/>
      <c r="BA1087" s="1"/>
      <c r="BC1087" s="1"/>
      <c r="BM1087" s="1"/>
    </row>
    <row r="1088" spans="1:65" x14ac:dyDescent="0.3">
      <c r="A1088" s="19">
        <f t="shared" si="237"/>
        <v>47437</v>
      </c>
      <c r="B1088">
        <f t="shared" ca="1" si="224"/>
        <v>-3.6361111111111111</v>
      </c>
      <c r="C1088">
        <f ca="1">IF(currency="USD",'Future et co'!D1088,IF(currency="EUR",'Future et co'!E1088,IF(currency="GBP",'Future et co'!F1088,FALSE)))</f>
        <v>3.5830000000000001E-2</v>
      </c>
      <c r="D1088">
        <f t="shared" ca="1" si="225"/>
        <v>3.5830000000000001E-2</v>
      </c>
      <c r="E1088">
        <f t="shared" ca="1" si="226"/>
        <v>2.1409999999999998E-2</v>
      </c>
      <c r="F1088">
        <f t="shared" ca="1" si="227"/>
        <v>3.7088999999999997E-2</v>
      </c>
      <c r="J1088" s="1">
        <v>44532</v>
      </c>
      <c r="K1088">
        <v>7.2999999999999995E-2</v>
      </c>
      <c r="L1088">
        <f t="shared" si="228"/>
        <v>7.2999999999999996E-4</v>
      </c>
      <c r="N1088" s="1">
        <v>44532</v>
      </c>
      <c r="O1088">
        <v>0.122</v>
      </c>
      <c r="P1088">
        <f t="shared" si="229"/>
        <v>1.2199999999999999E-3</v>
      </c>
      <c r="R1088" s="1">
        <v>44532</v>
      </c>
      <c r="S1088">
        <v>0.38800000000000001</v>
      </c>
      <c r="T1088">
        <f t="shared" si="230"/>
        <v>3.8800000000000002E-3</v>
      </c>
      <c r="V1088" s="1">
        <v>44531</v>
      </c>
      <c r="W1088">
        <v>0.78</v>
      </c>
      <c r="X1088">
        <f t="shared" si="231"/>
        <v>7.8000000000000005E-3</v>
      </c>
      <c r="AB1088" s="1">
        <v>44494</v>
      </c>
      <c r="AC1088">
        <v>226.19880000000001</v>
      </c>
      <c r="AD1088">
        <f t="shared" si="232"/>
        <v>2.2619880000000001</v>
      </c>
      <c r="AF1088" s="1">
        <v>44502</v>
      </c>
      <c r="AG1088">
        <v>-0.56699999999999995</v>
      </c>
      <c r="AH1088">
        <f t="shared" si="233"/>
        <v>-5.6699999999999997E-3</v>
      </c>
      <c r="AJ1088" s="1">
        <v>44502</v>
      </c>
      <c r="AK1088">
        <v>-0.53400000000000003</v>
      </c>
      <c r="AL1088">
        <f t="shared" si="234"/>
        <v>-5.3400000000000001E-3</v>
      </c>
      <c r="AN1088" s="1">
        <v>44532</v>
      </c>
      <c r="AO1088">
        <v>-0.4914</v>
      </c>
      <c r="AP1088">
        <f t="shared" si="235"/>
        <v>-4.914E-3</v>
      </c>
      <c r="AS1088" s="1">
        <v>44532</v>
      </c>
      <c r="AT1088">
        <v>0.1716</v>
      </c>
      <c r="AU1088">
        <f t="shared" si="236"/>
        <v>1.7160000000000001E-3</v>
      </c>
      <c r="AX1088" s="1"/>
      <c r="BA1088" s="1"/>
      <c r="BC1088" s="1"/>
      <c r="BM1088" s="1"/>
    </row>
    <row r="1089" spans="1:65" x14ac:dyDescent="0.3">
      <c r="A1089" s="19">
        <f t="shared" si="237"/>
        <v>47438</v>
      </c>
      <c r="B1089">
        <f t="shared" ca="1" si="224"/>
        <v>-3.6388888888888888</v>
      </c>
      <c r="C1089">
        <f ca="1">IF(currency="USD",'Future et co'!D1089,IF(currency="EUR",'Future et co'!E1089,IF(currency="GBP",'Future et co'!F1089,FALSE)))</f>
        <v>3.5830000000000001E-2</v>
      </c>
      <c r="D1089">
        <f t="shared" ca="1" si="225"/>
        <v>3.5830000000000001E-2</v>
      </c>
      <c r="E1089">
        <f t="shared" ca="1" si="226"/>
        <v>2.1409999999999998E-2</v>
      </c>
      <c r="F1089">
        <f t="shared" ca="1" si="227"/>
        <v>3.7088999999999997E-2</v>
      </c>
      <c r="J1089" s="1">
        <v>44531</v>
      </c>
      <c r="K1089">
        <v>7.2999999999999995E-2</v>
      </c>
      <c r="L1089">
        <f t="shared" si="228"/>
        <v>7.2999999999999996E-4</v>
      </c>
      <c r="N1089" s="1">
        <v>44531</v>
      </c>
      <c r="O1089">
        <v>9.7000000000000003E-2</v>
      </c>
      <c r="P1089">
        <f t="shared" si="229"/>
        <v>9.7000000000000005E-4</v>
      </c>
      <c r="R1089" s="1">
        <v>44531</v>
      </c>
      <c r="S1089">
        <v>0.371</v>
      </c>
      <c r="T1089">
        <f t="shared" si="230"/>
        <v>3.7099999999999998E-3</v>
      </c>
      <c r="V1089" s="1">
        <v>44530</v>
      </c>
      <c r="W1089">
        <v>0.77590000000000003</v>
      </c>
      <c r="X1089">
        <f t="shared" si="231"/>
        <v>7.7590000000000003E-3</v>
      </c>
      <c r="AB1089" s="1">
        <v>44491</v>
      </c>
      <c r="AC1089">
        <v>225.70259999999999</v>
      </c>
      <c r="AD1089">
        <f t="shared" si="232"/>
        <v>2.2570259999999998</v>
      </c>
      <c r="AF1089" s="1">
        <v>44501</v>
      </c>
      <c r="AG1089">
        <v>-0.55800000000000005</v>
      </c>
      <c r="AH1089">
        <f t="shared" si="233"/>
        <v>-5.5800000000000008E-3</v>
      </c>
      <c r="AJ1089" s="1">
        <v>44501</v>
      </c>
      <c r="AK1089">
        <v>-0.52900000000000003</v>
      </c>
      <c r="AL1089">
        <f t="shared" si="234"/>
        <v>-5.2900000000000004E-3</v>
      </c>
      <c r="AN1089" s="1">
        <v>44531</v>
      </c>
      <c r="AO1089">
        <v>-0.49</v>
      </c>
      <c r="AP1089">
        <f t="shared" si="235"/>
        <v>-4.8999999999999998E-3</v>
      </c>
      <c r="AS1089" s="1">
        <v>44531</v>
      </c>
      <c r="AT1089">
        <v>0.1822</v>
      </c>
      <c r="AU1089">
        <f t="shared" si="236"/>
        <v>1.8220000000000001E-3</v>
      </c>
      <c r="AX1089" s="1"/>
      <c r="BA1089" s="1"/>
      <c r="BC1089" s="1"/>
      <c r="BM1089" s="1"/>
    </row>
    <row r="1090" spans="1:65" x14ac:dyDescent="0.3">
      <c r="A1090" s="19">
        <f t="shared" si="237"/>
        <v>47441</v>
      </c>
      <c r="B1090">
        <f t="shared" ca="1" si="224"/>
        <v>-3.6472222222222221</v>
      </c>
      <c r="C1090">
        <f ca="1">IF(currency="USD",'Future et co'!D1090,IF(currency="EUR",'Future et co'!E1090,IF(currency="GBP",'Future et co'!F1090,FALSE)))</f>
        <v>3.5830000000000001E-2</v>
      </c>
      <c r="D1090">
        <f t="shared" ca="1" si="225"/>
        <v>3.5830000000000001E-2</v>
      </c>
      <c r="E1090">
        <f t="shared" ca="1" si="226"/>
        <v>2.1409999999999998E-2</v>
      </c>
      <c r="F1090">
        <f t="shared" ca="1" si="227"/>
        <v>3.7088999999999997E-2</v>
      </c>
      <c r="J1090" s="1">
        <v>44530</v>
      </c>
      <c r="K1090">
        <v>0.06</v>
      </c>
      <c r="L1090">
        <f t="shared" si="228"/>
        <v>5.9999999999999995E-4</v>
      </c>
      <c r="N1090" s="1">
        <v>44530</v>
      </c>
      <c r="O1090">
        <v>0.108</v>
      </c>
      <c r="P1090">
        <f t="shared" si="229"/>
        <v>1.08E-3</v>
      </c>
      <c r="R1090" s="1">
        <v>44530</v>
      </c>
      <c r="S1090">
        <v>0.36399999999999999</v>
      </c>
      <c r="T1090">
        <f t="shared" si="230"/>
        <v>3.64E-3</v>
      </c>
      <c r="V1090" s="1">
        <v>44529</v>
      </c>
      <c r="W1090">
        <v>0.72899999999999998</v>
      </c>
      <c r="X1090">
        <f t="shared" si="231"/>
        <v>7.2899999999999996E-3</v>
      </c>
      <c r="AB1090" s="1">
        <v>44490</v>
      </c>
      <c r="AC1090">
        <v>225.66239999999999</v>
      </c>
      <c r="AD1090">
        <f t="shared" si="232"/>
        <v>2.256624</v>
      </c>
      <c r="AF1090" s="1">
        <v>44498</v>
      </c>
      <c r="AG1090">
        <v>-0.55300000000000005</v>
      </c>
      <c r="AH1090">
        <f t="shared" si="233"/>
        <v>-5.5300000000000002E-3</v>
      </c>
      <c r="AJ1090" s="1">
        <v>44498</v>
      </c>
      <c r="AK1090">
        <v>-0.52700000000000002</v>
      </c>
      <c r="AL1090">
        <f t="shared" si="234"/>
        <v>-5.2700000000000004E-3</v>
      </c>
      <c r="AN1090" s="1">
        <v>44530</v>
      </c>
      <c r="AO1090">
        <v>-0.5</v>
      </c>
      <c r="AP1090">
        <f t="shared" si="235"/>
        <v>-5.0000000000000001E-3</v>
      </c>
      <c r="AS1090" s="1">
        <v>44530</v>
      </c>
      <c r="AT1090">
        <v>0.15629999999999999</v>
      </c>
      <c r="AU1090">
        <f t="shared" si="236"/>
        <v>1.5629999999999999E-3</v>
      </c>
      <c r="AX1090" s="1"/>
      <c r="BA1090" s="1"/>
      <c r="BC1090" s="1"/>
      <c r="BM1090" s="1"/>
    </row>
    <row r="1091" spans="1:65" x14ac:dyDescent="0.3">
      <c r="A1091" s="19">
        <f t="shared" si="237"/>
        <v>47442</v>
      </c>
      <c r="B1091">
        <f t="shared" ca="1" si="224"/>
        <v>-3.65</v>
      </c>
      <c r="C1091">
        <f ca="1">IF(currency="USD",'Future et co'!D1091,IF(currency="EUR",'Future et co'!E1091,IF(currency="GBP",'Future et co'!F1091,FALSE)))</f>
        <v>3.5830000000000001E-2</v>
      </c>
      <c r="D1091">
        <f t="shared" ca="1" si="225"/>
        <v>3.5830000000000001E-2</v>
      </c>
      <c r="E1091">
        <f t="shared" ca="1" si="226"/>
        <v>2.1409999999999998E-2</v>
      </c>
      <c r="F1091">
        <f t="shared" ca="1" si="227"/>
        <v>3.7088999999999997E-2</v>
      </c>
      <c r="J1091" s="1">
        <v>44529</v>
      </c>
      <c r="K1091">
        <v>6.9000000000000006E-2</v>
      </c>
      <c r="L1091">
        <f t="shared" si="228"/>
        <v>6.9000000000000008E-4</v>
      </c>
      <c r="N1091" s="1">
        <v>44529</v>
      </c>
      <c r="O1091">
        <v>8.4000000000000005E-2</v>
      </c>
      <c r="P1091">
        <f t="shared" si="229"/>
        <v>8.4000000000000003E-4</v>
      </c>
      <c r="R1091" s="1">
        <v>44529</v>
      </c>
      <c r="S1091">
        <v>0.33400000000000002</v>
      </c>
      <c r="T1091">
        <f t="shared" si="230"/>
        <v>3.3400000000000001E-3</v>
      </c>
      <c r="V1091" s="1">
        <v>44526</v>
      </c>
      <c r="W1091">
        <v>0.70799999999999996</v>
      </c>
      <c r="X1091">
        <f t="shared" si="231"/>
        <v>7.0799999999999995E-3</v>
      </c>
      <c r="AB1091" s="1">
        <v>44489</v>
      </c>
      <c r="AC1091">
        <v>226.27930000000001</v>
      </c>
      <c r="AD1091">
        <f t="shared" si="232"/>
        <v>2.2627930000000003</v>
      </c>
      <c r="AF1091" s="1">
        <v>44497</v>
      </c>
      <c r="AG1091">
        <v>-0.55700000000000005</v>
      </c>
      <c r="AH1091">
        <f t="shared" si="233"/>
        <v>-5.5700000000000003E-3</v>
      </c>
      <c r="AJ1091" s="1">
        <v>44497</v>
      </c>
      <c r="AK1091">
        <v>-0.53300000000000003</v>
      </c>
      <c r="AL1091">
        <f t="shared" si="234"/>
        <v>-5.3300000000000005E-3</v>
      </c>
      <c r="AN1091" s="1">
        <v>44529</v>
      </c>
      <c r="AO1091">
        <v>-0.5</v>
      </c>
      <c r="AP1091">
        <f t="shared" si="235"/>
        <v>-5.0000000000000001E-3</v>
      </c>
      <c r="AS1091" s="1">
        <v>44529</v>
      </c>
      <c r="AT1091">
        <v>0.1666</v>
      </c>
      <c r="AU1091">
        <f t="shared" si="236"/>
        <v>1.6659999999999999E-3</v>
      </c>
      <c r="AX1091" s="1"/>
      <c r="BA1091" s="1"/>
      <c r="BC1091" s="1"/>
      <c r="BM1091" s="1"/>
    </row>
    <row r="1092" spans="1:65" x14ac:dyDescent="0.3">
      <c r="A1092" s="19">
        <f t="shared" si="237"/>
        <v>47443</v>
      </c>
      <c r="B1092">
        <f t="shared" ca="1" si="224"/>
        <v>-3.6527777777777777</v>
      </c>
      <c r="C1092">
        <f ca="1">IF(currency="USD",'Future et co'!D1092,IF(currency="EUR",'Future et co'!E1092,IF(currency="GBP",'Future et co'!F1092,FALSE)))</f>
        <v>3.5830000000000001E-2</v>
      </c>
      <c r="D1092">
        <f t="shared" ca="1" si="225"/>
        <v>3.5830000000000001E-2</v>
      </c>
      <c r="E1092">
        <f t="shared" ca="1" si="226"/>
        <v>2.1409999999999998E-2</v>
      </c>
      <c r="F1092">
        <f t="shared" ca="1" si="227"/>
        <v>3.7088999999999997E-2</v>
      </c>
      <c r="J1092" s="1">
        <v>44526</v>
      </c>
      <c r="K1092">
        <v>5.8000000000000003E-2</v>
      </c>
      <c r="L1092">
        <f t="shared" si="228"/>
        <v>5.8E-4</v>
      </c>
      <c r="N1092" s="1">
        <v>44526</v>
      </c>
      <c r="O1092">
        <v>9.8000000000000004E-2</v>
      </c>
      <c r="P1092">
        <f t="shared" si="229"/>
        <v>9.7999999999999997E-4</v>
      </c>
      <c r="R1092" s="1">
        <v>44526</v>
      </c>
      <c r="S1092">
        <v>0.34</v>
      </c>
      <c r="T1092">
        <f t="shared" si="230"/>
        <v>3.4000000000000002E-3</v>
      </c>
      <c r="V1092" s="1">
        <v>44525</v>
      </c>
      <c r="W1092">
        <v>0.85799999999999998</v>
      </c>
      <c r="X1092">
        <f t="shared" si="231"/>
        <v>8.5799999999999991E-3</v>
      </c>
      <c r="AB1092" s="1">
        <v>44488</v>
      </c>
      <c r="AC1092">
        <v>226.0513</v>
      </c>
      <c r="AD1092">
        <f t="shared" si="232"/>
        <v>2.260513</v>
      </c>
      <c r="AF1092" s="1">
        <v>44496</v>
      </c>
      <c r="AG1092">
        <v>-0.55600000000000005</v>
      </c>
      <c r="AH1092">
        <f t="shared" si="233"/>
        <v>-5.5600000000000007E-3</v>
      </c>
      <c r="AJ1092" s="1">
        <v>44496</v>
      </c>
      <c r="AK1092">
        <v>-0.53600000000000003</v>
      </c>
      <c r="AL1092">
        <f t="shared" si="234"/>
        <v>-5.3600000000000002E-3</v>
      </c>
      <c r="AN1092" s="1">
        <v>44526</v>
      </c>
      <c r="AO1092">
        <v>-0.5</v>
      </c>
      <c r="AP1092">
        <f t="shared" si="235"/>
        <v>-5.0000000000000001E-3</v>
      </c>
      <c r="AS1092" s="1">
        <v>44526</v>
      </c>
      <c r="AT1092">
        <v>0.15</v>
      </c>
      <c r="AU1092">
        <f t="shared" si="236"/>
        <v>1.5E-3</v>
      </c>
      <c r="AX1092" s="1"/>
      <c r="BA1092" s="1"/>
      <c r="BC1092" s="1"/>
      <c r="BM1092" s="1"/>
    </row>
    <row r="1093" spans="1:65" x14ac:dyDescent="0.3">
      <c r="A1093" s="19">
        <f t="shared" si="237"/>
        <v>47444</v>
      </c>
      <c r="B1093">
        <f t="shared" ca="1" si="224"/>
        <v>-3.6555555555555554</v>
      </c>
      <c r="C1093">
        <f ca="1">IF(currency="USD",'Future et co'!D1093,IF(currency="EUR",'Future et co'!E1093,IF(currency="GBP",'Future et co'!F1093,FALSE)))</f>
        <v>3.5830000000000001E-2</v>
      </c>
      <c r="D1093">
        <f t="shared" ca="1" si="225"/>
        <v>3.5830000000000001E-2</v>
      </c>
      <c r="E1093">
        <f t="shared" ca="1" si="226"/>
        <v>2.1409999999999998E-2</v>
      </c>
      <c r="F1093">
        <f t="shared" ca="1" si="227"/>
        <v>3.7088999999999997E-2</v>
      </c>
      <c r="J1093" s="1">
        <v>44525</v>
      </c>
      <c r="K1093">
        <v>7.2999999999999995E-2</v>
      </c>
      <c r="L1093">
        <f t="shared" si="228"/>
        <v>7.2999999999999996E-4</v>
      </c>
      <c r="N1093" s="1">
        <v>44525</v>
      </c>
      <c r="O1093">
        <v>0.12</v>
      </c>
      <c r="P1093">
        <f t="shared" si="229"/>
        <v>1.1999999999999999E-3</v>
      </c>
      <c r="R1093" s="1">
        <v>44525</v>
      </c>
      <c r="S1093">
        <v>0.41299999999999998</v>
      </c>
      <c r="T1093">
        <f t="shared" si="230"/>
        <v>4.13E-3</v>
      </c>
      <c r="V1093" s="1">
        <v>44524</v>
      </c>
      <c r="W1093">
        <v>0.85799999999999998</v>
      </c>
      <c r="X1093">
        <f t="shared" si="231"/>
        <v>8.5799999999999991E-3</v>
      </c>
      <c r="AB1093" s="1">
        <v>44487</v>
      </c>
      <c r="AC1093">
        <v>226.8158</v>
      </c>
      <c r="AD1093">
        <f t="shared" si="232"/>
        <v>2.2681580000000001</v>
      </c>
      <c r="AF1093" s="1">
        <v>44495</v>
      </c>
      <c r="AG1093">
        <v>-0.55000000000000004</v>
      </c>
      <c r="AH1093">
        <f t="shared" si="233"/>
        <v>-5.5000000000000005E-3</v>
      </c>
      <c r="AJ1093" s="1">
        <v>44495</v>
      </c>
      <c r="AK1093">
        <v>-0.53300000000000003</v>
      </c>
      <c r="AL1093">
        <f t="shared" si="234"/>
        <v>-5.3300000000000005E-3</v>
      </c>
      <c r="AN1093" s="1">
        <v>44525</v>
      </c>
      <c r="AO1093">
        <v>-0.49</v>
      </c>
      <c r="AP1093">
        <f t="shared" si="235"/>
        <v>-4.8999999999999998E-3</v>
      </c>
      <c r="AS1093" s="1">
        <v>44525</v>
      </c>
      <c r="AT1093">
        <v>0.18</v>
      </c>
      <c r="AU1093">
        <f t="shared" si="236"/>
        <v>1.8E-3</v>
      </c>
      <c r="AX1093" s="1"/>
      <c r="BA1093" s="1"/>
      <c r="BC1093" s="1"/>
      <c r="BM1093" s="1"/>
    </row>
    <row r="1094" spans="1:65" x14ac:dyDescent="0.3">
      <c r="A1094" s="19">
        <f t="shared" si="237"/>
        <v>47445</v>
      </c>
      <c r="B1094">
        <f t="shared" ca="1" si="224"/>
        <v>-3.6583333333333332</v>
      </c>
      <c r="C1094">
        <f ca="1">IF(currency="USD",'Future et co'!D1094,IF(currency="EUR",'Future et co'!E1094,IF(currency="GBP",'Future et co'!F1094,FALSE)))</f>
        <v>3.5830000000000001E-2</v>
      </c>
      <c r="D1094">
        <f t="shared" ca="1" si="225"/>
        <v>3.5830000000000001E-2</v>
      </c>
      <c r="E1094">
        <f t="shared" ca="1" si="226"/>
        <v>2.1409999999999998E-2</v>
      </c>
      <c r="F1094">
        <f t="shared" ca="1" si="227"/>
        <v>3.7088999999999997E-2</v>
      </c>
      <c r="J1094" s="1">
        <v>44524</v>
      </c>
      <c r="K1094">
        <v>6.3E-2</v>
      </c>
      <c r="L1094">
        <f t="shared" si="228"/>
        <v>6.3000000000000003E-4</v>
      </c>
      <c r="N1094" s="1">
        <v>44524</v>
      </c>
      <c r="O1094">
        <v>0.11799999999999999</v>
      </c>
      <c r="P1094">
        <f t="shared" si="229"/>
        <v>1.1799999999999998E-3</v>
      </c>
      <c r="R1094" s="1">
        <v>44524</v>
      </c>
      <c r="S1094">
        <v>0.41099999999999998</v>
      </c>
      <c r="T1094">
        <f t="shared" si="230"/>
        <v>4.1099999999999999E-3</v>
      </c>
      <c r="V1094" s="1">
        <v>44523</v>
      </c>
      <c r="W1094">
        <v>0.82399999999999995</v>
      </c>
      <c r="X1094">
        <f t="shared" si="231"/>
        <v>8.2399999999999991E-3</v>
      </c>
      <c r="AB1094" s="1">
        <v>44484</v>
      </c>
      <c r="AC1094">
        <v>227.4194</v>
      </c>
      <c r="AD1094">
        <f t="shared" si="232"/>
        <v>2.274194</v>
      </c>
      <c r="AF1094" s="1">
        <v>44494</v>
      </c>
      <c r="AG1094">
        <v>-0.54800000000000004</v>
      </c>
      <c r="AH1094">
        <f t="shared" si="233"/>
        <v>-5.4800000000000005E-3</v>
      </c>
      <c r="AJ1094" s="1">
        <v>44494</v>
      </c>
      <c r="AK1094">
        <v>-0.52800000000000002</v>
      </c>
      <c r="AL1094">
        <f t="shared" si="234"/>
        <v>-5.28E-3</v>
      </c>
      <c r="AN1094" s="1">
        <v>44524</v>
      </c>
      <c r="AO1094">
        <v>-0.49</v>
      </c>
      <c r="AP1094">
        <f t="shared" si="235"/>
        <v>-4.8999999999999998E-3</v>
      </c>
      <c r="AS1094" s="1">
        <v>44524</v>
      </c>
      <c r="AT1094">
        <v>0.18709999999999999</v>
      </c>
      <c r="AU1094">
        <f t="shared" si="236"/>
        <v>1.8709999999999998E-3</v>
      </c>
      <c r="AX1094" s="1"/>
      <c r="BA1094" s="1"/>
      <c r="BC1094" s="1"/>
      <c r="BM1094" s="1"/>
    </row>
    <row r="1095" spans="1:65" x14ac:dyDescent="0.3">
      <c r="A1095" s="19">
        <f t="shared" si="237"/>
        <v>47448</v>
      </c>
      <c r="B1095">
        <f t="shared" ca="1" si="224"/>
        <v>-3.6666666666666665</v>
      </c>
      <c r="C1095">
        <f ca="1">IF(currency="USD",'Future et co'!D1095,IF(currency="EUR",'Future et co'!E1095,IF(currency="GBP",'Future et co'!F1095,FALSE)))</f>
        <v>3.5830000000000001E-2</v>
      </c>
      <c r="D1095">
        <f t="shared" ca="1" si="225"/>
        <v>3.5830000000000001E-2</v>
      </c>
      <c r="E1095">
        <f t="shared" ca="1" si="226"/>
        <v>2.1409999999999998E-2</v>
      </c>
      <c r="F1095">
        <f t="shared" ca="1" si="227"/>
        <v>3.7088999999999997E-2</v>
      </c>
      <c r="J1095" s="1">
        <v>44523</v>
      </c>
      <c r="K1095">
        <v>0.06</v>
      </c>
      <c r="L1095">
        <f t="shared" si="228"/>
        <v>5.9999999999999995E-4</v>
      </c>
      <c r="N1095" s="1">
        <v>44523</v>
      </c>
      <c r="O1095">
        <v>9.4E-2</v>
      </c>
      <c r="P1095">
        <f t="shared" si="229"/>
        <v>9.3999999999999997E-4</v>
      </c>
      <c r="R1095" s="1">
        <v>44523</v>
      </c>
      <c r="S1095">
        <v>0.38400000000000001</v>
      </c>
      <c r="T1095">
        <f t="shared" si="230"/>
        <v>3.8400000000000001E-3</v>
      </c>
      <c r="V1095" s="1">
        <v>44522</v>
      </c>
      <c r="W1095">
        <v>0.82799999999999996</v>
      </c>
      <c r="X1095">
        <f t="shared" si="231"/>
        <v>8.2799999999999992E-3</v>
      </c>
      <c r="AB1095" s="1">
        <v>44483</v>
      </c>
      <c r="AC1095">
        <v>227.5401</v>
      </c>
      <c r="AD1095">
        <f t="shared" si="232"/>
        <v>2.275401</v>
      </c>
      <c r="AF1095" s="1">
        <v>44491</v>
      </c>
      <c r="AG1095">
        <v>-0.54900000000000004</v>
      </c>
      <c r="AH1095">
        <f t="shared" si="233"/>
        <v>-5.4900000000000001E-3</v>
      </c>
      <c r="AJ1095" s="1">
        <v>44491</v>
      </c>
      <c r="AK1095">
        <v>-0.53400000000000003</v>
      </c>
      <c r="AL1095">
        <f t="shared" si="234"/>
        <v>-5.3400000000000001E-3</v>
      </c>
      <c r="AN1095" s="1">
        <v>44523</v>
      </c>
      <c r="AO1095">
        <v>-0.48</v>
      </c>
      <c r="AP1095">
        <f t="shared" si="235"/>
        <v>-4.7999999999999996E-3</v>
      </c>
      <c r="AS1095" s="1">
        <v>44523</v>
      </c>
      <c r="AT1095">
        <v>0.18</v>
      </c>
      <c r="AU1095">
        <f t="shared" si="236"/>
        <v>1.8E-3</v>
      </c>
      <c r="AX1095" s="1"/>
      <c r="BA1095" s="1"/>
      <c r="BC1095" s="1"/>
      <c r="BM1095" s="1"/>
    </row>
    <row r="1096" spans="1:65" x14ac:dyDescent="0.3">
      <c r="A1096" s="19">
        <f t="shared" si="237"/>
        <v>47449</v>
      </c>
      <c r="B1096">
        <f t="shared" ca="1" si="224"/>
        <v>-3.6694444444444443</v>
      </c>
      <c r="C1096">
        <f ca="1">IF(currency="USD",'Future et co'!D1096,IF(currency="EUR",'Future et co'!E1096,IF(currency="GBP",'Future et co'!F1096,FALSE)))</f>
        <v>3.5830000000000001E-2</v>
      </c>
      <c r="D1096">
        <f t="shared" ca="1" si="225"/>
        <v>3.5830000000000001E-2</v>
      </c>
      <c r="E1096">
        <f t="shared" ca="1" si="226"/>
        <v>2.1409999999999998E-2</v>
      </c>
      <c r="F1096">
        <f t="shared" ca="1" si="227"/>
        <v>3.7088999999999997E-2</v>
      </c>
      <c r="J1096" s="1">
        <v>44522</v>
      </c>
      <c r="K1096">
        <v>6.4000000000000001E-2</v>
      </c>
      <c r="L1096">
        <f t="shared" si="228"/>
        <v>6.4000000000000005E-4</v>
      </c>
      <c r="N1096" s="1">
        <v>44522</v>
      </c>
      <c r="O1096">
        <v>0.107</v>
      </c>
      <c r="P1096">
        <f t="shared" si="229"/>
        <v>1.07E-3</v>
      </c>
      <c r="R1096" s="1">
        <v>44522</v>
      </c>
      <c r="S1096">
        <v>0.39100000000000001</v>
      </c>
      <c r="T1096">
        <f t="shared" si="230"/>
        <v>3.9100000000000003E-3</v>
      </c>
      <c r="V1096" s="1">
        <v>44519</v>
      </c>
      <c r="W1096">
        <v>0.75</v>
      </c>
      <c r="X1096">
        <f t="shared" si="231"/>
        <v>7.4999999999999997E-3</v>
      </c>
      <c r="AB1096" s="1">
        <v>44482</v>
      </c>
      <c r="AC1096">
        <v>226.58779999999999</v>
      </c>
      <c r="AD1096">
        <f t="shared" si="232"/>
        <v>2.2658779999999998</v>
      </c>
      <c r="AF1096" s="1">
        <v>44490</v>
      </c>
      <c r="AG1096">
        <v>-0.54800000000000004</v>
      </c>
      <c r="AH1096">
        <f t="shared" si="233"/>
        <v>-5.4800000000000005E-3</v>
      </c>
      <c r="AJ1096" s="1">
        <v>44490</v>
      </c>
      <c r="AK1096">
        <v>-0.53200000000000003</v>
      </c>
      <c r="AL1096">
        <f t="shared" si="234"/>
        <v>-5.3200000000000001E-3</v>
      </c>
      <c r="AN1096" s="1">
        <v>44522</v>
      </c>
      <c r="AO1096">
        <v>-0.49</v>
      </c>
      <c r="AP1096">
        <f t="shared" si="235"/>
        <v>-4.8999999999999998E-3</v>
      </c>
      <c r="AS1096" s="1">
        <v>44522</v>
      </c>
      <c r="AT1096">
        <v>0.17799999999999999</v>
      </c>
      <c r="AU1096">
        <f t="shared" si="236"/>
        <v>1.7799999999999999E-3</v>
      </c>
      <c r="AX1096" s="1"/>
      <c r="BA1096" s="1"/>
      <c r="BM1096" s="1"/>
    </row>
    <row r="1097" spans="1:65" x14ac:dyDescent="0.3">
      <c r="A1097" s="19">
        <f t="shared" si="237"/>
        <v>47450</v>
      </c>
      <c r="B1097">
        <f t="shared" ca="1" si="224"/>
        <v>-3.6722222222222221</v>
      </c>
      <c r="C1097">
        <f ca="1">IF(currency="USD",'Future et co'!D1097,IF(currency="EUR",'Future et co'!E1097,IF(currency="GBP",'Future et co'!F1097,FALSE)))</f>
        <v>3.5830000000000001E-2</v>
      </c>
      <c r="D1097">
        <f t="shared" ca="1" si="225"/>
        <v>3.5830000000000001E-2</v>
      </c>
      <c r="E1097">
        <f t="shared" ca="1" si="226"/>
        <v>2.1409999999999998E-2</v>
      </c>
      <c r="F1097">
        <f t="shared" ca="1" si="227"/>
        <v>3.7088999999999997E-2</v>
      </c>
      <c r="J1097" s="1">
        <v>44519</v>
      </c>
      <c r="K1097">
        <v>6.3E-2</v>
      </c>
      <c r="L1097">
        <f t="shared" si="228"/>
        <v>6.3000000000000003E-4</v>
      </c>
      <c r="N1097" s="1">
        <v>44519</v>
      </c>
      <c r="O1097">
        <v>8.5000000000000006E-2</v>
      </c>
      <c r="P1097">
        <f t="shared" si="229"/>
        <v>8.5000000000000006E-4</v>
      </c>
      <c r="R1097" s="1">
        <v>44519</v>
      </c>
      <c r="S1097">
        <v>0.33800000000000002</v>
      </c>
      <c r="T1097">
        <f t="shared" si="230"/>
        <v>3.3800000000000002E-3</v>
      </c>
      <c r="V1097" s="1">
        <v>44518</v>
      </c>
      <c r="W1097">
        <v>0.72099999999999997</v>
      </c>
      <c r="X1097">
        <f t="shared" si="231"/>
        <v>7.2099999999999994E-3</v>
      </c>
      <c r="AB1097" s="1">
        <v>44481</v>
      </c>
      <c r="AC1097">
        <v>225.87700000000001</v>
      </c>
      <c r="AD1097">
        <f t="shared" si="232"/>
        <v>2.2587700000000002</v>
      </c>
      <c r="AF1097" s="1">
        <v>44489</v>
      </c>
      <c r="AG1097">
        <v>-0.54700000000000004</v>
      </c>
      <c r="AH1097">
        <f t="shared" si="233"/>
        <v>-5.47E-3</v>
      </c>
      <c r="AJ1097" s="1">
        <v>44489</v>
      </c>
      <c r="AK1097">
        <v>-0.52700000000000002</v>
      </c>
      <c r="AL1097">
        <f t="shared" si="234"/>
        <v>-5.2700000000000004E-3</v>
      </c>
      <c r="AN1097" s="1">
        <v>44519</v>
      </c>
      <c r="AO1097">
        <v>-0.499</v>
      </c>
      <c r="AP1097">
        <f t="shared" si="235"/>
        <v>-4.9899999999999996E-3</v>
      </c>
      <c r="AS1097" s="1">
        <v>44519</v>
      </c>
      <c r="AT1097">
        <v>0.17080000000000001</v>
      </c>
      <c r="AU1097">
        <f t="shared" si="236"/>
        <v>1.7080000000000001E-3</v>
      </c>
      <c r="AX1097" s="1"/>
      <c r="BA1097" s="1"/>
      <c r="BM1097" s="1"/>
    </row>
    <row r="1098" spans="1:65" x14ac:dyDescent="0.3">
      <c r="A1098" s="19">
        <f t="shared" si="237"/>
        <v>47451</v>
      </c>
      <c r="B1098">
        <f t="shared" ca="1" si="224"/>
        <v>-3.6749999999999998</v>
      </c>
      <c r="C1098">
        <f ca="1">IF(currency="USD",'Future et co'!D1098,IF(currency="EUR",'Future et co'!E1098,IF(currency="GBP",'Future et co'!F1098,FALSE)))</f>
        <v>3.5830000000000001E-2</v>
      </c>
      <c r="D1098">
        <f t="shared" ca="1" si="225"/>
        <v>3.5830000000000001E-2</v>
      </c>
      <c r="E1098">
        <f t="shared" ca="1" si="226"/>
        <v>2.1409999999999998E-2</v>
      </c>
      <c r="F1098">
        <f t="shared" ca="1" si="227"/>
        <v>3.7088999999999997E-2</v>
      </c>
      <c r="J1098" s="1">
        <v>44518</v>
      </c>
      <c r="K1098">
        <v>6.0999999999999999E-2</v>
      </c>
      <c r="L1098">
        <f t="shared" si="228"/>
        <v>6.0999999999999997E-4</v>
      </c>
      <c r="N1098" s="1">
        <v>44518</v>
      </c>
      <c r="O1098">
        <v>0.09</v>
      </c>
      <c r="P1098">
        <f t="shared" si="229"/>
        <v>8.9999999999999998E-4</v>
      </c>
      <c r="R1098" s="1">
        <v>44518</v>
      </c>
      <c r="S1098">
        <v>0.316</v>
      </c>
      <c r="T1098">
        <f t="shared" si="230"/>
        <v>3.16E-3</v>
      </c>
      <c r="V1098" s="1">
        <v>44517</v>
      </c>
      <c r="W1098">
        <v>0.72099999999999997</v>
      </c>
      <c r="X1098">
        <f t="shared" si="231"/>
        <v>7.2099999999999994E-3</v>
      </c>
      <c r="AB1098" s="1">
        <v>44480</v>
      </c>
      <c r="AC1098">
        <v>226.3733</v>
      </c>
      <c r="AD1098">
        <f t="shared" si="232"/>
        <v>2.2637330000000002</v>
      </c>
      <c r="AF1098" s="1">
        <v>44488</v>
      </c>
      <c r="AG1098">
        <v>-0.54800000000000004</v>
      </c>
      <c r="AH1098">
        <f t="shared" si="233"/>
        <v>-5.4800000000000005E-3</v>
      </c>
      <c r="AJ1098" s="1">
        <v>44488</v>
      </c>
      <c r="AK1098">
        <v>-0.52400000000000002</v>
      </c>
      <c r="AL1098">
        <f t="shared" si="234"/>
        <v>-5.2399999999999999E-3</v>
      </c>
      <c r="AN1098" s="1">
        <v>44518</v>
      </c>
      <c r="AO1098">
        <v>-0.49359999999999998</v>
      </c>
      <c r="AP1098">
        <f t="shared" si="235"/>
        <v>-4.9359999999999994E-3</v>
      </c>
      <c r="AS1098" s="1">
        <v>44518</v>
      </c>
      <c r="AT1098">
        <v>0.17380000000000001</v>
      </c>
      <c r="AU1098">
        <f t="shared" si="236"/>
        <v>1.7380000000000002E-3</v>
      </c>
      <c r="AX1098" s="1"/>
      <c r="BA1098" s="1"/>
      <c r="BM1098" s="1"/>
    </row>
    <row r="1099" spans="1:65" x14ac:dyDescent="0.3">
      <c r="A1099" s="19">
        <f t="shared" si="237"/>
        <v>47452</v>
      </c>
      <c r="B1099">
        <f t="shared" ref="B1099:B1162" ca="1" si="238">($B$7-A1099)/360</f>
        <v>-3.6777777777777776</v>
      </c>
      <c r="C1099">
        <f ca="1">IF(currency="USD",'Future et co'!D1099,IF(currency="EUR",'Future et co'!E1099,IF(currency="GBP",'Future et co'!F1099,FALSE)))</f>
        <v>3.5830000000000001E-2</v>
      </c>
      <c r="D1099">
        <f t="shared" ref="D1099:D1162" ca="1" si="239">IFERROR(IF(B1099&lt;0.25,VLOOKUP(A1099,$J$11:$L$5325,3,FALSE),IF(AND(B1099&gt;=0.25,B1099&lt;0.5),VLOOKUP(A1099,$N$11:$P$5325,3,FALSE),IF(AND(B1099&gt;=0.5,B1099&lt;1),VLOOKUP(A1099,$R$11:$T$5325,3,FALSE),VLOOKUP(A1099,$V$11:$X$5010,3,FALSE)))),D1098)</f>
        <v>3.5830000000000001E-2</v>
      </c>
      <c r="E1099">
        <f t="shared" ref="E1099:E1162" ca="1" si="240">IFERROR(IF(B1099&lt;0.25,VLOOKUP(A1099,$AF$11:$AH$5325,3,FALSE),IF(AND(B1099&gt;=0.25,B1099&lt;0.5),VLOOKUP(A1099,$AJ$11:$AL$5325,3,FALSE),VLOOKUP(A1099,$AN$11:$AP$5325,3,FALSE))),E1098)</f>
        <v>2.1409999999999998E-2</v>
      </c>
      <c r="F1099">
        <f t="shared" ref="F1099:F1162" ca="1" si="241">IFERROR(VLOOKUP(A1099,$AS$11:$AU$9999,3,FALSE),F1098)</f>
        <v>3.7088999999999997E-2</v>
      </c>
      <c r="J1099" s="1">
        <v>44517</v>
      </c>
      <c r="K1099">
        <v>6.3E-2</v>
      </c>
      <c r="L1099">
        <f t="shared" si="228"/>
        <v>6.3000000000000003E-4</v>
      </c>
      <c r="N1099" s="1">
        <v>44517</v>
      </c>
      <c r="O1099">
        <v>9.2999999999999999E-2</v>
      </c>
      <c r="P1099">
        <f t="shared" si="229"/>
        <v>9.2999999999999995E-4</v>
      </c>
      <c r="R1099" s="1">
        <v>44517</v>
      </c>
      <c r="S1099">
        <v>0.316</v>
      </c>
      <c r="T1099">
        <f t="shared" si="230"/>
        <v>3.16E-3</v>
      </c>
      <c r="V1099" s="1">
        <v>44516</v>
      </c>
      <c r="W1099">
        <v>0.747</v>
      </c>
      <c r="X1099">
        <f t="shared" si="231"/>
        <v>7.4700000000000001E-3</v>
      </c>
      <c r="AB1099" s="1">
        <v>44477</v>
      </c>
      <c r="AC1099">
        <v>226.96340000000001</v>
      </c>
      <c r="AD1099">
        <f t="shared" si="232"/>
        <v>2.2696339999999999</v>
      </c>
      <c r="AF1099" s="1">
        <v>44487</v>
      </c>
      <c r="AG1099">
        <v>-0.54800000000000004</v>
      </c>
      <c r="AH1099">
        <f t="shared" si="233"/>
        <v>-5.4800000000000005E-3</v>
      </c>
      <c r="AJ1099" s="1">
        <v>44487</v>
      </c>
      <c r="AK1099">
        <v>-0.52700000000000002</v>
      </c>
      <c r="AL1099">
        <f t="shared" si="234"/>
        <v>-5.2700000000000004E-3</v>
      </c>
      <c r="AN1099" s="1">
        <v>44517</v>
      </c>
      <c r="AO1099">
        <v>-0.49</v>
      </c>
      <c r="AP1099">
        <f t="shared" si="235"/>
        <v>-4.8999999999999998E-3</v>
      </c>
      <c r="AS1099" s="1">
        <v>44517</v>
      </c>
      <c r="AT1099">
        <v>0.1706</v>
      </c>
      <c r="AU1099">
        <f t="shared" si="236"/>
        <v>1.7060000000000001E-3</v>
      </c>
      <c r="AX1099" s="1"/>
      <c r="BA1099" s="1"/>
      <c r="BM1099" s="1"/>
    </row>
    <row r="1100" spans="1:65" x14ac:dyDescent="0.3">
      <c r="A1100" s="19">
        <f t="shared" si="237"/>
        <v>47455</v>
      </c>
      <c r="B1100">
        <f t="shared" ca="1" si="238"/>
        <v>-3.6861111111111109</v>
      </c>
      <c r="C1100">
        <f ca="1">IF(currency="USD",'Future et co'!D1100,IF(currency="EUR",'Future et co'!E1100,IF(currency="GBP",'Future et co'!F1100,FALSE)))</f>
        <v>3.5830000000000001E-2</v>
      </c>
      <c r="D1100">
        <f t="shared" ca="1" si="239"/>
        <v>3.5830000000000001E-2</v>
      </c>
      <c r="E1100">
        <f t="shared" ca="1" si="240"/>
        <v>2.1409999999999998E-2</v>
      </c>
      <c r="F1100">
        <f t="shared" ca="1" si="241"/>
        <v>3.7088999999999997E-2</v>
      </c>
      <c r="J1100" s="1">
        <v>44516</v>
      </c>
      <c r="K1100">
        <v>6.2E-2</v>
      </c>
      <c r="L1100">
        <f t="shared" ref="L1100:L1163" si="242">K1100/100</f>
        <v>6.2E-4</v>
      </c>
      <c r="N1100" s="1">
        <v>44516</v>
      </c>
      <c r="O1100">
        <v>9.6000000000000002E-2</v>
      </c>
      <c r="P1100">
        <f t="shared" ref="P1100:P1163" si="243">O1100/100</f>
        <v>9.6000000000000002E-4</v>
      </c>
      <c r="R1100" s="1">
        <v>44516</v>
      </c>
      <c r="S1100">
        <v>0.32200000000000001</v>
      </c>
      <c r="T1100">
        <f t="shared" ref="T1100:T1163" si="244">S1100/100</f>
        <v>3.2200000000000002E-3</v>
      </c>
      <c r="V1100" s="1">
        <v>44515</v>
      </c>
      <c r="W1100">
        <v>0.74199999999999999</v>
      </c>
      <c r="X1100">
        <f t="shared" ref="X1100:X1163" si="245">W1100/100</f>
        <v>7.4199999999999995E-3</v>
      </c>
      <c r="AB1100" s="1">
        <v>44476</v>
      </c>
      <c r="AC1100">
        <v>227.6206</v>
      </c>
      <c r="AD1100">
        <f t="shared" ref="AD1100:AD1163" si="246">AC1100/100</f>
        <v>2.2762060000000002</v>
      </c>
      <c r="AF1100" s="1">
        <v>44484</v>
      </c>
      <c r="AG1100">
        <v>-0.54800000000000004</v>
      </c>
      <c r="AH1100">
        <f t="shared" ref="AH1100:AH1163" si="247">AG1100/100</f>
        <v>-5.4800000000000005E-3</v>
      </c>
      <c r="AJ1100" s="1">
        <v>44484</v>
      </c>
      <c r="AK1100">
        <v>-0.52800000000000002</v>
      </c>
      <c r="AL1100">
        <f t="shared" ref="AL1100:AL1163" si="248">AK1100/100</f>
        <v>-5.28E-3</v>
      </c>
      <c r="AN1100" s="1">
        <v>44516</v>
      </c>
      <c r="AO1100">
        <v>-0.48</v>
      </c>
      <c r="AP1100">
        <f t="shared" ref="AP1100:AP1163" si="249">AO1100/100</f>
        <v>-4.7999999999999996E-3</v>
      </c>
      <c r="AS1100" s="1">
        <v>44516</v>
      </c>
      <c r="AT1100">
        <v>0.16</v>
      </c>
      <c r="AU1100">
        <f t="shared" ref="AU1100:AU1163" si="250">AT1100/100</f>
        <v>1.6000000000000001E-3</v>
      </c>
      <c r="AX1100" s="1"/>
      <c r="BA1100" s="1"/>
      <c r="BM1100" s="1"/>
    </row>
    <row r="1101" spans="1:65" x14ac:dyDescent="0.3">
      <c r="A1101" s="19">
        <f t="shared" ref="A1101:A1164" si="251">WORKDAY(A1100,1)</f>
        <v>47456</v>
      </c>
      <c r="B1101">
        <f t="shared" ca="1" si="238"/>
        <v>-3.6888888888888891</v>
      </c>
      <c r="C1101">
        <f ca="1">IF(currency="USD",'Future et co'!D1101,IF(currency="EUR",'Future et co'!E1101,IF(currency="GBP",'Future et co'!F1101,FALSE)))</f>
        <v>3.5830000000000001E-2</v>
      </c>
      <c r="D1101">
        <f t="shared" ca="1" si="239"/>
        <v>3.5830000000000001E-2</v>
      </c>
      <c r="E1101">
        <f t="shared" ca="1" si="240"/>
        <v>2.1409999999999998E-2</v>
      </c>
      <c r="F1101">
        <f t="shared" ca="1" si="241"/>
        <v>3.7088999999999997E-2</v>
      </c>
      <c r="J1101" s="1">
        <v>44515</v>
      </c>
      <c r="K1101">
        <v>6.3E-2</v>
      </c>
      <c r="L1101">
        <f t="shared" si="242"/>
        <v>6.3000000000000003E-4</v>
      </c>
      <c r="N1101" s="1">
        <v>44515</v>
      </c>
      <c r="O1101">
        <v>9.2999999999999999E-2</v>
      </c>
      <c r="P1101">
        <f t="shared" si="243"/>
        <v>9.2999999999999995E-4</v>
      </c>
      <c r="R1101" s="1">
        <v>44515</v>
      </c>
      <c r="S1101">
        <v>0.32300000000000001</v>
      </c>
      <c r="T1101">
        <f t="shared" si="244"/>
        <v>3.2300000000000002E-3</v>
      </c>
      <c r="V1101" s="1">
        <v>44512</v>
      </c>
      <c r="W1101">
        <v>0.73599999999999999</v>
      </c>
      <c r="X1101">
        <f t="shared" si="245"/>
        <v>7.3600000000000002E-3</v>
      </c>
      <c r="AB1101" s="1">
        <v>44475</v>
      </c>
      <c r="AC1101">
        <v>227.5401</v>
      </c>
      <c r="AD1101">
        <f t="shared" si="246"/>
        <v>2.275401</v>
      </c>
      <c r="AF1101" s="1">
        <v>44483</v>
      </c>
      <c r="AG1101">
        <v>-0.55100000000000005</v>
      </c>
      <c r="AH1101">
        <f t="shared" si="247"/>
        <v>-5.5100000000000001E-3</v>
      </c>
      <c r="AJ1101" s="1">
        <v>44483</v>
      </c>
      <c r="AK1101">
        <v>-0.52300000000000002</v>
      </c>
      <c r="AL1101">
        <f t="shared" si="248"/>
        <v>-5.2300000000000003E-3</v>
      </c>
      <c r="AN1101" s="1">
        <v>44515</v>
      </c>
      <c r="AO1101">
        <v>-0.48</v>
      </c>
      <c r="AP1101">
        <f t="shared" si="249"/>
        <v>-4.7999999999999996E-3</v>
      </c>
      <c r="AS1101" s="1">
        <v>44515</v>
      </c>
      <c r="AT1101">
        <v>0.1615</v>
      </c>
      <c r="AU1101">
        <f t="shared" si="250"/>
        <v>1.6150000000000001E-3</v>
      </c>
      <c r="AX1101" s="1"/>
      <c r="BA1101" s="1"/>
      <c r="BM1101" s="1"/>
    </row>
    <row r="1102" spans="1:65" x14ac:dyDescent="0.3">
      <c r="A1102" s="19">
        <f t="shared" si="251"/>
        <v>47457</v>
      </c>
      <c r="B1102">
        <f t="shared" ca="1" si="238"/>
        <v>-3.6916666666666669</v>
      </c>
      <c r="C1102">
        <f ca="1">IF(currency="USD",'Future et co'!D1102,IF(currency="EUR",'Future et co'!E1102,IF(currency="GBP",'Future et co'!F1102,FALSE)))</f>
        <v>3.5830000000000001E-2</v>
      </c>
      <c r="D1102">
        <f t="shared" ca="1" si="239"/>
        <v>3.5830000000000001E-2</v>
      </c>
      <c r="E1102">
        <f t="shared" ca="1" si="240"/>
        <v>2.1409999999999998E-2</v>
      </c>
      <c r="F1102">
        <f t="shared" ca="1" si="241"/>
        <v>3.7088999999999997E-2</v>
      </c>
      <c r="J1102" s="1">
        <v>44512</v>
      </c>
      <c r="K1102">
        <v>0.06</v>
      </c>
      <c r="L1102">
        <f t="shared" si="242"/>
        <v>5.9999999999999995E-4</v>
      </c>
      <c r="N1102" s="1">
        <v>44512</v>
      </c>
      <c r="O1102">
        <v>9.1999999999999998E-2</v>
      </c>
      <c r="P1102">
        <f t="shared" si="243"/>
        <v>9.2000000000000003E-4</v>
      </c>
      <c r="R1102" s="1">
        <v>44512</v>
      </c>
      <c r="S1102">
        <v>0.32400000000000001</v>
      </c>
      <c r="T1102">
        <f t="shared" si="244"/>
        <v>3.2400000000000003E-3</v>
      </c>
      <c r="V1102" s="1">
        <v>44511</v>
      </c>
      <c r="W1102">
        <v>0.71699999999999997</v>
      </c>
      <c r="X1102">
        <f t="shared" si="245"/>
        <v>7.1699999999999993E-3</v>
      </c>
      <c r="AB1102" s="1">
        <v>44474</v>
      </c>
      <c r="AC1102">
        <v>227.55359999999999</v>
      </c>
      <c r="AD1102">
        <f t="shared" si="246"/>
        <v>2.2755359999999998</v>
      </c>
      <c r="AF1102" s="1">
        <v>44482</v>
      </c>
      <c r="AG1102">
        <v>-0.54800000000000004</v>
      </c>
      <c r="AH1102">
        <f t="shared" si="247"/>
        <v>-5.4800000000000005E-3</v>
      </c>
      <c r="AJ1102" s="1">
        <v>44482</v>
      </c>
      <c r="AK1102">
        <v>-0.52400000000000002</v>
      </c>
      <c r="AL1102">
        <f t="shared" si="248"/>
        <v>-5.2399999999999999E-3</v>
      </c>
      <c r="AN1102" s="1">
        <v>44512</v>
      </c>
      <c r="AO1102">
        <v>-0.48</v>
      </c>
      <c r="AP1102">
        <f t="shared" si="249"/>
        <v>-4.7999999999999996E-3</v>
      </c>
      <c r="AS1102" s="1">
        <v>44512</v>
      </c>
      <c r="AT1102">
        <v>0.14860000000000001</v>
      </c>
      <c r="AU1102">
        <f t="shared" si="250"/>
        <v>1.4860000000000001E-3</v>
      </c>
      <c r="AX1102" s="1"/>
      <c r="BA1102" s="1"/>
      <c r="BM1102" s="1"/>
    </row>
    <row r="1103" spans="1:65" x14ac:dyDescent="0.3">
      <c r="A1103" s="19">
        <f t="shared" si="251"/>
        <v>47458</v>
      </c>
      <c r="B1103">
        <f t="shared" ca="1" si="238"/>
        <v>-3.6944444444444446</v>
      </c>
      <c r="C1103">
        <f ca="1">IF(currency="USD",'Future et co'!D1103,IF(currency="EUR",'Future et co'!E1103,IF(currency="GBP",'Future et co'!F1103,FALSE)))</f>
        <v>3.5830000000000001E-2</v>
      </c>
      <c r="D1103">
        <f t="shared" ca="1" si="239"/>
        <v>3.5830000000000001E-2</v>
      </c>
      <c r="E1103">
        <f t="shared" ca="1" si="240"/>
        <v>2.1409999999999998E-2</v>
      </c>
      <c r="F1103">
        <f t="shared" ca="1" si="241"/>
        <v>3.7088999999999997E-2</v>
      </c>
      <c r="J1103" s="1">
        <v>44511</v>
      </c>
      <c r="K1103">
        <v>5.6000000000000001E-2</v>
      </c>
      <c r="L1103">
        <f t="shared" si="242"/>
        <v>5.6000000000000006E-4</v>
      </c>
      <c r="N1103" s="1">
        <v>44511</v>
      </c>
      <c r="O1103">
        <v>9.0999999999999998E-2</v>
      </c>
      <c r="P1103">
        <f t="shared" si="243"/>
        <v>9.1E-4</v>
      </c>
      <c r="R1103" s="1">
        <v>44511</v>
      </c>
      <c r="S1103">
        <v>0.33</v>
      </c>
      <c r="T1103">
        <f t="shared" si="244"/>
        <v>3.3E-3</v>
      </c>
      <c r="V1103" s="1">
        <v>44510</v>
      </c>
      <c r="W1103">
        <v>0.69699999999999995</v>
      </c>
      <c r="X1103">
        <f t="shared" si="245"/>
        <v>6.9699999999999996E-3</v>
      </c>
      <c r="AB1103" s="1">
        <v>44473</v>
      </c>
      <c r="AC1103">
        <v>228.15710000000001</v>
      </c>
      <c r="AD1103">
        <f t="shared" si="246"/>
        <v>2.281571</v>
      </c>
      <c r="AF1103" s="1">
        <v>44481</v>
      </c>
      <c r="AG1103">
        <v>-0.55200000000000005</v>
      </c>
      <c r="AH1103">
        <f t="shared" si="247"/>
        <v>-5.5200000000000006E-3</v>
      </c>
      <c r="AJ1103" s="1">
        <v>44481</v>
      </c>
      <c r="AK1103">
        <v>-0.52300000000000002</v>
      </c>
      <c r="AL1103">
        <f t="shared" si="248"/>
        <v>-5.2300000000000003E-3</v>
      </c>
      <c r="AN1103" s="1">
        <v>44511</v>
      </c>
      <c r="AO1103">
        <v>-0.47</v>
      </c>
      <c r="AP1103">
        <f t="shared" si="249"/>
        <v>-4.6999999999999993E-3</v>
      </c>
      <c r="AS1103" s="1">
        <v>44511</v>
      </c>
      <c r="AT1103">
        <v>0.14499999999999999</v>
      </c>
      <c r="AU1103">
        <f t="shared" si="250"/>
        <v>1.4499999999999999E-3</v>
      </c>
      <c r="AX1103" s="1"/>
      <c r="BA1103" s="1"/>
      <c r="BM1103" s="1"/>
    </row>
    <row r="1104" spans="1:65" x14ac:dyDescent="0.3">
      <c r="A1104" s="19">
        <f t="shared" si="251"/>
        <v>47459</v>
      </c>
      <c r="B1104">
        <f t="shared" ca="1" si="238"/>
        <v>-3.6972222222222224</v>
      </c>
      <c r="C1104">
        <f ca="1">IF(currency="USD",'Future et co'!D1104,IF(currency="EUR",'Future et co'!E1104,IF(currency="GBP",'Future et co'!F1104,FALSE)))</f>
        <v>3.5830000000000001E-2</v>
      </c>
      <c r="D1104">
        <f t="shared" ca="1" si="239"/>
        <v>3.5830000000000001E-2</v>
      </c>
      <c r="E1104">
        <f t="shared" ca="1" si="240"/>
        <v>2.1409999999999998E-2</v>
      </c>
      <c r="F1104">
        <f t="shared" ca="1" si="241"/>
        <v>3.7088999999999997E-2</v>
      </c>
      <c r="J1104" s="1">
        <v>44510</v>
      </c>
      <c r="K1104">
        <v>5.8999999999999997E-2</v>
      </c>
      <c r="L1104">
        <f t="shared" si="242"/>
        <v>5.8999999999999992E-4</v>
      </c>
      <c r="N1104" s="1">
        <v>44510</v>
      </c>
      <c r="O1104">
        <v>7.1999999999999995E-2</v>
      </c>
      <c r="P1104">
        <f t="shared" si="243"/>
        <v>7.1999999999999994E-4</v>
      </c>
      <c r="R1104" s="1">
        <v>44510</v>
      </c>
      <c r="S1104">
        <v>0.312</v>
      </c>
      <c r="T1104">
        <f t="shared" si="244"/>
        <v>3.1199999999999999E-3</v>
      </c>
      <c r="V1104" s="1">
        <v>44509</v>
      </c>
      <c r="W1104">
        <v>0.60399999999999998</v>
      </c>
      <c r="X1104">
        <f t="shared" si="245"/>
        <v>6.0400000000000002E-3</v>
      </c>
      <c r="AB1104" s="1">
        <v>44470</v>
      </c>
      <c r="AC1104">
        <v>228.3047</v>
      </c>
      <c r="AD1104">
        <f t="shared" si="246"/>
        <v>2.2830469999999998</v>
      </c>
      <c r="AF1104" s="1">
        <v>44480</v>
      </c>
      <c r="AG1104">
        <v>-0.55100000000000005</v>
      </c>
      <c r="AH1104">
        <f t="shared" si="247"/>
        <v>-5.5100000000000001E-3</v>
      </c>
      <c r="AJ1104" s="1">
        <v>44480</v>
      </c>
      <c r="AK1104">
        <v>-0.52100000000000002</v>
      </c>
      <c r="AL1104">
        <f t="shared" si="248"/>
        <v>-5.2100000000000002E-3</v>
      </c>
      <c r="AN1104" s="1">
        <v>44510</v>
      </c>
      <c r="AO1104">
        <v>-0.48</v>
      </c>
      <c r="AP1104">
        <f t="shared" si="249"/>
        <v>-4.7999999999999996E-3</v>
      </c>
      <c r="AS1104" s="1">
        <v>44510</v>
      </c>
      <c r="AT1104">
        <v>0.1454</v>
      </c>
      <c r="AU1104">
        <f t="shared" si="250"/>
        <v>1.454E-3</v>
      </c>
      <c r="AX1104" s="1"/>
      <c r="BA1104" s="1"/>
      <c r="BM1104" s="1"/>
    </row>
    <row r="1105" spans="1:65" x14ac:dyDescent="0.3">
      <c r="A1105" s="19">
        <f t="shared" si="251"/>
        <v>47462</v>
      </c>
      <c r="B1105">
        <f t="shared" ca="1" si="238"/>
        <v>-3.7055555555555557</v>
      </c>
      <c r="C1105">
        <f ca="1">IF(currency="USD",'Future et co'!D1105,IF(currency="EUR",'Future et co'!E1105,IF(currency="GBP",'Future et co'!F1105,FALSE)))</f>
        <v>3.5830000000000001E-2</v>
      </c>
      <c r="D1105">
        <f t="shared" ca="1" si="239"/>
        <v>3.5830000000000001E-2</v>
      </c>
      <c r="E1105">
        <f t="shared" ca="1" si="240"/>
        <v>2.1409999999999998E-2</v>
      </c>
      <c r="F1105">
        <f t="shared" ca="1" si="241"/>
        <v>3.7088999999999997E-2</v>
      </c>
      <c r="J1105" s="1">
        <v>44509</v>
      </c>
      <c r="K1105">
        <v>6.7000000000000004E-2</v>
      </c>
      <c r="L1105">
        <f t="shared" si="242"/>
        <v>6.7000000000000002E-4</v>
      </c>
      <c r="N1105" s="1">
        <v>44509</v>
      </c>
      <c r="O1105">
        <v>6.2E-2</v>
      </c>
      <c r="P1105">
        <f t="shared" si="243"/>
        <v>6.2E-4</v>
      </c>
      <c r="R1105" s="1">
        <v>44509</v>
      </c>
      <c r="S1105">
        <v>0.26</v>
      </c>
      <c r="T1105">
        <f t="shared" si="244"/>
        <v>2.5999999999999999E-3</v>
      </c>
      <c r="V1105" s="1">
        <v>44508</v>
      </c>
      <c r="W1105">
        <v>0.627</v>
      </c>
      <c r="X1105">
        <f t="shared" si="245"/>
        <v>6.2700000000000004E-3</v>
      </c>
      <c r="AB1105" s="1">
        <v>44469</v>
      </c>
      <c r="AC1105">
        <v>227.76820000000001</v>
      </c>
      <c r="AD1105">
        <f t="shared" si="246"/>
        <v>2.277682</v>
      </c>
      <c r="AF1105" s="1">
        <v>44477</v>
      </c>
      <c r="AG1105">
        <v>-0.54800000000000004</v>
      </c>
      <c r="AH1105">
        <f t="shared" si="247"/>
        <v>-5.4800000000000005E-3</v>
      </c>
      <c r="AJ1105" s="1">
        <v>44477</v>
      </c>
      <c r="AK1105">
        <v>-0.51800000000000002</v>
      </c>
      <c r="AL1105">
        <f t="shared" si="248"/>
        <v>-5.1800000000000006E-3</v>
      </c>
      <c r="AN1105" s="1">
        <v>44509</v>
      </c>
      <c r="AO1105">
        <v>-0.49</v>
      </c>
      <c r="AP1105">
        <f t="shared" si="249"/>
        <v>-4.8999999999999998E-3</v>
      </c>
      <c r="AS1105" s="1">
        <v>44509</v>
      </c>
      <c r="AT1105">
        <v>0.13</v>
      </c>
      <c r="AU1105">
        <f t="shared" si="250"/>
        <v>1.2999999999999999E-3</v>
      </c>
      <c r="AX1105" s="1"/>
      <c r="BA1105" s="1"/>
      <c r="BM1105" s="1"/>
    </row>
    <row r="1106" spans="1:65" x14ac:dyDescent="0.3">
      <c r="A1106" s="19">
        <f t="shared" si="251"/>
        <v>47463</v>
      </c>
      <c r="B1106">
        <f t="shared" ca="1" si="238"/>
        <v>-3.7083333333333335</v>
      </c>
      <c r="C1106">
        <f ca="1">IF(currency="USD",'Future et co'!D1106,IF(currency="EUR",'Future et co'!E1106,IF(currency="GBP",'Future et co'!F1106,FALSE)))</f>
        <v>3.5830000000000001E-2</v>
      </c>
      <c r="D1106">
        <f t="shared" ca="1" si="239"/>
        <v>3.5830000000000001E-2</v>
      </c>
      <c r="E1106">
        <f t="shared" ca="1" si="240"/>
        <v>2.1409999999999998E-2</v>
      </c>
      <c r="F1106">
        <f t="shared" ca="1" si="241"/>
        <v>3.7088999999999997E-2</v>
      </c>
      <c r="J1106" s="1">
        <v>44508</v>
      </c>
      <c r="K1106">
        <v>5.2999999999999999E-2</v>
      </c>
      <c r="L1106">
        <f t="shared" si="242"/>
        <v>5.2999999999999998E-4</v>
      </c>
      <c r="N1106" s="1">
        <v>44508</v>
      </c>
      <c r="O1106">
        <v>0.08</v>
      </c>
      <c r="P1106">
        <f t="shared" si="243"/>
        <v>8.0000000000000004E-4</v>
      </c>
      <c r="R1106" s="1">
        <v>44508</v>
      </c>
      <c r="S1106">
        <v>0.27300000000000002</v>
      </c>
      <c r="T1106">
        <f t="shared" si="244"/>
        <v>2.7300000000000002E-3</v>
      </c>
      <c r="V1106" s="1">
        <v>44505</v>
      </c>
      <c r="W1106">
        <v>0.58099999999999996</v>
      </c>
      <c r="X1106">
        <f t="shared" si="245"/>
        <v>5.8099999999999992E-3</v>
      </c>
      <c r="AB1106" s="1">
        <v>44468</v>
      </c>
      <c r="AC1106">
        <v>228.21080000000001</v>
      </c>
      <c r="AD1106">
        <f t="shared" si="246"/>
        <v>2.282108</v>
      </c>
      <c r="AF1106" s="1">
        <v>44476</v>
      </c>
      <c r="AG1106">
        <v>-0.54700000000000004</v>
      </c>
      <c r="AH1106">
        <f t="shared" si="247"/>
        <v>-5.47E-3</v>
      </c>
      <c r="AJ1106" s="1">
        <v>44476</v>
      </c>
      <c r="AK1106">
        <v>-0.52600000000000002</v>
      </c>
      <c r="AL1106">
        <f t="shared" si="248"/>
        <v>-5.2599999999999999E-3</v>
      </c>
      <c r="AN1106" s="1">
        <v>44508</v>
      </c>
      <c r="AO1106">
        <v>-0.49</v>
      </c>
      <c r="AP1106">
        <f t="shared" si="249"/>
        <v>-4.8999999999999998E-3</v>
      </c>
      <c r="AS1106" s="1">
        <v>44508</v>
      </c>
      <c r="AT1106">
        <v>0.13730000000000001</v>
      </c>
      <c r="AU1106">
        <f t="shared" si="250"/>
        <v>1.3730000000000001E-3</v>
      </c>
      <c r="AX1106" s="1"/>
      <c r="BA1106" s="1"/>
      <c r="BM1106" s="1"/>
    </row>
    <row r="1107" spans="1:65" x14ac:dyDescent="0.3">
      <c r="A1107" s="19">
        <f t="shared" si="251"/>
        <v>47464</v>
      </c>
      <c r="B1107">
        <f t="shared" ca="1" si="238"/>
        <v>-3.7111111111111112</v>
      </c>
      <c r="C1107">
        <f ca="1">IF(currency="USD",'Future et co'!D1107,IF(currency="EUR",'Future et co'!E1107,IF(currency="GBP",'Future et co'!F1107,FALSE)))</f>
        <v>3.5830000000000001E-2</v>
      </c>
      <c r="D1107">
        <f t="shared" ca="1" si="239"/>
        <v>3.5830000000000001E-2</v>
      </c>
      <c r="E1107">
        <f t="shared" ca="1" si="240"/>
        <v>2.1409999999999998E-2</v>
      </c>
      <c r="F1107">
        <f t="shared" ca="1" si="241"/>
        <v>3.7088999999999997E-2</v>
      </c>
      <c r="J1107" s="1">
        <v>44505</v>
      </c>
      <c r="K1107">
        <v>5.2999999999999999E-2</v>
      </c>
      <c r="L1107">
        <f t="shared" si="242"/>
        <v>5.2999999999999998E-4</v>
      </c>
      <c r="N1107" s="1">
        <v>44505</v>
      </c>
      <c r="O1107">
        <v>7.4999999999999997E-2</v>
      </c>
      <c r="P1107">
        <f t="shared" si="243"/>
        <v>7.5000000000000002E-4</v>
      </c>
      <c r="R1107" s="1">
        <v>44505</v>
      </c>
      <c r="S1107">
        <v>0.26</v>
      </c>
      <c r="T1107">
        <f t="shared" si="244"/>
        <v>2.5999999999999999E-3</v>
      </c>
      <c r="V1107" s="1">
        <v>44504</v>
      </c>
      <c r="W1107">
        <v>0.59499999999999997</v>
      </c>
      <c r="X1107">
        <f t="shared" si="245"/>
        <v>5.9499999999999996E-3</v>
      </c>
      <c r="AB1107" s="1">
        <v>44467</v>
      </c>
      <c r="AC1107">
        <v>227.8218</v>
      </c>
      <c r="AD1107">
        <f t="shared" si="246"/>
        <v>2.2782179999999999</v>
      </c>
      <c r="AF1107" s="1">
        <v>44475</v>
      </c>
      <c r="AG1107">
        <v>-0.55100000000000005</v>
      </c>
      <c r="AH1107">
        <f t="shared" si="247"/>
        <v>-5.5100000000000001E-3</v>
      </c>
      <c r="AJ1107" s="1">
        <v>44475</v>
      </c>
      <c r="AK1107">
        <v>-0.53</v>
      </c>
      <c r="AL1107">
        <f t="shared" si="248"/>
        <v>-5.3E-3</v>
      </c>
      <c r="AN1107" s="1">
        <v>44505</v>
      </c>
      <c r="AO1107">
        <v>-0.4914</v>
      </c>
      <c r="AP1107">
        <f t="shared" si="249"/>
        <v>-4.914E-3</v>
      </c>
      <c r="AS1107" s="1">
        <v>44505</v>
      </c>
      <c r="AT1107">
        <v>0.1285</v>
      </c>
      <c r="AU1107">
        <f t="shared" si="250"/>
        <v>1.2850000000000001E-3</v>
      </c>
      <c r="AX1107" s="1"/>
      <c r="BA1107" s="1"/>
      <c r="BM1107" s="1"/>
    </row>
    <row r="1108" spans="1:65" x14ac:dyDescent="0.3">
      <c r="A1108" s="19">
        <f t="shared" si="251"/>
        <v>47465</v>
      </c>
      <c r="B1108">
        <f t="shared" ca="1" si="238"/>
        <v>-3.713888888888889</v>
      </c>
      <c r="C1108">
        <f ca="1">IF(currency="USD",'Future et co'!D1108,IF(currency="EUR",'Future et co'!E1108,IF(currency="GBP",'Future et co'!F1108,FALSE)))</f>
        <v>3.5830000000000001E-2</v>
      </c>
      <c r="D1108">
        <f t="shared" ca="1" si="239"/>
        <v>3.5830000000000001E-2</v>
      </c>
      <c r="E1108">
        <f t="shared" ca="1" si="240"/>
        <v>2.1409999999999998E-2</v>
      </c>
      <c r="F1108">
        <f t="shared" ca="1" si="241"/>
        <v>3.7088999999999997E-2</v>
      </c>
      <c r="J1108" s="1">
        <v>44504</v>
      </c>
      <c r="K1108">
        <v>5.2999999999999999E-2</v>
      </c>
      <c r="L1108">
        <f t="shared" si="242"/>
        <v>5.2999999999999998E-4</v>
      </c>
      <c r="N1108" s="1">
        <v>44504</v>
      </c>
      <c r="O1108">
        <v>7.8E-2</v>
      </c>
      <c r="P1108">
        <f t="shared" si="243"/>
        <v>7.7999999999999999E-4</v>
      </c>
      <c r="R1108" s="1">
        <v>44504</v>
      </c>
      <c r="S1108">
        <v>0.27200000000000002</v>
      </c>
      <c r="T1108">
        <f t="shared" si="244"/>
        <v>2.7200000000000002E-3</v>
      </c>
      <c r="V1108" s="1">
        <v>44503</v>
      </c>
      <c r="W1108">
        <v>0.65600000000000003</v>
      </c>
      <c r="X1108">
        <f t="shared" si="245"/>
        <v>6.5599999999999999E-3</v>
      </c>
      <c r="AB1108" s="1">
        <v>44466</v>
      </c>
      <c r="AC1108">
        <v>228.23759999999999</v>
      </c>
      <c r="AD1108">
        <f t="shared" si="246"/>
        <v>2.2823759999999997</v>
      </c>
      <c r="AF1108" s="1">
        <v>44474</v>
      </c>
      <c r="AG1108">
        <v>-0.55100000000000005</v>
      </c>
      <c r="AH1108">
        <f t="shared" si="247"/>
        <v>-5.5100000000000001E-3</v>
      </c>
      <c r="AJ1108" s="1">
        <v>44474</v>
      </c>
      <c r="AK1108">
        <v>-0.52500000000000002</v>
      </c>
      <c r="AL1108">
        <f t="shared" si="248"/>
        <v>-5.2500000000000003E-3</v>
      </c>
      <c r="AN1108" s="1">
        <v>44504</v>
      </c>
      <c r="AO1108">
        <v>-0.49</v>
      </c>
      <c r="AP1108">
        <f t="shared" si="249"/>
        <v>-4.8999999999999998E-3</v>
      </c>
      <c r="AS1108" s="1">
        <v>44504</v>
      </c>
      <c r="AT1108">
        <v>0.1216</v>
      </c>
      <c r="AU1108">
        <f t="shared" si="250"/>
        <v>1.2160000000000001E-3</v>
      </c>
      <c r="AX1108" s="1"/>
      <c r="BA1108" s="1"/>
      <c r="BM1108" s="1"/>
    </row>
    <row r="1109" spans="1:65" x14ac:dyDescent="0.3">
      <c r="A1109" s="19">
        <f t="shared" si="251"/>
        <v>47466</v>
      </c>
      <c r="B1109">
        <f t="shared" ca="1" si="238"/>
        <v>-3.7166666666666668</v>
      </c>
      <c r="C1109">
        <f ca="1">IF(currency="USD",'Future et co'!D1109,IF(currency="EUR",'Future et co'!E1109,IF(currency="GBP",'Future et co'!F1109,FALSE)))</f>
        <v>3.5830000000000001E-2</v>
      </c>
      <c r="D1109">
        <f t="shared" ca="1" si="239"/>
        <v>3.5830000000000001E-2</v>
      </c>
      <c r="E1109">
        <f t="shared" ca="1" si="240"/>
        <v>2.1409999999999998E-2</v>
      </c>
      <c r="F1109">
        <f t="shared" ca="1" si="241"/>
        <v>3.7088999999999997E-2</v>
      </c>
      <c r="J1109" s="1">
        <v>44503</v>
      </c>
      <c r="K1109">
        <v>5.8999999999999997E-2</v>
      </c>
      <c r="L1109">
        <f t="shared" si="242"/>
        <v>5.8999999999999992E-4</v>
      </c>
      <c r="N1109" s="1">
        <v>44503</v>
      </c>
      <c r="O1109">
        <v>6.5000000000000002E-2</v>
      </c>
      <c r="P1109">
        <f t="shared" si="243"/>
        <v>6.4999999999999997E-4</v>
      </c>
      <c r="R1109" s="1">
        <v>44503</v>
      </c>
      <c r="S1109">
        <v>0.29199999999999998</v>
      </c>
      <c r="T1109">
        <f t="shared" si="244"/>
        <v>2.9199999999999999E-3</v>
      </c>
      <c r="V1109" s="1">
        <v>44502</v>
      </c>
      <c r="W1109">
        <v>0.63300000000000001</v>
      </c>
      <c r="X1109">
        <f t="shared" si="245"/>
        <v>6.3299999999999997E-3</v>
      </c>
      <c r="AB1109" s="1">
        <v>44463</v>
      </c>
      <c r="AC1109">
        <v>228.41200000000001</v>
      </c>
      <c r="AD1109">
        <f t="shared" si="246"/>
        <v>2.2841200000000002</v>
      </c>
      <c r="AF1109" s="1">
        <v>44473</v>
      </c>
      <c r="AG1109">
        <v>-0.54800000000000004</v>
      </c>
      <c r="AH1109">
        <f t="shared" si="247"/>
        <v>-5.4800000000000005E-3</v>
      </c>
      <c r="AJ1109" s="1">
        <v>44473</v>
      </c>
      <c r="AK1109">
        <v>-0.52700000000000002</v>
      </c>
      <c r="AL1109">
        <f t="shared" si="248"/>
        <v>-5.2700000000000004E-3</v>
      </c>
      <c r="AN1109" s="1">
        <v>44503</v>
      </c>
      <c r="AO1109">
        <v>-0.48</v>
      </c>
      <c r="AP1109">
        <f t="shared" si="249"/>
        <v>-4.7999999999999996E-3</v>
      </c>
      <c r="AS1109" s="1">
        <v>44503</v>
      </c>
      <c r="AT1109">
        <v>0.27879999999999999</v>
      </c>
      <c r="AU1109">
        <f t="shared" si="250"/>
        <v>2.7880000000000001E-3</v>
      </c>
      <c r="AX1109" s="1"/>
      <c r="BA1109" s="1"/>
      <c r="BM1109" s="1"/>
    </row>
    <row r="1110" spans="1:65" x14ac:dyDescent="0.3">
      <c r="A1110" s="19">
        <f t="shared" si="251"/>
        <v>47469</v>
      </c>
      <c r="B1110">
        <f t="shared" ca="1" si="238"/>
        <v>-3.7250000000000001</v>
      </c>
      <c r="C1110">
        <f ca="1">IF(currency="USD",'Future et co'!D1110,IF(currency="EUR",'Future et co'!E1110,IF(currency="GBP",'Future et co'!F1110,FALSE)))</f>
        <v>3.5830000000000001E-2</v>
      </c>
      <c r="D1110">
        <f t="shared" ca="1" si="239"/>
        <v>3.5830000000000001E-2</v>
      </c>
      <c r="E1110">
        <f t="shared" ca="1" si="240"/>
        <v>2.1409999999999998E-2</v>
      </c>
      <c r="F1110">
        <f t="shared" ca="1" si="241"/>
        <v>3.7088999999999997E-2</v>
      </c>
      <c r="J1110" s="1">
        <v>44502</v>
      </c>
      <c r="K1110">
        <v>5.7000000000000002E-2</v>
      </c>
      <c r="L1110">
        <f t="shared" si="242"/>
        <v>5.6999999999999998E-4</v>
      </c>
      <c r="N1110" s="1">
        <v>44502</v>
      </c>
      <c r="O1110">
        <v>6.4000000000000001E-2</v>
      </c>
      <c r="P1110">
        <f t="shared" si="243"/>
        <v>6.4000000000000005E-4</v>
      </c>
      <c r="R1110" s="1">
        <v>44502</v>
      </c>
      <c r="S1110">
        <v>0.27900000000000003</v>
      </c>
      <c r="T1110">
        <f t="shared" si="244"/>
        <v>2.7900000000000004E-3</v>
      </c>
      <c r="V1110" s="1">
        <v>44501</v>
      </c>
      <c r="W1110">
        <v>0.67700000000000005</v>
      </c>
      <c r="X1110">
        <f t="shared" si="245"/>
        <v>6.7700000000000008E-3</v>
      </c>
      <c r="AB1110" s="1">
        <v>44462</v>
      </c>
      <c r="AC1110">
        <v>228.9485</v>
      </c>
      <c r="AD1110">
        <f t="shared" si="246"/>
        <v>2.289485</v>
      </c>
      <c r="AF1110" s="1">
        <v>44470</v>
      </c>
      <c r="AG1110">
        <v>-0.54700000000000004</v>
      </c>
      <c r="AH1110">
        <f t="shared" si="247"/>
        <v>-5.47E-3</v>
      </c>
      <c r="AJ1110" s="1">
        <v>44470</v>
      </c>
      <c r="AK1110">
        <v>-0.52600000000000002</v>
      </c>
      <c r="AL1110">
        <f t="shared" si="248"/>
        <v>-5.2599999999999999E-3</v>
      </c>
      <c r="AN1110" s="1">
        <v>44502</v>
      </c>
      <c r="AO1110">
        <v>-0.48</v>
      </c>
      <c r="AP1110">
        <f t="shared" si="249"/>
        <v>-4.7999999999999996E-3</v>
      </c>
      <c r="AS1110" s="1">
        <v>44502</v>
      </c>
      <c r="AT1110">
        <v>0.25800000000000001</v>
      </c>
      <c r="AU1110">
        <f t="shared" si="250"/>
        <v>2.5800000000000003E-3</v>
      </c>
      <c r="AX1110" s="1"/>
      <c r="BA1110" s="1"/>
      <c r="BM1110" s="1"/>
    </row>
    <row r="1111" spans="1:65" x14ac:dyDescent="0.3">
      <c r="A1111" s="19">
        <f t="shared" si="251"/>
        <v>47470</v>
      </c>
      <c r="B1111">
        <f t="shared" ca="1" si="238"/>
        <v>-3.7277777777777779</v>
      </c>
      <c r="C1111">
        <f ca="1">IF(currency="USD",'Future et co'!D1111,IF(currency="EUR",'Future et co'!E1111,IF(currency="GBP",'Future et co'!F1111,FALSE)))</f>
        <v>3.5830000000000001E-2</v>
      </c>
      <c r="D1111">
        <f t="shared" ca="1" si="239"/>
        <v>3.5830000000000001E-2</v>
      </c>
      <c r="E1111">
        <f t="shared" ca="1" si="240"/>
        <v>2.1409999999999998E-2</v>
      </c>
      <c r="F1111">
        <f t="shared" ca="1" si="241"/>
        <v>3.7088999999999997E-2</v>
      </c>
      <c r="J1111" s="1">
        <v>44501</v>
      </c>
      <c r="K1111">
        <v>5.0999999999999997E-2</v>
      </c>
      <c r="L1111">
        <f t="shared" si="242"/>
        <v>5.0999999999999993E-4</v>
      </c>
      <c r="N1111" s="1">
        <v>44501</v>
      </c>
      <c r="O1111">
        <v>8.3000000000000004E-2</v>
      </c>
      <c r="P1111">
        <f t="shared" si="243"/>
        <v>8.3000000000000001E-4</v>
      </c>
      <c r="R1111" s="1">
        <v>44501</v>
      </c>
      <c r="S1111">
        <v>0.312</v>
      </c>
      <c r="T1111">
        <f t="shared" si="244"/>
        <v>3.1199999999999999E-3</v>
      </c>
      <c r="V1111" s="1">
        <v>44498</v>
      </c>
      <c r="W1111">
        <v>0.66200000000000003</v>
      </c>
      <c r="X1111">
        <f t="shared" si="245"/>
        <v>6.62E-3</v>
      </c>
      <c r="AB1111" s="1">
        <v>44461</v>
      </c>
      <c r="AC1111">
        <v>230.3434</v>
      </c>
      <c r="AD1111">
        <f t="shared" si="246"/>
        <v>2.3034340000000002</v>
      </c>
      <c r="AF1111" s="1">
        <v>44469</v>
      </c>
      <c r="AG1111">
        <v>-0.54500000000000004</v>
      </c>
      <c r="AH1111">
        <f t="shared" si="247"/>
        <v>-5.45E-3</v>
      </c>
      <c r="AJ1111" s="1">
        <v>44469</v>
      </c>
      <c r="AK1111">
        <v>-0.52800000000000002</v>
      </c>
      <c r="AL1111">
        <f t="shared" si="248"/>
        <v>-5.28E-3</v>
      </c>
      <c r="AN1111" s="1">
        <v>44501</v>
      </c>
      <c r="AO1111">
        <v>-0.46</v>
      </c>
      <c r="AP1111">
        <f t="shared" si="249"/>
        <v>-4.5999999999999999E-3</v>
      </c>
      <c r="AS1111" s="1">
        <v>44501</v>
      </c>
      <c r="AT1111">
        <v>0.2636</v>
      </c>
      <c r="AU1111">
        <f t="shared" si="250"/>
        <v>2.6359999999999999E-3</v>
      </c>
      <c r="AX1111" s="1"/>
      <c r="BM1111" s="1"/>
    </row>
    <row r="1112" spans="1:65" x14ac:dyDescent="0.3">
      <c r="A1112" s="19">
        <f t="shared" si="251"/>
        <v>47471</v>
      </c>
      <c r="B1112">
        <f t="shared" ca="1" si="238"/>
        <v>-3.7305555555555556</v>
      </c>
      <c r="C1112">
        <f ca="1">IF(currency="USD",'Future et co'!D1112,IF(currency="EUR",'Future et co'!E1112,IF(currency="GBP",'Future et co'!F1112,FALSE)))</f>
        <v>3.5830000000000001E-2</v>
      </c>
      <c r="D1112">
        <f t="shared" ca="1" si="239"/>
        <v>3.5830000000000001E-2</v>
      </c>
      <c r="E1112">
        <f t="shared" ca="1" si="240"/>
        <v>2.1409999999999998E-2</v>
      </c>
      <c r="F1112">
        <f t="shared" ca="1" si="241"/>
        <v>3.7088999999999997E-2</v>
      </c>
      <c r="J1112" s="1">
        <v>44498</v>
      </c>
      <c r="K1112">
        <v>5.1999999999999998E-2</v>
      </c>
      <c r="L1112">
        <f t="shared" si="242"/>
        <v>5.1999999999999995E-4</v>
      </c>
      <c r="N1112" s="1">
        <v>44498</v>
      </c>
      <c r="O1112">
        <v>6.9000000000000006E-2</v>
      </c>
      <c r="P1112">
        <f t="shared" si="243"/>
        <v>6.9000000000000008E-4</v>
      </c>
      <c r="R1112" s="1">
        <v>44498</v>
      </c>
      <c r="S1112">
        <v>0.29899999999999999</v>
      </c>
      <c r="T1112">
        <f t="shared" si="244"/>
        <v>2.99E-3</v>
      </c>
      <c r="V1112" s="1">
        <v>44497</v>
      </c>
      <c r="W1112">
        <v>0.61799999999999999</v>
      </c>
      <c r="X1112">
        <f t="shared" si="245"/>
        <v>6.1799999999999997E-3</v>
      </c>
      <c r="AB1112" s="1">
        <v>44460</v>
      </c>
      <c r="AC1112">
        <v>230.3434</v>
      </c>
      <c r="AD1112">
        <f t="shared" si="246"/>
        <v>2.3034340000000002</v>
      </c>
      <c r="AF1112" s="1">
        <v>44468</v>
      </c>
      <c r="AG1112">
        <v>-0.54300000000000004</v>
      </c>
      <c r="AH1112">
        <f t="shared" si="247"/>
        <v>-5.4300000000000008E-3</v>
      </c>
      <c r="AJ1112" s="1">
        <v>44468</v>
      </c>
      <c r="AK1112">
        <v>-0.52300000000000002</v>
      </c>
      <c r="AL1112">
        <f t="shared" si="248"/>
        <v>-5.2300000000000003E-3</v>
      </c>
      <c r="AN1112" s="1">
        <v>44498</v>
      </c>
      <c r="AO1112">
        <v>-0.44479999999999997</v>
      </c>
      <c r="AP1112">
        <f t="shared" si="249"/>
        <v>-4.4479999999999997E-3</v>
      </c>
      <c r="AS1112" s="1">
        <v>44498</v>
      </c>
      <c r="AT1112">
        <v>0.25619999999999998</v>
      </c>
      <c r="AU1112">
        <f t="shared" si="250"/>
        <v>2.562E-3</v>
      </c>
      <c r="AX1112" s="1"/>
      <c r="BM1112" s="1"/>
    </row>
    <row r="1113" spans="1:65" x14ac:dyDescent="0.3">
      <c r="A1113" s="19">
        <f t="shared" si="251"/>
        <v>47472</v>
      </c>
      <c r="B1113">
        <f t="shared" ca="1" si="238"/>
        <v>-3.7333333333333334</v>
      </c>
      <c r="C1113">
        <f ca="1">IF(currency="USD",'Future et co'!D1113,IF(currency="EUR",'Future et co'!E1113,IF(currency="GBP",'Future et co'!F1113,FALSE)))</f>
        <v>3.5830000000000001E-2</v>
      </c>
      <c r="D1113">
        <f t="shared" ca="1" si="239"/>
        <v>3.5830000000000001E-2</v>
      </c>
      <c r="E1113">
        <f t="shared" ca="1" si="240"/>
        <v>2.1409999999999998E-2</v>
      </c>
      <c r="F1113">
        <f t="shared" ca="1" si="241"/>
        <v>3.7088999999999997E-2</v>
      </c>
      <c r="J1113" s="1">
        <v>44497</v>
      </c>
      <c r="K1113">
        <v>5.1999999999999998E-2</v>
      </c>
      <c r="L1113">
        <f t="shared" si="242"/>
        <v>5.1999999999999995E-4</v>
      </c>
      <c r="N1113" s="1">
        <v>44497</v>
      </c>
      <c r="O1113">
        <v>6.8000000000000005E-2</v>
      </c>
      <c r="P1113">
        <f t="shared" si="243"/>
        <v>6.8000000000000005E-4</v>
      </c>
      <c r="R1113" s="1">
        <v>44497</v>
      </c>
      <c r="S1113">
        <v>0.27900000000000003</v>
      </c>
      <c r="T1113">
        <f t="shared" si="244"/>
        <v>2.7900000000000004E-3</v>
      </c>
      <c r="V1113" s="1">
        <v>44496</v>
      </c>
      <c r="W1113">
        <v>0.6321</v>
      </c>
      <c r="X1113">
        <f t="shared" si="245"/>
        <v>6.3210000000000002E-3</v>
      </c>
      <c r="AB1113" s="1">
        <v>44459</v>
      </c>
      <c r="AC1113">
        <v>230.08860000000001</v>
      </c>
      <c r="AD1113">
        <f t="shared" si="246"/>
        <v>2.3008860000000002</v>
      </c>
      <c r="AF1113" s="1">
        <v>44467</v>
      </c>
      <c r="AG1113">
        <v>-0.54300000000000004</v>
      </c>
      <c r="AH1113">
        <f t="shared" si="247"/>
        <v>-5.4300000000000008E-3</v>
      </c>
      <c r="AJ1113" s="1">
        <v>44467</v>
      </c>
      <c r="AK1113">
        <v>-0.52300000000000002</v>
      </c>
      <c r="AL1113">
        <f t="shared" si="248"/>
        <v>-5.2300000000000003E-3</v>
      </c>
      <c r="AN1113" s="1">
        <v>44497</v>
      </c>
      <c r="AO1113">
        <v>-0.44640000000000002</v>
      </c>
      <c r="AP1113">
        <f t="shared" si="249"/>
        <v>-4.4640000000000001E-3</v>
      </c>
      <c r="AS1113" s="1">
        <v>44497</v>
      </c>
      <c r="AT1113">
        <v>0.26679999999999998</v>
      </c>
      <c r="AU1113">
        <f t="shared" si="250"/>
        <v>2.6679999999999998E-3</v>
      </c>
      <c r="AX1113" s="1"/>
      <c r="BM1113" s="1"/>
    </row>
    <row r="1114" spans="1:65" x14ac:dyDescent="0.3">
      <c r="A1114" s="19">
        <f t="shared" si="251"/>
        <v>47473</v>
      </c>
      <c r="B1114">
        <f t="shared" ca="1" si="238"/>
        <v>-3.7361111111111112</v>
      </c>
      <c r="C1114">
        <f ca="1">IF(currency="USD",'Future et co'!D1114,IF(currency="EUR",'Future et co'!E1114,IF(currency="GBP",'Future et co'!F1114,FALSE)))</f>
        <v>3.5830000000000001E-2</v>
      </c>
      <c r="D1114">
        <f t="shared" ca="1" si="239"/>
        <v>3.5830000000000001E-2</v>
      </c>
      <c r="E1114">
        <f t="shared" ca="1" si="240"/>
        <v>2.1409999999999998E-2</v>
      </c>
      <c r="F1114">
        <f t="shared" ca="1" si="241"/>
        <v>3.7088999999999997E-2</v>
      </c>
      <c r="J1114" s="1">
        <v>44496</v>
      </c>
      <c r="K1114">
        <v>6.7000000000000004E-2</v>
      </c>
      <c r="L1114">
        <f t="shared" si="242"/>
        <v>6.7000000000000002E-4</v>
      </c>
      <c r="N1114" s="1">
        <v>44496</v>
      </c>
      <c r="O1114">
        <v>8.3000000000000004E-2</v>
      </c>
      <c r="P1114">
        <f t="shared" si="243"/>
        <v>8.3000000000000001E-4</v>
      </c>
      <c r="R1114" s="1">
        <v>44496</v>
      </c>
      <c r="S1114">
        <v>0.28100000000000003</v>
      </c>
      <c r="T1114">
        <f t="shared" si="244"/>
        <v>2.8100000000000004E-3</v>
      </c>
      <c r="V1114" s="1">
        <v>44495</v>
      </c>
      <c r="W1114">
        <v>0.59899999999999998</v>
      </c>
      <c r="X1114">
        <f t="shared" si="245"/>
        <v>5.9899999999999997E-3</v>
      </c>
      <c r="AB1114" s="1">
        <v>44456</v>
      </c>
      <c r="AC1114">
        <v>229.3509</v>
      </c>
      <c r="AD1114">
        <f t="shared" si="246"/>
        <v>2.2935089999999998</v>
      </c>
      <c r="AF1114" s="1">
        <v>44466</v>
      </c>
      <c r="AG1114">
        <v>-0.54200000000000004</v>
      </c>
      <c r="AH1114">
        <f t="shared" si="247"/>
        <v>-5.4200000000000003E-3</v>
      </c>
      <c r="AJ1114" s="1">
        <v>44466</v>
      </c>
      <c r="AK1114">
        <v>-0.51700000000000002</v>
      </c>
      <c r="AL1114">
        <f t="shared" si="248"/>
        <v>-5.1700000000000001E-3</v>
      </c>
      <c r="AN1114" s="1">
        <v>44496</v>
      </c>
      <c r="AO1114">
        <v>-0.46600000000000003</v>
      </c>
      <c r="AP1114">
        <f t="shared" si="249"/>
        <v>-4.6600000000000001E-3</v>
      </c>
      <c r="AS1114" s="1">
        <v>44496</v>
      </c>
      <c r="AT1114">
        <v>0.26279999999999998</v>
      </c>
      <c r="AU1114">
        <f t="shared" si="250"/>
        <v>2.6279999999999997E-3</v>
      </c>
      <c r="AX1114" s="1"/>
      <c r="BM1114" s="1"/>
    </row>
    <row r="1115" spans="1:65" x14ac:dyDescent="0.3">
      <c r="A1115" s="19">
        <f t="shared" si="251"/>
        <v>47476</v>
      </c>
      <c r="B1115">
        <f t="shared" ca="1" si="238"/>
        <v>-3.7444444444444445</v>
      </c>
      <c r="C1115">
        <f ca="1">IF(currency="USD",'Future et co'!D1115,IF(currency="EUR",'Future et co'!E1115,IF(currency="GBP",'Future et co'!F1115,FALSE)))</f>
        <v>3.5830000000000001E-2</v>
      </c>
      <c r="D1115">
        <f t="shared" ca="1" si="239"/>
        <v>3.5830000000000001E-2</v>
      </c>
      <c r="E1115">
        <f t="shared" ca="1" si="240"/>
        <v>2.1409999999999998E-2</v>
      </c>
      <c r="F1115">
        <f t="shared" ca="1" si="241"/>
        <v>3.7088999999999997E-2</v>
      </c>
      <c r="J1115" s="1">
        <v>44495</v>
      </c>
      <c r="K1115">
        <v>0.05</v>
      </c>
      <c r="L1115">
        <f t="shared" si="242"/>
        <v>5.0000000000000001E-4</v>
      </c>
      <c r="N1115" s="1">
        <v>44495</v>
      </c>
      <c r="O1115">
        <v>6.4000000000000001E-2</v>
      </c>
      <c r="P1115">
        <f t="shared" si="243"/>
        <v>6.4000000000000005E-4</v>
      </c>
      <c r="R1115" s="1">
        <v>44495</v>
      </c>
      <c r="S1115">
        <v>0.253</v>
      </c>
      <c r="T1115">
        <f t="shared" si="244"/>
        <v>2.5300000000000001E-3</v>
      </c>
      <c r="V1115" s="1">
        <v>44494</v>
      </c>
      <c r="W1115">
        <v>0.59299999999999997</v>
      </c>
      <c r="X1115">
        <f t="shared" si="245"/>
        <v>5.9299999999999995E-3</v>
      </c>
      <c r="AB1115" s="1">
        <v>44455</v>
      </c>
      <c r="AC1115">
        <v>229.92760000000001</v>
      </c>
      <c r="AD1115">
        <f t="shared" si="246"/>
        <v>2.2992760000000003</v>
      </c>
      <c r="AF1115" s="1">
        <v>44463</v>
      </c>
      <c r="AG1115">
        <v>-0.54300000000000004</v>
      </c>
      <c r="AH1115">
        <f t="shared" si="247"/>
        <v>-5.4300000000000008E-3</v>
      </c>
      <c r="AJ1115" s="1">
        <v>44463</v>
      </c>
      <c r="AK1115">
        <v>-0.52300000000000002</v>
      </c>
      <c r="AL1115">
        <f t="shared" si="248"/>
        <v>-5.2300000000000003E-3</v>
      </c>
      <c r="AN1115" s="1">
        <v>44495</v>
      </c>
      <c r="AO1115">
        <v>-0.48649999999999999</v>
      </c>
      <c r="AP1115">
        <f t="shared" si="249"/>
        <v>-4.8649999999999995E-3</v>
      </c>
      <c r="AS1115" s="1">
        <v>44495</v>
      </c>
      <c r="AT1115">
        <v>0.22869999999999999</v>
      </c>
      <c r="AU1115">
        <f t="shared" si="250"/>
        <v>2.287E-3</v>
      </c>
      <c r="AX1115" s="1"/>
      <c r="BM1115" s="1"/>
    </row>
    <row r="1116" spans="1:65" x14ac:dyDescent="0.3">
      <c r="A1116" s="19">
        <f t="shared" si="251"/>
        <v>47477</v>
      </c>
      <c r="B1116">
        <f t="shared" ca="1" si="238"/>
        <v>-3.7472222222222222</v>
      </c>
      <c r="C1116">
        <f ca="1">IF(currency="USD",'Future et co'!D1116,IF(currency="EUR",'Future et co'!E1116,IF(currency="GBP",'Future et co'!F1116,FALSE)))</f>
        <v>3.5830000000000001E-2</v>
      </c>
      <c r="D1116">
        <f t="shared" ca="1" si="239"/>
        <v>3.5830000000000001E-2</v>
      </c>
      <c r="E1116">
        <f t="shared" ca="1" si="240"/>
        <v>2.1409999999999998E-2</v>
      </c>
      <c r="F1116">
        <f t="shared" ca="1" si="241"/>
        <v>3.7088999999999997E-2</v>
      </c>
      <c r="J1116" s="1">
        <v>44494</v>
      </c>
      <c r="K1116">
        <v>6.5000000000000002E-2</v>
      </c>
      <c r="L1116">
        <f t="shared" si="242"/>
        <v>6.4999999999999997E-4</v>
      </c>
      <c r="N1116" s="1">
        <v>44494</v>
      </c>
      <c r="O1116">
        <v>7.9000000000000001E-2</v>
      </c>
      <c r="P1116">
        <f t="shared" si="243"/>
        <v>7.9000000000000001E-4</v>
      </c>
      <c r="R1116" s="1">
        <v>44494</v>
      </c>
      <c r="S1116">
        <v>0.253</v>
      </c>
      <c r="T1116">
        <f t="shared" si="244"/>
        <v>2.5300000000000001E-3</v>
      </c>
      <c r="V1116" s="1">
        <v>44491</v>
      </c>
      <c r="W1116">
        <v>0.58530000000000004</v>
      </c>
      <c r="X1116">
        <f t="shared" si="245"/>
        <v>5.8530000000000006E-3</v>
      </c>
      <c r="AB1116" s="1">
        <v>44454</v>
      </c>
      <c r="AC1116">
        <v>230.11539999999999</v>
      </c>
      <c r="AD1116">
        <f t="shared" si="246"/>
        <v>2.3011539999999999</v>
      </c>
      <c r="AF1116" s="1">
        <v>44462</v>
      </c>
      <c r="AG1116">
        <v>-0.54300000000000004</v>
      </c>
      <c r="AH1116">
        <f t="shared" si="247"/>
        <v>-5.4300000000000008E-3</v>
      </c>
      <c r="AJ1116" s="1">
        <v>44462</v>
      </c>
      <c r="AK1116">
        <v>-0.52800000000000002</v>
      </c>
      <c r="AL1116">
        <f t="shared" si="248"/>
        <v>-5.28E-3</v>
      </c>
      <c r="AN1116" s="1">
        <v>44494</v>
      </c>
      <c r="AO1116">
        <v>-0.49</v>
      </c>
      <c r="AP1116">
        <f t="shared" si="249"/>
        <v>-4.8999999999999998E-3</v>
      </c>
      <c r="AS1116" s="1">
        <v>44494</v>
      </c>
      <c r="AT1116">
        <v>0.2422</v>
      </c>
      <c r="AU1116">
        <f t="shared" si="250"/>
        <v>2.4220000000000001E-3</v>
      </c>
      <c r="AX1116" s="1"/>
      <c r="BM1116" s="1"/>
    </row>
    <row r="1117" spans="1:65" x14ac:dyDescent="0.3">
      <c r="A1117" s="19">
        <f t="shared" si="251"/>
        <v>47478</v>
      </c>
      <c r="B1117">
        <f t="shared" ca="1" si="238"/>
        <v>-3.75</v>
      </c>
      <c r="C1117">
        <f ca="1">IF(currency="USD",'Future et co'!D1117,IF(currency="EUR",'Future et co'!E1117,IF(currency="GBP",'Future et co'!F1117,FALSE)))</f>
        <v>3.5830000000000001E-2</v>
      </c>
      <c r="D1117">
        <f t="shared" ca="1" si="239"/>
        <v>3.5830000000000001E-2</v>
      </c>
      <c r="E1117">
        <f t="shared" ca="1" si="240"/>
        <v>2.1409999999999998E-2</v>
      </c>
      <c r="F1117">
        <f t="shared" ca="1" si="241"/>
        <v>3.7088999999999997E-2</v>
      </c>
      <c r="J1117" s="1">
        <v>44491</v>
      </c>
      <c r="K1117">
        <v>5.6000000000000001E-2</v>
      </c>
      <c r="L1117">
        <f t="shared" si="242"/>
        <v>5.6000000000000006E-4</v>
      </c>
      <c r="N1117" s="1">
        <v>44491</v>
      </c>
      <c r="O1117">
        <v>8.2000000000000003E-2</v>
      </c>
      <c r="P1117">
        <f t="shared" si="243"/>
        <v>8.1999999999999998E-4</v>
      </c>
      <c r="R1117" s="1">
        <v>44491</v>
      </c>
      <c r="S1117">
        <v>0.25600000000000001</v>
      </c>
      <c r="T1117">
        <f t="shared" si="244"/>
        <v>2.5600000000000002E-3</v>
      </c>
      <c r="V1117" s="1">
        <v>44490</v>
      </c>
      <c r="W1117">
        <v>0.60699999999999998</v>
      </c>
      <c r="X1117">
        <f t="shared" si="245"/>
        <v>6.0699999999999999E-3</v>
      </c>
      <c r="AB1117" s="1">
        <v>44453</v>
      </c>
      <c r="AC1117">
        <v>230.57140000000001</v>
      </c>
      <c r="AD1117">
        <f t="shared" si="246"/>
        <v>2.305714</v>
      </c>
      <c r="AF1117" s="1">
        <v>44461</v>
      </c>
      <c r="AG1117">
        <v>-0.54400000000000004</v>
      </c>
      <c r="AH1117">
        <f t="shared" si="247"/>
        <v>-5.4400000000000004E-3</v>
      </c>
      <c r="AJ1117" s="1">
        <v>44461</v>
      </c>
      <c r="AK1117">
        <v>-0.52300000000000002</v>
      </c>
      <c r="AL1117">
        <f t="shared" si="248"/>
        <v>-5.2300000000000003E-3</v>
      </c>
      <c r="AN1117" s="1">
        <v>44491</v>
      </c>
      <c r="AO1117">
        <v>-0.48010000000000003</v>
      </c>
      <c r="AP1117">
        <f t="shared" si="249"/>
        <v>-4.8010000000000006E-3</v>
      </c>
      <c r="AS1117" s="1">
        <v>44491</v>
      </c>
      <c r="AT1117">
        <v>0.2492</v>
      </c>
      <c r="AU1117">
        <f t="shared" si="250"/>
        <v>2.4919999999999999E-3</v>
      </c>
      <c r="AX1117" s="1"/>
      <c r="BM1117" s="1"/>
    </row>
    <row r="1118" spans="1:65" x14ac:dyDescent="0.3">
      <c r="A1118" s="19">
        <f t="shared" si="251"/>
        <v>47479</v>
      </c>
      <c r="B1118">
        <f t="shared" ca="1" si="238"/>
        <v>-3.7527777777777778</v>
      </c>
      <c r="C1118">
        <f ca="1">IF(currency="USD",'Future et co'!D1118,IF(currency="EUR",'Future et co'!E1118,IF(currency="GBP",'Future et co'!F1118,FALSE)))</f>
        <v>3.5830000000000001E-2</v>
      </c>
      <c r="D1118">
        <f t="shared" ca="1" si="239"/>
        <v>3.5830000000000001E-2</v>
      </c>
      <c r="E1118">
        <f t="shared" ca="1" si="240"/>
        <v>2.1409999999999998E-2</v>
      </c>
      <c r="F1118">
        <f t="shared" ca="1" si="241"/>
        <v>3.7088999999999997E-2</v>
      </c>
      <c r="J1118" s="1">
        <v>44490</v>
      </c>
      <c r="K1118">
        <v>0.05</v>
      </c>
      <c r="L1118">
        <f t="shared" si="242"/>
        <v>5.0000000000000001E-4</v>
      </c>
      <c r="N1118" s="1">
        <v>44490</v>
      </c>
      <c r="O1118">
        <v>7.9000000000000001E-2</v>
      </c>
      <c r="P1118">
        <f t="shared" si="243"/>
        <v>7.9000000000000001E-4</v>
      </c>
      <c r="R1118" s="1">
        <v>44490</v>
      </c>
      <c r="S1118">
        <v>0.247</v>
      </c>
      <c r="T1118">
        <f t="shared" si="244"/>
        <v>2.47E-3</v>
      </c>
      <c r="V1118" s="1">
        <v>44489</v>
      </c>
      <c r="W1118">
        <v>0.52800000000000002</v>
      </c>
      <c r="X1118">
        <f t="shared" si="245"/>
        <v>5.28E-3</v>
      </c>
      <c r="AB1118" s="1">
        <v>44452</v>
      </c>
      <c r="AC1118">
        <v>230.4239</v>
      </c>
      <c r="AD1118">
        <f t="shared" si="246"/>
        <v>2.3042389999999999</v>
      </c>
      <c r="AF1118" s="1">
        <v>44460</v>
      </c>
      <c r="AG1118">
        <v>-0.54600000000000004</v>
      </c>
      <c r="AH1118">
        <f t="shared" si="247"/>
        <v>-5.4600000000000004E-3</v>
      </c>
      <c r="AJ1118" s="1">
        <v>44460</v>
      </c>
      <c r="AK1118">
        <v>-0.53</v>
      </c>
      <c r="AL1118">
        <f t="shared" si="248"/>
        <v>-5.3E-3</v>
      </c>
      <c r="AN1118" s="1">
        <v>44490</v>
      </c>
      <c r="AO1118">
        <v>-0.49</v>
      </c>
      <c r="AP1118">
        <f t="shared" si="249"/>
        <v>-4.8999999999999998E-3</v>
      </c>
      <c r="AS1118" s="1">
        <v>44490</v>
      </c>
      <c r="AT1118">
        <v>0.27179999999999999</v>
      </c>
      <c r="AU1118">
        <f t="shared" si="250"/>
        <v>2.7179999999999999E-3</v>
      </c>
      <c r="AX1118" s="1"/>
      <c r="BM1118" s="1"/>
    </row>
    <row r="1119" spans="1:65" x14ac:dyDescent="0.3">
      <c r="A1119" s="19">
        <f t="shared" si="251"/>
        <v>47480</v>
      </c>
      <c r="B1119">
        <f t="shared" ca="1" si="238"/>
        <v>-3.7555555555555555</v>
      </c>
      <c r="C1119">
        <f ca="1">IF(currency="USD",'Future et co'!D1119,IF(currency="EUR",'Future et co'!E1119,IF(currency="GBP",'Future et co'!F1119,FALSE)))</f>
        <v>3.5830000000000001E-2</v>
      </c>
      <c r="D1119">
        <f t="shared" ca="1" si="239"/>
        <v>3.5830000000000001E-2</v>
      </c>
      <c r="E1119">
        <f t="shared" ca="1" si="240"/>
        <v>2.1409999999999998E-2</v>
      </c>
      <c r="F1119">
        <f t="shared" ca="1" si="241"/>
        <v>3.7088999999999997E-2</v>
      </c>
      <c r="J1119" s="1">
        <v>44489</v>
      </c>
      <c r="K1119">
        <v>6.0999999999999999E-2</v>
      </c>
      <c r="L1119">
        <f t="shared" si="242"/>
        <v>6.0999999999999997E-4</v>
      </c>
      <c r="N1119" s="1">
        <v>44489</v>
      </c>
      <c r="O1119">
        <v>7.0999999999999994E-2</v>
      </c>
      <c r="P1119">
        <f t="shared" si="243"/>
        <v>7.0999999999999991E-4</v>
      </c>
      <c r="R1119" s="1">
        <v>44489</v>
      </c>
      <c r="S1119">
        <v>0.224</v>
      </c>
      <c r="T1119">
        <f t="shared" si="244"/>
        <v>2.2400000000000002E-3</v>
      </c>
      <c r="V1119" s="1">
        <v>44488</v>
      </c>
      <c r="W1119">
        <v>0.54</v>
      </c>
      <c r="X1119">
        <f t="shared" si="245"/>
        <v>5.4000000000000003E-3</v>
      </c>
      <c r="AB1119" s="1">
        <v>44449</v>
      </c>
      <c r="AC1119">
        <v>230.53120000000001</v>
      </c>
      <c r="AD1119">
        <f t="shared" si="246"/>
        <v>2.3053120000000002</v>
      </c>
      <c r="AF1119" s="1">
        <v>44459</v>
      </c>
      <c r="AG1119">
        <v>-0.54500000000000004</v>
      </c>
      <c r="AH1119">
        <f t="shared" si="247"/>
        <v>-5.45E-3</v>
      </c>
      <c r="AJ1119" s="1">
        <v>44459</v>
      </c>
      <c r="AK1119">
        <v>-0.52800000000000002</v>
      </c>
      <c r="AL1119">
        <f t="shared" si="248"/>
        <v>-5.28E-3</v>
      </c>
      <c r="AN1119" s="1">
        <v>44489</v>
      </c>
      <c r="AO1119">
        <v>-0.49</v>
      </c>
      <c r="AP1119">
        <f t="shared" si="249"/>
        <v>-4.8999999999999998E-3</v>
      </c>
      <c r="AS1119" s="1">
        <v>44489</v>
      </c>
      <c r="AT1119">
        <v>0.26879999999999998</v>
      </c>
      <c r="AU1119">
        <f t="shared" si="250"/>
        <v>2.6879999999999999E-3</v>
      </c>
      <c r="AX1119" s="1"/>
      <c r="BM1119" s="1"/>
    </row>
    <row r="1120" spans="1:65" x14ac:dyDescent="0.3">
      <c r="A1120" s="19">
        <f t="shared" si="251"/>
        <v>47483</v>
      </c>
      <c r="B1120">
        <f t="shared" ca="1" si="238"/>
        <v>-3.7638888888888888</v>
      </c>
      <c r="C1120">
        <f ca="1">IF(currency="USD",'Future et co'!D1120,IF(currency="EUR",'Future et co'!E1120,IF(currency="GBP",'Future et co'!F1120,FALSE)))</f>
        <v>3.5830000000000001E-2</v>
      </c>
      <c r="D1120">
        <f t="shared" ca="1" si="239"/>
        <v>3.5830000000000001E-2</v>
      </c>
      <c r="E1120">
        <f t="shared" ca="1" si="240"/>
        <v>2.1409999999999998E-2</v>
      </c>
      <c r="F1120">
        <f t="shared" ca="1" si="241"/>
        <v>3.7088999999999997E-2</v>
      </c>
      <c r="J1120" s="1">
        <v>44488</v>
      </c>
      <c r="K1120">
        <v>6.4000000000000001E-2</v>
      </c>
      <c r="L1120">
        <f t="shared" si="242"/>
        <v>6.4000000000000005E-4</v>
      </c>
      <c r="N1120" s="1">
        <v>44488</v>
      </c>
      <c r="O1120">
        <v>7.5999999999999998E-2</v>
      </c>
      <c r="P1120">
        <f t="shared" si="243"/>
        <v>7.5999999999999993E-4</v>
      </c>
      <c r="R1120" s="1">
        <v>44488</v>
      </c>
      <c r="S1120">
        <v>0.22500000000000001</v>
      </c>
      <c r="T1120">
        <f t="shared" si="244"/>
        <v>2.2500000000000003E-3</v>
      </c>
      <c r="V1120" s="1">
        <v>44487</v>
      </c>
      <c r="W1120">
        <v>0.55800000000000005</v>
      </c>
      <c r="X1120">
        <f t="shared" si="245"/>
        <v>5.5800000000000008E-3</v>
      </c>
      <c r="AB1120" s="1">
        <v>44448</v>
      </c>
      <c r="AC1120">
        <v>231.0677</v>
      </c>
      <c r="AD1120">
        <f t="shared" si="246"/>
        <v>2.3106770000000001</v>
      </c>
      <c r="AF1120" s="1">
        <v>44456</v>
      </c>
      <c r="AG1120">
        <v>-0.54800000000000004</v>
      </c>
      <c r="AH1120">
        <f t="shared" si="247"/>
        <v>-5.4800000000000005E-3</v>
      </c>
      <c r="AJ1120" s="1">
        <v>44456</v>
      </c>
      <c r="AK1120">
        <v>-0.52600000000000002</v>
      </c>
      <c r="AL1120">
        <f t="shared" si="248"/>
        <v>-5.2599999999999999E-3</v>
      </c>
      <c r="AN1120" s="1">
        <v>44488</v>
      </c>
      <c r="AO1120">
        <v>-0.48</v>
      </c>
      <c r="AP1120">
        <f t="shared" si="249"/>
        <v>-4.7999999999999996E-3</v>
      </c>
      <c r="AS1120" s="1">
        <v>44488</v>
      </c>
      <c r="AT1120">
        <v>0.2697</v>
      </c>
      <c r="AU1120">
        <f t="shared" si="250"/>
        <v>2.6969999999999997E-3</v>
      </c>
      <c r="AX1120" s="1"/>
      <c r="BM1120" s="1"/>
    </row>
    <row r="1121" spans="1:65" x14ac:dyDescent="0.3">
      <c r="A1121" s="19">
        <f t="shared" si="251"/>
        <v>47484</v>
      </c>
      <c r="B1121">
        <f t="shared" ca="1" si="238"/>
        <v>-3.7666666666666666</v>
      </c>
      <c r="C1121">
        <f ca="1">IF(currency="USD",'Future et co'!D1121,IF(currency="EUR",'Future et co'!E1121,IF(currency="GBP",'Future et co'!F1121,FALSE)))</f>
        <v>3.5830000000000001E-2</v>
      </c>
      <c r="D1121">
        <f t="shared" ca="1" si="239"/>
        <v>3.5830000000000001E-2</v>
      </c>
      <c r="E1121">
        <f t="shared" ca="1" si="240"/>
        <v>2.1409999999999998E-2</v>
      </c>
      <c r="F1121">
        <f t="shared" ca="1" si="241"/>
        <v>3.7088999999999997E-2</v>
      </c>
      <c r="J1121" s="1">
        <v>44487</v>
      </c>
      <c r="K1121">
        <v>5.0999999999999997E-2</v>
      </c>
      <c r="L1121">
        <f t="shared" si="242"/>
        <v>5.0999999999999993E-4</v>
      </c>
      <c r="N1121" s="1">
        <v>44487</v>
      </c>
      <c r="O1121">
        <v>6.2E-2</v>
      </c>
      <c r="P1121">
        <f t="shared" si="243"/>
        <v>6.2E-4</v>
      </c>
      <c r="R1121" s="1">
        <v>44487</v>
      </c>
      <c r="S1121">
        <v>0.22800000000000001</v>
      </c>
      <c r="T1121">
        <f t="shared" si="244"/>
        <v>2.2799999999999999E-3</v>
      </c>
      <c r="V1121" s="1">
        <v>44484</v>
      </c>
      <c r="W1121">
        <v>0.51700000000000002</v>
      </c>
      <c r="X1121">
        <f t="shared" si="245"/>
        <v>5.1700000000000001E-3</v>
      </c>
      <c r="AB1121" s="1">
        <v>44447</v>
      </c>
      <c r="AC1121">
        <v>230.2764</v>
      </c>
      <c r="AD1121">
        <f t="shared" si="246"/>
        <v>2.3027639999999998</v>
      </c>
      <c r="AF1121" s="1">
        <v>44455</v>
      </c>
      <c r="AG1121">
        <v>-0.54500000000000004</v>
      </c>
      <c r="AH1121">
        <f t="shared" si="247"/>
        <v>-5.45E-3</v>
      </c>
      <c r="AJ1121" s="1">
        <v>44455</v>
      </c>
      <c r="AK1121">
        <v>-0.52200000000000002</v>
      </c>
      <c r="AL1121">
        <f t="shared" si="248"/>
        <v>-5.2199999999999998E-3</v>
      </c>
      <c r="AN1121" s="1">
        <v>44487</v>
      </c>
      <c r="AO1121">
        <v>-0.48</v>
      </c>
      <c r="AP1121">
        <f t="shared" si="249"/>
        <v>-4.7999999999999996E-3</v>
      </c>
      <c r="AS1121" s="1">
        <v>44487</v>
      </c>
      <c r="AT1121">
        <v>0.2787</v>
      </c>
      <c r="AU1121">
        <f t="shared" si="250"/>
        <v>2.787E-3</v>
      </c>
      <c r="AX1121" s="1"/>
      <c r="BM1121" s="1"/>
    </row>
    <row r="1122" spans="1:65" x14ac:dyDescent="0.3">
      <c r="A1122" s="19">
        <f t="shared" si="251"/>
        <v>47485</v>
      </c>
      <c r="B1122">
        <f t="shared" ca="1" si="238"/>
        <v>-3.7694444444444444</v>
      </c>
      <c r="C1122">
        <f ca="1">IF(currency="USD",'Future et co'!D1122,IF(currency="EUR",'Future et co'!E1122,IF(currency="GBP",'Future et co'!F1122,FALSE)))</f>
        <v>3.5830000000000001E-2</v>
      </c>
      <c r="D1122">
        <f t="shared" ca="1" si="239"/>
        <v>3.5830000000000001E-2</v>
      </c>
      <c r="E1122">
        <f t="shared" ca="1" si="240"/>
        <v>2.1409999999999998E-2</v>
      </c>
      <c r="F1122">
        <f t="shared" ca="1" si="241"/>
        <v>3.7088999999999997E-2</v>
      </c>
      <c r="J1122" s="1">
        <v>44484</v>
      </c>
      <c r="K1122">
        <v>0.05</v>
      </c>
      <c r="L1122">
        <f t="shared" si="242"/>
        <v>5.0000000000000001E-4</v>
      </c>
      <c r="N1122" s="1">
        <v>44484</v>
      </c>
      <c r="O1122">
        <v>7.2999999999999995E-2</v>
      </c>
      <c r="P1122">
        <f t="shared" si="243"/>
        <v>7.2999999999999996E-4</v>
      </c>
      <c r="R1122" s="1">
        <v>44484</v>
      </c>
      <c r="S1122">
        <v>0.21299999999999999</v>
      </c>
      <c r="T1122">
        <f t="shared" si="244"/>
        <v>2.1299999999999999E-3</v>
      </c>
      <c r="V1122" s="1">
        <v>44483</v>
      </c>
      <c r="W1122">
        <v>0.48199999999999998</v>
      </c>
      <c r="X1122">
        <f t="shared" si="245"/>
        <v>4.8199999999999996E-3</v>
      </c>
      <c r="AB1122" s="1">
        <v>44446</v>
      </c>
      <c r="AC1122">
        <v>230.1825</v>
      </c>
      <c r="AD1122">
        <f t="shared" si="246"/>
        <v>2.301825</v>
      </c>
      <c r="AF1122" s="1">
        <v>44454</v>
      </c>
      <c r="AG1122">
        <v>-0.54300000000000004</v>
      </c>
      <c r="AH1122">
        <f t="shared" si="247"/>
        <v>-5.4300000000000008E-3</v>
      </c>
      <c r="AJ1122" s="1">
        <v>44454</v>
      </c>
      <c r="AK1122">
        <v>-0.52400000000000002</v>
      </c>
      <c r="AL1122">
        <f t="shared" si="248"/>
        <v>-5.2399999999999999E-3</v>
      </c>
      <c r="AN1122" s="1">
        <v>44484</v>
      </c>
      <c r="AO1122">
        <v>-0.5</v>
      </c>
      <c r="AP1122">
        <f t="shared" si="249"/>
        <v>-5.0000000000000001E-3</v>
      </c>
      <c r="AS1122" s="1">
        <v>44484</v>
      </c>
      <c r="AT1122">
        <v>0.15809999999999999</v>
      </c>
      <c r="AU1122">
        <f t="shared" si="250"/>
        <v>1.5809999999999999E-3</v>
      </c>
      <c r="AX1122" s="1"/>
      <c r="BM1122" s="1"/>
    </row>
    <row r="1123" spans="1:65" x14ac:dyDescent="0.3">
      <c r="A1123" s="19">
        <f t="shared" si="251"/>
        <v>47486</v>
      </c>
      <c r="B1123">
        <f t="shared" ca="1" si="238"/>
        <v>-3.7722222222222221</v>
      </c>
      <c r="C1123">
        <f ca="1">IF(currency="USD",'Future et co'!D1123,IF(currency="EUR",'Future et co'!E1123,IF(currency="GBP",'Future et co'!F1123,FALSE)))</f>
        <v>3.5830000000000001E-2</v>
      </c>
      <c r="D1123">
        <f t="shared" ca="1" si="239"/>
        <v>3.5830000000000001E-2</v>
      </c>
      <c r="E1123">
        <f t="shared" ca="1" si="240"/>
        <v>2.1409999999999998E-2</v>
      </c>
      <c r="F1123">
        <f t="shared" ca="1" si="241"/>
        <v>3.7088999999999997E-2</v>
      </c>
      <c r="J1123" s="1">
        <v>44483</v>
      </c>
      <c r="K1123">
        <v>5.6000000000000001E-2</v>
      </c>
      <c r="L1123">
        <f t="shared" si="242"/>
        <v>5.6000000000000006E-4</v>
      </c>
      <c r="N1123" s="1">
        <v>44483</v>
      </c>
      <c r="O1123">
        <v>7.0999999999999994E-2</v>
      </c>
      <c r="P1123">
        <f t="shared" si="243"/>
        <v>7.0999999999999991E-4</v>
      </c>
      <c r="R1123" s="1">
        <v>44483</v>
      </c>
      <c r="S1123">
        <v>0.19700000000000001</v>
      </c>
      <c r="T1123">
        <f t="shared" si="244"/>
        <v>1.97E-3</v>
      </c>
      <c r="V1123" s="1">
        <v>44482</v>
      </c>
      <c r="W1123">
        <v>0.46600000000000003</v>
      </c>
      <c r="X1123">
        <f t="shared" si="245"/>
        <v>4.6600000000000001E-3</v>
      </c>
      <c r="AB1123" s="1">
        <v>44445</v>
      </c>
      <c r="AC1123">
        <v>231.17500000000001</v>
      </c>
      <c r="AD1123">
        <f t="shared" si="246"/>
        <v>2.31175</v>
      </c>
      <c r="AF1123" s="1">
        <v>44453</v>
      </c>
      <c r="AG1123">
        <v>-0.54800000000000004</v>
      </c>
      <c r="AH1123">
        <f t="shared" si="247"/>
        <v>-5.4800000000000005E-3</v>
      </c>
      <c r="AJ1123" s="1">
        <v>44453</v>
      </c>
      <c r="AK1123">
        <v>-0.52200000000000002</v>
      </c>
      <c r="AL1123">
        <f t="shared" si="248"/>
        <v>-5.2199999999999998E-3</v>
      </c>
      <c r="AN1123" s="1">
        <v>44483</v>
      </c>
      <c r="AO1123">
        <v>-0.5</v>
      </c>
      <c r="AP1123">
        <f t="shared" si="249"/>
        <v>-5.0000000000000001E-3</v>
      </c>
      <c r="AS1123" s="1">
        <v>44483</v>
      </c>
      <c r="AT1123">
        <v>0.1522</v>
      </c>
      <c r="AU1123">
        <f t="shared" si="250"/>
        <v>1.5219999999999999E-3</v>
      </c>
      <c r="AX1123" s="1"/>
      <c r="BM1123" s="1"/>
    </row>
    <row r="1124" spans="1:65" x14ac:dyDescent="0.3">
      <c r="A1124" s="19">
        <f t="shared" si="251"/>
        <v>47487</v>
      </c>
      <c r="B1124">
        <f t="shared" ca="1" si="238"/>
        <v>-3.7749999999999999</v>
      </c>
      <c r="C1124">
        <f ca="1">IF(currency="USD",'Future et co'!D1124,IF(currency="EUR",'Future et co'!E1124,IF(currency="GBP",'Future et co'!F1124,FALSE)))</f>
        <v>3.5830000000000001E-2</v>
      </c>
      <c r="D1124">
        <f t="shared" ca="1" si="239"/>
        <v>3.5830000000000001E-2</v>
      </c>
      <c r="E1124">
        <f t="shared" ca="1" si="240"/>
        <v>2.1409999999999998E-2</v>
      </c>
      <c r="F1124">
        <f t="shared" ca="1" si="241"/>
        <v>3.7088999999999997E-2</v>
      </c>
      <c r="J1124" s="1">
        <v>44482</v>
      </c>
      <c r="K1124">
        <v>6.5000000000000002E-2</v>
      </c>
      <c r="L1124">
        <f t="shared" si="242"/>
        <v>6.4999999999999997E-4</v>
      </c>
      <c r="N1124" s="1">
        <v>44482</v>
      </c>
      <c r="O1124">
        <v>5.7000000000000002E-2</v>
      </c>
      <c r="P1124">
        <f t="shared" si="243"/>
        <v>5.6999999999999998E-4</v>
      </c>
      <c r="R1124" s="1">
        <v>44482</v>
      </c>
      <c r="S1124">
        <v>0.19</v>
      </c>
      <c r="T1124">
        <f t="shared" si="244"/>
        <v>1.9E-3</v>
      </c>
      <c r="V1124" s="1">
        <v>44481</v>
      </c>
      <c r="W1124">
        <v>0.443</v>
      </c>
      <c r="X1124">
        <f t="shared" si="245"/>
        <v>4.4299999999999999E-3</v>
      </c>
      <c r="AB1124" s="1">
        <v>44442</v>
      </c>
      <c r="AC1124">
        <v>231.06950000000001</v>
      </c>
      <c r="AD1124">
        <f t="shared" si="246"/>
        <v>2.3106949999999999</v>
      </c>
      <c r="AF1124" s="1">
        <v>44452</v>
      </c>
      <c r="AG1124">
        <v>-0.54400000000000004</v>
      </c>
      <c r="AH1124">
        <f t="shared" si="247"/>
        <v>-5.4400000000000004E-3</v>
      </c>
      <c r="AJ1124" s="1">
        <v>44452</v>
      </c>
      <c r="AK1124">
        <v>-0.52</v>
      </c>
      <c r="AL1124">
        <f t="shared" si="248"/>
        <v>-5.1999999999999998E-3</v>
      </c>
      <c r="AN1124" s="1">
        <v>44482</v>
      </c>
      <c r="AO1124">
        <v>-0.49</v>
      </c>
      <c r="AP1124">
        <f t="shared" si="249"/>
        <v>-4.8999999999999998E-3</v>
      </c>
      <c r="AS1124" s="1">
        <v>44482</v>
      </c>
      <c r="AT1124">
        <v>0.15579999999999999</v>
      </c>
      <c r="AU1124">
        <f t="shared" si="250"/>
        <v>1.5579999999999999E-3</v>
      </c>
      <c r="AX1124" s="1"/>
      <c r="BM1124" s="1"/>
    </row>
    <row r="1125" spans="1:65" x14ac:dyDescent="0.3">
      <c r="A1125" s="19">
        <f t="shared" si="251"/>
        <v>47490</v>
      </c>
      <c r="B1125">
        <f t="shared" ca="1" si="238"/>
        <v>-3.7833333333333332</v>
      </c>
      <c r="C1125">
        <f ca="1">IF(currency="USD",'Future et co'!D1125,IF(currency="EUR",'Future et co'!E1125,IF(currency="GBP",'Future et co'!F1125,FALSE)))</f>
        <v>3.5830000000000001E-2</v>
      </c>
      <c r="D1125">
        <f t="shared" ca="1" si="239"/>
        <v>3.5830000000000001E-2</v>
      </c>
      <c r="E1125">
        <f t="shared" ca="1" si="240"/>
        <v>2.1409999999999998E-2</v>
      </c>
      <c r="F1125">
        <f t="shared" ca="1" si="241"/>
        <v>3.7088999999999997E-2</v>
      </c>
      <c r="J1125" s="1">
        <v>44481</v>
      </c>
      <c r="K1125">
        <v>5.1999999999999998E-2</v>
      </c>
      <c r="L1125">
        <f t="shared" si="242"/>
        <v>5.1999999999999995E-4</v>
      </c>
      <c r="N1125" s="1">
        <v>44481</v>
      </c>
      <c r="O1125">
        <v>6.9000000000000006E-2</v>
      </c>
      <c r="P1125">
        <f t="shared" si="243"/>
        <v>6.9000000000000008E-4</v>
      </c>
      <c r="R1125" s="1">
        <v>44481</v>
      </c>
      <c r="S1125">
        <v>0.182</v>
      </c>
      <c r="T1125">
        <f t="shared" si="244"/>
        <v>1.82E-3</v>
      </c>
      <c r="V1125" s="1">
        <v>44480</v>
      </c>
      <c r="W1125">
        <v>0.41899999999999998</v>
      </c>
      <c r="X1125">
        <f t="shared" si="245"/>
        <v>4.1900000000000001E-3</v>
      </c>
      <c r="AB1125" s="1">
        <v>44441</v>
      </c>
      <c r="AC1125">
        <v>231.46520000000001</v>
      </c>
      <c r="AD1125">
        <f t="shared" si="246"/>
        <v>2.3146520000000002</v>
      </c>
      <c r="AF1125" s="1">
        <v>44449</v>
      </c>
      <c r="AG1125">
        <v>-0.54400000000000004</v>
      </c>
      <c r="AH1125">
        <f t="shared" si="247"/>
        <v>-5.4400000000000004E-3</v>
      </c>
      <c r="AJ1125" s="1">
        <v>44449</v>
      </c>
      <c r="AK1125">
        <v>-0.51900000000000002</v>
      </c>
      <c r="AL1125">
        <f t="shared" si="248"/>
        <v>-5.1900000000000002E-3</v>
      </c>
      <c r="AN1125" s="1">
        <v>44481</v>
      </c>
      <c r="AO1125">
        <v>-0.49</v>
      </c>
      <c r="AP1125">
        <f t="shared" si="249"/>
        <v>-4.8999999999999998E-3</v>
      </c>
      <c r="AS1125" s="1">
        <v>44481</v>
      </c>
      <c r="AT1125">
        <v>0.14380000000000001</v>
      </c>
      <c r="AU1125">
        <f t="shared" si="250"/>
        <v>1.438E-3</v>
      </c>
      <c r="AX1125" s="1"/>
      <c r="BM1125" s="1"/>
    </row>
    <row r="1126" spans="1:65" x14ac:dyDescent="0.3">
      <c r="A1126" s="19">
        <f t="shared" si="251"/>
        <v>47491</v>
      </c>
      <c r="B1126">
        <f t="shared" ca="1" si="238"/>
        <v>-3.786111111111111</v>
      </c>
      <c r="C1126">
        <f ca="1">IF(currency="USD",'Future et co'!D1126,IF(currency="EUR",'Future et co'!E1126,IF(currency="GBP",'Future et co'!F1126,FALSE)))</f>
        <v>3.5830000000000001E-2</v>
      </c>
      <c r="D1126">
        <f t="shared" ca="1" si="239"/>
        <v>3.5830000000000001E-2</v>
      </c>
      <c r="E1126">
        <f t="shared" ca="1" si="240"/>
        <v>2.1409999999999998E-2</v>
      </c>
      <c r="F1126">
        <f t="shared" ca="1" si="241"/>
        <v>3.7088999999999997E-2</v>
      </c>
      <c r="J1126" s="1">
        <v>44480</v>
      </c>
      <c r="K1126">
        <v>6.5000000000000002E-2</v>
      </c>
      <c r="L1126">
        <f t="shared" si="242"/>
        <v>6.4999999999999997E-4</v>
      </c>
      <c r="N1126" s="1">
        <v>44480</v>
      </c>
      <c r="O1126">
        <v>5.5E-2</v>
      </c>
      <c r="P1126">
        <f t="shared" si="243"/>
        <v>5.5000000000000003E-4</v>
      </c>
      <c r="R1126" s="1">
        <v>44480</v>
      </c>
      <c r="S1126">
        <v>0.17799999999999999</v>
      </c>
      <c r="T1126">
        <f t="shared" si="244"/>
        <v>1.7799999999999999E-3</v>
      </c>
      <c r="V1126" s="1">
        <v>44477</v>
      </c>
      <c r="W1126">
        <v>0.41099999999999998</v>
      </c>
      <c r="X1126">
        <f t="shared" si="245"/>
        <v>4.1099999999999999E-3</v>
      </c>
      <c r="AB1126" s="1">
        <v>44440</v>
      </c>
      <c r="AC1126">
        <v>231.14869999999999</v>
      </c>
      <c r="AD1126">
        <f t="shared" si="246"/>
        <v>2.3114870000000001</v>
      </c>
      <c r="AF1126" s="1">
        <v>44448</v>
      </c>
      <c r="AG1126">
        <v>-0.54300000000000004</v>
      </c>
      <c r="AH1126">
        <f t="shared" si="247"/>
        <v>-5.4300000000000008E-3</v>
      </c>
      <c r="AJ1126" s="1">
        <v>44448</v>
      </c>
      <c r="AK1126">
        <v>-0.52200000000000002</v>
      </c>
      <c r="AL1126">
        <f t="shared" si="248"/>
        <v>-5.2199999999999998E-3</v>
      </c>
      <c r="AN1126" s="1">
        <v>44480</v>
      </c>
      <c r="AO1126">
        <v>-0.49</v>
      </c>
      <c r="AP1126">
        <f t="shared" si="249"/>
        <v>-4.8999999999999998E-3</v>
      </c>
      <c r="AS1126" s="1">
        <v>44480</v>
      </c>
      <c r="AT1126">
        <v>0.14319999999999999</v>
      </c>
      <c r="AU1126">
        <f t="shared" si="250"/>
        <v>1.4319999999999999E-3</v>
      </c>
      <c r="AX1126" s="1"/>
      <c r="BM1126" s="1"/>
    </row>
    <row r="1127" spans="1:65" x14ac:dyDescent="0.3">
      <c r="A1127" s="19">
        <f t="shared" si="251"/>
        <v>47492</v>
      </c>
      <c r="B1127">
        <f t="shared" ca="1" si="238"/>
        <v>-3.7888888888888888</v>
      </c>
      <c r="C1127">
        <f ca="1">IF(currency="USD",'Future et co'!D1127,IF(currency="EUR",'Future et co'!E1127,IF(currency="GBP",'Future et co'!F1127,FALSE)))</f>
        <v>3.5830000000000001E-2</v>
      </c>
      <c r="D1127">
        <f t="shared" ca="1" si="239"/>
        <v>3.5830000000000001E-2</v>
      </c>
      <c r="E1127">
        <f t="shared" ca="1" si="240"/>
        <v>2.1409999999999998E-2</v>
      </c>
      <c r="F1127">
        <f t="shared" ca="1" si="241"/>
        <v>3.7088999999999997E-2</v>
      </c>
      <c r="J1127" s="1">
        <v>44477</v>
      </c>
      <c r="K1127">
        <v>5.7000000000000002E-2</v>
      </c>
      <c r="L1127">
        <f t="shared" si="242"/>
        <v>5.6999999999999998E-4</v>
      </c>
      <c r="N1127" s="1">
        <v>44477</v>
      </c>
      <c r="O1127">
        <v>5.3999999999999999E-2</v>
      </c>
      <c r="P1127">
        <f t="shared" si="243"/>
        <v>5.4000000000000001E-4</v>
      </c>
      <c r="R1127" s="1">
        <v>44477</v>
      </c>
      <c r="S1127">
        <v>0.16700000000000001</v>
      </c>
      <c r="T1127">
        <f t="shared" si="244"/>
        <v>1.67E-3</v>
      </c>
      <c r="V1127" s="1">
        <v>44476</v>
      </c>
      <c r="W1127">
        <v>0.39100000000000001</v>
      </c>
      <c r="X1127">
        <f t="shared" si="245"/>
        <v>3.9100000000000003E-3</v>
      </c>
      <c r="AB1127" s="1">
        <v>44439</v>
      </c>
      <c r="AC1127">
        <v>231.43889999999999</v>
      </c>
      <c r="AD1127">
        <f t="shared" si="246"/>
        <v>2.3143889999999998</v>
      </c>
      <c r="AF1127" s="1">
        <v>44447</v>
      </c>
      <c r="AG1127">
        <v>-0.54100000000000004</v>
      </c>
      <c r="AH1127">
        <f t="shared" si="247"/>
        <v>-5.4100000000000007E-3</v>
      </c>
      <c r="AJ1127" s="1">
        <v>44447</v>
      </c>
      <c r="AK1127">
        <v>-0.51700000000000002</v>
      </c>
      <c r="AL1127">
        <f t="shared" si="248"/>
        <v>-5.1700000000000001E-3</v>
      </c>
      <c r="AN1127" s="1">
        <v>44477</v>
      </c>
      <c r="AO1127">
        <v>-0.49</v>
      </c>
      <c r="AP1127">
        <f t="shared" si="249"/>
        <v>-4.8999999999999998E-3</v>
      </c>
      <c r="AS1127" s="1">
        <v>44477</v>
      </c>
      <c r="AT1127">
        <v>0.10979999999999999</v>
      </c>
      <c r="AU1127">
        <f t="shared" si="250"/>
        <v>1.098E-3</v>
      </c>
      <c r="AX1127" s="1"/>
      <c r="BM1127" s="1"/>
    </row>
    <row r="1128" spans="1:65" x14ac:dyDescent="0.3">
      <c r="A1128" s="19">
        <f t="shared" si="251"/>
        <v>47493</v>
      </c>
      <c r="B1128">
        <f t="shared" ca="1" si="238"/>
        <v>-3.7916666666666665</v>
      </c>
      <c r="C1128">
        <f ca="1">IF(currency="USD",'Future et co'!D1128,IF(currency="EUR",'Future et co'!E1128,IF(currency="GBP",'Future et co'!F1128,FALSE)))</f>
        <v>3.5830000000000001E-2</v>
      </c>
      <c r="D1128">
        <f t="shared" ca="1" si="239"/>
        <v>3.5830000000000001E-2</v>
      </c>
      <c r="E1128">
        <f t="shared" ca="1" si="240"/>
        <v>2.1409999999999998E-2</v>
      </c>
      <c r="F1128">
        <f t="shared" ca="1" si="241"/>
        <v>3.7088999999999997E-2</v>
      </c>
      <c r="J1128" s="1">
        <v>44476</v>
      </c>
      <c r="K1128">
        <v>6.5000000000000002E-2</v>
      </c>
      <c r="L1128">
        <f t="shared" si="242"/>
        <v>6.4999999999999997E-4</v>
      </c>
      <c r="N1128" s="1">
        <v>44476</v>
      </c>
      <c r="O1128">
        <v>6.7000000000000004E-2</v>
      </c>
      <c r="P1128">
        <f t="shared" si="243"/>
        <v>6.7000000000000002E-4</v>
      </c>
      <c r="R1128" s="1">
        <v>44476</v>
      </c>
      <c r="S1128">
        <v>0.159</v>
      </c>
      <c r="T1128">
        <f t="shared" si="244"/>
        <v>1.5900000000000001E-3</v>
      </c>
      <c r="V1128" s="1">
        <v>44475</v>
      </c>
      <c r="W1128">
        <v>0.375</v>
      </c>
      <c r="X1128">
        <f t="shared" si="245"/>
        <v>3.7499999999999999E-3</v>
      </c>
      <c r="AB1128" s="1">
        <v>44438</v>
      </c>
      <c r="AC1128">
        <v>232.53370000000001</v>
      </c>
      <c r="AD1128">
        <f t="shared" si="246"/>
        <v>2.3253370000000002</v>
      </c>
      <c r="AF1128" s="1">
        <v>44446</v>
      </c>
      <c r="AG1128">
        <v>-0.54300000000000004</v>
      </c>
      <c r="AH1128">
        <f t="shared" si="247"/>
        <v>-5.4300000000000008E-3</v>
      </c>
      <c r="AJ1128" s="1">
        <v>44446</v>
      </c>
      <c r="AK1128">
        <v>-0.51800000000000002</v>
      </c>
      <c r="AL1128">
        <f t="shared" si="248"/>
        <v>-5.1800000000000006E-3</v>
      </c>
      <c r="AN1128" s="1">
        <v>44476</v>
      </c>
      <c r="AO1128">
        <v>-0.5</v>
      </c>
      <c r="AP1128">
        <f t="shared" si="249"/>
        <v>-5.0000000000000001E-3</v>
      </c>
      <c r="AS1128" s="1">
        <v>44476</v>
      </c>
      <c r="AT1128">
        <v>0.1014</v>
      </c>
      <c r="AU1128">
        <f t="shared" si="250"/>
        <v>1.0140000000000001E-3</v>
      </c>
      <c r="AX1128" s="1"/>
      <c r="BM1128" s="1"/>
    </row>
    <row r="1129" spans="1:65" x14ac:dyDescent="0.3">
      <c r="A1129" s="19">
        <f t="shared" si="251"/>
        <v>47494</v>
      </c>
      <c r="B1129">
        <f t="shared" ca="1" si="238"/>
        <v>-3.7944444444444443</v>
      </c>
      <c r="C1129">
        <f ca="1">IF(currency="USD",'Future et co'!D1129,IF(currency="EUR",'Future et co'!E1129,IF(currency="GBP",'Future et co'!F1129,FALSE)))</f>
        <v>3.5830000000000001E-2</v>
      </c>
      <c r="D1129">
        <f t="shared" ca="1" si="239"/>
        <v>3.5830000000000001E-2</v>
      </c>
      <c r="E1129">
        <f t="shared" ca="1" si="240"/>
        <v>2.1409999999999998E-2</v>
      </c>
      <c r="F1129">
        <f t="shared" ca="1" si="241"/>
        <v>3.7088999999999997E-2</v>
      </c>
      <c r="J1129" s="1">
        <v>44475</v>
      </c>
      <c r="K1129">
        <v>6.7000000000000004E-2</v>
      </c>
      <c r="L1129">
        <f t="shared" si="242"/>
        <v>6.7000000000000002E-4</v>
      </c>
      <c r="N1129" s="1">
        <v>44475</v>
      </c>
      <c r="O1129">
        <v>6.8000000000000005E-2</v>
      </c>
      <c r="P1129">
        <f t="shared" si="243"/>
        <v>6.8000000000000005E-4</v>
      </c>
      <c r="R1129" s="1">
        <v>44475</v>
      </c>
      <c r="S1129">
        <v>0.155</v>
      </c>
      <c r="T1129">
        <f t="shared" si="244"/>
        <v>1.5499999999999999E-3</v>
      </c>
      <c r="V1129" s="1">
        <v>44474</v>
      </c>
      <c r="W1129">
        <v>0.36199999999999999</v>
      </c>
      <c r="X1129">
        <f t="shared" si="245"/>
        <v>3.62E-3</v>
      </c>
      <c r="AB1129" s="1">
        <v>44435</v>
      </c>
      <c r="AC1129">
        <v>232.15119999999999</v>
      </c>
      <c r="AD1129">
        <f t="shared" si="246"/>
        <v>2.3215119999999998</v>
      </c>
      <c r="AF1129" s="1">
        <v>44445</v>
      </c>
      <c r="AG1129">
        <v>-0.54900000000000004</v>
      </c>
      <c r="AH1129">
        <f t="shared" si="247"/>
        <v>-5.4900000000000001E-3</v>
      </c>
      <c r="AJ1129" s="1">
        <v>44445</v>
      </c>
      <c r="AK1129">
        <v>-0.52</v>
      </c>
      <c r="AL1129">
        <f t="shared" si="248"/>
        <v>-5.1999999999999998E-3</v>
      </c>
      <c r="AN1129" s="1">
        <v>44475</v>
      </c>
      <c r="AO1129">
        <v>-0.5</v>
      </c>
      <c r="AP1129">
        <f t="shared" si="249"/>
        <v>-5.0000000000000001E-3</v>
      </c>
      <c r="AS1129" s="1">
        <v>44475</v>
      </c>
      <c r="AT1129">
        <v>0.1118</v>
      </c>
      <c r="AU1129">
        <f t="shared" si="250"/>
        <v>1.1180000000000001E-3</v>
      </c>
      <c r="AX1129" s="1"/>
      <c r="BM1129" s="1"/>
    </row>
    <row r="1130" spans="1:65" x14ac:dyDescent="0.3">
      <c r="A1130" s="19">
        <f t="shared" si="251"/>
        <v>47497</v>
      </c>
      <c r="B1130">
        <f t="shared" ca="1" si="238"/>
        <v>-3.8027777777777776</v>
      </c>
      <c r="C1130">
        <f ca="1">IF(currency="USD",'Future et co'!D1130,IF(currency="EUR",'Future et co'!E1130,IF(currency="GBP",'Future et co'!F1130,FALSE)))</f>
        <v>3.5830000000000001E-2</v>
      </c>
      <c r="D1130">
        <f t="shared" ca="1" si="239"/>
        <v>3.5830000000000001E-2</v>
      </c>
      <c r="E1130">
        <f t="shared" ca="1" si="240"/>
        <v>2.1409999999999998E-2</v>
      </c>
      <c r="F1130">
        <f t="shared" ca="1" si="241"/>
        <v>3.7088999999999997E-2</v>
      </c>
      <c r="J1130" s="1">
        <v>44474</v>
      </c>
      <c r="K1130">
        <v>6.7000000000000004E-2</v>
      </c>
      <c r="L1130">
        <f t="shared" si="242"/>
        <v>6.7000000000000002E-4</v>
      </c>
      <c r="N1130" s="1">
        <v>44474</v>
      </c>
      <c r="O1130">
        <v>5.2999999999999999E-2</v>
      </c>
      <c r="P1130">
        <f t="shared" si="243"/>
        <v>5.2999999999999998E-4</v>
      </c>
      <c r="R1130" s="1">
        <v>44474</v>
      </c>
      <c r="S1130">
        <v>0.155</v>
      </c>
      <c r="T1130">
        <f t="shared" si="244"/>
        <v>1.5499999999999999E-3</v>
      </c>
      <c r="V1130" s="1">
        <v>44473</v>
      </c>
      <c r="W1130">
        <v>0.36299999999999999</v>
      </c>
      <c r="X1130">
        <f t="shared" si="245"/>
        <v>3.63E-3</v>
      </c>
      <c r="AB1130" s="1">
        <v>44434</v>
      </c>
      <c r="AC1130">
        <v>232.07210000000001</v>
      </c>
      <c r="AD1130">
        <f t="shared" si="246"/>
        <v>2.3207210000000003</v>
      </c>
      <c r="AF1130" s="1">
        <v>44442</v>
      </c>
      <c r="AG1130">
        <v>-0.54800000000000004</v>
      </c>
      <c r="AH1130">
        <f t="shared" si="247"/>
        <v>-5.4800000000000005E-3</v>
      </c>
      <c r="AJ1130" s="1">
        <v>44442</v>
      </c>
      <c r="AK1130">
        <v>-0.51900000000000002</v>
      </c>
      <c r="AL1130">
        <f t="shared" si="248"/>
        <v>-5.1900000000000002E-3</v>
      </c>
      <c r="AN1130" s="1">
        <v>44474</v>
      </c>
      <c r="AO1130">
        <v>-0.5</v>
      </c>
      <c r="AP1130">
        <f t="shared" si="249"/>
        <v>-5.0000000000000001E-3</v>
      </c>
      <c r="AS1130" s="1">
        <v>44474</v>
      </c>
      <c r="AT1130">
        <v>0.1022</v>
      </c>
      <c r="AU1130">
        <f t="shared" si="250"/>
        <v>1.0219999999999999E-3</v>
      </c>
      <c r="AX1130" s="1"/>
      <c r="BM1130" s="1"/>
    </row>
    <row r="1131" spans="1:65" x14ac:dyDescent="0.3">
      <c r="A1131" s="19">
        <f t="shared" si="251"/>
        <v>47498</v>
      </c>
      <c r="B1131">
        <f t="shared" ca="1" si="238"/>
        <v>-3.8055555555555554</v>
      </c>
      <c r="C1131">
        <f ca="1">IF(currency="USD",'Future et co'!D1131,IF(currency="EUR",'Future et co'!E1131,IF(currency="GBP",'Future et co'!F1131,FALSE)))</f>
        <v>3.5830000000000001E-2</v>
      </c>
      <c r="D1131">
        <f t="shared" ca="1" si="239"/>
        <v>3.5830000000000001E-2</v>
      </c>
      <c r="E1131">
        <f t="shared" ca="1" si="240"/>
        <v>2.1409999999999998E-2</v>
      </c>
      <c r="F1131">
        <f t="shared" ca="1" si="241"/>
        <v>3.7088999999999997E-2</v>
      </c>
      <c r="J1131" s="1">
        <v>44473</v>
      </c>
      <c r="K1131">
        <v>5.7000000000000002E-2</v>
      </c>
      <c r="L1131">
        <f t="shared" si="242"/>
        <v>5.6999999999999998E-4</v>
      </c>
      <c r="N1131" s="1">
        <v>44473</v>
      </c>
      <c r="O1131">
        <v>6.6000000000000003E-2</v>
      </c>
      <c r="P1131">
        <f t="shared" si="243"/>
        <v>6.6E-4</v>
      </c>
      <c r="R1131" s="1">
        <v>44473</v>
      </c>
      <c r="S1131">
        <v>0.152</v>
      </c>
      <c r="T1131">
        <f t="shared" si="244"/>
        <v>1.5199999999999999E-3</v>
      </c>
      <c r="V1131" s="1">
        <v>44470</v>
      </c>
      <c r="W1131">
        <v>0.35799999999999998</v>
      </c>
      <c r="X1131">
        <f t="shared" si="245"/>
        <v>3.5799999999999998E-3</v>
      </c>
      <c r="AB1131" s="1">
        <v>44433</v>
      </c>
      <c r="AC1131">
        <v>232.13800000000001</v>
      </c>
      <c r="AD1131">
        <f t="shared" si="246"/>
        <v>2.32138</v>
      </c>
      <c r="AF1131" s="1">
        <v>44441</v>
      </c>
      <c r="AG1131">
        <v>-0.55100000000000005</v>
      </c>
      <c r="AH1131">
        <f t="shared" si="247"/>
        <v>-5.5100000000000001E-3</v>
      </c>
      <c r="AJ1131" s="1">
        <v>44441</v>
      </c>
      <c r="AK1131">
        <v>-0.52</v>
      </c>
      <c r="AL1131">
        <f t="shared" si="248"/>
        <v>-5.1999999999999998E-3</v>
      </c>
      <c r="AN1131" s="1">
        <v>44473</v>
      </c>
      <c r="AO1131">
        <v>-0.51</v>
      </c>
      <c r="AP1131">
        <f t="shared" si="249"/>
        <v>-5.1000000000000004E-3</v>
      </c>
      <c r="AS1131" s="1">
        <v>44473</v>
      </c>
      <c r="AT1131">
        <v>8.6400000000000005E-2</v>
      </c>
      <c r="AU1131">
        <f t="shared" si="250"/>
        <v>8.6400000000000008E-4</v>
      </c>
      <c r="AX1131" s="1"/>
      <c r="BM1131" s="1"/>
    </row>
    <row r="1132" spans="1:65" x14ac:dyDescent="0.3">
      <c r="A1132" s="19">
        <f t="shared" si="251"/>
        <v>47499</v>
      </c>
      <c r="B1132">
        <f t="shared" ca="1" si="238"/>
        <v>-3.8083333333333331</v>
      </c>
      <c r="C1132">
        <f ca="1">IF(currency="USD",'Future et co'!D1132,IF(currency="EUR",'Future et co'!E1132,IF(currency="GBP",'Future et co'!F1132,FALSE)))</f>
        <v>3.5830000000000001E-2</v>
      </c>
      <c r="D1132">
        <f t="shared" ca="1" si="239"/>
        <v>3.5830000000000001E-2</v>
      </c>
      <c r="E1132">
        <f t="shared" ca="1" si="240"/>
        <v>2.1409999999999998E-2</v>
      </c>
      <c r="F1132">
        <f t="shared" ca="1" si="241"/>
        <v>3.7088999999999997E-2</v>
      </c>
      <c r="J1132" s="1">
        <v>44470</v>
      </c>
      <c r="K1132">
        <v>6.7000000000000004E-2</v>
      </c>
      <c r="L1132">
        <f t="shared" si="242"/>
        <v>6.7000000000000002E-4</v>
      </c>
      <c r="N1132" s="1">
        <v>44470</v>
      </c>
      <c r="O1132">
        <v>5.1999999999999998E-2</v>
      </c>
      <c r="P1132">
        <f t="shared" si="243"/>
        <v>5.1999999999999995E-4</v>
      </c>
      <c r="R1132" s="1">
        <v>44470</v>
      </c>
      <c r="S1132">
        <v>0.154</v>
      </c>
      <c r="T1132">
        <f t="shared" si="244"/>
        <v>1.5399999999999999E-3</v>
      </c>
      <c r="V1132" s="1">
        <v>44469</v>
      </c>
      <c r="W1132">
        <v>0.36</v>
      </c>
      <c r="X1132">
        <f t="shared" si="245"/>
        <v>3.5999999999999999E-3</v>
      </c>
      <c r="AB1132" s="1">
        <v>44432</v>
      </c>
      <c r="AC1132">
        <v>233.2593</v>
      </c>
      <c r="AD1132">
        <f t="shared" si="246"/>
        <v>2.3325930000000001</v>
      </c>
      <c r="AF1132" s="1">
        <v>44440</v>
      </c>
      <c r="AG1132">
        <v>-0.55000000000000004</v>
      </c>
      <c r="AH1132">
        <f t="shared" si="247"/>
        <v>-5.5000000000000005E-3</v>
      </c>
      <c r="AJ1132" s="1">
        <v>44440</v>
      </c>
      <c r="AK1132">
        <v>-0.52100000000000002</v>
      </c>
      <c r="AL1132">
        <f t="shared" si="248"/>
        <v>-5.2100000000000002E-3</v>
      </c>
      <c r="AN1132" s="1">
        <v>44470</v>
      </c>
      <c r="AO1132">
        <v>-0.5</v>
      </c>
      <c r="AP1132">
        <f t="shared" si="249"/>
        <v>-5.0000000000000001E-3</v>
      </c>
      <c r="AS1132" s="1">
        <v>44470</v>
      </c>
      <c r="AT1132">
        <v>8.8300000000000003E-2</v>
      </c>
      <c r="AU1132">
        <f t="shared" si="250"/>
        <v>8.83E-4</v>
      </c>
      <c r="AX1132" s="1"/>
    </row>
    <row r="1133" spans="1:65" x14ac:dyDescent="0.3">
      <c r="A1133" s="19">
        <f t="shared" si="251"/>
        <v>47500</v>
      </c>
      <c r="B1133">
        <f t="shared" ca="1" si="238"/>
        <v>-3.8111111111111109</v>
      </c>
      <c r="C1133">
        <f ca="1">IF(currency="USD",'Future et co'!D1133,IF(currency="EUR",'Future et co'!E1133,IF(currency="GBP",'Future et co'!F1133,FALSE)))</f>
        <v>3.5830000000000001E-2</v>
      </c>
      <c r="D1133">
        <f t="shared" ca="1" si="239"/>
        <v>3.5830000000000001E-2</v>
      </c>
      <c r="E1133">
        <f t="shared" ca="1" si="240"/>
        <v>2.1409999999999998E-2</v>
      </c>
      <c r="F1133">
        <f t="shared" ca="1" si="241"/>
        <v>3.7088999999999997E-2</v>
      </c>
      <c r="J1133" s="1">
        <v>44469</v>
      </c>
      <c r="K1133">
        <v>6.6000000000000003E-2</v>
      </c>
      <c r="L1133">
        <f t="shared" si="242"/>
        <v>6.6E-4</v>
      </c>
      <c r="N1133" s="1">
        <v>44469</v>
      </c>
      <c r="O1133">
        <v>6.7000000000000004E-2</v>
      </c>
      <c r="P1133">
        <f t="shared" si="243"/>
        <v>6.7000000000000002E-4</v>
      </c>
      <c r="R1133" s="1">
        <v>44469</v>
      </c>
      <c r="S1133">
        <v>0.155</v>
      </c>
      <c r="T1133">
        <f t="shared" si="244"/>
        <v>1.5499999999999999E-3</v>
      </c>
      <c r="V1133" s="1">
        <v>44468</v>
      </c>
      <c r="W1133">
        <v>0.35599999999999998</v>
      </c>
      <c r="X1133">
        <f t="shared" si="245"/>
        <v>3.5599999999999998E-3</v>
      </c>
      <c r="AB1133" s="1">
        <v>44431</v>
      </c>
      <c r="AC1133">
        <v>233.33840000000001</v>
      </c>
      <c r="AD1133">
        <f t="shared" si="246"/>
        <v>2.3333840000000001</v>
      </c>
      <c r="AF1133" s="1">
        <v>44439</v>
      </c>
      <c r="AG1133">
        <v>-0.54800000000000004</v>
      </c>
      <c r="AH1133">
        <f t="shared" si="247"/>
        <v>-5.4800000000000005E-3</v>
      </c>
      <c r="AJ1133" s="1">
        <v>44439</v>
      </c>
      <c r="AK1133">
        <v>-0.52200000000000002</v>
      </c>
      <c r="AL1133">
        <f t="shared" si="248"/>
        <v>-5.2199999999999998E-3</v>
      </c>
      <c r="AN1133" s="1">
        <v>44469</v>
      </c>
      <c r="AO1133">
        <v>-0.5</v>
      </c>
      <c r="AP1133">
        <f t="shared" si="249"/>
        <v>-5.0000000000000001E-3</v>
      </c>
      <c r="AS1133" s="1">
        <v>44469</v>
      </c>
      <c r="AT1133">
        <v>8.8599999999999998E-2</v>
      </c>
      <c r="AU1133">
        <f t="shared" si="250"/>
        <v>8.8599999999999996E-4</v>
      </c>
      <c r="AX1133" s="1"/>
    </row>
    <row r="1134" spans="1:65" x14ac:dyDescent="0.3">
      <c r="A1134" s="19">
        <f t="shared" si="251"/>
        <v>47501</v>
      </c>
      <c r="B1134">
        <f t="shared" ca="1" si="238"/>
        <v>-3.8138888888888891</v>
      </c>
      <c r="C1134">
        <f ca="1">IF(currency="USD",'Future et co'!D1134,IF(currency="EUR",'Future et co'!E1134,IF(currency="GBP",'Future et co'!F1134,FALSE)))</f>
        <v>3.5830000000000001E-2</v>
      </c>
      <c r="D1134">
        <f t="shared" ca="1" si="239"/>
        <v>3.5830000000000001E-2</v>
      </c>
      <c r="E1134">
        <f t="shared" ca="1" si="240"/>
        <v>2.1409999999999998E-2</v>
      </c>
      <c r="F1134">
        <f t="shared" ca="1" si="241"/>
        <v>3.7088999999999997E-2</v>
      </c>
      <c r="J1134" s="1">
        <v>44468</v>
      </c>
      <c r="K1134">
        <v>7.0000000000000007E-2</v>
      </c>
      <c r="L1134">
        <f t="shared" si="242"/>
        <v>7.000000000000001E-4</v>
      </c>
      <c r="N1134" s="1">
        <v>44468</v>
      </c>
      <c r="O1134">
        <v>6.9000000000000006E-2</v>
      </c>
      <c r="P1134">
        <f t="shared" si="243"/>
        <v>6.9000000000000008E-4</v>
      </c>
      <c r="R1134" s="1">
        <v>44468</v>
      </c>
      <c r="S1134">
        <v>0.158</v>
      </c>
      <c r="T1134">
        <f t="shared" si="244"/>
        <v>1.58E-3</v>
      </c>
      <c r="V1134" s="1">
        <v>44467</v>
      </c>
      <c r="W1134">
        <v>0.379</v>
      </c>
      <c r="X1134">
        <f t="shared" si="245"/>
        <v>3.79E-3</v>
      </c>
      <c r="AB1134" s="1">
        <v>44428</v>
      </c>
      <c r="AC1134">
        <v>233.6814</v>
      </c>
      <c r="AD1134">
        <f t="shared" si="246"/>
        <v>2.3368139999999999</v>
      </c>
      <c r="AF1134" s="1">
        <v>44438</v>
      </c>
      <c r="AG1134">
        <v>-0.54900000000000004</v>
      </c>
      <c r="AH1134">
        <f t="shared" si="247"/>
        <v>-5.4900000000000001E-3</v>
      </c>
      <c r="AJ1134" s="1">
        <v>44438</v>
      </c>
      <c r="AK1134">
        <v>-0.52900000000000003</v>
      </c>
      <c r="AL1134">
        <f t="shared" si="248"/>
        <v>-5.2900000000000004E-3</v>
      </c>
      <c r="AN1134" s="1">
        <v>44468</v>
      </c>
      <c r="AO1134">
        <v>-0.49390000000000001</v>
      </c>
      <c r="AP1134">
        <f t="shared" si="249"/>
        <v>-4.9389999999999998E-3</v>
      </c>
      <c r="AS1134" s="1">
        <v>44468</v>
      </c>
      <c r="AT1134">
        <v>8.2500000000000004E-2</v>
      </c>
      <c r="AU1134">
        <f t="shared" si="250"/>
        <v>8.25E-4</v>
      </c>
      <c r="AX1134" s="1"/>
    </row>
    <row r="1135" spans="1:65" x14ac:dyDescent="0.3">
      <c r="A1135" s="19">
        <f t="shared" si="251"/>
        <v>47504</v>
      </c>
      <c r="B1135">
        <f t="shared" ca="1" si="238"/>
        <v>-3.8222222222222224</v>
      </c>
      <c r="C1135">
        <f ca="1">IF(currency="USD",'Future et co'!D1135,IF(currency="EUR",'Future et co'!E1135,IF(currency="GBP",'Future et co'!F1135,FALSE)))</f>
        <v>3.5830000000000001E-2</v>
      </c>
      <c r="D1135">
        <f t="shared" ca="1" si="239"/>
        <v>3.5830000000000001E-2</v>
      </c>
      <c r="E1135">
        <f t="shared" ca="1" si="240"/>
        <v>2.1409999999999998E-2</v>
      </c>
      <c r="F1135">
        <f t="shared" ca="1" si="241"/>
        <v>3.7088999999999997E-2</v>
      </c>
      <c r="J1135" s="1">
        <v>44467</v>
      </c>
      <c r="K1135">
        <v>5.3999999999999999E-2</v>
      </c>
      <c r="L1135">
        <f t="shared" si="242"/>
        <v>5.4000000000000001E-4</v>
      </c>
      <c r="N1135" s="1">
        <v>44467</v>
      </c>
      <c r="O1135">
        <v>5.3999999999999999E-2</v>
      </c>
      <c r="P1135">
        <f t="shared" si="243"/>
        <v>5.4000000000000001E-4</v>
      </c>
      <c r="R1135" s="1">
        <v>44467</v>
      </c>
      <c r="S1135">
        <v>0.16200000000000001</v>
      </c>
      <c r="T1135">
        <f t="shared" si="244"/>
        <v>1.6200000000000001E-3</v>
      </c>
      <c r="V1135" s="1">
        <v>44466</v>
      </c>
      <c r="W1135">
        <v>0.378</v>
      </c>
      <c r="X1135">
        <f t="shared" si="245"/>
        <v>3.7799999999999999E-3</v>
      </c>
      <c r="AB1135" s="1">
        <v>44427</v>
      </c>
      <c r="AC1135">
        <v>233.53630000000001</v>
      </c>
      <c r="AD1135">
        <f t="shared" si="246"/>
        <v>2.3353630000000001</v>
      </c>
      <c r="AF1135" s="1">
        <v>44435</v>
      </c>
      <c r="AG1135">
        <v>-0.55000000000000004</v>
      </c>
      <c r="AH1135">
        <f t="shared" si="247"/>
        <v>-5.5000000000000005E-3</v>
      </c>
      <c r="AJ1135" s="1">
        <v>44435</v>
      </c>
      <c r="AK1135">
        <v>-0.52900000000000003</v>
      </c>
      <c r="AL1135">
        <f t="shared" si="248"/>
        <v>-5.2900000000000004E-3</v>
      </c>
      <c r="AN1135" s="1">
        <v>44467</v>
      </c>
      <c r="AO1135">
        <v>-0.5</v>
      </c>
      <c r="AP1135">
        <f t="shared" si="249"/>
        <v>-5.0000000000000001E-3</v>
      </c>
      <c r="AS1135" s="1">
        <v>44467</v>
      </c>
      <c r="AT1135">
        <v>7.6799999999999993E-2</v>
      </c>
      <c r="AU1135">
        <f t="shared" si="250"/>
        <v>7.6799999999999991E-4</v>
      </c>
      <c r="AX1135" s="1"/>
    </row>
    <row r="1136" spans="1:65" x14ac:dyDescent="0.3">
      <c r="A1136" s="19">
        <f t="shared" si="251"/>
        <v>47505</v>
      </c>
      <c r="B1136">
        <f t="shared" ca="1" si="238"/>
        <v>-3.8250000000000002</v>
      </c>
      <c r="C1136">
        <f ca="1">IF(currency="USD",'Future et co'!D1136,IF(currency="EUR",'Future et co'!E1136,IF(currency="GBP",'Future et co'!F1136,FALSE)))</f>
        <v>3.5830000000000001E-2</v>
      </c>
      <c r="D1136">
        <f t="shared" ca="1" si="239"/>
        <v>3.5830000000000001E-2</v>
      </c>
      <c r="E1136">
        <f t="shared" ca="1" si="240"/>
        <v>2.1409999999999998E-2</v>
      </c>
      <c r="F1136">
        <f t="shared" ca="1" si="241"/>
        <v>3.7088999999999997E-2</v>
      </c>
      <c r="J1136" s="1">
        <v>44466</v>
      </c>
      <c r="K1136">
        <v>5.6000000000000001E-2</v>
      </c>
      <c r="L1136">
        <f t="shared" si="242"/>
        <v>5.6000000000000006E-4</v>
      </c>
      <c r="N1136" s="1">
        <v>44466</v>
      </c>
      <c r="O1136">
        <v>5.6000000000000001E-2</v>
      </c>
      <c r="P1136">
        <f t="shared" si="243"/>
        <v>5.6000000000000006E-4</v>
      </c>
      <c r="R1136" s="1">
        <v>44466</v>
      </c>
      <c r="S1136">
        <v>0.16300000000000001</v>
      </c>
      <c r="T1136">
        <f t="shared" si="244"/>
        <v>1.6300000000000002E-3</v>
      </c>
      <c r="V1136" s="1">
        <v>44463</v>
      </c>
      <c r="W1136">
        <v>0.36399999999999999</v>
      </c>
      <c r="X1136">
        <f t="shared" si="245"/>
        <v>3.64E-3</v>
      </c>
      <c r="AB1136" s="1">
        <v>44426</v>
      </c>
      <c r="AC1136">
        <v>233.37799999999999</v>
      </c>
      <c r="AD1136">
        <f t="shared" si="246"/>
        <v>2.33378</v>
      </c>
      <c r="AF1136" s="1">
        <v>44434</v>
      </c>
      <c r="AG1136">
        <v>-0.55000000000000004</v>
      </c>
      <c r="AH1136">
        <f t="shared" si="247"/>
        <v>-5.5000000000000005E-3</v>
      </c>
      <c r="AJ1136" s="1">
        <v>44434</v>
      </c>
      <c r="AK1136">
        <v>-0.53</v>
      </c>
      <c r="AL1136">
        <f t="shared" si="248"/>
        <v>-5.3E-3</v>
      </c>
      <c r="AN1136" s="1">
        <v>44466</v>
      </c>
      <c r="AO1136">
        <v>-0.5</v>
      </c>
      <c r="AP1136">
        <f t="shared" si="249"/>
        <v>-5.0000000000000001E-3</v>
      </c>
      <c r="AS1136" s="1">
        <v>44466</v>
      </c>
      <c r="AT1136">
        <v>6.8400000000000002E-2</v>
      </c>
      <c r="AU1136">
        <f t="shared" si="250"/>
        <v>6.8400000000000004E-4</v>
      </c>
      <c r="AX1136" s="1"/>
    </row>
    <row r="1137" spans="1:50" x14ac:dyDescent="0.3">
      <c r="A1137" s="19">
        <f t="shared" si="251"/>
        <v>47506</v>
      </c>
      <c r="B1137">
        <f t="shared" ca="1" si="238"/>
        <v>-3.8277777777777779</v>
      </c>
      <c r="C1137">
        <f ca="1">IF(currency="USD",'Future et co'!D1137,IF(currency="EUR",'Future et co'!E1137,IF(currency="GBP",'Future et co'!F1137,FALSE)))</f>
        <v>3.5830000000000001E-2</v>
      </c>
      <c r="D1137">
        <f t="shared" ca="1" si="239"/>
        <v>3.5830000000000001E-2</v>
      </c>
      <c r="E1137">
        <f t="shared" ca="1" si="240"/>
        <v>2.1409999999999998E-2</v>
      </c>
      <c r="F1137">
        <f t="shared" ca="1" si="241"/>
        <v>3.7088999999999997E-2</v>
      </c>
      <c r="J1137" s="1">
        <v>44463</v>
      </c>
      <c r="K1137">
        <v>7.0000000000000007E-2</v>
      </c>
      <c r="L1137">
        <f t="shared" si="242"/>
        <v>7.000000000000001E-4</v>
      </c>
      <c r="N1137" s="1">
        <v>44463</v>
      </c>
      <c r="O1137">
        <v>5.3999999999999999E-2</v>
      </c>
      <c r="P1137">
        <f t="shared" si="243"/>
        <v>5.4000000000000001E-4</v>
      </c>
      <c r="R1137" s="1">
        <v>44463</v>
      </c>
      <c r="S1137">
        <v>0.16400000000000001</v>
      </c>
      <c r="T1137">
        <f t="shared" si="244"/>
        <v>1.64E-3</v>
      </c>
      <c r="V1137" s="1">
        <v>44462</v>
      </c>
      <c r="W1137">
        <v>0.36499999999999999</v>
      </c>
      <c r="X1137">
        <f t="shared" si="245"/>
        <v>3.65E-3</v>
      </c>
      <c r="AB1137" s="1">
        <v>44425</v>
      </c>
      <c r="AC1137">
        <v>233.21969999999999</v>
      </c>
      <c r="AD1137">
        <f t="shared" si="246"/>
        <v>2.3321969999999999</v>
      </c>
      <c r="AF1137" s="1">
        <v>44433</v>
      </c>
      <c r="AG1137">
        <v>-0.55000000000000004</v>
      </c>
      <c r="AH1137">
        <f t="shared" si="247"/>
        <v>-5.5000000000000005E-3</v>
      </c>
      <c r="AJ1137" s="1">
        <v>44433</v>
      </c>
      <c r="AK1137">
        <v>-0.52800000000000002</v>
      </c>
      <c r="AL1137">
        <f t="shared" si="248"/>
        <v>-5.28E-3</v>
      </c>
      <c r="AN1137" s="1">
        <v>44463</v>
      </c>
      <c r="AO1137">
        <v>-0.49569999999999997</v>
      </c>
      <c r="AP1137">
        <f t="shared" si="249"/>
        <v>-4.9569999999999996E-3</v>
      </c>
      <c r="AS1137" s="1">
        <v>44463</v>
      </c>
      <c r="AT1137">
        <v>7.0000000000000007E-2</v>
      </c>
      <c r="AU1137">
        <f t="shared" si="250"/>
        <v>7.000000000000001E-4</v>
      </c>
      <c r="AX1137" s="1"/>
    </row>
    <row r="1138" spans="1:50" x14ac:dyDescent="0.3">
      <c r="A1138" s="19">
        <f t="shared" si="251"/>
        <v>47507</v>
      </c>
      <c r="B1138">
        <f t="shared" ca="1" si="238"/>
        <v>-3.8305555555555557</v>
      </c>
      <c r="C1138">
        <f ca="1">IF(currency="USD",'Future et co'!D1138,IF(currency="EUR",'Future et co'!E1138,IF(currency="GBP",'Future et co'!F1138,FALSE)))</f>
        <v>3.5830000000000001E-2</v>
      </c>
      <c r="D1138">
        <f t="shared" ca="1" si="239"/>
        <v>3.5830000000000001E-2</v>
      </c>
      <c r="E1138">
        <f t="shared" ca="1" si="240"/>
        <v>2.1409999999999998E-2</v>
      </c>
      <c r="F1138">
        <f t="shared" ca="1" si="241"/>
        <v>3.7088999999999997E-2</v>
      </c>
      <c r="J1138" s="1">
        <v>44462</v>
      </c>
      <c r="K1138">
        <v>7.0000000000000007E-2</v>
      </c>
      <c r="L1138">
        <f t="shared" si="242"/>
        <v>7.000000000000001E-4</v>
      </c>
      <c r="N1138" s="1">
        <v>44462</v>
      </c>
      <c r="O1138">
        <v>6.9000000000000006E-2</v>
      </c>
      <c r="P1138">
        <f t="shared" si="243"/>
        <v>6.9000000000000008E-4</v>
      </c>
      <c r="R1138" s="1">
        <v>44462</v>
      </c>
      <c r="S1138">
        <v>0.157</v>
      </c>
      <c r="T1138">
        <f t="shared" si="244"/>
        <v>1.57E-3</v>
      </c>
      <c r="V1138" s="1">
        <v>44461</v>
      </c>
      <c r="W1138">
        <v>0.33500000000000002</v>
      </c>
      <c r="X1138">
        <f t="shared" si="245"/>
        <v>3.3500000000000001E-3</v>
      </c>
      <c r="AB1138" s="1">
        <v>44424</v>
      </c>
      <c r="AC1138">
        <v>233.21969999999999</v>
      </c>
      <c r="AD1138">
        <f t="shared" si="246"/>
        <v>2.3321969999999999</v>
      </c>
      <c r="AF1138" s="1">
        <v>44432</v>
      </c>
      <c r="AG1138">
        <v>-0.54900000000000004</v>
      </c>
      <c r="AH1138">
        <f t="shared" si="247"/>
        <v>-5.4900000000000001E-3</v>
      </c>
      <c r="AJ1138" s="1">
        <v>44432</v>
      </c>
      <c r="AK1138">
        <v>-0.52700000000000002</v>
      </c>
      <c r="AL1138">
        <f t="shared" si="248"/>
        <v>-5.2700000000000004E-3</v>
      </c>
      <c r="AN1138" s="1">
        <v>44462</v>
      </c>
      <c r="AO1138">
        <v>-0.5</v>
      </c>
      <c r="AP1138">
        <f t="shared" si="249"/>
        <v>-5.0000000000000001E-3</v>
      </c>
      <c r="AS1138" s="1">
        <v>44462</v>
      </c>
      <c r="AT1138">
        <v>7.0999999999999994E-2</v>
      </c>
      <c r="AU1138">
        <f t="shared" si="250"/>
        <v>7.0999999999999991E-4</v>
      </c>
      <c r="AX1138" s="1"/>
    </row>
    <row r="1139" spans="1:50" x14ac:dyDescent="0.3">
      <c r="A1139" s="19">
        <f t="shared" si="251"/>
        <v>47508</v>
      </c>
      <c r="B1139">
        <f t="shared" ca="1" si="238"/>
        <v>-3.8333333333333335</v>
      </c>
      <c r="C1139">
        <f ca="1">IF(currency="USD",'Future et co'!D1139,IF(currency="EUR",'Future et co'!E1139,IF(currency="GBP",'Future et co'!F1139,FALSE)))</f>
        <v>3.5830000000000001E-2</v>
      </c>
      <c r="D1139">
        <f t="shared" ca="1" si="239"/>
        <v>3.5830000000000001E-2</v>
      </c>
      <c r="E1139">
        <f t="shared" ca="1" si="240"/>
        <v>2.1409999999999998E-2</v>
      </c>
      <c r="F1139">
        <f t="shared" ca="1" si="241"/>
        <v>3.7088999999999997E-2</v>
      </c>
      <c r="J1139" s="1">
        <v>44461</v>
      </c>
      <c r="K1139">
        <v>7.0000000000000007E-2</v>
      </c>
      <c r="L1139">
        <f t="shared" si="242"/>
        <v>7.000000000000001E-4</v>
      </c>
      <c r="N1139" s="1">
        <v>44461</v>
      </c>
      <c r="O1139">
        <v>6.9000000000000006E-2</v>
      </c>
      <c r="P1139">
        <f t="shared" si="243"/>
        <v>6.9000000000000008E-4</v>
      </c>
      <c r="R1139" s="1">
        <v>44461</v>
      </c>
      <c r="S1139">
        <v>0.154</v>
      </c>
      <c r="T1139">
        <f t="shared" si="244"/>
        <v>1.5399999999999999E-3</v>
      </c>
      <c r="V1139" s="1">
        <v>44460</v>
      </c>
      <c r="W1139">
        <v>0.317</v>
      </c>
      <c r="X1139">
        <f t="shared" si="245"/>
        <v>3.1700000000000001E-3</v>
      </c>
      <c r="AB1139" s="1">
        <v>44421</v>
      </c>
      <c r="AC1139">
        <v>233.0087</v>
      </c>
      <c r="AD1139">
        <f t="shared" si="246"/>
        <v>2.3300870000000002</v>
      </c>
      <c r="AF1139" s="1">
        <v>44431</v>
      </c>
      <c r="AG1139">
        <v>-0.54900000000000004</v>
      </c>
      <c r="AH1139">
        <f t="shared" si="247"/>
        <v>-5.4900000000000001E-3</v>
      </c>
      <c r="AJ1139" s="1">
        <v>44431</v>
      </c>
      <c r="AK1139">
        <v>-0.52900000000000003</v>
      </c>
      <c r="AL1139">
        <f t="shared" si="248"/>
        <v>-5.2900000000000004E-3</v>
      </c>
      <c r="AN1139" s="1">
        <v>44461</v>
      </c>
      <c r="AO1139">
        <v>-0.5</v>
      </c>
      <c r="AP1139">
        <f t="shared" si="249"/>
        <v>-5.0000000000000001E-3</v>
      </c>
      <c r="AS1139" s="1">
        <v>44461</v>
      </c>
      <c r="AT1139">
        <v>5.5899999999999998E-2</v>
      </c>
      <c r="AU1139">
        <f t="shared" si="250"/>
        <v>5.5900000000000004E-4</v>
      </c>
      <c r="AX1139" s="1"/>
    </row>
    <row r="1140" spans="1:50" x14ac:dyDescent="0.3">
      <c r="A1140" s="19">
        <f t="shared" si="251"/>
        <v>47511</v>
      </c>
      <c r="B1140">
        <f t="shared" ca="1" si="238"/>
        <v>-3.8416666666666668</v>
      </c>
      <c r="C1140">
        <f ca="1">IF(currency="USD",'Future et co'!D1140,IF(currency="EUR",'Future et co'!E1140,IF(currency="GBP",'Future et co'!F1140,FALSE)))</f>
        <v>3.5830000000000001E-2</v>
      </c>
      <c r="D1140">
        <f t="shared" ca="1" si="239"/>
        <v>3.5830000000000001E-2</v>
      </c>
      <c r="E1140">
        <f t="shared" ca="1" si="240"/>
        <v>2.1409999999999998E-2</v>
      </c>
      <c r="F1140">
        <f t="shared" ca="1" si="241"/>
        <v>3.7088999999999997E-2</v>
      </c>
      <c r="J1140" s="1">
        <v>44460</v>
      </c>
      <c r="K1140">
        <v>0.06</v>
      </c>
      <c r="L1140">
        <f t="shared" si="242"/>
        <v>5.9999999999999995E-4</v>
      </c>
      <c r="N1140" s="1">
        <v>44460</v>
      </c>
      <c r="O1140">
        <v>6.9000000000000006E-2</v>
      </c>
      <c r="P1140">
        <f t="shared" si="243"/>
        <v>6.9000000000000008E-4</v>
      </c>
      <c r="R1140" s="1">
        <v>44460</v>
      </c>
      <c r="S1140">
        <v>0.152</v>
      </c>
      <c r="T1140">
        <f t="shared" si="244"/>
        <v>1.5199999999999999E-3</v>
      </c>
      <c r="V1140" s="1">
        <v>44459</v>
      </c>
      <c r="W1140">
        <v>0.311</v>
      </c>
      <c r="X1140">
        <f t="shared" si="245"/>
        <v>3.1099999999999999E-3</v>
      </c>
      <c r="AB1140" s="1">
        <v>44420</v>
      </c>
      <c r="AC1140">
        <v>232.92949999999999</v>
      </c>
      <c r="AD1140">
        <f t="shared" si="246"/>
        <v>2.3292950000000001</v>
      </c>
      <c r="AF1140" s="1">
        <v>44428</v>
      </c>
      <c r="AG1140">
        <v>-0.54800000000000004</v>
      </c>
      <c r="AH1140">
        <f t="shared" si="247"/>
        <v>-5.4800000000000005E-3</v>
      </c>
      <c r="AJ1140" s="1">
        <v>44428</v>
      </c>
      <c r="AK1140">
        <v>-0.52800000000000002</v>
      </c>
      <c r="AL1140">
        <f t="shared" si="248"/>
        <v>-5.28E-3</v>
      </c>
      <c r="AN1140" s="1">
        <v>44460</v>
      </c>
      <c r="AO1140">
        <v>-0.51</v>
      </c>
      <c r="AP1140">
        <f t="shared" si="249"/>
        <v>-5.1000000000000004E-3</v>
      </c>
      <c r="AS1140" s="1">
        <v>44460</v>
      </c>
      <c r="AT1140">
        <v>5.5599999999999997E-2</v>
      </c>
      <c r="AU1140">
        <f t="shared" si="250"/>
        <v>5.5599999999999996E-4</v>
      </c>
      <c r="AX1140" s="1"/>
    </row>
    <row r="1141" spans="1:50" x14ac:dyDescent="0.3">
      <c r="A1141" s="19">
        <f t="shared" si="251"/>
        <v>47512</v>
      </c>
      <c r="B1141">
        <f t="shared" ca="1" si="238"/>
        <v>-3.8444444444444446</v>
      </c>
      <c r="C1141">
        <f ca="1">IF(currency="USD",'Future et co'!D1141,IF(currency="EUR",'Future et co'!E1141,IF(currency="GBP",'Future et co'!F1141,FALSE)))</f>
        <v>3.5830000000000001E-2</v>
      </c>
      <c r="D1141">
        <f t="shared" ca="1" si="239"/>
        <v>3.5830000000000001E-2</v>
      </c>
      <c r="E1141">
        <f t="shared" ca="1" si="240"/>
        <v>2.1409999999999998E-2</v>
      </c>
      <c r="F1141">
        <f t="shared" ca="1" si="241"/>
        <v>3.7088999999999997E-2</v>
      </c>
      <c r="J1141" s="1">
        <v>44459</v>
      </c>
      <c r="K1141">
        <v>7.0000000000000007E-2</v>
      </c>
      <c r="L1141">
        <f t="shared" si="242"/>
        <v>7.000000000000001E-4</v>
      </c>
      <c r="N1141" s="1">
        <v>44459</v>
      </c>
      <c r="O1141">
        <v>6.9000000000000006E-2</v>
      </c>
      <c r="P1141">
        <f t="shared" si="243"/>
        <v>6.9000000000000008E-4</v>
      </c>
      <c r="R1141" s="1">
        <v>44459</v>
      </c>
      <c r="S1141">
        <v>0.151</v>
      </c>
      <c r="T1141">
        <f t="shared" si="244"/>
        <v>1.5100000000000001E-3</v>
      </c>
      <c r="V1141" s="1">
        <v>44456</v>
      </c>
      <c r="W1141">
        <v>0.30599999999999999</v>
      </c>
      <c r="X1141">
        <f t="shared" si="245"/>
        <v>3.0599999999999998E-3</v>
      </c>
      <c r="AB1141" s="1">
        <v>44419</v>
      </c>
      <c r="AC1141">
        <v>232.91630000000001</v>
      </c>
      <c r="AD1141">
        <f t="shared" si="246"/>
        <v>2.3291629999999999</v>
      </c>
      <c r="AF1141" s="1">
        <v>44427</v>
      </c>
      <c r="AG1141">
        <v>-0.55000000000000004</v>
      </c>
      <c r="AH1141">
        <f t="shared" si="247"/>
        <v>-5.5000000000000005E-3</v>
      </c>
      <c r="AJ1141" s="1">
        <v>44427</v>
      </c>
      <c r="AK1141">
        <v>-0.52900000000000003</v>
      </c>
      <c r="AL1141">
        <f t="shared" si="248"/>
        <v>-5.2900000000000004E-3</v>
      </c>
      <c r="AN1141" s="1">
        <v>44459</v>
      </c>
      <c r="AO1141">
        <v>-0.51</v>
      </c>
      <c r="AP1141">
        <f t="shared" si="249"/>
        <v>-5.1000000000000004E-3</v>
      </c>
      <c r="AS1141" s="1">
        <v>44459</v>
      </c>
      <c r="AT1141">
        <v>5.57E-2</v>
      </c>
      <c r="AU1141">
        <f t="shared" si="250"/>
        <v>5.5699999999999999E-4</v>
      </c>
      <c r="AX1141" s="1"/>
    </row>
    <row r="1142" spans="1:50" x14ac:dyDescent="0.3">
      <c r="A1142" s="19">
        <f t="shared" si="251"/>
        <v>47513</v>
      </c>
      <c r="B1142">
        <f t="shared" ca="1" si="238"/>
        <v>-3.8472222222222223</v>
      </c>
      <c r="C1142">
        <f ca="1">IF(currency="USD",'Future et co'!D1142,IF(currency="EUR",'Future et co'!E1142,IF(currency="GBP",'Future et co'!F1142,FALSE)))</f>
        <v>3.5830000000000001E-2</v>
      </c>
      <c r="D1142">
        <f t="shared" ca="1" si="239"/>
        <v>3.5830000000000001E-2</v>
      </c>
      <c r="E1142">
        <f t="shared" ca="1" si="240"/>
        <v>2.1409999999999998E-2</v>
      </c>
      <c r="F1142">
        <f t="shared" ca="1" si="241"/>
        <v>3.7088999999999997E-2</v>
      </c>
      <c r="J1142" s="1">
        <v>44456</v>
      </c>
      <c r="K1142">
        <v>7.0000000000000007E-2</v>
      </c>
      <c r="L1142">
        <f t="shared" si="242"/>
        <v>7.000000000000001E-4</v>
      </c>
      <c r="N1142" s="1">
        <v>44456</v>
      </c>
      <c r="O1142">
        <v>6.9000000000000006E-2</v>
      </c>
      <c r="P1142">
        <f t="shared" si="243"/>
        <v>6.9000000000000008E-4</v>
      </c>
      <c r="R1142" s="1">
        <v>44456</v>
      </c>
      <c r="S1142">
        <v>0.14899999999999999</v>
      </c>
      <c r="T1142">
        <f t="shared" si="244"/>
        <v>1.49E-3</v>
      </c>
      <c r="V1142" s="1">
        <v>44455</v>
      </c>
      <c r="W1142">
        <v>0.316</v>
      </c>
      <c r="X1142">
        <f t="shared" si="245"/>
        <v>3.16E-3</v>
      </c>
      <c r="AB1142" s="1">
        <v>44418</v>
      </c>
      <c r="AC1142">
        <v>232.9427</v>
      </c>
      <c r="AD1142">
        <f t="shared" si="246"/>
        <v>2.3294269999999999</v>
      </c>
      <c r="AF1142" s="1">
        <v>44426</v>
      </c>
      <c r="AG1142">
        <v>-0.54800000000000004</v>
      </c>
      <c r="AH1142">
        <f t="shared" si="247"/>
        <v>-5.4800000000000005E-3</v>
      </c>
      <c r="AJ1142" s="1">
        <v>44426</v>
      </c>
      <c r="AK1142">
        <v>-0.52700000000000002</v>
      </c>
      <c r="AL1142">
        <f t="shared" si="248"/>
        <v>-5.2700000000000004E-3</v>
      </c>
      <c r="AN1142" s="1">
        <v>44456</v>
      </c>
      <c r="AO1142">
        <v>-0.51</v>
      </c>
      <c r="AP1142">
        <f t="shared" si="249"/>
        <v>-5.1000000000000004E-3</v>
      </c>
      <c r="AS1142" s="1">
        <v>44456</v>
      </c>
      <c r="AT1142">
        <v>5.4399999999999997E-2</v>
      </c>
      <c r="AU1142">
        <f t="shared" si="250"/>
        <v>5.44E-4</v>
      </c>
      <c r="AX1142" s="1"/>
    </row>
    <row r="1143" spans="1:50" x14ac:dyDescent="0.3">
      <c r="A1143" s="19">
        <f t="shared" si="251"/>
        <v>47514</v>
      </c>
      <c r="B1143">
        <f t="shared" ca="1" si="238"/>
        <v>-3.85</v>
      </c>
      <c r="C1143">
        <f ca="1">IF(currency="USD",'Future et co'!D1143,IF(currency="EUR",'Future et co'!E1143,IF(currency="GBP",'Future et co'!F1143,FALSE)))</f>
        <v>3.5830000000000001E-2</v>
      </c>
      <c r="D1143">
        <f t="shared" ca="1" si="239"/>
        <v>3.5830000000000001E-2</v>
      </c>
      <c r="E1143">
        <f t="shared" ca="1" si="240"/>
        <v>2.1409999999999998E-2</v>
      </c>
      <c r="F1143">
        <f t="shared" ca="1" si="241"/>
        <v>3.7088999999999997E-2</v>
      </c>
      <c r="J1143" s="1">
        <v>44455</v>
      </c>
      <c r="K1143">
        <v>6.0999999999999999E-2</v>
      </c>
      <c r="L1143">
        <f t="shared" si="242"/>
        <v>6.0999999999999997E-4</v>
      </c>
      <c r="N1143" s="1">
        <v>44455</v>
      </c>
      <c r="O1143">
        <v>7.0000000000000007E-2</v>
      </c>
      <c r="P1143">
        <f t="shared" si="243"/>
        <v>7.000000000000001E-4</v>
      </c>
      <c r="R1143" s="1">
        <v>44455</v>
      </c>
      <c r="S1143">
        <v>0.14899999999999999</v>
      </c>
      <c r="T1143">
        <f t="shared" si="244"/>
        <v>1.49E-3</v>
      </c>
      <c r="V1143" s="1">
        <v>44454</v>
      </c>
      <c r="W1143">
        <v>0.30499999999999999</v>
      </c>
      <c r="X1143">
        <f t="shared" si="245"/>
        <v>3.0499999999999998E-3</v>
      </c>
      <c r="AB1143" s="1">
        <v>44417</v>
      </c>
      <c r="AC1143">
        <v>232.85040000000001</v>
      </c>
      <c r="AD1143">
        <f t="shared" si="246"/>
        <v>2.3285040000000001</v>
      </c>
      <c r="AF1143" s="1">
        <v>44425</v>
      </c>
      <c r="AG1143">
        <v>-0.55000000000000004</v>
      </c>
      <c r="AH1143">
        <f t="shared" si="247"/>
        <v>-5.5000000000000005E-3</v>
      </c>
      <c r="AJ1143" s="1">
        <v>44425</v>
      </c>
      <c r="AK1143">
        <v>-0.52700000000000002</v>
      </c>
      <c r="AL1143">
        <f t="shared" si="248"/>
        <v>-5.2700000000000004E-3</v>
      </c>
      <c r="AN1143" s="1">
        <v>44455</v>
      </c>
      <c r="AO1143">
        <v>-0.5</v>
      </c>
      <c r="AP1143">
        <f t="shared" si="249"/>
        <v>-5.0000000000000001E-3</v>
      </c>
      <c r="AS1143" s="1">
        <v>44455</v>
      </c>
      <c r="AT1143">
        <v>5.2299999999999999E-2</v>
      </c>
      <c r="AU1143">
        <f t="shared" si="250"/>
        <v>5.2300000000000003E-4</v>
      </c>
      <c r="AX1143" s="1"/>
    </row>
    <row r="1144" spans="1:50" x14ac:dyDescent="0.3">
      <c r="A1144" s="19">
        <f t="shared" si="251"/>
        <v>47515</v>
      </c>
      <c r="B1144">
        <f t="shared" ca="1" si="238"/>
        <v>-3.8527777777777779</v>
      </c>
      <c r="C1144">
        <f ca="1">IF(currency="USD",'Future et co'!D1144,IF(currency="EUR",'Future et co'!E1144,IF(currency="GBP",'Future et co'!F1144,FALSE)))</f>
        <v>3.5830000000000001E-2</v>
      </c>
      <c r="D1144">
        <f t="shared" ca="1" si="239"/>
        <v>3.5830000000000001E-2</v>
      </c>
      <c r="E1144">
        <f t="shared" ca="1" si="240"/>
        <v>2.1409999999999998E-2</v>
      </c>
      <c r="F1144">
        <f t="shared" ca="1" si="241"/>
        <v>3.7088999999999997E-2</v>
      </c>
      <c r="J1144" s="1">
        <v>44454</v>
      </c>
      <c r="K1144">
        <v>0.06</v>
      </c>
      <c r="L1144">
        <f t="shared" si="242"/>
        <v>5.9999999999999995E-4</v>
      </c>
      <c r="N1144" s="1">
        <v>44454</v>
      </c>
      <c r="O1144">
        <v>6.9000000000000006E-2</v>
      </c>
      <c r="P1144">
        <f t="shared" si="243"/>
        <v>6.9000000000000008E-4</v>
      </c>
      <c r="R1144" s="1">
        <v>44454</v>
      </c>
      <c r="S1144">
        <v>0.14799999999999999</v>
      </c>
      <c r="T1144">
        <f t="shared" si="244"/>
        <v>1.48E-3</v>
      </c>
      <c r="V1144" s="1">
        <v>44453</v>
      </c>
      <c r="W1144">
        <v>0.28899999999999998</v>
      </c>
      <c r="X1144">
        <f t="shared" si="245"/>
        <v>2.8899999999999998E-3</v>
      </c>
      <c r="AB1144" s="1">
        <v>44414</v>
      </c>
      <c r="AC1144">
        <v>232.82400000000001</v>
      </c>
      <c r="AD1144">
        <f t="shared" si="246"/>
        <v>2.3282400000000001</v>
      </c>
      <c r="AF1144" s="1">
        <v>44424</v>
      </c>
      <c r="AG1144">
        <v>-0.55000000000000004</v>
      </c>
      <c r="AH1144">
        <f t="shared" si="247"/>
        <v>-5.5000000000000005E-3</v>
      </c>
      <c r="AJ1144" s="1">
        <v>44424</v>
      </c>
      <c r="AK1144">
        <v>-0.52700000000000002</v>
      </c>
      <c r="AL1144">
        <f t="shared" si="248"/>
        <v>-5.2700000000000004E-3</v>
      </c>
      <c r="AN1144" s="1">
        <v>44454</v>
      </c>
      <c r="AO1144">
        <v>-0.51</v>
      </c>
      <c r="AP1144">
        <f t="shared" si="249"/>
        <v>-5.1000000000000004E-3</v>
      </c>
      <c r="AS1144" s="1">
        <v>44454</v>
      </c>
      <c r="AT1144">
        <v>0.05</v>
      </c>
      <c r="AU1144">
        <f t="shared" si="250"/>
        <v>5.0000000000000001E-4</v>
      </c>
      <c r="AX1144" s="1"/>
    </row>
    <row r="1145" spans="1:50" x14ac:dyDescent="0.3">
      <c r="A1145" s="19">
        <f t="shared" si="251"/>
        <v>47518</v>
      </c>
      <c r="B1145">
        <f t="shared" ca="1" si="238"/>
        <v>-3.8611111111111112</v>
      </c>
      <c r="C1145">
        <f ca="1">IF(currency="USD",'Future et co'!D1145,IF(currency="EUR",'Future et co'!E1145,IF(currency="GBP",'Future et co'!F1145,FALSE)))</f>
        <v>3.5830000000000001E-2</v>
      </c>
      <c r="D1145">
        <f t="shared" ca="1" si="239"/>
        <v>3.5830000000000001E-2</v>
      </c>
      <c r="E1145">
        <f t="shared" ca="1" si="240"/>
        <v>2.1409999999999998E-2</v>
      </c>
      <c r="F1145">
        <f t="shared" ca="1" si="241"/>
        <v>3.7088999999999997E-2</v>
      </c>
      <c r="J1145" s="1">
        <v>44453</v>
      </c>
      <c r="K1145">
        <v>6.8000000000000005E-2</v>
      </c>
      <c r="L1145">
        <f t="shared" si="242"/>
        <v>6.8000000000000005E-4</v>
      </c>
      <c r="N1145" s="1">
        <v>44453</v>
      </c>
      <c r="O1145">
        <v>6.9000000000000006E-2</v>
      </c>
      <c r="P1145">
        <f t="shared" si="243"/>
        <v>6.9000000000000008E-4</v>
      </c>
      <c r="R1145" s="1">
        <v>44453</v>
      </c>
      <c r="S1145">
        <v>0.16900000000000001</v>
      </c>
      <c r="T1145">
        <f t="shared" si="244"/>
        <v>1.6900000000000001E-3</v>
      </c>
      <c r="V1145" s="1">
        <v>44452</v>
      </c>
      <c r="W1145">
        <v>0.29799999999999999</v>
      </c>
      <c r="X1145">
        <f t="shared" si="245"/>
        <v>2.98E-3</v>
      </c>
      <c r="AB1145" s="1">
        <v>44413</v>
      </c>
      <c r="AC1145">
        <v>233.86609999999999</v>
      </c>
      <c r="AD1145">
        <f t="shared" si="246"/>
        <v>2.3386610000000001</v>
      </c>
      <c r="AF1145" s="1">
        <v>44421</v>
      </c>
      <c r="AG1145">
        <v>-0.55200000000000005</v>
      </c>
      <c r="AH1145">
        <f t="shared" si="247"/>
        <v>-5.5200000000000006E-3</v>
      </c>
      <c r="AJ1145" s="1">
        <v>44421</v>
      </c>
      <c r="AK1145">
        <v>-0.52800000000000002</v>
      </c>
      <c r="AL1145">
        <f t="shared" si="248"/>
        <v>-5.28E-3</v>
      </c>
      <c r="AN1145" s="1">
        <v>44453</v>
      </c>
      <c r="AO1145">
        <v>-0.51</v>
      </c>
      <c r="AP1145">
        <f t="shared" si="249"/>
        <v>-5.1000000000000004E-3</v>
      </c>
      <c r="AS1145" s="1">
        <v>44453</v>
      </c>
      <c r="AT1145">
        <v>0.05</v>
      </c>
      <c r="AU1145">
        <f t="shared" si="250"/>
        <v>5.0000000000000001E-4</v>
      </c>
      <c r="AX1145" s="1"/>
    </row>
    <row r="1146" spans="1:50" x14ac:dyDescent="0.3">
      <c r="A1146" s="19">
        <f t="shared" si="251"/>
        <v>47519</v>
      </c>
      <c r="B1146">
        <f t="shared" ca="1" si="238"/>
        <v>-3.8638888888888889</v>
      </c>
      <c r="C1146">
        <f ca="1">IF(currency="USD",'Future et co'!D1146,IF(currency="EUR",'Future et co'!E1146,IF(currency="GBP",'Future et co'!F1146,FALSE)))</f>
        <v>3.5830000000000001E-2</v>
      </c>
      <c r="D1146">
        <f t="shared" ca="1" si="239"/>
        <v>3.5830000000000001E-2</v>
      </c>
      <c r="E1146">
        <f t="shared" ca="1" si="240"/>
        <v>2.1409999999999998E-2</v>
      </c>
      <c r="F1146">
        <f t="shared" ca="1" si="241"/>
        <v>3.7088999999999997E-2</v>
      </c>
      <c r="J1146" s="1">
        <v>44452</v>
      </c>
      <c r="K1146">
        <v>5.0999999999999997E-2</v>
      </c>
      <c r="L1146">
        <f t="shared" si="242"/>
        <v>5.0999999999999993E-4</v>
      </c>
      <c r="N1146" s="1">
        <v>44452</v>
      </c>
      <c r="O1146">
        <v>5.2999999999999999E-2</v>
      </c>
      <c r="P1146">
        <f t="shared" si="243"/>
        <v>5.2999999999999998E-4</v>
      </c>
      <c r="R1146" s="1">
        <v>44452</v>
      </c>
      <c r="S1146">
        <v>0.14499999999999999</v>
      </c>
      <c r="T1146">
        <f t="shared" si="244"/>
        <v>1.4499999999999999E-3</v>
      </c>
      <c r="V1146" s="1">
        <v>44449</v>
      </c>
      <c r="W1146">
        <v>0.29899999999999999</v>
      </c>
      <c r="X1146">
        <f t="shared" si="245"/>
        <v>2.99E-3</v>
      </c>
      <c r="AB1146" s="1">
        <v>44412</v>
      </c>
      <c r="AC1146">
        <v>233.40440000000001</v>
      </c>
      <c r="AD1146">
        <f t="shared" si="246"/>
        <v>2.334044</v>
      </c>
      <c r="AF1146" s="1">
        <v>44420</v>
      </c>
      <c r="AG1146">
        <v>-0.55300000000000005</v>
      </c>
      <c r="AH1146">
        <f t="shared" si="247"/>
        <v>-5.5300000000000002E-3</v>
      </c>
      <c r="AJ1146" s="1">
        <v>44420</v>
      </c>
      <c r="AK1146">
        <v>-0.52700000000000002</v>
      </c>
      <c r="AL1146">
        <f t="shared" si="248"/>
        <v>-5.2700000000000004E-3</v>
      </c>
      <c r="AN1146" s="1">
        <v>44452</v>
      </c>
      <c r="AO1146">
        <v>-0.51</v>
      </c>
      <c r="AP1146">
        <f t="shared" si="249"/>
        <v>-5.1000000000000004E-3</v>
      </c>
      <c r="AS1146" s="1">
        <v>44452</v>
      </c>
      <c r="AT1146">
        <v>5.28E-2</v>
      </c>
      <c r="AU1146">
        <f t="shared" si="250"/>
        <v>5.2800000000000004E-4</v>
      </c>
      <c r="AX1146" s="1"/>
    </row>
    <row r="1147" spans="1:50" x14ac:dyDescent="0.3">
      <c r="A1147" s="19">
        <f t="shared" si="251"/>
        <v>47520</v>
      </c>
      <c r="B1147">
        <f t="shared" ca="1" si="238"/>
        <v>-3.8666666666666667</v>
      </c>
      <c r="C1147">
        <f ca="1">IF(currency="USD",'Future et co'!D1147,IF(currency="EUR",'Future et co'!E1147,IF(currency="GBP",'Future et co'!F1147,FALSE)))</f>
        <v>3.5830000000000001E-2</v>
      </c>
      <c r="D1147">
        <f t="shared" ca="1" si="239"/>
        <v>3.5830000000000001E-2</v>
      </c>
      <c r="E1147">
        <f t="shared" ca="1" si="240"/>
        <v>2.1409999999999998E-2</v>
      </c>
      <c r="F1147">
        <f t="shared" ca="1" si="241"/>
        <v>3.7088999999999997E-2</v>
      </c>
      <c r="J1147" s="1">
        <v>44449</v>
      </c>
      <c r="K1147">
        <v>6.6000000000000003E-2</v>
      </c>
      <c r="L1147">
        <f t="shared" si="242"/>
        <v>6.6E-4</v>
      </c>
      <c r="N1147" s="1">
        <v>44449</v>
      </c>
      <c r="O1147">
        <v>6.8000000000000005E-2</v>
      </c>
      <c r="P1147">
        <f t="shared" si="243"/>
        <v>6.8000000000000005E-4</v>
      </c>
      <c r="R1147" s="1">
        <v>44449</v>
      </c>
      <c r="S1147">
        <v>0.14699999999999999</v>
      </c>
      <c r="T1147">
        <f t="shared" si="244"/>
        <v>1.47E-3</v>
      </c>
      <c r="V1147" s="1">
        <v>44448</v>
      </c>
      <c r="W1147">
        <v>0.28999999999999998</v>
      </c>
      <c r="X1147">
        <f t="shared" si="245"/>
        <v>2.8999999999999998E-3</v>
      </c>
      <c r="AB1147" s="1">
        <v>44411</v>
      </c>
      <c r="AC1147">
        <v>233.44399999999999</v>
      </c>
      <c r="AD1147">
        <f t="shared" si="246"/>
        <v>2.3344399999999998</v>
      </c>
      <c r="AF1147" s="1">
        <v>44419</v>
      </c>
      <c r="AG1147">
        <v>-0.54900000000000004</v>
      </c>
      <c r="AH1147">
        <f t="shared" si="247"/>
        <v>-5.4900000000000001E-3</v>
      </c>
      <c r="AJ1147" s="1">
        <v>44419</v>
      </c>
      <c r="AK1147">
        <v>-0.53</v>
      </c>
      <c r="AL1147">
        <f t="shared" si="248"/>
        <v>-5.3E-3</v>
      </c>
      <c r="AN1147" s="1">
        <v>44449</v>
      </c>
      <c r="AO1147">
        <v>-0.51</v>
      </c>
      <c r="AP1147">
        <f t="shared" si="249"/>
        <v>-5.1000000000000004E-3</v>
      </c>
      <c r="AS1147" s="1">
        <v>44449</v>
      </c>
      <c r="AT1147">
        <v>5.2900000000000003E-2</v>
      </c>
      <c r="AU1147">
        <f t="shared" si="250"/>
        <v>5.2900000000000006E-4</v>
      </c>
      <c r="AX1147" s="1"/>
    </row>
    <row r="1148" spans="1:50" x14ac:dyDescent="0.3">
      <c r="A1148" s="19">
        <f t="shared" si="251"/>
        <v>47521</v>
      </c>
      <c r="B1148">
        <f t="shared" ca="1" si="238"/>
        <v>-3.8694444444444445</v>
      </c>
      <c r="C1148">
        <f ca="1">IF(currency="USD",'Future et co'!D1148,IF(currency="EUR",'Future et co'!E1148,IF(currency="GBP",'Future et co'!F1148,FALSE)))</f>
        <v>3.5830000000000001E-2</v>
      </c>
      <c r="D1148">
        <f t="shared" ca="1" si="239"/>
        <v>3.5830000000000001E-2</v>
      </c>
      <c r="E1148">
        <f t="shared" ca="1" si="240"/>
        <v>2.1409999999999998E-2</v>
      </c>
      <c r="F1148">
        <f t="shared" ca="1" si="241"/>
        <v>3.7088999999999997E-2</v>
      </c>
      <c r="J1148" s="1">
        <v>44448</v>
      </c>
      <c r="K1148">
        <v>4.9000000000000002E-2</v>
      </c>
      <c r="L1148">
        <f t="shared" si="242"/>
        <v>4.8999999999999998E-4</v>
      </c>
      <c r="N1148" s="1">
        <v>44448</v>
      </c>
      <c r="O1148">
        <v>5.0999999999999997E-2</v>
      </c>
      <c r="P1148">
        <f t="shared" si="243"/>
        <v>5.0999999999999993E-4</v>
      </c>
      <c r="R1148" s="1">
        <v>44448</v>
      </c>
      <c r="S1148">
        <v>0.14499999999999999</v>
      </c>
      <c r="T1148">
        <f t="shared" si="244"/>
        <v>1.4499999999999999E-3</v>
      </c>
      <c r="V1148" s="1">
        <v>44447</v>
      </c>
      <c r="W1148">
        <v>0.29199999999999998</v>
      </c>
      <c r="X1148">
        <f t="shared" si="245"/>
        <v>2.9199999999999999E-3</v>
      </c>
      <c r="AB1148" s="1">
        <v>44410</v>
      </c>
      <c r="AC1148">
        <v>233.24619999999999</v>
      </c>
      <c r="AD1148">
        <f t="shared" si="246"/>
        <v>2.332462</v>
      </c>
      <c r="AF1148" s="1">
        <v>44418</v>
      </c>
      <c r="AG1148">
        <v>-0.54700000000000004</v>
      </c>
      <c r="AH1148">
        <f t="shared" si="247"/>
        <v>-5.47E-3</v>
      </c>
      <c r="AJ1148" s="1">
        <v>44418</v>
      </c>
      <c r="AK1148">
        <v>-0.52800000000000002</v>
      </c>
      <c r="AL1148">
        <f t="shared" si="248"/>
        <v>-5.28E-3</v>
      </c>
      <c r="AN1148" s="1">
        <v>44448</v>
      </c>
      <c r="AO1148">
        <v>-0.51</v>
      </c>
      <c r="AP1148">
        <f t="shared" si="249"/>
        <v>-5.1000000000000004E-3</v>
      </c>
      <c r="AS1148" s="1">
        <v>44448</v>
      </c>
      <c r="AT1148">
        <v>0.04</v>
      </c>
      <c r="AU1148">
        <f t="shared" si="250"/>
        <v>4.0000000000000002E-4</v>
      </c>
      <c r="AX1148" s="1"/>
    </row>
    <row r="1149" spans="1:50" x14ac:dyDescent="0.3">
      <c r="A1149" s="19">
        <f t="shared" si="251"/>
        <v>47522</v>
      </c>
      <c r="B1149">
        <f t="shared" ca="1" si="238"/>
        <v>-3.8722222222222222</v>
      </c>
      <c r="C1149">
        <f ca="1">IF(currency="USD",'Future et co'!D1149,IF(currency="EUR",'Future et co'!E1149,IF(currency="GBP",'Future et co'!F1149,FALSE)))</f>
        <v>3.5830000000000001E-2</v>
      </c>
      <c r="D1149">
        <f t="shared" ca="1" si="239"/>
        <v>3.5830000000000001E-2</v>
      </c>
      <c r="E1149">
        <f t="shared" ca="1" si="240"/>
        <v>2.1409999999999998E-2</v>
      </c>
      <c r="F1149">
        <f t="shared" ca="1" si="241"/>
        <v>3.7088999999999997E-2</v>
      </c>
      <c r="J1149" s="1">
        <v>44447</v>
      </c>
      <c r="K1149">
        <v>4.9000000000000002E-2</v>
      </c>
      <c r="L1149">
        <f t="shared" si="242"/>
        <v>4.8999999999999998E-4</v>
      </c>
      <c r="N1149" s="1">
        <v>44447</v>
      </c>
      <c r="O1149">
        <v>5.0999999999999997E-2</v>
      </c>
      <c r="P1149">
        <f t="shared" si="243"/>
        <v>5.0999999999999993E-4</v>
      </c>
      <c r="R1149" s="1">
        <v>44447</v>
      </c>
      <c r="S1149">
        <v>0.14499999999999999</v>
      </c>
      <c r="T1149">
        <f t="shared" si="244"/>
        <v>1.4499999999999999E-3</v>
      </c>
      <c r="V1149" s="1">
        <v>44446</v>
      </c>
      <c r="W1149">
        <v>0.28599999999999998</v>
      </c>
      <c r="X1149">
        <f t="shared" si="245"/>
        <v>2.8599999999999997E-3</v>
      </c>
      <c r="AB1149" s="1">
        <v>44407</v>
      </c>
      <c r="AC1149">
        <v>232.91640000000001</v>
      </c>
      <c r="AD1149">
        <f t="shared" si="246"/>
        <v>2.329164</v>
      </c>
      <c r="AF1149" s="1">
        <v>44417</v>
      </c>
      <c r="AG1149">
        <v>-0.54300000000000004</v>
      </c>
      <c r="AH1149">
        <f t="shared" si="247"/>
        <v>-5.4300000000000008E-3</v>
      </c>
      <c r="AJ1149" s="1">
        <v>44417</v>
      </c>
      <c r="AK1149">
        <v>-0.52700000000000002</v>
      </c>
      <c r="AL1149">
        <f t="shared" si="248"/>
        <v>-5.2700000000000004E-3</v>
      </c>
      <c r="AN1149" s="1">
        <v>44447</v>
      </c>
      <c r="AO1149">
        <v>-0.51</v>
      </c>
      <c r="AP1149">
        <f t="shared" si="249"/>
        <v>-5.1000000000000004E-3</v>
      </c>
      <c r="AS1149" s="1">
        <v>44447</v>
      </c>
      <c r="AT1149">
        <v>0.05</v>
      </c>
      <c r="AU1149">
        <f t="shared" si="250"/>
        <v>5.0000000000000001E-4</v>
      </c>
      <c r="AX1149" s="1"/>
    </row>
    <row r="1150" spans="1:50" x14ac:dyDescent="0.3">
      <c r="A1150" s="19">
        <f t="shared" si="251"/>
        <v>47525</v>
      </c>
      <c r="B1150">
        <f t="shared" ca="1" si="238"/>
        <v>-3.8805555555555555</v>
      </c>
      <c r="C1150">
        <f ca="1">IF(currency="USD",'Future et co'!D1150,IF(currency="EUR",'Future et co'!E1150,IF(currency="GBP",'Future et co'!F1150,FALSE)))</f>
        <v>3.5830000000000001E-2</v>
      </c>
      <c r="D1150">
        <f t="shared" ca="1" si="239"/>
        <v>3.5830000000000001E-2</v>
      </c>
      <c r="E1150">
        <f t="shared" ca="1" si="240"/>
        <v>2.1409999999999998E-2</v>
      </c>
      <c r="F1150">
        <f t="shared" ca="1" si="241"/>
        <v>3.7088999999999997E-2</v>
      </c>
      <c r="J1150" s="1">
        <v>44446</v>
      </c>
      <c r="K1150">
        <v>5.5E-2</v>
      </c>
      <c r="L1150">
        <f t="shared" si="242"/>
        <v>5.5000000000000003E-4</v>
      </c>
      <c r="N1150" s="1">
        <v>44446</v>
      </c>
      <c r="O1150">
        <v>6.6000000000000003E-2</v>
      </c>
      <c r="P1150">
        <f t="shared" si="243"/>
        <v>6.6E-4</v>
      </c>
      <c r="R1150" s="1">
        <v>44446</v>
      </c>
      <c r="S1150">
        <v>0.14299999999999999</v>
      </c>
      <c r="T1150">
        <f t="shared" si="244"/>
        <v>1.4299999999999998E-3</v>
      </c>
      <c r="V1150" s="1">
        <v>44445</v>
      </c>
      <c r="W1150">
        <v>0.28399999999999997</v>
      </c>
      <c r="X1150">
        <f t="shared" si="245"/>
        <v>2.8399999999999996E-3</v>
      </c>
      <c r="AB1150" s="1">
        <v>44406</v>
      </c>
      <c r="AC1150">
        <v>232.7449</v>
      </c>
      <c r="AD1150">
        <f t="shared" si="246"/>
        <v>2.3274490000000001</v>
      </c>
      <c r="AF1150" s="1">
        <v>44414</v>
      </c>
      <c r="AG1150">
        <v>-0.54100000000000004</v>
      </c>
      <c r="AH1150">
        <f t="shared" si="247"/>
        <v>-5.4100000000000007E-3</v>
      </c>
      <c r="AJ1150" s="1">
        <v>44414</v>
      </c>
      <c r="AK1150">
        <v>-0.52400000000000002</v>
      </c>
      <c r="AL1150">
        <f t="shared" si="248"/>
        <v>-5.2399999999999999E-3</v>
      </c>
      <c r="AN1150" s="1">
        <v>44446</v>
      </c>
      <c r="AO1150">
        <v>-0.51</v>
      </c>
      <c r="AP1150">
        <f t="shared" si="249"/>
        <v>-5.1000000000000004E-3</v>
      </c>
      <c r="AS1150" s="1">
        <v>44446</v>
      </c>
      <c r="AT1150">
        <v>5.1400000000000001E-2</v>
      </c>
      <c r="AU1150">
        <f t="shared" si="250"/>
        <v>5.1400000000000003E-4</v>
      </c>
      <c r="AX1150" s="1"/>
    </row>
    <row r="1151" spans="1:50" x14ac:dyDescent="0.3">
      <c r="A1151" s="19">
        <f t="shared" si="251"/>
        <v>47526</v>
      </c>
      <c r="B1151">
        <f t="shared" ca="1" si="238"/>
        <v>-3.8833333333333333</v>
      </c>
      <c r="C1151">
        <f ca="1">IF(currency="USD",'Future et co'!D1151,IF(currency="EUR",'Future et co'!E1151,IF(currency="GBP",'Future et co'!F1151,FALSE)))</f>
        <v>3.5830000000000001E-2</v>
      </c>
      <c r="D1151">
        <f t="shared" ca="1" si="239"/>
        <v>3.5830000000000001E-2</v>
      </c>
      <c r="E1151">
        <f t="shared" ca="1" si="240"/>
        <v>2.1409999999999998E-2</v>
      </c>
      <c r="F1151">
        <f t="shared" ca="1" si="241"/>
        <v>3.7088999999999997E-2</v>
      </c>
      <c r="J1151" s="1">
        <v>44445</v>
      </c>
      <c r="K1151">
        <v>6.5000000000000002E-2</v>
      </c>
      <c r="L1151">
        <f t="shared" si="242"/>
        <v>6.4999999999999997E-4</v>
      </c>
      <c r="N1151" s="1">
        <v>44445</v>
      </c>
      <c r="O1151">
        <v>5.0999999999999997E-2</v>
      </c>
      <c r="P1151">
        <f t="shared" si="243"/>
        <v>5.0999999999999993E-4</v>
      </c>
      <c r="R1151" s="1">
        <v>44445</v>
      </c>
      <c r="S1151">
        <v>0.14000000000000001</v>
      </c>
      <c r="T1151">
        <f t="shared" si="244"/>
        <v>1.4000000000000002E-3</v>
      </c>
      <c r="V1151" s="1">
        <v>44442</v>
      </c>
      <c r="W1151">
        <v>0.28299999999999997</v>
      </c>
      <c r="X1151">
        <f t="shared" si="245"/>
        <v>2.8299999999999996E-3</v>
      </c>
      <c r="AB1151" s="1">
        <v>44405</v>
      </c>
      <c r="AC1151">
        <v>232.70529999999999</v>
      </c>
      <c r="AD1151">
        <f t="shared" si="246"/>
        <v>2.3270529999999998</v>
      </c>
      <c r="AF1151" s="1">
        <v>44413</v>
      </c>
      <c r="AG1151">
        <v>-0.54</v>
      </c>
      <c r="AH1151">
        <f t="shared" si="247"/>
        <v>-5.4000000000000003E-3</v>
      </c>
      <c r="AJ1151" s="1">
        <v>44413</v>
      </c>
      <c r="AK1151">
        <v>-0.52700000000000002</v>
      </c>
      <c r="AL1151">
        <f t="shared" si="248"/>
        <v>-5.2700000000000004E-3</v>
      </c>
      <c r="AN1151" s="1">
        <v>44445</v>
      </c>
      <c r="AO1151">
        <v>-0.51</v>
      </c>
      <c r="AP1151">
        <f t="shared" si="249"/>
        <v>-5.1000000000000004E-3</v>
      </c>
      <c r="AS1151" s="1">
        <v>44445</v>
      </c>
      <c r="AT1151">
        <v>0.05</v>
      </c>
      <c r="AU1151">
        <f t="shared" si="250"/>
        <v>5.0000000000000001E-4</v>
      </c>
      <c r="AX1151" s="1"/>
    </row>
    <row r="1152" spans="1:50" x14ac:dyDescent="0.3">
      <c r="A1152" s="19">
        <f t="shared" si="251"/>
        <v>47527</v>
      </c>
      <c r="B1152">
        <f t="shared" ca="1" si="238"/>
        <v>-3.8861111111111111</v>
      </c>
      <c r="C1152">
        <f ca="1">IF(currency="USD",'Future et co'!D1152,IF(currency="EUR",'Future et co'!E1152,IF(currency="GBP",'Future et co'!F1152,FALSE)))</f>
        <v>3.5830000000000001E-2</v>
      </c>
      <c r="D1152">
        <f t="shared" ca="1" si="239"/>
        <v>3.5830000000000001E-2</v>
      </c>
      <c r="E1152">
        <f t="shared" ca="1" si="240"/>
        <v>2.1409999999999998E-2</v>
      </c>
      <c r="F1152">
        <f t="shared" ca="1" si="241"/>
        <v>3.7088999999999997E-2</v>
      </c>
      <c r="J1152" s="1">
        <v>44442</v>
      </c>
      <c r="K1152">
        <v>6.3E-2</v>
      </c>
      <c r="L1152">
        <f t="shared" si="242"/>
        <v>6.3000000000000003E-4</v>
      </c>
      <c r="N1152" s="1">
        <v>44442</v>
      </c>
      <c r="O1152">
        <v>5.0999999999999997E-2</v>
      </c>
      <c r="P1152">
        <f t="shared" si="243"/>
        <v>5.0999999999999993E-4</v>
      </c>
      <c r="R1152" s="1">
        <v>44442</v>
      </c>
      <c r="S1152">
        <v>0.14099999999999999</v>
      </c>
      <c r="T1152">
        <f t="shared" si="244"/>
        <v>1.4099999999999998E-3</v>
      </c>
      <c r="V1152" s="1">
        <v>44441</v>
      </c>
      <c r="W1152">
        <v>0.28100000000000003</v>
      </c>
      <c r="X1152">
        <f t="shared" si="245"/>
        <v>2.8100000000000004E-3</v>
      </c>
      <c r="AB1152" s="1">
        <v>44404</v>
      </c>
      <c r="AC1152">
        <v>232.50749999999999</v>
      </c>
      <c r="AD1152">
        <f t="shared" si="246"/>
        <v>2.325075</v>
      </c>
      <c r="AF1152" s="1">
        <v>44412</v>
      </c>
      <c r="AG1152">
        <v>-0.54300000000000004</v>
      </c>
      <c r="AH1152">
        <f t="shared" si="247"/>
        <v>-5.4300000000000008E-3</v>
      </c>
      <c r="AJ1152" s="1">
        <v>44412</v>
      </c>
      <c r="AK1152">
        <v>-0.53100000000000003</v>
      </c>
      <c r="AL1152">
        <f t="shared" si="248"/>
        <v>-5.3100000000000005E-3</v>
      </c>
      <c r="AN1152" s="1">
        <v>44442</v>
      </c>
      <c r="AO1152">
        <v>-0.51</v>
      </c>
      <c r="AP1152">
        <f t="shared" si="249"/>
        <v>-5.1000000000000004E-3</v>
      </c>
      <c r="AS1152" s="1">
        <v>44442</v>
      </c>
      <c r="AT1152">
        <v>0.05</v>
      </c>
      <c r="AU1152">
        <f t="shared" si="250"/>
        <v>5.0000000000000001E-4</v>
      </c>
      <c r="AX1152" s="1"/>
    </row>
    <row r="1153" spans="1:50" x14ac:dyDescent="0.3">
      <c r="A1153" s="19">
        <f t="shared" si="251"/>
        <v>47528</v>
      </c>
      <c r="B1153">
        <f t="shared" ca="1" si="238"/>
        <v>-3.8888888888888888</v>
      </c>
      <c r="C1153">
        <f ca="1">IF(currency="USD",'Future et co'!D1153,IF(currency="EUR",'Future et co'!E1153,IF(currency="GBP",'Future et co'!F1153,FALSE)))</f>
        <v>3.5830000000000001E-2</v>
      </c>
      <c r="D1153">
        <f t="shared" ca="1" si="239"/>
        <v>3.5830000000000001E-2</v>
      </c>
      <c r="E1153">
        <f t="shared" ca="1" si="240"/>
        <v>2.1409999999999998E-2</v>
      </c>
      <c r="F1153">
        <f t="shared" ca="1" si="241"/>
        <v>3.7088999999999997E-2</v>
      </c>
      <c r="J1153" s="1">
        <v>44441</v>
      </c>
      <c r="K1153">
        <v>5.7000000000000002E-2</v>
      </c>
      <c r="L1153">
        <f t="shared" si="242"/>
        <v>5.6999999999999998E-4</v>
      </c>
      <c r="N1153" s="1">
        <v>44441</v>
      </c>
      <c r="O1153">
        <v>5.3999999999999999E-2</v>
      </c>
      <c r="P1153">
        <f t="shared" si="243"/>
        <v>5.4000000000000001E-4</v>
      </c>
      <c r="R1153" s="1">
        <v>44441</v>
      </c>
      <c r="S1153">
        <v>0.14399999999999999</v>
      </c>
      <c r="T1153">
        <f t="shared" si="244"/>
        <v>1.4399999999999999E-3</v>
      </c>
      <c r="V1153" s="1">
        <v>44440</v>
      </c>
      <c r="W1153">
        <v>0.28499999999999998</v>
      </c>
      <c r="X1153">
        <f t="shared" si="245"/>
        <v>2.8499999999999997E-3</v>
      </c>
      <c r="AB1153" s="1">
        <v>44403</v>
      </c>
      <c r="AC1153">
        <v>231.94030000000001</v>
      </c>
      <c r="AD1153">
        <f t="shared" si="246"/>
        <v>2.3194029999999999</v>
      </c>
      <c r="AF1153" s="1">
        <v>44411</v>
      </c>
      <c r="AG1153">
        <v>-0.54500000000000004</v>
      </c>
      <c r="AH1153">
        <f t="shared" si="247"/>
        <v>-5.45E-3</v>
      </c>
      <c r="AJ1153" s="1">
        <v>44411</v>
      </c>
      <c r="AK1153">
        <v>-0.52500000000000002</v>
      </c>
      <c r="AL1153">
        <f t="shared" si="248"/>
        <v>-5.2500000000000003E-3</v>
      </c>
      <c r="AN1153" s="1">
        <v>44441</v>
      </c>
      <c r="AO1153">
        <v>-0.52</v>
      </c>
      <c r="AP1153">
        <f t="shared" si="249"/>
        <v>-5.1999999999999998E-3</v>
      </c>
      <c r="AS1153" s="1">
        <v>44441</v>
      </c>
      <c r="AT1153">
        <v>5.0500000000000003E-2</v>
      </c>
      <c r="AU1153">
        <f t="shared" si="250"/>
        <v>5.0500000000000002E-4</v>
      </c>
      <c r="AX1153" s="1"/>
    </row>
    <row r="1154" spans="1:50" x14ac:dyDescent="0.3">
      <c r="A1154" s="19">
        <f t="shared" si="251"/>
        <v>47529</v>
      </c>
      <c r="B1154">
        <f t="shared" ca="1" si="238"/>
        <v>-3.8916666666666666</v>
      </c>
      <c r="C1154">
        <f ca="1">IF(currency="USD",'Future et co'!D1154,IF(currency="EUR",'Future et co'!E1154,IF(currency="GBP",'Future et co'!F1154,FALSE)))</f>
        <v>3.5830000000000001E-2</v>
      </c>
      <c r="D1154">
        <f t="shared" ca="1" si="239"/>
        <v>3.5830000000000001E-2</v>
      </c>
      <c r="E1154">
        <f t="shared" ca="1" si="240"/>
        <v>2.1409999999999998E-2</v>
      </c>
      <c r="F1154">
        <f t="shared" ca="1" si="241"/>
        <v>3.7088999999999997E-2</v>
      </c>
      <c r="J1154" s="1">
        <v>44440</v>
      </c>
      <c r="K1154">
        <v>5.7000000000000002E-2</v>
      </c>
      <c r="L1154">
        <f t="shared" si="242"/>
        <v>5.6999999999999998E-4</v>
      </c>
      <c r="N1154" s="1">
        <v>44440</v>
      </c>
      <c r="O1154">
        <v>5.3999999999999999E-2</v>
      </c>
      <c r="P1154">
        <f t="shared" si="243"/>
        <v>5.4000000000000001E-4</v>
      </c>
      <c r="R1154" s="1">
        <v>44440</v>
      </c>
      <c r="S1154">
        <v>0.14499999999999999</v>
      </c>
      <c r="T1154">
        <f t="shared" si="244"/>
        <v>1.4499999999999999E-3</v>
      </c>
      <c r="V1154" s="1">
        <v>44439</v>
      </c>
      <c r="W1154">
        <v>0.28599999999999998</v>
      </c>
      <c r="X1154">
        <f t="shared" si="245"/>
        <v>2.8599999999999997E-3</v>
      </c>
      <c r="AB1154" s="1">
        <v>44400</v>
      </c>
      <c r="AC1154">
        <v>231.91390000000001</v>
      </c>
      <c r="AD1154">
        <f t="shared" si="246"/>
        <v>2.3191390000000003</v>
      </c>
      <c r="AF1154" s="1">
        <v>44410</v>
      </c>
      <c r="AG1154">
        <v>-0.54300000000000004</v>
      </c>
      <c r="AH1154">
        <f t="shared" si="247"/>
        <v>-5.4300000000000008E-3</v>
      </c>
      <c r="AJ1154" s="1">
        <v>44410</v>
      </c>
      <c r="AK1154">
        <v>-0.52300000000000002</v>
      </c>
      <c r="AL1154">
        <f t="shared" si="248"/>
        <v>-5.2300000000000003E-3</v>
      </c>
      <c r="AN1154" s="1">
        <v>44440</v>
      </c>
      <c r="AO1154">
        <v>-0.52</v>
      </c>
      <c r="AP1154">
        <f t="shared" si="249"/>
        <v>-5.1999999999999998E-3</v>
      </c>
      <c r="AS1154" s="1">
        <v>44440</v>
      </c>
      <c r="AT1154">
        <v>5.16E-2</v>
      </c>
      <c r="AU1154">
        <f t="shared" si="250"/>
        <v>5.1599999999999997E-4</v>
      </c>
      <c r="AX1154" s="1"/>
    </row>
    <row r="1155" spans="1:50" x14ac:dyDescent="0.3">
      <c r="A1155" s="19">
        <f t="shared" si="251"/>
        <v>47532</v>
      </c>
      <c r="B1155">
        <f t="shared" ca="1" si="238"/>
        <v>-3.9</v>
      </c>
      <c r="C1155">
        <f ca="1">IF(currency="USD",'Future et co'!D1155,IF(currency="EUR",'Future et co'!E1155,IF(currency="GBP",'Future et co'!F1155,FALSE)))</f>
        <v>3.5830000000000001E-2</v>
      </c>
      <c r="D1155">
        <f t="shared" ca="1" si="239"/>
        <v>3.5830000000000001E-2</v>
      </c>
      <c r="E1155">
        <f t="shared" ca="1" si="240"/>
        <v>2.1409999999999998E-2</v>
      </c>
      <c r="F1155">
        <f t="shared" ca="1" si="241"/>
        <v>3.7088999999999997E-2</v>
      </c>
      <c r="J1155" s="1">
        <v>44439</v>
      </c>
      <c r="K1155">
        <v>6.7000000000000004E-2</v>
      </c>
      <c r="L1155">
        <f t="shared" si="242"/>
        <v>6.7000000000000002E-4</v>
      </c>
      <c r="N1155" s="1">
        <v>44439</v>
      </c>
      <c r="O1155">
        <v>5.3999999999999999E-2</v>
      </c>
      <c r="P1155">
        <f t="shared" si="243"/>
        <v>5.4000000000000001E-4</v>
      </c>
      <c r="R1155" s="1">
        <v>44439</v>
      </c>
      <c r="S1155">
        <v>0.14399999999999999</v>
      </c>
      <c r="T1155">
        <f t="shared" si="244"/>
        <v>1.4399999999999999E-3</v>
      </c>
      <c r="V1155" s="1">
        <v>44438</v>
      </c>
      <c r="W1155">
        <v>0.27800000000000002</v>
      </c>
      <c r="X1155">
        <f t="shared" si="245"/>
        <v>2.7800000000000004E-3</v>
      </c>
      <c r="AB1155" s="1">
        <v>44399</v>
      </c>
      <c r="AC1155">
        <v>232.08539999999999</v>
      </c>
      <c r="AD1155">
        <f t="shared" si="246"/>
        <v>2.3208539999999998</v>
      </c>
      <c r="AF1155" s="1">
        <v>44407</v>
      </c>
      <c r="AG1155">
        <v>-0.54400000000000004</v>
      </c>
      <c r="AH1155">
        <f t="shared" si="247"/>
        <v>-5.4400000000000004E-3</v>
      </c>
      <c r="AJ1155" s="1">
        <v>44407</v>
      </c>
      <c r="AK1155">
        <v>-0.52300000000000002</v>
      </c>
      <c r="AL1155">
        <f t="shared" si="248"/>
        <v>-5.2300000000000003E-3</v>
      </c>
      <c r="AN1155" s="1">
        <v>44439</v>
      </c>
      <c r="AO1155">
        <v>-0.52</v>
      </c>
      <c r="AP1155">
        <f t="shared" si="249"/>
        <v>-5.1999999999999998E-3</v>
      </c>
      <c r="AS1155" s="1">
        <v>44439</v>
      </c>
      <c r="AT1155">
        <v>5.11E-2</v>
      </c>
      <c r="AU1155">
        <f t="shared" si="250"/>
        <v>5.1099999999999995E-4</v>
      </c>
      <c r="AX1155" s="1"/>
    </row>
    <row r="1156" spans="1:50" x14ac:dyDescent="0.3">
      <c r="A1156" s="19">
        <f t="shared" si="251"/>
        <v>47533</v>
      </c>
      <c r="B1156">
        <f t="shared" ca="1" si="238"/>
        <v>-3.9027777777777777</v>
      </c>
      <c r="C1156">
        <f ca="1">IF(currency="USD",'Future et co'!D1156,IF(currency="EUR",'Future et co'!E1156,IF(currency="GBP",'Future et co'!F1156,FALSE)))</f>
        <v>3.5830000000000001E-2</v>
      </c>
      <c r="D1156">
        <f t="shared" ca="1" si="239"/>
        <v>3.5830000000000001E-2</v>
      </c>
      <c r="E1156">
        <f t="shared" ca="1" si="240"/>
        <v>2.1409999999999998E-2</v>
      </c>
      <c r="F1156">
        <f t="shared" ca="1" si="241"/>
        <v>3.7088999999999997E-2</v>
      </c>
      <c r="J1156" s="1">
        <v>44438</v>
      </c>
      <c r="K1156">
        <v>6.7000000000000004E-2</v>
      </c>
      <c r="L1156">
        <f t="shared" si="242"/>
        <v>6.7000000000000002E-4</v>
      </c>
      <c r="N1156" s="1">
        <v>44438</v>
      </c>
      <c r="O1156">
        <v>6.9000000000000006E-2</v>
      </c>
      <c r="P1156">
        <f t="shared" si="243"/>
        <v>6.9000000000000008E-4</v>
      </c>
      <c r="R1156" s="1">
        <v>44438</v>
      </c>
      <c r="S1156">
        <v>0.14099999999999999</v>
      </c>
      <c r="T1156">
        <f t="shared" si="244"/>
        <v>1.4099999999999998E-3</v>
      </c>
      <c r="V1156" s="1">
        <v>44435</v>
      </c>
      <c r="W1156">
        <v>0.28499999999999998</v>
      </c>
      <c r="X1156">
        <f t="shared" si="245"/>
        <v>2.8499999999999997E-3</v>
      </c>
      <c r="AB1156" s="1">
        <v>44398</v>
      </c>
      <c r="AC1156">
        <v>231.5445</v>
      </c>
      <c r="AD1156">
        <f t="shared" si="246"/>
        <v>2.315445</v>
      </c>
      <c r="AF1156" s="1">
        <v>44406</v>
      </c>
      <c r="AG1156">
        <v>-0.54400000000000004</v>
      </c>
      <c r="AH1156">
        <f t="shared" si="247"/>
        <v>-5.4400000000000004E-3</v>
      </c>
      <c r="AJ1156" s="1">
        <v>44406</v>
      </c>
      <c r="AK1156">
        <v>-0.52400000000000002</v>
      </c>
      <c r="AL1156">
        <f t="shared" si="248"/>
        <v>-5.2399999999999999E-3</v>
      </c>
      <c r="AN1156" s="1">
        <v>44438</v>
      </c>
      <c r="AO1156">
        <v>-0.52</v>
      </c>
      <c r="AP1156">
        <f t="shared" si="249"/>
        <v>-5.1999999999999998E-3</v>
      </c>
      <c r="AS1156" s="1">
        <v>44438</v>
      </c>
      <c r="AT1156">
        <v>0.05</v>
      </c>
      <c r="AU1156">
        <f t="shared" si="250"/>
        <v>5.0000000000000001E-4</v>
      </c>
      <c r="AX1156" s="1"/>
    </row>
    <row r="1157" spans="1:50" x14ac:dyDescent="0.3">
      <c r="A1157" s="19">
        <f t="shared" si="251"/>
        <v>47534</v>
      </c>
      <c r="B1157">
        <f t="shared" ca="1" si="238"/>
        <v>-3.9055555555555554</v>
      </c>
      <c r="C1157">
        <f ca="1">IF(currency="USD",'Future et co'!D1157,IF(currency="EUR",'Future et co'!E1157,IF(currency="GBP",'Future et co'!F1157,FALSE)))</f>
        <v>3.5830000000000001E-2</v>
      </c>
      <c r="D1157">
        <f t="shared" ca="1" si="239"/>
        <v>3.5830000000000001E-2</v>
      </c>
      <c r="E1157">
        <f t="shared" ca="1" si="240"/>
        <v>2.1409999999999998E-2</v>
      </c>
      <c r="F1157">
        <f t="shared" ca="1" si="241"/>
        <v>3.7088999999999997E-2</v>
      </c>
      <c r="J1157" s="1">
        <v>44435</v>
      </c>
      <c r="K1157">
        <v>5.5E-2</v>
      </c>
      <c r="L1157">
        <f t="shared" si="242"/>
        <v>5.5000000000000003E-4</v>
      </c>
      <c r="N1157" s="1">
        <v>44435</v>
      </c>
      <c r="O1157">
        <v>5.6000000000000001E-2</v>
      </c>
      <c r="P1157">
        <f t="shared" si="243"/>
        <v>5.6000000000000006E-4</v>
      </c>
      <c r="R1157" s="1">
        <v>44435</v>
      </c>
      <c r="S1157">
        <v>0.14599999999999999</v>
      </c>
      <c r="T1157">
        <f t="shared" si="244"/>
        <v>1.4599999999999999E-3</v>
      </c>
      <c r="V1157" s="1">
        <v>44434</v>
      </c>
      <c r="W1157">
        <v>0.29599999999999999</v>
      </c>
      <c r="X1157">
        <f t="shared" si="245"/>
        <v>2.96E-3</v>
      </c>
      <c r="AB1157" s="1">
        <v>44397</v>
      </c>
      <c r="AC1157">
        <v>231.9667</v>
      </c>
      <c r="AD1157">
        <f t="shared" si="246"/>
        <v>2.3196669999999999</v>
      </c>
      <c r="AF1157" s="1">
        <v>44405</v>
      </c>
      <c r="AG1157">
        <v>-0.54700000000000004</v>
      </c>
      <c r="AH1157">
        <f t="shared" si="247"/>
        <v>-5.47E-3</v>
      </c>
      <c r="AJ1157" s="1">
        <v>44405</v>
      </c>
      <c r="AK1157">
        <v>-0.52400000000000002</v>
      </c>
      <c r="AL1157">
        <f t="shared" si="248"/>
        <v>-5.2399999999999999E-3</v>
      </c>
      <c r="AN1157" s="1">
        <v>44435</v>
      </c>
      <c r="AO1157">
        <v>-0.52049999999999996</v>
      </c>
      <c r="AP1157">
        <f t="shared" si="249"/>
        <v>-5.2049999999999996E-3</v>
      </c>
      <c r="AS1157" s="1">
        <v>44435</v>
      </c>
      <c r="AT1157">
        <v>5.04E-2</v>
      </c>
      <c r="AU1157">
        <f t="shared" si="250"/>
        <v>5.04E-4</v>
      </c>
      <c r="AX1157" s="1"/>
    </row>
    <row r="1158" spans="1:50" x14ac:dyDescent="0.3">
      <c r="A1158" s="19">
        <f t="shared" si="251"/>
        <v>47535</v>
      </c>
      <c r="B1158">
        <f t="shared" ca="1" si="238"/>
        <v>-3.9083333333333332</v>
      </c>
      <c r="C1158">
        <f ca="1">IF(currency="USD",'Future et co'!D1158,IF(currency="EUR",'Future et co'!E1158,IF(currency="GBP",'Future et co'!F1158,FALSE)))</f>
        <v>3.5830000000000001E-2</v>
      </c>
      <c r="D1158">
        <f t="shared" ca="1" si="239"/>
        <v>3.5830000000000001E-2</v>
      </c>
      <c r="E1158">
        <f t="shared" ca="1" si="240"/>
        <v>2.1409999999999998E-2</v>
      </c>
      <c r="F1158">
        <f t="shared" ca="1" si="241"/>
        <v>3.7088999999999997E-2</v>
      </c>
      <c r="J1158" s="1">
        <v>44434</v>
      </c>
      <c r="K1158">
        <v>6.6000000000000003E-2</v>
      </c>
      <c r="L1158">
        <f t="shared" si="242"/>
        <v>6.6E-4</v>
      </c>
      <c r="N1158" s="1">
        <v>44434</v>
      </c>
      <c r="O1158">
        <v>6.0999999999999999E-2</v>
      </c>
      <c r="P1158">
        <f t="shared" si="243"/>
        <v>6.0999999999999997E-4</v>
      </c>
      <c r="R1158" s="1">
        <v>44434</v>
      </c>
      <c r="S1158">
        <v>0.155</v>
      </c>
      <c r="T1158">
        <f t="shared" si="244"/>
        <v>1.5499999999999999E-3</v>
      </c>
      <c r="V1158" s="1">
        <v>44433</v>
      </c>
      <c r="W1158">
        <v>0.30199999999999999</v>
      </c>
      <c r="X1158">
        <f t="shared" si="245"/>
        <v>3.0200000000000001E-3</v>
      </c>
      <c r="AB1158" s="1">
        <v>44396</v>
      </c>
      <c r="AC1158">
        <v>231.53139999999999</v>
      </c>
      <c r="AD1158">
        <f t="shared" si="246"/>
        <v>2.3153139999999999</v>
      </c>
      <c r="AF1158" s="1">
        <v>44404</v>
      </c>
      <c r="AG1158">
        <v>-0.54300000000000004</v>
      </c>
      <c r="AH1158">
        <f t="shared" si="247"/>
        <v>-5.4300000000000008E-3</v>
      </c>
      <c r="AJ1158" s="1">
        <v>44404</v>
      </c>
      <c r="AK1158">
        <v>-0.52300000000000002</v>
      </c>
      <c r="AL1158">
        <f t="shared" si="248"/>
        <v>-5.2300000000000003E-3</v>
      </c>
      <c r="AN1158" s="1">
        <v>44434</v>
      </c>
      <c r="AO1158">
        <v>-0.52</v>
      </c>
      <c r="AP1158">
        <f t="shared" si="249"/>
        <v>-5.1999999999999998E-3</v>
      </c>
      <c r="AS1158" s="1">
        <v>44434</v>
      </c>
      <c r="AT1158">
        <v>5.1700000000000003E-2</v>
      </c>
      <c r="AU1158">
        <f t="shared" si="250"/>
        <v>5.1699999999999999E-4</v>
      </c>
      <c r="AX1158" s="1"/>
    </row>
    <row r="1159" spans="1:50" x14ac:dyDescent="0.3">
      <c r="A1159" s="19">
        <f t="shared" si="251"/>
        <v>47536</v>
      </c>
      <c r="B1159">
        <f t="shared" ca="1" si="238"/>
        <v>-3.911111111111111</v>
      </c>
      <c r="C1159">
        <f ca="1">IF(currency="USD",'Future et co'!D1159,IF(currency="EUR",'Future et co'!E1159,IF(currency="GBP",'Future et co'!F1159,FALSE)))</f>
        <v>3.5830000000000001E-2</v>
      </c>
      <c r="D1159">
        <f t="shared" ca="1" si="239"/>
        <v>3.5830000000000001E-2</v>
      </c>
      <c r="E1159">
        <f t="shared" ca="1" si="240"/>
        <v>2.1409999999999998E-2</v>
      </c>
      <c r="F1159">
        <f t="shared" ca="1" si="241"/>
        <v>3.7088999999999997E-2</v>
      </c>
      <c r="J1159" s="1">
        <v>44433</v>
      </c>
      <c r="K1159">
        <v>6.7000000000000004E-2</v>
      </c>
      <c r="L1159">
        <f t="shared" si="242"/>
        <v>6.7000000000000002E-4</v>
      </c>
      <c r="N1159" s="1">
        <v>44433</v>
      </c>
      <c r="O1159">
        <v>7.6999999999999999E-2</v>
      </c>
      <c r="P1159">
        <f t="shared" si="243"/>
        <v>7.6999999999999996E-4</v>
      </c>
      <c r="R1159" s="1">
        <v>44433</v>
      </c>
      <c r="S1159">
        <v>0.154</v>
      </c>
      <c r="T1159">
        <f t="shared" si="244"/>
        <v>1.5399999999999999E-3</v>
      </c>
      <c r="V1159" s="1">
        <v>44432</v>
      </c>
      <c r="W1159">
        <v>0.30299999999999999</v>
      </c>
      <c r="X1159">
        <f t="shared" si="245"/>
        <v>3.0299999999999997E-3</v>
      </c>
      <c r="AB1159" s="1">
        <v>44393</v>
      </c>
      <c r="AC1159">
        <v>230.6739</v>
      </c>
      <c r="AD1159">
        <f t="shared" si="246"/>
        <v>2.3067389999999999</v>
      </c>
      <c r="AF1159" s="1">
        <v>44403</v>
      </c>
      <c r="AG1159">
        <v>-0.54400000000000004</v>
      </c>
      <c r="AH1159">
        <f t="shared" si="247"/>
        <v>-5.4400000000000004E-3</v>
      </c>
      <c r="AJ1159" s="1">
        <v>44403</v>
      </c>
      <c r="AK1159">
        <v>-0.51900000000000002</v>
      </c>
      <c r="AL1159">
        <f t="shared" si="248"/>
        <v>-5.1900000000000002E-3</v>
      </c>
      <c r="AN1159" s="1">
        <v>44433</v>
      </c>
      <c r="AO1159">
        <v>-0.52</v>
      </c>
      <c r="AP1159">
        <f t="shared" si="249"/>
        <v>-5.1999999999999998E-3</v>
      </c>
      <c r="AS1159" s="1">
        <v>44433</v>
      </c>
      <c r="AT1159">
        <v>5.0500000000000003E-2</v>
      </c>
      <c r="AU1159">
        <f t="shared" si="250"/>
        <v>5.0500000000000002E-4</v>
      </c>
      <c r="AX1159" s="1"/>
    </row>
    <row r="1160" spans="1:50" x14ac:dyDescent="0.3">
      <c r="A1160" s="19">
        <f t="shared" si="251"/>
        <v>47539</v>
      </c>
      <c r="B1160">
        <f t="shared" ca="1" si="238"/>
        <v>-3.9194444444444443</v>
      </c>
      <c r="C1160">
        <f ca="1">IF(currency="USD",'Future et co'!D1160,IF(currency="EUR",'Future et co'!E1160,IF(currency="GBP",'Future et co'!F1160,FALSE)))</f>
        <v>3.5830000000000001E-2</v>
      </c>
      <c r="D1160">
        <f t="shared" ca="1" si="239"/>
        <v>3.5830000000000001E-2</v>
      </c>
      <c r="E1160">
        <f t="shared" ca="1" si="240"/>
        <v>2.1409999999999998E-2</v>
      </c>
      <c r="F1160">
        <f t="shared" ca="1" si="241"/>
        <v>3.7088999999999997E-2</v>
      </c>
      <c r="J1160" s="1">
        <v>44432</v>
      </c>
      <c r="K1160">
        <v>6.2E-2</v>
      </c>
      <c r="L1160">
        <f t="shared" si="242"/>
        <v>6.2E-4</v>
      </c>
      <c r="N1160" s="1">
        <v>44432</v>
      </c>
      <c r="O1160">
        <v>7.6999999999999999E-2</v>
      </c>
      <c r="P1160">
        <f t="shared" si="243"/>
        <v>7.6999999999999996E-4</v>
      </c>
      <c r="R1160" s="1">
        <v>44432</v>
      </c>
      <c r="S1160">
        <v>0.155</v>
      </c>
      <c r="T1160">
        <f t="shared" si="244"/>
        <v>1.5499999999999999E-3</v>
      </c>
      <c r="V1160" s="1">
        <v>44431</v>
      </c>
      <c r="W1160">
        <v>0.29399999999999998</v>
      </c>
      <c r="X1160">
        <f t="shared" si="245"/>
        <v>2.9399999999999999E-3</v>
      </c>
      <c r="AB1160" s="1">
        <v>44392</v>
      </c>
      <c r="AC1160">
        <v>230.29140000000001</v>
      </c>
      <c r="AD1160">
        <f t="shared" si="246"/>
        <v>2.3029139999999999</v>
      </c>
      <c r="AF1160" s="1">
        <v>44400</v>
      </c>
      <c r="AG1160">
        <v>-0.54400000000000004</v>
      </c>
      <c r="AH1160">
        <f t="shared" si="247"/>
        <v>-5.4400000000000004E-3</v>
      </c>
      <c r="AJ1160" s="1">
        <v>44400</v>
      </c>
      <c r="AK1160">
        <v>-0.51900000000000002</v>
      </c>
      <c r="AL1160">
        <f t="shared" si="248"/>
        <v>-5.1900000000000002E-3</v>
      </c>
      <c r="AN1160" s="1">
        <v>44432</v>
      </c>
      <c r="AO1160">
        <v>-0.53</v>
      </c>
      <c r="AP1160">
        <f t="shared" si="249"/>
        <v>-5.3E-3</v>
      </c>
      <c r="AS1160" s="1">
        <v>44432</v>
      </c>
      <c r="AT1160">
        <v>5.1499999999999997E-2</v>
      </c>
      <c r="AU1160">
        <f t="shared" si="250"/>
        <v>5.1499999999999994E-4</v>
      </c>
      <c r="AX1160" s="1"/>
    </row>
    <row r="1161" spans="1:50" x14ac:dyDescent="0.3">
      <c r="A1161" s="19">
        <f t="shared" si="251"/>
        <v>47540</v>
      </c>
      <c r="B1161">
        <f t="shared" ca="1" si="238"/>
        <v>-3.9222222222222221</v>
      </c>
      <c r="C1161">
        <f ca="1">IF(currency="USD",'Future et co'!D1161,IF(currency="EUR",'Future et co'!E1161,IF(currency="GBP",'Future et co'!F1161,FALSE)))</f>
        <v>3.5830000000000001E-2</v>
      </c>
      <c r="D1161">
        <f t="shared" ca="1" si="239"/>
        <v>3.5830000000000001E-2</v>
      </c>
      <c r="E1161">
        <f t="shared" ca="1" si="240"/>
        <v>2.1409999999999998E-2</v>
      </c>
      <c r="F1161">
        <f t="shared" ca="1" si="241"/>
        <v>3.7088999999999997E-2</v>
      </c>
      <c r="J1161" s="1">
        <v>44431</v>
      </c>
      <c r="K1161">
        <v>6.2E-2</v>
      </c>
      <c r="L1161">
        <f t="shared" si="242"/>
        <v>6.2E-4</v>
      </c>
      <c r="N1161" s="1">
        <v>44431</v>
      </c>
      <c r="O1161">
        <v>6.2E-2</v>
      </c>
      <c r="P1161">
        <f t="shared" si="243"/>
        <v>6.2E-4</v>
      </c>
      <c r="R1161" s="1">
        <v>44431</v>
      </c>
      <c r="S1161">
        <v>0.155</v>
      </c>
      <c r="T1161">
        <f t="shared" si="244"/>
        <v>1.5499999999999999E-3</v>
      </c>
      <c r="V1161" s="1">
        <v>44428</v>
      </c>
      <c r="W1161">
        <v>0.29499999999999998</v>
      </c>
      <c r="X1161">
        <f t="shared" si="245"/>
        <v>2.9499999999999999E-3</v>
      </c>
      <c r="AB1161" s="1">
        <v>44391</v>
      </c>
      <c r="AC1161">
        <v>229.97479999999999</v>
      </c>
      <c r="AD1161">
        <f t="shared" si="246"/>
        <v>2.2997479999999997</v>
      </c>
      <c r="AF1161" s="1">
        <v>44399</v>
      </c>
      <c r="AG1161">
        <v>-0.54900000000000004</v>
      </c>
      <c r="AH1161">
        <f t="shared" si="247"/>
        <v>-5.4900000000000001E-3</v>
      </c>
      <c r="AJ1161" s="1">
        <v>44399</v>
      </c>
      <c r="AK1161">
        <v>-0.51700000000000002</v>
      </c>
      <c r="AL1161">
        <f t="shared" si="248"/>
        <v>-5.1700000000000001E-3</v>
      </c>
      <c r="AN1161" s="1">
        <v>44431</v>
      </c>
      <c r="AO1161">
        <v>-0.53</v>
      </c>
      <c r="AP1161">
        <f t="shared" si="249"/>
        <v>-5.3E-3</v>
      </c>
      <c r="AS1161" s="1">
        <v>44431</v>
      </c>
      <c r="AT1161">
        <v>0.05</v>
      </c>
      <c r="AU1161">
        <f t="shared" si="250"/>
        <v>5.0000000000000001E-4</v>
      </c>
      <c r="AX1161" s="1"/>
    </row>
    <row r="1162" spans="1:50" x14ac:dyDescent="0.3">
      <c r="A1162" s="19">
        <f t="shared" si="251"/>
        <v>47541</v>
      </c>
      <c r="B1162">
        <f t="shared" ca="1" si="238"/>
        <v>-3.9249999999999998</v>
      </c>
      <c r="C1162">
        <f ca="1">IF(currency="USD",'Future et co'!D1162,IF(currency="EUR",'Future et co'!E1162,IF(currency="GBP",'Future et co'!F1162,FALSE)))</f>
        <v>3.5830000000000001E-2</v>
      </c>
      <c r="D1162">
        <f t="shared" ca="1" si="239"/>
        <v>3.5830000000000001E-2</v>
      </c>
      <c r="E1162">
        <f t="shared" ca="1" si="240"/>
        <v>2.1409999999999998E-2</v>
      </c>
      <c r="F1162">
        <f t="shared" ca="1" si="241"/>
        <v>3.7088999999999997E-2</v>
      </c>
      <c r="J1162" s="1">
        <v>44428</v>
      </c>
      <c r="K1162">
        <v>6.2E-2</v>
      </c>
      <c r="L1162">
        <f t="shared" si="242"/>
        <v>6.2E-4</v>
      </c>
      <c r="N1162" s="1">
        <v>44428</v>
      </c>
      <c r="O1162">
        <v>7.5999999999999998E-2</v>
      </c>
      <c r="P1162">
        <f t="shared" si="243"/>
        <v>7.5999999999999993E-4</v>
      </c>
      <c r="R1162" s="1">
        <v>44428</v>
      </c>
      <c r="S1162">
        <v>0.153</v>
      </c>
      <c r="T1162">
        <f t="shared" si="244"/>
        <v>1.5299999999999999E-3</v>
      </c>
      <c r="V1162" s="1">
        <v>44427</v>
      </c>
      <c r="W1162">
        <v>0.29699999999999999</v>
      </c>
      <c r="X1162">
        <f t="shared" si="245"/>
        <v>2.97E-3</v>
      </c>
      <c r="AB1162" s="1">
        <v>44390</v>
      </c>
      <c r="AC1162">
        <v>229.68459999999999</v>
      </c>
      <c r="AD1162">
        <f t="shared" si="246"/>
        <v>2.2968459999999999</v>
      </c>
      <c r="AF1162" s="1">
        <v>44398</v>
      </c>
      <c r="AG1162">
        <v>-0.54600000000000004</v>
      </c>
      <c r="AH1162">
        <f t="shared" si="247"/>
        <v>-5.4600000000000004E-3</v>
      </c>
      <c r="AJ1162" s="1">
        <v>44398</v>
      </c>
      <c r="AK1162">
        <v>-0.51300000000000001</v>
      </c>
      <c r="AL1162">
        <f t="shared" si="248"/>
        <v>-5.13E-3</v>
      </c>
      <c r="AN1162" s="1">
        <v>44428</v>
      </c>
      <c r="AO1162">
        <v>-0.52</v>
      </c>
      <c r="AP1162">
        <f t="shared" si="249"/>
        <v>-5.1999999999999998E-3</v>
      </c>
      <c r="AS1162" s="1">
        <v>44428</v>
      </c>
      <c r="AT1162">
        <v>5.1900000000000002E-2</v>
      </c>
      <c r="AU1162">
        <f t="shared" si="250"/>
        <v>5.1900000000000004E-4</v>
      </c>
      <c r="AX1162" s="1"/>
    </row>
    <row r="1163" spans="1:50" x14ac:dyDescent="0.3">
      <c r="A1163" s="19">
        <f t="shared" si="251"/>
        <v>47542</v>
      </c>
      <c r="B1163">
        <f t="shared" ref="B1163:B1226" ca="1" si="252">($B$7-A1163)/360</f>
        <v>-3.9277777777777776</v>
      </c>
      <c r="C1163">
        <f ca="1">IF(currency="USD",'Future et co'!D1163,IF(currency="EUR",'Future et co'!E1163,IF(currency="GBP",'Future et co'!F1163,FALSE)))</f>
        <v>3.5830000000000001E-2</v>
      </c>
      <c r="D1163">
        <f t="shared" ref="D1163:D1226" ca="1" si="253">IFERROR(IF(B1163&lt;0.25,VLOOKUP(A1163,$J$11:$L$5325,3,FALSE),IF(AND(B1163&gt;=0.25,B1163&lt;0.5),VLOOKUP(A1163,$N$11:$P$5325,3,FALSE),IF(AND(B1163&gt;=0.5,B1163&lt;1),VLOOKUP(A1163,$R$11:$T$5325,3,FALSE),VLOOKUP(A1163,$V$11:$X$5010,3,FALSE)))),D1162)</f>
        <v>3.5830000000000001E-2</v>
      </c>
      <c r="E1163">
        <f t="shared" ref="E1163:E1226" ca="1" si="254">IFERROR(IF(B1163&lt;0.25,VLOOKUP(A1163,$AF$11:$AH$5325,3,FALSE),IF(AND(B1163&gt;=0.25,B1163&lt;0.5),VLOOKUP(A1163,$AJ$11:$AL$5325,3,FALSE),VLOOKUP(A1163,$AN$11:$AP$5325,3,FALSE))),E1162)</f>
        <v>2.1409999999999998E-2</v>
      </c>
      <c r="F1163">
        <f t="shared" ref="F1163:F1226" ca="1" si="255">IFERROR(VLOOKUP(A1163,$AS$11:$AU$9999,3,FALSE),F1162)</f>
        <v>3.7088999999999997E-2</v>
      </c>
      <c r="J1163" s="1">
        <v>44427</v>
      </c>
      <c r="K1163">
        <v>7.6999999999999999E-2</v>
      </c>
      <c r="L1163">
        <f t="shared" si="242"/>
        <v>7.6999999999999996E-4</v>
      </c>
      <c r="N1163" s="1">
        <v>44427</v>
      </c>
      <c r="O1163">
        <v>7.5999999999999998E-2</v>
      </c>
      <c r="P1163">
        <f t="shared" si="243"/>
        <v>7.5999999999999993E-4</v>
      </c>
      <c r="R1163" s="1">
        <v>44427</v>
      </c>
      <c r="S1163">
        <v>0.155</v>
      </c>
      <c r="T1163">
        <f t="shared" si="244"/>
        <v>1.5499999999999999E-3</v>
      </c>
      <c r="V1163" s="1">
        <v>44426</v>
      </c>
      <c r="W1163">
        <v>0.29699999999999999</v>
      </c>
      <c r="X1163">
        <f t="shared" si="245"/>
        <v>2.97E-3</v>
      </c>
      <c r="AB1163" s="1">
        <v>44389</v>
      </c>
      <c r="AC1163">
        <v>229.59229999999999</v>
      </c>
      <c r="AD1163">
        <f t="shared" si="246"/>
        <v>2.2959230000000002</v>
      </c>
      <c r="AF1163" s="1">
        <v>44397</v>
      </c>
      <c r="AG1163">
        <v>-0.54300000000000004</v>
      </c>
      <c r="AH1163">
        <f t="shared" si="247"/>
        <v>-5.4300000000000008E-3</v>
      </c>
      <c r="AJ1163" s="1">
        <v>44397</v>
      </c>
      <c r="AK1163">
        <v>-0.51800000000000002</v>
      </c>
      <c r="AL1163">
        <f t="shared" si="248"/>
        <v>-5.1800000000000006E-3</v>
      </c>
      <c r="AN1163" s="1">
        <v>44427</v>
      </c>
      <c r="AO1163">
        <v>-0.53</v>
      </c>
      <c r="AP1163">
        <f t="shared" si="249"/>
        <v>-5.3E-3</v>
      </c>
      <c r="AS1163" s="1">
        <v>44427</v>
      </c>
      <c r="AT1163">
        <v>0.05</v>
      </c>
      <c r="AU1163">
        <f t="shared" si="250"/>
        <v>5.0000000000000001E-4</v>
      </c>
      <c r="AX1163" s="1"/>
    </row>
    <row r="1164" spans="1:50" x14ac:dyDescent="0.3">
      <c r="A1164" s="19">
        <f t="shared" si="251"/>
        <v>47543</v>
      </c>
      <c r="B1164">
        <f t="shared" ca="1" si="252"/>
        <v>-3.9305555555555554</v>
      </c>
      <c r="C1164">
        <f ca="1">IF(currency="USD",'Future et co'!D1164,IF(currency="EUR",'Future et co'!E1164,IF(currency="GBP",'Future et co'!F1164,FALSE)))</f>
        <v>3.5830000000000001E-2</v>
      </c>
      <c r="D1164">
        <f t="shared" ca="1" si="253"/>
        <v>3.5830000000000001E-2</v>
      </c>
      <c r="E1164">
        <f t="shared" ca="1" si="254"/>
        <v>2.1409999999999998E-2</v>
      </c>
      <c r="F1164">
        <f t="shared" ca="1" si="255"/>
        <v>3.7088999999999997E-2</v>
      </c>
      <c r="J1164" s="1">
        <v>44426</v>
      </c>
      <c r="K1164">
        <v>7.0999999999999994E-2</v>
      </c>
      <c r="L1164">
        <f t="shared" ref="L1164:L1227" si="256">K1164/100</f>
        <v>7.0999999999999991E-4</v>
      </c>
      <c r="N1164" s="1">
        <v>44426</v>
      </c>
      <c r="O1164">
        <v>6.4000000000000001E-2</v>
      </c>
      <c r="P1164">
        <f t="shared" ref="P1164:P1227" si="257">O1164/100</f>
        <v>6.4000000000000005E-4</v>
      </c>
      <c r="R1164" s="1">
        <v>44426</v>
      </c>
      <c r="S1164">
        <v>0.14899999999999999</v>
      </c>
      <c r="T1164">
        <f t="shared" ref="T1164:T1227" si="258">S1164/100</f>
        <v>1.49E-3</v>
      </c>
      <c r="V1164" s="1">
        <v>44425</v>
      </c>
      <c r="W1164">
        <v>0.29099999999999998</v>
      </c>
      <c r="X1164">
        <f t="shared" ref="X1164:X1227" si="259">W1164/100</f>
        <v>2.9099999999999998E-3</v>
      </c>
      <c r="AB1164" s="1">
        <v>44386</v>
      </c>
      <c r="AC1164">
        <v>229.39439999999999</v>
      </c>
      <c r="AD1164">
        <f t="shared" ref="AD1164:AD1227" si="260">AC1164/100</f>
        <v>2.2939439999999998</v>
      </c>
      <c r="AF1164" s="1">
        <v>44396</v>
      </c>
      <c r="AG1164">
        <v>-0.54800000000000004</v>
      </c>
      <c r="AH1164">
        <f t="shared" ref="AH1164:AH1227" si="261">AG1164/100</f>
        <v>-5.4800000000000005E-3</v>
      </c>
      <c r="AJ1164" s="1">
        <v>44396</v>
      </c>
      <c r="AK1164">
        <v>-0.51500000000000001</v>
      </c>
      <c r="AL1164">
        <f t="shared" ref="AL1164:AL1227" si="262">AK1164/100</f>
        <v>-5.1500000000000001E-3</v>
      </c>
      <c r="AN1164" s="1">
        <v>44426</v>
      </c>
      <c r="AO1164">
        <v>-0.52</v>
      </c>
      <c r="AP1164">
        <f t="shared" ref="AP1164:AP1227" si="263">AO1164/100</f>
        <v>-5.1999999999999998E-3</v>
      </c>
      <c r="AS1164" s="1">
        <v>44426</v>
      </c>
      <c r="AT1164">
        <v>5.11E-2</v>
      </c>
      <c r="AU1164">
        <f t="shared" ref="AU1164:AU1227" si="264">AT1164/100</f>
        <v>5.1099999999999995E-4</v>
      </c>
      <c r="AX1164" s="1"/>
    </row>
    <row r="1165" spans="1:50" x14ac:dyDescent="0.3">
      <c r="A1165" s="19">
        <f t="shared" ref="A1165:A1228" si="265">WORKDAY(A1164,1)</f>
        <v>47546</v>
      </c>
      <c r="B1165">
        <f t="shared" ca="1" si="252"/>
        <v>-3.9388888888888891</v>
      </c>
      <c r="C1165">
        <f ca="1">IF(currency="USD",'Future et co'!D1165,IF(currency="EUR",'Future et co'!E1165,IF(currency="GBP",'Future et co'!F1165,FALSE)))</f>
        <v>3.5830000000000001E-2</v>
      </c>
      <c r="D1165">
        <f t="shared" ca="1" si="253"/>
        <v>3.5830000000000001E-2</v>
      </c>
      <c r="E1165">
        <f t="shared" ca="1" si="254"/>
        <v>2.1409999999999998E-2</v>
      </c>
      <c r="F1165">
        <f t="shared" ca="1" si="255"/>
        <v>3.7088999999999997E-2</v>
      </c>
      <c r="J1165" s="1">
        <v>44425</v>
      </c>
      <c r="K1165">
        <v>6.7000000000000004E-2</v>
      </c>
      <c r="L1165">
        <f t="shared" si="256"/>
        <v>6.7000000000000002E-4</v>
      </c>
      <c r="N1165" s="1">
        <v>44425</v>
      </c>
      <c r="O1165">
        <v>7.9000000000000001E-2</v>
      </c>
      <c r="P1165">
        <f t="shared" si="257"/>
        <v>7.9000000000000001E-4</v>
      </c>
      <c r="R1165" s="1">
        <v>44425</v>
      </c>
      <c r="S1165">
        <v>0.14599999999999999</v>
      </c>
      <c r="T1165">
        <f t="shared" si="258"/>
        <v>1.4599999999999999E-3</v>
      </c>
      <c r="V1165" s="1">
        <v>44424</v>
      </c>
      <c r="W1165">
        <v>0.26900000000000002</v>
      </c>
      <c r="X1165">
        <f t="shared" si="259"/>
        <v>2.6900000000000001E-3</v>
      </c>
      <c r="AB1165" s="1">
        <v>44385</v>
      </c>
      <c r="AC1165">
        <v>229.97479999999999</v>
      </c>
      <c r="AD1165">
        <f t="shared" si="260"/>
        <v>2.2997479999999997</v>
      </c>
      <c r="AF1165" s="1">
        <v>44393</v>
      </c>
      <c r="AG1165">
        <v>-0.54800000000000004</v>
      </c>
      <c r="AH1165">
        <f t="shared" si="261"/>
        <v>-5.4800000000000005E-3</v>
      </c>
      <c r="AJ1165" s="1">
        <v>44393</v>
      </c>
      <c r="AK1165">
        <v>-0.51500000000000001</v>
      </c>
      <c r="AL1165">
        <f t="shared" si="262"/>
        <v>-5.1500000000000001E-3</v>
      </c>
      <c r="AN1165" s="1">
        <v>44425</v>
      </c>
      <c r="AO1165">
        <v>-0.52</v>
      </c>
      <c r="AP1165">
        <f t="shared" si="263"/>
        <v>-5.1999999999999998E-3</v>
      </c>
      <c r="AS1165" s="1">
        <v>44425</v>
      </c>
      <c r="AT1165">
        <v>5.1200000000000002E-2</v>
      </c>
      <c r="AU1165">
        <f t="shared" si="264"/>
        <v>5.1199999999999998E-4</v>
      </c>
      <c r="AX1165" s="1"/>
    </row>
    <row r="1166" spans="1:50" x14ac:dyDescent="0.3">
      <c r="A1166" s="19">
        <f t="shared" si="265"/>
        <v>47547</v>
      </c>
      <c r="B1166">
        <f t="shared" ca="1" si="252"/>
        <v>-3.9416666666666669</v>
      </c>
      <c r="C1166">
        <f ca="1">IF(currency="USD",'Future et co'!D1166,IF(currency="EUR",'Future et co'!E1166,IF(currency="GBP",'Future et co'!F1166,FALSE)))</f>
        <v>3.5830000000000001E-2</v>
      </c>
      <c r="D1166">
        <f t="shared" ca="1" si="253"/>
        <v>3.5830000000000001E-2</v>
      </c>
      <c r="E1166">
        <f t="shared" ca="1" si="254"/>
        <v>2.1409999999999998E-2</v>
      </c>
      <c r="F1166">
        <f t="shared" ca="1" si="255"/>
        <v>3.7088999999999997E-2</v>
      </c>
      <c r="J1166" s="1">
        <v>44424</v>
      </c>
      <c r="K1166">
        <v>6.8000000000000005E-2</v>
      </c>
      <c r="L1166">
        <f t="shared" si="256"/>
        <v>6.8000000000000005E-4</v>
      </c>
      <c r="N1166" s="1">
        <v>44424</v>
      </c>
      <c r="O1166">
        <v>7.9000000000000001E-2</v>
      </c>
      <c r="P1166">
        <f t="shared" si="257"/>
        <v>7.9000000000000001E-4</v>
      </c>
      <c r="R1166" s="1">
        <v>44424</v>
      </c>
      <c r="S1166">
        <v>0.14399999999999999</v>
      </c>
      <c r="T1166">
        <f t="shared" si="258"/>
        <v>1.4399999999999999E-3</v>
      </c>
      <c r="V1166" s="1">
        <v>44421</v>
      </c>
      <c r="W1166">
        <v>0.28199999999999997</v>
      </c>
      <c r="X1166">
        <f t="shared" si="259"/>
        <v>2.8199999999999996E-3</v>
      </c>
      <c r="AB1166" s="1">
        <v>44384</v>
      </c>
      <c r="AC1166">
        <v>229.55269999999999</v>
      </c>
      <c r="AD1166">
        <f t="shared" si="260"/>
        <v>2.2955269999999999</v>
      </c>
      <c r="AF1166" s="1">
        <v>44392</v>
      </c>
      <c r="AG1166">
        <v>-0.54800000000000004</v>
      </c>
      <c r="AH1166">
        <f t="shared" si="261"/>
        <v>-5.4800000000000005E-3</v>
      </c>
      <c r="AJ1166" s="1">
        <v>44392</v>
      </c>
      <c r="AK1166">
        <v>-0.51300000000000001</v>
      </c>
      <c r="AL1166">
        <f t="shared" si="262"/>
        <v>-5.13E-3</v>
      </c>
      <c r="AN1166" s="1">
        <v>44424</v>
      </c>
      <c r="AO1166">
        <v>-0.52</v>
      </c>
      <c r="AP1166">
        <f t="shared" si="263"/>
        <v>-5.1999999999999998E-3</v>
      </c>
      <c r="AS1166" s="1">
        <v>44424</v>
      </c>
      <c r="AT1166">
        <v>5.1700000000000003E-2</v>
      </c>
      <c r="AU1166">
        <f t="shared" si="264"/>
        <v>5.1699999999999999E-4</v>
      </c>
      <c r="AX1166" s="1"/>
    </row>
    <row r="1167" spans="1:50" x14ac:dyDescent="0.3">
      <c r="A1167" s="19">
        <f t="shared" si="265"/>
        <v>47548</v>
      </c>
      <c r="B1167">
        <f t="shared" ca="1" si="252"/>
        <v>-3.9444444444444446</v>
      </c>
      <c r="C1167">
        <f ca="1">IF(currency="USD",'Future et co'!D1167,IF(currency="EUR",'Future et co'!E1167,IF(currency="GBP",'Future et co'!F1167,FALSE)))</f>
        <v>3.5830000000000001E-2</v>
      </c>
      <c r="D1167">
        <f t="shared" ca="1" si="253"/>
        <v>3.5830000000000001E-2</v>
      </c>
      <c r="E1167">
        <f t="shared" ca="1" si="254"/>
        <v>2.1409999999999998E-2</v>
      </c>
      <c r="F1167">
        <f t="shared" ca="1" si="255"/>
        <v>3.7088999999999997E-2</v>
      </c>
      <c r="J1167" s="1">
        <v>44421</v>
      </c>
      <c r="K1167">
        <v>6.7000000000000004E-2</v>
      </c>
      <c r="L1167">
        <f t="shared" si="256"/>
        <v>6.7000000000000002E-4</v>
      </c>
      <c r="N1167" s="1">
        <v>44421</v>
      </c>
      <c r="O1167">
        <v>6.4000000000000001E-2</v>
      </c>
      <c r="P1167">
        <f t="shared" si="257"/>
        <v>6.4000000000000005E-4</v>
      </c>
      <c r="R1167" s="1">
        <v>44421</v>
      </c>
      <c r="S1167">
        <v>0.14399999999999999</v>
      </c>
      <c r="T1167">
        <f t="shared" si="258"/>
        <v>1.4399999999999999E-3</v>
      </c>
      <c r="V1167" s="1">
        <v>44420</v>
      </c>
      <c r="W1167">
        <v>0.29899999999999999</v>
      </c>
      <c r="X1167">
        <f t="shared" si="259"/>
        <v>2.99E-3</v>
      </c>
      <c r="AB1167" s="1">
        <v>44383</v>
      </c>
      <c r="AC1167">
        <v>228.99870000000001</v>
      </c>
      <c r="AD1167">
        <f t="shared" si="260"/>
        <v>2.289987</v>
      </c>
      <c r="AF1167" s="1">
        <v>44391</v>
      </c>
      <c r="AG1167">
        <v>-0.54600000000000004</v>
      </c>
      <c r="AH1167">
        <f t="shared" si="261"/>
        <v>-5.4600000000000004E-3</v>
      </c>
      <c r="AJ1167" s="1">
        <v>44391</v>
      </c>
      <c r="AK1167">
        <v>-0.51300000000000001</v>
      </c>
      <c r="AL1167">
        <f t="shared" si="262"/>
        <v>-5.13E-3</v>
      </c>
      <c r="AN1167" s="1">
        <v>44421</v>
      </c>
      <c r="AO1167">
        <v>-0.52</v>
      </c>
      <c r="AP1167">
        <f t="shared" si="263"/>
        <v>-5.1999999999999998E-3</v>
      </c>
      <c r="AS1167" s="1">
        <v>44421</v>
      </c>
      <c r="AT1167">
        <v>0.05</v>
      </c>
      <c r="AU1167">
        <f t="shared" si="264"/>
        <v>5.0000000000000001E-4</v>
      </c>
      <c r="AX1167" s="1"/>
    </row>
    <row r="1168" spans="1:50" x14ac:dyDescent="0.3">
      <c r="A1168" s="19">
        <f t="shared" si="265"/>
        <v>47549</v>
      </c>
      <c r="B1168">
        <f t="shared" ca="1" si="252"/>
        <v>-3.9472222222222224</v>
      </c>
      <c r="C1168">
        <f ca="1">IF(currency="USD",'Future et co'!D1168,IF(currency="EUR",'Future et co'!E1168,IF(currency="GBP",'Future et co'!F1168,FALSE)))</f>
        <v>3.5830000000000001E-2</v>
      </c>
      <c r="D1168">
        <f t="shared" ca="1" si="253"/>
        <v>3.5830000000000001E-2</v>
      </c>
      <c r="E1168">
        <f t="shared" ca="1" si="254"/>
        <v>2.1409999999999998E-2</v>
      </c>
      <c r="F1168">
        <f t="shared" ca="1" si="255"/>
        <v>3.7088999999999997E-2</v>
      </c>
      <c r="J1168" s="1">
        <v>44420</v>
      </c>
      <c r="K1168">
        <v>6.7000000000000004E-2</v>
      </c>
      <c r="L1168">
        <f t="shared" si="256"/>
        <v>6.7000000000000002E-4</v>
      </c>
      <c r="N1168" s="1">
        <v>44420</v>
      </c>
      <c r="O1168">
        <v>6.4000000000000001E-2</v>
      </c>
      <c r="P1168">
        <f t="shared" si="257"/>
        <v>6.4000000000000005E-4</v>
      </c>
      <c r="R1168" s="1">
        <v>44420</v>
      </c>
      <c r="S1168">
        <v>0.14799999999999999</v>
      </c>
      <c r="T1168">
        <f t="shared" si="258"/>
        <v>1.48E-3</v>
      </c>
      <c r="V1168" s="1">
        <v>44419</v>
      </c>
      <c r="W1168">
        <v>0.28599999999999998</v>
      </c>
      <c r="X1168">
        <f t="shared" si="259"/>
        <v>2.8599999999999997E-3</v>
      </c>
      <c r="AB1168" s="1">
        <v>44382</v>
      </c>
      <c r="AC1168">
        <v>227.8115</v>
      </c>
      <c r="AD1168">
        <f t="shared" si="260"/>
        <v>2.2781150000000001</v>
      </c>
      <c r="AF1168" s="1">
        <v>44390</v>
      </c>
      <c r="AG1168">
        <v>-0.54600000000000004</v>
      </c>
      <c r="AH1168">
        <f t="shared" si="261"/>
        <v>-5.4600000000000004E-3</v>
      </c>
      <c r="AJ1168" s="1">
        <v>44390</v>
      </c>
      <c r="AK1168">
        <v>-0.51300000000000001</v>
      </c>
      <c r="AL1168">
        <f t="shared" si="262"/>
        <v>-5.13E-3</v>
      </c>
      <c r="AN1168" s="1">
        <v>44420</v>
      </c>
      <c r="AO1168">
        <v>-0.52</v>
      </c>
      <c r="AP1168">
        <f t="shared" si="263"/>
        <v>-5.1999999999999998E-3</v>
      </c>
      <c r="AS1168" s="1">
        <v>44420</v>
      </c>
      <c r="AT1168">
        <v>0.05</v>
      </c>
      <c r="AU1168">
        <f t="shared" si="264"/>
        <v>5.0000000000000001E-4</v>
      </c>
      <c r="AX1168" s="1"/>
    </row>
    <row r="1169" spans="1:50" x14ac:dyDescent="0.3">
      <c r="A1169" s="19">
        <f t="shared" si="265"/>
        <v>47550</v>
      </c>
      <c r="B1169">
        <f t="shared" ca="1" si="252"/>
        <v>-3.95</v>
      </c>
      <c r="C1169">
        <f ca="1">IF(currency="USD",'Future et co'!D1169,IF(currency="EUR",'Future et co'!E1169,IF(currency="GBP",'Future et co'!F1169,FALSE)))</f>
        <v>3.5830000000000001E-2</v>
      </c>
      <c r="D1169">
        <f t="shared" ca="1" si="253"/>
        <v>3.5830000000000001E-2</v>
      </c>
      <c r="E1169">
        <f t="shared" ca="1" si="254"/>
        <v>2.1409999999999998E-2</v>
      </c>
      <c r="F1169">
        <f t="shared" ca="1" si="255"/>
        <v>3.7088999999999997E-2</v>
      </c>
      <c r="J1169" s="1">
        <v>44419</v>
      </c>
      <c r="K1169">
        <v>7.0999999999999994E-2</v>
      </c>
      <c r="L1169">
        <f t="shared" si="256"/>
        <v>7.0999999999999991E-4</v>
      </c>
      <c r="N1169" s="1">
        <v>44419</v>
      </c>
      <c r="O1169">
        <v>6.3E-2</v>
      </c>
      <c r="P1169">
        <f t="shared" si="257"/>
        <v>6.3000000000000003E-4</v>
      </c>
      <c r="R1169" s="1">
        <v>44419</v>
      </c>
      <c r="S1169">
        <v>0.14499999999999999</v>
      </c>
      <c r="T1169">
        <f t="shared" si="258"/>
        <v>1.4499999999999999E-3</v>
      </c>
      <c r="V1169" s="1">
        <v>44418</v>
      </c>
      <c r="W1169">
        <v>0.309</v>
      </c>
      <c r="X1169">
        <f t="shared" si="259"/>
        <v>3.0899999999999999E-3</v>
      </c>
      <c r="AB1169" s="1">
        <v>44379</v>
      </c>
      <c r="AC1169">
        <v>228.32599999999999</v>
      </c>
      <c r="AD1169">
        <f t="shared" si="260"/>
        <v>2.2832599999999998</v>
      </c>
      <c r="AF1169" s="1">
        <v>44389</v>
      </c>
      <c r="AG1169">
        <v>-0.54300000000000004</v>
      </c>
      <c r="AH1169">
        <f t="shared" si="261"/>
        <v>-5.4300000000000008E-3</v>
      </c>
      <c r="AJ1169" s="1">
        <v>44389</v>
      </c>
      <c r="AK1169">
        <v>-0.51100000000000001</v>
      </c>
      <c r="AL1169">
        <f t="shared" si="262"/>
        <v>-5.11E-3</v>
      </c>
      <c r="AN1169" s="1">
        <v>44419</v>
      </c>
      <c r="AO1169">
        <v>-0.52</v>
      </c>
      <c r="AP1169">
        <f t="shared" si="263"/>
        <v>-5.1999999999999998E-3</v>
      </c>
      <c r="AS1169" s="1">
        <v>44419</v>
      </c>
      <c r="AT1169">
        <v>5.1299999999999998E-2</v>
      </c>
      <c r="AU1169">
        <f t="shared" si="264"/>
        <v>5.13E-4</v>
      </c>
      <c r="AX1169" s="1"/>
    </row>
    <row r="1170" spans="1:50" x14ac:dyDescent="0.3">
      <c r="A1170" s="19">
        <f t="shared" si="265"/>
        <v>47553</v>
      </c>
      <c r="B1170">
        <f t="shared" ca="1" si="252"/>
        <v>-3.9583333333333335</v>
      </c>
      <c r="C1170">
        <f ca="1">IF(currency="USD",'Future et co'!D1170,IF(currency="EUR",'Future et co'!E1170,IF(currency="GBP",'Future et co'!F1170,FALSE)))</f>
        <v>3.5830000000000001E-2</v>
      </c>
      <c r="D1170">
        <f t="shared" ca="1" si="253"/>
        <v>3.5830000000000001E-2</v>
      </c>
      <c r="E1170">
        <f t="shared" ca="1" si="254"/>
        <v>2.1409999999999998E-2</v>
      </c>
      <c r="F1170">
        <f t="shared" ca="1" si="255"/>
        <v>3.7088999999999997E-2</v>
      </c>
      <c r="J1170" s="1">
        <v>44418</v>
      </c>
      <c r="K1170">
        <v>8.2000000000000003E-2</v>
      </c>
      <c r="L1170">
        <f t="shared" si="256"/>
        <v>8.1999999999999998E-4</v>
      </c>
      <c r="N1170" s="1">
        <v>44418</v>
      </c>
      <c r="O1170">
        <v>6.4000000000000001E-2</v>
      </c>
      <c r="P1170">
        <f t="shared" si="257"/>
        <v>6.4000000000000005E-4</v>
      </c>
      <c r="R1170" s="1">
        <v>44418</v>
      </c>
      <c r="S1170">
        <v>0.15</v>
      </c>
      <c r="T1170">
        <f t="shared" si="258"/>
        <v>1.5E-3</v>
      </c>
      <c r="V1170" s="1">
        <v>44417</v>
      </c>
      <c r="W1170">
        <v>0.28699999999999998</v>
      </c>
      <c r="X1170">
        <f t="shared" si="259"/>
        <v>2.8699999999999997E-3</v>
      </c>
      <c r="AB1170" s="1">
        <v>44378</v>
      </c>
      <c r="AC1170">
        <v>227.60050000000001</v>
      </c>
      <c r="AD1170">
        <f t="shared" si="260"/>
        <v>2.2760050000000001</v>
      </c>
      <c r="AF1170" s="1">
        <v>44386</v>
      </c>
      <c r="AG1170">
        <v>-0.54300000000000004</v>
      </c>
      <c r="AH1170">
        <f t="shared" si="261"/>
        <v>-5.4300000000000008E-3</v>
      </c>
      <c r="AJ1170" s="1">
        <v>44386</v>
      </c>
      <c r="AK1170">
        <v>-0.51400000000000001</v>
      </c>
      <c r="AL1170">
        <f t="shared" si="262"/>
        <v>-5.1400000000000005E-3</v>
      </c>
      <c r="AN1170" s="1">
        <v>44418</v>
      </c>
      <c r="AO1170">
        <v>-0.52</v>
      </c>
      <c r="AP1170">
        <f t="shared" si="263"/>
        <v>-5.1999999999999998E-3</v>
      </c>
      <c r="AS1170" s="1">
        <v>44418</v>
      </c>
      <c r="AT1170">
        <v>5.1299999999999998E-2</v>
      </c>
      <c r="AU1170">
        <f t="shared" si="264"/>
        <v>5.13E-4</v>
      </c>
      <c r="AX1170" s="1"/>
    </row>
    <row r="1171" spans="1:50" x14ac:dyDescent="0.3">
      <c r="A1171" s="19">
        <f t="shared" si="265"/>
        <v>47554</v>
      </c>
      <c r="B1171">
        <f t="shared" ca="1" si="252"/>
        <v>-3.9611111111111112</v>
      </c>
      <c r="C1171">
        <f ca="1">IF(currency="USD",'Future et co'!D1171,IF(currency="EUR",'Future et co'!E1171,IF(currency="GBP",'Future et co'!F1171,FALSE)))</f>
        <v>3.5830000000000001E-2</v>
      </c>
      <c r="D1171">
        <f t="shared" ca="1" si="253"/>
        <v>3.5830000000000001E-2</v>
      </c>
      <c r="E1171">
        <f t="shared" ca="1" si="254"/>
        <v>2.1409999999999998E-2</v>
      </c>
      <c r="F1171">
        <f t="shared" ca="1" si="255"/>
        <v>3.7088999999999997E-2</v>
      </c>
      <c r="J1171" s="1">
        <v>44417</v>
      </c>
      <c r="K1171">
        <v>6.6000000000000003E-2</v>
      </c>
      <c r="L1171">
        <f t="shared" si="256"/>
        <v>6.6E-4</v>
      </c>
      <c r="N1171" s="1">
        <v>44417</v>
      </c>
      <c r="O1171">
        <v>7.6999999999999999E-2</v>
      </c>
      <c r="P1171">
        <f t="shared" si="257"/>
        <v>7.6999999999999996E-4</v>
      </c>
      <c r="R1171" s="1">
        <v>44417</v>
      </c>
      <c r="S1171">
        <v>0.14199999999999999</v>
      </c>
      <c r="T1171">
        <f t="shared" si="258"/>
        <v>1.4199999999999998E-3</v>
      </c>
      <c r="V1171" s="1">
        <v>44414</v>
      </c>
      <c r="W1171">
        <v>0.28899999999999998</v>
      </c>
      <c r="X1171">
        <f t="shared" si="259"/>
        <v>2.8899999999999998E-3</v>
      </c>
      <c r="AB1171" s="1">
        <v>44377</v>
      </c>
      <c r="AC1171">
        <v>227.69280000000001</v>
      </c>
      <c r="AD1171">
        <f t="shared" si="260"/>
        <v>2.2769279999999998</v>
      </c>
      <c r="AF1171" s="1">
        <v>44385</v>
      </c>
      <c r="AG1171">
        <v>-0.54600000000000004</v>
      </c>
      <c r="AH1171">
        <f t="shared" si="261"/>
        <v>-5.4600000000000004E-3</v>
      </c>
      <c r="AJ1171" s="1">
        <v>44385</v>
      </c>
      <c r="AK1171">
        <v>-0.51500000000000001</v>
      </c>
      <c r="AL1171">
        <f t="shared" si="262"/>
        <v>-5.1500000000000001E-3</v>
      </c>
      <c r="AN1171" s="1">
        <v>44417</v>
      </c>
      <c r="AO1171">
        <v>-0.5202</v>
      </c>
      <c r="AP1171">
        <f t="shared" si="263"/>
        <v>-5.202E-3</v>
      </c>
      <c r="AS1171" s="1">
        <v>44417</v>
      </c>
      <c r="AT1171">
        <v>5.0500000000000003E-2</v>
      </c>
      <c r="AU1171">
        <f t="shared" si="264"/>
        <v>5.0500000000000002E-4</v>
      </c>
      <c r="AX1171" s="1"/>
    </row>
    <row r="1172" spans="1:50" x14ac:dyDescent="0.3">
      <c r="A1172" s="19">
        <f t="shared" si="265"/>
        <v>47555</v>
      </c>
      <c r="B1172">
        <f t="shared" ca="1" si="252"/>
        <v>-3.963888888888889</v>
      </c>
      <c r="C1172">
        <f ca="1">IF(currency="USD",'Future et co'!D1172,IF(currency="EUR",'Future et co'!E1172,IF(currency="GBP",'Future et co'!F1172,FALSE)))</f>
        <v>3.5830000000000001E-2</v>
      </c>
      <c r="D1172">
        <f t="shared" ca="1" si="253"/>
        <v>3.5830000000000001E-2</v>
      </c>
      <c r="E1172">
        <f t="shared" ca="1" si="254"/>
        <v>2.1409999999999998E-2</v>
      </c>
      <c r="F1172">
        <f t="shared" ca="1" si="255"/>
        <v>3.7088999999999997E-2</v>
      </c>
      <c r="J1172" s="1">
        <v>44414</v>
      </c>
      <c r="K1172">
        <v>8.2000000000000003E-2</v>
      </c>
      <c r="L1172">
        <f t="shared" si="256"/>
        <v>8.1999999999999998E-4</v>
      </c>
      <c r="N1172" s="1">
        <v>44414</v>
      </c>
      <c r="O1172">
        <v>7.6999999999999999E-2</v>
      </c>
      <c r="P1172">
        <f t="shared" si="257"/>
        <v>7.6999999999999996E-4</v>
      </c>
      <c r="R1172" s="1">
        <v>44414</v>
      </c>
      <c r="S1172">
        <v>0.14599999999999999</v>
      </c>
      <c r="T1172">
        <f t="shared" si="258"/>
        <v>1.4599999999999999E-3</v>
      </c>
      <c r="V1172" s="1">
        <v>44413</v>
      </c>
      <c r="W1172">
        <v>0.26900000000000002</v>
      </c>
      <c r="X1172">
        <f t="shared" si="259"/>
        <v>2.6900000000000001E-3</v>
      </c>
      <c r="AB1172" s="1">
        <v>44376</v>
      </c>
      <c r="AC1172">
        <v>226.98050000000001</v>
      </c>
      <c r="AD1172">
        <f t="shared" si="260"/>
        <v>2.2698049999999999</v>
      </c>
      <c r="AF1172" s="1">
        <v>44384</v>
      </c>
      <c r="AG1172">
        <v>-0.54700000000000004</v>
      </c>
      <c r="AH1172">
        <f t="shared" si="261"/>
        <v>-5.47E-3</v>
      </c>
      <c r="AJ1172" s="1">
        <v>44384</v>
      </c>
      <c r="AK1172">
        <v>-0.51100000000000001</v>
      </c>
      <c r="AL1172">
        <f t="shared" si="262"/>
        <v>-5.11E-3</v>
      </c>
      <c r="AN1172" s="1">
        <v>44414</v>
      </c>
      <c r="AO1172">
        <v>-0.52</v>
      </c>
      <c r="AP1172">
        <f t="shared" si="263"/>
        <v>-5.1999999999999998E-3</v>
      </c>
      <c r="AS1172" s="1">
        <v>44414</v>
      </c>
      <c r="AT1172">
        <v>5.0099999999999999E-2</v>
      </c>
      <c r="AU1172">
        <f t="shared" si="264"/>
        <v>5.0100000000000003E-4</v>
      </c>
      <c r="AX1172" s="1"/>
    </row>
    <row r="1173" spans="1:50" x14ac:dyDescent="0.3">
      <c r="A1173" s="19">
        <f t="shared" si="265"/>
        <v>47556</v>
      </c>
      <c r="B1173">
        <f t="shared" ca="1" si="252"/>
        <v>-3.9666666666666668</v>
      </c>
      <c r="C1173">
        <f ca="1">IF(currency="USD",'Future et co'!D1173,IF(currency="EUR",'Future et co'!E1173,IF(currency="GBP",'Future et co'!F1173,FALSE)))</f>
        <v>3.5830000000000001E-2</v>
      </c>
      <c r="D1173">
        <f t="shared" ca="1" si="253"/>
        <v>3.5830000000000001E-2</v>
      </c>
      <c r="E1173">
        <f t="shared" ca="1" si="254"/>
        <v>2.1409999999999998E-2</v>
      </c>
      <c r="F1173">
        <f t="shared" ca="1" si="255"/>
        <v>3.7088999999999997E-2</v>
      </c>
      <c r="J1173" s="1">
        <v>44413</v>
      </c>
      <c r="K1173">
        <v>8.2000000000000003E-2</v>
      </c>
      <c r="L1173">
        <f t="shared" si="256"/>
        <v>8.1999999999999998E-4</v>
      </c>
      <c r="N1173" s="1">
        <v>44413</v>
      </c>
      <c r="O1173">
        <v>7.6999999999999999E-2</v>
      </c>
      <c r="P1173">
        <f t="shared" si="257"/>
        <v>7.6999999999999996E-4</v>
      </c>
      <c r="R1173" s="1">
        <v>44413</v>
      </c>
      <c r="S1173">
        <v>0.14299999999999999</v>
      </c>
      <c r="T1173">
        <f t="shared" si="258"/>
        <v>1.4299999999999998E-3</v>
      </c>
      <c r="V1173" s="1">
        <v>44412</v>
      </c>
      <c r="W1173">
        <v>0.25</v>
      </c>
      <c r="X1173">
        <f t="shared" si="259"/>
        <v>2.5000000000000001E-3</v>
      </c>
      <c r="AB1173" s="1">
        <v>44375</v>
      </c>
      <c r="AC1173">
        <v>227.23</v>
      </c>
      <c r="AD1173">
        <f t="shared" si="260"/>
        <v>2.2723</v>
      </c>
      <c r="AF1173" s="1">
        <v>44383</v>
      </c>
      <c r="AG1173">
        <v>-0.53900000000000003</v>
      </c>
      <c r="AH1173">
        <f t="shared" si="261"/>
        <v>-5.3900000000000007E-3</v>
      </c>
      <c r="AJ1173" s="1">
        <v>44383</v>
      </c>
      <c r="AK1173">
        <v>-0.51300000000000001</v>
      </c>
      <c r="AL1173">
        <f t="shared" si="262"/>
        <v>-5.13E-3</v>
      </c>
      <c r="AN1173" s="1">
        <v>44413</v>
      </c>
      <c r="AO1173">
        <v>-0.52</v>
      </c>
      <c r="AP1173">
        <f t="shared" si="263"/>
        <v>-5.1999999999999998E-3</v>
      </c>
      <c r="AS1173" s="1">
        <v>44413</v>
      </c>
      <c r="AT1173">
        <v>4.9700000000000001E-2</v>
      </c>
      <c r="AU1173">
        <f t="shared" si="264"/>
        <v>4.9700000000000005E-4</v>
      </c>
      <c r="AX1173" s="1"/>
    </row>
    <row r="1174" spans="1:50" x14ac:dyDescent="0.3">
      <c r="A1174" s="19">
        <f t="shared" si="265"/>
        <v>47557</v>
      </c>
      <c r="B1174">
        <f t="shared" ca="1" si="252"/>
        <v>-3.9694444444444446</v>
      </c>
      <c r="C1174">
        <f ca="1">IF(currency="USD",'Future et co'!D1174,IF(currency="EUR",'Future et co'!E1174,IF(currency="GBP",'Future et co'!F1174,FALSE)))</f>
        <v>3.5830000000000001E-2</v>
      </c>
      <c r="D1174">
        <f t="shared" ca="1" si="253"/>
        <v>3.5830000000000001E-2</v>
      </c>
      <c r="E1174">
        <f t="shared" ca="1" si="254"/>
        <v>2.1409999999999998E-2</v>
      </c>
      <c r="F1174">
        <f t="shared" ca="1" si="255"/>
        <v>3.7088999999999997E-2</v>
      </c>
      <c r="J1174" s="1">
        <v>44412</v>
      </c>
      <c r="K1174">
        <v>6.8000000000000005E-2</v>
      </c>
      <c r="L1174">
        <f t="shared" si="256"/>
        <v>6.8000000000000005E-4</v>
      </c>
      <c r="N1174" s="1">
        <v>44412</v>
      </c>
      <c r="O1174">
        <v>0.06</v>
      </c>
      <c r="P1174">
        <f t="shared" si="257"/>
        <v>5.9999999999999995E-4</v>
      </c>
      <c r="R1174" s="1">
        <v>44412</v>
      </c>
      <c r="S1174">
        <v>0.13300000000000001</v>
      </c>
      <c r="T1174">
        <f t="shared" si="258"/>
        <v>1.33E-3</v>
      </c>
      <c r="V1174" s="1">
        <v>44411</v>
      </c>
      <c r="W1174">
        <v>0.22500000000000001</v>
      </c>
      <c r="X1174">
        <f t="shared" si="259"/>
        <v>2.2500000000000003E-3</v>
      </c>
      <c r="AB1174" s="1">
        <v>44372</v>
      </c>
      <c r="AC1174">
        <v>226.5848</v>
      </c>
      <c r="AD1174">
        <f t="shared" si="260"/>
        <v>2.2658480000000001</v>
      </c>
      <c r="AF1174" s="1">
        <v>44382</v>
      </c>
      <c r="AG1174">
        <v>-0.54200000000000004</v>
      </c>
      <c r="AH1174">
        <f t="shared" si="261"/>
        <v>-5.4200000000000003E-3</v>
      </c>
      <c r="AJ1174" s="1">
        <v>44382</v>
      </c>
      <c r="AK1174">
        <v>-0.51300000000000001</v>
      </c>
      <c r="AL1174">
        <f t="shared" si="262"/>
        <v>-5.13E-3</v>
      </c>
      <c r="AN1174" s="1">
        <v>44412</v>
      </c>
      <c r="AO1174">
        <v>-0.53</v>
      </c>
      <c r="AP1174">
        <f t="shared" si="263"/>
        <v>-5.3E-3</v>
      </c>
      <c r="AS1174" s="1">
        <v>44412</v>
      </c>
      <c r="AT1174">
        <v>5.0099999999999999E-2</v>
      </c>
      <c r="AU1174">
        <f t="shared" si="264"/>
        <v>5.0100000000000003E-4</v>
      </c>
      <c r="AX1174" s="1"/>
    </row>
    <row r="1175" spans="1:50" x14ac:dyDescent="0.3">
      <c r="A1175" s="19">
        <f t="shared" si="265"/>
        <v>47560</v>
      </c>
      <c r="B1175">
        <f t="shared" ca="1" si="252"/>
        <v>-3.9777777777777779</v>
      </c>
      <c r="C1175">
        <f ca="1">IF(currency="USD",'Future et co'!D1175,IF(currency="EUR",'Future et co'!E1175,IF(currency="GBP",'Future et co'!F1175,FALSE)))</f>
        <v>3.5830000000000001E-2</v>
      </c>
      <c r="D1175">
        <f t="shared" ca="1" si="253"/>
        <v>3.5830000000000001E-2</v>
      </c>
      <c r="E1175">
        <f t="shared" ca="1" si="254"/>
        <v>2.1409999999999998E-2</v>
      </c>
      <c r="F1175">
        <f t="shared" ca="1" si="255"/>
        <v>3.7088999999999997E-2</v>
      </c>
      <c r="J1175" s="1">
        <v>44411</v>
      </c>
      <c r="K1175">
        <v>6.4000000000000001E-2</v>
      </c>
      <c r="L1175">
        <f t="shared" si="256"/>
        <v>6.4000000000000005E-4</v>
      </c>
      <c r="N1175" s="1">
        <v>44411</v>
      </c>
      <c r="O1175">
        <v>7.4999999999999997E-2</v>
      </c>
      <c r="P1175">
        <f t="shared" si="257"/>
        <v>7.5000000000000002E-4</v>
      </c>
      <c r="R1175" s="1">
        <v>44411</v>
      </c>
      <c r="S1175">
        <v>0.13300000000000001</v>
      </c>
      <c r="T1175">
        <f t="shared" si="258"/>
        <v>1.33E-3</v>
      </c>
      <c r="V1175" s="1">
        <v>44410</v>
      </c>
      <c r="W1175">
        <v>0.23400000000000001</v>
      </c>
      <c r="X1175">
        <f t="shared" si="259"/>
        <v>2.3400000000000001E-3</v>
      </c>
      <c r="AB1175" s="1">
        <v>44371</v>
      </c>
      <c r="AC1175">
        <v>227.3235</v>
      </c>
      <c r="AD1175">
        <f t="shared" si="260"/>
        <v>2.2732350000000001</v>
      </c>
      <c r="AF1175" s="1">
        <v>44379</v>
      </c>
      <c r="AG1175">
        <v>-0.54600000000000004</v>
      </c>
      <c r="AH1175">
        <f t="shared" si="261"/>
        <v>-5.4600000000000004E-3</v>
      </c>
      <c r="AJ1175" s="1">
        <v>44379</v>
      </c>
      <c r="AK1175">
        <v>-0.51200000000000001</v>
      </c>
      <c r="AL1175">
        <f t="shared" si="262"/>
        <v>-5.1200000000000004E-3</v>
      </c>
      <c r="AN1175" s="1">
        <v>44411</v>
      </c>
      <c r="AO1175">
        <v>-0.53</v>
      </c>
      <c r="AP1175">
        <f t="shared" si="263"/>
        <v>-5.3E-3</v>
      </c>
      <c r="AS1175" s="1">
        <v>44411</v>
      </c>
      <c r="AT1175">
        <v>5.0799999999999998E-2</v>
      </c>
      <c r="AU1175">
        <f t="shared" si="264"/>
        <v>5.0799999999999999E-4</v>
      </c>
      <c r="AX1175" s="1"/>
    </row>
    <row r="1176" spans="1:50" x14ac:dyDescent="0.3">
      <c r="A1176" s="19">
        <f t="shared" si="265"/>
        <v>47561</v>
      </c>
      <c r="B1176">
        <f t="shared" ca="1" si="252"/>
        <v>-3.9805555555555556</v>
      </c>
      <c r="C1176">
        <f ca="1">IF(currency="USD",'Future et co'!D1176,IF(currency="EUR",'Future et co'!E1176,IF(currency="GBP",'Future et co'!F1176,FALSE)))</f>
        <v>3.5830000000000001E-2</v>
      </c>
      <c r="D1176">
        <f t="shared" ca="1" si="253"/>
        <v>3.5830000000000001E-2</v>
      </c>
      <c r="E1176">
        <f t="shared" ca="1" si="254"/>
        <v>2.1409999999999998E-2</v>
      </c>
      <c r="F1176">
        <f t="shared" ca="1" si="255"/>
        <v>3.7088999999999997E-2</v>
      </c>
      <c r="J1176" s="1">
        <v>44410</v>
      </c>
      <c r="K1176">
        <v>6.4000000000000001E-2</v>
      </c>
      <c r="L1176">
        <f t="shared" si="256"/>
        <v>6.4000000000000005E-4</v>
      </c>
      <c r="N1176" s="1">
        <v>44410</v>
      </c>
      <c r="O1176">
        <v>0.06</v>
      </c>
      <c r="P1176">
        <f t="shared" si="257"/>
        <v>5.9999999999999995E-4</v>
      </c>
      <c r="R1176" s="1">
        <v>44410</v>
      </c>
      <c r="S1176">
        <v>0.13600000000000001</v>
      </c>
      <c r="T1176">
        <f t="shared" si="258"/>
        <v>1.3600000000000001E-3</v>
      </c>
      <c r="V1176" s="1">
        <v>44407</v>
      </c>
      <c r="W1176">
        <v>0.24329999999999999</v>
      </c>
      <c r="X1176">
        <f t="shared" si="259"/>
        <v>2.4329999999999998E-3</v>
      </c>
      <c r="AB1176" s="1">
        <v>44370</v>
      </c>
      <c r="AC1176">
        <v>227.11240000000001</v>
      </c>
      <c r="AD1176">
        <f t="shared" si="260"/>
        <v>2.2711239999999999</v>
      </c>
      <c r="AF1176" s="1">
        <v>44378</v>
      </c>
      <c r="AG1176">
        <v>-0.54</v>
      </c>
      <c r="AH1176">
        <f t="shared" si="261"/>
        <v>-5.4000000000000003E-3</v>
      </c>
      <c r="AJ1176" s="1">
        <v>44378</v>
      </c>
      <c r="AK1176">
        <v>-0.51300000000000001</v>
      </c>
      <c r="AL1176">
        <f t="shared" si="262"/>
        <v>-5.13E-3</v>
      </c>
      <c r="AN1176" s="1">
        <v>44410</v>
      </c>
      <c r="AO1176">
        <v>-0.52</v>
      </c>
      <c r="AP1176">
        <f t="shared" si="263"/>
        <v>-5.1999999999999998E-3</v>
      </c>
      <c r="AS1176" s="1">
        <v>44410</v>
      </c>
      <c r="AT1176">
        <v>0.05</v>
      </c>
      <c r="AU1176">
        <f t="shared" si="264"/>
        <v>5.0000000000000001E-4</v>
      </c>
      <c r="AX1176" s="1"/>
    </row>
    <row r="1177" spans="1:50" x14ac:dyDescent="0.3">
      <c r="A1177" s="19">
        <f t="shared" si="265"/>
        <v>47562</v>
      </c>
      <c r="B1177">
        <f t="shared" ca="1" si="252"/>
        <v>-3.9833333333333334</v>
      </c>
      <c r="C1177">
        <f ca="1">IF(currency="USD",'Future et co'!D1177,IF(currency="EUR",'Future et co'!E1177,IF(currency="GBP",'Future et co'!F1177,FALSE)))</f>
        <v>3.5830000000000001E-2</v>
      </c>
      <c r="D1177">
        <f t="shared" ca="1" si="253"/>
        <v>3.5830000000000001E-2</v>
      </c>
      <c r="E1177">
        <f t="shared" ca="1" si="254"/>
        <v>2.1409999999999998E-2</v>
      </c>
      <c r="F1177">
        <f t="shared" ca="1" si="255"/>
        <v>3.7088999999999997E-2</v>
      </c>
      <c r="J1177" s="1">
        <v>44407</v>
      </c>
      <c r="K1177">
        <v>7.8E-2</v>
      </c>
      <c r="L1177">
        <f t="shared" si="256"/>
        <v>7.7999999999999999E-4</v>
      </c>
      <c r="N1177" s="1">
        <v>44407</v>
      </c>
      <c r="O1177">
        <v>0.06</v>
      </c>
      <c r="P1177">
        <f t="shared" si="257"/>
        <v>5.9999999999999995E-4</v>
      </c>
      <c r="R1177" s="1">
        <v>44407</v>
      </c>
      <c r="S1177">
        <v>0.13600000000000001</v>
      </c>
      <c r="T1177">
        <f t="shared" si="258"/>
        <v>1.3600000000000001E-3</v>
      </c>
      <c r="V1177" s="1">
        <v>44406</v>
      </c>
      <c r="W1177">
        <v>0.26800000000000002</v>
      </c>
      <c r="X1177">
        <f t="shared" si="259"/>
        <v>2.6800000000000001E-3</v>
      </c>
      <c r="AB1177" s="1">
        <v>44369</v>
      </c>
      <c r="AC1177">
        <v>226.82220000000001</v>
      </c>
      <c r="AD1177">
        <f t="shared" si="260"/>
        <v>2.2682220000000002</v>
      </c>
      <c r="AF1177" s="1">
        <v>44377</v>
      </c>
      <c r="AG1177">
        <v>-0.54200000000000004</v>
      </c>
      <c r="AH1177">
        <f t="shared" si="261"/>
        <v>-5.4200000000000003E-3</v>
      </c>
      <c r="AJ1177" s="1">
        <v>44377</v>
      </c>
      <c r="AK1177">
        <v>-0.51500000000000001</v>
      </c>
      <c r="AL1177">
        <f t="shared" si="262"/>
        <v>-5.1500000000000001E-3</v>
      </c>
      <c r="AN1177" s="1">
        <v>44407</v>
      </c>
      <c r="AO1177">
        <v>-0.51449999999999996</v>
      </c>
      <c r="AP1177">
        <f t="shared" si="263"/>
        <v>-5.1449999999999994E-3</v>
      </c>
      <c r="AS1177" s="1">
        <v>44407</v>
      </c>
      <c r="AT1177">
        <v>0.05</v>
      </c>
      <c r="AU1177">
        <f t="shared" si="264"/>
        <v>5.0000000000000001E-4</v>
      </c>
      <c r="AX1177" s="1"/>
    </row>
    <row r="1178" spans="1:50" x14ac:dyDescent="0.3">
      <c r="A1178" s="19">
        <f t="shared" si="265"/>
        <v>47563</v>
      </c>
      <c r="B1178">
        <f t="shared" ca="1" si="252"/>
        <v>-3.9861111111111112</v>
      </c>
      <c r="C1178">
        <f ca="1">IF(currency="USD",'Future et co'!D1178,IF(currency="EUR",'Future et co'!E1178,IF(currency="GBP",'Future et co'!F1178,FALSE)))</f>
        <v>3.5830000000000001E-2</v>
      </c>
      <c r="D1178">
        <f t="shared" ca="1" si="253"/>
        <v>3.5830000000000001E-2</v>
      </c>
      <c r="E1178">
        <f t="shared" ca="1" si="254"/>
        <v>2.1409999999999998E-2</v>
      </c>
      <c r="F1178">
        <f t="shared" ca="1" si="255"/>
        <v>3.7088999999999997E-2</v>
      </c>
      <c r="J1178" s="1">
        <v>44406</v>
      </c>
      <c r="K1178">
        <v>7.9000000000000001E-2</v>
      </c>
      <c r="L1178">
        <f t="shared" si="256"/>
        <v>7.9000000000000001E-4</v>
      </c>
      <c r="N1178" s="1">
        <v>44406</v>
      </c>
      <c r="O1178">
        <v>0.06</v>
      </c>
      <c r="P1178">
        <f t="shared" si="257"/>
        <v>5.9999999999999995E-4</v>
      </c>
      <c r="R1178" s="1">
        <v>44406</v>
      </c>
      <c r="S1178">
        <v>0.14499999999999999</v>
      </c>
      <c r="T1178">
        <f t="shared" si="258"/>
        <v>1.4499999999999999E-3</v>
      </c>
      <c r="V1178" s="1">
        <v>44405</v>
      </c>
      <c r="W1178">
        <v>0.26800000000000002</v>
      </c>
      <c r="X1178">
        <f t="shared" si="259"/>
        <v>2.6800000000000001E-3</v>
      </c>
      <c r="AB1178" s="1">
        <v>44368</v>
      </c>
      <c r="AC1178">
        <v>227.0992</v>
      </c>
      <c r="AD1178">
        <f t="shared" si="260"/>
        <v>2.2709920000000001</v>
      </c>
      <c r="AF1178" s="1">
        <v>44376</v>
      </c>
      <c r="AG1178">
        <v>-0.54100000000000004</v>
      </c>
      <c r="AH1178">
        <f t="shared" si="261"/>
        <v>-5.4100000000000007E-3</v>
      </c>
      <c r="AJ1178" s="1">
        <v>44376</v>
      </c>
      <c r="AK1178">
        <v>-0.51300000000000001</v>
      </c>
      <c r="AL1178">
        <f t="shared" si="262"/>
        <v>-5.13E-3</v>
      </c>
      <c r="AN1178" s="1">
        <v>44406</v>
      </c>
      <c r="AO1178">
        <v>-0.52</v>
      </c>
      <c r="AP1178">
        <f t="shared" si="263"/>
        <v>-5.1999999999999998E-3</v>
      </c>
      <c r="AS1178" s="1">
        <v>44406</v>
      </c>
      <c r="AT1178">
        <v>0.05</v>
      </c>
      <c r="AU1178">
        <f t="shared" si="264"/>
        <v>5.0000000000000001E-4</v>
      </c>
      <c r="AX1178" s="1"/>
    </row>
    <row r="1179" spans="1:50" x14ac:dyDescent="0.3">
      <c r="A1179" s="19">
        <f t="shared" si="265"/>
        <v>47564</v>
      </c>
      <c r="B1179">
        <f t="shared" ca="1" si="252"/>
        <v>-3.9888888888888889</v>
      </c>
      <c r="C1179">
        <f ca="1">IF(currency="USD",'Future et co'!D1179,IF(currency="EUR",'Future et co'!E1179,IF(currency="GBP",'Future et co'!F1179,FALSE)))</f>
        <v>3.5830000000000001E-2</v>
      </c>
      <c r="D1179">
        <f t="shared" ca="1" si="253"/>
        <v>3.5830000000000001E-2</v>
      </c>
      <c r="E1179">
        <f t="shared" ca="1" si="254"/>
        <v>2.1409999999999998E-2</v>
      </c>
      <c r="F1179">
        <f t="shared" ca="1" si="255"/>
        <v>3.7088999999999997E-2</v>
      </c>
      <c r="J1179" s="1">
        <v>44405</v>
      </c>
      <c r="K1179">
        <v>6.5000000000000002E-2</v>
      </c>
      <c r="L1179">
        <f t="shared" si="256"/>
        <v>6.4999999999999997E-4</v>
      </c>
      <c r="N1179" s="1">
        <v>44405</v>
      </c>
      <c r="O1179">
        <v>7.5999999999999998E-2</v>
      </c>
      <c r="P1179">
        <f t="shared" si="257"/>
        <v>7.5999999999999993E-4</v>
      </c>
      <c r="R1179" s="1">
        <v>44405</v>
      </c>
      <c r="S1179">
        <v>0.14799999999999999</v>
      </c>
      <c r="T1179">
        <f t="shared" si="258"/>
        <v>1.48E-3</v>
      </c>
      <c r="V1179" s="1">
        <v>44404</v>
      </c>
      <c r="W1179">
        <v>0.26100000000000001</v>
      </c>
      <c r="X1179">
        <f t="shared" si="259"/>
        <v>2.6099999999999999E-3</v>
      </c>
      <c r="AB1179" s="1">
        <v>44365</v>
      </c>
      <c r="AC1179">
        <v>227.6797</v>
      </c>
      <c r="AD1179">
        <f t="shared" si="260"/>
        <v>2.2767970000000002</v>
      </c>
      <c r="AF1179" s="1">
        <v>44375</v>
      </c>
      <c r="AG1179">
        <v>-0.54300000000000004</v>
      </c>
      <c r="AH1179">
        <f t="shared" si="261"/>
        <v>-5.4300000000000008E-3</v>
      </c>
      <c r="AJ1179" s="1">
        <v>44375</v>
      </c>
      <c r="AK1179">
        <v>-0.51300000000000001</v>
      </c>
      <c r="AL1179">
        <f t="shared" si="262"/>
        <v>-5.13E-3</v>
      </c>
      <c r="AN1179" s="1">
        <v>44405</v>
      </c>
      <c r="AO1179">
        <v>-0.52</v>
      </c>
      <c r="AP1179">
        <f t="shared" si="263"/>
        <v>-5.1999999999999998E-3</v>
      </c>
      <c r="AS1179" s="1">
        <v>44405</v>
      </c>
      <c r="AT1179">
        <v>5.04E-2</v>
      </c>
      <c r="AU1179">
        <f t="shared" si="264"/>
        <v>5.04E-4</v>
      </c>
      <c r="AX1179" s="1"/>
    </row>
    <row r="1180" spans="1:50" x14ac:dyDescent="0.3">
      <c r="A1180" s="19">
        <f t="shared" si="265"/>
        <v>47567</v>
      </c>
      <c r="B1180">
        <f t="shared" ca="1" si="252"/>
        <v>-3.9972222222222222</v>
      </c>
      <c r="C1180">
        <f ca="1">IF(currency="USD",'Future et co'!D1180,IF(currency="EUR",'Future et co'!E1180,IF(currency="GBP",'Future et co'!F1180,FALSE)))</f>
        <v>3.5830000000000001E-2</v>
      </c>
      <c r="D1180">
        <f t="shared" ca="1" si="253"/>
        <v>3.5830000000000001E-2</v>
      </c>
      <c r="E1180">
        <f t="shared" ca="1" si="254"/>
        <v>2.1409999999999998E-2</v>
      </c>
      <c r="F1180">
        <f t="shared" ca="1" si="255"/>
        <v>3.7088999999999997E-2</v>
      </c>
      <c r="J1180" s="1">
        <v>44404</v>
      </c>
      <c r="K1180">
        <v>6.5000000000000002E-2</v>
      </c>
      <c r="L1180">
        <f t="shared" si="256"/>
        <v>6.4999999999999997E-4</v>
      </c>
      <c r="N1180" s="1">
        <v>44404</v>
      </c>
      <c r="O1180">
        <v>7.6999999999999999E-2</v>
      </c>
      <c r="P1180">
        <f t="shared" si="257"/>
        <v>7.6999999999999996E-4</v>
      </c>
      <c r="R1180" s="1">
        <v>44404</v>
      </c>
      <c r="S1180">
        <v>0.15</v>
      </c>
      <c r="T1180">
        <f t="shared" si="258"/>
        <v>1.5E-3</v>
      </c>
      <c r="V1180" s="1">
        <v>44403</v>
      </c>
      <c r="W1180">
        <v>0.26600000000000001</v>
      </c>
      <c r="X1180">
        <f t="shared" si="259"/>
        <v>2.66E-3</v>
      </c>
      <c r="AB1180" s="1">
        <v>44364</v>
      </c>
      <c r="AC1180">
        <v>227.46860000000001</v>
      </c>
      <c r="AD1180">
        <f t="shared" si="260"/>
        <v>2.274686</v>
      </c>
      <c r="AF1180" s="1">
        <v>44372</v>
      </c>
      <c r="AG1180">
        <v>-0.53800000000000003</v>
      </c>
      <c r="AH1180">
        <f t="shared" si="261"/>
        <v>-5.3800000000000002E-3</v>
      </c>
      <c r="AJ1180" s="1">
        <v>44372</v>
      </c>
      <c r="AK1180">
        <v>-0.51300000000000001</v>
      </c>
      <c r="AL1180">
        <f t="shared" si="262"/>
        <v>-5.13E-3</v>
      </c>
      <c r="AN1180" s="1">
        <v>44404</v>
      </c>
      <c r="AO1180">
        <v>-0.52</v>
      </c>
      <c r="AP1180">
        <f t="shared" si="263"/>
        <v>-5.1999999999999998E-3</v>
      </c>
      <c r="AS1180" s="1">
        <v>44404</v>
      </c>
      <c r="AT1180">
        <v>0.05</v>
      </c>
      <c r="AU1180">
        <f t="shared" si="264"/>
        <v>5.0000000000000001E-4</v>
      </c>
      <c r="AX1180" s="1"/>
    </row>
    <row r="1181" spans="1:50" x14ac:dyDescent="0.3">
      <c r="A1181" s="19">
        <f t="shared" si="265"/>
        <v>47568</v>
      </c>
      <c r="B1181">
        <f t="shared" ca="1" si="252"/>
        <v>-4</v>
      </c>
      <c r="C1181">
        <f ca="1">IF(currency="USD",'Future et co'!D1181,IF(currency="EUR",'Future et co'!E1181,IF(currency="GBP",'Future et co'!F1181,FALSE)))</f>
        <v>3.5830000000000001E-2</v>
      </c>
      <c r="D1181">
        <f t="shared" ca="1" si="253"/>
        <v>3.5830000000000001E-2</v>
      </c>
      <c r="E1181">
        <f t="shared" ca="1" si="254"/>
        <v>2.1409999999999998E-2</v>
      </c>
      <c r="F1181">
        <f t="shared" ca="1" si="255"/>
        <v>3.7088999999999997E-2</v>
      </c>
      <c r="J1181" s="1">
        <v>44403</v>
      </c>
      <c r="K1181">
        <v>8.1000000000000003E-2</v>
      </c>
      <c r="L1181">
        <f t="shared" si="256"/>
        <v>8.1000000000000006E-4</v>
      </c>
      <c r="N1181" s="1">
        <v>44403</v>
      </c>
      <c r="O1181">
        <v>6.2E-2</v>
      </c>
      <c r="P1181">
        <f t="shared" si="257"/>
        <v>6.2E-4</v>
      </c>
      <c r="R1181" s="1">
        <v>44403</v>
      </c>
      <c r="S1181">
        <v>0.152</v>
      </c>
      <c r="T1181">
        <f t="shared" si="258"/>
        <v>1.5199999999999999E-3</v>
      </c>
      <c r="V1181" s="1">
        <v>44400</v>
      </c>
      <c r="W1181">
        <v>0.26700000000000002</v>
      </c>
      <c r="X1181">
        <f t="shared" si="259"/>
        <v>2.6700000000000001E-3</v>
      </c>
      <c r="AB1181" s="1">
        <v>44363</v>
      </c>
      <c r="AC1181">
        <v>227.5873</v>
      </c>
      <c r="AD1181">
        <f t="shared" si="260"/>
        <v>2.2758729999999998</v>
      </c>
      <c r="AF1181" s="1">
        <v>44371</v>
      </c>
      <c r="AG1181">
        <v>-0.53800000000000003</v>
      </c>
      <c r="AH1181">
        <f t="shared" si="261"/>
        <v>-5.3800000000000002E-3</v>
      </c>
      <c r="AJ1181" s="1">
        <v>44371</v>
      </c>
      <c r="AK1181">
        <v>-0.50800000000000001</v>
      </c>
      <c r="AL1181">
        <f t="shared" si="262"/>
        <v>-5.0800000000000003E-3</v>
      </c>
      <c r="AN1181" s="1">
        <v>44403</v>
      </c>
      <c r="AO1181">
        <v>-0.52</v>
      </c>
      <c r="AP1181">
        <f t="shared" si="263"/>
        <v>-5.1999999999999998E-3</v>
      </c>
      <c r="AS1181" s="1">
        <v>44403</v>
      </c>
      <c r="AT1181">
        <v>4.99E-2</v>
      </c>
      <c r="AU1181">
        <f t="shared" si="264"/>
        <v>4.9899999999999999E-4</v>
      </c>
      <c r="AX1181" s="1"/>
    </row>
    <row r="1182" spans="1:50" x14ac:dyDescent="0.3">
      <c r="A1182" s="19">
        <f t="shared" si="265"/>
        <v>47569</v>
      </c>
      <c r="B1182">
        <f t="shared" ca="1" si="252"/>
        <v>-4.0027777777777782</v>
      </c>
      <c r="C1182">
        <f ca="1">IF(currency="USD",'Future et co'!D1182,IF(currency="EUR",'Future et co'!E1182,IF(currency="GBP",'Future et co'!F1182,FALSE)))</f>
        <v>3.5830000000000001E-2</v>
      </c>
      <c r="D1182">
        <f t="shared" ca="1" si="253"/>
        <v>3.5830000000000001E-2</v>
      </c>
      <c r="E1182">
        <f t="shared" ca="1" si="254"/>
        <v>2.1409999999999998E-2</v>
      </c>
      <c r="F1182">
        <f t="shared" ca="1" si="255"/>
        <v>3.7088999999999997E-2</v>
      </c>
      <c r="J1182" s="1">
        <v>44400</v>
      </c>
      <c r="K1182">
        <v>0.08</v>
      </c>
      <c r="L1182">
        <f t="shared" si="256"/>
        <v>8.0000000000000004E-4</v>
      </c>
      <c r="N1182" s="1">
        <v>44400</v>
      </c>
      <c r="O1182">
        <v>6.3E-2</v>
      </c>
      <c r="P1182">
        <f t="shared" si="257"/>
        <v>6.3000000000000003E-4</v>
      </c>
      <c r="R1182" s="1">
        <v>44400</v>
      </c>
      <c r="S1182">
        <v>0.152</v>
      </c>
      <c r="T1182">
        <f t="shared" si="258"/>
        <v>1.5199999999999999E-3</v>
      </c>
      <c r="V1182" s="1">
        <v>44399</v>
      </c>
      <c r="W1182">
        <v>0.26900000000000002</v>
      </c>
      <c r="X1182">
        <f t="shared" si="259"/>
        <v>2.6900000000000001E-3</v>
      </c>
      <c r="AB1182" s="1">
        <v>44362</v>
      </c>
      <c r="AC1182">
        <v>227.31030000000001</v>
      </c>
      <c r="AD1182">
        <f t="shared" si="260"/>
        <v>2.2731030000000003</v>
      </c>
      <c r="AF1182" s="1">
        <v>44370</v>
      </c>
      <c r="AG1182">
        <v>-0.53800000000000003</v>
      </c>
      <c r="AH1182">
        <f t="shared" si="261"/>
        <v>-5.3800000000000002E-3</v>
      </c>
      <c r="AJ1182" s="1">
        <v>44370</v>
      </c>
      <c r="AK1182">
        <v>-0.50900000000000001</v>
      </c>
      <c r="AL1182">
        <f t="shared" si="262"/>
        <v>-5.0899999999999999E-3</v>
      </c>
      <c r="AN1182" s="1">
        <v>44400</v>
      </c>
      <c r="AO1182">
        <v>-0.52</v>
      </c>
      <c r="AP1182">
        <f t="shared" si="263"/>
        <v>-5.1999999999999998E-3</v>
      </c>
      <c r="AS1182" s="1">
        <v>44400</v>
      </c>
      <c r="AT1182">
        <v>5.0099999999999999E-2</v>
      </c>
      <c r="AU1182">
        <f t="shared" si="264"/>
        <v>5.0100000000000003E-4</v>
      </c>
      <c r="AX1182" s="1"/>
    </row>
    <row r="1183" spans="1:50" x14ac:dyDescent="0.3">
      <c r="A1183" s="19">
        <f t="shared" si="265"/>
        <v>47570</v>
      </c>
      <c r="B1183">
        <f t="shared" ca="1" si="252"/>
        <v>-4.0055555555555555</v>
      </c>
      <c r="C1183">
        <f ca="1">IF(currency="USD",'Future et co'!D1183,IF(currency="EUR",'Future et co'!E1183,IF(currency="GBP",'Future et co'!F1183,FALSE)))</f>
        <v>3.5830000000000001E-2</v>
      </c>
      <c r="D1183">
        <f t="shared" ca="1" si="253"/>
        <v>3.5830000000000001E-2</v>
      </c>
      <c r="E1183">
        <f t="shared" ca="1" si="254"/>
        <v>2.1409999999999998E-2</v>
      </c>
      <c r="F1183">
        <f t="shared" ca="1" si="255"/>
        <v>3.7088999999999997E-2</v>
      </c>
      <c r="J1183" s="1">
        <v>44399</v>
      </c>
      <c r="K1183">
        <v>0.08</v>
      </c>
      <c r="L1183">
        <f t="shared" si="256"/>
        <v>8.0000000000000004E-4</v>
      </c>
      <c r="N1183" s="1">
        <v>44399</v>
      </c>
      <c r="O1183">
        <v>7.8E-2</v>
      </c>
      <c r="P1183">
        <f t="shared" si="257"/>
        <v>7.7999999999999999E-4</v>
      </c>
      <c r="R1183" s="1">
        <v>44399</v>
      </c>
      <c r="S1183">
        <v>0.154</v>
      </c>
      <c r="T1183">
        <f t="shared" si="258"/>
        <v>1.5399999999999999E-3</v>
      </c>
      <c r="V1183" s="1">
        <v>44398</v>
      </c>
      <c r="W1183">
        <v>0.27400000000000002</v>
      </c>
      <c r="X1183">
        <f t="shared" si="259"/>
        <v>2.7400000000000002E-3</v>
      </c>
      <c r="AB1183" s="1">
        <v>44361</v>
      </c>
      <c r="AC1183">
        <v>227.73249999999999</v>
      </c>
      <c r="AD1183">
        <f t="shared" si="260"/>
        <v>2.2773249999999998</v>
      </c>
      <c r="AF1183" s="1">
        <v>44369</v>
      </c>
      <c r="AG1183">
        <v>-0.54</v>
      </c>
      <c r="AH1183">
        <f t="shared" si="261"/>
        <v>-5.4000000000000003E-3</v>
      </c>
      <c r="AJ1183" s="1">
        <v>44369</v>
      </c>
      <c r="AK1183">
        <v>-0.50800000000000001</v>
      </c>
      <c r="AL1183">
        <f t="shared" si="262"/>
        <v>-5.0800000000000003E-3</v>
      </c>
      <c r="AN1183" s="1">
        <v>44399</v>
      </c>
      <c r="AO1183">
        <v>-0.51</v>
      </c>
      <c r="AP1183">
        <f t="shared" si="263"/>
        <v>-5.1000000000000004E-3</v>
      </c>
      <c r="AS1183" s="1">
        <v>44399</v>
      </c>
      <c r="AT1183">
        <v>4.9399999999999999E-2</v>
      </c>
      <c r="AU1183">
        <f t="shared" si="264"/>
        <v>4.9399999999999997E-4</v>
      </c>
      <c r="AX1183" s="1"/>
    </row>
    <row r="1184" spans="1:50" x14ac:dyDescent="0.3">
      <c r="A1184" s="19">
        <f t="shared" si="265"/>
        <v>47571</v>
      </c>
      <c r="B1184">
        <f t="shared" ca="1" si="252"/>
        <v>-4.0083333333333337</v>
      </c>
      <c r="C1184">
        <f ca="1">IF(currency="USD",'Future et co'!D1184,IF(currency="EUR",'Future et co'!E1184,IF(currency="GBP",'Future et co'!F1184,FALSE)))</f>
        <v>3.5830000000000001E-2</v>
      </c>
      <c r="D1184">
        <f t="shared" ca="1" si="253"/>
        <v>3.5830000000000001E-2</v>
      </c>
      <c r="E1184">
        <f t="shared" ca="1" si="254"/>
        <v>2.1409999999999998E-2</v>
      </c>
      <c r="F1184">
        <f t="shared" ca="1" si="255"/>
        <v>3.7088999999999997E-2</v>
      </c>
      <c r="J1184" s="1">
        <v>44398</v>
      </c>
      <c r="K1184">
        <v>0.08</v>
      </c>
      <c r="L1184">
        <f t="shared" si="256"/>
        <v>8.0000000000000004E-4</v>
      </c>
      <c r="N1184" s="1">
        <v>44398</v>
      </c>
      <c r="O1184">
        <v>7.8E-2</v>
      </c>
      <c r="P1184">
        <f t="shared" si="257"/>
        <v>7.7999999999999999E-4</v>
      </c>
      <c r="R1184" s="1">
        <v>44398</v>
      </c>
      <c r="S1184">
        <v>0.161</v>
      </c>
      <c r="T1184">
        <f t="shared" si="258"/>
        <v>1.6100000000000001E-3</v>
      </c>
      <c r="V1184" s="1">
        <v>44397</v>
      </c>
      <c r="W1184">
        <v>0.28899999999999998</v>
      </c>
      <c r="X1184">
        <f t="shared" si="259"/>
        <v>2.8899999999999998E-3</v>
      </c>
      <c r="AB1184" s="1">
        <v>44358</v>
      </c>
      <c r="AC1184">
        <v>228.04900000000001</v>
      </c>
      <c r="AD1184">
        <f t="shared" si="260"/>
        <v>2.2804899999999999</v>
      </c>
      <c r="AF1184" s="1">
        <v>44368</v>
      </c>
      <c r="AG1184">
        <v>-0.54200000000000004</v>
      </c>
      <c r="AH1184">
        <f t="shared" si="261"/>
        <v>-5.4200000000000003E-3</v>
      </c>
      <c r="AJ1184" s="1">
        <v>44368</v>
      </c>
      <c r="AK1184">
        <v>-0.51100000000000001</v>
      </c>
      <c r="AL1184">
        <f t="shared" si="262"/>
        <v>-5.11E-3</v>
      </c>
      <c r="AN1184" s="1">
        <v>44398</v>
      </c>
      <c r="AO1184">
        <v>-0.5</v>
      </c>
      <c r="AP1184">
        <f t="shared" si="263"/>
        <v>-5.0000000000000001E-3</v>
      </c>
      <c r="AS1184" s="1">
        <v>44398</v>
      </c>
      <c r="AT1184">
        <v>5.0799999999999998E-2</v>
      </c>
      <c r="AU1184">
        <f t="shared" si="264"/>
        <v>5.0799999999999999E-4</v>
      </c>
      <c r="AX1184" s="1"/>
    </row>
    <row r="1185" spans="1:50" x14ac:dyDescent="0.3">
      <c r="A1185" s="19">
        <f t="shared" si="265"/>
        <v>47574</v>
      </c>
      <c r="B1185">
        <f t="shared" ca="1" si="252"/>
        <v>-4.0166666666666666</v>
      </c>
      <c r="C1185">
        <f ca="1">IF(currency="USD",'Future et co'!D1185,IF(currency="EUR",'Future et co'!E1185,IF(currency="GBP",'Future et co'!F1185,FALSE)))</f>
        <v>3.5830000000000001E-2</v>
      </c>
      <c r="D1185">
        <f t="shared" ca="1" si="253"/>
        <v>3.5830000000000001E-2</v>
      </c>
      <c r="E1185">
        <f t="shared" ca="1" si="254"/>
        <v>2.1409999999999998E-2</v>
      </c>
      <c r="F1185">
        <f t="shared" ca="1" si="255"/>
        <v>3.7088999999999997E-2</v>
      </c>
      <c r="J1185" s="1">
        <v>44397</v>
      </c>
      <c r="K1185">
        <v>0.08</v>
      </c>
      <c r="L1185">
        <f t="shared" si="256"/>
        <v>8.0000000000000004E-4</v>
      </c>
      <c r="N1185" s="1">
        <v>44397</v>
      </c>
      <c r="O1185">
        <v>7.8E-2</v>
      </c>
      <c r="P1185">
        <f t="shared" si="257"/>
        <v>7.7999999999999999E-4</v>
      </c>
      <c r="R1185" s="1">
        <v>44397</v>
      </c>
      <c r="S1185">
        <v>0.159</v>
      </c>
      <c r="T1185">
        <f t="shared" si="258"/>
        <v>1.5900000000000001E-3</v>
      </c>
      <c r="V1185" s="1">
        <v>44396</v>
      </c>
      <c r="W1185">
        <v>0.27</v>
      </c>
      <c r="X1185">
        <f t="shared" si="259"/>
        <v>2.7000000000000001E-3</v>
      </c>
      <c r="AB1185" s="1">
        <v>44357</v>
      </c>
      <c r="AC1185">
        <v>227.5874</v>
      </c>
      <c r="AD1185">
        <f t="shared" si="260"/>
        <v>2.275874</v>
      </c>
      <c r="AF1185" s="1">
        <v>44365</v>
      </c>
      <c r="AG1185">
        <v>-0.54400000000000004</v>
      </c>
      <c r="AH1185">
        <f t="shared" si="261"/>
        <v>-5.4400000000000004E-3</v>
      </c>
      <c r="AJ1185" s="1">
        <v>44365</v>
      </c>
      <c r="AK1185">
        <v>-0.51300000000000001</v>
      </c>
      <c r="AL1185">
        <f t="shared" si="262"/>
        <v>-5.13E-3</v>
      </c>
      <c r="AN1185" s="1">
        <v>44397</v>
      </c>
      <c r="AO1185">
        <v>-0.5</v>
      </c>
      <c r="AP1185">
        <f t="shared" si="263"/>
        <v>-5.0000000000000001E-3</v>
      </c>
      <c r="AS1185" s="1">
        <v>44397</v>
      </c>
      <c r="AT1185">
        <v>5.1299999999999998E-2</v>
      </c>
      <c r="AU1185">
        <f t="shared" si="264"/>
        <v>5.13E-4</v>
      </c>
      <c r="AX1185" s="1"/>
    </row>
    <row r="1186" spans="1:50" x14ac:dyDescent="0.3">
      <c r="A1186" s="19">
        <f t="shared" si="265"/>
        <v>47575</v>
      </c>
      <c r="B1186">
        <f t="shared" ca="1" si="252"/>
        <v>-4.0194444444444448</v>
      </c>
      <c r="C1186">
        <f ca="1">IF(currency="USD",'Future et co'!D1186,IF(currency="EUR",'Future et co'!E1186,IF(currency="GBP",'Future et co'!F1186,FALSE)))</f>
        <v>3.5830000000000001E-2</v>
      </c>
      <c r="D1186">
        <f t="shared" ca="1" si="253"/>
        <v>3.5830000000000001E-2</v>
      </c>
      <c r="E1186">
        <f t="shared" ca="1" si="254"/>
        <v>2.1409999999999998E-2</v>
      </c>
      <c r="F1186">
        <f t="shared" ca="1" si="255"/>
        <v>3.7088999999999997E-2</v>
      </c>
      <c r="J1186" s="1">
        <v>44396</v>
      </c>
      <c r="K1186">
        <v>6.5000000000000002E-2</v>
      </c>
      <c r="L1186">
        <f t="shared" si="256"/>
        <v>6.4999999999999997E-4</v>
      </c>
      <c r="N1186" s="1">
        <v>44396</v>
      </c>
      <c r="O1186">
        <v>6.3E-2</v>
      </c>
      <c r="P1186">
        <f t="shared" si="257"/>
        <v>6.3000000000000003E-4</v>
      </c>
      <c r="R1186" s="1">
        <v>44396</v>
      </c>
      <c r="S1186">
        <v>0.155</v>
      </c>
      <c r="T1186">
        <f t="shared" si="258"/>
        <v>1.5499999999999999E-3</v>
      </c>
      <c r="V1186" s="1">
        <v>44393</v>
      </c>
      <c r="W1186">
        <v>0.28299999999999997</v>
      </c>
      <c r="X1186">
        <f t="shared" si="259"/>
        <v>2.8299999999999996E-3</v>
      </c>
      <c r="AB1186" s="1">
        <v>44356</v>
      </c>
      <c r="AC1186">
        <v>227.62690000000001</v>
      </c>
      <c r="AD1186">
        <f t="shared" si="260"/>
        <v>2.2762690000000001</v>
      </c>
      <c r="AF1186" s="1">
        <v>44364</v>
      </c>
      <c r="AG1186">
        <v>-0.54300000000000004</v>
      </c>
      <c r="AH1186">
        <f t="shared" si="261"/>
        <v>-5.4300000000000008E-3</v>
      </c>
      <c r="AJ1186" s="1">
        <v>44364</v>
      </c>
      <c r="AK1186">
        <v>-0.51300000000000001</v>
      </c>
      <c r="AL1186">
        <f t="shared" si="262"/>
        <v>-5.13E-3</v>
      </c>
      <c r="AN1186" s="1">
        <v>44396</v>
      </c>
      <c r="AO1186">
        <v>-0.51</v>
      </c>
      <c r="AP1186">
        <f t="shared" si="263"/>
        <v>-5.1000000000000004E-3</v>
      </c>
      <c r="AS1186" s="1">
        <v>44396</v>
      </c>
      <c r="AT1186">
        <v>5.2499999999999998E-2</v>
      </c>
      <c r="AU1186">
        <f t="shared" si="264"/>
        <v>5.2499999999999997E-4</v>
      </c>
      <c r="AX1186" s="1"/>
    </row>
    <row r="1187" spans="1:50" x14ac:dyDescent="0.3">
      <c r="A1187" s="19">
        <f t="shared" si="265"/>
        <v>47576</v>
      </c>
      <c r="B1187">
        <f t="shared" ca="1" si="252"/>
        <v>-4.0222222222222221</v>
      </c>
      <c r="C1187">
        <f ca="1">IF(currency="USD",'Future et co'!D1187,IF(currency="EUR",'Future et co'!E1187,IF(currency="GBP",'Future et co'!F1187,FALSE)))</f>
        <v>3.5830000000000001E-2</v>
      </c>
      <c r="D1187">
        <f t="shared" ca="1" si="253"/>
        <v>3.5830000000000001E-2</v>
      </c>
      <c r="E1187">
        <f t="shared" ca="1" si="254"/>
        <v>2.1409999999999998E-2</v>
      </c>
      <c r="F1187">
        <f t="shared" ca="1" si="255"/>
        <v>3.7088999999999997E-2</v>
      </c>
      <c r="J1187" s="1">
        <v>44393</v>
      </c>
      <c r="K1187">
        <v>0.08</v>
      </c>
      <c r="L1187">
        <f t="shared" si="256"/>
        <v>8.0000000000000004E-4</v>
      </c>
      <c r="N1187" s="1">
        <v>44393</v>
      </c>
      <c r="O1187">
        <v>6.3E-2</v>
      </c>
      <c r="P1187">
        <f t="shared" si="257"/>
        <v>6.3000000000000003E-4</v>
      </c>
      <c r="R1187" s="1">
        <v>44393</v>
      </c>
      <c r="S1187">
        <v>0.14499999999999999</v>
      </c>
      <c r="T1187">
        <f t="shared" si="258"/>
        <v>1.4499999999999999E-3</v>
      </c>
      <c r="V1187" s="1">
        <v>44392</v>
      </c>
      <c r="W1187">
        <v>0.28999999999999998</v>
      </c>
      <c r="X1187">
        <f t="shared" si="259"/>
        <v>2.8999999999999998E-3</v>
      </c>
      <c r="AB1187" s="1">
        <v>44355</v>
      </c>
      <c r="AC1187">
        <v>227.02010000000001</v>
      </c>
      <c r="AD1187">
        <f t="shared" si="260"/>
        <v>2.2702010000000001</v>
      </c>
      <c r="AF1187" s="1">
        <v>44363</v>
      </c>
      <c r="AG1187">
        <v>-0.54700000000000004</v>
      </c>
      <c r="AH1187">
        <f t="shared" si="261"/>
        <v>-5.47E-3</v>
      </c>
      <c r="AJ1187" s="1">
        <v>44363</v>
      </c>
      <c r="AK1187">
        <v>-0.51900000000000002</v>
      </c>
      <c r="AL1187">
        <f t="shared" si="262"/>
        <v>-5.1900000000000002E-3</v>
      </c>
      <c r="AN1187" s="1">
        <v>44393</v>
      </c>
      <c r="AO1187">
        <v>-0.50180000000000002</v>
      </c>
      <c r="AP1187">
        <f t="shared" si="263"/>
        <v>-5.0179999999999999E-3</v>
      </c>
      <c r="AS1187" s="1">
        <v>44393</v>
      </c>
      <c r="AT1187">
        <v>5.0799999999999998E-2</v>
      </c>
      <c r="AU1187">
        <f t="shared" si="264"/>
        <v>5.0799999999999999E-4</v>
      </c>
      <c r="AX1187" s="1"/>
    </row>
    <row r="1188" spans="1:50" x14ac:dyDescent="0.3">
      <c r="A1188" s="19">
        <f t="shared" si="265"/>
        <v>47577</v>
      </c>
      <c r="B1188">
        <f t="shared" ca="1" si="252"/>
        <v>-4.0250000000000004</v>
      </c>
      <c r="C1188">
        <f ca="1">IF(currency="USD",'Future et co'!D1188,IF(currency="EUR",'Future et co'!E1188,IF(currency="GBP",'Future et co'!F1188,FALSE)))</f>
        <v>3.5830000000000001E-2</v>
      </c>
      <c r="D1188">
        <f t="shared" ca="1" si="253"/>
        <v>3.5830000000000001E-2</v>
      </c>
      <c r="E1188">
        <f t="shared" ca="1" si="254"/>
        <v>2.1409999999999998E-2</v>
      </c>
      <c r="F1188">
        <f t="shared" ca="1" si="255"/>
        <v>3.7088999999999997E-2</v>
      </c>
      <c r="J1188" s="1">
        <v>44392</v>
      </c>
      <c r="K1188">
        <v>7.8E-2</v>
      </c>
      <c r="L1188">
        <f t="shared" si="256"/>
        <v>7.7999999999999999E-4</v>
      </c>
      <c r="N1188" s="1">
        <v>44392</v>
      </c>
      <c r="O1188">
        <v>6.2E-2</v>
      </c>
      <c r="P1188">
        <f t="shared" si="257"/>
        <v>6.2E-4</v>
      </c>
      <c r="R1188" s="1">
        <v>44392</v>
      </c>
      <c r="S1188">
        <v>0.151</v>
      </c>
      <c r="T1188">
        <f t="shared" si="258"/>
        <v>1.5100000000000001E-3</v>
      </c>
      <c r="V1188" s="1">
        <v>44391</v>
      </c>
      <c r="W1188">
        <v>0.28899999999999998</v>
      </c>
      <c r="X1188">
        <f t="shared" si="259"/>
        <v>2.8899999999999998E-3</v>
      </c>
      <c r="AB1188" s="1">
        <v>44354</v>
      </c>
      <c r="AC1188">
        <v>226.55850000000001</v>
      </c>
      <c r="AD1188">
        <f t="shared" si="260"/>
        <v>2.2655850000000002</v>
      </c>
      <c r="AF1188" s="1">
        <v>44362</v>
      </c>
      <c r="AG1188">
        <v>-0.54200000000000004</v>
      </c>
      <c r="AH1188">
        <f t="shared" si="261"/>
        <v>-5.4200000000000003E-3</v>
      </c>
      <c r="AJ1188" s="1">
        <v>44362</v>
      </c>
      <c r="AK1188">
        <v>-0.52200000000000002</v>
      </c>
      <c r="AL1188">
        <f t="shared" si="262"/>
        <v>-5.2199999999999998E-3</v>
      </c>
      <c r="AN1188" s="1">
        <v>44392</v>
      </c>
      <c r="AO1188">
        <v>-0.5</v>
      </c>
      <c r="AP1188">
        <f t="shared" si="263"/>
        <v>-5.0000000000000001E-3</v>
      </c>
      <c r="AS1188" s="1">
        <v>44392</v>
      </c>
      <c r="AT1188">
        <v>5.16E-2</v>
      </c>
      <c r="AU1188">
        <f t="shared" si="264"/>
        <v>5.1599999999999997E-4</v>
      </c>
      <c r="AX1188" s="1"/>
    </row>
    <row r="1189" spans="1:50" x14ac:dyDescent="0.3">
      <c r="A1189" s="19">
        <f t="shared" si="265"/>
        <v>47578</v>
      </c>
      <c r="B1189">
        <f t="shared" ca="1" si="252"/>
        <v>-4.0277777777777777</v>
      </c>
      <c r="C1189">
        <f ca="1">IF(currency="USD",'Future et co'!D1189,IF(currency="EUR",'Future et co'!E1189,IF(currency="GBP",'Future et co'!F1189,FALSE)))</f>
        <v>3.5830000000000001E-2</v>
      </c>
      <c r="D1189">
        <f t="shared" ca="1" si="253"/>
        <v>3.5830000000000001E-2</v>
      </c>
      <c r="E1189">
        <f t="shared" ca="1" si="254"/>
        <v>2.1409999999999998E-2</v>
      </c>
      <c r="F1189">
        <f t="shared" ca="1" si="255"/>
        <v>3.7088999999999997E-2</v>
      </c>
      <c r="J1189" s="1">
        <v>44391</v>
      </c>
      <c r="K1189">
        <v>6.5000000000000002E-2</v>
      </c>
      <c r="L1189">
        <f t="shared" si="256"/>
        <v>6.4999999999999997E-4</v>
      </c>
      <c r="N1189" s="1">
        <v>44391</v>
      </c>
      <c r="O1189">
        <v>7.9000000000000001E-2</v>
      </c>
      <c r="P1189">
        <f t="shared" si="257"/>
        <v>7.9000000000000001E-4</v>
      </c>
      <c r="R1189" s="1">
        <v>44391</v>
      </c>
      <c r="S1189">
        <v>0.152</v>
      </c>
      <c r="T1189">
        <f t="shared" si="258"/>
        <v>1.5199999999999999E-3</v>
      </c>
      <c r="V1189" s="1">
        <v>44390</v>
      </c>
      <c r="W1189">
        <v>0.316</v>
      </c>
      <c r="X1189">
        <f t="shared" si="259"/>
        <v>3.16E-3</v>
      </c>
      <c r="AB1189" s="1">
        <v>44351</v>
      </c>
      <c r="AC1189">
        <v>226.8091</v>
      </c>
      <c r="AD1189">
        <f t="shared" si="260"/>
        <v>2.2680910000000001</v>
      </c>
      <c r="AF1189" s="1">
        <v>44361</v>
      </c>
      <c r="AG1189">
        <v>-0.54600000000000004</v>
      </c>
      <c r="AH1189">
        <f t="shared" si="261"/>
        <v>-5.4600000000000004E-3</v>
      </c>
      <c r="AJ1189" s="1">
        <v>44361</v>
      </c>
      <c r="AK1189">
        <v>-0.52200000000000002</v>
      </c>
      <c r="AL1189">
        <f t="shared" si="262"/>
        <v>-5.2199999999999998E-3</v>
      </c>
      <c r="AN1189" s="1">
        <v>44391</v>
      </c>
      <c r="AO1189">
        <v>-0.5</v>
      </c>
      <c r="AP1189">
        <f t="shared" si="263"/>
        <v>-5.0000000000000001E-3</v>
      </c>
      <c r="AS1189" s="1">
        <v>44391</v>
      </c>
      <c r="AT1189">
        <v>5.0200000000000002E-2</v>
      </c>
      <c r="AU1189">
        <f t="shared" si="264"/>
        <v>5.0200000000000006E-4</v>
      </c>
      <c r="AX1189" s="1"/>
    </row>
    <row r="1190" spans="1:50" x14ac:dyDescent="0.3">
      <c r="A1190" s="19">
        <f t="shared" si="265"/>
        <v>47581</v>
      </c>
      <c r="B1190">
        <f t="shared" ca="1" si="252"/>
        <v>-4.0361111111111114</v>
      </c>
      <c r="C1190">
        <f ca="1">IF(currency="USD",'Future et co'!D1190,IF(currency="EUR",'Future et co'!E1190,IF(currency="GBP",'Future et co'!F1190,FALSE)))</f>
        <v>3.5830000000000001E-2</v>
      </c>
      <c r="D1190">
        <f t="shared" ca="1" si="253"/>
        <v>3.5830000000000001E-2</v>
      </c>
      <c r="E1190">
        <f t="shared" ca="1" si="254"/>
        <v>2.1409999999999998E-2</v>
      </c>
      <c r="F1190">
        <f t="shared" ca="1" si="255"/>
        <v>3.7088999999999997E-2</v>
      </c>
      <c r="J1190" s="1">
        <v>44390</v>
      </c>
      <c r="K1190">
        <v>7.0999999999999994E-2</v>
      </c>
      <c r="L1190">
        <f t="shared" si="256"/>
        <v>7.0999999999999991E-4</v>
      </c>
      <c r="N1190" s="1">
        <v>44390</v>
      </c>
      <c r="O1190">
        <v>7.9000000000000001E-2</v>
      </c>
      <c r="P1190">
        <f t="shared" si="257"/>
        <v>7.9000000000000001E-4</v>
      </c>
      <c r="R1190" s="1">
        <v>44390</v>
      </c>
      <c r="S1190">
        <v>0.16300000000000001</v>
      </c>
      <c r="T1190">
        <f t="shared" si="258"/>
        <v>1.6300000000000002E-3</v>
      </c>
      <c r="V1190" s="1">
        <v>44389</v>
      </c>
      <c r="W1190">
        <v>0.28799999999999998</v>
      </c>
      <c r="X1190">
        <f t="shared" si="259"/>
        <v>2.8799999999999997E-3</v>
      </c>
      <c r="AB1190" s="1">
        <v>44350</v>
      </c>
      <c r="AC1190">
        <v>226.28980000000001</v>
      </c>
      <c r="AD1190">
        <f t="shared" si="260"/>
        <v>2.2628980000000003</v>
      </c>
      <c r="AF1190" s="1">
        <v>44358</v>
      </c>
      <c r="AG1190">
        <v>-0.54800000000000004</v>
      </c>
      <c r="AH1190">
        <f t="shared" si="261"/>
        <v>-5.4800000000000005E-3</v>
      </c>
      <c r="AJ1190" s="1">
        <v>44358</v>
      </c>
      <c r="AK1190">
        <v>-0.52100000000000002</v>
      </c>
      <c r="AL1190">
        <f t="shared" si="262"/>
        <v>-5.2100000000000002E-3</v>
      </c>
      <c r="AN1190" s="1">
        <v>44390</v>
      </c>
      <c r="AO1190">
        <v>-0.5</v>
      </c>
      <c r="AP1190">
        <f t="shared" si="263"/>
        <v>-5.0000000000000001E-3</v>
      </c>
      <c r="AS1190" s="1">
        <v>44390</v>
      </c>
      <c r="AT1190">
        <v>4.99E-2</v>
      </c>
      <c r="AU1190">
        <f t="shared" si="264"/>
        <v>4.9899999999999999E-4</v>
      </c>
      <c r="AX1190" s="1"/>
    </row>
    <row r="1191" spans="1:50" x14ac:dyDescent="0.3">
      <c r="A1191" s="19">
        <f t="shared" si="265"/>
        <v>47582</v>
      </c>
      <c r="B1191">
        <f t="shared" ca="1" si="252"/>
        <v>-4.0388888888888888</v>
      </c>
      <c r="C1191">
        <f ca="1">IF(currency="USD",'Future et co'!D1191,IF(currency="EUR",'Future et co'!E1191,IF(currency="GBP",'Future et co'!F1191,FALSE)))</f>
        <v>3.5830000000000001E-2</v>
      </c>
      <c r="D1191">
        <f t="shared" ca="1" si="253"/>
        <v>3.5830000000000001E-2</v>
      </c>
      <c r="E1191">
        <f t="shared" ca="1" si="254"/>
        <v>2.1409999999999998E-2</v>
      </c>
      <c r="F1191">
        <f t="shared" ca="1" si="255"/>
        <v>3.7088999999999997E-2</v>
      </c>
      <c r="J1191" s="1">
        <v>44389</v>
      </c>
      <c r="K1191">
        <v>8.2000000000000003E-2</v>
      </c>
      <c r="L1191">
        <f t="shared" si="256"/>
        <v>8.1999999999999998E-4</v>
      </c>
      <c r="N1191" s="1">
        <v>44389</v>
      </c>
      <c r="O1191">
        <v>7.9000000000000001E-2</v>
      </c>
      <c r="P1191">
        <f t="shared" si="257"/>
        <v>7.9000000000000001E-4</v>
      </c>
      <c r="R1191" s="1">
        <v>44389</v>
      </c>
      <c r="S1191">
        <v>0.159</v>
      </c>
      <c r="T1191">
        <f t="shared" si="258"/>
        <v>1.5900000000000001E-3</v>
      </c>
      <c r="V1191" s="1">
        <v>44386</v>
      </c>
      <c r="W1191">
        <v>0.27700000000000002</v>
      </c>
      <c r="X1191">
        <f t="shared" si="259"/>
        <v>2.7700000000000003E-3</v>
      </c>
      <c r="AB1191" s="1">
        <v>44349</v>
      </c>
      <c r="AC1191">
        <v>226.5694</v>
      </c>
      <c r="AD1191">
        <f t="shared" si="260"/>
        <v>2.2656939999999999</v>
      </c>
      <c r="AF1191" s="1">
        <v>44357</v>
      </c>
      <c r="AG1191">
        <v>-0.54500000000000004</v>
      </c>
      <c r="AH1191">
        <f t="shared" si="261"/>
        <v>-5.45E-3</v>
      </c>
      <c r="AJ1191" s="1">
        <v>44357</v>
      </c>
      <c r="AK1191">
        <v>-0.51900000000000002</v>
      </c>
      <c r="AL1191">
        <f t="shared" si="262"/>
        <v>-5.1900000000000002E-3</v>
      </c>
      <c r="AN1191" s="1">
        <v>44389</v>
      </c>
      <c r="AO1191">
        <v>-0.5</v>
      </c>
      <c r="AP1191">
        <f t="shared" si="263"/>
        <v>-5.0000000000000001E-3</v>
      </c>
      <c r="AS1191" s="1">
        <v>44389</v>
      </c>
      <c r="AT1191">
        <v>0.04</v>
      </c>
      <c r="AU1191">
        <f t="shared" si="264"/>
        <v>4.0000000000000002E-4</v>
      </c>
      <c r="AX1191" s="1"/>
    </row>
    <row r="1192" spans="1:50" x14ac:dyDescent="0.3">
      <c r="A1192" s="19">
        <f t="shared" si="265"/>
        <v>47583</v>
      </c>
      <c r="B1192">
        <f t="shared" ca="1" si="252"/>
        <v>-4.041666666666667</v>
      </c>
      <c r="C1192">
        <f ca="1">IF(currency="USD",'Future et co'!D1192,IF(currency="EUR",'Future et co'!E1192,IF(currency="GBP",'Future et co'!F1192,FALSE)))</f>
        <v>3.5830000000000001E-2</v>
      </c>
      <c r="D1192">
        <f t="shared" ca="1" si="253"/>
        <v>3.5830000000000001E-2</v>
      </c>
      <c r="E1192">
        <f t="shared" ca="1" si="254"/>
        <v>2.1409999999999998E-2</v>
      </c>
      <c r="F1192">
        <f t="shared" ca="1" si="255"/>
        <v>3.7088999999999997E-2</v>
      </c>
      <c r="J1192" s="1">
        <v>44386</v>
      </c>
      <c r="K1192">
        <v>8.2000000000000003E-2</v>
      </c>
      <c r="L1192">
        <f t="shared" si="256"/>
        <v>8.1999999999999998E-4</v>
      </c>
      <c r="N1192" s="1">
        <v>44386</v>
      </c>
      <c r="O1192">
        <v>0.08</v>
      </c>
      <c r="P1192">
        <f t="shared" si="257"/>
        <v>8.0000000000000004E-4</v>
      </c>
      <c r="R1192" s="1">
        <v>44386</v>
      </c>
      <c r="S1192">
        <v>0.151</v>
      </c>
      <c r="T1192">
        <f t="shared" si="258"/>
        <v>1.5100000000000001E-3</v>
      </c>
      <c r="V1192" s="1">
        <v>44385</v>
      </c>
      <c r="W1192">
        <v>0.26800000000000002</v>
      </c>
      <c r="X1192">
        <f t="shared" si="259"/>
        <v>2.6800000000000001E-3</v>
      </c>
      <c r="AB1192" s="1">
        <v>44348</v>
      </c>
      <c r="AC1192">
        <v>226.14330000000001</v>
      </c>
      <c r="AD1192">
        <f t="shared" si="260"/>
        <v>2.2614330000000002</v>
      </c>
      <c r="AF1192" s="1">
        <v>44356</v>
      </c>
      <c r="AG1192">
        <v>-0.54200000000000004</v>
      </c>
      <c r="AH1192">
        <f t="shared" si="261"/>
        <v>-5.4200000000000003E-3</v>
      </c>
      <c r="AJ1192" s="1">
        <v>44356</v>
      </c>
      <c r="AK1192">
        <v>-0.51800000000000002</v>
      </c>
      <c r="AL1192">
        <f t="shared" si="262"/>
        <v>-5.1800000000000006E-3</v>
      </c>
      <c r="AN1192" s="1">
        <v>44386</v>
      </c>
      <c r="AO1192">
        <v>-0.50270000000000004</v>
      </c>
      <c r="AP1192">
        <f t="shared" si="263"/>
        <v>-5.0270000000000002E-3</v>
      </c>
      <c r="AS1192" s="1">
        <v>44386</v>
      </c>
      <c r="AT1192">
        <v>4.9799999999999997E-2</v>
      </c>
      <c r="AU1192">
        <f t="shared" si="264"/>
        <v>4.9799999999999996E-4</v>
      </c>
      <c r="AX1192" s="1"/>
    </row>
    <row r="1193" spans="1:50" x14ac:dyDescent="0.3">
      <c r="A1193" s="19">
        <f t="shared" si="265"/>
        <v>47584</v>
      </c>
      <c r="B1193">
        <f t="shared" ca="1" si="252"/>
        <v>-4.0444444444444443</v>
      </c>
      <c r="C1193">
        <f ca="1">IF(currency="USD",'Future et co'!D1193,IF(currency="EUR",'Future et co'!E1193,IF(currency="GBP",'Future et co'!F1193,FALSE)))</f>
        <v>3.5830000000000001E-2</v>
      </c>
      <c r="D1193">
        <f t="shared" ca="1" si="253"/>
        <v>3.5830000000000001E-2</v>
      </c>
      <c r="E1193">
        <f t="shared" ca="1" si="254"/>
        <v>2.1409999999999998E-2</v>
      </c>
      <c r="F1193">
        <f t="shared" ca="1" si="255"/>
        <v>3.7088999999999997E-2</v>
      </c>
      <c r="J1193" s="1">
        <v>44385</v>
      </c>
      <c r="K1193">
        <v>8.2000000000000003E-2</v>
      </c>
      <c r="L1193">
        <f t="shared" si="256"/>
        <v>8.1999999999999998E-4</v>
      </c>
      <c r="N1193" s="1">
        <v>44385</v>
      </c>
      <c r="O1193">
        <v>6.5000000000000002E-2</v>
      </c>
      <c r="P1193">
        <f t="shared" si="257"/>
        <v>6.4999999999999997E-4</v>
      </c>
      <c r="R1193" s="1">
        <v>44385</v>
      </c>
      <c r="S1193">
        <v>0.15</v>
      </c>
      <c r="T1193">
        <f t="shared" si="258"/>
        <v>1.5E-3</v>
      </c>
      <c r="V1193" s="1">
        <v>44384</v>
      </c>
      <c r="W1193">
        <v>0.27600000000000002</v>
      </c>
      <c r="X1193">
        <f t="shared" si="259"/>
        <v>2.7600000000000003E-3</v>
      </c>
      <c r="AB1193" s="1">
        <v>44347</v>
      </c>
      <c r="AC1193">
        <v>226.28980000000001</v>
      </c>
      <c r="AD1193">
        <f t="shared" si="260"/>
        <v>2.2628980000000003</v>
      </c>
      <c r="AF1193" s="1">
        <v>44355</v>
      </c>
      <c r="AG1193">
        <v>-0.54300000000000004</v>
      </c>
      <c r="AH1193">
        <f t="shared" si="261"/>
        <v>-5.4300000000000008E-3</v>
      </c>
      <c r="AJ1193" s="1">
        <v>44355</v>
      </c>
      <c r="AK1193">
        <v>-0.51600000000000001</v>
      </c>
      <c r="AL1193">
        <f t="shared" si="262"/>
        <v>-5.1600000000000005E-3</v>
      </c>
      <c r="AN1193" s="1">
        <v>44385</v>
      </c>
      <c r="AO1193">
        <v>-0.51</v>
      </c>
      <c r="AP1193">
        <f t="shared" si="263"/>
        <v>-5.1000000000000004E-3</v>
      </c>
      <c r="AS1193" s="1">
        <v>44385</v>
      </c>
      <c r="AT1193">
        <v>4.9599999999999998E-2</v>
      </c>
      <c r="AU1193">
        <f t="shared" si="264"/>
        <v>4.9600000000000002E-4</v>
      </c>
      <c r="AX1193" s="1"/>
    </row>
    <row r="1194" spans="1:50" x14ac:dyDescent="0.3">
      <c r="A1194" s="19">
        <f t="shared" si="265"/>
        <v>47585</v>
      </c>
      <c r="B1194">
        <f t="shared" ca="1" si="252"/>
        <v>-4.0472222222222225</v>
      </c>
      <c r="C1194">
        <f ca="1">IF(currency="USD",'Future et co'!D1194,IF(currency="EUR",'Future et co'!E1194,IF(currency="GBP",'Future et co'!F1194,FALSE)))</f>
        <v>3.5830000000000001E-2</v>
      </c>
      <c r="D1194">
        <f t="shared" ca="1" si="253"/>
        <v>3.5830000000000001E-2</v>
      </c>
      <c r="E1194">
        <f t="shared" ca="1" si="254"/>
        <v>2.1409999999999998E-2</v>
      </c>
      <c r="F1194">
        <f t="shared" ca="1" si="255"/>
        <v>3.7088999999999997E-2</v>
      </c>
      <c r="J1194" s="1">
        <v>44384</v>
      </c>
      <c r="K1194">
        <v>6.7000000000000004E-2</v>
      </c>
      <c r="L1194">
        <f t="shared" si="256"/>
        <v>6.7000000000000002E-4</v>
      </c>
      <c r="N1194" s="1">
        <v>44384</v>
      </c>
      <c r="O1194">
        <v>8.1000000000000003E-2</v>
      </c>
      <c r="P1194">
        <f t="shared" si="257"/>
        <v>8.1000000000000006E-4</v>
      </c>
      <c r="R1194" s="1">
        <v>44384</v>
      </c>
      <c r="S1194">
        <v>0.14899999999999999</v>
      </c>
      <c r="T1194">
        <f t="shared" si="258"/>
        <v>1.49E-3</v>
      </c>
      <c r="V1194" s="1">
        <v>44383</v>
      </c>
      <c r="W1194">
        <v>0.2928</v>
      </c>
      <c r="X1194">
        <f t="shared" si="259"/>
        <v>2.928E-3</v>
      </c>
      <c r="AB1194" s="1">
        <v>44344</v>
      </c>
      <c r="AC1194">
        <v>226.28980000000001</v>
      </c>
      <c r="AD1194">
        <f t="shared" si="260"/>
        <v>2.2628980000000003</v>
      </c>
      <c r="AF1194" s="1">
        <v>44354</v>
      </c>
      <c r="AG1194">
        <v>-0.54600000000000004</v>
      </c>
      <c r="AH1194">
        <f t="shared" si="261"/>
        <v>-5.4600000000000004E-3</v>
      </c>
      <c r="AJ1194" s="1">
        <v>44354</v>
      </c>
      <c r="AK1194">
        <v>-0.51300000000000001</v>
      </c>
      <c r="AL1194">
        <f t="shared" si="262"/>
        <v>-5.13E-3</v>
      </c>
      <c r="AN1194" s="1">
        <v>44384</v>
      </c>
      <c r="AO1194">
        <v>-0.50249999999999995</v>
      </c>
      <c r="AP1194">
        <f t="shared" si="263"/>
        <v>-5.0249999999999991E-3</v>
      </c>
      <c r="AS1194" s="1">
        <v>44384</v>
      </c>
      <c r="AT1194">
        <v>4.9599999999999998E-2</v>
      </c>
      <c r="AU1194">
        <f t="shared" si="264"/>
        <v>4.9600000000000002E-4</v>
      </c>
      <c r="AX1194" s="1"/>
    </row>
    <row r="1195" spans="1:50" x14ac:dyDescent="0.3">
      <c r="A1195" s="19">
        <f t="shared" si="265"/>
        <v>47588</v>
      </c>
      <c r="B1195">
        <f t="shared" ca="1" si="252"/>
        <v>-4.0555555555555554</v>
      </c>
      <c r="C1195">
        <f ca="1">IF(currency="USD",'Future et co'!D1195,IF(currency="EUR",'Future et co'!E1195,IF(currency="GBP",'Future et co'!F1195,FALSE)))</f>
        <v>3.5830000000000001E-2</v>
      </c>
      <c r="D1195">
        <f t="shared" ca="1" si="253"/>
        <v>3.5830000000000001E-2</v>
      </c>
      <c r="E1195">
        <f t="shared" ca="1" si="254"/>
        <v>2.1409999999999998E-2</v>
      </c>
      <c r="F1195">
        <f t="shared" ca="1" si="255"/>
        <v>3.7088999999999997E-2</v>
      </c>
      <c r="J1195" s="1">
        <v>44383</v>
      </c>
      <c r="K1195">
        <v>8.3000000000000004E-2</v>
      </c>
      <c r="L1195">
        <f t="shared" si="256"/>
        <v>8.3000000000000001E-4</v>
      </c>
      <c r="N1195" s="1">
        <v>44383</v>
      </c>
      <c r="O1195">
        <v>8.2000000000000003E-2</v>
      </c>
      <c r="P1195">
        <f t="shared" si="257"/>
        <v>8.1999999999999998E-4</v>
      </c>
      <c r="R1195" s="1">
        <v>44383</v>
      </c>
      <c r="S1195">
        <v>0.155</v>
      </c>
      <c r="T1195">
        <f t="shared" si="258"/>
        <v>1.5499999999999999E-3</v>
      </c>
      <c r="V1195" s="1">
        <v>44382</v>
      </c>
      <c r="W1195">
        <v>0.28699999999999998</v>
      </c>
      <c r="X1195">
        <f t="shared" si="259"/>
        <v>2.8699999999999997E-3</v>
      </c>
      <c r="AB1195" s="1">
        <v>44343</v>
      </c>
      <c r="AC1195">
        <v>226.09010000000001</v>
      </c>
      <c r="AD1195">
        <f t="shared" si="260"/>
        <v>2.260901</v>
      </c>
      <c r="AF1195" s="1">
        <v>44351</v>
      </c>
      <c r="AG1195">
        <v>-0.54600000000000004</v>
      </c>
      <c r="AH1195">
        <f t="shared" si="261"/>
        <v>-5.4600000000000004E-3</v>
      </c>
      <c r="AJ1195" s="1">
        <v>44351</v>
      </c>
      <c r="AK1195">
        <v>-0.51300000000000001</v>
      </c>
      <c r="AL1195">
        <f t="shared" si="262"/>
        <v>-5.13E-3</v>
      </c>
      <c r="AN1195" s="1">
        <v>44383</v>
      </c>
      <c r="AO1195">
        <v>-0.50319999999999998</v>
      </c>
      <c r="AP1195">
        <f t="shared" si="263"/>
        <v>-5.032E-3</v>
      </c>
      <c r="AS1195" s="1">
        <v>44383</v>
      </c>
      <c r="AT1195">
        <v>0.04</v>
      </c>
      <c r="AU1195">
        <f t="shared" si="264"/>
        <v>4.0000000000000002E-4</v>
      </c>
      <c r="AX1195" s="1"/>
    </row>
    <row r="1196" spans="1:50" x14ac:dyDescent="0.3">
      <c r="A1196" s="19">
        <f t="shared" si="265"/>
        <v>47589</v>
      </c>
      <c r="B1196">
        <f t="shared" ca="1" si="252"/>
        <v>-4.0583333333333336</v>
      </c>
      <c r="C1196">
        <f ca="1">IF(currency="USD",'Future et co'!D1196,IF(currency="EUR",'Future et co'!E1196,IF(currency="GBP",'Future et co'!F1196,FALSE)))</f>
        <v>3.5830000000000001E-2</v>
      </c>
      <c r="D1196">
        <f t="shared" ca="1" si="253"/>
        <v>3.5830000000000001E-2</v>
      </c>
      <c r="E1196">
        <f t="shared" ca="1" si="254"/>
        <v>2.1409999999999998E-2</v>
      </c>
      <c r="F1196">
        <f t="shared" ca="1" si="255"/>
        <v>3.7088999999999997E-2</v>
      </c>
      <c r="J1196" s="1">
        <v>44382</v>
      </c>
      <c r="K1196">
        <v>6.8000000000000005E-2</v>
      </c>
      <c r="L1196">
        <f t="shared" si="256"/>
        <v>6.8000000000000005E-4</v>
      </c>
      <c r="N1196" s="1">
        <v>44382</v>
      </c>
      <c r="O1196">
        <v>8.3000000000000004E-2</v>
      </c>
      <c r="P1196">
        <f t="shared" si="257"/>
        <v>8.3000000000000001E-4</v>
      </c>
      <c r="R1196" s="1">
        <v>44382</v>
      </c>
      <c r="S1196">
        <v>0.16</v>
      </c>
      <c r="T1196">
        <f t="shared" si="258"/>
        <v>1.6000000000000001E-3</v>
      </c>
      <c r="V1196" s="1">
        <v>44379</v>
      </c>
      <c r="W1196">
        <v>0.29799999999999999</v>
      </c>
      <c r="X1196">
        <f t="shared" si="259"/>
        <v>2.98E-3</v>
      </c>
      <c r="AB1196" s="1">
        <v>44342</v>
      </c>
      <c r="AC1196">
        <v>226.7559</v>
      </c>
      <c r="AD1196">
        <f t="shared" si="260"/>
        <v>2.2675589999999999</v>
      </c>
      <c r="AF1196" s="1">
        <v>44350</v>
      </c>
      <c r="AG1196">
        <v>-0.54200000000000004</v>
      </c>
      <c r="AH1196">
        <f t="shared" si="261"/>
        <v>-5.4200000000000003E-3</v>
      </c>
      <c r="AJ1196" s="1">
        <v>44350</v>
      </c>
      <c r="AK1196">
        <v>-0.51700000000000002</v>
      </c>
      <c r="AL1196">
        <f t="shared" si="262"/>
        <v>-5.1700000000000001E-3</v>
      </c>
      <c r="AN1196" s="1">
        <v>44382</v>
      </c>
      <c r="AO1196">
        <v>-0.50209999999999999</v>
      </c>
      <c r="AP1196">
        <f t="shared" si="263"/>
        <v>-5.0210000000000003E-3</v>
      </c>
      <c r="AS1196" s="1">
        <v>44382</v>
      </c>
      <c r="AT1196">
        <v>4.9700000000000001E-2</v>
      </c>
      <c r="AU1196">
        <f t="shared" si="264"/>
        <v>4.9700000000000005E-4</v>
      </c>
      <c r="AX1196" s="1"/>
    </row>
    <row r="1197" spans="1:50" x14ac:dyDescent="0.3">
      <c r="A1197" s="19">
        <f t="shared" si="265"/>
        <v>47590</v>
      </c>
      <c r="B1197">
        <f t="shared" ca="1" si="252"/>
        <v>-4.0611111111111109</v>
      </c>
      <c r="C1197">
        <f ca="1">IF(currency="USD",'Future et co'!D1197,IF(currency="EUR",'Future et co'!E1197,IF(currency="GBP",'Future et co'!F1197,FALSE)))</f>
        <v>3.5830000000000001E-2</v>
      </c>
      <c r="D1197">
        <f t="shared" ca="1" si="253"/>
        <v>3.5830000000000001E-2</v>
      </c>
      <c r="E1197">
        <f t="shared" ca="1" si="254"/>
        <v>2.1409999999999998E-2</v>
      </c>
      <c r="F1197">
        <f t="shared" ca="1" si="255"/>
        <v>3.7088999999999997E-2</v>
      </c>
      <c r="J1197" s="1">
        <v>44379</v>
      </c>
      <c r="K1197">
        <v>7.3999999999999996E-2</v>
      </c>
      <c r="L1197">
        <f t="shared" si="256"/>
        <v>7.3999999999999999E-4</v>
      </c>
      <c r="N1197" s="1">
        <v>44379</v>
      </c>
      <c r="O1197">
        <v>8.3000000000000004E-2</v>
      </c>
      <c r="P1197">
        <f t="shared" si="257"/>
        <v>8.3000000000000001E-4</v>
      </c>
      <c r="R1197" s="1">
        <v>44379</v>
      </c>
      <c r="S1197">
        <v>0.16200000000000001</v>
      </c>
      <c r="T1197">
        <f t="shared" si="258"/>
        <v>1.6200000000000001E-3</v>
      </c>
      <c r="V1197" s="1">
        <v>44378</v>
      </c>
      <c r="W1197">
        <v>0.3276</v>
      </c>
      <c r="X1197">
        <f t="shared" si="259"/>
        <v>3.2759999999999998E-3</v>
      </c>
      <c r="AB1197" s="1">
        <v>44341</v>
      </c>
      <c r="AC1197">
        <v>225.95689999999999</v>
      </c>
      <c r="AD1197">
        <f t="shared" si="260"/>
        <v>2.2595689999999999</v>
      </c>
      <c r="AF1197" s="1">
        <v>44349</v>
      </c>
      <c r="AG1197">
        <v>-0.54300000000000004</v>
      </c>
      <c r="AH1197">
        <f t="shared" si="261"/>
        <v>-5.4300000000000008E-3</v>
      </c>
      <c r="AJ1197" s="1">
        <v>44349</v>
      </c>
      <c r="AK1197">
        <v>-0.51600000000000001</v>
      </c>
      <c r="AL1197">
        <f t="shared" si="262"/>
        <v>-5.1600000000000005E-3</v>
      </c>
      <c r="AN1197" s="1">
        <v>44379</v>
      </c>
      <c r="AO1197">
        <v>-0.50319999999999998</v>
      </c>
      <c r="AP1197">
        <f t="shared" si="263"/>
        <v>-5.032E-3</v>
      </c>
      <c r="AS1197" s="1">
        <v>44379</v>
      </c>
      <c r="AT1197">
        <v>5.0200000000000002E-2</v>
      </c>
      <c r="AU1197">
        <f t="shared" si="264"/>
        <v>5.0200000000000006E-4</v>
      </c>
      <c r="AX1197" s="1"/>
    </row>
    <row r="1198" spans="1:50" x14ac:dyDescent="0.3">
      <c r="A1198" s="19">
        <f t="shared" si="265"/>
        <v>47591</v>
      </c>
      <c r="B1198">
        <f t="shared" ca="1" si="252"/>
        <v>-4.0638888888888891</v>
      </c>
      <c r="C1198">
        <f ca="1">IF(currency="USD",'Future et co'!D1198,IF(currency="EUR",'Future et co'!E1198,IF(currency="GBP",'Future et co'!F1198,FALSE)))</f>
        <v>3.5830000000000001E-2</v>
      </c>
      <c r="D1198">
        <f t="shared" ca="1" si="253"/>
        <v>3.5830000000000001E-2</v>
      </c>
      <c r="E1198">
        <f t="shared" ca="1" si="254"/>
        <v>2.1409999999999998E-2</v>
      </c>
      <c r="F1198">
        <f t="shared" ca="1" si="255"/>
        <v>3.7088999999999997E-2</v>
      </c>
      <c r="J1198" s="1">
        <v>44378</v>
      </c>
      <c r="K1198">
        <v>7.2999999999999995E-2</v>
      </c>
      <c r="L1198">
        <f t="shared" si="256"/>
        <v>7.2999999999999996E-4</v>
      </c>
      <c r="N1198" s="1">
        <v>44378</v>
      </c>
      <c r="O1198">
        <v>6.7000000000000004E-2</v>
      </c>
      <c r="P1198">
        <f t="shared" si="257"/>
        <v>6.7000000000000002E-4</v>
      </c>
      <c r="R1198" s="1">
        <v>44378</v>
      </c>
      <c r="S1198">
        <v>0.17100000000000001</v>
      </c>
      <c r="T1198">
        <f t="shared" si="258"/>
        <v>1.7100000000000001E-3</v>
      </c>
      <c r="V1198" s="1">
        <v>44377</v>
      </c>
      <c r="W1198">
        <v>0.317</v>
      </c>
      <c r="X1198">
        <f t="shared" si="259"/>
        <v>3.1700000000000001E-3</v>
      </c>
      <c r="AB1198" s="1">
        <v>44340</v>
      </c>
      <c r="AC1198">
        <v>225.46420000000001</v>
      </c>
      <c r="AD1198">
        <f t="shared" si="260"/>
        <v>2.254642</v>
      </c>
      <c r="AF1198" s="1">
        <v>44348</v>
      </c>
      <c r="AG1198">
        <v>-0.54500000000000004</v>
      </c>
      <c r="AH1198">
        <f t="shared" si="261"/>
        <v>-5.45E-3</v>
      </c>
      <c r="AJ1198" s="1">
        <v>44348</v>
      </c>
      <c r="AK1198">
        <v>-0.51700000000000002</v>
      </c>
      <c r="AL1198">
        <f t="shared" si="262"/>
        <v>-5.1700000000000001E-3</v>
      </c>
      <c r="AN1198" s="1">
        <v>44378</v>
      </c>
      <c r="AO1198">
        <v>-0.51</v>
      </c>
      <c r="AP1198">
        <f t="shared" si="263"/>
        <v>-5.1000000000000004E-3</v>
      </c>
      <c r="AS1198" s="1">
        <v>44378</v>
      </c>
      <c r="AT1198">
        <v>4.9299999999999997E-2</v>
      </c>
      <c r="AU1198">
        <f t="shared" si="264"/>
        <v>4.9299999999999995E-4</v>
      </c>
      <c r="AX1198" s="1"/>
    </row>
    <row r="1199" spans="1:50" x14ac:dyDescent="0.3">
      <c r="A1199" s="19">
        <f t="shared" si="265"/>
        <v>47592</v>
      </c>
      <c r="B1199">
        <f t="shared" ca="1" si="252"/>
        <v>-4.0666666666666664</v>
      </c>
      <c r="C1199">
        <f ca="1">IF(currency="USD",'Future et co'!D1199,IF(currency="EUR",'Future et co'!E1199,IF(currency="GBP",'Future et co'!F1199,FALSE)))</f>
        <v>3.5830000000000001E-2</v>
      </c>
      <c r="D1199">
        <f t="shared" ca="1" si="253"/>
        <v>3.5830000000000001E-2</v>
      </c>
      <c r="E1199">
        <f t="shared" ca="1" si="254"/>
        <v>2.1409999999999998E-2</v>
      </c>
      <c r="F1199">
        <f t="shared" ca="1" si="255"/>
        <v>3.7088999999999997E-2</v>
      </c>
      <c r="J1199" s="1">
        <v>44377</v>
      </c>
      <c r="K1199">
        <v>8.3000000000000004E-2</v>
      </c>
      <c r="L1199">
        <f t="shared" si="256"/>
        <v>8.3000000000000001E-4</v>
      </c>
      <c r="N1199" s="1">
        <v>44377</v>
      </c>
      <c r="O1199">
        <v>8.2000000000000003E-2</v>
      </c>
      <c r="P1199">
        <f t="shared" si="257"/>
        <v>8.1999999999999998E-4</v>
      </c>
      <c r="R1199" s="1">
        <v>44377</v>
      </c>
      <c r="S1199">
        <v>0.16900000000000001</v>
      </c>
      <c r="T1199">
        <f t="shared" si="258"/>
        <v>1.6900000000000001E-3</v>
      </c>
      <c r="V1199" s="1">
        <v>44376</v>
      </c>
      <c r="W1199">
        <v>0.32290000000000002</v>
      </c>
      <c r="X1199">
        <f t="shared" si="259"/>
        <v>3.2290000000000001E-3</v>
      </c>
      <c r="AB1199" s="1">
        <v>44337</v>
      </c>
      <c r="AC1199">
        <v>225.22450000000001</v>
      </c>
      <c r="AD1199">
        <f t="shared" si="260"/>
        <v>2.2522450000000003</v>
      </c>
      <c r="AF1199" s="1">
        <v>44347</v>
      </c>
      <c r="AG1199">
        <v>-0.54400000000000004</v>
      </c>
      <c r="AH1199">
        <f t="shared" si="261"/>
        <v>-5.4400000000000004E-3</v>
      </c>
      <c r="AJ1199" s="1">
        <v>44347</v>
      </c>
      <c r="AK1199">
        <v>-0.51300000000000001</v>
      </c>
      <c r="AL1199">
        <f t="shared" si="262"/>
        <v>-5.13E-3</v>
      </c>
      <c r="AN1199" s="1">
        <v>44377</v>
      </c>
      <c r="AO1199">
        <v>-0.51</v>
      </c>
      <c r="AP1199">
        <f t="shared" si="263"/>
        <v>-5.1000000000000004E-3</v>
      </c>
      <c r="AS1199" s="1">
        <v>44377</v>
      </c>
      <c r="AT1199">
        <v>5.0200000000000002E-2</v>
      </c>
      <c r="AU1199">
        <f t="shared" si="264"/>
        <v>5.0200000000000006E-4</v>
      </c>
      <c r="AX1199" s="1"/>
    </row>
    <row r="1200" spans="1:50" x14ac:dyDescent="0.3">
      <c r="A1200" s="19">
        <f t="shared" si="265"/>
        <v>47595</v>
      </c>
      <c r="B1200">
        <f t="shared" ca="1" si="252"/>
        <v>-4.0750000000000002</v>
      </c>
      <c r="C1200">
        <f ca="1">IF(currency="USD",'Future et co'!D1200,IF(currency="EUR",'Future et co'!E1200,IF(currency="GBP",'Future et co'!F1200,FALSE)))</f>
        <v>3.5830000000000001E-2</v>
      </c>
      <c r="D1200">
        <f t="shared" ca="1" si="253"/>
        <v>3.5830000000000001E-2</v>
      </c>
      <c r="E1200">
        <f t="shared" ca="1" si="254"/>
        <v>2.1409999999999998E-2</v>
      </c>
      <c r="F1200">
        <f t="shared" ca="1" si="255"/>
        <v>3.7088999999999997E-2</v>
      </c>
      <c r="J1200" s="1">
        <v>44376</v>
      </c>
      <c r="K1200">
        <v>7.2999999999999995E-2</v>
      </c>
      <c r="L1200">
        <f t="shared" si="256"/>
        <v>7.2999999999999996E-4</v>
      </c>
      <c r="N1200" s="1">
        <v>44376</v>
      </c>
      <c r="O1200">
        <v>8.2000000000000003E-2</v>
      </c>
      <c r="P1200">
        <f t="shared" si="257"/>
        <v>8.1999999999999998E-4</v>
      </c>
      <c r="R1200" s="1">
        <v>44376</v>
      </c>
      <c r="S1200">
        <v>0.17100000000000001</v>
      </c>
      <c r="T1200">
        <f t="shared" si="258"/>
        <v>1.7100000000000001E-3</v>
      </c>
      <c r="V1200" s="1">
        <v>44375</v>
      </c>
      <c r="W1200">
        <v>0.318</v>
      </c>
      <c r="X1200">
        <f t="shared" si="259"/>
        <v>3.1800000000000001E-3</v>
      </c>
      <c r="AB1200" s="1">
        <v>44336</v>
      </c>
      <c r="AC1200">
        <v>224.82499999999999</v>
      </c>
      <c r="AD1200">
        <f t="shared" si="260"/>
        <v>2.2482500000000001</v>
      </c>
      <c r="AF1200" s="1">
        <v>44344</v>
      </c>
      <c r="AG1200">
        <v>-0.54300000000000004</v>
      </c>
      <c r="AH1200">
        <f t="shared" si="261"/>
        <v>-5.4300000000000008E-3</v>
      </c>
      <c r="AJ1200" s="1">
        <v>44344</v>
      </c>
      <c r="AK1200">
        <v>-0.51200000000000001</v>
      </c>
      <c r="AL1200">
        <f t="shared" si="262"/>
        <v>-5.1200000000000004E-3</v>
      </c>
      <c r="AN1200" s="1">
        <v>44376</v>
      </c>
      <c r="AO1200">
        <v>-0.5</v>
      </c>
      <c r="AP1200">
        <f t="shared" si="263"/>
        <v>-5.0000000000000001E-3</v>
      </c>
      <c r="AS1200" s="1">
        <v>44376</v>
      </c>
      <c r="AT1200">
        <v>0.05</v>
      </c>
      <c r="AU1200">
        <f t="shared" si="264"/>
        <v>5.0000000000000001E-4</v>
      </c>
      <c r="AX1200" s="1"/>
    </row>
    <row r="1201" spans="1:50" x14ac:dyDescent="0.3">
      <c r="A1201" s="19">
        <f t="shared" si="265"/>
        <v>47596</v>
      </c>
      <c r="B1201">
        <f t="shared" ca="1" si="252"/>
        <v>-4.0777777777777775</v>
      </c>
      <c r="C1201">
        <f ca="1">IF(currency="USD",'Future et co'!D1201,IF(currency="EUR",'Future et co'!E1201,IF(currency="GBP",'Future et co'!F1201,FALSE)))</f>
        <v>3.5830000000000001E-2</v>
      </c>
      <c r="D1201">
        <f t="shared" ca="1" si="253"/>
        <v>3.5830000000000001E-2</v>
      </c>
      <c r="E1201">
        <f t="shared" ca="1" si="254"/>
        <v>2.1409999999999998E-2</v>
      </c>
      <c r="F1201">
        <f t="shared" ca="1" si="255"/>
        <v>3.7088999999999997E-2</v>
      </c>
      <c r="J1201" s="1">
        <v>44375</v>
      </c>
      <c r="K1201">
        <v>6.9000000000000006E-2</v>
      </c>
      <c r="L1201">
        <f t="shared" si="256"/>
        <v>6.9000000000000008E-4</v>
      </c>
      <c r="N1201" s="1">
        <v>44375</v>
      </c>
      <c r="O1201">
        <v>6.7000000000000004E-2</v>
      </c>
      <c r="P1201">
        <f t="shared" si="257"/>
        <v>6.7000000000000002E-4</v>
      </c>
      <c r="R1201" s="1">
        <v>44375</v>
      </c>
      <c r="S1201">
        <v>0.16800000000000001</v>
      </c>
      <c r="T1201">
        <f t="shared" si="258"/>
        <v>1.6800000000000001E-3</v>
      </c>
      <c r="V1201" s="1">
        <v>44372</v>
      </c>
      <c r="W1201">
        <v>0.32</v>
      </c>
      <c r="X1201">
        <f t="shared" si="259"/>
        <v>3.2000000000000002E-3</v>
      </c>
      <c r="AB1201" s="1">
        <v>44335</v>
      </c>
      <c r="AC1201">
        <v>224.9049</v>
      </c>
      <c r="AD1201">
        <f t="shared" si="260"/>
        <v>2.2490489999999999</v>
      </c>
      <c r="AF1201" s="1">
        <v>44343</v>
      </c>
      <c r="AG1201">
        <v>-0.54</v>
      </c>
      <c r="AH1201">
        <f t="shared" si="261"/>
        <v>-5.4000000000000003E-3</v>
      </c>
      <c r="AJ1201" s="1">
        <v>44343</v>
      </c>
      <c r="AK1201">
        <v>-0.50900000000000001</v>
      </c>
      <c r="AL1201">
        <f t="shared" si="262"/>
        <v>-5.0899999999999999E-3</v>
      </c>
      <c r="AN1201" s="1">
        <v>44375</v>
      </c>
      <c r="AO1201">
        <v>-0.5</v>
      </c>
      <c r="AP1201">
        <f t="shared" si="263"/>
        <v>-5.0000000000000001E-3</v>
      </c>
      <c r="AS1201" s="1">
        <v>44375</v>
      </c>
      <c r="AT1201">
        <v>0.05</v>
      </c>
      <c r="AU1201">
        <f t="shared" si="264"/>
        <v>5.0000000000000001E-4</v>
      </c>
      <c r="AX1201" s="1"/>
    </row>
    <row r="1202" spans="1:50" x14ac:dyDescent="0.3">
      <c r="A1202" s="19">
        <f t="shared" si="265"/>
        <v>47597</v>
      </c>
      <c r="B1202">
        <f t="shared" ca="1" si="252"/>
        <v>-4.0805555555555557</v>
      </c>
      <c r="C1202">
        <f ca="1">IF(currency="USD",'Future et co'!D1202,IF(currency="EUR",'Future et co'!E1202,IF(currency="GBP",'Future et co'!F1202,FALSE)))</f>
        <v>3.5830000000000001E-2</v>
      </c>
      <c r="D1202">
        <f t="shared" ca="1" si="253"/>
        <v>3.5830000000000001E-2</v>
      </c>
      <c r="E1202">
        <f t="shared" ca="1" si="254"/>
        <v>2.1409999999999998E-2</v>
      </c>
      <c r="F1202">
        <f t="shared" ca="1" si="255"/>
        <v>3.7088999999999997E-2</v>
      </c>
      <c r="J1202" s="1">
        <v>44372</v>
      </c>
      <c r="K1202">
        <v>7.3999999999999996E-2</v>
      </c>
      <c r="L1202">
        <f t="shared" si="256"/>
        <v>7.3999999999999999E-4</v>
      </c>
      <c r="N1202" s="1">
        <v>44372</v>
      </c>
      <c r="O1202">
        <v>6.7000000000000004E-2</v>
      </c>
      <c r="P1202">
        <f t="shared" si="257"/>
        <v>6.7000000000000002E-4</v>
      </c>
      <c r="R1202" s="1">
        <v>44372</v>
      </c>
      <c r="S1202">
        <v>0.17199999999999999</v>
      </c>
      <c r="T1202">
        <f t="shared" si="258"/>
        <v>1.72E-3</v>
      </c>
      <c r="V1202" s="1">
        <v>44371</v>
      </c>
      <c r="W1202">
        <v>0.32300000000000001</v>
      </c>
      <c r="X1202">
        <f t="shared" si="259"/>
        <v>3.2300000000000002E-3</v>
      </c>
      <c r="AB1202" s="1">
        <v>44334</v>
      </c>
      <c r="AC1202">
        <v>224.79839999999999</v>
      </c>
      <c r="AD1202">
        <f t="shared" si="260"/>
        <v>2.2479839999999998</v>
      </c>
      <c r="AF1202" s="1">
        <v>44342</v>
      </c>
      <c r="AG1202">
        <v>-0.53700000000000003</v>
      </c>
      <c r="AH1202">
        <f t="shared" si="261"/>
        <v>-5.3700000000000006E-3</v>
      </c>
      <c r="AJ1202" s="1">
        <v>44342</v>
      </c>
      <c r="AK1202">
        <v>-0.50700000000000001</v>
      </c>
      <c r="AL1202">
        <f t="shared" si="262"/>
        <v>-5.0699999999999999E-3</v>
      </c>
      <c r="AN1202" s="1">
        <v>44372</v>
      </c>
      <c r="AO1202">
        <v>-0.5</v>
      </c>
      <c r="AP1202">
        <f t="shared" si="263"/>
        <v>-5.0000000000000001E-3</v>
      </c>
      <c r="AS1202" s="1">
        <v>44372</v>
      </c>
      <c r="AT1202">
        <v>4.8899999999999999E-2</v>
      </c>
      <c r="AU1202">
        <f t="shared" si="264"/>
        <v>4.8899999999999996E-4</v>
      </c>
      <c r="AX1202" s="1"/>
    </row>
    <row r="1203" spans="1:50" x14ac:dyDescent="0.3">
      <c r="A1203" s="19">
        <f t="shared" si="265"/>
        <v>47598</v>
      </c>
      <c r="B1203">
        <f t="shared" ca="1" si="252"/>
        <v>-4.083333333333333</v>
      </c>
      <c r="C1203">
        <f ca="1">IF(currency="USD",'Future et co'!D1203,IF(currency="EUR",'Future et co'!E1203,IF(currency="GBP",'Future et co'!F1203,FALSE)))</f>
        <v>3.5830000000000001E-2</v>
      </c>
      <c r="D1203">
        <f t="shared" ca="1" si="253"/>
        <v>3.5830000000000001E-2</v>
      </c>
      <c r="E1203">
        <f t="shared" ca="1" si="254"/>
        <v>2.1409999999999998E-2</v>
      </c>
      <c r="F1203">
        <f t="shared" ca="1" si="255"/>
        <v>3.7088999999999997E-2</v>
      </c>
      <c r="J1203" s="1">
        <v>44371</v>
      </c>
      <c r="K1203">
        <v>8.3000000000000004E-2</v>
      </c>
      <c r="L1203">
        <f t="shared" si="256"/>
        <v>8.3000000000000001E-4</v>
      </c>
      <c r="N1203" s="1">
        <v>44371</v>
      </c>
      <c r="O1203">
        <v>8.3000000000000004E-2</v>
      </c>
      <c r="P1203">
        <f t="shared" si="257"/>
        <v>8.3000000000000001E-4</v>
      </c>
      <c r="R1203" s="1">
        <v>44371</v>
      </c>
      <c r="S1203">
        <v>0.17199999999999999</v>
      </c>
      <c r="T1203">
        <f t="shared" si="258"/>
        <v>1.72E-3</v>
      </c>
      <c r="V1203" s="1">
        <v>44370</v>
      </c>
      <c r="W1203">
        <v>0.32</v>
      </c>
      <c r="X1203">
        <f t="shared" si="259"/>
        <v>3.2000000000000002E-3</v>
      </c>
      <c r="AB1203" s="1">
        <v>44333</v>
      </c>
      <c r="AC1203">
        <v>224.85169999999999</v>
      </c>
      <c r="AD1203">
        <f t="shared" si="260"/>
        <v>2.2485170000000001</v>
      </c>
      <c r="AF1203" s="1">
        <v>44341</v>
      </c>
      <c r="AG1203">
        <v>-0.53800000000000003</v>
      </c>
      <c r="AH1203">
        <f t="shared" si="261"/>
        <v>-5.3800000000000002E-3</v>
      </c>
      <c r="AJ1203" s="1">
        <v>44341</v>
      </c>
      <c r="AK1203">
        <v>-0.505</v>
      </c>
      <c r="AL1203">
        <f t="shared" si="262"/>
        <v>-5.0499999999999998E-3</v>
      </c>
      <c r="AN1203" s="1">
        <v>44371</v>
      </c>
      <c r="AO1203">
        <v>-0.5</v>
      </c>
      <c r="AP1203">
        <f t="shared" si="263"/>
        <v>-5.0000000000000001E-3</v>
      </c>
      <c r="AS1203" s="1">
        <v>44371</v>
      </c>
      <c r="AT1203">
        <v>4.9299999999999997E-2</v>
      </c>
      <c r="AU1203">
        <f t="shared" si="264"/>
        <v>4.9299999999999995E-4</v>
      </c>
      <c r="AX1203" s="1"/>
    </row>
    <row r="1204" spans="1:50" x14ac:dyDescent="0.3">
      <c r="A1204" s="19">
        <f t="shared" si="265"/>
        <v>47599</v>
      </c>
      <c r="B1204">
        <f t="shared" ca="1" si="252"/>
        <v>-4.0861111111111112</v>
      </c>
      <c r="C1204">
        <f ca="1">IF(currency="USD",'Future et co'!D1204,IF(currency="EUR",'Future et co'!E1204,IF(currency="GBP",'Future et co'!F1204,FALSE)))</f>
        <v>3.5830000000000001E-2</v>
      </c>
      <c r="D1204">
        <f t="shared" ca="1" si="253"/>
        <v>3.5830000000000001E-2</v>
      </c>
      <c r="E1204">
        <f t="shared" ca="1" si="254"/>
        <v>2.1409999999999998E-2</v>
      </c>
      <c r="F1204">
        <f t="shared" ca="1" si="255"/>
        <v>3.7088999999999997E-2</v>
      </c>
      <c r="J1204" s="1">
        <v>44370</v>
      </c>
      <c r="K1204">
        <v>6.8000000000000005E-2</v>
      </c>
      <c r="L1204">
        <f t="shared" si="256"/>
        <v>6.8000000000000005E-4</v>
      </c>
      <c r="N1204" s="1">
        <v>44370</v>
      </c>
      <c r="O1204">
        <v>8.3000000000000004E-2</v>
      </c>
      <c r="P1204">
        <f t="shared" si="257"/>
        <v>8.3000000000000001E-4</v>
      </c>
      <c r="R1204" s="1">
        <v>44370</v>
      </c>
      <c r="S1204">
        <v>0.17</v>
      </c>
      <c r="T1204">
        <f t="shared" si="258"/>
        <v>1.7000000000000001E-3</v>
      </c>
      <c r="V1204" s="1">
        <v>44369</v>
      </c>
      <c r="W1204">
        <v>0.28799999999999998</v>
      </c>
      <c r="X1204">
        <f t="shared" si="259"/>
        <v>2.8799999999999997E-3</v>
      </c>
      <c r="AB1204" s="1">
        <v>44330</v>
      </c>
      <c r="AC1204">
        <v>225.01150000000001</v>
      </c>
      <c r="AD1204">
        <f t="shared" si="260"/>
        <v>2.2501150000000001</v>
      </c>
      <c r="AF1204" s="1">
        <v>44340</v>
      </c>
      <c r="AG1204">
        <v>-0.54200000000000004</v>
      </c>
      <c r="AH1204">
        <f t="shared" si="261"/>
        <v>-5.4200000000000003E-3</v>
      </c>
      <c r="AJ1204" s="1">
        <v>44340</v>
      </c>
      <c r="AK1204">
        <v>-0.50900000000000001</v>
      </c>
      <c r="AL1204">
        <f t="shared" si="262"/>
        <v>-5.0899999999999999E-3</v>
      </c>
      <c r="AN1204" s="1">
        <v>44370</v>
      </c>
      <c r="AO1204">
        <v>-0.5</v>
      </c>
      <c r="AP1204">
        <f t="shared" si="263"/>
        <v>-5.0000000000000001E-3</v>
      </c>
      <c r="AS1204" s="1">
        <v>44370</v>
      </c>
      <c r="AT1204">
        <v>5.16E-2</v>
      </c>
      <c r="AU1204">
        <f t="shared" si="264"/>
        <v>5.1599999999999997E-4</v>
      </c>
      <c r="AX1204" s="1"/>
    </row>
    <row r="1205" spans="1:50" x14ac:dyDescent="0.3">
      <c r="A1205" s="19">
        <f t="shared" si="265"/>
        <v>47602</v>
      </c>
      <c r="B1205">
        <f t="shared" ca="1" si="252"/>
        <v>-4.0944444444444441</v>
      </c>
      <c r="C1205">
        <f ca="1">IF(currency="USD",'Future et co'!D1205,IF(currency="EUR",'Future et co'!E1205,IF(currency="GBP",'Future et co'!F1205,FALSE)))</f>
        <v>3.5830000000000001E-2</v>
      </c>
      <c r="D1205">
        <f t="shared" ca="1" si="253"/>
        <v>3.5830000000000001E-2</v>
      </c>
      <c r="E1205">
        <f t="shared" ca="1" si="254"/>
        <v>2.1409999999999998E-2</v>
      </c>
      <c r="F1205">
        <f t="shared" ca="1" si="255"/>
        <v>3.7088999999999997E-2</v>
      </c>
      <c r="J1205" s="1">
        <v>44369</v>
      </c>
      <c r="K1205">
        <v>7.2999999999999995E-2</v>
      </c>
      <c r="L1205">
        <f t="shared" si="256"/>
        <v>7.2999999999999996E-4</v>
      </c>
      <c r="N1205" s="1">
        <v>44369</v>
      </c>
      <c r="O1205">
        <v>8.1000000000000003E-2</v>
      </c>
      <c r="P1205">
        <f t="shared" si="257"/>
        <v>8.1000000000000006E-4</v>
      </c>
      <c r="R1205" s="1">
        <v>44369</v>
      </c>
      <c r="S1205">
        <v>0.161</v>
      </c>
      <c r="T1205">
        <f t="shared" si="258"/>
        <v>1.6100000000000001E-3</v>
      </c>
      <c r="V1205" s="1">
        <v>44368</v>
      </c>
      <c r="W1205">
        <v>0.312</v>
      </c>
      <c r="X1205">
        <f t="shared" si="259"/>
        <v>3.1199999999999999E-3</v>
      </c>
      <c r="AB1205" s="1">
        <v>44329</v>
      </c>
      <c r="AC1205">
        <v>224.89169999999999</v>
      </c>
      <c r="AD1205">
        <f t="shared" si="260"/>
        <v>2.2489170000000001</v>
      </c>
      <c r="AF1205" s="1">
        <v>44337</v>
      </c>
      <c r="AG1205">
        <v>-0.54300000000000004</v>
      </c>
      <c r="AH1205">
        <f t="shared" si="261"/>
        <v>-5.4300000000000008E-3</v>
      </c>
      <c r="AJ1205" s="1">
        <v>44337</v>
      </c>
      <c r="AK1205">
        <v>-0.51300000000000001</v>
      </c>
      <c r="AL1205">
        <f t="shared" si="262"/>
        <v>-5.13E-3</v>
      </c>
      <c r="AN1205" s="1">
        <v>44369</v>
      </c>
      <c r="AO1205">
        <v>-0.5</v>
      </c>
      <c r="AP1205">
        <f t="shared" si="263"/>
        <v>-5.0000000000000001E-3</v>
      </c>
      <c r="AS1205" s="1">
        <v>44369</v>
      </c>
      <c r="AT1205">
        <v>5.1400000000000001E-2</v>
      </c>
      <c r="AU1205">
        <f t="shared" si="264"/>
        <v>5.1400000000000003E-4</v>
      </c>
      <c r="AX1205" s="1"/>
    </row>
    <row r="1206" spans="1:50" x14ac:dyDescent="0.3">
      <c r="A1206" s="19">
        <f t="shared" si="265"/>
        <v>47603</v>
      </c>
      <c r="B1206">
        <f t="shared" ca="1" si="252"/>
        <v>-4.0972222222222223</v>
      </c>
      <c r="C1206">
        <f ca="1">IF(currency="USD",'Future et co'!D1206,IF(currency="EUR",'Future et co'!E1206,IF(currency="GBP",'Future et co'!F1206,FALSE)))</f>
        <v>3.5830000000000001E-2</v>
      </c>
      <c r="D1206">
        <f t="shared" ca="1" si="253"/>
        <v>3.5830000000000001E-2</v>
      </c>
      <c r="E1206">
        <f t="shared" ca="1" si="254"/>
        <v>2.1409999999999998E-2</v>
      </c>
      <c r="F1206">
        <f t="shared" ca="1" si="255"/>
        <v>3.7088999999999997E-2</v>
      </c>
      <c r="J1206" s="1">
        <v>44368</v>
      </c>
      <c r="K1206">
        <v>8.6999999999999994E-2</v>
      </c>
      <c r="L1206">
        <f t="shared" si="256"/>
        <v>8.699999999999999E-4</v>
      </c>
      <c r="N1206" s="1">
        <v>44368</v>
      </c>
      <c r="O1206">
        <v>7.0999999999999994E-2</v>
      </c>
      <c r="P1206">
        <f t="shared" si="257"/>
        <v>7.0999999999999991E-4</v>
      </c>
      <c r="R1206" s="1">
        <v>44368</v>
      </c>
      <c r="S1206">
        <v>0.16500000000000001</v>
      </c>
      <c r="T1206">
        <f t="shared" si="258"/>
        <v>1.65E-3</v>
      </c>
      <c r="V1206" s="1">
        <v>44365</v>
      </c>
      <c r="W1206">
        <v>0.28100000000000003</v>
      </c>
      <c r="X1206">
        <f t="shared" si="259"/>
        <v>2.8100000000000004E-3</v>
      </c>
      <c r="AB1206" s="1">
        <v>44328</v>
      </c>
      <c r="AC1206">
        <v>224.95820000000001</v>
      </c>
      <c r="AD1206">
        <f t="shared" si="260"/>
        <v>2.2495820000000002</v>
      </c>
      <c r="AF1206" s="1">
        <v>44336</v>
      </c>
      <c r="AG1206">
        <v>-0.54500000000000004</v>
      </c>
      <c r="AH1206">
        <f t="shared" si="261"/>
        <v>-5.45E-3</v>
      </c>
      <c r="AJ1206" s="1">
        <v>44336</v>
      </c>
      <c r="AK1206">
        <v>-0.51700000000000002</v>
      </c>
      <c r="AL1206">
        <f t="shared" si="262"/>
        <v>-5.1700000000000001E-3</v>
      </c>
      <c r="AN1206" s="1">
        <v>44368</v>
      </c>
      <c r="AO1206">
        <v>-0.5</v>
      </c>
      <c r="AP1206">
        <f t="shared" si="263"/>
        <v>-5.0000000000000001E-3</v>
      </c>
      <c r="AS1206" s="1">
        <v>44368</v>
      </c>
      <c r="AT1206">
        <v>4.99E-2</v>
      </c>
      <c r="AU1206">
        <f t="shared" si="264"/>
        <v>4.9899999999999999E-4</v>
      </c>
      <c r="AX1206" s="1"/>
    </row>
    <row r="1207" spans="1:50" x14ac:dyDescent="0.3">
      <c r="A1207" s="19">
        <f t="shared" si="265"/>
        <v>47604</v>
      </c>
      <c r="B1207">
        <f t="shared" ca="1" si="252"/>
        <v>-4.0999999999999996</v>
      </c>
      <c r="C1207">
        <f ca="1">IF(currency="USD",'Future et co'!D1207,IF(currency="EUR",'Future et co'!E1207,IF(currency="GBP",'Future et co'!F1207,FALSE)))</f>
        <v>3.5830000000000001E-2</v>
      </c>
      <c r="D1207">
        <f t="shared" ca="1" si="253"/>
        <v>3.5830000000000001E-2</v>
      </c>
      <c r="E1207">
        <f t="shared" ca="1" si="254"/>
        <v>2.1409999999999998E-2</v>
      </c>
      <c r="F1207">
        <f t="shared" ca="1" si="255"/>
        <v>3.7088999999999997E-2</v>
      </c>
      <c r="J1207" s="1">
        <v>44365</v>
      </c>
      <c r="K1207">
        <v>8.5000000000000006E-2</v>
      </c>
      <c r="L1207">
        <f t="shared" si="256"/>
        <v>8.5000000000000006E-4</v>
      </c>
      <c r="N1207" s="1">
        <v>44365</v>
      </c>
      <c r="O1207">
        <v>8.6999999999999994E-2</v>
      </c>
      <c r="P1207">
        <f t="shared" si="257"/>
        <v>8.699999999999999E-4</v>
      </c>
      <c r="R1207" s="1">
        <v>44365</v>
      </c>
      <c r="S1207">
        <v>0.161</v>
      </c>
      <c r="T1207">
        <f t="shared" si="258"/>
        <v>1.6100000000000001E-3</v>
      </c>
      <c r="V1207" s="1">
        <v>44364</v>
      </c>
      <c r="W1207">
        <v>0.27929999999999999</v>
      </c>
      <c r="X1207">
        <f t="shared" si="259"/>
        <v>2.7929999999999999E-3</v>
      </c>
      <c r="AB1207" s="1">
        <v>44327</v>
      </c>
      <c r="AC1207">
        <v>225.63730000000001</v>
      </c>
      <c r="AD1207">
        <f t="shared" si="260"/>
        <v>2.256373</v>
      </c>
      <c r="AF1207" s="1">
        <v>44335</v>
      </c>
      <c r="AG1207">
        <v>-0.55200000000000005</v>
      </c>
      <c r="AH1207">
        <f t="shared" si="261"/>
        <v>-5.5200000000000006E-3</v>
      </c>
      <c r="AJ1207" s="1">
        <v>44335</v>
      </c>
      <c r="AK1207">
        <v>-0.51500000000000001</v>
      </c>
      <c r="AL1207">
        <f t="shared" si="262"/>
        <v>-5.1500000000000001E-3</v>
      </c>
      <c r="AN1207" s="1">
        <v>44365</v>
      </c>
      <c r="AO1207">
        <v>-0.51</v>
      </c>
      <c r="AP1207">
        <f t="shared" si="263"/>
        <v>-5.1000000000000004E-3</v>
      </c>
      <c r="AS1207" s="1">
        <v>44365</v>
      </c>
      <c r="AT1207">
        <v>5.0900000000000001E-2</v>
      </c>
      <c r="AU1207">
        <f t="shared" si="264"/>
        <v>5.0900000000000001E-4</v>
      </c>
      <c r="AX1207" s="1"/>
    </row>
    <row r="1208" spans="1:50" x14ac:dyDescent="0.3">
      <c r="A1208" s="19">
        <f t="shared" si="265"/>
        <v>47605</v>
      </c>
      <c r="B1208">
        <f t="shared" ca="1" si="252"/>
        <v>-4.1027777777777779</v>
      </c>
      <c r="C1208">
        <f ca="1">IF(currency="USD",'Future et co'!D1208,IF(currency="EUR",'Future et co'!E1208,IF(currency="GBP",'Future et co'!F1208,FALSE)))</f>
        <v>3.5830000000000001E-2</v>
      </c>
      <c r="D1208">
        <f t="shared" ca="1" si="253"/>
        <v>3.5830000000000001E-2</v>
      </c>
      <c r="E1208">
        <f t="shared" ca="1" si="254"/>
        <v>2.1409999999999998E-2</v>
      </c>
      <c r="F1208">
        <f t="shared" ca="1" si="255"/>
        <v>3.7088999999999997E-2</v>
      </c>
      <c r="J1208" s="1">
        <v>44364</v>
      </c>
      <c r="K1208">
        <v>7.0000000000000007E-2</v>
      </c>
      <c r="L1208">
        <f t="shared" si="256"/>
        <v>7.000000000000001E-4</v>
      </c>
      <c r="N1208" s="1">
        <v>44364</v>
      </c>
      <c r="O1208">
        <v>7.0000000000000007E-2</v>
      </c>
      <c r="P1208">
        <f t="shared" si="257"/>
        <v>7.000000000000001E-4</v>
      </c>
      <c r="R1208" s="1">
        <v>44364</v>
      </c>
      <c r="S1208">
        <v>0.15</v>
      </c>
      <c r="T1208">
        <f t="shared" si="258"/>
        <v>1.5E-3</v>
      </c>
      <c r="V1208" s="1">
        <v>44363</v>
      </c>
      <c r="W1208">
        <v>0.26600000000000001</v>
      </c>
      <c r="X1208">
        <f t="shared" si="259"/>
        <v>2.66E-3</v>
      </c>
      <c r="AB1208" s="1">
        <v>44326</v>
      </c>
      <c r="AC1208">
        <v>226.7559</v>
      </c>
      <c r="AD1208">
        <f t="shared" si="260"/>
        <v>2.2675589999999999</v>
      </c>
      <c r="AF1208" s="1">
        <v>44334</v>
      </c>
      <c r="AG1208">
        <v>-0.55300000000000005</v>
      </c>
      <c r="AH1208">
        <f t="shared" si="261"/>
        <v>-5.5300000000000002E-3</v>
      </c>
      <c r="AJ1208" s="1">
        <v>44334</v>
      </c>
      <c r="AK1208">
        <v>-0.51500000000000001</v>
      </c>
      <c r="AL1208">
        <f t="shared" si="262"/>
        <v>-5.1500000000000001E-3</v>
      </c>
      <c r="AN1208" s="1">
        <v>44364</v>
      </c>
      <c r="AO1208">
        <v>-0.51</v>
      </c>
      <c r="AP1208">
        <f t="shared" si="263"/>
        <v>-5.1000000000000004E-3</v>
      </c>
      <c r="AS1208" s="1">
        <v>44364</v>
      </c>
      <c r="AT1208">
        <v>4.8599999999999997E-2</v>
      </c>
      <c r="AU1208">
        <f t="shared" si="264"/>
        <v>4.86E-4</v>
      </c>
      <c r="AX1208" s="1"/>
    </row>
    <row r="1209" spans="1:50" x14ac:dyDescent="0.3">
      <c r="A1209" s="19">
        <f t="shared" si="265"/>
        <v>47606</v>
      </c>
      <c r="B1209">
        <f t="shared" ca="1" si="252"/>
        <v>-4.1055555555555552</v>
      </c>
      <c r="C1209">
        <f ca="1">IF(currency="USD",'Future et co'!D1209,IF(currency="EUR",'Future et co'!E1209,IF(currency="GBP",'Future et co'!F1209,FALSE)))</f>
        <v>3.5830000000000001E-2</v>
      </c>
      <c r="D1209">
        <f t="shared" ca="1" si="253"/>
        <v>3.5830000000000001E-2</v>
      </c>
      <c r="E1209">
        <f t="shared" ca="1" si="254"/>
        <v>2.1409999999999998E-2</v>
      </c>
      <c r="F1209">
        <f t="shared" ca="1" si="255"/>
        <v>3.7088999999999997E-2</v>
      </c>
      <c r="J1209" s="1">
        <v>44363</v>
      </c>
      <c r="K1209">
        <v>0.08</v>
      </c>
      <c r="L1209">
        <f t="shared" si="256"/>
        <v>8.0000000000000004E-4</v>
      </c>
      <c r="N1209" s="1">
        <v>44363</v>
      </c>
      <c r="O1209">
        <v>8.7999999999999995E-2</v>
      </c>
      <c r="P1209">
        <f t="shared" si="257"/>
        <v>8.7999999999999992E-4</v>
      </c>
      <c r="R1209" s="1">
        <v>44363</v>
      </c>
      <c r="S1209">
        <v>0.14799999999999999</v>
      </c>
      <c r="T1209">
        <f t="shared" si="258"/>
        <v>1.48E-3</v>
      </c>
      <c r="V1209" s="1">
        <v>44362</v>
      </c>
      <c r="W1209">
        <v>0.23100000000000001</v>
      </c>
      <c r="X1209">
        <f t="shared" si="259"/>
        <v>2.31E-3</v>
      </c>
      <c r="AB1209" s="1">
        <v>44323</v>
      </c>
      <c r="AC1209">
        <v>226.9956</v>
      </c>
      <c r="AD1209">
        <f t="shared" si="260"/>
        <v>2.2699560000000001</v>
      </c>
      <c r="AF1209" s="1">
        <v>44333</v>
      </c>
      <c r="AG1209">
        <v>-0.54800000000000004</v>
      </c>
      <c r="AH1209">
        <f t="shared" si="261"/>
        <v>-5.4800000000000005E-3</v>
      </c>
      <c r="AJ1209" s="1">
        <v>44333</v>
      </c>
      <c r="AK1209">
        <v>-0.51500000000000001</v>
      </c>
      <c r="AL1209">
        <f t="shared" si="262"/>
        <v>-5.1500000000000001E-3</v>
      </c>
      <c r="AN1209" s="1">
        <v>44363</v>
      </c>
      <c r="AO1209">
        <v>-0.51</v>
      </c>
      <c r="AP1209">
        <f t="shared" si="263"/>
        <v>-5.1000000000000004E-3</v>
      </c>
      <c r="AS1209" s="1">
        <v>44363</v>
      </c>
      <c r="AT1209">
        <v>0.04</v>
      </c>
      <c r="AU1209">
        <f t="shared" si="264"/>
        <v>4.0000000000000002E-4</v>
      </c>
      <c r="AX1209" s="1"/>
    </row>
    <row r="1210" spans="1:50" x14ac:dyDescent="0.3">
      <c r="A1210" s="19">
        <f t="shared" si="265"/>
        <v>47609</v>
      </c>
      <c r="B1210">
        <f t="shared" ca="1" si="252"/>
        <v>-4.1138888888888889</v>
      </c>
      <c r="C1210">
        <f ca="1">IF(currency="USD",'Future et co'!D1210,IF(currency="EUR",'Future et co'!E1210,IF(currency="GBP",'Future et co'!F1210,FALSE)))</f>
        <v>3.5830000000000001E-2</v>
      </c>
      <c r="D1210">
        <f t="shared" ca="1" si="253"/>
        <v>3.5830000000000001E-2</v>
      </c>
      <c r="E1210">
        <f t="shared" ca="1" si="254"/>
        <v>2.1409999999999998E-2</v>
      </c>
      <c r="F1210">
        <f t="shared" ca="1" si="255"/>
        <v>3.7088999999999997E-2</v>
      </c>
      <c r="J1210" s="1">
        <v>44362</v>
      </c>
      <c r="K1210">
        <v>6.5000000000000002E-2</v>
      </c>
      <c r="L1210">
        <f t="shared" si="256"/>
        <v>6.4999999999999997E-4</v>
      </c>
      <c r="N1210" s="1">
        <v>44362</v>
      </c>
      <c r="O1210">
        <v>6.0999999999999999E-2</v>
      </c>
      <c r="P1210">
        <f t="shared" si="257"/>
        <v>6.0999999999999997E-4</v>
      </c>
      <c r="R1210" s="1">
        <v>44362</v>
      </c>
      <c r="S1210">
        <v>0.14199999999999999</v>
      </c>
      <c r="T1210">
        <f t="shared" si="258"/>
        <v>1.4199999999999998E-3</v>
      </c>
      <c r="V1210" s="1">
        <v>44361</v>
      </c>
      <c r="W1210">
        <v>0.23330000000000001</v>
      </c>
      <c r="X1210">
        <f t="shared" si="259"/>
        <v>2.333E-3</v>
      </c>
      <c r="AB1210" s="1">
        <v>44322</v>
      </c>
      <c r="AC1210">
        <v>227.15539999999999</v>
      </c>
      <c r="AD1210">
        <f t="shared" si="260"/>
        <v>2.2715540000000001</v>
      </c>
      <c r="AF1210" s="1">
        <v>44330</v>
      </c>
      <c r="AG1210">
        <v>-0.54900000000000004</v>
      </c>
      <c r="AH1210">
        <f t="shared" si="261"/>
        <v>-5.4900000000000001E-3</v>
      </c>
      <c r="AJ1210" s="1">
        <v>44330</v>
      </c>
      <c r="AK1210">
        <v>-0.51300000000000001</v>
      </c>
      <c r="AL1210">
        <f t="shared" si="262"/>
        <v>-5.13E-3</v>
      </c>
      <c r="AN1210" s="1">
        <v>44362</v>
      </c>
      <c r="AO1210">
        <v>-0.51</v>
      </c>
      <c r="AP1210">
        <f t="shared" si="263"/>
        <v>-5.1000000000000004E-3</v>
      </c>
      <c r="AS1210" s="1">
        <v>44362</v>
      </c>
      <c r="AT1210">
        <v>4.8899999999999999E-2</v>
      </c>
      <c r="AU1210">
        <f t="shared" si="264"/>
        <v>4.8899999999999996E-4</v>
      </c>
      <c r="AX1210" s="1"/>
    </row>
    <row r="1211" spans="1:50" x14ac:dyDescent="0.3">
      <c r="A1211" s="19">
        <f t="shared" si="265"/>
        <v>47610</v>
      </c>
      <c r="B1211">
        <f t="shared" ca="1" si="252"/>
        <v>-4.1166666666666663</v>
      </c>
      <c r="C1211">
        <f ca="1">IF(currency="USD",'Future et co'!D1211,IF(currency="EUR",'Future et co'!E1211,IF(currency="GBP",'Future et co'!F1211,FALSE)))</f>
        <v>3.5830000000000001E-2</v>
      </c>
      <c r="D1211">
        <f t="shared" ca="1" si="253"/>
        <v>3.5830000000000001E-2</v>
      </c>
      <c r="E1211">
        <f t="shared" ca="1" si="254"/>
        <v>2.1409999999999998E-2</v>
      </c>
      <c r="F1211">
        <f t="shared" ca="1" si="255"/>
        <v>3.7088999999999997E-2</v>
      </c>
      <c r="J1211" s="1">
        <v>44361</v>
      </c>
      <c r="K1211">
        <v>7.2999999999999995E-2</v>
      </c>
      <c r="L1211">
        <f t="shared" si="256"/>
        <v>7.2999999999999996E-4</v>
      </c>
      <c r="N1211" s="1">
        <v>44361</v>
      </c>
      <c r="O1211">
        <v>7.4999999999999997E-2</v>
      </c>
      <c r="P1211">
        <f t="shared" si="257"/>
        <v>7.5000000000000002E-4</v>
      </c>
      <c r="R1211" s="1">
        <v>44361</v>
      </c>
      <c r="S1211">
        <v>0.13900000000000001</v>
      </c>
      <c r="T1211">
        <f t="shared" si="258"/>
        <v>1.3900000000000002E-3</v>
      </c>
      <c r="V1211" s="1">
        <v>44358</v>
      </c>
      <c r="W1211">
        <v>0.19700000000000001</v>
      </c>
      <c r="X1211">
        <f t="shared" si="259"/>
        <v>1.97E-3</v>
      </c>
      <c r="AB1211" s="1">
        <v>44321</v>
      </c>
      <c r="AC1211">
        <v>226.9956</v>
      </c>
      <c r="AD1211">
        <f t="shared" si="260"/>
        <v>2.2699560000000001</v>
      </c>
      <c r="AF1211" s="1">
        <v>44329</v>
      </c>
      <c r="AG1211">
        <v>-0.54100000000000004</v>
      </c>
      <c r="AH1211">
        <f t="shared" si="261"/>
        <v>-5.4100000000000007E-3</v>
      </c>
      <c r="AJ1211" s="1">
        <v>44329</v>
      </c>
      <c r="AK1211">
        <v>-0.51500000000000001</v>
      </c>
      <c r="AL1211">
        <f t="shared" si="262"/>
        <v>-5.1500000000000001E-3</v>
      </c>
      <c r="AN1211" s="1">
        <v>44361</v>
      </c>
      <c r="AO1211">
        <v>-0.51100000000000001</v>
      </c>
      <c r="AP1211">
        <f t="shared" si="263"/>
        <v>-5.11E-3</v>
      </c>
      <c r="AS1211" s="1">
        <v>44361</v>
      </c>
      <c r="AT1211">
        <v>4.8500000000000001E-2</v>
      </c>
      <c r="AU1211">
        <f t="shared" si="264"/>
        <v>4.8500000000000003E-4</v>
      </c>
      <c r="AX1211" s="1"/>
    </row>
    <row r="1212" spans="1:50" x14ac:dyDescent="0.3">
      <c r="A1212" s="19">
        <f t="shared" si="265"/>
        <v>47611</v>
      </c>
      <c r="B1212">
        <f t="shared" ca="1" si="252"/>
        <v>-4.1194444444444445</v>
      </c>
      <c r="C1212">
        <f ca="1">IF(currency="USD",'Future et co'!D1212,IF(currency="EUR",'Future et co'!E1212,IF(currency="GBP",'Future et co'!F1212,FALSE)))</f>
        <v>3.5830000000000001E-2</v>
      </c>
      <c r="D1212">
        <f t="shared" ca="1" si="253"/>
        <v>3.5830000000000001E-2</v>
      </c>
      <c r="E1212">
        <f t="shared" ca="1" si="254"/>
        <v>2.1409999999999998E-2</v>
      </c>
      <c r="F1212">
        <f t="shared" ca="1" si="255"/>
        <v>3.7088999999999997E-2</v>
      </c>
      <c r="J1212" s="1">
        <v>44358</v>
      </c>
      <c r="K1212">
        <v>4.9000000000000002E-2</v>
      </c>
      <c r="L1212">
        <f t="shared" si="256"/>
        <v>4.8999999999999998E-4</v>
      </c>
      <c r="N1212" s="1">
        <v>44358</v>
      </c>
      <c r="O1212">
        <v>6.7000000000000004E-2</v>
      </c>
      <c r="P1212">
        <f t="shared" si="257"/>
        <v>6.7000000000000002E-4</v>
      </c>
      <c r="R1212" s="1">
        <v>44358</v>
      </c>
      <c r="S1212">
        <v>0.13200000000000001</v>
      </c>
      <c r="T1212">
        <f t="shared" si="258"/>
        <v>1.32E-3</v>
      </c>
      <c r="V1212" s="1">
        <v>44357</v>
      </c>
      <c r="W1212">
        <v>0.19900000000000001</v>
      </c>
      <c r="X1212">
        <f t="shared" si="259"/>
        <v>1.99E-3</v>
      </c>
      <c r="AB1212" s="1">
        <v>44320</v>
      </c>
      <c r="AC1212">
        <v>227.24860000000001</v>
      </c>
      <c r="AD1212">
        <f t="shared" si="260"/>
        <v>2.2724860000000002</v>
      </c>
      <c r="AF1212" s="1">
        <v>44328</v>
      </c>
      <c r="AG1212">
        <v>-0.53900000000000003</v>
      </c>
      <c r="AH1212">
        <f t="shared" si="261"/>
        <v>-5.3900000000000007E-3</v>
      </c>
      <c r="AJ1212" s="1">
        <v>44328</v>
      </c>
      <c r="AK1212">
        <v>-0.51300000000000001</v>
      </c>
      <c r="AL1212">
        <f t="shared" si="262"/>
        <v>-5.13E-3</v>
      </c>
      <c r="AN1212" s="1">
        <v>44358</v>
      </c>
      <c r="AO1212">
        <v>-0.51290000000000002</v>
      </c>
      <c r="AP1212">
        <f t="shared" si="263"/>
        <v>-5.1289999999999999E-3</v>
      </c>
      <c r="AS1212" s="1">
        <v>44358</v>
      </c>
      <c r="AT1212">
        <v>0.04</v>
      </c>
      <c r="AU1212">
        <f t="shared" si="264"/>
        <v>4.0000000000000002E-4</v>
      </c>
      <c r="AX1212" s="1"/>
    </row>
    <row r="1213" spans="1:50" x14ac:dyDescent="0.3">
      <c r="A1213" s="19">
        <f t="shared" si="265"/>
        <v>47612</v>
      </c>
      <c r="B1213">
        <f t="shared" ca="1" si="252"/>
        <v>-4.1222222222222218</v>
      </c>
      <c r="C1213">
        <f ca="1">IF(currency="USD",'Future et co'!D1213,IF(currency="EUR",'Future et co'!E1213,IF(currency="GBP",'Future et co'!F1213,FALSE)))</f>
        <v>3.5830000000000001E-2</v>
      </c>
      <c r="D1213">
        <f t="shared" ca="1" si="253"/>
        <v>3.5830000000000001E-2</v>
      </c>
      <c r="E1213">
        <f t="shared" ca="1" si="254"/>
        <v>2.1409999999999998E-2</v>
      </c>
      <c r="F1213">
        <f t="shared" ca="1" si="255"/>
        <v>3.7088999999999997E-2</v>
      </c>
      <c r="J1213" s="1">
        <v>44357</v>
      </c>
      <c r="K1213">
        <v>6.4000000000000001E-2</v>
      </c>
      <c r="L1213">
        <f t="shared" si="256"/>
        <v>6.4000000000000005E-4</v>
      </c>
      <c r="N1213" s="1">
        <v>44357</v>
      </c>
      <c r="O1213">
        <v>6.7000000000000004E-2</v>
      </c>
      <c r="P1213">
        <f t="shared" si="257"/>
        <v>6.7000000000000002E-4</v>
      </c>
      <c r="R1213" s="1">
        <v>44357</v>
      </c>
      <c r="S1213">
        <v>0.13100000000000001</v>
      </c>
      <c r="T1213">
        <f t="shared" si="258"/>
        <v>1.31E-3</v>
      </c>
      <c r="V1213" s="1">
        <v>44356</v>
      </c>
      <c r="W1213">
        <v>0.21099999999999999</v>
      </c>
      <c r="X1213">
        <f t="shared" si="259"/>
        <v>2.1099999999999999E-3</v>
      </c>
      <c r="AB1213" s="1">
        <v>44319</v>
      </c>
      <c r="AC1213">
        <v>226.58279999999999</v>
      </c>
      <c r="AD1213">
        <f t="shared" si="260"/>
        <v>2.265828</v>
      </c>
      <c r="AF1213" s="1">
        <v>44327</v>
      </c>
      <c r="AG1213">
        <v>-0.53300000000000003</v>
      </c>
      <c r="AH1213">
        <f t="shared" si="261"/>
        <v>-5.3300000000000005E-3</v>
      </c>
      <c r="AJ1213" s="1">
        <v>44327</v>
      </c>
      <c r="AK1213">
        <v>-0.51300000000000001</v>
      </c>
      <c r="AL1213">
        <f t="shared" si="262"/>
        <v>-5.13E-3</v>
      </c>
      <c r="AN1213" s="1">
        <v>44357</v>
      </c>
      <c r="AO1213">
        <v>-0.51</v>
      </c>
      <c r="AP1213">
        <f t="shared" si="263"/>
        <v>-5.1000000000000004E-3</v>
      </c>
      <c r="AS1213" s="1">
        <v>44357</v>
      </c>
      <c r="AT1213">
        <v>4.8300000000000003E-2</v>
      </c>
      <c r="AU1213">
        <f t="shared" si="264"/>
        <v>4.8300000000000003E-4</v>
      </c>
      <c r="AX1213" s="1"/>
    </row>
    <row r="1214" spans="1:50" x14ac:dyDescent="0.3">
      <c r="A1214" s="19">
        <f t="shared" si="265"/>
        <v>47613</v>
      </c>
      <c r="B1214">
        <f t="shared" ca="1" si="252"/>
        <v>-4.125</v>
      </c>
      <c r="C1214">
        <f ca="1">IF(currency="USD",'Future et co'!D1214,IF(currency="EUR",'Future et co'!E1214,IF(currency="GBP",'Future et co'!F1214,FALSE)))</f>
        <v>3.5830000000000001E-2</v>
      </c>
      <c r="D1214">
        <f t="shared" ca="1" si="253"/>
        <v>3.5830000000000001E-2</v>
      </c>
      <c r="E1214">
        <f t="shared" ca="1" si="254"/>
        <v>2.1409999999999998E-2</v>
      </c>
      <c r="F1214">
        <f t="shared" ca="1" si="255"/>
        <v>3.7088999999999997E-2</v>
      </c>
      <c r="J1214" s="1">
        <v>44356</v>
      </c>
      <c r="K1214">
        <v>4.8000000000000001E-2</v>
      </c>
      <c r="L1214">
        <f t="shared" si="256"/>
        <v>4.8000000000000001E-4</v>
      </c>
      <c r="N1214" s="1">
        <v>44356</v>
      </c>
      <c r="O1214">
        <v>6.6000000000000003E-2</v>
      </c>
      <c r="P1214">
        <f t="shared" si="257"/>
        <v>6.6E-4</v>
      </c>
      <c r="R1214" s="1">
        <v>44356</v>
      </c>
      <c r="S1214">
        <v>0.13200000000000001</v>
      </c>
      <c r="T1214">
        <f t="shared" si="258"/>
        <v>1.32E-3</v>
      </c>
      <c r="V1214" s="1">
        <v>44355</v>
      </c>
      <c r="W1214">
        <v>0.21460000000000001</v>
      </c>
      <c r="X1214">
        <f t="shared" si="259"/>
        <v>2.1460000000000003E-3</v>
      </c>
      <c r="AB1214" s="1">
        <v>44316</v>
      </c>
      <c r="AC1214">
        <v>226.3698</v>
      </c>
      <c r="AD1214">
        <f t="shared" si="260"/>
        <v>2.2636979999999998</v>
      </c>
      <c r="AF1214" s="1">
        <v>44326</v>
      </c>
      <c r="AG1214">
        <v>-0.53300000000000003</v>
      </c>
      <c r="AH1214">
        <f t="shared" si="261"/>
        <v>-5.3300000000000005E-3</v>
      </c>
      <c r="AJ1214" s="1">
        <v>44326</v>
      </c>
      <c r="AK1214">
        <v>-0.51300000000000001</v>
      </c>
      <c r="AL1214">
        <f t="shared" si="262"/>
        <v>-5.13E-3</v>
      </c>
      <c r="AN1214" s="1">
        <v>44356</v>
      </c>
      <c r="AO1214">
        <v>-0.51</v>
      </c>
      <c r="AP1214">
        <f t="shared" si="263"/>
        <v>-5.1000000000000004E-3</v>
      </c>
      <c r="AS1214" s="1">
        <v>44356</v>
      </c>
      <c r="AT1214">
        <v>0.04</v>
      </c>
      <c r="AU1214">
        <f t="shared" si="264"/>
        <v>4.0000000000000002E-4</v>
      </c>
      <c r="AX1214" s="1"/>
    </row>
    <row r="1215" spans="1:50" x14ac:dyDescent="0.3">
      <c r="A1215" s="19">
        <f t="shared" si="265"/>
        <v>47616</v>
      </c>
      <c r="B1215">
        <f t="shared" ca="1" si="252"/>
        <v>-4.1333333333333337</v>
      </c>
      <c r="C1215">
        <f ca="1">IF(currency="USD",'Future et co'!D1215,IF(currency="EUR",'Future et co'!E1215,IF(currency="GBP",'Future et co'!F1215,FALSE)))</f>
        <v>3.5830000000000001E-2</v>
      </c>
      <c r="D1215">
        <f t="shared" ca="1" si="253"/>
        <v>3.5830000000000001E-2</v>
      </c>
      <c r="E1215">
        <f t="shared" ca="1" si="254"/>
        <v>2.1409999999999998E-2</v>
      </c>
      <c r="F1215">
        <f t="shared" ca="1" si="255"/>
        <v>3.7088999999999997E-2</v>
      </c>
      <c r="J1215" s="1">
        <v>44355</v>
      </c>
      <c r="K1215">
        <v>5.2999999999999999E-2</v>
      </c>
      <c r="L1215">
        <f t="shared" si="256"/>
        <v>5.2999999999999998E-4</v>
      </c>
      <c r="N1215" s="1">
        <v>44355</v>
      </c>
      <c r="O1215">
        <v>7.0000000000000007E-2</v>
      </c>
      <c r="P1215">
        <f t="shared" si="257"/>
        <v>7.000000000000001E-4</v>
      </c>
      <c r="R1215" s="1">
        <v>44355</v>
      </c>
      <c r="S1215">
        <v>0.13200000000000001</v>
      </c>
      <c r="T1215">
        <f t="shared" si="258"/>
        <v>1.32E-3</v>
      </c>
      <c r="V1215" s="1">
        <v>44354</v>
      </c>
      <c r="W1215">
        <v>0.218</v>
      </c>
      <c r="X1215">
        <f t="shared" si="259"/>
        <v>2.1800000000000001E-3</v>
      </c>
      <c r="AB1215" s="1">
        <v>44315</v>
      </c>
      <c r="AC1215">
        <v>226.21</v>
      </c>
      <c r="AD1215">
        <f t="shared" si="260"/>
        <v>2.2621000000000002</v>
      </c>
      <c r="AF1215" s="1">
        <v>44323</v>
      </c>
      <c r="AG1215">
        <v>-0.52900000000000003</v>
      </c>
      <c r="AH1215">
        <f t="shared" si="261"/>
        <v>-5.2900000000000004E-3</v>
      </c>
      <c r="AJ1215" s="1">
        <v>44323</v>
      </c>
      <c r="AK1215">
        <v>-0.51400000000000001</v>
      </c>
      <c r="AL1215">
        <f t="shared" si="262"/>
        <v>-5.1400000000000005E-3</v>
      </c>
      <c r="AN1215" s="1">
        <v>44355</v>
      </c>
      <c r="AO1215">
        <v>-0.51</v>
      </c>
      <c r="AP1215">
        <f t="shared" si="263"/>
        <v>-5.1000000000000004E-3</v>
      </c>
      <c r="AS1215" s="1">
        <v>44355</v>
      </c>
      <c r="AT1215">
        <v>4.9000000000000002E-2</v>
      </c>
      <c r="AU1215">
        <f t="shared" si="264"/>
        <v>4.8999999999999998E-4</v>
      </c>
      <c r="AX1215" s="1"/>
    </row>
    <row r="1216" spans="1:50" x14ac:dyDescent="0.3">
      <c r="A1216" s="19">
        <f t="shared" si="265"/>
        <v>47617</v>
      </c>
      <c r="B1216">
        <f t="shared" ca="1" si="252"/>
        <v>-4.1361111111111111</v>
      </c>
      <c r="C1216">
        <f ca="1">IF(currency="USD",'Future et co'!D1216,IF(currency="EUR",'Future et co'!E1216,IF(currency="GBP",'Future et co'!F1216,FALSE)))</f>
        <v>3.5830000000000001E-2</v>
      </c>
      <c r="D1216">
        <f t="shared" ca="1" si="253"/>
        <v>3.5830000000000001E-2</v>
      </c>
      <c r="E1216">
        <f t="shared" ca="1" si="254"/>
        <v>2.1409999999999998E-2</v>
      </c>
      <c r="F1216">
        <f t="shared" ca="1" si="255"/>
        <v>3.7088999999999997E-2</v>
      </c>
      <c r="J1216" s="1">
        <v>44354</v>
      </c>
      <c r="K1216">
        <v>5.7000000000000002E-2</v>
      </c>
      <c r="L1216">
        <f t="shared" si="256"/>
        <v>5.6999999999999998E-4</v>
      </c>
      <c r="N1216" s="1">
        <v>44354</v>
      </c>
      <c r="O1216">
        <v>7.0000000000000007E-2</v>
      </c>
      <c r="P1216">
        <f t="shared" si="257"/>
        <v>7.000000000000001E-4</v>
      </c>
      <c r="R1216" s="1">
        <v>44354</v>
      </c>
      <c r="S1216">
        <v>0.13100000000000001</v>
      </c>
      <c r="T1216">
        <f t="shared" si="258"/>
        <v>1.31E-3</v>
      </c>
      <c r="V1216" s="1">
        <v>44351</v>
      </c>
      <c r="W1216">
        <v>0.216</v>
      </c>
      <c r="X1216">
        <f t="shared" si="259"/>
        <v>2.16E-3</v>
      </c>
      <c r="AB1216" s="1">
        <v>44314</v>
      </c>
      <c r="AC1216">
        <v>227.00890000000001</v>
      </c>
      <c r="AD1216">
        <f t="shared" si="260"/>
        <v>2.270089</v>
      </c>
      <c r="AF1216" s="1">
        <v>44322</v>
      </c>
      <c r="AG1216">
        <v>-0.53200000000000003</v>
      </c>
      <c r="AH1216">
        <f t="shared" si="261"/>
        <v>-5.3200000000000001E-3</v>
      </c>
      <c r="AJ1216" s="1">
        <v>44322</v>
      </c>
      <c r="AK1216">
        <v>-0.51300000000000001</v>
      </c>
      <c r="AL1216">
        <f t="shared" si="262"/>
        <v>-5.13E-3</v>
      </c>
      <c r="AN1216" s="1">
        <v>44354</v>
      </c>
      <c r="AO1216">
        <v>-0.51</v>
      </c>
      <c r="AP1216">
        <f t="shared" si="263"/>
        <v>-5.1000000000000004E-3</v>
      </c>
      <c r="AS1216" s="1">
        <v>44354</v>
      </c>
      <c r="AT1216">
        <v>0.04</v>
      </c>
      <c r="AU1216">
        <f t="shared" si="264"/>
        <v>4.0000000000000002E-4</v>
      </c>
      <c r="AX1216" s="1"/>
    </row>
    <row r="1217" spans="1:50" x14ac:dyDescent="0.3">
      <c r="A1217" s="19">
        <f t="shared" si="265"/>
        <v>47618</v>
      </c>
      <c r="B1217">
        <f t="shared" ca="1" si="252"/>
        <v>-4.1388888888888893</v>
      </c>
      <c r="C1217">
        <f ca="1">IF(currency="USD",'Future et co'!D1217,IF(currency="EUR",'Future et co'!E1217,IF(currency="GBP",'Future et co'!F1217,FALSE)))</f>
        <v>3.5830000000000001E-2</v>
      </c>
      <c r="D1217">
        <f t="shared" ca="1" si="253"/>
        <v>3.5830000000000001E-2</v>
      </c>
      <c r="E1217">
        <f t="shared" ca="1" si="254"/>
        <v>2.1409999999999998E-2</v>
      </c>
      <c r="F1217">
        <f t="shared" ca="1" si="255"/>
        <v>3.7088999999999997E-2</v>
      </c>
      <c r="J1217" s="1">
        <v>44351</v>
      </c>
      <c r="K1217">
        <v>5.8999999999999997E-2</v>
      </c>
      <c r="L1217">
        <f t="shared" si="256"/>
        <v>5.8999999999999992E-4</v>
      </c>
      <c r="N1217" s="1">
        <v>44351</v>
      </c>
      <c r="O1217">
        <v>5.5E-2</v>
      </c>
      <c r="P1217">
        <f t="shared" si="257"/>
        <v>5.5000000000000003E-4</v>
      </c>
      <c r="R1217" s="1">
        <v>44351</v>
      </c>
      <c r="S1217">
        <v>0.13300000000000001</v>
      </c>
      <c r="T1217">
        <f t="shared" si="258"/>
        <v>1.33E-3</v>
      </c>
      <c r="V1217" s="1">
        <v>44350</v>
      </c>
      <c r="W1217">
        <v>0.22700000000000001</v>
      </c>
      <c r="X1217">
        <f t="shared" si="259"/>
        <v>2.2699999999999999E-3</v>
      </c>
      <c r="AB1217" s="1">
        <v>44313</v>
      </c>
      <c r="AC1217">
        <v>227.3818</v>
      </c>
      <c r="AD1217">
        <f t="shared" si="260"/>
        <v>2.2738179999999999</v>
      </c>
      <c r="AF1217" s="1">
        <v>44321</v>
      </c>
      <c r="AG1217">
        <v>-0.53100000000000003</v>
      </c>
      <c r="AH1217">
        <f t="shared" si="261"/>
        <v>-5.3100000000000005E-3</v>
      </c>
      <c r="AJ1217" s="1">
        <v>44321</v>
      </c>
      <c r="AK1217">
        <v>-0.51500000000000001</v>
      </c>
      <c r="AL1217">
        <f t="shared" si="262"/>
        <v>-5.1500000000000001E-3</v>
      </c>
      <c r="AN1217" s="1">
        <v>44351</v>
      </c>
      <c r="AO1217">
        <v>-0.51</v>
      </c>
      <c r="AP1217">
        <f t="shared" si="263"/>
        <v>-5.1000000000000004E-3</v>
      </c>
      <c r="AS1217" s="1">
        <v>44351</v>
      </c>
      <c r="AT1217">
        <v>0.04</v>
      </c>
      <c r="AU1217">
        <f t="shared" si="264"/>
        <v>4.0000000000000002E-4</v>
      </c>
      <c r="AX1217" s="1"/>
    </row>
    <row r="1218" spans="1:50" x14ac:dyDescent="0.3">
      <c r="A1218" s="19">
        <f t="shared" si="265"/>
        <v>47619</v>
      </c>
      <c r="B1218">
        <f t="shared" ca="1" si="252"/>
        <v>-4.1416666666666666</v>
      </c>
      <c r="C1218">
        <f ca="1">IF(currency="USD",'Future et co'!D1218,IF(currency="EUR",'Future et co'!E1218,IF(currency="GBP",'Future et co'!F1218,FALSE)))</f>
        <v>3.5830000000000001E-2</v>
      </c>
      <c r="D1218">
        <f t="shared" ca="1" si="253"/>
        <v>3.5830000000000001E-2</v>
      </c>
      <c r="E1218">
        <f t="shared" ca="1" si="254"/>
        <v>2.1409999999999998E-2</v>
      </c>
      <c r="F1218">
        <f t="shared" ca="1" si="255"/>
        <v>3.7088999999999997E-2</v>
      </c>
      <c r="J1218" s="1">
        <v>44350</v>
      </c>
      <c r="K1218">
        <v>5.3999999999999999E-2</v>
      </c>
      <c r="L1218">
        <f t="shared" si="256"/>
        <v>5.4000000000000001E-4</v>
      </c>
      <c r="N1218" s="1">
        <v>44350</v>
      </c>
      <c r="O1218">
        <v>5.5E-2</v>
      </c>
      <c r="P1218">
        <f t="shared" si="257"/>
        <v>5.5000000000000003E-4</v>
      </c>
      <c r="R1218" s="1">
        <v>44350</v>
      </c>
      <c r="S1218">
        <v>0.13700000000000001</v>
      </c>
      <c r="T1218">
        <f t="shared" si="258"/>
        <v>1.3700000000000001E-3</v>
      </c>
      <c r="V1218" s="1">
        <v>44349</v>
      </c>
      <c r="W1218">
        <v>0.22289999999999999</v>
      </c>
      <c r="X1218">
        <f t="shared" si="259"/>
        <v>2.2290000000000001E-3</v>
      </c>
      <c r="AB1218" s="1">
        <v>44312</v>
      </c>
      <c r="AC1218">
        <v>227.47499999999999</v>
      </c>
      <c r="AD1218">
        <f t="shared" si="260"/>
        <v>2.27475</v>
      </c>
      <c r="AF1218" s="1">
        <v>44320</v>
      </c>
      <c r="AG1218">
        <v>-0.53500000000000003</v>
      </c>
      <c r="AH1218">
        <f t="shared" si="261"/>
        <v>-5.3500000000000006E-3</v>
      </c>
      <c r="AJ1218" s="1">
        <v>44320</v>
      </c>
      <c r="AK1218">
        <v>-0.51600000000000001</v>
      </c>
      <c r="AL1218">
        <f t="shared" si="262"/>
        <v>-5.1600000000000005E-3</v>
      </c>
      <c r="AN1218" s="1">
        <v>44350</v>
      </c>
      <c r="AO1218">
        <v>-0.51</v>
      </c>
      <c r="AP1218">
        <f t="shared" si="263"/>
        <v>-5.1000000000000004E-3</v>
      </c>
      <c r="AS1218" s="1">
        <v>44350</v>
      </c>
      <c r="AT1218">
        <v>4.82E-2</v>
      </c>
      <c r="AU1218">
        <f t="shared" si="264"/>
        <v>4.8200000000000001E-4</v>
      </c>
      <c r="AX1218" s="1"/>
    </row>
    <row r="1219" spans="1:50" x14ac:dyDescent="0.3">
      <c r="A1219" s="19">
        <f t="shared" si="265"/>
        <v>47620</v>
      </c>
      <c r="B1219">
        <f t="shared" ca="1" si="252"/>
        <v>-4.1444444444444448</v>
      </c>
      <c r="C1219">
        <f ca="1">IF(currency="USD",'Future et co'!D1219,IF(currency="EUR",'Future et co'!E1219,IF(currency="GBP",'Future et co'!F1219,FALSE)))</f>
        <v>3.5830000000000001E-2</v>
      </c>
      <c r="D1219">
        <f t="shared" ca="1" si="253"/>
        <v>3.5830000000000001E-2</v>
      </c>
      <c r="E1219">
        <f t="shared" ca="1" si="254"/>
        <v>2.1409999999999998E-2</v>
      </c>
      <c r="F1219">
        <f t="shared" ca="1" si="255"/>
        <v>3.7088999999999997E-2</v>
      </c>
      <c r="J1219" s="1">
        <v>44349</v>
      </c>
      <c r="K1219">
        <v>6.7000000000000004E-2</v>
      </c>
      <c r="L1219">
        <f t="shared" si="256"/>
        <v>6.7000000000000002E-4</v>
      </c>
      <c r="N1219" s="1">
        <v>44349</v>
      </c>
      <c r="O1219">
        <v>5.3999999999999999E-2</v>
      </c>
      <c r="P1219">
        <f t="shared" si="257"/>
        <v>5.4000000000000001E-4</v>
      </c>
      <c r="R1219" s="1">
        <v>44349</v>
      </c>
      <c r="S1219">
        <v>0.13500000000000001</v>
      </c>
      <c r="T1219">
        <f t="shared" si="258"/>
        <v>1.3500000000000001E-3</v>
      </c>
      <c r="V1219" s="1">
        <v>44348</v>
      </c>
      <c r="W1219">
        <v>0.218</v>
      </c>
      <c r="X1219">
        <f t="shared" si="259"/>
        <v>2.1800000000000001E-3</v>
      </c>
      <c r="AB1219" s="1">
        <v>44309</v>
      </c>
      <c r="AC1219">
        <v>227.47499999999999</v>
      </c>
      <c r="AD1219">
        <f t="shared" si="260"/>
        <v>2.27475</v>
      </c>
      <c r="AF1219" s="1">
        <v>44319</v>
      </c>
      <c r="AG1219">
        <v>-0.53500000000000003</v>
      </c>
      <c r="AH1219">
        <f t="shared" si="261"/>
        <v>-5.3500000000000006E-3</v>
      </c>
      <c r="AJ1219" s="1">
        <v>44319</v>
      </c>
      <c r="AK1219">
        <v>-0.51800000000000002</v>
      </c>
      <c r="AL1219">
        <f t="shared" si="262"/>
        <v>-5.1800000000000006E-3</v>
      </c>
      <c r="AN1219" s="1">
        <v>44349</v>
      </c>
      <c r="AO1219">
        <v>-0.51</v>
      </c>
      <c r="AP1219">
        <f t="shared" si="263"/>
        <v>-5.1000000000000004E-3</v>
      </c>
      <c r="AS1219" s="1">
        <v>44349</v>
      </c>
      <c r="AT1219">
        <v>0.04</v>
      </c>
      <c r="AU1219">
        <f t="shared" si="264"/>
        <v>4.0000000000000002E-4</v>
      </c>
      <c r="AX1219" s="1"/>
    </row>
    <row r="1220" spans="1:50" x14ac:dyDescent="0.3">
      <c r="A1220" s="19">
        <f t="shared" si="265"/>
        <v>47623</v>
      </c>
      <c r="B1220">
        <f t="shared" ca="1" si="252"/>
        <v>-4.1527777777777777</v>
      </c>
      <c r="C1220">
        <f ca="1">IF(currency="USD",'Future et co'!D1220,IF(currency="EUR",'Future et co'!E1220,IF(currency="GBP",'Future et co'!F1220,FALSE)))</f>
        <v>3.5830000000000001E-2</v>
      </c>
      <c r="D1220">
        <f t="shared" ca="1" si="253"/>
        <v>3.5830000000000001E-2</v>
      </c>
      <c r="E1220">
        <f t="shared" ca="1" si="254"/>
        <v>2.1409999999999998E-2</v>
      </c>
      <c r="F1220">
        <f t="shared" ca="1" si="255"/>
        <v>3.7088999999999997E-2</v>
      </c>
      <c r="J1220" s="1">
        <v>44348</v>
      </c>
      <c r="K1220">
        <v>6.7000000000000004E-2</v>
      </c>
      <c r="L1220">
        <f t="shared" si="256"/>
        <v>6.7000000000000002E-4</v>
      </c>
      <c r="N1220" s="1">
        <v>44348</v>
      </c>
      <c r="O1220">
        <v>5.2999999999999999E-2</v>
      </c>
      <c r="P1220">
        <f t="shared" si="257"/>
        <v>5.2999999999999998E-4</v>
      </c>
      <c r="R1220" s="1">
        <v>44348</v>
      </c>
      <c r="S1220">
        <v>0.13200000000000001</v>
      </c>
      <c r="T1220">
        <f t="shared" si="258"/>
        <v>1.32E-3</v>
      </c>
      <c r="V1220" s="1">
        <v>44347</v>
      </c>
      <c r="W1220">
        <v>0.21299999999999999</v>
      </c>
      <c r="X1220">
        <f t="shared" si="259"/>
        <v>2.1299999999999999E-3</v>
      </c>
      <c r="AB1220" s="1">
        <v>44308</v>
      </c>
      <c r="AC1220">
        <v>227.6215</v>
      </c>
      <c r="AD1220">
        <f t="shared" si="260"/>
        <v>2.2762150000000001</v>
      </c>
      <c r="AF1220" s="1">
        <v>44316</v>
      </c>
      <c r="AG1220">
        <v>-0.53500000000000003</v>
      </c>
      <c r="AH1220">
        <f t="shared" si="261"/>
        <v>-5.3500000000000006E-3</v>
      </c>
      <c r="AJ1220" s="1">
        <v>44316</v>
      </c>
      <c r="AK1220">
        <v>-0.52100000000000002</v>
      </c>
      <c r="AL1220">
        <f t="shared" si="262"/>
        <v>-5.2100000000000002E-3</v>
      </c>
      <c r="AN1220" s="1">
        <v>44348</v>
      </c>
      <c r="AO1220">
        <v>-0.51</v>
      </c>
      <c r="AP1220">
        <f t="shared" si="263"/>
        <v>-5.1000000000000004E-3</v>
      </c>
      <c r="AS1220" s="1">
        <v>44348</v>
      </c>
      <c r="AT1220">
        <v>4.82E-2</v>
      </c>
      <c r="AU1220">
        <f t="shared" si="264"/>
        <v>4.8200000000000001E-4</v>
      </c>
      <c r="AX1220" s="1"/>
    </row>
    <row r="1221" spans="1:50" x14ac:dyDescent="0.3">
      <c r="A1221" s="19">
        <f t="shared" si="265"/>
        <v>47624</v>
      </c>
      <c r="B1221">
        <f t="shared" ca="1" si="252"/>
        <v>-4.1555555555555559</v>
      </c>
      <c r="C1221">
        <f ca="1">IF(currency="USD",'Future et co'!D1221,IF(currency="EUR",'Future et co'!E1221,IF(currency="GBP",'Future et co'!F1221,FALSE)))</f>
        <v>3.5830000000000001E-2</v>
      </c>
      <c r="D1221">
        <f t="shared" ca="1" si="253"/>
        <v>3.5830000000000001E-2</v>
      </c>
      <c r="E1221">
        <f t="shared" ca="1" si="254"/>
        <v>2.1409999999999998E-2</v>
      </c>
      <c r="F1221">
        <f t="shared" ca="1" si="255"/>
        <v>3.7088999999999997E-2</v>
      </c>
      <c r="J1221" s="1">
        <v>44344</v>
      </c>
      <c r="K1221">
        <v>6.8000000000000005E-2</v>
      </c>
      <c r="L1221">
        <f t="shared" si="256"/>
        <v>6.8000000000000005E-4</v>
      </c>
      <c r="N1221" s="1">
        <v>44344</v>
      </c>
      <c r="O1221">
        <v>7.0999999999999994E-2</v>
      </c>
      <c r="P1221">
        <f t="shared" si="257"/>
        <v>7.0999999999999991E-4</v>
      </c>
      <c r="R1221" s="1">
        <v>44347</v>
      </c>
      <c r="S1221">
        <v>0.13400000000000001</v>
      </c>
      <c r="T1221">
        <f t="shared" si="258"/>
        <v>1.34E-3</v>
      </c>
      <c r="V1221" s="1">
        <v>44344</v>
      </c>
      <c r="W1221">
        <v>0.21099999999999999</v>
      </c>
      <c r="X1221">
        <f t="shared" si="259"/>
        <v>2.1099999999999999E-3</v>
      </c>
      <c r="AB1221" s="1">
        <v>44307</v>
      </c>
      <c r="AC1221">
        <v>227.54159999999999</v>
      </c>
      <c r="AD1221">
        <f t="shared" si="260"/>
        <v>2.2754159999999999</v>
      </c>
      <c r="AF1221" s="1">
        <v>44315</v>
      </c>
      <c r="AG1221">
        <v>-0.53600000000000003</v>
      </c>
      <c r="AH1221">
        <f t="shared" si="261"/>
        <v>-5.3600000000000002E-3</v>
      </c>
      <c r="AJ1221" s="1">
        <v>44315</v>
      </c>
      <c r="AK1221">
        <v>-0.51800000000000002</v>
      </c>
      <c r="AL1221">
        <f t="shared" si="262"/>
        <v>-5.1800000000000006E-3</v>
      </c>
      <c r="AN1221" s="1">
        <v>44347</v>
      </c>
      <c r="AO1221">
        <v>-0.51</v>
      </c>
      <c r="AP1221">
        <f t="shared" si="263"/>
        <v>-5.1000000000000004E-3</v>
      </c>
      <c r="AS1221" s="1">
        <v>44347</v>
      </c>
      <c r="AT1221">
        <v>0.04</v>
      </c>
      <c r="AU1221">
        <f t="shared" si="264"/>
        <v>4.0000000000000002E-4</v>
      </c>
      <c r="AX1221" s="1"/>
    </row>
    <row r="1222" spans="1:50" x14ac:dyDescent="0.3">
      <c r="A1222" s="19">
        <f t="shared" si="265"/>
        <v>47625</v>
      </c>
      <c r="B1222">
        <f t="shared" ca="1" si="252"/>
        <v>-4.1583333333333332</v>
      </c>
      <c r="C1222">
        <f ca="1">IF(currency="USD",'Future et co'!D1222,IF(currency="EUR",'Future et co'!E1222,IF(currency="GBP",'Future et co'!F1222,FALSE)))</f>
        <v>3.5830000000000001E-2</v>
      </c>
      <c r="D1222">
        <f t="shared" ca="1" si="253"/>
        <v>3.5830000000000001E-2</v>
      </c>
      <c r="E1222">
        <f t="shared" ca="1" si="254"/>
        <v>2.1409999999999998E-2</v>
      </c>
      <c r="F1222">
        <f t="shared" ca="1" si="255"/>
        <v>3.7088999999999997E-2</v>
      </c>
      <c r="J1222" s="1">
        <v>44343</v>
      </c>
      <c r="K1222">
        <v>5.8000000000000003E-2</v>
      </c>
      <c r="L1222">
        <f t="shared" si="256"/>
        <v>5.8E-4</v>
      </c>
      <c r="N1222" s="1">
        <v>44343</v>
      </c>
      <c r="O1222">
        <v>7.0000000000000007E-2</v>
      </c>
      <c r="P1222">
        <f t="shared" si="257"/>
        <v>7.000000000000001E-4</v>
      </c>
      <c r="R1222" s="1">
        <v>44344</v>
      </c>
      <c r="S1222">
        <v>0.13200000000000001</v>
      </c>
      <c r="T1222">
        <f t="shared" si="258"/>
        <v>1.32E-3</v>
      </c>
      <c r="V1222" s="1">
        <v>44343</v>
      </c>
      <c r="W1222">
        <v>0.216</v>
      </c>
      <c r="X1222">
        <f t="shared" si="259"/>
        <v>2.16E-3</v>
      </c>
      <c r="AB1222" s="1">
        <v>44306</v>
      </c>
      <c r="AC1222">
        <v>227.3552</v>
      </c>
      <c r="AD1222">
        <f t="shared" si="260"/>
        <v>2.273552</v>
      </c>
      <c r="AF1222" s="1">
        <v>44314</v>
      </c>
      <c r="AG1222">
        <v>-0.53400000000000003</v>
      </c>
      <c r="AH1222">
        <f t="shared" si="261"/>
        <v>-5.3400000000000001E-3</v>
      </c>
      <c r="AJ1222" s="1">
        <v>44314</v>
      </c>
      <c r="AK1222">
        <v>-0.51800000000000002</v>
      </c>
      <c r="AL1222">
        <f t="shared" si="262"/>
        <v>-5.1800000000000006E-3</v>
      </c>
      <c r="AN1222" s="1">
        <v>44344</v>
      </c>
      <c r="AO1222">
        <v>-0.51</v>
      </c>
      <c r="AP1222">
        <f t="shared" si="263"/>
        <v>-5.1000000000000004E-3</v>
      </c>
      <c r="AS1222" s="1">
        <v>44344</v>
      </c>
      <c r="AT1222">
        <v>4.8599999999999997E-2</v>
      </c>
      <c r="AU1222">
        <f t="shared" si="264"/>
        <v>4.86E-4</v>
      </c>
      <c r="AX1222" s="1"/>
    </row>
    <row r="1223" spans="1:50" x14ac:dyDescent="0.3">
      <c r="A1223" s="19">
        <f t="shared" si="265"/>
        <v>47626</v>
      </c>
      <c r="B1223">
        <f t="shared" ca="1" si="252"/>
        <v>-4.1611111111111114</v>
      </c>
      <c r="C1223">
        <f ca="1">IF(currency="USD",'Future et co'!D1223,IF(currency="EUR",'Future et co'!E1223,IF(currency="GBP",'Future et co'!F1223,FALSE)))</f>
        <v>3.5830000000000001E-2</v>
      </c>
      <c r="D1223">
        <f t="shared" ca="1" si="253"/>
        <v>3.5830000000000001E-2</v>
      </c>
      <c r="E1223">
        <f t="shared" ca="1" si="254"/>
        <v>2.1409999999999998E-2</v>
      </c>
      <c r="F1223">
        <f t="shared" ca="1" si="255"/>
        <v>3.7088999999999997E-2</v>
      </c>
      <c r="J1223" s="1">
        <v>44342</v>
      </c>
      <c r="K1223">
        <v>3.9E-2</v>
      </c>
      <c r="L1223">
        <f t="shared" si="256"/>
        <v>3.8999999999999999E-4</v>
      </c>
      <c r="N1223" s="1">
        <v>44342</v>
      </c>
      <c r="O1223">
        <v>5.0999999999999997E-2</v>
      </c>
      <c r="P1223">
        <f t="shared" si="257"/>
        <v>5.0999999999999993E-4</v>
      </c>
      <c r="R1223" s="1">
        <v>44343</v>
      </c>
      <c r="S1223">
        <v>0.13300000000000001</v>
      </c>
      <c r="T1223">
        <f t="shared" si="258"/>
        <v>1.33E-3</v>
      </c>
      <c r="V1223" s="1">
        <v>44342</v>
      </c>
      <c r="W1223">
        <v>0.20300000000000001</v>
      </c>
      <c r="X1223">
        <f t="shared" si="259"/>
        <v>2.0300000000000001E-3</v>
      </c>
      <c r="AB1223" s="1">
        <v>44305</v>
      </c>
      <c r="AC1223">
        <v>227.00899999999999</v>
      </c>
      <c r="AD1223">
        <f t="shared" si="260"/>
        <v>2.2700899999999997</v>
      </c>
      <c r="AF1223" s="1">
        <v>44313</v>
      </c>
      <c r="AG1223">
        <v>-0.53500000000000003</v>
      </c>
      <c r="AH1223">
        <f t="shared" si="261"/>
        <v>-5.3500000000000006E-3</v>
      </c>
      <c r="AJ1223" s="1">
        <v>44313</v>
      </c>
      <c r="AK1223">
        <v>-0.51800000000000002</v>
      </c>
      <c r="AL1223">
        <f t="shared" si="262"/>
        <v>-5.1800000000000006E-3</v>
      </c>
      <c r="AN1223" s="1">
        <v>44343</v>
      </c>
      <c r="AO1223">
        <v>-0.5</v>
      </c>
      <c r="AP1223">
        <f t="shared" si="263"/>
        <v>-5.0000000000000001E-3</v>
      </c>
      <c r="AS1223" s="1">
        <v>44343</v>
      </c>
      <c r="AT1223">
        <v>0.04</v>
      </c>
      <c r="AU1223">
        <f t="shared" si="264"/>
        <v>4.0000000000000002E-4</v>
      </c>
      <c r="AX1223" s="1"/>
    </row>
    <row r="1224" spans="1:50" x14ac:dyDescent="0.3">
      <c r="A1224" s="19">
        <f t="shared" si="265"/>
        <v>47627</v>
      </c>
      <c r="B1224">
        <f t="shared" ca="1" si="252"/>
        <v>-4.1638888888888888</v>
      </c>
      <c r="C1224">
        <f ca="1">IF(currency="USD",'Future et co'!D1224,IF(currency="EUR",'Future et co'!E1224,IF(currency="GBP",'Future et co'!F1224,FALSE)))</f>
        <v>3.5830000000000001E-2</v>
      </c>
      <c r="D1224">
        <f t="shared" ca="1" si="253"/>
        <v>3.5830000000000001E-2</v>
      </c>
      <c r="E1224">
        <f t="shared" ca="1" si="254"/>
        <v>2.1409999999999998E-2</v>
      </c>
      <c r="F1224">
        <f t="shared" ca="1" si="255"/>
        <v>3.7088999999999997E-2</v>
      </c>
      <c r="J1224" s="1">
        <v>44341</v>
      </c>
      <c r="K1224">
        <v>6.4000000000000001E-2</v>
      </c>
      <c r="L1224">
        <f t="shared" si="256"/>
        <v>6.4000000000000005E-4</v>
      </c>
      <c r="N1224" s="1">
        <v>44341</v>
      </c>
      <c r="O1224">
        <v>6.7000000000000004E-2</v>
      </c>
      <c r="P1224">
        <f t="shared" si="257"/>
        <v>6.7000000000000002E-4</v>
      </c>
      <c r="R1224" s="1">
        <v>44342</v>
      </c>
      <c r="S1224">
        <v>0.13900000000000001</v>
      </c>
      <c r="T1224">
        <f t="shared" si="258"/>
        <v>1.3900000000000002E-3</v>
      </c>
      <c r="V1224" s="1">
        <v>44341</v>
      </c>
      <c r="W1224">
        <v>0.19800000000000001</v>
      </c>
      <c r="X1224">
        <f t="shared" si="259"/>
        <v>1.98E-3</v>
      </c>
      <c r="AB1224" s="1">
        <v>44302</v>
      </c>
      <c r="AC1224">
        <v>227.58150000000001</v>
      </c>
      <c r="AD1224">
        <f t="shared" si="260"/>
        <v>2.2758150000000001</v>
      </c>
      <c r="AF1224" s="1">
        <v>44312</v>
      </c>
      <c r="AG1224">
        <v>-0.53800000000000003</v>
      </c>
      <c r="AH1224">
        <f t="shared" si="261"/>
        <v>-5.3800000000000002E-3</v>
      </c>
      <c r="AJ1224" s="1">
        <v>44312</v>
      </c>
      <c r="AK1224">
        <v>-0.51400000000000001</v>
      </c>
      <c r="AL1224">
        <f t="shared" si="262"/>
        <v>-5.1400000000000005E-3</v>
      </c>
      <c r="AN1224" s="1">
        <v>44342</v>
      </c>
      <c r="AO1224">
        <v>-0.5</v>
      </c>
      <c r="AP1224">
        <f t="shared" si="263"/>
        <v>-5.0000000000000001E-3</v>
      </c>
      <c r="AS1224" s="1">
        <v>44342</v>
      </c>
      <c r="AT1224">
        <v>0.04</v>
      </c>
      <c r="AU1224">
        <f t="shared" si="264"/>
        <v>4.0000000000000002E-4</v>
      </c>
      <c r="AX1224" s="1"/>
    </row>
    <row r="1225" spans="1:50" x14ac:dyDescent="0.3">
      <c r="A1225" s="19">
        <f t="shared" si="265"/>
        <v>47630</v>
      </c>
      <c r="B1225">
        <f t="shared" ca="1" si="252"/>
        <v>-4.1722222222222225</v>
      </c>
      <c r="C1225">
        <f ca="1">IF(currency="USD",'Future et co'!D1225,IF(currency="EUR",'Future et co'!E1225,IF(currency="GBP",'Future et co'!F1225,FALSE)))</f>
        <v>3.5830000000000001E-2</v>
      </c>
      <c r="D1225">
        <f t="shared" ca="1" si="253"/>
        <v>3.5830000000000001E-2</v>
      </c>
      <c r="E1225">
        <f t="shared" ca="1" si="254"/>
        <v>2.1409999999999998E-2</v>
      </c>
      <c r="F1225">
        <f t="shared" ca="1" si="255"/>
        <v>3.7088999999999997E-2</v>
      </c>
      <c r="J1225" s="1">
        <v>44340</v>
      </c>
      <c r="K1225">
        <v>5.6000000000000001E-2</v>
      </c>
      <c r="L1225">
        <f t="shared" si="256"/>
        <v>5.6000000000000006E-4</v>
      </c>
      <c r="N1225" s="1">
        <v>44340</v>
      </c>
      <c r="O1225">
        <v>5.2999999999999999E-2</v>
      </c>
      <c r="P1225">
        <f t="shared" si="257"/>
        <v>5.2999999999999998E-4</v>
      </c>
      <c r="R1225" s="1">
        <v>44341</v>
      </c>
      <c r="S1225">
        <v>0.14699999999999999</v>
      </c>
      <c r="T1225">
        <f t="shared" si="258"/>
        <v>1.47E-3</v>
      </c>
      <c r="V1225" s="1">
        <v>44340</v>
      </c>
      <c r="W1225">
        <v>0.21099999999999999</v>
      </c>
      <c r="X1225">
        <f t="shared" si="259"/>
        <v>2.1099999999999999E-3</v>
      </c>
      <c r="AB1225" s="1">
        <v>44301</v>
      </c>
      <c r="AC1225">
        <v>228.14080000000001</v>
      </c>
      <c r="AD1225">
        <f t="shared" si="260"/>
        <v>2.2814080000000003</v>
      </c>
      <c r="AF1225" s="1">
        <v>44309</v>
      </c>
      <c r="AG1225">
        <v>-0.53900000000000003</v>
      </c>
      <c r="AH1225">
        <f t="shared" si="261"/>
        <v>-5.3900000000000007E-3</v>
      </c>
      <c r="AJ1225" s="1">
        <v>44309</v>
      </c>
      <c r="AK1225">
        <v>-0.51500000000000001</v>
      </c>
      <c r="AL1225">
        <f t="shared" si="262"/>
        <v>-5.1500000000000001E-3</v>
      </c>
      <c r="AN1225" s="1">
        <v>44341</v>
      </c>
      <c r="AO1225">
        <v>-0.5</v>
      </c>
      <c r="AP1225">
        <f t="shared" si="263"/>
        <v>-5.0000000000000001E-3</v>
      </c>
      <c r="AS1225" s="1">
        <v>44341</v>
      </c>
      <c r="AT1225">
        <v>4.6800000000000001E-2</v>
      </c>
      <c r="AU1225">
        <f t="shared" si="264"/>
        <v>4.6799999999999999E-4</v>
      </c>
      <c r="AX1225" s="1"/>
    </row>
    <row r="1226" spans="1:50" x14ac:dyDescent="0.3">
      <c r="A1226" s="19">
        <f t="shared" si="265"/>
        <v>47631</v>
      </c>
      <c r="B1226">
        <f t="shared" ca="1" si="252"/>
        <v>-4.1749999999999998</v>
      </c>
      <c r="C1226">
        <f ca="1">IF(currency="USD",'Future et co'!D1226,IF(currency="EUR",'Future et co'!E1226,IF(currency="GBP",'Future et co'!F1226,FALSE)))</f>
        <v>3.5830000000000001E-2</v>
      </c>
      <c r="D1226">
        <f t="shared" ca="1" si="253"/>
        <v>3.5830000000000001E-2</v>
      </c>
      <c r="E1226">
        <f t="shared" ca="1" si="254"/>
        <v>2.1409999999999998E-2</v>
      </c>
      <c r="F1226">
        <f t="shared" ca="1" si="255"/>
        <v>3.7088999999999997E-2</v>
      </c>
      <c r="J1226" s="1">
        <v>44337</v>
      </c>
      <c r="K1226">
        <v>6.6000000000000003E-2</v>
      </c>
      <c r="L1226">
        <f t="shared" si="256"/>
        <v>6.6E-4</v>
      </c>
      <c r="N1226" s="1">
        <v>44337</v>
      </c>
      <c r="O1226">
        <v>5.3999999999999999E-2</v>
      </c>
      <c r="P1226">
        <f t="shared" si="257"/>
        <v>5.4000000000000001E-4</v>
      </c>
      <c r="R1226" s="1">
        <v>44340</v>
      </c>
      <c r="S1226">
        <v>0.152</v>
      </c>
      <c r="T1226">
        <f t="shared" si="258"/>
        <v>1.5199999999999999E-3</v>
      </c>
      <c r="V1226" s="1">
        <v>44337</v>
      </c>
      <c r="W1226">
        <v>0.24299999999999999</v>
      </c>
      <c r="X1226">
        <f t="shared" si="259"/>
        <v>2.4299999999999999E-3</v>
      </c>
      <c r="AB1226" s="1">
        <v>44300</v>
      </c>
      <c r="AC1226">
        <v>227.5283</v>
      </c>
      <c r="AD1226">
        <f t="shared" si="260"/>
        <v>2.2752829999999999</v>
      </c>
      <c r="AF1226" s="1">
        <v>44308</v>
      </c>
      <c r="AG1226">
        <v>-0.53900000000000003</v>
      </c>
      <c r="AH1226">
        <f t="shared" si="261"/>
        <v>-5.3900000000000007E-3</v>
      </c>
      <c r="AJ1226" s="1">
        <v>44308</v>
      </c>
      <c r="AK1226">
        <v>-0.51500000000000001</v>
      </c>
      <c r="AL1226">
        <f t="shared" si="262"/>
        <v>-5.1500000000000001E-3</v>
      </c>
      <c r="AN1226" s="1">
        <v>44340</v>
      </c>
      <c r="AO1226">
        <v>-0.4995</v>
      </c>
      <c r="AP1226">
        <f t="shared" si="263"/>
        <v>-4.9950000000000003E-3</v>
      </c>
      <c r="AS1226" s="1">
        <v>44340</v>
      </c>
      <c r="AT1226">
        <v>4.8300000000000003E-2</v>
      </c>
      <c r="AU1226">
        <f t="shared" si="264"/>
        <v>4.8300000000000003E-4</v>
      </c>
      <c r="AX1226" s="1"/>
    </row>
    <row r="1227" spans="1:50" x14ac:dyDescent="0.3">
      <c r="A1227" s="19">
        <f t="shared" si="265"/>
        <v>47632</v>
      </c>
      <c r="B1227">
        <f t="shared" ref="B1227:B1290" ca="1" si="266">($B$7-A1227)/360</f>
        <v>-4.177777777777778</v>
      </c>
      <c r="C1227">
        <f ca="1">IF(currency="USD",'Future et co'!D1227,IF(currency="EUR",'Future et co'!E1227,IF(currency="GBP",'Future et co'!F1227,FALSE)))</f>
        <v>3.5830000000000001E-2</v>
      </c>
      <c r="D1227">
        <f t="shared" ref="D1227:D1290" ca="1" si="267">IFERROR(IF(B1227&lt;0.25,VLOOKUP(A1227,$J$11:$L$5325,3,FALSE),IF(AND(B1227&gt;=0.25,B1227&lt;0.5),VLOOKUP(A1227,$N$11:$P$5325,3,FALSE),IF(AND(B1227&gt;=0.5,B1227&lt;1),VLOOKUP(A1227,$R$11:$T$5325,3,FALSE),VLOOKUP(A1227,$V$11:$X$5010,3,FALSE)))),D1226)</f>
        <v>3.5830000000000001E-2</v>
      </c>
      <c r="E1227">
        <f t="shared" ref="E1227:E1290" ca="1" si="268">IFERROR(IF(B1227&lt;0.25,VLOOKUP(A1227,$AF$11:$AH$5325,3,FALSE),IF(AND(B1227&gt;=0.25,B1227&lt;0.5),VLOOKUP(A1227,$AJ$11:$AL$5325,3,FALSE),VLOOKUP(A1227,$AN$11:$AP$5325,3,FALSE))),E1226)</f>
        <v>2.1409999999999998E-2</v>
      </c>
      <c r="F1227">
        <f t="shared" ref="F1227:F1290" ca="1" si="269">IFERROR(VLOOKUP(A1227,$AS$11:$AU$9999,3,FALSE),F1226)</f>
        <v>3.7088999999999997E-2</v>
      </c>
      <c r="J1227" s="1">
        <v>44336</v>
      </c>
      <c r="K1227">
        <v>6.5000000000000002E-2</v>
      </c>
      <c r="L1227">
        <f t="shared" si="256"/>
        <v>6.4999999999999997E-4</v>
      </c>
      <c r="N1227" s="1">
        <v>44336</v>
      </c>
      <c r="O1227">
        <v>6.7000000000000004E-2</v>
      </c>
      <c r="P1227">
        <f t="shared" si="257"/>
        <v>6.7000000000000002E-4</v>
      </c>
      <c r="R1227" s="1">
        <v>44337</v>
      </c>
      <c r="S1227">
        <v>0.158</v>
      </c>
      <c r="T1227">
        <f t="shared" si="258"/>
        <v>1.58E-3</v>
      </c>
      <c r="V1227" s="1">
        <v>44336</v>
      </c>
      <c r="W1227">
        <v>0.23599999999999999</v>
      </c>
      <c r="X1227">
        <f t="shared" si="259"/>
        <v>2.3599999999999997E-3</v>
      </c>
      <c r="AB1227" s="1">
        <v>44299</v>
      </c>
      <c r="AC1227">
        <v>228.04759999999999</v>
      </c>
      <c r="AD1227">
        <f t="shared" si="260"/>
        <v>2.2804759999999997</v>
      </c>
      <c r="AF1227" s="1">
        <v>44307</v>
      </c>
      <c r="AG1227">
        <v>-0.53500000000000003</v>
      </c>
      <c r="AH1227">
        <f t="shared" si="261"/>
        <v>-5.3500000000000006E-3</v>
      </c>
      <c r="AJ1227" s="1">
        <v>44307</v>
      </c>
      <c r="AK1227">
        <v>-0.51300000000000001</v>
      </c>
      <c r="AL1227">
        <f t="shared" si="262"/>
        <v>-5.13E-3</v>
      </c>
      <c r="AN1227" s="1">
        <v>44337</v>
      </c>
      <c r="AO1227">
        <v>-0.51</v>
      </c>
      <c r="AP1227">
        <f t="shared" si="263"/>
        <v>-5.1000000000000004E-3</v>
      </c>
      <c r="AS1227" s="1">
        <v>44337</v>
      </c>
      <c r="AT1227">
        <v>0.04</v>
      </c>
      <c r="AU1227">
        <f t="shared" si="264"/>
        <v>4.0000000000000002E-4</v>
      </c>
      <c r="AX1227" s="1"/>
    </row>
    <row r="1228" spans="1:50" x14ac:dyDescent="0.3">
      <c r="A1228" s="19">
        <f t="shared" si="265"/>
        <v>47633</v>
      </c>
      <c r="B1228">
        <f t="shared" ca="1" si="266"/>
        <v>-4.1805555555555554</v>
      </c>
      <c r="C1228">
        <f ca="1">IF(currency="USD",'Future et co'!D1228,IF(currency="EUR",'Future et co'!E1228,IF(currency="GBP",'Future et co'!F1228,FALSE)))</f>
        <v>3.5830000000000001E-2</v>
      </c>
      <c r="D1228">
        <f t="shared" ca="1" si="267"/>
        <v>3.5830000000000001E-2</v>
      </c>
      <c r="E1228">
        <f t="shared" ca="1" si="268"/>
        <v>2.1409999999999998E-2</v>
      </c>
      <c r="F1228">
        <f t="shared" ca="1" si="269"/>
        <v>3.7088999999999997E-2</v>
      </c>
      <c r="J1228" s="1">
        <v>44335</v>
      </c>
      <c r="K1228">
        <v>5.8000000000000003E-2</v>
      </c>
      <c r="L1228">
        <f t="shared" ref="L1228:L1291" si="270">K1228/100</f>
        <v>5.8E-4</v>
      </c>
      <c r="N1228" s="1">
        <v>44335</v>
      </c>
      <c r="O1228">
        <v>5.3999999999999999E-2</v>
      </c>
      <c r="P1228">
        <f t="shared" ref="P1228:P1291" si="271">O1228/100</f>
        <v>5.4000000000000001E-4</v>
      </c>
      <c r="R1228" s="1">
        <v>44336</v>
      </c>
      <c r="S1228">
        <v>0.159</v>
      </c>
      <c r="T1228">
        <f t="shared" ref="T1228:T1291" si="272">S1228/100</f>
        <v>1.5900000000000001E-3</v>
      </c>
      <c r="V1228" s="1">
        <v>44335</v>
      </c>
      <c r="W1228">
        <v>0.251</v>
      </c>
      <c r="X1228">
        <f t="shared" ref="X1228:X1291" si="273">W1228/100</f>
        <v>2.5100000000000001E-3</v>
      </c>
      <c r="AB1228" s="1">
        <v>44298</v>
      </c>
      <c r="AC1228">
        <v>228.1009</v>
      </c>
      <c r="AD1228">
        <f t="shared" ref="AD1228:AD1291" si="274">AC1228/100</f>
        <v>2.2810090000000001</v>
      </c>
      <c r="AF1228" s="1">
        <v>44306</v>
      </c>
      <c r="AG1228">
        <v>-0.53800000000000003</v>
      </c>
      <c r="AH1228">
        <f t="shared" ref="AH1228:AH1291" si="275">AG1228/100</f>
        <v>-5.3800000000000002E-3</v>
      </c>
      <c r="AJ1228" s="1">
        <v>44306</v>
      </c>
      <c r="AK1228">
        <v>-0.51300000000000001</v>
      </c>
      <c r="AL1228">
        <f t="shared" ref="AL1228:AL1291" si="276">AK1228/100</f>
        <v>-5.13E-3</v>
      </c>
      <c r="AN1228" s="1">
        <v>44336</v>
      </c>
      <c r="AO1228">
        <v>-0.51</v>
      </c>
      <c r="AP1228">
        <f t="shared" ref="AP1228:AP1291" si="277">AO1228/100</f>
        <v>-5.1000000000000004E-3</v>
      </c>
      <c r="AS1228" s="1">
        <v>44336</v>
      </c>
      <c r="AT1228">
        <v>4.8599999999999997E-2</v>
      </c>
      <c r="AU1228">
        <f t="shared" ref="AU1228:AU1291" si="278">AT1228/100</f>
        <v>4.86E-4</v>
      </c>
      <c r="AX1228" s="1"/>
    </row>
    <row r="1229" spans="1:50" x14ac:dyDescent="0.3">
      <c r="A1229" s="19">
        <f t="shared" ref="A1229:A1292" si="279">WORKDAY(A1228,1)</f>
        <v>47634</v>
      </c>
      <c r="B1229">
        <f t="shared" ca="1" si="266"/>
        <v>-4.1833333333333336</v>
      </c>
      <c r="C1229">
        <f ca="1">IF(currency="USD",'Future et co'!D1229,IF(currency="EUR",'Future et co'!E1229,IF(currency="GBP",'Future et co'!F1229,FALSE)))</f>
        <v>3.5830000000000001E-2</v>
      </c>
      <c r="D1229">
        <f t="shared" ca="1" si="267"/>
        <v>3.5830000000000001E-2</v>
      </c>
      <c r="E1229">
        <f t="shared" ca="1" si="268"/>
        <v>2.1409999999999998E-2</v>
      </c>
      <c r="F1229">
        <f t="shared" ca="1" si="269"/>
        <v>3.7088999999999997E-2</v>
      </c>
      <c r="J1229" s="1">
        <v>44334</v>
      </c>
      <c r="K1229">
        <v>4.8000000000000001E-2</v>
      </c>
      <c r="L1229">
        <f t="shared" si="270"/>
        <v>4.8000000000000001E-4</v>
      </c>
      <c r="N1229" s="1">
        <v>44334</v>
      </c>
      <c r="O1229">
        <v>6.5000000000000002E-2</v>
      </c>
      <c r="P1229">
        <f t="shared" si="271"/>
        <v>6.4999999999999997E-4</v>
      </c>
      <c r="R1229" s="1">
        <v>44335</v>
      </c>
      <c r="S1229">
        <v>0.161</v>
      </c>
      <c r="T1229">
        <f t="shared" si="272"/>
        <v>1.6100000000000001E-3</v>
      </c>
      <c r="V1229" s="1">
        <v>44334</v>
      </c>
      <c r="W1229">
        <v>0.23400000000000001</v>
      </c>
      <c r="X1229">
        <f t="shared" si="273"/>
        <v>2.3400000000000001E-3</v>
      </c>
      <c r="AB1229" s="1">
        <v>44295</v>
      </c>
      <c r="AC1229">
        <v>228.19409999999999</v>
      </c>
      <c r="AD1229">
        <f t="shared" si="274"/>
        <v>2.2819409999999998</v>
      </c>
      <c r="AF1229" s="1">
        <v>44305</v>
      </c>
      <c r="AG1229">
        <v>-0.53700000000000003</v>
      </c>
      <c r="AH1229">
        <f t="shared" si="275"/>
        <v>-5.3700000000000006E-3</v>
      </c>
      <c r="AJ1229" s="1">
        <v>44305</v>
      </c>
      <c r="AK1229">
        <v>-0.51300000000000001</v>
      </c>
      <c r="AL1229">
        <f t="shared" si="276"/>
        <v>-5.13E-3</v>
      </c>
      <c r="AN1229" s="1">
        <v>44335</v>
      </c>
      <c r="AO1229">
        <v>-0.51</v>
      </c>
      <c r="AP1229">
        <f t="shared" si="277"/>
        <v>-5.1000000000000004E-3</v>
      </c>
      <c r="AS1229" s="1">
        <v>44335</v>
      </c>
      <c r="AT1229">
        <v>4.8399999999999999E-2</v>
      </c>
      <c r="AU1229">
        <f t="shared" si="278"/>
        <v>4.84E-4</v>
      </c>
      <c r="AX1229" s="1"/>
    </row>
    <row r="1230" spans="1:50" x14ac:dyDescent="0.3">
      <c r="A1230" s="19">
        <f t="shared" si="279"/>
        <v>47637</v>
      </c>
      <c r="B1230">
        <f t="shared" ca="1" si="266"/>
        <v>-4.1916666666666664</v>
      </c>
      <c r="C1230">
        <f ca="1">IF(currency="USD",'Future et co'!D1230,IF(currency="EUR",'Future et co'!E1230,IF(currency="GBP",'Future et co'!F1230,FALSE)))</f>
        <v>3.5830000000000001E-2</v>
      </c>
      <c r="D1230">
        <f t="shared" ca="1" si="267"/>
        <v>3.5830000000000001E-2</v>
      </c>
      <c r="E1230">
        <f t="shared" ca="1" si="268"/>
        <v>2.1409999999999998E-2</v>
      </c>
      <c r="F1230">
        <f t="shared" ca="1" si="269"/>
        <v>3.7088999999999997E-2</v>
      </c>
      <c r="J1230" s="1">
        <v>44333</v>
      </c>
      <c r="K1230">
        <v>5.2999999999999999E-2</v>
      </c>
      <c r="L1230">
        <f t="shared" si="270"/>
        <v>5.2999999999999998E-4</v>
      </c>
      <c r="N1230" s="1">
        <v>44333</v>
      </c>
      <c r="O1230">
        <v>6.5000000000000002E-2</v>
      </c>
      <c r="P1230">
        <f t="shared" si="271"/>
        <v>6.4999999999999997E-4</v>
      </c>
      <c r="R1230" s="1">
        <v>44334</v>
      </c>
      <c r="S1230">
        <v>0.161</v>
      </c>
      <c r="T1230">
        <f t="shared" si="272"/>
        <v>1.6100000000000001E-3</v>
      </c>
      <c r="V1230" s="1">
        <v>44333</v>
      </c>
      <c r="W1230">
        <v>0.24299999999999999</v>
      </c>
      <c r="X1230">
        <f t="shared" si="273"/>
        <v>2.4299999999999999E-3</v>
      </c>
      <c r="AB1230" s="1">
        <v>44294</v>
      </c>
      <c r="AC1230">
        <v>228.88650000000001</v>
      </c>
      <c r="AD1230">
        <f t="shared" si="274"/>
        <v>2.2888649999999999</v>
      </c>
      <c r="AF1230" s="1">
        <v>44302</v>
      </c>
      <c r="AG1230">
        <v>-0.53800000000000003</v>
      </c>
      <c r="AH1230">
        <f t="shared" si="275"/>
        <v>-5.3800000000000002E-3</v>
      </c>
      <c r="AJ1230" s="1">
        <v>44302</v>
      </c>
      <c r="AK1230">
        <v>-0.51100000000000001</v>
      </c>
      <c r="AL1230">
        <f t="shared" si="276"/>
        <v>-5.11E-3</v>
      </c>
      <c r="AN1230" s="1">
        <v>44334</v>
      </c>
      <c r="AO1230">
        <v>-0.51</v>
      </c>
      <c r="AP1230">
        <f t="shared" si="277"/>
        <v>-5.1000000000000004E-3</v>
      </c>
      <c r="AS1230" s="1">
        <v>44334</v>
      </c>
      <c r="AT1230">
        <v>0.04</v>
      </c>
      <c r="AU1230">
        <f t="shared" si="278"/>
        <v>4.0000000000000002E-4</v>
      </c>
      <c r="AX1230" s="1"/>
    </row>
    <row r="1231" spans="1:50" x14ac:dyDescent="0.3">
      <c r="A1231" s="19">
        <f t="shared" si="279"/>
        <v>47638</v>
      </c>
      <c r="B1231">
        <f t="shared" ca="1" si="266"/>
        <v>-4.1944444444444446</v>
      </c>
      <c r="C1231">
        <f ca="1">IF(currency="USD",'Future et co'!D1231,IF(currency="EUR",'Future et co'!E1231,IF(currency="GBP",'Future et co'!F1231,FALSE)))</f>
        <v>3.5830000000000001E-2</v>
      </c>
      <c r="D1231">
        <f t="shared" ca="1" si="267"/>
        <v>3.5830000000000001E-2</v>
      </c>
      <c r="E1231">
        <f t="shared" ca="1" si="268"/>
        <v>2.1409999999999998E-2</v>
      </c>
      <c r="F1231">
        <f t="shared" ca="1" si="269"/>
        <v>3.7088999999999997E-2</v>
      </c>
      <c r="J1231" s="1">
        <v>44330</v>
      </c>
      <c r="K1231">
        <v>6.5000000000000002E-2</v>
      </c>
      <c r="L1231">
        <f t="shared" si="270"/>
        <v>6.4999999999999997E-4</v>
      </c>
      <c r="N1231" s="1">
        <v>44330</v>
      </c>
      <c r="O1231">
        <v>5.1999999999999998E-2</v>
      </c>
      <c r="P1231">
        <f t="shared" si="271"/>
        <v>5.1999999999999995E-4</v>
      </c>
      <c r="R1231" s="1">
        <v>44333</v>
      </c>
      <c r="S1231">
        <v>0.16300000000000001</v>
      </c>
      <c r="T1231">
        <f t="shared" si="272"/>
        <v>1.6300000000000002E-3</v>
      </c>
      <c r="V1231" s="1">
        <v>44330</v>
      </c>
      <c r="W1231">
        <v>0.24399999999999999</v>
      </c>
      <c r="X1231">
        <f t="shared" si="273"/>
        <v>2.4399999999999999E-3</v>
      </c>
      <c r="AB1231" s="1">
        <v>44293</v>
      </c>
      <c r="AC1231">
        <v>228.59360000000001</v>
      </c>
      <c r="AD1231">
        <f t="shared" si="274"/>
        <v>2.285936</v>
      </c>
      <c r="AF1231" s="1">
        <v>44301</v>
      </c>
      <c r="AG1231">
        <v>-0.53700000000000003</v>
      </c>
      <c r="AH1231">
        <f t="shared" si="275"/>
        <v>-5.3700000000000006E-3</v>
      </c>
      <c r="AJ1231" s="1">
        <v>44301</v>
      </c>
      <c r="AK1231">
        <v>-0.51200000000000001</v>
      </c>
      <c r="AL1231">
        <f t="shared" si="276"/>
        <v>-5.1200000000000004E-3</v>
      </c>
      <c r="AN1231" s="1">
        <v>44333</v>
      </c>
      <c r="AO1231">
        <v>-0.51</v>
      </c>
      <c r="AP1231">
        <f t="shared" si="277"/>
        <v>-5.1000000000000004E-3</v>
      </c>
      <c r="AS1231" s="1">
        <v>44333</v>
      </c>
      <c r="AT1231">
        <v>0.04</v>
      </c>
      <c r="AU1231">
        <f t="shared" si="278"/>
        <v>4.0000000000000002E-4</v>
      </c>
      <c r="AX1231" s="1"/>
    </row>
    <row r="1232" spans="1:50" x14ac:dyDescent="0.3">
      <c r="A1232" s="19">
        <f t="shared" si="279"/>
        <v>47639</v>
      </c>
      <c r="B1232">
        <f t="shared" ca="1" si="266"/>
        <v>-4.197222222222222</v>
      </c>
      <c r="C1232">
        <f ca="1">IF(currency="USD",'Future et co'!D1232,IF(currency="EUR",'Future et co'!E1232,IF(currency="GBP",'Future et co'!F1232,FALSE)))</f>
        <v>3.5830000000000001E-2</v>
      </c>
      <c r="D1232">
        <f t="shared" ca="1" si="267"/>
        <v>3.5830000000000001E-2</v>
      </c>
      <c r="E1232">
        <f t="shared" ca="1" si="268"/>
        <v>2.1409999999999998E-2</v>
      </c>
      <c r="F1232">
        <f t="shared" ca="1" si="269"/>
        <v>3.7088999999999997E-2</v>
      </c>
      <c r="J1232" s="1">
        <v>44329</v>
      </c>
      <c r="K1232">
        <v>6.5000000000000002E-2</v>
      </c>
      <c r="L1232">
        <f t="shared" si="270"/>
        <v>6.4999999999999997E-4</v>
      </c>
      <c r="N1232" s="1">
        <v>44329</v>
      </c>
      <c r="O1232">
        <v>5.1999999999999998E-2</v>
      </c>
      <c r="P1232">
        <f t="shared" si="271"/>
        <v>5.1999999999999995E-4</v>
      </c>
      <c r="R1232" s="1">
        <v>44330</v>
      </c>
      <c r="S1232">
        <v>0.16800000000000001</v>
      </c>
      <c r="T1232">
        <f t="shared" si="272"/>
        <v>1.6800000000000001E-3</v>
      </c>
      <c r="V1232" s="1">
        <v>44329</v>
      </c>
      <c r="W1232">
        <v>0.23799999999999999</v>
      </c>
      <c r="X1232">
        <f t="shared" si="273"/>
        <v>2.3799999999999997E-3</v>
      </c>
      <c r="AB1232" s="1">
        <v>44292</v>
      </c>
      <c r="AC1232">
        <v>228.6069</v>
      </c>
      <c r="AD1232">
        <f t="shared" si="274"/>
        <v>2.2860689999999999</v>
      </c>
      <c r="AF1232" s="1">
        <v>44300</v>
      </c>
      <c r="AG1232">
        <v>-0.53800000000000003</v>
      </c>
      <c r="AH1232">
        <f t="shared" si="275"/>
        <v>-5.3800000000000002E-3</v>
      </c>
      <c r="AJ1232" s="1">
        <v>44300</v>
      </c>
      <c r="AK1232">
        <v>-0.50900000000000001</v>
      </c>
      <c r="AL1232">
        <f t="shared" si="276"/>
        <v>-5.0899999999999999E-3</v>
      </c>
      <c r="AN1232" s="1">
        <v>44330</v>
      </c>
      <c r="AO1232">
        <v>-0.51</v>
      </c>
      <c r="AP1232">
        <f t="shared" si="277"/>
        <v>-5.1000000000000004E-3</v>
      </c>
      <c r="AS1232" s="1">
        <v>44330</v>
      </c>
      <c r="AT1232">
        <v>4.8300000000000003E-2</v>
      </c>
      <c r="AU1232">
        <f t="shared" si="278"/>
        <v>4.8300000000000003E-4</v>
      </c>
      <c r="AX1232" s="1"/>
    </row>
    <row r="1233" spans="1:50" x14ac:dyDescent="0.3">
      <c r="A1233" s="19">
        <f t="shared" si="279"/>
        <v>47640</v>
      </c>
      <c r="B1233">
        <f t="shared" ca="1" si="266"/>
        <v>-4.2</v>
      </c>
      <c r="C1233">
        <f ca="1">IF(currency="USD",'Future et co'!D1233,IF(currency="EUR",'Future et co'!E1233,IF(currency="GBP",'Future et co'!F1233,FALSE)))</f>
        <v>3.5830000000000001E-2</v>
      </c>
      <c r="D1233">
        <f t="shared" ca="1" si="267"/>
        <v>3.5830000000000001E-2</v>
      </c>
      <c r="E1233">
        <f t="shared" ca="1" si="268"/>
        <v>2.1409999999999998E-2</v>
      </c>
      <c r="F1233">
        <f t="shared" ca="1" si="269"/>
        <v>3.7088999999999997E-2</v>
      </c>
      <c r="J1233" s="1">
        <v>44328</v>
      </c>
      <c r="K1233">
        <v>0.05</v>
      </c>
      <c r="L1233">
        <f t="shared" si="270"/>
        <v>5.0000000000000001E-4</v>
      </c>
      <c r="N1233" s="1">
        <v>44328</v>
      </c>
      <c r="O1233">
        <v>5.2999999999999999E-2</v>
      </c>
      <c r="P1233">
        <f t="shared" si="271"/>
        <v>5.2999999999999998E-4</v>
      </c>
      <c r="R1233" s="1">
        <v>44329</v>
      </c>
      <c r="S1233">
        <v>0.17</v>
      </c>
      <c r="T1233">
        <f t="shared" si="272"/>
        <v>1.7000000000000001E-3</v>
      </c>
      <c r="V1233" s="1">
        <v>44328</v>
      </c>
      <c r="W1233">
        <v>0.25600000000000001</v>
      </c>
      <c r="X1233">
        <f t="shared" si="273"/>
        <v>2.5600000000000002E-3</v>
      </c>
      <c r="AB1233" s="1">
        <v>44287</v>
      </c>
      <c r="AC1233">
        <v>228.8066</v>
      </c>
      <c r="AD1233">
        <f t="shared" si="274"/>
        <v>2.2880660000000002</v>
      </c>
      <c r="AF1233" s="1">
        <v>44299</v>
      </c>
      <c r="AG1233">
        <v>-0.53800000000000003</v>
      </c>
      <c r="AH1233">
        <f t="shared" si="275"/>
        <v>-5.3800000000000002E-3</v>
      </c>
      <c r="AJ1233" s="1">
        <v>44299</v>
      </c>
      <c r="AK1233">
        <v>-0.52300000000000002</v>
      </c>
      <c r="AL1233">
        <f t="shared" si="276"/>
        <v>-5.2300000000000003E-3</v>
      </c>
      <c r="AN1233" s="1">
        <v>44329</v>
      </c>
      <c r="AO1233">
        <v>-0.51</v>
      </c>
      <c r="AP1233">
        <f t="shared" si="277"/>
        <v>-5.1000000000000004E-3</v>
      </c>
      <c r="AS1233" s="1">
        <v>44329</v>
      </c>
      <c r="AT1233">
        <v>4.82E-2</v>
      </c>
      <c r="AU1233">
        <f t="shared" si="278"/>
        <v>4.8200000000000001E-4</v>
      </c>
      <c r="AX1233" s="1"/>
    </row>
    <row r="1234" spans="1:50" x14ac:dyDescent="0.3">
      <c r="A1234" s="19">
        <f t="shared" si="279"/>
        <v>47641</v>
      </c>
      <c r="B1234">
        <f t="shared" ca="1" si="266"/>
        <v>-4.2027777777777775</v>
      </c>
      <c r="C1234">
        <f ca="1">IF(currency="USD",'Future et co'!D1234,IF(currency="EUR",'Future et co'!E1234,IF(currency="GBP",'Future et co'!F1234,FALSE)))</f>
        <v>3.5830000000000001E-2</v>
      </c>
      <c r="D1234">
        <f t="shared" ca="1" si="267"/>
        <v>3.5830000000000001E-2</v>
      </c>
      <c r="E1234">
        <f t="shared" ca="1" si="268"/>
        <v>2.1409999999999998E-2</v>
      </c>
      <c r="F1234">
        <f t="shared" ca="1" si="269"/>
        <v>3.7088999999999997E-2</v>
      </c>
      <c r="J1234" s="1">
        <v>44327</v>
      </c>
      <c r="K1234">
        <v>6.6000000000000003E-2</v>
      </c>
      <c r="L1234">
        <f t="shared" si="270"/>
        <v>6.6E-4</v>
      </c>
      <c r="N1234" s="1">
        <v>44327</v>
      </c>
      <c r="O1234">
        <v>6.9000000000000006E-2</v>
      </c>
      <c r="P1234">
        <f t="shared" si="271"/>
        <v>6.9000000000000008E-4</v>
      </c>
      <c r="R1234" s="1">
        <v>44328</v>
      </c>
      <c r="S1234">
        <v>0.17499999999999999</v>
      </c>
      <c r="T1234">
        <f t="shared" si="272"/>
        <v>1.7499999999999998E-3</v>
      </c>
      <c r="V1234" s="1">
        <v>44327</v>
      </c>
      <c r="W1234">
        <v>0.22700000000000001</v>
      </c>
      <c r="X1234">
        <f t="shared" si="273"/>
        <v>2.2699999999999999E-3</v>
      </c>
      <c r="AB1234" s="1">
        <v>44286</v>
      </c>
      <c r="AC1234">
        <v>228.07429999999999</v>
      </c>
      <c r="AD1234">
        <f t="shared" si="274"/>
        <v>2.2807429999999997</v>
      </c>
      <c r="AF1234" s="1">
        <v>44298</v>
      </c>
      <c r="AG1234">
        <v>-0.53800000000000003</v>
      </c>
      <c r="AH1234">
        <f t="shared" si="275"/>
        <v>-5.3800000000000002E-3</v>
      </c>
      <c r="AJ1234" s="1">
        <v>44298</v>
      </c>
      <c r="AK1234">
        <v>-0.51700000000000002</v>
      </c>
      <c r="AL1234">
        <f t="shared" si="276"/>
        <v>-5.1700000000000001E-3</v>
      </c>
      <c r="AN1234" s="1">
        <v>44328</v>
      </c>
      <c r="AO1234">
        <v>-0.51</v>
      </c>
      <c r="AP1234">
        <f t="shared" si="277"/>
        <v>-5.1000000000000004E-3</v>
      </c>
      <c r="AS1234" s="1">
        <v>44328</v>
      </c>
      <c r="AT1234">
        <v>4.8300000000000003E-2</v>
      </c>
      <c r="AU1234">
        <f t="shared" si="278"/>
        <v>4.8300000000000003E-4</v>
      </c>
      <c r="AX1234" s="1"/>
    </row>
    <row r="1235" spans="1:50" x14ac:dyDescent="0.3">
      <c r="A1235" s="19">
        <f t="shared" si="279"/>
        <v>47644</v>
      </c>
      <c r="B1235">
        <f t="shared" ca="1" si="266"/>
        <v>-4.2111111111111112</v>
      </c>
      <c r="C1235">
        <f ca="1">IF(currency="USD",'Future et co'!D1235,IF(currency="EUR",'Future et co'!E1235,IF(currency="GBP",'Future et co'!F1235,FALSE)))</f>
        <v>3.5830000000000001E-2</v>
      </c>
      <c r="D1235">
        <f t="shared" ca="1" si="267"/>
        <v>3.5830000000000001E-2</v>
      </c>
      <c r="E1235">
        <f t="shared" ca="1" si="268"/>
        <v>2.1409999999999998E-2</v>
      </c>
      <c r="F1235">
        <f t="shared" ca="1" si="269"/>
        <v>3.7088999999999997E-2</v>
      </c>
      <c r="J1235" s="1">
        <v>44326</v>
      </c>
      <c r="K1235">
        <v>5.5E-2</v>
      </c>
      <c r="L1235">
        <f t="shared" si="270"/>
        <v>5.5000000000000003E-4</v>
      </c>
      <c r="N1235" s="1">
        <v>44326</v>
      </c>
      <c r="O1235">
        <v>5.2999999999999999E-2</v>
      </c>
      <c r="P1235">
        <f t="shared" si="271"/>
        <v>5.2999999999999998E-4</v>
      </c>
      <c r="R1235" s="1">
        <v>44327</v>
      </c>
      <c r="S1235">
        <v>0.17699999999999999</v>
      </c>
      <c r="T1235">
        <f t="shared" si="272"/>
        <v>1.7699999999999999E-3</v>
      </c>
      <c r="V1235" s="1">
        <v>44326</v>
      </c>
      <c r="W1235">
        <v>0.24299999999999999</v>
      </c>
      <c r="X1235">
        <f t="shared" si="273"/>
        <v>2.4299999999999999E-3</v>
      </c>
      <c r="AB1235" s="1">
        <v>44285</v>
      </c>
      <c r="AC1235">
        <v>227.70140000000001</v>
      </c>
      <c r="AD1235">
        <f t="shared" si="274"/>
        <v>2.2770139999999999</v>
      </c>
      <c r="AF1235" s="1">
        <v>44295</v>
      </c>
      <c r="AG1235">
        <v>-0.54400000000000004</v>
      </c>
      <c r="AH1235">
        <f t="shared" si="275"/>
        <v>-5.4400000000000004E-3</v>
      </c>
      <c r="AJ1235" s="1">
        <v>44295</v>
      </c>
      <c r="AK1235">
        <v>-0.52200000000000002</v>
      </c>
      <c r="AL1235">
        <f t="shared" si="276"/>
        <v>-5.2199999999999998E-3</v>
      </c>
      <c r="AN1235" s="1">
        <v>44327</v>
      </c>
      <c r="AO1235">
        <v>-0.51</v>
      </c>
      <c r="AP1235">
        <f t="shared" si="277"/>
        <v>-5.1000000000000004E-3</v>
      </c>
      <c r="AS1235" s="1">
        <v>44327</v>
      </c>
      <c r="AT1235">
        <v>4.7300000000000002E-2</v>
      </c>
      <c r="AU1235">
        <f t="shared" si="278"/>
        <v>4.73E-4</v>
      </c>
      <c r="AX1235" s="1"/>
    </row>
    <row r="1236" spans="1:50" x14ac:dyDescent="0.3">
      <c r="A1236" s="19">
        <f t="shared" si="279"/>
        <v>47645</v>
      </c>
      <c r="B1236">
        <f t="shared" ca="1" si="266"/>
        <v>-4.2138888888888886</v>
      </c>
      <c r="C1236">
        <f ca="1">IF(currency="USD",'Future et co'!D1236,IF(currency="EUR",'Future et co'!E1236,IF(currency="GBP",'Future et co'!F1236,FALSE)))</f>
        <v>3.5830000000000001E-2</v>
      </c>
      <c r="D1236">
        <f t="shared" ca="1" si="267"/>
        <v>3.5830000000000001E-2</v>
      </c>
      <c r="E1236">
        <f t="shared" ca="1" si="268"/>
        <v>2.1409999999999998E-2</v>
      </c>
      <c r="F1236">
        <f t="shared" ca="1" si="269"/>
        <v>3.7088999999999997E-2</v>
      </c>
      <c r="J1236" s="1">
        <v>44323</v>
      </c>
      <c r="K1236">
        <v>5.6000000000000001E-2</v>
      </c>
      <c r="L1236">
        <f t="shared" si="270"/>
        <v>5.6000000000000006E-4</v>
      </c>
      <c r="N1236" s="1">
        <v>44323</v>
      </c>
      <c r="O1236">
        <v>6.9000000000000006E-2</v>
      </c>
      <c r="P1236">
        <f t="shared" si="271"/>
        <v>6.9000000000000008E-4</v>
      </c>
      <c r="R1236" s="1">
        <v>44326</v>
      </c>
      <c r="S1236">
        <v>0.18</v>
      </c>
      <c r="T1236">
        <f t="shared" si="272"/>
        <v>1.8E-3</v>
      </c>
      <c r="V1236" s="1">
        <v>44323</v>
      </c>
      <c r="W1236">
        <v>0.23699999999999999</v>
      </c>
      <c r="X1236">
        <f t="shared" si="273"/>
        <v>2.3699999999999997E-3</v>
      </c>
      <c r="AB1236" s="1">
        <v>44284</v>
      </c>
      <c r="AC1236">
        <v>228.52699999999999</v>
      </c>
      <c r="AD1236">
        <f t="shared" si="274"/>
        <v>2.2852699999999997</v>
      </c>
      <c r="AF1236" s="1">
        <v>44294</v>
      </c>
      <c r="AG1236">
        <v>-0.54500000000000004</v>
      </c>
      <c r="AH1236">
        <f t="shared" si="275"/>
        <v>-5.45E-3</v>
      </c>
      <c r="AJ1236" s="1">
        <v>44294</v>
      </c>
      <c r="AK1236">
        <v>-0.51800000000000002</v>
      </c>
      <c r="AL1236">
        <f t="shared" si="276"/>
        <v>-5.1800000000000006E-3</v>
      </c>
      <c r="AN1236" s="1">
        <v>44326</v>
      </c>
      <c r="AO1236">
        <v>-0.51</v>
      </c>
      <c r="AP1236">
        <f t="shared" si="277"/>
        <v>-5.1000000000000004E-3</v>
      </c>
      <c r="AS1236" s="1">
        <v>44326</v>
      </c>
      <c r="AT1236">
        <v>0.04</v>
      </c>
      <c r="AU1236">
        <f t="shared" si="278"/>
        <v>4.0000000000000002E-4</v>
      </c>
      <c r="AX1236" s="1"/>
    </row>
    <row r="1237" spans="1:50" x14ac:dyDescent="0.3">
      <c r="A1237" s="19">
        <f t="shared" si="279"/>
        <v>47646</v>
      </c>
      <c r="B1237">
        <f t="shared" ca="1" si="266"/>
        <v>-4.2166666666666668</v>
      </c>
      <c r="C1237">
        <f ca="1">IF(currency="USD",'Future et co'!D1237,IF(currency="EUR",'Future et co'!E1237,IF(currency="GBP",'Future et co'!F1237,FALSE)))</f>
        <v>3.5830000000000001E-2</v>
      </c>
      <c r="D1237">
        <f t="shared" ca="1" si="267"/>
        <v>3.5830000000000001E-2</v>
      </c>
      <c r="E1237">
        <f t="shared" ca="1" si="268"/>
        <v>2.1409999999999998E-2</v>
      </c>
      <c r="F1237">
        <f t="shared" ca="1" si="269"/>
        <v>3.7088999999999997E-2</v>
      </c>
      <c r="J1237" s="1">
        <v>44322</v>
      </c>
      <c r="K1237">
        <v>5.3999999999999999E-2</v>
      </c>
      <c r="L1237">
        <f t="shared" si="270"/>
        <v>5.4000000000000001E-4</v>
      </c>
      <c r="N1237" s="1">
        <v>44322</v>
      </c>
      <c r="O1237">
        <v>7.1999999999999995E-2</v>
      </c>
      <c r="P1237">
        <f t="shared" si="271"/>
        <v>7.1999999999999994E-4</v>
      </c>
      <c r="R1237" s="1">
        <v>44323</v>
      </c>
      <c r="S1237">
        <v>0.17799999999999999</v>
      </c>
      <c r="T1237">
        <f t="shared" si="272"/>
        <v>1.7799999999999999E-3</v>
      </c>
      <c r="V1237" s="1">
        <v>44322</v>
      </c>
      <c r="W1237">
        <v>0.255</v>
      </c>
      <c r="X1237">
        <f t="shared" si="273"/>
        <v>2.5500000000000002E-3</v>
      </c>
      <c r="AB1237" s="1">
        <v>44281</v>
      </c>
      <c r="AC1237">
        <v>229.19280000000001</v>
      </c>
      <c r="AD1237">
        <f t="shared" si="274"/>
        <v>2.291928</v>
      </c>
      <c r="AF1237" s="1">
        <v>44293</v>
      </c>
      <c r="AG1237">
        <v>-0.54300000000000004</v>
      </c>
      <c r="AH1237">
        <f t="shared" si="275"/>
        <v>-5.4300000000000008E-3</v>
      </c>
      <c r="AJ1237" s="1">
        <v>44293</v>
      </c>
      <c r="AK1237">
        <v>-0.51700000000000002</v>
      </c>
      <c r="AL1237">
        <f t="shared" si="276"/>
        <v>-5.1700000000000001E-3</v>
      </c>
      <c r="AN1237" s="1">
        <v>44323</v>
      </c>
      <c r="AO1237">
        <v>-0.51</v>
      </c>
      <c r="AP1237">
        <f t="shared" si="277"/>
        <v>-5.1000000000000004E-3</v>
      </c>
      <c r="AS1237" s="1">
        <v>44323</v>
      </c>
      <c r="AT1237">
        <v>0.04</v>
      </c>
      <c r="AU1237">
        <f t="shared" si="278"/>
        <v>4.0000000000000002E-4</v>
      </c>
      <c r="AX1237" s="1"/>
    </row>
    <row r="1238" spans="1:50" x14ac:dyDescent="0.3">
      <c r="A1238" s="19">
        <f t="shared" si="279"/>
        <v>47647</v>
      </c>
      <c r="B1238">
        <f t="shared" ca="1" si="266"/>
        <v>-4.2194444444444441</v>
      </c>
      <c r="C1238">
        <f ca="1">IF(currency="USD",'Future et co'!D1238,IF(currency="EUR",'Future et co'!E1238,IF(currency="GBP",'Future et co'!F1238,FALSE)))</f>
        <v>3.5830000000000001E-2</v>
      </c>
      <c r="D1238">
        <f t="shared" ca="1" si="267"/>
        <v>3.5830000000000001E-2</v>
      </c>
      <c r="E1238">
        <f t="shared" ca="1" si="268"/>
        <v>2.1409999999999998E-2</v>
      </c>
      <c r="F1238">
        <f t="shared" ca="1" si="269"/>
        <v>3.7088999999999997E-2</v>
      </c>
      <c r="J1238" s="1">
        <v>44321</v>
      </c>
      <c r="K1238">
        <v>5.5E-2</v>
      </c>
      <c r="L1238">
        <f t="shared" si="270"/>
        <v>5.5000000000000003E-4</v>
      </c>
      <c r="N1238" s="1">
        <v>44321</v>
      </c>
      <c r="O1238">
        <v>7.2999999999999995E-2</v>
      </c>
      <c r="P1238">
        <f t="shared" si="271"/>
        <v>7.2999999999999996E-4</v>
      </c>
      <c r="R1238" s="1">
        <v>44322</v>
      </c>
      <c r="S1238">
        <v>0.182</v>
      </c>
      <c r="T1238">
        <f t="shared" si="272"/>
        <v>1.82E-3</v>
      </c>
      <c r="V1238" s="1">
        <v>44321</v>
      </c>
      <c r="W1238">
        <v>0.26329999999999998</v>
      </c>
      <c r="X1238">
        <f t="shared" si="273"/>
        <v>2.6329999999999999E-3</v>
      </c>
      <c r="AB1238" s="1">
        <v>44280</v>
      </c>
      <c r="AC1238">
        <v>229.80539999999999</v>
      </c>
      <c r="AD1238">
        <f t="shared" si="274"/>
        <v>2.298054</v>
      </c>
      <c r="AF1238" s="1">
        <v>44292</v>
      </c>
      <c r="AG1238">
        <v>-0.53800000000000003</v>
      </c>
      <c r="AH1238">
        <f t="shared" si="275"/>
        <v>-5.3800000000000002E-3</v>
      </c>
      <c r="AJ1238" s="1">
        <v>44292</v>
      </c>
      <c r="AK1238">
        <v>-0.51700000000000002</v>
      </c>
      <c r="AL1238">
        <f t="shared" si="276"/>
        <v>-5.1700000000000001E-3</v>
      </c>
      <c r="AN1238" s="1">
        <v>44322</v>
      </c>
      <c r="AO1238">
        <v>-0.51</v>
      </c>
      <c r="AP1238">
        <f t="shared" si="277"/>
        <v>-5.1000000000000004E-3</v>
      </c>
      <c r="AS1238" s="1">
        <v>44322</v>
      </c>
      <c r="AT1238">
        <v>0.04</v>
      </c>
      <c r="AU1238">
        <f t="shared" si="278"/>
        <v>4.0000000000000002E-4</v>
      </c>
      <c r="AX1238" s="1"/>
    </row>
    <row r="1239" spans="1:50" x14ac:dyDescent="0.3">
      <c r="A1239" s="19">
        <f t="shared" si="279"/>
        <v>47648</v>
      </c>
      <c r="B1239">
        <f t="shared" ca="1" si="266"/>
        <v>-4.2222222222222223</v>
      </c>
      <c r="C1239">
        <f ca="1">IF(currency="USD",'Future et co'!D1239,IF(currency="EUR",'Future et co'!E1239,IF(currency="GBP",'Future et co'!F1239,FALSE)))</f>
        <v>3.5830000000000001E-2</v>
      </c>
      <c r="D1239">
        <f t="shared" ca="1" si="267"/>
        <v>3.5830000000000001E-2</v>
      </c>
      <c r="E1239">
        <f t="shared" ca="1" si="268"/>
        <v>2.1409999999999998E-2</v>
      </c>
      <c r="F1239">
        <f t="shared" ca="1" si="269"/>
        <v>3.7088999999999997E-2</v>
      </c>
      <c r="J1239" s="1">
        <v>44320</v>
      </c>
      <c r="K1239">
        <v>7.1999999999999995E-2</v>
      </c>
      <c r="L1239">
        <f t="shared" si="270"/>
        <v>7.1999999999999994E-4</v>
      </c>
      <c r="N1239" s="1">
        <v>44320</v>
      </c>
      <c r="O1239">
        <v>6.0999999999999999E-2</v>
      </c>
      <c r="P1239">
        <f t="shared" si="271"/>
        <v>6.0999999999999997E-4</v>
      </c>
      <c r="R1239" s="1">
        <v>44321</v>
      </c>
      <c r="S1239">
        <v>0.188</v>
      </c>
      <c r="T1239">
        <f t="shared" si="272"/>
        <v>1.8799999999999999E-3</v>
      </c>
      <c r="V1239" s="1">
        <v>44320</v>
      </c>
      <c r="W1239">
        <v>0.26400000000000001</v>
      </c>
      <c r="X1239">
        <f t="shared" si="273"/>
        <v>2.64E-3</v>
      </c>
      <c r="AB1239" s="1">
        <v>44279</v>
      </c>
      <c r="AC1239">
        <v>229.2594</v>
      </c>
      <c r="AD1239">
        <f t="shared" si="274"/>
        <v>2.2925939999999998</v>
      </c>
      <c r="AF1239" s="1">
        <v>44287</v>
      </c>
      <c r="AG1239">
        <v>-0.53800000000000003</v>
      </c>
      <c r="AH1239">
        <f t="shared" si="275"/>
        <v>-5.3800000000000002E-3</v>
      </c>
      <c r="AJ1239" s="1">
        <v>44287</v>
      </c>
      <c r="AK1239">
        <v>-0.51200000000000001</v>
      </c>
      <c r="AL1239">
        <f t="shared" si="276"/>
        <v>-5.1200000000000004E-3</v>
      </c>
      <c r="AN1239" s="1">
        <v>44321</v>
      </c>
      <c r="AO1239">
        <v>-0.51</v>
      </c>
      <c r="AP1239">
        <f t="shared" si="277"/>
        <v>-5.1000000000000004E-3</v>
      </c>
      <c r="AS1239" s="1">
        <v>44321</v>
      </c>
      <c r="AT1239">
        <v>4.8300000000000003E-2</v>
      </c>
      <c r="AU1239">
        <f t="shared" si="278"/>
        <v>4.8300000000000003E-4</v>
      </c>
      <c r="AX1239" s="1"/>
    </row>
    <row r="1240" spans="1:50" x14ac:dyDescent="0.3">
      <c r="A1240" s="19">
        <f t="shared" si="279"/>
        <v>47651</v>
      </c>
      <c r="B1240">
        <f t="shared" ca="1" si="266"/>
        <v>-4.2305555555555552</v>
      </c>
      <c r="C1240">
        <f ca="1">IF(currency="USD",'Future et co'!D1240,IF(currency="EUR",'Future et co'!E1240,IF(currency="GBP",'Future et co'!F1240,FALSE)))</f>
        <v>3.5830000000000001E-2</v>
      </c>
      <c r="D1240">
        <f t="shared" ca="1" si="267"/>
        <v>3.5830000000000001E-2</v>
      </c>
      <c r="E1240">
        <f t="shared" ca="1" si="268"/>
        <v>2.1409999999999998E-2</v>
      </c>
      <c r="F1240">
        <f t="shared" ca="1" si="269"/>
        <v>3.7088999999999997E-2</v>
      </c>
      <c r="J1240" s="1">
        <v>44319</v>
      </c>
      <c r="K1240">
        <v>7.6999999999999999E-2</v>
      </c>
      <c r="L1240">
        <f t="shared" si="270"/>
        <v>7.6999999999999996E-4</v>
      </c>
      <c r="N1240" s="1">
        <v>44319</v>
      </c>
      <c r="O1240">
        <v>8.1000000000000003E-2</v>
      </c>
      <c r="P1240">
        <f t="shared" si="271"/>
        <v>8.1000000000000006E-4</v>
      </c>
      <c r="R1240" s="1">
        <v>44320</v>
      </c>
      <c r="S1240">
        <v>0.19400000000000001</v>
      </c>
      <c r="T1240">
        <f t="shared" si="272"/>
        <v>1.9400000000000001E-3</v>
      </c>
      <c r="V1240" s="1">
        <v>44319</v>
      </c>
      <c r="W1240">
        <v>0.27250000000000002</v>
      </c>
      <c r="X1240">
        <f t="shared" si="273"/>
        <v>2.725E-3</v>
      </c>
      <c r="AB1240" s="1">
        <v>44278</v>
      </c>
      <c r="AC1240">
        <v>228.9265</v>
      </c>
      <c r="AD1240">
        <f t="shared" si="274"/>
        <v>2.2892649999999999</v>
      </c>
      <c r="AF1240" s="1">
        <v>44286</v>
      </c>
      <c r="AG1240">
        <v>-0.53800000000000003</v>
      </c>
      <c r="AH1240">
        <f t="shared" si="275"/>
        <v>-5.3800000000000002E-3</v>
      </c>
      <c r="AJ1240" s="1">
        <v>44286</v>
      </c>
      <c r="AK1240">
        <v>-0.50900000000000001</v>
      </c>
      <c r="AL1240">
        <f t="shared" si="276"/>
        <v>-5.0899999999999999E-3</v>
      </c>
      <c r="AN1240" s="1">
        <v>44320</v>
      </c>
      <c r="AO1240">
        <v>-0.51</v>
      </c>
      <c r="AP1240">
        <f t="shared" si="277"/>
        <v>-5.1000000000000004E-3</v>
      </c>
      <c r="AS1240" s="1">
        <v>44320</v>
      </c>
      <c r="AT1240">
        <v>4.7500000000000001E-2</v>
      </c>
      <c r="AU1240">
        <f t="shared" si="278"/>
        <v>4.75E-4</v>
      </c>
      <c r="AX1240" s="1"/>
    </row>
    <row r="1241" spans="1:50" x14ac:dyDescent="0.3">
      <c r="A1241" s="19">
        <f t="shared" si="279"/>
        <v>47652</v>
      </c>
      <c r="B1241">
        <f t="shared" ca="1" si="266"/>
        <v>-4.2333333333333334</v>
      </c>
      <c r="C1241">
        <f ca="1">IF(currency="USD",'Future et co'!D1241,IF(currency="EUR",'Future et co'!E1241,IF(currency="GBP",'Future et co'!F1241,FALSE)))</f>
        <v>3.5830000000000001E-2</v>
      </c>
      <c r="D1241">
        <f t="shared" ca="1" si="267"/>
        <v>3.5830000000000001E-2</v>
      </c>
      <c r="E1241">
        <f t="shared" ca="1" si="268"/>
        <v>2.1409999999999998E-2</v>
      </c>
      <c r="F1241">
        <f t="shared" ca="1" si="269"/>
        <v>3.7088999999999997E-2</v>
      </c>
      <c r="J1241" s="1">
        <v>44316</v>
      </c>
      <c r="K1241">
        <v>5.6000000000000001E-2</v>
      </c>
      <c r="L1241">
        <f t="shared" si="270"/>
        <v>5.6000000000000006E-4</v>
      </c>
      <c r="N1241" s="1">
        <v>44316</v>
      </c>
      <c r="O1241">
        <v>6.2E-2</v>
      </c>
      <c r="P1241">
        <f t="shared" si="271"/>
        <v>6.2E-4</v>
      </c>
      <c r="R1241" s="1">
        <v>44319</v>
      </c>
      <c r="S1241">
        <v>0.19700000000000001</v>
      </c>
      <c r="T1241">
        <f t="shared" si="272"/>
        <v>1.97E-3</v>
      </c>
      <c r="V1241" s="1">
        <v>44316</v>
      </c>
      <c r="W1241">
        <v>0.26700000000000002</v>
      </c>
      <c r="X1241">
        <f t="shared" si="273"/>
        <v>2.6700000000000001E-3</v>
      </c>
      <c r="AB1241" s="1">
        <v>44277</v>
      </c>
      <c r="AC1241">
        <v>228.35390000000001</v>
      </c>
      <c r="AD1241">
        <f t="shared" si="274"/>
        <v>2.2835390000000002</v>
      </c>
      <c r="AF1241" s="1">
        <v>44285</v>
      </c>
      <c r="AG1241">
        <v>-0.54</v>
      </c>
      <c r="AH1241">
        <f t="shared" si="275"/>
        <v>-5.4000000000000003E-3</v>
      </c>
      <c r="AJ1241" s="1">
        <v>44285</v>
      </c>
      <c r="AK1241">
        <v>-0.51900000000000002</v>
      </c>
      <c r="AL1241">
        <f t="shared" si="276"/>
        <v>-5.1900000000000002E-3</v>
      </c>
      <c r="AN1241" s="1">
        <v>44319</v>
      </c>
      <c r="AO1241">
        <v>-0.51</v>
      </c>
      <c r="AP1241">
        <f t="shared" si="277"/>
        <v>-5.1000000000000004E-3</v>
      </c>
      <c r="AS1241" s="1">
        <v>44316</v>
      </c>
      <c r="AT1241">
        <v>4.82E-2</v>
      </c>
      <c r="AU1241">
        <f t="shared" si="278"/>
        <v>4.8200000000000001E-4</v>
      </c>
      <c r="AX1241" s="1"/>
    </row>
    <row r="1242" spans="1:50" x14ac:dyDescent="0.3">
      <c r="A1242" s="19">
        <f t="shared" si="279"/>
        <v>47653</v>
      </c>
      <c r="B1242">
        <f t="shared" ca="1" si="266"/>
        <v>-4.2361111111111107</v>
      </c>
      <c r="C1242">
        <f ca="1">IF(currency="USD",'Future et co'!D1242,IF(currency="EUR",'Future et co'!E1242,IF(currency="GBP",'Future et co'!F1242,FALSE)))</f>
        <v>3.5830000000000001E-2</v>
      </c>
      <c r="D1242">
        <f t="shared" ca="1" si="267"/>
        <v>3.5830000000000001E-2</v>
      </c>
      <c r="E1242">
        <f t="shared" ca="1" si="268"/>
        <v>2.1409999999999998E-2</v>
      </c>
      <c r="F1242">
        <f t="shared" ca="1" si="269"/>
        <v>3.7088999999999997E-2</v>
      </c>
      <c r="J1242" s="1">
        <v>44315</v>
      </c>
      <c r="K1242">
        <v>5.6000000000000001E-2</v>
      </c>
      <c r="L1242">
        <f t="shared" si="270"/>
        <v>5.6000000000000006E-4</v>
      </c>
      <c r="N1242" s="1">
        <v>44315</v>
      </c>
      <c r="O1242">
        <v>6.0999999999999999E-2</v>
      </c>
      <c r="P1242">
        <f t="shared" si="271"/>
        <v>6.0999999999999997E-4</v>
      </c>
      <c r="R1242" s="1">
        <v>44316</v>
      </c>
      <c r="S1242">
        <v>0.19800000000000001</v>
      </c>
      <c r="T1242">
        <f t="shared" si="272"/>
        <v>1.98E-3</v>
      </c>
      <c r="V1242" s="1">
        <v>44315</v>
      </c>
      <c r="W1242">
        <v>0.27200000000000002</v>
      </c>
      <c r="X1242">
        <f t="shared" si="273"/>
        <v>2.7200000000000002E-3</v>
      </c>
      <c r="AB1242" s="1">
        <v>44274</v>
      </c>
      <c r="AC1242">
        <v>227.99440000000001</v>
      </c>
      <c r="AD1242">
        <f t="shared" si="274"/>
        <v>2.279944</v>
      </c>
      <c r="AF1242" s="1">
        <v>44284</v>
      </c>
      <c r="AG1242">
        <v>-0.53600000000000003</v>
      </c>
      <c r="AH1242">
        <f t="shared" si="275"/>
        <v>-5.3600000000000002E-3</v>
      </c>
      <c r="AJ1242" s="1">
        <v>44284</v>
      </c>
      <c r="AK1242">
        <v>-0.51300000000000001</v>
      </c>
      <c r="AL1242">
        <f t="shared" si="276"/>
        <v>-5.13E-3</v>
      </c>
      <c r="AN1242" s="1">
        <v>44316</v>
      </c>
      <c r="AO1242">
        <v>-0.51</v>
      </c>
      <c r="AP1242">
        <f t="shared" si="277"/>
        <v>-5.1000000000000004E-3</v>
      </c>
      <c r="AS1242" s="1">
        <v>44315</v>
      </c>
      <c r="AT1242">
        <v>4.7100000000000003E-2</v>
      </c>
      <c r="AU1242">
        <f t="shared" si="278"/>
        <v>4.7100000000000001E-4</v>
      </c>
      <c r="AX1242" s="1"/>
    </row>
    <row r="1243" spans="1:50" x14ac:dyDescent="0.3">
      <c r="A1243" s="19">
        <f t="shared" si="279"/>
        <v>47654</v>
      </c>
      <c r="B1243">
        <f t="shared" ca="1" si="266"/>
        <v>-4.2388888888888889</v>
      </c>
      <c r="C1243">
        <f ca="1">IF(currency="USD",'Future et co'!D1243,IF(currency="EUR",'Future et co'!E1243,IF(currency="GBP",'Future et co'!F1243,FALSE)))</f>
        <v>3.5830000000000001E-2</v>
      </c>
      <c r="D1243">
        <f t="shared" ca="1" si="267"/>
        <v>3.5830000000000001E-2</v>
      </c>
      <c r="E1243">
        <f t="shared" ca="1" si="268"/>
        <v>2.1409999999999998E-2</v>
      </c>
      <c r="F1243">
        <f t="shared" ca="1" si="269"/>
        <v>3.7088999999999997E-2</v>
      </c>
      <c r="J1243" s="1">
        <v>44314</v>
      </c>
      <c r="K1243">
        <v>5.1999999999999998E-2</v>
      </c>
      <c r="L1243">
        <f t="shared" si="270"/>
        <v>5.1999999999999995E-4</v>
      </c>
      <c r="N1243" s="1">
        <v>44314</v>
      </c>
      <c r="O1243">
        <v>7.3999999999999996E-2</v>
      </c>
      <c r="P1243">
        <f t="shared" si="271"/>
        <v>7.3999999999999999E-4</v>
      </c>
      <c r="R1243" s="1">
        <v>44315</v>
      </c>
      <c r="S1243">
        <v>0.19600000000000001</v>
      </c>
      <c r="T1243">
        <f t="shared" si="272"/>
        <v>1.9599999999999999E-3</v>
      </c>
      <c r="V1243" s="1">
        <v>44314</v>
      </c>
      <c r="W1243">
        <v>0.27460000000000001</v>
      </c>
      <c r="X1243">
        <f t="shared" si="273"/>
        <v>2.7460000000000002E-3</v>
      </c>
      <c r="AB1243" s="1">
        <v>44273</v>
      </c>
      <c r="AC1243">
        <v>227.32859999999999</v>
      </c>
      <c r="AD1243">
        <f t="shared" si="274"/>
        <v>2.2732860000000001</v>
      </c>
      <c r="AF1243" s="1">
        <v>44281</v>
      </c>
      <c r="AG1243">
        <v>-0.53700000000000003</v>
      </c>
      <c r="AH1243">
        <f t="shared" si="275"/>
        <v>-5.3700000000000006E-3</v>
      </c>
      <c r="AJ1243" s="1">
        <v>44281</v>
      </c>
      <c r="AK1243">
        <v>-0.51400000000000001</v>
      </c>
      <c r="AL1243">
        <f t="shared" si="276"/>
        <v>-5.1400000000000005E-3</v>
      </c>
      <c r="AN1243" s="1">
        <v>44315</v>
      </c>
      <c r="AO1243">
        <v>-0.51</v>
      </c>
      <c r="AP1243">
        <f t="shared" si="277"/>
        <v>-5.1000000000000004E-3</v>
      </c>
      <c r="AS1243" s="1">
        <v>44314</v>
      </c>
      <c r="AT1243">
        <v>4.7600000000000003E-2</v>
      </c>
      <c r="AU1243">
        <f t="shared" si="278"/>
        <v>4.7600000000000002E-4</v>
      </c>
      <c r="AX1243" s="1"/>
    </row>
    <row r="1244" spans="1:50" x14ac:dyDescent="0.3">
      <c r="A1244" s="19">
        <f t="shared" si="279"/>
        <v>47655</v>
      </c>
      <c r="B1244">
        <f t="shared" ca="1" si="266"/>
        <v>-4.2416666666666663</v>
      </c>
      <c r="C1244">
        <f ca="1">IF(currency="USD",'Future et co'!D1244,IF(currency="EUR",'Future et co'!E1244,IF(currency="GBP",'Future et co'!F1244,FALSE)))</f>
        <v>3.5830000000000001E-2</v>
      </c>
      <c r="D1244">
        <f t="shared" ca="1" si="267"/>
        <v>3.5830000000000001E-2</v>
      </c>
      <c r="E1244">
        <f t="shared" ca="1" si="268"/>
        <v>2.1409999999999998E-2</v>
      </c>
      <c r="F1244">
        <f t="shared" ca="1" si="269"/>
        <v>3.7088999999999997E-2</v>
      </c>
      <c r="J1244" s="1">
        <v>44313</v>
      </c>
      <c r="K1244">
        <v>6.5000000000000002E-2</v>
      </c>
      <c r="L1244">
        <f t="shared" si="270"/>
        <v>6.4999999999999997E-4</v>
      </c>
      <c r="N1244" s="1">
        <v>44313</v>
      </c>
      <c r="O1244">
        <v>7.9000000000000001E-2</v>
      </c>
      <c r="P1244">
        <f t="shared" si="271"/>
        <v>7.9000000000000001E-4</v>
      </c>
      <c r="R1244" s="1">
        <v>44314</v>
      </c>
      <c r="S1244">
        <v>0.19900000000000001</v>
      </c>
      <c r="T1244">
        <f t="shared" si="272"/>
        <v>1.99E-3</v>
      </c>
      <c r="V1244" s="1">
        <v>44313</v>
      </c>
      <c r="W1244">
        <v>0.27100000000000002</v>
      </c>
      <c r="X1244">
        <f t="shared" si="273"/>
        <v>2.7100000000000002E-3</v>
      </c>
      <c r="AB1244" s="1">
        <v>44272</v>
      </c>
      <c r="AC1244">
        <v>227.80799999999999</v>
      </c>
      <c r="AD1244">
        <f t="shared" si="274"/>
        <v>2.2780800000000001</v>
      </c>
      <c r="AF1244" s="1">
        <v>44280</v>
      </c>
      <c r="AG1244">
        <v>-0.53800000000000003</v>
      </c>
      <c r="AH1244">
        <f t="shared" si="275"/>
        <v>-5.3800000000000002E-3</v>
      </c>
      <c r="AJ1244" s="1">
        <v>44280</v>
      </c>
      <c r="AK1244">
        <v>-0.51400000000000001</v>
      </c>
      <c r="AL1244">
        <f t="shared" si="276"/>
        <v>-5.1400000000000005E-3</v>
      </c>
      <c r="AN1244" s="1">
        <v>44314</v>
      </c>
      <c r="AO1244">
        <v>-0.51</v>
      </c>
      <c r="AP1244">
        <f t="shared" si="277"/>
        <v>-5.1000000000000004E-3</v>
      </c>
      <c r="AS1244" s="1">
        <v>44313</v>
      </c>
      <c r="AT1244">
        <v>4.6600000000000003E-2</v>
      </c>
      <c r="AU1244">
        <f t="shared" si="278"/>
        <v>4.6600000000000005E-4</v>
      </c>
      <c r="AX1244" s="1"/>
    </row>
    <row r="1245" spans="1:50" x14ac:dyDescent="0.3">
      <c r="A1245" s="19">
        <f t="shared" si="279"/>
        <v>47658</v>
      </c>
      <c r="B1245">
        <f t="shared" ca="1" si="266"/>
        <v>-4.25</v>
      </c>
      <c r="C1245">
        <f ca="1">IF(currency="USD",'Future et co'!D1245,IF(currency="EUR",'Future et co'!E1245,IF(currency="GBP",'Future et co'!F1245,FALSE)))</f>
        <v>3.5830000000000001E-2</v>
      </c>
      <c r="D1245">
        <f t="shared" ca="1" si="267"/>
        <v>3.5830000000000001E-2</v>
      </c>
      <c r="E1245">
        <f t="shared" ca="1" si="268"/>
        <v>2.1409999999999998E-2</v>
      </c>
      <c r="F1245">
        <f t="shared" ca="1" si="269"/>
        <v>3.7088999999999997E-2</v>
      </c>
      <c r="J1245" s="1">
        <v>44312</v>
      </c>
      <c r="K1245">
        <v>6.5000000000000002E-2</v>
      </c>
      <c r="L1245">
        <f t="shared" si="270"/>
        <v>6.4999999999999997E-4</v>
      </c>
      <c r="N1245" s="1">
        <v>44312</v>
      </c>
      <c r="O1245">
        <v>6.4000000000000001E-2</v>
      </c>
      <c r="P1245">
        <f t="shared" si="271"/>
        <v>6.4000000000000005E-4</v>
      </c>
      <c r="R1245" s="1">
        <v>44313</v>
      </c>
      <c r="S1245">
        <v>0.20200000000000001</v>
      </c>
      <c r="T1245">
        <f t="shared" si="272"/>
        <v>2.0200000000000001E-3</v>
      </c>
      <c r="V1245" s="1">
        <v>44312</v>
      </c>
      <c r="W1245">
        <v>0.27100000000000002</v>
      </c>
      <c r="X1245">
        <f t="shared" si="273"/>
        <v>2.7100000000000002E-3</v>
      </c>
      <c r="AB1245" s="1">
        <v>44271</v>
      </c>
      <c r="AC1245">
        <v>228.74010000000001</v>
      </c>
      <c r="AD1245">
        <f t="shared" si="274"/>
        <v>2.287401</v>
      </c>
      <c r="AF1245" s="1">
        <v>44279</v>
      </c>
      <c r="AG1245">
        <v>-0.53500000000000003</v>
      </c>
      <c r="AH1245">
        <f t="shared" si="275"/>
        <v>-5.3500000000000006E-3</v>
      </c>
      <c r="AJ1245" s="1">
        <v>44279</v>
      </c>
      <c r="AK1245">
        <v>-0.51600000000000001</v>
      </c>
      <c r="AL1245">
        <f t="shared" si="276"/>
        <v>-5.1600000000000005E-3</v>
      </c>
      <c r="AN1245" s="1">
        <v>44313</v>
      </c>
      <c r="AO1245">
        <v>-0.51</v>
      </c>
      <c r="AP1245">
        <f t="shared" si="277"/>
        <v>-5.1000000000000004E-3</v>
      </c>
      <c r="AS1245" s="1">
        <v>44312</v>
      </c>
      <c r="AT1245">
        <v>4.6899999999999997E-2</v>
      </c>
      <c r="AU1245">
        <f t="shared" si="278"/>
        <v>4.6899999999999996E-4</v>
      </c>
      <c r="AX1245" s="1"/>
    </row>
    <row r="1246" spans="1:50" x14ac:dyDescent="0.3">
      <c r="A1246" s="19">
        <f t="shared" si="279"/>
        <v>47659</v>
      </c>
      <c r="B1246">
        <f t="shared" ca="1" si="266"/>
        <v>-4.2527777777777782</v>
      </c>
      <c r="C1246">
        <f ca="1">IF(currency="USD",'Future et co'!D1246,IF(currency="EUR",'Future et co'!E1246,IF(currency="GBP",'Future et co'!F1246,FALSE)))</f>
        <v>3.5830000000000001E-2</v>
      </c>
      <c r="D1246">
        <f t="shared" ca="1" si="267"/>
        <v>3.5830000000000001E-2</v>
      </c>
      <c r="E1246">
        <f t="shared" ca="1" si="268"/>
        <v>2.1409999999999998E-2</v>
      </c>
      <c r="F1246">
        <f t="shared" ca="1" si="269"/>
        <v>3.7088999999999997E-2</v>
      </c>
      <c r="J1246" s="1">
        <v>44309</v>
      </c>
      <c r="K1246">
        <v>7.5999999999999998E-2</v>
      </c>
      <c r="L1246">
        <f t="shared" si="270"/>
        <v>7.5999999999999993E-4</v>
      </c>
      <c r="N1246" s="1">
        <v>44309</v>
      </c>
      <c r="O1246">
        <v>6.4000000000000001E-2</v>
      </c>
      <c r="P1246">
        <f t="shared" si="271"/>
        <v>6.4000000000000005E-4</v>
      </c>
      <c r="R1246" s="1">
        <v>44312</v>
      </c>
      <c r="S1246">
        <v>0.19800000000000001</v>
      </c>
      <c r="T1246">
        <f t="shared" si="272"/>
        <v>1.98E-3</v>
      </c>
      <c r="V1246" s="1">
        <v>44309</v>
      </c>
      <c r="W1246">
        <v>0.26700000000000002</v>
      </c>
      <c r="X1246">
        <f t="shared" si="273"/>
        <v>2.6700000000000001E-3</v>
      </c>
      <c r="AB1246" s="1">
        <v>44270</v>
      </c>
      <c r="AC1246">
        <v>228.74010000000001</v>
      </c>
      <c r="AD1246">
        <f t="shared" si="274"/>
        <v>2.287401</v>
      </c>
      <c r="AF1246" s="1">
        <v>44278</v>
      </c>
      <c r="AG1246">
        <v>-0.53700000000000003</v>
      </c>
      <c r="AH1246">
        <f t="shared" si="275"/>
        <v>-5.3700000000000006E-3</v>
      </c>
      <c r="AJ1246" s="1">
        <v>44278</v>
      </c>
      <c r="AK1246">
        <v>-0.51800000000000002</v>
      </c>
      <c r="AL1246">
        <f t="shared" si="276"/>
        <v>-5.1800000000000006E-3</v>
      </c>
      <c r="AN1246" s="1">
        <v>44312</v>
      </c>
      <c r="AO1246">
        <v>-0.51</v>
      </c>
      <c r="AP1246">
        <f t="shared" si="277"/>
        <v>-5.1000000000000004E-3</v>
      </c>
      <c r="AS1246" s="1">
        <v>44309</v>
      </c>
      <c r="AT1246">
        <v>4.5900000000000003E-2</v>
      </c>
      <c r="AU1246">
        <f t="shared" si="278"/>
        <v>4.5900000000000004E-4</v>
      </c>
      <c r="AX1246" s="1"/>
    </row>
    <row r="1247" spans="1:50" x14ac:dyDescent="0.3">
      <c r="A1247" s="19">
        <f t="shared" si="279"/>
        <v>47660</v>
      </c>
      <c r="B1247">
        <f t="shared" ca="1" si="266"/>
        <v>-4.2555555555555555</v>
      </c>
      <c r="C1247">
        <f ca="1">IF(currency="USD",'Future et co'!D1247,IF(currency="EUR",'Future et co'!E1247,IF(currency="GBP",'Future et co'!F1247,FALSE)))</f>
        <v>3.5830000000000001E-2</v>
      </c>
      <c r="D1247">
        <f t="shared" ca="1" si="267"/>
        <v>3.5830000000000001E-2</v>
      </c>
      <c r="E1247">
        <f t="shared" ca="1" si="268"/>
        <v>2.1409999999999998E-2</v>
      </c>
      <c r="F1247">
        <f t="shared" ca="1" si="269"/>
        <v>3.7088999999999997E-2</v>
      </c>
      <c r="J1247" s="1">
        <v>44308</v>
      </c>
      <c r="K1247">
        <v>6.0999999999999999E-2</v>
      </c>
      <c r="L1247">
        <f t="shared" si="270"/>
        <v>6.0999999999999997E-4</v>
      </c>
      <c r="N1247" s="1">
        <v>44308</v>
      </c>
      <c r="O1247">
        <v>6.5000000000000002E-2</v>
      </c>
      <c r="P1247">
        <f t="shared" si="271"/>
        <v>6.4999999999999997E-4</v>
      </c>
      <c r="R1247" s="1">
        <v>44309</v>
      </c>
      <c r="S1247">
        <v>0.193</v>
      </c>
      <c r="T1247">
        <f t="shared" si="272"/>
        <v>1.9300000000000001E-3</v>
      </c>
      <c r="V1247" s="1">
        <v>44308</v>
      </c>
      <c r="W1247">
        <v>0.25600000000000001</v>
      </c>
      <c r="X1247">
        <f t="shared" si="273"/>
        <v>2.5600000000000002E-3</v>
      </c>
      <c r="AB1247" s="1">
        <v>44267</v>
      </c>
      <c r="AC1247">
        <v>227.8613</v>
      </c>
      <c r="AD1247">
        <f t="shared" si="274"/>
        <v>2.278613</v>
      </c>
      <c r="AF1247" s="1">
        <v>44277</v>
      </c>
      <c r="AG1247">
        <v>-0.53800000000000003</v>
      </c>
      <c r="AH1247">
        <f t="shared" si="275"/>
        <v>-5.3800000000000002E-3</v>
      </c>
      <c r="AJ1247" s="1">
        <v>44277</v>
      </c>
      <c r="AK1247">
        <v>-0.51800000000000002</v>
      </c>
      <c r="AL1247">
        <f t="shared" si="276"/>
        <v>-5.1800000000000006E-3</v>
      </c>
      <c r="AN1247" s="1">
        <v>44309</v>
      </c>
      <c r="AO1247">
        <v>-0.51</v>
      </c>
      <c r="AP1247">
        <f t="shared" si="277"/>
        <v>-5.1000000000000004E-3</v>
      </c>
      <c r="AS1247" s="1">
        <v>44308</v>
      </c>
      <c r="AT1247">
        <v>4.6600000000000003E-2</v>
      </c>
      <c r="AU1247">
        <f t="shared" si="278"/>
        <v>4.6600000000000005E-4</v>
      </c>
      <c r="AX1247" s="1"/>
    </row>
    <row r="1248" spans="1:50" x14ac:dyDescent="0.3">
      <c r="A1248" s="19">
        <f t="shared" si="279"/>
        <v>47661</v>
      </c>
      <c r="B1248">
        <f t="shared" ca="1" si="266"/>
        <v>-4.2583333333333337</v>
      </c>
      <c r="C1248">
        <f ca="1">IF(currency="USD",'Future et co'!D1248,IF(currency="EUR",'Future et co'!E1248,IF(currency="GBP",'Future et co'!F1248,FALSE)))</f>
        <v>3.5830000000000001E-2</v>
      </c>
      <c r="D1248">
        <f t="shared" ca="1" si="267"/>
        <v>3.5830000000000001E-2</v>
      </c>
      <c r="E1248">
        <f t="shared" ca="1" si="268"/>
        <v>2.1409999999999998E-2</v>
      </c>
      <c r="F1248">
        <f t="shared" ca="1" si="269"/>
        <v>3.7088999999999997E-2</v>
      </c>
      <c r="J1248" s="1">
        <v>44307</v>
      </c>
      <c r="K1248">
        <v>6.6000000000000003E-2</v>
      </c>
      <c r="L1248">
        <f t="shared" si="270"/>
        <v>6.6E-4</v>
      </c>
      <c r="N1248" s="1">
        <v>44307</v>
      </c>
      <c r="O1248">
        <v>7.9000000000000001E-2</v>
      </c>
      <c r="P1248">
        <f t="shared" si="271"/>
        <v>7.9000000000000001E-4</v>
      </c>
      <c r="R1248" s="1">
        <v>44308</v>
      </c>
      <c r="S1248">
        <v>0.20200000000000001</v>
      </c>
      <c r="T1248">
        <f t="shared" si="272"/>
        <v>2.0200000000000001E-3</v>
      </c>
      <c r="V1248" s="1">
        <v>44307</v>
      </c>
      <c r="W1248">
        <v>0.254</v>
      </c>
      <c r="X1248">
        <f t="shared" si="273"/>
        <v>2.5400000000000002E-3</v>
      </c>
      <c r="AB1248" s="1">
        <v>44266</v>
      </c>
      <c r="AC1248">
        <v>228.55369999999999</v>
      </c>
      <c r="AD1248">
        <f t="shared" si="274"/>
        <v>2.2855369999999997</v>
      </c>
      <c r="AF1248" s="1">
        <v>44274</v>
      </c>
      <c r="AG1248">
        <v>-0.53900000000000003</v>
      </c>
      <c r="AH1248">
        <f t="shared" si="275"/>
        <v>-5.3900000000000007E-3</v>
      </c>
      <c r="AJ1248" s="1">
        <v>44274</v>
      </c>
      <c r="AK1248">
        <v>-0.51500000000000001</v>
      </c>
      <c r="AL1248">
        <f t="shared" si="276"/>
        <v>-5.1500000000000001E-3</v>
      </c>
      <c r="AN1248" s="1">
        <v>44308</v>
      </c>
      <c r="AO1248">
        <v>-0.51</v>
      </c>
      <c r="AP1248">
        <f t="shared" si="277"/>
        <v>-5.1000000000000004E-3</v>
      </c>
      <c r="AS1248" s="1">
        <v>44307</v>
      </c>
      <c r="AT1248">
        <v>4.7100000000000003E-2</v>
      </c>
      <c r="AU1248">
        <f t="shared" si="278"/>
        <v>4.7100000000000001E-4</v>
      </c>
      <c r="AX1248" s="1"/>
    </row>
    <row r="1249" spans="1:50" x14ac:dyDescent="0.3">
      <c r="A1249" s="19">
        <f t="shared" si="279"/>
        <v>47662</v>
      </c>
      <c r="B1249">
        <f t="shared" ca="1" si="266"/>
        <v>-4.2611111111111111</v>
      </c>
      <c r="C1249">
        <f ca="1">IF(currency="USD",'Future et co'!D1249,IF(currency="EUR",'Future et co'!E1249,IF(currency="GBP",'Future et co'!F1249,FALSE)))</f>
        <v>3.5830000000000001E-2</v>
      </c>
      <c r="D1249">
        <f t="shared" ca="1" si="267"/>
        <v>3.5830000000000001E-2</v>
      </c>
      <c r="E1249">
        <f t="shared" ca="1" si="268"/>
        <v>2.1409999999999998E-2</v>
      </c>
      <c r="F1249">
        <f t="shared" ca="1" si="269"/>
        <v>3.7088999999999997E-2</v>
      </c>
      <c r="J1249" s="1">
        <v>44306</v>
      </c>
      <c r="K1249">
        <v>6.0999999999999999E-2</v>
      </c>
      <c r="L1249">
        <f t="shared" si="270"/>
        <v>6.0999999999999997E-4</v>
      </c>
      <c r="N1249" s="1">
        <v>44306</v>
      </c>
      <c r="O1249">
        <v>0.08</v>
      </c>
      <c r="P1249">
        <f t="shared" si="271"/>
        <v>8.0000000000000004E-4</v>
      </c>
      <c r="R1249" s="1">
        <v>44307</v>
      </c>
      <c r="S1249">
        <v>0.192</v>
      </c>
      <c r="T1249">
        <f t="shared" si="272"/>
        <v>1.92E-3</v>
      </c>
      <c r="V1249" s="1">
        <v>44306</v>
      </c>
      <c r="W1249">
        <v>0.251</v>
      </c>
      <c r="X1249">
        <f t="shared" si="273"/>
        <v>2.5100000000000001E-3</v>
      </c>
      <c r="AB1249" s="1">
        <v>44265</v>
      </c>
      <c r="AC1249">
        <v>228.1276</v>
      </c>
      <c r="AD1249">
        <f t="shared" si="274"/>
        <v>2.2812760000000001</v>
      </c>
      <c r="AF1249" s="1">
        <v>44273</v>
      </c>
      <c r="AG1249">
        <v>-0.54</v>
      </c>
      <c r="AH1249">
        <f t="shared" si="275"/>
        <v>-5.4000000000000003E-3</v>
      </c>
      <c r="AJ1249" s="1">
        <v>44273</v>
      </c>
      <c r="AK1249">
        <v>-0.51900000000000002</v>
      </c>
      <c r="AL1249">
        <f t="shared" si="276"/>
        <v>-5.1900000000000002E-3</v>
      </c>
      <c r="AN1249" s="1">
        <v>44307</v>
      </c>
      <c r="AO1249">
        <v>-0.51</v>
      </c>
      <c r="AP1249">
        <f t="shared" si="277"/>
        <v>-5.1000000000000004E-3</v>
      </c>
      <c r="AS1249" s="1">
        <v>44306</v>
      </c>
      <c r="AT1249">
        <v>0.04</v>
      </c>
      <c r="AU1249">
        <f t="shared" si="278"/>
        <v>4.0000000000000002E-4</v>
      </c>
      <c r="AX1249" s="1"/>
    </row>
    <row r="1250" spans="1:50" x14ac:dyDescent="0.3">
      <c r="A1250" s="19">
        <f t="shared" si="279"/>
        <v>47665</v>
      </c>
      <c r="B1250">
        <f t="shared" ca="1" si="266"/>
        <v>-4.2694444444444448</v>
      </c>
      <c r="C1250">
        <f ca="1">IF(currency="USD",'Future et co'!D1250,IF(currency="EUR",'Future et co'!E1250,IF(currency="GBP",'Future et co'!F1250,FALSE)))</f>
        <v>3.5830000000000001E-2</v>
      </c>
      <c r="D1250">
        <f t="shared" ca="1" si="267"/>
        <v>3.5830000000000001E-2</v>
      </c>
      <c r="E1250">
        <f t="shared" ca="1" si="268"/>
        <v>2.1409999999999998E-2</v>
      </c>
      <c r="F1250">
        <f t="shared" ca="1" si="269"/>
        <v>3.7088999999999997E-2</v>
      </c>
      <c r="J1250" s="1">
        <v>44305</v>
      </c>
      <c r="K1250">
        <v>7.5999999999999998E-2</v>
      </c>
      <c r="L1250">
        <f t="shared" si="270"/>
        <v>7.5999999999999993E-4</v>
      </c>
      <c r="N1250" s="1">
        <v>44305</v>
      </c>
      <c r="O1250">
        <v>7.9000000000000001E-2</v>
      </c>
      <c r="P1250">
        <f t="shared" si="271"/>
        <v>7.9000000000000001E-4</v>
      </c>
      <c r="R1250" s="1">
        <v>44306</v>
      </c>
      <c r="S1250">
        <v>0.19900000000000001</v>
      </c>
      <c r="T1250">
        <f t="shared" si="272"/>
        <v>1.99E-3</v>
      </c>
      <c r="V1250" s="1">
        <v>44305</v>
      </c>
      <c r="W1250">
        <v>0.25800000000000001</v>
      </c>
      <c r="X1250">
        <f t="shared" si="273"/>
        <v>2.5800000000000003E-3</v>
      </c>
      <c r="AB1250" s="1">
        <v>44264</v>
      </c>
      <c r="AC1250">
        <v>228.0078</v>
      </c>
      <c r="AD1250">
        <f t="shared" si="274"/>
        <v>2.280078</v>
      </c>
      <c r="AF1250" s="1">
        <v>44272</v>
      </c>
      <c r="AG1250">
        <v>-0.54300000000000004</v>
      </c>
      <c r="AH1250">
        <f t="shared" si="275"/>
        <v>-5.4300000000000008E-3</v>
      </c>
      <c r="AJ1250" s="1">
        <v>44272</v>
      </c>
      <c r="AK1250">
        <v>-0.52</v>
      </c>
      <c r="AL1250">
        <f t="shared" si="276"/>
        <v>-5.1999999999999998E-3</v>
      </c>
      <c r="AN1250" s="1">
        <v>44306</v>
      </c>
      <c r="AO1250">
        <v>-0.51</v>
      </c>
      <c r="AP1250">
        <f t="shared" si="277"/>
        <v>-5.1000000000000004E-3</v>
      </c>
      <c r="AS1250" s="1">
        <v>44305</v>
      </c>
      <c r="AT1250">
        <v>4.6300000000000001E-2</v>
      </c>
      <c r="AU1250">
        <f t="shared" si="278"/>
        <v>4.6300000000000003E-4</v>
      </c>
      <c r="AX1250" s="1"/>
    </row>
    <row r="1251" spans="1:50" x14ac:dyDescent="0.3">
      <c r="A1251" s="19">
        <f t="shared" si="279"/>
        <v>47666</v>
      </c>
      <c r="B1251">
        <f t="shared" ca="1" si="266"/>
        <v>-4.2722222222222221</v>
      </c>
      <c r="C1251">
        <f ca="1">IF(currency="USD",'Future et co'!D1251,IF(currency="EUR",'Future et co'!E1251,IF(currency="GBP",'Future et co'!F1251,FALSE)))</f>
        <v>3.5830000000000001E-2</v>
      </c>
      <c r="D1251">
        <f t="shared" ca="1" si="267"/>
        <v>3.5830000000000001E-2</v>
      </c>
      <c r="E1251">
        <f t="shared" ca="1" si="268"/>
        <v>2.1409999999999998E-2</v>
      </c>
      <c r="F1251">
        <f t="shared" ca="1" si="269"/>
        <v>3.7088999999999997E-2</v>
      </c>
      <c r="J1251" s="1">
        <v>44302</v>
      </c>
      <c r="K1251">
        <v>7.5999999999999998E-2</v>
      </c>
      <c r="L1251">
        <f t="shared" si="270"/>
        <v>7.5999999999999993E-4</v>
      </c>
      <c r="N1251" s="1">
        <v>44302</v>
      </c>
      <c r="O1251">
        <v>6.4000000000000001E-2</v>
      </c>
      <c r="P1251">
        <f t="shared" si="271"/>
        <v>6.4000000000000005E-4</v>
      </c>
      <c r="R1251" s="1">
        <v>44305</v>
      </c>
      <c r="S1251">
        <v>0.20100000000000001</v>
      </c>
      <c r="T1251">
        <f t="shared" si="272"/>
        <v>2.0100000000000001E-3</v>
      </c>
      <c r="V1251" s="1">
        <v>44302</v>
      </c>
      <c r="W1251">
        <v>0.26800000000000002</v>
      </c>
      <c r="X1251">
        <f t="shared" si="273"/>
        <v>2.6800000000000001E-3</v>
      </c>
      <c r="AB1251" s="1">
        <v>44263</v>
      </c>
      <c r="AC1251">
        <v>227.54169999999999</v>
      </c>
      <c r="AD1251">
        <f t="shared" si="274"/>
        <v>2.275417</v>
      </c>
      <c r="AF1251" s="1">
        <v>44271</v>
      </c>
      <c r="AG1251">
        <v>-0.54200000000000004</v>
      </c>
      <c r="AH1251">
        <f t="shared" si="275"/>
        <v>-5.4200000000000003E-3</v>
      </c>
      <c r="AJ1251" s="1">
        <v>44271</v>
      </c>
      <c r="AK1251">
        <v>-0.52</v>
      </c>
      <c r="AL1251">
        <f t="shared" si="276"/>
        <v>-5.1999999999999998E-3</v>
      </c>
      <c r="AN1251" s="1">
        <v>44305</v>
      </c>
      <c r="AO1251">
        <v>-0.51</v>
      </c>
      <c r="AP1251">
        <f t="shared" si="277"/>
        <v>-5.1000000000000004E-3</v>
      </c>
      <c r="AS1251" s="1">
        <v>44302</v>
      </c>
      <c r="AT1251">
        <v>0.04</v>
      </c>
      <c r="AU1251">
        <f t="shared" si="278"/>
        <v>4.0000000000000002E-4</v>
      </c>
      <c r="AX1251" s="1"/>
    </row>
    <row r="1252" spans="1:50" x14ac:dyDescent="0.3">
      <c r="A1252" s="19">
        <f t="shared" si="279"/>
        <v>47667</v>
      </c>
      <c r="B1252">
        <f t="shared" ca="1" si="266"/>
        <v>-4.2750000000000004</v>
      </c>
      <c r="C1252">
        <f ca="1">IF(currency="USD",'Future et co'!D1252,IF(currency="EUR",'Future et co'!E1252,IF(currency="GBP",'Future et co'!F1252,FALSE)))</f>
        <v>3.5830000000000001E-2</v>
      </c>
      <c r="D1252">
        <f t="shared" ca="1" si="267"/>
        <v>3.5830000000000001E-2</v>
      </c>
      <c r="E1252">
        <f t="shared" ca="1" si="268"/>
        <v>2.1409999999999998E-2</v>
      </c>
      <c r="F1252">
        <f t="shared" ca="1" si="269"/>
        <v>3.7088999999999997E-2</v>
      </c>
      <c r="J1252" s="1">
        <v>44301</v>
      </c>
      <c r="K1252">
        <v>7.3999999999999996E-2</v>
      </c>
      <c r="L1252">
        <f t="shared" si="270"/>
        <v>7.3999999999999999E-4</v>
      </c>
      <c r="N1252" s="1">
        <v>44301</v>
      </c>
      <c r="O1252">
        <v>7.5999999999999998E-2</v>
      </c>
      <c r="P1252">
        <f t="shared" si="271"/>
        <v>7.5999999999999993E-4</v>
      </c>
      <c r="R1252" s="1">
        <v>44302</v>
      </c>
      <c r="S1252">
        <v>0.20300000000000001</v>
      </c>
      <c r="T1252">
        <f t="shared" si="272"/>
        <v>2.0300000000000001E-3</v>
      </c>
      <c r="V1252" s="1">
        <v>44301</v>
      </c>
      <c r="W1252">
        <v>0.27600000000000002</v>
      </c>
      <c r="X1252">
        <f t="shared" si="273"/>
        <v>2.7600000000000003E-3</v>
      </c>
      <c r="AB1252" s="1">
        <v>44260</v>
      </c>
      <c r="AC1252">
        <v>227.8613</v>
      </c>
      <c r="AD1252">
        <f t="shared" si="274"/>
        <v>2.278613</v>
      </c>
      <c r="AF1252" s="1">
        <v>44270</v>
      </c>
      <c r="AG1252">
        <v>-0.53800000000000003</v>
      </c>
      <c r="AH1252">
        <f t="shared" si="275"/>
        <v>-5.3800000000000002E-3</v>
      </c>
      <c r="AJ1252" s="1">
        <v>44270</v>
      </c>
      <c r="AK1252">
        <v>-0.51500000000000001</v>
      </c>
      <c r="AL1252">
        <f t="shared" si="276"/>
        <v>-5.1500000000000001E-3</v>
      </c>
      <c r="AN1252" s="1">
        <v>44302</v>
      </c>
      <c r="AO1252">
        <v>-0.51</v>
      </c>
      <c r="AP1252">
        <f t="shared" si="277"/>
        <v>-5.1000000000000004E-3</v>
      </c>
      <c r="AS1252" s="1">
        <v>44301</v>
      </c>
      <c r="AT1252">
        <v>4.5499999999999999E-2</v>
      </c>
      <c r="AU1252">
        <f t="shared" si="278"/>
        <v>4.55E-4</v>
      </c>
      <c r="AX1252" s="1"/>
    </row>
    <row r="1253" spans="1:50" x14ac:dyDescent="0.3">
      <c r="A1253" s="19">
        <f t="shared" si="279"/>
        <v>47668</v>
      </c>
      <c r="B1253">
        <f t="shared" ca="1" si="266"/>
        <v>-4.2777777777777777</v>
      </c>
      <c r="C1253">
        <f ca="1">IF(currency="USD",'Future et co'!D1253,IF(currency="EUR",'Future et co'!E1253,IF(currency="GBP",'Future et co'!F1253,FALSE)))</f>
        <v>3.5830000000000001E-2</v>
      </c>
      <c r="D1253">
        <f t="shared" ca="1" si="267"/>
        <v>3.5830000000000001E-2</v>
      </c>
      <c r="E1253">
        <f t="shared" ca="1" si="268"/>
        <v>2.1409999999999998E-2</v>
      </c>
      <c r="F1253">
        <f t="shared" ca="1" si="269"/>
        <v>3.7088999999999997E-2</v>
      </c>
      <c r="J1253" s="1">
        <v>44300</v>
      </c>
      <c r="K1253">
        <v>5.7000000000000002E-2</v>
      </c>
      <c r="L1253">
        <f t="shared" si="270"/>
        <v>5.6999999999999998E-4</v>
      </c>
      <c r="N1253" s="1">
        <v>44300</v>
      </c>
      <c r="O1253">
        <v>5.3999999999999999E-2</v>
      </c>
      <c r="P1253">
        <f t="shared" si="271"/>
        <v>5.4000000000000001E-4</v>
      </c>
      <c r="R1253" s="1">
        <v>44301</v>
      </c>
      <c r="S1253">
        <v>0.2</v>
      </c>
      <c r="T1253">
        <f t="shared" si="272"/>
        <v>2E-3</v>
      </c>
      <c r="V1253" s="1">
        <v>44300</v>
      </c>
      <c r="W1253">
        <v>0.26900000000000002</v>
      </c>
      <c r="X1253">
        <f t="shared" si="273"/>
        <v>2.6900000000000001E-3</v>
      </c>
      <c r="AB1253" s="1">
        <v>44259</v>
      </c>
      <c r="AC1253">
        <v>228.2209</v>
      </c>
      <c r="AD1253">
        <f t="shared" si="274"/>
        <v>2.2822089999999999</v>
      </c>
      <c r="AF1253" s="1">
        <v>44267</v>
      </c>
      <c r="AG1253">
        <v>-0.53900000000000003</v>
      </c>
      <c r="AH1253">
        <f t="shared" si="275"/>
        <v>-5.3900000000000007E-3</v>
      </c>
      <c r="AJ1253" s="1">
        <v>44267</v>
      </c>
      <c r="AK1253">
        <v>-0.51400000000000001</v>
      </c>
      <c r="AL1253">
        <f t="shared" si="276"/>
        <v>-5.1400000000000005E-3</v>
      </c>
      <c r="AN1253" s="1">
        <v>44301</v>
      </c>
      <c r="AO1253">
        <v>-0.52</v>
      </c>
      <c r="AP1253">
        <f t="shared" si="277"/>
        <v>-5.1999999999999998E-3</v>
      </c>
      <c r="AS1253" s="1">
        <v>44300</v>
      </c>
      <c r="AT1253">
        <v>4.5999999999999999E-2</v>
      </c>
      <c r="AU1253">
        <f t="shared" si="278"/>
        <v>4.6000000000000001E-4</v>
      </c>
      <c r="AX1253" s="1"/>
    </row>
    <row r="1254" spans="1:50" x14ac:dyDescent="0.3">
      <c r="A1254" s="19">
        <f t="shared" si="279"/>
        <v>47669</v>
      </c>
      <c r="B1254">
        <f t="shared" ca="1" si="266"/>
        <v>-4.2805555555555559</v>
      </c>
      <c r="C1254">
        <f ca="1">IF(currency="USD",'Future et co'!D1254,IF(currency="EUR",'Future et co'!E1254,IF(currency="GBP",'Future et co'!F1254,FALSE)))</f>
        <v>3.5830000000000001E-2</v>
      </c>
      <c r="D1254">
        <f t="shared" ca="1" si="267"/>
        <v>3.5830000000000001E-2</v>
      </c>
      <c r="E1254">
        <f t="shared" ca="1" si="268"/>
        <v>2.1409999999999998E-2</v>
      </c>
      <c r="F1254">
        <f t="shared" ca="1" si="269"/>
        <v>3.7088999999999997E-2</v>
      </c>
      <c r="J1254" s="1">
        <v>44299</v>
      </c>
      <c r="K1254">
        <v>6.6000000000000003E-2</v>
      </c>
      <c r="L1254">
        <f t="shared" si="270"/>
        <v>6.6E-4</v>
      </c>
      <c r="N1254" s="1">
        <v>44299</v>
      </c>
      <c r="O1254">
        <v>6.9000000000000006E-2</v>
      </c>
      <c r="P1254">
        <f t="shared" si="271"/>
        <v>6.9000000000000008E-4</v>
      </c>
      <c r="R1254" s="1">
        <v>44300</v>
      </c>
      <c r="S1254">
        <v>0.19700000000000001</v>
      </c>
      <c r="T1254">
        <f t="shared" si="272"/>
        <v>1.97E-3</v>
      </c>
      <c r="V1254" s="1">
        <v>44299</v>
      </c>
      <c r="W1254">
        <v>0.26800000000000002</v>
      </c>
      <c r="X1254">
        <f t="shared" si="273"/>
        <v>2.6800000000000001E-3</v>
      </c>
      <c r="AB1254" s="1">
        <v>44258</v>
      </c>
      <c r="AC1254">
        <v>227.80179999999999</v>
      </c>
      <c r="AD1254">
        <f t="shared" si="274"/>
        <v>2.2780179999999999</v>
      </c>
      <c r="AF1254" s="1">
        <v>44266</v>
      </c>
      <c r="AG1254">
        <v>-0.54200000000000004</v>
      </c>
      <c r="AH1254">
        <f t="shared" si="275"/>
        <v>-5.4200000000000003E-3</v>
      </c>
      <c r="AJ1254" s="1">
        <v>44266</v>
      </c>
      <c r="AK1254">
        <v>-0.51800000000000002</v>
      </c>
      <c r="AL1254">
        <f t="shared" si="276"/>
        <v>-5.1800000000000006E-3</v>
      </c>
      <c r="AN1254" s="1">
        <v>44300</v>
      </c>
      <c r="AO1254">
        <v>-0.51</v>
      </c>
      <c r="AP1254">
        <f t="shared" si="277"/>
        <v>-5.1000000000000004E-3</v>
      </c>
      <c r="AS1254" s="1">
        <v>44299</v>
      </c>
      <c r="AT1254">
        <v>4.6600000000000003E-2</v>
      </c>
      <c r="AU1254">
        <f t="shared" si="278"/>
        <v>4.6600000000000005E-4</v>
      </c>
      <c r="AX1254" s="1"/>
    </row>
    <row r="1255" spans="1:50" x14ac:dyDescent="0.3">
      <c r="A1255" s="19">
        <f t="shared" si="279"/>
        <v>47672</v>
      </c>
      <c r="B1255">
        <f t="shared" ca="1" si="266"/>
        <v>-4.2888888888888888</v>
      </c>
      <c r="C1255">
        <f ca="1">IF(currency="USD",'Future et co'!D1255,IF(currency="EUR",'Future et co'!E1255,IF(currency="GBP",'Future et co'!F1255,FALSE)))</f>
        <v>3.5830000000000001E-2</v>
      </c>
      <c r="D1255">
        <f t="shared" ca="1" si="267"/>
        <v>3.5830000000000001E-2</v>
      </c>
      <c r="E1255">
        <f t="shared" ca="1" si="268"/>
        <v>2.1409999999999998E-2</v>
      </c>
      <c r="F1255">
        <f t="shared" ca="1" si="269"/>
        <v>3.7088999999999997E-2</v>
      </c>
      <c r="J1255" s="1">
        <v>44298</v>
      </c>
      <c r="K1255">
        <v>5.0999999999999997E-2</v>
      </c>
      <c r="L1255">
        <f t="shared" si="270"/>
        <v>5.0999999999999993E-4</v>
      </c>
      <c r="N1255" s="1">
        <v>44298</v>
      </c>
      <c r="O1255">
        <v>6.9000000000000006E-2</v>
      </c>
      <c r="P1255">
        <f t="shared" si="271"/>
        <v>6.9000000000000008E-4</v>
      </c>
      <c r="R1255" s="1">
        <v>44299</v>
      </c>
      <c r="S1255">
        <v>0.19500000000000001</v>
      </c>
      <c r="T1255">
        <f t="shared" si="272"/>
        <v>1.9500000000000001E-3</v>
      </c>
      <c r="V1255" s="1">
        <v>44298</v>
      </c>
      <c r="W1255">
        <v>0.27600000000000002</v>
      </c>
      <c r="X1255">
        <f t="shared" si="273"/>
        <v>2.7600000000000003E-3</v>
      </c>
      <c r="AB1255" s="1">
        <v>44257</v>
      </c>
      <c r="AC1255">
        <v>228.74469999999999</v>
      </c>
      <c r="AD1255">
        <f t="shared" si="274"/>
        <v>2.2874469999999998</v>
      </c>
      <c r="AF1255" s="1">
        <v>44265</v>
      </c>
      <c r="AG1255">
        <v>-0.54300000000000004</v>
      </c>
      <c r="AH1255">
        <f t="shared" si="275"/>
        <v>-5.4300000000000008E-3</v>
      </c>
      <c r="AJ1255" s="1">
        <v>44265</v>
      </c>
      <c r="AK1255">
        <v>-0.52</v>
      </c>
      <c r="AL1255">
        <f t="shared" si="276"/>
        <v>-5.1999999999999998E-3</v>
      </c>
      <c r="AN1255" s="1">
        <v>44299</v>
      </c>
      <c r="AO1255">
        <v>-0.52</v>
      </c>
      <c r="AP1255">
        <f t="shared" si="277"/>
        <v>-5.1999999999999998E-3</v>
      </c>
      <c r="AS1255" s="1">
        <v>44298</v>
      </c>
      <c r="AT1255">
        <v>4.6600000000000003E-2</v>
      </c>
      <c r="AU1255">
        <f t="shared" si="278"/>
        <v>4.6600000000000005E-4</v>
      </c>
      <c r="AX1255" s="1"/>
    </row>
    <row r="1256" spans="1:50" x14ac:dyDescent="0.3">
      <c r="A1256" s="19">
        <f t="shared" si="279"/>
        <v>47673</v>
      </c>
      <c r="B1256">
        <f t="shared" ca="1" si="266"/>
        <v>-4.291666666666667</v>
      </c>
      <c r="C1256">
        <f ca="1">IF(currency="USD",'Future et co'!D1256,IF(currency="EUR",'Future et co'!E1256,IF(currency="GBP",'Future et co'!F1256,FALSE)))</f>
        <v>3.5830000000000001E-2</v>
      </c>
      <c r="D1256">
        <f t="shared" ca="1" si="267"/>
        <v>3.5830000000000001E-2</v>
      </c>
      <c r="E1256">
        <f t="shared" ca="1" si="268"/>
        <v>2.1409999999999998E-2</v>
      </c>
      <c r="F1256">
        <f t="shared" ca="1" si="269"/>
        <v>3.7088999999999997E-2</v>
      </c>
      <c r="J1256" s="1">
        <v>44295</v>
      </c>
      <c r="K1256">
        <v>6.6000000000000003E-2</v>
      </c>
      <c r="L1256">
        <f t="shared" si="270"/>
        <v>6.6E-4</v>
      </c>
      <c r="N1256" s="1">
        <v>44295</v>
      </c>
      <c r="O1256">
        <v>6.9000000000000006E-2</v>
      </c>
      <c r="P1256">
        <f t="shared" si="271"/>
        <v>6.9000000000000008E-4</v>
      </c>
      <c r="R1256" s="1">
        <v>44298</v>
      </c>
      <c r="S1256">
        <v>0.214</v>
      </c>
      <c r="T1256">
        <f t="shared" si="272"/>
        <v>2.14E-3</v>
      </c>
      <c r="V1256" s="1">
        <v>44295</v>
      </c>
      <c r="W1256">
        <v>0.27289999999999998</v>
      </c>
      <c r="X1256">
        <f t="shared" si="273"/>
        <v>2.7289999999999997E-3</v>
      </c>
      <c r="AB1256" s="1">
        <v>44256</v>
      </c>
      <c r="AC1256">
        <v>228.60059999999999</v>
      </c>
      <c r="AD1256">
        <f t="shared" si="274"/>
        <v>2.286006</v>
      </c>
      <c r="AF1256" s="1">
        <v>44264</v>
      </c>
      <c r="AG1256">
        <v>-0.54</v>
      </c>
      <c r="AH1256">
        <f t="shared" si="275"/>
        <v>-5.4000000000000003E-3</v>
      </c>
      <c r="AJ1256" s="1">
        <v>44264</v>
      </c>
      <c r="AK1256">
        <v>-0.51800000000000002</v>
      </c>
      <c r="AL1256">
        <f t="shared" si="276"/>
        <v>-5.1800000000000006E-3</v>
      </c>
      <c r="AN1256" s="1">
        <v>44298</v>
      </c>
      <c r="AO1256">
        <v>-0.52</v>
      </c>
      <c r="AP1256">
        <f t="shared" si="277"/>
        <v>-5.1999999999999998E-3</v>
      </c>
      <c r="AS1256" s="1">
        <v>44295</v>
      </c>
      <c r="AT1256">
        <v>4.6399999999999997E-2</v>
      </c>
      <c r="AU1256">
        <f t="shared" si="278"/>
        <v>4.6399999999999995E-4</v>
      </c>
      <c r="AX1256" s="1"/>
    </row>
    <row r="1257" spans="1:50" x14ac:dyDescent="0.3">
      <c r="A1257" s="19">
        <f t="shared" si="279"/>
        <v>47674</v>
      </c>
      <c r="B1257">
        <f t="shared" ca="1" si="266"/>
        <v>-4.2944444444444443</v>
      </c>
      <c r="C1257">
        <f ca="1">IF(currency="USD",'Future et co'!D1257,IF(currency="EUR",'Future et co'!E1257,IF(currency="GBP",'Future et co'!F1257,FALSE)))</f>
        <v>3.5830000000000001E-2</v>
      </c>
      <c r="D1257">
        <f t="shared" ca="1" si="267"/>
        <v>3.5830000000000001E-2</v>
      </c>
      <c r="E1257">
        <f t="shared" ca="1" si="268"/>
        <v>2.1409999999999998E-2</v>
      </c>
      <c r="F1257">
        <f t="shared" ca="1" si="269"/>
        <v>3.7088999999999997E-2</v>
      </c>
      <c r="J1257" s="1">
        <v>44294</v>
      </c>
      <c r="K1257">
        <v>4.9000000000000002E-2</v>
      </c>
      <c r="L1257">
        <f t="shared" si="270"/>
        <v>4.8999999999999998E-4</v>
      </c>
      <c r="N1257" s="1">
        <v>44294</v>
      </c>
      <c r="O1257">
        <v>6.9000000000000006E-2</v>
      </c>
      <c r="P1257">
        <f t="shared" si="271"/>
        <v>6.9000000000000008E-4</v>
      </c>
      <c r="R1257" s="1">
        <v>44295</v>
      </c>
      <c r="S1257">
        <v>0.19500000000000001</v>
      </c>
      <c r="T1257">
        <f t="shared" si="272"/>
        <v>1.9500000000000001E-3</v>
      </c>
      <c r="V1257" s="1">
        <v>44294</v>
      </c>
      <c r="W1257">
        <v>0.26939999999999997</v>
      </c>
      <c r="X1257">
        <f t="shared" si="273"/>
        <v>2.6939999999999998E-3</v>
      </c>
      <c r="AB1257" s="1">
        <v>44253</v>
      </c>
      <c r="AC1257">
        <v>227.08150000000001</v>
      </c>
      <c r="AD1257">
        <f t="shared" si="274"/>
        <v>2.2708150000000002</v>
      </c>
      <c r="AF1257" s="1">
        <v>44263</v>
      </c>
      <c r="AG1257">
        <v>-0.53700000000000003</v>
      </c>
      <c r="AH1257">
        <f t="shared" si="275"/>
        <v>-5.3700000000000006E-3</v>
      </c>
      <c r="AJ1257" s="1">
        <v>44263</v>
      </c>
      <c r="AK1257">
        <v>-0.51500000000000001</v>
      </c>
      <c r="AL1257">
        <f t="shared" si="276"/>
        <v>-5.1500000000000001E-3</v>
      </c>
      <c r="AN1257" s="1">
        <v>44295</v>
      </c>
      <c r="AO1257">
        <v>-0.53</v>
      </c>
      <c r="AP1257">
        <f t="shared" si="277"/>
        <v>-5.3E-3</v>
      </c>
      <c r="AS1257" s="1">
        <v>44294</v>
      </c>
      <c r="AT1257">
        <v>4.6699999999999998E-2</v>
      </c>
      <c r="AU1257">
        <f t="shared" si="278"/>
        <v>4.6699999999999997E-4</v>
      </c>
      <c r="AX1257" s="1"/>
    </row>
    <row r="1258" spans="1:50" x14ac:dyDescent="0.3">
      <c r="A1258" s="19">
        <f t="shared" si="279"/>
        <v>47675</v>
      </c>
      <c r="B1258">
        <f t="shared" ca="1" si="266"/>
        <v>-4.2972222222222225</v>
      </c>
      <c r="C1258">
        <f ca="1">IF(currency="USD",'Future et co'!D1258,IF(currency="EUR",'Future et co'!E1258,IF(currency="GBP",'Future et co'!F1258,FALSE)))</f>
        <v>3.5830000000000001E-2</v>
      </c>
      <c r="D1258">
        <f t="shared" ca="1" si="267"/>
        <v>3.5830000000000001E-2</v>
      </c>
      <c r="E1258">
        <f t="shared" ca="1" si="268"/>
        <v>2.1409999999999998E-2</v>
      </c>
      <c r="F1258">
        <f t="shared" ca="1" si="269"/>
        <v>3.7088999999999997E-2</v>
      </c>
      <c r="J1258" s="1">
        <v>44293</v>
      </c>
      <c r="K1258">
        <v>5.3999999999999999E-2</v>
      </c>
      <c r="L1258">
        <f t="shared" si="270"/>
        <v>5.4000000000000001E-4</v>
      </c>
      <c r="N1258" s="1">
        <v>44293</v>
      </c>
      <c r="O1258">
        <v>5.3999999999999999E-2</v>
      </c>
      <c r="P1258">
        <f t="shared" si="271"/>
        <v>5.4000000000000001E-4</v>
      </c>
      <c r="R1258" s="1">
        <v>44294</v>
      </c>
      <c r="S1258">
        <v>0.19800000000000001</v>
      </c>
      <c r="T1258">
        <f t="shared" si="272"/>
        <v>1.98E-3</v>
      </c>
      <c r="V1258" s="1">
        <v>44293</v>
      </c>
      <c r="W1258">
        <v>0.27400000000000002</v>
      </c>
      <c r="X1258">
        <f t="shared" si="273"/>
        <v>2.7400000000000002E-3</v>
      </c>
      <c r="AB1258" s="1">
        <v>44252</v>
      </c>
      <c r="AC1258">
        <v>226.63630000000001</v>
      </c>
      <c r="AD1258">
        <f t="shared" si="274"/>
        <v>2.2663630000000001</v>
      </c>
      <c r="AF1258" s="1">
        <v>44260</v>
      </c>
      <c r="AG1258">
        <v>-0.53700000000000003</v>
      </c>
      <c r="AH1258">
        <f t="shared" si="275"/>
        <v>-5.3700000000000006E-3</v>
      </c>
      <c r="AJ1258" s="1">
        <v>44260</v>
      </c>
      <c r="AK1258">
        <v>-0.51400000000000001</v>
      </c>
      <c r="AL1258">
        <f t="shared" si="276"/>
        <v>-5.1400000000000005E-3</v>
      </c>
      <c r="AN1258" s="1">
        <v>44294</v>
      </c>
      <c r="AO1258">
        <v>-0.53</v>
      </c>
      <c r="AP1258">
        <f t="shared" si="277"/>
        <v>-5.3E-3</v>
      </c>
      <c r="AS1258" s="1">
        <v>44293</v>
      </c>
      <c r="AT1258">
        <v>4.6300000000000001E-2</v>
      </c>
      <c r="AU1258">
        <f t="shared" si="278"/>
        <v>4.6300000000000003E-4</v>
      </c>
      <c r="AX1258" s="1"/>
    </row>
    <row r="1259" spans="1:50" x14ac:dyDescent="0.3">
      <c r="A1259" s="19">
        <f t="shared" si="279"/>
        <v>47676</v>
      </c>
      <c r="B1259">
        <f t="shared" ca="1" si="266"/>
        <v>-4.3</v>
      </c>
      <c r="C1259">
        <f ca="1">IF(currency="USD",'Future et co'!D1259,IF(currency="EUR",'Future et co'!E1259,IF(currency="GBP",'Future et co'!F1259,FALSE)))</f>
        <v>3.5830000000000001E-2</v>
      </c>
      <c r="D1259">
        <f t="shared" ca="1" si="267"/>
        <v>3.5830000000000001E-2</v>
      </c>
      <c r="E1259">
        <f t="shared" ca="1" si="268"/>
        <v>2.1409999999999998E-2</v>
      </c>
      <c r="F1259">
        <f t="shared" ca="1" si="269"/>
        <v>3.7088999999999997E-2</v>
      </c>
      <c r="J1259" s="1">
        <v>44292</v>
      </c>
      <c r="K1259">
        <v>4.2999999999999997E-2</v>
      </c>
      <c r="L1259">
        <f t="shared" si="270"/>
        <v>4.2999999999999999E-4</v>
      </c>
      <c r="N1259" s="1">
        <v>44292</v>
      </c>
      <c r="O1259">
        <v>4.7E-2</v>
      </c>
      <c r="P1259">
        <f t="shared" si="271"/>
        <v>4.6999999999999999E-4</v>
      </c>
      <c r="R1259" s="1">
        <v>44293</v>
      </c>
      <c r="S1259">
        <v>0.20100000000000001</v>
      </c>
      <c r="T1259">
        <f t="shared" si="272"/>
        <v>2.0100000000000001E-3</v>
      </c>
      <c r="V1259" s="1">
        <v>44292</v>
      </c>
      <c r="W1259">
        <v>0.28399999999999997</v>
      </c>
      <c r="X1259">
        <f t="shared" si="273"/>
        <v>2.8399999999999996E-3</v>
      </c>
      <c r="AB1259" s="1">
        <v>44251</v>
      </c>
      <c r="AC1259">
        <v>227.91970000000001</v>
      </c>
      <c r="AD1259">
        <f t="shared" si="274"/>
        <v>2.2791969999999999</v>
      </c>
      <c r="AF1259" s="1">
        <v>44259</v>
      </c>
      <c r="AG1259">
        <v>-0.54100000000000004</v>
      </c>
      <c r="AH1259">
        <f t="shared" si="275"/>
        <v>-5.4100000000000007E-3</v>
      </c>
      <c r="AJ1259" s="1">
        <v>44259</v>
      </c>
      <c r="AK1259">
        <v>-0.51800000000000002</v>
      </c>
      <c r="AL1259">
        <f t="shared" si="276"/>
        <v>-5.1800000000000006E-3</v>
      </c>
      <c r="AN1259" s="1">
        <v>44293</v>
      </c>
      <c r="AO1259">
        <v>-0.52</v>
      </c>
      <c r="AP1259">
        <f t="shared" si="277"/>
        <v>-5.1999999999999998E-3</v>
      </c>
      <c r="AS1259" s="1">
        <v>44292</v>
      </c>
      <c r="AT1259">
        <v>4.6399999999999997E-2</v>
      </c>
      <c r="AU1259">
        <f t="shared" si="278"/>
        <v>4.6399999999999995E-4</v>
      </c>
      <c r="AX1259" s="1"/>
    </row>
    <row r="1260" spans="1:50" x14ac:dyDescent="0.3">
      <c r="A1260" s="19">
        <f t="shared" si="279"/>
        <v>47679</v>
      </c>
      <c r="B1260">
        <f t="shared" ca="1" si="266"/>
        <v>-4.3083333333333336</v>
      </c>
      <c r="C1260">
        <f ca="1">IF(currency="USD",'Future et co'!D1260,IF(currency="EUR",'Future et co'!E1260,IF(currency="GBP",'Future et co'!F1260,FALSE)))</f>
        <v>3.5830000000000001E-2</v>
      </c>
      <c r="D1260">
        <f t="shared" ca="1" si="267"/>
        <v>3.5830000000000001E-2</v>
      </c>
      <c r="E1260">
        <f t="shared" ca="1" si="268"/>
        <v>2.1409999999999998E-2</v>
      </c>
      <c r="F1260">
        <f t="shared" ca="1" si="269"/>
        <v>3.7088999999999997E-2</v>
      </c>
      <c r="J1260" s="1">
        <v>44291</v>
      </c>
      <c r="K1260">
        <v>4.9000000000000002E-2</v>
      </c>
      <c r="L1260">
        <f t="shared" si="270"/>
        <v>4.8999999999999998E-4</v>
      </c>
      <c r="N1260" s="1">
        <v>44291</v>
      </c>
      <c r="O1260">
        <v>6.3E-2</v>
      </c>
      <c r="P1260">
        <f t="shared" si="271"/>
        <v>6.3000000000000003E-4</v>
      </c>
      <c r="R1260" s="1">
        <v>44292</v>
      </c>
      <c r="S1260">
        <v>0.20300000000000001</v>
      </c>
      <c r="T1260">
        <f t="shared" si="272"/>
        <v>2.0300000000000001E-3</v>
      </c>
      <c r="V1260" s="1">
        <v>44291</v>
      </c>
      <c r="W1260">
        <v>0.26900000000000002</v>
      </c>
      <c r="X1260">
        <f t="shared" si="273"/>
        <v>2.6900000000000001E-3</v>
      </c>
      <c r="AB1260" s="1">
        <v>44250</v>
      </c>
      <c r="AC1260">
        <v>228.32570000000001</v>
      </c>
      <c r="AD1260">
        <f t="shared" si="274"/>
        <v>2.2832570000000003</v>
      </c>
      <c r="AF1260" s="1">
        <v>44258</v>
      </c>
      <c r="AG1260">
        <v>-0.54600000000000004</v>
      </c>
      <c r="AH1260">
        <f t="shared" si="275"/>
        <v>-5.4600000000000004E-3</v>
      </c>
      <c r="AJ1260" s="1">
        <v>44258</v>
      </c>
      <c r="AK1260">
        <v>-0.51700000000000002</v>
      </c>
      <c r="AL1260">
        <f t="shared" si="276"/>
        <v>-5.1700000000000001E-3</v>
      </c>
      <c r="AN1260" s="1">
        <v>44292</v>
      </c>
      <c r="AO1260">
        <v>-0.52</v>
      </c>
      <c r="AP1260">
        <f t="shared" si="277"/>
        <v>-5.1999999999999998E-3</v>
      </c>
      <c r="AS1260" s="1">
        <v>44287</v>
      </c>
      <c r="AT1260">
        <v>4.6100000000000002E-2</v>
      </c>
      <c r="AU1260">
        <f t="shared" si="278"/>
        <v>4.6100000000000004E-4</v>
      </c>
      <c r="AX1260" s="1"/>
    </row>
    <row r="1261" spans="1:50" x14ac:dyDescent="0.3">
      <c r="A1261" s="19">
        <f t="shared" si="279"/>
        <v>47680</v>
      </c>
      <c r="B1261">
        <f t="shared" ca="1" si="266"/>
        <v>-4.3111111111111109</v>
      </c>
      <c r="C1261">
        <f ca="1">IF(currency="USD",'Future et co'!D1261,IF(currency="EUR",'Future et co'!E1261,IF(currency="GBP",'Future et co'!F1261,FALSE)))</f>
        <v>3.5830000000000001E-2</v>
      </c>
      <c r="D1261">
        <f t="shared" ca="1" si="267"/>
        <v>3.5830000000000001E-2</v>
      </c>
      <c r="E1261">
        <f t="shared" ca="1" si="268"/>
        <v>2.1409999999999998E-2</v>
      </c>
      <c r="F1261">
        <f t="shared" ca="1" si="269"/>
        <v>3.7088999999999997E-2</v>
      </c>
      <c r="J1261" s="1">
        <v>44288</v>
      </c>
      <c r="K1261">
        <v>4.2999999999999997E-2</v>
      </c>
      <c r="L1261">
        <f t="shared" si="270"/>
        <v>4.2999999999999999E-4</v>
      </c>
      <c r="N1261" s="1">
        <v>44288</v>
      </c>
      <c r="O1261">
        <v>0.05</v>
      </c>
      <c r="P1261">
        <f t="shared" si="271"/>
        <v>5.0000000000000001E-4</v>
      </c>
      <c r="R1261" s="1">
        <v>44291</v>
      </c>
      <c r="S1261">
        <v>0.20200000000000001</v>
      </c>
      <c r="T1261">
        <f t="shared" si="272"/>
        <v>2.0200000000000001E-3</v>
      </c>
      <c r="V1261" s="1">
        <v>44288</v>
      </c>
      <c r="W1261">
        <v>0.29599999999999999</v>
      </c>
      <c r="X1261">
        <f t="shared" si="273"/>
        <v>2.96E-3</v>
      </c>
      <c r="AB1261" s="1">
        <v>44249</v>
      </c>
      <c r="AC1261">
        <v>228.81020000000001</v>
      </c>
      <c r="AD1261">
        <f t="shared" si="274"/>
        <v>2.2881020000000003</v>
      </c>
      <c r="AF1261" s="1">
        <v>44257</v>
      </c>
      <c r="AG1261">
        <v>-0.54</v>
      </c>
      <c r="AH1261">
        <f t="shared" si="275"/>
        <v>-5.4000000000000003E-3</v>
      </c>
      <c r="AJ1261" s="1">
        <v>44257</v>
      </c>
      <c r="AK1261">
        <v>-0.51600000000000001</v>
      </c>
      <c r="AL1261">
        <f t="shared" si="276"/>
        <v>-5.1600000000000005E-3</v>
      </c>
      <c r="AN1261" s="1">
        <v>44291</v>
      </c>
      <c r="AO1261">
        <v>-0.5363</v>
      </c>
      <c r="AP1261">
        <f t="shared" si="277"/>
        <v>-5.3629999999999997E-3</v>
      </c>
      <c r="AS1261" s="1">
        <v>44286</v>
      </c>
      <c r="AT1261">
        <v>4.7100000000000003E-2</v>
      </c>
      <c r="AU1261">
        <f t="shared" si="278"/>
        <v>4.7100000000000001E-4</v>
      </c>
      <c r="AX1261" s="1"/>
    </row>
    <row r="1262" spans="1:50" x14ac:dyDescent="0.3">
      <c r="A1262" s="19">
        <f t="shared" si="279"/>
        <v>47681</v>
      </c>
      <c r="B1262">
        <f t="shared" ca="1" si="266"/>
        <v>-4.3138888888888891</v>
      </c>
      <c r="C1262">
        <f ca="1">IF(currency="USD",'Future et co'!D1262,IF(currency="EUR",'Future et co'!E1262,IF(currency="GBP",'Future et co'!F1262,FALSE)))</f>
        <v>3.5830000000000001E-2</v>
      </c>
      <c r="D1262">
        <f t="shared" ca="1" si="267"/>
        <v>3.5830000000000001E-2</v>
      </c>
      <c r="E1262">
        <f t="shared" ca="1" si="268"/>
        <v>2.1409999999999998E-2</v>
      </c>
      <c r="F1262">
        <f t="shared" ca="1" si="269"/>
        <v>3.7088999999999997E-2</v>
      </c>
      <c r="J1262" s="1">
        <v>44287</v>
      </c>
      <c r="K1262">
        <v>5.8000000000000003E-2</v>
      </c>
      <c r="L1262">
        <f t="shared" si="270"/>
        <v>5.8E-4</v>
      </c>
      <c r="N1262" s="1">
        <v>44287</v>
      </c>
      <c r="O1262">
        <v>4.8000000000000001E-2</v>
      </c>
      <c r="P1262">
        <f t="shared" si="271"/>
        <v>4.8000000000000001E-4</v>
      </c>
      <c r="R1262" s="1">
        <v>44288</v>
      </c>
      <c r="S1262">
        <v>0.20300000000000001</v>
      </c>
      <c r="T1262">
        <f t="shared" si="272"/>
        <v>2.0300000000000001E-3</v>
      </c>
      <c r="V1262" s="1">
        <v>44287</v>
      </c>
      <c r="W1262">
        <v>0.28100000000000003</v>
      </c>
      <c r="X1262">
        <f t="shared" si="273"/>
        <v>2.8100000000000004E-3</v>
      </c>
      <c r="AB1262" s="1">
        <v>44246</v>
      </c>
      <c r="AC1262">
        <v>228.10300000000001</v>
      </c>
      <c r="AD1262">
        <f t="shared" si="274"/>
        <v>2.2810299999999999</v>
      </c>
      <c r="AF1262" s="1">
        <v>44256</v>
      </c>
      <c r="AG1262">
        <v>-0.53300000000000003</v>
      </c>
      <c r="AH1262">
        <f t="shared" si="275"/>
        <v>-5.3300000000000005E-3</v>
      </c>
      <c r="AJ1262" s="1">
        <v>44256</v>
      </c>
      <c r="AK1262">
        <v>-0.50800000000000001</v>
      </c>
      <c r="AL1262">
        <f t="shared" si="276"/>
        <v>-5.0800000000000003E-3</v>
      </c>
      <c r="AN1262" s="1">
        <v>44288</v>
      </c>
      <c r="AO1262">
        <v>-0.5363</v>
      </c>
      <c r="AP1262">
        <f t="shared" si="277"/>
        <v>-5.3629999999999997E-3</v>
      </c>
      <c r="AS1262" s="1">
        <v>44285</v>
      </c>
      <c r="AT1262">
        <v>4.7E-2</v>
      </c>
      <c r="AU1262">
        <f t="shared" si="278"/>
        <v>4.6999999999999999E-4</v>
      </c>
      <c r="AX1262" s="1"/>
    </row>
    <row r="1263" spans="1:50" x14ac:dyDescent="0.3">
      <c r="A1263" s="19">
        <f t="shared" si="279"/>
        <v>47682</v>
      </c>
      <c r="B1263">
        <f t="shared" ca="1" si="266"/>
        <v>-4.3166666666666664</v>
      </c>
      <c r="C1263">
        <f ca="1">IF(currency="USD",'Future et co'!D1263,IF(currency="EUR",'Future et co'!E1263,IF(currency="GBP",'Future et co'!F1263,FALSE)))</f>
        <v>3.5830000000000001E-2</v>
      </c>
      <c r="D1263">
        <f t="shared" ca="1" si="267"/>
        <v>3.5830000000000001E-2</v>
      </c>
      <c r="E1263">
        <f t="shared" ca="1" si="268"/>
        <v>2.1409999999999998E-2</v>
      </c>
      <c r="F1263">
        <f t="shared" ca="1" si="269"/>
        <v>3.7088999999999997E-2</v>
      </c>
      <c r="J1263" s="1">
        <v>44286</v>
      </c>
      <c r="K1263">
        <v>4.2000000000000003E-2</v>
      </c>
      <c r="L1263">
        <f t="shared" si="270"/>
        <v>4.2000000000000002E-4</v>
      </c>
      <c r="N1263" s="1">
        <v>44286</v>
      </c>
      <c r="O1263">
        <v>4.8000000000000001E-2</v>
      </c>
      <c r="P1263">
        <f t="shared" si="271"/>
        <v>4.8000000000000001E-4</v>
      </c>
      <c r="R1263" s="1">
        <v>44287</v>
      </c>
      <c r="S1263">
        <v>0.20200000000000001</v>
      </c>
      <c r="T1263">
        <f t="shared" si="272"/>
        <v>2.0200000000000001E-3</v>
      </c>
      <c r="V1263" s="1">
        <v>44286</v>
      </c>
      <c r="W1263">
        <v>0.28299999999999997</v>
      </c>
      <c r="X1263">
        <f t="shared" si="273"/>
        <v>2.8299999999999996E-3</v>
      </c>
      <c r="AB1263" s="1">
        <v>44245</v>
      </c>
      <c r="AC1263">
        <v>228.7578</v>
      </c>
      <c r="AD1263">
        <f t="shared" si="274"/>
        <v>2.2875779999999999</v>
      </c>
      <c r="AF1263" s="1">
        <v>44253</v>
      </c>
      <c r="AG1263">
        <v>-0.53</v>
      </c>
      <c r="AH1263">
        <f t="shared" si="275"/>
        <v>-5.3E-3</v>
      </c>
      <c r="AJ1263" s="1">
        <v>44253</v>
      </c>
      <c r="AK1263">
        <v>-0.51600000000000001</v>
      </c>
      <c r="AL1263">
        <f t="shared" si="276"/>
        <v>-5.1600000000000005E-3</v>
      </c>
      <c r="AN1263" s="1">
        <v>44287</v>
      </c>
      <c r="AO1263">
        <v>-0.52</v>
      </c>
      <c r="AP1263">
        <f t="shared" si="277"/>
        <v>-5.1999999999999998E-3</v>
      </c>
      <c r="AS1263" s="1">
        <v>44284</v>
      </c>
      <c r="AT1263">
        <v>4.7600000000000003E-2</v>
      </c>
      <c r="AU1263">
        <f t="shared" si="278"/>
        <v>4.7600000000000002E-4</v>
      </c>
      <c r="AX1263" s="1"/>
    </row>
    <row r="1264" spans="1:50" x14ac:dyDescent="0.3">
      <c r="A1264" s="19">
        <f t="shared" si="279"/>
        <v>47683</v>
      </c>
      <c r="B1264">
        <f t="shared" ca="1" si="266"/>
        <v>-4.3194444444444446</v>
      </c>
      <c r="C1264">
        <f ca="1">IF(currency="USD",'Future et co'!D1264,IF(currency="EUR",'Future et co'!E1264,IF(currency="GBP",'Future et co'!F1264,FALSE)))</f>
        <v>3.5830000000000001E-2</v>
      </c>
      <c r="D1264">
        <f t="shared" ca="1" si="267"/>
        <v>3.5830000000000001E-2</v>
      </c>
      <c r="E1264">
        <f t="shared" ca="1" si="268"/>
        <v>2.1409999999999998E-2</v>
      </c>
      <c r="F1264">
        <f t="shared" ca="1" si="269"/>
        <v>3.7088999999999997E-2</v>
      </c>
      <c r="J1264" s="1">
        <v>44285</v>
      </c>
      <c r="K1264">
        <v>4.7E-2</v>
      </c>
      <c r="L1264">
        <f t="shared" si="270"/>
        <v>4.6999999999999999E-4</v>
      </c>
      <c r="N1264" s="1">
        <v>44285</v>
      </c>
      <c r="O1264">
        <v>7.0000000000000007E-2</v>
      </c>
      <c r="P1264">
        <f t="shared" si="271"/>
        <v>7.000000000000001E-4</v>
      </c>
      <c r="R1264" s="1">
        <v>44286</v>
      </c>
      <c r="S1264">
        <v>0.2</v>
      </c>
      <c r="T1264">
        <f t="shared" si="272"/>
        <v>2E-3</v>
      </c>
      <c r="V1264" s="1">
        <v>44285</v>
      </c>
      <c r="W1264">
        <v>0.27400000000000002</v>
      </c>
      <c r="X1264">
        <f t="shared" si="273"/>
        <v>2.7400000000000002E-3</v>
      </c>
      <c r="AB1264" s="1">
        <v>44244</v>
      </c>
      <c r="AC1264">
        <v>229.22929999999999</v>
      </c>
      <c r="AD1264">
        <f t="shared" si="274"/>
        <v>2.2922929999999999</v>
      </c>
      <c r="AF1264" s="1">
        <v>44252</v>
      </c>
      <c r="AG1264">
        <v>-0.53800000000000003</v>
      </c>
      <c r="AH1264">
        <f t="shared" si="275"/>
        <v>-5.3800000000000002E-3</v>
      </c>
      <c r="AJ1264" s="1">
        <v>44252</v>
      </c>
      <c r="AK1264">
        <v>-0.51800000000000002</v>
      </c>
      <c r="AL1264">
        <f t="shared" si="276"/>
        <v>-5.1800000000000006E-3</v>
      </c>
      <c r="AN1264" s="1">
        <v>44286</v>
      </c>
      <c r="AO1264">
        <v>-0.52</v>
      </c>
      <c r="AP1264">
        <f t="shared" si="277"/>
        <v>-5.1999999999999998E-3</v>
      </c>
      <c r="AS1264" s="1">
        <v>44281</v>
      </c>
      <c r="AT1264">
        <v>4.7300000000000002E-2</v>
      </c>
      <c r="AU1264">
        <f t="shared" si="278"/>
        <v>4.73E-4</v>
      </c>
      <c r="AX1264" s="1"/>
    </row>
    <row r="1265" spans="1:50" x14ac:dyDescent="0.3">
      <c r="A1265" s="19">
        <f t="shared" si="279"/>
        <v>47686</v>
      </c>
      <c r="B1265">
        <f t="shared" ca="1" si="266"/>
        <v>-4.3277777777777775</v>
      </c>
      <c r="C1265">
        <f ca="1">IF(currency="USD",'Future et co'!D1265,IF(currency="EUR",'Future et co'!E1265,IF(currency="GBP",'Future et co'!F1265,FALSE)))</f>
        <v>3.5830000000000001E-2</v>
      </c>
      <c r="D1265">
        <f t="shared" ca="1" si="267"/>
        <v>3.5830000000000001E-2</v>
      </c>
      <c r="E1265">
        <f t="shared" ca="1" si="268"/>
        <v>2.1409999999999998E-2</v>
      </c>
      <c r="F1265">
        <f t="shared" ca="1" si="269"/>
        <v>3.7088999999999997E-2</v>
      </c>
      <c r="J1265" s="1">
        <v>44284</v>
      </c>
      <c r="K1265">
        <v>4.2999999999999997E-2</v>
      </c>
      <c r="L1265">
        <f t="shared" si="270"/>
        <v>4.2999999999999999E-4</v>
      </c>
      <c r="N1265" s="1">
        <v>44284</v>
      </c>
      <c r="O1265">
        <v>6.4000000000000001E-2</v>
      </c>
      <c r="P1265">
        <f t="shared" si="271"/>
        <v>6.4000000000000005E-4</v>
      </c>
      <c r="R1265" s="1">
        <v>44285</v>
      </c>
      <c r="S1265">
        <v>0.20100000000000001</v>
      </c>
      <c r="T1265">
        <f t="shared" si="272"/>
        <v>2.0100000000000001E-3</v>
      </c>
      <c r="V1265" s="1">
        <v>44284</v>
      </c>
      <c r="W1265">
        <v>0.26579999999999998</v>
      </c>
      <c r="X1265">
        <f t="shared" si="273"/>
        <v>2.6579999999999998E-3</v>
      </c>
      <c r="AB1265" s="1">
        <v>44243</v>
      </c>
      <c r="AC1265">
        <v>228.91499999999999</v>
      </c>
      <c r="AD1265">
        <f t="shared" si="274"/>
        <v>2.2891499999999998</v>
      </c>
      <c r="AF1265" s="1">
        <v>44251</v>
      </c>
      <c r="AG1265">
        <v>-0.53900000000000003</v>
      </c>
      <c r="AH1265">
        <f t="shared" si="275"/>
        <v>-5.3900000000000007E-3</v>
      </c>
      <c r="AJ1265" s="1">
        <v>44251</v>
      </c>
      <c r="AK1265">
        <v>-0.51800000000000002</v>
      </c>
      <c r="AL1265">
        <f t="shared" si="276"/>
        <v>-5.1800000000000006E-3</v>
      </c>
      <c r="AN1265" s="1">
        <v>44285</v>
      </c>
      <c r="AO1265">
        <v>-0.52</v>
      </c>
      <c r="AP1265">
        <f t="shared" si="277"/>
        <v>-5.1999999999999998E-3</v>
      </c>
      <c r="AS1265" s="1">
        <v>44280</v>
      </c>
      <c r="AT1265">
        <v>4.7E-2</v>
      </c>
      <c r="AU1265">
        <f t="shared" si="278"/>
        <v>4.6999999999999999E-4</v>
      </c>
      <c r="AX1265" s="1"/>
    </row>
    <row r="1266" spans="1:50" x14ac:dyDescent="0.3">
      <c r="A1266" s="19">
        <f t="shared" si="279"/>
        <v>47687</v>
      </c>
      <c r="B1266">
        <f t="shared" ca="1" si="266"/>
        <v>-4.3305555555555557</v>
      </c>
      <c r="C1266">
        <f ca="1">IF(currency="USD",'Future et co'!D1266,IF(currency="EUR",'Future et co'!E1266,IF(currency="GBP",'Future et co'!F1266,FALSE)))</f>
        <v>3.5830000000000001E-2</v>
      </c>
      <c r="D1266">
        <f t="shared" ca="1" si="267"/>
        <v>3.5830000000000001E-2</v>
      </c>
      <c r="E1266">
        <f t="shared" ca="1" si="268"/>
        <v>2.1409999999999998E-2</v>
      </c>
      <c r="F1266">
        <f t="shared" ca="1" si="269"/>
        <v>3.7088999999999997E-2</v>
      </c>
      <c r="J1266" s="1">
        <v>44281</v>
      </c>
      <c r="K1266">
        <v>4.5999999999999999E-2</v>
      </c>
      <c r="L1266">
        <f t="shared" si="270"/>
        <v>4.6000000000000001E-4</v>
      </c>
      <c r="N1266" s="1">
        <v>44281</v>
      </c>
      <c r="O1266">
        <v>6.0999999999999999E-2</v>
      </c>
      <c r="P1266">
        <f t="shared" si="271"/>
        <v>6.0999999999999997E-4</v>
      </c>
      <c r="R1266" s="1">
        <v>44284</v>
      </c>
      <c r="S1266">
        <v>0.20100000000000001</v>
      </c>
      <c r="T1266">
        <f t="shared" si="272"/>
        <v>2.0100000000000001E-3</v>
      </c>
      <c r="V1266" s="1">
        <v>44281</v>
      </c>
      <c r="W1266">
        <v>0.26140000000000002</v>
      </c>
      <c r="X1266">
        <f t="shared" si="273"/>
        <v>2.614E-3</v>
      </c>
      <c r="AB1266" s="1">
        <v>44242</v>
      </c>
      <c r="AC1266">
        <v>229.47810000000001</v>
      </c>
      <c r="AD1266">
        <f t="shared" si="274"/>
        <v>2.294781</v>
      </c>
      <c r="AF1266" s="1">
        <v>44250</v>
      </c>
      <c r="AG1266">
        <v>-0.54</v>
      </c>
      <c r="AH1266">
        <f t="shared" si="275"/>
        <v>-5.4000000000000003E-3</v>
      </c>
      <c r="AJ1266" s="1">
        <v>44250</v>
      </c>
      <c r="AK1266">
        <v>-0.51700000000000002</v>
      </c>
      <c r="AL1266">
        <f t="shared" si="276"/>
        <v>-5.1700000000000001E-3</v>
      </c>
      <c r="AN1266" s="1">
        <v>44284</v>
      </c>
      <c r="AO1266">
        <v>-0.51739999999999997</v>
      </c>
      <c r="AP1266">
        <f t="shared" si="277"/>
        <v>-5.1739999999999998E-3</v>
      </c>
      <c r="AS1266" s="1">
        <v>44279</v>
      </c>
      <c r="AT1266">
        <v>4.8000000000000001E-2</v>
      </c>
      <c r="AU1266">
        <f t="shared" si="278"/>
        <v>4.8000000000000001E-4</v>
      </c>
      <c r="AX1266" s="1"/>
    </row>
    <row r="1267" spans="1:50" x14ac:dyDescent="0.3">
      <c r="A1267" s="19">
        <f t="shared" si="279"/>
        <v>47688</v>
      </c>
      <c r="B1267">
        <f t="shared" ca="1" si="266"/>
        <v>-4.333333333333333</v>
      </c>
      <c r="C1267">
        <f ca="1">IF(currency="USD",'Future et co'!D1267,IF(currency="EUR",'Future et co'!E1267,IF(currency="GBP",'Future et co'!F1267,FALSE)))</f>
        <v>3.5830000000000001E-2</v>
      </c>
      <c r="D1267">
        <f t="shared" ca="1" si="267"/>
        <v>3.5830000000000001E-2</v>
      </c>
      <c r="E1267">
        <f t="shared" ca="1" si="268"/>
        <v>2.1409999999999998E-2</v>
      </c>
      <c r="F1267">
        <f t="shared" ca="1" si="269"/>
        <v>3.7088999999999997E-2</v>
      </c>
      <c r="J1267" s="1">
        <v>44280</v>
      </c>
      <c r="K1267">
        <v>4.2000000000000003E-2</v>
      </c>
      <c r="L1267">
        <f t="shared" si="270"/>
        <v>4.2000000000000002E-4</v>
      </c>
      <c r="N1267" s="1">
        <v>44280</v>
      </c>
      <c r="O1267">
        <v>0.06</v>
      </c>
      <c r="P1267">
        <f t="shared" si="271"/>
        <v>5.9999999999999995E-4</v>
      </c>
      <c r="R1267" s="1">
        <v>44281</v>
      </c>
      <c r="S1267">
        <v>0.19800000000000001</v>
      </c>
      <c r="T1267">
        <f t="shared" si="272"/>
        <v>1.98E-3</v>
      </c>
      <c r="V1267" s="1">
        <v>44280</v>
      </c>
      <c r="W1267">
        <v>0.23899999999999999</v>
      </c>
      <c r="X1267">
        <f t="shared" si="273"/>
        <v>2.3899999999999998E-3</v>
      </c>
      <c r="AB1267" s="1">
        <v>44239</v>
      </c>
      <c r="AC1267">
        <v>230.44720000000001</v>
      </c>
      <c r="AD1267">
        <f t="shared" si="274"/>
        <v>2.3044720000000001</v>
      </c>
      <c r="AF1267" s="1">
        <v>44249</v>
      </c>
      <c r="AG1267">
        <v>-0.54300000000000004</v>
      </c>
      <c r="AH1267">
        <f t="shared" si="275"/>
        <v>-5.4300000000000008E-3</v>
      </c>
      <c r="AJ1267" s="1">
        <v>44249</v>
      </c>
      <c r="AK1267">
        <v>-0.51600000000000001</v>
      </c>
      <c r="AL1267">
        <f t="shared" si="276"/>
        <v>-5.1600000000000005E-3</v>
      </c>
      <c r="AN1267" s="1">
        <v>44281</v>
      </c>
      <c r="AO1267">
        <v>-0.51859999999999995</v>
      </c>
      <c r="AP1267">
        <f t="shared" si="277"/>
        <v>-5.1859999999999996E-3</v>
      </c>
      <c r="AS1267" s="1">
        <v>44278</v>
      </c>
      <c r="AT1267">
        <v>4.82E-2</v>
      </c>
      <c r="AU1267">
        <f t="shared" si="278"/>
        <v>4.8200000000000001E-4</v>
      </c>
      <c r="AX1267" s="1"/>
    </row>
    <row r="1268" spans="1:50" x14ac:dyDescent="0.3">
      <c r="A1268" s="19">
        <f t="shared" si="279"/>
        <v>47689</v>
      </c>
      <c r="B1268">
        <f t="shared" ca="1" si="266"/>
        <v>-4.3361111111111112</v>
      </c>
      <c r="C1268">
        <f ca="1">IF(currency="USD",'Future et co'!D1268,IF(currency="EUR",'Future et co'!E1268,IF(currency="GBP",'Future et co'!F1268,FALSE)))</f>
        <v>3.5830000000000001E-2</v>
      </c>
      <c r="D1268">
        <f t="shared" ca="1" si="267"/>
        <v>3.5830000000000001E-2</v>
      </c>
      <c r="E1268">
        <f t="shared" ca="1" si="268"/>
        <v>2.1409999999999998E-2</v>
      </c>
      <c r="F1268">
        <f t="shared" ca="1" si="269"/>
        <v>3.7088999999999997E-2</v>
      </c>
      <c r="J1268" s="1">
        <v>44279</v>
      </c>
      <c r="K1268">
        <v>5.8000000000000003E-2</v>
      </c>
      <c r="L1268">
        <f t="shared" si="270"/>
        <v>5.8E-4</v>
      </c>
      <c r="N1268" s="1">
        <v>44279</v>
      </c>
      <c r="O1268">
        <v>6.2E-2</v>
      </c>
      <c r="P1268">
        <f t="shared" si="271"/>
        <v>6.2E-4</v>
      </c>
      <c r="R1268" s="1">
        <v>44280</v>
      </c>
      <c r="S1268">
        <v>0.188</v>
      </c>
      <c r="T1268">
        <f t="shared" si="272"/>
        <v>1.8799999999999999E-3</v>
      </c>
      <c r="V1268" s="1">
        <v>44279</v>
      </c>
      <c r="W1268">
        <v>0.249</v>
      </c>
      <c r="X1268">
        <f t="shared" si="273"/>
        <v>2.49E-3</v>
      </c>
      <c r="AB1268" s="1">
        <v>44238</v>
      </c>
      <c r="AC1268">
        <v>231.0496</v>
      </c>
      <c r="AD1268">
        <f t="shared" si="274"/>
        <v>2.3104960000000001</v>
      </c>
      <c r="AF1268" s="1">
        <v>44246</v>
      </c>
      <c r="AG1268">
        <v>-0.54300000000000004</v>
      </c>
      <c r="AH1268">
        <f t="shared" si="275"/>
        <v>-5.4300000000000008E-3</v>
      </c>
      <c r="AJ1268" s="1">
        <v>44246</v>
      </c>
      <c r="AK1268">
        <v>-0.51700000000000002</v>
      </c>
      <c r="AL1268">
        <f t="shared" si="276"/>
        <v>-5.1700000000000001E-3</v>
      </c>
      <c r="AN1268" s="1">
        <v>44280</v>
      </c>
      <c r="AO1268">
        <v>-0.52</v>
      </c>
      <c r="AP1268">
        <f t="shared" si="277"/>
        <v>-5.1999999999999998E-3</v>
      </c>
      <c r="AS1268" s="1">
        <v>44277</v>
      </c>
      <c r="AT1268">
        <v>4.8099999999999997E-2</v>
      </c>
      <c r="AU1268">
        <f t="shared" si="278"/>
        <v>4.8099999999999998E-4</v>
      </c>
      <c r="AX1268" s="1"/>
    </row>
    <row r="1269" spans="1:50" x14ac:dyDescent="0.3">
      <c r="A1269" s="19">
        <f t="shared" si="279"/>
        <v>47690</v>
      </c>
      <c r="B1269">
        <f t="shared" ca="1" si="266"/>
        <v>-4.3388888888888886</v>
      </c>
      <c r="C1269">
        <f ca="1">IF(currency="USD",'Future et co'!D1269,IF(currency="EUR",'Future et co'!E1269,IF(currency="GBP",'Future et co'!F1269,FALSE)))</f>
        <v>3.5830000000000001E-2</v>
      </c>
      <c r="D1269">
        <f t="shared" ca="1" si="267"/>
        <v>3.5830000000000001E-2</v>
      </c>
      <c r="E1269">
        <f t="shared" ca="1" si="268"/>
        <v>2.1409999999999998E-2</v>
      </c>
      <c r="F1269">
        <f t="shared" ca="1" si="269"/>
        <v>3.7088999999999997E-2</v>
      </c>
      <c r="J1269" s="1">
        <v>44278</v>
      </c>
      <c r="K1269">
        <v>5.8000000000000003E-2</v>
      </c>
      <c r="L1269">
        <f t="shared" si="270"/>
        <v>5.8E-4</v>
      </c>
      <c r="N1269" s="1">
        <v>44278</v>
      </c>
      <c r="O1269">
        <v>6.2E-2</v>
      </c>
      <c r="P1269">
        <f t="shared" si="271"/>
        <v>6.2E-4</v>
      </c>
      <c r="R1269" s="1">
        <v>44279</v>
      </c>
      <c r="S1269">
        <v>0.19400000000000001</v>
      </c>
      <c r="T1269">
        <f t="shared" si="272"/>
        <v>1.9400000000000001E-3</v>
      </c>
      <c r="V1269" s="1">
        <v>44278</v>
      </c>
      <c r="W1269">
        <v>0.247</v>
      </c>
      <c r="X1269">
        <f t="shared" si="273"/>
        <v>2.47E-3</v>
      </c>
      <c r="AB1269" s="1">
        <v>44237</v>
      </c>
      <c r="AC1269">
        <v>230.61750000000001</v>
      </c>
      <c r="AD1269">
        <f t="shared" si="274"/>
        <v>2.3061750000000001</v>
      </c>
      <c r="AF1269" s="1">
        <v>44245</v>
      </c>
      <c r="AG1269">
        <v>-0.54300000000000004</v>
      </c>
      <c r="AH1269">
        <f t="shared" si="275"/>
        <v>-5.4300000000000008E-3</v>
      </c>
      <c r="AJ1269" s="1">
        <v>44245</v>
      </c>
      <c r="AK1269">
        <v>-0.51800000000000002</v>
      </c>
      <c r="AL1269">
        <f t="shared" si="276"/>
        <v>-5.1800000000000006E-3</v>
      </c>
      <c r="AN1269" s="1">
        <v>44279</v>
      </c>
      <c r="AO1269">
        <v>-0.52</v>
      </c>
      <c r="AP1269">
        <f t="shared" si="277"/>
        <v>-5.1999999999999998E-3</v>
      </c>
      <c r="AS1269" s="1">
        <v>44274</v>
      </c>
      <c r="AT1269">
        <v>4.7899999999999998E-2</v>
      </c>
      <c r="AU1269">
        <f t="shared" si="278"/>
        <v>4.7899999999999999E-4</v>
      </c>
      <c r="AX1269" s="1"/>
    </row>
    <row r="1270" spans="1:50" x14ac:dyDescent="0.3">
      <c r="A1270" s="19">
        <f t="shared" si="279"/>
        <v>47693</v>
      </c>
      <c r="B1270">
        <f t="shared" ca="1" si="266"/>
        <v>-4.3472222222222223</v>
      </c>
      <c r="C1270">
        <f ca="1">IF(currency="USD",'Future et co'!D1270,IF(currency="EUR",'Future et co'!E1270,IF(currency="GBP",'Future et co'!F1270,FALSE)))</f>
        <v>3.5830000000000001E-2</v>
      </c>
      <c r="D1270">
        <f t="shared" ca="1" si="267"/>
        <v>3.5830000000000001E-2</v>
      </c>
      <c r="E1270">
        <f t="shared" ca="1" si="268"/>
        <v>2.1409999999999998E-2</v>
      </c>
      <c r="F1270">
        <f t="shared" ca="1" si="269"/>
        <v>3.7088999999999997E-2</v>
      </c>
      <c r="J1270" s="1">
        <v>44277</v>
      </c>
      <c r="K1270">
        <v>5.3999999999999999E-2</v>
      </c>
      <c r="L1270">
        <f t="shared" si="270"/>
        <v>5.4000000000000001E-4</v>
      </c>
      <c r="N1270" s="1">
        <v>44277</v>
      </c>
      <c r="O1270">
        <v>4.2999999999999997E-2</v>
      </c>
      <c r="P1270">
        <f t="shared" si="271"/>
        <v>4.2999999999999999E-4</v>
      </c>
      <c r="R1270" s="1">
        <v>44278</v>
      </c>
      <c r="S1270">
        <v>0.19600000000000001</v>
      </c>
      <c r="T1270">
        <f t="shared" si="272"/>
        <v>1.9599999999999999E-3</v>
      </c>
      <c r="V1270" s="1">
        <v>44277</v>
      </c>
      <c r="W1270">
        <v>0.25</v>
      </c>
      <c r="X1270">
        <f t="shared" si="273"/>
        <v>2.5000000000000001E-3</v>
      </c>
      <c r="AB1270" s="1">
        <v>44236</v>
      </c>
      <c r="AC1270">
        <v>230.76150000000001</v>
      </c>
      <c r="AD1270">
        <f t="shared" si="274"/>
        <v>2.3076150000000002</v>
      </c>
      <c r="AF1270" s="1">
        <v>44244</v>
      </c>
      <c r="AG1270">
        <v>-0.54500000000000004</v>
      </c>
      <c r="AH1270">
        <f t="shared" si="275"/>
        <v>-5.45E-3</v>
      </c>
      <c r="AJ1270" s="1">
        <v>44244</v>
      </c>
      <c r="AK1270">
        <v>-0.52100000000000002</v>
      </c>
      <c r="AL1270">
        <f t="shared" si="276"/>
        <v>-5.2100000000000002E-3</v>
      </c>
      <c r="AN1270" s="1">
        <v>44278</v>
      </c>
      <c r="AO1270">
        <v>-0.52</v>
      </c>
      <c r="AP1270">
        <f t="shared" si="277"/>
        <v>-5.1999999999999998E-3</v>
      </c>
      <c r="AS1270" s="1">
        <v>44273</v>
      </c>
      <c r="AT1270">
        <v>4.7500000000000001E-2</v>
      </c>
      <c r="AU1270">
        <f t="shared" si="278"/>
        <v>4.75E-4</v>
      </c>
      <c r="AX1270" s="1"/>
    </row>
    <row r="1271" spans="1:50" x14ac:dyDescent="0.3">
      <c r="A1271" s="19">
        <f t="shared" si="279"/>
        <v>47694</v>
      </c>
      <c r="B1271">
        <f t="shared" ca="1" si="266"/>
        <v>-4.3499999999999996</v>
      </c>
      <c r="C1271">
        <f ca="1">IF(currency="USD",'Future et co'!D1271,IF(currency="EUR",'Future et co'!E1271,IF(currency="GBP",'Future et co'!F1271,FALSE)))</f>
        <v>3.5830000000000001E-2</v>
      </c>
      <c r="D1271">
        <f t="shared" ca="1" si="267"/>
        <v>3.5830000000000001E-2</v>
      </c>
      <c r="E1271">
        <f t="shared" ca="1" si="268"/>
        <v>2.1409999999999998E-2</v>
      </c>
      <c r="F1271">
        <f t="shared" ca="1" si="269"/>
        <v>3.7088999999999997E-2</v>
      </c>
      <c r="J1271" s="1">
        <v>44274</v>
      </c>
      <c r="K1271">
        <v>4.7E-2</v>
      </c>
      <c r="L1271">
        <f t="shared" si="270"/>
        <v>4.6999999999999999E-4</v>
      </c>
      <c r="N1271" s="1">
        <v>44274</v>
      </c>
      <c r="O1271">
        <v>0.06</v>
      </c>
      <c r="P1271">
        <f t="shared" si="271"/>
        <v>5.9999999999999995E-4</v>
      </c>
      <c r="R1271" s="1">
        <v>44277</v>
      </c>
      <c r="S1271">
        <v>0.19500000000000001</v>
      </c>
      <c r="T1271">
        <f t="shared" si="272"/>
        <v>1.9500000000000001E-3</v>
      </c>
      <c r="V1271" s="1">
        <v>44274</v>
      </c>
      <c r="W1271">
        <v>0.25619999999999998</v>
      </c>
      <c r="X1271">
        <f t="shared" si="273"/>
        <v>2.562E-3</v>
      </c>
      <c r="AB1271" s="1">
        <v>44235</v>
      </c>
      <c r="AC1271">
        <v>230.6437</v>
      </c>
      <c r="AD1271">
        <f t="shared" si="274"/>
        <v>2.3064369999999998</v>
      </c>
      <c r="AF1271" s="1">
        <v>44243</v>
      </c>
      <c r="AG1271">
        <v>-0.54300000000000004</v>
      </c>
      <c r="AH1271">
        <f t="shared" si="275"/>
        <v>-5.4300000000000008E-3</v>
      </c>
      <c r="AJ1271" s="1">
        <v>44243</v>
      </c>
      <c r="AK1271">
        <v>-0.52</v>
      </c>
      <c r="AL1271">
        <f t="shared" si="276"/>
        <v>-5.1999999999999998E-3</v>
      </c>
      <c r="AN1271" s="1">
        <v>44277</v>
      </c>
      <c r="AO1271">
        <v>-0.52</v>
      </c>
      <c r="AP1271">
        <f t="shared" si="277"/>
        <v>-5.1999999999999998E-3</v>
      </c>
      <c r="AS1271" s="1">
        <v>44272</v>
      </c>
      <c r="AT1271">
        <v>0.04</v>
      </c>
      <c r="AU1271">
        <f t="shared" si="278"/>
        <v>4.0000000000000002E-4</v>
      </c>
      <c r="AX1271" s="1"/>
    </row>
    <row r="1272" spans="1:50" x14ac:dyDescent="0.3">
      <c r="A1272" s="19">
        <f t="shared" si="279"/>
        <v>47695</v>
      </c>
      <c r="B1272">
        <f t="shared" ca="1" si="266"/>
        <v>-4.3527777777777779</v>
      </c>
      <c r="C1272">
        <f ca="1">IF(currency="USD",'Future et co'!D1272,IF(currency="EUR",'Future et co'!E1272,IF(currency="GBP",'Future et co'!F1272,FALSE)))</f>
        <v>3.5830000000000001E-2</v>
      </c>
      <c r="D1272">
        <f t="shared" ca="1" si="267"/>
        <v>3.5830000000000001E-2</v>
      </c>
      <c r="E1272">
        <f t="shared" ca="1" si="268"/>
        <v>2.1409999999999998E-2</v>
      </c>
      <c r="F1272">
        <f t="shared" ca="1" si="269"/>
        <v>3.7088999999999997E-2</v>
      </c>
      <c r="J1272" s="1">
        <v>44273</v>
      </c>
      <c r="K1272">
        <v>0.06</v>
      </c>
      <c r="L1272">
        <f t="shared" si="270"/>
        <v>5.9999999999999995E-4</v>
      </c>
      <c r="N1272" s="1">
        <v>44273</v>
      </c>
      <c r="O1272">
        <v>4.9000000000000002E-2</v>
      </c>
      <c r="P1272">
        <f t="shared" si="271"/>
        <v>4.8999999999999998E-4</v>
      </c>
      <c r="R1272" s="1">
        <v>44274</v>
      </c>
      <c r="S1272">
        <v>0.19</v>
      </c>
      <c r="T1272">
        <f t="shared" si="272"/>
        <v>1.9E-3</v>
      </c>
      <c r="V1272" s="1">
        <v>44273</v>
      </c>
      <c r="W1272">
        <v>0.252</v>
      </c>
      <c r="X1272">
        <f t="shared" si="273"/>
        <v>2.5200000000000001E-3</v>
      </c>
      <c r="AB1272" s="1">
        <v>44232</v>
      </c>
      <c r="AC1272">
        <v>230.70920000000001</v>
      </c>
      <c r="AD1272">
        <f t="shared" si="274"/>
        <v>2.3070919999999999</v>
      </c>
      <c r="AF1272" s="1">
        <v>44242</v>
      </c>
      <c r="AG1272">
        <v>-0.54700000000000004</v>
      </c>
      <c r="AH1272">
        <f t="shared" si="275"/>
        <v>-5.47E-3</v>
      </c>
      <c r="AJ1272" s="1">
        <v>44242</v>
      </c>
      <c r="AK1272">
        <v>-0.52100000000000002</v>
      </c>
      <c r="AL1272">
        <f t="shared" si="276"/>
        <v>-5.2100000000000002E-3</v>
      </c>
      <c r="AN1272" s="1">
        <v>44274</v>
      </c>
      <c r="AO1272">
        <v>-0.52</v>
      </c>
      <c r="AP1272">
        <f t="shared" si="277"/>
        <v>-5.1999999999999998E-3</v>
      </c>
      <c r="AS1272" s="1">
        <v>44271</v>
      </c>
      <c r="AT1272">
        <v>4.7500000000000001E-2</v>
      </c>
      <c r="AU1272">
        <f t="shared" si="278"/>
        <v>4.75E-4</v>
      </c>
      <c r="AX1272" s="1"/>
    </row>
    <row r="1273" spans="1:50" x14ac:dyDescent="0.3">
      <c r="A1273" s="19">
        <f t="shared" si="279"/>
        <v>47696</v>
      </c>
      <c r="B1273">
        <f t="shared" ca="1" si="266"/>
        <v>-4.3555555555555552</v>
      </c>
      <c r="C1273">
        <f ca="1">IF(currency="USD",'Future et co'!D1273,IF(currency="EUR",'Future et co'!E1273,IF(currency="GBP",'Future et co'!F1273,FALSE)))</f>
        <v>3.5830000000000001E-2</v>
      </c>
      <c r="D1273">
        <f t="shared" ca="1" si="267"/>
        <v>3.5830000000000001E-2</v>
      </c>
      <c r="E1273">
        <f t="shared" ca="1" si="268"/>
        <v>2.1409999999999998E-2</v>
      </c>
      <c r="F1273">
        <f t="shared" ca="1" si="269"/>
        <v>3.7088999999999997E-2</v>
      </c>
      <c r="J1273" s="1">
        <v>44272</v>
      </c>
      <c r="K1273">
        <v>5.2999999999999999E-2</v>
      </c>
      <c r="L1273">
        <f t="shared" si="270"/>
        <v>5.2999999999999998E-4</v>
      </c>
      <c r="N1273" s="1">
        <v>44272</v>
      </c>
      <c r="O1273">
        <v>0.05</v>
      </c>
      <c r="P1273">
        <f t="shared" si="271"/>
        <v>5.0000000000000001E-4</v>
      </c>
      <c r="R1273" s="1">
        <v>44273</v>
      </c>
      <c r="S1273">
        <v>0.187</v>
      </c>
      <c r="T1273">
        <f t="shared" si="272"/>
        <v>1.8699999999999999E-3</v>
      </c>
      <c r="V1273" s="1">
        <v>44272</v>
      </c>
      <c r="W1273">
        <v>0.22800000000000001</v>
      </c>
      <c r="X1273">
        <f t="shared" si="273"/>
        <v>2.2799999999999999E-3</v>
      </c>
      <c r="AB1273" s="1">
        <v>44231</v>
      </c>
      <c r="AC1273">
        <v>230.90559999999999</v>
      </c>
      <c r="AD1273">
        <f t="shared" si="274"/>
        <v>2.309056</v>
      </c>
      <c r="AF1273" s="1">
        <v>44239</v>
      </c>
      <c r="AG1273">
        <v>-0.54700000000000004</v>
      </c>
      <c r="AH1273">
        <f t="shared" si="275"/>
        <v>-5.47E-3</v>
      </c>
      <c r="AJ1273" s="1">
        <v>44239</v>
      </c>
      <c r="AK1273">
        <v>-0.52200000000000002</v>
      </c>
      <c r="AL1273">
        <f t="shared" si="276"/>
        <v>-5.2199999999999998E-3</v>
      </c>
      <c r="AN1273" s="1">
        <v>44273</v>
      </c>
      <c r="AO1273">
        <v>-0.51</v>
      </c>
      <c r="AP1273">
        <f t="shared" si="277"/>
        <v>-5.1000000000000004E-3</v>
      </c>
      <c r="AS1273" s="1">
        <v>44270</v>
      </c>
      <c r="AT1273">
        <v>4.7500000000000001E-2</v>
      </c>
      <c r="AU1273">
        <f t="shared" si="278"/>
        <v>4.75E-4</v>
      </c>
      <c r="AX1273" s="1"/>
    </row>
    <row r="1274" spans="1:50" x14ac:dyDescent="0.3">
      <c r="A1274" s="19">
        <f t="shared" si="279"/>
        <v>47697</v>
      </c>
      <c r="B1274">
        <f t="shared" ca="1" si="266"/>
        <v>-4.3583333333333334</v>
      </c>
      <c r="C1274">
        <f ca="1">IF(currency="USD",'Future et co'!D1274,IF(currency="EUR",'Future et co'!E1274,IF(currency="GBP",'Future et co'!F1274,FALSE)))</f>
        <v>3.5830000000000001E-2</v>
      </c>
      <c r="D1274">
        <f t="shared" ca="1" si="267"/>
        <v>3.5830000000000001E-2</v>
      </c>
      <c r="E1274">
        <f t="shared" ca="1" si="268"/>
        <v>2.1409999999999998E-2</v>
      </c>
      <c r="F1274">
        <f t="shared" ca="1" si="269"/>
        <v>3.7088999999999997E-2</v>
      </c>
      <c r="J1274" s="1">
        <v>44271</v>
      </c>
      <c r="K1274">
        <v>0.05</v>
      </c>
      <c r="L1274">
        <f t="shared" si="270"/>
        <v>5.0000000000000001E-4</v>
      </c>
      <c r="N1274" s="1">
        <v>44271</v>
      </c>
      <c r="O1274">
        <v>5.3999999999999999E-2</v>
      </c>
      <c r="P1274">
        <f t="shared" si="271"/>
        <v>5.4000000000000001E-4</v>
      </c>
      <c r="R1274" s="1">
        <v>44272</v>
      </c>
      <c r="S1274">
        <v>0.17899999999999999</v>
      </c>
      <c r="T1274">
        <f t="shared" si="272"/>
        <v>1.7899999999999999E-3</v>
      </c>
      <c r="V1274" s="1">
        <v>44271</v>
      </c>
      <c r="W1274">
        <v>0.23899999999999999</v>
      </c>
      <c r="X1274">
        <f t="shared" si="273"/>
        <v>2.3899999999999998E-3</v>
      </c>
      <c r="AB1274" s="1">
        <v>44230</v>
      </c>
      <c r="AC1274">
        <v>231.102</v>
      </c>
      <c r="AD1274">
        <f t="shared" si="274"/>
        <v>2.3110200000000001</v>
      </c>
      <c r="AF1274" s="1">
        <v>44238</v>
      </c>
      <c r="AG1274">
        <v>-0.54100000000000004</v>
      </c>
      <c r="AH1274">
        <f t="shared" si="275"/>
        <v>-5.4100000000000007E-3</v>
      </c>
      <c r="AJ1274" s="1">
        <v>44238</v>
      </c>
      <c r="AK1274">
        <v>-0.52100000000000002</v>
      </c>
      <c r="AL1274">
        <f t="shared" si="276"/>
        <v>-5.2100000000000002E-3</v>
      </c>
      <c r="AN1274" s="1">
        <v>44272</v>
      </c>
      <c r="AO1274">
        <v>-0.52</v>
      </c>
      <c r="AP1274">
        <f t="shared" si="277"/>
        <v>-5.1999999999999998E-3</v>
      </c>
      <c r="AS1274" s="1">
        <v>44267</v>
      </c>
      <c r="AT1274">
        <v>0.04</v>
      </c>
      <c r="AU1274">
        <f t="shared" si="278"/>
        <v>4.0000000000000002E-4</v>
      </c>
      <c r="AX1274" s="1"/>
    </row>
    <row r="1275" spans="1:50" x14ac:dyDescent="0.3">
      <c r="A1275" s="19">
        <f t="shared" si="279"/>
        <v>47700</v>
      </c>
      <c r="B1275">
        <f t="shared" ca="1" si="266"/>
        <v>-4.3666666666666663</v>
      </c>
      <c r="C1275">
        <f ca="1">IF(currency="USD",'Future et co'!D1275,IF(currency="EUR",'Future et co'!E1275,IF(currency="GBP",'Future et co'!F1275,FALSE)))</f>
        <v>3.5830000000000001E-2</v>
      </c>
      <c r="D1275">
        <f t="shared" ca="1" si="267"/>
        <v>3.5830000000000001E-2</v>
      </c>
      <c r="E1275">
        <f t="shared" ca="1" si="268"/>
        <v>2.1409999999999998E-2</v>
      </c>
      <c r="F1275">
        <f t="shared" ca="1" si="269"/>
        <v>3.7088999999999997E-2</v>
      </c>
      <c r="J1275" s="1">
        <v>44270</v>
      </c>
      <c r="K1275">
        <v>6.2E-2</v>
      </c>
      <c r="L1275">
        <f t="shared" si="270"/>
        <v>6.2E-4</v>
      </c>
      <c r="N1275" s="1">
        <v>44270</v>
      </c>
      <c r="O1275">
        <v>6.5000000000000002E-2</v>
      </c>
      <c r="P1275">
        <f t="shared" si="271"/>
        <v>6.4999999999999997E-4</v>
      </c>
      <c r="R1275" s="1">
        <v>44271</v>
      </c>
      <c r="S1275">
        <v>0.189</v>
      </c>
      <c r="T1275">
        <f t="shared" si="272"/>
        <v>1.89E-3</v>
      </c>
      <c r="V1275" s="1">
        <v>44270</v>
      </c>
      <c r="W1275">
        <v>0.23400000000000001</v>
      </c>
      <c r="X1275">
        <f t="shared" si="273"/>
        <v>2.3400000000000001E-3</v>
      </c>
      <c r="AB1275" s="1">
        <v>44229</v>
      </c>
      <c r="AC1275">
        <v>231.46870000000001</v>
      </c>
      <c r="AD1275">
        <f t="shared" si="274"/>
        <v>2.3146870000000002</v>
      </c>
      <c r="AF1275" s="1">
        <v>44237</v>
      </c>
      <c r="AG1275">
        <v>-0.54100000000000004</v>
      </c>
      <c r="AH1275">
        <f t="shared" si="275"/>
        <v>-5.4100000000000007E-3</v>
      </c>
      <c r="AJ1275" s="1">
        <v>44237</v>
      </c>
      <c r="AK1275">
        <v>-0.52200000000000002</v>
      </c>
      <c r="AL1275">
        <f t="shared" si="276"/>
        <v>-5.2199999999999998E-3</v>
      </c>
      <c r="AN1275" s="1">
        <v>44271</v>
      </c>
      <c r="AO1275">
        <v>-0.52</v>
      </c>
      <c r="AP1275">
        <f t="shared" si="277"/>
        <v>-5.1999999999999998E-3</v>
      </c>
      <c r="AS1275" s="1">
        <v>44266</v>
      </c>
      <c r="AT1275">
        <v>4.7500000000000001E-2</v>
      </c>
      <c r="AU1275">
        <f t="shared" si="278"/>
        <v>4.75E-4</v>
      </c>
      <c r="AX1275" s="1"/>
    </row>
    <row r="1276" spans="1:50" x14ac:dyDescent="0.3">
      <c r="A1276" s="19">
        <f t="shared" si="279"/>
        <v>47701</v>
      </c>
      <c r="B1276">
        <f t="shared" ca="1" si="266"/>
        <v>-4.3694444444444445</v>
      </c>
      <c r="C1276">
        <f ca="1">IF(currency="USD",'Future et co'!D1276,IF(currency="EUR",'Future et co'!E1276,IF(currency="GBP",'Future et co'!F1276,FALSE)))</f>
        <v>3.5830000000000001E-2</v>
      </c>
      <c r="D1276">
        <f t="shared" ca="1" si="267"/>
        <v>3.5830000000000001E-2</v>
      </c>
      <c r="E1276">
        <f t="shared" ca="1" si="268"/>
        <v>2.1409999999999998E-2</v>
      </c>
      <c r="F1276">
        <f t="shared" ca="1" si="269"/>
        <v>3.7088999999999997E-2</v>
      </c>
      <c r="J1276" s="1">
        <v>44267</v>
      </c>
      <c r="K1276">
        <v>6.2E-2</v>
      </c>
      <c r="L1276">
        <f t="shared" si="270"/>
        <v>6.2E-4</v>
      </c>
      <c r="N1276" s="1">
        <v>44267</v>
      </c>
      <c r="O1276">
        <v>6.5000000000000002E-2</v>
      </c>
      <c r="P1276">
        <f t="shared" si="271"/>
        <v>6.4999999999999997E-4</v>
      </c>
      <c r="R1276" s="1">
        <v>44270</v>
      </c>
      <c r="S1276">
        <v>0.184</v>
      </c>
      <c r="T1276">
        <f t="shared" si="272"/>
        <v>1.8400000000000001E-3</v>
      </c>
      <c r="V1276" s="1">
        <v>44267</v>
      </c>
      <c r="W1276">
        <v>0.23799999999999999</v>
      </c>
      <c r="X1276">
        <f t="shared" si="273"/>
        <v>2.3799999999999997E-3</v>
      </c>
      <c r="AB1276" s="1">
        <v>44228</v>
      </c>
      <c r="AC1276">
        <v>232.08420000000001</v>
      </c>
      <c r="AD1276">
        <f t="shared" si="274"/>
        <v>2.3208420000000003</v>
      </c>
      <c r="AF1276" s="1">
        <v>44236</v>
      </c>
      <c r="AG1276">
        <v>-0.54</v>
      </c>
      <c r="AH1276">
        <f t="shared" si="275"/>
        <v>-5.4000000000000003E-3</v>
      </c>
      <c r="AJ1276" s="1">
        <v>44236</v>
      </c>
      <c r="AK1276">
        <v>-0.52300000000000002</v>
      </c>
      <c r="AL1276">
        <f t="shared" si="276"/>
        <v>-5.2300000000000003E-3</v>
      </c>
      <c r="AN1276" s="1">
        <v>44270</v>
      </c>
      <c r="AO1276">
        <v>-0.51</v>
      </c>
      <c r="AP1276">
        <f t="shared" si="277"/>
        <v>-5.1000000000000004E-3</v>
      </c>
      <c r="AS1276" s="1">
        <v>44265</v>
      </c>
      <c r="AT1276">
        <v>4.7500000000000001E-2</v>
      </c>
      <c r="AU1276">
        <f t="shared" si="278"/>
        <v>4.75E-4</v>
      </c>
      <c r="AX1276" s="1"/>
    </row>
    <row r="1277" spans="1:50" x14ac:dyDescent="0.3">
      <c r="A1277" s="19">
        <f t="shared" si="279"/>
        <v>47702</v>
      </c>
      <c r="B1277">
        <f t="shared" ca="1" si="266"/>
        <v>-4.3722222222222218</v>
      </c>
      <c r="C1277">
        <f ca="1">IF(currency="USD",'Future et co'!D1277,IF(currency="EUR",'Future et co'!E1277,IF(currency="GBP",'Future et co'!F1277,FALSE)))</f>
        <v>3.5830000000000001E-2</v>
      </c>
      <c r="D1277">
        <f t="shared" ca="1" si="267"/>
        <v>3.5830000000000001E-2</v>
      </c>
      <c r="E1277">
        <f t="shared" ca="1" si="268"/>
        <v>2.1409999999999998E-2</v>
      </c>
      <c r="F1277">
        <f t="shared" ca="1" si="269"/>
        <v>3.7088999999999997E-2</v>
      </c>
      <c r="J1277" s="1">
        <v>44266</v>
      </c>
      <c r="K1277">
        <v>5.1999999999999998E-2</v>
      </c>
      <c r="L1277">
        <f t="shared" si="270"/>
        <v>5.1999999999999995E-4</v>
      </c>
      <c r="N1277" s="1">
        <v>44266</v>
      </c>
      <c r="O1277">
        <v>0.05</v>
      </c>
      <c r="P1277">
        <f t="shared" si="271"/>
        <v>5.0000000000000001E-4</v>
      </c>
      <c r="R1277" s="1">
        <v>44267</v>
      </c>
      <c r="S1277">
        <v>0.185</v>
      </c>
      <c r="T1277">
        <f t="shared" si="272"/>
        <v>1.8500000000000001E-3</v>
      </c>
      <c r="V1277" s="1">
        <v>44266</v>
      </c>
      <c r="W1277">
        <v>0.222</v>
      </c>
      <c r="X1277">
        <f t="shared" si="273"/>
        <v>2.2200000000000002E-3</v>
      </c>
      <c r="AB1277" s="1">
        <v>44225</v>
      </c>
      <c r="AC1277">
        <v>232.12350000000001</v>
      </c>
      <c r="AD1277">
        <f t="shared" si="274"/>
        <v>2.3212350000000002</v>
      </c>
      <c r="AF1277" s="1">
        <v>44235</v>
      </c>
      <c r="AG1277">
        <v>-0.53600000000000003</v>
      </c>
      <c r="AH1277">
        <f t="shared" si="275"/>
        <v>-5.3600000000000002E-3</v>
      </c>
      <c r="AJ1277" s="1">
        <v>44235</v>
      </c>
      <c r="AK1277">
        <v>-0.52100000000000002</v>
      </c>
      <c r="AL1277">
        <f t="shared" si="276"/>
        <v>-5.2100000000000002E-3</v>
      </c>
      <c r="AN1277" s="1">
        <v>44267</v>
      </c>
      <c r="AO1277">
        <v>-0.51</v>
      </c>
      <c r="AP1277">
        <f t="shared" si="277"/>
        <v>-5.1000000000000004E-3</v>
      </c>
      <c r="AS1277" s="1">
        <v>44264</v>
      </c>
      <c r="AT1277">
        <v>0.04</v>
      </c>
      <c r="AU1277">
        <f t="shared" si="278"/>
        <v>4.0000000000000002E-4</v>
      </c>
      <c r="AX1277" s="1"/>
    </row>
    <row r="1278" spans="1:50" x14ac:dyDescent="0.3">
      <c r="A1278" s="19">
        <f t="shared" si="279"/>
        <v>47703</v>
      </c>
      <c r="B1278">
        <f t="shared" ca="1" si="266"/>
        <v>-4.375</v>
      </c>
      <c r="C1278">
        <f ca="1">IF(currency="USD",'Future et co'!D1278,IF(currency="EUR",'Future et co'!E1278,IF(currency="GBP",'Future et co'!F1278,FALSE)))</f>
        <v>3.5830000000000001E-2</v>
      </c>
      <c r="D1278">
        <f t="shared" ca="1" si="267"/>
        <v>3.5830000000000001E-2</v>
      </c>
      <c r="E1278">
        <f t="shared" ca="1" si="268"/>
        <v>2.1409999999999998E-2</v>
      </c>
      <c r="F1278">
        <f t="shared" ca="1" si="269"/>
        <v>3.7088999999999997E-2</v>
      </c>
      <c r="J1278" s="1">
        <v>44265</v>
      </c>
      <c r="K1278">
        <v>6.4000000000000001E-2</v>
      </c>
      <c r="L1278">
        <f t="shared" si="270"/>
        <v>6.4000000000000005E-4</v>
      </c>
      <c r="N1278" s="1">
        <v>44265</v>
      </c>
      <c r="O1278">
        <v>6.8000000000000005E-2</v>
      </c>
      <c r="P1278">
        <f t="shared" si="271"/>
        <v>6.8000000000000005E-4</v>
      </c>
      <c r="R1278" s="1">
        <v>44266</v>
      </c>
      <c r="S1278">
        <v>0.18099999999999999</v>
      </c>
      <c r="T1278">
        <f t="shared" si="272"/>
        <v>1.81E-3</v>
      </c>
      <c r="V1278" s="1">
        <v>44265</v>
      </c>
      <c r="W1278">
        <v>0.22500000000000001</v>
      </c>
      <c r="X1278">
        <f t="shared" si="273"/>
        <v>2.2500000000000003E-3</v>
      </c>
      <c r="AB1278" s="1">
        <v>44224</v>
      </c>
      <c r="AC1278">
        <v>232.80449999999999</v>
      </c>
      <c r="AD1278">
        <f t="shared" si="274"/>
        <v>2.3280449999999999</v>
      </c>
      <c r="AF1278" s="1">
        <v>44232</v>
      </c>
      <c r="AG1278">
        <v>-0.53500000000000003</v>
      </c>
      <c r="AH1278">
        <f t="shared" si="275"/>
        <v>-5.3500000000000006E-3</v>
      </c>
      <c r="AJ1278" s="1">
        <v>44232</v>
      </c>
      <c r="AK1278">
        <v>-0.51900000000000002</v>
      </c>
      <c r="AL1278">
        <f t="shared" si="276"/>
        <v>-5.1900000000000002E-3</v>
      </c>
      <c r="AN1278" s="1">
        <v>44266</v>
      </c>
      <c r="AO1278">
        <v>-0.52149999999999996</v>
      </c>
      <c r="AP1278">
        <f t="shared" si="277"/>
        <v>-5.215E-3</v>
      </c>
      <c r="AS1278" s="1">
        <v>44263</v>
      </c>
      <c r="AT1278">
        <v>0.04</v>
      </c>
      <c r="AU1278">
        <f t="shared" si="278"/>
        <v>4.0000000000000002E-4</v>
      </c>
      <c r="AX1278" s="1"/>
    </row>
    <row r="1279" spans="1:50" x14ac:dyDescent="0.3">
      <c r="A1279" s="19">
        <f t="shared" si="279"/>
        <v>47704</v>
      </c>
      <c r="B1279">
        <f t="shared" ca="1" si="266"/>
        <v>-4.3777777777777782</v>
      </c>
      <c r="C1279">
        <f ca="1">IF(currency="USD",'Future et co'!D1279,IF(currency="EUR",'Future et co'!E1279,IF(currency="GBP",'Future et co'!F1279,FALSE)))</f>
        <v>3.5830000000000001E-2</v>
      </c>
      <c r="D1279">
        <f t="shared" ca="1" si="267"/>
        <v>3.5830000000000001E-2</v>
      </c>
      <c r="E1279">
        <f t="shared" ca="1" si="268"/>
        <v>2.1409999999999998E-2</v>
      </c>
      <c r="F1279">
        <f t="shared" ca="1" si="269"/>
        <v>3.7088999999999997E-2</v>
      </c>
      <c r="J1279" s="1">
        <v>44264</v>
      </c>
      <c r="K1279">
        <v>4.7E-2</v>
      </c>
      <c r="L1279">
        <f t="shared" si="270"/>
        <v>4.6999999999999999E-4</v>
      </c>
      <c r="N1279" s="1">
        <v>44264</v>
      </c>
      <c r="O1279">
        <v>6.6000000000000003E-2</v>
      </c>
      <c r="P1279">
        <f t="shared" si="271"/>
        <v>6.6E-4</v>
      </c>
      <c r="R1279" s="1">
        <v>44265</v>
      </c>
      <c r="S1279">
        <v>0.17699999999999999</v>
      </c>
      <c r="T1279">
        <f t="shared" si="272"/>
        <v>1.7699999999999999E-3</v>
      </c>
      <c r="V1279" s="1">
        <v>44264</v>
      </c>
      <c r="W1279">
        <v>0.23100000000000001</v>
      </c>
      <c r="X1279">
        <f t="shared" si="273"/>
        <v>2.31E-3</v>
      </c>
      <c r="AB1279" s="1">
        <v>44223</v>
      </c>
      <c r="AC1279">
        <v>232.83070000000001</v>
      </c>
      <c r="AD1279">
        <f t="shared" si="274"/>
        <v>2.3283070000000001</v>
      </c>
      <c r="AF1279" s="1">
        <v>44231</v>
      </c>
      <c r="AG1279">
        <v>-0.54300000000000004</v>
      </c>
      <c r="AH1279">
        <f t="shared" si="275"/>
        <v>-5.4300000000000008E-3</v>
      </c>
      <c r="AJ1279" s="1">
        <v>44231</v>
      </c>
      <c r="AK1279">
        <v>-0.52500000000000002</v>
      </c>
      <c r="AL1279">
        <f t="shared" si="276"/>
        <v>-5.2500000000000003E-3</v>
      </c>
      <c r="AN1279" s="1">
        <v>44265</v>
      </c>
      <c r="AO1279">
        <v>-0.50980000000000003</v>
      </c>
      <c r="AP1279">
        <f t="shared" si="277"/>
        <v>-5.0980000000000001E-3</v>
      </c>
      <c r="AS1279" s="1">
        <v>44260</v>
      </c>
      <c r="AT1279">
        <v>4.7500000000000001E-2</v>
      </c>
      <c r="AU1279">
        <f t="shared" si="278"/>
        <v>4.75E-4</v>
      </c>
      <c r="AX1279" s="1"/>
    </row>
    <row r="1280" spans="1:50" x14ac:dyDescent="0.3">
      <c r="A1280" s="19">
        <f t="shared" si="279"/>
        <v>47707</v>
      </c>
      <c r="B1280">
        <f t="shared" ca="1" si="266"/>
        <v>-4.3861111111111111</v>
      </c>
      <c r="C1280">
        <f ca="1">IF(currency="USD",'Future et co'!D1280,IF(currency="EUR",'Future et co'!E1280,IF(currency="GBP",'Future et co'!F1280,FALSE)))</f>
        <v>3.5830000000000001E-2</v>
      </c>
      <c r="D1280">
        <f t="shared" ca="1" si="267"/>
        <v>3.5830000000000001E-2</v>
      </c>
      <c r="E1280">
        <f t="shared" ca="1" si="268"/>
        <v>2.1409999999999998E-2</v>
      </c>
      <c r="F1280">
        <f t="shared" ca="1" si="269"/>
        <v>3.7088999999999997E-2</v>
      </c>
      <c r="J1280" s="1">
        <v>44263</v>
      </c>
      <c r="K1280">
        <v>6.2E-2</v>
      </c>
      <c r="L1280">
        <f t="shared" si="270"/>
        <v>6.2E-4</v>
      </c>
      <c r="N1280" s="1">
        <v>44263</v>
      </c>
      <c r="O1280">
        <v>0.05</v>
      </c>
      <c r="P1280">
        <f t="shared" si="271"/>
        <v>5.0000000000000001E-4</v>
      </c>
      <c r="R1280" s="1">
        <v>44264</v>
      </c>
      <c r="S1280">
        <v>0.18</v>
      </c>
      <c r="T1280">
        <f t="shared" si="272"/>
        <v>1.8E-3</v>
      </c>
      <c r="V1280" s="1">
        <v>44263</v>
      </c>
      <c r="W1280">
        <v>0.23300000000000001</v>
      </c>
      <c r="X1280">
        <f t="shared" si="273"/>
        <v>2.33E-3</v>
      </c>
      <c r="AB1280" s="1">
        <v>44222</v>
      </c>
      <c r="AC1280">
        <v>232.47710000000001</v>
      </c>
      <c r="AD1280">
        <f t="shared" si="274"/>
        <v>2.3247710000000001</v>
      </c>
      <c r="AF1280" s="1">
        <v>44230</v>
      </c>
      <c r="AG1280">
        <v>-0.54500000000000004</v>
      </c>
      <c r="AH1280">
        <f t="shared" si="275"/>
        <v>-5.45E-3</v>
      </c>
      <c r="AJ1280" s="1">
        <v>44230</v>
      </c>
      <c r="AK1280">
        <v>-0.52100000000000002</v>
      </c>
      <c r="AL1280">
        <f t="shared" si="276"/>
        <v>-5.2100000000000002E-3</v>
      </c>
      <c r="AN1280" s="1">
        <v>44264</v>
      </c>
      <c r="AO1280">
        <v>-0.51</v>
      </c>
      <c r="AP1280">
        <f t="shared" si="277"/>
        <v>-5.1000000000000004E-3</v>
      </c>
      <c r="AS1280" s="1">
        <v>44259</v>
      </c>
      <c r="AT1280">
        <v>4.8399999999999999E-2</v>
      </c>
      <c r="AU1280">
        <f t="shared" si="278"/>
        <v>4.84E-4</v>
      </c>
      <c r="AX1280" s="1"/>
    </row>
    <row r="1281" spans="1:50" x14ac:dyDescent="0.3">
      <c r="A1281" s="19">
        <f t="shared" si="279"/>
        <v>47708</v>
      </c>
      <c r="B1281">
        <f t="shared" ca="1" si="266"/>
        <v>-4.3888888888888893</v>
      </c>
      <c r="C1281">
        <f ca="1">IF(currency="USD",'Future et co'!D1281,IF(currency="EUR",'Future et co'!E1281,IF(currency="GBP",'Future et co'!F1281,FALSE)))</f>
        <v>3.5830000000000001E-2</v>
      </c>
      <c r="D1281">
        <f t="shared" ca="1" si="267"/>
        <v>3.5830000000000001E-2</v>
      </c>
      <c r="E1281">
        <f t="shared" ca="1" si="268"/>
        <v>2.1409999999999998E-2</v>
      </c>
      <c r="F1281">
        <f t="shared" ca="1" si="269"/>
        <v>3.7088999999999997E-2</v>
      </c>
      <c r="J1281" s="1">
        <v>44260</v>
      </c>
      <c r="K1281">
        <v>6.7000000000000004E-2</v>
      </c>
      <c r="L1281">
        <f t="shared" si="270"/>
        <v>6.7000000000000002E-4</v>
      </c>
      <c r="N1281" s="1">
        <v>44260</v>
      </c>
      <c r="O1281">
        <v>6.9000000000000006E-2</v>
      </c>
      <c r="P1281">
        <f t="shared" si="271"/>
        <v>6.9000000000000008E-4</v>
      </c>
      <c r="R1281" s="1">
        <v>44263</v>
      </c>
      <c r="S1281">
        <v>0.17699999999999999</v>
      </c>
      <c r="T1281">
        <f t="shared" si="272"/>
        <v>1.7699999999999999E-3</v>
      </c>
      <c r="V1281" s="1">
        <v>44260</v>
      </c>
      <c r="W1281">
        <v>0.22</v>
      </c>
      <c r="X1281">
        <f t="shared" si="273"/>
        <v>2.2000000000000001E-3</v>
      </c>
      <c r="AB1281" s="1">
        <v>44221</v>
      </c>
      <c r="AC1281">
        <v>232.88310000000001</v>
      </c>
      <c r="AD1281">
        <f t="shared" si="274"/>
        <v>2.3288310000000001</v>
      </c>
      <c r="AF1281" s="1">
        <v>44229</v>
      </c>
      <c r="AG1281">
        <v>-0.54</v>
      </c>
      <c r="AH1281">
        <f t="shared" si="275"/>
        <v>-5.4000000000000003E-3</v>
      </c>
      <c r="AJ1281" s="1">
        <v>44229</v>
      </c>
      <c r="AK1281">
        <v>-0.52600000000000002</v>
      </c>
      <c r="AL1281">
        <f t="shared" si="276"/>
        <v>-5.2599999999999999E-3</v>
      </c>
      <c r="AN1281" s="1">
        <v>44263</v>
      </c>
      <c r="AO1281">
        <v>-0.51</v>
      </c>
      <c r="AP1281">
        <f t="shared" si="277"/>
        <v>-5.1000000000000004E-3</v>
      </c>
      <c r="AS1281" s="1">
        <v>44258</v>
      </c>
      <c r="AT1281">
        <v>4.8899999999999999E-2</v>
      </c>
      <c r="AU1281">
        <f t="shared" si="278"/>
        <v>4.8899999999999996E-4</v>
      </c>
      <c r="AX1281" s="1"/>
    </row>
    <row r="1282" spans="1:50" x14ac:dyDescent="0.3">
      <c r="A1282" s="19">
        <f t="shared" si="279"/>
        <v>47709</v>
      </c>
      <c r="B1282">
        <f t="shared" ca="1" si="266"/>
        <v>-4.3916666666666666</v>
      </c>
      <c r="C1282">
        <f ca="1">IF(currency="USD",'Future et co'!D1282,IF(currency="EUR",'Future et co'!E1282,IF(currency="GBP",'Future et co'!F1282,FALSE)))</f>
        <v>3.5830000000000001E-2</v>
      </c>
      <c r="D1282">
        <f t="shared" ca="1" si="267"/>
        <v>3.5830000000000001E-2</v>
      </c>
      <c r="E1282">
        <f t="shared" ca="1" si="268"/>
        <v>2.1409999999999998E-2</v>
      </c>
      <c r="F1282">
        <f t="shared" ca="1" si="269"/>
        <v>3.7088999999999997E-2</v>
      </c>
      <c r="J1282" s="1">
        <v>44259</v>
      </c>
      <c r="K1282">
        <v>6.7000000000000004E-2</v>
      </c>
      <c r="L1282">
        <f t="shared" si="270"/>
        <v>6.7000000000000002E-4</v>
      </c>
      <c r="N1282" s="1">
        <v>44259</v>
      </c>
      <c r="O1282">
        <v>6.9000000000000006E-2</v>
      </c>
      <c r="P1282">
        <f t="shared" si="271"/>
        <v>6.9000000000000008E-4</v>
      </c>
      <c r="R1282" s="1">
        <v>44260</v>
      </c>
      <c r="S1282">
        <v>0.17599999999999999</v>
      </c>
      <c r="T1282">
        <f t="shared" si="272"/>
        <v>1.7599999999999998E-3</v>
      </c>
      <c r="V1282" s="1">
        <v>44259</v>
      </c>
      <c r="W1282">
        <v>0.22639999999999999</v>
      </c>
      <c r="X1282">
        <f t="shared" si="273"/>
        <v>2.264E-3</v>
      </c>
      <c r="AB1282" s="1">
        <v>44218</v>
      </c>
      <c r="AC1282">
        <v>232.00569999999999</v>
      </c>
      <c r="AD1282">
        <f t="shared" si="274"/>
        <v>2.3200569999999998</v>
      </c>
      <c r="AF1282" s="1">
        <v>44228</v>
      </c>
      <c r="AG1282">
        <v>-0.54300000000000004</v>
      </c>
      <c r="AH1282">
        <f t="shared" si="275"/>
        <v>-5.4300000000000008E-3</v>
      </c>
      <c r="AJ1282" s="1">
        <v>44228</v>
      </c>
      <c r="AK1282">
        <v>-0.52800000000000002</v>
      </c>
      <c r="AL1282">
        <f t="shared" si="276"/>
        <v>-5.28E-3</v>
      </c>
      <c r="AN1282" s="1">
        <v>44260</v>
      </c>
      <c r="AO1282">
        <v>-0.51</v>
      </c>
      <c r="AP1282">
        <f t="shared" si="277"/>
        <v>-5.1000000000000004E-3</v>
      </c>
      <c r="AS1282" s="1">
        <v>44257</v>
      </c>
      <c r="AT1282">
        <v>4.8599999999999997E-2</v>
      </c>
      <c r="AU1282">
        <f t="shared" si="278"/>
        <v>4.86E-4</v>
      </c>
      <c r="AX1282" s="1"/>
    </row>
    <row r="1283" spans="1:50" x14ac:dyDescent="0.3">
      <c r="A1283" s="19">
        <f t="shared" si="279"/>
        <v>47710</v>
      </c>
      <c r="B1283">
        <f t="shared" ca="1" si="266"/>
        <v>-4.3944444444444448</v>
      </c>
      <c r="C1283">
        <f ca="1">IF(currency="USD",'Future et co'!D1283,IF(currency="EUR",'Future et co'!E1283,IF(currency="GBP",'Future et co'!F1283,FALSE)))</f>
        <v>3.5830000000000001E-2</v>
      </c>
      <c r="D1283">
        <f t="shared" ca="1" si="267"/>
        <v>3.5830000000000001E-2</v>
      </c>
      <c r="E1283">
        <f t="shared" ca="1" si="268"/>
        <v>2.1409999999999998E-2</v>
      </c>
      <c r="F1283">
        <f t="shared" ca="1" si="269"/>
        <v>3.7088999999999997E-2</v>
      </c>
      <c r="J1283" s="1">
        <v>44258</v>
      </c>
      <c r="K1283">
        <v>5.6000000000000001E-2</v>
      </c>
      <c r="L1283">
        <f t="shared" si="270"/>
        <v>5.6000000000000006E-4</v>
      </c>
      <c r="N1283" s="1">
        <v>44258</v>
      </c>
      <c r="O1283">
        <v>6.9000000000000006E-2</v>
      </c>
      <c r="P1283">
        <f t="shared" si="271"/>
        <v>6.9000000000000008E-4</v>
      </c>
      <c r="R1283" s="1">
        <v>44259</v>
      </c>
      <c r="S1283">
        <v>0.192</v>
      </c>
      <c r="T1283">
        <f t="shared" si="272"/>
        <v>1.92E-3</v>
      </c>
      <c r="V1283" s="1">
        <v>44258</v>
      </c>
      <c r="W1283">
        <v>0.21299999999999999</v>
      </c>
      <c r="X1283">
        <f t="shared" si="273"/>
        <v>2.1299999999999999E-3</v>
      </c>
      <c r="AB1283" s="1">
        <v>44217</v>
      </c>
      <c r="AC1283">
        <v>231.5343</v>
      </c>
      <c r="AD1283">
        <f t="shared" si="274"/>
        <v>2.3153429999999999</v>
      </c>
      <c r="AF1283" s="1">
        <v>44225</v>
      </c>
      <c r="AG1283">
        <v>-0.54800000000000004</v>
      </c>
      <c r="AH1283">
        <f t="shared" si="275"/>
        <v>-5.4800000000000005E-3</v>
      </c>
      <c r="AJ1283" s="1">
        <v>44225</v>
      </c>
      <c r="AK1283">
        <v>-0.53100000000000003</v>
      </c>
      <c r="AL1283">
        <f t="shared" si="276"/>
        <v>-5.3100000000000005E-3</v>
      </c>
      <c r="AN1283" s="1">
        <v>44259</v>
      </c>
      <c r="AO1283">
        <v>-0.51</v>
      </c>
      <c r="AP1283">
        <f t="shared" si="277"/>
        <v>-5.1000000000000004E-3</v>
      </c>
      <c r="AS1283" s="1">
        <v>44256</v>
      </c>
      <c r="AT1283">
        <v>4.9299999999999997E-2</v>
      </c>
      <c r="AU1283">
        <f t="shared" si="278"/>
        <v>4.9299999999999995E-4</v>
      </c>
      <c r="AX1283" s="1"/>
    </row>
    <row r="1284" spans="1:50" x14ac:dyDescent="0.3">
      <c r="A1284" s="19">
        <f t="shared" si="279"/>
        <v>47711</v>
      </c>
      <c r="B1284">
        <f t="shared" ca="1" si="266"/>
        <v>-4.3972222222222221</v>
      </c>
      <c r="C1284">
        <f ca="1">IF(currency="USD",'Future et co'!D1284,IF(currency="EUR",'Future et co'!E1284,IF(currency="GBP",'Future et co'!F1284,FALSE)))</f>
        <v>3.5830000000000001E-2</v>
      </c>
      <c r="D1284">
        <f t="shared" ca="1" si="267"/>
        <v>3.5830000000000001E-2</v>
      </c>
      <c r="E1284">
        <f t="shared" ca="1" si="268"/>
        <v>2.1409999999999998E-2</v>
      </c>
      <c r="F1284">
        <f t="shared" ca="1" si="269"/>
        <v>3.7088999999999997E-2</v>
      </c>
      <c r="J1284" s="1">
        <v>44257</v>
      </c>
      <c r="K1284">
        <v>0.06</v>
      </c>
      <c r="L1284">
        <f t="shared" si="270"/>
        <v>5.9999999999999995E-4</v>
      </c>
      <c r="N1284" s="1">
        <v>44257</v>
      </c>
      <c r="O1284">
        <v>7.2999999999999995E-2</v>
      </c>
      <c r="P1284">
        <f t="shared" si="271"/>
        <v>7.2999999999999996E-4</v>
      </c>
      <c r="R1284" s="1">
        <v>44258</v>
      </c>
      <c r="S1284">
        <v>0.17699999999999999</v>
      </c>
      <c r="T1284">
        <f t="shared" si="272"/>
        <v>1.7699999999999999E-3</v>
      </c>
      <c r="V1284" s="1">
        <v>44257</v>
      </c>
      <c r="W1284">
        <v>0.19600000000000001</v>
      </c>
      <c r="X1284">
        <f t="shared" si="273"/>
        <v>1.9599999999999999E-3</v>
      </c>
      <c r="AB1284" s="1">
        <v>44216</v>
      </c>
      <c r="AC1284">
        <v>232.38550000000001</v>
      </c>
      <c r="AD1284">
        <f t="shared" si="274"/>
        <v>2.323855</v>
      </c>
      <c r="AF1284" s="1">
        <v>44224</v>
      </c>
      <c r="AG1284">
        <v>-0.54400000000000004</v>
      </c>
      <c r="AH1284">
        <f t="shared" si="275"/>
        <v>-5.4400000000000004E-3</v>
      </c>
      <c r="AJ1284" s="1">
        <v>44224</v>
      </c>
      <c r="AK1284">
        <v>-0.53400000000000003</v>
      </c>
      <c r="AL1284">
        <f t="shared" si="276"/>
        <v>-5.3400000000000001E-3</v>
      </c>
      <c r="AN1284" s="1">
        <v>44258</v>
      </c>
      <c r="AO1284">
        <v>-0.51</v>
      </c>
      <c r="AP1284">
        <f t="shared" si="277"/>
        <v>-5.1000000000000004E-3</v>
      </c>
      <c r="AS1284" s="1">
        <v>44253</v>
      </c>
      <c r="AT1284">
        <v>4.9200000000000001E-2</v>
      </c>
      <c r="AU1284">
        <f t="shared" si="278"/>
        <v>4.9200000000000003E-4</v>
      </c>
      <c r="AX1284" s="1"/>
    </row>
    <row r="1285" spans="1:50" x14ac:dyDescent="0.3">
      <c r="A1285" s="19">
        <f t="shared" si="279"/>
        <v>47714</v>
      </c>
      <c r="B1285">
        <f t="shared" ca="1" si="266"/>
        <v>-4.4055555555555559</v>
      </c>
      <c r="C1285">
        <f ca="1">IF(currency="USD",'Future et co'!D1285,IF(currency="EUR",'Future et co'!E1285,IF(currency="GBP",'Future et co'!F1285,FALSE)))</f>
        <v>3.5830000000000001E-2</v>
      </c>
      <c r="D1285">
        <f t="shared" ca="1" si="267"/>
        <v>3.5830000000000001E-2</v>
      </c>
      <c r="E1285">
        <f t="shared" ca="1" si="268"/>
        <v>2.1409999999999998E-2</v>
      </c>
      <c r="F1285">
        <f t="shared" ca="1" si="269"/>
        <v>3.7088999999999997E-2</v>
      </c>
      <c r="J1285" s="1">
        <v>44256</v>
      </c>
      <c r="K1285">
        <v>5.8000000000000003E-2</v>
      </c>
      <c r="L1285">
        <f t="shared" si="270"/>
        <v>5.8E-4</v>
      </c>
      <c r="N1285" s="1">
        <v>44256</v>
      </c>
      <c r="O1285">
        <v>7.2999999999999995E-2</v>
      </c>
      <c r="P1285">
        <f t="shared" si="271"/>
        <v>7.2999999999999996E-4</v>
      </c>
      <c r="R1285" s="1">
        <v>44257</v>
      </c>
      <c r="S1285">
        <v>0.17</v>
      </c>
      <c r="T1285">
        <f t="shared" si="272"/>
        <v>1.7000000000000001E-3</v>
      </c>
      <c r="V1285" s="1">
        <v>44256</v>
      </c>
      <c r="W1285">
        <v>0.21</v>
      </c>
      <c r="X1285">
        <f t="shared" si="273"/>
        <v>2.0999999999999999E-3</v>
      </c>
      <c r="AB1285" s="1">
        <v>44215</v>
      </c>
      <c r="AC1285">
        <v>232.32</v>
      </c>
      <c r="AD1285">
        <f t="shared" si="274"/>
        <v>2.3231999999999999</v>
      </c>
      <c r="AF1285" s="1">
        <v>44223</v>
      </c>
      <c r="AG1285">
        <v>-0.54300000000000004</v>
      </c>
      <c r="AH1285">
        <f t="shared" si="275"/>
        <v>-5.4300000000000008E-3</v>
      </c>
      <c r="AJ1285" s="1">
        <v>44223</v>
      </c>
      <c r="AK1285">
        <v>-0.52600000000000002</v>
      </c>
      <c r="AL1285">
        <f t="shared" si="276"/>
        <v>-5.2599999999999999E-3</v>
      </c>
      <c r="AN1285" s="1">
        <v>44257</v>
      </c>
      <c r="AO1285">
        <v>-0.51</v>
      </c>
      <c r="AP1285">
        <f t="shared" si="277"/>
        <v>-5.1000000000000004E-3</v>
      </c>
      <c r="AS1285" s="1">
        <v>44252</v>
      </c>
      <c r="AT1285">
        <v>4.9000000000000002E-2</v>
      </c>
      <c r="AU1285">
        <f t="shared" si="278"/>
        <v>4.8999999999999998E-4</v>
      </c>
      <c r="AX1285" s="1"/>
    </row>
    <row r="1286" spans="1:50" x14ac:dyDescent="0.3">
      <c r="A1286" s="19">
        <f t="shared" si="279"/>
        <v>47715</v>
      </c>
      <c r="B1286">
        <f t="shared" ca="1" si="266"/>
        <v>-4.4083333333333332</v>
      </c>
      <c r="C1286">
        <f ca="1">IF(currency="USD",'Future et co'!D1286,IF(currency="EUR",'Future et co'!E1286,IF(currency="GBP",'Future et co'!F1286,FALSE)))</f>
        <v>3.5830000000000001E-2</v>
      </c>
      <c r="D1286">
        <f t="shared" ca="1" si="267"/>
        <v>3.5830000000000001E-2</v>
      </c>
      <c r="E1286">
        <f t="shared" ca="1" si="268"/>
        <v>2.1409999999999998E-2</v>
      </c>
      <c r="F1286">
        <f t="shared" ca="1" si="269"/>
        <v>3.7088999999999997E-2</v>
      </c>
      <c r="J1286" s="1">
        <v>44253</v>
      </c>
      <c r="K1286">
        <v>6.7000000000000004E-2</v>
      </c>
      <c r="L1286">
        <f t="shared" si="270"/>
        <v>6.7000000000000002E-4</v>
      </c>
      <c r="N1286" s="1">
        <v>44253</v>
      </c>
      <c r="O1286">
        <v>7.1999999999999995E-2</v>
      </c>
      <c r="P1286">
        <f t="shared" si="271"/>
        <v>7.1999999999999994E-4</v>
      </c>
      <c r="R1286" s="1">
        <v>44256</v>
      </c>
      <c r="S1286">
        <v>0.17</v>
      </c>
      <c r="T1286">
        <f t="shared" si="272"/>
        <v>1.7000000000000001E-3</v>
      </c>
      <c r="V1286" s="1">
        <v>44253</v>
      </c>
      <c r="W1286">
        <v>0.2296</v>
      </c>
      <c r="X1286">
        <f t="shared" si="273"/>
        <v>2.2959999999999999E-3</v>
      </c>
      <c r="AB1286" s="1">
        <v>44214</v>
      </c>
      <c r="AC1286">
        <v>232.2807</v>
      </c>
      <c r="AD1286">
        <f t="shared" si="274"/>
        <v>2.3228070000000001</v>
      </c>
      <c r="AF1286" s="1">
        <v>44222</v>
      </c>
      <c r="AG1286">
        <v>-0.53900000000000003</v>
      </c>
      <c r="AH1286">
        <f t="shared" si="275"/>
        <v>-5.3900000000000007E-3</v>
      </c>
      <c r="AJ1286" s="1">
        <v>44222</v>
      </c>
      <c r="AK1286">
        <v>-0.52800000000000002</v>
      </c>
      <c r="AL1286">
        <f t="shared" si="276"/>
        <v>-5.28E-3</v>
      </c>
      <c r="AN1286" s="1">
        <v>44256</v>
      </c>
      <c r="AO1286">
        <v>-0.5</v>
      </c>
      <c r="AP1286">
        <f t="shared" si="277"/>
        <v>-5.0000000000000001E-3</v>
      </c>
      <c r="AS1286" s="1">
        <v>44251</v>
      </c>
      <c r="AT1286">
        <v>4.9000000000000002E-2</v>
      </c>
      <c r="AU1286">
        <f t="shared" si="278"/>
        <v>4.8999999999999998E-4</v>
      </c>
      <c r="AX1286" s="1"/>
    </row>
    <row r="1287" spans="1:50" x14ac:dyDescent="0.3">
      <c r="A1287" s="19">
        <f t="shared" si="279"/>
        <v>47716</v>
      </c>
      <c r="B1287">
        <f t="shared" ca="1" si="266"/>
        <v>-4.4111111111111114</v>
      </c>
      <c r="C1287">
        <f ca="1">IF(currency="USD",'Future et co'!D1287,IF(currency="EUR",'Future et co'!E1287,IF(currency="GBP",'Future et co'!F1287,FALSE)))</f>
        <v>3.5830000000000001E-2</v>
      </c>
      <c r="D1287">
        <f t="shared" ca="1" si="267"/>
        <v>3.5830000000000001E-2</v>
      </c>
      <c r="E1287">
        <f t="shared" ca="1" si="268"/>
        <v>2.1409999999999998E-2</v>
      </c>
      <c r="F1287">
        <f t="shared" ca="1" si="269"/>
        <v>3.7088999999999997E-2</v>
      </c>
      <c r="J1287" s="1">
        <v>44252</v>
      </c>
      <c r="K1287">
        <v>7.0000000000000007E-2</v>
      </c>
      <c r="L1287">
        <f t="shared" si="270"/>
        <v>7.000000000000001E-4</v>
      </c>
      <c r="N1287" s="1">
        <v>44252</v>
      </c>
      <c r="O1287">
        <v>7.4999999999999997E-2</v>
      </c>
      <c r="P1287">
        <f t="shared" si="271"/>
        <v>7.5000000000000002E-4</v>
      </c>
      <c r="R1287" s="1">
        <v>44253</v>
      </c>
      <c r="S1287">
        <v>0.17299999999999999</v>
      </c>
      <c r="T1287">
        <f t="shared" si="272"/>
        <v>1.7299999999999998E-3</v>
      </c>
      <c r="V1287" s="1">
        <v>44252</v>
      </c>
      <c r="W1287">
        <v>0.222</v>
      </c>
      <c r="X1287">
        <f t="shared" si="273"/>
        <v>2.2200000000000002E-3</v>
      </c>
      <c r="AB1287" s="1">
        <v>44211</v>
      </c>
      <c r="AC1287">
        <v>232.66050000000001</v>
      </c>
      <c r="AD1287">
        <f t="shared" si="274"/>
        <v>2.3266050000000003</v>
      </c>
      <c r="AF1287" s="1">
        <v>44221</v>
      </c>
      <c r="AG1287">
        <v>-0.54300000000000004</v>
      </c>
      <c r="AH1287">
        <f t="shared" si="275"/>
        <v>-5.4300000000000008E-3</v>
      </c>
      <c r="AJ1287" s="1">
        <v>44221</v>
      </c>
      <c r="AK1287">
        <v>-0.52100000000000002</v>
      </c>
      <c r="AL1287">
        <f t="shared" si="276"/>
        <v>-5.2100000000000002E-3</v>
      </c>
      <c r="AN1287" s="1">
        <v>44253</v>
      </c>
      <c r="AO1287">
        <v>-0.5</v>
      </c>
      <c r="AP1287">
        <f t="shared" si="277"/>
        <v>-5.0000000000000001E-3</v>
      </c>
      <c r="AS1287" s="1">
        <v>44250</v>
      </c>
      <c r="AT1287">
        <v>4.8099999999999997E-2</v>
      </c>
      <c r="AU1287">
        <f t="shared" si="278"/>
        <v>4.8099999999999998E-4</v>
      </c>
      <c r="AX1287" s="1"/>
    </row>
    <row r="1288" spans="1:50" x14ac:dyDescent="0.3">
      <c r="A1288" s="19">
        <f t="shared" si="279"/>
        <v>47717</v>
      </c>
      <c r="B1288">
        <f t="shared" ca="1" si="266"/>
        <v>-4.4138888888888888</v>
      </c>
      <c r="C1288">
        <f ca="1">IF(currency="USD",'Future et co'!D1288,IF(currency="EUR",'Future et co'!E1288,IF(currency="GBP",'Future et co'!F1288,FALSE)))</f>
        <v>3.5830000000000001E-2</v>
      </c>
      <c r="D1288">
        <f t="shared" ca="1" si="267"/>
        <v>3.5830000000000001E-2</v>
      </c>
      <c r="E1288">
        <f t="shared" ca="1" si="268"/>
        <v>2.1409999999999998E-2</v>
      </c>
      <c r="F1288">
        <f t="shared" ca="1" si="269"/>
        <v>3.7088999999999997E-2</v>
      </c>
      <c r="J1288" s="1">
        <v>44251</v>
      </c>
      <c r="K1288">
        <v>4.9000000000000002E-2</v>
      </c>
      <c r="L1288">
        <f t="shared" si="270"/>
        <v>4.8999999999999998E-4</v>
      </c>
      <c r="N1288" s="1">
        <v>44251</v>
      </c>
      <c r="O1288">
        <v>7.0999999999999994E-2</v>
      </c>
      <c r="P1288">
        <f t="shared" si="271"/>
        <v>7.0999999999999991E-4</v>
      </c>
      <c r="R1288" s="1">
        <v>44252</v>
      </c>
      <c r="S1288">
        <v>0.18099999999999999</v>
      </c>
      <c r="T1288">
        <f t="shared" si="272"/>
        <v>1.81E-3</v>
      </c>
      <c r="V1288" s="1">
        <v>44251</v>
      </c>
      <c r="W1288">
        <v>0.2</v>
      </c>
      <c r="X1288">
        <f t="shared" si="273"/>
        <v>2E-3</v>
      </c>
      <c r="AB1288" s="1">
        <v>44210</v>
      </c>
      <c r="AC1288">
        <v>232.8963</v>
      </c>
      <c r="AD1288">
        <f t="shared" si="274"/>
        <v>2.3289629999999999</v>
      </c>
      <c r="AF1288" s="1">
        <v>44218</v>
      </c>
      <c r="AG1288">
        <v>-0.54</v>
      </c>
      <c r="AH1288">
        <f t="shared" si="275"/>
        <v>-5.4000000000000003E-3</v>
      </c>
      <c r="AJ1288" s="1">
        <v>44218</v>
      </c>
      <c r="AK1288">
        <v>-0.52500000000000002</v>
      </c>
      <c r="AL1288">
        <f t="shared" si="276"/>
        <v>-5.2500000000000003E-3</v>
      </c>
      <c r="AN1288" s="1">
        <v>44252</v>
      </c>
      <c r="AO1288">
        <v>-0.5</v>
      </c>
      <c r="AP1288">
        <f t="shared" si="277"/>
        <v>-5.0000000000000001E-3</v>
      </c>
      <c r="AS1288" s="1">
        <v>44249</v>
      </c>
      <c r="AT1288">
        <v>4.7600000000000003E-2</v>
      </c>
      <c r="AU1288">
        <f t="shared" si="278"/>
        <v>4.7600000000000002E-4</v>
      </c>
      <c r="AX1288" s="1"/>
    </row>
    <row r="1289" spans="1:50" x14ac:dyDescent="0.3">
      <c r="A1289" s="19">
        <f t="shared" si="279"/>
        <v>47718</v>
      </c>
      <c r="B1289">
        <f t="shared" ca="1" si="266"/>
        <v>-4.416666666666667</v>
      </c>
      <c r="C1289">
        <f ca="1">IF(currency="USD",'Future et co'!D1289,IF(currency="EUR",'Future et co'!E1289,IF(currency="GBP",'Future et co'!F1289,FALSE)))</f>
        <v>3.5830000000000001E-2</v>
      </c>
      <c r="D1289">
        <f t="shared" ca="1" si="267"/>
        <v>3.5830000000000001E-2</v>
      </c>
      <c r="E1289">
        <f t="shared" ca="1" si="268"/>
        <v>2.1409999999999998E-2</v>
      </c>
      <c r="F1289">
        <f t="shared" ca="1" si="269"/>
        <v>3.7088999999999997E-2</v>
      </c>
      <c r="J1289" s="1">
        <v>44250</v>
      </c>
      <c r="K1289">
        <v>5.5E-2</v>
      </c>
      <c r="L1289">
        <f t="shared" si="270"/>
        <v>5.5000000000000003E-4</v>
      </c>
      <c r="N1289" s="1">
        <v>44250</v>
      </c>
      <c r="O1289">
        <v>5.6000000000000001E-2</v>
      </c>
      <c r="P1289">
        <f t="shared" si="271"/>
        <v>5.6000000000000006E-4</v>
      </c>
      <c r="R1289" s="1">
        <v>44251</v>
      </c>
      <c r="S1289">
        <v>0.16700000000000001</v>
      </c>
      <c r="T1289">
        <f t="shared" si="272"/>
        <v>1.67E-3</v>
      </c>
      <c r="V1289" s="1">
        <v>44250</v>
      </c>
      <c r="W1289">
        <v>0.183</v>
      </c>
      <c r="X1289">
        <f t="shared" si="273"/>
        <v>1.83E-3</v>
      </c>
      <c r="AB1289" s="1">
        <v>44209</v>
      </c>
      <c r="AC1289">
        <v>232.26769999999999</v>
      </c>
      <c r="AD1289">
        <f t="shared" si="274"/>
        <v>2.3226770000000001</v>
      </c>
      <c r="AF1289" s="1">
        <v>44217</v>
      </c>
      <c r="AG1289">
        <v>-0.54300000000000004</v>
      </c>
      <c r="AH1289">
        <f t="shared" si="275"/>
        <v>-5.4300000000000008E-3</v>
      </c>
      <c r="AJ1289" s="1">
        <v>44217</v>
      </c>
      <c r="AK1289">
        <v>-0.52700000000000002</v>
      </c>
      <c r="AL1289">
        <f t="shared" si="276"/>
        <v>-5.2700000000000004E-3</v>
      </c>
      <c r="AN1289" s="1">
        <v>44251</v>
      </c>
      <c r="AO1289">
        <v>-0.51</v>
      </c>
      <c r="AP1289">
        <f t="shared" si="277"/>
        <v>-5.1000000000000004E-3</v>
      </c>
      <c r="AS1289" s="1">
        <v>44246</v>
      </c>
      <c r="AT1289">
        <v>4.82E-2</v>
      </c>
      <c r="AU1289">
        <f t="shared" si="278"/>
        <v>4.8200000000000001E-4</v>
      </c>
      <c r="AX1289" s="1"/>
    </row>
    <row r="1290" spans="1:50" x14ac:dyDescent="0.3">
      <c r="A1290" s="19">
        <f t="shared" si="279"/>
        <v>47721</v>
      </c>
      <c r="B1290">
        <f t="shared" ca="1" si="266"/>
        <v>-4.4249999999999998</v>
      </c>
      <c r="C1290">
        <f ca="1">IF(currency="USD",'Future et co'!D1290,IF(currency="EUR",'Future et co'!E1290,IF(currency="GBP",'Future et co'!F1290,FALSE)))</f>
        <v>3.5830000000000001E-2</v>
      </c>
      <c r="D1290">
        <f t="shared" ca="1" si="267"/>
        <v>3.5830000000000001E-2</v>
      </c>
      <c r="E1290">
        <f t="shared" ca="1" si="268"/>
        <v>2.1409999999999998E-2</v>
      </c>
      <c r="F1290">
        <f t="shared" ca="1" si="269"/>
        <v>3.7088999999999997E-2</v>
      </c>
      <c r="J1290" s="1">
        <v>44249</v>
      </c>
      <c r="K1290">
        <v>6.3E-2</v>
      </c>
      <c r="L1290">
        <f t="shared" si="270"/>
        <v>6.3000000000000003E-4</v>
      </c>
      <c r="N1290" s="1">
        <v>44249</v>
      </c>
      <c r="O1290">
        <v>5.6000000000000001E-2</v>
      </c>
      <c r="P1290">
        <f t="shared" si="271"/>
        <v>5.6000000000000006E-4</v>
      </c>
      <c r="R1290" s="1">
        <v>44250</v>
      </c>
      <c r="S1290">
        <v>0.16800000000000001</v>
      </c>
      <c r="T1290">
        <f t="shared" si="272"/>
        <v>1.6800000000000001E-3</v>
      </c>
      <c r="V1290" s="1">
        <v>44249</v>
      </c>
      <c r="W1290">
        <v>0.191</v>
      </c>
      <c r="X1290">
        <f t="shared" si="273"/>
        <v>1.91E-3</v>
      </c>
      <c r="AB1290" s="1">
        <v>44208</v>
      </c>
      <c r="AC1290">
        <v>231.06280000000001</v>
      </c>
      <c r="AD1290">
        <f t="shared" si="274"/>
        <v>2.3106279999999999</v>
      </c>
      <c r="AF1290" s="1">
        <v>44216</v>
      </c>
      <c r="AG1290">
        <v>-0.54300000000000004</v>
      </c>
      <c r="AH1290">
        <f t="shared" si="275"/>
        <v>-5.4300000000000008E-3</v>
      </c>
      <c r="AJ1290" s="1">
        <v>44216</v>
      </c>
      <c r="AK1290">
        <v>-0.53200000000000003</v>
      </c>
      <c r="AL1290">
        <f t="shared" si="276"/>
        <v>-5.3200000000000001E-3</v>
      </c>
      <c r="AN1290" s="1">
        <v>44250</v>
      </c>
      <c r="AO1290">
        <v>-0.51</v>
      </c>
      <c r="AP1290">
        <f t="shared" si="277"/>
        <v>-5.1000000000000004E-3</v>
      </c>
      <c r="AS1290" s="1">
        <v>44245</v>
      </c>
      <c r="AT1290">
        <v>4.8000000000000001E-2</v>
      </c>
      <c r="AU1290">
        <f t="shared" si="278"/>
        <v>4.8000000000000001E-4</v>
      </c>
      <c r="AX1290" s="1"/>
    </row>
    <row r="1291" spans="1:50" x14ac:dyDescent="0.3">
      <c r="A1291" s="19">
        <f t="shared" si="279"/>
        <v>47722</v>
      </c>
      <c r="B1291">
        <f t="shared" ref="B1291:B1354" ca="1" si="280">($B$7-A1291)/360</f>
        <v>-4.427777777777778</v>
      </c>
      <c r="C1291">
        <f ca="1">IF(currency="USD",'Future et co'!D1291,IF(currency="EUR",'Future et co'!E1291,IF(currency="GBP",'Future et co'!F1291,FALSE)))</f>
        <v>3.5830000000000001E-2</v>
      </c>
      <c r="D1291">
        <f t="shared" ref="D1291:D1354" ca="1" si="281">IFERROR(IF(B1291&lt;0.25,VLOOKUP(A1291,$J$11:$L$5325,3,FALSE),IF(AND(B1291&gt;=0.25,B1291&lt;0.5),VLOOKUP(A1291,$N$11:$P$5325,3,FALSE),IF(AND(B1291&gt;=0.5,B1291&lt;1),VLOOKUP(A1291,$R$11:$T$5325,3,FALSE),VLOOKUP(A1291,$V$11:$X$5010,3,FALSE)))),D1290)</f>
        <v>3.5830000000000001E-2</v>
      </c>
      <c r="E1291">
        <f t="shared" ref="E1291:E1354" ca="1" si="282">IFERROR(IF(B1291&lt;0.25,VLOOKUP(A1291,$AF$11:$AH$5325,3,FALSE),IF(AND(B1291&gt;=0.25,B1291&lt;0.5),VLOOKUP(A1291,$AJ$11:$AL$5325,3,FALSE),VLOOKUP(A1291,$AN$11:$AP$5325,3,FALSE))),E1290)</f>
        <v>2.1409999999999998E-2</v>
      </c>
      <c r="F1291">
        <f t="shared" ref="F1291:F1354" ca="1" si="283">IFERROR(VLOOKUP(A1291,$AS$11:$AU$9999,3,FALSE),F1290)</f>
        <v>3.7088999999999997E-2</v>
      </c>
      <c r="J1291" s="1">
        <v>44246</v>
      </c>
      <c r="K1291">
        <v>6.2E-2</v>
      </c>
      <c r="L1291">
        <f t="shared" si="270"/>
        <v>6.2E-4</v>
      </c>
      <c r="N1291" s="1">
        <v>44246</v>
      </c>
      <c r="O1291">
        <v>5.3999999999999999E-2</v>
      </c>
      <c r="P1291">
        <f t="shared" si="271"/>
        <v>5.4000000000000001E-4</v>
      </c>
      <c r="R1291" s="1">
        <v>44249</v>
      </c>
      <c r="S1291">
        <v>0.16200000000000001</v>
      </c>
      <c r="T1291">
        <f t="shared" si="272"/>
        <v>1.6200000000000001E-3</v>
      </c>
      <c r="V1291" s="1">
        <v>44246</v>
      </c>
      <c r="W1291">
        <v>0.182</v>
      </c>
      <c r="X1291">
        <f t="shared" si="273"/>
        <v>1.82E-3</v>
      </c>
      <c r="AB1291" s="1">
        <v>44207</v>
      </c>
      <c r="AC1291">
        <v>231.7045</v>
      </c>
      <c r="AD1291">
        <f t="shared" si="274"/>
        <v>2.3170449999999998</v>
      </c>
      <c r="AF1291" s="1">
        <v>44215</v>
      </c>
      <c r="AG1291">
        <v>-0.54800000000000004</v>
      </c>
      <c r="AH1291">
        <f t="shared" si="275"/>
        <v>-5.4800000000000005E-3</v>
      </c>
      <c r="AJ1291" s="1">
        <v>44215</v>
      </c>
      <c r="AK1291">
        <v>-0.52800000000000002</v>
      </c>
      <c r="AL1291">
        <f t="shared" si="276"/>
        <v>-5.28E-3</v>
      </c>
      <c r="AN1291" s="1">
        <v>44249</v>
      </c>
      <c r="AO1291">
        <v>-0.51</v>
      </c>
      <c r="AP1291">
        <f t="shared" si="277"/>
        <v>-5.1000000000000004E-3</v>
      </c>
      <c r="AS1291" s="1">
        <v>44244</v>
      </c>
      <c r="AT1291">
        <v>4.7500000000000001E-2</v>
      </c>
      <c r="AU1291">
        <f t="shared" si="278"/>
        <v>4.75E-4</v>
      </c>
      <c r="AX1291" s="1"/>
    </row>
    <row r="1292" spans="1:50" x14ac:dyDescent="0.3">
      <c r="A1292" s="19">
        <f t="shared" si="279"/>
        <v>47723</v>
      </c>
      <c r="B1292">
        <f t="shared" ca="1" si="280"/>
        <v>-4.4305555555555554</v>
      </c>
      <c r="C1292">
        <f ca="1">IF(currency="USD",'Future et co'!D1292,IF(currency="EUR",'Future et co'!E1292,IF(currency="GBP",'Future et co'!F1292,FALSE)))</f>
        <v>3.5830000000000001E-2</v>
      </c>
      <c r="D1292">
        <f t="shared" ca="1" si="281"/>
        <v>3.5830000000000001E-2</v>
      </c>
      <c r="E1292">
        <f t="shared" ca="1" si="282"/>
        <v>2.1409999999999998E-2</v>
      </c>
      <c r="F1292">
        <f t="shared" ca="1" si="283"/>
        <v>3.7088999999999997E-2</v>
      </c>
      <c r="J1292" s="1">
        <v>44245</v>
      </c>
      <c r="K1292">
        <v>6.2E-2</v>
      </c>
      <c r="L1292">
        <f t="shared" ref="L1292:L1355" si="284">K1292/100</f>
        <v>6.2E-4</v>
      </c>
      <c r="N1292" s="1">
        <v>44245</v>
      </c>
      <c r="O1292">
        <v>5.0999999999999997E-2</v>
      </c>
      <c r="P1292">
        <f t="shared" ref="P1292:P1355" si="285">O1292/100</f>
        <v>5.0999999999999993E-4</v>
      </c>
      <c r="R1292" s="1">
        <v>44246</v>
      </c>
      <c r="S1292">
        <v>0.159</v>
      </c>
      <c r="T1292">
        <f t="shared" ref="T1292:T1355" si="286">S1292/100</f>
        <v>1.5900000000000001E-3</v>
      </c>
      <c r="V1292" s="1">
        <v>44245</v>
      </c>
      <c r="W1292">
        <v>0.17499999999999999</v>
      </c>
      <c r="X1292">
        <f t="shared" ref="X1292:X1355" si="287">W1292/100</f>
        <v>1.7499999999999998E-3</v>
      </c>
      <c r="AB1292" s="1">
        <v>44204</v>
      </c>
      <c r="AC1292">
        <v>232.1891</v>
      </c>
      <c r="AD1292">
        <f t="shared" ref="AD1292:AD1355" si="288">AC1292/100</f>
        <v>2.3218909999999999</v>
      </c>
      <c r="AF1292" s="1">
        <v>44214</v>
      </c>
      <c r="AG1292">
        <v>-0.55300000000000005</v>
      </c>
      <c r="AH1292">
        <f t="shared" ref="AH1292:AH1355" si="289">AG1292/100</f>
        <v>-5.5300000000000002E-3</v>
      </c>
      <c r="AJ1292" s="1">
        <v>44214</v>
      </c>
      <c r="AK1292">
        <v>-0.53300000000000003</v>
      </c>
      <c r="AL1292">
        <f t="shared" ref="AL1292:AL1355" si="290">AK1292/100</f>
        <v>-5.3300000000000005E-3</v>
      </c>
      <c r="AN1292" s="1">
        <v>44246</v>
      </c>
      <c r="AO1292">
        <v>-0.51</v>
      </c>
      <c r="AP1292">
        <f t="shared" ref="AP1292:AP1355" si="291">AO1292/100</f>
        <v>-5.1000000000000004E-3</v>
      </c>
      <c r="AS1292" s="1">
        <v>44243</v>
      </c>
      <c r="AT1292">
        <v>4.65E-2</v>
      </c>
      <c r="AU1292">
        <f t="shared" ref="AU1292:AU1355" si="292">AT1292/100</f>
        <v>4.6499999999999997E-4</v>
      </c>
      <c r="AX1292" s="1"/>
    </row>
    <row r="1293" spans="1:50" x14ac:dyDescent="0.3">
      <c r="A1293" s="19">
        <f t="shared" ref="A1293:A1356" si="293">WORKDAY(A1292,1)</f>
        <v>47724</v>
      </c>
      <c r="B1293">
        <f t="shared" ca="1" si="280"/>
        <v>-4.4333333333333336</v>
      </c>
      <c r="C1293">
        <f ca="1">IF(currency="USD",'Future et co'!D1293,IF(currency="EUR",'Future et co'!E1293,IF(currency="GBP",'Future et co'!F1293,FALSE)))</f>
        <v>3.5830000000000001E-2</v>
      </c>
      <c r="D1293">
        <f t="shared" ca="1" si="281"/>
        <v>3.5830000000000001E-2</v>
      </c>
      <c r="E1293">
        <f t="shared" ca="1" si="282"/>
        <v>2.1409999999999998E-2</v>
      </c>
      <c r="F1293">
        <f t="shared" ca="1" si="283"/>
        <v>3.7088999999999997E-2</v>
      </c>
      <c r="J1293" s="1">
        <v>44244</v>
      </c>
      <c r="K1293">
        <v>4.7E-2</v>
      </c>
      <c r="L1293">
        <f t="shared" si="284"/>
        <v>4.6999999999999999E-4</v>
      </c>
      <c r="N1293" s="1">
        <v>44244</v>
      </c>
      <c r="O1293">
        <v>5.0999999999999997E-2</v>
      </c>
      <c r="P1293">
        <f t="shared" si="285"/>
        <v>5.0999999999999993E-4</v>
      </c>
      <c r="R1293" s="1">
        <v>44245</v>
      </c>
      <c r="S1293">
        <v>0.16600000000000001</v>
      </c>
      <c r="T1293">
        <f t="shared" si="286"/>
        <v>1.66E-3</v>
      </c>
      <c r="V1293" s="1">
        <v>44244</v>
      </c>
      <c r="W1293">
        <v>0.191</v>
      </c>
      <c r="X1293">
        <f t="shared" si="287"/>
        <v>1.91E-3</v>
      </c>
      <c r="AB1293" s="1">
        <v>44203</v>
      </c>
      <c r="AC1293">
        <v>232.12360000000001</v>
      </c>
      <c r="AD1293">
        <f t="shared" si="288"/>
        <v>2.3212360000000003</v>
      </c>
      <c r="AF1293" s="1">
        <v>44211</v>
      </c>
      <c r="AG1293">
        <v>-0.55200000000000005</v>
      </c>
      <c r="AH1293">
        <f t="shared" si="289"/>
        <v>-5.5200000000000006E-3</v>
      </c>
      <c r="AJ1293" s="1">
        <v>44211</v>
      </c>
      <c r="AK1293">
        <v>-0.53200000000000003</v>
      </c>
      <c r="AL1293">
        <f t="shared" si="290"/>
        <v>-5.3200000000000001E-3</v>
      </c>
      <c r="AN1293" s="1">
        <v>44245</v>
      </c>
      <c r="AO1293">
        <v>-0.52</v>
      </c>
      <c r="AP1293">
        <f t="shared" si="291"/>
        <v>-5.1999999999999998E-3</v>
      </c>
      <c r="AS1293" s="1">
        <v>44242</v>
      </c>
      <c r="AT1293">
        <v>4.6199999999999998E-2</v>
      </c>
      <c r="AU1293">
        <f t="shared" si="292"/>
        <v>4.6199999999999995E-4</v>
      </c>
      <c r="AX1293" s="1"/>
    </row>
    <row r="1294" spans="1:50" x14ac:dyDescent="0.3">
      <c r="A1294" s="19">
        <f t="shared" si="293"/>
        <v>47725</v>
      </c>
      <c r="B1294">
        <f t="shared" ca="1" si="280"/>
        <v>-4.4361111111111109</v>
      </c>
      <c r="C1294">
        <f ca="1">IF(currency="USD",'Future et co'!D1294,IF(currency="EUR",'Future et co'!E1294,IF(currency="GBP",'Future et co'!F1294,FALSE)))</f>
        <v>3.5830000000000001E-2</v>
      </c>
      <c r="D1294">
        <f t="shared" ca="1" si="281"/>
        <v>3.5830000000000001E-2</v>
      </c>
      <c r="E1294">
        <f t="shared" ca="1" si="282"/>
        <v>2.1409999999999998E-2</v>
      </c>
      <c r="F1294">
        <f t="shared" ca="1" si="283"/>
        <v>3.7088999999999997E-2</v>
      </c>
      <c r="J1294" s="1">
        <v>44243</v>
      </c>
      <c r="K1294">
        <v>6.0999999999999999E-2</v>
      </c>
      <c r="L1294">
        <f t="shared" si="284"/>
        <v>6.0999999999999997E-4</v>
      </c>
      <c r="N1294" s="1">
        <v>44243</v>
      </c>
      <c r="O1294">
        <v>6.5000000000000002E-2</v>
      </c>
      <c r="P1294">
        <f t="shared" si="285"/>
        <v>6.4999999999999997E-4</v>
      </c>
      <c r="R1294" s="1">
        <v>44244</v>
      </c>
      <c r="S1294">
        <v>0.16200000000000001</v>
      </c>
      <c r="T1294">
        <f t="shared" si="286"/>
        <v>1.6200000000000001E-3</v>
      </c>
      <c r="V1294" s="1">
        <v>44243</v>
      </c>
      <c r="W1294">
        <v>0.19800000000000001</v>
      </c>
      <c r="X1294">
        <f t="shared" si="287"/>
        <v>1.98E-3</v>
      </c>
      <c r="AB1294" s="1">
        <v>44202</v>
      </c>
      <c r="AC1294">
        <v>232.2808</v>
      </c>
      <c r="AD1294">
        <f t="shared" si="288"/>
        <v>2.3228080000000002</v>
      </c>
      <c r="AF1294" s="1">
        <v>44210</v>
      </c>
      <c r="AG1294">
        <v>-0.55000000000000004</v>
      </c>
      <c r="AH1294">
        <f t="shared" si="289"/>
        <v>-5.5000000000000005E-3</v>
      </c>
      <c r="AJ1294" s="1">
        <v>44210</v>
      </c>
      <c r="AK1294">
        <v>-0.53300000000000003</v>
      </c>
      <c r="AL1294">
        <f t="shared" si="290"/>
        <v>-5.3300000000000005E-3</v>
      </c>
      <c r="AN1294" s="1">
        <v>44244</v>
      </c>
      <c r="AO1294">
        <v>-0.52</v>
      </c>
      <c r="AP1294">
        <f t="shared" si="291"/>
        <v>-5.1999999999999998E-3</v>
      </c>
      <c r="AS1294" s="1">
        <v>44239</v>
      </c>
      <c r="AT1294">
        <v>4.5100000000000001E-2</v>
      </c>
      <c r="AU1294">
        <f t="shared" si="292"/>
        <v>4.5100000000000001E-4</v>
      </c>
      <c r="AX1294" s="1"/>
    </row>
    <row r="1295" spans="1:50" x14ac:dyDescent="0.3">
      <c r="A1295" s="19">
        <f t="shared" si="293"/>
        <v>47728</v>
      </c>
      <c r="B1295">
        <f t="shared" ca="1" si="280"/>
        <v>-4.4444444444444446</v>
      </c>
      <c r="C1295">
        <f ca="1">IF(currency="USD",'Future et co'!D1295,IF(currency="EUR",'Future et co'!E1295,IF(currency="GBP",'Future et co'!F1295,FALSE)))</f>
        <v>3.5830000000000001E-2</v>
      </c>
      <c r="D1295">
        <f t="shared" ca="1" si="281"/>
        <v>3.5830000000000001E-2</v>
      </c>
      <c r="E1295">
        <f t="shared" ca="1" si="282"/>
        <v>2.1409999999999998E-2</v>
      </c>
      <c r="F1295">
        <f t="shared" ca="1" si="283"/>
        <v>3.7088999999999997E-2</v>
      </c>
      <c r="J1295" s="1">
        <v>44239</v>
      </c>
      <c r="K1295">
        <v>5.0999999999999997E-2</v>
      </c>
      <c r="L1295">
        <f t="shared" si="284"/>
        <v>5.0999999999999993E-4</v>
      </c>
      <c r="N1295" s="1">
        <v>44239</v>
      </c>
      <c r="O1295">
        <v>0.05</v>
      </c>
      <c r="P1295">
        <f t="shared" si="285"/>
        <v>5.0000000000000001E-4</v>
      </c>
      <c r="R1295" s="1">
        <v>44243</v>
      </c>
      <c r="S1295">
        <v>0.18099999999999999</v>
      </c>
      <c r="T1295">
        <f t="shared" si="286"/>
        <v>1.81E-3</v>
      </c>
      <c r="V1295" s="1">
        <v>44242</v>
      </c>
      <c r="W1295">
        <v>0.193</v>
      </c>
      <c r="X1295">
        <f t="shared" si="287"/>
        <v>1.9300000000000001E-3</v>
      </c>
      <c r="AB1295" s="1">
        <v>44201</v>
      </c>
      <c r="AC1295">
        <v>232.97489999999999</v>
      </c>
      <c r="AD1295">
        <f t="shared" si="288"/>
        <v>2.3297490000000001</v>
      </c>
      <c r="AF1295" s="1">
        <v>44209</v>
      </c>
      <c r="AG1295">
        <v>-0.54500000000000004</v>
      </c>
      <c r="AH1295">
        <f t="shared" si="289"/>
        <v>-5.45E-3</v>
      </c>
      <c r="AJ1295" s="1">
        <v>44209</v>
      </c>
      <c r="AK1295">
        <v>-0.52700000000000002</v>
      </c>
      <c r="AL1295">
        <f t="shared" si="290"/>
        <v>-5.2700000000000004E-3</v>
      </c>
      <c r="AN1295" s="1">
        <v>44243</v>
      </c>
      <c r="AO1295">
        <v>-0.52</v>
      </c>
      <c r="AP1295">
        <f t="shared" si="291"/>
        <v>-5.1999999999999998E-3</v>
      </c>
      <c r="AS1295" s="1">
        <v>44238</v>
      </c>
      <c r="AT1295">
        <v>4.5600000000000002E-2</v>
      </c>
      <c r="AU1295">
        <f t="shared" si="292"/>
        <v>4.5600000000000003E-4</v>
      </c>
      <c r="AX1295" s="1"/>
    </row>
    <row r="1296" spans="1:50" x14ac:dyDescent="0.3">
      <c r="A1296" s="19">
        <f t="shared" si="293"/>
        <v>47729</v>
      </c>
      <c r="B1296">
        <f t="shared" ca="1" si="280"/>
        <v>-4.447222222222222</v>
      </c>
      <c r="C1296">
        <f ca="1">IF(currency="USD",'Future et co'!D1296,IF(currency="EUR",'Future et co'!E1296,IF(currency="GBP",'Future et co'!F1296,FALSE)))</f>
        <v>3.5830000000000001E-2</v>
      </c>
      <c r="D1296">
        <f t="shared" ca="1" si="281"/>
        <v>3.5830000000000001E-2</v>
      </c>
      <c r="E1296">
        <f t="shared" ca="1" si="282"/>
        <v>2.1409999999999998E-2</v>
      </c>
      <c r="F1296">
        <f t="shared" ca="1" si="283"/>
        <v>3.7088999999999997E-2</v>
      </c>
      <c r="J1296" s="1">
        <v>44238</v>
      </c>
      <c r="K1296">
        <v>5.1999999999999998E-2</v>
      </c>
      <c r="L1296">
        <f t="shared" si="284"/>
        <v>5.1999999999999995E-4</v>
      </c>
      <c r="N1296" s="1">
        <v>44238</v>
      </c>
      <c r="O1296">
        <v>0.05</v>
      </c>
      <c r="P1296">
        <f t="shared" si="285"/>
        <v>5.0000000000000001E-4</v>
      </c>
      <c r="R1296" s="1">
        <v>44242</v>
      </c>
      <c r="S1296">
        <v>0.17399999999999999</v>
      </c>
      <c r="T1296">
        <f t="shared" si="286"/>
        <v>1.7399999999999998E-3</v>
      </c>
      <c r="V1296" s="1">
        <v>44239</v>
      </c>
      <c r="W1296">
        <v>0.17499999999999999</v>
      </c>
      <c r="X1296">
        <f t="shared" si="287"/>
        <v>1.7499999999999998E-3</v>
      </c>
      <c r="AB1296" s="1">
        <v>44200</v>
      </c>
      <c r="AC1296">
        <v>233.26300000000001</v>
      </c>
      <c r="AD1296">
        <f t="shared" si="288"/>
        <v>2.33263</v>
      </c>
      <c r="AF1296" s="1">
        <v>44208</v>
      </c>
      <c r="AG1296">
        <v>-0.54900000000000004</v>
      </c>
      <c r="AH1296">
        <f t="shared" si="289"/>
        <v>-5.4900000000000001E-3</v>
      </c>
      <c r="AJ1296" s="1">
        <v>44208</v>
      </c>
      <c r="AK1296">
        <v>-0.53</v>
      </c>
      <c r="AL1296">
        <f t="shared" si="290"/>
        <v>-5.3E-3</v>
      </c>
      <c r="AN1296" s="1">
        <v>44242</v>
      </c>
      <c r="AO1296">
        <v>-0.52</v>
      </c>
      <c r="AP1296">
        <f t="shared" si="291"/>
        <v>-5.1999999999999998E-3</v>
      </c>
      <c r="AS1296" s="1">
        <v>44237</v>
      </c>
      <c r="AT1296">
        <v>4.53E-2</v>
      </c>
      <c r="AU1296">
        <f t="shared" si="292"/>
        <v>4.5300000000000001E-4</v>
      </c>
      <c r="AX1296" s="1"/>
    </row>
    <row r="1297" spans="1:50" x14ac:dyDescent="0.3">
      <c r="A1297" s="19">
        <f t="shared" si="293"/>
        <v>47730</v>
      </c>
      <c r="B1297">
        <f t="shared" ca="1" si="280"/>
        <v>-4.45</v>
      </c>
      <c r="C1297">
        <f ca="1">IF(currency="USD",'Future et co'!D1297,IF(currency="EUR",'Future et co'!E1297,IF(currency="GBP",'Future et co'!F1297,FALSE)))</f>
        <v>3.5830000000000001E-2</v>
      </c>
      <c r="D1297">
        <f t="shared" ca="1" si="281"/>
        <v>3.5830000000000001E-2</v>
      </c>
      <c r="E1297">
        <f t="shared" ca="1" si="282"/>
        <v>2.1409999999999998E-2</v>
      </c>
      <c r="F1297">
        <f t="shared" ca="1" si="283"/>
        <v>3.7088999999999997E-2</v>
      </c>
      <c r="J1297" s="1">
        <v>44237</v>
      </c>
      <c r="K1297">
        <v>5.1999999999999998E-2</v>
      </c>
      <c r="L1297">
        <f t="shared" si="284"/>
        <v>5.1999999999999995E-4</v>
      </c>
      <c r="N1297" s="1">
        <v>44237</v>
      </c>
      <c r="O1297">
        <v>6.3E-2</v>
      </c>
      <c r="P1297">
        <f t="shared" si="285"/>
        <v>6.3000000000000003E-4</v>
      </c>
      <c r="R1297" s="1">
        <v>44239</v>
      </c>
      <c r="S1297">
        <v>0.18079999999999999</v>
      </c>
      <c r="T1297">
        <f t="shared" si="286"/>
        <v>1.8079999999999999E-3</v>
      </c>
      <c r="V1297" s="1">
        <v>44238</v>
      </c>
      <c r="W1297">
        <v>0.193</v>
      </c>
      <c r="X1297">
        <f t="shared" si="287"/>
        <v>1.9300000000000001E-3</v>
      </c>
      <c r="AB1297" s="1">
        <v>44195</v>
      </c>
      <c r="AC1297">
        <v>232.6344</v>
      </c>
      <c r="AD1297">
        <f t="shared" si="288"/>
        <v>2.3263440000000002</v>
      </c>
      <c r="AF1297" s="1">
        <v>44207</v>
      </c>
      <c r="AG1297">
        <v>-0.54500000000000004</v>
      </c>
      <c r="AH1297">
        <f t="shared" si="289"/>
        <v>-5.45E-3</v>
      </c>
      <c r="AJ1297" s="1">
        <v>44207</v>
      </c>
      <c r="AK1297">
        <v>-0.52300000000000002</v>
      </c>
      <c r="AL1297">
        <f t="shared" si="290"/>
        <v>-5.2300000000000003E-3</v>
      </c>
      <c r="AN1297" s="1">
        <v>44239</v>
      </c>
      <c r="AO1297">
        <v>-0.52539999999999998</v>
      </c>
      <c r="AP1297">
        <f t="shared" si="291"/>
        <v>-5.254E-3</v>
      </c>
      <c r="AS1297" s="1">
        <v>44236</v>
      </c>
      <c r="AT1297">
        <v>4.5400000000000003E-2</v>
      </c>
      <c r="AU1297">
        <f t="shared" si="292"/>
        <v>4.5400000000000003E-4</v>
      </c>
      <c r="AX1297" s="1"/>
    </row>
    <row r="1298" spans="1:50" x14ac:dyDescent="0.3">
      <c r="A1298" s="19">
        <f t="shared" si="293"/>
        <v>47731</v>
      </c>
      <c r="B1298">
        <f t="shared" ca="1" si="280"/>
        <v>-4.4527777777777775</v>
      </c>
      <c r="C1298">
        <f ca="1">IF(currency="USD",'Future et co'!D1298,IF(currency="EUR",'Future et co'!E1298,IF(currency="GBP",'Future et co'!F1298,FALSE)))</f>
        <v>3.5830000000000001E-2</v>
      </c>
      <c r="D1298">
        <f t="shared" ca="1" si="281"/>
        <v>3.5830000000000001E-2</v>
      </c>
      <c r="E1298">
        <f t="shared" ca="1" si="282"/>
        <v>2.1409999999999998E-2</v>
      </c>
      <c r="F1298">
        <f t="shared" ca="1" si="283"/>
        <v>3.7088999999999997E-2</v>
      </c>
      <c r="J1298" s="1">
        <v>44236</v>
      </c>
      <c r="K1298">
        <v>4.5999999999999999E-2</v>
      </c>
      <c r="L1298">
        <f t="shared" si="284"/>
        <v>4.6000000000000001E-4</v>
      </c>
      <c r="N1298" s="1">
        <v>44236</v>
      </c>
      <c r="O1298">
        <v>6.3E-2</v>
      </c>
      <c r="P1298">
        <f t="shared" si="285"/>
        <v>6.3000000000000003E-4</v>
      </c>
      <c r="R1298" s="1">
        <v>44238</v>
      </c>
      <c r="S1298">
        <v>0.183</v>
      </c>
      <c r="T1298">
        <f t="shared" si="286"/>
        <v>1.83E-3</v>
      </c>
      <c r="V1298" s="1">
        <v>44237</v>
      </c>
      <c r="W1298">
        <v>0.189</v>
      </c>
      <c r="X1298">
        <f t="shared" si="287"/>
        <v>1.89E-3</v>
      </c>
      <c r="AB1298" s="1">
        <v>44194</v>
      </c>
      <c r="AC1298">
        <v>232.71299999999999</v>
      </c>
      <c r="AD1298">
        <f t="shared" si="288"/>
        <v>2.3271299999999999</v>
      </c>
      <c r="AF1298" s="1">
        <v>44204</v>
      </c>
      <c r="AG1298">
        <v>-0.55000000000000004</v>
      </c>
      <c r="AH1298">
        <f t="shared" si="289"/>
        <v>-5.5000000000000005E-3</v>
      </c>
      <c r="AJ1298" s="1">
        <v>44204</v>
      </c>
      <c r="AK1298">
        <v>-0.53</v>
      </c>
      <c r="AL1298">
        <f t="shared" si="290"/>
        <v>-5.3E-3</v>
      </c>
      <c r="AN1298" s="1">
        <v>44238</v>
      </c>
      <c r="AO1298">
        <v>-0.53</v>
      </c>
      <c r="AP1298">
        <f t="shared" si="291"/>
        <v>-5.3E-3</v>
      </c>
      <c r="AS1298" s="1">
        <v>44235</v>
      </c>
      <c r="AT1298">
        <v>4.53E-2</v>
      </c>
      <c r="AU1298">
        <f t="shared" si="292"/>
        <v>4.5300000000000001E-4</v>
      </c>
      <c r="AX1298" s="1"/>
    </row>
    <row r="1299" spans="1:50" x14ac:dyDescent="0.3">
      <c r="A1299" s="19">
        <f t="shared" si="293"/>
        <v>47732</v>
      </c>
      <c r="B1299">
        <f t="shared" ca="1" si="280"/>
        <v>-4.4555555555555557</v>
      </c>
      <c r="C1299">
        <f ca="1">IF(currency="USD",'Future et co'!D1299,IF(currency="EUR",'Future et co'!E1299,IF(currency="GBP",'Future et co'!F1299,FALSE)))</f>
        <v>3.5830000000000001E-2</v>
      </c>
      <c r="D1299">
        <f t="shared" ca="1" si="281"/>
        <v>3.5830000000000001E-2</v>
      </c>
      <c r="E1299">
        <f t="shared" ca="1" si="282"/>
        <v>2.1409999999999998E-2</v>
      </c>
      <c r="F1299">
        <f t="shared" ca="1" si="283"/>
        <v>3.7088999999999997E-2</v>
      </c>
      <c r="J1299" s="1">
        <v>44235</v>
      </c>
      <c r="K1299">
        <v>5.0999999999999997E-2</v>
      </c>
      <c r="L1299">
        <f t="shared" si="284"/>
        <v>5.0999999999999993E-4</v>
      </c>
      <c r="N1299" s="1">
        <v>44235</v>
      </c>
      <c r="O1299">
        <v>4.9000000000000002E-2</v>
      </c>
      <c r="P1299">
        <f t="shared" si="285"/>
        <v>4.8999999999999998E-4</v>
      </c>
      <c r="R1299" s="1">
        <v>44237</v>
      </c>
      <c r="S1299">
        <v>0.185</v>
      </c>
      <c r="T1299">
        <f t="shared" si="286"/>
        <v>1.8500000000000001E-3</v>
      </c>
      <c r="V1299" s="1">
        <v>44236</v>
      </c>
      <c r="W1299">
        <v>0.182</v>
      </c>
      <c r="X1299">
        <f t="shared" si="287"/>
        <v>1.82E-3</v>
      </c>
      <c r="AB1299" s="1">
        <v>44193</v>
      </c>
      <c r="AC1299">
        <v>232.30699999999999</v>
      </c>
      <c r="AD1299">
        <f t="shared" si="288"/>
        <v>2.32307</v>
      </c>
      <c r="AF1299" s="1">
        <v>44203</v>
      </c>
      <c r="AG1299">
        <v>-0.55400000000000005</v>
      </c>
      <c r="AH1299">
        <f t="shared" si="289"/>
        <v>-5.5400000000000007E-3</v>
      </c>
      <c r="AJ1299" s="1">
        <v>44203</v>
      </c>
      <c r="AK1299">
        <v>-0.52400000000000002</v>
      </c>
      <c r="AL1299">
        <f t="shared" si="290"/>
        <v>-5.2399999999999999E-3</v>
      </c>
      <c r="AN1299" s="1">
        <v>44237</v>
      </c>
      <c r="AO1299">
        <v>-0.52</v>
      </c>
      <c r="AP1299">
        <f t="shared" si="291"/>
        <v>-5.1999999999999998E-3</v>
      </c>
      <c r="AS1299" s="1">
        <v>44232</v>
      </c>
      <c r="AT1299">
        <v>4.6199999999999998E-2</v>
      </c>
      <c r="AU1299">
        <f t="shared" si="292"/>
        <v>4.6199999999999995E-4</v>
      </c>
      <c r="AX1299" s="1"/>
    </row>
    <row r="1300" spans="1:50" x14ac:dyDescent="0.3">
      <c r="A1300" s="19">
        <f t="shared" si="293"/>
        <v>47735</v>
      </c>
      <c r="B1300">
        <f t="shared" ca="1" si="280"/>
        <v>-4.4638888888888886</v>
      </c>
      <c r="C1300">
        <f ca="1">IF(currency="USD",'Future et co'!D1300,IF(currency="EUR",'Future et co'!E1300,IF(currency="GBP",'Future et co'!F1300,FALSE)))</f>
        <v>3.5830000000000001E-2</v>
      </c>
      <c r="D1300">
        <f t="shared" ca="1" si="281"/>
        <v>3.5830000000000001E-2</v>
      </c>
      <c r="E1300">
        <f t="shared" ca="1" si="282"/>
        <v>2.1409999999999998E-2</v>
      </c>
      <c r="F1300">
        <f t="shared" ca="1" si="283"/>
        <v>3.7088999999999997E-2</v>
      </c>
      <c r="J1300" s="1">
        <v>44232</v>
      </c>
      <c r="K1300">
        <v>4.4999999999999998E-2</v>
      </c>
      <c r="L1300">
        <f t="shared" si="284"/>
        <v>4.4999999999999999E-4</v>
      </c>
      <c r="N1300" s="1">
        <v>44232</v>
      </c>
      <c r="O1300">
        <v>4.3999999999999997E-2</v>
      </c>
      <c r="P1300">
        <f t="shared" si="285"/>
        <v>4.3999999999999996E-4</v>
      </c>
      <c r="R1300" s="1">
        <v>44236</v>
      </c>
      <c r="S1300">
        <v>0.184</v>
      </c>
      <c r="T1300">
        <f t="shared" si="286"/>
        <v>1.8400000000000001E-3</v>
      </c>
      <c r="V1300" s="1">
        <v>44235</v>
      </c>
      <c r="W1300">
        <v>0.17899999999999999</v>
      </c>
      <c r="X1300">
        <f t="shared" si="287"/>
        <v>1.7899999999999999E-3</v>
      </c>
      <c r="AB1300" s="1">
        <v>44188</v>
      </c>
      <c r="AC1300">
        <v>231.8879</v>
      </c>
      <c r="AD1300">
        <f t="shared" si="288"/>
        <v>2.3188789999999999</v>
      </c>
      <c r="AF1300" s="1">
        <v>44202</v>
      </c>
      <c r="AG1300">
        <v>-0.55600000000000005</v>
      </c>
      <c r="AH1300">
        <f t="shared" si="289"/>
        <v>-5.5600000000000007E-3</v>
      </c>
      <c r="AJ1300" s="1">
        <v>44202</v>
      </c>
      <c r="AK1300">
        <v>-0.53</v>
      </c>
      <c r="AL1300">
        <f t="shared" si="290"/>
        <v>-5.3E-3</v>
      </c>
      <c r="AN1300" s="1">
        <v>44236</v>
      </c>
      <c r="AO1300">
        <v>-0.52</v>
      </c>
      <c r="AP1300">
        <f t="shared" si="291"/>
        <v>-5.1999999999999998E-3</v>
      </c>
      <c r="AS1300" s="1">
        <v>44231</v>
      </c>
      <c r="AT1300">
        <v>4.48E-2</v>
      </c>
      <c r="AU1300">
        <f t="shared" si="292"/>
        <v>4.4799999999999999E-4</v>
      </c>
      <c r="AX1300" s="1"/>
    </row>
    <row r="1301" spans="1:50" x14ac:dyDescent="0.3">
      <c r="A1301" s="19">
        <f t="shared" si="293"/>
        <v>47736</v>
      </c>
      <c r="B1301">
        <f t="shared" ca="1" si="280"/>
        <v>-4.4666666666666668</v>
      </c>
      <c r="C1301">
        <f ca="1">IF(currency="USD",'Future et co'!D1301,IF(currency="EUR",'Future et co'!E1301,IF(currency="GBP",'Future et co'!F1301,FALSE)))</f>
        <v>3.5830000000000001E-2</v>
      </c>
      <c r="D1301">
        <f t="shared" ca="1" si="281"/>
        <v>3.5830000000000001E-2</v>
      </c>
      <c r="E1301">
        <f t="shared" ca="1" si="282"/>
        <v>2.1409999999999998E-2</v>
      </c>
      <c r="F1301">
        <f t="shared" ca="1" si="283"/>
        <v>3.7088999999999997E-2</v>
      </c>
      <c r="J1301" s="1">
        <v>44231</v>
      </c>
      <c r="K1301">
        <v>5.2999999999999999E-2</v>
      </c>
      <c r="L1301">
        <f t="shared" si="284"/>
        <v>5.2999999999999998E-4</v>
      </c>
      <c r="N1301" s="1">
        <v>44231</v>
      </c>
      <c r="O1301">
        <v>5.7000000000000002E-2</v>
      </c>
      <c r="P1301">
        <f t="shared" si="285"/>
        <v>5.6999999999999998E-4</v>
      </c>
      <c r="R1301" s="1">
        <v>44235</v>
      </c>
      <c r="S1301">
        <v>0.16900000000000001</v>
      </c>
      <c r="T1301">
        <f t="shared" si="286"/>
        <v>1.6900000000000001E-3</v>
      </c>
      <c r="V1301" s="1">
        <v>44232</v>
      </c>
      <c r="W1301">
        <v>0.17299999999999999</v>
      </c>
      <c r="X1301">
        <f t="shared" si="287"/>
        <v>1.7299999999999998E-3</v>
      </c>
      <c r="AB1301" s="1">
        <v>44187</v>
      </c>
      <c r="AC1301">
        <v>233.01419999999999</v>
      </c>
      <c r="AD1301">
        <f t="shared" si="288"/>
        <v>2.3301419999999999</v>
      </c>
      <c r="AF1301" s="1">
        <v>44201</v>
      </c>
      <c r="AG1301">
        <v>-0.55200000000000005</v>
      </c>
      <c r="AH1301">
        <f t="shared" si="289"/>
        <v>-5.5200000000000006E-3</v>
      </c>
      <c r="AJ1301" s="1">
        <v>44201</v>
      </c>
      <c r="AK1301">
        <v>-0.52400000000000002</v>
      </c>
      <c r="AL1301">
        <f t="shared" si="290"/>
        <v>-5.2399999999999999E-3</v>
      </c>
      <c r="AN1301" s="1">
        <v>44235</v>
      </c>
      <c r="AO1301">
        <v>-0.52</v>
      </c>
      <c r="AP1301">
        <f t="shared" si="291"/>
        <v>-5.1999999999999998E-3</v>
      </c>
      <c r="AS1301" s="1">
        <v>44230</v>
      </c>
      <c r="AT1301">
        <v>3.56E-2</v>
      </c>
      <c r="AU1301">
        <f t="shared" si="292"/>
        <v>3.5599999999999998E-4</v>
      </c>
      <c r="AX1301" s="1"/>
    </row>
    <row r="1302" spans="1:50" x14ac:dyDescent="0.3">
      <c r="A1302" s="19">
        <f t="shared" si="293"/>
        <v>47737</v>
      </c>
      <c r="B1302">
        <f t="shared" ca="1" si="280"/>
        <v>-4.4694444444444441</v>
      </c>
      <c r="C1302">
        <f ca="1">IF(currency="USD",'Future et co'!D1302,IF(currency="EUR",'Future et co'!E1302,IF(currency="GBP",'Future et co'!F1302,FALSE)))</f>
        <v>3.5830000000000001E-2</v>
      </c>
      <c r="D1302">
        <f t="shared" ca="1" si="281"/>
        <v>3.5830000000000001E-2</v>
      </c>
      <c r="E1302">
        <f t="shared" ca="1" si="282"/>
        <v>2.1409999999999998E-2</v>
      </c>
      <c r="F1302">
        <f t="shared" ca="1" si="283"/>
        <v>3.7088999999999997E-2</v>
      </c>
      <c r="J1302" s="1">
        <v>44230</v>
      </c>
      <c r="K1302">
        <v>5.5E-2</v>
      </c>
      <c r="L1302">
        <f t="shared" si="284"/>
        <v>5.5000000000000003E-4</v>
      </c>
      <c r="N1302" s="1">
        <v>44230</v>
      </c>
      <c r="O1302">
        <v>4.3999999999999997E-2</v>
      </c>
      <c r="P1302">
        <f t="shared" si="285"/>
        <v>4.3999999999999996E-4</v>
      </c>
      <c r="R1302" s="1">
        <v>44232</v>
      </c>
      <c r="S1302">
        <v>0.17</v>
      </c>
      <c r="T1302">
        <f t="shared" si="286"/>
        <v>1.7000000000000001E-3</v>
      </c>
      <c r="V1302" s="1">
        <v>44231</v>
      </c>
      <c r="W1302">
        <v>0.193</v>
      </c>
      <c r="X1302">
        <f t="shared" si="287"/>
        <v>1.9300000000000001E-3</v>
      </c>
      <c r="AB1302" s="1">
        <v>44186</v>
      </c>
      <c r="AC1302">
        <v>232.92250000000001</v>
      </c>
      <c r="AD1302">
        <f t="shared" si="288"/>
        <v>2.3292250000000001</v>
      </c>
      <c r="AF1302" s="1">
        <v>44200</v>
      </c>
      <c r="AG1302">
        <v>-0.54600000000000004</v>
      </c>
      <c r="AH1302">
        <f t="shared" si="289"/>
        <v>-5.4600000000000004E-3</v>
      </c>
      <c r="AJ1302" s="1">
        <v>44200</v>
      </c>
      <c r="AK1302">
        <v>-0.53200000000000003</v>
      </c>
      <c r="AL1302">
        <f t="shared" si="290"/>
        <v>-5.3200000000000001E-3</v>
      </c>
      <c r="AN1302" s="1">
        <v>44232</v>
      </c>
      <c r="AO1302">
        <v>-0.52</v>
      </c>
      <c r="AP1302">
        <f t="shared" si="291"/>
        <v>-5.1999999999999998E-3</v>
      </c>
      <c r="AS1302" s="1">
        <v>44229</v>
      </c>
      <c r="AT1302">
        <v>3.5200000000000002E-2</v>
      </c>
      <c r="AU1302">
        <f t="shared" si="292"/>
        <v>3.5200000000000005E-4</v>
      </c>
      <c r="AX1302" s="1"/>
    </row>
    <row r="1303" spans="1:50" x14ac:dyDescent="0.3">
      <c r="A1303" s="19">
        <f t="shared" si="293"/>
        <v>47738</v>
      </c>
      <c r="B1303">
        <f t="shared" ca="1" si="280"/>
        <v>-4.4722222222222223</v>
      </c>
      <c r="C1303">
        <f ca="1">IF(currency="USD",'Future et co'!D1303,IF(currency="EUR",'Future et co'!E1303,IF(currency="GBP",'Future et co'!F1303,FALSE)))</f>
        <v>3.5830000000000001E-2</v>
      </c>
      <c r="D1303">
        <f t="shared" ca="1" si="281"/>
        <v>3.5830000000000001E-2</v>
      </c>
      <c r="E1303">
        <f t="shared" ca="1" si="282"/>
        <v>2.1409999999999998E-2</v>
      </c>
      <c r="F1303">
        <f t="shared" ca="1" si="283"/>
        <v>3.7088999999999997E-2</v>
      </c>
      <c r="J1303" s="1">
        <v>44229</v>
      </c>
      <c r="K1303">
        <v>4.2000000000000003E-2</v>
      </c>
      <c r="L1303">
        <f t="shared" si="284"/>
        <v>4.2000000000000002E-4</v>
      </c>
      <c r="N1303" s="1">
        <v>44229</v>
      </c>
      <c r="O1303">
        <v>5.8000000000000003E-2</v>
      </c>
      <c r="P1303">
        <f t="shared" si="285"/>
        <v>5.8E-4</v>
      </c>
      <c r="R1303" s="1">
        <v>44231</v>
      </c>
      <c r="S1303">
        <v>0.17299999999999999</v>
      </c>
      <c r="T1303">
        <f t="shared" si="286"/>
        <v>1.7299999999999998E-3</v>
      </c>
      <c r="V1303" s="1">
        <v>44230</v>
      </c>
      <c r="W1303">
        <v>0.16800000000000001</v>
      </c>
      <c r="X1303">
        <f t="shared" si="287"/>
        <v>1.6800000000000001E-3</v>
      </c>
      <c r="AB1303" s="1">
        <v>44183</v>
      </c>
      <c r="AC1303">
        <v>232.66059999999999</v>
      </c>
      <c r="AD1303">
        <f t="shared" si="288"/>
        <v>2.326606</v>
      </c>
      <c r="AF1303" s="1">
        <v>44196</v>
      </c>
      <c r="AG1303">
        <v>-0.54500000000000004</v>
      </c>
      <c r="AH1303">
        <f t="shared" si="289"/>
        <v>-5.45E-3</v>
      </c>
      <c r="AJ1303" s="1">
        <v>44196</v>
      </c>
      <c r="AK1303">
        <v>-0.52600000000000002</v>
      </c>
      <c r="AL1303">
        <f t="shared" si="290"/>
        <v>-5.2599999999999999E-3</v>
      </c>
      <c r="AN1303" s="1">
        <v>44231</v>
      </c>
      <c r="AO1303">
        <v>-0.53</v>
      </c>
      <c r="AP1303">
        <f t="shared" si="291"/>
        <v>-5.3E-3</v>
      </c>
      <c r="AS1303" s="1">
        <v>44228</v>
      </c>
      <c r="AT1303">
        <v>3.4599999999999999E-2</v>
      </c>
      <c r="AU1303">
        <f t="shared" si="292"/>
        <v>3.4600000000000001E-4</v>
      </c>
      <c r="AX1303" s="1"/>
    </row>
    <row r="1304" spans="1:50" x14ac:dyDescent="0.3">
      <c r="A1304" s="19">
        <f t="shared" si="293"/>
        <v>47739</v>
      </c>
      <c r="B1304">
        <f t="shared" ca="1" si="280"/>
        <v>-4.4749999999999996</v>
      </c>
      <c r="C1304">
        <f ca="1">IF(currency="USD",'Future et co'!D1304,IF(currency="EUR",'Future et co'!E1304,IF(currency="GBP",'Future et co'!F1304,FALSE)))</f>
        <v>3.5830000000000001E-2</v>
      </c>
      <c r="D1304">
        <f t="shared" ca="1" si="281"/>
        <v>3.5830000000000001E-2</v>
      </c>
      <c r="E1304">
        <f t="shared" ca="1" si="282"/>
        <v>2.1409999999999998E-2</v>
      </c>
      <c r="F1304">
        <f t="shared" ca="1" si="283"/>
        <v>3.7088999999999997E-2</v>
      </c>
      <c r="J1304" s="1">
        <v>44228</v>
      </c>
      <c r="K1304">
        <v>0.04</v>
      </c>
      <c r="L1304">
        <f t="shared" si="284"/>
        <v>4.0000000000000002E-4</v>
      </c>
      <c r="N1304" s="1">
        <v>44228</v>
      </c>
      <c r="O1304">
        <v>5.7000000000000002E-2</v>
      </c>
      <c r="P1304">
        <f t="shared" si="285"/>
        <v>5.6999999999999998E-4</v>
      </c>
      <c r="R1304" s="1">
        <v>44230</v>
      </c>
      <c r="S1304">
        <v>0.17899999999999999</v>
      </c>
      <c r="T1304">
        <f t="shared" si="286"/>
        <v>1.7899999999999999E-3</v>
      </c>
      <c r="V1304" s="1">
        <v>44229</v>
      </c>
      <c r="W1304">
        <v>0.1714</v>
      </c>
      <c r="X1304">
        <f t="shared" si="287"/>
        <v>1.714E-3</v>
      </c>
      <c r="AB1304" s="1">
        <v>44182</v>
      </c>
      <c r="AC1304">
        <v>232.69990000000001</v>
      </c>
      <c r="AD1304">
        <f t="shared" si="288"/>
        <v>2.3269990000000003</v>
      </c>
      <c r="AF1304" s="1">
        <v>44195</v>
      </c>
      <c r="AG1304">
        <v>-0.54100000000000004</v>
      </c>
      <c r="AH1304">
        <f t="shared" si="289"/>
        <v>-5.4100000000000007E-3</v>
      </c>
      <c r="AJ1304" s="1">
        <v>44195</v>
      </c>
      <c r="AK1304">
        <v>-0.52</v>
      </c>
      <c r="AL1304">
        <f t="shared" si="290"/>
        <v>-5.1999999999999998E-3</v>
      </c>
      <c r="AN1304" s="1">
        <v>44230</v>
      </c>
      <c r="AO1304">
        <v>-0.53</v>
      </c>
      <c r="AP1304">
        <f t="shared" si="291"/>
        <v>-5.3E-3</v>
      </c>
      <c r="AS1304" s="1">
        <v>44225</v>
      </c>
      <c r="AT1304">
        <v>3.2300000000000002E-2</v>
      </c>
      <c r="AU1304">
        <f t="shared" si="292"/>
        <v>3.2300000000000004E-4</v>
      </c>
      <c r="AX1304" s="1"/>
    </row>
    <row r="1305" spans="1:50" x14ac:dyDescent="0.3">
      <c r="A1305" s="19">
        <f t="shared" si="293"/>
        <v>47742</v>
      </c>
      <c r="B1305">
        <f t="shared" ca="1" si="280"/>
        <v>-4.4833333333333334</v>
      </c>
      <c r="C1305">
        <f ca="1">IF(currency="USD",'Future et co'!D1305,IF(currency="EUR",'Future et co'!E1305,IF(currency="GBP",'Future et co'!F1305,FALSE)))</f>
        <v>3.5830000000000001E-2</v>
      </c>
      <c r="D1305">
        <f t="shared" ca="1" si="281"/>
        <v>3.5830000000000001E-2</v>
      </c>
      <c r="E1305">
        <f t="shared" ca="1" si="282"/>
        <v>2.1409999999999998E-2</v>
      </c>
      <c r="F1305">
        <f t="shared" ca="1" si="283"/>
        <v>3.7088999999999997E-2</v>
      </c>
      <c r="J1305" s="1">
        <v>44225</v>
      </c>
      <c r="K1305">
        <v>3.7999999999999999E-2</v>
      </c>
      <c r="L1305">
        <f t="shared" si="284"/>
        <v>3.7999999999999997E-4</v>
      </c>
      <c r="N1305" s="1">
        <v>44225</v>
      </c>
      <c r="O1305">
        <v>4.2000000000000003E-2</v>
      </c>
      <c r="P1305">
        <f t="shared" si="285"/>
        <v>4.2000000000000002E-4</v>
      </c>
      <c r="R1305" s="1">
        <v>44229</v>
      </c>
      <c r="S1305">
        <v>0.17699999999999999</v>
      </c>
      <c r="T1305">
        <f t="shared" si="286"/>
        <v>1.7699999999999999E-3</v>
      </c>
      <c r="V1305" s="1">
        <v>44228</v>
      </c>
      <c r="W1305">
        <v>0.17299999999999999</v>
      </c>
      <c r="X1305">
        <f t="shared" si="287"/>
        <v>1.7299999999999998E-3</v>
      </c>
      <c r="AB1305" s="1">
        <v>44181</v>
      </c>
      <c r="AC1305">
        <v>232.51660000000001</v>
      </c>
      <c r="AD1305">
        <f t="shared" si="288"/>
        <v>2.3251660000000003</v>
      </c>
      <c r="AF1305" s="1">
        <v>44194</v>
      </c>
      <c r="AG1305">
        <v>-0.53800000000000003</v>
      </c>
      <c r="AH1305">
        <f t="shared" si="289"/>
        <v>-5.3800000000000002E-3</v>
      </c>
      <c r="AJ1305" s="1">
        <v>44194</v>
      </c>
      <c r="AK1305">
        <v>-0.52300000000000002</v>
      </c>
      <c r="AL1305">
        <f t="shared" si="290"/>
        <v>-5.2300000000000003E-3</v>
      </c>
      <c r="AN1305" s="1">
        <v>44229</v>
      </c>
      <c r="AO1305">
        <v>-0.53</v>
      </c>
      <c r="AP1305">
        <f t="shared" si="291"/>
        <v>-5.3E-3</v>
      </c>
      <c r="AS1305" s="1">
        <v>44224</v>
      </c>
      <c r="AT1305">
        <v>3.2000000000000001E-2</v>
      </c>
      <c r="AU1305">
        <f t="shared" si="292"/>
        <v>3.2000000000000003E-4</v>
      </c>
      <c r="AX1305" s="1"/>
    </row>
    <row r="1306" spans="1:50" x14ac:dyDescent="0.3">
      <c r="A1306" s="19">
        <f t="shared" si="293"/>
        <v>47743</v>
      </c>
      <c r="B1306">
        <f t="shared" ca="1" si="280"/>
        <v>-4.4861111111111107</v>
      </c>
      <c r="C1306">
        <f ca="1">IF(currency="USD",'Future et co'!D1306,IF(currency="EUR",'Future et co'!E1306,IF(currency="GBP",'Future et co'!F1306,FALSE)))</f>
        <v>3.5830000000000001E-2</v>
      </c>
      <c r="D1306">
        <f t="shared" ca="1" si="281"/>
        <v>3.5830000000000001E-2</v>
      </c>
      <c r="E1306">
        <f t="shared" ca="1" si="282"/>
        <v>2.1409999999999998E-2</v>
      </c>
      <c r="F1306">
        <f t="shared" ca="1" si="283"/>
        <v>3.7088999999999997E-2</v>
      </c>
      <c r="J1306" s="1">
        <v>44224</v>
      </c>
      <c r="K1306">
        <v>0.06</v>
      </c>
      <c r="L1306">
        <f t="shared" si="284"/>
        <v>5.9999999999999995E-4</v>
      </c>
      <c r="N1306" s="1">
        <v>44224</v>
      </c>
      <c r="O1306">
        <v>4.4999999999999998E-2</v>
      </c>
      <c r="P1306">
        <f t="shared" si="285"/>
        <v>4.4999999999999999E-4</v>
      </c>
      <c r="R1306" s="1">
        <v>44228</v>
      </c>
      <c r="S1306">
        <v>0.16300000000000001</v>
      </c>
      <c r="T1306">
        <f t="shared" si="286"/>
        <v>1.6300000000000002E-3</v>
      </c>
      <c r="V1306" s="1">
        <v>44225</v>
      </c>
      <c r="W1306">
        <v>0.16800000000000001</v>
      </c>
      <c r="X1306">
        <f t="shared" si="287"/>
        <v>1.6800000000000001E-3</v>
      </c>
      <c r="AB1306" s="1">
        <v>44180</v>
      </c>
      <c r="AC1306">
        <v>233.45949999999999</v>
      </c>
      <c r="AD1306">
        <f t="shared" si="288"/>
        <v>2.3345949999999998</v>
      </c>
      <c r="AF1306" s="1">
        <v>44193</v>
      </c>
      <c r="AG1306">
        <v>-0.54200000000000004</v>
      </c>
      <c r="AH1306">
        <f t="shared" si="289"/>
        <v>-5.4200000000000003E-3</v>
      </c>
      <c r="AJ1306" s="1">
        <v>44193</v>
      </c>
      <c r="AK1306">
        <v>-0.52</v>
      </c>
      <c r="AL1306">
        <f t="shared" si="290"/>
        <v>-5.1999999999999998E-3</v>
      </c>
      <c r="AN1306" s="1">
        <v>44228</v>
      </c>
      <c r="AO1306">
        <v>-0.54</v>
      </c>
      <c r="AP1306">
        <f t="shared" si="291"/>
        <v>-5.4000000000000003E-3</v>
      </c>
      <c r="AS1306" s="1">
        <v>44223</v>
      </c>
      <c r="AT1306">
        <v>3.4000000000000002E-2</v>
      </c>
      <c r="AU1306">
        <f t="shared" si="292"/>
        <v>3.4000000000000002E-4</v>
      </c>
      <c r="AX1306" s="1"/>
    </row>
    <row r="1307" spans="1:50" x14ac:dyDescent="0.3">
      <c r="A1307" s="19">
        <f t="shared" si="293"/>
        <v>47744</v>
      </c>
      <c r="B1307">
        <f t="shared" ca="1" si="280"/>
        <v>-4.4888888888888889</v>
      </c>
      <c r="C1307">
        <f ca="1">IF(currency="USD",'Future et co'!D1307,IF(currency="EUR",'Future et co'!E1307,IF(currency="GBP",'Future et co'!F1307,FALSE)))</f>
        <v>3.5830000000000001E-2</v>
      </c>
      <c r="D1307">
        <f t="shared" ca="1" si="281"/>
        <v>3.5830000000000001E-2</v>
      </c>
      <c r="E1307">
        <f t="shared" ca="1" si="282"/>
        <v>2.1409999999999998E-2</v>
      </c>
      <c r="F1307">
        <f t="shared" ca="1" si="283"/>
        <v>3.7088999999999997E-2</v>
      </c>
      <c r="J1307" s="1">
        <v>44223</v>
      </c>
      <c r="K1307">
        <v>6.0999999999999999E-2</v>
      </c>
      <c r="L1307">
        <f t="shared" si="284"/>
        <v>6.0999999999999997E-4</v>
      </c>
      <c r="N1307" s="1">
        <v>44223</v>
      </c>
      <c r="O1307">
        <v>5.8999999999999997E-2</v>
      </c>
      <c r="P1307">
        <f t="shared" si="285"/>
        <v>5.8999999999999992E-4</v>
      </c>
      <c r="R1307" s="1">
        <v>44225</v>
      </c>
      <c r="S1307">
        <v>0.16400000000000001</v>
      </c>
      <c r="T1307">
        <f t="shared" si="286"/>
        <v>1.64E-3</v>
      </c>
      <c r="V1307" s="1">
        <v>44224</v>
      </c>
      <c r="W1307">
        <v>0.18099999999999999</v>
      </c>
      <c r="X1307">
        <f t="shared" si="287"/>
        <v>1.81E-3</v>
      </c>
      <c r="AB1307" s="1">
        <v>44179</v>
      </c>
      <c r="AC1307">
        <v>233.6559</v>
      </c>
      <c r="AD1307">
        <f t="shared" si="288"/>
        <v>2.3365589999999998</v>
      </c>
      <c r="AF1307" s="1">
        <v>44189</v>
      </c>
      <c r="AG1307">
        <v>-0.54200000000000004</v>
      </c>
      <c r="AH1307">
        <f t="shared" si="289"/>
        <v>-5.4200000000000003E-3</v>
      </c>
      <c r="AJ1307" s="1">
        <v>44189</v>
      </c>
      <c r="AK1307">
        <v>-0.51900000000000002</v>
      </c>
      <c r="AL1307">
        <f t="shared" si="290"/>
        <v>-5.1900000000000002E-3</v>
      </c>
      <c r="AN1307" s="1">
        <v>44225</v>
      </c>
      <c r="AO1307">
        <v>-0.54</v>
      </c>
      <c r="AP1307">
        <f t="shared" si="291"/>
        <v>-5.4000000000000003E-3</v>
      </c>
      <c r="AS1307" s="1">
        <v>44222</v>
      </c>
      <c r="AT1307">
        <v>3.6499999999999998E-2</v>
      </c>
      <c r="AU1307">
        <f t="shared" si="292"/>
        <v>3.6499999999999998E-4</v>
      </c>
      <c r="AX1307" s="1"/>
    </row>
    <row r="1308" spans="1:50" x14ac:dyDescent="0.3">
      <c r="A1308" s="19">
        <f t="shared" si="293"/>
        <v>47745</v>
      </c>
      <c r="B1308">
        <f t="shared" ca="1" si="280"/>
        <v>-4.4916666666666663</v>
      </c>
      <c r="C1308">
        <f ca="1">IF(currency="USD",'Future et co'!D1308,IF(currency="EUR",'Future et co'!E1308,IF(currency="GBP",'Future et co'!F1308,FALSE)))</f>
        <v>3.5830000000000001E-2</v>
      </c>
      <c r="D1308">
        <f t="shared" ca="1" si="281"/>
        <v>3.5830000000000001E-2</v>
      </c>
      <c r="E1308">
        <f t="shared" ca="1" si="282"/>
        <v>2.1409999999999998E-2</v>
      </c>
      <c r="F1308">
        <f t="shared" ca="1" si="283"/>
        <v>3.7088999999999997E-2</v>
      </c>
      <c r="J1308" s="1">
        <v>44222</v>
      </c>
      <c r="K1308">
        <v>6.2E-2</v>
      </c>
      <c r="L1308">
        <f t="shared" si="284"/>
        <v>6.2E-4</v>
      </c>
      <c r="N1308" s="1">
        <v>44222</v>
      </c>
      <c r="O1308">
        <v>4.5999999999999999E-2</v>
      </c>
      <c r="P1308">
        <f t="shared" si="285"/>
        <v>4.6000000000000001E-4</v>
      </c>
      <c r="R1308" s="1">
        <v>44224</v>
      </c>
      <c r="S1308">
        <v>0.17100000000000001</v>
      </c>
      <c r="T1308">
        <f t="shared" si="286"/>
        <v>1.7100000000000001E-3</v>
      </c>
      <c r="V1308" s="1">
        <v>44223</v>
      </c>
      <c r="W1308">
        <v>0.1729</v>
      </c>
      <c r="X1308">
        <f t="shared" si="287"/>
        <v>1.7290000000000001E-3</v>
      </c>
      <c r="AB1308" s="1">
        <v>44176</v>
      </c>
      <c r="AC1308">
        <v>233.99639999999999</v>
      </c>
      <c r="AD1308">
        <f t="shared" si="288"/>
        <v>2.3399640000000002</v>
      </c>
      <c r="AF1308" s="1">
        <v>44188</v>
      </c>
      <c r="AG1308">
        <v>-0.54100000000000004</v>
      </c>
      <c r="AH1308">
        <f t="shared" si="289"/>
        <v>-5.4100000000000007E-3</v>
      </c>
      <c r="AJ1308" s="1">
        <v>44188</v>
      </c>
      <c r="AK1308">
        <v>-0.52100000000000002</v>
      </c>
      <c r="AL1308">
        <f t="shared" si="290"/>
        <v>-5.2100000000000002E-3</v>
      </c>
      <c r="AN1308" s="1">
        <v>44224</v>
      </c>
      <c r="AO1308">
        <v>-0.54</v>
      </c>
      <c r="AP1308">
        <f t="shared" si="291"/>
        <v>-5.4000000000000003E-3</v>
      </c>
      <c r="AS1308" s="1">
        <v>44221</v>
      </c>
      <c r="AT1308">
        <v>3.0800000000000001E-2</v>
      </c>
      <c r="AU1308">
        <f t="shared" si="292"/>
        <v>3.0800000000000001E-4</v>
      </c>
      <c r="AX1308" s="1"/>
    </row>
    <row r="1309" spans="1:50" x14ac:dyDescent="0.3">
      <c r="A1309" s="19">
        <f t="shared" si="293"/>
        <v>47746</v>
      </c>
      <c r="B1309">
        <f t="shared" ca="1" si="280"/>
        <v>-4.4944444444444445</v>
      </c>
      <c r="C1309">
        <f ca="1">IF(currency="USD",'Future et co'!D1309,IF(currency="EUR",'Future et co'!E1309,IF(currency="GBP",'Future et co'!F1309,FALSE)))</f>
        <v>3.5830000000000001E-2</v>
      </c>
      <c r="D1309">
        <f t="shared" ca="1" si="281"/>
        <v>3.5830000000000001E-2</v>
      </c>
      <c r="E1309">
        <f t="shared" ca="1" si="282"/>
        <v>2.1409999999999998E-2</v>
      </c>
      <c r="F1309">
        <f t="shared" ca="1" si="283"/>
        <v>3.7088999999999997E-2</v>
      </c>
      <c r="J1309" s="1">
        <v>44221</v>
      </c>
      <c r="K1309">
        <v>5.0999999999999997E-2</v>
      </c>
      <c r="L1309">
        <f t="shared" si="284"/>
        <v>5.0999999999999993E-4</v>
      </c>
      <c r="N1309" s="1">
        <v>44221</v>
      </c>
      <c r="O1309">
        <v>6.2E-2</v>
      </c>
      <c r="P1309">
        <f t="shared" si="285"/>
        <v>6.2E-4</v>
      </c>
      <c r="R1309" s="1">
        <v>44223</v>
      </c>
      <c r="S1309">
        <v>0.17199999999999999</v>
      </c>
      <c r="T1309">
        <f t="shared" si="286"/>
        <v>1.72E-3</v>
      </c>
      <c r="V1309" s="1">
        <v>44222</v>
      </c>
      <c r="W1309">
        <v>0.191</v>
      </c>
      <c r="X1309">
        <f t="shared" si="287"/>
        <v>1.91E-3</v>
      </c>
      <c r="AB1309" s="1">
        <v>44175</v>
      </c>
      <c r="AC1309">
        <v>233.2106</v>
      </c>
      <c r="AD1309">
        <f t="shared" si="288"/>
        <v>2.332106</v>
      </c>
      <c r="AF1309" s="1">
        <v>44187</v>
      </c>
      <c r="AG1309">
        <v>-0.53900000000000003</v>
      </c>
      <c r="AH1309">
        <f t="shared" si="289"/>
        <v>-5.3900000000000007E-3</v>
      </c>
      <c r="AJ1309" s="1">
        <v>44187</v>
      </c>
      <c r="AK1309">
        <v>-0.52200000000000002</v>
      </c>
      <c r="AL1309">
        <f t="shared" si="290"/>
        <v>-5.2199999999999998E-3</v>
      </c>
      <c r="AN1309" s="1">
        <v>44223</v>
      </c>
      <c r="AO1309">
        <v>-0.54</v>
      </c>
      <c r="AP1309">
        <f t="shared" si="291"/>
        <v>-5.4000000000000003E-3</v>
      </c>
      <c r="AS1309" s="1">
        <v>44218</v>
      </c>
      <c r="AT1309">
        <v>3.4000000000000002E-2</v>
      </c>
      <c r="AU1309">
        <f t="shared" si="292"/>
        <v>3.4000000000000002E-4</v>
      </c>
      <c r="AX1309" s="1"/>
    </row>
    <row r="1310" spans="1:50" x14ac:dyDescent="0.3">
      <c r="A1310" s="19">
        <f t="shared" si="293"/>
        <v>47749</v>
      </c>
      <c r="B1310">
        <f t="shared" ca="1" si="280"/>
        <v>-4.5027777777777782</v>
      </c>
      <c r="C1310">
        <f ca="1">IF(currency="USD",'Future et co'!D1310,IF(currency="EUR",'Future et co'!E1310,IF(currency="GBP",'Future et co'!F1310,FALSE)))</f>
        <v>3.5830000000000001E-2</v>
      </c>
      <c r="D1310">
        <f t="shared" ca="1" si="281"/>
        <v>3.5830000000000001E-2</v>
      </c>
      <c r="E1310">
        <f t="shared" ca="1" si="282"/>
        <v>2.1409999999999998E-2</v>
      </c>
      <c r="F1310">
        <f t="shared" ca="1" si="283"/>
        <v>3.7088999999999997E-2</v>
      </c>
      <c r="J1310" s="1">
        <v>44218</v>
      </c>
      <c r="K1310">
        <v>5.6000000000000001E-2</v>
      </c>
      <c r="L1310">
        <f t="shared" si="284"/>
        <v>5.6000000000000006E-4</v>
      </c>
      <c r="N1310" s="1">
        <v>44218</v>
      </c>
      <c r="O1310">
        <v>4.7E-2</v>
      </c>
      <c r="P1310">
        <f t="shared" si="285"/>
        <v>4.6999999999999999E-4</v>
      </c>
      <c r="R1310" s="1">
        <v>44222</v>
      </c>
      <c r="S1310">
        <v>0.183</v>
      </c>
      <c r="T1310">
        <f t="shared" si="286"/>
        <v>1.83E-3</v>
      </c>
      <c r="V1310" s="1">
        <v>44221</v>
      </c>
      <c r="W1310">
        <v>0.17419999999999999</v>
      </c>
      <c r="X1310">
        <f t="shared" si="287"/>
        <v>1.7419999999999998E-3</v>
      </c>
      <c r="AB1310" s="1">
        <v>44174</v>
      </c>
      <c r="AC1310">
        <v>233.35470000000001</v>
      </c>
      <c r="AD1310">
        <f t="shared" si="288"/>
        <v>2.3335470000000003</v>
      </c>
      <c r="AF1310" s="1">
        <v>44186</v>
      </c>
      <c r="AG1310">
        <v>-0.53200000000000003</v>
      </c>
      <c r="AH1310">
        <f t="shared" si="289"/>
        <v>-5.3200000000000001E-3</v>
      </c>
      <c r="AJ1310" s="1">
        <v>44186</v>
      </c>
      <c r="AK1310">
        <v>-0.51800000000000002</v>
      </c>
      <c r="AL1310">
        <f t="shared" si="290"/>
        <v>-5.1800000000000006E-3</v>
      </c>
      <c r="AN1310" s="1">
        <v>44222</v>
      </c>
      <c r="AO1310">
        <v>-0.53</v>
      </c>
      <c r="AP1310">
        <f t="shared" si="291"/>
        <v>-5.3E-3</v>
      </c>
      <c r="AS1310" s="1">
        <v>44217</v>
      </c>
      <c r="AT1310">
        <v>3.6299999999999999E-2</v>
      </c>
      <c r="AU1310">
        <f t="shared" si="292"/>
        <v>3.6299999999999999E-4</v>
      </c>
      <c r="AX1310" s="1"/>
    </row>
    <row r="1311" spans="1:50" x14ac:dyDescent="0.3">
      <c r="A1311" s="19">
        <f t="shared" si="293"/>
        <v>47750</v>
      </c>
      <c r="B1311">
        <f t="shared" ca="1" si="280"/>
        <v>-4.5055555555555555</v>
      </c>
      <c r="C1311">
        <f ca="1">IF(currency="USD",'Future et co'!D1311,IF(currency="EUR",'Future et co'!E1311,IF(currency="GBP",'Future et co'!F1311,FALSE)))</f>
        <v>3.5830000000000001E-2</v>
      </c>
      <c r="D1311">
        <f t="shared" ca="1" si="281"/>
        <v>3.5830000000000001E-2</v>
      </c>
      <c r="E1311">
        <f t="shared" ca="1" si="282"/>
        <v>2.1409999999999998E-2</v>
      </c>
      <c r="F1311">
        <f t="shared" ca="1" si="283"/>
        <v>3.7088999999999997E-2</v>
      </c>
      <c r="J1311" s="1">
        <v>44217</v>
      </c>
      <c r="K1311">
        <v>5.0999999999999997E-2</v>
      </c>
      <c r="L1311">
        <f t="shared" si="284"/>
        <v>5.0999999999999993E-4</v>
      </c>
      <c r="N1311" s="1">
        <v>44217</v>
      </c>
      <c r="O1311">
        <v>4.7E-2</v>
      </c>
      <c r="P1311">
        <f t="shared" si="285"/>
        <v>4.6999999999999999E-4</v>
      </c>
      <c r="R1311" s="1">
        <v>44221</v>
      </c>
      <c r="S1311">
        <v>0.182</v>
      </c>
      <c r="T1311">
        <f t="shared" si="286"/>
        <v>1.82E-3</v>
      </c>
      <c r="V1311" s="1">
        <v>44218</v>
      </c>
      <c r="W1311">
        <v>0.185</v>
      </c>
      <c r="X1311">
        <f t="shared" si="287"/>
        <v>1.8500000000000001E-3</v>
      </c>
      <c r="AB1311" s="1">
        <v>44173</v>
      </c>
      <c r="AC1311">
        <v>233.4726</v>
      </c>
      <c r="AD1311">
        <f t="shared" si="288"/>
        <v>2.3347259999999999</v>
      </c>
      <c r="AF1311" s="1">
        <v>44183</v>
      </c>
      <c r="AG1311">
        <v>-0.53700000000000003</v>
      </c>
      <c r="AH1311">
        <f t="shared" si="289"/>
        <v>-5.3700000000000006E-3</v>
      </c>
      <c r="AJ1311" s="1">
        <v>44183</v>
      </c>
      <c r="AK1311">
        <v>-0.52</v>
      </c>
      <c r="AL1311">
        <f t="shared" si="290"/>
        <v>-5.1999999999999998E-3</v>
      </c>
      <c r="AN1311" s="1">
        <v>44221</v>
      </c>
      <c r="AO1311">
        <v>-0.53</v>
      </c>
      <c r="AP1311">
        <f t="shared" si="291"/>
        <v>-5.3E-3</v>
      </c>
      <c r="AS1311" s="1">
        <v>44216</v>
      </c>
      <c r="AT1311">
        <v>3.49E-2</v>
      </c>
      <c r="AU1311">
        <f t="shared" si="292"/>
        <v>3.4900000000000003E-4</v>
      </c>
      <c r="AX1311" s="1"/>
    </row>
    <row r="1312" spans="1:50" x14ac:dyDescent="0.3">
      <c r="A1312" s="19">
        <f t="shared" si="293"/>
        <v>47751</v>
      </c>
      <c r="B1312">
        <f t="shared" ca="1" si="280"/>
        <v>-4.5083333333333337</v>
      </c>
      <c r="C1312">
        <f ca="1">IF(currency="USD",'Future et co'!D1312,IF(currency="EUR",'Future et co'!E1312,IF(currency="GBP",'Future et co'!F1312,FALSE)))</f>
        <v>3.5830000000000001E-2</v>
      </c>
      <c r="D1312">
        <f t="shared" ca="1" si="281"/>
        <v>3.5830000000000001E-2</v>
      </c>
      <c r="E1312">
        <f t="shared" ca="1" si="282"/>
        <v>2.1409999999999998E-2</v>
      </c>
      <c r="F1312">
        <f t="shared" ca="1" si="283"/>
        <v>3.7088999999999997E-2</v>
      </c>
      <c r="J1312" s="1">
        <v>44216</v>
      </c>
      <c r="K1312">
        <v>5.1999999999999998E-2</v>
      </c>
      <c r="L1312">
        <f t="shared" si="284"/>
        <v>5.1999999999999995E-4</v>
      </c>
      <c r="N1312" s="1">
        <v>44216</v>
      </c>
      <c r="O1312">
        <v>4.9000000000000002E-2</v>
      </c>
      <c r="P1312">
        <f t="shared" si="285"/>
        <v>4.8999999999999998E-4</v>
      </c>
      <c r="R1312" s="1">
        <v>44218</v>
      </c>
      <c r="S1312">
        <v>0.191</v>
      </c>
      <c r="T1312">
        <f t="shared" si="286"/>
        <v>1.91E-3</v>
      </c>
      <c r="V1312" s="1">
        <v>44217</v>
      </c>
      <c r="W1312">
        <v>0.189</v>
      </c>
      <c r="X1312">
        <f t="shared" si="287"/>
        <v>1.89E-3</v>
      </c>
      <c r="AB1312" s="1">
        <v>44172</v>
      </c>
      <c r="AC1312">
        <v>232.90950000000001</v>
      </c>
      <c r="AD1312">
        <f t="shared" si="288"/>
        <v>2.3290950000000001</v>
      </c>
      <c r="AF1312" s="1">
        <v>44182</v>
      </c>
      <c r="AG1312">
        <v>-0.54100000000000004</v>
      </c>
      <c r="AH1312">
        <f t="shared" si="289"/>
        <v>-5.4100000000000007E-3</v>
      </c>
      <c r="AJ1312" s="1">
        <v>44182</v>
      </c>
      <c r="AK1312">
        <v>-0.51800000000000002</v>
      </c>
      <c r="AL1312">
        <f t="shared" si="290"/>
        <v>-5.1800000000000006E-3</v>
      </c>
      <c r="AN1312" s="1">
        <v>44218</v>
      </c>
      <c r="AO1312">
        <v>-0.52</v>
      </c>
      <c r="AP1312">
        <f t="shared" si="291"/>
        <v>-5.1999999999999998E-3</v>
      </c>
      <c r="AS1312" s="1">
        <v>44215</v>
      </c>
      <c r="AT1312">
        <v>3.1E-2</v>
      </c>
      <c r="AU1312">
        <f t="shared" si="292"/>
        <v>3.1E-4</v>
      </c>
      <c r="AX1312" s="1"/>
    </row>
    <row r="1313" spans="1:50" x14ac:dyDescent="0.3">
      <c r="A1313" s="19">
        <f t="shared" si="293"/>
        <v>47752</v>
      </c>
      <c r="B1313">
        <f t="shared" ca="1" si="280"/>
        <v>-4.5111111111111111</v>
      </c>
      <c r="C1313">
        <f ca="1">IF(currency="USD",'Future et co'!D1313,IF(currency="EUR",'Future et co'!E1313,IF(currency="GBP",'Future et co'!F1313,FALSE)))</f>
        <v>3.5830000000000001E-2</v>
      </c>
      <c r="D1313">
        <f t="shared" ca="1" si="281"/>
        <v>3.5830000000000001E-2</v>
      </c>
      <c r="E1313">
        <f t="shared" ca="1" si="282"/>
        <v>2.1409999999999998E-2</v>
      </c>
      <c r="F1313">
        <f t="shared" ca="1" si="283"/>
        <v>3.7088999999999997E-2</v>
      </c>
      <c r="J1313" s="1">
        <v>44215</v>
      </c>
      <c r="K1313">
        <v>5.2999999999999999E-2</v>
      </c>
      <c r="L1313">
        <f t="shared" si="284"/>
        <v>5.2999999999999998E-4</v>
      </c>
      <c r="N1313" s="1">
        <v>44215</v>
      </c>
      <c r="O1313">
        <v>6.4000000000000001E-2</v>
      </c>
      <c r="P1313">
        <f t="shared" si="285"/>
        <v>6.4000000000000005E-4</v>
      </c>
      <c r="R1313" s="1">
        <v>44217</v>
      </c>
      <c r="S1313">
        <v>0.18</v>
      </c>
      <c r="T1313">
        <f t="shared" si="286"/>
        <v>1.8E-3</v>
      </c>
      <c r="V1313" s="1">
        <v>44216</v>
      </c>
      <c r="W1313">
        <v>0.20449999999999999</v>
      </c>
      <c r="X1313">
        <f t="shared" si="287"/>
        <v>2.0449999999999999E-3</v>
      </c>
      <c r="AB1313" s="1">
        <v>44169</v>
      </c>
      <c r="AC1313">
        <v>232.03200000000001</v>
      </c>
      <c r="AD1313">
        <f t="shared" si="288"/>
        <v>2.3203200000000002</v>
      </c>
      <c r="AF1313" s="1">
        <v>44181</v>
      </c>
      <c r="AG1313">
        <v>-0.54</v>
      </c>
      <c r="AH1313">
        <f t="shared" si="289"/>
        <v>-5.4000000000000003E-3</v>
      </c>
      <c r="AJ1313" s="1">
        <v>44181</v>
      </c>
      <c r="AK1313">
        <v>-0.52500000000000002</v>
      </c>
      <c r="AL1313">
        <f t="shared" si="290"/>
        <v>-5.2500000000000003E-3</v>
      </c>
      <c r="AN1313" s="1">
        <v>44217</v>
      </c>
      <c r="AO1313">
        <v>-0.53</v>
      </c>
      <c r="AP1313">
        <f t="shared" si="291"/>
        <v>-5.3E-3</v>
      </c>
      <c r="AS1313" s="1">
        <v>44214</v>
      </c>
      <c r="AT1313">
        <v>3.0200000000000001E-2</v>
      </c>
      <c r="AU1313">
        <f t="shared" si="292"/>
        <v>3.0200000000000002E-4</v>
      </c>
      <c r="AX1313" s="1"/>
    </row>
    <row r="1314" spans="1:50" x14ac:dyDescent="0.3">
      <c r="A1314" s="19">
        <f t="shared" si="293"/>
        <v>47753</v>
      </c>
      <c r="B1314">
        <f t="shared" ca="1" si="280"/>
        <v>-4.5138888888888893</v>
      </c>
      <c r="C1314">
        <f ca="1">IF(currency="USD",'Future et co'!D1314,IF(currency="EUR",'Future et co'!E1314,IF(currency="GBP",'Future et co'!F1314,FALSE)))</f>
        <v>3.5830000000000001E-2</v>
      </c>
      <c r="D1314">
        <f t="shared" ca="1" si="281"/>
        <v>3.5830000000000001E-2</v>
      </c>
      <c r="E1314">
        <f t="shared" ca="1" si="282"/>
        <v>2.1409999999999998E-2</v>
      </c>
      <c r="F1314">
        <f t="shared" ca="1" si="283"/>
        <v>3.7088999999999997E-2</v>
      </c>
      <c r="J1314" s="1">
        <v>44211</v>
      </c>
      <c r="K1314">
        <v>5.2999999999999999E-2</v>
      </c>
      <c r="L1314">
        <f t="shared" si="284"/>
        <v>5.2999999999999998E-4</v>
      </c>
      <c r="N1314" s="1">
        <v>44211</v>
      </c>
      <c r="O1314">
        <v>6.5000000000000002E-2</v>
      </c>
      <c r="P1314">
        <f t="shared" si="285"/>
        <v>6.4999999999999997E-4</v>
      </c>
      <c r="R1314" s="1">
        <v>44216</v>
      </c>
      <c r="S1314">
        <v>0.19520000000000001</v>
      </c>
      <c r="T1314">
        <f t="shared" si="286"/>
        <v>1.9520000000000002E-3</v>
      </c>
      <c r="V1314" s="1">
        <v>44215</v>
      </c>
      <c r="W1314">
        <v>0.2</v>
      </c>
      <c r="X1314">
        <f t="shared" si="287"/>
        <v>2E-3</v>
      </c>
      <c r="AB1314" s="1">
        <v>44168</v>
      </c>
      <c r="AC1314">
        <v>232.19130000000001</v>
      </c>
      <c r="AD1314">
        <f t="shared" si="288"/>
        <v>2.3219130000000003</v>
      </c>
      <c r="AF1314" s="1">
        <v>44180</v>
      </c>
      <c r="AG1314">
        <v>-0.54400000000000004</v>
      </c>
      <c r="AH1314">
        <f t="shared" si="289"/>
        <v>-5.4400000000000004E-3</v>
      </c>
      <c r="AJ1314" s="1">
        <v>44180</v>
      </c>
      <c r="AK1314">
        <v>-0.52</v>
      </c>
      <c r="AL1314">
        <f t="shared" si="290"/>
        <v>-5.1999999999999998E-3</v>
      </c>
      <c r="AN1314" s="1">
        <v>44216</v>
      </c>
      <c r="AO1314">
        <v>-0.53</v>
      </c>
      <c r="AP1314">
        <f t="shared" si="291"/>
        <v>-5.3E-3</v>
      </c>
      <c r="AS1314" s="1">
        <v>44211</v>
      </c>
      <c r="AT1314">
        <v>3.0700000000000002E-2</v>
      </c>
      <c r="AU1314">
        <f t="shared" si="292"/>
        <v>3.0700000000000004E-4</v>
      </c>
      <c r="AX1314" s="1"/>
    </row>
    <row r="1315" spans="1:50" x14ac:dyDescent="0.3">
      <c r="A1315" s="19">
        <f t="shared" si="293"/>
        <v>47756</v>
      </c>
      <c r="B1315">
        <f t="shared" ca="1" si="280"/>
        <v>-4.5222222222222221</v>
      </c>
      <c r="C1315">
        <f ca="1">IF(currency="USD",'Future et co'!D1315,IF(currency="EUR",'Future et co'!E1315,IF(currency="GBP",'Future et co'!F1315,FALSE)))</f>
        <v>3.5830000000000001E-2</v>
      </c>
      <c r="D1315">
        <f t="shared" ca="1" si="281"/>
        <v>3.5830000000000001E-2</v>
      </c>
      <c r="E1315">
        <f t="shared" ca="1" si="282"/>
        <v>2.1409999999999998E-2</v>
      </c>
      <c r="F1315">
        <f t="shared" ca="1" si="283"/>
        <v>3.7088999999999997E-2</v>
      </c>
      <c r="J1315" s="1">
        <v>44210</v>
      </c>
      <c r="K1315">
        <v>5.8000000000000003E-2</v>
      </c>
      <c r="L1315">
        <f t="shared" si="284"/>
        <v>5.8E-4</v>
      </c>
      <c r="N1315" s="1">
        <v>44210</v>
      </c>
      <c r="O1315">
        <v>0.05</v>
      </c>
      <c r="P1315">
        <f t="shared" si="285"/>
        <v>5.0000000000000001E-4</v>
      </c>
      <c r="R1315" s="1">
        <v>44215</v>
      </c>
      <c r="S1315">
        <v>0.193</v>
      </c>
      <c r="T1315">
        <f t="shared" si="286"/>
        <v>1.9300000000000001E-3</v>
      </c>
      <c r="V1315" s="1">
        <v>44214</v>
      </c>
      <c r="W1315">
        <v>0.20100000000000001</v>
      </c>
      <c r="X1315">
        <f t="shared" si="287"/>
        <v>2.0100000000000001E-3</v>
      </c>
      <c r="AB1315" s="1">
        <v>44167</v>
      </c>
      <c r="AC1315">
        <v>231.58080000000001</v>
      </c>
      <c r="AD1315">
        <f t="shared" si="288"/>
        <v>2.3158080000000001</v>
      </c>
      <c r="AF1315" s="1">
        <v>44179</v>
      </c>
      <c r="AG1315">
        <v>-0.54300000000000004</v>
      </c>
      <c r="AH1315">
        <f t="shared" si="289"/>
        <v>-5.4300000000000008E-3</v>
      </c>
      <c r="AJ1315" s="1">
        <v>44179</v>
      </c>
      <c r="AK1315">
        <v>-0.52200000000000002</v>
      </c>
      <c r="AL1315">
        <f t="shared" si="290"/>
        <v>-5.2199999999999998E-3</v>
      </c>
      <c r="AN1315" s="1">
        <v>44215</v>
      </c>
      <c r="AO1315">
        <v>-0.53</v>
      </c>
      <c r="AP1315">
        <f t="shared" si="291"/>
        <v>-5.3E-3</v>
      </c>
      <c r="AS1315" s="1">
        <v>44210</v>
      </c>
      <c r="AT1315">
        <v>3.09E-2</v>
      </c>
      <c r="AU1315">
        <f t="shared" si="292"/>
        <v>3.0900000000000003E-4</v>
      </c>
      <c r="AX1315" s="1"/>
    </row>
    <row r="1316" spans="1:50" x14ac:dyDescent="0.3">
      <c r="A1316" s="19">
        <f t="shared" si="293"/>
        <v>47757</v>
      </c>
      <c r="B1316">
        <f t="shared" ca="1" si="280"/>
        <v>-4.5250000000000004</v>
      </c>
      <c r="C1316">
        <f ca="1">IF(currency="USD",'Future et co'!D1316,IF(currency="EUR",'Future et co'!E1316,IF(currency="GBP",'Future et co'!F1316,FALSE)))</f>
        <v>3.5830000000000001E-2</v>
      </c>
      <c r="D1316">
        <f t="shared" ca="1" si="281"/>
        <v>3.5830000000000001E-2</v>
      </c>
      <c r="E1316">
        <f t="shared" ca="1" si="282"/>
        <v>2.1409999999999998E-2</v>
      </c>
      <c r="F1316">
        <f t="shared" ca="1" si="283"/>
        <v>3.7088999999999997E-2</v>
      </c>
      <c r="J1316" s="1">
        <v>44209</v>
      </c>
      <c r="K1316">
        <v>5.8000000000000003E-2</v>
      </c>
      <c r="L1316">
        <f t="shared" si="284"/>
        <v>5.8E-4</v>
      </c>
      <c r="N1316" s="1">
        <v>44209</v>
      </c>
      <c r="O1316">
        <v>6.6000000000000003E-2</v>
      </c>
      <c r="P1316">
        <f t="shared" si="285"/>
        <v>6.6E-4</v>
      </c>
      <c r="R1316" s="1">
        <v>44214</v>
      </c>
      <c r="S1316">
        <v>0.182</v>
      </c>
      <c r="T1316">
        <f t="shared" si="286"/>
        <v>1.82E-3</v>
      </c>
      <c r="V1316" s="1">
        <v>44211</v>
      </c>
      <c r="W1316">
        <v>0.186</v>
      </c>
      <c r="X1316">
        <f t="shared" si="287"/>
        <v>1.8599999999999999E-3</v>
      </c>
      <c r="AB1316" s="1">
        <v>44166</v>
      </c>
      <c r="AC1316">
        <v>231.68700000000001</v>
      </c>
      <c r="AD1316">
        <f t="shared" si="288"/>
        <v>2.3168700000000002</v>
      </c>
      <c r="AF1316" s="1">
        <v>44176</v>
      </c>
      <c r="AG1316">
        <v>-0.54300000000000004</v>
      </c>
      <c r="AH1316">
        <f t="shared" si="289"/>
        <v>-5.4300000000000008E-3</v>
      </c>
      <c r="AJ1316" s="1">
        <v>44176</v>
      </c>
      <c r="AK1316">
        <v>-0.52</v>
      </c>
      <c r="AL1316">
        <f t="shared" si="290"/>
        <v>-5.1999999999999998E-3</v>
      </c>
      <c r="AN1316" s="1">
        <v>44214</v>
      </c>
      <c r="AO1316">
        <v>-0.54</v>
      </c>
      <c r="AP1316">
        <f t="shared" si="291"/>
        <v>-5.4000000000000003E-3</v>
      </c>
      <c r="AS1316" s="1">
        <v>44209</v>
      </c>
      <c r="AT1316">
        <v>3.2399999999999998E-2</v>
      </c>
      <c r="AU1316">
        <f t="shared" si="292"/>
        <v>3.2399999999999996E-4</v>
      </c>
      <c r="AX1316" s="1"/>
    </row>
    <row r="1317" spans="1:50" x14ac:dyDescent="0.3">
      <c r="A1317" s="19">
        <f t="shared" si="293"/>
        <v>47758</v>
      </c>
      <c r="B1317">
        <f t="shared" ca="1" si="280"/>
        <v>-4.5277777777777777</v>
      </c>
      <c r="C1317">
        <f ca="1">IF(currency="USD",'Future et co'!D1317,IF(currency="EUR",'Future et co'!E1317,IF(currency="GBP",'Future et co'!F1317,FALSE)))</f>
        <v>3.5830000000000001E-2</v>
      </c>
      <c r="D1317">
        <f t="shared" ca="1" si="281"/>
        <v>3.5830000000000001E-2</v>
      </c>
      <c r="E1317">
        <f t="shared" ca="1" si="282"/>
        <v>2.1409999999999998E-2</v>
      </c>
      <c r="F1317">
        <f t="shared" ca="1" si="283"/>
        <v>3.7088999999999997E-2</v>
      </c>
      <c r="J1317" s="1">
        <v>44208</v>
      </c>
      <c r="K1317">
        <v>6.9000000000000006E-2</v>
      </c>
      <c r="L1317">
        <f t="shared" si="284"/>
        <v>6.9000000000000008E-4</v>
      </c>
      <c r="N1317" s="1">
        <v>44208</v>
      </c>
      <c r="O1317">
        <v>6.5000000000000002E-2</v>
      </c>
      <c r="P1317">
        <f t="shared" si="285"/>
        <v>6.4999999999999997E-4</v>
      </c>
      <c r="R1317" s="1">
        <v>44211</v>
      </c>
      <c r="S1317">
        <v>0.18099999999999999</v>
      </c>
      <c r="T1317">
        <f t="shared" si="286"/>
        <v>1.81E-3</v>
      </c>
      <c r="V1317" s="1">
        <v>44210</v>
      </c>
      <c r="W1317">
        <v>0.20519999999999999</v>
      </c>
      <c r="X1317">
        <f t="shared" si="287"/>
        <v>2.052E-3</v>
      </c>
      <c r="AB1317" s="1">
        <v>44165</v>
      </c>
      <c r="AC1317">
        <v>232.6028</v>
      </c>
      <c r="AD1317">
        <f t="shared" si="288"/>
        <v>2.326028</v>
      </c>
      <c r="AF1317" s="1">
        <v>44175</v>
      </c>
      <c r="AG1317">
        <v>-0.54600000000000004</v>
      </c>
      <c r="AH1317">
        <f t="shared" si="289"/>
        <v>-5.4600000000000004E-3</v>
      </c>
      <c r="AJ1317" s="1">
        <v>44175</v>
      </c>
      <c r="AK1317">
        <v>-0.52300000000000002</v>
      </c>
      <c r="AL1317">
        <f t="shared" si="290"/>
        <v>-5.2300000000000003E-3</v>
      </c>
      <c r="AN1317" s="1">
        <v>44211</v>
      </c>
      <c r="AO1317">
        <v>-0.54</v>
      </c>
      <c r="AP1317">
        <f t="shared" si="291"/>
        <v>-5.4000000000000003E-3</v>
      </c>
      <c r="AS1317" s="1">
        <v>44208</v>
      </c>
      <c r="AT1317">
        <v>3.6400000000000002E-2</v>
      </c>
      <c r="AU1317">
        <f t="shared" si="292"/>
        <v>3.6400000000000001E-4</v>
      </c>
      <c r="AX1317" s="1"/>
    </row>
    <row r="1318" spans="1:50" x14ac:dyDescent="0.3">
      <c r="A1318" s="19">
        <f t="shared" si="293"/>
        <v>47759</v>
      </c>
      <c r="B1318">
        <f t="shared" ca="1" si="280"/>
        <v>-4.5305555555555559</v>
      </c>
      <c r="C1318">
        <f ca="1">IF(currency="USD",'Future et co'!D1318,IF(currency="EUR",'Future et co'!E1318,IF(currency="GBP",'Future et co'!F1318,FALSE)))</f>
        <v>3.5830000000000001E-2</v>
      </c>
      <c r="D1318">
        <f t="shared" ca="1" si="281"/>
        <v>3.5830000000000001E-2</v>
      </c>
      <c r="E1318">
        <f t="shared" ca="1" si="282"/>
        <v>2.1409999999999998E-2</v>
      </c>
      <c r="F1318">
        <f t="shared" ca="1" si="283"/>
        <v>3.7088999999999997E-2</v>
      </c>
      <c r="J1318" s="1">
        <v>44207</v>
      </c>
      <c r="K1318">
        <v>7.0000000000000007E-2</v>
      </c>
      <c r="L1318">
        <f t="shared" si="284"/>
        <v>7.000000000000001E-4</v>
      </c>
      <c r="N1318" s="1">
        <v>44207</v>
      </c>
      <c r="O1318">
        <v>6.4000000000000001E-2</v>
      </c>
      <c r="P1318">
        <f t="shared" si="285"/>
        <v>6.4000000000000005E-4</v>
      </c>
      <c r="R1318" s="1">
        <v>44210</v>
      </c>
      <c r="S1318">
        <v>0.185</v>
      </c>
      <c r="T1318">
        <f t="shared" si="286"/>
        <v>1.8500000000000001E-3</v>
      </c>
      <c r="V1318" s="1">
        <v>44209</v>
      </c>
      <c r="W1318">
        <v>0.20100000000000001</v>
      </c>
      <c r="X1318">
        <f t="shared" si="287"/>
        <v>2.0100000000000001E-3</v>
      </c>
      <c r="AB1318" s="1">
        <v>44162</v>
      </c>
      <c r="AC1318">
        <v>232.93459999999999</v>
      </c>
      <c r="AD1318">
        <f t="shared" si="288"/>
        <v>2.3293459999999997</v>
      </c>
      <c r="AF1318" s="1">
        <v>44174</v>
      </c>
      <c r="AG1318">
        <v>-0.54500000000000004</v>
      </c>
      <c r="AH1318">
        <f t="shared" si="289"/>
        <v>-5.45E-3</v>
      </c>
      <c r="AJ1318" s="1">
        <v>44174</v>
      </c>
      <c r="AK1318">
        <v>-0.52400000000000002</v>
      </c>
      <c r="AL1318">
        <f t="shared" si="290"/>
        <v>-5.2399999999999999E-3</v>
      </c>
      <c r="AN1318" s="1">
        <v>44210</v>
      </c>
      <c r="AO1318">
        <v>-0.54</v>
      </c>
      <c r="AP1318">
        <f t="shared" si="291"/>
        <v>-5.4000000000000003E-3</v>
      </c>
      <c r="AS1318" s="1">
        <v>44207</v>
      </c>
      <c r="AT1318">
        <v>3.2500000000000001E-2</v>
      </c>
      <c r="AU1318">
        <f t="shared" si="292"/>
        <v>3.2499999999999999E-4</v>
      </c>
      <c r="AX1318" s="1"/>
    </row>
    <row r="1319" spans="1:50" x14ac:dyDescent="0.3">
      <c r="A1319" s="19">
        <f t="shared" si="293"/>
        <v>47760</v>
      </c>
      <c r="B1319">
        <f t="shared" ca="1" si="280"/>
        <v>-4.5333333333333332</v>
      </c>
      <c r="C1319">
        <f ca="1">IF(currency="USD",'Future et co'!D1319,IF(currency="EUR",'Future et co'!E1319,IF(currency="GBP",'Future et co'!F1319,FALSE)))</f>
        <v>3.5830000000000001E-2</v>
      </c>
      <c r="D1319">
        <f t="shared" ca="1" si="281"/>
        <v>3.5830000000000001E-2</v>
      </c>
      <c r="E1319">
        <f t="shared" ca="1" si="282"/>
        <v>2.1409999999999998E-2</v>
      </c>
      <c r="F1319">
        <f t="shared" ca="1" si="283"/>
        <v>3.7088999999999997E-2</v>
      </c>
      <c r="J1319" s="1">
        <v>44204</v>
      </c>
      <c r="K1319">
        <v>5.8000000000000003E-2</v>
      </c>
      <c r="L1319">
        <f t="shared" si="284"/>
        <v>5.8E-4</v>
      </c>
      <c r="N1319" s="1">
        <v>44204</v>
      </c>
      <c r="O1319">
        <v>4.9000000000000002E-2</v>
      </c>
      <c r="P1319">
        <f t="shared" si="285"/>
        <v>4.8999999999999998E-4</v>
      </c>
      <c r="R1319" s="1">
        <v>44209</v>
      </c>
      <c r="S1319">
        <v>0.186</v>
      </c>
      <c r="T1319">
        <f t="shared" si="286"/>
        <v>1.8599999999999999E-3</v>
      </c>
      <c r="V1319" s="1">
        <v>44208</v>
      </c>
      <c r="W1319">
        <v>0.20699999999999999</v>
      </c>
      <c r="X1319">
        <f t="shared" si="287"/>
        <v>2.0699999999999998E-3</v>
      </c>
      <c r="AB1319" s="1">
        <v>44161</v>
      </c>
      <c r="AC1319">
        <v>232.9479</v>
      </c>
      <c r="AD1319">
        <f t="shared" si="288"/>
        <v>2.3294790000000001</v>
      </c>
      <c r="AF1319" s="1">
        <v>44173</v>
      </c>
      <c r="AG1319">
        <v>-0.53600000000000003</v>
      </c>
      <c r="AH1319">
        <f t="shared" si="289"/>
        <v>-5.3600000000000002E-3</v>
      </c>
      <c r="AJ1319" s="1">
        <v>44173</v>
      </c>
      <c r="AK1319">
        <v>-0.51800000000000002</v>
      </c>
      <c r="AL1319">
        <f t="shared" si="290"/>
        <v>-5.1800000000000006E-3</v>
      </c>
      <c r="AN1319" s="1">
        <v>44209</v>
      </c>
      <c r="AO1319">
        <v>-0.53</v>
      </c>
      <c r="AP1319">
        <f t="shared" si="291"/>
        <v>-5.3E-3</v>
      </c>
      <c r="AS1319" s="1">
        <v>44204</v>
      </c>
      <c r="AT1319">
        <v>2.5399999999999999E-2</v>
      </c>
      <c r="AU1319">
        <f t="shared" si="292"/>
        <v>2.5399999999999999E-4</v>
      </c>
      <c r="AX1319" s="1"/>
    </row>
    <row r="1320" spans="1:50" x14ac:dyDescent="0.3">
      <c r="A1320" s="19">
        <f t="shared" si="293"/>
        <v>47763</v>
      </c>
      <c r="B1320">
        <f t="shared" ca="1" si="280"/>
        <v>-4.541666666666667</v>
      </c>
      <c r="C1320">
        <f ca="1">IF(currency="USD",'Future et co'!D1320,IF(currency="EUR",'Future et co'!E1320,IF(currency="GBP",'Future et co'!F1320,FALSE)))</f>
        <v>3.5830000000000001E-2</v>
      </c>
      <c r="D1320">
        <f t="shared" ca="1" si="281"/>
        <v>3.5830000000000001E-2</v>
      </c>
      <c r="E1320">
        <f t="shared" ca="1" si="282"/>
        <v>2.1409999999999998E-2</v>
      </c>
      <c r="F1320">
        <f t="shared" ca="1" si="283"/>
        <v>3.7088999999999997E-2</v>
      </c>
      <c r="J1320" s="1">
        <v>44203</v>
      </c>
      <c r="K1320">
        <v>7.0000000000000007E-2</v>
      </c>
      <c r="L1320">
        <f t="shared" si="284"/>
        <v>7.000000000000001E-4</v>
      </c>
      <c r="N1320" s="1">
        <v>44203</v>
      </c>
      <c r="O1320">
        <v>5.1999999999999998E-2</v>
      </c>
      <c r="P1320">
        <f t="shared" si="285"/>
        <v>5.1999999999999995E-4</v>
      </c>
      <c r="R1320" s="1">
        <v>44208</v>
      </c>
      <c r="S1320">
        <v>0.191</v>
      </c>
      <c r="T1320">
        <f t="shared" si="286"/>
        <v>1.91E-3</v>
      </c>
      <c r="V1320" s="1">
        <v>44207</v>
      </c>
      <c r="W1320">
        <v>0.21199999999999999</v>
      </c>
      <c r="X1320">
        <f t="shared" si="287"/>
        <v>2.1199999999999999E-3</v>
      </c>
      <c r="AB1320" s="1">
        <v>44160</v>
      </c>
      <c r="AC1320">
        <v>232.709</v>
      </c>
      <c r="AD1320">
        <f t="shared" si="288"/>
        <v>2.3270900000000001</v>
      </c>
      <c r="AF1320" s="1">
        <v>44172</v>
      </c>
      <c r="AG1320">
        <v>-0.53400000000000003</v>
      </c>
      <c r="AH1320">
        <f t="shared" si="289"/>
        <v>-5.3400000000000001E-3</v>
      </c>
      <c r="AJ1320" s="1">
        <v>44172</v>
      </c>
      <c r="AK1320">
        <v>-0.51300000000000001</v>
      </c>
      <c r="AL1320">
        <f t="shared" si="290"/>
        <v>-5.13E-3</v>
      </c>
      <c r="AN1320" s="1">
        <v>44208</v>
      </c>
      <c r="AO1320">
        <v>-0.53</v>
      </c>
      <c r="AP1320">
        <f t="shared" si="291"/>
        <v>-5.3E-3</v>
      </c>
      <c r="AS1320" s="1">
        <v>44203</v>
      </c>
      <c r="AT1320">
        <v>2.7699999999999999E-2</v>
      </c>
      <c r="AU1320">
        <f t="shared" si="292"/>
        <v>2.7700000000000001E-4</v>
      </c>
      <c r="AX1320" s="1"/>
    </row>
    <row r="1321" spans="1:50" x14ac:dyDescent="0.3">
      <c r="A1321" s="19">
        <f t="shared" si="293"/>
        <v>47764</v>
      </c>
      <c r="B1321">
        <f t="shared" ca="1" si="280"/>
        <v>-4.5444444444444443</v>
      </c>
      <c r="C1321">
        <f ca="1">IF(currency="USD",'Future et co'!D1321,IF(currency="EUR",'Future et co'!E1321,IF(currency="GBP",'Future et co'!F1321,FALSE)))</f>
        <v>3.5830000000000001E-2</v>
      </c>
      <c r="D1321">
        <f t="shared" ca="1" si="281"/>
        <v>3.5830000000000001E-2</v>
      </c>
      <c r="E1321">
        <f t="shared" ca="1" si="282"/>
        <v>2.1409999999999998E-2</v>
      </c>
      <c r="F1321">
        <f t="shared" ca="1" si="283"/>
        <v>3.7088999999999997E-2</v>
      </c>
      <c r="J1321" s="1">
        <v>44202</v>
      </c>
      <c r="K1321">
        <v>5.3999999999999999E-2</v>
      </c>
      <c r="L1321">
        <f t="shared" si="284"/>
        <v>5.4000000000000001E-4</v>
      </c>
      <c r="N1321" s="1">
        <v>44202</v>
      </c>
      <c r="O1321">
        <v>5.0999999999999997E-2</v>
      </c>
      <c r="P1321">
        <f t="shared" si="285"/>
        <v>5.0999999999999993E-4</v>
      </c>
      <c r="R1321" s="1">
        <v>44207</v>
      </c>
      <c r="S1321">
        <v>0.186</v>
      </c>
      <c r="T1321">
        <f t="shared" si="286"/>
        <v>1.8599999999999999E-3</v>
      </c>
      <c r="V1321" s="1">
        <v>44204</v>
      </c>
      <c r="W1321">
        <v>0.19900000000000001</v>
      </c>
      <c r="X1321">
        <f t="shared" si="287"/>
        <v>1.99E-3</v>
      </c>
      <c r="AB1321" s="1">
        <v>44159</v>
      </c>
      <c r="AC1321">
        <v>232.61609999999999</v>
      </c>
      <c r="AD1321">
        <f t="shared" si="288"/>
        <v>2.3261609999999999</v>
      </c>
      <c r="AF1321" s="1">
        <v>44169</v>
      </c>
      <c r="AG1321">
        <v>-0.53200000000000003</v>
      </c>
      <c r="AH1321">
        <f t="shared" si="289"/>
        <v>-5.3200000000000001E-3</v>
      </c>
      <c r="AJ1321" s="1">
        <v>44169</v>
      </c>
      <c r="AK1321">
        <v>-0.51200000000000001</v>
      </c>
      <c r="AL1321">
        <f t="shared" si="290"/>
        <v>-5.1200000000000004E-3</v>
      </c>
      <c r="AN1321" s="1">
        <v>44207</v>
      </c>
      <c r="AO1321">
        <v>-0.53</v>
      </c>
      <c r="AP1321">
        <f t="shared" si="291"/>
        <v>-5.3E-3</v>
      </c>
      <c r="AS1321" s="1">
        <v>44202</v>
      </c>
      <c r="AT1321">
        <v>2.8199999999999999E-2</v>
      </c>
      <c r="AU1321">
        <f t="shared" si="292"/>
        <v>2.8199999999999997E-4</v>
      </c>
      <c r="AX1321" s="1"/>
    </row>
    <row r="1322" spans="1:50" x14ac:dyDescent="0.3">
      <c r="A1322" s="19">
        <f t="shared" si="293"/>
        <v>47765</v>
      </c>
      <c r="B1322">
        <f t="shared" ca="1" si="280"/>
        <v>-4.5472222222222225</v>
      </c>
      <c r="C1322">
        <f ca="1">IF(currency="USD",'Future et co'!D1322,IF(currency="EUR",'Future et co'!E1322,IF(currency="GBP",'Future et co'!F1322,FALSE)))</f>
        <v>3.5830000000000001E-2</v>
      </c>
      <c r="D1322">
        <f t="shared" ca="1" si="281"/>
        <v>3.5830000000000001E-2</v>
      </c>
      <c r="E1322">
        <f t="shared" ca="1" si="282"/>
        <v>2.1409999999999998E-2</v>
      </c>
      <c r="F1322">
        <f t="shared" ca="1" si="283"/>
        <v>3.7088999999999997E-2</v>
      </c>
      <c r="J1322" s="1">
        <v>44201</v>
      </c>
      <c r="K1322">
        <v>6.9000000000000006E-2</v>
      </c>
      <c r="L1322">
        <f t="shared" si="284"/>
        <v>6.9000000000000008E-4</v>
      </c>
      <c r="N1322" s="1">
        <v>44201</v>
      </c>
      <c r="O1322">
        <v>4.9000000000000002E-2</v>
      </c>
      <c r="P1322">
        <f t="shared" si="285"/>
        <v>4.8999999999999998E-4</v>
      </c>
      <c r="R1322" s="1">
        <v>44204</v>
      </c>
      <c r="S1322">
        <v>0.182</v>
      </c>
      <c r="T1322">
        <f t="shared" si="286"/>
        <v>1.82E-3</v>
      </c>
      <c r="V1322" s="1">
        <v>44203</v>
      </c>
      <c r="W1322">
        <v>0.192</v>
      </c>
      <c r="X1322">
        <f t="shared" si="287"/>
        <v>1.92E-3</v>
      </c>
      <c r="AB1322" s="1">
        <v>44158</v>
      </c>
      <c r="AC1322">
        <v>232.8152</v>
      </c>
      <c r="AD1322">
        <f t="shared" si="288"/>
        <v>2.3281520000000002</v>
      </c>
      <c r="AF1322" s="1">
        <v>44168</v>
      </c>
      <c r="AG1322">
        <v>-0.52700000000000002</v>
      </c>
      <c r="AH1322">
        <f t="shared" si="289"/>
        <v>-5.2700000000000004E-3</v>
      </c>
      <c r="AJ1322" s="1">
        <v>44168</v>
      </c>
      <c r="AK1322">
        <v>-0.51</v>
      </c>
      <c r="AL1322">
        <f t="shared" si="290"/>
        <v>-5.1000000000000004E-3</v>
      </c>
      <c r="AN1322" s="1">
        <v>44204</v>
      </c>
      <c r="AO1322">
        <v>-0.53</v>
      </c>
      <c r="AP1322">
        <f t="shared" si="291"/>
        <v>-5.3E-3</v>
      </c>
      <c r="AS1322" s="1">
        <v>44201</v>
      </c>
      <c r="AT1322">
        <v>2.23E-2</v>
      </c>
      <c r="AU1322">
        <f t="shared" si="292"/>
        <v>2.23E-4</v>
      </c>
      <c r="AX1322" s="1"/>
    </row>
    <row r="1323" spans="1:50" x14ac:dyDescent="0.3">
      <c r="A1323" s="19">
        <f t="shared" si="293"/>
        <v>47766</v>
      </c>
      <c r="B1323">
        <f t="shared" ca="1" si="280"/>
        <v>-4.55</v>
      </c>
      <c r="C1323">
        <f ca="1">IF(currency="USD",'Future et co'!D1323,IF(currency="EUR",'Future et co'!E1323,IF(currency="GBP",'Future et co'!F1323,FALSE)))</f>
        <v>3.5830000000000001E-2</v>
      </c>
      <c r="D1323">
        <f t="shared" ca="1" si="281"/>
        <v>3.5830000000000001E-2</v>
      </c>
      <c r="E1323">
        <f t="shared" ca="1" si="282"/>
        <v>2.1409999999999998E-2</v>
      </c>
      <c r="F1323">
        <f t="shared" ca="1" si="283"/>
        <v>3.7088999999999997E-2</v>
      </c>
      <c r="J1323" s="1">
        <v>44200</v>
      </c>
      <c r="K1323">
        <v>5.3999999999999999E-2</v>
      </c>
      <c r="L1323">
        <f t="shared" si="284"/>
        <v>5.4000000000000001E-4</v>
      </c>
      <c r="N1323" s="1">
        <v>44200</v>
      </c>
      <c r="O1323">
        <v>4.9000000000000002E-2</v>
      </c>
      <c r="P1323">
        <f t="shared" si="285"/>
        <v>4.8999999999999998E-4</v>
      </c>
      <c r="R1323" s="1">
        <v>44203</v>
      </c>
      <c r="S1323">
        <v>0.187</v>
      </c>
      <c r="T1323">
        <f t="shared" si="286"/>
        <v>1.8699999999999999E-3</v>
      </c>
      <c r="V1323" s="1">
        <v>44202</v>
      </c>
      <c r="W1323">
        <v>0.19700000000000001</v>
      </c>
      <c r="X1323">
        <f t="shared" si="287"/>
        <v>1.97E-3</v>
      </c>
      <c r="AB1323" s="1">
        <v>44155</v>
      </c>
      <c r="AC1323">
        <v>232.97450000000001</v>
      </c>
      <c r="AD1323">
        <f t="shared" si="288"/>
        <v>2.329745</v>
      </c>
      <c r="AF1323" s="1">
        <v>44167</v>
      </c>
      <c r="AG1323">
        <v>-0.52400000000000002</v>
      </c>
      <c r="AH1323">
        <f t="shared" si="289"/>
        <v>-5.2399999999999999E-3</v>
      </c>
      <c r="AJ1323" s="1">
        <v>44167</v>
      </c>
      <c r="AK1323">
        <v>-0.50800000000000001</v>
      </c>
      <c r="AL1323">
        <f t="shared" si="290"/>
        <v>-5.0800000000000003E-3</v>
      </c>
      <c r="AN1323" s="1">
        <v>44203</v>
      </c>
      <c r="AO1323">
        <v>-0.53</v>
      </c>
      <c r="AP1323">
        <f t="shared" si="291"/>
        <v>-5.3E-3</v>
      </c>
      <c r="AS1323" s="1">
        <v>44200</v>
      </c>
      <c r="AT1323">
        <v>2.6100000000000002E-2</v>
      </c>
      <c r="AU1323">
        <f t="shared" si="292"/>
        <v>2.61E-4</v>
      </c>
      <c r="AX1323" s="1"/>
    </row>
    <row r="1324" spans="1:50" x14ac:dyDescent="0.3">
      <c r="A1324" s="19">
        <f t="shared" si="293"/>
        <v>47767</v>
      </c>
      <c r="B1324">
        <f t="shared" ca="1" si="280"/>
        <v>-4.552777777777778</v>
      </c>
      <c r="C1324">
        <f ca="1">IF(currency="USD",'Future et co'!D1324,IF(currency="EUR",'Future et co'!E1324,IF(currency="GBP",'Future et co'!F1324,FALSE)))</f>
        <v>3.5830000000000001E-2</v>
      </c>
      <c r="D1324">
        <f t="shared" ca="1" si="281"/>
        <v>3.5830000000000001E-2</v>
      </c>
      <c r="E1324">
        <f t="shared" ca="1" si="282"/>
        <v>2.1409999999999998E-2</v>
      </c>
      <c r="F1324">
        <f t="shared" ca="1" si="283"/>
        <v>3.7088999999999997E-2</v>
      </c>
      <c r="J1324" s="1">
        <v>44196</v>
      </c>
      <c r="K1324">
        <v>6.9000000000000006E-2</v>
      </c>
      <c r="L1324">
        <f t="shared" si="284"/>
        <v>6.9000000000000008E-4</v>
      </c>
      <c r="N1324" s="1">
        <v>44196</v>
      </c>
      <c r="O1324">
        <v>5.0999999999999997E-2</v>
      </c>
      <c r="P1324">
        <f t="shared" si="285"/>
        <v>5.0999999999999993E-4</v>
      </c>
      <c r="R1324" s="1">
        <v>44202</v>
      </c>
      <c r="S1324">
        <v>0.184</v>
      </c>
      <c r="T1324">
        <f t="shared" si="286"/>
        <v>1.8400000000000001E-3</v>
      </c>
      <c r="V1324" s="1">
        <v>44201</v>
      </c>
      <c r="W1324">
        <v>0.17799999999999999</v>
      </c>
      <c r="X1324">
        <f t="shared" si="287"/>
        <v>1.7799999999999999E-3</v>
      </c>
      <c r="AB1324" s="1">
        <v>44154</v>
      </c>
      <c r="AC1324">
        <v>232.709</v>
      </c>
      <c r="AD1324">
        <f t="shared" si="288"/>
        <v>2.3270900000000001</v>
      </c>
      <c r="AF1324" s="1">
        <v>44166</v>
      </c>
      <c r="AG1324">
        <v>-0.52600000000000002</v>
      </c>
      <c r="AH1324">
        <f t="shared" si="289"/>
        <v>-5.2599999999999999E-3</v>
      </c>
      <c r="AJ1324" s="1">
        <v>44166</v>
      </c>
      <c r="AK1324">
        <v>-0.50800000000000001</v>
      </c>
      <c r="AL1324">
        <f t="shared" si="290"/>
        <v>-5.0800000000000003E-3</v>
      </c>
      <c r="AN1324" s="1">
        <v>44202</v>
      </c>
      <c r="AO1324">
        <v>-0.54</v>
      </c>
      <c r="AP1324">
        <f t="shared" si="291"/>
        <v>-5.4000000000000003E-3</v>
      </c>
      <c r="AS1324" s="1">
        <v>44196</v>
      </c>
      <c r="AT1324">
        <v>3.32E-2</v>
      </c>
      <c r="AU1324">
        <f t="shared" si="292"/>
        <v>3.3199999999999999E-4</v>
      </c>
      <c r="AX1324" s="1"/>
    </row>
    <row r="1325" spans="1:50" x14ac:dyDescent="0.3">
      <c r="A1325" s="19">
        <f t="shared" si="293"/>
        <v>47770</v>
      </c>
      <c r="B1325">
        <f t="shared" ca="1" si="280"/>
        <v>-4.5611111111111109</v>
      </c>
      <c r="C1325">
        <f ca="1">IF(currency="USD",'Future et co'!D1325,IF(currency="EUR",'Future et co'!E1325,IF(currency="GBP",'Future et co'!F1325,FALSE)))</f>
        <v>3.5830000000000001E-2</v>
      </c>
      <c r="D1325">
        <f t="shared" ca="1" si="281"/>
        <v>3.5830000000000001E-2</v>
      </c>
      <c r="E1325">
        <f t="shared" ca="1" si="282"/>
        <v>2.1409999999999998E-2</v>
      </c>
      <c r="F1325">
        <f t="shared" ca="1" si="283"/>
        <v>3.7088999999999997E-2</v>
      </c>
      <c r="J1325" s="1">
        <v>44195</v>
      </c>
      <c r="K1325">
        <v>5.8000000000000003E-2</v>
      </c>
      <c r="L1325">
        <f t="shared" si="284"/>
        <v>5.8E-4</v>
      </c>
      <c r="N1325" s="1">
        <v>44195</v>
      </c>
      <c r="O1325">
        <v>6.5000000000000002E-2</v>
      </c>
      <c r="P1325">
        <f t="shared" si="285"/>
        <v>6.4999999999999997E-4</v>
      </c>
      <c r="R1325" s="1">
        <v>44201</v>
      </c>
      <c r="S1325">
        <v>0.17299999999999999</v>
      </c>
      <c r="T1325">
        <f t="shared" si="286"/>
        <v>1.7299999999999998E-3</v>
      </c>
      <c r="V1325" s="1">
        <v>44200</v>
      </c>
      <c r="W1325">
        <v>0.17399999999999999</v>
      </c>
      <c r="X1325">
        <f t="shared" si="287"/>
        <v>1.7399999999999998E-3</v>
      </c>
      <c r="AB1325" s="1">
        <v>44153</v>
      </c>
      <c r="AC1325">
        <v>232.43029999999999</v>
      </c>
      <c r="AD1325">
        <f t="shared" si="288"/>
        <v>2.324303</v>
      </c>
      <c r="AF1325" s="1">
        <v>44165</v>
      </c>
      <c r="AG1325">
        <v>-0.52600000000000002</v>
      </c>
      <c r="AH1325">
        <f t="shared" si="289"/>
        <v>-5.2599999999999999E-3</v>
      </c>
      <c r="AJ1325" s="1">
        <v>44165</v>
      </c>
      <c r="AK1325">
        <v>-0.50800000000000001</v>
      </c>
      <c r="AL1325">
        <f t="shared" si="290"/>
        <v>-5.0800000000000003E-3</v>
      </c>
      <c r="AN1325" s="1">
        <v>44201</v>
      </c>
      <c r="AO1325">
        <v>-0.54</v>
      </c>
      <c r="AP1325">
        <f t="shared" si="291"/>
        <v>-5.4000000000000003E-3</v>
      </c>
      <c r="AS1325" s="1">
        <v>44195</v>
      </c>
      <c r="AT1325">
        <v>3.5000000000000003E-2</v>
      </c>
      <c r="AU1325">
        <f t="shared" si="292"/>
        <v>3.5000000000000005E-4</v>
      </c>
      <c r="AX1325" s="1"/>
    </row>
    <row r="1326" spans="1:50" x14ac:dyDescent="0.3">
      <c r="A1326" s="19">
        <f t="shared" si="293"/>
        <v>47771</v>
      </c>
      <c r="B1326">
        <f t="shared" ca="1" si="280"/>
        <v>-4.5638888888888891</v>
      </c>
      <c r="C1326">
        <f ca="1">IF(currency="USD",'Future et co'!D1326,IF(currency="EUR",'Future et co'!E1326,IF(currency="GBP",'Future et co'!F1326,FALSE)))</f>
        <v>3.5830000000000001E-2</v>
      </c>
      <c r="D1326">
        <f t="shared" ca="1" si="281"/>
        <v>3.5830000000000001E-2</v>
      </c>
      <c r="E1326">
        <f t="shared" ca="1" si="282"/>
        <v>2.1409999999999998E-2</v>
      </c>
      <c r="F1326">
        <f t="shared" ca="1" si="283"/>
        <v>3.7088999999999997E-2</v>
      </c>
      <c r="J1326" s="1">
        <v>44194</v>
      </c>
      <c r="K1326">
        <v>3.4000000000000002E-2</v>
      </c>
      <c r="L1326">
        <f t="shared" si="284"/>
        <v>3.4000000000000002E-4</v>
      </c>
      <c r="N1326" s="1">
        <v>44194</v>
      </c>
      <c r="O1326">
        <v>6.6000000000000003E-2</v>
      </c>
      <c r="P1326">
        <f t="shared" si="285"/>
        <v>6.6E-4</v>
      </c>
      <c r="R1326" s="1">
        <v>44200</v>
      </c>
      <c r="S1326">
        <v>0.18099999999999999</v>
      </c>
      <c r="T1326">
        <f t="shared" si="286"/>
        <v>1.81E-3</v>
      </c>
      <c r="V1326" s="1">
        <v>44197</v>
      </c>
      <c r="W1326">
        <v>0.19339999999999999</v>
      </c>
      <c r="X1326">
        <f t="shared" si="287"/>
        <v>1.934E-3</v>
      </c>
      <c r="AB1326" s="1">
        <v>44152</v>
      </c>
      <c r="AC1326">
        <v>232.50989999999999</v>
      </c>
      <c r="AD1326">
        <f t="shared" si="288"/>
        <v>2.3250989999999998</v>
      </c>
      <c r="AF1326" s="1">
        <v>44162</v>
      </c>
      <c r="AG1326">
        <v>-0.52800000000000002</v>
      </c>
      <c r="AH1326">
        <f t="shared" si="289"/>
        <v>-5.28E-3</v>
      </c>
      <c r="AJ1326" s="1">
        <v>44162</v>
      </c>
      <c r="AK1326">
        <v>-0.50700000000000001</v>
      </c>
      <c r="AL1326">
        <f t="shared" si="290"/>
        <v>-5.0699999999999999E-3</v>
      </c>
      <c r="AN1326" s="1">
        <v>44200</v>
      </c>
      <c r="AO1326">
        <v>-0.54</v>
      </c>
      <c r="AP1326">
        <f t="shared" si="291"/>
        <v>-5.4000000000000003E-3</v>
      </c>
      <c r="AS1326" s="1">
        <v>44194</v>
      </c>
      <c r="AT1326">
        <v>3.1800000000000002E-2</v>
      </c>
      <c r="AU1326">
        <f t="shared" si="292"/>
        <v>3.1800000000000003E-4</v>
      </c>
      <c r="AX1326" s="1"/>
    </row>
    <row r="1327" spans="1:50" x14ac:dyDescent="0.3">
      <c r="A1327" s="19">
        <f t="shared" si="293"/>
        <v>47772</v>
      </c>
      <c r="B1327">
        <f t="shared" ca="1" si="280"/>
        <v>-4.5666666666666664</v>
      </c>
      <c r="C1327">
        <f ca="1">IF(currency="USD",'Future et co'!D1327,IF(currency="EUR",'Future et co'!E1327,IF(currency="GBP",'Future et co'!F1327,FALSE)))</f>
        <v>3.5830000000000001E-2</v>
      </c>
      <c r="D1327">
        <f t="shared" ca="1" si="281"/>
        <v>3.5830000000000001E-2</v>
      </c>
      <c r="E1327">
        <f t="shared" ca="1" si="282"/>
        <v>2.1409999999999998E-2</v>
      </c>
      <c r="F1327">
        <f t="shared" ca="1" si="283"/>
        <v>3.7088999999999997E-2</v>
      </c>
      <c r="J1327" s="1">
        <v>44193</v>
      </c>
      <c r="K1327">
        <v>5.5E-2</v>
      </c>
      <c r="L1327">
        <f t="shared" si="284"/>
        <v>5.5000000000000003E-4</v>
      </c>
      <c r="N1327" s="1">
        <v>44193</v>
      </c>
      <c r="O1327">
        <v>6.6000000000000003E-2</v>
      </c>
      <c r="P1327">
        <f t="shared" si="285"/>
        <v>6.6E-4</v>
      </c>
      <c r="R1327" s="1">
        <v>44197</v>
      </c>
      <c r="S1327">
        <v>0.17899999999999999</v>
      </c>
      <c r="T1327">
        <f t="shared" si="286"/>
        <v>1.7899999999999999E-3</v>
      </c>
      <c r="V1327" s="1">
        <v>44196</v>
      </c>
      <c r="W1327">
        <v>0.19289999999999999</v>
      </c>
      <c r="X1327">
        <f t="shared" si="287"/>
        <v>1.9289999999999999E-3</v>
      </c>
      <c r="AB1327" s="1">
        <v>44151</v>
      </c>
      <c r="AC1327">
        <v>232.1781</v>
      </c>
      <c r="AD1327">
        <f t="shared" si="288"/>
        <v>2.3217810000000001</v>
      </c>
      <c r="AF1327" s="1">
        <v>44161</v>
      </c>
      <c r="AG1327">
        <v>-0.52800000000000002</v>
      </c>
      <c r="AH1327">
        <f t="shared" si="289"/>
        <v>-5.28E-3</v>
      </c>
      <c r="AJ1327" s="1">
        <v>44161</v>
      </c>
      <c r="AK1327">
        <v>-0.50600000000000001</v>
      </c>
      <c r="AL1327">
        <f t="shared" si="290"/>
        <v>-5.0600000000000003E-3</v>
      </c>
      <c r="AN1327" s="1">
        <v>44197</v>
      </c>
      <c r="AO1327">
        <v>-0.53310000000000002</v>
      </c>
      <c r="AP1327">
        <f t="shared" si="291"/>
        <v>-5.3309999999999998E-3</v>
      </c>
      <c r="AS1327" s="1">
        <v>44193</v>
      </c>
      <c r="AT1327">
        <v>3.1800000000000002E-2</v>
      </c>
      <c r="AU1327">
        <f t="shared" si="292"/>
        <v>3.1800000000000003E-4</v>
      </c>
      <c r="AX1327" s="1"/>
    </row>
    <row r="1328" spans="1:50" x14ac:dyDescent="0.3">
      <c r="A1328" s="19">
        <f t="shared" si="293"/>
        <v>47773</v>
      </c>
      <c r="B1328">
        <f t="shared" ca="1" si="280"/>
        <v>-4.5694444444444446</v>
      </c>
      <c r="C1328">
        <f ca="1">IF(currency="USD",'Future et co'!D1328,IF(currency="EUR",'Future et co'!E1328,IF(currency="GBP",'Future et co'!F1328,FALSE)))</f>
        <v>3.5830000000000001E-2</v>
      </c>
      <c r="D1328">
        <f t="shared" ca="1" si="281"/>
        <v>3.5830000000000001E-2</v>
      </c>
      <c r="E1328">
        <f t="shared" ca="1" si="282"/>
        <v>2.1409999999999998E-2</v>
      </c>
      <c r="F1328">
        <f t="shared" ca="1" si="283"/>
        <v>3.7088999999999997E-2</v>
      </c>
      <c r="J1328" s="1">
        <v>44189</v>
      </c>
      <c r="K1328">
        <v>5.5E-2</v>
      </c>
      <c r="L1328">
        <f t="shared" si="284"/>
        <v>5.5000000000000003E-4</v>
      </c>
      <c r="N1328" s="1">
        <v>44189</v>
      </c>
      <c r="O1328">
        <v>6.5000000000000002E-2</v>
      </c>
      <c r="P1328">
        <f t="shared" si="285"/>
        <v>6.4999999999999997E-4</v>
      </c>
      <c r="R1328" s="1">
        <v>44196</v>
      </c>
      <c r="S1328">
        <v>0.18099999999999999</v>
      </c>
      <c r="T1328">
        <f t="shared" si="286"/>
        <v>1.81E-3</v>
      </c>
      <c r="V1328" s="1">
        <v>44195</v>
      </c>
      <c r="W1328">
        <v>0.19539999999999999</v>
      </c>
      <c r="X1328">
        <f t="shared" si="287"/>
        <v>1.954E-3</v>
      </c>
      <c r="AB1328" s="1">
        <v>44148</v>
      </c>
      <c r="AC1328">
        <v>232.19139999999999</v>
      </c>
      <c r="AD1328">
        <f t="shared" si="288"/>
        <v>2.321914</v>
      </c>
      <c r="AF1328" s="1">
        <v>44160</v>
      </c>
      <c r="AG1328">
        <v>-0.52600000000000002</v>
      </c>
      <c r="AH1328">
        <f t="shared" si="289"/>
        <v>-5.2599999999999999E-3</v>
      </c>
      <c r="AJ1328" s="1">
        <v>44160</v>
      </c>
      <c r="AK1328">
        <v>-0.50800000000000001</v>
      </c>
      <c r="AL1328">
        <f t="shared" si="290"/>
        <v>-5.0800000000000003E-3</v>
      </c>
      <c r="AN1328" s="1">
        <v>44196</v>
      </c>
      <c r="AO1328">
        <v>-0.53310000000000002</v>
      </c>
      <c r="AP1328">
        <f t="shared" si="291"/>
        <v>-5.3309999999999998E-3</v>
      </c>
      <c r="AS1328" s="1">
        <v>44189</v>
      </c>
      <c r="AT1328">
        <v>3.4000000000000002E-2</v>
      </c>
      <c r="AU1328">
        <f t="shared" si="292"/>
        <v>3.4000000000000002E-4</v>
      </c>
      <c r="AX1328" s="1"/>
    </row>
    <row r="1329" spans="1:50" x14ac:dyDescent="0.3">
      <c r="A1329" s="19">
        <f t="shared" si="293"/>
        <v>47774</v>
      </c>
      <c r="B1329">
        <f t="shared" ca="1" si="280"/>
        <v>-4.572222222222222</v>
      </c>
      <c r="C1329">
        <f ca="1">IF(currency="USD",'Future et co'!D1329,IF(currency="EUR",'Future et co'!E1329,IF(currency="GBP",'Future et co'!F1329,FALSE)))</f>
        <v>3.5830000000000001E-2</v>
      </c>
      <c r="D1329">
        <f t="shared" ca="1" si="281"/>
        <v>3.5830000000000001E-2</v>
      </c>
      <c r="E1329">
        <f t="shared" ca="1" si="282"/>
        <v>2.1409999999999998E-2</v>
      </c>
      <c r="F1329">
        <f t="shared" ca="1" si="283"/>
        <v>3.7088999999999997E-2</v>
      </c>
      <c r="J1329" s="1">
        <v>44188</v>
      </c>
      <c r="K1329">
        <v>7.1999999999999995E-2</v>
      </c>
      <c r="L1329">
        <f t="shared" si="284"/>
        <v>7.1999999999999994E-4</v>
      </c>
      <c r="N1329" s="1">
        <v>44188</v>
      </c>
      <c r="O1329">
        <v>6.6000000000000003E-2</v>
      </c>
      <c r="P1329">
        <f t="shared" si="285"/>
        <v>6.6E-4</v>
      </c>
      <c r="R1329" s="1">
        <v>44195</v>
      </c>
      <c r="S1329">
        <v>0.17899999999999999</v>
      </c>
      <c r="T1329">
        <f t="shared" si="286"/>
        <v>1.7899999999999999E-3</v>
      </c>
      <c r="V1329" s="1">
        <v>44194</v>
      </c>
      <c r="W1329">
        <v>0.18</v>
      </c>
      <c r="X1329">
        <f t="shared" si="287"/>
        <v>1.8E-3</v>
      </c>
      <c r="AB1329" s="1">
        <v>44147</v>
      </c>
      <c r="AC1329">
        <v>231.92590000000001</v>
      </c>
      <c r="AD1329">
        <f t="shared" si="288"/>
        <v>2.3192590000000002</v>
      </c>
      <c r="AF1329" s="1">
        <v>44159</v>
      </c>
      <c r="AG1329">
        <v>-0.52300000000000002</v>
      </c>
      <c r="AH1329">
        <f t="shared" si="289"/>
        <v>-5.2300000000000003E-3</v>
      </c>
      <c r="AJ1329" s="1">
        <v>44159</v>
      </c>
      <c r="AK1329">
        <v>-0.51</v>
      </c>
      <c r="AL1329">
        <f t="shared" si="290"/>
        <v>-5.1000000000000004E-3</v>
      </c>
      <c r="AN1329" s="1">
        <v>44195</v>
      </c>
      <c r="AO1329">
        <v>-0.52800000000000002</v>
      </c>
      <c r="AP1329">
        <f t="shared" si="291"/>
        <v>-5.28E-3</v>
      </c>
      <c r="AS1329" s="1">
        <v>44188</v>
      </c>
      <c r="AT1329">
        <v>3.4799999999999998E-2</v>
      </c>
      <c r="AU1329">
        <f t="shared" si="292"/>
        <v>3.48E-4</v>
      </c>
      <c r="AX1329" s="1"/>
    </row>
    <row r="1330" spans="1:50" x14ac:dyDescent="0.3">
      <c r="A1330" s="19">
        <f t="shared" si="293"/>
        <v>47777</v>
      </c>
      <c r="B1330">
        <f t="shared" ca="1" si="280"/>
        <v>-4.5805555555555557</v>
      </c>
      <c r="C1330">
        <f ca="1">IF(currency="USD",'Future et co'!D1330,IF(currency="EUR",'Future et co'!E1330,IF(currency="GBP",'Future et co'!F1330,FALSE)))</f>
        <v>3.5830000000000001E-2</v>
      </c>
      <c r="D1330">
        <f t="shared" ca="1" si="281"/>
        <v>3.5830000000000001E-2</v>
      </c>
      <c r="E1330">
        <f t="shared" ca="1" si="282"/>
        <v>2.1409999999999998E-2</v>
      </c>
      <c r="F1330">
        <f t="shared" ca="1" si="283"/>
        <v>3.7088999999999997E-2</v>
      </c>
      <c r="J1330" s="1">
        <v>44187</v>
      </c>
      <c r="K1330">
        <v>6.6000000000000003E-2</v>
      </c>
      <c r="L1330">
        <f t="shared" si="284"/>
        <v>6.6E-4</v>
      </c>
      <c r="N1330" s="1">
        <v>44187</v>
      </c>
      <c r="O1330">
        <v>5.3999999999999999E-2</v>
      </c>
      <c r="P1330">
        <f t="shared" si="285"/>
        <v>5.4000000000000001E-4</v>
      </c>
      <c r="R1330" s="1">
        <v>44194</v>
      </c>
      <c r="S1330">
        <v>0.186</v>
      </c>
      <c r="T1330">
        <f t="shared" si="286"/>
        <v>1.8599999999999999E-3</v>
      </c>
      <c r="V1330" s="1">
        <v>44193</v>
      </c>
      <c r="W1330">
        <v>0.192</v>
      </c>
      <c r="X1330">
        <f t="shared" si="287"/>
        <v>1.92E-3</v>
      </c>
      <c r="AB1330" s="1">
        <v>44146</v>
      </c>
      <c r="AC1330">
        <v>231.34200000000001</v>
      </c>
      <c r="AD1330">
        <f t="shared" si="288"/>
        <v>2.3134200000000003</v>
      </c>
      <c r="AF1330" s="1">
        <v>44158</v>
      </c>
      <c r="AG1330">
        <v>-0.52300000000000002</v>
      </c>
      <c r="AH1330">
        <f t="shared" si="289"/>
        <v>-5.2300000000000003E-3</v>
      </c>
      <c r="AJ1330" s="1">
        <v>44158</v>
      </c>
      <c r="AK1330">
        <v>-0.50900000000000001</v>
      </c>
      <c r="AL1330">
        <f t="shared" si="290"/>
        <v>-5.0899999999999999E-3</v>
      </c>
      <c r="AN1330" s="1">
        <v>44194</v>
      </c>
      <c r="AO1330">
        <v>-0.52700000000000002</v>
      </c>
      <c r="AP1330">
        <f t="shared" si="291"/>
        <v>-5.2700000000000004E-3</v>
      </c>
      <c r="AS1330" s="1">
        <v>44187</v>
      </c>
      <c r="AT1330">
        <v>2.93E-2</v>
      </c>
      <c r="AU1330">
        <f t="shared" si="292"/>
        <v>2.9300000000000002E-4</v>
      </c>
      <c r="AX1330" s="1"/>
    </row>
    <row r="1331" spans="1:50" x14ac:dyDescent="0.3">
      <c r="A1331" s="19">
        <f t="shared" si="293"/>
        <v>47778</v>
      </c>
      <c r="B1331">
        <f t="shared" ca="1" si="280"/>
        <v>-4.583333333333333</v>
      </c>
      <c r="C1331">
        <f ca="1">IF(currency="USD",'Future et co'!D1331,IF(currency="EUR",'Future et co'!E1331,IF(currency="GBP",'Future et co'!F1331,FALSE)))</f>
        <v>3.5830000000000001E-2</v>
      </c>
      <c r="D1331">
        <f t="shared" ca="1" si="281"/>
        <v>3.5830000000000001E-2</v>
      </c>
      <c r="E1331">
        <f t="shared" ca="1" si="282"/>
        <v>2.1409999999999998E-2</v>
      </c>
      <c r="F1331">
        <f t="shared" ca="1" si="283"/>
        <v>3.7088999999999997E-2</v>
      </c>
      <c r="J1331" s="1">
        <v>44186</v>
      </c>
      <c r="K1331">
        <v>7.5999999999999998E-2</v>
      </c>
      <c r="L1331">
        <f t="shared" si="284"/>
        <v>7.5999999999999993E-4</v>
      </c>
      <c r="N1331" s="1">
        <v>44186</v>
      </c>
      <c r="O1331">
        <v>6.8000000000000005E-2</v>
      </c>
      <c r="P1331">
        <f t="shared" si="285"/>
        <v>6.8000000000000005E-4</v>
      </c>
      <c r="R1331" s="1">
        <v>44193</v>
      </c>
      <c r="S1331">
        <v>0.17799999999999999</v>
      </c>
      <c r="T1331">
        <f t="shared" si="286"/>
        <v>1.7799999999999999E-3</v>
      </c>
      <c r="V1331" s="1">
        <v>44190</v>
      </c>
      <c r="W1331">
        <v>0.2019</v>
      </c>
      <c r="X1331">
        <f t="shared" si="287"/>
        <v>2.019E-3</v>
      </c>
      <c r="AB1331" s="1">
        <v>44145</v>
      </c>
      <c r="AC1331">
        <v>230.97030000000001</v>
      </c>
      <c r="AD1331">
        <f t="shared" si="288"/>
        <v>2.3097030000000003</v>
      </c>
      <c r="AF1331" s="1">
        <v>44155</v>
      </c>
      <c r="AG1331">
        <v>-0.52800000000000002</v>
      </c>
      <c r="AH1331">
        <f t="shared" si="289"/>
        <v>-5.28E-3</v>
      </c>
      <c r="AJ1331" s="1">
        <v>44155</v>
      </c>
      <c r="AK1331">
        <v>-0.50900000000000001</v>
      </c>
      <c r="AL1331">
        <f t="shared" si="290"/>
        <v>-5.0899999999999999E-3</v>
      </c>
      <c r="AN1331" s="1">
        <v>44193</v>
      </c>
      <c r="AO1331">
        <v>-0.52</v>
      </c>
      <c r="AP1331">
        <f t="shared" si="291"/>
        <v>-5.1999999999999998E-3</v>
      </c>
      <c r="AS1331" s="1">
        <v>44186</v>
      </c>
      <c r="AT1331">
        <v>2.6200000000000001E-2</v>
      </c>
      <c r="AU1331">
        <f t="shared" si="292"/>
        <v>2.6200000000000003E-4</v>
      </c>
      <c r="AX1331" s="1"/>
    </row>
    <row r="1332" spans="1:50" x14ac:dyDescent="0.3">
      <c r="A1332" s="19">
        <f t="shared" si="293"/>
        <v>47779</v>
      </c>
      <c r="B1332">
        <f t="shared" ca="1" si="280"/>
        <v>-4.5861111111111112</v>
      </c>
      <c r="C1332">
        <f ca="1">IF(currency="USD",'Future et co'!D1332,IF(currency="EUR",'Future et co'!E1332,IF(currency="GBP",'Future et co'!F1332,FALSE)))</f>
        <v>3.5830000000000001E-2</v>
      </c>
      <c r="D1332">
        <f t="shared" ca="1" si="281"/>
        <v>3.5830000000000001E-2</v>
      </c>
      <c r="E1332">
        <f t="shared" ca="1" si="282"/>
        <v>2.1409999999999998E-2</v>
      </c>
      <c r="F1332">
        <f t="shared" ca="1" si="283"/>
        <v>3.7088999999999997E-2</v>
      </c>
      <c r="J1332" s="1">
        <v>44183</v>
      </c>
      <c r="K1332">
        <v>7.6999999999999999E-2</v>
      </c>
      <c r="L1332">
        <f t="shared" si="284"/>
        <v>7.6999999999999996E-4</v>
      </c>
      <c r="N1332" s="1">
        <v>44183</v>
      </c>
      <c r="O1332">
        <v>5.2999999999999999E-2</v>
      </c>
      <c r="P1332">
        <f t="shared" si="285"/>
        <v>5.2999999999999998E-4</v>
      </c>
      <c r="R1332" s="1">
        <v>44190</v>
      </c>
      <c r="S1332">
        <v>0.184</v>
      </c>
      <c r="T1332">
        <f t="shared" si="286"/>
        <v>1.8400000000000001E-3</v>
      </c>
      <c r="V1332" s="1">
        <v>44189</v>
      </c>
      <c r="W1332">
        <v>0.19989999999999999</v>
      </c>
      <c r="X1332">
        <f t="shared" si="287"/>
        <v>1.9989999999999999E-3</v>
      </c>
      <c r="AB1332" s="1">
        <v>44144</v>
      </c>
      <c r="AC1332">
        <v>231.42160000000001</v>
      </c>
      <c r="AD1332">
        <f t="shared" si="288"/>
        <v>2.3142160000000001</v>
      </c>
      <c r="AF1332" s="1">
        <v>44154</v>
      </c>
      <c r="AG1332">
        <v>-0.52700000000000002</v>
      </c>
      <c r="AH1332">
        <f t="shared" si="289"/>
        <v>-5.2700000000000004E-3</v>
      </c>
      <c r="AJ1332" s="1">
        <v>44154</v>
      </c>
      <c r="AK1332">
        <v>-0.51200000000000001</v>
      </c>
      <c r="AL1332">
        <f t="shared" si="290"/>
        <v>-5.1200000000000004E-3</v>
      </c>
      <c r="AN1332" s="1">
        <v>44190</v>
      </c>
      <c r="AO1332">
        <v>-0.53</v>
      </c>
      <c r="AP1332">
        <f t="shared" si="291"/>
        <v>-5.3E-3</v>
      </c>
      <c r="AS1332" s="1">
        <v>44183</v>
      </c>
      <c r="AT1332">
        <v>3.2899999999999999E-2</v>
      </c>
      <c r="AU1332">
        <f t="shared" si="292"/>
        <v>3.2899999999999997E-4</v>
      </c>
      <c r="AX1332" s="1"/>
    </row>
    <row r="1333" spans="1:50" x14ac:dyDescent="0.3">
      <c r="A1333" s="19">
        <f t="shared" si="293"/>
        <v>47780</v>
      </c>
      <c r="B1333">
        <f t="shared" ca="1" si="280"/>
        <v>-4.5888888888888886</v>
      </c>
      <c r="C1333">
        <f ca="1">IF(currency="USD",'Future et co'!D1333,IF(currency="EUR",'Future et co'!E1333,IF(currency="GBP",'Future et co'!F1333,FALSE)))</f>
        <v>3.5830000000000001E-2</v>
      </c>
      <c r="D1333">
        <f t="shared" ca="1" si="281"/>
        <v>3.5830000000000001E-2</v>
      </c>
      <c r="E1333">
        <f t="shared" ca="1" si="282"/>
        <v>2.1409999999999998E-2</v>
      </c>
      <c r="F1333">
        <f t="shared" ca="1" si="283"/>
        <v>3.7088999999999997E-2</v>
      </c>
      <c r="J1333" s="1">
        <v>44182</v>
      </c>
      <c r="K1333">
        <v>7.6999999999999999E-2</v>
      </c>
      <c r="L1333">
        <f t="shared" si="284"/>
        <v>7.6999999999999996E-4</v>
      </c>
      <c r="N1333" s="1">
        <v>44182</v>
      </c>
      <c r="O1333">
        <v>6.9000000000000006E-2</v>
      </c>
      <c r="P1333">
        <f t="shared" si="285"/>
        <v>6.9000000000000008E-4</v>
      </c>
      <c r="R1333" s="1">
        <v>44189</v>
      </c>
      <c r="S1333">
        <v>0.184</v>
      </c>
      <c r="T1333">
        <f t="shared" si="286"/>
        <v>1.8400000000000001E-3</v>
      </c>
      <c r="V1333" s="1">
        <v>44188</v>
      </c>
      <c r="W1333">
        <v>0.188</v>
      </c>
      <c r="X1333">
        <f t="shared" si="287"/>
        <v>1.8799999999999999E-3</v>
      </c>
      <c r="AB1333" s="1">
        <v>44141</v>
      </c>
      <c r="AC1333">
        <v>233.63810000000001</v>
      </c>
      <c r="AD1333">
        <f t="shared" si="288"/>
        <v>2.3363810000000003</v>
      </c>
      <c r="AF1333" s="1">
        <v>44153</v>
      </c>
      <c r="AG1333">
        <v>-0.52700000000000002</v>
      </c>
      <c r="AH1333">
        <f t="shared" si="289"/>
        <v>-5.2700000000000004E-3</v>
      </c>
      <c r="AJ1333" s="1">
        <v>44153</v>
      </c>
      <c r="AK1333">
        <v>-0.51300000000000001</v>
      </c>
      <c r="AL1333">
        <f t="shared" si="290"/>
        <v>-5.13E-3</v>
      </c>
      <c r="AN1333" s="1">
        <v>44189</v>
      </c>
      <c r="AO1333">
        <v>-0.51790000000000003</v>
      </c>
      <c r="AP1333">
        <f t="shared" si="291"/>
        <v>-5.1790000000000004E-3</v>
      </c>
      <c r="AS1333" s="1">
        <v>44182</v>
      </c>
      <c r="AT1333">
        <v>3.95E-2</v>
      </c>
      <c r="AU1333">
        <f t="shared" si="292"/>
        <v>3.9500000000000001E-4</v>
      </c>
      <c r="AX1333" s="1"/>
    </row>
    <row r="1334" spans="1:50" x14ac:dyDescent="0.3">
      <c r="A1334" s="19">
        <f t="shared" si="293"/>
        <v>47781</v>
      </c>
      <c r="B1334">
        <f t="shared" ca="1" si="280"/>
        <v>-4.5916666666666668</v>
      </c>
      <c r="C1334">
        <f ca="1">IF(currency="USD",'Future et co'!D1334,IF(currency="EUR",'Future et co'!E1334,IF(currency="GBP",'Future et co'!F1334,FALSE)))</f>
        <v>3.5830000000000001E-2</v>
      </c>
      <c r="D1334">
        <f t="shared" ca="1" si="281"/>
        <v>3.5830000000000001E-2</v>
      </c>
      <c r="E1334">
        <f t="shared" ca="1" si="282"/>
        <v>2.1409999999999998E-2</v>
      </c>
      <c r="F1334">
        <f t="shared" ca="1" si="283"/>
        <v>3.7088999999999997E-2</v>
      </c>
      <c r="J1334" s="1">
        <v>44181</v>
      </c>
      <c r="K1334">
        <v>6.2E-2</v>
      </c>
      <c r="L1334">
        <f t="shared" si="284"/>
        <v>6.2E-4</v>
      </c>
      <c r="N1334" s="1">
        <v>44181</v>
      </c>
      <c r="O1334">
        <v>5.2999999999999999E-2</v>
      </c>
      <c r="P1334">
        <f t="shared" si="285"/>
        <v>5.2999999999999998E-4</v>
      </c>
      <c r="R1334" s="1">
        <v>44188</v>
      </c>
      <c r="S1334">
        <v>0.189</v>
      </c>
      <c r="T1334">
        <f t="shared" si="286"/>
        <v>1.89E-3</v>
      </c>
      <c r="V1334" s="1">
        <v>44187</v>
      </c>
      <c r="W1334">
        <v>0.19670000000000001</v>
      </c>
      <c r="X1334">
        <f t="shared" si="287"/>
        <v>1.967E-3</v>
      </c>
      <c r="AB1334" s="1">
        <v>44140</v>
      </c>
      <c r="AC1334">
        <v>234.03630000000001</v>
      </c>
      <c r="AD1334">
        <f t="shared" si="288"/>
        <v>2.340363</v>
      </c>
      <c r="AF1334" s="1">
        <v>44152</v>
      </c>
      <c r="AG1334">
        <v>-0.52200000000000002</v>
      </c>
      <c r="AH1334">
        <f t="shared" si="289"/>
        <v>-5.2199999999999998E-3</v>
      </c>
      <c r="AJ1334" s="1">
        <v>44152</v>
      </c>
      <c r="AK1334">
        <v>-0.50800000000000001</v>
      </c>
      <c r="AL1334">
        <f t="shared" si="290"/>
        <v>-5.0800000000000003E-3</v>
      </c>
      <c r="AN1334" s="1">
        <v>44188</v>
      </c>
      <c r="AO1334">
        <v>-0.52039999999999997</v>
      </c>
      <c r="AP1334">
        <f t="shared" si="291"/>
        <v>-5.2039999999999994E-3</v>
      </c>
      <c r="AS1334" s="1">
        <v>44181</v>
      </c>
      <c r="AT1334">
        <v>3.4099999999999998E-2</v>
      </c>
      <c r="AU1334">
        <f t="shared" si="292"/>
        <v>3.4099999999999999E-4</v>
      </c>
      <c r="AX1334" s="1"/>
    </row>
    <row r="1335" spans="1:50" x14ac:dyDescent="0.3">
      <c r="A1335" s="19">
        <f t="shared" si="293"/>
        <v>47784</v>
      </c>
      <c r="B1335">
        <f t="shared" ca="1" si="280"/>
        <v>-4.5999999999999996</v>
      </c>
      <c r="C1335">
        <f ca="1">IF(currency="USD",'Future et co'!D1335,IF(currency="EUR",'Future et co'!E1335,IF(currency="GBP",'Future et co'!F1335,FALSE)))</f>
        <v>3.5830000000000001E-2</v>
      </c>
      <c r="D1335">
        <f t="shared" ca="1" si="281"/>
        <v>3.5830000000000001E-2</v>
      </c>
      <c r="E1335">
        <f t="shared" ca="1" si="282"/>
        <v>2.1409999999999998E-2</v>
      </c>
      <c r="F1335">
        <f t="shared" ca="1" si="283"/>
        <v>3.7088999999999997E-2</v>
      </c>
      <c r="J1335" s="1">
        <v>44180</v>
      </c>
      <c r="K1335">
        <v>6.2E-2</v>
      </c>
      <c r="L1335">
        <f t="shared" si="284"/>
        <v>6.2E-4</v>
      </c>
      <c r="N1335" s="1">
        <v>44180</v>
      </c>
      <c r="O1335">
        <v>6.6000000000000003E-2</v>
      </c>
      <c r="P1335">
        <f t="shared" si="285"/>
        <v>6.6E-4</v>
      </c>
      <c r="R1335" s="1">
        <v>44187</v>
      </c>
      <c r="S1335">
        <v>0.183</v>
      </c>
      <c r="T1335">
        <f t="shared" si="286"/>
        <v>1.83E-3</v>
      </c>
      <c r="V1335" s="1">
        <v>44186</v>
      </c>
      <c r="W1335">
        <v>0.186</v>
      </c>
      <c r="X1335">
        <f t="shared" si="287"/>
        <v>1.8599999999999999E-3</v>
      </c>
      <c r="AB1335" s="1">
        <v>44139</v>
      </c>
      <c r="AC1335">
        <v>234.1292</v>
      </c>
      <c r="AD1335">
        <f t="shared" si="288"/>
        <v>2.3412920000000002</v>
      </c>
      <c r="AF1335" s="1">
        <v>44151</v>
      </c>
      <c r="AG1335">
        <v>-0.52200000000000002</v>
      </c>
      <c r="AH1335">
        <f t="shared" si="289"/>
        <v>-5.2199999999999998E-3</v>
      </c>
      <c r="AJ1335" s="1">
        <v>44151</v>
      </c>
      <c r="AK1335">
        <v>-0.505</v>
      </c>
      <c r="AL1335">
        <f t="shared" si="290"/>
        <v>-5.0499999999999998E-3</v>
      </c>
      <c r="AN1335" s="1">
        <v>44187</v>
      </c>
      <c r="AO1335">
        <v>-0.52</v>
      </c>
      <c r="AP1335">
        <f t="shared" si="291"/>
        <v>-5.1999999999999998E-3</v>
      </c>
      <c r="AS1335" s="1">
        <v>44180</v>
      </c>
      <c r="AT1335">
        <v>3.1399999999999997E-2</v>
      </c>
      <c r="AU1335">
        <f t="shared" si="292"/>
        <v>3.1399999999999999E-4</v>
      </c>
      <c r="AX1335" s="1"/>
    </row>
    <row r="1336" spans="1:50" x14ac:dyDescent="0.3">
      <c r="A1336" s="19">
        <f t="shared" si="293"/>
        <v>47785</v>
      </c>
      <c r="B1336">
        <f t="shared" ca="1" si="280"/>
        <v>-4.6027777777777779</v>
      </c>
      <c r="C1336">
        <f ca="1">IF(currency="USD",'Future et co'!D1336,IF(currency="EUR",'Future et co'!E1336,IF(currency="GBP",'Future et co'!F1336,FALSE)))</f>
        <v>3.5830000000000001E-2</v>
      </c>
      <c r="D1336">
        <f t="shared" ca="1" si="281"/>
        <v>3.5830000000000001E-2</v>
      </c>
      <c r="E1336">
        <f t="shared" ca="1" si="282"/>
        <v>2.1409999999999998E-2</v>
      </c>
      <c r="F1336">
        <f t="shared" ca="1" si="283"/>
        <v>3.7088999999999997E-2</v>
      </c>
      <c r="J1336" s="1">
        <v>44179</v>
      </c>
      <c r="K1336">
        <v>0.06</v>
      </c>
      <c r="L1336">
        <f t="shared" si="284"/>
        <v>5.9999999999999995E-4</v>
      </c>
      <c r="N1336" s="1">
        <v>44179</v>
      </c>
      <c r="O1336">
        <v>5.0999999999999997E-2</v>
      </c>
      <c r="P1336">
        <f t="shared" si="285"/>
        <v>5.0999999999999993E-4</v>
      </c>
      <c r="R1336" s="1">
        <v>44186</v>
      </c>
      <c r="S1336">
        <v>0.17699999999999999</v>
      </c>
      <c r="T1336">
        <f t="shared" si="286"/>
        <v>1.7699999999999999E-3</v>
      </c>
      <c r="V1336" s="1">
        <v>44183</v>
      </c>
      <c r="W1336">
        <v>0.16900000000000001</v>
      </c>
      <c r="X1336">
        <f t="shared" si="287"/>
        <v>1.6900000000000001E-3</v>
      </c>
      <c r="AB1336" s="1">
        <v>44138</v>
      </c>
      <c r="AC1336">
        <v>233.6249</v>
      </c>
      <c r="AD1336">
        <f t="shared" si="288"/>
        <v>2.336249</v>
      </c>
      <c r="AF1336" s="1">
        <v>44148</v>
      </c>
      <c r="AG1336">
        <v>-0.51400000000000001</v>
      </c>
      <c r="AH1336">
        <f t="shared" si="289"/>
        <v>-5.1400000000000005E-3</v>
      </c>
      <c r="AJ1336" s="1">
        <v>44148</v>
      </c>
      <c r="AK1336">
        <v>-0.503</v>
      </c>
      <c r="AL1336">
        <f t="shared" si="290"/>
        <v>-5.0299999999999997E-3</v>
      </c>
      <c r="AN1336" s="1">
        <v>44186</v>
      </c>
      <c r="AO1336">
        <v>-0.52</v>
      </c>
      <c r="AP1336">
        <f t="shared" si="291"/>
        <v>-5.1999999999999998E-3</v>
      </c>
      <c r="AS1336" s="1">
        <v>44179</v>
      </c>
      <c r="AT1336">
        <v>0.02</v>
      </c>
      <c r="AU1336">
        <f t="shared" si="292"/>
        <v>2.0000000000000001E-4</v>
      </c>
      <c r="AX1336" s="1"/>
    </row>
    <row r="1337" spans="1:50" x14ac:dyDescent="0.3">
      <c r="A1337" s="19">
        <f t="shared" si="293"/>
        <v>47786</v>
      </c>
      <c r="B1337">
        <f t="shared" ca="1" si="280"/>
        <v>-4.6055555555555552</v>
      </c>
      <c r="C1337">
        <f ca="1">IF(currency="USD",'Future et co'!D1337,IF(currency="EUR",'Future et co'!E1337,IF(currency="GBP",'Future et co'!F1337,FALSE)))</f>
        <v>3.5830000000000001E-2</v>
      </c>
      <c r="D1337">
        <f t="shared" ca="1" si="281"/>
        <v>3.5830000000000001E-2</v>
      </c>
      <c r="E1337">
        <f t="shared" ca="1" si="282"/>
        <v>2.1409999999999998E-2</v>
      </c>
      <c r="F1337">
        <f t="shared" ca="1" si="283"/>
        <v>3.7088999999999997E-2</v>
      </c>
      <c r="J1337" s="1">
        <v>44176</v>
      </c>
      <c r="K1337">
        <v>6.7000000000000004E-2</v>
      </c>
      <c r="L1337">
        <f t="shared" si="284"/>
        <v>6.7000000000000002E-4</v>
      </c>
      <c r="N1337" s="1">
        <v>44176</v>
      </c>
      <c r="O1337">
        <v>4.8000000000000001E-2</v>
      </c>
      <c r="P1337">
        <f t="shared" si="285"/>
        <v>4.8000000000000001E-4</v>
      </c>
      <c r="R1337" s="1">
        <v>44183</v>
      </c>
      <c r="S1337">
        <v>0.18</v>
      </c>
      <c r="T1337">
        <f t="shared" si="286"/>
        <v>1.8E-3</v>
      </c>
      <c r="V1337" s="1">
        <v>44182</v>
      </c>
      <c r="W1337">
        <v>0.188</v>
      </c>
      <c r="X1337">
        <f t="shared" si="287"/>
        <v>1.8799999999999999E-3</v>
      </c>
      <c r="AB1337" s="1">
        <v>44137</v>
      </c>
      <c r="AC1337">
        <v>233.9169</v>
      </c>
      <c r="AD1337">
        <f t="shared" si="288"/>
        <v>2.3391690000000001</v>
      </c>
      <c r="AF1337" s="1">
        <v>44147</v>
      </c>
      <c r="AG1337">
        <v>-0.51300000000000001</v>
      </c>
      <c r="AH1337">
        <f t="shared" si="289"/>
        <v>-5.13E-3</v>
      </c>
      <c r="AJ1337" s="1">
        <v>44147</v>
      </c>
      <c r="AK1337">
        <v>-0.504</v>
      </c>
      <c r="AL1337">
        <f t="shared" si="290"/>
        <v>-5.0400000000000002E-3</v>
      </c>
      <c r="AN1337" s="1">
        <v>44183</v>
      </c>
      <c r="AO1337">
        <v>-0.52</v>
      </c>
      <c r="AP1337">
        <f t="shared" si="291"/>
        <v>-5.1999999999999998E-3</v>
      </c>
      <c r="AS1337" s="1">
        <v>44176</v>
      </c>
      <c r="AT1337">
        <v>1.41E-2</v>
      </c>
      <c r="AU1337">
        <f t="shared" si="292"/>
        <v>1.4099999999999998E-4</v>
      </c>
      <c r="AX1337" s="1"/>
    </row>
    <row r="1338" spans="1:50" x14ac:dyDescent="0.3">
      <c r="A1338" s="19">
        <f t="shared" si="293"/>
        <v>47787</v>
      </c>
      <c r="B1338">
        <f t="shared" ca="1" si="280"/>
        <v>-4.6083333333333334</v>
      </c>
      <c r="C1338">
        <f ca="1">IF(currency="USD",'Future et co'!D1338,IF(currency="EUR",'Future et co'!E1338,IF(currency="GBP",'Future et co'!F1338,FALSE)))</f>
        <v>3.5830000000000001E-2</v>
      </c>
      <c r="D1338">
        <f t="shared" ca="1" si="281"/>
        <v>3.5830000000000001E-2</v>
      </c>
      <c r="E1338">
        <f t="shared" ca="1" si="282"/>
        <v>2.1409999999999998E-2</v>
      </c>
      <c r="F1338">
        <f t="shared" ca="1" si="283"/>
        <v>3.7088999999999997E-2</v>
      </c>
      <c r="J1338" s="1">
        <v>44175</v>
      </c>
      <c r="K1338">
        <v>7.0000000000000007E-2</v>
      </c>
      <c r="L1338">
        <f t="shared" si="284"/>
        <v>7.000000000000001E-4</v>
      </c>
      <c r="N1338" s="1">
        <v>44175</v>
      </c>
      <c r="O1338">
        <v>5.3999999999999999E-2</v>
      </c>
      <c r="P1338">
        <f t="shared" si="285"/>
        <v>5.4000000000000001E-4</v>
      </c>
      <c r="R1338" s="1">
        <v>44182</v>
      </c>
      <c r="S1338">
        <v>0.183</v>
      </c>
      <c r="T1338">
        <f t="shared" si="286"/>
        <v>1.83E-3</v>
      </c>
      <c r="V1338" s="1">
        <v>44181</v>
      </c>
      <c r="W1338">
        <v>0.183</v>
      </c>
      <c r="X1338">
        <f t="shared" si="287"/>
        <v>1.83E-3</v>
      </c>
      <c r="AB1338" s="1">
        <v>44134</v>
      </c>
      <c r="AC1338">
        <v>233.79740000000001</v>
      </c>
      <c r="AD1338">
        <f t="shared" si="288"/>
        <v>2.337974</v>
      </c>
      <c r="AF1338" s="1">
        <v>44146</v>
      </c>
      <c r="AG1338">
        <v>-0.51800000000000002</v>
      </c>
      <c r="AH1338">
        <f t="shared" si="289"/>
        <v>-5.1800000000000006E-3</v>
      </c>
      <c r="AJ1338" s="1">
        <v>44146</v>
      </c>
      <c r="AK1338">
        <v>-0.50700000000000001</v>
      </c>
      <c r="AL1338">
        <f t="shared" si="290"/>
        <v>-5.0699999999999999E-3</v>
      </c>
      <c r="AN1338" s="1">
        <v>44182</v>
      </c>
      <c r="AO1338">
        <v>-0.52</v>
      </c>
      <c r="AP1338">
        <f t="shared" si="291"/>
        <v>-5.1999999999999998E-3</v>
      </c>
      <c r="AS1338" s="1">
        <v>44175</v>
      </c>
      <c r="AT1338">
        <v>2.5899999999999999E-2</v>
      </c>
      <c r="AU1338">
        <f t="shared" si="292"/>
        <v>2.5900000000000001E-4</v>
      </c>
      <c r="AX1338" s="1"/>
    </row>
    <row r="1339" spans="1:50" x14ac:dyDescent="0.3">
      <c r="A1339" s="19">
        <f t="shared" si="293"/>
        <v>47788</v>
      </c>
      <c r="B1339">
        <f t="shared" ca="1" si="280"/>
        <v>-4.6111111111111107</v>
      </c>
      <c r="C1339">
        <f ca="1">IF(currency="USD",'Future et co'!D1339,IF(currency="EUR",'Future et co'!E1339,IF(currency="GBP",'Future et co'!F1339,FALSE)))</f>
        <v>3.5830000000000001E-2</v>
      </c>
      <c r="D1339">
        <f t="shared" ca="1" si="281"/>
        <v>3.5830000000000001E-2</v>
      </c>
      <c r="E1339">
        <f t="shared" ca="1" si="282"/>
        <v>2.1409999999999998E-2</v>
      </c>
      <c r="F1339">
        <f t="shared" ca="1" si="283"/>
        <v>3.7088999999999997E-2</v>
      </c>
      <c r="J1339" s="1">
        <v>44174</v>
      </c>
      <c r="K1339">
        <v>7.0999999999999994E-2</v>
      </c>
      <c r="L1339">
        <f t="shared" si="284"/>
        <v>7.0999999999999991E-4</v>
      </c>
      <c r="N1339" s="1">
        <v>44174</v>
      </c>
      <c r="O1339">
        <v>5.3999999999999999E-2</v>
      </c>
      <c r="P1339">
        <f t="shared" si="285"/>
        <v>5.4000000000000001E-4</v>
      </c>
      <c r="R1339" s="1">
        <v>44181</v>
      </c>
      <c r="S1339">
        <v>0.182</v>
      </c>
      <c r="T1339">
        <f t="shared" si="286"/>
        <v>1.82E-3</v>
      </c>
      <c r="V1339" s="1">
        <v>44180</v>
      </c>
      <c r="W1339">
        <v>0.18099999999999999</v>
      </c>
      <c r="X1339">
        <f t="shared" si="287"/>
        <v>1.81E-3</v>
      </c>
      <c r="AB1339" s="1">
        <v>44133</v>
      </c>
      <c r="AC1339">
        <v>234.00980000000001</v>
      </c>
      <c r="AD1339">
        <f t="shared" si="288"/>
        <v>2.3400980000000002</v>
      </c>
      <c r="AF1339" s="1">
        <v>44145</v>
      </c>
      <c r="AG1339">
        <v>-0.51</v>
      </c>
      <c r="AH1339">
        <f t="shared" si="289"/>
        <v>-5.1000000000000004E-3</v>
      </c>
      <c r="AJ1339" s="1">
        <v>44145</v>
      </c>
      <c r="AK1339">
        <v>-0.505</v>
      </c>
      <c r="AL1339">
        <f t="shared" si="290"/>
        <v>-5.0499999999999998E-3</v>
      </c>
      <c r="AN1339" s="1">
        <v>44181</v>
      </c>
      <c r="AO1339">
        <v>-0.53</v>
      </c>
      <c r="AP1339">
        <f t="shared" si="291"/>
        <v>-5.3E-3</v>
      </c>
      <c r="AS1339" s="1">
        <v>44174</v>
      </c>
      <c r="AT1339">
        <v>3.5299999999999998E-2</v>
      </c>
      <c r="AU1339">
        <f t="shared" si="292"/>
        <v>3.5299999999999996E-4</v>
      </c>
      <c r="AX1339" s="1"/>
    </row>
    <row r="1340" spans="1:50" x14ac:dyDescent="0.3">
      <c r="A1340" s="19">
        <f t="shared" si="293"/>
        <v>47791</v>
      </c>
      <c r="B1340">
        <f t="shared" ca="1" si="280"/>
        <v>-4.6194444444444445</v>
      </c>
      <c r="C1340">
        <f ca="1">IF(currency="USD",'Future et co'!D1340,IF(currency="EUR",'Future et co'!E1340,IF(currency="GBP",'Future et co'!F1340,FALSE)))</f>
        <v>3.5830000000000001E-2</v>
      </c>
      <c r="D1340">
        <f t="shared" ca="1" si="281"/>
        <v>3.5830000000000001E-2</v>
      </c>
      <c r="E1340">
        <f t="shared" ca="1" si="282"/>
        <v>2.1409999999999998E-2</v>
      </c>
      <c r="F1340">
        <f t="shared" ca="1" si="283"/>
        <v>3.7088999999999997E-2</v>
      </c>
      <c r="J1340" s="1">
        <v>44173</v>
      </c>
      <c r="K1340">
        <v>5.6000000000000001E-2</v>
      </c>
      <c r="L1340">
        <f t="shared" si="284"/>
        <v>5.6000000000000006E-4</v>
      </c>
      <c r="N1340" s="1">
        <v>44173</v>
      </c>
      <c r="O1340">
        <v>6.8000000000000005E-2</v>
      </c>
      <c r="P1340">
        <f t="shared" si="285"/>
        <v>6.8000000000000005E-4</v>
      </c>
      <c r="R1340" s="1">
        <v>44180</v>
      </c>
      <c r="S1340">
        <v>0.17899999999999999</v>
      </c>
      <c r="T1340">
        <f t="shared" si="286"/>
        <v>1.7899999999999999E-3</v>
      </c>
      <c r="V1340" s="1">
        <v>44179</v>
      </c>
      <c r="W1340">
        <v>0.17799999999999999</v>
      </c>
      <c r="X1340">
        <f t="shared" si="287"/>
        <v>1.7799999999999999E-3</v>
      </c>
      <c r="AB1340" s="1">
        <v>44132</v>
      </c>
      <c r="AC1340">
        <v>233.69120000000001</v>
      </c>
      <c r="AD1340">
        <f t="shared" si="288"/>
        <v>2.3369119999999999</v>
      </c>
      <c r="AF1340" s="1">
        <v>44144</v>
      </c>
      <c r="AG1340">
        <v>-0.51600000000000001</v>
      </c>
      <c r="AH1340">
        <f t="shared" si="289"/>
        <v>-5.1600000000000005E-3</v>
      </c>
      <c r="AJ1340" s="1">
        <v>44144</v>
      </c>
      <c r="AK1340">
        <v>-0.51100000000000001</v>
      </c>
      <c r="AL1340">
        <f t="shared" si="290"/>
        <v>-5.11E-3</v>
      </c>
      <c r="AN1340" s="1">
        <v>44180</v>
      </c>
      <c r="AO1340">
        <v>-0.54</v>
      </c>
      <c r="AP1340">
        <f t="shared" si="291"/>
        <v>-5.4000000000000003E-3</v>
      </c>
      <c r="AS1340" s="1">
        <v>44173</v>
      </c>
      <c r="AT1340">
        <v>2.8400000000000002E-2</v>
      </c>
      <c r="AU1340">
        <f t="shared" si="292"/>
        <v>2.8400000000000002E-4</v>
      </c>
      <c r="AX1340" s="1"/>
    </row>
    <row r="1341" spans="1:50" x14ac:dyDescent="0.3">
      <c r="A1341" s="19">
        <f t="shared" si="293"/>
        <v>47792</v>
      </c>
      <c r="B1341">
        <f t="shared" ca="1" si="280"/>
        <v>-4.6222222222222218</v>
      </c>
      <c r="C1341">
        <f ca="1">IF(currency="USD",'Future et co'!D1341,IF(currency="EUR",'Future et co'!E1341,IF(currency="GBP",'Future et co'!F1341,FALSE)))</f>
        <v>3.5830000000000001E-2</v>
      </c>
      <c r="D1341">
        <f t="shared" ca="1" si="281"/>
        <v>3.5830000000000001E-2</v>
      </c>
      <c r="E1341">
        <f t="shared" ca="1" si="282"/>
        <v>2.1409999999999998E-2</v>
      </c>
      <c r="F1341">
        <f t="shared" ca="1" si="283"/>
        <v>3.7088999999999997E-2</v>
      </c>
      <c r="J1341" s="1">
        <v>44172</v>
      </c>
      <c r="K1341">
        <v>0.06</v>
      </c>
      <c r="L1341">
        <f t="shared" si="284"/>
        <v>5.9999999999999995E-4</v>
      </c>
      <c r="N1341" s="1">
        <v>44172</v>
      </c>
      <c r="O1341">
        <v>6.7000000000000004E-2</v>
      </c>
      <c r="P1341">
        <f t="shared" si="285"/>
        <v>6.7000000000000002E-4</v>
      </c>
      <c r="R1341" s="1">
        <v>44179</v>
      </c>
      <c r="S1341">
        <v>0.17899999999999999</v>
      </c>
      <c r="T1341">
        <f t="shared" si="286"/>
        <v>1.7899999999999999E-3</v>
      </c>
      <c r="V1341" s="1">
        <v>44176</v>
      </c>
      <c r="W1341">
        <v>0.17</v>
      </c>
      <c r="X1341">
        <f t="shared" si="287"/>
        <v>1.7000000000000001E-3</v>
      </c>
      <c r="AB1341" s="1">
        <v>44131</v>
      </c>
      <c r="AC1341">
        <v>233.5187</v>
      </c>
      <c r="AD1341">
        <f t="shared" si="288"/>
        <v>2.3351869999999999</v>
      </c>
      <c r="AF1341" s="1">
        <v>44141</v>
      </c>
      <c r="AG1341">
        <v>-0.51300000000000001</v>
      </c>
      <c r="AH1341">
        <f t="shared" si="289"/>
        <v>-5.13E-3</v>
      </c>
      <c r="AJ1341" s="1">
        <v>44141</v>
      </c>
      <c r="AK1341">
        <v>-0.51200000000000001</v>
      </c>
      <c r="AL1341">
        <f t="shared" si="290"/>
        <v>-5.1200000000000004E-3</v>
      </c>
      <c r="AN1341" s="1">
        <v>44179</v>
      </c>
      <c r="AO1341">
        <v>-0.54</v>
      </c>
      <c r="AP1341">
        <f t="shared" si="291"/>
        <v>-5.4000000000000003E-3</v>
      </c>
      <c r="AS1341" s="1">
        <v>44172</v>
      </c>
      <c r="AT1341">
        <v>3.5700000000000003E-2</v>
      </c>
      <c r="AU1341">
        <f t="shared" si="292"/>
        <v>3.57E-4</v>
      </c>
      <c r="AX1341" s="1"/>
    </row>
    <row r="1342" spans="1:50" x14ac:dyDescent="0.3">
      <c r="A1342" s="19">
        <f t="shared" si="293"/>
        <v>47793</v>
      </c>
      <c r="B1342">
        <f t="shared" ca="1" si="280"/>
        <v>-4.625</v>
      </c>
      <c r="C1342">
        <f ca="1">IF(currency="USD",'Future et co'!D1342,IF(currency="EUR",'Future et co'!E1342,IF(currency="GBP",'Future et co'!F1342,FALSE)))</f>
        <v>3.5830000000000001E-2</v>
      </c>
      <c r="D1342">
        <f t="shared" ca="1" si="281"/>
        <v>3.5830000000000001E-2</v>
      </c>
      <c r="E1342">
        <f t="shared" ca="1" si="282"/>
        <v>2.1409999999999998E-2</v>
      </c>
      <c r="F1342">
        <f t="shared" ca="1" si="283"/>
        <v>3.7088999999999997E-2</v>
      </c>
      <c r="J1342" s="1">
        <v>44169</v>
      </c>
      <c r="K1342">
        <v>6.0999999999999999E-2</v>
      </c>
      <c r="L1342">
        <f t="shared" si="284"/>
        <v>6.0999999999999997E-4</v>
      </c>
      <c r="N1342" s="1">
        <v>44169</v>
      </c>
      <c r="O1342">
        <v>6.8000000000000005E-2</v>
      </c>
      <c r="P1342">
        <f t="shared" si="285"/>
        <v>6.8000000000000005E-4</v>
      </c>
      <c r="R1342" s="1">
        <v>44176</v>
      </c>
      <c r="S1342">
        <v>0.17100000000000001</v>
      </c>
      <c r="T1342">
        <f t="shared" si="286"/>
        <v>1.7100000000000001E-3</v>
      </c>
      <c r="V1342" s="1">
        <v>44175</v>
      </c>
      <c r="W1342">
        <v>0.2054</v>
      </c>
      <c r="X1342">
        <f t="shared" si="287"/>
        <v>2.0539999999999998E-3</v>
      </c>
      <c r="AB1342" s="1">
        <v>44130</v>
      </c>
      <c r="AC1342">
        <v>232.66929999999999</v>
      </c>
      <c r="AD1342">
        <f t="shared" si="288"/>
        <v>2.3266930000000001</v>
      </c>
      <c r="AF1342" s="1">
        <v>44140</v>
      </c>
      <c r="AG1342">
        <v>-0.51700000000000002</v>
      </c>
      <c r="AH1342">
        <f t="shared" si="289"/>
        <v>-5.1700000000000001E-3</v>
      </c>
      <c r="AJ1342" s="1">
        <v>44140</v>
      </c>
      <c r="AK1342">
        <v>-0.51100000000000001</v>
      </c>
      <c r="AL1342">
        <f t="shared" si="290"/>
        <v>-5.11E-3</v>
      </c>
      <c r="AN1342" s="1">
        <v>44176</v>
      </c>
      <c r="AO1342">
        <v>-0.54</v>
      </c>
      <c r="AP1342">
        <f t="shared" si="291"/>
        <v>-5.4000000000000003E-3</v>
      </c>
      <c r="AS1342" s="1">
        <v>44169</v>
      </c>
      <c r="AT1342">
        <v>4.24E-2</v>
      </c>
      <c r="AU1342">
        <f t="shared" si="292"/>
        <v>4.2400000000000001E-4</v>
      </c>
      <c r="AX1342" s="1"/>
    </row>
    <row r="1343" spans="1:50" x14ac:dyDescent="0.3">
      <c r="A1343" s="19">
        <f t="shared" si="293"/>
        <v>47794</v>
      </c>
      <c r="B1343">
        <f t="shared" ca="1" si="280"/>
        <v>-4.6277777777777782</v>
      </c>
      <c r="C1343">
        <f ca="1">IF(currency="USD",'Future et co'!D1343,IF(currency="EUR",'Future et co'!E1343,IF(currency="GBP",'Future et co'!F1343,FALSE)))</f>
        <v>3.5830000000000001E-2</v>
      </c>
      <c r="D1343">
        <f t="shared" ca="1" si="281"/>
        <v>3.5830000000000001E-2</v>
      </c>
      <c r="E1343">
        <f t="shared" ca="1" si="282"/>
        <v>2.1409999999999998E-2</v>
      </c>
      <c r="F1343">
        <f t="shared" ca="1" si="283"/>
        <v>3.7088999999999997E-2</v>
      </c>
      <c r="J1343" s="1">
        <v>44168</v>
      </c>
      <c r="K1343">
        <v>7.2999999999999995E-2</v>
      </c>
      <c r="L1343">
        <f t="shared" si="284"/>
        <v>7.2999999999999996E-4</v>
      </c>
      <c r="N1343" s="1">
        <v>44168</v>
      </c>
      <c r="O1343">
        <v>5.3999999999999999E-2</v>
      </c>
      <c r="P1343">
        <f t="shared" si="285"/>
        <v>5.4000000000000001E-4</v>
      </c>
      <c r="R1343" s="1">
        <v>44175</v>
      </c>
      <c r="S1343">
        <v>0.183</v>
      </c>
      <c r="T1343">
        <f t="shared" si="286"/>
        <v>1.83E-3</v>
      </c>
      <c r="V1343" s="1">
        <v>44174</v>
      </c>
      <c r="W1343">
        <v>0.20399999999999999</v>
      </c>
      <c r="X1343">
        <f t="shared" si="287"/>
        <v>2.0399999999999997E-3</v>
      </c>
      <c r="AB1343" s="1">
        <v>44127</v>
      </c>
      <c r="AC1343">
        <v>232.61619999999999</v>
      </c>
      <c r="AD1343">
        <f t="shared" si="288"/>
        <v>2.3261620000000001</v>
      </c>
      <c r="AF1343" s="1">
        <v>44139</v>
      </c>
      <c r="AG1343">
        <v>-0.51700000000000002</v>
      </c>
      <c r="AH1343">
        <f t="shared" si="289"/>
        <v>-5.1700000000000001E-3</v>
      </c>
      <c r="AJ1343" s="1">
        <v>44139</v>
      </c>
      <c r="AK1343">
        <v>-0.51500000000000001</v>
      </c>
      <c r="AL1343">
        <f t="shared" si="290"/>
        <v>-5.1500000000000001E-3</v>
      </c>
      <c r="AN1343" s="1">
        <v>44175</v>
      </c>
      <c r="AO1343">
        <v>-0.54</v>
      </c>
      <c r="AP1343">
        <f t="shared" si="291"/>
        <v>-5.4000000000000003E-3</v>
      </c>
      <c r="AS1343" s="1">
        <v>44168</v>
      </c>
      <c r="AT1343">
        <v>4.3900000000000002E-2</v>
      </c>
      <c r="AU1343">
        <f t="shared" si="292"/>
        <v>4.3899999999999999E-4</v>
      </c>
      <c r="AX1343" s="1"/>
    </row>
    <row r="1344" spans="1:50" x14ac:dyDescent="0.3">
      <c r="A1344" s="19">
        <f t="shared" si="293"/>
        <v>47795</v>
      </c>
      <c r="B1344">
        <f t="shared" ca="1" si="280"/>
        <v>-4.6305555555555555</v>
      </c>
      <c r="C1344">
        <f ca="1">IF(currency="USD",'Future et co'!D1344,IF(currency="EUR",'Future et co'!E1344,IF(currency="GBP",'Future et co'!F1344,FALSE)))</f>
        <v>3.5830000000000001E-2</v>
      </c>
      <c r="D1344">
        <f t="shared" ca="1" si="281"/>
        <v>3.5830000000000001E-2</v>
      </c>
      <c r="E1344">
        <f t="shared" ca="1" si="282"/>
        <v>2.1409999999999998E-2</v>
      </c>
      <c r="F1344">
        <f t="shared" ca="1" si="283"/>
        <v>3.7088999999999997E-2</v>
      </c>
      <c r="J1344" s="1">
        <v>44167</v>
      </c>
      <c r="K1344">
        <v>6.3E-2</v>
      </c>
      <c r="L1344">
        <f t="shared" si="284"/>
        <v>6.3000000000000003E-4</v>
      </c>
      <c r="N1344" s="1">
        <v>44167</v>
      </c>
      <c r="O1344">
        <v>5.5E-2</v>
      </c>
      <c r="P1344">
        <f t="shared" si="285"/>
        <v>5.5000000000000003E-4</v>
      </c>
      <c r="R1344" s="1">
        <v>44174</v>
      </c>
      <c r="S1344">
        <v>0.20200000000000001</v>
      </c>
      <c r="T1344">
        <f t="shared" si="286"/>
        <v>2.0200000000000001E-3</v>
      </c>
      <c r="V1344" s="1">
        <v>44173</v>
      </c>
      <c r="W1344">
        <v>0.21</v>
      </c>
      <c r="X1344">
        <f t="shared" si="287"/>
        <v>2.0999999999999999E-3</v>
      </c>
      <c r="AB1344" s="1">
        <v>44126</v>
      </c>
      <c r="AC1344">
        <v>232.52330000000001</v>
      </c>
      <c r="AD1344">
        <f t="shared" si="288"/>
        <v>2.3252329999999999</v>
      </c>
      <c r="AF1344" s="1">
        <v>44138</v>
      </c>
      <c r="AG1344">
        <v>-0.52</v>
      </c>
      <c r="AH1344">
        <f t="shared" si="289"/>
        <v>-5.1999999999999998E-3</v>
      </c>
      <c r="AJ1344" s="1">
        <v>44138</v>
      </c>
      <c r="AK1344">
        <v>-0.51300000000000001</v>
      </c>
      <c r="AL1344">
        <f t="shared" si="290"/>
        <v>-5.13E-3</v>
      </c>
      <c r="AN1344" s="1">
        <v>44174</v>
      </c>
      <c r="AO1344">
        <v>-0.54</v>
      </c>
      <c r="AP1344">
        <f t="shared" si="291"/>
        <v>-5.4000000000000003E-3</v>
      </c>
      <c r="AS1344" s="1">
        <v>44167</v>
      </c>
      <c r="AT1344">
        <v>4.53E-2</v>
      </c>
      <c r="AU1344">
        <f t="shared" si="292"/>
        <v>4.5300000000000001E-4</v>
      </c>
      <c r="AX1344" s="1"/>
    </row>
    <row r="1345" spans="1:50" x14ac:dyDescent="0.3">
      <c r="A1345" s="19">
        <f t="shared" si="293"/>
        <v>47798</v>
      </c>
      <c r="B1345">
        <f t="shared" ca="1" si="280"/>
        <v>-4.6388888888888893</v>
      </c>
      <c r="C1345">
        <f ca="1">IF(currency="USD",'Future et co'!D1345,IF(currency="EUR",'Future et co'!E1345,IF(currency="GBP",'Future et co'!F1345,FALSE)))</f>
        <v>3.5830000000000001E-2</v>
      </c>
      <c r="D1345">
        <f t="shared" ca="1" si="281"/>
        <v>3.5830000000000001E-2</v>
      </c>
      <c r="E1345">
        <f t="shared" ca="1" si="282"/>
        <v>2.1409999999999998E-2</v>
      </c>
      <c r="F1345">
        <f t="shared" ca="1" si="283"/>
        <v>3.7088999999999997E-2</v>
      </c>
      <c r="J1345" s="1">
        <v>44166</v>
      </c>
      <c r="K1345">
        <v>5.5E-2</v>
      </c>
      <c r="L1345">
        <f t="shared" si="284"/>
        <v>5.5000000000000003E-4</v>
      </c>
      <c r="N1345" s="1">
        <v>44166</v>
      </c>
      <c r="O1345">
        <v>5.1999999999999998E-2</v>
      </c>
      <c r="P1345">
        <f t="shared" si="285"/>
        <v>5.1999999999999995E-4</v>
      </c>
      <c r="R1345" s="1">
        <v>44173</v>
      </c>
      <c r="S1345">
        <v>0.20100000000000001</v>
      </c>
      <c r="T1345">
        <f t="shared" si="286"/>
        <v>2.0100000000000001E-3</v>
      </c>
      <c r="V1345" s="1">
        <v>44172</v>
      </c>
      <c r="W1345">
        <v>0.221</v>
      </c>
      <c r="X1345">
        <f t="shared" si="287"/>
        <v>2.2100000000000002E-3</v>
      </c>
      <c r="AB1345" s="1">
        <v>44125</v>
      </c>
      <c r="AC1345">
        <v>233.21340000000001</v>
      </c>
      <c r="AD1345">
        <f t="shared" si="288"/>
        <v>2.3321339999999999</v>
      </c>
      <c r="AF1345" s="1">
        <v>44137</v>
      </c>
      <c r="AG1345">
        <v>-0.52</v>
      </c>
      <c r="AH1345">
        <f t="shared" si="289"/>
        <v>-5.1999999999999998E-3</v>
      </c>
      <c r="AJ1345" s="1">
        <v>44137</v>
      </c>
      <c r="AK1345">
        <v>-0.51300000000000001</v>
      </c>
      <c r="AL1345">
        <f t="shared" si="290"/>
        <v>-5.13E-3</v>
      </c>
      <c r="AN1345" s="1">
        <v>44173</v>
      </c>
      <c r="AO1345">
        <v>-0.53120000000000001</v>
      </c>
      <c r="AP1345">
        <f t="shared" si="291"/>
        <v>-5.3119999999999999E-3</v>
      </c>
      <c r="AS1345" s="1">
        <v>44166</v>
      </c>
      <c r="AT1345">
        <v>4.2299999999999997E-2</v>
      </c>
      <c r="AU1345">
        <f t="shared" si="292"/>
        <v>4.2299999999999998E-4</v>
      </c>
      <c r="AX1345" s="1"/>
    </row>
    <row r="1346" spans="1:50" x14ac:dyDescent="0.3">
      <c r="A1346" s="19">
        <f t="shared" si="293"/>
        <v>47799</v>
      </c>
      <c r="B1346">
        <f t="shared" ca="1" si="280"/>
        <v>-4.6416666666666666</v>
      </c>
      <c r="C1346">
        <f ca="1">IF(currency="USD",'Future et co'!D1346,IF(currency="EUR",'Future et co'!E1346,IF(currency="GBP",'Future et co'!F1346,FALSE)))</f>
        <v>3.5830000000000001E-2</v>
      </c>
      <c r="D1346">
        <f t="shared" ca="1" si="281"/>
        <v>3.5830000000000001E-2</v>
      </c>
      <c r="E1346">
        <f t="shared" ca="1" si="282"/>
        <v>2.1409999999999998E-2</v>
      </c>
      <c r="F1346">
        <f t="shared" ca="1" si="283"/>
        <v>3.7088999999999997E-2</v>
      </c>
      <c r="J1346" s="1">
        <v>44165</v>
      </c>
      <c r="K1346">
        <v>5.8999999999999997E-2</v>
      </c>
      <c r="L1346">
        <f t="shared" si="284"/>
        <v>5.8999999999999992E-4</v>
      </c>
      <c r="N1346" s="1">
        <v>44165</v>
      </c>
      <c r="O1346">
        <v>5.1999999999999998E-2</v>
      </c>
      <c r="P1346">
        <f t="shared" si="285"/>
        <v>5.1999999999999995E-4</v>
      </c>
      <c r="R1346" s="1">
        <v>44172</v>
      </c>
      <c r="S1346">
        <v>0.19</v>
      </c>
      <c r="T1346">
        <f t="shared" si="286"/>
        <v>1.9E-3</v>
      </c>
      <c r="V1346" s="1">
        <v>44169</v>
      </c>
      <c r="W1346">
        <v>0.20200000000000001</v>
      </c>
      <c r="X1346">
        <f t="shared" si="287"/>
        <v>2.0200000000000001E-3</v>
      </c>
      <c r="AB1346" s="1">
        <v>44124</v>
      </c>
      <c r="AC1346">
        <v>233.34620000000001</v>
      </c>
      <c r="AD1346">
        <f t="shared" si="288"/>
        <v>2.3334619999999999</v>
      </c>
      <c r="AF1346" s="1">
        <v>44134</v>
      </c>
      <c r="AG1346">
        <v>-0.52300000000000002</v>
      </c>
      <c r="AH1346">
        <f t="shared" si="289"/>
        <v>-5.2300000000000003E-3</v>
      </c>
      <c r="AJ1346" s="1">
        <v>44134</v>
      </c>
      <c r="AK1346">
        <v>-0.52100000000000002</v>
      </c>
      <c r="AL1346">
        <f t="shared" si="290"/>
        <v>-5.2100000000000002E-3</v>
      </c>
      <c r="AN1346" s="1">
        <v>44172</v>
      </c>
      <c r="AO1346">
        <v>-0.52739999999999998</v>
      </c>
      <c r="AP1346">
        <f t="shared" si="291"/>
        <v>-5.274E-3</v>
      </c>
      <c r="AS1346" s="1">
        <v>44165</v>
      </c>
      <c r="AT1346">
        <v>4.07E-2</v>
      </c>
      <c r="AU1346">
        <f t="shared" si="292"/>
        <v>4.0700000000000003E-4</v>
      </c>
      <c r="AX1346" s="1"/>
    </row>
    <row r="1347" spans="1:50" x14ac:dyDescent="0.3">
      <c r="A1347" s="19">
        <f t="shared" si="293"/>
        <v>47800</v>
      </c>
      <c r="B1347">
        <f t="shared" ca="1" si="280"/>
        <v>-4.6444444444444448</v>
      </c>
      <c r="C1347">
        <f ca="1">IF(currency="USD",'Future et co'!D1347,IF(currency="EUR",'Future et co'!E1347,IF(currency="GBP",'Future et co'!F1347,FALSE)))</f>
        <v>3.5830000000000001E-2</v>
      </c>
      <c r="D1347">
        <f t="shared" ca="1" si="281"/>
        <v>3.5830000000000001E-2</v>
      </c>
      <c r="E1347">
        <f t="shared" ca="1" si="282"/>
        <v>2.1409999999999998E-2</v>
      </c>
      <c r="F1347">
        <f t="shared" ca="1" si="283"/>
        <v>3.7088999999999997E-2</v>
      </c>
      <c r="J1347" s="1">
        <v>44162</v>
      </c>
      <c r="K1347">
        <v>5.8000000000000003E-2</v>
      </c>
      <c r="L1347">
        <f t="shared" si="284"/>
        <v>5.8E-4</v>
      </c>
      <c r="N1347" s="1">
        <v>44162</v>
      </c>
      <c r="O1347">
        <v>0.05</v>
      </c>
      <c r="P1347">
        <f t="shared" si="285"/>
        <v>5.0000000000000001E-4</v>
      </c>
      <c r="R1347" s="1">
        <v>44169</v>
      </c>
      <c r="S1347">
        <v>0.191</v>
      </c>
      <c r="T1347">
        <f t="shared" si="286"/>
        <v>1.91E-3</v>
      </c>
      <c r="V1347" s="1">
        <v>44168</v>
      </c>
      <c r="W1347">
        <v>0.21299999999999999</v>
      </c>
      <c r="X1347">
        <f t="shared" si="287"/>
        <v>2.1299999999999999E-3</v>
      </c>
      <c r="AB1347" s="1">
        <v>44123</v>
      </c>
      <c r="AC1347">
        <v>233.74440000000001</v>
      </c>
      <c r="AD1347">
        <f t="shared" si="288"/>
        <v>2.3374440000000001</v>
      </c>
      <c r="AF1347" s="1">
        <v>44133</v>
      </c>
      <c r="AG1347">
        <v>-0.51500000000000001</v>
      </c>
      <c r="AH1347">
        <f t="shared" si="289"/>
        <v>-5.1500000000000001E-3</v>
      </c>
      <c r="AJ1347" s="1">
        <v>44133</v>
      </c>
      <c r="AK1347">
        <v>-0.51500000000000001</v>
      </c>
      <c r="AL1347">
        <f t="shared" si="290"/>
        <v>-5.1500000000000001E-3</v>
      </c>
      <c r="AN1347" s="1">
        <v>44169</v>
      </c>
      <c r="AO1347">
        <v>-0.52249999999999996</v>
      </c>
      <c r="AP1347">
        <f t="shared" si="291"/>
        <v>-5.2249999999999996E-3</v>
      </c>
      <c r="AS1347" s="1">
        <v>44162</v>
      </c>
      <c r="AT1347">
        <v>4.5400000000000003E-2</v>
      </c>
      <c r="AU1347">
        <f t="shared" si="292"/>
        <v>4.5400000000000003E-4</v>
      </c>
      <c r="AX1347" s="1"/>
    </row>
    <row r="1348" spans="1:50" x14ac:dyDescent="0.3">
      <c r="A1348" s="19">
        <f t="shared" si="293"/>
        <v>47801</v>
      </c>
      <c r="B1348">
        <f t="shared" ca="1" si="280"/>
        <v>-4.6472222222222221</v>
      </c>
      <c r="C1348">
        <f ca="1">IF(currency="USD",'Future et co'!D1348,IF(currency="EUR",'Future et co'!E1348,IF(currency="GBP",'Future et co'!F1348,FALSE)))</f>
        <v>3.5830000000000001E-2</v>
      </c>
      <c r="D1348">
        <f t="shared" ca="1" si="281"/>
        <v>3.5830000000000001E-2</v>
      </c>
      <c r="E1348">
        <f t="shared" ca="1" si="282"/>
        <v>2.1409999999999998E-2</v>
      </c>
      <c r="F1348">
        <f t="shared" ca="1" si="283"/>
        <v>3.7088999999999997E-2</v>
      </c>
      <c r="J1348" s="1">
        <v>44160</v>
      </c>
      <c r="K1348">
        <v>0.06</v>
      </c>
      <c r="L1348">
        <f t="shared" si="284"/>
        <v>5.9999999999999995E-4</v>
      </c>
      <c r="N1348" s="1">
        <v>44160</v>
      </c>
      <c r="O1348">
        <v>6.6000000000000003E-2</v>
      </c>
      <c r="P1348">
        <f t="shared" si="285"/>
        <v>6.6E-4</v>
      </c>
      <c r="R1348" s="1">
        <v>44168</v>
      </c>
      <c r="S1348">
        <v>0.19600000000000001</v>
      </c>
      <c r="T1348">
        <f t="shared" si="286"/>
        <v>1.9599999999999999E-3</v>
      </c>
      <c r="V1348" s="1">
        <v>44167</v>
      </c>
      <c r="W1348">
        <v>0.217</v>
      </c>
      <c r="X1348">
        <f t="shared" si="287"/>
        <v>2.1700000000000001E-3</v>
      </c>
      <c r="AB1348" s="1">
        <v>44120</v>
      </c>
      <c r="AC1348">
        <v>233.69130000000001</v>
      </c>
      <c r="AD1348">
        <f t="shared" si="288"/>
        <v>2.336913</v>
      </c>
      <c r="AF1348" s="1">
        <v>44132</v>
      </c>
      <c r="AG1348">
        <v>-0.51200000000000001</v>
      </c>
      <c r="AH1348">
        <f t="shared" si="289"/>
        <v>-5.1200000000000004E-3</v>
      </c>
      <c r="AJ1348" s="1">
        <v>44132</v>
      </c>
      <c r="AK1348">
        <v>-0.505</v>
      </c>
      <c r="AL1348">
        <f t="shared" si="290"/>
        <v>-5.0499999999999998E-3</v>
      </c>
      <c r="AN1348" s="1">
        <v>44168</v>
      </c>
      <c r="AO1348">
        <v>-0.52</v>
      </c>
      <c r="AP1348">
        <f t="shared" si="291"/>
        <v>-5.1999999999999998E-3</v>
      </c>
      <c r="AS1348" s="1">
        <v>44161</v>
      </c>
      <c r="AT1348">
        <v>4.65E-2</v>
      </c>
      <c r="AU1348">
        <f t="shared" si="292"/>
        <v>4.6499999999999997E-4</v>
      </c>
      <c r="AX1348" s="1"/>
    </row>
    <row r="1349" spans="1:50" x14ac:dyDescent="0.3">
      <c r="A1349" s="19">
        <f t="shared" si="293"/>
        <v>47802</v>
      </c>
      <c r="B1349">
        <f t="shared" ca="1" si="280"/>
        <v>-4.6500000000000004</v>
      </c>
      <c r="C1349">
        <f ca="1">IF(currency="USD",'Future et co'!D1349,IF(currency="EUR",'Future et co'!E1349,IF(currency="GBP",'Future et co'!F1349,FALSE)))</f>
        <v>3.5830000000000001E-2</v>
      </c>
      <c r="D1349">
        <f t="shared" ca="1" si="281"/>
        <v>3.5830000000000001E-2</v>
      </c>
      <c r="E1349">
        <f t="shared" ca="1" si="282"/>
        <v>2.1409999999999998E-2</v>
      </c>
      <c r="F1349">
        <f t="shared" ca="1" si="283"/>
        <v>3.7088999999999997E-2</v>
      </c>
      <c r="J1349" s="1">
        <v>44159</v>
      </c>
      <c r="K1349">
        <v>5.6000000000000001E-2</v>
      </c>
      <c r="L1349">
        <f t="shared" si="284"/>
        <v>5.6000000000000006E-4</v>
      </c>
      <c r="N1349" s="1">
        <v>44159</v>
      </c>
      <c r="O1349">
        <v>6.3E-2</v>
      </c>
      <c r="P1349">
        <f t="shared" si="285"/>
        <v>6.3000000000000003E-4</v>
      </c>
      <c r="R1349" s="1">
        <v>44167</v>
      </c>
      <c r="S1349">
        <v>0.20100000000000001</v>
      </c>
      <c r="T1349">
        <f t="shared" si="286"/>
        <v>2.0100000000000001E-3</v>
      </c>
      <c r="V1349" s="1">
        <v>44166</v>
      </c>
      <c r="W1349">
        <v>0.214</v>
      </c>
      <c r="X1349">
        <f t="shared" si="287"/>
        <v>2.14E-3</v>
      </c>
      <c r="AB1349" s="1">
        <v>44119</v>
      </c>
      <c r="AC1349">
        <v>233.46559999999999</v>
      </c>
      <c r="AD1349">
        <f t="shared" si="288"/>
        <v>2.3346559999999998</v>
      </c>
      <c r="AF1349" s="1">
        <v>44131</v>
      </c>
      <c r="AG1349">
        <v>-0.51</v>
      </c>
      <c r="AH1349">
        <f t="shared" si="289"/>
        <v>-5.1000000000000004E-3</v>
      </c>
      <c r="AJ1349" s="1">
        <v>44131</v>
      </c>
      <c r="AK1349">
        <v>-0.50700000000000001</v>
      </c>
      <c r="AL1349">
        <f t="shared" si="290"/>
        <v>-5.0699999999999999E-3</v>
      </c>
      <c r="AN1349" s="1">
        <v>44167</v>
      </c>
      <c r="AO1349">
        <v>-0.52</v>
      </c>
      <c r="AP1349">
        <f t="shared" si="291"/>
        <v>-5.1999999999999998E-3</v>
      </c>
      <c r="AS1349" s="1">
        <v>44160</v>
      </c>
      <c r="AT1349">
        <v>4.6899999999999997E-2</v>
      </c>
      <c r="AU1349">
        <f t="shared" si="292"/>
        <v>4.6899999999999996E-4</v>
      </c>
      <c r="AX1349" s="1"/>
    </row>
    <row r="1350" spans="1:50" x14ac:dyDescent="0.3">
      <c r="A1350" s="19">
        <f t="shared" si="293"/>
        <v>47805</v>
      </c>
      <c r="B1350">
        <f t="shared" ca="1" si="280"/>
        <v>-4.6583333333333332</v>
      </c>
      <c r="C1350">
        <f ca="1">IF(currency="USD",'Future et co'!D1350,IF(currency="EUR",'Future et co'!E1350,IF(currency="GBP",'Future et co'!F1350,FALSE)))</f>
        <v>3.5830000000000001E-2</v>
      </c>
      <c r="D1350">
        <f t="shared" ca="1" si="281"/>
        <v>3.5830000000000001E-2</v>
      </c>
      <c r="E1350">
        <f t="shared" ca="1" si="282"/>
        <v>2.1409999999999998E-2</v>
      </c>
      <c r="F1350">
        <f t="shared" ca="1" si="283"/>
        <v>3.7088999999999997E-2</v>
      </c>
      <c r="J1350" s="1">
        <v>44158</v>
      </c>
      <c r="K1350">
        <v>5.6000000000000001E-2</v>
      </c>
      <c r="L1350">
        <f t="shared" si="284"/>
        <v>5.6000000000000006E-4</v>
      </c>
      <c r="N1350" s="1">
        <v>44158</v>
      </c>
      <c r="O1350">
        <v>4.8000000000000001E-2</v>
      </c>
      <c r="P1350">
        <f t="shared" si="285"/>
        <v>4.8000000000000001E-4</v>
      </c>
      <c r="R1350" s="1">
        <v>44166</v>
      </c>
      <c r="S1350">
        <v>0.20699999999999999</v>
      </c>
      <c r="T1350">
        <f t="shared" si="286"/>
        <v>2.0699999999999998E-3</v>
      </c>
      <c r="V1350" s="1">
        <v>44165</v>
      </c>
      <c r="W1350">
        <v>0.20300000000000001</v>
      </c>
      <c r="X1350">
        <f t="shared" si="287"/>
        <v>2.0300000000000001E-3</v>
      </c>
      <c r="AB1350" s="1">
        <v>44118</v>
      </c>
      <c r="AC1350">
        <v>232.73560000000001</v>
      </c>
      <c r="AD1350">
        <f t="shared" si="288"/>
        <v>2.327356</v>
      </c>
      <c r="AF1350" s="1">
        <v>44130</v>
      </c>
      <c r="AG1350">
        <v>-0.50900000000000001</v>
      </c>
      <c r="AH1350">
        <f t="shared" si="289"/>
        <v>-5.0899999999999999E-3</v>
      </c>
      <c r="AJ1350" s="1">
        <v>44130</v>
      </c>
      <c r="AK1350">
        <v>-0.496</v>
      </c>
      <c r="AL1350">
        <f t="shared" si="290"/>
        <v>-4.96E-3</v>
      </c>
      <c r="AN1350" s="1">
        <v>44166</v>
      </c>
      <c r="AO1350">
        <v>-0.51</v>
      </c>
      <c r="AP1350">
        <f t="shared" si="291"/>
        <v>-5.1000000000000004E-3</v>
      </c>
      <c r="AS1350" s="1">
        <v>44159</v>
      </c>
      <c r="AT1350">
        <v>4.1099999999999998E-2</v>
      </c>
      <c r="AU1350">
        <f t="shared" si="292"/>
        <v>4.1099999999999996E-4</v>
      </c>
      <c r="AX1350" s="1"/>
    </row>
    <row r="1351" spans="1:50" x14ac:dyDescent="0.3">
      <c r="A1351" s="19">
        <f t="shared" si="293"/>
        <v>47806</v>
      </c>
      <c r="B1351">
        <f t="shared" ca="1" si="280"/>
        <v>-4.6611111111111114</v>
      </c>
      <c r="C1351">
        <f ca="1">IF(currency="USD",'Future et co'!D1351,IF(currency="EUR",'Future et co'!E1351,IF(currency="GBP",'Future et co'!F1351,FALSE)))</f>
        <v>3.5830000000000001E-2</v>
      </c>
      <c r="D1351">
        <f t="shared" ca="1" si="281"/>
        <v>3.5830000000000001E-2</v>
      </c>
      <c r="E1351">
        <f t="shared" ca="1" si="282"/>
        <v>2.1409999999999998E-2</v>
      </c>
      <c r="F1351">
        <f t="shared" ca="1" si="283"/>
        <v>3.7088999999999997E-2</v>
      </c>
      <c r="J1351" s="1">
        <v>44155</v>
      </c>
      <c r="K1351">
        <v>6.4000000000000001E-2</v>
      </c>
      <c r="L1351">
        <f t="shared" si="284"/>
        <v>6.4000000000000005E-4</v>
      </c>
      <c r="N1351" s="1">
        <v>44155</v>
      </c>
      <c r="O1351">
        <v>4.5999999999999999E-2</v>
      </c>
      <c r="P1351">
        <f t="shared" si="285"/>
        <v>4.6000000000000001E-4</v>
      </c>
      <c r="R1351" s="1">
        <v>44165</v>
      </c>
      <c r="S1351">
        <v>0.20300000000000001</v>
      </c>
      <c r="T1351">
        <f t="shared" si="286"/>
        <v>2.0300000000000001E-3</v>
      </c>
      <c r="V1351" s="1">
        <v>44162</v>
      </c>
      <c r="W1351">
        <v>0.24</v>
      </c>
      <c r="X1351">
        <f t="shared" si="287"/>
        <v>2.3999999999999998E-3</v>
      </c>
      <c r="AB1351" s="1">
        <v>44117</v>
      </c>
      <c r="AC1351">
        <v>232.35069999999999</v>
      </c>
      <c r="AD1351">
        <f t="shared" si="288"/>
        <v>2.3235069999999998</v>
      </c>
      <c r="AF1351" s="1">
        <v>44127</v>
      </c>
      <c r="AG1351">
        <v>-0.51200000000000001</v>
      </c>
      <c r="AH1351">
        <f t="shared" si="289"/>
        <v>-5.1200000000000004E-3</v>
      </c>
      <c r="AJ1351" s="1">
        <v>44127</v>
      </c>
      <c r="AK1351">
        <v>-0.496</v>
      </c>
      <c r="AL1351">
        <f t="shared" si="290"/>
        <v>-4.96E-3</v>
      </c>
      <c r="AN1351" s="1">
        <v>44165</v>
      </c>
      <c r="AO1351">
        <v>-0.52</v>
      </c>
      <c r="AP1351">
        <f t="shared" si="291"/>
        <v>-5.1999999999999998E-3</v>
      </c>
      <c r="AS1351" s="1">
        <v>44158</v>
      </c>
      <c r="AT1351">
        <v>4.5499999999999999E-2</v>
      </c>
      <c r="AU1351">
        <f t="shared" si="292"/>
        <v>4.55E-4</v>
      </c>
      <c r="AX1351" s="1"/>
    </row>
    <row r="1352" spans="1:50" x14ac:dyDescent="0.3">
      <c r="A1352" s="19">
        <f t="shared" si="293"/>
        <v>47807</v>
      </c>
      <c r="B1352">
        <f t="shared" ca="1" si="280"/>
        <v>-4.6638888888888888</v>
      </c>
      <c r="C1352">
        <f ca="1">IF(currency="USD",'Future et co'!D1352,IF(currency="EUR",'Future et co'!E1352,IF(currency="GBP",'Future et co'!F1352,FALSE)))</f>
        <v>3.5830000000000001E-2</v>
      </c>
      <c r="D1352">
        <f t="shared" ca="1" si="281"/>
        <v>3.5830000000000001E-2</v>
      </c>
      <c r="E1352">
        <f t="shared" ca="1" si="282"/>
        <v>2.1409999999999998E-2</v>
      </c>
      <c r="F1352">
        <f t="shared" ca="1" si="283"/>
        <v>3.7088999999999997E-2</v>
      </c>
      <c r="J1352" s="1">
        <v>44154</v>
      </c>
      <c r="K1352">
        <v>0.06</v>
      </c>
      <c r="L1352">
        <f t="shared" si="284"/>
        <v>5.9999999999999995E-4</v>
      </c>
      <c r="N1352" s="1">
        <v>44154</v>
      </c>
      <c r="O1352">
        <v>6.6000000000000003E-2</v>
      </c>
      <c r="P1352">
        <f t="shared" si="285"/>
        <v>6.6E-4</v>
      </c>
      <c r="R1352" s="1">
        <v>44162</v>
      </c>
      <c r="S1352">
        <v>0.20499999999999999</v>
      </c>
      <c r="T1352">
        <f t="shared" si="286"/>
        <v>2.0499999999999997E-3</v>
      </c>
      <c r="V1352" s="1">
        <v>44161</v>
      </c>
      <c r="W1352">
        <v>0.24199999999999999</v>
      </c>
      <c r="X1352">
        <f t="shared" si="287"/>
        <v>2.4199999999999998E-3</v>
      </c>
      <c r="AB1352" s="1">
        <v>44116</v>
      </c>
      <c r="AC1352">
        <v>232.0189</v>
      </c>
      <c r="AD1352">
        <f t="shared" si="288"/>
        <v>2.3201890000000001</v>
      </c>
      <c r="AF1352" s="1">
        <v>44126</v>
      </c>
      <c r="AG1352">
        <v>-0.51100000000000001</v>
      </c>
      <c r="AH1352">
        <f t="shared" si="289"/>
        <v>-5.11E-3</v>
      </c>
      <c r="AJ1352" s="1">
        <v>44126</v>
      </c>
      <c r="AK1352">
        <v>-0.498</v>
      </c>
      <c r="AL1352">
        <f t="shared" si="290"/>
        <v>-4.9800000000000001E-3</v>
      </c>
      <c r="AN1352" s="1">
        <v>44162</v>
      </c>
      <c r="AO1352">
        <v>-0.52</v>
      </c>
      <c r="AP1352">
        <f t="shared" si="291"/>
        <v>-5.1999999999999998E-3</v>
      </c>
      <c r="AS1352" s="1">
        <v>44155</v>
      </c>
      <c r="AT1352">
        <v>4.4499999999999998E-2</v>
      </c>
      <c r="AU1352">
        <f t="shared" si="292"/>
        <v>4.4499999999999997E-4</v>
      </c>
      <c r="AX1352" s="1"/>
    </row>
    <row r="1353" spans="1:50" x14ac:dyDescent="0.3">
      <c r="A1353" s="19">
        <f t="shared" si="293"/>
        <v>47808</v>
      </c>
      <c r="B1353">
        <f t="shared" ca="1" si="280"/>
        <v>-4.666666666666667</v>
      </c>
      <c r="C1353">
        <f ca="1">IF(currency="USD",'Future et co'!D1353,IF(currency="EUR",'Future et co'!E1353,IF(currency="GBP",'Future et co'!F1353,FALSE)))</f>
        <v>3.5830000000000001E-2</v>
      </c>
      <c r="D1353">
        <f t="shared" ca="1" si="281"/>
        <v>3.5830000000000001E-2</v>
      </c>
      <c r="E1353">
        <f t="shared" ca="1" si="282"/>
        <v>2.1409999999999998E-2</v>
      </c>
      <c r="F1353">
        <f t="shared" ca="1" si="283"/>
        <v>3.7088999999999997E-2</v>
      </c>
      <c r="J1353" s="1">
        <v>44153</v>
      </c>
      <c r="K1353">
        <v>5.8000000000000003E-2</v>
      </c>
      <c r="L1353">
        <f t="shared" si="284"/>
        <v>5.8E-4</v>
      </c>
      <c r="N1353" s="1">
        <v>44153</v>
      </c>
      <c r="O1353">
        <v>5.3999999999999999E-2</v>
      </c>
      <c r="P1353">
        <f t="shared" si="285"/>
        <v>5.4000000000000001E-4</v>
      </c>
      <c r="R1353" s="1">
        <v>44161</v>
      </c>
      <c r="S1353">
        <v>0.20100000000000001</v>
      </c>
      <c r="T1353">
        <f t="shared" si="286"/>
        <v>2.0100000000000001E-3</v>
      </c>
      <c r="V1353" s="1">
        <v>44160</v>
      </c>
      <c r="W1353">
        <v>0.23300000000000001</v>
      </c>
      <c r="X1353">
        <f t="shared" si="287"/>
        <v>2.33E-3</v>
      </c>
      <c r="AB1353" s="1">
        <v>44113</v>
      </c>
      <c r="AC1353">
        <v>231.84639999999999</v>
      </c>
      <c r="AD1353">
        <f t="shared" si="288"/>
        <v>2.3184640000000001</v>
      </c>
      <c r="AF1353" s="1">
        <v>44125</v>
      </c>
      <c r="AG1353">
        <v>-0.50700000000000001</v>
      </c>
      <c r="AH1353">
        <f t="shared" si="289"/>
        <v>-5.0699999999999999E-3</v>
      </c>
      <c r="AJ1353" s="1">
        <v>44125</v>
      </c>
      <c r="AK1353">
        <v>-0.498</v>
      </c>
      <c r="AL1353">
        <f t="shared" si="290"/>
        <v>-4.9800000000000001E-3</v>
      </c>
      <c r="AN1353" s="1">
        <v>44161</v>
      </c>
      <c r="AO1353">
        <v>-0.51229999999999998</v>
      </c>
      <c r="AP1353">
        <f t="shared" si="291"/>
        <v>-5.1229999999999999E-3</v>
      </c>
      <c r="AS1353" s="1">
        <v>44154</v>
      </c>
      <c r="AT1353">
        <v>4.5100000000000001E-2</v>
      </c>
      <c r="AU1353">
        <f t="shared" si="292"/>
        <v>4.5100000000000001E-4</v>
      </c>
      <c r="AX1353" s="1"/>
    </row>
    <row r="1354" spans="1:50" x14ac:dyDescent="0.3">
      <c r="A1354" s="19">
        <f t="shared" si="293"/>
        <v>47809</v>
      </c>
      <c r="B1354">
        <f t="shared" ca="1" si="280"/>
        <v>-4.6694444444444443</v>
      </c>
      <c r="C1354">
        <f ca="1">IF(currency="USD",'Future et co'!D1354,IF(currency="EUR",'Future et co'!E1354,IF(currency="GBP",'Future et co'!F1354,FALSE)))</f>
        <v>3.5830000000000001E-2</v>
      </c>
      <c r="D1354">
        <f t="shared" ca="1" si="281"/>
        <v>3.5830000000000001E-2</v>
      </c>
      <c r="E1354">
        <f t="shared" ca="1" si="282"/>
        <v>2.1409999999999998E-2</v>
      </c>
      <c r="F1354">
        <f t="shared" ca="1" si="283"/>
        <v>3.7088999999999997E-2</v>
      </c>
      <c r="J1354" s="1">
        <v>44152</v>
      </c>
      <c r="K1354">
        <v>6.2E-2</v>
      </c>
      <c r="L1354">
        <f t="shared" si="284"/>
        <v>6.2E-4</v>
      </c>
      <c r="N1354" s="1">
        <v>44152</v>
      </c>
      <c r="O1354">
        <v>5.2999999999999999E-2</v>
      </c>
      <c r="P1354">
        <f t="shared" si="285"/>
        <v>5.2999999999999998E-4</v>
      </c>
      <c r="R1354" s="1">
        <v>44160</v>
      </c>
      <c r="S1354">
        <v>0.20799999999999999</v>
      </c>
      <c r="T1354">
        <f t="shared" si="286"/>
        <v>2.0799999999999998E-3</v>
      </c>
      <c r="V1354" s="1">
        <v>44159</v>
      </c>
      <c r="W1354">
        <v>0.23799999999999999</v>
      </c>
      <c r="X1354">
        <f t="shared" si="287"/>
        <v>2.3799999999999997E-3</v>
      </c>
      <c r="AB1354" s="1">
        <v>44112</v>
      </c>
      <c r="AC1354">
        <v>231.58090000000001</v>
      </c>
      <c r="AD1354">
        <f t="shared" si="288"/>
        <v>2.3158090000000002</v>
      </c>
      <c r="AF1354" s="1">
        <v>44124</v>
      </c>
      <c r="AG1354">
        <v>-0.50700000000000001</v>
      </c>
      <c r="AH1354">
        <f t="shared" si="289"/>
        <v>-5.0699999999999999E-3</v>
      </c>
      <c r="AJ1354" s="1">
        <v>44124</v>
      </c>
      <c r="AK1354">
        <v>-0.498</v>
      </c>
      <c r="AL1354">
        <f t="shared" si="290"/>
        <v>-4.9800000000000001E-3</v>
      </c>
      <c r="AN1354" s="1">
        <v>44160</v>
      </c>
      <c r="AO1354">
        <v>-0.51080000000000003</v>
      </c>
      <c r="AP1354">
        <f t="shared" si="291"/>
        <v>-5.1080000000000006E-3</v>
      </c>
      <c r="AS1354" s="1">
        <v>44153</v>
      </c>
      <c r="AT1354">
        <v>0.04</v>
      </c>
      <c r="AU1354">
        <f t="shared" si="292"/>
        <v>4.0000000000000002E-4</v>
      </c>
      <c r="AX1354" s="1"/>
    </row>
    <row r="1355" spans="1:50" x14ac:dyDescent="0.3">
      <c r="A1355" s="19">
        <f t="shared" si="293"/>
        <v>47812</v>
      </c>
      <c r="B1355">
        <f t="shared" ref="B1355:B1418" ca="1" si="294">($B$7-A1355)/360</f>
        <v>-4.677777777777778</v>
      </c>
      <c r="C1355">
        <f ca="1">IF(currency="USD",'Future et co'!D1355,IF(currency="EUR",'Future et co'!E1355,IF(currency="GBP",'Future et co'!F1355,FALSE)))</f>
        <v>3.5830000000000001E-2</v>
      </c>
      <c r="D1355">
        <f t="shared" ref="D1355:D1418" ca="1" si="295">IFERROR(IF(B1355&lt;0.25,VLOOKUP(A1355,$J$11:$L$5325,3,FALSE),IF(AND(B1355&gt;=0.25,B1355&lt;0.5),VLOOKUP(A1355,$N$11:$P$5325,3,FALSE),IF(AND(B1355&gt;=0.5,B1355&lt;1),VLOOKUP(A1355,$R$11:$T$5325,3,FALSE),VLOOKUP(A1355,$V$11:$X$5010,3,FALSE)))),D1354)</f>
        <v>3.5830000000000001E-2</v>
      </c>
      <c r="E1355">
        <f t="shared" ref="E1355:E1418" ca="1" si="296">IFERROR(IF(B1355&lt;0.25,VLOOKUP(A1355,$AF$11:$AH$5325,3,FALSE),IF(AND(B1355&gt;=0.25,B1355&lt;0.5),VLOOKUP(A1355,$AJ$11:$AL$5325,3,FALSE),VLOOKUP(A1355,$AN$11:$AP$5325,3,FALSE))),E1354)</f>
        <v>2.1409999999999998E-2</v>
      </c>
      <c r="F1355">
        <f t="shared" ref="F1355:F1418" ca="1" si="297">IFERROR(VLOOKUP(A1355,$AS$11:$AU$9999,3,FALSE),F1354)</f>
        <v>3.7088999999999997E-2</v>
      </c>
      <c r="J1355" s="1">
        <v>44151</v>
      </c>
      <c r="K1355">
        <v>5.8000000000000003E-2</v>
      </c>
      <c r="L1355">
        <f t="shared" si="284"/>
        <v>5.8E-4</v>
      </c>
      <c r="N1355" s="1">
        <v>44151</v>
      </c>
      <c r="O1355">
        <v>6.9000000000000006E-2</v>
      </c>
      <c r="P1355">
        <f t="shared" si="285"/>
        <v>6.9000000000000008E-4</v>
      </c>
      <c r="R1355" s="1">
        <v>44159</v>
      </c>
      <c r="S1355">
        <v>0.19500000000000001</v>
      </c>
      <c r="T1355">
        <f t="shared" si="286"/>
        <v>1.9500000000000001E-3</v>
      </c>
      <c r="V1355" s="1">
        <v>44158</v>
      </c>
      <c r="W1355">
        <v>0.24299999999999999</v>
      </c>
      <c r="X1355">
        <f t="shared" si="287"/>
        <v>2.4299999999999999E-3</v>
      </c>
      <c r="AB1355" s="1">
        <v>44111</v>
      </c>
      <c r="AC1355">
        <v>231.1164</v>
      </c>
      <c r="AD1355">
        <f t="shared" si="288"/>
        <v>2.3111639999999998</v>
      </c>
      <c r="AF1355" s="1">
        <v>44123</v>
      </c>
      <c r="AG1355">
        <v>-0.50900000000000001</v>
      </c>
      <c r="AH1355">
        <f t="shared" si="289"/>
        <v>-5.0899999999999999E-3</v>
      </c>
      <c r="AJ1355" s="1">
        <v>44123</v>
      </c>
      <c r="AK1355">
        <v>-0.497</v>
      </c>
      <c r="AL1355">
        <f t="shared" si="290"/>
        <v>-4.9699999999999996E-3</v>
      </c>
      <c r="AN1355" s="1">
        <v>44159</v>
      </c>
      <c r="AO1355">
        <v>-0.52</v>
      </c>
      <c r="AP1355">
        <f t="shared" si="291"/>
        <v>-5.1999999999999998E-3</v>
      </c>
      <c r="AS1355" s="1">
        <v>44152</v>
      </c>
      <c r="AT1355">
        <v>4.4499999999999998E-2</v>
      </c>
      <c r="AU1355">
        <f t="shared" si="292"/>
        <v>4.4499999999999997E-4</v>
      </c>
      <c r="AX1355" s="1"/>
    </row>
    <row r="1356" spans="1:50" x14ac:dyDescent="0.3">
      <c r="A1356" s="19">
        <f t="shared" si="293"/>
        <v>47813</v>
      </c>
      <c r="B1356">
        <f t="shared" ca="1" si="294"/>
        <v>-4.6805555555555554</v>
      </c>
      <c r="C1356">
        <f ca="1">IF(currency="USD",'Future et co'!D1356,IF(currency="EUR",'Future et co'!E1356,IF(currency="GBP",'Future et co'!F1356,FALSE)))</f>
        <v>3.5830000000000001E-2</v>
      </c>
      <c r="D1356">
        <f t="shared" ca="1" si="295"/>
        <v>3.5830000000000001E-2</v>
      </c>
      <c r="E1356">
        <f t="shared" ca="1" si="296"/>
        <v>2.1409999999999998E-2</v>
      </c>
      <c r="F1356">
        <f t="shared" ca="1" si="297"/>
        <v>3.7088999999999997E-2</v>
      </c>
      <c r="J1356" s="1">
        <v>44148</v>
      </c>
      <c r="K1356">
        <v>6.4000000000000001E-2</v>
      </c>
      <c r="L1356">
        <f t="shared" ref="L1356:L1419" si="298">K1356/100</f>
        <v>6.4000000000000005E-4</v>
      </c>
      <c r="N1356" s="1">
        <v>44148</v>
      </c>
      <c r="O1356">
        <v>5.3999999999999999E-2</v>
      </c>
      <c r="P1356">
        <f t="shared" ref="P1356:P1419" si="299">O1356/100</f>
        <v>5.4000000000000001E-4</v>
      </c>
      <c r="R1356" s="1">
        <v>44158</v>
      </c>
      <c r="S1356">
        <v>0.19900000000000001</v>
      </c>
      <c r="T1356">
        <f t="shared" ref="T1356:T1419" si="300">S1356/100</f>
        <v>1.99E-3</v>
      </c>
      <c r="V1356" s="1">
        <v>44155</v>
      </c>
      <c r="W1356">
        <v>0.22</v>
      </c>
      <c r="X1356">
        <f t="shared" ref="X1356:X1419" si="301">W1356/100</f>
        <v>2.2000000000000001E-3</v>
      </c>
      <c r="AB1356" s="1">
        <v>44110</v>
      </c>
      <c r="AC1356">
        <v>231.3022</v>
      </c>
      <c r="AD1356">
        <f t="shared" ref="AD1356:AD1419" si="302">AC1356/100</f>
        <v>2.3130220000000001</v>
      </c>
      <c r="AF1356" s="1">
        <v>44120</v>
      </c>
      <c r="AG1356">
        <v>-0.50900000000000001</v>
      </c>
      <c r="AH1356">
        <f t="shared" ref="AH1356:AH1419" si="303">AG1356/100</f>
        <v>-5.0899999999999999E-3</v>
      </c>
      <c r="AJ1356" s="1">
        <v>44120</v>
      </c>
      <c r="AK1356">
        <v>-0.498</v>
      </c>
      <c r="AL1356">
        <f t="shared" ref="AL1356:AL1419" si="304">AK1356/100</f>
        <v>-4.9800000000000001E-3</v>
      </c>
      <c r="AN1356" s="1">
        <v>44158</v>
      </c>
      <c r="AO1356">
        <v>-0.52</v>
      </c>
      <c r="AP1356">
        <f t="shared" ref="AP1356:AP1419" si="305">AO1356/100</f>
        <v>-5.1999999999999998E-3</v>
      </c>
      <c r="AS1356" s="1">
        <v>44151</v>
      </c>
      <c r="AT1356">
        <v>4.5600000000000002E-2</v>
      </c>
      <c r="AU1356">
        <f t="shared" ref="AU1356:AU1419" si="306">AT1356/100</f>
        <v>4.5600000000000003E-4</v>
      </c>
      <c r="AX1356" s="1"/>
    </row>
    <row r="1357" spans="1:50" x14ac:dyDescent="0.3">
      <c r="A1357" s="19">
        <f t="shared" ref="A1357:A1420" si="307">WORKDAY(A1356,1)</f>
        <v>47814</v>
      </c>
      <c r="B1357">
        <f t="shared" ca="1" si="294"/>
        <v>-4.6833333333333336</v>
      </c>
      <c r="C1357">
        <f ca="1">IF(currency="USD",'Future et co'!D1357,IF(currency="EUR",'Future et co'!E1357,IF(currency="GBP",'Future et co'!F1357,FALSE)))</f>
        <v>3.5830000000000001E-2</v>
      </c>
      <c r="D1357">
        <f t="shared" ca="1" si="295"/>
        <v>3.5830000000000001E-2</v>
      </c>
      <c r="E1357">
        <f t="shared" ca="1" si="296"/>
        <v>2.1409999999999998E-2</v>
      </c>
      <c r="F1357">
        <f t="shared" ca="1" si="297"/>
        <v>3.7088999999999997E-2</v>
      </c>
      <c r="J1357" s="1">
        <v>44147</v>
      </c>
      <c r="K1357">
        <v>6.3E-2</v>
      </c>
      <c r="L1357">
        <f t="shared" si="298"/>
        <v>6.3000000000000003E-4</v>
      </c>
      <c r="N1357" s="1">
        <v>44147</v>
      </c>
      <c r="O1357">
        <v>6.9000000000000006E-2</v>
      </c>
      <c r="P1357">
        <f t="shared" si="299"/>
        <v>6.9000000000000008E-4</v>
      </c>
      <c r="R1357" s="1">
        <v>44155</v>
      </c>
      <c r="S1357">
        <v>0.214</v>
      </c>
      <c r="T1357">
        <f t="shared" si="300"/>
        <v>2.14E-3</v>
      </c>
      <c r="V1357" s="1">
        <v>44154</v>
      </c>
      <c r="W1357">
        <v>0.24</v>
      </c>
      <c r="X1357">
        <f t="shared" si="301"/>
        <v>2.3999999999999998E-3</v>
      </c>
      <c r="AB1357" s="1">
        <v>44109</v>
      </c>
      <c r="AC1357">
        <v>231.50129999999999</v>
      </c>
      <c r="AD1357">
        <f t="shared" si="302"/>
        <v>2.315013</v>
      </c>
      <c r="AF1357" s="1">
        <v>44119</v>
      </c>
      <c r="AG1357">
        <v>-0.50700000000000001</v>
      </c>
      <c r="AH1357">
        <f t="shared" si="303"/>
        <v>-5.0699999999999999E-3</v>
      </c>
      <c r="AJ1357" s="1">
        <v>44119</v>
      </c>
      <c r="AK1357">
        <v>-0.497</v>
      </c>
      <c r="AL1357">
        <f t="shared" si="304"/>
        <v>-4.9699999999999996E-3</v>
      </c>
      <c r="AN1357" s="1">
        <v>44155</v>
      </c>
      <c r="AO1357">
        <v>-0.52</v>
      </c>
      <c r="AP1357">
        <f t="shared" si="305"/>
        <v>-5.1999999999999998E-3</v>
      </c>
      <c r="AS1357" s="1">
        <v>44148</v>
      </c>
      <c r="AT1357">
        <v>4.0599999999999997E-2</v>
      </c>
      <c r="AU1357">
        <f t="shared" si="306"/>
        <v>4.0599999999999995E-4</v>
      </c>
      <c r="AX1357" s="1"/>
    </row>
    <row r="1358" spans="1:50" x14ac:dyDescent="0.3">
      <c r="A1358" s="19">
        <f t="shared" si="307"/>
        <v>47815</v>
      </c>
      <c r="B1358">
        <f t="shared" ca="1" si="294"/>
        <v>-4.6861111111111109</v>
      </c>
      <c r="C1358">
        <f ca="1">IF(currency="USD",'Future et co'!D1358,IF(currency="EUR",'Future et co'!E1358,IF(currency="GBP",'Future et co'!F1358,FALSE)))</f>
        <v>3.5830000000000001E-2</v>
      </c>
      <c r="D1358">
        <f t="shared" ca="1" si="295"/>
        <v>3.5830000000000001E-2</v>
      </c>
      <c r="E1358">
        <f t="shared" ca="1" si="296"/>
        <v>2.1409999999999998E-2</v>
      </c>
      <c r="F1358">
        <f t="shared" ca="1" si="297"/>
        <v>3.7088999999999997E-2</v>
      </c>
      <c r="J1358" s="1">
        <v>44146</v>
      </c>
      <c r="K1358">
        <v>0.06</v>
      </c>
      <c r="L1358">
        <f t="shared" si="298"/>
        <v>5.9999999999999995E-4</v>
      </c>
      <c r="N1358" s="1">
        <v>44146</v>
      </c>
      <c r="O1358">
        <v>5.7000000000000002E-2</v>
      </c>
      <c r="P1358">
        <f t="shared" si="299"/>
        <v>5.6999999999999998E-4</v>
      </c>
      <c r="R1358" s="1">
        <v>44154</v>
      </c>
      <c r="S1358">
        <v>0.20799999999999999</v>
      </c>
      <c r="T1358">
        <f t="shared" si="300"/>
        <v>2.0799999999999998E-3</v>
      </c>
      <c r="V1358" s="1">
        <v>44153</v>
      </c>
      <c r="W1358">
        <v>0.246</v>
      </c>
      <c r="X1358">
        <f t="shared" si="301"/>
        <v>2.4599999999999999E-3</v>
      </c>
      <c r="AB1358" s="1">
        <v>44106</v>
      </c>
      <c r="AC1358">
        <v>231.81989999999999</v>
      </c>
      <c r="AD1358">
        <f t="shared" si="302"/>
        <v>2.3181989999999999</v>
      </c>
      <c r="AF1358" s="1">
        <v>44118</v>
      </c>
      <c r="AG1358">
        <v>-0.51100000000000001</v>
      </c>
      <c r="AH1358">
        <f t="shared" si="303"/>
        <v>-5.11E-3</v>
      </c>
      <c r="AJ1358" s="1">
        <v>44118</v>
      </c>
      <c r="AK1358">
        <v>-0.49299999999999999</v>
      </c>
      <c r="AL1358">
        <f t="shared" si="304"/>
        <v>-4.9300000000000004E-3</v>
      </c>
      <c r="AN1358" s="1">
        <v>44154</v>
      </c>
      <c r="AO1358">
        <v>-0.52</v>
      </c>
      <c r="AP1358">
        <f t="shared" si="305"/>
        <v>-5.1999999999999998E-3</v>
      </c>
      <c r="AS1358" s="1">
        <v>44147</v>
      </c>
      <c r="AT1358">
        <v>4.5499999999999999E-2</v>
      </c>
      <c r="AU1358">
        <f t="shared" si="306"/>
        <v>4.55E-4</v>
      </c>
      <c r="AX1358" s="1"/>
    </row>
    <row r="1359" spans="1:50" x14ac:dyDescent="0.3">
      <c r="A1359" s="19">
        <f t="shared" si="307"/>
        <v>47816</v>
      </c>
      <c r="B1359">
        <f t="shared" ca="1" si="294"/>
        <v>-4.6888888888888891</v>
      </c>
      <c r="C1359">
        <f ca="1">IF(currency="USD",'Future et co'!D1359,IF(currency="EUR",'Future et co'!E1359,IF(currency="GBP",'Future et co'!F1359,FALSE)))</f>
        <v>3.5830000000000001E-2</v>
      </c>
      <c r="D1359">
        <f t="shared" ca="1" si="295"/>
        <v>3.5830000000000001E-2</v>
      </c>
      <c r="E1359">
        <f t="shared" ca="1" si="296"/>
        <v>2.1409999999999998E-2</v>
      </c>
      <c r="F1359">
        <f t="shared" ca="1" si="297"/>
        <v>3.7088999999999997E-2</v>
      </c>
      <c r="J1359" s="1">
        <v>44145</v>
      </c>
      <c r="K1359">
        <v>6.4000000000000001E-2</v>
      </c>
      <c r="L1359">
        <f t="shared" si="298"/>
        <v>6.4000000000000005E-4</v>
      </c>
      <c r="N1359" s="1">
        <v>44145</v>
      </c>
      <c r="O1359">
        <v>7.1999999999999995E-2</v>
      </c>
      <c r="P1359">
        <f t="shared" si="299"/>
        <v>7.1999999999999994E-4</v>
      </c>
      <c r="R1359" s="1">
        <v>44153</v>
      </c>
      <c r="S1359">
        <v>0.20699999999999999</v>
      </c>
      <c r="T1359">
        <f t="shared" si="300"/>
        <v>2.0699999999999998E-3</v>
      </c>
      <c r="V1359" s="1">
        <v>44152</v>
      </c>
      <c r="W1359">
        <v>0.22700000000000001</v>
      </c>
      <c r="X1359">
        <f t="shared" si="301"/>
        <v>2.2699999999999999E-3</v>
      </c>
      <c r="AB1359" s="1">
        <v>44105</v>
      </c>
      <c r="AC1359">
        <v>231.81989999999999</v>
      </c>
      <c r="AD1359">
        <f t="shared" si="302"/>
        <v>2.3181989999999999</v>
      </c>
      <c r="AF1359" s="1">
        <v>44117</v>
      </c>
      <c r="AG1359">
        <v>-0.50800000000000001</v>
      </c>
      <c r="AH1359">
        <f t="shared" si="303"/>
        <v>-5.0800000000000003E-3</v>
      </c>
      <c r="AJ1359" s="1">
        <v>44117</v>
      </c>
      <c r="AK1359">
        <v>-0.48299999999999998</v>
      </c>
      <c r="AL1359">
        <f t="shared" si="304"/>
        <v>-4.8300000000000001E-3</v>
      </c>
      <c r="AN1359" s="1">
        <v>44153</v>
      </c>
      <c r="AO1359">
        <v>-0.52</v>
      </c>
      <c r="AP1359">
        <f t="shared" si="305"/>
        <v>-5.1999999999999998E-3</v>
      </c>
      <c r="AS1359" s="1">
        <v>44146</v>
      </c>
      <c r="AT1359">
        <v>4.1399999999999999E-2</v>
      </c>
      <c r="AU1359">
        <f t="shared" si="306"/>
        <v>4.1399999999999998E-4</v>
      </c>
      <c r="AX1359" s="1"/>
    </row>
    <row r="1360" spans="1:50" x14ac:dyDescent="0.3">
      <c r="A1360" s="19">
        <f t="shared" si="307"/>
        <v>47819</v>
      </c>
      <c r="B1360">
        <f t="shared" ca="1" si="294"/>
        <v>-4.697222222222222</v>
      </c>
      <c r="C1360">
        <f ca="1">IF(currency="USD",'Future et co'!D1360,IF(currency="EUR",'Future et co'!E1360,IF(currency="GBP",'Future et co'!F1360,FALSE)))</f>
        <v>3.5830000000000001E-2</v>
      </c>
      <c r="D1360">
        <f t="shared" ca="1" si="295"/>
        <v>3.5830000000000001E-2</v>
      </c>
      <c r="E1360">
        <f t="shared" ca="1" si="296"/>
        <v>2.1409999999999998E-2</v>
      </c>
      <c r="F1360">
        <f t="shared" ca="1" si="297"/>
        <v>3.7088999999999997E-2</v>
      </c>
      <c r="J1360" s="1">
        <v>44144</v>
      </c>
      <c r="K1360">
        <v>5.8999999999999997E-2</v>
      </c>
      <c r="L1360">
        <f t="shared" si="298"/>
        <v>5.8999999999999992E-4</v>
      </c>
      <c r="N1360" s="1">
        <v>44144</v>
      </c>
      <c r="O1360">
        <v>5.7000000000000002E-2</v>
      </c>
      <c r="P1360">
        <f t="shared" si="299"/>
        <v>5.6999999999999998E-4</v>
      </c>
      <c r="R1360" s="1">
        <v>44152</v>
      </c>
      <c r="S1360">
        <v>0.20399999999999999</v>
      </c>
      <c r="T1360">
        <f t="shared" si="300"/>
        <v>2.0399999999999997E-3</v>
      </c>
      <c r="V1360" s="1">
        <v>44151</v>
      </c>
      <c r="W1360">
        <v>0.248</v>
      </c>
      <c r="X1360">
        <f t="shared" si="301"/>
        <v>2.48E-3</v>
      </c>
      <c r="AB1360" s="1">
        <v>44104</v>
      </c>
      <c r="AC1360">
        <v>231.63409999999999</v>
      </c>
      <c r="AD1360">
        <f t="shared" si="302"/>
        <v>2.316341</v>
      </c>
      <c r="AF1360" s="1">
        <v>44116</v>
      </c>
      <c r="AG1360">
        <v>-0.51100000000000001</v>
      </c>
      <c r="AH1360">
        <f t="shared" si="303"/>
        <v>-5.11E-3</v>
      </c>
      <c r="AJ1360" s="1">
        <v>44116</v>
      </c>
      <c r="AK1360">
        <v>-0.48499999999999999</v>
      </c>
      <c r="AL1360">
        <f t="shared" si="304"/>
        <v>-4.8500000000000001E-3</v>
      </c>
      <c r="AN1360" s="1">
        <v>44152</v>
      </c>
      <c r="AO1360">
        <v>-0.52</v>
      </c>
      <c r="AP1360">
        <f t="shared" si="305"/>
        <v>-5.1999999999999998E-3</v>
      </c>
      <c r="AS1360" s="1">
        <v>44145</v>
      </c>
      <c r="AT1360">
        <v>4.6699999999999998E-2</v>
      </c>
      <c r="AU1360">
        <f t="shared" si="306"/>
        <v>4.6699999999999997E-4</v>
      </c>
      <c r="AX1360" s="1"/>
    </row>
    <row r="1361" spans="1:50" x14ac:dyDescent="0.3">
      <c r="A1361" s="19">
        <f t="shared" si="307"/>
        <v>47820</v>
      </c>
      <c r="B1361">
        <f t="shared" ca="1" si="294"/>
        <v>-4.7</v>
      </c>
      <c r="C1361">
        <f ca="1">IF(currency="USD",'Future et co'!D1361,IF(currency="EUR",'Future et co'!E1361,IF(currency="GBP",'Future et co'!F1361,FALSE)))</f>
        <v>3.5830000000000001E-2</v>
      </c>
      <c r="D1361">
        <f t="shared" ca="1" si="295"/>
        <v>3.5830000000000001E-2</v>
      </c>
      <c r="E1361">
        <f t="shared" ca="1" si="296"/>
        <v>2.1409999999999998E-2</v>
      </c>
      <c r="F1361">
        <f t="shared" ca="1" si="297"/>
        <v>3.7088999999999997E-2</v>
      </c>
      <c r="J1361" s="1">
        <v>44141</v>
      </c>
      <c r="K1361">
        <v>7.2999999999999995E-2</v>
      </c>
      <c r="L1361">
        <f t="shared" si="298"/>
        <v>7.2999999999999996E-4</v>
      </c>
      <c r="N1361" s="1">
        <v>44141</v>
      </c>
      <c r="O1361">
        <v>5.2999999999999999E-2</v>
      </c>
      <c r="P1361">
        <f t="shared" si="299"/>
        <v>5.2999999999999998E-4</v>
      </c>
      <c r="R1361" s="1">
        <v>44151</v>
      </c>
      <c r="S1361">
        <v>0.20599999999999999</v>
      </c>
      <c r="T1361">
        <f t="shared" si="300"/>
        <v>2.0599999999999998E-3</v>
      </c>
      <c r="V1361" s="1">
        <v>44148</v>
      </c>
      <c r="W1361">
        <v>0.24299999999999999</v>
      </c>
      <c r="X1361">
        <f t="shared" si="301"/>
        <v>2.4299999999999999E-3</v>
      </c>
      <c r="AB1361" s="1">
        <v>44103</v>
      </c>
      <c r="AC1361">
        <v>232.0986</v>
      </c>
      <c r="AD1361">
        <f t="shared" si="302"/>
        <v>2.320986</v>
      </c>
      <c r="AF1361" s="1">
        <v>44113</v>
      </c>
      <c r="AG1361">
        <v>-0.50900000000000001</v>
      </c>
      <c r="AH1361">
        <f t="shared" si="303"/>
        <v>-5.0899999999999999E-3</v>
      </c>
      <c r="AJ1361" s="1">
        <v>44113</v>
      </c>
      <c r="AK1361">
        <v>-0.48599999999999999</v>
      </c>
      <c r="AL1361">
        <f t="shared" si="304"/>
        <v>-4.8599999999999997E-3</v>
      </c>
      <c r="AN1361" s="1">
        <v>44151</v>
      </c>
      <c r="AO1361">
        <v>-0.51</v>
      </c>
      <c r="AP1361">
        <f t="shared" si="305"/>
        <v>-5.1000000000000004E-3</v>
      </c>
      <c r="AS1361" s="1">
        <v>44144</v>
      </c>
      <c r="AT1361">
        <v>4.8000000000000001E-2</v>
      </c>
      <c r="AU1361">
        <f t="shared" si="306"/>
        <v>4.8000000000000001E-4</v>
      </c>
      <c r="AX1361" s="1"/>
    </row>
    <row r="1362" spans="1:50" x14ac:dyDescent="0.3">
      <c r="A1362" s="19">
        <f t="shared" si="307"/>
        <v>47821</v>
      </c>
      <c r="B1362">
        <f t="shared" ca="1" si="294"/>
        <v>-4.7027777777777775</v>
      </c>
      <c r="C1362">
        <f ca="1">IF(currency="USD",'Future et co'!D1362,IF(currency="EUR",'Future et co'!E1362,IF(currency="GBP",'Future et co'!F1362,FALSE)))</f>
        <v>3.5830000000000001E-2</v>
      </c>
      <c r="D1362">
        <f t="shared" ca="1" si="295"/>
        <v>3.5830000000000001E-2</v>
      </c>
      <c r="E1362">
        <f t="shared" ca="1" si="296"/>
        <v>2.1409999999999998E-2</v>
      </c>
      <c r="F1362">
        <f t="shared" ca="1" si="297"/>
        <v>3.7088999999999997E-2</v>
      </c>
      <c r="J1362" s="1">
        <v>44140</v>
      </c>
      <c r="K1362">
        <v>5.7000000000000002E-2</v>
      </c>
      <c r="L1362">
        <f t="shared" si="298"/>
        <v>5.6999999999999998E-4</v>
      </c>
      <c r="N1362" s="1">
        <v>44140</v>
      </c>
      <c r="O1362">
        <v>5.0999999999999997E-2</v>
      </c>
      <c r="P1362">
        <f t="shared" si="299"/>
        <v>5.0999999999999993E-4</v>
      </c>
      <c r="R1362" s="1">
        <v>44148</v>
      </c>
      <c r="S1362">
        <v>0.20100000000000001</v>
      </c>
      <c r="T1362">
        <f t="shared" si="300"/>
        <v>2.0100000000000001E-3</v>
      </c>
      <c r="V1362" s="1">
        <v>44147</v>
      </c>
      <c r="W1362">
        <v>0.22800000000000001</v>
      </c>
      <c r="X1362">
        <f t="shared" si="301"/>
        <v>2.2799999999999999E-3</v>
      </c>
      <c r="AB1362" s="1">
        <v>44102</v>
      </c>
      <c r="AC1362">
        <v>231.76679999999999</v>
      </c>
      <c r="AD1362">
        <f t="shared" si="302"/>
        <v>2.3176679999999998</v>
      </c>
      <c r="AF1362" s="1">
        <v>44112</v>
      </c>
      <c r="AG1362">
        <v>-0.50600000000000001</v>
      </c>
      <c r="AH1362">
        <f t="shared" si="303"/>
        <v>-5.0600000000000003E-3</v>
      </c>
      <c r="AJ1362" s="1">
        <v>44112</v>
      </c>
      <c r="AK1362">
        <v>-0.48599999999999999</v>
      </c>
      <c r="AL1362">
        <f t="shared" si="304"/>
        <v>-4.8599999999999997E-3</v>
      </c>
      <c r="AN1362" s="1">
        <v>44148</v>
      </c>
      <c r="AO1362">
        <v>-0.51</v>
      </c>
      <c r="AP1362">
        <f t="shared" si="305"/>
        <v>-5.1000000000000004E-3</v>
      </c>
      <c r="AS1362" s="1">
        <v>44141</v>
      </c>
      <c r="AT1362">
        <v>4.4400000000000002E-2</v>
      </c>
      <c r="AU1362">
        <f t="shared" si="306"/>
        <v>4.44E-4</v>
      </c>
      <c r="AX1362" s="1"/>
    </row>
    <row r="1363" spans="1:50" x14ac:dyDescent="0.3">
      <c r="A1363" s="19">
        <f t="shared" si="307"/>
        <v>47822</v>
      </c>
      <c r="B1363">
        <f t="shared" ca="1" si="294"/>
        <v>-4.7055555555555557</v>
      </c>
      <c r="C1363">
        <f ca="1">IF(currency="USD",'Future et co'!D1363,IF(currency="EUR",'Future et co'!E1363,IF(currency="GBP",'Future et co'!F1363,FALSE)))</f>
        <v>3.5830000000000001E-2</v>
      </c>
      <c r="D1363">
        <f t="shared" ca="1" si="295"/>
        <v>3.5830000000000001E-2</v>
      </c>
      <c r="E1363">
        <f t="shared" ca="1" si="296"/>
        <v>2.1409999999999998E-2</v>
      </c>
      <c r="F1363">
        <f t="shared" ca="1" si="297"/>
        <v>3.7088999999999997E-2</v>
      </c>
      <c r="J1363" s="1">
        <v>44139</v>
      </c>
      <c r="K1363">
        <v>5.5E-2</v>
      </c>
      <c r="L1363">
        <f t="shared" si="298"/>
        <v>5.5000000000000003E-4</v>
      </c>
      <c r="N1363" s="1">
        <v>44139</v>
      </c>
      <c r="O1363">
        <v>4.9000000000000002E-2</v>
      </c>
      <c r="P1363">
        <f t="shared" si="299"/>
        <v>4.8999999999999998E-4</v>
      </c>
      <c r="R1363" s="1">
        <v>44147</v>
      </c>
      <c r="S1363">
        <v>0.21199999999999999</v>
      </c>
      <c r="T1363">
        <f t="shared" si="300"/>
        <v>2.1199999999999999E-3</v>
      </c>
      <c r="V1363" s="1">
        <v>44146</v>
      </c>
      <c r="W1363">
        <v>0.25</v>
      </c>
      <c r="X1363">
        <f t="shared" si="301"/>
        <v>2.5000000000000001E-3</v>
      </c>
      <c r="AB1363" s="1">
        <v>44099</v>
      </c>
      <c r="AC1363">
        <v>231.83320000000001</v>
      </c>
      <c r="AD1363">
        <f t="shared" si="302"/>
        <v>2.3183319999999998</v>
      </c>
      <c r="AF1363" s="1">
        <v>44111</v>
      </c>
      <c r="AG1363">
        <v>-0.50800000000000001</v>
      </c>
      <c r="AH1363">
        <f t="shared" si="303"/>
        <v>-5.0800000000000003E-3</v>
      </c>
      <c r="AJ1363" s="1">
        <v>44111</v>
      </c>
      <c r="AK1363">
        <v>-0.48799999999999999</v>
      </c>
      <c r="AL1363">
        <f t="shared" si="304"/>
        <v>-4.8799999999999998E-3</v>
      </c>
      <c r="AN1363" s="1">
        <v>44147</v>
      </c>
      <c r="AO1363">
        <v>-0.51</v>
      </c>
      <c r="AP1363">
        <f t="shared" si="305"/>
        <v>-5.1000000000000004E-3</v>
      </c>
      <c r="AS1363" s="1">
        <v>44140</v>
      </c>
      <c r="AT1363">
        <v>4.58E-2</v>
      </c>
      <c r="AU1363">
        <f t="shared" si="306"/>
        <v>4.5800000000000002E-4</v>
      </c>
      <c r="AX1363" s="1"/>
    </row>
    <row r="1364" spans="1:50" x14ac:dyDescent="0.3">
      <c r="A1364" s="19">
        <f t="shared" si="307"/>
        <v>47823</v>
      </c>
      <c r="B1364">
        <f t="shared" ca="1" si="294"/>
        <v>-4.708333333333333</v>
      </c>
      <c r="C1364">
        <f ca="1">IF(currency="USD",'Future et co'!D1364,IF(currency="EUR",'Future et co'!E1364,IF(currency="GBP",'Future et co'!F1364,FALSE)))</f>
        <v>3.5830000000000001E-2</v>
      </c>
      <c r="D1364">
        <f t="shared" ca="1" si="295"/>
        <v>3.5830000000000001E-2</v>
      </c>
      <c r="E1364">
        <f t="shared" ca="1" si="296"/>
        <v>2.1409999999999998E-2</v>
      </c>
      <c r="F1364">
        <f t="shared" ca="1" si="297"/>
        <v>3.7088999999999997E-2</v>
      </c>
      <c r="J1364" s="1">
        <v>44138</v>
      </c>
      <c r="K1364">
        <v>5.5E-2</v>
      </c>
      <c r="L1364">
        <f t="shared" si="298"/>
        <v>5.5000000000000003E-4</v>
      </c>
      <c r="N1364" s="1">
        <v>44138</v>
      </c>
      <c r="O1364">
        <v>6.4000000000000001E-2</v>
      </c>
      <c r="P1364">
        <f t="shared" si="299"/>
        <v>6.4000000000000005E-4</v>
      </c>
      <c r="R1364" s="1">
        <v>44146</v>
      </c>
      <c r="S1364">
        <v>0.219</v>
      </c>
      <c r="T1364">
        <f t="shared" si="300"/>
        <v>2.1900000000000001E-3</v>
      </c>
      <c r="V1364" s="1">
        <v>44145</v>
      </c>
      <c r="W1364">
        <v>0.24299999999999999</v>
      </c>
      <c r="X1364">
        <f t="shared" si="301"/>
        <v>2.4299999999999999E-3</v>
      </c>
      <c r="AB1364" s="1">
        <v>44098</v>
      </c>
      <c r="AC1364">
        <v>231.52789999999999</v>
      </c>
      <c r="AD1364">
        <f t="shared" si="302"/>
        <v>2.3152789999999999</v>
      </c>
      <c r="AF1364" s="1">
        <v>44110</v>
      </c>
      <c r="AG1364">
        <v>-0.505</v>
      </c>
      <c r="AH1364">
        <f t="shared" si="303"/>
        <v>-5.0499999999999998E-3</v>
      </c>
      <c r="AJ1364" s="1">
        <v>44110</v>
      </c>
      <c r="AK1364">
        <v>-0.47899999999999998</v>
      </c>
      <c r="AL1364">
        <f t="shared" si="304"/>
        <v>-4.79E-3</v>
      </c>
      <c r="AN1364" s="1">
        <v>44146</v>
      </c>
      <c r="AO1364">
        <v>-0.51</v>
      </c>
      <c r="AP1364">
        <f t="shared" si="305"/>
        <v>-5.1000000000000004E-3</v>
      </c>
      <c r="AS1364" s="1">
        <v>44139</v>
      </c>
      <c r="AT1364">
        <v>4.2700000000000002E-2</v>
      </c>
      <c r="AU1364">
        <f t="shared" si="306"/>
        <v>4.2700000000000002E-4</v>
      </c>
      <c r="AX1364" s="1"/>
    </row>
    <row r="1365" spans="1:50" x14ac:dyDescent="0.3">
      <c r="A1365" s="19">
        <f t="shared" si="307"/>
        <v>47826</v>
      </c>
      <c r="B1365">
        <f t="shared" ca="1" si="294"/>
        <v>-4.7166666666666668</v>
      </c>
      <c r="C1365">
        <f ca="1">IF(currency="USD",'Future et co'!D1365,IF(currency="EUR",'Future et co'!E1365,IF(currency="GBP",'Future et co'!F1365,FALSE)))</f>
        <v>3.5830000000000001E-2</v>
      </c>
      <c r="D1365">
        <f t="shared" ca="1" si="295"/>
        <v>3.5830000000000001E-2</v>
      </c>
      <c r="E1365">
        <f t="shared" ca="1" si="296"/>
        <v>2.1409999999999998E-2</v>
      </c>
      <c r="F1365">
        <f t="shared" ca="1" si="297"/>
        <v>3.7088999999999997E-2</v>
      </c>
      <c r="J1365" s="1">
        <v>44137</v>
      </c>
      <c r="K1365">
        <v>7.0000000000000007E-2</v>
      </c>
      <c r="L1365">
        <f t="shared" si="298"/>
        <v>7.000000000000001E-4</v>
      </c>
      <c r="N1365" s="1">
        <v>44137</v>
      </c>
      <c r="O1365">
        <v>6.3E-2</v>
      </c>
      <c r="P1365">
        <f t="shared" si="299"/>
        <v>6.3000000000000003E-4</v>
      </c>
      <c r="R1365" s="1">
        <v>44145</v>
      </c>
      <c r="S1365">
        <v>0.20599999999999999</v>
      </c>
      <c r="T1365">
        <f t="shared" si="300"/>
        <v>2.0599999999999998E-3</v>
      </c>
      <c r="V1365" s="1">
        <v>44144</v>
      </c>
      <c r="W1365">
        <v>0.24429999999999999</v>
      </c>
      <c r="X1365">
        <f t="shared" si="301"/>
        <v>2.4429999999999999E-3</v>
      </c>
      <c r="AB1365" s="1">
        <v>44097</v>
      </c>
      <c r="AC1365">
        <v>231.2226</v>
      </c>
      <c r="AD1365">
        <f t="shared" si="302"/>
        <v>2.3122259999999999</v>
      </c>
      <c r="AF1365" s="1">
        <v>44109</v>
      </c>
      <c r="AG1365">
        <v>-0.50900000000000001</v>
      </c>
      <c r="AH1365">
        <f t="shared" si="303"/>
        <v>-5.0899999999999999E-3</v>
      </c>
      <c r="AJ1365" s="1">
        <v>44109</v>
      </c>
      <c r="AK1365">
        <v>-0.48799999999999999</v>
      </c>
      <c r="AL1365">
        <f t="shared" si="304"/>
        <v>-4.8799999999999998E-3</v>
      </c>
      <c r="AN1365" s="1">
        <v>44145</v>
      </c>
      <c r="AO1365">
        <v>-0.51</v>
      </c>
      <c r="AP1365">
        <f t="shared" si="305"/>
        <v>-5.1000000000000004E-3</v>
      </c>
      <c r="AS1365" s="1">
        <v>44138</v>
      </c>
      <c r="AT1365">
        <v>4.3900000000000002E-2</v>
      </c>
      <c r="AU1365">
        <f t="shared" si="306"/>
        <v>4.3899999999999999E-4</v>
      </c>
      <c r="AX1365" s="1"/>
    </row>
    <row r="1366" spans="1:50" x14ac:dyDescent="0.3">
      <c r="A1366" s="19">
        <f t="shared" si="307"/>
        <v>47827</v>
      </c>
      <c r="B1366">
        <f t="shared" ca="1" si="294"/>
        <v>-4.7194444444444441</v>
      </c>
      <c r="C1366">
        <f ca="1">IF(currency="USD",'Future et co'!D1366,IF(currency="EUR",'Future et co'!E1366,IF(currency="GBP",'Future et co'!F1366,FALSE)))</f>
        <v>3.5830000000000001E-2</v>
      </c>
      <c r="D1366">
        <f t="shared" ca="1" si="295"/>
        <v>3.5830000000000001E-2</v>
      </c>
      <c r="E1366">
        <f t="shared" ca="1" si="296"/>
        <v>2.1409999999999998E-2</v>
      </c>
      <c r="F1366">
        <f t="shared" ca="1" si="297"/>
        <v>3.7088999999999997E-2</v>
      </c>
      <c r="J1366" s="1">
        <v>44134</v>
      </c>
      <c r="K1366">
        <v>7.0000000000000007E-2</v>
      </c>
      <c r="L1366">
        <f t="shared" si="298"/>
        <v>7.000000000000001E-4</v>
      </c>
      <c r="N1366" s="1">
        <v>44134</v>
      </c>
      <c r="O1366">
        <v>6.4000000000000001E-2</v>
      </c>
      <c r="P1366">
        <f t="shared" si="299"/>
        <v>6.4000000000000005E-4</v>
      </c>
      <c r="R1366" s="1">
        <v>44144</v>
      </c>
      <c r="S1366">
        <v>0.19600000000000001</v>
      </c>
      <c r="T1366">
        <f t="shared" si="300"/>
        <v>1.9599999999999999E-3</v>
      </c>
      <c r="V1366" s="1">
        <v>44141</v>
      </c>
      <c r="W1366">
        <v>0.219</v>
      </c>
      <c r="X1366">
        <f t="shared" si="301"/>
        <v>2.1900000000000001E-3</v>
      </c>
      <c r="AB1366" s="1">
        <v>44096</v>
      </c>
      <c r="AC1366">
        <v>231.435</v>
      </c>
      <c r="AD1366">
        <f t="shared" si="302"/>
        <v>2.3143500000000001</v>
      </c>
      <c r="AF1366" s="1">
        <v>44106</v>
      </c>
      <c r="AG1366">
        <v>-0.505</v>
      </c>
      <c r="AH1366">
        <f t="shared" si="303"/>
        <v>-5.0499999999999998E-3</v>
      </c>
      <c r="AJ1366" s="1">
        <v>44106</v>
      </c>
      <c r="AK1366">
        <v>-0.47299999999999998</v>
      </c>
      <c r="AL1366">
        <f t="shared" si="304"/>
        <v>-4.7299999999999998E-3</v>
      </c>
      <c r="AN1366" s="1">
        <v>44144</v>
      </c>
      <c r="AO1366">
        <v>-0.50970000000000004</v>
      </c>
      <c r="AP1366">
        <f t="shared" si="305"/>
        <v>-5.0970000000000008E-3</v>
      </c>
      <c r="AS1366" s="1">
        <v>44137</v>
      </c>
      <c r="AT1366">
        <v>4.2299999999999997E-2</v>
      </c>
      <c r="AU1366">
        <f t="shared" si="306"/>
        <v>4.2299999999999998E-4</v>
      </c>
      <c r="AX1366" s="1"/>
    </row>
    <row r="1367" spans="1:50" x14ac:dyDescent="0.3">
      <c r="A1367" s="19">
        <f t="shared" si="307"/>
        <v>47828</v>
      </c>
      <c r="B1367">
        <f t="shared" ca="1" si="294"/>
        <v>-4.7222222222222223</v>
      </c>
      <c r="C1367">
        <f ca="1">IF(currency="USD",'Future et co'!D1367,IF(currency="EUR",'Future et co'!E1367,IF(currency="GBP",'Future et co'!F1367,FALSE)))</f>
        <v>3.5830000000000001E-2</v>
      </c>
      <c r="D1367">
        <f t="shared" ca="1" si="295"/>
        <v>3.5830000000000001E-2</v>
      </c>
      <c r="E1367">
        <f t="shared" ca="1" si="296"/>
        <v>2.1409999999999998E-2</v>
      </c>
      <c r="F1367">
        <f t="shared" ca="1" si="297"/>
        <v>3.7088999999999997E-2</v>
      </c>
      <c r="J1367" s="1">
        <v>44133</v>
      </c>
      <c r="K1367">
        <v>5.5E-2</v>
      </c>
      <c r="L1367">
        <f t="shared" si="298"/>
        <v>5.5000000000000003E-4</v>
      </c>
      <c r="N1367" s="1">
        <v>44133</v>
      </c>
      <c r="O1367">
        <v>4.9000000000000002E-2</v>
      </c>
      <c r="P1367">
        <f t="shared" si="299"/>
        <v>4.8999999999999998E-4</v>
      </c>
      <c r="R1367" s="1">
        <v>44141</v>
      </c>
      <c r="S1367">
        <v>0.193</v>
      </c>
      <c r="T1367">
        <f t="shared" si="300"/>
        <v>1.9300000000000001E-3</v>
      </c>
      <c r="V1367" s="1">
        <v>44140</v>
      </c>
      <c r="W1367">
        <v>0.21199999999999999</v>
      </c>
      <c r="X1367">
        <f t="shared" si="301"/>
        <v>2.1199999999999999E-3</v>
      </c>
      <c r="AB1367" s="1">
        <v>44095</v>
      </c>
      <c r="AC1367">
        <v>231.8066</v>
      </c>
      <c r="AD1367">
        <f t="shared" si="302"/>
        <v>2.318066</v>
      </c>
      <c r="AF1367" s="1">
        <v>44105</v>
      </c>
      <c r="AG1367">
        <v>-0.498</v>
      </c>
      <c r="AH1367">
        <f t="shared" si="303"/>
        <v>-4.9800000000000001E-3</v>
      </c>
      <c r="AJ1367" s="1">
        <v>44105</v>
      </c>
      <c r="AK1367">
        <v>-0.48099999999999998</v>
      </c>
      <c r="AL1367">
        <f t="shared" si="304"/>
        <v>-4.81E-3</v>
      </c>
      <c r="AN1367" s="1">
        <v>44141</v>
      </c>
      <c r="AO1367">
        <v>-0.53</v>
      </c>
      <c r="AP1367">
        <f t="shared" si="305"/>
        <v>-5.3E-3</v>
      </c>
      <c r="AS1367" s="1">
        <v>44134</v>
      </c>
      <c r="AT1367">
        <v>4.6199999999999998E-2</v>
      </c>
      <c r="AU1367">
        <f t="shared" si="306"/>
        <v>4.6199999999999995E-4</v>
      </c>
      <c r="AX1367" s="1"/>
    </row>
    <row r="1368" spans="1:50" x14ac:dyDescent="0.3">
      <c r="A1368" s="19">
        <f t="shared" si="307"/>
        <v>47829</v>
      </c>
      <c r="B1368">
        <f t="shared" ca="1" si="294"/>
        <v>-4.7249999999999996</v>
      </c>
      <c r="C1368">
        <f ca="1">IF(currency="USD",'Future et co'!D1368,IF(currency="EUR",'Future et co'!E1368,IF(currency="GBP",'Future et co'!F1368,FALSE)))</f>
        <v>3.5830000000000001E-2</v>
      </c>
      <c r="D1368">
        <f t="shared" ca="1" si="295"/>
        <v>3.5830000000000001E-2</v>
      </c>
      <c r="E1368">
        <f t="shared" ca="1" si="296"/>
        <v>2.1409999999999998E-2</v>
      </c>
      <c r="F1368">
        <f t="shared" ca="1" si="297"/>
        <v>3.7088999999999997E-2</v>
      </c>
      <c r="J1368" s="1">
        <v>44132</v>
      </c>
      <c r="K1368">
        <v>5.6000000000000001E-2</v>
      </c>
      <c r="L1368">
        <f t="shared" si="298"/>
        <v>5.6000000000000006E-4</v>
      </c>
      <c r="N1368" s="1">
        <v>44132</v>
      </c>
      <c r="O1368">
        <v>6.5000000000000002E-2</v>
      </c>
      <c r="P1368">
        <f t="shared" si="299"/>
        <v>6.4999999999999997E-4</v>
      </c>
      <c r="R1368" s="1">
        <v>44140</v>
      </c>
      <c r="S1368">
        <v>0.19400000000000001</v>
      </c>
      <c r="T1368">
        <f t="shared" si="300"/>
        <v>1.9400000000000001E-3</v>
      </c>
      <c r="V1368" s="1">
        <v>44139</v>
      </c>
      <c r="W1368">
        <v>0.22500000000000001</v>
      </c>
      <c r="X1368">
        <f t="shared" si="301"/>
        <v>2.2500000000000003E-3</v>
      </c>
      <c r="AB1368" s="1">
        <v>44092</v>
      </c>
      <c r="AC1368">
        <v>231.0368</v>
      </c>
      <c r="AD1368">
        <f t="shared" si="302"/>
        <v>2.310368</v>
      </c>
      <c r="AF1368" s="1">
        <v>44104</v>
      </c>
      <c r="AG1368">
        <v>-0.498</v>
      </c>
      <c r="AH1368">
        <f t="shared" si="303"/>
        <v>-4.9800000000000001E-3</v>
      </c>
      <c r="AJ1368" s="1">
        <v>44104</v>
      </c>
      <c r="AK1368">
        <v>-0.48</v>
      </c>
      <c r="AL1368">
        <f t="shared" si="304"/>
        <v>-4.7999999999999996E-3</v>
      </c>
      <c r="AN1368" s="1">
        <v>44140</v>
      </c>
      <c r="AO1368">
        <v>-0.53</v>
      </c>
      <c r="AP1368">
        <f t="shared" si="305"/>
        <v>-5.3E-3</v>
      </c>
      <c r="AS1368" s="1">
        <v>44133</v>
      </c>
      <c r="AT1368">
        <v>4.4699999999999997E-2</v>
      </c>
      <c r="AU1368">
        <f t="shared" si="306"/>
        <v>4.4699999999999997E-4</v>
      </c>
      <c r="AX1368" s="1"/>
    </row>
    <row r="1369" spans="1:50" x14ac:dyDescent="0.3">
      <c r="A1369" s="19">
        <f t="shared" si="307"/>
        <v>47830</v>
      </c>
      <c r="B1369">
        <f t="shared" ca="1" si="294"/>
        <v>-4.7277777777777779</v>
      </c>
      <c r="C1369">
        <f ca="1">IF(currency="USD",'Future et co'!D1369,IF(currency="EUR",'Future et co'!E1369,IF(currency="GBP",'Future et co'!F1369,FALSE)))</f>
        <v>3.5830000000000001E-2</v>
      </c>
      <c r="D1369">
        <f t="shared" ca="1" si="295"/>
        <v>3.5830000000000001E-2</v>
      </c>
      <c r="E1369">
        <f t="shared" ca="1" si="296"/>
        <v>2.1409999999999998E-2</v>
      </c>
      <c r="F1369">
        <f t="shared" ca="1" si="297"/>
        <v>3.7088999999999997E-2</v>
      </c>
      <c r="J1369" s="1">
        <v>44131</v>
      </c>
      <c r="K1369">
        <v>7.0000000000000007E-2</v>
      </c>
      <c r="L1369">
        <f t="shared" si="298"/>
        <v>7.000000000000001E-4</v>
      </c>
      <c r="N1369" s="1">
        <v>44131</v>
      </c>
      <c r="O1369">
        <v>6.5000000000000002E-2</v>
      </c>
      <c r="P1369">
        <f t="shared" si="299"/>
        <v>6.4999999999999997E-4</v>
      </c>
      <c r="R1369" s="1">
        <v>44139</v>
      </c>
      <c r="S1369">
        <v>0.19800000000000001</v>
      </c>
      <c r="T1369">
        <f t="shared" si="300"/>
        <v>1.98E-3</v>
      </c>
      <c r="V1369" s="1">
        <v>44138</v>
      </c>
      <c r="W1369">
        <v>0.223</v>
      </c>
      <c r="X1369">
        <f t="shared" si="301"/>
        <v>2.2300000000000002E-3</v>
      </c>
      <c r="AB1369" s="1">
        <v>44091</v>
      </c>
      <c r="AC1369">
        <v>231.28899999999999</v>
      </c>
      <c r="AD1369">
        <f t="shared" si="302"/>
        <v>2.3128899999999999</v>
      </c>
      <c r="AF1369" s="1">
        <v>44103</v>
      </c>
      <c r="AG1369">
        <v>-0.49399999999999999</v>
      </c>
      <c r="AH1369">
        <f t="shared" si="303"/>
        <v>-4.9399999999999999E-3</v>
      </c>
      <c r="AJ1369" s="1">
        <v>44103</v>
      </c>
      <c r="AK1369">
        <v>-0.47399999999999998</v>
      </c>
      <c r="AL1369">
        <f t="shared" si="304"/>
        <v>-4.7399999999999994E-3</v>
      </c>
      <c r="AN1369" s="1">
        <v>44139</v>
      </c>
      <c r="AO1369">
        <v>-0.53</v>
      </c>
      <c r="AP1369">
        <f t="shared" si="305"/>
        <v>-5.3E-3</v>
      </c>
      <c r="AS1369" s="1">
        <v>44132</v>
      </c>
      <c r="AT1369">
        <v>0.04</v>
      </c>
      <c r="AU1369">
        <f t="shared" si="306"/>
        <v>4.0000000000000002E-4</v>
      </c>
      <c r="AX1369" s="1"/>
    </row>
    <row r="1370" spans="1:50" x14ac:dyDescent="0.3">
      <c r="A1370" s="19">
        <f t="shared" si="307"/>
        <v>47833</v>
      </c>
      <c r="B1370">
        <f t="shared" ca="1" si="294"/>
        <v>-4.7361111111111107</v>
      </c>
      <c r="C1370">
        <f ca="1">IF(currency="USD",'Future et co'!D1370,IF(currency="EUR",'Future et co'!E1370,IF(currency="GBP",'Future et co'!F1370,FALSE)))</f>
        <v>3.5830000000000001E-2</v>
      </c>
      <c r="D1370">
        <f t="shared" ca="1" si="295"/>
        <v>3.5830000000000001E-2</v>
      </c>
      <c r="E1370">
        <f t="shared" ca="1" si="296"/>
        <v>2.1409999999999998E-2</v>
      </c>
      <c r="F1370">
        <f t="shared" ca="1" si="297"/>
        <v>3.7088999999999997E-2</v>
      </c>
      <c r="J1370" s="1">
        <v>44130</v>
      </c>
      <c r="K1370">
        <v>7.0000000000000007E-2</v>
      </c>
      <c r="L1370">
        <f t="shared" si="298"/>
        <v>7.000000000000001E-4</v>
      </c>
      <c r="N1370" s="1">
        <v>44130</v>
      </c>
      <c r="O1370">
        <v>0.05</v>
      </c>
      <c r="P1370">
        <f t="shared" si="299"/>
        <v>5.0000000000000001E-4</v>
      </c>
      <c r="R1370" s="1">
        <v>44138</v>
      </c>
      <c r="S1370">
        <v>0.20399999999999999</v>
      </c>
      <c r="T1370">
        <f t="shared" si="300"/>
        <v>2.0399999999999997E-3</v>
      </c>
      <c r="V1370" s="1">
        <v>44137</v>
      </c>
      <c r="W1370">
        <v>0.219</v>
      </c>
      <c r="X1370">
        <f t="shared" si="301"/>
        <v>2.1900000000000001E-3</v>
      </c>
      <c r="AB1370" s="1">
        <v>44090</v>
      </c>
      <c r="AC1370">
        <v>230.83779999999999</v>
      </c>
      <c r="AD1370">
        <f t="shared" si="302"/>
        <v>2.3083779999999998</v>
      </c>
      <c r="AF1370" s="1">
        <v>44102</v>
      </c>
      <c r="AG1370">
        <v>-0.49299999999999999</v>
      </c>
      <c r="AH1370">
        <f t="shared" si="303"/>
        <v>-4.9300000000000004E-3</v>
      </c>
      <c r="AJ1370" s="1">
        <v>44102</v>
      </c>
      <c r="AK1370">
        <v>-0.47</v>
      </c>
      <c r="AL1370">
        <f t="shared" si="304"/>
        <v>-4.6999999999999993E-3</v>
      </c>
      <c r="AN1370" s="1">
        <v>44138</v>
      </c>
      <c r="AO1370">
        <v>-0.53</v>
      </c>
      <c r="AP1370">
        <f t="shared" si="305"/>
        <v>-5.3E-3</v>
      </c>
      <c r="AS1370" s="1">
        <v>44131</v>
      </c>
      <c r="AT1370">
        <v>4.7100000000000003E-2</v>
      </c>
      <c r="AU1370">
        <f t="shared" si="306"/>
        <v>4.7100000000000001E-4</v>
      </c>
      <c r="AX1370" s="1"/>
    </row>
    <row r="1371" spans="1:50" x14ac:dyDescent="0.3">
      <c r="A1371" s="19">
        <f t="shared" si="307"/>
        <v>47834</v>
      </c>
      <c r="B1371">
        <f t="shared" ca="1" si="294"/>
        <v>-4.7388888888888889</v>
      </c>
      <c r="C1371">
        <f ca="1">IF(currency="USD",'Future et co'!D1371,IF(currency="EUR",'Future et co'!E1371,IF(currency="GBP",'Future et co'!F1371,FALSE)))</f>
        <v>3.5830000000000001E-2</v>
      </c>
      <c r="D1371">
        <f t="shared" ca="1" si="295"/>
        <v>3.5830000000000001E-2</v>
      </c>
      <c r="E1371">
        <f t="shared" ca="1" si="296"/>
        <v>2.1409999999999998E-2</v>
      </c>
      <c r="F1371">
        <f t="shared" ca="1" si="297"/>
        <v>3.7088999999999997E-2</v>
      </c>
      <c r="J1371" s="1">
        <v>44127</v>
      </c>
      <c r="K1371">
        <v>7.3999999999999996E-2</v>
      </c>
      <c r="L1371">
        <f t="shared" si="298"/>
        <v>7.3999999999999999E-4</v>
      </c>
      <c r="N1371" s="1">
        <v>44127</v>
      </c>
      <c r="O1371">
        <v>6.9000000000000006E-2</v>
      </c>
      <c r="P1371">
        <f t="shared" si="299"/>
        <v>6.9000000000000008E-4</v>
      </c>
      <c r="R1371" s="1">
        <v>44137</v>
      </c>
      <c r="S1371">
        <v>0.2</v>
      </c>
      <c r="T1371">
        <f t="shared" si="300"/>
        <v>2E-3</v>
      </c>
      <c r="V1371" s="1">
        <v>44134</v>
      </c>
      <c r="W1371">
        <v>0.22800000000000001</v>
      </c>
      <c r="X1371">
        <f t="shared" si="301"/>
        <v>2.2799999999999999E-3</v>
      </c>
      <c r="AB1371" s="1">
        <v>44089</v>
      </c>
      <c r="AC1371">
        <v>230.94390000000001</v>
      </c>
      <c r="AD1371">
        <f t="shared" si="302"/>
        <v>2.3094390000000002</v>
      </c>
      <c r="AF1371" s="1">
        <v>44099</v>
      </c>
      <c r="AG1371">
        <v>-0.498</v>
      </c>
      <c r="AH1371">
        <f t="shared" si="303"/>
        <v>-4.9800000000000001E-3</v>
      </c>
      <c r="AJ1371" s="1">
        <v>44099</v>
      </c>
      <c r="AK1371">
        <v>-0.46800000000000003</v>
      </c>
      <c r="AL1371">
        <f t="shared" si="304"/>
        <v>-4.6800000000000001E-3</v>
      </c>
      <c r="AN1371" s="1">
        <v>44137</v>
      </c>
      <c r="AO1371">
        <v>-0.53</v>
      </c>
      <c r="AP1371">
        <f t="shared" si="305"/>
        <v>-5.3E-3</v>
      </c>
      <c r="AS1371" s="1">
        <v>44130</v>
      </c>
      <c r="AT1371">
        <v>4.6899999999999997E-2</v>
      </c>
      <c r="AU1371">
        <f t="shared" si="306"/>
        <v>4.6899999999999996E-4</v>
      </c>
      <c r="AX1371" s="1"/>
    </row>
    <row r="1372" spans="1:50" x14ac:dyDescent="0.3">
      <c r="A1372" s="19">
        <f t="shared" si="307"/>
        <v>47835</v>
      </c>
      <c r="B1372">
        <f t="shared" ca="1" si="294"/>
        <v>-4.7416666666666663</v>
      </c>
      <c r="C1372">
        <f ca="1">IF(currency="USD",'Future et co'!D1372,IF(currency="EUR",'Future et co'!E1372,IF(currency="GBP",'Future et co'!F1372,FALSE)))</f>
        <v>3.5830000000000001E-2</v>
      </c>
      <c r="D1372">
        <f t="shared" ca="1" si="295"/>
        <v>3.5830000000000001E-2</v>
      </c>
      <c r="E1372">
        <f t="shared" ca="1" si="296"/>
        <v>2.1409999999999998E-2</v>
      </c>
      <c r="F1372">
        <f t="shared" ca="1" si="297"/>
        <v>3.7088999999999997E-2</v>
      </c>
      <c r="J1372" s="1">
        <v>44126</v>
      </c>
      <c r="K1372">
        <v>7.2999999999999995E-2</v>
      </c>
      <c r="L1372">
        <f t="shared" si="298"/>
        <v>7.2999999999999996E-4</v>
      </c>
      <c r="N1372" s="1">
        <v>44126</v>
      </c>
      <c r="O1372">
        <v>5.2999999999999999E-2</v>
      </c>
      <c r="P1372">
        <f t="shared" si="299"/>
        <v>5.2999999999999998E-4</v>
      </c>
      <c r="R1372" s="1">
        <v>44134</v>
      </c>
      <c r="S1372">
        <v>0.19700000000000001</v>
      </c>
      <c r="T1372">
        <f t="shared" si="300"/>
        <v>1.97E-3</v>
      </c>
      <c r="V1372" s="1">
        <v>44133</v>
      </c>
      <c r="W1372">
        <v>0.215</v>
      </c>
      <c r="X1372">
        <f t="shared" si="301"/>
        <v>2.15E-3</v>
      </c>
      <c r="AB1372" s="1">
        <v>44088</v>
      </c>
      <c r="AC1372">
        <v>230.94390000000001</v>
      </c>
      <c r="AD1372">
        <f t="shared" si="302"/>
        <v>2.3094390000000002</v>
      </c>
      <c r="AF1372" s="1">
        <v>44098</v>
      </c>
      <c r="AG1372">
        <v>-0.49299999999999999</v>
      </c>
      <c r="AH1372">
        <f t="shared" si="303"/>
        <v>-4.9300000000000004E-3</v>
      </c>
      <c r="AJ1372" s="1">
        <v>44098</v>
      </c>
      <c r="AK1372">
        <v>-0.47199999999999998</v>
      </c>
      <c r="AL1372">
        <f t="shared" si="304"/>
        <v>-4.7199999999999994E-3</v>
      </c>
      <c r="AN1372" s="1">
        <v>44134</v>
      </c>
      <c r="AO1372">
        <v>-0.52639999999999998</v>
      </c>
      <c r="AP1372">
        <f t="shared" si="305"/>
        <v>-5.2639999999999996E-3</v>
      </c>
      <c r="AS1372" s="1">
        <v>44127</v>
      </c>
      <c r="AT1372">
        <v>4.7E-2</v>
      </c>
      <c r="AU1372">
        <f t="shared" si="306"/>
        <v>4.6999999999999999E-4</v>
      </c>
      <c r="AX1372" s="1"/>
    </row>
    <row r="1373" spans="1:50" x14ac:dyDescent="0.3">
      <c r="A1373" s="19">
        <f t="shared" si="307"/>
        <v>47836</v>
      </c>
      <c r="B1373">
        <f t="shared" ca="1" si="294"/>
        <v>-4.7444444444444445</v>
      </c>
      <c r="C1373">
        <f ca="1">IF(currency="USD",'Future et co'!D1373,IF(currency="EUR",'Future et co'!E1373,IF(currency="GBP",'Future et co'!F1373,FALSE)))</f>
        <v>3.5830000000000001E-2</v>
      </c>
      <c r="D1373">
        <f t="shared" ca="1" si="295"/>
        <v>3.5830000000000001E-2</v>
      </c>
      <c r="E1373">
        <f t="shared" ca="1" si="296"/>
        <v>2.1409999999999998E-2</v>
      </c>
      <c r="F1373">
        <f t="shared" ca="1" si="297"/>
        <v>3.7088999999999997E-2</v>
      </c>
      <c r="J1373" s="1">
        <v>44125</v>
      </c>
      <c r="K1373">
        <v>6.2E-2</v>
      </c>
      <c r="L1373">
        <f t="shared" si="298"/>
        <v>6.2E-4</v>
      </c>
      <c r="N1373" s="1">
        <v>44125</v>
      </c>
      <c r="O1373">
        <v>6.7000000000000004E-2</v>
      </c>
      <c r="P1373">
        <f t="shared" si="299"/>
        <v>6.7000000000000002E-4</v>
      </c>
      <c r="R1373" s="1">
        <v>44133</v>
      </c>
      <c r="S1373">
        <v>0.19400000000000001</v>
      </c>
      <c r="T1373">
        <f t="shared" si="300"/>
        <v>1.9400000000000001E-3</v>
      </c>
      <c r="V1373" s="1">
        <v>44132</v>
      </c>
      <c r="W1373">
        <v>0.216</v>
      </c>
      <c r="X1373">
        <f t="shared" si="301"/>
        <v>2.16E-3</v>
      </c>
      <c r="AB1373" s="1">
        <v>44085</v>
      </c>
      <c r="AC1373">
        <v>230.89089999999999</v>
      </c>
      <c r="AD1373">
        <f t="shared" si="302"/>
        <v>2.3089089999999999</v>
      </c>
      <c r="AF1373" s="1">
        <v>44097</v>
      </c>
      <c r="AG1373">
        <v>-0.498</v>
      </c>
      <c r="AH1373">
        <f t="shared" si="303"/>
        <v>-4.9800000000000001E-3</v>
      </c>
      <c r="AJ1373" s="1">
        <v>44097</v>
      </c>
      <c r="AK1373">
        <v>-0.46800000000000003</v>
      </c>
      <c r="AL1373">
        <f t="shared" si="304"/>
        <v>-4.6800000000000001E-3</v>
      </c>
      <c r="AN1373" s="1">
        <v>44133</v>
      </c>
      <c r="AO1373">
        <v>-0.53</v>
      </c>
      <c r="AP1373">
        <f t="shared" si="305"/>
        <v>-5.3E-3</v>
      </c>
      <c r="AS1373" s="1">
        <v>44126</v>
      </c>
      <c r="AT1373">
        <v>4.7600000000000003E-2</v>
      </c>
      <c r="AU1373">
        <f t="shared" si="306"/>
        <v>4.7600000000000002E-4</v>
      </c>
      <c r="AX1373" s="1"/>
    </row>
    <row r="1374" spans="1:50" x14ac:dyDescent="0.3">
      <c r="A1374" s="19">
        <f t="shared" si="307"/>
        <v>47837</v>
      </c>
      <c r="B1374">
        <f t="shared" ca="1" si="294"/>
        <v>-4.7472222222222218</v>
      </c>
      <c r="C1374">
        <f ca="1">IF(currency="USD",'Future et co'!D1374,IF(currency="EUR",'Future et co'!E1374,IF(currency="GBP",'Future et co'!F1374,FALSE)))</f>
        <v>3.5830000000000001E-2</v>
      </c>
      <c r="D1374">
        <f t="shared" ca="1" si="295"/>
        <v>3.5830000000000001E-2</v>
      </c>
      <c r="E1374">
        <f t="shared" ca="1" si="296"/>
        <v>2.1409999999999998E-2</v>
      </c>
      <c r="F1374">
        <f t="shared" ca="1" si="297"/>
        <v>3.7088999999999997E-2</v>
      </c>
      <c r="J1374" s="1">
        <v>44124</v>
      </c>
      <c r="K1374">
        <v>7.1999999999999995E-2</v>
      </c>
      <c r="L1374">
        <f t="shared" si="298"/>
        <v>7.1999999999999994E-4</v>
      </c>
      <c r="N1374" s="1">
        <v>44124</v>
      </c>
      <c r="O1374">
        <v>6.4000000000000001E-2</v>
      </c>
      <c r="P1374">
        <f t="shared" si="299"/>
        <v>6.4000000000000005E-4</v>
      </c>
      <c r="R1374" s="1">
        <v>44132</v>
      </c>
      <c r="S1374">
        <v>0.19800000000000001</v>
      </c>
      <c r="T1374">
        <f t="shared" si="300"/>
        <v>1.98E-3</v>
      </c>
      <c r="V1374" s="1">
        <v>44131</v>
      </c>
      <c r="W1374">
        <v>0.219</v>
      </c>
      <c r="X1374">
        <f t="shared" si="301"/>
        <v>2.1900000000000001E-3</v>
      </c>
      <c r="AB1374" s="1">
        <v>44084</v>
      </c>
      <c r="AC1374">
        <v>229.7627</v>
      </c>
      <c r="AD1374">
        <f t="shared" si="302"/>
        <v>2.2976269999999999</v>
      </c>
      <c r="AF1374" s="1">
        <v>44096</v>
      </c>
      <c r="AG1374">
        <v>-0.50800000000000001</v>
      </c>
      <c r="AH1374">
        <f t="shared" si="303"/>
        <v>-5.0800000000000003E-3</v>
      </c>
      <c r="AJ1374" s="1">
        <v>44096</v>
      </c>
      <c r="AK1374">
        <v>-0.47299999999999998</v>
      </c>
      <c r="AL1374">
        <f t="shared" si="304"/>
        <v>-4.7299999999999998E-3</v>
      </c>
      <c r="AN1374" s="1">
        <v>44132</v>
      </c>
      <c r="AO1374">
        <v>-0.52</v>
      </c>
      <c r="AP1374">
        <f t="shared" si="305"/>
        <v>-5.1999999999999998E-3</v>
      </c>
      <c r="AS1374" s="1">
        <v>44125</v>
      </c>
      <c r="AT1374">
        <v>4.6800000000000001E-2</v>
      </c>
      <c r="AU1374">
        <f t="shared" si="306"/>
        <v>4.6799999999999999E-4</v>
      </c>
      <c r="AX1374" s="1"/>
    </row>
    <row r="1375" spans="1:50" x14ac:dyDescent="0.3">
      <c r="A1375" s="19">
        <f t="shared" si="307"/>
        <v>47840</v>
      </c>
      <c r="B1375">
        <f t="shared" ca="1" si="294"/>
        <v>-4.7555555555555555</v>
      </c>
      <c r="C1375">
        <f ca="1">IF(currency="USD",'Future et co'!D1375,IF(currency="EUR",'Future et co'!E1375,IF(currency="GBP",'Future et co'!F1375,FALSE)))</f>
        <v>3.5830000000000001E-2</v>
      </c>
      <c r="D1375">
        <f t="shared" ca="1" si="295"/>
        <v>3.5830000000000001E-2</v>
      </c>
      <c r="E1375">
        <f t="shared" ca="1" si="296"/>
        <v>2.1409999999999998E-2</v>
      </c>
      <c r="F1375">
        <f t="shared" ca="1" si="297"/>
        <v>3.7088999999999997E-2</v>
      </c>
      <c r="J1375" s="1">
        <v>44123</v>
      </c>
      <c r="K1375">
        <v>5.6000000000000001E-2</v>
      </c>
      <c r="L1375">
        <f t="shared" si="298"/>
        <v>5.6000000000000006E-4</v>
      </c>
      <c r="N1375" s="1">
        <v>44123</v>
      </c>
      <c r="O1375">
        <v>6.4000000000000001E-2</v>
      </c>
      <c r="P1375">
        <f t="shared" si="299"/>
        <v>6.4000000000000005E-4</v>
      </c>
      <c r="R1375" s="1">
        <v>44131</v>
      </c>
      <c r="S1375">
        <v>0.19800000000000001</v>
      </c>
      <c r="T1375">
        <f t="shared" si="300"/>
        <v>1.98E-3</v>
      </c>
      <c r="V1375" s="1">
        <v>44130</v>
      </c>
      <c r="W1375">
        <v>0.21490000000000001</v>
      </c>
      <c r="X1375">
        <f t="shared" si="301"/>
        <v>2.1489999999999999E-3</v>
      </c>
      <c r="AB1375" s="1">
        <v>44083</v>
      </c>
      <c r="AC1375">
        <v>230.51920000000001</v>
      </c>
      <c r="AD1375">
        <f t="shared" si="302"/>
        <v>2.3051919999999999</v>
      </c>
      <c r="AF1375" s="1">
        <v>44095</v>
      </c>
      <c r="AG1375">
        <v>-0.50800000000000001</v>
      </c>
      <c r="AH1375">
        <f t="shared" si="303"/>
        <v>-5.0800000000000003E-3</v>
      </c>
      <c r="AJ1375" s="1">
        <v>44095</v>
      </c>
      <c r="AK1375">
        <v>-0.47</v>
      </c>
      <c r="AL1375">
        <f t="shared" si="304"/>
        <v>-4.6999999999999993E-3</v>
      </c>
      <c r="AN1375" s="1">
        <v>44131</v>
      </c>
      <c r="AO1375">
        <v>-0.51190000000000002</v>
      </c>
      <c r="AP1375">
        <f t="shared" si="305"/>
        <v>-5.1190000000000003E-3</v>
      </c>
      <c r="AS1375" s="1">
        <v>44124</v>
      </c>
      <c r="AT1375">
        <v>4.6699999999999998E-2</v>
      </c>
      <c r="AU1375">
        <f t="shared" si="306"/>
        <v>4.6699999999999997E-4</v>
      </c>
      <c r="AX1375" s="1"/>
    </row>
    <row r="1376" spans="1:50" x14ac:dyDescent="0.3">
      <c r="A1376" s="19">
        <f t="shared" si="307"/>
        <v>47841</v>
      </c>
      <c r="B1376">
        <f t="shared" ca="1" si="294"/>
        <v>-4.7583333333333337</v>
      </c>
      <c r="C1376">
        <f ca="1">IF(currency="USD",'Future et co'!D1376,IF(currency="EUR",'Future et co'!E1376,IF(currency="GBP",'Future et co'!F1376,FALSE)))</f>
        <v>3.5830000000000001E-2</v>
      </c>
      <c r="D1376">
        <f t="shared" ca="1" si="295"/>
        <v>3.5830000000000001E-2</v>
      </c>
      <c r="E1376">
        <f t="shared" ca="1" si="296"/>
        <v>2.1409999999999998E-2</v>
      </c>
      <c r="F1376">
        <f t="shared" ca="1" si="297"/>
        <v>3.7088999999999997E-2</v>
      </c>
      <c r="J1376" s="1">
        <v>44120</v>
      </c>
      <c r="K1376">
        <v>6.0999999999999999E-2</v>
      </c>
      <c r="L1376">
        <f t="shared" si="298"/>
        <v>6.0999999999999997E-4</v>
      </c>
      <c r="N1376" s="1">
        <v>44120</v>
      </c>
      <c r="O1376">
        <v>4.9000000000000002E-2</v>
      </c>
      <c r="P1376">
        <f t="shared" si="299"/>
        <v>4.8999999999999998E-4</v>
      </c>
      <c r="R1376" s="1">
        <v>44130</v>
      </c>
      <c r="S1376">
        <v>0.19700000000000001</v>
      </c>
      <c r="T1376">
        <f t="shared" si="300"/>
        <v>1.97E-3</v>
      </c>
      <c r="V1376" s="1">
        <v>44127</v>
      </c>
      <c r="W1376">
        <v>0.23100000000000001</v>
      </c>
      <c r="X1376">
        <f t="shared" si="301"/>
        <v>2.31E-3</v>
      </c>
      <c r="AB1376" s="1">
        <v>44082</v>
      </c>
      <c r="AC1376">
        <v>231.2758</v>
      </c>
      <c r="AD1376">
        <f t="shared" si="302"/>
        <v>2.3127580000000001</v>
      </c>
      <c r="AF1376" s="1">
        <v>44092</v>
      </c>
      <c r="AG1376">
        <v>-0.504</v>
      </c>
      <c r="AH1376">
        <f t="shared" si="303"/>
        <v>-5.0400000000000002E-3</v>
      </c>
      <c r="AJ1376" s="1">
        <v>44092</v>
      </c>
      <c r="AK1376">
        <v>-0.46800000000000003</v>
      </c>
      <c r="AL1376">
        <f t="shared" si="304"/>
        <v>-4.6800000000000001E-3</v>
      </c>
      <c r="AN1376" s="1">
        <v>44130</v>
      </c>
      <c r="AO1376">
        <v>-0.50249999999999995</v>
      </c>
      <c r="AP1376">
        <f t="shared" si="305"/>
        <v>-5.0249999999999991E-3</v>
      </c>
      <c r="AS1376" s="1">
        <v>44123</v>
      </c>
      <c r="AT1376">
        <v>4.6699999999999998E-2</v>
      </c>
      <c r="AU1376">
        <f t="shared" si="306"/>
        <v>4.6699999999999997E-4</v>
      </c>
      <c r="AX1376" s="1"/>
    </row>
    <row r="1377" spans="1:50" x14ac:dyDescent="0.3">
      <c r="A1377" s="19">
        <f t="shared" si="307"/>
        <v>47842</v>
      </c>
      <c r="B1377">
        <f t="shared" ca="1" si="294"/>
        <v>-4.7611111111111111</v>
      </c>
      <c r="C1377">
        <f ca="1">IF(currency="USD",'Future et co'!D1377,IF(currency="EUR",'Future et co'!E1377,IF(currency="GBP",'Future et co'!F1377,FALSE)))</f>
        <v>3.5830000000000001E-2</v>
      </c>
      <c r="D1377">
        <f t="shared" ca="1" si="295"/>
        <v>3.5830000000000001E-2</v>
      </c>
      <c r="E1377">
        <f t="shared" ca="1" si="296"/>
        <v>2.1409999999999998E-2</v>
      </c>
      <c r="F1377">
        <f t="shared" ca="1" si="297"/>
        <v>3.7088999999999997E-2</v>
      </c>
      <c r="J1377" s="1">
        <v>44119</v>
      </c>
      <c r="K1377">
        <v>6.3E-2</v>
      </c>
      <c r="L1377">
        <f t="shared" si="298"/>
        <v>6.3000000000000003E-4</v>
      </c>
      <c r="N1377" s="1">
        <v>44119</v>
      </c>
      <c r="O1377">
        <v>0.05</v>
      </c>
      <c r="P1377">
        <f t="shared" si="299"/>
        <v>5.0000000000000001E-4</v>
      </c>
      <c r="R1377" s="1">
        <v>44127</v>
      </c>
      <c r="S1377">
        <v>0.2</v>
      </c>
      <c r="T1377">
        <f t="shared" si="300"/>
        <v>2E-3</v>
      </c>
      <c r="V1377" s="1">
        <v>44126</v>
      </c>
      <c r="W1377">
        <v>0.214</v>
      </c>
      <c r="X1377">
        <f t="shared" si="301"/>
        <v>2.14E-3</v>
      </c>
      <c r="AB1377" s="1">
        <v>44081</v>
      </c>
      <c r="AC1377">
        <v>230.5591</v>
      </c>
      <c r="AD1377">
        <f t="shared" si="302"/>
        <v>2.3055910000000002</v>
      </c>
      <c r="AF1377" s="1">
        <v>44091</v>
      </c>
      <c r="AG1377">
        <v>-0.501</v>
      </c>
      <c r="AH1377">
        <f t="shared" si="303"/>
        <v>-5.0099999999999997E-3</v>
      </c>
      <c r="AJ1377" s="1">
        <v>44091</v>
      </c>
      <c r="AK1377">
        <v>-0.46300000000000002</v>
      </c>
      <c r="AL1377">
        <f t="shared" si="304"/>
        <v>-4.6300000000000004E-3</v>
      </c>
      <c r="AN1377" s="1">
        <v>44127</v>
      </c>
      <c r="AO1377">
        <v>-0.502</v>
      </c>
      <c r="AP1377">
        <f t="shared" si="305"/>
        <v>-5.0200000000000002E-3</v>
      </c>
      <c r="AS1377" s="1">
        <v>44120</v>
      </c>
      <c r="AT1377">
        <v>4.6399999999999997E-2</v>
      </c>
      <c r="AU1377">
        <f t="shared" si="306"/>
        <v>4.6399999999999995E-4</v>
      </c>
      <c r="AX1377" s="1"/>
    </row>
    <row r="1378" spans="1:50" x14ac:dyDescent="0.3">
      <c r="A1378" s="19">
        <f t="shared" si="307"/>
        <v>47843</v>
      </c>
      <c r="B1378">
        <f t="shared" ca="1" si="294"/>
        <v>-4.7638888888888893</v>
      </c>
      <c r="C1378">
        <f ca="1">IF(currency="USD",'Future et co'!D1378,IF(currency="EUR",'Future et co'!E1378,IF(currency="GBP",'Future et co'!F1378,FALSE)))</f>
        <v>3.5830000000000001E-2</v>
      </c>
      <c r="D1378">
        <f t="shared" ca="1" si="295"/>
        <v>3.5830000000000001E-2</v>
      </c>
      <c r="E1378">
        <f t="shared" ca="1" si="296"/>
        <v>2.1409999999999998E-2</v>
      </c>
      <c r="F1378">
        <f t="shared" ca="1" si="297"/>
        <v>3.7088999999999997E-2</v>
      </c>
      <c r="J1378" s="1">
        <v>44118</v>
      </c>
      <c r="K1378">
        <v>7.0999999999999994E-2</v>
      </c>
      <c r="L1378">
        <f t="shared" si="298"/>
        <v>7.0999999999999991E-4</v>
      </c>
      <c r="N1378" s="1">
        <v>44118</v>
      </c>
      <c r="O1378">
        <v>6.3E-2</v>
      </c>
      <c r="P1378">
        <f t="shared" si="299"/>
        <v>6.3000000000000003E-4</v>
      </c>
      <c r="R1378" s="1">
        <v>44126</v>
      </c>
      <c r="S1378">
        <v>0.19500000000000001</v>
      </c>
      <c r="T1378">
        <f t="shared" si="300"/>
        <v>1.9500000000000001E-3</v>
      </c>
      <c r="V1378" s="1">
        <v>44125</v>
      </c>
      <c r="W1378">
        <v>0.21299999999999999</v>
      </c>
      <c r="X1378">
        <f t="shared" si="301"/>
        <v>2.1299999999999999E-3</v>
      </c>
      <c r="AB1378" s="1">
        <v>44078</v>
      </c>
      <c r="AC1378">
        <v>230.8511</v>
      </c>
      <c r="AD1378">
        <f t="shared" si="302"/>
        <v>2.3085110000000002</v>
      </c>
      <c r="AF1378" s="1">
        <v>44090</v>
      </c>
      <c r="AG1378">
        <v>-0.48699999999999999</v>
      </c>
      <c r="AH1378">
        <f t="shared" si="303"/>
        <v>-4.8700000000000002E-3</v>
      </c>
      <c r="AJ1378" s="1">
        <v>44090</v>
      </c>
      <c r="AK1378">
        <v>-0.46200000000000002</v>
      </c>
      <c r="AL1378">
        <f t="shared" si="304"/>
        <v>-4.62E-3</v>
      </c>
      <c r="AN1378" s="1">
        <v>44126</v>
      </c>
      <c r="AO1378">
        <v>-0.51</v>
      </c>
      <c r="AP1378">
        <f t="shared" si="305"/>
        <v>-5.1000000000000004E-3</v>
      </c>
      <c r="AS1378" s="1">
        <v>44119</v>
      </c>
      <c r="AT1378">
        <v>4.7300000000000002E-2</v>
      </c>
      <c r="AU1378">
        <f t="shared" si="306"/>
        <v>4.73E-4</v>
      </c>
      <c r="AX1378" s="1"/>
    </row>
    <row r="1379" spans="1:50" x14ac:dyDescent="0.3">
      <c r="A1379" s="19">
        <f t="shared" si="307"/>
        <v>47844</v>
      </c>
      <c r="B1379">
        <f t="shared" ca="1" si="294"/>
        <v>-4.7666666666666666</v>
      </c>
      <c r="C1379">
        <f ca="1">IF(currency="USD",'Future et co'!D1379,IF(currency="EUR",'Future et co'!E1379,IF(currency="GBP",'Future et co'!F1379,FALSE)))</f>
        <v>3.5830000000000001E-2</v>
      </c>
      <c r="D1379">
        <f t="shared" ca="1" si="295"/>
        <v>3.5830000000000001E-2</v>
      </c>
      <c r="E1379">
        <f t="shared" ca="1" si="296"/>
        <v>2.1409999999999998E-2</v>
      </c>
      <c r="F1379">
        <f t="shared" ca="1" si="297"/>
        <v>3.7088999999999997E-2</v>
      </c>
      <c r="J1379" s="1">
        <v>44117</v>
      </c>
      <c r="K1379">
        <v>5.7000000000000002E-2</v>
      </c>
      <c r="L1379">
        <f t="shared" si="298"/>
        <v>5.6999999999999998E-4</v>
      </c>
      <c r="N1379" s="1">
        <v>44117</v>
      </c>
      <c r="O1379">
        <v>4.9000000000000002E-2</v>
      </c>
      <c r="P1379">
        <f t="shared" si="299"/>
        <v>4.8999999999999998E-4</v>
      </c>
      <c r="R1379" s="1">
        <v>44125</v>
      </c>
      <c r="S1379">
        <v>0.19400000000000001</v>
      </c>
      <c r="T1379">
        <f t="shared" si="300"/>
        <v>1.9400000000000001E-3</v>
      </c>
      <c r="V1379" s="1">
        <v>44124</v>
      </c>
      <c r="W1379">
        <v>0.219</v>
      </c>
      <c r="X1379">
        <f t="shared" si="301"/>
        <v>2.1900000000000001E-3</v>
      </c>
      <c r="AB1379" s="1">
        <v>44077</v>
      </c>
      <c r="AC1379">
        <v>231.22980000000001</v>
      </c>
      <c r="AD1379">
        <f t="shared" si="302"/>
        <v>2.3122980000000002</v>
      </c>
      <c r="AF1379" s="1">
        <v>44089</v>
      </c>
      <c r="AG1379">
        <v>-0.48499999999999999</v>
      </c>
      <c r="AH1379">
        <f t="shared" si="303"/>
        <v>-4.8500000000000001E-3</v>
      </c>
      <c r="AJ1379" s="1">
        <v>44089</v>
      </c>
      <c r="AK1379">
        <v>-0.45800000000000002</v>
      </c>
      <c r="AL1379">
        <f t="shared" si="304"/>
        <v>-4.5799999999999999E-3</v>
      </c>
      <c r="AN1379" s="1">
        <v>44125</v>
      </c>
      <c r="AO1379">
        <v>-0.51</v>
      </c>
      <c r="AP1379">
        <f t="shared" si="305"/>
        <v>-5.1000000000000004E-3</v>
      </c>
      <c r="AS1379" s="1">
        <v>44118</v>
      </c>
      <c r="AT1379">
        <v>4.2299999999999997E-2</v>
      </c>
      <c r="AU1379">
        <f t="shared" si="306"/>
        <v>4.2299999999999998E-4</v>
      </c>
      <c r="AX1379" s="1"/>
    </row>
    <row r="1380" spans="1:50" x14ac:dyDescent="0.3">
      <c r="A1380" s="19">
        <f t="shared" si="307"/>
        <v>47847</v>
      </c>
      <c r="B1380">
        <f t="shared" ca="1" si="294"/>
        <v>-4.7750000000000004</v>
      </c>
      <c r="C1380">
        <f ca="1">IF(currency="USD",'Future et co'!D1380,IF(currency="EUR",'Future et co'!E1380,IF(currency="GBP",'Future et co'!F1380,FALSE)))</f>
        <v>3.5830000000000001E-2</v>
      </c>
      <c r="D1380">
        <f t="shared" ca="1" si="295"/>
        <v>3.5830000000000001E-2</v>
      </c>
      <c r="E1380">
        <f t="shared" ca="1" si="296"/>
        <v>2.1409999999999998E-2</v>
      </c>
      <c r="F1380">
        <f t="shared" ca="1" si="297"/>
        <v>3.7088999999999997E-2</v>
      </c>
      <c r="J1380" s="1">
        <v>44116</v>
      </c>
      <c r="K1380">
        <v>7.1999999999999995E-2</v>
      </c>
      <c r="L1380">
        <f t="shared" si="298"/>
        <v>7.1999999999999994E-4</v>
      </c>
      <c r="N1380" s="1">
        <v>44116</v>
      </c>
      <c r="O1380">
        <v>6.4000000000000001E-2</v>
      </c>
      <c r="P1380">
        <f t="shared" si="299"/>
        <v>6.4000000000000005E-4</v>
      </c>
      <c r="R1380" s="1">
        <v>44124</v>
      </c>
      <c r="S1380">
        <v>0.19500000000000001</v>
      </c>
      <c r="T1380">
        <f t="shared" si="300"/>
        <v>1.9500000000000001E-3</v>
      </c>
      <c r="V1380" s="1">
        <v>44123</v>
      </c>
      <c r="W1380">
        <v>0.2218</v>
      </c>
      <c r="X1380">
        <f t="shared" si="301"/>
        <v>2.2179999999999999E-3</v>
      </c>
      <c r="AB1380" s="1">
        <v>44076</v>
      </c>
      <c r="AC1380">
        <v>230.70740000000001</v>
      </c>
      <c r="AD1380">
        <f t="shared" si="302"/>
        <v>2.3070740000000001</v>
      </c>
      <c r="AF1380" s="1">
        <v>44088</v>
      </c>
      <c r="AG1380">
        <v>-0.48399999999999999</v>
      </c>
      <c r="AH1380">
        <f t="shared" si="303"/>
        <v>-4.8399999999999997E-3</v>
      </c>
      <c r="AJ1380" s="1">
        <v>44088</v>
      </c>
      <c r="AK1380">
        <v>-0.46</v>
      </c>
      <c r="AL1380">
        <f t="shared" si="304"/>
        <v>-4.5999999999999999E-3</v>
      </c>
      <c r="AN1380" s="1">
        <v>44124</v>
      </c>
      <c r="AO1380">
        <v>-0.50509999999999999</v>
      </c>
      <c r="AP1380">
        <f t="shared" si="305"/>
        <v>-5.0509999999999999E-3</v>
      </c>
      <c r="AS1380" s="1">
        <v>44117</v>
      </c>
      <c r="AT1380">
        <v>4.8300000000000003E-2</v>
      </c>
      <c r="AU1380">
        <f t="shared" si="306"/>
        <v>4.8300000000000003E-4</v>
      </c>
      <c r="AX1380" s="1"/>
    </row>
    <row r="1381" spans="1:50" x14ac:dyDescent="0.3">
      <c r="A1381" s="19">
        <f t="shared" si="307"/>
        <v>47848</v>
      </c>
      <c r="B1381">
        <f t="shared" ca="1" si="294"/>
        <v>-4.7777777777777777</v>
      </c>
      <c r="C1381">
        <f ca="1">IF(currency="USD",'Future et co'!D1381,IF(currency="EUR",'Future et co'!E1381,IF(currency="GBP",'Future et co'!F1381,FALSE)))</f>
        <v>3.5830000000000001E-2</v>
      </c>
      <c r="D1381">
        <f t="shared" ca="1" si="295"/>
        <v>3.5830000000000001E-2</v>
      </c>
      <c r="E1381">
        <f t="shared" ca="1" si="296"/>
        <v>2.1409999999999998E-2</v>
      </c>
      <c r="F1381">
        <f t="shared" ca="1" si="297"/>
        <v>3.7088999999999997E-2</v>
      </c>
      <c r="J1381" s="1">
        <v>44113</v>
      </c>
      <c r="K1381">
        <v>7.1999999999999995E-2</v>
      </c>
      <c r="L1381">
        <f t="shared" si="298"/>
        <v>7.1999999999999994E-4</v>
      </c>
      <c r="N1381" s="1">
        <v>44113</v>
      </c>
      <c r="O1381">
        <v>6.4000000000000001E-2</v>
      </c>
      <c r="P1381">
        <f t="shared" si="299"/>
        <v>6.4000000000000005E-4</v>
      </c>
      <c r="R1381" s="1">
        <v>44123</v>
      </c>
      <c r="S1381">
        <v>0.192</v>
      </c>
      <c r="T1381">
        <f t="shared" si="300"/>
        <v>1.92E-3</v>
      </c>
      <c r="V1381" s="1">
        <v>44120</v>
      </c>
      <c r="W1381">
        <v>0.221</v>
      </c>
      <c r="X1381">
        <f t="shared" si="301"/>
        <v>2.2100000000000002E-3</v>
      </c>
      <c r="AB1381" s="1">
        <v>44075</v>
      </c>
      <c r="AC1381">
        <v>229.46690000000001</v>
      </c>
      <c r="AD1381">
        <f t="shared" si="302"/>
        <v>2.2946690000000003</v>
      </c>
      <c r="AF1381" s="1">
        <v>44085</v>
      </c>
      <c r="AG1381">
        <v>-0.48399999999999999</v>
      </c>
      <c r="AH1381">
        <f t="shared" si="303"/>
        <v>-4.8399999999999997E-3</v>
      </c>
      <c r="AJ1381" s="1">
        <v>44085</v>
      </c>
      <c r="AK1381">
        <v>-0.45500000000000002</v>
      </c>
      <c r="AL1381">
        <f t="shared" si="304"/>
        <v>-4.5500000000000002E-3</v>
      </c>
      <c r="AN1381" s="1">
        <v>44123</v>
      </c>
      <c r="AO1381">
        <v>-0.50870000000000004</v>
      </c>
      <c r="AP1381">
        <f t="shared" si="305"/>
        <v>-5.0870000000000004E-3</v>
      </c>
      <c r="AS1381" s="1">
        <v>44116</v>
      </c>
      <c r="AT1381">
        <v>4.2299999999999997E-2</v>
      </c>
      <c r="AU1381">
        <f t="shared" si="306"/>
        <v>4.2299999999999998E-4</v>
      </c>
      <c r="AX1381" s="1"/>
    </row>
    <row r="1382" spans="1:50" x14ac:dyDescent="0.3">
      <c r="A1382" s="19">
        <f t="shared" si="307"/>
        <v>47849</v>
      </c>
      <c r="B1382">
        <f t="shared" ca="1" si="294"/>
        <v>-4.7805555555555559</v>
      </c>
      <c r="C1382">
        <f ca="1">IF(currency="USD",'Future et co'!D1382,IF(currency="EUR",'Future et co'!E1382,IF(currency="GBP",'Future et co'!F1382,FALSE)))</f>
        <v>3.5830000000000001E-2</v>
      </c>
      <c r="D1382">
        <f t="shared" ca="1" si="295"/>
        <v>3.5830000000000001E-2</v>
      </c>
      <c r="E1382">
        <f t="shared" ca="1" si="296"/>
        <v>2.1409999999999998E-2</v>
      </c>
      <c r="F1382">
        <f t="shared" ca="1" si="297"/>
        <v>3.7088999999999997E-2</v>
      </c>
      <c r="J1382" s="1">
        <v>44112</v>
      </c>
      <c r="K1382">
        <v>7.1999999999999995E-2</v>
      </c>
      <c r="L1382">
        <f t="shared" si="298"/>
        <v>7.1999999999999994E-4</v>
      </c>
      <c r="N1382" s="1">
        <v>44112</v>
      </c>
      <c r="O1382">
        <v>4.9000000000000002E-2</v>
      </c>
      <c r="P1382">
        <f t="shared" si="299"/>
        <v>4.8999999999999998E-4</v>
      </c>
      <c r="R1382" s="1">
        <v>44120</v>
      </c>
      <c r="S1382">
        <v>0.19700000000000001</v>
      </c>
      <c r="T1382">
        <f t="shared" si="300"/>
        <v>1.97E-3</v>
      </c>
      <c r="V1382" s="1">
        <v>44119</v>
      </c>
      <c r="W1382">
        <v>0.21099999999999999</v>
      </c>
      <c r="X1382">
        <f t="shared" si="301"/>
        <v>2.1099999999999999E-3</v>
      </c>
      <c r="AB1382" s="1">
        <v>44074</v>
      </c>
      <c r="AC1382">
        <v>229.25790000000001</v>
      </c>
      <c r="AD1382">
        <f t="shared" si="302"/>
        <v>2.2925789999999999</v>
      </c>
      <c r="AF1382" s="1">
        <v>44084</v>
      </c>
      <c r="AG1382">
        <v>-0.48799999999999999</v>
      </c>
      <c r="AH1382">
        <f t="shared" si="303"/>
        <v>-4.8799999999999998E-3</v>
      </c>
      <c r="AJ1382" s="1">
        <v>44084</v>
      </c>
      <c r="AK1382">
        <v>-0.45800000000000002</v>
      </c>
      <c r="AL1382">
        <f t="shared" si="304"/>
        <v>-4.5799999999999999E-3</v>
      </c>
      <c r="AN1382" s="1">
        <v>44120</v>
      </c>
      <c r="AO1382">
        <v>-0.50849999999999995</v>
      </c>
      <c r="AP1382">
        <f t="shared" si="305"/>
        <v>-5.0849999999999992E-3</v>
      </c>
      <c r="AS1382" s="1">
        <v>44113</v>
      </c>
      <c r="AT1382">
        <v>4.7600000000000003E-2</v>
      </c>
      <c r="AU1382">
        <f t="shared" si="306"/>
        <v>4.7600000000000002E-4</v>
      </c>
      <c r="AX1382" s="1"/>
    </row>
    <row r="1383" spans="1:50" x14ac:dyDescent="0.3">
      <c r="A1383" s="19">
        <f t="shared" si="307"/>
        <v>47850</v>
      </c>
      <c r="B1383">
        <f t="shared" ca="1" si="294"/>
        <v>-4.7833333333333332</v>
      </c>
      <c r="C1383">
        <f ca="1">IF(currency="USD",'Future et co'!D1383,IF(currency="EUR",'Future et co'!E1383,IF(currency="GBP",'Future et co'!F1383,FALSE)))</f>
        <v>3.5830000000000001E-2</v>
      </c>
      <c r="D1383">
        <f t="shared" ca="1" si="295"/>
        <v>3.5830000000000001E-2</v>
      </c>
      <c r="E1383">
        <f t="shared" ca="1" si="296"/>
        <v>2.1409999999999998E-2</v>
      </c>
      <c r="F1383">
        <f t="shared" ca="1" si="297"/>
        <v>3.7088999999999997E-2</v>
      </c>
      <c r="J1383" s="1">
        <v>44111</v>
      </c>
      <c r="K1383">
        <v>0.06</v>
      </c>
      <c r="L1383">
        <f t="shared" si="298"/>
        <v>5.9999999999999995E-4</v>
      </c>
      <c r="N1383" s="1">
        <v>44111</v>
      </c>
      <c r="O1383">
        <v>6.3E-2</v>
      </c>
      <c r="P1383">
        <f t="shared" si="299"/>
        <v>6.3000000000000003E-4</v>
      </c>
      <c r="R1383" s="1">
        <v>44119</v>
      </c>
      <c r="S1383">
        <v>0.19700000000000001</v>
      </c>
      <c r="T1383">
        <f t="shared" si="300"/>
        <v>1.97E-3</v>
      </c>
      <c r="V1383" s="1">
        <v>44118</v>
      </c>
      <c r="W1383">
        <v>0.22220000000000001</v>
      </c>
      <c r="X1383">
        <f t="shared" si="301"/>
        <v>2.222E-3</v>
      </c>
      <c r="AB1383" s="1">
        <v>44071</v>
      </c>
      <c r="AC1383">
        <v>229.41460000000001</v>
      </c>
      <c r="AD1383">
        <f t="shared" si="302"/>
        <v>2.294146</v>
      </c>
      <c r="AF1383" s="1">
        <v>44083</v>
      </c>
      <c r="AG1383">
        <v>-0.49299999999999999</v>
      </c>
      <c r="AH1383">
        <f t="shared" si="303"/>
        <v>-4.9300000000000004E-3</v>
      </c>
      <c r="AJ1383" s="1">
        <v>44083</v>
      </c>
      <c r="AK1383">
        <v>-0.46300000000000002</v>
      </c>
      <c r="AL1383">
        <f t="shared" si="304"/>
        <v>-4.6300000000000004E-3</v>
      </c>
      <c r="AN1383" s="1">
        <v>44119</v>
      </c>
      <c r="AO1383">
        <v>-0.51</v>
      </c>
      <c r="AP1383">
        <f t="shared" si="305"/>
        <v>-5.1000000000000004E-3</v>
      </c>
      <c r="AS1383" s="1">
        <v>44112</v>
      </c>
      <c r="AT1383">
        <v>4.9599999999999998E-2</v>
      </c>
      <c r="AU1383">
        <f t="shared" si="306"/>
        <v>4.9600000000000002E-4</v>
      </c>
      <c r="AX1383" s="1"/>
    </row>
    <row r="1384" spans="1:50" x14ac:dyDescent="0.3">
      <c r="A1384" s="19">
        <f t="shared" si="307"/>
        <v>47851</v>
      </c>
      <c r="B1384">
        <f t="shared" ca="1" si="294"/>
        <v>-4.7861111111111114</v>
      </c>
      <c r="C1384">
        <f ca="1">IF(currency="USD",'Future et co'!D1384,IF(currency="EUR",'Future et co'!E1384,IF(currency="GBP",'Future et co'!F1384,FALSE)))</f>
        <v>3.5830000000000001E-2</v>
      </c>
      <c r="D1384">
        <f t="shared" ca="1" si="295"/>
        <v>3.5830000000000001E-2</v>
      </c>
      <c r="E1384">
        <f t="shared" ca="1" si="296"/>
        <v>2.1409999999999998E-2</v>
      </c>
      <c r="F1384">
        <f t="shared" ca="1" si="297"/>
        <v>3.7088999999999997E-2</v>
      </c>
      <c r="J1384" s="1">
        <v>44110</v>
      </c>
      <c r="K1384">
        <v>5.3999999999999999E-2</v>
      </c>
      <c r="L1384">
        <f t="shared" si="298"/>
        <v>5.4000000000000001E-4</v>
      </c>
      <c r="N1384" s="1">
        <v>44110</v>
      </c>
      <c r="O1384">
        <v>4.7E-2</v>
      </c>
      <c r="P1384">
        <f t="shared" si="299"/>
        <v>4.6999999999999999E-4</v>
      </c>
      <c r="R1384" s="1">
        <v>44118</v>
      </c>
      <c r="S1384">
        <v>0.19700000000000001</v>
      </c>
      <c r="T1384">
        <f t="shared" si="300"/>
        <v>1.97E-3</v>
      </c>
      <c r="V1384" s="1">
        <v>44117</v>
      </c>
      <c r="W1384">
        <v>0.2271</v>
      </c>
      <c r="X1384">
        <f t="shared" si="301"/>
        <v>2.271E-3</v>
      </c>
      <c r="AB1384" s="1">
        <v>44070</v>
      </c>
      <c r="AC1384">
        <v>229.1</v>
      </c>
      <c r="AD1384">
        <f t="shared" si="302"/>
        <v>2.2909999999999999</v>
      </c>
      <c r="AF1384" s="1">
        <v>44082</v>
      </c>
      <c r="AG1384">
        <v>-0.48799999999999999</v>
      </c>
      <c r="AH1384">
        <f t="shared" si="303"/>
        <v>-4.8799999999999998E-3</v>
      </c>
      <c r="AJ1384" s="1">
        <v>44082</v>
      </c>
      <c r="AK1384">
        <v>-0.45900000000000002</v>
      </c>
      <c r="AL1384">
        <f t="shared" si="304"/>
        <v>-4.5900000000000003E-3</v>
      </c>
      <c r="AN1384" s="1">
        <v>44118</v>
      </c>
      <c r="AO1384">
        <v>-0.50160000000000005</v>
      </c>
      <c r="AP1384">
        <f t="shared" si="305"/>
        <v>-5.0160000000000005E-3</v>
      </c>
      <c r="AS1384" s="1">
        <v>44111</v>
      </c>
      <c r="AT1384">
        <v>4.9099999999999998E-2</v>
      </c>
      <c r="AU1384">
        <f t="shared" si="306"/>
        <v>4.9100000000000001E-4</v>
      </c>
      <c r="AX1384" s="1"/>
    </row>
    <row r="1385" spans="1:50" x14ac:dyDescent="0.3">
      <c r="A1385" s="19">
        <f t="shared" si="307"/>
        <v>47854</v>
      </c>
      <c r="B1385">
        <f t="shared" ca="1" si="294"/>
        <v>-4.7944444444444443</v>
      </c>
      <c r="C1385">
        <f ca="1">IF(currency="USD",'Future et co'!D1385,IF(currency="EUR",'Future et co'!E1385,IF(currency="GBP",'Future et co'!F1385,FALSE)))</f>
        <v>3.5830000000000001E-2</v>
      </c>
      <c r="D1385">
        <f t="shared" ca="1" si="295"/>
        <v>3.5830000000000001E-2</v>
      </c>
      <c r="E1385">
        <f t="shared" ca="1" si="296"/>
        <v>2.1409999999999998E-2</v>
      </c>
      <c r="F1385">
        <f t="shared" ca="1" si="297"/>
        <v>3.7088999999999997E-2</v>
      </c>
      <c r="J1385" s="1">
        <v>44109</v>
      </c>
      <c r="K1385">
        <v>5.8999999999999997E-2</v>
      </c>
      <c r="L1385">
        <f t="shared" si="298"/>
        <v>5.8999999999999992E-4</v>
      </c>
      <c r="N1385" s="1">
        <v>44109</v>
      </c>
      <c r="O1385">
        <v>4.7E-2</v>
      </c>
      <c r="P1385">
        <f t="shared" si="299"/>
        <v>4.6999999999999999E-4</v>
      </c>
      <c r="R1385" s="1">
        <v>44117</v>
      </c>
      <c r="S1385">
        <v>0.19800000000000001</v>
      </c>
      <c r="T1385">
        <f t="shared" si="300"/>
        <v>1.98E-3</v>
      </c>
      <c r="V1385" s="1">
        <v>44116</v>
      </c>
      <c r="W1385">
        <v>0.223</v>
      </c>
      <c r="X1385">
        <f t="shared" si="301"/>
        <v>2.2300000000000002E-3</v>
      </c>
      <c r="AB1385" s="1">
        <v>44069</v>
      </c>
      <c r="AC1385">
        <v>229.38849999999999</v>
      </c>
      <c r="AD1385">
        <f t="shared" si="302"/>
        <v>2.293885</v>
      </c>
      <c r="AF1385" s="1">
        <v>44081</v>
      </c>
      <c r="AG1385">
        <v>-0.48699999999999999</v>
      </c>
      <c r="AH1385">
        <f t="shared" si="303"/>
        <v>-4.8700000000000002E-3</v>
      </c>
      <c r="AJ1385" s="1">
        <v>44081</v>
      </c>
      <c r="AK1385">
        <v>-0.45900000000000002</v>
      </c>
      <c r="AL1385">
        <f t="shared" si="304"/>
        <v>-4.5900000000000003E-3</v>
      </c>
      <c r="AN1385" s="1">
        <v>44117</v>
      </c>
      <c r="AO1385">
        <v>-0.5</v>
      </c>
      <c r="AP1385">
        <f t="shared" si="305"/>
        <v>-5.0000000000000001E-3</v>
      </c>
      <c r="AS1385" s="1">
        <v>44110</v>
      </c>
      <c r="AT1385">
        <v>4.87E-2</v>
      </c>
      <c r="AU1385">
        <f t="shared" si="306"/>
        <v>4.8700000000000002E-4</v>
      </c>
      <c r="AX1385" s="1"/>
    </row>
    <row r="1386" spans="1:50" x14ac:dyDescent="0.3">
      <c r="A1386" s="19">
        <f t="shared" si="307"/>
        <v>47855</v>
      </c>
      <c r="B1386">
        <f t="shared" ca="1" si="294"/>
        <v>-4.7972222222222225</v>
      </c>
      <c r="C1386">
        <f ca="1">IF(currency="USD",'Future et co'!D1386,IF(currency="EUR",'Future et co'!E1386,IF(currency="GBP",'Future et co'!F1386,FALSE)))</f>
        <v>3.5830000000000001E-2</v>
      </c>
      <c r="D1386">
        <f t="shared" ca="1" si="295"/>
        <v>3.5830000000000001E-2</v>
      </c>
      <c r="E1386">
        <f t="shared" ca="1" si="296"/>
        <v>2.1409999999999998E-2</v>
      </c>
      <c r="F1386">
        <f t="shared" ca="1" si="297"/>
        <v>3.7088999999999997E-2</v>
      </c>
      <c r="J1386" s="1">
        <v>44106</v>
      </c>
      <c r="K1386">
        <v>5.8999999999999997E-2</v>
      </c>
      <c r="L1386">
        <f t="shared" si="298"/>
        <v>5.8999999999999992E-4</v>
      </c>
      <c r="N1386" s="1">
        <v>44106</v>
      </c>
      <c r="O1386">
        <v>0.06</v>
      </c>
      <c r="P1386">
        <f t="shared" si="299"/>
        <v>5.9999999999999995E-4</v>
      </c>
      <c r="R1386" s="1">
        <v>44116</v>
      </c>
      <c r="S1386">
        <v>0.20399999999999999</v>
      </c>
      <c r="T1386">
        <f t="shared" si="300"/>
        <v>2.0399999999999997E-3</v>
      </c>
      <c r="V1386" s="1">
        <v>44113</v>
      </c>
      <c r="W1386">
        <v>0.2235</v>
      </c>
      <c r="X1386">
        <f t="shared" si="301"/>
        <v>2.235E-3</v>
      </c>
      <c r="AB1386" s="1">
        <v>44068</v>
      </c>
      <c r="AC1386">
        <v>229.68889999999999</v>
      </c>
      <c r="AD1386">
        <f t="shared" si="302"/>
        <v>2.2968889999999997</v>
      </c>
      <c r="AF1386" s="1">
        <v>44078</v>
      </c>
      <c r="AG1386">
        <v>-0.48299999999999998</v>
      </c>
      <c r="AH1386">
        <f t="shared" si="303"/>
        <v>-4.8300000000000001E-3</v>
      </c>
      <c r="AJ1386" s="1">
        <v>44078</v>
      </c>
      <c r="AK1386">
        <v>-0.45100000000000001</v>
      </c>
      <c r="AL1386">
        <f t="shared" si="304"/>
        <v>-4.5100000000000001E-3</v>
      </c>
      <c r="AN1386" s="1">
        <v>44116</v>
      </c>
      <c r="AO1386">
        <v>-0.5</v>
      </c>
      <c r="AP1386">
        <f t="shared" si="305"/>
        <v>-5.0000000000000001E-3</v>
      </c>
      <c r="AS1386" s="1">
        <v>44109</v>
      </c>
      <c r="AT1386">
        <v>4.9500000000000002E-2</v>
      </c>
      <c r="AU1386">
        <f t="shared" si="306"/>
        <v>4.95E-4</v>
      </c>
      <c r="AX1386" s="1"/>
    </row>
    <row r="1387" spans="1:50" x14ac:dyDescent="0.3">
      <c r="A1387" s="19">
        <f t="shared" si="307"/>
        <v>47856</v>
      </c>
      <c r="B1387">
        <f t="shared" ca="1" si="294"/>
        <v>-4.8</v>
      </c>
      <c r="C1387">
        <f ca="1">IF(currency="USD",'Future et co'!D1387,IF(currency="EUR",'Future et co'!E1387,IF(currency="GBP",'Future et co'!F1387,FALSE)))</f>
        <v>3.5830000000000001E-2</v>
      </c>
      <c r="D1387">
        <f t="shared" ca="1" si="295"/>
        <v>3.5830000000000001E-2</v>
      </c>
      <c r="E1387">
        <f t="shared" ca="1" si="296"/>
        <v>2.1409999999999998E-2</v>
      </c>
      <c r="F1387">
        <f t="shared" ca="1" si="297"/>
        <v>3.7088999999999997E-2</v>
      </c>
      <c r="J1387" s="1">
        <v>44105</v>
      </c>
      <c r="K1387">
        <v>5.8000000000000003E-2</v>
      </c>
      <c r="L1387">
        <f t="shared" si="298"/>
        <v>5.8E-4</v>
      </c>
      <c r="N1387" s="1">
        <v>44105</v>
      </c>
      <c r="O1387">
        <v>4.5999999999999999E-2</v>
      </c>
      <c r="P1387">
        <f t="shared" si="299"/>
        <v>4.6000000000000001E-4</v>
      </c>
      <c r="R1387" s="1">
        <v>44113</v>
      </c>
      <c r="S1387">
        <v>0.20699999999999999</v>
      </c>
      <c r="T1387">
        <f t="shared" si="300"/>
        <v>2.0699999999999998E-3</v>
      </c>
      <c r="V1387" s="1">
        <v>44112</v>
      </c>
      <c r="W1387">
        <v>0.21809999999999999</v>
      </c>
      <c r="X1387">
        <f t="shared" si="301"/>
        <v>2.1809999999999998E-3</v>
      </c>
      <c r="AB1387" s="1">
        <v>44067</v>
      </c>
      <c r="AC1387">
        <v>231.1645</v>
      </c>
      <c r="AD1387">
        <f t="shared" si="302"/>
        <v>2.3116449999999999</v>
      </c>
      <c r="AF1387" s="1">
        <v>44077</v>
      </c>
      <c r="AG1387">
        <v>-0.48</v>
      </c>
      <c r="AH1387">
        <f t="shared" si="303"/>
        <v>-4.7999999999999996E-3</v>
      </c>
      <c r="AJ1387" s="1">
        <v>44077</v>
      </c>
      <c r="AK1387">
        <v>-0.45500000000000002</v>
      </c>
      <c r="AL1387">
        <f t="shared" si="304"/>
        <v>-4.5500000000000002E-3</v>
      </c>
      <c r="AN1387" s="1">
        <v>44113</v>
      </c>
      <c r="AO1387">
        <v>-0.49509999999999998</v>
      </c>
      <c r="AP1387">
        <f t="shared" si="305"/>
        <v>-4.9509999999999997E-3</v>
      </c>
      <c r="AS1387" s="1">
        <v>44106</v>
      </c>
      <c r="AT1387">
        <v>4.99E-2</v>
      </c>
      <c r="AU1387">
        <f t="shared" si="306"/>
        <v>4.9899999999999999E-4</v>
      </c>
      <c r="AX1387" s="1"/>
    </row>
    <row r="1388" spans="1:50" x14ac:dyDescent="0.3">
      <c r="A1388" s="19">
        <f t="shared" si="307"/>
        <v>47857</v>
      </c>
      <c r="B1388">
        <f t="shared" ca="1" si="294"/>
        <v>-4.802777777777778</v>
      </c>
      <c r="C1388">
        <f ca="1">IF(currency="USD",'Future et co'!D1388,IF(currency="EUR",'Future et co'!E1388,IF(currency="GBP",'Future et co'!F1388,FALSE)))</f>
        <v>3.5830000000000001E-2</v>
      </c>
      <c r="D1388">
        <f t="shared" ca="1" si="295"/>
        <v>3.5830000000000001E-2</v>
      </c>
      <c r="E1388">
        <f t="shared" ca="1" si="296"/>
        <v>2.1409999999999998E-2</v>
      </c>
      <c r="F1388">
        <f t="shared" ca="1" si="297"/>
        <v>3.7088999999999997E-2</v>
      </c>
      <c r="J1388" s="1">
        <v>44104</v>
      </c>
      <c r="K1388">
        <v>5.2999999999999999E-2</v>
      </c>
      <c r="L1388">
        <f t="shared" si="298"/>
        <v>5.2999999999999998E-4</v>
      </c>
      <c r="N1388" s="1">
        <v>44104</v>
      </c>
      <c r="O1388">
        <v>6.0999999999999999E-2</v>
      </c>
      <c r="P1388">
        <f t="shared" si="299"/>
        <v>6.0999999999999997E-4</v>
      </c>
      <c r="R1388" s="1">
        <v>44112</v>
      </c>
      <c r="S1388">
        <v>0.20300000000000001</v>
      </c>
      <c r="T1388">
        <f t="shared" si="300"/>
        <v>2.0300000000000001E-3</v>
      </c>
      <c r="V1388" s="1">
        <v>44111</v>
      </c>
      <c r="W1388">
        <v>0.221</v>
      </c>
      <c r="X1388">
        <f t="shared" si="301"/>
        <v>2.2100000000000002E-3</v>
      </c>
      <c r="AB1388" s="1">
        <v>44064</v>
      </c>
      <c r="AC1388">
        <v>231.26900000000001</v>
      </c>
      <c r="AD1388">
        <f t="shared" si="302"/>
        <v>2.3126899999999999</v>
      </c>
      <c r="AF1388" s="1">
        <v>44076</v>
      </c>
      <c r="AG1388">
        <v>-0.47799999999999998</v>
      </c>
      <c r="AH1388">
        <f t="shared" si="303"/>
        <v>-4.7799999999999995E-3</v>
      </c>
      <c r="AJ1388" s="1">
        <v>44076</v>
      </c>
      <c r="AK1388">
        <v>-0.45100000000000001</v>
      </c>
      <c r="AL1388">
        <f t="shared" si="304"/>
        <v>-4.5100000000000001E-3</v>
      </c>
      <c r="AN1388" s="1">
        <v>44112</v>
      </c>
      <c r="AO1388">
        <v>-0.49590000000000001</v>
      </c>
      <c r="AP1388">
        <f t="shared" si="305"/>
        <v>-4.9589999999999999E-3</v>
      </c>
      <c r="AS1388" s="1">
        <v>44105</v>
      </c>
      <c r="AT1388">
        <v>4.9799999999999997E-2</v>
      </c>
      <c r="AU1388">
        <f t="shared" si="306"/>
        <v>4.9799999999999996E-4</v>
      </c>
      <c r="AX1388" s="1"/>
    </row>
    <row r="1389" spans="1:50" x14ac:dyDescent="0.3">
      <c r="A1389" s="19">
        <f t="shared" si="307"/>
        <v>47858</v>
      </c>
      <c r="B1389">
        <f t="shared" ca="1" si="294"/>
        <v>-4.8055555555555554</v>
      </c>
      <c r="C1389">
        <f ca="1">IF(currency="USD",'Future et co'!D1389,IF(currency="EUR",'Future et co'!E1389,IF(currency="GBP",'Future et co'!F1389,FALSE)))</f>
        <v>3.5830000000000001E-2</v>
      </c>
      <c r="D1389">
        <f t="shared" ca="1" si="295"/>
        <v>3.5830000000000001E-2</v>
      </c>
      <c r="E1389">
        <f t="shared" ca="1" si="296"/>
        <v>2.1409999999999998E-2</v>
      </c>
      <c r="F1389">
        <f t="shared" ca="1" si="297"/>
        <v>3.7088999999999997E-2</v>
      </c>
      <c r="J1389" s="1">
        <v>44103</v>
      </c>
      <c r="K1389">
        <v>6.8000000000000005E-2</v>
      </c>
      <c r="L1389">
        <f t="shared" si="298"/>
        <v>6.8000000000000005E-4</v>
      </c>
      <c r="N1389" s="1">
        <v>44103</v>
      </c>
      <c r="O1389">
        <v>4.2999999999999997E-2</v>
      </c>
      <c r="P1389">
        <f t="shared" si="299"/>
        <v>4.2999999999999999E-4</v>
      </c>
      <c r="R1389" s="1">
        <v>44111</v>
      </c>
      <c r="S1389">
        <v>0.20200000000000001</v>
      </c>
      <c r="T1389">
        <f t="shared" si="300"/>
        <v>2.0200000000000001E-3</v>
      </c>
      <c r="V1389" s="1">
        <v>44110</v>
      </c>
      <c r="W1389">
        <v>0.223</v>
      </c>
      <c r="X1389">
        <f t="shared" si="301"/>
        <v>2.2300000000000002E-3</v>
      </c>
      <c r="AB1389" s="1">
        <v>44063</v>
      </c>
      <c r="AC1389">
        <v>231.07310000000001</v>
      </c>
      <c r="AD1389">
        <f t="shared" si="302"/>
        <v>2.3107310000000001</v>
      </c>
      <c r="AF1389" s="1">
        <v>44075</v>
      </c>
      <c r="AG1389">
        <v>-0.47799999999999998</v>
      </c>
      <c r="AH1389">
        <f t="shared" si="303"/>
        <v>-4.7799999999999995E-3</v>
      </c>
      <c r="AJ1389" s="1">
        <v>44075</v>
      </c>
      <c r="AK1389">
        <v>-0.441</v>
      </c>
      <c r="AL1389">
        <f t="shared" si="304"/>
        <v>-4.4099999999999999E-3</v>
      </c>
      <c r="AN1389" s="1">
        <v>44111</v>
      </c>
      <c r="AO1389">
        <v>-0.5</v>
      </c>
      <c r="AP1389">
        <f t="shared" si="305"/>
        <v>-5.0000000000000001E-3</v>
      </c>
      <c r="AS1389" s="1">
        <v>44104</v>
      </c>
      <c r="AT1389">
        <v>4.9099999999999998E-2</v>
      </c>
      <c r="AU1389">
        <f t="shared" si="306"/>
        <v>4.9100000000000001E-4</v>
      </c>
      <c r="AX1389" s="1"/>
    </row>
    <row r="1390" spans="1:50" x14ac:dyDescent="0.3">
      <c r="A1390" s="19">
        <f t="shared" si="307"/>
        <v>47861</v>
      </c>
      <c r="B1390">
        <f t="shared" ca="1" si="294"/>
        <v>-4.8138888888888891</v>
      </c>
      <c r="C1390">
        <f ca="1">IF(currency="USD",'Future et co'!D1390,IF(currency="EUR",'Future et co'!E1390,IF(currency="GBP",'Future et co'!F1390,FALSE)))</f>
        <v>3.5830000000000001E-2</v>
      </c>
      <c r="D1390">
        <f t="shared" ca="1" si="295"/>
        <v>3.5830000000000001E-2</v>
      </c>
      <c r="E1390">
        <f t="shared" ca="1" si="296"/>
        <v>2.1409999999999998E-2</v>
      </c>
      <c r="F1390">
        <f t="shared" ca="1" si="297"/>
        <v>3.7088999999999997E-2</v>
      </c>
      <c r="J1390" s="1">
        <v>44102</v>
      </c>
      <c r="K1390">
        <v>3.1E-2</v>
      </c>
      <c r="L1390">
        <f t="shared" si="298"/>
        <v>3.1E-4</v>
      </c>
      <c r="N1390" s="1">
        <v>44102</v>
      </c>
      <c r="O1390">
        <v>4.2999999999999997E-2</v>
      </c>
      <c r="P1390">
        <f t="shared" si="299"/>
        <v>4.2999999999999999E-4</v>
      </c>
      <c r="R1390" s="1">
        <v>44110</v>
      </c>
      <c r="S1390">
        <v>0.19500000000000001</v>
      </c>
      <c r="T1390">
        <f t="shared" si="300"/>
        <v>1.9500000000000001E-3</v>
      </c>
      <c r="V1390" s="1">
        <v>44109</v>
      </c>
      <c r="W1390">
        <v>0.214</v>
      </c>
      <c r="X1390">
        <f t="shared" si="301"/>
        <v>2.14E-3</v>
      </c>
      <c r="AB1390" s="1">
        <v>44062</v>
      </c>
      <c r="AC1390">
        <v>230.57689999999999</v>
      </c>
      <c r="AD1390">
        <f t="shared" si="302"/>
        <v>2.3057689999999997</v>
      </c>
      <c r="AF1390" s="1">
        <v>44074</v>
      </c>
      <c r="AG1390">
        <v>-0.47699999999999998</v>
      </c>
      <c r="AH1390">
        <f t="shared" si="303"/>
        <v>-4.7699999999999999E-3</v>
      </c>
      <c r="AJ1390" s="1">
        <v>44074</v>
      </c>
      <c r="AK1390">
        <v>-0.44800000000000001</v>
      </c>
      <c r="AL1390">
        <f t="shared" si="304"/>
        <v>-4.4800000000000005E-3</v>
      </c>
      <c r="AN1390" s="1">
        <v>44110</v>
      </c>
      <c r="AO1390">
        <v>-0.49</v>
      </c>
      <c r="AP1390">
        <f t="shared" si="305"/>
        <v>-4.8999999999999998E-3</v>
      </c>
      <c r="AS1390" s="1">
        <v>44103</v>
      </c>
      <c r="AT1390">
        <v>4.7899999999999998E-2</v>
      </c>
      <c r="AU1390">
        <f t="shared" si="306"/>
        <v>4.7899999999999999E-4</v>
      </c>
      <c r="AX1390" s="1"/>
    </row>
    <row r="1391" spans="1:50" x14ac:dyDescent="0.3">
      <c r="A1391" s="19">
        <f t="shared" si="307"/>
        <v>47862</v>
      </c>
      <c r="B1391">
        <f t="shared" ca="1" si="294"/>
        <v>-4.8166666666666664</v>
      </c>
      <c r="C1391">
        <f ca="1">IF(currency="USD",'Future et co'!D1391,IF(currency="EUR",'Future et co'!E1391,IF(currency="GBP",'Future et co'!F1391,FALSE)))</f>
        <v>3.5830000000000001E-2</v>
      </c>
      <c r="D1391">
        <f t="shared" ca="1" si="295"/>
        <v>3.5830000000000001E-2</v>
      </c>
      <c r="E1391">
        <f t="shared" ca="1" si="296"/>
        <v>2.1409999999999998E-2</v>
      </c>
      <c r="F1391">
        <f t="shared" ca="1" si="297"/>
        <v>3.7088999999999997E-2</v>
      </c>
      <c r="J1391" s="1">
        <v>44099</v>
      </c>
      <c r="K1391">
        <v>5.7000000000000002E-2</v>
      </c>
      <c r="L1391">
        <f t="shared" si="298"/>
        <v>5.6999999999999998E-4</v>
      </c>
      <c r="N1391" s="1">
        <v>44099</v>
      </c>
      <c r="O1391">
        <v>5.8000000000000003E-2</v>
      </c>
      <c r="P1391">
        <f t="shared" si="299"/>
        <v>5.8E-4</v>
      </c>
      <c r="R1391" s="1">
        <v>44109</v>
      </c>
      <c r="S1391">
        <v>0.19900000000000001</v>
      </c>
      <c r="T1391">
        <f t="shared" si="300"/>
        <v>1.99E-3</v>
      </c>
      <c r="V1391" s="1">
        <v>44106</v>
      </c>
      <c r="W1391">
        <v>0.21029999999999999</v>
      </c>
      <c r="X1391">
        <f t="shared" si="301"/>
        <v>2.1029999999999998E-3</v>
      </c>
      <c r="AB1391" s="1">
        <v>44061</v>
      </c>
      <c r="AC1391">
        <v>230.39410000000001</v>
      </c>
      <c r="AD1391">
        <f t="shared" si="302"/>
        <v>2.303941</v>
      </c>
      <c r="AF1391" s="1">
        <v>44071</v>
      </c>
      <c r="AG1391">
        <v>-0.47699999999999998</v>
      </c>
      <c r="AH1391">
        <f t="shared" si="303"/>
        <v>-4.7699999999999999E-3</v>
      </c>
      <c r="AJ1391" s="1">
        <v>44071</v>
      </c>
      <c r="AK1391">
        <v>-0.44400000000000001</v>
      </c>
      <c r="AL1391">
        <f t="shared" si="304"/>
        <v>-4.4400000000000004E-3</v>
      </c>
      <c r="AN1391" s="1">
        <v>44109</v>
      </c>
      <c r="AO1391">
        <v>-0.49</v>
      </c>
      <c r="AP1391">
        <f t="shared" si="305"/>
        <v>-4.8999999999999998E-3</v>
      </c>
      <c r="AS1391" s="1">
        <v>44102</v>
      </c>
      <c r="AT1391">
        <v>4.7E-2</v>
      </c>
      <c r="AU1391">
        <f t="shared" si="306"/>
        <v>4.6999999999999999E-4</v>
      </c>
      <c r="AX1391" s="1"/>
    </row>
    <row r="1392" spans="1:50" x14ac:dyDescent="0.3">
      <c r="A1392" s="19">
        <f t="shared" si="307"/>
        <v>47863</v>
      </c>
      <c r="B1392">
        <f t="shared" ca="1" si="294"/>
        <v>-4.8194444444444446</v>
      </c>
      <c r="C1392">
        <f ca="1">IF(currency="USD",'Future et co'!D1392,IF(currency="EUR",'Future et co'!E1392,IF(currency="GBP",'Future et co'!F1392,FALSE)))</f>
        <v>3.5830000000000001E-2</v>
      </c>
      <c r="D1392">
        <f t="shared" ca="1" si="295"/>
        <v>3.5830000000000001E-2</v>
      </c>
      <c r="E1392">
        <f t="shared" ca="1" si="296"/>
        <v>2.1409999999999998E-2</v>
      </c>
      <c r="F1392">
        <f t="shared" ca="1" si="297"/>
        <v>3.7088999999999997E-2</v>
      </c>
      <c r="J1392" s="1">
        <v>44098</v>
      </c>
      <c r="K1392">
        <v>6.9000000000000006E-2</v>
      </c>
      <c r="L1392">
        <f t="shared" si="298"/>
        <v>6.9000000000000008E-4</v>
      </c>
      <c r="N1392" s="1">
        <v>44098</v>
      </c>
      <c r="O1392">
        <v>4.3999999999999997E-2</v>
      </c>
      <c r="P1392">
        <f t="shared" si="299"/>
        <v>4.3999999999999996E-4</v>
      </c>
      <c r="R1392" s="1">
        <v>44106</v>
      </c>
      <c r="S1392">
        <v>0.19800000000000001</v>
      </c>
      <c r="T1392">
        <f t="shared" si="300"/>
        <v>1.98E-3</v>
      </c>
      <c r="V1392" s="1">
        <v>44105</v>
      </c>
      <c r="W1392">
        <v>0.2152</v>
      </c>
      <c r="X1392">
        <f t="shared" si="301"/>
        <v>2.1519999999999998E-3</v>
      </c>
      <c r="AB1392" s="1">
        <v>44060</v>
      </c>
      <c r="AC1392">
        <v>230.10679999999999</v>
      </c>
      <c r="AD1392">
        <f t="shared" si="302"/>
        <v>2.3010679999999999</v>
      </c>
      <c r="AF1392" s="1">
        <v>44070</v>
      </c>
      <c r="AG1392">
        <v>-0.47699999999999998</v>
      </c>
      <c r="AH1392">
        <f t="shared" si="303"/>
        <v>-4.7699999999999999E-3</v>
      </c>
      <c r="AJ1392" s="1">
        <v>44070</v>
      </c>
      <c r="AK1392">
        <v>-0.439</v>
      </c>
      <c r="AL1392">
        <f t="shared" si="304"/>
        <v>-4.3899999999999998E-3</v>
      </c>
      <c r="AN1392" s="1">
        <v>44106</v>
      </c>
      <c r="AO1392">
        <v>-0.49</v>
      </c>
      <c r="AP1392">
        <f t="shared" si="305"/>
        <v>-4.8999999999999998E-3</v>
      </c>
      <c r="AS1392" s="1">
        <v>44099</v>
      </c>
      <c r="AT1392">
        <v>4.6300000000000001E-2</v>
      </c>
      <c r="AU1392">
        <f t="shared" si="306"/>
        <v>4.6300000000000003E-4</v>
      </c>
      <c r="AX1392" s="1"/>
    </row>
    <row r="1393" spans="1:50" x14ac:dyDescent="0.3">
      <c r="A1393" s="19">
        <f t="shared" si="307"/>
        <v>47864</v>
      </c>
      <c r="B1393">
        <f t="shared" ca="1" si="294"/>
        <v>-4.822222222222222</v>
      </c>
      <c r="C1393">
        <f ca="1">IF(currency="USD",'Future et co'!D1393,IF(currency="EUR",'Future et co'!E1393,IF(currency="GBP",'Future et co'!F1393,FALSE)))</f>
        <v>3.5830000000000001E-2</v>
      </c>
      <c r="D1393">
        <f t="shared" ca="1" si="295"/>
        <v>3.5830000000000001E-2</v>
      </c>
      <c r="E1393">
        <f t="shared" ca="1" si="296"/>
        <v>2.1409999999999998E-2</v>
      </c>
      <c r="F1393">
        <f t="shared" ca="1" si="297"/>
        <v>3.7088999999999997E-2</v>
      </c>
      <c r="J1393" s="1">
        <v>44097</v>
      </c>
      <c r="K1393">
        <v>5.8999999999999997E-2</v>
      </c>
      <c r="L1393">
        <f t="shared" si="298"/>
        <v>5.8999999999999992E-4</v>
      </c>
      <c r="N1393" s="1">
        <v>44097</v>
      </c>
      <c r="O1393">
        <v>6.2E-2</v>
      </c>
      <c r="P1393">
        <f t="shared" si="299"/>
        <v>6.2E-4</v>
      </c>
      <c r="R1393" s="1">
        <v>44105</v>
      </c>
      <c r="S1393">
        <v>0.19900000000000001</v>
      </c>
      <c r="T1393">
        <f t="shared" si="300"/>
        <v>1.99E-3</v>
      </c>
      <c r="V1393" s="1">
        <v>44104</v>
      </c>
      <c r="W1393">
        <v>0.1983</v>
      </c>
      <c r="X1393">
        <f t="shared" si="301"/>
        <v>1.983E-3</v>
      </c>
      <c r="AB1393" s="1">
        <v>44057</v>
      </c>
      <c r="AC1393">
        <v>229.51910000000001</v>
      </c>
      <c r="AD1393">
        <f t="shared" si="302"/>
        <v>2.295191</v>
      </c>
      <c r="AF1393" s="1">
        <v>44069</v>
      </c>
      <c r="AG1393">
        <v>-0.47599999999999998</v>
      </c>
      <c r="AH1393">
        <f t="shared" si="303"/>
        <v>-4.7599999999999995E-3</v>
      </c>
      <c r="AJ1393" s="1">
        <v>44069</v>
      </c>
      <c r="AK1393">
        <v>-0.443</v>
      </c>
      <c r="AL1393">
        <f t="shared" si="304"/>
        <v>-4.4299999999999999E-3</v>
      </c>
      <c r="AN1393" s="1">
        <v>44105</v>
      </c>
      <c r="AO1393">
        <v>-0.49</v>
      </c>
      <c r="AP1393">
        <f t="shared" si="305"/>
        <v>-4.8999999999999998E-3</v>
      </c>
      <c r="AS1393" s="1">
        <v>44098</v>
      </c>
      <c r="AT1393">
        <v>4.7100000000000003E-2</v>
      </c>
      <c r="AU1393">
        <f t="shared" si="306"/>
        <v>4.7100000000000001E-4</v>
      </c>
      <c r="AX1393" s="1"/>
    </row>
    <row r="1394" spans="1:50" x14ac:dyDescent="0.3">
      <c r="A1394" s="19">
        <f t="shared" si="307"/>
        <v>47865</v>
      </c>
      <c r="B1394">
        <f t="shared" ca="1" si="294"/>
        <v>-4.8250000000000002</v>
      </c>
      <c r="C1394">
        <f ca="1">IF(currency="USD",'Future et co'!D1394,IF(currency="EUR",'Future et co'!E1394,IF(currency="GBP",'Future et co'!F1394,FALSE)))</f>
        <v>3.5830000000000001E-2</v>
      </c>
      <c r="D1394">
        <f t="shared" ca="1" si="295"/>
        <v>3.5830000000000001E-2</v>
      </c>
      <c r="E1394">
        <f t="shared" ca="1" si="296"/>
        <v>2.1409999999999998E-2</v>
      </c>
      <c r="F1394">
        <f t="shared" ca="1" si="297"/>
        <v>3.7088999999999997E-2</v>
      </c>
      <c r="J1394" s="1">
        <v>44096</v>
      </c>
      <c r="K1394">
        <v>5.8999999999999997E-2</v>
      </c>
      <c r="L1394">
        <f t="shared" si="298"/>
        <v>5.8999999999999992E-4</v>
      </c>
      <c r="N1394" s="1">
        <v>44096</v>
      </c>
      <c r="O1394">
        <v>4.4999999999999998E-2</v>
      </c>
      <c r="P1394">
        <f t="shared" si="299"/>
        <v>4.4999999999999999E-4</v>
      </c>
      <c r="R1394" s="1">
        <v>44104</v>
      </c>
      <c r="S1394">
        <v>0.19500000000000001</v>
      </c>
      <c r="T1394">
        <f t="shared" si="300"/>
        <v>1.9500000000000001E-3</v>
      </c>
      <c r="V1394" s="1">
        <v>44103</v>
      </c>
      <c r="W1394">
        <v>0.21379999999999999</v>
      </c>
      <c r="X1394">
        <f t="shared" si="301"/>
        <v>2.1379999999999997E-3</v>
      </c>
      <c r="AB1394" s="1">
        <v>44056</v>
      </c>
      <c r="AC1394">
        <v>229.25800000000001</v>
      </c>
      <c r="AD1394">
        <f t="shared" si="302"/>
        <v>2.2925800000000001</v>
      </c>
      <c r="AF1394" s="1">
        <v>44068</v>
      </c>
      <c r="AG1394">
        <v>-0.48099999999999998</v>
      </c>
      <c r="AH1394">
        <f t="shared" si="303"/>
        <v>-4.81E-3</v>
      </c>
      <c r="AJ1394" s="1">
        <v>44068</v>
      </c>
      <c r="AK1394">
        <v>-0.443</v>
      </c>
      <c r="AL1394">
        <f t="shared" si="304"/>
        <v>-4.4299999999999999E-3</v>
      </c>
      <c r="AN1394" s="1">
        <v>44104</v>
      </c>
      <c r="AO1394">
        <v>-0.4798</v>
      </c>
      <c r="AP1394">
        <f t="shared" si="305"/>
        <v>-4.7980000000000002E-3</v>
      </c>
      <c r="AS1394" s="1">
        <v>44097</v>
      </c>
      <c r="AT1394">
        <v>4.8899999999999999E-2</v>
      </c>
      <c r="AU1394">
        <f t="shared" si="306"/>
        <v>4.8899999999999996E-4</v>
      </c>
      <c r="AX1394" s="1"/>
    </row>
    <row r="1395" spans="1:50" x14ac:dyDescent="0.3">
      <c r="A1395" s="19">
        <f t="shared" si="307"/>
        <v>47868</v>
      </c>
      <c r="B1395">
        <f t="shared" ca="1" si="294"/>
        <v>-4.833333333333333</v>
      </c>
      <c r="C1395">
        <f ca="1">IF(currency="USD",'Future et co'!D1395,IF(currency="EUR",'Future et co'!E1395,IF(currency="GBP",'Future et co'!F1395,FALSE)))</f>
        <v>3.5830000000000001E-2</v>
      </c>
      <c r="D1395">
        <f t="shared" ca="1" si="295"/>
        <v>3.5830000000000001E-2</v>
      </c>
      <c r="E1395">
        <f t="shared" ca="1" si="296"/>
        <v>2.1409999999999998E-2</v>
      </c>
      <c r="F1395">
        <f t="shared" ca="1" si="297"/>
        <v>3.7088999999999997E-2</v>
      </c>
      <c r="J1395" s="1">
        <v>44095</v>
      </c>
      <c r="K1395">
        <v>5.6000000000000001E-2</v>
      </c>
      <c r="L1395">
        <f t="shared" si="298"/>
        <v>5.6000000000000006E-4</v>
      </c>
      <c r="N1395" s="1">
        <v>44095</v>
      </c>
      <c r="O1395">
        <v>4.5999999999999999E-2</v>
      </c>
      <c r="P1395">
        <f t="shared" si="299"/>
        <v>4.6000000000000001E-4</v>
      </c>
      <c r="R1395" s="1">
        <v>44103</v>
      </c>
      <c r="S1395">
        <v>0.2</v>
      </c>
      <c r="T1395">
        <f t="shared" si="300"/>
        <v>2E-3</v>
      </c>
      <c r="V1395" s="1">
        <v>44102</v>
      </c>
      <c r="W1395">
        <v>0.20300000000000001</v>
      </c>
      <c r="X1395">
        <f t="shared" si="301"/>
        <v>2.0300000000000001E-3</v>
      </c>
      <c r="AB1395" s="1">
        <v>44055</v>
      </c>
      <c r="AC1395">
        <v>230.14599999999999</v>
      </c>
      <c r="AD1395">
        <f t="shared" si="302"/>
        <v>2.3014600000000001</v>
      </c>
      <c r="AF1395" s="1">
        <v>44067</v>
      </c>
      <c r="AG1395">
        <v>-0.48799999999999999</v>
      </c>
      <c r="AH1395">
        <f t="shared" si="303"/>
        <v>-4.8799999999999998E-3</v>
      </c>
      <c r="AJ1395" s="1">
        <v>44067</v>
      </c>
      <c r="AK1395">
        <v>-0.442</v>
      </c>
      <c r="AL1395">
        <f t="shared" si="304"/>
        <v>-4.4200000000000003E-3</v>
      </c>
      <c r="AN1395" s="1">
        <v>44103</v>
      </c>
      <c r="AO1395">
        <v>-0.48</v>
      </c>
      <c r="AP1395">
        <f t="shared" si="305"/>
        <v>-4.7999999999999996E-3</v>
      </c>
      <c r="AS1395" s="1">
        <v>44096</v>
      </c>
      <c r="AT1395">
        <v>4.8000000000000001E-2</v>
      </c>
      <c r="AU1395">
        <f t="shared" si="306"/>
        <v>4.8000000000000001E-4</v>
      </c>
      <c r="AX1395" s="1"/>
    </row>
    <row r="1396" spans="1:50" x14ac:dyDescent="0.3">
      <c r="A1396" s="19">
        <f t="shared" si="307"/>
        <v>47869</v>
      </c>
      <c r="B1396">
        <f t="shared" ca="1" si="294"/>
        <v>-4.8361111111111112</v>
      </c>
      <c r="C1396">
        <f ca="1">IF(currency="USD",'Future et co'!D1396,IF(currency="EUR",'Future et co'!E1396,IF(currency="GBP",'Future et co'!F1396,FALSE)))</f>
        <v>3.5830000000000001E-2</v>
      </c>
      <c r="D1396">
        <f t="shared" ca="1" si="295"/>
        <v>3.5830000000000001E-2</v>
      </c>
      <c r="E1396">
        <f t="shared" ca="1" si="296"/>
        <v>2.1409999999999998E-2</v>
      </c>
      <c r="F1396">
        <f t="shared" ca="1" si="297"/>
        <v>3.7088999999999997E-2</v>
      </c>
      <c r="J1396" s="1">
        <v>44092</v>
      </c>
      <c r="K1396">
        <v>7.1999999999999995E-2</v>
      </c>
      <c r="L1396">
        <f t="shared" si="298"/>
        <v>7.1999999999999994E-4</v>
      </c>
      <c r="N1396" s="1">
        <v>44092</v>
      </c>
      <c r="O1396">
        <v>4.8000000000000001E-2</v>
      </c>
      <c r="P1396">
        <f t="shared" si="299"/>
        <v>4.8000000000000001E-4</v>
      </c>
      <c r="R1396" s="1">
        <v>44102</v>
      </c>
      <c r="S1396">
        <v>0.20200000000000001</v>
      </c>
      <c r="T1396">
        <f t="shared" si="300"/>
        <v>2.0200000000000001E-3</v>
      </c>
      <c r="V1396" s="1">
        <v>44099</v>
      </c>
      <c r="W1396">
        <v>0.20599999999999999</v>
      </c>
      <c r="X1396">
        <f t="shared" si="301"/>
        <v>2.0599999999999998E-3</v>
      </c>
      <c r="AB1396" s="1">
        <v>44054</v>
      </c>
      <c r="AC1396">
        <v>230.6944</v>
      </c>
      <c r="AD1396">
        <f t="shared" si="302"/>
        <v>2.3069440000000001</v>
      </c>
      <c r="AF1396" s="1">
        <v>44064</v>
      </c>
      <c r="AG1396">
        <v>-0.48699999999999999</v>
      </c>
      <c r="AH1396">
        <f t="shared" si="303"/>
        <v>-4.8700000000000002E-3</v>
      </c>
      <c r="AJ1396" s="1">
        <v>44064</v>
      </c>
      <c r="AK1396">
        <v>-0.441</v>
      </c>
      <c r="AL1396">
        <f t="shared" si="304"/>
        <v>-4.4099999999999999E-3</v>
      </c>
      <c r="AN1396" s="1">
        <v>44102</v>
      </c>
      <c r="AO1396">
        <v>-0.48</v>
      </c>
      <c r="AP1396">
        <f t="shared" si="305"/>
        <v>-4.7999999999999996E-3</v>
      </c>
      <c r="AS1396" s="1">
        <v>44095</v>
      </c>
      <c r="AT1396">
        <v>4.2599999999999999E-2</v>
      </c>
      <c r="AU1396">
        <f t="shared" si="306"/>
        <v>4.26E-4</v>
      </c>
      <c r="AX1396" s="1"/>
    </row>
    <row r="1397" spans="1:50" x14ac:dyDescent="0.3">
      <c r="A1397" s="19">
        <f t="shared" si="307"/>
        <v>47870</v>
      </c>
      <c r="B1397">
        <f t="shared" ca="1" si="294"/>
        <v>-4.8388888888888886</v>
      </c>
      <c r="C1397">
        <f ca="1">IF(currency="USD",'Future et co'!D1397,IF(currency="EUR",'Future et co'!E1397,IF(currency="GBP",'Future et co'!F1397,FALSE)))</f>
        <v>3.5830000000000001E-2</v>
      </c>
      <c r="D1397">
        <f t="shared" ca="1" si="295"/>
        <v>3.5830000000000001E-2</v>
      </c>
      <c r="E1397">
        <f t="shared" ca="1" si="296"/>
        <v>2.1409999999999998E-2</v>
      </c>
      <c r="F1397">
        <f t="shared" ca="1" si="297"/>
        <v>3.7088999999999997E-2</v>
      </c>
      <c r="J1397" s="1">
        <v>44091</v>
      </c>
      <c r="K1397">
        <v>5.6000000000000001E-2</v>
      </c>
      <c r="L1397">
        <f t="shared" si="298"/>
        <v>5.6000000000000006E-4</v>
      </c>
      <c r="N1397" s="1">
        <v>44091</v>
      </c>
      <c r="O1397">
        <v>0.06</v>
      </c>
      <c r="P1397">
        <f t="shared" si="299"/>
        <v>5.9999999999999995E-4</v>
      </c>
      <c r="R1397" s="1">
        <v>44099</v>
      </c>
      <c r="S1397">
        <v>0.20799999999999999</v>
      </c>
      <c r="T1397">
        <f t="shared" si="300"/>
        <v>2.0799999999999998E-3</v>
      </c>
      <c r="V1397" s="1">
        <v>44098</v>
      </c>
      <c r="W1397">
        <v>0.20699999999999999</v>
      </c>
      <c r="X1397">
        <f t="shared" si="301"/>
        <v>2.0699999999999998E-3</v>
      </c>
      <c r="AB1397" s="1">
        <v>44053</v>
      </c>
      <c r="AC1397">
        <v>231.79140000000001</v>
      </c>
      <c r="AD1397">
        <f t="shared" si="302"/>
        <v>2.317914</v>
      </c>
      <c r="AF1397" s="1">
        <v>44063</v>
      </c>
      <c r="AG1397">
        <v>-0.49099999999999999</v>
      </c>
      <c r="AH1397">
        <f t="shared" si="303"/>
        <v>-4.9100000000000003E-3</v>
      </c>
      <c r="AJ1397" s="1">
        <v>44063</v>
      </c>
      <c r="AK1397">
        <v>-0.44400000000000001</v>
      </c>
      <c r="AL1397">
        <f t="shared" si="304"/>
        <v>-4.4400000000000004E-3</v>
      </c>
      <c r="AN1397" s="1">
        <v>44099</v>
      </c>
      <c r="AO1397">
        <v>-0.48</v>
      </c>
      <c r="AP1397">
        <f t="shared" si="305"/>
        <v>-4.7999999999999996E-3</v>
      </c>
      <c r="AS1397" s="1">
        <v>44092</v>
      </c>
      <c r="AT1397">
        <v>4.3200000000000002E-2</v>
      </c>
      <c r="AU1397">
        <f t="shared" si="306"/>
        <v>4.3200000000000004E-4</v>
      </c>
      <c r="AX1397" s="1"/>
    </row>
    <row r="1398" spans="1:50" x14ac:dyDescent="0.3">
      <c r="A1398" s="19">
        <f t="shared" si="307"/>
        <v>47871</v>
      </c>
      <c r="B1398">
        <f t="shared" ca="1" si="294"/>
        <v>-4.8416666666666668</v>
      </c>
      <c r="C1398">
        <f ca="1">IF(currency="USD",'Future et co'!D1398,IF(currency="EUR",'Future et co'!E1398,IF(currency="GBP",'Future et co'!F1398,FALSE)))</f>
        <v>3.5830000000000001E-2</v>
      </c>
      <c r="D1398">
        <f t="shared" ca="1" si="295"/>
        <v>3.5830000000000001E-2</v>
      </c>
      <c r="E1398">
        <f t="shared" ca="1" si="296"/>
        <v>2.1409999999999998E-2</v>
      </c>
      <c r="F1398">
        <f t="shared" ca="1" si="297"/>
        <v>3.7088999999999997E-2</v>
      </c>
      <c r="J1398" s="1">
        <v>44090</v>
      </c>
      <c r="K1398">
        <v>5.8000000000000003E-2</v>
      </c>
      <c r="L1398">
        <f t="shared" si="298"/>
        <v>5.8E-4</v>
      </c>
      <c r="N1398" s="1">
        <v>44090</v>
      </c>
      <c r="O1398">
        <v>4.7E-2</v>
      </c>
      <c r="P1398">
        <f t="shared" si="299"/>
        <v>4.6999999999999999E-4</v>
      </c>
      <c r="R1398" s="1">
        <v>44098</v>
      </c>
      <c r="S1398">
        <v>0.20899999999999999</v>
      </c>
      <c r="T1398">
        <f t="shared" si="300"/>
        <v>2.0899999999999998E-3</v>
      </c>
      <c r="V1398" s="1">
        <v>44097</v>
      </c>
      <c r="W1398">
        <v>0.20899999999999999</v>
      </c>
      <c r="X1398">
        <f t="shared" si="301"/>
        <v>2.0899999999999998E-3</v>
      </c>
      <c r="AB1398" s="1">
        <v>44050</v>
      </c>
      <c r="AC1398">
        <v>231.3604</v>
      </c>
      <c r="AD1398">
        <f t="shared" si="302"/>
        <v>2.3136039999999998</v>
      </c>
      <c r="AF1398" s="1">
        <v>44062</v>
      </c>
      <c r="AG1398">
        <v>-0.48799999999999999</v>
      </c>
      <c r="AH1398">
        <f t="shared" si="303"/>
        <v>-4.8799999999999998E-3</v>
      </c>
      <c r="AJ1398" s="1">
        <v>44062</v>
      </c>
      <c r="AK1398">
        <v>-0.442</v>
      </c>
      <c r="AL1398">
        <f t="shared" si="304"/>
        <v>-4.4200000000000003E-3</v>
      </c>
      <c r="AN1398" s="1">
        <v>44098</v>
      </c>
      <c r="AO1398">
        <v>-0.48</v>
      </c>
      <c r="AP1398">
        <f t="shared" si="305"/>
        <v>-4.7999999999999996E-3</v>
      </c>
      <c r="AS1398" s="1">
        <v>44091</v>
      </c>
      <c r="AT1398">
        <v>4.48E-2</v>
      </c>
      <c r="AU1398">
        <f t="shared" si="306"/>
        <v>4.4799999999999999E-4</v>
      </c>
      <c r="AX1398" s="1"/>
    </row>
    <row r="1399" spans="1:50" x14ac:dyDescent="0.3">
      <c r="A1399" s="19">
        <f t="shared" si="307"/>
        <v>47872</v>
      </c>
      <c r="B1399">
        <f t="shared" ca="1" si="294"/>
        <v>-4.8444444444444441</v>
      </c>
      <c r="C1399">
        <f ca="1">IF(currency="USD",'Future et co'!D1399,IF(currency="EUR",'Future et co'!E1399,IF(currency="GBP",'Future et co'!F1399,FALSE)))</f>
        <v>3.5830000000000001E-2</v>
      </c>
      <c r="D1399">
        <f t="shared" ca="1" si="295"/>
        <v>3.5830000000000001E-2</v>
      </c>
      <c r="E1399">
        <f t="shared" ca="1" si="296"/>
        <v>2.1409999999999998E-2</v>
      </c>
      <c r="F1399">
        <f t="shared" ca="1" si="297"/>
        <v>3.7088999999999997E-2</v>
      </c>
      <c r="J1399" s="1">
        <v>44089</v>
      </c>
      <c r="K1399">
        <v>7.2999999999999995E-2</v>
      </c>
      <c r="L1399">
        <f t="shared" si="298"/>
        <v>7.2999999999999996E-4</v>
      </c>
      <c r="N1399" s="1">
        <v>44089</v>
      </c>
      <c r="O1399">
        <v>6.2E-2</v>
      </c>
      <c r="P1399">
        <f t="shared" si="299"/>
        <v>6.2E-4</v>
      </c>
      <c r="R1399" s="1">
        <v>44097</v>
      </c>
      <c r="S1399">
        <v>0.20899999999999999</v>
      </c>
      <c r="T1399">
        <f t="shared" si="300"/>
        <v>2.0899999999999998E-3</v>
      </c>
      <c r="V1399" s="1">
        <v>44096</v>
      </c>
      <c r="W1399">
        <v>0.19900000000000001</v>
      </c>
      <c r="X1399">
        <f t="shared" si="301"/>
        <v>1.99E-3</v>
      </c>
      <c r="AB1399" s="1">
        <v>44049</v>
      </c>
      <c r="AC1399">
        <v>231.922</v>
      </c>
      <c r="AD1399">
        <f t="shared" si="302"/>
        <v>2.3192200000000001</v>
      </c>
      <c r="AF1399" s="1">
        <v>44061</v>
      </c>
      <c r="AG1399">
        <v>-0.48299999999999998</v>
      </c>
      <c r="AH1399">
        <f t="shared" si="303"/>
        <v>-4.8300000000000001E-3</v>
      </c>
      <c r="AJ1399" s="1">
        <v>44061</v>
      </c>
      <c r="AK1399">
        <v>-0.44</v>
      </c>
      <c r="AL1399">
        <f t="shared" si="304"/>
        <v>-4.4000000000000003E-3</v>
      </c>
      <c r="AN1399" s="1">
        <v>44097</v>
      </c>
      <c r="AO1399">
        <v>-0.48</v>
      </c>
      <c r="AP1399">
        <f t="shared" si="305"/>
        <v>-4.7999999999999996E-3</v>
      </c>
      <c r="AS1399" s="1">
        <v>44090</v>
      </c>
      <c r="AT1399">
        <v>0.04</v>
      </c>
      <c r="AU1399">
        <f t="shared" si="306"/>
        <v>4.0000000000000002E-4</v>
      </c>
      <c r="AX1399" s="1"/>
    </row>
    <row r="1400" spans="1:50" x14ac:dyDescent="0.3">
      <c r="A1400" s="19">
        <f t="shared" si="307"/>
        <v>47875</v>
      </c>
      <c r="B1400">
        <f t="shared" ca="1" si="294"/>
        <v>-4.8527777777777779</v>
      </c>
      <c r="C1400">
        <f ca="1">IF(currency="USD",'Future et co'!D1400,IF(currency="EUR",'Future et co'!E1400,IF(currency="GBP",'Future et co'!F1400,FALSE)))</f>
        <v>3.5830000000000001E-2</v>
      </c>
      <c r="D1400">
        <f t="shared" ca="1" si="295"/>
        <v>3.5830000000000001E-2</v>
      </c>
      <c r="E1400">
        <f t="shared" ca="1" si="296"/>
        <v>2.1409999999999998E-2</v>
      </c>
      <c r="F1400">
        <f t="shared" ca="1" si="297"/>
        <v>3.7088999999999997E-2</v>
      </c>
      <c r="J1400" s="1">
        <v>44088</v>
      </c>
      <c r="K1400">
        <v>6.0999999999999999E-2</v>
      </c>
      <c r="L1400">
        <f t="shared" si="298"/>
        <v>6.0999999999999997E-4</v>
      </c>
      <c r="N1400" s="1">
        <v>44088</v>
      </c>
      <c r="O1400">
        <v>6.0999999999999999E-2</v>
      </c>
      <c r="P1400">
        <f t="shared" si="299"/>
        <v>6.0999999999999997E-4</v>
      </c>
      <c r="R1400" s="1">
        <v>44096</v>
      </c>
      <c r="S1400">
        <v>0.21</v>
      </c>
      <c r="T1400">
        <f t="shared" si="300"/>
        <v>2.0999999999999999E-3</v>
      </c>
      <c r="V1400" s="1">
        <v>44095</v>
      </c>
      <c r="W1400">
        <v>0.19239999999999999</v>
      </c>
      <c r="X1400">
        <f t="shared" si="301"/>
        <v>1.9239999999999999E-3</v>
      </c>
      <c r="AB1400" s="1">
        <v>44048</v>
      </c>
      <c r="AC1400">
        <v>231.26900000000001</v>
      </c>
      <c r="AD1400">
        <f t="shared" si="302"/>
        <v>2.3126899999999999</v>
      </c>
      <c r="AF1400" s="1">
        <v>44060</v>
      </c>
      <c r="AG1400">
        <v>-0.48</v>
      </c>
      <c r="AH1400">
        <f t="shared" si="303"/>
        <v>-4.7999999999999996E-3</v>
      </c>
      <c r="AJ1400" s="1">
        <v>44060</v>
      </c>
      <c r="AK1400">
        <v>-0.433</v>
      </c>
      <c r="AL1400">
        <f t="shared" si="304"/>
        <v>-4.3299999999999996E-3</v>
      </c>
      <c r="AN1400" s="1">
        <v>44096</v>
      </c>
      <c r="AO1400">
        <v>-0.49</v>
      </c>
      <c r="AP1400">
        <f t="shared" si="305"/>
        <v>-4.8999999999999998E-3</v>
      </c>
      <c r="AS1400" s="1">
        <v>44089</v>
      </c>
      <c r="AT1400">
        <v>0.03</v>
      </c>
      <c r="AU1400">
        <f t="shared" si="306"/>
        <v>2.9999999999999997E-4</v>
      </c>
      <c r="AX1400" s="1"/>
    </row>
    <row r="1401" spans="1:50" x14ac:dyDescent="0.3">
      <c r="A1401" s="19">
        <f t="shared" si="307"/>
        <v>47876</v>
      </c>
      <c r="B1401">
        <f t="shared" ca="1" si="294"/>
        <v>-4.8555555555555552</v>
      </c>
      <c r="C1401">
        <f ca="1">IF(currency="USD",'Future et co'!D1401,IF(currency="EUR",'Future et co'!E1401,IF(currency="GBP",'Future et co'!F1401,FALSE)))</f>
        <v>3.5830000000000001E-2</v>
      </c>
      <c r="D1401">
        <f t="shared" ca="1" si="295"/>
        <v>3.5830000000000001E-2</v>
      </c>
      <c r="E1401">
        <f t="shared" ca="1" si="296"/>
        <v>2.1409999999999998E-2</v>
      </c>
      <c r="F1401">
        <f t="shared" ca="1" si="297"/>
        <v>3.7088999999999997E-2</v>
      </c>
      <c r="J1401" s="1">
        <v>44085</v>
      </c>
      <c r="K1401">
        <v>7.0999999999999994E-2</v>
      </c>
      <c r="L1401">
        <f t="shared" si="298"/>
        <v>7.0999999999999991E-4</v>
      </c>
      <c r="N1401" s="1">
        <v>44085</v>
      </c>
      <c r="O1401">
        <v>4.5999999999999999E-2</v>
      </c>
      <c r="P1401">
        <f t="shared" si="299"/>
        <v>4.6000000000000001E-4</v>
      </c>
      <c r="R1401" s="1">
        <v>44095</v>
      </c>
      <c r="S1401">
        <v>0.216</v>
      </c>
      <c r="T1401">
        <f t="shared" si="300"/>
        <v>2.16E-3</v>
      </c>
      <c r="V1401" s="1">
        <v>44092</v>
      </c>
      <c r="W1401">
        <v>0.20200000000000001</v>
      </c>
      <c r="X1401">
        <f t="shared" si="301"/>
        <v>2.0200000000000001E-3</v>
      </c>
      <c r="AB1401" s="1">
        <v>44047</v>
      </c>
      <c r="AC1401">
        <v>232.1962</v>
      </c>
      <c r="AD1401">
        <f t="shared" si="302"/>
        <v>2.3219620000000001</v>
      </c>
      <c r="AF1401" s="1">
        <v>44057</v>
      </c>
      <c r="AG1401">
        <v>-0.48199999999999998</v>
      </c>
      <c r="AH1401">
        <f t="shared" si="303"/>
        <v>-4.8199999999999996E-3</v>
      </c>
      <c r="AJ1401" s="1">
        <v>44057</v>
      </c>
      <c r="AK1401">
        <v>-0.432</v>
      </c>
      <c r="AL1401">
        <f t="shared" si="304"/>
        <v>-4.3200000000000001E-3</v>
      </c>
      <c r="AN1401" s="1">
        <v>44095</v>
      </c>
      <c r="AO1401">
        <v>-0.49</v>
      </c>
      <c r="AP1401">
        <f t="shared" si="305"/>
        <v>-4.8999999999999998E-3</v>
      </c>
      <c r="AS1401" s="1">
        <v>44088</v>
      </c>
      <c r="AT1401">
        <v>4.3900000000000002E-2</v>
      </c>
      <c r="AU1401">
        <f t="shared" si="306"/>
        <v>4.3899999999999999E-4</v>
      </c>
      <c r="AX1401" s="1"/>
    </row>
    <row r="1402" spans="1:50" x14ac:dyDescent="0.3">
      <c r="A1402" s="19">
        <f t="shared" si="307"/>
        <v>47877</v>
      </c>
      <c r="B1402">
        <f t="shared" ca="1" si="294"/>
        <v>-4.8583333333333334</v>
      </c>
      <c r="C1402">
        <f ca="1">IF(currency="USD",'Future et co'!D1402,IF(currency="EUR",'Future et co'!E1402,IF(currency="GBP",'Future et co'!F1402,FALSE)))</f>
        <v>3.5830000000000001E-2</v>
      </c>
      <c r="D1402">
        <f t="shared" ca="1" si="295"/>
        <v>3.5830000000000001E-2</v>
      </c>
      <c r="E1402">
        <f t="shared" ca="1" si="296"/>
        <v>2.1409999999999998E-2</v>
      </c>
      <c r="F1402">
        <f t="shared" ca="1" si="297"/>
        <v>3.7088999999999997E-2</v>
      </c>
      <c r="J1402" s="1">
        <v>44084</v>
      </c>
      <c r="K1402">
        <v>5.8000000000000003E-2</v>
      </c>
      <c r="L1402">
        <f t="shared" si="298"/>
        <v>5.8E-4</v>
      </c>
      <c r="N1402" s="1">
        <v>44084</v>
      </c>
      <c r="O1402">
        <v>6.3E-2</v>
      </c>
      <c r="P1402">
        <f t="shared" si="299"/>
        <v>6.3000000000000003E-4</v>
      </c>
      <c r="R1402" s="1">
        <v>44092</v>
      </c>
      <c r="S1402">
        <v>0.20499999999999999</v>
      </c>
      <c r="T1402">
        <f t="shared" si="300"/>
        <v>2.0499999999999997E-3</v>
      </c>
      <c r="V1402" s="1">
        <v>44091</v>
      </c>
      <c r="W1402">
        <v>0.19400000000000001</v>
      </c>
      <c r="X1402">
        <f t="shared" si="301"/>
        <v>1.9400000000000001E-3</v>
      </c>
      <c r="AB1402" s="1">
        <v>44046</v>
      </c>
      <c r="AC1402">
        <v>231.54329999999999</v>
      </c>
      <c r="AD1402">
        <f t="shared" si="302"/>
        <v>2.3154330000000001</v>
      </c>
      <c r="AF1402" s="1">
        <v>44056</v>
      </c>
      <c r="AG1402">
        <v>-0.48099999999999998</v>
      </c>
      <c r="AH1402">
        <f t="shared" si="303"/>
        <v>-4.81E-3</v>
      </c>
      <c r="AJ1402" s="1">
        <v>44056</v>
      </c>
      <c r="AK1402">
        <v>-0.433</v>
      </c>
      <c r="AL1402">
        <f t="shared" si="304"/>
        <v>-4.3299999999999996E-3</v>
      </c>
      <c r="AN1402" s="1">
        <v>44092</v>
      </c>
      <c r="AO1402">
        <v>-0.48</v>
      </c>
      <c r="AP1402">
        <f t="shared" si="305"/>
        <v>-4.7999999999999996E-3</v>
      </c>
      <c r="AS1402" s="1">
        <v>44085</v>
      </c>
      <c r="AT1402">
        <v>4.3299999999999998E-2</v>
      </c>
      <c r="AU1402">
        <f t="shared" si="306"/>
        <v>4.3300000000000001E-4</v>
      </c>
      <c r="AX1402" s="1"/>
    </row>
    <row r="1403" spans="1:50" x14ac:dyDescent="0.3">
      <c r="A1403" s="19">
        <f t="shared" si="307"/>
        <v>47878</v>
      </c>
      <c r="B1403">
        <f t="shared" ca="1" si="294"/>
        <v>-4.8611111111111107</v>
      </c>
      <c r="C1403">
        <f ca="1">IF(currency="USD",'Future et co'!D1403,IF(currency="EUR",'Future et co'!E1403,IF(currency="GBP",'Future et co'!F1403,FALSE)))</f>
        <v>3.5830000000000001E-2</v>
      </c>
      <c r="D1403">
        <f t="shared" ca="1" si="295"/>
        <v>3.5830000000000001E-2</v>
      </c>
      <c r="E1403">
        <f t="shared" ca="1" si="296"/>
        <v>2.1409999999999998E-2</v>
      </c>
      <c r="F1403">
        <f t="shared" ca="1" si="297"/>
        <v>3.7088999999999997E-2</v>
      </c>
      <c r="J1403" s="1">
        <v>44083</v>
      </c>
      <c r="K1403">
        <v>7.0000000000000007E-2</v>
      </c>
      <c r="L1403">
        <f t="shared" si="298"/>
        <v>7.000000000000001E-4</v>
      </c>
      <c r="N1403" s="1">
        <v>44083</v>
      </c>
      <c r="O1403">
        <v>6.2E-2</v>
      </c>
      <c r="P1403">
        <f t="shared" si="299"/>
        <v>6.2E-4</v>
      </c>
      <c r="R1403" s="1">
        <v>44091</v>
      </c>
      <c r="S1403">
        <v>0.20300000000000001</v>
      </c>
      <c r="T1403">
        <f t="shared" si="300"/>
        <v>2.0300000000000001E-3</v>
      </c>
      <c r="V1403" s="1">
        <v>44090</v>
      </c>
      <c r="W1403">
        <v>0.19800000000000001</v>
      </c>
      <c r="X1403">
        <f t="shared" si="301"/>
        <v>1.98E-3</v>
      </c>
      <c r="AB1403" s="1">
        <v>44043</v>
      </c>
      <c r="AC1403">
        <v>231.8175</v>
      </c>
      <c r="AD1403">
        <f t="shared" si="302"/>
        <v>2.3181750000000001</v>
      </c>
      <c r="AF1403" s="1">
        <v>44055</v>
      </c>
      <c r="AG1403">
        <v>-0.48599999999999999</v>
      </c>
      <c r="AH1403">
        <f t="shared" si="303"/>
        <v>-4.8599999999999997E-3</v>
      </c>
      <c r="AJ1403" s="1">
        <v>44055</v>
      </c>
      <c r="AK1403">
        <v>-0.42799999999999999</v>
      </c>
      <c r="AL1403">
        <f t="shared" si="304"/>
        <v>-4.28E-3</v>
      </c>
      <c r="AN1403" s="1">
        <v>44091</v>
      </c>
      <c r="AO1403">
        <v>-0.47</v>
      </c>
      <c r="AP1403">
        <f t="shared" si="305"/>
        <v>-4.6999999999999993E-3</v>
      </c>
      <c r="AS1403" s="1">
        <v>44084</v>
      </c>
      <c r="AT1403">
        <v>4.2299999999999997E-2</v>
      </c>
      <c r="AU1403">
        <f t="shared" si="306"/>
        <v>4.2299999999999998E-4</v>
      </c>
      <c r="AX1403" s="1"/>
    </row>
    <row r="1404" spans="1:50" x14ac:dyDescent="0.3">
      <c r="A1404" s="19">
        <f t="shared" si="307"/>
        <v>47879</v>
      </c>
      <c r="B1404">
        <f t="shared" ca="1" si="294"/>
        <v>-4.8638888888888889</v>
      </c>
      <c r="C1404">
        <f ca="1">IF(currency="USD",'Future et co'!D1404,IF(currency="EUR",'Future et co'!E1404,IF(currency="GBP",'Future et co'!F1404,FALSE)))</f>
        <v>3.5830000000000001E-2</v>
      </c>
      <c r="D1404">
        <f t="shared" ca="1" si="295"/>
        <v>3.5830000000000001E-2</v>
      </c>
      <c r="E1404">
        <f t="shared" ca="1" si="296"/>
        <v>2.1409999999999998E-2</v>
      </c>
      <c r="F1404">
        <f t="shared" ca="1" si="297"/>
        <v>3.7088999999999997E-2</v>
      </c>
      <c r="J1404" s="1">
        <v>44082</v>
      </c>
      <c r="K1404">
        <v>6.9000000000000006E-2</v>
      </c>
      <c r="L1404">
        <f t="shared" si="298"/>
        <v>6.9000000000000008E-4</v>
      </c>
      <c r="N1404" s="1">
        <v>44082</v>
      </c>
      <c r="O1404">
        <v>5.8999999999999997E-2</v>
      </c>
      <c r="P1404">
        <f t="shared" si="299"/>
        <v>5.8999999999999992E-4</v>
      </c>
      <c r="R1404" s="1">
        <v>44090</v>
      </c>
      <c r="S1404">
        <v>0.216</v>
      </c>
      <c r="T1404">
        <f t="shared" si="300"/>
        <v>2.16E-3</v>
      </c>
      <c r="V1404" s="1">
        <v>44089</v>
      </c>
      <c r="W1404">
        <v>0.20399999999999999</v>
      </c>
      <c r="X1404">
        <f t="shared" si="301"/>
        <v>2.0399999999999997E-3</v>
      </c>
      <c r="AB1404" s="1">
        <v>44042</v>
      </c>
      <c r="AC1404">
        <v>232.0395</v>
      </c>
      <c r="AD1404">
        <f t="shared" si="302"/>
        <v>2.320395</v>
      </c>
      <c r="AF1404" s="1">
        <v>44054</v>
      </c>
      <c r="AG1404">
        <v>-0.48199999999999998</v>
      </c>
      <c r="AH1404">
        <f t="shared" si="303"/>
        <v>-4.8199999999999996E-3</v>
      </c>
      <c r="AJ1404" s="1">
        <v>44054</v>
      </c>
      <c r="AK1404">
        <v>-0.42599999999999999</v>
      </c>
      <c r="AL1404">
        <f t="shared" si="304"/>
        <v>-4.2599999999999999E-3</v>
      </c>
      <c r="AN1404" s="1">
        <v>44090</v>
      </c>
      <c r="AO1404">
        <v>-0.47</v>
      </c>
      <c r="AP1404">
        <f t="shared" si="305"/>
        <v>-4.6999999999999993E-3</v>
      </c>
      <c r="AS1404" s="1">
        <v>44083</v>
      </c>
      <c r="AT1404">
        <v>4.7699999999999999E-2</v>
      </c>
      <c r="AU1404">
        <f t="shared" si="306"/>
        <v>4.7699999999999999E-4</v>
      </c>
      <c r="AX1404" s="1"/>
    </row>
    <row r="1405" spans="1:50" x14ac:dyDescent="0.3">
      <c r="A1405" s="19">
        <f t="shared" si="307"/>
        <v>47882</v>
      </c>
      <c r="B1405">
        <f t="shared" ca="1" si="294"/>
        <v>-4.8722222222222218</v>
      </c>
      <c r="C1405">
        <f ca="1">IF(currency="USD",'Future et co'!D1405,IF(currency="EUR",'Future et co'!E1405,IF(currency="GBP",'Future et co'!F1405,FALSE)))</f>
        <v>3.5830000000000001E-2</v>
      </c>
      <c r="D1405">
        <f t="shared" ca="1" si="295"/>
        <v>3.5830000000000001E-2</v>
      </c>
      <c r="E1405">
        <f t="shared" ca="1" si="296"/>
        <v>2.1409999999999998E-2</v>
      </c>
      <c r="F1405">
        <f t="shared" ca="1" si="297"/>
        <v>3.7088999999999997E-2</v>
      </c>
      <c r="J1405" s="1">
        <v>44078</v>
      </c>
      <c r="K1405">
        <v>6.6000000000000003E-2</v>
      </c>
      <c r="L1405">
        <f t="shared" si="298"/>
        <v>6.6E-4</v>
      </c>
      <c r="N1405" s="1">
        <v>44078</v>
      </c>
      <c r="O1405">
        <v>4.2000000000000003E-2</v>
      </c>
      <c r="P1405">
        <f t="shared" si="299"/>
        <v>4.2000000000000002E-4</v>
      </c>
      <c r="R1405" s="1">
        <v>44089</v>
      </c>
      <c r="S1405">
        <v>0.214</v>
      </c>
      <c r="T1405">
        <f t="shared" si="300"/>
        <v>2.14E-3</v>
      </c>
      <c r="V1405" s="1">
        <v>44088</v>
      </c>
      <c r="W1405">
        <v>0.19800000000000001</v>
      </c>
      <c r="X1405">
        <f t="shared" si="301"/>
        <v>1.98E-3</v>
      </c>
      <c r="AB1405" s="1">
        <v>44041</v>
      </c>
      <c r="AC1405">
        <v>231.07320000000001</v>
      </c>
      <c r="AD1405">
        <f t="shared" si="302"/>
        <v>2.3107320000000002</v>
      </c>
      <c r="AF1405" s="1">
        <v>44053</v>
      </c>
      <c r="AG1405">
        <v>-0.47799999999999998</v>
      </c>
      <c r="AH1405">
        <f t="shared" si="303"/>
        <v>-4.7799999999999995E-3</v>
      </c>
      <c r="AJ1405" s="1">
        <v>44053</v>
      </c>
      <c r="AK1405">
        <v>-0.42199999999999999</v>
      </c>
      <c r="AL1405">
        <f t="shared" si="304"/>
        <v>-4.2199999999999998E-3</v>
      </c>
      <c r="AN1405" s="1">
        <v>44089</v>
      </c>
      <c r="AO1405">
        <v>-0.47</v>
      </c>
      <c r="AP1405">
        <f t="shared" si="305"/>
        <v>-4.6999999999999993E-3</v>
      </c>
      <c r="AS1405" s="1">
        <v>44082</v>
      </c>
      <c r="AT1405">
        <v>0.04</v>
      </c>
      <c r="AU1405">
        <f t="shared" si="306"/>
        <v>4.0000000000000002E-4</v>
      </c>
      <c r="AX1405" s="1"/>
    </row>
    <row r="1406" spans="1:50" x14ac:dyDescent="0.3">
      <c r="A1406" s="19">
        <f t="shared" si="307"/>
        <v>47883</v>
      </c>
      <c r="B1406">
        <f t="shared" ca="1" si="294"/>
        <v>-4.875</v>
      </c>
      <c r="C1406">
        <f ca="1">IF(currency="USD",'Future et co'!D1406,IF(currency="EUR",'Future et co'!E1406,IF(currency="GBP",'Future et co'!F1406,FALSE)))</f>
        <v>3.5830000000000001E-2</v>
      </c>
      <c r="D1406">
        <f t="shared" ca="1" si="295"/>
        <v>3.5830000000000001E-2</v>
      </c>
      <c r="E1406">
        <f t="shared" ca="1" si="296"/>
        <v>2.1409999999999998E-2</v>
      </c>
      <c r="F1406">
        <f t="shared" ca="1" si="297"/>
        <v>3.7088999999999997E-2</v>
      </c>
      <c r="J1406" s="1">
        <v>44077</v>
      </c>
      <c r="K1406">
        <v>4.8000000000000001E-2</v>
      </c>
      <c r="L1406">
        <f t="shared" si="298"/>
        <v>4.8000000000000001E-4</v>
      </c>
      <c r="N1406" s="1">
        <v>44077</v>
      </c>
      <c r="O1406">
        <v>5.2999999999999999E-2</v>
      </c>
      <c r="P1406">
        <f t="shared" si="299"/>
        <v>5.2999999999999998E-4</v>
      </c>
      <c r="R1406" s="1">
        <v>44088</v>
      </c>
      <c r="S1406">
        <v>0.219</v>
      </c>
      <c r="T1406">
        <f t="shared" si="300"/>
        <v>2.1900000000000001E-3</v>
      </c>
      <c r="V1406" s="1">
        <v>44085</v>
      </c>
      <c r="W1406">
        <v>0.19400000000000001</v>
      </c>
      <c r="X1406">
        <f t="shared" si="301"/>
        <v>1.9400000000000001E-3</v>
      </c>
      <c r="AB1406" s="1">
        <v>44040</v>
      </c>
      <c r="AC1406">
        <v>231.3082</v>
      </c>
      <c r="AD1406">
        <f t="shared" si="302"/>
        <v>2.3130820000000001</v>
      </c>
      <c r="AF1406" s="1">
        <v>44050</v>
      </c>
      <c r="AG1406">
        <v>-0.47799999999999998</v>
      </c>
      <c r="AH1406">
        <f t="shared" si="303"/>
        <v>-4.7799999999999995E-3</v>
      </c>
      <c r="AJ1406" s="1">
        <v>44050</v>
      </c>
      <c r="AK1406">
        <v>-0.41799999999999998</v>
      </c>
      <c r="AL1406">
        <f t="shared" si="304"/>
        <v>-4.1799999999999997E-3</v>
      </c>
      <c r="AN1406" s="1">
        <v>44088</v>
      </c>
      <c r="AO1406">
        <v>-0.47</v>
      </c>
      <c r="AP1406">
        <f t="shared" si="305"/>
        <v>-4.6999999999999993E-3</v>
      </c>
      <c r="AS1406" s="1">
        <v>44081</v>
      </c>
      <c r="AT1406">
        <v>4.3400000000000001E-2</v>
      </c>
      <c r="AU1406">
        <f t="shared" si="306"/>
        <v>4.3400000000000003E-4</v>
      </c>
      <c r="AX1406" s="1"/>
    </row>
    <row r="1407" spans="1:50" x14ac:dyDescent="0.3">
      <c r="A1407" s="19">
        <f t="shared" si="307"/>
        <v>47884</v>
      </c>
      <c r="B1407">
        <f t="shared" ca="1" si="294"/>
        <v>-4.8777777777777782</v>
      </c>
      <c r="C1407">
        <f ca="1">IF(currency="USD",'Future et co'!D1407,IF(currency="EUR",'Future et co'!E1407,IF(currency="GBP",'Future et co'!F1407,FALSE)))</f>
        <v>3.5830000000000001E-2</v>
      </c>
      <c r="D1407">
        <f t="shared" ca="1" si="295"/>
        <v>3.5830000000000001E-2</v>
      </c>
      <c r="E1407">
        <f t="shared" ca="1" si="296"/>
        <v>2.1409999999999998E-2</v>
      </c>
      <c r="F1407">
        <f t="shared" ca="1" si="297"/>
        <v>3.7088999999999997E-2</v>
      </c>
      <c r="J1407" s="1">
        <v>44076</v>
      </c>
      <c r="K1407">
        <v>6.3E-2</v>
      </c>
      <c r="L1407">
        <f t="shared" si="298"/>
        <v>6.3000000000000003E-4</v>
      </c>
      <c r="N1407" s="1">
        <v>44076</v>
      </c>
      <c r="O1407">
        <v>3.9E-2</v>
      </c>
      <c r="P1407">
        <f t="shared" si="299"/>
        <v>3.8999999999999999E-4</v>
      </c>
      <c r="R1407" s="1">
        <v>44085</v>
      </c>
      <c r="S1407">
        <v>0.216</v>
      </c>
      <c r="T1407">
        <f t="shared" si="300"/>
        <v>2.16E-3</v>
      </c>
      <c r="V1407" s="1">
        <v>44084</v>
      </c>
      <c r="W1407">
        <v>0.187</v>
      </c>
      <c r="X1407">
        <f t="shared" si="301"/>
        <v>1.8699999999999999E-3</v>
      </c>
      <c r="AB1407" s="1">
        <v>44039</v>
      </c>
      <c r="AC1407">
        <v>230.87729999999999</v>
      </c>
      <c r="AD1407">
        <f t="shared" si="302"/>
        <v>2.308773</v>
      </c>
      <c r="AF1407" s="1">
        <v>44049</v>
      </c>
      <c r="AG1407">
        <v>-0.47399999999999998</v>
      </c>
      <c r="AH1407">
        <f t="shared" si="303"/>
        <v>-4.7399999999999994E-3</v>
      </c>
      <c r="AJ1407" s="1">
        <v>44049</v>
      </c>
      <c r="AK1407">
        <v>-0.41699999999999998</v>
      </c>
      <c r="AL1407">
        <f t="shared" si="304"/>
        <v>-4.1700000000000001E-3</v>
      </c>
      <c r="AN1407" s="1">
        <v>44085</v>
      </c>
      <c r="AO1407">
        <v>-0.46</v>
      </c>
      <c r="AP1407">
        <f t="shared" si="305"/>
        <v>-4.5999999999999999E-3</v>
      </c>
      <c r="AS1407" s="1">
        <v>44078</v>
      </c>
      <c r="AT1407">
        <v>4.9599999999999998E-2</v>
      </c>
      <c r="AU1407">
        <f t="shared" si="306"/>
        <v>4.9600000000000002E-4</v>
      </c>
      <c r="AX1407" s="1"/>
    </row>
    <row r="1408" spans="1:50" x14ac:dyDescent="0.3">
      <c r="A1408" s="19">
        <f t="shared" si="307"/>
        <v>47885</v>
      </c>
      <c r="B1408">
        <f t="shared" ca="1" si="294"/>
        <v>-4.8805555555555555</v>
      </c>
      <c r="C1408">
        <f ca="1">IF(currency="USD",'Future et co'!D1408,IF(currency="EUR",'Future et co'!E1408,IF(currency="GBP",'Future et co'!F1408,FALSE)))</f>
        <v>3.5830000000000001E-2</v>
      </c>
      <c r="D1408">
        <f t="shared" ca="1" si="295"/>
        <v>3.5830000000000001E-2</v>
      </c>
      <c r="E1408">
        <f t="shared" ca="1" si="296"/>
        <v>2.1409999999999998E-2</v>
      </c>
      <c r="F1408">
        <f t="shared" ca="1" si="297"/>
        <v>3.7088999999999997E-2</v>
      </c>
      <c r="J1408" s="1">
        <v>44075</v>
      </c>
      <c r="K1408">
        <v>5.1999999999999998E-2</v>
      </c>
      <c r="L1408">
        <f t="shared" si="298"/>
        <v>5.1999999999999995E-4</v>
      </c>
      <c r="N1408" s="1">
        <v>44075</v>
      </c>
      <c r="O1408">
        <v>5.3999999999999999E-2</v>
      </c>
      <c r="P1408">
        <f t="shared" si="299"/>
        <v>5.4000000000000001E-4</v>
      </c>
      <c r="R1408" s="1">
        <v>44084</v>
      </c>
      <c r="S1408">
        <v>0.224</v>
      </c>
      <c r="T1408">
        <f t="shared" si="300"/>
        <v>2.2400000000000002E-3</v>
      </c>
      <c r="V1408" s="1">
        <v>44083</v>
      </c>
      <c r="W1408">
        <v>0.21879999999999999</v>
      </c>
      <c r="X1408">
        <f t="shared" si="301"/>
        <v>2.1879999999999998E-3</v>
      </c>
      <c r="AB1408" s="1">
        <v>44036</v>
      </c>
      <c r="AC1408">
        <v>229.95009999999999</v>
      </c>
      <c r="AD1408">
        <f t="shared" si="302"/>
        <v>2.2995009999999998</v>
      </c>
      <c r="AF1408" s="1">
        <v>44048</v>
      </c>
      <c r="AG1408">
        <v>-0.46700000000000003</v>
      </c>
      <c r="AH1408">
        <f t="shared" si="303"/>
        <v>-4.6700000000000005E-3</v>
      </c>
      <c r="AJ1408" s="1">
        <v>44048</v>
      </c>
      <c r="AK1408">
        <v>-0.41799999999999998</v>
      </c>
      <c r="AL1408">
        <f t="shared" si="304"/>
        <v>-4.1799999999999997E-3</v>
      </c>
      <c r="AN1408" s="1">
        <v>44084</v>
      </c>
      <c r="AO1408">
        <v>-0.45</v>
      </c>
      <c r="AP1408">
        <f t="shared" si="305"/>
        <v>-4.5000000000000005E-3</v>
      </c>
      <c r="AS1408" s="1">
        <v>44077</v>
      </c>
      <c r="AT1408">
        <v>5.0999999999999997E-2</v>
      </c>
      <c r="AU1408">
        <f t="shared" si="306"/>
        <v>5.0999999999999993E-4</v>
      </c>
      <c r="AX1408" s="1"/>
    </row>
    <row r="1409" spans="1:50" x14ac:dyDescent="0.3">
      <c r="A1409" s="19">
        <f t="shared" si="307"/>
        <v>47886</v>
      </c>
      <c r="B1409">
        <f t="shared" ca="1" si="294"/>
        <v>-4.8833333333333337</v>
      </c>
      <c r="C1409">
        <f ca="1">IF(currency="USD",'Future et co'!D1409,IF(currency="EUR",'Future et co'!E1409,IF(currency="GBP",'Future et co'!F1409,FALSE)))</f>
        <v>3.5830000000000001E-2</v>
      </c>
      <c r="D1409">
        <f t="shared" ca="1" si="295"/>
        <v>3.5830000000000001E-2</v>
      </c>
      <c r="E1409">
        <f t="shared" ca="1" si="296"/>
        <v>2.1409999999999998E-2</v>
      </c>
      <c r="F1409">
        <f t="shared" ca="1" si="297"/>
        <v>3.7088999999999997E-2</v>
      </c>
      <c r="J1409" s="1">
        <v>44074</v>
      </c>
      <c r="K1409">
        <v>6.6000000000000003E-2</v>
      </c>
      <c r="L1409">
        <f t="shared" si="298"/>
        <v>6.6E-4</v>
      </c>
      <c r="N1409" s="1">
        <v>44074</v>
      </c>
      <c r="O1409">
        <v>4.1000000000000002E-2</v>
      </c>
      <c r="P1409">
        <f t="shared" si="299"/>
        <v>4.0999999999999999E-4</v>
      </c>
      <c r="R1409" s="1">
        <v>44083</v>
      </c>
      <c r="S1409">
        <v>0.23100000000000001</v>
      </c>
      <c r="T1409">
        <f t="shared" si="300"/>
        <v>2.31E-3</v>
      </c>
      <c r="V1409" s="1">
        <v>44082</v>
      </c>
      <c r="W1409">
        <v>0.217</v>
      </c>
      <c r="X1409">
        <f t="shared" si="301"/>
        <v>2.1700000000000001E-3</v>
      </c>
      <c r="AB1409" s="1">
        <v>44035</v>
      </c>
      <c r="AC1409">
        <v>230.77279999999999</v>
      </c>
      <c r="AD1409">
        <f t="shared" si="302"/>
        <v>2.307728</v>
      </c>
      <c r="AF1409" s="1">
        <v>44047</v>
      </c>
      <c r="AG1409">
        <v>-0.47199999999999998</v>
      </c>
      <c r="AH1409">
        <f t="shared" si="303"/>
        <v>-4.7199999999999994E-3</v>
      </c>
      <c r="AJ1409" s="1">
        <v>44047</v>
      </c>
      <c r="AK1409">
        <v>-0.42099999999999999</v>
      </c>
      <c r="AL1409">
        <f t="shared" si="304"/>
        <v>-4.2100000000000002E-3</v>
      </c>
      <c r="AN1409" s="1">
        <v>44083</v>
      </c>
      <c r="AO1409">
        <v>-0.46</v>
      </c>
      <c r="AP1409">
        <f t="shared" si="305"/>
        <v>-4.5999999999999999E-3</v>
      </c>
      <c r="AS1409" s="1">
        <v>44076</v>
      </c>
      <c r="AT1409">
        <v>4.9500000000000002E-2</v>
      </c>
      <c r="AU1409">
        <f t="shared" si="306"/>
        <v>4.95E-4</v>
      </c>
      <c r="AX1409" s="1"/>
    </row>
    <row r="1410" spans="1:50" x14ac:dyDescent="0.3">
      <c r="A1410" s="19">
        <f t="shared" si="307"/>
        <v>47889</v>
      </c>
      <c r="B1410">
        <f t="shared" ca="1" si="294"/>
        <v>-4.8916666666666666</v>
      </c>
      <c r="C1410">
        <f ca="1">IF(currency="USD",'Future et co'!D1410,IF(currency="EUR",'Future et co'!E1410,IF(currency="GBP",'Future et co'!F1410,FALSE)))</f>
        <v>3.5830000000000001E-2</v>
      </c>
      <c r="D1410">
        <f t="shared" ca="1" si="295"/>
        <v>3.5830000000000001E-2</v>
      </c>
      <c r="E1410">
        <f t="shared" ca="1" si="296"/>
        <v>2.1409999999999998E-2</v>
      </c>
      <c r="F1410">
        <f t="shared" ca="1" si="297"/>
        <v>3.7088999999999997E-2</v>
      </c>
      <c r="J1410" s="1">
        <v>44071</v>
      </c>
      <c r="K1410">
        <v>4.5999999999999999E-2</v>
      </c>
      <c r="L1410">
        <f t="shared" si="298"/>
        <v>4.6000000000000001E-4</v>
      </c>
      <c r="N1410" s="1">
        <v>44071</v>
      </c>
      <c r="O1410">
        <v>3.9E-2</v>
      </c>
      <c r="P1410">
        <f t="shared" si="299"/>
        <v>3.8999999999999999E-4</v>
      </c>
      <c r="R1410" s="1">
        <v>44082</v>
      </c>
      <c r="S1410">
        <v>0.221</v>
      </c>
      <c r="T1410">
        <f t="shared" si="300"/>
        <v>2.2100000000000002E-3</v>
      </c>
      <c r="V1410" s="1">
        <v>44081</v>
      </c>
      <c r="W1410">
        <v>0.20399999999999999</v>
      </c>
      <c r="X1410">
        <f t="shared" si="301"/>
        <v>2.0399999999999997E-3</v>
      </c>
      <c r="AB1410" s="1">
        <v>44034</v>
      </c>
      <c r="AC1410">
        <v>231.0471</v>
      </c>
      <c r="AD1410">
        <f t="shared" si="302"/>
        <v>2.3104710000000002</v>
      </c>
      <c r="AF1410" s="1">
        <v>44046</v>
      </c>
      <c r="AG1410">
        <v>-0.46899999999999997</v>
      </c>
      <c r="AH1410">
        <f t="shared" si="303"/>
        <v>-4.6899999999999997E-3</v>
      </c>
      <c r="AJ1410" s="1">
        <v>44046</v>
      </c>
      <c r="AK1410">
        <v>-0.41699999999999998</v>
      </c>
      <c r="AL1410">
        <f t="shared" si="304"/>
        <v>-4.1700000000000001E-3</v>
      </c>
      <c r="AN1410" s="1">
        <v>44082</v>
      </c>
      <c r="AO1410">
        <v>-0.46</v>
      </c>
      <c r="AP1410">
        <f t="shared" si="305"/>
        <v>-4.5999999999999999E-3</v>
      </c>
      <c r="AS1410" s="1">
        <v>44075</v>
      </c>
      <c r="AT1410">
        <v>4.9700000000000001E-2</v>
      </c>
      <c r="AU1410">
        <f t="shared" si="306"/>
        <v>4.9700000000000005E-4</v>
      </c>
      <c r="AX1410" s="1"/>
    </row>
    <row r="1411" spans="1:50" x14ac:dyDescent="0.3">
      <c r="A1411" s="19">
        <f t="shared" si="307"/>
        <v>47890</v>
      </c>
      <c r="B1411">
        <f t="shared" ca="1" si="294"/>
        <v>-4.8944444444444448</v>
      </c>
      <c r="C1411">
        <f ca="1">IF(currency="USD",'Future et co'!D1411,IF(currency="EUR",'Future et co'!E1411,IF(currency="GBP",'Future et co'!F1411,FALSE)))</f>
        <v>3.5830000000000001E-2</v>
      </c>
      <c r="D1411">
        <f t="shared" ca="1" si="295"/>
        <v>3.5830000000000001E-2</v>
      </c>
      <c r="E1411">
        <f t="shared" ca="1" si="296"/>
        <v>2.1409999999999998E-2</v>
      </c>
      <c r="F1411">
        <f t="shared" ca="1" si="297"/>
        <v>3.7088999999999997E-2</v>
      </c>
      <c r="J1411" s="1">
        <v>44070</v>
      </c>
      <c r="K1411">
        <v>2.5999999999999999E-2</v>
      </c>
      <c r="L1411">
        <f t="shared" si="298"/>
        <v>2.5999999999999998E-4</v>
      </c>
      <c r="N1411" s="1">
        <v>44070</v>
      </c>
      <c r="O1411">
        <v>4.5999999999999999E-2</v>
      </c>
      <c r="P1411">
        <f t="shared" si="299"/>
        <v>4.6000000000000001E-4</v>
      </c>
      <c r="R1411" s="1">
        <v>44081</v>
      </c>
      <c r="S1411">
        <v>0.217</v>
      </c>
      <c r="T1411">
        <f t="shared" si="300"/>
        <v>2.1700000000000001E-3</v>
      </c>
      <c r="V1411" s="1">
        <v>44078</v>
      </c>
      <c r="W1411">
        <v>0.2215</v>
      </c>
      <c r="X1411">
        <f t="shared" si="301"/>
        <v>2.215E-3</v>
      </c>
      <c r="AB1411" s="1">
        <v>44033</v>
      </c>
      <c r="AC1411">
        <v>230.3158</v>
      </c>
      <c r="AD1411">
        <f t="shared" si="302"/>
        <v>2.3031579999999998</v>
      </c>
      <c r="AF1411" s="1">
        <v>44043</v>
      </c>
      <c r="AG1411">
        <v>-0.46300000000000002</v>
      </c>
      <c r="AH1411">
        <f t="shared" si="303"/>
        <v>-4.6300000000000004E-3</v>
      </c>
      <c r="AJ1411" s="1">
        <v>44043</v>
      </c>
      <c r="AK1411">
        <v>-0.40699999999999997</v>
      </c>
      <c r="AL1411">
        <f t="shared" si="304"/>
        <v>-4.0699999999999998E-3</v>
      </c>
      <c r="AN1411" s="1">
        <v>44081</v>
      </c>
      <c r="AO1411">
        <v>-0.47</v>
      </c>
      <c r="AP1411">
        <f t="shared" si="305"/>
        <v>-4.6999999999999993E-3</v>
      </c>
      <c r="AS1411" s="1">
        <v>44074</v>
      </c>
      <c r="AT1411">
        <v>0.04</v>
      </c>
      <c r="AU1411">
        <f t="shared" si="306"/>
        <v>4.0000000000000002E-4</v>
      </c>
      <c r="AX1411" s="1"/>
    </row>
    <row r="1412" spans="1:50" x14ac:dyDescent="0.3">
      <c r="A1412" s="19">
        <f t="shared" si="307"/>
        <v>47891</v>
      </c>
      <c r="B1412">
        <f t="shared" ca="1" si="294"/>
        <v>-4.8972222222222221</v>
      </c>
      <c r="C1412">
        <f ca="1">IF(currency="USD",'Future et co'!D1412,IF(currency="EUR",'Future et co'!E1412,IF(currency="GBP",'Future et co'!F1412,FALSE)))</f>
        <v>3.5830000000000001E-2</v>
      </c>
      <c r="D1412">
        <f t="shared" ca="1" si="295"/>
        <v>3.5830000000000001E-2</v>
      </c>
      <c r="E1412">
        <f t="shared" ca="1" si="296"/>
        <v>2.1409999999999998E-2</v>
      </c>
      <c r="F1412">
        <f t="shared" ca="1" si="297"/>
        <v>3.7088999999999997E-2</v>
      </c>
      <c r="J1412" s="1">
        <v>44069</v>
      </c>
      <c r="K1412">
        <v>6.5000000000000002E-2</v>
      </c>
      <c r="L1412">
        <f t="shared" si="298"/>
        <v>6.4999999999999997E-4</v>
      </c>
      <c r="N1412" s="1">
        <v>44069</v>
      </c>
      <c r="O1412">
        <v>5.8999999999999997E-2</v>
      </c>
      <c r="P1412">
        <f t="shared" si="299"/>
        <v>5.8999999999999992E-4</v>
      </c>
      <c r="R1412" s="1">
        <v>44078</v>
      </c>
      <c r="S1412">
        <v>0.221</v>
      </c>
      <c r="T1412">
        <f t="shared" si="300"/>
        <v>2.2100000000000002E-3</v>
      </c>
      <c r="V1412" s="1">
        <v>44077</v>
      </c>
      <c r="W1412">
        <v>0.20499999999999999</v>
      </c>
      <c r="X1412">
        <f t="shared" si="301"/>
        <v>2.0499999999999997E-3</v>
      </c>
      <c r="AB1412" s="1">
        <v>44032</v>
      </c>
      <c r="AC1412">
        <v>230.3158</v>
      </c>
      <c r="AD1412">
        <f t="shared" si="302"/>
        <v>2.3031579999999998</v>
      </c>
      <c r="AF1412" s="1">
        <v>44042</v>
      </c>
      <c r="AG1412">
        <v>-0.46100000000000002</v>
      </c>
      <c r="AH1412">
        <f t="shared" si="303"/>
        <v>-4.6100000000000004E-3</v>
      </c>
      <c r="AJ1412" s="1">
        <v>44042</v>
      </c>
      <c r="AK1412">
        <v>-0.39900000000000002</v>
      </c>
      <c r="AL1412">
        <f t="shared" si="304"/>
        <v>-3.9900000000000005E-3</v>
      </c>
      <c r="AN1412" s="1">
        <v>44078</v>
      </c>
      <c r="AO1412">
        <v>-0.46</v>
      </c>
      <c r="AP1412">
        <f t="shared" si="305"/>
        <v>-4.5999999999999999E-3</v>
      </c>
      <c r="AS1412" s="1">
        <v>44071</v>
      </c>
      <c r="AT1412">
        <v>5.04E-2</v>
      </c>
      <c r="AU1412">
        <f t="shared" si="306"/>
        <v>5.04E-4</v>
      </c>
      <c r="AX1412" s="1"/>
    </row>
    <row r="1413" spans="1:50" x14ac:dyDescent="0.3">
      <c r="A1413" s="19">
        <f t="shared" si="307"/>
        <v>47892</v>
      </c>
      <c r="B1413">
        <f t="shared" ca="1" si="294"/>
        <v>-4.9000000000000004</v>
      </c>
      <c r="C1413">
        <f ca="1">IF(currency="USD",'Future et co'!D1413,IF(currency="EUR",'Future et co'!E1413,IF(currency="GBP",'Future et co'!F1413,FALSE)))</f>
        <v>3.5830000000000001E-2</v>
      </c>
      <c r="D1413">
        <f t="shared" ca="1" si="295"/>
        <v>3.5830000000000001E-2</v>
      </c>
      <c r="E1413">
        <f t="shared" ca="1" si="296"/>
        <v>2.1409999999999998E-2</v>
      </c>
      <c r="F1413">
        <f t="shared" ca="1" si="297"/>
        <v>3.7088999999999997E-2</v>
      </c>
      <c r="J1413" s="1">
        <v>44068</v>
      </c>
      <c r="K1413">
        <v>5.3999999999999999E-2</v>
      </c>
      <c r="L1413">
        <f t="shared" si="298"/>
        <v>5.4000000000000001E-4</v>
      </c>
      <c r="N1413" s="1">
        <v>44068</v>
      </c>
      <c r="O1413">
        <v>5.8000000000000003E-2</v>
      </c>
      <c r="P1413">
        <f t="shared" si="299"/>
        <v>5.8E-4</v>
      </c>
      <c r="R1413" s="1">
        <v>44077</v>
      </c>
      <c r="S1413">
        <v>0.222</v>
      </c>
      <c r="T1413">
        <f t="shared" si="300"/>
        <v>2.2200000000000002E-3</v>
      </c>
      <c r="V1413" s="1">
        <v>44076</v>
      </c>
      <c r="W1413">
        <v>0.20899999999999999</v>
      </c>
      <c r="X1413">
        <f t="shared" si="301"/>
        <v>2.0899999999999998E-3</v>
      </c>
      <c r="AB1413" s="1">
        <v>44029</v>
      </c>
      <c r="AC1413">
        <v>230.18520000000001</v>
      </c>
      <c r="AD1413">
        <f t="shared" si="302"/>
        <v>2.3018520000000002</v>
      </c>
      <c r="AF1413" s="1">
        <v>44041</v>
      </c>
      <c r="AG1413">
        <v>-0.45800000000000002</v>
      </c>
      <c r="AH1413">
        <f t="shared" si="303"/>
        <v>-4.5799999999999999E-3</v>
      </c>
      <c r="AJ1413" s="1">
        <v>44041</v>
      </c>
      <c r="AK1413">
        <v>-0.38900000000000001</v>
      </c>
      <c r="AL1413">
        <f t="shared" si="304"/>
        <v>-3.8900000000000002E-3</v>
      </c>
      <c r="AN1413" s="1">
        <v>44077</v>
      </c>
      <c r="AO1413">
        <v>-0.46</v>
      </c>
      <c r="AP1413">
        <f t="shared" si="305"/>
        <v>-4.5999999999999999E-3</v>
      </c>
      <c r="AS1413" s="1">
        <v>44070</v>
      </c>
      <c r="AT1413">
        <v>5.2400000000000002E-2</v>
      </c>
      <c r="AU1413">
        <f t="shared" si="306"/>
        <v>5.2400000000000005E-4</v>
      </c>
      <c r="AX1413" s="1"/>
    </row>
    <row r="1414" spans="1:50" x14ac:dyDescent="0.3">
      <c r="A1414" s="19">
        <f t="shared" si="307"/>
        <v>47893</v>
      </c>
      <c r="B1414">
        <f t="shared" ca="1" si="294"/>
        <v>-4.9027777777777777</v>
      </c>
      <c r="C1414">
        <f ca="1">IF(currency="USD",'Future et co'!D1414,IF(currency="EUR",'Future et co'!E1414,IF(currency="GBP",'Future et co'!F1414,FALSE)))</f>
        <v>3.5830000000000001E-2</v>
      </c>
      <c r="D1414">
        <f t="shared" ca="1" si="295"/>
        <v>3.5830000000000001E-2</v>
      </c>
      <c r="E1414">
        <f t="shared" ca="1" si="296"/>
        <v>2.1409999999999998E-2</v>
      </c>
      <c r="F1414">
        <f t="shared" ca="1" si="297"/>
        <v>3.7088999999999997E-2</v>
      </c>
      <c r="J1414" s="1">
        <v>44067</v>
      </c>
      <c r="K1414">
        <v>4.5999999999999999E-2</v>
      </c>
      <c r="L1414">
        <f t="shared" si="298"/>
        <v>4.6000000000000001E-4</v>
      </c>
      <c r="N1414" s="1">
        <v>44067</v>
      </c>
      <c r="O1414">
        <v>5.5E-2</v>
      </c>
      <c r="P1414">
        <f t="shared" si="299"/>
        <v>5.5000000000000003E-4</v>
      </c>
      <c r="R1414" s="1">
        <v>44076</v>
      </c>
      <c r="S1414">
        <v>0.22600000000000001</v>
      </c>
      <c r="T1414">
        <f t="shared" si="300"/>
        <v>2.2599999999999999E-3</v>
      </c>
      <c r="V1414" s="1">
        <v>44075</v>
      </c>
      <c r="W1414">
        <v>0.20599999999999999</v>
      </c>
      <c r="X1414">
        <f t="shared" si="301"/>
        <v>2.0599999999999998E-3</v>
      </c>
      <c r="AB1414" s="1">
        <v>44028</v>
      </c>
      <c r="AC1414">
        <v>230.64230000000001</v>
      </c>
      <c r="AD1414">
        <f t="shared" si="302"/>
        <v>2.3064230000000001</v>
      </c>
      <c r="AF1414" s="1">
        <v>44040</v>
      </c>
      <c r="AG1414">
        <v>-0.45400000000000001</v>
      </c>
      <c r="AH1414">
        <f t="shared" si="303"/>
        <v>-4.5399999999999998E-3</v>
      </c>
      <c r="AJ1414" s="1">
        <v>44040</v>
      </c>
      <c r="AK1414">
        <v>-0.379</v>
      </c>
      <c r="AL1414">
        <f t="shared" si="304"/>
        <v>-3.79E-3</v>
      </c>
      <c r="AN1414" s="1">
        <v>44076</v>
      </c>
      <c r="AO1414">
        <v>-0.46</v>
      </c>
      <c r="AP1414">
        <f t="shared" si="305"/>
        <v>-4.5999999999999999E-3</v>
      </c>
      <c r="AS1414" s="1">
        <v>44069</v>
      </c>
      <c r="AT1414">
        <v>5.16E-2</v>
      </c>
      <c r="AU1414">
        <f t="shared" si="306"/>
        <v>5.1599999999999997E-4</v>
      </c>
      <c r="AX1414" s="1"/>
    </row>
    <row r="1415" spans="1:50" x14ac:dyDescent="0.3">
      <c r="A1415" s="19">
        <f t="shared" si="307"/>
        <v>47896</v>
      </c>
      <c r="B1415">
        <f t="shared" ca="1" si="294"/>
        <v>-4.9111111111111114</v>
      </c>
      <c r="C1415">
        <f ca="1">IF(currency="USD",'Future et co'!D1415,IF(currency="EUR",'Future et co'!E1415,IF(currency="GBP",'Future et co'!F1415,FALSE)))</f>
        <v>3.5830000000000001E-2</v>
      </c>
      <c r="D1415">
        <f t="shared" ca="1" si="295"/>
        <v>3.5830000000000001E-2</v>
      </c>
      <c r="E1415">
        <f t="shared" ca="1" si="296"/>
        <v>2.1409999999999998E-2</v>
      </c>
      <c r="F1415">
        <f t="shared" ca="1" si="297"/>
        <v>3.7088999999999997E-2</v>
      </c>
      <c r="J1415" s="1">
        <v>44064</v>
      </c>
      <c r="K1415">
        <v>4.3999999999999997E-2</v>
      </c>
      <c r="L1415">
        <f t="shared" si="298"/>
        <v>4.3999999999999996E-4</v>
      </c>
      <c r="N1415" s="1">
        <v>44064</v>
      </c>
      <c r="O1415">
        <v>5.2999999999999999E-2</v>
      </c>
      <c r="P1415">
        <f t="shared" si="299"/>
        <v>5.2999999999999998E-4</v>
      </c>
      <c r="R1415" s="1">
        <v>44075</v>
      </c>
      <c r="S1415">
        <v>0.21299999999999999</v>
      </c>
      <c r="T1415">
        <f t="shared" si="300"/>
        <v>2.1299999999999999E-3</v>
      </c>
      <c r="V1415" s="1">
        <v>44074</v>
      </c>
      <c r="W1415">
        <v>0.21609999999999999</v>
      </c>
      <c r="X1415">
        <f t="shared" si="301"/>
        <v>2.1609999999999997E-3</v>
      </c>
      <c r="AB1415" s="1">
        <v>44027</v>
      </c>
      <c r="AC1415">
        <v>229.98939999999999</v>
      </c>
      <c r="AD1415">
        <f t="shared" si="302"/>
        <v>2.2998940000000001</v>
      </c>
      <c r="AF1415" s="1">
        <v>44039</v>
      </c>
      <c r="AG1415">
        <v>-0.45700000000000002</v>
      </c>
      <c r="AH1415">
        <f t="shared" si="303"/>
        <v>-4.5700000000000003E-3</v>
      </c>
      <c r="AJ1415" s="1">
        <v>44039</v>
      </c>
      <c r="AK1415">
        <v>-0.375</v>
      </c>
      <c r="AL1415">
        <f t="shared" si="304"/>
        <v>-3.7499999999999999E-3</v>
      </c>
      <c r="AN1415" s="1">
        <v>44075</v>
      </c>
      <c r="AO1415">
        <v>-0.44</v>
      </c>
      <c r="AP1415">
        <f t="shared" si="305"/>
        <v>-4.4000000000000003E-3</v>
      </c>
      <c r="AS1415" s="1">
        <v>44068</v>
      </c>
      <c r="AT1415">
        <v>5.28E-2</v>
      </c>
      <c r="AU1415">
        <f t="shared" si="306"/>
        <v>5.2800000000000004E-4</v>
      </c>
      <c r="AX1415" s="1"/>
    </row>
    <row r="1416" spans="1:50" x14ac:dyDescent="0.3">
      <c r="A1416" s="19">
        <f t="shared" si="307"/>
        <v>47897</v>
      </c>
      <c r="B1416">
        <f t="shared" ca="1" si="294"/>
        <v>-4.9138888888888888</v>
      </c>
      <c r="C1416">
        <f ca="1">IF(currency="USD",'Future et co'!D1416,IF(currency="EUR",'Future et co'!E1416,IF(currency="GBP",'Future et co'!F1416,FALSE)))</f>
        <v>3.5830000000000001E-2</v>
      </c>
      <c r="D1416">
        <f t="shared" ca="1" si="295"/>
        <v>3.5830000000000001E-2</v>
      </c>
      <c r="E1416">
        <f t="shared" ca="1" si="296"/>
        <v>2.1409999999999998E-2</v>
      </c>
      <c r="F1416">
        <f t="shared" ca="1" si="297"/>
        <v>3.7088999999999997E-2</v>
      </c>
      <c r="J1416" s="1">
        <v>44063</v>
      </c>
      <c r="K1416">
        <v>6.4000000000000001E-2</v>
      </c>
      <c r="L1416">
        <f t="shared" si="298"/>
        <v>6.4000000000000005E-4</v>
      </c>
      <c r="N1416" s="1">
        <v>44063</v>
      </c>
      <c r="O1416">
        <v>0.04</v>
      </c>
      <c r="P1416">
        <f t="shared" si="299"/>
        <v>4.0000000000000002E-4</v>
      </c>
      <c r="R1416" s="1">
        <v>44074</v>
      </c>
      <c r="S1416">
        <v>0.219</v>
      </c>
      <c r="T1416">
        <f t="shared" si="300"/>
        <v>2.1900000000000001E-3</v>
      </c>
      <c r="V1416" s="1">
        <v>44071</v>
      </c>
      <c r="W1416">
        <v>0.22159999999999999</v>
      </c>
      <c r="X1416">
        <f t="shared" si="301"/>
        <v>2.2160000000000001E-3</v>
      </c>
      <c r="AB1416" s="1">
        <v>44026</v>
      </c>
      <c r="AC1416">
        <v>230.09379999999999</v>
      </c>
      <c r="AD1416">
        <f t="shared" si="302"/>
        <v>2.3009379999999999</v>
      </c>
      <c r="AF1416" s="1">
        <v>44036</v>
      </c>
      <c r="AG1416">
        <v>-0.44800000000000001</v>
      </c>
      <c r="AH1416">
        <f t="shared" si="303"/>
        <v>-4.4800000000000005E-3</v>
      </c>
      <c r="AJ1416" s="1">
        <v>44036</v>
      </c>
      <c r="AK1416">
        <v>-0.373</v>
      </c>
      <c r="AL1416">
        <f t="shared" si="304"/>
        <v>-3.7299999999999998E-3</v>
      </c>
      <c r="AN1416" s="1">
        <v>44074</v>
      </c>
      <c r="AO1416">
        <v>-0.44</v>
      </c>
      <c r="AP1416">
        <f t="shared" si="305"/>
        <v>-4.4000000000000003E-3</v>
      </c>
      <c r="AS1416" s="1">
        <v>44067</v>
      </c>
      <c r="AT1416">
        <v>5.2499999999999998E-2</v>
      </c>
      <c r="AU1416">
        <f t="shared" si="306"/>
        <v>5.2499999999999997E-4</v>
      </c>
      <c r="AX1416" s="1"/>
    </row>
    <row r="1417" spans="1:50" x14ac:dyDescent="0.3">
      <c r="A1417" s="19">
        <f t="shared" si="307"/>
        <v>47898</v>
      </c>
      <c r="B1417">
        <f t="shared" ca="1" si="294"/>
        <v>-4.916666666666667</v>
      </c>
      <c r="C1417">
        <f ca="1">IF(currency="USD",'Future et co'!D1417,IF(currency="EUR",'Future et co'!E1417,IF(currency="GBP",'Future et co'!F1417,FALSE)))</f>
        <v>3.5830000000000001E-2</v>
      </c>
      <c r="D1417">
        <f t="shared" ca="1" si="295"/>
        <v>3.5830000000000001E-2</v>
      </c>
      <c r="E1417">
        <f t="shared" ca="1" si="296"/>
        <v>2.1409999999999998E-2</v>
      </c>
      <c r="F1417">
        <f t="shared" ca="1" si="297"/>
        <v>3.7088999999999997E-2</v>
      </c>
      <c r="J1417" s="1">
        <v>44062</v>
      </c>
      <c r="K1417">
        <v>6.5000000000000002E-2</v>
      </c>
      <c r="L1417">
        <f t="shared" si="298"/>
        <v>6.4999999999999997E-4</v>
      </c>
      <c r="N1417" s="1">
        <v>44062</v>
      </c>
      <c r="O1417">
        <v>5.6000000000000001E-2</v>
      </c>
      <c r="P1417">
        <f t="shared" si="299"/>
        <v>5.6000000000000006E-4</v>
      </c>
      <c r="R1417" s="1">
        <v>44071</v>
      </c>
      <c r="S1417">
        <v>0.218</v>
      </c>
      <c r="T1417">
        <f t="shared" si="300"/>
        <v>2.1800000000000001E-3</v>
      </c>
      <c r="V1417" s="1">
        <v>44070</v>
      </c>
      <c r="W1417">
        <v>0.22500000000000001</v>
      </c>
      <c r="X1417">
        <f t="shared" si="301"/>
        <v>2.2500000000000003E-3</v>
      </c>
      <c r="AB1417" s="1">
        <v>44025</v>
      </c>
      <c r="AC1417">
        <v>229.34950000000001</v>
      </c>
      <c r="AD1417">
        <f t="shared" si="302"/>
        <v>2.2934950000000001</v>
      </c>
      <c r="AF1417" s="1">
        <v>44035</v>
      </c>
      <c r="AG1417">
        <v>-0.45300000000000001</v>
      </c>
      <c r="AH1417">
        <f t="shared" si="303"/>
        <v>-4.5300000000000002E-3</v>
      </c>
      <c r="AJ1417" s="1">
        <v>44035</v>
      </c>
      <c r="AK1417">
        <v>-0.373</v>
      </c>
      <c r="AL1417">
        <f t="shared" si="304"/>
        <v>-3.7299999999999998E-3</v>
      </c>
      <c r="AN1417" s="1">
        <v>44071</v>
      </c>
      <c r="AO1417">
        <v>-0.43869999999999998</v>
      </c>
      <c r="AP1417">
        <f t="shared" si="305"/>
        <v>-4.3869999999999994E-3</v>
      </c>
      <c r="AS1417" s="1">
        <v>44064</v>
      </c>
      <c r="AT1417">
        <v>5.2299999999999999E-2</v>
      </c>
      <c r="AU1417">
        <f t="shared" si="306"/>
        <v>5.2300000000000003E-4</v>
      </c>
      <c r="AX1417" s="1"/>
    </row>
    <row r="1418" spans="1:50" x14ac:dyDescent="0.3">
      <c r="A1418" s="19">
        <f t="shared" si="307"/>
        <v>47899</v>
      </c>
      <c r="B1418">
        <f t="shared" ca="1" si="294"/>
        <v>-4.9194444444444443</v>
      </c>
      <c r="C1418">
        <f ca="1">IF(currency="USD",'Future et co'!D1418,IF(currency="EUR",'Future et co'!E1418,IF(currency="GBP",'Future et co'!F1418,FALSE)))</f>
        <v>3.5830000000000001E-2</v>
      </c>
      <c r="D1418">
        <f t="shared" ca="1" si="295"/>
        <v>3.5830000000000001E-2</v>
      </c>
      <c r="E1418">
        <f t="shared" ca="1" si="296"/>
        <v>2.1409999999999998E-2</v>
      </c>
      <c r="F1418">
        <f t="shared" ca="1" si="297"/>
        <v>3.7088999999999997E-2</v>
      </c>
      <c r="J1418" s="1">
        <v>44061</v>
      </c>
      <c r="K1418">
        <v>5.5E-2</v>
      </c>
      <c r="L1418">
        <f t="shared" si="298"/>
        <v>5.5000000000000003E-4</v>
      </c>
      <c r="N1418" s="1">
        <v>44061</v>
      </c>
      <c r="O1418">
        <v>0.06</v>
      </c>
      <c r="P1418">
        <f t="shared" si="299"/>
        <v>5.9999999999999995E-4</v>
      </c>
      <c r="R1418" s="1">
        <v>44070</v>
      </c>
      <c r="S1418">
        <v>0.23799999999999999</v>
      </c>
      <c r="T1418">
        <f t="shared" si="300"/>
        <v>2.3799999999999997E-3</v>
      </c>
      <c r="V1418" s="1">
        <v>44069</v>
      </c>
      <c r="W1418">
        <v>0.216</v>
      </c>
      <c r="X1418">
        <f t="shared" si="301"/>
        <v>2.16E-3</v>
      </c>
      <c r="AB1418" s="1">
        <v>44022</v>
      </c>
      <c r="AC1418">
        <v>230.65539999999999</v>
      </c>
      <c r="AD1418">
        <f t="shared" si="302"/>
        <v>2.3065539999999998</v>
      </c>
      <c r="AF1418" s="1">
        <v>44034</v>
      </c>
      <c r="AG1418">
        <v>-0.45400000000000001</v>
      </c>
      <c r="AH1418">
        <f t="shared" si="303"/>
        <v>-4.5399999999999998E-3</v>
      </c>
      <c r="AJ1418" s="1">
        <v>44034</v>
      </c>
      <c r="AK1418">
        <v>-0.35499999999999998</v>
      </c>
      <c r="AL1418">
        <f t="shared" si="304"/>
        <v>-3.5499999999999998E-3</v>
      </c>
      <c r="AN1418" s="1">
        <v>44070</v>
      </c>
      <c r="AO1418">
        <v>-0.44</v>
      </c>
      <c r="AP1418">
        <f t="shared" si="305"/>
        <v>-4.4000000000000003E-3</v>
      </c>
      <c r="AS1418" s="1">
        <v>44063</v>
      </c>
      <c r="AT1418">
        <v>0.05</v>
      </c>
      <c r="AU1418">
        <f t="shared" si="306"/>
        <v>5.0000000000000001E-4</v>
      </c>
      <c r="AX1418" s="1"/>
    </row>
    <row r="1419" spans="1:50" x14ac:dyDescent="0.3">
      <c r="A1419" s="19">
        <f t="shared" si="307"/>
        <v>47900</v>
      </c>
      <c r="B1419">
        <f t="shared" ref="B1419:B1482" ca="1" si="308">($B$7-A1419)/360</f>
        <v>-4.9222222222222225</v>
      </c>
      <c r="C1419">
        <f ca="1">IF(currency="USD",'Future et co'!D1419,IF(currency="EUR",'Future et co'!E1419,IF(currency="GBP",'Future et co'!F1419,FALSE)))</f>
        <v>3.5830000000000001E-2</v>
      </c>
      <c r="D1419">
        <f t="shared" ref="D1419:D1482" ca="1" si="309">IFERROR(IF(B1419&lt;0.25,VLOOKUP(A1419,$J$11:$L$5325,3,FALSE),IF(AND(B1419&gt;=0.25,B1419&lt;0.5),VLOOKUP(A1419,$N$11:$P$5325,3,FALSE),IF(AND(B1419&gt;=0.5,B1419&lt;1),VLOOKUP(A1419,$R$11:$T$5325,3,FALSE),VLOOKUP(A1419,$V$11:$X$5010,3,FALSE)))),D1418)</f>
        <v>3.5830000000000001E-2</v>
      </c>
      <c r="E1419">
        <f t="shared" ref="E1419:E1482" ca="1" si="310">IFERROR(IF(B1419&lt;0.25,VLOOKUP(A1419,$AF$11:$AH$5325,3,FALSE),IF(AND(B1419&gt;=0.25,B1419&lt;0.5),VLOOKUP(A1419,$AJ$11:$AL$5325,3,FALSE),VLOOKUP(A1419,$AN$11:$AP$5325,3,FALSE))),E1418)</f>
        <v>2.1409999999999998E-2</v>
      </c>
      <c r="F1419">
        <f t="shared" ref="F1419:F1482" ca="1" si="311">IFERROR(VLOOKUP(A1419,$AS$11:$AU$9999,3,FALSE),F1418)</f>
        <v>3.7088999999999997E-2</v>
      </c>
      <c r="J1419" s="1">
        <v>44060</v>
      </c>
      <c r="K1419">
        <v>5.7000000000000002E-2</v>
      </c>
      <c r="L1419">
        <f t="shared" si="298"/>
        <v>5.6999999999999998E-4</v>
      </c>
      <c r="N1419" s="1">
        <v>44060</v>
      </c>
      <c r="O1419">
        <v>4.4999999999999998E-2</v>
      </c>
      <c r="P1419">
        <f t="shared" si="299"/>
        <v>4.4999999999999999E-4</v>
      </c>
      <c r="R1419" s="1">
        <v>44069</v>
      </c>
      <c r="S1419">
        <v>0.221</v>
      </c>
      <c r="T1419">
        <f t="shared" si="300"/>
        <v>2.2100000000000002E-3</v>
      </c>
      <c r="V1419" s="1">
        <v>44068</v>
      </c>
      <c r="W1419">
        <v>0.20130000000000001</v>
      </c>
      <c r="X1419">
        <f t="shared" si="301"/>
        <v>2.013E-3</v>
      </c>
      <c r="AB1419" s="1">
        <v>44021</v>
      </c>
      <c r="AC1419">
        <v>230.51169999999999</v>
      </c>
      <c r="AD1419">
        <f t="shared" si="302"/>
        <v>2.3051170000000001</v>
      </c>
      <c r="AF1419" s="1">
        <v>44033</v>
      </c>
      <c r="AG1419">
        <v>-0.45200000000000001</v>
      </c>
      <c r="AH1419">
        <f t="shared" si="303"/>
        <v>-4.5199999999999997E-3</v>
      </c>
      <c r="AJ1419" s="1">
        <v>44033</v>
      </c>
      <c r="AK1419">
        <v>-0.35299999999999998</v>
      </c>
      <c r="AL1419">
        <f t="shared" si="304"/>
        <v>-3.5299999999999997E-3</v>
      </c>
      <c r="AN1419" s="1">
        <v>44069</v>
      </c>
      <c r="AO1419">
        <v>-0.44</v>
      </c>
      <c r="AP1419">
        <f t="shared" si="305"/>
        <v>-4.4000000000000003E-3</v>
      </c>
      <c r="AS1419" s="1">
        <v>44062</v>
      </c>
      <c r="AT1419">
        <v>5.2900000000000003E-2</v>
      </c>
      <c r="AU1419">
        <f t="shared" si="306"/>
        <v>5.2900000000000006E-4</v>
      </c>
      <c r="AX1419" s="1"/>
    </row>
    <row r="1420" spans="1:50" x14ac:dyDescent="0.3">
      <c r="A1420" s="19">
        <f t="shared" si="307"/>
        <v>47903</v>
      </c>
      <c r="B1420">
        <f t="shared" ca="1" si="308"/>
        <v>-4.9305555555555554</v>
      </c>
      <c r="C1420">
        <f ca="1">IF(currency="USD",'Future et co'!D1420,IF(currency="EUR",'Future et co'!E1420,IF(currency="GBP",'Future et co'!F1420,FALSE)))</f>
        <v>3.5830000000000001E-2</v>
      </c>
      <c r="D1420">
        <f t="shared" ca="1" si="309"/>
        <v>3.5830000000000001E-2</v>
      </c>
      <c r="E1420">
        <f t="shared" ca="1" si="310"/>
        <v>2.1409999999999998E-2</v>
      </c>
      <c r="F1420">
        <f t="shared" ca="1" si="311"/>
        <v>3.7088999999999997E-2</v>
      </c>
      <c r="J1420" s="1">
        <v>44057</v>
      </c>
      <c r="K1420">
        <v>7.0999999999999994E-2</v>
      </c>
      <c r="L1420">
        <f t="shared" ref="L1420:L1483" si="312">K1420/100</f>
        <v>7.0999999999999991E-4</v>
      </c>
      <c r="N1420" s="1">
        <v>44057</v>
      </c>
      <c r="O1420">
        <v>0.06</v>
      </c>
      <c r="P1420">
        <f t="shared" ref="P1420:P1483" si="313">O1420/100</f>
        <v>5.9999999999999995E-4</v>
      </c>
      <c r="R1420" s="1">
        <v>44068</v>
      </c>
      <c r="S1420">
        <v>0.21099999999999999</v>
      </c>
      <c r="T1420">
        <f t="shared" ref="T1420:T1483" si="314">S1420/100</f>
        <v>2.1099999999999999E-3</v>
      </c>
      <c r="V1420" s="1">
        <v>44067</v>
      </c>
      <c r="W1420">
        <v>0.20200000000000001</v>
      </c>
      <c r="X1420">
        <f t="shared" ref="X1420:X1483" si="315">W1420/100</f>
        <v>2.0200000000000001E-3</v>
      </c>
      <c r="AB1420" s="1">
        <v>44020</v>
      </c>
      <c r="AC1420">
        <v>230.00239999999999</v>
      </c>
      <c r="AD1420">
        <f t="shared" ref="AD1420:AD1483" si="316">AC1420/100</f>
        <v>2.3000240000000001</v>
      </c>
      <c r="AF1420" s="1">
        <v>44032</v>
      </c>
      <c r="AG1420">
        <v>-0.443</v>
      </c>
      <c r="AH1420">
        <f t="shared" ref="AH1420:AH1483" si="317">AG1420/100</f>
        <v>-4.4299999999999999E-3</v>
      </c>
      <c r="AJ1420" s="1">
        <v>44032</v>
      </c>
      <c r="AK1420">
        <v>-0.34799999999999998</v>
      </c>
      <c r="AL1420">
        <f t="shared" ref="AL1420:AL1483" si="318">AK1420/100</f>
        <v>-3.4799999999999996E-3</v>
      </c>
      <c r="AN1420" s="1">
        <v>44068</v>
      </c>
      <c r="AO1420">
        <v>-0.44</v>
      </c>
      <c r="AP1420">
        <f t="shared" ref="AP1420:AP1483" si="319">AO1420/100</f>
        <v>-4.4000000000000003E-3</v>
      </c>
      <c r="AS1420" s="1">
        <v>44061</v>
      </c>
      <c r="AT1420">
        <v>5.2999999999999999E-2</v>
      </c>
      <c r="AU1420">
        <f t="shared" ref="AU1420:AU1483" si="320">AT1420/100</f>
        <v>5.2999999999999998E-4</v>
      </c>
      <c r="AX1420" s="1"/>
    </row>
    <row r="1421" spans="1:50" x14ac:dyDescent="0.3">
      <c r="A1421" s="19">
        <f t="shared" ref="A1421:A1484" si="321">WORKDAY(A1420,1)</f>
        <v>47904</v>
      </c>
      <c r="B1421">
        <f t="shared" ca="1" si="308"/>
        <v>-4.9333333333333336</v>
      </c>
      <c r="C1421">
        <f ca="1">IF(currency="USD",'Future et co'!D1421,IF(currency="EUR",'Future et co'!E1421,IF(currency="GBP",'Future et co'!F1421,FALSE)))</f>
        <v>3.5830000000000001E-2</v>
      </c>
      <c r="D1421">
        <f t="shared" ca="1" si="309"/>
        <v>3.5830000000000001E-2</v>
      </c>
      <c r="E1421">
        <f t="shared" ca="1" si="310"/>
        <v>2.1409999999999998E-2</v>
      </c>
      <c r="F1421">
        <f t="shared" ca="1" si="311"/>
        <v>3.7088999999999997E-2</v>
      </c>
      <c r="J1421" s="1">
        <v>44056</v>
      </c>
      <c r="K1421">
        <v>6.8000000000000005E-2</v>
      </c>
      <c r="L1421">
        <f t="shared" si="312"/>
        <v>6.8000000000000005E-4</v>
      </c>
      <c r="N1421" s="1">
        <v>44056</v>
      </c>
      <c r="O1421">
        <v>4.2000000000000003E-2</v>
      </c>
      <c r="P1421">
        <f t="shared" si="313"/>
        <v>4.2000000000000002E-4</v>
      </c>
      <c r="R1421" s="1">
        <v>44067</v>
      </c>
      <c r="S1421">
        <v>0.21199999999999999</v>
      </c>
      <c r="T1421">
        <f t="shared" si="314"/>
        <v>2.1199999999999999E-3</v>
      </c>
      <c r="V1421" s="1">
        <v>44064</v>
      </c>
      <c r="W1421">
        <v>0.20899999999999999</v>
      </c>
      <c r="X1421">
        <f t="shared" si="315"/>
        <v>2.0899999999999998E-3</v>
      </c>
      <c r="AB1421" s="1">
        <v>44019</v>
      </c>
      <c r="AC1421">
        <v>229.67599999999999</v>
      </c>
      <c r="AD1421">
        <f t="shared" si="316"/>
        <v>2.2967599999999999</v>
      </c>
      <c r="AF1421" s="1">
        <v>44029</v>
      </c>
      <c r="AG1421">
        <v>-0.443</v>
      </c>
      <c r="AH1421">
        <f t="shared" si="317"/>
        <v>-4.4299999999999999E-3</v>
      </c>
      <c r="AJ1421" s="1">
        <v>44029</v>
      </c>
      <c r="AK1421">
        <v>-0.35099999999999998</v>
      </c>
      <c r="AL1421">
        <f t="shared" si="318"/>
        <v>-3.5099999999999997E-3</v>
      </c>
      <c r="AN1421" s="1">
        <v>44067</v>
      </c>
      <c r="AO1421">
        <v>-0.45</v>
      </c>
      <c r="AP1421">
        <f t="shared" si="319"/>
        <v>-4.5000000000000005E-3</v>
      </c>
      <c r="AS1421" s="1">
        <v>44060</v>
      </c>
      <c r="AT1421">
        <v>5.2699999999999997E-2</v>
      </c>
      <c r="AU1421">
        <f t="shared" si="320"/>
        <v>5.2700000000000002E-4</v>
      </c>
      <c r="AX1421" s="1"/>
    </row>
    <row r="1422" spans="1:50" x14ac:dyDescent="0.3">
      <c r="A1422" s="19">
        <f t="shared" si="321"/>
        <v>47905</v>
      </c>
      <c r="B1422">
        <f t="shared" ca="1" si="308"/>
        <v>-4.9361111111111109</v>
      </c>
      <c r="C1422">
        <f ca="1">IF(currency="USD",'Future et co'!D1422,IF(currency="EUR",'Future et co'!E1422,IF(currency="GBP",'Future et co'!F1422,FALSE)))</f>
        <v>3.5830000000000001E-2</v>
      </c>
      <c r="D1422">
        <f t="shared" ca="1" si="309"/>
        <v>3.5830000000000001E-2</v>
      </c>
      <c r="E1422">
        <f t="shared" ca="1" si="310"/>
        <v>2.1409999999999998E-2</v>
      </c>
      <c r="F1422">
        <f t="shared" ca="1" si="311"/>
        <v>3.7088999999999997E-2</v>
      </c>
      <c r="J1422" s="1">
        <v>44055</v>
      </c>
      <c r="K1422">
        <v>6.8000000000000005E-2</v>
      </c>
      <c r="L1422">
        <f t="shared" si="312"/>
        <v>6.8000000000000005E-4</v>
      </c>
      <c r="N1422" s="1">
        <v>44055</v>
      </c>
      <c r="O1422">
        <v>5.7000000000000002E-2</v>
      </c>
      <c r="P1422">
        <f t="shared" si="313"/>
        <v>5.6999999999999998E-4</v>
      </c>
      <c r="R1422" s="1">
        <v>44064</v>
      </c>
      <c r="S1422">
        <v>0.214</v>
      </c>
      <c r="T1422">
        <f t="shared" si="314"/>
        <v>2.14E-3</v>
      </c>
      <c r="V1422" s="1">
        <v>44063</v>
      </c>
      <c r="W1422">
        <v>0.1993</v>
      </c>
      <c r="X1422">
        <f t="shared" si="315"/>
        <v>1.993E-3</v>
      </c>
      <c r="AB1422" s="1">
        <v>44018</v>
      </c>
      <c r="AC1422">
        <v>229.78039999999999</v>
      </c>
      <c r="AD1422">
        <f t="shared" si="316"/>
        <v>2.2978039999999997</v>
      </c>
      <c r="AF1422" s="1">
        <v>44028</v>
      </c>
      <c r="AG1422">
        <v>-0.44900000000000001</v>
      </c>
      <c r="AH1422">
        <f t="shared" si="317"/>
        <v>-4.4900000000000001E-3</v>
      </c>
      <c r="AJ1422" s="1">
        <v>44028</v>
      </c>
      <c r="AK1422">
        <v>-0.35199999999999998</v>
      </c>
      <c r="AL1422">
        <f t="shared" si="318"/>
        <v>-3.5199999999999997E-3</v>
      </c>
      <c r="AN1422" s="1">
        <v>44064</v>
      </c>
      <c r="AO1422">
        <v>-0.45</v>
      </c>
      <c r="AP1422">
        <f t="shared" si="319"/>
        <v>-4.5000000000000005E-3</v>
      </c>
      <c r="AS1422" s="1">
        <v>44057</v>
      </c>
      <c r="AT1422">
        <v>5.4300000000000001E-2</v>
      </c>
      <c r="AU1422">
        <f t="shared" si="320"/>
        <v>5.4299999999999997E-4</v>
      </c>
      <c r="AX1422" s="1"/>
    </row>
    <row r="1423" spans="1:50" x14ac:dyDescent="0.3">
      <c r="A1423" s="19">
        <f t="shared" si="321"/>
        <v>47906</v>
      </c>
      <c r="B1423">
        <f t="shared" ca="1" si="308"/>
        <v>-4.9388888888888891</v>
      </c>
      <c r="C1423">
        <f ca="1">IF(currency="USD",'Future et co'!D1423,IF(currency="EUR",'Future et co'!E1423,IF(currency="GBP",'Future et co'!F1423,FALSE)))</f>
        <v>3.5830000000000001E-2</v>
      </c>
      <c r="D1423">
        <f t="shared" ca="1" si="309"/>
        <v>3.5830000000000001E-2</v>
      </c>
      <c r="E1423">
        <f t="shared" ca="1" si="310"/>
        <v>2.1409999999999998E-2</v>
      </c>
      <c r="F1423">
        <f t="shared" ca="1" si="311"/>
        <v>3.7088999999999997E-2</v>
      </c>
      <c r="J1423" s="1">
        <v>44054</v>
      </c>
      <c r="K1423">
        <v>5.5E-2</v>
      </c>
      <c r="L1423">
        <f t="shared" si="312"/>
        <v>5.5000000000000003E-4</v>
      </c>
      <c r="N1423" s="1">
        <v>44054</v>
      </c>
      <c r="O1423">
        <v>0.04</v>
      </c>
      <c r="P1423">
        <f t="shared" si="313"/>
        <v>4.0000000000000002E-4</v>
      </c>
      <c r="R1423" s="1">
        <v>44063</v>
      </c>
      <c r="S1423">
        <v>0.222</v>
      </c>
      <c r="T1423">
        <f t="shared" si="314"/>
        <v>2.2200000000000002E-3</v>
      </c>
      <c r="V1423" s="1">
        <v>44062</v>
      </c>
      <c r="W1423">
        <v>0.20100000000000001</v>
      </c>
      <c r="X1423">
        <f t="shared" si="315"/>
        <v>2.0100000000000001E-3</v>
      </c>
      <c r="AB1423" s="1">
        <v>44015</v>
      </c>
      <c r="AC1423">
        <v>229.8588</v>
      </c>
      <c r="AD1423">
        <f t="shared" si="316"/>
        <v>2.2985880000000001</v>
      </c>
      <c r="AF1423" s="1">
        <v>44027</v>
      </c>
      <c r="AG1423">
        <v>-0.443</v>
      </c>
      <c r="AH1423">
        <f t="shared" si="317"/>
        <v>-4.4299999999999999E-3</v>
      </c>
      <c r="AJ1423" s="1">
        <v>44027</v>
      </c>
      <c r="AK1423">
        <v>-0.33300000000000002</v>
      </c>
      <c r="AL1423">
        <f t="shared" si="318"/>
        <v>-3.3300000000000001E-3</v>
      </c>
      <c r="AN1423" s="1">
        <v>44063</v>
      </c>
      <c r="AO1423">
        <v>-0.45</v>
      </c>
      <c r="AP1423">
        <f t="shared" si="319"/>
        <v>-4.5000000000000005E-3</v>
      </c>
      <c r="AS1423" s="1">
        <v>44056</v>
      </c>
      <c r="AT1423">
        <v>5.3499999999999999E-2</v>
      </c>
      <c r="AU1423">
        <f t="shared" si="320"/>
        <v>5.3499999999999999E-4</v>
      </c>
      <c r="AX1423" s="1"/>
    </row>
    <row r="1424" spans="1:50" x14ac:dyDescent="0.3">
      <c r="A1424" s="19">
        <f t="shared" si="321"/>
        <v>47907</v>
      </c>
      <c r="B1424">
        <f t="shared" ca="1" si="308"/>
        <v>-4.9416666666666664</v>
      </c>
      <c r="C1424">
        <f ca="1">IF(currency="USD",'Future et co'!D1424,IF(currency="EUR",'Future et co'!E1424,IF(currency="GBP",'Future et co'!F1424,FALSE)))</f>
        <v>3.5830000000000001E-2</v>
      </c>
      <c r="D1424">
        <f t="shared" ca="1" si="309"/>
        <v>3.5830000000000001E-2</v>
      </c>
      <c r="E1424">
        <f t="shared" ca="1" si="310"/>
        <v>2.1409999999999998E-2</v>
      </c>
      <c r="F1424">
        <f t="shared" ca="1" si="311"/>
        <v>3.7088999999999997E-2</v>
      </c>
      <c r="J1424" s="1">
        <v>44053</v>
      </c>
      <c r="K1424">
        <v>4.8000000000000001E-2</v>
      </c>
      <c r="L1424">
        <f t="shared" si="312"/>
        <v>4.8000000000000001E-4</v>
      </c>
      <c r="N1424" s="1">
        <v>44053</v>
      </c>
      <c r="O1424">
        <v>5.3999999999999999E-2</v>
      </c>
      <c r="P1424">
        <f t="shared" si="313"/>
        <v>5.4000000000000001E-4</v>
      </c>
      <c r="R1424" s="1">
        <v>44062</v>
      </c>
      <c r="S1424">
        <v>0.21299999999999999</v>
      </c>
      <c r="T1424">
        <f t="shared" si="314"/>
        <v>2.1299999999999999E-3</v>
      </c>
      <c r="V1424" s="1">
        <v>44061</v>
      </c>
      <c r="W1424">
        <v>0.20399999999999999</v>
      </c>
      <c r="X1424">
        <f t="shared" si="315"/>
        <v>2.0399999999999997E-3</v>
      </c>
      <c r="AB1424" s="1">
        <v>44014</v>
      </c>
      <c r="AC1424">
        <v>229.8458</v>
      </c>
      <c r="AD1424">
        <f t="shared" si="316"/>
        <v>2.2984580000000001</v>
      </c>
      <c r="AF1424" s="1">
        <v>44026</v>
      </c>
      <c r="AG1424">
        <v>-0.433</v>
      </c>
      <c r="AH1424">
        <f t="shared" si="317"/>
        <v>-4.3299999999999996E-3</v>
      </c>
      <c r="AJ1424" s="1">
        <v>44026</v>
      </c>
      <c r="AK1424">
        <v>-0.33</v>
      </c>
      <c r="AL1424">
        <f t="shared" si="318"/>
        <v>-3.3E-3</v>
      </c>
      <c r="AN1424" s="1">
        <v>44062</v>
      </c>
      <c r="AO1424">
        <v>-0.44</v>
      </c>
      <c r="AP1424">
        <f t="shared" si="319"/>
        <v>-4.4000000000000003E-3</v>
      </c>
      <c r="AS1424" s="1">
        <v>44055</v>
      </c>
      <c r="AT1424">
        <v>5.2999999999999999E-2</v>
      </c>
      <c r="AU1424">
        <f t="shared" si="320"/>
        <v>5.2999999999999998E-4</v>
      </c>
      <c r="AX1424" s="1"/>
    </row>
    <row r="1425" spans="1:50" x14ac:dyDescent="0.3">
      <c r="A1425" s="19">
        <f t="shared" si="321"/>
        <v>47910</v>
      </c>
      <c r="B1425">
        <f t="shared" ca="1" si="308"/>
        <v>-4.95</v>
      </c>
      <c r="C1425">
        <f ca="1">IF(currency="USD",'Future et co'!D1425,IF(currency="EUR",'Future et co'!E1425,IF(currency="GBP",'Future et co'!F1425,FALSE)))</f>
        <v>3.5830000000000001E-2</v>
      </c>
      <c r="D1425">
        <f t="shared" ca="1" si="309"/>
        <v>3.5830000000000001E-2</v>
      </c>
      <c r="E1425">
        <f t="shared" ca="1" si="310"/>
        <v>2.1409999999999998E-2</v>
      </c>
      <c r="F1425">
        <f t="shared" ca="1" si="311"/>
        <v>3.7088999999999997E-2</v>
      </c>
      <c r="J1425" s="1">
        <v>44050</v>
      </c>
      <c r="K1425">
        <v>5.2999999999999999E-2</v>
      </c>
      <c r="L1425">
        <f t="shared" si="312"/>
        <v>5.2999999999999998E-4</v>
      </c>
      <c r="N1425" s="1">
        <v>44050</v>
      </c>
      <c r="O1425">
        <v>5.1999999999999998E-2</v>
      </c>
      <c r="P1425">
        <f t="shared" si="313"/>
        <v>5.1999999999999995E-4</v>
      </c>
      <c r="R1425" s="1">
        <v>44061</v>
      </c>
      <c r="S1425">
        <v>0.214</v>
      </c>
      <c r="T1425">
        <f t="shared" si="314"/>
        <v>2.14E-3</v>
      </c>
      <c r="V1425" s="1">
        <v>44060</v>
      </c>
      <c r="W1425">
        <v>0.221</v>
      </c>
      <c r="X1425">
        <f t="shared" si="315"/>
        <v>2.2100000000000002E-3</v>
      </c>
      <c r="AB1425" s="1">
        <v>44013</v>
      </c>
      <c r="AC1425">
        <v>228.90549999999999</v>
      </c>
      <c r="AD1425">
        <f t="shared" si="316"/>
        <v>2.2890549999999998</v>
      </c>
      <c r="AF1425" s="1">
        <v>44025</v>
      </c>
      <c r="AG1425">
        <v>-0.435</v>
      </c>
      <c r="AH1425">
        <f t="shared" si="317"/>
        <v>-4.3499999999999997E-3</v>
      </c>
      <c r="AJ1425" s="1">
        <v>44025</v>
      </c>
      <c r="AK1425">
        <v>-0.33200000000000002</v>
      </c>
      <c r="AL1425">
        <f t="shared" si="318"/>
        <v>-3.32E-3</v>
      </c>
      <c r="AN1425" s="1">
        <v>44061</v>
      </c>
      <c r="AO1425">
        <v>-0.44</v>
      </c>
      <c r="AP1425">
        <f t="shared" si="319"/>
        <v>-4.4000000000000003E-3</v>
      </c>
      <c r="AS1425" s="1">
        <v>44054</v>
      </c>
      <c r="AT1425">
        <v>5.3199999999999997E-2</v>
      </c>
      <c r="AU1425">
        <f t="shared" si="320"/>
        <v>5.3199999999999992E-4</v>
      </c>
      <c r="AX1425" s="1"/>
    </row>
    <row r="1426" spans="1:50" x14ac:dyDescent="0.3">
      <c r="A1426" s="19">
        <f t="shared" si="321"/>
        <v>47911</v>
      </c>
      <c r="B1426">
        <f t="shared" ca="1" si="308"/>
        <v>-4.9527777777777775</v>
      </c>
      <c r="C1426">
        <f ca="1">IF(currency="USD",'Future et co'!D1426,IF(currency="EUR",'Future et co'!E1426,IF(currency="GBP",'Future et co'!F1426,FALSE)))</f>
        <v>3.5830000000000001E-2</v>
      </c>
      <c r="D1426">
        <f t="shared" ca="1" si="309"/>
        <v>3.5830000000000001E-2</v>
      </c>
      <c r="E1426">
        <f t="shared" ca="1" si="310"/>
        <v>2.1409999999999998E-2</v>
      </c>
      <c r="F1426">
        <f t="shared" ca="1" si="311"/>
        <v>3.7088999999999997E-2</v>
      </c>
      <c r="J1426" s="1">
        <v>44049</v>
      </c>
      <c r="K1426">
        <v>5.1999999999999998E-2</v>
      </c>
      <c r="L1426">
        <f t="shared" si="312"/>
        <v>5.1999999999999995E-4</v>
      </c>
      <c r="N1426" s="1">
        <v>44049</v>
      </c>
      <c r="O1426">
        <v>5.1999999999999998E-2</v>
      </c>
      <c r="P1426">
        <f t="shared" si="313"/>
        <v>5.1999999999999995E-4</v>
      </c>
      <c r="R1426" s="1">
        <v>44060</v>
      </c>
      <c r="S1426">
        <v>0.22800000000000001</v>
      </c>
      <c r="T1426">
        <f t="shared" si="314"/>
        <v>2.2799999999999999E-3</v>
      </c>
      <c r="V1426" s="1">
        <v>44057</v>
      </c>
      <c r="W1426">
        <v>0.22600000000000001</v>
      </c>
      <c r="X1426">
        <f t="shared" si="315"/>
        <v>2.2599999999999999E-3</v>
      </c>
      <c r="AB1426" s="1">
        <v>44012</v>
      </c>
      <c r="AC1426">
        <v>230.51179999999999</v>
      </c>
      <c r="AD1426">
        <f t="shared" si="316"/>
        <v>2.3051179999999998</v>
      </c>
      <c r="AF1426" s="1">
        <v>44022</v>
      </c>
      <c r="AG1426">
        <v>-0.44</v>
      </c>
      <c r="AH1426">
        <f t="shared" si="317"/>
        <v>-4.4000000000000003E-3</v>
      </c>
      <c r="AJ1426" s="1">
        <v>44022</v>
      </c>
      <c r="AK1426">
        <v>-0.33</v>
      </c>
      <c r="AL1426">
        <f t="shared" si="318"/>
        <v>-3.3E-3</v>
      </c>
      <c r="AN1426" s="1">
        <v>44060</v>
      </c>
      <c r="AO1426">
        <v>-0.43</v>
      </c>
      <c r="AP1426">
        <f t="shared" si="319"/>
        <v>-4.3E-3</v>
      </c>
      <c r="AS1426" s="1">
        <v>44053</v>
      </c>
      <c r="AT1426">
        <v>5.0999999999999997E-2</v>
      </c>
      <c r="AU1426">
        <f t="shared" si="320"/>
        <v>5.0999999999999993E-4</v>
      </c>
      <c r="AX1426" s="1"/>
    </row>
    <row r="1427" spans="1:50" x14ac:dyDescent="0.3">
      <c r="A1427" s="19">
        <f t="shared" si="321"/>
        <v>47912</v>
      </c>
      <c r="B1427">
        <f t="shared" ca="1" si="308"/>
        <v>-4.9555555555555557</v>
      </c>
      <c r="C1427">
        <f ca="1">IF(currency="USD",'Future et co'!D1427,IF(currency="EUR",'Future et co'!E1427,IF(currency="GBP",'Future et co'!F1427,FALSE)))</f>
        <v>3.5830000000000001E-2</v>
      </c>
      <c r="D1427">
        <f t="shared" ca="1" si="309"/>
        <v>3.5830000000000001E-2</v>
      </c>
      <c r="E1427">
        <f t="shared" ca="1" si="310"/>
        <v>2.1409999999999998E-2</v>
      </c>
      <c r="F1427">
        <f t="shared" ca="1" si="311"/>
        <v>3.7088999999999997E-2</v>
      </c>
      <c r="J1427" s="1">
        <v>44048</v>
      </c>
      <c r="K1427">
        <v>5.2999999999999999E-2</v>
      </c>
      <c r="L1427">
        <f t="shared" si="312"/>
        <v>5.2999999999999998E-4</v>
      </c>
      <c r="N1427" s="1">
        <v>44048</v>
      </c>
      <c r="O1427">
        <v>3.5999999999999997E-2</v>
      </c>
      <c r="P1427">
        <f t="shared" si="313"/>
        <v>3.5999999999999997E-4</v>
      </c>
      <c r="R1427" s="1">
        <v>44057</v>
      </c>
      <c r="S1427">
        <v>0.22900000000000001</v>
      </c>
      <c r="T1427">
        <f t="shared" si="314"/>
        <v>2.2899999999999999E-3</v>
      </c>
      <c r="V1427" s="1">
        <v>44056</v>
      </c>
      <c r="W1427">
        <v>0.2215</v>
      </c>
      <c r="X1427">
        <f t="shared" si="315"/>
        <v>2.215E-3</v>
      </c>
      <c r="AB1427" s="1">
        <v>44011</v>
      </c>
      <c r="AC1427">
        <v>230.69460000000001</v>
      </c>
      <c r="AD1427">
        <f t="shared" si="316"/>
        <v>2.3069459999999999</v>
      </c>
      <c r="AF1427" s="1">
        <v>44021</v>
      </c>
      <c r="AG1427">
        <v>-0.438</v>
      </c>
      <c r="AH1427">
        <f t="shared" si="317"/>
        <v>-4.3800000000000002E-3</v>
      </c>
      <c r="AJ1427" s="1">
        <v>44021</v>
      </c>
      <c r="AK1427">
        <v>-0.32800000000000001</v>
      </c>
      <c r="AL1427">
        <f t="shared" si="318"/>
        <v>-3.2799999999999999E-3</v>
      </c>
      <c r="AN1427" s="1">
        <v>44057</v>
      </c>
      <c r="AO1427">
        <v>-0.42470000000000002</v>
      </c>
      <c r="AP1427">
        <f t="shared" si="319"/>
        <v>-4.2469999999999999E-3</v>
      </c>
      <c r="AS1427" s="1">
        <v>44050</v>
      </c>
      <c r="AT1427">
        <v>5.21E-2</v>
      </c>
      <c r="AU1427">
        <f t="shared" si="320"/>
        <v>5.2099999999999998E-4</v>
      </c>
      <c r="AX1427" s="1"/>
    </row>
    <row r="1428" spans="1:50" x14ac:dyDescent="0.3">
      <c r="A1428" s="19">
        <f t="shared" si="321"/>
        <v>47913</v>
      </c>
      <c r="B1428">
        <f t="shared" ca="1" si="308"/>
        <v>-4.958333333333333</v>
      </c>
      <c r="C1428">
        <f ca="1">IF(currency="USD",'Future et co'!D1428,IF(currency="EUR",'Future et co'!E1428,IF(currency="GBP",'Future et co'!F1428,FALSE)))</f>
        <v>3.5830000000000001E-2</v>
      </c>
      <c r="D1428">
        <f t="shared" ca="1" si="309"/>
        <v>3.5830000000000001E-2</v>
      </c>
      <c r="E1428">
        <f t="shared" ca="1" si="310"/>
        <v>2.1409999999999998E-2</v>
      </c>
      <c r="F1428">
        <f t="shared" ca="1" si="311"/>
        <v>3.7088999999999997E-2</v>
      </c>
      <c r="J1428" s="1">
        <v>44047</v>
      </c>
      <c r="K1428">
        <v>4.8000000000000001E-2</v>
      </c>
      <c r="L1428">
        <f t="shared" si="312"/>
        <v>4.8000000000000001E-4</v>
      </c>
      <c r="N1428" s="1">
        <v>44047</v>
      </c>
      <c r="O1428">
        <v>3.4000000000000002E-2</v>
      </c>
      <c r="P1428">
        <f t="shared" si="313"/>
        <v>3.4000000000000002E-4</v>
      </c>
      <c r="R1428" s="1">
        <v>44056</v>
      </c>
      <c r="S1428">
        <v>0.23100000000000001</v>
      </c>
      <c r="T1428">
        <f t="shared" si="314"/>
        <v>2.31E-3</v>
      </c>
      <c r="V1428" s="1">
        <v>44055</v>
      </c>
      <c r="W1428">
        <v>0.2215</v>
      </c>
      <c r="X1428">
        <f t="shared" si="315"/>
        <v>2.215E-3</v>
      </c>
      <c r="AB1428" s="1">
        <v>44008</v>
      </c>
      <c r="AC1428">
        <v>230.74680000000001</v>
      </c>
      <c r="AD1428">
        <f t="shared" si="316"/>
        <v>2.3074680000000001</v>
      </c>
      <c r="AF1428" s="1">
        <v>44020</v>
      </c>
      <c r="AG1428">
        <v>-0.433</v>
      </c>
      <c r="AH1428">
        <f t="shared" si="317"/>
        <v>-4.3299999999999996E-3</v>
      </c>
      <c r="AJ1428" s="1">
        <v>44020</v>
      </c>
      <c r="AK1428">
        <v>-0.32200000000000001</v>
      </c>
      <c r="AL1428">
        <f t="shared" si="318"/>
        <v>-3.2200000000000002E-3</v>
      </c>
      <c r="AN1428" s="1">
        <v>44056</v>
      </c>
      <c r="AO1428">
        <v>-0.42199999999999999</v>
      </c>
      <c r="AP1428">
        <f t="shared" si="319"/>
        <v>-4.2199999999999998E-3</v>
      </c>
      <c r="AS1428" s="1">
        <v>44049</v>
      </c>
      <c r="AT1428">
        <v>5.2999999999999999E-2</v>
      </c>
      <c r="AU1428">
        <f t="shared" si="320"/>
        <v>5.2999999999999998E-4</v>
      </c>
      <c r="AX1428" s="1"/>
    </row>
    <row r="1429" spans="1:50" x14ac:dyDescent="0.3">
      <c r="A1429" s="19">
        <f t="shared" si="321"/>
        <v>47914</v>
      </c>
      <c r="B1429">
        <f t="shared" ca="1" si="308"/>
        <v>-4.9611111111111112</v>
      </c>
      <c r="C1429">
        <f ca="1">IF(currency="USD",'Future et co'!D1429,IF(currency="EUR",'Future et co'!E1429,IF(currency="GBP",'Future et co'!F1429,FALSE)))</f>
        <v>3.5830000000000001E-2</v>
      </c>
      <c r="D1429">
        <f t="shared" ca="1" si="309"/>
        <v>3.5830000000000001E-2</v>
      </c>
      <c r="E1429">
        <f t="shared" ca="1" si="310"/>
        <v>2.1409999999999998E-2</v>
      </c>
      <c r="F1429">
        <f t="shared" ca="1" si="311"/>
        <v>3.7088999999999997E-2</v>
      </c>
      <c r="J1429" s="1">
        <v>44046</v>
      </c>
      <c r="K1429">
        <v>6.3E-2</v>
      </c>
      <c r="L1429">
        <f t="shared" si="312"/>
        <v>6.3000000000000003E-4</v>
      </c>
      <c r="N1429" s="1">
        <v>44046</v>
      </c>
      <c r="O1429">
        <v>3.5000000000000003E-2</v>
      </c>
      <c r="P1429">
        <f t="shared" si="313"/>
        <v>3.5000000000000005E-4</v>
      </c>
      <c r="R1429" s="1">
        <v>44055</v>
      </c>
      <c r="S1429">
        <v>0.22700000000000001</v>
      </c>
      <c r="T1429">
        <f t="shared" si="314"/>
        <v>2.2699999999999999E-3</v>
      </c>
      <c r="V1429" s="1">
        <v>44054</v>
      </c>
      <c r="W1429">
        <v>0.20399999999999999</v>
      </c>
      <c r="X1429">
        <f t="shared" si="315"/>
        <v>2.0399999999999997E-3</v>
      </c>
      <c r="AB1429" s="1">
        <v>44007</v>
      </c>
      <c r="AC1429">
        <v>230.55090000000001</v>
      </c>
      <c r="AD1429">
        <f t="shared" si="316"/>
        <v>2.3055090000000003</v>
      </c>
      <c r="AF1429" s="1">
        <v>44019</v>
      </c>
      <c r="AG1429">
        <v>-0.436</v>
      </c>
      <c r="AH1429">
        <f t="shared" si="317"/>
        <v>-4.3600000000000002E-3</v>
      </c>
      <c r="AJ1429" s="1">
        <v>44019</v>
      </c>
      <c r="AK1429">
        <v>-0.313</v>
      </c>
      <c r="AL1429">
        <f t="shared" si="318"/>
        <v>-3.13E-3</v>
      </c>
      <c r="AN1429" s="1">
        <v>44055</v>
      </c>
      <c r="AO1429">
        <v>-0.42330000000000001</v>
      </c>
      <c r="AP1429">
        <f t="shared" si="319"/>
        <v>-4.2329999999999998E-3</v>
      </c>
      <c r="AS1429" s="1">
        <v>44048</v>
      </c>
      <c r="AT1429">
        <v>4.6800000000000001E-2</v>
      </c>
      <c r="AU1429">
        <f t="shared" si="320"/>
        <v>4.6799999999999999E-4</v>
      </c>
      <c r="AX1429" s="1"/>
    </row>
    <row r="1430" spans="1:50" x14ac:dyDescent="0.3">
      <c r="A1430" s="19">
        <f t="shared" si="321"/>
        <v>47917</v>
      </c>
      <c r="B1430">
        <f t="shared" ca="1" si="308"/>
        <v>-4.9694444444444441</v>
      </c>
      <c r="C1430">
        <f ca="1">IF(currency="USD",'Future et co'!D1430,IF(currency="EUR",'Future et co'!E1430,IF(currency="GBP",'Future et co'!F1430,FALSE)))</f>
        <v>3.5830000000000001E-2</v>
      </c>
      <c r="D1430">
        <f t="shared" ca="1" si="309"/>
        <v>3.5830000000000001E-2</v>
      </c>
      <c r="E1430">
        <f t="shared" ca="1" si="310"/>
        <v>2.1409999999999998E-2</v>
      </c>
      <c r="F1430">
        <f t="shared" ca="1" si="311"/>
        <v>3.7088999999999997E-2</v>
      </c>
      <c r="J1430" s="1">
        <v>44043</v>
      </c>
      <c r="K1430">
        <v>5.8999999999999997E-2</v>
      </c>
      <c r="L1430">
        <f t="shared" si="312"/>
        <v>5.8999999999999992E-4</v>
      </c>
      <c r="N1430" s="1">
        <v>44043</v>
      </c>
      <c r="O1430">
        <v>3.2000000000000001E-2</v>
      </c>
      <c r="P1430">
        <f t="shared" si="313"/>
        <v>3.2000000000000003E-4</v>
      </c>
      <c r="R1430" s="1">
        <v>44054</v>
      </c>
      <c r="S1430">
        <v>0.23</v>
      </c>
      <c r="T1430">
        <f t="shared" si="314"/>
        <v>2.3E-3</v>
      </c>
      <c r="V1430" s="1">
        <v>44053</v>
      </c>
      <c r="W1430">
        <v>0.19400000000000001</v>
      </c>
      <c r="X1430">
        <f t="shared" si="315"/>
        <v>1.9400000000000001E-3</v>
      </c>
      <c r="AB1430" s="1">
        <v>44006</v>
      </c>
      <c r="AC1430">
        <v>229.8458</v>
      </c>
      <c r="AD1430">
        <f t="shared" si="316"/>
        <v>2.2984580000000001</v>
      </c>
      <c r="AF1430" s="1">
        <v>44018</v>
      </c>
      <c r="AG1430">
        <v>-0.441</v>
      </c>
      <c r="AH1430">
        <f t="shared" si="317"/>
        <v>-4.4099999999999999E-3</v>
      </c>
      <c r="AJ1430" s="1">
        <v>44018</v>
      </c>
      <c r="AK1430">
        <v>-0.308</v>
      </c>
      <c r="AL1430">
        <f t="shared" si="318"/>
        <v>-3.0799999999999998E-3</v>
      </c>
      <c r="AN1430" s="1">
        <v>44054</v>
      </c>
      <c r="AO1430">
        <v>-0.42570000000000002</v>
      </c>
      <c r="AP1430">
        <f t="shared" si="319"/>
        <v>-4.2570000000000004E-3</v>
      </c>
      <c r="AS1430" s="1">
        <v>44047</v>
      </c>
      <c r="AT1430">
        <v>4.6600000000000003E-2</v>
      </c>
      <c r="AU1430">
        <f t="shared" si="320"/>
        <v>4.6600000000000005E-4</v>
      </c>
      <c r="AX1430" s="1"/>
    </row>
    <row r="1431" spans="1:50" x14ac:dyDescent="0.3">
      <c r="A1431" s="19">
        <f t="shared" si="321"/>
        <v>47918</v>
      </c>
      <c r="B1431">
        <f t="shared" ca="1" si="308"/>
        <v>-4.9722222222222223</v>
      </c>
      <c r="C1431">
        <f ca="1">IF(currency="USD",'Future et co'!D1431,IF(currency="EUR",'Future et co'!E1431,IF(currency="GBP",'Future et co'!F1431,FALSE)))</f>
        <v>3.5830000000000001E-2</v>
      </c>
      <c r="D1431">
        <f t="shared" ca="1" si="309"/>
        <v>3.5830000000000001E-2</v>
      </c>
      <c r="E1431">
        <f t="shared" ca="1" si="310"/>
        <v>2.1409999999999998E-2</v>
      </c>
      <c r="F1431">
        <f t="shared" ca="1" si="311"/>
        <v>3.7088999999999997E-2</v>
      </c>
      <c r="J1431" s="1">
        <v>44042</v>
      </c>
      <c r="K1431">
        <v>4.8000000000000001E-2</v>
      </c>
      <c r="L1431">
        <f t="shared" si="312"/>
        <v>4.8000000000000001E-4</v>
      </c>
      <c r="N1431" s="1">
        <v>44042</v>
      </c>
      <c r="O1431">
        <v>3.1E-2</v>
      </c>
      <c r="P1431">
        <f t="shared" si="313"/>
        <v>3.1E-4</v>
      </c>
      <c r="R1431" s="1">
        <v>44053</v>
      </c>
      <c r="S1431">
        <v>0.22</v>
      </c>
      <c r="T1431">
        <f t="shared" si="314"/>
        <v>2.2000000000000001E-3</v>
      </c>
      <c r="V1431" s="1">
        <v>44050</v>
      </c>
      <c r="W1431">
        <v>0.20100000000000001</v>
      </c>
      <c r="X1431">
        <f t="shared" si="315"/>
        <v>2.0100000000000001E-3</v>
      </c>
      <c r="AB1431" s="1">
        <v>44005</v>
      </c>
      <c r="AC1431">
        <v>229.32339999999999</v>
      </c>
      <c r="AD1431">
        <f t="shared" si="316"/>
        <v>2.293234</v>
      </c>
      <c r="AF1431" s="1">
        <v>44015</v>
      </c>
      <c r="AG1431">
        <v>-0.435</v>
      </c>
      <c r="AH1431">
        <f t="shared" si="317"/>
        <v>-4.3499999999999997E-3</v>
      </c>
      <c r="AJ1431" s="1">
        <v>44015</v>
      </c>
      <c r="AK1431">
        <v>-0.314</v>
      </c>
      <c r="AL1431">
        <f t="shared" si="318"/>
        <v>-3.14E-3</v>
      </c>
      <c r="AN1431" s="1">
        <v>44053</v>
      </c>
      <c r="AO1431">
        <v>-0.42599999999999999</v>
      </c>
      <c r="AP1431">
        <f t="shared" si="319"/>
        <v>-4.2599999999999999E-3</v>
      </c>
      <c r="AS1431" s="1">
        <v>44046</v>
      </c>
      <c r="AT1431">
        <v>4.6699999999999998E-2</v>
      </c>
      <c r="AU1431">
        <f t="shared" si="320"/>
        <v>4.6699999999999997E-4</v>
      </c>
      <c r="AX1431" s="1"/>
    </row>
    <row r="1432" spans="1:50" x14ac:dyDescent="0.3">
      <c r="A1432" s="19">
        <f t="shared" si="321"/>
        <v>47919</v>
      </c>
      <c r="B1432">
        <f t="shared" ca="1" si="308"/>
        <v>-4.9749999999999996</v>
      </c>
      <c r="C1432">
        <f ca="1">IF(currency="USD",'Future et co'!D1432,IF(currency="EUR",'Future et co'!E1432,IF(currency="GBP",'Future et co'!F1432,FALSE)))</f>
        <v>3.5830000000000001E-2</v>
      </c>
      <c r="D1432">
        <f t="shared" ca="1" si="309"/>
        <v>3.5830000000000001E-2</v>
      </c>
      <c r="E1432">
        <f t="shared" ca="1" si="310"/>
        <v>2.1409999999999998E-2</v>
      </c>
      <c r="F1432">
        <f t="shared" ca="1" si="311"/>
        <v>3.7088999999999997E-2</v>
      </c>
      <c r="J1432" s="1">
        <v>44041</v>
      </c>
      <c r="K1432">
        <v>2.5000000000000001E-2</v>
      </c>
      <c r="L1432">
        <f t="shared" si="312"/>
        <v>2.5000000000000001E-4</v>
      </c>
      <c r="N1432" s="1">
        <v>44041</v>
      </c>
      <c r="O1432">
        <v>0.05</v>
      </c>
      <c r="P1432">
        <f t="shared" si="313"/>
        <v>5.0000000000000001E-4</v>
      </c>
      <c r="R1432" s="1">
        <v>44050</v>
      </c>
      <c r="S1432">
        <v>0.218</v>
      </c>
      <c r="T1432">
        <f t="shared" si="314"/>
        <v>2.1800000000000001E-3</v>
      </c>
      <c r="V1432" s="1">
        <v>44049</v>
      </c>
      <c r="W1432">
        <v>0.19</v>
      </c>
      <c r="X1432">
        <f t="shared" si="315"/>
        <v>1.9E-3</v>
      </c>
      <c r="AB1432" s="1">
        <v>44004</v>
      </c>
      <c r="AC1432">
        <v>229.97640000000001</v>
      </c>
      <c r="AD1432">
        <f t="shared" si="316"/>
        <v>2.2997640000000001</v>
      </c>
      <c r="AF1432" s="1">
        <v>44014</v>
      </c>
      <c r="AG1432">
        <v>-0.42899999999999999</v>
      </c>
      <c r="AH1432">
        <f t="shared" si="317"/>
        <v>-4.2899999999999995E-3</v>
      </c>
      <c r="AJ1432" s="1">
        <v>44014</v>
      </c>
      <c r="AK1432">
        <v>-0.30199999999999999</v>
      </c>
      <c r="AL1432">
        <f t="shared" si="318"/>
        <v>-3.0200000000000001E-3</v>
      </c>
      <c r="AN1432" s="1">
        <v>44050</v>
      </c>
      <c r="AO1432">
        <v>-0.42270000000000002</v>
      </c>
      <c r="AP1432">
        <f t="shared" si="319"/>
        <v>-4.2269999999999999E-3</v>
      </c>
      <c r="AS1432" s="1">
        <v>44043</v>
      </c>
      <c r="AT1432">
        <v>4.7199999999999999E-2</v>
      </c>
      <c r="AU1432">
        <f t="shared" si="320"/>
        <v>4.7199999999999998E-4</v>
      </c>
      <c r="AX1432" s="1"/>
    </row>
    <row r="1433" spans="1:50" x14ac:dyDescent="0.3">
      <c r="A1433" s="19">
        <f t="shared" si="321"/>
        <v>47920</v>
      </c>
      <c r="B1433">
        <f t="shared" ca="1" si="308"/>
        <v>-4.9777777777777779</v>
      </c>
      <c r="C1433">
        <f ca="1">IF(currency="USD",'Future et co'!D1433,IF(currency="EUR",'Future et co'!E1433,IF(currency="GBP",'Future et co'!F1433,FALSE)))</f>
        <v>3.5830000000000001E-2</v>
      </c>
      <c r="D1433">
        <f t="shared" ca="1" si="309"/>
        <v>3.5830000000000001E-2</v>
      </c>
      <c r="E1433">
        <f t="shared" ca="1" si="310"/>
        <v>2.1409999999999998E-2</v>
      </c>
      <c r="F1433">
        <f t="shared" ca="1" si="311"/>
        <v>3.7088999999999997E-2</v>
      </c>
      <c r="J1433" s="1">
        <v>44040</v>
      </c>
      <c r="K1433">
        <v>4.4999999999999998E-2</v>
      </c>
      <c r="L1433">
        <f t="shared" si="312"/>
        <v>4.4999999999999999E-4</v>
      </c>
      <c r="N1433" s="1">
        <v>44040</v>
      </c>
      <c r="O1433">
        <v>3.2000000000000001E-2</v>
      </c>
      <c r="P1433">
        <f t="shared" si="313"/>
        <v>3.2000000000000003E-4</v>
      </c>
      <c r="R1433" s="1">
        <v>44049</v>
      </c>
      <c r="S1433">
        <v>0.19800000000000001</v>
      </c>
      <c r="T1433">
        <f t="shared" si="314"/>
        <v>1.98E-3</v>
      </c>
      <c r="V1433" s="1">
        <v>44048</v>
      </c>
      <c r="W1433">
        <v>0.16800000000000001</v>
      </c>
      <c r="X1433">
        <f t="shared" si="315"/>
        <v>1.6800000000000001E-3</v>
      </c>
      <c r="AB1433" s="1">
        <v>44001</v>
      </c>
      <c r="AC1433">
        <v>229.41489999999999</v>
      </c>
      <c r="AD1433">
        <f t="shared" si="316"/>
        <v>2.294149</v>
      </c>
      <c r="AF1433" s="1">
        <v>44013</v>
      </c>
      <c r="AG1433">
        <v>-0.41699999999999998</v>
      </c>
      <c r="AH1433">
        <f t="shared" si="317"/>
        <v>-4.1700000000000001E-3</v>
      </c>
      <c r="AJ1433" s="1">
        <v>44013</v>
      </c>
      <c r="AK1433">
        <v>-0.29499999999999998</v>
      </c>
      <c r="AL1433">
        <f t="shared" si="318"/>
        <v>-2.9499999999999999E-3</v>
      </c>
      <c r="AN1433" s="1">
        <v>44049</v>
      </c>
      <c r="AO1433">
        <v>-0.4199</v>
      </c>
      <c r="AP1433">
        <f t="shared" si="319"/>
        <v>-4.1989999999999996E-3</v>
      </c>
      <c r="AS1433" s="1">
        <v>44042</v>
      </c>
      <c r="AT1433">
        <v>4.7300000000000002E-2</v>
      </c>
      <c r="AU1433">
        <f t="shared" si="320"/>
        <v>4.73E-4</v>
      </c>
      <c r="AX1433" s="1"/>
    </row>
    <row r="1434" spans="1:50" x14ac:dyDescent="0.3">
      <c r="A1434" s="19">
        <f t="shared" si="321"/>
        <v>47921</v>
      </c>
      <c r="B1434">
        <f t="shared" ca="1" si="308"/>
        <v>-4.9805555555555552</v>
      </c>
      <c r="C1434">
        <f ca="1">IF(currency="USD",'Future et co'!D1434,IF(currency="EUR",'Future et co'!E1434,IF(currency="GBP",'Future et co'!F1434,FALSE)))</f>
        <v>3.5830000000000001E-2</v>
      </c>
      <c r="D1434">
        <f t="shared" ca="1" si="309"/>
        <v>3.5830000000000001E-2</v>
      </c>
      <c r="E1434">
        <f t="shared" ca="1" si="310"/>
        <v>2.1409999999999998E-2</v>
      </c>
      <c r="F1434">
        <f t="shared" ca="1" si="311"/>
        <v>3.7088999999999997E-2</v>
      </c>
      <c r="J1434" s="1">
        <v>44039</v>
      </c>
      <c r="K1434">
        <v>4.2999999999999997E-2</v>
      </c>
      <c r="L1434">
        <f t="shared" si="312"/>
        <v>4.2999999999999999E-4</v>
      </c>
      <c r="N1434" s="1">
        <v>44039</v>
      </c>
      <c r="O1434">
        <v>4.5999999999999999E-2</v>
      </c>
      <c r="P1434">
        <f t="shared" si="313"/>
        <v>4.6000000000000001E-4</v>
      </c>
      <c r="R1434" s="1">
        <v>44048</v>
      </c>
      <c r="S1434">
        <v>0.20699999999999999</v>
      </c>
      <c r="T1434">
        <f t="shared" si="314"/>
        <v>2.0699999999999998E-3</v>
      </c>
      <c r="V1434" s="1">
        <v>44047</v>
      </c>
      <c r="W1434">
        <v>0.156</v>
      </c>
      <c r="X1434">
        <f t="shared" si="315"/>
        <v>1.56E-3</v>
      </c>
      <c r="AB1434" s="1">
        <v>44000</v>
      </c>
      <c r="AC1434">
        <v>229.29730000000001</v>
      </c>
      <c r="AD1434">
        <f t="shared" si="316"/>
        <v>2.2929729999999999</v>
      </c>
      <c r="AF1434" s="1">
        <v>44012</v>
      </c>
      <c r="AG1434">
        <v>-0.42199999999999999</v>
      </c>
      <c r="AH1434">
        <f t="shared" si="317"/>
        <v>-4.2199999999999998E-3</v>
      </c>
      <c r="AJ1434" s="1">
        <v>44012</v>
      </c>
      <c r="AK1434">
        <v>-0.308</v>
      </c>
      <c r="AL1434">
        <f t="shared" si="318"/>
        <v>-3.0799999999999998E-3</v>
      </c>
      <c r="AN1434" s="1">
        <v>44048</v>
      </c>
      <c r="AO1434">
        <v>-0.42099999999999999</v>
      </c>
      <c r="AP1434">
        <f t="shared" si="319"/>
        <v>-4.2100000000000002E-3</v>
      </c>
      <c r="AS1434" s="1">
        <v>44041</v>
      </c>
      <c r="AT1434">
        <v>4.4699999999999997E-2</v>
      </c>
      <c r="AU1434">
        <f t="shared" si="320"/>
        <v>4.4699999999999997E-4</v>
      </c>
      <c r="AX1434" s="1"/>
    </row>
    <row r="1435" spans="1:50" x14ac:dyDescent="0.3">
      <c r="A1435" s="19">
        <f t="shared" si="321"/>
        <v>47924</v>
      </c>
      <c r="B1435">
        <f t="shared" ca="1" si="308"/>
        <v>-4.9888888888888889</v>
      </c>
      <c r="C1435">
        <f ca="1">IF(currency="USD",'Future et co'!D1435,IF(currency="EUR",'Future et co'!E1435,IF(currency="GBP",'Future et co'!F1435,FALSE)))</f>
        <v>3.5830000000000001E-2</v>
      </c>
      <c r="D1435">
        <f t="shared" ca="1" si="309"/>
        <v>3.5830000000000001E-2</v>
      </c>
      <c r="E1435">
        <f t="shared" ca="1" si="310"/>
        <v>2.1409999999999998E-2</v>
      </c>
      <c r="F1435">
        <f t="shared" ca="1" si="311"/>
        <v>3.7088999999999997E-2</v>
      </c>
      <c r="J1435" s="1">
        <v>44036</v>
      </c>
      <c r="K1435">
        <v>0.06</v>
      </c>
      <c r="L1435">
        <f t="shared" si="312"/>
        <v>5.9999999999999995E-4</v>
      </c>
      <c r="N1435" s="1">
        <v>44036</v>
      </c>
      <c r="O1435">
        <v>3.2000000000000001E-2</v>
      </c>
      <c r="P1435">
        <f t="shared" si="313"/>
        <v>3.2000000000000003E-4</v>
      </c>
      <c r="R1435" s="1">
        <v>44047</v>
      </c>
      <c r="S1435">
        <v>0.19800000000000001</v>
      </c>
      <c r="T1435">
        <f t="shared" si="314"/>
        <v>1.98E-3</v>
      </c>
      <c r="V1435" s="1">
        <v>44046</v>
      </c>
      <c r="W1435">
        <v>0.19040000000000001</v>
      </c>
      <c r="X1435">
        <f t="shared" si="315"/>
        <v>1.9040000000000001E-3</v>
      </c>
      <c r="AB1435" s="1">
        <v>43999</v>
      </c>
      <c r="AC1435">
        <v>229.04920000000001</v>
      </c>
      <c r="AD1435">
        <f t="shared" si="316"/>
        <v>2.290492</v>
      </c>
      <c r="AF1435" s="1">
        <v>44011</v>
      </c>
      <c r="AG1435">
        <v>-0.41299999999999998</v>
      </c>
      <c r="AH1435">
        <f t="shared" si="317"/>
        <v>-4.13E-3</v>
      </c>
      <c r="AJ1435" s="1">
        <v>44011</v>
      </c>
      <c r="AK1435">
        <v>-0.28699999999999998</v>
      </c>
      <c r="AL1435">
        <f t="shared" si="318"/>
        <v>-2.8699999999999997E-3</v>
      </c>
      <c r="AN1435" s="1">
        <v>44047</v>
      </c>
      <c r="AO1435">
        <v>-0.42680000000000001</v>
      </c>
      <c r="AP1435">
        <f t="shared" si="319"/>
        <v>-4.2680000000000001E-3</v>
      </c>
      <c r="AS1435" s="1">
        <v>44040</v>
      </c>
      <c r="AT1435">
        <v>4.7800000000000002E-2</v>
      </c>
      <c r="AU1435">
        <f t="shared" si="320"/>
        <v>4.7800000000000002E-4</v>
      </c>
      <c r="AX1435" s="1"/>
    </row>
    <row r="1436" spans="1:50" x14ac:dyDescent="0.3">
      <c r="A1436" s="19">
        <f t="shared" si="321"/>
        <v>47925</v>
      </c>
      <c r="B1436">
        <f t="shared" ca="1" si="308"/>
        <v>-4.9916666666666663</v>
      </c>
      <c r="C1436">
        <f ca="1">IF(currency="USD",'Future et co'!D1436,IF(currency="EUR",'Future et co'!E1436,IF(currency="GBP",'Future et co'!F1436,FALSE)))</f>
        <v>3.5830000000000001E-2</v>
      </c>
      <c r="D1436">
        <f t="shared" ca="1" si="309"/>
        <v>3.5830000000000001E-2</v>
      </c>
      <c r="E1436">
        <f t="shared" ca="1" si="310"/>
        <v>2.1409999999999998E-2</v>
      </c>
      <c r="F1436">
        <f t="shared" ca="1" si="311"/>
        <v>3.7088999999999997E-2</v>
      </c>
      <c r="J1436" s="1">
        <v>44035</v>
      </c>
      <c r="K1436">
        <v>4.5999999999999999E-2</v>
      </c>
      <c r="L1436">
        <f t="shared" si="312"/>
        <v>4.6000000000000001E-4</v>
      </c>
      <c r="N1436" s="1">
        <v>44035</v>
      </c>
      <c r="O1436">
        <v>4.7E-2</v>
      </c>
      <c r="P1436">
        <f t="shared" si="313"/>
        <v>4.6999999999999999E-4</v>
      </c>
      <c r="R1436" s="1">
        <v>44046</v>
      </c>
      <c r="S1436">
        <v>0.19900000000000001</v>
      </c>
      <c r="T1436">
        <f t="shared" si="314"/>
        <v>1.99E-3</v>
      </c>
      <c r="V1436" s="1">
        <v>44043</v>
      </c>
      <c r="W1436">
        <v>0.16700000000000001</v>
      </c>
      <c r="X1436">
        <f t="shared" si="315"/>
        <v>1.67E-3</v>
      </c>
      <c r="AB1436" s="1">
        <v>43998</v>
      </c>
      <c r="AC1436">
        <v>229.04920000000001</v>
      </c>
      <c r="AD1436">
        <f t="shared" si="316"/>
        <v>2.290492</v>
      </c>
      <c r="AF1436" s="1">
        <v>44008</v>
      </c>
      <c r="AG1436">
        <v>-0.40300000000000002</v>
      </c>
      <c r="AH1436">
        <f t="shared" si="317"/>
        <v>-4.0300000000000006E-3</v>
      </c>
      <c r="AJ1436" s="1">
        <v>44008</v>
      </c>
      <c r="AK1436">
        <v>-0.28299999999999997</v>
      </c>
      <c r="AL1436">
        <f t="shared" si="318"/>
        <v>-2.8299999999999996E-3</v>
      </c>
      <c r="AN1436" s="1">
        <v>44046</v>
      </c>
      <c r="AO1436">
        <v>-0.42</v>
      </c>
      <c r="AP1436">
        <f t="shared" si="319"/>
        <v>-4.1999999999999997E-3</v>
      </c>
      <c r="AS1436" s="1">
        <v>44039</v>
      </c>
      <c r="AT1436">
        <v>5.0700000000000002E-2</v>
      </c>
      <c r="AU1436">
        <f t="shared" si="320"/>
        <v>5.0700000000000007E-4</v>
      </c>
      <c r="AX1436" s="1"/>
    </row>
    <row r="1437" spans="1:50" x14ac:dyDescent="0.3">
      <c r="A1437" s="19">
        <f t="shared" si="321"/>
        <v>47926</v>
      </c>
      <c r="B1437">
        <f t="shared" ca="1" si="308"/>
        <v>-4.9944444444444445</v>
      </c>
      <c r="C1437">
        <f ca="1">IF(currency="USD",'Future et co'!D1437,IF(currency="EUR",'Future et co'!E1437,IF(currency="GBP",'Future et co'!F1437,FALSE)))</f>
        <v>3.5830000000000001E-2</v>
      </c>
      <c r="D1437">
        <f t="shared" ca="1" si="309"/>
        <v>3.5830000000000001E-2</v>
      </c>
      <c r="E1437">
        <f t="shared" ca="1" si="310"/>
        <v>2.1409999999999998E-2</v>
      </c>
      <c r="F1437">
        <f t="shared" ca="1" si="311"/>
        <v>3.7088999999999997E-2</v>
      </c>
      <c r="J1437" s="1">
        <v>44034</v>
      </c>
      <c r="K1437">
        <v>6.5000000000000002E-2</v>
      </c>
      <c r="L1437">
        <f t="shared" si="312"/>
        <v>6.4999999999999997E-4</v>
      </c>
      <c r="N1437" s="1">
        <v>44034</v>
      </c>
      <c r="O1437">
        <v>3.5999999999999997E-2</v>
      </c>
      <c r="P1437">
        <f t="shared" si="313"/>
        <v>3.5999999999999997E-4</v>
      </c>
      <c r="R1437" s="1">
        <v>44043</v>
      </c>
      <c r="S1437">
        <v>0.19800000000000001</v>
      </c>
      <c r="T1437">
        <f t="shared" si="314"/>
        <v>1.98E-3</v>
      </c>
      <c r="V1437" s="1">
        <v>44042</v>
      </c>
      <c r="W1437">
        <v>0.17499999999999999</v>
      </c>
      <c r="X1437">
        <f t="shared" si="315"/>
        <v>1.7499999999999998E-3</v>
      </c>
      <c r="AB1437" s="1">
        <v>43997</v>
      </c>
      <c r="AC1437">
        <v>229.20590000000001</v>
      </c>
      <c r="AD1437">
        <f t="shared" si="316"/>
        <v>2.2920590000000001</v>
      </c>
      <c r="AF1437" s="1">
        <v>44007</v>
      </c>
      <c r="AG1437">
        <v>-0.40200000000000002</v>
      </c>
      <c r="AH1437">
        <f t="shared" si="317"/>
        <v>-4.0200000000000001E-3</v>
      </c>
      <c r="AJ1437" s="1">
        <v>44007</v>
      </c>
      <c r="AK1437">
        <v>-0.26800000000000002</v>
      </c>
      <c r="AL1437">
        <f t="shared" si="318"/>
        <v>-2.6800000000000001E-3</v>
      </c>
      <c r="AN1437" s="1">
        <v>44043</v>
      </c>
      <c r="AO1437">
        <v>-0.4113</v>
      </c>
      <c r="AP1437">
        <f t="shared" si="319"/>
        <v>-4.1130000000000003E-3</v>
      </c>
      <c r="AS1437" s="1">
        <v>44036</v>
      </c>
      <c r="AT1437">
        <v>5.1799999999999999E-2</v>
      </c>
      <c r="AU1437">
        <f t="shared" si="320"/>
        <v>5.1800000000000001E-4</v>
      </c>
      <c r="AX1437" s="1"/>
    </row>
    <row r="1438" spans="1:50" x14ac:dyDescent="0.3">
      <c r="A1438" s="19">
        <f t="shared" si="321"/>
        <v>47927</v>
      </c>
      <c r="B1438">
        <f t="shared" ca="1" si="308"/>
        <v>-4.9972222222222218</v>
      </c>
      <c r="C1438">
        <f ca="1">IF(currency="USD",'Future et co'!D1438,IF(currency="EUR",'Future et co'!E1438,IF(currency="GBP",'Future et co'!F1438,FALSE)))</f>
        <v>3.5830000000000001E-2</v>
      </c>
      <c r="D1438">
        <f t="shared" ca="1" si="309"/>
        <v>3.5830000000000001E-2</v>
      </c>
      <c r="E1438">
        <f t="shared" ca="1" si="310"/>
        <v>2.1409999999999998E-2</v>
      </c>
      <c r="F1438">
        <f t="shared" ca="1" si="311"/>
        <v>3.7088999999999997E-2</v>
      </c>
      <c r="J1438" s="1">
        <v>44033</v>
      </c>
      <c r="K1438">
        <v>0.05</v>
      </c>
      <c r="L1438">
        <f t="shared" si="312"/>
        <v>5.0000000000000001E-4</v>
      </c>
      <c r="N1438" s="1">
        <v>44033</v>
      </c>
      <c r="O1438">
        <v>3.5999999999999997E-2</v>
      </c>
      <c r="P1438">
        <f t="shared" si="313"/>
        <v>3.5999999999999997E-4</v>
      </c>
      <c r="R1438" s="1">
        <v>44042</v>
      </c>
      <c r="S1438">
        <v>0.2</v>
      </c>
      <c r="T1438">
        <f t="shared" si="314"/>
        <v>2E-3</v>
      </c>
      <c r="V1438" s="1">
        <v>44041</v>
      </c>
      <c r="W1438">
        <v>0.19500000000000001</v>
      </c>
      <c r="X1438">
        <f t="shared" si="315"/>
        <v>1.9500000000000001E-3</v>
      </c>
      <c r="AB1438" s="1">
        <v>43994</v>
      </c>
      <c r="AC1438">
        <v>229.27119999999999</v>
      </c>
      <c r="AD1438">
        <f t="shared" si="316"/>
        <v>2.2927119999999999</v>
      </c>
      <c r="AF1438" s="1">
        <v>44006</v>
      </c>
      <c r="AG1438">
        <v>-0.39800000000000002</v>
      </c>
      <c r="AH1438">
        <f t="shared" si="317"/>
        <v>-3.98E-3</v>
      </c>
      <c r="AJ1438" s="1">
        <v>44006</v>
      </c>
      <c r="AK1438">
        <v>-0.27800000000000002</v>
      </c>
      <c r="AL1438">
        <f t="shared" si="318"/>
        <v>-2.7800000000000004E-3</v>
      </c>
      <c r="AN1438" s="1">
        <v>44042</v>
      </c>
      <c r="AO1438">
        <v>-0.40789999999999998</v>
      </c>
      <c r="AP1438">
        <f t="shared" si="319"/>
        <v>-4.0790000000000002E-3</v>
      </c>
      <c r="AS1438" s="1">
        <v>44035</v>
      </c>
      <c r="AT1438">
        <v>5.04E-2</v>
      </c>
      <c r="AU1438">
        <f t="shared" si="320"/>
        <v>5.04E-4</v>
      </c>
      <c r="AX1438" s="1"/>
    </row>
    <row r="1439" spans="1:50" x14ac:dyDescent="0.3">
      <c r="A1439" s="19">
        <f t="shared" si="321"/>
        <v>47928</v>
      </c>
      <c r="B1439">
        <f t="shared" ca="1" si="308"/>
        <v>-5</v>
      </c>
      <c r="C1439">
        <f ca="1">IF(currency="USD",'Future et co'!D1439,IF(currency="EUR",'Future et co'!E1439,IF(currency="GBP",'Future et co'!F1439,FALSE)))</f>
        <v>3.5830000000000001E-2</v>
      </c>
      <c r="D1439">
        <f t="shared" ca="1" si="309"/>
        <v>3.5830000000000001E-2</v>
      </c>
      <c r="E1439">
        <f t="shared" ca="1" si="310"/>
        <v>2.1409999999999998E-2</v>
      </c>
      <c r="F1439">
        <f t="shared" ca="1" si="311"/>
        <v>3.7088999999999997E-2</v>
      </c>
      <c r="J1439" s="1">
        <v>44032</v>
      </c>
      <c r="K1439">
        <v>6.4000000000000001E-2</v>
      </c>
      <c r="L1439">
        <f t="shared" si="312"/>
        <v>6.4000000000000005E-4</v>
      </c>
      <c r="N1439" s="1">
        <v>44032</v>
      </c>
      <c r="O1439">
        <v>0.05</v>
      </c>
      <c r="P1439">
        <f t="shared" si="313"/>
        <v>5.0000000000000001E-4</v>
      </c>
      <c r="R1439" s="1">
        <v>44041</v>
      </c>
      <c r="S1439">
        <v>0.217</v>
      </c>
      <c r="T1439">
        <f t="shared" si="314"/>
        <v>2.1700000000000001E-3</v>
      </c>
      <c r="V1439" s="1">
        <v>44040</v>
      </c>
      <c r="W1439">
        <v>0.20399999999999999</v>
      </c>
      <c r="X1439">
        <f t="shared" si="315"/>
        <v>2.0399999999999997E-3</v>
      </c>
      <c r="AB1439" s="1">
        <v>43993</v>
      </c>
      <c r="AC1439">
        <v>228.84030000000001</v>
      </c>
      <c r="AD1439">
        <f t="shared" si="316"/>
        <v>2.2884030000000002</v>
      </c>
      <c r="AF1439" s="1">
        <v>44005</v>
      </c>
      <c r="AG1439">
        <v>-0.40899999999999997</v>
      </c>
      <c r="AH1439">
        <f t="shared" si="317"/>
        <v>-4.0899999999999999E-3</v>
      </c>
      <c r="AJ1439" s="1">
        <v>44005</v>
      </c>
      <c r="AK1439">
        <v>-0.26900000000000002</v>
      </c>
      <c r="AL1439">
        <f t="shared" si="318"/>
        <v>-2.6900000000000001E-3</v>
      </c>
      <c r="AN1439" s="1">
        <v>44041</v>
      </c>
      <c r="AO1439">
        <v>-0.37</v>
      </c>
      <c r="AP1439">
        <f t="shared" si="319"/>
        <v>-3.7000000000000002E-3</v>
      </c>
      <c r="AS1439" s="1">
        <v>44034</v>
      </c>
      <c r="AT1439">
        <v>5.0999999999999997E-2</v>
      </c>
      <c r="AU1439">
        <f t="shared" si="320"/>
        <v>5.0999999999999993E-4</v>
      </c>
      <c r="AX1439" s="1"/>
    </row>
    <row r="1440" spans="1:50" x14ac:dyDescent="0.3">
      <c r="A1440" s="19">
        <f t="shared" si="321"/>
        <v>47931</v>
      </c>
      <c r="B1440">
        <f t="shared" ca="1" si="308"/>
        <v>-5.0083333333333337</v>
      </c>
      <c r="C1440">
        <f ca="1">IF(currency="USD",'Future et co'!D1440,IF(currency="EUR",'Future et co'!E1440,IF(currency="GBP",'Future et co'!F1440,FALSE)))</f>
        <v>3.5830000000000001E-2</v>
      </c>
      <c r="D1440">
        <f t="shared" ca="1" si="309"/>
        <v>3.5830000000000001E-2</v>
      </c>
      <c r="E1440">
        <f t="shared" ca="1" si="310"/>
        <v>2.1409999999999998E-2</v>
      </c>
      <c r="F1440">
        <f t="shared" ca="1" si="311"/>
        <v>3.7088999999999997E-2</v>
      </c>
      <c r="J1440" s="1">
        <v>44029</v>
      </c>
      <c r="K1440">
        <v>5.1999999999999998E-2</v>
      </c>
      <c r="L1440">
        <f t="shared" si="312"/>
        <v>5.1999999999999995E-4</v>
      </c>
      <c r="N1440" s="1">
        <v>44029</v>
      </c>
      <c r="O1440">
        <v>4.9000000000000002E-2</v>
      </c>
      <c r="P1440">
        <f t="shared" si="313"/>
        <v>4.8999999999999998E-4</v>
      </c>
      <c r="R1440" s="1">
        <v>44040</v>
      </c>
      <c r="S1440">
        <v>0.23400000000000001</v>
      </c>
      <c r="T1440">
        <f t="shared" si="314"/>
        <v>2.3400000000000001E-3</v>
      </c>
      <c r="V1440" s="1">
        <v>44039</v>
      </c>
      <c r="W1440">
        <v>0.21299999999999999</v>
      </c>
      <c r="X1440">
        <f t="shared" si="315"/>
        <v>2.1299999999999999E-3</v>
      </c>
      <c r="AB1440" s="1">
        <v>43992</v>
      </c>
      <c r="AC1440">
        <v>226.97290000000001</v>
      </c>
      <c r="AD1440">
        <f t="shared" si="316"/>
        <v>2.2697289999999999</v>
      </c>
      <c r="AF1440" s="1">
        <v>44004</v>
      </c>
      <c r="AG1440">
        <v>-0.4</v>
      </c>
      <c r="AH1440">
        <f t="shared" si="317"/>
        <v>-4.0000000000000001E-3</v>
      </c>
      <c r="AJ1440" s="1">
        <v>44004</v>
      </c>
      <c r="AK1440">
        <v>-0.25900000000000001</v>
      </c>
      <c r="AL1440">
        <f t="shared" si="318"/>
        <v>-2.5900000000000003E-3</v>
      </c>
      <c r="AN1440" s="1">
        <v>44040</v>
      </c>
      <c r="AO1440">
        <v>-0.37</v>
      </c>
      <c r="AP1440">
        <f t="shared" si="319"/>
        <v>-3.7000000000000002E-3</v>
      </c>
      <c r="AS1440" s="1">
        <v>44033</v>
      </c>
      <c r="AT1440">
        <v>5.1200000000000002E-2</v>
      </c>
      <c r="AU1440">
        <f t="shared" si="320"/>
        <v>5.1199999999999998E-4</v>
      </c>
      <c r="AX1440" s="1"/>
    </row>
    <row r="1441" spans="1:50" x14ac:dyDescent="0.3">
      <c r="A1441" s="19">
        <f t="shared" si="321"/>
        <v>47932</v>
      </c>
      <c r="B1441">
        <f t="shared" ca="1" si="308"/>
        <v>-5.0111111111111111</v>
      </c>
      <c r="C1441">
        <f ca="1">IF(currency="USD",'Future et co'!D1441,IF(currency="EUR",'Future et co'!E1441,IF(currency="GBP",'Future et co'!F1441,FALSE)))</f>
        <v>3.5830000000000001E-2</v>
      </c>
      <c r="D1441">
        <f t="shared" ca="1" si="309"/>
        <v>3.5830000000000001E-2</v>
      </c>
      <c r="E1441">
        <f t="shared" ca="1" si="310"/>
        <v>2.1409999999999998E-2</v>
      </c>
      <c r="F1441">
        <f t="shared" ca="1" si="311"/>
        <v>3.7088999999999997E-2</v>
      </c>
      <c r="J1441" s="1">
        <v>44028</v>
      </c>
      <c r="K1441">
        <v>6.0999999999999999E-2</v>
      </c>
      <c r="L1441">
        <f t="shared" si="312"/>
        <v>6.0999999999999997E-4</v>
      </c>
      <c r="N1441" s="1">
        <v>44028</v>
      </c>
      <c r="O1441">
        <v>3.2000000000000001E-2</v>
      </c>
      <c r="P1441">
        <f t="shared" si="313"/>
        <v>3.2000000000000003E-4</v>
      </c>
      <c r="R1441" s="1">
        <v>44039</v>
      </c>
      <c r="S1441">
        <v>0.22</v>
      </c>
      <c r="T1441">
        <f t="shared" si="314"/>
        <v>2.2000000000000001E-3</v>
      </c>
      <c r="V1441" s="1">
        <v>44036</v>
      </c>
      <c r="W1441">
        <v>0.19</v>
      </c>
      <c r="X1441">
        <f t="shared" si="315"/>
        <v>1.9E-3</v>
      </c>
      <c r="AB1441" s="1">
        <v>43991</v>
      </c>
      <c r="AC1441">
        <v>226.51589999999999</v>
      </c>
      <c r="AD1441">
        <f t="shared" si="316"/>
        <v>2.2651589999999997</v>
      </c>
      <c r="AF1441" s="1">
        <v>44001</v>
      </c>
      <c r="AG1441">
        <v>-0.40699999999999997</v>
      </c>
      <c r="AH1441">
        <f t="shared" si="317"/>
        <v>-4.0699999999999998E-3</v>
      </c>
      <c r="AJ1441" s="1">
        <v>44001</v>
      </c>
      <c r="AK1441">
        <v>-0.23400000000000001</v>
      </c>
      <c r="AL1441">
        <f t="shared" si="318"/>
        <v>-2.3400000000000001E-3</v>
      </c>
      <c r="AN1441" s="1">
        <v>44039</v>
      </c>
      <c r="AO1441">
        <v>-0.37</v>
      </c>
      <c r="AP1441">
        <f t="shared" si="319"/>
        <v>-3.7000000000000002E-3</v>
      </c>
      <c r="AS1441" s="1">
        <v>44032</v>
      </c>
      <c r="AT1441">
        <v>5.0500000000000003E-2</v>
      </c>
      <c r="AU1441">
        <f t="shared" si="320"/>
        <v>5.0500000000000002E-4</v>
      </c>
      <c r="AX1441" s="1"/>
    </row>
    <row r="1442" spans="1:50" x14ac:dyDescent="0.3">
      <c r="A1442" s="19">
        <f t="shared" si="321"/>
        <v>47933</v>
      </c>
      <c r="B1442">
        <f t="shared" ca="1" si="308"/>
        <v>-5.0138888888888893</v>
      </c>
      <c r="C1442">
        <f ca="1">IF(currency="USD",'Future et co'!D1442,IF(currency="EUR",'Future et co'!E1442,IF(currency="GBP",'Future et co'!F1442,FALSE)))</f>
        <v>3.5830000000000001E-2</v>
      </c>
      <c r="D1442">
        <f t="shared" ca="1" si="309"/>
        <v>3.5830000000000001E-2</v>
      </c>
      <c r="E1442">
        <f t="shared" ca="1" si="310"/>
        <v>2.1409999999999998E-2</v>
      </c>
      <c r="F1442">
        <f t="shared" ca="1" si="311"/>
        <v>3.7088999999999997E-2</v>
      </c>
      <c r="J1442" s="1">
        <v>44027</v>
      </c>
      <c r="K1442">
        <v>4.9000000000000002E-2</v>
      </c>
      <c r="L1442">
        <f t="shared" si="312"/>
        <v>4.8999999999999998E-4</v>
      </c>
      <c r="N1442" s="1">
        <v>44027</v>
      </c>
      <c r="O1442">
        <v>4.9000000000000002E-2</v>
      </c>
      <c r="P1442">
        <f t="shared" si="313"/>
        <v>4.8999999999999998E-4</v>
      </c>
      <c r="R1442" s="1">
        <v>44036</v>
      </c>
      <c r="S1442">
        <v>0.217</v>
      </c>
      <c r="T1442">
        <f t="shared" si="314"/>
        <v>2.1700000000000001E-3</v>
      </c>
      <c r="V1442" s="1">
        <v>44035</v>
      </c>
      <c r="W1442">
        <v>0.20269999999999999</v>
      </c>
      <c r="X1442">
        <f t="shared" si="315"/>
        <v>2.0269999999999997E-3</v>
      </c>
      <c r="AB1442" s="1">
        <v>43990</v>
      </c>
      <c r="AC1442">
        <v>226.5812</v>
      </c>
      <c r="AD1442">
        <f t="shared" si="316"/>
        <v>2.2658119999999999</v>
      </c>
      <c r="AF1442" s="1">
        <v>44000</v>
      </c>
      <c r="AG1442">
        <v>-0.38900000000000001</v>
      </c>
      <c r="AH1442">
        <f t="shared" si="317"/>
        <v>-3.8900000000000002E-3</v>
      </c>
      <c r="AJ1442" s="1">
        <v>44000</v>
      </c>
      <c r="AK1442">
        <v>-0.22800000000000001</v>
      </c>
      <c r="AL1442">
        <f t="shared" si="318"/>
        <v>-2.2799999999999999E-3</v>
      </c>
      <c r="AN1442" s="1">
        <v>44036</v>
      </c>
      <c r="AO1442">
        <v>-0.37</v>
      </c>
      <c r="AP1442">
        <f t="shared" si="319"/>
        <v>-3.7000000000000002E-3</v>
      </c>
      <c r="AS1442" s="1">
        <v>44029</v>
      </c>
      <c r="AT1442">
        <v>5.21E-2</v>
      </c>
      <c r="AU1442">
        <f t="shared" si="320"/>
        <v>5.2099999999999998E-4</v>
      </c>
      <c r="AX1442" s="1"/>
    </row>
    <row r="1443" spans="1:50" x14ac:dyDescent="0.3">
      <c r="A1443" s="19">
        <f t="shared" si="321"/>
        <v>47934</v>
      </c>
      <c r="B1443">
        <f t="shared" ca="1" si="308"/>
        <v>-5.0166666666666666</v>
      </c>
      <c r="C1443">
        <f ca="1">IF(currency="USD",'Future et co'!D1443,IF(currency="EUR",'Future et co'!E1443,IF(currency="GBP",'Future et co'!F1443,FALSE)))</f>
        <v>3.5830000000000001E-2</v>
      </c>
      <c r="D1443">
        <f t="shared" ca="1" si="309"/>
        <v>3.5830000000000001E-2</v>
      </c>
      <c r="E1443">
        <f t="shared" ca="1" si="310"/>
        <v>2.1409999999999998E-2</v>
      </c>
      <c r="F1443">
        <f t="shared" ca="1" si="311"/>
        <v>3.7088999999999997E-2</v>
      </c>
      <c r="J1443" s="1">
        <v>44026</v>
      </c>
      <c r="K1443">
        <v>6.5000000000000002E-2</v>
      </c>
      <c r="L1443">
        <f t="shared" si="312"/>
        <v>6.4999999999999997E-4</v>
      </c>
      <c r="N1443" s="1">
        <v>44026</v>
      </c>
      <c r="O1443">
        <v>4.9000000000000002E-2</v>
      </c>
      <c r="P1443">
        <f t="shared" si="313"/>
        <v>4.8999999999999998E-4</v>
      </c>
      <c r="R1443" s="1">
        <v>44035</v>
      </c>
      <c r="S1443">
        <v>0.221</v>
      </c>
      <c r="T1443">
        <f t="shared" si="314"/>
        <v>2.2100000000000002E-3</v>
      </c>
      <c r="V1443" s="1">
        <v>44034</v>
      </c>
      <c r="W1443">
        <v>0.20399999999999999</v>
      </c>
      <c r="X1443">
        <f t="shared" si="315"/>
        <v>2.0399999999999997E-3</v>
      </c>
      <c r="AB1443" s="1">
        <v>43987</v>
      </c>
      <c r="AC1443">
        <v>225.6018</v>
      </c>
      <c r="AD1443">
        <f t="shared" si="316"/>
        <v>2.2560180000000001</v>
      </c>
      <c r="AF1443" s="1">
        <v>43999</v>
      </c>
      <c r="AG1443">
        <v>-0.39600000000000002</v>
      </c>
      <c r="AH1443">
        <f t="shared" si="317"/>
        <v>-3.96E-3</v>
      </c>
      <c r="AJ1443" s="1">
        <v>43999</v>
      </c>
      <c r="AK1443">
        <v>-0.215</v>
      </c>
      <c r="AL1443">
        <f t="shared" si="318"/>
        <v>-2.15E-3</v>
      </c>
      <c r="AN1443" s="1">
        <v>44035</v>
      </c>
      <c r="AO1443">
        <v>-0.37</v>
      </c>
      <c r="AP1443">
        <f t="shared" si="319"/>
        <v>-3.7000000000000002E-3</v>
      </c>
      <c r="AS1443" s="1">
        <v>44028</v>
      </c>
      <c r="AT1443">
        <v>4.9299999999999997E-2</v>
      </c>
      <c r="AU1443">
        <f t="shared" si="320"/>
        <v>4.9299999999999995E-4</v>
      </c>
      <c r="AX1443" s="1"/>
    </row>
    <row r="1444" spans="1:50" x14ac:dyDescent="0.3">
      <c r="A1444" s="19">
        <f t="shared" si="321"/>
        <v>47935</v>
      </c>
      <c r="B1444">
        <f t="shared" ca="1" si="308"/>
        <v>-5.0194444444444448</v>
      </c>
      <c r="C1444">
        <f ca="1">IF(currency="USD",'Future et co'!D1444,IF(currency="EUR",'Future et co'!E1444,IF(currency="GBP",'Future et co'!F1444,FALSE)))</f>
        <v>3.5830000000000001E-2</v>
      </c>
      <c r="D1444">
        <f t="shared" ca="1" si="309"/>
        <v>3.5830000000000001E-2</v>
      </c>
      <c r="E1444">
        <f t="shared" ca="1" si="310"/>
        <v>2.1409999999999998E-2</v>
      </c>
      <c r="F1444">
        <f t="shared" ca="1" si="311"/>
        <v>3.7088999999999997E-2</v>
      </c>
      <c r="J1444" s="1">
        <v>44025</v>
      </c>
      <c r="K1444">
        <v>5.3999999999999999E-2</v>
      </c>
      <c r="L1444">
        <f t="shared" si="312"/>
        <v>5.4000000000000001E-4</v>
      </c>
      <c r="N1444" s="1">
        <v>44025</v>
      </c>
      <c r="O1444">
        <v>4.9000000000000002E-2</v>
      </c>
      <c r="P1444">
        <f t="shared" si="313"/>
        <v>4.8999999999999998E-4</v>
      </c>
      <c r="R1444" s="1">
        <v>44034</v>
      </c>
      <c r="S1444">
        <v>0.22500000000000001</v>
      </c>
      <c r="T1444">
        <f t="shared" si="314"/>
        <v>2.2500000000000003E-3</v>
      </c>
      <c r="V1444" s="1">
        <v>44033</v>
      </c>
      <c r="W1444">
        <v>0.19400000000000001</v>
      </c>
      <c r="X1444">
        <f t="shared" si="315"/>
        <v>1.9400000000000001E-3</v>
      </c>
      <c r="AB1444" s="1">
        <v>43986</v>
      </c>
      <c r="AC1444">
        <v>226.56809999999999</v>
      </c>
      <c r="AD1444">
        <f t="shared" si="316"/>
        <v>2.2656809999999998</v>
      </c>
      <c r="AF1444" s="1">
        <v>43998</v>
      </c>
      <c r="AG1444">
        <v>-0.372</v>
      </c>
      <c r="AH1444">
        <f t="shared" si="317"/>
        <v>-3.7199999999999998E-3</v>
      </c>
      <c r="AJ1444" s="1">
        <v>43998</v>
      </c>
      <c r="AK1444">
        <v>-0.20599999999999999</v>
      </c>
      <c r="AL1444">
        <f t="shared" si="318"/>
        <v>-2.0599999999999998E-3</v>
      </c>
      <c r="AN1444" s="1">
        <v>44034</v>
      </c>
      <c r="AO1444">
        <v>-0.37</v>
      </c>
      <c r="AP1444">
        <f t="shared" si="319"/>
        <v>-3.7000000000000002E-3</v>
      </c>
      <c r="AS1444" s="1">
        <v>44027</v>
      </c>
      <c r="AT1444">
        <v>5.1499999999999997E-2</v>
      </c>
      <c r="AU1444">
        <f t="shared" si="320"/>
        <v>5.1499999999999994E-4</v>
      </c>
      <c r="AX1444" s="1"/>
    </row>
    <row r="1445" spans="1:50" x14ac:dyDescent="0.3">
      <c r="A1445" s="19">
        <f t="shared" si="321"/>
        <v>47938</v>
      </c>
      <c r="B1445">
        <f t="shared" ca="1" si="308"/>
        <v>-5.0277777777777777</v>
      </c>
      <c r="C1445">
        <f ca="1">IF(currency="USD",'Future et co'!D1445,IF(currency="EUR",'Future et co'!E1445,IF(currency="GBP",'Future et co'!F1445,FALSE)))</f>
        <v>3.5830000000000001E-2</v>
      </c>
      <c r="D1445">
        <f t="shared" ca="1" si="309"/>
        <v>3.5830000000000001E-2</v>
      </c>
      <c r="E1445">
        <f t="shared" ca="1" si="310"/>
        <v>2.1409999999999998E-2</v>
      </c>
      <c r="F1445">
        <f t="shared" ca="1" si="311"/>
        <v>3.7088999999999997E-2</v>
      </c>
      <c r="J1445" s="1">
        <v>44022</v>
      </c>
      <c r="K1445">
        <v>5.1999999999999998E-2</v>
      </c>
      <c r="L1445">
        <f t="shared" si="312"/>
        <v>5.1999999999999995E-4</v>
      </c>
      <c r="N1445" s="1">
        <v>44022</v>
      </c>
      <c r="O1445">
        <v>3.1E-2</v>
      </c>
      <c r="P1445">
        <f t="shared" si="313"/>
        <v>3.1E-4</v>
      </c>
      <c r="R1445" s="1">
        <v>44033</v>
      </c>
      <c r="S1445">
        <v>0.22600000000000001</v>
      </c>
      <c r="T1445">
        <f t="shared" si="314"/>
        <v>2.2599999999999999E-3</v>
      </c>
      <c r="V1445" s="1">
        <v>44032</v>
      </c>
      <c r="W1445">
        <v>0.2</v>
      </c>
      <c r="X1445">
        <f t="shared" si="315"/>
        <v>2E-3</v>
      </c>
      <c r="AB1445" s="1">
        <v>43985</v>
      </c>
      <c r="AC1445">
        <v>227.13939999999999</v>
      </c>
      <c r="AD1445">
        <f t="shared" si="316"/>
        <v>2.2713939999999999</v>
      </c>
      <c r="AF1445" s="1">
        <v>43997</v>
      </c>
      <c r="AG1445">
        <v>-0.35499999999999998</v>
      </c>
      <c r="AH1445">
        <f t="shared" si="317"/>
        <v>-3.5499999999999998E-3</v>
      </c>
      <c r="AJ1445" s="1">
        <v>43997</v>
      </c>
      <c r="AK1445">
        <v>-0.20599999999999999</v>
      </c>
      <c r="AL1445">
        <f t="shared" si="318"/>
        <v>-2.0599999999999998E-3</v>
      </c>
      <c r="AN1445" s="1">
        <v>44033</v>
      </c>
      <c r="AO1445">
        <v>-0.37</v>
      </c>
      <c r="AP1445">
        <f t="shared" si="319"/>
        <v>-3.7000000000000002E-3</v>
      </c>
      <c r="AS1445" s="1">
        <v>44026</v>
      </c>
      <c r="AT1445">
        <v>5.0799999999999998E-2</v>
      </c>
      <c r="AU1445">
        <f t="shared" si="320"/>
        <v>5.0799999999999999E-4</v>
      </c>
      <c r="AX1445" s="1"/>
    </row>
    <row r="1446" spans="1:50" x14ac:dyDescent="0.3">
      <c r="A1446" s="19">
        <f t="shared" si="321"/>
        <v>47939</v>
      </c>
      <c r="B1446">
        <f t="shared" ca="1" si="308"/>
        <v>-5.0305555555555559</v>
      </c>
      <c r="C1446">
        <f ca="1">IF(currency="USD",'Future et co'!D1446,IF(currency="EUR",'Future et co'!E1446,IF(currency="GBP",'Future et co'!F1446,FALSE)))</f>
        <v>3.5830000000000001E-2</v>
      </c>
      <c r="D1446">
        <f t="shared" ca="1" si="309"/>
        <v>3.5830000000000001E-2</v>
      </c>
      <c r="E1446">
        <f t="shared" ca="1" si="310"/>
        <v>2.1409999999999998E-2</v>
      </c>
      <c r="F1446">
        <f t="shared" ca="1" si="311"/>
        <v>3.7088999999999997E-2</v>
      </c>
      <c r="J1446" s="1">
        <v>44021</v>
      </c>
      <c r="K1446">
        <v>4.9000000000000002E-2</v>
      </c>
      <c r="L1446">
        <f t="shared" si="312"/>
        <v>4.8999999999999998E-4</v>
      </c>
      <c r="N1446" s="1">
        <v>44021</v>
      </c>
      <c r="O1446">
        <v>0.03</v>
      </c>
      <c r="P1446">
        <f t="shared" si="313"/>
        <v>2.9999999999999997E-4</v>
      </c>
      <c r="R1446" s="1">
        <v>44032</v>
      </c>
      <c r="S1446">
        <v>0.23699999999999999</v>
      </c>
      <c r="T1446">
        <f t="shared" si="314"/>
        <v>2.3699999999999997E-3</v>
      </c>
      <c r="V1446" s="1">
        <v>44029</v>
      </c>
      <c r="W1446">
        <v>0.2208</v>
      </c>
      <c r="X1446">
        <f t="shared" si="315"/>
        <v>2.2079999999999999E-3</v>
      </c>
      <c r="AB1446" s="1">
        <v>43984</v>
      </c>
      <c r="AC1446">
        <v>228.3218</v>
      </c>
      <c r="AD1446">
        <f t="shared" si="316"/>
        <v>2.2832179999999997</v>
      </c>
      <c r="AF1446" s="1">
        <v>43994</v>
      </c>
      <c r="AG1446">
        <v>-0.36599999999999999</v>
      </c>
      <c r="AH1446">
        <f t="shared" si="317"/>
        <v>-3.6600000000000001E-3</v>
      </c>
      <c r="AJ1446" s="1">
        <v>43994</v>
      </c>
      <c r="AK1446">
        <v>-0.19900000000000001</v>
      </c>
      <c r="AL1446">
        <f t="shared" si="318"/>
        <v>-1.99E-3</v>
      </c>
      <c r="AN1446" s="1">
        <v>44032</v>
      </c>
      <c r="AO1446">
        <v>-0.37</v>
      </c>
      <c r="AP1446">
        <f t="shared" si="319"/>
        <v>-3.7000000000000002E-3</v>
      </c>
      <c r="AS1446" s="1">
        <v>44025</v>
      </c>
      <c r="AT1446">
        <v>5.0799999999999998E-2</v>
      </c>
      <c r="AU1446">
        <f t="shared" si="320"/>
        <v>5.0799999999999999E-4</v>
      </c>
      <c r="AX1446" s="1"/>
    </row>
    <row r="1447" spans="1:50" x14ac:dyDescent="0.3">
      <c r="A1447" s="19">
        <f t="shared" si="321"/>
        <v>47940</v>
      </c>
      <c r="B1447">
        <f t="shared" ca="1" si="308"/>
        <v>-5.0333333333333332</v>
      </c>
      <c r="C1447">
        <f ca="1">IF(currency="USD",'Future et co'!D1447,IF(currency="EUR",'Future et co'!E1447,IF(currency="GBP",'Future et co'!F1447,FALSE)))</f>
        <v>3.5830000000000001E-2</v>
      </c>
      <c r="D1447">
        <f t="shared" ca="1" si="309"/>
        <v>3.5830000000000001E-2</v>
      </c>
      <c r="E1447">
        <f t="shared" ca="1" si="310"/>
        <v>2.1409999999999998E-2</v>
      </c>
      <c r="F1447">
        <f t="shared" ca="1" si="311"/>
        <v>3.7088999999999997E-2</v>
      </c>
      <c r="J1447" s="1">
        <v>44020</v>
      </c>
      <c r="K1447">
        <v>0.06</v>
      </c>
      <c r="L1447">
        <f t="shared" si="312"/>
        <v>5.9999999999999995E-4</v>
      </c>
      <c r="N1447" s="1">
        <v>44020</v>
      </c>
      <c r="O1447">
        <v>4.7E-2</v>
      </c>
      <c r="P1447">
        <f t="shared" si="313"/>
        <v>4.6999999999999999E-4</v>
      </c>
      <c r="R1447" s="1">
        <v>44029</v>
      </c>
      <c r="S1447">
        <v>0.23599999999999999</v>
      </c>
      <c r="T1447">
        <f t="shared" si="314"/>
        <v>2.3599999999999997E-3</v>
      </c>
      <c r="V1447" s="1">
        <v>44028</v>
      </c>
      <c r="W1447">
        <v>0.19400000000000001</v>
      </c>
      <c r="X1447">
        <f t="shared" si="315"/>
        <v>1.9400000000000001E-3</v>
      </c>
      <c r="AB1447" s="1">
        <v>43983</v>
      </c>
      <c r="AC1447">
        <v>228.0428</v>
      </c>
      <c r="AD1447">
        <f t="shared" si="316"/>
        <v>2.2804280000000001</v>
      </c>
      <c r="AF1447" s="1">
        <v>43993</v>
      </c>
      <c r="AG1447">
        <v>-0.35799999999999998</v>
      </c>
      <c r="AH1447">
        <f t="shared" si="317"/>
        <v>-3.5799999999999998E-3</v>
      </c>
      <c r="AJ1447" s="1">
        <v>43993</v>
      </c>
      <c r="AK1447">
        <v>-0.183</v>
      </c>
      <c r="AL1447">
        <f t="shared" si="318"/>
        <v>-1.83E-3</v>
      </c>
      <c r="AN1447" s="1">
        <v>44029</v>
      </c>
      <c r="AO1447">
        <v>-0.37</v>
      </c>
      <c r="AP1447">
        <f t="shared" si="319"/>
        <v>-3.7000000000000002E-3</v>
      </c>
      <c r="AS1447" s="1">
        <v>44022</v>
      </c>
      <c r="AT1447">
        <v>5.1299999999999998E-2</v>
      </c>
      <c r="AU1447">
        <f t="shared" si="320"/>
        <v>5.13E-4</v>
      </c>
      <c r="AX1447" s="1"/>
    </row>
    <row r="1448" spans="1:50" x14ac:dyDescent="0.3">
      <c r="A1448" s="19">
        <f t="shared" si="321"/>
        <v>47941</v>
      </c>
      <c r="B1448">
        <f t="shared" ca="1" si="308"/>
        <v>-5.0361111111111114</v>
      </c>
      <c r="C1448">
        <f ca="1">IF(currency="USD",'Future et co'!D1448,IF(currency="EUR",'Future et co'!E1448,IF(currency="GBP",'Future et co'!F1448,FALSE)))</f>
        <v>3.5830000000000001E-2</v>
      </c>
      <c r="D1448">
        <f t="shared" ca="1" si="309"/>
        <v>3.5830000000000001E-2</v>
      </c>
      <c r="E1448">
        <f t="shared" ca="1" si="310"/>
        <v>2.1409999999999998E-2</v>
      </c>
      <c r="F1448">
        <f t="shared" ca="1" si="311"/>
        <v>3.7088999999999997E-2</v>
      </c>
      <c r="J1448" s="1">
        <v>44019</v>
      </c>
      <c r="K1448">
        <v>4.8000000000000001E-2</v>
      </c>
      <c r="L1448">
        <f t="shared" si="312"/>
        <v>4.8000000000000001E-4</v>
      </c>
      <c r="N1448" s="1">
        <v>44019</v>
      </c>
      <c r="O1448">
        <v>3.3000000000000002E-2</v>
      </c>
      <c r="P1448">
        <f t="shared" si="313"/>
        <v>3.3E-4</v>
      </c>
      <c r="R1448" s="1">
        <v>44028</v>
      </c>
      <c r="S1448">
        <v>0.24199999999999999</v>
      </c>
      <c r="T1448">
        <f t="shared" si="314"/>
        <v>2.4199999999999998E-3</v>
      </c>
      <c r="V1448" s="1">
        <v>44027</v>
      </c>
      <c r="W1448">
        <v>0.20899999999999999</v>
      </c>
      <c r="X1448">
        <f t="shared" si="315"/>
        <v>2.0899999999999998E-3</v>
      </c>
      <c r="AB1448" s="1">
        <v>43980</v>
      </c>
      <c r="AC1448">
        <v>229.1189</v>
      </c>
      <c r="AD1448">
        <f t="shared" si="316"/>
        <v>2.2911890000000001</v>
      </c>
      <c r="AF1448" s="1">
        <v>43992</v>
      </c>
      <c r="AG1448">
        <v>-0.35099999999999998</v>
      </c>
      <c r="AH1448">
        <f t="shared" si="317"/>
        <v>-3.5099999999999997E-3</v>
      </c>
      <c r="AJ1448" s="1">
        <v>43992</v>
      </c>
      <c r="AK1448">
        <v>-0.193</v>
      </c>
      <c r="AL1448">
        <f t="shared" si="318"/>
        <v>-1.9300000000000001E-3</v>
      </c>
      <c r="AN1448" s="1">
        <v>44028</v>
      </c>
      <c r="AO1448">
        <v>-0.37</v>
      </c>
      <c r="AP1448">
        <f t="shared" si="319"/>
        <v>-3.7000000000000002E-3</v>
      </c>
      <c r="AS1448" s="1">
        <v>44021</v>
      </c>
      <c r="AT1448">
        <v>5.0900000000000001E-2</v>
      </c>
      <c r="AU1448">
        <f t="shared" si="320"/>
        <v>5.0900000000000001E-4</v>
      </c>
      <c r="AX1448" s="1"/>
    </row>
    <row r="1449" spans="1:50" x14ac:dyDescent="0.3">
      <c r="A1449" s="19">
        <f t="shared" si="321"/>
        <v>47942</v>
      </c>
      <c r="B1449">
        <f t="shared" ca="1" si="308"/>
        <v>-5.0388888888888888</v>
      </c>
      <c r="C1449">
        <f ca="1">IF(currency="USD",'Future et co'!D1449,IF(currency="EUR",'Future et co'!E1449,IF(currency="GBP",'Future et co'!F1449,FALSE)))</f>
        <v>3.5830000000000001E-2</v>
      </c>
      <c r="D1449">
        <f t="shared" ca="1" si="309"/>
        <v>3.5830000000000001E-2</v>
      </c>
      <c r="E1449">
        <f t="shared" ca="1" si="310"/>
        <v>2.1409999999999998E-2</v>
      </c>
      <c r="F1449">
        <f t="shared" ca="1" si="311"/>
        <v>3.7088999999999997E-2</v>
      </c>
      <c r="J1449" s="1">
        <v>44018</v>
      </c>
      <c r="K1449">
        <v>5.1999999999999998E-2</v>
      </c>
      <c r="L1449">
        <f t="shared" si="312"/>
        <v>5.1999999999999995E-4</v>
      </c>
      <c r="N1449" s="1">
        <v>44018</v>
      </c>
      <c r="O1449">
        <v>4.9000000000000002E-2</v>
      </c>
      <c r="P1449">
        <f t="shared" si="313"/>
        <v>4.8999999999999998E-4</v>
      </c>
      <c r="R1449" s="1">
        <v>44027</v>
      </c>
      <c r="S1449">
        <v>0.247</v>
      </c>
      <c r="T1449">
        <f t="shared" si="314"/>
        <v>2.47E-3</v>
      </c>
      <c r="V1449" s="1">
        <v>44026</v>
      </c>
      <c r="W1449">
        <v>0.19700000000000001</v>
      </c>
      <c r="X1449">
        <f t="shared" si="315"/>
        <v>1.97E-3</v>
      </c>
      <c r="AB1449" s="1">
        <v>43979</v>
      </c>
      <c r="AC1449">
        <v>228.57419999999999</v>
      </c>
      <c r="AD1449">
        <f t="shared" si="316"/>
        <v>2.2857419999999999</v>
      </c>
      <c r="AF1449" s="1">
        <v>43991</v>
      </c>
      <c r="AG1449">
        <v>-0.36399999999999999</v>
      </c>
      <c r="AH1449">
        <f t="shared" si="317"/>
        <v>-3.64E-3</v>
      </c>
      <c r="AJ1449" s="1">
        <v>43991</v>
      </c>
      <c r="AK1449">
        <v>-0.19400000000000001</v>
      </c>
      <c r="AL1449">
        <f t="shared" si="318"/>
        <v>-1.9400000000000001E-3</v>
      </c>
      <c r="AN1449" s="1">
        <v>44027</v>
      </c>
      <c r="AO1449">
        <v>-0.36</v>
      </c>
      <c r="AP1449">
        <f t="shared" si="319"/>
        <v>-3.5999999999999999E-3</v>
      </c>
      <c r="AS1449" s="1">
        <v>44020</v>
      </c>
      <c r="AT1449">
        <v>5.0799999999999998E-2</v>
      </c>
      <c r="AU1449">
        <f t="shared" si="320"/>
        <v>5.0799999999999999E-4</v>
      </c>
      <c r="AX1449" s="1"/>
    </row>
    <row r="1450" spans="1:50" x14ac:dyDescent="0.3">
      <c r="A1450" s="19">
        <f t="shared" si="321"/>
        <v>47945</v>
      </c>
      <c r="B1450">
        <f t="shared" ca="1" si="308"/>
        <v>-5.0472222222222225</v>
      </c>
      <c r="C1450">
        <f ca="1">IF(currency="USD",'Future et co'!D1450,IF(currency="EUR",'Future et co'!E1450,IF(currency="GBP",'Future et co'!F1450,FALSE)))</f>
        <v>3.5830000000000001E-2</v>
      </c>
      <c r="D1450">
        <f t="shared" ca="1" si="309"/>
        <v>3.5830000000000001E-2</v>
      </c>
      <c r="E1450">
        <f t="shared" ca="1" si="310"/>
        <v>2.1409999999999998E-2</v>
      </c>
      <c r="F1450">
        <f t="shared" ca="1" si="311"/>
        <v>3.7088999999999997E-2</v>
      </c>
      <c r="J1450" s="1">
        <v>44014</v>
      </c>
      <c r="K1450">
        <v>0.05</v>
      </c>
      <c r="L1450">
        <f t="shared" si="312"/>
        <v>5.0000000000000001E-4</v>
      </c>
      <c r="N1450" s="1">
        <v>44014</v>
      </c>
      <c r="O1450">
        <v>3.2000000000000001E-2</v>
      </c>
      <c r="P1450">
        <f t="shared" si="313"/>
        <v>3.2000000000000003E-4</v>
      </c>
      <c r="R1450" s="1">
        <v>44026</v>
      </c>
      <c r="S1450">
        <v>0.246</v>
      </c>
      <c r="T1450">
        <f t="shared" si="314"/>
        <v>2.4599999999999999E-3</v>
      </c>
      <c r="V1450" s="1">
        <v>44025</v>
      </c>
      <c r="W1450">
        <v>0.19800000000000001</v>
      </c>
      <c r="X1450">
        <f t="shared" si="315"/>
        <v>1.98E-3</v>
      </c>
      <c r="AB1450" s="1">
        <v>43978</v>
      </c>
      <c r="AC1450">
        <v>228.60079999999999</v>
      </c>
      <c r="AD1450">
        <f t="shared" si="316"/>
        <v>2.2860079999999998</v>
      </c>
      <c r="AF1450" s="1">
        <v>43990</v>
      </c>
      <c r="AG1450">
        <v>-0.36499999999999999</v>
      </c>
      <c r="AH1450">
        <f t="shared" si="317"/>
        <v>-3.65E-3</v>
      </c>
      <c r="AJ1450" s="1">
        <v>43990</v>
      </c>
      <c r="AK1450">
        <v>-0.19500000000000001</v>
      </c>
      <c r="AL1450">
        <f t="shared" si="318"/>
        <v>-1.9500000000000001E-3</v>
      </c>
      <c r="AN1450" s="1">
        <v>44026</v>
      </c>
      <c r="AO1450">
        <v>-0.35</v>
      </c>
      <c r="AP1450">
        <f t="shared" si="319"/>
        <v>-3.4999999999999996E-3</v>
      </c>
      <c r="AS1450" s="1">
        <v>44019</v>
      </c>
      <c r="AT1450">
        <v>5.1200000000000002E-2</v>
      </c>
      <c r="AU1450">
        <f t="shared" si="320"/>
        <v>5.1199999999999998E-4</v>
      </c>
      <c r="AX1450" s="1"/>
    </row>
    <row r="1451" spans="1:50" x14ac:dyDescent="0.3">
      <c r="A1451" s="19">
        <f t="shared" si="321"/>
        <v>47946</v>
      </c>
      <c r="B1451">
        <f t="shared" ca="1" si="308"/>
        <v>-5.05</v>
      </c>
      <c r="C1451">
        <f ca="1">IF(currency="USD",'Future et co'!D1451,IF(currency="EUR",'Future et co'!E1451,IF(currency="GBP",'Future et co'!F1451,FALSE)))</f>
        <v>3.5830000000000001E-2</v>
      </c>
      <c r="D1451">
        <f t="shared" ca="1" si="309"/>
        <v>3.5830000000000001E-2</v>
      </c>
      <c r="E1451">
        <f t="shared" ca="1" si="310"/>
        <v>2.1409999999999998E-2</v>
      </c>
      <c r="F1451">
        <f t="shared" ca="1" si="311"/>
        <v>3.7088999999999997E-2</v>
      </c>
      <c r="J1451" s="1">
        <v>44013</v>
      </c>
      <c r="K1451">
        <v>4.1000000000000002E-2</v>
      </c>
      <c r="L1451">
        <f t="shared" si="312"/>
        <v>4.0999999999999999E-4</v>
      </c>
      <c r="N1451" s="1">
        <v>44013</v>
      </c>
      <c r="O1451">
        <v>2.9000000000000001E-2</v>
      </c>
      <c r="P1451">
        <f t="shared" si="313"/>
        <v>2.9E-4</v>
      </c>
      <c r="R1451" s="1">
        <v>44025</v>
      </c>
      <c r="S1451">
        <v>0.24299999999999999</v>
      </c>
      <c r="T1451">
        <f t="shared" si="314"/>
        <v>2.4299999999999999E-3</v>
      </c>
      <c r="V1451" s="1">
        <v>44022</v>
      </c>
      <c r="W1451">
        <v>0.19489999999999999</v>
      </c>
      <c r="X1451">
        <f t="shared" si="315"/>
        <v>1.949E-3</v>
      </c>
      <c r="AB1451" s="1">
        <v>43977</v>
      </c>
      <c r="AC1451">
        <v>228.72040000000001</v>
      </c>
      <c r="AD1451">
        <f t="shared" si="316"/>
        <v>2.287204</v>
      </c>
      <c r="AF1451" s="1">
        <v>43987</v>
      </c>
      <c r="AG1451">
        <v>-0.35299999999999998</v>
      </c>
      <c r="AH1451">
        <f t="shared" si="317"/>
        <v>-3.5299999999999997E-3</v>
      </c>
      <c r="AJ1451" s="1">
        <v>43987</v>
      </c>
      <c r="AK1451">
        <v>-0.19600000000000001</v>
      </c>
      <c r="AL1451">
        <f t="shared" si="318"/>
        <v>-1.9599999999999999E-3</v>
      </c>
      <c r="AN1451" s="1">
        <v>44025</v>
      </c>
      <c r="AO1451">
        <v>-0.35</v>
      </c>
      <c r="AP1451">
        <f t="shared" si="319"/>
        <v>-3.4999999999999996E-3</v>
      </c>
      <c r="AS1451" s="1">
        <v>44018</v>
      </c>
      <c r="AT1451">
        <v>5.1200000000000002E-2</v>
      </c>
      <c r="AU1451">
        <f t="shared" si="320"/>
        <v>5.1199999999999998E-4</v>
      </c>
      <c r="AX1451" s="1"/>
    </row>
    <row r="1452" spans="1:50" x14ac:dyDescent="0.3">
      <c r="A1452" s="19">
        <f t="shared" si="321"/>
        <v>47947</v>
      </c>
      <c r="B1452">
        <f t="shared" ca="1" si="308"/>
        <v>-5.052777777777778</v>
      </c>
      <c r="C1452">
        <f ca="1">IF(currency="USD",'Future et co'!D1452,IF(currency="EUR",'Future et co'!E1452,IF(currency="GBP",'Future et co'!F1452,FALSE)))</f>
        <v>3.5830000000000001E-2</v>
      </c>
      <c r="D1452">
        <f t="shared" ca="1" si="309"/>
        <v>3.5830000000000001E-2</v>
      </c>
      <c r="E1452">
        <f t="shared" ca="1" si="310"/>
        <v>2.1409999999999998E-2</v>
      </c>
      <c r="F1452">
        <f t="shared" ca="1" si="311"/>
        <v>3.7088999999999997E-2</v>
      </c>
      <c r="J1452" s="1">
        <v>44012</v>
      </c>
      <c r="K1452">
        <v>0.04</v>
      </c>
      <c r="L1452">
        <f t="shared" si="312"/>
        <v>4.0000000000000002E-4</v>
      </c>
      <c r="N1452" s="1">
        <v>44012</v>
      </c>
      <c r="O1452">
        <v>2.7E-2</v>
      </c>
      <c r="P1452">
        <f t="shared" si="313"/>
        <v>2.7E-4</v>
      </c>
      <c r="R1452" s="1">
        <v>44022</v>
      </c>
      <c r="S1452">
        <v>0.23400000000000001</v>
      </c>
      <c r="T1452">
        <f t="shared" si="314"/>
        <v>2.3400000000000001E-3</v>
      </c>
      <c r="V1452" s="1">
        <v>44021</v>
      </c>
      <c r="W1452">
        <v>0.20910000000000001</v>
      </c>
      <c r="X1452">
        <f t="shared" si="315"/>
        <v>2.091E-3</v>
      </c>
      <c r="AB1452" s="1">
        <v>43976</v>
      </c>
      <c r="AC1452">
        <v>229.9161</v>
      </c>
      <c r="AD1452">
        <f t="shared" si="316"/>
        <v>2.2991609999999998</v>
      </c>
      <c r="AF1452" s="1">
        <v>43986</v>
      </c>
      <c r="AG1452">
        <v>-0.35199999999999998</v>
      </c>
      <c r="AH1452">
        <f t="shared" si="317"/>
        <v>-3.5199999999999997E-3</v>
      </c>
      <c r="AJ1452" s="1">
        <v>43986</v>
      </c>
      <c r="AK1452">
        <v>-0.17899999999999999</v>
      </c>
      <c r="AL1452">
        <f t="shared" si="318"/>
        <v>-1.7899999999999999E-3</v>
      </c>
      <c r="AN1452" s="1">
        <v>44022</v>
      </c>
      <c r="AO1452">
        <v>-0.3896</v>
      </c>
      <c r="AP1452">
        <f t="shared" si="319"/>
        <v>-3.8960000000000002E-3</v>
      </c>
      <c r="AS1452" s="1">
        <v>44015</v>
      </c>
      <c r="AT1452">
        <v>5.2200000000000003E-2</v>
      </c>
      <c r="AU1452">
        <f t="shared" si="320"/>
        <v>5.22E-4</v>
      </c>
      <c r="AX1452" s="1"/>
    </row>
    <row r="1453" spans="1:50" x14ac:dyDescent="0.3">
      <c r="A1453" s="19">
        <f t="shared" si="321"/>
        <v>47948</v>
      </c>
      <c r="B1453">
        <f t="shared" ca="1" si="308"/>
        <v>-5.0555555555555554</v>
      </c>
      <c r="C1453">
        <f ca="1">IF(currency="USD",'Future et co'!D1453,IF(currency="EUR",'Future et co'!E1453,IF(currency="GBP",'Future et co'!F1453,FALSE)))</f>
        <v>3.5830000000000001E-2</v>
      </c>
      <c r="D1453">
        <f t="shared" ca="1" si="309"/>
        <v>3.5830000000000001E-2</v>
      </c>
      <c r="E1453">
        <f t="shared" ca="1" si="310"/>
        <v>2.1409999999999998E-2</v>
      </c>
      <c r="F1453">
        <f t="shared" ca="1" si="311"/>
        <v>3.7088999999999997E-2</v>
      </c>
      <c r="J1453" s="1">
        <v>44011</v>
      </c>
      <c r="K1453">
        <v>5.5E-2</v>
      </c>
      <c r="L1453">
        <f t="shared" si="312"/>
        <v>5.5000000000000003E-4</v>
      </c>
      <c r="N1453" s="1">
        <v>44011</v>
      </c>
      <c r="O1453">
        <v>2.8000000000000001E-2</v>
      </c>
      <c r="P1453">
        <f t="shared" si="313"/>
        <v>2.8000000000000003E-4</v>
      </c>
      <c r="R1453" s="1">
        <v>44021</v>
      </c>
      <c r="S1453">
        <v>0.23799999999999999</v>
      </c>
      <c r="T1453">
        <f t="shared" si="314"/>
        <v>2.3799999999999997E-3</v>
      </c>
      <c r="V1453" s="1">
        <v>44020</v>
      </c>
      <c r="W1453">
        <v>0.21640000000000001</v>
      </c>
      <c r="X1453">
        <f t="shared" si="315"/>
        <v>2.1640000000000001E-3</v>
      </c>
      <c r="AB1453" s="1">
        <v>43973</v>
      </c>
      <c r="AC1453">
        <v>229.9958</v>
      </c>
      <c r="AD1453">
        <f t="shared" si="316"/>
        <v>2.2999580000000002</v>
      </c>
      <c r="AF1453" s="1">
        <v>43985</v>
      </c>
      <c r="AG1453">
        <v>-0.34200000000000003</v>
      </c>
      <c r="AH1453">
        <f t="shared" si="317"/>
        <v>-3.4200000000000003E-3</v>
      </c>
      <c r="AJ1453" s="1">
        <v>43985</v>
      </c>
      <c r="AK1453">
        <v>-0.17399999999999999</v>
      </c>
      <c r="AL1453">
        <f t="shared" si="318"/>
        <v>-1.7399999999999998E-3</v>
      </c>
      <c r="AN1453" s="1">
        <v>44021</v>
      </c>
      <c r="AO1453">
        <v>-0.38479999999999998</v>
      </c>
      <c r="AP1453">
        <f t="shared" si="319"/>
        <v>-3.8479999999999999E-3</v>
      </c>
      <c r="AS1453" s="1">
        <v>44014</v>
      </c>
      <c r="AT1453">
        <v>5.21E-2</v>
      </c>
      <c r="AU1453">
        <f t="shared" si="320"/>
        <v>5.2099999999999998E-4</v>
      </c>
      <c r="AX1453" s="1"/>
    </row>
    <row r="1454" spans="1:50" x14ac:dyDescent="0.3">
      <c r="A1454" s="19">
        <f t="shared" si="321"/>
        <v>47949</v>
      </c>
      <c r="B1454">
        <f t="shared" ca="1" si="308"/>
        <v>-5.0583333333333336</v>
      </c>
      <c r="C1454">
        <f ca="1">IF(currency="USD",'Future et co'!D1454,IF(currency="EUR",'Future et co'!E1454,IF(currency="GBP",'Future et co'!F1454,FALSE)))</f>
        <v>3.5830000000000001E-2</v>
      </c>
      <c r="D1454">
        <f t="shared" ca="1" si="309"/>
        <v>3.5830000000000001E-2</v>
      </c>
      <c r="E1454">
        <f t="shared" ca="1" si="310"/>
        <v>2.1409999999999998E-2</v>
      </c>
      <c r="F1454">
        <f t="shared" ca="1" si="311"/>
        <v>3.7088999999999997E-2</v>
      </c>
      <c r="J1454" s="1">
        <v>44008</v>
      </c>
      <c r="K1454">
        <v>5.7000000000000002E-2</v>
      </c>
      <c r="L1454">
        <f t="shared" si="312"/>
        <v>5.6999999999999998E-4</v>
      </c>
      <c r="N1454" s="1">
        <v>44008</v>
      </c>
      <c r="O1454">
        <v>4.3999999999999997E-2</v>
      </c>
      <c r="P1454">
        <f t="shared" si="313"/>
        <v>4.3999999999999996E-4</v>
      </c>
      <c r="R1454" s="1">
        <v>44020</v>
      </c>
      <c r="S1454">
        <v>0.24099999999999999</v>
      </c>
      <c r="T1454">
        <f t="shared" si="314"/>
        <v>2.4099999999999998E-3</v>
      </c>
      <c r="V1454" s="1">
        <v>44019</v>
      </c>
      <c r="W1454">
        <v>0.19400000000000001</v>
      </c>
      <c r="X1454">
        <f t="shared" si="315"/>
        <v>1.9400000000000001E-3</v>
      </c>
      <c r="AB1454" s="1">
        <v>43972</v>
      </c>
      <c r="AC1454">
        <v>230.03569999999999</v>
      </c>
      <c r="AD1454">
        <f t="shared" si="316"/>
        <v>2.300357</v>
      </c>
      <c r="AF1454" s="1">
        <v>43984</v>
      </c>
      <c r="AG1454">
        <v>-0.33</v>
      </c>
      <c r="AH1454">
        <f t="shared" si="317"/>
        <v>-3.3E-3</v>
      </c>
      <c r="AJ1454" s="1">
        <v>43984</v>
      </c>
      <c r="AK1454">
        <v>-0.182</v>
      </c>
      <c r="AL1454">
        <f t="shared" si="318"/>
        <v>-1.82E-3</v>
      </c>
      <c r="AN1454" s="1">
        <v>44020</v>
      </c>
      <c r="AO1454">
        <v>-0.35</v>
      </c>
      <c r="AP1454">
        <f t="shared" si="319"/>
        <v>-3.4999999999999996E-3</v>
      </c>
      <c r="AS1454" s="1">
        <v>44013</v>
      </c>
      <c r="AT1454">
        <v>5.2600000000000001E-2</v>
      </c>
      <c r="AU1454">
        <f t="shared" si="320"/>
        <v>5.2599999999999999E-4</v>
      </c>
      <c r="AX1454" s="1"/>
    </row>
    <row r="1455" spans="1:50" x14ac:dyDescent="0.3">
      <c r="A1455" s="19">
        <f t="shared" si="321"/>
        <v>47952</v>
      </c>
      <c r="B1455">
        <f t="shared" ca="1" si="308"/>
        <v>-5.0666666666666664</v>
      </c>
      <c r="C1455">
        <f ca="1">IF(currency="USD",'Future et co'!D1455,IF(currency="EUR",'Future et co'!E1455,IF(currency="GBP",'Future et co'!F1455,FALSE)))</f>
        <v>3.5830000000000001E-2</v>
      </c>
      <c r="D1455">
        <f t="shared" ca="1" si="309"/>
        <v>3.5830000000000001E-2</v>
      </c>
      <c r="E1455">
        <f t="shared" ca="1" si="310"/>
        <v>2.1409999999999998E-2</v>
      </c>
      <c r="F1455">
        <f t="shared" ca="1" si="311"/>
        <v>3.7088999999999997E-2</v>
      </c>
      <c r="J1455" s="1">
        <v>44007</v>
      </c>
      <c r="K1455">
        <v>0.06</v>
      </c>
      <c r="L1455">
        <f t="shared" si="312"/>
        <v>5.9999999999999995E-4</v>
      </c>
      <c r="N1455" s="1">
        <v>44007</v>
      </c>
      <c r="O1455">
        <v>3.4000000000000002E-2</v>
      </c>
      <c r="P1455">
        <f t="shared" si="313"/>
        <v>3.4000000000000002E-4</v>
      </c>
      <c r="R1455" s="1">
        <v>44019</v>
      </c>
      <c r="S1455">
        <v>0.23799999999999999</v>
      </c>
      <c r="T1455">
        <f t="shared" si="314"/>
        <v>2.3799999999999997E-3</v>
      </c>
      <c r="V1455" s="1">
        <v>44018</v>
      </c>
      <c r="W1455">
        <v>0.216</v>
      </c>
      <c r="X1455">
        <f t="shared" si="315"/>
        <v>2.16E-3</v>
      </c>
      <c r="AB1455" s="1">
        <v>43971</v>
      </c>
      <c r="AC1455">
        <v>229.46440000000001</v>
      </c>
      <c r="AD1455">
        <f t="shared" si="316"/>
        <v>2.2946439999999999</v>
      </c>
      <c r="AF1455" s="1">
        <v>43983</v>
      </c>
      <c r="AG1455">
        <v>-0.32500000000000001</v>
      </c>
      <c r="AH1455">
        <f t="shared" si="317"/>
        <v>-3.2500000000000003E-3</v>
      </c>
      <c r="AJ1455" s="1">
        <v>43983</v>
      </c>
      <c r="AK1455">
        <v>-0.16300000000000001</v>
      </c>
      <c r="AL1455">
        <f t="shared" si="318"/>
        <v>-1.6300000000000002E-3</v>
      </c>
      <c r="AN1455" s="1">
        <v>44019</v>
      </c>
      <c r="AO1455">
        <v>-0.37990000000000002</v>
      </c>
      <c r="AP1455">
        <f t="shared" si="319"/>
        <v>-3.7990000000000003E-3</v>
      </c>
      <c r="AS1455" s="1">
        <v>44012</v>
      </c>
      <c r="AT1455">
        <v>5.2499999999999998E-2</v>
      </c>
      <c r="AU1455">
        <f t="shared" si="320"/>
        <v>5.2499999999999997E-4</v>
      </c>
      <c r="AX1455" s="1"/>
    </row>
    <row r="1456" spans="1:50" x14ac:dyDescent="0.3">
      <c r="A1456" s="19">
        <f t="shared" si="321"/>
        <v>47953</v>
      </c>
      <c r="B1456">
        <f t="shared" ca="1" si="308"/>
        <v>-5.0694444444444446</v>
      </c>
      <c r="C1456">
        <f ca="1">IF(currency="USD",'Future et co'!D1456,IF(currency="EUR",'Future et co'!E1456,IF(currency="GBP",'Future et co'!F1456,FALSE)))</f>
        <v>3.5830000000000001E-2</v>
      </c>
      <c r="D1456">
        <f t="shared" ca="1" si="309"/>
        <v>3.5830000000000001E-2</v>
      </c>
      <c r="E1456">
        <f t="shared" ca="1" si="310"/>
        <v>2.1409999999999998E-2</v>
      </c>
      <c r="F1456">
        <f t="shared" ca="1" si="311"/>
        <v>3.7088999999999997E-2</v>
      </c>
      <c r="J1456" s="1">
        <v>44006</v>
      </c>
      <c r="K1456">
        <v>6.0999999999999999E-2</v>
      </c>
      <c r="L1456">
        <f t="shared" si="312"/>
        <v>6.0999999999999997E-4</v>
      </c>
      <c r="N1456" s="1">
        <v>44006</v>
      </c>
      <c r="O1456">
        <v>3.5999999999999997E-2</v>
      </c>
      <c r="P1456">
        <f t="shared" si="313"/>
        <v>3.5999999999999997E-4</v>
      </c>
      <c r="R1456" s="1">
        <v>44018</v>
      </c>
      <c r="S1456">
        <v>0.23699999999999999</v>
      </c>
      <c r="T1456">
        <f t="shared" si="314"/>
        <v>2.3699999999999997E-3</v>
      </c>
      <c r="V1456" s="1">
        <v>44015</v>
      </c>
      <c r="W1456">
        <v>0.20200000000000001</v>
      </c>
      <c r="X1456">
        <f t="shared" si="315"/>
        <v>2.0200000000000001E-3</v>
      </c>
      <c r="AB1456" s="1">
        <v>43970</v>
      </c>
      <c r="AC1456">
        <v>229.43780000000001</v>
      </c>
      <c r="AD1456">
        <f t="shared" si="316"/>
        <v>2.294378</v>
      </c>
      <c r="AF1456" s="1">
        <v>43980</v>
      </c>
      <c r="AG1456">
        <v>-0.307</v>
      </c>
      <c r="AH1456">
        <f t="shared" si="317"/>
        <v>-3.0699999999999998E-3</v>
      </c>
      <c r="AJ1456" s="1">
        <v>43980</v>
      </c>
      <c r="AK1456">
        <v>-0.158</v>
      </c>
      <c r="AL1456">
        <f t="shared" si="318"/>
        <v>-1.58E-3</v>
      </c>
      <c r="AN1456" s="1">
        <v>44018</v>
      </c>
      <c r="AO1456">
        <v>-0.35560000000000003</v>
      </c>
      <c r="AP1456">
        <f t="shared" si="319"/>
        <v>-3.5560000000000001E-3</v>
      </c>
      <c r="AS1456" s="1">
        <v>44011</v>
      </c>
      <c r="AT1456">
        <v>5.4100000000000002E-2</v>
      </c>
      <c r="AU1456">
        <f t="shared" si="320"/>
        <v>5.4100000000000003E-4</v>
      </c>
      <c r="AX1456" s="1"/>
    </row>
    <row r="1457" spans="1:50" x14ac:dyDescent="0.3">
      <c r="A1457" s="19">
        <f t="shared" si="321"/>
        <v>47954</v>
      </c>
      <c r="B1457">
        <f t="shared" ca="1" si="308"/>
        <v>-5.072222222222222</v>
      </c>
      <c r="C1457">
        <f ca="1">IF(currency="USD",'Future et co'!D1457,IF(currency="EUR",'Future et co'!E1457,IF(currency="GBP",'Future et co'!F1457,FALSE)))</f>
        <v>3.5830000000000001E-2</v>
      </c>
      <c r="D1457">
        <f t="shared" ca="1" si="309"/>
        <v>3.5830000000000001E-2</v>
      </c>
      <c r="E1457">
        <f t="shared" ca="1" si="310"/>
        <v>2.1409999999999998E-2</v>
      </c>
      <c r="F1457">
        <f t="shared" ca="1" si="311"/>
        <v>3.7088999999999997E-2</v>
      </c>
      <c r="J1457" s="1">
        <v>44005</v>
      </c>
      <c r="K1457">
        <v>5.0999999999999997E-2</v>
      </c>
      <c r="L1457">
        <f t="shared" si="312"/>
        <v>5.0999999999999993E-4</v>
      </c>
      <c r="N1457" s="1">
        <v>44005</v>
      </c>
      <c r="O1457">
        <v>3.6999999999999998E-2</v>
      </c>
      <c r="P1457">
        <f t="shared" si="313"/>
        <v>3.6999999999999999E-4</v>
      </c>
      <c r="R1457" s="1">
        <v>44015</v>
      </c>
      <c r="S1457">
        <v>0.245</v>
      </c>
      <c r="T1457">
        <f t="shared" si="314"/>
        <v>2.4499999999999999E-3</v>
      </c>
      <c r="V1457" s="1">
        <v>44014</v>
      </c>
      <c r="W1457">
        <v>0.21199999999999999</v>
      </c>
      <c r="X1457">
        <f t="shared" si="315"/>
        <v>2.1199999999999999E-3</v>
      </c>
      <c r="AB1457" s="1">
        <v>43969</v>
      </c>
      <c r="AC1457">
        <v>230.04900000000001</v>
      </c>
      <c r="AD1457">
        <f t="shared" si="316"/>
        <v>2.3004899999999999</v>
      </c>
      <c r="AF1457" s="1">
        <v>43979</v>
      </c>
      <c r="AG1457">
        <v>-0.28999999999999998</v>
      </c>
      <c r="AH1457">
        <f t="shared" si="317"/>
        <v>-2.8999999999999998E-3</v>
      </c>
      <c r="AJ1457" s="1">
        <v>43979</v>
      </c>
      <c r="AK1457">
        <v>-0.14199999999999999</v>
      </c>
      <c r="AL1457">
        <f t="shared" si="318"/>
        <v>-1.4199999999999998E-3</v>
      </c>
      <c r="AN1457" s="1">
        <v>44015</v>
      </c>
      <c r="AO1457">
        <v>-0.38600000000000001</v>
      </c>
      <c r="AP1457">
        <f t="shared" si="319"/>
        <v>-3.8600000000000001E-3</v>
      </c>
      <c r="AS1457" s="1">
        <v>44008</v>
      </c>
      <c r="AT1457">
        <v>5.3400000000000003E-2</v>
      </c>
      <c r="AU1457">
        <f t="shared" si="320"/>
        <v>5.3400000000000008E-4</v>
      </c>
      <c r="AX1457" s="1"/>
    </row>
    <row r="1458" spans="1:50" x14ac:dyDescent="0.3">
      <c r="A1458" s="19">
        <f t="shared" si="321"/>
        <v>47955</v>
      </c>
      <c r="B1458">
        <f t="shared" ca="1" si="308"/>
        <v>-5.0750000000000002</v>
      </c>
      <c r="C1458">
        <f ca="1">IF(currency="USD",'Future et co'!D1458,IF(currency="EUR",'Future et co'!E1458,IF(currency="GBP",'Future et co'!F1458,FALSE)))</f>
        <v>3.5830000000000001E-2</v>
      </c>
      <c r="D1458">
        <f t="shared" ca="1" si="309"/>
        <v>3.5830000000000001E-2</v>
      </c>
      <c r="E1458">
        <f t="shared" ca="1" si="310"/>
        <v>2.1409999999999998E-2</v>
      </c>
      <c r="F1458">
        <f t="shared" ca="1" si="311"/>
        <v>3.7088999999999997E-2</v>
      </c>
      <c r="J1458" s="1">
        <v>44004</v>
      </c>
      <c r="K1458">
        <v>5.1999999999999998E-2</v>
      </c>
      <c r="L1458">
        <f t="shared" si="312"/>
        <v>5.1999999999999995E-4</v>
      </c>
      <c r="N1458" s="1">
        <v>44004</v>
      </c>
      <c r="O1458">
        <v>3.6999999999999998E-2</v>
      </c>
      <c r="P1458">
        <f t="shared" si="313"/>
        <v>3.6999999999999999E-4</v>
      </c>
      <c r="R1458" s="1">
        <v>44014</v>
      </c>
      <c r="S1458">
        <v>0.248</v>
      </c>
      <c r="T1458">
        <f t="shared" si="314"/>
        <v>2.48E-3</v>
      </c>
      <c r="V1458" s="1">
        <v>44013</v>
      </c>
      <c r="W1458">
        <v>0.2107</v>
      </c>
      <c r="X1458">
        <f t="shared" si="315"/>
        <v>2.1069999999999999E-3</v>
      </c>
      <c r="AB1458" s="1">
        <v>43966</v>
      </c>
      <c r="AC1458">
        <v>230.81950000000001</v>
      </c>
      <c r="AD1458">
        <f t="shared" si="316"/>
        <v>2.308195</v>
      </c>
      <c r="AF1458" s="1">
        <v>43978</v>
      </c>
      <c r="AG1458">
        <v>-0.28000000000000003</v>
      </c>
      <c r="AH1458">
        <f t="shared" si="317"/>
        <v>-2.8000000000000004E-3</v>
      </c>
      <c r="AJ1458" s="1">
        <v>43978</v>
      </c>
      <c r="AK1458">
        <v>-0.14899999999999999</v>
      </c>
      <c r="AL1458">
        <f t="shared" si="318"/>
        <v>-1.49E-3</v>
      </c>
      <c r="AN1458" s="1">
        <v>44014</v>
      </c>
      <c r="AO1458">
        <v>-0.35</v>
      </c>
      <c r="AP1458">
        <f t="shared" si="319"/>
        <v>-3.4999999999999996E-3</v>
      </c>
      <c r="AS1458" s="1">
        <v>44007</v>
      </c>
      <c r="AT1458">
        <v>5.4100000000000002E-2</v>
      </c>
      <c r="AU1458">
        <f t="shared" si="320"/>
        <v>5.4100000000000003E-4</v>
      </c>
      <c r="AX1458" s="1"/>
    </row>
    <row r="1459" spans="1:50" x14ac:dyDescent="0.3">
      <c r="A1459" s="19">
        <f t="shared" si="321"/>
        <v>47956</v>
      </c>
      <c r="B1459">
        <f t="shared" ca="1" si="308"/>
        <v>-5.0777777777777775</v>
      </c>
      <c r="C1459">
        <f ca="1">IF(currency="USD",'Future et co'!D1459,IF(currency="EUR",'Future et co'!E1459,IF(currency="GBP",'Future et co'!F1459,FALSE)))</f>
        <v>3.5830000000000001E-2</v>
      </c>
      <c r="D1459">
        <f t="shared" ca="1" si="309"/>
        <v>3.5830000000000001E-2</v>
      </c>
      <c r="E1459">
        <f t="shared" ca="1" si="310"/>
        <v>2.1409999999999998E-2</v>
      </c>
      <c r="F1459">
        <f t="shared" ca="1" si="311"/>
        <v>3.7088999999999997E-2</v>
      </c>
      <c r="J1459" s="1">
        <v>44001</v>
      </c>
      <c r="K1459">
        <v>5.6000000000000001E-2</v>
      </c>
      <c r="L1459">
        <f t="shared" si="312"/>
        <v>5.6000000000000006E-4</v>
      </c>
      <c r="N1459" s="1">
        <v>44001</v>
      </c>
      <c r="O1459">
        <v>4.1000000000000002E-2</v>
      </c>
      <c r="P1459">
        <f t="shared" si="313"/>
        <v>4.0999999999999999E-4</v>
      </c>
      <c r="R1459" s="1">
        <v>44013</v>
      </c>
      <c r="S1459">
        <v>0.248</v>
      </c>
      <c r="T1459">
        <f t="shared" si="314"/>
        <v>2.48E-3</v>
      </c>
      <c r="V1459" s="1">
        <v>44012</v>
      </c>
      <c r="W1459">
        <v>0.21679999999999999</v>
      </c>
      <c r="X1459">
        <f t="shared" si="315"/>
        <v>2.1679999999999998E-3</v>
      </c>
      <c r="AB1459" s="1">
        <v>43965</v>
      </c>
      <c r="AC1459">
        <v>230.69990000000001</v>
      </c>
      <c r="AD1459">
        <f t="shared" si="316"/>
        <v>2.3069990000000002</v>
      </c>
      <c r="AF1459" s="1">
        <v>43977</v>
      </c>
      <c r="AG1459">
        <v>-0.27400000000000002</v>
      </c>
      <c r="AH1459">
        <f t="shared" si="317"/>
        <v>-2.7400000000000002E-3</v>
      </c>
      <c r="AJ1459" s="1">
        <v>43977</v>
      </c>
      <c r="AK1459">
        <v>-0.13300000000000001</v>
      </c>
      <c r="AL1459">
        <f t="shared" si="318"/>
        <v>-1.33E-3</v>
      </c>
      <c r="AN1459" s="1">
        <v>44013</v>
      </c>
      <c r="AO1459">
        <v>-0.35</v>
      </c>
      <c r="AP1459">
        <f t="shared" si="319"/>
        <v>-3.4999999999999996E-3</v>
      </c>
      <c r="AS1459" s="1">
        <v>44006</v>
      </c>
      <c r="AT1459">
        <v>5.4300000000000001E-2</v>
      </c>
      <c r="AU1459">
        <f t="shared" si="320"/>
        <v>5.4299999999999997E-4</v>
      </c>
      <c r="AX1459" s="1"/>
    </row>
    <row r="1460" spans="1:50" x14ac:dyDescent="0.3">
      <c r="A1460" s="19">
        <f t="shared" si="321"/>
        <v>47959</v>
      </c>
      <c r="B1460">
        <f t="shared" ca="1" si="308"/>
        <v>-5.0861111111111112</v>
      </c>
      <c r="C1460">
        <f ca="1">IF(currency="USD",'Future et co'!D1460,IF(currency="EUR",'Future et co'!E1460,IF(currency="GBP",'Future et co'!F1460,FALSE)))</f>
        <v>3.5830000000000001E-2</v>
      </c>
      <c r="D1460">
        <f t="shared" ca="1" si="309"/>
        <v>3.5830000000000001E-2</v>
      </c>
      <c r="E1460">
        <f t="shared" ca="1" si="310"/>
        <v>2.1409999999999998E-2</v>
      </c>
      <c r="F1460">
        <f t="shared" ca="1" si="311"/>
        <v>3.7088999999999997E-2</v>
      </c>
      <c r="J1460" s="1">
        <v>44000</v>
      </c>
      <c r="K1460">
        <v>0.05</v>
      </c>
      <c r="L1460">
        <f t="shared" si="312"/>
        <v>5.0000000000000001E-4</v>
      </c>
      <c r="N1460" s="1">
        <v>44000</v>
      </c>
      <c r="O1460">
        <v>4.1000000000000002E-2</v>
      </c>
      <c r="P1460">
        <f t="shared" si="313"/>
        <v>4.0999999999999999E-4</v>
      </c>
      <c r="R1460" s="1">
        <v>44012</v>
      </c>
      <c r="S1460">
        <v>0.24399999999999999</v>
      </c>
      <c r="T1460">
        <f t="shared" si="314"/>
        <v>2.4399999999999999E-3</v>
      </c>
      <c r="V1460" s="1">
        <v>44011</v>
      </c>
      <c r="W1460">
        <v>0.221</v>
      </c>
      <c r="X1460">
        <f t="shared" si="315"/>
        <v>2.2100000000000002E-3</v>
      </c>
      <c r="AB1460" s="1">
        <v>43964</v>
      </c>
      <c r="AC1460">
        <v>230.67339999999999</v>
      </c>
      <c r="AD1460">
        <f t="shared" si="316"/>
        <v>2.3067340000000001</v>
      </c>
      <c r="AF1460" s="1">
        <v>43976</v>
      </c>
      <c r="AG1460">
        <v>-0.27500000000000002</v>
      </c>
      <c r="AH1460">
        <f t="shared" si="317"/>
        <v>-2.7500000000000003E-3</v>
      </c>
      <c r="AJ1460" s="1">
        <v>43976</v>
      </c>
      <c r="AK1460">
        <v>-0.14499999999999999</v>
      </c>
      <c r="AL1460">
        <f t="shared" si="318"/>
        <v>-1.4499999999999999E-3</v>
      </c>
      <c r="AN1460" s="1">
        <v>44012</v>
      </c>
      <c r="AO1460">
        <v>-0.35</v>
      </c>
      <c r="AP1460">
        <f t="shared" si="319"/>
        <v>-3.4999999999999996E-3</v>
      </c>
      <c r="AS1460" s="1">
        <v>44005</v>
      </c>
      <c r="AT1460">
        <v>4.7100000000000003E-2</v>
      </c>
      <c r="AU1460">
        <f t="shared" si="320"/>
        <v>4.7100000000000001E-4</v>
      </c>
      <c r="AX1460" s="1"/>
    </row>
    <row r="1461" spans="1:50" x14ac:dyDescent="0.3">
      <c r="A1461" s="19">
        <f t="shared" si="321"/>
        <v>47960</v>
      </c>
      <c r="B1461">
        <f t="shared" ca="1" si="308"/>
        <v>-5.0888888888888886</v>
      </c>
      <c r="C1461">
        <f ca="1">IF(currency="USD",'Future et co'!D1461,IF(currency="EUR",'Future et co'!E1461,IF(currency="GBP",'Future et co'!F1461,FALSE)))</f>
        <v>3.5830000000000001E-2</v>
      </c>
      <c r="D1461">
        <f t="shared" ca="1" si="309"/>
        <v>3.5830000000000001E-2</v>
      </c>
      <c r="E1461">
        <f t="shared" ca="1" si="310"/>
        <v>2.1409999999999998E-2</v>
      </c>
      <c r="F1461">
        <f t="shared" ca="1" si="311"/>
        <v>3.7088999999999997E-2</v>
      </c>
      <c r="J1461" s="1">
        <v>43999</v>
      </c>
      <c r="K1461">
        <v>5.6000000000000001E-2</v>
      </c>
      <c r="L1461">
        <f t="shared" si="312"/>
        <v>5.6000000000000006E-4</v>
      </c>
      <c r="N1461" s="1">
        <v>43999</v>
      </c>
      <c r="O1461">
        <v>5.8000000000000003E-2</v>
      </c>
      <c r="P1461">
        <f t="shared" si="313"/>
        <v>5.8E-4</v>
      </c>
      <c r="R1461" s="1">
        <v>44011</v>
      </c>
      <c r="S1461">
        <v>0.252</v>
      </c>
      <c r="T1461">
        <f t="shared" si="314"/>
        <v>2.5200000000000001E-3</v>
      </c>
      <c r="V1461" s="1">
        <v>44008</v>
      </c>
      <c r="W1461">
        <v>0.21709999999999999</v>
      </c>
      <c r="X1461">
        <f t="shared" si="315"/>
        <v>2.1709999999999998E-3</v>
      </c>
      <c r="AB1461" s="1">
        <v>43963</v>
      </c>
      <c r="AC1461">
        <v>230.328</v>
      </c>
      <c r="AD1461">
        <f t="shared" si="316"/>
        <v>2.30328</v>
      </c>
      <c r="AF1461" s="1">
        <v>43973</v>
      </c>
      <c r="AG1461">
        <v>-0.27900000000000003</v>
      </c>
      <c r="AH1461">
        <f t="shared" si="317"/>
        <v>-2.7900000000000004E-3</v>
      </c>
      <c r="AJ1461" s="1">
        <v>43973</v>
      </c>
      <c r="AK1461">
        <v>-0.154</v>
      </c>
      <c r="AL1461">
        <f t="shared" si="318"/>
        <v>-1.5399999999999999E-3</v>
      </c>
      <c r="AN1461" s="1">
        <v>44011</v>
      </c>
      <c r="AO1461">
        <v>-0.34</v>
      </c>
      <c r="AP1461">
        <f t="shared" si="319"/>
        <v>-3.4000000000000002E-3</v>
      </c>
      <c r="AS1461" s="1">
        <v>44004</v>
      </c>
      <c r="AT1461">
        <v>4.7E-2</v>
      </c>
      <c r="AU1461">
        <f t="shared" si="320"/>
        <v>4.6999999999999999E-4</v>
      </c>
      <c r="AX1461" s="1"/>
    </row>
    <row r="1462" spans="1:50" x14ac:dyDescent="0.3">
      <c r="A1462" s="19">
        <f t="shared" si="321"/>
        <v>47961</v>
      </c>
      <c r="B1462">
        <f t="shared" ca="1" si="308"/>
        <v>-5.0916666666666668</v>
      </c>
      <c r="C1462">
        <f ca="1">IF(currency="USD",'Future et co'!D1462,IF(currency="EUR",'Future et co'!E1462,IF(currency="GBP",'Future et co'!F1462,FALSE)))</f>
        <v>3.5830000000000001E-2</v>
      </c>
      <c r="D1462">
        <f t="shared" ca="1" si="309"/>
        <v>3.5830000000000001E-2</v>
      </c>
      <c r="E1462">
        <f t="shared" ca="1" si="310"/>
        <v>2.1409999999999998E-2</v>
      </c>
      <c r="F1462">
        <f t="shared" ca="1" si="311"/>
        <v>3.7088999999999997E-2</v>
      </c>
      <c r="J1462" s="1">
        <v>43998</v>
      </c>
      <c r="K1462">
        <v>0.08</v>
      </c>
      <c r="L1462">
        <f t="shared" si="312"/>
        <v>8.0000000000000004E-4</v>
      </c>
      <c r="N1462" s="1">
        <v>43998</v>
      </c>
      <c r="O1462">
        <v>6.6000000000000003E-2</v>
      </c>
      <c r="P1462">
        <f t="shared" si="313"/>
        <v>6.6E-4</v>
      </c>
      <c r="R1462" s="1">
        <v>44008</v>
      </c>
      <c r="S1462">
        <v>0.25800000000000001</v>
      </c>
      <c r="T1462">
        <f t="shared" si="314"/>
        <v>2.5800000000000003E-3</v>
      </c>
      <c r="V1462" s="1">
        <v>44007</v>
      </c>
      <c r="W1462">
        <v>0.245</v>
      </c>
      <c r="X1462">
        <f t="shared" si="315"/>
        <v>2.4499999999999999E-3</v>
      </c>
      <c r="AB1462" s="1">
        <v>43962</v>
      </c>
      <c r="AC1462">
        <v>230.54050000000001</v>
      </c>
      <c r="AD1462">
        <f t="shared" si="316"/>
        <v>2.3054049999999999</v>
      </c>
      <c r="AF1462" s="1">
        <v>43972</v>
      </c>
      <c r="AG1462">
        <v>-0.28199999999999997</v>
      </c>
      <c r="AH1462">
        <f t="shared" si="317"/>
        <v>-2.8199999999999996E-3</v>
      </c>
      <c r="AJ1462" s="1">
        <v>43972</v>
      </c>
      <c r="AK1462">
        <v>-0.14499999999999999</v>
      </c>
      <c r="AL1462">
        <f t="shared" si="318"/>
        <v>-1.4499999999999999E-3</v>
      </c>
      <c r="AN1462" s="1">
        <v>44008</v>
      </c>
      <c r="AO1462">
        <v>-0.34</v>
      </c>
      <c r="AP1462">
        <f t="shared" si="319"/>
        <v>-3.4000000000000002E-3</v>
      </c>
      <c r="AS1462" s="1">
        <v>44001</v>
      </c>
      <c r="AT1462">
        <v>4.7899999999999998E-2</v>
      </c>
      <c r="AU1462">
        <f t="shared" si="320"/>
        <v>4.7899999999999999E-4</v>
      </c>
      <c r="AX1462" s="1"/>
    </row>
    <row r="1463" spans="1:50" x14ac:dyDescent="0.3">
      <c r="A1463" s="19">
        <f t="shared" si="321"/>
        <v>47962</v>
      </c>
      <c r="B1463">
        <f t="shared" ca="1" si="308"/>
        <v>-5.0944444444444441</v>
      </c>
      <c r="C1463">
        <f ca="1">IF(currency="USD",'Future et co'!D1463,IF(currency="EUR",'Future et co'!E1463,IF(currency="GBP",'Future et co'!F1463,FALSE)))</f>
        <v>3.5830000000000001E-2</v>
      </c>
      <c r="D1463">
        <f t="shared" ca="1" si="309"/>
        <v>3.5830000000000001E-2</v>
      </c>
      <c r="E1463">
        <f t="shared" ca="1" si="310"/>
        <v>2.1409999999999998E-2</v>
      </c>
      <c r="F1463">
        <f t="shared" ca="1" si="311"/>
        <v>3.7088999999999997E-2</v>
      </c>
      <c r="J1463" s="1">
        <v>43997</v>
      </c>
      <c r="K1463">
        <v>8.4000000000000005E-2</v>
      </c>
      <c r="L1463">
        <f t="shared" si="312"/>
        <v>8.4000000000000003E-4</v>
      </c>
      <c r="N1463" s="1">
        <v>43997</v>
      </c>
      <c r="O1463">
        <v>7.0000000000000007E-2</v>
      </c>
      <c r="P1463">
        <f t="shared" si="313"/>
        <v>7.000000000000001E-4</v>
      </c>
      <c r="R1463" s="1">
        <v>44007</v>
      </c>
      <c r="S1463">
        <v>0.27500000000000002</v>
      </c>
      <c r="T1463">
        <f t="shared" si="314"/>
        <v>2.7500000000000003E-3</v>
      </c>
      <c r="V1463" s="1">
        <v>44006</v>
      </c>
      <c r="W1463">
        <v>0.245</v>
      </c>
      <c r="X1463">
        <f t="shared" si="315"/>
        <v>2.4499999999999999E-3</v>
      </c>
      <c r="AB1463" s="1">
        <v>43959</v>
      </c>
      <c r="AC1463">
        <v>230.85939999999999</v>
      </c>
      <c r="AD1463">
        <f t="shared" si="316"/>
        <v>2.3085939999999998</v>
      </c>
      <c r="AF1463" s="1">
        <v>43971</v>
      </c>
      <c r="AG1463">
        <v>-0.28000000000000003</v>
      </c>
      <c r="AH1463">
        <f t="shared" si="317"/>
        <v>-2.8000000000000004E-3</v>
      </c>
      <c r="AJ1463" s="1">
        <v>43971</v>
      </c>
      <c r="AK1463">
        <v>-0.13900000000000001</v>
      </c>
      <c r="AL1463">
        <f t="shared" si="318"/>
        <v>-1.3900000000000002E-3</v>
      </c>
      <c r="AN1463" s="1">
        <v>44007</v>
      </c>
      <c r="AO1463">
        <v>-0.3538</v>
      </c>
      <c r="AP1463">
        <f t="shared" si="319"/>
        <v>-3.5379999999999999E-3</v>
      </c>
      <c r="AS1463" s="1">
        <v>44000</v>
      </c>
      <c r="AT1463">
        <v>4.8500000000000001E-2</v>
      </c>
      <c r="AU1463">
        <f t="shared" si="320"/>
        <v>4.8500000000000003E-4</v>
      </c>
      <c r="AX1463" s="1"/>
    </row>
    <row r="1464" spans="1:50" x14ac:dyDescent="0.3">
      <c r="A1464" s="19">
        <f t="shared" si="321"/>
        <v>47963</v>
      </c>
      <c r="B1464">
        <f t="shared" ca="1" si="308"/>
        <v>-5.0972222222222223</v>
      </c>
      <c r="C1464">
        <f ca="1">IF(currency="USD",'Future et co'!D1464,IF(currency="EUR",'Future et co'!E1464,IF(currency="GBP",'Future et co'!F1464,FALSE)))</f>
        <v>3.5830000000000001E-2</v>
      </c>
      <c r="D1464">
        <f t="shared" ca="1" si="309"/>
        <v>3.5830000000000001E-2</v>
      </c>
      <c r="E1464">
        <f t="shared" ca="1" si="310"/>
        <v>2.1409999999999998E-2</v>
      </c>
      <c r="F1464">
        <f t="shared" ca="1" si="311"/>
        <v>3.7088999999999997E-2</v>
      </c>
      <c r="J1464" s="1">
        <v>43994</v>
      </c>
      <c r="K1464">
        <v>6.0999999999999999E-2</v>
      </c>
      <c r="L1464">
        <f t="shared" si="312"/>
        <v>6.0999999999999997E-4</v>
      </c>
      <c r="N1464" s="1">
        <v>43994</v>
      </c>
      <c r="O1464">
        <v>5.0999999999999997E-2</v>
      </c>
      <c r="P1464">
        <f t="shared" si="313"/>
        <v>5.0999999999999993E-4</v>
      </c>
      <c r="R1464" s="1">
        <v>44006</v>
      </c>
      <c r="S1464">
        <v>0.27100000000000002</v>
      </c>
      <c r="T1464">
        <f t="shared" si="314"/>
        <v>2.7100000000000002E-3</v>
      </c>
      <c r="V1464" s="1">
        <v>44005</v>
      </c>
      <c r="W1464">
        <v>0.22989999999999999</v>
      </c>
      <c r="X1464">
        <f t="shared" si="315"/>
        <v>2.2989999999999998E-3</v>
      </c>
      <c r="AB1464" s="1">
        <v>43958</v>
      </c>
      <c r="AC1464">
        <v>231.0188</v>
      </c>
      <c r="AD1464">
        <f t="shared" si="316"/>
        <v>2.3101880000000001</v>
      </c>
      <c r="AF1464" s="1">
        <v>43970</v>
      </c>
      <c r="AG1464">
        <v>-0.25900000000000001</v>
      </c>
      <c r="AH1464">
        <f t="shared" si="317"/>
        <v>-2.5900000000000003E-3</v>
      </c>
      <c r="AJ1464" s="1">
        <v>43970</v>
      </c>
      <c r="AK1464">
        <v>-0.13800000000000001</v>
      </c>
      <c r="AL1464">
        <f t="shared" si="318"/>
        <v>-1.3800000000000002E-3</v>
      </c>
      <c r="AN1464" s="1">
        <v>44006</v>
      </c>
      <c r="AO1464">
        <v>-0.32790000000000002</v>
      </c>
      <c r="AP1464">
        <f t="shared" si="319"/>
        <v>-3.2790000000000002E-3</v>
      </c>
      <c r="AS1464" s="1">
        <v>43999</v>
      </c>
      <c r="AT1464">
        <v>4.3299999999999998E-2</v>
      </c>
      <c r="AU1464">
        <f t="shared" si="320"/>
        <v>4.3300000000000001E-4</v>
      </c>
      <c r="AX1464" s="1"/>
    </row>
    <row r="1465" spans="1:50" x14ac:dyDescent="0.3">
      <c r="A1465" s="19">
        <f t="shared" si="321"/>
        <v>47966</v>
      </c>
      <c r="B1465">
        <f t="shared" ca="1" si="308"/>
        <v>-5.1055555555555552</v>
      </c>
      <c r="C1465">
        <f ca="1">IF(currency="USD",'Future et co'!D1465,IF(currency="EUR",'Future et co'!E1465,IF(currency="GBP",'Future et co'!F1465,FALSE)))</f>
        <v>3.5830000000000001E-2</v>
      </c>
      <c r="D1465">
        <f t="shared" ca="1" si="309"/>
        <v>3.5830000000000001E-2</v>
      </c>
      <c r="E1465">
        <f t="shared" ca="1" si="310"/>
        <v>2.1409999999999998E-2</v>
      </c>
      <c r="F1465">
        <f t="shared" ca="1" si="311"/>
        <v>3.7088999999999997E-2</v>
      </c>
      <c r="J1465" s="1">
        <v>43993</v>
      </c>
      <c r="K1465">
        <v>7.3999999999999996E-2</v>
      </c>
      <c r="L1465">
        <f t="shared" si="312"/>
        <v>7.3999999999999999E-4</v>
      </c>
      <c r="N1465" s="1">
        <v>43993</v>
      </c>
      <c r="O1465">
        <v>6.9000000000000006E-2</v>
      </c>
      <c r="P1465">
        <f t="shared" si="313"/>
        <v>6.9000000000000008E-4</v>
      </c>
      <c r="R1465" s="1">
        <v>44005</v>
      </c>
      <c r="S1465">
        <v>0.26700000000000002</v>
      </c>
      <c r="T1465">
        <f t="shared" si="314"/>
        <v>2.6700000000000001E-3</v>
      </c>
      <c r="V1465" s="1">
        <v>44004</v>
      </c>
      <c r="W1465">
        <v>0.23499999999999999</v>
      </c>
      <c r="X1465">
        <f t="shared" si="315"/>
        <v>2.3499999999999997E-3</v>
      </c>
      <c r="AB1465" s="1">
        <v>43957</v>
      </c>
      <c r="AC1465">
        <v>230.23500000000001</v>
      </c>
      <c r="AD1465">
        <f t="shared" si="316"/>
        <v>2.3023500000000001</v>
      </c>
      <c r="AF1465" s="1">
        <v>43969</v>
      </c>
      <c r="AG1465">
        <v>-0.27600000000000002</v>
      </c>
      <c r="AH1465">
        <f t="shared" si="317"/>
        <v>-2.7600000000000003E-3</v>
      </c>
      <c r="AJ1465" s="1">
        <v>43969</v>
      </c>
      <c r="AK1465">
        <v>-0.13700000000000001</v>
      </c>
      <c r="AL1465">
        <f t="shared" si="318"/>
        <v>-1.3700000000000001E-3</v>
      </c>
      <c r="AN1465" s="1">
        <v>44005</v>
      </c>
      <c r="AO1465">
        <v>-0.32269999999999999</v>
      </c>
      <c r="AP1465">
        <f t="shared" si="319"/>
        <v>-3.2269999999999998E-3</v>
      </c>
      <c r="AS1465" s="1">
        <v>43998</v>
      </c>
      <c r="AT1465">
        <v>4.7600000000000003E-2</v>
      </c>
      <c r="AU1465">
        <f t="shared" si="320"/>
        <v>4.7600000000000002E-4</v>
      </c>
      <c r="AX1465" s="1"/>
    </row>
    <row r="1466" spans="1:50" x14ac:dyDescent="0.3">
      <c r="A1466" s="19">
        <f t="shared" si="321"/>
        <v>47967</v>
      </c>
      <c r="B1466">
        <f t="shared" ca="1" si="308"/>
        <v>-5.1083333333333334</v>
      </c>
      <c r="C1466">
        <f ca="1">IF(currency="USD",'Future et co'!D1466,IF(currency="EUR",'Future et co'!E1466,IF(currency="GBP",'Future et co'!F1466,FALSE)))</f>
        <v>3.5830000000000001E-2</v>
      </c>
      <c r="D1466">
        <f t="shared" ca="1" si="309"/>
        <v>3.5830000000000001E-2</v>
      </c>
      <c r="E1466">
        <f t="shared" ca="1" si="310"/>
        <v>2.1409999999999998E-2</v>
      </c>
      <c r="F1466">
        <f t="shared" ca="1" si="311"/>
        <v>3.7088999999999997E-2</v>
      </c>
      <c r="J1466" s="1">
        <v>43992</v>
      </c>
      <c r="K1466">
        <v>5.2999999999999999E-2</v>
      </c>
      <c r="L1466">
        <f t="shared" si="312"/>
        <v>5.2999999999999998E-4</v>
      </c>
      <c r="N1466" s="1">
        <v>43992</v>
      </c>
      <c r="O1466">
        <v>3.5000000000000003E-2</v>
      </c>
      <c r="P1466">
        <f t="shared" si="313"/>
        <v>3.5000000000000005E-4</v>
      </c>
      <c r="R1466" s="1">
        <v>44004</v>
      </c>
      <c r="S1466">
        <v>0.27</v>
      </c>
      <c r="T1466">
        <f t="shared" si="314"/>
        <v>2.7000000000000001E-3</v>
      </c>
      <c r="V1466" s="1">
        <v>44001</v>
      </c>
      <c r="W1466">
        <v>0.23899999999999999</v>
      </c>
      <c r="X1466">
        <f t="shared" si="315"/>
        <v>2.3899999999999998E-3</v>
      </c>
      <c r="AB1466" s="1">
        <v>43956</v>
      </c>
      <c r="AC1466">
        <v>231.7097</v>
      </c>
      <c r="AD1466">
        <f t="shared" si="316"/>
        <v>2.317097</v>
      </c>
      <c r="AF1466" s="1">
        <v>43966</v>
      </c>
      <c r="AG1466">
        <v>-0.26600000000000001</v>
      </c>
      <c r="AH1466">
        <f t="shared" si="317"/>
        <v>-2.66E-3</v>
      </c>
      <c r="AJ1466" s="1">
        <v>43966</v>
      </c>
      <c r="AK1466">
        <v>-0.13100000000000001</v>
      </c>
      <c r="AL1466">
        <f t="shared" si="318"/>
        <v>-1.31E-3</v>
      </c>
      <c r="AN1466" s="1">
        <v>44004</v>
      </c>
      <c r="AO1466">
        <v>-0.32</v>
      </c>
      <c r="AP1466">
        <f t="shared" si="319"/>
        <v>-3.2000000000000002E-3</v>
      </c>
      <c r="AS1466" s="1">
        <v>43997</v>
      </c>
      <c r="AT1466">
        <v>4.6600000000000003E-2</v>
      </c>
      <c r="AU1466">
        <f t="shared" si="320"/>
        <v>4.6600000000000005E-4</v>
      </c>
      <c r="AX1466" s="1"/>
    </row>
    <row r="1467" spans="1:50" x14ac:dyDescent="0.3">
      <c r="A1467" s="19">
        <f t="shared" si="321"/>
        <v>47968</v>
      </c>
      <c r="B1467">
        <f t="shared" ca="1" si="308"/>
        <v>-5.1111111111111107</v>
      </c>
      <c r="C1467">
        <f ca="1">IF(currency="USD",'Future et co'!D1467,IF(currency="EUR",'Future et co'!E1467,IF(currency="GBP",'Future et co'!F1467,FALSE)))</f>
        <v>3.5830000000000001E-2</v>
      </c>
      <c r="D1467">
        <f t="shared" ca="1" si="309"/>
        <v>3.5830000000000001E-2</v>
      </c>
      <c r="E1467">
        <f t="shared" ca="1" si="310"/>
        <v>2.1409999999999998E-2</v>
      </c>
      <c r="F1467">
        <f t="shared" ca="1" si="311"/>
        <v>3.7088999999999997E-2</v>
      </c>
      <c r="J1467" s="1">
        <v>43991</v>
      </c>
      <c r="K1467">
        <v>5.7000000000000002E-2</v>
      </c>
      <c r="L1467">
        <f t="shared" si="312"/>
        <v>5.6999999999999998E-4</v>
      </c>
      <c r="N1467" s="1">
        <v>43991</v>
      </c>
      <c r="O1467">
        <v>4.2999999999999997E-2</v>
      </c>
      <c r="P1467">
        <f t="shared" si="313"/>
        <v>4.2999999999999999E-4</v>
      </c>
      <c r="R1467" s="1">
        <v>44001</v>
      </c>
      <c r="S1467">
        <v>0.27300000000000002</v>
      </c>
      <c r="T1467">
        <f t="shared" si="314"/>
        <v>2.7300000000000002E-3</v>
      </c>
      <c r="V1467" s="1">
        <v>44000</v>
      </c>
      <c r="W1467">
        <v>0.25750000000000001</v>
      </c>
      <c r="X1467">
        <f t="shared" si="315"/>
        <v>2.575E-3</v>
      </c>
      <c r="AB1467" s="1">
        <v>43955</v>
      </c>
      <c r="AC1467">
        <v>231.21809999999999</v>
      </c>
      <c r="AD1467">
        <f t="shared" si="316"/>
        <v>2.3121809999999998</v>
      </c>
      <c r="AF1467" s="1">
        <v>43965</v>
      </c>
      <c r="AG1467">
        <v>-0.26200000000000001</v>
      </c>
      <c r="AH1467">
        <f t="shared" si="317"/>
        <v>-2.6199999999999999E-3</v>
      </c>
      <c r="AJ1467" s="1">
        <v>43965</v>
      </c>
      <c r="AK1467">
        <v>-0.13700000000000001</v>
      </c>
      <c r="AL1467">
        <f t="shared" si="318"/>
        <v>-1.3700000000000001E-3</v>
      </c>
      <c r="AN1467" s="1">
        <v>44001</v>
      </c>
      <c r="AO1467">
        <v>-0.31</v>
      </c>
      <c r="AP1467">
        <f t="shared" si="319"/>
        <v>-3.0999999999999999E-3</v>
      </c>
      <c r="AS1467" s="1">
        <v>43994</v>
      </c>
      <c r="AT1467">
        <v>5.3999999999999999E-2</v>
      </c>
      <c r="AU1467">
        <f t="shared" si="320"/>
        <v>5.4000000000000001E-4</v>
      </c>
      <c r="AX1467" s="1"/>
    </row>
    <row r="1468" spans="1:50" x14ac:dyDescent="0.3">
      <c r="A1468" s="19">
        <f t="shared" si="321"/>
        <v>47969</v>
      </c>
      <c r="B1468">
        <f t="shared" ca="1" si="308"/>
        <v>-5.1138888888888889</v>
      </c>
      <c r="C1468">
        <f ca="1">IF(currency="USD",'Future et co'!D1468,IF(currency="EUR",'Future et co'!E1468,IF(currency="GBP",'Future et co'!F1468,FALSE)))</f>
        <v>3.5830000000000001E-2</v>
      </c>
      <c r="D1468">
        <f t="shared" ca="1" si="309"/>
        <v>3.5830000000000001E-2</v>
      </c>
      <c r="E1468">
        <f t="shared" ca="1" si="310"/>
        <v>2.1409999999999998E-2</v>
      </c>
      <c r="F1468">
        <f t="shared" ca="1" si="311"/>
        <v>3.7088999999999997E-2</v>
      </c>
      <c r="J1468" s="1">
        <v>43990</v>
      </c>
      <c r="K1468">
        <v>5.6000000000000001E-2</v>
      </c>
      <c r="L1468">
        <f t="shared" si="312"/>
        <v>5.6000000000000006E-4</v>
      </c>
      <c r="N1468" s="1">
        <v>43990</v>
      </c>
      <c r="O1468">
        <v>5.6000000000000001E-2</v>
      </c>
      <c r="P1468">
        <f t="shared" si="313"/>
        <v>5.6000000000000006E-4</v>
      </c>
      <c r="R1468" s="1">
        <v>44000</v>
      </c>
      <c r="S1468">
        <v>0.27400000000000002</v>
      </c>
      <c r="T1468">
        <f t="shared" si="314"/>
        <v>2.7400000000000002E-3</v>
      </c>
      <c r="V1468" s="1">
        <v>43999</v>
      </c>
      <c r="W1468">
        <v>0.25990000000000002</v>
      </c>
      <c r="X1468">
        <f t="shared" si="315"/>
        <v>2.5990000000000002E-3</v>
      </c>
      <c r="AB1468" s="1">
        <v>43951</v>
      </c>
      <c r="AC1468">
        <v>231.7362</v>
      </c>
      <c r="AD1468">
        <f t="shared" si="316"/>
        <v>2.3173620000000001</v>
      </c>
      <c r="AF1468" s="1">
        <v>43964</v>
      </c>
      <c r="AG1468">
        <v>-0.253</v>
      </c>
      <c r="AH1468">
        <f t="shared" si="317"/>
        <v>-2.5300000000000001E-3</v>
      </c>
      <c r="AJ1468" s="1">
        <v>43964</v>
      </c>
      <c r="AK1468">
        <v>-0.14199999999999999</v>
      </c>
      <c r="AL1468">
        <f t="shared" si="318"/>
        <v>-1.4199999999999998E-3</v>
      </c>
      <c r="AN1468" s="1">
        <v>44000</v>
      </c>
      <c r="AO1468">
        <v>-0.3</v>
      </c>
      <c r="AP1468">
        <f t="shared" si="319"/>
        <v>-3.0000000000000001E-3</v>
      </c>
      <c r="AS1468" s="1">
        <v>43993</v>
      </c>
      <c r="AT1468">
        <v>6.0999999999999999E-2</v>
      </c>
      <c r="AU1468">
        <f t="shared" si="320"/>
        <v>6.0999999999999997E-4</v>
      </c>
      <c r="AX1468" s="1"/>
    </row>
    <row r="1469" spans="1:50" x14ac:dyDescent="0.3">
      <c r="A1469" s="19">
        <f t="shared" si="321"/>
        <v>47970</v>
      </c>
      <c r="B1469">
        <f t="shared" ca="1" si="308"/>
        <v>-5.1166666666666663</v>
      </c>
      <c r="C1469">
        <f ca="1">IF(currency="USD",'Future et co'!D1469,IF(currency="EUR",'Future et co'!E1469,IF(currency="GBP",'Future et co'!F1469,FALSE)))</f>
        <v>3.5830000000000001E-2</v>
      </c>
      <c r="D1469">
        <f t="shared" ca="1" si="309"/>
        <v>3.5830000000000001E-2</v>
      </c>
      <c r="E1469">
        <f t="shared" ca="1" si="310"/>
        <v>2.1409999999999998E-2</v>
      </c>
      <c r="F1469">
        <f t="shared" ca="1" si="311"/>
        <v>3.7088999999999997E-2</v>
      </c>
      <c r="J1469" s="1">
        <v>43987</v>
      </c>
      <c r="K1469">
        <v>4.5999999999999999E-2</v>
      </c>
      <c r="L1469">
        <f t="shared" si="312"/>
        <v>4.6000000000000001E-4</v>
      </c>
      <c r="N1469" s="1">
        <v>43987</v>
      </c>
      <c r="O1469">
        <v>3.5000000000000003E-2</v>
      </c>
      <c r="P1469">
        <f t="shared" si="313"/>
        <v>3.5000000000000005E-4</v>
      </c>
      <c r="R1469" s="1">
        <v>43999</v>
      </c>
      <c r="S1469">
        <v>0.28199999999999997</v>
      </c>
      <c r="T1469">
        <f t="shared" si="314"/>
        <v>2.8199999999999996E-3</v>
      </c>
      <c r="V1469" s="1">
        <v>43998</v>
      </c>
      <c r="W1469">
        <v>0.2472</v>
      </c>
      <c r="X1469">
        <f t="shared" si="315"/>
        <v>2.4720000000000002E-3</v>
      </c>
      <c r="AB1469" s="1">
        <v>43950</v>
      </c>
      <c r="AC1469">
        <v>229.9162</v>
      </c>
      <c r="AD1469">
        <f t="shared" si="316"/>
        <v>2.2991619999999999</v>
      </c>
      <c r="AF1469" s="1">
        <v>43963</v>
      </c>
      <c r="AG1469">
        <v>-0.245</v>
      </c>
      <c r="AH1469">
        <f t="shared" si="317"/>
        <v>-2.4499999999999999E-3</v>
      </c>
      <c r="AJ1469" s="1">
        <v>43963</v>
      </c>
      <c r="AK1469">
        <v>-0.14699999999999999</v>
      </c>
      <c r="AL1469">
        <f t="shared" si="318"/>
        <v>-1.47E-3</v>
      </c>
      <c r="AN1469" s="1">
        <v>43999</v>
      </c>
      <c r="AO1469">
        <v>-0.28999999999999998</v>
      </c>
      <c r="AP1469">
        <f t="shared" si="319"/>
        <v>-2.8999999999999998E-3</v>
      </c>
      <c r="AS1469" s="1">
        <v>43992</v>
      </c>
      <c r="AT1469">
        <v>5.5800000000000002E-2</v>
      </c>
      <c r="AU1469">
        <f t="shared" si="320"/>
        <v>5.5800000000000001E-4</v>
      </c>
      <c r="AX1469" s="1"/>
    </row>
    <row r="1470" spans="1:50" x14ac:dyDescent="0.3">
      <c r="A1470" s="19">
        <f t="shared" si="321"/>
        <v>47973</v>
      </c>
      <c r="B1470">
        <f t="shared" ca="1" si="308"/>
        <v>-5.125</v>
      </c>
      <c r="C1470">
        <f ca="1">IF(currency="USD",'Future et co'!D1470,IF(currency="EUR",'Future et co'!E1470,IF(currency="GBP",'Future et co'!F1470,FALSE)))</f>
        <v>3.5830000000000001E-2</v>
      </c>
      <c r="D1470">
        <f t="shared" ca="1" si="309"/>
        <v>3.5830000000000001E-2</v>
      </c>
      <c r="E1470">
        <f t="shared" ca="1" si="310"/>
        <v>2.1409999999999998E-2</v>
      </c>
      <c r="F1470">
        <f t="shared" ca="1" si="311"/>
        <v>3.7088999999999997E-2</v>
      </c>
      <c r="J1470" s="1">
        <v>43986</v>
      </c>
      <c r="K1470">
        <v>5.5E-2</v>
      </c>
      <c r="L1470">
        <f t="shared" si="312"/>
        <v>5.5000000000000003E-4</v>
      </c>
      <c r="N1470" s="1">
        <v>43986</v>
      </c>
      <c r="O1470">
        <v>3.2000000000000001E-2</v>
      </c>
      <c r="P1470">
        <f t="shared" si="313"/>
        <v>3.2000000000000003E-4</v>
      </c>
      <c r="R1470" s="1">
        <v>43998</v>
      </c>
      <c r="S1470">
        <v>0.28399999999999997</v>
      </c>
      <c r="T1470">
        <f t="shared" si="314"/>
        <v>2.8399999999999996E-3</v>
      </c>
      <c r="V1470" s="1">
        <v>43997</v>
      </c>
      <c r="W1470">
        <v>0.25869999999999999</v>
      </c>
      <c r="X1470">
        <f t="shared" si="315"/>
        <v>2.5869999999999999E-3</v>
      </c>
      <c r="AB1470" s="1">
        <v>43949</v>
      </c>
      <c r="AC1470">
        <v>229.5043</v>
      </c>
      <c r="AD1470">
        <f t="shared" si="316"/>
        <v>2.2950430000000002</v>
      </c>
      <c r="AF1470" s="1">
        <v>43962</v>
      </c>
      <c r="AG1470">
        <v>-0.25800000000000001</v>
      </c>
      <c r="AH1470">
        <f t="shared" si="317"/>
        <v>-2.5800000000000003E-3</v>
      </c>
      <c r="AJ1470" s="1">
        <v>43962</v>
      </c>
      <c r="AK1470">
        <v>-0.14699999999999999</v>
      </c>
      <c r="AL1470">
        <f t="shared" si="318"/>
        <v>-1.47E-3</v>
      </c>
      <c r="AN1470" s="1">
        <v>43998</v>
      </c>
      <c r="AO1470">
        <v>-0.28000000000000003</v>
      </c>
      <c r="AP1470">
        <f t="shared" si="319"/>
        <v>-2.8000000000000004E-3</v>
      </c>
      <c r="AS1470" s="1">
        <v>43991</v>
      </c>
      <c r="AT1470">
        <v>5.2400000000000002E-2</v>
      </c>
      <c r="AU1470">
        <f t="shared" si="320"/>
        <v>5.2400000000000005E-4</v>
      </c>
      <c r="AX1470" s="1"/>
    </row>
    <row r="1471" spans="1:50" x14ac:dyDescent="0.3">
      <c r="A1471" s="19">
        <f t="shared" si="321"/>
        <v>47974</v>
      </c>
      <c r="B1471">
        <f t="shared" ca="1" si="308"/>
        <v>-5.1277777777777782</v>
      </c>
      <c r="C1471">
        <f ca="1">IF(currency="USD",'Future et co'!D1471,IF(currency="EUR",'Future et co'!E1471,IF(currency="GBP",'Future et co'!F1471,FALSE)))</f>
        <v>3.5830000000000001E-2</v>
      </c>
      <c r="D1471">
        <f t="shared" ca="1" si="309"/>
        <v>3.5830000000000001E-2</v>
      </c>
      <c r="E1471">
        <f t="shared" ca="1" si="310"/>
        <v>2.1409999999999998E-2</v>
      </c>
      <c r="F1471">
        <f t="shared" ca="1" si="311"/>
        <v>3.7088999999999997E-2</v>
      </c>
      <c r="J1471" s="1">
        <v>43985</v>
      </c>
      <c r="K1471">
        <v>3.3000000000000002E-2</v>
      </c>
      <c r="L1471">
        <f t="shared" si="312"/>
        <v>3.3E-4</v>
      </c>
      <c r="N1471" s="1">
        <v>43985</v>
      </c>
      <c r="O1471">
        <v>2.5000000000000001E-2</v>
      </c>
      <c r="P1471">
        <f t="shared" si="313"/>
        <v>2.5000000000000001E-4</v>
      </c>
      <c r="R1471" s="1">
        <v>43997</v>
      </c>
      <c r="S1471">
        <v>0.28399999999999997</v>
      </c>
      <c r="T1471">
        <f t="shared" si="314"/>
        <v>2.8399999999999996E-3</v>
      </c>
      <c r="V1471" s="1">
        <v>43994</v>
      </c>
      <c r="W1471">
        <v>0.25700000000000001</v>
      </c>
      <c r="X1471">
        <f t="shared" si="315"/>
        <v>2.5700000000000002E-3</v>
      </c>
      <c r="AB1471" s="1">
        <v>43948</v>
      </c>
      <c r="AC1471">
        <v>229.10579999999999</v>
      </c>
      <c r="AD1471">
        <f t="shared" si="316"/>
        <v>2.291058</v>
      </c>
      <c r="AF1471" s="1">
        <v>43959</v>
      </c>
      <c r="AG1471">
        <v>-0.246</v>
      </c>
      <c r="AH1471">
        <f t="shared" si="317"/>
        <v>-2.4599999999999999E-3</v>
      </c>
      <c r="AJ1471" s="1">
        <v>43959</v>
      </c>
      <c r="AK1471">
        <v>-0.14499999999999999</v>
      </c>
      <c r="AL1471">
        <f t="shared" si="318"/>
        <v>-1.4499999999999999E-3</v>
      </c>
      <c r="AN1471" s="1">
        <v>43997</v>
      </c>
      <c r="AO1471">
        <v>-0.28000000000000003</v>
      </c>
      <c r="AP1471">
        <f t="shared" si="319"/>
        <v>-2.8000000000000004E-3</v>
      </c>
      <c r="AS1471" s="1">
        <v>43990</v>
      </c>
      <c r="AT1471">
        <v>5.3499999999999999E-2</v>
      </c>
      <c r="AU1471">
        <f t="shared" si="320"/>
        <v>5.3499999999999999E-4</v>
      </c>
      <c r="AX1471" s="1"/>
    </row>
    <row r="1472" spans="1:50" x14ac:dyDescent="0.3">
      <c r="A1472" s="19">
        <f t="shared" si="321"/>
        <v>47975</v>
      </c>
      <c r="B1472">
        <f t="shared" ca="1" si="308"/>
        <v>-5.1305555555555555</v>
      </c>
      <c r="C1472">
        <f ca="1">IF(currency="USD",'Future et co'!D1472,IF(currency="EUR",'Future et co'!E1472,IF(currency="GBP",'Future et co'!F1472,FALSE)))</f>
        <v>3.5830000000000001E-2</v>
      </c>
      <c r="D1472">
        <f t="shared" ca="1" si="309"/>
        <v>3.5830000000000001E-2</v>
      </c>
      <c r="E1472">
        <f t="shared" ca="1" si="310"/>
        <v>2.1409999999999998E-2</v>
      </c>
      <c r="F1472">
        <f t="shared" ca="1" si="311"/>
        <v>3.7088999999999997E-2</v>
      </c>
      <c r="J1472" s="1">
        <v>43984</v>
      </c>
      <c r="K1472">
        <v>2.9000000000000001E-2</v>
      </c>
      <c r="L1472">
        <f t="shared" si="312"/>
        <v>2.9E-4</v>
      </c>
      <c r="N1472" s="1">
        <v>43984</v>
      </c>
      <c r="O1472">
        <v>2.1000000000000001E-2</v>
      </c>
      <c r="P1472">
        <f t="shared" si="313"/>
        <v>2.1000000000000001E-4</v>
      </c>
      <c r="R1472" s="1">
        <v>43994</v>
      </c>
      <c r="S1472">
        <v>0.28499999999999998</v>
      </c>
      <c r="T1472">
        <f t="shared" si="314"/>
        <v>2.8499999999999997E-3</v>
      </c>
      <c r="V1472" s="1">
        <v>43993</v>
      </c>
      <c r="W1472">
        <v>0.25800000000000001</v>
      </c>
      <c r="X1472">
        <f t="shared" si="315"/>
        <v>2.5800000000000003E-3</v>
      </c>
      <c r="AB1472" s="1">
        <v>43945</v>
      </c>
      <c r="AC1472">
        <v>229.51759999999999</v>
      </c>
      <c r="AD1472">
        <f t="shared" si="316"/>
        <v>2.2951759999999997</v>
      </c>
      <c r="AF1472" s="1">
        <v>43958</v>
      </c>
      <c r="AG1472">
        <v>-0.25800000000000001</v>
      </c>
      <c r="AH1472">
        <f t="shared" si="317"/>
        <v>-2.5800000000000003E-3</v>
      </c>
      <c r="AJ1472" s="1">
        <v>43958</v>
      </c>
      <c r="AK1472">
        <v>-0.114</v>
      </c>
      <c r="AL1472">
        <f t="shared" si="318"/>
        <v>-1.14E-3</v>
      </c>
      <c r="AN1472" s="1">
        <v>43994</v>
      </c>
      <c r="AO1472">
        <v>-0.27</v>
      </c>
      <c r="AP1472">
        <f t="shared" si="319"/>
        <v>-2.7000000000000001E-3</v>
      </c>
      <c r="AS1472" s="1">
        <v>43987</v>
      </c>
      <c r="AT1472">
        <v>5.3900000000000003E-2</v>
      </c>
      <c r="AU1472">
        <f t="shared" si="320"/>
        <v>5.3899999999999998E-4</v>
      </c>
      <c r="AX1472" s="1"/>
    </row>
    <row r="1473" spans="1:50" x14ac:dyDescent="0.3">
      <c r="A1473" s="19">
        <f t="shared" si="321"/>
        <v>47976</v>
      </c>
      <c r="B1473">
        <f t="shared" ca="1" si="308"/>
        <v>-5.1333333333333337</v>
      </c>
      <c r="C1473">
        <f ca="1">IF(currency="USD",'Future et co'!D1473,IF(currency="EUR",'Future et co'!E1473,IF(currency="GBP",'Future et co'!F1473,FALSE)))</f>
        <v>3.5830000000000001E-2</v>
      </c>
      <c r="D1473">
        <f t="shared" ca="1" si="309"/>
        <v>3.5830000000000001E-2</v>
      </c>
      <c r="E1473">
        <f t="shared" ca="1" si="310"/>
        <v>2.1409999999999998E-2</v>
      </c>
      <c r="F1473">
        <f t="shared" ca="1" si="311"/>
        <v>3.7088999999999997E-2</v>
      </c>
      <c r="J1473" s="1">
        <v>43983</v>
      </c>
      <c r="K1473">
        <v>2.7E-2</v>
      </c>
      <c r="L1473">
        <f t="shared" si="312"/>
        <v>2.7E-4</v>
      </c>
      <c r="N1473" s="1">
        <v>43983</v>
      </c>
      <c r="O1473">
        <v>1.9E-2</v>
      </c>
      <c r="P1473">
        <f t="shared" si="313"/>
        <v>1.8999999999999998E-4</v>
      </c>
      <c r="R1473" s="1">
        <v>43993</v>
      </c>
      <c r="S1473">
        <v>0.30099999999999999</v>
      </c>
      <c r="T1473">
        <f t="shared" si="314"/>
        <v>3.0100000000000001E-3</v>
      </c>
      <c r="V1473" s="1">
        <v>43992</v>
      </c>
      <c r="W1473">
        <v>0.23139999999999999</v>
      </c>
      <c r="X1473">
        <f t="shared" si="315"/>
        <v>2.3140000000000001E-3</v>
      </c>
      <c r="AB1473" s="1">
        <v>43944</v>
      </c>
      <c r="AC1473">
        <v>228.64080000000001</v>
      </c>
      <c r="AD1473">
        <f t="shared" si="316"/>
        <v>2.2864080000000002</v>
      </c>
      <c r="AF1473" s="1">
        <v>43957</v>
      </c>
      <c r="AG1473">
        <v>-0.26600000000000001</v>
      </c>
      <c r="AH1473">
        <f t="shared" si="317"/>
        <v>-2.66E-3</v>
      </c>
      <c r="AJ1473" s="1">
        <v>43957</v>
      </c>
      <c r="AK1473">
        <v>-0.13600000000000001</v>
      </c>
      <c r="AL1473">
        <f t="shared" si="318"/>
        <v>-1.3600000000000001E-3</v>
      </c>
      <c r="AN1473" s="1">
        <v>43993</v>
      </c>
      <c r="AO1473">
        <v>-0.26</v>
      </c>
      <c r="AP1473">
        <f t="shared" si="319"/>
        <v>-2.5999999999999999E-3</v>
      </c>
      <c r="AS1473" s="1">
        <v>43986</v>
      </c>
      <c r="AT1473">
        <v>5.1799999999999999E-2</v>
      </c>
      <c r="AU1473">
        <f t="shared" si="320"/>
        <v>5.1800000000000001E-4</v>
      </c>
      <c r="AX1473" s="1"/>
    </row>
    <row r="1474" spans="1:50" x14ac:dyDescent="0.3">
      <c r="A1474" s="19">
        <f t="shared" si="321"/>
        <v>47977</v>
      </c>
      <c r="B1474">
        <f t="shared" ca="1" si="308"/>
        <v>-5.1361111111111111</v>
      </c>
      <c r="C1474">
        <f ca="1">IF(currency="USD",'Future et co'!D1474,IF(currency="EUR",'Future et co'!E1474,IF(currency="GBP",'Future et co'!F1474,FALSE)))</f>
        <v>3.5830000000000001E-2</v>
      </c>
      <c r="D1474">
        <f t="shared" ca="1" si="309"/>
        <v>3.5830000000000001E-2</v>
      </c>
      <c r="E1474">
        <f t="shared" ca="1" si="310"/>
        <v>2.1409999999999998E-2</v>
      </c>
      <c r="F1474">
        <f t="shared" ca="1" si="311"/>
        <v>3.7088999999999997E-2</v>
      </c>
      <c r="J1474" s="1">
        <v>43980</v>
      </c>
      <c r="K1474">
        <v>2.5999999999999999E-2</v>
      </c>
      <c r="L1474">
        <f t="shared" si="312"/>
        <v>2.5999999999999998E-4</v>
      </c>
      <c r="N1474" s="1">
        <v>43980</v>
      </c>
      <c r="O1474">
        <v>1.7000000000000001E-2</v>
      </c>
      <c r="P1474">
        <f t="shared" si="313"/>
        <v>1.7000000000000001E-4</v>
      </c>
      <c r="R1474" s="1">
        <v>43992</v>
      </c>
      <c r="S1474">
        <v>0.27800000000000002</v>
      </c>
      <c r="T1474">
        <f t="shared" si="314"/>
        <v>2.7800000000000004E-3</v>
      </c>
      <c r="V1474" s="1">
        <v>43991</v>
      </c>
      <c r="W1474">
        <v>0.26900000000000002</v>
      </c>
      <c r="X1474">
        <f t="shared" si="315"/>
        <v>2.6900000000000001E-3</v>
      </c>
      <c r="AB1474" s="1">
        <v>43943</v>
      </c>
      <c r="AC1474">
        <v>228.50790000000001</v>
      </c>
      <c r="AD1474">
        <f t="shared" si="316"/>
        <v>2.2850790000000001</v>
      </c>
      <c r="AF1474" s="1">
        <v>43956</v>
      </c>
      <c r="AG1474">
        <v>-0.29699999999999999</v>
      </c>
      <c r="AH1474">
        <f t="shared" si="317"/>
        <v>-2.97E-3</v>
      </c>
      <c r="AJ1474" s="1">
        <v>43956</v>
      </c>
      <c r="AK1474">
        <v>-0.16500000000000001</v>
      </c>
      <c r="AL1474">
        <f t="shared" si="318"/>
        <v>-1.65E-3</v>
      </c>
      <c r="AN1474" s="1">
        <v>43992</v>
      </c>
      <c r="AO1474">
        <v>-0.26</v>
      </c>
      <c r="AP1474">
        <f t="shared" si="319"/>
        <v>-2.5999999999999999E-3</v>
      </c>
      <c r="AS1474" s="1">
        <v>43985</v>
      </c>
      <c r="AT1474">
        <v>5.6000000000000001E-2</v>
      </c>
      <c r="AU1474">
        <f t="shared" si="320"/>
        <v>5.6000000000000006E-4</v>
      </c>
      <c r="AX1474" s="1"/>
    </row>
    <row r="1475" spans="1:50" x14ac:dyDescent="0.3">
      <c r="A1475" s="19">
        <f t="shared" si="321"/>
        <v>47980</v>
      </c>
      <c r="B1475">
        <f t="shared" ca="1" si="308"/>
        <v>-5.1444444444444448</v>
      </c>
      <c r="C1475">
        <f ca="1">IF(currency="USD",'Future et co'!D1475,IF(currency="EUR",'Future et co'!E1475,IF(currency="GBP",'Future et co'!F1475,FALSE)))</f>
        <v>3.5830000000000001E-2</v>
      </c>
      <c r="D1475">
        <f t="shared" ca="1" si="309"/>
        <v>3.5830000000000001E-2</v>
      </c>
      <c r="E1475">
        <f t="shared" ca="1" si="310"/>
        <v>2.1409999999999998E-2</v>
      </c>
      <c r="F1475">
        <f t="shared" ca="1" si="311"/>
        <v>3.7088999999999997E-2</v>
      </c>
      <c r="J1475" s="1">
        <v>43979</v>
      </c>
      <c r="K1475">
        <v>3.5000000000000003E-2</v>
      </c>
      <c r="L1475">
        <f t="shared" si="312"/>
        <v>3.5000000000000005E-4</v>
      </c>
      <c r="N1475" s="1">
        <v>43979</v>
      </c>
      <c r="O1475">
        <v>3.7999999999999999E-2</v>
      </c>
      <c r="P1475">
        <f t="shared" si="313"/>
        <v>3.7999999999999997E-4</v>
      </c>
      <c r="R1475" s="1">
        <v>43991</v>
      </c>
      <c r="S1475">
        <v>0.29599999999999999</v>
      </c>
      <c r="T1475">
        <f t="shared" si="314"/>
        <v>2.96E-3</v>
      </c>
      <c r="V1475" s="1">
        <v>43990</v>
      </c>
      <c r="W1475">
        <v>0.29630000000000001</v>
      </c>
      <c r="X1475">
        <f t="shared" si="315"/>
        <v>2.9629999999999999E-3</v>
      </c>
      <c r="AB1475" s="1">
        <v>43942</v>
      </c>
      <c r="AC1475">
        <v>229.71690000000001</v>
      </c>
      <c r="AD1475">
        <f t="shared" si="316"/>
        <v>2.2971690000000002</v>
      </c>
      <c r="AF1475" s="1">
        <v>43955</v>
      </c>
      <c r="AG1475">
        <v>-0.28599999999999998</v>
      </c>
      <c r="AH1475">
        <f t="shared" si="317"/>
        <v>-2.8599999999999997E-3</v>
      </c>
      <c r="AJ1475" s="1">
        <v>43955</v>
      </c>
      <c r="AK1475">
        <v>-0.157</v>
      </c>
      <c r="AL1475">
        <f t="shared" si="318"/>
        <v>-1.57E-3</v>
      </c>
      <c r="AN1475" s="1">
        <v>43991</v>
      </c>
      <c r="AO1475">
        <v>-0.26</v>
      </c>
      <c r="AP1475">
        <f t="shared" si="319"/>
        <v>-2.5999999999999999E-3</v>
      </c>
      <c r="AS1475" s="1">
        <v>43984</v>
      </c>
      <c r="AT1475">
        <v>4.9299999999999997E-2</v>
      </c>
      <c r="AU1475">
        <f t="shared" si="320"/>
        <v>4.9299999999999995E-4</v>
      </c>
      <c r="AX1475" s="1"/>
    </row>
    <row r="1476" spans="1:50" x14ac:dyDescent="0.3">
      <c r="A1476" s="19">
        <f t="shared" si="321"/>
        <v>47981</v>
      </c>
      <c r="B1476">
        <f t="shared" ca="1" si="308"/>
        <v>-5.1472222222222221</v>
      </c>
      <c r="C1476">
        <f ca="1">IF(currency="USD",'Future et co'!D1476,IF(currency="EUR",'Future et co'!E1476,IF(currency="GBP",'Future et co'!F1476,FALSE)))</f>
        <v>3.5830000000000001E-2</v>
      </c>
      <c r="D1476">
        <f t="shared" ca="1" si="309"/>
        <v>3.5830000000000001E-2</v>
      </c>
      <c r="E1476">
        <f t="shared" ca="1" si="310"/>
        <v>2.1409999999999998E-2</v>
      </c>
      <c r="F1476">
        <f t="shared" ca="1" si="311"/>
        <v>3.7088999999999997E-2</v>
      </c>
      <c r="J1476" s="1">
        <v>43978</v>
      </c>
      <c r="K1476">
        <v>2.9000000000000001E-2</v>
      </c>
      <c r="L1476">
        <f t="shared" si="312"/>
        <v>2.9E-4</v>
      </c>
      <c r="N1476" s="1">
        <v>43978</v>
      </c>
      <c r="O1476">
        <v>2.1999999999999999E-2</v>
      </c>
      <c r="P1476">
        <f t="shared" si="313"/>
        <v>2.1999999999999998E-4</v>
      </c>
      <c r="R1476" s="1">
        <v>43990</v>
      </c>
      <c r="S1476">
        <v>0.29799999999999999</v>
      </c>
      <c r="T1476">
        <f t="shared" si="314"/>
        <v>2.98E-3</v>
      </c>
      <c r="V1476" s="1">
        <v>43987</v>
      </c>
      <c r="W1476">
        <v>0.28399999999999997</v>
      </c>
      <c r="X1476">
        <f t="shared" si="315"/>
        <v>2.8399999999999996E-3</v>
      </c>
      <c r="AB1476" s="1">
        <v>43941</v>
      </c>
      <c r="AC1476">
        <v>229.05260000000001</v>
      </c>
      <c r="AD1476">
        <f t="shared" si="316"/>
        <v>2.2905260000000003</v>
      </c>
      <c r="AF1476" s="1">
        <v>43951</v>
      </c>
      <c r="AG1476">
        <v>-0.27300000000000002</v>
      </c>
      <c r="AH1476">
        <f t="shared" si="317"/>
        <v>-2.7300000000000002E-3</v>
      </c>
      <c r="AJ1476" s="1">
        <v>43951</v>
      </c>
      <c r="AK1476">
        <v>-0.17</v>
      </c>
      <c r="AL1476">
        <f t="shared" si="318"/>
        <v>-1.7000000000000001E-3</v>
      </c>
      <c r="AN1476" s="1">
        <v>43990</v>
      </c>
      <c r="AO1476">
        <v>-0.27</v>
      </c>
      <c r="AP1476">
        <f t="shared" si="319"/>
        <v>-2.7000000000000001E-3</v>
      </c>
      <c r="AS1476" s="1">
        <v>43983</v>
      </c>
      <c r="AT1476">
        <v>4.7399999999999998E-2</v>
      </c>
      <c r="AU1476">
        <f t="shared" si="320"/>
        <v>4.7399999999999997E-4</v>
      </c>
      <c r="AX1476" s="1"/>
    </row>
    <row r="1477" spans="1:50" x14ac:dyDescent="0.3">
      <c r="A1477" s="19">
        <f t="shared" si="321"/>
        <v>47982</v>
      </c>
      <c r="B1477">
        <f t="shared" ca="1" si="308"/>
        <v>-5.15</v>
      </c>
      <c r="C1477">
        <f ca="1">IF(currency="USD",'Future et co'!D1477,IF(currency="EUR",'Future et co'!E1477,IF(currency="GBP",'Future et co'!F1477,FALSE)))</f>
        <v>3.5830000000000001E-2</v>
      </c>
      <c r="D1477">
        <f t="shared" ca="1" si="309"/>
        <v>3.5830000000000001E-2</v>
      </c>
      <c r="E1477">
        <f t="shared" ca="1" si="310"/>
        <v>2.1409999999999998E-2</v>
      </c>
      <c r="F1477">
        <f t="shared" ca="1" si="311"/>
        <v>3.7088999999999997E-2</v>
      </c>
      <c r="J1477" s="1">
        <v>43977</v>
      </c>
      <c r="K1477">
        <v>4.2000000000000003E-2</v>
      </c>
      <c r="L1477">
        <f t="shared" si="312"/>
        <v>4.2000000000000002E-4</v>
      </c>
      <c r="N1477" s="1">
        <v>43977</v>
      </c>
      <c r="O1477">
        <v>2.3E-2</v>
      </c>
      <c r="P1477">
        <f t="shared" si="313"/>
        <v>2.3000000000000001E-4</v>
      </c>
      <c r="R1477" s="1">
        <v>43987</v>
      </c>
      <c r="S1477">
        <v>0.28799999999999998</v>
      </c>
      <c r="T1477">
        <f t="shared" si="314"/>
        <v>2.8799999999999997E-3</v>
      </c>
      <c r="V1477" s="1">
        <v>43986</v>
      </c>
      <c r="W1477">
        <v>0.26</v>
      </c>
      <c r="X1477">
        <f t="shared" si="315"/>
        <v>2.5999999999999999E-3</v>
      </c>
      <c r="AB1477" s="1">
        <v>43938</v>
      </c>
      <c r="AC1477">
        <v>229.63720000000001</v>
      </c>
      <c r="AD1477">
        <f t="shared" si="316"/>
        <v>2.2963719999999999</v>
      </c>
      <c r="AF1477" s="1">
        <v>43950</v>
      </c>
      <c r="AG1477">
        <v>-0.26100000000000001</v>
      </c>
      <c r="AH1477">
        <f t="shared" si="317"/>
        <v>-2.6099999999999999E-3</v>
      </c>
      <c r="AJ1477" s="1">
        <v>43950</v>
      </c>
      <c r="AK1477">
        <v>-0.16900000000000001</v>
      </c>
      <c r="AL1477">
        <f t="shared" si="318"/>
        <v>-1.6900000000000001E-3</v>
      </c>
      <c r="AN1477" s="1">
        <v>43987</v>
      </c>
      <c r="AO1477">
        <v>-0.26</v>
      </c>
      <c r="AP1477">
        <f t="shared" si="319"/>
        <v>-2.5999999999999999E-3</v>
      </c>
      <c r="AS1477" s="1">
        <v>43980</v>
      </c>
      <c r="AT1477">
        <v>4.8399999999999999E-2</v>
      </c>
      <c r="AU1477">
        <f t="shared" si="320"/>
        <v>4.84E-4</v>
      </c>
      <c r="AX1477" s="1"/>
    </row>
    <row r="1478" spans="1:50" x14ac:dyDescent="0.3">
      <c r="A1478" s="19">
        <f t="shared" si="321"/>
        <v>47983</v>
      </c>
      <c r="B1478">
        <f t="shared" ca="1" si="308"/>
        <v>-5.1527777777777777</v>
      </c>
      <c r="C1478">
        <f ca="1">IF(currency="USD",'Future et co'!D1478,IF(currency="EUR",'Future et co'!E1478,IF(currency="GBP",'Future et co'!F1478,FALSE)))</f>
        <v>3.5830000000000001E-2</v>
      </c>
      <c r="D1478">
        <f t="shared" ca="1" si="309"/>
        <v>3.5830000000000001E-2</v>
      </c>
      <c r="E1478">
        <f t="shared" ca="1" si="310"/>
        <v>2.1409999999999998E-2</v>
      </c>
      <c r="F1478">
        <f t="shared" ca="1" si="311"/>
        <v>3.7088999999999997E-2</v>
      </c>
      <c r="J1478" s="1">
        <v>43973</v>
      </c>
      <c r="K1478">
        <v>2.5000000000000001E-2</v>
      </c>
      <c r="L1478">
        <f t="shared" si="312"/>
        <v>2.5000000000000001E-4</v>
      </c>
      <c r="N1478" s="1">
        <v>43973</v>
      </c>
      <c r="O1478">
        <v>3.5000000000000003E-2</v>
      </c>
      <c r="P1478">
        <f t="shared" si="313"/>
        <v>3.5000000000000005E-4</v>
      </c>
      <c r="R1478" s="1">
        <v>43986</v>
      </c>
      <c r="S1478">
        <v>0.28299999999999997</v>
      </c>
      <c r="T1478">
        <f t="shared" si="314"/>
        <v>2.8299999999999996E-3</v>
      </c>
      <c r="V1478" s="1">
        <v>43985</v>
      </c>
      <c r="W1478">
        <v>0.26600000000000001</v>
      </c>
      <c r="X1478">
        <f t="shared" si="315"/>
        <v>2.66E-3</v>
      </c>
      <c r="AB1478" s="1">
        <v>43937</v>
      </c>
      <c r="AC1478">
        <v>229.3981</v>
      </c>
      <c r="AD1478">
        <f t="shared" si="316"/>
        <v>2.293981</v>
      </c>
      <c r="AF1478" s="1">
        <v>43949</v>
      </c>
      <c r="AG1478">
        <v>-0.23200000000000001</v>
      </c>
      <c r="AH1478">
        <f t="shared" si="317"/>
        <v>-2.32E-3</v>
      </c>
      <c r="AJ1478" s="1">
        <v>43949</v>
      </c>
      <c r="AK1478">
        <v>-0.16300000000000001</v>
      </c>
      <c r="AL1478">
        <f t="shared" si="318"/>
        <v>-1.6300000000000002E-3</v>
      </c>
      <c r="AN1478" s="1">
        <v>43986</v>
      </c>
      <c r="AO1478">
        <v>-0.25</v>
      </c>
      <c r="AP1478">
        <f t="shared" si="319"/>
        <v>-2.5000000000000001E-3</v>
      </c>
      <c r="AS1478" s="1">
        <v>43979</v>
      </c>
      <c r="AT1478">
        <v>4.8899999999999999E-2</v>
      </c>
      <c r="AU1478">
        <f t="shared" si="320"/>
        <v>4.8899999999999996E-4</v>
      </c>
      <c r="AX1478" s="1"/>
    </row>
    <row r="1479" spans="1:50" x14ac:dyDescent="0.3">
      <c r="A1479" s="19">
        <f t="shared" si="321"/>
        <v>47984</v>
      </c>
      <c r="B1479">
        <f t="shared" ca="1" si="308"/>
        <v>-5.1555555555555559</v>
      </c>
      <c r="C1479">
        <f ca="1">IF(currency="USD",'Future et co'!D1479,IF(currency="EUR",'Future et co'!E1479,IF(currency="GBP",'Future et co'!F1479,FALSE)))</f>
        <v>3.5830000000000001E-2</v>
      </c>
      <c r="D1479">
        <f t="shared" ca="1" si="309"/>
        <v>3.5830000000000001E-2</v>
      </c>
      <c r="E1479">
        <f t="shared" ca="1" si="310"/>
        <v>2.1409999999999998E-2</v>
      </c>
      <c r="F1479">
        <f t="shared" ca="1" si="311"/>
        <v>3.7088999999999997E-2</v>
      </c>
      <c r="J1479" s="1">
        <v>43972</v>
      </c>
      <c r="K1479">
        <v>3.1E-2</v>
      </c>
      <c r="L1479">
        <f t="shared" si="312"/>
        <v>3.1E-4</v>
      </c>
      <c r="N1479" s="1">
        <v>43972</v>
      </c>
      <c r="O1479">
        <v>2.1999999999999999E-2</v>
      </c>
      <c r="P1479">
        <f t="shared" si="313"/>
        <v>2.1999999999999998E-4</v>
      </c>
      <c r="R1479" s="1">
        <v>43985</v>
      </c>
      <c r="S1479">
        <v>0.28199999999999997</v>
      </c>
      <c r="T1479">
        <f t="shared" si="314"/>
        <v>2.8199999999999996E-3</v>
      </c>
      <c r="V1479" s="1">
        <v>43984</v>
      </c>
      <c r="W1479">
        <v>0.222</v>
      </c>
      <c r="X1479">
        <f t="shared" si="315"/>
        <v>2.2200000000000002E-3</v>
      </c>
      <c r="AB1479" s="1">
        <v>43936</v>
      </c>
      <c r="AC1479">
        <v>229.41139999999999</v>
      </c>
      <c r="AD1479">
        <f t="shared" si="316"/>
        <v>2.294114</v>
      </c>
      <c r="AF1479" s="1">
        <v>43948</v>
      </c>
      <c r="AG1479">
        <v>-0.223</v>
      </c>
      <c r="AH1479">
        <f t="shared" si="317"/>
        <v>-2.2300000000000002E-3</v>
      </c>
      <c r="AJ1479" s="1">
        <v>43948</v>
      </c>
      <c r="AK1479">
        <v>-0.14699999999999999</v>
      </c>
      <c r="AL1479">
        <f t="shared" si="318"/>
        <v>-1.47E-3</v>
      </c>
      <c r="AN1479" s="1">
        <v>43985</v>
      </c>
      <c r="AO1479">
        <v>-0.25</v>
      </c>
      <c r="AP1479">
        <f t="shared" si="319"/>
        <v>-2.5000000000000001E-3</v>
      </c>
      <c r="AS1479" s="1">
        <v>43978</v>
      </c>
      <c r="AT1479">
        <v>5.0099999999999999E-2</v>
      </c>
      <c r="AU1479">
        <f t="shared" si="320"/>
        <v>5.0100000000000003E-4</v>
      </c>
      <c r="AX1479" s="1"/>
    </row>
    <row r="1480" spans="1:50" x14ac:dyDescent="0.3">
      <c r="A1480" s="19">
        <f t="shared" si="321"/>
        <v>47987</v>
      </c>
      <c r="B1480">
        <f t="shared" ca="1" si="308"/>
        <v>-5.1638888888888888</v>
      </c>
      <c r="C1480">
        <f ca="1">IF(currency="USD",'Future et co'!D1480,IF(currency="EUR",'Future et co'!E1480,IF(currency="GBP",'Future et co'!F1480,FALSE)))</f>
        <v>3.5830000000000001E-2</v>
      </c>
      <c r="D1480">
        <f t="shared" ca="1" si="309"/>
        <v>3.5830000000000001E-2</v>
      </c>
      <c r="E1480">
        <f t="shared" ca="1" si="310"/>
        <v>2.1409999999999998E-2</v>
      </c>
      <c r="F1480">
        <f t="shared" ca="1" si="311"/>
        <v>3.7088999999999997E-2</v>
      </c>
      <c r="J1480" s="1">
        <v>43971</v>
      </c>
      <c r="K1480">
        <v>2.8000000000000001E-2</v>
      </c>
      <c r="L1480">
        <f t="shared" si="312"/>
        <v>2.8000000000000003E-4</v>
      </c>
      <c r="N1480" s="1">
        <v>43971</v>
      </c>
      <c r="O1480">
        <v>3.9E-2</v>
      </c>
      <c r="P1480">
        <f t="shared" si="313"/>
        <v>3.8999999999999999E-4</v>
      </c>
      <c r="R1480" s="1">
        <v>43984</v>
      </c>
      <c r="S1480">
        <v>0.27200000000000002</v>
      </c>
      <c r="T1480">
        <f t="shared" si="314"/>
        <v>2.7200000000000002E-3</v>
      </c>
      <c r="V1480" s="1">
        <v>43983</v>
      </c>
      <c r="W1480">
        <v>0.24</v>
      </c>
      <c r="X1480">
        <f t="shared" si="315"/>
        <v>2.3999999999999998E-3</v>
      </c>
      <c r="AB1480" s="1">
        <v>43935</v>
      </c>
      <c r="AC1480">
        <v>227.89680000000001</v>
      </c>
      <c r="AD1480">
        <f t="shared" si="316"/>
        <v>2.2789680000000003</v>
      </c>
      <c r="AF1480" s="1">
        <v>43945</v>
      </c>
      <c r="AG1480">
        <v>-0.192</v>
      </c>
      <c r="AH1480">
        <f t="shared" si="317"/>
        <v>-1.92E-3</v>
      </c>
      <c r="AJ1480" s="1">
        <v>43945</v>
      </c>
      <c r="AK1480">
        <v>-0.13600000000000001</v>
      </c>
      <c r="AL1480">
        <f t="shared" si="318"/>
        <v>-1.3600000000000001E-3</v>
      </c>
      <c r="AN1480" s="1">
        <v>43984</v>
      </c>
      <c r="AO1480">
        <v>-0.26</v>
      </c>
      <c r="AP1480">
        <f t="shared" si="319"/>
        <v>-2.5999999999999999E-3</v>
      </c>
      <c r="AS1480" s="1">
        <v>43977</v>
      </c>
      <c r="AT1480">
        <v>5.0200000000000002E-2</v>
      </c>
      <c r="AU1480">
        <f t="shared" si="320"/>
        <v>5.0200000000000006E-4</v>
      </c>
      <c r="AX1480" s="1"/>
    </row>
    <row r="1481" spans="1:50" x14ac:dyDescent="0.3">
      <c r="A1481" s="19">
        <f t="shared" si="321"/>
        <v>47988</v>
      </c>
      <c r="B1481">
        <f t="shared" ca="1" si="308"/>
        <v>-5.166666666666667</v>
      </c>
      <c r="C1481">
        <f ca="1">IF(currency="USD",'Future et co'!D1481,IF(currency="EUR",'Future et co'!E1481,IF(currency="GBP",'Future et co'!F1481,FALSE)))</f>
        <v>3.5830000000000001E-2</v>
      </c>
      <c r="D1481">
        <f t="shared" ca="1" si="309"/>
        <v>3.5830000000000001E-2</v>
      </c>
      <c r="E1481">
        <f t="shared" ca="1" si="310"/>
        <v>2.1409999999999998E-2</v>
      </c>
      <c r="F1481">
        <f t="shared" ca="1" si="311"/>
        <v>3.7088999999999997E-2</v>
      </c>
      <c r="J1481" s="1">
        <v>43970</v>
      </c>
      <c r="K1481">
        <v>3.6999999999999998E-2</v>
      </c>
      <c r="L1481">
        <f t="shared" si="312"/>
        <v>3.6999999999999999E-4</v>
      </c>
      <c r="N1481" s="1">
        <v>43970</v>
      </c>
      <c r="O1481">
        <v>3.2000000000000001E-2</v>
      </c>
      <c r="P1481">
        <f t="shared" si="313"/>
        <v>3.2000000000000003E-4</v>
      </c>
      <c r="R1481" s="1">
        <v>43983</v>
      </c>
      <c r="S1481">
        <v>0.27</v>
      </c>
      <c r="T1481">
        <f t="shared" si="314"/>
        <v>2.7000000000000001E-3</v>
      </c>
      <c r="V1481" s="1">
        <v>43980</v>
      </c>
      <c r="W1481">
        <v>0.23139999999999999</v>
      </c>
      <c r="X1481">
        <f t="shared" si="315"/>
        <v>2.3140000000000001E-3</v>
      </c>
      <c r="AB1481" s="1">
        <v>43930</v>
      </c>
      <c r="AC1481">
        <v>227.04660000000001</v>
      </c>
      <c r="AD1481">
        <f t="shared" si="316"/>
        <v>2.2704660000000003</v>
      </c>
      <c r="AF1481" s="1">
        <v>43944</v>
      </c>
      <c r="AG1481">
        <v>-0.161</v>
      </c>
      <c r="AH1481">
        <f t="shared" si="317"/>
        <v>-1.6100000000000001E-3</v>
      </c>
      <c r="AJ1481" s="1">
        <v>43944</v>
      </c>
      <c r="AK1481">
        <v>-0.114</v>
      </c>
      <c r="AL1481">
        <f t="shared" si="318"/>
        <v>-1.14E-3</v>
      </c>
      <c r="AN1481" s="1">
        <v>43983</v>
      </c>
      <c r="AO1481">
        <v>-0.24</v>
      </c>
      <c r="AP1481">
        <f t="shared" si="319"/>
        <v>-2.3999999999999998E-3</v>
      </c>
      <c r="AS1481" s="1">
        <v>43976</v>
      </c>
      <c r="AT1481">
        <v>0.05</v>
      </c>
      <c r="AU1481">
        <f t="shared" si="320"/>
        <v>5.0000000000000001E-4</v>
      </c>
      <c r="AX1481" s="1"/>
    </row>
    <row r="1482" spans="1:50" x14ac:dyDescent="0.3">
      <c r="A1482" s="19">
        <f t="shared" si="321"/>
        <v>47989</v>
      </c>
      <c r="B1482">
        <f t="shared" ca="1" si="308"/>
        <v>-5.1694444444444443</v>
      </c>
      <c r="C1482">
        <f ca="1">IF(currency="USD",'Future et co'!D1482,IF(currency="EUR",'Future et co'!E1482,IF(currency="GBP",'Future et co'!F1482,FALSE)))</f>
        <v>3.5830000000000001E-2</v>
      </c>
      <c r="D1482">
        <f t="shared" ca="1" si="309"/>
        <v>3.5830000000000001E-2</v>
      </c>
      <c r="E1482">
        <f t="shared" ca="1" si="310"/>
        <v>2.1409999999999998E-2</v>
      </c>
      <c r="F1482">
        <f t="shared" ca="1" si="311"/>
        <v>3.7088999999999997E-2</v>
      </c>
      <c r="J1482" s="1">
        <v>43969</v>
      </c>
      <c r="K1482">
        <v>4.2000000000000003E-2</v>
      </c>
      <c r="L1482">
        <f t="shared" si="312"/>
        <v>4.2000000000000002E-4</v>
      </c>
      <c r="N1482" s="1">
        <v>43969</v>
      </c>
      <c r="O1482">
        <v>4.8000000000000001E-2</v>
      </c>
      <c r="P1482">
        <f t="shared" si="313"/>
        <v>4.8000000000000001E-4</v>
      </c>
      <c r="R1482" s="1">
        <v>43980</v>
      </c>
      <c r="S1482">
        <v>0.27500000000000002</v>
      </c>
      <c r="T1482">
        <f t="shared" si="314"/>
        <v>2.7500000000000003E-3</v>
      </c>
      <c r="V1482" s="1">
        <v>43979</v>
      </c>
      <c r="W1482">
        <v>0.251</v>
      </c>
      <c r="X1482">
        <f t="shared" si="315"/>
        <v>2.5100000000000001E-3</v>
      </c>
      <c r="AB1482" s="1">
        <v>43929</v>
      </c>
      <c r="AC1482">
        <v>226.46199999999999</v>
      </c>
      <c r="AD1482">
        <f t="shared" si="316"/>
        <v>2.2646199999999999</v>
      </c>
      <c r="AF1482" s="1">
        <v>43943</v>
      </c>
      <c r="AG1482">
        <v>-0.19</v>
      </c>
      <c r="AH1482">
        <f t="shared" si="317"/>
        <v>-1.9E-3</v>
      </c>
      <c r="AJ1482" s="1">
        <v>43943</v>
      </c>
      <c r="AK1482">
        <v>-0.124</v>
      </c>
      <c r="AL1482">
        <f t="shared" si="318"/>
        <v>-1.24E-3</v>
      </c>
      <c r="AN1482" s="1">
        <v>43980</v>
      </c>
      <c r="AO1482">
        <v>-0.24</v>
      </c>
      <c r="AP1482">
        <f t="shared" si="319"/>
        <v>-2.3999999999999998E-3</v>
      </c>
      <c r="AS1482" s="1">
        <v>43973</v>
      </c>
      <c r="AT1482">
        <v>4.7399999999999998E-2</v>
      </c>
      <c r="AU1482">
        <f t="shared" si="320"/>
        <v>4.7399999999999997E-4</v>
      </c>
      <c r="AX1482" s="1"/>
    </row>
    <row r="1483" spans="1:50" x14ac:dyDescent="0.3">
      <c r="A1483" s="19">
        <f t="shared" si="321"/>
        <v>47990</v>
      </c>
      <c r="B1483">
        <f t="shared" ref="B1483:B1546" ca="1" si="322">($B$7-A1483)/360</f>
        <v>-5.1722222222222225</v>
      </c>
      <c r="C1483">
        <f ca="1">IF(currency="USD",'Future et co'!D1483,IF(currency="EUR",'Future et co'!E1483,IF(currency="GBP",'Future et co'!F1483,FALSE)))</f>
        <v>3.5830000000000001E-2</v>
      </c>
      <c r="D1483">
        <f t="shared" ref="D1483:D1546" ca="1" si="323">IFERROR(IF(B1483&lt;0.25,VLOOKUP(A1483,$J$11:$L$5325,3,FALSE),IF(AND(B1483&gt;=0.25,B1483&lt;0.5),VLOOKUP(A1483,$N$11:$P$5325,3,FALSE),IF(AND(B1483&gt;=0.5,B1483&lt;1),VLOOKUP(A1483,$R$11:$T$5325,3,FALSE),VLOOKUP(A1483,$V$11:$X$5010,3,FALSE)))),D1482)</f>
        <v>3.5830000000000001E-2</v>
      </c>
      <c r="E1483">
        <f t="shared" ref="E1483:E1546" ca="1" si="324">IFERROR(IF(B1483&lt;0.25,VLOOKUP(A1483,$AF$11:$AH$5325,3,FALSE),IF(AND(B1483&gt;=0.25,B1483&lt;0.5),VLOOKUP(A1483,$AJ$11:$AL$5325,3,FALSE),VLOOKUP(A1483,$AN$11:$AP$5325,3,FALSE))),E1482)</f>
        <v>2.1409999999999998E-2</v>
      </c>
      <c r="F1483">
        <f t="shared" ref="F1483:F1546" ca="1" si="325">IFERROR(VLOOKUP(A1483,$AS$11:$AU$9999,3,FALSE),F1482)</f>
        <v>3.7088999999999997E-2</v>
      </c>
      <c r="J1483" s="1">
        <v>43966</v>
      </c>
      <c r="K1483">
        <v>3.5000000000000003E-2</v>
      </c>
      <c r="L1483">
        <f t="shared" si="312"/>
        <v>3.5000000000000005E-4</v>
      </c>
      <c r="N1483" s="1">
        <v>43966</v>
      </c>
      <c r="O1483">
        <v>2.4E-2</v>
      </c>
      <c r="P1483">
        <f t="shared" si="313"/>
        <v>2.4000000000000001E-4</v>
      </c>
      <c r="R1483" s="1">
        <v>43979</v>
      </c>
      <c r="S1483">
        <v>0.28199999999999997</v>
      </c>
      <c r="T1483">
        <f t="shared" si="314"/>
        <v>2.8199999999999996E-3</v>
      </c>
      <c r="V1483" s="1">
        <v>43978</v>
      </c>
      <c r="W1483">
        <v>0.251</v>
      </c>
      <c r="X1483">
        <f t="shared" si="315"/>
        <v>2.5100000000000001E-3</v>
      </c>
      <c r="AB1483" s="1">
        <v>43928</v>
      </c>
      <c r="AC1483">
        <v>226.50190000000001</v>
      </c>
      <c r="AD1483">
        <f t="shared" si="316"/>
        <v>2.2650190000000001</v>
      </c>
      <c r="AF1483" s="1">
        <v>43942</v>
      </c>
      <c r="AG1483">
        <v>-0.23300000000000001</v>
      </c>
      <c r="AH1483">
        <f t="shared" si="317"/>
        <v>-2.33E-3</v>
      </c>
      <c r="AJ1483" s="1">
        <v>43942</v>
      </c>
      <c r="AK1483">
        <v>-0.17799999999999999</v>
      </c>
      <c r="AL1483">
        <f t="shared" si="318"/>
        <v>-1.7799999999999999E-3</v>
      </c>
      <c r="AN1483" s="1">
        <v>43979</v>
      </c>
      <c r="AO1483">
        <v>-0.22</v>
      </c>
      <c r="AP1483">
        <f t="shared" si="319"/>
        <v>-2.2000000000000001E-3</v>
      </c>
      <c r="AS1483" s="1">
        <v>43972</v>
      </c>
      <c r="AT1483">
        <v>4.8000000000000001E-2</v>
      </c>
      <c r="AU1483">
        <f t="shared" si="320"/>
        <v>4.8000000000000001E-4</v>
      </c>
      <c r="AX1483" s="1"/>
    </row>
    <row r="1484" spans="1:50" x14ac:dyDescent="0.3">
      <c r="A1484" s="19">
        <f t="shared" si="321"/>
        <v>47991</v>
      </c>
      <c r="B1484">
        <f t="shared" ca="1" si="322"/>
        <v>-5.1749999999999998</v>
      </c>
      <c r="C1484">
        <f ca="1">IF(currency="USD",'Future et co'!D1484,IF(currency="EUR",'Future et co'!E1484,IF(currency="GBP",'Future et co'!F1484,FALSE)))</f>
        <v>3.5830000000000001E-2</v>
      </c>
      <c r="D1484">
        <f t="shared" ca="1" si="323"/>
        <v>3.5830000000000001E-2</v>
      </c>
      <c r="E1484">
        <f t="shared" ca="1" si="324"/>
        <v>2.1409999999999998E-2</v>
      </c>
      <c r="F1484">
        <f t="shared" ca="1" si="325"/>
        <v>3.7088999999999997E-2</v>
      </c>
      <c r="J1484" s="1">
        <v>43965</v>
      </c>
      <c r="K1484">
        <v>4.2000000000000003E-2</v>
      </c>
      <c r="L1484">
        <f t="shared" ref="L1484:L1547" si="326">K1484/100</f>
        <v>4.2000000000000002E-4</v>
      </c>
      <c r="N1484" s="1">
        <v>43965</v>
      </c>
      <c r="O1484">
        <v>1.9E-2</v>
      </c>
      <c r="P1484">
        <f t="shared" ref="P1484:P1547" si="327">O1484/100</f>
        <v>1.8999999999999998E-4</v>
      </c>
      <c r="R1484" s="1">
        <v>43978</v>
      </c>
      <c r="S1484">
        <v>0.28599999999999998</v>
      </c>
      <c r="T1484">
        <f t="shared" ref="T1484:T1547" si="328">S1484/100</f>
        <v>2.8599999999999997E-3</v>
      </c>
      <c r="V1484" s="1">
        <v>43977</v>
      </c>
      <c r="W1484">
        <v>0.24379999999999999</v>
      </c>
      <c r="X1484">
        <f t="shared" ref="X1484:X1547" si="329">W1484/100</f>
        <v>2.4380000000000001E-3</v>
      </c>
      <c r="AB1484" s="1">
        <v>43927</v>
      </c>
      <c r="AC1484">
        <v>228.2688</v>
      </c>
      <c r="AD1484">
        <f t="shared" ref="AD1484:AD1547" si="330">AC1484/100</f>
        <v>2.2826879999999998</v>
      </c>
      <c r="AF1484" s="1">
        <v>43941</v>
      </c>
      <c r="AG1484">
        <v>-0.246</v>
      </c>
      <c r="AH1484">
        <f t="shared" ref="AH1484:AH1547" si="331">AG1484/100</f>
        <v>-2.4599999999999999E-3</v>
      </c>
      <c r="AJ1484" s="1">
        <v>43941</v>
      </c>
      <c r="AK1484">
        <v>-0.185</v>
      </c>
      <c r="AL1484">
        <f t="shared" ref="AL1484:AL1547" si="332">AK1484/100</f>
        <v>-1.8500000000000001E-3</v>
      </c>
      <c r="AN1484" s="1">
        <v>43978</v>
      </c>
      <c r="AO1484">
        <v>-0.22</v>
      </c>
      <c r="AP1484">
        <f t="shared" ref="AP1484:AP1547" si="333">AO1484/100</f>
        <v>-2.2000000000000001E-3</v>
      </c>
      <c r="AS1484" s="1">
        <v>43971</v>
      </c>
      <c r="AT1484">
        <v>5.1499999999999997E-2</v>
      </c>
      <c r="AU1484">
        <f t="shared" ref="AU1484:AU1547" si="334">AT1484/100</f>
        <v>5.1499999999999994E-4</v>
      </c>
      <c r="AX1484" s="1"/>
    </row>
    <row r="1485" spans="1:50" x14ac:dyDescent="0.3">
      <c r="A1485" s="19">
        <f t="shared" ref="A1485:A1548" si="335">WORKDAY(A1484,1)</f>
        <v>47994</v>
      </c>
      <c r="B1485">
        <f t="shared" ca="1" si="322"/>
        <v>-5.1833333333333336</v>
      </c>
      <c r="C1485">
        <f ca="1">IF(currency="USD",'Future et co'!D1485,IF(currency="EUR",'Future et co'!E1485,IF(currency="GBP",'Future et co'!F1485,FALSE)))</f>
        <v>3.5830000000000001E-2</v>
      </c>
      <c r="D1485">
        <f t="shared" ca="1" si="323"/>
        <v>3.5830000000000001E-2</v>
      </c>
      <c r="E1485">
        <f t="shared" ca="1" si="324"/>
        <v>2.1409999999999998E-2</v>
      </c>
      <c r="F1485">
        <f t="shared" ca="1" si="325"/>
        <v>3.7088999999999997E-2</v>
      </c>
      <c r="J1485" s="1">
        <v>43964</v>
      </c>
      <c r="K1485">
        <v>2.5999999999999999E-2</v>
      </c>
      <c r="L1485">
        <f t="shared" si="326"/>
        <v>2.5999999999999998E-4</v>
      </c>
      <c r="N1485" s="1">
        <v>43964</v>
      </c>
      <c r="O1485">
        <v>3.5000000000000003E-2</v>
      </c>
      <c r="P1485">
        <f t="shared" si="327"/>
        <v>3.5000000000000005E-4</v>
      </c>
      <c r="R1485" s="1">
        <v>43977</v>
      </c>
      <c r="S1485">
        <v>0.29499999999999998</v>
      </c>
      <c r="T1485">
        <f t="shared" si="328"/>
        <v>2.9499999999999999E-3</v>
      </c>
      <c r="V1485" s="1">
        <v>43976</v>
      </c>
      <c r="W1485">
        <v>0.23899999999999999</v>
      </c>
      <c r="X1485">
        <f t="shared" si="329"/>
        <v>2.3899999999999998E-3</v>
      </c>
      <c r="AB1485" s="1">
        <v>43924</v>
      </c>
      <c r="AC1485">
        <v>228.58770000000001</v>
      </c>
      <c r="AD1485">
        <f t="shared" si="330"/>
        <v>2.2858770000000002</v>
      </c>
      <c r="AF1485" s="1">
        <v>43938</v>
      </c>
      <c r="AG1485">
        <v>-0.24299999999999999</v>
      </c>
      <c r="AH1485">
        <f t="shared" si="331"/>
        <v>-2.4299999999999999E-3</v>
      </c>
      <c r="AJ1485" s="1">
        <v>43938</v>
      </c>
      <c r="AK1485">
        <v>-0.19500000000000001</v>
      </c>
      <c r="AL1485">
        <f t="shared" si="332"/>
        <v>-1.9500000000000001E-3</v>
      </c>
      <c r="AN1485" s="1">
        <v>43977</v>
      </c>
      <c r="AO1485">
        <v>-0.21</v>
      </c>
      <c r="AP1485">
        <f t="shared" si="333"/>
        <v>-2.0999999999999999E-3</v>
      </c>
      <c r="AS1485" s="1">
        <v>43970</v>
      </c>
      <c r="AT1485">
        <v>5.2499999999999998E-2</v>
      </c>
      <c r="AU1485">
        <f t="shared" si="334"/>
        <v>5.2499999999999997E-4</v>
      </c>
      <c r="AX1485" s="1"/>
    </row>
    <row r="1486" spans="1:50" x14ac:dyDescent="0.3">
      <c r="A1486" s="19">
        <f t="shared" si="335"/>
        <v>47995</v>
      </c>
      <c r="B1486">
        <f t="shared" ca="1" si="322"/>
        <v>-5.1861111111111109</v>
      </c>
      <c r="C1486">
        <f ca="1">IF(currency="USD",'Future et co'!D1486,IF(currency="EUR",'Future et co'!E1486,IF(currency="GBP",'Future et co'!F1486,FALSE)))</f>
        <v>3.5830000000000001E-2</v>
      </c>
      <c r="D1486">
        <f t="shared" ca="1" si="323"/>
        <v>3.5830000000000001E-2</v>
      </c>
      <c r="E1486">
        <f t="shared" ca="1" si="324"/>
        <v>2.1409999999999998E-2</v>
      </c>
      <c r="F1486">
        <f t="shared" ca="1" si="325"/>
        <v>3.7088999999999997E-2</v>
      </c>
      <c r="J1486" s="1">
        <v>43963</v>
      </c>
      <c r="K1486">
        <v>4.1000000000000002E-2</v>
      </c>
      <c r="L1486">
        <f t="shared" si="326"/>
        <v>4.0999999999999999E-4</v>
      </c>
      <c r="N1486" s="1">
        <v>43963</v>
      </c>
      <c r="O1486">
        <v>3.6999999999999998E-2</v>
      </c>
      <c r="P1486">
        <f t="shared" si="327"/>
        <v>3.6999999999999999E-4</v>
      </c>
      <c r="R1486" s="1">
        <v>43976</v>
      </c>
      <c r="S1486">
        <v>0.28899999999999998</v>
      </c>
      <c r="T1486">
        <f t="shared" si="328"/>
        <v>2.8899999999999998E-3</v>
      </c>
      <c r="V1486" s="1">
        <v>43973</v>
      </c>
      <c r="W1486">
        <v>0.23899999999999999</v>
      </c>
      <c r="X1486">
        <f t="shared" si="329"/>
        <v>2.3899999999999998E-3</v>
      </c>
      <c r="AB1486" s="1">
        <v>43923</v>
      </c>
      <c r="AC1486">
        <v>228.40170000000001</v>
      </c>
      <c r="AD1486">
        <f t="shared" si="330"/>
        <v>2.284017</v>
      </c>
      <c r="AF1486" s="1">
        <v>43937</v>
      </c>
      <c r="AG1486">
        <v>-0.224</v>
      </c>
      <c r="AH1486">
        <f t="shared" si="331"/>
        <v>-2.2400000000000002E-3</v>
      </c>
      <c r="AJ1486" s="1">
        <v>43937</v>
      </c>
      <c r="AK1486">
        <v>-0.187</v>
      </c>
      <c r="AL1486">
        <f t="shared" si="332"/>
        <v>-1.8699999999999999E-3</v>
      </c>
      <c r="AN1486" s="1">
        <v>43976</v>
      </c>
      <c r="AO1486">
        <v>-0.22</v>
      </c>
      <c r="AP1486">
        <f t="shared" si="333"/>
        <v>-2.2000000000000001E-3</v>
      </c>
      <c r="AS1486" s="1">
        <v>43969</v>
      </c>
      <c r="AT1486">
        <v>5.6300000000000003E-2</v>
      </c>
      <c r="AU1486">
        <f t="shared" si="334"/>
        <v>5.6300000000000002E-4</v>
      </c>
      <c r="AX1486" s="1"/>
    </row>
    <row r="1487" spans="1:50" x14ac:dyDescent="0.3">
      <c r="A1487" s="19">
        <f t="shared" si="335"/>
        <v>47996</v>
      </c>
      <c r="B1487">
        <f t="shared" ca="1" si="322"/>
        <v>-5.1888888888888891</v>
      </c>
      <c r="C1487">
        <f ca="1">IF(currency="USD",'Future et co'!D1487,IF(currency="EUR",'Future et co'!E1487,IF(currency="GBP",'Future et co'!F1487,FALSE)))</f>
        <v>3.5830000000000001E-2</v>
      </c>
      <c r="D1487">
        <f t="shared" ca="1" si="323"/>
        <v>3.5830000000000001E-2</v>
      </c>
      <c r="E1487">
        <f t="shared" ca="1" si="324"/>
        <v>2.1409999999999998E-2</v>
      </c>
      <c r="F1487">
        <f t="shared" ca="1" si="325"/>
        <v>3.7088999999999997E-2</v>
      </c>
      <c r="J1487" s="1">
        <v>43962</v>
      </c>
      <c r="K1487">
        <v>3.1E-2</v>
      </c>
      <c r="L1487">
        <f t="shared" si="326"/>
        <v>3.1E-4</v>
      </c>
      <c r="N1487" s="1">
        <v>43962</v>
      </c>
      <c r="O1487">
        <v>3.6999999999999998E-2</v>
      </c>
      <c r="P1487">
        <f t="shared" si="327"/>
        <v>3.6999999999999999E-4</v>
      </c>
      <c r="R1487" s="1">
        <v>43973</v>
      </c>
      <c r="S1487">
        <v>0.28799999999999998</v>
      </c>
      <c r="T1487">
        <f t="shared" si="328"/>
        <v>2.8799999999999997E-3</v>
      </c>
      <c r="V1487" s="1">
        <v>43972</v>
      </c>
      <c r="W1487">
        <v>0.23599999999999999</v>
      </c>
      <c r="X1487">
        <f t="shared" si="329"/>
        <v>2.3599999999999997E-3</v>
      </c>
      <c r="AB1487" s="1">
        <v>43922</v>
      </c>
      <c r="AC1487">
        <v>229.2653</v>
      </c>
      <c r="AD1487">
        <f t="shared" si="330"/>
        <v>2.2926530000000001</v>
      </c>
      <c r="AF1487" s="1">
        <v>43936</v>
      </c>
      <c r="AG1487">
        <v>-0.25</v>
      </c>
      <c r="AH1487">
        <f t="shared" si="331"/>
        <v>-2.5000000000000001E-3</v>
      </c>
      <c r="AJ1487" s="1">
        <v>43936</v>
      </c>
      <c r="AK1487">
        <v>-0.19600000000000001</v>
      </c>
      <c r="AL1487">
        <f t="shared" si="332"/>
        <v>-1.9599999999999999E-3</v>
      </c>
      <c r="AN1487" s="1">
        <v>43973</v>
      </c>
      <c r="AO1487">
        <v>-0.23</v>
      </c>
      <c r="AP1487">
        <f t="shared" si="333"/>
        <v>-2.3E-3</v>
      </c>
      <c r="AS1487" s="1">
        <v>43966</v>
      </c>
      <c r="AT1487">
        <v>5.5599999999999997E-2</v>
      </c>
      <c r="AU1487">
        <f t="shared" si="334"/>
        <v>5.5599999999999996E-4</v>
      </c>
      <c r="AX1487" s="1"/>
    </row>
    <row r="1488" spans="1:50" x14ac:dyDescent="0.3">
      <c r="A1488" s="19">
        <f t="shared" si="335"/>
        <v>47997</v>
      </c>
      <c r="B1488">
        <f t="shared" ca="1" si="322"/>
        <v>-5.1916666666666664</v>
      </c>
      <c r="C1488">
        <f ca="1">IF(currency="USD",'Future et co'!D1488,IF(currency="EUR",'Future et co'!E1488,IF(currency="GBP",'Future et co'!F1488,FALSE)))</f>
        <v>3.5830000000000001E-2</v>
      </c>
      <c r="D1488">
        <f t="shared" ca="1" si="323"/>
        <v>3.5830000000000001E-2</v>
      </c>
      <c r="E1488">
        <f t="shared" ca="1" si="324"/>
        <v>2.1409999999999998E-2</v>
      </c>
      <c r="F1488">
        <f t="shared" ca="1" si="325"/>
        <v>3.7088999999999997E-2</v>
      </c>
      <c r="J1488" s="1">
        <v>43959</v>
      </c>
      <c r="K1488">
        <v>2.9000000000000001E-2</v>
      </c>
      <c r="L1488">
        <f t="shared" si="326"/>
        <v>2.9E-4</v>
      </c>
      <c r="N1488" s="1">
        <v>43959</v>
      </c>
      <c r="O1488">
        <v>1.7999999999999999E-2</v>
      </c>
      <c r="P1488">
        <f t="shared" si="327"/>
        <v>1.7999999999999998E-4</v>
      </c>
      <c r="R1488" s="1">
        <v>43972</v>
      </c>
      <c r="S1488">
        <v>0.27700000000000002</v>
      </c>
      <c r="T1488">
        <f t="shared" si="328"/>
        <v>2.7700000000000003E-3</v>
      </c>
      <c r="V1488" s="1">
        <v>43971</v>
      </c>
      <c r="W1488">
        <v>0.2437</v>
      </c>
      <c r="X1488">
        <f t="shared" si="329"/>
        <v>2.4369999999999999E-3</v>
      </c>
      <c r="AB1488" s="1">
        <v>43921</v>
      </c>
      <c r="AC1488">
        <v>229.18549999999999</v>
      </c>
      <c r="AD1488">
        <f t="shared" si="330"/>
        <v>2.291855</v>
      </c>
      <c r="AF1488" s="1">
        <v>43935</v>
      </c>
      <c r="AG1488">
        <v>-0.248</v>
      </c>
      <c r="AH1488">
        <f t="shared" si="331"/>
        <v>-2.48E-3</v>
      </c>
      <c r="AJ1488" s="1">
        <v>43935</v>
      </c>
      <c r="AK1488">
        <v>-0.19500000000000001</v>
      </c>
      <c r="AL1488">
        <f t="shared" si="332"/>
        <v>-1.9500000000000001E-3</v>
      </c>
      <c r="AN1488" s="1">
        <v>43972</v>
      </c>
      <c r="AO1488">
        <v>-0.23</v>
      </c>
      <c r="AP1488">
        <f t="shared" si="333"/>
        <v>-2.3E-3</v>
      </c>
      <c r="AS1488" s="1">
        <v>43965</v>
      </c>
      <c r="AT1488">
        <v>0.06</v>
      </c>
      <c r="AU1488">
        <f t="shared" si="334"/>
        <v>5.9999999999999995E-4</v>
      </c>
      <c r="AX1488" s="1"/>
    </row>
    <row r="1489" spans="1:50" x14ac:dyDescent="0.3">
      <c r="A1489" s="19">
        <f t="shared" si="335"/>
        <v>47998</v>
      </c>
      <c r="B1489">
        <f t="shared" ca="1" si="322"/>
        <v>-5.1944444444444446</v>
      </c>
      <c r="C1489">
        <f ca="1">IF(currency="USD",'Future et co'!D1489,IF(currency="EUR",'Future et co'!E1489,IF(currency="GBP",'Future et co'!F1489,FALSE)))</f>
        <v>3.5830000000000001E-2</v>
      </c>
      <c r="D1489">
        <f t="shared" ca="1" si="323"/>
        <v>3.5830000000000001E-2</v>
      </c>
      <c r="E1489">
        <f t="shared" ca="1" si="324"/>
        <v>2.1409999999999998E-2</v>
      </c>
      <c r="F1489">
        <f t="shared" ca="1" si="325"/>
        <v>3.7088999999999997E-2</v>
      </c>
      <c r="J1489" s="1">
        <v>43958</v>
      </c>
      <c r="K1489">
        <v>0.02</v>
      </c>
      <c r="L1489">
        <f t="shared" si="326"/>
        <v>2.0000000000000001E-4</v>
      </c>
      <c r="N1489" s="1">
        <v>43958</v>
      </c>
      <c r="O1489">
        <v>8.9999999999999993E-3</v>
      </c>
      <c r="P1489">
        <f t="shared" si="327"/>
        <v>8.9999999999999992E-5</v>
      </c>
      <c r="R1489" s="1">
        <v>43971</v>
      </c>
      <c r="S1489">
        <v>0.27400000000000002</v>
      </c>
      <c r="T1489">
        <f t="shared" si="328"/>
        <v>2.7400000000000002E-3</v>
      </c>
      <c r="V1489" s="1">
        <v>43970</v>
      </c>
      <c r="W1489">
        <v>0.23899999999999999</v>
      </c>
      <c r="X1489">
        <f t="shared" si="329"/>
        <v>2.3899999999999998E-3</v>
      </c>
      <c r="AB1489" s="1">
        <v>43920</v>
      </c>
      <c r="AC1489">
        <v>230.6337</v>
      </c>
      <c r="AD1489">
        <f t="shared" si="330"/>
        <v>2.3063370000000001</v>
      </c>
      <c r="AF1489" s="1">
        <v>43930</v>
      </c>
      <c r="AG1489">
        <v>-0.22</v>
      </c>
      <c r="AH1489">
        <f t="shared" si="331"/>
        <v>-2.2000000000000001E-3</v>
      </c>
      <c r="AJ1489" s="1">
        <v>43930</v>
      </c>
      <c r="AK1489">
        <v>-0.17899999999999999</v>
      </c>
      <c r="AL1489">
        <f t="shared" si="332"/>
        <v>-1.7899999999999999E-3</v>
      </c>
      <c r="AN1489" s="1">
        <v>43971</v>
      </c>
      <c r="AO1489">
        <v>-0.21</v>
      </c>
      <c r="AP1489">
        <f t="shared" si="333"/>
        <v>-2.0999999999999999E-3</v>
      </c>
      <c r="AS1489" s="1">
        <v>43964</v>
      </c>
      <c r="AT1489">
        <v>5.5100000000000003E-2</v>
      </c>
      <c r="AU1489">
        <f t="shared" si="334"/>
        <v>5.5100000000000006E-4</v>
      </c>
      <c r="AX1489" s="1"/>
    </row>
    <row r="1490" spans="1:50" x14ac:dyDescent="0.3">
      <c r="A1490" s="19">
        <f t="shared" si="335"/>
        <v>48001</v>
      </c>
      <c r="B1490">
        <f t="shared" ca="1" si="322"/>
        <v>-5.2027777777777775</v>
      </c>
      <c r="C1490">
        <f ca="1">IF(currency="USD",'Future et co'!D1490,IF(currency="EUR",'Future et co'!E1490,IF(currency="GBP",'Future et co'!F1490,FALSE)))</f>
        <v>3.5830000000000001E-2</v>
      </c>
      <c r="D1490">
        <f t="shared" ca="1" si="323"/>
        <v>3.5830000000000001E-2</v>
      </c>
      <c r="E1490">
        <f t="shared" ca="1" si="324"/>
        <v>2.1409999999999998E-2</v>
      </c>
      <c r="F1490">
        <f t="shared" ca="1" si="325"/>
        <v>3.7088999999999997E-2</v>
      </c>
      <c r="J1490" s="1">
        <v>43957</v>
      </c>
      <c r="K1490">
        <v>3.4000000000000002E-2</v>
      </c>
      <c r="L1490">
        <f t="shared" si="326"/>
        <v>3.4000000000000002E-4</v>
      </c>
      <c r="N1490" s="1">
        <v>43957</v>
      </c>
      <c r="O1490">
        <v>0.03</v>
      </c>
      <c r="P1490">
        <f t="shared" si="327"/>
        <v>2.9999999999999997E-4</v>
      </c>
      <c r="R1490" s="1">
        <v>43970</v>
      </c>
      <c r="S1490">
        <v>0.28199999999999997</v>
      </c>
      <c r="T1490">
        <f t="shared" si="328"/>
        <v>2.8199999999999996E-3</v>
      </c>
      <c r="V1490" s="1">
        <v>43969</v>
      </c>
      <c r="W1490">
        <v>0.25069999999999998</v>
      </c>
      <c r="X1490">
        <f t="shared" si="329"/>
        <v>2.5069999999999997E-3</v>
      </c>
      <c r="AB1490" s="1">
        <v>43917</v>
      </c>
      <c r="AC1490">
        <v>229.25200000000001</v>
      </c>
      <c r="AD1490">
        <f t="shared" si="330"/>
        <v>2.2925200000000001</v>
      </c>
      <c r="AF1490" s="1">
        <v>43929</v>
      </c>
      <c r="AG1490">
        <v>-0.254</v>
      </c>
      <c r="AH1490">
        <f t="shared" si="331"/>
        <v>-2.5400000000000002E-3</v>
      </c>
      <c r="AJ1490" s="1">
        <v>43929</v>
      </c>
      <c r="AK1490">
        <v>-0.19600000000000001</v>
      </c>
      <c r="AL1490">
        <f t="shared" si="332"/>
        <v>-1.9599999999999999E-3</v>
      </c>
      <c r="AN1490" s="1">
        <v>43970</v>
      </c>
      <c r="AO1490">
        <v>-0.21</v>
      </c>
      <c r="AP1490">
        <f t="shared" si="333"/>
        <v>-2.0999999999999999E-3</v>
      </c>
      <c r="AS1490" s="1">
        <v>43963</v>
      </c>
      <c r="AT1490">
        <v>5.3999999999999999E-2</v>
      </c>
      <c r="AU1490">
        <f t="shared" si="334"/>
        <v>5.4000000000000001E-4</v>
      </c>
      <c r="AX1490" s="1"/>
    </row>
    <row r="1491" spans="1:50" x14ac:dyDescent="0.3">
      <c r="A1491" s="19">
        <f t="shared" si="335"/>
        <v>48002</v>
      </c>
      <c r="B1491">
        <f t="shared" ca="1" si="322"/>
        <v>-5.2055555555555557</v>
      </c>
      <c r="C1491">
        <f ca="1">IF(currency="USD",'Future et co'!D1491,IF(currency="EUR",'Future et co'!E1491,IF(currency="GBP",'Future et co'!F1491,FALSE)))</f>
        <v>3.5830000000000001E-2</v>
      </c>
      <c r="D1491">
        <f t="shared" ca="1" si="323"/>
        <v>3.5830000000000001E-2</v>
      </c>
      <c r="E1491">
        <f t="shared" ca="1" si="324"/>
        <v>2.1409999999999998E-2</v>
      </c>
      <c r="F1491">
        <f t="shared" ca="1" si="325"/>
        <v>3.7088999999999997E-2</v>
      </c>
      <c r="J1491" s="1">
        <v>43956</v>
      </c>
      <c r="K1491">
        <v>3.5000000000000003E-2</v>
      </c>
      <c r="L1491">
        <f t="shared" si="326"/>
        <v>3.5000000000000005E-4</v>
      </c>
      <c r="N1491" s="1">
        <v>43956</v>
      </c>
      <c r="O1491">
        <v>3.3000000000000002E-2</v>
      </c>
      <c r="P1491">
        <f t="shared" si="327"/>
        <v>3.3E-4</v>
      </c>
      <c r="R1491" s="1">
        <v>43969</v>
      </c>
      <c r="S1491">
        <v>0.29699999999999999</v>
      </c>
      <c r="T1491">
        <f t="shared" si="328"/>
        <v>2.97E-3</v>
      </c>
      <c r="V1491" s="1">
        <v>43966</v>
      </c>
      <c r="W1491">
        <v>0.2427</v>
      </c>
      <c r="X1491">
        <f t="shared" si="329"/>
        <v>2.4269999999999999E-3</v>
      </c>
      <c r="AB1491" s="1">
        <v>43916</v>
      </c>
      <c r="AC1491">
        <v>227.27250000000001</v>
      </c>
      <c r="AD1491">
        <f t="shared" si="330"/>
        <v>2.2727249999999999</v>
      </c>
      <c r="AF1491" s="1">
        <v>43928</v>
      </c>
      <c r="AG1491">
        <v>-0.29299999999999998</v>
      </c>
      <c r="AH1491">
        <f t="shared" si="331"/>
        <v>-2.9299999999999999E-3</v>
      </c>
      <c r="AJ1491" s="1">
        <v>43928</v>
      </c>
      <c r="AK1491">
        <v>-0.23200000000000001</v>
      </c>
      <c r="AL1491">
        <f t="shared" si="332"/>
        <v>-2.32E-3</v>
      </c>
      <c r="AN1491" s="1">
        <v>43969</v>
      </c>
      <c r="AO1491">
        <v>-0.22</v>
      </c>
      <c r="AP1491">
        <f t="shared" si="333"/>
        <v>-2.2000000000000001E-3</v>
      </c>
      <c r="AS1491" s="1">
        <v>43962</v>
      </c>
      <c r="AT1491">
        <v>5.3999999999999999E-2</v>
      </c>
      <c r="AU1491">
        <f t="shared" si="334"/>
        <v>5.4000000000000001E-4</v>
      </c>
      <c r="AX1491" s="1"/>
    </row>
    <row r="1492" spans="1:50" x14ac:dyDescent="0.3">
      <c r="A1492" s="19">
        <f t="shared" si="335"/>
        <v>48003</v>
      </c>
      <c r="B1492">
        <f t="shared" ca="1" si="322"/>
        <v>-5.208333333333333</v>
      </c>
      <c r="C1492">
        <f ca="1">IF(currency="USD",'Future et co'!D1492,IF(currency="EUR",'Future et co'!E1492,IF(currency="GBP",'Future et co'!F1492,FALSE)))</f>
        <v>3.5830000000000001E-2</v>
      </c>
      <c r="D1492">
        <f t="shared" ca="1" si="323"/>
        <v>3.5830000000000001E-2</v>
      </c>
      <c r="E1492">
        <f t="shared" ca="1" si="324"/>
        <v>2.1409999999999998E-2</v>
      </c>
      <c r="F1492">
        <f t="shared" ca="1" si="325"/>
        <v>3.7088999999999997E-2</v>
      </c>
      <c r="J1492" s="1">
        <v>43955</v>
      </c>
      <c r="K1492">
        <v>3.3000000000000002E-2</v>
      </c>
      <c r="L1492">
        <f t="shared" si="326"/>
        <v>3.3E-4</v>
      </c>
      <c r="N1492" s="1">
        <v>43955</v>
      </c>
      <c r="O1492">
        <v>1.7000000000000001E-2</v>
      </c>
      <c r="P1492">
        <f t="shared" si="327"/>
        <v>1.7000000000000001E-4</v>
      </c>
      <c r="R1492" s="1">
        <v>43966</v>
      </c>
      <c r="S1492">
        <v>0.28199999999999997</v>
      </c>
      <c r="T1492">
        <f t="shared" si="328"/>
        <v>2.8199999999999996E-3</v>
      </c>
      <c r="V1492" s="1">
        <v>43965</v>
      </c>
      <c r="W1492">
        <v>0.23039999999999999</v>
      </c>
      <c r="X1492">
        <f t="shared" si="329"/>
        <v>2.3040000000000001E-3</v>
      </c>
      <c r="AB1492" s="1">
        <v>43915</v>
      </c>
      <c r="AC1492">
        <v>225.34610000000001</v>
      </c>
      <c r="AD1492">
        <f t="shared" si="330"/>
        <v>2.2534610000000002</v>
      </c>
      <c r="AF1492" s="1">
        <v>43927</v>
      </c>
      <c r="AG1492">
        <v>-0.318</v>
      </c>
      <c r="AH1492">
        <f t="shared" si="331"/>
        <v>-3.1800000000000001E-3</v>
      </c>
      <c r="AJ1492" s="1">
        <v>43927</v>
      </c>
      <c r="AK1492">
        <v>-0.253</v>
      </c>
      <c r="AL1492">
        <f t="shared" si="332"/>
        <v>-2.5300000000000001E-3</v>
      </c>
      <c r="AN1492" s="1">
        <v>43966</v>
      </c>
      <c r="AO1492">
        <v>-0.21</v>
      </c>
      <c r="AP1492">
        <f t="shared" si="333"/>
        <v>-2.0999999999999999E-3</v>
      </c>
      <c r="AS1492" s="1">
        <v>43958</v>
      </c>
      <c r="AT1492">
        <v>5.5500000000000001E-2</v>
      </c>
      <c r="AU1492">
        <f t="shared" si="334"/>
        <v>5.5500000000000005E-4</v>
      </c>
      <c r="AX1492" s="1"/>
    </row>
    <row r="1493" spans="1:50" x14ac:dyDescent="0.3">
      <c r="A1493" s="19">
        <f t="shared" si="335"/>
        <v>48004</v>
      </c>
      <c r="B1493">
        <f t="shared" ca="1" si="322"/>
        <v>-5.2111111111111112</v>
      </c>
      <c r="C1493">
        <f ca="1">IF(currency="USD",'Future et co'!D1493,IF(currency="EUR",'Future et co'!E1493,IF(currency="GBP",'Future et co'!F1493,FALSE)))</f>
        <v>3.5830000000000001E-2</v>
      </c>
      <c r="D1493">
        <f t="shared" ca="1" si="323"/>
        <v>3.5830000000000001E-2</v>
      </c>
      <c r="E1493">
        <f t="shared" ca="1" si="324"/>
        <v>2.1409999999999998E-2</v>
      </c>
      <c r="F1493">
        <f t="shared" ca="1" si="325"/>
        <v>3.7088999999999997E-2</v>
      </c>
      <c r="J1493" s="1">
        <v>43952</v>
      </c>
      <c r="K1493">
        <v>0.02</v>
      </c>
      <c r="L1493">
        <f t="shared" si="326"/>
        <v>2.0000000000000001E-4</v>
      </c>
      <c r="N1493" s="1">
        <v>43952</v>
      </c>
      <c r="O1493">
        <v>1.9E-2</v>
      </c>
      <c r="P1493">
        <f t="shared" si="327"/>
        <v>1.8999999999999998E-4</v>
      </c>
      <c r="R1493" s="1">
        <v>43965</v>
      </c>
      <c r="S1493">
        <v>0.28399999999999997</v>
      </c>
      <c r="T1493">
        <f t="shared" si="328"/>
        <v>2.8399999999999996E-3</v>
      </c>
      <c r="V1493" s="1">
        <v>43964</v>
      </c>
      <c r="W1493">
        <v>0.25609999999999999</v>
      </c>
      <c r="X1493">
        <f t="shared" si="329"/>
        <v>2.5609999999999999E-3</v>
      </c>
      <c r="AB1493" s="1">
        <v>43914</v>
      </c>
      <c r="AC1493">
        <v>226.2097</v>
      </c>
      <c r="AD1493">
        <f t="shared" si="330"/>
        <v>2.2620969999999998</v>
      </c>
      <c r="AF1493" s="1">
        <v>43924</v>
      </c>
      <c r="AG1493">
        <v>-0.34100000000000003</v>
      </c>
      <c r="AH1493">
        <f t="shared" si="331"/>
        <v>-3.4100000000000003E-3</v>
      </c>
      <c r="AJ1493" s="1">
        <v>43924</v>
      </c>
      <c r="AK1493">
        <v>-0.27700000000000002</v>
      </c>
      <c r="AL1493">
        <f t="shared" si="332"/>
        <v>-2.7700000000000003E-3</v>
      </c>
      <c r="AN1493" s="1">
        <v>43965</v>
      </c>
      <c r="AO1493">
        <v>-0.22</v>
      </c>
      <c r="AP1493">
        <f t="shared" si="333"/>
        <v>-2.2000000000000001E-3</v>
      </c>
      <c r="AS1493" s="1">
        <v>43957</v>
      </c>
      <c r="AT1493">
        <v>5.2900000000000003E-2</v>
      </c>
      <c r="AU1493">
        <f t="shared" si="334"/>
        <v>5.2900000000000006E-4</v>
      </c>
      <c r="AX1493" s="1"/>
    </row>
    <row r="1494" spans="1:50" x14ac:dyDescent="0.3">
      <c r="A1494" s="19">
        <f t="shared" si="335"/>
        <v>48005</v>
      </c>
      <c r="B1494">
        <f t="shared" ca="1" si="322"/>
        <v>-5.2138888888888886</v>
      </c>
      <c r="C1494">
        <f ca="1">IF(currency="USD",'Future et co'!D1494,IF(currency="EUR",'Future et co'!E1494,IF(currency="GBP",'Future et co'!F1494,FALSE)))</f>
        <v>3.5830000000000001E-2</v>
      </c>
      <c r="D1494">
        <f t="shared" ca="1" si="323"/>
        <v>3.5830000000000001E-2</v>
      </c>
      <c r="E1494">
        <f t="shared" ca="1" si="324"/>
        <v>2.1409999999999998E-2</v>
      </c>
      <c r="F1494">
        <f t="shared" ca="1" si="325"/>
        <v>3.7088999999999997E-2</v>
      </c>
      <c r="J1494" s="1">
        <v>43951</v>
      </c>
      <c r="K1494">
        <v>3.5000000000000003E-2</v>
      </c>
      <c r="L1494">
        <f t="shared" si="326"/>
        <v>3.5000000000000005E-4</v>
      </c>
      <c r="N1494" s="1">
        <v>43951</v>
      </c>
      <c r="O1494">
        <v>3.4000000000000002E-2</v>
      </c>
      <c r="P1494">
        <f t="shared" si="327"/>
        <v>3.4000000000000002E-4</v>
      </c>
      <c r="R1494" s="1">
        <v>43964</v>
      </c>
      <c r="S1494">
        <v>0.30499999999999999</v>
      </c>
      <c r="T1494">
        <f t="shared" si="328"/>
        <v>3.0499999999999998E-3</v>
      </c>
      <c r="V1494" s="1">
        <v>43963</v>
      </c>
      <c r="W1494">
        <v>0.25659999999999999</v>
      </c>
      <c r="X1494">
        <f t="shared" si="329"/>
        <v>2.5660000000000001E-3</v>
      </c>
      <c r="AB1494" s="1">
        <v>43913</v>
      </c>
      <c r="AC1494">
        <v>227.3389</v>
      </c>
      <c r="AD1494">
        <f t="shared" si="330"/>
        <v>2.2733889999999999</v>
      </c>
      <c r="AF1494" s="1">
        <v>43923</v>
      </c>
      <c r="AG1494">
        <v>-0.33600000000000002</v>
      </c>
      <c r="AH1494">
        <f t="shared" si="331"/>
        <v>-3.3600000000000001E-3</v>
      </c>
      <c r="AJ1494" s="1">
        <v>43923</v>
      </c>
      <c r="AK1494">
        <v>-0.26800000000000002</v>
      </c>
      <c r="AL1494">
        <f t="shared" si="332"/>
        <v>-2.6800000000000001E-3</v>
      </c>
      <c r="AN1494" s="1">
        <v>43964</v>
      </c>
      <c r="AO1494">
        <v>-0.23</v>
      </c>
      <c r="AP1494">
        <f t="shared" si="333"/>
        <v>-2.3E-3</v>
      </c>
      <c r="AS1494" s="1">
        <v>43956</v>
      </c>
      <c r="AT1494">
        <v>5.1700000000000003E-2</v>
      </c>
      <c r="AU1494">
        <f t="shared" si="334"/>
        <v>5.1699999999999999E-4</v>
      </c>
      <c r="AX1494" s="1"/>
    </row>
    <row r="1495" spans="1:50" x14ac:dyDescent="0.3">
      <c r="A1495" s="19">
        <f t="shared" si="335"/>
        <v>48008</v>
      </c>
      <c r="B1495">
        <f t="shared" ca="1" si="322"/>
        <v>-5.2222222222222223</v>
      </c>
      <c r="C1495">
        <f ca="1">IF(currency="USD",'Future et co'!D1495,IF(currency="EUR",'Future et co'!E1495,IF(currency="GBP",'Future et co'!F1495,FALSE)))</f>
        <v>3.5830000000000001E-2</v>
      </c>
      <c r="D1495">
        <f t="shared" ca="1" si="323"/>
        <v>3.5830000000000001E-2</v>
      </c>
      <c r="E1495">
        <f t="shared" ca="1" si="324"/>
        <v>2.1409999999999998E-2</v>
      </c>
      <c r="F1495">
        <f t="shared" ca="1" si="325"/>
        <v>3.7088999999999997E-2</v>
      </c>
      <c r="J1495" s="1">
        <v>43950</v>
      </c>
      <c r="K1495">
        <v>2.7E-2</v>
      </c>
      <c r="L1495">
        <f t="shared" si="326"/>
        <v>2.7E-4</v>
      </c>
      <c r="N1495" s="1">
        <v>43950</v>
      </c>
      <c r="O1495">
        <v>2.4E-2</v>
      </c>
      <c r="P1495">
        <f t="shared" si="327"/>
        <v>2.4000000000000001E-4</v>
      </c>
      <c r="R1495" s="1">
        <v>43963</v>
      </c>
      <c r="S1495">
        <v>0.312</v>
      </c>
      <c r="T1495">
        <f t="shared" si="328"/>
        <v>3.1199999999999999E-3</v>
      </c>
      <c r="V1495" s="1">
        <v>43962</v>
      </c>
      <c r="W1495">
        <v>0.252</v>
      </c>
      <c r="X1495">
        <f t="shared" si="329"/>
        <v>2.5200000000000001E-3</v>
      </c>
      <c r="AB1495" s="1">
        <v>43910</v>
      </c>
      <c r="AC1495">
        <v>226.40889999999999</v>
      </c>
      <c r="AD1495">
        <f t="shared" si="330"/>
        <v>2.2640889999999998</v>
      </c>
      <c r="AF1495" s="1">
        <v>43922</v>
      </c>
      <c r="AG1495">
        <v>-0.34300000000000003</v>
      </c>
      <c r="AH1495">
        <f t="shared" si="331"/>
        <v>-3.4300000000000003E-3</v>
      </c>
      <c r="AJ1495" s="1">
        <v>43922</v>
      </c>
      <c r="AK1495">
        <v>-0.27600000000000002</v>
      </c>
      <c r="AL1495">
        <f t="shared" si="332"/>
        <v>-2.7600000000000003E-3</v>
      </c>
      <c r="AN1495" s="1">
        <v>43963</v>
      </c>
      <c r="AO1495">
        <v>-0.22</v>
      </c>
      <c r="AP1495">
        <f t="shared" si="333"/>
        <v>-2.2000000000000001E-3</v>
      </c>
      <c r="AS1495" s="1">
        <v>43955</v>
      </c>
      <c r="AT1495">
        <v>5.33E-2</v>
      </c>
      <c r="AU1495">
        <f t="shared" si="334"/>
        <v>5.3300000000000005E-4</v>
      </c>
      <c r="AX1495" s="1"/>
    </row>
    <row r="1496" spans="1:50" x14ac:dyDescent="0.3">
      <c r="A1496" s="19">
        <f t="shared" si="335"/>
        <v>48009</v>
      </c>
      <c r="B1496">
        <f t="shared" ca="1" si="322"/>
        <v>-5.2249999999999996</v>
      </c>
      <c r="C1496">
        <f ca="1">IF(currency="USD",'Future et co'!D1496,IF(currency="EUR",'Future et co'!E1496,IF(currency="GBP",'Future et co'!F1496,FALSE)))</f>
        <v>3.5830000000000001E-2</v>
      </c>
      <c r="D1496">
        <f t="shared" ca="1" si="323"/>
        <v>3.5830000000000001E-2</v>
      </c>
      <c r="E1496">
        <f t="shared" ca="1" si="324"/>
        <v>2.1409999999999998E-2</v>
      </c>
      <c r="F1496">
        <f t="shared" ca="1" si="325"/>
        <v>3.7088999999999997E-2</v>
      </c>
      <c r="J1496" s="1">
        <v>43949</v>
      </c>
      <c r="K1496">
        <v>3.7999999999999999E-2</v>
      </c>
      <c r="L1496">
        <f t="shared" si="326"/>
        <v>3.7999999999999997E-4</v>
      </c>
      <c r="N1496" s="1">
        <v>43949</v>
      </c>
      <c r="O1496">
        <v>4.3999999999999997E-2</v>
      </c>
      <c r="P1496">
        <f t="shared" si="327"/>
        <v>4.3999999999999996E-4</v>
      </c>
      <c r="R1496" s="1">
        <v>43962</v>
      </c>
      <c r="S1496">
        <v>0.29299999999999998</v>
      </c>
      <c r="T1496">
        <f t="shared" si="328"/>
        <v>2.9299999999999999E-3</v>
      </c>
      <c r="V1496" s="1">
        <v>43959</v>
      </c>
      <c r="W1496">
        <v>0.2417</v>
      </c>
      <c r="X1496">
        <f t="shared" si="329"/>
        <v>2.4169999999999999E-3</v>
      </c>
      <c r="AB1496" s="1">
        <v>43909</v>
      </c>
      <c r="AC1496">
        <v>223.11420000000001</v>
      </c>
      <c r="AD1496">
        <f t="shared" si="330"/>
        <v>2.2311420000000002</v>
      </c>
      <c r="AF1496" s="1">
        <v>43921</v>
      </c>
      <c r="AG1496">
        <v>-0.36299999999999999</v>
      </c>
      <c r="AH1496">
        <f t="shared" si="331"/>
        <v>-3.63E-3</v>
      </c>
      <c r="AJ1496" s="1">
        <v>43921</v>
      </c>
      <c r="AK1496">
        <v>-0.28699999999999998</v>
      </c>
      <c r="AL1496">
        <f t="shared" si="332"/>
        <v>-2.8699999999999997E-3</v>
      </c>
      <c r="AN1496" s="1">
        <v>43962</v>
      </c>
      <c r="AO1496">
        <v>-0.23</v>
      </c>
      <c r="AP1496">
        <f t="shared" si="333"/>
        <v>-2.3E-3</v>
      </c>
      <c r="AS1496" s="1">
        <v>43952</v>
      </c>
      <c r="AT1496">
        <v>5.9499999999999997E-2</v>
      </c>
      <c r="AU1496">
        <f t="shared" si="334"/>
        <v>5.9499999999999993E-4</v>
      </c>
      <c r="AX1496" s="1"/>
    </row>
    <row r="1497" spans="1:50" x14ac:dyDescent="0.3">
      <c r="A1497" s="19">
        <f t="shared" si="335"/>
        <v>48010</v>
      </c>
      <c r="B1497">
        <f t="shared" ca="1" si="322"/>
        <v>-5.2277777777777779</v>
      </c>
      <c r="C1497">
        <f ca="1">IF(currency="USD",'Future et co'!D1497,IF(currency="EUR",'Future et co'!E1497,IF(currency="GBP",'Future et co'!F1497,FALSE)))</f>
        <v>3.5830000000000001E-2</v>
      </c>
      <c r="D1497">
        <f t="shared" ca="1" si="323"/>
        <v>3.5830000000000001E-2</v>
      </c>
      <c r="E1497">
        <f t="shared" ca="1" si="324"/>
        <v>2.1409999999999998E-2</v>
      </c>
      <c r="F1497">
        <f t="shared" ca="1" si="325"/>
        <v>3.7088999999999997E-2</v>
      </c>
      <c r="J1497" s="1">
        <v>43948</v>
      </c>
      <c r="K1497">
        <v>5.5E-2</v>
      </c>
      <c r="L1497">
        <f t="shared" si="326"/>
        <v>5.5000000000000003E-4</v>
      </c>
      <c r="N1497" s="1">
        <v>43948</v>
      </c>
      <c r="O1497">
        <v>4.4999999999999998E-2</v>
      </c>
      <c r="P1497">
        <f t="shared" si="327"/>
        <v>4.4999999999999999E-4</v>
      </c>
      <c r="R1497" s="1">
        <v>43959</v>
      </c>
      <c r="S1497">
        <v>0.29099999999999998</v>
      </c>
      <c r="T1497">
        <f t="shared" si="328"/>
        <v>2.9099999999999998E-3</v>
      </c>
      <c r="V1497" s="1">
        <v>43958</v>
      </c>
      <c r="W1497">
        <v>0.22989999999999999</v>
      </c>
      <c r="X1497">
        <f t="shared" si="329"/>
        <v>2.2989999999999998E-3</v>
      </c>
      <c r="AB1497" s="1">
        <v>43908</v>
      </c>
      <c r="AC1497">
        <v>224.24340000000001</v>
      </c>
      <c r="AD1497">
        <f t="shared" si="330"/>
        <v>2.2424340000000003</v>
      </c>
      <c r="AF1497" s="1">
        <v>43920</v>
      </c>
      <c r="AG1497">
        <v>-0.35299999999999998</v>
      </c>
      <c r="AH1497">
        <f t="shared" si="331"/>
        <v>-3.5299999999999997E-3</v>
      </c>
      <c r="AJ1497" s="1">
        <v>43920</v>
      </c>
      <c r="AK1497">
        <v>-0.28000000000000003</v>
      </c>
      <c r="AL1497">
        <f t="shared" si="332"/>
        <v>-2.8000000000000004E-3</v>
      </c>
      <c r="AN1497" s="1">
        <v>43959</v>
      </c>
      <c r="AO1497">
        <v>-0.24</v>
      </c>
      <c r="AP1497">
        <f t="shared" si="333"/>
        <v>-2.3999999999999998E-3</v>
      </c>
      <c r="AS1497" s="1">
        <v>43951</v>
      </c>
      <c r="AT1497">
        <v>5.8400000000000001E-2</v>
      </c>
      <c r="AU1497">
        <f t="shared" si="334"/>
        <v>5.8399999999999999E-4</v>
      </c>
      <c r="AX1497" s="1"/>
    </row>
    <row r="1498" spans="1:50" x14ac:dyDescent="0.3">
      <c r="A1498" s="19">
        <f t="shared" si="335"/>
        <v>48011</v>
      </c>
      <c r="B1498">
        <f t="shared" ca="1" si="322"/>
        <v>-5.2305555555555552</v>
      </c>
      <c r="C1498">
        <f ca="1">IF(currency="USD",'Future et co'!D1498,IF(currency="EUR",'Future et co'!E1498,IF(currency="GBP",'Future et co'!F1498,FALSE)))</f>
        <v>3.5830000000000001E-2</v>
      </c>
      <c r="D1498">
        <f t="shared" ca="1" si="323"/>
        <v>3.5830000000000001E-2</v>
      </c>
      <c r="E1498">
        <f t="shared" ca="1" si="324"/>
        <v>2.1409999999999998E-2</v>
      </c>
      <c r="F1498">
        <f t="shared" ca="1" si="325"/>
        <v>3.7088999999999997E-2</v>
      </c>
      <c r="J1498" s="1">
        <v>43945</v>
      </c>
      <c r="K1498">
        <v>6.5000000000000002E-2</v>
      </c>
      <c r="L1498">
        <f t="shared" si="326"/>
        <v>6.4999999999999997E-4</v>
      </c>
      <c r="N1498" s="1">
        <v>43945</v>
      </c>
      <c r="O1498">
        <v>0.06</v>
      </c>
      <c r="P1498">
        <f t="shared" si="327"/>
        <v>5.9999999999999995E-4</v>
      </c>
      <c r="R1498" s="1">
        <v>43958</v>
      </c>
      <c r="S1498">
        <v>0.28000000000000003</v>
      </c>
      <c r="T1498">
        <f t="shared" si="328"/>
        <v>2.8000000000000004E-3</v>
      </c>
      <c r="V1498" s="1">
        <v>43957</v>
      </c>
      <c r="W1498">
        <v>0.27189999999999998</v>
      </c>
      <c r="X1498">
        <f t="shared" si="329"/>
        <v>2.7189999999999996E-3</v>
      </c>
      <c r="AB1498" s="1">
        <v>43907</v>
      </c>
      <c r="AC1498">
        <v>228.4151</v>
      </c>
      <c r="AD1498">
        <f t="shared" si="330"/>
        <v>2.284151</v>
      </c>
      <c r="AF1498" s="1">
        <v>43917</v>
      </c>
      <c r="AG1498">
        <v>-0.35299999999999998</v>
      </c>
      <c r="AH1498">
        <f t="shared" si="331"/>
        <v>-3.5299999999999997E-3</v>
      </c>
      <c r="AJ1498" s="1">
        <v>43917</v>
      </c>
      <c r="AK1498">
        <v>-0.28100000000000003</v>
      </c>
      <c r="AL1498">
        <f t="shared" si="332"/>
        <v>-2.8100000000000004E-3</v>
      </c>
      <c r="AN1498" s="1">
        <v>43958</v>
      </c>
      <c r="AO1498">
        <v>-0.22</v>
      </c>
      <c r="AP1498">
        <f t="shared" si="333"/>
        <v>-2.2000000000000001E-3</v>
      </c>
      <c r="AS1498" s="1">
        <v>43950</v>
      </c>
      <c r="AT1498">
        <v>5.9700000000000003E-2</v>
      </c>
      <c r="AU1498">
        <f t="shared" si="334"/>
        <v>5.9699999999999998E-4</v>
      </c>
      <c r="AX1498" s="1"/>
    </row>
    <row r="1499" spans="1:50" x14ac:dyDescent="0.3">
      <c r="A1499" s="19">
        <f t="shared" si="335"/>
        <v>48012</v>
      </c>
      <c r="B1499">
        <f t="shared" ca="1" si="322"/>
        <v>-5.2333333333333334</v>
      </c>
      <c r="C1499">
        <f ca="1">IF(currency="USD",'Future et co'!D1499,IF(currency="EUR",'Future et co'!E1499,IF(currency="GBP",'Future et co'!F1499,FALSE)))</f>
        <v>3.5830000000000001E-2</v>
      </c>
      <c r="D1499">
        <f t="shared" ca="1" si="323"/>
        <v>3.5830000000000001E-2</v>
      </c>
      <c r="E1499">
        <f t="shared" ca="1" si="324"/>
        <v>2.1409999999999998E-2</v>
      </c>
      <c r="F1499">
        <f t="shared" ca="1" si="325"/>
        <v>3.7088999999999997E-2</v>
      </c>
      <c r="J1499" s="1">
        <v>43944</v>
      </c>
      <c r="K1499">
        <v>5.8000000000000003E-2</v>
      </c>
      <c r="L1499">
        <f t="shared" si="326"/>
        <v>5.8E-4</v>
      </c>
      <c r="N1499" s="1">
        <v>43944</v>
      </c>
      <c r="O1499">
        <v>4.8000000000000001E-2</v>
      </c>
      <c r="P1499">
        <f t="shared" si="327"/>
        <v>4.8000000000000001E-4</v>
      </c>
      <c r="R1499" s="1">
        <v>43957</v>
      </c>
      <c r="S1499">
        <v>0.317</v>
      </c>
      <c r="T1499">
        <f t="shared" si="328"/>
        <v>3.1700000000000001E-3</v>
      </c>
      <c r="V1499" s="1">
        <v>43956</v>
      </c>
      <c r="W1499">
        <v>0.30199999999999999</v>
      </c>
      <c r="X1499">
        <f t="shared" si="329"/>
        <v>3.0200000000000001E-3</v>
      </c>
      <c r="AB1499" s="1">
        <v>43906</v>
      </c>
      <c r="AC1499">
        <v>228.73390000000001</v>
      </c>
      <c r="AD1499">
        <f t="shared" si="330"/>
        <v>2.2873390000000002</v>
      </c>
      <c r="AF1499" s="1">
        <v>43916</v>
      </c>
      <c r="AG1499">
        <v>-0.34899999999999998</v>
      </c>
      <c r="AH1499">
        <f t="shared" si="331"/>
        <v>-3.4899999999999996E-3</v>
      </c>
      <c r="AJ1499" s="1">
        <v>43916</v>
      </c>
      <c r="AK1499">
        <v>-0.27400000000000002</v>
      </c>
      <c r="AL1499">
        <f t="shared" si="332"/>
        <v>-2.7400000000000002E-3</v>
      </c>
      <c r="AN1499" s="1">
        <v>43957</v>
      </c>
      <c r="AO1499">
        <v>-0.23</v>
      </c>
      <c r="AP1499">
        <f t="shared" si="333"/>
        <v>-2.3E-3</v>
      </c>
      <c r="AS1499" s="1">
        <v>43949</v>
      </c>
      <c r="AT1499">
        <v>6.25E-2</v>
      </c>
      <c r="AU1499">
        <f t="shared" si="334"/>
        <v>6.2500000000000001E-4</v>
      </c>
      <c r="AX1499" s="1"/>
    </row>
    <row r="1500" spans="1:50" x14ac:dyDescent="0.3">
      <c r="A1500" s="19">
        <f t="shared" si="335"/>
        <v>48015</v>
      </c>
      <c r="B1500">
        <f t="shared" ca="1" si="322"/>
        <v>-5.2416666666666663</v>
      </c>
      <c r="C1500">
        <f ca="1">IF(currency="USD",'Future et co'!D1500,IF(currency="EUR",'Future et co'!E1500,IF(currency="GBP",'Future et co'!F1500,FALSE)))</f>
        <v>3.5830000000000001E-2</v>
      </c>
      <c r="D1500">
        <f t="shared" ca="1" si="323"/>
        <v>3.5830000000000001E-2</v>
      </c>
      <c r="E1500">
        <f t="shared" ca="1" si="324"/>
        <v>2.1409999999999998E-2</v>
      </c>
      <c r="F1500">
        <f t="shared" ca="1" si="325"/>
        <v>3.7088999999999997E-2</v>
      </c>
      <c r="J1500" s="1">
        <v>43943</v>
      </c>
      <c r="K1500">
        <v>6.5000000000000002E-2</v>
      </c>
      <c r="L1500">
        <f t="shared" si="326"/>
        <v>6.4999999999999997E-4</v>
      </c>
      <c r="N1500" s="1">
        <v>43943</v>
      </c>
      <c r="O1500">
        <v>4.9000000000000002E-2</v>
      </c>
      <c r="P1500">
        <f t="shared" si="327"/>
        <v>4.8999999999999998E-4</v>
      </c>
      <c r="R1500" s="1">
        <v>43956</v>
      </c>
      <c r="S1500">
        <v>0.33300000000000002</v>
      </c>
      <c r="T1500">
        <f t="shared" si="328"/>
        <v>3.3300000000000001E-3</v>
      </c>
      <c r="V1500" s="1">
        <v>43955</v>
      </c>
      <c r="W1500">
        <v>0.29459999999999997</v>
      </c>
      <c r="X1500">
        <f t="shared" si="329"/>
        <v>2.9459999999999998E-3</v>
      </c>
      <c r="AB1500" s="1">
        <v>43903</v>
      </c>
      <c r="AC1500">
        <v>231.39099999999999</v>
      </c>
      <c r="AD1500">
        <f t="shared" si="330"/>
        <v>2.3139099999999999</v>
      </c>
      <c r="AF1500" s="1">
        <v>43915</v>
      </c>
      <c r="AG1500">
        <v>-0.36899999999999999</v>
      </c>
      <c r="AH1500">
        <f t="shared" si="331"/>
        <v>-3.6900000000000001E-3</v>
      </c>
      <c r="AJ1500" s="1">
        <v>43915</v>
      </c>
      <c r="AK1500">
        <v>-0.29799999999999999</v>
      </c>
      <c r="AL1500">
        <f t="shared" si="332"/>
        <v>-2.98E-3</v>
      </c>
      <c r="AN1500" s="1">
        <v>43956</v>
      </c>
      <c r="AO1500">
        <v>-0.26</v>
      </c>
      <c r="AP1500">
        <f t="shared" si="333"/>
        <v>-2.5999999999999999E-3</v>
      </c>
      <c r="AS1500" s="1">
        <v>43948</v>
      </c>
      <c r="AT1500">
        <v>6.2799999999999995E-2</v>
      </c>
      <c r="AU1500">
        <f t="shared" si="334"/>
        <v>6.2799999999999998E-4</v>
      </c>
      <c r="AX1500" s="1"/>
    </row>
    <row r="1501" spans="1:50" x14ac:dyDescent="0.3">
      <c r="A1501" s="19">
        <f t="shared" si="335"/>
        <v>48016</v>
      </c>
      <c r="B1501">
        <f t="shared" ca="1" si="322"/>
        <v>-5.2444444444444445</v>
      </c>
      <c r="C1501">
        <f ca="1">IF(currency="USD",'Future et co'!D1501,IF(currency="EUR",'Future et co'!E1501,IF(currency="GBP",'Future et co'!F1501,FALSE)))</f>
        <v>3.5830000000000001E-2</v>
      </c>
      <c r="D1501">
        <f t="shared" ca="1" si="323"/>
        <v>3.5830000000000001E-2</v>
      </c>
      <c r="E1501">
        <f t="shared" ca="1" si="324"/>
        <v>2.1409999999999998E-2</v>
      </c>
      <c r="F1501">
        <f t="shared" ca="1" si="325"/>
        <v>3.7088999999999997E-2</v>
      </c>
      <c r="J1501" s="1">
        <v>43942</v>
      </c>
      <c r="K1501">
        <v>6.4000000000000001E-2</v>
      </c>
      <c r="L1501">
        <f t="shared" si="326"/>
        <v>6.4000000000000005E-4</v>
      </c>
      <c r="N1501" s="1">
        <v>43942</v>
      </c>
      <c r="O1501">
        <v>6.0999999999999999E-2</v>
      </c>
      <c r="P1501">
        <f t="shared" si="327"/>
        <v>6.0999999999999997E-4</v>
      </c>
      <c r="R1501" s="1">
        <v>43955</v>
      </c>
      <c r="S1501">
        <v>0.33700000000000002</v>
      </c>
      <c r="T1501">
        <f t="shared" si="328"/>
        <v>3.3700000000000002E-3</v>
      </c>
      <c r="V1501" s="1">
        <v>43952</v>
      </c>
      <c r="W1501">
        <v>0.3</v>
      </c>
      <c r="X1501">
        <f t="shared" si="329"/>
        <v>3.0000000000000001E-3</v>
      </c>
      <c r="AB1501" s="1">
        <v>43902</v>
      </c>
      <c r="AC1501">
        <v>234.48650000000001</v>
      </c>
      <c r="AD1501">
        <f t="shared" si="330"/>
        <v>2.344865</v>
      </c>
      <c r="AF1501" s="1">
        <v>43914</v>
      </c>
      <c r="AG1501">
        <v>-0.373</v>
      </c>
      <c r="AH1501">
        <f t="shared" si="331"/>
        <v>-3.7299999999999998E-3</v>
      </c>
      <c r="AJ1501" s="1">
        <v>43914</v>
      </c>
      <c r="AK1501">
        <v>-0.30599999999999999</v>
      </c>
      <c r="AL1501">
        <f t="shared" si="332"/>
        <v>-3.0599999999999998E-3</v>
      </c>
      <c r="AN1501" s="1">
        <v>43955</v>
      </c>
      <c r="AO1501">
        <v>-0.26</v>
      </c>
      <c r="AP1501">
        <f t="shared" si="333"/>
        <v>-2.5999999999999999E-3</v>
      </c>
      <c r="AS1501" s="1">
        <v>43945</v>
      </c>
      <c r="AT1501">
        <v>6.4600000000000005E-2</v>
      </c>
      <c r="AU1501">
        <f t="shared" si="334"/>
        <v>6.4600000000000009E-4</v>
      </c>
      <c r="AX1501" s="1"/>
    </row>
    <row r="1502" spans="1:50" x14ac:dyDescent="0.3">
      <c r="A1502" s="19">
        <f t="shared" si="335"/>
        <v>48017</v>
      </c>
      <c r="B1502">
        <f t="shared" ca="1" si="322"/>
        <v>-5.2472222222222218</v>
      </c>
      <c r="C1502">
        <f ca="1">IF(currency="USD",'Future et co'!D1502,IF(currency="EUR",'Future et co'!E1502,IF(currency="GBP",'Future et co'!F1502,FALSE)))</f>
        <v>3.5830000000000001E-2</v>
      </c>
      <c r="D1502">
        <f t="shared" ca="1" si="323"/>
        <v>3.5830000000000001E-2</v>
      </c>
      <c r="E1502">
        <f t="shared" ca="1" si="324"/>
        <v>2.1409999999999998E-2</v>
      </c>
      <c r="F1502">
        <f t="shared" ca="1" si="325"/>
        <v>3.7088999999999997E-2</v>
      </c>
      <c r="J1502" s="1">
        <v>43941</v>
      </c>
      <c r="K1502">
        <v>6.3E-2</v>
      </c>
      <c r="L1502">
        <f t="shared" si="326"/>
        <v>6.3000000000000003E-4</v>
      </c>
      <c r="N1502" s="1">
        <v>43941</v>
      </c>
      <c r="O1502">
        <v>4.5999999999999999E-2</v>
      </c>
      <c r="P1502">
        <f t="shared" si="327"/>
        <v>4.6000000000000001E-4</v>
      </c>
      <c r="R1502" s="1">
        <v>43952</v>
      </c>
      <c r="S1502">
        <v>0.35099999999999998</v>
      </c>
      <c r="T1502">
        <f t="shared" si="328"/>
        <v>3.5099999999999997E-3</v>
      </c>
      <c r="V1502" s="1">
        <v>43951</v>
      </c>
      <c r="W1502">
        <v>0.309</v>
      </c>
      <c r="X1502">
        <f t="shared" si="329"/>
        <v>3.0899999999999999E-3</v>
      </c>
      <c r="AB1502" s="1">
        <v>43901</v>
      </c>
      <c r="AC1502">
        <v>234.84520000000001</v>
      </c>
      <c r="AD1502">
        <f t="shared" si="330"/>
        <v>2.348452</v>
      </c>
      <c r="AF1502" s="1">
        <v>43913</v>
      </c>
      <c r="AG1502">
        <v>-0.36899999999999999</v>
      </c>
      <c r="AH1502">
        <f t="shared" si="331"/>
        <v>-3.6900000000000001E-3</v>
      </c>
      <c r="AJ1502" s="1">
        <v>43913</v>
      </c>
      <c r="AK1502">
        <v>-0.307</v>
      </c>
      <c r="AL1502">
        <f t="shared" si="332"/>
        <v>-3.0699999999999998E-3</v>
      </c>
      <c r="AN1502" s="1">
        <v>43952</v>
      </c>
      <c r="AO1502">
        <v>-0.27</v>
      </c>
      <c r="AP1502">
        <f t="shared" si="333"/>
        <v>-2.7000000000000001E-3</v>
      </c>
      <c r="AS1502" s="1">
        <v>43944</v>
      </c>
      <c r="AT1502">
        <v>6.59E-2</v>
      </c>
      <c r="AU1502">
        <f t="shared" si="334"/>
        <v>6.5899999999999997E-4</v>
      </c>
      <c r="AX1502" s="1"/>
    </row>
    <row r="1503" spans="1:50" x14ac:dyDescent="0.3">
      <c r="A1503" s="19">
        <f t="shared" si="335"/>
        <v>48018</v>
      </c>
      <c r="B1503">
        <f t="shared" ca="1" si="322"/>
        <v>-5.25</v>
      </c>
      <c r="C1503">
        <f ca="1">IF(currency="USD",'Future et co'!D1503,IF(currency="EUR",'Future et co'!E1503,IF(currency="GBP",'Future et co'!F1503,FALSE)))</f>
        <v>3.5830000000000001E-2</v>
      </c>
      <c r="D1503">
        <f t="shared" ca="1" si="323"/>
        <v>3.5830000000000001E-2</v>
      </c>
      <c r="E1503">
        <f t="shared" ca="1" si="324"/>
        <v>2.1409999999999998E-2</v>
      </c>
      <c r="F1503">
        <f t="shared" ca="1" si="325"/>
        <v>3.7088999999999997E-2</v>
      </c>
      <c r="J1503" s="1">
        <v>43938</v>
      </c>
      <c r="K1503">
        <v>5.0999999999999997E-2</v>
      </c>
      <c r="L1503">
        <f t="shared" si="326"/>
        <v>5.0999999999999993E-4</v>
      </c>
      <c r="N1503" s="1">
        <v>43938</v>
      </c>
      <c r="O1503">
        <v>4.8000000000000001E-2</v>
      </c>
      <c r="P1503">
        <f t="shared" si="327"/>
        <v>4.8000000000000001E-4</v>
      </c>
      <c r="R1503" s="1">
        <v>43951</v>
      </c>
      <c r="S1503">
        <v>0.35</v>
      </c>
      <c r="T1503">
        <f t="shared" si="328"/>
        <v>3.4999999999999996E-3</v>
      </c>
      <c r="V1503" s="1">
        <v>43950</v>
      </c>
      <c r="W1503">
        <v>0.31490000000000001</v>
      </c>
      <c r="X1503">
        <f t="shared" si="329"/>
        <v>3.1490000000000003E-3</v>
      </c>
      <c r="AB1503" s="1">
        <v>43900</v>
      </c>
      <c r="AC1503">
        <v>235.93459999999999</v>
      </c>
      <c r="AD1503">
        <f t="shared" si="330"/>
        <v>2.3593459999999999</v>
      </c>
      <c r="AF1503" s="1">
        <v>43910</v>
      </c>
      <c r="AG1503">
        <v>-0.371</v>
      </c>
      <c r="AH1503">
        <f t="shared" si="331"/>
        <v>-3.7099999999999998E-3</v>
      </c>
      <c r="AJ1503" s="1">
        <v>43910</v>
      </c>
      <c r="AK1503">
        <v>-0.313</v>
      </c>
      <c r="AL1503">
        <f t="shared" si="332"/>
        <v>-3.13E-3</v>
      </c>
      <c r="AN1503" s="1">
        <v>43951</v>
      </c>
      <c r="AO1503">
        <v>-0.27</v>
      </c>
      <c r="AP1503">
        <f t="shared" si="333"/>
        <v>-2.7000000000000001E-3</v>
      </c>
      <c r="AS1503" s="1">
        <v>43943</v>
      </c>
      <c r="AT1503">
        <v>6.4100000000000004E-2</v>
      </c>
      <c r="AU1503">
        <f t="shared" si="334"/>
        <v>6.4100000000000008E-4</v>
      </c>
      <c r="AX1503" s="1"/>
    </row>
    <row r="1504" spans="1:50" x14ac:dyDescent="0.3">
      <c r="A1504" s="19">
        <f t="shared" si="335"/>
        <v>48019</v>
      </c>
      <c r="B1504">
        <f t="shared" ca="1" si="322"/>
        <v>-5.2527777777777782</v>
      </c>
      <c r="C1504">
        <f ca="1">IF(currency="USD",'Future et co'!D1504,IF(currency="EUR",'Future et co'!E1504,IF(currency="GBP",'Future et co'!F1504,FALSE)))</f>
        <v>3.5830000000000001E-2</v>
      </c>
      <c r="D1504">
        <f t="shared" ca="1" si="323"/>
        <v>3.5830000000000001E-2</v>
      </c>
      <c r="E1504">
        <f t="shared" ca="1" si="324"/>
        <v>2.1409999999999998E-2</v>
      </c>
      <c r="F1504">
        <f t="shared" ca="1" si="325"/>
        <v>3.7088999999999997E-2</v>
      </c>
      <c r="J1504" s="1">
        <v>43937</v>
      </c>
      <c r="K1504">
        <v>6.6000000000000003E-2</v>
      </c>
      <c r="L1504">
        <f t="shared" si="326"/>
        <v>6.6E-4</v>
      </c>
      <c r="N1504" s="1">
        <v>43937</v>
      </c>
      <c r="O1504">
        <v>6.0999999999999999E-2</v>
      </c>
      <c r="P1504">
        <f t="shared" si="327"/>
        <v>6.0999999999999997E-4</v>
      </c>
      <c r="R1504" s="1">
        <v>43950</v>
      </c>
      <c r="S1504">
        <v>0.378</v>
      </c>
      <c r="T1504">
        <f t="shared" si="328"/>
        <v>3.7799999999999999E-3</v>
      </c>
      <c r="V1504" s="1">
        <v>43949</v>
      </c>
      <c r="W1504">
        <v>0.34</v>
      </c>
      <c r="X1504">
        <f t="shared" si="329"/>
        <v>3.4000000000000002E-3</v>
      </c>
      <c r="AB1504" s="1">
        <v>43899</v>
      </c>
      <c r="AC1504">
        <v>236.78489999999999</v>
      </c>
      <c r="AD1504">
        <f t="shared" si="330"/>
        <v>2.3678490000000001</v>
      </c>
      <c r="AF1504" s="1">
        <v>43909</v>
      </c>
      <c r="AG1504">
        <v>-0.39300000000000002</v>
      </c>
      <c r="AH1504">
        <f t="shared" si="331"/>
        <v>-3.9300000000000003E-3</v>
      </c>
      <c r="AJ1504" s="1">
        <v>43909</v>
      </c>
      <c r="AK1504">
        <v>-0.34499999999999997</v>
      </c>
      <c r="AL1504">
        <f t="shared" si="332"/>
        <v>-3.4499999999999999E-3</v>
      </c>
      <c r="AN1504" s="1">
        <v>43950</v>
      </c>
      <c r="AO1504">
        <v>-0.25</v>
      </c>
      <c r="AP1504">
        <f t="shared" si="333"/>
        <v>-2.5000000000000001E-3</v>
      </c>
      <c r="AS1504" s="1">
        <v>43942</v>
      </c>
      <c r="AT1504">
        <v>6.3500000000000001E-2</v>
      </c>
      <c r="AU1504">
        <f t="shared" si="334"/>
        <v>6.3500000000000004E-4</v>
      </c>
      <c r="AX1504" s="1"/>
    </row>
    <row r="1505" spans="1:50" x14ac:dyDescent="0.3">
      <c r="A1505" s="19">
        <f t="shared" si="335"/>
        <v>48022</v>
      </c>
      <c r="B1505">
        <f t="shared" ca="1" si="322"/>
        <v>-5.2611111111111111</v>
      </c>
      <c r="C1505">
        <f ca="1">IF(currency="USD",'Future et co'!D1505,IF(currency="EUR",'Future et co'!E1505,IF(currency="GBP",'Future et co'!F1505,FALSE)))</f>
        <v>3.5830000000000001E-2</v>
      </c>
      <c r="D1505">
        <f t="shared" ca="1" si="323"/>
        <v>3.5830000000000001E-2</v>
      </c>
      <c r="E1505">
        <f t="shared" ca="1" si="324"/>
        <v>2.1409999999999998E-2</v>
      </c>
      <c r="F1505">
        <f t="shared" ca="1" si="325"/>
        <v>3.7088999999999997E-2</v>
      </c>
      <c r="J1505" s="1">
        <v>43936</v>
      </c>
      <c r="K1505">
        <v>5.1999999999999998E-2</v>
      </c>
      <c r="L1505">
        <f t="shared" si="326"/>
        <v>5.1999999999999995E-4</v>
      </c>
      <c r="N1505" s="1">
        <v>43936</v>
      </c>
      <c r="O1505">
        <v>6.3E-2</v>
      </c>
      <c r="P1505">
        <f t="shared" si="327"/>
        <v>6.3000000000000003E-4</v>
      </c>
      <c r="R1505" s="1">
        <v>43949</v>
      </c>
      <c r="S1505">
        <v>0.42299999999999999</v>
      </c>
      <c r="T1505">
        <f t="shared" si="328"/>
        <v>4.2300000000000003E-3</v>
      </c>
      <c r="V1505" s="1">
        <v>43948</v>
      </c>
      <c r="W1505">
        <v>0.37</v>
      </c>
      <c r="X1505">
        <f t="shared" si="329"/>
        <v>3.7000000000000002E-3</v>
      </c>
      <c r="AB1505" s="1">
        <v>43896</v>
      </c>
      <c r="AC1505">
        <v>234.51310000000001</v>
      </c>
      <c r="AD1505">
        <f t="shared" si="330"/>
        <v>2.3451310000000003</v>
      </c>
      <c r="AF1505" s="1">
        <v>43908</v>
      </c>
      <c r="AG1505">
        <v>-0.40799999999999997</v>
      </c>
      <c r="AH1505">
        <f t="shared" si="331"/>
        <v>-4.0799999999999994E-3</v>
      </c>
      <c r="AJ1505" s="1">
        <v>43908</v>
      </c>
      <c r="AK1505">
        <v>-0.36</v>
      </c>
      <c r="AL1505">
        <f t="shared" si="332"/>
        <v>-3.5999999999999999E-3</v>
      </c>
      <c r="AN1505" s="1">
        <v>43949</v>
      </c>
      <c r="AO1505">
        <v>-0.25</v>
      </c>
      <c r="AP1505">
        <f t="shared" si="333"/>
        <v>-2.5000000000000001E-3</v>
      </c>
      <c r="AS1505" s="1">
        <v>43941</v>
      </c>
      <c r="AT1505">
        <v>6.2600000000000003E-2</v>
      </c>
      <c r="AU1505">
        <f t="shared" si="334"/>
        <v>6.2600000000000004E-4</v>
      </c>
      <c r="AX1505" s="1"/>
    </row>
    <row r="1506" spans="1:50" x14ac:dyDescent="0.3">
      <c r="A1506" s="19">
        <f t="shared" si="335"/>
        <v>48023</v>
      </c>
      <c r="B1506">
        <f t="shared" ca="1" si="322"/>
        <v>-5.2638888888888893</v>
      </c>
      <c r="C1506">
        <f ca="1">IF(currency="USD",'Future et co'!D1506,IF(currency="EUR",'Future et co'!E1506,IF(currency="GBP",'Future et co'!F1506,FALSE)))</f>
        <v>3.5830000000000001E-2</v>
      </c>
      <c r="D1506">
        <f t="shared" ca="1" si="323"/>
        <v>3.5830000000000001E-2</v>
      </c>
      <c r="E1506">
        <f t="shared" ca="1" si="324"/>
        <v>2.1409999999999998E-2</v>
      </c>
      <c r="F1506">
        <f t="shared" ca="1" si="325"/>
        <v>3.7088999999999997E-2</v>
      </c>
      <c r="J1506" s="1">
        <v>43935</v>
      </c>
      <c r="K1506">
        <v>0.06</v>
      </c>
      <c r="L1506">
        <f t="shared" si="326"/>
        <v>5.9999999999999995E-4</v>
      </c>
      <c r="N1506" s="1">
        <v>43935</v>
      </c>
      <c r="O1506">
        <v>6.5000000000000002E-2</v>
      </c>
      <c r="P1506">
        <f t="shared" si="327"/>
        <v>6.4999999999999997E-4</v>
      </c>
      <c r="R1506" s="1">
        <v>43948</v>
      </c>
      <c r="S1506">
        <v>0.44400000000000001</v>
      </c>
      <c r="T1506">
        <f t="shared" si="328"/>
        <v>4.4400000000000004E-3</v>
      </c>
      <c r="V1506" s="1">
        <v>43945</v>
      </c>
      <c r="W1506">
        <v>0.37530000000000002</v>
      </c>
      <c r="X1506">
        <f t="shared" si="329"/>
        <v>3.7530000000000003E-3</v>
      </c>
      <c r="AB1506" s="1">
        <v>43895</v>
      </c>
      <c r="AC1506">
        <v>233.49010000000001</v>
      </c>
      <c r="AD1506">
        <f t="shared" si="330"/>
        <v>2.3349010000000003</v>
      </c>
      <c r="AF1506" s="1">
        <v>43907</v>
      </c>
      <c r="AG1506">
        <v>-0.40799999999999997</v>
      </c>
      <c r="AH1506">
        <f t="shared" si="331"/>
        <v>-4.0799999999999994E-3</v>
      </c>
      <c r="AJ1506" s="1">
        <v>43907</v>
      </c>
      <c r="AK1506">
        <v>-0.373</v>
      </c>
      <c r="AL1506">
        <f t="shared" si="332"/>
        <v>-3.7299999999999998E-3</v>
      </c>
      <c r="AN1506" s="1">
        <v>43948</v>
      </c>
      <c r="AO1506">
        <v>-0.22</v>
      </c>
      <c r="AP1506">
        <f t="shared" si="333"/>
        <v>-2.2000000000000001E-3</v>
      </c>
      <c r="AS1506" s="1">
        <v>43938</v>
      </c>
      <c r="AT1506">
        <v>6.0699999999999997E-2</v>
      </c>
      <c r="AU1506">
        <f t="shared" si="334"/>
        <v>6.0700000000000001E-4</v>
      </c>
      <c r="AX1506" s="1"/>
    </row>
    <row r="1507" spans="1:50" x14ac:dyDescent="0.3">
      <c r="A1507" s="19">
        <f t="shared" si="335"/>
        <v>48024</v>
      </c>
      <c r="B1507">
        <f t="shared" ca="1" si="322"/>
        <v>-5.2666666666666666</v>
      </c>
      <c r="C1507">
        <f ca="1">IF(currency="USD",'Future et co'!D1507,IF(currency="EUR",'Future et co'!E1507,IF(currency="GBP",'Future et co'!F1507,FALSE)))</f>
        <v>3.5830000000000001E-2</v>
      </c>
      <c r="D1507">
        <f t="shared" ca="1" si="323"/>
        <v>3.5830000000000001E-2</v>
      </c>
      <c r="E1507">
        <f t="shared" ca="1" si="324"/>
        <v>2.1409999999999998E-2</v>
      </c>
      <c r="F1507">
        <f t="shared" ca="1" si="325"/>
        <v>3.7088999999999997E-2</v>
      </c>
      <c r="J1507" s="1">
        <v>43934</v>
      </c>
      <c r="K1507">
        <v>5.7000000000000002E-2</v>
      </c>
      <c r="L1507">
        <f t="shared" si="326"/>
        <v>5.6999999999999998E-4</v>
      </c>
      <c r="N1507" s="1">
        <v>43934</v>
      </c>
      <c r="O1507">
        <v>6.9000000000000006E-2</v>
      </c>
      <c r="P1507">
        <f t="shared" si="327"/>
        <v>6.9000000000000008E-4</v>
      </c>
      <c r="R1507" s="1">
        <v>43945</v>
      </c>
      <c r="S1507">
        <v>0.46400000000000002</v>
      </c>
      <c r="T1507">
        <f t="shared" si="328"/>
        <v>4.64E-3</v>
      </c>
      <c r="V1507" s="1">
        <v>43944</v>
      </c>
      <c r="W1507">
        <v>0.36919999999999997</v>
      </c>
      <c r="X1507">
        <f t="shared" si="329"/>
        <v>3.6919999999999995E-3</v>
      </c>
      <c r="AB1507" s="1">
        <v>43894</v>
      </c>
      <c r="AC1507">
        <v>232.6</v>
      </c>
      <c r="AD1507">
        <f t="shared" si="330"/>
        <v>2.3260000000000001</v>
      </c>
      <c r="AF1507" s="1">
        <v>43906</v>
      </c>
      <c r="AG1507">
        <v>-0.41</v>
      </c>
      <c r="AH1507">
        <f t="shared" si="331"/>
        <v>-4.0999999999999995E-3</v>
      </c>
      <c r="AJ1507" s="1">
        <v>43906</v>
      </c>
      <c r="AK1507">
        <v>-0.372</v>
      </c>
      <c r="AL1507">
        <f t="shared" si="332"/>
        <v>-3.7199999999999998E-3</v>
      </c>
      <c r="AN1507" s="1">
        <v>43945</v>
      </c>
      <c r="AO1507">
        <v>-0.23100000000000001</v>
      </c>
      <c r="AP1507">
        <f t="shared" si="333"/>
        <v>-2.31E-3</v>
      </c>
      <c r="AS1507" s="1">
        <v>43937</v>
      </c>
      <c r="AT1507">
        <v>6.1400000000000003E-2</v>
      </c>
      <c r="AU1507">
        <f t="shared" si="334"/>
        <v>6.1400000000000007E-4</v>
      </c>
      <c r="AX1507" s="1"/>
    </row>
    <row r="1508" spans="1:50" x14ac:dyDescent="0.3">
      <c r="A1508" s="19">
        <f t="shared" si="335"/>
        <v>48025</v>
      </c>
      <c r="B1508">
        <f t="shared" ca="1" si="322"/>
        <v>-5.2694444444444448</v>
      </c>
      <c r="C1508">
        <f ca="1">IF(currency="USD",'Future et co'!D1508,IF(currency="EUR",'Future et co'!E1508,IF(currency="GBP",'Future et co'!F1508,FALSE)))</f>
        <v>3.5830000000000001E-2</v>
      </c>
      <c r="D1508">
        <f t="shared" ca="1" si="323"/>
        <v>3.5830000000000001E-2</v>
      </c>
      <c r="E1508">
        <f t="shared" ca="1" si="324"/>
        <v>2.1409999999999998E-2</v>
      </c>
      <c r="F1508">
        <f t="shared" ca="1" si="325"/>
        <v>3.7088999999999997E-2</v>
      </c>
      <c r="J1508" s="1">
        <v>43931</v>
      </c>
      <c r="K1508">
        <v>6.7000000000000004E-2</v>
      </c>
      <c r="L1508">
        <f t="shared" si="326"/>
        <v>6.7000000000000002E-4</v>
      </c>
      <c r="N1508" s="1">
        <v>43931</v>
      </c>
      <c r="O1508">
        <v>6.5000000000000002E-2</v>
      </c>
      <c r="P1508">
        <f t="shared" si="327"/>
        <v>6.4999999999999997E-4</v>
      </c>
      <c r="R1508" s="1">
        <v>43944</v>
      </c>
      <c r="S1508">
        <v>0.49</v>
      </c>
      <c r="T1508">
        <f t="shared" si="328"/>
        <v>4.8999999999999998E-3</v>
      </c>
      <c r="V1508" s="1">
        <v>43943</v>
      </c>
      <c r="W1508">
        <v>0.3821</v>
      </c>
      <c r="X1508">
        <f t="shared" si="329"/>
        <v>3.8209999999999997E-3</v>
      </c>
      <c r="AB1508" s="1">
        <v>43893</v>
      </c>
      <c r="AC1508">
        <v>232.39080000000001</v>
      </c>
      <c r="AD1508">
        <f t="shared" si="330"/>
        <v>2.3239080000000003</v>
      </c>
      <c r="AF1508" s="1">
        <v>43903</v>
      </c>
      <c r="AG1508">
        <v>-0.42799999999999999</v>
      </c>
      <c r="AH1508">
        <f t="shared" si="331"/>
        <v>-4.28E-3</v>
      </c>
      <c r="AJ1508" s="1">
        <v>43903</v>
      </c>
      <c r="AK1508">
        <v>-0.39700000000000002</v>
      </c>
      <c r="AL1508">
        <f t="shared" si="332"/>
        <v>-3.9700000000000004E-3</v>
      </c>
      <c r="AN1508" s="1">
        <v>43944</v>
      </c>
      <c r="AO1508">
        <v>-0.16</v>
      </c>
      <c r="AP1508">
        <f t="shared" si="333"/>
        <v>-1.6000000000000001E-3</v>
      </c>
      <c r="AS1508" s="1">
        <v>43936</v>
      </c>
      <c r="AT1508">
        <v>6.5199999999999994E-2</v>
      </c>
      <c r="AU1508">
        <f t="shared" si="334"/>
        <v>6.5199999999999991E-4</v>
      </c>
      <c r="AX1508" s="1"/>
    </row>
    <row r="1509" spans="1:50" x14ac:dyDescent="0.3">
      <c r="A1509" s="19">
        <f t="shared" si="335"/>
        <v>48026</v>
      </c>
      <c r="B1509">
        <f t="shared" ca="1" si="322"/>
        <v>-5.2722222222222221</v>
      </c>
      <c r="C1509">
        <f ca="1">IF(currency="USD",'Future et co'!D1509,IF(currency="EUR",'Future et co'!E1509,IF(currency="GBP",'Future et co'!F1509,FALSE)))</f>
        <v>3.5830000000000001E-2</v>
      </c>
      <c r="D1509">
        <f t="shared" ca="1" si="323"/>
        <v>3.5830000000000001E-2</v>
      </c>
      <c r="E1509">
        <f t="shared" ca="1" si="324"/>
        <v>2.1409999999999998E-2</v>
      </c>
      <c r="F1509">
        <f t="shared" ca="1" si="325"/>
        <v>3.7088999999999997E-2</v>
      </c>
      <c r="J1509" s="1">
        <v>43930</v>
      </c>
      <c r="K1509">
        <v>6.7000000000000004E-2</v>
      </c>
      <c r="L1509">
        <f t="shared" si="326"/>
        <v>6.7000000000000002E-4</v>
      </c>
      <c r="N1509" s="1">
        <v>43930</v>
      </c>
      <c r="O1509">
        <v>4.9000000000000002E-2</v>
      </c>
      <c r="P1509">
        <f t="shared" si="327"/>
        <v>4.8999999999999998E-4</v>
      </c>
      <c r="R1509" s="1">
        <v>43943</v>
      </c>
      <c r="S1509">
        <v>0.51500000000000001</v>
      </c>
      <c r="T1509">
        <f t="shared" si="328"/>
        <v>5.1500000000000001E-3</v>
      </c>
      <c r="V1509" s="1">
        <v>43942</v>
      </c>
      <c r="W1509">
        <v>0.38650000000000001</v>
      </c>
      <c r="X1509">
        <f t="shared" si="329"/>
        <v>3.8649999999999999E-3</v>
      </c>
      <c r="AB1509" s="1">
        <v>43892</v>
      </c>
      <c r="AC1509">
        <v>232.5085</v>
      </c>
      <c r="AD1509">
        <f t="shared" si="330"/>
        <v>2.3250850000000001</v>
      </c>
      <c r="AF1509" s="1">
        <v>43902</v>
      </c>
      <c r="AG1509">
        <v>-0.48899999999999999</v>
      </c>
      <c r="AH1509">
        <f t="shared" si="331"/>
        <v>-4.8900000000000002E-3</v>
      </c>
      <c r="AJ1509" s="1">
        <v>43902</v>
      </c>
      <c r="AK1509">
        <v>-0.44700000000000001</v>
      </c>
      <c r="AL1509">
        <f t="shared" si="332"/>
        <v>-4.47E-3</v>
      </c>
      <c r="AN1509" s="1">
        <v>43943</v>
      </c>
      <c r="AO1509">
        <v>-0.15</v>
      </c>
      <c r="AP1509">
        <f t="shared" si="333"/>
        <v>-1.5E-3</v>
      </c>
      <c r="AS1509" s="1">
        <v>43935</v>
      </c>
      <c r="AT1509">
        <v>6.6100000000000006E-2</v>
      </c>
      <c r="AU1509">
        <f t="shared" si="334"/>
        <v>6.6100000000000002E-4</v>
      </c>
      <c r="AX1509" s="1"/>
    </row>
    <row r="1510" spans="1:50" x14ac:dyDescent="0.3">
      <c r="A1510" s="19">
        <f t="shared" si="335"/>
        <v>48029</v>
      </c>
      <c r="B1510">
        <f t="shared" ca="1" si="322"/>
        <v>-5.2805555555555559</v>
      </c>
      <c r="C1510">
        <f ca="1">IF(currency="USD",'Future et co'!D1510,IF(currency="EUR",'Future et co'!E1510,IF(currency="GBP",'Future et co'!F1510,FALSE)))</f>
        <v>3.5830000000000001E-2</v>
      </c>
      <c r="D1510">
        <f t="shared" ca="1" si="323"/>
        <v>3.5830000000000001E-2</v>
      </c>
      <c r="E1510">
        <f t="shared" ca="1" si="324"/>
        <v>2.1409999999999998E-2</v>
      </c>
      <c r="F1510">
        <f t="shared" ca="1" si="325"/>
        <v>3.7088999999999997E-2</v>
      </c>
      <c r="J1510" s="1">
        <v>43929</v>
      </c>
      <c r="K1510">
        <v>5.8000000000000003E-2</v>
      </c>
      <c r="L1510">
        <f t="shared" si="326"/>
        <v>5.8E-4</v>
      </c>
      <c r="N1510" s="1">
        <v>43929</v>
      </c>
      <c r="O1510">
        <v>5.1999999999999998E-2</v>
      </c>
      <c r="P1510">
        <f t="shared" si="327"/>
        <v>5.1999999999999995E-4</v>
      </c>
      <c r="R1510" s="1">
        <v>43942</v>
      </c>
      <c r="S1510">
        <v>0.52600000000000002</v>
      </c>
      <c r="T1510">
        <f t="shared" si="328"/>
        <v>5.2599999999999999E-3</v>
      </c>
      <c r="V1510" s="1">
        <v>43941</v>
      </c>
      <c r="W1510">
        <v>0.40200000000000002</v>
      </c>
      <c r="X1510">
        <f t="shared" si="329"/>
        <v>4.0200000000000001E-3</v>
      </c>
      <c r="AB1510" s="1">
        <v>43889</v>
      </c>
      <c r="AC1510">
        <v>232.0247</v>
      </c>
      <c r="AD1510">
        <f t="shared" si="330"/>
        <v>2.3202470000000002</v>
      </c>
      <c r="AF1510" s="1">
        <v>43901</v>
      </c>
      <c r="AG1510">
        <v>-0.47299999999999998</v>
      </c>
      <c r="AH1510">
        <f t="shared" si="331"/>
        <v>-4.7299999999999998E-3</v>
      </c>
      <c r="AJ1510" s="1">
        <v>43901</v>
      </c>
      <c r="AK1510">
        <v>-0.42899999999999999</v>
      </c>
      <c r="AL1510">
        <f t="shared" si="332"/>
        <v>-4.2899999999999995E-3</v>
      </c>
      <c r="AN1510" s="1">
        <v>43942</v>
      </c>
      <c r="AO1510">
        <v>-0.19</v>
      </c>
      <c r="AP1510">
        <f t="shared" si="333"/>
        <v>-1.9E-3</v>
      </c>
      <c r="AS1510" s="1">
        <v>43930</v>
      </c>
      <c r="AT1510">
        <v>6.0400000000000002E-2</v>
      </c>
      <c r="AU1510">
        <f t="shared" si="334"/>
        <v>6.0400000000000004E-4</v>
      </c>
      <c r="AX1510" s="1"/>
    </row>
    <row r="1511" spans="1:50" x14ac:dyDescent="0.3">
      <c r="A1511" s="19">
        <f t="shared" si="335"/>
        <v>48030</v>
      </c>
      <c r="B1511">
        <f t="shared" ca="1" si="322"/>
        <v>-5.2833333333333332</v>
      </c>
      <c r="C1511">
        <f ca="1">IF(currency="USD",'Future et co'!D1511,IF(currency="EUR",'Future et co'!E1511,IF(currency="GBP",'Future et co'!F1511,FALSE)))</f>
        <v>3.5830000000000001E-2</v>
      </c>
      <c r="D1511">
        <f t="shared" ca="1" si="323"/>
        <v>3.5830000000000001E-2</v>
      </c>
      <c r="E1511">
        <f t="shared" ca="1" si="324"/>
        <v>2.1409999999999998E-2</v>
      </c>
      <c r="F1511">
        <f t="shared" ca="1" si="325"/>
        <v>3.7088999999999997E-2</v>
      </c>
      <c r="J1511" s="1">
        <v>43928</v>
      </c>
      <c r="K1511">
        <v>6.9000000000000006E-2</v>
      </c>
      <c r="L1511">
        <f t="shared" si="326"/>
        <v>6.9000000000000008E-4</v>
      </c>
      <c r="N1511" s="1">
        <v>43928</v>
      </c>
      <c r="O1511">
        <v>6.8000000000000005E-2</v>
      </c>
      <c r="P1511">
        <f t="shared" si="327"/>
        <v>6.8000000000000005E-4</v>
      </c>
      <c r="R1511" s="1">
        <v>43941</v>
      </c>
      <c r="S1511">
        <v>0.53200000000000003</v>
      </c>
      <c r="T1511">
        <f t="shared" si="328"/>
        <v>5.3200000000000001E-3</v>
      </c>
      <c r="V1511" s="1">
        <v>43938</v>
      </c>
      <c r="W1511">
        <v>0.38500000000000001</v>
      </c>
      <c r="X1511">
        <f t="shared" si="329"/>
        <v>3.8500000000000001E-3</v>
      </c>
      <c r="AB1511" s="1">
        <v>43888</v>
      </c>
      <c r="AC1511">
        <v>230.8741</v>
      </c>
      <c r="AD1511">
        <f t="shared" si="330"/>
        <v>2.3087409999999999</v>
      </c>
      <c r="AF1511" s="1">
        <v>43900</v>
      </c>
      <c r="AG1511">
        <v>-0.48199999999999998</v>
      </c>
      <c r="AH1511">
        <f t="shared" si="331"/>
        <v>-4.8199999999999996E-3</v>
      </c>
      <c r="AJ1511" s="1">
        <v>43900</v>
      </c>
      <c r="AK1511">
        <v>-0.438</v>
      </c>
      <c r="AL1511">
        <f t="shared" si="332"/>
        <v>-4.3800000000000002E-3</v>
      </c>
      <c r="AN1511" s="1">
        <v>43941</v>
      </c>
      <c r="AO1511">
        <v>-0.22</v>
      </c>
      <c r="AP1511">
        <f t="shared" si="333"/>
        <v>-2.2000000000000001E-3</v>
      </c>
      <c r="AS1511" s="1">
        <v>43929</v>
      </c>
      <c r="AT1511">
        <v>6.0499999999999998E-2</v>
      </c>
      <c r="AU1511">
        <f t="shared" si="334"/>
        <v>6.0499999999999996E-4</v>
      </c>
      <c r="AX1511" s="1"/>
    </row>
    <row r="1512" spans="1:50" x14ac:dyDescent="0.3">
      <c r="A1512" s="19">
        <f t="shared" si="335"/>
        <v>48031</v>
      </c>
      <c r="B1512">
        <f t="shared" ca="1" si="322"/>
        <v>-5.2861111111111114</v>
      </c>
      <c r="C1512">
        <f ca="1">IF(currency="USD",'Future et co'!D1512,IF(currency="EUR",'Future et co'!E1512,IF(currency="GBP",'Future et co'!F1512,FALSE)))</f>
        <v>3.5830000000000001E-2</v>
      </c>
      <c r="D1512">
        <f t="shared" ca="1" si="323"/>
        <v>3.5830000000000001E-2</v>
      </c>
      <c r="E1512">
        <f t="shared" ca="1" si="324"/>
        <v>2.1409999999999998E-2</v>
      </c>
      <c r="F1512">
        <f t="shared" ca="1" si="325"/>
        <v>3.7088999999999997E-2</v>
      </c>
      <c r="J1512" s="1">
        <v>43927</v>
      </c>
      <c r="K1512">
        <v>6.9000000000000006E-2</v>
      </c>
      <c r="L1512">
        <f t="shared" si="326"/>
        <v>6.9000000000000008E-4</v>
      </c>
      <c r="N1512" s="1">
        <v>43927</v>
      </c>
      <c r="O1512">
        <v>6.8000000000000005E-2</v>
      </c>
      <c r="P1512">
        <f t="shared" si="327"/>
        <v>6.8000000000000005E-4</v>
      </c>
      <c r="R1512" s="1">
        <v>43938</v>
      </c>
      <c r="S1512">
        <v>0.52800000000000002</v>
      </c>
      <c r="T1512">
        <f t="shared" si="328"/>
        <v>5.28E-3</v>
      </c>
      <c r="V1512" s="1">
        <v>43937</v>
      </c>
      <c r="W1512">
        <v>0.39100000000000001</v>
      </c>
      <c r="X1512">
        <f t="shared" si="329"/>
        <v>3.9100000000000003E-3</v>
      </c>
      <c r="AB1512" s="1">
        <v>43887</v>
      </c>
      <c r="AC1512">
        <v>229.89349999999999</v>
      </c>
      <c r="AD1512">
        <f t="shared" si="330"/>
        <v>2.2989349999999997</v>
      </c>
      <c r="AF1512" s="1">
        <v>43899</v>
      </c>
      <c r="AG1512">
        <v>-0.46800000000000003</v>
      </c>
      <c r="AH1512">
        <f t="shared" si="331"/>
        <v>-4.6800000000000001E-3</v>
      </c>
      <c r="AJ1512" s="1">
        <v>43899</v>
      </c>
      <c r="AK1512">
        <v>-0.42099999999999999</v>
      </c>
      <c r="AL1512">
        <f t="shared" si="332"/>
        <v>-4.2100000000000002E-3</v>
      </c>
      <c r="AN1512" s="1">
        <v>43938</v>
      </c>
      <c r="AO1512">
        <v>-0.24</v>
      </c>
      <c r="AP1512">
        <f t="shared" si="333"/>
        <v>-2.3999999999999998E-3</v>
      </c>
      <c r="AS1512" s="1">
        <v>43928</v>
      </c>
      <c r="AT1512">
        <v>6.4399999999999999E-2</v>
      </c>
      <c r="AU1512">
        <f t="shared" si="334"/>
        <v>6.4400000000000004E-4</v>
      </c>
      <c r="AX1512" s="1"/>
    </row>
    <row r="1513" spans="1:50" x14ac:dyDescent="0.3">
      <c r="A1513" s="19">
        <f t="shared" si="335"/>
        <v>48032</v>
      </c>
      <c r="B1513">
        <f t="shared" ca="1" si="322"/>
        <v>-5.2888888888888888</v>
      </c>
      <c r="C1513">
        <f ca="1">IF(currency="USD",'Future et co'!D1513,IF(currency="EUR",'Future et co'!E1513,IF(currency="GBP",'Future et co'!F1513,FALSE)))</f>
        <v>3.5830000000000001E-2</v>
      </c>
      <c r="D1513">
        <f t="shared" ca="1" si="323"/>
        <v>3.5830000000000001E-2</v>
      </c>
      <c r="E1513">
        <f t="shared" ca="1" si="324"/>
        <v>2.1409999999999998E-2</v>
      </c>
      <c r="F1513">
        <f t="shared" ca="1" si="325"/>
        <v>3.7088999999999997E-2</v>
      </c>
      <c r="J1513" s="1">
        <v>43924</v>
      </c>
      <c r="K1513">
        <v>6.0999999999999999E-2</v>
      </c>
      <c r="L1513">
        <f t="shared" si="326"/>
        <v>6.0999999999999997E-4</v>
      </c>
      <c r="N1513" s="1">
        <v>43924</v>
      </c>
      <c r="O1513">
        <v>4.9000000000000002E-2</v>
      </c>
      <c r="P1513">
        <f t="shared" si="327"/>
        <v>4.8999999999999998E-4</v>
      </c>
      <c r="R1513" s="1">
        <v>43937</v>
      </c>
      <c r="S1513">
        <v>0.53700000000000003</v>
      </c>
      <c r="T1513">
        <f t="shared" si="328"/>
        <v>5.3700000000000006E-3</v>
      </c>
      <c r="V1513" s="1">
        <v>43936</v>
      </c>
      <c r="W1513">
        <v>0.38900000000000001</v>
      </c>
      <c r="X1513">
        <f t="shared" si="329"/>
        <v>3.8900000000000002E-3</v>
      </c>
      <c r="AB1513" s="1">
        <v>43886</v>
      </c>
      <c r="AC1513">
        <v>230.142</v>
      </c>
      <c r="AD1513">
        <f t="shared" si="330"/>
        <v>2.3014199999999998</v>
      </c>
      <c r="AF1513" s="1">
        <v>43896</v>
      </c>
      <c r="AG1513">
        <v>-0.47299999999999998</v>
      </c>
      <c r="AH1513">
        <f t="shared" si="331"/>
        <v>-4.7299999999999998E-3</v>
      </c>
      <c r="AJ1513" s="1">
        <v>43896</v>
      </c>
      <c r="AK1513">
        <v>-0.42699999999999999</v>
      </c>
      <c r="AL1513">
        <f t="shared" si="332"/>
        <v>-4.2699999999999995E-3</v>
      </c>
      <c r="AN1513" s="1">
        <v>43937</v>
      </c>
      <c r="AO1513">
        <v>-0.24</v>
      </c>
      <c r="AP1513">
        <f t="shared" si="333"/>
        <v>-2.3999999999999998E-3</v>
      </c>
      <c r="AS1513" s="1">
        <v>43927</v>
      </c>
      <c r="AT1513">
        <v>5.8999999999999997E-2</v>
      </c>
      <c r="AU1513">
        <f t="shared" si="334"/>
        <v>5.8999999999999992E-4</v>
      </c>
      <c r="AX1513" s="1"/>
    </row>
    <row r="1514" spans="1:50" x14ac:dyDescent="0.3">
      <c r="A1514" s="19">
        <f t="shared" si="335"/>
        <v>48033</v>
      </c>
      <c r="B1514">
        <f t="shared" ca="1" si="322"/>
        <v>-5.291666666666667</v>
      </c>
      <c r="C1514">
        <f ca="1">IF(currency="USD",'Future et co'!D1514,IF(currency="EUR",'Future et co'!E1514,IF(currency="GBP",'Future et co'!F1514,FALSE)))</f>
        <v>3.5830000000000001E-2</v>
      </c>
      <c r="D1514">
        <f t="shared" ca="1" si="323"/>
        <v>3.5830000000000001E-2</v>
      </c>
      <c r="E1514">
        <f t="shared" ca="1" si="324"/>
        <v>2.1409999999999998E-2</v>
      </c>
      <c r="F1514">
        <f t="shared" ca="1" si="325"/>
        <v>3.7088999999999997E-2</v>
      </c>
      <c r="J1514" s="1">
        <v>43923</v>
      </c>
      <c r="K1514">
        <v>5.0999999999999997E-2</v>
      </c>
      <c r="L1514">
        <f t="shared" si="326"/>
        <v>5.0999999999999993E-4</v>
      </c>
      <c r="N1514" s="1">
        <v>43923</v>
      </c>
      <c r="O1514">
        <v>4.9000000000000002E-2</v>
      </c>
      <c r="P1514">
        <f t="shared" si="327"/>
        <v>4.8999999999999998E-4</v>
      </c>
      <c r="R1514" s="1">
        <v>43936</v>
      </c>
      <c r="S1514">
        <v>0.52300000000000002</v>
      </c>
      <c r="T1514">
        <f t="shared" si="328"/>
        <v>5.2300000000000003E-3</v>
      </c>
      <c r="V1514" s="1">
        <v>43935</v>
      </c>
      <c r="W1514">
        <v>0.41220000000000001</v>
      </c>
      <c r="X1514">
        <f t="shared" si="329"/>
        <v>4.1219999999999998E-3</v>
      </c>
      <c r="AB1514" s="1">
        <v>43885</v>
      </c>
      <c r="AC1514">
        <v>229.5667</v>
      </c>
      <c r="AD1514">
        <f t="shared" si="330"/>
        <v>2.2956669999999999</v>
      </c>
      <c r="AF1514" s="1">
        <v>43895</v>
      </c>
      <c r="AG1514">
        <v>-0.46899999999999997</v>
      </c>
      <c r="AH1514">
        <f t="shared" si="331"/>
        <v>-4.6899999999999997E-3</v>
      </c>
      <c r="AJ1514" s="1">
        <v>43895</v>
      </c>
      <c r="AK1514">
        <v>-0.432</v>
      </c>
      <c r="AL1514">
        <f t="shared" si="332"/>
        <v>-4.3200000000000001E-3</v>
      </c>
      <c r="AN1514" s="1">
        <v>43936</v>
      </c>
      <c r="AO1514">
        <v>-0.25</v>
      </c>
      <c r="AP1514">
        <f t="shared" si="333"/>
        <v>-2.5000000000000001E-3</v>
      </c>
      <c r="AS1514" s="1">
        <v>43924</v>
      </c>
      <c r="AT1514">
        <v>0.06</v>
      </c>
      <c r="AU1514">
        <f t="shared" si="334"/>
        <v>5.9999999999999995E-4</v>
      </c>
      <c r="AX1514" s="1"/>
    </row>
    <row r="1515" spans="1:50" x14ac:dyDescent="0.3">
      <c r="A1515" s="19">
        <f t="shared" si="335"/>
        <v>48036</v>
      </c>
      <c r="B1515">
        <f t="shared" ca="1" si="322"/>
        <v>-5.3</v>
      </c>
      <c r="C1515">
        <f ca="1">IF(currency="USD",'Future et co'!D1515,IF(currency="EUR",'Future et co'!E1515,IF(currency="GBP",'Future et co'!F1515,FALSE)))</f>
        <v>3.5830000000000001E-2</v>
      </c>
      <c r="D1515">
        <f t="shared" ca="1" si="323"/>
        <v>3.5830000000000001E-2</v>
      </c>
      <c r="E1515">
        <f t="shared" ca="1" si="324"/>
        <v>2.1409999999999998E-2</v>
      </c>
      <c r="F1515">
        <f t="shared" ca="1" si="325"/>
        <v>3.7088999999999997E-2</v>
      </c>
      <c r="J1515" s="1">
        <v>43922</v>
      </c>
      <c r="K1515">
        <v>4.7E-2</v>
      </c>
      <c r="L1515">
        <f t="shared" si="326"/>
        <v>4.6999999999999999E-4</v>
      </c>
      <c r="N1515" s="1">
        <v>43922</v>
      </c>
      <c r="O1515">
        <v>4.3999999999999997E-2</v>
      </c>
      <c r="P1515">
        <f t="shared" si="327"/>
        <v>4.3999999999999996E-4</v>
      </c>
      <c r="R1515" s="1">
        <v>43935</v>
      </c>
      <c r="S1515">
        <v>0.54400000000000004</v>
      </c>
      <c r="T1515">
        <f t="shared" si="328"/>
        <v>5.4400000000000004E-3</v>
      </c>
      <c r="V1515" s="1">
        <v>43934</v>
      </c>
      <c r="W1515">
        <v>0.435</v>
      </c>
      <c r="X1515">
        <f t="shared" si="329"/>
        <v>4.3499999999999997E-3</v>
      </c>
      <c r="AB1515" s="1">
        <v>43882</v>
      </c>
      <c r="AC1515">
        <v>228.71680000000001</v>
      </c>
      <c r="AD1515">
        <f t="shared" si="330"/>
        <v>2.2871679999999999</v>
      </c>
      <c r="AF1515" s="1">
        <v>43894</v>
      </c>
      <c r="AG1515">
        <v>-0.46800000000000003</v>
      </c>
      <c r="AH1515">
        <f t="shared" si="331"/>
        <v>-4.6800000000000001E-3</v>
      </c>
      <c r="AJ1515" s="1">
        <v>43894</v>
      </c>
      <c r="AK1515">
        <v>-0.41799999999999998</v>
      </c>
      <c r="AL1515">
        <f t="shared" si="332"/>
        <v>-4.1799999999999997E-3</v>
      </c>
      <c r="AN1515" s="1">
        <v>43935</v>
      </c>
      <c r="AO1515">
        <v>-0.25</v>
      </c>
      <c r="AP1515">
        <f t="shared" si="333"/>
        <v>-2.5000000000000001E-3</v>
      </c>
      <c r="AS1515" s="1">
        <v>43923</v>
      </c>
      <c r="AT1515">
        <v>6.2600000000000003E-2</v>
      </c>
      <c r="AU1515">
        <f t="shared" si="334"/>
        <v>6.2600000000000004E-4</v>
      </c>
      <c r="AX1515" s="1"/>
    </row>
    <row r="1516" spans="1:50" x14ac:dyDescent="0.3">
      <c r="A1516" s="19">
        <f t="shared" si="335"/>
        <v>48037</v>
      </c>
      <c r="B1516">
        <f t="shared" ca="1" si="322"/>
        <v>-5.302777777777778</v>
      </c>
      <c r="C1516">
        <f ca="1">IF(currency="USD",'Future et co'!D1516,IF(currency="EUR",'Future et co'!E1516,IF(currency="GBP",'Future et co'!F1516,FALSE)))</f>
        <v>3.5830000000000001E-2</v>
      </c>
      <c r="D1516">
        <f t="shared" ca="1" si="323"/>
        <v>3.5830000000000001E-2</v>
      </c>
      <c r="E1516">
        <f t="shared" ca="1" si="324"/>
        <v>2.1409999999999998E-2</v>
      </c>
      <c r="F1516">
        <f t="shared" ca="1" si="325"/>
        <v>3.7088999999999997E-2</v>
      </c>
      <c r="J1516" s="1">
        <v>43921</v>
      </c>
      <c r="K1516">
        <v>4.8000000000000001E-2</v>
      </c>
      <c r="L1516">
        <f t="shared" si="326"/>
        <v>4.8000000000000001E-4</v>
      </c>
      <c r="N1516" s="1">
        <v>43921</v>
      </c>
      <c r="O1516">
        <v>4.1000000000000002E-2</v>
      </c>
      <c r="P1516">
        <f t="shared" si="327"/>
        <v>4.0999999999999999E-4</v>
      </c>
      <c r="R1516" s="1">
        <v>43934</v>
      </c>
      <c r="S1516">
        <v>0.57799999999999996</v>
      </c>
      <c r="T1516">
        <f t="shared" si="328"/>
        <v>5.7799999999999995E-3</v>
      </c>
      <c r="V1516" s="1">
        <v>43931</v>
      </c>
      <c r="W1516">
        <v>0.44700000000000001</v>
      </c>
      <c r="X1516">
        <f t="shared" si="329"/>
        <v>4.47E-3</v>
      </c>
      <c r="AB1516" s="1">
        <v>43881</v>
      </c>
      <c r="AC1516">
        <v>228.7561</v>
      </c>
      <c r="AD1516">
        <f t="shared" si="330"/>
        <v>2.2875610000000002</v>
      </c>
      <c r="AF1516" s="1">
        <v>43893</v>
      </c>
      <c r="AG1516">
        <v>-0.46300000000000002</v>
      </c>
      <c r="AH1516">
        <f t="shared" si="331"/>
        <v>-4.6300000000000004E-3</v>
      </c>
      <c r="AJ1516" s="1">
        <v>43893</v>
      </c>
      <c r="AK1516">
        <v>-0.42199999999999999</v>
      </c>
      <c r="AL1516">
        <f t="shared" si="332"/>
        <v>-4.2199999999999998E-3</v>
      </c>
      <c r="AN1516" s="1">
        <v>43934</v>
      </c>
      <c r="AO1516">
        <v>-0.25629999999999997</v>
      </c>
      <c r="AP1516">
        <f t="shared" si="333"/>
        <v>-2.5629999999999997E-3</v>
      </c>
      <c r="AS1516" s="1">
        <v>43922</v>
      </c>
      <c r="AT1516">
        <v>6.3299999999999995E-2</v>
      </c>
      <c r="AU1516">
        <f t="shared" si="334"/>
        <v>6.3299999999999999E-4</v>
      </c>
      <c r="AX1516" s="1"/>
    </row>
    <row r="1517" spans="1:50" x14ac:dyDescent="0.3">
      <c r="A1517" s="19">
        <f t="shared" si="335"/>
        <v>48038</v>
      </c>
      <c r="B1517">
        <f t="shared" ca="1" si="322"/>
        <v>-5.3055555555555554</v>
      </c>
      <c r="C1517">
        <f ca="1">IF(currency="USD",'Future et co'!D1517,IF(currency="EUR",'Future et co'!E1517,IF(currency="GBP",'Future et co'!F1517,FALSE)))</f>
        <v>3.5830000000000001E-2</v>
      </c>
      <c r="D1517">
        <f t="shared" ca="1" si="323"/>
        <v>3.5830000000000001E-2</v>
      </c>
      <c r="E1517">
        <f t="shared" ca="1" si="324"/>
        <v>2.1409999999999998E-2</v>
      </c>
      <c r="F1517">
        <f t="shared" ca="1" si="325"/>
        <v>3.7088999999999997E-2</v>
      </c>
      <c r="J1517" s="1">
        <v>43920</v>
      </c>
      <c r="K1517">
        <v>4.5999999999999999E-2</v>
      </c>
      <c r="L1517">
        <f t="shared" si="326"/>
        <v>4.6000000000000001E-4</v>
      </c>
      <c r="N1517" s="1">
        <v>43920</v>
      </c>
      <c r="O1517">
        <v>4.1000000000000002E-2</v>
      </c>
      <c r="P1517">
        <f t="shared" si="327"/>
        <v>4.0999999999999999E-4</v>
      </c>
      <c r="R1517" s="1">
        <v>43931</v>
      </c>
      <c r="S1517">
        <v>0.58699999999999997</v>
      </c>
      <c r="T1517">
        <f t="shared" si="328"/>
        <v>5.8699999999999994E-3</v>
      </c>
      <c r="V1517" s="1">
        <v>43930</v>
      </c>
      <c r="W1517">
        <v>0.44800000000000001</v>
      </c>
      <c r="X1517">
        <f t="shared" si="329"/>
        <v>4.4800000000000005E-3</v>
      </c>
      <c r="AB1517" s="1">
        <v>43880</v>
      </c>
      <c r="AC1517">
        <v>228.3638</v>
      </c>
      <c r="AD1517">
        <f t="shared" si="330"/>
        <v>2.2836379999999998</v>
      </c>
      <c r="AF1517" s="1">
        <v>43892</v>
      </c>
      <c r="AG1517">
        <v>-0.434</v>
      </c>
      <c r="AH1517">
        <f t="shared" si="331"/>
        <v>-4.3400000000000001E-3</v>
      </c>
      <c r="AJ1517" s="1">
        <v>43892</v>
      </c>
      <c r="AK1517">
        <v>-0.4</v>
      </c>
      <c r="AL1517">
        <f t="shared" si="332"/>
        <v>-4.0000000000000001E-3</v>
      </c>
      <c r="AN1517" s="1">
        <v>43931</v>
      </c>
      <c r="AO1517">
        <v>-0.24</v>
      </c>
      <c r="AP1517">
        <f t="shared" si="333"/>
        <v>-2.3999999999999998E-3</v>
      </c>
      <c r="AS1517" s="1">
        <v>43921</v>
      </c>
      <c r="AT1517">
        <v>6.4100000000000004E-2</v>
      </c>
      <c r="AU1517">
        <f t="shared" si="334"/>
        <v>6.4100000000000008E-4</v>
      </c>
      <c r="AX1517" s="1"/>
    </row>
    <row r="1518" spans="1:50" x14ac:dyDescent="0.3">
      <c r="A1518" s="19">
        <f t="shared" si="335"/>
        <v>48039</v>
      </c>
      <c r="B1518">
        <f t="shared" ca="1" si="322"/>
        <v>-5.3083333333333336</v>
      </c>
      <c r="C1518">
        <f ca="1">IF(currency="USD",'Future et co'!D1518,IF(currency="EUR",'Future et co'!E1518,IF(currency="GBP",'Future et co'!F1518,FALSE)))</f>
        <v>3.5830000000000001E-2</v>
      </c>
      <c r="D1518">
        <f t="shared" ca="1" si="323"/>
        <v>3.5830000000000001E-2</v>
      </c>
      <c r="E1518">
        <f t="shared" ca="1" si="324"/>
        <v>2.1409999999999998E-2</v>
      </c>
      <c r="F1518">
        <f t="shared" ca="1" si="325"/>
        <v>3.7088999999999997E-2</v>
      </c>
      <c r="J1518" s="1">
        <v>43917</v>
      </c>
      <c r="K1518">
        <v>5.8000000000000003E-2</v>
      </c>
      <c r="L1518">
        <f t="shared" si="326"/>
        <v>5.8E-4</v>
      </c>
      <c r="N1518" s="1">
        <v>43917</v>
      </c>
      <c r="O1518">
        <v>5.0999999999999997E-2</v>
      </c>
      <c r="P1518">
        <f t="shared" si="327"/>
        <v>5.0999999999999993E-4</v>
      </c>
      <c r="R1518" s="1">
        <v>43930</v>
      </c>
      <c r="S1518">
        <v>0.58799999999999997</v>
      </c>
      <c r="T1518">
        <f t="shared" si="328"/>
        <v>5.8799999999999998E-3</v>
      </c>
      <c r="V1518" s="1">
        <v>43929</v>
      </c>
      <c r="W1518">
        <v>0.48699999999999999</v>
      </c>
      <c r="X1518">
        <f t="shared" si="329"/>
        <v>4.8700000000000002E-3</v>
      </c>
      <c r="AB1518" s="1">
        <v>43879</v>
      </c>
      <c r="AC1518">
        <v>228.19390000000001</v>
      </c>
      <c r="AD1518">
        <f t="shared" si="330"/>
        <v>2.2819389999999999</v>
      </c>
      <c r="AF1518" s="1">
        <v>43889</v>
      </c>
      <c r="AG1518">
        <v>-0.42399999999999999</v>
      </c>
      <c r="AH1518">
        <f t="shared" si="331"/>
        <v>-4.2399999999999998E-3</v>
      </c>
      <c r="AJ1518" s="1">
        <v>43889</v>
      </c>
      <c r="AK1518">
        <v>-0.38600000000000001</v>
      </c>
      <c r="AL1518">
        <f t="shared" si="332"/>
        <v>-3.8600000000000001E-3</v>
      </c>
      <c r="AN1518" s="1">
        <v>43930</v>
      </c>
      <c r="AO1518">
        <v>-0.24</v>
      </c>
      <c r="AP1518">
        <f t="shared" si="333"/>
        <v>-2.3999999999999998E-3</v>
      </c>
      <c r="AS1518" s="1">
        <v>43920</v>
      </c>
      <c r="AT1518">
        <v>6.5699999999999995E-2</v>
      </c>
      <c r="AU1518">
        <f t="shared" si="334"/>
        <v>6.5699999999999992E-4</v>
      </c>
      <c r="AX1518" s="1"/>
    </row>
    <row r="1519" spans="1:50" x14ac:dyDescent="0.3">
      <c r="A1519" s="19">
        <f t="shared" si="335"/>
        <v>48040</v>
      </c>
      <c r="B1519">
        <f t="shared" ca="1" si="322"/>
        <v>-5.3111111111111109</v>
      </c>
      <c r="C1519">
        <f ca="1">IF(currency="USD",'Future et co'!D1519,IF(currency="EUR",'Future et co'!E1519,IF(currency="GBP",'Future et co'!F1519,FALSE)))</f>
        <v>3.5830000000000001E-2</v>
      </c>
      <c r="D1519">
        <f t="shared" ca="1" si="323"/>
        <v>3.5830000000000001E-2</v>
      </c>
      <c r="E1519">
        <f t="shared" ca="1" si="324"/>
        <v>2.1409999999999998E-2</v>
      </c>
      <c r="F1519">
        <f t="shared" ca="1" si="325"/>
        <v>3.7088999999999997E-2</v>
      </c>
      <c r="J1519" s="1">
        <v>43916</v>
      </c>
      <c r="K1519">
        <v>0.05</v>
      </c>
      <c r="L1519">
        <f t="shared" si="326"/>
        <v>5.0000000000000001E-4</v>
      </c>
      <c r="N1519" s="1">
        <v>43916</v>
      </c>
      <c r="O1519">
        <v>0.06</v>
      </c>
      <c r="P1519">
        <f t="shared" si="327"/>
        <v>5.9999999999999995E-4</v>
      </c>
      <c r="R1519" s="1">
        <v>43929</v>
      </c>
      <c r="S1519">
        <v>0.65500000000000003</v>
      </c>
      <c r="T1519">
        <f t="shared" si="328"/>
        <v>6.5500000000000003E-3</v>
      </c>
      <c r="V1519" s="1">
        <v>43928</v>
      </c>
      <c r="W1519">
        <v>0.499</v>
      </c>
      <c r="X1519">
        <f t="shared" si="329"/>
        <v>4.9899999999999996E-3</v>
      </c>
      <c r="AB1519" s="1">
        <v>43878</v>
      </c>
      <c r="AC1519">
        <v>228.08930000000001</v>
      </c>
      <c r="AD1519">
        <f t="shared" si="330"/>
        <v>2.2808930000000003</v>
      </c>
      <c r="AF1519" s="1">
        <v>43888</v>
      </c>
      <c r="AG1519">
        <v>-0.42499999999999999</v>
      </c>
      <c r="AH1519">
        <f t="shared" si="331"/>
        <v>-4.2500000000000003E-3</v>
      </c>
      <c r="AJ1519" s="1">
        <v>43888</v>
      </c>
      <c r="AK1519">
        <v>-0.375</v>
      </c>
      <c r="AL1519">
        <f t="shared" si="332"/>
        <v>-3.7499999999999999E-3</v>
      </c>
      <c r="AN1519" s="1">
        <v>43929</v>
      </c>
      <c r="AO1519">
        <v>-0.23</v>
      </c>
      <c r="AP1519">
        <f t="shared" si="333"/>
        <v>-2.3E-3</v>
      </c>
      <c r="AS1519" s="1">
        <v>43917</v>
      </c>
      <c r="AT1519">
        <v>6.4399999999999999E-2</v>
      </c>
      <c r="AU1519">
        <f t="shared" si="334"/>
        <v>6.4400000000000004E-4</v>
      </c>
      <c r="AX1519" s="1"/>
    </row>
    <row r="1520" spans="1:50" x14ac:dyDescent="0.3">
      <c r="A1520" s="19">
        <f t="shared" si="335"/>
        <v>48043</v>
      </c>
      <c r="B1520">
        <f t="shared" ca="1" si="322"/>
        <v>-5.3194444444444446</v>
      </c>
      <c r="C1520">
        <f ca="1">IF(currency="USD",'Future et co'!D1520,IF(currency="EUR",'Future et co'!E1520,IF(currency="GBP",'Future et co'!F1520,FALSE)))</f>
        <v>3.5830000000000001E-2</v>
      </c>
      <c r="D1520">
        <f t="shared" ca="1" si="323"/>
        <v>3.5830000000000001E-2</v>
      </c>
      <c r="E1520">
        <f t="shared" ca="1" si="324"/>
        <v>2.1409999999999998E-2</v>
      </c>
      <c r="F1520">
        <f t="shared" ca="1" si="325"/>
        <v>3.7088999999999997E-2</v>
      </c>
      <c r="J1520" s="1">
        <v>43915</v>
      </c>
      <c r="K1520">
        <v>8.6999999999999994E-2</v>
      </c>
      <c r="L1520">
        <f t="shared" si="326"/>
        <v>8.699999999999999E-4</v>
      </c>
      <c r="N1520" s="1">
        <v>43915</v>
      </c>
      <c r="O1520">
        <v>7.4999999999999997E-2</v>
      </c>
      <c r="P1520">
        <f t="shared" si="327"/>
        <v>7.5000000000000002E-4</v>
      </c>
      <c r="R1520" s="1">
        <v>43928</v>
      </c>
      <c r="S1520">
        <v>0.65700000000000003</v>
      </c>
      <c r="T1520">
        <f t="shared" si="328"/>
        <v>6.5700000000000003E-3</v>
      </c>
      <c r="V1520" s="1">
        <v>43927</v>
      </c>
      <c r="W1520">
        <v>0.47099999999999997</v>
      </c>
      <c r="X1520">
        <f t="shared" si="329"/>
        <v>4.7099999999999998E-3</v>
      </c>
      <c r="AB1520" s="1">
        <v>43875</v>
      </c>
      <c r="AC1520">
        <v>228.1285</v>
      </c>
      <c r="AD1520">
        <f t="shared" si="330"/>
        <v>2.281285</v>
      </c>
      <c r="AF1520" s="1">
        <v>43887</v>
      </c>
      <c r="AG1520">
        <v>-0.42299999999999999</v>
      </c>
      <c r="AH1520">
        <f t="shared" si="331"/>
        <v>-4.2300000000000003E-3</v>
      </c>
      <c r="AJ1520" s="1">
        <v>43887</v>
      </c>
      <c r="AK1520">
        <v>-0.371</v>
      </c>
      <c r="AL1520">
        <f t="shared" si="332"/>
        <v>-3.7099999999999998E-3</v>
      </c>
      <c r="AN1520" s="1">
        <v>43928</v>
      </c>
      <c r="AO1520">
        <v>-0.24</v>
      </c>
      <c r="AP1520">
        <f t="shared" si="333"/>
        <v>-2.3999999999999998E-3</v>
      </c>
      <c r="AS1520" s="1">
        <v>43916</v>
      </c>
      <c r="AT1520">
        <v>8.6199999999999999E-2</v>
      </c>
      <c r="AU1520">
        <f t="shared" si="334"/>
        <v>8.6200000000000003E-4</v>
      </c>
      <c r="AX1520" s="1"/>
    </row>
    <row r="1521" spans="1:50" x14ac:dyDescent="0.3">
      <c r="A1521" s="19">
        <f t="shared" si="335"/>
        <v>48044</v>
      </c>
      <c r="B1521">
        <f t="shared" ca="1" si="322"/>
        <v>-5.322222222222222</v>
      </c>
      <c r="C1521">
        <f ca="1">IF(currency="USD",'Future et co'!D1521,IF(currency="EUR",'Future et co'!E1521,IF(currency="GBP",'Future et co'!F1521,FALSE)))</f>
        <v>3.5830000000000001E-2</v>
      </c>
      <c r="D1521">
        <f t="shared" ca="1" si="323"/>
        <v>3.5830000000000001E-2</v>
      </c>
      <c r="E1521">
        <f t="shared" ca="1" si="324"/>
        <v>2.1409999999999998E-2</v>
      </c>
      <c r="F1521">
        <f t="shared" ca="1" si="325"/>
        <v>3.7088999999999997E-2</v>
      </c>
      <c r="J1521" s="1">
        <v>43914</v>
      </c>
      <c r="K1521">
        <v>7.5999999999999998E-2</v>
      </c>
      <c r="L1521">
        <f t="shared" si="326"/>
        <v>7.5999999999999993E-4</v>
      </c>
      <c r="N1521" s="1">
        <v>43914</v>
      </c>
      <c r="O1521">
        <v>0.08</v>
      </c>
      <c r="P1521">
        <f t="shared" si="327"/>
        <v>8.0000000000000004E-4</v>
      </c>
      <c r="R1521" s="1">
        <v>43927</v>
      </c>
      <c r="S1521">
        <v>0.63400000000000001</v>
      </c>
      <c r="T1521">
        <f t="shared" si="328"/>
        <v>6.3400000000000001E-3</v>
      </c>
      <c r="V1521" s="1">
        <v>43924</v>
      </c>
      <c r="W1521">
        <v>0.45989999999999998</v>
      </c>
      <c r="X1521">
        <f t="shared" si="329"/>
        <v>4.5989999999999998E-3</v>
      </c>
      <c r="AB1521" s="1">
        <v>43874</v>
      </c>
      <c r="AC1521">
        <v>227.85390000000001</v>
      </c>
      <c r="AD1521">
        <f t="shared" si="330"/>
        <v>2.2785390000000003</v>
      </c>
      <c r="AF1521" s="1">
        <v>43886</v>
      </c>
      <c r="AG1521">
        <v>-0.41699999999999998</v>
      </c>
      <c r="AH1521">
        <f t="shared" si="331"/>
        <v>-4.1700000000000001E-3</v>
      </c>
      <c r="AJ1521" s="1">
        <v>43886</v>
      </c>
      <c r="AK1521">
        <v>-0.35799999999999998</v>
      </c>
      <c r="AL1521">
        <f t="shared" si="332"/>
        <v>-3.5799999999999998E-3</v>
      </c>
      <c r="AN1521" s="1">
        <v>43927</v>
      </c>
      <c r="AO1521">
        <v>-0.30370000000000003</v>
      </c>
      <c r="AP1521">
        <f t="shared" si="333"/>
        <v>-3.0370000000000002E-3</v>
      </c>
      <c r="AS1521" s="1">
        <v>43915</v>
      </c>
      <c r="AT1521">
        <v>6.6299999999999998E-2</v>
      </c>
      <c r="AU1521">
        <f t="shared" si="334"/>
        <v>6.6299999999999996E-4</v>
      </c>
      <c r="AX1521" s="1"/>
    </row>
    <row r="1522" spans="1:50" x14ac:dyDescent="0.3">
      <c r="A1522" s="19">
        <f t="shared" si="335"/>
        <v>48045</v>
      </c>
      <c r="B1522">
        <f t="shared" ca="1" si="322"/>
        <v>-5.3250000000000002</v>
      </c>
      <c r="C1522">
        <f ca="1">IF(currency="USD",'Future et co'!D1522,IF(currency="EUR",'Future et co'!E1522,IF(currency="GBP",'Future et co'!F1522,FALSE)))</f>
        <v>3.5830000000000001E-2</v>
      </c>
      <c r="D1522">
        <f t="shared" ca="1" si="323"/>
        <v>3.5830000000000001E-2</v>
      </c>
      <c r="E1522">
        <f t="shared" ca="1" si="324"/>
        <v>2.1409999999999998E-2</v>
      </c>
      <c r="F1522">
        <f t="shared" ca="1" si="325"/>
        <v>3.7088999999999997E-2</v>
      </c>
      <c r="J1522" s="1">
        <v>43913</v>
      </c>
      <c r="K1522">
        <v>7.4999999999999997E-2</v>
      </c>
      <c r="L1522">
        <f t="shared" si="326"/>
        <v>7.5000000000000002E-4</v>
      </c>
      <c r="N1522" s="1">
        <v>43913</v>
      </c>
      <c r="O1522">
        <v>5.8999999999999997E-2</v>
      </c>
      <c r="P1522">
        <f t="shared" si="327"/>
        <v>5.8999999999999992E-4</v>
      </c>
      <c r="R1522" s="1">
        <v>43924</v>
      </c>
      <c r="S1522">
        <v>0.62</v>
      </c>
      <c r="T1522">
        <f t="shared" si="328"/>
        <v>6.1999999999999998E-3</v>
      </c>
      <c r="V1522" s="1">
        <v>43923</v>
      </c>
      <c r="W1522">
        <v>0.45200000000000001</v>
      </c>
      <c r="X1522">
        <f t="shared" si="329"/>
        <v>4.5199999999999997E-3</v>
      </c>
      <c r="AB1522" s="1">
        <v>43873</v>
      </c>
      <c r="AC1522">
        <v>227.52709999999999</v>
      </c>
      <c r="AD1522">
        <f t="shared" si="330"/>
        <v>2.275271</v>
      </c>
      <c r="AF1522" s="1">
        <v>43885</v>
      </c>
      <c r="AG1522">
        <v>-0.41399999999999998</v>
      </c>
      <c r="AH1522">
        <f t="shared" si="331"/>
        <v>-4.1399999999999996E-3</v>
      </c>
      <c r="AJ1522" s="1">
        <v>43885</v>
      </c>
      <c r="AK1522">
        <v>-0.35699999999999998</v>
      </c>
      <c r="AL1522">
        <f t="shared" si="332"/>
        <v>-3.5699999999999998E-3</v>
      </c>
      <c r="AN1522" s="1">
        <v>43924</v>
      </c>
      <c r="AO1522">
        <v>-0.3009</v>
      </c>
      <c r="AP1522">
        <f t="shared" si="333"/>
        <v>-3.009E-3</v>
      </c>
      <c r="AS1522" s="1">
        <v>43914</v>
      </c>
      <c r="AT1522">
        <v>6.7400000000000002E-2</v>
      </c>
      <c r="AU1522">
        <f t="shared" si="334"/>
        <v>6.7400000000000001E-4</v>
      </c>
      <c r="AX1522" s="1"/>
    </row>
    <row r="1523" spans="1:50" x14ac:dyDescent="0.3">
      <c r="A1523" s="19">
        <f t="shared" si="335"/>
        <v>48046</v>
      </c>
      <c r="B1523">
        <f t="shared" ca="1" si="322"/>
        <v>-5.3277777777777775</v>
      </c>
      <c r="C1523">
        <f ca="1">IF(currency="USD",'Future et co'!D1523,IF(currency="EUR",'Future et co'!E1523,IF(currency="GBP",'Future et co'!F1523,FALSE)))</f>
        <v>3.5830000000000001E-2</v>
      </c>
      <c r="D1523">
        <f t="shared" ca="1" si="323"/>
        <v>3.5830000000000001E-2</v>
      </c>
      <c r="E1523">
        <f t="shared" ca="1" si="324"/>
        <v>2.1409999999999998E-2</v>
      </c>
      <c r="F1523">
        <f t="shared" ca="1" si="325"/>
        <v>3.7088999999999997E-2</v>
      </c>
      <c r="J1523" s="1">
        <v>43910</v>
      </c>
      <c r="K1523">
        <v>0.104</v>
      </c>
      <c r="L1523">
        <f t="shared" si="326"/>
        <v>1.0399999999999999E-3</v>
      </c>
      <c r="N1523" s="1">
        <v>43910</v>
      </c>
      <c r="O1523">
        <v>0.09</v>
      </c>
      <c r="P1523">
        <f t="shared" si="327"/>
        <v>8.9999999999999998E-4</v>
      </c>
      <c r="R1523" s="1">
        <v>43923</v>
      </c>
      <c r="S1523">
        <v>0.61</v>
      </c>
      <c r="T1523">
        <f t="shared" si="328"/>
        <v>6.0999999999999995E-3</v>
      </c>
      <c r="V1523" s="1">
        <v>43922</v>
      </c>
      <c r="W1523">
        <v>0.45100000000000001</v>
      </c>
      <c r="X1523">
        <f t="shared" si="329"/>
        <v>4.5100000000000001E-3</v>
      </c>
      <c r="AB1523" s="1">
        <v>43872</v>
      </c>
      <c r="AC1523">
        <v>227.8409</v>
      </c>
      <c r="AD1523">
        <f t="shared" si="330"/>
        <v>2.2784089999999999</v>
      </c>
      <c r="AF1523" s="1">
        <v>43882</v>
      </c>
      <c r="AG1523">
        <v>-0.41499999999999998</v>
      </c>
      <c r="AH1523">
        <f t="shared" si="331"/>
        <v>-4.15E-3</v>
      </c>
      <c r="AJ1523" s="1">
        <v>43882</v>
      </c>
      <c r="AK1523">
        <v>-0.35599999999999998</v>
      </c>
      <c r="AL1523">
        <f t="shared" si="332"/>
        <v>-3.5599999999999998E-3</v>
      </c>
      <c r="AN1523" s="1">
        <v>43923</v>
      </c>
      <c r="AO1523">
        <v>-0.28999999999999998</v>
      </c>
      <c r="AP1523">
        <f t="shared" si="333"/>
        <v>-2.8999999999999998E-3</v>
      </c>
      <c r="AS1523" s="1">
        <v>43913</v>
      </c>
      <c r="AT1523">
        <v>6.3200000000000006E-2</v>
      </c>
      <c r="AU1523">
        <f t="shared" si="334"/>
        <v>6.3200000000000007E-4</v>
      </c>
      <c r="AX1523" s="1"/>
    </row>
    <row r="1524" spans="1:50" x14ac:dyDescent="0.3">
      <c r="A1524" s="19">
        <f t="shared" si="335"/>
        <v>48047</v>
      </c>
      <c r="B1524">
        <f t="shared" ca="1" si="322"/>
        <v>-5.3305555555555557</v>
      </c>
      <c r="C1524">
        <f ca="1">IF(currency="USD",'Future et co'!D1524,IF(currency="EUR",'Future et co'!E1524,IF(currency="GBP",'Future et co'!F1524,FALSE)))</f>
        <v>3.5830000000000001E-2</v>
      </c>
      <c r="D1524">
        <f t="shared" ca="1" si="323"/>
        <v>3.5830000000000001E-2</v>
      </c>
      <c r="E1524">
        <f t="shared" ca="1" si="324"/>
        <v>2.1409999999999998E-2</v>
      </c>
      <c r="F1524">
        <f t="shared" ca="1" si="325"/>
        <v>3.7088999999999997E-2</v>
      </c>
      <c r="J1524" s="1">
        <v>43909</v>
      </c>
      <c r="K1524">
        <v>0.13</v>
      </c>
      <c r="L1524">
        <f t="shared" si="326"/>
        <v>1.2999999999999999E-3</v>
      </c>
      <c r="N1524" s="1">
        <v>43909</v>
      </c>
      <c r="O1524">
        <v>0.114</v>
      </c>
      <c r="P1524">
        <f t="shared" si="327"/>
        <v>1.14E-3</v>
      </c>
      <c r="R1524" s="1">
        <v>43922</v>
      </c>
      <c r="S1524">
        <v>0.63800000000000001</v>
      </c>
      <c r="T1524">
        <f t="shared" si="328"/>
        <v>6.3800000000000003E-3</v>
      </c>
      <c r="V1524" s="1">
        <v>43921</v>
      </c>
      <c r="W1524">
        <v>0.45500000000000002</v>
      </c>
      <c r="X1524">
        <f t="shared" si="329"/>
        <v>4.5500000000000002E-3</v>
      </c>
      <c r="AB1524" s="1">
        <v>43871</v>
      </c>
      <c r="AC1524">
        <v>228.24619999999999</v>
      </c>
      <c r="AD1524">
        <f t="shared" si="330"/>
        <v>2.2824619999999998</v>
      </c>
      <c r="AF1524" s="1">
        <v>43881</v>
      </c>
      <c r="AG1524">
        <v>-0.41</v>
      </c>
      <c r="AH1524">
        <f t="shared" si="331"/>
        <v>-4.0999999999999995E-3</v>
      </c>
      <c r="AJ1524" s="1">
        <v>43881</v>
      </c>
      <c r="AK1524">
        <v>-0.35799999999999998</v>
      </c>
      <c r="AL1524">
        <f t="shared" si="332"/>
        <v>-3.5799999999999998E-3</v>
      </c>
      <c r="AN1524" s="1">
        <v>43922</v>
      </c>
      <c r="AO1524">
        <v>-0.3</v>
      </c>
      <c r="AP1524">
        <f t="shared" si="333"/>
        <v>-3.0000000000000001E-3</v>
      </c>
      <c r="AS1524" s="1">
        <v>43910</v>
      </c>
      <c r="AT1524">
        <v>5.0299999999999997E-2</v>
      </c>
      <c r="AU1524">
        <f t="shared" si="334"/>
        <v>5.0299999999999997E-4</v>
      </c>
      <c r="AX1524" s="1"/>
    </row>
    <row r="1525" spans="1:50" x14ac:dyDescent="0.3">
      <c r="A1525" s="19">
        <f t="shared" si="335"/>
        <v>48050</v>
      </c>
      <c r="B1525">
        <f t="shared" ca="1" si="322"/>
        <v>-5.3388888888888886</v>
      </c>
      <c r="C1525">
        <f ca="1">IF(currency="USD",'Future et co'!D1525,IF(currency="EUR",'Future et co'!E1525,IF(currency="GBP",'Future et co'!F1525,FALSE)))</f>
        <v>3.5830000000000001E-2</v>
      </c>
      <c r="D1525">
        <f t="shared" ca="1" si="323"/>
        <v>3.5830000000000001E-2</v>
      </c>
      <c r="E1525">
        <f t="shared" ca="1" si="324"/>
        <v>2.1409999999999998E-2</v>
      </c>
      <c r="F1525">
        <f t="shared" ca="1" si="325"/>
        <v>3.7088999999999997E-2</v>
      </c>
      <c r="J1525" s="1">
        <v>43908</v>
      </c>
      <c r="K1525">
        <v>9.7000000000000003E-2</v>
      </c>
      <c r="L1525">
        <f t="shared" si="326"/>
        <v>9.7000000000000005E-4</v>
      </c>
      <c r="N1525" s="1">
        <v>43908</v>
      </c>
      <c r="O1525">
        <v>9.8000000000000004E-2</v>
      </c>
      <c r="P1525">
        <f t="shared" si="327"/>
        <v>9.7999999999999997E-4</v>
      </c>
      <c r="R1525" s="1">
        <v>43921</v>
      </c>
      <c r="S1525">
        <v>0.624</v>
      </c>
      <c r="T1525">
        <f t="shared" si="328"/>
        <v>6.2399999999999999E-3</v>
      </c>
      <c r="V1525" s="1">
        <v>43920</v>
      </c>
      <c r="W1525">
        <v>0.47499999999999998</v>
      </c>
      <c r="X1525">
        <f t="shared" si="329"/>
        <v>4.7499999999999999E-3</v>
      </c>
      <c r="AB1525" s="1">
        <v>43868</v>
      </c>
      <c r="AC1525">
        <v>227.7363</v>
      </c>
      <c r="AD1525">
        <f t="shared" si="330"/>
        <v>2.2773629999999998</v>
      </c>
      <c r="AF1525" s="1">
        <v>43880</v>
      </c>
      <c r="AG1525">
        <v>-0.40200000000000002</v>
      </c>
      <c r="AH1525">
        <f t="shared" si="331"/>
        <v>-4.0200000000000001E-3</v>
      </c>
      <c r="AJ1525" s="1">
        <v>43880</v>
      </c>
      <c r="AK1525">
        <v>-0.35299999999999998</v>
      </c>
      <c r="AL1525">
        <f t="shared" si="332"/>
        <v>-3.5299999999999997E-3</v>
      </c>
      <c r="AN1525" s="1">
        <v>43921</v>
      </c>
      <c r="AO1525">
        <v>-0.31</v>
      </c>
      <c r="AP1525">
        <f t="shared" si="333"/>
        <v>-3.0999999999999999E-3</v>
      </c>
      <c r="AS1525" s="1">
        <v>43909</v>
      </c>
      <c r="AT1525">
        <v>5.7200000000000001E-2</v>
      </c>
      <c r="AU1525">
        <f t="shared" si="334"/>
        <v>5.7200000000000003E-4</v>
      </c>
      <c r="AX1525" s="1"/>
    </row>
    <row r="1526" spans="1:50" x14ac:dyDescent="0.3">
      <c r="A1526" s="19">
        <f t="shared" si="335"/>
        <v>48051</v>
      </c>
      <c r="B1526">
        <f t="shared" ca="1" si="322"/>
        <v>-5.3416666666666668</v>
      </c>
      <c r="C1526">
        <f ca="1">IF(currency="USD",'Future et co'!D1526,IF(currency="EUR",'Future et co'!E1526,IF(currency="GBP",'Future et co'!F1526,FALSE)))</f>
        <v>3.5830000000000001E-2</v>
      </c>
      <c r="D1526">
        <f t="shared" ca="1" si="323"/>
        <v>3.5830000000000001E-2</v>
      </c>
      <c r="E1526">
        <f t="shared" ca="1" si="324"/>
        <v>2.1409999999999998E-2</v>
      </c>
      <c r="F1526">
        <f t="shared" ca="1" si="325"/>
        <v>3.7088999999999997E-2</v>
      </c>
      <c r="J1526" s="1">
        <v>43907</v>
      </c>
      <c r="K1526">
        <v>0.11600000000000001</v>
      </c>
      <c r="L1526">
        <f t="shared" si="326"/>
        <v>1.16E-3</v>
      </c>
      <c r="N1526" s="1">
        <v>43907</v>
      </c>
      <c r="O1526">
        <v>0.11899999999999999</v>
      </c>
      <c r="P1526">
        <f t="shared" si="327"/>
        <v>1.1899999999999999E-3</v>
      </c>
      <c r="R1526" s="1">
        <v>43920</v>
      </c>
      <c r="S1526">
        <v>0.65400000000000003</v>
      </c>
      <c r="T1526">
        <f t="shared" si="328"/>
        <v>6.5400000000000007E-3</v>
      </c>
      <c r="V1526" s="1">
        <v>43917</v>
      </c>
      <c r="W1526">
        <v>0.47</v>
      </c>
      <c r="X1526">
        <f t="shared" si="329"/>
        <v>4.6999999999999993E-3</v>
      </c>
      <c r="AB1526" s="1">
        <v>43867</v>
      </c>
      <c r="AC1526">
        <v>227.26560000000001</v>
      </c>
      <c r="AD1526">
        <f t="shared" si="330"/>
        <v>2.272656</v>
      </c>
      <c r="AF1526" s="1">
        <v>43879</v>
      </c>
      <c r="AG1526">
        <v>-0.40300000000000002</v>
      </c>
      <c r="AH1526">
        <f t="shared" si="331"/>
        <v>-4.0300000000000006E-3</v>
      </c>
      <c r="AJ1526" s="1">
        <v>43879</v>
      </c>
      <c r="AK1526">
        <v>-0.35799999999999998</v>
      </c>
      <c r="AL1526">
        <f t="shared" si="332"/>
        <v>-3.5799999999999998E-3</v>
      </c>
      <c r="AN1526" s="1">
        <v>43920</v>
      </c>
      <c r="AO1526">
        <v>-0.31</v>
      </c>
      <c r="AP1526">
        <f t="shared" si="333"/>
        <v>-3.0999999999999999E-3</v>
      </c>
      <c r="AS1526" s="1">
        <v>43908</v>
      </c>
      <c r="AT1526">
        <v>0.115</v>
      </c>
      <c r="AU1526">
        <f t="shared" si="334"/>
        <v>1.15E-3</v>
      </c>
      <c r="AX1526" s="1"/>
    </row>
    <row r="1527" spans="1:50" x14ac:dyDescent="0.3">
      <c r="A1527" s="19">
        <f t="shared" si="335"/>
        <v>48052</v>
      </c>
      <c r="B1527">
        <f t="shared" ca="1" si="322"/>
        <v>-5.3444444444444441</v>
      </c>
      <c r="C1527">
        <f ca="1">IF(currency="USD",'Future et co'!D1527,IF(currency="EUR",'Future et co'!E1527,IF(currency="GBP",'Future et co'!F1527,FALSE)))</f>
        <v>3.5830000000000001E-2</v>
      </c>
      <c r="D1527">
        <f t="shared" ca="1" si="323"/>
        <v>3.5830000000000001E-2</v>
      </c>
      <c r="E1527">
        <f t="shared" ca="1" si="324"/>
        <v>2.1409999999999998E-2</v>
      </c>
      <c r="F1527">
        <f t="shared" ca="1" si="325"/>
        <v>3.7088999999999997E-2</v>
      </c>
      <c r="J1527" s="1">
        <v>43906</v>
      </c>
      <c r="K1527">
        <v>9.6000000000000002E-2</v>
      </c>
      <c r="L1527">
        <f t="shared" si="326"/>
        <v>9.6000000000000002E-4</v>
      </c>
      <c r="N1527" s="1">
        <v>43906</v>
      </c>
      <c r="O1527">
        <v>9.5000000000000001E-2</v>
      </c>
      <c r="P1527">
        <f t="shared" si="327"/>
        <v>9.5E-4</v>
      </c>
      <c r="R1527" s="1">
        <v>43917</v>
      </c>
      <c r="S1527">
        <v>0.68</v>
      </c>
      <c r="T1527">
        <f t="shared" si="328"/>
        <v>6.8000000000000005E-3</v>
      </c>
      <c r="V1527" s="1">
        <v>43916</v>
      </c>
      <c r="W1527">
        <v>0.46700000000000003</v>
      </c>
      <c r="X1527">
        <f t="shared" si="329"/>
        <v>4.6700000000000005E-3</v>
      </c>
      <c r="AB1527" s="1">
        <v>43866</v>
      </c>
      <c r="AC1527">
        <v>227.3963</v>
      </c>
      <c r="AD1527">
        <f t="shared" si="330"/>
        <v>2.2739630000000002</v>
      </c>
      <c r="AF1527" s="1">
        <v>43878</v>
      </c>
      <c r="AG1527">
        <v>-0.41299999999999998</v>
      </c>
      <c r="AH1527">
        <f t="shared" si="331"/>
        <v>-4.13E-3</v>
      </c>
      <c r="AJ1527" s="1">
        <v>43878</v>
      </c>
      <c r="AK1527">
        <v>-0.35299999999999998</v>
      </c>
      <c r="AL1527">
        <f t="shared" si="332"/>
        <v>-3.5299999999999997E-3</v>
      </c>
      <c r="AN1527" s="1">
        <v>43917</v>
      </c>
      <c r="AO1527">
        <v>-0.31979999999999997</v>
      </c>
      <c r="AP1527">
        <f t="shared" si="333"/>
        <v>-3.1979999999999999E-3</v>
      </c>
      <c r="AS1527" s="1">
        <v>43907</v>
      </c>
      <c r="AT1527">
        <v>0.1104</v>
      </c>
      <c r="AU1527">
        <f t="shared" si="334"/>
        <v>1.1039999999999999E-3</v>
      </c>
      <c r="AX1527" s="1"/>
    </row>
    <row r="1528" spans="1:50" x14ac:dyDescent="0.3">
      <c r="A1528" s="19">
        <f t="shared" si="335"/>
        <v>48053</v>
      </c>
      <c r="B1528">
        <f t="shared" ca="1" si="322"/>
        <v>-5.3472222222222223</v>
      </c>
      <c r="C1528">
        <f ca="1">IF(currency="USD",'Future et co'!D1528,IF(currency="EUR",'Future et co'!E1528,IF(currency="GBP",'Future et co'!F1528,FALSE)))</f>
        <v>3.5830000000000001E-2</v>
      </c>
      <c r="D1528">
        <f t="shared" ca="1" si="323"/>
        <v>3.5830000000000001E-2</v>
      </c>
      <c r="E1528">
        <f t="shared" ca="1" si="324"/>
        <v>2.1409999999999998E-2</v>
      </c>
      <c r="F1528">
        <f t="shared" ca="1" si="325"/>
        <v>3.7088999999999997E-2</v>
      </c>
      <c r="J1528" s="1">
        <v>43903</v>
      </c>
      <c r="K1528">
        <v>0.157</v>
      </c>
      <c r="L1528">
        <f t="shared" si="326"/>
        <v>1.57E-3</v>
      </c>
      <c r="N1528" s="1">
        <v>43903</v>
      </c>
      <c r="O1528">
        <v>0.13700000000000001</v>
      </c>
      <c r="P1528">
        <f t="shared" si="327"/>
        <v>1.3700000000000001E-3</v>
      </c>
      <c r="R1528" s="1">
        <v>43916</v>
      </c>
      <c r="S1528">
        <v>0.65400000000000003</v>
      </c>
      <c r="T1528">
        <f t="shared" si="328"/>
        <v>6.5400000000000007E-3</v>
      </c>
      <c r="V1528" s="1">
        <v>43915</v>
      </c>
      <c r="W1528">
        <v>0.495</v>
      </c>
      <c r="X1528">
        <f t="shared" si="329"/>
        <v>4.9499999999999995E-3</v>
      </c>
      <c r="AB1528" s="1">
        <v>43865</v>
      </c>
      <c r="AC1528">
        <v>228.19390000000001</v>
      </c>
      <c r="AD1528">
        <f t="shared" si="330"/>
        <v>2.2819389999999999</v>
      </c>
      <c r="AF1528" s="1">
        <v>43875</v>
      </c>
      <c r="AG1528">
        <v>-0.41299999999999998</v>
      </c>
      <c r="AH1528">
        <f t="shared" si="331"/>
        <v>-4.13E-3</v>
      </c>
      <c r="AJ1528" s="1">
        <v>43875</v>
      </c>
      <c r="AK1528">
        <v>-0.35899999999999999</v>
      </c>
      <c r="AL1528">
        <f t="shared" si="332"/>
        <v>-3.5899999999999999E-3</v>
      </c>
      <c r="AN1528" s="1">
        <v>43916</v>
      </c>
      <c r="AO1528">
        <v>-0.3</v>
      </c>
      <c r="AP1528">
        <f t="shared" si="333"/>
        <v>-3.0000000000000001E-3</v>
      </c>
      <c r="AS1528" s="1">
        <v>43906</v>
      </c>
      <c r="AT1528">
        <v>0.13320000000000001</v>
      </c>
      <c r="AU1528">
        <f t="shared" si="334"/>
        <v>1.3320000000000001E-3</v>
      </c>
      <c r="AX1528" s="1"/>
    </row>
    <row r="1529" spans="1:50" x14ac:dyDescent="0.3">
      <c r="A1529" s="19">
        <f t="shared" si="335"/>
        <v>48054</v>
      </c>
      <c r="B1529">
        <f t="shared" ca="1" si="322"/>
        <v>-5.35</v>
      </c>
      <c r="C1529">
        <f ca="1">IF(currency="USD",'Future et co'!D1529,IF(currency="EUR",'Future et co'!E1529,IF(currency="GBP",'Future et co'!F1529,FALSE)))</f>
        <v>3.5830000000000001E-2</v>
      </c>
      <c r="D1529">
        <f t="shared" ca="1" si="323"/>
        <v>3.5830000000000001E-2</v>
      </c>
      <c r="E1529">
        <f t="shared" ca="1" si="324"/>
        <v>2.1409999999999998E-2</v>
      </c>
      <c r="F1529">
        <f t="shared" ca="1" si="325"/>
        <v>3.7088999999999997E-2</v>
      </c>
      <c r="J1529" s="1">
        <v>43902</v>
      </c>
      <c r="K1529">
        <v>0.113</v>
      </c>
      <c r="L1529">
        <f t="shared" si="326"/>
        <v>1.1299999999999999E-3</v>
      </c>
      <c r="N1529" s="1">
        <v>43902</v>
      </c>
      <c r="O1529">
        <v>9.6000000000000002E-2</v>
      </c>
      <c r="P1529">
        <f t="shared" si="327"/>
        <v>9.6000000000000002E-4</v>
      </c>
      <c r="R1529" s="1">
        <v>43915</v>
      </c>
      <c r="S1529">
        <v>0.628</v>
      </c>
      <c r="T1529">
        <f t="shared" si="328"/>
        <v>6.28E-3</v>
      </c>
      <c r="V1529" s="1">
        <v>43914</v>
      </c>
      <c r="W1529">
        <v>0.49</v>
      </c>
      <c r="X1529">
        <f t="shared" si="329"/>
        <v>4.8999999999999998E-3</v>
      </c>
      <c r="AB1529" s="1">
        <v>43864</v>
      </c>
      <c r="AC1529">
        <v>228.6515</v>
      </c>
      <c r="AD1529">
        <f t="shared" si="330"/>
        <v>2.2865150000000001</v>
      </c>
      <c r="AF1529" s="1">
        <v>43874</v>
      </c>
      <c r="AG1529">
        <v>-0.41099999999999998</v>
      </c>
      <c r="AH1529">
        <f t="shared" si="331"/>
        <v>-4.1099999999999999E-3</v>
      </c>
      <c r="AJ1529" s="1">
        <v>43874</v>
      </c>
      <c r="AK1529">
        <v>-0.35699999999999998</v>
      </c>
      <c r="AL1529">
        <f t="shared" si="332"/>
        <v>-3.5699999999999998E-3</v>
      </c>
      <c r="AN1529" s="1">
        <v>43915</v>
      </c>
      <c r="AO1529">
        <v>-0.30470000000000003</v>
      </c>
      <c r="AP1529">
        <f t="shared" si="333"/>
        <v>-3.0470000000000002E-3</v>
      </c>
      <c r="AS1529" s="1">
        <v>43903</v>
      </c>
      <c r="AT1529">
        <v>0.14710000000000001</v>
      </c>
      <c r="AU1529">
        <f t="shared" si="334"/>
        <v>1.4710000000000001E-3</v>
      </c>
      <c r="AX1529" s="1"/>
    </row>
    <row r="1530" spans="1:50" x14ac:dyDescent="0.3">
      <c r="A1530" s="19">
        <f t="shared" si="335"/>
        <v>48057</v>
      </c>
      <c r="B1530">
        <f t="shared" ca="1" si="322"/>
        <v>-5.3583333333333334</v>
      </c>
      <c r="C1530">
        <f ca="1">IF(currency="USD",'Future et co'!D1530,IF(currency="EUR",'Future et co'!E1530,IF(currency="GBP",'Future et co'!F1530,FALSE)))</f>
        <v>3.5830000000000001E-2</v>
      </c>
      <c r="D1530">
        <f t="shared" ca="1" si="323"/>
        <v>3.5830000000000001E-2</v>
      </c>
      <c r="E1530">
        <f t="shared" ca="1" si="324"/>
        <v>2.1409999999999998E-2</v>
      </c>
      <c r="F1530">
        <f t="shared" ca="1" si="325"/>
        <v>3.7088999999999997E-2</v>
      </c>
      <c r="J1530" s="1">
        <v>43901</v>
      </c>
      <c r="K1530">
        <v>0.21099999999999999</v>
      </c>
      <c r="L1530">
        <f t="shared" si="326"/>
        <v>2.1099999999999999E-3</v>
      </c>
      <c r="N1530" s="1">
        <v>43901</v>
      </c>
      <c r="O1530">
        <v>0.16500000000000001</v>
      </c>
      <c r="P1530">
        <f t="shared" si="327"/>
        <v>1.65E-3</v>
      </c>
      <c r="R1530" s="1">
        <v>43914</v>
      </c>
      <c r="S1530">
        <v>0.61199999999999999</v>
      </c>
      <c r="T1530">
        <f t="shared" si="328"/>
        <v>6.1199999999999996E-3</v>
      </c>
      <c r="V1530" s="1">
        <v>43913</v>
      </c>
      <c r="W1530">
        <v>0.46100000000000002</v>
      </c>
      <c r="X1530">
        <f t="shared" si="329"/>
        <v>4.6100000000000004E-3</v>
      </c>
      <c r="AB1530" s="1">
        <v>43861</v>
      </c>
      <c r="AC1530">
        <v>228.86070000000001</v>
      </c>
      <c r="AD1530">
        <f t="shared" si="330"/>
        <v>2.2886070000000003</v>
      </c>
      <c r="AF1530" s="1">
        <v>43873</v>
      </c>
      <c r="AG1530">
        <v>-0.41299999999999998</v>
      </c>
      <c r="AH1530">
        <f t="shared" si="331"/>
        <v>-4.13E-3</v>
      </c>
      <c r="AJ1530" s="1">
        <v>43873</v>
      </c>
      <c r="AK1530">
        <v>-0.36199999999999999</v>
      </c>
      <c r="AL1530">
        <f t="shared" si="332"/>
        <v>-3.62E-3</v>
      </c>
      <c r="AN1530" s="1">
        <v>43914</v>
      </c>
      <c r="AO1530">
        <v>-0.31</v>
      </c>
      <c r="AP1530">
        <f t="shared" si="333"/>
        <v>-3.0999999999999999E-3</v>
      </c>
      <c r="AS1530" s="1">
        <v>43902</v>
      </c>
      <c r="AT1530">
        <v>0.154</v>
      </c>
      <c r="AU1530">
        <f t="shared" si="334"/>
        <v>1.5399999999999999E-3</v>
      </c>
      <c r="AX1530" s="1"/>
    </row>
    <row r="1531" spans="1:50" x14ac:dyDescent="0.3">
      <c r="A1531" s="19">
        <f t="shared" si="335"/>
        <v>48058</v>
      </c>
      <c r="B1531">
        <f t="shared" ca="1" si="322"/>
        <v>-5.3611111111111107</v>
      </c>
      <c r="C1531">
        <f ca="1">IF(currency="USD",'Future et co'!D1531,IF(currency="EUR",'Future et co'!E1531,IF(currency="GBP",'Future et co'!F1531,FALSE)))</f>
        <v>3.5830000000000001E-2</v>
      </c>
      <c r="D1531">
        <f t="shared" ca="1" si="323"/>
        <v>3.5830000000000001E-2</v>
      </c>
      <c r="E1531">
        <f t="shared" ca="1" si="324"/>
        <v>2.1409999999999998E-2</v>
      </c>
      <c r="F1531">
        <f t="shared" ca="1" si="325"/>
        <v>3.7088999999999997E-2</v>
      </c>
      <c r="J1531" s="1">
        <v>43900</v>
      </c>
      <c r="K1531">
        <v>0.40500000000000003</v>
      </c>
      <c r="L1531">
        <f t="shared" si="326"/>
        <v>4.0500000000000006E-3</v>
      </c>
      <c r="N1531" s="1">
        <v>43900</v>
      </c>
      <c r="O1531">
        <v>0.30499999999999999</v>
      </c>
      <c r="P1531">
        <f t="shared" si="327"/>
        <v>3.0499999999999998E-3</v>
      </c>
      <c r="R1531" s="1">
        <v>43913</v>
      </c>
      <c r="S1531">
        <v>0.59199999999999997</v>
      </c>
      <c r="T1531">
        <f t="shared" si="328"/>
        <v>5.9199999999999999E-3</v>
      </c>
      <c r="V1531" s="1">
        <v>43910</v>
      </c>
      <c r="W1531">
        <v>0.49399999999999999</v>
      </c>
      <c r="X1531">
        <f t="shared" si="329"/>
        <v>4.9399999999999999E-3</v>
      </c>
      <c r="AB1531" s="1">
        <v>43860</v>
      </c>
      <c r="AC1531">
        <v>228.24619999999999</v>
      </c>
      <c r="AD1531">
        <f t="shared" si="330"/>
        <v>2.2824619999999998</v>
      </c>
      <c r="AF1531" s="1">
        <v>43872</v>
      </c>
      <c r="AG1531">
        <v>-0.40899999999999997</v>
      </c>
      <c r="AH1531">
        <f t="shared" si="331"/>
        <v>-4.0899999999999999E-3</v>
      </c>
      <c r="AJ1531" s="1">
        <v>43872</v>
      </c>
      <c r="AK1531">
        <v>-0.35</v>
      </c>
      <c r="AL1531">
        <f t="shared" si="332"/>
        <v>-3.4999999999999996E-3</v>
      </c>
      <c r="AN1531" s="1">
        <v>43913</v>
      </c>
      <c r="AO1531">
        <v>-0.3382</v>
      </c>
      <c r="AP1531">
        <f t="shared" si="333"/>
        <v>-3.382E-3</v>
      </c>
      <c r="AS1531" s="1">
        <v>43901</v>
      </c>
      <c r="AT1531">
        <v>0.16</v>
      </c>
      <c r="AU1531">
        <f t="shared" si="334"/>
        <v>1.6000000000000001E-3</v>
      </c>
      <c r="AX1531" s="1"/>
    </row>
    <row r="1532" spans="1:50" x14ac:dyDescent="0.3">
      <c r="A1532" s="19">
        <f t="shared" si="335"/>
        <v>48059</v>
      </c>
      <c r="B1532">
        <f t="shared" ca="1" si="322"/>
        <v>-5.3638888888888889</v>
      </c>
      <c r="C1532">
        <f ca="1">IF(currency="USD",'Future et co'!D1532,IF(currency="EUR",'Future et co'!E1532,IF(currency="GBP",'Future et co'!F1532,FALSE)))</f>
        <v>3.5830000000000001E-2</v>
      </c>
      <c r="D1532">
        <f t="shared" ca="1" si="323"/>
        <v>3.5830000000000001E-2</v>
      </c>
      <c r="E1532">
        <f t="shared" ca="1" si="324"/>
        <v>2.1409999999999998E-2</v>
      </c>
      <c r="F1532">
        <f t="shared" ca="1" si="325"/>
        <v>3.7088999999999997E-2</v>
      </c>
      <c r="J1532" s="1">
        <v>43899</v>
      </c>
      <c r="K1532">
        <v>0.307</v>
      </c>
      <c r="L1532">
        <f t="shared" si="326"/>
        <v>3.0699999999999998E-3</v>
      </c>
      <c r="N1532" s="1">
        <v>43899</v>
      </c>
      <c r="O1532">
        <v>0.221</v>
      </c>
      <c r="P1532">
        <f t="shared" si="327"/>
        <v>2.2100000000000002E-3</v>
      </c>
      <c r="R1532" s="1">
        <v>43910</v>
      </c>
      <c r="S1532">
        <v>0.61299999999999999</v>
      </c>
      <c r="T1532">
        <f t="shared" si="328"/>
        <v>6.13E-3</v>
      </c>
      <c r="V1532" s="1">
        <v>43909</v>
      </c>
      <c r="W1532">
        <v>0.59</v>
      </c>
      <c r="X1532">
        <f t="shared" si="329"/>
        <v>5.8999999999999999E-3</v>
      </c>
      <c r="AB1532" s="1">
        <v>43859</v>
      </c>
      <c r="AC1532">
        <v>227.57939999999999</v>
      </c>
      <c r="AD1532">
        <f t="shared" si="330"/>
        <v>2.2757939999999999</v>
      </c>
      <c r="AF1532" s="1">
        <v>43871</v>
      </c>
      <c r="AG1532">
        <v>-0.39700000000000002</v>
      </c>
      <c r="AH1532">
        <f t="shared" si="331"/>
        <v>-3.9700000000000004E-3</v>
      </c>
      <c r="AJ1532" s="1">
        <v>43871</v>
      </c>
      <c r="AK1532">
        <v>-0.34599999999999997</v>
      </c>
      <c r="AL1532">
        <f t="shared" si="332"/>
        <v>-3.4599999999999995E-3</v>
      </c>
      <c r="AN1532" s="1">
        <v>43910</v>
      </c>
      <c r="AO1532">
        <v>-0.34660000000000002</v>
      </c>
      <c r="AP1532">
        <f t="shared" si="333"/>
        <v>-3.4660000000000003E-3</v>
      </c>
      <c r="AS1532" s="1">
        <v>43900</v>
      </c>
      <c r="AT1532">
        <v>0.34710000000000002</v>
      </c>
      <c r="AU1532">
        <f t="shared" si="334"/>
        <v>3.4710000000000001E-3</v>
      </c>
      <c r="AX1532" s="1"/>
    </row>
    <row r="1533" spans="1:50" x14ac:dyDescent="0.3">
      <c r="A1533" s="19">
        <f t="shared" si="335"/>
        <v>48060</v>
      </c>
      <c r="B1533">
        <f t="shared" ca="1" si="322"/>
        <v>-5.3666666666666663</v>
      </c>
      <c r="C1533">
        <f ca="1">IF(currency="USD",'Future et co'!D1533,IF(currency="EUR",'Future et co'!E1533,IF(currency="GBP",'Future et co'!F1533,FALSE)))</f>
        <v>3.5830000000000001E-2</v>
      </c>
      <c r="D1533">
        <f t="shared" ca="1" si="323"/>
        <v>3.5830000000000001E-2</v>
      </c>
      <c r="E1533">
        <f t="shared" ca="1" si="324"/>
        <v>2.1409999999999998E-2</v>
      </c>
      <c r="F1533">
        <f t="shared" ca="1" si="325"/>
        <v>3.7088999999999997E-2</v>
      </c>
      <c r="J1533" s="1">
        <v>43896</v>
      </c>
      <c r="K1533">
        <v>0.505</v>
      </c>
      <c r="L1533">
        <f t="shared" si="326"/>
        <v>5.0499999999999998E-3</v>
      </c>
      <c r="N1533" s="1">
        <v>43896</v>
      </c>
      <c r="O1533">
        <v>0.39200000000000002</v>
      </c>
      <c r="P1533">
        <f t="shared" si="327"/>
        <v>3.9199999999999999E-3</v>
      </c>
      <c r="R1533" s="1">
        <v>43909</v>
      </c>
      <c r="S1533">
        <v>0.68500000000000005</v>
      </c>
      <c r="T1533">
        <f t="shared" si="328"/>
        <v>6.8500000000000002E-3</v>
      </c>
      <c r="V1533" s="1">
        <v>43908</v>
      </c>
      <c r="W1533">
        <v>0.56899999999999995</v>
      </c>
      <c r="X1533">
        <f t="shared" si="329"/>
        <v>5.6899999999999997E-3</v>
      </c>
      <c r="AB1533" s="1">
        <v>43858</v>
      </c>
      <c r="AC1533">
        <v>227.08260000000001</v>
      </c>
      <c r="AD1533">
        <f t="shared" si="330"/>
        <v>2.270826</v>
      </c>
      <c r="AF1533" s="1">
        <v>43868</v>
      </c>
      <c r="AG1533">
        <v>-0.4</v>
      </c>
      <c r="AH1533">
        <f t="shared" si="331"/>
        <v>-4.0000000000000001E-3</v>
      </c>
      <c r="AJ1533" s="1">
        <v>43868</v>
      </c>
      <c r="AK1533">
        <v>-0.33900000000000002</v>
      </c>
      <c r="AL1533">
        <f t="shared" si="332"/>
        <v>-3.3900000000000002E-3</v>
      </c>
      <c r="AN1533" s="1">
        <v>43909</v>
      </c>
      <c r="AO1533">
        <v>-0.33</v>
      </c>
      <c r="AP1533">
        <f t="shared" si="333"/>
        <v>-3.3E-3</v>
      </c>
      <c r="AS1533" s="1">
        <v>43899</v>
      </c>
      <c r="AT1533">
        <v>0.31</v>
      </c>
      <c r="AU1533">
        <f t="shared" si="334"/>
        <v>3.0999999999999999E-3</v>
      </c>
      <c r="AX1533" s="1"/>
    </row>
    <row r="1534" spans="1:50" x14ac:dyDescent="0.3">
      <c r="A1534" s="19">
        <f t="shared" si="335"/>
        <v>48061</v>
      </c>
      <c r="B1534">
        <f t="shared" ca="1" si="322"/>
        <v>-5.3694444444444445</v>
      </c>
      <c r="C1534">
        <f ca="1">IF(currency="USD",'Future et co'!D1534,IF(currency="EUR",'Future et co'!E1534,IF(currency="GBP",'Future et co'!F1534,FALSE)))</f>
        <v>3.5830000000000001E-2</v>
      </c>
      <c r="D1534">
        <f t="shared" ca="1" si="323"/>
        <v>3.5830000000000001E-2</v>
      </c>
      <c r="E1534">
        <f t="shared" ca="1" si="324"/>
        <v>2.1409999999999998E-2</v>
      </c>
      <c r="F1534">
        <f t="shared" ca="1" si="325"/>
        <v>3.7088999999999997E-2</v>
      </c>
      <c r="J1534" s="1">
        <v>43895</v>
      </c>
      <c r="K1534">
        <v>0.60099999999999998</v>
      </c>
      <c r="L1534">
        <f t="shared" si="326"/>
        <v>6.0099999999999997E-3</v>
      </c>
      <c r="N1534" s="1">
        <v>43895</v>
      </c>
      <c r="O1534">
        <v>0.46899999999999997</v>
      </c>
      <c r="P1534">
        <f t="shared" si="327"/>
        <v>4.6899999999999997E-3</v>
      </c>
      <c r="R1534" s="1">
        <v>43908</v>
      </c>
      <c r="S1534">
        <v>0.61199999999999999</v>
      </c>
      <c r="T1534">
        <f t="shared" si="328"/>
        <v>6.1199999999999996E-3</v>
      </c>
      <c r="V1534" s="1">
        <v>43907</v>
      </c>
      <c r="W1534">
        <v>0.54910000000000003</v>
      </c>
      <c r="X1534">
        <f t="shared" si="329"/>
        <v>5.4910000000000002E-3</v>
      </c>
      <c r="AB1534" s="1">
        <v>43857</v>
      </c>
      <c r="AC1534">
        <v>227.80170000000001</v>
      </c>
      <c r="AD1534">
        <f t="shared" si="330"/>
        <v>2.2780170000000002</v>
      </c>
      <c r="AF1534" s="1">
        <v>43867</v>
      </c>
      <c r="AG1534">
        <v>-0.39900000000000002</v>
      </c>
      <c r="AH1534">
        <f t="shared" si="331"/>
        <v>-3.9900000000000005E-3</v>
      </c>
      <c r="AJ1534" s="1">
        <v>43867</v>
      </c>
      <c r="AK1534">
        <v>-0.34300000000000003</v>
      </c>
      <c r="AL1534">
        <f t="shared" si="332"/>
        <v>-3.4300000000000003E-3</v>
      </c>
      <c r="AN1534" s="1">
        <v>43908</v>
      </c>
      <c r="AO1534">
        <v>-0.39300000000000002</v>
      </c>
      <c r="AP1534">
        <f t="shared" si="333"/>
        <v>-3.9300000000000003E-3</v>
      </c>
      <c r="AS1534" s="1">
        <v>43896</v>
      </c>
      <c r="AT1534">
        <v>0.373</v>
      </c>
      <c r="AU1534">
        <f t="shared" si="334"/>
        <v>3.7299999999999998E-3</v>
      </c>
      <c r="AX1534" s="1"/>
    </row>
    <row r="1535" spans="1:50" x14ac:dyDescent="0.3">
      <c r="A1535" s="19">
        <f t="shared" si="335"/>
        <v>48064</v>
      </c>
      <c r="B1535">
        <f t="shared" ca="1" si="322"/>
        <v>-5.3777777777777782</v>
      </c>
      <c r="C1535">
        <f ca="1">IF(currency="USD",'Future et co'!D1535,IF(currency="EUR",'Future et co'!E1535,IF(currency="GBP",'Future et co'!F1535,FALSE)))</f>
        <v>3.5830000000000001E-2</v>
      </c>
      <c r="D1535">
        <f t="shared" ca="1" si="323"/>
        <v>3.5830000000000001E-2</v>
      </c>
      <c r="E1535">
        <f t="shared" ca="1" si="324"/>
        <v>2.1409999999999998E-2</v>
      </c>
      <c r="F1535">
        <f t="shared" ca="1" si="325"/>
        <v>3.7088999999999997E-2</v>
      </c>
      <c r="J1535" s="1">
        <v>43894</v>
      </c>
      <c r="K1535">
        <v>0.76300000000000001</v>
      </c>
      <c r="L1535">
        <f t="shared" si="326"/>
        <v>7.6300000000000005E-3</v>
      </c>
      <c r="N1535" s="1">
        <v>43894</v>
      </c>
      <c r="O1535">
        <v>0.64</v>
      </c>
      <c r="P1535">
        <f t="shared" si="327"/>
        <v>6.4000000000000003E-3</v>
      </c>
      <c r="R1535" s="1">
        <v>43907</v>
      </c>
      <c r="S1535">
        <v>0.57499999999999996</v>
      </c>
      <c r="T1535">
        <f t="shared" si="328"/>
        <v>5.7499999999999999E-3</v>
      </c>
      <c r="V1535" s="1">
        <v>43906</v>
      </c>
      <c r="W1535">
        <v>0.42299999999999999</v>
      </c>
      <c r="X1535">
        <f t="shared" si="329"/>
        <v>4.2300000000000003E-3</v>
      </c>
      <c r="AB1535" s="1">
        <v>43854</v>
      </c>
      <c r="AC1535">
        <v>226.55959999999999</v>
      </c>
      <c r="AD1535">
        <f t="shared" si="330"/>
        <v>2.2655959999999999</v>
      </c>
      <c r="AF1535" s="1">
        <v>43866</v>
      </c>
      <c r="AG1535">
        <v>-0.4</v>
      </c>
      <c r="AH1535">
        <f t="shared" si="331"/>
        <v>-4.0000000000000001E-3</v>
      </c>
      <c r="AJ1535" s="1">
        <v>43866</v>
      </c>
      <c r="AK1535">
        <v>-0.34599999999999997</v>
      </c>
      <c r="AL1535">
        <f t="shared" si="332"/>
        <v>-3.4599999999999995E-3</v>
      </c>
      <c r="AN1535" s="1">
        <v>43907</v>
      </c>
      <c r="AO1535">
        <v>-0.39</v>
      </c>
      <c r="AP1535">
        <f t="shared" si="333"/>
        <v>-3.9000000000000003E-3</v>
      </c>
      <c r="AS1535" s="1">
        <v>43895</v>
      </c>
      <c r="AT1535">
        <v>0.38500000000000001</v>
      </c>
      <c r="AU1535">
        <f t="shared" si="334"/>
        <v>3.8500000000000001E-3</v>
      </c>
      <c r="AX1535" s="1"/>
    </row>
    <row r="1536" spans="1:50" x14ac:dyDescent="0.3">
      <c r="A1536" s="19">
        <f t="shared" si="335"/>
        <v>48065</v>
      </c>
      <c r="B1536">
        <f t="shared" ca="1" si="322"/>
        <v>-5.3805555555555555</v>
      </c>
      <c r="C1536">
        <f ca="1">IF(currency="USD",'Future et co'!D1536,IF(currency="EUR",'Future et co'!E1536,IF(currency="GBP",'Future et co'!F1536,FALSE)))</f>
        <v>3.5830000000000001E-2</v>
      </c>
      <c r="D1536">
        <f t="shared" ca="1" si="323"/>
        <v>3.5830000000000001E-2</v>
      </c>
      <c r="E1536">
        <f t="shared" ca="1" si="324"/>
        <v>2.1409999999999998E-2</v>
      </c>
      <c r="F1536">
        <f t="shared" ca="1" si="325"/>
        <v>3.7088999999999997E-2</v>
      </c>
      <c r="J1536" s="1">
        <v>43893</v>
      </c>
      <c r="K1536">
        <v>0.78300000000000003</v>
      </c>
      <c r="L1536">
        <f t="shared" si="326"/>
        <v>7.8300000000000002E-3</v>
      </c>
      <c r="N1536" s="1">
        <v>43893</v>
      </c>
      <c r="O1536">
        <v>0.66400000000000003</v>
      </c>
      <c r="P1536">
        <f t="shared" si="327"/>
        <v>6.6400000000000001E-3</v>
      </c>
      <c r="R1536" s="1">
        <v>43906</v>
      </c>
      <c r="S1536">
        <v>0.46300000000000002</v>
      </c>
      <c r="T1536">
        <f t="shared" si="328"/>
        <v>4.6300000000000004E-3</v>
      </c>
      <c r="V1536" s="1">
        <v>43903</v>
      </c>
      <c r="W1536">
        <v>0.52300000000000002</v>
      </c>
      <c r="X1536">
        <f t="shared" si="329"/>
        <v>5.2300000000000003E-3</v>
      </c>
      <c r="AB1536" s="1">
        <v>43853</v>
      </c>
      <c r="AC1536">
        <v>226.23269999999999</v>
      </c>
      <c r="AD1536">
        <f t="shared" si="330"/>
        <v>2.262327</v>
      </c>
      <c r="AF1536" s="1">
        <v>43865</v>
      </c>
      <c r="AG1536">
        <v>-0.39600000000000002</v>
      </c>
      <c r="AH1536">
        <f t="shared" si="331"/>
        <v>-3.96E-3</v>
      </c>
      <c r="AJ1536" s="1">
        <v>43865</v>
      </c>
      <c r="AK1536">
        <v>-0.34</v>
      </c>
      <c r="AL1536">
        <f t="shared" si="332"/>
        <v>-3.4000000000000002E-3</v>
      </c>
      <c r="AN1536" s="1">
        <v>43906</v>
      </c>
      <c r="AO1536">
        <v>-0.39</v>
      </c>
      <c r="AP1536">
        <f t="shared" si="333"/>
        <v>-3.9000000000000003E-3</v>
      </c>
      <c r="AS1536" s="1">
        <v>43894</v>
      </c>
      <c r="AT1536">
        <v>0.38879999999999998</v>
      </c>
      <c r="AU1536">
        <f t="shared" si="334"/>
        <v>3.888E-3</v>
      </c>
      <c r="AX1536" s="1"/>
    </row>
    <row r="1537" spans="1:50" x14ac:dyDescent="0.3">
      <c r="A1537" s="19">
        <f t="shared" si="335"/>
        <v>48066</v>
      </c>
      <c r="B1537">
        <f t="shared" ca="1" si="322"/>
        <v>-5.3833333333333337</v>
      </c>
      <c r="C1537">
        <f ca="1">IF(currency="USD",'Future et co'!D1537,IF(currency="EUR",'Future et co'!E1537,IF(currency="GBP",'Future et co'!F1537,FALSE)))</f>
        <v>3.5830000000000001E-2</v>
      </c>
      <c r="D1537">
        <f t="shared" ca="1" si="323"/>
        <v>3.5830000000000001E-2</v>
      </c>
      <c r="E1537">
        <f t="shared" ca="1" si="324"/>
        <v>2.1409999999999998E-2</v>
      </c>
      <c r="F1537">
        <f t="shared" ca="1" si="325"/>
        <v>3.7088999999999997E-2</v>
      </c>
      <c r="J1537" s="1">
        <v>43892</v>
      </c>
      <c r="K1537">
        <v>1.1060000000000001</v>
      </c>
      <c r="L1537">
        <f t="shared" si="326"/>
        <v>1.106E-2</v>
      </c>
      <c r="N1537" s="1">
        <v>43892</v>
      </c>
      <c r="O1537">
        <v>0.97799999999999998</v>
      </c>
      <c r="P1537">
        <f t="shared" si="327"/>
        <v>9.7800000000000005E-3</v>
      </c>
      <c r="R1537" s="1">
        <v>43903</v>
      </c>
      <c r="S1537">
        <v>0.52100000000000002</v>
      </c>
      <c r="T1537">
        <f t="shared" si="328"/>
        <v>5.2100000000000002E-3</v>
      </c>
      <c r="V1537" s="1">
        <v>43902</v>
      </c>
      <c r="W1537">
        <v>0.44800000000000001</v>
      </c>
      <c r="X1537">
        <f t="shared" si="329"/>
        <v>4.4800000000000005E-3</v>
      </c>
      <c r="AB1537" s="1">
        <v>43852</v>
      </c>
      <c r="AC1537">
        <v>225.3175</v>
      </c>
      <c r="AD1537">
        <f t="shared" si="330"/>
        <v>2.2531750000000001</v>
      </c>
      <c r="AF1537" s="1">
        <v>43864</v>
      </c>
      <c r="AG1537">
        <v>-0.39300000000000002</v>
      </c>
      <c r="AH1537">
        <f t="shared" si="331"/>
        <v>-3.9300000000000003E-3</v>
      </c>
      <c r="AJ1537" s="1">
        <v>43864</v>
      </c>
      <c r="AK1537">
        <v>-0.33800000000000002</v>
      </c>
      <c r="AL1537">
        <f t="shared" si="332"/>
        <v>-3.3800000000000002E-3</v>
      </c>
      <c r="AN1537" s="1">
        <v>43903</v>
      </c>
      <c r="AO1537">
        <v>-0.4</v>
      </c>
      <c r="AP1537">
        <f t="shared" si="333"/>
        <v>-4.0000000000000001E-3</v>
      </c>
      <c r="AS1537" s="1">
        <v>43893</v>
      </c>
      <c r="AT1537">
        <v>0.40479999999999999</v>
      </c>
      <c r="AU1537">
        <f t="shared" si="334"/>
        <v>4.0479999999999995E-3</v>
      </c>
      <c r="AX1537" s="1"/>
    </row>
    <row r="1538" spans="1:50" x14ac:dyDescent="0.3">
      <c r="A1538" s="19">
        <f t="shared" si="335"/>
        <v>48067</v>
      </c>
      <c r="B1538">
        <f t="shared" ca="1" si="322"/>
        <v>-5.3861111111111111</v>
      </c>
      <c r="C1538">
        <f ca="1">IF(currency="USD",'Future et co'!D1538,IF(currency="EUR",'Future et co'!E1538,IF(currency="GBP",'Future et co'!F1538,FALSE)))</f>
        <v>3.5830000000000001E-2</v>
      </c>
      <c r="D1538">
        <f t="shared" ca="1" si="323"/>
        <v>3.5830000000000001E-2</v>
      </c>
      <c r="E1538">
        <f t="shared" ca="1" si="324"/>
        <v>2.1409999999999998E-2</v>
      </c>
      <c r="F1538">
        <f t="shared" ca="1" si="325"/>
        <v>3.7088999999999997E-2</v>
      </c>
      <c r="J1538" s="1">
        <v>43889</v>
      </c>
      <c r="K1538">
        <v>1.236</v>
      </c>
      <c r="L1538">
        <f t="shared" si="326"/>
        <v>1.2359999999999999E-2</v>
      </c>
      <c r="N1538" s="1">
        <v>43889</v>
      </c>
      <c r="O1538">
        <v>1.0720000000000001</v>
      </c>
      <c r="P1538">
        <f t="shared" si="327"/>
        <v>1.072E-2</v>
      </c>
      <c r="R1538" s="1">
        <v>43902</v>
      </c>
      <c r="S1538">
        <v>0.49</v>
      </c>
      <c r="T1538">
        <f t="shared" si="328"/>
        <v>4.8999999999999998E-3</v>
      </c>
      <c r="V1538" s="1">
        <v>43901</v>
      </c>
      <c r="W1538">
        <v>0.46600000000000003</v>
      </c>
      <c r="X1538">
        <f t="shared" si="329"/>
        <v>4.6600000000000001E-3</v>
      </c>
      <c r="AB1538" s="1">
        <v>43851</v>
      </c>
      <c r="AC1538">
        <v>225.16059999999999</v>
      </c>
      <c r="AD1538">
        <f t="shared" si="330"/>
        <v>2.2516059999999998</v>
      </c>
      <c r="AF1538" s="1">
        <v>43861</v>
      </c>
      <c r="AG1538">
        <v>-0.39300000000000002</v>
      </c>
      <c r="AH1538">
        <f t="shared" si="331"/>
        <v>-3.9300000000000003E-3</v>
      </c>
      <c r="AJ1538" s="1">
        <v>43861</v>
      </c>
      <c r="AK1538">
        <v>-0.33800000000000002</v>
      </c>
      <c r="AL1538">
        <f t="shared" si="332"/>
        <v>-3.3800000000000002E-3</v>
      </c>
      <c r="AN1538" s="1">
        <v>43902</v>
      </c>
      <c r="AO1538">
        <v>-0.45</v>
      </c>
      <c r="AP1538">
        <f t="shared" si="333"/>
        <v>-4.5000000000000005E-3</v>
      </c>
      <c r="AS1538" s="1">
        <v>43892</v>
      </c>
      <c r="AT1538">
        <v>0.46879999999999999</v>
      </c>
      <c r="AU1538">
        <f t="shared" si="334"/>
        <v>4.6880000000000003E-3</v>
      </c>
      <c r="AX1538" s="1"/>
    </row>
    <row r="1539" spans="1:50" x14ac:dyDescent="0.3">
      <c r="A1539" s="19">
        <f t="shared" si="335"/>
        <v>48068</v>
      </c>
      <c r="B1539">
        <f t="shared" ca="1" si="322"/>
        <v>-5.3888888888888893</v>
      </c>
      <c r="C1539">
        <f ca="1">IF(currency="USD",'Future et co'!D1539,IF(currency="EUR",'Future et co'!E1539,IF(currency="GBP",'Future et co'!F1539,FALSE)))</f>
        <v>3.5830000000000001E-2</v>
      </c>
      <c r="D1539">
        <f t="shared" ca="1" si="323"/>
        <v>3.5830000000000001E-2</v>
      </c>
      <c r="E1539">
        <f t="shared" ca="1" si="324"/>
        <v>2.1409999999999998E-2</v>
      </c>
      <c r="F1539">
        <f t="shared" ca="1" si="325"/>
        <v>3.7088999999999997E-2</v>
      </c>
      <c r="J1539" s="1">
        <v>43888</v>
      </c>
      <c r="K1539">
        <v>1.353</v>
      </c>
      <c r="L1539">
        <f t="shared" si="326"/>
        <v>1.353E-2</v>
      </c>
      <c r="N1539" s="1">
        <v>43888</v>
      </c>
      <c r="O1539">
        <v>1.208</v>
      </c>
      <c r="P1539">
        <f t="shared" si="327"/>
        <v>1.208E-2</v>
      </c>
      <c r="R1539" s="1">
        <v>43901</v>
      </c>
      <c r="S1539">
        <v>0.48399999999999999</v>
      </c>
      <c r="T1539">
        <f t="shared" si="328"/>
        <v>4.8399999999999997E-3</v>
      </c>
      <c r="V1539" s="1">
        <v>43900</v>
      </c>
      <c r="W1539">
        <v>0.55659999999999998</v>
      </c>
      <c r="X1539">
        <f t="shared" si="329"/>
        <v>5.5659999999999998E-3</v>
      </c>
      <c r="AB1539" s="1">
        <v>43850</v>
      </c>
      <c r="AC1539">
        <v>224.4546</v>
      </c>
      <c r="AD1539">
        <f t="shared" si="330"/>
        <v>2.2445460000000002</v>
      </c>
      <c r="AF1539" s="1">
        <v>43860</v>
      </c>
      <c r="AG1539">
        <v>-0.39800000000000002</v>
      </c>
      <c r="AH1539">
        <f t="shared" si="331"/>
        <v>-3.98E-3</v>
      </c>
      <c r="AJ1539" s="1">
        <v>43860</v>
      </c>
      <c r="AK1539">
        <v>-0.33700000000000002</v>
      </c>
      <c r="AL1539">
        <f t="shared" si="332"/>
        <v>-3.3700000000000002E-3</v>
      </c>
      <c r="AN1539" s="1">
        <v>43901</v>
      </c>
      <c r="AO1539">
        <v>-0.49</v>
      </c>
      <c r="AP1539">
        <f t="shared" si="333"/>
        <v>-4.8999999999999998E-3</v>
      </c>
      <c r="AS1539" s="1">
        <v>43889</v>
      </c>
      <c r="AT1539">
        <v>0.55820000000000003</v>
      </c>
      <c r="AU1539">
        <f t="shared" si="334"/>
        <v>5.5820000000000002E-3</v>
      </c>
      <c r="AX1539" s="1"/>
    </row>
    <row r="1540" spans="1:50" x14ac:dyDescent="0.3">
      <c r="A1540" s="19">
        <f t="shared" si="335"/>
        <v>48071</v>
      </c>
      <c r="B1540">
        <f t="shared" ca="1" si="322"/>
        <v>-5.3972222222222221</v>
      </c>
      <c r="C1540">
        <f ca="1">IF(currency="USD",'Future et co'!D1540,IF(currency="EUR",'Future et co'!E1540,IF(currency="GBP",'Future et co'!F1540,FALSE)))</f>
        <v>3.5830000000000001E-2</v>
      </c>
      <c r="D1540">
        <f t="shared" ca="1" si="323"/>
        <v>3.5830000000000001E-2</v>
      </c>
      <c r="E1540">
        <f t="shared" ca="1" si="324"/>
        <v>2.1409999999999998E-2</v>
      </c>
      <c r="F1540">
        <f t="shared" ca="1" si="325"/>
        <v>3.7088999999999997E-2</v>
      </c>
      <c r="J1540" s="1">
        <v>43887</v>
      </c>
      <c r="K1540">
        <v>1.474</v>
      </c>
      <c r="L1540">
        <f t="shared" si="326"/>
        <v>1.474E-2</v>
      </c>
      <c r="N1540" s="1">
        <v>43887</v>
      </c>
      <c r="O1540">
        <v>1.34</v>
      </c>
      <c r="P1540">
        <f t="shared" si="327"/>
        <v>1.34E-2</v>
      </c>
      <c r="R1540" s="1">
        <v>43900</v>
      </c>
      <c r="S1540">
        <v>0.55100000000000005</v>
      </c>
      <c r="T1540">
        <f t="shared" si="328"/>
        <v>5.5100000000000001E-3</v>
      </c>
      <c r="V1540" s="1">
        <v>43899</v>
      </c>
      <c r="W1540">
        <v>0.44400000000000001</v>
      </c>
      <c r="X1540">
        <f t="shared" si="329"/>
        <v>4.4400000000000004E-3</v>
      </c>
      <c r="AB1540" s="1">
        <v>43847</v>
      </c>
      <c r="AC1540">
        <v>224.37610000000001</v>
      </c>
      <c r="AD1540">
        <f t="shared" si="330"/>
        <v>2.2437610000000001</v>
      </c>
      <c r="AF1540" s="1">
        <v>43859</v>
      </c>
      <c r="AG1540">
        <v>-0.39900000000000002</v>
      </c>
      <c r="AH1540">
        <f t="shared" si="331"/>
        <v>-3.9900000000000005E-3</v>
      </c>
      <c r="AJ1540" s="1">
        <v>43859</v>
      </c>
      <c r="AK1540">
        <v>-0.33600000000000002</v>
      </c>
      <c r="AL1540">
        <f t="shared" si="332"/>
        <v>-3.3600000000000001E-3</v>
      </c>
      <c r="AN1540" s="1">
        <v>43900</v>
      </c>
      <c r="AO1540">
        <v>-0.47</v>
      </c>
      <c r="AP1540">
        <f t="shared" si="333"/>
        <v>-4.6999999999999993E-3</v>
      </c>
      <c r="AS1540" s="1">
        <v>43888</v>
      </c>
      <c r="AT1540">
        <v>0.61280000000000001</v>
      </c>
      <c r="AU1540">
        <f t="shared" si="334"/>
        <v>6.1279999999999998E-3</v>
      </c>
      <c r="AX1540" s="1"/>
    </row>
    <row r="1541" spans="1:50" x14ac:dyDescent="0.3">
      <c r="A1541" s="19">
        <f t="shared" si="335"/>
        <v>48072</v>
      </c>
      <c r="B1541">
        <f t="shared" ca="1" si="322"/>
        <v>-5.4</v>
      </c>
      <c r="C1541">
        <f ca="1">IF(currency="USD",'Future et co'!D1541,IF(currency="EUR",'Future et co'!E1541,IF(currency="GBP",'Future et co'!F1541,FALSE)))</f>
        <v>3.5830000000000001E-2</v>
      </c>
      <c r="D1541">
        <f t="shared" ca="1" si="323"/>
        <v>3.5830000000000001E-2</v>
      </c>
      <c r="E1541">
        <f t="shared" ca="1" si="324"/>
        <v>2.1409999999999998E-2</v>
      </c>
      <c r="F1541">
        <f t="shared" ca="1" si="325"/>
        <v>3.7088999999999997E-2</v>
      </c>
      <c r="J1541" s="1">
        <v>43886</v>
      </c>
      <c r="K1541">
        <v>1.4990000000000001</v>
      </c>
      <c r="L1541">
        <f t="shared" si="326"/>
        <v>1.4990000000000002E-2</v>
      </c>
      <c r="N1541" s="1">
        <v>43886</v>
      </c>
      <c r="O1541">
        <v>1.387</v>
      </c>
      <c r="P1541">
        <f t="shared" si="327"/>
        <v>1.387E-2</v>
      </c>
      <c r="R1541" s="1">
        <v>43899</v>
      </c>
      <c r="S1541">
        <v>0.502</v>
      </c>
      <c r="T1541">
        <f t="shared" si="328"/>
        <v>5.0200000000000002E-3</v>
      </c>
      <c r="V1541" s="1">
        <v>43896</v>
      </c>
      <c r="W1541">
        <v>0.63600000000000001</v>
      </c>
      <c r="X1541">
        <f t="shared" si="329"/>
        <v>6.3600000000000002E-3</v>
      </c>
      <c r="AB1541" s="1">
        <v>43846</v>
      </c>
      <c r="AC1541">
        <v>224.52</v>
      </c>
      <c r="AD1541">
        <f t="shared" si="330"/>
        <v>2.2452000000000001</v>
      </c>
      <c r="AF1541" s="1">
        <v>43858</v>
      </c>
      <c r="AG1541">
        <v>-0.40100000000000002</v>
      </c>
      <c r="AH1541">
        <f t="shared" si="331"/>
        <v>-4.0100000000000005E-3</v>
      </c>
      <c r="AJ1541" s="1">
        <v>43858</v>
      </c>
      <c r="AK1541">
        <v>-0.33700000000000002</v>
      </c>
      <c r="AL1541">
        <f t="shared" si="332"/>
        <v>-3.3700000000000002E-3</v>
      </c>
      <c r="AN1541" s="1">
        <v>43899</v>
      </c>
      <c r="AO1541">
        <v>-0.47</v>
      </c>
      <c r="AP1541">
        <f t="shared" si="333"/>
        <v>-4.6999999999999993E-3</v>
      </c>
      <c r="AS1541" s="1">
        <v>43887</v>
      </c>
      <c r="AT1541">
        <v>0.65169999999999995</v>
      </c>
      <c r="AU1541">
        <f t="shared" si="334"/>
        <v>6.5169999999999994E-3</v>
      </c>
      <c r="AX1541" s="1"/>
    </row>
    <row r="1542" spans="1:50" x14ac:dyDescent="0.3">
      <c r="A1542" s="19">
        <f t="shared" si="335"/>
        <v>48073</v>
      </c>
      <c r="B1542">
        <f t="shared" ca="1" si="322"/>
        <v>-5.4027777777777777</v>
      </c>
      <c r="C1542">
        <f ca="1">IF(currency="USD",'Future et co'!D1542,IF(currency="EUR",'Future et co'!E1542,IF(currency="GBP",'Future et co'!F1542,FALSE)))</f>
        <v>3.5830000000000001E-2</v>
      </c>
      <c r="D1542">
        <f t="shared" ca="1" si="323"/>
        <v>3.5830000000000001E-2</v>
      </c>
      <c r="E1542">
        <f t="shared" ca="1" si="324"/>
        <v>2.1409999999999998E-2</v>
      </c>
      <c r="F1542">
        <f t="shared" ca="1" si="325"/>
        <v>3.7088999999999997E-2</v>
      </c>
      <c r="J1542" s="1">
        <v>43885</v>
      </c>
      <c r="K1542">
        <v>1.496</v>
      </c>
      <c r="L1542">
        <f t="shared" si="326"/>
        <v>1.4959999999999999E-2</v>
      </c>
      <c r="N1542" s="1">
        <v>43885</v>
      </c>
      <c r="O1542">
        <v>1.391</v>
      </c>
      <c r="P1542">
        <f t="shared" si="327"/>
        <v>1.391E-2</v>
      </c>
      <c r="R1542" s="1">
        <v>43896</v>
      </c>
      <c r="S1542">
        <v>0.67800000000000005</v>
      </c>
      <c r="T1542">
        <f t="shared" si="328"/>
        <v>6.7800000000000004E-3</v>
      </c>
      <c r="V1542" s="1">
        <v>43895</v>
      </c>
      <c r="W1542">
        <v>0.64600000000000002</v>
      </c>
      <c r="X1542">
        <f t="shared" si="329"/>
        <v>6.4600000000000005E-3</v>
      </c>
      <c r="AB1542" s="1">
        <v>43845</v>
      </c>
      <c r="AC1542">
        <v>224.18</v>
      </c>
      <c r="AD1542">
        <f t="shared" si="330"/>
        <v>2.2418</v>
      </c>
      <c r="AF1542" s="1">
        <v>43857</v>
      </c>
      <c r="AG1542">
        <v>-0.39800000000000002</v>
      </c>
      <c r="AH1542">
        <f t="shared" si="331"/>
        <v>-3.98E-3</v>
      </c>
      <c r="AJ1542" s="1">
        <v>43857</v>
      </c>
      <c r="AK1542">
        <v>-0.33300000000000002</v>
      </c>
      <c r="AL1542">
        <f t="shared" si="332"/>
        <v>-3.3300000000000001E-3</v>
      </c>
      <c r="AN1542" s="1">
        <v>43896</v>
      </c>
      <c r="AO1542">
        <v>-0.46029999999999999</v>
      </c>
      <c r="AP1542">
        <f t="shared" si="333"/>
        <v>-4.6029999999999995E-3</v>
      </c>
      <c r="AS1542" s="1">
        <v>43886</v>
      </c>
      <c r="AT1542">
        <v>0.66169999999999995</v>
      </c>
      <c r="AU1542">
        <f t="shared" si="334"/>
        <v>6.6169999999999996E-3</v>
      </c>
      <c r="AX1542" s="1"/>
    </row>
    <row r="1543" spans="1:50" x14ac:dyDescent="0.3">
      <c r="A1543" s="19">
        <f t="shared" si="335"/>
        <v>48074</v>
      </c>
      <c r="B1543">
        <f t="shared" ca="1" si="322"/>
        <v>-5.4055555555555559</v>
      </c>
      <c r="C1543">
        <f ca="1">IF(currency="USD",'Future et co'!D1543,IF(currency="EUR",'Future et co'!E1543,IF(currency="GBP",'Future et co'!F1543,FALSE)))</f>
        <v>3.5830000000000001E-2</v>
      </c>
      <c r="D1543">
        <f t="shared" ca="1" si="323"/>
        <v>3.5830000000000001E-2</v>
      </c>
      <c r="E1543">
        <f t="shared" ca="1" si="324"/>
        <v>2.1409999999999998E-2</v>
      </c>
      <c r="F1543">
        <f t="shared" ca="1" si="325"/>
        <v>3.7088999999999997E-2</v>
      </c>
      <c r="J1543" s="1">
        <v>43882</v>
      </c>
      <c r="K1543">
        <v>1.534</v>
      </c>
      <c r="L1543">
        <f t="shared" si="326"/>
        <v>1.5339999999999999E-2</v>
      </c>
      <c r="N1543" s="1">
        <v>43882</v>
      </c>
      <c r="O1543">
        <v>1.466</v>
      </c>
      <c r="P1543">
        <f t="shared" si="327"/>
        <v>1.4659999999999999E-2</v>
      </c>
      <c r="R1543" s="1">
        <v>43895</v>
      </c>
      <c r="S1543">
        <v>0.72299999999999998</v>
      </c>
      <c r="T1543">
        <f t="shared" si="328"/>
        <v>7.2299999999999994E-3</v>
      </c>
      <c r="V1543" s="1">
        <v>43894</v>
      </c>
      <c r="W1543">
        <v>0.68799999999999994</v>
      </c>
      <c r="X1543">
        <f t="shared" si="329"/>
        <v>6.8799999999999998E-3</v>
      </c>
      <c r="AB1543" s="1">
        <v>43844</v>
      </c>
      <c r="AC1543">
        <v>223.5917</v>
      </c>
      <c r="AD1543">
        <f t="shared" si="330"/>
        <v>2.2359170000000002</v>
      </c>
      <c r="AF1543" s="1">
        <v>43854</v>
      </c>
      <c r="AG1543">
        <v>-0.38600000000000001</v>
      </c>
      <c r="AH1543">
        <f t="shared" si="331"/>
        <v>-3.8600000000000001E-3</v>
      </c>
      <c r="AJ1543" s="1">
        <v>43854</v>
      </c>
      <c r="AK1543">
        <v>-0.32300000000000001</v>
      </c>
      <c r="AL1543">
        <f t="shared" si="332"/>
        <v>-3.2300000000000002E-3</v>
      </c>
      <c r="AN1543" s="1">
        <v>43895</v>
      </c>
      <c r="AO1543">
        <v>-0.47</v>
      </c>
      <c r="AP1543">
        <f t="shared" si="333"/>
        <v>-4.6999999999999993E-3</v>
      </c>
      <c r="AS1543" s="1">
        <v>43885</v>
      </c>
      <c r="AT1543">
        <v>0.66220000000000001</v>
      </c>
      <c r="AU1543">
        <f t="shared" si="334"/>
        <v>6.6220000000000003E-3</v>
      </c>
      <c r="AX1543" s="1"/>
    </row>
    <row r="1544" spans="1:50" x14ac:dyDescent="0.3">
      <c r="A1544" s="19">
        <f t="shared" si="335"/>
        <v>48075</v>
      </c>
      <c r="B1544">
        <f t="shared" ca="1" si="322"/>
        <v>-5.4083333333333332</v>
      </c>
      <c r="C1544">
        <f ca="1">IF(currency="USD",'Future et co'!D1544,IF(currency="EUR",'Future et co'!E1544,IF(currency="GBP",'Future et co'!F1544,FALSE)))</f>
        <v>3.5830000000000001E-2</v>
      </c>
      <c r="D1544">
        <f t="shared" ca="1" si="323"/>
        <v>3.5830000000000001E-2</v>
      </c>
      <c r="E1544">
        <f t="shared" ca="1" si="324"/>
        <v>2.1409999999999998E-2</v>
      </c>
      <c r="F1544">
        <f t="shared" ca="1" si="325"/>
        <v>3.7088999999999997E-2</v>
      </c>
      <c r="J1544" s="1">
        <v>43881</v>
      </c>
      <c r="K1544">
        <v>1.5489999999999999</v>
      </c>
      <c r="L1544">
        <f t="shared" si="326"/>
        <v>1.5489999999999999E-2</v>
      </c>
      <c r="N1544" s="1">
        <v>43881</v>
      </c>
      <c r="O1544">
        <v>1.474</v>
      </c>
      <c r="P1544">
        <f t="shared" si="327"/>
        <v>1.474E-2</v>
      </c>
      <c r="R1544" s="1">
        <v>43894</v>
      </c>
      <c r="S1544">
        <v>0.76400000000000001</v>
      </c>
      <c r="T1544">
        <f t="shared" si="328"/>
        <v>7.6400000000000001E-3</v>
      </c>
      <c r="V1544" s="1">
        <v>43893</v>
      </c>
      <c r="W1544">
        <v>0.76139999999999997</v>
      </c>
      <c r="X1544">
        <f t="shared" si="329"/>
        <v>7.6139999999999992E-3</v>
      </c>
      <c r="AB1544" s="1">
        <v>43843</v>
      </c>
      <c r="AC1544">
        <v>223.26480000000001</v>
      </c>
      <c r="AD1544">
        <f t="shared" si="330"/>
        <v>2.2326480000000002</v>
      </c>
      <c r="AF1544" s="1">
        <v>43853</v>
      </c>
      <c r="AG1544">
        <v>-0.38600000000000001</v>
      </c>
      <c r="AH1544">
        <f t="shared" si="331"/>
        <v>-3.8600000000000001E-3</v>
      </c>
      <c r="AJ1544" s="1">
        <v>43853</v>
      </c>
      <c r="AK1544">
        <v>-0.32</v>
      </c>
      <c r="AL1544">
        <f t="shared" si="332"/>
        <v>-3.2000000000000002E-3</v>
      </c>
      <c r="AN1544" s="1">
        <v>43894</v>
      </c>
      <c r="AO1544">
        <v>-0.46</v>
      </c>
      <c r="AP1544">
        <f t="shared" si="333"/>
        <v>-4.5999999999999999E-3</v>
      </c>
      <c r="AS1544" s="1">
        <v>43882</v>
      </c>
      <c r="AT1544">
        <v>0.68500000000000005</v>
      </c>
      <c r="AU1544">
        <f t="shared" si="334"/>
        <v>6.8500000000000002E-3</v>
      </c>
      <c r="AX1544" s="1"/>
    </row>
    <row r="1545" spans="1:50" x14ac:dyDescent="0.3">
      <c r="A1545" s="19">
        <f t="shared" si="335"/>
        <v>48078</v>
      </c>
      <c r="B1545">
        <f t="shared" ca="1" si="322"/>
        <v>-5.416666666666667</v>
      </c>
      <c r="C1545">
        <f ca="1">IF(currency="USD",'Future et co'!D1545,IF(currency="EUR",'Future et co'!E1545,IF(currency="GBP",'Future et co'!F1545,FALSE)))</f>
        <v>3.5830000000000001E-2</v>
      </c>
      <c r="D1545">
        <f t="shared" ca="1" si="323"/>
        <v>3.5830000000000001E-2</v>
      </c>
      <c r="E1545">
        <f t="shared" ca="1" si="324"/>
        <v>2.1409999999999998E-2</v>
      </c>
      <c r="F1545">
        <f t="shared" ca="1" si="325"/>
        <v>3.7088999999999997E-2</v>
      </c>
      <c r="J1545" s="1">
        <v>43880</v>
      </c>
      <c r="K1545">
        <v>1.5429999999999999</v>
      </c>
      <c r="L1545">
        <f t="shared" si="326"/>
        <v>1.5429999999999999E-2</v>
      </c>
      <c r="N1545" s="1">
        <v>43880</v>
      </c>
      <c r="O1545">
        <v>1.49</v>
      </c>
      <c r="P1545">
        <f t="shared" si="327"/>
        <v>1.49E-2</v>
      </c>
      <c r="R1545" s="1">
        <v>43893</v>
      </c>
      <c r="S1545">
        <v>0.85799999999999998</v>
      </c>
      <c r="T1545">
        <f t="shared" si="328"/>
        <v>8.5799999999999991E-3</v>
      </c>
      <c r="V1545" s="1">
        <v>43892</v>
      </c>
      <c r="W1545">
        <v>0.92800000000000005</v>
      </c>
      <c r="X1545">
        <f t="shared" si="329"/>
        <v>9.2800000000000001E-3</v>
      </c>
      <c r="AB1545" s="1">
        <v>43840</v>
      </c>
      <c r="AC1545">
        <v>224.03620000000001</v>
      </c>
      <c r="AD1545">
        <f t="shared" si="330"/>
        <v>2.2403620000000002</v>
      </c>
      <c r="AF1545" s="1">
        <v>43852</v>
      </c>
      <c r="AG1545">
        <v>-0.39</v>
      </c>
      <c r="AH1545">
        <f t="shared" si="331"/>
        <v>-3.9000000000000003E-3</v>
      </c>
      <c r="AJ1545" s="1">
        <v>43852</v>
      </c>
      <c r="AK1545">
        <v>-0.32900000000000001</v>
      </c>
      <c r="AL1545">
        <f t="shared" si="332"/>
        <v>-3.29E-3</v>
      </c>
      <c r="AN1545" s="1">
        <v>43893</v>
      </c>
      <c r="AO1545">
        <v>-0.47</v>
      </c>
      <c r="AP1545">
        <f t="shared" si="333"/>
        <v>-4.6999999999999993E-3</v>
      </c>
      <c r="AS1545" s="1">
        <v>43881</v>
      </c>
      <c r="AT1545">
        <v>0.67979999999999996</v>
      </c>
      <c r="AU1545">
        <f t="shared" si="334"/>
        <v>6.7979999999999994E-3</v>
      </c>
      <c r="AX1545" s="1"/>
    </row>
    <row r="1546" spans="1:50" x14ac:dyDescent="0.3">
      <c r="A1546" s="19">
        <f t="shared" si="335"/>
        <v>48079</v>
      </c>
      <c r="B1546">
        <f t="shared" ca="1" si="322"/>
        <v>-5.4194444444444443</v>
      </c>
      <c r="C1546">
        <f ca="1">IF(currency="USD",'Future et co'!D1546,IF(currency="EUR",'Future et co'!E1546,IF(currency="GBP",'Future et co'!F1546,FALSE)))</f>
        <v>3.5830000000000001E-2</v>
      </c>
      <c r="D1546">
        <f t="shared" ca="1" si="323"/>
        <v>3.5830000000000001E-2</v>
      </c>
      <c r="E1546">
        <f t="shared" ca="1" si="324"/>
        <v>2.1409999999999998E-2</v>
      </c>
      <c r="F1546">
        <f t="shared" ca="1" si="325"/>
        <v>3.7088999999999997E-2</v>
      </c>
      <c r="J1546" s="1">
        <v>43879</v>
      </c>
      <c r="K1546">
        <v>1.5309999999999999</v>
      </c>
      <c r="L1546">
        <f t="shared" si="326"/>
        <v>1.5309999999999999E-2</v>
      </c>
      <c r="N1546" s="1">
        <v>43879</v>
      </c>
      <c r="O1546">
        <v>1.476</v>
      </c>
      <c r="P1546">
        <f t="shared" si="327"/>
        <v>1.4760000000000001E-2</v>
      </c>
      <c r="R1546" s="1">
        <v>43892</v>
      </c>
      <c r="S1546">
        <v>1.0329999999999999</v>
      </c>
      <c r="T1546">
        <f t="shared" si="328"/>
        <v>1.0329999999999999E-2</v>
      </c>
      <c r="V1546" s="1">
        <v>43889</v>
      </c>
      <c r="W1546">
        <v>0.96199999999999997</v>
      </c>
      <c r="X1546">
        <f t="shared" si="329"/>
        <v>9.6200000000000001E-3</v>
      </c>
      <c r="AB1546" s="1">
        <v>43839</v>
      </c>
      <c r="AC1546">
        <v>223.76169999999999</v>
      </c>
      <c r="AD1546">
        <f t="shared" si="330"/>
        <v>2.2376169999999997</v>
      </c>
      <c r="AF1546" s="1">
        <v>43851</v>
      </c>
      <c r="AG1546">
        <v>-0.39200000000000002</v>
      </c>
      <c r="AH1546">
        <f t="shared" si="331"/>
        <v>-3.9199999999999999E-3</v>
      </c>
      <c r="AJ1546" s="1">
        <v>43851</v>
      </c>
      <c r="AK1546">
        <v>-0.33400000000000002</v>
      </c>
      <c r="AL1546">
        <f t="shared" si="332"/>
        <v>-3.3400000000000001E-3</v>
      </c>
      <c r="AN1546" s="1">
        <v>43892</v>
      </c>
      <c r="AO1546">
        <v>-0.45</v>
      </c>
      <c r="AP1546">
        <f t="shared" si="333"/>
        <v>-4.5000000000000005E-3</v>
      </c>
      <c r="AS1546" s="1">
        <v>43880</v>
      </c>
      <c r="AT1546">
        <v>0.68400000000000005</v>
      </c>
      <c r="AU1546">
        <f t="shared" si="334"/>
        <v>6.8400000000000006E-3</v>
      </c>
      <c r="AX1546" s="1"/>
    </row>
    <row r="1547" spans="1:50" x14ac:dyDescent="0.3">
      <c r="A1547" s="19">
        <f t="shared" si="335"/>
        <v>48080</v>
      </c>
      <c r="B1547">
        <f t="shared" ref="B1547:B1610" ca="1" si="336">($B$7-A1547)/360</f>
        <v>-5.4222222222222225</v>
      </c>
      <c r="C1547">
        <f ca="1">IF(currency="USD",'Future et co'!D1547,IF(currency="EUR",'Future et co'!E1547,IF(currency="GBP",'Future et co'!F1547,FALSE)))</f>
        <v>3.5830000000000001E-2</v>
      </c>
      <c r="D1547">
        <f t="shared" ref="D1547:D1610" ca="1" si="337">IFERROR(IF(B1547&lt;0.25,VLOOKUP(A1547,$J$11:$L$5325,3,FALSE),IF(AND(B1547&gt;=0.25,B1547&lt;0.5),VLOOKUP(A1547,$N$11:$P$5325,3,FALSE),IF(AND(B1547&gt;=0.5,B1547&lt;1),VLOOKUP(A1547,$R$11:$T$5325,3,FALSE),VLOOKUP(A1547,$V$11:$X$5010,3,FALSE)))),D1546)</f>
        <v>3.5830000000000001E-2</v>
      </c>
      <c r="E1547">
        <f t="shared" ref="E1547:E1610" ca="1" si="338">IFERROR(IF(B1547&lt;0.25,VLOOKUP(A1547,$AF$11:$AH$5325,3,FALSE),IF(AND(B1547&gt;=0.25,B1547&lt;0.5),VLOOKUP(A1547,$AJ$11:$AL$5325,3,FALSE),VLOOKUP(A1547,$AN$11:$AP$5325,3,FALSE))),E1546)</f>
        <v>2.1409999999999998E-2</v>
      </c>
      <c r="F1547">
        <f t="shared" ref="F1547:F1610" ca="1" si="339">IFERROR(VLOOKUP(A1547,$AS$11:$AU$9999,3,FALSE),F1546)</f>
        <v>3.7088999999999997E-2</v>
      </c>
      <c r="J1547" s="1">
        <v>43875</v>
      </c>
      <c r="K1547">
        <v>1.536</v>
      </c>
      <c r="L1547">
        <f t="shared" si="326"/>
        <v>1.536E-2</v>
      </c>
      <c r="N1547" s="1">
        <v>43875</v>
      </c>
      <c r="O1547">
        <v>1.502</v>
      </c>
      <c r="P1547">
        <f t="shared" si="327"/>
        <v>1.502E-2</v>
      </c>
      <c r="R1547" s="1">
        <v>43889</v>
      </c>
      <c r="S1547">
        <v>1.129</v>
      </c>
      <c r="T1547">
        <f t="shared" si="328"/>
        <v>1.129E-2</v>
      </c>
      <c r="V1547" s="1">
        <v>43888</v>
      </c>
      <c r="W1547">
        <v>1.0960000000000001</v>
      </c>
      <c r="X1547">
        <f t="shared" si="329"/>
        <v>1.0960000000000001E-2</v>
      </c>
      <c r="AB1547" s="1">
        <v>43838</v>
      </c>
      <c r="AC1547">
        <v>224.5985</v>
      </c>
      <c r="AD1547">
        <f t="shared" si="330"/>
        <v>2.2459850000000001</v>
      </c>
      <c r="AF1547" s="1">
        <v>43850</v>
      </c>
      <c r="AG1547">
        <v>-0.39200000000000002</v>
      </c>
      <c r="AH1547">
        <f t="shared" si="331"/>
        <v>-3.9199999999999999E-3</v>
      </c>
      <c r="AJ1547" s="1">
        <v>43850</v>
      </c>
      <c r="AK1547">
        <v>-0.33300000000000002</v>
      </c>
      <c r="AL1547">
        <f t="shared" si="332"/>
        <v>-3.3300000000000001E-3</v>
      </c>
      <c r="AN1547" s="1">
        <v>43889</v>
      </c>
      <c r="AO1547">
        <v>-0.43</v>
      </c>
      <c r="AP1547">
        <f t="shared" si="333"/>
        <v>-4.3E-3</v>
      </c>
      <c r="AS1547" s="1">
        <v>43879</v>
      </c>
      <c r="AT1547">
        <v>0.68179999999999996</v>
      </c>
      <c r="AU1547">
        <f t="shared" si="334"/>
        <v>6.8179999999999994E-3</v>
      </c>
      <c r="AX1547" s="1"/>
    </row>
    <row r="1548" spans="1:50" x14ac:dyDescent="0.3">
      <c r="A1548" s="19">
        <f t="shared" si="335"/>
        <v>48081</v>
      </c>
      <c r="B1548">
        <f t="shared" ca="1" si="336"/>
        <v>-5.4249999999999998</v>
      </c>
      <c r="C1548">
        <f ca="1">IF(currency="USD",'Future et co'!D1548,IF(currency="EUR",'Future et co'!E1548,IF(currency="GBP",'Future et co'!F1548,FALSE)))</f>
        <v>3.5830000000000001E-2</v>
      </c>
      <c r="D1548">
        <f t="shared" ca="1" si="337"/>
        <v>3.5830000000000001E-2</v>
      </c>
      <c r="E1548">
        <f t="shared" ca="1" si="338"/>
        <v>2.1409999999999998E-2</v>
      </c>
      <c r="F1548">
        <f t="shared" ca="1" si="339"/>
        <v>3.7088999999999997E-2</v>
      </c>
      <c r="J1548" s="1">
        <v>43874</v>
      </c>
      <c r="K1548">
        <v>1.554</v>
      </c>
      <c r="L1548">
        <f t="shared" ref="L1548:L1611" si="340">K1548/100</f>
        <v>1.554E-2</v>
      </c>
      <c r="N1548" s="1">
        <v>43874</v>
      </c>
      <c r="O1548">
        <v>1.4950000000000001</v>
      </c>
      <c r="P1548">
        <f t="shared" ref="P1548:P1611" si="341">O1548/100</f>
        <v>1.4950000000000001E-2</v>
      </c>
      <c r="R1548" s="1">
        <v>43888</v>
      </c>
      <c r="S1548">
        <v>1.244</v>
      </c>
      <c r="T1548">
        <f t="shared" ref="T1548:T1611" si="342">S1548/100</f>
        <v>1.244E-2</v>
      </c>
      <c r="V1548" s="1">
        <v>43887</v>
      </c>
      <c r="W1548">
        <v>1.173</v>
      </c>
      <c r="X1548">
        <f t="shared" ref="X1548:X1611" si="343">W1548/100</f>
        <v>1.1730000000000001E-2</v>
      </c>
      <c r="AB1548" s="1">
        <v>43837</v>
      </c>
      <c r="AC1548">
        <v>225.04300000000001</v>
      </c>
      <c r="AD1548">
        <f t="shared" ref="AD1548:AD1611" si="344">AC1548/100</f>
        <v>2.2504300000000002</v>
      </c>
      <c r="AF1548" s="1">
        <v>43847</v>
      </c>
      <c r="AG1548">
        <v>-0.39100000000000001</v>
      </c>
      <c r="AH1548">
        <f t="shared" ref="AH1548:AH1611" si="345">AG1548/100</f>
        <v>-3.9100000000000003E-3</v>
      </c>
      <c r="AJ1548" s="1">
        <v>43847</v>
      </c>
      <c r="AK1548">
        <v>-0.33200000000000002</v>
      </c>
      <c r="AL1548">
        <f t="shared" ref="AL1548:AL1611" si="346">AK1548/100</f>
        <v>-3.32E-3</v>
      </c>
      <c r="AN1548" s="1">
        <v>43888</v>
      </c>
      <c r="AO1548">
        <v>-0.4</v>
      </c>
      <c r="AP1548">
        <f t="shared" ref="AP1548:AP1611" si="347">AO1548/100</f>
        <v>-4.0000000000000001E-3</v>
      </c>
      <c r="AS1548" s="1">
        <v>43878</v>
      </c>
      <c r="AT1548">
        <v>0.68410000000000004</v>
      </c>
      <c r="AU1548">
        <f t="shared" ref="AU1548:AU1611" si="348">AT1548/100</f>
        <v>6.8410000000000007E-3</v>
      </c>
      <c r="AX1548" s="1"/>
    </row>
    <row r="1549" spans="1:50" x14ac:dyDescent="0.3">
      <c r="A1549" s="19">
        <f t="shared" ref="A1549:A1612" si="349">WORKDAY(A1548,1)</f>
        <v>48082</v>
      </c>
      <c r="B1549">
        <f t="shared" ca="1" si="336"/>
        <v>-5.427777777777778</v>
      </c>
      <c r="C1549">
        <f ca="1">IF(currency="USD",'Future et co'!D1549,IF(currency="EUR",'Future et co'!E1549,IF(currency="GBP",'Future et co'!F1549,FALSE)))</f>
        <v>3.5830000000000001E-2</v>
      </c>
      <c r="D1549">
        <f t="shared" ca="1" si="337"/>
        <v>3.5830000000000001E-2</v>
      </c>
      <c r="E1549">
        <f t="shared" ca="1" si="338"/>
        <v>2.1409999999999998E-2</v>
      </c>
      <c r="F1549">
        <f t="shared" ca="1" si="339"/>
        <v>3.7088999999999997E-2</v>
      </c>
      <c r="J1549" s="1">
        <v>43873</v>
      </c>
      <c r="K1549">
        <v>1.5489999999999999</v>
      </c>
      <c r="L1549">
        <f t="shared" si="340"/>
        <v>1.5489999999999999E-2</v>
      </c>
      <c r="N1549" s="1">
        <v>43873</v>
      </c>
      <c r="O1549">
        <v>1.5069999999999999</v>
      </c>
      <c r="P1549">
        <f t="shared" si="341"/>
        <v>1.5069999999999998E-2</v>
      </c>
      <c r="R1549" s="1">
        <v>43887</v>
      </c>
      <c r="S1549">
        <v>1.33</v>
      </c>
      <c r="T1549">
        <f t="shared" si="342"/>
        <v>1.3300000000000001E-2</v>
      </c>
      <c r="V1549" s="1">
        <v>43886</v>
      </c>
      <c r="W1549">
        <v>1.2094</v>
      </c>
      <c r="X1549">
        <f t="shared" si="343"/>
        <v>1.2094000000000001E-2</v>
      </c>
      <c r="AB1549" s="1">
        <v>43836</v>
      </c>
      <c r="AC1549">
        <v>225.19990000000001</v>
      </c>
      <c r="AD1549">
        <f t="shared" si="344"/>
        <v>2.2519990000000001</v>
      </c>
      <c r="AF1549" s="1">
        <v>43846</v>
      </c>
      <c r="AG1549">
        <v>-0.39300000000000002</v>
      </c>
      <c r="AH1549">
        <f t="shared" si="345"/>
        <v>-3.9300000000000003E-3</v>
      </c>
      <c r="AJ1549" s="1">
        <v>43846</v>
      </c>
      <c r="AK1549">
        <v>-0.33</v>
      </c>
      <c r="AL1549">
        <f t="shared" si="346"/>
        <v>-3.3E-3</v>
      </c>
      <c r="AN1549" s="1">
        <v>43887</v>
      </c>
      <c r="AO1549">
        <v>-0.4</v>
      </c>
      <c r="AP1549">
        <f t="shared" si="347"/>
        <v>-4.0000000000000001E-3</v>
      </c>
      <c r="AS1549" s="1">
        <v>43875</v>
      </c>
      <c r="AT1549">
        <v>0.68489999999999995</v>
      </c>
      <c r="AU1549">
        <f t="shared" si="348"/>
        <v>6.8489999999999992E-3</v>
      </c>
      <c r="AX1549" s="1"/>
    </row>
    <row r="1550" spans="1:50" x14ac:dyDescent="0.3">
      <c r="A1550" s="19">
        <f t="shared" si="349"/>
        <v>48085</v>
      </c>
      <c r="B1550">
        <f t="shared" ca="1" si="336"/>
        <v>-5.4361111111111109</v>
      </c>
      <c r="C1550">
        <f ca="1">IF(currency="USD",'Future et co'!D1550,IF(currency="EUR",'Future et co'!E1550,IF(currency="GBP",'Future et co'!F1550,FALSE)))</f>
        <v>3.5830000000000001E-2</v>
      </c>
      <c r="D1550">
        <f t="shared" ca="1" si="337"/>
        <v>3.5830000000000001E-2</v>
      </c>
      <c r="E1550">
        <f t="shared" ca="1" si="338"/>
        <v>2.1409999999999998E-2</v>
      </c>
      <c r="F1550">
        <f t="shared" ca="1" si="339"/>
        <v>3.7088999999999997E-2</v>
      </c>
      <c r="J1550" s="1">
        <v>43872</v>
      </c>
      <c r="K1550">
        <v>1.542</v>
      </c>
      <c r="L1550">
        <f t="shared" si="340"/>
        <v>1.542E-2</v>
      </c>
      <c r="N1550" s="1">
        <v>43872</v>
      </c>
      <c r="O1550">
        <v>1.51</v>
      </c>
      <c r="P1550">
        <f t="shared" si="341"/>
        <v>1.5100000000000001E-2</v>
      </c>
      <c r="R1550" s="1">
        <v>43886</v>
      </c>
      <c r="S1550">
        <v>1.3759999999999999</v>
      </c>
      <c r="T1550">
        <f t="shared" si="342"/>
        <v>1.376E-2</v>
      </c>
      <c r="V1550" s="1">
        <v>43885</v>
      </c>
      <c r="W1550">
        <v>1.2413000000000001</v>
      </c>
      <c r="X1550">
        <f t="shared" si="343"/>
        <v>1.2413E-2</v>
      </c>
      <c r="AB1550" s="1">
        <v>43833</v>
      </c>
      <c r="AC1550">
        <v>225.04300000000001</v>
      </c>
      <c r="AD1550">
        <f t="shared" si="344"/>
        <v>2.2504300000000002</v>
      </c>
      <c r="AF1550" s="1">
        <v>43845</v>
      </c>
      <c r="AG1550">
        <v>-0.39300000000000002</v>
      </c>
      <c r="AH1550">
        <f t="shared" si="345"/>
        <v>-3.9300000000000003E-3</v>
      </c>
      <c r="AJ1550" s="1">
        <v>43845</v>
      </c>
      <c r="AK1550">
        <v>-0.33400000000000002</v>
      </c>
      <c r="AL1550">
        <f t="shared" si="346"/>
        <v>-3.3400000000000001E-3</v>
      </c>
      <c r="AN1550" s="1">
        <v>43886</v>
      </c>
      <c r="AO1550">
        <v>-0.39</v>
      </c>
      <c r="AP1550">
        <f t="shared" si="347"/>
        <v>-3.9000000000000003E-3</v>
      </c>
      <c r="AS1550" s="1">
        <v>43874</v>
      </c>
      <c r="AT1550">
        <v>0.68389999999999995</v>
      </c>
      <c r="AU1550">
        <f t="shared" si="348"/>
        <v>6.8389999999999996E-3</v>
      </c>
      <c r="AX1550" s="1"/>
    </row>
    <row r="1551" spans="1:50" x14ac:dyDescent="0.3">
      <c r="A1551" s="19">
        <f t="shared" si="349"/>
        <v>48086</v>
      </c>
      <c r="B1551">
        <f t="shared" ca="1" si="336"/>
        <v>-5.4388888888888891</v>
      </c>
      <c r="C1551">
        <f ca="1">IF(currency="USD",'Future et co'!D1551,IF(currency="EUR",'Future et co'!E1551,IF(currency="GBP",'Future et co'!F1551,FALSE)))</f>
        <v>3.5830000000000001E-2</v>
      </c>
      <c r="D1551">
        <f t="shared" ca="1" si="337"/>
        <v>3.5830000000000001E-2</v>
      </c>
      <c r="E1551">
        <f t="shared" ca="1" si="338"/>
        <v>2.1409999999999998E-2</v>
      </c>
      <c r="F1551">
        <f t="shared" ca="1" si="339"/>
        <v>3.7088999999999997E-2</v>
      </c>
      <c r="J1551" s="1">
        <v>43871</v>
      </c>
      <c r="K1551">
        <v>1.542</v>
      </c>
      <c r="L1551">
        <f t="shared" si="340"/>
        <v>1.542E-2</v>
      </c>
      <c r="N1551" s="1">
        <v>43871</v>
      </c>
      <c r="O1551">
        <v>1.484</v>
      </c>
      <c r="P1551">
        <f t="shared" si="341"/>
        <v>1.4839999999999999E-2</v>
      </c>
      <c r="R1551" s="1">
        <v>43885</v>
      </c>
      <c r="S1551">
        <v>1.399</v>
      </c>
      <c r="T1551">
        <f t="shared" si="342"/>
        <v>1.3990000000000001E-2</v>
      </c>
      <c r="V1551" s="1">
        <v>43882</v>
      </c>
      <c r="W1551">
        <v>1.3240000000000001</v>
      </c>
      <c r="X1551">
        <f t="shared" si="343"/>
        <v>1.324E-2</v>
      </c>
      <c r="AB1551" s="1">
        <v>43832</v>
      </c>
      <c r="AC1551">
        <v>223.9186</v>
      </c>
      <c r="AD1551">
        <f t="shared" si="344"/>
        <v>2.2391860000000001</v>
      </c>
      <c r="AF1551" s="1">
        <v>43844</v>
      </c>
      <c r="AG1551">
        <v>-0.39100000000000001</v>
      </c>
      <c r="AH1551">
        <f t="shared" si="345"/>
        <v>-3.9100000000000003E-3</v>
      </c>
      <c r="AJ1551" s="1">
        <v>43844</v>
      </c>
      <c r="AK1551">
        <v>-0.32900000000000001</v>
      </c>
      <c r="AL1551">
        <f t="shared" si="346"/>
        <v>-3.29E-3</v>
      </c>
      <c r="AN1551" s="1">
        <v>43885</v>
      </c>
      <c r="AO1551">
        <v>-0.38</v>
      </c>
      <c r="AP1551">
        <f t="shared" si="347"/>
        <v>-3.8E-3</v>
      </c>
      <c r="AS1551" s="1">
        <v>43873</v>
      </c>
      <c r="AT1551">
        <v>0.68289999999999995</v>
      </c>
      <c r="AU1551">
        <f t="shared" si="348"/>
        <v>6.8289999999999991E-3</v>
      </c>
      <c r="AX1551" s="1"/>
    </row>
    <row r="1552" spans="1:50" x14ac:dyDescent="0.3">
      <c r="A1552" s="19">
        <f t="shared" si="349"/>
        <v>48087</v>
      </c>
      <c r="B1552">
        <f t="shared" ca="1" si="336"/>
        <v>-5.4416666666666664</v>
      </c>
      <c r="C1552">
        <f ca="1">IF(currency="USD",'Future et co'!D1552,IF(currency="EUR",'Future et co'!E1552,IF(currency="GBP",'Future et co'!F1552,FALSE)))</f>
        <v>3.5830000000000001E-2</v>
      </c>
      <c r="D1552">
        <f t="shared" ca="1" si="337"/>
        <v>3.5830000000000001E-2</v>
      </c>
      <c r="E1552">
        <f t="shared" ca="1" si="338"/>
        <v>2.1409999999999998E-2</v>
      </c>
      <c r="F1552">
        <f t="shared" ca="1" si="339"/>
        <v>3.7088999999999997E-2</v>
      </c>
      <c r="J1552" s="1">
        <v>43868</v>
      </c>
      <c r="K1552">
        <v>1.5589999999999999</v>
      </c>
      <c r="L1552">
        <f t="shared" si="340"/>
        <v>1.559E-2</v>
      </c>
      <c r="N1552" s="1">
        <v>43868</v>
      </c>
      <c r="O1552">
        <v>1.494</v>
      </c>
      <c r="P1552">
        <f t="shared" si="341"/>
        <v>1.494E-2</v>
      </c>
      <c r="R1552" s="1">
        <v>43882</v>
      </c>
      <c r="S1552">
        <v>1.476</v>
      </c>
      <c r="T1552">
        <f t="shared" si="342"/>
        <v>1.4760000000000001E-2</v>
      </c>
      <c r="V1552" s="1">
        <v>43881</v>
      </c>
      <c r="W1552">
        <v>1.379</v>
      </c>
      <c r="X1552">
        <f t="shared" si="343"/>
        <v>1.379E-2</v>
      </c>
      <c r="AB1552" s="1">
        <v>43829</v>
      </c>
      <c r="AC1552">
        <v>222.9118</v>
      </c>
      <c r="AD1552">
        <f t="shared" si="344"/>
        <v>2.2291180000000002</v>
      </c>
      <c r="AF1552" s="1">
        <v>43843</v>
      </c>
      <c r="AG1552">
        <v>-0.38900000000000001</v>
      </c>
      <c r="AH1552">
        <f t="shared" si="345"/>
        <v>-3.8900000000000002E-3</v>
      </c>
      <c r="AJ1552" s="1">
        <v>43843</v>
      </c>
      <c r="AK1552">
        <v>-0.32400000000000001</v>
      </c>
      <c r="AL1552">
        <f t="shared" si="346"/>
        <v>-3.2400000000000003E-3</v>
      </c>
      <c r="AN1552" s="1">
        <v>43882</v>
      </c>
      <c r="AO1552">
        <v>-0.38</v>
      </c>
      <c r="AP1552">
        <f t="shared" si="347"/>
        <v>-3.8E-3</v>
      </c>
      <c r="AS1552" s="1">
        <v>43872</v>
      </c>
      <c r="AT1552">
        <v>0.68230000000000002</v>
      </c>
      <c r="AU1552">
        <f t="shared" si="348"/>
        <v>6.8230000000000001E-3</v>
      </c>
      <c r="AX1552" s="1"/>
    </row>
    <row r="1553" spans="1:50" x14ac:dyDescent="0.3">
      <c r="A1553" s="19">
        <f t="shared" si="349"/>
        <v>48088</v>
      </c>
      <c r="B1553">
        <f t="shared" ca="1" si="336"/>
        <v>-5.4444444444444446</v>
      </c>
      <c r="C1553">
        <f ca="1">IF(currency="USD",'Future et co'!D1553,IF(currency="EUR",'Future et co'!E1553,IF(currency="GBP",'Future et co'!F1553,FALSE)))</f>
        <v>3.5830000000000001E-2</v>
      </c>
      <c r="D1553">
        <f t="shared" ca="1" si="337"/>
        <v>3.5830000000000001E-2</v>
      </c>
      <c r="E1553">
        <f t="shared" ca="1" si="338"/>
        <v>2.1409999999999998E-2</v>
      </c>
      <c r="F1553">
        <f t="shared" ca="1" si="339"/>
        <v>3.7088999999999997E-2</v>
      </c>
      <c r="J1553" s="1">
        <v>43867</v>
      </c>
      <c r="K1553">
        <v>1.55</v>
      </c>
      <c r="L1553">
        <f t="shared" si="340"/>
        <v>1.55E-2</v>
      </c>
      <c r="N1553" s="1">
        <v>43867</v>
      </c>
      <c r="O1553">
        <v>1.528</v>
      </c>
      <c r="P1553">
        <f t="shared" si="341"/>
        <v>1.528E-2</v>
      </c>
      <c r="R1553" s="1">
        <v>43881</v>
      </c>
      <c r="S1553">
        <v>1.516</v>
      </c>
      <c r="T1553">
        <f t="shared" si="342"/>
        <v>1.516E-2</v>
      </c>
      <c r="V1553" s="1">
        <v>43880</v>
      </c>
      <c r="W1553">
        <v>1.421</v>
      </c>
      <c r="X1553">
        <f t="shared" si="343"/>
        <v>1.421E-2</v>
      </c>
      <c r="AB1553" s="1">
        <v>43826</v>
      </c>
      <c r="AC1553">
        <v>224.37620000000001</v>
      </c>
      <c r="AD1553">
        <f t="shared" si="344"/>
        <v>2.2437620000000003</v>
      </c>
      <c r="AF1553" s="1">
        <v>43840</v>
      </c>
      <c r="AG1553">
        <v>-0.39500000000000002</v>
      </c>
      <c r="AH1553">
        <f t="shared" si="345"/>
        <v>-3.9500000000000004E-3</v>
      </c>
      <c r="AJ1553" s="1">
        <v>43840</v>
      </c>
      <c r="AK1553">
        <v>-0.33400000000000002</v>
      </c>
      <c r="AL1553">
        <f t="shared" si="346"/>
        <v>-3.3400000000000001E-3</v>
      </c>
      <c r="AN1553" s="1">
        <v>43881</v>
      </c>
      <c r="AO1553">
        <v>-0.38</v>
      </c>
      <c r="AP1553">
        <f t="shared" si="347"/>
        <v>-3.8E-3</v>
      </c>
      <c r="AS1553" s="1">
        <v>43871</v>
      </c>
      <c r="AT1553">
        <v>0.68069999999999997</v>
      </c>
      <c r="AU1553">
        <f t="shared" si="348"/>
        <v>6.8069999999999997E-3</v>
      </c>
      <c r="AX1553" s="1"/>
    </row>
    <row r="1554" spans="1:50" x14ac:dyDescent="0.3">
      <c r="A1554" s="19">
        <f t="shared" si="349"/>
        <v>48089</v>
      </c>
      <c r="B1554">
        <f t="shared" ca="1" si="336"/>
        <v>-5.447222222222222</v>
      </c>
      <c r="C1554">
        <f ca="1">IF(currency="USD",'Future et co'!D1554,IF(currency="EUR",'Future et co'!E1554,IF(currency="GBP",'Future et co'!F1554,FALSE)))</f>
        <v>3.5830000000000001E-2</v>
      </c>
      <c r="D1554">
        <f t="shared" ca="1" si="337"/>
        <v>3.5830000000000001E-2</v>
      </c>
      <c r="E1554">
        <f t="shared" ca="1" si="338"/>
        <v>2.1409999999999998E-2</v>
      </c>
      <c r="F1554">
        <f t="shared" ca="1" si="339"/>
        <v>3.7088999999999997E-2</v>
      </c>
      <c r="J1554" s="1">
        <v>43866</v>
      </c>
      <c r="K1554">
        <v>1.5680000000000001</v>
      </c>
      <c r="L1554">
        <f t="shared" si="340"/>
        <v>1.5679999999999999E-2</v>
      </c>
      <c r="N1554" s="1">
        <v>43866</v>
      </c>
      <c r="O1554">
        <v>1.5149999999999999</v>
      </c>
      <c r="P1554">
        <f t="shared" si="341"/>
        <v>1.5149999999999999E-2</v>
      </c>
      <c r="R1554" s="1">
        <v>43880</v>
      </c>
      <c r="S1554">
        <v>1.5429999999999999</v>
      </c>
      <c r="T1554">
        <f t="shared" si="342"/>
        <v>1.5429999999999999E-2</v>
      </c>
      <c r="V1554" s="1">
        <v>43879</v>
      </c>
      <c r="W1554">
        <v>1.3979999999999999</v>
      </c>
      <c r="X1554">
        <f t="shared" si="343"/>
        <v>1.3979999999999999E-2</v>
      </c>
      <c r="AB1554" s="1">
        <v>43822</v>
      </c>
      <c r="AC1554">
        <v>224.14089999999999</v>
      </c>
      <c r="AD1554">
        <f t="shared" si="344"/>
        <v>2.241409</v>
      </c>
      <c r="AF1554" s="1">
        <v>43839</v>
      </c>
      <c r="AG1554">
        <v>-0.39300000000000002</v>
      </c>
      <c r="AH1554">
        <f t="shared" si="345"/>
        <v>-3.9300000000000003E-3</v>
      </c>
      <c r="AJ1554" s="1">
        <v>43839</v>
      </c>
      <c r="AK1554">
        <v>-0.33300000000000002</v>
      </c>
      <c r="AL1554">
        <f t="shared" si="346"/>
        <v>-3.3300000000000001E-3</v>
      </c>
      <c r="AN1554" s="1">
        <v>43880</v>
      </c>
      <c r="AO1554">
        <v>-0.37</v>
      </c>
      <c r="AP1554">
        <f t="shared" si="347"/>
        <v>-3.7000000000000002E-3</v>
      </c>
      <c r="AS1554" s="1">
        <v>43868</v>
      </c>
      <c r="AT1554">
        <v>0.68600000000000005</v>
      </c>
      <c r="AU1554">
        <f t="shared" si="348"/>
        <v>6.8600000000000006E-3</v>
      </c>
      <c r="AX1554" s="1"/>
    </row>
    <row r="1555" spans="1:50" x14ac:dyDescent="0.3">
      <c r="A1555" s="19">
        <f t="shared" si="349"/>
        <v>48092</v>
      </c>
      <c r="B1555">
        <f t="shared" ca="1" si="336"/>
        <v>-5.4555555555555557</v>
      </c>
      <c r="C1555">
        <f ca="1">IF(currency="USD",'Future et co'!D1555,IF(currency="EUR",'Future et co'!E1555,IF(currency="GBP",'Future et co'!F1555,FALSE)))</f>
        <v>3.5830000000000001E-2</v>
      </c>
      <c r="D1555">
        <f t="shared" ca="1" si="337"/>
        <v>3.5830000000000001E-2</v>
      </c>
      <c r="E1555">
        <f t="shared" ca="1" si="338"/>
        <v>2.1409999999999998E-2</v>
      </c>
      <c r="F1555">
        <f t="shared" ca="1" si="339"/>
        <v>3.7088999999999997E-2</v>
      </c>
      <c r="J1555" s="1">
        <v>43865</v>
      </c>
      <c r="K1555">
        <v>1.5549999999999999</v>
      </c>
      <c r="L1555">
        <f t="shared" si="340"/>
        <v>1.555E-2</v>
      </c>
      <c r="N1555" s="1">
        <v>43865</v>
      </c>
      <c r="O1555">
        <v>1.5049999999999999</v>
      </c>
      <c r="P1555">
        <f t="shared" si="341"/>
        <v>1.5049999999999999E-2</v>
      </c>
      <c r="R1555" s="1">
        <v>43879</v>
      </c>
      <c r="S1555">
        <v>1.534</v>
      </c>
      <c r="T1555">
        <f t="shared" si="342"/>
        <v>1.5339999999999999E-2</v>
      </c>
      <c r="V1555" s="1">
        <v>43878</v>
      </c>
      <c r="W1555">
        <v>1.4219999999999999</v>
      </c>
      <c r="X1555">
        <f t="shared" si="343"/>
        <v>1.422E-2</v>
      </c>
      <c r="AB1555" s="1">
        <v>43819</v>
      </c>
      <c r="AC1555">
        <v>224.28469999999999</v>
      </c>
      <c r="AD1555">
        <f t="shared" si="344"/>
        <v>2.2428469999999998</v>
      </c>
      <c r="AF1555" s="1">
        <v>43838</v>
      </c>
      <c r="AG1555">
        <v>-0.39</v>
      </c>
      <c r="AH1555">
        <f t="shared" si="345"/>
        <v>-3.9000000000000003E-3</v>
      </c>
      <c r="AJ1555" s="1">
        <v>43838</v>
      </c>
      <c r="AK1555">
        <v>-0.33200000000000002</v>
      </c>
      <c r="AL1555">
        <f t="shared" si="346"/>
        <v>-3.32E-3</v>
      </c>
      <c r="AN1555" s="1">
        <v>43879</v>
      </c>
      <c r="AO1555">
        <v>-0.38</v>
      </c>
      <c r="AP1555">
        <f t="shared" si="347"/>
        <v>-3.8E-3</v>
      </c>
      <c r="AS1555" s="1">
        <v>43867</v>
      </c>
      <c r="AT1555">
        <v>0.68430000000000002</v>
      </c>
      <c r="AU1555">
        <f t="shared" si="348"/>
        <v>6.8430000000000001E-3</v>
      </c>
      <c r="AX1555" s="1"/>
    </row>
    <row r="1556" spans="1:50" x14ac:dyDescent="0.3">
      <c r="A1556" s="19">
        <f t="shared" si="349"/>
        <v>48093</v>
      </c>
      <c r="B1556">
        <f t="shared" ca="1" si="336"/>
        <v>-5.458333333333333</v>
      </c>
      <c r="C1556">
        <f ca="1">IF(currency="USD",'Future et co'!D1556,IF(currency="EUR",'Future et co'!E1556,IF(currency="GBP",'Future et co'!F1556,FALSE)))</f>
        <v>3.5830000000000001E-2</v>
      </c>
      <c r="D1556">
        <f t="shared" ca="1" si="337"/>
        <v>3.5830000000000001E-2</v>
      </c>
      <c r="E1556">
        <f t="shared" ca="1" si="338"/>
        <v>2.1409999999999998E-2</v>
      </c>
      <c r="F1556">
        <f t="shared" ca="1" si="339"/>
        <v>3.7088999999999997E-2</v>
      </c>
      <c r="J1556" s="1">
        <v>43864</v>
      </c>
      <c r="K1556">
        <v>1.5469999999999999</v>
      </c>
      <c r="L1556">
        <f t="shared" si="340"/>
        <v>1.5469999999999999E-2</v>
      </c>
      <c r="N1556" s="1">
        <v>43864</v>
      </c>
      <c r="O1556">
        <v>1.4930000000000001</v>
      </c>
      <c r="P1556">
        <f t="shared" si="341"/>
        <v>1.4930000000000001E-2</v>
      </c>
      <c r="R1556" s="1">
        <v>43878</v>
      </c>
      <c r="S1556">
        <v>1.5509999999999999</v>
      </c>
      <c r="T1556">
        <f t="shared" si="342"/>
        <v>1.5509999999999999E-2</v>
      </c>
      <c r="V1556" s="1">
        <v>43875</v>
      </c>
      <c r="W1556">
        <v>1.4259999999999999</v>
      </c>
      <c r="X1556">
        <f t="shared" si="343"/>
        <v>1.426E-2</v>
      </c>
      <c r="AB1556" s="1">
        <v>43818</v>
      </c>
      <c r="AC1556">
        <v>223.94479999999999</v>
      </c>
      <c r="AD1556">
        <f t="shared" si="344"/>
        <v>2.2394479999999999</v>
      </c>
      <c r="AF1556" s="1">
        <v>43837</v>
      </c>
      <c r="AG1556">
        <v>-0.38700000000000001</v>
      </c>
      <c r="AH1556">
        <f t="shared" si="345"/>
        <v>-3.8700000000000002E-3</v>
      </c>
      <c r="AJ1556" s="1">
        <v>43837</v>
      </c>
      <c r="AK1556">
        <v>-0.32300000000000001</v>
      </c>
      <c r="AL1556">
        <f t="shared" si="346"/>
        <v>-3.2300000000000002E-3</v>
      </c>
      <c r="AN1556" s="1">
        <v>43878</v>
      </c>
      <c r="AO1556">
        <v>-0.38</v>
      </c>
      <c r="AP1556">
        <f t="shared" si="347"/>
        <v>-3.8E-3</v>
      </c>
      <c r="AS1556" s="1">
        <v>43866</v>
      </c>
      <c r="AT1556">
        <v>0.68869999999999998</v>
      </c>
      <c r="AU1556">
        <f t="shared" si="348"/>
        <v>6.8869999999999999E-3</v>
      </c>
      <c r="AX1556" s="1"/>
    </row>
    <row r="1557" spans="1:50" x14ac:dyDescent="0.3">
      <c r="A1557" s="19">
        <f t="shared" si="349"/>
        <v>48094</v>
      </c>
      <c r="B1557">
        <f t="shared" ca="1" si="336"/>
        <v>-5.4611111111111112</v>
      </c>
      <c r="C1557">
        <f ca="1">IF(currency="USD",'Future et co'!D1557,IF(currency="EUR",'Future et co'!E1557,IF(currency="GBP",'Future et co'!F1557,FALSE)))</f>
        <v>3.5830000000000001E-2</v>
      </c>
      <c r="D1557">
        <f t="shared" ca="1" si="337"/>
        <v>3.5830000000000001E-2</v>
      </c>
      <c r="E1557">
        <f t="shared" ca="1" si="338"/>
        <v>2.1409999999999998E-2</v>
      </c>
      <c r="F1557">
        <f t="shared" ca="1" si="339"/>
        <v>3.7088999999999997E-2</v>
      </c>
      <c r="J1557" s="1">
        <v>43861</v>
      </c>
      <c r="K1557">
        <v>1.5289999999999999</v>
      </c>
      <c r="L1557">
        <f t="shared" si="340"/>
        <v>1.529E-2</v>
      </c>
      <c r="N1557" s="1">
        <v>43861</v>
      </c>
      <c r="O1557">
        <v>1.4570000000000001</v>
      </c>
      <c r="P1557">
        <f t="shared" si="341"/>
        <v>1.4570000000000001E-2</v>
      </c>
      <c r="R1557" s="1">
        <v>43875</v>
      </c>
      <c r="S1557">
        <v>1.546</v>
      </c>
      <c r="T1557">
        <f t="shared" si="342"/>
        <v>1.546E-2</v>
      </c>
      <c r="V1557" s="1">
        <v>43874</v>
      </c>
      <c r="W1557">
        <v>1.4483999999999999</v>
      </c>
      <c r="X1557">
        <f t="shared" si="343"/>
        <v>1.4483999999999999E-2</v>
      </c>
      <c r="AB1557" s="1">
        <v>43817</v>
      </c>
      <c r="AC1557">
        <v>224.2063</v>
      </c>
      <c r="AD1557">
        <f t="shared" si="344"/>
        <v>2.2420629999999999</v>
      </c>
      <c r="AF1557" s="1">
        <v>43836</v>
      </c>
      <c r="AG1557">
        <v>-0.38500000000000001</v>
      </c>
      <c r="AH1557">
        <f t="shared" si="345"/>
        <v>-3.8500000000000001E-3</v>
      </c>
      <c r="AJ1557" s="1">
        <v>43836</v>
      </c>
      <c r="AK1557">
        <v>-0.32500000000000001</v>
      </c>
      <c r="AL1557">
        <f t="shared" si="346"/>
        <v>-3.2500000000000003E-3</v>
      </c>
      <c r="AN1557" s="1">
        <v>43875</v>
      </c>
      <c r="AO1557">
        <v>-0.38</v>
      </c>
      <c r="AP1557">
        <f t="shared" si="347"/>
        <v>-3.8E-3</v>
      </c>
      <c r="AS1557" s="1">
        <v>43865</v>
      </c>
      <c r="AT1557">
        <v>0.68720000000000003</v>
      </c>
      <c r="AU1557">
        <f t="shared" si="348"/>
        <v>6.8720000000000005E-3</v>
      </c>
      <c r="AX1557" s="1"/>
    </row>
    <row r="1558" spans="1:50" x14ac:dyDescent="0.3">
      <c r="A1558" s="19">
        <f t="shared" si="349"/>
        <v>48095</v>
      </c>
      <c r="B1558">
        <f t="shared" ca="1" si="336"/>
        <v>-5.4638888888888886</v>
      </c>
      <c r="C1558">
        <f ca="1">IF(currency="USD",'Future et co'!D1558,IF(currency="EUR",'Future et co'!E1558,IF(currency="GBP",'Future et co'!F1558,FALSE)))</f>
        <v>3.5830000000000001E-2</v>
      </c>
      <c r="D1558">
        <f t="shared" ca="1" si="337"/>
        <v>3.5830000000000001E-2</v>
      </c>
      <c r="E1558">
        <f t="shared" ca="1" si="338"/>
        <v>2.1409999999999998E-2</v>
      </c>
      <c r="F1558">
        <f t="shared" ca="1" si="339"/>
        <v>3.7088999999999997E-2</v>
      </c>
      <c r="J1558" s="1">
        <v>43860</v>
      </c>
      <c r="K1558">
        <v>1.552</v>
      </c>
      <c r="L1558">
        <f t="shared" si="340"/>
        <v>1.5520000000000001E-2</v>
      </c>
      <c r="N1558" s="1">
        <v>43860</v>
      </c>
      <c r="O1558">
        <v>1.5229999999999999</v>
      </c>
      <c r="P1558">
        <f t="shared" si="341"/>
        <v>1.5229999999999999E-2</v>
      </c>
      <c r="R1558" s="1">
        <v>43874</v>
      </c>
      <c r="S1558">
        <v>1.5549999999999999</v>
      </c>
      <c r="T1558">
        <f t="shared" si="342"/>
        <v>1.555E-2</v>
      </c>
      <c r="V1558" s="1">
        <v>43873</v>
      </c>
      <c r="W1558">
        <v>1.448</v>
      </c>
      <c r="X1558">
        <f t="shared" si="343"/>
        <v>1.448E-2</v>
      </c>
      <c r="AB1558" s="1">
        <v>43816</v>
      </c>
      <c r="AC1558">
        <v>225.05609999999999</v>
      </c>
      <c r="AD1558">
        <f t="shared" si="344"/>
        <v>2.2505609999999998</v>
      </c>
      <c r="AF1558" s="1">
        <v>43833</v>
      </c>
      <c r="AG1558">
        <v>-0.38400000000000001</v>
      </c>
      <c r="AH1558">
        <f t="shared" si="345"/>
        <v>-3.8400000000000001E-3</v>
      </c>
      <c r="AJ1558" s="1">
        <v>43833</v>
      </c>
      <c r="AK1558">
        <v>-0.32300000000000001</v>
      </c>
      <c r="AL1558">
        <f t="shared" si="346"/>
        <v>-3.2300000000000002E-3</v>
      </c>
      <c r="AN1558" s="1">
        <v>43874</v>
      </c>
      <c r="AO1558">
        <v>-0.38</v>
      </c>
      <c r="AP1558">
        <f t="shared" si="347"/>
        <v>-3.8E-3</v>
      </c>
      <c r="AS1558" s="1">
        <v>43864</v>
      </c>
      <c r="AT1558">
        <v>0.67989999999999995</v>
      </c>
      <c r="AU1558">
        <f t="shared" si="348"/>
        <v>6.7989999999999995E-3</v>
      </c>
      <c r="AX1558" s="1"/>
    </row>
    <row r="1559" spans="1:50" x14ac:dyDescent="0.3">
      <c r="A1559" s="19">
        <f t="shared" si="349"/>
        <v>48096</v>
      </c>
      <c r="B1559">
        <f t="shared" ca="1" si="336"/>
        <v>-5.4666666666666668</v>
      </c>
      <c r="C1559">
        <f ca="1">IF(currency="USD",'Future et co'!D1559,IF(currency="EUR",'Future et co'!E1559,IF(currency="GBP",'Future et co'!F1559,FALSE)))</f>
        <v>3.5830000000000001E-2</v>
      </c>
      <c r="D1559">
        <f t="shared" ca="1" si="337"/>
        <v>3.5830000000000001E-2</v>
      </c>
      <c r="E1559">
        <f t="shared" ca="1" si="338"/>
        <v>2.1409999999999998E-2</v>
      </c>
      <c r="F1559">
        <f t="shared" ca="1" si="339"/>
        <v>3.7088999999999997E-2</v>
      </c>
      <c r="J1559" s="1">
        <v>43859</v>
      </c>
      <c r="K1559">
        <v>1.5740000000000001</v>
      </c>
      <c r="L1559">
        <f t="shared" si="340"/>
        <v>1.5740000000000001E-2</v>
      </c>
      <c r="N1559" s="1">
        <v>43859</v>
      </c>
      <c r="O1559">
        <v>1.5329999999999999</v>
      </c>
      <c r="P1559">
        <f t="shared" si="341"/>
        <v>1.533E-2</v>
      </c>
      <c r="R1559" s="1">
        <v>43873</v>
      </c>
      <c r="S1559">
        <v>1.571</v>
      </c>
      <c r="T1559">
        <f t="shared" si="342"/>
        <v>1.5709999999999998E-2</v>
      </c>
      <c r="V1559" s="1">
        <v>43872</v>
      </c>
      <c r="W1559">
        <v>1.415</v>
      </c>
      <c r="X1559">
        <f t="shared" si="343"/>
        <v>1.4150000000000001E-2</v>
      </c>
      <c r="AB1559" s="1">
        <v>43815</v>
      </c>
      <c r="AC1559">
        <v>224.7816</v>
      </c>
      <c r="AD1559">
        <f t="shared" si="344"/>
        <v>2.2478159999999998</v>
      </c>
      <c r="AF1559" s="1">
        <v>43832</v>
      </c>
      <c r="AG1559">
        <v>-0.379</v>
      </c>
      <c r="AH1559">
        <f t="shared" si="345"/>
        <v>-3.79E-3</v>
      </c>
      <c r="AJ1559" s="1">
        <v>43832</v>
      </c>
      <c r="AK1559">
        <v>-0.32300000000000001</v>
      </c>
      <c r="AL1559">
        <f t="shared" si="346"/>
        <v>-3.2300000000000002E-3</v>
      </c>
      <c r="AN1559" s="1">
        <v>43873</v>
      </c>
      <c r="AO1559">
        <v>-0.38</v>
      </c>
      <c r="AP1559">
        <f t="shared" si="347"/>
        <v>-3.8E-3</v>
      </c>
      <c r="AS1559" s="1">
        <v>43861</v>
      </c>
      <c r="AT1559">
        <v>0.68020000000000003</v>
      </c>
      <c r="AU1559">
        <f t="shared" si="348"/>
        <v>6.8019999999999999E-3</v>
      </c>
      <c r="AX1559" s="1"/>
    </row>
    <row r="1560" spans="1:50" x14ac:dyDescent="0.3">
      <c r="A1560" s="19">
        <f t="shared" si="349"/>
        <v>48099</v>
      </c>
      <c r="B1560">
        <f t="shared" ca="1" si="336"/>
        <v>-5.4749999999999996</v>
      </c>
      <c r="C1560">
        <f ca="1">IF(currency="USD",'Future et co'!D1560,IF(currency="EUR",'Future et co'!E1560,IF(currency="GBP",'Future et co'!F1560,FALSE)))</f>
        <v>3.5830000000000001E-2</v>
      </c>
      <c r="D1560">
        <f t="shared" ca="1" si="337"/>
        <v>3.5830000000000001E-2</v>
      </c>
      <c r="E1560">
        <f t="shared" ca="1" si="338"/>
        <v>2.1409999999999998E-2</v>
      </c>
      <c r="F1560">
        <f t="shared" ca="1" si="339"/>
        <v>3.7088999999999997E-2</v>
      </c>
      <c r="J1560" s="1">
        <v>43858</v>
      </c>
      <c r="K1560">
        <v>1.548</v>
      </c>
      <c r="L1560">
        <f t="shared" si="340"/>
        <v>1.5480000000000001E-2</v>
      </c>
      <c r="N1560" s="1">
        <v>43858</v>
      </c>
      <c r="O1560">
        <v>1.5169999999999999</v>
      </c>
      <c r="P1560">
        <f t="shared" si="341"/>
        <v>1.5169999999999999E-2</v>
      </c>
      <c r="R1560" s="1">
        <v>43872</v>
      </c>
      <c r="S1560">
        <v>1.546</v>
      </c>
      <c r="T1560">
        <f t="shared" si="342"/>
        <v>1.546E-2</v>
      </c>
      <c r="V1560" s="1">
        <v>43871</v>
      </c>
      <c r="W1560">
        <v>1.3919999999999999</v>
      </c>
      <c r="X1560">
        <f t="shared" si="343"/>
        <v>1.3919999999999998E-2</v>
      </c>
      <c r="AB1560" s="1">
        <v>43812</v>
      </c>
      <c r="AC1560">
        <v>225.01689999999999</v>
      </c>
      <c r="AD1560">
        <f t="shared" si="344"/>
        <v>2.2501690000000001</v>
      </c>
      <c r="AF1560" s="1">
        <v>43830</v>
      </c>
      <c r="AG1560">
        <v>-0.38300000000000001</v>
      </c>
      <c r="AH1560">
        <f t="shared" si="345"/>
        <v>-3.8300000000000001E-3</v>
      </c>
      <c r="AJ1560" s="1">
        <v>43830</v>
      </c>
      <c r="AK1560">
        <v>-0.32400000000000001</v>
      </c>
      <c r="AL1560">
        <f t="shared" si="346"/>
        <v>-3.2400000000000003E-3</v>
      </c>
      <c r="AN1560" s="1">
        <v>43872</v>
      </c>
      <c r="AO1560">
        <v>-0.37</v>
      </c>
      <c r="AP1560">
        <f t="shared" si="347"/>
        <v>-3.7000000000000002E-3</v>
      </c>
      <c r="AS1560" s="1">
        <v>43860</v>
      </c>
      <c r="AT1560">
        <v>0.67930000000000001</v>
      </c>
      <c r="AU1560">
        <f t="shared" si="348"/>
        <v>6.7930000000000004E-3</v>
      </c>
      <c r="AX1560" s="1"/>
    </row>
    <row r="1561" spans="1:50" x14ac:dyDescent="0.3">
      <c r="A1561" s="19">
        <f t="shared" si="349"/>
        <v>48100</v>
      </c>
      <c r="B1561">
        <f t="shared" ca="1" si="336"/>
        <v>-5.4777777777777779</v>
      </c>
      <c r="C1561">
        <f ca="1">IF(currency="USD",'Future et co'!D1561,IF(currency="EUR",'Future et co'!E1561,IF(currency="GBP",'Future et co'!F1561,FALSE)))</f>
        <v>3.5830000000000001E-2</v>
      </c>
      <c r="D1561">
        <f t="shared" ca="1" si="337"/>
        <v>3.5830000000000001E-2</v>
      </c>
      <c r="E1561">
        <f t="shared" ca="1" si="338"/>
        <v>2.1409999999999998E-2</v>
      </c>
      <c r="F1561">
        <f t="shared" ca="1" si="339"/>
        <v>3.7088999999999997E-2</v>
      </c>
      <c r="J1561" s="1">
        <v>43857</v>
      </c>
      <c r="K1561">
        <v>1.552</v>
      </c>
      <c r="L1561">
        <f t="shared" si="340"/>
        <v>1.5520000000000001E-2</v>
      </c>
      <c r="N1561" s="1">
        <v>43857</v>
      </c>
      <c r="O1561">
        <v>1.4970000000000001</v>
      </c>
      <c r="P1561">
        <f t="shared" si="341"/>
        <v>1.4970000000000001E-2</v>
      </c>
      <c r="R1561" s="1">
        <v>43871</v>
      </c>
      <c r="S1561">
        <v>1.526</v>
      </c>
      <c r="T1561">
        <f t="shared" si="342"/>
        <v>1.5260000000000001E-2</v>
      </c>
      <c r="V1561" s="1">
        <v>43868</v>
      </c>
      <c r="W1561">
        <v>1.4349000000000001</v>
      </c>
      <c r="X1561">
        <f t="shared" si="343"/>
        <v>1.4349000000000001E-2</v>
      </c>
      <c r="AB1561" s="1">
        <v>43811</v>
      </c>
      <c r="AC1561">
        <v>224.55930000000001</v>
      </c>
      <c r="AD1561">
        <f t="shared" si="344"/>
        <v>2.245593</v>
      </c>
      <c r="AF1561" s="1">
        <v>43829</v>
      </c>
      <c r="AG1561">
        <v>-0.38800000000000001</v>
      </c>
      <c r="AH1561">
        <f t="shared" si="345"/>
        <v>-3.8800000000000002E-3</v>
      </c>
      <c r="AJ1561" s="1">
        <v>43829</v>
      </c>
      <c r="AK1561">
        <v>-0.32500000000000001</v>
      </c>
      <c r="AL1561">
        <f t="shared" si="346"/>
        <v>-3.2500000000000003E-3</v>
      </c>
      <c r="AN1561" s="1">
        <v>43871</v>
      </c>
      <c r="AO1561">
        <v>-0.36</v>
      </c>
      <c r="AP1561">
        <f t="shared" si="347"/>
        <v>-3.5999999999999999E-3</v>
      </c>
      <c r="AS1561" s="1">
        <v>43859</v>
      </c>
      <c r="AT1561">
        <v>0.56989999999999996</v>
      </c>
      <c r="AU1561">
        <f t="shared" si="348"/>
        <v>5.6989999999999992E-3</v>
      </c>
      <c r="AX1561" s="1"/>
    </row>
    <row r="1562" spans="1:50" x14ac:dyDescent="0.3">
      <c r="A1562" s="19">
        <f t="shared" si="349"/>
        <v>48101</v>
      </c>
      <c r="B1562">
        <f t="shared" ca="1" si="336"/>
        <v>-5.4805555555555552</v>
      </c>
      <c r="C1562">
        <f ca="1">IF(currency="USD",'Future et co'!D1562,IF(currency="EUR",'Future et co'!E1562,IF(currency="GBP",'Future et co'!F1562,FALSE)))</f>
        <v>3.5830000000000001E-2</v>
      </c>
      <c r="D1562">
        <f t="shared" ca="1" si="337"/>
        <v>3.5830000000000001E-2</v>
      </c>
      <c r="E1562">
        <f t="shared" ca="1" si="338"/>
        <v>2.1409999999999998E-2</v>
      </c>
      <c r="F1562">
        <f t="shared" ca="1" si="339"/>
        <v>3.7088999999999997E-2</v>
      </c>
      <c r="J1562" s="1">
        <v>43854</v>
      </c>
      <c r="K1562">
        <v>1.5509999999999999</v>
      </c>
      <c r="L1562">
        <f t="shared" si="340"/>
        <v>1.5509999999999999E-2</v>
      </c>
      <c r="N1562" s="1">
        <v>43854</v>
      </c>
      <c r="O1562">
        <v>1.54</v>
      </c>
      <c r="P1562">
        <f t="shared" si="341"/>
        <v>1.54E-2</v>
      </c>
      <c r="R1562" s="1">
        <v>43868</v>
      </c>
      <c r="S1562">
        <v>1.5549999999999999</v>
      </c>
      <c r="T1562">
        <f t="shared" si="342"/>
        <v>1.555E-2</v>
      </c>
      <c r="V1562" s="1">
        <v>43867</v>
      </c>
      <c r="W1562">
        <v>1.4810000000000001</v>
      </c>
      <c r="X1562">
        <f t="shared" si="343"/>
        <v>1.481E-2</v>
      </c>
      <c r="AB1562" s="1">
        <v>43810</v>
      </c>
      <c r="AC1562">
        <v>225.7099</v>
      </c>
      <c r="AD1562">
        <f t="shared" si="344"/>
        <v>2.2570990000000002</v>
      </c>
      <c r="AF1562" s="1">
        <v>43826</v>
      </c>
      <c r="AG1562">
        <v>-0.39</v>
      </c>
      <c r="AH1562">
        <f t="shared" si="345"/>
        <v>-3.9000000000000003E-3</v>
      </c>
      <c r="AJ1562" s="1">
        <v>43826</v>
      </c>
      <c r="AK1562">
        <v>-0.32500000000000001</v>
      </c>
      <c r="AL1562">
        <f t="shared" si="346"/>
        <v>-3.2500000000000003E-3</v>
      </c>
      <c r="AN1562" s="1">
        <v>43868</v>
      </c>
      <c r="AO1562">
        <v>-0.36870000000000003</v>
      </c>
      <c r="AP1562">
        <f t="shared" si="347"/>
        <v>-3.6870000000000002E-3</v>
      </c>
      <c r="AS1562" s="1">
        <v>43858</v>
      </c>
      <c r="AT1562">
        <v>0.56499999999999995</v>
      </c>
      <c r="AU1562">
        <f t="shared" si="348"/>
        <v>5.6499999999999996E-3</v>
      </c>
      <c r="AX1562" s="1"/>
    </row>
    <row r="1563" spans="1:50" x14ac:dyDescent="0.3">
      <c r="A1563" s="19">
        <f t="shared" si="349"/>
        <v>48102</v>
      </c>
      <c r="B1563">
        <f t="shared" ca="1" si="336"/>
        <v>-5.4833333333333334</v>
      </c>
      <c r="C1563">
        <f ca="1">IF(currency="USD",'Future et co'!D1563,IF(currency="EUR",'Future et co'!E1563,IF(currency="GBP",'Future et co'!F1563,FALSE)))</f>
        <v>3.5830000000000001E-2</v>
      </c>
      <c r="D1563">
        <f t="shared" ca="1" si="337"/>
        <v>3.5830000000000001E-2</v>
      </c>
      <c r="E1563">
        <f t="shared" ca="1" si="338"/>
        <v>2.1409999999999998E-2</v>
      </c>
      <c r="F1563">
        <f t="shared" ca="1" si="339"/>
        <v>3.7088999999999997E-2</v>
      </c>
      <c r="J1563" s="1">
        <v>43853</v>
      </c>
      <c r="K1563">
        <v>1.5660000000000001</v>
      </c>
      <c r="L1563">
        <f t="shared" si="340"/>
        <v>1.566E-2</v>
      </c>
      <c r="N1563" s="1">
        <v>43853</v>
      </c>
      <c r="O1563">
        <v>1.544</v>
      </c>
      <c r="P1563">
        <f t="shared" si="341"/>
        <v>1.5440000000000001E-2</v>
      </c>
      <c r="R1563" s="1">
        <v>43867</v>
      </c>
      <c r="S1563">
        <v>1.5940000000000001</v>
      </c>
      <c r="T1563">
        <f t="shared" si="342"/>
        <v>1.5939999999999999E-2</v>
      </c>
      <c r="V1563" s="1">
        <v>43866</v>
      </c>
      <c r="W1563">
        <v>1.476</v>
      </c>
      <c r="X1563">
        <f t="shared" si="343"/>
        <v>1.4760000000000001E-2</v>
      </c>
      <c r="AB1563" s="1">
        <v>43809</v>
      </c>
      <c r="AC1563">
        <v>225.18690000000001</v>
      </c>
      <c r="AD1563">
        <f t="shared" si="344"/>
        <v>2.2518690000000001</v>
      </c>
      <c r="AF1563" s="1">
        <v>43823</v>
      </c>
      <c r="AG1563">
        <v>-0.39800000000000002</v>
      </c>
      <c r="AH1563">
        <f t="shared" si="345"/>
        <v>-3.98E-3</v>
      </c>
      <c r="AJ1563" s="1">
        <v>43823</v>
      </c>
      <c r="AK1563">
        <v>-0.33100000000000002</v>
      </c>
      <c r="AL1563">
        <f t="shared" si="346"/>
        <v>-3.31E-3</v>
      </c>
      <c r="AN1563" s="1">
        <v>43867</v>
      </c>
      <c r="AO1563">
        <v>-0.36</v>
      </c>
      <c r="AP1563">
        <f t="shared" si="347"/>
        <v>-3.5999999999999999E-3</v>
      </c>
      <c r="AS1563" s="1">
        <v>43857</v>
      </c>
      <c r="AT1563">
        <v>0.54449999999999998</v>
      </c>
      <c r="AU1563">
        <f t="shared" si="348"/>
        <v>5.4450000000000002E-3</v>
      </c>
      <c r="AX1563" s="1"/>
    </row>
    <row r="1564" spans="1:50" x14ac:dyDescent="0.3">
      <c r="A1564" s="19">
        <f t="shared" si="349"/>
        <v>48103</v>
      </c>
      <c r="B1564">
        <f t="shared" ca="1" si="336"/>
        <v>-5.4861111111111107</v>
      </c>
      <c r="C1564">
        <f ca="1">IF(currency="USD",'Future et co'!D1564,IF(currency="EUR",'Future et co'!E1564,IF(currency="GBP",'Future et co'!F1564,FALSE)))</f>
        <v>3.5830000000000001E-2</v>
      </c>
      <c r="D1564">
        <f t="shared" ca="1" si="337"/>
        <v>3.5830000000000001E-2</v>
      </c>
      <c r="E1564">
        <f t="shared" ca="1" si="338"/>
        <v>2.1409999999999998E-2</v>
      </c>
      <c r="F1564">
        <f t="shared" ca="1" si="339"/>
        <v>3.7088999999999997E-2</v>
      </c>
      <c r="J1564" s="1">
        <v>43852</v>
      </c>
      <c r="K1564">
        <v>1.5569999999999999</v>
      </c>
      <c r="L1564">
        <f t="shared" si="340"/>
        <v>1.5569999999999999E-2</v>
      </c>
      <c r="N1564" s="1">
        <v>43852</v>
      </c>
      <c r="O1564">
        <v>1.5469999999999999</v>
      </c>
      <c r="P1564">
        <f t="shared" si="341"/>
        <v>1.5469999999999999E-2</v>
      </c>
      <c r="R1564" s="1">
        <v>43866</v>
      </c>
      <c r="S1564">
        <v>1.5980000000000001</v>
      </c>
      <c r="T1564">
        <f t="shared" si="342"/>
        <v>1.5980000000000001E-2</v>
      </c>
      <c r="V1564" s="1">
        <v>43865</v>
      </c>
      <c r="W1564">
        <v>1.4430000000000001</v>
      </c>
      <c r="X1564">
        <f t="shared" si="343"/>
        <v>1.443E-2</v>
      </c>
      <c r="AB1564" s="1">
        <v>43808</v>
      </c>
      <c r="AC1564">
        <v>225.37</v>
      </c>
      <c r="AD1564">
        <f t="shared" si="344"/>
        <v>2.2537000000000003</v>
      </c>
      <c r="AF1564" s="1">
        <v>43822</v>
      </c>
      <c r="AG1564">
        <v>-0.39900000000000002</v>
      </c>
      <c r="AH1564">
        <f t="shared" si="345"/>
        <v>-3.9900000000000005E-3</v>
      </c>
      <c r="AJ1564" s="1">
        <v>43822</v>
      </c>
      <c r="AK1564">
        <v>-0.33900000000000002</v>
      </c>
      <c r="AL1564">
        <f t="shared" si="346"/>
        <v>-3.3900000000000002E-3</v>
      </c>
      <c r="AN1564" s="1">
        <v>43866</v>
      </c>
      <c r="AO1564">
        <v>-0.36</v>
      </c>
      <c r="AP1564">
        <f t="shared" si="347"/>
        <v>-3.5999999999999999E-3</v>
      </c>
      <c r="AS1564" s="1">
        <v>43854</v>
      </c>
      <c r="AT1564">
        <v>0.56299999999999994</v>
      </c>
      <c r="AU1564">
        <f t="shared" si="348"/>
        <v>5.6299999999999996E-3</v>
      </c>
      <c r="AX1564" s="1"/>
    </row>
    <row r="1565" spans="1:50" x14ac:dyDescent="0.3">
      <c r="A1565" s="19">
        <f t="shared" si="349"/>
        <v>48106</v>
      </c>
      <c r="B1565">
        <f t="shared" ca="1" si="336"/>
        <v>-5.4944444444444445</v>
      </c>
      <c r="C1565">
        <f ca="1">IF(currency="USD",'Future et co'!D1565,IF(currency="EUR",'Future et co'!E1565,IF(currency="GBP",'Future et co'!F1565,FALSE)))</f>
        <v>3.5830000000000001E-2</v>
      </c>
      <c r="D1565">
        <f t="shared" ca="1" si="337"/>
        <v>3.5830000000000001E-2</v>
      </c>
      <c r="E1565">
        <f t="shared" ca="1" si="338"/>
        <v>2.1409999999999998E-2</v>
      </c>
      <c r="F1565">
        <f t="shared" ca="1" si="339"/>
        <v>3.7088999999999997E-2</v>
      </c>
      <c r="J1565" s="1">
        <v>43851</v>
      </c>
      <c r="K1565">
        <v>1.556</v>
      </c>
      <c r="L1565">
        <f t="shared" si="340"/>
        <v>1.5560000000000001E-2</v>
      </c>
      <c r="N1565" s="1">
        <v>43851</v>
      </c>
      <c r="O1565">
        <v>1.5469999999999999</v>
      </c>
      <c r="P1565">
        <f t="shared" si="341"/>
        <v>1.5469999999999999E-2</v>
      </c>
      <c r="R1565" s="1">
        <v>43865</v>
      </c>
      <c r="S1565">
        <v>1.577</v>
      </c>
      <c r="T1565">
        <f t="shared" si="342"/>
        <v>1.5769999999999999E-2</v>
      </c>
      <c r="V1565" s="1">
        <v>43864</v>
      </c>
      <c r="W1565">
        <v>1.3720000000000001</v>
      </c>
      <c r="X1565">
        <f t="shared" si="343"/>
        <v>1.3720000000000001E-2</v>
      </c>
      <c r="AB1565" s="1">
        <v>43805</v>
      </c>
      <c r="AC1565">
        <v>225.00389999999999</v>
      </c>
      <c r="AD1565">
        <f t="shared" si="344"/>
        <v>2.2500389999999997</v>
      </c>
      <c r="AF1565" s="1">
        <v>43819</v>
      </c>
      <c r="AG1565">
        <v>-0.38800000000000001</v>
      </c>
      <c r="AH1565">
        <f t="shared" si="345"/>
        <v>-3.8800000000000002E-3</v>
      </c>
      <c r="AJ1565" s="1">
        <v>43819</v>
      </c>
      <c r="AK1565">
        <v>-0.33</v>
      </c>
      <c r="AL1565">
        <f t="shared" si="346"/>
        <v>-3.3E-3</v>
      </c>
      <c r="AN1565" s="1">
        <v>43865</v>
      </c>
      <c r="AO1565">
        <v>-0.36</v>
      </c>
      <c r="AP1565">
        <f t="shared" si="347"/>
        <v>-3.5999999999999999E-3</v>
      </c>
      <c r="AS1565" s="1">
        <v>43853</v>
      </c>
      <c r="AT1565">
        <v>0.55030000000000001</v>
      </c>
      <c r="AU1565">
        <f t="shared" si="348"/>
        <v>5.5030000000000001E-3</v>
      </c>
      <c r="AX1565" s="1"/>
    </row>
    <row r="1566" spans="1:50" x14ac:dyDescent="0.3">
      <c r="A1566" s="19">
        <f t="shared" si="349"/>
        <v>48107</v>
      </c>
      <c r="B1566">
        <f t="shared" ca="1" si="336"/>
        <v>-5.4972222222222218</v>
      </c>
      <c r="C1566">
        <f ca="1">IF(currency="USD",'Future et co'!D1566,IF(currency="EUR",'Future et co'!E1566,IF(currency="GBP",'Future et co'!F1566,FALSE)))</f>
        <v>3.5830000000000001E-2</v>
      </c>
      <c r="D1566">
        <f t="shared" ca="1" si="337"/>
        <v>3.5830000000000001E-2</v>
      </c>
      <c r="E1566">
        <f t="shared" ca="1" si="338"/>
        <v>2.1409999999999998E-2</v>
      </c>
      <c r="F1566">
        <f t="shared" ca="1" si="339"/>
        <v>3.7088999999999997E-2</v>
      </c>
      <c r="J1566" s="1">
        <v>43847</v>
      </c>
      <c r="K1566">
        <v>1.5549999999999999</v>
      </c>
      <c r="L1566">
        <f t="shared" si="340"/>
        <v>1.555E-2</v>
      </c>
      <c r="N1566" s="1">
        <v>43847</v>
      </c>
      <c r="O1566">
        <v>1.548</v>
      </c>
      <c r="P1566">
        <f t="shared" si="341"/>
        <v>1.5480000000000001E-2</v>
      </c>
      <c r="R1566" s="1">
        <v>43864</v>
      </c>
      <c r="S1566">
        <v>1.5389999999999999</v>
      </c>
      <c r="T1566">
        <f t="shared" si="342"/>
        <v>1.5389999999999999E-2</v>
      </c>
      <c r="V1566" s="1">
        <v>43861</v>
      </c>
      <c r="W1566">
        <v>1.3540000000000001</v>
      </c>
      <c r="X1566">
        <f t="shared" si="343"/>
        <v>1.3540000000000002E-2</v>
      </c>
      <c r="AB1566" s="1">
        <v>43804</v>
      </c>
      <c r="AC1566">
        <v>225.1216</v>
      </c>
      <c r="AD1566">
        <f t="shared" si="344"/>
        <v>2.2512159999999999</v>
      </c>
      <c r="AF1566" s="1">
        <v>43818</v>
      </c>
      <c r="AG1566">
        <v>-0.39800000000000002</v>
      </c>
      <c r="AH1566">
        <f t="shared" si="345"/>
        <v>-3.98E-3</v>
      </c>
      <c r="AJ1566" s="1">
        <v>43818</v>
      </c>
      <c r="AK1566">
        <v>-0.34200000000000003</v>
      </c>
      <c r="AL1566">
        <f t="shared" si="346"/>
        <v>-3.4200000000000003E-3</v>
      </c>
      <c r="AN1566" s="1">
        <v>43864</v>
      </c>
      <c r="AO1566">
        <v>-0.37</v>
      </c>
      <c r="AP1566">
        <f t="shared" si="347"/>
        <v>-3.7000000000000002E-3</v>
      </c>
      <c r="AS1566" s="1">
        <v>43852</v>
      </c>
      <c r="AT1566">
        <v>0.57069999999999999</v>
      </c>
      <c r="AU1566">
        <f t="shared" si="348"/>
        <v>5.7070000000000003E-3</v>
      </c>
      <c r="AX1566" s="1"/>
    </row>
    <row r="1567" spans="1:50" x14ac:dyDescent="0.3">
      <c r="A1567" s="19">
        <f t="shared" si="349"/>
        <v>48108</v>
      </c>
      <c r="B1567">
        <f t="shared" ca="1" si="336"/>
        <v>-5.5</v>
      </c>
      <c r="C1567">
        <f ca="1">IF(currency="USD",'Future et co'!D1567,IF(currency="EUR",'Future et co'!E1567,IF(currency="GBP",'Future et co'!F1567,FALSE)))</f>
        <v>3.5830000000000001E-2</v>
      </c>
      <c r="D1567">
        <f t="shared" ca="1" si="337"/>
        <v>3.5830000000000001E-2</v>
      </c>
      <c r="E1567">
        <f t="shared" ca="1" si="338"/>
        <v>2.1409999999999998E-2</v>
      </c>
      <c r="F1567">
        <f t="shared" ca="1" si="339"/>
        <v>3.7088999999999997E-2</v>
      </c>
      <c r="J1567" s="1">
        <v>43846</v>
      </c>
      <c r="K1567">
        <v>1.5589999999999999</v>
      </c>
      <c r="L1567">
        <f t="shared" si="340"/>
        <v>1.559E-2</v>
      </c>
      <c r="N1567" s="1">
        <v>43846</v>
      </c>
      <c r="O1567">
        <v>1.5429999999999999</v>
      </c>
      <c r="P1567">
        <f t="shared" si="341"/>
        <v>1.5429999999999999E-2</v>
      </c>
      <c r="R1567" s="1">
        <v>43861</v>
      </c>
      <c r="S1567">
        <v>1.5209999999999999</v>
      </c>
      <c r="T1567">
        <f t="shared" si="342"/>
        <v>1.521E-2</v>
      </c>
      <c r="V1567" s="1">
        <v>43860</v>
      </c>
      <c r="W1567">
        <v>1.444</v>
      </c>
      <c r="X1567">
        <f t="shared" si="343"/>
        <v>1.444E-2</v>
      </c>
      <c r="AB1567" s="1">
        <v>43803</v>
      </c>
      <c r="AC1567">
        <v>225.6968</v>
      </c>
      <c r="AD1567">
        <f t="shared" si="344"/>
        <v>2.2569680000000001</v>
      </c>
      <c r="AF1567" s="1">
        <v>43817</v>
      </c>
      <c r="AG1567">
        <v>-0.40300000000000002</v>
      </c>
      <c r="AH1567">
        <f t="shared" si="345"/>
        <v>-4.0300000000000006E-3</v>
      </c>
      <c r="AJ1567" s="1">
        <v>43817</v>
      </c>
      <c r="AK1567">
        <v>-0.34799999999999998</v>
      </c>
      <c r="AL1567">
        <f t="shared" si="346"/>
        <v>-3.4799999999999996E-3</v>
      </c>
      <c r="AN1567" s="1">
        <v>43861</v>
      </c>
      <c r="AO1567">
        <v>-0.37669999999999998</v>
      </c>
      <c r="AP1567">
        <f t="shared" si="347"/>
        <v>-3.7669999999999999E-3</v>
      </c>
      <c r="AS1567" s="1">
        <v>43851</v>
      </c>
      <c r="AT1567">
        <v>0.55220000000000002</v>
      </c>
      <c r="AU1567">
        <f t="shared" si="348"/>
        <v>5.522E-3</v>
      </c>
      <c r="AX1567" s="1"/>
    </row>
    <row r="1568" spans="1:50" x14ac:dyDescent="0.3">
      <c r="A1568" s="19">
        <f t="shared" si="349"/>
        <v>48109</v>
      </c>
      <c r="B1568">
        <f t="shared" ca="1" si="336"/>
        <v>-5.5027777777777782</v>
      </c>
      <c r="C1568">
        <f ca="1">IF(currency="USD",'Future et co'!D1568,IF(currency="EUR",'Future et co'!E1568,IF(currency="GBP",'Future et co'!F1568,FALSE)))</f>
        <v>3.5830000000000001E-2</v>
      </c>
      <c r="D1568">
        <f t="shared" ca="1" si="337"/>
        <v>3.5830000000000001E-2</v>
      </c>
      <c r="E1568">
        <f t="shared" ca="1" si="338"/>
        <v>2.1409999999999998E-2</v>
      </c>
      <c r="F1568">
        <f t="shared" ca="1" si="339"/>
        <v>3.7088999999999997E-2</v>
      </c>
      <c r="J1568" s="1">
        <v>43845</v>
      </c>
      <c r="K1568">
        <v>1.5589999999999999</v>
      </c>
      <c r="L1568">
        <f t="shared" si="340"/>
        <v>1.559E-2</v>
      </c>
      <c r="N1568" s="1">
        <v>43845</v>
      </c>
      <c r="O1568">
        <v>1.54</v>
      </c>
      <c r="P1568">
        <f t="shared" si="341"/>
        <v>1.54E-2</v>
      </c>
      <c r="R1568" s="1">
        <v>43860</v>
      </c>
      <c r="S1568">
        <v>1.589</v>
      </c>
      <c r="T1568">
        <f t="shared" si="342"/>
        <v>1.5890000000000001E-2</v>
      </c>
      <c r="V1568" s="1">
        <v>43859</v>
      </c>
      <c r="W1568">
        <v>1.4510000000000001</v>
      </c>
      <c r="X1568">
        <f t="shared" si="343"/>
        <v>1.451E-2</v>
      </c>
      <c r="AB1568" s="1">
        <v>43802</v>
      </c>
      <c r="AC1568">
        <v>226.1464</v>
      </c>
      <c r="AD1568">
        <f t="shared" si="344"/>
        <v>2.2614640000000001</v>
      </c>
      <c r="AF1568" s="1">
        <v>43816</v>
      </c>
      <c r="AG1568">
        <v>-0.4</v>
      </c>
      <c r="AH1568">
        <f t="shared" si="345"/>
        <v>-4.0000000000000001E-3</v>
      </c>
      <c r="AJ1568" s="1">
        <v>43816</v>
      </c>
      <c r="AK1568">
        <v>-0.34200000000000003</v>
      </c>
      <c r="AL1568">
        <f t="shared" si="346"/>
        <v>-3.4200000000000003E-3</v>
      </c>
      <c r="AN1568" s="1">
        <v>43860</v>
      </c>
      <c r="AO1568">
        <v>-0.36</v>
      </c>
      <c r="AP1568">
        <f t="shared" si="347"/>
        <v>-3.5999999999999999E-3</v>
      </c>
      <c r="AS1568" s="1">
        <v>43850</v>
      </c>
      <c r="AT1568">
        <v>0.54120000000000001</v>
      </c>
      <c r="AU1568">
        <f t="shared" si="348"/>
        <v>5.4120000000000001E-3</v>
      </c>
      <c r="AX1568" s="1"/>
    </row>
    <row r="1569" spans="1:50" x14ac:dyDescent="0.3">
      <c r="A1569" s="19">
        <f t="shared" si="349"/>
        <v>48110</v>
      </c>
      <c r="B1569">
        <f t="shared" ca="1" si="336"/>
        <v>-5.5055555555555555</v>
      </c>
      <c r="C1569">
        <f ca="1">IF(currency="USD",'Future et co'!D1569,IF(currency="EUR",'Future et co'!E1569,IF(currency="GBP",'Future et co'!F1569,FALSE)))</f>
        <v>3.5830000000000001E-2</v>
      </c>
      <c r="D1569">
        <f t="shared" ca="1" si="337"/>
        <v>3.5830000000000001E-2</v>
      </c>
      <c r="E1569">
        <f t="shared" ca="1" si="338"/>
        <v>2.1409999999999998E-2</v>
      </c>
      <c r="F1569">
        <f t="shared" ca="1" si="339"/>
        <v>3.7088999999999997E-2</v>
      </c>
      <c r="J1569" s="1">
        <v>43844</v>
      </c>
      <c r="K1569">
        <v>1.5660000000000001</v>
      </c>
      <c r="L1569">
        <f t="shared" si="340"/>
        <v>1.566E-2</v>
      </c>
      <c r="N1569" s="1">
        <v>43844</v>
      </c>
      <c r="O1569">
        <v>1.5369999999999999</v>
      </c>
      <c r="P1569">
        <f t="shared" si="341"/>
        <v>1.537E-2</v>
      </c>
      <c r="R1569" s="1">
        <v>43859</v>
      </c>
      <c r="S1569">
        <v>1.599</v>
      </c>
      <c r="T1569">
        <f t="shared" si="342"/>
        <v>1.5990000000000001E-2</v>
      </c>
      <c r="V1569" s="1">
        <v>43858</v>
      </c>
      <c r="W1569">
        <v>1.484</v>
      </c>
      <c r="X1569">
        <f t="shared" si="343"/>
        <v>1.4839999999999999E-2</v>
      </c>
      <c r="AB1569" s="1">
        <v>43801</v>
      </c>
      <c r="AC1569">
        <v>224.66560000000001</v>
      </c>
      <c r="AD1569">
        <f t="shared" si="344"/>
        <v>2.2466560000000002</v>
      </c>
      <c r="AF1569" s="1">
        <v>43815</v>
      </c>
      <c r="AG1569">
        <v>-0.39600000000000002</v>
      </c>
      <c r="AH1569">
        <f t="shared" si="345"/>
        <v>-3.96E-3</v>
      </c>
      <c r="AJ1569" s="1">
        <v>43815</v>
      </c>
      <c r="AK1569">
        <v>-0.34</v>
      </c>
      <c r="AL1569">
        <f t="shared" si="346"/>
        <v>-3.4000000000000002E-3</v>
      </c>
      <c r="AN1569" s="1">
        <v>43859</v>
      </c>
      <c r="AO1569">
        <v>-0.35</v>
      </c>
      <c r="AP1569">
        <f t="shared" si="347"/>
        <v>-3.4999999999999996E-3</v>
      </c>
      <c r="AS1569" s="1">
        <v>43847</v>
      </c>
      <c r="AT1569">
        <v>0.54139999999999999</v>
      </c>
      <c r="AU1569">
        <f t="shared" si="348"/>
        <v>5.4139999999999995E-3</v>
      </c>
      <c r="AX1569" s="1"/>
    </row>
    <row r="1570" spans="1:50" x14ac:dyDescent="0.3">
      <c r="A1570" s="19">
        <f t="shared" si="349"/>
        <v>48113</v>
      </c>
      <c r="B1570">
        <f t="shared" ca="1" si="336"/>
        <v>-5.5138888888888893</v>
      </c>
      <c r="C1570">
        <f ca="1">IF(currency="USD",'Future et co'!D1570,IF(currency="EUR",'Future et co'!E1570,IF(currency="GBP",'Future et co'!F1570,FALSE)))</f>
        <v>3.5830000000000001E-2</v>
      </c>
      <c r="D1570">
        <f t="shared" ca="1" si="337"/>
        <v>3.5830000000000001E-2</v>
      </c>
      <c r="E1570">
        <f t="shared" ca="1" si="338"/>
        <v>2.1409999999999998E-2</v>
      </c>
      <c r="F1570">
        <f t="shared" ca="1" si="339"/>
        <v>3.7088999999999997E-2</v>
      </c>
      <c r="J1570" s="1">
        <v>43843</v>
      </c>
      <c r="K1570">
        <v>1.5660000000000001</v>
      </c>
      <c r="L1570">
        <f t="shared" si="340"/>
        <v>1.566E-2</v>
      </c>
      <c r="N1570" s="1">
        <v>43843</v>
      </c>
      <c r="O1570">
        <v>1.5369999999999999</v>
      </c>
      <c r="P1570">
        <f t="shared" si="341"/>
        <v>1.537E-2</v>
      </c>
      <c r="R1570" s="1">
        <v>43858</v>
      </c>
      <c r="S1570">
        <v>1.617</v>
      </c>
      <c r="T1570">
        <f t="shared" si="342"/>
        <v>1.617E-2</v>
      </c>
      <c r="V1570" s="1">
        <v>43857</v>
      </c>
      <c r="W1570">
        <v>1.4646999999999999</v>
      </c>
      <c r="X1570">
        <f t="shared" si="343"/>
        <v>1.4646999999999999E-2</v>
      </c>
      <c r="AB1570" s="1">
        <v>43798</v>
      </c>
      <c r="AC1570">
        <v>226.18610000000001</v>
      </c>
      <c r="AD1570">
        <f t="shared" si="344"/>
        <v>2.2618610000000001</v>
      </c>
      <c r="AF1570" s="1">
        <v>43812</v>
      </c>
      <c r="AG1570">
        <v>-0.4</v>
      </c>
      <c r="AH1570">
        <f t="shared" si="345"/>
        <v>-4.0000000000000001E-3</v>
      </c>
      <c r="AJ1570" s="1">
        <v>43812</v>
      </c>
      <c r="AK1570">
        <v>-0.34</v>
      </c>
      <c r="AL1570">
        <f t="shared" si="346"/>
        <v>-3.4000000000000002E-3</v>
      </c>
      <c r="AN1570" s="1">
        <v>43858</v>
      </c>
      <c r="AO1570">
        <v>-0.35</v>
      </c>
      <c r="AP1570">
        <f t="shared" si="347"/>
        <v>-3.4999999999999996E-3</v>
      </c>
      <c r="AS1570" s="1">
        <v>43846</v>
      </c>
      <c r="AT1570">
        <v>0.56320000000000003</v>
      </c>
      <c r="AU1570">
        <f t="shared" si="348"/>
        <v>5.6320000000000007E-3</v>
      </c>
      <c r="AX1570" s="1"/>
    </row>
    <row r="1571" spans="1:50" x14ac:dyDescent="0.3">
      <c r="A1571" s="19">
        <f t="shared" si="349"/>
        <v>48114</v>
      </c>
      <c r="B1571">
        <f t="shared" ca="1" si="336"/>
        <v>-5.5166666666666666</v>
      </c>
      <c r="C1571">
        <f ca="1">IF(currency="USD",'Future et co'!D1571,IF(currency="EUR",'Future et co'!E1571,IF(currency="GBP",'Future et co'!F1571,FALSE)))</f>
        <v>3.5830000000000001E-2</v>
      </c>
      <c r="D1571">
        <f t="shared" ca="1" si="337"/>
        <v>3.5830000000000001E-2</v>
      </c>
      <c r="E1571">
        <f t="shared" ca="1" si="338"/>
        <v>2.1409999999999998E-2</v>
      </c>
      <c r="F1571">
        <f t="shared" ca="1" si="339"/>
        <v>3.7088999999999997E-2</v>
      </c>
      <c r="J1571" s="1">
        <v>43840</v>
      </c>
      <c r="K1571">
        <v>1.5580000000000001</v>
      </c>
      <c r="L1571">
        <f t="shared" si="340"/>
        <v>1.558E-2</v>
      </c>
      <c r="N1571" s="1">
        <v>43840</v>
      </c>
      <c r="O1571">
        <v>1.5269999999999999</v>
      </c>
      <c r="P1571">
        <f t="shared" si="341"/>
        <v>1.5269999999999999E-2</v>
      </c>
      <c r="R1571" s="1">
        <v>43857</v>
      </c>
      <c r="S1571">
        <v>1.6</v>
      </c>
      <c r="T1571">
        <f t="shared" si="342"/>
        <v>1.6E-2</v>
      </c>
      <c r="V1571" s="1">
        <v>43854</v>
      </c>
      <c r="W1571">
        <v>1.5029999999999999</v>
      </c>
      <c r="X1571">
        <f t="shared" si="343"/>
        <v>1.5029999999999998E-2</v>
      </c>
      <c r="AB1571" s="1">
        <v>43797</v>
      </c>
      <c r="AC1571">
        <v>226.43729999999999</v>
      </c>
      <c r="AD1571">
        <f t="shared" si="344"/>
        <v>2.264373</v>
      </c>
      <c r="AF1571" s="1">
        <v>43811</v>
      </c>
      <c r="AG1571">
        <v>-0.39500000000000002</v>
      </c>
      <c r="AH1571">
        <f t="shared" si="345"/>
        <v>-3.9500000000000004E-3</v>
      </c>
      <c r="AJ1571" s="1">
        <v>43811</v>
      </c>
      <c r="AK1571">
        <v>-0.34</v>
      </c>
      <c r="AL1571">
        <f t="shared" si="346"/>
        <v>-3.4000000000000002E-3</v>
      </c>
      <c r="AN1571" s="1">
        <v>43857</v>
      </c>
      <c r="AO1571">
        <v>-0.35</v>
      </c>
      <c r="AP1571">
        <f t="shared" si="347"/>
        <v>-3.4999999999999996E-3</v>
      </c>
      <c r="AS1571" s="1">
        <v>43845</v>
      </c>
      <c r="AT1571">
        <v>0.55910000000000004</v>
      </c>
      <c r="AU1571">
        <f t="shared" si="348"/>
        <v>5.5910000000000005E-3</v>
      </c>
      <c r="AX1571" s="1"/>
    </row>
    <row r="1572" spans="1:50" x14ac:dyDescent="0.3">
      <c r="A1572" s="19">
        <f t="shared" si="349"/>
        <v>48115</v>
      </c>
      <c r="B1572">
        <f t="shared" ca="1" si="336"/>
        <v>-5.5194444444444448</v>
      </c>
      <c r="C1572">
        <f ca="1">IF(currency="USD",'Future et co'!D1572,IF(currency="EUR",'Future et co'!E1572,IF(currency="GBP",'Future et co'!F1572,FALSE)))</f>
        <v>3.5830000000000001E-2</v>
      </c>
      <c r="D1572">
        <f t="shared" ca="1" si="337"/>
        <v>3.5830000000000001E-2</v>
      </c>
      <c r="E1572">
        <f t="shared" ca="1" si="338"/>
        <v>2.1409999999999998E-2</v>
      </c>
      <c r="F1572">
        <f t="shared" ca="1" si="339"/>
        <v>3.7088999999999997E-2</v>
      </c>
      <c r="J1572" s="1">
        <v>43839</v>
      </c>
      <c r="K1572">
        <v>1.5580000000000001</v>
      </c>
      <c r="L1572">
        <f t="shared" si="340"/>
        <v>1.558E-2</v>
      </c>
      <c r="N1572" s="1">
        <v>43839</v>
      </c>
      <c r="O1572">
        <v>1.5429999999999999</v>
      </c>
      <c r="P1572">
        <f t="shared" si="341"/>
        <v>1.5429999999999999E-2</v>
      </c>
      <c r="R1572" s="1">
        <v>43854</v>
      </c>
      <c r="S1572">
        <v>1.643</v>
      </c>
      <c r="T1572">
        <f t="shared" si="342"/>
        <v>1.643E-2</v>
      </c>
      <c r="V1572" s="1">
        <v>43853</v>
      </c>
      <c r="W1572">
        <v>1.5489999999999999</v>
      </c>
      <c r="X1572">
        <f t="shared" si="343"/>
        <v>1.5489999999999999E-2</v>
      </c>
      <c r="AB1572" s="1">
        <v>43796</v>
      </c>
      <c r="AC1572">
        <v>226.55629999999999</v>
      </c>
      <c r="AD1572">
        <f t="shared" si="344"/>
        <v>2.2655629999999998</v>
      </c>
      <c r="AF1572" s="1">
        <v>43810</v>
      </c>
      <c r="AG1572">
        <v>-0.39300000000000002</v>
      </c>
      <c r="AH1572">
        <f t="shared" si="345"/>
        <v>-3.9300000000000003E-3</v>
      </c>
      <c r="AJ1572" s="1">
        <v>43810</v>
      </c>
      <c r="AK1572">
        <v>-0.33800000000000002</v>
      </c>
      <c r="AL1572">
        <f t="shared" si="346"/>
        <v>-3.3800000000000002E-3</v>
      </c>
      <c r="AN1572" s="1">
        <v>43854</v>
      </c>
      <c r="AO1572">
        <v>-0.33</v>
      </c>
      <c r="AP1572">
        <f t="shared" si="347"/>
        <v>-3.3E-3</v>
      </c>
      <c r="AS1572" s="1">
        <v>43844</v>
      </c>
      <c r="AT1572">
        <v>0.60099999999999998</v>
      </c>
      <c r="AU1572">
        <f t="shared" si="348"/>
        <v>6.0099999999999997E-3</v>
      </c>
      <c r="AX1572" s="1"/>
    </row>
    <row r="1573" spans="1:50" x14ac:dyDescent="0.3">
      <c r="A1573" s="19">
        <f t="shared" si="349"/>
        <v>48116</v>
      </c>
      <c r="B1573">
        <f t="shared" ca="1" si="336"/>
        <v>-5.5222222222222221</v>
      </c>
      <c r="C1573">
        <f ca="1">IF(currency="USD",'Future et co'!D1573,IF(currency="EUR",'Future et co'!E1573,IF(currency="GBP",'Future et co'!F1573,FALSE)))</f>
        <v>3.5830000000000001E-2</v>
      </c>
      <c r="D1573">
        <f t="shared" ca="1" si="337"/>
        <v>3.5830000000000001E-2</v>
      </c>
      <c r="E1573">
        <f t="shared" ca="1" si="338"/>
        <v>2.1409999999999998E-2</v>
      </c>
      <c r="F1573">
        <f t="shared" ca="1" si="339"/>
        <v>3.7088999999999997E-2</v>
      </c>
      <c r="J1573" s="1">
        <v>43838</v>
      </c>
      <c r="K1573">
        <v>1.56</v>
      </c>
      <c r="L1573">
        <f t="shared" si="340"/>
        <v>1.5600000000000001E-2</v>
      </c>
      <c r="N1573" s="1">
        <v>43838</v>
      </c>
      <c r="O1573">
        <v>1.5309999999999999</v>
      </c>
      <c r="P1573">
        <f t="shared" si="341"/>
        <v>1.5309999999999999E-2</v>
      </c>
      <c r="R1573" s="1">
        <v>43853</v>
      </c>
      <c r="S1573">
        <v>1.65</v>
      </c>
      <c r="T1573">
        <f t="shared" si="342"/>
        <v>1.6500000000000001E-2</v>
      </c>
      <c r="V1573" s="1">
        <v>43852</v>
      </c>
      <c r="W1573">
        <v>1.573</v>
      </c>
      <c r="X1573">
        <f t="shared" si="343"/>
        <v>1.5730000000000001E-2</v>
      </c>
      <c r="AB1573" s="1">
        <v>43795</v>
      </c>
      <c r="AC1573">
        <v>226.6885</v>
      </c>
      <c r="AD1573">
        <f t="shared" si="344"/>
        <v>2.2668850000000003</v>
      </c>
      <c r="AF1573" s="1">
        <v>43809</v>
      </c>
      <c r="AG1573">
        <v>-0.39300000000000002</v>
      </c>
      <c r="AH1573">
        <f t="shared" si="345"/>
        <v>-3.9300000000000003E-3</v>
      </c>
      <c r="AJ1573" s="1">
        <v>43809</v>
      </c>
      <c r="AK1573">
        <v>-0.33300000000000002</v>
      </c>
      <c r="AL1573">
        <f t="shared" si="346"/>
        <v>-3.3300000000000001E-3</v>
      </c>
      <c r="AN1573" s="1">
        <v>43853</v>
      </c>
      <c r="AO1573">
        <v>-0.33</v>
      </c>
      <c r="AP1573">
        <f t="shared" si="347"/>
        <v>-3.3E-3</v>
      </c>
      <c r="AS1573" s="1">
        <v>43843</v>
      </c>
      <c r="AT1573">
        <v>0.59730000000000005</v>
      </c>
      <c r="AU1573">
        <f t="shared" si="348"/>
        <v>5.9730000000000009E-3</v>
      </c>
      <c r="AX1573" s="1"/>
    </row>
    <row r="1574" spans="1:50" x14ac:dyDescent="0.3">
      <c r="A1574" s="19">
        <f t="shared" si="349"/>
        <v>48117</v>
      </c>
      <c r="B1574">
        <f t="shared" ca="1" si="336"/>
        <v>-5.5250000000000004</v>
      </c>
      <c r="C1574">
        <f ca="1">IF(currency="USD",'Future et co'!D1574,IF(currency="EUR",'Future et co'!E1574,IF(currency="GBP",'Future et co'!F1574,FALSE)))</f>
        <v>3.5830000000000001E-2</v>
      </c>
      <c r="D1574">
        <f t="shared" ca="1" si="337"/>
        <v>3.5830000000000001E-2</v>
      </c>
      <c r="E1574">
        <f t="shared" ca="1" si="338"/>
        <v>2.1409999999999998E-2</v>
      </c>
      <c r="F1574">
        <f t="shared" ca="1" si="339"/>
        <v>3.7088999999999997E-2</v>
      </c>
      <c r="J1574" s="1">
        <v>43837</v>
      </c>
      <c r="K1574">
        <v>1.5580000000000001</v>
      </c>
      <c r="L1574">
        <f t="shared" si="340"/>
        <v>1.558E-2</v>
      </c>
      <c r="N1574" s="1">
        <v>43837</v>
      </c>
      <c r="O1574">
        <v>1.536</v>
      </c>
      <c r="P1574">
        <f t="shared" si="341"/>
        <v>1.536E-2</v>
      </c>
      <c r="R1574" s="1">
        <v>43852</v>
      </c>
      <c r="S1574">
        <v>1.6679999999999999</v>
      </c>
      <c r="T1574">
        <f t="shared" si="342"/>
        <v>1.668E-2</v>
      </c>
      <c r="V1574" s="1">
        <v>43851</v>
      </c>
      <c r="W1574">
        <v>1.5509999999999999</v>
      </c>
      <c r="X1574">
        <f t="shared" si="343"/>
        <v>1.5509999999999999E-2</v>
      </c>
      <c r="AB1574" s="1">
        <v>43794</v>
      </c>
      <c r="AC1574">
        <v>226.21250000000001</v>
      </c>
      <c r="AD1574">
        <f t="shared" si="344"/>
        <v>2.2621250000000002</v>
      </c>
      <c r="AF1574" s="1">
        <v>43808</v>
      </c>
      <c r="AG1574">
        <v>-0.39200000000000002</v>
      </c>
      <c r="AH1574">
        <f t="shared" si="345"/>
        <v>-3.9199999999999999E-3</v>
      </c>
      <c r="AJ1574" s="1">
        <v>43808</v>
      </c>
      <c r="AK1574">
        <v>-0.33200000000000002</v>
      </c>
      <c r="AL1574">
        <f t="shared" si="346"/>
        <v>-3.32E-3</v>
      </c>
      <c r="AN1574" s="1">
        <v>43852</v>
      </c>
      <c r="AO1574">
        <v>-0.33</v>
      </c>
      <c r="AP1574">
        <f t="shared" si="347"/>
        <v>-3.3E-3</v>
      </c>
      <c r="AS1574" s="1">
        <v>43840</v>
      </c>
      <c r="AT1574">
        <v>0.65</v>
      </c>
      <c r="AU1574">
        <f t="shared" si="348"/>
        <v>6.5000000000000006E-3</v>
      </c>
      <c r="AX1574" s="1"/>
    </row>
    <row r="1575" spans="1:50" x14ac:dyDescent="0.3">
      <c r="A1575" s="19">
        <f t="shared" si="349"/>
        <v>48120</v>
      </c>
      <c r="B1575">
        <f t="shared" ca="1" si="336"/>
        <v>-5.5333333333333332</v>
      </c>
      <c r="C1575">
        <f ca="1">IF(currency="USD",'Future et co'!D1575,IF(currency="EUR",'Future et co'!E1575,IF(currency="GBP",'Future et co'!F1575,FALSE)))</f>
        <v>3.5830000000000001E-2</v>
      </c>
      <c r="D1575">
        <f t="shared" ca="1" si="337"/>
        <v>3.5830000000000001E-2</v>
      </c>
      <c r="E1575">
        <f t="shared" ca="1" si="338"/>
        <v>2.1409999999999998E-2</v>
      </c>
      <c r="F1575">
        <f t="shared" ca="1" si="339"/>
        <v>3.7088999999999997E-2</v>
      </c>
      <c r="J1575" s="1">
        <v>43836</v>
      </c>
      <c r="K1575">
        <v>1.544</v>
      </c>
      <c r="L1575">
        <f t="shared" si="340"/>
        <v>1.5440000000000001E-2</v>
      </c>
      <c r="N1575" s="1">
        <v>43836</v>
      </c>
      <c r="O1575">
        <v>1.52</v>
      </c>
      <c r="P1575">
        <f t="shared" si="341"/>
        <v>1.52E-2</v>
      </c>
      <c r="R1575" s="1">
        <v>43851</v>
      </c>
      <c r="S1575">
        <v>1.669</v>
      </c>
      <c r="T1575">
        <f t="shared" si="342"/>
        <v>1.669E-2</v>
      </c>
      <c r="V1575" s="1">
        <v>43850</v>
      </c>
      <c r="W1575">
        <v>1.607</v>
      </c>
      <c r="X1575">
        <f t="shared" si="343"/>
        <v>1.6070000000000001E-2</v>
      </c>
      <c r="AB1575" s="1">
        <v>43791</v>
      </c>
      <c r="AC1575">
        <v>226.4109</v>
      </c>
      <c r="AD1575">
        <f t="shared" si="344"/>
        <v>2.2641089999999999</v>
      </c>
      <c r="AF1575" s="1">
        <v>43805</v>
      </c>
      <c r="AG1575">
        <v>-0.39300000000000002</v>
      </c>
      <c r="AH1575">
        <f t="shared" si="345"/>
        <v>-3.9300000000000003E-3</v>
      </c>
      <c r="AJ1575" s="1">
        <v>43805</v>
      </c>
      <c r="AK1575">
        <v>-0.33300000000000002</v>
      </c>
      <c r="AL1575">
        <f t="shared" si="346"/>
        <v>-3.3300000000000001E-3</v>
      </c>
      <c r="AN1575" s="1">
        <v>43851</v>
      </c>
      <c r="AO1575">
        <v>-0.33</v>
      </c>
      <c r="AP1575">
        <f t="shared" si="347"/>
        <v>-3.3E-3</v>
      </c>
      <c r="AS1575" s="1">
        <v>43839</v>
      </c>
      <c r="AT1575">
        <v>0.66720000000000002</v>
      </c>
      <c r="AU1575">
        <f t="shared" si="348"/>
        <v>6.672E-3</v>
      </c>
      <c r="AX1575" s="1"/>
    </row>
    <row r="1576" spans="1:50" x14ac:dyDescent="0.3">
      <c r="A1576" s="19">
        <f t="shared" si="349"/>
        <v>48121</v>
      </c>
      <c r="B1576">
        <f t="shared" ca="1" si="336"/>
        <v>-5.5361111111111114</v>
      </c>
      <c r="C1576">
        <f ca="1">IF(currency="USD",'Future et co'!D1576,IF(currency="EUR",'Future et co'!E1576,IF(currency="GBP",'Future et co'!F1576,FALSE)))</f>
        <v>3.5830000000000001E-2</v>
      </c>
      <c r="D1576">
        <f t="shared" ca="1" si="337"/>
        <v>3.5830000000000001E-2</v>
      </c>
      <c r="E1576">
        <f t="shared" ca="1" si="338"/>
        <v>2.1409999999999998E-2</v>
      </c>
      <c r="F1576">
        <f t="shared" ca="1" si="339"/>
        <v>3.7088999999999997E-2</v>
      </c>
      <c r="J1576" s="1">
        <v>43833</v>
      </c>
      <c r="K1576">
        <v>1.5549999999999999</v>
      </c>
      <c r="L1576">
        <f t="shared" si="340"/>
        <v>1.555E-2</v>
      </c>
      <c r="N1576" s="1">
        <v>43833</v>
      </c>
      <c r="O1576">
        <v>1.5369999999999999</v>
      </c>
      <c r="P1576">
        <f t="shared" si="341"/>
        <v>1.537E-2</v>
      </c>
      <c r="R1576" s="1">
        <v>43850</v>
      </c>
      <c r="S1576">
        <v>1.6870000000000001</v>
      </c>
      <c r="T1576">
        <f t="shared" si="342"/>
        <v>1.687E-2</v>
      </c>
      <c r="V1576" s="1">
        <v>43847</v>
      </c>
      <c r="W1576">
        <v>1.6080000000000001</v>
      </c>
      <c r="X1576">
        <f t="shared" si="343"/>
        <v>1.6080000000000001E-2</v>
      </c>
      <c r="AB1576" s="1">
        <v>43790</v>
      </c>
      <c r="AC1576">
        <v>225.76300000000001</v>
      </c>
      <c r="AD1576">
        <f t="shared" si="344"/>
        <v>2.2576300000000002</v>
      </c>
      <c r="AF1576" s="1">
        <v>43804</v>
      </c>
      <c r="AG1576">
        <v>-0.39500000000000002</v>
      </c>
      <c r="AH1576">
        <f t="shared" si="345"/>
        <v>-3.9500000000000004E-3</v>
      </c>
      <c r="AJ1576" s="1">
        <v>43804</v>
      </c>
      <c r="AK1576">
        <v>-0.33600000000000002</v>
      </c>
      <c r="AL1576">
        <f t="shared" si="346"/>
        <v>-3.3600000000000001E-3</v>
      </c>
      <c r="AN1576" s="1">
        <v>43850</v>
      </c>
      <c r="AO1576">
        <v>-0.33</v>
      </c>
      <c r="AP1576">
        <f t="shared" si="347"/>
        <v>-3.3E-3</v>
      </c>
      <c r="AS1576" s="1">
        <v>43838</v>
      </c>
      <c r="AT1576">
        <v>0.68969999999999998</v>
      </c>
      <c r="AU1576">
        <f t="shared" si="348"/>
        <v>6.8969999999999995E-3</v>
      </c>
      <c r="AX1576" s="1"/>
    </row>
    <row r="1577" spans="1:50" x14ac:dyDescent="0.3">
      <c r="A1577" s="19">
        <f t="shared" si="349"/>
        <v>48122</v>
      </c>
      <c r="B1577">
        <f t="shared" ca="1" si="336"/>
        <v>-5.5388888888888888</v>
      </c>
      <c r="C1577">
        <f ca="1">IF(currency="USD",'Future et co'!D1577,IF(currency="EUR",'Future et co'!E1577,IF(currency="GBP",'Future et co'!F1577,FALSE)))</f>
        <v>3.5830000000000001E-2</v>
      </c>
      <c r="D1577">
        <f t="shared" ca="1" si="337"/>
        <v>3.5830000000000001E-2</v>
      </c>
      <c r="E1577">
        <f t="shared" ca="1" si="338"/>
        <v>2.1409999999999998E-2</v>
      </c>
      <c r="F1577">
        <f t="shared" ca="1" si="339"/>
        <v>3.7088999999999997E-2</v>
      </c>
      <c r="J1577" s="1">
        <v>43832</v>
      </c>
      <c r="K1577">
        <v>1.5389999999999999</v>
      </c>
      <c r="L1577">
        <f t="shared" si="340"/>
        <v>1.5389999999999999E-2</v>
      </c>
      <c r="N1577" s="1">
        <v>43832</v>
      </c>
      <c r="O1577">
        <v>1.5229999999999999</v>
      </c>
      <c r="P1577">
        <f t="shared" si="341"/>
        <v>1.5229999999999999E-2</v>
      </c>
      <c r="R1577" s="1">
        <v>43847</v>
      </c>
      <c r="S1577">
        <v>1.698</v>
      </c>
      <c r="T1577">
        <f t="shared" si="342"/>
        <v>1.6979999999999999E-2</v>
      </c>
      <c r="V1577" s="1">
        <v>43846</v>
      </c>
      <c r="W1577">
        <v>1.6020000000000001</v>
      </c>
      <c r="X1577">
        <f t="shared" si="343"/>
        <v>1.602E-2</v>
      </c>
      <c r="AB1577" s="1">
        <v>43789</v>
      </c>
      <c r="AC1577">
        <v>226.21250000000001</v>
      </c>
      <c r="AD1577">
        <f t="shared" si="344"/>
        <v>2.2621250000000002</v>
      </c>
      <c r="AF1577" s="1">
        <v>43803</v>
      </c>
      <c r="AG1577">
        <v>-0.39300000000000002</v>
      </c>
      <c r="AH1577">
        <f t="shared" si="345"/>
        <v>-3.9300000000000003E-3</v>
      </c>
      <c r="AJ1577" s="1">
        <v>43803</v>
      </c>
      <c r="AK1577">
        <v>-0.33500000000000002</v>
      </c>
      <c r="AL1577">
        <f t="shared" si="346"/>
        <v>-3.3500000000000001E-3</v>
      </c>
      <c r="AN1577" s="1">
        <v>43847</v>
      </c>
      <c r="AO1577">
        <v>-0.33</v>
      </c>
      <c r="AP1577">
        <f t="shared" si="347"/>
        <v>-3.3E-3</v>
      </c>
      <c r="AS1577" s="1">
        <v>43837</v>
      </c>
      <c r="AT1577">
        <v>0.68959999999999999</v>
      </c>
      <c r="AU1577">
        <f t="shared" si="348"/>
        <v>6.8960000000000002E-3</v>
      </c>
      <c r="AX1577" s="1"/>
    </row>
    <row r="1578" spans="1:50" x14ac:dyDescent="0.3">
      <c r="A1578" s="19">
        <f t="shared" si="349"/>
        <v>48123</v>
      </c>
      <c r="B1578">
        <f t="shared" ca="1" si="336"/>
        <v>-5.541666666666667</v>
      </c>
      <c r="C1578">
        <f ca="1">IF(currency="USD",'Future et co'!D1578,IF(currency="EUR",'Future et co'!E1578,IF(currency="GBP",'Future et co'!F1578,FALSE)))</f>
        <v>3.5830000000000001E-2</v>
      </c>
      <c r="D1578">
        <f t="shared" ca="1" si="337"/>
        <v>3.5830000000000001E-2</v>
      </c>
      <c r="E1578">
        <f t="shared" ca="1" si="338"/>
        <v>2.1409999999999998E-2</v>
      </c>
      <c r="F1578">
        <f t="shared" ca="1" si="339"/>
        <v>3.7088999999999997E-2</v>
      </c>
      <c r="J1578" s="1">
        <v>43830</v>
      </c>
      <c r="K1578">
        <v>1.538</v>
      </c>
      <c r="L1578">
        <f t="shared" si="340"/>
        <v>1.538E-2</v>
      </c>
      <c r="N1578" s="1">
        <v>43830</v>
      </c>
      <c r="O1578">
        <v>1.53</v>
      </c>
      <c r="P1578">
        <f t="shared" si="341"/>
        <v>1.5300000000000001E-2</v>
      </c>
      <c r="R1578" s="1">
        <v>43846</v>
      </c>
      <c r="S1578">
        <v>1.6919999999999999</v>
      </c>
      <c r="T1578">
        <f t="shared" si="342"/>
        <v>1.6920000000000001E-2</v>
      </c>
      <c r="V1578" s="1">
        <v>43845</v>
      </c>
      <c r="W1578">
        <v>1.597</v>
      </c>
      <c r="X1578">
        <f t="shared" si="343"/>
        <v>1.5969999999999998E-2</v>
      </c>
      <c r="AB1578" s="1">
        <v>43788</v>
      </c>
      <c r="AC1578">
        <v>225.97460000000001</v>
      </c>
      <c r="AD1578">
        <f t="shared" si="344"/>
        <v>2.2597460000000003</v>
      </c>
      <c r="AF1578" s="1">
        <v>43802</v>
      </c>
      <c r="AG1578">
        <v>-0.39700000000000002</v>
      </c>
      <c r="AH1578">
        <f t="shared" si="345"/>
        <v>-3.9700000000000004E-3</v>
      </c>
      <c r="AJ1578" s="1">
        <v>43802</v>
      </c>
      <c r="AK1578">
        <v>-0.33300000000000002</v>
      </c>
      <c r="AL1578">
        <f t="shared" si="346"/>
        <v>-3.3300000000000001E-3</v>
      </c>
      <c r="AN1578" s="1">
        <v>43846</v>
      </c>
      <c r="AO1578">
        <v>-0.33</v>
      </c>
      <c r="AP1578">
        <f t="shared" si="347"/>
        <v>-3.3E-3</v>
      </c>
      <c r="AS1578" s="1">
        <v>43836</v>
      </c>
      <c r="AT1578">
        <v>0.6875</v>
      </c>
      <c r="AU1578">
        <f t="shared" si="348"/>
        <v>6.875E-3</v>
      </c>
      <c r="AX1578" s="1"/>
    </row>
    <row r="1579" spans="1:50" x14ac:dyDescent="0.3">
      <c r="A1579" s="19">
        <f t="shared" si="349"/>
        <v>48124</v>
      </c>
      <c r="B1579">
        <f t="shared" ca="1" si="336"/>
        <v>-5.5444444444444443</v>
      </c>
      <c r="C1579">
        <f ca="1">IF(currency="USD",'Future et co'!D1579,IF(currency="EUR",'Future et co'!E1579,IF(currency="GBP",'Future et co'!F1579,FALSE)))</f>
        <v>3.5830000000000001E-2</v>
      </c>
      <c r="D1579">
        <f t="shared" ca="1" si="337"/>
        <v>3.5830000000000001E-2</v>
      </c>
      <c r="E1579">
        <f t="shared" ca="1" si="338"/>
        <v>2.1409999999999998E-2</v>
      </c>
      <c r="F1579">
        <f t="shared" ca="1" si="339"/>
        <v>3.7088999999999997E-2</v>
      </c>
      <c r="J1579" s="1">
        <v>43829</v>
      </c>
      <c r="K1579">
        <v>1.554</v>
      </c>
      <c r="L1579">
        <f t="shared" si="340"/>
        <v>1.554E-2</v>
      </c>
      <c r="N1579" s="1">
        <v>43829</v>
      </c>
      <c r="O1579">
        <v>1.5329999999999999</v>
      </c>
      <c r="P1579">
        <f t="shared" si="341"/>
        <v>1.533E-2</v>
      </c>
      <c r="R1579" s="1">
        <v>43845</v>
      </c>
      <c r="S1579">
        <v>1.694</v>
      </c>
      <c r="T1579">
        <f t="shared" si="342"/>
        <v>1.694E-2</v>
      </c>
      <c r="V1579" s="1">
        <v>43844</v>
      </c>
      <c r="W1579">
        <v>1.595</v>
      </c>
      <c r="X1579">
        <f t="shared" si="343"/>
        <v>1.5949999999999999E-2</v>
      </c>
      <c r="AB1579" s="1">
        <v>43787</v>
      </c>
      <c r="AC1579">
        <v>225.88200000000001</v>
      </c>
      <c r="AD1579">
        <f t="shared" si="344"/>
        <v>2.2588200000000001</v>
      </c>
      <c r="AF1579" s="1">
        <v>43801</v>
      </c>
      <c r="AG1579">
        <v>-0.4</v>
      </c>
      <c r="AH1579">
        <f t="shared" si="345"/>
        <v>-4.0000000000000001E-3</v>
      </c>
      <c r="AJ1579" s="1">
        <v>43801</v>
      </c>
      <c r="AK1579">
        <v>-0.34499999999999997</v>
      </c>
      <c r="AL1579">
        <f t="shared" si="346"/>
        <v>-3.4499999999999999E-3</v>
      </c>
      <c r="AN1579" s="1">
        <v>43845</v>
      </c>
      <c r="AO1579">
        <v>-0.33</v>
      </c>
      <c r="AP1579">
        <f t="shared" si="347"/>
        <v>-3.3E-3</v>
      </c>
      <c r="AS1579" s="1">
        <v>43833</v>
      </c>
      <c r="AT1579">
        <v>0.68820000000000003</v>
      </c>
      <c r="AU1579">
        <f t="shared" si="348"/>
        <v>6.8820000000000001E-3</v>
      </c>
      <c r="AX1579" s="1"/>
    </row>
    <row r="1580" spans="1:50" x14ac:dyDescent="0.3">
      <c r="A1580" s="19">
        <f t="shared" si="349"/>
        <v>48127</v>
      </c>
      <c r="B1580">
        <f t="shared" ca="1" si="336"/>
        <v>-5.552777777777778</v>
      </c>
      <c r="C1580">
        <f ca="1">IF(currency="USD",'Future et co'!D1580,IF(currency="EUR",'Future et co'!E1580,IF(currency="GBP",'Future et co'!F1580,FALSE)))</f>
        <v>3.5830000000000001E-2</v>
      </c>
      <c r="D1580">
        <f t="shared" ca="1" si="337"/>
        <v>3.5830000000000001E-2</v>
      </c>
      <c r="E1580">
        <f t="shared" ca="1" si="338"/>
        <v>2.1409999999999998E-2</v>
      </c>
      <c r="F1580">
        <f t="shared" ca="1" si="339"/>
        <v>3.7088999999999997E-2</v>
      </c>
      <c r="J1580" s="1">
        <v>43826</v>
      </c>
      <c r="K1580">
        <v>1.544</v>
      </c>
      <c r="L1580">
        <f t="shared" si="340"/>
        <v>1.5440000000000001E-2</v>
      </c>
      <c r="N1580" s="1">
        <v>43826</v>
      </c>
      <c r="O1580">
        <v>1.5269999999999999</v>
      </c>
      <c r="P1580">
        <f t="shared" si="341"/>
        <v>1.5269999999999999E-2</v>
      </c>
      <c r="R1580" s="1">
        <v>43844</v>
      </c>
      <c r="S1580">
        <v>1.694</v>
      </c>
      <c r="T1580">
        <f t="shared" si="342"/>
        <v>1.694E-2</v>
      </c>
      <c r="V1580" s="1">
        <v>43843</v>
      </c>
      <c r="W1580">
        <v>1.6214</v>
      </c>
      <c r="X1580">
        <f t="shared" si="343"/>
        <v>1.6213999999999999E-2</v>
      </c>
      <c r="AB1580" s="1">
        <v>43784</v>
      </c>
      <c r="AC1580">
        <v>225.89519999999999</v>
      </c>
      <c r="AD1580">
        <f t="shared" si="344"/>
        <v>2.2589519999999998</v>
      </c>
      <c r="AF1580" s="1">
        <v>43798</v>
      </c>
      <c r="AG1580">
        <v>-0.40100000000000002</v>
      </c>
      <c r="AH1580">
        <f t="shared" si="345"/>
        <v>-4.0100000000000005E-3</v>
      </c>
      <c r="AJ1580" s="1">
        <v>43798</v>
      </c>
      <c r="AK1580">
        <v>-0.34300000000000003</v>
      </c>
      <c r="AL1580">
        <f t="shared" si="346"/>
        <v>-3.4300000000000003E-3</v>
      </c>
      <c r="AN1580" s="1">
        <v>43844</v>
      </c>
      <c r="AO1580">
        <v>-0.33</v>
      </c>
      <c r="AP1580">
        <f t="shared" si="347"/>
        <v>-3.3E-3</v>
      </c>
      <c r="AS1580" s="1">
        <v>43832</v>
      </c>
      <c r="AT1580">
        <v>0.68389999999999995</v>
      </c>
      <c r="AU1580">
        <f t="shared" si="348"/>
        <v>6.8389999999999996E-3</v>
      </c>
      <c r="AX1580" s="1"/>
    </row>
    <row r="1581" spans="1:50" x14ac:dyDescent="0.3">
      <c r="A1581" s="19">
        <f t="shared" si="349"/>
        <v>48128</v>
      </c>
      <c r="B1581">
        <f t="shared" ca="1" si="336"/>
        <v>-5.5555555555555554</v>
      </c>
      <c r="C1581">
        <f ca="1">IF(currency="USD",'Future et co'!D1581,IF(currency="EUR",'Future et co'!E1581,IF(currency="GBP",'Future et co'!F1581,FALSE)))</f>
        <v>3.5830000000000001E-2</v>
      </c>
      <c r="D1581">
        <f t="shared" ca="1" si="337"/>
        <v>3.5830000000000001E-2</v>
      </c>
      <c r="E1581">
        <f t="shared" ca="1" si="338"/>
        <v>2.1409999999999998E-2</v>
      </c>
      <c r="F1581">
        <f t="shared" ca="1" si="339"/>
        <v>3.7088999999999997E-2</v>
      </c>
      <c r="J1581" s="1">
        <v>43825</v>
      </c>
      <c r="K1581">
        <v>1.5469999999999999</v>
      </c>
      <c r="L1581">
        <f t="shared" si="340"/>
        <v>1.5469999999999999E-2</v>
      </c>
      <c r="N1581" s="1">
        <v>43825</v>
      </c>
      <c r="O1581">
        <v>1.5289999999999999</v>
      </c>
      <c r="P1581">
        <f t="shared" si="341"/>
        <v>1.529E-2</v>
      </c>
      <c r="R1581" s="1">
        <v>43843</v>
      </c>
      <c r="S1581">
        <v>1.6930000000000001</v>
      </c>
      <c r="T1581">
        <f t="shared" si="342"/>
        <v>1.6930000000000001E-2</v>
      </c>
      <c r="V1581" s="1">
        <v>43840</v>
      </c>
      <c r="W1581">
        <v>1.6089</v>
      </c>
      <c r="X1581">
        <f t="shared" si="343"/>
        <v>1.6088999999999999E-2</v>
      </c>
      <c r="AB1581" s="1">
        <v>43783</v>
      </c>
      <c r="AC1581">
        <v>226.08029999999999</v>
      </c>
      <c r="AD1581">
        <f t="shared" si="344"/>
        <v>2.2608030000000001</v>
      </c>
      <c r="AF1581" s="1">
        <v>43797</v>
      </c>
      <c r="AG1581">
        <v>-0.39700000000000002</v>
      </c>
      <c r="AH1581">
        <f t="shared" si="345"/>
        <v>-3.9700000000000004E-3</v>
      </c>
      <c r="AJ1581" s="1">
        <v>43797</v>
      </c>
      <c r="AK1581">
        <v>-0.34699999999999998</v>
      </c>
      <c r="AL1581">
        <f t="shared" si="346"/>
        <v>-3.4699999999999996E-3</v>
      </c>
      <c r="AN1581" s="1">
        <v>43843</v>
      </c>
      <c r="AO1581">
        <v>-0.33</v>
      </c>
      <c r="AP1581">
        <f t="shared" si="347"/>
        <v>-3.3E-3</v>
      </c>
      <c r="AS1581" s="1">
        <v>43830</v>
      </c>
      <c r="AT1581">
        <v>0.68740000000000001</v>
      </c>
      <c r="AU1581">
        <f t="shared" si="348"/>
        <v>6.8739999999999999E-3</v>
      </c>
      <c r="AX1581" s="1"/>
    </row>
    <row r="1582" spans="1:50" x14ac:dyDescent="0.3">
      <c r="A1582" s="19">
        <f t="shared" si="349"/>
        <v>48129</v>
      </c>
      <c r="B1582">
        <f t="shared" ca="1" si="336"/>
        <v>-5.5583333333333336</v>
      </c>
      <c r="C1582">
        <f ca="1">IF(currency="USD",'Future et co'!D1582,IF(currency="EUR",'Future et co'!E1582,IF(currency="GBP",'Future et co'!F1582,FALSE)))</f>
        <v>3.5830000000000001E-2</v>
      </c>
      <c r="D1582">
        <f t="shared" ca="1" si="337"/>
        <v>3.5830000000000001E-2</v>
      </c>
      <c r="E1582">
        <f t="shared" ca="1" si="338"/>
        <v>2.1409999999999998E-2</v>
      </c>
      <c r="F1582">
        <f t="shared" ca="1" si="339"/>
        <v>3.7088999999999997E-2</v>
      </c>
      <c r="J1582" s="1">
        <v>43823</v>
      </c>
      <c r="K1582">
        <v>1.56</v>
      </c>
      <c r="L1582">
        <f t="shared" si="340"/>
        <v>1.5600000000000001E-2</v>
      </c>
      <c r="N1582" s="1">
        <v>43823</v>
      </c>
      <c r="O1582">
        <v>1.5469999999999999</v>
      </c>
      <c r="P1582">
        <f t="shared" si="341"/>
        <v>1.5469999999999999E-2</v>
      </c>
      <c r="R1582" s="1">
        <v>43840</v>
      </c>
      <c r="S1582">
        <v>1.6890000000000001</v>
      </c>
      <c r="T1582">
        <f t="shared" si="342"/>
        <v>1.6890000000000002E-2</v>
      </c>
      <c r="V1582" s="1">
        <v>43839</v>
      </c>
      <c r="W1582">
        <v>1.6207</v>
      </c>
      <c r="X1582">
        <f t="shared" si="343"/>
        <v>1.6206999999999999E-2</v>
      </c>
      <c r="AB1582" s="1">
        <v>43782</v>
      </c>
      <c r="AC1582">
        <v>225.2474</v>
      </c>
      <c r="AD1582">
        <f t="shared" si="344"/>
        <v>2.2524739999999999</v>
      </c>
      <c r="AF1582" s="1">
        <v>43796</v>
      </c>
      <c r="AG1582">
        <v>-0.4</v>
      </c>
      <c r="AH1582">
        <f t="shared" si="345"/>
        <v>-4.0000000000000001E-3</v>
      </c>
      <c r="AJ1582" s="1">
        <v>43796</v>
      </c>
      <c r="AK1582">
        <v>-0.34200000000000003</v>
      </c>
      <c r="AL1582">
        <f t="shared" si="346"/>
        <v>-3.4200000000000003E-3</v>
      </c>
      <c r="AN1582" s="1">
        <v>43840</v>
      </c>
      <c r="AO1582">
        <v>-0.34150000000000003</v>
      </c>
      <c r="AP1582">
        <f t="shared" si="347"/>
        <v>-3.4150000000000001E-3</v>
      </c>
      <c r="AS1582" s="1">
        <v>43829</v>
      </c>
      <c r="AT1582">
        <v>0.69259999999999999</v>
      </c>
      <c r="AU1582">
        <f t="shared" si="348"/>
        <v>6.9259999999999999E-3</v>
      </c>
      <c r="AX1582" s="1"/>
    </row>
    <row r="1583" spans="1:50" x14ac:dyDescent="0.3">
      <c r="A1583" s="19">
        <f t="shared" si="349"/>
        <v>48130</v>
      </c>
      <c r="B1583">
        <f t="shared" ca="1" si="336"/>
        <v>-5.5611111111111109</v>
      </c>
      <c r="C1583">
        <f ca="1">IF(currency="USD",'Future et co'!D1583,IF(currency="EUR",'Future et co'!E1583,IF(currency="GBP",'Future et co'!F1583,FALSE)))</f>
        <v>3.5830000000000001E-2</v>
      </c>
      <c r="D1583">
        <f t="shared" ca="1" si="337"/>
        <v>3.5830000000000001E-2</v>
      </c>
      <c r="E1583">
        <f t="shared" ca="1" si="338"/>
        <v>2.1409999999999998E-2</v>
      </c>
      <c r="F1583">
        <f t="shared" ca="1" si="339"/>
        <v>3.7088999999999997E-2</v>
      </c>
      <c r="J1583" s="1">
        <v>43822</v>
      </c>
      <c r="K1583">
        <v>1.5429999999999999</v>
      </c>
      <c r="L1583">
        <f t="shared" si="340"/>
        <v>1.5429999999999999E-2</v>
      </c>
      <c r="N1583" s="1">
        <v>43822</v>
      </c>
      <c r="O1583">
        <v>1.532</v>
      </c>
      <c r="P1583">
        <f t="shared" si="341"/>
        <v>1.532E-2</v>
      </c>
      <c r="R1583" s="1">
        <v>43839</v>
      </c>
      <c r="S1583">
        <v>1.6970000000000001</v>
      </c>
      <c r="T1583">
        <f t="shared" si="342"/>
        <v>1.6969999999999999E-2</v>
      </c>
      <c r="V1583" s="1">
        <v>43838</v>
      </c>
      <c r="W1583">
        <v>1.6140000000000001</v>
      </c>
      <c r="X1583">
        <f t="shared" si="343"/>
        <v>1.6140000000000002E-2</v>
      </c>
      <c r="AB1583" s="1">
        <v>43781</v>
      </c>
      <c r="AC1583">
        <v>224.16319999999999</v>
      </c>
      <c r="AD1583">
        <f t="shared" si="344"/>
        <v>2.2416320000000001</v>
      </c>
      <c r="AF1583" s="1">
        <v>43795</v>
      </c>
      <c r="AG1583">
        <v>-0.39900000000000002</v>
      </c>
      <c r="AH1583">
        <f t="shared" si="345"/>
        <v>-3.9900000000000005E-3</v>
      </c>
      <c r="AJ1583" s="1">
        <v>43795</v>
      </c>
      <c r="AK1583">
        <v>-0.33800000000000002</v>
      </c>
      <c r="AL1583">
        <f t="shared" si="346"/>
        <v>-3.3800000000000002E-3</v>
      </c>
      <c r="AN1583" s="1">
        <v>43839</v>
      </c>
      <c r="AO1583">
        <v>-0.33</v>
      </c>
      <c r="AP1583">
        <f t="shared" si="347"/>
        <v>-3.3E-3</v>
      </c>
      <c r="AS1583" s="1">
        <v>43826</v>
      </c>
      <c r="AT1583">
        <v>0.69399999999999995</v>
      </c>
      <c r="AU1583">
        <f t="shared" si="348"/>
        <v>6.9399999999999991E-3</v>
      </c>
      <c r="AX1583" s="1"/>
    </row>
    <row r="1584" spans="1:50" x14ac:dyDescent="0.3">
      <c r="A1584" s="19">
        <f t="shared" si="349"/>
        <v>48131</v>
      </c>
      <c r="B1584">
        <f t="shared" ca="1" si="336"/>
        <v>-5.5638888888888891</v>
      </c>
      <c r="C1584">
        <f ca="1">IF(currency="USD",'Future et co'!D1584,IF(currency="EUR",'Future et co'!E1584,IF(currency="GBP",'Future et co'!F1584,FALSE)))</f>
        <v>3.5830000000000001E-2</v>
      </c>
      <c r="D1584">
        <f t="shared" ca="1" si="337"/>
        <v>3.5830000000000001E-2</v>
      </c>
      <c r="E1584">
        <f t="shared" ca="1" si="338"/>
        <v>2.1409999999999998E-2</v>
      </c>
      <c r="F1584">
        <f t="shared" ca="1" si="339"/>
        <v>3.7088999999999997E-2</v>
      </c>
      <c r="J1584" s="1">
        <v>43819</v>
      </c>
      <c r="K1584">
        <v>1.5449999999999999</v>
      </c>
      <c r="L1584">
        <f t="shared" si="340"/>
        <v>1.5449999999999998E-2</v>
      </c>
      <c r="N1584" s="1">
        <v>43819</v>
      </c>
      <c r="O1584">
        <v>1.5429999999999999</v>
      </c>
      <c r="P1584">
        <f t="shared" si="341"/>
        <v>1.5429999999999999E-2</v>
      </c>
      <c r="R1584" s="1">
        <v>43838</v>
      </c>
      <c r="S1584">
        <v>1.698</v>
      </c>
      <c r="T1584">
        <f t="shared" si="342"/>
        <v>1.6979999999999999E-2</v>
      </c>
      <c r="V1584" s="1">
        <v>43837</v>
      </c>
      <c r="W1584">
        <v>1.5948</v>
      </c>
      <c r="X1584">
        <f t="shared" si="343"/>
        <v>1.5948E-2</v>
      </c>
      <c r="AB1584" s="1">
        <v>43780</v>
      </c>
      <c r="AC1584">
        <v>224.18960000000001</v>
      </c>
      <c r="AD1584">
        <f t="shared" si="344"/>
        <v>2.2418960000000001</v>
      </c>
      <c r="AF1584" s="1">
        <v>43794</v>
      </c>
      <c r="AG1584">
        <v>-0.40400000000000003</v>
      </c>
      <c r="AH1584">
        <f t="shared" si="345"/>
        <v>-4.0400000000000002E-3</v>
      </c>
      <c r="AJ1584" s="1">
        <v>43794</v>
      </c>
      <c r="AK1584">
        <v>-0.33800000000000002</v>
      </c>
      <c r="AL1584">
        <f t="shared" si="346"/>
        <v>-3.3800000000000002E-3</v>
      </c>
      <c r="AN1584" s="1">
        <v>43838</v>
      </c>
      <c r="AO1584">
        <v>-0.34</v>
      </c>
      <c r="AP1584">
        <f t="shared" si="347"/>
        <v>-3.4000000000000002E-3</v>
      </c>
      <c r="AS1584" s="1">
        <v>43823</v>
      </c>
      <c r="AT1584">
        <v>0.69350000000000001</v>
      </c>
      <c r="AU1584">
        <f t="shared" si="348"/>
        <v>6.9350000000000002E-3</v>
      </c>
      <c r="AX1584" s="1"/>
    </row>
    <row r="1585" spans="1:50" x14ac:dyDescent="0.3">
      <c r="A1585" s="19">
        <f t="shared" si="349"/>
        <v>48134</v>
      </c>
      <c r="B1585">
        <f t="shared" ca="1" si="336"/>
        <v>-5.572222222222222</v>
      </c>
      <c r="C1585">
        <f ca="1">IF(currency="USD",'Future et co'!D1585,IF(currency="EUR",'Future et co'!E1585,IF(currency="GBP",'Future et co'!F1585,FALSE)))</f>
        <v>3.5830000000000001E-2</v>
      </c>
      <c r="D1585">
        <f t="shared" ca="1" si="337"/>
        <v>3.5830000000000001E-2</v>
      </c>
      <c r="E1585">
        <f t="shared" ca="1" si="338"/>
        <v>2.1409999999999998E-2</v>
      </c>
      <c r="F1585">
        <f t="shared" ca="1" si="339"/>
        <v>3.7088999999999997E-2</v>
      </c>
      <c r="J1585" s="1">
        <v>43818</v>
      </c>
      <c r="K1585">
        <v>1.544</v>
      </c>
      <c r="L1585">
        <f t="shared" si="340"/>
        <v>1.5440000000000001E-2</v>
      </c>
      <c r="N1585" s="1">
        <v>43818</v>
      </c>
      <c r="O1585">
        <v>1.5389999999999999</v>
      </c>
      <c r="P1585">
        <f t="shared" si="341"/>
        <v>1.5389999999999999E-2</v>
      </c>
      <c r="R1585" s="1">
        <v>43837</v>
      </c>
      <c r="S1585">
        <v>1.6890000000000001</v>
      </c>
      <c r="T1585">
        <f t="shared" si="342"/>
        <v>1.6890000000000002E-2</v>
      </c>
      <c r="V1585" s="1">
        <v>43836</v>
      </c>
      <c r="W1585">
        <v>1.5780000000000001</v>
      </c>
      <c r="X1585">
        <f t="shared" si="343"/>
        <v>1.5780000000000002E-2</v>
      </c>
      <c r="AB1585" s="1">
        <v>43777</v>
      </c>
      <c r="AC1585">
        <v>224.36150000000001</v>
      </c>
      <c r="AD1585">
        <f t="shared" si="344"/>
        <v>2.2436150000000001</v>
      </c>
      <c r="AF1585" s="1">
        <v>43791</v>
      </c>
      <c r="AG1585">
        <v>-0.40300000000000002</v>
      </c>
      <c r="AH1585">
        <f t="shared" si="345"/>
        <v>-4.0300000000000006E-3</v>
      </c>
      <c r="AJ1585" s="1">
        <v>43791</v>
      </c>
      <c r="AK1585">
        <v>-0.33500000000000002</v>
      </c>
      <c r="AL1585">
        <f t="shared" si="346"/>
        <v>-3.3500000000000001E-3</v>
      </c>
      <c r="AN1585" s="1">
        <v>43837</v>
      </c>
      <c r="AO1585">
        <v>-0.33</v>
      </c>
      <c r="AP1585">
        <f t="shared" si="347"/>
        <v>-3.3E-3</v>
      </c>
      <c r="AS1585" s="1">
        <v>43822</v>
      </c>
      <c r="AT1585">
        <v>0.69289999999999996</v>
      </c>
      <c r="AU1585">
        <f t="shared" si="348"/>
        <v>6.9289999999999994E-3</v>
      </c>
      <c r="AX1585" s="1"/>
    </row>
    <row r="1586" spans="1:50" x14ac:dyDescent="0.3">
      <c r="A1586" s="19">
        <f t="shared" si="349"/>
        <v>48135</v>
      </c>
      <c r="B1586">
        <f t="shared" ca="1" si="336"/>
        <v>-5.5750000000000002</v>
      </c>
      <c r="C1586">
        <f ca="1">IF(currency="USD",'Future et co'!D1586,IF(currency="EUR",'Future et co'!E1586,IF(currency="GBP",'Future et co'!F1586,FALSE)))</f>
        <v>3.5830000000000001E-2</v>
      </c>
      <c r="D1586">
        <f t="shared" ca="1" si="337"/>
        <v>3.5830000000000001E-2</v>
      </c>
      <c r="E1586">
        <f t="shared" ca="1" si="338"/>
        <v>2.1409999999999998E-2</v>
      </c>
      <c r="F1586">
        <f t="shared" ca="1" si="339"/>
        <v>3.7088999999999997E-2</v>
      </c>
      <c r="J1586" s="1">
        <v>43817</v>
      </c>
      <c r="K1586">
        <v>1.542</v>
      </c>
      <c r="L1586">
        <f t="shared" si="340"/>
        <v>1.542E-2</v>
      </c>
      <c r="N1586" s="1">
        <v>43817</v>
      </c>
      <c r="O1586">
        <v>1.526</v>
      </c>
      <c r="P1586">
        <f t="shared" si="341"/>
        <v>1.5260000000000001E-2</v>
      </c>
      <c r="R1586" s="1">
        <v>43836</v>
      </c>
      <c r="S1586">
        <v>1.679</v>
      </c>
      <c r="T1586">
        <f t="shared" si="342"/>
        <v>1.6789999999999999E-2</v>
      </c>
      <c r="V1586" s="1">
        <v>43833</v>
      </c>
      <c r="W1586">
        <v>1.5820000000000001</v>
      </c>
      <c r="X1586">
        <f t="shared" si="343"/>
        <v>1.5820000000000001E-2</v>
      </c>
      <c r="AB1586" s="1">
        <v>43776</v>
      </c>
      <c r="AC1586">
        <v>224.2029</v>
      </c>
      <c r="AD1586">
        <f t="shared" si="344"/>
        <v>2.242029</v>
      </c>
      <c r="AF1586" s="1">
        <v>43790</v>
      </c>
      <c r="AG1586">
        <v>-0.40799999999999997</v>
      </c>
      <c r="AH1586">
        <f t="shared" si="345"/>
        <v>-4.0799999999999994E-3</v>
      </c>
      <c r="AJ1586" s="1">
        <v>43790</v>
      </c>
      <c r="AK1586">
        <v>-0.34</v>
      </c>
      <c r="AL1586">
        <f t="shared" si="346"/>
        <v>-3.4000000000000002E-3</v>
      </c>
      <c r="AN1586" s="1">
        <v>43836</v>
      </c>
      <c r="AO1586">
        <v>-0.33</v>
      </c>
      <c r="AP1586">
        <f t="shared" si="347"/>
        <v>-3.3E-3</v>
      </c>
      <c r="AS1586" s="1">
        <v>43819</v>
      </c>
      <c r="AT1586">
        <v>0.69210000000000005</v>
      </c>
      <c r="AU1586">
        <f t="shared" si="348"/>
        <v>6.9210000000000001E-3</v>
      </c>
      <c r="AX1586" s="1"/>
    </row>
    <row r="1587" spans="1:50" x14ac:dyDescent="0.3">
      <c r="A1587" s="19">
        <f t="shared" si="349"/>
        <v>48136</v>
      </c>
      <c r="B1587">
        <f t="shared" ca="1" si="336"/>
        <v>-5.5777777777777775</v>
      </c>
      <c r="C1587">
        <f ca="1">IF(currency="USD",'Future et co'!D1587,IF(currency="EUR",'Future et co'!E1587,IF(currency="GBP",'Future et co'!F1587,FALSE)))</f>
        <v>3.5830000000000001E-2</v>
      </c>
      <c r="D1587">
        <f t="shared" ca="1" si="337"/>
        <v>3.5830000000000001E-2</v>
      </c>
      <c r="E1587">
        <f t="shared" ca="1" si="338"/>
        <v>2.1409999999999998E-2</v>
      </c>
      <c r="F1587">
        <f t="shared" ca="1" si="339"/>
        <v>3.7088999999999997E-2</v>
      </c>
      <c r="J1587" s="1">
        <v>43816</v>
      </c>
      <c r="K1587">
        <v>1.5529999999999999</v>
      </c>
      <c r="L1587">
        <f t="shared" si="340"/>
        <v>1.5529999999999999E-2</v>
      </c>
      <c r="N1587" s="1">
        <v>43816</v>
      </c>
      <c r="O1587">
        <v>1.5369999999999999</v>
      </c>
      <c r="P1587">
        <f t="shared" si="341"/>
        <v>1.537E-2</v>
      </c>
      <c r="R1587" s="1">
        <v>43833</v>
      </c>
      <c r="S1587">
        <v>1.6919999999999999</v>
      </c>
      <c r="T1587">
        <f t="shared" si="342"/>
        <v>1.6920000000000001E-2</v>
      </c>
      <c r="V1587" s="1">
        <v>43832</v>
      </c>
      <c r="W1587">
        <v>1.6319999999999999</v>
      </c>
      <c r="X1587">
        <f t="shared" si="343"/>
        <v>1.6319999999999998E-2</v>
      </c>
      <c r="AB1587" s="1">
        <v>43775</v>
      </c>
      <c r="AC1587">
        <v>225.65729999999999</v>
      </c>
      <c r="AD1587">
        <f t="shared" si="344"/>
        <v>2.2565729999999999</v>
      </c>
      <c r="AF1587" s="1">
        <v>43789</v>
      </c>
      <c r="AG1587">
        <v>-0.40600000000000003</v>
      </c>
      <c r="AH1587">
        <f t="shared" si="345"/>
        <v>-4.0600000000000002E-3</v>
      </c>
      <c r="AJ1587" s="1">
        <v>43789</v>
      </c>
      <c r="AK1587">
        <v>-0.33800000000000002</v>
      </c>
      <c r="AL1587">
        <f t="shared" si="346"/>
        <v>-3.3800000000000002E-3</v>
      </c>
      <c r="AN1587" s="1">
        <v>43833</v>
      </c>
      <c r="AO1587">
        <v>-0.32690000000000002</v>
      </c>
      <c r="AP1587">
        <f t="shared" si="347"/>
        <v>-3.2690000000000002E-3</v>
      </c>
      <c r="AS1587" s="1">
        <v>43818</v>
      </c>
      <c r="AT1587">
        <v>0.68630000000000002</v>
      </c>
      <c r="AU1587">
        <f t="shared" si="348"/>
        <v>6.8630000000000002E-3</v>
      </c>
      <c r="AX1587" s="1"/>
    </row>
    <row r="1588" spans="1:50" x14ac:dyDescent="0.3">
      <c r="A1588" s="19">
        <f t="shared" si="349"/>
        <v>48137</v>
      </c>
      <c r="B1588">
        <f t="shared" ca="1" si="336"/>
        <v>-5.5805555555555557</v>
      </c>
      <c r="C1588">
        <f ca="1">IF(currency="USD",'Future et co'!D1588,IF(currency="EUR",'Future et co'!E1588,IF(currency="GBP",'Future et co'!F1588,FALSE)))</f>
        <v>3.5830000000000001E-2</v>
      </c>
      <c r="D1588">
        <f t="shared" ca="1" si="337"/>
        <v>3.5830000000000001E-2</v>
      </c>
      <c r="E1588">
        <f t="shared" ca="1" si="338"/>
        <v>2.1409999999999998E-2</v>
      </c>
      <c r="F1588">
        <f t="shared" ca="1" si="339"/>
        <v>3.7088999999999997E-2</v>
      </c>
      <c r="J1588" s="1">
        <v>43815</v>
      </c>
      <c r="K1588">
        <v>1.5429999999999999</v>
      </c>
      <c r="L1588">
        <f t="shared" si="340"/>
        <v>1.5429999999999999E-2</v>
      </c>
      <c r="N1588" s="1">
        <v>43815</v>
      </c>
      <c r="O1588">
        <v>1.5289999999999999</v>
      </c>
      <c r="P1588">
        <f t="shared" si="341"/>
        <v>1.529E-2</v>
      </c>
      <c r="R1588" s="1">
        <v>43832</v>
      </c>
      <c r="S1588">
        <v>1.7270000000000001</v>
      </c>
      <c r="T1588">
        <f t="shared" si="342"/>
        <v>1.7270000000000001E-2</v>
      </c>
      <c r="V1588" s="1">
        <v>43831</v>
      </c>
      <c r="W1588">
        <v>1.6619999999999999</v>
      </c>
      <c r="X1588">
        <f t="shared" si="343"/>
        <v>1.6619999999999999E-2</v>
      </c>
      <c r="AB1588" s="1">
        <v>43774</v>
      </c>
      <c r="AC1588">
        <v>225.47219999999999</v>
      </c>
      <c r="AD1588">
        <f t="shared" si="344"/>
        <v>2.2547219999999997</v>
      </c>
      <c r="AF1588" s="1">
        <v>43788</v>
      </c>
      <c r="AG1588">
        <v>-0.40799999999999997</v>
      </c>
      <c r="AH1588">
        <f t="shared" si="345"/>
        <v>-4.0799999999999994E-3</v>
      </c>
      <c r="AJ1588" s="1">
        <v>43788</v>
      </c>
      <c r="AK1588">
        <v>-0.33600000000000002</v>
      </c>
      <c r="AL1588">
        <f t="shared" si="346"/>
        <v>-3.3600000000000001E-3</v>
      </c>
      <c r="AN1588" s="1">
        <v>43832</v>
      </c>
      <c r="AO1588">
        <v>-0.32</v>
      </c>
      <c r="AP1588">
        <f t="shared" si="347"/>
        <v>-3.2000000000000002E-3</v>
      </c>
      <c r="AS1588" s="1">
        <v>43817</v>
      </c>
      <c r="AT1588">
        <v>0.68</v>
      </c>
      <c r="AU1588">
        <f t="shared" si="348"/>
        <v>6.8000000000000005E-3</v>
      </c>
      <c r="AX1588" s="1"/>
    </row>
    <row r="1589" spans="1:50" x14ac:dyDescent="0.3">
      <c r="A1589" s="19">
        <f t="shared" si="349"/>
        <v>48138</v>
      </c>
      <c r="B1589">
        <f t="shared" ca="1" si="336"/>
        <v>-5.583333333333333</v>
      </c>
      <c r="C1589">
        <f ca="1">IF(currency="USD",'Future et co'!D1589,IF(currency="EUR",'Future et co'!E1589,IF(currency="GBP",'Future et co'!F1589,FALSE)))</f>
        <v>3.5830000000000001E-2</v>
      </c>
      <c r="D1589">
        <f t="shared" ca="1" si="337"/>
        <v>3.5830000000000001E-2</v>
      </c>
      <c r="E1589">
        <f t="shared" ca="1" si="338"/>
        <v>2.1409999999999998E-2</v>
      </c>
      <c r="F1589">
        <f t="shared" ca="1" si="339"/>
        <v>3.7088999999999997E-2</v>
      </c>
      <c r="J1589" s="1">
        <v>43812</v>
      </c>
      <c r="K1589">
        <v>1.538</v>
      </c>
      <c r="L1589">
        <f t="shared" si="340"/>
        <v>1.538E-2</v>
      </c>
      <c r="N1589" s="1">
        <v>43812</v>
      </c>
      <c r="O1589">
        <v>1.5289999999999999</v>
      </c>
      <c r="P1589">
        <f t="shared" si="341"/>
        <v>1.529E-2</v>
      </c>
      <c r="R1589" s="1">
        <v>43831</v>
      </c>
      <c r="S1589">
        <v>1.742</v>
      </c>
      <c r="T1589">
        <f t="shared" si="342"/>
        <v>1.7420000000000001E-2</v>
      </c>
      <c r="V1589" s="1">
        <v>43830</v>
      </c>
      <c r="W1589">
        <v>1.66</v>
      </c>
      <c r="X1589">
        <f t="shared" si="343"/>
        <v>1.66E-2</v>
      </c>
      <c r="AB1589" s="1">
        <v>43773</v>
      </c>
      <c r="AC1589">
        <v>226.0804</v>
      </c>
      <c r="AD1589">
        <f t="shared" si="344"/>
        <v>2.2608039999999998</v>
      </c>
      <c r="AF1589" s="1">
        <v>43787</v>
      </c>
      <c r="AG1589">
        <v>-0.40300000000000002</v>
      </c>
      <c r="AH1589">
        <f t="shared" si="345"/>
        <v>-4.0300000000000006E-3</v>
      </c>
      <c r="AJ1589" s="1">
        <v>43787</v>
      </c>
      <c r="AK1589">
        <v>-0.33800000000000002</v>
      </c>
      <c r="AL1589">
        <f t="shared" si="346"/>
        <v>-3.3800000000000002E-3</v>
      </c>
      <c r="AN1589" s="1">
        <v>43831</v>
      </c>
      <c r="AO1589">
        <v>-0.32219999999999999</v>
      </c>
      <c r="AP1589">
        <f t="shared" si="347"/>
        <v>-3.222E-3</v>
      </c>
      <c r="AS1589" s="1">
        <v>43816</v>
      </c>
      <c r="AT1589">
        <v>0.68079999999999996</v>
      </c>
      <c r="AU1589">
        <f t="shared" si="348"/>
        <v>6.8079999999999998E-3</v>
      </c>
      <c r="AX1589" s="1"/>
    </row>
    <row r="1590" spans="1:50" x14ac:dyDescent="0.3">
      <c r="A1590" s="19">
        <f t="shared" si="349"/>
        <v>48141</v>
      </c>
      <c r="B1590">
        <f t="shared" ca="1" si="336"/>
        <v>-5.5916666666666668</v>
      </c>
      <c r="C1590">
        <f ca="1">IF(currency="USD",'Future et co'!D1590,IF(currency="EUR",'Future et co'!E1590,IF(currency="GBP",'Future et co'!F1590,FALSE)))</f>
        <v>3.5830000000000001E-2</v>
      </c>
      <c r="D1590">
        <f t="shared" ca="1" si="337"/>
        <v>3.5830000000000001E-2</v>
      </c>
      <c r="E1590">
        <f t="shared" ca="1" si="338"/>
        <v>2.1409999999999998E-2</v>
      </c>
      <c r="F1590">
        <f t="shared" ca="1" si="339"/>
        <v>3.7088999999999997E-2</v>
      </c>
      <c r="J1590" s="1">
        <v>43811</v>
      </c>
      <c r="K1590">
        <v>1.532</v>
      </c>
      <c r="L1590">
        <f t="shared" si="340"/>
        <v>1.532E-2</v>
      </c>
      <c r="N1590" s="1">
        <v>43811</v>
      </c>
      <c r="O1590">
        <v>1.5209999999999999</v>
      </c>
      <c r="P1590">
        <f t="shared" si="341"/>
        <v>1.521E-2</v>
      </c>
      <c r="R1590" s="1">
        <v>43830</v>
      </c>
      <c r="S1590">
        <v>1.742</v>
      </c>
      <c r="T1590">
        <f t="shared" si="342"/>
        <v>1.7420000000000001E-2</v>
      </c>
      <c r="V1590" s="1">
        <v>43829</v>
      </c>
      <c r="W1590">
        <v>1.6459999999999999</v>
      </c>
      <c r="X1590">
        <f t="shared" si="343"/>
        <v>1.6459999999999999E-2</v>
      </c>
      <c r="AB1590" s="1">
        <v>43770</v>
      </c>
      <c r="AC1590">
        <v>226.6489</v>
      </c>
      <c r="AD1590">
        <f t="shared" si="344"/>
        <v>2.266489</v>
      </c>
      <c r="AF1590" s="1">
        <v>43784</v>
      </c>
      <c r="AG1590">
        <v>-0.40400000000000003</v>
      </c>
      <c r="AH1590">
        <f t="shared" si="345"/>
        <v>-4.0400000000000002E-3</v>
      </c>
      <c r="AJ1590" s="1">
        <v>43784</v>
      </c>
      <c r="AK1590">
        <v>-0.33300000000000002</v>
      </c>
      <c r="AL1590">
        <f t="shared" si="346"/>
        <v>-3.3300000000000001E-3</v>
      </c>
      <c r="AN1590" s="1">
        <v>43830</v>
      </c>
      <c r="AO1590">
        <v>-0.32219999999999999</v>
      </c>
      <c r="AP1590">
        <f t="shared" si="347"/>
        <v>-3.222E-3</v>
      </c>
      <c r="AS1590" s="1">
        <v>43815</v>
      </c>
      <c r="AT1590">
        <v>0.68899999999999995</v>
      </c>
      <c r="AU1590">
        <f t="shared" si="348"/>
        <v>6.8899999999999994E-3</v>
      </c>
      <c r="AX1590" s="1"/>
    </row>
    <row r="1591" spans="1:50" x14ac:dyDescent="0.3">
      <c r="A1591" s="19">
        <f t="shared" si="349"/>
        <v>48142</v>
      </c>
      <c r="B1591">
        <f t="shared" ca="1" si="336"/>
        <v>-5.5944444444444441</v>
      </c>
      <c r="C1591">
        <f ca="1">IF(currency="USD",'Future et co'!D1591,IF(currency="EUR",'Future et co'!E1591,IF(currency="GBP",'Future et co'!F1591,FALSE)))</f>
        <v>3.5830000000000001E-2</v>
      </c>
      <c r="D1591">
        <f t="shared" ca="1" si="337"/>
        <v>3.5830000000000001E-2</v>
      </c>
      <c r="E1591">
        <f t="shared" ca="1" si="338"/>
        <v>2.1409999999999998E-2</v>
      </c>
      <c r="F1591">
        <f t="shared" ca="1" si="339"/>
        <v>3.7088999999999997E-2</v>
      </c>
      <c r="J1591" s="1">
        <v>43810</v>
      </c>
      <c r="K1591">
        <v>1.5369999999999999</v>
      </c>
      <c r="L1591">
        <f t="shared" si="340"/>
        <v>1.537E-2</v>
      </c>
      <c r="N1591" s="1">
        <v>43810</v>
      </c>
      <c r="O1591">
        <v>1.5189999999999999</v>
      </c>
      <c r="P1591">
        <f t="shared" si="341"/>
        <v>1.5189999999999999E-2</v>
      </c>
      <c r="R1591" s="1">
        <v>43829</v>
      </c>
      <c r="S1591">
        <v>1.7350000000000001</v>
      </c>
      <c r="T1591">
        <f t="shared" si="342"/>
        <v>1.7350000000000001E-2</v>
      </c>
      <c r="V1591" s="1">
        <v>43826</v>
      </c>
      <c r="W1591">
        <v>1.6359999999999999</v>
      </c>
      <c r="X1591">
        <f t="shared" si="343"/>
        <v>1.636E-2</v>
      </c>
      <c r="AB1591" s="1">
        <v>43769</v>
      </c>
      <c r="AC1591">
        <v>227.0985</v>
      </c>
      <c r="AD1591">
        <f t="shared" si="344"/>
        <v>2.270985</v>
      </c>
      <c r="AF1591" s="1">
        <v>43783</v>
      </c>
      <c r="AG1591">
        <v>-0.39900000000000002</v>
      </c>
      <c r="AH1591">
        <f t="shared" si="345"/>
        <v>-3.9900000000000005E-3</v>
      </c>
      <c r="AJ1591" s="1">
        <v>43783</v>
      </c>
      <c r="AK1591">
        <v>-0.33</v>
      </c>
      <c r="AL1591">
        <f t="shared" si="346"/>
        <v>-3.3E-3</v>
      </c>
      <c r="AN1591" s="1">
        <v>43829</v>
      </c>
      <c r="AO1591">
        <v>-0.32050000000000001</v>
      </c>
      <c r="AP1591">
        <f t="shared" si="347"/>
        <v>-3.2049999999999999E-3</v>
      </c>
      <c r="AS1591" s="1">
        <v>43812</v>
      </c>
      <c r="AT1591">
        <v>0.68279999999999996</v>
      </c>
      <c r="AU1591">
        <f t="shared" si="348"/>
        <v>6.8279999999999999E-3</v>
      </c>
      <c r="AX1591" s="1"/>
    </row>
    <row r="1592" spans="1:50" x14ac:dyDescent="0.3">
      <c r="A1592" s="19">
        <f t="shared" si="349"/>
        <v>48143</v>
      </c>
      <c r="B1592">
        <f t="shared" ca="1" si="336"/>
        <v>-5.5972222222222223</v>
      </c>
      <c r="C1592">
        <f ca="1">IF(currency="USD",'Future et co'!D1592,IF(currency="EUR",'Future et co'!E1592,IF(currency="GBP",'Future et co'!F1592,FALSE)))</f>
        <v>3.5830000000000001E-2</v>
      </c>
      <c r="D1592">
        <f t="shared" ca="1" si="337"/>
        <v>3.5830000000000001E-2</v>
      </c>
      <c r="E1592">
        <f t="shared" ca="1" si="338"/>
        <v>2.1409999999999998E-2</v>
      </c>
      <c r="F1592">
        <f t="shared" ca="1" si="339"/>
        <v>3.7088999999999997E-2</v>
      </c>
      <c r="J1592" s="1">
        <v>43809</v>
      </c>
      <c r="K1592">
        <v>1.534</v>
      </c>
      <c r="L1592">
        <f t="shared" si="340"/>
        <v>1.5339999999999999E-2</v>
      </c>
      <c r="N1592" s="1">
        <v>43809</v>
      </c>
      <c r="O1592">
        <v>1.5049999999999999</v>
      </c>
      <c r="P1592">
        <f t="shared" si="341"/>
        <v>1.5049999999999999E-2</v>
      </c>
      <c r="R1592" s="1">
        <v>43826</v>
      </c>
      <c r="S1592">
        <v>1.7490000000000001</v>
      </c>
      <c r="T1592">
        <f t="shared" si="342"/>
        <v>1.7490000000000002E-2</v>
      </c>
      <c r="V1592" s="1">
        <v>43825</v>
      </c>
      <c r="W1592">
        <v>1.6870000000000001</v>
      </c>
      <c r="X1592">
        <f t="shared" si="343"/>
        <v>1.687E-2</v>
      </c>
      <c r="AB1592" s="1">
        <v>43768</v>
      </c>
      <c r="AC1592">
        <v>226.173</v>
      </c>
      <c r="AD1592">
        <f t="shared" si="344"/>
        <v>2.26173</v>
      </c>
      <c r="AF1592" s="1">
        <v>43782</v>
      </c>
      <c r="AG1592">
        <v>-0.40200000000000002</v>
      </c>
      <c r="AH1592">
        <f t="shared" si="345"/>
        <v>-4.0200000000000001E-3</v>
      </c>
      <c r="AJ1592" s="1">
        <v>43782</v>
      </c>
      <c r="AK1592">
        <v>-0.33600000000000002</v>
      </c>
      <c r="AL1592">
        <f t="shared" si="346"/>
        <v>-3.3600000000000001E-3</v>
      </c>
      <c r="AN1592" s="1">
        <v>43826</v>
      </c>
      <c r="AO1592">
        <v>-0.32269999999999999</v>
      </c>
      <c r="AP1592">
        <f t="shared" si="347"/>
        <v>-3.2269999999999998E-3</v>
      </c>
      <c r="AS1592" s="1">
        <v>43811</v>
      </c>
      <c r="AT1592">
        <v>0.65369999999999995</v>
      </c>
      <c r="AU1592">
        <f t="shared" si="348"/>
        <v>6.5369999999999994E-3</v>
      </c>
      <c r="AX1592" s="1"/>
    </row>
    <row r="1593" spans="1:50" x14ac:dyDescent="0.3">
      <c r="A1593" s="19">
        <f t="shared" si="349"/>
        <v>48144</v>
      </c>
      <c r="B1593">
        <f t="shared" ca="1" si="336"/>
        <v>-5.6</v>
      </c>
      <c r="C1593">
        <f ca="1">IF(currency="USD",'Future et co'!D1593,IF(currency="EUR",'Future et co'!E1593,IF(currency="GBP",'Future et co'!F1593,FALSE)))</f>
        <v>3.5830000000000001E-2</v>
      </c>
      <c r="D1593">
        <f t="shared" ca="1" si="337"/>
        <v>3.5830000000000001E-2</v>
      </c>
      <c r="E1593">
        <f t="shared" ca="1" si="338"/>
        <v>2.1409999999999998E-2</v>
      </c>
      <c r="F1593">
        <f t="shared" ca="1" si="339"/>
        <v>3.7088999999999997E-2</v>
      </c>
      <c r="J1593" s="1">
        <v>43808</v>
      </c>
      <c r="K1593">
        <v>1.542</v>
      </c>
      <c r="L1593">
        <f t="shared" si="340"/>
        <v>1.542E-2</v>
      </c>
      <c r="N1593" s="1">
        <v>43808</v>
      </c>
      <c r="O1593">
        <v>1.504</v>
      </c>
      <c r="P1593">
        <f t="shared" si="341"/>
        <v>1.504E-2</v>
      </c>
      <c r="R1593" s="1">
        <v>43825</v>
      </c>
      <c r="S1593">
        <v>1.7629999999999999</v>
      </c>
      <c r="T1593">
        <f t="shared" si="342"/>
        <v>1.763E-2</v>
      </c>
      <c r="V1593" s="1">
        <v>43824</v>
      </c>
      <c r="W1593">
        <v>1.681</v>
      </c>
      <c r="X1593">
        <f t="shared" si="343"/>
        <v>1.6810000000000002E-2</v>
      </c>
      <c r="AB1593" s="1">
        <v>43767</v>
      </c>
      <c r="AC1593">
        <v>226.1465</v>
      </c>
      <c r="AD1593">
        <f t="shared" si="344"/>
        <v>2.2614649999999998</v>
      </c>
      <c r="AF1593" s="1">
        <v>43781</v>
      </c>
      <c r="AG1593">
        <v>-0.39800000000000002</v>
      </c>
      <c r="AH1593">
        <f t="shared" si="345"/>
        <v>-3.98E-3</v>
      </c>
      <c r="AJ1593" s="1">
        <v>43781</v>
      </c>
      <c r="AK1593">
        <v>-0.32800000000000001</v>
      </c>
      <c r="AL1593">
        <f t="shared" si="346"/>
        <v>-3.2799999999999999E-3</v>
      </c>
      <c r="AN1593" s="1">
        <v>43825</v>
      </c>
      <c r="AO1593">
        <v>-0.33</v>
      </c>
      <c r="AP1593">
        <f t="shared" si="347"/>
        <v>-3.3E-3</v>
      </c>
      <c r="AS1593" s="1">
        <v>43810</v>
      </c>
      <c r="AT1593">
        <v>0.65880000000000005</v>
      </c>
      <c r="AU1593">
        <f t="shared" si="348"/>
        <v>6.5880000000000001E-3</v>
      </c>
      <c r="AX1593" s="1"/>
    </row>
    <row r="1594" spans="1:50" x14ac:dyDescent="0.3">
      <c r="A1594" s="19">
        <f t="shared" si="349"/>
        <v>48145</v>
      </c>
      <c r="B1594">
        <f t="shared" ca="1" si="336"/>
        <v>-5.6027777777777779</v>
      </c>
      <c r="C1594">
        <f ca="1">IF(currency="USD",'Future et co'!D1594,IF(currency="EUR",'Future et co'!E1594,IF(currency="GBP",'Future et co'!F1594,FALSE)))</f>
        <v>3.5830000000000001E-2</v>
      </c>
      <c r="D1594">
        <f t="shared" ca="1" si="337"/>
        <v>3.5830000000000001E-2</v>
      </c>
      <c r="E1594">
        <f t="shared" ca="1" si="338"/>
        <v>2.1409999999999998E-2</v>
      </c>
      <c r="F1594">
        <f t="shared" ca="1" si="339"/>
        <v>3.7088999999999997E-2</v>
      </c>
      <c r="J1594" s="1">
        <v>43805</v>
      </c>
      <c r="K1594">
        <v>1.5409999999999999</v>
      </c>
      <c r="L1594">
        <f t="shared" si="340"/>
        <v>1.541E-2</v>
      </c>
      <c r="N1594" s="1">
        <v>43805</v>
      </c>
      <c r="O1594">
        <v>1.504</v>
      </c>
      <c r="P1594">
        <f t="shared" si="341"/>
        <v>1.504E-2</v>
      </c>
      <c r="R1594" s="1">
        <v>43824</v>
      </c>
      <c r="S1594">
        <v>1.768</v>
      </c>
      <c r="T1594">
        <f t="shared" si="342"/>
        <v>1.7680000000000001E-2</v>
      </c>
      <c r="V1594" s="1">
        <v>43823</v>
      </c>
      <c r="W1594">
        <v>1.681</v>
      </c>
      <c r="X1594">
        <f t="shared" si="343"/>
        <v>1.6810000000000002E-2</v>
      </c>
      <c r="AB1594" s="1">
        <v>43766</v>
      </c>
      <c r="AC1594">
        <v>225.697</v>
      </c>
      <c r="AD1594">
        <f t="shared" si="344"/>
        <v>2.2569699999999999</v>
      </c>
      <c r="AF1594" s="1">
        <v>43780</v>
      </c>
      <c r="AG1594">
        <v>-0.39400000000000002</v>
      </c>
      <c r="AH1594">
        <f t="shared" si="345"/>
        <v>-3.9399999999999999E-3</v>
      </c>
      <c r="AJ1594" s="1">
        <v>43780</v>
      </c>
      <c r="AK1594">
        <v>-0.33100000000000002</v>
      </c>
      <c r="AL1594">
        <f t="shared" si="346"/>
        <v>-3.31E-3</v>
      </c>
      <c r="AN1594" s="1">
        <v>43824</v>
      </c>
      <c r="AO1594">
        <v>-0.33</v>
      </c>
      <c r="AP1594">
        <f t="shared" si="347"/>
        <v>-3.3E-3</v>
      </c>
      <c r="AS1594" s="1">
        <v>43809</v>
      </c>
      <c r="AT1594">
        <v>0.67100000000000004</v>
      </c>
      <c r="AU1594">
        <f t="shared" si="348"/>
        <v>6.7100000000000007E-3</v>
      </c>
      <c r="AX1594" s="1"/>
    </row>
    <row r="1595" spans="1:50" x14ac:dyDescent="0.3">
      <c r="A1595" s="19">
        <f t="shared" si="349"/>
        <v>48148</v>
      </c>
      <c r="B1595">
        <f t="shared" ca="1" si="336"/>
        <v>-5.6111111111111107</v>
      </c>
      <c r="C1595">
        <f ca="1">IF(currency="USD",'Future et co'!D1595,IF(currency="EUR",'Future et co'!E1595,IF(currency="GBP",'Future et co'!F1595,FALSE)))</f>
        <v>3.5830000000000001E-2</v>
      </c>
      <c r="D1595">
        <f t="shared" ca="1" si="337"/>
        <v>3.5830000000000001E-2</v>
      </c>
      <c r="E1595">
        <f t="shared" ca="1" si="338"/>
        <v>2.1409999999999998E-2</v>
      </c>
      <c r="F1595">
        <f t="shared" ca="1" si="339"/>
        <v>3.7088999999999997E-2</v>
      </c>
      <c r="J1595" s="1">
        <v>43804</v>
      </c>
      <c r="K1595">
        <v>1.5229999999999999</v>
      </c>
      <c r="L1595">
        <f t="shared" si="340"/>
        <v>1.5229999999999999E-2</v>
      </c>
      <c r="N1595" s="1">
        <v>43804</v>
      </c>
      <c r="O1595">
        <v>1.4890000000000001</v>
      </c>
      <c r="P1595">
        <f t="shared" si="341"/>
        <v>1.489E-2</v>
      </c>
      <c r="R1595" s="1">
        <v>43823</v>
      </c>
      <c r="S1595">
        <v>1.768</v>
      </c>
      <c r="T1595">
        <f t="shared" si="342"/>
        <v>1.7680000000000001E-2</v>
      </c>
      <c r="V1595" s="1">
        <v>43822</v>
      </c>
      <c r="W1595">
        <v>1.69</v>
      </c>
      <c r="X1595">
        <f t="shared" si="343"/>
        <v>1.6899999999999998E-2</v>
      </c>
      <c r="AB1595" s="1">
        <v>43763</v>
      </c>
      <c r="AC1595">
        <v>226.5564</v>
      </c>
      <c r="AD1595">
        <f t="shared" si="344"/>
        <v>2.2655639999999999</v>
      </c>
      <c r="AF1595" s="1">
        <v>43777</v>
      </c>
      <c r="AG1595">
        <v>-0.39500000000000002</v>
      </c>
      <c r="AH1595">
        <f t="shared" si="345"/>
        <v>-3.9500000000000004E-3</v>
      </c>
      <c r="AJ1595" s="1">
        <v>43777</v>
      </c>
      <c r="AK1595">
        <v>-0.32400000000000001</v>
      </c>
      <c r="AL1595">
        <f t="shared" si="346"/>
        <v>-3.2400000000000003E-3</v>
      </c>
      <c r="AN1595" s="1">
        <v>43823</v>
      </c>
      <c r="AO1595">
        <v>-0.33</v>
      </c>
      <c r="AP1595">
        <f t="shared" si="347"/>
        <v>-3.3E-3</v>
      </c>
      <c r="AS1595" s="1">
        <v>43808</v>
      </c>
      <c r="AT1595">
        <v>0.66800000000000004</v>
      </c>
      <c r="AU1595">
        <f t="shared" si="348"/>
        <v>6.6800000000000002E-3</v>
      </c>
      <c r="AX1595" s="1"/>
    </row>
    <row r="1596" spans="1:50" x14ac:dyDescent="0.3">
      <c r="A1596" s="19">
        <f t="shared" si="349"/>
        <v>48149</v>
      </c>
      <c r="B1596">
        <f t="shared" ca="1" si="336"/>
        <v>-5.6138888888888889</v>
      </c>
      <c r="C1596">
        <f ca="1">IF(currency="USD",'Future et co'!D1596,IF(currency="EUR",'Future et co'!E1596,IF(currency="GBP",'Future et co'!F1596,FALSE)))</f>
        <v>3.5830000000000001E-2</v>
      </c>
      <c r="D1596">
        <f t="shared" ca="1" si="337"/>
        <v>3.5830000000000001E-2</v>
      </c>
      <c r="E1596">
        <f t="shared" ca="1" si="338"/>
        <v>2.1409999999999998E-2</v>
      </c>
      <c r="F1596">
        <f t="shared" ca="1" si="339"/>
        <v>3.7088999999999997E-2</v>
      </c>
      <c r="J1596" s="1">
        <v>43803</v>
      </c>
      <c r="K1596">
        <v>1.5369999999999999</v>
      </c>
      <c r="L1596">
        <f t="shared" si="340"/>
        <v>1.537E-2</v>
      </c>
      <c r="N1596" s="1">
        <v>43803</v>
      </c>
      <c r="O1596">
        <v>1.492</v>
      </c>
      <c r="P1596">
        <f t="shared" si="341"/>
        <v>1.4919999999999999E-2</v>
      </c>
      <c r="R1596" s="1">
        <v>43822</v>
      </c>
      <c r="S1596">
        <v>1.772</v>
      </c>
      <c r="T1596">
        <f t="shared" si="342"/>
        <v>1.772E-2</v>
      </c>
      <c r="V1596" s="1">
        <v>43819</v>
      </c>
      <c r="W1596">
        <v>1.6873</v>
      </c>
      <c r="X1596">
        <f t="shared" si="343"/>
        <v>1.6872999999999999E-2</v>
      </c>
      <c r="AB1596" s="1">
        <v>43762</v>
      </c>
      <c r="AC1596">
        <v>227.19110000000001</v>
      </c>
      <c r="AD1596">
        <f t="shared" si="344"/>
        <v>2.2719110000000002</v>
      </c>
      <c r="AF1596" s="1">
        <v>43776</v>
      </c>
      <c r="AG1596">
        <v>-0.4</v>
      </c>
      <c r="AH1596">
        <f t="shared" si="345"/>
        <v>-4.0000000000000001E-3</v>
      </c>
      <c r="AJ1596" s="1">
        <v>43776</v>
      </c>
      <c r="AK1596">
        <v>-0.33400000000000002</v>
      </c>
      <c r="AL1596">
        <f t="shared" si="346"/>
        <v>-3.3400000000000001E-3</v>
      </c>
      <c r="AN1596" s="1">
        <v>43822</v>
      </c>
      <c r="AO1596">
        <v>-0.33</v>
      </c>
      <c r="AP1596">
        <f t="shared" si="347"/>
        <v>-3.3E-3</v>
      </c>
      <c r="AS1596" s="1">
        <v>43805</v>
      </c>
      <c r="AT1596">
        <v>0.66830000000000001</v>
      </c>
      <c r="AU1596">
        <f t="shared" si="348"/>
        <v>6.6829999999999997E-3</v>
      </c>
      <c r="AX1596" s="1"/>
    </row>
    <row r="1597" spans="1:50" x14ac:dyDescent="0.3">
      <c r="A1597" s="19">
        <f t="shared" si="349"/>
        <v>48150</v>
      </c>
      <c r="B1597">
        <f t="shared" ca="1" si="336"/>
        <v>-5.6166666666666663</v>
      </c>
      <c r="C1597">
        <f ca="1">IF(currency="USD",'Future et co'!D1597,IF(currency="EUR",'Future et co'!E1597,IF(currency="GBP",'Future et co'!F1597,FALSE)))</f>
        <v>3.5830000000000001E-2</v>
      </c>
      <c r="D1597">
        <f t="shared" ca="1" si="337"/>
        <v>3.5830000000000001E-2</v>
      </c>
      <c r="E1597">
        <f t="shared" ca="1" si="338"/>
        <v>2.1409999999999998E-2</v>
      </c>
      <c r="F1597">
        <f t="shared" ca="1" si="339"/>
        <v>3.7088999999999997E-2</v>
      </c>
      <c r="J1597" s="1">
        <v>43802</v>
      </c>
      <c r="K1597">
        <v>1.53</v>
      </c>
      <c r="L1597">
        <f t="shared" si="340"/>
        <v>1.5300000000000001E-2</v>
      </c>
      <c r="N1597" s="1">
        <v>43802</v>
      </c>
      <c r="O1597">
        <v>1.488</v>
      </c>
      <c r="P1597">
        <f t="shared" si="341"/>
        <v>1.4879999999999999E-2</v>
      </c>
      <c r="R1597" s="1">
        <v>43819</v>
      </c>
      <c r="S1597">
        <v>1.7629999999999999</v>
      </c>
      <c r="T1597">
        <f t="shared" si="342"/>
        <v>1.763E-2</v>
      </c>
      <c r="V1597" s="1">
        <v>43818</v>
      </c>
      <c r="W1597">
        <v>1.6728000000000001</v>
      </c>
      <c r="X1597">
        <f t="shared" si="343"/>
        <v>1.6728E-2</v>
      </c>
      <c r="AB1597" s="1">
        <v>43761</v>
      </c>
      <c r="AC1597">
        <v>226.9795</v>
      </c>
      <c r="AD1597">
        <f t="shared" si="344"/>
        <v>2.2697950000000002</v>
      </c>
      <c r="AF1597" s="1">
        <v>43775</v>
      </c>
      <c r="AG1597">
        <v>-0.40600000000000003</v>
      </c>
      <c r="AH1597">
        <f t="shared" si="345"/>
        <v>-4.0600000000000002E-3</v>
      </c>
      <c r="AJ1597" s="1">
        <v>43775</v>
      </c>
      <c r="AK1597">
        <v>-0.33900000000000002</v>
      </c>
      <c r="AL1597">
        <f t="shared" si="346"/>
        <v>-3.3900000000000002E-3</v>
      </c>
      <c r="AN1597" s="1">
        <v>43819</v>
      </c>
      <c r="AO1597">
        <v>-0.32850000000000001</v>
      </c>
      <c r="AP1597">
        <f t="shared" si="347"/>
        <v>-3.2850000000000002E-3</v>
      </c>
      <c r="AS1597" s="1">
        <v>43804</v>
      </c>
      <c r="AT1597">
        <v>0.67</v>
      </c>
      <c r="AU1597">
        <f t="shared" si="348"/>
        <v>6.7000000000000002E-3</v>
      </c>
      <c r="AX1597" s="1"/>
    </row>
    <row r="1598" spans="1:50" x14ac:dyDescent="0.3">
      <c r="A1598" s="19">
        <f t="shared" si="349"/>
        <v>48151</v>
      </c>
      <c r="B1598">
        <f t="shared" ca="1" si="336"/>
        <v>-5.6194444444444445</v>
      </c>
      <c r="C1598">
        <f ca="1">IF(currency="USD",'Future et co'!D1598,IF(currency="EUR",'Future et co'!E1598,IF(currency="GBP",'Future et co'!F1598,FALSE)))</f>
        <v>3.5830000000000001E-2</v>
      </c>
      <c r="D1598">
        <f t="shared" ca="1" si="337"/>
        <v>3.5830000000000001E-2</v>
      </c>
      <c r="E1598">
        <f t="shared" ca="1" si="338"/>
        <v>2.1409999999999998E-2</v>
      </c>
      <c r="F1598">
        <f t="shared" ca="1" si="339"/>
        <v>3.7088999999999997E-2</v>
      </c>
      <c r="J1598" s="1">
        <v>43801</v>
      </c>
      <c r="K1598">
        <v>1.5469999999999999</v>
      </c>
      <c r="L1598">
        <f t="shared" si="340"/>
        <v>1.5469999999999999E-2</v>
      </c>
      <c r="N1598" s="1">
        <v>43801</v>
      </c>
      <c r="O1598">
        <v>1.5189999999999999</v>
      </c>
      <c r="P1598">
        <f t="shared" si="341"/>
        <v>1.5189999999999999E-2</v>
      </c>
      <c r="R1598" s="1">
        <v>43818</v>
      </c>
      <c r="S1598">
        <v>1.7509999999999999</v>
      </c>
      <c r="T1598">
        <f t="shared" si="342"/>
        <v>1.7509999999999998E-2</v>
      </c>
      <c r="V1598" s="1">
        <v>43817</v>
      </c>
      <c r="W1598">
        <v>1.6808000000000001</v>
      </c>
      <c r="X1598">
        <f t="shared" si="343"/>
        <v>1.6808E-2</v>
      </c>
      <c r="AB1598" s="1">
        <v>43760</v>
      </c>
      <c r="AC1598">
        <v>226.649</v>
      </c>
      <c r="AD1598">
        <f t="shared" si="344"/>
        <v>2.2664900000000001</v>
      </c>
      <c r="AF1598" s="1">
        <v>43774</v>
      </c>
      <c r="AG1598">
        <v>-0.40300000000000002</v>
      </c>
      <c r="AH1598">
        <f t="shared" si="345"/>
        <v>-4.0300000000000006E-3</v>
      </c>
      <c r="AJ1598" s="1">
        <v>43774</v>
      </c>
      <c r="AK1598">
        <v>-0.34399999999999997</v>
      </c>
      <c r="AL1598">
        <f t="shared" si="346"/>
        <v>-3.4399999999999999E-3</v>
      </c>
      <c r="AN1598" s="1">
        <v>43818</v>
      </c>
      <c r="AO1598">
        <v>-0.33550000000000002</v>
      </c>
      <c r="AP1598">
        <f t="shared" si="347"/>
        <v>-3.3550000000000003E-3</v>
      </c>
      <c r="AS1598" s="1">
        <v>43803</v>
      </c>
      <c r="AT1598">
        <v>0.67610000000000003</v>
      </c>
      <c r="AU1598">
        <f t="shared" si="348"/>
        <v>6.7610000000000005E-3</v>
      </c>
      <c r="AX1598" s="1"/>
    </row>
    <row r="1599" spans="1:50" x14ac:dyDescent="0.3">
      <c r="A1599" s="19">
        <f t="shared" si="349"/>
        <v>48152</v>
      </c>
      <c r="B1599">
        <f t="shared" ca="1" si="336"/>
        <v>-5.6222222222222218</v>
      </c>
      <c r="C1599">
        <f ca="1">IF(currency="USD",'Future et co'!D1599,IF(currency="EUR",'Future et co'!E1599,IF(currency="GBP",'Future et co'!F1599,FALSE)))</f>
        <v>3.5830000000000001E-2</v>
      </c>
      <c r="D1599">
        <f t="shared" ca="1" si="337"/>
        <v>3.5830000000000001E-2</v>
      </c>
      <c r="E1599">
        <f t="shared" ca="1" si="338"/>
        <v>2.1409999999999998E-2</v>
      </c>
      <c r="F1599">
        <f t="shared" ca="1" si="339"/>
        <v>3.7088999999999997E-2</v>
      </c>
      <c r="J1599" s="1">
        <v>43798</v>
      </c>
      <c r="K1599">
        <v>1.546</v>
      </c>
      <c r="L1599">
        <f t="shared" si="340"/>
        <v>1.546E-2</v>
      </c>
      <c r="N1599" s="1">
        <v>43798</v>
      </c>
      <c r="O1599">
        <v>1.514</v>
      </c>
      <c r="P1599">
        <f t="shared" si="341"/>
        <v>1.5140000000000001E-2</v>
      </c>
      <c r="R1599" s="1">
        <v>43817</v>
      </c>
      <c r="S1599">
        <v>1.748</v>
      </c>
      <c r="T1599">
        <f t="shared" si="342"/>
        <v>1.7479999999999999E-2</v>
      </c>
      <c r="V1599" s="1">
        <v>43816</v>
      </c>
      <c r="W1599">
        <v>1.65</v>
      </c>
      <c r="X1599">
        <f t="shared" si="343"/>
        <v>1.6500000000000001E-2</v>
      </c>
      <c r="AB1599" s="1">
        <v>43759</v>
      </c>
      <c r="AC1599">
        <v>225.94820000000001</v>
      </c>
      <c r="AD1599">
        <f t="shared" si="344"/>
        <v>2.2594820000000002</v>
      </c>
      <c r="AF1599" s="1">
        <v>43773</v>
      </c>
      <c r="AG1599">
        <v>-0.39800000000000002</v>
      </c>
      <c r="AH1599">
        <f t="shared" si="345"/>
        <v>-3.98E-3</v>
      </c>
      <c r="AJ1599" s="1">
        <v>43773</v>
      </c>
      <c r="AK1599">
        <v>-0.34300000000000003</v>
      </c>
      <c r="AL1599">
        <f t="shared" si="346"/>
        <v>-3.4300000000000003E-3</v>
      </c>
      <c r="AN1599" s="1">
        <v>43817</v>
      </c>
      <c r="AO1599">
        <v>-0.34060000000000001</v>
      </c>
      <c r="AP1599">
        <f t="shared" si="347"/>
        <v>-3.4060000000000002E-3</v>
      </c>
      <c r="AS1599" s="1">
        <v>43802</v>
      </c>
      <c r="AT1599">
        <v>0.6603</v>
      </c>
      <c r="AU1599">
        <f t="shared" si="348"/>
        <v>6.6030000000000004E-3</v>
      </c>
      <c r="AX1599" s="1"/>
    </row>
    <row r="1600" spans="1:50" x14ac:dyDescent="0.3">
      <c r="A1600" s="19">
        <f t="shared" si="349"/>
        <v>48155</v>
      </c>
      <c r="B1600">
        <f t="shared" ca="1" si="336"/>
        <v>-5.6305555555555555</v>
      </c>
      <c r="C1600">
        <f ca="1">IF(currency="USD",'Future et co'!D1600,IF(currency="EUR",'Future et co'!E1600,IF(currency="GBP",'Future et co'!F1600,FALSE)))</f>
        <v>3.5830000000000001E-2</v>
      </c>
      <c r="D1600">
        <f t="shared" ca="1" si="337"/>
        <v>3.5830000000000001E-2</v>
      </c>
      <c r="E1600">
        <f t="shared" ca="1" si="338"/>
        <v>2.1409999999999998E-2</v>
      </c>
      <c r="F1600">
        <f t="shared" ca="1" si="339"/>
        <v>3.7088999999999997E-2</v>
      </c>
      <c r="J1600" s="1">
        <v>43796</v>
      </c>
      <c r="K1600">
        <v>1.55</v>
      </c>
      <c r="L1600">
        <f t="shared" si="340"/>
        <v>1.55E-2</v>
      </c>
      <c r="N1600" s="1">
        <v>43796</v>
      </c>
      <c r="O1600">
        <v>1.52</v>
      </c>
      <c r="P1600">
        <f t="shared" si="341"/>
        <v>1.52E-2</v>
      </c>
      <c r="R1600" s="1">
        <v>43816</v>
      </c>
      <c r="S1600">
        <v>1.7390000000000001</v>
      </c>
      <c r="T1600">
        <f t="shared" si="342"/>
        <v>1.7390000000000003E-2</v>
      </c>
      <c r="V1600" s="1">
        <v>43815</v>
      </c>
      <c r="W1600">
        <v>1.6479999999999999</v>
      </c>
      <c r="X1600">
        <f t="shared" si="343"/>
        <v>1.6479999999999998E-2</v>
      </c>
      <c r="AB1600" s="1">
        <v>43756</v>
      </c>
      <c r="AC1600">
        <v>226.7415</v>
      </c>
      <c r="AD1600">
        <f t="shared" si="344"/>
        <v>2.2674150000000002</v>
      </c>
      <c r="AF1600" s="1">
        <v>43770</v>
      </c>
      <c r="AG1600">
        <v>-0.39900000000000002</v>
      </c>
      <c r="AH1600">
        <f t="shared" si="345"/>
        <v>-3.9900000000000005E-3</v>
      </c>
      <c r="AJ1600" s="1">
        <v>43770</v>
      </c>
      <c r="AK1600">
        <v>-0.34799999999999998</v>
      </c>
      <c r="AL1600">
        <f t="shared" si="346"/>
        <v>-3.4799999999999996E-3</v>
      </c>
      <c r="AN1600" s="1">
        <v>43816</v>
      </c>
      <c r="AO1600">
        <v>-0.33579999999999999</v>
      </c>
      <c r="AP1600">
        <f t="shared" si="347"/>
        <v>-3.3579999999999999E-3</v>
      </c>
      <c r="AS1600" s="1">
        <v>43801</v>
      </c>
      <c r="AT1600">
        <v>0.66510000000000002</v>
      </c>
      <c r="AU1600">
        <f t="shared" si="348"/>
        <v>6.6510000000000007E-3</v>
      </c>
      <c r="AX1600" s="1"/>
    </row>
    <row r="1601" spans="1:50" x14ac:dyDescent="0.3">
      <c r="A1601" s="19">
        <f t="shared" si="349"/>
        <v>48156</v>
      </c>
      <c r="B1601">
        <f t="shared" ca="1" si="336"/>
        <v>-5.6333333333333337</v>
      </c>
      <c r="C1601">
        <f ca="1">IF(currency="USD",'Future et co'!D1601,IF(currency="EUR",'Future et co'!E1601,IF(currency="GBP",'Future et co'!F1601,FALSE)))</f>
        <v>3.5830000000000001E-2</v>
      </c>
      <c r="D1601">
        <f t="shared" ca="1" si="337"/>
        <v>3.5830000000000001E-2</v>
      </c>
      <c r="E1601">
        <f t="shared" ca="1" si="338"/>
        <v>2.1409999999999998E-2</v>
      </c>
      <c r="F1601">
        <f t="shared" ca="1" si="339"/>
        <v>3.7088999999999997E-2</v>
      </c>
      <c r="J1601" s="1">
        <v>43795</v>
      </c>
      <c r="K1601">
        <v>1.546</v>
      </c>
      <c r="L1601">
        <f t="shared" si="340"/>
        <v>1.546E-2</v>
      </c>
      <c r="N1601" s="1">
        <v>43795</v>
      </c>
      <c r="O1601">
        <v>1.5009999999999999</v>
      </c>
      <c r="P1601">
        <f t="shared" si="341"/>
        <v>1.5009999999999999E-2</v>
      </c>
      <c r="R1601" s="1">
        <v>43815</v>
      </c>
      <c r="S1601">
        <v>1.73</v>
      </c>
      <c r="T1601">
        <f t="shared" si="342"/>
        <v>1.7299999999999999E-2</v>
      </c>
      <c r="V1601" s="1">
        <v>43812</v>
      </c>
      <c r="W1601">
        <v>1.6146</v>
      </c>
      <c r="X1601">
        <f t="shared" si="343"/>
        <v>1.6146000000000001E-2</v>
      </c>
      <c r="AB1601" s="1">
        <v>43755</v>
      </c>
      <c r="AC1601">
        <v>227.04570000000001</v>
      </c>
      <c r="AD1601">
        <f t="shared" si="344"/>
        <v>2.2704569999999999</v>
      </c>
      <c r="AF1601" s="1">
        <v>43769</v>
      </c>
      <c r="AG1601">
        <v>-0.39400000000000002</v>
      </c>
      <c r="AH1601">
        <f t="shared" si="345"/>
        <v>-3.9399999999999999E-3</v>
      </c>
      <c r="AJ1601" s="1">
        <v>43769</v>
      </c>
      <c r="AK1601">
        <v>-0.33700000000000002</v>
      </c>
      <c r="AL1601">
        <f t="shared" si="346"/>
        <v>-3.3700000000000002E-3</v>
      </c>
      <c r="AN1601" s="1">
        <v>43815</v>
      </c>
      <c r="AO1601">
        <v>-0.34</v>
      </c>
      <c r="AP1601">
        <f t="shared" si="347"/>
        <v>-3.4000000000000002E-3</v>
      </c>
      <c r="AS1601" s="1">
        <v>43798</v>
      </c>
      <c r="AT1601">
        <v>0.67400000000000004</v>
      </c>
      <c r="AU1601">
        <f t="shared" si="348"/>
        <v>6.7400000000000003E-3</v>
      </c>
      <c r="AX1601" s="1"/>
    </row>
    <row r="1602" spans="1:50" x14ac:dyDescent="0.3">
      <c r="A1602" s="19">
        <f t="shared" si="349"/>
        <v>48157</v>
      </c>
      <c r="B1602">
        <f t="shared" ca="1" si="336"/>
        <v>-5.6361111111111111</v>
      </c>
      <c r="C1602">
        <f ca="1">IF(currency="USD",'Future et co'!D1602,IF(currency="EUR",'Future et co'!E1602,IF(currency="GBP",'Future et co'!F1602,FALSE)))</f>
        <v>3.5830000000000001E-2</v>
      </c>
      <c r="D1602">
        <f t="shared" ca="1" si="337"/>
        <v>3.5830000000000001E-2</v>
      </c>
      <c r="E1602">
        <f t="shared" ca="1" si="338"/>
        <v>2.1409999999999998E-2</v>
      </c>
      <c r="F1602">
        <f t="shared" ca="1" si="339"/>
        <v>3.7088999999999997E-2</v>
      </c>
      <c r="J1602" s="1">
        <v>43794</v>
      </c>
      <c r="K1602">
        <v>1.5309999999999999</v>
      </c>
      <c r="L1602">
        <f t="shared" si="340"/>
        <v>1.5309999999999999E-2</v>
      </c>
      <c r="N1602" s="1">
        <v>43794</v>
      </c>
      <c r="O1602">
        <v>1.5029999999999999</v>
      </c>
      <c r="P1602">
        <f t="shared" si="341"/>
        <v>1.5029999999999998E-2</v>
      </c>
      <c r="R1602" s="1">
        <v>43812</v>
      </c>
      <c r="S1602">
        <v>1.7070000000000001</v>
      </c>
      <c r="T1602">
        <f t="shared" si="342"/>
        <v>1.7070000000000002E-2</v>
      </c>
      <c r="V1602" s="1">
        <v>43811</v>
      </c>
      <c r="W1602">
        <v>1.6661999999999999</v>
      </c>
      <c r="X1602">
        <f t="shared" si="343"/>
        <v>1.6662E-2</v>
      </c>
      <c r="AB1602" s="1">
        <v>43754</v>
      </c>
      <c r="AC1602">
        <v>226.86060000000001</v>
      </c>
      <c r="AD1602">
        <f t="shared" si="344"/>
        <v>2.2686060000000001</v>
      </c>
      <c r="AF1602" s="1">
        <v>43768</v>
      </c>
      <c r="AG1602">
        <v>-0.40100000000000002</v>
      </c>
      <c r="AH1602">
        <f t="shared" si="345"/>
        <v>-4.0100000000000005E-3</v>
      </c>
      <c r="AJ1602" s="1">
        <v>43768</v>
      </c>
      <c r="AK1602">
        <v>-0.33900000000000002</v>
      </c>
      <c r="AL1602">
        <f t="shared" si="346"/>
        <v>-3.3900000000000002E-3</v>
      </c>
      <c r="AN1602" s="1">
        <v>43812</v>
      </c>
      <c r="AO1602">
        <v>-0.33660000000000001</v>
      </c>
      <c r="AP1602">
        <f t="shared" si="347"/>
        <v>-3.3660000000000001E-3</v>
      </c>
      <c r="AS1602" s="1">
        <v>43797</v>
      </c>
      <c r="AT1602">
        <v>0.6643</v>
      </c>
      <c r="AU1602">
        <f t="shared" si="348"/>
        <v>6.6429999999999996E-3</v>
      </c>
      <c r="AX1602" s="1"/>
    </row>
    <row r="1603" spans="1:50" x14ac:dyDescent="0.3">
      <c r="A1603" s="19">
        <f t="shared" si="349"/>
        <v>48158</v>
      </c>
      <c r="B1603">
        <f t="shared" ca="1" si="336"/>
        <v>-5.6388888888888893</v>
      </c>
      <c r="C1603">
        <f ca="1">IF(currency="USD",'Future et co'!D1603,IF(currency="EUR",'Future et co'!E1603,IF(currency="GBP",'Future et co'!F1603,FALSE)))</f>
        <v>3.5830000000000001E-2</v>
      </c>
      <c r="D1603">
        <f t="shared" ca="1" si="337"/>
        <v>3.5830000000000001E-2</v>
      </c>
      <c r="E1603">
        <f t="shared" ca="1" si="338"/>
        <v>2.1409999999999998E-2</v>
      </c>
      <c r="F1603">
        <f t="shared" ca="1" si="339"/>
        <v>3.7088999999999997E-2</v>
      </c>
      <c r="J1603" s="1">
        <v>43791</v>
      </c>
      <c r="K1603">
        <v>1.5289999999999999</v>
      </c>
      <c r="L1603">
        <f t="shared" si="340"/>
        <v>1.529E-2</v>
      </c>
      <c r="N1603" s="1">
        <v>43791</v>
      </c>
      <c r="O1603">
        <v>1.488</v>
      </c>
      <c r="P1603">
        <f t="shared" si="341"/>
        <v>1.4879999999999999E-2</v>
      </c>
      <c r="R1603" s="1">
        <v>43811</v>
      </c>
      <c r="S1603">
        <v>1.736</v>
      </c>
      <c r="T1603">
        <f t="shared" si="342"/>
        <v>1.736E-2</v>
      </c>
      <c r="V1603" s="1">
        <v>43810</v>
      </c>
      <c r="W1603">
        <v>1.5920000000000001</v>
      </c>
      <c r="X1603">
        <f t="shared" si="343"/>
        <v>1.592E-2</v>
      </c>
      <c r="AB1603" s="1">
        <v>43753</v>
      </c>
      <c r="AC1603">
        <v>227.2704</v>
      </c>
      <c r="AD1603">
        <f t="shared" si="344"/>
        <v>2.2727040000000001</v>
      </c>
      <c r="AF1603" s="1">
        <v>43767</v>
      </c>
      <c r="AG1603">
        <v>-0.40500000000000003</v>
      </c>
      <c r="AH1603">
        <f t="shared" si="345"/>
        <v>-4.0500000000000006E-3</v>
      </c>
      <c r="AJ1603" s="1">
        <v>43767</v>
      </c>
      <c r="AK1603">
        <v>-0.34300000000000003</v>
      </c>
      <c r="AL1603">
        <f t="shared" si="346"/>
        <v>-3.4300000000000003E-3</v>
      </c>
      <c r="AN1603" s="1">
        <v>43811</v>
      </c>
      <c r="AO1603">
        <v>-0.34</v>
      </c>
      <c r="AP1603">
        <f t="shared" si="347"/>
        <v>-3.4000000000000002E-3</v>
      </c>
      <c r="AS1603" s="1">
        <v>43796</v>
      </c>
      <c r="AT1603">
        <v>0.67100000000000004</v>
      </c>
      <c r="AU1603">
        <f t="shared" si="348"/>
        <v>6.7100000000000007E-3</v>
      </c>
      <c r="AX1603" s="1"/>
    </row>
    <row r="1604" spans="1:50" x14ac:dyDescent="0.3">
      <c r="A1604" s="19">
        <f t="shared" si="349"/>
        <v>48159</v>
      </c>
      <c r="B1604">
        <f t="shared" ca="1" si="336"/>
        <v>-5.6416666666666666</v>
      </c>
      <c r="C1604">
        <f ca="1">IF(currency="USD",'Future et co'!D1604,IF(currency="EUR",'Future et co'!E1604,IF(currency="GBP",'Future et co'!F1604,FALSE)))</f>
        <v>3.5830000000000001E-2</v>
      </c>
      <c r="D1604">
        <f t="shared" ca="1" si="337"/>
        <v>3.5830000000000001E-2</v>
      </c>
      <c r="E1604">
        <f t="shared" ca="1" si="338"/>
        <v>2.1409999999999998E-2</v>
      </c>
      <c r="F1604">
        <f t="shared" ca="1" si="339"/>
        <v>3.7088999999999997E-2</v>
      </c>
      <c r="J1604" s="1">
        <v>43790</v>
      </c>
      <c r="K1604">
        <v>1.5409999999999999</v>
      </c>
      <c r="L1604">
        <f t="shared" si="340"/>
        <v>1.541E-2</v>
      </c>
      <c r="N1604" s="1">
        <v>43790</v>
      </c>
      <c r="O1604">
        <v>1.488</v>
      </c>
      <c r="P1604">
        <f t="shared" si="341"/>
        <v>1.4879999999999999E-2</v>
      </c>
      <c r="R1604" s="1">
        <v>43810</v>
      </c>
      <c r="S1604">
        <v>1.7</v>
      </c>
      <c r="T1604">
        <f t="shared" si="342"/>
        <v>1.7000000000000001E-2</v>
      </c>
      <c r="V1604" s="1">
        <v>43809</v>
      </c>
      <c r="W1604">
        <v>1.631</v>
      </c>
      <c r="X1604">
        <f t="shared" si="343"/>
        <v>1.6310000000000002E-2</v>
      </c>
      <c r="AB1604" s="1">
        <v>43752</v>
      </c>
      <c r="AC1604">
        <v>228.18270000000001</v>
      </c>
      <c r="AD1604">
        <f t="shared" si="344"/>
        <v>2.2818270000000003</v>
      </c>
      <c r="AF1604" s="1">
        <v>43766</v>
      </c>
      <c r="AG1604">
        <v>-0.40899999999999997</v>
      </c>
      <c r="AH1604">
        <f t="shared" si="345"/>
        <v>-4.0899999999999999E-3</v>
      </c>
      <c r="AJ1604" s="1">
        <v>43766</v>
      </c>
      <c r="AK1604">
        <v>-0.34599999999999997</v>
      </c>
      <c r="AL1604">
        <f t="shared" si="346"/>
        <v>-3.4599999999999995E-3</v>
      </c>
      <c r="AN1604" s="1">
        <v>43810</v>
      </c>
      <c r="AO1604">
        <v>-0.34300000000000003</v>
      </c>
      <c r="AP1604">
        <f t="shared" si="347"/>
        <v>-3.4300000000000003E-3</v>
      </c>
      <c r="AS1604" s="1">
        <v>43795</v>
      </c>
      <c r="AT1604">
        <v>0.66700000000000004</v>
      </c>
      <c r="AU1604">
        <f t="shared" si="348"/>
        <v>6.6700000000000006E-3</v>
      </c>
      <c r="AX1604" s="1"/>
    </row>
    <row r="1605" spans="1:50" x14ac:dyDescent="0.3">
      <c r="A1605" s="19">
        <f t="shared" si="349"/>
        <v>48162</v>
      </c>
      <c r="B1605">
        <f t="shared" ca="1" si="336"/>
        <v>-5.65</v>
      </c>
      <c r="C1605">
        <f ca="1">IF(currency="USD",'Future et co'!D1605,IF(currency="EUR",'Future et co'!E1605,IF(currency="GBP",'Future et co'!F1605,FALSE)))</f>
        <v>3.5830000000000001E-2</v>
      </c>
      <c r="D1605">
        <f t="shared" ca="1" si="337"/>
        <v>3.5830000000000001E-2</v>
      </c>
      <c r="E1605">
        <f t="shared" ca="1" si="338"/>
        <v>2.1409999999999998E-2</v>
      </c>
      <c r="F1605">
        <f t="shared" ca="1" si="339"/>
        <v>3.7088999999999997E-2</v>
      </c>
      <c r="J1605" s="1">
        <v>43789</v>
      </c>
      <c r="K1605">
        <v>1.534</v>
      </c>
      <c r="L1605">
        <f t="shared" si="340"/>
        <v>1.5339999999999999E-2</v>
      </c>
      <c r="N1605" s="1">
        <v>43789</v>
      </c>
      <c r="O1605">
        <v>1.4930000000000001</v>
      </c>
      <c r="P1605">
        <f t="shared" si="341"/>
        <v>1.4930000000000001E-2</v>
      </c>
      <c r="R1605" s="1">
        <v>43809</v>
      </c>
      <c r="S1605">
        <v>1.7110000000000001</v>
      </c>
      <c r="T1605">
        <f t="shared" si="342"/>
        <v>1.711E-2</v>
      </c>
      <c r="V1605" s="1">
        <v>43808</v>
      </c>
      <c r="W1605">
        <v>1.599</v>
      </c>
      <c r="X1605">
        <f t="shared" si="343"/>
        <v>1.5990000000000001E-2</v>
      </c>
      <c r="AB1605" s="1">
        <v>43749</v>
      </c>
      <c r="AC1605">
        <v>227.9315</v>
      </c>
      <c r="AD1605">
        <f t="shared" si="344"/>
        <v>2.279315</v>
      </c>
      <c r="AF1605" s="1">
        <v>43763</v>
      </c>
      <c r="AG1605">
        <v>-0.41299999999999998</v>
      </c>
      <c r="AH1605">
        <f t="shared" si="345"/>
        <v>-4.13E-3</v>
      </c>
      <c r="AJ1605" s="1">
        <v>43763</v>
      </c>
      <c r="AK1605">
        <v>-0.35</v>
      </c>
      <c r="AL1605">
        <f t="shared" si="346"/>
        <v>-3.4999999999999996E-3</v>
      </c>
      <c r="AN1605" s="1">
        <v>43809</v>
      </c>
      <c r="AO1605">
        <v>-0.34</v>
      </c>
      <c r="AP1605">
        <f t="shared" si="347"/>
        <v>-3.4000000000000002E-3</v>
      </c>
      <c r="AS1605" s="1">
        <v>43794</v>
      </c>
      <c r="AT1605">
        <v>0.66900000000000004</v>
      </c>
      <c r="AU1605">
        <f t="shared" si="348"/>
        <v>6.6900000000000006E-3</v>
      </c>
      <c r="AX1605" s="1"/>
    </row>
    <row r="1606" spans="1:50" x14ac:dyDescent="0.3">
      <c r="A1606" s="19">
        <f t="shared" si="349"/>
        <v>48163</v>
      </c>
      <c r="B1606">
        <f t="shared" ca="1" si="336"/>
        <v>-5.6527777777777777</v>
      </c>
      <c r="C1606">
        <f ca="1">IF(currency="USD",'Future et co'!D1606,IF(currency="EUR",'Future et co'!E1606,IF(currency="GBP",'Future et co'!F1606,FALSE)))</f>
        <v>3.5830000000000001E-2</v>
      </c>
      <c r="D1606">
        <f t="shared" ca="1" si="337"/>
        <v>3.5830000000000001E-2</v>
      </c>
      <c r="E1606">
        <f t="shared" ca="1" si="338"/>
        <v>2.1409999999999998E-2</v>
      </c>
      <c r="F1606">
        <f t="shared" ca="1" si="339"/>
        <v>3.7088999999999997E-2</v>
      </c>
      <c r="J1606" s="1">
        <v>43788</v>
      </c>
      <c r="K1606">
        <v>1.5329999999999999</v>
      </c>
      <c r="L1606">
        <f t="shared" si="340"/>
        <v>1.533E-2</v>
      </c>
      <c r="N1606" s="1">
        <v>43788</v>
      </c>
      <c r="O1606">
        <v>1.4950000000000001</v>
      </c>
      <c r="P1606">
        <f t="shared" si="341"/>
        <v>1.4950000000000001E-2</v>
      </c>
      <c r="R1606" s="1">
        <v>43808</v>
      </c>
      <c r="S1606">
        <v>1.6970000000000001</v>
      </c>
      <c r="T1606">
        <f t="shared" si="342"/>
        <v>1.6969999999999999E-2</v>
      </c>
      <c r="V1606" s="1">
        <v>43805</v>
      </c>
      <c r="W1606">
        <v>1.6</v>
      </c>
      <c r="X1606">
        <f t="shared" si="343"/>
        <v>1.6E-2</v>
      </c>
      <c r="AB1606" s="1">
        <v>43748</v>
      </c>
      <c r="AC1606">
        <v>228.7381</v>
      </c>
      <c r="AD1606">
        <f t="shared" si="344"/>
        <v>2.2873809999999999</v>
      </c>
      <c r="AF1606" s="1">
        <v>43762</v>
      </c>
      <c r="AG1606">
        <v>-0.40400000000000003</v>
      </c>
      <c r="AH1606">
        <f t="shared" si="345"/>
        <v>-4.0400000000000002E-3</v>
      </c>
      <c r="AJ1606" s="1">
        <v>43762</v>
      </c>
      <c r="AK1606">
        <v>-0.34799999999999998</v>
      </c>
      <c r="AL1606">
        <f t="shared" si="346"/>
        <v>-3.4799999999999996E-3</v>
      </c>
      <c r="AN1606" s="1">
        <v>43808</v>
      </c>
      <c r="AO1606">
        <v>-0.34</v>
      </c>
      <c r="AP1606">
        <f t="shared" si="347"/>
        <v>-3.4000000000000002E-3</v>
      </c>
      <c r="AS1606" s="1">
        <v>43791</v>
      </c>
      <c r="AT1606">
        <v>0.66300000000000003</v>
      </c>
      <c r="AU1606">
        <f t="shared" si="348"/>
        <v>6.6300000000000005E-3</v>
      </c>
      <c r="AX1606" s="1"/>
    </row>
    <row r="1607" spans="1:50" x14ac:dyDescent="0.3">
      <c r="A1607" s="19">
        <f t="shared" si="349"/>
        <v>48164</v>
      </c>
      <c r="B1607">
        <f t="shared" ca="1" si="336"/>
        <v>-5.6555555555555559</v>
      </c>
      <c r="C1607">
        <f ca="1">IF(currency="USD",'Future et co'!D1607,IF(currency="EUR",'Future et co'!E1607,IF(currency="GBP",'Future et co'!F1607,FALSE)))</f>
        <v>3.5830000000000001E-2</v>
      </c>
      <c r="D1607">
        <f t="shared" ca="1" si="337"/>
        <v>3.5830000000000001E-2</v>
      </c>
      <c r="E1607">
        <f t="shared" ca="1" si="338"/>
        <v>2.1409999999999998E-2</v>
      </c>
      <c r="F1607">
        <f t="shared" ca="1" si="339"/>
        <v>3.7088999999999997E-2</v>
      </c>
      <c r="J1607" s="1">
        <v>43787</v>
      </c>
      <c r="K1607">
        <v>1.518</v>
      </c>
      <c r="L1607">
        <f t="shared" si="340"/>
        <v>1.5180000000000001E-2</v>
      </c>
      <c r="N1607" s="1">
        <v>43787</v>
      </c>
      <c r="O1607">
        <v>1.4890000000000001</v>
      </c>
      <c r="P1607">
        <f t="shared" si="341"/>
        <v>1.489E-2</v>
      </c>
      <c r="R1607" s="1">
        <v>43805</v>
      </c>
      <c r="S1607">
        <v>1.6990000000000001</v>
      </c>
      <c r="T1607">
        <f t="shared" si="342"/>
        <v>1.6990000000000002E-2</v>
      </c>
      <c r="V1607" s="1">
        <v>43804</v>
      </c>
      <c r="W1607">
        <v>1.5720000000000001</v>
      </c>
      <c r="X1607">
        <f t="shared" si="343"/>
        <v>1.5720000000000001E-2</v>
      </c>
      <c r="AB1607" s="1">
        <v>43747</v>
      </c>
      <c r="AC1607">
        <v>230.12639999999999</v>
      </c>
      <c r="AD1607">
        <f t="shared" si="344"/>
        <v>2.3012639999999998</v>
      </c>
      <c r="AF1607" s="1">
        <v>43761</v>
      </c>
      <c r="AG1607">
        <v>-0.40200000000000002</v>
      </c>
      <c r="AH1607">
        <f t="shared" si="345"/>
        <v>-4.0200000000000001E-3</v>
      </c>
      <c r="AJ1607" s="1">
        <v>43761</v>
      </c>
      <c r="AK1607">
        <v>-0.35099999999999998</v>
      </c>
      <c r="AL1607">
        <f t="shared" si="346"/>
        <v>-3.5099999999999997E-3</v>
      </c>
      <c r="AN1607" s="1">
        <v>43805</v>
      </c>
      <c r="AO1607">
        <v>-0.34</v>
      </c>
      <c r="AP1607">
        <f t="shared" si="347"/>
        <v>-3.4000000000000002E-3</v>
      </c>
      <c r="AS1607" s="1">
        <v>43790</v>
      </c>
      <c r="AT1607">
        <v>0.67659999999999998</v>
      </c>
      <c r="AU1607">
        <f t="shared" si="348"/>
        <v>6.7659999999999994E-3</v>
      </c>
      <c r="AX1607" s="1"/>
    </row>
    <row r="1608" spans="1:50" x14ac:dyDescent="0.3">
      <c r="A1608" s="19">
        <f t="shared" si="349"/>
        <v>48165</v>
      </c>
      <c r="B1608">
        <f t="shared" ca="1" si="336"/>
        <v>-5.6583333333333332</v>
      </c>
      <c r="C1608">
        <f ca="1">IF(currency="USD",'Future et co'!D1608,IF(currency="EUR",'Future et co'!E1608,IF(currency="GBP",'Future et co'!F1608,FALSE)))</f>
        <v>3.5830000000000001E-2</v>
      </c>
      <c r="D1608">
        <f t="shared" ca="1" si="337"/>
        <v>3.5830000000000001E-2</v>
      </c>
      <c r="E1608">
        <f t="shared" ca="1" si="338"/>
        <v>2.1409999999999998E-2</v>
      </c>
      <c r="F1608">
        <f t="shared" ca="1" si="339"/>
        <v>3.7088999999999997E-2</v>
      </c>
      <c r="J1608" s="1">
        <v>43784</v>
      </c>
      <c r="K1608">
        <v>1.5349999999999999</v>
      </c>
      <c r="L1608">
        <f t="shared" si="340"/>
        <v>1.5349999999999999E-2</v>
      </c>
      <c r="N1608" s="1">
        <v>43784</v>
      </c>
      <c r="O1608">
        <v>1.504</v>
      </c>
      <c r="P1608">
        <f t="shared" si="341"/>
        <v>1.504E-2</v>
      </c>
      <c r="R1608" s="1">
        <v>43804</v>
      </c>
      <c r="S1608">
        <v>1.681</v>
      </c>
      <c r="T1608">
        <f t="shared" si="342"/>
        <v>1.6810000000000002E-2</v>
      </c>
      <c r="V1608" s="1">
        <v>43803</v>
      </c>
      <c r="W1608">
        <v>1.552</v>
      </c>
      <c r="X1608">
        <f t="shared" si="343"/>
        <v>1.5520000000000001E-2</v>
      </c>
      <c r="AB1608" s="1">
        <v>43746</v>
      </c>
      <c r="AC1608">
        <v>230.9461</v>
      </c>
      <c r="AD1608">
        <f t="shared" si="344"/>
        <v>2.3094610000000002</v>
      </c>
      <c r="AF1608" s="1">
        <v>43760</v>
      </c>
      <c r="AG1608">
        <v>-0.40400000000000003</v>
      </c>
      <c r="AH1608">
        <f t="shared" si="345"/>
        <v>-4.0400000000000002E-3</v>
      </c>
      <c r="AJ1608" s="1">
        <v>43760</v>
      </c>
      <c r="AK1608">
        <v>-0.34799999999999998</v>
      </c>
      <c r="AL1608">
        <f t="shared" si="346"/>
        <v>-3.4799999999999996E-3</v>
      </c>
      <c r="AN1608" s="1">
        <v>43804</v>
      </c>
      <c r="AO1608">
        <v>-0.34</v>
      </c>
      <c r="AP1608">
        <f t="shared" si="347"/>
        <v>-3.4000000000000002E-3</v>
      </c>
      <c r="AS1608" s="1">
        <v>43789</v>
      </c>
      <c r="AT1608">
        <v>0.67749999999999999</v>
      </c>
      <c r="AU1608">
        <f t="shared" si="348"/>
        <v>6.7749999999999998E-3</v>
      </c>
      <c r="AX1608" s="1"/>
    </row>
    <row r="1609" spans="1:50" x14ac:dyDescent="0.3">
      <c r="A1609" s="19">
        <f t="shared" si="349"/>
        <v>48166</v>
      </c>
      <c r="B1609">
        <f t="shared" ca="1" si="336"/>
        <v>-5.6611111111111114</v>
      </c>
      <c r="C1609">
        <f ca="1">IF(currency="USD",'Future et co'!D1609,IF(currency="EUR",'Future et co'!E1609,IF(currency="GBP",'Future et co'!F1609,FALSE)))</f>
        <v>3.5830000000000001E-2</v>
      </c>
      <c r="D1609">
        <f t="shared" ca="1" si="337"/>
        <v>3.5830000000000001E-2</v>
      </c>
      <c r="E1609">
        <f t="shared" ca="1" si="338"/>
        <v>2.1409999999999998E-2</v>
      </c>
      <c r="F1609">
        <f t="shared" ca="1" si="339"/>
        <v>3.7088999999999997E-2</v>
      </c>
      <c r="J1609" s="1">
        <v>43783</v>
      </c>
      <c r="K1609">
        <v>1.516</v>
      </c>
      <c r="L1609">
        <f t="shared" si="340"/>
        <v>1.516E-2</v>
      </c>
      <c r="N1609" s="1">
        <v>43783</v>
      </c>
      <c r="O1609">
        <v>1.482</v>
      </c>
      <c r="P1609">
        <f t="shared" si="341"/>
        <v>1.482E-2</v>
      </c>
      <c r="R1609" s="1">
        <v>43803</v>
      </c>
      <c r="S1609">
        <v>1.6679999999999999</v>
      </c>
      <c r="T1609">
        <f t="shared" si="342"/>
        <v>1.668E-2</v>
      </c>
      <c r="V1609" s="1">
        <v>43802</v>
      </c>
      <c r="W1609">
        <v>1.5263</v>
      </c>
      <c r="X1609">
        <f t="shared" si="343"/>
        <v>1.5263000000000001E-2</v>
      </c>
      <c r="AB1609" s="1">
        <v>43745</v>
      </c>
      <c r="AC1609">
        <v>230.47020000000001</v>
      </c>
      <c r="AD1609">
        <f t="shared" si="344"/>
        <v>2.3047020000000003</v>
      </c>
      <c r="AF1609" s="1">
        <v>43759</v>
      </c>
      <c r="AG1609">
        <v>-0.40799999999999997</v>
      </c>
      <c r="AH1609">
        <f t="shared" si="345"/>
        <v>-4.0799999999999994E-3</v>
      </c>
      <c r="AJ1609" s="1">
        <v>43759</v>
      </c>
      <c r="AK1609">
        <v>-0.34899999999999998</v>
      </c>
      <c r="AL1609">
        <f t="shared" si="346"/>
        <v>-3.4899999999999996E-3</v>
      </c>
      <c r="AN1609" s="1">
        <v>43803</v>
      </c>
      <c r="AO1609">
        <v>-0.34</v>
      </c>
      <c r="AP1609">
        <f t="shared" si="347"/>
        <v>-3.4000000000000002E-3</v>
      </c>
      <c r="AS1609" s="1">
        <v>43788</v>
      </c>
      <c r="AT1609">
        <v>0.67369999999999997</v>
      </c>
      <c r="AU1609">
        <f t="shared" si="348"/>
        <v>6.7369999999999999E-3</v>
      </c>
      <c r="AX1609" s="1"/>
    </row>
    <row r="1610" spans="1:50" x14ac:dyDescent="0.3">
      <c r="A1610" s="19">
        <f t="shared" si="349"/>
        <v>48169</v>
      </c>
      <c r="B1610">
        <f t="shared" ca="1" si="336"/>
        <v>-5.6694444444444443</v>
      </c>
      <c r="C1610">
        <f ca="1">IF(currency="USD",'Future et co'!D1610,IF(currency="EUR",'Future et co'!E1610,IF(currency="GBP",'Future et co'!F1610,FALSE)))</f>
        <v>3.5830000000000001E-2</v>
      </c>
      <c r="D1610">
        <f t="shared" ca="1" si="337"/>
        <v>3.5830000000000001E-2</v>
      </c>
      <c r="E1610">
        <f t="shared" ca="1" si="338"/>
        <v>2.1409999999999998E-2</v>
      </c>
      <c r="F1610">
        <f t="shared" ca="1" si="339"/>
        <v>3.7088999999999997E-2</v>
      </c>
      <c r="J1610" s="1">
        <v>43782</v>
      </c>
      <c r="K1610">
        <v>1.52</v>
      </c>
      <c r="L1610">
        <f t="shared" si="340"/>
        <v>1.52E-2</v>
      </c>
      <c r="N1610" s="1">
        <v>43782</v>
      </c>
      <c r="O1610">
        <v>1.488</v>
      </c>
      <c r="P1610">
        <f t="shared" si="341"/>
        <v>1.4879999999999999E-2</v>
      </c>
      <c r="R1610" s="1">
        <v>43802</v>
      </c>
      <c r="S1610">
        <v>1.655</v>
      </c>
      <c r="T1610">
        <f t="shared" si="342"/>
        <v>1.6549999999999999E-2</v>
      </c>
      <c r="V1610" s="1">
        <v>43801</v>
      </c>
      <c r="W1610">
        <v>1.589</v>
      </c>
      <c r="X1610">
        <f t="shared" si="343"/>
        <v>1.5890000000000001E-2</v>
      </c>
      <c r="AB1610" s="1">
        <v>43742</v>
      </c>
      <c r="AC1610">
        <v>230.70820000000001</v>
      </c>
      <c r="AD1610">
        <f t="shared" si="344"/>
        <v>2.3070819999999999</v>
      </c>
      <c r="AF1610" s="1">
        <v>43756</v>
      </c>
      <c r="AG1610">
        <v>-0.40699999999999997</v>
      </c>
      <c r="AH1610">
        <f t="shared" si="345"/>
        <v>-4.0699999999999998E-3</v>
      </c>
      <c r="AJ1610" s="1">
        <v>43756</v>
      </c>
      <c r="AK1610">
        <v>-0.35099999999999998</v>
      </c>
      <c r="AL1610">
        <f t="shared" si="346"/>
        <v>-3.5099999999999997E-3</v>
      </c>
      <c r="AN1610" s="1">
        <v>43802</v>
      </c>
      <c r="AO1610">
        <v>-0.34</v>
      </c>
      <c r="AP1610">
        <f t="shared" si="347"/>
        <v>-3.4000000000000002E-3</v>
      </c>
      <c r="AS1610" s="1">
        <v>43787</v>
      </c>
      <c r="AT1610">
        <v>0.67369999999999997</v>
      </c>
      <c r="AU1610">
        <f t="shared" si="348"/>
        <v>6.7369999999999999E-3</v>
      </c>
      <c r="AX1610" s="1"/>
    </row>
    <row r="1611" spans="1:50" x14ac:dyDescent="0.3">
      <c r="A1611" s="19">
        <f t="shared" si="349"/>
        <v>48170</v>
      </c>
      <c r="B1611">
        <f t="shared" ref="B1611:B1674" ca="1" si="350">($B$7-A1611)/360</f>
        <v>-5.6722222222222225</v>
      </c>
      <c r="C1611">
        <f ca="1">IF(currency="USD",'Future et co'!D1611,IF(currency="EUR",'Future et co'!E1611,IF(currency="GBP",'Future et co'!F1611,FALSE)))</f>
        <v>3.5830000000000001E-2</v>
      </c>
      <c r="D1611">
        <f t="shared" ref="D1611:D1674" ca="1" si="351">IFERROR(IF(B1611&lt;0.25,VLOOKUP(A1611,$J$11:$L$5325,3,FALSE),IF(AND(B1611&gt;=0.25,B1611&lt;0.5),VLOOKUP(A1611,$N$11:$P$5325,3,FALSE),IF(AND(B1611&gt;=0.5,B1611&lt;1),VLOOKUP(A1611,$R$11:$T$5325,3,FALSE),VLOOKUP(A1611,$V$11:$X$5010,3,FALSE)))),D1610)</f>
        <v>3.5830000000000001E-2</v>
      </c>
      <c r="E1611">
        <f t="shared" ref="E1611:E1674" ca="1" si="352">IFERROR(IF(B1611&lt;0.25,VLOOKUP(A1611,$AF$11:$AH$5325,3,FALSE),IF(AND(B1611&gt;=0.25,B1611&lt;0.5),VLOOKUP(A1611,$AJ$11:$AL$5325,3,FALSE),VLOOKUP(A1611,$AN$11:$AP$5325,3,FALSE))),E1610)</f>
        <v>2.1409999999999998E-2</v>
      </c>
      <c r="F1611">
        <f t="shared" ref="F1611:F1674" ca="1" si="353">IFERROR(VLOOKUP(A1611,$AS$11:$AU$9999,3,FALSE),F1610)</f>
        <v>3.7088999999999997E-2</v>
      </c>
      <c r="J1611" s="1">
        <v>43781</v>
      </c>
      <c r="K1611">
        <v>1.5429999999999999</v>
      </c>
      <c r="L1611">
        <f t="shared" si="340"/>
        <v>1.5429999999999999E-2</v>
      </c>
      <c r="N1611" s="1">
        <v>43781</v>
      </c>
      <c r="O1611">
        <v>1.4970000000000001</v>
      </c>
      <c r="P1611">
        <f t="shared" si="341"/>
        <v>1.4970000000000001E-2</v>
      </c>
      <c r="R1611" s="1">
        <v>43801</v>
      </c>
      <c r="S1611">
        <v>1.702</v>
      </c>
      <c r="T1611">
        <f t="shared" si="342"/>
        <v>1.702E-2</v>
      </c>
      <c r="V1611" s="1">
        <v>43798</v>
      </c>
      <c r="W1611">
        <v>1.5840000000000001</v>
      </c>
      <c r="X1611">
        <f t="shared" si="343"/>
        <v>1.584E-2</v>
      </c>
      <c r="AB1611" s="1">
        <v>43741</v>
      </c>
      <c r="AC1611">
        <v>230.66849999999999</v>
      </c>
      <c r="AD1611">
        <f t="shared" si="344"/>
        <v>2.3066849999999999</v>
      </c>
      <c r="AF1611" s="1">
        <v>43755</v>
      </c>
      <c r="AG1611">
        <v>-0.41</v>
      </c>
      <c r="AH1611">
        <f t="shared" si="345"/>
        <v>-4.0999999999999995E-3</v>
      </c>
      <c r="AJ1611" s="1">
        <v>43755</v>
      </c>
      <c r="AK1611">
        <v>-0.34899999999999998</v>
      </c>
      <c r="AL1611">
        <f t="shared" si="346"/>
        <v>-3.4899999999999996E-3</v>
      </c>
      <c r="AN1611" s="1">
        <v>43801</v>
      </c>
      <c r="AO1611">
        <v>-0.34</v>
      </c>
      <c r="AP1611">
        <f t="shared" si="347"/>
        <v>-3.4000000000000002E-3</v>
      </c>
      <c r="AS1611" s="1">
        <v>43784</v>
      </c>
      <c r="AT1611">
        <v>0.67469999999999997</v>
      </c>
      <c r="AU1611">
        <f t="shared" si="348"/>
        <v>6.7469999999999995E-3</v>
      </c>
      <c r="AX1611" s="1"/>
    </row>
    <row r="1612" spans="1:50" x14ac:dyDescent="0.3">
      <c r="A1612" s="19">
        <f t="shared" si="349"/>
        <v>48171</v>
      </c>
      <c r="B1612">
        <f t="shared" ca="1" si="350"/>
        <v>-5.6749999999999998</v>
      </c>
      <c r="C1612">
        <f ca="1">IF(currency="USD",'Future et co'!D1612,IF(currency="EUR",'Future et co'!E1612,IF(currency="GBP",'Future et co'!F1612,FALSE)))</f>
        <v>3.5830000000000001E-2</v>
      </c>
      <c r="D1612">
        <f t="shared" ca="1" si="351"/>
        <v>3.5830000000000001E-2</v>
      </c>
      <c r="E1612">
        <f t="shared" ca="1" si="352"/>
        <v>2.1409999999999998E-2</v>
      </c>
      <c r="F1612">
        <f t="shared" ca="1" si="353"/>
        <v>3.7088999999999997E-2</v>
      </c>
      <c r="J1612" s="1">
        <v>43780</v>
      </c>
      <c r="K1612">
        <v>1.5289999999999999</v>
      </c>
      <c r="L1612">
        <f t="shared" ref="L1612:L1675" si="354">K1612/100</f>
        <v>1.529E-2</v>
      </c>
      <c r="N1612" s="1">
        <v>43780</v>
      </c>
      <c r="O1612">
        <v>1.504</v>
      </c>
      <c r="P1612">
        <f t="shared" ref="P1612:P1675" si="355">O1612/100</f>
        <v>1.504E-2</v>
      </c>
      <c r="R1612" s="1">
        <v>43798</v>
      </c>
      <c r="S1612">
        <v>1.7030000000000001</v>
      </c>
      <c r="T1612">
        <f t="shared" ref="T1612:T1675" si="356">S1612/100</f>
        <v>1.703E-2</v>
      </c>
      <c r="V1612" s="1">
        <v>43797</v>
      </c>
      <c r="W1612">
        <v>1.595</v>
      </c>
      <c r="X1612">
        <f t="shared" ref="X1612:X1675" si="357">W1612/100</f>
        <v>1.5949999999999999E-2</v>
      </c>
      <c r="AB1612" s="1">
        <v>43740</v>
      </c>
      <c r="AC1612">
        <v>229.7826</v>
      </c>
      <c r="AD1612">
        <f t="shared" ref="AD1612:AD1675" si="358">AC1612/100</f>
        <v>2.2978260000000001</v>
      </c>
      <c r="AF1612" s="1">
        <v>43754</v>
      </c>
      <c r="AG1612">
        <v>-0.41</v>
      </c>
      <c r="AH1612">
        <f t="shared" ref="AH1612:AH1675" si="359">AG1612/100</f>
        <v>-4.0999999999999995E-3</v>
      </c>
      <c r="AJ1612" s="1">
        <v>43754</v>
      </c>
      <c r="AK1612">
        <v>-0.35399999999999998</v>
      </c>
      <c r="AL1612">
        <f t="shared" ref="AL1612:AL1675" si="360">AK1612/100</f>
        <v>-3.5399999999999997E-3</v>
      </c>
      <c r="AN1612" s="1">
        <v>43798</v>
      </c>
      <c r="AO1612">
        <v>-0.35</v>
      </c>
      <c r="AP1612">
        <f t="shared" ref="AP1612:AP1675" si="361">AO1612/100</f>
        <v>-3.4999999999999996E-3</v>
      </c>
      <c r="AS1612" s="1">
        <v>43783</v>
      </c>
      <c r="AT1612">
        <v>0.67420000000000002</v>
      </c>
      <c r="AU1612">
        <f t="shared" ref="AU1612:AU1675" si="362">AT1612/100</f>
        <v>6.7420000000000006E-3</v>
      </c>
      <c r="AX1612" s="1"/>
    </row>
    <row r="1613" spans="1:50" x14ac:dyDescent="0.3">
      <c r="A1613" s="19">
        <f t="shared" ref="A1613:A1676" si="363">WORKDAY(A1612,1)</f>
        <v>48172</v>
      </c>
      <c r="B1613">
        <f t="shared" ca="1" si="350"/>
        <v>-5.677777777777778</v>
      </c>
      <c r="C1613">
        <f ca="1">IF(currency="USD",'Future et co'!D1613,IF(currency="EUR",'Future et co'!E1613,IF(currency="GBP",'Future et co'!F1613,FALSE)))</f>
        <v>3.5830000000000001E-2</v>
      </c>
      <c r="D1613">
        <f t="shared" ca="1" si="351"/>
        <v>3.5830000000000001E-2</v>
      </c>
      <c r="E1613">
        <f t="shared" ca="1" si="352"/>
        <v>2.1409999999999998E-2</v>
      </c>
      <c r="F1613">
        <f t="shared" ca="1" si="353"/>
        <v>3.7088999999999997E-2</v>
      </c>
      <c r="J1613" s="1">
        <v>43777</v>
      </c>
      <c r="K1613">
        <v>1.53</v>
      </c>
      <c r="L1613">
        <f t="shared" si="354"/>
        <v>1.5300000000000001E-2</v>
      </c>
      <c r="N1613" s="1">
        <v>43777</v>
      </c>
      <c r="O1613">
        <v>1.506</v>
      </c>
      <c r="P1613">
        <f t="shared" si="355"/>
        <v>1.506E-2</v>
      </c>
      <c r="R1613" s="1">
        <v>43797</v>
      </c>
      <c r="S1613">
        <v>1.714</v>
      </c>
      <c r="T1613">
        <f t="shared" si="356"/>
        <v>1.7139999999999999E-2</v>
      </c>
      <c r="V1613" s="1">
        <v>43796</v>
      </c>
      <c r="W1613">
        <v>1.59</v>
      </c>
      <c r="X1613">
        <f t="shared" si="357"/>
        <v>1.5900000000000001E-2</v>
      </c>
      <c r="AB1613" s="1">
        <v>43739</v>
      </c>
      <c r="AC1613">
        <v>230.32470000000001</v>
      </c>
      <c r="AD1613">
        <f t="shared" si="358"/>
        <v>2.3032470000000003</v>
      </c>
      <c r="AF1613" s="1">
        <v>43753</v>
      </c>
      <c r="AG1613">
        <v>-0.41799999999999998</v>
      </c>
      <c r="AH1613">
        <f t="shared" si="359"/>
        <v>-4.1799999999999997E-3</v>
      </c>
      <c r="AJ1613" s="1">
        <v>43753</v>
      </c>
      <c r="AK1613">
        <v>-0.35799999999999998</v>
      </c>
      <c r="AL1613">
        <f t="shared" si="360"/>
        <v>-3.5799999999999998E-3</v>
      </c>
      <c r="AN1613" s="1">
        <v>43797</v>
      </c>
      <c r="AO1613">
        <v>-0.35</v>
      </c>
      <c r="AP1613">
        <f t="shared" si="361"/>
        <v>-3.4999999999999996E-3</v>
      </c>
      <c r="AS1613" s="1">
        <v>43782</v>
      </c>
      <c r="AT1613">
        <v>0.67759999999999998</v>
      </c>
      <c r="AU1613">
        <f t="shared" si="362"/>
        <v>6.7759999999999999E-3</v>
      </c>
      <c r="AX1613" s="1"/>
    </row>
    <row r="1614" spans="1:50" x14ac:dyDescent="0.3">
      <c r="A1614" s="19">
        <f t="shared" si="363"/>
        <v>48173</v>
      </c>
      <c r="B1614">
        <f t="shared" ca="1" si="350"/>
        <v>-5.6805555555555554</v>
      </c>
      <c r="C1614">
        <f ca="1">IF(currency="USD",'Future et co'!D1614,IF(currency="EUR",'Future et co'!E1614,IF(currency="GBP",'Future et co'!F1614,FALSE)))</f>
        <v>3.5830000000000001E-2</v>
      </c>
      <c r="D1614">
        <f t="shared" ca="1" si="351"/>
        <v>3.5830000000000001E-2</v>
      </c>
      <c r="E1614">
        <f t="shared" ca="1" si="352"/>
        <v>2.1409999999999998E-2</v>
      </c>
      <c r="F1614">
        <f t="shared" ca="1" si="353"/>
        <v>3.7088999999999997E-2</v>
      </c>
      <c r="J1614" s="1">
        <v>43776</v>
      </c>
      <c r="K1614">
        <v>1.532</v>
      </c>
      <c r="L1614">
        <f t="shared" si="354"/>
        <v>1.532E-2</v>
      </c>
      <c r="N1614" s="1">
        <v>43776</v>
      </c>
      <c r="O1614">
        <v>1.4990000000000001</v>
      </c>
      <c r="P1614">
        <f t="shared" si="355"/>
        <v>1.4990000000000002E-2</v>
      </c>
      <c r="R1614" s="1">
        <v>43796</v>
      </c>
      <c r="S1614">
        <v>1.7250000000000001</v>
      </c>
      <c r="T1614">
        <f t="shared" si="356"/>
        <v>1.7250000000000001E-2</v>
      </c>
      <c r="V1614" s="1">
        <v>43795</v>
      </c>
      <c r="W1614">
        <v>1.56</v>
      </c>
      <c r="X1614">
        <f t="shared" si="357"/>
        <v>1.5600000000000001E-2</v>
      </c>
      <c r="AB1614" s="1">
        <v>43738</v>
      </c>
      <c r="AC1614">
        <v>230.39080000000001</v>
      </c>
      <c r="AD1614">
        <f t="shared" si="358"/>
        <v>2.3039080000000003</v>
      </c>
      <c r="AF1614" s="1">
        <v>43752</v>
      </c>
      <c r="AG1614">
        <v>-0.41599999999999998</v>
      </c>
      <c r="AH1614">
        <f t="shared" si="359"/>
        <v>-4.1599999999999996E-3</v>
      </c>
      <c r="AJ1614" s="1">
        <v>43752</v>
      </c>
      <c r="AK1614">
        <v>-0.35299999999999998</v>
      </c>
      <c r="AL1614">
        <f t="shared" si="360"/>
        <v>-3.5299999999999997E-3</v>
      </c>
      <c r="AN1614" s="1">
        <v>43796</v>
      </c>
      <c r="AO1614">
        <v>-0.34689999999999999</v>
      </c>
      <c r="AP1614">
        <f t="shared" si="361"/>
        <v>-3.4689999999999999E-3</v>
      </c>
      <c r="AS1614" s="1">
        <v>43781</v>
      </c>
      <c r="AT1614">
        <v>0.68059999999999998</v>
      </c>
      <c r="AU1614">
        <f t="shared" si="362"/>
        <v>6.8059999999999996E-3</v>
      </c>
      <c r="AX1614" s="1"/>
    </row>
    <row r="1615" spans="1:50" x14ac:dyDescent="0.3">
      <c r="A1615" s="19">
        <f t="shared" si="363"/>
        <v>48176</v>
      </c>
      <c r="B1615">
        <f t="shared" ca="1" si="350"/>
        <v>-5.6888888888888891</v>
      </c>
      <c r="C1615">
        <f ca="1">IF(currency="USD",'Future et co'!D1615,IF(currency="EUR",'Future et co'!E1615,IF(currency="GBP",'Future et co'!F1615,FALSE)))</f>
        <v>3.5830000000000001E-2</v>
      </c>
      <c r="D1615">
        <f t="shared" ca="1" si="351"/>
        <v>3.5830000000000001E-2</v>
      </c>
      <c r="E1615">
        <f t="shared" ca="1" si="352"/>
        <v>2.1409999999999998E-2</v>
      </c>
      <c r="F1615">
        <f t="shared" ca="1" si="353"/>
        <v>3.7088999999999997E-2</v>
      </c>
      <c r="J1615" s="1">
        <v>43775</v>
      </c>
      <c r="K1615">
        <v>1.5289999999999999</v>
      </c>
      <c r="L1615">
        <f t="shared" si="354"/>
        <v>1.529E-2</v>
      </c>
      <c r="N1615" s="1">
        <v>43775</v>
      </c>
      <c r="O1615">
        <v>1.5069999999999999</v>
      </c>
      <c r="P1615">
        <f t="shared" si="355"/>
        <v>1.5069999999999998E-2</v>
      </c>
      <c r="R1615" s="1">
        <v>43795</v>
      </c>
      <c r="S1615">
        <v>1.698</v>
      </c>
      <c r="T1615">
        <f t="shared" si="356"/>
        <v>1.6979999999999999E-2</v>
      </c>
      <c r="V1615" s="1">
        <v>43794</v>
      </c>
      <c r="W1615">
        <v>1.583</v>
      </c>
      <c r="X1615">
        <f t="shared" si="357"/>
        <v>1.583E-2</v>
      </c>
      <c r="AB1615" s="1">
        <v>43735</v>
      </c>
      <c r="AC1615">
        <v>230.33799999999999</v>
      </c>
      <c r="AD1615">
        <f t="shared" si="358"/>
        <v>2.3033799999999998</v>
      </c>
      <c r="AF1615" s="1">
        <v>43749</v>
      </c>
      <c r="AG1615">
        <v>-0.41799999999999998</v>
      </c>
      <c r="AH1615">
        <f t="shared" si="359"/>
        <v>-4.1799999999999997E-3</v>
      </c>
      <c r="AJ1615" s="1">
        <v>43749</v>
      </c>
      <c r="AK1615">
        <v>-0.35799999999999998</v>
      </c>
      <c r="AL1615">
        <f t="shared" si="360"/>
        <v>-3.5799999999999998E-3</v>
      </c>
      <c r="AN1615" s="1">
        <v>43795</v>
      </c>
      <c r="AO1615">
        <v>-0.34399999999999997</v>
      </c>
      <c r="AP1615">
        <f t="shared" si="361"/>
        <v>-3.4399999999999999E-3</v>
      </c>
      <c r="AS1615" s="1">
        <v>43780</v>
      </c>
      <c r="AT1615">
        <v>0.67789999999999995</v>
      </c>
      <c r="AU1615">
        <f t="shared" si="362"/>
        <v>6.7789999999999994E-3</v>
      </c>
      <c r="AX1615" s="1"/>
    </row>
    <row r="1616" spans="1:50" x14ac:dyDescent="0.3">
      <c r="A1616" s="19">
        <f t="shared" si="363"/>
        <v>48177</v>
      </c>
      <c r="B1616">
        <f t="shared" ca="1" si="350"/>
        <v>-5.6916666666666664</v>
      </c>
      <c r="C1616">
        <f ca="1">IF(currency="USD",'Future et co'!D1616,IF(currency="EUR",'Future et co'!E1616,IF(currency="GBP",'Future et co'!F1616,FALSE)))</f>
        <v>3.5830000000000001E-2</v>
      </c>
      <c r="D1616">
        <f t="shared" ca="1" si="351"/>
        <v>3.5830000000000001E-2</v>
      </c>
      <c r="E1616">
        <f t="shared" ca="1" si="352"/>
        <v>2.1409999999999998E-2</v>
      </c>
      <c r="F1616">
        <f t="shared" ca="1" si="353"/>
        <v>3.7088999999999997E-2</v>
      </c>
      <c r="J1616" s="1">
        <v>43774</v>
      </c>
      <c r="K1616">
        <v>1.5349999999999999</v>
      </c>
      <c r="L1616">
        <f t="shared" si="354"/>
        <v>1.5349999999999999E-2</v>
      </c>
      <c r="N1616" s="1">
        <v>43774</v>
      </c>
      <c r="O1616">
        <v>1.5</v>
      </c>
      <c r="P1616">
        <f t="shared" si="355"/>
        <v>1.4999999999999999E-2</v>
      </c>
      <c r="R1616" s="1">
        <v>43794</v>
      </c>
      <c r="S1616">
        <v>1.71</v>
      </c>
      <c r="T1616">
        <f t="shared" si="356"/>
        <v>1.7100000000000001E-2</v>
      </c>
      <c r="V1616" s="1">
        <v>43791</v>
      </c>
      <c r="W1616">
        <v>1.5649999999999999</v>
      </c>
      <c r="X1616">
        <f t="shared" si="357"/>
        <v>1.5650000000000001E-2</v>
      </c>
      <c r="AB1616" s="1">
        <v>43734</v>
      </c>
      <c r="AC1616">
        <v>230.48339999999999</v>
      </c>
      <c r="AD1616">
        <f t="shared" si="358"/>
        <v>2.304834</v>
      </c>
      <c r="AF1616" s="1">
        <v>43748</v>
      </c>
      <c r="AG1616">
        <v>-0.41799999999999998</v>
      </c>
      <c r="AH1616">
        <f t="shared" si="359"/>
        <v>-4.1799999999999997E-3</v>
      </c>
      <c r="AJ1616" s="1">
        <v>43748</v>
      </c>
      <c r="AK1616">
        <v>-0.375</v>
      </c>
      <c r="AL1616">
        <f t="shared" si="360"/>
        <v>-3.7499999999999999E-3</v>
      </c>
      <c r="AN1616" s="1">
        <v>43794</v>
      </c>
      <c r="AO1616">
        <v>-0.34370000000000001</v>
      </c>
      <c r="AP1616">
        <f t="shared" si="361"/>
        <v>-3.437E-3</v>
      </c>
      <c r="AS1616" s="1">
        <v>43777</v>
      </c>
      <c r="AT1616">
        <v>0.6734</v>
      </c>
      <c r="AU1616">
        <f t="shared" si="362"/>
        <v>6.7340000000000004E-3</v>
      </c>
      <c r="AX1616" s="1"/>
    </row>
    <row r="1617" spans="1:50" x14ac:dyDescent="0.3">
      <c r="A1617" s="19">
        <f t="shared" si="363"/>
        <v>48178</v>
      </c>
      <c r="B1617">
        <f t="shared" ca="1" si="350"/>
        <v>-5.6944444444444446</v>
      </c>
      <c r="C1617">
        <f ca="1">IF(currency="USD",'Future et co'!D1617,IF(currency="EUR",'Future et co'!E1617,IF(currency="GBP",'Future et co'!F1617,FALSE)))</f>
        <v>3.5830000000000001E-2</v>
      </c>
      <c r="D1617">
        <f t="shared" ca="1" si="351"/>
        <v>3.5830000000000001E-2</v>
      </c>
      <c r="E1617">
        <f t="shared" ca="1" si="352"/>
        <v>2.1409999999999998E-2</v>
      </c>
      <c r="F1617">
        <f t="shared" ca="1" si="353"/>
        <v>3.7088999999999997E-2</v>
      </c>
      <c r="J1617" s="1">
        <v>43773</v>
      </c>
      <c r="K1617">
        <v>1.5329999999999999</v>
      </c>
      <c r="L1617">
        <f t="shared" si="354"/>
        <v>1.533E-2</v>
      </c>
      <c r="N1617" s="1">
        <v>43773</v>
      </c>
      <c r="O1617">
        <v>1.5029999999999999</v>
      </c>
      <c r="P1617">
        <f t="shared" si="355"/>
        <v>1.5029999999999998E-2</v>
      </c>
      <c r="R1617" s="1">
        <v>43791</v>
      </c>
      <c r="S1617">
        <v>1.6910000000000001</v>
      </c>
      <c r="T1617">
        <f t="shared" si="356"/>
        <v>1.6910000000000001E-2</v>
      </c>
      <c r="V1617" s="1">
        <v>43790</v>
      </c>
      <c r="W1617">
        <v>1.548</v>
      </c>
      <c r="X1617">
        <f t="shared" si="357"/>
        <v>1.5480000000000001E-2</v>
      </c>
      <c r="AB1617" s="1">
        <v>43733</v>
      </c>
      <c r="AC1617">
        <v>230.53630000000001</v>
      </c>
      <c r="AD1617">
        <f t="shared" si="358"/>
        <v>2.3053630000000003</v>
      </c>
      <c r="AF1617" s="1">
        <v>43747</v>
      </c>
      <c r="AG1617">
        <v>-0.41799999999999998</v>
      </c>
      <c r="AH1617">
        <f t="shared" si="359"/>
        <v>-4.1799999999999997E-3</v>
      </c>
      <c r="AJ1617" s="1">
        <v>43747</v>
      </c>
      <c r="AK1617">
        <v>-0.38400000000000001</v>
      </c>
      <c r="AL1617">
        <f t="shared" si="360"/>
        <v>-3.8400000000000001E-3</v>
      </c>
      <c r="AN1617" s="1">
        <v>43791</v>
      </c>
      <c r="AO1617">
        <v>-0.35</v>
      </c>
      <c r="AP1617">
        <f t="shared" si="361"/>
        <v>-3.4999999999999996E-3</v>
      </c>
      <c r="AS1617" s="1">
        <v>43776</v>
      </c>
      <c r="AT1617">
        <v>0.67559999999999998</v>
      </c>
      <c r="AU1617">
        <f t="shared" si="362"/>
        <v>6.7559999999999999E-3</v>
      </c>
      <c r="AX1617" s="1"/>
    </row>
    <row r="1618" spans="1:50" x14ac:dyDescent="0.3">
      <c r="A1618" s="19">
        <f t="shared" si="363"/>
        <v>48179</v>
      </c>
      <c r="B1618">
        <f t="shared" ca="1" si="350"/>
        <v>-5.697222222222222</v>
      </c>
      <c r="C1618">
        <f ca="1">IF(currency="USD",'Future et co'!D1618,IF(currency="EUR",'Future et co'!E1618,IF(currency="GBP",'Future et co'!F1618,FALSE)))</f>
        <v>3.5830000000000001E-2</v>
      </c>
      <c r="D1618">
        <f t="shared" ca="1" si="351"/>
        <v>3.5830000000000001E-2</v>
      </c>
      <c r="E1618">
        <f t="shared" ca="1" si="352"/>
        <v>2.1409999999999998E-2</v>
      </c>
      <c r="F1618">
        <f t="shared" ca="1" si="353"/>
        <v>3.7088999999999997E-2</v>
      </c>
      <c r="J1618" s="1">
        <v>43770</v>
      </c>
      <c r="K1618">
        <v>1.532</v>
      </c>
      <c r="L1618">
        <f t="shared" si="354"/>
        <v>1.532E-2</v>
      </c>
      <c r="N1618" s="1">
        <v>43770</v>
      </c>
      <c r="O1618">
        <v>1.492</v>
      </c>
      <c r="P1618">
        <f t="shared" si="355"/>
        <v>1.4919999999999999E-2</v>
      </c>
      <c r="R1618" s="1">
        <v>43790</v>
      </c>
      <c r="S1618">
        <v>1.681</v>
      </c>
      <c r="T1618">
        <f t="shared" si="356"/>
        <v>1.6810000000000002E-2</v>
      </c>
      <c r="V1618" s="1">
        <v>43789</v>
      </c>
      <c r="W1618">
        <v>1.5289999999999999</v>
      </c>
      <c r="X1618">
        <f t="shared" si="357"/>
        <v>1.529E-2</v>
      </c>
      <c r="AB1618" s="1">
        <v>43732</v>
      </c>
      <c r="AC1618">
        <v>231.02549999999999</v>
      </c>
      <c r="AD1618">
        <f t="shared" si="358"/>
        <v>2.3102549999999997</v>
      </c>
      <c r="AF1618" s="1">
        <v>43746</v>
      </c>
      <c r="AG1618">
        <v>-0.41699999999999998</v>
      </c>
      <c r="AH1618">
        <f t="shared" si="359"/>
        <v>-4.1700000000000001E-3</v>
      </c>
      <c r="AJ1618" s="1">
        <v>43746</v>
      </c>
      <c r="AK1618">
        <v>-0.38700000000000001</v>
      </c>
      <c r="AL1618">
        <f t="shared" si="360"/>
        <v>-3.8700000000000002E-3</v>
      </c>
      <c r="AN1618" s="1">
        <v>43790</v>
      </c>
      <c r="AO1618">
        <v>-0.34379999999999999</v>
      </c>
      <c r="AP1618">
        <f t="shared" si="361"/>
        <v>-3.4380000000000001E-3</v>
      </c>
      <c r="AS1618" s="1">
        <v>43775</v>
      </c>
      <c r="AT1618">
        <v>0.68369999999999997</v>
      </c>
      <c r="AU1618">
        <f t="shared" si="362"/>
        <v>6.8369999999999993E-3</v>
      </c>
      <c r="AX1618" s="1"/>
    </row>
    <row r="1619" spans="1:50" x14ac:dyDescent="0.3">
      <c r="A1619" s="19">
        <f t="shared" si="363"/>
        <v>48180</v>
      </c>
      <c r="B1619">
        <f t="shared" ca="1" si="350"/>
        <v>-5.7</v>
      </c>
      <c r="C1619">
        <f ca="1">IF(currency="USD",'Future et co'!D1619,IF(currency="EUR",'Future et co'!E1619,IF(currency="GBP",'Future et co'!F1619,FALSE)))</f>
        <v>3.5830000000000001E-2</v>
      </c>
      <c r="D1619">
        <f t="shared" ca="1" si="351"/>
        <v>3.5830000000000001E-2</v>
      </c>
      <c r="E1619">
        <f t="shared" ca="1" si="352"/>
        <v>2.1409999999999998E-2</v>
      </c>
      <c r="F1619">
        <f t="shared" ca="1" si="353"/>
        <v>3.7088999999999997E-2</v>
      </c>
      <c r="J1619" s="1">
        <v>43769</v>
      </c>
      <c r="K1619">
        <v>1.5309999999999999</v>
      </c>
      <c r="L1619">
        <f t="shared" si="354"/>
        <v>1.5309999999999999E-2</v>
      </c>
      <c r="N1619" s="1">
        <v>43769</v>
      </c>
      <c r="O1619">
        <v>1.4630000000000001</v>
      </c>
      <c r="P1619">
        <f t="shared" si="355"/>
        <v>1.4630000000000001E-2</v>
      </c>
      <c r="R1619" s="1">
        <v>43789</v>
      </c>
      <c r="S1619">
        <v>1.6639999999999999</v>
      </c>
      <c r="T1619">
        <f t="shared" si="356"/>
        <v>1.6639999999999999E-2</v>
      </c>
      <c r="V1619" s="1">
        <v>43788</v>
      </c>
      <c r="W1619">
        <v>1.5620000000000001</v>
      </c>
      <c r="X1619">
        <f t="shared" si="357"/>
        <v>1.562E-2</v>
      </c>
      <c r="AB1619" s="1">
        <v>43731</v>
      </c>
      <c r="AC1619">
        <v>230.77430000000001</v>
      </c>
      <c r="AD1619">
        <f t="shared" si="358"/>
        <v>2.3077430000000003</v>
      </c>
      <c r="AF1619" s="1">
        <v>43745</v>
      </c>
      <c r="AG1619">
        <v>-0.42299999999999999</v>
      </c>
      <c r="AH1619">
        <f t="shared" si="359"/>
        <v>-4.2300000000000003E-3</v>
      </c>
      <c r="AJ1619" s="1">
        <v>43745</v>
      </c>
      <c r="AK1619">
        <v>-0.38900000000000001</v>
      </c>
      <c r="AL1619">
        <f t="shared" si="360"/>
        <v>-3.8900000000000002E-3</v>
      </c>
      <c r="AN1619" s="1">
        <v>43789</v>
      </c>
      <c r="AO1619">
        <v>-0.35</v>
      </c>
      <c r="AP1619">
        <f t="shared" si="361"/>
        <v>-3.4999999999999996E-3</v>
      </c>
      <c r="AS1619" s="1">
        <v>43774</v>
      </c>
      <c r="AT1619">
        <v>0.68720000000000003</v>
      </c>
      <c r="AU1619">
        <f t="shared" si="362"/>
        <v>6.8720000000000005E-3</v>
      </c>
      <c r="AX1619" s="1"/>
    </row>
    <row r="1620" spans="1:50" x14ac:dyDescent="0.3">
      <c r="A1620" s="19">
        <f t="shared" si="363"/>
        <v>48183</v>
      </c>
      <c r="B1620">
        <f t="shared" ca="1" si="350"/>
        <v>-5.708333333333333</v>
      </c>
      <c r="C1620">
        <f ca="1">IF(currency="USD",'Future et co'!D1620,IF(currency="EUR",'Future et co'!E1620,IF(currency="GBP",'Future et co'!F1620,FALSE)))</f>
        <v>3.5830000000000001E-2</v>
      </c>
      <c r="D1620">
        <f t="shared" ca="1" si="351"/>
        <v>3.5830000000000001E-2</v>
      </c>
      <c r="E1620">
        <f t="shared" ca="1" si="352"/>
        <v>2.1409999999999998E-2</v>
      </c>
      <c r="F1620">
        <f t="shared" ca="1" si="353"/>
        <v>3.7088999999999997E-2</v>
      </c>
      <c r="J1620" s="1">
        <v>43768</v>
      </c>
      <c r="K1620">
        <v>1.544</v>
      </c>
      <c r="L1620">
        <f t="shared" si="354"/>
        <v>1.5440000000000001E-2</v>
      </c>
      <c r="N1620" s="1">
        <v>43768</v>
      </c>
      <c r="O1620">
        <v>1.478</v>
      </c>
      <c r="P1620">
        <f t="shared" si="355"/>
        <v>1.478E-2</v>
      </c>
      <c r="R1620" s="1">
        <v>43788</v>
      </c>
      <c r="S1620">
        <v>1.677</v>
      </c>
      <c r="T1620">
        <f t="shared" si="356"/>
        <v>1.677E-2</v>
      </c>
      <c r="V1620" s="1">
        <v>43787</v>
      </c>
      <c r="W1620">
        <v>1.5720000000000001</v>
      </c>
      <c r="X1620">
        <f t="shared" si="357"/>
        <v>1.5720000000000001E-2</v>
      </c>
      <c r="AB1620" s="1">
        <v>43728</v>
      </c>
      <c r="AC1620">
        <v>229.3596</v>
      </c>
      <c r="AD1620">
        <f t="shared" si="358"/>
        <v>2.293596</v>
      </c>
      <c r="AF1620" s="1">
        <v>43742</v>
      </c>
      <c r="AG1620">
        <v>-0.42299999999999999</v>
      </c>
      <c r="AH1620">
        <f t="shared" si="359"/>
        <v>-4.2300000000000003E-3</v>
      </c>
      <c r="AJ1620" s="1">
        <v>43742</v>
      </c>
      <c r="AK1620">
        <v>-0.38900000000000001</v>
      </c>
      <c r="AL1620">
        <f t="shared" si="360"/>
        <v>-3.8900000000000002E-3</v>
      </c>
      <c r="AN1620" s="1">
        <v>43788</v>
      </c>
      <c r="AO1620">
        <v>-0.34</v>
      </c>
      <c r="AP1620">
        <f t="shared" si="361"/>
        <v>-3.4000000000000002E-3</v>
      </c>
      <c r="AS1620" s="1">
        <v>43773</v>
      </c>
      <c r="AT1620">
        <v>0.68630000000000002</v>
      </c>
      <c r="AU1620">
        <f t="shared" si="362"/>
        <v>6.8630000000000002E-3</v>
      </c>
      <c r="AX1620" s="1"/>
    </row>
    <row r="1621" spans="1:50" x14ac:dyDescent="0.3">
      <c r="A1621" s="19">
        <f t="shared" si="363"/>
        <v>48184</v>
      </c>
      <c r="B1621">
        <f t="shared" ca="1" si="350"/>
        <v>-5.7111111111111112</v>
      </c>
      <c r="C1621">
        <f ca="1">IF(currency="USD",'Future et co'!D1621,IF(currency="EUR",'Future et co'!E1621,IF(currency="GBP",'Future et co'!F1621,FALSE)))</f>
        <v>3.5830000000000001E-2</v>
      </c>
      <c r="D1621">
        <f t="shared" ca="1" si="351"/>
        <v>3.5830000000000001E-2</v>
      </c>
      <c r="E1621">
        <f t="shared" ca="1" si="352"/>
        <v>2.1409999999999998E-2</v>
      </c>
      <c r="F1621">
        <f t="shared" ca="1" si="353"/>
        <v>3.7088999999999997E-2</v>
      </c>
      <c r="J1621" s="1">
        <v>43767</v>
      </c>
      <c r="K1621">
        <v>1.5569999999999999</v>
      </c>
      <c r="L1621">
        <f t="shared" si="354"/>
        <v>1.5569999999999999E-2</v>
      </c>
      <c r="N1621" s="1">
        <v>43767</v>
      </c>
      <c r="O1621">
        <v>1.49</v>
      </c>
      <c r="P1621">
        <f t="shared" si="355"/>
        <v>1.49E-2</v>
      </c>
      <c r="R1621" s="1">
        <v>43787</v>
      </c>
      <c r="S1621">
        <v>1.6819999999999999</v>
      </c>
      <c r="T1621">
        <f t="shared" si="356"/>
        <v>1.6819999999999998E-2</v>
      </c>
      <c r="V1621" s="1">
        <v>43784</v>
      </c>
      <c r="W1621">
        <v>1.5880000000000001</v>
      </c>
      <c r="X1621">
        <f t="shared" si="357"/>
        <v>1.5880000000000002E-2</v>
      </c>
      <c r="AB1621" s="1">
        <v>43727</v>
      </c>
      <c r="AC1621">
        <v>229.13480000000001</v>
      </c>
      <c r="AD1621">
        <f t="shared" si="358"/>
        <v>2.2913480000000002</v>
      </c>
      <c r="AF1621" s="1">
        <v>43741</v>
      </c>
      <c r="AG1621">
        <v>-0.42499999999999999</v>
      </c>
      <c r="AH1621">
        <f t="shared" si="359"/>
        <v>-4.2500000000000003E-3</v>
      </c>
      <c r="AJ1621" s="1">
        <v>43741</v>
      </c>
      <c r="AK1621">
        <v>-0.38700000000000001</v>
      </c>
      <c r="AL1621">
        <f t="shared" si="360"/>
        <v>-3.8700000000000002E-3</v>
      </c>
      <c r="AN1621" s="1">
        <v>43787</v>
      </c>
      <c r="AO1621">
        <v>-0.33889999999999998</v>
      </c>
      <c r="AP1621">
        <f t="shared" si="361"/>
        <v>-3.3889999999999997E-3</v>
      </c>
      <c r="AS1621" s="1">
        <v>43770</v>
      </c>
      <c r="AT1621">
        <v>0.69</v>
      </c>
      <c r="AU1621">
        <f t="shared" si="362"/>
        <v>6.8999999999999999E-3</v>
      </c>
      <c r="AX1621" s="1"/>
    </row>
    <row r="1622" spans="1:50" x14ac:dyDescent="0.3">
      <c r="A1622" s="19">
        <f t="shared" si="363"/>
        <v>48185</v>
      </c>
      <c r="B1622">
        <f t="shared" ca="1" si="350"/>
        <v>-5.7138888888888886</v>
      </c>
      <c r="C1622">
        <f ca="1">IF(currency="USD",'Future et co'!D1622,IF(currency="EUR",'Future et co'!E1622,IF(currency="GBP",'Future et co'!F1622,FALSE)))</f>
        <v>3.5830000000000001E-2</v>
      </c>
      <c r="D1622">
        <f t="shared" ca="1" si="351"/>
        <v>3.5830000000000001E-2</v>
      </c>
      <c r="E1622">
        <f t="shared" ca="1" si="352"/>
        <v>2.1409999999999998E-2</v>
      </c>
      <c r="F1622">
        <f t="shared" ca="1" si="353"/>
        <v>3.7088999999999997E-2</v>
      </c>
      <c r="J1622" s="1">
        <v>43766</v>
      </c>
      <c r="K1622">
        <v>1.5720000000000001</v>
      </c>
      <c r="L1622">
        <f t="shared" si="354"/>
        <v>1.5720000000000001E-2</v>
      </c>
      <c r="N1622" s="1">
        <v>43766</v>
      </c>
      <c r="O1622">
        <v>1.5029999999999999</v>
      </c>
      <c r="P1622">
        <f t="shared" si="355"/>
        <v>1.5029999999999998E-2</v>
      </c>
      <c r="R1622" s="1">
        <v>43784</v>
      </c>
      <c r="S1622">
        <v>1.7050000000000001</v>
      </c>
      <c r="T1622">
        <f t="shared" si="356"/>
        <v>1.7049999999999999E-2</v>
      </c>
      <c r="V1622" s="1">
        <v>43783</v>
      </c>
      <c r="W1622">
        <v>1.5860000000000001</v>
      </c>
      <c r="X1622">
        <f t="shared" si="357"/>
        <v>1.5859999999999999E-2</v>
      </c>
      <c r="AB1622" s="1">
        <v>43726</v>
      </c>
      <c r="AC1622">
        <v>229.22739999999999</v>
      </c>
      <c r="AD1622">
        <f t="shared" si="358"/>
        <v>2.2922739999999999</v>
      </c>
      <c r="AF1622" s="1">
        <v>43740</v>
      </c>
      <c r="AG1622">
        <v>-0.42499999999999999</v>
      </c>
      <c r="AH1622">
        <f t="shared" si="359"/>
        <v>-4.2500000000000003E-3</v>
      </c>
      <c r="AJ1622" s="1">
        <v>43740</v>
      </c>
      <c r="AK1622">
        <v>-0.38400000000000001</v>
      </c>
      <c r="AL1622">
        <f t="shared" si="360"/>
        <v>-3.8400000000000001E-3</v>
      </c>
      <c r="AN1622" s="1">
        <v>43784</v>
      </c>
      <c r="AO1622">
        <v>-0.34189999999999998</v>
      </c>
      <c r="AP1622">
        <f t="shared" si="361"/>
        <v>-3.4189999999999997E-3</v>
      </c>
      <c r="AS1622" s="1">
        <v>43769</v>
      </c>
      <c r="AT1622">
        <v>0.68589999999999995</v>
      </c>
      <c r="AU1622">
        <f t="shared" si="362"/>
        <v>6.8589999999999996E-3</v>
      </c>
      <c r="AX1622" s="1"/>
    </row>
    <row r="1623" spans="1:50" x14ac:dyDescent="0.3">
      <c r="A1623" s="19">
        <f t="shared" si="363"/>
        <v>48186</v>
      </c>
      <c r="B1623">
        <f t="shared" ca="1" si="350"/>
        <v>-5.7166666666666668</v>
      </c>
      <c r="C1623">
        <f ca="1">IF(currency="USD",'Future et co'!D1623,IF(currency="EUR",'Future et co'!E1623,IF(currency="GBP",'Future et co'!F1623,FALSE)))</f>
        <v>3.5830000000000001E-2</v>
      </c>
      <c r="D1623">
        <f t="shared" ca="1" si="351"/>
        <v>3.5830000000000001E-2</v>
      </c>
      <c r="E1623">
        <f t="shared" ca="1" si="352"/>
        <v>2.1409999999999998E-2</v>
      </c>
      <c r="F1623">
        <f t="shared" ca="1" si="353"/>
        <v>3.7088999999999997E-2</v>
      </c>
      <c r="J1623" s="1">
        <v>43763</v>
      </c>
      <c r="K1623">
        <v>1.5760000000000001</v>
      </c>
      <c r="L1623">
        <f t="shared" si="354"/>
        <v>1.576E-2</v>
      </c>
      <c r="N1623" s="1">
        <v>43763</v>
      </c>
      <c r="O1623">
        <v>1.4950000000000001</v>
      </c>
      <c r="P1623">
        <f t="shared" si="355"/>
        <v>1.4950000000000001E-2</v>
      </c>
      <c r="R1623" s="1">
        <v>43783</v>
      </c>
      <c r="S1623">
        <v>1.6930000000000001</v>
      </c>
      <c r="T1623">
        <f t="shared" si="356"/>
        <v>1.6930000000000001E-2</v>
      </c>
      <c r="V1623" s="1">
        <v>43782</v>
      </c>
      <c r="W1623">
        <v>1.6341000000000001</v>
      </c>
      <c r="X1623">
        <f t="shared" si="357"/>
        <v>1.6341000000000001E-2</v>
      </c>
      <c r="AB1623" s="1">
        <v>43725</v>
      </c>
      <c r="AC1623">
        <v>228.56630000000001</v>
      </c>
      <c r="AD1623">
        <f t="shared" si="358"/>
        <v>2.285663</v>
      </c>
      <c r="AF1623" s="1">
        <v>43739</v>
      </c>
      <c r="AG1623">
        <v>-0.42799999999999999</v>
      </c>
      <c r="AH1623">
        <f t="shared" si="359"/>
        <v>-4.28E-3</v>
      </c>
      <c r="AJ1623" s="1">
        <v>43739</v>
      </c>
      <c r="AK1623">
        <v>-0.38700000000000001</v>
      </c>
      <c r="AL1623">
        <f t="shared" si="360"/>
        <v>-3.8700000000000002E-3</v>
      </c>
      <c r="AN1623" s="1">
        <v>43783</v>
      </c>
      <c r="AO1623">
        <v>-0.34</v>
      </c>
      <c r="AP1623">
        <f t="shared" si="361"/>
        <v>-3.4000000000000002E-3</v>
      </c>
      <c r="AS1623" s="1">
        <v>43768</v>
      </c>
      <c r="AT1623">
        <v>0.68420000000000003</v>
      </c>
      <c r="AU1623">
        <f t="shared" si="362"/>
        <v>6.842E-3</v>
      </c>
      <c r="AX1623" s="1"/>
    </row>
    <row r="1624" spans="1:50" x14ac:dyDescent="0.3">
      <c r="A1624" s="19">
        <f t="shared" si="363"/>
        <v>48187</v>
      </c>
      <c r="B1624">
        <f t="shared" ca="1" si="350"/>
        <v>-5.7194444444444441</v>
      </c>
      <c r="C1624">
        <f ca="1">IF(currency="USD",'Future et co'!D1624,IF(currency="EUR",'Future et co'!E1624,IF(currency="GBP",'Future et co'!F1624,FALSE)))</f>
        <v>3.5830000000000001E-2</v>
      </c>
      <c r="D1624">
        <f t="shared" ca="1" si="351"/>
        <v>3.5830000000000001E-2</v>
      </c>
      <c r="E1624">
        <f t="shared" ca="1" si="352"/>
        <v>2.1409999999999998E-2</v>
      </c>
      <c r="F1624">
        <f t="shared" ca="1" si="353"/>
        <v>3.7088999999999997E-2</v>
      </c>
      <c r="J1624" s="1">
        <v>43762</v>
      </c>
      <c r="K1624">
        <v>1.5580000000000001</v>
      </c>
      <c r="L1624">
        <f t="shared" si="354"/>
        <v>1.558E-2</v>
      </c>
      <c r="N1624" s="1">
        <v>43762</v>
      </c>
      <c r="O1624">
        <v>1.4810000000000001</v>
      </c>
      <c r="P1624">
        <f t="shared" si="355"/>
        <v>1.481E-2</v>
      </c>
      <c r="R1624" s="1">
        <v>43782</v>
      </c>
      <c r="S1624">
        <v>1.7270000000000001</v>
      </c>
      <c r="T1624">
        <f t="shared" si="356"/>
        <v>1.7270000000000001E-2</v>
      </c>
      <c r="V1624" s="1">
        <v>43781</v>
      </c>
      <c r="W1624">
        <v>1.6688000000000001</v>
      </c>
      <c r="X1624">
        <f t="shared" si="357"/>
        <v>1.6688000000000001E-2</v>
      </c>
      <c r="AB1624" s="1">
        <v>43724</v>
      </c>
      <c r="AC1624">
        <v>228.71170000000001</v>
      </c>
      <c r="AD1624">
        <f t="shared" si="358"/>
        <v>2.2871170000000003</v>
      </c>
      <c r="AF1624" s="1">
        <v>43738</v>
      </c>
      <c r="AG1624">
        <v>-0.41799999999999998</v>
      </c>
      <c r="AH1624">
        <f t="shared" si="359"/>
        <v>-4.1799999999999997E-3</v>
      </c>
      <c r="AJ1624" s="1">
        <v>43738</v>
      </c>
      <c r="AK1624">
        <v>-0.38600000000000001</v>
      </c>
      <c r="AL1624">
        <f t="shared" si="360"/>
        <v>-3.8600000000000001E-3</v>
      </c>
      <c r="AN1624" s="1">
        <v>43782</v>
      </c>
      <c r="AO1624">
        <v>-0.35</v>
      </c>
      <c r="AP1624">
        <f t="shared" si="361"/>
        <v>-3.4999999999999996E-3</v>
      </c>
      <c r="AS1624" s="1">
        <v>43767</v>
      </c>
      <c r="AT1624">
        <v>0.68479999999999996</v>
      </c>
      <c r="AU1624">
        <f t="shared" si="362"/>
        <v>6.8479999999999999E-3</v>
      </c>
      <c r="AX1624" s="1"/>
    </row>
    <row r="1625" spans="1:50" x14ac:dyDescent="0.3">
      <c r="A1625" s="19">
        <f t="shared" si="363"/>
        <v>48190</v>
      </c>
      <c r="B1625">
        <f t="shared" ca="1" si="350"/>
        <v>-5.7277777777777779</v>
      </c>
      <c r="C1625">
        <f ca="1">IF(currency="USD",'Future et co'!D1625,IF(currency="EUR",'Future et co'!E1625,IF(currency="GBP",'Future et co'!F1625,FALSE)))</f>
        <v>3.5830000000000001E-2</v>
      </c>
      <c r="D1625">
        <f t="shared" ca="1" si="351"/>
        <v>3.5830000000000001E-2</v>
      </c>
      <c r="E1625">
        <f t="shared" ca="1" si="352"/>
        <v>2.1409999999999998E-2</v>
      </c>
      <c r="F1625">
        <f t="shared" ca="1" si="353"/>
        <v>3.7088999999999997E-2</v>
      </c>
      <c r="J1625" s="1">
        <v>43761</v>
      </c>
      <c r="K1625">
        <v>1.56</v>
      </c>
      <c r="L1625">
        <f t="shared" si="354"/>
        <v>1.5600000000000001E-2</v>
      </c>
      <c r="N1625" s="1">
        <v>43761</v>
      </c>
      <c r="O1625">
        <v>1.4870000000000001</v>
      </c>
      <c r="P1625">
        <f t="shared" si="355"/>
        <v>1.4870000000000001E-2</v>
      </c>
      <c r="R1625" s="1">
        <v>43781</v>
      </c>
      <c r="S1625">
        <v>1.7370000000000001</v>
      </c>
      <c r="T1625">
        <f t="shared" si="356"/>
        <v>1.737E-2</v>
      </c>
      <c r="V1625" s="1">
        <v>43780</v>
      </c>
      <c r="W1625">
        <v>1.6896</v>
      </c>
      <c r="X1625">
        <f t="shared" si="357"/>
        <v>1.6896000000000001E-2</v>
      </c>
      <c r="AB1625" s="1">
        <v>43721</v>
      </c>
      <c r="AC1625">
        <v>227.99770000000001</v>
      </c>
      <c r="AD1625">
        <f t="shared" si="358"/>
        <v>2.2799770000000001</v>
      </c>
      <c r="AF1625" s="1">
        <v>43735</v>
      </c>
      <c r="AG1625">
        <v>-0.41199999999999998</v>
      </c>
      <c r="AH1625">
        <f t="shared" si="359"/>
        <v>-4.1199999999999995E-3</v>
      </c>
      <c r="AJ1625" s="1">
        <v>43735</v>
      </c>
      <c r="AK1625">
        <v>-0.377</v>
      </c>
      <c r="AL1625">
        <f t="shared" si="360"/>
        <v>-3.7699999999999999E-3</v>
      </c>
      <c r="AN1625" s="1">
        <v>43781</v>
      </c>
      <c r="AO1625">
        <v>-0.33929999999999999</v>
      </c>
      <c r="AP1625">
        <f t="shared" si="361"/>
        <v>-3.3929999999999997E-3</v>
      </c>
      <c r="AS1625" s="1">
        <v>43766</v>
      </c>
      <c r="AT1625">
        <v>0.67969999999999997</v>
      </c>
      <c r="AU1625">
        <f t="shared" si="362"/>
        <v>6.7970000000000001E-3</v>
      </c>
      <c r="AX1625" s="1"/>
    </row>
    <row r="1626" spans="1:50" x14ac:dyDescent="0.3">
      <c r="A1626" s="19">
        <f t="shared" si="363"/>
        <v>48191</v>
      </c>
      <c r="B1626">
        <f t="shared" ca="1" si="350"/>
        <v>-5.7305555555555552</v>
      </c>
      <c r="C1626">
        <f ca="1">IF(currency="USD",'Future et co'!D1626,IF(currency="EUR",'Future et co'!E1626,IF(currency="GBP",'Future et co'!F1626,FALSE)))</f>
        <v>3.5830000000000001E-2</v>
      </c>
      <c r="D1626">
        <f t="shared" ca="1" si="351"/>
        <v>3.5830000000000001E-2</v>
      </c>
      <c r="E1626">
        <f t="shared" ca="1" si="352"/>
        <v>2.1409999999999998E-2</v>
      </c>
      <c r="F1626">
        <f t="shared" ca="1" si="353"/>
        <v>3.7088999999999997E-2</v>
      </c>
      <c r="J1626" s="1">
        <v>43760</v>
      </c>
      <c r="K1626">
        <v>1.5860000000000001</v>
      </c>
      <c r="L1626">
        <f t="shared" si="354"/>
        <v>1.5859999999999999E-2</v>
      </c>
      <c r="N1626" s="1">
        <v>43760</v>
      </c>
      <c r="O1626">
        <v>1.4930000000000001</v>
      </c>
      <c r="P1626">
        <f t="shared" si="355"/>
        <v>1.4930000000000001E-2</v>
      </c>
      <c r="R1626" s="1">
        <v>43780</v>
      </c>
      <c r="S1626">
        <v>1.7430000000000001</v>
      </c>
      <c r="T1626">
        <f t="shared" si="356"/>
        <v>1.7430000000000001E-2</v>
      </c>
      <c r="V1626" s="1">
        <v>43777</v>
      </c>
      <c r="W1626">
        <v>1.6839999999999999</v>
      </c>
      <c r="X1626">
        <f t="shared" si="357"/>
        <v>1.6840000000000001E-2</v>
      </c>
      <c r="AB1626" s="1">
        <v>43720</v>
      </c>
      <c r="AC1626">
        <v>229.96780000000001</v>
      </c>
      <c r="AD1626">
        <f t="shared" si="358"/>
        <v>2.2996780000000001</v>
      </c>
      <c r="AF1626" s="1">
        <v>43734</v>
      </c>
      <c r="AG1626">
        <v>-0.41299999999999998</v>
      </c>
      <c r="AH1626">
        <f t="shared" si="359"/>
        <v>-4.13E-3</v>
      </c>
      <c r="AJ1626" s="1">
        <v>43734</v>
      </c>
      <c r="AK1626">
        <v>-0.376</v>
      </c>
      <c r="AL1626">
        <f t="shared" si="360"/>
        <v>-3.7599999999999999E-3</v>
      </c>
      <c r="AN1626" s="1">
        <v>43780</v>
      </c>
      <c r="AO1626">
        <v>-0.3377</v>
      </c>
      <c r="AP1626">
        <f t="shared" si="361"/>
        <v>-3.3769999999999998E-3</v>
      </c>
      <c r="AS1626" s="1">
        <v>43763</v>
      </c>
      <c r="AT1626">
        <v>0.67720000000000002</v>
      </c>
      <c r="AU1626">
        <f t="shared" si="362"/>
        <v>6.7720000000000002E-3</v>
      </c>
      <c r="AX1626" s="1"/>
    </row>
    <row r="1627" spans="1:50" x14ac:dyDescent="0.3">
      <c r="A1627" s="19">
        <f t="shared" si="363"/>
        <v>48192</v>
      </c>
      <c r="B1627">
        <f t="shared" ca="1" si="350"/>
        <v>-5.7333333333333334</v>
      </c>
      <c r="C1627">
        <f ca="1">IF(currency="USD",'Future et co'!D1627,IF(currency="EUR",'Future et co'!E1627,IF(currency="GBP",'Future et co'!F1627,FALSE)))</f>
        <v>3.5830000000000001E-2</v>
      </c>
      <c r="D1627">
        <f t="shared" ca="1" si="351"/>
        <v>3.5830000000000001E-2</v>
      </c>
      <c r="E1627">
        <f t="shared" ca="1" si="352"/>
        <v>2.1409999999999998E-2</v>
      </c>
      <c r="F1627">
        <f t="shared" ca="1" si="353"/>
        <v>3.7088999999999997E-2</v>
      </c>
      <c r="J1627" s="1">
        <v>43759</v>
      </c>
      <c r="K1627">
        <v>1.579</v>
      </c>
      <c r="L1627">
        <f t="shared" si="354"/>
        <v>1.5789999999999998E-2</v>
      </c>
      <c r="N1627" s="1">
        <v>43759</v>
      </c>
      <c r="O1627">
        <v>1.51</v>
      </c>
      <c r="P1627">
        <f t="shared" si="355"/>
        <v>1.5100000000000001E-2</v>
      </c>
      <c r="R1627" s="1">
        <v>43777</v>
      </c>
      <c r="S1627">
        <v>1.756</v>
      </c>
      <c r="T1627">
        <f t="shared" si="356"/>
        <v>1.7559999999999999E-2</v>
      </c>
      <c r="V1627" s="1">
        <v>43776</v>
      </c>
      <c r="W1627">
        <v>1.6734</v>
      </c>
      <c r="X1627">
        <f t="shared" si="357"/>
        <v>1.6733999999999999E-2</v>
      </c>
      <c r="AB1627" s="1">
        <v>43719</v>
      </c>
      <c r="AC1627">
        <v>230.3777</v>
      </c>
      <c r="AD1627">
        <f t="shared" si="358"/>
        <v>2.3037770000000002</v>
      </c>
      <c r="AF1627" s="1">
        <v>43733</v>
      </c>
      <c r="AG1627">
        <v>-0.41</v>
      </c>
      <c r="AH1627">
        <f t="shared" si="359"/>
        <v>-4.0999999999999995E-3</v>
      </c>
      <c r="AJ1627" s="1">
        <v>43733</v>
      </c>
      <c r="AK1627">
        <v>-0.375</v>
      </c>
      <c r="AL1627">
        <f t="shared" si="360"/>
        <v>-3.7499999999999999E-3</v>
      </c>
      <c r="AN1627" s="1">
        <v>43777</v>
      </c>
      <c r="AO1627">
        <v>-0.33</v>
      </c>
      <c r="AP1627">
        <f t="shared" si="361"/>
        <v>-3.3E-3</v>
      </c>
      <c r="AS1627" s="1">
        <v>43762</v>
      </c>
      <c r="AT1627">
        <v>0.67889999999999995</v>
      </c>
      <c r="AU1627">
        <f t="shared" si="362"/>
        <v>6.7889999999999999E-3</v>
      </c>
      <c r="AX1627" s="1"/>
    </row>
    <row r="1628" spans="1:50" x14ac:dyDescent="0.3">
      <c r="A1628" s="19">
        <f t="shared" si="363"/>
        <v>48193</v>
      </c>
      <c r="B1628">
        <f t="shared" ca="1" si="350"/>
        <v>-5.7361111111111107</v>
      </c>
      <c r="C1628">
        <f ca="1">IF(currency="USD",'Future et co'!D1628,IF(currency="EUR",'Future et co'!E1628,IF(currency="GBP",'Future et co'!F1628,FALSE)))</f>
        <v>3.5830000000000001E-2</v>
      </c>
      <c r="D1628">
        <f t="shared" ca="1" si="351"/>
        <v>3.5830000000000001E-2</v>
      </c>
      <c r="E1628">
        <f t="shared" ca="1" si="352"/>
        <v>2.1409999999999998E-2</v>
      </c>
      <c r="F1628">
        <f t="shared" ca="1" si="353"/>
        <v>3.7088999999999997E-2</v>
      </c>
      <c r="J1628" s="1">
        <v>43756</v>
      </c>
      <c r="K1628">
        <v>1.5960000000000001</v>
      </c>
      <c r="L1628">
        <f t="shared" si="354"/>
        <v>1.5960000000000002E-2</v>
      </c>
      <c r="N1628" s="1">
        <v>43756</v>
      </c>
      <c r="O1628">
        <v>1.504</v>
      </c>
      <c r="P1628">
        <f t="shared" si="355"/>
        <v>1.504E-2</v>
      </c>
      <c r="R1628" s="1">
        <v>43776</v>
      </c>
      <c r="S1628">
        <v>1.746</v>
      </c>
      <c r="T1628">
        <f t="shared" si="356"/>
        <v>1.746E-2</v>
      </c>
      <c r="V1628" s="1">
        <v>43775</v>
      </c>
      <c r="W1628">
        <v>1.6180000000000001</v>
      </c>
      <c r="X1628">
        <f t="shared" si="357"/>
        <v>1.618E-2</v>
      </c>
      <c r="AB1628" s="1">
        <v>43718</v>
      </c>
      <c r="AC1628">
        <v>230.03389999999999</v>
      </c>
      <c r="AD1628">
        <f t="shared" si="358"/>
        <v>2.3003389999999997</v>
      </c>
      <c r="AF1628" s="1">
        <v>43732</v>
      </c>
      <c r="AG1628">
        <v>-0.40300000000000002</v>
      </c>
      <c r="AH1628">
        <f t="shared" si="359"/>
        <v>-4.0300000000000006E-3</v>
      </c>
      <c r="AJ1628" s="1">
        <v>43732</v>
      </c>
      <c r="AK1628">
        <v>-0.373</v>
      </c>
      <c r="AL1628">
        <f t="shared" si="360"/>
        <v>-3.7299999999999998E-3</v>
      </c>
      <c r="AN1628" s="1">
        <v>43776</v>
      </c>
      <c r="AO1628">
        <v>-0.34</v>
      </c>
      <c r="AP1628">
        <f t="shared" si="361"/>
        <v>-3.4000000000000002E-3</v>
      </c>
      <c r="AS1628" s="1">
        <v>43761</v>
      </c>
      <c r="AT1628">
        <v>0.68210000000000004</v>
      </c>
      <c r="AU1628">
        <f t="shared" si="362"/>
        <v>6.8210000000000007E-3</v>
      </c>
      <c r="AX1628" s="1"/>
    </row>
    <row r="1629" spans="1:50" x14ac:dyDescent="0.3">
      <c r="A1629" s="19">
        <f t="shared" si="363"/>
        <v>48194</v>
      </c>
      <c r="B1629">
        <f t="shared" ca="1" si="350"/>
        <v>-5.7388888888888889</v>
      </c>
      <c r="C1629">
        <f ca="1">IF(currency="USD",'Future et co'!D1629,IF(currency="EUR",'Future et co'!E1629,IF(currency="GBP",'Future et co'!F1629,FALSE)))</f>
        <v>3.5830000000000001E-2</v>
      </c>
      <c r="D1629">
        <f t="shared" ca="1" si="351"/>
        <v>3.5830000000000001E-2</v>
      </c>
      <c r="E1629">
        <f t="shared" ca="1" si="352"/>
        <v>2.1409999999999998E-2</v>
      </c>
      <c r="F1629">
        <f t="shared" ca="1" si="353"/>
        <v>3.7088999999999997E-2</v>
      </c>
      <c r="J1629" s="1">
        <v>43755</v>
      </c>
      <c r="K1629">
        <v>1.603</v>
      </c>
      <c r="L1629">
        <f t="shared" si="354"/>
        <v>1.6029999999999999E-2</v>
      </c>
      <c r="N1629" s="1">
        <v>43755</v>
      </c>
      <c r="O1629">
        <v>1.5269999999999999</v>
      </c>
      <c r="P1629">
        <f t="shared" si="355"/>
        <v>1.5269999999999999E-2</v>
      </c>
      <c r="R1629" s="1">
        <v>43775</v>
      </c>
      <c r="S1629">
        <v>1.716</v>
      </c>
      <c r="T1629">
        <f t="shared" si="356"/>
        <v>1.7159999999999998E-2</v>
      </c>
      <c r="V1629" s="1">
        <v>43774</v>
      </c>
      <c r="W1629">
        <v>1.6379999999999999</v>
      </c>
      <c r="X1629">
        <f t="shared" si="357"/>
        <v>1.6379999999999999E-2</v>
      </c>
      <c r="AB1629" s="1">
        <v>43717</v>
      </c>
      <c r="AC1629">
        <v>230.3777</v>
      </c>
      <c r="AD1629">
        <f t="shared" si="358"/>
        <v>2.3037770000000002</v>
      </c>
      <c r="AF1629" s="1">
        <v>43731</v>
      </c>
      <c r="AG1629">
        <v>-0.4</v>
      </c>
      <c r="AH1629">
        <f t="shared" si="359"/>
        <v>-4.0000000000000001E-3</v>
      </c>
      <c r="AJ1629" s="1">
        <v>43731</v>
      </c>
      <c r="AK1629">
        <v>-0.36299999999999999</v>
      </c>
      <c r="AL1629">
        <f t="shared" si="360"/>
        <v>-3.63E-3</v>
      </c>
      <c r="AN1629" s="1">
        <v>43775</v>
      </c>
      <c r="AO1629">
        <v>-0.35</v>
      </c>
      <c r="AP1629">
        <f t="shared" si="361"/>
        <v>-3.4999999999999996E-3</v>
      </c>
      <c r="AS1629" s="1">
        <v>43760</v>
      </c>
      <c r="AT1629">
        <v>0.67149999999999999</v>
      </c>
      <c r="AU1629">
        <f t="shared" si="362"/>
        <v>6.7149999999999996E-3</v>
      </c>
      <c r="AX1629" s="1"/>
    </row>
    <row r="1630" spans="1:50" x14ac:dyDescent="0.3">
      <c r="A1630" s="19">
        <f t="shared" si="363"/>
        <v>48197</v>
      </c>
      <c r="B1630">
        <f t="shared" ca="1" si="350"/>
        <v>-5.7472222222222218</v>
      </c>
      <c r="C1630">
        <f ca="1">IF(currency="USD",'Future et co'!D1630,IF(currency="EUR",'Future et co'!E1630,IF(currency="GBP",'Future et co'!F1630,FALSE)))</f>
        <v>3.5830000000000001E-2</v>
      </c>
      <c r="D1630">
        <f t="shared" ca="1" si="351"/>
        <v>3.5830000000000001E-2</v>
      </c>
      <c r="E1630">
        <f t="shared" ca="1" si="352"/>
        <v>2.1409999999999998E-2</v>
      </c>
      <c r="F1630">
        <f t="shared" ca="1" si="353"/>
        <v>3.7088999999999997E-2</v>
      </c>
      <c r="J1630" s="1">
        <v>43754</v>
      </c>
      <c r="K1630">
        <v>1.605</v>
      </c>
      <c r="L1630">
        <f t="shared" si="354"/>
        <v>1.6049999999999998E-2</v>
      </c>
      <c r="N1630" s="1">
        <v>43754</v>
      </c>
      <c r="O1630">
        <v>1.524</v>
      </c>
      <c r="P1630">
        <f t="shared" si="355"/>
        <v>1.524E-2</v>
      </c>
      <c r="R1630" s="1">
        <v>43774</v>
      </c>
      <c r="S1630">
        <v>1.7230000000000001</v>
      </c>
      <c r="T1630">
        <f t="shared" si="356"/>
        <v>1.7230000000000002E-2</v>
      </c>
      <c r="V1630" s="1">
        <v>43773</v>
      </c>
      <c r="W1630">
        <v>1.6106</v>
      </c>
      <c r="X1630">
        <f t="shared" si="357"/>
        <v>1.6105999999999999E-2</v>
      </c>
      <c r="AB1630" s="1">
        <v>43714</v>
      </c>
      <c r="AC1630">
        <v>231.6867</v>
      </c>
      <c r="AD1630">
        <f t="shared" si="358"/>
        <v>2.3168670000000002</v>
      </c>
      <c r="AF1630" s="1">
        <v>43728</v>
      </c>
      <c r="AG1630">
        <v>-0.39300000000000002</v>
      </c>
      <c r="AH1630">
        <f t="shared" si="359"/>
        <v>-3.9300000000000003E-3</v>
      </c>
      <c r="AJ1630" s="1">
        <v>43728</v>
      </c>
      <c r="AK1630">
        <v>-0.35799999999999998</v>
      </c>
      <c r="AL1630">
        <f t="shared" si="360"/>
        <v>-3.5799999999999998E-3</v>
      </c>
      <c r="AN1630" s="1">
        <v>43774</v>
      </c>
      <c r="AO1630">
        <v>-0.35</v>
      </c>
      <c r="AP1630">
        <f t="shared" si="361"/>
        <v>-3.4999999999999996E-3</v>
      </c>
      <c r="AS1630" s="1">
        <v>43759</v>
      </c>
      <c r="AT1630">
        <v>0.67500000000000004</v>
      </c>
      <c r="AU1630">
        <f t="shared" si="362"/>
        <v>6.7500000000000008E-3</v>
      </c>
      <c r="AX1630" s="1"/>
    </row>
    <row r="1631" spans="1:50" x14ac:dyDescent="0.3">
      <c r="A1631" s="19">
        <f t="shared" si="363"/>
        <v>48198</v>
      </c>
      <c r="B1631">
        <f t="shared" ca="1" si="350"/>
        <v>-5.75</v>
      </c>
      <c r="C1631">
        <f ca="1">IF(currency="USD",'Future et co'!D1631,IF(currency="EUR",'Future et co'!E1631,IF(currency="GBP",'Future et co'!F1631,FALSE)))</f>
        <v>3.5830000000000001E-2</v>
      </c>
      <c r="D1631">
        <f t="shared" ca="1" si="351"/>
        <v>3.5830000000000001E-2</v>
      </c>
      <c r="E1631">
        <f t="shared" ca="1" si="352"/>
        <v>2.1409999999999998E-2</v>
      </c>
      <c r="F1631">
        <f t="shared" ca="1" si="353"/>
        <v>3.7088999999999997E-2</v>
      </c>
      <c r="J1631" s="1">
        <v>43753</v>
      </c>
      <c r="K1631">
        <v>1.645</v>
      </c>
      <c r="L1631">
        <f t="shared" si="354"/>
        <v>1.6449999999999999E-2</v>
      </c>
      <c r="N1631" s="1">
        <v>43753</v>
      </c>
      <c r="O1631">
        <v>1.57</v>
      </c>
      <c r="P1631">
        <f t="shared" si="355"/>
        <v>1.5700000000000002E-2</v>
      </c>
      <c r="R1631" s="1">
        <v>43773</v>
      </c>
      <c r="S1631">
        <v>1.704</v>
      </c>
      <c r="T1631">
        <f t="shared" si="356"/>
        <v>1.704E-2</v>
      </c>
      <c r="V1631" s="1">
        <v>43770</v>
      </c>
      <c r="W1631">
        <v>1.5576000000000001</v>
      </c>
      <c r="X1631">
        <f t="shared" si="357"/>
        <v>1.5576000000000001E-2</v>
      </c>
      <c r="AB1631" s="1">
        <v>43713</v>
      </c>
      <c r="AC1631">
        <v>230.72149999999999</v>
      </c>
      <c r="AD1631">
        <f t="shared" si="358"/>
        <v>2.3072149999999998</v>
      </c>
      <c r="AF1631" s="1">
        <v>43727</v>
      </c>
      <c r="AG1631">
        <v>-0.39600000000000002</v>
      </c>
      <c r="AH1631">
        <f t="shared" si="359"/>
        <v>-3.96E-3</v>
      </c>
      <c r="AJ1631" s="1">
        <v>43727</v>
      </c>
      <c r="AK1631">
        <v>-0.36799999999999999</v>
      </c>
      <c r="AL1631">
        <f t="shared" si="360"/>
        <v>-3.6800000000000001E-3</v>
      </c>
      <c r="AN1631" s="1">
        <v>43773</v>
      </c>
      <c r="AO1631">
        <v>-0.36</v>
      </c>
      <c r="AP1631">
        <f t="shared" si="361"/>
        <v>-3.5999999999999999E-3</v>
      </c>
      <c r="AS1631" s="1">
        <v>43756</v>
      </c>
      <c r="AT1631">
        <v>0.67149999999999999</v>
      </c>
      <c r="AU1631">
        <f t="shared" si="362"/>
        <v>6.7149999999999996E-3</v>
      </c>
      <c r="AX1631" s="1"/>
    </row>
    <row r="1632" spans="1:50" x14ac:dyDescent="0.3">
      <c r="A1632" s="19">
        <f t="shared" si="363"/>
        <v>48199</v>
      </c>
      <c r="B1632">
        <f t="shared" ca="1" si="350"/>
        <v>-5.7527777777777782</v>
      </c>
      <c r="C1632">
        <f ca="1">IF(currency="USD",'Future et co'!D1632,IF(currency="EUR",'Future et co'!E1632,IF(currency="GBP",'Future et co'!F1632,FALSE)))</f>
        <v>3.5830000000000001E-2</v>
      </c>
      <c r="D1632">
        <f t="shared" ca="1" si="351"/>
        <v>3.5830000000000001E-2</v>
      </c>
      <c r="E1632">
        <f t="shared" ca="1" si="352"/>
        <v>2.1409999999999998E-2</v>
      </c>
      <c r="F1632">
        <f t="shared" ca="1" si="353"/>
        <v>3.7088999999999997E-2</v>
      </c>
      <c r="J1632" s="1">
        <v>43752</v>
      </c>
      <c r="K1632">
        <v>1.639</v>
      </c>
      <c r="L1632">
        <f t="shared" si="354"/>
        <v>1.6390000000000002E-2</v>
      </c>
      <c r="N1632" s="1">
        <v>43752</v>
      </c>
      <c r="O1632">
        <v>1.5369999999999999</v>
      </c>
      <c r="P1632">
        <f t="shared" si="355"/>
        <v>1.537E-2</v>
      </c>
      <c r="R1632" s="1">
        <v>43770</v>
      </c>
      <c r="S1632">
        <v>1.6910000000000001</v>
      </c>
      <c r="T1632">
        <f t="shared" si="356"/>
        <v>1.6910000000000001E-2</v>
      </c>
      <c r="V1632" s="1">
        <v>43769</v>
      </c>
      <c r="W1632">
        <v>1.5356000000000001</v>
      </c>
      <c r="X1632">
        <f t="shared" si="357"/>
        <v>1.5356000000000002E-2</v>
      </c>
      <c r="AB1632" s="1">
        <v>43712</v>
      </c>
      <c r="AC1632">
        <v>232.32130000000001</v>
      </c>
      <c r="AD1632">
        <f t="shared" si="358"/>
        <v>2.323213</v>
      </c>
      <c r="AF1632" s="1">
        <v>43726</v>
      </c>
      <c r="AG1632">
        <v>-0.39600000000000002</v>
      </c>
      <c r="AH1632">
        <f t="shared" si="359"/>
        <v>-3.96E-3</v>
      </c>
      <c r="AJ1632" s="1">
        <v>43726</v>
      </c>
      <c r="AK1632">
        <v>-0.36899999999999999</v>
      </c>
      <c r="AL1632">
        <f t="shared" si="360"/>
        <v>-3.6900000000000001E-3</v>
      </c>
      <c r="AN1632" s="1">
        <v>43770</v>
      </c>
      <c r="AO1632">
        <v>-0.36159999999999998</v>
      </c>
      <c r="AP1632">
        <f t="shared" si="361"/>
        <v>-3.6159999999999999E-3</v>
      </c>
      <c r="AS1632" s="1">
        <v>43755</v>
      </c>
      <c r="AT1632">
        <v>0.67730000000000001</v>
      </c>
      <c r="AU1632">
        <f t="shared" si="362"/>
        <v>6.7730000000000004E-3</v>
      </c>
      <c r="AX1632" s="1"/>
    </row>
    <row r="1633" spans="1:50" x14ac:dyDescent="0.3">
      <c r="A1633" s="19">
        <f t="shared" si="363"/>
        <v>48200</v>
      </c>
      <c r="B1633">
        <f t="shared" ca="1" si="350"/>
        <v>-5.7555555555555555</v>
      </c>
      <c r="C1633">
        <f ca="1">IF(currency="USD",'Future et co'!D1633,IF(currency="EUR",'Future et co'!E1633,IF(currency="GBP",'Future et co'!F1633,FALSE)))</f>
        <v>3.5830000000000001E-2</v>
      </c>
      <c r="D1633">
        <f t="shared" ca="1" si="351"/>
        <v>3.5830000000000001E-2</v>
      </c>
      <c r="E1633">
        <f t="shared" ca="1" si="352"/>
        <v>2.1409999999999998E-2</v>
      </c>
      <c r="F1633">
        <f t="shared" ca="1" si="353"/>
        <v>3.7088999999999997E-2</v>
      </c>
      <c r="J1633" s="1">
        <v>43749</v>
      </c>
      <c r="K1633">
        <v>1.6359999999999999</v>
      </c>
      <c r="L1633">
        <f t="shared" si="354"/>
        <v>1.636E-2</v>
      </c>
      <c r="N1633" s="1">
        <v>43749</v>
      </c>
      <c r="O1633">
        <v>1.554</v>
      </c>
      <c r="P1633">
        <f t="shared" si="355"/>
        <v>1.554E-2</v>
      </c>
      <c r="R1633" s="1">
        <v>43769</v>
      </c>
      <c r="S1633">
        <v>1.6519999999999999</v>
      </c>
      <c r="T1633">
        <f t="shared" si="356"/>
        <v>1.652E-2</v>
      </c>
      <c r="V1633" s="1">
        <v>43768</v>
      </c>
      <c r="W1633">
        <v>1.6285000000000001</v>
      </c>
      <c r="X1633">
        <f t="shared" si="357"/>
        <v>1.6285000000000001E-2</v>
      </c>
      <c r="AB1633" s="1">
        <v>43711</v>
      </c>
      <c r="AC1633">
        <v>233.36240000000001</v>
      </c>
      <c r="AD1633">
        <f t="shared" si="358"/>
        <v>2.3336239999999999</v>
      </c>
      <c r="AF1633" s="1">
        <v>43725</v>
      </c>
      <c r="AG1633">
        <v>-0.39800000000000002</v>
      </c>
      <c r="AH1633">
        <f t="shared" si="359"/>
        <v>-3.98E-3</v>
      </c>
      <c r="AJ1633" s="1">
        <v>43725</v>
      </c>
      <c r="AK1633">
        <v>-0.36499999999999999</v>
      </c>
      <c r="AL1633">
        <f t="shared" si="360"/>
        <v>-3.65E-3</v>
      </c>
      <c r="AN1633" s="1">
        <v>43769</v>
      </c>
      <c r="AO1633">
        <v>-0.35899999999999999</v>
      </c>
      <c r="AP1633">
        <f t="shared" si="361"/>
        <v>-3.5899999999999999E-3</v>
      </c>
      <c r="AS1633" s="1">
        <v>43754</v>
      </c>
      <c r="AT1633">
        <v>0.67579999999999996</v>
      </c>
      <c r="AU1633">
        <f t="shared" si="362"/>
        <v>6.7579999999999993E-3</v>
      </c>
      <c r="AX1633" s="1"/>
    </row>
    <row r="1634" spans="1:50" x14ac:dyDescent="0.3">
      <c r="A1634" s="19">
        <f t="shared" si="363"/>
        <v>48201</v>
      </c>
      <c r="B1634">
        <f t="shared" ca="1" si="350"/>
        <v>-5.7583333333333337</v>
      </c>
      <c r="C1634">
        <f ca="1">IF(currency="USD",'Future et co'!D1634,IF(currency="EUR",'Future et co'!E1634,IF(currency="GBP",'Future et co'!F1634,FALSE)))</f>
        <v>3.5830000000000001E-2</v>
      </c>
      <c r="D1634">
        <f t="shared" ca="1" si="351"/>
        <v>3.5830000000000001E-2</v>
      </c>
      <c r="E1634">
        <f t="shared" ca="1" si="352"/>
        <v>2.1409999999999998E-2</v>
      </c>
      <c r="F1634">
        <f t="shared" ca="1" si="353"/>
        <v>3.7088999999999997E-2</v>
      </c>
      <c r="J1634" s="1">
        <v>43748</v>
      </c>
      <c r="K1634">
        <v>1.623</v>
      </c>
      <c r="L1634">
        <f t="shared" si="354"/>
        <v>1.6230000000000001E-2</v>
      </c>
      <c r="N1634" s="1">
        <v>43748</v>
      </c>
      <c r="O1634">
        <v>1.5169999999999999</v>
      </c>
      <c r="P1634">
        <f t="shared" si="355"/>
        <v>1.5169999999999999E-2</v>
      </c>
      <c r="R1634" s="1">
        <v>43768</v>
      </c>
      <c r="S1634">
        <v>1.718</v>
      </c>
      <c r="T1634">
        <f t="shared" si="356"/>
        <v>1.7180000000000001E-2</v>
      </c>
      <c r="V1634" s="1">
        <v>43767</v>
      </c>
      <c r="W1634">
        <v>1.6439999999999999</v>
      </c>
      <c r="X1634">
        <f t="shared" si="357"/>
        <v>1.644E-2</v>
      </c>
      <c r="AB1634" s="1">
        <v>43710</v>
      </c>
      <c r="AC1634">
        <v>232.8939</v>
      </c>
      <c r="AD1634">
        <f t="shared" si="358"/>
        <v>2.3289390000000001</v>
      </c>
      <c r="AF1634" s="1">
        <v>43724</v>
      </c>
      <c r="AG1634">
        <v>-0.39400000000000002</v>
      </c>
      <c r="AH1634">
        <f t="shared" si="359"/>
        <v>-3.9399999999999999E-3</v>
      </c>
      <c r="AJ1634" s="1">
        <v>43724</v>
      </c>
      <c r="AK1634">
        <v>-0.36099999999999999</v>
      </c>
      <c r="AL1634">
        <f t="shared" si="360"/>
        <v>-3.6099999999999999E-3</v>
      </c>
      <c r="AN1634" s="1">
        <v>43768</v>
      </c>
      <c r="AO1634">
        <v>-0.35310000000000002</v>
      </c>
      <c r="AP1634">
        <f t="shared" si="361"/>
        <v>-3.5310000000000003E-3</v>
      </c>
      <c r="AS1634" s="1">
        <v>43753</v>
      </c>
      <c r="AT1634">
        <v>0.67410000000000003</v>
      </c>
      <c r="AU1634">
        <f t="shared" si="362"/>
        <v>6.7410000000000005E-3</v>
      </c>
      <c r="AX1634" s="1"/>
    </row>
    <row r="1635" spans="1:50" x14ac:dyDescent="0.3">
      <c r="A1635" s="19">
        <f t="shared" si="363"/>
        <v>48204</v>
      </c>
      <c r="B1635">
        <f t="shared" ca="1" si="350"/>
        <v>-5.7666666666666666</v>
      </c>
      <c r="C1635">
        <f ca="1">IF(currency="USD",'Future et co'!D1635,IF(currency="EUR",'Future et co'!E1635,IF(currency="GBP",'Future et co'!F1635,FALSE)))</f>
        <v>3.5830000000000001E-2</v>
      </c>
      <c r="D1635">
        <f t="shared" ca="1" si="351"/>
        <v>3.5830000000000001E-2</v>
      </c>
      <c r="E1635">
        <f t="shared" ca="1" si="352"/>
        <v>2.1409999999999998E-2</v>
      </c>
      <c r="F1635">
        <f t="shared" ca="1" si="353"/>
        <v>3.7088999999999997E-2</v>
      </c>
      <c r="J1635" s="1">
        <v>43747</v>
      </c>
      <c r="K1635">
        <v>1.623</v>
      </c>
      <c r="L1635">
        <f t="shared" si="354"/>
        <v>1.6230000000000001E-2</v>
      </c>
      <c r="N1635" s="1">
        <v>43747</v>
      </c>
      <c r="O1635">
        <v>1.4990000000000001</v>
      </c>
      <c r="P1635">
        <f t="shared" si="355"/>
        <v>1.4990000000000002E-2</v>
      </c>
      <c r="R1635" s="1">
        <v>43767</v>
      </c>
      <c r="S1635">
        <v>1.738</v>
      </c>
      <c r="T1635">
        <f t="shared" si="356"/>
        <v>1.738E-2</v>
      </c>
      <c r="V1635" s="1">
        <v>43766</v>
      </c>
      <c r="W1635">
        <v>1.6361000000000001</v>
      </c>
      <c r="X1635">
        <f t="shared" si="357"/>
        <v>1.6361000000000001E-2</v>
      </c>
      <c r="AB1635" s="1">
        <v>43707</v>
      </c>
      <c r="AC1635">
        <v>233.0761</v>
      </c>
      <c r="AD1635">
        <f t="shared" si="358"/>
        <v>2.3307609999999999</v>
      </c>
      <c r="AF1635" s="1">
        <v>43721</v>
      </c>
      <c r="AG1635">
        <v>-0.4</v>
      </c>
      <c r="AH1635">
        <f t="shared" si="359"/>
        <v>-4.0000000000000001E-3</v>
      </c>
      <c r="AJ1635" s="1">
        <v>43721</v>
      </c>
      <c r="AK1635">
        <v>-0.377</v>
      </c>
      <c r="AL1635">
        <f t="shared" si="360"/>
        <v>-3.7699999999999999E-3</v>
      </c>
      <c r="AN1635" s="1">
        <v>43767</v>
      </c>
      <c r="AO1635">
        <v>-0.35</v>
      </c>
      <c r="AP1635">
        <f t="shared" si="361"/>
        <v>-3.4999999999999996E-3</v>
      </c>
      <c r="AS1635" s="1">
        <v>43752</v>
      </c>
      <c r="AT1635">
        <v>0.66969999999999996</v>
      </c>
      <c r="AU1635">
        <f t="shared" si="362"/>
        <v>6.6969999999999998E-3</v>
      </c>
      <c r="AX1635" s="1"/>
    </row>
    <row r="1636" spans="1:50" x14ac:dyDescent="0.3">
      <c r="A1636" s="19">
        <f t="shared" si="363"/>
        <v>48205</v>
      </c>
      <c r="B1636">
        <f t="shared" ca="1" si="350"/>
        <v>-5.7694444444444448</v>
      </c>
      <c r="C1636">
        <f ca="1">IF(currency="USD",'Future et co'!D1636,IF(currency="EUR",'Future et co'!E1636,IF(currency="GBP",'Future et co'!F1636,FALSE)))</f>
        <v>3.5830000000000001E-2</v>
      </c>
      <c r="D1636">
        <f t="shared" ca="1" si="351"/>
        <v>3.5830000000000001E-2</v>
      </c>
      <c r="E1636">
        <f t="shared" ca="1" si="352"/>
        <v>2.1409999999999998E-2</v>
      </c>
      <c r="F1636">
        <f t="shared" ca="1" si="353"/>
        <v>3.7088999999999997E-2</v>
      </c>
      <c r="J1636" s="1">
        <v>43746</v>
      </c>
      <c r="K1636">
        <v>1.6339999999999999</v>
      </c>
      <c r="L1636">
        <f t="shared" si="354"/>
        <v>1.634E-2</v>
      </c>
      <c r="N1636" s="1">
        <v>43746</v>
      </c>
      <c r="O1636">
        <v>1.5</v>
      </c>
      <c r="P1636">
        <f t="shared" si="355"/>
        <v>1.4999999999999999E-2</v>
      </c>
      <c r="R1636" s="1">
        <v>43766</v>
      </c>
      <c r="S1636">
        <v>1.7410000000000001</v>
      </c>
      <c r="T1636">
        <f t="shared" si="356"/>
        <v>1.7410000000000002E-2</v>
      </c>
      <c r="V1636" s="1">
        <v>43763</v>
      </c>
      <c r="W1636">
        <v>1.621</v>
      </c>
      <c r="X1636">
        <f t="shared" si="357"/>
        <v>1.6209999999999999E-2</v>
      </c>
      <c r="AB1636" s="1">
        <v>43706</v>
      </c>
      <c r="AC1636">
        <v>232.86789999999999</v>
      </c>
      <c r="AD1636">
        <f t="shared" si="358"/>
        <v>2.3286789999999997</v>
      </c>
      <c r="AF1636" s="1">
        <v>43720</v>
      </c>
      <c r="AG1636">
        <v>-0.433</v>
      </c>
      <c r="AH1636">
        <f t="shared" si="359"/>
        <v>-4.3299999999999996E-3</v>
      </c>
      <c r="AJ1636" s="1">
        <v>43720</v>
      </c>
      <c r="AK1636">
        <v>-0.40799999999999997</v>
      </c>
      <c r="AL1636">
        <f t="shared" si="360"/>
        <v>-4.0799999999999994E-3</v>
      </c>
      <c r="AN1636" s="1">
        <v>43766</v>
      </c>
      <c r="AO1636">
        <v>-0.36</v>
      </c>
      <c r="AP1636">
        <f t="shared" si="361"/>
        <v>-3.5999999999999999E-3</v>
      </c>
      <c r="AS1636" s="1">
        <v>43749</v>
      </c>
      <c r="AT1636">
        <v>0.68259999999999998</v>
      </c>
      <c r="AU1636">
        <f t="shared" si="362"/>
        <v>6.8259999999999996E-3</v>
      </c>
      <c r="AX1636" s="1"/>
    </row>
    <row r="1637" spans="1:50" x14ac:dyDescent="0.3">
      <c r="A1637" s="19">
        <f t="shared" si="363"/>
        <v>48206</v>
      </c>
      <c r="B1637">
        <f t="shared" ca="1" si="350"/>
        <v>-5.7722222222222221</v>
      </c>
      <c r="C1637">
        <f ca="1">IF(currency="USD",'Future et co'!D1637,IF(currency="EUR",'Future et co'!E1637,IF(currency="GBP",'Future et co'!F1637,FALSE)))</f>
        <v>3.5830000000000001E-2</v>
      </c>
      <c r="D1637">
        <f t="shared" ca="1" si="351"/>
        <v>3.5830000000000001E-2</v>
      </c>
      <c r="E1637">
        <f t="shared" ca="1" si="352"/>
        <v>2.1409999999999998E-2</v>
      </c>
      <c r="F1637">
        <f t="shared" ca="1" si="353"/>
        <v>3.7088999999999997E-2</v>
      </c>
      <c r="J1637" s="1">
        <v>43745</v>
      </c>
      <c r="K1637">
        <v>1.6539999999999999</v>
      </c>
      <c r="L1637">
        <f t="shared" si="354"/>
        <v>1.6539999999999999E-2</v>
      </c>
      <c r="N1637" s="1">
        <v>43745</v>
      </c>
      <c r="O1637">
        <v>1.518</v>
      </c>
      <c r="P1637">
        <f t="shared" si="355"/>
        <v>1.5180000000000001E-2</v>
      </c>
      <c r="R1637" s="1">
        <v>43763</v>
      </c>
      <c r="S1637">
        <v>1.734</v>
      </c>
      <c r="T1637">
        <f t="shared" si="356"/>
        <v>1.7340000000000001E-2</v>
      </c>
      <c r="V1637" s="1">
        <v>43762</v>
      </c>
      <c r="W1637">
        <v>1.5813999999999999</v>
      </c>
      <c r="X1637">
        <f t="shared" si="357"/>
        <v>1.5813999999999998E-2</v>
      </c>
      <c r="AB1637" s="1">
        <v>43705</v>
      </c>
      <c r="AC1637">
        <v>233.3364</v>
      </c>
      <c r="AD1637">
        <f t="shared" si="358"/>
        <v>2.333364</v>
      </c>
      <c r="AF1637" s="1">
        <v>43719</v>
      </c>
      <c r="AG1637">
        <v>-0.43</v>
      </c>
      <c r="AH1637">
        <f t="shared" si="359"/>
        <v>-4.3E-3</v>
      </c>
      <c r="AJ1637" s="1">
        <v>43719</v>
      </c>
      <c r="AK1637">
        <v>-0.40799999999999997</v>
      </c>
      <c r="AL1637">
        <f t="shared" si="360"/>
        <v>-4.0799999999999994E-3</v>
      </c>
      <c r="AN1637" s="1">
        <v>43763</v>
      </c>
      <c r="AO1637">
        <v>-0.36</v>
      </c>
      <c r="AP1637">
        <f t="shared" si="361"/>
        <v>-3.5999999999999999E-3</v>
      </c>
      <c r="AS1637" s="1">
        <v>43748</v>
      </c>
      <c r="AT1637">
        <v>0.66500000000000004</v>
      </c>
      <c r="AU1637">
        <f t="shared" si="362"/>
        <v>6.6500000000000005E-3</v>
      </c>
      <c r="AX1637" s="1"/>
    </row>
    <row r="1638" spans="1:50" x14ac:dyDescent="0.3">
      <c r="A1638" s="19">
        <f t="shared" si="363"/>
        <v>48207</v>
      </c>
      <c r="B1638">
        <f t="shared" ca="1" si="350"/>
        <v>-5.7750000000000004</v>
      </c>
      <c r="C1638">
        <f ca="1">IF(currency="USD",'Future et co'!D1638,IF(currency="EUR",'Future et co'!E1638,IF(currency="GBP",'Future et co'!F1638,FALSE)))</f>
        <v>3.5830000000000001E-2</v>
      </c>
      <c r="D1638">
        <f t="shared" ca="1" si="351"/>
        <v>3.5830000000000001E-2</v>
      </c>
      <c r="E1638">
        <f t="shared" ca="1" si="352"/>
        <v>2.1409999999999998E-2</v>
      </c>
      <c r="F1638">
        <f t="shared" ca="1" si="353"/>
        <v>3.7088999999999997E-2</v>
      </c>
      <c r="J1638" s="1">
        <v>43742</v>
      </c>
      <c r="K1638">
        <v>1.6559999999999999</v>
      </c>
      <c r="L1638">
        <f t="shared" si="354"/>
        <v>1.6559999999999998E-2</v>
      </c>
      <c r="N1638" s="1">
        <v>43742</v>
      </c>
      <c r="O1638">
        <v>1.506</v>
      </c>
      <c r="P1638">
        <f t="shared" si="355"/>
        <v>1.506E-2</v>
      </c>
      <c r="R1638" s="1">
        <v>43762</v>
      </c>
      <c r="S1638">
        <v>1.702</v>
      </c>
      <c r="T1638">
        <f t="shared" si="356"/>
        <v>1.702E-2</v>
      </c>
      <c r="V1638" s="1">
        <v>43761</v>
      </c>
      <c r="W1638">
        <v>1.5864</v>
      </c>
      <c r="X1638">
        <f t="shared" si="357"/>
        <v>1.5864E-2</v>
      </c>
      <c r="AB1638" s="1">
        <v>43704</v>
      </c>
      <c r="AC1638">
        <v>232.86789999999999</v>
      </c>
      <c r="AD1638">
        <f t="shared" si="358"/>
        <v>2.3286789999999997</v>
      </c>
      <c r="AF1638" s="1">
        <v>43718</v>
      </c>
      <c r="AG1638">
        <v>-0.435</v>
      </c>
      <c r="AH1638">
        <f t="shared" si="359"/>
        <v>-4.3499999999999997E-3</v>
      </c>
      <c r="AJ1638" s="1">
        <v>43718</v>
      </c>
      <c r="AK1638">
        <v>-0.41399999999999998</v>
      </c>
      <c r="AL1638">
        <f t="shared" si="360"/>
        <v>-4.1399999999999996E-3</v>
      </c>
      <c r="AN1638" s="1">
        <v>43762</v>
      </c>
      <c r="AO1638">
        <v>-0.36</v>
      </c>
      <c r="AP1638">
        <f t="shared" si="361"/>
        <v>-3.5999999999999999E-3</v>
      </c>
      <c r="AS1638" s="1">
        <v>43747</v>
      </c>
      <c r="AT1638">
        <v>0.64300000000000002</v>
      </c>
      <c r="AU1638">
        <f t="shared" si="362"/>
        <v>6.43E-3</v>
      </c>
      <c r="AX1638" s="1"/>
    </row>
    <row r="1639" spans="1:50" x14ac:dyDescent="0.3">
      <c r="A1639" s="19">
        <f t="shared" si="363"/>
        <v>48208</v>
      </c>
      <c r="B1639">
        <f t="shared" ca="1" si="350"/>
        <v>-5.7777777777777777</v>
      </c>
      <c r="C1639">
        <f ca="1">IF(currency="USD",'Future et co'!D1639,IF(currency="EUR",'Future et co'!E1639,IF(currency="GBP",'Future et co'!F1639,FALSE)))</f>
        <v>3.5830000000000001E-2</v>
      </c>
      <c r="D1639">
        <f t="shared" ca="1" si="351"/>
        <v>3.5830000000000001E-2</v>
      </c>
      <c r="E1639">
        <f t="shared" ca="1" si="352"/>
        <v>2.1409999999999998E-2</v>
      </c>
      <c r="F1639">
        <f t="shared" ca="1" si="353"/>
        <v>3.7088999999999997E-2</v>
      </c>
      <c r="J1639" s="1">
        <v>43741</v>
      </c>
      <c r="K1639">
        <v>1.6419999999999999</v>
      </c>
      <c r="L1639">
        <f t="shared" si="354"/>
        <v>1.6420000000000001E-2</v>
      </c>
      <c r="N1639" s="1">
        <v>43741</v>
      </c>
      <c r="O1639">
        <v>1.48</v>
      </c>
      <c r="P1639">
        <f t="shared" si="355"/>
        <v>1.4800000000000001E-2</v>
      </c>
      <c r="R1639" s="1">
        <v>43761</v>
      </c>
      <c r="S1639">
        <v>1.706</v>
      </c>
      <c r="T1639">
        <f t="shared" si="356"/>
        <v>1.7059999999999999E-2</v>
      </c>
      <c r="V1639" s="1">
        <v>43760</v>
      </c>
      <c r="W1639">
        <v>1.5809</v>
      </c>
      <c r="X1639">
        <f t="shared" si="357"/>
        <v>1.5809E-2</v>
      </c>
      <c r="AB1639" s="1">
        <v>43703</v>
      </c>
      <c r="AC1639">
        <v>232.32140000000001</v>
      </c>
      <c r="AD1639">
        <f t="shared" si="358"/>
        <v>2.3232140000000001</v>
      </c>
      <c r="AF1639" s="1">
        <v>43717</v>
      </c>
      <c r="AG1639">
        <v>-0.433</v>
      </c>
      <c r="AH1639">
        <f t="shared" si="359"/>
        <v>-4.3299999999999996E-3</v>
      </c>
      <c r="AJ1639" s="1">
        <v>43717</v>
      </c>
      <c r="AK1639">
        <v>-0.41299999999999998</v>
      </c>
      <c r="AL1639">
        <f t="shared" si="360"/>
        <v>-4.13E-3</v>
      </c>
      <c r="AN1639" s="1">
        <v>43761</v>
      </c>
      <c r="AO1639">
        <v>-0.37</v>
      </c>
      <c r="AP1639">
        <f t="shared" si="361"/>
        <v>-3.7000000000000002E-3</v>
      </c>
      <c r="AS1639" s="1">
        <v>43746</v>
      </c>
      <c r="AT1639">
        <v>0.64180000000000004</v>
      </c>
      <c r="AU1639">
        <f t="shared" si="362"/>
        <v>6.4180000000000001E-3</v>
      </c>
      <c r="AX1639" s="1"/>
    </row>
    <row r="1640" spans="1:50" x14ac:dyDescent="0.3">
      <c r="A1640" s="19">
        <f t="shared" si="363"/>
        <v>48211</v>
      </c>
      <c r="B1640">
        <f t="shared" ca="1" si="350"/>
        <v>-5.7861111111111114</v>
      </c>
      <c r="C1640">
        <f ca="1">IF(currency="USD",'Future et co'!D1640,IF(currency="EUR",'Future et co'!E1640,IF(currency="GBP",'Future et co'!F1640,FALSE)))</f>
        <v>3.5830000000000001E-2</v>
      </c>
      <c r="D1640">
        <f t="shared" ca="1" si="351"/>
        <v>3.5830000000000001E-2</v>
      </c>
      <c r="E1640">
        <f t="shared" ca="1" si="352"/>
        <v>2.1409999999999998E-2</v>
      </c>
      <c r="F1640">
        <f t="shared" ca="1" si="353"/>
        <v>3.7088999999999997E-2</v>
      </c>
      <c r="J1640" s="1">
        <v>43740</v>
      </c>
      <c r="K1640">
        <v>1.6819999999999999</v>
      </c>
      <c r="L1640">
        <f t="shared" si="354"/>
        <v>1.6819999999999998E-2</v>
      </c>
      <c r="N1640" s="1">
        <v>43740</v>
      </c>
      <c r="O1640">
        <v>1.5389999999999999</v>
      </c>
      <c r="P1640">
        <f t="shared" si="355"/>
        <v>1.5389999999999999E-2</v>
      </c>
      <c r="R1640" s="1">
        <v>43760</v>
      </c>
      <c r="S1640">
        <v>1.71</v>
      </c>
      <c r="T1640">
        <f t="shared" si="356"/>
        <v>1.7100000000000001E-2</v>
      </c>
      <c r="V1640" s="1">
        <v>43759</v>
      </c>
      <c r="W1640">
        <v>1.6220000000000001</v>
      </c>
      <c r="X1640">
        <f t="shared" si="357"/>
        <v>1.6220000000000002E-2</v>
      </c>
      <c r="AB1640" s="1">
        <v>43700</v>
      </c>
      <c r="AC1640">
        <v>232.34739999999999</v>
      </c>
      <c r="AD1640">
        <f t="shared" si="358"/>
        <v>2.323474</v>
      </c>
      <c r="AF1640" s="1">
        <v>43714</v>
      </c>
      <c r="AG1640">
        <v>-0.437</v>
      </c>
      <c r="AH1640">
        <f t="shared" si="359"/>
        <v>-4.3699999999999998E-3</v>
      </c>
      <c r="AJ1640" s="1">
        <v>43714</v>
      </c>
      <c r="AK1640">
        <v>-0.42299999999999999</v>
      </c>
      <c r="AL1640">
        <f t="shared" si="360"/>
        <v>-4.2300000000000003E-3</v>
      </c>
      <c r="AN1640" s="1">
        <v>43760</v>
      </c>
      <c r="AO1640">
        <v>-0.37</v>
      </c>
      <c r="AP1640">
        <f t="shared" si="361"/>
        <v>-3.7000000000000002E-3</v>
      </c>
      <c r="AS1640" s="1">
        <v>43745</v>
      </c>
      <c r="AT1640">
        <v>0.65529999999999999</v>
      </c>
      <c r="AU1640">
        <f t="shared" si="362"/>
        <v>6.5529999999999998E-3</v>
      </c>
      <c r="AX1640" s="1"/>
    </row>
    <row r="1641" spans="1:50" x14ac:dyDescent="0.3">
      <c r="A1641" s="19">
        <f t="shared" si="363"/>
        <v>48212</v>
      </c>
      <c r="B1641">
        <f t="shared" ca="1" si="350"/>
        <v>-5.7888888888888888</v>
      </c>
      <c r="C1641">
        <f ca="1">IF(currency="USD",'Future et co'!D1641,IF(currency="EUR",'Future et co'!E1641,IF(currency="GBP",'Future et co'!F1641,FALSE)))</f>
        <v>3.5830000000000001E-2</v>
      </c>
      <c r="D1641">
        <f t="shared" ca="1" si="351"/>
        <v>3.5830000000000001E-2</v>
      </c>
      <c r="E1641">
        <f t="shared" ca="1" si="352"/>
        <v>2.1409999999999998E-2</v>
      </c>
      <c r="F1641">
        <f t="shared" ca="1" si="353"/>
        <v>3.7088999999999997E-2</v>
      </c>
      <c r="J1641" s="1">
        <v>43739</v>
      </c>
      <c r="K1641">
        <v>1.7090000000000001</v>
      </c>
      <c r="L1641">
        <f t="shared" si="354"/>
        <v>1.7090000000000001E-2</v>
      </c>
      <c r="N1641" s="1">
        <v>43739</v>
      </c>
      <c r="O1641">
        <v>1.581</v>
      </c>
      <c r="P1641">
        <f t="shared" si="355"/>
        <v>1.5810000000000001E-2</v>
      </c>
      <c r="R1641" s="1">
        <v>43759</v>
      </c>
      <c r="S1641">
        <v>1.7270000000000001</v>
      </c>
      <c r="T1641">
        <f t="shared" si="356"/>
        <v>1.7270000000000001E-2</v>
      </c>
      <c r="V1641" s="1">
        <v>43756</v>
      </c>
      <c r="W1641">
        <v>1.587</v>
      </c>
      <c r="X1641">
        <f t="shared" si="357"/>
        <v>1.5869999999999999E-2</v>
      </c>
      <c r="AB1641" s="1">
        <v>43699</v>
      </c>
      <c r="AC1641">
        <v>231.69669999999999</v>
      </c>
      <c r="AD1641">
        <f t="shared" si="358"/>
        <v>2.316967</v>
      </c>
      <c r="AF1641" s="1">
        <v>43713</v>
      </c>
      <c r="AG1641">
        <v>-0.441</v>
      </c>
      <c r="AH1641">
        <f t="shared" si="359"/>
        <v>-4.4099999999999999E-3</v>
      </c>
      <c r="AJ1641" s="1">
        <v>43713</v>
      </c>
      <c r="AK1641">
        <v>-0.43099999999999999</v>
      </c>
      <c r="AL1641">
        <f t="shared" si="360"/>
        <v>-4.3099999999999996E-3</v>
      </c>
      <c r="AN1641" s="1">
        <v>43759</v>
      </c>
      <c r="AO1641">
        <v>-0.37</v>
      </c>
      <c r="AP1641">
        <f t="shared" si="361"/>
        <v>-3.7000000000000002E-3</v>
      </c>
      <c r="AS1641" s="1">
        <v>43742</v>
      </c>
      <c r="AT1641">
        <v>0.65469999999999995</v>
      </c>
      <c r="AU1641">
        <f t="shared" si="362"/>
        <v>6.5469999999999999E-3</v>
      </c>
      <c r="AX1641" s="1"/>
    </row>
    <row r="1642" spans="1:50" x14ac:dyDescent="0.3">
      <c r="A1642" s="19">
        <f t="shared" si="363"/>
        <v>48213</v>
      </c>
      <c r="B1642">
        <f t="shared" ca="1" si="350"/>
        <v>-5.791666666666667</v>
      </c>
      <c r="C1642">
        <f ca="1">IF(currency="USD",'Future et co'!D1642,IF(currency="EUR",'Future et co'!E1642,IF(currency="GBP",'Future et co'!F1642,FALSE)))</f>
        <v>3.5830000000000001E-2</v>
      </c>
      <c r="D1642">
        <f t="shared" ca="1" si="351"/>
        <v>3.5830000000000001E-2</v>
      </c>
      <c r="E1642">
        <f t="shared" ca="1" si="352"/>
        <v>2.1409999999999998E-2</v>
      </c>
      <c r="F1642">
        <f t="shared" ca="1" si="353"/>
        <v>3.7088999999999997E-2</v>
      </c>
      <c r="J1642" s="1">
        <v>43738</v>
      </c>
      <c r="K1642">
        <v>1.7529999999999999</v>
      </c>
      <c r="L1642">
        <f t="shared" si="354"/>
        <v>1.753E-2</v>
      </c>
      <c r="N1642" s="1">
        <v>43738</v>
      </c>
      <c r="O1642">
        <v>1.64</v>
      </c>
      <c r="P1642">
        <f t="shared" si="355"/>
        <v>1.6399999999999998E-2</v>
      </c>
      <c r="R1642" s="1">
        <v>43756</v>
      </c>
      <c r="S1642">
        <v>1.706</v>
      </c>
      <c r="T1642">
        <f t="shared" si="356"/>
        <v>1.7059999999999999E-2</v>
      </c>
      <c r="V1642" s="1">
        <v>43755</v>
      </c>
      <c r="W1642">
        <v>1.601</v>
      </c>
      <c r="X1642">
        <f t="shared" si="357"/>
        <v>1.601E-2</v>
      </c>
      <c r="AB1642" s="1">
        <v>43698</v>
      </c>
      <c r="AC1642">
        <v>232.52959999999999</v>
      </c>
      <c r="AD1642">
        <f t="shared" si="358"/>
        <v>2.3252959999999998</v>
      </c>
      <c r="AF1642" s="1">
        <v>43712</v>
      </c>
      <c r="AG1642">
        <v>-0.443</v>
      </c>
      <c r="AH1642">
        <f t="shared" si="359"/>
        <v>-4.4299999999999999E-3</v>
      </c>
      <c r="AJ1642" s="1">
        <v>43712</v>
      </c>
      <c r="AK1642">
        <v>-0.439</v>
      </c>
      <c r="AL1642">
        <f t="shared" si="360"/>
        <v>-4.3899999999999998E-3</v>
      </c>
      <c r="AN1642" s="1">
        <v>43756</v>
      </c>
      <c r="AO1642">
        <v>-0.37</v>
      </c>
      <c r="AP1642">
        <f t="shared" si="361"/>
        <v>-3.7000000000000002E-3</v>
      </c>
      <c r="AS1642" s="1">
        <v>43741</v>
      </c>
      <c r="AT1642">
        <v>0.65569999999999995</v>
      </c>
      <c r="AU1642">
        <f t="shared" si="362"/>
        <v>6.5569999999999995E-3</v>
      </c>
      <c r="AX1642" s="1"/>
    </row>
    <row r="1643" spans="1:50" x14ac:dyDescent="0.3">
      <c r="A1643" s="19">
        <f t="shared" si="363"/>
        <v>48214</v>
      </c>
      <c r="B1643">
        <f t="shared" ca="1" si="350"/>
        <v>-5.7944444444444443</v>
      </c>
      <c r="C1643">
        <f ca="1">IF(currency="USD",'Future et co'!D1643,IF(currency="EUR",'Future et co'!E1643,IF(currency="GBP",'Future et co'!F1643,FALSE)))</f>
        <v>3.5830000000000001E-2</v>
      </c>
      <c r="D1643">
        <f t="shared" ca="1" si="351"/>
        <v>3.5830000000000001E-2</v>
      </c>
      <c r="E1643">
        <f t="shared" ca="1" si="352"/>
        <v>2.1409999999999998E-2</v>
      </c>
      <c r="F1643">
        <f t="shared" ca="1" si="353"/>
        <v>3.7088999999999997E-2</v>
      </c>
      <c r="J1643" s="1">
        <v>43735</v>
      </c>
      <c r="K1643">
        <v>1.752</v>
      </c>
      <c r="L1643">
        <f t="shared" si="354"/>
        <v>1.7520000000000001E-2</v>
      </c>
      <c r="N1643" s="1">
        <v>43735</v>
      </c>
      <c r="O1643">
        <v>1.6419999999999999</v>
      </c>
      <c r="P1643">
        <f t="shared" si="355"/>
        <v>1.6420000000000001E-2</v>
      </c>
      <c r="R1643" s="1">
        <v>43755</v>
      </c>
      <c r="S1643">
        <v>1.732</v>
      </c>
      <c r="T1643">
        <f t="shared" si="356"/>
        <v>1.7319999999999999E-2</v>
      </c>
      <c r="V1643" s="1">
        <v>43754</v>
      </c>
      <c r="W1643">
        <v>1.5864</v>
      </c>
      <c r="X1643">
        <f t="shared" si="357"/>
        <v>1.5864E-2</v>
      </c>
      <c r="AB1643" s="1">
        <v>43697</v>
      </c>
      <c r="AC1643">
        <v>232.8159</v>
      </c>
      <c r="AD1643">
        <f t="shared" si="358"/>
        <v>2.3281589999999999</v>
      </c>
      <c r="AF1643" s="1">
        <v>43711</v>
      </c>
      <c r="AG1643">
        <v>-0.44800000000000001</v>
      </c>
      <c r="AH1643">
        <f t="shared" si="359"/>
        <v>-4.4800000000000005E-3</v>
      </c>
      <c r="AJ1643" s="1">
        <v>43711</v>
      </c>
      <c r="AK1643">
        <v>-0.44800000000000001</v>
      </c>
      <c r="AL1643">
        <f t="shared" si="360"/>
        <v>-4.4800000000000005E-3</v>
      </c>
      <c r="AN1643" s="1">
        <v>43755</v>
      </c>
      <c r="AO1643">
        <v>-0.37</v>
      </c>
      <c r="AP1643">
        <f t="shared" si="361"/>
        <v>-3.7000000000000002E-3</v>
      </c>
      <c r="AS1643" s="1">
        <v>43740</v>
      </c>
      <c r="AT1643">
        <v>0.66639999999999999</v>
      </c>
      <c r="AU1643">
        <f t="shared" si="362"/>
        <v>6.6639999999999998E-3</v>
      </c>
      <c r="AX1643" s="1"/>
    </row>
    <row r="1644" spans="1:50" x14ac:dyDescent="0.3">
      <c r="A1644" s="19">
        <f t="shared" si="363"/>
        <v>48215</v>
      </c>
      <c r="B1644">
        <f t="shared" ca="1" si="350"/>
        <v>-5.7972222222222225</v>
      </c>
      <c r="C1644">
        <f ca="1">IF(currency="USD",'Future et co'!D1644,IF(currency="EUR",'Future et co'!E1644,IF(currency="GBP",'Future et co'!F1644,FALSE)))</f>
        <v>3.5830000000000001E-2</v>
      </c>
      <c r="D1644">
        <f t="shared" ca="1" si="351"/>
        <v>3.5830000000000001E-2</v>
      </c>
      <c r="E1644">
        <f t="shared" ca="1" si="352"/>
        <v>2.1409999999999998E-2</v>
      </c>
      <c r="F1644">
        <f t="shared" ca="1" si="353"/>
        <v>3.7088999999999997E-2</v>
      </c>
      <c r="J1644" s="1">
        <v>43734</v>
      </c>
      <c r="K1644">
        <v>1.7669999999999999</v>
      </c>
      <c r="L1644">
        <f t="shared" si="354"/>
        <v>1.7669999999999998E-2</v>
      </c>
      <c r="N1644" s="1">
        <v>43734</v>
      </c>
      <c r="O1644">
        <v>1.657</v>
      </c>
      <c r="P1644">
        <f t="shared" si="355"/>
        <v>1.6570000000000001E-2</v>
      </c>
      <c r="R1644" s="1">
        <v>43754</v>
      </c>
      <c r="S1644">
        <v>1.7350000000000001</v>
      </c>
      <c r="T1644">
        <f t="shared" si="356"/>
        <v>1.7350000000000001E-2</v>
      </c>
      <c r="V1644" s="1">
        <v>43753</v>
      </c>
      <c r="W1644">
        <v>1.6359999999999999</v>
      </c>
      <c r="X1644">
        <f t="shared" si="357"/>
        <v>1.636E-2</v>
      </c>
      <c r="AB1644" s="1">
        <v>43696</v>
      </c>
      <c r="AC1644">
        <v>231.8399</v>
      </c>
      <c r="AD1644">
        <f t="shared" si="358"/>
        <v>2.3183989999999999</v>
      </c>
      <c r="AF1644" s="1">
        <v>43710</v>
      </c>
      <c r="AG1644">
        <v>-0.436</v>
      </c>
      <c r="AH1644">
        <f t="shared" si="359"/>
        <v>-4.3600000000000002E-3</v>
      </c>
      <c r="AJ1644" s="1">
        <v>43710</v>
      </c>
      <c r="AK1644">
        <v>-0.439</v>
      </c>
      <c r="AL1644">
        <f t="shared" si="360"/>
        <v>-4.3899999999999998E-3</v>
      </c>
      <c r="AN1644" s="1">
        <v>43754</v>
      </c>
      <c r="AO1644">
        <v>-0.38</v>
      </c>
      <c r="AP1644">
        <f t="shared" si="361"/>
        <v>-3.8E-3</v>
      </c>
      <c r="AS1644" s="1">
        <v>43739</v>
      </c>
      <c r="AT1644">
        <v>0.66210000000000002</v>
      </c>
      <c r="AU1644">
        <f t="shared" si="362"/>
        <v>6.6210000000000001E-3</v>
      </c>
      <c r="AX1644" s="1"/>
    </row>
    <row r="1645" spans="1:50" x14ac:dyDescent="0.3">
      <c r="A1645" s="19">
        <f t="shared" si="363"/>
        <v>48218</v>
      </c>
      <c r="B1645">
        <f t="shared" ca="1" si="350"/>
        <v>-5.8055555555555554</v>
      </c>
      <c r="C1645">
        <f ca="1">IF(currency="USD",'Future et co'!D1645,IF(currency="EUR",'Future et co'!E1645,IF(currency="GBP",'Future et co'!F1645,FALSE)))</f>
        <v>3.5830000000000001E-2</v>
      </c>
      <c r="D1645">
        <f t="shared" ca="1" si="351"/>
        <v>3.5830000000000001E-2</v>
      </c>
      <c r="E1645">
        <f t="shared" ca="1" si="352"/>
        <v>2.1409999999999998E-2</v>
      </c>
      <c r="F1645">
        <f t="shared" ca="1" si="353"/>
        <v>3.7088999999999997E-2</v>
      </c>
      <c r="J1645" s="1">
        <v>43733</v>
      </c>
      <c r="K1645">
        <v>1.78</v>
      </c>
      <c r="L1645">
        <f t="shared" si="354"/>
        <v>1.78E-2</v>
      </c>
      <c r="N1645" s="1">
        <v>43733</v>
      </c>
      <c r="O1645">
        <v>1.6639999999999999</v>
      </c>
      <c r="P1645">
        <f t="shared" si="355"/>
        <v>1.6639999999999999E-2</v>
      </c>
      <c r="R1645" s="1">
        <v>43753</v>
      </c>
      <c r="S1645">
        <v>1.766</v>
      </c>
      <c r="T1645">
        <f t="shared" si="356"/>
        <v>1.7659999999999999E-2</v>
      </c>
      <c r="V1645" s="1">
        <v>43752</v>
      </c>
      <c r="W1645">
        <v>1.6040000000000001</v>
      </c>
      <c r="X1645">
        <f t="shared" si="357"/>
        <v>1.6040000000000002E-2</v>
      </c>
      <c r="AB1645" s="1">
        <v>43693</v>
      </c>
      <c r="AC1645">
        <v>232.4255</v>
      </c>
      <c r="AD1645">
        <f t="shared" si="358"/>
        <v>2.324255</v>
      </c>
      <c r="AF1645" s="1">
        <v>43707</v>
      </c>
      <c r="AG1645">
        <v>-0.433</v>
      </c>
      <c r="AH1645">
        <f t="shared" si="359"/>
        <v>-4.3299999999999996E-3</v>
      </c>
      <c r="AJ1645" s="1">
        <v>43707</v>
      </c>
      <c r="AK1645">
        <v>-0.42799999999999999</v>
      </c>
      <c r="AL1645">
        <f t="shared" si="360"/>
        <v>-4.28E-3</v>
      </c>
      <c r="AN1645" s="1">
        <v>43753</v>
      </c>
      <c r="AO1645">
        <v>-0.38</v>
      </c>
      <c r="AP1645">
        <f t="shared" si="361"/>
        <v>-3.8E-3</v>
      </c>
      <c r="AS1645" s="1">
        <v>43738</v>
      </c>
      <c r="AT1645">
        <v>0.66320000000000001</v>
      </c>
      <c r="AU1645">
        <f t="shared" si="362"/>
        <v>6.6319999999999999E-3</v>
      </c>
      <c r="AX1645" s="1"/>
    </row>
    <row r="1646" spans="1:50" x14ac:dyDescent="0.3">
      <c r="A1646" s="19">
        <f t="shared" si="363"/>
        <v>48219</v>
      </c>
      <c r="B1646">
        <f t="shared" ca="1" si="350"/>
        <v>-5.8083333333333336</v>
      </c>
      <c r="C1646">
        <f ca="1">IF(currency="USD",'Future et co'!D1646,IF(currency="EUR",'Future et co'!E1646,IF(currency="GBP",'Future et co'!F1646,FALSE)))</f>
        <v>3.5830000000000001E-2</v>
      </c>
      <c r="D1646">
        <f t="shared" ca="1" si="351"/>
        <v>3.5830000000000001E-2</v>
      </c>
      <c r="E1646">
        <f t="shared" ca="1" si="352"/>
        <v>2.1409999999999998E-2</v>
      </c>
      <c r="F1646">
        <f t="shared" ca="1" si="353"/>
        <v>3.7088999999999997E-2</v>
      </c>
      <c r="J1646" s="1">
        <v>43732</v>
      </c>
      <c r="K1646">
        <v>1.7689999999999999</v>
      </c>
      <c r="L1646">
        <f t="shared" si="354"/>
        <v>1.7689999999999997E-2</v>
      </c>
      <c r="N1646" s="1">
        <v>43732</v>
      </c>
      <c r="O1646">
        <v>1.6339999999999999</v>
      </c>
      <c r="P1646">
        <f t="shared" si="355"/>
        <v>1.634E-2</v>
      </c>
      <c r="R1646" s="1">
        <v>43752</v>
      </c>
      <c r="S1646">
        <v>1.7390000000000001</v>
      </c>
      <c r="T1646">
        <f t="shared" si="356"/>
        <v>1.7390000000000003E-2</v>
      </c>
      <c r="V1646" s="1">
        <v>43749</v>
      </c>
      <c r="W1646">
        <v>1.6165</v>
      </c>
      <c r="X1646">
        <f t="shared" si="357"/>
        <v>1.6164999999999999E-2</v>
      </c>
      <c r="AB1646" s="1">
        <v>43692</v>
      </c>
      <c r="AC1646">
        <v>233.0241</v>
      </c>
      <c r="AD1646">
        <f t="shared" si="358"/>
        <v>2.330241</v>
      </c>
      <c r="AF1646" s="1">
        <v>43706</v>
      </c>
      <c r="AG1646">
        <v>-0.42799999999999999</v>
      </c>
      <c r="AH1646">
        <f t="shared" si="359"/>
        <v>-4.28E-3</v>
      </c>
      <c r="AJ1646" s="1">
        <v>43706</v>
      </c>
      <c r="AK1646">
        <v>-0.42299999999999999</v>
      </c>
      <c r="AL1646">
        <f t="shared" si="360"/>
        <v>-4.2300000000000003E-3</v>
      </c>
      <c r="AN1646" s="1">
        <v>43752</v>
      </c>
      <c r="AO1646">
        <v>-0.3906</v>
      </c>
      <c r="AP1646">
        <f t="shared" si="361"/>
        <v>-3.9060000000000002E-3</v>
      </c>
      <c r="AS1646" s="1">
        <v>43735</v>
      </c>
      <c r="AT1646">
        <v>0.67130000000000001</v>
      </c>
      <c r="AU1646">
        <f t="shared" si="362"/>
        <v>6.7130000000000002E-3</v>
      </c>
      <c r="AX1646" s="1"/>
    </row>
    <row r="1647" spans="1:50" x14ac:dyDescent="0.3">
      <c r="A1647" s="19">
        <f t="shared" si="363"/>
        <v>48220</v>
      </c>
      <c r="B1647">
        <f t="shared" ca="1" si="350"/>
        <v>-5.8111111111111109</v>
      </c>
      <c r="C1647">
        <f ca="1">IF(currency="USD",'Future et co'!D1647,IF(currency="EUR",'Future et co'!E1647,IF(currency="GBP",'Future et co'!F1647,FALSE)))</f>
        <v>3.5830000000000001E-2</v>
      </c>
      <c r="D1647">
        <f t="shared" ca="1" si="351"/>
        <v>3.5830000000000001E-2</v>
      </c>
      <c r="E1647">
        <f t="shared" ca="1" si="352"/>
        <v>2.1409999999999998E-2</v>
      </c>
      <c r="F1647">
        <f t="shared" ca="1" si="353"/>
        <v>3.7088999999999997E-2</v>
      </c>
      <c r="J1647" s="1">
        <v>43731</v>
      </c>
      <c r="K1647">
        <v>1.772</v>
      </c>
      <c r="L1647">
        <f t="shared" si="354"/>
        <v>1.772E-2</v>
      </c>
      <c r="N1647" s="1">
        <v>43731</v>
      </c>
      <c r="O1647">
        <v>1.665</v>
      </c>
      <c r="P1647">
        <f t="shared" si="355"/>
        <v>1.6650000000000002E-2</v>
      </c>
      <c r="R1647" s="1">
        <v>43749</v>
      </c>
      <c r="S1647">
        <v>1.7549999999999999</v>
      </c>
      <c r="T1647">
        <f t="shared" si="356"/>
        <v>1.755E-2</v>
      </c>
      <c r="V1647" s="1">
        <v>43748</v>
      </c>
      <c r="W1647">
        <v>1.5469999999999999</v>
      </c>
      <c r="X1647">
        <f t="shared" si="357"/>
        <v>1.5469999999999999E-2</v>
      </c>
      <c r="AB1647" s="1">
        <v>43691</v>
      </c>
      <c r="AC1647">
        <v>232.04810000000001</v>
      </c>
      <c r="AD1647">
        <f t="shared" si="358"/>
        <v>2.320481</v>
      </c>
      <c r="AF1647" s="1">
        <v>43705</v>
      </c>
      <c r="AG1647">
        <v>-0.42199999999999999</v>
      </c>
      <c r="AH1647">
        <f t="shared" si="359"/>
        <v>-4.2199999999999998E-3</v>
      </c>
      <c r="AJ1647" s="1">
        <v>43705</v>
      </c>
      <c r="AK1647">
        <v>-0.42699999999999999</v>
      </c>
      <c r="AL1647">
        <f t="shared" si="360"/>
        <v>-4.2699999999999995E-3</v>
      </c>
      <c r="AN1647" s="1">
        <v>43749</v>
      </c>
      <c r="AO1647">
        <v>-0.4</v>
      </c>
      <c r="AP1647">
        <f t="shared" si="361"/>
        <v>-4.0000000000000001E-3</v>
      </c>
      <c r="AS1647" s="1">
        <v>43734</v>
      </c>
      <c r="AT1647">
        <v>0.68610000000000004</v>
      </c>
      <c r="AU1647">
        <f t="shared" si="362"/>
        <v>6.8610000000000008E-3</v>
      </c>
      <c r="AX1647" s="1"/>
    </row>
    <row r="1648" spans="1:50" x14ac:dyDescent="0.3">
      <c r="A1648" s="19">
        <f t="shared" si="363"/>
        <v>48221</v>
      </c>
      <c r="B1648">
        <f t="shared" ca="1" si="350"/>
        <v>-5.8138888888888891</v>
      </c>
      <c r="C1648">
        <f ca="1">IF(currency="USD",'Future et co'!D1648,IF(currency="EUR",'Future et co'!E1648,IF(currency="GBP",'Future et co'!F1648,FALSE)))</f>
        <v>3.5830000000000001E-2</v>
      </c>
      <c r="D1648">
        <f t="shared" ca="1" si="351"/>
        <v>3.5830000000000001E-2</v>
      </c>
      <c r="E1648">
        <f t="shared" ca="1" si="352"/>
        <v>2.1409999999999998E-2</v>
      </c>
      <c r="F1648">
        <f t="shared" ca="1" si="353"/>
        <v>3.7088999999999997E-2</v>
      </c>
      <c r="J1648" s="1">
        <v>43728</v>
      </c>
      <c r="K1648">
        <v>1.782</v>
      </c>
      <c r="L1648">
        <f t="shared" si="354"/>
        <v>1.7819999999999999E-2</v>
      </c>
      <c r="N1648" s="1">
        <v>43728</v>
      </c>
      <c r="O1648">
        <v>1.6850000000000001</v>
      </c>
      <c r="P1648">
        <f t="shared" si="355"/>
        <v>1.685E-2</v>
      </c>
      <c r="R1648" s="1">
        <v>43748</v>
      </c>
      <c r="S1648">
        <v>1.7030000000000001</v>
      </c>
      <c r="T1648">
        <f t="shared" si="356"/>
        <v>1.703E-2</v>
      </c>
      <c r="V1648" s="1">
        <v>43747</v>
      </c>
      <c r="W1648">
        <v>1.4822</v>
      </c>
      <c r="X1648">
        <f t="shared" si="357"/>
        <v>1.4822E-2</v>
      </c>
      <c r="AB1648" s="1">
        <v>43690</v>
      </c>
      <c r="AC1648">
        <v>231.22829999999999</v>
      </c>
      <c r="AD1648">
        <f t="shared" si="358"/>
        <v>2.3122829999999999</v>
      </c>
      <c r="AF1648" s="1">
        <v>43704</v>
      </c>
      <c r="AG1648">
        <v>-0.41799999999999998</v>
      </c>
      <c r="AH1648">
        <f t="shared" si="359"/>
        <v>-4.1799999999999997E-3</v>
      </c>
      <c r="AJ1648" s="1">
        <v>43704</v>
      </c>
      <c r="AK1648">
        <v>-0.41499999999999998</v>
      </c>
      <c r="AL1648">
        <f t="shared" si="360"/>
        <v>-4.15E-3</v>
      </c>
      <c r="AN1648" s="1">
        <v>43748</v>
      </c>
      <c r="AO1648">
        <v>-0.41</v>
      </c>
      <c r="AP1648">
        <f t="shared" si="361"/>
        <v>-4.0999999999999995E-3</v>
      </c>
      <c r="AS1648" s="1">
        <v>43733</v>
      </c>
      <c r="AT1648">
        <v>0.68489999999999995</v>
      </c>
      <c r="AU1648">
        <f t="shared" si="362"/>
        <v>6.8489999999999992E-3</v>
      </c>
      <c r="AX1648" s="1"/>
    </row>
    <row r="1649" spans="1:50" x14ac:dyDescent="0.3">
      <c r="A1649" s="19">
        <f t="shared" si="363"/>
        <v>48222</v>
      </c>
      <c r="B1649">
        <f t="shared" ca="1" si="350"/>
        <v>-5.8166666666666664</v>
      </c>
      <c r="C1649">
        <f ca="1">IF(currency="USD",'Future et co'!D1649,IF(currency="EUR",'Future et co'!E1649,IF(currency="GBP",'Future et co'!F1649,FALSE)))</f>
        <v>3.5830000000000001E-2</v>
      </c>
      <c r="D1649">
        <f t="shared" ca="1" si="351"/>
        <v>3.5830000000000001E-2</v>
      </c>
      <c r="E1649">
        <f t="shared" ca="1" si="352"/>
        <v>2.1409999999999998E-2</v>
      </c>
      <c r="F1649">
        <f t="shared" ca="1" si="353"/>
        <v>3.7088999999999997E-2</v>
      </c>
      <c r="J1649" s="1">
        <v>43727</v>
      </c>
      <c r="K1649">
        <v>1.802</v>
      </c>
      <c r="L1649">
        <f t="shared" si="354"/>
        <v>1.8020000000000001E-2</v>
      </c>
      <c r="N1649" s="1">
        <v>43727</v>
      </c>
      <c r="O1649">
        <v>1.696</v>
      </c>
      <c r="P1649">
        <f t="shared" si="355"/>
        <v>1.6959999999999999E-2</v>
      </c>
      <c r="R1649" s="1">
        <v>43747</v>
      </c>
      <c r="S1649">
        <v>1.657</v>
      </c>
      <c r="T1649">
        <f t="shared" si="356"/>
        <v>1.6570000000000001E-2</v>
      </c>
      <c r="V1649" s="1">
        <v>43746</v>
      </c>
      <c r="W1649">
        <v>1.425</v>
      </c>
      <c r="X1649">
        <f t="shared" si="357"/>
        <v>1.4250000000000001E-2</v>
      </c>
      <c r="AB1649" s="1">
        <v>43689</v>
      </c>
      <c r="AC1649">
        <v>230.91589999999999</v>
      </c>
      <c r="AD1649">
        <f t="shared" si="358"/>
        <v>2.3091589999999997</v>
      </c>
      <c r="AF1649" s="1">
        <v>43703</v>
      </c>
      <c r="AG1649">
        <v>-0.41799999999999998</v>
      </c>
      <c r="AH1649">
        <f t="shared" si="359"/>
        <v>-4.1799999999999997E-3</v>
      </c>
      <c r="AJ1649" s="1">
        <v>43703</v>
      </c>
      <c r="AK1649">
        <v>-0.41499999999999998</v>
      </c>
      <c r="AL1649">
        <f t="shared" si="360"/>
        <v>-4.15E-3</v>
      </c>
      <c r="AN1649" s="1">
        <v>43747</v>
      </c>
      <c r="AO1649">
        <v>-0.43</v>
      </c>
      <c r="AP1649">
        <f t="shared" si="361"/>
        <v>-4.3E-3</v>
      </c>
      <c r="AS1649" s="1">
        <v>43732</v>
      </c>
      <c r="AT1649">
        <v>0.68140000000000001</v>
      </c>
      <c r="AU1649">
        <f t="shared" si="362"/>
        <v>6.8139999999999997E-3</v>
      </c>
      <c r="AX1649" s="1"/>
    </row>
    <row r="1650" spans="1:50" x14ac:dyDescent="0.3">
      <c r="A1650" s="19">
        <f t="shared" si="363"/>
        <v>48225</v>
      </c>
      <c r="B1650">
        <f t="shared" ca="1" si="350"/>
        <v>-5.8250000000000002</v>
      </c>
      <c r="C1650">
        <f ca="1">IF(currency="USD",'Future et co'!D1650,IF(currency="EUR",'Future et co'!E1650,IF(currency="GBP",'Future et co'!F1650,FALSE)))</f>
        <v>3.5830000000000001E-2</v>
      </c>
      <c r="D1650">
        <f t="shared" ca="1" si="351"/>
        <v>3.5830000000000001E-2</v>
      </c>
      <c r="E1650">
        <f t="shared" ca="1" si="352"/>
        <v>2.1409999999999998E-2</v>
      </c>
      <c r="F1650">
        <f t="shared" ca="1" si="353"/>
        <v>3.7088999999999997E-2</v>
      </c>
      <c r="J1650" s="1">
        <v>43726</v>
      </c>
      <c r="K1650">
        <v>1.833</v>
      </c>
      <c r="L1650">
        <f t="shared" si="354"/>
        <v>1.8329999999999999E-2</v>
      </c>
      <c r="N1650" s="1">
        <v>43726</v>
      </c>
      <c r="O1650">
        <v>1.7290000000000001</v>
      </c>
      <c r="P1650">
        <f t="shared" si="355"/>
        <v>1.729E-2</v>
      </c>
      <c r="R1650" s="1">
        <v>43746</v>
      </c>
      <c r="S1650">
        <v>1.6339999999999999</v>
      </c>
      <c r="T1650">
        <f t="shared" si="356"/>
        <v>1.634E-2</v>
      </c>
      <c r="V1650" s="1">
        <v>43745</v>
      </c>
      <c r="W1650">
        <v>1.46</v>
      </c>
      <c r="X1650">
        <f t="shared" si="357"/>
        <v>1.46E-2</v>
      </c>
      <c r="AB1650" s="1">
        <v>43686</v>
      </c>
      <c r="AC1650">
        <v>230.5515</v>
      </c>
      <c r="AD1650">
        <f t="shared" si="358"/>
        <v>2.3055150000000002</v>
      </c>
      <c r="AF1650" s="1">
        <v>43700</v>
      </c>
      <c r="AG1650">
        <v>-0.41199999999999998</v>
      </c>
      <c r="AH1650">
        <f t="shared" si="359"/>
        <v>-4.1199999999999995E-3</v>
      </c>
      <c r="AJ1650" s="1">
        <v>43700</v>
      </c>
      <c r="AK1650">
        <v>-0.40799999999999997</v>
      </c>
      <c r="AL1650">
        <f t="shared" si="360"/>
        <v>-4.0799999999999994E-3</v>
      </c>
      <c r="AN1650" s="1">
        <v>43746</v>
      </c>
      <c r="AO1650">
        <v>-0.44</v>
      </c>
      <c r="AP1650">
        <f t="shared" si="361"/>
        <v>-4.4000000000000003E-3</v>
      </c>
      <c r="AS1650" s="1">
        <v>43731</v>
      </c>
      <c r="AT1650">
        <v>0.68</v>
      </c>
      <c r="AU1650">
        <f t="shared" si="362"/>
        <v>6.8000000000000005E-3</v>
      </c>
      <c r="AX1650" s="1"/>
    </row>
    <row r="1651" spans="1:50" x14ac:dyDescent="0.3">
      <c r="A1651" s="19">
        <f t="shared" si="363"/>
        <v>48226</v>
      </c>
      <c r="B1651">
        <f t="shared" ca="1" si="350"/>
        <v>-5.8277777777777775</v>
      </c>
      <c r="C1651">
        <f ca="1">IF(currency="USD",'Future et co'!D1651,IF(currency="EUR",'Future et co'!E1651,IF(currency="GBP",'Future et co'!F1651,FALSE)))</f>
        <v>3.5830000000000001E-2</v>
      </c>
      <c r="D1651">
        <f t="shared" ca="1" si="351"/>
        <v>3.5830000000000001E-2</v>
      </c>
      <c r="E1651">
        <f t="shared" ca="1" si="352"/>
        <v>2.1409999999999998E-2</v>
      </c>
      <c r="F1651">
        <f t="shared" ca="1" si="353"/>
        <v>3.7088999999999997E-2</v>
      </c>
      <c r="J1651" s="1">
        <v>43725</v>
      </c>
      <c r="K1651">
        <v>1.839</v>
      </c>
      <c r="L1651">
        <f t="shared" si="354"/>
        <v>1.839E-2</v>
      </c>
      <c r="N1651" s="1">
        <v>43725</v>
      </c>
      <c r="O1651">
        <v>1.72</v>
      </c>
      <c r="P1651">
        <f t="shared" si="355"/>
        <v>1.72E-2</v>
      </c>
      <c r="R1651" s="1">
        <v>43745</v>
      </c>
      <c r="S1651">
        <v>1.657</v>
      </c>
      <c r="T1651">
        <f t="shared" si="356"/>
        <v>1.6570000000000001E-2</v>
      </c>
      <c r="V1651" s="1">
        <v>43742</v>
      </c>
      <c r="W1651">
        <v>1.415</v>
      </c>
      <c r="X1651">
        <f t="shared" si="357"/>
        <v>1.4150000000000001E-2</v>
      </c>
      <c r="AB1651" s="1">
        <v>43685</v>
      </c>
      <c r="AC1651">
        <v>230.25219999999999</v>
      </c>
      <c r="AD1651">
        <f t="shared" si="358"/>
        <v>2.3025219999999997</v>
      </c>
      <c r="AF1651" s="1">
        <v>43699</v>
      </c>
      <c r="AG1651">
        <v>-0.41799999999999998</v>
      </c>
      <c r="AH1651">
        <f t="shared" si="359"/>
        <v>-4.1799999999999997E-3</v>
      </c>
      <c r="AJ1651" s="1">
        <v>43699</v>
      </c>
      <c r="AK1651">
        <v>-0.41799999999999998</v>
      </c>
      <c r="AL1651">
        <f t="shared" si="360"/>
        <v>-4.1799999999999997E-3</v>
      </c>
      <c r="AN1651" s="1">
        <v>43745</v>
      </c>
      <c r="AO1651">
        <v>-0.44</v>
      </c>
      <c r="AP1651">
        <f t="shared" si="361"/>
        <v>-4.4000000000000003E-3</v>
      </c>
      <c r="AS1651" s="1">
        <v>43728</v>
      </c>
      <c r="AT1651">
        <v>0.68440000000000001</v>
      </c>
      <c r="AU1651">
        <f t="shared" si="362"/>
        <v>6.8440000000000003E-3</v>
      </c>
      <c r="AX1651" s="1"/>
    </row>
    <row r="1652" spans="1:50" x14ac:dyDescent="0.3">
      <c r="A1652" s="19">
        <f t="shared" si="363"/>
        <v>48227</v>
      </c>
      <c r="B1652">
        <f t="shared" ca="1" si="350"/>
        <v>-5.8305555555555557</v>
      </c>
      <c r="C1652">
        <f ca="1">IF(currency="USD",'Future et co'!D1652,IF(currency="EUR",'Future et co'!E1652,IF(currency="GBP",'Future et co'!F1652,FALSE)))</f>
        <v>3.5830000000000001E-2</v>
      </c>
      <c r="D1652">
        <f t="shared" ca="1" si="351"/>
        <v>3.5830000000000001E-2</v>
      </c>
      <c r="E1652">
        <f t="shared" ca="1" si="352"/>
        <v>2.1409999999999998E-2</v>
      </c>
      <c r="F1652">
        <f t="shared" ca="1" si="353"/>
        <v>3.7088999999999997E-2</v>
      </c>
      <c r="J1652" s="1">
        <v>43724</v>
      </c>
      <c r="K1652">
        <v>1.837</v>
      </c>
      <c r="L1652">
        <f t="shared" si="354"/>
        <v>1.8370000000000001E-2</v>
      </c>
      <c r="N1652" s="1">
        <v>43724</v>
      </c>
      <c r="O1652">
        <v>1.7150000000000001</v>
      </c>
      <c r="P1652">
        <f t="shared" si="355"/>
        <v>1.7150000000000002E-2</v>
      </c>
      <c r="R1652" s="1">
        <v>43742</v>
      </c>
      <c r="S1652">
        <v>1.635</v>
      </c>
      <c r="T1652">
        <f t="shared" si="356"/>
        <v>1.635E-2</v>
      </c>
      <c r="V1652" s="1">
        <v>43741</v>
      </c>
      <c r="W1652">
        <v>1.4039999999999999</v>
      </c>
      <c r="X1652">
        <f t="shared" si="357"/>
        <v>1.4039999999999999E-2</v>
      </c>
      <c r="AB1652" s="1">
        <v>43684</v>
      </c>
      <c r="AC1652">
        <v>230.81180000000001</v>
      </c>
      <c r="AD1652">
        <f t="shared" si="358"/>
        <v>2.3081179999999999</v>
      </c>
      <c r="AF1652" s="1">
        <v>43698</v>
      </c>
      <c r="AG1652">
        <v>-0.42299999999999999</v>
      </c>
      <c r="AH1652">
        <f t="shared" si="359"/>
        <v>-4.2300000000000003E-3</v>
      </c>
      <c r="AJ1652" s="1">
        <v>43698</v>
      </c>
      <c r="AK1652">
        <v>-0.42399999999999999</v>
      </c>
      <c r="AL1652">
        <f t="shared" si="360"/>
        <v>-4.2399999999999998E-3</v>
      </c>
      <c r="AN1652" s="1">
        <v>43742</v>
      </c>
      <c r="AO1652">
        <v>-0.44</v>
      </c>
      <c r="AP1652">
        <f t="shared" si="361"/>
        <v>-4.4000000000000003E-3</v>
      </c>
      <c r="AS1652" s="1">
        <v>43727</v>
      </c>
      <c r="AT1652">
        <v>0.68089999999999995</v>
      </c>
      <c r="AU1652">
        <f t="shared" si="362"/>
        <v>6.8089999999999991E-3</v>
      </c>
      <c r="AX1652" s="1"/>
    </row>
    <row r="1653" spans="1:50" x14ac:dyDescent="0.3">
      <c r="A1653" s="19">
        <f t="shared" si="363"/>
        <v>48228</v>
      </c>
      <c r="B1653">
        <f t="shared" ca="1" si="350"/>
        <v>-5.833333333333333</v>
      </c>
      <c r="C1653">
        <f ca="1">IF(currency="USD",'Future et co'!D1653,IF(currency="EUR",'Future et co'!E1653,IF(currency="GBP",'Future et co'!F1653,FALSE)))</f>
        <v>3.5830000000000001E-2</v>
      </c>
      <c r="D1653">
        <f t="shared" ca="1" si="351"/>
        <v>3.5830000000000001E-2</v>
      </c>
      <c r="E1653">
        <f t="shared" ca="1" si="352"/>
        <v>2.1409999999999998E-2</v>
      </c>
      <c r="F1653">
        <f t="shared" ca="1" si="353"/>
        <v>3.7088999999999997E-2</v>
      </c>
      <c r="J1653" s="1">
        <v>43721</v>
      </c>
      <c r="K1653">
        <v>1.8380000000000001</v>
      </c>
      <c r="L1653">
        <f t="shared" si="354"/>
        <v>1.8380000000000001E-2</v>
      </c>
      <c r="N1653" s="1">
        <v>43721</v>
      </c>
      <c r="O1653">
        <v>1.7370000000000001</v>
      </c>
      <c r="P1653">
        <f t="shared" si="355"/>
        <v>1.737E-2</v>
      </c>
      <c r="R1653" s="1">
        <v>43741</v>
      </c>
      <c r="S1653">
        <v>1.619</v>
      </c>
      <c r="T1653">
        <f t="shared" si="356"/>
        <v>1.619E-2</v>
      </c>
      <c r="V1653" s="1">
        <v>43740</v>
      </c>
      <c r="W1653">
        <v>1.4930000000000001</v>
      </c>
      <c r="X1653">
        <f t="shared" si="357"/>
        <v>1.4930000000000001E-2</v>
      </c>
      <c r="AB1653" s="1">
        <v>43683</v>
      </c>
      <c r="AC1653">
        <v>229.79679999999999</v>
      </c>
      <c r="AD1653">
        <f t="shared" si="358"/>
        <v>2.297968</v>
      </c>
      <c r="AF1653" s="1">
        <v>43697</v>
      </c>
      <c r="AG1653">
        <v>-0.42099999999999999</v>
      </c>
      <c r="AH1653">
        <f t="shared" si="359"/>
        <v>-4.2100000000000002E-3</v>
      </c>
      <c r="AJ1653" s="1">
        <v>43697</v>
      </c>
      <c r="AK1653">
        <v>-0.42499999999999999</v>
      </c>
      <c r="AL1653">
        <f t="shared" si="360"/>
        <v>-4.2500000000000003E-3</v>
      </c>
      <c r="AN1653" s="1">
        <v>43741</v>
      </c>
      <c r="AO1653">
        <v>-0.44</v>
      </c>
      <c r="AP1653">
        <f t="shared" si="361"/>
        <v>-4.4000000000000003E-3</v>
      </c>
      <c r="AS1653" s="1">
        <v>43726</v>
      </c>
      <c r="AT1653">
        <v>0.68</v>
      </c>
      <c r="AU1653">
        <f t="shared" si="362"/>
        <v>6.8000000000000005E-3</v>
      </c>
      <c r="AX1653" s="1"/>
    </row>
    <row r="1654" spans="1:50" x14ac:dyDescent="0.3">
      <c r="A1654" s="19">
        <f t="shared" si="363"/>
        <v>48229</v>
      </c>
      <c r="B1654">
        <f t="shared" ca="1" si="350"/>
        <v>-5.8361111111111112</v>
      </c>
      <c r="C1654">
        <f ca="1">IF(currency="USD",'Future et co'!D1654,IF(currency="EUR",'Future et co'!E1654,IF(currency="GBP",'Future et co'!F1654,FALSE)))</f>
        <v>3.5830000000000001E-2</v>
      </c>
      <c r="D1654">
        <f t="shared" ca="1" si="351"/>
        <v>3.5830000000000001E-2</v>
      </c>
      <c r="E1654">
        <f t="shared" ca="1" si="352"/>
        <v>2.1409999999999998E-2</v>
      </c>
      <c r="F1654">
        <f t="shared" ca="1" si="353"/>
        <v>3.7088999999999997E-2</v>
      </c>
      <c r="J1654" s="1">
        <v>43720</v>
      </c>
      <c r="K1654">
        <v>1.8180000000000001</v>
      </c>
      <c r="L1654">
        <f t="shared" si="354"/>
        <v>1.8180000000000002E-2</v>
      </c>
      <c r="N1654" s="1">
        <v>43720</v>
      </c>
      <c r="O1654">
        <v>1.696</v>
      </c>
      <c r="P1654">
        <f t="shared" si="355"/>
        <v>1.6959999999999999E-2</v>
      </c>
      <c r="R1654" s="1">
        <v>43740</v>
      </c>
      <c r="S1654">
        <v>1.6910000000000001</v>
      </c>
      <c r="T1654">
        <f t="shared" si="356"/>
        <v>1.6910000000000001E-2</v>
      </c>
      <c r="V1654" s="1">
        <v>43739</v>
      </c>
      <c r="W1654">
        <v>1.5549999999999999</v>
      </c>
      <c r="X1654">
        <f t="shared" si="357"/>
        <v>1.555E-2</v>
      </c>
      <c r="AB1654" s="1">
        <v>43682</v>
      </c>
      <c r="AC1654">
        <v>229.32830000000001</v>
      </c>
      <c r="AD1654">
        <f t="shared" si="358"/>
        <v>2.2932830000000002</v>
      </c>
      <c r="AF1654" s="1">
        <v>43696</v>
      </c>
      <c r="AG1654">
        <v>-0.42199999999999999</v>
      </c>
      <c r="AH1654">
        <f t="shared" si="359"/>
        <v>-4.2199999999999998E-3</v>
      </c>
      <c r="AJ1654" s="1">
        <v>43696</v>
      </c>
      <c r="AK1654">
        <v>-0.42299999999999999</v>
      </c>
      <c r="AL1654">
        <f t="shared" si="360"/>
        <v>-4.2300000000000003E-3</v>
      </c>
      <c r="AN1654" s="1">
        <v>43740</v>
      </c>
      <c r="AO1654">
        <v>-0.43</v>
      </c>
      <c r="AP1654">
        <f t="shared" si="361"/>
        <v>-4.3E-3</v>
      </c>
      <c r="AS1654" s="1">
        <v>43725</v>
      </c>
      <c r="AT1654">
        <v>0.69</v>
      </c>
      <c r="AU1654">
        <f t="shared" si="362"/>
        <v>6.8999999999999999E-3</v>
      </c>
      <c r="AX1654" s="1"/>
    </row>
    <row r="1655" spans="1:50" x14ac:dyDescent="0.3">
      <c r="A1655" s="19">
        <f t="shared" si="363"/>
        <v>48232</v>
      </c>
      <c r="B1655">
        <f t="shared" ca="1" si="350"/>
        <v>-5.8444444444444441</v>
      </c>
      <c r="C1655">
        <f ca="1">IF(currency="USD",'Future et co'!D1655,IF(currency="EUR",'Future et co'!E1655,IF(currency="GBP",'Future et co'!F1655,FALSE)))</f>
        <v>3.5830000000000001E-2</v>
      </c>
      <c r="D1655">
        <f t="shared" ca="1" si="351"/>
        <v>3.5830000000000001E-2</v>
      </c>
      <c r="E1655">
        <f t="shared" ca="1" si="352"/>
        <v>2.1409999999999998E-2</v>
      </c>
      <c r="F1655">
        <f t="shared" ca="1" si="353"/>
        <v>3.7088999999999997E-2</v>
      </c>
      <c r="J1655" s="1">
        <v>43719</v>
      </c>
      <c r="K1655">
        <v>1.8220000000000001</v>
      </c>
      <c r="L1655">
        <f t="shared" si="354"/>
        <v>1.822E-2</v>
      </c>
      <c r="N1655" s="1">
        <v>43719</v>
      </c>
      <c r="O1655">
        <v>1.6830000000000001</v>
      </c>
      <c r="P1655">
        <f t="shared" si="355"/>
        <v>1.6830000000000001E-2</v>
      </c>
      <c r="R1655" s="1">
        <v>43739</v>
      </c>
      <c r="S1655">
        <v>1.746</v>
      </c>
      <c r="T1655">
        <f t="shared" si="356"/>
        <v>1.746E-2</v>
      </c>
      <c r="V1655" s="1">
        <v>43738</v>
      </c>
      <c r="W1655">
        <v>1.605</v>
      </c>
      <c r="X1655">
        <f t="shared" si="357"/>
        <v>1.6049999999999998E-2</v>
      </c>
      <c r="AB1655" s="1">
        <v>43679</v>
      </c>
      <c r="AC1655">
        <v>228.80770000000001</v>
      </c>
      <c r="AD1655">
        <f t="shared" si="358"/>
        <v>2.2880769999999999</v>
      </c>
      <c r="AF1655" s="1">
        <v>43693</v>
      </c>
      <c r="AG1655">
        <v>-0.42</v>
      </c>
      <c r="AH1655">
        <f t="shared" si="359"/>
        <v>-4.1999999999999997E-3</v>
      </c>
      <c r="AJ1655" s="1">
        <v>43693</v>
      </c>
      <c r="AK1655">
        <v>-0.42699999999999999</v>
      </c>
      <c r="AL1655">
        <f t="shared" si="360"/>
        <v>-4.2699999999999995E-3</v>
      </c>
      <c r="AN1655" s="1">
        <v>43739</v>
      </c>
      <c r="AO1655">
        <v>-0.43</v>
      </c>
      <c r="AP1655">
        <f t="shared" si="361"/>
        <v>-4.3E-3</v>
      </c>
      <c r="AS1655" s="1">
        <v>43724</v>
      </c>
      <c r="AT1655">
        <v>0.69130000000000003</v>
      </c>
      <c r="AU1655">
        <f t="shared" si="362"/>
        <v>6.9129999999999999E-3</v>
      </c>
      <c r="AX1655" s="1"/>
    </row>
    <row r="1656" spans="1:50" x14ac:dyDescent="0.3">
      <c r="A1656" s="19">
        <f t="shared" si="363"/>
        <v>48233</v>
      </c>
      <c r="B1656">
        <f t="shared" ca="1" si="350"/>
        <v>-5.8472222222222223</v>
      </c>
      <c r="C1656">
        <f ca="1">IF(currency="USD",'Future et co'!D1656,IF(currency="EUR",'Future et co'!E1656,IF(currency="GBP",'Future et co'!F1656,FALSE)))</f>
        <v>3.5830000000000001E-2</v>
      </c>
      <c r="D1656">
        <f t="shared" ca="1" si="351"/>
        <v>3.5830000000000001E-2</v>
      </c>
      <c r="E1656">
        <f t="shared" ca="1" si="352"/>
        <v>2.1409999999999998E-2</v>
      </c>
      <c r="F1656">
        <f t="shared" ca="1" si="353"/>
        <v>3.7088999999999997E-2</v>
      </c>
      <c r="J1656" s="1">
        <v>43718</v>
      </c>
      <c r="K1656">
        <v>1.825</v>
      </c>
      <c r="L1656">
        <f t="shared" si="354"/>
        <v>1.8249999999999999E-2</v>
      </c>
      <c r="N1656" s="1">
        <v>43718</v>
      </c>
      <c r="O1656">
        <v>1.6850000000000001</v>
      </c>
      <c r="P1656">
        <f t="shared" si="355"/>
        <v>1.685E-2</v>
      </c>
      <c r="R1656" s="1">
        <v>43738</v>
      </c>
      <c r="S1656">
        <v>1.792</v>
      </c>
      <c r="T1656">
        <f t="shared" si="356"/>
        <v>1.7920000000000002E-2</v>
      </c>
      <c r="V1656" s="1">
        <v>43735</v>
      </c>
      <c r="W1656">
        <v>1.6196999999999999</v>
      </c>
      <c r="X1656">
        <f t="shared" si="357"/>
        <v>1.6197E-2</v>
      </c>
      <c r="AB1656" s="1">
        <v>43678</v>
      </c>
      <c r="AC1656">
        <v>228.31319999999999</v>
      </c>
      <c r="AD1656">
        <f t="shared" si="358"/>
        <v>2.2831320000000002</v>
      </c>
      <c r="AF1656" s="1">
        <v>43692</v>
      </c>
      <c r="AG1656">
        <v>-0.40400000000000003</v>
      </c>
      <c r="AH1656">
        <f t="shared" si="359"/>
        <v>-4.0400000000000002E-3</v>
      </c>
      <c r="AJ1656" s="1">
        <v>43692</v>
      </c>
      <c r="AK1656">
        <v>-0.40899999999999997</v>
      </c>
      <c r="AL1656">
        <f t="shared" si="360"/>
        <v>-4.0899999999999999E-3</v>
      </c>
      <c r="AN1656" s="1">
        <v>43738</v>
      </c>
      <c r="AO1656">
        <v>-0.43</v>
      </c>
      <c r="AP1656">
        <f t="shared" si="361"/>
        <v>-4.3E-3</v>
      </c>
      <c r="AS1656" s="1">
        <v>43721</v>
      </c>
      <c r="AT1656">
        <v>0.7</v>
      </c>
      <c r="AU1656">
        <f t="shared" si="362"/>
        <v>6.9999999999999993E-3</v>
      </c>
      <c r="AX1656" s="1"/>
    </row>
    <row r="1657" spans="1:50" x14ac:dyDescent="0.3">
      <c r="A1657" s="19">
        <f t="shared" si="363"/>
        <v>48234</v>
      </c>
      <c r="B1657">
        <f t="shared" ca="1" si="350"/>
        <v>-5.85</v>
      </c>
      <c r="C1657">
        <f ca="1">IF(currency="USD",'Future et co'!D1657,IF(currency="EUR",'Future et co'!E1657,IF(currency="GBP",'Future et co'!F1657,FALSE)))</f>
        <v>3.5830000000000001E-2</v>
      </c>
      <c r="D1657">
        <f t="shared" ca="1" si="351"/>
        <v>3.5830000000000001E-2</v>
      </c>
      <c r="E1657">
        <f t="shared" ca="1" si="352"/>
        <v>2.1409999999999998E-2</v>
      </c>
      <c r="F1657">
        <f t="shared" ca="1" si="353"/>
        <v>3.7088999999999997E-2</v>
      </c>
      <c r="J1657" s="1">
        <v>43717</v>
      </c>
      <c r="K1657">
        <v>1.8180000000000001</v>
      </c>
      <c r="L1657">
        <f t="shared" si="354"/>
        <v>1.8180000000000002E-2</v>
      </c>
      <c r="N1657" s="1">
        <v>43717</v>
      </c>
      <c r="O1657">
        <v>1.6639999999999999</v>
      </c>
      <c r="P1657">
        <f t="shared" si="355"/>
        <v>1.6639999999999999E-2</v>
      </c>
      <c r="R1657" s="1">
        <v>43735</v>
      </c>
      <c r="S1657">
        <v>1.7989999999999999</v>
      </c>
      <c r="T1657">
        <f t="shared" si="356"/>
        <v>1.7989999999999999E-2</v>
      </c>
      <c r="V1657" s="1">
        <v>43734</v>
      </c>
      <c r="W1657">
        <v>1.62</v>
      </c>
      <c r="X1657">
        <f t="shared" si="357"/>
        <v>1.6200000000000003E-2</v>
      </c>
      <c r="AB1657" s="1">
        <v>43677</v>
      </c>
      <c r="AC1657">
        <v>227.83170000000001</v>
      </c>
      <c r="AD1657">
        <f t="shared" si="358"/>
        <v>2.2783169999999999</v>
      </c>
      <c r="AF1657" s="1">
        <v>43691</v>
      </c>
      <c r="AG1657">
        <v>-0.40600000000000003</v>
      </c>
      <c r="AH1657">
        <f t="shared" si="359"/>
        <v>-4.0600000000000002E-3</v>
      </c>
      <c r="AJ1657" s="1">
        <v>43691</v>
      </c>
      <c r="AK1657">
        <v>-0.40600000000000003</v>
      </c>
      <c r="AL1657">
        <f t="shared" si="360"/>
        <v>-4.0600000000000002E-3</v>
      </c>
      <c r="AN1657" s="1">
        <v>43735</v>
      </c>
      <c r="AO1657">
        <v>-0.42</v>
      </c>
      <c r="AP1657">
        <f t="shared" si="361"/>
        <v>-4.1999999999999997E-3</v>
      </c>
      <c r="AS1657" s="1">
        <v>43720</v>
      </c>
      <c r="AT1657">
        <v>0.69520000000000004</v>
      </c>
      <c r="AU1657">
        <f t="shared" si="362"/>
        <v>6.9520000000000007E-3</v>
      </c>
      <c r="AX1657" s="1"/>
    </row>
    <row r="1658" spans="1:50" x14ac:dyDescent="0.3">
      <c r="A1658" s="19">
        <f t="shared" si="363"/>
        <v>48235</v>
      </c>
      <c r="B1658">
        <f t="shared" ca="1" si="350"/>
        <v>-5.8527777777777779</v>
      </c>
      <c r="C1658">
        <f ca="1">IF(currency="USD",'Future et co'!D1658,IF(currency="EUR",'Future et co'!E1658,IF(currency="GBP",'Future et co'!F1658,FALSE)))</f>
        <v>3.5830000000000001E-2</v>
      </c>
      <c r="D1658">
        <f t="shared" ca="1" si="351"/>
        <v>3.5830000000000001E-2</v>
      </c>
      <c r="E1658">
        <f t="shared" ca="1" si="352"/>
        <v>2.1409999999999998E-2</v>
      </c>
      <c r="F1658">
        <f t="shared" ca="1" si="353"/>
        <v>3.7088999999999997E-2</v>
      </c>
      <c r="J1658" s="1">
        <v>43714</v>
      </c>
      <c r="K1658">
        <v>1.8180000000000001</v>
      </c>
      <c r="L1658">
        <f t="shared" si="354"/>
        <v>1.8180000000000002E-2</v>
      </c>
      <c r="N1658" s="1">
        <v>43714</v>
      </c>
      <c r="O1658">
        <v>1.6519999999999999</v>
      </c>
      <c r="P1658">
        <f t="shared" si="355"/>
        <v>1.652E-2</v>
      </c>
      <c r="R1658" s="1">
        <v>43734</v>
      </c>
      <c r="S1658">
        <v>1.8140000000000001</v>
      </c>
      <c r="T1658">
        <f t="shared" si="356"/>
        <v>1.814E-2</v>
      </c>
      <c r="V1658" s="1">
        <v>43733</v>
      </c>
      <c r="W1658">
        <v>1.64</v>
      </c>
      <c r="X1658">
        <f t="shared" si="357"/>
        <v>1.6399999999999998E-2</v>
      </c>
      <c r="AB1658" s="1">
        <v>43676</v>
      </c>
      <c r="AC1658">
        <v>227.155</v>
      </c>
      <c r="AD1658">
        <f t="shared" si="358"/>
        <v>2.27155</v>
      </c>
      <c r="AF1658" s="1">
        <v>43690</v>
      </c>
      <c r="AG1658">
        <v>-0.40200000000000002</v>
      </c>
      <c r="AH1658">
        <f t="shared" si="359"/>
        <v>-4.0200000000000001E-3</v>
      </c>
      <c r="AJ1658" s="1">
        <v>43690</v>
      </c>
      <c r="AK1658">
        <v>-0.40100000000000002</v>
      </c>
      <c r="AL1658">
        <f t="shared" si="360"/>
        <v>-4.0100000000000005E-3</v>
      </c>
      <c r="AN1658" s="1">
        <v>43734</v>
      </c>
      <c r="AO1658">
        <v>-0.42</v>
      </c>
      <c r="AP1658">
        <f t="shared" si="361"/>
        <v>-4.1999999999999997E-3</v>
      </c>
      <c r="AS1658" s="1">
        <v>43719</v>
      </c>
      <c r="AT1658">
        <v>0.69010000000000005</v>
      </c>
      <c r="AU1658">
        <f t="shared" si="362"/>
        <v>6.9010000000000009E-3</v>
      </c>
      <c r="AX1658" s="1"/>
    </row>
    <row r="1659" spans="1:50" x14ac:dyDescent="0.3">
      <c r="A1659" s="19">
        <f t="shared" si="363"/>
        <v>48236</v>
      </c>
      <c r="B1659">
        <f t="shared" ca="1" si="350"/>
        <v>-5.8555555555555552</v>
      </c>
      <c r="C1659">
        <f ca="1">IF(currency="USD",'Future et co'!D1659,IF(currency="EUR",'Future et co'!E1659,IF(currency="GBP",'Future et co'!F1659,FALSE)))</f>
        <v>3.5830000000000001E-2</v>
      </c>
      <c r="D1659">
        <f t="shared" ca="1" si="351"/>
        <v>3.5830000000000001E-2</v>
      </c>
      <c r="E1659">
        <f t="shared" ca="1" si="352"/>
        <v>2.1409999999999998E-2</v>
      </c>
      <c r="F1659">
        <f t="shared" ca="1" si="353"/>
        <v>3.7088999999999997E-2</v>
      </c>
      <c r="J1659" s="1">
        <v>43713</v>
      </c>
      <c r="K1659">
        <v>1.8169999999999999</v>
      </c>
      <c r="L1659">
        <f t="shared" si="354"/>
        <v>1.8169999999999999E-2</v>
      </c>
      <c r="N1659" s="1">
        <v>43713</v>
      </c>
      <c r="O1659">
        <v>1.65</v>
      </c>
      <c r="P1659">
        <f t="shared" si="355"/>
        <v>1.6500000000000001E-2</v>
      </c>
      <c r="R1659" s="1">
        <v>43733</v>
      </c>
      <c r="S1659">
        <v>1.825</v>
      </c>
      <c r="T1659">
        <f t="shared" si="356"/>
        <v>1.8249999999999999E-2</v>
      </c>
      <c r="V1659" s="1">
        <v>43732</v>
      </c>
      <c r="W1659">
        <v>1.56</v>
      </c>
      <c r="X1659">
        <f t="shared" si="357"/>
        <v>1.5600000000000001E-2</v>
      </c>
      <c r="AB1659" s="1">
        <v>43675</v>
      </c>
      <c r="AC1659">
        <v>227.03790000000001</v>
      </c>
      <c r="AD1659">
        <f t="shared" si="358"/>
        <v>2.2703790000000001</v>
      </c>
      <c r="AF1659" s="1">
        <v>43689</v>
      </c>
      <c r="AG1659">
        <v>-0.4</v>
      </c>
      <c r="AH1659">
        <f t="shared" si="359"/>
        <v>-4.0000000000000001E-3</v>
      </c>
      <c r="AJ1659" s="1">
        <v>43689</v>
      </c>
      <c r="AK1659">
        <v>-0.4</v>
      </c>
      <c r="AL1659">
        <f t="shared" si="360"/>
        <v>-4.0000000000000001E-3</v>
      </c>
      <c r="AN1659" s="1">
        <v>43733</v>
      </c>
      <c r="AO1659">
        <v>-0.41</v>
      </c>
      <c r="AP1659">
        <f t="shared" si="361"/>
        <v>-4.0999999999999995E-3</v>
      </c>
      <c r="AS1659" s="1">
        <v>43718</v>
      </c>
      <c r="AT1659">
        <v>0.69499999999999995</v>
      </c>
      <c r="AU1659">
        <f t="shared" si="362"/>
        <v>6.9499999999999996E-3</v>
      </c>
      <c r="AX1659" s="1"/>
    </row>
    <row r="1660" spans="1:50" x14ac:dyDescent="0.3">
      <c r="A1660" s="19">
        <f t="shared" si="363"/>
        <v>48239</v>
      </c>
      <c r="B1660">
        <f t="shared" ca="1" si="350"/>
        <v>-5.8638888888888889</v>
      </c>
      <c r="C1660">
        <f ca="1">IF(currency="USD",'Future et co'!D1660,IF(currency="EUR",'Future et co'!E1660,IF(currency="GBP",'Future et co'!F1660,FALSE)))</f>
        <v>3.5830000000000001E-2</v>
      </c>
      <c r="D1660">
        <f t="shared" ca="1" si="351"/>
        <v>3.5830000000000001E-2</v>
      </c>
      <c r="E1660">
        <f t="shared" ca="1" si="352"/>
        <v>2.1409999999999998E-2</v>
      </c>
      <c r="F1660">
        <f t="shared" ca="1" si="353"/>
        <v>3.7088999999999997E-2</v>
      </c>
      <c r="J1660" s="1">
        <v>43712</v>
      </c>
      <c r="K1660">
        <v>1.79</v>
      </c>
      <c r="L1660">
        <f t="shared" si="354"/>
        <v>1.7899999999999999E-2</v>
      </c>
      <c r="N1660" s="1">
        <v>43712</v>
      </c>
      <c r="O1660">
        <v>1.607</v>
      </c>
      <c r="P1660">
        <f t="shared" si="355"/>
        <v>1.6070000000000001E-2</v>
      </c>
      <c r="R1660" s="1">
        <v>43732</v>
      </c>
      <c r="S1660">
        <v>1.786</v>
      </c>
      <c r="T1660">
        <f t="shared" si="356"/>
        <v>1.7860000000000001E-2</v>
      </c>
      <c r="V1660" s="1">
        <v>43731</v>
      </c>
      <c r="W1660">
        <v>1.63</v>
      </c>
      <c r="X1660">
        <f t="shared" si="357"/>
        <v>1.6299999999999999E-2</v>
      </c>
      <c r="AB1660" s="1">
        <v>43672</v>
      </c>
      <c r="AC1660">
        <v>226.71250000000001</v>
      </c>
      <c r="AD1660">
        <f t="shared" si="358"/>
        <v>2.2671250000000001</v>
      </c>
      <c r="AF1660" s="1">
        <v>43686</v>
      </c>
      <c r="AG1660">
        <v>-0.40400000000000003</v>
      </c>
      <c r="AH1660">
        <f t="shared" si="359"/>
        <v>-4.0400000000000002E-3</v>
      </c>
      <c r="AJ1660" s="1">
        <v>43686</v>
      </c>
      <c r="AK1660">
        <v>-0.39600000000000002</v>
      </c>
      <c r="AL1660">
        <f t="shared" si="360"/>
        <v>-3.96E-3</v>
      </c>
      <c r="AN1660" s="1">
        <v>43732</v>
      </c>
      <c r="AO1660">
        <v>-0.42</v>
      </c>
      <c r="AP1660">
        <f t="shared" si="361"/>
        <v>-4.1999999999999997E-3</v>
      </c>
      <c r="AS1660" s="1">
        <v>43717</v>
      </c>
      <c r="AT1660">
        <v>0.68500000000000005</v>
      </c>
      <c r="AU1660">
        <f t="shared" si="362"/>
        <v>6.8500000000000002E-3</v>
      </c>
      <c r="AX1660" s="1"/>
    </row>
    <row r="1661" spans="1:50" x14ac:dyDescent="0.3">
      <c r="A1661" s="19">
        <f t="shared" si="363"/>
        <v>48240</v>
      </c>
      <c r="B1661">
        <f t="shared" ca="1" si="350"/>
        <v>-5.8666666666666663</v>
      </c>
      <c r="C1661">
        <f ca="1">IF(currency="USD",'Future et co'!D1661,IF(currency="EUR",'Future et co'!E1661,IF(currency="GBP",'Future et co'!F1661,FALSE)))</f>
        <v>3.5830000000000001E-2</v>
      </c>
      <c r="D1661">
        <f t="shared" ca="1" si="351"/>
        <v>3.5830000000000001E-2</v>
      </c>
      <c r="E1661">
        <f t="shared" ca="1" si="352"/>
        <v>2.1409999999999998E-2</v>
      </c>
      <c r="F1661">
        <f t="shared" ca="1" si="353"/>
        <v>3.7088999999999997E-2</v>
      </c>
      <c r="J1661" s="1">
        <v>43711</v>
      </c>
      <c r="K1661">
        <v>1.8160000000000001</v>
      </c>
      <c r="L1661">
        <f t="shared" si="354"/>
        <v>1.8159999999999999E-2</v>
      </c>
      <c r="N1661" s="1">
        <v>43711</v>
      </c>
      <c r="O1661">
        <v>1.6419999999999999</v>
      </c>
      <c r="P1661">
        <f t="shared" si="355"/>
        <v>1.6420000000000001E-2</v>
      </c>
      <c r="R1661" s="1">
        <v>43731</v>
      </c>
      <c r="S1661">
        <v>1.833</v>
      </c>
      <c r="T1661">
        <f t="shared" si="356"/>
        <v>1.8329999999999999E-2</v>
      </c>
      <c r="V1661" s="1">
        <v>43728</v>
      </c>
      <c r="W1661">
        <v>1.669</v>
      </c>
      <c r="X1661">
        <f t="shared" si="357"/>
        <v>1.669E-2</v>
      </c>
      <c r="AB1661" s="1">
        <v>43671</v>
      </c>
      <c r="AC1661">
        <v>226.45230000000001</v>
      </c>
      <c r="AD1661">
        <f t="shared" si="358"/>
        <v>2.2645230000000001</v>
      </c>
      <c r="AF1661" s="1">
        <v>43685</v>
      </c>
      <c r="AG1661">
        <v>-0.39800000000000002</v>
      </c>
      <c r="AH1661">
        <f t="shared" si="359"/>
        <v>-3.98E-3</v>
      </c>
      <c r="AJ1661" s="1">
        <v>43685</v>
      </c>
      <c r="AK1661">
        <v>-0.39300000000000002</v>
      </c>
      <c r="AL1661">
        <f t="shared" si="360"/>
        <v>-3.9300000000000003E-3</v>
      </c>
      <c r="AN1661" s="1">
        <v>43731</v>
      </c>
      <c r="AO1661">
        <v>-0.41</v>
      </c>
      <c r="AP1661">
        <f t="shared" si="361"/>
        <v>-4.0999999999999995E-3</v>
      </c>
      <c r="AS1661" s="1">
        <v>43714</v>
      </c>
      <c r="AT1661">
        <v>0.68459999999999999</v>
      </c>
      <c r="AU1661">
        <f t="shared" si="362"/>
        <v>6.8459999999999997E-3</v>
      </c>
      <c r="AX1661" s="1"/>
    </row>
    <row r="1662" spans="1:50" x14ac:dyDescent="0.3">
      <c r="A1662" s="19">
        <f t="shared" si="363"/>
        <v>48241</v>
      </c>
      <c r="B1662">
        <f t="shared" ca="1" si="350"/>
        <v>-5.8694444444444445</v>
      </c>
      <c r="C1662">
        <f ca="1">IF(currency="USD",'Future et co'!D1662,IF(currency="EUR",'Future et co'!E1662,IF(currency="GBP",'Future et co'!F1662,FALSE)))</f>
        <v>3.5830000000000001E-2</v>
      </c>
      <c r="D1662">
        <f t="shared" ca="1" si="351"/>
        <v>3.5830000000000001E-2</v>
      </c>
      <c r="E1662">
        <f t="shared" ca="1" si="352"/>
        <v>2.1409999999999998E-2</v>
      </c>
      <c r="F1662">
        <f t="shared" ca="1" si="353"/>
        <v>3.7088999999999997E-2</v>
      </c>
      <c r="J1662" s="1">
        <v>43707</v>
      </c>
      <c r="K1662">
        <v>1.8420000000000001</v>
      </c>
      <c r="L1662">
        <f t="shared" si="354"/>
        <v>1.8420000000000002E-2</v>
      </c>
      <c r="N1662" s="1">
        <v>43707</v>
      </c>
      <c r="O1662">
        <v>1.6839999999999999</v>
      </c>
      <c r="P1662">
        <f t="shared" si="355"/>
        <v>1.6840000000000001E-2</v>
      </c>
      <c r="R1662" s="1">
        <v>43728</v>
      </c>
      <c r="S1662">
        <v>1.861</v>
      </c>
      <c r="T1662">
        <f t="shared" si="356"/>
        <v>1.8610000000000002E-2</v>
      </c>
      <c r="V1662" s="1">
        <v>43727</v>
      </c>
      <c r="W1662">
        <v>1.6786000000000001</v>
      </c>
      <c r="X1662">
        <f t="shared" si="357"/>
        <v>1.6786000000000002E-2</v>
      </c>
      <c r="AB1662" s="1">
        <v>43670</v>
      </c>
      <c r="AC1662">
        <v>226.8297</v>
      </c>
      <c r="AD1662">
        <f t="shared" si="358"/>
        <v>2.268297</v>
      </c>
      <c r="AF1662" s="1">
        <v>43684</v>
      </c>
      <c r="AG1662">
        <v>-0.39</v>
      </c>
      <c r="AH1662">
        <f t="shared" si="359"/>
        <v>-3.9000000000000003E-3</v>
      </c>
      <c r="AJ1662" s="1">
        <v>43684</v>
      </c>
      <c r="AK1662">
        <v>-0.38900000000000001</v>
      </c>
      <c r="AL1662">
        <f t="shared" si="360"/>
        <v>-3.8900000000000002E-3</v>
      </c>
      <c r="AN1662" s="1">
        <v>43728</v>
      </c>
      <c r="AO1662">
        <v>-0.41199999999999998</v>
      </c>
      <c r="AP1662">
        <f t="shared" si="361"/>
        <v>-4.1199999999999995E-3</v>
      </c>
      <c r="AS1662" s="1">
        <v>43713</v>
      </c>
      <c r="AT1662">
        <v>0.68700000000000006</v>
      </c>
      <c r="AU1662">
        <f t="shared" si="362"/>
        <v>6.8700000000000002E-3</v>
      </c>
      <c r="AX1662" s="1"/>
    </row>
    <row r="1663" spans="1:50" x14ac:dyDescent="0.3">
      <c r="A1663" s="19">
        <f t="shared" si="363"/>
        <v>48242</v>
      </c>
      <c r="B1663">
        <f t="shared" ca="1" si="350"/>
        <v>-5.8722222222222218</v>
      </c>
      <c r="C1663">
        <f ca="1">IF(currency="USD",'Future et co'!D1663,IF(currency="EUR",'Future et co'!E1663,IF(currency="GBP",'Future et co'!F1663,FALSE)))</f>
        <v>3.5830000000000001E-2</v>
      </c>
      <c r="D1663">
        <f t="shared" ca="1" si="351"/>
        <v>3.5830000000000001E-2</v>
      </c>
      <c r="E1663">
        <f t="shared" ca="1" si="352"/>
        <v>2.1409999999999998E-2</v>
      </c>
      <c r="F1663">
        <f t="shared" ca="1" si="353"/>
        <v>3.7088999999999997E-2</v>
      </c>
      <c r="J1663" s="1">
        <v>43706</v>
      </c>
      <c r="K1663">
        <v>1.843</v>
      </c>
      <c r="L1663">
        <f t="shared" si="354"/>
        <v>1.8429999999999998E-2</v>
      </c>
      <c r="N1663" s="1">
        <v>43706</v>
      </c>
      <c r="O1663">
        <v>1.6870000000000001</v>
      </c>
      <c r="P1663">
        <f t="shared" si="355"/>
        <v>1.687E-2</v>
      </c>
      <c r="R1663" s="1">
        <v>43727</v>
      </c>
      <c r="S1663">
        <v>1.8720000000000001</v>
      </c>
      <c r="T1663">
        <f t="shared" si="356"/>
        <v>1.8720000000000001E-2</v>
      </c>
      <c r="V1663" s="1">
        <v>43726</v>
      </c>
      <c r="W1663">
        <v>1.6739999999999999</v>
      </c>
      <c r="X1663">
        <f t="shared" si="357"/>
        <v>1.6739999999999998E-2</v>
      </c>
      <c r="AB1663" s="1">
        <v>43669</v>
      </c>
      <c r="AC1663">
        <v>226.32210000000001</v>
      </c>
      <c r="AD1663">
        <f t="shared" si="358"/>
        <v>2.2632210000000001</v>
      </c>
      <c r="AF1663" s="1">
        <v>43683</v>
      </c>
      <c r="AG1663">
        <v>-0.38900000000000001</v>
      </c>
      <c r="AH1663">
        <f t="shared" si="359"/>
        <v>-3.8900000000000002E-3</v>
      </c>
      <c r="AJ1663" s="1">
        <v>43683</v>
      </c>
      <c r="AK1663">
        <v>-0.38300000000000001</v>
      </c>
      <c r="AL1663">
        <f t="shared" si="360"/>
        <v>-3.8300000000000001E-3</v>
      </c>
      <c r="AN1663" s="1">
        <v>43727</v>
      </c>
      <c r="AO1663">
        <v>-0.4</v>
      </c>
      <c r="AP1663">
        <f t="shared" si="361"/>
        <v>-4.0000000000000001E-3</v>
      </c>
      <c r="AS1663" s="1">
        <v>43712</v>
      </c>
      <c r="AT1663">
        <v>0.67169999999999996</v>
      </c>
      <c r="AU1663">
        <f t="shared" si="362"/>
        <v>6.7169999999999999E-3</v>
      </c>
      <c r="AX1663" s="1"/>
    </row>
    <row r="1664" spans="1:50" x14ac:dyDescent="0.3">
      <c r="A1664" s="19">
        <f t="shared" si="363"/>
        <v>48243</v>
      </c>
      <c r="B1664">
        <f t="shared" ca="1" si="350"/>
        <v>-5.875</v>
      </c>
      <c r="C1664">
        <f ca="1">IF(currency="USD",'Future et co'!D1664,IF(currency="EUR",'Future et co'!E1664,IF(currency="GBP",'Future et co'!F1664,FALSE)))</f>
        <v>3.5830000000000001E-2</v>
      </c>
      <c r="D1664">
        <f t="shared" ca="1" si="351"/>
        <v>3.5830000000000001E-2</v>
      </c>
      <c r="E1664">
        <f t="shared" ca="1" si="352"/>
        <v>2.1409999999999998E-2</v>
      </c>
      <c r="F1664">
        <f t="shared" ca="1" si="353"/>
        <v>3.7088999999999997E-2</v>
      </c>
      <c r="J1664" s="1">
        <v>43705</v>
      </c>
      <c r="K1664">
        <v>1.8560000000000001</v>
      </c>
      <c r="L1664">
        <f t="shared" si="354"/>
        <v>1.856E-2</v>
      </c>
      <c r="N1664" s="1">
        <v>43705</v>
      </c>
      <c r="O1664">
        <v>1.6839999999999999</v>
      </c>
      <c r="P1664">
        <f t="shared" si="355"/>
        <v>1.6840000000000001E-2</v>
      </c>
      <c r="R1664" s="1">
        <v>43726</v>
      </c>
      <c r="S1664">
        <v>1.883</v>
      </c>
      <c r="T1664">
        <f t="shared" si="356"/>
        <v>1.883E-2</v>
      </c>
      <c r="V1664" s="1">
        <v>43725</v>
      </c>
      <c r="W1664">
        <v>1.6870000000000001</v>
      </c>
      <c r="X1664">
        <f t="shared" si="357"/>
        <v>1.687E-2</v>
      </c>
      <c r="AB1664" s="1">
        <v>43668</v>
      </c>
      <c r="AC1664">
        <v>226.15299999999999</v>
      </c>
      <c r="AD1664">
        <f t="shared" si="358"/>
        <v>2.26153</v>
      </c>
      <c r="AF1664" s="1">
        <v>43682</v>
      </c>
      <c r="AG1664">
        <v>-0.38400000000000001</v>
      </c>
      <c r="AH1664">
        <f t="shared" si="359"/>
        <v>-3.8400000000000001E-3</v>
      </c>
      <c r="AJ1664" s="1">
        <v>43682</v>
      </c>
      <c r="AK1664">
        <v>-0.36899999999999999</v>
      </c>
      <c r="AL1664">
        <f t="shared" si="360"/>
        <v>-3.6900000000000001E-3</v>
      </c>
      <c r="AN1664" s="1">
        <v>43726</v>
      </c>
      <c r="AO1664">
        <v>-0.41</v>
      </c>
      <c r="AP1664">
        <f t="shared" si="361"/>
        <v>-4.0999999999999995E-3</v>
      </c>
      <c r="AS1664" s="1">
        <v>43711</v>
      </c>
      <c r="AT1664">
        <v>0.66700000000000004</v>
      </c>
      <c r="AU1664">
        <f t="shared" si="362"/>
        <v>6.6700000000000006E-3</v>
      </c>
      <c r="AX1664" s="1"/>
    </row>
    <row r="1665" spans="1:50" x14ac:dyDescent="0.3">
      <c r="A1665" s="19">
        <f t="shared" si="363"/>
        <v>48246</v>
      </c>
      <c r="B1665">
        <f t="shared" ca="1" si="350"/>
        <v>-5.8833333333333337</v>
      </c>
      <c r="C1665">
        <f ca="1">IF(currency="USD",'Future et co'!D1665,IF(currency="EUR",'Future et co'!E1665,IF(currency="GBP",'Future et co'!F1665,FALSE)))</f>
        <v>3.5830000000000001E-2</v>
      </c>
      <c r="D1665">
        <f t="shared" ca="1" si="351"/>
        <v>3.5830000000000001E-2</v>
      </c>
      <c r="E1665">
        <f t="shared" ca="1" si="352"/>
        <v>2.1409999999999998E-2</v>
      </c>
      <c r="F1665">
        <f t="shared" ca="1" si="353"/>
        <v>3.7088999999999997E-2</v>
      </c>
      <c r="J1665" s="1">
        <v>43704</v>
      </c>
      <c r="K1665">
        <v>1.8620000000000001</v>
      </c>
      <c r="L1665">
        <f t="shared" si="354"/>
        <v>1.8620000000000001E-2</v>
      </c>
      <c r="N1665" s="1">
        <v>43704</v>
      </c>
      <c r="O1665">
        <v>1.6879999999999999</v>
      </c>
      <c r="P1665">
        <f t="shared" si="355"/>
        <v>1.6879999999999999E-2</v>
      </c>
      <c r="R1665" s="1">
        <v>43725</v>
      </c>
      <c r="S1665">
        <v>1.881</v>
      </c>
      <c r="T1665">
        <f t="shared" si="356"/>
        <v>1.881E-2</v>
      </c>
      <c r="V1665" s="1">
        <v>43724</v>
      </c>
      <c r="W1665">
        <v>1.708</v>
      </c>
      <c r="X1665">
        <f t="shared" si="357"/>
        <v>1.7079999999999998E-2</v>
      </c>
      <c r="AB1665" s="1">
        <v>43665</v>
      </c>
      <c r="AC1665">
        <v>225.6454</v>
      </c>
      <c r="AD1665">
        <f t="shared" si="358"/>
        <v>2.2564539999999997</v>
      </c>
      <c r="AF1665" s="1">
        <v>43679</v>
      </c>
      <c r="AG1665">
        <v>-0.38</v>
      </c>
      <c r="AH1665">
        <f t="shared" si="359"/>
        <v>-3.8E-3</v>
      </c>
      <c r="AJ1665" s="1">
        <v>43679</v>
      </c>
      <c r="AK1665">
        <v>-0.36699999999999999</v>
      </c>
      <c r="AL1665">
        <f t="shared" si="360"/>
        <v>-3.6700000000000001E-3</v>
      </c>
      <c r="AN1665" s="1">
        <v>43725</v>
      </c>
      <c r="AO1665">
        <v>-0.42499999999999999</v>
      </c>
      <c r="AP1665">
        <f t="shared" si="361"/>
        <v>-4.2500000000000003E-3</v>
      </c>
      <c r="AS1665" s="1">
        <v>43710</v>
      </c>
      <c r="AT1665">
        <v>0.67400000000000004</v>
      </c>
      <c r="AU1665">
        <f t="shared" si="362"/>
        <v>6.7400000000000003E-3</v>
      </c>
      <c r="AX1665" s="1"/>
    </row>
    <row r="1666" spans="1:50" x14ac:dyDescent="0.3">
      <c r="A1666" s="19">
        <f t="shared" si="363"/>
        <v>48247</v>
      </c>
      <c r="B1666">
        <f t="shared" ca="1" si="350"/>
        <v>-5.8861111111111111</v>
      </c>
      <c r="C1666">
        <f ca="1">IF(currency="USD",'Future et co'!D1666,IF(currency="EUR",'Future et co'!E1666,IF(currency="GBP",'Future et co'!F1666,FALSE)))</f>
        <v>3.5830000000000001E-2</v>
      </c>
      <c r="D1666">
        <f t="shared" ca="1" si="351"/>
        <v>3.5830000000000001E-2</v>
      </c>
      <c r="E1666">
        <f t="shared" ca="1" si="352"/>
        <v>2.1409999999999998E-2</v>
      </c>
      <c r="F1666">
        <f t="shared" ca="1" si="353"/>
        <v>3.7088999999999997E-2</v>
      </c>
      <c r="J1666" s="1">
        <v>43703</v>
      </c>
      <c r="K1666">
        <v>1.8660000000000001</v>
      </c>
      <c r="L1666">
        <f t="shared" si="354"/>
        <v>1.866E-2</v>
      </c>
      <c r="N1666" s="1">
        <v>43703</v>
      </c>
      <c r="O1666">
        <v>1.696</v>
      </c>
      <c r="P1666">
        <f t="shared" si="355"/>
        <v>1.6959999999999999E-2</v>
      </c>
      <c r="R1666" s="1">
        <v>43724</v>
      </c>
      <c r="S1666">
        <v>1.893</v>
      </c>
      <c r="T1666">
        <f t="shared" si="356"/>
        <v>1.8929999999999999E-2</v>
      </c>
      <c r="V1666" s="1">
        <v>43721</v>
      </c>
      <c r="W1666">
        <v>1.762</v>
      </c>
      <c r="X1666">
        <f t="shared" si="357"/>
        <v>1.762E-2</v>
      </c>
      <c r="AB1666" s="1">
        <v>43664</v>
      </c>
      <c r="AC1666">
        <v>225.4632</v>
      </c>
      <c r="AD1666">
        <f t="shared" si="358"/>
        <v>2.254632</v>
      </c>
      <c r="AF1666" s="1">
        <v>43678</v>
      </c>
      <c r="AG1666">
        <v>-0.377</v>
      </c>
      <c r="AH1666">
        <f t="shared" si="359"/>
        <v>-3.7699999999999999E-3</v>
      </c>
      <c r="AJ1666" s="1">
        <v>43678</v>
      </c>
      <c r="AK1666">
        <v>-0.36299999999999999</v>
      </c>
      <c r="AL1666">
        <f t="shared" si="360"/>
        <v>-3.63E-3</v>
      </c>
      <c r="AN1666" s="1">
        <v>43724</v>
      </c>
      <c r="AO1666">
        <v>-0.4</v>
      </c>
      <c r="AP1666">
        <f t="shared" si="361"/>
        <v>-4.0000000000000001E-3</v>
      </c>
      <c r="AS1666" s="1">
        <v>43707</v>
      </c>
      <c r="AT1666">
        <v>0.66949999999999998</v>
      </c>
      <c r="AU1666">
        <f t="shared" si="362"/>
        <v>6.6949999999999996E-3</v>
      </c>
      <c r="AX1666" s="1"/>
    </row>
    <row r="1667" spans="1:50" x14ac:dyDescent="0.3">
      <c r="A1667" s="19">
        <f t="shared" si="363"/>
        <v>48248</v>
      </c>
      <c r="B1667">
        <f t="shared" ca="1" si="350"/>
        <v>-5.8888888888888893</v>
      </c>
      <c r="C1667">
        <f ca="1">IF(currency="USD",'Future et co'!D1667,IF(currency="EUR",'Future et co'!E1667,IF(currency="GBP",'Future et co'!F1667,FALSE)))</f>
        <v>3.5830000000000001E-2</v>
      </c>
      <c r="D1667">
        <f t="shared" ca="1" si="351"/>
        <v>3.5830000000000001E-2</v>
      </c>
      <c r="E1667">
        <f t="shared" ca="1" si="352"/>
        <v>2.1409999999999998E-2</v>
      </c>
      <c r="F1667">
        <f t="shared" ca="1" si="353"/>
        <v>3.7088999999999997E-2</v>
      </c>
      <c r="J1667" s="1">
        <v>43700</v>
      </c>
      <c r="K1667">
        <v>1.8440000000000001</v>
      </c>
      <c r="L1667">
        <f t="shared" si="354"/>
        <v>1.8440000000000002E-2</v>
      </c>
      <c r="N1667" s="1">
        <v>43700</v>
      </c>
      <c r="O1667">
        <v>1.66</v>
      </c>
      <c r="P1667">
        <f t="shared" si="355"/>
        <v>1.66E-2</v>
      </c>
      <c r="R1667" s="1">
        <v>43721</v>
      </c>
      <c r="S1667">
        <v>1.9139999999999999</v>
      </c>
      <c r="T1667">
        <f t="shared" si="356"/>
        <v>1.9140000000000001E-2</v>
      </c>
      <c r="V1667" s="1">
        <v>43720</v>
      </c>
      <c r="W1667">
        <v>1.6719999999999999</v>
      </c>
      <c r="X1667">
        <f t="shared" si="357"/>
        <v>1.6719999999999999E-2</v>
      </c>
      <c r="AB1667" s="1">
        <v>43663</v>
      </c>
      <c r="AC1667">
        <v>225.04679999999999</v>
      </c>
      <c r="AD1667">
        <f t="shared" si="358"/>
        <v>2.2504679999999997</v>
      </c>
      <c r="AF1667" s="1">
        <v>43677</v>
      </c>
      <c r="AG1667">
        <v>-0.375</v>
      </c>
      <c r="AH1667">
        <f t="shared" si="359"/>
        <v>-3.7499999999999999E-3</v>
      </c>
      <c r="AJ1667" s="1">
        <v>43677</v>
      </c>
      <c r="AK1667">
        <v>-0.36199999999999999</v>
      </c>
      <c r="AL1667">
        <f t="shared" si="360"/>
        <v>-3.62E-3</v>
      </c>
      <c r="AN1667" s="1">
        <v>43721</v>
      </c>
      <c r="AO1667">
        <v>-0.41</v>
      </c>
      <c r="AP1667">
        <f t="shared" si="361"/>
        <v>-4.0999999999999995E-3</v>
      </c>
      <c r="AS1667" s="1">
        <v>43706</v>
      </c>
      <c r="AT1667">
        <v>0.66900000000000004</v>
      </c>
      <c r="AU1667">
        <f t="shared" si="362"/>
        <v>6.6900000000000006E-3</v>
      </c>
      <c r="AX1667" s="1"/>
    </row>
    <row r="1668" spans="1:50" x14ac:dyDescent="0.3">
      <c r="A1668" s="19">
        <f t="shared" si="363"/>
        <v>48249</v>
      </c>
      <c r="B1668">
        <f t="shared" ca="1" si="350"/>
        <v>-5.8916666666666666</v>
      </c>
      <c r="C1668">
        <f ca="1">IF(currency="USD",'Future et co'!D1668,IF(currency="EUR",'Future et co'!E1668,IF(currency="GBP",'Future et co'!F1668,FALSE)))</f>
        <v>3.5830000000000001E-2</v>
      </c>
      <c r="D1668">
        <f t="shared" ca="1" si="351"/>
        <v>3.5830000000000001E-2</v>
      </c>
      <c r="E1668">
        <f t="shared" ca="1" si="352"/>
        <v>2.1409999999999998E-2</v>
      </c>
      <c r="F1668">
        <f t="shared" ca="1" si="353"/>
        <v>3.7088999999999997E-2</v>
      </c>
      <c r="J1668" s="1">
        <v>43699</v>
      </c>
      <c r="K1668">
        <v>1.889</v>
      </c>
      <c r="L1668">
        <f t="shared" si="354"/>
        <v>1.8890000000000001E-2</v>
      </c>
      <c r="N1668" s="1">
        <v>43699</v>
      </c>
      <c r="O1668">
        <v>1.726</v>
      </c>
      <c r="P1668">
        <f t="shared" si="355"/>
        <v>1.7260000000000001E-2</v>
      </c>
      <c r="R1668" s="1">
        <v>43720</v>
      </c>
      <c r="S1668">
        <v>1.8560000000000001</v>
      </c>
      <c r="T1668">
        <f t="shared" si="356"/>
        <v>1.856E-2</v>
      </c>
      <c r="V1668" s="1">
        <v>43719</v>
      </c>
      <c r="W1668">
        <v>1.627</v>
      </c>
      <c r="X1668">
        <f t="shared" si="357"/>
        <v>1.627E-2</v>
      </c>
      <c r="AB1668" s="1">
        <v>43662</v>
      </c>
      <c r="AC1668">
        <v>224.279</v>
      </c>
      <c r="AD1668">
        <f t="shared" si="358"/>
        <v>2.2427899999999998</v>
      </c>
      <c r="AF1668" s="1">
        <v>43676</v>
      </c>
      <c r="AG1668">
        <v>-0.374</v>
      </c>
      <c r="AH1668">
        <f t="shared" si="359"/>
        <v>-3.7399999999999998E-3</v>
      </c>
      <c r="AJ1668" s="1">
        <v>43676</v>
      </c>
      <c r="AK1668">
        <v>-0.35499999999999998</v>
      </c>
      <c r="AL1668">
        <f t="shared" si="360"/>
        <v>-3.5499999999999998E-3</v>
      </c>
      <c r="AN1668" s="1">
        <v>43720</v>
      </c>
      <c r="AO1668">
        <v>-0.43</v>
      </c>
      <c r="AP1668">
        <f t="shared" si="361"/>
        <v>-4.3E-3</v>
      </c>
      <c r="AS1668" s="1">
        <v>43705</v>
      </c>
      <c r="AT1668">
        <v>0.66930000000000001</v>
      </c>
      <c r="AU1668">
        <f t="shared" si="362"/>
        <v>6.6930000000000002E-3</v>
      </c>
      <c r="AX1668" s="1"/>
    </row>
    <row r="1669" spans="1:50" x14ac:dyDescent="0.3">
      <c r="A1669" s="19">
        <f t="shared" si="363"/>
        <v>48250</v>
      </c>
      <c r="B1669">
        <f t="shared" ca="1" si="350"/>
        <v>-5.8944444444444448</v>
      </c>
      <c r="C1669">
        <f ca="1">IF(currency="USD",'Future et co'!D1669,IF(currency="EUR",'Future et co'!E1669,IF(currency="GBP",'Future et co'!F1669,FALSE)))</f>
        <v>3.5830000000000001E-2</v>
      </c>
      <c r="D1669">
        <f t="shared" ca="1" si="351"/>
        <v>3.5830000000000001E-2</v>
      </c>
      <c r="E1669">
        <f t="shared" ca="1" si="352"/>
        <v>2.1409999999999998E-2</v>
      </c>
      <c r="F1669">
        <f t="shared" ca="1" si="353"/>
        <v>3.7088999999999997E-2</v>
      </c>
      <c r="J1669" s="1">
        <v>43698</v>
      </c>
      <c r="K1669">
        <v>1.883</v>
      </c>
      <c r="L1669">
        <f t="shared" si="354"/>
        <v>1.883E-2</v>
      </c>
      <c r="N1669" s="1">
        <v>43698</v>
      </c>
      <c r="O1669">
        <v>1.6990000000000001</v>
      </c>
      <c r="P1669">
        <f t="shared" si="355"/>
        <v>1.6990000000000002E-2</v>
      </c>
      <c r="R1669" s="1">
        <v>43719</v>
      </c>
      <c r="S1669">
        <v>1.825</v>
      </c>
      <c r="T1669">
        <f t="shared" si="356"/>
        <v>1.8249999999999999E-2</v>
      </c>
      <c r="V1669" s="1">
        <v>43718</v>
      </c>
      <c r="W1669">
        <v>1.6413</v>
      </c>
      <c r="X1669">
        <f t="shared" si="357"/>
        <v>1.6413000000000001E-2</v>
      </c>
      <c r="AB1669" s="1">
        <v>43661</v>
      </c>
      <c r="AC1669">
        <v>224.26599999999999</v>
      </c>
      <c r="AD1669">
        <f t="shared" si="358"/>
        <v>2.2426599999999999</v>
      </c>
      <c r="AF1669" s="1">
        <v>43675</v>
      </c>
      <c r="AG1669">
        <v>-0.36699999999999999</v>
      </c>
      <c r="AH1669">
        <f t="shared" si="359"/>
        <v>-3.6700000000000001E-3</v>
      </c>
      <c r="AJ1669" s="1">
        <v>43675</v>
      </c>
      <c r="AK1669">
        <v>-0.35099999999999998</v>
      </c>
      <c r="AL1669">
        <f t="shared" si="360"/>
        <v>-3.5099999999999997E-3</v>
      </c>
      <c r="AN1669" s="1">
        <v>43719</v>
      </c>
      <c r="AO1669">
        <v>-0.47</v>
      </c>
      <c r="AP1669">
        <f t="shared" si="361"/>
        <v>-4.6999999999999993E-3</v>
      </c>
      <c r="AS1669" s="1">
        <v>43704</v>
      </c>
      <c r="AT1669">
        <v>0.67249999999999999</v>
      </c>
      <c r="AU1669">
        <f t="shared" si="362"/>
        <v>6.7250000000000001E-3</v>
      </c>
      <c r="AX1669" s="1"/>
    </row>
    <row r="1670" spans="1:50" x14ac:dyDescent="0.3">
      <c r="A1670" s="19">
        <f t="shared" si="363"/>
        <v>48253</v>
      </c>
      <c r="B1670">
        <f t="shared" ca="1" si="350"/>
        <v>-5.9027777777777777</v>
      </c>
      <c r="C1670">
        <f ca="1">IF(currency="USD",'Future et co'!D1670,IF(currency="EUR",'Future et co'!E1670,IF(currency="GBP",'Future et co'!F1670,FALSE)))</f>
        <v>3.5830000000000001E-2</v>
      </c>
      <c r="D1670">
        <f t="shared" ca="1" si="351"/>
        <v>3.5830000000000001E-2</v>
      </c>
      <c r="E1670">
        <f t="shared" ca="1" si="352"/>
        <v>2.1409999999999998E-2</v>
      </c>
      <c r="F1670">
        <f t="shared" ca="1" si="353"/>
        <v>3.7088999999999997E-2</v>
      </c>
      <c r="J1670" s="1">
        <v>43697</v>
      </c>
      <c r="K1670">
        <v>1.871</v>
      </c>
      <c r="L1670">
        <f t="shared" si="354"/>
        <v>1.8710000000000001E-2</v>
      </c>
      <c r="N1670" s="1">
        <v>43697</v>
      </c>
      <c r="O1670">
        <v>1.6619999999999999</v>
      </c>
      <c r="P1670">
        <f t="shared" si="355"/>
        <v>1.6619999999999999E-2</v>
      </c>
      <c r="R1670" s="1">
        <v>43718</v>
      </c>
      <c r="S1670">
        <v>1.831</v>
      </c>
      <c r="T1670">
        <f t="shared" si="356"/>
        <v>1.831E-2</v>
      </c>
      <c r="V1670" s="1">
        <v>43717</v>
      </c>
      <c r="W1670">
        <v>1.5509999999999999</v>
      </c>
      <c r="X1670">
        <f t="shared" si="357"/>
        <v>1.5509999999999999E-2</v>
      </c>
      <c r="AB1670" s="1">
        <v>43658</v>
      </c>
      <c r="AC1670">
        <v>223.42009999999999</v>
      </c>
      <c r="AD1670">
        <f t="shared" si="358"/>
        <v>2.2342010000000001</v>
      </c>
      <c r="AF1670" s="1">
        <v>43672</v>
      </c>
      <c r="AG1670">
        <v>-0.36799999999999999</v>
      </c>
      <c r="AH1670">
        <f t="shared" si="359"/>
        <v>-3.6800000000000001E-3</v>
      </c>
      <c r="AJ1670" s="1">
        <v>43672</v>
      </c>
      <c r="AK1670">
        <v>-0.36199999999999999</v>
      </c>
      <c r="AL1670">
        <f t="shared" si="360"/>
        <v>-3.62E-3</v>
      </c>
      <c r="AN1670" s="1">
        <v>43718</v>
      </c>
      <c r="AO1670">
        <v>-0.47</v>
      </c>
      <c r="AP1670">
        <f t="shared" si="361"/>
        <v>-4.6999999999999993E-3</v>
      </c>
      <c r="AS1670" s="1">
        <v>43703</v>
      </c>
      <c r="AT1670">
        <v>0.68</v>
      </c>
      <c r="AU1670">
        <f t="shared" si="362"/>
        <v>6.8000000000000005E-3</v>
      </c>
      <c r="AX1670" s="1"/>
    </row>
    <row r="1671" spans="1:50" x14ac:dyDescent="0.3">
      <c r="A1671" s="19">
        <f t="shared" si="363"/>
        <v>48254</v>
      </c>
      <c r="B1671">
        <f t="shared" ca="1" si="350"/>
        <v>-5.9055555555555559</v>
      </c>
      <c r="C1671">
        <f ca="1">IF(currency="USD",'Future et co'!D1671,IF(currency="EUR",'Future et co'!E1671,IF(currency="GBP",'Future et co'!F1671,FALSE)))</f>
        <v>3.5830000000000001E-2</v>
      </c>
      <c r="D1671">
        <f t="shared" ca="1" si="351"/>
        <v>3.5830000000000001E-2</v>
      </c>
      <c r="E1671">
        <f t="shared" ca="1" si="352"/>
        <v>2.1409999999999998E-2</v>
      </c>
      <c r="F1671">
        <f t="shared" ca="1" si="353"/>
        <v>3.7088999999999997E-2</v>
      </c>
      <c r="J1671" s="1">
        <v>43696</v>
      </c>
      <c r="K1671">
        <v>1.879</v>
      </c>
      <c r="L1671">
        <f t="shared" si="354"/>
        <v>1.8790000000000001E-2</v>
      </c>
      <c r="N1671" s="1">
        <v>43696</v>
      </c>
      <c r="O1671">
        <v>1.6879999999999999</v>
      </c>
      <c r="P1671">
        <f t="shared" si="355"/>
        <v>1.6879999999999999E-2</v>
      </c>
      <c r="R1671" s="1">
        <v>43717</v>
      </c>
      <c r="S1671">
        <v>1.788</v>
      </c>
      <c r="T1671">
        <f t="shared" si="356"/>
        <v>1.788E-2</v>
      </c>
      <c r="V1671" s="1">
        <v>43714</v>
      </c>
      <c r="W1671">
        <v>1.5</v>
      </c>
      <c r="X1671">
        <f t="shared" si="357"/>
        <v>1.4999999999999999E-2</v>
      </c>
      <c r="AB1671" s="1">
        <v>43657</v>
      </c>
      <c r="AC1671">
        <v>223.60230000000001</v>
      </c>
      <c r="AD1671">
        <f t="shared" si="358"/>
        <v>2.2360230000000003</v>
      </c>
      <c r="AF1671" s="1">
        <v>43671</v>
      </c>
      <c r="AG1671">
        <v>-0.378</v>
      </c>
      <c r="AH1671">
        <f t="shared" si="359"/>
        <v>-3.7799999999999999E-3</v>
      </c>
      <c r="AJ1671" s="1">
        <v>43671</v>
      </c>
      <c r="AK1671">
        <v>-0.36799999999999999</v>
      </c>
      <c r="AL1671">
        <f t="shared" si="360"/>
        <v>-3.6800000000000001E-3</v>
      </c>
      <c r="AN1671" s="1">
        <v>43717</v>
      </c>
      <c r="AO1671">
        <v>-0.48</v>
      </c>
      <c r="AP1671">
        <f t="shared" si="361"/>
        <v>-4.7999999999999996E-3</v>
      </c>
      <c r="AS1671" s="1">
        <v>43700</v>
      </c>
      <c r="AT1671">
        <v>0.67600000000000005</v>
      </c>
      <c r="AU1671">
        <f t="shared" si="362"/>
        <v>6.7600000000000004E-3</v>
      </c>
      <c r="AX1671" s="1"/>
    </row>
    <row r="1672" spans="1:50" x14ac:dyDescent="0.3">
      <c r="A1672" s="19">
        <f t="shared" si="363"/>
        <v>48255</v>
      </c>
      <c r="B1672">
        <f t="shared" ca="1" si="350"/>
        <v>-5.9083333333333332</v>
      </c>
      <c r="C1672">
        <f ca="1">IF(currency="USD",'Future et co'!D1672,IF(currency="EUR",'Future et co'!E1672,IF(currency="GBP",'Future et co'!F1672,FALSE)))</f>
        <v>3.5830000000000001E-2</v>
      </c>
      <c r="D1672">
        <f t="shared" ca="1" si="351"/>
        <v>3.5830000000000001E-2</v>
      </c>
      <c r="E1672">
        <f t="shared" ca="1" si="352"/>
        <v>2.1409999999999998E-2</v>
      </c>
      <c r="F1672">
        <f t="shared" ca="1" si="353"/>
        <v>3.7088999999999997E-2</v>
      </c>
      <c r="J1672" s="1">
        <v>43693</v>
      </c>
      <c r="K1672">
        <v>1.861</v>
      </c>
      <c r="L1672">
        <f t="shared" si="354"/>
        <v>1.8610000000000002E-2</v>
      </c>
      <c r="N1672" s="1">
        <v>43693</v>
      </c>
      <c r="O1672">
        <v>1.66</v>
      </c>
      <c r="P1672">
        <f t="shared" si="355"/>
        <v>1.66E-2</v>
      </c>
      <c r="R1672" s="1">
        <v>43714</v>
      </c>
      <c r="S1672">
        <v>1.7470000000000001</v>
      </c>
      <c r="T1672">
        <f t="shared" si="356"/>
        <v>1.7469999999999999E-2</v>
      </c>
      <c r="V1672" s="1">
        <v>43713</v>
      </c>
      <c r="W1672">
        <v>1.486</v>
      </c>
      <c r="X1672">
        <f t="shared" si="357"/>
        <v>1.486E-2</v>
      </c>
      <c r="AB1672" s="1">
        <v>43656</v>
      </c>
      <c r="AC1672">
        <v>224.50020000000001</v>
      </c>
      <c r="AD1672">
        <f t="shared" si="358"/>
        <v>2.2450019999999999</v>
      </c>
      <c r="AF1672" s="1">
        <v>43670</v>
      </c>
      <c r="AG1672">
        <v>-0.376</v>
      </c>
      <c r="AH1672">
        <f t="shared" si="359"/>
        <v>-3.7599999999999999E-3</v>
      </c>
      <c r="AJ1672" s="1">
        <v>43670</v>
      </c>
      <c r="AK1672">
        <v>-0.36799999999999999</v>
      </c>
      <c r="AL1672">
        <f t="shared" si="360"/>
        <v>-3.6800000000000001E-3</v>
      </c>
      <c r="AN1672" s="1">
        <v>43714</v>
      </c>
      <c r="AO1672">
        <v>-0.48</v>
      </c>
      <c r="AP1672">
        <f t="shared" si="361"/>
        <v>-4.7999999999999996E-3</v>
      </c>
      <c r="AS1672" s="1">
        <v>43699</v>
      </c>
      <c r="AT1672">
        <v>0.68430000000000002</v>
      </c>
      <c r="AU1672">
        <f t="shared" si="362"/>
        <v>6.8430000000000001E-3</v>
      </c>
      <c r="AX1672" s="1"/>
    </row>
    <row r="1673" spans="1:50" x14ac:dyDescent="0.3">
      <c r="A1673" s="19">
        <f t="shared" si="363"/>
        <v>48256</v>
      </c>
      <c r="B1673">
        <f t="shared" ca="1" si="350"/>
        <v>-5.9111111111111114</v>
      </c>
      <c r="C1673">
        <f ca="1">IF(currency="USD",'Future et co'!D1673,IF(currency="EUR",'Future et co'!E1673,IF(currency="GBP",'Future et co'!F1673,FALSE)))</f>
        <v>3.5830000000000001E-2</v>
      </c>
      <c r="D1673">
        <f t="shared" ca="1" si="351"/>
        <v>3.5830000000000001E-2</v>
      </c>
      <c r="E1673">
        <f t="shared" ca="1" si="352"/>
        <v>2.1409999999999998E-2</v>
      </c>
      <c r="F1673">
        <f t="shared" ca="1" si="353"/>
        <v>3.7088999999999997E-2</v>
      </c>
      <c r="J1673" s="1">
        <v>43692</v>
      </c>
      <c r="K1673">
        <v>1.8260000000000001</v>
      </c>
      <c r="L1673">
        <f t="shared" si="354"/>
        <v>1.8260000000000002E-2</v>
      </c>
      <c r="N1673" s="1">
        <v>43692</v>
      </c>
      <c r="O1673">
        <v>1.6220000000000001</v>
      </c>
      <c r="P1673">
        <f t="shared" si="355"/>
        <v>1.6220000000000002E-2</v>
      </c>
      <c r="R1673" s="1">
        <v>43713</v>
      </c>
      <c r="S1673">
        <v>1.7370000000000001</v>
      </c>
      <c r="T1673">
        <f t="shared" si="356"/>
        <v>1.737E-2</v>
      </c>
      <c r="V1673" s="1">
        <v>43712</v>
      </c>
      <c r="W1673">
        <v>1.4084000000000001</v>
      </c>
      <c r="X1673">
        <f t="shared" si="357"/>
        <v>1.4084000000000001E-2</v>
      </c>
      <c r="AB1673" s="1">
        <v>43655</v>
      </c>
      <c r="AC1673">
        <v>225.41120000000001</v>
      </c>
      <c r="AD1673">
        <f t="shared" si="358"/>
        <v>2.2541120000000001</v>
      </c>
      <c r="AF1673" s="1">
        <v>43669</v>
      </c>
      <c r="AG1673">
        <v>-0.373</v>
      </c>
      <c r="AH1673">
        <f t="shared" si="359"/>
        <v>-3.7299999999999998E-3</v>
      </c>
      <c r="AJ1673" s="1">
        <v>43669</v>
      </c>
      <c r="AK1673">
        <v>-0.36199999999999999</v>
      </c>
      <c r="AL1673">
        <f t="shared" si="360"/>
        <v>-3.62E-3</v>
      </c>
      <c r="AN1673" s="1">
        <v>43713</v>
      </c>
      <c r="AO1673">
        <v>-0.49</v>
      </c>
      <c r="AP1673">
        <f t="shared" si="361"/>
        <v>-4.8999999999999998E-3</v>
      </c>
      <c r="AS1673" s="1">
        <v>43698</v>
      </c>
      <c r="AT1673">
        <v>0.68110000000000004</v>
      </c>
      <c r="AU1673">
        <f t="shared" si="362"/>
        <v>6.8110000000000002E-3</v>
      </c>
      <c r="AX1673" s="1"/>
    </row>
    <row r="1674" spans="1:50" x14ac:dyDescent="0.3">
      <c r="A1674" s="19">
        <f t="shared" si="363"/>
        <v>48257</v>
      </c>
      <c r="B1674">
        <f t="shared" ca="1" si="350"/>
        <v>-5.9138888888888888</v>
      </c>
      <c r="C1674">
        <f ca="1">IF(currency="USD",'Future et co'!D1674,IF(currency="EUR",'Future et co'!E1674,IF(currency="GBP",'Future et co'!F1674,FALSE)))</f>
        <v>3.5830000000000001E-2</v>
      </c>
      <c r="D1674">
        <f t="shared" ca="1" si="351"/>
        <v>3.5830000000000001E-2</v>
      </c>
      <c r="E1674">
        <f t="shared" ca="1" si="352"/>
        <v>2.1409999999999998E-2</v>
      </c>
      <c r="F1674">
        <f t="shared" ca="1" si="353"/>
        <v>3.7088999999999997E-2</v>
      </c>
      <c r="J1674" s="1">
        <v>43691</v>
      </c>
      <c r="K1674">
        <v>1.873</v>
      </c>
      <c r="L1674">
        <f t="shared" si="354"/>
        <v>1.873E-2</v>
      </c>
      <c r="N1674" s="1">
        <v>43691</v>
      </c>
      <c r="O1674">
        <v>1.6859999999999999</v>
      </c>
      <c r="P1674">
        <f t="shared" si="355"/>
        <v>1.686E-2</v>
      </c>
      <c r="R1674" s="1">
        <v>43712</v>
      </c>
      <c r="S1674">
        <v>1.6830000000000001</v>
      </c>
      <c r="T1674">
        <f t="shared" si="356"/>
        <v>1.6830000000000001E-2</v>
      </c>
      <c r="V1674" s="1">
        <v>43711</v>
      </c>
      <c r="W1674">
        <v>1.423</v>
      </c>
      <c r="X1674">
        <f t="shared" si="357"/>
        <v>1.423E-2</v>
      </c>
      <c r="AB1674" s="1">
        <v>43654</v>
      </c>
      <c r="AC1674">
        <v>225.80160000000001</v>
      </c>
      <c r="AD1674">
        <f t="shared" si="358"/>
        <v>2.258016</v>
      </c>
      <c r="AF1674" s="1">
        <v>43668</v>
      </c>
      <c r="AG1674">
        <v>-0.374</v>
      </c>
      <c r="AH1674">
        <f t="shared" si="359"/>
        <v>-3.7399999999999998E-3</v>
      </c>
      <c r="AJ1674" s="1">
        <v>43668</v>
      </c>
      <c r="AK1674">
        <v>-0.36099999999999999</v>
      </c>
      <c r="AL1674">
        <f t="shared" si="360"/>
        <v>-3.6099999999999999E-3</v>
      </c>
      <c r="AN1674" s="1">
        <v>43712</v>
      </c>
      <c r="AO1674">
        <v>-0.51</v>
      </c>
      <c r="AP1674">
        <f t="shared" si="361"/>
        <v>-5.1000000000000004E-3</v>
      </c>
      <c r="AS1674" s="1">
        <v>43697</v>
      </c>
      <c r="AT1674">
        <v>0.68220000000000003</v>
      </c>
      <c r="AU1674">
        <f t="shared" si="362"/>
        <v>6.8219999999999999E-3</v>
      </c>
      <c r="AX1674" s="1"/>
    </row>
    <row r="1675" spans="1:50" x14ac:dyDescent="0.3">
      <c r="A1675" s="19">
        <f t="shared" si="363"/>
        <v>48260</v>
      </c>
      <c r="B1675">
        <f t="shared" ref="B1675:B1738" ca="1" si="364">($B$7-A1675)/360</f>
        <v>-5.9222222222222225</v>
      </c>
      <c r="C1675">
        <f ca="1">IF(currency="USD",'Future et co'!D1675,IF(currency="EUR",'Future et co'!E1675,IF(currency="GBP",'Future et co'!F1675,FALSE)))</f>
        <v>3.5830000000000001E-2</v>
      </c>
      <c r="D1675">
        <f t="shared" ref="D1675:D1738" ca="1" si="365">IFERROR(IF(B1675&lt;0.25,VLOOKUP(A1675,$J$11:$L$5325,3,FALSE),IF(AND(B1675&gt;=0.25,B1675&lt;0.5),VLOOKUP(A1675,$N$11:$P$5325,3,FALSE),IF(AND(B1675&gt;=0.5,B1675&lt;1),VLOOKUP(A1675,$R$11:$T$5325,3,FALSE),VLOOKUP(A1675,$V$11:$X$5010,3,FALSE)))),D1674)</f>
        <v>3.5830000000000001E-2</v>
      </c>
      <c r="E1675">
        <f t="shared" ref="E1675:E1738" ca="1" si="366">IFERROR(IF(B1675&lt;0.25,VLOOKUP(A1675,$AF$11:$AH$5325,3,FALSE),IF(AND(B1675&gt;=0.25,B1675&lt;0.5),VLOOKUP(A1675,$AJ$11:$AL$5325,3,FALSE),VLOOKUP(A1675,$AN$11:$AP$5325,3,FALSE))),E1674)</f>
        <v>2.1409999999999998E-2</v>
      </c>
      <c r="F1675">
        <f t="shared" ref="F1675:F1738" ca="1" si="367">IFERROR(VLOOKUP(A1675,$AS$11:$AU$9999,3,FALSE),F1674)</f>
        <v>3.7088999999999997E-2</v>
      </c>
      <c r="J1675" s="1">
        <v>43690</v>
      </c>
      <c r="K1675">
        <v>1.9239999999999999</v>
      </c>
      <c r="L1675">
        <f t="shared" si="354"/>
        <v>1.924E-2</v>
      </c>
      <c r="N1675" s="1">
        <v>43690</v>
      </c>
      <c r="O1675">
        <v>1.7470000000000001</v>
      </c>
      <c r="P1675">
        <f t="shared" si="355"/>
        <v>1.7469999999999999E-2</v>
      </c>
      <c r="R1675" s="1">
        <v>43711</v>
      </c>
      <c r="S1675">
        <v>1.7010000000000001</v>
      </c>
      <c r="T1675">
        <f t="shared" si="356"/>
        <v>1.7010000000000001E-2</v>
      </c>
      <c r="V1675" s="1">
        <v>43710</v>
      </c>
      <c r="W1675">
        <v>1.466</v>
      </c>
      <c r="X1675">
        <f t="shared" si="357"/>
        <v>1.4659999999999999E-2</v>
      </c>
      <c r="AB1675" s="1">
        <v>43651</v>
      </c>
      <c r="AC1675">
        <v>225.37219999999999</v>
      </c>
      <c r="AD1675">
        <f t="shared" si="358"/>
        <v>2.2537219999999998</v>
      </c>
      <c r="AF1675" s="1">
        <v>43665</v>
      </c>
      <c r="AG1675">
        <v>-0.375</v>
      </c>
      <c r="AH1675">
        <f t="shared" si="359"/>
        <v>-3.7499999999999999E-3</v>
      </c>
      <c r="AJ1675" s="1">
        <v>43665</v>
      </c>
      <c r="AK1675">
        <v>-0.35399999999999998</v>
      </c>
      <c r="AL1675">
        <f t="shared" si="360"/>
        <v>-3.5399999999999997E-3</v>
      </c>
      <c r="AN1675" s="1">
        <v>43711</v>
      </c>
      <c r="AO1675">
        <v>-0.51</v>
      </c>
      <c r="AP1675">
        <f t="shared" si="361"/>
        <v>-5.1000000000000004E-3</v>
      </c>
      <c r="AS1675" s="1">
        <v>43696</v>
      </c>
      <c r="AT1675">
        <v>0.68500000000000005</v>
      </c>
      <c r="AU1675">
        <f t="shared" si="362"/>
        <v>6.8500000000000002E-3</v>
      </c>
      <c r="AX1675" s="1"/>
    </row>
    <row r="1676" spans="1:50" x14ac:dyDescent="0.3">
      <c r="A1676" s="19">
        <f t="shared" si="363"/>
        <v>48261</v>
      </c>
      <c r="B1676">
        <f t="shared" ca="1" si="364"/>
        <v>-5.9249999999999998</v>
      </c>
      <c r="C1676">
        <f ca="1">IF(currency="USD",'Future et co'!D1676,IF(currency="EUR",'Future et co'!E1676,IF(currency="GBP",'Future et co'!F1676,FALSE)))</f>
        <v>3.5830000000000001E-2</v>
      </c>
      <c r="D1676">
        <f t="shared" ca="1" si="365"/>
        <v>3.5830000000000001E-2</v>
      </c>
      <c r="E1676">
        <f t="shared" ca="1" si="366"/>
        <v>2.1409999999999998E-2</v>
      </c>
      <c r="F1676">
        <f t="shared" ca="1" si="367"/>
        <v>3.7088999999999997E-2</v>
      </c>
      <c r="J1676" s="1">
        <v>43689</v>
      </c>
      <c r="K1676">
        <v>1.891</v>
      </c>
      <c r="L1676">
        <f t="shared" ref="L1676:L1739" si="368">K1676/100</f>
        <v>1.891E-2</v>
      </c>
      <c r="N1676" s="1">
        <v>43689</v>
      </c>
      <c r="O1676">
        <v>1.6930000000000001</v>
      </c>
      <c r="P1676">
        <f t="shared" ref="P1676:P1739" si="369">O1676/100</f>
        <v>1.6930000000000001E-2</v>
      </c>
      <c r="R1676" s="1">
        <v>43710</v>
      </c>
      <c r="S1676">
        <v>1.738</v>
      </c>
      <c r="T1676">
        <f t="shared" ref="T1676:T1739" si="370">S1676/100</f>
        <v>1.738E-2</v>
      </c>
      <c r="V1676" s="1">
        <v>43707</v>
      </c>
      <c r="W1676">
        <v>1.4879</v>
      </c>
      <c r="X1676">
        <f t="shared" ref="X1676:X1739" si="371">W1676/100</f>
        <v>1.4879E-2</v>
      </c>
      <c r="AB1676" s="1">
        <v>43650</v>
      </c>
      <c r="AC1676">
        <v>226.2441</v>
      </c>
      <c r="AD1676">
        <f t="shared" ref="AD1676:AD1739" si="372">AC1676/100</f>
        <v>2.2624409999999999</v>
      </c>
      <c r="AF1676" s="1">
        <v>43664</v>
      </c>
      <c r="AG1676">
        <v>-0.37</v>
      </c>
      <c r="AH1676">
        <f t="shared" ref="AH1676:AH1739" si="373">AG1676/100</f>
        <v>-3.7000000000000002E-3</v>
      </c>
      <c r="AJ1676" s="1">
        <v>43664</v>
      </c>
      <c r="AK1676">
        <v>-0.35299999999999998</v>
      </c>
      <c r="AL1676">
        <f t="shared" ref="AL1676:AL1739" si="374">AK1676/100</f>
        <v>-3.5299999999999997E-3</v>
      </c>
      <c r="AN1676" s="1">
        <v>43710</v>
      </c>
      <c r="AO1676">
        <v>-0.51</v>
      </c>
      <c r="AP1676">
        <f t="shared" ref="AP1676:AP1739" si="375">AO1676/100</f>
        <v>-5.1000000000000004E-3</v>
      </c>
      <c r="AS1676" s="1">
        <v>43693</v>
      </c>
      <c r="AT1676">
        <v>0.68700000000000006</v>
      </c>
      <c r="AU1676">
        <f t="shared" ref="AU1676:AU1739" si="376">AT1676/100</f>
        <v>6.8700000000000002E-3</v>
      </c>
      <c r="AX1676" s="1"/>
    </row>
    <row r="1677" spans="1:50" x14ac:dyDescent="0.3">
      <c r="A1677" s="19">
        <f t="shared" ref="A1677:A1740" si="377">WORKDAY(A1676,1)</f>
        <v>48262</v>
      </c>
      <c r="B1677">
        <f t="shared" ca="1" si="364"/>
        <v>-5.927777777777778</v>
      </c>
      <c r="C1677">
        <f ca="1">IF(currency="USD",'Future et co'!D1677,IF(currency="EUR",'Future et co'!E1677,IF(currency="GBP",'Future et co'!F1677,FALSE)))</f>
        <v>3.5830000000000001E-2</v>
      </c>
      <c r="D1677">
        <f t="shared" ca="1" si="365"/>
        <v>3.5830000000000001E-2</v>
      </c>
      <c r="E1677">
        <f t="shared" ca="1" si="366"/>
        <v>2.1409999999999998E-2</v>
      </c>
      <c r="F1677">
        <f t="shared" ca="1" si="367"/>
        <v>3.7088999999999997E-2</v>
      </c>
      <c r="J1677" s="1">
        <v>43686</v>
      </c>
      <c r="K1677">
        <v>1.913</v>
      </c>
      <c r="L1677">
        <f t="shared" si="368"/>
        <v>1.9130000000000001E-2</v>
      </c>
      <c r="N1677" s="1">
        <v>43686</v>
      </c>
      <c r="O1677">
        <v>1.7290000000000001</v>
      </c>
      <c r="P1677">
        <f t="shared" si="369"/>
        <v>1.729E-2</v>
      </c>
      <c r="R1677" s="1">
        <v>43707</v>
      </c>
      <c r="S1677">
        <v>1.7629999999999999</v>
      </c>
      <c r="T1677">
        <f t="shared" si="370"/>
        <v>1.763E-2</v>
      </c>
      <c r="V1677" s="1">
        <v>43706</v>
      </c>
      <c r="W1677">
        <v>1.4890000000000001</v>
      </c>
      <c r="X1677">
        <f t="shared" si="371"/>
        <v>1.489E-2</v>
      </c>
      <c r="AB1677" s="1">
        <v>43649</v>
      </c>
      <c r="AC1677">
        <v>226.00989999999999</v>
      </c>
      <c r="AD1677">
        <f t="shared" si="372"/>
        <v>2.2600989999999999</v>
      </c>
      <c r="AF1677" s="1">
        <v>43663</v>
      </c>
      <c r="AG1677">
        <v>-0.36899999999999999</v>
      </c>
      <c r="AH1677">
        <f t="shared" si="373"/>
        <v>-3.6900000000000001E-3</v>
      </c>
      <c r="AJ1677" s="1">
        <v>43663</v>
      </c>
      <c r="AK1677">
        <v>-0.35699999999999998</v>
      </c>
      <c r="AL1677">
        <f t="shared" si="374"/>
        <v>-3.5699999999999998E-3</v>
      </c>
      <c r="AN1677" s="1">
        <v>43707</v>
      </c>
      <c r="AO1677">
        <v>-0.48959999999999998</v>
      </c>
      <c r="AP1677">
        <f t="shared" si="375"/>
        <v>-4.8960000000000002E-3</v>
      </c>
      <c r="AS1677" s="1">
        <v>43692</v>
      </c>
      <c r="AT1677">
        <v>0.68520000000000003</v>
      </c>
      <c r="AU1677">
        <f t="shared" si="376"/>
        <v>6.8520000000000005E-3</v>
      </c>
      <c r="AX1677" s="1"/>
    </row>
    <row r="1678" spans="1:50" x14ac:dyDescent="0.3">
      <c r="A1678" s="19">
        <f t="shared" si="377"/>
        <v>48263</v>
      </c>
      <c r="B1678">
        <f t="shared" ca="1" si="364"/>
        <v>-5.9305555555555554</v>
      </c>
      <c r="C1678">
        <f ca="1">IF(currency="USD",'Future et co'!D1678,IF(currency="EUR",'Future et co'!E1678,IF(currency="GBP",'Future et co'!F1678,FALSE)))</f>
        <v>3.5830000000000001E-2</v>
      </c>
      <c r="D1678">
        <f t="shared" ca="1" si="365"/>
        <v>3.5830000000000001E-2</v>
      </c>
      <c r="E1678">
        <f t="shared" ca="1" si="366"/>
        <v>2.1409999999999998E-2</v>
      </c>
      <c r="F1678">
        <f t="shared" ca="1" si="367"/>
        <v>3.7088999999999997E-2</v>
      </c>
      <c r="J1678" s="1">
        <v>43685</v>
      </c>
      <c r="K1678">
        <v>1.9179999999999999</v>
      </c>
      <c r="L1678">
        <f t="shared" si="368"/>
        <v>1.9179999999999999E-2</v>
      </c>
      <c r="N1678" s="1">
        <v>43685</v>
      </c>
      <c r="O1678">
        <v>1.7290000000000001</v>
      </c>
      <c r="P1678">
        <f t="shared" si="369"/>
        <v>1.729E-2</v>
      </c>
      <c r="R1678" s="1">
        <v>43706</v>
      </c>
      <c r="S1678">
        <v>1.758</v>
      </c>
      <c r="T1678">
        <f t="shared" si="370"/>
        <v>1.7579999999999998E-2</v>
      </c>
      <c r="V1678" s="1">
        <v>43705</v>
      </c>
      <c r="W1678">
        <v>1.4650000000000001</v>
      </c>
      <c r="X1678">
        <f t="shared" si="371"/>
        <v>1.4650000000000002E-2</v>
      </c>
      <c r="AB1678" s="1">
        <v>43648</v>
      </c>
      <c r="AC1678">
        <v>225.5934</v>
      </c>
      <c r="AD1678">
        <f t="shared" si="372"/>
        <v>2.2559339999999999</v>
      </c>
      <c r="AF1678" s="1">
        <v>43662</v>
      </c>
      <c r="AG1678">
        <v>-0.36699999999999999</v>
      </c>
      <c r="AH1678">
        <f t="shared" si="373"/>
        <v>-3.6700000000000001E-3</v>
      </c>
      <c r="AJ1678" s="1">
        <v>43662</v>
      </c>
      <c r="AK1678">
        <v>-0.35</v>
      </c>
      <c r="AL1678">
        <f t="shared" si="374"/>
        <v>-3.4999999999999996E-3</v>
      </c>
      <c r="AN1678" s="1">
        <v>43706</v>
      </c>
      <c r="AO1678">
        <v>-0.51</v>
      </c>
      <c r="AP1678">
        <f t="shared" si="375"/>
        <v>-5.1000000000000004E-3</v>
      </c>
      <c r="AS1678" s="1">
        <v>43691</v>
      </c>
      <c r="AT1678">
        <v>0.6875</v>
      </c>
      <c r="AU1678">
        <f t="shared" si="376"/>
        <v>6.875E-3</v>
      </c>
      <c r="AX1678" s="1"/>
    </row>
    <row r="1679" spans="1:50" x14ac:dyDescent="0.3">
      <c r="A1679" s="19">
        <f t="shared" si="377"/>
        <v>48264</v>
      </c>
      <c r="B1679">
        <f t="shared" ca="1" si="364"/>
        <v>-5.9333333333333336</v>
      </c>
      <c r="C1679">
        <f ca="1">IF(currency="USD",'Future et co'!D1679,IF(currency="EUR",'Future et co'!E1679,IF(currency="GBP",'Future et co'!F1679,FALSE)))</f>
        <v>3.5830000000000001E-2</v>
      </c>
      <c r="D1679">
        <f t="shared" ca="1" si="365"/>
        <v>3.5830000000000001E-2</v>
      </c>
      <c r="E1679">
        <f t="shared" ca="1" si="366"/>
        <v>2.1409999999999998E-2</v>
      </c>
      <c r="F1679">
        <f t="shared" ca="1" si="367"/>
        <v>3.7088999999999997E-2</v>
      </c>
      <c r="J1679" s="1">
        <v>43684</v>
      </c>
      <c r="K1679">
        <v>1.9</v>
      </c>
      <c r="L1679">
        <f t="shared" si="368"/>
        <v>1.9E-2</v>
      </c>
      <c r="N1679" s="1">
        <v>43684</v>
      </c>
      <c r="O1679">
        <v>1.7070000000000001</v>
      </c>
      <c r="P1679">
        <f t="shared" si="369"/>
        <v>1.7070000000000002E-2</v>
      </c>
      <c r="R1679" s="1">
        <v>43705</v>
      </c>
      <c r="S1679">
        <v>1.7370000000000001</v>
      </c>
      <c r="T1679">
        <f t="shared" si="370"/>
        <v>1.737E-2</v>
      </c>
      <c r="V1679" s="1">
        <v>43704</v>
      </c>
      <c r="W1679">
        <v>1.4793000000000001</v>
      </c>
      <c r="X1679">
        <f t="shared" si="371"/>
        <v>1.4793000000000001E-2</v>
      </c>
      <c r="AB1679" s="1">
        <v>43647</v>
      </c>
      <c r="AC1679">
        <v>225.5284</v>
      </c>
      <c r="AD1679">
        <f t="shared" si="372"/>
        <v>2.2552840000000001</v>
      </c>
      <c r="AF1679" s="1">
        <v>43661</v>
      </c>
      <c r="AG1679">
        <v>-0.36299999999999999</v>
      </c>
      <c r="AH1679">
        <f t="shared" si="373"/>
        <v>-3.63E-3</v>
      </c>
      <c r="AJ1679" s="1">
        <v>43661</v>
      </c>
      <c r="AK1679">
        <v>-0.34300000000000003</v>
      </c>
      <c r="AL1679">
        <f t="shared" si="374"/>
        <v>-3.4300000000000003E-3</v>
      </c>
      <c r="AN1679" s="1">
        <v>43705</v>
      </c>
      <c r="AO1679">
        <v>-0.5</v>
      </c>
      <c r="AP1679">
        <f t="shared" si="375"/>
        <v>-5.0000000000000001E-3</v>
      </c>
      <c r="AS1679" s="1">
        <v>43690</v>
      </c>
      <c r="AT1679">
        <v>0.6835</v>
      </c>
      <c r="AU1679">
        <f t="shared" si="376"/>
        <v>6.8349999999999999E-3</v>
      </c>
      <c r="AX1679" s="1"/>
    </row>
    <row r="1680" spans="1:50" x14ac:dyDescent="0.3">
      <c r="A1680" s="19">
        <f t="shared" si="377"/>
        <v>48267</v>
      </c>
      <c r="B1680">
        <f t="shared" ca="1" si="364"/>
        <v>-5.9416666666666664</v>
      </c>
      <c r="C1680">
        <f ca="1">IF(currency="USD",'Future et co'!D1680,IF(currency="EUR",'Future et co'!E1680,IF(currency="GBP",'Future et co'!F1680,FALSE)))</f>
        <v>3.5830000000000001E-2</v>
      </c>
      <c r="D1680">
        <f t="shared" ca="1" si="365"/>
        <v>3.5830000000000001E-2</v>
      </c>
      <c r="E1680">
        <f t="shared" ca="1" si="366"/>
        <v>2.1409999999999998E-2</v>
      </c>
      <c r="F1680">
        <f t="shared" ca="1" si="367"/>
        <v>3.7088999999999997E-2</v>
      </c>
      <c r="J1680" s="1">
        <v>43683</v>
      </c>
      <c r="K1680">
        <v>1.9379999999999999</v>
      </c>
      <c r="L1680">
        <f t="shared" si="368"/>
        <v>1.9379999999999998E-2</v>
      </c>
      <c r="N1680" s="1">
        <v>43683</v>
      </c>
      <c r="O1680">
        <v>1.7390000000000001</v>
      </c>
      <c r="P1680">
        <f t="shared" si="369"/>
        <v>1.7390000000000003E-2</v>
      </c>
      <c r="R1680" s="1">
        <v>43704</v>
      </c>
      <c r="S1680">
        <v>1.74</v>
      </c>
      <c r="T1680">
        <f t="shared" si="370"/>
        <v>1.7399999999999999E-2</v>
      </c>
      <c r="V1680" s="1">
        <v>43703</v>
      </c>
      <c r="W1680">
        <v>1.5245</v>
      </c>
      <c r="X1680">
        <f t="shared" si="371"/>
        <v>1.5245E-2</v>
      </c>
      <c r="AB1680" s="1">
        <v>43644</v>
      </c>
      <c r="AC1680">
        <v>224.7996</v>
      </c>
      <c r="AD1680">
        <f t="shared" si="372"/>
        <v>2.2479960000000001</v>
      </c>
      <c r="AF1680" s="1">
        <v>43658</v>
      </c>
      <c r="AG1680">
        <v>-0.36299999999999999</v>
      </c>
      <c r="AH1680">
        <f t="shared" si="373"/>
        <v>-3.63E-3</v>
      </c>
      <c r="AJ1680" s="1">
        <v>43658</v>
      </c>
      <c r="AK1680">
        <v>-0.34200000000000003</v>
      </c>
      <c r="AL1680">
        <f t="shared" si="374"/>
        <v>-3.4200000000000003E-3</v>
      </c>
      <c r="AN1680" s="1">
        <v>43704</v>
      </c>
      <c r="AO1680">
        <v>-0.49619999999999997</v>
      </c>
      <c r="AP1680">
        <f t="shared" si="375"/>
        <v>-4.9619999999999994E-3</v>
      </c>
      <c r="AS1680" s="1">
        <v>43689</v>
      </c>
      <c r="AT1680">
        <v>0.6825</v>
      </c>
      <c r="AU1680">
        <f t="shared" si="376"/>
        <v>6.8250000000000003E-3</v>
      </c>
      <c r="AX1680" s="1"/>
    </row>
    <row r="1681" spans="1:50" x14ac:dyDescent="0.3">
      <c r="A1681" s="19">
        <f t="shared" si="377"/>
        <v>48268</v>
      </c>
      <c r="B1681">
        <f t="shared" ca="1" si="364"/>
        <v>-5.9444444444444446</v>
      </c>
      <c r="C1681">
        <f ca="1">IF(currency="USD",'Future et co'!D1681,IF(currency="EUR",'Future et co'!E1681,IF(currency="GBP",'Future et co'!F1681,FALSE)))</f>
        <v>3.5830000000000001E-2</v>
      </c>
      <c r="D1681">
        <f t="shared" ca="1" si="365"/>
        <v>3.5830000000000001E-2</v>
      </c>
      <c r="E1681">
        <f t="shared" ca="1" si="366"/>
        <v>2.1409999999999998E-2</v>
      </c>
      <c r="F1681">
        <f t="shared" ca="1" si="367"/>
        <v>3.7088999999999997E-2</v>
      </c>
      <c r="J1681" s="1">
        <v>43682</v>
      </c>
      <c r="K1681">
        <v>1.927</v>
      </c>
      <c r="L1681">
        <f t="shared" si="368"/>
        <v>1.9269999999999999E-2</v>
      </c>
      <c r="N1681" s="1">
        <v>43682</v>
      </c>
      <c r="O1681">
        <v>1.722</v>
      </c>
      <c r="P1681">
        <f t="shared" si="369"/>
        <v>1.7219999999999999E-2</v>
      </c>
      <c r="R1681" s="1">
        <v>43703</v>
      </c>
      <c r="S1681">
        <v>1.76</v>
      </c>
      <c r="T1681">
        <f t="shared" si="370"/>
        <v>1.7600000000000001E-2</v>
      </c>
      <c r="V1681" s="1">
        <v>43700</v>
      </c>
      <c r="W1681">
        <v>1.4822</v>
      </c>
      <c r="X1681">
        <f t="shared" si="371"/>
        <v>1.4822E-2</v>
      </c>
      <c r="AB1681" s="1">
        <v>43643</v>
      </c>
      <c r="AC1681">
        <v>224.64340000000001</v>
      </c>
      <c r="AD1681">
        <f t="shared" si="372"/>
        <v>2.2464340000000003</v>
      </c>
      <c r="AF1681" s="1">
        <v>43657</v>
      </c>
      <c r="AG1681">
        <v>-0.36399999999999999</v>
      </c>
      <c r="AH1681">
        <f t="shared" si="373"/>
        <v>-3.64E-3</v>
      </c>
      <c r="AJ1681" s="1">
        <v>43657</v>
      </c>
      <c r="AK1681">
        <v>-0.34200000000000003</v>
      </c>
      <c r="AL1681">
        <f t="shared" si="374"/>
        <v>-3.4200000000000003E-3</v>
      </c>
      <c r="AN1681" s="1">
        <v>43703</v>
      </c>
      <c r="AO1681">
        <v>-0.48</v>
      </c>
      <c r="AP1681">
        <f t="shared" si="375"/>
        <v>-4.7999999999999996E-3</v>
      </c>
      <c r="AS1681" s="1">
        <v>43686</v>
      </c>
      <c r="AT1681">
        <v>0.68589999999999995</v>
      </c>
      <c r="AU1681">
        <f t="shared" si="376"/>
        <v>6.8589999999999996E-3</v>
      </c>
      <c r="AX1681" s="1"/>
    </row>
    <row r="1682" spans="1:50" x14ac:dyDescent="0.3">
      <c r="A1682" s="19">
        <f t="shared" si="377"/>
        <v>48269</v>
      </c>
      <c r="B1682">
        <f t="shared" ca="1" si="364"/>
        <v>-5.947222222222222</v>
      </c>
      <c r="C1682">
        <f ca="1">IF(currency="USD",'Future et co'!D1682,IF(currency="EUR",'Future et co'!E1682,IF(currency="GBP",'Future et co'!F1682,FALSE)))</f>
        <v>3.5830000000000001E-2</v>
      </c>
      <c r="D1682">
        <f t="shared" ca="1" si="365"/>
        <v>3.5830000000000001E-2</v>
      </c>
      <c r="E1682">
        <f t="shared" ca="1" si="366"/>
        <v>2.1409999999999998E-2</v>
      </c>
      <c r="F1682">
        <f t="shared" ca="1" si="367"/>
        <v>3.7088999999999997E-2</v>
      </c>
      <c r="J1682" s="1">
        <v>43679</v>
      </c>
      <c r="K1682">
        <v>1.99</v>
      </c>
      <c r="L1682">
        <f t="shared" si="368"/>
        <v>1.9900000000000001E-2</v>
      </c>
      <c r="N1682" s="1">
        <v>43679</v>
      </c>
      <c r="O1682">
        <v>1.823</v>
      </c>
      <c r="P1682">
        <f t="shared" si="369"/>
        <v>1.823E-2</v>
      </c>
      <c r="R1682" s="1">
        <v>43700</v>
      </c>
      <c r="S1682">
        <v>1.748</v>
      </c>
      <c r="T1682">
        <f t="shared" si="370"/>
        <v>1.7479999999999999E-2</v>
      </c>
      <c r="V1682" s="1">
        <v>43699</v>
      </c>
      <c r="W1682">
        <v>1.5891999999999999</v>
      </c>
      <c r="X1682">
        <f t="shared" si="371"/>
        <v>1.5892E-2</v>
      </c>
      <c r="AB1682" s="1">
        <v>43642</v>
      </c>
      <c r="AC1682">
        <v>224.4873</v>
      </c>
      <c r="AD1682">
        <f t="shared" si="372"/>
        <v>2.2448730000000001</v>
      </c>
      <c r="AF1682" s="1">
        <v>43656</v>
      </c>
      <c r="AG1682">
        <v>-0.35799999999999998</v>
      </c>
      <c r="AH1682">
        <f t="shared" si="373"/>
        <v>-3.5799999999999998E-3</v>
      </c>
      <c r="AJ1682" s="1">
        <v>43656</v>
      </c>
      <c r="AK1682">
        <v>-0.32900000000000001</v>
      </c>
      <c r="AL1682">
        <f t="shared" si="374"/>
        <v>-3.29E-3</v>
      </c>
      <c r="AN1682" s="1">
        <v>43700</v>
      </c>
      <c r="AO1682">
        <v>-0.46989999999999998</v>
      </c>
      <c r="AP1682">
        <f t="shared" si="375"/>
        <v>-4.6990000000000001E-3</v>
      </c>
      <c r="AS1682" s="1">
        <v>43685</v>
      </c>
      <c r="AT1682">
        <v>0.69010000000000005</v>
      </c>
      <c r="AU1682">
        <f t="shared" si="376"/>
        <v>6.9010000000000009E-3</v>
      </c>
      <c r="AX1682" s="1"/>
    </row>
    <row r="1683" spans="1:50" x14ac:dyDescent="0.3">
      <c r="A1683" s="19">
        <f t="shared" si="377"/>
        <v>48270</v>
      </c>
      <c r="B1683">
        <f t="shared" ca="1" si="364"/>
        <v>-5.95</v>
      </c>
      <c r="C1683">
        <f ca="1">IF(currency="USD",'Future et co'!D1683,IF(currency="EUR",'Future et co'!E1683,IF(currency="GBP",'Future et co'!F1683,FALSE)))</f>
        <v>3.5830000000000001E-2</v>
      </c>
      <c r="D1683">
        <f t="shared" ca="1" si="365"/>
        <v>3.5830000000000001E-2</v>
      </c>
      <c r="E1683">
        <f t="shared" ca="1" si="366"/>
        <v>2.1409999999999998E-2</v>
      </c>
      <c r="F1683">
        <f t="shared" ca="1" si="367"/>
        <v>3.7088999999999997E-2</v>
      </c>
      <c r="J1683" s="1">
        <v>43678</v>
      </c>
      <c r="K1683">
        <v>2.0219999999999998</v>
      </c>
      <c r="L1683">
        <f t="shared" si="368"/>
        <v>2.0219999999999998E-2</v>
      </c>
      <c r="N1683" s="1">
        <v>43678</v>
      </c>
      <c r="O1683">
        <v>1.86</v>
      </c>
      <c r="P1683">
        <f t="shared" si="369"/>
        <v>1.8600000000000002E-2</v>
      </c>
      <c r="R1683" s="1">
        <v>43699</v>
      </c>
      <c r="S1683">
        <v>1.796</v>
      </c>
      <c r="T1683">
        <f t="shared" si="370"/>
        <v>1.796E-2</v>
      </c>
      <c r="V1683" s="1">
        <v>43698</v>
      </c>
      <c r="W1683">
        <v>1.5467</v>
      </c>
      <c r="X1683">
        <f t="shared" si="371"/>
        <v>1.5467E-2</v>
      </c>
      <c r="AB1683" s="1">
        <v>43641</v>
      </c>
      <c r="AC1683">
        <v>224.98179999999999</v>
      </c>
      <c r="AD1683">
        <f t="shared" si="372"/>
        <v>2.2498179999999999</v>
      </c>
      <c r="AF1683" s="1">
        <v>43655</v>
      </c>
      <c r="AG1683">
        <v>-0.35799999999999998</v>
      </c>
      <c r="AH1683">
        <f t="shared" si="373"/>
        <v>-3.5799999999999998E-3</v>
      </c>
      <c r="AJ1683" s="1">
        <v>43655</v>
      </c>
      <c r="AK1683">
        <v>-0.33600000000000002</v>
      </c>
      <c r="AL1683">
        <f t="shared" si="374"/>
        <v>-3.3600000000000001E-3</v>
      </c>
      <c r="AN1683" s="1">
        <v>43699</v>
      </c>
      <c r="AO1683">
        <v>-0.46</v>
      </c>
      <c r="AP1683">
        <f t="shared" si="375"/>
        <v>-4.5999999999999999E-3</v>
      </c>
      <c r="AS1683" s="1">
        <v>43684</v>
      </c>
      <c r="AT1683">
        <v>0.69140000000000001</v>
      </c>
      <c r="AU1683">
        <f t="shared" si="376"/>
        <v>6.914E-3</v>
      </c>
      <c r="AX1683" s="1"/>
    </row>
    <row r="1684" spans="1:50" x14ac:dyDescent="0.3">
      <c r="A1684" s="19">
        <f t="shared" si="377"/>
        <v>48271</v>
      </c>
      <c r="B1684">
        <f t="shared" ca="1" si="364"/>
        <v>-5.9527777777777775</v>
      </c>
      <c r="C1684">
        <f ca="1">IF(currency="USD",'Future et co'!D1684,IF(currency="EUR",'Future et co'!E1684,IF(currency="GBP",'Future et co'!F1684,FALSE)))</f>
        <v>3.5830000000000001E-2</v>
      </c>
      <c r="D1684">
        <f t="shared" ca="1" si="365"/>
        <v>3.5830000000000001E-2</v>
      </c>
      <c r="E1684">
        <f t="shared" ca="1" si="366"/>
        <v>2.1409999999999998E-2</v>
      </c>
      <c r="F1684">
        <f t="shared" ca="1" si="367"/>
        <v>3.7088999999999997E-2</v>
      </c>
      <c r="J1684" s="1">
        <v>43677</v>
      </c>
      <c r="K1684">
        <v>2.0670000000000002</v>
      </c>
      <c r="L1684">
        <f t="shared" si="368"/>
        <v>2.0670000000000001E-2</v>
      </c>
      <c r="N1684" s="1">
        <v>43677</v>
      </c>
      <c r="O1684">
        <v>1.9510000000000001</v>
      </c>
      <c r="P1684">
        <f t="shared" si="369"/>
        <v>1.951E-2</v>
      </c>
      <c r="R1684" s="1">
        <v>43698</v>
      </c>
      <c r="S1684">
        <v>1.772</v>
      </c>
      <c r="T1684">
        <f t="shared" si="370"/>
        <v>1.772E-2</v>
      </c>
      <c r="V1684" s="1">
        <v>43697</v>
      </c>
      <c r="W1684">
        <v>1.502</v>
      </c>
      <c r="X1684">
        <f t="shared" si="371"/>
        <v>1.502E-2</v>
      </c>
      <c r="AB1684" s="1">
        <v>43640</v>
      </c>
      <c r="AC1684">
        <v>224.44829999999999</v>
      </c>
      <c r="AD1684">
        <f t="shared" si="372"/>
        <v>2.2444829999999998</v>
      </c>
      <c r="AF1684" s="1">
        <v>43654</v>
      </c>
      <c r="AG1684">
        <v>-0.35599999999999998</v>
      </c>
      <c r="AH1684">
        <f t="shared" si="373"/>
        <v>-3.5599999999999998E-3</v>
      </c>
      <c r="AJ1684" s="1">
        <v>43654</v>
      </c>
      <c r="AK1684">
        <v>-0.33800000000000002</v>
      </c>
      <c r="AL1684">
        <f t="shared" si="374"/>
        <v>-3.3800000000000002E-3</v>
      </c>
      <c r="AN1684" s="1">
        <v>43698</v>
      </c>
      <c r="AO1684">
        <v>-0.48</v>
      </c>
      <c r="AP1684">
        <f t="shared" si="375"/>
        <v>-4.7999999999999996E-3</v>
      </c>
      <c r="AS1684" s="1">
        <v>43683</v>
      </c>
      <c r="AT1684">
        <v>0.69299999999999995</v>
      </c>
      <c r="AU1684">
        <f t="shared" si="376"/>
        <v>6.9299999999999995E-3</v>
      </c>
      <c r="AX1684" s="1"/>
    </row>
    <row r="1685" spans="1:50" x14ac:dyDescent="0.3">
      <c r="A1685" s="19">
        <f t="shared" si="377"/>
        <v>48274</v>
      </c>
      <c r="B1685">
        <f t="shared" ca="1" si="364"/>
        <v>-5.9611111111111112</v>
      </c>
      <c r="C1685">
        <f ca="1">IF(currency="USD",'Future et co'!D1685,IF(currency="EUR",'Future et co'!E1685,IF(currency="GBP",'Future et co'!F1685,FALSE)))</f>
        <v>3.5830000000000001E-2</v>
      </c>
      <c r="D1685">
        <f t="shared" ca="1" si="365"/>
        <v>3.5830000000000001E-2</v>
      </c>
      <c r="E1685">
        <f t="shared" ca="1" si="366"/>
        <v>2.1409999999999998E-2</v>
      </c>
      <c r="F1685">
        <f t="shared" ca="1" si="367"/>
        <v>3.7088999999999997E-2</v>
      </c>
      <c r="J1685" s="1">
        <v>43676</v>
      </c>
      <c r="K1685">
        <v>2.0259999999999998</v>
      </c>
      <c r="L1685">
        <f t="shared" si="368"/>
        <v>2.0259999999999997E-2</v>
      </c>
      <c r="N1685" s="1">
        <v>43676</v>
      </c>
      <c r="O1685">
        <v>1.9079999999999999</v>
      </c>
      <c r="P1685">
        <f t="shared" si="369"/>
        <v>1.908E-2</v>
      </c>
      <c r="R1685" s="1">
        <v>43697</v>
      </c>
      <c r="S1685">
        <v>1.732</v>
      </c>
      <c r="T1685">
        <f t="shared" si="370"/>
        <v>1.7319999999999999E-2</v>
      </c>
      <c r="V1685" s="1">
        <v>43696</v>
      </c>
      <c r="W1685">
        <v>1.5382</v>
      </c>
      <c r="X1685">
        <f t="shared" si="371"/>
        <v>1.5382E-2</v>
      </c>
      <c r="AB1685" s="1">
        <v>43637</v>
      </c>
      <c r="AC1685">
        <v>223.92769999999999</v>
      </c>
      <c r="AD1685">
        <f t="shared" si="372"/>
        <v>2.239277</v>
      </c>
      <c r="AF1685" s="1">
        <v>43651</v>
      </c>
      <c r="AG1685">
        <v>-0.36</v>
      </c>
      <c r="AH1685">
        <f t="shared" si="373"/>
        <v>-3.5999999999999999E-3</v>
      </c>
      <c r="AJ1685" s="1">
        <v>43651</v>
      </c>
      <c r="AK1685">
        <v>-0.34399999999999997</v>
      </c>
      <c r="AL1685">
        <f t="shared" si="374"/>
        <v>-3.4399999999999999E-3</v>
      </c>
      <c r="AN1685" s="1">
        <v>43697</v>
      </c>
      <c r="AO1685">
        <v>-0.5</v>
      </c>
      <c r="AP1685">
        <f t="shared" si="375"/>
        <v>-5.0000000000000001E-3</v>
      </c>
      <c r="AS1685" s="1">
        <v>43682</v>
      </c>
      <c r="AT1685">
        <v>0.69220000000000004</v>
      </c>
      <c r="AU1685">
        <f t="shared" si="376"/>
        <v>6.9220000000000002E-3</v>
      </c>
      <c r="AX1685" s="1"/>
    </row>
    <row r="1686" spans="1:50" x14ac:dyDescent="0.3">
      <c r="A1686" s="19">
        <f t="shared" si="377"/>
        <v>48275</v>
      </c>
      <c r="B1686">
        <f t="shared" ca="1" si="364"/>
        <v>-5.9638888888888886</v>
      </c>
      <c r="C1686">
        <f ca="1">IF(currency="USD",'Future et co'!D1686,IF(currency="EUR",'Future et co'!E1686,IF(currency="GBP",'Future et co'!F1686,FALSE)))</f>
        <v>3.5830000000000001E-2</v>
      </c>
      <c r="D1686">
        <f t="shared" ca="1" si="365"/>
        <v>3.5830000000000001E-2</v>
      </c>
      <c r="E1686">
        <f t="shared" ca="1" si="366"/>
        <v>2.1409999999999998E-2</v>
      </c>
      <c r="F1686">
        <f t="shared" ca="1" si="367"/>
        <v>3.7088999999999997E-2</v>
      </c>
      <c r="J1686" s="1">
        <v>43675</v>
      </c>
      <c r="K1686">
        <v>2.0219999999999998</v>
      </c>
      <c r="L1686">
        <f t="shared" si="368"/>
        <v>2.0219999999999998E-2</v>
      </c>
      <c r="N1686" s="1">
        <v>43675</v>
      </c>
      <c r="O1686">
        <v>1.8979999999999999</v>
      </c>
      <c r="P1686">
        <f t="shared" si="369"/>
        <v>1.898E-2</v>
      </c>
      <c r="R1686" s="1">
        <v>43696</v>
      </c>
      <c r="S1686">
        <v>1.776</v>
      </c>
      <c r="T1686">
        <f t="shared" si="370"/>
        <v>1.7760000000000001E-2</v>
      </c>
      <c r="V1686" s="1">
        <v>43693</v>
      </c>
      <c r="W1686">
        <v>1.4758</v>
      </c>
      <c r="X1686">
        <f t="shared" si="371"/>
        <v>1.4758E-2</v>
      </c>
      <c r="AB1686" s="1">
        <v>43636</v>
      </c>
      <c r="AC1686">
        <v>224.6695</v>
      </c>
      <c r="AD1686">
        <f t="shared" si="372"/>
        <v>2.2466949999999999</v>
      </c>
      <c r="AF1686" s="1">
        <v>43650</v>
      </c>
      <c r="AG1686">
        <v>-0.35399999999999998</v>
      </c>
      <c r="AH1686">
        <f t="shared" si="373"/>
        <v>-3.5399999999999997E-3</v>
      </c>
      <c r="AJ1686" s="1">
        <v>43650</v>
      </c>
      <c r="AK1686">
        <v>-0.33800000000000002</v>
      </c>
      <c r="AL1686">
        <f t="shared" si="374"/>
        <v>-3.3800000000000002E-3</v>
      </c>
      <c r="AN1686" s="1">
        <v>43696</v>
      </c>
      <c r="AO1686">
        <v>-0.5</v>
      </c>
      <c r="AP1686">
        <f t="shared" si="375"/>
        <v>-5.0000000000000001E-3</v>
      </c>
      <c r="AS1686" s="1">
        <v>43679</v>
      </c>
      <c r="AT1686">
        <v>0.69389999999999996</v>
      </c>
      <c r="AU1686">
        <f t="shared" si="376"/>
        <v>6.9389999999999999E-3</v>
      </c>
      <c r="AX1686" s="1"/>
    </row>
    <row r="1687" spans="1:50" x14ac:dyDescent="0.3">
      <c r="A1687" s="19">
        <f t="shared" si="377"/>
        <v>48276</v>
      </c>
      <c r="B1687">
        <f t="shared" ca="1" si="364"/>
        <v>-5.9666666666666668</v>
      </c>
      <c r="C1687">
        <f ca="1">IF(currency="USD",'Future et co'!D1687,IF(currency="EUR",'Future et co'!E1687,IF(currency="GBP",'Future et co'!F1687,FALSE)))</f>
        <v>3.5830000000000001E-2</v>
      </c>
      <c r="D1687">
        <f t="shared" ca="1" si="365"/>
        <v>3.5830000000000001E-2</v>
      </c>
      <c r="E1687">
        <f t="shared" ca="1" si="366"/>
        <v>2.1409999999999998E-2</v>
      </c>
      <c r="F1687">
        <f t="shared" ca="1" si="367"/>
        <v>3.7088999999999997E-2</v>
      </c>
      <c r="J1687" s="1">
        <v>43672</v>
      </c>
      <c r="K1687">
        <v>2.0409999999999999</v>
      </c>
      <c r="L1687">
        <f t="shared" si="368"/>
        <v>2.0409999999999998E-2</v>
      </c>
      <c r="N1687" s="1">
        <v>43672</v>
      </c>
      <c r="O1687">
        <v>1.9159999999999999</v>
      </c>
      <c r="P1687">
        <f t="shared" si="369"/>
        <v>1.916E-2</v>
      </c>
      <c r="R1687" s="1">
        <v>43693</v>
      </c>
      <c r="S1687">
        <v>1.7130000000000001</v>
      </c>
      <c r="T1687">
        <f t="shared" si="370"/>
        <v>1.7129999999999999E-2</v>
      </c>
      <c r="V1687" s="1">
        <v>43692</v>
      </c>
      <c r="W1687">
        <v>1.4732000000000001</v>
      </c>
      <c r="X1687">
        <f t="shared" si="371"/>
        <v>1.4732E-2</v>
      </c>
      <c r="AB1687" s="1">
        <v>43635</v>
      </c>
      <c r="AC1687">
        <v>224.04480000000001</v>
      </c>
      <c r="AD1687">
        <f t="shared" si="372"/>
        <v>2.2404480000000002</v>
      </c>
      <c r="AF1687" s="1">
        <v>43649</v>
      </c>
      <c r="AG1687">
        <v>-0.35299999999999998</v>
      </c>
      <c r="AH1687">
        <f t="shared" si="373"/>
        <v>-3.5299999999999997E-3</v>
      </c>
      <c r="AJ1687" s="1">
        <v>43649</v>
      </c>
      <c r="AK1687">
        <v>-0.33500000000000002</v>
      </c>
      <c r="AL1687">
        <f t="shared" si="374"/>
        <v>-3.3500000000000001E-3</v>
      </c>
      <c r="AN1687" s="1">
        <v>43693</v>
      </c>
      <c r="AO1687">
        <v>-0.50790000000000002</v>
      </c>
      <c r="AP1687">
        <f t="shared" si="375"/>
        <v>-5.0790000000000002E-3</v>
      </c>
      <c r="AS1687" s="1">
        <v>43678</v>
      </c>
      <c r="AT1687">
        <v>0.6956</v>
      </c>
      <c r="AU1687">
        <f t="shared" si="376"/>
        <v>6.9560000000000004E-3</v>
      </c>
      <c r="AX1687" s="1"/>
    </row>
    <row r="1688" spans="1:50" x14ac:dyDescent="0.3">
      <c r="A1688" s="19">
        <f t="shared" si="377"/>
        <v>48277</v>
      </c>
      <c r="B1688">
        <f t="shared" ca="1" si="364"/>
        <v>-5.9694444444444441</v>
      </c>
      <c r="C1688">
        <f ca="1">IF(currency="USD",'Future et co'!D1688,IF(currency="EUR",'Future et co'!E1688,IF(currency="GBP",'Future et co'!F1688,FALSE)))</f>
        <v>3.5830000000000001E-2</v>
      </c>
      <c r="D1688">
        <f t="shared" ca="1" si="365"/>
        <v>3.5830000000000001E-2</v>
      </c>
      <c r="E1688">
        <f t="shared" ca="1" si="366"/>
        <v>2.1409999999999998E-2</v>
      </c>
      <c r="F1688">
        <f t="shared" ca="1" si="367"/>
        <v>3.7088999999999997E-2</v>
      </c>
      <c r="J1688" s="1">
        <v>43671</v>
      </c>
      <c r="K1688">
        <v>2.0409999999999999</v>
      </c>
      <c r="L1688">
        <f t="shared" si="368"/>
        <v>2.0409999999999998E-2</v>
      </c>
      <c r="N1688" s="1">
        <v>43671</v>
      </c>
      <c r="O1688">
        <v>1.9139999999999999</v>
      </c>
      <c r="P1688">
        <f t="shared" si="369"/>
        <v>1.9140000000000001E-2</v>
      </c>
      <c r="R1688" s="1">
        <v>43692</v>
      </c>
      <c r="S1688">
        <v>1.718</v>
      </c>
      <c r="T1688">
        <f t="shared" si="370"/>
        <v>1.7180000000000001E-2</v>
      </c>
      <c r="V1688" s="1">
        <v>43691</v>
      </c>
      <c r="W1688">
        <v>1.5639000000000001</v>
      </c>
      <c r="X1688">
        <f t="shared" si="371"/>
        <v>1.5639E-2</v>
      </c>
      <c r="AB1688" s="1">
        <v>43634</v>
      </c>
      <c r="AC1688">
        <v>224.95580000000001</v>
      </c>
      <c r="AD1688">
        <f t="shared" si="372"/>
        <v>2.2495579999999999</v>
      </c>
      <c r="AF1688" s="1">
        <v>43648</v>
      </c>
      <c r="AG1688">
        <v>-0.35099999999999998</v>
      </c>
      <c r="AH1688">
        <f t="shared" si="373"/>
        <v>-3.5099999999999997E-3</v>
      </c>
      <c r="AJ1688" s="1">
        <v>43648</v>
      </c>
      <c r="AK1688">
        <v>-0.32700000000000001</v>
      </c>
      <c r="AL1688">
        <f t="shared" si="374"/>
        <v>-3.2700000000000003E-3</v>
      </c>
      <c r="AN1688" s="1">
        <v>43692</v>
      </c>
      <c r="AO1688">
        <v>-0.51</v>
      </c>
      <c r="AP1688">
        <f t="shared" si="375"/>
        <v>-5.1000000000000004E-3</v>
      </c>
      <c r="AS1688" s="1">
        <v>43677</v>
      </c>
      <c r="AT1688">
        <v>0.69499999999999995</v>
      </c>
      <c r="AU1688">
        <f t="shared" si="376"/>
        <v>6.9499999999999996E-3</v>
      </c>
      <c r="AX1688" s="1"/>
    </row>
    <row r="1689" spans="1:50" x14ac:dyDescent="0.3">
      <c r="A1689" s="19">
        <f t="shared" si="377"/>
        <v>48278</v>
      </c>
      <c r="B1689">
        <f t="shared" ca="1" si="364"/>
        <v>-5.9722222222222223</v>
      </c>
      <c r="C1689">
        <f ca="1">IF(currency="USD",'Future et co'!D1689,IF(currency="EUR",'Future et co'!E1689,IF(currency="GBP",'Future et co'!F1689,FALSE)))</f>
        <v>3.5830000000000001E-2</v>
      </c>
      <c r="D1689">
        <f t="shared" ca="1" si="365"/>
        <v>3.5830000000000001E-2</v>
      </c>
      <c r="E1689">
        <f t="shared" ca="1" si="366"/>
        <v>2.1409999999999998E-2</v>
      </c>
      <c r="F1689">
        <f t="shared" ca="1" si="367"/>
        <v>3.7088999999999997E-2</v>
      </c>
      <c r="J1689" s="1">
        <v>43670</v>
      </c>
      <c r="K1689">
        <v>2.04</v>
      </c>
      <c r="L1689">
        <f t="shared" si="368"/>
        <v>2.0400000000000001E-2</v>
      </c>
      <c r="N1689" s="1">
        <v>43670</v>
      </c>
      <c r="O1689">
        <v>1.9039999999999999</v>
      </c>
      <c r="P1689">
        <f t="shared" si="369"/>
        <v>1.9039999999999998E-2</v>
      </c>
      <c r="R1689" s="1">
        <v>43691</v>
      </c>
      <c r="S1689">
        <v>1.7809999999999999</v>
      </c>
      <c r="T1689">
        <f t="shared" si="370"/>
        <v>1.7809999999999999E-2</v>
      </c>
      <c r="V1689" s="1">
        <v>43690</v>
      </c>
      <c r="W1689">
        <v>1.631</v>
      </c>
      <c r="X1689">
        <f t="shared" si="371"/>
        <v>1.6310000000000002E-2</v>
      </c>
      <c r="AB1689" s="1">
        <v>43633</v>
      </c>
      <c r="AC1689">
        <v>223.26400000000001</v>
      </c>
      <c r="AD1689">
        <f t="shared" si="372"/>
        <v>2.23264</v>
      </c>
      <c r="AF1689" s="1">
        <v>43647</v>
      </c>
      <c r="AG1689">
        <v>-0.34599999999999997</v>
      </c>
      <c r="AH1689">
        <f t="shared" si="373"/>
        <v>-3.4599999999999995E-3</v>
      </c>
      <c r="AJ1689" s="1">
        <v>43647</v>
      </c>
      <c r="AK1689">
        <v>-0.313</v>
      </c>
      <c r="AL1689">
        <f t="shared" si="374"/>
        <v>-3.13E-3</v>
      </c>
      <c r="AN1689" s="1">
        <v>43691</v>
      </c>
      <c r="AO1689">
        <v>-0.47</v>
      </c>
      <c r="AP1689">
        <f t="shared" si="375"/>
        <v>-4.6999999999999993E-3</v>
      </c>
      <c r="AS1689" s="1">
        <v>43676</v>
      </c>
      <c r="AT1689">
        <v>0.69230000000000003</v>
      </c>
      <c r="AU1689">
        <f t="shared" si="376"/>
        <v>6.9230000000000003E-3</v>
      </c>
      <c r="AX1689" s="1"/>
    </row>
    <row r="1690" spans="1:50" x14ac:dyDescent="0.3">
      <c r="A1690" s="19">
        <f t="shared" si="377"/>
        <v>48281</v>
      </c>
      <c r="B1690">
        <f t="shared" ca="1" si="364"/>
        <v>-5.9805555555555552</v>
      </c>
      <c r="C1690">
        <f ca="1">IF(currency="USD",'Future et co'!D1690,IF(currency="EUR",'Future et co'!E1690,IF(currency="GBP",'Future et co'!F1690,FALSE)))</f>
        <v>3.5830000000000001E-2</v>
      </c>
      <c r="D1690">
        <f t="shared" ca="1" si="365"/>
        <v>3.5830000000000001E-2</v>
      </c>
      <c r="E1690">
        <f t="shared" ca="1" si="366"/>
        <v>2.1409999999999998E-2</v>
      </c>
      <c r="F1690">
        <f t="shared" ca="1" si="367"/>
        <v>3.7088999999999997E-2</v>
      </c>
      <c r="J1690" s="1">
        <v>43669</v>
      </c>
      <c r="K1690">
        <v>2.0579999999999998</v>
      </c>
      <c r="L1690">
        <f t="shared" si="368"/>
        <v>2.0579999999999998E-2</v>
      </c>
      <c r="N1690" s="1">
        <v>43669</v>
      </c>
      <c r="O1690">
        <v>1.9219999999999999</v>
      </c>
      <c r="P1690">
        <f t="shared" si="369"/>
        <v>1.9220000000000001E-2</v>
      </c>
      <c r="R1690" s="1">
        <v>43690</v>
      </c>
      <c r="S1690">
        <v>1.8380000000000001</v>
      </c>
      <c r="T1690">
        <f t="shared" si="370"/>
        <v>1.8380000000000001E-2</v>
      </c>
      <c r="V1690" s="1">
        <v>43689</v>
      </c>
      <c r="W1690">
        <v>1.5633999999999999</v>
      </c>
      <c r="X1690">
        <f t="shared" si="371"/>
        <v>1.5633999999999999E-2</v>
      </c>
      <c r="AB1690" s="1">
        <v>43630</v>
      </c>
      <c r="AC1690">
        <v>223.55029999999999</v>
      </c>
      <c r="AD1690">
        <f t="shared" si="372"/>
        <v>2.235503</v>
      </c>
      <c r="AF1690" s="1">
        <v>43644</v>
      </c>
      <c r="AG1690">
        <v>-0.34499999999999997</v>
      </c>
      <c r="AH1690">
        <f t="shared" si="373"/>
        <v>-3.4499999999999999E-3</v>
      </c>
      <c r="AJ1690" s="1">
        <v>43644</v>
      </c>
      <c r="AK1690">
        <v>-0.311</v>
      </c>
      <c r="AL1690">
        <f t="shared" si="374"/>
        <v>-3.1099999999999999E-3</v>
      </c>
      <c r="AN1690" s="1">
        <v>43690</v>
      </c>
      <c r="AO1690">
        <v>-0.47</v>
      </c>
      <c r="AP1690">
        <f t="shared" si="375"/>
        <v>-4.6999999999999993E-3</v>
      </c>
      <c r="AS1690" s="1">
        <v>43675</v>
      </c>
      <c r="AT1690">
        <v>0.68940000000000001</v>
      </c>
      <c r="AU1690">
        <f t="shared" si="376"/>
        <v>6.894E-3</v>
      </c>
      <c r="AX1690" s="1"/>
    </row>
    <row r="1691" spans="1:50" x14ac:dyDescent="0.3">
      <c r="A1691" s="19">
        <f t="shared" si="377"/>
        <v>48282</v>
      </c>
      <c r="B1691">
        <f t="shared" ca="1" si="364"/>
        <v>-5.9833333333333334</v>
      </c>
      <c r="C1691">
        <f ca="1">IF(currency="USD",'Future et co'!D1691,IF(currency="EUR",'Future et co'!E1691,IF(currency="GBP",'Future et co'!F1691,FALSE)))</f>
        <v>3.5830000000000001E-2</v>
      </c>
      <c r="D1691">
        <f t="shared" ca="1" si="365"/>
        <v>3.5830000000000001E-2</v>
      </c>
      <c r="E1691">
        <f t="shared" ca="1" si="366"/>
        <v>2.1409999999999998E-2</v>
      </c>
      <c r="F1691">
        <f t="shared" ca="1" si="367"/>
        <v>3.7088999999999997E-2</v>
      </c>
      <c r="J1691" s="1">
        <v>43668</v>
      </c>
      <c r="K1691">
        <v>2.0539999999999998</v>
      </c>
      <c r="L1691">
        <f t="shared" si="368"/>
        <v>2.0539999999999999E-2</v>
      </c>
      <c r="N1691" s="1">
        <v>43668</v>
      </c>
      <c r="O1691">
        <v>1.9059999999999999</v>
      </c>
      <c r="P1691">
        <f t="shared" si="369"/>
        <v>1.9060000000000001E-2</v>
      </c>
      <c r="R1691" s="1">
        <v>43689</v>
      </c>
      <c r="S1691">
        <v>1.7789999999999999</v>
      </c>
      <c r="T1691">
        <f t="shared" si="370"/>
        <v>1.779E-2</v>
      </c>
      <c r="V1691" s="1">
        <v>43686</v>
      </c>
      <c r="W1691">
        <v>1.6144000000000001</v>
      </c>
      <c r="X1691">
        <f t="shared" si="371"/>
        <v>1.6144000000000002E-2</v>
      </c>
      <c r="AB1691" s="1">
        <v>43629</v>
      </c>
      <c r="AC1691">
        <v>223.238</v>
      </c>
      <c r="AD1691">
        <f t="shared" si="372"/>
        <v>2.23238</v>
      </c>
      <c r="AF1691" s="1">
        <v>43643</v>
      </c>
      <c r="AG1691">
        <v>-0.34399999999999997</v>
      </c>
      <c r="AH1691">
        <f t="shared" si="373"/>
        <v>-3.4399999999999999E-3</v>
      </c>
      <c r="AJ1691" s="1">
        <v>43643</v>
      </c>
      <c r="AK1691">
        <v>-0.313</v>
      </c>
      <c r="AL1691">
        <f t="shared" si="374"/>
        <v>-3.13E-3</v>
      </c>
      <c r="AN1691" s="1">
        <v>43689</v>
      </c>
      <c r="AO1691">
        <v>-0.47</v>
      </c>
      <c r="AP1691">
        <f t="shared" si="375"/>
        <v>-4.6999999999999993E-3</v>
      </c>
      <c r="AS1691" s="1">
        <v>43672</v>
      </c>
      <c r="AT1691">
        <v>0.69179999999999997</v>
      </c>
      <c r="AU1691">
        <f t="shared" si="376"/>
        <v>6.9179999999999997E-3</v>
      </c>
      <c r="AX1691" s="1"/>
    </row>
    <row r="1692" spans="1:50" x14ac:dyDescent="0.3">
      <c r="A1692" s="19">
        <f t="shared" si="377"/>
        <v>48283</v>
      </c>
      <c r="B1692">
        <f t="shared" ca="1" si="364"/>
        <v>-5.9861111111111107</v>
      </c>
      <c r="C1692">
        <f ca="1">IF(currency="USD",'Future et co'!D1692,IF(currency="EUR",'Future et co'!E1692,IF(currency="GBP",'Future et co'!F1692,FALSE)))</f>
        <v>3.5830000000000001E-2</v>
      </c>
      <c r="D1692">
        <f t="shared" ca="1" si="365"/>
        <v>3.5830000000000001E-2</v>
      </c>
      <c r="E1692">
        <f t="shared" ca="1" si="366"/>
        <v>2.1409999999999998E-2</v>
      </c>
      <c r="F1692">
        <f t="shared" ca="1" si="367"/>
        <v>3.7088999999999997E-2</v>
      </c>
      <c r="J1692" s="1">
        <v>43665</v>
      </c>
      <c r="K1692">
        <v>2.0529999999999999</v>
      </c>
      <c r="L1692">
        <f t="shared" si="368"/>
        <v>2.053E-2</v>
      </c>
      <c r="N1692" s="1">
        <v>43665</v>
      </c>
      <c r="O1692">
        <v>1.905</v>
      </c>
      <c r="P1692">
        <f t="shared" si="369"/>
        <v>1.9050000000000001E-2</v>
      </c>
      <c r="R1692" s="1">
        <v>43686</v>
      </c>
      <c r="S1692">
        <v>1.831</v>
      </c>
      <c r="T1692">
        <f t="shared" si="370"/>
        <v>1.831E-2</v>
      </c>
      <c r="V1692" s="1">
        <v>43685</v>
      </c>
      <c r="W1692">
        <v>1.5649999999999999</v>
      </c>
      <c r="X1692">
        <f t="shared" si="371"/>
        <v>1.5650000000000001E-2</v>
      </c>
      <c r="AB1692" s="1">
        <v>43628</v>
      </c>
      <c r="AC1692">
        <v>223.15989999999999</v>
      </c>
      <c r="AD1692">
        <f t="shared" si="372"/>
        <v>2.2315990000000001</v>
      </c>
      <c r="AF1692" s="1">
        <v>43642</v>
      </c>
      <c r="AG1692">
        <v>-0.34300000000000003</v>
      </c>
      <c r="AH1692">
        <f t="shared" si="373"/>
        <v>-3.4300000000000003E-3</v>
      </c>
      <c r="AJ1692" s="1">
        <v>43642</v>
      </c>
      <c r="AK1692">
        <v>-0.311</v>
      </c>
      <c r="AL1692">
        <f t="shared" si="374"/>
        <v>-3.1099999999999999E-3</v>
      </c>
      <c r="AN1692" s="1">
        <v>43686</v>
      </c>
      <c r="AO1692">
        <v>-0.46</v>
      </c>
      <c r="AP1692">
        <f t="shared" si="375"/>
        <v>-4.5999999999999999E-3</v>
      </c>
      <c r="AS1692" s="1">
        <v>43671</v>
      </c>
      <c r="AT1692">
        <v>0.68920000000000003</v>
      </c>
      <c r="AU1692">
        <f t="shared" si="376"/>
        <v>6.8920000000000006E-3</v>
      </c>
      <c r="AX1692" s="1"/>
    </row>
    <row r="1693" spans="1:50" x14ac:dyDescent="0.3">
      <c r="A1693" s="19">
        <f t="shared" si="377"/>
        <v>48284</v>
      </c>
      <c r="B1693">
        <f t="shared" ca="1" si="364"/>
        <v>-5.9888888888888889</v>
      </c>
      <c r="C1693">
        <f ca="1">IF(currency="USD",'Future et co'!D1693,IF(currency="EUR",'Future et co'!E1693,IF(currency="GBP",'Future et co'!F1693,FALSE)))</f>
        <v>3.5830000000000001E-2</v>
      </c>
      <c r="D1693">
        <f t="shared" ca="1" si="365"/>
        <v>3.5830000000000001E-2</v>
      </c>
      <c r="E1693">
        <f t="shared" ca="1" si="366"/>
        <v>2.1409999999999998E-2</v>
      </c>
      <c r="F1693">
        <f t="shared" ca="1" si="367"/>
        <v>3.7088999999999997E-2</v>
      </c>
      <c r="J1693" s="1">
        <v>43664</v>
      </c>
      <c r="K1693">
        <v>1.9770000000000001</v>
      </c>
      <c r="L1693">
        <f t="shared" si="368"/>
        <v>1.9769999999999999E-2</v>
      </c>
      <c r="N1693" s="1">
        <v>43664</v>
      </c>
      <c r="O1693">
        <v>1.831</v>
      </c>
      <c r="P1693">
        <f t="shared" si="369"/>
        <v>1.831E-2</v>
      </c>
      <c r="R1693" s="1">
        <v>43685</v>
      </c>
      <c r="S1693">
        <v>1.8169999999999999</v>
      </c>
      <c r="T1693">
        <f t="shared" si="370"/>
        <v>1.8169999999999999E-2</v>
      </c>
      <c r="V1693" s="1">
        <v>43684</v>
      </c>
      <c r="W1693">
        <v>1.5616000000000001</v>
      </c>
      <c r="X1693">
        <f t="shared" si="371"/>
        <v>1.5616000000000001E-2</v>
      </c>
      <c r="AB1693" s="1">
        <v>43627</v>
      </c>
      <c r="AC1693">
        <v>223.00380000000001</v>
      </c>
      <c r="AD1693">
        <f t="shared" si="372"/>
        <v>2.230038</v>
      </c>
      <c r="AF1693" s="1">
        <v>43641</v>
      </c>
      <c r="AG1693">
        <v>-0.34499999999999997</v>
      </c>
      <c r="AH1693">
        <f t="shared" si="373"/>
        <v>-3.4499999999999999E-3</v>
      </c>
      <c r="AJ1693" s="1">
        <v>43641</v>
      </c>
      <c r="AK1693">
        <v>-0.311</v>
      </c>
      <c r="AL1693">
        <f t="shared" si="374"/>
        <v>-3.1099999999999999E-3</v>
      </c>
      <c r="AN1693" s="1">
        <v>43685</v>
      </c>
      <c r="AO1693">
        <v>-0.46</v>
      </c>
      <c r="AP1693">
        <f t="shared" si="375"/>
        <v>-4.5999999999999999E-3</v>
      </c>
      <c r="AS1693" s="1">
        <v>43670</v>
      </c>
      <c r="AT1693">
        <v>0.68689999999999996</v>
      </c>
      <c r="AU1693">
        <f t="shared" si="376"/>
        <v>6.8689999999999992E-3</v>
      </c>
      <c r="AX1693" s="1"/>
    </row>
    <row r="1694" spans="1:50" x14ac:dyDescent="0.3">
      <c r="A1694" s="19">
        <f t="shared" si="377"/>
        <v>48285</v>
      </c>
      <c r="B1694">
        <f t="shared" ca="1" si="364"/>
        <v>-5.9916666666666663</v>
      </c>
      <c r="C1694">
        <f ca="1">IF(currency="USD",'Future et co'!D1694,IF(currency="EUR",'Future et co'!E1694,IF(currency="GBP",'Future et co'!F1694,FALSE)))</f>
        <v>3.5830000000000001E-2</v>
      </c>
      <c r="D1694">
        <f t="shared" ca="1" si="365"/>
        <v>3.5830000000000001E-2</v>
      </c>
      <c r="E1694">
        <f t="shared" ca="1" si="366"/>
        <v>2.1409999999999998E-2</v>
      </c>
      <c r="F1694">
        <f t="shared" ca="1" si="367"/>
        <v>3.7088999999999997E-2</v>
      </c>
      <c r="J1694" s="1">
        <v>43663</v>
      </c>
      <c r="K1694">
        <v>2.0470000000000002</v>
      </c>
      <c r="L1694">
        <f t="shared" si="368"/>
        <v>2.0470000000000002E-2</v>
      </c>
      <c r="N1694" s="1">
        <v>43663</v>
      </c>
      <c r="O1694">
        <v>1.9019999999999999</v>
      </c>
      <c r="P1694">
        <f t="shared" si="369"/>
        <v>1.9019999999999999E-2</v>
      </c>
      <c r="R1694" s="1">
        <v>43684</v>
      </c>
      <c r="S1694">
        <v>1.7969999999999999</v>
      </c>
      <c r="T1694">
        <f t="shared" si="370"/>
        <v>1.797E-2</v>
      </c>
      <c r="V1694" s="1">
        <v>43683</v>
      </c>
      <c r="W1694">
        <v>1.5593999999999999</v>
      </c>
      <c r="X1694">
        <f t="shared" si="371"/>
        <v>1.5593999999999998E-2</v>
      </c>
      <c r="AB1694" s="1">
        <v>43626</v>
      </c>
      <c r="AC1694">
        <v>222.67840000000001</v>
      </c>
      <c r="AD1694">
        <f t="shared" si="372"/>
        <v>2.2267840000000003</v>
      </c>
      <c r="AF1694" s="1">
        <v>43640</v>
      </c>
      <c r="AG1694">
        <v>-0.34300000000000003</v>
      </c>
      <c r="AH1694">
        <f t="shared" si="373"/>
        <v>-3.4300000000000003E-3</v>
      </c>
      <c r="AJ1694" s="1">
        <v>43640</v>
      </c>
      <c r="AK1694">
        <v>-0.308</v>
      </c>
      <c r="AL1694">
        <f t="shared" si="374"/>
        <v>-3.0799999999999998E-3</v>
      </c>
      <c r="AN1694" s="1">
        <v>43684</v>
      </c>
      <c r="AO1694">
        <v>-0.46</v>
      </c>
      <c r="AP1694">
        <f t="shared" si="375"/>
        <v>-4.5999999999999999E-3</v>
      </c>
      <c r="AS1694" s="1">
        <v>43669</v>
      </c>
      <c r="AT1694">
        <v>0.68659999999999999</v>
      </c>
      <c r="AU1694">
        <f t="shared" si="376"/>
        <v>6.8659999999999997E-3</v>
      </c>
      <c r="AX1694" s="1"/>
    </row>
    <row r="1695" spans="1:50" x14ac:dyDescent="0.3">
      <c r="A1695" s="19">
        <f t="shared" si="377"/>
        <v>48288</v>
      </c>
      <c r="B1695">
        <f t="shared" ca="1" si="364"/>
        <v>-6</v>
      </c>
      <c r="C1695">
        <f ca="1">IF(currency="USD",'Future et co'!D1695,IF(currency="EUR",'Future et co'!E1695,IF(currency="GBP",'Future et co'!F1695,FALSE)))</f>
        <v>3.5830000000000001E-2</v>
      </c>
      <c r="D1695">
        <f t="shared" ca="1" si="365"/>
        <v>3.5830000000000001E-2</v>
      </c>
      <c r="E1695">
        <f t="shared" ca="1" si="366"/>
        <v>2.1409999999999998E-2</v>
      </c>
      <c r="F1695">
        <f t="shared" ca="1" si="367"/>
        <v>3.7088999999999997E-2</v>
      </c>
      <c r="J1695" s="1">
        <v>43662</v>
      </c>
      <c r="K1695">
        <v>2.0670000000000002</v>
      </c>
      <c r="L1695">
        <f t="shared" si="368"/>
        <v>2.0670000000000001E-2</v>
      </c>
      <c r="N1695" s="1">
        <v>43662</v>
      </c>
      <c r="O1695">
        <v>1.9259999999999999</v>
      </c>
      <c r="P1695">
        <f t="shared" si="369"/>
        <v>1.9259999999999999E-2</v>
      </c>
      <c r="R1695" s="1">
        <v>43683</v>
      </c>
      <c r="S1695">
        <v>1.8140000000000001</v>
      </c>
      <c r="T1695">
        <f t="shared" si="370"/>
        <v>1.814E-2</v>
      </c>
      <c r="V1695" s="1">
        <v>43682</v>
      </c>
      <c r="W1695">
        <v>1.5452999999999999</v>
      </c>
      <c r="X1695">
        <f t="shared" si="371"/>
        <v>1.5453E-2</v>
      </c>
      <c r="AB1695" s="1">
        <v>43623</v>
      </c>
      <c r="AC1695">
        <v>223.47229999999999</v>
      </c>
      <c r="AD1695">
        <f t="shared" si="372"/>
        <v>2.2347229999999998</v>
      </c>
      <c r="AF1695" s="1">
        <v>43637</v>
      </c>
      <c r="AG1695">
        <v>-0.34399999999999997</v>
      </c>
      <c r="AH1695">
        <f t="shared" si="373"/>
        <v>-3.4399999999999999E-3</v>
      </c>
      <c r="AJ1695" s="1">
        <v>43637</v>
      </c>
      <c r="AK1695">
        <v>-0.308</v>
      </c>
      <c r="AL1695">
        <f t="shared" si="374"/>
        <v>-3.0799999999999998E-3</v>
      </c>
      <c r="AN1695" s="1">
        <v>43683</v>
      </c>
      <c r="AO1695">
        <v>-0.44</v>
      </c>
      <c r="AP1695">
        <f t="shared" si="375"/>
        <v>-4.4000000000000003E-3</v>
      </c>
      <c r="AS1695" s="1">
        <v>43668</v>
      </c>
      <c r="AT1695">
        <v>0.68610000000000004</v>
      </c>
      <c r="AU1695">
        <f t="shared" si="376"/>
        <v>6.8610000000000008E-3</v>
      </c>
      <c r="AX1695" s="1"/>
    </row>
    <row r="1696" spans="1:50" x14ac:dyDescent="0.3">
      <c r="A1696" s="19">
        <f t="shared" si="377"/>
        <v>48289</v>
      </c>
      <c r="B1696">
        <f t="shared" ca="1" si="364"/>
        <v>-6.0027777777777782</v>
      </c>
      <c r="C1696">
        <f ca="1">IF(currency="USD",'Future et co'!D1696,IF(currency="EUR",'Future et co'!E1696,IF(currency="GBP",'Future et co'!F1696,FALSE)))</f>
        <v>3.5830000000000001E-2</v>
      </c>
      <c r="D1696">
        <f t="shared" ca="1" si="365"/>
        <v>3.5830000000000001E-2</v>
      </c>
      <c r="E1696">
        <f t="shared" ca="1" si="366"/>
        <v>2.1409999999999998E-2</v>
      </c>
      <c r="F1696">
        <f t="shared" ca="1" si="367"/>
        <v>3.7088999999999997E-2</v>
      </c>
      <c r="J1696" s="1">
        <v>43661</v>
      </c>
      <c r="K1696">
        <v>2.069</v>
      </c>
      <c r="L1696">
        <f t="shared" si="368"/>
        <v>2.069E-2</v>
      </c>
      <c r="N1696" s="1">
        <v>43661</v>
      </c>
      <c r="O1696">
        <v>1.9259999999999999</v>
      </c>
      <c r="P1696">
        <f t="shared" si="369"/>
        <v>1.9259999999999999E-2</v>
      </c>
      <c r="R1696" s="1">
        <v>43682</v>
      </c>
      <c r="S1696">
        <v>1.7929999999999999</v>
      </c>
      <c r="T1696">
        <f t="shared" si="370"/>
        <v>1.7929999999999998E-2</v>
      </c>
      <c r="V1696" s="1">
        <v>43679</v>
      </c>
      <c r="W1696">
        <v>1.7148000000000001</v>
      </c>
      <c r="X1696">
        <f t="shared" si="371"/>
        <v>1.7148E-2</v>
      </c>
      <c r="AB1696" s="1">
        <v>43622</v>
      </c>
      <c r="AC1696">
        <v>223.0428</v>
      </c>
      <c r="AD1696">
        <f t="shared" si="372"/>
        <v>2.2304279999999999</v>
      </c>
      <c r="AF1696" s="1">
        <v>43636</v>
      </c>
      <c r="AG1696">
        <v>-0.33800000000000002</v>
      </c>
      <c r="AH1696">
        <f t="shared" si="373"/>
        <v>-3.3800000000000002E-3</v>
      </c>
      <c r="AJ1696" s="1">
        <v>43636</v>
      </c>
      <c r="AK1696">
        <v>-0.30299999999999999</v>
      </c>
      <c r="AL1696">
        <f t="shared" si="374"/>
        <v>-3.0299999999999997E-3</v>
      </c>
      <c r="AN1696" s="1">
        <v>43682</v>
      </c>
      <c r="AO1696">
        <v>-0.43</v>
      </c>
      <c r="AP1696">
        <f t="shared" si="375"/>
        <v>-4.3E-3</v>
      </c>
      <c r="AS1696" s="1">
        <v>43665</v>
      </c>
      <c r="AT1696">
        <v>0.68669999999999998</v>
      </c>
      <c r="AU1696">
        <f t="shared" si="376"/>
        <v>6.8669999999999998E-3</v>
      </c>
      <c r="AX1696" s="1"/>
    </row>
    <row r="1697" spans="1:50" x14ac:dyDescent="0.3">
      <c r="A1697" s="19">
        <f t="shared" si="377"/>
        <v>48290</v>
      </c>
      <c r="B1697">
        <f t="shared" ca="1" si="364"/>
        <v>-6.0055555555555555</v>
      </c>
      <c r="C1697">
        <f ca="1">IF(currency="USD",'Future et co'!D1697,IF(currency="EUR",'Future et co'!E1697,IF(currency="GBP",'Future et co'!F1697,FALSE)))</f>
        <v>3.5830000000000001E-2</v>
      </c>
      <c r="D1697">
        <f t="shared" ca="1" si="365"/>
        <v>3.5830000000000001E-2</v>
      </c>
      <c r="E1697">
        <f t="shared" ca="1" si="366"/>
        <v>2.1409999999999998E-2</v>
      </c>
      <c r="F1697">
        <f t="shared" ca="1" si="367"/>
        <v>3.7088999999999997E-2</v>
      </c>
      <c r="J1697" s="1">
        <v>43658</v>
      </c>
      <c r="K1697">
        <v>2.089</v>
      </c>
      <c r="L1697">
        <f t="shared" si="368"/>
        <v>2.0889999999999999E-2</v>
      </c>
      <c r="N1697" s="1">
        <v>43658</v>
      </c>
      <c r="O1697">
        <v>1.9430000000000001</v>
      </c>
      <c r="P1697">
        <f t="shared" si="369"/>
        <v>1.9429999999999999E-2</v>
      </c>
      <c r="R1697" s="1">
        <v>43679</v>
      </c>
      <c r="S1697">
        <v>1.927</v>
      </c>
      <c r="T1697">
        <f t="shared" si="370"/>
        <v>1.9269999999999999E-2</v>
      </c>
      <c r="V1697" s="1">
        <v>43678</v>
      </c>
      <c r="W1697">
        <v>1.7464</v>
      </c>
      <c r="X1697">
        <f t="shared" si="371"/>
        <v>1.7464E-2</v>
      </c>
      <c r="AB1697" s="1">
        <v>43621</v>
      </c>
      <c r="AC1697">
        <v>222.74350000000001</v>
      </c>
      <c r="AD1697">
        <f t="shared" si="372"/>
        <v>2.2274350000000003</v>
      </c>
      <c r="AF1697" s="1">
        <v>43635</v>
      </c>
      <c r="AG1697">
        <v>-0.33600000000000002</v>
      </c>
      <c r="AH1697">
        <f t="shared" si="373"/>
        <v>-3.3600000000000001E-3</v>
      </c>
      <c r="AJ1697" s="1">
        <v>43635</v>
      </c>
      <c r="AK1697">
        <v>-0.29899999999999999</v>
      </c>
      <c r="AL1697">
        <f t="shared" si="374"/>
        <v>-2.99E-3</v>
      </c>
      <c r="AN1697" s="1">
        <v>43679</v>
      </c>
      <c r="AO1697">
        <v>-0.42</v>
      </c>
      <c r="AP1697">
        <f t="shared" si="375"/>
        <v>-4.1999999999999997E-3</v>
      </c>
      <c r="AS1697" s="1">
        <v>43664</v>
      </c>
      <c r="AT1697">
        <v>0.68669999999999998</v>
      </c>
      <c r="AU1697">
        <f t="shared" si="376"/>
        <v>6.8669999999999998E-3</v>
      </c>
      <c r="AX1697" s="1"/>
    </row>
    <row r="1698" spans="1:50" x14ac:dyDescent="0.3">
      <c r="A1698" s="19">
        <f t="shared" si="377"/>
        <v>48291</v>
      </c>
      <c r="B1698">
        <f t="shared" ca="1" si="364"/>
        <v>-6.0083333333333337</v>
      </c>
      <c r="C1698">
        <f ca="1">IF(currency="USD",'Future et co'!D1698,IF(currency="EUR",'Future et co'!E1698,IF(currency="GBP",'Future et co'!F1698,FALSE)))</f>
        <v>3.5830000000000001E-2</v>
      </c>
      <c r="D1698">
        <f t="shared" ca="1" si="365"/>
        <v>3.5830000000000001E-2</v>
      </c>
      <c r="E1698">
        <f t="shared" ca="1" si="366"/>
        <v>2.1409999999999998E-2</v>
      </c>
      <c r="F1698">
        <f t="shared" ca="1" si="367"/>
        <v>3.7088999999999997E-2</v>
      </c>
      <c r="J1698" s="1">
        <v>43657</v>
      </c>
      <c r="K1698">
        <v>2.1040000000000001</v>
      </c>
      <c r="L1698">
        <f t="shared" si="368"/>
        <v>2.104E-2</v>
      </c>
      <c r="N1698" s="1">
        <v>43657</v>
      </c>
      <c r="O1698">
        <v>1.9670000000000001</v>
      </c>
      <c r="P1698">
        <f t="shared" si="369"/>
        <v>1.967E-2</v>
      </c>
      <c r="R1698" s="1">
        <v>43678</v>
      </c>
      <c r="S1698">
        <v>1.962</v>
      </c>
      <c r="T1698">
        <f t="shared" si="370"/>
        <v>1.9619999999999999E-2</v>
      </c>
      <c r="V1698" s="1">
        <v>43677</v>
      </c>
      <c r="W1698">
        <v>1.8902000000000001</v>
      </c>
      <c r="X1698">
        <f t="shared" si="371"/>
        <v>1.8902000000000002E-2</v>
      </c>
      <c r="AB1698" s="1">
        <v>43620</v>
      </c>
      <c r="AC1698">
        <v>222.47020000000001</v>
      </c>
      <c r="AD1698">
        <f t="shared" si="372"/>
        <v>2.2247020000000002</v>
      </c>
      <c r="AF1698" s="1">
        <v>43634</v>
      </c>
      <c r="AG1698">
        <v>-0.32200000000000001</v>
      </c>
      <c r="AH1698">
        <f t="shared" si="373"/>
        <v>-3.2200000000000002E-3</v>
      </c>
      <c r="AJ1698" s="1">
        <v>43634</v>
      </c>
      <c r="AK1698">
        <v>-0.27600000000000002</v>
      </c>
      <c r="AL1698">
        <f t="shared" si="374"/>
        <v>-2.7600000000000003E-3</v>
      </c>
      <c r="AN1698" s="1">
        <v>43678</v>
      </c>
      <c r="AO1698">
        <v>-0.42580000000000001</v>
      </c>
      <c r="AP1698">
        <f t="shared" si="375"/>
        <v>-4.2580000000000005E-3</v>
      </c>
      <c r="AS1698" s="1">
        <v>43663</v>
      </c>
      <c r="AT1698">
        <v>0.68359999999999999</v>
      </c>
      <c r="AU1698">
        <f t="shared" si="376"/>
        <v>6.8360000000000001E-3</v>
      </c>
      <c r="AX1698" s="1"/>
    </row>
    <row r="1699" spans="1:50" x14ac:dyDescent="0.3">
      <c r="A1699" s="19">
        <f t="shared" si="377"/>
        <v>48292</v>
      </c>
      <c r="B1699">
        <f t="shared" ca="1" si="364"/>
        <v>-6.0111111111111111</v>
      </c>
      <c r="C1699">
        <f ca="1">IF(currency="USD",'Future et co'!D1699,IF(currency="EUR",'Future et co'!E1699,IF(currency="GBP",'Future et co'!F1699,FALSE)))</f>
        <v>3.5830000000000001E-2</v>
      </c>
      <c r="D1699">
        <f t="shared" ca="1" si="365"/>
        <v>3.5830000000000001E-2</v>
      </c>
      <c r="E1699">
        <f t="shared" ca="1" si="366"/>
        <v>2.1409999999999998E-2</v>
      </c>
      <c r="F1699">
        <f t="shared" ca="1" si="367"/>
        <v>3.7088999999999997E-2</v>
      </c>
      <c r="J1699" s="1">
        <v>43656</v>
      </c>
      <c r="K1699">
        <v>2.0979999999999999</v>
      </c>
      <c r="L1699">
        <f t="shared" si="368"/>
        <v>2.0979999999999999E-2</v>
      </c>
      <c r="N1699" s="1">
        <v>43656</v>
      </c>
      <c r="O1699">
        <v>1.9590000000000001</v>
      </c>
      <c r="P1699">
        <f t="shared" si="369"/>
        <v>1.959E-2</v>
      </c>
      <c r="R1699" s="1">
        <v>43677</v>
      </c>
      <c r="S1699">
        <v>2.0830000000000002</v>
      </c>
      <c r="T1699">
        <f t="shared" si="370"/>
        <v>2.0830000000000001E-2</v>
      </c>
      <c r="V1699" s="1">
        <v>43676</v>
      </c>
      <c r="W1699">
        <v>1.8482000000000001</v>
      </c>
      <c r="X1699">
        <f t="shared" si="371"/>
        <v>1.8482000000000002E-2</v>
      </c>
      <c r="AB1699" s="1">
        <v>43619</v>
      </c>
      <c r="AC1699">
        <v>222.35140000000001</v>
      </c>
      <c r="AD1699">
        <f t="shared" si="372"/>
        <v>2.2235140000000002</v>
      </c>
      <c r="AF1699" s="1">
        <v>43633</v>
      </c>
      <c r="AG1699">
        <v>-0.32</v>
      </c>
      <c r="AH1699">
        <f t="shared" si="373"/>
        <v>-3.2000000000000002E-3</v>
      </c>
      <c r="AJ1699" s="1">
        <v>43633</v>
      </c>
      <c r="AK1699">
        <v>-0.26800000000000002</v>
      </c>
      <c r="AL1699">
        <f t="shared" si="374"/>
        <v>-2.6800000000000001E-3</v>
      </c>
      <c r="AN1699" s="1">
        <v>43677</v>
      </c>
      <c r="AO1699">
        <v>-0.42</v>
      </c>
      <c r="AP1699">
        <f t="shared" si="375"/>
        <v>-4.1999999999999997E-3</v>
      </c>
      <c r="AS1699" s="1">
        <v>43662</v>
      </c>
      <c r="AT1699">
        <v>0.68340000000000001</v>
      </c>
      <c r="AU1699">
        <f t="shared" si="376"/>
        <v>6.8339999999999998E-3</v>
      </c>
      <c r="AX1699" s="1"/>
    </row>
    <row r="1700" spans="1:50" x14ac:dyDescent="0.3">
      <c r="A1700" s="19">
        <f t="shared" si="377"/>
        <v>48295</v>
      </c>
      <c r="B1700">
        <f t="shared" ca="1" si="364"/>
        <v>-6.0194444444444448</v>
      </c>
      <c r="C1700">
        <f ca="1">IF(currency="USD",'Future et co'!D1700,IF(currency="EUR",'Future et co'!E1700,IF(currency="GBP",'Future et co'!F1700,FALSE)))</f>
        <v>3.5830000000000001E-2</v>
      </c>
      <c r="D1700">
        <f t="shared" ca="1" si="365"/>
        <v>3.5830000000000001E-2</v>
      </c>
      <c r="E1700">
        <f t="shared" ca="1" si="366"/>
        <v>2.1409999999999998E-2</v>
      </c>
      <c r="F1700">
        <f t="shared" ca="1" si="367"/>
        <v>3.7088999999999997E-2</v>
      </c>
      <c r="J1700" s="1">
        <v>43655</v>
      </c>
      <c r="K1700">
        <v>2.1560000000000001</v>
      </c>
      <c r="L1700">
        <f t="shared" si="368"/>
        <v>2.1560000000000003E-2</v>
      </c>
      <c r="N1700" s="1">
        <v>43655</v>
      </c>
      <c r="O1700">
        <v>2.0190000000000001</v>
      </c>
      <c r="P1700">
        <f t="shared" si="369"/>
        <v>2.019E-2</v>
      </c>
      <c r="R1700" s="1">
        <v>43676</v>
      </c>
      <c r="S1700">
        <v>2.0310000000000001</v>
      </c>
      <c r="T1700">
        <f t="shared" si="370"/>
        <v>2.0310000000000002E-2</v>
      </c>
      <c r="V1700" s="1">
        <v>43675</v>
      </c>
      <c r="W1700">
        <v>1.8552</v>
      </c>
      <c r="X1700">
        <f t="shared" si="371"/>
        <v>1.8551999999999999E-2</v>
      </c>
      <c r="AB1700" s="1">
        <v>43616</v>
      </c>
      <c r="AC1700">
        <v>222.31180000000001</v>
      </c>
      <c r="AD1700">
        <f t="shared" si="372"/>
        <v>2.2231179999999999</v>
      </c>
      <c r="AF1700" s="1">
        <v>43630</v>
      </c>
      <c r="AG1700">
        <v>-0.318</v>
      </c>
      <c r="AH1700">
        <f t="shared" si="373"/>
        <v>-3.1800000000000001E-3</v>
      </c>
      <c r="AJ1700" s="1">
        <v>43630</v>
      </c>
      <c r="AK1700">
        <v>-0.26100000000000001</v>
      </c>
      <c r="AL1700">
        <f t="shared" si="374"/>
        <v>-2.6099999999999999E-3</v>
      </c>
      <c r="AN1700" s="1">
        <v>43676</v>
      </c>
      <c r="AO1700">
        <v>-0.41</v>
      </c>
      <c r="AP1700">
        <f t="shared" si="375"/>
        <v>-4.0999999999999995E-3</v>
      </c>
      <c r="AS1700" s="1">
        <v>43661</v>
      </c>
      <c r="AT1700">
        <v>0.68569999999999998</v>
      </c>
      <c r="AU1700">
        <f t="shared" si="376"/>
        <v>6.8569999999999994E-3</v>
      </c>
      <c r="AX1700" s="1"/>
    </row>
    <row r="1701" spans="1:50" x14ac:dyDescent="0.3">
      <c r="A1701" s="19">
        <f t="shared" si="377"/>
        <v>48296</v>
      </c>
      <c r="B1701">
        <f t="shared" ca="1" si="364"/>
        <v>-6.0222222222222221</v>
      </c>
      <c r="C1701">
        <f ca="1">IF(currency="USD",'Future et co'!D1701,IF(currency="EUR",'Future et co'!E1701,IF(currency="GBP",'Future et co'!F1701,FALSE)))</f>
        <v>3.5830000000000001E-2</v>
      </c>
      <c r="D1701">
        <f t="shared" ca="1" si="365"/>
        <v>3.5830000000000001E-2</v>
      </c>
      <c r="E1701">
        <f t="shared" ca="1" si="366"/>
        <v>2.1409999999999998E-2</v>
      </c>
      <c r="F1701">
        <f t="shared" ca="1" si="367"/>
        <v>3.7088999999999997E-2</v>
      </c>
      <c r="J1701" s="1">
        <v>43654</v>
      </c>
      <c r="K1701">
        <v>2.1480000000000001</v>
      </c>
      <c r="L1701">
        <f t="shared" si="368"/>
        <v>2.1480000000000003E-2</v>
      </c>
      <c r="N1701" s="1">
        <v>43654</v>
      </c>
      <c r="O1701">
        <v>2.0089999999999999</v>
      </c>
      <c r="P1701">
        <f t="shared" si="369"/>
        <v>2.009E-2</v>
      </c>
      <c r="R1701" s="1">
        <v>43675</v>
      </c>
      <c r="S1701">
        <v>2.032</v>
      </c>
      <c r="T1701">
        <f t="shared" si="370"/>
        <v>2.0320000000000001E-2</v>
      </c>
      <c r="V1701" s="1">
        <v>43672</v>
      </c>
      <c r="W1701">
        <v>1.865</v>
      </c>
      <c r="X1701">
        <f t="shared" si="371"/>
        <v>1.865E-2</v>
      </c>
      <c r="AB1701" s="1">
        <v>43615</v>
      </c>
      <c r="AC1701">
        <v>221.86279999999999</v>
      </c>
      <c r="AD1701">
        <f t="shared" si="372"/>
        <v>2.2186279999999998</v>
      </c>
      <c r="AF1701" s="1">
        <v>43629</v>
      </c>
      <c r="AG1701">
        <v>-0.318</v>
      </c>
      <c r="AH1701">
        <f t="shared" si="373"/>
        <v>-3.1800000000000001E-3</v>
      </c>
      <c r="AJ1701" s="1">
        <v>43629</v>
      </c>
      <c r="AK1701">
        <v>-0.25900000000000001</v>
      </c>
      <c r="AL1701">
        <f t="shared" si="374"/>
        <v>-2.5900000000000003E-3</v>
      </c>
      <c r="AN1701" s="1">
        <v>43675</v>
      </c>
      <c r="AO1701">
        <v>-0.41</v>
      </c>
      <c r="AP1701">
        <f t="shared" si="375"/>
        <v>-4.0999999999999995E-3</v>
      </c>
      <c r="AS1701" s="1">
        <v>43658</v>
      </c>
      <c r="AT1701">
        <v>0.68730000000000002</v>
      </c>
      <c r="AU1701">
        <f t="shared" si="376"/>
        <v>6.8730000000000006E-3</v>
      </c>
      <c r="AX1701" s="1"/>
    </row>
    <row r="1702" spans="1:50" x14ac:dyDescent="0.3">
      <c r="A1702" s="19">
        <f t="shared" si="377"/>
        <v>48297</v>
      </c>
      <c r="B1702">
        <f t="shared" ca="1" si="364"/>
        <v>-6.0250000000000004</v>
      </c>
      <c r="C1702">
        <f ca="1">IF(currency="USD",'Future et co'!D1702,IF(currency="EUR",'Future et co'!E1702,IF(currency="GBP",'Future et co'!F1702,FALSE)))</f>
        <v>3.5830000000000001E-2</v>
      </c>
      <c r="D1702">
        <f t="shared" ca="1" si="365"/>
        <v>3.5830000000000001E-2</v>
      </c>
      <c r="E1702">
        <f t="shared" ca="1" si="366"/>
        <v>2.1409999999999998E-2</v>
      </c>
      <c r="F1702">
        <f t="shared" ca="1" si="367"/>
        <v>3.7088999999999997E-2</v>
      </c>
      <c r="J1702" s="1">
        <v>43651</v>
      </c>
      <c r="K1702">
        <v>2.1509999999999998</v>
      </c>
      <c r="L1702">
        <f t="shared" si="368"/>
        <v>2.1509999999999998E-2</v>
      </c>
      <c r="N1702" s="1">
        <v>43651</v>
      </c>
      <c r="O1702">
        <v>2.0070000000000001</v>
      </c>
      <c r="P1702">
        <f t="shared" si="369"/>
        <v>2.0070000000000001E-2</v>
      </c>
      <c r="R1702" s="1">
        <v>43672</v>
      </c>
      <c r="S1702">
        <v>2.0539999999999998</v>
      </c>
      <c r="T1702">
        <f t="shared" si="370"/>
        <v>2.0539999999999999E-2</v>
      </c>
      <c r="V1702" s="1">
        <v>43671</v>
      </c>
      <c r="W1702">
        <v>1.8420000000000001</v>
      </c>
      <c r="X1702">
        <f t="shared" si="371"/>
        <v>1.8420000000000002E-2</v>
      </c>
      <c r="AB1702" s="1">
        <v>43614</v>
      </c>
      <c r="AC1702">
        <v>221.88919999999999</v>
      </c>
      <c r="AD1702">
        <f t="shared" si="372"/>
        <v>2.2188919999999999</v>
      </c>
      <c r="AF1702" s="1">
        <v>43628</v>
      </c>
      <c r="AG1702">
        <v>-0.318</v>
      </c>
      <c r="AH1702">
        <f t="shared" si="373"/>
        <v>-3.1800000000000001E-3</v>
      </c>
      <c r="AJ1702" s="1">
        <v>43628</v>
      </c>
      <c r="AK1702">
        <v>-0.25900000000000001</v>
      </c>
      <c r="AL1702">
        <f t="shared" si="374"/>
        <v>-2.5900000000000003E-3</v>
      </c>
      <c r="AN1702" s="1">
        <v>43672</v>
      </c>
      <c r="AO1702">
        <v>-0.40910000000000002</v>
      </c>
      <c r="AP1702">
        <f t="shared" si="375"/>
        <v>-4.091E-3</v>
      </c>
      <c r="AS1702" s="1">
        <v>43657</v>
      </c>
      <c r="AT1702">
        <v>0.68830000000000002</v>
      </c>
      <c r="AU1702">
        <f t="shared" si="376"/>
        <v>6.8830000000000002E-3</v>
      </c>
      <c r="AX1702" s="1"/>
    </row>
    <row r="1703" spans="1:50" x14ac:dyDescent="0.3">
      <c r="A1703" s="19">
        <f t="shared" si="377"/>
        <v>48298</v>
      </c>
      <c r="B1703">
        <f t="shared" ca="1" si="364"/>
        <v>-6.0277777777777777</v>
      </c>
      <c r="C1703">
        <f ca="1">IF(currency="USD",'Future et co'!D1703,IF(currency="EUR",'Future et co'!E1703,IF(currency="GBP",'Future et co'!F1703,FALSE)))</f>
        <v>3.5830000000000001E-2</v>
      </c>
      <c r="D1703">
        <f t="shared" ca="1" si="365"/>
        <v>3.5830000000000001E-2</v>
      </c>
      <c r="E1703">
        <f t="shared" ca="1" si="366"/>
        <v>2.1409999999999998E-2</v>
      </c>
      <c r="F1703">
        <f t="shared" ca="1" si="367"/>
        <v>3.7088999999999997E-2</v>
      </c>
      <c r="J1703" s="1">
        <v>43649</v>
      </c>
      <c r="K1703">
        <v>2.1059999999999999</v>
      </c>
      <c r="L1703">
        <f t="shared" si="368"/>
        <v>2.1059999999999999E-2</v>
      </c>
      <c r="N1703" s="1">
        <v>43649</v>
      </c>
      <c r="O1703">
        <v>1.948</v>
      </c>
      <c r="P1703">
        <f t="shared" si="369"/>
        <v>1.9480000000000001E-2</v>
      </c>
      <c r="R1703" s="1">
        <v>43671</v>
      </c>
      <c r="S1703">
        <v>2.0449999999999999</v>
      </c>
      <c r="T1703">
        <f t="shared" si="370"/>
        <v>2.0449999999999999E-2</v>
      </c>
      <c r="V1703" s="1">
        <v>43670</v>
      </c>
      <c r="W1703">
        <v>1.8248</v>
      </c>
      <c r="X1703">
        <f t="shared" si="371"/>
        <v>1.8248E-2</v>
      </c>
      <c r="AB1703" s="1">
        <v>43613</v>
      </c>
      <c r="AC1703">
        <v>221.59870000000001</v>
      </c>
      <c r="AD1703">
        <f t="shared" si="372"/>
        <v>2.2159870000000002</v>
      </c>
      <c r="AF1703" s="1">
        <v>43627</v>
      </c>
      <c r="AG1703">
        <v>-0.31900000000000001</v>
      </c>
      <c r="AH1703">
        <f t="shared" si="373"/>
        <v>-3.1900000000000001E-3</v>
      </c>
      <c r="AJ1703" s="1">
        <v>43627</v>
      </c>
      <c r="AK1703">
        <v>-0.25800000000000001</v>
      </c>
      <c r="AL1703">
        <f t="shared" si="374"/>
        <v>-2.5800000000000003E-3</v>
      </c>
      <c r="AN1703" s="1">
        <v>43671</v>
      </c>
      <c r="AO1703">
        <v>-0.43</v>
      </c>
      <c r="AP1703">
        <f t="shared" si="375"/>
        <v>-4.3E-3</v>
      </c>
      <c r="AS1703" s="1">
        <v>43656</v>
      </c>
      <c r="AT1703">
        <v>0.68600000000000005</v>
      </c>
      <c r="AU1703">
        <f t="shared" si="376"/>
        <v>6.8600000000000006E-3</v>
      </c>
      <c r="AX1703" s="1"/>
    </row>
    <row r="1704" spans="1:50" x14ac:dyDescent="0.3">
      <c r="A1704" s="19">
        <f t="shared" si="377"/>
        <v>48299</v>
      </c>
      <c r="B1704">
        <f t="shared" ca="1" si="364"/>
        <v>-6.0305555555555559</v>
      </c>
      <c r="C1704">
        <f ca="1">IF(currency="USD",'Future et co'!D1704,IF(currency="EUR",'Future et co'!E1704,IF(currency="GBP",'Future et co'!F1704,FALSE)))</f>
        <v>3.5830000000000001E-2</v>
      </c>
      <c r="D1704">
        <f t="shared" ca="1" si="365"/>
        <v>3.5830000000000001E-2</v>
      </c>
      <c r="E1704">
        <f t="shared" ca="1" si="366"/>
        <v>2.1409999999999998E-2</v>
      </c>
      <c r="F1704">
        <f t="shared" ca="1" si="367"/>
        <v>3.7088999999999997E-2</v>
      </c>
      <c r="J1704" s="1">
        <v>43648</v>
      </c>
      <c r="K1704">
        <v>2.1219999999999999</v>
      </c>
      <c r="L1704">
        <f t="shared" si="368"/>
        <v>2.1219999999999999E-2</v>
      </c>
      <c r="N1704" s="1">
        <v>43648</v>
      </c>
      <c r="O1704">
        <v>1.9650000000000001</v>
      </c>
      <c r="P1704">
        <f t="shared" si="369"/>
        <v>1.9650000000000001E-2</v>
      </c>
      <c r="R1704" s="1">
        <v>43670</v>
      </c>
      <c r="S1704">
        <v>2.0179999999999998</v>
      </c>
      <c r="T1704">
        <f t="shared" si="370"/>
        <v>2.0179999999999997E-2</v>
      </c>
      <c r="V1704" s="1">
        <v>43669</v>
      </c>
      <c r="W1704">
        <v>1.8411999999999999</v>
      </c>
      <c r="X1704">
        <f t="shared" si="371"/>
        <v>1.8411999999999998E-2</v>
      </c>
      <c r="AB1704" s="1">
        <v>43612</v>
      </c>
      <c r="AC1704">
        <v>221.38740000000001</v>
      </c>
      <c r="AD1704">
        <f t="shared" si="372"/>
        <v>2.2138740000000001</v>
      </c>
      <c r="AF1704" s="1">
        <v>43626</v>
      </c>
      <c r="AG1704">
        <v>-0.318</v>
      </c>
      <c r="AH1704">
        <f t="shared" si="373"/>
        <v>-3.1800000000000001E-3</v>
      </c>
      <c r="AJ1704" s="1">
        <v>43626</v>
      </c>
      <c r="AK1704">
        <v>-0.25800000000000001</v>
      </c>
      <c r="AL1704">
        <f t="shared" si="374"/>
        <v>-2.5800000000000003E-3</v>
      </c>
      <c r="AN1704" s="1">
        <v>43670</v>
      </c>
      <c r="AO1704">
        <v>-0.42</v>
      </c>
      <c r="AP1704">
        <f t="shared" si="375"/>
        <v>-4.1999999999999997E-3</v>
      </c>
      <c r="AS1704" s="1">
        <v>43655</v>
      </c>
      <c r="AT1704">
        <v>0.68500000000000005</v>
      </c>
      <c r="AU1704">
        <f t="shared" si="376"/>
        <v>6.8500000000000002E-3</v>
      </c>
      <c r="AX1704" s="1"/>
    </row>
    <row r="1705" spans="1:50" x14ac:dyDescent="0.3">
      <c r="A1705" s="19">
        <f t="shared" si="377"/>
        <v>48302</v>
      </c>
      <c r="B1705">
        <f t="shared" ca="1" si="364"/>
        <v>-6.0388888888888888</v>
      </c>
      <c r="C1705">
        <f ca="1">IF(currency="USD",'Future et co'!D1705,IF(currency="EUR",'Future et co'!E1705,IF(currency="GBP",'Future et co'!F1705,FALSE)))</f>
        <v>3.5830000000000001E-2</v>
      </c>
      <c r="D1705">
        <f t="shared" ca="1" si="365"/>
        <v>3.5830000000000001E-2</v>
      </c>
      <c r="E1705">
        <f t="shared" ca="1" si="366"/>
        <v>2.1409999999999998E-2</v>
      </c>
      <c r="F1705">
        <f t="shared" ca="1" si="367"/>
        <v>3.7088999999999997E-2</v>
      </c>
      <c r="J1705" s="1">
        <v>43647</v>
      </c>
      <c r="K1705">
        <v>2.145</v>
      </c>
      <c r="L1705">
        <f t="shared" si="368"/>
        <v>2.145E-2</v>
      </c>
      <c r="N1705" s="1">
        <v>43647</v>
      </c>
      <c r="O1705">
        <v>1.992</v>
      </c>
      <c r="P1705">
        <f t="shared" si="369"/>
        <v>1.992E-2</v>
      </c>
      <c r="R1705" s="1">
        <v>43669</v>
      </c>
      <c r="S1705">
        <v>2.0230000000000001</v>
      </c>
      <c r="T1705">
        <f t="shared" si="370"/>
        <v>2.0230000000000001E-2</v>
      </c>
      <c r="V1705" s="1">
        <v>43668</v>
      </c>
      <c r="W1705">
        <v>1.8087</v>
      </c>
      <c r="X1705">
        <f t="shared" si="371"/>
        <v>1.8086999999999999E-2</v>
      </c>
      <c r="AB1705" s="1">
        <v>43609</v>
      </c>
      <c r="AC1705">
        <v>220.85910000000001</v>
      </c>
      <c r="AD1705">
        <f t="shared" si="372"/>
        <v>2.2085910000000002</v>
      </c>
      <c r="AF1705" s="1">
        <v>43623</v>
      </c>
      <c r="AG1705">
        <v>-0.31900000000000001</v>
      </c>
      <c r="AH1705">
        <f t="shared" si="373"/>
        <v>-3.1900000000000001E-3</v>
      </c>
      <c r="AJ1705" s="1">
        <v>43623</v>
      </c>
      <c r="AK1705">
        <v>-0.25600000000000001</v>
      </c>
      <c r="AL1705">
        <f t="shared" si="374"/>
        <v>-2.5600000000000002E-3</v>
      </c>
      <c r="AN1705" s="1">
        <v>43669</v>
      </c>
      <c r="AO1705">
        <v>-0.42</v>
      </c>
      <c r="AP1705">
        <f t="shared" si="375"/>
        <v>-4.1999999999999997E-3</v>
      </c>
      <c r="AS1705" s="1">
        <v>43654</v>
      </c>
      <c r="AT1705">
        <v>0.68330000000000002</v>
      </c>
      <c r="AU1705">
        <f t="shared" si="376"/>
        <v>6.8330000000000005E-3</v>
      </c>
      <c r="AX1705" s="1"/>
    </row>
    <row r="1706" spans="1:50" x14ac:dyDescent="0.3">
      <c r="A1706" s="19">
        <f t="shared" si="377"/>
        <v>48303</v>
      </c>
      <c r="B1706">
        <f t="shared" ca="1" si="364"/>
        <v>-6.041666666666667</v>
      </c>
      <c r="C1706">
        <f ca="1">IF(currency="USD",'Future et co'!D1706,IF(currency="EUR",'Future et co'!E1706,IF(currency="GBP",'Future et co'!F1706,FALSE)))</f>
        <v>3.5830000000000001E-2</v>
      </c>
      <c r="D1706">
        <f t="shared" ca="1" si="365"/>
        <v>3.5830000000000001E-2</v>
      </c>
      <c r="E1706">
        <f t="shared" ca="1" si="366"/>
        <v>2.1409999999999998E-2</v>
      </c>
      <c r="F1706">
        <f t="shared" ca="1" si="367"/>
        <v>3.7088999999999997E-2</v>
      </c>
      <c r="J1706" s="1">
        <v>43644</v>
      </c>
      <c r="K1706">
        <v>2.1179999999999999</v>
      </c>
      <c r="L1706">
        <f t="shared" si="368"/>
        <v>2.1179999999999997E-2</v>
      </c>
      <c r="N1706" s="1">
        <v>43644</v>
      </c>
      <c r="O1706">
        <v>1.9510000000000001</v>
      </c>
      <c r="P1706">
        <f t="shared" si="369"/>
        <v>1.951E-2</v>
      </c>
      <c r="R1706" s="1">
        <v>43668</v>
      </c>
      <c r="S1706">
        <v>2.0059999999999998</v>
      </c>
      <c r="T1706">
        <f t="shared" si="370"/>
        <v>2.0059999999999998E-2</v>
      </c>
      <c r="V1706" s="1">
        <v>43665</v>
      </c>
      <c r="W1706">
        <v>1.8170999999999999</v>
      </c>
      <c r="X1706">
        <f t="shared" si="371"/>
        <v>1.8171E-2</v>
      </c>
      <c r="AB1706" s="1">
        <v>43608</v>
      </c>
      <c r="AC1706">
        <v>220.83269999999999</v>
      </c>
      <c r="AD1706">
        <f t="shared" si="372"/>
        <v>2.2083269999999997</v>
      </c>
      <c r="AF1706" s="1">
        <v>43622</v>
      </c>
      <c r="AG1706">
        <v>-0.32300000000000001</v>
      </c>
      <c r="AH1706">
        <f t="shared" si="373"/>
        <v>-3.2300000000000002E-3</v>
      </c>
      <c r="AJ1706" s="1">
        <v>43622</v>
      </c>
      <c r="AK1706">
        <v>-0.25900000000000001</v>
      </c>
      <c r="AL1706">
        <f t="shared" si="374"/>
        <v>-2.5900000000000003E-3</v>
      </c>
      <c r="AN1706" s="1">
        <v>43668</v>
      </c>
      <c r="AO1706">
        <v>-0.41299999999999998</v>
      </c>
      <c r="AP1706">
        <f t="shared" si="375"/>
        <v>-4.13E-3</v>
      </c>
      <c r="AS1706" s="1">
        <v>43651</v>
      </c>
      <c r="AT1706">
        <v>0.68689999999999996</v>
      </c>
      <c r="AU1706">
        <f t="shared" si="376"/>
        <v>6.8689999999999992E-3</v>
      </c>
      <c r="AX1706" s="1"/>
    </row>
    <row r="1707" spans="1:50" x14ac:dyDescent="0.3">
      <c r="A1707" s="19">
        <f t="shared" si="377"/>
        <v>48304</v>
      </c>
      <c r="B1707">
        <f t="shared" ca="1" si="364"/>
        <v>-6.0444444444444443</v>
      </c>
      <c r="C1707">
        <f ca="1">IF(currency="USD",'Future et co'!D1707,IF(currency="EUR",'Future et co'!E1707,IF(currency="GBP",'Future et co'!F1707,FALSE)))</f>
        <v>3.5830000000000001E-2</v>
      </c>
      <c r="D1707">
        <f t="shared" ca="1" si="365"/>
        <v>3.5830000000000001E-2</v>
      </c>
      <c r="E1707">
        <f t="shared" ca="1" si="366"/>
        <v>2.1409999999999998E-2</v>
      </c>
      <c r="F1707">
        <f t="shared" ca="1" si="367"/>
        <v>3.7088999999999997E-2</v>
      </c>
      <c r="J1707" s="1">
        <v>43643</v>
      </c>
      <c r="K1707">
        <v>2.1259999999999999</v>
      </c>
      <c r="L1707">
        <f t="shared" si="368"/>
        <v>2.1259999999999998E-2</v>
      </c>
      <c r="N1707" s="1">
        <v>43643</v>
      </c>
      <c r="O1707">
        <v>1.95</v>
      </c>
      <c r="P1707">
        <f t="shared" si="369"/>
        <v>1.95E-2</v>
      </c>
      <c r="R1707" s="1">
        <v>43665</v>
      </c>
      <c r="S1707">
        <v>2.0089999999999999</v>
      </c>
      <c r="T1707">
        <f t="shared" si="370"/>
        <v>2.009E-2</v>
      </c>
      <c r="V1707" s="1">
        <v>43664</v>
      </c>
      <c r="W1707">
        <v>1.7626999999999999</v>
      </c>
      <c r="X1707">
        <f t="shared" si="371"/>
        <v>1.7627E-2</v>
      </c>
      <c r="AB1707" s="1">
        <v>43607</v>
      </c>
      <c r="AC1707">
        <v>220.17240000000001</v>
      </c>
      <c r="AD1707">
        <f t="shared" si="372"/>
        <v>2.201724</v>
      </c>
      <c r="AF1707" s="1">
        <v>43621</v>
      </c>
      <c r="AG1707">
        <v>-0.32</v>
      </c>
      <c r="AH1707">
        <f t="shared" si="373"/>
        <v>-3.2000000000000002E-3</v>
      </c>
      <c r="AJ1707" s="1">
        <v>43621</v>
      </c>
      <c r="AK1707">
        <v>-0.254</v>
      </c>
      <c r="AL1707">
        <f t="shared" si="374"/>
        <v>-2.5400000000000002E-3</v>
      </c>
      <c r="AN1707" s="1">
        <v>43665</v>
      </c>
      <c r="AO1707">
        <v>-0.40810000000000002</v>
      </c>
      <c r="AP1707">
        <f t="shared" si="375"/>
        <v>-4.0810000000000004E-3</v>
      </c>
      <c r="AS1707" s="1">
        <v>43650</v>
      </c>
      <c r="AT1707">
        <v>0.67879999999999996</v>
      </c>
      <c r="AU1707">
        <f t="shared" si="376"/>
        <v>6.7879999999999998E-3</v>
      </c>
      <c r="AX1707" s="1"/>
    </row>
    <row r="1708" spans="1:50" x14ac:dyDescent="0.3">
      <c r="A1708" s="19">
        <f t="shared" si="377"/>
        <v>48305</v>
      </c>
      <c r="B1708">
        <f t="shared" ca="1" si="364"/>
        <v>-6.0472222222222225</v>
      </c>
      <c r="C1708">
        <f ca="1">IF(currency="USD",'Future et co'!D1708,IF(currency="EUR",'Future et co'!E1708,IF(currency="GBP",'Future et co'!F1708,FALSE)))</f>
        <v>3.5830000000000001E-2</v>
      </c>
      <c r="D1708">
        <f t="shared" ca="1" si="365"/>
        <v>3.5830000000000001E-2</v>
      </c>
      <c r="E1708">
        <f t="shared" ca="1" si="366"/>
        <v>2.1409999999999998E-2</v>
      </c>
      <c r="F1708">
        <f t="shared" ca="1" si="367"/>
        <v>3.7088999999999997E-2</v>
      </c>
      <c r="J1708" s="1">
        <v>43642</v>
      </c>
      <c r="K1708">
        <v>2.1480000000000001</v>
      </c>
      <c r="L1708">
        <f t="shared" si="368"/>
        <v>2.1480000000000003E-2</v>
      </c>
      <c r="N1708" s="1">
        <v>43642</v>
      </c>
      <c r="O1708">
        <v>1.972</v>
      </c>
      <c r="P1708">
        <f t="shared" si="369"/>
        <v>1.9720000000000001E-2</v>
      </c>
      <c r="R1708" s="1">
        <v>43664</v>
      </c>
      <c r="S1708">
        <v>1.952</v>
      </c>
      <c r="T1708">
        <f t="shared" si="370"/>
        <v>1.9519999999999999E-2</v>
      </c>
      <c r="V1708" s="1">
        <v>43663</v>
      </c>
      <c r="W1708">
        <v>1.8140000000000001</v>
      </c>
      <c r="X1708">
        <f t="shared" si="371"/>
        <v>1.814E-2</v>
      </c>
      <c r="AB1708" s="1">
        <v>43606</v>
      </c>
      <c r="AC1708">
        <v>219.86869999999999</v>
      </c>
      <c r="AD1708">
        <f t="shared" si="372"/>
        <v>2.1986870000000001</v>
      </c>
      <c r="AF1708" s="1">
        <v>43620</v>
      </c>
      <c r="AG1708">
        <v>-0.32200000000000001</v>
      </c>
      <c r="AH1708">
        <f t="shared" si="373"/>
        <v>-3.2200000000000002E-3</v>
      </c>
      <c r="AJ1708" s="1">
        <v>43620</v>
      </c>
      <c r="AK1708">
        <v>-0.254</v>
      </c>
      <c r="AL1708">
        <f t="shared" si="374"/>
        <v>-2.5400000000000002E-3</v>
      </c>
      <c r="AN1708" s="1">
        <v>43664</v>
      </c>
      <c r="AO1708">
        <v>-0.41</v>
      </c>
      <c r="AP1708">
        <f t="shared" si="375"/>
        <v>-4.0999999999999995E-3</v>
      </c>
      <c r="AS1708" s="1">
        <v>43649</v>
      </c>
      <c r="AT1708">
        <v>0.68010000000000004</v>
      </c>
      <c r="AU1708">
        <f t="shared" si="376"/>
        <v>6.8010000000000006E-3</v>
      </c>
      <c r="AX1708" s="1"/>
    </row>
    <row r="1709" spans="1:50" x14ac:dyDescent="0.3">
      <c r="A1709" s="19">
        <f t="shared" si="377"/>
        <v>48306</v>
      </c>
      <c r="B1709">
        <f t="shared" ca="1" si="364"/>
        <v>-6.05</v>
      </c>
      <c r="C1709">
        <f ca="1">IF(currency="USD",'Future et co'!D1709,IF(currency="EUR",'Future et co'!E1709,IF(currency="GBP",'Future et co'!F1709,FALSE)))</f>
        <v>3.5830000000000001E-2</v>
      </c>
      <c r="D1709">
        <f t="shared" ca="1" si="365"/>
        <v>3.5830000000000001E-2</v>
      </c>
      <c r="E1709">
        <f t="shared" ca="1" si="366"/>
        <v>2.1409999999999998E-2</v>
      </c>
      <c r="F1709">
        <f t="shared" ca="1" si="367"/>
        <v>3.7088999999999997E-2</v>
      </c>
      <c r="J1709" s="1">
        <v>43641</v>
      </c>
      <c r="K1709">
        <v>2.1509999999999998</v>
      </c>
      <c r="L1709">
        <f t="shared" si="368"/>
        <v>2.1509999999999998E-2</v>
      </c>
      <c r="N1709" s="1">
        <v>43641</v>
      </c>
      <c r="O1709">
        <v>1.956</v>
      </c>
      <c r="P1709">
        <f t="shared" si="369"/>
        <v>1.9560000000000001E-2</v>
      </c>
      <c r="R1709" s="1">
        <v>43663</v>
      </c>
      <c r="S1709">
        <v>2.0099999999999998</v>
      </c>
      <c r="T1709">
        <f t="shared" si="370"/>
        <v>2.0099999999999996E-2</v>
      </c>
      <c r="V1709" s="1">
        <v>43662</v>
      </c>
      <c r="W1709">
        <v>1.8555999999999999</v>
      </c>
      <c r="X1709">
        <f t="shared" si="371"/>
        <v>1.8556E-2</v>
      </c>
      <c r="AB1709" s="1">
        <v>43605</v>
      </c>
      <c r="AC1709">
        <v>220.26490000000001</v>
      </c>
      <c r="AD1709">
        <f t="shared" si="372"/>
        <v>2.2026490000000001</v>
      </c>
      <c r="AF1709" s="1">
        <v>43619</v>
      </c>
      <c r="AG1709">
        <v>-0.32300000000000001</v>
      </c>
      <c r="AH1709">
        <f t="shared" si="373"/>
        <v>-3.2300000000000002E-3</v>
      </c>
      <c r="AJ1709" s="1">
        <v>43619</v>
      </c>
      <c r="AK1709">
        <v>-0.254</v>
      </c>
      <c r="AL1709">
        <f t="shared" si="374"/>
        <v>-2.5400000000000002E-3</v>
      </c>
      <c r="AN1709" s="1">
        <v>43663</v>
      </c>
      <c r="AO1709">
        <v>-0.41</v>
      </c>
      <c r="AP1709">
        <f t="shared" si="375"/>
        <v>-4.0999999999999995E-3</v>
      </c>
      <c r="AS1709" s="1">
        <v>43648</v>
      </c>
      <c r="AT1709">
        <v>0.68079999999999996</v>
      </c>
      <c r="AU1709">
        <f t="shared" si="376"/>
        <v>6.8079999999999998E-3</v>
      </c>
      <c r="AX1709" s="1"/>
    </row>
    <row r="1710" spans="1:50" x14ac:dyDescent="0.3">
      <c r="A1710" s="19">
        <f t="shared" si="377"/>
        <v>48309</v>
      </c>
      <c r="B1710">
        <f t="shared" ca="1" si="364"/>
        <v>-6.0583333333333336</v>
      </c>
      <c r="C1710">
        <f ca="1">IF(currency="USD",'Future et co'!D1710,IF(currency="EUR",'Future et co'!E1710,IF(currency="GBP",'Future et co'!F1710,FALSE)))</f>
        <v>3.5830000000000001E-2</v>
      </c>
      <c r="D1710">
        <f t="shared" ca="1" si="365"/>
        <v>3.5830000000000001E-2</v>
      </c>
      <c r="E1710">
        <f t="shared" ca="1" si="366"/>
        <v>2.1409999999999998E-2</v>
      </c>
      <c r="F1710">
        <f t="shared" ca="1" si="367"/>
        <v>3.7088999999999997E-2</v>
      </c>
      <c r="J1710" s="1">
        <v>43640</v>
      </c>
      <c r="K1710">
        <v>2.137</v>
      </c>
      <c r="L1710">
        <f t="shared" si="368"/>
        <v>2.137E-2</v>
      </c>
      <c r="N1710" s="1">
        <v>43640</v>
      </c>
      <c r="O1710">
        <v>1.9390000000000001</v>
      </c>
      <c r="P1710">
        <f t="shared" si="369"/>
        <v>1.9390000000000001E-2</v>
      </c>
      <c r="R1710" s="1">
        <v>43662</v>
      </c>
      <c r="S1710">
        <v>2.0249999999999999</v>
      </c>
      <c r="T1710">
        <f t="shared" si="370"/>
        <v>2.0250000000000001E-2</v>
      </c>
      <c r="V1710" s="1">
        <v>43661</v>
      </c>
      <c r="W1710">
        <v>1.831</v>
      </c>
      <c r="X1710">
        <f t="shared" si="371"/>
        <v>1.831E-2</v>
      </c>
      <c r="AB1710" s="1">
        <v>43602</v>
      </c>
      <c r="AC1710">
        <v>220.62139999999999</v>
      </c>
      <c r="AD1710">
        <f t="shared" si="372"/>
        <v>2.2062140000000001</v>
      </c>
      <c r="AF1710" s="1">
        <v>43616</v>
      </c>
      <c r="AG1710">
        <v>-0.32200000000000001</v>
      </c>
      <c r="AH1710">
        <f t="shared" si="373"/>
        <v>-3.2200000000000002E-3</v>
      </c>
      <c r="AJ1710" s="1">
        <v>43616</v>
      </c>
      <c r="AK1710">
        <v>-0.25</v>
      </c>
      <c r="AL1710">
        <f t="shared" si="374"/>
        <v>-2.5000000000000001E-3</v>
      </c>
      <c r="AN1710" s="1">
        <v>43662</v>
      </c>
      <c r="AO1710">
        <v>-0.39610000000000001</v>
      </c>
      <c r="AP1710">
        <f t="shared" si="375"/>
        <v>-3.9610000000000001E-3</v>
      </c>
      <c r="AS1710" s="1">
        <v>43647</v>
      </c>
      <c r="AT1710">
        <v>0.69869999999999999</v>
      </c>
      <c r="AU1710">
        <f t="shared" si="376"/>
        <v>6.9870000000000002E-3</v>
      </c>
      <c r="AX1710" s="1"/>
    </row>
    <row r="1711" spans="1:50" x14ac:dyDescent="0.3">
      <c r="A1711" s="19">
        <f t="shared" si="377"/>
        <v>48310</v>
      </c>
      <c r="B1711">
        <f t="shared" ca="1" si="364"/>
        <v>-6.0611111111111109</v>
      </c>
      <c r="C1711">
        <f ca="1">IF(currency="USD",'Future et co'!D1711,IF(currency="EUR",'Future et co'!E1711,IF(currency="GBP",'Future et co'!F1711,FALSE)))</f>
        <v>3.5830000000000001E-2</v>
      </c>
      <c r="D1711">
        <f t="shared" ca="1" si="365"/>
        <v>3.5830000000000001E-2</v>
      </c>
      <c r="E1711">
        <f t="shared" ca="1" si="366"/>
        <v>2.1409999999999998E-2</v>
      </c>
      <c r="F1711">
        <f t="shared" ca="1" si="367"/>
        <v>3.7088999999999997E-2</v>
      </c>
      <c r="J1711" s="1">
        <v>43637</v>
      </c>
      <c r="K1711">
        <v>2.157</v>
      </c>
      <c r="L1711">
        <f t="shared" si="368"/>
        <v>2.1569999999999999E-2</v>
      </c>
      <c r="N1711" s="1">
        <v>43637</v>
      </c>
      <c r="O1711">
        <v>1.962</v>
      </c>
      <c r="P1711">
        <f t="shared" si="369"/>
        <v>1.9619999999999999E-2</v>
      </c>
      <c r="R1711" s="1">
        <v>43661</v>
      </c>
      <c r="S1711">
        <v>2.012</v>
      </c>
      <c r="T1711">
        <f t="shared" si="370"/>
        <v>2.0119999999999999E-2</v>
      </c>
      <c r="V1711" s="1">
        <v>43658</v>
      </c>
      <c r="W1711">
        <v>1.8673999999999999</v>
      </c>
      <c r="X1711">
        <f t="shared" si="371"/>
        <v>1.8674E-2</v>
      </c>
      <c r="AB1711" s="1">
        <v>43601</v>
      </c>
      <c r="AC1711">
        <v>220.47620000000001</v>
      </c>
      <c r="AD1711">
        <f t="shared" si="372"/>
        <v>2.2047620000000001</v>
      </c>
      <c r="AF1711" s="1">
        <v>43615</v>
      </c>
      <c r="AG1711">
        <v>-0.32</v>
      </c>
      <c r="AH1711">
        <f t="shared" si="373"/>
        <v>-3.2000000000000002E-3</v>
      </c>
      <c r="AJ1711" s="1">
        <v>43615</v>
      </c>
      <c r="AK1711">
        <v>-0.247</v>
      </c>
      <c r="AL1711">
        <f t="shared" si="374"/>
        <v>-2.47E-3</v>
      </c>
      <c r="AN1711" s="1">
        <v>43661</v>
      </c>
      <c r="AO1711">
        <v>-0.40400000000000003</v>
      </c>
      <c r="AP1711">
        <f t="shared" si="375"/>
        <v>-4.0400000000000002E-3</v>
      </c>
      <c r="AS1711" s="1">
        <v>43644</v>
      </c>
      <c r="AT1711">
        <v>0.70009999999999994</v>
      </c>
      <c r="AU1711">
        <f t="shared" si="376"/>
        <v>7.0009999999999994E-3</v>
      </c>
      <c r="AX1711" s="1"/>
    </row>
    <row r="1712" spans="1:50" x14ac:dyDescent="0.3">
      <c r="A1712" s="19">
        <f t="shared" si="377"/>
        <v>48311</v>
      </c>
      <c r="B1712">
        <f t="shared" ca="1" si="364"/>
        <v>-6.0638888888888891</v>
      </c>
      <c r="C1712">
        <f ca="1">IF(currency="USD",'Future et co'!D1712,IF(currency="EUR",'Future et co'!E1712,IF(currency="GBP",'Future et co'!F1712,FALSE)))</f>
        <v>3.5830000000000001E-2</v>
      </c>
      <c r="D1712">
        <f t="shared" ca="1" si="365"/>
        <v>3.5830000000000001E-2</v>
      </c>
      <c r="E1712">
        <f t="shared" ca="1" si="366"/>
        <v>2.1409999999999998E-2</v>
      </c>
      <c r="F1712">
        <f t="shared" ca="1" si="367"/>
        <v>3.7088999999999997E-2</v>
      </c>
      <c r="J1712" s="1">
        <v>43636</v>
      </c>
      <c r="K1712">
        <v>2.1589999999999998</v>
      </c>
      <c r="L1712">
        <f t="shared" si="368"/>
        <v>2.1589999999999998E-2</v>
      </c>
      <c r="N1712" s="1">
        <v>43636</v>
      </c>
      <c r="O1712">
        <v>1.9630000000000001</v>
      </c>
      <c r="P1712">
        <f t="shared" si="369"/>
        <v>1.9630000000000002E-2</v>
      </c>
      <c r="R1712" s="1">
        <v>43658</v>
      </c>
      <c r="S1712">
        <v>2.0259999999999998</v>
      </c>
      <c r="T1712">
        <f t="shared" si="370"/>
        <v>2.0259999999999997E-2</v>
      </c>
      <c r="V1712" s="1">
        <v>43657</v>
      </c>
      <c r="W1712">
        <v>1.8767</v>
      </c>
      <c r="X1712">
        <f t="shared" si="371"/>
        <v>1.8766999999999999E-2</v>
      </c>
      <c r="AB1712" s="1">
        <v>43600</v>
      </c>
      <c r="AC1712">
        <v>220.46299999999999</v>
      </c>
      <c r="AD1712">
        <f t="shared" si="372"/>
        <v>2.2046299999999999</v>
      </c>
      <c r="AF1712" s="1">
        <v>43614</v>
      </c>
      <c r="AG1712">
        <v>-0.317</v>
      </c>
      <c r="AH1712">
        <f t="shared" si="373"/>
        <v>-3.1700000000000001E-3</v>
      </c>
      <c r="AJ1712" s="1">
        <v>43614</v>
      </c>
      <c r="AK1712">
        <v>-0.245</v>
      </c>
      <c r="AL1712">
        <f t="shared" si="374"/>
        <v>-2.4499999999999999E-3</v>
      </c>
      <c r="AN1712" s="1">
        <v>43658</v>
      </c>
      <c r="AO1712">
        <v>-0.39100000000000001</v>
      </c>
      <c r="AP1712">
        <f t="shared" si="375"/>
        <v>-3.9100000000000003E-3</v>
      </c>
      <c r="AS1712" s="1">
        <v>43643</v>
      </c>
      <c r="AT1712">
        <v>0.69910000000000005</v>
      </c>
      <c r="AU1712">
        <f t="shared" si="376"/>
        <v>6.9910000000000007E-3</v>
      </c>
      <c r="AX1712" s="1"/>
    </row>
    <row r="1713" spans="1:50" x14ac:dyDescent="0.3">
      <c r="A1713" s="19">
        <f t="shared" si="377"/>
        <v>48312</v>
      </c>
      <c r="B1713">
        <f t="shared" ca="1" si="364"/>
        <v>-6.0666666666666664</v>
      </c>
      <c r="C1713">
        <f ca="1">IF(currency="USD",'Future et co'!D1713,IF(currency="EUR",'Future et co'!E1713,IF(currency="GBP",'Future et co'!F1713,FALSE)))</f>
        <v>3.5830000000000001E-2</v>
      </c>
      <c r="D1713">
        <f t="shared" ca="1" si="365"/>
        <v>3.5830000000000001E-2</v>
      </c>
      <c r="E1713">
        <f t="shared" ca="1" si="366"/>
        <v>2.1409999999999998E-2</v>
      </c>
      <c r="F1713">
        <f t="shared" ca="1" si="367"/>
        <v>3.7088999999999997E-2</v>
      </c>
      <c r="J1713" s="1">
        <v>43635</v>
      </c>
      <c r="K1713">
        <v>2.177</v>
      </c>
      <c r="L1713">
        <f t="shared" si="368"/>
        <v>2.1770000000000001E-2</v>
      </c>
      <c r="N1713" s="1">
        <v>43635</v>
      </c>
      <c r="O1713">
        <v>1.9810000000000001</v>
      </c>
      <c r="P1713">
        <f t="shared" si="369"/>
        <v>1.9810000000000001E-2</v>
      </c>
      <c r="R1713" s="1">
        <v>43657</v>
      </c>
      <c r="S1713">
        <v>2.036</v>
      </c>
      <c r="T1713">
        <f t="shared" si="370"/>
        <v>2.036E-2</v>
      </c>
      <c r="V1713" s="1">
        <v>43656</v>
      </c>
      <c r="W1713">
        <v>1.849</v>
      </c>
      <c r="X1713">
        <f t="shared" si="371"/>
        <v>1.8489999999999999E-2</v>
      </c>
      <c r="AB1713" s="1">
        <v>43599</v>
      </c>
      <c r="AC1713">
        <v>220.0008</v>
      </c>
      <c r="AD1713">
        <f t="shared" si="372"/>
        <v>2.200008</v>
      </c>
      <c r="AF1713" s="1">
        <v>43613</v>
      </c>
      <c r="AG1713">
        <v>-0.315</v>
      </c>
      <c r="AH1713">
        <f t="shared" si="373"/>
        <v>-3.15E-3</v>
      </c>
      <c r="AJ1713" s="1">
        <v>43613</v>
      </c>
      <c r="AK1713">
        <v>-0.24199999999999999</v>
      </c>
      <c r="AL1713">
        <f t="shared" si="374"/>
        <v>-2.4199999999999998E-3</v>
      </c>
      <c r="AN1713" s="1">
        <v>43657</v>
      </c>
      <c r="AO1713">
        <v>-0.38</v>
      </c>
      <c r="AP1713">
        <f t="shared" si="375"/>
        <v>-3.8E-3</v>
      </c>
      <c r="AS1713" s="1">
        <v>43642</v>
      </c>
      <c r="AT1713">
        <v>0.70199999999999996</v>
      </c>
      <c r="AU1713">
        <f t="shared" si="376"/>
        <v>7.0199999999999993E-3</v>
      </c>
      <c r="AX1713" s="1"/>
    </row>
    <row r="1714" spans="1:50" x14ac:dyDescent="0.3">
      <c r="A1714" s="19">
        <f t="shared" si="377"/>
        <v>48313</v>
      </c>
      <c r="B1714">
        <f t="shared" ca="1" si="364"/>
        <v>-6.0694444444444446</v>
      </c>
      <c r="C1714">
        <f ca="1">IF(currency="USD",'Future et co'!D1714,IF(currency="EUR",'Future et co'!E1714,IF(currency="GBP",'Future et co'!F1714,FALSE)))</f>
        <v>3.5830000000000001E-2</v>
      </c>
      <c r="D1714">
        <f t="shared" ca="1" si="365"/>
        <v>3.5830000000000001E-2</v>
      </c>
      <c r="E1714">
        <f t="shared" ca="1" si="366"/>
        <v>2.1409999999999998E-2</v>
      </c>
      <c r="F1714">
        <f t="shared" ca="1" si="367"/>
        <v>3.7088999999999997E-2</v>
      </c>
      <c r="J1714" s="1">
        <v>43634</v>
      </c>
      <c r="K1714">
        <v>2.2109999999999999</v>
      </c>
      <c r="L1714">
        <f t="shared" si="368"/>
        <v>2.2109999999999998E-2</v>
      </c>
      <c r="N1714" s="1">
        <v>43634</v>
      </c>
      <c r="O1714">
        <v>2.0590000000000002</v>
      </c>
      <c r="P1714">
        <f t="shared" si="369"/>
        <v>2.0590000000000001E-2</v>
      </c>
      <c r="R1714" s="1">
        <v>43656</v>
      </c>
      <c r="S1714">
        <v>2.028</v>
      </c>
      <c r="T1714">
        <f t="shared" si="370"/>
        <v>2.0279999999999999E-2</v>
      </c>
      <c r="V1714" s="1">
        <v>43655</v>
      </c>
      <c r="W1714">
        <v>1.905</v>
      </c>
      <c r="X1714">
        <f t="shared" si="371"/>
        <v>1.9050000000000001E-2</v>
      </c>
      <c r="AB1714" s="1">
        <v>43598</v>
      </c>
      <c r="AC1714">
        <v>219.9083</v>
      </c>
      <c r="AD1714">
        <f t="shared" si="372"/>
        <v>2.1990829999999999</v>
      </c>
      <c r="AF1714" s="1">
        <v>43612</v>
      </c>
      <c r="AG1714">
        <v>-0.311</v>
      </c>
      <c r="AH1714">
        <f t="shared" si="373"/>
        <v>-3.1099999999999999E-3</v>
      </c>
      <c r="AJ1714" s="1">
        <v>43612</v>
      </c>
      <c r="AK1714">
        <v>-0.24</v>
      </c>
      <c r="AL1714">
        <f t="shared" si="374"/>
        <v>-2.3999999999999998E-3</v>
      </c>
      <c r="AN1714" s="1">
        <v>43656</v>
      </c>
      <c r="AO1714">
        <v>-0.38</v>
      </c>
      <c r="AP1714">
        <f t="shared" si="375"/>
        <v>-3.8E-3</v>
      </c>
      <c r="AS1714" s="1">
        <v>43641</v>
      </c>
      <c r="AT1714">
        <v>0.69940000000000002</v>
      </c>
      <c r="AU1714">
        <f t="shared" si="376"/>
        <v>6.9940000000000002E-3</v>
      </c>
      <c r="AX1714" s="1"/>
    </row>
    <row r="1715" spans="1:50" x14ac:dyDescent="0.3">
      <c r="A1715" s="19">
        <f t="shared" si="377"/>
        <v>48316</v>
      </c>
      <c r="B1715">
        <f t="shared" ca="1" si="364"/>
        <v>-6.0777777777777775</v>
      </c>
      <c r="C1715">
        <f ca="1">IF(currency="USD",'Future et co'!D1715,IF(currency="EUR",'Future et co'!E1715,IF(currency="GBP",'Future et co'!F1715,FALSE)))</f>
        <v>3.5830000000000001E-2</v>
      </c>
      <c r="D1715">
        <f t="shared" ca="1" si="365"/>
        <v>3.5830000000000001E-2</v>
      </c>
      <c r="E1715">
        <f t="shared" ca="1" si="366"/>
        <v>2.1409999999999998E-2</v>
      </c>
      <c r="F1715">
        <f t="shared" ca="1" si="367"/>
        <v>3.7088999999999997E-2</v>
      </c>
      <c r="J1715" s="1">
        <v>43633</v>
      </c>
      <c r="K1715">
        <v>2.2240000000000002</v>
      </c>
      <c r="L1715">
        <f t="shared" si="368"/>
        <v>2.2240000000000003E-2</v>
      </c>
      <c r="N1715" s="1">
        <v>43633</v>
      </c>
      <c r="O1715">
        <v>2.0659999999999998</v>
      </c>
      <c r="P1715">
        <f t="shared" si="369"/>
        <v>2.0659999999999998E-2</v>
      </c>
      <c r="R1715" s="1">
        <v>43655</v>
      </c>
      <c r="S1715">
        <v>2.0819999999999999</v>
      </c>
      <c r="T1715">
        <f t="shared" si="370"/>
        <v>2.0819999999999998E-2</v>
      </c>
      <c r="V1715" s="1">
        <v>43654</v>
      </c>
      <c r="W1715">
        <v>1.885</v>
      </c>
      <c r="X1715">
        <f t="shared" si="371"/>
        <v>1.8849999999999999E-2</v>
      </c>
      <c r="AB1715" s="1">
        <v>43595</v>
      </c>
      <c r="AC1715">
        <v>219.55179999999999</v>
      </c>
      <c r="AD1715">
        <f t="shared" si="372"/>
        <v>2.1955179999999999</v>
      </c>
      <c r="AF1715" s="1">
        <v>43609</v>
      </c>
      <c r="AG1715">
        <v>-0.311</v>
      </c>
      <c r="AH1715">
        <f t="shared" si="373"/>
        <v>-3.1099999999999999E-3</v>
      </c>
      <c r="AJ1715" s="1">
        <v>43609</v>
      </c>
      <c r="AK1715">
        <v>-0.24099999999999999</v>
      </c>
      <c r="AL1715">
        <f t="shared" si="374"/>
        <v>-2.4099999999999998E-3</v>
      </c>
      <c r="AN1715" s="1">
        <v>43655</v>
      </c>
      <c r="AO1715">
        <v>-0.38</v>
      </c>
      <c r="AP1715">
        <f t="shared" si="375"/>
        <v>-3.8E-3</v>
      </c>
      <c r="AS1715" s="1">
        <v>43640</v>
      </c>
      <c r="AT1715">
        <v>0.69979999999999998</v>
      </c>
      <c r="AU1715">
        <f t="shared" si="376"/>
        <v>6.9979999999999999E-3</v>
      </c>
      <c r="AX1715" s="1"/>
    </row>
    <row r="1716" spans="1:50" x14ac:dyDescent="0.3">
      <c r="A1716" s="19">
        <f t="shared" si="377"/>
        <v>48317</v>
      </c>
      <c r="B1716">
        <f t="shared" ca="1" si="364"/>
        <v>-6.0805555555555557</v>
      </c>
      <c r="C1716">
        <f ca="1">IF(currency="USD",'Future et co'!D1716,IF(currency="EUR",'Future et co'!E1716,IF(currency="GBP",'Future et co'!F1716,FALSE)))</f>
        <v>3.5830000000000001E-2</v>
      </c>
      <c r="D1716">
        <f t="shared" ca="1" si="365"/>
        <v>3.5830000000000001E-2</v>
      </c>
      <c r="E1716">
        <f t="shared" ca="1" si="366"/>
        <v>2.1409999999999998E-2</v>
      </c>
      <c r="F1716">
        <f t="shared" ca="1" si="367"/>
        <v>3.7088999999999997E-2</v>
      </c>
      <c r="J1716" s="1">
        <v>43630</v>
      </c>
      <c r="K1716">
        <v>2.2189999999999999</v>
      </c>
      <c r="L1716">
        <f t="shared" si="368"/>
        <v>2.2189999999999998E-2</v>
      </c>
      <c r="N1716" s="1">
        <v>43630</v>
      </c>
      <c r="O1716">
        <v>2.0470000000000002</v>
      </c>
      <c r="P1716">
        <f t="shared" si="369"/>
        <v>2.0470000000000002E-2</v>
      </c>
      <c r="R1716" s="1">
        <v>43654</v>
      </c>
      <c r="S1716">
        <v>2.0670000000000002</v>
      </c>
      <c r="T1716">
        <f t="shared" si="370"/>
        <v>2.0670000000000001E-2</v>
      </c>
      <c r="V1716" s="1">
        <v>43651</v>
      </c>
      <c r="W1716">
        <v>1.883</v>
      </c>
      <c r="X1716">
        <f t="shared" si="371"/>
        <v>1.883E-2</v>
      </c>
      <c r="AB1716" s="1">
        <v>43594</v>
      </c>
      <c r="AC1716">
        <v>219.565</v>
      </c>
      <c r="AD1716">
        <f t="shared" si="372"/>
        <v>2.1956500000000001</v>
      </c>
      <c r="AF1716" s="1">
        <v>43608</v>
      </c>
      <c r="AG1716">
        <v>-0.31</v>
      </c>
      <c r="AH1716">
        <f t="shared" si="373"/>
        <v>-3.0999999999999999E-3</v>
      </c>
      <c r="AJ1716" s="1">
        <v>43608</v>
      </c>
      <c r="AK1716">
        <v>-0.24199999999999999</v>
      </c>
      <c r="AL1716">
        <f t="shared" si="374"/>
        <v>-2.4199999999999998E-3</v>
      </c>
      <c r="AN1716" s="1">
        <v>43654</v>
      </c>
      <c r="AO1716">
        <v>-0.38069999999999998</v>
      </c>
      <c r="AP1716">
        <f t="shared" si="375"/>
        <v>-3.8069999999999996E-3</v>
      </c>
      <c r="AS1716" s="1">
        <v>43637</v>
      </c>
      <c r="AT1716">
        <v>0.70050000000000001</v>
      </c>
      <c r="AU1716">
        <f t="shared" si="376"/>
        <v>7.0049999999999999E-3</v>
      </c>
      <c r="AX1716" s="1"/>
    </row>
    <row r="1717" spans="1:50" x14ac:dyDescent="0.3">
      <c r="A1717" s="19">
        <f t="shared" si="377"/>
        <v>48318</v>
      </c>
      <c r="B1717">
        <f t="shared" ca="1" si="364"/>
        <v>-6.083333333333333</v>
      </c>
      <c r="C1717">
        <f ca="1">IF(currency="USD",'Future et co'!D1717,IF(currency="EUR",'Future et co'!E1717,IF(currency="GBP",'Future et co'!F1717,FALSE)))</f>
        <v>3.5830000000000001E-2</v>
      </c>
      <c r="D1717">
        <f t="shared" ca="1" si="365"/>
        <v>3.5830000000000001E-2</v>
      </c>
      <c r="E1717">
        <f t="shared" ca="1" si="366"/>
        <v>2.1409999999999998E-2</v>
      </c>
      <c r="F1717">
        <f t="shared" ca="1" si="367"/>
        <v>3.7088999999999997E-2</v>
      </c>
      <c r="J1717" s="1">
        <v>43629</v>
      </c>
      <c r="K1717">
        <v>2.2090000000000001</v>
      </c>
      <c r="L1717">
        <f t="shared" si="368"/>
        <v>2.2090000000000002E-2</v>
      </c>
      <c r="N1717" s="1">
        <v>43629</v>
      </c>
      <c r="O1717">
        <v>2.0369999999999999</v>
      </c>
      <c r="P1717">
        <f t="shared" si="369"/>
        <v>2.0369999999999999E-2</v>
      </c>
      <c r="R1717" s="1">
        <v>43651</v>
      </c>
      <c r="S1717">
        <v>2.0699999999999998</v>
      </c>
      <c r="T1717">
        <f t="shared" si="370"/>
        <v>2.07E-2</v>
      </c>
      <c r="V1717" s="1">
        <v>43650</v>
      </c>
      <c r="W1717">
        <v>1.776</v>
      </c>
      <c r="X1717">
        <f t="shared" si="371"/>
        <v>1.7760000000000001E-2</v>
      </c>
      <c r="AB1717" s="1">
        <v>43593</v>
      </c>
      <c r="AC1717">
        <v>219.48570000000001</v>
      </c>
      <c r="AD1717">
        <f t="shared" si="372"/>
        <v>2.1948570000000003</v>
      </c>
      <c r="AF1717" s="1">
        <v>43607</v>
      </c>
      <c r="AG1717">
        <v>-0.311</v>
      </c>
      <c r="AH1717">
        <f t="shared" si="373"/>
        <v>-3.1099999999999999E-3</v>
      </c>
      <c r="AJ1717" s="1">
        <v>43607</v>
      </c>
      <c r="AK1717">
        <v>-0.24199999999999999</v>
      </c>
      <c r="AL1717">
        <f t="shared" si="374"/>
        <v>-2.4199999999999998E-3</v>
      </c>
      <c r="AN1717" s="1">
        <v>43651</v>
      </c>
      <c r="AO1717">
        <v>-0.3836</v>
      </c>
      <c r="AP1717">
        <f t="shared" si="375"/>
        <v>-3.836E-3</v>
      </c>
      <c r="AS1717" s="1">
        <v>43636</v>
      </c>
      <c r="AT1717">
        <v>0.69869999999999999</v>
      </c>
      <c r="AU1717">
        <f t="shared" si="376"/>
        <v>6.9870000000000002E-3</v>
      </c>
      <c r="AX1717" s="1"/>
    </row>
    <row r="1718" spans="1:50" x14ac:dyDescent="0.3">
      <c r="A1718" s="19">
        <f t="shared" si="377"/>
        <v>48319</v>
      </c>
      <c r="B1718">
        <f t="shared" ca="1" si="364"/>
        <v>-6.0861111111111112</v>
      </c>
      <c r="C1718">
        <f ca="1">IF(currency="USD",'Future et co'!D1718,IF(currency="EUR",'Future et co'!E1718,IF(currency="GBP",'Future et co'!F1718,FALSE)))</f>
        <v>3.5830000000000001E-2</v>
      </c>
      <c r="D1718">
        <f t="shared" ca="1" si="365"/>
        <v>3.5830000000000001E-2</v>
      </c>
      <c r="E1718">
        <f t="shared" ca="1" si="366"/>
        <v>2.1409999999999998E-2</v>
      </c>
      <c r="F1718">
        <f t="shared" ca="1" si="367"/>
        <v>3.7088999999999997E-2</v>
      </c>
      <c r="J1718" s="1">
        <v>43628</v>
      </c>
      <c r="K1718">
        <v>2.2349999999999999</v>
      </c>
      <c r="L1718">
        <f t="shared" si="368"/>
        <v>2.2349999999999998E-2</v>
      </c>
      <c r="N1718" s="1">
        <v>43628</v>
      </c>
      <c r="O1718">
        <v>2.089</v>
      </c>
      <c r="P1718">
        <f t="shared" si="369"/>
        <v>2.0889999999999999E-2</v>
      </c>
      <c r="R1718" s="1">
        <v>43650</v>
      </c>
      <c r="S1718">
        <v>1.9830000000000001</v>
      </c>
      <c r="T1718">
        <f t="shared" si="370"/>
        <v>1.983E-2</v>
      </c>
      <c r="V1718" s="1">
        <v>43649</v>
      </c>
      <c r="W1718">
        <v>1.774</v>
      </c>
      <c r="X1718">
        <f t="shared" si="371"/>
        <v>1.7739999999999999E-2</v>
      </c>
      <c r="AB1718" s="1">
        <v>43592</v>
      </c>
      <c r="AC1718">
        <v>219.32730000000001</v>
      </c>
      <c r="AD1718">
        <f t="shared" si="372"/>
        <v>2.193273</v>
      </c>
      <c r="AF1718" s="1">
        <v>43606</v>
      </c>
      <c r="AG1718">
        <v>-0.313</v>
      </c>
      <c r="AH1718">
        <f t="shared" si="373"/>
        <v>-3.13E-3</v>
      </c>
      <c r="AJ1718" s="1">
        <v>43606</v>
      </c>
      <c r="AK1718">
        <v>-0.24399999999999999</v>
      </c>
      <c r="AL1718">
        <f t="shared" si="374"/>
        <v>-2.4399999999999999E-3</v>
      </c>
      <c r="AN1718" s="1">
        <v>43650</v>
      </c>
      <c r="AO1718">
        <v>-0.39</v>
      </c>
      <c r="AP1718">
        <f t="shared" si="375"/>
        <v>-3.9000000000000003E-3</v>
      </c>
      <c r="AS1718" s="1">
        <v>43635</v>
      </c>
      <c r="AT1718">
        <v>0.71330000000000005</v>
      </c>
      <c r="AU1718">
        <f t="shared" si="376"/>
        <v>7.1330000000000005E-3</v>
      </c>
      <c r="AX1718" s="1"/>
    </row>
    <row r="1719" spans="1:50" x14ac:dyDescent="0.3">
      <c r="A1719" s="19">
        <f t="shared" si="377"/>
        <v>48320</v>
      </c>
      <c r="B1719">
        <f t="shared" ca="1" si="364"/>
        <v>-6.0888888888888886</v>
      </c>
      <c r="C1719">
        <f ca="1">IF(currency="USD",'Future et co'!D1719,IF(currency="EUR",'Future et co'!E1719,IF(currency="GBP",'Future et co'!F1719,FALSE)))</f>
        <v>3.5830000000000001E-2</v>
      </c>
      <c r="D1719">
        <f t="shared" ca="1" si="365"/>
        <v>3.5830000000000001E-2</v>
      </c>
      <c r="E1719">
        <f t="shared" ca="1" si="366"/>
        <v>2.1409999999999998E-2</v>
      </c>
      <c r="F1719">
        <f t="shared" ca="1" si="367"/>
        <v>3.7088999999999997E-2</v>
      </c>
      <c r="J1719" s="1">
        <v>43627</v>
      </c>
      <c r="K1719">
        <v>2.258</v>
      </c>
      <c r="L1719">
        <f t="shared" si="368"/>
        <v>2.2579999999999999E-2</v>
      </c>
      <c r="N1719" s="1">
        <v>43627</v>
      </c>
      <c r="O1719">
        <v>2.121</v>
      </c>
      <c r="P1719">
        <f t="shared" si="369"/>
        <v>2.121E-2</v>
      </c>
      <c r="R1719" s="1">
        <v>43649</v>
      </c>
      <c r="S1719">
        <v>1.984</v>
      </c>
      <c r="T1719">
        <f t="shared" si="370"/>
        <v>1.984E-2</v>
      </c>
      <c r="V1719" s="1">
        <v>43648</v>
      </c>
      <c r="W1719">
        <v>1.786</v>
      </c>
      <c r="X1719">
        <f t="shared" si="371"/>
        <v>1.7860000000000001E-2</v>
      </c>
      <c r="AB1719" s="1">
        <v>43591</v>
      </c>
      <c r="AC1719">
        <v>218.4821</v>
      </c>
      <c r="AD1719">
        <f t="shared" si="372"/>
        <v>2.1848209999999999</v>
      </c>
      <c r="AF1719" s="1">
        <v>43605</v>
      </c>
      <c r="AG1719">
        <v>-0.314</v>
      </c>
      <c r="AH1719">
        <f t="shared" si="373"/>
        <v>-3.14E-3</v>
      </c>
      <c r="AJ1719" s="1">
        <v>43605</v>
      </c>
      <c r="AK1719">
        <v>-0.24099999999999999</v>
      </c>
      <c r="AL1719">
        <f t="shared" si="374"/>
        <v>-2.4099999999999998E-3</v>
      </c>
      <c r="AN1719" s="1">
        <v>43649</v>
      </c>
      <c r="AO1719">
        <v>-0.39</v>
      </c>
      <c r="AP1719">
        <f t="shared" si="375"/>
        <v>-3.9000000000000003E-3</v>
      </c>
      <c r="AS1719" s="1">
        <v>43634</v>
      </c>
      <c r="AT1719">
        <v>0.7</v>
      </c>
      <c r="AU1719">
        <f t="shared" si="376"/>
        <v>6.9999999999999993E-3</v>
      </c>
      <c r="AX1719" s="1"/>
    </row>
    <row r="1720" spans="1:50" x14ac:dyDescent="0.3">
      <c r="A1720" s="19">
        <f t="shared" si="377"/>
        <v>48323</v>
      </c>
      <c r="B1720">
        <f t="shared" ca="1" si="364"/>
        <v>-6.0972222222222223</v>
      </c>
      <c r="C1720">
        <f ca="1">IF(currency="USD",'Future et co'!D1720,IF(currency="EUR",'Future et co'!E1720,IF(currency="GBP",'Future et co'!F1720,FALSE)))</f>
        <v>3.5830000000000001E-2</v>
      </c>
      <c r="D1720">
        <f t="shared" ca="1" si="365"/>
        <v>3.5830000000000001E-2</v>
      </c>
      <c r="E1720">
        <f t="shared" ca="1" si="366"/>
        <v>2.1409999999999998E-2</v>
      </c>
      <c r="F1720">
        <f t="shared" ca="1" si="367"/>
        <v>3.7088999999999997E-2</v>
      </c>
      <c r="J1720" s="1">
        <v>43626</v>
      </c>
      <c r="K1720">
        <v>2.2490000000000001</v>
      </c>
      <c r="L1720">
        <f t="shared" si="368"/>
        <v>2.249E-2</v>
      </c>
      <c r="N1720" s="1">
        <v>43626</v>
      </c>
      <c r="O1720">
        <v>2.101</v>
      </c>
      <c r="P1720">
        <f t="shared" si="369"/>
        <v>2.1010000000000001E-2</v>
      </c>
      <c r="R1720" s="1">
        <v>43648</v>
      </c>
      <c r="S1720">
        <v>1.992</v>
      </c>
      <c r="T1720">
        <f t="shared" si="370"/>
        <v>1.992E-2</v>
      </c>
      <c r="V1720" s="1">
        <v>43647</v>
      </c>
      <c r="W1720">
        <v>1.82</v>
      </c>
      <c r="X1720">
        <f t="shared" si="371"/>
        <v>1.8200000000000001E-2</v>
      </c>
      <c r="AB1720" s="1">
        <v>43588</v>
      </c>
      <c r="AC1720">
        <v>218.24440000000001</v>
      </c>
      <c r="AD1720">
        <f t="shared" si="372"/>
        <v>2.1824440000000003</v>
      </c>
      <c r="AF1720" s="1">
        <v>43602</v>
      </c>
      <c r="AG1720">
        <v>-0.313</v>
      </c>
      <c r="AH1720">
        <f t="shared" si="373"/>
        <v>-3.13E-3</v>
      </c>
      <c r="AJ1720" s="1">
        <v>43602</v>
      </c>
      <c r="AK1720">
        <v>-0.24</v>
      </c>
      <c r="AL1720">
        <f t="shared" si="374"/>
        <v>-2.3999999999999998E-3</v>
      </c>
      <c r="AN1720" s="1">
        <v>43648</v>
      </c>
      <c r="AO1720">
        <v>-0.38</v>
      </c>
      <c r="AP1720">
        <f t="shared" si="375"/>
        <v>-3.8E-3</v>
      </c>
      <c r="AS1720" s="1">
        <v>43633</v>
      </c>
      <c r="AT1720">
        <v>0.70499999999999996</v>
      </c>
      <c r="AU1720">
        <f t="shared" si="376"/>
        <v>7.0499999999999998E-3</v>
      </c>
      <c r="AX1720" s="1"/>
    </row>
    <row r="1721" spans="1:50" x14ac:dyDescent="0.3">
      <c r="A1721" s="19">
        <f t="shared" si="377"/>
        <v>48324</v>
      </c>
      <c r="B1721">
        <f t="shared" ca="1" si="364"/>
        <v>-6.1</v>
      </c>
      <c r="C1721">
        <f ca="1">IF(currency="USD",'Future et co'!D1721,IF(currency="EUR",'Future et co'!E1721,IF(currency="GBP",'Future et co'!F1721,FALSE)))</f>
        <v>3.5830000000000001E-2</v>
      </c>
      <c r="D1721">
        <f t="shared" ca="1" si="365"/>
        <v>3.5830000000000001E-2</v>
      </c>
      <c r="E1721">
        <f t="shared" ca="1" si="366"/>
        <v>2.1409999999999998E-2</v>
      </c>
      <c r="F1721">
        <f t="shared" ca="1" si="367"/>
        <v>3.7088999999999997E-2</v>
      </c>
      <c r="J1721" s="1">
        <v>43623</v>
      </c>
      <c r="K1721">
        <v>2.23</v>
      </c>
      <c r="L1721">
        <f t="shared" si="368"/>
        <v>2.23E-2</v>
      </c>
      <c r="N1721" s="1">
        <v>43623</v>
      </c>
      <c r="O1721">
        <v>2.0739999999999998</v>
      </c>
      <c r="P1721">
        <f t="shared" si="369"/>
        <v>2.0739999999999998E-2</v>
      </c>
      <c r="R1721" s="1">
        <v>43647</v>
      </c>
      <c r="S1721">
        <v>2.0299999999999998</v>
      </c>
      <c r="T1721">
        <f t="shared" si="370"/>
        <v>2.0299999999999999E-2</v>
      </c>
      <c r="V1721" s="1">
        <v>43644</v>
      </c>
      <c r="W1721">
        <v>1.7741</v>
      </c>
      <c r="X1721">
        <f t="shared" si="371"/>
        <v>1.7741E-2</v>
      </c>
      <c r="AB1721" s="1">
        <v>43587</v>
      </c>
      <c r="AC1721">
        <v>218.21799999999999</v>
      </c>
      <c r="AD1721">
        <f t="shared" si="372"/>
        <v>2.1821799999999998</v>
      </c>
      <c r="AF1721" s="1">
        <v>43601</v>
      </c>
      <c r="AG1721">
        <v>-0.312</v>
      </c>
      <c r="AH1721">
        <f t="shared" si="373"/>
        <v>-3.1199999999999999E-3</v>
      </c>
      <c r="AJ1721" s="1">
        <v>43601</v>
      </c>
      <c r="AK1721">
        <v>-0.23699999999999999</v>
      </c>
      <c r="AL1721">
        <f t="shared" si="374"/>
        <v>-2.3699999999999997E-3</v>
      </c>
      <c r="AN1721" s="1">
        <v>43647</v>
      </c>
      <c r="AO1721">
        <v>-0.3644</v>
      </c>
      <c r="AP1721">
        <f t="shared" si="375"/>
        <v>-3.6440000000000001E-3</v>
      </c>
      <c r="AS1721" s="1">
        <v>43630</v>
      </c>
      <c r="AT1721">
        <v>0.70099999999999996</v>
      </c>
      <c r="AU1721">
        <f t="shared" si="376"/>
        <v>7.0099999999999997E-3</v>
      </c>
      <c r="AX1721" s="1"/>
    </row>
    <row r="1722" spans="1:50" x14ac:dyDescent="0.3">
      <c r="A1722" s="19">
        <f t="shared" si="377"/>
        <v>48325</v>
      </c>
      <c r="B1722">
        <f t="shared" ca="1" si="364"/>
        <v>-6.1027777777777779</v>
      </c>
      <c r="C1722">
        <f ca="1">IF(currency="USD",'Future et co'!D1722,IF(currency="EUR",'Future et co'!E1722,IF(currency="GBP",'Future et co'!F1722,FALSE)))</f>
        <v>3.5830000000000001E-2</v>
      </c>
      <c r="D1722">
        <f t="shared" ca="1" si="365"/>
        <v>3.5830000000000001E-2</v>
      </c>
      <c r="E1722">
        <f t="shared" ca="1" si="366"/>
        <v>2.1409999999999998E-2</v>
      </c>
      <c r="F1722">
        <f t="shared" ca="1" si="367"/>
        <v>3.7088999999999997E-2</v>
      </c>
      <c r="J1722" s="1">
        <v>43622</v>
      </c>
      <c r="K1722">
        <v>2.2759999999999998</v>
      </c>
      <c r="L1722">
        <f t="shared" si="368"/>
        <v>2.2759999999999999E-2</v>
      </c>
      <c r="N1722" s="1">
        <v>43622</v>
      </c>
      <c r="O1722">
        <v>2.1259999999999999</v>
      </c>
      <c r="P1722">
        <f t="shared" si="369"/>
        <v>2.1259999999999998E-2</v>
      </c>
      <c r="R1722" s="1">
        <v>43644</v>
      </c>
      <c r="S1722">
        <v>1.9890000000000001</v>
      </c>
      <c r="T1722">
        <f t="shared" si="370"/>
        <v>1.9890000000000001E-2</v>
      </c>
      <c r="V1722" s="1">
        <v>43643</v>
      </c>
      <c r="W1722">
        <v>1.7509999999999999</v>
      </c>
      <c r="X1722">
        <f t="shared" si="371"/>
        <v>1.7509999999999998E-2</v>
      </c>
      <c r="AB1722" s="1">
        <v>43585</v>
      </c>
      <c r="AC1722">
        <v>218.31039999999999</v>
      </c>
      <c r="AD1722">
        <f t="shared" si="372"/>
        <v>2.1831039999999997</v>
      </c>
      <c r="AF1722" s="1">
        <v>43600</v>
      </c>
      <c r="AG1722">
        <v>-0.311</v>
      </c>
      <c r="AH1722">
        <f t="shared" si="373"/>
        <v>-3.1099999999999999E-3</v>
      </c>
      <c r="AJ1722" s="1">
        <v>43600</v>
      </c>
      <c r="AK1722">
        <v>-0.23499999999999999</v>
      </c>
      <c r="AL1722">
        <f t="shared" si="374"/>
        <v>-2.3499999999999997E-3</v>
      </c>
      <c r="AN1722" s="1">
        <v>43644</v>
      </c>
      <c r="AO1722">
        <v>-0.36</v>
      </c>
      <c r="AP1722">
        <f t="shared" si="375"/>
        <v>-3.5999999999999999E-3</v>
      </c>
      <c r="AS1722" s="1">
        <v>43629</v>
      </c>
      <c r="AT1722">
        <v>0.70399999999999996</v>
      </c>
      <c r="AU1722">
        <f t="shared" si="376"/>
        <v>7.0399999999999994E-3</v>
      </c>
      <c r="AX1722" s="1"/>
    </row>
    <row r="1723" spans="1:50" x14ac:dyDescent="0.3">
      <c r="A1723" s="19">
        <f t="shared" si="377"/>
        <v>48326</v>
      </c>
      <c r="B1723">
        <f t="shared" ca="1" si="364"/>
        <v>-6.1055555555555552</v>
      </c>
      <c r="C1723">
        <f ca="1">IF(currency="USD",'Future et co'!D1723,IF(currency="EUR",'Future et co'!E1723,IF(currency="GBP",'Future et co'!F1723,FALSE)))</f>
        <v>3.5830000000000001E-2</v>
      </c>
      <c r="D1723">
        <f t="shared" ca="1" si="365"/>
        <v>3.5830000000000001E-2</v>
      </c>
      <c r="E1723">
        <f t="shared" ca="1" si="366"/>
        <v>2.1409999999999998E-2</v>
      </c>
      <c r="F1723">
        <f t="shared" ca="1" si="367"/>
        <v>3.7088999999999997E-2</v>
      </c>
      <c r="J1723" s="1">
        <v>43621</v>
      </c>
      <c r="K1723">
        <v>2.27</v>
      </c>
      <c r="L1723">
        <f t="shared" si="368"/>
        <v>2.2700000000000001E-2</v>
      </c>
      <c r="N1723" s="1">
        <v>43621</v>
      </c>
      <c r="O1723">
        <v>2.1150000000000002</v>
      </c>
      <c r="P1723">
        <f t="shared" si="369"/>
        <v>2.1150000000000002E-2</v>
      </c>
      <c r="R1723" s="1">
        <v>43643</v>
      </c>
      <c r="S1723">
        <v>1.9610000000000001</v>
      </c>
      <c r="T1723">
        <f t="shared" si="370"/>
        <v>1.9610000000000002E-2</v>
      </c>
      <c r="V1723" s="1">
        <v>43642</v>
      </c>
      <c r="W1723">
        <v>1.748</v>
      </c>
      <c r="X1723">
        <f t="shared" si="371"/>
        <v>1.7479999999999999E-2</v>
      </c>
      <c r="AB1723" s="1">
        <v>43584</v>
      </c>
      <c r="AC1723">
        <v>218.62739999999999</v>
      </c>
      <c r="AD1723">
        <f t="shared" si="372"/>
        <v>2.1862740000000001</v>
      </c>
      <c r="AF1723" s="1">
        <v>43599</v>
      </c>
      <c r="AG1723">
        <v>-0.311</v>
      </c>
      <c r="AH1723">
        <f t="shared" si="373"/>
        <v>-3.1099999999999999E-3</v>
      </c>
      <c r="AJ1723" s="1">
        <v>43599</v>
      </c>
      <c r="AK1723">
        <v>-0.23200000000000001</v>
      </c>
      <c r="AL1723">
        <f t="shared" si="374"/>
        <v>-2.32E-3</v>
      </c>
      <c r="AN1723" s="1">
        <v>43643</v>
      </c>
      <c r="AO1723">
        <v>-0.36</v>
      </c>
      <c r="AP1723">
        <f t="shared" si="375"/>
        <v>-3.5999999999999999E-3</v>
      </c>
      <c r="AS1723" s="1">
        <v>43628</v>
      </c>
      <c r="AT1723">
        <v>0.69989999999999997</v>
      </c>
      <c r="AU1723">
        <f t="shared" si="376"/>
        <v>6.999E-3</v>
      </c>
      <c r="AX1723" s="1"/>
    </row>
    <row r="1724" spans="1:50" x14ac:dyDescent="0.3">
      <c r="A1724" s="19">
        <f t="shared" si="377"/>
        <v>48327</v>
      </c>
      <c r="B1724">
        <f t="shared" ca="1" si="364"/>
        <v>-6.1083333333333334</v>
      </c>
      <c r="C1724">
        <f ca="1">IF(currency="USD",'Future et co'!D1724,IF(currency="EUR",'Future et co'!E1724,IF(currency="GBP",'Future et co'!F1724,FALSE)))</f>
        <v>3.5830000000000001E-2</v>
      </c>
      <c r="D1724">
        <f t="shared" ca="1" si="365"/>
        <v>3.5830000000000001E-2</v>
      </c>
      <c r="E1724">
        <f t="shared" ca="1" si="366"/>
        <v>2.1409999999999998E-2</v>
      </c>
      <c r="F1724">
        <f t="shared" ca="1" si="367"/>
        <v>3.7088999999999997E-2</v>
      </c>
      <c r="J1724" s="1">
        <v>43620</v>
      </c>
      <c r="K1724">
        <v>2.2890000000000001</v>
      </c>
      <c r="L1724">
        <f t="shared" si="368"/>
        <v>2.2890000000000001E-2</v>
      </c>
      <c r="N1724" s="1">
        <v>43620</v>
      </c>
      <c r="O1724">
        <v>2.1440000000000001</v>
      </c>
      <c r="P1724">
        <f t="shared" si="369"/>
        <v>2.1440000000000001E-2</v>
      </c>
      <c r="R1724" s="1">
        <v>43642</v>
      </c>
      <c r="S1724">
        <v>1.98</v>
      </c>
      <c r="T1724">
        <f t="shared" si="370"/>
        <v>1.9799999999999998E-2</v>
      </c>
      <c r="V1724" s="1">
        <v>43641</v>
      </c>
      <c r="W1724">
        <v>1.71</v>
      </c>
      <c r="X1724">
        <f t="shared" si="371"/>
        <v>1.7100000000000001E-2</v>
      </c>
      <c r="AB1724" s="1">
        <v>43581</v>
      </c>
      <c r="AC1724">
        <v>218.98390000000001</v>
      </c>
      <c r="AD1724">
        <f t="shared" si="372"/>
        <v>2.1898390000000001</v>
      </c>
      <c r="AF1724" s="1">
        <v>43598</v>
      </c>
      <c r="AG1724">
        <v>-0.311</v>
      </c>
      <c r="AH1724">
        <f t="shared" si="373"/>
        <v>-3.1099999999999999E-3</v>
      </c>
      <c r="AJ1724" s="1">
        <v>43598</v>
      </c>
      <c r="AK1724">
        <v>-0.23100000000000001</v>
      </c>
      <c r="AL1724">
        <f t="shared" si="374"/>
        <v>-2.31E-3</v>
      </c>
      <c r="AN1724" s="1">
        <v>43642</v>
      </c>
      <c r="AO1724">
        <v>-0.35</v>
      </c>
      <c r="AP1724">
        <f t="shared" si="375"/>
        <v>-3.4999999999999996E-3</v>
      </c>
      <c r="AS1724" s="1">
        <v>43627</v>
      </c>
      <c r="AT1724">
        <v>0.6986</v>
      </c>
      <c r="AU1724">
        <f t="shared" si="376"/>
        <v>6.986E-3</v>
      </c>
      <c r="AX1724" s="1"/>
    </row>
    <row r="1725" spans="1:50" x14ac:dyDescent="0.3">
      <c r="A1725" s="19">
        <f t="shared" si="377"/>
        <v>48330</v>
      </c>
      <c r="B1725">
        <f t="shared" ca="1" si="364"/>
        <v>-6.1166666666666663</v>
      </c>
      <c r="C1725">
        <f ca="1">IF(currency="USD",'Future et co'!D1725,IF(currency="EUR",'Future et co'!E1725,IF(currency="GBP",'Future et co'!F1725,FALSE)))</f>
        <v>3.5830000000000001E-2</v>
      </c>
      <c r="D1725">
        <f t="shared" ca="1" si="365"/>
        <v>3.5830000000000001E-2</v>
      </c>
      <c r="E1725">
        <f t="shared" ca="1" si="366"/>
        <v>2.1409999999999998E-2</v>
      </c>
      <c r="F1725">
        <f t="shared" ca="1" si="367"/>
        <v>3.7088999999999997E-2</v>
      </c>
      <c r="J1725" s="1">
        <v>43619</v>
      </c>
      <c r="K1725">
        <v>2.274</v>
      </c>
      <c r="L1725">
        <f t="shared" si="368"/>
        <v>2.274E-2</v>
      </c>
      <c r="N1725" s="1">
        <v>43619</v>
      </c>
      <c r="O1725">
        <v>2.1309999999999998</v>
      </c>
      <c r="P1725">
        <f t="shared" si="369"/>
        <v>2.1309999999999999E-2</v>
      </c>
      <c r="R1725" s="1">
        <v>43641</v>
      </c>
      <c r="S1725">
        <v>1.9330000000000001</v>
      </c>
      <c r="T1725">
        <f t="shared" si="370"/>
        <v>1.933E-2</v>
      </c>
      <c r="V1725" s="1">
        <v>43640</v>
      </c>
      <c r="W1725">
        <v>1.7151000000000001</v>
      </c>
      <c r="X1725">
        <f t="shared" si="371"/>
        <v>1.7151E-2</v>
      </c>
      <c r="AB1725" s="1">
        <v>43580</v>
      </c>
      <c r="AC1725">
        <v>218.81229999999999</v>
      </c>
      <c r="AD1725">
        <f t="shared" si="372"/>
        <v>2.188123</v>
      </c>
      <c r="AF1725" s="1">
        <v>43595</v>
      </c>
      <c r="AG1725">
        <v>-0.309</v>
      </c>
      <c r="AH1725">
        <f t="shared" si="373"/>
        <v>-3.0899999999999999E-3</v>
      </c>
      <c r="AJ1725" s="1">
        <v>43595</v>
      </c>
      <c r="AK1725">
        <v>-0.23100000000000001</v>
      </c>
      <c r="AL1725">
        <f t="shared" si="374"/>
        <v>-2.31E-3</v>
      </c>
      <c r="AN1725" s="1">
        <v>43641</v>
      </c>
      <c r="AO1725">
        <v>-0.36</v>
      </c>
      <c r="AP1725">
        <f t="shared" si="375"/>
        <v>-3.5999999999999999E-3</v>
      </c>
      <c r="AS1725" s="1">
        <v>43623</v>
      </c>
      <c r="AT1725">
        <v>0.69599999999999995</v>
      </c>
      <c r="AU1725">
        <f t="shared" si="376"/>
        <v>6.9599999999999992E-3</v>
      </c>
      <c r="AX1725" s="1"/>
    </row>
    <row r="1726" spans="1:50" x14ac:dyDescent="0.3">
      <c r="A1726" s="19">
        <f t="shared" si="377"/>
        <v>48331</v>
      </c>
      <c r="B1726">
        <f t="shared" ca="1" si="364"/>
        <v>-6.1194444444444445</v>
      </c>
      <c r="C1726">
        <f ca="1">IF(currency="USD",'Future et co'!D1726,IF(currency="EUR",'Future et co'!E1726,IF(currency="GBP",'Future et co'!F1726,FALSE)))</f>
        <v>3.5830000000000001E-2</v>
      </c>
      <c r="D1726">
        <f t="shared" ca="1" si="365"/>
        <v>3.5830000000000001E-2</v>
      </c>
      <c r="E1726">
        <f t="shared" ca="1" si="366"/>
        <v>2.1409999999999998E-2</v>
      </c>
      <c r="F1726">
        <f t="shared" ca="1" si="367"/>
        <v>3.7088999999999997E-2</v>
      </c>
      <c r="J1726" s="1">
        <v>43616</v>
      </c>
      <c r="K1726">
        <v>2.3170000000000002</v>
      </c>
      <c r="L1726">
        <f t="shared" si="368"/>
        <v>2.3170000000000003E-2</v>
      </c>
      <c r="N1726" s="1">
        <v>43616</v>
      </c>
      <c r="O1726">
        <v>2.2149999999999999</v>
      </c>
      <c r="P1726">
        <f t="shared" si="369"/>
        <v>2.215E-2</v>
      </c>
      <c r="R1726" s="1">
        <v>43640</v>
      </c>
      <c r="S1726">
        <v>1.9319999999999999</v>
      </c>
      <c r="T1726">
        <f t="shared" si="370"/>
        <v>1.932E-2</v>
      </c>
      <c r="V1726" s="1">
        <v>43637</v>
      </c>
      <c r="W1726">
        <v>1.76</v>
      </c>
      <c r="X1726">
        <f t="shared" si="371"/>
        <v>1.7600000000000001E-2</v>
      </c>
      <c r="AB1726" s="1">
        <v>43579</v>
      </c>
      <c r="AC1726">
        <v>218.86510000000001</v>
      </c>
      <c r="AD1726">
        <f t="shared" si="372"/>
        <v>2.1886510000000001</v>
      </c>
      <c r="AF1726" s="1">
        <v>43594</v>
      </c>
      <c r="AG1726">
        <v>-0.308</v>
      </c>
      <c r="AH1726">
        <f t="shared" si="373"/>
        <v>-3.0799999999999998E-3</v>
      </c>
      <c r="AJ1726" s="1">
        <v>43594</v>
      </c>
      <c r="AK1726">
        <v>-0.23100000000000001</v>
      </c>
      <c r="AL1726">
        <f t="shared" si="374"/>
        <v>-2.31E-3</v>
      </c>
      <c r="AN1726" s="1">
        <v>43640</v>
      </c>
      <c r="AO1726">
        <v>-0.35270000000000001</v>
      </c>
      <c r="AP1726">
        <f t="shared" si="375"/>
        <v>-3.5270000000000002E-3</v>
      </c>
      <c r="AS1726" s="1">
        <v>43622</v>
      </c>
      <c r="AT1726">
        <v>0.69469999999999998</v>
      </c>
      <c r="AU1726">
        <f t="shared" si="376"/>
        <v>6.9470000000000001E-3</v>
      </c>
      <c r="AX1726" s="1"/>
    </row>
    <row r="1727" spans="1:50" x14ac:dyDescent="0.3">
      <c r="A1727" s="19">
        <f t="shared" si="377"/>
        <v>48332</v>
      </c>
      <c r="B1727">
        <f t="shared" ca="1" si="364"/>
        <v>-6.1222222222222218</v>
      </c>
      <c r="C1727">
        <f ca="1">IF(currency="USD",'Future et co'!D1727,IF(currency="EUR",'Future et co'!E1727,IF(currency="GBP",'Future et co'!F1727,FALSE)))</f>
        <v>3.5830000000000001E-2</v>
      </c>
      <c r="D1727">
        <f t="shared" ca="1" si="365"/>
        <v>3.5830000000000001E-2</v>
      </c>
      <c r="E1727">
        <f t="shared" ca="1" si="366"/>
        <v>2.1409999999999998E-2</v>
      </c>
      <c r="F1727">
        <f t="shared" ca="1" si="367"/>
        <v>3.7088999999999997E-2</v>
      </c>
      <c r="J1727" s="1">
        <v>43615</v>
      </c>
      <c r="K1727">
        <v>2.355</v>
      </c>
      <c r="L1727">
        <f t="shared" si="368"/>
        <v>2.3550000000000001E-2</v>
      </c>
      <c r="N1727" s="1">
        <v>43615</v>
      </c>
      <c r="O1727">
        <v>2.2839999999999998</v>
      </c>
      <c r="P1727">
        <f t="shared" si="369"/>
        <v>2.2839999999999999E-2</v>
      </c>
      <c r="R1727" s="1">
        <v>43637</v>
      </c>
      <c r="S1727">
        <v>1.976</v>
      </c>
      <c r="T1727">
        <f t="shared" si="370"/>
        <v>1.976E-2</v>
      </c>
      <c r="V1727" s="1">
        <v>43636</v>
      </c>
      <c r="W1727">
        <v>1.7849999999999999</v>
      </c>
      <c r="X1727">
        <f t="shared" si="371"/>
        <v>1.7849999999999998E-2</v>
      </c>
      <c r="AB1727" s="1">
        <v>43578</v>
      </c>
      <c r="AC1727">
        <v>217.8218</v>
      </c>
      <c r="AD1727">
        <f t="shared" si="372"/>
        <v>2.1782179999999998</v>
      </c>
      <c r="AF1727" s="1">
        <v>43593</v>
      </c>
      <c r="AG1727">
        <v>-0.308</v>
      </c>
      <c r="AH1727">
        <f t="shared" si="373"/>
        <v>-3.0799999999999998E-3</v>
      </c>
      <c r="AJ1727" s="1">
        <v>43593</v>
      </c>
      <c r="AK1727">
        <v>-0.23</v>
      </c>
      <c r="AL1727">
        <f t="shared" si="374"/>
        <v>-2.3E-3</v>
      </c>
      <c r="AN1727" s="1">
        <v>43637</v>
      </c>
      <c r="AO1727">
        <v>-0.34810000000000002</v>
      </c>
      <c r="AP1727">
        <f t="shared" si="375"/>
        <v>-3.4810000000000002E-3</v>
      </c>
      <c r="AS1727" s="1">
        <v>43621</v>
      </c>
      <c r="AT1727">
        <v>0.69850000000000001</v>
      </c>
      <c r="AU1727">
        <f t="shared" si="376"/>
        <v>6.9849999999999999E-3</v>
      </c>
      <c r="AX1727" s="1"/>
    </row>
    <row r="1728" spans="1:50" x14ac:dyDescent="0.3">
      <c r="A1728" s="19">
        <f t="shared" si="377"/>
        <v>48333</v>
      </c>
      <c r="B1728">
        <f t="shared" ca="1" si="364"/>
        <v>-6.125</v>
      </c>
      <c r="C1728">
        <f ca="1">IF(currency="USD",'Future et co'!D1728,IF(currency="EUR",'Future et co'!E1728,IF(currency="GBP",'Future et co'!F1728,FALSE)))</f>
        <v>3.5830000000000001E-2</v>
      </c>
      <c r="D1728">
        <f t="shared" ca="1" si="365"/>
        <v>3.5830000000000001E-2</v>
      </c>
      <c r="E1728">
        <f t="shared" ca="1" si="366"/>
        <v>2.1409999999999998E-2</v>
      </c>
      <c r="F1728">
        <f t="shared" ca="1" si="367"/>
        <v>3.7088999999999997E-2</v>
      </c>
      <c r="J1728" s="1">
        <v>43614</v>
      </c>
      <c r="K1728">
        <v>2.3610000000000002</v>
      </c>
      <c r="L1728">
        <f t="shared" si="368"/>
        <v>2.3610000000000003E-2</v>
      </c>
      <c r="N1728" s="1">
        <v>43614</v>
      </c>
      <c r="O1728">
        <v>2.2999999999999998</v>
      </c>
      <c r="P1728">
        <f t="shared" si="369"/>
        <v>2.3E-2</v>
      </c>
      <c r="R1728" s="1">
        <v>43636</v>
      </c>
      <c r="S1728">
        <v>1.9630000000000001</v>
      </c>
      <c r="T1728">
        <f t="shared" si="370"/>
        <v>1.9630000000000002E-2</v>
      </c>
      <c r="V1728" s="1">
        <v>43635</v>
      </c>
      <c r="W1728">
        <v>1.7352000000000001</v>
      </c>
      <c r="X1728">
        <f t="shared" si="371"/>
        <v>1.7351999999999999E-2</v>
      </c>
      <c r="AB1728" s="1">
        <v>43573</v>
      </c>
      <c r="AC1728">
        <v>218.19159999999999</v>
      </c>
      <c r="AD1728">
        <f t="shared" si="372"/>
        <v>2.1819159999999997</v>
      </c>
      <c r="AF1728" s="1">
        <v>43592</v>
      </c>
      <c r="AG1728">
        <v>-0.308</v>
      </c>
      <c r="AH1728">
        <f t="shared" si="373"/>
        <v>-3.0799999999999998E-3</v>
      </c>
      <c r="AJ1728" s="1">
        <v>43592</v>
      </c>
      <c r="AK1728">
        <v>-0.22900000000000001</v>
      </c>
      <c r="AL1728">
        <f t="shared" si="374"/>
        <v>-2.2899999999999999E-3</v>
      </c>
      <c r="AN1728" s="1">
        <v>43636</v>
      </c>
      <c r="AO1728">
        <v>-0.36</v>
      </c>
      <c r="AP1728">
        <f t="shared" si="375"/>
        <v>-3.5999999999999999E-3</v>
      </c>
      <c r="AS1728" s="1">
        <v>43620</v>
      </c>
      <c r="AT1728">
        <v>0.70199999999999996</v>
      </c>
      <c r="AU1728">
        <f t="shared" si="376"/>
        <v>7.0199999999999993E-3</v>
      </c>
      <c r="AX1728" s="1"/>
    </row>
    <row r="1729" spans="1:50" x14ac:dyDescent="0.3">
      <c r="A1729" s="19">
        <f t="shared" si="377"/>
        <v>48334</v>
      </c>
      <c r="B1729">
        <f t="shared" ca="1" si="364"/>
        <v>-6.1277777777777782</v>
      </c>
      <c r="C1729">
        <f ca="1">IF(currency="USD",'Future et co'!D1729,IF(currency="EUR",'Future et co'!E1729,IF(currency="GBP",'Future et co'!F1729,FALSE)))</f>
        <v>3.5830000000000001E-2</v>
      </c>
      <c r="D1729">
        <f t="shared" ca="1" si="365"/>
        <v>3.5830000000000001E-2</v>
      </c>
      <c r="E1729">
        <f t="shared" ca="1" si="366"/>
        <v>2.1409999999999998E-2</v>
      </c>
      <c r="F1729">
        <f t="shared" ca="1" si="367"/>
        <v>3.7088999999999997E-2</v>
      </c>
      <c r="J1729" s="1">
        <v>43613</v>
      </c>
      <c r="K1729">
        <v>2.3620000000000001</v>
      </c>
      <c r="L1729">
        <f t="shared" si="368"/>
        <v>2.3620000000000002E-2</v>
      </c>
      <c r="N1729" s="1">
        <v>43613</v>
      </c>
      <c r="O1729">
        <v>2.3039999999999998</v>
      </c>
      <c r="P1729">
        <f t="shared" si="369"/>
        <v>2.3039999999999998E-2</v>
      </c>
      <c r="R1729" s="1">
        <v>43635</v>
      </c>
      <c r="S1729">
        <v>1.978</v>
      </c>
      <c r="T1729">
        <f t="shared" si="370"/>
        <v>1.9779999999999999E-2</v>
      </c>
      <c r="V1729" s="1">
        <v>43634</v>
      </c>
      <c r="W1729">
        <v>1.8740000000000001</v>
      </c>
      <c r="X1729">
        <f t="shared" si="371"/>
        <v>1.874E-2</v>
      </c>
      <c r="AB1729" s="1">
        <v>43572</v>
      </c>
      <c r="AC1729">
        <v>216.97659999999999</v>
      </c>
      <c r="AD1729">
        <f t="shared" si="372"/>
        <v>2.1697660000000001</v>
      </c>
      <c r="AF1729" s="1">
        <v>43591</v>
      </c>
      <c r="AG1729">
        <v>-0.308</v>
      </c>
      <c r="AH1729">
        <f t="shared" si="373"/>
        <v>-3.0799999999999998E-3</v>
      </c>
      <c r="AJ1729" s="1">
        <v>43591</v>
      </c>
      <c r="AK1729">
        <v>-0.23</v>
      </c>
      <c r="AL1729">
        <f t="shared" si="374"/>
        <v>-2.3E-3</v>
      </c>
      <c r="AN1729" s="1">
        <v>43635</v>
      </c>
      <c r="AO1729">
        <v>-0.35</v>
      </c>
      <c r="AP1729">
        <f t="shared" si="375"/>
        <v>-3.4999999999999996E-3</v>
      </c>
      <c r="AS1729" s="1">
        <v>43619</v>
      </c>
      <c r="AT1729">
        <v>0.70299999999999996</v>
      </c>
      <c r="AU1729">
        <f t="shared" si="376"/>
        <v>7.0299999999999998E-3</v>
      </c>
      <c r="AX1729" s="1"/>
    </row>
    <row r="1730" spans="1:50" x14ac:dyDescent="0.3">
      <c r="A1730" s="19">
        <f t="shared" si="377"/>
        <v>48337</v>
      </c>
      <c r="B1730">
        <f t="shared" ca="1" si="364"/>
        <v>-6.1361111111111111</v>
      </c>
      <c r="C1730">
        <f ca="1">IF(currency="USD",'Future et co'!D1730,IF(currency="EUR",'Future et co'!E1730,IF(currency="GBP",'Future et co'!F1730,FALSE)))</f>
        <v>3.5830000000000001E-2</v>
      </c>
      <c r="D1730">
        <f t="shared" ca="1" si="365"/>
        <v>3.5830000000000001E-2</v>
      </c>
      <c r="E1730">
        <f t="shared" ca="1" si="366"/>
        <v>2.1409999999999998E-2</v>
      </c>
      <c r="F1730">
        <f t="shared" ca="1" si="367"/>
        <v>3.7088999999999997E-2</v>
      </c>
      <c r="J1730" s="1">
        <v>43609</v>
      </c>
      <c r="K1730">
        <v>2.3660000000000001</v>
      </c>
      <c r="L1730">
        <f t="shared" si="368"/>
        <v>2.366E-2</v>
      </c>
      <c r="N1730" s="1">
        <v>43609</v>
      </c>
      <c r="O1730">
        <v>2.3130000000000002</v>
      </c>
      <c r="P1730">
        <f t="shared" si="369"/>
        <v>2.3130000000000001E-2</v>
      </c>
      <c r="R1730" s="1">
        <v>43634</v>
      </c>
      <c r="S1730">
        <v>2.0720000000000001</v>
      </c>
      <c r="T1730">
        <f t="shared" si="370"/>
        <v>2.0720000000000002E-2</v>
      </c>
      <c r="V1730" s="1">
        <v>43633</v>
      </c>
      <c r="W1730">
        <v>1.8796999999999999</v>
      </c>
      <c r="X1730">
        <f t="shared" si="371"/>
        <v>1.8796999999999998E-2</v>
      </c>
      <c r="AB1730" s="1">
        <v>43571</v>
      </c>
      <c r="AC1730">
        <v>217.37280000000001</v>
      </c>
      <c r="AD1730">
        <f t="shared" si="372"/>
        <v>2.1737280000000001</v>
      </c>
      <c r="AF1730" s="1">
        <v>43588</v>
      </c>
      <c r="AG1730">
        <v>-0.309</v>
      </c>
      <c r="AH1730">
        <f t="shared" si="373"/>
        <v>-3.0899999999999999E-3</v>
      </c>
      <c r="AJ1730" s="1">
        <v>43588</v>
      </c>
      <c r="AK1730">
        <v>-0.23</v>
      </c>
      <c r="AL1730">
        <f t="shared" si="374"/>
        <v>-2.3E-3</v>
      </c>
      <c r="AN1730" s="1">
        <v>43634</v>
      </c>
      <c r="AO1730">
        <v>-0.34</v>
      </c>
      <c r="AP1730">
        <f t="shared" si="375"/>
        <v>-3.4000000000000002E-3</v>
      </c>
      <c r="AS1730" s="1">
        <v>43616</v>
      </c>
      <c r="AT1730">
        <v>0.70299999999999996</v>
      </c>
      <c r="AU1730">
        <f t="shared" si="376"/>
        <v>7.0299999999999998E-3</v>
      </c>
      <c r="AX1730" s="1"/>
    </row>
    <row r="1731" spans="1:50" x14ac:dyDescent="0.3">
      <c r="A1731" s="19">
        <f t="shared" si="377"/>
        <v>48338</v>
      </c>
      <c r="B1731">
        <f t="shared" ca="1" si="364"/>
        <v>-6.1388888888888893</v>
      </c>
      <c r="C1731">
        <f ca="1">IF(currency="USD",'Future et co'!D1731,IF(currency="EUR",'Future et co'!E1731,IF(currency="GBP",'Future et co'!F1731,FALSE)))</f>
        <v>3.5830000000000001E-2</v>
      </c>
      <c r="D1731">
        <f t="shared" ca="1" si="365"/>
        <v>3.5830000000000001E-2</v>
      </c>
      <c r="E1731">
        <f t="shared" ca="1" si="366"/>
        <v>2.1409999999999998E-2</v>
      </c>
      <c r="F1731">
        <f t="shared" ca="1" si="367"/>
        <v>3.7088999999999997E-2</v>
      </c>
      <c r="J1731" s="1">
        <v>43608</v>
      </c>
      <c r="K1731">
        <v>2.3580000000000001</v>
      </c>
      <c r="L1731">
        <f t="shared" si="368"/>
        <v>2.358E-2</v>
      </c>
      <c r="N1731" s="1">
        <v>43608</v>
      </c>
      <c r="O1731">
        <v>2.2999999999999998</v>
      </c>
      <c r="P1731">
        <f t="shared" si="369"/>
        <v>2.3E-2</v>
      </c>
      <c r="R1731" s="1">
        <v>43633</v>
      </c>
      <c r="S1731">
        <v>2.08</v>
      </c>
      <c r="T1731">
        <f t="shared" si="370"/>
        <v>2.0799999999999999E-2</v>
      </c>
      <c r="V1731" s="1">
        <v>43630</v>
      </c>
      <c r="W1731">
        <v>1.8365</v>
      </c>
      <c r="X1731">
        <f t="shared" si="371"/>
        <v>1.8364999999999999E-2</v>
      </c>
      <c r="AB1731" s="1">
        <v>43570</v>
      </c>
      <c r="AC1731">
        <v>217.4521</v>
      </c>
      <c r="AD1731">
        <f t="shared" si="372"/>
        <v>2.1745209999999999</v>
      </c>
      <c r="AF1731" s="1">
        <v>43587</v>
      </c>
      <c r="AG1731">
        <v>-0.309</v>
      </c>
      <c r="AH1731">
        <f t="shared" si="373"/>
        <v>-3.0899999999999999E-3</v>
      </c>
      <c r="AJ1731" s="1">
        <v>43587</v>
      </c>
      <c r="AK1731">
        <v>-0.23200000000000001</v>
      </c>
      <c r="AL1731">
        <f t="shared" si="374"/>
        <v>-2.32E-3</v>
      </c>
      <c r="AN1731" s="1">
        <v>43633</v>
      </c>
      <c r="AO1731">
        <v>-0.3</v>
      </c>
      <c r="AP1731">
        <f t="shared" si="375"/>
        <v>-3.0000000000000001E-3</v>
      </c>
      <c r="AS1731" s="1">
        <v>43615</v>
      </c>
      <c r="AT1731">
        <v>0.70369999999999999</v>
      </c>
      <c r="AU1731">
        <f t="shared" si="376"/>
        <v>7.0369999999999999E-3</v>
      </c>
      <c r="AX1731" s="1"/>
    </row>
    <row r="1732" spans="1:50" x14ac:dyDescent="0.3">
      <c r="A1732" s="19">
        <f t="shared" si="377"/>
        <v>48339</v>
      </c>
      <c r="B1732">
        <f t="shared" ca="1" si="364"/>
        <v>-6.1416666666666666</v>
      </c>
      <c r="C1732">
        <f ca="1">IF(currency="USD",'Future et co'!D1732,IF(currency="EUR",'Future et co'!E1732,IF(currency="GBP",'Future et co'!F1732,FALSE)))</f>
        <v>3.5830000000000001E-2</v>
      </c>
      <c r="D1732">
        <f t="shared" ca="1" si="365"/>
        <v>3.5830000000000001E-2</v>
      </c>
      <c r="E1732">
        <f t="shared" ca="1" si="366"/>
        <v>2.1409999999999998E-2</v>
      </c>
      <c r="F1732">
        <f t="shared" ca="1" si="367"/>
        <v>3.7088999999999997E-2</v>
      </c>
      <c r="J1732" s="1">
        <v>43607</v>
      </c>
      <c r="K1732">
        <v>2.37</v>
      </c>
      <c r="L1732">
        <f t="shared" si="368"/>
        <v>2.3700000000000002E-2</v>
      </c>
      <c r="N1732" s="1">
        <v>43607</v>
      </c>
      <c r="O1732">
        <v>2.3340000000000001</v>
      </c>
      <c r="P1732">
        <f t="shared" si="369"/>
        <v>2.334E-2</v>
      </c>
      <c r="R1732" s="1">
        <v>43630</v>
      </c>
      <c r="S1732">
        <v>2.0459999999999998</v>
      </c>
      <c r="T1732">
        <f t="shared" si="370"/>
        <v>2.0459999999999999E-2</v>
      </c>
      <c r="V1732" s="1">
        <v>43629</v>
      </c>
      <c r="W1732">
        <v>1.8394999999999999</v>
      </c>
      <c r="X1732">
        <f t="shared" si="371"/>
        <v>1.8394999999999998E-2</v>
      </c>
      <c r="AB1732" s="1">
        <v>43567</v>
      </c>
      <c r="AC1732">
        <v>217.39920000000001</v>
      </c>
      <c r="AD1732">
        <f t="shared" si="372"/>
        <v>2.1739920000000001</v>
      </c>
      <c r="AF1732" s="1">
        <v>43585</v>
      </c>
      <c r="AG1732">
        <v>-0.31</v>
      </c>
      <c r="AH1732">
        <f t="shared" si="373"/>
        <v>-3.0999999999999999E-3</v>
      </c>
      <c r="AJ1732" s="1">
        <v>43585</v>
      </c>
      <c r="AK1732">
        <v>-0.23100000000000001</v>
      </c>
      <c r="AL1732">
        <f t="shared" si="374"/>
        <v>-2.31E-3</v>
      </c>
      <c r="AN1732" s="1">
        <v>43630</v>
      </c>
      <c r="AO1732">
        <v>-0.3</v>
      </c>
      <c r="AP1732">
        <f t="shared" si="375"/>
        <v>-3.0000000000000001E-3</v>
      </c>
      <c r="AS1732" s="1">
        <v>43614</v>
      </c>
      <c r="AT1732">
        <v>0.7</v>
      </c>
      <c r="AU1732">
        <f t="shared" si="376"/>
        <v>6.9999999999999993E-3</v>
      </c>
      <c r="AX1732" s="1"/>
    </row>
    <row r="1733" spans="1:50" x14ac:dyDescent="0.3">
      <c r="A1733" s="19">
        <f t="shared" si="377"/>
        <v>48340</v>
      </c>
      <c r="B1733">
        <f t="shared" ca="1" si="364"/>
        <v>-6.1444444444444448</v>
      </c>
      <c r="C1733">
        <f ca="1">IF(currency="USD",'Future et co'!D1733,IF(currency="EUR",'Future et co'!E1733,IF(currency="GBP",'Future et co'!F1733,FALSE)))</f>
        <v>3.5830000000000001E-2</v>
      </c>
      <c r="D1733">
        <f t="shared" ca="1" si="365"/>
        <v>3.5830000000000001E-2</v>
      </c>
      <c r="E1733">
        <f t="shared" ca="1" si="366"/>
        <v>2.1409999999999998E-2</v>
      </c>
      <c r="F1733">
        <f t="shared" ca="1" si="367"/>
        <v>3.7088999999999997E-2</v>
      </c>
      <c r="J1733" s="1">
        <v>43606</v>
      </c>
      <c r="K1733">
        <v>2.371</v>
      </c>
      <c r="L1733">
        <f t="shared" si="368"/>
        <v>2.3709999999999998E-2</v>
      </c>
      <c r="N1733" s="1">
        <v>43606</v>
      </c>
      <c r="O1733">
        <v>2.3359999999999999</v>
      </c>
      <c r="P1733">
        <f t="shared" si="369"/>
        <v>2.3359999999999999E-2</v>
      </c>
      <c r="R1733" s="1">
        <v>43629</v>
      </c>
      <c r="S1733">
        <v>2.044</v>
      </c>
      <c r="T1733">
        <f t="shared" si="370"/>
        <v>2.044E-2</v>
      </c>
      <c r="V1733" s="1">
        <v>43628</v>
      </c>
      <c r="W1733">
        <v>1.9039999999999999</v>
      </c>
      <c r="X1733">
        <f t="shared" si="371"/>
        <v>1.9039999999999998E-2</v>
      </c>
      <c r="AB1733" s="1">
        <v>43566</v>
      </c>
      <c r="AC1733">
        <v>218.667</v>
      </c>
      <c r="AD1733">
        <f t="shared" si="372"/>
        <v>2.1866699999999999</v>
      </c>
      <c r="AF1733" s="1">
        <v>43584</v>
      </c>
      <c r="AG1733">
        <v>-0.311</v>
      </c>
      <c r="AH1733">
        <f t="shared" si="373"/>
        <v>-3.1099999999999999E-3</v>
      </c>
      <c r="AJ1733" s="1">
        <v>43584</v>
      </c>
      <c r="AK1733">
        <v>-0.23100000000000001</v>
      </c>
      <c r="AL1733">
        <f t="shared" si="374"/>
        <v>-2.31E-3</v>
      </c>
      <c r="AN1733" s="1">
        <v>43629</v>
      </c>
      <c r="AO1733">
        <v>-0.3</v>
      </c>
      <c r="AP1733">
        <f t="shared" si="375"/>
        <v>-3.0000000000000001E-3</v>
      </c>
      <c r="AS1733" s="1">
        <v>43613</v>
      </c>
      <c r="AT1733">
        <v>0.69989999999999997</v>
      </c>
      <c r="AU1733">
        <f t="shared" si="376"/>
        <v>6.999E-3</v>
      </c>
      <c r="AX1733" s="1"/>
    </row>
    <row r="1734" spans="1:50" x14ac:dyDescent="0.3">
      <c r="A1734" s="19">
        <f t="shared" si="377"/>
        <v>48341</v>
      </c>
      <c r="B1734">
        <f t="shared" ca="1" si="364"/>
        <v>-6.1472222222222221</v>
      </c>
      <c r="C1734">
        <f ca="1">IF(currency="USD",'Future et co'!D1734,IF(currency="EUR",'Future et co'!E1734,IF(currency="GBP",'Future et co'!F1734,FALSE)))</f>
        <v>3.5830000000000001E-2</v>
      </c>
      <c r="D1734">
        <f t="shared" ca="1" si="365"/>
        <v>3.5830000000000001E-2</v>
      </c>
      <c r="E1734">
        <f t="shared" ca="1" si="366"/>
        <v>2.1409999999999998E-2</v>
      </c>
      <c r="F1734">
        <f t="shared" ca="1" si="367"/>
        <v>3.7088999999999997E-2</v>
      </c>
      <c r="J1734" s="1">
        <v>43605</v>
      </c>
      <c r="K1734">
        <v>2.3620000000000001</v>
      </c>
      <c r="L1734">
        <f t="shared" si="368"/>
        <v>2.3620000000000002E-2</v>
      </c>
      <c r="N1734" s="1">
        <v>43605</v>
      </c>
      <c r="O1734">
        <v>2.319</v>
      </c>
      <c r="P1734">
        <f t="shared" si="369"/>
        <v>2.3189999999999999E-2</v>
      </c>
      <c r="R1734" s="1">
        <v>43628</v>
      </c>
      <c r="S1734">
        <v>2.1080000000000001</v>
      </c>
      <c r="T1734">
        <f t="shared" si="370"/>
        <v>2.1080000000000002E-2</v>
      </c>
      <c r="V1734" s="1">
        <v>43627</v>
      </c>
      <c r="W1734">
        <v>1.9450000000000001</v>
      </c>
      <c r="X1734">
        <f t="shared" si="371"/>
        <v>1.9450000000000002E-2</v>
      </c>
      <c r="AB1734" s="1">
        <v>43565</v>
      </c>
      <c r="AC1734">
        <v>219.07640000000001</v>
      </c>
      <c r="AD1734">
        <f t="shared" si="372"/>
        <v>2.1907640000000002</v>
      </c>
      <c r="AF1734" s="1">
        <v>43581</v>
      </c>
      <c r="AG1734">
        <v>-0.31</v>
      </c>
      <c r="AH1734">
        <f t="shared" si="373"/>
        <v>-3.0999999999999999E-3</v>
      </c>
      <c r="AJ1734" s="1">
        <v>43581</v>
      </c>
      <c r="AK1734">
        <v>-0.22900000000000001</v>
      </c>
      <c r="AL1734">
        <f t="shared" si="374"/>
        <v>-2.2899999999999999E-3</v>
      </c>
      <c r="AN1734" s="1">
        <v>43628</v>
      </c>
      <c r="AO1734">
        <v>-0.3</v>
      </c>
      <c r="AP1734">
        <f t="shared" si="375"/>
        <v>-3.0000000000000001E-3</v>
      </c>
      <c r="AS1734" s="1">
        <v>43612</v>
      </c>
      <c r="AT1734">
        <v>0.7</v>
      </c>
      <c r="AU1734">
        <f t="shared" si="376"/>
        <v>6.9999999999999993E-3</v>
      </c>
      <c r="AX1734" s="1"/>
    </row>
    <row r="1735" spans="1:50" x14ac:dyDescent="0.3">
      <c r="A1735" s="19">
        <f t="shared" si="377"/>
        <v>48344</v>
      </c>
      <c r="B1735">
        <f t="shared" ca="1" si="364"/>
        <v>-6.1555555555555559</v>
      </c>
      <c r="C1735">
        <f ca="1">IF(currency="USD",'Future et co'!D1735,IF(currency="EUR",'Future et co'!E1735,IF(currency="GBP",'Future et co'!F1735,FALSE)))</f>
        <v>3.5830000000000001E-2</v>
      </c>
      <c r="D1735">
        <f t="shared" ca="1" si="365"/>
        <v>3.5830000000000001E-2</v>
      </c>
      <c r="E1735">
        <f t="shared" ca="1" si="366"/>
        <v>2.1409999999999998E-2</v>
      </c>
      <c r="F1735">
        <f t="shared" ca="1" si="367"/>
        <v>3.7088999999999997E-2</v>
      </c>
      <c r="J1735" s="1">
        <v>43602</v>
      </c>
      <c r="K1735">
        <v>2.3570000000000002</v>
      </c>
      <c r="L1735">
        <f t="shared" si="368"/>
        <v>2.3570000000000001E-2</v>
      </c>
      <c r="N1735" s="1">
        <v>43602</v>
      </c>
      <c r="O1735">
        <v>2.31</v>
      </c>
      <c r="P1735">
        <f t="shared" si="369"/>
        <v>2.3099999999999999E-2</v>
      </c>
      <c r="R1735" s="1">
        <v>43627</v>
      </c>
      <c r="S1735">
        <v>2.1419999999999999</v>
      </c>
      <c r="T1735">
        <f t="shared" si="370"/>
        <v>2.1419999999999998E-2</v>
      </c>
      <c r="V1735" s="1">
        <v>43626</v>
      </c>
      <c r="W1735">
        <v>1.931</v>
      </c>
      <c r="X1735">
        <f t="shared" si="371"/>
        <v>1.9310000000000001E-2</v>
      </c>
      <c r="AB1735" s="1">
        <v>43564</v>
      </c>
      <c r="AC1735">
        <v>218.535</v>
      </c>
      <c r="AD1735">
        <f t="shared" si="372"/>
        <v>2.1853500000000001</v>
      </c>
      <c r="AF1735" s="1">
        <v>43580</v>
      </c>
      <c r="AG1735">
        <v>-0.312</v>
      </c>
      <c r="AH1735">
        <f t="shared" si="373"/>
        <v>-3.1199999999999999E-3</v>
      </c>
      <c r="AJ1735" s="1">
        <v>43580</v>
      </c>
      <c r="AK1735">
        <v>-0.23</v>
      </c>
      <c r="AL1735">
        <f t="shared" si="374"/>
        <v>-2.3E-3</v>
      </c>
      <c r="AN1735" s="1">
        <v>43627</v>
      </c>
      <c r="AO1735">
        <v>-0.28999999999999998</v>
      </c>
      <c r="AP1735">
        <f t="shared" si="375"/>
        <v>-2.8999999999999998E-3</v>
      </c>
      <c r="AS1735" s="1">
        <v>43609</v>
      </c>
      <c r="AT1735">
        <v>0.70120000000000005</v>
      </c>
      <c r="AU1735">
        <f t="shared" si="376"/>
        <v>7.0120000000000009E-3</v>
      </c>
      <c r="AX1735" s="1"/>
    </row>
    <row r="1736" spans="1:50" x14ac:dyDescent="0.3">
      <c r="A1736" s="19">
        <f t="shared" si="377"/>
        <v>48345</v>
      </c>
      <c r="B1736">
        <f t="shared" ca="1" si="364"/>
        <v>-6.1583333333333332</v>
      </c>
      <c r="C1736">
        <f ca="1">IF(currency="USD",'Future et co'!D1736,IF(currency="EUR",'Future et co'!E1736,IF(currency="GBP",'Future et co'!F1736,FALSE)))</f>
        <v>3.5830000000000001E-2</v>
      </c>
      <c r="D1736">
        <f t="shared" ca="1" si="365"/>
        <v>3.5830000000000001E-2</v>
      </c>
      <c r="E1736">
        <f t="shared" ca="1" si="366"/>
        <v>2.1409999999999998E-2</v>
      </c>
      <c r="F1736">
        <f t="shared" ca="1" si="367"/>
        <v>3.7088999999999997E-2</v>
      </c>
      <c r="J1736" s="1">
        <v>43601</v>
      </c>
      <c r="K1736">
        <v>2.359</v>
      </c>
      <c r="L1736">
        <f t="shared" si="368"/>
        <v>2.359E-2</v>
      </c>
      <c r="N1736" s="1">
        <v>43601</v>
      </c>
      <c r="O1736">
        <v>2.31</v>
      </c>
      <c r="P1736">
        <f t="shared" si="369"/>
        <v>2.3099999999999999E-2</v>
      </c>
      <c r="R1736" s="1">
        <v>43626</v>
      </c>
      <c r="S1736">
        <v>2.12</v>
      </c>
      <c r="T1736">
        <f t="shared" si="370"/>
        <v>2.12E-2</v>
      </c>
      <c r="V1736" s="1">
        <v>43623</v>
      </c>
      <c r="W1736">
        <v>1.873</v>
      </c>
      <c r="X1736">
        <f t="shared" si="371"/>
        <v>1.873E-2</v>
      </c>
      <c r="AB1736" s="1">
        <v>43563</v>
      </c>
      <c r="AC1736">
        <v>218.37649999999999</v>
      </c>
      <c r="AD1736">
        <f t="shared" si="372"/>
        <v>2.1837649999999997</v>
      </c>
      <c r="AF1736" s="1">
        <v>43579</v>
      </c>
      <c r="AG1736">
        <v>-0.312</v>
      </c>
      <c r="AH1736">
        <f t="shared" si="373"/>
        <v>-3.1199999999999999E-3</v>
      </c>
      <c r="AJ1736" s="1">
        <v>43579</v>
      </c>
      <c r="AK1736">
        <v>-0.23100000000000001</v>
      </c>
      <c r="AL1736">
        <f t="shared" si="374"/>
        <v>-2.31E-3</v>
      </c>
      <c r="AN1736" s="1">
        <v>43626</v>
      </c>
      <c r="AO1736">
        <v>-0.28999999999999998</v>
      </c>
      <c r="AP1736">
        <f t="shared" si="375"/>
        <v>-2.8999999999999998E-3</v>
      </c>
      <c r="AS1736" s="1">
        <v>43608</v>
      </c>
      <c r="AT1736">
        <v>0.70099999999999996</v>
      </c>
      <c r="AU1736">
        <f t="shared" si="376"/>
        <v>7.0099999999999997E-3</v>
      </c>
      <c r="AX1736" s="1"/>
    </row>
    <row r="1737" spans="1:50" x14ac:dyDescent="0.3">
      <c r="A1737" s="19">
        <f t="shared" si="377"/>
        <v>48346</v>
      </c>
      <c r="B1737">
        <f t="shared" ca="1" si="364"/>
        <v>-6.1611111111111114</v>
      </c>
      <c r="C1737">
        <f ca="1">IF(currency="USD",'Future et co'!D1737,IF(currency="EUR",'Future et co'!E1737,IF(currency="GBP",'Future et co'!F1737,FALSE)))</f>
        <v>3.5830000000000001E-2</v>
      </c>
      <c r="D1737">
        <f t="shared" ca="1" si="365"/>
        <v>3.5830000000000001E-2</v>
      </c>
      <c r="E1737">
        <f t="shared" ca="1" si="366"/>
        <v>2.1409999999999998E-2</v>
      </c>
      <c r="F1737">
        <f t="shared" ca="1" si="367"/>
        <v>3.7088999999999997E-2</v>
      </c>
      <c r="J1737" s="1">
        <v>43600</v>
      </c>
      <c r="K1737">
        <v>2.3490000000000002</v>
      </c>
      <c r="L1737">
        <f t="shared" si="368"/>
        <v>2.349E-2</v>
      </c>
      <c r="N1737" s="1">
        <v>43600</v>
      </c>
      <c r="O1737">
        <v>2.2989999999999999</v>
      </c>
      <c r="P1737">
        <f t="shared" si="369"/>
        <v>2.299E-2</v>
      </c>
      <c r="R1737" s="1">
        <v>43623</v>
      </c>
      <c r="S1737">
        <v>2.0720000000000001</v>
      </c>
      <c r="T1737">
        <f t="shared" si="370"/>
        <v>2.0720000000000002E-2</v>
      </c>
      <c r="V1737" s="1">
        <v>43622</v>
      </c>
      <c r="W1737">
        <v>1.9080999999999999</v>
      </c>
      <c r="X1737">
        <f t="shared" si="371"/>
        <v>1.9081000000000001E-2</v>
      </c>
      <c r="AB1737" s="1">
        <v>43560</v>
      </c>
      <c r="AC1737">
        <v>218.37649999999999</v>
      </c>
      <c r="AD1737">
        <f t="shared" si="372"/>
        <v>2.1837649999999997</v>
      </c>
      <c r="AF1737" s="1">
        <v>43578</v>
      </c>
      <c r="AG1737">
        <v>-0.311</v>
      </c>
      <c r="AH1737">
        <f t="shared" si="373"/>
        <v>-3.1099999999999999E-3</v>
      </c>
      <c r="AJ1737" s="1">
        <v>43578</v>
      </c>
      <c r="AK1737">
        <v>-0.23</v>
      </c>
      <c r="AL1737">
        <f t="shared" si="374"/>
        <v>-2.3E-3</v>
      </c>
      <c r="AN1737" s="1">
        <v>43623</v>
      </c>
      <c r="AO1737">
        <v>-0.28999999999999998</v>
      </c>
      <c r="AP1737">
        <f t="shared" si="375"/>
        <v>-2.8999999999999998E-3</v>
      </c>
      <c r="AS1737" s="1">
        <v>43607</v>
      </c>
      <c r="AT1737">
        <v>0.70279999999999998</v>
      </c>
      <c r="AU1737">
        <f t="shared" si="376"/>
        <v>7.0279999999999995E-3</v>
      </c>
      <c r="AX1737" s="1"/>
    </row>
    <row r="1738" spans="1:50" x14ac:dyDescent="0.3">
      <c r="A1738" s="19">
        <f t="shared" si="377"/>
        <v>48347</v>
      </c>
      <c r="B1738">
        <f t="shared" ca="1" si="364"/>
        <v>-6.1638888888888888</v>
      </c>
      <c r="C1738">
        <f ca="1">IF(currency="USD",'Future et co'!D1738,IF(currency="EUR",'Future et co'!E1738,IF(currency="GBP",'Future et co'!F1738,FALSE)))</f>
        <v>3.5830000000000001E-2</v>
      </c>
      <c r="D1738">
        <f t="shared" ca="1" si="365"/>
        <v>3.5830000000000001E-2</v>
      </c>
      <c r="E1738">
        <f t="shared" ca="1" si="366"/>
        <v>2.1409999999999998E-2</v>
      </c>
      <c r="F1738">
        <f t="shared" ca="1" si="367"/>
        <v>3.7088999999999997E-2</v>
      </c>
      <c r="J1738" s="1">
        <v>43599</v>
      </c>
      <c r="K1738">
        <v>2.3460000000000001</v>
      </c>
      <c r="L1738">
        <f t="shared" si="368"/>
        <v>2.3460000000000002E-2</v>
      </c>
      <c r="N1738" s="1">
        <v>43599</v>
      </c>
      <c r="O1738">
        <v>2.3010000000000002</v>
      </c>
      <c r="P1738">
        <f t="shared" si="369"/>
        <v>2.3010000000000003E-2</v>
      </c>
      <c r="R1738" s="1">
        <v>43622</v>
      </c>
      <c r="S1738">
        <v>2.1070000000000002</v>
      </c>
      <c r="T1738">
        <f t="shared" si="370"/>
        <v>2.1070000000000002E-2</v>
      </c>
      <c r="V1738" s="1">
        <v>43621</v>
      </c>
      <c r="W1738">
        <v>1.8913</v>
      </c>
      <c r="X1738">
        <f t="shared" si="371"/>
        <v>1.8912999999999999E-2</v>
      </c>
      <c r="AB1738" s="1">
        <v>43559</v>
      </c>
      <c r="AC1738">
        <v>218.58779999999999</v>
      </c>
      <c r="AD1738">
        <f t="shared" si="372"/>
        <v>2.1858779999999998</v>
      </c>
      <c r="AF1738" s="1">
        <v>43573</v>
      </c>
      <c r="AG1738">
        <v>-0.311</v>
      </c>
      <c r="AH1738">
        <f t="shared" si="373"/>
        <v>-3.1099999999999999E-3</v>
      </c>
      <c r="AJ1738" s="1">
        <v>43573</v>
      </c>
      <c r="AK1738">
        <v>-0.23200000000000001</v>
      </c>
      <c r="AL1738">
        <f t="shared" si="374"/>
        <v>-2.32E-3</v>
      </c>
      <c r="AN1738" s="1">
        <v>43622</v>
      </c>
      <c r="AO1738">
        <v>-0.28239999999999998</v>
      </c>
      <c r="AP1738">
        <f t="shared" si="375"/>
        <v>-2.8239999999999997E-3</v>
      </c>
      <c r="AS1738" s="1">
        <v>43606</v>
      </c>
      <c r="AT1738">
        <v>0.70720000000000005</v>
      </c>
      <c r="AU1738">
        <f t="shared" si="376"/>
        <v>7.0720000000000002E-3</v>
      </c>
      <c r="AX1738" s="1"/>
    </row>
    <row r="1739" spans="1:50" x14ac:dyDescent="0.3">
      <c r="A1739" s="19">
        <f t="shared" si="377"/>
        <v>48348</v>
      </c>
      <c r="B1739">
        <f t="shared" ref="B1739:B1802" ca="1" si="378">($B$7-A1739)/360</f>
        <v>-6.166666666666667</v>
      </c>
      <c r="C1739">
        <f ca="1">IF(currency="USD",'Future et co'!D1739,IF(currency="EUR",'Future et co'!E1739,IF(currency="GBP",'Future et co'!F1739,FALSE)))</f>
        <v>3.5830000000000001E-2</v>
      </c>
      <c r="D1739">
        <f t="shared" ref="D1739:D1802" ca="1" si="379">IFERROR(IF(B1739&lt;0.25,VLOOKUP(A1739,$J$11:$L$5325,3,FALSE),IF(AND(B1739&gt;=0.25,B1739&lt;0.5),VLOOKUP(A1739,$N$11:$P$5325,3,FALSE),IF(AND(B1739&gt;=0.5,B1739&lt;1),VLOOKUP(A1739,$R$11:$T$5325,3,FALSE),VLOOKUP(A1739,$V$11:$X$5010,3,FALSE)))),D1738)</f>
        <v>3.5830000000000001E-2</v>
      </c>
      <c r="E1739">
        <f t="shared" ref="E1739:E1802" ca="1" si="380">IFERROR(IF(B1739&lt;0.25,VLOOKUP(A1739,$AF$11:$AH$5325,3,FALSE),IF(AND(B1739&gt;=0.25,B1739&lt;0.5),VLOOKUP(A1739,$AJ$11:$AL$5325,3,FALSE),VLOOKUP(A1739,$AN$11:$AP$5325,3,FALSE))),E1738)</f>
        <v>2.1409999999999998E-2</v>
      </c>
      <c r="F1739">
        <f t="shared" ref="F1739:F1802" ca="1" si="381">IFERROR(VLOOKUP(A1739,$AS$11:$AU$9999,3,FALSE),F1738)</f>
        <v>3.7088999999999997E-2</v>
      </c>
      <c r="J1739" s="1">
        <v>43598</v>
      </c>
      <c r="K1739">
        <v>2.3450000000000002</v>
      </c>
      <c r="L1739">
        <f t="shared" si="368"/>
        <v>2.3450000000000002E-2</v>
      </c>
      <c r="N1739" s="1">
        <v>43598</v>
      </c>
      <c r="O1739">
        <v>2.2999999999999998</v>
      </c>
      <c r="P1739">
        <f t="shared" si="369"/>
        <v>2.3E-2</v>
      </c>
      <c r="R1739" s="1">
        <v>43621</v>
      </c>
      <c r="S1739">
        <v>2.1110000000000002</v>
      </c>
      <c r="T1739">
        <f t="shared" si="370"/>
        <v>2.1110000000000004E-2</v>
      </c>
      <c r="V1739" s="1">
        <v>43620</v>
      </c>
      <c r="W1739">
        <v>1.9056999999999999</v>
      </c>
      <c r="X1739">
        <f t="shared" si="371"/>
        <v>1.9057000000000001E-2</v>
      </c>
      <c r="AB1739" s="1">
        <v>43558</v>
      </c>
      <c r="AC1739">
        <v>218.42930000000001</v>
      </c>
      <c r="AD1739">
        <f t="shared" si="372"/>
        <v>2.1842930000000003</v>
      </c>
      <c r="AF1739" s="1">
        <v>43572</v>
      </c>
      <c r="AG1739">
        <v>-0.311</v>
      </c>
      <c r="AH1739">
        <f t="shared" si="373"/>
        <v>-3.1099999999999999E-3</v>
      </c>
      <c r="AJ1739" s="1">
        <v>43572</v>
      </c>
      <c r="AK1739">
        <v>-0.23200000000000001</v>
      </c>
      <c r="AL1739">
        <f t="shared" si="374"/>
        <v>-2.32E-3</v>
      </c>
      <c r="AN1739" s="1">
        <v>43621</v>
      </c>
      <c r="AO1739">
        <v>-0.28999999999999998</v>
      </c>
      <c r="AP1739">
        <f t="shared" si="375"/>
        <v>-2.8999999999999998E-3</v>
      </c>
      <c r="AS1739" s="1">
        <v>43605</v>
      </c>
      <c r="AT1739">
        <v>0.71</v>
      </c>
      <c r="AU1739">
        <f t="shared" si="376"/>
        <v>7.0999999999999995E-3</v>
      </c>
      <c r="AX1739" s="1"/>
    </row>
    <row r="1740" spans="1:50" x14ac:dyDescent="0.3">
      <c r="A1740" s="19">
        <f t="shared" si="377"/>
        <v>48351</v>
      </c>
      <c r="B1740">
        <f t="shared" ca="1" si="378"/>
        <v>-6.1749999999999998</v>
      </c>
      <c r="C1740">
        <f ca="1">IF(currency="USD",'Future et co'!D1740,IF(currency="EUR",'Future et co'!E1740,IF(currency="GBP",'Future et co'!F1740,FALSE)))</f>
        <v>3.5830000000000001E-2</v>
      </c>
      <c r="D1740">
        <f t="shared" ca="1" si="379"/>
        <v>3.5830000000000001E-2</v>
      </c>
      <c r="E1740">
        <f t="shared" ca="1" si="380"/>
        <v>2.1409999999999998E-2</v>
      </c>
      <c r="F1740">
        <f t="shared" ca="1" si="381"/>
        <v>3.7088999999999997E-2</v>
      </c>
      <c r="J1740" s="1">
        <v>43595</v>
      </c>
      <c r="K1740">
        <v>2.36</v>
      </c>
      <c r="L1740">
        <f t="shared" ref="L1740:L1803" si="382">K1740/100</f>
        <v>2.3599999999999999E-2</v>
      </c>
      <c r="N1740" s="1">
        <v>43595</v>
      </c>
      <c r="O1740">
        <v>2.3340000000000001</v>
      </c>
      <c r="P1740">
        <f t="shared" ref="P1740:P1803" si="383">O1740/100</f>
        <v>2.334E-2</v>
      </c>
      <c r="R1740" s="1">
        <v>43620</v>
      </c>
      <c r="S1740">
        <v>2.1120000000000001</v>
      </c>
      <c r="T1740">
        <f t="shared" ref="T1740:T1803" si="384">S1740/100</f>
        <v>2.112E-2</v>
      </c>
      <c r="V1740" s="1">
        <v>43619</v>
      </c>
      <c r="W1740">
        <v>1.8440000000000001</v>
      </c>
      <c r="X1740">
        <f t="shared" ref="X1740:X1803" si="385">W1740/100</f>
        <v>1.8440000000000002E-2</v>
      </c>
      <c r="AB1740" s="1">
        <v>43557</v>
      </c>
      <c r="AC1740">
        <v>219.36699999999999</v>
      </c>
      <c r="AD1740">
        <f t="shared" ref="AD1740:AD1803" si="386">AC1740/100</f>
        <v>2.19367</v>
      </c>
      <c r="AF1740" s="1">
        <v>43571</v>
      </c>
      <c r="AG1740">
        <v>-0.31</v>
      </c>
      <c r="AH1740">
        <f t="shared" ref="AH1740:AH1803" si="387">AG1740/100</f>
        <v>-3.0999999999999999E-3</v>
      </c>
      <c r="AJ1740" s="1">
        <v>43571</v>
      </c>
      <c r="AK1740">
        <v>-0.23200000000000001</v>
      </c>
      <c r="AL1740">
        <f t="shared" ref="AL1740:AL1803" si="388">AK1740/100</f>
        <v>-2.32E-3</v>
      </c>
      <c r="AN1740" s="1">
        <v>43620</v>
      </c>
      <c r="AO1740">
        <v>-0.28000000000000003</v>
      </c>
      <c r="AP1740">
        <f t="shared" ref="AP1740:AP1803" si="389">AO1740/100</f>
        <v>-2.8000000000000004E-3</v>
      </c>
      <c r="AS1740" s="1">
        <v>43602</v>
      </c>
      <c r="AT1740">
        <v>0.70320000000000005</v>
      </c>
      <c r="AU1740">
        <f t="shared" ref="AU1740:AU1803" si="390">AT1740/100</f>
        <v>7.0320000000000001E-3</v>
      </c>
      <c r="AX1740" s="1"/>
    </row>
    <row r="1741" spans="1:50" x14ac:dyDescent="0.3">
      <c r="A1741" s="19">
        <f t="shared" ref="A1741:A1804" si="391">WORKDAY(A1740,1)</f>
        <v>48352</v>
      </c>
      <c r="B1741">
        <f t="shared" ca="1" si="378"/>
        <v>-6.177777777777778</v>
      </c>
      <c r="C1741">
        <f ca="1">IF(currency="USD",'Future et co'!D1741,IF(currency="EUR",'Future et co'!E1741,IF(currency="GBP",'Future et co'!F1741,FALSE)))</f>
        <v>3.5830000000000001E-2</v>
      </c>
      <c r="D1741">
        <f t="shared" ca="1" si="379"/>
        <v>3.5830000000000001E-2</v>
      </c>
      <c r="E1741">
        <f t="shared" ca="1" si="380"/>
        <v>2.1409999999999998E-2</v>
      </c>
      <c r="F1741">
        <f t="shared" ca="1" si="381"/>
        <v>3.7088999999999997E-2</v>
      </c>
      <c r="J1741" s="1">
        <v>43594</v>
      </c>
      <c r="K1741">
        <v>2.363</v>
      </c>
      <c r="L1741">
        <f t="shared" si="382"/>
        <v>2.3629999999999998E-2</v>
      </c>
      <c r="N1741" s="1">
        <v>43594</v>
      </c>
      <c r="O1741">
        <v>2.3370000000000002</v>
      </c>
      <c r="P1741">
        <f t="shared" si="383"/>
        <v>2.3370000000000002E-2</v>
      </c>
      <c r="R1741" s="1">
        <v>43619</v>
      </c>
      <c r="S1741">
        <v>2.1389999999999998</v>
      </c>
      <c r="T1741">
        <f t="shared" si="384"/>
        <v>2.1389999999999999E-2</v>
      </c>
      <c r="V1741" s="1">
        <v>43616</v>
      </c>
      <c r="W1741">
        <v>1.9630000000000001</v>
      </c>
      <c r="X1741">
        <f t="shared" si="385"/>
        <v>1.9630000000000002E-2</v>
      </c>
      <c r="AB1741" s="1">
        <v>43556</v>
      </c>
      <c r="AC1741">
        <v>218.7859</v>
      </c>
      <c r="AD1741">
        <f t="shared" si="386"/>
        <v>2.187859</v>
      </c>
      <c r="AF1741" s="1">
        <v>43570</v>
      </c>
      <c r="AG1741">
        <v>-0.31</v>
      </c>
      <c r="AH1741">
        <f t="shared" si="387"/>
        <v>-3.0999999999999999E-3</v>
      </c>
      <c r="AJ1741" s="1">
        <v>43570</v>
      </c>
      <c r="AK1741">
        <v>-0.23100000000000001</v>
      </c>
      <c r="AL1741">
        <f t="shared" si="388"/>
        <v>-2.31E-3</v>
      </c>
      <c r="AN1741" s="1">
        <v>43619</v>
      </c>
      <c r="AO1741">
        <v>-0.27750000000000002</v>
      </c>
      <c r="AP1741">
        <f t="shared" si="389"/>
        <v>-2.7750000000000001E-3</v>
      </c>
      <c r="AS1741" s="1">
        <v>43601</v>
      </c>
      <c r="AT1741">
        <v>0.70799999999999996</v>
      </c>
      <c r="AU1741">
        <f t="shared" si="390"/>
        <v>7.0799999999999995E-3</v>
      </c>
      <c r="AX1741" s="1"/>
    </row>
    <row r="1742" spans="1:50" x14ac:dyDescent="0.3">
      <c r="A1742" s="19">
        <f t="shared" si="391"/>
        <v>48353</v>
      </c>
      <c r="B1742">
        <f t="shared" ca="1" si="378"/>
        <v>-6.1805555555555554</v>
      </c>
      <c r="C1742">
        <f ca="1">IF(currency="USD",'Future et co'!D1742,IF(currency="EUR",'Future et co'!E1742,IF(currency="GBP",'Future et co'!F1742,FALSE)))</f>
        <v>3.5830000000000001E-2</v>
      </c>
      <c r="D1742">
        <f t="shared" ca="1" si="379"/>
        <v>3.5830000000000001E-2</v>
      </c>
      <c r="E1742">
        <f t="shared" ca="1" si="380"/>
        <v>2.1409999999999998E-2</v>
      </c>
      <c r="F1742">
        <f t="shared" ca="1" si="381"/>
        <v>3.7088999999999997E-2</v>
      </c>
      <c r="J1742" s="1">
        <v>43593</v>
      </c>
      <c r="K1742">
        <v>2.3730000000000002</v>
      </c>
      <c r="L1742">
        <f t="shared" si="382"/>
        <v>2.3730000000000001E-2</v>
      </c>
      <c r="N1742" s="1">
        <v>43593</v>
      </c>
      <c r="O1742">
        <v>2.351</v>
      </c>
      <c r="P1742">
        <f t="shared" si="383"/>
        <v>2.351E-2</v>
      </c>
      <c r="R1742" s="1">
        <v>43616</v>
      </c>
      <c r="S1742">
        <v>2.2200000000000002</v>
      </c>
      <c r="T1742">
        <f t="shared" si="384"/>
        <v>2.2200000000000001E-2</v>
      </c>
      <c r="V1742" s="1">
        <v>43615</v>
      </c>
      <c r="W1742">
        <v>2.0815000000000001</v>
      </c>
      <c r="X1742">
        <f t="shared" si="385"/>
        <v>2.0815E-2</v>
      </c>
      <c r="AB1742" s="1">
        <v>43553</v>
      </c>
      <c r="AC1742">
        <v>219.67070000000001</v>
      </c>
      <c r="AD1742">
        <f t="shared" si="386"/>
        <v>2.196707</v>
      </c>
      <c r="AF1742" s="1">
        <v>43567</v>
      </c>
      <c r="AG1742">
        <v>-0.31</v>
      </c>
      <c r="AH1742">
        <f t="shared" si="387"/>
        <v>-3.0999999999999999E-3</v>
      </c>
      <c r="AJ1742" s="1">
        <v>43567</v>
      </c>
      <c r="AK1742">
        <v>-0.23200000000000001</v>
      </c>
      <c r="AL1742">
        <f t="shared" si="388"/>
        <v>-2.32E-3</v>
      </c>
      <c r="AN1742" s="1">
        <v>43616</v>
      </c>
      <c r="AO1742">
        <v>-0.28000000000000003</v>
      </c>
      <c r="AP1742">
        <f t="shared" si="389"/>
        <v>-2.8000000000000004E-3</v>
      </c>
      <c r="AS1742" s="1">
        <v>43600</v>
      </c>
      <c r="AT1742">
        <v>0.70389999999999997</v>
      </c>
      <c r="AU1742">
        <f t="shared" si="390"/>
        <v>7.0390000000000001E-3</v>
      </c>
      <c r="AX1742" s="1"/>
    </row>
    <row r="1743" spans="1:50" x14ac:dyDescent="0.3">
      <c r="A1743" s="19">
        <f t="shared" si="391"/>
        <v>48354</v>
      </c>
      <c r="B1743">
        <f t="shared" ca="1" si="378"/>
        <v>-6.1833333333333336</v>
      </c>
      <c r="C1743">
        <f ca="1">IF(currency="USD",'Future et co'!D1743,IF(currency="EUR",'Future et co'!E1743,IF(currency="GBP",'Future et co'!F1743,FALSE)))</f>
        <v>3.5830000000000001E-2</v>
      </c>
      <c r="D1743">
        <f t="shared" ca="1" si="379"/>
        <v>3.5830000000000001E-2</v>
      </c>
      <c r="E1743">
        <f t="shared" ca="1" si="380"/>
        <v>2.1409999999999998E-2</v>
      </c>
      <c r="F1743">
        <f t="shared" ca="1" si="381"/>
        <v>3.7088999999999997E-2</v>
      </c>
      <c r="J1743" s="1">
        <v>43592</v>
      </c>
      <c r="K1743">
        <v>2.371</v>
      </c>
      <c r="L1743">
        <f t="shared" si="382"/>
        <v>2.3709999999999998E-2</v>
      </c>
      <c r="N1743" s="1">
        <v>43592</v>
      </c>
      <c r="O1743">
        <v>2.3460000000000001</v>
      </c>
      <c r="P1743">
        <f t="shared" si="383"/>
        <v>2.3460000000000002E-2</v>
      </c>
      <c r="R1743" s="1">
        <v>43615</v>
      </c>
      <c r="S1743">
        <v>2.3140000000000001</v>
      </c>
      <c r="T1743">
        <f t="shared" si="384"/>
        <v>2.3140000000000001E-2</v>
      </c>
      <c r="V1743" s="1">
        <v>43614</v>
      </c>
      <c r="W1743">
        <v>2.1353</v>
      </c>
      <c r="X1743">
        <f t="shared" si="385"/>
        <v>2.1353E-2</v>
      </c>
      <c r="AB1743" s="1">
        <v>43552</v>
      </c>
      <c r="AC1743">
        <v>219.73679999999999</v>
      </c>
      <c r="AD1743">
        <f t="shared" si="386"/>
        <v>2.197368</v>
      </c>
      <c r="AF1743" s="1">
        <v>43566</v>
      </c>
      <c r="AG1743">
        <v>-0.31</v>
      </c>
      <c r="AH1743">
        <f t="shared" si="387"/>
        <v>-3.0999999999999999E-3</v>
      </c>
      <c r="AJ1743" s="1">
        <v>43566</v>
      </c>
      <c r="AK1743">
        <v>-0.23200000000000001</v>
      </c>
      <c r="AL1743">
        <f t="shared" si="388"/>
        <v>-2.32E-3</v>
      </c>
      <c r="AN1743" s="1">
        <v>43615</v>
      </c>
      <c r="AO1743">
        <v>-0.28999999999999998</v>
      </c>
      <c r="AP1743">
        <f t="shared" si="389"/>
        <v>-2.8999999999999998E-3</v>
      </c>
      <c r="AS1743" s="1">
        <v>43599</v>
      </c>
      <c r="AT1743">
        <v>0.70469999999999999</v>
      </c>
      <c r="AU1743">
        <f t="shared" si="390"/>
        <v>7.0470000000000003E-3</v>
      </c>
      <c r="AX1743" s="1"/>
    </row>
    <row r="1744" spans="1:50" x14ac:dyDescent="0.3">
      <c r="A1744" s="19">
        <f t="shared" si="391"/>
        <v>48355</v>
      </c>
      <c r="B1744">
        <f t="shared" ca="1" si="378"/>
        <v>-6.1861111111111109</v>
      </c>
      <c r="C1744">
        <f ca="1">IF(currency="USD",'Future et co'!D1744,IF(currency="EUR",'Future et co'!E1744,IF(currency="GBP",'Future et co'!F1744,FALSE)))</f>
        <v>3.5830000000000001E-2</v>
      </c>
      <c r="D1744">
        <f t="shared" ca="1" si="379"/>
        <v>3.5830000000000001E-2</v>
      </c>
      <c r="E1744">
        <f t="shared" ca="1" si="380"/>
        <v>2.1409999999999998E-2</v>
      </c>
      <c r="F1744">
        <f t="shared" ca="1" si="381"/>
        <v>3.7088999999999997E-2</v>
      </c>
      <c r="J1744" s="1">
        <v>43591</v>
      </c>
      <c r="K1744">
        <v>2.3780000000000001</v>
      </c>
      <c r="L1744">
        <f t="shared" si="382"/>
        <v>2.3780000000000003E-2</v>
      </c>
      <c r="N1744" s="1">
        <v>43591</v>
      </c>
      <c r="O1744">
        <v>2.3559999999999999</v>
      </c>
      <c r="P1744">
        <f t="shared" si="383"/>
        <v>2.3559999999999998E-2</v>
      </c>
      <c r="R1744" s="1">
        <v>43614</v>
      </c>
      <c r="S1744">
        <v>2.323</v>
      </c>
      <c r="T1744">
        <f t="shared" si="384"/>
        <v>2.3230000000000001E-2</v>
      </c>
      <c r="V1744" s="1">
        <v>43613</v>
      </c>
      <c r="W1744">
        <v>2.1335999999999999</v>
      </c>
      <c r="X1744">
        <f t="shared" si="385"/>
        <v>2.1336000000000001E-2</v>
      </c>
      <c r="AB1744" s="1">
        <v>43551</v>
      </c>
      <c r="AC1744">
        <v>220.0009</v>
      </c>
      <c r="AD1744">
        <f t="shared" si="386"/>
        <v>2.2000090000000001</v>
      </c>
      <c r="AF1744" s="1">
        <v>43565</v>
      </c>
      <c r="AG1744">
        <v>-0.31</v>
      </c>
      <c r="AH1744">
        <f t="shared" si="387"/>
        <v>-3.0999999999999999E-3</v>
      </c>
      <c r="AJ1744" s="1">
        <v>43565</v>
      </c>
      <c r="AK1744">
        <v>-0.23100000000000001</v>
      </c>
      <c r="AL1744">
        <f t="shared" si="388"/>
        <v>-2.31E-3</v>
      </c>
      <c r="AN1744" s="1">
        <v>43614</v>
      </c>
      <c r="AO1744">
        <v>-0.28999999999999998</v>
      </c>
      <c r="AP1744">
        <f t="shared" si="389"/>
        <v>-2.8999999999999998E-3</v>
      </c>
      <c r="AS1744" s="1">
        <v>43598</v>
      </c>
      <c r="AT1744">
        <v>0.70409999999999995</v>
      </c>
      <c r="AU1744">
        <f t="shared" si="390"/>
        <v>7.0409999999999995E-3</v>
      </c>
      <c r="AX1744" s="1"/>
    </row>
    <row r="1745" spans="1:50" x14ac:dyDescent="0.3">
      <c r="A1745" s="19">
        <f t="shared" si="391"/>
        <v>48358</v>
      </c>
      <c r="B1745">
        <f t="shared" ca="1" si="378"/>
        <v>-6.1944444444444446</v>
      </c>
      <c r="C1745">
        <f ca="1">IF(currency="USD",'Future et co'!D1745,IF(currency="EUR",'Future et co'!E1745,IF(currency="GBP",'Future et co'!F1745,FALSE)))</f>
        <v>3.5830000000000001E-2</v>
      </c>
      <c r="D1745">
        <f t="shared" ca="1" si="379"/>
        <v>3.5830000000000001E-2</v>
      </c>
      <c r="E1745">
        <f t="shared" ca="1" si="380"/>
        <v>2.1409999999999998E-2</v>
      </c>
      <c r="F1745">
        <f t="shared" ca="1" si="381"/>
        <v>3.7088999999999997E-2</v>
      </c>
      <c r="J1745" s="1">
        <v>43588</v>
      </c>
      <c r="K1745">
        <v>2.3860000000000001</v>
      </c>
      <c r="L1745">
        <f t="shared" si="382"/>
        <v>2.3860000000000003E-2</v>
      </c>
      <c r="N1745" s="1">
        <v>43588</v>
      </c>
      <c r="O1745">
        <v>2.371</v>
      </c>
      <c r="P1745">
        <f t="shared" si="383"/>
        <v>2.3709999999999998E-2</v>
      </c>
      <c r="R1745" s="1">
        <v>43613</v>
      </c>
      <c r="S1745">
        <v>2.35</v>
      </c>
      <c r="T1745">
        <f t="shared" si="384"/>
        <v>2.35E-2</v>
      </c>
      <c r="V1745" s="1">
        <v>43612</v>
      </c>
      <c r="W1745">
        <v>2.17</v>
      </c>
      <c r="X1745">
        <f t="shared" si="385"/>
        <v>2.1700000000000001E-2</v>
      </c>
      <c r="AB1745" s="1">
        <v>43550</v>
      </c>
      <c r="AC1745">
        <v>218.6671</v>
      </c>
      <c r="AD1745">
        <f t="shared" si="386"/>
        <v>2.186671</v>
      </c>
      <c r="AF1745" s="1">
        <v>43564</v>
      </c>
      <c r="AG1745">
        <v>-0.31</v>
      </c>
      <c r="AH1745">
        <f t="shared" si="387"/>
        <v>-3.0999999999999999E-3</v>
      </c>
      <c r="AJ1745" s="1">
        <v>43564</v>
      </c>
      <c r="AK1745">
        <v>-0.23100000000000001</v>
      </c>
      <c r="AL1745">
        <f t="shared" si="388"/>
        <v>-2.31E-3</v>
      </c>
      <c r="AN1745" s="1">
        <v>43613</v>
      </c>
      <c r="AO1745">
        <v>-0.26</v>
      </c>
      <c r="AP1745">
        <f t="shared" si="389"/>
        <v>-2.5999999999999999E-3</v>
      </c>
      <c r="AS1745" s="1">
        <v>43595</v>
      </c>
      <c r="AT1745">
        <v>0.70430000000000004</v>
      </c>
      <c r="AU1745">
        <f t="shared" si="390"/>
        <v>7.0430000000000006E-3</v>
      </c>
      <c r="AX1745" s="1"/>
    </row>
    <row r="1746" spans="1:50" x14ac:dyDescent="0.3">
      <c r="A1746" s="19">
        <f t="shared" si="391"/>
        <v>48359</v>
      </c>
      <c r="B1746">
        <f t="shared" ca="1" si="378"/>
        <v>-6.197222222222222</v>
      </c>
      <c r="C1746">
        <f ca="1">IF(currency="USD",'Future et co'!D1746,IF(currency="EUR",'Future et co'!E1746,IF(currency="GBP",'Future et co'!F1746,FALSE)))</f>
        <v>3.5830000000000001E-2</v>
      </c>
      <c r="D1746">
        <f t="shared" ca="1" si="379"/>
        <v>3.5830000000000001E-2</v>
      </c>
      <c r="E1746">
        <f t="shared" ca="1" si="380"/>
        <v>2.1409999999999998E-2</v>
      </c>
      <c r="F1746">
        <f t="shared" ca="1" si="381"/>
        <v>3.7088999999999997E-2</v>
      </c>
      <c r="J1746" s="1">
        <v>43587</v>
      </c>
      <c r="K1746">
        <v>2.3889999999999998</v>
      </c>
      <c r="L1746">
        <f t="shared" si="382"/>
        <v>2.3889999999999998E-2</v>
      </c>
      <c r="N1746" s="1">
        <v>43587</v>
      </c>
      <c r="O1746">
        <v>2.371</v>
      </c>
      <c r="P1746">
        <f t="shared" si="383"/>
        <v>2.3709999999999998E-2</v>
      </c>
      <c r="R1746" s="1">
        <v>43612</v>
      </c>
      <c r="S1746">
        <v>2.3679999999999999</v>
      </c>
      <c r="T1746">
        <f t="shared" si="384"/>
        <v>2.368E-2</v>
      </c>
      <c r="V1746" s="1">
        <v>43609</v>
      </c>
      <c r="W1746">
        <v>2.17</v>
      </c>
      <c r="X1746">
        <f t="shared" si="385"/>
        <v>2.1700000000000001E-2</v>
      </c>
      <c r="AB1746" s="1">
        <v>43549</v>
      </c>
      <c r="AC1746">
        <v>218.77279999999999</v>
      </c>
      <c r="AD1746">
        <f t="shared" si="386"/>
        <v>2.1877279999999999</v>
      </c>
      <c r="AF1746" s="1">
        <v>43563</v>
      </c>
      <c r="AG1746">
        <v>-0.31</v>
      </c>
      <c r="AH1746">
        <f t="shared" si="387"/>
        <v>-3.0999999999999999E-3</v>
      </c>
      <c r="AJ1746" s="1">
        <v>43563</v>
      </c>
      <c r="AK1746">
        <v>-0.23100000000000001</v>
      </c>
      <c r="AL1746">
        <f t="shared" si="388"/>
        <v>-2.31E-3</v>
      </c>
      <c r="AN1746" s="1">
        <v>43612</v>
      </c>
      <c r="AO1746">
        <v>-0.28000000000000003</v>
      </c>
      <c r="AP1746">
        <f t="shared" si="389"/>
        <v>-2.8000000000000004E-3</v>
      </c>
      <c r="AS1746" s="1">
        <v>43594</v>
      </c>
      <c r="AT1746">
        <v>0.70369999999999999</v>
      </c>
      <c r="AU1746">
        <f t="shared" si="390"/>
        <v>7.0369999999999999E-3</v>
      </c>
      <c r="AX1746" s="1"/>
    </row>
    <row r="1747" spans="1:50" x14ac:dyDescent="0.3">
      <c r="A1747" s="19">
        <f t="shared" si="391"/>
        <v>48360</v>
      </c>
      <c r="B1747">
        <f t="shared" ca="1" si="378"/>
        <v>-6.2</v>
      </c>
      <c r="C1747">
        <f ca="1">IF(currency="USD",'Future et co'!D1747,IF(currency="EUR",'Future et co'!E1747,IF(currency="GBP",'Future et co'!F1747,FALSE)))</f>
        <v>3.5830000000000001E-2</v>
      </c>
      <c r="D1747">
        <f t="shared" ca="1" si="379"/>
        <v>3.5830000000000001E-2</v>
      </c>
      <c r="E1747">
        <f t="shared" ca="1" si="380"/>
        <v>2.1409999999999998E-2</v>
      </c>
      <c r="F1747">
        <f t="shared" ca="1" si="381"/>
        <v>3.7088999999999997E-2</v>
      </c>
      <c r="J1747" s="1">
        <v>43586</v>
      </c>
      <c r="K1747">
        <v>2.3809999999999998</v>
      </c>
      <c r="L1747">
        <f t="shared" si="382"/>
        <v>2.3809999999999998E-2</v>
      </c>
      <c r="N1747" s="1">
        <v>43586</v>
      </c>
      <c r="O1747">
        <v>2.3559999999999999</v>
      </c>
      <c r="P1747">
        <f t="shared" si="383"/>
        <v>2.3559999999999998E-2</v>
      </c>
      <c r="R1747" s="1">
        <v>43609</v>
      </c>
      <c r="S1747">
        <v>2.367</v>
      </c>
      <c r="T1747">
        <f t="shared" si="384"/>
        <v>2.367E-2</v>
      </c>
      <c r="V1747" s="1">
        <v>43608</v>
      </c>
      <c r="W1747">
        <v>2.1589999999999998</v>
      </c>
      <c r="X1747">
        <f t="shared" si="385"/>
        <v>2.1589999999999998E-2</v>
      </c>
      <c r="AB1747" s="1">
        <v>43546</v>
      </c>
      <c r="AC1747">
        <v>218.8784</v>
      </c>
      <c r="AD1747">
        <f t="shared" si="386"/>
        <v>2.1887840000000001</v>
      </c>
      <c r="AF1747" s="1">
        <v>43560</v>
      </c>
      <c r="AG1747">
        <v>-0.31</v>
      </c>
      <c r="AH1747">
        <f t="shared" si="387"/>
        <v>-3.0999999999999999E-3</v>
      </c>
      <c r="AJ1747" s="1">
        <v>43560</v>
      </c>
      <c r="AK1747">
        <v>-0.23100000000000001</v>
      </c>
      <c r="AL1747">
        <f t="shared" si="388"/>
        <v>-2.31E-3</v>
      </c>
      <c r="AN1747" s="1">
        <v>43609</v>
      </c>
      <c r="AO1747">
        <v>-0.26</v>
      </c>
      <c r="AP1747">
        <f t="shared" si="389"/>
        <v>-2.5999999999999999E-3</v>
      </c>
      <c r="AS1747" s="1">
        <v>43593</v>
      </c>
      <c r="AT1747">
        <v>0.7087</v>
      </c>
      <c r="AU1747">
        <f t="shared" si="390"/>
        <v>7.0869999999999995E-3</v>
      </c>
      <c r="AX1747" s="1"/>
    </row>
    <row r="1748" spans="1:50" x14ac:dyDescent="0.3">
      <c r="A1748" s="19">
        <f t="shared" si="391"/>
        <v>48361</v>
      </c>
      <c r="B1748">
        <f t="shared" ca="1" si="378"/>
        <v>-6.2027777777777775</v>
      </c>
      <c r="C1748">
        <f ca="1">IF(currency="USD",'Future et co'!D1748,IF(currency="EUR",'Future et co'!E1748,IF(currency="GBP",'Future et co'!F1748,FALSE)))</f>
        <v>3.5830000000000001E-2</v>
      </c>
      <c r="D1748">
        <f t="shared" ca="1" si="379"/>
        <v>3.5830000000000001E-2</v>
      </c>
      <c r="E1748">
        <f t="shared" ca="1" si="380"/>
        <v>2.1409999999999998E-2</v>
      </c>
      <c r="F1748">
        <f t="shared" ca="1" si="381"/>
        <v>3.7088999999999997E-2</v>
      </c>
      <c r="J1748" s="1">
        <v>43585</v>
      </c>
      <c r="K1748">
        <v>2.391</v>
      </c>
      <c r="L1748">
        <f t="shared" si="382"/>
        <v>2.3910000000000001E-2</v>
      </c>
      <c r="N1748" s="1">
        <v>43585</v>
      </c>
      <c r="O1748">
        <v>2.3519999999999999</v>
      </c>
      <c r="P1748">
        <f t="shared" si="383"/>
        <v>2.3519999999999999E-2</v>
      </c>
      <c r="R1748" s="1">
        <v>43608</v>
      </c>
      <c r="S1748">
        <v>2.359</v>
      </c>
      <c r="T1748">
        <f t="shared" si="384"/>
        <v>2.359E-2</v>
      </c>
      <c r="V1748" s="1">
        <v>43607</v>
      </c>
      <c r="W1748">
        <v>2.25</v>
      </c>
      <c r="X1748">
        <f t="shared" si="385"/>
        <v>2.2499999999999999E-2</v>
      </c>
      <c r="AB1748" s="1">
        <v>43545</v>
      </c>
      <c r="AC1748">
        <v>217.70310000000001</v>
      </c>
      <c r="AD1748">
        <f t="shared" si="386"/>
        <v>2.1770309999999999</v>
      </c>
      <c r="AF1748" s="1">
        <v>43559</v>
      </c>
      <c r="AG1748">
        <v>-0.31</v>
      </c>
      <c r="AH1748">
        <f t="shared" si="387"/>
        <v>-3.0999999999999999E-3</v>
      </c>
      <c r="AJ1748" s="1">
        <v>43559</v>
      </c>
      <c r="AK1748">
        <v>-0.23</v>
      </c>
      <c r="AL1748">
        <f t="shared" si="388"/>
        <v>-2.3E-3</v>
      </c>
      <c r="AN1748" s="1">
        <v>43608</v>
      </c>
      <c r="AO1748">
        <v>-0.26500000000000001</v>
      </c>
      <c r="AP1748">
        <f t="shared" si="389"/>
        <v>-2.65E-3</v>
      </c>
      <c r="AS1748" s="1">
        <v>43592</v>
      </c>
      <c r="AT1748">
        <v>0.70409999999999995</v>
      </c>
      <c r="AU1748">
        <f t="shared" si="390"/>
        <v>7.0409999999999995E-3</v>
      </c>
      <c r="AX1748" s="1"/>
    </row>
    <row r="1749" spans="1:50" x14ac:dyDescent="0.3">
      <c r="A1749" s="19">
        <f t="shared" si="391"/>
        <v>48362</v>
      </c>
      <c r="B1749">
        <f t="shared" ca="1" si="378"/>
        <v>-6.2055555555555557</v>
      </c>
      <c r="C1749">
        <f ca="1">IF(currency="USD",'Future et co'!D1749,IF(currency="EUR",'Future et co'!E1749,IF(currency="GBP",'Future et co'!F1749,FALSE)))</f>
        <v>3.5830000000000001E-2</v>
      </c>
      <c r="D1749">
        <f t="shared" ca="1" si="379"/>
        <v>3.5830000000000001E-2</v>
      </c>
      <c r="E1749">
        <f t="shared" ca="1" si="380"/>
        <v>2.1409999999999998E-2</v>
      </c>
      <c r="F1749">
        <f t="shared" ca="1" si="381"/>
        <v>3.7088999999999997E-2</v>
      </c>
      <c r="J1749" s="1">
        <v>43584</v>
      </c>
      <c r="K1749">
        <v>2.3940000000000001</v>
      </c>
      <c r="L1749">
        <f t="shared" si="382"/>
        <v>2.3940000000000003E-2</v>
      </c>
      <c r="N1749" s="1">
        <v>43584</v>
      </c>
      <c r="O1749">
        <v>2.3580000000000001</v>
      </c>
      <c r="P1749">
        <f t="shared" si="383"/>
        <v>2.358E-2</v>
      </c>
      <c r="R1749" s="1">
        <v>43607</v>
      </c>
      <c r="S1749">
        <v>2.4239999999999999</v>
      </c>
      <c r="T1749">
        <f t="shared" si="384"/>
        <v>2.4239999999999998E-2</v>
      </c>
      <c r="V1749" s="1">
        <v>43606</v>
      </c>
      <c r="W1749">
        <v>2.2759999999999998</v>
      </c>
      <c r="X1749">
        <f t="shared" si="385"/>
        <v>2.2759999999999999E-2</v>
      </c>
      <c r="AB1749" s="1">
        <v>43544</v>
      </c>
      <c r="AC1749">
        <v>216.91069999999999</v>
      </c>
      <c r="AD1749">
        <f t="shared" si="386"/>
        <v>2.1691069999999999</v>
      </c>
      <c r="AF1749" s="1">
        <v>43558</v>
      </c>
      <c r="AG1749">
        <v>-0.31</v>
      </c>
      <c r="AH1749">
        <f t="shared" si="387"/>
        <v>-3.0999999999999999E-3</v>
      </c>
      <c r="AJ1749" s="1">
        <v>43558</v>
      </c>
      <c r="AK1749">
        <v>-0.23</v>
      </c>
      <c r="AL1749">
        <f t="shared" si="388"/>
        <v>-2.3E-3</v>
      </c>
      <c r="AN1749" s="1">
        <v>43607</v>
      </c>
      <c r="AO1749">
        <v>-0.26</v>
      </c>
      <c r="AP1749">
        <f t="shared" si="389"/>
        <v>-2.5999999999999999E-3</v>
      </c>
      <c r="AS1749" s="1">
        <v>43591</v>
      </c>
      <c r="AT1749">
        <v>0.71</v>
      </c>
      <c r="AU1749">
        <f t="shared" si="390"/>
        <v>7.0999999999999995E-3</v>
      </c>
      <c r="AX1749" s="1"/>
    </row>
    <row r="1750" spans="1:50" x14ac:dyDescent="0.3">
      <c r="A1750" s="19">
        <f t="shared" si="391"/>
        <v>48365</v>
      </c>
      <c r="B1750">
        <f t="shared" ca="1" si="378"/>
        <v>-6.2138888888888886</v>
      </c>
      <c r="C1750">
        <f ca="1">IF(currency="USD",'Future et co'!D1750,IF(currency="EUR",'Future et co'!E1750,IF(currency="GBP",'Future et co'!F1750,FALSE)))</f>
        <v>3.5830000000000001E-2</v>
      </c>
      <c r="D1750">
        <f t="shared" ca="1" si="379"/>
        <v>3.5830000000000001E-2</v>
      </c>
      <c r="E1750">
        <f t="shared" ca="1" si="380"/>
        <v>2.1409999999999998E-2</v>
      </c>
      <c r="F1750">
        <f t="shared" ca="1" si="381"/>
        <v>3.7088999999999997E-2</v>
      </c>
      <c r="J1750" s="1">
        <v>43581</v>
      </c>
      <c r="K1750">
        <v>2.3940000000000001</v>
      </c>
      <c r="L1750">
        <f t="shared" si="382"/>
        <v>2.3940000000000003E-2</v>
      </c>
      <c r="N1750" s="1">
        <v>43581</v>
      </c>
      <c r="O1750">
        <v>2.355</v>
      </c>
      <c r="P1750">
        <f t="shared" si="383"/>
        <v>2.3550000000000001E-2</v>
      </c>
      <c r="R1750" s="1">
        <v>43606</v>
      </c>
      <c r="S1750">
        <v>2.4329999999999998</v>
      </c>
      <c r="T1750">
        <f t="shared" si="384"/>
        <v>2.4329999999999997E-2</v>
      </c>
      <c r="V1750" s="1">
        <v>43605</v>
      </c>
      <c r="W1750">
        <v>2.2570000000000001</v>
      </c>
      <c r="X1750">
        <f t="shared" si="385"/>
        <v>2.257E-2</v>
      </c>
      <c r="AB1750" s="1">
        <v>43543</v>
      </c>
      <c r="AC1750">
        <v>216.52770000000001</v>
      </c>
      <c r="AD1750">
        <f t="shared" si="386"/>
        <v>2.1652770000000001</v>
      </c>
      <c r="AF1750" s="1">
        <v>43557</v>
      </c>
      <c r="AG1750">
        <v>-0.311</v>
      </c>
      <c r="AH1750">
        <f t="shared" si="387"/>
        <v>-3.1099999999999999E-3</v>
      </c>
      <c r="AJ1750" s="1">
        <v>43557</v>
      </c>
      <c r="AK1750">
        <v>-0.23</v>
      </c>
      <c r="AL1750">
        <f t="shared" si="388"/>
        <v>-2.3E-3</v>
      </c>
      <c r="AN1750" s="1">
        <v>43606</v>
      </c>
      <c r="AO1750">
        <v>-0.26</v>
      </c>
      <c r="AP1750">
        <f t="shared" si="389"/>
        <v>-2.5999999999999999E-3</v>
      </c>
      <c r="AS1750" s="1">
        <v>43588</v>
      </c>
      <c r="AT1750">
        <v>0.70350000000000001</v>
      </c>
      <c r="AU1750">
        <f t="shared" si="390"/>
        <v>7.0350000000000005E-3</v>
      </c>
      <c r="AX1750" s="1"/>
    </row>
    <row r="1751" spans="1:50" x14ac:dyDescent="0.3">
      <c r="A1751" s="19">
        <f t="shared" si="391"/>
        <v>48366</v>
      </c>
      <c r="B1751">
        <f t="shared" ca="1" si="378"/>
        <v>-6.2166666666666668</v>
      </c>
      <c r="C1751">
        <f ca="1">IF(currency="USD",'Future et co'!D1751,IF(currency="EUR",'Future et co'!E1751,IF(currency="GBP",'Future et co'!F1751,FALSE)))</f>
        <v>3.5830000000000001E-2</v>
      </c>
      <c r="D1751">
        <f t="shared" ca="1" si="379"/>
        <v>3.5830000000000001E-2</v>
      </c>
      <c r="E1751">
        <f t="shared" ca="1" si="380"/>
        <v>2.1409999999999998E-2</v>
      </c>
      <c r="F1751">
        <f t="shared" ca="1" si="381"/>
        <v>3.7088999999999997E-2</v>
      </c>
      <c r="J1751" s="1">
        <v>43580</v>
      </c>
      <c r="K1751">
        <v>2.3969999999999998</v>
      </c>
      <c r="L1751">
        <f t="shared" si="382"/>
        <v>2.3969999999999998E-2</v>
      </c>
      <c r="N1751" s="1">
        <v>43580</v>
      </c>
      <c r="O1751">
        <v>2.3690000000000002</v>
      </c>
      <c r="P1751">
        <f t="shared" si="383"/>
        <v>2.3690000000000003E-2</v>
      </c>
      <c r="R1751" s="1">
        <v>43605</v>
      </c>
      <c r="S1751">
        <v>2.4129999999999998</v>
      </c>
      <c r="T1751">
        <f t="shared" si="384"/>
        <v>2.4129999999999999E-2</v>
      </c>
      <c r="V1751" s="1">
        <v>43602</v>
      </c>
      <c r="W1751">
        <v>2.2330000000000001</v>
      </c>
      <c r="X1751">
        <f t="shared" si="385"/>
        <v>2.2330000000000003E-2</v>
      </c>
      <c r="AB1751" s="1">
        <v>43542</v>
      </c>
      <c r="AC1751">
        <v>216.93709999999999</v>
      </c>
      <c r="AD1751">
        <f t="shared" si="386"/>
        <v>2.1693709999999999</v>
      </c>
      <c r="AF1751" s="1">
        <v>43556</v>
      </c>
      <c r="AG1751">
        <v>-0.31</v>
      </c>
      <c r="AH1751">
        <f t="shared" si="387"/>
        <v>-3.0999999999999999E-3</v>
      </c>
      <c r="AJ1751" s="1">
        <v>43556</v>
      </c>
      <c r="AK1751">
        <v>-0.22800000000000001</v>
      </c>
      <c r="AL1751">
        <f t="shared" si="388"/>
        <v>-2.2799999999999999E-3</v>
      </c>
      <c r="AN1751" s="1">
        <v>43605</v>
      </c>
      <c r="AO1751">
        <v>-0.26</v>
      </c>
      <c r="AP1751">
        <f t="shared" si="389"/>
        <v>-2.5999999999999999E-3</v>
      </c>
      <c r="AS1751" s="1">
        <v>43587</v>
      </c>
      <c r="AT1751">
        <v>0.70240000000000002</v>
      </c>
      <c r="AU1751">
        <f t="shared" si="390"/>
        <v>7.0239999999999999E-3</v>
      </c>
      <c r="AX1751" s="1"/>
    </row>
    <row r="1752" spans="1:50" x14ac:dyDescent="0.3">
      <c r="A1752" s="19">
        <f t="shared" si="391"/>
        <v>48367</v>
      </c>
      <c r="B1752">
        <f t="shared" ca="1" si="378"/>
        <v>-6.2194444444444441</v>
      </c>
      <c r="C1752">
        <f ca="1">IF(currency="USD",'Future et co'!D1752,IF(currency="EUR",'Future et co'!E1752,IF(currency="GBP",'Future et co'!F1752,FALSE)))</f>
        <v>3.5830000000000001E-2</v>
      </c>
      <c r="D1752">
        <f t="shared" ca="1" si="379"/>
        <v>3.5830000000000001E-2</v>
      </c>
      <c r="E1752">
        <f t="shared" ca="1" si="380"/>
        <v>2.1409999999999998E-2</v>
      </c>
      <c r="F1752">
        <f t="shared" ca="1" si="381"/>
        <v>3.7088999999999997E-2</v>
      </c>
      <c r="J1752" s="1">
        <v>43579</v>
      </c>
      <c r="K1752">
        <v>2.3889999999999998</v>
      </c>
      <c r="L1752">
        <f t="shared" si="382"/>
        <v>2.3889999999999998E-2</v>
      </c>
      <c r="N1752" s="1">
        <v>43579</v>
      </c>
      <c r="O1752">
        <v>2.3559999999999999</v>
      </c>
      <c r="P1752">
        <f t="shared" si="383"/>
        <v>2.3559999999999998E-2</v>
      </c>
      <c r="R1752" s="1">
        <v>43602</v>
      </c>
      <c r="S1752">
        <v>2.3980000000000001</v>
      </c>
      <c r="T1752">
        <f t="shared" si="384"/>
        <v>2.3980000000000001E-2</v>
      </c>
      <c r="V1752" s="1">
        <v>43601</v>
      </c>
      <c r="W1752">
        <v>2.2330000000000001</v>
      </c>
      <c r="X1752">
        <f t="shared" si="385"/>
        <v>2.2330000000000003E-2</v>
      </c>
      <c r="AB1752" s="1">
        <v>43539</v>
      </c>
      <c r="AC1752">
        <v>216.7655</v>
      </c>
      <c r="AD1752">
        <f t="shared" si="386"/>
        <v>2.1676549999999999</v>
      </c>
      <c r="AF1752" s="1">
        <v>43553</v>
      </c>
      <c r="AG1752">
        <v>-0.311</v>
      </c>
      <c r="AH1752">
        <f t="shared" si="387"/>
        <v>-3.1099999999999999E-3</v>
      </c>
      <c r="AJ1752" s="1">
        <v>43553</v>
      </c>
      <c r="AK1752">
        <v>-0.22800000000000001</v>
      </c>
      <c r="AL1752">
        <f t="shared" si="388"/>
        <v>-2.2799999999999999E-3</v>
      </c>
      <c r="AN1752" s="1">
        <v>43602</v>
      </c>
      <c r="AO1752">
        <v>-0.28000000000000003</v>
      </c>
      <c r="AP1752">
        <f t="shared" si="389"/>
        <v>-2.8000000000000004E-3</v>
      </c>
      <c r="AS1752" s="1">
        <v>43585</v>
      </c>
      <c r="AT1752">
        <v>0.70309999999999995</v>
      </c>
      <c r="AU1752">
        <f t="shared" si="390"/>
        <v>7.0309999999999991E-3</v>
      </c>
      <c r="AX1752" s="1"/>
    </row>
    <row r="1753" spans="1:50" x14ac:dyDescent="0.3">
      <c r="A1753" s="19">
        <f t="shared" si="391"/>
        <v>48368</v>
      </c>
      <c r="B1753">
        <f t="shared" ca="1" si="378"/>
        <v>-6.2222222222222223</v>
      </c>
      <c r="C1753">
        <f ca="1">IF(currency="USD",'Future et co'!D1753,IF(currency="EUR",'Future et co'!E1753,IF(currency="GBP",'Future et co'!F1753,FALSE)))</f>
        <v>3.5830000000000001E-2</v>
      </c>
      <c r="D1753">
        <f t="shared" ca="1" si="379"/>
        <v>3.5830000000000001E-2</v>
      </c>
      <c r="E1753">
        <f t="shared" ca="1" si="380"/>
        <v>2.1409999999999998E-2</v>
      </c>
      <c r="F1753">
        <f t="shared" ca="1" si="381"/>
        <v>3.7088999999999997E-2</v>
      </c>
      <c r="J1753" s="1">
        <v>43578</v>
      </c>
      <c r="K1753">
        <v>2.4</v>
      </c>
      <c r="L1753">
        <f t="shared" si="382"/>
        <v>2.4E-2</v>
      </c>
      <c r="N1753" s="1">
        <v>43578</v>
      </c>
      <c r="O1753">
        <v>2.3769999999999998</v>
      </c>
      <c r="P1753">
        <f t="shared" si="383"/>
        <v>2.3769999999999999E-2</v>
      </c>
      <c r="R1753" s="1">
        <v>43601</v>
      </c>
      <c r="S1753">
        <v>2.4</v>
      </c>
      <c r="T1753">
        <f t="shared" si="384"/>
        <v>2.4E-2</v>
      </c>
      <c r="V1753" s="1">
        <v>43600</v>
      </c>
      <c r="W1753">
        <v>2.2109999999999999</v>
      </c>
      <c r="X1753">
        <f t="shared" si="385"/>
        <v>2.2109999999999998E-2</v>
      </c>
      <c r="AB1753" s="1">
        <v>43538</v>
      </c>
      <c r="AC1753">
        <v>216.75229999999999</v>
      </c>
      <c r="AD1753">
        <f t="shared" si="386"/>
        <v>2.1675230000000001</v>
      </c>
      <c r="AF1753" s="1">
        <v>43552</v>
      </c>
      <c r="AG1753">
        <v>-0.311</v>
      </c>
      <c r="AH1753">
        <f t="shared" si="387"/>
        <v>-3.1099999999999999E-3</v>
      </c>
      <c r="AJ1753" s="1">
        <v>43552</v>
      </c>
      <c r="AK1753">
        <v>-0.22800000000000001</v>
      </c>
      <c r="AL1753">
        <f t="shared" si="388"/>
        <v>-2.2799999999999999E-3</v>
      </c>
      <c r="AN1753" s="1">
        <v>43601</v>
      </c>
      <c r="AO1753">
        <v>-0.27</v>
      </c>
      <c r="AP1753">
        <f t="shared" si="389"/>
        <v>-2.7000000000000001E-3</v>
      </c>
      <c r="AS1753" s="1">
        <v>43584</v>
      </c>
      <c r="AT1753">
        <v>0.70489999999999997</v>
      </c>
      <c r="AU1753">
        <f t="shared" si="390"/>
        <v>7.0489999999999997E-3</v>
      </c>
      <c r="AX1753" s="1"/>
    </row>
    <row r="1754" spans="1:50" x14ac:dyDescent="0.3">
      <c r="A1754" s="19">
        <f t="shared" si="391"/>
        <v>48369</v>
      </c>
      <c r="B1754">
        <f t="shared" ca="1" si="378"/>
        <v>-6.2249999999999996</v>
      </c>
      <c r="C1754">
        <f ca="1">IF(currency="USD",'Future et co'!D1754,IF(currency="EUR",'Future et co'!E1754,IF(currency="GBP",'Future et co'!F1754,FALSE)))</f>
        <v>3.5830000000000001E-2</v>
      </c>
      <c r="D1754">
        <f t="shared" ca="1" si="379"/>
        <v>3.5830000000000001E-2</v>
      </c>
      <c r="E1754">
        <f t="shared" ca="1" si="380"/>
        <v>2.1409999999999998E-2</v>
      </c>
      <c r="F1754">
        <f t="shared" ca="1" si="381"/>
        <v>3.7088999999999997E-2</v>
      </c>
      <c r="J1754" s="1">
        <v>43577</v>
      </c>
      <c r="K1754">
        <v>2.4060000000000001</v>
      </c>
      <c r="L1754">
        <f t="shared" si="382"/>
        <v>2.4060000000000002E-2</v>
      </c>
      <c r="N1754" s="1">
        <v>43577</v>
      </c>
      <c r="O1754">
        <v>2.3849999999999998</v>
      </c>
      <c r="P1754">
        <f t="shared" si="383"/>
        <v>2.3849999999999996E-2</v>
      </c>
      <c r="R1754" s="1">
        <v>43600</v>
      </c>
      <c r="S1754">
        <v>2.3860000000000001</v>
      </c>
      <c r="T1754">
        <f t="shared" si="384"/>
        <v>2.3860000000000003E-2</v>
      </c>
      <c r="V1754" s="1">
        <v>43599</v>
      </c>
      <c r="W1754">
        <v>2.2483</v>
      </c>
      <c r="X1754">
        <f t="shared" si="385"/>
        <v>2.2483E-2</v>
      </c>
      <c r="AB1754" s="1">
        <v>43537</v>
      </c>
      <c r="AC1754">
        <v>217.2013</v>
      </c>
      <c r="AD1754">
        <f t="shared" si="386"/>
        <v>2.1720130000000002</v>
      </c>
      <c r="AF1754" s="1">
        <v>43551</v>
      </c>
      <c r="AG1754">
        <v>-0.309</v>
      </c>
      <c r="AH1754">
        <f t="shared" si="387"/>
        <v>-3.0899999999999999E-3</v>
      </c>
      <c r="AJ1754" s="1">
        <v>43551</v>
      </c>
      <c r="AK1754">
        <v>-0.22700000000000001</v>
      </c>
      <c r="AL1754">
        <f t="shared" si="388"/>
        <v>-2.2699999999999999E-3</v>
      </c>
      <c r="AN1754" s="1">
        <v>43600</v>
      </c>
      <c r="AO1754">
        <v>-0.27</v>
      </c>
      <c r="AP1754">
        <f t="shared" si="389"/>
        <v>-2.7000000000000001E-3</v>
      </c>
      <c r="AS1754" s="1">
        <v>43581</v>
      </c>
      <c r="AT1754">
        <v>0.70309999999999995</v>
      </c>
      <c r="AU1754">
        <f t="shared" si="390"/>
        <v>7.0309999999999991E-3</v>
      </c>
      <c r="AX1754" s="1"/>
    </row>
    <row r="1755" spans="1:50" x14ac:dyDescent="0.3">
      <c r="A1755" s="19">
        <f t="shared" si="391"/>
        <v>48372</v>
      </c>
      <c r="B1755">
        <f t="shared" ca="1" si="378"/>
        <v>-6.2333333333333334</v>
      </c>
      <c r="C1755">
        <f ca="1">IF(currency="USD",'Future et co'!D1755,IF(currency="EUR",'Future et co'!E1755,IF(currency="GBP",'Future et co'!F1755,FALSE)))</f>
        <v>3.5830000000000001E-2</v>
      </c>
      <c r="D1755">
        <f t="shared" ca="1" si="379"/>
        <v>3.5830000000000001E-2</v>
      </c>
      <c r="E1755">
        <f t="shared" ca="1" si="380"/>
        <v>2.1409999999999998E-2</v>
      </c>
      <c r="F1755">
        <f t="shared" ca="1" si="381"/>
        <v>3.7088999999999997E-2</v>
      </c>
      <c r="J1755" s="1">
        <v>43574</v>
      </c>
      <c r="K1755">
        <v>2.4049999999999998</v>
      </c>
      <c r="L1755">
        <f t="shared" si="382"/>
        <v>2.4049999999999998E-2</v>
      </c>
      <c r="N1755" s="1">
        <v>43574</v>
      </c>
      <c r="O1755">
        <v>2.3959999999999999</v>
      </c>
      <c r="P1755">
        <f t="shared" si="383"/>
        <v>2.3959999999999999E-2</v>
      </c>
      <c r="R1755" s="1">
        <v>43599</v>
      </c>
      <c r="S1755">
        <v>2.403</v>
      </c>
      <c r="T1755">
        <f t="shared" si="384"/>
        <v>2.4029999999999999E-2</v>
      </c>
      <c r="V1755" s="1">
        <v>43598</v>
      </c>
      <c r="W1755">
        <v>2.2360000000000002</v>
      </c>
      <c r="X1755">
        <f t="shared" si="385"/>
        <v>2.2360000000000001E-2</v>
      </c>
      <c r="AB1755" s="1">
        <v>43536</v>
      </c>
      <c r="AC1755">
        <v>217.2937</v>
      </c>
      <c r="AD1755">
        <f t="shared" si="386"/>
        <v>2.1729370000000001</v>
      </c>
      <c r="AF1755" s="1">
        <v>43550</v>
      </c>
      <c r="AG1755">
        <v>-0.309</v>
      </c>
      <c r="AH1755">
        <f t="shared" si="387"/>
        <v>-3.0899999999999999E-3</v>
      </c>
      <c r="AJ1755" s="1">
        <v>43550</v>
      </c>
      <c r="AK1755">
        <v>-0.22800000000000001</v>
      </c>
      <c r="AL1755">
        <f t="shared" si="388"/>
        <v>-2.2799999999999999E-3</v>
      </c>
      <c r="AN1755" s="1">
        <v>43599</v>
      </c>
      <c r="AO1755">
        <v>-0.26</v>
      </c>
      <c r="AP1755">
        <f t="shared" si="389"/>
        <v>-2.5999999999999999E-3</v>
      </c>
      <c r="AS1755" s="1">
        <v>43580</v>
      </c>
      <c r="AT1755">
        <v>0.70299999999999996</v>
      </c>
      <c r="AU1755">
        <f t="shared" si="390"/>
        <v>7.0299999999999998E-3</v>
      </c>
      <c r="AX1755" s="1"/>
    </row>
    <row r="1756" spans="1:50" x14ac:dyDescent="0.3">
      <c r="A1756" s="19">
        <f t="shared" si="391"/>
        <v>48373</v>
      </c>
      <c r="B1756">
        <f t="shared" ca="1" si="378"/>
        <v>-6.2361111111111107</v>
      </c>
      <c r="C1756">
        <f ca="1">IF(currency="USD",'Future et co'!D1756,IF(currency="EUR",'Future et co'!E1756,IF(currency="GBP",'Future et co'!F1756,FALSE)))</f>
        <v>3.5830000000000001E-2</v>
      </c>
      <c r="D1756">
        <f t="shared" ca="1" si="379"/>
        <v>3.5830000000000001E-2</v>
      </c>
      <c r="E1756">
        <f t="shared" ca="1" si="380"/>
        <v>2.1409999999999998E-2</v>
      </c>
      <c r="F1756">
        <f t="shared" ca="1" si="381"/>
        <v>3.7088999999999997E-2</v>
      </c>
      <c r="J1756" s="1">
        <v>43573</v>
      </c>
      <c r="K1756">
        <v>2.407</v>
      </c>
      <c r="L1756">
        <f t="shared" si="382"/>
        <v>2.4070000000000001E-2</v>
      </c>
      <c r="N1756" s="1">
        <v>43573</v>
      </c>
      <c r="O1756">
        <v>2.3959999999999999</v>
      </c>
      <c r="P1756">
        <f t="shared" si="383"/>
        <v>2.3959999999999999E-2</v>
      </c>
      <c r="R1756" s="1">
        <v>43598</v>
      </c>
      <c r="S1756">
        <v>2.4009999999999998</v>
      </c>
      <c r="T1756">
        <f t="shared" si="384"/>
        <v>2.4009999999999997E-2</v>
      </c>
      <c r="V1756" s="1">
        <v>43595</v>
      </c>
      <c r="W1756">
        <v>2.3239999999999998</v>
      </c>
      <c r="X1756">
        <f t="shared" si="385"/>
        <v>2.3239999999999997E-2</v>
      </c>
      <c r="AB1756" s="1">
        <v>43535</v>
      </c>
      <c r="AC1756">
        <v>217.28049999999999</v>
      </c>
      <c r="AD1756">
        <f t="shared" si="386"/>
        <v>2.1728049999999999</v>
      </c>
      <c r="AF1756" s="1">
        <v>43549</v>
      </c>
      <c r="AG1756">
        <v>-0.31</v>
      </c>
      <c r="AH1756">
        <f t="shared" si="387"/>
        <v>-3.0999999999999999E-3</v>
      </c>
      <c r="AJ1756" s="1">
        <v>43549</v>
      </c>
      <c r="AK1756">
        <v>-0.22800000000000001</v>
      </c>
      <c r="AL1756">
        <f t="shared" si="388"/>
        <v>-2.2799999999999999E-3</v>
      </c>
      <c r="AN1756" s="1">
        <v>43598</v>
      </c>
      <c r="AO1756">
        <v>-0.26</v>
      </c>
      <c r="AP1756">
        <f t="shared" si="389"/>
        <v>-2.5999999999999999E-3</v>
      </c>
      <c r="AS1756" s="1">
        <v>43579</v>
      </c>
      <c r="AT1756">
        <v>0.7006</v>
      </c>
      <c r="AU1756">
        <f t="shared" si="390"/>
        <v>7.0060000000000001E-3</v>
      </c>
      <c r="AX1756" s="1"/>
    </row>
    <row r="1757" spans="1:50" x14ac:dyDescent="0.3">
      <c r="A1757" s="19">
        <f t="shared" si="391"/>
        <v>48374</v>
      </c>
      <c r="B1757">
        <f t="shared" ca="1" si="378"/>
        <v>-6.2388888888888889</v>
      </c>
      <c r="C1757">
        <f ca="1">IF(currency="USD",'Future et co'!D1757,IF(currency="EUR",'Future et co'!E1757,IF(currency="GBP",'Future et co'!F1757,FALSE)))</f>
        <v>3.5830000000000001E-2</v>
      </c>
      <c r="D1757">
        <f t="shared" ca="1" si="379"/>
        <v>3.5830000000000001E-2</v>
      </c>
      <c r="E1757">
        <f t="shared" ca="1" si="380"/>
        <v>2.1409999999999998E-2</v>
      </c>
      <c r="F1757">
        <f t="shared" ca="1" si="381"/>
        <v>3.7088999999999997E-2</v>
      </c>
      <c r="J1757" s="1">
        <v>43572</v>
      </c>
      <c r="K1757">
        <v>2.4060000000000001</v>
      </c>
      <c r="L1757">
        <f t="shared" si="382"/>
        <v>2.4060000000000002E-2</v>
      </c>
      <c r="N1757" s="1">
        <v>43572</v>
      </c>
      <c r="O1757">
        <v>2.3959999999999999</v>
      </c>
      <c r="P1757">
        <f t="shared" si="383"/>
        <v>2.3959999999999999E-2</v>
      </c>
      <c r="R1757" s="1">
        <v>43595</v>
      </c>
      <c r="S1757">
        <v>2.4529999999999998</v>
      </c>
      <c r="T1757">
        <f t="shared" si="384"/>
        <v>2.453E-2</v>
      </c>
      <c r="V1757" s="1">
        <v>43594</v>
      </c>
      <c r="W1757">
        <v>2.327</v>
      </c>
      <c r="X1757">
        <f t="shared" si="385"/>
        <v>2.3269999999999999E-2</v>
      </c>
      <c r="AB1757" s="1">
        <v>43532</v>
      </c>
      <c r="AC1757">
        <v>217.09559999999999</v>
      </c>
      <c r="AD1757">
        <f t="shared" si="386"/>
        <v>2.1709559999999999</v>
      </c>
      <c r="AF1757" s="1">
        <v>43546</v>
      </c>
      <c r="AG1757">
        <v>-0.309</v>
      </c>
      <c r="AH1757">
        <f t="shared" si="387"/>
        <v>-3.0899999999999999E-3</v>
      </c>
      <c r="AJ1757" s="1">
        <v>43546</v>
      </c>
      <c r="AK1757">
        <v>-0.22800000000000001</v>
      </c>
      <c r="AL1757">
        <f t="shared" si="388"/>
        <v>-2.2799999999999999E-3</v>
      </c>
      <c r="AN1757" s="1">
        <v>43595</v>
      </c>
      <c r="AO1757">
        <v>-0.26</v>
      </c>
      <c r="AP1757">
        <f t="shared" si="389"/>
        <v>-2.5999999999999999E-3</v>
      </c>
      <c r="AS1757" s="1">
        <v>43578</v>
      </c>
      <c r="AT1757">
        <v>0.70179999999999998</v>
      </c>
      <c r="AU1757">
        <f t="shared" si="390"/>
        <v>7.0179999999999999E-3</v>
      </c>
      <c r="AX1757" s="1"/>
    </row>
    <row r="1758" spans="1:50" x14ac:dyDescent="0.3">
      <c r="A1758" s="19">
        <f t="shared" si="391"/>
        <v>48375</v>
      </c>
      <c r="B1758">
        <f t="shared" ca="1" si="378"/>
        <v>-6.2416666666666663</v>
      </c>
      <c r="C1758">
        <f ca="1">IF(currency="USD",'Future et co'!D1758,IF(currency="EUR",'Future et co'!E1758,IF(currency="GBP",'Future et co'!F1758,FALSE)))</f>
        <v>3.5830000000000001E-2</v>
      </c>
      <c r="D1758">
        <f t="shared" ca="1" si="379"/>
        <v>3.5830000000000001E-2</v>
      </c>
      <c r="E1758">
        <f t="shared" ca="1" si="380"/>
        <v>2.1409999999999998E-2</v>
      </c>
      <c r="F1758">
        <f t="shared" ca="1" si="381"/>
        <v>3.7088999999999997E-2</v>
      </c>
      <c r="J1758" s="1">
        <v>43571</v>
      </c>
      <c r="K1758">
        <v>2.399</v>
      </c>
      <c r="L1758">
        <f t="shared" si="382"/>
        <v>2.3990000000000001E-2</v>
      </c>
      <c r="N1758" s="1">
        <v>43571</v>
      </c>
      <c r="O1758">
        <v>2.3889999999999998</v>
      </c>
      <c r="P1758">
        <f t="shared" si="383"/>
        <v>2.3889999999999998E-2</v>
      </c>
      <c r="R1758" s="1">
        <v>43594</v>
      </c>
      <c r="S1758">
        <v>2.468</v>
      </c>
      <c r="T1758">
        <f t="shared" si="384"/>
        <v>2.4680000000000001E-2</v>
      </c>
      <c r="V1758" s="1">
        <v>43593</v>
      </c>
      <c r="W1758">
        <v>2.3673999999999999</v>
      </c>
      <c r="X1758">
        <f t="shared" si="385"/>
        <v>2.3674000000000001E-2</v>
      </c>
      <c r="AB1758" s="1">
        <v>43531</v>
      </c>
      <c r="AC1758">
        <v>217.2937</v>
      </c>
      <c r="AD1758">
        <f t="shared" si="386"/>
        <v>2.1729370000000001</v>
      </c>
      <c r="AF1758" s="1">
        <v>43545</v>
      </c>
      <c r="AG1758">
        <v>-0.309</v>
      </c>
      <c r="AH1758">
        <f t="shared" si="387"/>
        <v>-3.0899999999999999E-3</v>
      </c>
      <c r="AJ1758" s="1">
        <v>43545</v>
      </c>
      <c r="AK1758">
        <v>-0.22900000000000001</v>
      </c>
      <c r="AL1758">
        <f t="shared" si="388"/>
        <v>-2.2899999999999999E-3</v>
      </c>
      <c r="AN1758" s="1">
        <v>43594</v>
      </c>
      <c r="AO1758">
        <v>-0.24</v>
      </c>
      <c r="AP1758">
        <f t="shared" si="389"/>
        <v>-2.3999999999999998E-3</v>
      </c>
      <c r="AS1758" s="1">
        <v>43573</v>
      </c>
      <c r="AT1758">
        <v>0.69940000000000002</v>
      </c>
      <c r="AU1758">
        <f t="shared" si="390"/>
        <v>6.9940000000000002E-3</v>
      </c>
      <c r="AX1758" s="1"/>
    </row>
    <row r="1759" spans="1:50" x14ac:dyDescent="0.3">
      <c r="A1759" s="19">
        <f t="shared" si="391"/>
        <v>48376</v>
      </c>
      <c r="B1759">
        <f t="shared" ca="1" si="378"/>
        <v>-6.2444444444444445</v>
      </c>
      <c r="C1759">
        <f ca="1">IF(currency="USD",'Future et co'!D1759,IF(currency="EUR",'Future et co'!E1759,IF(currency="GBP",'Future et co'!F1759,FALSE)))</f>
        <v>3.5830000000000001E-2</v>
      </c>
      <c r="D1759">
        <f t="shared" ca="1" si="379"/>
        <v>3.5830000000000001E-2</v>
      </c>
      <c r="E1759">
        <f t="shared" ca="1" si="380"/>
        <v>2.1409999999999998E-2</v>
      </c>
      <c r="F1759">
        <f t="shared" ca="1" si="381"/>
        <v>3.7088999999999997E-2</v>
      </c>
      <c r="J1759" s="1">
        <v>43570</v>
      </c>
      <c r="K1759">
        <v>2.399</v>
      </c>
      <c r="L1759">
        <f t="shared" si="382"/>
        <v>2.3990000000000001E-2</v>
      </c>
      <c r="N1759" s="1">
        <v>43570</v>
      </c>
      <c r="O1759">
        <v>2.391</v>
      </c>
      <c r="P1759">
        <f t="shared" si="383"/>
        <v>2.3910000000000001E-2</v>
      </c>
      <c r="R1759" s="1">
        <v>43593</v>
      </c>
      <c r="S1759">
        <v>2.4889999999999999</v>
      </c>
      <c r="T1759">
        <f t="shared" si="384"/>
        <v>2.4889999999999999E-2</v>
      </c>
      <c r="V1759" s="1">
        <v>43592</v>
      </c>
      <c r="W1759">
        <v>2.3580999999999999</v>
      </c>
      <c r="X1759">
        <f t="shared" si="385"/>
        <v>2.3580999999999998E-2</v>
      </c>
      <c r="AB1759" s="1">
        <v>43530</v>
      </c>
      <c r="AC1759">
        <v>215.9863</v>
      </c>
      <c r="AD1759">
        <f t="shared" si="386"/>
        <v>2.1598630000000001</v>
      </c>
      <c r="AF1759" s="1">
        <v>43544</v>
      </c>
      <c r="AG1759">
        <v>-0.309</v>
      </c>
      <c r="AH1759">
        <f t="shared" si="387"/>
        <v>-3.0899999999999999E-3</v>
      </c>
      <c r="AJ1759" s="1">
        <v>43544</v>
      </c>
      <c r="AK1759">
        <v>-0.23100000000000001</v>
      </c>
      <c r="AL1759">
        <f t="shared" si="388"/>
        <v>-2.31E-3</v>
      </c>
      <c r="AN1759" s="1">
        <v>43593</v>
      </c>
      <c r="AO1759">
        <v>-0.23</v>
      </c>
      <c r="AP1759">
        <f t="shared" si="389"/>
        <v>-2.3E-3</v>
      </c>
      <c r="AS1759" s="1">
        <v>43572</v>
      </c>
      <c r="AT1759">
        <v>0.69840000000000002</v>
      </c>
      <c r="AU1759">
        <f t="shared" si="390"/>
        <v>6.9840000000000006E-3</v>
      </c>
      <c r="AX1759" s="1"/>
    </row>
    <row r="1760" spans="1:50" x14ac:dyDescent="0.3">
      <c r="A1760" s="19">
        <f t="shared" si="391"/>
        <v>48379</v>
      </c>
      <c r="B1760">
        <f t="shared" ca="1" si="378"/>
        <v>-6.2527777777777782</v>
      </c>
      <c r="C1760">
        <f ca="1">IF(currency="USD",'Future et co'!D1760,IF(currency="EUR",'Future et co'!E1760,IF(currency="GBP",'Future et co'!F1760,FALSE)))</f>
        <v>3.5830000000000001E-2</v>
      </c>
      <c r="D1760">
        <f t="shared" ca="1" si="379"/>
        <v>3.5830000000000001E-2</v>
      </c>
      <c r="E1760">
        <f t="shared" ca="1" si="380"/>
        <v>2.1409999999999998E-2</v>
      </c>
      <c r="F1760">
        <f t="shared" ca="1" si="381"/>
        <v>3.7088999999999997E-2</v>
      </c>
      <c r="J1760" s="1">
        <v>43567</v>
      </c>
      <c r="K1760">
        <v>2.4</v>
      </c>
      <c r="L1760">
        <f t="shared" si="382"/>
        <v>2.4E-2</v>
      </c>
      <c r="N1760" s="1">
        <v>43567</v>
      </c>
      <c r="O1760">
        <v>2.387</v>
      </c>
      <c r="P1760">
        <f t="shared" si="383"/>
        <v>2.3869999999999999E-2</v>
      </c>
      <c r="R1760" s="1">
        <v>43592</v>
      </c>
      <c r="S1760">
        <v>2.4870000000000001</v>
      </c>
      <c r="T1760">
        <f t="shared" si="384"/>
        <v>2.487E-2</v>
      </c>
      <c r="V1760" s="1">
        <v>43591</v>
      </c>
      <c r="W1760">
        <v>2.355</v>
      </c>
      <c r="X1760">
        <f t="shared" si="385"/>
        <v>2.3550000000000001E-2</v>
      </c>
      <c r="AB1760" s="1">
        <v>43529</v>
      </c>
      <c r="AC1760">
        <v>215.2072</v>
      </c>
      <c r="AD1760">
        <f t="shared" si="386"/>
        <v>2.152072</v>
      </c>
      <c r="AF1760" s="1">
        <v>43543</v>
      </c>
      <c r="AG1760">
        <v>-0.31</v>
      </c>
      <c r="AH1760">
        <f t="shared" si="387"/>
        <v>-3.0999999999999999E-3</v>
      </c>
      <c r="AJ1760" s="1">
        <v>43543</v>
      </c>
      <c r="AK1760">
        <v>-0.23200000000000001</v>
      </c>
      <c r="AL1760">
        <f t="shared" si="388"/>
        <v>-2.32E-3</v>
      </c>
      <c r="AN1760" s="1">
        <v>43592</v>
      </c>
      <c r="AO1760">
        <v>-0.25</v>
      </c>
      <c r="AP1760">
        <f t="shared" si="389"/>
        <v>-2.5000000000000001E-3</v>
      </c>
      <c r="AS1760" s="1">
        <v>43571</v>
      </c>
      <c r="AT1760">
        <v>0.69779999999999998</v>
      </c>
      <c r="AU1760">
        <f t="shared" si="390"/>
        <v>6.9779999999999998E-3</v>
      </c>
      <c r="AX1760" s="1"/>
    </row>
    <row r="1761" spans="1:50" x14ac:dyDescent="0.3">
      <c r="A1761" s="19">
        <f t="shared" si="391"/>
        <v>48380</v>
      </c>
      <c r="B1761">
        <f t="shared" ca="1" si="378"/>
        <v>-6.2555555555555555</v>
      </c>
      <c r="C1761">
        <f ca="1">IF(currency="USD",'Future et co'!D1761,IF(currency="EUR",'Future et co'!E1761,IF(currency="GBP",'Future et co'!F1761,FALSE)))</f>
        <v>3.5830000000000001E-2</v>
      </c>
      <c r="D1761">
        <f t="shared" ca="1" si="379"/>
        <v>3.5830000000000001E-2</v>
      </c>
      <c r="E1761">
        <f t="shared" ca="1" si="380"/>
        <v>2.1409999999999998E-2</v>
      </c>
      <c r="F1761">
        <f t="shared" ca="1" si="381"/>
        <v>3.7088999999999997E-2</v>
      </c>
      <c r="J1761" s="1">
        <v>43566</v>
      </c>
      <c r="K1761">
        <v>2.3959999999999999</v>
      </c>
      <c r="L1761">
        <f t="shared" si="382"/>
        <v>2.3959999999999999E-2</v>
      </c>
      <c r="N1761" s="1">
        <v>43566</v>
      </c>
      <c r="O1761">
        <v>2.383</v>
      </c>
      <c r="P1761">
        <f t="shared" si="383"/>
        <v>2.383E-2</v>
      </c>
      <c r="R1761" s="1">
        <v>43591</v>
      </c>
      <c r="S1761">
        <v>2.5019999999999998</v>
      </c>
      <c r="T1761">
        <f t="shared" si="384"/>
        <v>2.5019999999999997E-2</v>
      </c>
      <c r="V1761" s="1">
        <v>43588</v>
      </c>
      <c r="W1761">
        <v>2.4079999999999999</v>
      </c>
      <c r="X1761">
        <f t="shared" si="385"/>
        <v>2.4080000000000001E-2</v>
      </c>
      <c r="AB1761" s="1">
        <v>43528</v>
      </c>
      <c r="AC1761">
        <v>215.29820000000001</v>
      </c>
      <c r="AD1761">
        <f t="shared" si="386"/>
        <v>2.1529820000000002</v>
      </c>
      <c r="AF1761" s="1">
        <v>43542</v>
      </c>
      <c r="AG1761">
        <v>-0.31</v>
      </c>
      <c r="AH1761">
        <f t="shared" si="387"/>
        <v>-3.0999999999999999E-3</v>
      </c>
      <c r="AJ1761" s="1">
        <v>43542</v>
      </c>
      <c r="AK1761">
        <v>-0.23100000000000001</v>
      </c>
      <c r="AL1761">
        <f t="shared" si="388"/>
        <v>-2.31E-3</v>
      </c>
      <c r="AN1761" s="1">
        <v>43591</v>
      </c>
      <c r="AO1761">
        <v>-0.25</v>
      </c>
      <c r="AP1761">
        <f t="shared" si="389"/>
        <v>-2.5000000000000001E-3</v>
      </c>
      <c r="AS1761" s="1">
        <v>43570</v>
      </c>
      <c r="AT1761">
        <v>0.69750000000000001</v>
      </c>
      <c r="AU1761">
        <f t="shared" si="390"/>
        <v>6.9750000000000003E-3</v>
      </c>
      <c r="AX1761" s="1"/>
    </row>
    <row r="1762" spans="1:50" x14ac:dyDescent="0.3">
      <c r="A1762" s="19">
        <f t="shared" si="391"/>
        <v>48381</v>
      </c>
      <c r="B1762">
        <f t="shared" ca="1" si="378"/>
        <v>-6.2583333333333337</v>
      </c>
      <c r="C1762">
        <f ca="1">IF(currency="USD",'Future et co'!D1762,IF(currency="EUR",'Future et co'!E1762,IF(currency="GBP",'Future et co'!F1762,FALSE)))</f>
        <v>3.5830000000000001E-2</v>
      </c>
      <c r="D1762">
        <f t="shared" ca="1" si="379"/>
        <v>3.5830000000000001E-2</v>
      </c>
      <c r="E1762">
        <f t="shared" ca="1" si="380"/>
        <v>2.1409999999999998E-2</v>
      </c>
      <c r="F1762">
        <f t="shared" ca="1" si="381"/>
        <v>3.7088999999999997E-2</v>
      </c>
      <c r="J1762" s="1">
        <v>43565</v>
      </c>
      <c r="K1762">
        <v>2.3919999999999999</v>
      </c>
      <c r="L1762">
        <f t="shared" si="382"/>
        <v>2.392E-2</v>
      </c>
      <c r="N1762" s="1">
        <v>43565</v>
      </c>
      <c r="O1762">
        <v>2.3759999999999999</v>
      </c>
      <c r="P1762">
        <f t="shared" si="383"/>
        <v>2.376E-2</v>
      </c>
      <c r="R1762" s="1">
        <v>43588</v>
      </c>
      <c r="S1762">
        <v>2.5219999999999998</v>
      </c>
      <c r="T1762">
        <f t="shared" si="384"/>
        <v>2.5219999999999999E-2</v>
      </c>
      <c r="V1762" s="1">
        <v>43587</v>
      </c>
      <c r="W1762">
        <v>2.4249999999999998</v>
      </c>
      <c r="X1762">
        <f t="shared" si="385"/>
        <v>2.4249999999999997E-2</v>
      </c>
      <c r="AB1762" s="1">
        <v>43525</v>
      </c>
      <c r="AC1762">
        <v>214.81710000000001</v>
      </c>
      <c r="AD1762">
        <f t="shared" si="386"/>
        <v>2.1481710000000001</v>
      </c>
      <c r="AF1762" s="1">
        <v>43539</v>
      </c>
      <c r="AG1762">
        <v>-0.309</v>
      </c>
      <c r="AH1762">
        <f t="shared" si="387"/>
        <v>-3.0899999999999999E-3</v>
      </c>
      <c r="AJ1762" s="1">
        <v>43539</v>
      </c>
      <c r="AK1762">
        <v>-0.23200000000000001</v>
      </c>
      <c r="AL1762">
        <f t="shared" si="388"/>
        <v>-2.32E-3</v>
      </c>
      <c r="AN1762" s="1">
        <v>43588</v>
      </c>
      <c r="AO1762">
        <v>-0.25</v>
      </c>
      <c r="AP1762">
        <f t="shared" si="389"/>
        <v>-2.5000000000000001E-3</v>
      </c>
      <c r="AS1762" s="1">
        <v>43567</v>
      </c>
      <c r="AT1762">
        <v>0.69910000000000005</v>
      </c>
      <c r="AU1762">
        <f t="shared" si="390"/>
        <v>6.9910000000000007E-3</v>
      </c>
      <c r="AX1762" s="1"/>
    </row>
    <row r="1763" spans="1:50" x14ac:dyDescent="0.3">
      <c r="A1763" s="19">
        <f t="shared" si="391"/>
        <v>48382</v>
      </c>
      <c r="B1763">
        <f t="shared" ca="1" si="378"/>
        <v>-6.2611111111111111</v>
      </c>
      <c r="C1763">
        <f ca="1">IF(currency="USD",'Future et co'!D1763,IF(currency="EUR",'Future et co'!E1763,IF(currency="GBP",'Future et co'!F1763,FALSE)))</f>
        <v>3.5830000000000001E-2</v>
      </c>
      <c r="D1763">
        <f t="shared" ca="1" si="379"/>
        <v>3.5830000000000001E-2</v>
      </c>
      <c r="E1763">
        <f t="shared" ca="1" si="380"/>
        <v>2.1409999999999998E-2</v>
      </c>
      <c r="F1763">
        <f t="shared" ca="1" si="381"/>
        <v>3.7088999999999997E-2</v>
      </c>
      <c r="J1763" s="1">
        <v>43564</v>
      </c>
      <c r="K1763">
        <v>2.3919999999999999</v>
      </c>
      <c r="L1763">
        <f t="shared" si="382"/>
        <v>2.392E-2</v>
      </c>
      <c r="N1763" s="1">
        <v>43564</v>
      </c>
      <c r="O1763">
        <v>2.3780000000000001</v>
      </c>
      <c r="P1763">
        <f t="shared" si="383"/>
        <v>2.3780000000000003E-2</v>
      </c>
      <c r="R1763" s="1">
        <v>43587</v>
      </c>
      <c r="S1763">
        <v>2.5329999999999999</v>
      </c>
      <c r="T1763">
        <f t="shared" si="384"/>
        <v>2.5329999999999998E-2</v>
      </c>
      <c r="V1763" s="1">
        <v>43586</v>
      </c>
      <c r="W1763">
        <v>2.3927</v>
      </c>
      <c r="X1763">
        <f t="shared" si="385"/>
        <v>2.3927E-2</v>
      </c>
      <c r="AB1763" s="1">
        <v>43524</v>
      </c>
      <c r="AC1763">
        <v>214.9342</v>
      </c>
      <c r="AD1763">
        <f t="shared" si="386"/>
        <v>2.1493419999999999</v>
      </c>
      <c r="AF1763" s="1">
        <v>43538</v>
      </c>
      <c r="AG1763">
        <v>-0.309</v>
      </c>
      <c r="AH1763">
        <f t="shared" si="387"/>
        <v>-3.0899999999999999E-3</v>
      </c>
      <c r="AJ1763" s="1">
        <v>43538</v>
      </c>
      <c r="AK1763">
        <v>-0.23200000000000001</v>
      </c>
      <c r="AL1763">
        <f t="shared" si="388"/>
        <v>-2.32E-3</v>
      </c>
      <c r="AN1763" s="1">
        <v>43587</v>
      </c>
      <c r="AO1763">
        <v>-0.25</v>
      </c>
      <c r="AP1763">
        <f t="shared" si="389"/>
        <v>-2.5000000000000001E-3</v>
      </c>
      <c r="AS1763" s="1">
        <v>43566</v>
      </c>
      <c r="AT1763">
        <v>0.69640000000000002</v>
      </c>
      <c r="AU1763">
        <f t="shared" si="390"/>
        <v>6.9640000000000006E-3</v>
      </c>
      <c r="AX1763" s="1"/>
    </row>
    <row r="1764" spans="1:50" x14ac:dyDescent="0.3">
      <c r="A1764" s="19">
        <f t="shared" si="391"/>
        <v>48383</v>
      </c>
      <c r="B1764">
        <f t="shared" ca="1" si="378"/>
        <v>-6.2638888888888893</v>
      </c>
      <c r="C1764">
        <f ca="1">IF(currency="USD",'Future et co'!D1764,IF(currency="EUR",'Future et co'!E1764,IF(currency="GBP",'Future et co'!F1764,FALSE)))</f>
        <v>3.5830000000000001E-2</v>
      </c>
      <c r="D1764">
        <f t="shared" ca="1" si="379"/>
        <v>3.5830000000000001E-2</v>
      </c>
      <c r="E1764">
        <f t="shared" ca="1" si="380"/>
        <v>2.1409999999999998E-2</v>
      </c>
      <c r="F1764">
        <f t="shared" ca="1" si="381"/>
        <v>3.7088999999999997E-2</v>
      </c>
      <c r="J1764" s="1">
        <v>43563</v>
      </c>
      <c r="K1764">
        <v>2.395</v>
      </c>
      <c r="L1764">
        <f t="shared" si="382"/>
        <v>2.3949999999999999E-2</v>
      </c>
      <c r="N1764" s="1">
        <v>43563</v>
      </c>
      <c r="O1764">
        <v>2.3820000000000001</v>
      </c>
      <c r="P1764">
        <f t="shared" si="383"/>
        <v>2.3820000000000001E-2</v>
      </c>
      <c r="R1764" s="1">
        <v>43586</v>
      </c>
      <c r="S1764">
        <v>2.5099999999999998</v>
      </c>
      <c r="T1764">
        <f t="shared" si="384"/>
        <v>2.5099999999999997E-2</v>
      </c>
      <c r="V1764" s="1">
        <v>43585</v>
      </c>
      <c r="W1764">
        <v>2.3521000000000001</v>
      </c>
      <c r="X1764">
        <f t="shared" si="385"/>
        <v>2.3521E-2</v>
      </c>
      <c r="AB1764" s="1">
        <v>43523</v>
      </c>
      <c r="AC1764">
        <v>215.4152</v>
      </c>
      <c r="AD1764">
        <f t="shared" si="386"/>
        <v>2.1541519999999998</v>
      </c>
      <c r="AF1764" s="1">
        <v>43537</v>
      </c>
      <c r="AG1764">
        <v>-0.31</v>
      </c>
      <c r="AH1764">
        <f t="shared" si="387"/>
        <v>-3.0999999999999999E-3</v>
      </c>
      <c r="AJ1764" s="1">
        <v>43537</v>
      </c>
      <c r="AK1764">
        <v>-0.23200000000000001</v>
      </c>
      <c r="AL1764">
        <f t="shared" si="388"/>
        <v>-2.32E-3</v>
      </c>
      <c r="AN1764" s="1">
        <v>43586</v>
      </c>
      <c r="AO1764">
        <v>-0.25</v>
      </c>
      <c r="AP1764">
        <f t="shared" si="389"/>
        <v>-2.5000000000000001E-3</v>
      </c>
      <c r="AS1764" s="1">
        <v>43565</v>
      </c>
      <c r="AT1764">
        <v>0.68840000000000001</v>
      </c>
      <c r="AU1764">
        <f t="shared" si="390"/>
        <v>6.8840000000000004E-3</v>
      </c>
      <c r="AX1764" s="1"/>
    </row>
    <row r="1765" spans="1:50" x14ac:dyDescent="0.3">
      <c r="A1765" s="19">
        <f t="shared" si="391"/>
        <v>48386</v>
      </c>
      <c r="B1765">
        <f t="shared" ca="1" si="378"/>
        <v>-6.2722222222222221</v>
      </c>
      <c r="C1765">
        <f ca="1">IF(currency="USD",'Future et co'!D1765,IF(currency="EUR",'Future et co'!E1765,IF(currency="GBP",'Future et co'!F1765,FALSE)))</f>
        <v>3.5830000000000001E-2</v>
      </c>
      <c r="D1765">
        <f t="shared" ca="1" si="379"/>
        <v>3.5830000000000001E-2</v>
      </c>
      <c r="E1765">
        <f t="shared" ca="1" si="380"/>
        <v>2.1409999999999998E-2</v>
      </c>
      <c r="F1765">
        <f t="shared" ca="1" si="381"/>
        <v>3.7088999999999997E-2</v>
      </c>
      <c r="J1765" s="1">
        <v>43560</v>
      </c>
      <c r="K1765">
        <v>2.3929999999999998</v>
      </c>
      <c r="L1765">
        <f t="shared" si="382"/>
        <v>2.3929999999999996E-2</v>
      </c>
      <c r="N1765" s="1">
        <v>43560</v>
      </c>
      <c r="O1765">
        <v>2.38</v>
      </c>
      <c r="P1765">
        <f t="shared" si="383"/>
        <v>2.3799999999999998E-2</v>
      </c>
      <c r="R1765" s="1">
        <v>43585</v>
      </c>
      <c r="S1765">
        <v>2.4900000000000002</v>
      </c>
      <c r="T1765">
        <f t="shared" si="384"/>
        <v>2.4900000000000002E-2</v>
      </c>
      <c r="V1765" s="1">
        <v>43584</v>
      </c>
      <c r="W1765">
        <v>2.3731</v>
      </c>
      <c r="X1765">
        <f t="shared" si="385"/>
        <v>2.3730999999999999E-2</v>
      </c>
      <c r="AB1765" s="1">
        <v>43522</v>
      </c>
      <c r="AC1765">
        <v>216.1824</v>
      </c>
      <c r="AD1765">
        <f t="shared" si="386"/>
        <v>2.1618240000000002</v>
      </c>
      <c r="AF1765" s="1">
        <v>43536</v>
      </c>
      <c r="AG1765">
        <v>-0.309</v>
      </c>
      <c r="AH1765">
        <f t="shared" si="387"/>
        <v>-3.0899999999999999E-3</v>
      </c>
      <c r="AJ1765" s="1">
        <v>43536</v>
      </c>
      <c r="AK1765">
        <v>-0.23100000000000001</v>
      </c>
      <c r="AL1765">
        <f t="shared" si="388"/>
        <v>-2.31E-3</v>
      </c>
      <c r="AN1765" s="1">
        <v>43585</v>
      </c>
      <c r="AO1765">
        <v>-0.25</v>
      </c>
      <c r="AP1765">
        <f t="shared" si="389"/>
        <v>-2.5000000000000001E-3</v>
      </c>
      <c r="AS1765" s="1">
        <v>43564</v>
      </c>
      <c r="AT1765">
        <v>0.68930000000000002</v>
      </c>
      <c r="AU1765">
        <f t="shared" si="390"/>
        <v>6.8929999999999998E-3</v>
      </c>
      <c r="AX1765" s="1"/>
    </row>
    <row r="1766" spans="1:50" x14ac:dyDescent="0.3">
      <c r="A1766" s="19">
        <f t="shared" si="391"/>
        <v>48387</v>
      </c>
      <c r="B1766">
        <f t="shared" ca="1" si="378"/>
        <v>-6.2750000000000004</v>
      </c>
      <c r="C1766">
        <f ca="1">IF(currency="USD",'Future et co'!D1766,IF(currency="EUR",'Future et co'!E1766,IF(currency="GBP",'Future et co'!F1766,FALSE)))</f>
        <v>3.5830000000000001E-2</v>
      </c>
      <c r="D1766">
        <f t="shared" ca="1" si="379"/>
        <v>3.5830000000000001E-2</v>
      </c>
      <c r="E1766">
        <f t="shared" ca="1" si="380"/>
        <v>2.1409999999999998E-2</v>
      </c>
      <c r="F1766">
        <f t="shared" ca="1" si="381"/>
        <v>3.7088999999999997E-2</v>
      </c>
      <c r="J1766" s="1">
        <v>43559</v>
      </c>
      <c r="K1766">
        <v>2.3929999999999998</v>
      </c>
      <c r="L1766">
        <f t="shared" si="382"/>
        <v>2.3929999999999996E-2</v>
      </c>
      <c r="N1766" s="1">
        <v>43559</v>
      </c>
      <c r="O1766">
        <v>2.3759999999999999</v>
      </c>
      <c r="P1766">
        <f t="shared" si="383"/>
        <v>2.376E-2</v>
      </c>
      <c r="R1766" s="1">
        <v>43584</v>
      </c>
      <c r="S1766">
        <v>2.5089999999999999</v>
      </c>
      <c r="T1766">
        <f t="shared" si="384"/>
        <v>2.5089999999999998E-2</v>
      </c>
      <c r="V1766" s="1">
        <v>43581</v>
      </c>
      <c r="W1766">
        <v>2.3593999999999999</v>
      </c>
      <c r="X1766">
        <f t="shared" si="385"/>
        <v>2.3594E-2</v>
      </c>
      <c r="AB1766" s="1">
        <v>43521</v>
      </c>
      <c r="AC1766">
        <v>216.35140000000001</v>
      </c>
      <c r="AD1766">
        <f t="shared" si="386"/>
        <v>2.1635140000000002</v>
      </c>
      <c r="AF1766" s="1">
        <v>43535</v>
      </c>
      <c r="AG1766">
        <v>-0.308</v>
      </c>
      <c r="AH1766">
        <f t="shared" si="387"/>
        <v>-3.0799999999999998E-3</v>
      </c>
      <c r="AJ1766" s="1">
        <v>43535</v>
      </c>
      <c r="AK1766">
        <v>-0.23200000000000001</v>
      </c>
      <c r="AL1766">
        <f t="shared" si="388"/>
        <v>-2.32E-3</v>
      </c>
      <c r="AN1766" s="1">
        <v>43584</v>
      </c>
      <c r="AO1766">
        <v>-0.25</v>
      </c>
      <c r="AP1766">
        <f t="shared" si="389"/>
        <v>-2.5000000000000001E-3</v>
      </c>
      <c r="AS1766" s="1">
        <v>43563</v>
      </c>
      <c r="AT1766">
        <v>0.69</v>
      </c>
      <c r="AU1766">
        <f t="shared" si="390"/>
        <v>6.8999999999999999E-3</v>
      </c>
      <c r="AX1766" s="1"/>
    </row>
    <row r="1767" spans="1:50" x14ac:dyDescent="0.3">
      <c r="A1767" s="19">
        <f t="shared" si="391"/>
        <v>48388</v>
      </c>
      <c r="B1767">
        <f t="shared" ca="1" si="378"/>
        <v>-6.2777777777777777</v>
      </c>
      <c r="C1767">
        <f ca="1">IF(currency="USD",'Future et co'!D1767,IF(currency="EUR",'Future et co'!E1767,IF(currency="GBP",'Future et co'!F1767,FALSE)))</f>
        <v>3.5830000000000001E-2</v>
      </c>
      <c r="D1767">
        <f t="shared" ca="1" si="379"/>
        <v>3.5830000000000001E-2</v>
      </c>
      <c r="E1767">
        <f t="shared" ca="1" si="380"/>
        <v>2.1409999999999998E-2</v>
      </c>
      <c r="F1767">
        <f t="shared" ca="1" si="381"/>
        <v>3.7088999999999997E-2</v>
      </c>
      <c r="J1767" s="1">
        <v>43558</v>
      </c>
      <c r="K1767">
        <v>2.3940000000000001</v>
      </c>
      <c r="L1767">
        <f t="shared" si="382"/>
        <v>2.3940000000000003E-2</v>
      </c>
      <c r="N1767" s="1">
        <v>43558</v>
      </c>
      <c r="O1767">
        <v>2.375</v>
      </c>
      <c r="P1767">
        <f t="shared" si="383"/>
        <v>2.375E-2</v>
      </c>
      <c r="R1767" s="1">
        <v>43581</v>
      </c>
      <c r="S1767">
        <v>2.4980000000000002</v>
      </c>
      <c r="T1767">
        <f t="shared" si="384"/>
        <v>2.4980000000000002E-2</v>
      </c>
      <c r="V1767" s="1">
        <v>43580</v>
      </c>
      <c r="W1767">
        <v>2.4036</v>
      </c>
      <c r="X1767">
        <f t="shared" si="385"/>
        <v>2.4035999999999998E-2</v>
      </c>
      <c r="AB1767" s="1">
        <v>43518</v>
      </c>
      <c r="AC1767">
        <v>216.63740000000001</v>
      </c>
      <c r="AD1767">
        <f t="shared" si="386"/>
        <v>2.1663740000000002</v>
      </c>
      <c r="AF1767" s="1">
        <v>43532</v>
      </c>
      <c r="AG1767">
        <v>-0.308</v>
      </c>
      <c r="AH1767">
        <f t="shared" si="387"/>
        <v>-3.0799999999999998E-3</v>
      </c>
      <c r="AJ1767" s="1">
        <v>43532</v>
      </c>
      <c r="AK1767">
        <v>-0.23200000000000001</v>
      </c>
      <c r="AL1767">
        <f t="shared" si="388"/>
        <v>-2.32E-3</v>
      </c>
      <c r="AN1767" s="1">
        <v>43581</v>
      </c>
      <c r="AO1767">
        <v>-0.25</v>
      </c>
      <c r="AP1767">
        <f t="shared" si="389"/>
        <v>-2.5000000000000001E-3</v>
      </c>
      <c r="AS1767" s="1">
        <v>43560</v>
      </c>
      <c r="AT1767">
        <v>0.69140000000000001</v>
      </c>
      <c r="AU1767">
        <f t="shared" si="390"/>
        <v>6.914E-3</v>
      </c>
      <c r="AX1767" s="1"/>
    </row>
    <row r="1768" spans="1:50" x14ac:dyDescent="0.3">
      <c r="A1768" s="19">
        <f t="shared" si="391"/>
        <v>48389</v>
      </c>
      <c r="B1768">
        <f t="shared" ca="1" si="378"/>
        <v>-6.2805555555555559</v>
      </c>
      <c r="C1768">
        <f ca="1">IF(currency="USD",'Future et co'!D1768,IF(currency="EUR",'Future et co'!E1768,IF(currency="GBP",'Future et co'!F1768,FALSE)))</f>
        <v>3.5830000000000001E-2</v>
      </c>
      <c r="D1768">
        <f t="shared" ca="1" si="379"/>
        <v>3.5830000000000001E-2</v>
      </c>
      <c r="E1768">
        <f t="shared" ca="1" si="380"/>
        <v>2.1409999999999998E-2</v>
      </c>
      <c r="F1768">
        <f t="shared" ca="1" si="381"/>
        <v>3.7088999999999997E-2</v>
      </c>
      <c r="J1768" s="1">
        <v>43557</v>
      </c>
      <c r="K1768">
        <v>2.39</v>
      </c>
      <c r="L1768">
        <f t="shared" si="382"/>
        <v>2.3900000000000001E-2</v>
      </c>
      <c r="N1768" s="1">
        <v>43557</v>
      </c>
      <c r="O1768">
        <v>2.3690000000000002</v>
      </c>
      <c r="P1768">
        <f t="shared" si="383"/>
        <v>2.3690000000000003E-2</v>
      </c>
      <c r="R1768" s="1">
        <v>43580</v>
      </c>
      <c r="S1768">
        <v>2.532</v>
      </c>
      <c r="T1768">
        <f t="shared" si="384"/>
        <v>2.5319999999999999E-2</v>
      </c>
      <c r="V1768" s="1">
        <v>43579</v>
      </c>
      <c r="W1768">
        <v>2.3841000000000001</v>
      </c>
      <c r="X1768">
        <f t="shared" si="385"/>
        <v>2.3841000000000001E-2</v>
      </c>
      <c r="AB1768" s="1">
        <v>43517</v>
      </c>
      <c r="AC1768">
        <v>215.92230000000001</v>
      </c>
      <c r="AD1768">
        <f t="shared" si="386"/>
        <v>2.1592229999999999</v>
      </c>
      <c r="AF1768" s="1">
        <v>43531</v>
      </c>
      <c r="AG1768">
        <v>-0.308</v>
      </c>
      <c r="AH1768">
        <f t="shared" si="387"/>
        <v>-3.0799999999999998E-3</v>
      </c>
      <c r="AJ1768" s="1">
        <v>43531</v>
      </c>
      <c r="AK1768">
        <v>-0.23100000000000001</v>
      </c>
      <c r="AL1768">
        <f t="shared" si="388"/>
        <v>-2.31E-3</v>
      </c>
      <c r="AN1768" s="1">
        <v>43580</v>
      </c>
      <c r="AO1768">
        <v>-0.25</v>
      </c>
      <c r="AP1768">
        <f t="shared" si="389"/>
        <v>-2.5000000000000001E-3</v>
      </c>
      <c r="AS1768" s="1">
        <v>43559</v>
      </c>
      <c r="AT1768">
        <v>0.69499999999999995</v>
      </c>
      <c r="AU1768">
        <f t="shared" si="390"/>
        <v>6.9499999999999996E-3</v>
      </c>
      <c r="AX1768" s="1"/>
    </row>
    <row r="1769" spans="1:50" x14ac:dyDescent="0.3">
      <c r="A1769" s="19">
        <f t="shared" si="391"/>
        <v>48390</v>
      </c>
      <c r="B1769">
        <f t="shared" ca="1" si="378"/>
        <v>-6.2833333333333332</v>
      </c>
      <c r="C1769">
        <f ca="1">IF(currency="USD",'Future et co'!D1769,IF(currency="EUR",'Future et co'!E1769,IF(currency="GBP",'Future et co'!F1769,FALSE)))</f>
        <v>3.5830000000000001E-2</v>
      </c>
      <c r="D1769">
        <f t="shared" ca="1" si="379"/>
        <v>3.5830000000000001E-2</v>
      </c>
      <c r="E1769">
        <f t="shared" ca="1" si="380"/>
        <v>2.1409999999999998E-2</v>
      </c>
      <c r="F1769">
        <f t="shared" ca="1" si="381"/>
        <v>3.7088999999999997E-2</v>
      </c>
      <c r="J1769" s="1">
        <v>43556</v>
      </c>
      <c r="K1769">
        <v>2.3919999999999999</v>
      </c>
      <c r="L1769">
        <f t="shared" si="382"/>
        <v>2.392E-2</v>
      </c>
      <c r="N1769" s="1">
        <v>43556</v>
      </c>
      <c r="O1769">
        <v>2.371</v>
      </c>
      <c r="P1769">
        <f t="shared" si="383"/>
        <v>2.3709999999999998E-2</v>
      </c>
      <c r="R1769" s="1">
        <v>43579</v>
      </c>
      <c r="S1769">
        <v>2.5089999999999999</v>
      </c>
      <c r="T1769">
        <f t="shared" si="384"/>
        <v>2.5089999999999998E-2</v>
      </c>
      <c r="V1769" s="1">
        <v>43578</v>
      </c>
      <c r="W1769">
        <v>2.4140000000000001</v>
      </c>
      <c r="X1769">
        <f t="shared" si="385"/>
        <v>2.4140000000000002E-2</v>
      </c>
      <c r="AB1769" s="1">
        <v>43516</v>
      </c>
      <c r="AC1769">
        <v>216.49440000000001</v>
      </c>
      <c r="AD1769">
        <f t="shared" si="386"/>
        <v>2.1649440000000002</v>
      </c>
      <c r="AF1769" s="1">
        <v>43530</v>
      </c>
      <c r="AG1769">
        <v>-0.308</v>
      </c>
      <c r="AH1769">
        <f t="shared" si="387"/>
        <v>-3.0799999999999998E-3</v>
      </c>
      <c r="AJ1769" s="1">
        <v>43530</v>
      </c>
      <c r="AK1769">
        <v>-0.23200000000000001</v>
      </c>
      <c r="AL1769">
        <f t="shared" si="388"/>
        <v>-2.32E-3</v>
      </c>
      <c r="AN1769" s="1">
        <v>43579</v>
      </c>
      <c r="AO1769">
        <v>-0.25</v>
      </c>
      <c r="AP1769">
        <f t="shared" si="389"/>
        <v>-2.5000000000000001E-3</v>
      </c>
      <c r="AS1769" s="1">
        <v>43558</v>
      </c>
      <c r="AT1769">
        <v>0.68989999999999996</v>
      </c>
      <c r="AU1769">
        <f t="shared" si="390"/>
        <v>6.8989999999999998E-3</v>
      </c>
      <c r="AX1769" s="1"/>
    </row>
    <row r="1770" spans="1:50" x14ac:dyDescent="0.3">
      <c r="A1770" s="19">
        <f t="shared" si="391"/>
        <v>48393</v>
      </c>
      <c r="B1770">
        <f t="shared" ca="1" si="378"/>
        <v>-6.291666666666667</v>
      </c>
      <c r="C1770">
        <f ca="1">IF(currency="USD",'Future et co'!D1770,IF(currency="EUR",'Future et co'!E1770,IF(currency="GBP",'Future et co'!F1770,FALSE)))</f>
        <v>3.5830000000000001E-2</v>
      </c>
      <c r="D1770">
        <f t="shared" ca="1" si="379"/>
        <v>3.5830000000000001E-2</v>
      </c>
      <c r="E1770">
        <f t="shared" ca="1" si="380"/>
        <v>2.1409999999999998E-2</v>
      </c>
      <c r="F1770">
        <f t="shared" ca="1" si="381"/>
        <v>3.7088999999999997E-2</v>
      </c>
      <c r="J1770" s="1">
        <v>43553</v>
      </c>
      <c r="K1770">
        <v>2.3860000000000001</v>
      </c>
      <c r="L1770">
        <f t="shared" si="382"/>
        <v>2.3860000000000003E-2</v>
      </c>
      <c r="N1770" s="1">
        <v>43553</v>
      </c>
      <c r="O1770">
        <v>2.36</v>
      </c>
      <c r="P1770">
        <f t="shared" si="383"/>
        <v>2.3599999999999999E-2</v>
      </c>
      <c r="R1770" s="1">
        <v>43578</v>
      </c>
      <c r="S1770">
        <v>2.5419999999999998</v>
      </c>
      <c r="T1770">
        <f t="shared" si="384"/>
        <v>2.5419999999999998E-2</v>
      </c>
      <c r="V1770" s="1">
        <v>43577</v>
      </c>
      <c r="W1770">
        <v>2.4453999999999998</v>
      </c>
      <c r="X1770">
        <f t="shared" si="385"/>
        <v>2.4453999999999997E-2</v>
      </c>
      <c r="AB1770" s="1">
        <v>43515</v>
      </c>
      <c r="AC1770">
        <v>216.37739999999999</v>
      </c>
      <c r="AD1770">
        <f t="shared" si="386"/>
        <v>2.1637740000000001</v>
      </c>
      <c r="AF1770" s="1">
        <v>43529</v>
      </c>
      <c r="AG1770">
        <v>-0.308</v>
      </c>
      <c r="AH1770">
        <f t="shared" si="387"/>
        <v>-3.0799999999999998E-3</v>
      </c>
      <c r="AJ1770" s="1">
        <v>43529</v>
      </c>
      <c r="AK1770">
        <v>-0.23100000000000001</v>
      </c>
      <c r="AL1770">
        <f t="shared" si="388"/>
        <v>-2.31E-3</v>
      </c>
      <c r="AN1770" s="1">
        <v>43578</v>
      </c>
      <c r="AO1770">
        <v>-0.25</v>
      </c>
      <c r="AP1770">
        <f t="shared" si="389"/>
        <v>-2.5000000000000001E-3</v>
      </c>
      <c r="AS1770" s="1">
        <v>43557</v>
      </c>
      <c r="AT1770">
        <v>0.68240000000000001</v>
      </c>
      <c r="AU1770">
        <f t="shared" si="390"/>
        <v>6.8240000000000002E-3</v>
      </c>
      <c r="AX1770" s="1"/>
    </row>
    <row r="1771" spans="1:50" x14ac:dyDescent="0.3">
      <c r="A1771" s="19">
        <f t="shared" si="391"/>
        <v>48394</v>
      </c>
      <c r="B1771">
        <f t="shared" ca="1" si="378"/>
        <v>-6.2944444444444443</v>
      </c>
      <c r="C1771">
        <f ca="1">IF(currency="USD",'Future et co'!D1771,IF(currency="EUR",'Future et co'!E1771,IF(currency="GBP",'Future et co'!F1771,FALSE)))</f>
        <v>3.5830000000000001E-2</v>
      </c>
      <c r="D1771">
        <f t="shared" ca="1" si="379"/>
        <v>3.5830000000000001E-2</v>
      </c>
      <c r="E1771">
        <f t="shared" ca="1" si="380"/>
        <v>2.1409999999999998E-2</v>
      </c>
      <c r="F1771">
        <f t="shared" ca="1" si="381"/>
        <v>3.7088999999999997E-2</v>
      </c>
      <c r="J1771" s="1">
        <v>43552</v>
      </c>
      <c r="K1771">
        <v>2.3820000000000001</v>
      </c>
      <c r="L1771">
        <f t="shared" si="382"/>
        <v>2.3820000000000001E-2</v>
      </c>
      <c r="N1771" s="1">
        <v>43552</v>
      </c>
      <c r="O1771">
        <v>2.347</v>
      </c>
      <c r="P1771">
        <f t="shared" si="383"/>
        <v>2.3470000000000001E-2</v>
      </c>
      <c r="R1771" s="1">
        <v>43577</v>
      </c>
      <c r="S1771">
        <v>2.5430000000000001</v>
      </c>
      <c r="T1771">
        <f t="shared" si="384"/>
        <v>2.5430000000000001E-2</v>
      </c>
      <c r="V1771" s="1">
        <v>43574</v>
      </c>
      <c r="W1771">
        <v>2.4409999999999998</v>
      </c>
      <c r="X1771">
        <f t="shared" si="385"/>
        <v>2.4409999999999998E-2</v>
      </c>
      <c r="AB1771" s="1">
        <v>43514</v>
      </c>
      <c r="AC1771">
        <v>216.29939999999999</v>
      </c>
      <c r="AD1771">
        <f t="shared" si="386"/>
        <v>2.1629939999999999</v>
      </c>
      <c r="AF1771" s="1">
        <v>43528</v>
      </c>
      <c r="AG1771">
        <v>-0.309</v>
      </c>
      <c r="AH1771">
        <f t="shared" si="387"/>
        <v>-3.0899999999999999E-3</v>
      </c>
      <c r="AJ1771" s="1">
        <v>43528</v>
      </c>
      <c r="AK1771">
        <v>-0.23</v>
      </c>
      <c r="AL1771">
        <f t="shared" si="388"/>
        <v>-2.3E-3</v>
      </c>
      <c r="AN1771" s="1">
        <v>43577</v>
      </c>
      <c r="AO1771">
        <v>-0.26</v>
      </c>
      <c r="AP1771">
        <f t="shared" si="389"/>
        <v>-2.5999999999999999E-3</v>
      </c>
      <c r="AS1771" s="1">
        <v>43556</v>
      </c>
      <c r="AT1771">
        <v>0.68910000000000005</v>
      </c>
      <c r="AU1771">
        <f t="shared" si="390"/>
        <v>6.8910000000000004E-3</v>
      </c>
      <c r="AX1771" s="1"/>
    </row>
    <row r="1772" spans="1:50" x14ac:dyDescent="0.3">
      <c r="A1772" s="19">
        <f t="shared" si="391"/>
        <v>48395</v>
      </c>
      <c r="B1772">
        <f t="shared" ca="1" si="378"/>
        <v>-6.2972222222222225</v>
      </c>
      <c r="C1772">
        <f ca="1">IF(currency="USD",'Future et co'!D1772,IF(currency="EUR",'Future et co'!E1772,IF(currency="GBP",'Future et co'!F1772,FALSE)))</f>
        <v>3.5830000000000001E-2</v>
      </c>
      <c r="D1772">
        <f t="shared" ca="1" si="379"/>
        <v>3.5830000000000001E-2</v>
      </c>
      <c r="E1772">
        <f t="shared" ca="1" si="380"/>
        <v>2.1409999999999998E-2</v>
      </c>
      <c r="F1772">
        <f t="shared" ca="1" si="381"/>
        <v>3.7088999999999997E-2</v>
      </c>
      <c r="J1772" s="1">
        <v>43551</v>
      </c>
      <c r="K1772">
        <v>2.38</v>
      </c>
      <c r="L1772">
        <f t="shared" si="382"/>
        <v>2.3799999999999998E-2</v>
      </c>
      <c r="N1772" s="1">
        <v>43551</v>
      </c>
      <c r="O1772">
        <v>2.3420000000000001</v>
      </c>
      <c r="P1772">
        <f t="shared" si="383"/>
        <v>2.342E-2</v>
      </c>
      <c r="R1772" s="1">
        <v>43574</v>
      </c>
      <c r="S1772">
        <v>2.5579999999999998</v>
      </c>
      <c r="T1772">
        <f t="shared" si="384"/>
        <v>2.5579999999999999E-2</v>
      </c>
      <c r="V1772" s="1">
        <v>43573</v>
      </c>
      <c r="W1772">
        <v>2.4409999999999998</v>
      </c>
      <c r="X1772">
        <f t="shared" si="385"/>
        <v>2.4409999999999998E-2</v>
      </c>
      <c r="AB1772" s="1">
        <v>43511</v>
      </c>
      <c r="AC1772">
        <v>216.44239999999999</v>
      </c>
      <c r="AD1772">
        <f t="shared" si="386"/>
        <v>2.1644239999999999</v>
      </c>
      <c r="AF1772" s="1">
        <v>43525</v>
      </c>
      <c r="AG1772">
        <v>-0.31</v>
      </c>
      <c r="AH1772">
        <f t="shared" si="387"/>
        <v>-3.0999999999999999E-3</v>
      </c>
      <c r="AJ1772" s="1">
        <v>43525</v>
      </c>
      <c r="AK1772">
        <v>-0.23</v>
      </c>
      <c r="AL1772">
        <f t="shared" si="388"/>
        <v>-2.3E-3</v>
      </c>
      <c r="AN1772" s="1">
        <v>43574</v>
      </c>
      <c r="AO1772">
        <v>-0.26</v>
      </c>
      <c r="AP1772">
        <f t="shared" si="389"/>
        <v>-2.5999999999999999E-3</v>
      </c>
      <c r="AS1772" s="1">
        <v>43553</v>
      </c>
      <c r="AT1772">
        <v>0.69020000000000004</v>
      </c>
      <c r="AU1772">
        <f t="shared" si="390"/>
        <v>6.9020000000000001E-3</v>
      </c>
      <c r="AX1772" s="1"/>
    </row>
    <row r="1773" spans="1:50" x14ac:dyDescent="0.3">
      <c r="A1773" s="19">
        <f t="shared" si="391"/>
        <v>48396</v>
      </c>
      <c r="B1773">
        <f t="shared" ca="1" si="378"/>
        <v>-6.3</v>
      </c>
      <c r="C1773">
        <f ca="1">IF(currency="USD",'Future et co'!D1773,IF(currency="EUR",'Future et co'!E1773,IF(currency="GBP",'Future et co'!F1773,FALSE)))</f>
        <v>3.5830000000000001E-2</v>
      </c>
      <c r="D1773">
        <f t="shared" ca="1" si="379"/>
        <v>3.5830000000000001E-2</v>
      </c>
      <c r="E1773">
        <f t="shared" ca="1" si="380"/>
        <v>2.1409999999999998E-2</v>
      </c>
      <c r="F1773">
        <f t="shared" ca="1" si="381"/>
        <v>3.7088999999999997E-2</v>
      </c>
      <c r="J1773" s="1">
        <v>43550</v>
      </c>
      <c r="K1773">
        <v>2.39</v>
      </c>
      <c r="L1773">
        <f t="shared" si="382"/>
        <v>2.3900000000000001E-2</v>
      </c>
      <c r="N1773" s="1">
        <v>43550</v>
      </c>
      <c r="O1773">
        <v>2.36</v>
      </c>
      <c r="P1773">
        <f t="shared" si="383"/>
        <v>2.3599999999999999E-2</v>
      </c>
      <c r="R1773" s="1">
        <v>43573</v>
      </c>
      <c r="S1773">
        <v>2.5579999999999998</v>
      </c>
      <c r="T1773">
        <f t="shared" si="384"/>
        <v>2.5579999999999999E-2</v>
      </c>
      <c r="V1773" s="1">
        <v>43572</v>
      </c>
      <c r="W1773">
        <v>2.468</v>
      </c>
      <c r="X1773">
        <f t="shared" si="385"/>
        <v>2.4680000000000001E-2</v>
      </c>
      <c r="AB1773" s="1">
        <v>43510</v>
      </c>
      <c r="AC1773">
        <v>216.5335</v>
      </c>
      <c r="AD1773">
        <f t="shared" si="386"/>
        <v>2.1653350000000002</v>
      </c>
      <c r="AF1773" s="1">
        <v>43524</v>
      </c>
      <c r="AG1773">
        <v>-0.309</v>
      </c>
      <c r="AH1773">
        <f t="shared" si="387"/>
        <v>-3.0899999999999999E-3</v>
      </c>
      <c r="AJ1773" s="1">
        <v>43524</v>
      </c>
      <c r="AK1773">
        <v>-0.22900000000000001</v>
      </c>
      <c r="AL1773">
        <f t="shared" si="388"/>
        <v>-2.2899999999999999E-3</v>
      </c>
      <c r="AN1773" s="1">
        <v>43573</v>
      </c>
      <c r="AO1773">
        <v>-0.26</v>
      </c>
      <c r="AP1773">
        <f t="shared" si="389"/>
        <v>-2.5999999999999999E-3</v>
      </c>
      <c r="AS1773" s="1">
        <v>43552</v>
      </c>
      <c r="AT1773">
        <v>0.69420000000000004</v>
      </c>
      <c r="AU1773">
        <f t="shared" si="390"/>
        <v>6.9420000000000003E-3</v>
      </c>
      <c r="AX1773" s="1"/>
    </row>
    <row r="1774" spans="1:50" x14ac:dyDescent="0.3">
      <c r="A1774" s="19">
        <f t="shared" si="391"/>
        <v>48397</v>
      </c>
      <c r="B1774">
        <f t="shared" ca="1" si="378"/>
        <v>-6.302777777777778</v>
      </c>
      <c r="C1774">
        <f ca="1">IF(currency="USD",'Future et co'!D1774,IF(currency="EUR",'Future et co'!E1774,IF(currency="GBP",'Future et co'!F1774,FALSE)))</f>
        <v>3.5830000000000001E-2</v>
      </c>
      <c r="D1774">
        <f t="shared" ca="1" si="379"/>
        <v>3.5830000000000001E-2</v>
      </c>
      <c r="E1774">
        <f t="shared" ca="1" si="380"/>
        <v>2.1409999999999998E-2</v>
      </c>
      <c r="F1774">
        <f t="shared" ca="1" si="381"/>
        <v>3.7088999999999997E-2</v>
      </c>
      <c r="J1774" s="1">
        <v>43549</v>
      </c>
      <c r="K1774">
        <v>2.3879999999999999</v>
      </c>
      <c r="L1774">
        <f t="shared" si="382"/>
        <v>2.3879999999999998E-2</v>
      </c>
      <c r="N1774" s="1">
        <v>43549</v>
      </c>
      <c r="O1774">
        <v>2.3530000000000002</v>
      </c>
      <c r="P1774">
        <f t="shared" si="383"/>
        <v>2.3530000000000002E-2</v>
      </c>
      <c r="R1774" s="1">
        <v>43572</v>
      </c>
      <c r="S1774">
        <v>2.5750000000000002</v>
      </c>
      <c r="T1774">
        <f t="shared" si="384"/>
        <v>2.5750000000000002E-2</v>
      </c>
      <c r="V1774" s="1">
        <v>43571</v>
      </c>
      <c r="W1774">
        <v>2.4750000000000001</v>
      </c>
      <c r="X1774">
        <f t="shared" si="385"/>
        <v>2.4750000000000001E-2</v>
      </c>
      <c r="AB1774" s="1">
        <v>43509</v>
      </c>
      <c r="AC1774">
        <v>215.98740000000001</v>
      </c>
      <c r="AD1774">
        <f t="shared" si="386"/>
        <v>2.1598740000000003</v>
      </c>
      <c r="AF1774" s="1">
        <v>43523</v>
      </c>
      <c r="AG1774">
        <v>-0.31</v>
      </c>
      <c r="AH1774">
        <f t="shared" si="387"/>
        <v>-3.0999999999999999E-3</v>
      </c>
      <c r="AJ1774" s="1">
        <v>43523</v>
      </c>
      <c r="AK1774">
        <v>-0.22900000000000001</v>
      </c>
      <c r="AL1774">
        <f t="shared" si="388"/>
        <v>-2.2899999999999999E-3</v>
      </c>
      <c r="AN1774" s="1">
        <v>43572</v>
      </c>
      <c r="AO1774">
        <v>-0.25</v>
      </c>
      <c r="AP1774">
        <f t="shared" si="389"/>
        <v>-2.5000000000000001E-3</v>
      </c>
      <c r="AS1774" s="1">
        <v>43551</v>
      </c>
      <c r="AT1774">
        <v>0.69440000000000002</v>
      </c>
      <c r="AU1774">
        <f t="shared" si="390"/>
        <v>6.9440000000000005E-3</v>
      </c>
      <c r="AX1774" s="1"/>
    </row>
    <row r="1775" spans="1:50" x14ac:dyDescent="0.3">
      <c r="A1775" s="19">
        <f t="shared" si="391"/>
        <v>48400</v>
      </c>
      <c r="B1775">
        <f t="shared" ca="1" si="378"/>
        <v>-6.3111111111111109</v>
      </c>
      <c r="C1775">
        <f ca="1">IF(currency="USD",'Future et co'!D1775,IF(currency="EUR",'Future et co'!E1775,IF(currency="GBP",'Future et co'!F1775,FALSE)))</f>
        <v>3.5830000000000001E-2</v>
      </c>
      <c r="D1775">
        <f t="shared" ca="1" si="379"/>
        <v>3.5830000000000001E-2</v>
      </c>
      <c r="E1775">
        <f t="shared" ca="1" si="380"/>
        <v>2.1409999999999998E-2</v>
      </c>
      <c r="F1775">
        <f t="shared" ca="1" si="381"/>
        <v>3.7088999999999997E-2</v>
      </c>
      <c r="J1775" s="1">
        <v>43546</v>
      </c>
      <c r="K1775">
        <v>2.3959999999999999</v>
      </c>
      <c r="L1775">
        <f t="shared" si="382"/>
        <v>2.3959999999999999E-2</v>
      </c>
      <c r="N1775" s="1">
        <v>43546</v>
      </c>
      <c r="O1775">
        <v>2.3740000000000001</v>
      </c>
      <c r="P1775">
        <f t="shared" si="383"/>
        <v>2.3740000000000001E-2</v>
      </c>
      <c r="R1775" s="1">
        <v>43571</v>
      </c>
      <c r="S1775">
        <v>2.5819999999999999</v>
      </c>
      <c r="T1775">
        <f t="shared" si="384"/>
        <v>2.5819999999999999E-2</v>
      </c>
      <c r="V1775" s="1">
        <v>43570</v>
      </c>
      <c r="W1775">
        <v>2.4626999999999999</v>
      </c>
      <c r="X1775">
        <f t="shared" si="385"/>
        <v>2.4627E-2</v>
      </c>
      <c r="AB1775" s="1">
        <v>43508</v>
      </c>
      <c r="AC1775">
        <v>215.85740000000001</v>
      </c>
      <c r="AD1775">
        <f t="shared" si="386"/>
        <v>2.1585740000000002</v>
      </c>
      <c r="AF1775" s="1">
        <v>43522</v>
      </c>
      <c r="AG1775">
        <v>-0.31</v>
      </c>
      <c r="AH1775">
        <f t="shared" si="387"/>
        <v>-3.0999999999999999E-3</v>
      </c>
      <c r="AJ1775" s="1">
        <v>43522</v>
      </c>
      <c r="AK1775">
        <v>-0.23</v>
      </c>
      <c r="AL1775">
        <f t="shared" si="388"/>
        <v>-2.3E-3</v>
      </c>
      <c r="AN1775" s="1">
        <v>43571</v>
      </c>
      <c r="AO1775">
        <v>-0.25</v>
      </c>
      <c r="AP1775">
        <f t="shared" si="389"/>
        <v>-2.5000000000000001E-3</v>
      </c>
      <c r="AS1775" s="1">
        <v>43550</v>
      </c>
      <c r="AT1775">
        <v>0.6946</v>
      </c>
      <c r="AU1775">
        <f t="shared" si="390"/>
        <v>6.9459999999999999E-3</v>
      </c>
      <c r="AX1775" s="1"/>
    </row>
    <row r="1776" spans="1:50" x14ac:dyDescent="0.3">
      <c r="A1776" s="19">
        <f t="shared" si="391"/>
        <v>48401</v>
      </c>
      <c r="B1776">
        <f t="shared" ca="1" si="378"/>
        <v>-6.3138888888888891</v>
      </c>
      <c r="C1776">
        <f ca="1">IF(currency="USD",'Future et co'!D1776,IF(currency="EUR",'Future et co'!E1776,IF(currency="GBP",'Future et co'!F1776,FALSE)))</f>
        <v>3.5830000000000001E-2</v>
      </c>
      <c r="D1776">
        <f t="shared" ca="1" si="379"/>
        <v>3.5830000000000001E-2</v>
      </c>
      <c r="E1776">
        <f t="shared" ca="1" si="380"/>
        <v>2.1409999999999998E-2</v>
      </c>
      <c r="F1776">
        <f t="shared" ca="1" si="381"/>
        <v>3.7088999999999997E-2</v>
      </c>
      <c r="J1776" s="1">
        <v>43545</v>
      </c>
      <c r="K1776">
        <v>2.4020000000000001</v>
      </c>
      <c r="L1776">
        <f t="shared" si="382"/>
        <v>2.402E-2</v>
      </c>
      <c r="N1776" s="1">
        <v>43545</v>
      </c>
      <c r="O1776">
        <v>2.3929999999999998</v>
      </c>
      <c r="P1776">
        <f t="shared" si="383"/>
        <v>2.3929999999999996E-2</v>
      </c>
      <c r="R1776" s="1">
        <v>43570</v>
      </c>
      <c r="S1776">
        <v>2.5630000000000002</v>
      </c>
      <c r="T1776">
        <f t="shared" si="384"/>
        <v>2.563E-2</v>
      </c>
      <c r="V1776" s="1">
        <v>43567</v>
      </c>
      <c r="W1776">
        <v>2.4695</v>
      </c>
      <c r="X1776">
        <f t="shared" si="385"/>
        <v>2.4695000000000002E-2</v>
      </c>
      <c r="AB1776" s="1">
        <v>43507</v>
      </c>
      <c r="AC1776">
        <v>216.28639999999999</v>
      </c>
      <c r="AD1776">
        <f t="shared" si="386"/>
        <v>2.1628639999999999</v>
      </c>
      <c r="AF1776" s="1">
        <v>43521</v>
      </c>
      <c r="AG1776">
        <v>-0.309</v>
      </c>
      <c r="AH1776">
        <f t="shared" si="387"/>
        <v>-3.0899999999999999E-3</v>
      </c>
      <c r="AJ1776" s="1">
        <v>43521</v>
      </c>
      <c r="AK1776">
        <v>-0.23</v>
      </c>
      <c r="AL1776">
        <f t="shared" si="388"/>
        <v>-2.3E-3</v>
      </c>
      <c r="AN1776" s="1">
        <v>43570</v>
      </c>
      <c r="AO1776">
        <v>-0.25</v>
      </c>
      <c r="AP1776">
        <f t="shared" si="389"/>
        <v>-2.5000000000000001E-3</v>
      </c>
      <c r="AS1776" s="1">
        <v>43549</v>
      </c>
      <c r="AT1776">
        <v>0.68720000000000003</v>
      </c>
      <c r="AU1776">
        <f t="shared" si="390"/>
        <v>6.8720000000000005E-3</v>
      </c>
      <c r="AX1776" s="1"/>
    </row>
    <row r="1777" spans="1:50" x14ac:dyDescent="0.3">
      <c r="A1777" s="19">
        <f t="shared" si="391"/>
        <v>48402</v>
      </c>
      <c r="B1777">
        <f t="shared" ca="1" si="378"/>
        <v>-6.3166666666666664</v>
      </c>
      <c r="C1777">
        <f ca="1">IF(currency="USD",'Future et co'!D1777,IF(currency="EUR",'Future et co'!E1777,IF(currency="GBP",'Future et co'!F1777,FALSE)))</f>
        <v>3.5830000000000001E-2</v>
      </c>
      <c r="D1777">
        <f t="shared" ca="1" si="379"/>
        <v>3.5830000000000001E-2</v>
      </c>
      <c r="E1777">
        <f t="shared" ca="1" si="380"/>
        <v>2.1409999999999998E-2</v>
      </c>
      <c r="F1777">
        <f t="shared" ca="1" si="381"/>
        <v>3.7088999999999997E-2</v>
      </c>
      <c r="J1777" s="1">
        <v>43544</v>
      </c>
      <c r="K1777">
        <v>2.395</v>
      </c>
      <c r="L1777">
        <f t="shared" si="382"/>
        <v>2.3949999999999999E-2</v>
      </c>
      <c r="N1777" s="1">
        <v>43544</v>
      </c>
      <c r="O1777">
        <v>2.3889999999999998</v>
      </c>
      <c r="P1777">
        <f t="shared" si="383"/>
        <v>2.3889999999999998E-2</v>
      </c>
      <c r="R1777" s="1">
        <v>43567</v>
      </c>
      <c r="S1777">
        <v>2.5739999999999998</v>
      </c>
      <c r="T1777">
        <f t="shared" si="384"/>
        <v>2.5739999999999999E-2</v>
      </c>
      <c r="V1777" s="1">
        <v>43566</v>
      </c>
      <c r="W1777">
        <v>2.4060000000000001</v>
      </c>
      <c r="X1777">
        <f t="shared" si="385"/>
        <v>2.4060000000000002E-2</v>
      </c>
      <c r="AB1777" s="1">
        <v>43504</v>
      </c>
      <c r="AC1777">
        <v>216.8065</v>
      </c>
      <c r="AD1777">
        <f t="shared" si="386"/>
        <v>2.1680649999999999</v>
      </c>
      <c r="AF1777" s="1">
        <v>43518</v>
      </c>
      <c r="AG1777">
        <v>-0.31</v>
      </c>
      <c r="AH1777">
        <f t="shared" si="387"/>
        <v>-3.0999999999999999E-3</v>
      </c>
      <c r="AJ1777" s="1">
        <v>43518</v>
      </c>
      <c r="AK1777">
        <v>-0.23100000000000001</v>
      </c>
      <c r="AL1777">
        <f t="shared" si="388"/>
        <v>-2.31E-3</v>
      </c>
      <c r="AN1777" s="1">
        <v>43567</v>
      </c>
      <c r="AO1777">
        <v>-0.2344</v>
      </c>
      <c r="AP1777">
        <f t="shared" si="389"/>
        <v>-2.3440000000000002E-3</v>
      </c>
      <c r="AS1777" s="1">
        <v>43546</v>
      </c>
      <c r="AT1777">
        <v>0.68340000000000001</v>
      </c>
      <c r="AU1777">
        <f t="shared" si="390"/>
        <v>6.8339999999999998E-3</v>
      </c>
      <c r="AX1777" s="1"/>
    </row>
    <row r="1778" spans="1:50" x14ac:dyDescent="0.3">
      <c r="A1778" s="19">
        <f t="shared" si="391"/>
        <v>48403</v>
      </c>
      <c r="B1778">
        <f t="shared" ca="1" si="378"/>
        <v>-6.3194444444444446</v>
      </c>
      <c r="C1778">
        <f ca="1">IF(currency="USD",'Future et co'!D1778,IF(currency="EUR",'Future et co'!E1778,IF(currency="GBP",'Future et co'!F1778,FALSE)))</f>
        <v>3.5830000000000001E-2</v>
      </c>
      <c r="D1778">
        <f t="shared" ca="1" si="379"/>
        <v>3.5830000000000001E-2</v>
      </c>
      <c r="E1778">
        <f t="shared" ca="1" si="380"/>
        <v>2.1409999999999998E-2</v>
      </c>
      <c r="F1778">
        <f t="shared" ca="1" si="381"/>
        <v>3.7088999999999997E-2</v>
      </c>
      <c r="J1778" s="1">
        <v>43543</v>
      </c>
      <c r="K1778">
        <v>2.395</v>
      </c>
      <c r="L1778">
        <f t="shared" si="382"/>
        <v>2.3949999999999999E-2</v>
      </c>
      <c r="N1778" s="1">
        <v>43543</v>
      </c>
      <c r="O1778">
        <v>2.391</v>
      </c>
      <c r="P1778">
        <f t="shared" si="383"/>
        <v>2.3910000000000001E-2</v>
      </c>
      <c r="R1778" s="1">
        <v>43566</v>
      </c>
      <c r="S1778">
        <v>2.5430000000000001</v>
      </c>
      <c r="T1778">
        <f t="shared" si="384"/>
        <v>2.5430000000000001E-2</v>
      </c>
      <c r="V1778" s="1">
        <v>43565</v>
      </c>
      <c r="W1778">
        <v>2.3919999999999999</v>
      </c>
      <c r="X1778">
        <f t="shared" si="385"/>
        <v>2.392E-2</v>
      </c>
      <c r="AB1778" s="1">
        <v>43503</v>
      </c>
      <c r="AC1778">
        <v>216.29949999999999</v>
      </c>
      <c r="AD1778">
        <f t="shared" si="386"/>
        <v>2.162995</v>
      </c>
      <c r="AF1778" s="1">
        <v>43517</v>
      </c>
      <c r="AG1778">
        <v>-0.31</v>
      </c>
      <c r="AH1778">
        <f t="shared" si="387"/>
        <v>-3.0999999999999999E-3</v>
      </c>
      <c r="AJ1778" s="1">
        <v>43517</v>
      </c>
      <c r="AK1778">
        <v>-0.23100000000000001</v>
      </c>
      <c r="AL1778">
        <f t="shared" si="388"/>
        <v>-2.31E-3</v>
      </c>
      <c r="AN1778" s="1">
        <v>43566</v>
      </c>
      <c r="AO1778">
        <v>-0.24</v>
      </c>
      <c r="AP1778">
        <f t="shared" si="389"/>
        <v>-2.3999999999999998E-3</v>
      </c>
      <c r="AS1778" s="1">
        <v>43545</v>
      </c>
      <c r="AT1778">
        <v>0.68779999999999997</v>
      </c>
      <c r="AU1778">
        <f t="shared" si="390"/>
        <v>6.8779999999999996E-3</v>
      </c>
      <c r="AX1778" s="1"/>
    </row>
    <row r="1779" spans="1:50" x14ac:dyDescent="0.3">
      <c r="A1779" s="19">
        <f t="shared" si="391"/>
        <v>48404</v>
      </c>
      <c r="B1779">
        <f t="shared" ca="1" si="378"/>
        <v>-6.322222222222222</v>
      </c>
      <c r="C1779">
        <f ca="1">IF(currency="USD",'Future et co'!D1779,IF(currency="EUR",'Future et co'!E1779,IF(currency="GBP",'Future et co'!F1779,FALSE)))</f>
        <v>3.5830000000000001E-2</v>
      </c>
      <c r="D1779">
        <f t="shared" ca="1" si="379"/>
        <v>3.5830000000000001E-2</v>
      </c>
      <c r="E1779">
        <f t="shared" ca="1" si="380"/>
        <v>2.1409999999999998E-2</v>
      </c>
      <c r="F1779">
        <f t="shared" ca="1" si="381"/>
        <v>3.7088999999999997E-2</v>
      </c>
      <c r="J1779" s="1">
        <v>43542</v>
      </c>
      <c r="K1779">
        <v>2.4</v>
      </c>
      <c r="L1779">
        <f t="shared" si="382"/>
        <v>2.4E-2</v>
      </c>
      <c r="N1779" s="1">
        <v>43542</v>
      </c>
      <c r="O1779">
        <v>2.387</v>
      </c>
      <c r="P1779">
        <f t="shared" si="383"/>
        <v>2.3869999999999999E-2</v>
      </c>
      <c r="R1779" s="1">
        <v>43565</v>
      </c>
      <c r="S1779">
        <v>2.5369999999999999</v>
      </c>
      <c r="T1779">
        <f t="shared" si="384"/>
        <v>2.537E-2</v>
      </c>
      <c r="V1779" s="1">
        <v>43564</v>
      </c>
      <c r="W1779">
        <v>2.4133</v>
      </c>
      <c r="X1779">
        <f t="shared" si="385"/>
        <v>2.4133000000000002E-2</v>
      </c>
      <c r="AB1779" s="1">
        <v>43502</v>
      </c>
      <c r="AC1779">
        <v>215.1943</v>
      </c>
      <c r="AD1779">
        <f t="shared" si="386"/>
        <v>2.1519430000000002</v>
      </c>
      <c r="AF1779" s="1">
        <v>43516</v>
      </c>
      <c r="AG1779">
        <v>-0.308</v>
      </c>
      <c r="AH1779">
        <f t="shared" si="387"/>
        <v>-3.0799999999999998E-3</v>
      </c>
      <c r="AJ1779" s="1">
        <v>43516</v>
      </c>
      <c r="AK1779">
        <v>-0.23100000000000001</v>
      </c>
      <c r="AL1779">
        <f t="shared" si="388"/>
        <v>-2.31E-3</v>
      </c>
      <c r="AN1779" s="1">
        <v>43565</v>
      </c>
      <c r="AO1779">
        <v>-0.2404</v>
      </c>
      <c r="AP1779">
        <f t="shared" si="389"/>
        <v>-2.4039999999999999E-3</v>
      </c>
      <c r="AS1779" s="1">
        <v>43544</v>
      </c>
      <c r="AT1779">
        <v>0.70399999999999996</v>
      </c>
      <c r="AU1779">
        <f t="shared" si="390"/>
        <v>7.0399999999999994E-3</v>
      </c>
      <c r="AX1779" s="1"/>
    </row>
    <row r="1780" spans="1:50" x14ac:dyDescent="0.3">
      <c r="A1780" s="19">
        <f t="shared" si="391"/>
        <v>48407</v>
      </c>
      <c r="B1780">
        <f t="shared" ca="1" si="378"/>
        <v>-6.3305555555555557</v>
      </c>
      <c r="C1780">
        <f ca="1">IF(currency="USD",'Future et co'!D1780,IF(currency="EUR",'Future et co'!E1780,IF(currency="GBP",'Future et co'!F1780,FALSE)))</f>
        <v>3.5830000000000001E-2</v>
      </c>
      <c r="D1780">
        <f t="shared" ca="1" si="379"/>
        <v>3.5830000000000001E-2</v>
      </c>
      <c r="E1780">
        <f t="shared" ca="1" si="380"/>
        <v>2.1409999999999998E-2</v>
      </c>
      <c r="F1780">
        <f t="shared" ca="1" si="381"/>
        <v>3.7088999999999997E-2</v>
      </c>
      <c r="J1780" s="1">
        <v>43539</v>
      </c>
      <c r="K1780">
        <v>2.3919999999999999</v>
      </c>
      <c r="L1780">
        <f t="shared" si="382"/>
        <v>2.392E-2</v>
      </c>
      <c r="N1780" s="1">
        <v>43539</v>
      </c>
      <c r="O1780">
        <v>2.3860000000000001</v>
      </c>
      <c r="P1780">
        <f t="shared" si="383"/>
        <v>2.3860000000000003E-2</v>
      </c>
      <c r="R1780" s="1">
        <v>43564</v>
      </c>
      <c r="S1780">
        <v>2.5289999999999999</v>
      </c>
      <c r="T1780">
        <f t="shared" si="384"/>
        <v>2.529E-2</v>
      </c>
      <c r="V1780" s="1">
        <v>43563</v>
      </c>
      <c r="W1780">
        <v>2.4308999999999998</v>
      </c>
      <c r="X1780">
        <f t="shared" si="385"/>
        <v>2.4308999999999997E-2</v>
      </c>
      <c r="AB1780" s="1">
        <v>43501</v>
      </c>
      <c r="AC1780">
        <v>215.16829999999999</v>
      </c>
      <c r="AD1780">
        <f t="shared" si="386"/>
        <v>2.1516829999999998</v>
      </c>
      <c r="AF1780" s="1">
        <v>43515</v>
      </c>
      <c r="AG1780">
        <v>-0.308</v>
      </c>
      <c r="AH1780">
        <f t="shared" si="387"/>
        <v>-3.0799999999999998E-3</v>
      </c>
      <c r="AJ1780" s="1">
        <v>43515</v>
      </c>
      <c r="AK1780">
        <v>-0.23200000000000001</v>
      </c>
      <c r="AL1780">
        <f t="shared" si="388"/>
        <v>-2.32E-3</v>
      </c>
      <c r="AN1780" s="1">
        <v>43564</v>
      </c>
      <c r="AO1780">
        <v>-0.23</v>
      </c>
      <c r="AP1780">
        <f t="shared" si="389"/>
        <v>-2.3E-3</v>
      </c>
      <c r="AS1780" s="1">
        <v>43543</v>
      </c>
      <c r="AT1780">
        <v>0.70009999999999994</v>
      </c>
      <c r="AU1780">
        <f t="shared" si="390"/>
        <v>7.0009999999999994E-3</v>
      </c>
      <c r="AX1780" s="1"/>
    </row>
    <row r="1781" spans="1:50" x14ac:dyDescent="0.3">
      <c r="A1781" s="19">
        <f t="shared" si="391"/>
        <v>48408</v>
      </c>
      <c r="B1781">
        <f t="shared" ca="1" si="378"/>
        <v>-6.333333333333333</v>
      </c>
      <c r="C1781">
        <f ca="1">IF(currency="USD",'Future et co'!D1781,IF(currency="EUR",'Future et co'!E1781,IF(currency="GBP",'Future et co'!F1781,FALSE)))</f>
        <v>3.5830000000000001E-2</v>
      </c>
      <c r="D1781">
        <f t="shared" ca="1" si="379"/>
        <v>3.5830000000000001E-2</v>
      </c>
      <c r="E1781">
        <f t="shared" ca="1" si="380"/>
        <v>2.1409999999999998E-2</v>
      </c>
      <c r="F1781">
        <f t="shared" ca="1" si="381"/>
        <v>3.7088999999999997E-2</v>
      </c>
      <c r="J1781" s="1">
        <v>43538</v>
      </c>
      <c r="K1781">
        <v>2.395</v>
      </c>
      <c r="L1781">
        <f t="shared" si="382"/>
        <v>2.3949999999999999E-2</v>
      </c>
      <c r="N1781" s="1">
        <v>43538</v>
      </c>
      <c r="O1781">
        <v>2.391</v>
      </c>
      <c r="P1781">
        <f t="shared" si="383"/>
        <v>2.3910000000000001E-2</v>
      </c>
      <c r="R1781" s="1">
        <v>43563</v>
      </c>
      <c r="S1781">
        <v>2.5419999999999998</v>
      </c>
      <c r="T1781">
        <f t="shared" si="384"/>
        <v>2.5419999999999998E-2</v>
      </c>
      <c r="V1781" s="1">
        <v>43560</v>
      </c>
      <c r="W1781">
        <v>2.4140000000000001</v>
      </c>
      <c r="X1781">
        <f t="shared" si="385"/>
        <v>2.4140000000000002E-2</v>
      </c>
      <c r="AB1781" s="1">
        <v>43500</v>
      </c>
      <c r="AC1781">
        <v>214.89529999999999</v>
      </c>
      <c r="AD1781">
        <f t="shared" si="386"/>
        <v>2.1489530000000001</v>
      </c>
      <c r="AF1781" s="1">
        <v>43514</v>
      </c>
      <c r="AG1781">
        <v>-0.308</v>
      </c>
      <c r="AH1781">
        <f t="shared" si="387"/>
        <v>-3.0799999999999998E-3</v>
      </c>
      <c r="AJ1781" s="1">
        <v>43514</v>
      </c>
      <c r="AK1781">
        <v>-0.23200000000000001</v>
      </c>
      <c r="AL1781">
        <f t="shared" si="388"/>
        <v>-2.32E-3</v>
      </c>
      <c r="AN1781" s="1">
        <v>43563</v>
      </c>
      <c r="AO1781">
        <v>-0.23</v>
      </c>
      <c r="AP1781">
        <f t="shared" si="389"/>
        <v>-2.3E-3</v>
      </c>
      <c r="AS1781" s="1">
        <v>43542</v>
      </c>
      <c r="AT1781">
        <v>0.7</v>
      </c>
      <c r="AU1781">
        <f t="shared" si="390"/>
        <v>6.9999999999999993E-3</v>
      </c>
      <c r="AX1781" s="1"/>
    </row>
    <row r="1782" spans="1:50" x14ac:dyDescent="0.3">
      <c r="A1782" s="19">
        <f t="shared" si="391"/>
        <v>48409</v>
      </c>
      <c r="B1782">
        <f t="shared" ca="1" si="378"/>
        <v>-6.3361111111111112</v>
      </c>
      <c r="C1782">
        <f ca="1">IF(currency="USD",'Future et co'!D1782,IF(currency="EUR",'Future et co'!E1782,IF(currency="GBP",'Future et co'!F1782,FALSE)))</f>
        <v>3.5830000000000001E-2</v>
      </c>
      <c r="D1782">
        <f t="shared" ca="1" si="379"/>
        <v>3.5830000000000001E-2</v>
      </c>
      <c r="E1782">
        <f t="shared" ca="1" si="380"/>
        <v>2.1409999999999998E-2</v>
      </c>
      <c r="F1782">
        <f t="shared" ca="1" si="381"/>
        <v>3.7088999999999997E-2</v>
      </c>
      <c r="J1782" s="1">
        <v>43537</v>
      </c>
      <c r="K1782">
        <v>2.395</v>
      </c>
      <c r="L1782">
        <f t="shared" si="382"/>
        <v>2.3949999999999999E-2</v>
      </c>
      <c r="N1782" s="1">
        <v>43537</v>
      </c>
      <c r="O1782">
        <v>2.3929999999999998</v>
      </c>
      <c r="P1782">
        <f t="shared" si="383"/>
        <v>2.3929999999999996E-2</v>
      </c>
      <c r="R1782" s="1">
        <v>43560</v>
      </c>
      <c r="S1782">
        <v>2.54</v>
      </c>
      <c r="T1782">
        <f t="shared" si="384"/>
        <v>2.5399999999999999E-2</v>
      </c>
      <c r="V1782" s="1">
        <v>43559</v>
      </c>
      <c r="W1782">
        <v>2.4079999999999999</v>
      </c>
      <c r="X1782">
        <f t="shared" si="385"/>
        <v>2.4080000000000001E-2</v>
      </c>
      <c r="AB1782" s="1">
        <v>43497</v>
      </c>
      <c r="AC1782">
        <v>215.18129999999999</v>
      </c>
      <c r="AD1782">
        <f t="shared" si="386"/>
        <v>2.1518129999999998</v>
      </c>
      <c r="AF1782" s="1">
        <v>43511</v>
      </c>
      <c r="AG1782">
        <v>-0.308</v>
      </c>
      <c r="AH1782">
        <f t="shared" si="387"/>
        <v>-3.0799999999999998E-3</v>
      </c>
      <c r="AJ1782" s="1">
        <v>43511</v>
      </c>
      <c r="AK1782">
        <v>-0.23200000000000001</v>
      </c>
      <c r="AL1782">
        <f t="shared" si="388"/>
        <v>-2.32E-3</v>
      </c>
      <c r="AN1782" s="1">
        <v>43560</v>
      </c>
      <c r="AO1782">
        <v>-0.26</v>
      </c>
      <c r="AP1782">
        <f t="shared" si="389"/>
        <v>-2.5999999999999999E-3</v>
      </c>
      <c r="AS1782" s="1">
        <v>43539</v>
      </c>
      <c r="AT1782">
        <v>0.7</v>
      </c>
      <c r="AU1782">
        <f t="shared" si="390"/>
        <v>6.9999999999999993E-3</v>
      </c>
      <c r="AX1782" s="1"/>
    </row>
    <row r="1783" spans="1:50" x14ac:dyDescent="0.3">
      <c r="A1783" s="19">
        <f t="shared" si="391"/>
        <v>48410</v>
      </c>
      <c r="B1783">
        <f t="shared" ca="1" si="378"/>
        <v>-6.3388888888888886</v>
      </c>
      <c r="C1783">
        <f ca="1">IF(currency="USD",'Future et co'!D1783,IF(currency="EUR",'Future et co'!E1783,IF(currency="GBP",'Future et co'!F1783,FALSE)))</f>
        <v>3.5830000000000001E-2</v>
      </c>
      <c r="D1783">
        <f t="shared" ca="1" si="379"/>
        <v>3.5830000000000001E-2</v>
      </c>
      <c r="E1783">
        <f t="shared" ca="1" si="380"/>
        <v>2.1409999999999998E-2</v>
      </c>
      <c r="F1783">
        <f t="shared" ca="1" si="381"/>
        <v>3.7088999999999997E-2</v>
      </c>
      <c r="J1783" s="1">
        <v>43536</v>
      </c>
      <c r="K1783">
        <v>2.395</v>
      </c>
      <c r="L1783">
        <f t="shared" si="382"/>
        <v>2.3949999999999999E-2</v>
      </c>
      <c r="N1783" s="1">
        <v>43536</v>
      </c>
      <c r="O1783">
        <v>2.391</v>
      </c>
      <c r="P1783">
        <f t="shared" si="383"/>
        <v>2.3910000000000001E-2</v>
      </c>
      <c r="R1783" s="1">
        <v>43559</v>
      </c>
      <c r="S1783">
        <v>2.5350000000000001</v>
      </c>
      <c r="T1783">
        <f t="shared" si="384"/>
        <v>2.5350000000000001E-2</v>
      </c>
      <c r="V1783" s="1">
        <v>43558</v>
      </c>
      <c r="W1783">
        <v>2.4260000000000002</v>
      </c>
      <c r="X1783">
        <f t="shared" si="385"/>
        <v>2.426E-2</v>
      </c>
      <c r="AB1783" s="1">
        <v>43496</v>
      </c>
      <c r="AC1783">
        <v>215.4024</v>
      </c>
      <c r="AD1783">
        <f t="shared" si="386"/>
        <v>2.1540240000000002</v>
      </c>
      <c r="AF1783" s="1">
        <v>43510</v>
      </c>
      <c r="AG1783">
        <v>-0.308</v>
      </c>
      <c r="AH1783">
        <f t="shared" si="387"/>
        <v>-3.0799999999999998E-3</v>
      </c>
      <c r="AJ1783" s="1">
        <v>43510</v>
      </c>
      <c r="AK1783">
        <v>-0.23100000000000001</v>
      </c>
      <c r="AL1783">
        <f t="shared" si="388"/>
        <v>-2.31E-3</v>
      </c>
      <c r="AN1783" s="1">
        <v>43559</v>
      </c>
      <c r="AO1783">
        <v>-0.25</v>
      </c>
      <c r="AP1783">
        <f t="shared" si="389"/>
        <v>-2.5000000000000001E-3</v>
      </c>
      <c r="AS1783" s="1">
        <v>43538</v>
      </c>
      <c r="AT1783">
        <v>0.70499999999999996</v>
      </c>
      <c r="AU1783">
        <f t="shared" si="390"/>
        <v>7.0499999999999998E-3</v>
      </c>
      <c r="AX1783" s="1"/>
    </row>
    <row r="1784" spans="1:50" x14ac:dyDescent="0.3">
      <c r="A1784" s="19">
        <f t="shared" si="391"/>
        <v>48411</v>
      </c>
      <c r="B1784">
        <f t="shared" ca="1" si="378"/>
        <v>-6.3416666666666668</v>
      </c>
      <c r="C1784">
        <f ca="1">IF(currency="USD",'Future et co'!D1784,IF(currency="EUR",'Future et co'!E1784,IF(currency="GBP",'Future et co'!F1784,FALSE)))</f>
        <v>3.5830000000000001E-2</v>
      </c>
      <c r="D1784">
        <f t="shared" ca="1" si="379"/>
        <v>3.5830000000000001E-2</v>
      </c>
      <c r="E1784">
        <f t="shared" ca="1" si="380"/>
        <v>2.1409999999999998E-2</v>
      </c>
      <c r="F1784">
        <f t="shared" ca="1" si="381"/>
        <v>3.7088999999999997E-2</v>
      </c>
      <c r="J1784" s="1">
        <v>43535</v>
      </c>
      <c r="K1784">
        <v>2.3969999999999998</v>
      </c>
      <c r="L1784">
        <f t="shared" si="382"/>
        <v>2.3969999999999998E-2</v>
      </c>
      <c r="N1784" s="1">
        <v>43535</v>
      </c>
      <c r="O1784">
        <v>2.4</v>
      </c>
      <c r="P1784">
        <f t="shared" si="383"/>
        <v>2.4E-2</v>
      </c>
      <c r="R1784" s="1">
        <v>43558</v>
      </c>
      <c r="S1784">
        <v>2.5409999999999999</v>
      </c>
      <c r="T1784">
        <f t="shared" si="384"/>
        <v>2.5409999999999999E-2</v>
      </c>
      <c r="V1784" s="1">
        <v>43557</v>
      </c>
      <c r="W1784">
        <v>2.3982999999999999</v>
      </c>
      <c r="X1784">
        <f t="shared" si="385"/>
        <v>2.3982999999999997E-2</v>
      </c>
      <c r="AB1784" s="1">
        <v>43495</v>
      </c>
      <c r="AC1784">
        <v>214.7653</v>
      </c>
      <c r="AD1784">
        <f t="shared" si="386"/>
        <v>2.147653</v>
      </c>
      <c r="AF1784" s="1">
        <v>43509</v>
      </c>
      <c r="AG1784">
        <v>-0.308</v>
      </c>
      <c r="AH1784">
        <f t="shared" si="387"/>
        <v>-3.0799999999999998E-3</v>
      </c>
      <c r="AJ1784" s="1">
        <v>43509</v>
      </c>
      <c r="AK1784">
        <v>-0.23100000000000001</v>
      </c>
      <c r="AL1784">
        <f t="shared" si="388"/>
        <v>-2.31E-3</v>
      </c>
      <c r="AN1784" s="1">
        <v>43558</v>
      </c>
      <c r="AO1784">
        <v>-0.25</v>
      </c>
      <c r="AP1784">
        <f t="shared" si="389"/>
        <v>-2.5000000000000001E-3</v>
      </c>
      <c r="AS1784" s="1">
        <v>43537</v>
      </c>
      <c r="AT1784">
        <v>0.69950000000000001</v>
      </c>
      <c r="AU1784">
        <f t="shared" si="390"/>
        <v>6.9950000000000003E-3</v>
      </c>
      <c r="AX1784" s="1"/>
    </row>
    <row r="1785" spans="1:50" x14ac:dyDescent="0.3">
      <c r="A1785" s="19">
        <f t="shared" si="391"/>
        <v>48414</v>
      </c>
      <c r="B1785">
        <f t="shared" ca="1" si="378"/>
        <v>-6.35</v>
      </c>
      <c r="C1785">
        <f ca="1">IF(currency="USD",'Future et co'!D1785,IF(currency="EUR",'Future et co'!E1785,IF(currency="GBP",'Future et co'!F1785,FALSE)))</f>
        <v>3.5830000000000001E-2</v>
      </c>
      <c r="D1785">
        <f t="shared" ca="1" si="379"/>
        <v>3.5830000000000001E-2</v>
      </c>
      <c r="E1785">
        <f t="shared" ca="1" si="380"/>
        <v>2.1409999999999998E-2</v>
      </c>
      <c r="F1785">
        <f t="shared" ca="1" si="381"/>
        <v>3.7088999999999997E-2</v>
      </c>
      <c r="J1785" s="1">
        <v>43532</v>
      </c>
      <c r="K1785">
        <v>2.395</v>
      </c>
      <c r="L1785">
        <f t="shared" si="382"/>
        <v>2.3949999999999999E-2</v>
      </c>
      <c r="N1785" s="1">
        <v>43532</v>
      </c>
      <c r="O1785">
        <v>2.3980000000000001</v>
      </c>
      <c r="P1785">
        <f t="shared" si="383"/>
        <v>2.3980000000000001E-2</v>
      </c>
      <c r="R1785" s="1">
        <v>43557</v>
      </c>
      <c r="S1785">
        <v>2.5299999999999998</v>
      </c>
      <c r="T1785">
        <f t="shared" si="384"/>
        <v>2.53E-2</v>
      </c>
      <c r="V1785" s="1">
        <v>43556</v>
      </c>
      <c r="W1785">
        <v>2.4079999999999999</v>
      </c>
      <c r="X1785">
        <f t="shared" si="385"/>
        <v>2.4080000000000001E-2</v>
      </c>
      <c r="AB1785" s="1">
        <v>43494</v>
      </c>
      <c r="AC1785">
        <v>214.6353</v>
      </c>
      <c r="AD1785">
        <f t="shared" si="386"/>
        <v>2.146353</v>
      </c>
      <c r="AF1785" s="1">
        <v>43508</v>
      </c>
      <c r="AG1785">
        <v>-0.308</v>
      </c>
      <c r="AH1785">
        <f t="shared" si="387"/>
        <v>-3.0799999999999998E-3</v>
      </c>
      <c r="AJ1785" s="1">
        <v>43508</v>
      </c>
      <c r="AK1785">
        <v>-0.23100000000000001</v>
      </c>
      <c r="AL1785">
        <f t="shared" si="388"/>
        <v>-2.31E-3</v>
      </c>
      <c r="AN1785" s="1">
        <v>43557</v>
      </c>
      <c r="AO1785">
        <v>-0.26</v>
      </c>
      <c r="AP1785">
        <f t="shared" si="389"/>
        <v>-2.5999999999999999E-3</v>
      </c>
      <c r="AS1785" s="1">
        <v>43536</v>
      </c>
      <c r="AT1785">
        <v>0.69979999999999998</v>
      </c>
      <c r="AU1785">
        <f t="shared" si="390"/>
        <v>6.9979999999999999E-3</v>
      </c>
      <c r="AX1785" s="1"/>
    </row>
    <row r="1786" spans="1:50" x14ac:dyDescent="0.3">
      <c r="A1786" s="19">
        <f t="shared" si="391"/>
        <v>48415</v>
      </c>
      <c r="B1786">
        <f t="shared" ca="1" si="378"/>
        <v>-6.3527777777777779</v>
      </c>
      <c r="C1786">
        <f ca="1">IF(currency="USD",'Future et co'!D1786,IF(currency="EUR",'Future et co'!E1786,IF(currency="GBP",'Future et co'!F1786,FALSE)))</f>
        <v>3.5830000000000001E-2</v>
      </c>
      <c r="D1786">
        <f t="shared" ca="1" si="379"/>
        <v>3.5830000000000001E-2</v>
      </c>
      <c r="E1786">
        <f t="shared" ca="1" si="380"/>
        <v>2.1409999999999998E-2</v>
      </c>
      <c r="F1786">
        <f t="shared" ca="1" si="381"/>
        <v>3.7088999999999997E-2</v>
      </c>
      <c r="J1786" s="1">
        <v>43531</v>
      </c>
      <c r="K1786">
        <v>2.3940000000000001</v>
      </c>
      <c r="L1786">
        <f t="shared" si="382"/>
        <v>2.3940000000000003E-2</v>
      </c>
      <c r="N1786" s="1">
        <v>43531</v>
      </c>
      <c r="O1786">
        <v>2.399</v>
      </c>
      <c r="P1786">
        <f t="shared" si="383"/>
        <v>2.3990000000000001E-2</v>
      </c>
      <c r="R1786" s="1">
        <v>43556</v>
      </c>
      <c r="S1786">
        <v>2.5350000000000001</v>
      </c>
      <c r="T1786">
        <f t="shared" si="384"/>
        <v>2.5350000000000001E-2</v>
      </c>
      <c r="V1786" s="1">
        <v>43553</v>
      </c>
      <c r="W1786">
        <v>2.3553999999999999</v>
      </c>
      <c r="X1786">
        <f t="shared" si="385"/>
        <v>2.3553999999999999E-2</v>
      </c>
      <c r="AB1786" s="1">
        <v>43493</v>
      </c>
      <c r="AC1786">
        <v>214.41419999999999</v>
      </c>
      <c r="AD1786">
        <f t="shared" si="386"/>
        <v>2.144142</v>
      </c>
      <c r="AF1786" s="1">
        <v>43507</v>
      </c>
      <c r="AG1786">
        <v>-0.308</v>
      </c>
      <c r="AH1786">
        <f t="shared" si="387"/>
        <v>-3.0799999999999998E-3</v>
      </c>
      <c r="AJ1786" s="1">
        <v>43507</v>
      </c>
      <c r="AK1786">
        <v>-0.23200000000000001</v>
      </c>
      <c r="AL1786">
        <f t="shared" si="388"/>
        <v>-2.32E-3</v>
      </c>
      <c r="AN1786" s="1">
        <v>43556</v>
      </c>
      <c r="AO1786">
        <v>-0.25</v>
      </c>
      <c r="AP1786">
        <f t="shared" si="389"/>
        <v>-2.5000000000000001E-3</v>
      </c>
      <c r="AS1786" s="1">
        <v>43535</v>
      </c>
      <c r="AT1786">
        <v>0.70009999999999994</v>
      </c>
      <c r="AU1786">
        <f t="shared" si="390"/>
        <v>7.0009999999999994E-3</v>
      </c>
      <c r="AX1786" s="1"/>
    </row>
    <row r="1787" spans="1:50" x14ac:dyDescent="0.3">
      <c r="A1787" s="19">
        <f t="shared" si="391"/>
        <v>48416</v>
      </c>
      <c r="B1787">
        <f t="shared" ca="1" si="378"/>
        <v>-6.3555555555555552</v>
      </c>
      <c r="C1787">
        <f ca="1">IF(currency="USD",'Future et co'!D1787,IF(currency="EUR",'Future et co'!E1787,IF(currency="GBP",'Future et co'!F1787,FALSE)))</f>
        <v>3.5830000000000001E-2</v>
      </c>
      <c r="D1787">
        <f t="shared" ca="1" si="379"/>
        <v>3.5830000000000001E-2</v>
      </c>
      <c r="E1787">
        <f t="shared" ca="1" si="380"/>
        <v>2.1409999999999998E-2</v>
      </c>
      <c r="F1787">
        <f t="shared" ca="1" si="381"/>
        <v>3.7088999999999997E-2</v>
      </c>
      <c r="J1787" s="1">
        <v>43530</v>
      </c>
      <c r="K1787">
        <v>2.399</v>
      </c>
      <c r="L1787">
        <f t="shared" si="382"/>
        <v>2.3990000000000001E-2</v>
      </c>
      <c r="N1787" s="1">
        <v>43530</v>
      </c>
      <c r="O1787">
        <v>2.4060000000000001</v>
      </c>
      <c r="P1787">
        <f t="shared" si="383"/>
        <v>2.4060000000000002E-2</v>
      </c>
      <c r="R1787" s="1">
        <v>43553</v>
      </c>
      <c r="S1787">
        <v>2.5059999999999998</v>
      </c>
      <c r="T1787">
        <f t="shared" si="384"/>
        <v>2.5059999999999999E-2</v>
      </c>
      <c r="V1787" s="1">
        <v>43552</v>
      </c>
      <c r="W1787">
        <v>2.3292000000000002</v>
      </c>
      <c r="X1787">
        <f t="shared" si="385"/>
        <v>2.3292E-2</v>
      </c>
      <c r="AB1787" s="1">
        <v>43490</v>
      </c>
      <c r="AC1787">
        <v>214.6223</v>
      </c>
      <c r="AD1787">
        <f t="shared" si="386"/>
        <v>2.146223</v>
      </c>
      <c r="AF1787" s="1">
        <v>43504</v>
      </c>
      <c r="AG1787">
        <v>-0.308</v>
      </c>
      <c r="AH1787">
        <f t="shared" si="387"/>
        <v>-3.0799999999999998E-3</v>
      </c>
      <c r="AJ1787" s="1">
        <v>43504</v>
      </c>
      <c r="AK1787">
        <v>-0.23300000000000001</v>
      </c>
      <c r="AL1787">
        <f t="shared" si="388"/>
        <v>-2.33E-3</v>
      </c>
      <c r="AN1787" s="1">
        <v>43553</v>
      </c>
      <c r="AO1787">
        <v>-0.25</v>
      </c>
      <c r="AP1787">
        <f t="shared" si="389"/>
        <v>-2.5000000000000001E-3</v>
      </c>
      <c r="AS1787" s="1">
        <v>43532</v>
      </c>
      <c r="AT1787">
        <v>0.70199999999999996</v>
      </c>
      <c r="AU1787">
        <f t="shared" si="390"/>
        <v>7.0199999999999993E-3</v>
      </c>
      <c r="AX1787" s="1"/>
    </row>
    <row r="1788" spans="1:50" x14ac:dyDescent="0.3">
      <c r="A1788" s="19">
        <f t="shared" si="391"/>
        <v>48417</v>
      </c>
      <c r="B1788">
        <f t="shared" ca="1" si="378"/>
        <v>-6.3583333333333334</v>
      </c>
      <c r="C1788">
        <f ca="1">IF(currency="USD",'Future et co'!D1788,IF(currency="EUR",'Future et co'!E1788,IF(currency="GBP",'Future et co'!F1788,FALSE)))</f>
        <v>3.5830000000000001E-2</v>
      </c>
      <c r="D1788">
        <f t="shared" ca="1" si="379"/>
        <v>3.5830000000000001E-2</v>
      </c>
      <c r="E1788">
        <f t="shared" ca="1" si="380"/>
        <v>2.1409999999999998E-2</v>
      </c>
      <c r="F1788">
        <f t="shared" ca="1" si="381"/>
        <v>3.7088999999999997E-2</v>
      </c>
      <c r="J1788" s="1">
        <v>43529</v>
      </c>
      <c r="K1788">
        <v>2.4009999999999998</v>
      </c>
      <c r="L1788">
        <f t="shared" si="382"/>
        <v>2.4009999999999997E-2</v>
      </c>
      <c r="N1788" s="1">
        <v>43529</v>
      </c>
      <c r="O1788">
        <v>2.411</v>
      </c>
      <c r="P1788">
        <f t="shared" si="383"/>
        <v>2.4109999999999999E-2</v>
      </c>
      <c r="R1788" s="1">
        <v>43552</v>
      </c>
      <c r="S1788">
        <v>2.484</v>
      </c>
      <c r="T1788">
        <f t="shared" si="384"/>
        <v>2.4840000000000001E-2</v>
      </c>
      <c r="V1788" s="1">
        <v>43551</v>
      </c>
      <c r="W1788">
        <v>2.2770000000000001</v>
      </c>
      <c r="X1788">
        <f t="shared" si="385"/>
        <v>2.2770000000000002E-2</v>
      </c>
      <c r="AB1788" s="1">
        <v>43489</v>
      </c>
      <c r="AC1788">
        <v>214.94730000000001</v>
      </c>
      <c r="AD1788">
        <f t="shared" si="386"/>
        <v>2.149473</v>
      </c>
      <c r="AF1788" s="1">
        <v>43503</v>
      </c>
      <c r="AG1788">
        <v>-0.308</v>
      </c>
      <c r="AH1788">
        <f t="shared" si="387"/>
        <v>-3.0799999999999998E-3</v>
      </c>
      <c r="AJ1788" s="1">
        <v>43503</v>
      </c>
      <c r="AK1788">
        <v>-0.23300000000000001</v>
      </c>
      <c r="AL1788">
        <f t="shared" si="388"/>
        <v>-2.33E-3</v>
      </c>
      <c r="AN1788" s="1">
        <v>43552</v>
      </c>
      <c r="AO1788">
        <v>-0.23</v>
      </c>
      <c r="AP1788">
        <f t="shared" si="389"/>
        <v>-2.3E-3</v>
      </c>
      <c r="AS1788" s="1">
        <v>43531</v>
      </c>
      <c r="AT1788">
        <v>0.70099999999999996</v>
      </c>
      <c r="AU1788">
        <f t="shared" si="390"/>
        <v>7.0099999999999997E-3</v>
      </c>
      <c r="AX1788" s="1"/>
    </row>
    <row r="1789" spans="1:50" x14ac:dyDescent="0.3">
      <c r="A1789" s="19">
        <f t="shared" si="391"/>
        <v>48418</v>
      </c>
      <c r="B1789">
        <f t="shared" ca="1" si="378"/>
        <v>-6.3611111111111107</v>
      </c>
      <c r="C1789">
        <f ca="1">IF(currency="USD",'Future et co'!D1789,IF(currency="EUR",'Future et co'!E1789,IF(currency="GBP",'Future et co'!F1789,FALSE)))</f>
        <v>3.5830000000000001E-2</v>
      </c>
      <c r="D1789">
        <f t="shared" ca="1" si="379"/>
        <v>3.5830000000000001E-2</v>
      </c>
      <c r="E1789">
        <f t="shared" ca="1" si="380"/>
        <v>2.1409999999999998E-2</v>
      </c>
      <c r="F1789">
        <f t="shared" ca="1" si="381"/>
        <v>3.7088999999999997E-2</v>
      </c>
      <c r="J1789" s="1">
        <v>43528</v>
      </c>
      <c r="K1789">
        <v>2.4009999999999998</v>
      </c>
      <c r="L1789">
        <f t="shared" si="382"/>
        <v>2.4009999999999997E-2</v>
      </c>
      <c r="N1789" s="1">
        <v>43528</v>
      </c>
      <c r="O1789">
        <v>2.4089999999999998</v>
      </c>
      <c r="P1789">
        <f t="shared" si="383"/>
        <v>2.4089999999999997E-2</v>
      </c>
      <c r="R1789" s="1">
        <v>43551</v>
      </c>
      <c r="S1789">
        <v>2.4769999999999999</v>
      </c>
      <c r="T1789">
        <f t="shared" si="384"/>
        <v>2.477E-2</v>
      </c>
      <c r="V1789" s="1">
        <v>43550</v>
      </c>
      <c r="W1789">
        <v>2.3069999999999999</v>
      </c>
      <c r="X1789">
        <f t="shared" si="385"/>
        <v>2.307E-2</v>
      </c>
      <c r="AB1789" s="1">
        <v>43488</v>
      </c>
      <c r="AC1789">
        <v>213.97219999999999</v>
      </c>
      <c r="AD1789">
        <f t="shared" si="386"/>
        <v>2.1397219999999999</v>
      </c>
      <c r="AF1789" s="1">
        <v>43502</v>
      </c>
      <c r="AG1789">
        <v>-0.308</v>
      </c>
      <c r="AH1789">
        <f t="shared" si="387"/>
        <v>-3.0799999999999998E-3</v>
      </c>
      <c r="AJ1789" s="1">
        <v>43502</v>
      </c>
      <c r="AK1789">
        <v>-0.23400000000000001</v>
      </c>
      <c r="AL1789">
        <f t="shared" si="388"/>
        <v>-2.3400000000000001E-3</v>
      </c>
      <c r="AN1789" s="1">
        <v>43551</v>
      </c>
      <c r="AO1789">
        <v>-0.25</v>
      </c>
      <c r="AP1789">
        <f t="shared" si="389"/>
        <v>-2.5000000000000001E-3</v>
      </c>
      <c r="AS1789" s="1">
        <v>43530</v>
      </c>
      <c r="AT1789">
        <v>0.70599999999999996</v>
      </c>
      <c r="AU1789">
        <f t="shared" si="390"/>
        <v>7.0599999999999994E-3</v>
      </c>
      <c r="AX1789" s="1"/>
    </row>
    <row r="1790" spans="1:50" x14ac:dyDescent="0.3">
      <c r="A1790" s="19">
        <f t="shared" si="391"/>
        <v>48421</v>
      </c>
      <c r="B1790">
        <f t="shared" ca="1" si="378"/>
        <v>-6.3694444444444445</v>
      </c>
      <c r="C1790">
        <f ca="1">IF(currency="USD",'Future et co'!D1790,IF(currency="EUR",'Future et co'!E1790,IF(currency="GBP",'Future et co'!F1790,FALSE)))</f>
        <v>3.5830000000000001E-2</v>
      </c>
      <c r="D1790">
        <f t="shared" ca="1" si="379"/>
        <v>3.5830000000000001E-2</v>
      </c>
      <c r="E1790">
        <f t="shared" ca="1" si="380"/>
        <v>2.1409999999999998E-2</v>
      </c>
      <c r="F1790">
        <f t="shared" ca="1" si="381"/>
        <v>3.7088999999999997E-2</v>
      </c>
      <c r="J1790" s="1">
        <v>43525</v>
      </c>
      <c r="K1790">
        <v>2.4020000000000001</v>
      </c>
      <c r="L1790">
        <f t="shared" si="382"/>
        <v>2.402E-2</v>
      </c>
      <c r="N1790" s="1">
        <v>43525</v>
      </c>
      <c r="O1790">
        <v>2.4119999999999999</v>
      </c>
      <c r="P1790">
        <f t="shared" si="383"/>
        <v>2.4119999999999999E-2</v>
      </c>
      <c r="R1790" s="1">
        <v>43550</v>
      </c>
      <c r="S1790">
        <v>2.4980000000000002</v>
      </c>
      <c r="T1790">
        <f t="shared" si="384"/>
        <v>2.4980000000000002E-2</v>
      </c>
      <c r="V1790" s="1">
        <v>43549</v>
      </c>
      <c r="W1790">
        <v>2.2869000000000002</v>
      </c>
      <c r="X1790">
        <f t="shared" si="385"/>
        <v>2.2869E-2</v>
      </c>
      <c r="AB1790" s="1">
        <v>43487</v>
      </c>
      <c r="AC1790">
        <v>213.84219999999999</v>
      </c>
      <c r="AD1790">
        <f t="shared" si="386"/>
        <v>2.1384219999999998</v>
      </c>
      <c r="AF1790" s="1">
        <v>43501</v>
      </c>
      <c r="AG1790">
        <v>-0.308</v>
      </c>
      <c r="AH1790">
        <f t="shared" si="387"/>
        <v>-3.0799999999999998E-3</v>
      </c>
      <c r="AJ1790" s="1">
        <v>43501</v>
      </c>
      <c r="AK1790">
        <v>-0.23400000000000001</v>
      </c>
      <c r="AL1790">
        <f t="shared" si="388"/>
        <v>-2.3400000000000001E-3</v>
      </c>
      <c r="AN1790" s="1">
        <v>43550</v>
      </c>
      <c r="AO1790">
        <v>-0.24</v>
      </c>
      <c r="AP1790">
        <f t="shared" si="389"/>
        <v>-2.3999999999999998E-3</v>
      </c>
      <c r="AS1790" s="1">
        <v>43529</v>
      </c>
      <c r="AT1790">
        <v>0.70899999999999996</v>
      </c>
      <c r="AU1790">
        <f t="shared" si="390"/>
        <v>7.0899999999999999E-3</v>
      </c>
      <c r="AX1790" s="1"/>
    </row>
    <row r="1791" spans="1:50" x14ac:dyDescent="0.3">
      <c r="A1791" s="19">
        <f t="shared" si="391"/>
        <v>48422</v>
      </c>
      <c r="B1791">
        <f t="shared" ca="1" si="378"/>
        <v>-6.3722222222222218</v>
      </c>
      <c r="C1791">
        <f ca="1">IF(currency="USD",'Future et co'!D1791,IF(currency="EUR",'Future et co'!E1791,IF(currency="GBP",'Future et co'!F1791,FALSE)))</f>
        <v>3.5830000000000001E-2</v>
      </c>
      <c r="D1791">
        <f t="shared" ca="1" si="379"/>
        <v>3.5830000000000001E-2</v>
      </c>
      <c r="E1791">
        <f t="shared" ca="1" si="380"/>
        <v>2.1409999999999998E-2</v>
      </c>
      <c r="F1791">
        <f t="shared" ca="1" si="381"/>
        <v>3.7088999999999997E-2</v>
      </c>
      <c r="J1791" s="1">
        <v>43524</v>
      </c>
      <c r="K1791">
        <v>2.399</v>
      </c>
      <c r="L1791">
        <f t="shared" si="382"/>
        <v>2.3990000000000001E-2</v>
      </c>
      <c r="N1791" s="1">
        <v>43524</v>
      </c>
      <c r="O1791">
        <v>2.4049999999999998</v>
      </c>
      <c r="P1791">
        <f t="shared" si="383"/>
        <v>2.4049999999999998E-2</v>
      </c>
      <c r="R1791" s="1">
        <v>43549</v>
      </c>
      <c r="S1791">
        <v>2.484</v>
      </c>
      <c r="T1791">
        <f t="shared" si="384"/>
        <v>2.4840000000000001E-2</v>
      </c>
      <c r="V1791" s="1">
        <v>43546</v>
      </c>
      <c r="W1791">
        <v>2.375</v>
      </c>
      <c r="X1791">
        <f t="shared" si="385"/>
        <v>2.375E-2</v>
      </c>
      <c r="AB1791" s="1">
        <v>43486</v>
      </c>
      <c r="AC1791">
        <v>213.40010000000001</v>
      </c>
      <c r="AD1791">
        <f t="shared" si="386"/>
        <v>2.134001</v>
      </c>
      <c r="AF1791" s="1">
        <v>43500</v>
      </c>
      <c r="AG1791">
        <v>-0.307</v>
      </c>
      <c r="AH1791">
        <f t="shared" si="387"/>
        <v>-3.0699999999999998E-3</v>
      </c>
      <c r="AJ1791" s="1">
        <v>43500</v>
      </c>
      <c r="AK1791">
        <v>-0.23499999999999999</v>
      </c>
      <c r="AL1791">
        <f t="shared" si="388"/>
        <v>-2.3499999999999997E-3</v>
      </c>
      <c r="AN1791" s="1">
        <v>43549</v>
      </c>
      <c r="AO1791">
        <v>-0.24</v>
      </c>
      <c r="AP1791">
        <f t="shared" si="389"/>
        <v>-2.3999999999999998E-3</v>
      </c>
      <c r="AS1791" s="1">
        <v>43528</v>
      </c>
      <c r="AT1791">
        <v>0.70699999999999996</v>
      </c>
      <c r="AU1791">
        <f t="shared" si="390"/>
        <v>7.0699999999999999E-3</v>
      </c>
      <c r="AX1791" s="1"/>
    </row>
    <row r="1792" spans="1:50" x14ac:dyDescent="0.3">
      <c r="A1792" s="19">
        <f t="shared" si="391"/>
        <v>48423</v>
      </c>
      <c r="B1792">
        <f t="shared" ca="1" si="378"/>
        <v>-6.375</v>
      </c>
      <c r="C1792">
        <f ca="1">IF(currency="USD",'Future et co'!D1792,IF(currency="EUR",'Future et co'!E1792,IF(currency="GBP",'Future et co'!F1792,FALSE)))</f>
        <v>3.5830000000000001E-2</v>
      </c>
      <c r="D1792">
        <f t="shared" ca="1" si="379"/>
        <v>3.5830000000000001E-2</v>
      </c>
      <c r="E1792">
        <f t="shared" ca="1" si="380"/>
        <v>2.1409999999999998E-2</v>
      </c>
      <c r="F1792">
        <f t="shared" ca="1" si="381"/>
        <v>3.7088999999999997E-2</v>
      </c>
      <c r="J1792" s="1">
        <v>43523</v>
      </c>
      <c r="K1792">
        <v>2.3980000000000001</v>
      </c>
      <c r="L1792">
        <f t="shared" si="382"/>
        <v>2.3980000000000001E-2</v>
      </c>
      <c r="N1792" s="1">
        <v>43523</v>
      </c>
      <c r="O1792">
        <v>2.399</v>
      </c>
      <c r="P1792">
        <f t="shared" si="383"/>
        <v>2.3990000000000001E-2</v>
      </c>
      <c r="R1792" s="1">
        <v>43546</v>
      </c>
      <c r="S1792">
        <v>2.5350000000000001</v>
      </c>
      <c r="T1792">
        <f t="shared" si="384"/>
        <v>2.5350000000000001E-2</v>
      </c>
      <c r="V1792" s="1">
        <v>43545</v>
      </c>
      <c r="W1792">
        <v>2.4649999999999999</v>
      </c>
      <c r="X1792">
        <f t="shared" si="385"/>
        <v>2.4649999999999998E-2</v>
      </c>
      <c r="AB1792" s="1">
        <v>43483</v>
      </c>
      <c r="AC1792">
        <v>213.32210000000001</v>
      </c>
      <c r="AD1792">
        <f t="shared" si="386"/>
        <v>2.1332210000000003</v>
      </c>
      <c r="AF1792" s="1">
        <v>43497</v>
      </c>
      <c r="AG1792">
        <v>-0.308</v>
      </c>
      <c r="AH1792">
        <f t="shared" si="387"/>
        <v>-3.0799999999999998E-3</v>
      </c>
      <c r="AJ1792" s="1">
        <v>43497</v>
      </c>
      <c r="AK1792">
        <v>-0.23499999999999999</v>
      </c>
      <c r="AL1792">
        <f t="shared" si="388"/>
        <v>-2.3499999999999997E-3</v>
      </c>
      <c r="AN1792" s="1">
        <v>43546</v>
      </c>
      <c r="AO1792">
        <v>-0.24</v>
      </c>
      <c r="AP1792">
        <f t="shared" si="389"/>
        <v>-2.3999999999999998E-3</v>
      </c>
      <c r="AS1792" s="1">
        <v>43525</v>
      </c>
      <c r="AT1792">
        <v>0.70189999999999997</v>
      </c>
      <c r="AU1792">
        <f t="shared" si="390"/>
        <v>7.0190000000000001E-3</v>
      </c>
      <c r="AX1792" s="1"/>
    </row>
    <row r="1793" spans="1:50" x14ac:dyDescent="0.3">
      <c r="A1793" s="19">
        <f t="shared" si="391"/>
        <v>48424</v>
      </c>
      <c r="B1793">
        <f t="shared" ca="1" si="378"/>
        <v>-6.3777777777777782</v>
      </c>
      <c r="C1793">
        <f ca="1">IF(currency="USD",'Future et co'!D1793,IF(currency="EUR",'Future et co'!E1793,IF(currency="GBP",'Future et co'!F1793,FALSE)))</f>
        <v>3.5830000000000001E-2</v>
      </c>
      <c r="D1793">
        <f t="shared" ca="1" si="379"/>
        <v>3.5830000000000001E-2</v>
      </c>
      <c r="E1793">
        <f t="shared" ca="1" si="380"/>
        <v>2.1409999999999998E-2</v>
      </c>
      <c r="F1793">
        <f t="shared" ca="1" si="381"/>
        <v>3.7088999999999997E-2</v>
      </c>
      <c r="J1793" s="1">
        <v>43522</v>
      </c>
      <c r="K1793">
        <v>2.399</v>
      </c>
      <c r="L1793">
        <f t="shared" si="382"/>
        <v>2.3990000000000001E-2</v>
      </c>
      <c r="N1793" s="1">
        <v>43522</v>
      </c>
      <c r="O1793">
        <v>2.3980000000000001</v>
      </c>
      <c r="P1793">
        <f t="shared" si="383"/>
        <v>2.3980000000000001E-2</v>
      </c>
      <c r="R1793" s="1">
        <v>43545</v>
      </c>
      <c r="S1793">
        <v>2.5830000000000002</v>
      </c>
      <c r="T1793">
        <f t="shared" si="384"/>
        <v>2.5830000000000002E-2</v>
      </c>
      <c r="V1793" s="1">
        <v>43544</v>
      </c>
      <c r="W1793">
        <v>2.4769999999999999</v>
      </c>
      <c r="X1793">
        <f t="shared" si="385"/>
        <v>2.477E-2</v>
      </c>
      <c r="AB1793" s="1">
        <v>43482</v>
      </c>
      <c r="AC1793">
        <v>213.62110000000001</v>
      </c>
      <c r="AD1793">
        <f t="shared" si="386"/>
        <v>2.1362110000000003</v>
      </c>
      <c r="AF1793" s="1">
        <v>43496</v>
      </c>
      <c r="AG1793">
        <v>-0.308</v>
      </c>
      <c r="AH1793">
        <f t="shared" si="387"/>
        <v>-3.0799999999999998E-3</v>
      </c>
      <c r="AJ1793" s="1">
        <v>43496</v>
      </c>
      <c r="AK1793">
        <v>-0.23599999999999999</v>
      </c>
      <c r="AL1793">
        <f t="shared" si="388"/>
        <v>-2.3599999999999997E-3</v>
      </c>
      <c r="AN1793" s="1">
        <v>43545</v>
      </c>
      <c r="AO1793">
        <v>-0.24</v>
      </c>
      <c r="AP1793">
        <f t="shared" si="389"/>
        <v>-2.3999999999999998E-3</v>
      </c>
      <c r="AS1793" s="1">
        <v>43524</v>
      </c>
      <c r="AT1793">
        <v>0.70240000000000002</v>
      </c>
      <c r="AU1793">
        <f t="shared" si="390"/>
        <v>7.0239999999999999E-3</v>
      </c>
      <c r="AX1793" s="1"/>
    </row>
    <row r="1794" spans="1:50" x14ac:dyDescent="0.3">
      <c r="A1794" s="19">
        <f t="shared" si="391"/>
        <v>48425</v>
      </c>
      <c r="B1794">
        <f t="shared" ca="1" si="378"/>
        <v>-6.3805555555555555</v>
      </c>
      <c r="C1794">
        <f ca="1">IF(currency="USD",'Future et co'!D1794,IF(currency="EUR",'Future et co'!E1794,IF(currency="GBP",'Future et co'!F1794,FALSE)))</f>
        <v>3.5830000000000001E-2</v>
      </c>
      <c r="D1794">
        <f t="shared" ca="1" si="379"/>
        <v>3.5830000000000001E-2</v>
      </c>
      <c r="E1794">
        <f t="shared" ca="1" si="380"/>
        <v>2.1409999999999998E-2</v>
      </c>
      <c r="F1794">
        <f t="shared" ca="1" si="381"/>
        <v>3.7088999999999997E-2</v>
      </c>
      <c r="J1794" s="1">
        <v>43521</v>
      </c>
      <c r="K1794">
        <v>2.3980000000000001</v>
      </c>
      <c r="L1794">
        <f t="shared" si="382"/>
        <v>2.3980000000000001E-2</v>
      </c>
      <c r="N1794" s="1">
        <v>43521</v>
      </c>
      <c r="O1794">
        <v>2.399</v>
      </c>
      <c r="P1794">
        <f t="shared" si="383"/>
        <v>2.3990000000000001E-2</v>
      </c>
      <c r="R1794" s="1">
        <v>43544</v>
      </c>
      <c r="S1794">
        <v>2.5910000000000002</v>
      </c>
      <c r="T1794">
        <f t="shared" si="384"/>
        <v>2.5910000000000002E-2</v>
      </c>
      <c r="V1794" s="1">
        <v>43543</v>
      </c>
      <c r="W1794">
        <v>2.5379999999999998</v>
      </c>
      <c r="X1794">
        <f t="shared" si="385"/>
        <v>2.538E-2</v>
      </c>
      <c r="AB1794" s="1">
        <v>43481</v>
      </c>
      <c r="AC1794">
        <v>213.9982</v>
      </c>
      <c r="AD1794">
        <f t="shared" si="386"/>
        <v>2.1399819999999998</v>
      </c>
      <c r="AF1794" s="1">
        <v>43495</v>
      </c>
      <c r="AG1794">
        <v>-0.308</v>
      </c>
      <c r="AH1794">
        <f t="shared" si="387"/>
        <v>-3.0799999999999998E-3</v>
      </c>
      <c r="AJ1794" s="1">
        <v>43495</v>
      </c>
      <c r="AK1794">
        <v>-0.23599999999999999</v>
      </c>
      <c r="AL1794">
        <f t="shared" si="388"/>
        <v>-2.3599999999999997E-3</v>
      </c>
      <c r="AN1794" s="1">
        <v>43544</v>
      </c>
      <c r="AO1794">
        <v>-0.24</v>
      </c>
      <c r="AP1794">
        <f t="shared" si="389"/>
        <v>-2.3999999999999998E-3</v>
      </c>
      <c r="AS1794" s="1">
        <v>43523</v>
      </c>
      <c r="AT1794">
        <v>0.70279999999999998</v>
      </c>
      <c r="AU1794">
        <f t="shared" si="390"/>
        <v>7.0279999999999995E-3</v>
      </c>
      <c r="AX1794" s="1"/>
    </row>
    <row r="1795" spans="1:50" x14ac:dyDescent="0.3">
      <c r="A1795" s="19">
        <f t="shared" si="391"/>
        <v>48428</v>
      </c>
      <c r="B1795">
        <f t="shared" ca="1" si="378"/>
        <v>-6.3888888888888893</v>
      </c>
      <c r="C1795">
        <f ca="1">IF(currency="USD",'Future et co'!D1795,IF(currency="EUR",'Future et co'!E1795,IF(currency="GBP",'Future et co'!F1795,FALSE)))</f>
        <v>3.5830000000000001E-2</v>
      </c>
      <c r="D1795">
        <f t="shared" ca="1" si="379"/>
        <v>3.5830000000000001E-2</v>
      </c>
      <c r="E1795">
        <f t="shared" ca="1" si="380"/>
        <v>2.1409999999999998E-2</v>
      </c>
      <c r="F1795">
        <f t="shared" ca="1" si="381"/>
        <v>3.7088999999999997E-2</v>
      </c>
      <c r="J1795" s="1">
        <v>43518</v>
      </c>
      <c r="K1795">
        <v>2.3969999999999998</v>
      </c>
      <c r="L1795">
        <f t="shared" si="382"/>
        <v>2.3969999999999998E-2</v>
      </c>
      <c r="N1795" s="1">
        <v>43518</v>
      </c>
      <c r="O1795">
        <v>2.3969999999999998</v>
      </c>
      <c r="P1795">
        <f t="shared" si="383"/>
        <v>2.3969999999999998E-2</v>
      </c>
      <c r="R1795" s="1">
        <v>43543</v>
      </c>
      <c r="S1795">
        <v>2.613</v>
      </c>
      <c r="T1795">
        <f t="shared" si="384"/>
        <v>2.613E-2</v>
      </c>
      <c r="V1795" s="1">
        <v>43542</v>
      </c>
      <c r="W1795">
        <v>2.5350000000000001</v>
      </c>
      <c r="X1795">
        <f t="shared" si="385"/>
        <v>2.5350000000000001E-2</v>
      </c>
      <c r="AB1795" s="1">
        <v>43480</v>
      </c>
      <c r="AC1795">
        <v>214.38829999999999</v>
      </c>
      <c r="AD1795">
        <f t="shared" si="386"/>
        <v>2.1438829999999998</v>
      </c>
      <c r="AF1795" s="1">
        <v>43494</v>
      </c>
      <c r="AG1795">
        <v>-0.30599999999999999</v>
      </c>
      <c r="AH1795">
        <f t="shared" si="387"/>
        <v>-3.0599999999999998E-3</v>
      </c>
      <c r="AJ1795" s="1">
        <v>43494</v>
      </c>
      <c r="AK1795">
        <v>-0.23699999999999999</v>
      </c>
      <c r="AL1795">
        <f t="shared" si="388"/>
        <v>-2.3699999999999997E-3</v>
      </c>
      <c r="AN1795" s="1">
        <v>43543</v>
      </c>
      <c r="AO1795">
        <v>-0.24</v>
      </c>
      <c r="AP1795">
        <f t="shared" si="389"/>
        <v>-2.3999999999999998E-3</v>
      </c>
      <c r="AS1795" s="1">
        <v>43522</v>
      </c>
      <c r="AT1795">
        <v>0.70130000000000003</v>
      </c>
      <c r="AU1795">
        <f t="shared" si="390"/>
        <v>7.0130000000000001E-3</v>
      </c>
      <c r="AX1795" s="1"/>
    </row>
    <row r="1796" spans="1:50" x14ac:dyDescent="0.3">
      <c r="A1796" s="19">
        <f t="shared" si="391"/>
        <v>48429</v>
      </c>
      <c r="B1796">
        <f t="shared" ca="1" si="378"/>
        <v>-6.3916666666666666</v>
      </c>
      <c r="C1796">
        <f ca="1">IF(currency="USD",'Future et co'!D1796,IF(currency="EUR",'Future et co'!E1796,IF(currency="GBP",'Future et co'!F1796,FALSE)))</f>
        <v>3.5830000000000001E-2</v>
      </c>
      <c r="D1796">
        <f t="shared" ca="1" si="379"/>
        <v>3.5830000000000001E-2</v>
      </c>
      <c r="E1796">
        <f t="shared" ca="1" si="380"/>
        <v>2.1409999999999998E-2</v>
      </c>
      <c r="F1796">
        <f t="shared" ca="1" si="381"/>
        <v>3.7088999999999997E-2</v>
      </c>
      <c r="J1796" s="1">
        <v>43517</v>
      </c>
      <c r="K1796">
        <v>2.3969999999999998</v>
      </c>
      <c r="L1796">
        <f t="shared" si="382"/>
        <v>2.3969999999999998E-2</v>
      </c>
      <c r="N1796" s="1">
        <v>43517</v>
      </c>
      <c r="O1796">
        <v>2.4039999999999999</v>
      </c>
      <c r="P1796">
        <f t="shared" si="383"/>
        <v>2.4039999999999999E-2</v>
      </c>
      <c r="R1796" s="1">
        <v>43542</v>
      </c>
      <c r="S1796">
        <v>2.6190000000000002</v>
      </c>
      <c r="T1796">
        <f t="shared" si="384"/>
        <v>2.6190000000000001E-2</v>
      </c>
      <c r="V1796" s="1">
        <v>43539</v>
      </c>
      <c r="W1796">
        <v>2.524</v>
      </c>
      <c r="X1796">
        <f t="shared" si="385"/>
        <v>2.5239999999999999E-2</v>
      </c>
      <c r="AB1796" s="1">
        <v>43479</v>
      </c>
      <c r="AC1796">
        <v>213.97219999999999</v>
      </c>
      <c r="AD1796">
        <f t="shared" si="386"/>
        <v>2.1397219999999999</v>
      </c>
      <c r="AF1796" s="1">
        <v>43493</v>
      </c>
      <c r="AG1796">
        <v>-0.307</v>
      </c>
      <c r="AH1796">
        <f t="shared" si="387"/>
        <v>-3.0699999999999998E-3</v>
      </c>
      <c r="AJ1796" s="1">
        <v>43493</v>
      </c>
      <c r="AK1796">
        <v>-0.23699999999999999</v>
      </c>
      <c r="AL1796">
        <f t="shared" si="388"/>
        <v>-2.3699999999999997E-3</v>
      </c>
      <c r="AN1796" s="1">
        <v>43542</v>
      </c>
      <c r="AO1796">
        <v>-0.24</v>
      </c>
      <c r="AP1796">
        <f t="shared" si="389"/>
        <v>-2.3999999999999998E-3</v>
      </c>
      <c r="AS1796" s="1">
        <v>43521</v>
      </c>
      <c r="AT1796">
        <v>0.6996</v>
      </c>
      <c r="AU1796">
        <f t="shared" si="390"/>
        <v>6.9959999999999996E-3</v>
      </c>
      <c r="AX1796" s="1"/>
    </row>
    <row r="1797" spans="1:50" x14ac:dyDescent="0.3">
      <c r="A1797" s="19">
        <f t="shared" si="391"/>
        <v>48430</v>
      </c>
      <c r="B1797">
        <f t="shared" ca="1" si="378"/>
        <v>-6.3944444444444448</v>
      </c>
      <c r="C1797">
        <f ca="1">IF(currency="USD",'Future et co'!D1797,IF(currency="EUR",'Future et co'!E1797,IF(currency="GBP",'Future et co'!F1797,FALSE)))</f>
        <v>3.5830000000000001E-2</v>
      </c>
      <c r="D1797">
        <f t="shared" ca="1" si="379"/>
        <v>3.5830000000000001E-2</v>
      </c>
      <c r="E1797">
        <f t="shared" ca="1" si="380"/>
        <v>2.1409999999999998E-2</v>
      </c>
      <c r="F1797">
        <f t="shared" ca="1" si="381"/>
        <v>3.7088999999999997E-2</v>
      </c>
      <c r="J1797" s="1">
        <v>43516</v>
      </c>
      <c r="K1797">
        <v>2.3929999999999998</v>
      </c>
      <c r="L1797">
        <f t="shared" si="382"/>
        <v>2.3929999999999996E-2</v>
      </c>
      <c r="N1797" s="1">
        <v>43516</v>
      </c>
      <c r="O1797">
        <v>2.3959999999999999</v>
      </c>
      <c r="P1797">
        <f t="shared" si="383"/>
        <v>2.3959999999999999E-2</v>
      </c>
      <c r="R1797" s="1">
        <v>43539</v>
      </c>
      <c r="S1797">
        <v>2.613</v>
      </c>
      <c r="T1797">
        <f t="shared" si="384"/>
        <v>2.613E-2</v>
      </c>
      <c r="V1797" s="1">
        <v>43538</v>
      </c>
      <c r="W1797">
        <v>2.544</v>
      </c>
      <c r="X1797">
        <f t="shared" si="385"/>
        <v>2.5440000000000001E-2</v>
      </c>
      <c r="AB1797" s="1">
        <v>43476</v>
      </c>
      <c r="AC1797">
        <v>213.76419999999999</v>
      </c>
      <c r="AD1797">
        <f t="shared" si="386"/>
        <v>2.137642</v>
      </c>
      <c r="AF1797" s="1">
        <v>43490</v>
      </c>
      <c r="AG1797">
        <v>-0.307</v>
      </c>
      <c r="AH1797">
        <f t="shared" si="387"/>
        <v>-3.0699999999999998E-3</v>
      </c>
      <c r="AJ1797" s="1">
        <v>43490</v>
      </c>
      <c r="AK1797">
        <v>-0.23699999999999999</v>
      </c>
      <c r="AL1797">
        <f t="shared" si="388"/>
        <v>-2.3699999999999997E-3</v>
      </c>
      <c r="AN1797" s="1">
        <v>43539</v>
      </c>
      <c r="AO1797">
        <v>-0.25</v>
      </c>
      <c r="AP1797">
        <f t="shared" si="389"/>
        <v>-2.5000000000000001E-3</v>
      </c>
      <c r="AS1797" s="1">
        <v>43518</v>
      </c>
      <c r="AT1797">
        <v>0.69969999999999999</v>
      </c>
      <c r="AU1797">
        <f t="shared" si="390"/>
        <v>6.9969999999999997E-3</v>
      </c>
      <c r="AX1797" s="1"/>
    </row>
    <row r="1798" spans="1:50" x14ac:dyDescent="0.3">
      <c r="A1798" s="19">
        <f t="shared" si="391"/>
        <v>48431</v>
      </c>
      <c r="B1798">
        <f t="shared" ca="1" si="378"/>
        <v>-6.3972222222222221</v>
      </c>
      <c r="C1798">
        <f ca="1">IF(currency="USD",'Future et co'!D1798,IF(currency="EUR",'Future et co'!E1798,IF(currency="GBP",'Future et co'!F1798,FALSE)))</f>
        <v>3.5830000000000001E-2</v>
      </c>
      <c r="D1798">
        <f t="shared" ca="1" si="379"/>
        <v>3.5830000000000001E-2</v>
      </c>
      <c r="E1798">
        <f t="shared" ca="1" si="380"/>
        <v>2.1409999999999998E-2</v>
      </c>
      <c r="F1798">
        <f t="shared" ca="1" si="381"/>
        <v>3.7088999999999997E-2</v>
      </c>
      <c r="J1798" s="1">
        <v>43515</v>
      </c>
      <c r="K1798">
        <v>2.3929999999999998</v>
      </c>
      <c r="L1798">
        <f t="shared" si="382"/>
        <v>2.3929999999999996E-2</v>
      </c>
      <c r="N1798" s="1">
        <v>43515</v>
      </c>
      <c r="O1798">
        <v>2.3980000000000001</v>
      </c>
      <c r="P1798">
        <f t="shared" si="383"/>
        <v>2.3980000000000001E-2</v>
      </c>
      <c r="R1798" s="1">
        <v>43538</v>
      </c>
      <c r="S1798">
        <v>2.6150000000000002</v>
      </c>
      <c r="T1798">
        <f t="shared" si="384"/>
        <v>2.6150000000000003E-2</v>
      </c>
      <c r="V1798" s="1">
        <v>43537</v>
      </c>
      <c r="W1798">
        <v>2.5548999999999999</v>
      </c>
      <c r="X1798">
        <f t="shared" si="385"/>
        <v>2.5548999999999999E-2</v>
      </c>
      <c r="AB1798" s="1">
        <v>43475</v>
      </c>
      <c r="AC1798">
        <v>213.50409999999999</v>
      </c>
      <c r="AD1798">
        <f t="shared" si="386"/>
        <v>2.1350409999999997</v>
      </c>
      <c r="AF1798" s="1">
        <v>43489</v>
      </c>
      <c r="AG1798">
        <v>-0.30599999999999999</v>
      </c>
      <c r="AH1798">
        <f t="shared" si="387"/>
        <v>-3.0599999999999998E-3</v>
      </c>
      <c r="AJ1798" s="1">
        <v>43489</v>
      </c>
      <c r="AK1798">
        <v>-0.23599999999999999</v>
      </c>
      <c r="AL1798">
        <f t="shared" si="388"/>
        <v>-2.3599999999999997E-3</v>
      </c>
      <c r="AN1798" s="1">
        <v>43538</v>
      </c>
      <c r="AO1798">
        <v>-0.25</v>
      </c>
      <c r="AP1798">
        <f t="shared" si="389"/>
        <v>-2.5000000000000001E-3</v>
      </c>
      <c r="AS1798" s="1">
        <v>43517</v>
      </c>
      <c r="AT1798">
        <v>0.69989999999999997</v>
      </c>
      <c r="AU1798">
        <f t="shared" si="390"/>
        <v>6.999E-3</v>
      </c>
      <c r="AX1798" s="1"/>
    </row>
    <row r="1799" spans="1:50" x14ac:dyDescent="0.3">
      <c r="A1799" s="19">
        <f t="shared" si="391"/>
        <v>48432</v>
      </c>
      <c r="B1799">
        <f t="shared" ca="1" si="378"/>
        <v>-6.4</v>
      </c>
      <c r="C1799">
        <f ca="1">IF(currency="USD",'Future et co'!D1799,IF(currency="EUR",'Future et co'!E1799,IF(currency="GBP",'Future et co'!F1799,FALSE)))</f>
        <v>3.5830000000000001E-2</v>
      </c>
      <c r="D1799">
        <f t="shared" ca="1" si="379"/>
        <v>3.5830000000000001E-2</v>
      </c>
      <c r="E1799">
        <f t="shared" ca="1" si="380"/>
        <v>2.1409999999999998E-2</v>
      </c>
      <c r="F1799">
        <f t="shared" ca="1" si="381"/>
        <v>3.7088999999999997E-2</v>
      </c>
      <c r="J1799" s="1">
        <v>43511</v>
      </c>
      <c r="K1799">
        <v>2.395</v>
      </c>
      <c r="L1799">
        <f t="shared" si="382"/>
        <v>2.3949999999999999E-2</v>
      </c>
      <c r="N1799" s="1">
        <v>43511</v>
      </c>
      <c r="O1799">
        <v>2.4009999999999998</v>
      </c>
      <c r="P1799">
        <f t="shared" si="383"/>
        <v>2.4009999999999997E-2</v>
      </c>
      <c r="R1799" s="1">
        <v>43537</v>
      </c>
      <c r="S1799">
        <v>2.61</v>
      </c>
      <c r="T1799">
        <f t="shared" si="384"/>
        <v>2.6099999999999998E-2</v>
      </c>
      <c r="V1799" s="1">
        <v>43536</v>
      </c>
      <c r="W1799">
        <v>2.5390000000000001</v>
      </c>
      <c r="X1799">
        <f t="shared" si="385"/>
        <v>2.5390000000000003E-2</v>
      </c>
      <c r="AB1799" s="1">
        <v>43474</v>
      </c>
      <c r="AC1799">
        <v>213.17910000000001</v>
      </c>
      <c r="AD1799">
        <f t="shared" si="386"/>
        <v>2.1317910000000002</v>
      </c>
      <c r="AF1799" s="1">
        <v>43488</v>
      </c>
      <c r="AG1799">
        <v>-0.308</v>
      </c>
      <c r="AH1799">
        <f t="shared" si="387"/>
        <v>-3.0799999999999998E-3</v>
      </c>
      <c r="AJ1799" s="1">
        <v>43488</v>
      </c>
      <c r="AK1799">
        <v>-0.23699999999999999</v>
      </c>
      <c r="AL1799">
        <f t="shared" si="388"/>
        <v>-2.3699999999999997E-3</v>
      </c>
      <c r="AN1799" s="1">
        <v>43537</v>
      </c>
      <c r="AO1799">
        <v>-0.24</v>
      </c>
      <c r="AP1799">
        <f t="shared" si="389"/>
        <v>-2.3999999999999998E-3</v>
      </c>
      <c r="AS1799" s="1">
        <v>43516</v>
      </c>
      <c r="AT1799">
        <v>0.69779999999999998</v>
      </c>
      <c r="AU1799">
        <f t="shared" si="390"/>
        <v>6.9779999999999998E-3</v>
      </c>
      <c r="AX1799" s="1"/>
    </row>
    <row r="1800" spans="1:50" x14ac:dyDescent="0.3">
      <c r="A1800" s="19">
        <f t="shared" si="391"/>
        <v>48435</v>
      </c>
      <c r="B1800">
        <f t="shared" ca="1" si="378"/>
        <v>-6.4083333333333332</v>
      </c>
      <c r="C1800">
        <f ca="1">IF(currency="USD",'Future et co'!D1800,IF(currency="EUR",'Future et co'!E1800,IF(currency="GBP",'Future et co'!F1800,FALSE)))</f>
        <v>3.5830000000000001E-2</v>
      </c>
      <c r="D1800">
        <f t="shared" ca="1" si="379"/>
        <v>3.5830000000000001E-2</v>
      </c>
      <c r="E1800">
        <f t="shared" ca="1" si="380"/>
        <v>2.1409999999999998E-2</v>
      </c>
      <c r="F1800">
        <f t="shared" ca="1" si="381"/>
        <v>3.7088999999999997E-2</v>
      </c>
      <c r="J1800" s="1">
        <v>43510</v>
      </c>
      <c r="K1800">
        <v>2.3929999999999998</v>
      </c>
      <c r="L1800">
        <f t="shared" si="382"/>
        <v>2.3929999999999996E-2</v>
      </c>
      <c r="N1800" s="1">
        <v>43510</v>
      </c>
      <c r="O1800">
        <v>2.3980000000000001</v>
      </c>
      <c r="P1800">
        <f t="shared" si="383"/>
        <v>2.3980000000000001E-2</v>
      </c>
      <c r="R1800" s="1">
        <v>43536</v>
      </c>
      <c r="S1800">
        <v>2.609</v>
      </c>
      <c r="T1800">
        <f t="shared" si="384"/>
        <v>2.6089999999999999E-2</v>
      </c>
      <c r="V1800" s="1">
        <v>43535</v>
      </c>
      <c r="W1800">
        <v>2.5733000000000001</v>
      </c>
      <c r="X1800">
        <f t="shared" si="385"/>
        <v>2.5733000000000002E-2</v>
      </c>
      <c r="AB1800" s="1">
        <v>43473</v>
      </c>
      <c r="AC1800">
        <v>212.8931</v>
      </c>
      <c r="AD1800">
        <f t="shared" si="386"/>
        <v>2.1289310000000001</v>
      </c>
      <c r="AF1800" s="1">
        <v>43487</v>
      </c>
      <c r="AG1800">
        <v>-0.308</v>
      </c>
      <c r="AH1800">
        <f t="shared" si="387"/>
        <v>-3.0799999999999998E-3</v>
      </c>
      <c r="AJ1800" s="1">
        <v>43487</v>
      </c>
      <c r="AK1800">
        <v>-0.23699999999999999</v>
      </c>
      <c r="AL1800">
        <f t="shared" si="388"/>
        <v>-2.3699999999999997E-3</v>
      </c>
      <c r="AN1800" s="1">
        <v>43536</v>
      </c>
      <c r="AO1800">
        <v>-0.25</v>
      </c>
      <c r="AP1800">
        <f t="shared" si="389"/>
        <v>-2.5000000000000001E-3</v>
      </c>
      <c r="AS1800" s="1">
        <v>43515</v>
      </c>
      <c r="AT1800">
        <v>0.69699999999999995</v>
      </c>
      <c r="AU1800">
        <f t="shared" si="390"/>
        <v>6.9699999999999996E-3</v>
      </c>
      <c r="AX1800" s="1"/>
    </row>
    <row r="1801" spans="1:50" x14ac:dyDescent="0.3">
      <c r="A1801" s="19">
        <f t="shared" si="391"/>
        <v>48436</v>
      </c>
      <c r="B1801">
        <f t="shared" ca="1" si="378"/>
        <v>-6.4111111111111114</v>
      </c>
      <c r="C1801">
        <f ca="1">IF(currency="USD",'Future et co'!D1801,IF(currency="EUR",'Future et co'!E1801,IF(currency="GBP",'Future et co'!F1801,FALSE)))</f>
        <v>3.5830000000000001E-2</v>
      </c>
      <c r="D1801">
        <f t="shared" ca="1" si="379"/>
        <v>3.5830000000000001E-2</v>
      </c>
      <c r="E1801">
        <f t="shared" ca="1" si="380"/>
        <v>2.1409999999999998E-2</v>
      </c>
      <c r="F1801">
        <f t="shared" ca="1" si="381"/>
        <v>3.7088999999999997E-2</v>
      </c>
      <c r="J1801" s="1">
        <v>43509</v>
      </c>
      <c r="K1801">
        <v>2.3959999999999999</v>
      </c>
      <c r="L1801">
        <f t="shared" si="382"/>
        <v>2.3959999999999999E-2</v>
      </c>
      <c r="N1801" s="1">
        <v>43509</v>
      </c>
      <c r="O1801">
        <v>2.4039999999999999</v>
      </c>
      <c r="P1801">
        <f t="shared" si="383"/>
        <v>2.4039999999999999E-2</v>
      </c>
      <c r="R1801" s="1">
        <v>43535</v>
      </c>
      <c r="S1801">
        <v>2.6280000000000001</v>
      </c>
      <c r="T1801">
        <f t="shared" si="384"/>
        <v>2.6280000000000001E-2</v>
      </c>
      <c r="V1801" s="1">
        <v>43532</v>
      </c>
      <c r="W1801">
        <v>2.544</v>
      </c>
      <c r="X1801">
        <f t="shared" si="385"/>
        <v>2.5440000000000001E-2</v>
      </c>
      <c r="AB1801" s="1">
        <v>43472</v>
      </c>
      <c r="AC1801">
        <v>213.17910000000001</v>
      </c>
      <c r="AD1801">
        <f t="shared" si="386"/>
        <v>2.1317910000000002</v>
      </c>
      <c r="AF1801" s="1">
        <v>43486</v>
      </c>
      <c r="AG1801">
        <v>-0.308</v>
      </c>
      <c r="AH1801">
        <f t="shared" si="387"/>
        <v>-3.0799999999999998E-3</v>
      </c>
      <c r="AJ1801" s="1">
        <v>43486</v>
      </c>
      <c r="AK1801">
        <v>-0.23599999999999999</v>
      </c>
      <c r="AL1801">
        <f t="shared" si="388"/>
        <v>-2.3599999999999997E-3</v>
      </c>
      <c r="AN1801" s="1">
        <v>43535</v>
      </c>
      <c r="AO1801">
        <v>-0.23</v>
      </c>
      <c r="AP1801">
        <f t="shared" si="389"/>
        <v>-2.3E-3</v>
      </c>
      <c r="AS1801" s="1">
        <v>43514</v>
      </c>
      <c r="AT1801">
        <v>0.69589999999999996</v>
      </c>
      <c r="AU1801">
        <f t="shared" si="390"/>
        <v>6.9589999999999999E-3</v>
      </c>
      <c r="AX1801" s="1"/>
    </row>
    <row r="1802" spans="1:50" x14ac:dyDescent="0.3">
      <c r="A1802" s="19">
        <f t="shared" si="391"/>
        <v>48437</v>
      </c>
      <c r="B1802">
        <f t="shared" ca="1" si="378"/>
        <v>-6.4138888888888888</v>
      </c>
      <c r="C1802">
        <f ca="1">IF(currency="USD",'Future et co'!D1802,IF(currency="EUR",'Future et co'!E1802,IF(currency="GBP",'Future et co'!F1802,FALSE)))</f>
        <v>3.5830000000000001E-2</v>
      </c>
      <c r="D1802">
        <f t="shared" ca="1" si="379"/>
        <v>3.5830000000000001E-2</v>
      </c>
      <c r="E1802">
        <f t="shared" ca="1" si="380"/>
        <v>2.1409999999999998E-2</v>
      </c>
      <c r="F1802">
        <f t="shared" ca="1" si="381"/>
        <v>3.7088999999999997E-2</v>
      </c>
      <c r="J1802" s="1">
        <v>43508</v>
      </c>
      <c r="K1802">
        <v>2.3940000000000001</v>
      </c>
      <c r="L1802">
        <f t="shared" si="382"/>
        <v>2.3940000000000003E-2</v>
      </c>
      <c r="N1802" s="1">
        <v>43508</v>
      </c>
      <c r="O1802">
        <v>2.4</v>
      </c>
      <c r="P1802">
        <f t="shared" si="383"/>
        <v>2.4E-2</v>
      </c>
      <c r="R1802" s="1">
        <v>43532</v>
      </c>
      <c r="S1802">
        <v>2.617</v>
      </c>
      <c r="T1802">
        <f t="shared" si="384"/>
        <v>2.6169999999999999E-2</v>
      </c>
      <c r="V1802" s="1">
        <v>43531</v>
      </c>
      <c r="W1802">
        <v>2.5489999999999999</v>
      </c>
      <c r="X1802">
        <f t="shared" si="385"/>
        <v>2.5489999999999999E-2</v>
      </c>
      <c r="AB1802" s="1">
        <v>43469</v>
      </c>
      <c r="AC1802">
        <v>213.19210000000001</v>
      </c>
      <c r="AD1802">
        <f t="shared" si="386"/>
        <v>2.1319210000000002</v>
      </c>
      <c r="AF1802" s="1">
        <v>43483</v>
      </c>
      <c r="AG1802">
        <v>-0.308</v>
      </c>
      <c r="AH1802">
        <f t="shared" si="387"/>
        <v>-3.0799999999999998E-3</v>
      </c>
      <c r="AJ1802" s="1">
        <v>43483</v>
      </c>
      <c r="AK1802">
        <v>-0.23499999999999999</v>
      </c>
      <c r="AL1802">
        <f t="shared" si="388"/>
        <v>-2.3499999999999997E-3</v>
      </c>
      <c r="AN1802" s="1">
        <v>43532</v>
      </c>
      <c r="AO1802">
        <v>-0.25</v>
      </c>
      <c r="AP1802">
        <f t="shared" si="389"/>
        <v>-2.5000000000000001E-3</v>
      </c>
      <c r="AS1802" s="1">
        <v>43511</v>
      </c>
      <c r="AT1802">
        <v>0.69730000000000003</v>
      </c>
      <c r="AU1802">
        <f t="shared" si="390"/>
        <v>6.973E-3</v>
      </c>
      <c r="AX1802" s="1"/>
    </row>
    <row r="1803" spans="1:50" x14ac:dyDescent="0.3">
      <c r="A1803" s="19">
        <f t="shared" si="391"/>
        <v>48438</v>
      </c>
      <c r="B1803">
        <f t="shared" ref="B1803:B1866" ca="1" si="392">($B$7-A1803)/360</f>
        <v>-6.416666666666667</v>
      </c>
      <c r="C1803">
        <f ca="1">IF(currency="USD",'Future et co'!D1803,IF(currency="EUR",'Future et co'!E1803,IF(currency="GBP",'Future et co'!F1803,FALSE)))</f>
        <v>3.5830000000000001E-2</v>
      </c>
      <c r="D1803">
        <f t="shared" ref="D1803:D1866" ca="1" si="393">IFERROR(IF(B1803&lt;0.25,VLOOKUP(A1803,$J$11:$L$5325,3,FALSE),IF(AND(B1803&gt;=0.25,B1803&lt;0.5),VLOOKUP(A1803,$N$11:$P$5325,3,FALSE),IF(AND(B1803&gt;=0.5,B1803&lt;1),VLOOKUP(A1803,$R$11:$T$5325,3,FALSE),VLOOKUP(A1803,$V$11:$X$5010,3,FALSE)))),D1802)</f>
        <v>3.5830000000000001E-2</v>
      </c>
      <c r="E1803">
        <f t="shared" ref="E1803:E1866" ca="1" si="394">IFERROR(IF(B1803&lt;0.25,VLOOKUP(A1803,$AF$11:$AH$5325,3,FALSE),IF(AND(B1803&gt;=0.25,B1803&lt;0.5),VLOOKUP(A1803,$AJ$11:$AL$5325,3,FALSE),VLOOKUP(A1803,$AN$11:$AP$5325,3,FALSE))),E1802)</f>
        <v>2.1409999999999998E-2</v>
      </c>
      <c r="F1803">
        <f t="shared" ref="F1803:F1866" ca="1" si="395">IFERROR(VLOOKUP(A1803,$AS$11:$AU$9999,3,FALSE),F1802)</f>
        <v>3.7088999999999997E-2</v>
      </c>
      <c r="J1803" s="1">
        <v>43507</v>
      </c>
      <c r="K1803">
        <v>2.3940000000000001</v>
      </c>
      <c r="L1803">
        <f t="shared" si="382"/>
        <v>2.3940000000000003E-2</v>
      </c>
      <c r="N1803" s="1">
        <v>43507</v>
      </c>
      <c r="O1803">
        <v>2.3980000000000001</v>
      </c>
      <c r="P1803">
        <f t="shared" si="383"/>
        <v>2.3980000000000001E-2</v>
      </c>
      <c r="R1803" s="1">
        <v>43531</v>
      </c>
      <c r="S1803">
        <v>2.6240000000000001</v>
      </c>
      <c r="T1803">
        <f t="shared" si="384"/>
        <v>2.6239999999999999E-2</v>
      </c>
      <c r="V1803" s="1">
        <v>43530</v>
      </c>
      <c r="W1803">
        <v>2.5973000000000002</v>
      </c>
      <c r="X1803">
        <f t="shared" si="385"/>
        <v>2.5973000000000003E-2</v>
      </c>
      <c r="AB1803" s="1">
        <v>43468</v>
      </c>
      <c r="AC1803">
        <v>214.29730000000001</v>
      </c>
      <c r="AD1803">
        <f t="shared" si="386"/>
        <v>2.142973</v>
      </c>
      <c r="AF1803" s="1">
        <v>43482</v>
      </c>
      <c r="AG1803">
        <v>-0.308</v>
      </c>
      <c r="AH1803">
        <f t="shared" si="387"/>
        <v>-3.0799999999999998E-3</v>
      </c>
      <c r="AJ1803" s="1">
        <v>43482</v>
      </c>
      <c r="AK1803">
        <v>-0.23599999999999999</v>
      </c>
      <c r="AL1803">
        <f t="shared" si="388"/>
        <v>-2.3599999999999997E-3</v>
      </c>
      <c r="AN1803" s="1">
        <v>43531</v>
      </c>
      <c r="AO1803">
        <v>-0.23</v>
      </c>
      <c r="AP1803">
        <f t="shared" si="389"/>
        <v>-2.3E-3</v>
      </c>
      <c r="AS1803" s="1">
        <v>43510</v>
      </c>
      <c r="AT1803">
        <v>0.69620000000000004</v>
      </c>
      <c r="AU1803">
        <f t="shared" si="390"/>
        <v>6.9620000000000003E-3</v>
      </c>
      <c r="AX1803" s="1"/>
    </row>
    <row r="1804" spans="1:50" x14ac:dyDescent="0.3">
      <c r="A1804" s="19">
        <f t="shared" si="391"/>
        <v>48439</v>
      </c>
      <c r="B1804">
        <f t="shared" ca="1" si="392"/>
        <v>-6.4194444444444443</v>
      </c>
      <c r="C1804">
        <f ca="1">IF(currency="USD",'Future et co'!D1804,IF(currency="EUR",'Future et co'!E1804,IF(currency="GBP",'Future et co'!F1804,FALSE)))</f>
        <v>3.5830000000000001E-2</v>
      </c>
      <c r="D1804">
        <f t="shared" ca="1" si="393"/>
        <v>3.5830000000000001E-2</v>
      </c>
      <c r="E1804">
        <f t="shared" ca="1" si="394"/>
        <v>2.1409999999999998E-2</v>
      </c>
      <c r="F1804">
        <f t="shared" ca="1" si="395"/>
        <v>3.7088999999999997E-2</v>
      </c>
      <c r="J1804" s="1">
        <v>43504</v>
      </c>
      <c r="K1804">
        <v>2.3919999999999999</v>
      </c>
      <c r="L1804">
        <f t="shared" ref="L1804:L1867" si="396">K1804/100</f>
        <v>2.392E-2</v>
      </c>
      <c r="N1804" s="1">
        <v>43504</v>
      </c>
      <c r="O1804">
        <v>2.3940000000000001</v>
      </c>
      <c r="P1804">
        <f t="shared" ref="P1804:P1867" si="397">O1804/100</f>
        <v>2.3940000000000003E-2</v>
      </c>
      <c r="R1804" s="1">
        <v>43530</v>
      </c>
      <c r="S1804">
        <v>2.637</v>
      </c>
      <c r="T1804">
        <f t="shared" ref="T1804:T1867" si="398">S1804/100</f>
        <v>2.6370000000000001E-2</v>
      </c>
      <c r="V1804" s="1">
        <v>43529</v>
      </c>
      <c r="W1804">
        <v>2.6120000000000001</v>
      </c>
      <c r="X1804">
        <f t="shared" ref="X1804:X1867" si="399">W1804/100</f>
        <v>2.6120000000000001E-2</v>
      </c>
      <c r="AB1804" s="1">
        <v>43467</v>
      </c>
      <c r="AC1804">
        <v>214.0633</v>
      </c>
      <c r="AD1804">
        <f t="shared" ref="AD1804:AD1867" si="400">AC1804/100</f>
        <v>2.1406329999999998</v>
      </c>
      <c r="AF1804" s="1">
        <v>43481</v>
      </c>
      <c r="AG1804">
        <v>-0.308</v>
      </c>
      <c r="AH1804">
        <f t="shared" ref="AH1804:AH1867" si="401">AG1804/100</f>
        <v>-3.0799999999999998E-3</v>
      </c>
      <c r="AJ1804" s="1">
        <v>43481</v>
      </c>
      <c r="AK1804">
        <v>-0.23599999999999999</v>
      </c>
      <c r="AL1804">
        <f t="shared" ref="AL1804:AL1867" si="402">AK1804/100</f>
        <v>-2.3599999999999997E-3</v>
      </c>
      <c r="AN1804" s="1">
        <v>43530</v>
      </c>
      <c r="AO1804">
        <v>-0.24</v>
      </c>
      <c r="AP1804">
        <f t="shared" ref="AP1804:AP1867" si="403">AO1804/100</f>
        <v>-2.3999999999999998E-3</v>
      </c>
      <c r="AS1804" s="1">
        <v>43509</v>
      </c>
      <c r="AT1804">
        <v>0.69640000000000002</v>
      </c>
      <c r="AU1804">
        <f t="shared" ref="AU1804:AU1867" si="404">AT1804/100</f>
        <v>6.9640000000000006E-3</v>
      </c>
      <c r="AX1804" s="1"/>
    </row>
    <row r="1805" spans="1:50" x14ac:dyDescent="0.3">
      <c r="A1805" s="19">
        <f t="shared" ref="A1805:A1868" si="405">WORKDAY(A1804,1)</f>
        <v>48442</v>
      </c>
      <c r="B1805">
        <f t="shared" ca="1" si="392"/>
        <v>-6.427777777777778</v>
      </c>
      <c r="C1805">
        <f ca="1">IF(currency="USD",'Future et co'!D1805,IF(currency="EUR",'Future et co'!E1805,IF(currency="GBP",'Future et co'!F1805,FALSE)))</f>
        <v>3.5830000000000001E-2</v>
      </c>
      <c r="D1805">
        <f t="shared" ca="1" si="393"/>
        <v>3.5830000000000001E-2</v>
      </c>
      <c r="E1805">
        <f t="shared" ca="1" si="394"/>
        <v>2.1409999999999998E-2</v>
      </c>
      <c r="F1805">
        <f t="shared" ca="1" si="395"/>
        <v>3.7088999999999997E-2</v>
      </c>
      <c r="J1805" s="1">
        <v>43503</v>
      </c>
      <c r="K1805">
        <v>2.4</v>
      </c>
      <c r="L1805">
        <f t="shared" si="396"/>
        <v>2.4E-2</v>
      </c>
      <c r="N1805" s="1">
        <v>43503</v>
      </c>
      <c r="O1805">
        <v>2.41</v>
      </c>
      <c r="P1805">
        <f t="shared" si="397"/>
        <v>2.41E-2</v>
      </c>
      <c r="R1805" s="1">
        <v>43529</v>
      </c>
      <c r="S1805">
        <v>2.65</v>
      </c>
      <c r="T1805">
        <f t="shared" si="398"/>
        <v>2.6499999999999999E-2</v>
      </c>
      <c r="V1805" s="1">
        <v>43528</v>
      </c>
      <c r="W1805">
        <v>2.589</v>
      </c>
      <c r="X1805">
        <f t="shared" si="399"/>
        <v>2.589E-2</v>
      </c>
      <c r="AB1805" s="1">
        <v>43462</v>
      </c>
      <c r="AC1805">
        <v>212.63310000000001</v>
      </c>
      <c r="AD1805">
        <f t="shared" si="400"/>
        <v>2.126331</v>
      </c>
      <c r="AF1805" s="1">
        <v>43480</v>
      </c>
      <c r="AG1805">
        <v>-0.308</v>
      </c>
      <c r="AH1805">
        <f t="shared" si="401"/>
        <v>-3.0799999999999998E-3</v>
      </c>
      <c r="AJ1805" s="1">
        <v>43480</v>
      </c>
      <c r="AK1805">
        <v>-0.23599999999999999</v>
      </c>
      <c r="AL1805">
        <f t="shared" si="402"/>
        <v>-2.3599999999999997E-3</v>
      </c>
      <c r="AN1805" s="1">
        <v>43529</v>
      </c>
      <c r="AO1805">
        <v>-0.24</v>
      </c>
      <c r="AP1805">
        <f t="shared" si="403"/>
        <v>-2.3999999999999998E-3</v>
      </c>
      <c r="AS1805" s="1">
        <v>43508</v>
      </c>
      <c r="AT1805">
        <v>0.69689999999999996</v>
      </c>
      <c r="AU1805">
        <f t="shared" si="404"/>
        <v>6.9689999999999995E-3</v>
      </c>
      <c r="AX1805" s="1"/>
    </row>
    <row r="1806" spans="1:50" x14ac:dyDescent="0.3">
      <c r="A1806" s="19">
        <f t="shared" si="405"/>
        <v>48443</v>
      </c>
      <c r="B1806">
        <f t="shared" ca="1" si="392"/>
        <v>-6.4305555555555554</v>
      </c>
      <c r="C1806">
        <f ca="1">IF(currency="USD",'Future et co'!D1806,IF(currency="EUR",'Future et co'!E1806,IF(currency="GBP",'Future et co'!F1806,FALSE)))</f>
        <v>3.5830000000000001E-2</v>
      </c>
      <c r="D1806">
        <f t="shared" ca="1" si="393"/>
        <v>3.5830000000000001E-2</v>
      </c>
      <c r="E1806">
        <f t="shared" ca="1" si="394"/>
        <v>2.1409999999999998E-2</v>
      </c>
      <c r="F1806">
        <f t="shared" ca="1" si="395"/>
        <v>3.7088999999999997E-2</v>
      </c>
      <c r="J1806" s="1">
        <v>43502</v>
      </c>
      <c r="K1806">
        <v>2.4</v>
      </c>
      <c r="L1806">
        <f t="shared" si="396"/>
        <v>2.4E-2</v>
      </c>
      <c r="N1806" s="1">
        <v>43502</v>
      </c>
      <c r="O1806">
        <v>2.4089999999999998</v>
      </c>
      <c r="P1806">
        <f t="shared" si="397"/>
        <v>2.4089999999999997E-2</v>
      </c>
      <c r="R1806" s="1">
        <v>43528</v>
      </c>
      <c r="S1806">
        <v>2.637</v>
      </c>
      <c r="T1806">
        <f t="shared" si="398"/>
        <v>2.6370000000000001E-2</v>
      </c>
      <c r="V1806" s="1">
        <v>43525</v>
      </c>
      <c r="W1806">
        <v>2.5990000000000002</v>
      </c>
      <c r="X1806">
        <f t="shared" si="399"/>
        <v>2.5990000000000003E-2</v>
      </c>
      <c r="AB1806" s="1">
        <v>43461</v>
      </c>
      <c r="AC1806">
        <v>212.8801</v>
      </c>
      <c r="AD1806">
        <f t="shared" si="400"/>
        <v>2.1288010000000002</v>
      </c>
      <c r="AF1806" s="1">
        <v>43479</v>
      </c>
      <c r="AG1806">
        <v>-0.308</v>
      </c>
      <c r="AH1806">
        <f t="shared" si="401"/>
        <v>-3.0799999999999998E-3</v>
      </c>
      <c r="AJ1806" s="1">
        <v>43479</v>
      </c>
      <c r="AK1806">
        <v>-0.23599999999999999</v>
      </c>
      <c r="AL1806">
        <f t="shared" si="402"/>
        <v>-2.3599999999999997E-3</v>
      </c>
      <c r="AN1806" s="1">
        <v>43528</v>
      </c>
      <c r="AO1806">
        <v>-0.23</v>
      </c>
      <c r="AP1806">
        <f t="shared" si="403"/>
        <v>-2.3E-3</v>
      </c>
      <c r="AS1806" s="1">
        <v>43507</v>
      </c>
      <c r="AT1806">
        <v>0.69720000000000004</v>
      </c>
      <c r="AU1806">
        <f t="shared" si="404"/>
        <v>6.9720000000000008E-3</v>
      </c>
      <c r="AX1806" s="1"/>
    </row>
    <row r="1807" spans="1:50" x14ac:dyDescent="0.3">
      <c r="A1807" s="19">
        <f t="shared" si="405"/>
        <v>48444</v>
      </c>
      <c r="B1807">
        <f t="shared" ca="1" si="392"/>
        <v>-6.4333333333333336</v>
      </c>
      <c r="C1807">
        <f ca="1">IF(currency="USD",'Future et co'!D1807,IF(currency="EUR",'Future et co'!E1807,IF(currency="GBP",'Future et co'!F1807,FALSE)))</f>
        <v>3.5830000000000001E-2</v>
      </c>
      <c r="D1807">
        <f t="shared" ca="1" si="393"/>
        <v>3.5830000000000001E-2</v>
      </c>
      <c r="E1807">
        <f t="shared" ca="1" si="394"/>
        <v>2.1409999999999998E-2</v>
      </c>
      <c r="F1807">
        <f t="shared" ca="1" si="395"/>
        <v>3.7088999999999997E-2</v>
      </c>
      <c r="J1807" s="1">
        <v>43501</v>
      </c>
      <c r="K1807">
        <v>2.395</v>
      </c>
      <c r="L1807">
        <f t="shared" si="396"/>
        <v>2.3949999999999999E-2</v>
      </c>
      <c r="N1807" s="1">
        <v>43501</v>
      </c>
      <c r="O1807">
        <v>2.4039999999999999</v>
      </c>
      <c r="P1807">
        <f t="shared" si="397"/>
        <v>2.4039999999999999E-2</v>
      </c>
      <c r="R1807" s="1">
        <v>43525</v>
      </c>
      <c r="S1807">
        <v>2.637</v>
      </c>
      <c r="T1807">
        <f t="shared" si="398"/>
        <v>2.6370000000000001E-2</v>
      </c>
      <c r="V1807" s="1">
        <v>43524</v>
      </c>
      <c r="W1807">
        <v>2.5739999999999998</v>
      </c>
      <c r="X1807">
        <f t="shared" si="399"/>
        <v>2.5739999999999999E-2</v>
      </c>
      <c r="AB1807" s="1">
        <v>43455</v>
      </c>
      <c r="AC1807">
        <v>212.399</v>
      </c>
      <c r="AD1807">
        <f t="shared" si="400"/>
        <v>2.12399</v>
      </c>
      <c r="AF1807" s="1">
        <v>43476</v>
      </c>
      <c r="AG1807">
        <v>-0.308</v>
      </c>
      <c r="AH1807">
        <f t="shared" si="401"/>
        <v>-3.0799999999999998E-3</v>
      </c>
      <c r="AJ1807" s="1">
        <v>43476</v>
      </c>
      <c r="AK1807">
        <v>-0.23599999999999999</v>
      </c>
      <c r="AL1807">
        <f t="shared" si="402"/>
        <v>-2.3599999999999997E-3</v>
      </c>
      <c r="AN1807" s="1">
        <v>43525</v>
      </c>
      <c r="AO1807">
        <v>-0.23</v>
      </c>
      <c r="AP1807">
        <f t="shared" si="403"/>
        <v>-2.3E-3</v>
      </c>
      <c r="AS1807" s="1">
        <v>43504</v>
      </c>
      <c r="AT1807">
        <v>0.69779999999999998</v>
      </c>
      <c r="AU1807">
        <f t="shared" si="404"/>
        <v>6.9779999999999998E-3</v>
      </c>
      <c r="AX1807" s="1"/>
    </row>
    <row r="1808" spans="1:50" x14ac:dyDescent="0.3">
      <c r="A1808" s="19">
        <f t="shared" si="405"/>
        <v>48445</v>
      </c>
      <c r="B1808">
        <f t="shared" ca="1" si="392"/>
        <v>-6.4361111111111109</v>
      </c>
      <c r="C1808">
        <f ca="1">IF(currency="USD",'Future et co'!D1808,IF(currency="EUR",'Future et co'!E1808,IF(currency="GBP",'Future et co'!F1808,FALSE)))</f>
        <v>3.5830000000000001E-2</v>
      </c>
      <c r="D1808">
        <f t="shared" ca="1" si="393"/>
        <v>3.5830000000000001E-2</v>
      </c>
      <c r="E1808">
        <f t="shared" ca="1" si="394"/>
        <v>2.1409999999999998E-2</v>
      </c>
      <c r="F1808">
        <f t="shared" ca="1" si="395"/>
        <v>3.7088999999999997E-2</v>
      </c>
      <c r="J1808" s="1">
        <v>43500</v>
      </c>
      <c r="K1808">
        <v>2.3969999999999998</v>
      </c>
      <c r="L1808">
        <f t="shared" si="396"/>
        <v>2.3969999999999998E-2</v>
      </c>
      <c r="N1808" s="1">
        <v>43500</v>
      </c>
      <c r="O1808">
        <v>2.407</v>
      </c>
      <c r="P1808">
        <f t="shared" si="397"/>
        <v>2.4070000000000001E-2</v>
      </c>
      <c r="R1808" s="1">
        <v>43524</v>
      </c>
      <c r="S1808">
        <v>2.6280000000000001</v>
      </c>
      <c r="T1808">
        <f t="shared" si="398"/>
        <v>2.6280000000000001E-2</v>
      </c>
      <c r="V1808" s="1">
        <v>43523</v>
      </c>
      <c r="W1808">
        <v>2.5499999999999998</v>
      </c>
      <c r="X1808">
        <f t="shared" si="399"/>
        <v>2.5499999999999998E-2</v>
      </c>
      <c r="AB1808" s="1">
        <v>43454</v>
      </c>
      <c r="AC1808">
        <v>212.6591</v>
      </c>
      <c r="AD1808">
        <f t="shared" si="400"/>
        <v>2.1265909999999999</v>
      </c>
      <c r="AF1808" s="1">
        <v>43475</v>
      </c>
      <c r="AG1808">
        <v>-0.308</v>
      </c>
      <c r="AH1808">
        <f t="shared" si="401"/>
        <v>-3.0799999999999998E-3</v>
      </c>
      <c r="AJ1808" s="1">
        <v>43475</v>
      </c>
      <c r="AK1808">
        <v>-0.23599999999999999</v>
      </c>
      <c r="AL1808">
        <f t="shared" si="402"/>
        <v>-2.3599999999999997E-3</v>
      </c>
      <c r="AN1808" s="1">
        <v>43524</v>
      </c>
      <c r="AO1808">
        <v>-0.23</v>
      </c>
      <c r="AP1808">
        <f t="shared" si="403"/>
        <v>-2.3E-3</v>
      </c>
      <c r="AS1808" s="1">
        <v>43503</v>
      </c>
      <c r="AT1808">
        <v>0.7</v>
      </c>
      <c r="AU1808">
        <f t="shared" si="404"/>
        <v>6.9999999999999993E-3</v>
      </c>
      <c r="AX1808" s="1"/>
    </row>
    <row r="1809" spans="1:50" x14ac:dyDescent="0.3">
      <c r="A1809" s="19">
        <f t="shared" si="405"/>
        <v>48446</v>
      </c>
      <c r="B1809">
        <f t="shared" ca="1" si="392"/>
        <v>-6.4388888888888891</v>
      </c>
      <c r="C1809">
        <f ca="1">IF(currency="USD",'Future et co'!D1809,IF(currency="EUR",'Future et co'!E1809,IF(currency="GBP",'Future et co'!F1809,FALSE)))</f>
        <v>3.5830000000000001E-2</v>
      </c>
      <c r="D1809">
        <f t="shared" ca="1" si="393"/>
        <v>3.5830000000000001E-2</v>
      </c>
      <c r="E1809">
        <f t="shared" ca="1" si="394"/>
        <v>2.1409999999999998E-2</v>
      </c>
      <c r="F1809">
        <f t="shared" ca="1" si="395"/>
        <v>3.7088999999999997E-2</v>
      </c>
      <c r="J1809" s="1">
        <v>43497</v>
      </c>
      <c r="K1809">
        <v>2.3959999999999999</v>
      </c>
      <c r="L1809">
        <f t="shared" si="396"/>
        <v>2.3959999999999999E-2</v>
      </c>
      <c r="N1809" s="1">
        <v>43497</v>
      </c>
      <c r="O1809">
        <v>2.403</v>
      </c>
      <c r="P1809">
        <f t="shared" si="397"/>
        <v>2.4029999999999999E-2</v>
      </c>
      <c r="R1809" s="1">
        <v>43523</v>
      </c>
      <c r="S1809">
        <v>2.6280000000000001</v>
      </c>
      <c r="T1809">
        <f t="shared" si="398"/>
        <v>2.6280000000000001E-2</v>
      </c>
      <c r="V1809" s="1">
        <v>43522</v>
      </c>
      <c r="W1809">
        <v>2.5369999999999999</v>
      </c>
      <c r="X1809">
        <f t="shared" si="399"/>
        <v>2.537E-2</v>
      </c>
      <c r="AB1809" s="1">
        <v>43453</v>
      </c>
      <c r="AC1809">
        <v>212.42500000000001</v>
      </c>
      <c r="AD1809">
        <f t="shared" si="400"/>
        <v>2.12425</v>
      </c>
      <c r="AF1809" s="1">
        <v>43474</v>
      </c>
      <c r="AG1809">
        <v>-0.308</v>
      </c>
      <c r="AH1809">
        <f t="shared" si="401"/>
        <v>-3.0799999999999998E-3</v>
      </c>
      <c r="AJ1809" s="1">
        <v>43474</v>
      </c>
      <c r="AK1809">
        <v>-0.23599999999999999</v>
      </c>
      <c r="AL1809">
        <f t="shared" si="402"/>
        <v>-2.3599999999999997E-3</v>
      </c>
      <c r="AN1809" s="1">
        <v>43523</v>
      </c>
      <c r="AO1809">
        <v>-0.21</v>
      </c>
      <c r="AP1809">
        <f t="shared" si="403"/>
        <v>-2.0999999999999999E-3</v>
      </c>
      <c r="AS1809" s="1">
        <v>43502</v>
      </c>
      <c r="AT1809">
        <v>0.69930000000000003</v>
      </c>
      <c r="AU1809">
        <f t="shared" si="404"/>
        <v>6.9930000000000001E-3</v>
      </c>
      <c r="AX1809" s="1"/>
    </row>
    <row r="1810" spans="1:50" x14ac:dyDescent="0.3">
      <c r="A1810" s="19">
        <f t="shared" si="405"/>
        <v>48449</v>
      </c>
      <c r="B1810">
        <f t="shared" ca="1" si="392"/>
        <v>-6.447222222222222</v>
      </c>
      <c r="C1810">
        <f ca="1">IF(currency="USD",'Future et co'!D1810,IF(currency="EUR",'Future et co'!E1810,IF(currency="GBP",'Future et co'!F1810,FALSE)))</f>
        <v>3.5830000000000001E-2</v>
      </c>
      <c r="D1810">
        <f t="shared" ca="1" si="393"/>
        <v>3.5830000000000001E-2</v>
      </c>
      <c r="E1810">
        <f t="shared" ca="1" si="394"/>
        <v>2.1409999999999998E-2</v>
      </c>
      <c r="F1810">
        <f t="shared" ca="1" si="395"/>
        <v>3.7088999999999997E-2</v>
      </c>
      <c r="J1810" s="1">
        <v>43496</v>
      </c>
      <c r="K1810">
        <v>2.3959999999999999</v>
      </c>
      <c r="L1810">
        <f t="shared" si="396"/>
        <v>2.3959999999999999E-2</v>
      </c>
      <c r="N1810" s="1">
        <v>43496</v>
      </c>
      <c r="O1810">
        <v>2.399</v>
      </c>
      <c r="P1810">
        <f t="shared" si="397"/>
        <v>2.3990000000000001E-2</v>
      </c>
      <c r="R1810" s="1">
        <v>43522</v>
      </c>
      <c r="S1810">
        <v>2.6150000000000002</v>
      </c>
      <c r="T1810">
        <f t="shared" si="398"/>
        <v>2.6150000000000003E-2</v>
      </c>
      <c r="V1810" s="1">
        <v>43521</v>
      </c>
      <c r="W1810">
        <v>2.5712000000000002</v>
      </c>
      <c r="X1810">
        <f t="shared" si="399"/>
        <v>2.5712000000000002E-2</v>
      </c>
      <c r="AB1810" s="1">
        <v>43452</v>
      </c>
      <c r="AC1810">
        <v>212.37299999999999</v>
      </c>
      <c r="AD1810">
        <f t="shared" si="400"/>
        <v>2.1237300000000001</v>
      </c>
      <c r="AF1810" s="1">
        <v>43473</v>
      </c>
      <c r="AG1810">
        <v>-0.308</v>
      </c>
      <c r="AH1810">
        <f t="shared" si="401"/>
        <v>-3.0799999999999998E-3</v>
      </c>
      <c r="AJ1810" s="1">
        <v>43473</v>
      </c>
      <c r="AK1810">
        <v>-0.23599999999999999</v>
      </c>
      <c r="AL1810">
        <f t="shared" si="402"/>
        <v>-2.3599999999999997E-3</v>
      </c>
      <c r="AN1810" s="1">
        <v>43522</v>
      </c>
      <c r="AO1810">
        <v>-0.23</v>
      </c>
      <c r="AP1810">
        <f t="shared" si="403"/>
        <v>-2.3E-3</v>
      </c>
      <c r="AS1810" s="1">
        <v>43501</v>
      </c>
      <c r="AT1810">
        <v>0.70499999999999996</v>
      </c>
      <c r="AU1810">
        <f t="shared" si="404"/>
        <v>7.0499999999999998E-3</v>
      </c>
      <c r="AX1810" s="1"/>
    </row>
    <row r="1811" spans="1:50" x14ac:dyDescent="0.3">
      <c r="A1811" s="19">
        <f t="shared" si="405"/>
        <v>48450</v>
      </c>
      <c r="B1811">
        <f t="shared" ca="1" si="392"/>
        <v>-6.45</v>
      </c>
      <c r="C1811">
        <f ca="1">IF(currency="USD",'Future et co'!D1811,IF(currency="EUR",'Future et co'!E1811,IF(currency="GBP",'Future et co'!F1811,FALSE)))</f>
        <v>3.5830000000000001E-2</v>
      </c>
      <c r="D1811">
        <f t="shared" ca="1" si="393"/>
        <v>3.5830000000000001E-2</v>
      </c>
      <c r="E1811">
        <f t="shared" ca="1" si="394"/>
        <v>2.1409999999999998E-2</v>
      </c>
      <c r="F1811">
        <f t="shared" ca="1" si="395"/>
        <v>3.7088999999999997E-2</v>
      </c>
      <c r="J1811" s="1">
        <v>43495</v>
      </c>
      <c r="K1811">
        <v>2.4</v>
      </c>
      <c r="L1811">
        <f t="shared" si="396"/>
        <v>2.4E-2</v>
      </c>
      <c r="N1811" s="1">
        <v>43495</v>
      </c>
      <c r="O1811">
        <v>2.411</v>
      </c>
      <c r="P1811">
        <f t="shared" si="397"/>
        <v>2.4109999999999999E-2</v>
      </c>
      <c r="R1811" s="1">
        <v>43521</v>
      </c>
      <c r="S1811">
        <v>2.6320000000000001</v>
      </c>
      <c r="T1811">
        <f t="shared" si="398"/>
        <v>2.632E-2</v>
      </c>
      <c r="V1811" s="1">
        <v>43518</v>
      </c>
      <c r="W1811">
        <v>2.5499999999999998</v>
      </c>
      <c r="X1811">
        <f t="shared" si="399"/>
        <v>2.5499999999999998E-2</v>
      </c>
      <c r="AB1811" s="1">
        <v>43451</v>
      </c>
      <c r="AC1811">
        <v>212.113</v>
      </c>
      <c r="AD1811">
        <f t="shared" si="400"/>
        <v>2.12113</v>
      </c>
      <c r="AF1811" s="1">
        <v>43472</v>
      </c>
      <c r="AG1811">
        <v>-0.31</v>
      </c>
      <c r="AH1811">
        <f t="shared" si="401"/>
        <v>-3.0999999999999999E-3</v>
      </c>
      <c r="AJ1811" s="1">
        <v>43472</v>
      </c>
      <c r="AK1811">
        <v>-0.23599999999999999</v>
      </c>
      <c r="AL1811">
        <f t="shared" si="402"/>
        <v>-2.3599999999999997E-3</v>
      </c>
      <c r="AN1811" s="1">
        <v>43521</v>
      </c>
      <c r="AO1811">
        <v>-0.24</v>
      </c>
      <c r="AP1811">
        <f t="shared" si="403"/>
        <v>-2.3999999999999998E-3</v>
      </c>
      <c r="AS1811" s="1">
        <v>43500</v>
      </c>
      <c r="AT1811">
        <v>0.70069999999999999</v>
      </c>
      <c r="AU1811">
        <f t="shared" si="404"/>
        <v>7.0070000000000002E-3</v>
      </c>
      <c r="AX1811" s="1"/>
    </row>
    <row r="1812" spans="1:50" x14ac:dyDescent="0.3">
      <c r="A1812" s="19">
        <f t="shared" si="405"/>
        <v>48451</v>
      </c>
      <c r="B1812">
        <f t="shared" ca="1" si="392"/>
        <v>-6.4527777777777775</v>
      </c>
      <c r="C1812">
        <f ca="1">IF(currency="USD",'Future et co'!D1812,IF(currency="EUR",'Future et co'!E1812,IF(currency="GBP",'Future et co'!F1812,FALSE)))</f>
        <v>3.5830000000000001E-2</v>
      </c>
      <c r="D1812">
        <f t="shared" ca="1" si="393"/>
        <v>3.5830000000000001E-2</v>
      </c>
      <c r="E1812">
        <f t="shared" ca="1" si="394"/>
        <v>2.1409999999999998E-2</v>
      </c>
      <c r="F1812">
        <f t="shared" ca="1" si="395"/>
        <v>3.7088999999999997E-2</v>
      </c>
      <c r="J1812" s="1">
        <v>43494</v>
      </c>
      <c r="K1812">
        <v>2.4009999999999998</v>
      </c>
      <c r="L1812">
        <f t="shared" si="396"/>
        <v>2.4009999999999997E-2</v>
      </c>
      <c r="N1812" s="1">
        <v>43494</v>
      </c>
      <c r="O1812">
        <v>2.4209999999999998</v>
      </c>
      <c r="P1812">
        <f t="shared" si="397"/>
        <v>2.4209999999999999E-2</v>
      </c>
      <c r="R1812" s="1">
        <v>43518</v>
      </c>
      <c r="S1812">
        <v>2.6379999999999999</v>
      </c>
      <c r="T1812">
        <f t="shared" si="398"/>
        <v>2.6380000000000001E-2</v>
      </c>
      <c r="V1812" s="1">
        <v>43517</v>
      </c>
      <c r="W1812">
        <v>2.589</v>
      </c>
      <c r="X1812">
        <f t="shared" si="399"/>
        <v>2.589E-2</v>
      </c>
      <c r="AB1812" s="1">
        <v>43448</v>
      </c>
      <c r="AC1812">
        <v>212.191</v>
      </c>
      <c r="AD1812">
        <f t="shared" si="400"/>
        <v>2.1219100000000002</v>
      </c>
      <c r="AF1812" s="1">
        <v>43469</v>
      </c>
      <c r="AG1812">
        <v>-0.309</v>
      </c>
      <c r="AH1812">
        <f t="shared" si="401"/>
        <v>-3.0899999999999999E-3</v>
      </c>
      <c r="AJ1812" s="1">
        <v>43469</v>
      </c>
      <c r="AK1812">
        <v>-0.23699999999999999</v>
      </c>
      <c r="AL1812">
        <f t="shared" si="402"/>
        <v>-2.3699999999999997E-3</v>
      </c>
      <c r="AN1812" s="1">
        <v>43518</v>
      </c>
      <c r="AO1812">
        <v>-0.24</v>
      </c>
      <c r="AP1812">
        <f t="shared" si="403"/>
        <v>-2.3999999999999998E-3</v>
      </c>
      <c r="AS1812" s="1">
        <v>43497</v>
      </c>
      <c r="AT1812">
        <v>0.69940000000000002</v>
      </c>
      <c r="AU1812">
        <f t="shared" si="404"/>
        <v>6.9940000000000002E-3</v>
      </c>
      <c r="AX1812" s="1"/>
    </row>
    <row r="1813" spans="1:50" x14ac:dyDescent="0.3">
      <c r="A1813" s="19">
        <f t="shared" si="405"/>
        <v>48452</v>
      </c>
      <c r="B1813">
        <f t="shared" ca="1" si="392"/>
        <v>-6.4555555555555557</v>
      </c>
      <c r="C1813">
        <f ca="1">IF(currency="USD",'Future et co'!D1813,IF(currency="EUR",'Future et co'!E1813,IF(currency="GBP",'Future et co'!F1813,FALSE)))</f>
        <v>3.5830000000000001E-2</v>
      </c>
      <c r="D1813">
        <f t="shared" ca="1" si="393"/>
        <v>3.5830000000000001E-2</v>
      </c>
      <c r="E1813">
        <f t="shared" ca="1" si="394"/>
        <v>2.1409999999999998E-2</v>
      </c>
      <c r="F1813">
        <f t="shared" ca="1" si="395"/>
        <v>3.7088999999999997E-2</v>
      </c>
      <c r="J1813" s="1">
        <v>43493</v>
      </c>
      <c r="K1813">
        <v>2.4009999999999998</v>
      </c>
      <c r="L1813">
        <f t="shared" si="396"/>
        <v>2.4009999999999997E-2</v>
      </c>
      <c r="N1813" s="1">
        <v>43493</v>
      </c>
      <c r="O1813">
        <v>2.42</v>
      </c>
      <c r="P1813">
        <f t="shared" si="397"/>
        <v>2.4199999999999999E-2</v>
      </c>
      <c r="R1813" s="1">
        <v>43517</v>
      </c>
      <c r="S1813">
        <v>2.641</v>
      </c>
      <c r="T1813">
        <f t="shared" si="398"/>
        <v>2.6409999999999999E-2</v>
      </c>
      <c r="V1813" s="1">
        <v>43516</v>
      </c>
      <c r="W1813">
        <v>2.5710000000000002</v>
      </c>
      <c r="X1813">
        <f t="shared" si="399"/>
        <v>2.571E-2</v>
      </c>
      <c r="AB1813" s="1">
        <v>43447</v>
      </c>
      <c r="AC1813">
        <v>211.762</v>
      </c>
      <c r="AD1813">
        <f t="shared" si="400"/>
        <v>2.1176200000000001</v>
      </c>
      <c r="AF1813" s="1">
        <v>43468</v>
      </c>
      <c r="AG1813">
        <v>-0.309</v>
      </c>
      <c r="AH1813">
        <f t="shared" si="401"/>
        <v>-3.0899999999999999E-3</v>
      </c>
      <c r="AJ1813" s="1">
        <v>43468</v>
      </c>
      <c r="AK1813">
        <v>-0.23699999999999999</v>
      </c>
      <c r="AL1813">
        <f t="shared" si="402"/>
        <v>-2.3699999999999997E-3</v>
      </c>
      <c r="AN1813" s="1">
        <v>43517</v>
      </c>
      <c r="AO1813">
        <v>-0.24</v>
      </c>
      <c r="AP1813">
        <f t="shared" si="403"/>
        <v>-2.3999999999999998E-3</v>
      </c>
      <c r="AS1813" s="1">
        <v>43496</v>
      </c>
      <c r="AT1813">
        <v>0.69930000000000003</v>
      </c>
      <c r="AU1813">
        <f t="shared" si="404"/>
        <v>6.9930000000000001E-3</v>
      </c>
      <c r="AX1813" s="1"/>
    </row>
    <row r="1814" spans="1:50" x14ac:dyDescent="0.3">
      <c r="A1814" s="19">
        <f t="shared" si="405"/>
        <v>48453</v>
      </c>
      <c r="B1814">
        <f t="shared" ca="1" si="392"/>
        <v>-6.458333333333333</v>
      </c>
      <c r="C1814">
        <f ca="1">IF(currency="USD",'Future et co'!D1814,IF(currency="EUR",'Future et co'!E1814,IF(currency="GBP",'Future et co'!F1814,FALSE)))</f>
        <v>3.5830000000000001E-2</v>
      </c>
      <c r="D1814">
        <f t="shared" ca="1" si="393"/>
        <v>3.5830000000000001E-2</v>
      </c>
      <c r="E1814">
        <f t="shared" ca="1" si="394"/>
        <v>2.1409999999999998E-2</v>
      </c>
      <c r="F1814">
        <f t="shared" ca="1" si="395"/>
        <v>3.7088999999999997E-2</v>
      </c>
      <c r="J1814" s="1">
        <v>43490</v>
      </c>
      <c r="K1814">
        <v>2.4049999999999998</v>
      </c>
      <c r="L1814">
        <f t="shared" si="396"/>
        <v>2.4049999999999998E-2</v>
      </c>
      <c r="N1814" s="1">
        <v>43490</v>
      </c>
      <c r="O1814">
        <v>2.4289999999999998</v>
      </c>
      <c r="P1814">
        <f t="shared" si="397"/>
        <v>2.4289999999999999E-2</v>
      </c>
      <c r="R1814" s="1">
        <v>43516</v>
      </c>
      <c r="S1814">
        <v>2.6339999999999999</v>
      </c>
      <c r="T1814">
        <f t="shared" si="398"/>
        <v>2.6339999999999999E-2</v>
      </c>
      <c r="V1814" s="1">
        <v>43515</v>
      </c>
      <c r="W1814">
        <v>2.5750000000000002</v>
      </c>
      <c r="X1814">
        <f t="shared" si="399"/>
        <v>2.5750000000000002E-2</v>
      </c>
      <c r="AB1814" s="1">
        <v>43446</v>
      </c>
      <c r="AC1814">
        <v>211.905</v>
      </c>
      <c r="AD1814">
        <f t="shared" si="400"/>
        <v>2.1190500000000001</v>
      </c>
      <c r="AF1814" s="1">
        <v>43467</v>
      </c>
      <c r="AG1814">
        <v>-0.31</v>
      </c>
      <c r="AH1814">
        <f t="shared" si="401"/>
        <v>-3.0999999999999999E-3</v>
      </c>
      <c r="AJ1814" s="1">
        <v>43467</v>
      </c>
      <c r="AK1814">
        <v>-0.23799999999999999</v>
      </c>
      <c r="AL1814">
        <f t="shared" si="402"/>
        <v>-2.3799999999999997E-3</v>
      </c>
      <c r="AN1814" s="1">
        <v>43516</v>
      </c>
      <c r="AO1814">
        <v>-0.22</v>
      </c>
      <c r="AP1814">
        <f t="shared" si="403"/>
        <v>-2.2000000000000001E-3</v>
      </c>
      <c r="AS1814" s="1">
        <v>43495</v>
      </c>
      <c r="AT1814">
        <v>0.69910000000000005</v>
      </c>
      <c r="AU1814">
        <f t="shared" si="404"/>
        <v>6.9910000000000007E-3</v>
      </c>
      <c r="AX1814" s="1"/>
    </row>
    <row r="1815" spans="1:50" x14ac:dyDescent="0.3">
      <c r="A1815" s="19">
        <f t="shared" si="405"/>
        <v>48456</v>
      </c>
      <c r="B1815">
        <f t="shared" ca="1" si="392"/>
        <v>-6.4666666666666668</v>
      </c>
      <c r="C1815">
        <f ca="1">IF(currency="USD",'Future et co'!D1815,IF(currency="EUR",'Future et co'!E1815,IF(currency="GBP",'Future et co'!F1815,FALSE)))</f>
        <v>3.5830000000000001E-2</v>
      </c>
      <c r="D1815">
        <f t="shared" ca="1" si="393"/>
        <v>3.5830000000000001E-2</v>
      </c>
      <c r="E1815">
        <f t="shared" ca="1" si="394"/>
        <v>2.1409999999999998E-2</v>
      </c>
      <c r="F1815">
        <f t="shared" ca="1" si="395"/>
        <v>3.7088999999999997E-2</v>
      </c>
      <c r="J1815" s="1">
        <v>43489</v>
      </c>
      <c r="K1815">
        <v>2.403</v>
      </c>
      <c r="L1815">
        <f t="shared" si="396"/>
        <v>2.4029999999999999E-2</v>
      </c>
      <c r="N1815" s="1">
        <v>43489</v>
      </c>
      <c r="O1815">
        <v>2.42</v>
      </c>
      <c r="P1815">
        <f t="shared" si="397"/>
        <v>2.4199999999999999E-2</v>
      </c>
      <c r="R1815" s="1">
        <v>43515</v>
      </c>
      <c r="S1815">
        <v>2.6360000000000001</v>
      </c>
      <c r="T1815">
        <f t="shared" si="398"/>
        <v>2.6360000000000001E-2</v>
      </c>
      <c r="V1815" s="1">
        <v>43514</v>
      </c>
      <c r="W1815">
        <v>2.61</v>
      </c>
      <c r="X1815">
        <f t="shared" si="399"/>
        <v>2.6099999999999998E-2</v>
      </c>
      <c r="AB1815" s="1">
        <v>43445</v>
      </c>
      <c r="AC1815">
        <v>212.55510000000001</v>
      </c>
      <c r="AD1815">
        <f t="shared" si="400"/>
        <v>2.1255510000000002</v>
      </c>
      <c r="AF1815" s="1">
        <v>43465</v>
      </c>
      <c r="AG1815">
        <v>-0.309</v>
      </c>
      <c r="AH1815">
        <f t="shared" si="401"/>
        <v>-3.0899999999999999E-3</v>
      </c>
      <c r="AJ1815" s="1">
        <v>43465</v>
      </c>
      <c r="AK1815">
        <v>-0.23699999999999999</v>
      </c>
      <c r="AL1815">
        <f t="shared" si="402"/>
        <v>-2.3699999999999997E-3</v>
      </c>
      <c r="AN1815" s="1">
        <v>43515</v>
      </c>
      <c r="AO1815">
        <v>-0.24</v>
      </c>
      <c r="AP1815">
        <f t="shared" si="403"/>
        <v>-2.3999999999999998E-3</v>
      </c>
      <c r="AS1815" s="1">
        <v>43494</v>
      </c>
      <c r="AT1815">
        <v>0.70069999999999999</v>
      </c>
      <c r="AU1815">
        <f t="shared" si="404"/>
        <v>7.0070000000000002E-3</v>
      </c>
      <c r="AX1815" s="1"/>
    </row>
    <row r="1816" spans="1:50" x14ac:dyDescent="0.3">
      <c r="A1816" s="19">
        <f t="shared" si="405"/>
        <v>48457</v>
      </c>
      <c r="B1816">
        <f t="shared" ca="1" si="392"/>
        <v>-6.4694444444444441</v>
      </c>
      <c r="C1816">
        <f ca="1">IF(currency="USD",'Future et co'!D1816,IF(currency="EUR",'Future et co'!E1816,IF(currency="GBP",'Future et co'!F1816,FALSE)))</f>
        <v>3.5830000000000001E-2</v>
      </c>
      <c r="D1816">
        <f t="shared" ca="1" si="393"/>
        <v>3.5830000000000001E-2</v>
      </c>
      <c r="E1816">
        <f t="shared" ca="1" si="394"/>
        <v>2.1409999999999998E-2</v>
      </c>
      <c r="F1816">
        <f t="shared" ca="1" si="395"/>
        <v>3.7088999999999997E-2</v>
      </c>
      <c r="J1816" s="1">
        <v>43488</v>
      </c>
      <c r="K1816">
        <v>2.4039999999999999</v>
      </c>
      <c r="L1816">
        <f t="shared" si="396"/>
        <v>2.4039999999999999E-2</v>
      </c>
      <c r="N1816" s="1">
        <v>43488</v>
      </c>
      <c r="O1816">
        <v>2.4220000000000002</v>
      </c>
      <c r="P1816">
        <f t="shared" si="397"/>
        <v>2.4220000000000002E-2</v>
      </c>
      <c r="R1816" s="1">
        <v>43514</v>
      </c>
      <c r="S1816">
        <v>2.6459999999999999</v>
      </c>
      <c r="T1816">
        <f t="shared" si="398"/>
        <v>2.6459999999999997E-2</v>
      </c>
      <c r="V1816" s="1">
        <v>43511</v>
      </c>
      <c r="W1816">
        <v>2.6240000000000001</v>
      </c>
      <c r="X1816">
        <f t="shared" si="399"/>
        <v>2.6239999999999999E-2</v>
      </c>
      <c r="AB1816" s="1">
        <v>43444</v>
      </c>
      <c r="AC1816">
        <v>212.4511</v>
      </c>
      <c r="AD1816">
        <f t="shared" si="400"/>
        <v>2.124511</v>
      </c>
      <c r="AF1816" s="1">
        <v>43462</v>
      </c>
      <c r="AG1816">
        <v>-0.31</v>
      </c>
      <c r="AH1816">
        <f t="shared" si="401"/>
        <v>-3.0999999999999999E-3</v>
      </c>
      <c r="AJ1816" s="1">
        <v>43462</v>
      </c>
      <c r="AK1816">
        <v>-0.23599999999999999</v>
      </c>
      <c r="AL1816">
        <f t="shared" si="402"/>
        <v>-2.3599999999999997E-3</v>
      </c>
      <c r="AN1816" s="1">
        <v>43514</v>
      </c>
      <c r="AO1816">
        <v>-0.22</v>
      </c>
      <c r="AP1816">
        <f t="shared" si="403"/>
        <v>-2.2000000000000001E-3</v>
      </c>
      <c r="AS1816" s="1">
        <v>43493</v>
      </c>
      <c r="AT1816">
        <v>0.6996</v>
      </c>
      <c r="AU1816">
        <f t="shared" si="404"/>
        <v>6.9959999999999996E-3</v>
      </c>
      <c r="AX1816" s="1"/>
    </row>
    <row r="1817" spans="1:50" x14ac:dyDescent="0.3">
      <c r="A1817" s="19">
        <f t="shared" si="405"/>
        <v>48458</v>
      </c>
      <c r="B1817">
        <f t="shared" ca="1" si="392"/>
        <v>-6.4722222222222223</v>
      </c>
      <c r="C1817">
        <f ca="1">IF(currency="USD",'Future et co'!D1817,IF(currency="EUR",'Future et co'!E1817,IF(currency="GBP",'Future et co'!F1817,FALSE)))</f>
        <v>3.5830000000000001E-2</v>
      </c>
      <c r="D1817">
        <f t="shared" ca="1" si="393"/>
        <v>3.5830000000000001E-2</v>
      </c>
      <c r="E1817">
        <f t="shared" ca="1" si="394"/>
        <v>2.1409999999999998E-2</v>
      </c>
      <c r="F1817">
        <f t="shared" ca="1" si="395"/>
        <v>3.7088999999999997E-2</v>
      </c>
      <c r="J1817" s="1">
        <v>43487</v>
      </c>
      <c r="K1817">
        <v>2.399</v>
      </c>
      <c r="L1817">
        <f t="shared" si="396"/>
        <v>2.3990000000000001E-2</v>
      </c>
      <c r="N1817" s="1">
        <v>43487</v>
      </c>
      <c r="O1817">
        <v>2.419</v>
      </c>
      <c r="P1817">
        <f t="shared" si="397"/>
        <v>2.419E-2</v>
      </c>
      <c r="R1817" s="1">
        <v>43511</v>
      </c>
      <c r="S1817">
        <v>2.669</v>
      </c>
      <c r="T1817">
        <f t="shared" si="398"/>
        <v>2.6690000000000002E-2</v>
      </c>
      <c r="V1817" s="1">
        <v>43510</v>
      </c>
      <c r="W1817">
        <v>2.593</v>
      </c>
      <c r="X1817">
        <f t="shared" si="399"/>
        <v>2.5929999999999998E-2</v>
      </c>
      <c r="AB1817" s="1">
        <v>43441</v>
      </c>
      <c r="AC1817">
        <v>212.15209999999999</v>
      </c>
      <c r="AD1817">
        <f t="shared" si="400"/>
        <v>2.121521</v>
      </c>
      <c r="AF1817" s="1">
        <v>43461</v>
      </c>
      <c r="AG1817">
        <v>-0.309</v>
      </c>
      <c r="AH1817">
        <f t="shared" si="401"/>
        <v>-3.0899999999999999E-3</v>
      </c>
      <c r="AJ1817" s="1">
        <v>43461</v>
      </c>
      <c r="AK1817">
        <v>-0.23699999999999999</v>
      </c>
      <c r="AL1817">
        <f t="shared" si="402"/>
        <v>-2.3699999999999997E-3</v>
      </c>
      <c r="AN1817" s="1">
        <v>43511</v>
      </c>
      <c r="AO1817">
        <v>-0.24</v>
      </c>
      <c r="AP1817">
        <f t="shared" si="403"/>
        <v>-2.3999999999999998E-3</v>
      </c>
      <c r="AS1817" s="1">
        <v>43490</v>
      </c>
      <c r="AT1817">
        <v>0.70179999999999998</v>
      </c>
      <c r="AU1817">
        <f t="shared" si="404"/>
        <v>7.0179999999999999E-3</v>
      </c>
      <c r="AX1817" s="1"/>
    </row>
    <row r="1818" spans="1:50" x14ac:dyDescent="0.3">
      <c r="A1818" s="19">
        <f t="shared" si="405"/>
        <v>48459</v>
      </c>
      <c r="B1818">
        <f t="shared" ca="1" si="392"/>
        <v>-6.4749999999999996</v>
      </c>
      <c r="C1818">
        <f ca="1">IF(currency="USD",'Future et co'!D1818,IF(currency="EUR",'Future et co'!E1818,IF(currency="GBP",'Future et co'!F1818,FALSE)))</f>
        <v>3.5830000000000001E-2</v>
      </c>
      <c r="D1818">
        <f t="shared" ca="1" si="393"/>
        <v>3.5830000000000001E-2</v>
      </c>
      <c r="E1818">
        <f t="shared" ca="1" si="394"/>
        <v>2.1409999999999998E-2</v>
      </c>
      <c r="F1818">
        <f t="shared" ca="1" si="395"/>
        <v>3.7088999999999997E-2</v>
      </c>
      <c r="J1818" s="1">
        <v>43483</v>
      </c>
      <c r="K1818">
        <v>2.4009999999999998</v>
      </c>
      <c r="L1818">
        <f t="shared" si="396"/>
        <v>2.4009999999999997E-2</v>
      </c>
      <c r="N1818" s="1">
        <v>43483</v>
      </c>
      <c r="O1818">
        <v>2.4260000000000002</v>
      </c>
      <c r="P1818">
        <f t="shared" si="397"/>
        <v>2.426E-2</v>
      </c>
      <c r="R1818" s="1">
        <v>43510</v>
      </c>
      <c r="S1818">
        <v>2.6680000000000001</v>
      </c>
      <c r="T1818">
        <f t="shared" si="398"/>
        <v>2.6680000000000002E-2</v>
      </c>
      <c r="V1818" s="1">
        <v>43509</v>
      </c>
      <c r="W1818">
        <v>2.6349999999999998</v>
      </c>
      <c r="X1818">
        <f t="shared" si="399"/>
        <v>2.6349999999999998E-2</v>
      </c>
      <c r="AB1818" s="1">
        <v>43440</v>
      </c>
      <c r="AC1818">
        <v>212.64609999999999</v>
      </c>
      <c r="AD1818">
        <f t="shared" si="400"/>
        <v>2.1264609999999999</v>
      </c>
      <c r="AF1818" s="1">
        <v>43458</v>
      </c>
      <c r="AG1818">
        <v>-0.309</v>
      </c>
      <c r="AH1818">
        <f t="shared" si="401"/>
        <v>-3.0899999999999999E-3</v>
      </c>
      <c r="AJ1818" s="1">
        <v>43458</v>
      </c>
      <c r="AK1818">
        <v>-0.23699999999999999</v>
      </c>
      <c r="AL1818">
        <f t="shared" si="402"/>
        <v>-2.3699999999999997E-3</v>
      </c>
      <c r="AN1818" s="1">
        <v>43510</v>
      </c>
      <c r="AO1818">
        <v>-0.24</v>
      </c>
      <c r="AP1818">
        <f t="shared" si="403"/>
        <v>-2.3999999999999998E-3</v>
      </c>
      <c r="AS1818" s="1">
        <v>43489</v>
      </c>
      <c r="AT1818">
        <v>0.70169999999999999</v>
      </c>
      <c r="AU1818">
        <f t="shared" si="404"/>
        <v>7.0169999999999998E-3</v>
      </c>
      <c r="AX1818" s="1"/>
    </row>
    <row r="1819" spans="1:50" x14ac:dyDescent="0.3">
      <c r="A1819" s="19">
        <f t="shared" si="405"/>
        <v>48460</v>
      </c>
      <c r="B1819">
        <f t="shared" ca="1" si="392"/>
        <v>-6.4777777777777779</v>
      </c>
      <c r="C1819">
        <f ca="1">IF(currency="USD",'Future et co'!D1819,IF(currency="EUR",'Future et co'!E1819,IF(currency="GBP",'Future et co'!F1819,FALSE)))</f>
        <v>3.5830000000000001E-2</v>
      </c>
      <c r="D1819">
        <f t="shared" ca="1" si="393"/>
        <v>3.5830000000000001E-2</v>
      </c>
      <c r="E1819">
        <f t="shared" ca="1" si="394"/>
        <v>2.1409999999999998E-2</v>
      </c>
      <c r="F1819">
        <f t="shared" ca="1" si="395"/>
        <v>3.7088999999999997E-2</v>
      </c>
      <c r="J1819" s="1">
        <v>43482</v>
      </c>
      <c r="K1819">
        <v>2.3980000000000001</v>
      </c>
      <c r="L1819">
        <f t="shared" si="396"/>
        <v>2.3980000000000001E-2</v>
      </c>
      <c r="N1819" s="1">
        <v>43482</v>
      </c>
      <c r="O1819">
        <v>2.4159999999999999</v>
      </c>
      <c r="P1819">
        <f t="shared" si="397"/>
        <v>2.4160000000000001E-2</v>
      </c>
      <c r="R1819" s="1">
        <v>43509</v>
      </c>
      <c r="S1819">
        <v>2.6829999999999998</v>
      </c>
      <c r="T1819">
        <f t="shared" si="398"/>
        <v>2.683E-2</v>
      </c>
      <c r="V1819" s="1">
        <v>43508</v>
      </c>
      <c r="W1819">
        <v>2.597</v>
      </c>
      <c r="X1819">
        <f t="shared" si="399"/>
        <v>2.597E-2</v>
      </c>
      <c r="AB1819" s="1">
        <v>43439</v>
      </c>
      <c r="AC1819">
        <v>211.73599999999999</v>
      </c>
      <c r="AD1819">
        <f t="shared" si="400"/>
        <v>2.1173599999999997</v>
      </c>
      <c r="AF1819" s="1">
        <v>43455</v>
      </c>
      <c r="AG1819">
        <v>-0.31</v>
      </c>
      <c r="AH1819">
        <f t="shared" si="401"/>
        <v>-3.0999999999999999E-3</v>
      </c>
      <c r="AJ1819" s="1">
        <v>43455</v>
      </c>
      <c r="AK1819">
        <v>-0.23799999999999999</v>
      </c>
      <c r="AL1819">
        <f t="shared" si="402"/>
        <v>-2.3799999999999997E-3</v>
      </c>
      <c r="AN1819" s="1">
        <v>43509</v>
      </c>
      <c r="AO1819">
        <v>-0.24</v>
      </c>
      <c r="AP1819">
        <f t="shared" si="403"/>
        <v>-2.3999999999999998E-3</v>
      </c>
      <c r="AS1819" s="1">
        <v>43488</v>
      </c>
      <c r="AT1819">
        <v>0.70050000000000001</v>
      </c>
      <c r="AU1819">
        <f t="shared" si="404"/>
        <v>7.0049999999999999E-3</v>
      </c>
      <c r="AX1819" s="1"/>
    </row>
    <row r="1820" spans="1:50" x14ac:dyDescent="0.3">
      <c r="A1820" s="19">
        <f t="shared" si="405"/>
        <v>48463</v>
      </c>
      <c r="B1820">
        <f t="shared" ca="1" si="392"/>
        <v>-6.4861111111111107</v>
      </c>
      <c r="C1820">
        <f ca="1">IF(currency="USD",'Future et co'!D1820,IF(currency="EUR",'Future et co'!E1820,IF(currency="GBP",'Future et co'!F1820,FALSE)))</f>
        <v>3.5830000000000001E-2</v>
      </c>
      <c r="D1820">
        <f t="shared" ca="1" si="393"/>
        <v>3.5830000000000001E-2</v>
      </c>
      <c r="E1820">
        <f t="shared" ca="1" si="394"/>
        <v>2.1409999999999998E-2</v>
      </c>
      <c r="F1820">
        <f t="shared" ca="1" si="395"/>
        <v>3.7088999999999997E-2</v>
      </c>
      <c r="J1820" s="1">
        <v>43481</v>
      </c>
      <c r="K1820">
        <v>2.3959999999999999</v>
      </c>
      <c r="L1820">
        <f t="shared" si="396"/>
        <v>2.3959999999999999E-2</v>
      </c>
      <c r="N1820" s="1">
        <v>43481</v>
      </c>
      <c r="O1820">
        <v>2.4119999999999999</v>
      </c>
      <c r="P1820">
        <f t="shared" si="397"/>
        <v>2.4119999999999999E-2</v>
      </c>
      <c r="R1820" s="1">
        <v>43508</v>
      </c>
      <c r="S1820">
        <v>2.669</v>
      </c>
      <c r="T1820">
        <f t="shared" si="398"/>
        <v>2.6690000000000002E-2</v>
      </c>
      <c r="V1820" s="1">
        <v>43507</v>
      </c>
      <c r="W1820">
        <v>2.5880000000000001</v>
      </c>
      <c r="X1820">
        <f t="shared" si="399"/>
        <v>2.588E-2</v>
      </c>
      <c r="AB1820" s="1">
        <v>43438</v>
      </c>
      <c r="AC1820">
        <v>211.87899999999999</v>
      </c>
      <c r="AD1820">
        <f t="shared" si="400"/>
        <v>2.1187899999999997</v>
      </c>
      <c r="AF1820" s="1">
        <v>43454</v>
      </c>
      <c r="AG1820">
        <v>-0.31</v>
      </c>
      <c r="AH1820">
        <f t="shared" si="401"/>
        <v>-3.0999999999999999E-3</v>
      </c>
      <c r="AJ1820" s="1">
        <v>43454</v>
      </c>
      <c r="AK1820">
        <v>-0.23799999999999999</v>
      </c>
      <c r="AL1820">
        <f t="shared" si="402"/>
        <v>-2.3799999999999997E-3</v>
      </c>
      <c r="AN1820" s="1">
        <v>43508</v>
      </c>
      <c r="AO1820">
        <v>-0.24</v>
      </c>
      <c r="AP1820">
        <f t="shared" si="403"/>
        <v>-2.3999999999999998E-3</v>
      </c>
      <c r="AS1820" s="1">
        <v>43487</v>
      </c>
      <c r="AT1820">
        <v>0.70040000000000002</v>
      </c>
      <c r="AU1820">
        <f t="shared" si="404"/>
        <v>7.0039999999999998E-3</v>
      </c>
      <c r="AX1820" s="1"/>
    </row>
    <row r="1821" spans="1:50" x14ac:dyDescent="0.3">
      <c r="A1821" s="19">
        <f t="shared" si="405"/>
        <v>48464</v>
      </c>
      <c r="B1821">
        <f t="shared" ca="1" si="392"/>
        <v>-6.4888888888888889</v>
      </c>
      <c r="C1821">
        <f ca="1">IF(currency="USD",'Future et co'!D1821,IF(currency="EUR",'Future et co'!E1821,IF(currency="GBP",'Future et co'!F1821,FALSE)))</f>
        <v>3.5830000000000001E-2</v>
      </c>
      <c r="D1821">
        <f t="shared" ca="1" si="393"/>
        <v>3.5830000000000001E-2</v>
      </c>
      <c r="E1821">
        <f t="shared" ca="1" si="394"/>
        <v>2.1409999999999998E-2</v>
      </c>
      <c r="F1821">
        <f t="shared" ca="1" si="395"/>
        <v>3.7088999999999997E-2</v>
      </c>
      <c r="J1821" s="1">
        <v>43480</v>
      </c>
      <c r="K1821">
        <v>2.3969999999999998</v>
      </c>
      <c r="L1821">
        <f t="shared" si="396"/>
        <v>2.3969999999999998E-2</v>
      </c>
      <c r="N1821" s="1">
        <v>43480</v>
      </c>
      <c r="O1821">
        <v>2.415</v>
      </c>
      <c r="P1821">
        <f t="shared" si="397"/>
        <v>2.4150000000000001E-2</v>
      </c>
      <c r="R1821" s="1">
        <v>43507</v>
      </c>
      <c r="S1821">
        <v>2.66</v>
      </c>
      <c r="T1821">
        <f t="shared" si="398"/>
        <v>2.6600000000000002E-2</v>
      </c>
      <c r="V1821" s="1">
        <v>43504</v>
      </c>
      <c r="W1821">
        <v>2.577</v>
      </c>
      <c r="X1821">
        <f t="shared" si="399"/>
        <v>2.5770000000000001E-2</v>
      </c>
      <c r="AB1821" s="1">
        <v>43437</v>
      </c>
      <c r="AC1821">
        <v>211.1078</v>
      </c>
      <c r="AD1821">
        <f t="shared" si="400"/>
        <v>2.111078</v>
      </c>
      <c r="AF1821" s="1">
        <v>43453</v>
      </c>
      <c r="AG1821">
        <v>-0.309</v>
      </c>
      <c r="AH1821">
        <f t="shared" si="401"/>
        <v>-3.0899999999999999E-3</v>
      </c>
      <c r="AJ1821" s="1">
        <v>43453</v>
      </c>
      <c r="AK1821">
        <v>-0.23799999999999999</v>
      </c>
      <c r="AL1821">
        <f t="shared" si="402"/>
        <v>-2.3799999999999997E-3</v>
      </c>
      <c r="AN1821" s="1">
        <v>43507</v>
      </c>
      <c r="AO1821">
        <v>-0.24</v>
      </c>
      <c r="AP1821">
        <f t="shared" si="403"/>
        <v>-2.3999999999999998E-3</v>
      </c>
      <c r="AS1821" s="1">
        <v>43486</v>
      </c>
      <c r="AT1821">
        <v>0.69799999999999995</v>
      </c>
      <c r="AU1821">
        <f t="shared" si="404"/>
        <v>6.9799999999999992E-3</v>
      </c>
      <c r="AX1821" s="1"/>
    </row>
    <row r="1822" spans="1:50" x14ac:dyDescent="0.3">
      <c r="A1822" s="19">
        <f t="shared" si="405"/>
        <v>48465</v>
      </c>
      <c r="B1822">
        <f t="shared" ca="1" si="392"/>
        <v>-6.4916666666666663</v>
      </c>
      <c r="C1822">
        <f ca="1">IF(currency="USD",'Future et co'!D1822,IF(currency="EUR",'Future et co'!E1822,IF(currency="GBP",'Future et co'!F1822,FALSE)))</f>
        <v>3.5830000000000001E-2</v>
      </c>
      <c r="D1822">
        <f t="shared" ca="1" si="393"/>
        <v>3.5830000000000001E-2</v>
      </c>
      <c r="E1822">
        <f t="shared" ca="1" si="394"/>
        <v>2.1409999999999998E-2</v>
      </c>
      <c r="F1822">
        <f t="shared" ca="1" si="395"/>
        <v>3.7088999999999997E-2</v>
      </c>
      <c r="J1822" s="1">
        <v>43479</v>
      </c>
      <c r="K1822">
        <v>2.399</v>
      </c>
      <c r="L1822">
        <f t="shared" si="396"/>
        <v>2.3990000000000001E-2</v>
      </c>
      <c r="N1822" s="1">
        <v>43479</v>
      </c>
      <c r="O1822">
        <v>2.4180000000000001</v>
      </c>
      <c r="P1822">
        <f t="shared" si="397"/>
        <v>2.418E-2</v>
      </c>
      <c r="R1822" s="1">
        <v>43504</v>
      </c>
      <c r="S1822">
        <v>2.657</v>
      </c>
      <c r="T1822">
        <f t="shared" si="398"/>
        <v>2.657E-2</v>
      </c>
      <c r="V1822" s="1">
        <v>43503</v>
      </c>
      <c r="W1822">
        <v>2.5920000000000001</v>
      </c>
      <c r="X1822">
        <f t="shared" si="399"/>
        <v>2.5920000000000002E-2</v>
      </c>
      <c r="AB1822" s="1">
        <v>43434</v>
      </c>
      <c r="AC1822">
        <v>211.1601</v>
      </c>
      <c r="AD1822">
        <f t="shared" si="400"/>
        <v>2.1116009999999998</v>
      </c>
      <c r="AF1822" s="1">
        <v>43452</v>
      </c>
      <c r="AG1822">
        <v>-0.311</v>
      </c>
      <c r="AH1822">
        <f t="shared" si="401"/>
        <v>-3.1099999999999999E-3</v>
      </c>
      <c r="AJ1822" s="1">
        <v>43452</v>
      </c>
      <c r="AK1822">
        <v>-0.23799999999999999</v>
      </c>
      <c r="AL1822">
        <f t="shared" si="402"/>
        <v>-2.3799999999999997E-3</v>
      </c>
      <c r="AN1822" s="1">
        <v>43504</v>
      </c>
      <c r="AO1822">
        <v>-0.24</v>
      </c>
      <c r="AP1822">
        <f t="shared" si="403"/>
        <v>-2.3999999999999998E-3</v>
      </c>
      <c r="AS1822" s="1">
        <v>43483</v>
      </c>
      <c r="AT1822">
        <v>0.69799999999999995</v>
      </c>
      <c r="AU1822">
        <f t="shared" si="404"/>
        <v>6.9799999999999992E-3</v>
      </c>
      <c r="AX1822" s="1"/>
    </row>
    <row r="1823" spans="1:50" x14ac:dyDescent="0.3">
      <c r="A1823" s="19">
        <f t="shared" si="405"/>
        <v>48466</v>
      </c>
      <c r="B1823">
        <f t="shared" ca="1" si="392"/>
        <v>-6.4944444444444445</v>
      </c>
      <c r="C1823">
        <f ca="1">IF(currency="USD",'Future et co'!D1823,IF(currency="EUR",'Future et co'!E1823,IF(currency="GBP",'Future et co'!F1823,FALSE)))</f>
        <v>3.5830000000000001E-2</v>
      </c>
      <c r="D1823">
        <f t="shared" ca="1" si="393"/>
        <v>3.5830000000000001E-2</v>
      </c>
      <c r="E1823">
        <f t="shared" ca="1" si="394"/>
        <v>2.1409999999999998E-2</v>
      </c>
      <c r="F1823">
        <f t="shared" ca="1" si="395"/>
        <v>3.7088999999999997E-2</v>
      </c>
      <c r="J1823" s="1">
        <v>43476</v>
      </c>
      <c r="K1823">
        <v>2.4</v>
      </c>
      <c r="L1823">
        <f t="shared" si="396"/>
        <v>2.4E-2</v>
      </c>
      <c r="N1823" s="1">
        <v>43476</v>
      </c>
      <c r="O1823">
        <v>2.4220000000000002</v>
      </c>
      <c r="P1823">
        <f t="shared" si="397"/>
        <v>2.4220000000000002E-2</v>
      </c>
      <c r="R1823" s="1">
        <v>43503</v>
      </c>
      <c r="S1823">
        <v>2.6880000000000002</v>
      </c>
      <c r="T1823">
        <f t="shared" si="398"/>
        <v>2.6880000000000001E-2</v>
      </c>
      <c r="V1823" s="1">
        <v>43502</v>
      </c>
      <c r="W1823">
        <v>2.6448</v>
      </c>
      <c r="X1823">
        <f t="shared" si="399"/>
        <v>2.6447999999999999E-2</v>
      </c>
      <c r="AB1823" s="1">
        <v>43433</v>
      </c>
      <c r="AC1823">
        <v>210.99019999999999</v>
      </c>
      <c r="AD1823">
        <f t="shared" si="400"/>
        <v>2.1099019999999999</v>
      </c>
      <c r="AF1823" s="1">
        <v>43451</v>
      </c>
      <c r="AG1823">
        <v>-0.311</v>
      </c>
      <c r="AH1823">
        <f t="shared" si="401"/>
        <v>-3.1099999999999999E-3</v>
      </c>
      <c r="AJ1823" s="1">
        <v>43451</v>
      </c>
      <c r="AK1823">
        <v>-0.23699999999999999</v>
      </c>
      <c r="AL1823">
        <f t="shared" si="402"/>
        <v>-2.3699999999999997E-3</v>
      </c>
      <c r="AN1823" s="1">
        <v>43503</v>
      </c>
      <c r="AO1823">
        <v>-0.23</v>
      </c>
      <c r="AP1823">
        <f t="shared" si="403"/>
        <v>-2.3E-3</v>
      </c>
      <c r="AS1823" s="1">
        <v>43482</v>
      </c>
      <c r="AT1823">
        <v>0.69899999999999995</v>
      </c>
      <c r="AU1823">
        <f t="shared" si="404"/>
        <v>6.9899999999999997E-3</v>
      </c>
      <c r="AX1823" s="1"/>
    </row>
    <row r="1824" spans="1:50" x14ac:dyDescent="0.3">
      <c r="A1824" s="19">
        <f t="shared" si="405"/>
        <v>48467</v>
      </c>
      <c r="B1824">
        <f t="shared" ca="1" si="392"/>
        <v>-6.4972222222222218</v>
      </c>
      <c r="C1824">
        <f ca="1">IF(currency="USD",'Future et co'!D1824,IF(currency="EUR",'Future et co'!E1824,IF(currency="GBP",'Future et co'!F1824,FALSE)))</f>
        <v>3.5830000000000001E-2</v>
      </c>
      <c r="D1824">
        <f t="shared" ca="1" si="393"/>
        <v>3.5830000000000001E-2</v>
      </c>
      <c r="E1824">
        <f t="shared" ca="1" si="394"/>
        <v>2.1409999999999998E-2</v>
      </c>
      <c r="F1824">
        <f t="shared" ca="1" si="395"/>
        <v>3.7088999999999997E-2</v>
      </c>
      <c r="J1824" s="1">
        <v>43475</v>
      </c>
      <c r="K1824">
        <v>2.403</v>
      </c>
      <c r="L1824">
        <f t="shared" si="396"/>
        <v>2.4029999999999999E-2</v>
      </c>
      <c r="N1824" s="1">
        <v>43475</v>
      </c>
      <c r="O1824">
        <v>2.42</v>
      </c>
      <c r="P1824">
        <f t="shared" si="397"/>
        <v>2.4199999999999999E-2</v>
      </c>
      <c r="R1824" s="1">
        <v>43502</v>
      </c>
      <c r="S1824">
        <v>2.7109999999999999</v>
      </c>
      <c r="T1824">
        <f t="shared" si="398"/>
        <v>2.7109999999999999E-2</v>
      </c>
      <c r="V1824" s="1">
        <v>43501</v>
      </c>
      <c r="W1824">
        <v>2.6190000000000002</v>
      </c>
      <c r="X1824">
        <f t="shared" si="399"/>
        <v>2.6190000000000001E-2</v>
      </c>
      <c r="AB1824" s="1">
        <v>43432</v>
      </c>
      <c r="AC1824">
        <v>210.3235</v>
      </c>
      <c r="AD1824">
        <f t="shared" si="400"/>
        <v>2.1032349999999997</v>
      </c>
      <c r="AF1824" s="1">
        <v>43448</v>
      </c>
      <c r="AG1824">
        <v>-0.311</v>
      </c>
      <c r="AH1824">
        <f t="shared" si="401"/>
        <v>-3.1099999999999999E-3</v>
      </c>
      <c r="AJ1824" s="1">
        <v>43448</v>
      </c>
      <c r="AK1824">
        <v>-0.23799999999999999</v>
      </c>
      <c r="AL1824">
        <f t="shared" si="402"/>
        <v>-2.3799999999999997E-3</v>
      </c>
      <c r="AN1824" s="1">
        <v>43502</v>
      </c>
      <c r="AO1824">
        <v>-0.24</v>
      </c>
      <c r="AP1824">
        <f t="shared" si="403"/>
        <v>-2.3999999999999998E-3</v>
      </c>
      <c r="AS1824" s="1">
        <v>43481</v>
      </c>
      <c r="AT1824">
        <v>0.70069999999999999</v>
      </c>
      <c r="AU1824">
        <f t="shared" si="404"/>
        <v>7.0070000000000002E-3</v>
      </c>
      <c r="AX1824" s="1"/>
    </row>
    <row r="1825" spans="1:50" x14ac:dyDescent="0.3">
      <c r="A1825" s="19">
        <f t="shared" si="405"/>
        <v>48470</v>
      </c>
      <c r="B1825">
        <f t="shared" ca="1" si="392"/>
        <v>-6.5055555555555555</v>
      </c>
      <c r="C1825">
        <f ca="1">IF(currency="USD",'Future et co'!D1825,IF(currency="EUR",'Future et co'!E1825,IF(currency="GBP",'Future et co'!F1825,FALSE)))</f>
        <v>3.5830000000000001E-2</v>
      </c>
      <c r="D1825">
        <f t="shared" ca="1" si="393"/>
        <v>3.5830000000000001E-2</v>
      </c>
      <c r="E1825">
        <f t="shared" ca="1" si="394"/>
        <v>2.1409999999999998E-2</v>
      </c>
      <c r="F1825">
        <f t="shared" ca="1" si="395"/>
        <v>3.7088999999999997E-2</v>
      </c>
      <c r="J1825" s="1">
        <v>43474</v>
      </c>
      <c r="K1825">
        <v>2.4</v>
      </c>
      <c r="L1825">
        <f t="shared" si="396"/>
        <v>2.4E-2</v>
      </c>
      <c r="N1825" s="1">
        <v>43474</v>
      </c>
      <c r="O1825">
        <v>2.42</v>
      </c>
      <c r="P1825">
        <f t="shared" si="397"/>
        <v>2.4199999999999999E-2</v>
      </c>
      <c r="R1825" s="1">
        <v>43501</v>
      </c>
      <c r="S1825">
        <v>2.6949999999999998</v>
      </c>
      <c r="T1825">
        <f t="shared" si="398"/>
        <v>2.6949999999999998E-2</v>
      </c>
      <c r="V1825" s="1">
        <v>43500</v>
      </c>
      <c r="W1825">
        <v>2.64</v>
      </c>
      <c r="X1825">
        <f t="shared" si="399"/>
        <v>2.64E-2</v>
      </c>
      <c r="AB1825" s="1">
        <v>43431</v>
      </c>
      <c r="AC1825">
        <v>210.4804</v>
      </c>
      <c r="AD1825">
        <f t="shared" si="400"/>
        <v>2.1048040000000001</v>
      </c>
      <c r="AF1825" s="1">
        <v>43447</v>
      </c>
      <c r="AG1825">
        <v>-0.311</v>
      </c>
      <c r="AH1825">
        <f t="shared" si="401"/>
        <v>-3.1099999999999999E-3</v>
      </c>
      <c r="AJ1825" s="1">
        <v>43447</v>
      </c>
      <c r="AK1825">
        <v>-0.23899999999999999</v>
      </c>
      <c r="AL1825">
        <f t="shared" si="402"/>
        <v>-2.3899999999999998E-3</v>
      </c>
      <c r="AN1825" s="1">
        <v>43501</v>
      </c>
      <c r="AO1825">
        <v>-0.24</v>
      </c>
      <c r="AP1825">
        <f t="shared" si="403"/>
        <v>-2.3999999999999998E-3</v>
      </c>
      <c r="AS1825" s="1">
        <v>43480</v>
      </c>
      <c r="AT1825">
        <v>0.70150000000000001</v>
      </c>
      <c r="AU1825">
        <f t="shared" si="404"/>
        <v>7.0150000000000004E-3</v>
      </c>
      <c r="AX1825" s="1"/>
    </row>
    <row r="1826" spans="1:50" x14ac:dyDescent="0.3">
      <c r="A1826" s="19">
        <f t="shared" si="405"/>
        <v>48471</v>
      </c>
      <c r="B1826">
        <f t="shared" ca="1" si="392"/>
        <v>-6.5083333333333337</v>
      </c>
      <c r="C1826">
        <f ca="1">IF(currency="USD",'Future et co'!D1826,IF(currency="EUR",'Future et co'!E1826,IF(currency="GBP",'Future et co'!F1826,FALSE)))</f>
        <v>3.5830000000000001E-2</v>
      </c>
      <c r="D1826">
        <f t="shared" ca="1" si="393"/>
        <v>3.5830000000000001E-2</v>
      </c>
      <c r="E1826">
        <f t="shared" ca="1" si="394"/>
        <v>2.1409999999999998E-2</v>
      </c>
      <c r="F1826">
        <f t="shared" ca="1" si="395"/>
        <v>3.7088999999999997E-2</v>
      </c>
      <c r="J1826" s="1">
        <v>43473</v>
      </c>
      <c r="K1826">
        <v>2.4049999999999998</v>
      </c>
      <c r="L1826">
        <f t="shared" si="396"/>
        <v>2.4049999999999998E-2</v>
      </c>
      <c r="N1826" s="1">
        <v>43473</v>
      </c>
      <c r="O1826">
        <v>2.4289999999999998</v>
      </c>
      <c r="P1826">
        <f t="shared" si="397"/>
        <v>2.4289999999999999E-2</v>
      </c>
      <c r="R1826" s="1">
        <v>43500</v>
      </c>
      <c r="S1826">
        <v>2.6970000000000001</v>
      </c>
      <c r="T1826">
        <f t="shared" si="398"/>
        <v>2.6970000000000001E-2</v>
      </c>
      <c r="V1826" s="1">
        <v>43497</v>
      </c>
      <c r="W1826">
        <v>2.6261999999999999</v>
      </c>
      <c r="X1826">
        <f t="shared" si="399"/>
        <v>2.6261999999999997E-2</v>
      </c>
      <c r="AB1826" s="1">
        <v>43430</v>
      </c>
      <c r="AC1826">
        <v>210.11439999999999</v>
      </c>
      <c r="AD1826">
        <f t="shared" si="400"/>
        <v>2.1011439999999997</v>
      </c>
      <c r="AF1826" s="1">
        <v>43446</v>
      </c>
      <c r="AG1826">
        <v>-0.312</v>
      </c>
      <c r="AH1826">
        <f t="shared" si="401"/>
        <v>-3.1199999999999999E-3</v>
      </c>
      <c r="AJ1826" s="1">
        <v>43446</v>
      </c>
      <c r="AK1826">
        <v>-0.24099999999999999</v>
      </c>
      <c r="AL1826">
        <f t="shared" si="402"/>
        <v>-2.4099999999999998E-3</v>
      </c>
      <c r="AN1826" s="1">
        <v>43500</v>
      </c>
      <c r="AO1826">
        <v>-0.24</v>
      </c>
      <c r="AP1826">
        <f t="shared" si="403"/>
        <v>-2.3999999999999998E-3</v>
      </c>
      <c r="AS1826" s="1">
        <v>43479</v>
      </c>
      <c r="AT1826">
        <v>0.70879999999999999</v>
      </c>
      <c r="AU1826">
        <f t="shared" si="404"/>
        <v>7.0879999999999997E-3</v>
      </c>
      <c r="AX1826" s="1"/>
    </row>
    <row r="1827" spans="1:50" x14ac:dyDescent="0.3">
      <c r="A1827" s="19">
        <f t="shared" si="405"/>
        <v>48472</v>
      </c>
      <c r="B1827">
        <f t="shared" ca="1" si="392"/>
        <v>-6.5111111111111111</v>
      </c>
      <c r="C1827">
        <f ca="1">IF(currency="USD",'Future et co'!D1827,IF(currency="EUR",'Future et co'!E1827,IF(currency="GBP",'Future et co'!F1827,FALSE)))</f>
        <v>3.5830000000000001E-2</v>
      </c>
      <c r="D1827">
        <f t="shared" ca="1" si="393"/>
        <v>3.5830000000000001E-2</v>
      </c>
      <c r="E1827">
        <f t="shared" ca="1" si="394"/>
        <v>2.1409999999999998E-2</v>
      </c>
      <c r="F1827">
        <f t="shared" ca="1" si="395"/>
        <v>3.7088999999999997E-2</v>
      </c>
      <c r="J1827" s="1">
        <v>43472</v>
      </c>
      <c r="K1827">
        <v>2.3969999999999998</v>
      </c>
      <c r="L1827">
        <f t="shared" si="396"/>
        <v>2.3969999999999998E-2</v>
      </c>
      <c r="N1827" s="1">
        <v>43472</v>
      </c>
      <c r="O1827">
        <v>2.4079999999999999</v>
      </c>
      <c r="P1827">
        <f t="shared" si="397"/>
        <v>2.4080000000000001E-2</v>
      </c>
      <c r="R1827" s="1">
        <v>43497</v>
      </c>
      <c r="S1827">
        <v>2.6840000000000002</v>
      </c>
      <c r="T1827">
        <f t="shared" si="398"/>
        <v>2.6840000000000003E-2</v>
      </c>
      <c r="V1827" s="1">
        <v>43496</v>
      </c>
      <c r="W1827">
        <v>2.5844</v>
      </c>
      <c r="X1827">
        <f t="shared" si="399"/>
        <v>2.5843999999999999E-2</v>
      </c>
      <c r="AB1827" s="1">
        <v>43427</v>
      </c>
      <c r="AC1827">
        <v>210.58500000000001</v>
      </c>
      <c r="AD1827">
        <f t="shared" si="400"/>
        <v>2.1058500000000002</v>
      </c>
      <c r="AF1827" s="1">
        <v>43445</v>
      </c>
      <c r="AG1827">
        <v>-0.312</v>
      </c>
      <c r="AH1827">
        <f t="shared" si="401"/>
        <v>-3.1199999999999999E-3</v>
      </c>
      <c r="AJ1827" s="1">
        <v>43445</v>
      </c>
      <c r="AK1827">
        <v>-0.24399999999999999</v>
      </c>
      <c r="AL1827">
        <f t="shared" si="402"/>
        <v>-2.4399999999999999E-3</v>
      </c>
      <c r="AN1827" s="1">
        <v>43497</v>
      </c>
      <c r="AO1827">
        <v>-0.24</v>
      </c>
      <c r="AP1827">
        <f t="shared" si="403"/>
        <v>-2.3999999999999998E-3</v>
      </c>
      <c r="AS1827" s="1">
        <v>43476</v>
      </c>
      <c r="AT1827">
        <v>0.70330000000000004</v>
      </c>
      <c r="AU1827">
        <f t="shared" si="404"/>
        <v>7.0330000000000002E-3</v>
      </c>
      <c r="AX1827" s="1"/>
    </row>
    <row r="1828" spans="1:50" x14ac:dyDescent="0.3">
      <c r="A1828" s="19">
        <f t="shared" si="405"/>
        <v>48473</v>
      </c>
      <c r="B1828">
        <f t="shared" ca="1" si="392"/>
        <v>-6.5138888888888893</v>
      </c>
      <c r="C1828">
        <f ca="1">IF(currency="USD",'Future et co'!D1828,IF(currency="EUR",'Future et co'!E1828,IF(currency="GBP",'Future et co'!F1828,FALSE)))</f>
        <v>3.5830000000000001E-2</v>
      </c>
      <c r="D1828">
        <f t="shared" ca="1" si="393"/>
        <v>3.5830000000000001E-2</v>
      </c>
      <c r="E1828">
        <f t="shared" ca="1" si="394"/>
        <v>2.1409999999999998E-2</v>
      </c>
      <c r="F1828">
        <f t="shared" ca="1" si="395"/>
        <v>3.7088999999999997E-2</v>
      </c>
      <c r="J1828" s="1">
        <v>43469</v>
      </c>
      <c r="K1828">
        <v>2.3940000000000001</v>
      </c>
      <c r="L1828">
        <f t="shared" si="396"/>
        <v>2.3940000000000003E-2</v>
      </c>
      <c r="N1828" s="1">
        <v>43469</v>
      </c>
      <c r="O1828">
        <v>2.403</v>
      </c>
      <c r="P1828">
        <f t="shared" si="397"/>
        <v>2.4029999999999999E-2</v>
      </c>
      <c r="R1828" s="1">
        <v>43496</v>
      </c>
      <c r="S1828">
        <v>2.669</v>
      </c>
      <c r="T1828">
        <f t="shared" si="398"/>
        <v>2.6690000000000002E-2</v>
      </c>
      <c r="V1828" s="1">
        <v>43495</v>
      </c>
      <c r="W1828">
        <v>2.6440000000000001</v>
      </c>
      <c r="X1828">
        <f t="shared" si="399"/>
        <v>2.6440000000000002E-2</v>
      </c>
      <c r="AB1828" s="1">
        <v>43426</v>
      </c>
      <c r="AC1828">
        <v>209.97059999999999</v>
      </c>
      <c r="AD1828">
        <f t="shared" si="400"/>
        <v>2.0997059999999999</v>
      </c>
      <c r="AF1828" s="1">
        <v>43444</v>
      </c>
      <c r="AG1828">
        <v>-0.314</v>
      </c>
      <c r="AH1828">
        <f t="shared" si="401"/>
        <v>-3.14E-3</v>
      </c>
      <c r="AJ1828" s="1">
        <v>43444</v>
      </c>
      <c r="AK1828">
        <v>-0.245</v>
      </c>
      <c r="AL1828">
        <f t="shared" si="402"/>
        <v>-2.4499999999999999E-3</v>
      </c>
      <c r="AN1828" s="1">
        <v>43496</v>
      </c>
      <c r="AO1828">
        <v>-0.24</v>
      </c>
      <c r="AP1828">
        <f t="shared" si="403"/>
        <v>-2.3999999999999998E-3</v>
      </c>
      <c r="AS1828" s="1">
        <v>43475</v>
      </c>
      <c r="AT1828">
        <v>0.7</v>
      </c>
      <c r="AU1828">
        <f t="shared" si="404"/>
        <v>6.9999999999999993E-3</v>
      </c>
      <c r="AX1828" s="1"/>
    </row>
    <row r="1829" spans="1:50" x14ac:dyDescent="0.3">
      <c r="A1829" s="19">
        <f t="shared" si="405"/>
        <v>48474</v>
      </c>
      <c r="B1829">
        <f t="shared" ca="1" si="392"/>
        <v>-6.5166666666666666</v>
      </c>
      <c r="C1829">
        <f ca="1">IF(currency="USD",'Future et co'!D1829,IF(currency="EUR",'Future et co'!E1829,IF(currency="GBP",'Future et co'!F1829,FALSE)))</f>
        <v>3.5830000000000001E-2</v>
      </c>
      <c r="D1829">
        <f t="shared" ca="1" si="393"/>
        <v>3.5830000000000001E-2</v>
      </c>
      <c r="E1829">
        <f t="shared" ca="1" si="394"/>
        <v>2.1409999999999998E-2</v>
      </c>
      <c r="F1829">
        <f t="shared" ca="1" si="395"/>
        <v>3.7088999999999997E-2</v>
      </c>
      <c r="J1829" s="1">
        <v>43468</v>
      </c>
      <c r="K1829">
        <v>2.383</v>
      </c>
      <c r="L1829">
        <f t="shared" si="396"/>
        <v>2.383E-2</v>
      </c>
      <c r="N1829" s="1">
        <v>43468</v>
      </c>
      <c r="O1829">
        <v>2.3730000000000002</v>
      </c>
      <c r="P1829">
        <f t="shared" si="397"/>
        <v>2.3730000000000001E-2</v>
      </c>
      <c r="R1829" s="1">
        <v>43495</v>
      </c>
      <c r="S1829">
        <v>2.7090000000000001</v>
      </c>
      <c r="T1829">
        <f t="shared" si="398"/>
        <v>2.7089999999999999E-2</v>
      </c>
      <c r="V1829" s="1">
        <v>43494</v>
      </c>
      <c r="W1829">
        <v>2.6709999999999998</v>
      </c>
      <c r="X1829">
        <f t="shared" si="399"/>
        <v>2.6709999999999998E-2</v>
      </c>
      <c r="AB1829" s="1">
        <v>43425</v>
      </c>
      <c r="AC1829">
        <v>209.90530000000001</v>
      </c>
      <c r="AD1829">
        <f t="shared" si="400"/>
        <v>2.0990530000000001</v>
      </c>
      <c r="AF1829" s="1">
        <v>43441</v>
      </c>
      <c r="AG1829">
        <v>-0.315</v>
      </c>
      <c r="AH1829">
        <f t="shared" si="401"/>
        <v>-3.15E-3</v>
      </c>
      <c r="AJ1829" s="1">
        <v>43441</v>
      </c>
      <c r="AK1829">
        <v>-0.246</v>
      </c>
      <c r="AL1829">
        <f t="shared" si="402"/>
        <v>-2.4599999999999999E-3</v>
      </c>
      <c r="AN1829" s="1">
        <v>43495</v>
      </c>
      <c r="AO1829">
        <v>-0.24</v>
      </c>
      <c r="AP1829">
        <f t="shared" si="403"/>
        <v>-2.3999999999999998E-3</v>
      </c>
      <c r="AS1829" s="1">
        <v>43474</v>
      </c>
      <c r="AT1829">
        <v>0.70209999999999995</v>
      </c>
      <c r="AU1829">
        <f t="shared" si="404"/>
        <v>7.0209999999999995E-3</v>
      </c>
      <c r="AX1829" s="1"/>
    </row>
    <row r="1830" spans="1:50" x14ac:dyDescent="0.3">
      <c r="A1830" s="19">
        <f t="shared" si="405"/>
        <v>48477</v>
      </c>
      <c r="B1830">
        <f t="shared" ca="1" si="392"/>
        <v>-6.5250000000000004</v>
      </c>
      <c r="C1830">
        <f ca="1">IF(currency="USD",'Future et co'!D1830,IF(currency="EUR",'Future et co'!E1830,IF(currency="GBP",'Future et co'!F1830,FALSE)))</f>
        <v>3.5830000000000001E-2</v>
      </c>
      <c r="D1830">
        <f t="shared" ca="1" si="393"/>
        <v>3.5830000000000001E-2</v>
      </c>
      <c r="E1830">
        <f t="shared" ca="1" si="394"/>
        <v>2.1409999999999998E-2</v>
      </c>
      <c r="F1830">
        <f t="shared" ca="1" si="395"/>
        <v>3.7088999999999997E-2</v>
      </c>
      <c r="J1830" s="1">
        <v>43467</v>
      </c>
      <c r="K1830">
        <v>2.395</v>
      </c>
      <c r="L1830">
        <f t="shared" si="396"/>
        <v>2.3949999999999999E-2</v>
      </c>
      <c r="N1830" s="1">
        <v>43467</v>
      </c>
      <c r="O1830">
        <v>2.41</v>
      </c>
      <c r="P1830">
        <f t="shared" si="397"/>
        <v>2.41E-2</v>
      </c>
      <c r="R1830" s="1">
        <v>43494</v>
      </c>
      <c r="S1830">
        <v>2.726</v>
      </c>
      <c r="T1830">
        <f t="shared" si="398"/>
        <v>2.726E-2</v>
      </c>
      <c r="V1830" s="1">
        <v>43493</v>
      </c>
      <c r="W1830">
        <v>2.694</v>
      </c>
      <c r="X1830">
        <f t="shared" si="399"/>
        <v>2.6939999999999999E-2</v>
      </c>
      <c r="AB1830" s="1">
        <v>43424</v>
      </c>
      <c r="AC1830">
        <v>210.31049999999999</v>
      </c>
      <c r="AD1830">
        <f t="shared" si="400"/>
        <v>2.1031049999999998</v>
      </c>
      <c r="AF1830" s="1">
        <v>43440</v>
      </c>
      <c r="AG1830">
        <v>-0.315</v>
      </c>
      <c r="AH1830">
        <f t="shared" si="401"/>
        <v>-3.15E-3</v>
      </c>
      <c r="AJ1830" s="1">
        <v>43440</v>
      </c>
      <c r="AK1830">
        <v>-0.246</v>
      </c>
      <c r="AL1830">
        <f t="shared" si="402"/>
        <v>-2.4599999999999999E-3</v>
      </c>
      <c r="AN1830" s="1">
        <v>43494</v>
      </c>
      <c r="AO1830">
        <v>-0.22</v>
      </c>
      <c r="AP1830">
        <f t="shared" si="403"/>
        <v>-2.2000000000000001E-3</v>
      </c>
      <c r="AS1830" s="1">
        <v>43473</v>
      </c>
      <c r="AT1830">
        <v>0.7</v>
      </c>
      <c r="AU1830">
        <f t="shared" si="404"/>
        <v>6.9999999999999993E-3</v>
      </c>
      <c r="AX1830" s="1"/>
    </row>
    <row r="1831" spans="1:50" x14ac:dyDescent="0.3">
      <c r="A1831" s="19">
        <f t="shared" si="405"/>
        <v>48478</v>
      </c>
      <c r="B1831">
        <f t="shared" ca="1" si="392"/>
        <v>-6.5277777777777777</v>
      </c>
      <c r="C1831">
        <f ca="1">IF(currency="USD",'Future et co'!D1831,IF(currency="EUR",'Future et co'!E1831,IF(currency="GBP",'Future et co'!F1831,FALSE)))</f>
        <v>3.5830000000000001E-2</v>
      </c>
      <c r="D1831">
        <f t="shared" ca="1" si="393"/>
        <v>3.5830000000000001E-2</v>
      </c>
      <c r="E1831">
        <f t="shared" ca="1" si="394"/>
        <v>2.1409999999999998E-2</v>
      </c>
      <c r="F1831">
        <f t="shared" ca="1" si="395"/>
        <v>3.7088999999999997E-2</v>
      </c>
      <c r="J1831" s="1">
        <v>43465</v>
      </c>
      <c r="K1831">
        <v>2.3969999999999998</v>
      </c>
      <c r="L1831">
        <f t="shared" si="396"/>
        <v>2.3969999999999998E-2</v>
      </c>
      <c r="N1831" s="1">
        <v>43465</v>
      </c>
      <c r="O1831">
        <v>2.411</v>
      </c>
      <c r="P1831">
        <f t="shared" si="397"/>
        <v>2.4109999999999999E-2</v>
      </c>
      <c r="R1831" s="1">
        <v>43493</v>
      </c>
      <c r="S1831">
        <v>2.7360000000000002</v>
      </c>
      <c r="T1831">
        <f t="shared" si="398"/>
        <v>2.7360000000000002E-2</v>
      </c>
      <c r="V1831" s="1">
        <v>43490</v>
      </c>
      <c r="W1831">
        <v>2.7029999999999998</v>
      </c>
      <c r="X1831">
        <f t="shared" si="399"/>
        <v>2.7029999999999998E-2</v>
      </c>
      <c r="AB1831" s="1">
        <v>43423</v>
      </c>
      <c r="AC1831">
        <v>209.9314</v>
      </c>
      <c r="AD1831">
        <f t="shared" si="400"/>
        <v>2.0993140000000001</v>
      </c>
      <c r="AF1831" s="1">
        <v>43439</v>
      </c>
      <c r="AG1831">
        <v>-0.316</v>
      </c>
      <c r="AH1831">
        <f t="shared" si="401"/>
        <v>-3.16E-3</v>
      </c>
      <c r="AJ1831" s="1">
        <v>43439</v>
      </c>
      <c r="AK1831">
        <v>-0.246</v>
      </c>
      <c r="AL1831">
        <f t="shared" si="402"/>
        <v>-2.4599999999999999E-3</v>
      </c>
      <c r="AN1831" s="1">
        <v>43493</v>
      </c>
      <c r="AO1831">
        <v>-0.24</v>
      </c>
      <c r="AP1831">
        <f t="shared" si="403"/>
        <v>-2.3999999999999998E-3</v>
      </c>
      <c r="AS1831" s="1">
        <v>43472</v>
      </c>
      <c r="AT1831">
        <v>0.69569999999999999</v>
      </c>
      <c r="AU1831">
        <f t="shared" si="404"/>
        <v>6.9569999999999996E-3</v>
      </c>
      <c r="AX1831" s="1"/>
    </row>
    <row r="1832" spans="1:50" x14ac:dyDescent="0.3">
      <c r="A1832" s="19">
        <f t="shared" si="405"/>
        <v>48479</v>
      </c>
      <c r="B1832">
        <f t="shared" ca="1" si="392"/>
        <v>-6.5305555555555559</v>
      </c>
      <c r="C1832">
        <f ca="1">IF(currency="USD",'Future et co'!D1832,IF(currency="EUR",'Future et co'!E1832,IF(currency="GBP",'Future et co'!F1832,FALSE)))</f>
        <v>3.5830000000000001E-2</v>
      </c>
      <c r="D1832">
        <f t="shared" ca="1" si="393"/>
        <v>3.5830000000000001E-2</v>
      </c>
      <c r="E1832">
        <f t="shared" ca="1" si="394"/>
        <v>2.1409999999999998E-2</v>
      </c>
      <c r="F1832">
        <f t="shared" ca="1" si="395"/>
        <v>3.7088999999999997E-2</v>
      </c>
      <c r="J1832" s="1">
        <v>43462</v>
      </c>
      <c r="K1832">
        <v>2.399</v>
      </c>
      <c r="L1832">
        <f t="shared" si="396"/>
        <v>2.3990000000000001E-2</v>
      </c>
      <c r="N1832" s="1">
        <v>43462</v>
      </c>
      <c r="O1832">
        <v>2.4140000000000001</v>
      </c>
      <c r="P1832">
        <f t="shared" si="397"/>
        <v>2.4140000000000002E-2</v>
      </c>
      <c r="R1832" s="1">
        <v>43490</v>
      </c>
      <c r="S1832">
        <v>2.746</v>
      </c>
      <c r="T1832">
        <f t="shared" si="398"/>
        <v>2.7459999999999998E-2</v>
      </c>
      <c r="V1832" s="1">
        <v>43489</v>
      </c>
      <c r="W1832">
        <v>2.6876000000000002</v>
      </c>
      <c r="X1832">
        <f t="shared" si="399"/>
        <v>2.6876000000000001E-2</v>
      </c>
      <c r="AB1832" s="1">
        <v>43420</v>
      </c>
      <c r="AC1832">
        <v>209.99680000000001</v>
      </c>
      <c r="AD1832">
        <f t="shared" si="400"/>
        <v>2.0999680000000001</v>
      </c>
      <c r="AF1832" s="1">
        <v>43438</v>
      </c>
      <c r="AG1832">
        <v>-0.316</v>
      </c>
      <c r="AH1832">
        <f t="shared" si="401"/>
        <v>-3.16E-3</v>
      </c>
      <c r="AJ1832" s="1">
        <v>43438</v>
      </c>
      <c r="AK1832">
        <v>-0.247</v>
      </c>
      <c r="AL1832">
        <f t="shared" si="402"/>
        <v>-2.47E-3</v>
      </c>
      <c r="AN1832" s="1">
        <v>43490</v>
      </c>
      <c r="AO1832">
        <v>-0.24</v>
      </c>
      <c r="AP1832">
        <f t="shared" si="403"/>
        <v>-2.3999999999999998E-3</v>
      </c>
      <c r="AS1832" s="1">
        <v>43469</v>
      </c>
      <c r="AT1832">
        <v>0.69599999999999995</v>
      </c>
      <c r="AU1832">
        <f t="shared" si="404"/>
        <v>6.9599999999999992E-3</v>
      </c>
      <c r="AX1832" s="1"/>
    </row>
    <row r="1833" spans="1:50" x14ac:dyDescent="0.3">
      <c r="A1833" s="19">
        <f t="shared" si="405"/>
        <v>48480</v>
      </c>
      <c r="B1833">
        <f t="shared" ca="1" si="392"/>
        <v>-6.5333333333333332</v>
      </c>
      <c r="C1833">
        <f ca="1">IF(currency="USD",'Future et co'!D1833,IF(currency="EUR",'Future et co'!E1833,IF(currency="GBP",'Future et co'!F1833,FALSE)))</f>
        <v>3.5830000000000001E-2</v>
      </c>
      <c r="D1833">
        <f t="shared" ca="1" si="393"/>
        <v>3.5830000000000001E-2</v>
      </c>
      <c r="E1833">
        <f t="shared" ca="1" si="394"/>
        <v>2.1409999999999998E-2</v>
      </c>
      <c r="F1833">
        <f t="shared" ca="1" si="395"/>
        <v>3.7088999999999997E-2</v>
      </c>
      <c r="J1833" s="1">
        <v>43461</v>
      </c>
      <c r="K1833">
        <v>2.3940000000000001</v>
      </c>
      <c r="L1833">
        <f t="shared" si="396"/>
        <v>2.3940000000000003E-2</v>
      </c>
      <c r="N1833" s="1">
        <v>43461</v>
      </c>
      <c r="O1833">
        <v>2.4089999999999998</v>
      </c>
      <c r="P1833">
        <f t="shared" si="397"/>
        <v>2.4089999999999997E-2</v>
      </c>
      <c r="R1833" s="1">
        <v>43489</v>
      </c>
      <c r="S1833">
        <v>2.7370000000000001</v>
      </c>
      <c r="T1833">
        <f t="shared" si="398"/>
        <v>2.7370000000000002E-2</v>
      </c>
      <c r="V1833" s="1">
        <v>43488</v>
      </c>
      <c r="W1833">
        <v>2.7128999999999999</v>
      </c>
      <c r="X1833">
        <f t="shared" si="399"/>
        <v>2.7129E-2</v>
      </c>
      <c r="AB1833" s="1">
        <v>43419</v>
      </c>
      <c r="AC1833">
        <v>210.20590000000001</v>
      </c>
      <c r="AD1833">
        <f t="shared" si="400"/>
        <v>2.1020590000000001</v>
      </c>
      <c r="AF1833" s="1">
        <v>43437</v>
      </c>
      <c r="AG1833">
        <v>-0.316</v>
      </c>
      <c r="AH1833">
        <f t="shared" si="401"/>
        <v>-3.16E-3</v>
      </c>
      <c r="AJ1833" s="1">
        <v>43437</v>
      </c>
      <c r="AK1833">
        <v>-0.248</v>
      </c>
      <c r="AL1833">
        <f t="shared" si="402"/>
        <v>-2.48E-3</v>
      </c>
      <c r="AN1833" s="1">
        <v>43489</v>
      </c>
      <c r="AO1833">
        <v>-0.24</v>
      </c>
      <c r="AP1833">
        <f t="shared" si="403"/>
        <v>-2.3999999999999998E-3</v>
      </c>
      <c r="AS1833" s="1">
        <v>43468</v>
      </c>
      <c r="AT1833">
        <v>0.69220000000000004</v>
      </c>
      <c r="AU1833">
        <f t="shared" si="404"/>
        <v>6.9220000000000002E-3</v>
      </c>
      <c r="AX1833" s="1"/>
    </row>
    <row r="1834" spans="1:50" x14ac:dyDescent="0.3">
      <c r="A1834" s="19">
        <f t="shared" si="405"/>
        <v>48481</v>
      </c>
      <c r="B1834">
        <f t="shared" ca="1" si="392"/>
        <v>-6.5361111111111114</v>
      </c>
      <c r="C1834">
        <f ca="1">IF(currency="USD",'Future et co'!D1834,IF(currency="EUR",'Future et co'!E1834,IF(currency="GBP",'Future et co'!F1834,FALSE)))</f>
        <v>3.5830000000000001E-2</v>
      </c>
      <c r="D1834">
        <f t="shared" ca="1" si="393"/>
        <v>3.5830000000000001E-2</v>
      </c>
      <c r="E1834">
        <f t="shared" ca="1" si="394"/>
        <v>2.1409999999999998E-2</v>
      </c>
      <c r="F1834">
        <f t="shared" ca="1" si="395"/>
        <v>3.7088999999999997E-2</v>
      </c>
      <c r="J1834" s="1">
        <v>43460</v>
      </c>
      <c r="K1834">
        <v>2.3959999999999999</v>
      </c>
      <c r="L1834">
        <f t="shared" si="396"/>
        <v>2.3959999999999999E-2</v>
      </c>
      <c r="N1834" s="1">
        <v>43460</v>
      </c>
      <c r="O1834">
        <v>2.423</v>
      </c>
      <c r="P1834">
        <f t="shared" si="397"/>
        <v>2.4230000000000002E-2</v>
      </c>
      <c r="R1834" s="1">
        <v>43488</v>
      </c>
      <c r="S1834">
        <v>2.7490000000000001</v>
      </c>
      <c r="T1834">
        <f t="shared" si="398"/>
        <v>2.7490000000000001E-2</v>
      </c>
      <c r="V1834" s="1">
        <v>43487</v>
      </c>
      <c r="W1834">
        <v>2.7094</v>
      </c>
      <c r="X1834">
        <f t="shared" si="399"/>
        <v>2.7094E-2</v>
      </c>
      <c r="AB1834" s="1">
        <v>43418</v>
      </c>
      <c r="AC1834">
        <v>209.33009999999999</v>
      </c>
      <c r="AD1834">
        <f t="shared" si="400"/>
        <v>2.0933009999999999</v>
      </c>
      <c r="AF1834" s="1">
        <v>43434</v>
      </c>
      <c r="AG1834">
        <v>-0.316</v>
      </c>
      <c r="AH1834">
        <f t="shared" si="401"/>
        <v>-3.16E-3</v>
      </c>
      <c r="AJ1834" s="1">
        <v>43434</v>
      </c>
      <c r="AK1834">
        <v>-0.251</v>
      </c>
      <c r="AL1834">
        <f t="shared" si="402"/>
        <v>-2.5100000000000001E-3</v>
      </c>
      <c r="AN1834" s="1">
        <v>43488</v>
      </c>
      <c r="AO1834">
        <v>-0.22</v>
      </c>
      <c r="AP1834">
        <f t="shared" si="403"/>
        <v>-2.2000000000000001E-3</v>
      </c>
      <c r="AS1834" s="1">
        <v>43467</v>
      </c>
      <c r="AT1834">
        <v>0.69610000000000005</v>
      </c>
      <c r="AU1834">
        <f t="shared" si="404"/>
        <v>6.9610000000000002E-3</v>
      </c>
      <c r="AX1834" s="1"/>
    </row>
    <row r="1835" spans="1:50" x14ac:dyDescent="0.3">
      <c r="A1835" s="19">
        <f t="shared" si="405"/>
        <v>48484</v>
      </c>
      <c r="B1835">
        <f t="shared" ca="1" si="392"/>
        <v>-6.5444444444444443</v>
      </c>
      <c r="C1835">
        <f ca="1">IF(currency="USD",'Future et co'!D1835,IF(currency="EUR",'Future et co'!E1835,IF(currency="GBP",'Future et co'!F1835,FALSE)))</f>
        <v>3.5830000000000001E-2</v>
      </c>
      <c r="D1835">
        <f t="shared" ca="1" si="393"/>
        <v>3.5830000000000001E-2</v>
      </c>
      <c r="E1835">
        <f t="shared" ca="1" si="394"/>
        <v>2.1409999999999998E-2</v>
      </c>
      <c r="F1835">
        <f t="shared" ca="1" si="395"/>
        <v>3.7088999999999997E-2</v>
      </c>
      <c r="J1835" s="1">
        <v>43458</v>
      </c>
      <c r="K1835">
        <v>2.391</v>
      </c>
      <c r="L1835">
        <f t="shared" si="396"/>
        <v>2.3910000000000001E-2</v>
      </c>
      <c r="N1835" s="1">
        <v>43458</v>
      </c>
      <c r="O1835">
        <v>2.415</v>
      </c>
      <c r="P1835">
        <f t="shared" si="397"/>
        <v>2.4150000000000001E-2</v>
      </c>
      <c r="R1835" s="1">
        <v>43487</v>
      </c>
      <c r="S1835">
        <v>2.7469999999999999</v>
      </c>
      <c r="T1835">
        <f t="shared" si="398"/>
        <v>2.7469999999999998E-2</v>
      </c>
      <c r="V1835" s="1">
        <v>43486</v>
      </c>
      <c r="W1835">
        <v>2.73</v>
      </c>
      <c r="X1835">
        <f t="shared" si="399"/>
        <v>2.7300000000000001E-2</v>
      </c>
      <c r="AB1835" s="1">
        <v>43417</v>
      </c>
      <c r="AC1835">
        <v>209.2517</v>
      </c>
      <c r="AD1835">
        <f t="shared" si="400"/>
        <v>2.092517</v>
      </c>
      <c r="AF1835" s="1">
        <v>43433</v>
      </c>
      <c r="AG1835">
        <v>-0.316</v>
      </c>
      <c r="AH1835">
        <f t="shared" si="401"/>
        <v>-3.16E-3</v>
      </c>
      <c r="AJ1835" s="1">
        <v>43433</v>
      </c>
      <c r="AK1835">
        <v>-0.253</v>
      </c>
      <c r="AL1835">
        <f t="shared" si="402"/>
        <v>-2.5300000000000001E-3</v>
      </c>
      <c r="AN1835" s="1">
        <v>43487</v>
      </c>
      <c r="AO1835">
        <v>-0.24</v>
      </c>
      <c r="AP1835">
        <f t="shared" si="403"/>
        <v>-2.3999999999999998E-3</v>
      </c>
      <c r="AS1835" s="1">
        <v>43466</v>
      </c>
      <c r="AT1835">
        <v>0.69610000000000005</v>
      </c>
      <c r="AU1835">
        <f t="shared" si="404"/>
        <v>6.9610000000000002E-3</v>
      </c>
      <c r="AX1835" s="1"/>
    </row>
    <row r="1836" spans="1:50" x14ac:dyDescent="0.3">
      <c r="A1836" s="19">
        <f t="shared" si="405"/>
        <v>48485</v>
      </c>
      <c r="B1836">
        <f t="shared" ca="1" si="392"/>
        <v>-6.5472222222222225</v>
      </c>
      <c r="C1836">
        <f ca="1">IF(currency="USD",'Future et co'!D1836,IF(currency="EUR",'Future et co'!E1836,IF(currency="GBP",'Future et co'!F1836,FALSE)))</f>
        <v>3.5830000000000001E-2</v>
      </c>
      <c r="D1836">
        <f t="shared" ca="1" si="393"/>
        <v>3.5830000000000001E-2</v>
      </c>
      <c r="E1836">
        <f t="shared" ca="1" si="394"/>
        <v>2.1409999999999998E-2</v>
      </c>
      <c r="F1836">
        <f t="shared" ca="1" si="395"/>
        <v>3.7088999999999997E-2</v>
      </c>
      <c r="J1836" s="1">
        <v>43455</v>
      </c>
      <c r="K1836">
        <v>2.3969999999999998</v>
      </c>
      <c r="L1836">
        <f t="shared" si="396"/>
        <v>2.3969999999999998E-2</v>
      </c>
      <c r="N1836" s="1">
        <v>43455</v>
      </c>
      <c r="O1836">
        <v>2.4300000000000002</v>
      </c>
      <c r="P1836">
        <f t="shared" si="397"/>
        <v>2.4300000000000002E-2</v>
      </c>
      <c r="R1836" s="1">
        <v>43486</v>
      </c>
      <c r="S1836">
        <v>2.7589999999999999</v>
      </c>
      <c r="T1836">
        <f t="shared" si="398"/>
        <v>2.759E-2</v>
      </c>
      <c r="V1836" s="1">
        <v>43483</v>
      </c>
      <c r="W1836">
        <v>2.738</v>
      </c>
      <c r="X1836">
        <f t="shared" si="399"/>
        <v>2.7380000000000002E-2</v>
      </c>
      <c r="AB1836" s="1">
        <v>43416</v>
      </c>
      <c r="AC1836">
        <v>209.52619999999999</v>
      </c>
      <c r="AD1836">
        <f t="shared" si="400"/>
        <v>2.095262</v>
      </c>
      <c r="AF1836" s="1">
        <v>43432</v>
      </c>
      <c r="AG1836">
        <v>-0.316</v>
      </c>
      <c r="AH1836">
        <f t="shared" si="401"/>
        <v>-3.16E-3</v>
      </c>
      <c r="AJ1836" s="1">
        <v>43432</v>
      </c>
      <c r="AK1836">
        <v>-0.25600000000000001</v>
      </c>
      <c r="AL1836">
        <f t="shared" si="402"/>
        <v>-2.5600000000000002E-3</v>
      </c>
      <c r="AN1836" s="1">
        <v>43486</v>
      </c>
      <c r="AO1836">
        <v>-0.2316</v>
      </c>
      <c r="AP1836">
        <f t="shared" si="403"/>
        <v>-2.3159999999999999E-3</v>
      </c>
      <c r="AS1836" s="1">
        <v>43465</v>
      </c>
      <c r="AT1836">
        <v>0.69610000000000005</v>
      </c>
      <c r="AU1836">
        <f t="shared" si="404"/>
        <v>6.9610000000000002E-3</v>
      </c>
      <c r="AX1836" s="1"/>
    </row>
    <row r="1837" spans="1:50" x14ac:dyDescent="0.3">
      <c r="A1837" s="19">
        <f t="shared" si="405"/>
        <v>48486</v>
      </c>
      <c r="B1837">
        <f t="shared" ca="1" si="392"/>
        <v>-6.55</v>
      </c>
      <c r="C1837">
        <f ca="1">IF(currency="USD",'Future et co'!D1837,IF(currency="EUR",'Future et co'!E1837,IF(currency="GBP",'Future et co'!F1837,FALSE)))</f>
        <v>3.5830000000000001E-2</v>
      </c>
      <c r="D1837">
        <f t="shared" ca="1" si="393"/>
        <v>3.5830000000000001E-2</v>
      </c>
      <c r="E1837">
        <f t="shared" ca="1" si="394"/>
        <v>2.1409999999999998E-2</v>
      </c>
      <c r="F1837">
        <f t="shared" ca="1" si="395"/>
        <v>3.7088999999999997E-2</v>
      </c>
      <c r="J1837" s="1">
        <v>43454</v>
      </c>
      <c r="K1837">
        <v>2.4039999999999999</v>
      </c>
      <c r="L1837">
        <f t="shared" si="396"/>
        <v>2.4039999999999999E-2</v>
      </c>
      <c r="N1837" s="1">
        <v>43454</v>
      </c>
      <c r="O1837">
        <v>2.4409999999999998</v>
      </c>
      <c r="P1837">
        <f t="shared" si="397"/>
        <v>2.4409999999999998E-2</v>
      </c>
      <c r="R1837" s="1">
        <v>43483</v>
      </c>
      <c r="S1837">
        <v>2.7589999999999999</v>
      </c>
      <c r="T1837">
        <f t="shared" si="398"/>
        <v>2.759E-2</v>
      </c>
      <c r="V1837" s="1">
        <v>43482</v>
      </c>
      <c r="W1837">
        <v>2.677</v>
      </c>
      <c r="X1837">
        <f t="shared" si="399"/>
        <v>2.6770000000000002E-2</v>
      </c>
      <c r="AB1837" s="1">
        <v>43413</v>
      </c>
      <c r="AC1837">
        <v>209.18639999999999</v>
      </c>
      <c r="AD1837">
        <f t="shared" si="400"/>
        <v>2.0918639999999997</v>
      </c>
      <c r="AF1837" s="1">
        <v>43431</v>
      </c>
      <c r="AG1837">
        <v>-0.316</v>
      </c>
      <c r="AH1837">
        <f t="shared" si="401"/>
        <v>-3.16E-3</v>
      </c>
      <c r="AJ1837" s="1">
        <v>43431</v>
      </c>
      <c r="AK1837">
        <v>-0.25600000000000001</v>
      </c>
      <c r="AL1837">
        <f t="shared" si="402"/>
        <v>-2.5600000000000002E-3</v>
      </c>
      <c r="AN1837" s="1">
        <v>43483</v>
      </c>
      <c r="AO1837">
        <v>-0.24</v>
      </c>
      <c r="AP1837">
        <f t="shared" si="403"/>
        <v>-2.3999999999999998E-3</v>
      </c>
      <c r="AS1837" s="1">
        <v>43462</v>
      </c>
      <c r="AT1837">
        <v>0.69899999999999995</v>
      </c>
      <c r="AU1837">
        <f t="shared" si="404"/>
        <v>6.9899999999999997E-3</v>
      </c>
      <c r="AX1837" s="1"/>
    </row>
    <row r="1838" spans="1:50" x14ac:dyDescent="0.3">
      <c r="A1838" s="19">
        <f t="shared" si="405"/>
        <v>48487</v>
      </c>
      <c r="B1838">
        <f t="shared" ca="1" si="392"/>
        <v>-6.552777777777778</v>
      </c>
      <c r="C1838">
        <f ca="1">IF(currency="USD",'Future et co'!D1838,IF(currency="EUR",'Future et co'!E1838,IF(currency="GBP",'Future et co'!F1838,FALSE)))</f>
        <v>3.5830000000000001E-2</v>
      </c>
      <c r="D1838">
        <f t="shared" ca="1" si="393"/>
        <v>3.5830000000000001E-2</v>
      </c>
      <c r="E1838">
        <f t="shared" ca="1" si="394"/>
        <v>2.1409999999999998E-2</v>
      </c>
      <c r="F1838">
        <f t="shared" ca="1" si="395"/>
        <v>3.7088999999999997E-2</v>
      </c>
      <c r="J1838" s="1">
        <v>43453</v>
      </c>
      <c r="K1838">
        <v>2.403</v>
      </c>
      <c r="L1838">
        <f t="shared" si="396"/>
        <v>2.4029999999999999E-2</v>
      </c>
      <c r="N1838" s="1">
        <v>43453</v>
      </c>
      <c r="O1838">
        <v>2.44</v>
      </c>
      <c r="P1838">
        <f t="shared" si="397"/>
        <v>2.4399999999999998E-2</v>
      </c>
      <c r="R1838" s="1">
        <v>43482</v>
      </c>
      <c r="S1838">
        <v>2.746</v>
      </c>
      <c r="T1838">
        <f t="shared" si="398"/>
        <v>2.7459999999999998E-2</v>
      </c>
      <c r="V1838" s="1">
        <v>43481</v>
      </c>
      <c r="W1838">
        <v>2.673</v>
      </c>
      <c r="X1838">
        <f t="shared" si="399"/>
        <v>2.673E-2</v>
      </c>
      <c r="AB1838" s="1">
        <v>43412</v>
      </c>
      <c r="AC1838">
        <v>208.3236</v>
      </c>
      <c r="AD1838">
        <f t="shared" si="400"/>
        <v>2.0832359999999999</v>
      </c>
      <c r="AF1838" s="1">
        <v>43430</v>
      </c>
      <c r="AG1838">
        <v>-0.316</v>
      </c>
      <c r="AH1838">
        <f t="shared" si="401"/>
        <v>-3.16E-3</v>
      </c>
      <c r="AJ1838" s="1">
        <v>43430</v>
      </c>
      <c r="AK1838">
        <v>-0.25600000000000001</v>
      </c>
      <c r="AL1838">
        <f t="shared" si="402"/>
        <v>-2.5600000000000002E-3</v>
      </c>
      <c r="AN1838" s="1">
        <v>43482</v>
      </c>
      <c r="AO1838">
        <v>-0.24</v>
      </c>
      <c r="AP1838">
        <f t="shared" si="403"/>
        <v>-2.3999999999999998E-3</v>
      </c>
      <c r="AS1838" s="1">
        <v>43461</v>
      </c>
      <c r="AT1838">
        <v>0.69969999999999999</v>
      </c>
      <c r="AU1838">
        <f t="shared" si="404"/>
        <v>6.9969999999999997E-3</v>
      </c>
      <c r="AX1838" s="1"/>
    </row>
    <row r="1839" spans="1:50" x14ac:dyDescent="0.3">
      <c r="A1839" s="19">
        <f t="shared" si="405"/>
        <v>48488</v>
      </c>
      <c r="B1839">
        <f t="shared" ca="1" si="392"/>
        <v>-6.5555555555555554</v>
      </c>
      <c r="C1839">
        <f ca="1">IF(currency="USD",'Future et co'!D1839,IF(currency="EUR",'Future et co'!E1839,IF(currency="GBP",'Future et co'!F1839,FALSE)))</f>
        <v>3.5830000000000001E-2</v>
      </c>
      <c r="D1839">
        <f t="shared" ca="1" si="393"/>
        <v>3.5830000000000001E-2</v>
      </c>
      <c r="E1839">
        <f t="shared" ca="1" si="394"/>
        <v>2.1409999999999998E-2</v>
      </c>
      <c r="F1839">
        <f t="shared" ca="1" si="395"/>
        <v>3.7088999999999997E-2</v>
      </c>
      <c r="J1839" s="1">
        <v>43452</v>
      </c>
      <c r="K1839">
        <v>2.371</v>
      </c>
      <c r="L1839">
        <f t="shared" si="396"/>
        <v>2.3709999999999998E-2</v>
      </c>
      <c r="N1839" s="1">
        <v>43452</v>
      </c>
      <c r="O1839">
        <v>2.4039999999999999</v>
      </c>
      <c r="P1839">
        <f t="shared" si="397"/>
        <v>2.4039999999999999E-2</v>
      </c>
      <c r="R1839" s="1">
        <v>43481</v>
      </c>
      <c r="S1839">
        <v>2.73</v>
      </c>
      <c r="T1839">
        <f t="shared" si="398"/>
        <v>2.7300000000000001E-2</v>
      </c>
      <c r="V1839" s="1">
        <v>43480</v>
      </c>
      <c r="W1839">
        <v>2.6682999999999999</v>
      </c>
      <c r="X1839">
        <f t="shared" si="399"/>
        <v>2.6682999999999998E-2</v>
      </c>
      <c r="AB1839" s="1">
        <v>43411</v>
      </c>
      <c r="AC1839">
        <v>208.49359999999999</v>
      </c>
      <c r="AD1839">
        <f t="shared" si="400"/>
        <v>2.0849359999999999</v>
      </c>
      <c r="AF1839" s="1">
        <v>43427</v>
      </c>
      <c r="AG1839">
        <v>-0.316</v>
      </c>
      <c r="AH1839">
        <f t="shared" si="401"/>
        <v>-3.16E-3</v>
      </c>
      <c r="AJ1839" s="1">
        <v>43427</v>
      </c>
      <c r="AK1839">
        <v>-0.25700000000000001</v>
      </c>
      <c r="AL1839">
        <f t="shared" si="402"/>
        <v>-2.5700000000000002E-3</v>
      </c>
      <c r="AN1839" s="1">
        <v>43481</v>
      </c>
      <c r="AO1839">
        <v>-0.23599999999999999</v>
      </c>
      <c r="AP1839">
        <f t="shared" si="403"/>
        <v>-2.3599999999999997E-3</v>
      </c>
      <c r="AS1839" s="1">
        <v>43458</v>
      </c>
      <c r="AT1839">
        <v>0.69750000000000001</v>
      </c>
      <c r="AU1839">
        <f t="shared" si="404"/>
        <v>6.9750000000000003E-3</v>
      </c>
      <c r="AX1839" s="1"/>
    </row>
    <row r="1840" spans="1:50" x14ac:dyDescent="0.3">
      <c r="A1840" s="19">
        <f t="shared" si="405"/>
        <v>48491</v>
      </c>
      <c r="B1840">
        <f t="shared" ca="1" si="392"/>
        <v>-6.5638888888888891</v>
      </c>
      <c r="C1840">
        <f ca="1">IF(currency="USD",'Future et co'!D1840,IF(currency="EUR",'Future et co'!E1840,IF(currency="GBP",'Future et co'!F1840,FALSE)))</f>
        <v>3.5830000000000001E-2</v>
      </c>
      <c r="D1840">
        <f t="shared" ca="1" si="393"/>
        <v>3.5830000000000001E-2</v>
      </c>
      <c r="E1840">
        <f t="shared" ca="1" si="394"/>
        <v>2.1409999999999998E-2</v>
      </c>
      <c r="F1840">
        <f t="shared" ca="1" si="395"/>
        <v>3.7088999999999997E-2</v>
      </c>
      <c r="J1840" s="1">
        <v>43451</v>
      </c>
      <c r="K1840">
        <v>2.3679999999999999</v>
      </c>
      <c r="L1840">
        <f t="shared" si="396"/>
        <v>2.368E-2</v>
      </c>
      <c r="N1840" s="1">
        <v>43451</v>
      </c>
      <c r="O1840">
        <v>2.415</v>
      </c>
      <c r="P1840">
        <f t="shared" si="397"/>
        <v>2.4150000000000001E-2</v>
      </c>
      <c r="R1840" s="1">
        <v>43480</v>
      </c>
      <c r="S1840">
        <v>2.7280000000000002</v>
      </c>
      <c r="T1840">
        <f t="shared" si="398"/>
        <v>2.7280000000000002E-2</v>
      </c>
      <c r="V1840" s="1">
        <v>43479</v>
      </c>
      <c r="W1840">
        <v>2.653</v>
      </c>
      <c r="X1840">
        <f t="shared" si="399"/>
        <v>2.6530000000000001E-2</v>
      </c>
      <c r="AB1840" s="1">
        <v>43410</v>
      </c>
      <c r="AC1840">
        <v>208.755</v>
      </c>
      <c r="AD1840">
        <f t="shared" si="400"/>
        <v>2.0875499999999998</v>
      </c>
      <c r="AF1840" s="1">
        <v>43426</v>
      </c>
      <c r="AG1840">
        <v>-0.316</v>
      </c>
      <c r="AH1840">
        <f t="shared" si="401"/>
        <v>-3.16E-3</v>
      </c>
      <c r="AJ1840" s="1">
        <v>43426</v>
      </c>
      <c r="AK1840">
        <v>-0.25700000000000001</v>
      </c>
      <c r="AL1840">
        <f t="shared" si="402"/>
        <v>-2.5700000000000002E-3</v>
      </c>
      <c r="AN1840" s="1">
        <v>43480</v>
      </c>
      <c r="AO1840">
        <v>-0.25</v>
      </c>
      <c r="AP1840">
        <f t="shared" si="403"/>
        <v>-2.5000000000000001E-3</v>
      </c>
      <c r="AS1840" s="1">
        <v>43455</v>
      </c>
      <c r="AT1840">
        <v>0.69710000000000005</v>
      </c>
      <c r="AU1840">
        <f t="shared" si="404"/>
        <v>6.9710000000000006E-3</v>
      </c>
      <c r="AX1840" s="1"/>
    </row>
    <row r="1841" spans="1:50" x14ac:dyDescent="0.3">
      <c r="A1841" s="19">
        <f t="shared" si="405"/>
        <v>48492</v>
      </c>
      <c r="B1841">
        <f t="shared" ca="1" si="392"/>
        <v>-6.5666666666666664</v>
      </c>
      <c r="C1841">
        <f ca="1">IF(currency="USD",'Future et co'!D1841,IF(currency="EUR",'Future et co'!E1841,IF(currency="GBP",'Future et co'!F1841,FALSE)))</f>
        <v>3.5830000000000001E-2</v>
      </c>
      <c r="D1841">
        <f t="shared" ca="1" si="393"/>
        <v>3.5830000000000001E-2</v>
      </c>
      <c r="E1841">
        <f t="shared" ca="1" si="394"/>
        <v>2.1409999999999998E-2</v>
      </c>
      <c r="F1841">
        <f t="shared" ca="1" si="395"/>
        <v>3.7088999999999997E-2</v>
      </c>
      <c r="J1841" s="1">
        <v>43448</v>
      </c>
      <c r="K1841">
        <v>2.38</v>
      </c>
      <c r="L1841">
        <f t="shared" si="396"/>
        <v>2.3799999999999998E-2</v>
      </c>
      <c r="N1841" s="1">
        <v>43448</v>
      </c>
      <c r="O1841">
        <v>2.4359999999999999</v>
      </c>
      <c r="P1841">
        <f t="shared" si="397"/>
        <v>2.436E-2</v>
      </c>
      <c r="R1841" s="1">
        <v>43479</v>
      </c>
      <c r="S1841">
        <v>2.7309999999999999</v>
      </c>
      <c r="T1841">
        <f t="shared" si="398"/>
        <v>2.7309999999999997E-2</v>
      </c>
      <c r="V1841" s="1">
        <v>43476</v>
      </c>
      <c r="W1841">
        <v>2.6419999999999999</v>
      </c>
      <c r="X1841">
        <f t="shared" si="399"/>
        <v>2.6419999999999999E-2</v>
      </c>
      <c r="AB1841" s="1">
        <v>43409</v>
      </c>
      <c r="AC1841">
        <v>208.8073</v>
      </c>
      <c r="AD1841">
        <f t="shared" si="400"/>
        <v>2.0880730000000001</v>
      </c>
      <c r="AF1841" s="1">
        <v>43425</v>
      </c>
      <c r="AG1841">
        <v>-0.316</v>
      </c>
      <c r="AH1841">
        <f t="shared" si="401"/>
        <v>-3.16E-3</v>
      </c>
      <c r="AJ1841" s="1">
        <v>43425</v>
      </c>
      <c r="AK1841">
        <v>-0.25700000000000001</v>
      </c>
      <c r="AL1841">
        <f t="shared" si="402"/>
        <v>-2.5700000000000002E-3</v>
      </c>
      <c r="AN1841" s="1">
        <v>43479</v>
      </c>
      <c r="AO1841">
        <v>-0.23</v>
      </c>
      <c r="AP1841">
        <f t="shared" si="403"/>
        <v>-2.3E-3</v>
      </c>
      <c r="AS1841" s="1">
        <v>43454</v>
      </c>
      <c r="AT1841">
        <v>0.69289999999999996</v>
      </c>
      <c r="AU1841">
        <f t="shared" si="404"/>
        <v>6.9289999999999994E-3</v>
      </c>
      <c r="AX1841" s="1"/>
    </row>
    <row r="1842" spans="1:50" x14ac:dyDescent="0.3">
      <c r="A1842" s="19">
        <f t="shared" si="405"/>
        <v>48493</v>
      </c>
      <c r="B1842">
        <f t="shared" ca="1" si="392"/>
        <v>-6.5694444444444446</v>
      </c>
      <c r="C1842">
        <f ca="1">IF(currency="USD",'Future et co'!D1842,IF(currency="EUR",'Future et co'!E1842,IF(currency="GBP",'Future et co'!F1842,FALSE)))</f>
        <v>3.5830000000000001E-2</v>
      </c>
      <c r="D1842">
        <f t="shared" ca="1" si="393"/>
        <v>3.5830000000000001E-2</v>
      </c>
      <c r="E1842">
        <f t="shared" ca="1" si="394"/>
        <v>2.1409999999999998E-2</v>
      </c>
      <c r="F1842">
        <f t="shared" ca="1" si="395"/>
        <v>3.7088999999999997E-2</v>
      </c>
      <c r="J1842" s="1">
        <v>43447</v>
      </c>
      <c r="K1842">
        <v>2.3839999999999999</v>
      </c>
      <c r="L1842">
        <f t="shared" si="396"/>
        <v>2.384E-2</v>
      </c>
      <c r="N1842" s="1">
        <v>43447</v>
      </c>
      <c r="O1842">
        <v>2.4430000000000001</v>
      </c>
      <c r="P1842">
        <f t="shared" si="397"/>
        <v>2.443E-2</v>
      </c>
      <c r="R1842" s="1">
        <v>43476</v>
      </c>
      <c r="S1842">
        <v>2.7349999999999999</v>
      </c>
      <c r="T1842">
        <f t="shared" si="398"/>
        <v>2.7349999999999999E-2</v>
      </c>
      <c r="V1842" s="1">
        <v>43475</v>
      </c>
      <c r="W1842">
        <v>2.67</v>
      </c>
      <c r="X1842">
        <f t="shared" si="399"/>
        <v>2.6699999999999998E-2</v>
      </c>
      <c r="AB1842" s="1">
        <v>43406</v>
      </c>
      <c r="AC1842">
        <v>208.6635</v>
      </c>
      <c r="AD1842">
        <f t="shared" si="400"/>
        <v>2.0866349999999998</v>
      </c>
      <c r="AF1842" s="1">
        <v>43424</v>
      </c>
      <c r="AG1842">
        <v>-0.316</v>
      </c>
      <c r="AH1842">
        <f t="shared" si="401"/>
        <v>-3.16E-3</v>
      </c>
      <c r="AJ1842" s="1">
        <v>43424</v>
      </c>
      <c r="AK1842">
        <v>-0.25700000000000001</v>
      </c>
      <c r="AL1842">
        <f t="shared" si="402"/>
        <v>-2.5700000000000002E-3</v>
      </c>
      <c r="AN1842" s="1">
        <v>43476</v>
      </c>
      <c r="AO1842">
        <v>-0.22</v>
      </c>
      <c r="AP1842">
        <f t="shared" si="403"/>
        <v>-2.2000000000000001E-3</v>
      </c>
      <c r="AS1842" s="1">
        <v>43453</v>
      </c>
      <c r="AT1842">
        <v>0.7</v>
      </c>
      <c r="AU1842">
        <f t="shared" si="404"/>
        <v>6.9999999999999993E-3</v>
      </c>
      <c r="AX1842" s="1"/>
    </row>
    <row r="1843" spans="1:50" x14ac:dyDescent="0.3">
      <c r="A1843" s="19">
        <f t="shared" si="405"/>
        <v>48494</v>
      </c>
      <c r="B1843">
        <f t="shared" ca="1" si="392"/>
        <v>-6.572222222222222</v>
      </c>
      <c r="C1843">
        <f ca="1">IF(currency="USD",'Future et co'!D1843,IF(currency="EUR",'Future et co'!E1843,IF(currency="GBP",'Future et co'!F1843,FALSE)))</f>
        <v>3.5830000000000001E-2</v>
      </c>
      <c r="D1843">
        <f t="shared" ca="1" si="393"/>
        <v>3.5830000000000001E-2</v>
      </c>
      <c r="E1843">
        <f t="shared" ca="1" si="394"/>
        <v>2.1409999999999998E-2</v>
      </c>
      <c r="F1843">
        <f t="shared" ca="1" si="395"/>
        <v>3.7088999999999997E-2</v>
      </c>
      <c r="J1843" s="1">
        <v>43446</v>
      </c>
      <c r="K1843">
        <v>2.3780000000000001</v>
      </c>
      <c r="L1843">
        <f t="shared" si="396"/>
        <v>2.3780000000000003E-2</v>
      </c>
      <c r="N1843" s="1">
        <v>43446</v>
      </c>
      <c r="O1843">
        <v>2.44</v>
      </c>
      <c r="P1843">
        <f t="shared" si="397"/>
        <v>2.4399999999999998E-2</v>
      </c>
      <c r="R1843" s="1">
        <v>43475</v>
      </c>
      <c r="S1843">
        <v>2.7480000000000002</v>
      </c>
      <c r="T1843">
        <f t="shared" si="398"/>
        <v>2.7480000000000001E-2</v>
      </c>
      <c r="V1843" s="1">
        <v>43474</v>
      </c>
      <c r="W1843">
        <v>2.6720000000000002</v>
      </c>
      <c r="X1843">
        <f t="shared" si="399"/>
        <v>2.6720000000000001E-2</v>
      </c>
      <c r="AB1843" s="1">
        <v>43405</v>
      </c>
      <c r="AC1843">
        <v>209.12100000000001</v>
      </c>
      <c r="AD1843">
        <f t="shared" si="400"/>
        <v>2.0912100000000002</v>
      </c>
      <c r="AF1843" s="1">
        <v>43423</v>
      </c>
      <c r="AG1843">
        <v>-0.316</v>
      </c>
      <c r="AH1843">
        <f t="shared" si="401"/>
        <v>-3.16E-3</v>
      </c>
      <c r="AJ1843" s="1">
        <v>43423</v>
      </c>
      <c r="AK1843">
        <v>-0.25700000000000001</v>
      </c>
      <c r="AL1843">
        <f t="shared" si="402"/>
        <v>-2.5700000000000002E-3</v>
      </c>
      <c r="AN1843" s="1">
        <v>43475</v>
      </c>
      <c r="AO1843">
        <v>-0.24</v>
      </c>
      <c r="AP1843">
        <f t="shared" si="403"/>
        <v>-2.3999999999999998E-3</v>
      </c>
      <c r="AS1843" s="1">
        <v>43452</v>
      </c>
      <c r="AT1843">
        <v>0.69589999999999996</v>
      </c>
      <c r="AU1843">
        <f t="shared" si="404"/>
        <v>6.9589999999999999E-3</v>
      </c>
      <c r="AX1843" s="1"/>
    </row>
    <row r="1844" spans="1:50" x14ac:dyDescent="0.3">
      <c r="A1844" s="19">
        <f t="shared" si="405"/>
        <v>48495</v>
      </c>
      <c r="B1844">
        <f t="shared" ca="1" si="392"/>
        <v>-6.5750000000000002</v>
      </c>
      <c r="C1844">
        <f ca="1">IF(currency="USD",'Future et co'!D1844,IF(currency="EUR",'Future et co'!E1844,IF(currency="GBP",'Future et co'!F1844,FALSE)))</f>
        <v>3.5830000000000001E-2</v>
      </c>
      <c r="D1844">
        <f t="shared" ca="1" si="393"/>
        <v>3.5830000000000001E-2</v>
      </c>
      <c r="E1844">
        <f t="shared" ca="1" si="394"/>
        <v>2.1409999999999998E-2</v>
      </c>
      <c r="F1844">
        <f t="shared" ca="1" si="395"/>
        <v>3.7088999999999997E-2</v>
      </c>
      <c r="J1844" s="1">
        <v>43445</v>
      </c>
      <c r="K1844">
        <v>2.371</v>
      </c>
      <c r="L1844">
        <f t="shared" si="396"/>
        <v>2.3709999999999998E-2</v>
      </c>
      <c r="N1844" s="1">
        <v>43445</v>
      </c>
      <c r="O1844">
        <v>2.4249999999999998</v>
      </c>
      <c r="P1844">
        <f t="shared" si="397"/>
        <v>2.4249999999999997E-2</v>
      </c>
      <c r="R1844" s="1">
        <v>43474</v>
      </c>
      <c r="S1844">
        <v>2.7450000000000001</v>
      </c>
      <c r="T1844">
        <f t="shared" si="398"/>
        <v>2.7450000000000002E-2</v>
      </c>
      <c r="V1844" s="1">
        <v>43473</v>
      </c>
      <c r="W1844">
        <v>2.677</v>
      </c>
      <c r="X1844">
        <f t="shared" si="399"/>
        <v>2.6770000000000002E-2</v>
      </c>
      <c r="AB1844" s="1">
        <v>43404</v>
      </c>
      <c r="AC1844">
        <v>209.48699999999999</v>
      </c>
      <c r="AD1844">
        <f t="shared" si="400"/>
        <v>2.0948699999999998</v>
      </c>
      <c r="AF1844" s="1">
        <v>43420</v>
      </c>
      <c r="AG1844">
        <v>-0.316</v>
      </c>
      <c r="AH1844">
        <f t="shared" si="401"/>
        <v>-3.16E-3</v>
      </c>
      <c r="AJ1844" s="1">
        <v>43420</v>
      </c>
      <c r="AK1844">
        <v>-0.25700000000000001</v>
      </c>
      <c r="AL1844">
        <f t="shared" si="402"/>
        <v>-2.5700000000000002E-3</v>
      </c>
      <c r="AN1844" s="1">
        <v>43474</v>
      </c>
      <c r="AO1844">
        <v>-0.22</v>
      </c>
      <c r="AP1844">
        <f t="shared" si="403"/>
        <v>-2.2000000000000001E-3</v>
      </c>
      <c r="AS1844" s="1">
        <v>43451</v>
      </c>
      <c r="AT1844">
        <v>0.70299999999999996</v>
      </c>
      <c r="AU1844">
        <f t="shared" si="404"/>
        <v>7.0299999999999998E-3</v>
      </c>
      <c r="AX1844" s="1"/>
    </row>
    <row r="1845" spans="1:50" x14ac:dyDescent="0.3">
      <c r="A1845" s="19">
        <f t="shared" si="405"/>
        <v>48498</v>
      </c>
      <c r="B1845">
        <f t="shared" ca="1" si="392"/>
        <v>-6.583333333333333</v>
      </c>
      <c r="C1845">
        <f ca="1">IF(currency="USD",'Future et co'!D1845,IF(currency="EUR",'Future et co'!E1845,IF(currency="GBP",'Future et co'!F1845,FALSE)))</f>
        <v>3.5830000000000001E-2</v>
      </c>
      <c r="D1845">
        <f t="shared" ca="1" si="393"/>
        <v>3.5830000000000001E-2</v>
      </c>
      <c r="E1845">
        <f t="shared" ca="1" si="394"/>
        <v>2.1409999999999998E-2</v>
      </c>
      <c r="F1845">
        <f t="shared" ca="1" si="395"/>
        <v>3.7088999999999997E-2</v>
      </c>
      <c r="J1845" s="1">
        <v>43444</v>
      </c>
      <c r="K1845">
        <v>2.36</v>
      </c>
      <c r="L1845">
        <f t="shared" si="396"/>
        <v>2.3599999999999999E-2</v>
      </c>
      <c r="N1845" s="1">
        <v>43444</v>
      </c>
      <c r="O1845">
        <v>2.4039999999999999</v>
      </c>
      <c r="P1845">
        <f t="shared" si="397"/>
        <v>2.4039999999999999E-2</v>
      </c>
      <c r="R1845" s="1">
        <v>43473</v>
      </c>
      <c r="S1845">
        <v>2.746</v>
      </c>
      <c r="T1845">
        <f t="shared" si="398"/>
        <v>2.7459999999999998E-2</v>
      </c>
      <c r="V1845" s="1">
        <v>43472</v>
      </c>
      <c r="W1845">
        <v>2.6349999999999998</v>
      </c>
      <c r="X1845">
        <f t="shared" si="399"/>
        <v>2.6349999999999998E-2</v>
      </c>
      <c r="AB1845" s="1">
        <v>43403</v>
      </c>
      <c r="AC1845">
        <v>209.72229999999999</v>
      </c>
      <c r="AD1845">
        <f t="shared" si="400"/>
        <v>2.0972230000000001</v>
      </c>
      <c r="AF1845" s="1">
        <v>43419</v>
      </c>
      <c r="AG1845">
        <v>-0.316</v>
      </c>
      <c r="AH1845">
        <f t="shared" si="401"/>
        <v>-3.16E-3</v>
      </c>
      <c r="AJ1845" s="1">
        <v>43419</v>
      </c>
      <c r="AK1845">
        <v>-0.25700000000000001</v>
      </c>
      <c r="AL1845">
        <f t="shared" si="402"/>
        <v>-2.5700000000000002E-3</v>
      </c>
      <c r="AN1845" s="1">
        <v>43473</v>
      </c>
      <c r="AO1845">
        <v>-0.24</v>
      </c>
      <c r="AP1845">
        <f t="shared" si="403"/>
        <v>-2.3999999999999998E-3</v>
      </c>
      <c r="AS1845" s="1">
        <v>43448</v>
      </c>
      <c r="AT1845">
        <v>0.69499999999999995</v>
      </c>
      <c r="AU1845">
        <f t="shared" si="404"/>
        <v>6.9499999999999996E-3</v>
      </c>
      <c r="AX1845" s="1"/>
    </row>
    <row r="1846" spans="1:50" x14ac:dyDescent="0.3">
      <c r="A1846" s="19">
        <f t="shared" si="405"/>
        <v>48499</v>
      </c>
      <c r="B1846">
        <f t="shared" ca="1" si="392"/>
        <v>-6.5861111111111112</v>
      </c>
      <c r="C1846">
        <f ca="1">IF(currency="USD",'Future et co'!D1846,IF(currency="EUR",'Future et co'!E1846,IF(currency="GBP",'Future et co'!F1846,FALSE)))</f>
        <v>3.5830000000000001E-2</v>
      </c>
      <c r="D1846">
        <f t="shared" ca="1" si="393"/>
        <v>3.5830000000000001E-2</v>
      </c>
      <c r="E1846">
        <f t="shared" ca="1" si="394"/>
        <v>2.1409999999999998E-2</v>
      </c>
      <c r="F1846">
        <f t="shared" ca="1" si="395"/>
        <v>3.7088999999999997E-2</v>
      </c>
      <c r="J1846" s="1">
        <v>43441</v>
      </c>
      <c r="K1846">
        <v>2.3620000000000001</v>
      </c>
      <c r="L1846">
        <f t="shared" si="396"/>
        <v>2.3620000000000002E-2</v>
      </c>
      <c r="N1846" s="1">
        <v>43441</v>
      </c>
      <c r="O1846">
        <v>2.4169999999999998</v>
      </c>
      <c r="P1846">
        <f t="shared" si="397"/>
        <v>2.4169999999999997E-2</v>
      </c>
      <c r="R1846" s="1">
        <v>43472</v>
      </c>
      <c r="S1846">
        <v>2.7280000000000002</v>
      </c>
      <c r="T1846">
        <f t="shared" si="398"/>
        <v>2.7280000000000002E-2</v>
      </c>
      <c r="V1846" s="1">
        <v>43469</v>
      </c>
      <c r="W1846">
        <v>2.6120000000000001</v>
      </c>
      <c r="X1846">
        <f t="shared" si="399"/>
        <v>2.6120000000000001E-2</v>
      </c>
      <c r="AB1846" s="1">
        <v>43402</v>
      </c>
      <c r="AC1846">
        <v>209.60470000000001</v>
      </c>
      <c r="AD1846">
        <f t="shared" si="400"/>
        <v>2.096047</v>
      </c>
      <c r="AF1846" s="1">
        <v>43418</v>
      </c>
      <c r="AG1846">
        <v>-0.316</v>
      </c>
      <c r="AH1846">
        <f t="shared" si="401"/>
        <v>-3.16E-3</v>
      </c>
      <c r="AJ1846" s="1">
        <v>43418</v>
      </c>
      <c r="AK1846">
        <v>-0.25700000000000001</v>
      </c>
      <c r="AL1846">
        <f t="shared" si="402"/>
        <v>-2.5700000000000002E-3</v>
      </c>
      <c r="AN1846" s="1">
        <v>43472</v>
      </c>
      <c r="AO1846">
        <v>-0.24</v>
      </c>
      <c r="AP1846">
        <f t="shared" si="403"/>
        <v>-2.3999999999999998E-3</v>
      </c>
      <c r="AS1846" s="1">
        <v>43447</v>
      </c>
      <c r="AT1846">
        <v>0.69479999999999997</v>
      </c>
      <c r="AU1846">
        <f t="shared" si="404"/>
        <v>6.9479999999999993E-3</v>
      </c>
      <c r="AX1846" s="1"/>
    </row>
    <row r="1847" spans="1:50" x14ac:dyDescent="0.3">
      <c r="A1847" s="19">
        <f t="shared" si="405"/>
        <v>48500</v>
      </c>
      <c r="B1847">
        <f t="shared" ca="1" si="392"/>
        <v>-6.5888888888888886</v>
      </c>
      <c r="C1847">
        <f ca="1">IF(currency="USD",'Future et co'!D1847,IF(currency="EUR",'Future et co'!E1847,IF(currency="GBP",'Future et co'!F1847,FALSE)))</f>
        <v>3.5830000000000001E-2</v>
      </c>
      <c r="D1847">
        <f t="shared" ca="1" si="393"/>
        <v>3.5830000000000001E-2</v>
      </c>
      <c r="E1847">
        <f t="shared" ca="1" si="394"/>
        <v>2.1409999999999998E-2</v>
      </c>
      <c r="F1847">
        <f t="shared" ca="1" si="395"/>
        <v>3.7088999999999997E-2</v>
      </c>
      <c r="J1847" s="1">
        <v>43440</v>
      </c>
      <c r="K1847">
        <v>2.3620000000000001</v>
      </c>
      <c r="L1847">
        <f t="shared" si="396"/>
        <v>2.3620000000000002E-2</v>
      </c>
      <c r="N1847" s="1">
        <v>43440</v>
      </c>
      <c r="O1847">
        <v>2.427</v>
      </c>
      <c r="P1847">
        <f t="shared" si="397"/>
        <v>2.427E-2</v>
      </c>
      <c r="R1847" s="1">
        <v>43469</v>
      </c>
      <c r="S1847">
        <v>2.722</v>
      </c>
      <c r="T1847">
        <f t="shared" si="398"/>
        <v>2.7220000000000001E-2</v>
      </c>
      <c r="V1847" s="1">
        <v>43468</v>
      </c>
      <c r="W1847">
        <v>2.516</v>
      </c>
      <c r="X1847">
        <f t="shared" si="399"/>
        <v>2.5160000000000002E-2</v>
      </c>
      <c r="AB1847" s="1">
        <v>43399</v>
      </c>
      <c r="AC1847">
        <v>210.28440000000001</v>
      </c>
      <c r="AD1847">
        <f t="shared" si="400"/>
        <v>2.1028440000000002</v>
      </c>
      <c r="AF1847" s="1">
        <v>43417</v>
      </c>
      <c r="AG1847">
        <v>-0.316</v>
      </c>
      <c r="AH1847">
        <f t="shared" si="401"/>
        <v>-3.16E-3</v>
      </c>
      <c r="AJ1847" s="1">
        <v>43417</v>
      </c>
      <c r="AK1847">
        <v>-0.25700000000000001</v>
      </c>
      <c r="AL1847">
        <f t="shared" si="402"/>
        <v>-2.5700000000000002E-3</v>
      </c>
      <c r="AN1847" s="1">
        <v>43469</v>
      </c>
      <c r="AO1847">
        <v>-0.25</v>
      </c>
      <c r="AP1847">
        <f t="shared" si="403"/>
        <v>-2.5000000000000001E-3</v>
      </c>
      <c r="AS1847" s="1">
        <v>43446</v>
      </c>
      <c r="AT1847">
        <v>0.69910000000000005</v>
      </c>
      <c r="AU1847">
        <f t="shared" si="404"/>
        <v>6.9910000000000007E-3</v>
      </c>
      <c r="AX1847" s="1"/>
    </row>
    <row r="1848" spans="1:50" x14ac:dyDescent="0.3">
      <c r="A1848" s="19">
        <f t="shared" si="405"/>
        <v>48501</v>
      </c>
      <c r="B1848">
        <f t="shared" ca="1" si="392"/>
        <v>-6.5916666666666668</v>
      </c>
      <c r="C1848">
        <f ca="1">IF(currency="USD",'Future et co'!D1848,IF(currency="EUR",'Future et co'!E1848,IF(currency="GBP",'Future et co'!F1848,FALSE)))</f>
        <v>3.5830000000000001E-2</v>
      </c>
      <c r="D1848">
        <f t="shared" ca="1" si="393"/>
        <v>3.5830000000000001E-2</v>
      </c>
      <c r="E1848">
        <f t="shared" ca="1" si="394"/>
        <v>2.1409999999999998E-2</v>
      </c>
      <c r="F1848">
        <f t="shared" ca="1" si="395"/>
        <v>3.7088999999999997E-2</v>
      </c>
      <c r="J1848" s="1">
        <v>43439</v>
      </c>
      <c r="K1848">
        <v>2.37</v>
      </c>
      <c r="L1848">
        <f t="shared" si="396"/>
        <v>2.3700000000000002E-2</v>
      </c>
      <c r="N1848" s="1">
        <v>43439</v>
      </c>
      <c r="O1848">
        <v>2.44</v>
      </c>
      <c r="P1848">
        <f t="shared" si="397"/>
        <v>2.4399999999999998E-2</v>
      </c>
      <c r="R1848" s="1">
        <v>43468</v>
      </c>
      <c r="S1848">
        <v>2.66</v>
      </c>
      <c r="T1848">
        <f t="shared" si="398"/>
        <v>2.6600000000000002E-2</v>
      </c>
      <c r="V1848" s="1">
        <v>43467</v>
      </c>
      <c r="W1848">
        <v>2.6179999999999999</v>
      </c>
      <c r="X1848">
        <f t="shared" si="399"/>
        <v>2.6179999999999998E-2</v>
      </c>
      <c r="AB1848" s="1">
        <v>43398</v>
      </c>
      <c r="AC1848">
        <v>209.3563</v>
      </c>
      <c r="AD1848">
        <f t="shared" si="400"/>
        <v>2.0935630000000001</v>
      </c>
      <c r="AF1848" s="1">
        <v>43416</v>
      </c>
      <c r="AG1848">
        <v>-0.316</v>
      </c>
      <c r="AH1848">
        <f t="shared" si="401"/>
        <v>-3.16E-3</v>
      </c>
      <c r="AJ1848" s="1">
        <v>43416</v>
      </c>
      <c r="AK1848">
        <v>-0.25700000000000001</v>
      </c>
      <c r="AL1848">
        <f t="shared" si="402"/>
        <v>-2.5700000000000002E-3</v>
      </c>
      <c r="AN1848" s="1">
        <v>43468</v>
      </c>
      <c r="AO1848">
        <v>-0.25</v>
      </c>
      <c r="AP1848">
        <f t="shared" si="403"/>
        <v>-2.5000000000000001E-3</v>
      </c>
      <c r="AS1848" s="1">
        <v>43445</v>
      </c>
      <c r="AT1848">
        <v>0.7</v>
      </c>
      <c r="AU1848">
        <f t="shared" si="404"/>
        <v>6.9999999999999993E-3</v>
      </c>
      <c r="AX1848" s="1"/>
    </row>
    <row r="1849" spans="1:50" x14ac:dyDescent="0.3">
      <c r="A1849" s="19">
        <f t="shared" si="405"/>
        <v>48502</v>
      </c>
      <c r="B1849">
        <f t="shared" ca="1" si="392"/>
        <v>-6.5944444444444441</v>
      </c>
      <c r="C1849">
        <f ca="1">IF(currency="USD",'Future et co'!D1849,IF(currency="EUR",'Future et co'!E1849,IF(currency="GBP",'Future et co'!F1849,FALSE)))</f>
        <v>3.5830000000000001E-2</v>
      </c>
      <c r="D1849">
        <f t="shared" ca="1" si="393"/>
        <v>3.5830000000000001E-2</v>
      </c>
      <c r="E1849">
        <f t="shared" ca="1" si="394"/>
        <v>2.1409999999999998E-2</v>
      </c>
      <c r="F1849">
        <f t="shared" ca="1" si="395"/>
        <v>3.7088999999999997E-2</v>
      </c>
      <c r="J1849" s="1">
        <v>43438</v>
      </c>
      <c r="K1849">
        <v>2.3639999999999999</v>
      </c>
      <c r="L1849">
        <f t="shared" si="396"/>
        <v>2.3639999999999998E-2</v>
      </c>
      <c r="N1849" s="1">
        <v>43438</v>
      </c>
      <c r="O1849">
        <v>2.44</v>
      </c>
      <c r="P1849">
        <f t="shared" si="397"/>
        <v>2.4399999999999998E-2</v>
      </c>
      <c r="R1849" s="1">
        <v>43467</v>
      </c>
      <c r="S1849">
        <v>2.738</v>
      </c>
      <c r="T1849">
        <f t="shared" si="398"/>
        <v>2.7380000000000002E-2</v>
      </c>
      <c r="V1849" s="1">
        <v>43466</v>
      </c>
      <c r="W1849">
        <v>2.6311</v>
      </c>
      <c r="X1849">
        <f t="shared" si="399"/>
        <v>2.6311000000000001E-2</v>
      </c>
      <c r="AB1849" s="1">
        <v>43397</v>
      </c>
      <c r="AC1849">
        <v>209.38249999999999</v>
      </c>
      <c r="AD1849">
        <f t="shared" si="400"/>
        <v>2.0938249999999998</v>
      </c>
      <c r="AF1849" s="1">
        <v>43413</v>
      </c>
      <c r="AG1849">
        <v>-0.316</v>
      </c>
      <c r="AH1849">
        <f t="shared" si="401"/>
        <v>-3.16E-3</v>
      </c>
      <c r="AJ1849" s="1">
        <v>43413</v>
      </c>
      <c r="AK1849">
        <v>-0.25700000000000001</v>
      </c>
      <c r="AL1849">
        <f t="shared" si="402"/>
        <v>-2.5700000000000002E-3</v>
      </c>
      <c r="AN1849" s="1">
        <v>43467</v>
      </c>
      <c r="AO1849">
        <v>-0.25</v>
      </c>
      <c r="AP1849">
        <f t="shared" si="403"/>
        <v>-2.5000000000000001E-3</v>
      </c>
      <c r="AS1849" s="1">
        <v>43444</v>
      </c>
      <c r="AT1849">
        <v>0.69199999999999995</v>
      </c>
      <c r="AU1849">
        <f t="shared" si="404"/>
        <v>6.9199999999999991E-3</v>
      </c>
      <c r="AX1849" s="1"/>
    </row>
    <row r="1850" spans="1:50" x14ac:dyDescent="0.3">
      <c r="A1850" s="19">
        <f t="shared" si="405"/>
        <v>48505</v>
      </c>
      <c r="B1850">
        <f t="shared" ca="1" si="392"/>
        <v>-6.6027777777777779</v>
      </c>
      <c r="C1850">
        <f ca="1">IF(currency="USD",'Future et co'!D1850,IF(currency="EUR",'Future et co'!E1850,IF(currency="GBP",'Future et co'!F1850,FALSE)))</f>
        <v>3.5830000000000001E-2</v>
      </c>
      <c r="D1850">
        <f t="shared" ca="1" si="393"/>
        <v>3.5830000000000001E-2</v>
      </c>
      <c r="E1850">
        <f t="shared" ca="1" si="394"/>
        <v>2.1409999999999998E-2</v>
      </c>
      <c r="F1850">
        <f t="shared" ca="1" si="395"/>
        <v>3.7088999999999997E-2</v>
      </c>
      <c r="J1850" s="1">
        <v>43437</v>
      </c>
      <c r="K1850">
        <v>2.37</v>
      </c>
      <c r="L1850">
        <f t="shared" si="396"/>
        <v>2.3700000000000002E-2</v>
      </c>
      <c r="N1850" s="1">
        <v>43437</v>
      </c>
      <c r="O1850">
        <v>2.4529999999999998</v>
      </c>
      <c r="P1850">
        <f t="shared" si="397"/>
        <v>2.453E-2</v>
      </c>
      <c r="R1850" s="1">
        <v>43466</v>
      </c>
      <c r="S1850">
        <v>2.7290000000000001</v>
      </c>
      <c r="T1850">
        <f t="shared" si="398"/>
        <v>2.7290000000000002E-2</v>
      </c>
      <c r="V1850" s="1">
        <v>43465</v>
      </c>
      <c r="W1850">
        <v>2.6309999999999998</v>
      </c>
      <c r="X1850">
        <f t="shared" si="399"/>
        <v>2.6309999999999997E-2</v>
      </c>
      <c r="AB1850" s="1">
        <v>43396</v>
      </c>
      <c r="AC1850">
        <v>208.87270000000001</v>
      </c>
      <c r="AD1850">
        <f t="shared" si="400"/>
        <v>2.088727</v>
      </c>
      <c r="AF1850" s="1">
        <v>43412</v>
      </c>
      <c r="AG1850">
        <v>-0.316</v>
      </c>
      <c r="AH1850">
        <f t="shared" si="401"/>
        <v>-3.16E-3</v>
      </c>
      <c r="AJ1850" s="1">
        <v>43412</v>
      </c>
      <c r="AK1850">
        <v>-0.25700000000000001</v>
      </c>
      <c r="AL1850">
        <f t="shared" si="402"/>
        <v>-2.5700000000000002E-3</v>
      </c>
      <c r="AN1850" s="1">
        <v>43466</v>
      </c>
      <c r="AO1850">
        <v>-0.25</v>
      </c>
      <c r="AP1850">
        <f t="shared" si="403"/>
        <v>-2.5000000000000001E-3</v>
      </c>
      <c r="AS1850" s="1">
        <v>43441</v>
      </c>
      <c r="AT1850">
        <v>0.69550000000000001</v>
      </c>
      <c r="AU1850">
        <f t="shared" si="404"/>
        <v>6.9550000000000002E-3</v>
      </c>
      <c r="AX1850" s="1"/>
    </row>
    <row r="1851" spans="1:50" x14ac:dyDescent="0.3">
      <c r="A1851" s="19">
        <f t="shared" si="405"/>
        <v>48506</v>
      </c>
      <c r="B1851">
        <f t="shared" ca="1" si="392"/>
        <v>-6.6055555555555552</v>
      </c>
      <c r="C1851">
        <f ca="1">IF(currency="USD",'Future et co'!D1851,IF(currency="EUR",'Future et co'!E1851,IF(currency="GBP",'Future et co'!F1851,FALSE)))</f>
        <v>3.5830000000000001E-2</v>
      </c>
      <c r="D1851">
        <f t="shared" ca="1" si="393"/>
        <v>3.5830000000000001E-2</v>
      </c>
      <c r="E1851">
        <f t="shared" ca="1" si="394"/>
        <v>2.1409999999999998E-2</v>
      </c>
      <c r="F1851">
        <f t="shared" ca="1" si="395"/>
        <v>3.7088999999999997E-2</v>
      </c>
      <c r="J1851" s="1">
        <v>43434</v>
      </c>
      <c r="K1851">
        <v>2.36</v>
      </c>
      <c r="L1851">
        <f t="shared" si="396"/>
        <v>2.3599999999999999E-2</v>
      </c>
      <c r="N1851" s="1">
        <v>43434</v>
      </c>
      <c r="O1851">
        <v>2.4420000000000002</v>
      </c>
      <c r="P1851">
        <f t="shared" si="397"/>
        <v>2.4420000000000001E-2</v>
      </c>
      <c r="R1851" s="1">
        <v>43465</v>
      </c>
      <c r="S1851">
        <v>2.7269999999999999</v>
      </c>
      <c r="T1851">
        <f t="shared" si="398"/>
        <v>2.7269999999999999E-2</v>
      </c>
      <c r="V1851" s="1">
        <v>43462</v>
      </c>
      <c r="W1851">
        <v>2.6219999999999999</v>
      </c>
      <c r="X1851">
        <f t="shared" si="399"/>
        <v>2.622E-2</v>
      </c>
      <c r="AB1851" s="1">
        <v>43395</v>
      </c>
      <c r="AC1851">
        <v>208.28450000000001</v>
      </c>
      <c r="AD1851">
        <f t="shared" si="400"/>
        <v>2.0828450000000003</v>
      </c>
      <c r="AF1851" s="1">
        <v>43411</v>
      </c>
      <c r="AG1851">
        <v>-0.317</v>
      </c>
      <c r="AH1851">
        <f t="shared" si="401"/>
        <v>-3.1700000000000001E-3</v>
      </c>
      <c r="AJ1851" s="1">
        <v>43411</v>
      </c>
      <c r="AK1851">
        <v>-0.25800000000000001</v>
      </c>
      <c r="AL1851">
        <f t="shared" si="402"/>
        <v>-2.5800000000000003E-3</v>
      </c>
      <c r="AN1851" s="1">
        <v>43465</v>
      </c>
      <c r="AO1851">
        <v>-0.25</v>
      </c>
      <c r="AP1851">
        <f t="shared" si="403"/>
        <v>-2.5000000000000001E-3</v>
      </c>
      <c r="AS1851" s="1">
        <v>43440</v>
      </c>
      <c r="AT1851">
        <v>0.69599999999999995</v>
      </c>
      <c r="AU1851">
        <f t="shared" si="404"/>
        <v>6.9599999999999992E-3</v>
      </c>
      <c r="AX1851" s="1"/>
    </row>
    <row r="1852" spans="1:50" x14ac:dyDescent="0.3">
      <c r="A1852" s="19">
        <f t="shared" si="405"/>
        <v>48507</v>
      </c>
      <c r="B1852">
        <f t="shared" ca="1" si="392"/>
        <v>-6.6083333333333334</v>
      </c>
      <c r="C1852">
        <f ca="1">IF(currency="USD",'Future et co'!D1852,IF(currency="EUR",'Future et co'!E1852,IF(currency="GBP",'Future et co'!F1852,FALSE)))</f>
        <v>3.5830000000000001E-2</v>
      </c>
      <c r="D1852">
        <f t="shared" ca="1" si="393"/>
        <v>3.5830000000000001E-2</v>
      </c>
      <c r="E1852">
        <f t="shared" ca="1" si="394"/>
        <v>2.1409999999999998E-2</v>
      </c>
      <c r="F1852">
        <f t="shared" ca="1" si="395"/>
        <v>3.7088999999999997E-2</v>
      </c>
      <c r="J1852" s="1">
        <v>43433</v>
      </c>
      <c r="K1852">
        <v>2.363</v>
      </c>
      <c r="L1852">
        <f t="shared" si="396"/>
        <v>2.3629999999999998E-2</v>
      </c>
      <c r="N1852" s="1">
        <v>43433</v>
      </c>
      <c r="O1852">
        <v>2.444</v>
      </c>
      <c r="P1852">
        <f t="shared" si="397"/>
        <v>2.444E-2</v>
      </c>
      <c r="R1852" s="1">
        <v>43462</v>
      </c>
      <c r="S1852">
        <v>2.7330000000000001</v>
      </c>
      <c r="T1852">
        <f t="shared" si="398"/>
        <v>2.733E-2</v>
      </c>
      <c r="V1852" s="1">
        <v>43461</v>
      </c>
      <c r="W1852">
        <v>2.6589999999999998</v>
      </c>
      <c r="X1852">
        <f t="shared" si="399"/>
        <v>2.6589999999999999E-2</v>
      </c>
      <c r="AB1852" s="1">
        <v>43392</v>
      </c>
      <c r="AC1852">
        <v>208.3629</v>
      </c>
      <c r="AD1852">
        <f t="shared" si="400"/>
        <v>2.0836290000000002</v>
      </c>
      <c r="AF1852" s="1">
        <v>43410</v>
      </c>
      <c r="AG1852">
        <v>-0.317</v>
      </c>
      <c r="AH1852">
        <f t="shared" si="401"/>
        <v>-3.1700000000000001E-3</v>
      </c>
      <c r="AJ1852" s="1">
        <v>43410</v>
      </c>
      <c r="AK1852">
        <v>-0.25800000000000001</v>
      </c>
      <c r="AL1852">
        <f t="shared" si="402"/>
        <v>-2.5800000000000003E-3</v>
      </c>
      <c r="AN1852" s="1">
        <v>43462</v>
      </c>
      <c r="AO1852">
        <v>-0.25</v>
      </c>
      <c r="AP1852">
        <f t="shared" si="403"/>
        <v>-2.5000000000000001E-3</v>
      </c>
      <c r="AS1852" s="1">
        <v>43439</v>
      </c>
      <c r="AT1852">
        <v>0.69689999999999996</v>
      </c>
      <c r="AU1852">
        <f t="shared" si="404"/>
        <v>6.9689999999999995E-3</v>
      </c>
      <c r="AX1852" s="1"/>
    </row>
    <row r="1853" spans="1:50" x14ac:dyDescent="0.3">
      <c r="A1853" s="19">
        <f t="shared" si="405"/>
        <v>48508</v>
      </c>
      <c r="B1853">
        <f t="shared" ca="1" si="392"/>
        <v>-6.6111111111111107</v>
      </c>
      <c r="C1853">
        <f ca="1">IF(currency="USD",'Future et co'!D1853,IF(currency="EUR",'Future et co'!E1853,IF(currency="GBP",'Future et co'!F1853,FALSE)))</f>
        <v>3.5830000000000001E-2</v>
      </c>
      <c r="D1853">
        <f t="shared" ca="1" si="393"/>
        <v>3.5830000000000001E-2</v>
      </c>
      <c r="E1853">
        <f t="shared" ca="1" si="394"/>
        <v>2.1409999999999998E-2</v>
      </c>
      <c r="F1853">
        <f t="shared" ca="1" si="395"/>
        <v>3.7088999999999997E-2</v>
      </c>
      <c r="J1853" s="1">
        <v>43432</v>
      </c>
      <c r="K1853">
        <v>2.359</v>
      </c>
      <c r="L1853">
        <f t="shared" si="396"/>
        <v>2.359E-2</v>
      </c>
      <c r="N1853" s="1">
        <v>43432</v>
      </c>
      <c r="O1853">
        <v>2.444</v>
      </c>
      <c r="P1853">
        <f t="shared" si="397"/>
        <v>2.444E-2</v>
      </c>
      <c r="R1853" s="1">
        <v>43461</v>
      </c>
      <c r="S1853">
        <v>2.7450000000000001</v>
      </c>
      <c r="T1853">
        <f t="shared" si="398"/>
        <v>2.7450000000000002E-2</v>
      </c>
      <c r="V1853" s="1">
        <v>43460</v>
      </c>
      <c r="W1853">
        <v>2.7237</v>
      </c>
      <c r="X1853">
        <f t="shared" si="399"/>
        <v>2.7237000000000001E-2</v>
      </c>
      <c r="AB1853" s="1">
        <v>43391</v>
      </c>
      <c r="AC1853">
        <v>208.5198</v>
      </c>
      <c r="AD1853">
        <f t="shared" si="400"/>
        <v>2.0851980000000001</v>
      </c>
      <c r="AF1853" s="1">
        <v>43409</v>
      </c>
      <c r="AG1853">
        <v>-0.318</v>
      </c>
      <c r="AH1853">
        <f t="shared" si="401"/>
        <v>-3.1800000000000001E-3</v>
      </c>
      <c r="AJ1853" s="1">
        <v>43409</v>
      </c>
      <c r="AK1853">
        <v>-0.25700000000000001</v>
      </c>
      <c r="AL1853">
        <f t="shared" si="402"/>
        <v>-2.5700000000000002E-3</v>
      </c>
      <c r="AN1853" s="1">
        <v>43461</v>
      </c>
      <c r="AO1853">
        <v>-0.25</v>
      </c>
      <c r="AP1853">
        <f t="shared" si="403"/>
        <v>-2.5000000000000001E-3</v>
      </c>
      <c r="AS1853" s="1">
        <v>43438</v>
      </c>
      <c r="AT1853">
        <v>0.69520000000000004</v>
      </c>
      <c r="AU1853">
        <f t="shared" si="404"/>
        <v>6.9520000000000007E-3</v>
      </c>
      <c r="AX1853" s="1"/>
    </row>
    <row r="1854" spans="1:50" x14ac:dyDescent="0.3">
      <c r="A1854" s="19">
        <f t="shared" si="405"/>
        <v>48509</v>
      </c>
      <c r="B1854">
        <f t="shared" ca="1" si="392"/>
        <v>-6.6138888888888889</v>
      </c>
      <c r="C1854">
        <f ca="1">IF(currency="USD",'Future et co'!D1854,IF(currency="EUR",'Future et co'!E1854,IF(currency="GBP",'Future et co'!F1854,FALSE)))</f>
        <v>3.5830000000000001E-2</v>
      </c>
      <c r="D1854">
        <f t="shared" ca="1" si="393"/>
        <v>3.5830000000000001E-2</v>
      </c>
      <c r="E1854">
        <f t="shared" ca="1" si="394"/>
        <v>2.1409999999999998E-2</v>
      </c>
      <c r="F1854">
        <f t="shared" ca="1" si="395"/>
        <v>3.7088999999999997E-2</v>
      </c>
      <c r="J1854" s="1">
        <v>43431</v>
      </c>
      <c r="K1854">
        <v>2.3570000000000002</v>
      </c>
      <c r="L1854">
        <f t="shared" si="396"/>
        <v>2.3570000000000001E-2</v>
      </c>
      <c r="N1854" s="1">
        <v>43431</v>
      </c>
      <c r="O1854">
        <v>2.4420000000000002</v>
      </c>
      <c r="P1854">
        <f t="shared" si="397"/>
        <v>2.4420000000000001E-2</v>
      </c>
      <c r="R1854" s="1">
        <v>43460</v>
      </c>
      <c r="S1854">
        <v>2.7789999999999999</v>
      </c>
      <c r="T1854">
        <f t="shared" si="398"/>
        <v>2.7789999999999999E-2</v>
      </c>
      <c r="V1854" s="1">
        <v>43459</v>
      </c>
      <c r="W1854">
        <v>2.6539999999999999</v>
      </c>
      <c r="X1854">
        <f t="shared" si="399"/>
        <v>2.6539999999999998E-2</v>
      </c>
      <c r="AB1854" s="1">
        <v>43390</v>
      </c>
      <c r="AC1854">
        <v>208.04920000000001</v>
      </c>
      <c r="AD1854">
        <f t="shared" si="400"/>
        <v>2.080492</v>
      </c>
      <c r="AF1854" s="1">
        <v>43406</v>
      </c>
      <c r="AG1854">
        <v>-0.318</v>
      </c>
      <c r="AH1854">
        <f t="shared" si="401"/>
        <v>-3.1800000000000001E-3</v>
      </c>
      <c r="AJ1854" s="1">
        <v>43406</v>
      </c>
      <c r="AK1854">
        <v>-0.25800000000000001</v>
      </c>
      <c r="AL1854">
        <f t="shared" si="402"/>
        <v>-2.5800000000000003E-3</v>
      </c>
      <c r="AN1854" s="1">
        <v>43460</v>
      </c>
      <c r="AO1854">
        <v>-0.25</v>
      </c>
      <c r="AP1854">
        <f t="shared" si="403"/>
        <v>-2.5000000000000001E-3</v>
      </c>
      <c r="AS1854" s="1">
        <v>43437</v>
      </c>
      <c r="AT1854">
        <v>0.69689999999999996</v>
      </c>
      <c r="AU1854">
        <f t="shared" si="404"/>
        <v>6.9689999999999995E-3</v>
      </c>
      <c r="AX1854" s="1"/>
    </row>
    <row r="1855" spans="1:50" x14ac:dyDescent="0.3">
      <c r="A1855" s="19">
        <f t="shared" si="405"/>
        <v>48512</v>
      </c>
      <c r="B1855">
        <f t="shared" ca="1" si="392"/>
        <v>-6.6222222222222218</v>
      </c>
      <c r="C1855">
        <f ca="1">IF(currency="USD",'Future et co'!D1855,IF(currency="EUR",'Future et co'!E1855,IF(currency="GBP",'Future et co'!F1855,FALSE)))</f>
        <v>3.5830000000000001E-2</v>
      </c>
      <c r="D1855">
        <f t="shared" ca="1" si="393"/>
        <v>3.5830000000000001E-2</v>
      </c>
      <c r="E1855">
        <f t="shared" ca="1" si="394"/>
        <v>2.1409999999999998E-2</v>
      </c>
      <c r="F1855">
        <f t="shared" ca="1" si="395"/>
        <v>3.7088999999999997E-2</v>
      </c>
      <c r="J1855" s="1">
        <v>43430</v>
      </c>
      <c r="K1855">
        <v>2.351</v>
      </c>
      <c r="L1855">
        <f t="shared" si="396"/>
        <v>2.351E-2</v>
      </c>
      <c r="N1855" s="1">
        <v>43430</v>
      </c>
      <c r="O1855">
        <v>2.4350000000000001</v>
      </c>
      <c r="P1855">
        <f t="shared" si="397"/>
        <v>2.435E-2</v>
      </c>
      <c r="R1855" s="1">
        <v>43459</v>
      </c>
      <c r="S1855">
        <v>2.7589999999999999</v>
      </c>
      <c r="T1855">
        <f t="shared" si="398"/>
        <v>2.759E-2</v>
      </c>
      <c r="V1855" s="1">
        <v>43458</v>
      </c>
      <c r="W1855">
        <v>2.6539999999999999</v>
      </c>
      <c r="X1855">
        <f t="shared" si="399"/>
        <v>2.6539999999999998E-2</v>
      </c>
      <c r="AB1855" s="1">
        <v>43389</v>
      </c>
      <c r="AC1855">
        <v>207.47409999999999</v>
      </c>
      <c r="AD1855">
        <f t="shared" si="400"/>
        <v>2.0747409999999999</v>
      </c>
      <c r="AF1855" s="1">
        <v>43405</v>
      </c>
      <c r="AG1855">
        <v>-0.318</v>
      </c>
      <c r="AH1855">
        <f t="shared" si="401"/>
        <v>-3.1800000000000001E-3</v>
      </c>
      <c r="AJ1855" s="1">
        <v>43405</v>
      </c>
      <c r="AK1855">
        <v>-0.25800000000000001</v>
      </c>
      <c r="AL1855">
        <f t="shared" si="402"/>
        <v>-2.5800000000000003E-3</v>
      </c>
      <c r="AN1855" s="1">
        <v>43459</v>
      </c>
      <c r="AO1855">
        <v>-0.25</v>
      </c>
      <c r="AP1855">
        <f t="shared" si="403"/>
        <v>-2.5000000000000001E-3</v>
      </c>
      <c r="AS1855" s="1">
        <v>43434</v>
      </c>
      <c r="AT1855">
        <v>0.70399999999999996</v>
      </c>
      <c r="AU1855">
        <f t="shared" si="404"/>
        <v>7.0399999999999994E-3</v>
      </c>
      <c r="AX1855" s="1"/>
    </row>
    <row r="1856" spans="1:50" x14ac:dyDescent="0.3">
      <c r="A1856" s="19">
        <f t="shared" si="405"/>
        <v>48513</v>
      </c>
      <c r="B1856">
        <f t="shared" ca="1" si="392"/>
        <v>-6.625</v>
      </c>
      <c r="C1856">
        <f ca="1">IF(currency="USD",'Future et co'!D1856,IF(currency="EUR",'Future et co'!E1856,IF(currency="GBP",'Future et co'!F1856,FALSE)))</f>
        <v>3.5830000000000001E-2</v>
      </c>
      <c r="D1856">
        <f t="shared" ca="1" si="393"/>
        <v>3.5830000000000001E-2</v>
      </c>
      <c r="E1856">
        <f t="shared" ca="1" si="394"/>
        <v>2.1409999999999998E-2</v>
      </c>
      <c r="F1856">
        <f t="shared" ca="1" si="395"/>
        <v>3.7088999999999997E-2</v>
      </c>
      <c r="J1856" s="1">
        <v>43427</v>
      </c>
      <c r="K1856">
        <v>2.3450000000000002</v>
      </c>
      <c r="L1856">
        <f t="shared" si="396"/>
        <v>2.3450000000000002E-2</v>
      </c>
      <c r="N1856" s="1">
        <v>43427</v>
      </c>
      <c r="O1856">
        <v>2.427</v>
      </c>
      <c r="P1856">
        <f t="shared" si="397"/>
        <v>2.427E-2</v>
      </c>
      <c r="R1856" s="1">
        <v>43458</v>
      </c>
      <c r="S1856">
        <v>2.762</v>
      </c>
      <c r="T1856">
        <f t="shared" si="398"/>
        <v>2.7619999999999999E-2</v>
      </c>
      <c r="V1856" s="1">
        <v>43455</v>
      </c>
      <c r="W1856">
        <v>2.7646999999999999</v>
      </c>
      <c r="X1856">
        <f t="shared" si="399"/>
        <v>2.7646999999999998E-2</v>
      </c>
      <c r="AB1856" s="1">
        <v>43388</v>
      </c>
      <c r="AC1856">
        <v>207.30410000000001</v>
      </c>
      <c r="AD1856">
        <f t="shared" si="400"/>
        <v>2.0730409999999999</v>
      </c>
      <c r="AF1856" s="1">
        <v>43404</v>
      </c>
      <c r="AG1856">
        <v>-0.318</v>
      </c>
      <c r="AH1856">
        <f t="shared" si="401"/>
        <v>-3.1800000000000001E-3</v>
      </c>
      <c r="AJ1856" s="1">
        <v>43404</v>
      </c>
      <c r="AK1856">
        <v>-0.25900000000000001</v>
      </c>
      <c r="AL1856">
        <f t="shared" si="402"/>
        <v>-2.5900000000000003E-3</v>
      </c>
      <c r="AN1856" s="1">
        <v>43458</v>
      </c>
      <c r="AO1856">
        <v>-0.25</v>
      </c>
      <c r="AP1856">
        <f t="shared" si="403"/>
        <v>-2.5000000000000001E-3</v>
      </c>
      <c r="AS1856" s="1">
        <v>43433</v>
      </c>
      <c r="AT1856">
        <v>0.69769999999999999</v>
      </c>
      <c r="AU1856">
        <f t="shared" si="404"/>
        <v>6.9769999999999997E-3</v>
      </c>
      <c r="AX1856" s="1"/>
    </row>
    <row r="1857" spans="1:50" x14ac:dyDescent="0.3">
      <c r="A1857" s="19">
        <f t="shared" si="405"/>
        <v>48514</v>
      </c>
      <c r="B1857">
        <f t="shared" ca="1" si="392"/>
        <v>-6.6277777777777782</v>
      </c>
      <c r="C1857">
        <f ca="1">IF(currency="USD",'Future et co'!D1857,IF(currency="EUR",'Future et co'!E1857,IF(currency="GBP",'Future et co'!F1857,FALSE)))</f>
        <v>3.5830000000000001E-2</v>
      </c>
      <c r="D1857">
        <f t="shared" ca="1" si="393"/>
        <v>3.5830000000000001E-2</v>
      </c>
      <c r="E1857">
        <f t="shared" ca="1" si="394"/>
        <v>2.1409999999999998E-2</v>
      </c>
      <c r="F1857">
        <f t="shared" ca="1" si="395"/>
        <v>3.7088999999999997E-2</v>
      </c>
      <c r="J1857" s="1">
        <v>43426</v>
      </c>
      <c r="K1857">
        <v>2.343</v>
      </c>
      <c r="L1857">
        <f t="shared" si="396"/>
        <v>2.3429999999999999E-2</v>
      </c>
      <c r="N1857" s="1">
        <v>43426</v>
      </c>
      <c r="O1857">
        <v>2.4279999999999999</v>
      </c>
      <c r="P1857">
        <f t="shared" si="397"/>
        <v>2.4279999999999999E-2</v>
      </c>
      <c r="R1857" s="1">
        <v>43455</v>
      </c>
      <c r="S1857">
        <v>2.8</v>
      </c>
      <c r="T1857">
        <f t="shared" si="398"/>
        <v>2.7999999999999997E-2</v>
      </c>
      <c r="V1857" s="1">
        <v>43454</v>
      </c>
      <c r="W1857">
        <v>2.7890000000000001</v>
      </c>
      <c r="X1857">
        <f t="shared" si="399"/>
        <v>2.7890000000000002E-2</v>
      </c>
      <c r="AB1857" s="1">
        <v>43385</v>
      </c>
      <c r="AC1857">
        <v>207.22569999999999</v>
      </c>
      <c r="AD1857">
        <f t="shared" si="400"/>
        <v>2.072257</v>
      </c>
      <c r="AF1857" s="1">
        <v>43403</v>
      </c>
      <c r="AG1857">
        <v>-0.318</v>
      </c>
      <c r="AH1857">
        <f t="shared" si="401"/>
        <v>-3.1800000000000001E-3</v>
      </c>
      <c r="AJ1857" s="1">
        <v>43403</v>
      </c>
      <c r="AK1857">
        <v>-0.25900000000000001</v>
      </c>
      <c r="AL1857">
        <f t="shared" si="402"/>
        <v>-2.5900000000000003E-3</v>
      </c>
      <c r="AN1857" s="1">
        <v>43455</v>
      </c>
      <c r="AO1857">
        <v>-0.23710000000000001</v>
      </c>
      <c r="AP1857">
        <f t="shared" si="403"/>
        <v>-2.3709999999999998E-3</v>
      </c>
      <c r="AS1857" s="1">
        <v>43432</v>
      </c>
      <c r="AT1857">
        <v>0.69869999999999999</v>
      </c>
      <c r="AU1857">
        <f t="shared" si="404"/>
        <v>6.9870000000000002E-3</v>
      </c>
      <c r="AX1857" s="1"/>
    </row>
    <row r="1858" spans="1:50" x14ac:dyDescent="0.3">
      <c r="A1858" s="19">
        <f t="shared" si="405"/>
        <v>48515</v>
      </c>
      <c r="B1858">
        <f t="shared" ca="1" si="392"/>
        <v>-6.6305555555555555</v>
      </c>
      <c r="C1858">
        <f ca="1">IF(currency="USD",'Future et co'!D1858,IF(currency="EUR",'Future et co'!E1858,IF(currency="GBP",'Future et co'!F1858,FALSE)))</f>
        <v>3.5830000000000001E-2</v>
      </c>
      <c r="D1858">
        <f t="shared" ca="1" si="393"/>
        <v>3.5830000000000001E-2</v>
      </c>
      <c r="E1858">
        <f t="shared" ca="1" si="394"/>
        <v>2.1409999999999998E-2</v>
      </c>
      <c r="F1858">
        <f t="shared" ca="1" si="395"/>
        <v>3.7088999999999997E-2</v>
      </c>
      <c r="J1858" s="1">
        <v>43425</v>
      </c>
      <c r="K1858">
        <v>2.343</v>
      </c>
      <c r="L1858">
        <f t="shared" si="396"/>
        <v>2.3429999999999999E-2</v>
      </c>
      <c r="N1858" s="1">
        <v>43425</v>
      </c>
      <c r="O1858">
        <v>2.427</v>
      </c>
      <c r="P1858">
        <f t="shared" si="397"/>
        <v>2.427E-2</v>
      </c>
      <c r="R1858" s="1">
        <v>43454</v>
      </c>
      <c r="S1858">
        <v>2.8170000000000002</v>
      </c>
      <c r="T1858">
        <f t="shared" si="398"/>
        <v>2.8170000000000001E-2</v>
      </c>
      <c r="V1858" s="1">
        <v>43453</v>
      </c>
      <c r="W1858">
        <v>2.7570000000000001</v>
      </c>
      <c r="X1858">
        <f t="shared" si="399"/>
        <v>2.7570000000000001E-2</v>
      </c>
      <c r="AB1858" s="1">
        <v>43384</v>
      </c>
      <c r="AC1858">
        <v>206.99039999999999</v>
      </c>
      <c r="AD1858">
        <f t="shared" si="400"/>
        <v>2.0699039999999997</v>
      </c>
      <c r="AF1858" s="1">
        <v>43402</v>
      </c>
      <c r="AG1858">
        <v>-0.318</v>
      </c>
      <c r="AH1858">
        <f t="shared" si="401"/>
        <v>-3.1800000000000001E-3</v>
      </c>
      <c r="AJ1858" s="1">
        <v>43402</v>
      </c>
      <c r="AK1858">
        <v>-0.25900000000000001</v>
      </c>
      <c r="AL1858">
        <f t="shared" si="402"/>
        <v>-2.5900000000000003E-3</v>
      </c>
      <c r="AN1858" s="1">
        <v>43454</v>
      </c>
      <c r="AO1858">
        <v>-0.25</v>
      </c>
      <c r="AP1858">
        <f t="shared" si="403"/>
        <v>-2.5000000000000001E-3</v>
      </c>
      <c r="AS1858" s="1">
        <v>43431</v>
      </c>
      <c r="AT1858">
        <v>0.7</v>
      </c>
      <c r="AU1858">
        <f t="shared" si="404"/>
        <v>6.9999999999999993E-3</v>
      </c>
      <c r="AX1858" s="1"/>
    </row>
    <row r="1859" spans="1:50" x14ac:dyDescent="0.3">
      <c r="A1859" s="19">
        <f t="shared" si="405"/>
        <v>48516</v>
      </c>
      <c r="B1859">
        <f t="shared" ca="1" si="392"/>
        <v>-6.6333333333333337</v>
      </c>
      <c r="C1859">
        <f ca="1">IF(currency="USD",'Future et co'!D1859,IF(currency="EUR",'Future et co'!E1859,IF(currency="GBP",'Future et co'!F1859,FALSE)))</f>
        <v>3.5830000000000001E-2</v>
      </c>
      <c r="D1859">
        <f t="shared" ca="1" si="393"/>
        <v>3.5830000000000001E-2</v>
      </c>
      <c r="E1859">
        <f t="shared" ca="1" si="394"/>
        <v>2.1409999999999998E-2</v>
      </c>
      <c r="F1859">
        <f t="shared" ca="1" si="395"/>
        <v>3.7088999999999997E-2</v>
      </c>
      <c r="J1859" s="1">
        <v>43424</v>
      </c>
      <c r="K1859">
        <v>2.331</v>
      </c>
      <c r="L1859">
        <f t="shared" si="396"/>
        <v>2.3310000000000001E-2</v>
      </c>
      <c r="N1859" s="1">
        <v>43424</v>
      </c>
      <c r="O1859">
        <v>2.41</v>
      </c>
      <c r="P1859">
        <f t="shared" si="397"/>
        <v>2.41E-2</v>
      </c>
      <c r="R1859" s="1">
        <v>43453</v>
      </c>
      <c r="S1859">
        <v>2.7970000000000002</v>
      </c>
      <c r="T1859">
        <f t="shared" si="398"/>
        <v>2.7970000000000002E-2</v>
      </c>
      <c r="V1859" s="1">
        <v>43452</v>
      </c>
      <c r="W1859">
        <v>2.746</v>
      </c>
      <c r="X1859">
        <f t="shared" si="399"/>
        <v>2.7459999999999998E-2</v>
      </c>
      <c r="AB1859" s="1">
        <v>43383</v>
      </c>
      <c r="AC1859">
        <v>206.376</v>
      </c>
      <c r="AD1859">
        <f t="shared" si="400"/>
        <v>2.0637600000000003</v>
      </c>
      <c r="AF1859" s="1">
        <v>43399</v>
      </c>
      <c r="AG1859">
        <v>-0.318</v>
      </c>
      <c r="AH1859">
        <f t="shared" si="401"/>
        <v>-3.1800000000000001E-3</v>
      </c>
      <c r="AJ1859" s="1">
        <v>43399</v>
      </c>
      <c r="AK1859">
        <v>-0.25900000000000001</v>
      </c>
      <c r="AL1859">
        <f t="shared" si="402"/>
        <v>-2.5900000000000003E-3</v>
      </c>
      <c r="AN1859" s="1">
        <v>43453</v>
      </c>
      <c r="AO1859">
        <v>-0.25</v>
      </c>
      <c r="AP1859">
        <f t="shared" si="403"/>
        <v>-2.5000000000000001E-3</v>
      </c>
      <c r="AS1859" s="1">
        <v>43430</v>
      </c>
      <c r="AT1859">
        <v>0.7006</v>
      </c>
      <c r="AU1859">
        <f t="shared" si="404"/>
        <v>7.0060000000000001E-3</v>
      </c>
      <c r="AX1859" s="1"/>
    </row>
    <row r="1860" spans="1:50" x14ac:dyDescent="0.3">
      <c r="A1860" s="19">
        <f t="shared" si="405"/>
        <v>48519</v>
      </c>
      <c r="B1860">
        <f t="shared" ca="1" si="392"/>
        <v>-6.6416666666666666</v>
      </c>
      <c r="C1860">
        <f ca="1">IF(currency="USD",'Future et co'!D1860,IF(currency="EUR",'Future et co'!E1860,IF(currency="GBP",'Future et co'!F1860,FALSE)))</f>
        <v>3.5830000000000001E-2</v>
      </c>
      <c r="D1860">
        <f t="shared" ca="1" si="393"/>
        <v>3.5830000000000001E-2</v>
      </c>
      <c r="E1860">
        <f t="shared" ca="1" si="394"/>
        <v>2.1409999999999998E-2</v>
      </c>
      <c r="F1860">
        <f t="shared" ca="1" si="395"/>
        <v>3.7088999999999997E-2</v>
      </c>
      <c r="J1860" s="1">
        <v>43423</v>
      </c>
      <c r="K1860">
        <v>2.3140000000000001</v>
      </c>
      <c r="L1860">
        <f t="shared" si="396"/>
        <v>2.3140000000000001E-2</v>
      </c>
      <c r="N1860" s="1">
        <v>43423</v>
      </c>
      <c r="O1860">
        <v>2.4049999999999998</v>
      </c>
      <c r="P1860">
        <f t="shared" si="397"/>
        <v>2.4049999999999998E-2</v>
      </c>
      <c r="R1860" s="1">
        <v>43452</v>
      </c>
      <c r="S1860">
        <v>2.778</v>
      </c>
      <c r="T1860">
        <f t="shared" si="398"/>
        <v>2.7779999999999999E-2</v>
      </c>
      <c r="V1860" s="1">
        <v>43451</v>
      </c>
      <c r="W1860">
        <v>2.794</v>
      </c>
      <c r="X1860">
        <f t="shared" si="399"/>
        <v>2.794E-2</v>
      </c>
      <c r="AB1860" s="1">
        <v>43382</v>
      </c>
      <c r="AC1860">
        <v>206.6506</v>
      </c>
      <c r="AD1860">
        <f t="shared" si="400"/>
        <v>2.066506</v>
      </c>
      <c r="AF1860" s="1">
        <v>43398</v>
      </c>
      <c r="AG1860">
        <v>-0.317</v>
      </c>
      <c r="AH1860">
        <f t="shared" si="401"/>
        <v>-3.1700000000000001E-3</v>
      </c>
      <c r="AJ1860" s="1">
        <v>43398</v>
      </c>
      <c r="AK1860">
        <v>-0.25900000000000001</v>
      </c>
      <c r="AL1860">
        <f t="shared" si="402"/>
        <v>-2.5900000000000003E-3</v>
      </c>
      <c r="AN1860" s="1">
        <v>43452</v>
      </c>
      <c r="AO1860">
        <v>-0.25</v>
      </c>
      <c r="AP1860">
        <f t="shared" si="403"/>
        <v>-2.5000000000000001E-3</v>
      </c>
      <c r="AS1860" s="1">
        <v>43427</v>
      </c>
      <c r="AT1860">
        <v>0.69950000000000001</v>
      </c>
      <c r="AU1860">
        <f t="shared" si="404"/>
        <v>6.9950000000000003E-3</v>
      </c>
      <c r="AX1860" s="1"/>
    </row>
    <row r="1861" spans="1:50" x14ac:dyDescent="0.3">
      <c r="A1861" s="19">
        <f t="shared" si="405"/>
        <v>48520</v>
      </c>
      <c r="B1861">
        <f t="shared" ca="1" si="392"/>
        <v>-6.6444444444444448</v>
      </c>
      <c r="C1861">
        <f ca="1">IF(currency="USD",'Future et co'!D1861,IF(currency="EUR",'Future et co'!E1861,IF(currency="GBP",'Future et co'!F1861,FALSE)))</f>
        <v>3.5830000000000001E-2</v>
      </c>
      <c r="D1861">
        <f t="shared" ca="1" si="393"/>
        <v>3.5830000000000001E-2</v>
      </c>
      <c r="E1861">
        <f t="shared" ca="1" si="394"/>
        <v>2.1409999999999998E-2</v>
      </c>
      <c r="F1861">
        <f t="shared" ca="1" si="395"/>
        <v>3.7088999999999997E-2</v>
      </c>
      <c r="J1861" s="1">
        <v>43420</v>
      </c>
      <c r="K1861">
        <v>2.323</v>
      </c>
      <c r="L1861">
        <f t="shared" si="396"/>
        <v>2.3230000000000001E-2</v>
      </c>
      <c r="N1861" s="1">
        <v>43420</v>
      </c>
      <c r="O1861">
        <v>2.4009999999999998</v>
      </c>
      <c r="P1861">
        <f t="shared" si="397"/>
        <v>2.4009999999999997E-2</v>
      </c>
      <c r="R1861" s="1">
        <v>43451</v>
      </c>
      <c r="S1861">
        <v>2.81</v>
      </c>
      <c r="T1861">
        <f t="shared" si="398"/>
        <v>2.81E-2</v>
      </c>
      <c r="V1861" s="1">
        <v>43448</v>
      </c>
      <c r="W1861">
        <v>2.847</v>
      </c>
      <c r="X1861">
        <f t="shared" si="399"/>
        <v>2.8469999999999999E-2</v>
      </c>
      <c r="AB1861" s="1">
        <v>43381</v>
      </c>
      <c r="AC1861">
        <v>206.4676</v>
      </c>
      <c r="AD1861">
        <f t="shared" si="400"/>
        <v>2.064676</v>
      </c>
      <c r="AF1861" s="1">
        <v>43397</v>
      </c>
      <c r="AG1861">
        <v>-0.317</v>
      </c>
      <c r="AH1861">
        <f t="shared" si="401"/>
        <v>-3.1700000000000001E-3</v>
      </c>
      <c r="AJ1861" s="1">
        <v>43397</v>
      </c>
      <c r="AK1861">
        <v>-0.25900000000000001</v>
      </c>
      <c r="AL1861">
        <f t="shared" si="402"/>
        <v>-2.5900000000000003E-3</v>
      </c>
      <c r="AN1861" s="1">
        <v>43451</v>
      </c>
      <c r="AO1861">
        <v>-0.25</v>
      </c>
      <c r="AP1861">
        <f t="shared" si="403"/>
        <v>-2.5000000000000001E-3</v>
      </c>
      <c r="AS1861" s="1">
        <v>43426</v>
      </c>
      <c r="AT1861">
        <v>0.7</v>
      </c>
      <c r="AU1861">
        <f t="shared" si="404"/>
        <v>6.9999999999999993E-3</v>
      </c>
      <c r="AX1861" s="1"/>
    </row>
    <row r="1862" spans="1:50" x14ac:dyDescent="0.3">
      <c r="A1862" s="19">
        <f t="shared" si="405"/>
        <v>48521</v>
      </c>
      <c r="B1862">
        <f t="shared" ca="1" si="392"/>
        <v>-6.6472222222222221</v>
      </c>
      <c r="C1862">
        <f ca="1">IF(currency="USD",'Future et co'!D1862,IF(currency="EUR",'Future et co'!E1862,IF(currency="GBP",'Future et co'!F1862,FALSE)))</f>
        <v>3.5830000000000001E-2</v>
      </c>
      <c r="D1862">
        <f t="shared" ca="1" si="393"/>
        <v>3.5830000000000001E-2</v>
      </c>
      <c r="E1862">
        <f t="shared" ca="1" si="394"/>
        <v>2.1409999999999998E-2</v>
      </c>
      <c r="F1862">
        <f t="shared" ca="1" si="395"/>
        <v>3.7088999999999997E-2</v>
      </c>
      <c r="J1862" s="1">
        <v>43419</v>
      </c>
      <c r="K1862">
        <v>2.319</v>
      </c>
      <c r="L1862">
        <f t="shared" si="396"/>
        <v>2.3189999999999999E-2</v>
      </c>
      <c r="N1862" s="1">
        <v>43419</v>
      </c>
      <c r="O1862">
        <v>2.419</v>
      </c>
      <c r="P1862">
        <f t="shared" si="397"/>
        <v>2.419E-2</v>
      </c>
      <c r="R1862" s="1">
        <v>43448</v>
      </c>
      <c r="S1862">
        <v>2.8370000000000002</v>
      </c>
      <c r="T1862">
        <f t="shared" si="398"/>
        <v>2.8370000000000003E-2</v>
      </c>
      <c r="V1862" s="1">
        <v>43447</v>
      </c>
      <c r="W1862">
        <v>2.8620000000000001</v>
      </c>
      <c r="X1862">
        <f t="shared" si="399"/>
        <v>2.862E-2</v>
      </c>
      <c r="AB1862" s="1">
        <v>43378</v>
      </c>
      <c r="AC1862">
        <v>206.0231</v>
      </c>
      <c r="AD1862">
        <f t="shared" si="400"/>
        <v>2.0602309999999999</v>
      </c>
      <c r="AF1862" s="1">
        <v>43396</v>
      </c>
      <c r="AG1862">
        <v>-0.317</v>
      </c>
      <c r="AH1862">
        <f t="shared" si="401"/>
        <v>-3.1700000000000001E-3</v>
      </c>
      <c r="AJ1862" s="1">
        <v>43396</v>
      </c>
      <c r="AK1862">
        <v>-0.25900000000000001</v>
      </c>
      <c r="AL1862">
        <f t="shared" si="402"/>
        <v>-2.5900000000000003E-3</v>
      </c>
      <c r="AN1862" s="1">
        <v>43448</v>
      </c>
      <c r="AO1862">
        <v>-0.24</v>
      </c>
      <c r="AP1862">
        <f t="shared" si="403"/>
        <v>-2.3999999999999998E-3</v>
      </c>
      <c r="AS1862" s="1">
        <v>43425</v>
      </c>
      <c r="AT1862">
        <v>0.69769999999999999</v>
      </c>
      <c r="AU1862">
        <f t="shared" si="404"/>
        <v>6.9769999999999997E-3</v>
      </c>
      <c r="AX1862" s="1"/>
    </row>
    <row r="1863" spans="1:50" x14ac:dyDescent="0.3">
      <c r="A1863" s="19">
        <f t="shared" si="405"/>
        <v>48522</v>
      </c>
      <c r="B1863">
        <f t="shared" ca="1" si="392"/>
        <v>-6.65</v>
      </c>
      <c r="C1863">
        <f ca="1">IF(currency="USD",'Future et co'!D1863,IF(currency="EUR",'Future et co'!E1863,IF(currency="GBP",'Future et co'!F1863,FALSE)))</f>
        <v>3.5830000000000001E-2</v>
      </c>
      <c r="D1863">
        <f t="shared" ca="1" si="393"/>
        <v>3.5830000000000001E-2</v>
      </c>
      <c r="E1863">
        <f t="shared" ca="1" si="394"/>
        <v>2.1409999999999998E-2</v>
      </c>
      <c r="F1863">
        <f t="shared" ca="1" si="395"/>
        <v>3.7088999999999997E-2</v>
      </c>
      <c r="J1863" s="1">
        <v>43418</v>
      </c>
      <c r="K1863">
        <v>2.3149999999999999</v>
      </c>
      <c r="L1863">
        <f t="shared" si="396"/>
        <v>2.315E-2</v>
      </c>
      <c r="N1863" s="1">
        <v>43418</v>
      </c>
      <c r="O1863">
        <v>2.407</v>
      </c>
      <c r="P1863">
        <f t="shared" si="397"/>
        <v>2.4070000000000001E-2</v>
      </c>
      <c r="R1863" s="1">
        <v>43447</v>
      </c>
      <c r="S1863">
        <v>2.8490000000000002</v>
      </c>
      <c r="T1863">
        <f t="shared" si="398"/>
        <v>2.8490000000000001E-2</v>
      </c>
      <c r="V1863" s="1">
        <v>43446</v>
      </c>
      <c r="W1863">
        <v>2.8849999999999998</v>
      </c>
      <c r="X1863">
        <f t="shared" si="399"/>
        <v>2.8849999999999997E-2</v>
      </c>
      <c r="AB1863" s="1">
        <v>43377</v>
      </c>
      <c r="AC1863">
        <v>206.58519999999999</v>
      </c>
      <c r="AD1863">
        <f t="shared" si="400"/>
        <v>2.065852</v>
      </c>
      <c r="AF1863" s="1">
        <v>43395</v>
      </c>
      <c r="AG1863">
        <v>-0.317</v>
      </c>
      <c r="AH1863">
        <f t="shared" si="401"/>
        <v>-3.1700000000000001E-3</v>
      </c>
      <c r="AJ1863" s="1">
        <v>43395</v>
      </c>
      <c r="AK1863">
        <v>-0.26100000000000001</v>
      </c>
      <c r="AL1863">
        <f t="shared" si="402"/>
        <v>-2.6099999999999999E-3</v>
      </c>
      <c r="AN1863" s="1">
        <v>43447</v>
      </c>
      <c r="AO1863">
        <v>-0.24</v>
      </c>
      <c r="AP1863">
        <f t="shared" si="403"/>
        <v>-2.3999999999999998E-3</v>
      </c>
      <c r="AS1863" s="1">
        <v>43424</v>
      </c>
      <c r="AT1863">
        <v>0.7</v>
      </c>
      <c r="AU1863">
        <f t="shared" si="404"/>
        <v>6.9999999999999993E-3</v>
      </c>
      <c r="AX1863" s="1"/>
    </row>
    <row r="1864" spans="1:50" x14ac:dyDescent="0.3">
      <c r="A1864" s="19">
        <f t="shared" si="405"/>
        <v>48523</v>
      </c>
      <c r="B1864">
        <f t="shared" ca="1" si="392"/>
        <v>-6.6527777777777777</v>
      </c>
      <c r="C1864">
        <f ca="1">IF(currency="USD",'Future et co'!D1864,IF(currency="EUR",'Future et co'!E1864,IF(currency="GBP",'Future et co'!F1864,FALSE)))</f>
        <v>3.5830000000000001E-2</v>
      </c>
      <c r="D1864">
        <f t="shared" ca="1" si="393"/>
        <v>3.5830000000000001E-2</v>
      </c>
      <c r="E1864">
        <f t="shared" ca="1" si="394"/>
        <v>2.1409999999999998E-2</v>
      </c>
      <c r="F1864">
        <f t="shared" ca="1" si="395"/>
        <v>3.7088999999999997E-2</v>
      </c>
      <c r="J1864" s="1">
        <v>43417</v>
      </c>
      <c r="K1864">
        <v>2.3220000000000001</v>
      </c>
      <c r="L1864">
        <f t="shared" si="396"/>
        <v>2.3220000000000001E-2</v>
      </c>
      <c r="N1864" s="1">
        <v>43417</v>
      </c>
      <c r="O1864">
        <v>2.415</v>
      </c>
      <c r="P1864">
        <f t="shared" si="397"/>
        <v>2.4150000000000001E-2</v>
      </c>
      <c r="R1864" s="1">
        <v>43446</v>
      </c>
      <c r="S1864">
        <v>2.8460000000000001</v>
      </c>
      <c r="T1864">
        <f t="shared" si="398"/>
        <v>2.8459999999999999E-2</v>
      </c>
      <c r="V1864" s="1">
        <v>43445</v>
      </c>
      <c r="W1864">
        <v>2.8490000000000002</v>
      </c>
      <c r="X1864">
        <f t="shared" si="399"/>
        <v>2.8490000000000001E-2</v>
      </c>
      <c r="AB1864" s="1">
        <v>43376</v>
      </c>
      <c r="AC1864">
        <v>207.74860000000001</v>
      </c>
      <c r="AD1864">
        <f t="shared" si="400"/>
        <v>2.0774859999999999</v>
      </c>
      <c r="AF1864" s="1">
        <v>43392</v>
      </c>
      <c r="AG1864">
        <v>-0.317</v>
      </c>
      <c r="AH1864">
        <f t="shared" si="401"/>
        <v>-3.1700000000000001E-3</v>
      </c>
      <c r="AJ1864" s="1">
        <v>43392</v>
      </c>
      <c r="AK1864">
        <v>-0.26200000000000001</v>
      </c>
      <c r="AL1864">
        <f t="shared" si="402"/>
        <v>-2.6199999999999999E-3</v>
      </c>
      <c r="AN1864" s="1">
        <v>43446</v>
      </c>
      <c r="AO1864">
        <v>-0.24</v>
      </c>
      <c r="AP1864">
        <f t="shared" si="403"/>
        <v>-2.3999999999999998E-3</v>
      </c>
      <c r="AS1864" s="1">
        <v>43423</v>
      </c>
      <c r="AT1864">
        <v>0.69610000000000005</v>
      </c>
      <c r="AU1864">
        <f t="shared" si="404"/>
        <v>6.9610000000000002E-3</v>
      </c>
      <c r="AX1864" s="1"/>
    </row>
    <row r="1865" spans="1:50" x14ac:dyDescent="0.3">
      <c r="A1865" s="19">
        <f t="shared" si="405"/>
        <v>48526</v>
      </c>
      <c r="B1865">
        <f t="shared" ca="1" si="392"/>
        <v>-6.6611111111111114</v>
      </c>
      <c r="C1865">
        <f ca="1">IF(currency="USD",'Future et co'!D1865,IF(currency="EUR",'Future et co'!E1865,IF(currency="GBP",'Future et co'!F1865,FALSE)))</f>
        <v>3.5830000000000001E-2</v>
      </c>
      <c r="D1865">
        <f t="shared" ca="1" si="393"/>
        <v>3.5830000000000001E-2</v>
      </c>
      <c r="E1865">
        <f t="shared" ca="1" si="394"/>
        <v>2.1409999999999998E-2</v>
      </c>
      <c r="F1865">
        <f t="shared" ca="1" si="395"/>
        <v>3.7088999999999997E-2</v>
      </c>
      <c r="J1865" s="1">
        <v>43416</v>
      </c>
      <c r="K1865">
        <v>2.33</v>
      </c>
      <c r="L1865">
        <f t="shared" si="396"/>
        <v>2.3300000000000001E-2</v>
      </c>
      <c r="N1865" s="1">
        <v>43416</v>
      </c>
      <c r="O1865">
        <v>2.4300000000000002</v>
      </c>
      <c r="P1865">
        <f t="shared" si="397"/>
        <v>2.4300000000000002E-2</v>
      </c>
      <c r="R1865" s="1">
        <v>43445</v>
      </c>
      <c r="S1865">
        <v>2.8410000000000002</v>
      </c>
      <c r="T1865">
        <f t="shared" si="398"/>
        <v>2.8410000000000001E-2</v>
      </c>
      <c r="V1865" s="1">
        <v>43444</v>
      </c>
      <c r="W1865">
        <v>2.8268</v>
      </c>
      <c r="X1865">
        <f t="shared" si="399"/>
        <v>2.8268000000000001E-2</v>
      </c>
      <c r="AB1865" s="1">
        <v>43375</v>
      </c>
      <c r="AC1865">
        <v>208.5198</v>
      </c>
      <c r="AD1865">
        <f t="shared" si="400"/>
        <v>2.0851980000000001</v>
      </c>
      <c r="AF1865" s="1">
        <v>43391</v>
      </c>
      <c r="AG1865">
        <v>-0.317</v>
      </c>
      <c r="AH1865">
        <f t="shared" si="401"/>
        <v>-3.1700000000000001E-3</v>
      </c>
      <c r="AJ1865" s="1">
        <v>43391</v>
      </c>
      <c r="AK1865">
        <v>-0.26500000000000001</v>
      </c>
      <c r="AL1865">
        <f t="shared" si="402"/>
        <v>-2.65E-3</v>
      </c>
      <c r="AN1865" s="1">
        <v>43445</v>
      </c>
      <c r="AO1865">
        <v>-0.25</v>
      </c>
      <c r="AP1865">
        <f t="shared" si="403"/>
        <v>-2.5000000000000001E-3</v>
      </c>
      <c r="AS1865" s="1">
        <v>43420</v>
      </c>
      <c r="AT1865">
        <v>0.69689999999999996</v>
      </c>
      <c r="AU1865">
        <f t="shared" si="404"/>
        <v>6.9689999999999995E-3</v>
      </c>
      <c r="AX1865" s="1"/>
    </row>
    <row r="1866" spans="1:50" x14ac:dyDescent="0.3">
      <c r="A1866" s="19">
        <f t="shared" si="405"/>
        <v>48527</v>
      </c>
      <c r="B1866">
        <f t="shared" ca="1" si="392"/>
        <v>-6.6638888888888888</v>
      </c>
      <c r="C1866">
        <f ca="1">IF(currency="USD",'Future et co'!D1866,IF(currency="EUR",'Future et co'!E1866,IF(currency="GBP",'Future et co'!F1866,FALSE)))</f>
        <v>3.5830000000000001E-2</v>
      </c>
      <c r="D1866">
        <f t="shared" ca="1" si="393"/>
        <v>3.5830000000000001E-2</v>
      </c>
      <c r="E1866">
        <f t="shared" ca="1" si="394"/>
        <v>2.1409999999999998E-2</v>
      </c>
      <c r="F1866">
        <f t="shared" ca="1" si="395"/>
        <v>3.7088999999999997E-2</v>
      </c>
      <c r="J1866" s="1">
        <v>43413</v>
      </c>
      <c r="K1866">
        <v>2.3290000000000002</v>
      </c>
      <c r="L1866">
        <f t="shared" si="396"/>
        <v>2.3290000000000002E-2</v>
      </c>
      <c r="N1866" s="1">
        <v>43413</v>
      </c>
      <c r="O1866">
        <v>2.4239999999999999</v>
      </c>
      <c r="P1866">
        <f t="shared" si="397"/>
        <v>2.4239999999999998E-2</v>
      </c>
      <c r="R1866" s="1">
        <v>43444</v>
      </c>
      <c r="S1866">
        <v>2.8210000000000002</v>
      </c>
      <c r="T1866">
        <f t="shared" si="398"/>
        <v>2.8210000000000002E-2</v>
      </c>
      <c r="V1866" s="1">
        <v>43441</v>
      </c>
      <c r="W1866">
        <v>2.8471000000000002</v>
      </c>
      <c r="X1866">
        <f t="shared" si="399"/>
        <v>2.8471000000000003E-2</v>
      </c>
      <c r="AB1866" s="1">
        <v>43374</v>
      </c>
      <c r="AC1866">
        <v>207.5395</v>
      </c>
      <c r="AD1866">
        <f t="shared" si="400"/>
        <v>2.0753949999999999</v>
      </c>
      <c r="AF1866" s="1">
        <v>43390</v>
      </c>
      <c r="AG1866">
        <v>-0.318</v>
      </c>
      <c r="AH1866">
        <f t="shared" si="401"/>
        <v>-3.1800000000000001E-3</v>
      </c>
      <c r="AJ1866" s="1">
        <v>43390</v>
      </c>
      <c r="AK1866">
        <v>-0.26600000000000001</v>
      </c>
      <c r="AL1866">
        <f t="shared" si="402"/>
        <v>-2.66E-3</v>
      </c>
      <c r="AN1866" s="1">
        <v>43444</v>
      </c>
      <c r="AO1866">
        <v>-0.25</v>
      </c>
      <c r="AP1866">
        <f t="shared" si="403"/>
        <v>-2.5000000000000001E-3</v>
      </c>
      <c r="AS1866" s="1">
        <v>43419</v>
      </c>
      <c r="AT1866">
        <v>0.69550000000000001</v>
      </c>
      <c r="AU1866">
        <f t="shared" si="404"/>
        <v>6.9550000000000002E-3</v>
      </c>
      <c r="AX1866" s="1"/>
    </row>
    <row r="1867" spans="1:50" x14ac:dyDescent="0.3">
      <c r="A1867" s="19">
        <f t="shared" si="405"/>
        <v>48528</v>
      </c>
      <c r="B1867">
        <f t="shared" ref="B1867:B1930" ca="1" si="406">($B$7-A1867)/360</f>
        <v>-6.666666666666667</v>
      </c>
      <c r="C1867">
        <f ca="1">IF(currency="USD",'Future et co'!D1867,IF(currency="EUR",'Future et co'!E1867,IF(currency="GBP",'Future et co'!F1867,FALSE)))</f>
        <v>3.5830000000000001E-2</v>
      </c>
      <c r="D1867">
        <f t="shared" ref="D1867:D1930" ca="1" si="407">IFERROR(IF(B1867&lt;0.25,VLOOKUP(A1867,$J$11:$L$5325,3,FALSE),IF(AND(B1867&gt;=0.25,B1867&lt;0.5),VLOOKUP(A1867,$N$11:$P$5325,3,FALSE),IF(AND(B1867&gt;=0.5,B1867&lt;1),VLOOKUP(A1867,$R$11:$T$5325,3,FALSE),VLOOKUP(A1867,$V$11:$X$5010,3,FALSE)))),D1866)</f>
        <v>3.5830000000000001E-2</v>
      </c>
      <c r="E1867">
        <f t="shared" ref="E1867:E1930" ca="1" si="408">IFERROR(IF(B1867&lt;0.25,VLOOKUP(A1867,$AF$11:$AH$5325,3,FALSE),IF(AND(B1867&gt;=0.25,B1867&lt;0.5),VLOOKUP(A1867,$AJ$11:$AL$5325,3,FALSE),VLOOKUP(A1867,$AN$11:$AP$5325,3,FALSE))),E1866)</f>
        <v>2.1409999999999998E-2</v>
      </c>
      <c r="F1867">
        <f t="shared" ref="F1867:F1930" ca="1" si="409">IFERROR(VLOOKUP(A1867,$AS$11:$AU$9999,3,FALSE),F1866)</f>
        <v>3.7088999999999997E-2</v>
      </c>
      <c r="J1867" s="1">
        <v>43412</v>
      </c>
      <c r="K1867">
        <v>2.3149999999999999</v>
      </c>
      <c r="L1867">
        <f t="shared" si="396"/>
        <v>2.315E-2</v>
      </c>
      <c r="N1867" s="1">
        <v>43412</v>
      </c>
      <c r="O1867">
        <v>2.4300000000000002</v>
      </c>
      <c r="P1867">
        <f t="shared" si="397"/>
        <v>2.4300000000000002E-2</v>
      </c>
      <c r="R1867" s="1">
        <v>43441</v>
      </c>
      <c r="S1867">
        <v>2.8330000000000002</v>
      </c>
      <c r="T1867">
        <f t="shared" si="398"/>
        <v>2.8330000000000001E-2</v>
      </c>
      <c r="V1867" s="1">
        <v>43440</v>
      </c>
      <c r="W1867">
        <v>2.8809999999999998</v>
      </c>
      <c r="X1867">
        <f t="shared" si="399"/>
        <v>2.8809999999999999E-2</v>
      </c>
      <c r="AB1867" s="1">
        <v>43371</v>
      </c>
      <c r="AC1867">
        <v>207.56559999999999</v>
      </c>
      <c r="AD1867">
        <f t="shared" si="400"/>
        <v>2.0756559999999999</v>
      </c>
      <c r="AF1867" s="1">
        <v>43389</v>
      </c>
      <c r="AG1867">
        <v>-0.318</v>
      </c>
      <c r="AH1867">
        <f t="shared" si="401"/>
        <v>-3.1800000000000001E-3</v>
      </c>
      <c r="AJ1867" s="1">
        <v>43389</v>
      </c>
      <c r="AK1867">
        <v>-0.26500000000000001</v>
      </c>
      <c r="AL1867">
        <f t="shared" si="402"/>
        <v>-2.65E-3</v>
      </c>
      <c r="AN1867" s="1">
        <v>43441</v>
      </c>
      <c r="AO1867">
        <v>-0.25</v>
      </c>
      <c r="AP1867">
        <f t="shared" si="403"/>
        <v>-2.5000000000000001E-3</v>
      </c>
      <c r="AS1867" s="1">
        <v>43418</v>
      </c>
      <c r="AT1867">
        <v>0.69979999999999998</v>
      </c>
      <c r="AU1867">
        <f t="shared" si="404"/>
        <v>6.9979999999999999E-3</v>
      </c>
      <c r="AX1867" s="1"/>
    </row>
    <row r="1868" spans="1:50" x14ac:dyDescent="0.3">
      <c r="A1868" s="19">
        <f t="shared" si="405"/>
        <v>48529</v>
      </c>
      <c r="B1868">
        <f t="shared" ca="1" si="406"/>
        <v>-6.6694444444444443</v>
      </c>
      <c r="C1868">
        <f ca="1">IF(currency="USD",'Future et co'!D1868,IF(currency="EUR",'Future et co'!E1868,IF(currency="GBP",'Future et co'!F1868,FALSE)))</f>
        <v>3.5830000000000001E-2</v>
      </c>
      <c r="D1868">
        <f t="shared" ca="1" si="407"/>
        <v>3.5830000000000001E-2</v>
      </c>
      <c r="E1868">
        <f t="shared" ca="1" si="408"/>
        <v>2.1409999999999998E-2</v>
      </c>
      <c r="F1868">
        <f t="shared" ca="1" si="409"/>
        <v>3.7088999999999997E-2</v>
      </c>
      <c r="J1868" s="1">
        <v>43411</v>
      </c>
      <c r="K1868">
        <v>2.3050000000000002</v>
      </c>
      <c r="L1868">
        <f t="shared" ref="L1868:L1931" si="410">K1868/100</f>
        <v>2.3050000000000001E-2</v>
      </c>
      <c r="N1868" s="1">
        <v>43411</v>
      </c>
      <c r="O1868">
        <v>2.41</v>
      </c>
      <c r="P1868">
        <f t="shared" ref="P1868:P1931" si="411">O1868/100</f>
        <v>2.41E-2</v>
      </c>
      <c r="R1868" s="1">
        <v>43440</v>
      </c>
      <c r="S1868">
        <v>2.8639999999999999</v>
      </c>
      <c r="T1868">
        <f t="shared" ref="T1868:T1931" si="412">S1868/100</f>
        <v>2.8639999999999999E-2</v>
      </c>
      <c r="V1868" s="1">
        <v>43439</v>
      </c>
      <c r="W1868">
        <v>2.9390000000000001</v>
      </c>
      <c r="X1868">
        <f t="shared" ref="X1868:X1931" si="413">W1868/100</f>
        <v>2.9389999999999999E-2</v>
      </c>
      <c r="AB1868" s="1">
        <v>43370</v>
      </c>
      <c r="AC1868">
        <v>206.6114</v>
      </c>
      <c r="AD1868">
        <f t="shared" ref="AD1868:AD1931" si="414">AC1868/100</f>
        <v>2.0661140000000002</v>
      </c>
      <c r="AF1868" s="1">
        <v>43388</v>
      </c>
      <c r="AG1868">
        <v>-0.318</v>
      </c>
      <c r="AH1868">
        <f t="shared" ref="AH1868:AH1931" si="415">AG1868/100</f>
        <v>-3.1800000000000001E-3</v>
      </c>
      <c r="AJ1868" s="1">
        <v>43388</v>
      </c>
      <c r="AK1868">
        <v>-0.26600000000000001</v>
      </c>
      <c r="AL1868">
        <f t="shared" ref="AL1868:AL1931" si="416">AK1868/100</f>
        <v>-2.66E-3</v>
      </c>
      <c r="AN1868" s="1">
        <v>43440</v>
      </c>
      <c r="AO1868">
        <v>-0.25</v>
      </c>
      <c r="AP1868">
        <f t="shared" ref="AP1868:AP1931" si="417">AO1868/100</f>
        <v>-2.5000000000000001E-3</v>
      </c>
      <c r="AS1868" s="1">
        <v>43417</v>
      </c>
      <c r="AT1868">
        <v>0.69779999999999998</v>
      </c>
      <c r="AU1868">
        <f t="shared" ref="AU1868:AU1931" si="418">AT1868/100</f>
        <v>6.9779999999999998E-3</v>
      </c>
      <c r="AX1868" s="1"/>
    </row>
    <row r="1869" spans="1:50" x14ac:dyDescent="0.3">
      <c r="A1869" s="19">
        <f t="shared" ref="A1869:A1932" si="419">WORKDAY(A1868,1)</f>
        <v>48530</v>
      </c>
      <c r="B1869">
        <f t="shared" ca="1" si="406"/>
        <v>-6.6722222222222225</v>
      </c>
      <c r="C1869">
        <f ca="1">IF(currency="USD",'Future et co'!D1869,IF(currency="EUR",'Future et co'!E1869,IF(currency="GBP",'Future et co'!F1869,FALSE)))</f>
        <v>3.5830000000000001E-2</v>
      </c>
      <c r="D1869">
        <f t="shared" ca="1" si="407"/>
        <v>3.5830000000000001E-2</v>
      </c>
      <c r="E1869">
        <f t="shared" ca="1" si="408"/>
        <v>2.1409999999999998E-2</v>
      </c>
      <c r="F1869">
        <f t="shared" ca="1" si="409"/>
        <v>3.7088999999999997E-2</v>
      </c>
      <c r="J1869" s="1">
        <v>43410</v>
      </c>
      <c r="K1869">
        <v>2.302</v>
      </c>
      <c r="L1869">
        <f t="shared" si="410"/>
        <v>2.3019999999999999E-2</v>
      </c>
      <c r="N1869" s="1">
        <v>43410</v>
      </c>
      <c r="O1869">
        <v>2.4060000000000001</v>
      </c>
      <c r="P1869">
        <f t="shared" si="411"/>
        <v>2.4060000000000002E-2</v>
      </c>
      <c r="R1869" s="1">
        <v>43439</v>
      </c>
      <c r="S1869">
        <v>2.8860000000000001</v>
      </c>
      <c r="T1869">
        <f t="shared" si="412"/>
        <v>2.886E-2</v>
      </c>
      <c r="V1869" s="1">
        <v>43438</v>
      </c>
      <c r="W1869">
        <v>2.9249999999999998</v>
      </c>
      <c r="X1869">
        <f t="shared" si="413"/>
        <v>2.9249999999999998E-2</v>
      </c>
      <c r="AB1869" s="1">
        <v>43369</v>
      </c>
      <c r="AC1869">
        <v>206.58529999999999</v>
      </c>
      <c r="AD1869">
        <f t="shared" si="414"/>
        <v>2.0658529999999997</v>
      </c>
      <c r="AF1869" s="1">
        <v>43385</v>
      </c>
      <c r="AG1869">
        <v>-0.318</v>
      </c>
      <c r="AH1869">
        <f t="shared" si="415"/>
        <v>-3.1800000000000001E-3</v>
      </c>
      <c r="AJ1869" s="1">
        <v>43385</v>
      </c>
      <c r="AK1869">
        <v>-0.26700000000000002</v>
      </c>
      <c r="AL1869">
        <f t="shared" si="416"/>
        <v>-2.6700000000000001E-3</v>
      </c>
      <c r="AN1869" s="1">
        <v>43439</v>
      </c>
      <c r="AO1869">
        <v>-0.25</v>
      </c>
      <c r="AP1869">
        <f t="shared" si="417"/>
        <v>-2.5000000000000001E-3</v>
      </c>
      <c r="AS1869" s="1">
        <v>43416</v>
      </c>
      <c r="AT1869">
        <v>0.69620000000000004</v>
      </c>
      <c r="AU1869">
        <f t="shared" si="418"/>
        <v>6.9620000000000003E-3</v>
      </c>
      <c r="AX1869" s="1"/>
    </row>
    <row r="1870" spans="1:50" x14ac:dyDescent="0.3">
      <c r="A1870" s="19">
        <f t="shared" si="419"/>
        <v>48533</v>
      </c>
      <c r="B1870">
        <f t="shared" ca="1" si="406"/>
        <v>-6.6805555555555554</v>
      </c>
      <c r="C1870">
        <f ca="1">IF(currency="USD",'Future et co'!D1870,IF(currency="EUR",'Future et co'!E1870,IF(currency="GBP",'Future et co'!F1870,FALSE)))</f>
        <v>3.5830000000000001E-2</v>
      </c>
      <c r="D1870">
        <f t="shared" ca="1" si="407"/>
        <v>3.5830000000000001E-2</v>
      </c>
      <c r="E1870">
        <f t="shared" ca="1" si="408"/>
        <v>2.1409999999999998E-2</v>
      </c>
      <c r="F1870">
        <f t="shared" ca="1" si="409"/>
        <v>3.7088999999999997E-2</v>
      </c>
      <c r="J1870" s="1">
        <v>43409</v>
      </c>
      <c r="K1870">
        <v>2.2909999999999999</v>
      </c>
      <c r="L1870">
        <f t="shared" si="410"/>
        <v>2.291E-2</v>
      </c>
      <c r="N1870" s="1">
        <v>43409</v>
      </c>
      <c r="O1870">
        <v>2.3980000000000001</v>
      </c>
      <c r="P1870">
        <f t="shared" si="411"/>
        <v>2.3980000000000001E-2</v>
      </c>
      <c r="R1870" s="1">
        <v>43438</v>
      </c>
      <c r="S1870">
        <v>2.8730000000000002</v>
      </c>
      <c r="T1870">
        <f t="shared" si="412"/>
        <v>2.8730000000000002E-2</v>
      </c>
      <c r="V1870" s="1">
        <v>43437</v>
      </c>
      <c r="W1870">
        <v>2.9687999999999999</v>
      </c>
      <c r="X1870">
        <f t="shared" si="413"/>
        <v>2.9687999999999999E-2</v>
      </c>
      <c r="AB1870" s="1">
        <v>43368</v>
      </c>
      <c r="AC1870">
        <v>206.363</v>
      </c>
      <c r="AD1870">
        <f t="shared" si="414"/>
        <v>2.0636299999999999</v>
      </c>
      <c r="AF1870" s="1">
        <v>43384</v>
      </c>
      <c r="AG1870">
        <v>-0.318</v>
      </c>
      <c r="AH1870">
        <f t="shared" si="415"/>
        <v>-3.1800000000000001E-3</v>
      </c>
      <c r="AJ1870" s="1">
        <v>43384</v>
      </c>
      <c r="AK1870">
        <v>-0.26700000000000002</v>
      </c>
      <c r="AL1870">
        <f t="shared" si="416"/>
        <v>-2.6700000000000001E-3</v>
      </c>
      <c r="AN1870" s="1">
        <v>43438</v>
      </c>
      <c r="AO1870">
        <v>-0.26</v>
      </c>
      <c r="AP1870">
        <f t="shared" si="417"/>
        <v>-2.5999999999999999E-3</v>
      </c>
      <c r="AS1870" s="1">
        <v>43413</v>
      </c>
      <c r="AT1870">
        <v>0.69769999999999999</v>
      </c>
      <c r="AU1870">
        <f t="shared" si="418"/>
        <v>6.9769999999999997E-3</v>
      </c>
      <c r="AX1870" s="1"/>
    </row>
    <row r="1871" spans="1:50" x14ac:dyDescent="0.3">
      <c r="A1871" s="19">
        <f t="shared" si="419"/>
        <v>48534</v>
      </c>
      <c r="B1871">
        <f t="shared" ca="1" si="406"/>
        <v>-6.6833333333333336</v>
      </c>
      <c r="C1871">
        <f ca="1">IF(currency="USD",'Future et co'!D1871,IF(currency="EUR",'Future et co'!E1871,IF(currency="GBP",'Future et co'!F1871,FALSE)))</f>
        <v>3.5830000000000001E-2</v>
      </c>
      <c r="D1871">
        <f t="shared" ca="1" si="407"/>
        <v>3.5830000000000001E-2</v>
      </c>
      <c r="E1871">
        <f t="shared" ca="1" si="408"/>
        <v>2.1409999999999998E-2</v>
      </c>
      <c r="F1871">
        <f t="shared" ca="1" si="409"/>
        <v>3.7088999999999997E-2</v>
      </c>
      <c r="J1871" s="1">
        <v>43406</v>
      </c>
      <c r="K1871">
        <v>2.298</v>
      </c>
      <c r="L1871">
        <f t="shared" si="410"/>
        <v>2.298E-2</v>
      </c>
      <c r="N1871" s="1">
        <v>43406</v>
      </c>
      <c r="O1871">
        <v>2.395</v>
      </c>
      <c r="P1871">
        <f t="shared" si="411"/>
        <v>2.3949999999999999E-2</v>
      </c>
      <c r="R1871" s="1">
        <v>43437</v>
      </c>
      <c r="S1871">
        <v>2.899</v>
      </c>
      <c r="T1871">
        <f t="shared" si="412"/>
        <v>2.8990000000000002E-2</v>
      </c>
      <c r="V1871" s="1">
        <v>43434</v>
      </c>
      <c r="W1871">
        <v>2.9449999999999998</v>
      </c>
      <c r="X1871">
        <f t="shared" si="413"/>
        <v>2.9449999999999997E-2</v>
      </c>
      <c r="AB1871" s="1">
        <v>43367</v>
      </c>
      <c r="AC1871">
        <v>206.9513</v>
      </c>
      <c r="AD1871">
        <f t="shared" si="414"/>
        <v>2.0695130000000002</v>
      </c>
      <c r="AF1871" s="1">
        <v>43383</v>
      </c>
      <c r="AG1871">
        <v>-0.318</v>
      </c>
      <c r="AH1871">
        <f t="shared" si="415"/>
        <v>-3.1800000000000001E-3</v>
      </c>
      <c r="AJ1871" s="1">
        <v>43383</v>
      </c>
      <c r="AK1871">
        <v>-0.26800000000000002</v>
      </c>
      <c r="AL1871">
        <f t="shared" si="416"/>
        <v>-2.6800000000000001E-3</v>
      </c>
      <c r="AN1871" s="1">
        <v>43437</v>
      </c>
      <c r="AO1871">
        <v>-0.26</v>
      </c>
      <c r="AP1871">
        <f t="shared" si="417"/>
        <v>-2.5999999999999999E-3</v>
      </c>
      <c r="AS1871" s="1">
        <v>43412</v>
      </c>
      <c r="AT1871">
        <v>0.69579999999999997</v>
      </c>
      <c r="AU1871">
        <f t="shared" si="418"/>
        <v>6.9579999999999998E-3</v>
      </c>
      <c r="AX1871" s="1"/>
    </row>
    <row r="1872" spans="1:50" x14ac:dyDescent="0.3">
      <c r="A1872" s="19">
        <f t="shared" si="419"/>
        <v>48535</v>
      </c>
      <c r="B1872">
        <f t="shared" ca="1" si="406"/>
        <v>-6.6861111111111109</v>
      </c>
      <c r="C1872">
        <f ca="1">IF(currency="USD",'Future et co'!D1872,IF(currency="EUR",'Future et co'!E1872,IF(currency="GBP",'Future et co'!F1872,FALSE)))</f>
        <v>3.5830000000000001E-2</v>
      </c>
      <c r="D1872">
        <f t="shared" ca="1" si="407"/>
        <v>3.5830000000000001E-2</v>
      </c>
      <c r="E1872">
        <f t="shared" ca="1" si="408"/>
        <v>2.1409999999999998E-2</v>
      </c>
      <c r="F1872">
        <f t="shared" ca="1" si="409"/>
        <v>3.7088999999999997E-2</v>
      </c>
      <c r="J1872" s="1">
        <v>43405</v>
      </c>
      <c r="K1872">
        <v>2.2909999999999999</v>
      </c>
      <c r="L1872">
        <f t="shared" si="410"/>
        <v>2.291E-2</v>
      </c>
      <c r="N1872" s="1">
        <v>43405</v>
      </c>
      <c r="O1872">
        <v>2.3809999999999998</v>
      </c>
      <c r="P1872">
        <f t="shared" si="411"/>
        <v>2.3809999999999998E-2</v>
      </c>
      <c r="R1872" s="1">
        <v>43434</v>
      </c>
      <c r="S1872">
        <v>2.875</v>
      </c>
      <c r="T1872">
        <f t="shared" si="412"/>
        <v>2.8750000000000001E-2</v>
      </c>
      <c r="V1872" s="1">
        <v>43433</v>
      </c>
      <c r="W1872">
        <v>2.9380000000000002</v>
      </c>
      <c r="X1872">
        <f t="shared" si="413"/>
        <v>2.9380000000000003E-2</v>
      </c>
      <c r="AB1872" s="1">
        <v>43364</v>
      </c>
      <c r="AC1872">
        <v>207.84020000000001</v>
      </c>
      <c r="AD1872">
        <f t="shared" si="414"/>
        <v>2.0784020000000001</v>
      </c>
      <c r="AF1872" s="1">
        <v>43382</v>
      </c>
      <c r="AG1872">
        <v>-0.318</v>
      </c>
      <c r="AH1872">
        <f t="shared" si="415"/>
        <v>-3.1800000000000001E-3</v>
      </c>
      <c r="AJ1872" s="1">
        <v>43382</v>
      </c>
      <c r="AK1872">
        <v>-0.26800000000000002</v>
      </c>
      <c r="AL1872">
        <f t="shared" si="416"/>
        <v>-2.6800000000000001E-3</v>
      </c>
      <c r="AN1872" s="1">
        <v>43434</v>
      </c>
      <c r="AO1872">
        <v>-0.24</v>
      </c>
      <c r="AP1872">
        <f t="shared" si="417"/>
        <v>-2.3999999999999998E-3</v>
      </c>
      <c r="AS1872" s="1">
        <v>43411</v>
      </c>
      <c r="AT1872">
        <v>0.69299999999999995</v>
      </c>
      <c r="AU1872">
        <f t="shared" si="418"/>
        <v>6.9299999999999995E-3</v>
      </c>
      <c r="AX1872" s="1"/>
    </row>
    <row r="1873" spans="1:50" x14ac:dyDescent="0.3">
      <c r="A1873" s="19">
        <f t="shared" si="419"/>
        <v>48536</v>
      </c>
      <c r="B1873">
        <f t="shared" ca="1" si="406"/>
        <v>-6.6888888888888891</v>
      </c>
      <c r="C1873">
        <f ca="1">IF(currency="USD",'Future et co'!D1873,IF(currency="EUR",'Future et co'!E1873,IF(currency="GBP",'Future et co'!F1873,FALSE)))</f>
        <v>3.5830000000000001E-2</v>
      </c>
      <c r="D1873">
        <f t="shared" ca="1" si="407"/>
        <v>3.5830000000000001E-2</v>
      </c>
      <c r="E1873">
        <f t="shared" ca="1" si="408"/>
        <v>2.1409999999999998E-2</v>
      </c>
      <c r="F1873">
        <f t="shared" ca="1" si="409"/>
        <v>3.7088999999999997E-2</v>
      </c>
      <c r="J1873" s="1">
        <v>43404</v>
      </c>
      <c r="K1873">
        <v>2.2890000000000001</v>
      </c>
      <c r="L1873">
        <f t="shared" si="410"/>
        <v>2.2890000000000001E-2</v>
      </c>
      <c r="N1873" s="1">
        <v>43404</v>
      </c>
      <c r="O1873">
        <v>2.3809999999999998</v>
      </c>
      <c r="P1873">
        <f t="shared" si="411"/>
        <v>2.3809999999999998E-2</v>
      </c>
      <c r="R1873" s="1">
        <v>43433</v>
      </c>
      <c r="S1873">
        <v>2.8740000000000001</v>
      </c>
      <c r="T1873">
        <f t="shared" si="412"/>
        <v>2.8740000000000002E-2</v>
      </c>
      <c r="V1873" s="1">
        <v>43432</v>
      </c>
      <c r="W1873">
        <v>2.95</v>
      </c>
      <c r="X1873">
        <f t="shared" si="413"/>
        <v>2.9500000000000002E-2</v>
      </c>
      <c r="AB1873" s="1">
        <v>43363</v>
      </c>
      <c r="AC1873">
        <v>207.50030000000001</v>
      </c>
      <c r="AD1873">
        <f t="shared" si="414"/>
        <v>2.0750030000000002</v>
      </c>
      <c r="AF1873" s="1">
        <v>43381</v>
      </c>
      <c r="AG1873">
        <v>-0.318</v>
      </c>
      <c r="AH1873">
        <f t="shared" si="415"/>
        <v>-3.1800000000000001E-3</v>
      </c>
      <c r="AJ1873" s="1">
        <v>43381</v>
      </c>
      <c r="AK1873">
        <v>-0.26700000000000002</v>
      </c>
      <c r="AL1873">
        <f t="shared" si="416"/>
        <v>-2.6700000000000001E-3</v>
      </c>
      <c r="AN1873" s="1">
        <v>43433</v>
      </c>
      <c r="AO1873">
        <v>-0.26</v>
      </c>
      <c r="AP1873">
        <f t="shared" si="417"/>
        <v>-2.5999999999999999E-3</v>
      </c>
      <c r="AS1873" s="1">
        <v>43410</v>
      </c>
      <c r="AT1873">
        <v>0.69269999999999998</v>
      </c>
      <c r="AU1873">
        <f t="shared" si="418"/>
        <v>6.927E-3</v>
      </c>
      <c r="AX1873" s="1"/>
    </row>
    <row r="1874" spans="1:50" x14ac:dyDescent="0.3">
      <c r="A1874" s="19">
        <f t="shared" si="419"/>
        <v>48537</v>
      </c>
      <c r="B1874">
        <f t="shared" ca="1" si="406"/>
        <v>-6.6916666666666664</v>
      </c>
      <c r="C1874">
        <f ca="1">IF(currency="USD",'Future et co'!D1874,IF(currency="EUR",'Future et co'!E1874,IF(currency="GBP",'Future et co'!F1874,FALSE)))</f>
        <v>3.5830000000000001E-2</v>
      </c>
      <c r="D1874">
        <f t="shared" ca="1" si="407"/>
        <v>3.5830000000000001E-2</v>
      </c>
      <c r="E1874">
        <f t="shared" ca="1" si="408"/>
        <v>2.1409999999999998E-2</v>
      </c>
      <c r="F1874">
        <f t="shared" ca="1" si="409"/>
        <v>3.7088999999999997E-2</v>
      </c>
      <c r="J1874" s="1">
        <v>43403</v>
      </c>
      <c r="K1874">
        <v>2.2789999999999999</v>
      </c>
      <c r="L1874">
        <f t="shared" si="410"/>
        <v>2.2789999999999998E-2</v>
      </c>
      <c r="N1874" s="1">
        <v>43403</v>
      </c>
      <c r="O1874">
        <v>2.3690000000000002</v>
      </c>
      <c r="P1874">
        <f t="shared" si="411"/>
        <v>2.3690000000000003E-2</v>
      </c>
      <c r="R1874" s="1">
        <v>43432</v>
      </c>
      <c r="S1874">
        <v>2.867</v>
      </c>
      <c r="T1874">
        <f t="shared" si="412"/>
        <v>2.8670000000000001E-2</v>
      </c>
      <c r="V1874" s="1">
        <v>43431</v>
      </c>
      <c r="W1874">
        <v>2.9660000000000002</v>
      </c>
      <c r="X1874">
        <f t="shared" si="413"/>
        <v>2.9660000000000002E-2</v>
      </c>
      <c r="AB1874" s="1">
        <v>43362</v>
      </c>
      <c r="AC1874">
        <v>207.3434</v>
      </c>
      <c r="AD1874">
        <f t="shared" si="414"/>
        <v>2.0734340000000002</v>
      </c>
      <c r="AF1874" s="1">
        <v>43378</v>
      </c>
      <c r="AG1874">
        <v>-0.318</v>
      </c>
      <c r="AH1874">
        <f t="shared" si="415"/>
        <v>-3.1800000000000001E-3</v>
      </c>
      <c r="AJ1874" s="1">
        <v>43378</v>
      </c>
      <c r="AK1874">
        <v>-0.26700000000000002</v>
      </c>
      <c r="AL1874">
        <f t="shared" si="416"/>
        <v>-2.6700000000000001E-3</v>
      </c>
      <c r="AN1874" s="1">
        <v>43432</v>
      </c>
      <c r="AO1874">
        <v>-0.24</v>
      </c>
      <c r="AP1874">
        <f t="shared" si="417"/>
        <v>-2.3999999999999998E-3</v>
      </c>
      <c r="AS1874" s="1">
        <v>43409</v>
      </c>
      <c r="AT1874">
        <v>0.69489999999999996</v>
      </c>
      <c r="AU1874">
        <f t="shared" si="418"/>
        <v>6.9489999999999994E-3</v>
      </c>
      <c r="AX1874" s="1"/>
    </row>
    <row r="1875" spans="1:50" x14ac:dyDescent="0.3">
      <c r="A1875" s="19">
        <f t="shared" si="419"/>
        <v>48540</v>
      </c>
      <c r="B1875">
        <f t="shared" ca="1" si="406"/>
        <v>-6.7</v>
      </c>
      <c r="C1875">
        <f ca="1">IF(currency="USD",'Future et co'!D1875,IF(currency="EUR",'Future et co'!E1875,IF(currency="GBP",'Future et co'!F1875,FALSE)))</f>
        <v>3.5830000000000001E-2</v>
      </c>
      <c r="D1875">
        <f t="shared" ca="1" si="407"/>
        <v>3.5830000000000001E-2</v>
      </c>
      <c r="E1875">
        <f t="shared" ca="1" si="408"/>
        <v>2.1409999999999998E-2</v>
      </c>
      <c r="F1875">
        <f t="shared" ca="1" si="409"/>
        <v>3.7088999999999997E-2</v>
      </c>
      <c r="J1875" s="1">
        <v>43402</v>
      </c>
      <c r="K1875">
        <v>2.2749999999999999</v>
      </c>
      <c r="L1875">
        <f t="shared" si="410"/>
        <v>2.2749999999999999E-2</v>
      </c>
      <c r="N1875" s="1">
        <v>43402</v>
      </c>
      <c r="O1875">
        <v>2.363</v>
      </c>
      <c r="P1875">
        <f t="shared" si="411"/>
        <v>2.3629999999999998E-2</v>
      </c>
      <c r="R1875" s="1">
        <v>43431</v>
      </c>
      <c r="S1875">
        <v>2.883</v>
      </c>
      <c r="T1875">
        <f t="shared" si="412"/>
        <v>2.8830000000000001E-2</v>
      </c>
      <c r="V1875" s="1">
        <v>43430</v>
      </c>
      <c r="W1875">
        <v>2.96</v>
      </c>
      <c r="X1875">
        <f t="shared" si="413"/>
        <v>2.9600000000000001E-2</v>
      </c>
      <c r="AB1875" s="1">
        <v>43361</v>
      </c>
      <c r="AC1875">
        <v>207.50030000000001</v>
      </c>
      <c r="AD1875">
        <f t="shared" si="414"/>
        <v>2.0750030000000002</v>
      </c>
      <c r="AF1875" s="1">
        <v>43377</v>
      </c>
      <c r="AG1875">
        <v>-0.318</v>
      </c>
      <c r="AH1875">
        <f t="shared" si="415"/>
        <v>-3.1800000000000001E-3</v>
      </c>
      <c r="AJ1875" s="1">
        <v>43377</v>
      </c>
      <c r="AK1875">
        <v>-0.26800000000000002</v>
      </c>
      <c r="AL1875">
        <f t="shared" si="416"/>
        <v>-2.6800000000000001E-3</v>
      </c>
      <c r="AN1875" s="1">
        <v>43431</v>
      </c>
      <c r="AO1875">
        <v>-0.26</v>
      </c>
      <c r="AP1875">
        <f t="shared" si="417"/>
        <v>-2.5999999999999999E-3</v>
      </c>
      <c r="AS1875" s="1">
        <v>43406</v>
      </c>
      <c r="AT1875">
        <v>0.69359999999999999</v>
      </c>
      <c r="AU1875">
        <f t="shared" si="418"/>
        <v>6.9360000000000003E-3</v>
      </c>
      <c r="AX1875" s="1"/>
    </row>
    <row r="1876" spans="1:50" x14ac:dyDescent="0.3">
      <c r="A1876" s="19">
        <f t="shared" si="419"/>
        <v>48541</v>
      </c>
      <c r="B1876">
        <f t="shared" ca="1" si="406"/>
        <v>-6.7027777777777775</v>
      </c>
      <c r="C1876">
        <f ca="1">IF(currency="USD",'Future et co'!D1876,IF(currency="EUR",'Future et co'!E1876,IF(currency="GBP",'Future et co'!F1876,FALSE)))</f>
        <v>3.5830000000000001E-2</v>
      </c>
      <c r="D1876">
        <f t="shared" ca="1" si="407"/>
        <v>3.5830000000000001E-2</v>
      </c>
      <c r="E1876">
        <f t="shared" ca="1" si="408"/>
        <v>2.1409999999999998E-2</v>
      </c>
      <c r="F1876">
        <f t="shared" ca="1" si="409"/>
        <v>3.7088999999999997E-2</v>
      </c>
      <c r="J1876" s="1">
        <v>43399</v>
      </c>
      <c r="K1876">
        <v>2.2639999999999998</v>
      </c>
      <c r="L1876">
        <f t="shared" si="410"/>
        <v>2.2639999999999997E-2</v>
      </c>
      <c r="N1876" s="1">
        <v>43399</v>
      </c>
      <c r="O1876">
        <v>2.3580000000000001</v>
      </c>
      <c r="P1876">
        <f t="shared" si="411"/>
        <v>2.358E-2</v>
      </c>
      <c r="R1876" s="1">
        <v>43430</v>
      </c>
      <c r="S1876">
        <v>2.8820000000000001</v>
      </c>
      <c r="T1876">
        <f t="shared" si="412"/>
        <v>2.8820000000000002E-2</v>
      </c>
      <c r="V1876" s="1">
        <v>43427</v>
      </c>
      <c r="W1876">
        <v>2.9630000000000001</v>
      </c>
      <c r="X1876">
        <f t="shared" si="413"/>
        <v>2.963E-2</v>
      </c>
      <c r="AB1876" s="1">
        <v>43360</v>
      </c>
      <c r="AC1876">
        <v>207.8663</v>
      </c>
      <c r="AD1876">
        <f t="shared" si="414"/>
        <v>2.0786630000000001</v>
      </c>
      <c r="AF1876" s="1">
        <v>43376</v>
      </c>
      <c r="AG1876">
        <v>-0.318</v>
      </c>
      <c r="AH1876">
        <f t="shared" si="415"/>
        <v>-3.1800000000000001E-3</v>
      </c>
      <c r="AJ1876" s="1">
        <v>43376</v>
      </c>
      <c r="AK1876">
        <v>-0.26700000000000002</v>
      </c>
      <c r="AL1876">
        <f t="shared" si="416"/>
        <v>-2.6700000000000001E-3</v>
      </c>
      <c r="AN1876" s="1">
        <v>43430</v>
      </c>
      <c r="AO1876">
        <v>-0.26</v>
      </c>
      <c r="AP1876">
        <f t="shared" si="417"/>
        <v>-2.5999999999999999E-3</v>
      </c>
      <c r="AS1876" s="1">
        <v>43405</v>
      </c>
      <c r="AT1876">
        <v>0.69650000000000001</v>
      </c>
      <c r="AU1876">
        <f t="shared" si="418"/>
        <v>6.9649999999999998E-3</v>
      </c>
      <c r="AX1876" s="1"/>
    </row>
    <row r="1877" spans="1:50" x14ac:dyDescent="0.3">
      <c r="A1877" s="19">
        <f t="shared" si="419"/>
        <v>48542</v>
      </c>
      <c r="B1877">
        <f t="shared" ca="1" si="406"/>
        <v>-6.7055555555555557</v>
      </c>
      <c r="C1877">
        <f ca="1">IF(currency="USD",'Future et co'!D1877,IF(currency="EUR",'Future et co'!E1877,IF(currency="GBP",'Future et co'!F1877,FALSE)))</f>
        <v>3.5830000000000001E-2</v>
      </c>
      <c r="D1877">
        <f t="shared" ca="1" si="407"/>
        <v>3.5830000000000001E-2</v>
      </c>
      <c r="E1877">
        <f t="shared" ca="1" si="408"/>
        <v>2.1409999999999998E-2</v>
      </c>
      <c r="F1877">
        <f t="shared" ca="1" si="409"/>
        <v>3.7088999999999997E-2</v>
      </c>
      <c r="J1877" s="1">
        <v>43398</v>
      </c>
      <c r="K1877">
        <v>2.27</v>
      </c>
      <c r="L1877">
        <f t="shared" si="410"/>
        <v>2.2700000000000001E-2</v>
      </c>
      <c r="N1877" s="1">
        <v>43398</v>
      </c>
      <c r="O1877">
        <v>2.3719999999999999</v>
      </c>
      <c r="P1877">
        <f t="shared" si="411"/>
        <v>2.3719999999999998E-2</v>
      </c>
      <c r="R1877" s="1">
        <v>43427</v>
      </c>
      <c r="S1877">
        <v>2.8660000000000001</v>
      </c>
      <c r="T1877">
        <f t="shared" si="412"/>
        <v>2.8660000000000001E-2</v>
      </c>
      <c r="V1877" s="1">
        <v>43426</v>
      </c>
      <c r="W1877">
        <v>2.9689999999999999</v>
      </c>
      <c r="X1877">
        <f t="shared" si="413"/>
        <v>2.9689999999999998E-2</v>
      </c>
      <c r="AB1877" s="1">
        <v>43357</v>
      </c>
      <c r="AC1877">
        <v>208.0624</v>
      </c>
      <c r="AD1877">
        <f t="shared" si="414"/>
        <v>2.0806239999999998</v>
      </c>
      <c r="AF1877" s="1">
        <v>43375</v>
      </c>
      <c r="AG1877">
        <v>-0.318</v>
      </c>
      <c r="AH1877">
        <f t="shared" si="415"/>
        <v>-3.1800000000000001E-3</v>
      </c>
      <c r="AJ1877" s="1">
        <v>43375</v>
      </c>
      <c r="AK1877">
        <v>-0.26800000000000002</v>
      </c>
      <c r="AL1877">
        <f t="shared" si="416"/>
        <v>-2.6800000000000001E-3</v>
      </c>
      <c r="AN1877" s="1">
        <v>43427</v>
      </c>
      <c r="AO1877">
        <v>-0.26</v>
      </c>
      <c r="AP1877">
        <f t="shared" si="417"/>
        <v>-2.5999999999999999E-3</v>
      </c>
      <c r="AS1877" s="1">
        <v>43404</v>
      </c>
      <c r="AT1877">
        <v>0.6986</v>
      </c>
      <c r="AU1877">
        <f t="shared" si="418"/>
        <v>6.986E-3</v>
      </c>
      <c r="AX1877" s="1"/>
    </row>
    <row r="1878" spans="1:50" x14ac:dyDescent="0.3">
      <c r="A1878" s="19">
        <f t="shared" si="419"/>
        <v>48543</v>
      </c>
      <c r="B1878">
        <f t="shared" ca="1" si="406"/>
        <v>-6.708333333333333</v>
      </c>
      <c r="C1878">
        <f ca="1">IF(currency="USD",'Future et co'!D1878,IF(currency="EUR",'Future et co'!E1878,IF(currency="GBP",'Future et co'!F1878,FALSE)))</f>
        <v>3.5830000000000001E-2</v>
      </c>
      <c r="D1878">
        <f t="shared" ca="1" si="407"/>
        <v>3.5830000000000001E-2</v>
      </c>
      <c r="E1878">
        <f t="shared" ca="1" si="408"/>
        <v>2.1409999999999998E-2</v>
      </c>
      <c r="F1878">
        <f t="shared" ca="1" si="409"/>
        <v>3.7088999999999997E-2</v>
      </c>
      <c r="J1878" s="1">
        <v>43397</v>
      </c>
      <c r="K1878">
        <v>2.2629999999999999</v>
      </c>
      <c r="L1878">
        <f t="shared" si="410"/>
        <v>2.2629999999999997E-2</v>
      </c>
      <c r="N1878" s="1">
        <v>43397</v>
      </c>
      <c r="O1878">
        <v>2.3559999999999999</v>
      </c>
      <c r="P1878">
        <f t="shared" si="411"/>
        <v>2.3559999999999998E-2</v>
      </c>
      <c r="R1878" s="1">
        <v>43426</v>
      </c>
      <c r="S1878">
        <v>2.8719999999999999</v>
      </c>
      <c r="T1878">
        <f t="shared" si="412"/>
        <v>2.8719999999999999E-2</v>
      </c>
      <c r="V1878" s="1">
        <v>43425</v>
      </c>
      <c r="W1878">
        <v>2.968</v>
      </c>
      <c r="X1878">
        <f t="shared" si="413"/>
        <v>2.9679999999999998E-2</v>
      </c>
      <c r="AB1878" s="1">
        <v>43356</v>
      </c>
      <c r="AC1878">
        <v>208.44149999999999</v>
      </c>
      <c r="AD1878">
        <f t="shared" si="414"/>
        <v>2.0844149999999999</v>
      </c>
      <c r="AF1878" s="1">
        <v>43374</v>
      </c>
      <c r="AG1878">
        <v>-0.317</v>
      </c>
      <c r="AH1878">
        <f t="shared" si="415"/>
        <v>-3.1700000000000001E-3</v>
      </c>
      <c r="AJ1878" s="1">
        <v>43374</v>
      </c>
      <c r="AK1878">
        <v>-0.26800000000000002</v>
      </c>
      <c r="AL1878">
        <f t="shared" si="416"/>
        <v>-2.6800000000000001E-3</v>
      </c>
      <c r="AN1878" s="1">
        <v>43426</v>
      </c>
      <c r="AO1878">
        <v>-0.26</v>
      </c>
      <c r="AP1878">
        <f t="shared" si="417"/>
        <v>-2.5999999999999999E-3</v>
      </c>
      <c r="AS1878" s="1">
        <v>43403</v>
      </c>
      <c r="AT1878">
        <v>0.69689999999999996</v>
      </c>
      <c r="AU1878">
        <f t="shared" si="418"/>
        <v>6.9689999999999995E-3</v>
      </c>
      <c r="AX1878" s="1"/>
    </row>
    <row r="1879" spans="1:50" x14ac:dyDescent="0.3">
      <c r="A1879" s="19">
        <f t="shared" si="419"/>
        <v>48544</v>
      </c>
      <c r="B1879">
        <f t="shared" ca="1" si="406"/>
        <v>-6.7111111111111112</v>
      </c>
      <c r="C1879">
        <f ca="1">IF(currency="USD",'Future et co'!D1879,IF(currency="EUR",'Future et co'!E1879,IF(currency="GBP",'Future et co'!F1879,FALSE)))</f>
        <v>3.5830000000000001E-2</v>
      </c>
      <c r="D1879">
        <f t="shared" ca="1" si="407"/>
        <v>3.5830000000000001E-2</v>
      </c>
      <c r="E1879">
        <f t="shared" ca="1" si="408"/>
        <v>2.1409999999999998E-2</v>
      </c>
      <c r="F1879">
        <f t="shared" ca="1" si="409"/>
        <v>3.7088999999999997E-2</v>
      </c>
      <c r="J1879" s="1">
        <v>43396</v>
      </c>
      <c r="K1879">
        <v>2.2639999999999998</v>
      </c>
      <c r="L1879">
        <f t="shared" si="410"/>
        <v>2.2639999999999997E-2</v>
      </c>
      <c r="N1879" s="1">
        <v>43396</v>
      </c>
      <c r="O1879">
        <v>2.3719999999999999</v>
      </c>
      <c r="P1879">
        <f t="shared" si="411"/>
        <v>2.3719999999999998E-2</v>
      </c>
      <c r="R1879" s="1">
        <v>43425</v>
      </c>
      <c r="S1879">
        <v>2.8639999999999999</v>
      </c>
      <c r="T1879">
        <f t="shared" si="412"/>
        <v>2.8639999999999999E-2</v>
      </c>
      <c r="V1879" s="1">
        <v>43424</v>
      </c>
      <c r="W1879">
        <v>2.9510000000000001</v>
      </c>
      <c r="X1879">
        <f t="shared" si="413"/>
        <v>2.9510000000000002E-2</v>
      </c>
      <c r="AB1879" s="1">
        <v>43355</v>
      </c>
      <c r="AC1879">
        <v>208.66370000000001</v>
      </c>
      <c r="AD1879">
        <f t="shared" si="414"/>
        <v>2.0866370000000001</v>
      </c>
      <c r="AF1879" s="1">
        <v>43371</v>
      </c>
      <c r="AG1879">
        <v>-0.318</v>
      </c>
      <c r="AH1879">
        <f t="shared" si="415"/>
        <v>-3.1800000000000001E-3</v>
      </c>
      <c r="AJ1879" s="1">
        <v>43371</v>
      </c>
      <c r="AK1879">
        <v>-0.26800000000000002</v>
      </c>
      <c r="AL1879">
        <f t="shared" si="416"/>
        <v>-2.6800000000000001E-3</v>
      </c>
      <c r="AN1879" s="1">
        <v>43425</v>
      </c>
      <c r="AO1879">
        <v>-0.26</v>
      </c>
      <c r="AP1879">
        <f t="shared" si="417"/>
        <v>-2.5999999999999999E-3</v>
      </c>
      <c r="AS1879" s="1">
        <v>43402</v>
      </c>
      <c r="AT1879">
        <v>0.69630000000000003</v>
      </c>
      <c r="AU1879">
        <f t="shared" si="418"/>
        <v>6.9630000000000004E-3</v>
      </c>
      <c r="AX1879" s="1"/>
    </row>
    <row r="1880" spans="1:50" x14ac:dyDescent="0.3">
      <c r="A1880" s="19">
        <f t="shared" si="419"/>
        <v>48547</v>
      </c>
      <c r="B1880">
        <f t="shared" ca="1" si="406"/>
        <v>-6.7194444444444441</v>
      </c>
      <c r="C1880">
        <f ca="1">IF(currency="USD",'Future et co'!D1880,IF(currency="EUR",'Future et co'!E1880,IF(currency="GBP",'Future et co'!F1880,FALSE)))</f>
        <v>3.5830000000000001E-2</v>
      </c>
      <c r="D1880">
        <f t="shared" ca="1" si="407"/>
        <v>3.5830000000000001E-2</v>
      </c>
      <c r="E1880">
        <f t="shared" ca="1" si="408"/>
        <v>2.1409999999999998E-2</v>
      </c>
      <c r="F1880">
        <f t="shared" ca="1" si="409"/>
        <v>3.7088999999999997E-2</v>
      </c>
      <c r="J1880" s="1">
        <v>43395</v>
      </c>
      <c r="K1880">
        <v>2.2719999999999998</v>
      </c>
      <c r="L1880">
        <f t="shared" si="410"/>
        <v>2.2719999999999997E-2</v>
      </c>
      <c r="N1880" s="1">
        <v>43395</v>
      </c>
      <c r="O1880">
        <v>2.3769999999999998</v>
      </c>
      <c r="P1880">
        <f t="shared" si="411"/>
        <v>2.3769999999999999E-2</v>
      </c>
      <c r="R1880" s="1">
        <v>43424</v>
      </c>
      <c r="S1880">
        <v>2.8530000000000002</v>
      </c>
      <c r="T1880">
        <f t="shared" si="412"/>
        <v>2.8530000000000003E-2</v>
      </c>
      <c r="V1880" s="1">
        <v>43423</v>
      </c>
      <c r="W1880">
        <v>2.9449999999999998</v>
      </c>
      <c r="X1880">
        <f t="shared" si="413"/>
        <v>2.9449999999999997E-2</v>
      </c>
      <c r="AB1880" s="1">
        <v>43354</v>
      </c>
      <c r="AC1880">
        <v>208.23230000000001</v>
      </c>
      <c r="AD1880">
        <f t="shared" si="414"/>
        <v>2.0823230000000001</v>
      </c>
      <c r="AF1880" s="1">
        <v>43370</v>
      </c>
      <c r="AG1880">
        <v>-0.318</v>
      </c>
      <c r="AH1880">
        <f t="shared" si="415"/>
        <v>-3.1800000000000001E-3</v>
      </c>
      <c r="AJ1880" s="1">
        <v>43370</v>
      </c>
      <c r="AK1880">
        <v>-0.26800000000000002</v>
      </c>
      <c r="AL1880">
        <f t="shared" si="416"/>
        <v>-2.6800000000000001E-3</v>
      </c>
      <c r="AN1880" s="1">
        <v>43424</v>
      </c>
      <c r="AO1880">
        <v>-0.26</v>
      </c>
      <c r="AP1880">
        <f t="shared" si="417"/>
        <v>-2.5999999999999999E-3</v>
      </c>
      <c r="AS1880" s="1">
        <v>43399</v>
      </c>
      <c r="AT1880">
        <v>0.69469999999999998</v>
      </c>
      <c r="AU1880">
        <f t="shared" si="418"/>
        <v>6.9470000000000001E-3</v>
      </c>
      <c r="AX1880" s="1"/>
    </row>
    <row r="1881" spans="1:50" x14ac:dyDescent="0.3">
      <c r="A1881" s="19">
        <f t="shared" si="419"/>
        <v>48548</v>
      </c>
      <c r="B1881">
        <f t="shared" ca="1" si="406"/>
        <v>-6.7222222222222223</v>
      </c>
      <c r="C1881">
        <f ca="1">IF(currency="USD",'Future et co'!D1881,IF(currency="EUR",'Future et co'!E1881,IF(currency="GBP",'Future et co'!F1881,FALSE)))</f>
        <v>3.5830000000000001E-2</v>
      </c>
      <c r="D1881">
        <f t="shared" ca="1" si="407"/>
        <v>3.5830000000000001E-2</v>
      </c>
      <c r="E1881">
        <f t="shared" ca="1" si="408"/>
        <v>2.1409999999999998E-2</v>
      </c>
      <c r="F1881">
        <f t="shared" ca="1" si="409"/>
        <v>3.7088999999999997E-2</v>
      </c>
      <c r="J1881" s="1">
        <v>43392</v>
      </c>
      <c r="K1881">
        <v>2.2669999999999999</v>
      </c>
      <c r="L1881">
        <f t="shared" si="410"/>
        <v>2.2669999999999999E-2</v>
      </c>
      <c r="N1881" s="1">
        <v>43392</v>
      </c>
      <c r="O1881">
        <v>2.3759999999999999</v>
      </c>
      <c r="P1881">
        <f t="shared" si="411"/>
        <v>2.376E-2</v>
      </c>
      <c r="R1881" s="1">
        <v>43423</v>
      </c>
      <c r="S1881">
        <v>2.843</v>
      </c>
      <c r="T1881">
        <f t="shared" si="412"/>
        <v>2.843E-2</v>
      </c>
      <c r="V1881" s="1">
        <v>43420</v>
      </c>
      <c r="W1881">
        <v>2.9744000000000002</v>
      </c>
      <c r="X1881">
        <f t="shared" si="413"/>
        <v>2.9744000000000003E-2</v>
      </c>
      <c r="AB1881" s="1">
        <v>43353</v>
      </c>
      <c r="AC1881">
        <v>208.74209999999999</v>
      </c>
      <c r="AD1881">
        <f t="shared" si="414"/>
        <v>2.087421</v>
      </c>
      <c r="AF1881" s="1">
        <v>43369</v>
      </c>
      <c r="AG1881">
        <v>-0.31900000000000001</v>
      </c>
      <c r="AH1881">
        <f t="shared" si="415"/>
        <v>-3.1900000000000001E-3</v>
      </c>
      <c r="AJ1881" s="1">
        <v>43369</v>
      </c>
      <c r="AK1881">
        <v>-0.26700000000000002</v>
      </c>
      <c r="AL1881">
        <f t="shared" si="416"/>
        <v>-2.6700000000000001E-3</v>
      </c>
      <c r="AN1881" s="1">
        <v>43423</v>
      </c>
      <c r="AO1881">
        <v>-0.23</v>
      </c>
      <c r="AP1881">
        <f t="shared" si="417"/>
        <v>-2.3E-3</v>
      </c>
      <c r="AS1881" s="1">
        <v>43398</v>
      </c>
      <c r="AT1881">
        <v>0.6966</v>
      </c>
      <c r="AU1881">
        <f t="shared" si="418"/>
        <v>6.966E-3</v>
      </c>
      <c r="AX1881" s="1"/>
    </row>
    <row r="1882" spans="1:50" x14ac:dyDescent="0.3">
      <c r="A1882" s="19">
        <f t="shared" si="419"/>
        <v>48549</v>
      </c>
      <c r="B1882">
        <f t="shared" ca="1" si="406"/>
        <v>-6.7249999999999996</v>
      </c>
      <c r="C1882">
        <f ca="1">IF(currency="USD",'Future et co'!D1882,IF(currency="EUR",'Future et co'!E1882,IF(currency="GBP",'Future et co'!F1882,FALSE)))</f>
        <v>3.5830000000000001E-2</v>
      </c>
      <c r="D1882">
        <f t="shared" ca="1" si="407"/>
        <v>3.5830000000000001E-2</v>
      </c>
      <c r="E1882">
        <f t="shared" ca="1" si="408"/>
        <v>2.1409999999999998E-2</v>
      </c>
      <c r="F1882">
        <f t="shared" ca="1" si="409"/>
        <v>3.7088999999999997E-2</v>
      </c>
      <c r="J1882" s="1">
        <v>43391</v>
      </c>
      <c r="K1882">
        <v>2.258</v>
      </c>
      <c r="L1882">
        <f t="shared" si="410"/>
        <v>2.2579999999999999E-2</v>
      </c>
      <c r="N1882" s="1">
        <v>43391</v>
      </c>
      <c r="O1882">
        <v>2.3690000000000002</v>
      </c>
      <c r="P1882">
        <f t="shared" si="411"/>
        <v>2.3690000000000003E-2</v>
      </c>
      <c r="R1882" s="1">
        <v>43420</v>
      </c>
      <c r="S1882">
        <v>2.8660000000000001</v>
      </c>
      <c r="T1882">
        <f t="shared" si="412"/>
        <v>2.8660000000000001E-2</v>
      </c>
      <c r="V1882" s="1">
        <v>43419</v>
      </c>
      <c r="W1882">
        <v>3.0110000000000001</v>
      </c>
      <c r="X1882">
        <f t="shared" si="413"/>
        <v>3.0110000000000001E-2</v>
      </c>
      <c r="AB1882" s="1">
        <v>43350</v>
      </c>
      <c r="AC1882">
        <v>209.08199999999999</v>
      </c>
      <c r="AD1882">
        <f t="shared" si="414"/>
        <v>2.0908199999999999</v>
      </c>
      <c r="AF1882" s="1">
        <v>43368</v>
      </c>
      <c r="AG1882">
        <v>-0.31900000000000001</v>
      </c>
      <c r="AH1882">
        <f t="shared" si="415"/>
        <v>-3.1900000000000001E-3</v>
      </c>
      <c r="AJ1882" s="1">
        <v>43368</v>
      </c>
      <c r="AK1882">
        <v>-0.26700000000000002</v>
      </c>
      <c r="AL1882">
        <f t="shared" si="416"/>
        <v>-2.6700000000000001E-3</v>
      </c>
      <c r="AN1882" s="1">
        <v>43420</v>
      </c>
      <c r="AO1882">
        <v>-0.26</v>
      </c>
      <c r="AP1882">
        <f t="shared" si="417"/>
        <v>-2.5999999999999999E-3</v>
      </c>
      <c r="AS1882" s="1">
        <v>43397</v>
      </c>
      <c r="AT1882">
        <v>0.69550000000000001</v>
      </c>
      <c r="AU1882">
        <f t="shared" si="418"/>
        <v>6.9550000000000002E-3</v>
      </c>
      <c r="AX1882" s="1"/>
    </row>
    <row r="1883" spans="1:50" x14ac:dyDescent="0.3">
      <c r="A1883" s="19">
        <f t="shared" si="419"/>
        <v>48550</v>
      </c>
      <c r="B1883">
        <f t="shared" ca="1" si="406"/>
        <v>-6.7277777777777779</v>
      </c>
      <c r="C1883">
        <f ca="1">IF(currency="USD",'Future et co'!D1883,IF(currency="EUR",'Future et co'!E1883,IF(currency="GBP",'Future et co'!F1883,FALSE)))</f>
        <v>3.5830000000000001E-2</v>
      </c>
      <c r="D1883">
        <f t="shared" ca="1" si="407"/>
        <v>3.5830000000000001E-2</v>
      </c>
      <c r="E1883">
        <f t="shared" ca="1" si="408"/>
        <v>2.1409999999999998E-2</v>
      </c>
      <c r="F1883">
        <f t="shared" ca="1" si="409"/>
        <v>3.7088999999999997E-2</v>
      </c>
      <c r="J1883" s="1">
        <v>43390</v>
      </c>
      <c r="K1883">
        <v>2.2549999999999999</v>
      </c>
      <c r="L1883">
        <f t="shared" si="410"/>
        <v>2.2550000000000001E-2</v>
      </c>
      <c r="N1883" s="1">
        <v>43390</v>
      </c>
      <c r="O1883">
        <v>2.3530000000000002</v>
      </c>
      <c r="P1883">
        <f t="shared" si="411"/>
        <v>2.3530000000000002E-2</v>
      </c>
      <c r="R1883" s="1">
        <v>43419</v>
      </c>
      <c r="S1883">
        <v>2.8919999999999999</v>
      </c>
      <c r="T1883">
        <f t="shared" si="412"/>
        <v>2.8919999999999998E-2</v>
      </c>
      <c r="V1883" s="1">
        <v>43418</v>
      </c>
      <c r="W1883">
        <v>3.0219999999999998</v>
      </c>
      <c r="X1883">
        <f t="shared" si="413"/>
        <v>3.0219999999999997E-2</v>
      </c>
      <c r="AB1883" s="1">
        <v>43349</v>
      </c>
      <c r="AC1883">
        <v>209.70949999999999</v>
      </c>
      <c r="AD1883">
        <f t="shared" si="414"/>
        <v>2.0970949999999999</v>
      </c>
      <c r="AF1883" s="1">
        <v>43367</v>
      </c>
      <c r="AG1883">
        <v>-0.31900000000000001</v>
      </c>
      <c r="AH1883">
        <f t="shared" si="415"/>
        <v>-3.1900000000000001E-3</v>
      </c>
      <c r="AJ1883" s="1">
        <v>43367</v>
      </c>
      <c r="AK1883">
        <v>-0.26700000000000002</v>
      </c>
      <c r="AL1883">
        <f t="shared" si="416"/>
        <v>-2.6700000000000001E-3</v>
      </c>
      <c r="AN1883" s="1">
        <v>43419</v>
      </c>
      <c r="AO1883">
        <v>-0.26</v>
      </c>
      <c r="AP1883">
        <f t="shared" si="417"/>
        <v>-2.5999999999999999E-3</v>
      </c>
      <c r="AS1883" s="1">
        <v>43396</v>
      </c>
      <c r="AT1883">
        <v>0.69610000000000005</v>
      </c>
      <c r="AU1883">
        <f t="shared" si="418"/>
        <v>6.9610000000000002E-3</v>
      </c>
      <c r="AX1883" s="1"/>
    </row>
    <row r="1884" spans="1:50" x14ac:dyDescent="0.3">
      <c r="A1884" s="19">
        <f t="shared" si="419"/>
        <v>48551</v>
      </c>
      <c r="B1884">
        <f t="shared" ca="1" si="406"/>
        <v>-6.7305555555555552</v>
      </c>
      <c r="C1884">
        <f ca="1">IF(currency="USD",'Future et co'!D1884,IF(currency="EUR",'Future et co'!E1884,IF(currency="GBP",'Future et co'!F1884,FALSE)))</f>
        <v>3.5830000000000001E-2</v>
      </c>
      <c r="D1884">
        <f t="shared" ca="1" si="407"/>
        <v>3.5830000000000001E-2</v>
      </c>
      <c r="E1884">
        <f t="shared" ca="1" si="408"/>
        <v>2.1409999999999998E-2</v>
      </c>
      <c r="F1884">
        <f t="shared" ca="1" si="409"/>
        <v>3.7088999999999997E-2</v>
      </c>
      <c r="J1884" s="1">
        <v>43389</v>
      </c>
      <c r="K1884">
        <v>2.242</v>
      </c>
      <c r="L1884">
        <f t="shared" si="410"/>
        <v>2.2419999999999999E-2</v>
      </c>
      <c r="N1884" s="1">
        <v>43389</v>
      </c>
      <c r="O1884">
        <v>2.3410000000000002</v>
      </c>
      <c r="P1884">
        <f t="shared" si="411"/>
        <v>2.341E-2</v>
      </c>
      <c r="R1884" s="1">
        <v>43418</v>
      </c>
      <c r="S1884">
        <v>2.8849999999999998</v>
      </c>
      <c r="T1884">
        <f t="shared" si="412"/>
        <v>2.8849999999999997E-2</v>
      </c>
      <c r="V1884" s="1">
        <v>43417</v>
      </c>
      <c r="W1884">
        <v>3.0350000000000001</v>
      </c>
      <c r="X1884">
        <f t="shared" si="413"/>
        <v>3.0350000000000002E-2</v>
      </c>
      <c r="AB1884" s="1">
        <v>43348</v>
      </c>
      <c r="AC1884">
        <v>209.0428</v>
      </c>
      <c r="AD1884">
        <f t="shared" si="414"/>
        <v>2.0904280000000002</v>
      </c>
      <c r="AF1884" s="1">
        <v>43364</v>
      </c>
      <c r="AG1884">
        <v>-0.31900000000000001</v>
      </c>
      <c r="AH1884">
        <f t="shared" si="415"/>
        <v>-3.1900000000000001E-3</v>
      </c>
      <c r="AJ1884" s="1">
        <v>43364</v>
      </c>
      <c r="AK1884">
        <v>-0.26800000000000002</v>
      </c>
      <c r="AL1884">
        <f t="shared" si="416"/>
        <v>-2.6800000000000001E-3</v>
      </c>
      <c r="AN1884" s="1">
        <v>43418</v>
      </c>
      <c r="AO1884">
        <v>-0.23</v>
      </c>
      <c r="AP1884">
        <f t="shared" si="417"/>
        <v>-2.3E-3</v>
      </c>
      <c r="AS1884" s="1">
        <v>43395</v>
      </c>
      <c r="AT1884">
        <v>0.69699999999999995</v>
      </c>
      <c r="AU1884">
        <f t="shared" si="418"/>
        <v>6.9699999999999996E-3</v>
      </c>
      <c r="AX1884" s="1"/>
    </row>
    <row r="1885" spans="1:50" x14ac:dyDescent="0.3">
      <c r="A1885" s="19">
        <f t="shared" si="419"/>
        <v>48554</v>
      </c>
      <c r="B1885">
        <f t="shared" ca="1" si="406"/>
        <v>-6.7388888888888889</v>
      </c>
      <c r="C1885">
        <f ca="1">IF(currency="USD",'Future et co'!D1885,IF(currency="EUR",'Future et co'!E1885,IF(currency="GBP",'Future et co'!F1885,FALSE)))</f>
        <v>3.5830000000000001E-2</v>
      </c>
      <c r="D1885">
        <f t="shared" ca="1" si="407"/>
        <v>3.5830000000000001E-2</v>
      </c>
      <c r="E1885">
        <f t="shared" ca="1" si="408"/>
        <v>2.1409999999999998E-2</v>
      </c>
      <c r="F1885">
        <f t="shared" ca="1" si="409"/>
        <v>3.7088999999999997E-2</v>
      </c>
      <c r="J1885" s="1">
        <v>43388</v>
      </c>
      <c r="K1885">
        <v>2.2400000000000002</v>
      </c>
      <c r="L1885">
        <f t="shared" si="410"/>
        <v>2.2400000000000003E-2</v>
      </c>
      <c r="N1885" s="1">
        <v>43388</v>
      </c>
      <c r="O1885">
        <v>2.35</v>
      </c>
      <c r="P1885">
        <f t="shared" si="411"/>
        <v>2.35E-2</v>
      </c>
      <c r="R1885" s="1">
        <v>43417</v>
      </c>
      <c r="S1885">
        <v>2.8919999999999999</v>
      </c>
      <c r="T1885">
        <f t="shared" si="412"/>
        <v>2.8919999999999998E-2</v>
      </c>
      <c r="V1885" s="1">
        <v>43416</v>
      </c>
      <c r="W1885">
        <v>3.0819999999999999</v>
      </c>
      <c r="X1885">
        <f t="shared" si="413"/>
        <v>3.082E-2</v>
      </c>
      <c r="AB1885" s="1">
        <v>43347</v>
      </c>
      <c r="AC1885">
        <v>209.60489999999999</v>
      </c>
      <c r="AD1885">
        <f t="shared" si="414"/>
        <v>2.0960489999999998</v>
      </c>
      <c r="AF1885" s="1">
        <v>43363</v>
      </c>
      <c r="AG1885">
        <v>-0.31900000000000001</v>
      </c>
      <c r="AH1885">
        <f t="shared" si="415"/>
        <v>-3.1900000000000001E-3</v>
      </c>
      <c r="AJ1885" s="1">
        <v>43363</v>
      </c>
      <c r="AK1885">
        <v>-0.26800000000000002</v>
      </c>
      <c r="AL1885">
        <f t="shared" si="416"/>
        <v>-2.6800000000000001E-3</v>
      </c>
      <c r="AN1885" s="1">
        <v>43417</v>
      </c>
      <c r="AO1885">
        <v>-0.26</v>
      </c>
      <c r="AP1885">
        <f t="shared" si="417"/>
        <v>-2.5999999999999999E-3</v>
      </c>
      <c r="AS1885" s="1">
        <v>43392</v>
      </c>
      <c r="AT1885">
        <v>0.69840000000000002</v>
      </c>
      <c r="AU1885">
        <f t="shared" si="418"/>
        <v>6.9840000000000006E-3</v>
      </c>
      <c r="AX1885" s="1"/>
    </row>
    <row r="1886" spans="1:50" x14ac:dyDescent="0.3">
      <c r="A1886" s="19">
        <f t="shared" si="419"/>
        <v>48555</v>
      </c>
      <c r="B1886">
        <f t="shared" ca="1" si="406"/>
        <v>-6.7416666666666663</v>
      </c>
      <c r="C1886">
        <f ca="1">IF(currency="USD",'Future et co'!D1886,IF(currency="EUR",'Future et co'!E1886,IF(currency="GBP",'Future et co'!F1886,FALSE)))</f>
        <v>3.5830000000000001E-2</v>
      </c>
      <c r="D1886">
        <f t="shared" ca="1" si="407"/>
        <v>3.5830000000000001E-2</v>
      </c>
      <c r="E1886">
        <f t="shared" ca="1" si="408"/>
        <v>2.1409999999999998E-2</v>
      </c>
      <c r="F1886">
        <f t="shared" ca="1" si="409"/>
        <v>3.7088999999999997E-2</v>
      </c>
      <c r="J1886" s="1">
        <v>43385</v>
      </c>
      <c r="K1886">
        <v>2.242</v>
      </c>
      <c r="L1886">
        <f t="shared" si="410"/>
        <v>2.2419999999999999E-2</v>
      </c>
      <c r="N1886" s="1">
        <v>43385</v>
      </c>
      <c r="O1886">
        <v>2.34</v>
      </c>
      <c r="P1886">
        <f t="shared" si="411"/>
        <v>2.3399999999999997E-2</v>
      </c>
      <c r="R1886" s="1">
        <v>43416</v>
      </c>
      <c r="S1886">
        <v>2.9</v>
      </c>
      <c r="T1886">
        <f t="shared" si="412"/>
        <v>2.8999999999999998E-2</v>
      </c>
      <c r="V1886" s="1">
        <v>43413</v>
      </c>
      <c r="W1886">
        <v>3.077</v>
      </c>
      <c r="X1886">
        <f t="shared" si="413"/>
        <v>3.0769999999999999E-2</v>
      </c>
      <c r="AB1886" s="1">
        <v>43346</v>
      </c>
      <c r="AC1886">
        <v>210.04249999999999</v>
      </c>
      <c r="AD1886">
        <f t="shared" si="414"/>
        <v>2.100425</v>
      </c>
      <c r="AF1886" s="1">
        <v>43362</v>
      </c>
      <c r="AG1886">
        <v>-0.318</v>
      </c>
      <c r="AH1886">
        <f t="shared" si="415"/>
        <v>-3.1800000000000001E-3</v>
      </c>
      <c r="AJ1886" s="1">
        <v>43362</v>
      </c>
      <c r="AK1886">
        <v>-0.26700000000000002</v>
      </c>
      <c r="AL1886">
        <f t="shared" si="416"/>
        <v>-2.6700000000000001E-3</v>
      </c>
      <c r="AN1886" s="1">
        <v>43416</v>
      </c>
      <c r="AO1886">
        <v>-0.26</v>
      </c>
      <c r="AP1886">
        <f t="shared" si="417"/>
        <v>-2.5999999999999999E-3</v>
      </c>
      <c r="AS1886" s="1">
        <v>43391</v>
      </c>
      <c r="AT1886">
        <v>0.70079999999999998</v>
      </c>
      <c r="AU1886">
        <f t="shared" si="418"/>
        <v>7.0079999999999995E-3</v>
      </c>
      <c r="AX1886" s="1"/>
    </row>
    <row r="1887" spans="1:50" x14ac:dyDescent="0.3">
      <c r="A1887" s="19">
        <f t="shared" si="419"/>
        <v>48556</v>
      </c>
      <c r="B1887">
        <f t="shared" ca="1" si="406"/>
        <v>-6.7444444444444445</v>
      </c>
      <c r="C1887">
        <f ca="1">IF(currency="USD",'Future et co'!D1887,IF(currency="EUR",'Future et co'!E1887,IF(currency="GBP",'Future et co'!F1887,FALSE)))</f>
        <v>3.5830000000000001E-2</v>
      </c>
      <c r="D1887">
        <f t="shared" ca="1" si="407"/>
        <v>3.5830000000000001E-2</v>
      </c>
      <c r="E1887">
        <f t="shared" ca="1" si="408"/>
        <v>2.1409999999999998E-2</v>
      </c>
      <c r="F1887">
        <f t="shared" ca="1" si="409"/>
        <v>3.7088999999999997E-2</v>
      </c>
      <c r="J1887" s="1">
        <v>43384</v>
      </c>
      <c r="K1887">
        <v>2.2360000000000002</v>
      </c>
      <c r="L1887">
        <f t="shared" si="410"/>
        <v>2.2360000000000001E-2</v>
      </c>
      <c r="N1887" s="1">
        <v>43384</v>
      </c>
      <c r="O1887">
        <v>2.335</v>
      </c>
      <c r="P1887">
        <f t="shared" si="411"/>
        <v>2.3349999999999999E-2</v>
      </c>
      <c r="R1887" s="1">
        <v>43413</v>
      </c>
      <c r="S1887">
        <v>2.9180000000000001</v>
      </c>
      <c r="T1887">
        <f t="shared" si="412"/>
        <v>2.9180000000000001E-2</v>
      </c>
      <c r="V1887" s="1">
        <v>43412</v>
      </c>
      <c r="W1887">
        <v>3.1179999999999999</v>
      </c>
      <c r="X1887">
        <f t="shared" si="413"/>
        <v>3.1179999999999999E-2</v>
      </c>
      <c r="AB1887" s="1">
        <v>43343</v>
      </c>
      <c r="AC1887">
        <v>210.11969999999999</v>
      </c>
      <c r="AD1887">
        <f t="shared" si="414"/>
        <v>2.101197</v>
      </c>
      <c r="AF1887" s="1">
        <v>43361</v>
      </c>
      <c r="AG1887">
        <v>-0.31900000000000001</v>
      </c>
      <c r="AH1887">
        <f t="shared" si="415"/>
        <v>-3.1900000000000001E-3</v>
      </c>
      <c r="AJ1887" s="1">
        <v>43361</v>
      </c>
      <c r="AK1887">
        <v>-0.26800000000000002</v>
      </c>
      <c r="AL1887">
        <f t="shared" si="416"/>
        <v>-2.6800000000000001E-3</v>
      </c>
      <c r="AN1887" s="1">
        <v>43413</v>
      </c>
      <c r="AO1887">
        <v>-0.26</v>
      </c>
      <c r="AP1887">
        <f t="shared" si="417"/>
        <v>-2.5999999999999999E-3</v>
      </c>
      <c r="AS1887" s="1">
        <v>43390</v>
      </c>
      <c r="AT1887">
        <v>0.69840000000000002</v>
      </c>
      <c r="AU1887">
        <f t="shared" si="418"/>
        <v>6.9840000000000006E-3</v>
      </c>
      <c r="AX1887" s="1"/>
    </row>
    <row r="1888" spans="1:50" x14ac:dyDescent="0.3">
      <c r="A1888" s="19">
        <f t="shared" si="419"/>
        <v>48557</v>
      </c>
      <c r="B1888">
        <f t="shared" ca="1" si="406"/>
        <v>-6.7472222222222218</v>
      </c>
      <c r="C1888">
        <f ca="1">IF(currency="USD",'Future et co'!D1888,IF(currency="EUR",'Future et co'!E1888,IF(currency="GBP",'Future et co'!F1888,FALSE)))</f>
        <v>3.5830000000000001E-2</v>
      </c>
      <c r="D1888">
        <f t="shared" ca="1" si="407"/>
        <v>3.5830000000000001E-2</v>
      </c>
      <c r="E1888">
        <f t="shared" ca="1" si="408"/>
        <v>2.1409999999999998E-2</v>
      </c>
      <c r="F1888">
        <f t="shared" ca="1" si="409"/>
        <v>3.7088999999999997E-2</v>
      </c>
      <c r="J1888" s="1">
        <v>43383</v>
      </c>
      <c r="K1888">
        <v>2.2290000000000001</v>
      </c>
      <c r="L1888">
        <f t="shared" si="410"/>
        <v>2.2290000000000001E-2</v>
      </c>
      <c r="N1888" s="1">
        <v>43383</v>
      </c>
      <c r="O1888">
        <v>2.327</v>
      </c>
      <c r="P1888">
        <f t="shared" si="411"/>
        <v>2.3269999999999999E-2</v>
      </c>
      <c r="R1888" s="1">
        <v>43412</v>
      </c>
      <c r="S1888">
        <v>2.9329999999999998</v>
      </c>
      <c r="T1888">
        <f t="shared" si="412"/>
        <v>2.9329999999999998E-2</v>
      </c>
      <c r="V1888" s="1">
        <v>43411</v>
      </c>
      <c r="W1888">
        <v>3.101</v>
      </c>
      <c r="X1888">
        <f t="shared" si="413"/>
        <v>3.1009999999999999E-2</v>
      </c>
      <c r="AB1888" s="1">
        <v>43342</v>
      </c>
      <c r="AC1888">
        <v>209.7465</v>
      </c>
      <c r="AD1888">
        <f t="shared" si="414"/>
        <v>2.0974650000000001</v>
      </c>
      <c r="AF1888" s="1">
        <v>43360</v>
      </c>
      <c r="AG1888">
        <v>-0.31900000000000001</v>
      </c>
      <c r="AH1888">
        <f t="shared" si="415"/>
        <v>-3.1900000000000001E-3</v>
      </c>
      <c r="AJ1888" s="1">
        <v>43360</v>
      </c>
      <c r="AK1888">
        <v>-0.26800000000000002</v>
      </c>
      <c r="AL1888">
        <f t="shared" si="416"/>
        <v>-2.6800000000000001E-3</v>
      </c>
      <c r="AN1888" s="1">
        <v>43412</v>
      </c>
      <c r="AO1888">
        <v>-0.26</v>
      </c>
      <c r="AP1888">
        <f t="shared" si="417"/>
        <v>-2.5999999999999999E-3</v>
      </c>
      <c r="AS1888" s="1">
        <v>43389</v>
      </c>
      <c r="AT1888">
        <v>0.70150000000000001</v>
      </c>
      <c r="AU1888">
        <f t="shared" si="418"/>
        <v>7.0150000000000004E-3</v>
      </c>
      <c r="AX1888" s="1"/>
    </row>
    <row r="1889" spans="1:50" x14ac:dyDescent="0.3">
      <c r="A1889" s="19">
        <f t="shared" si="419"/>
        <v>48558</v>
      </c>
      <c r="B1889">
        <f t="shared" ca="1" si="406"/>
        <v>-6.75</v>
      </c>
      <c r="C1889">
        <f ca="1">IF(currency="USD",'Future et co'!D1889,IF(currency="EUR",'Future et co'!E1889,IF(currency="GBP",'Future et co'!F1889,FALSE)))</f>
        <v>3.5830000000000001E-2</v>
      </c>
      <c r="D1889">
        <f t="shared" ca="1" si="407"/>
        <v>3.5830000000000001E-2</v>
      </c>
      <c r="E1889">
        <f t="shared" ca="1" si="408"/>
        <v>2.1409999999999998E-2</v>
      </c>
      <c r="F1889">
        <f t="shared" ca="1" si="409"/>
        <v>3.7088999999999997E-2</v>
      </c>
      <c r="J1889" s="1">
        <v>43382</v>
      </c>
      <c r="K1889">
        <v>2.2320000000000002</v>
      </c>
      <c r="L1889">
        <f t="shared" si="410"/>
        <v>2.2320000000000003E-2</v>
      </c>
      <c r="N1889" s="1">
        <v>43382</v>
      </c>
      <c r="O1889">
        <v>2.339</v>
      </c>
      <c r="P1889">
        <f t="shared" si="411"/>
        <v>2.3390000000000001E-2</v>
      </c>
      <c r="R1889" s="1">
        <v>43411</v>
      </c>
      <c r="S1889">
        <v>2.9239999999999999</v>
      </c>
      <c r="T1889">
        <f t="shared" si="412"/>
        <v>2.9239999999999999E-2</v>
      </c>
      <c r="V1889" s="1">
        <v>43410</v>
      </c>
      <c r="W1889">
        <v>3.0790000000000002</v>
      </c>
      <c r="X1889">
        <f t="shared" si="413"/>
        <v>3.0790000000000001E-2</v>
      </c>
      <c r="AB1889" s="1">
        <v>43341</v>
      </c>
      <c r="AC1889">
        <v>208.71690000000001</v>
      </c>
      <c r="AD1889">
        <f t="shared" si="414"/>
        <v>2.0871690000000003</v>
      </c>
      <c r="AF1889" s="1">
        <v>43357</v>
      </c>
      <c r="AG1889">
        <v>-0.31900000000000001</v>
      </c>
      <c r="AH1889">
        <f t="shared" si="415"/>
        <v>-3.1900000000000001E-3</v>
      </c>
      <c r="AJ1889" s="1">
        <v>43357</v>
      </c>
      <c r="AK1889">
        <v>-0.26900000000000002</v>
      </c>
      <c r="AL1889">
        <f t="shared" si="416"/>
        <v>-2.6900000000000001E-3</v>
      </c>
      <c r="AN1889" s="1">
        <v>43411</v>
      </c>
      <c r="AO1889">
        <v>-0.26</v>
      </c>
      <c r="AP1889">
        <f t="shared" si="417"/>
        <v>-2.5999999999999999E-3</v>
      </c>
      <c r="AS1889" s="1">
        <v>43388</v>
      </c>
      <c r="AT1889">
        <v>0.7</v>
      </c>
      <c r="AU1889">
        <f t="shared" si="418"/>
        <v>6.9999999999999993E-3</v>
      </c>
      <c r="AX1889" s="1"/>
    </row>
    <row r="1890" spans="1:50" x14ac:dyDescent="0.3">
      <c r="A1890" s="19">
        <f t="shared" si="419"/>
        <v>48561</v>
      </c>
      <c r="B1890">
        <f t="shared" ca="1" si="406"/>
        <v>-6.7583333333333337</v>
      </c>
      <c r="C1890">
        <f ca="1">IF(currency="USD",'Future et co'!D1890,IF(currency="EUR",'Future et co'!E1890,IF(currency="GBP",'Future et co'!F1890,FALSE)))</f>
        <v>3.5830000000000001E-2</v>
      </c>
      <c r="D1890">
        <f t="shared" ca="1" si="407"/>
        <v>3.5830000000000001E-2</v>
      </c>
      <c r="E1890">
        <f t="shared" ca="1" si="408"/>
        <v>2.1409999999999998E-2</v>
      </c>
      <c r="F1890">
        <f t="shared" ca="1" si="409"/>
        <v>3.7088999999999997E-2</v>
      </c>
      <c r="J1890" s="1">
        <v>43381</v>
      </c>
      <c r="K1890">
        <v>2.2269999999999999</v>
      </c>
      <c r="L1890">
        <f t="shared" si="410"/>
        <v>2.2269999999999998E-2</v>
      </c>
      <c r="N1890" s="1">
        <v>43381</v>
      </c>
      <c r="O1890">
        <v>2.3340000000000001</v>
      </c>
      <c r="P1890">
        <f t="shared" si="411"/>
        <v>2.334E-2</v>
      </c>
      <c r="R1890" s="1">
        <v>43410</v>
      </c>
      <c r="S1890">
        <v>2.903</v>
      </c>
      <c r="T1890">
        <f t="shared" si="412"/>
        <v>2.903E-2</v>
      </c>
      <c r="V1890" s="1">
        <v>43409</v>
      </c>
      <c r="W1890">
        <v>3.0649999999999999</v>
      </c>
      <c r="X1890">
        <f t="shared" si="413"/>
        <v>3.065E-2</v>
      </c>
      <c r="AB1890" s="1">
        <v>43340</v>
      </c>
      <c r="AC1890">
        <v>209.15450000000001</v>
      </c>
      <c r="AD1890">
        <f t="shared" si="414"/>
        <v>2.091545</v>
      </c>
      <c r="AF1890" s="1">
        <v>43356</v>
      </c>
      <c r="AG1890">
        <v>-0.31900000000000001</v>
      </c>
      <c r="AH1890">
        <f t="shared" si="415"/>
        <v>-3.1900000000000001E-3</v>
      </c>
      <c r="AJ1890" s="1">
        <v>43356</v>
      </c>
      <c r="AK1890">
        <v>-0.26900000000000002</v>
      </c>
      <c r="AL1890">
        <f t="shared" si="416"/>
        <v>-2.6900000000000001E-3</v>
      </c>
      <c r="AN1890" s="1">
        <v>43410</v>
      </c>
      <c r="AO1890">
        <v>-0.24</v>
      </c>
      <c r="AP1890">
        <f t="shared" si="417"/>
        <v>-2.3999999999999998E-3</v>
      </c>
      <c r="AS1890" s="1">
        <v>43385</v>
      </c>
      <c r="AT1890">
        <v>0.71</v>
      </c>
      <c r="AU1890">
        <f t="shared" si="418"/>
        <v>7.0999999999999995E-3</v>
      </c>
      <c r="AX1890" s="1"/>
    </row>
    <row r="1891" spans="1:50" x14ac:dyDescent="0.3">
      <c r="A1891" s="19">
        <f t="shared" si="419"/>
        <v>48562</v>
      </c>
      <c r="B1891">
        <f t="shared" ca="1" si="406"/>
        <v>-6.7611111111111111</v>
      </c>
      <c r="C1891">
        <f ca="1">IF(currency="USD",'Future et co'!D1891,IF(currency="EUR",'Future et co'!E1891,IF(currency="GBP",'Future et co'!F1891,FALSE)))</f>
        <v>3.5830000000000001E-2</v>
      </c>
      <c r="D1891">
        <f t="shared" ca="1" si="407"/>
        <v>3.5830000000000001E-2</v>
      </c>
      <c r="E1891">
        <f t="shared" ca="1" si="408"/>
        <v>2.1409999999999998E-2</v>
      </c>
      <c r="F1891">
        <f t="shared" ca="1" si="409"/>
        <v>3.7088999999999997E-2</v>
      </c>
      <c r="J1891" s="1">
        <v>43378</v>
      </c>
      <c r="K1891">
        <v>2.2309999999999999</v>
      </c>
      <c r="L1891">
        <f t="shared" si="410"/>
        <v>2.231E-2</v>
      </c>
      <c r="N1891" s="1">
        <v>43378</v>
      </c>
      <c r="O1891">
        <v>2.3380000000000001</v>
      </c>
      <c r="P1891">
        <f t="shared" si="411"/>
        <v>2.3380000000000001E-2</v>
      </c>
      <c r="R1891" s="1">
        <v>43409</v>
      </c>
      <c r="S1891">
        <v>2.8940000000000001</v>
      </c>
      <c r="T1891">
        <f t="shared" si="412"/>
        <v>2.894E-2</v>
      </c>
      <c r="V1891" s="1">
        <v>43406</v>
      </c>
      <c r="W1891">
        <v>3.0815000000000001</v>
      </c>
      <c r="X1891">
        <f t="shared" si="413"/>
        <v>3.0815000000000002E-2</v>
      </c>
      <c r="AB1891" s="1">
        <v>43339</v>
      </c>
      <c r="AC1891">
        <v>209.30889999999999</v>
      </c>
      <c r="AD1891">
        <f t="shared" si="414"/>
        <v>2.093089</v>
      </c>
      <c r="AF1891" s="1">
        <v>43355</v>
      </c>
      <c r="AG1891">
        <v>-0.31900000000000001</v>
      </c>
      <c r="AH1891">
        <f t="shared" si="415"/>
        <v>-3.1900000000000001E-3</v>
      </c>
      <c r="AJ1891" s="1">
        <v>43355</v>
      </c>
      <c r="AK1891">
        <v>-0.26900000000000002</v>
      </c>
      <c r="AL1891">
        <f t="shared" si="416"/>
        <v>-2.6900000000000001E-3</v>
      </c>
      <c r="AN1891" s="1">
        <v>43409</v>
      </c>
      <c r="AO1891">
        <v>-0.26</v>
      </c>
      <c r="AP1891">
        <f t="shared" si="417"/>
        <v>-2.5999999999999999E-3</v>
      </c>
      <c r="AS1891" s="1">
        <v>43384</v>
      </c>
      <c r="AT1891">
        <v>0.70499999999999996</v>
      </c>
      <c r="AU1891">
        <f t="shared" si="418"/>
        <v>7.0499999999999998E-3</v>
      </c>
      <c r="AX1891" s="1"/>
    </row>
    <row r="1892" spans="1:50" x14ac:dyDescent="0.3">
      <c r="A1892" s="19">
        <f t="shared" si="419"/>
        <v>48563</v>
      </c>
      <c r="B1892">
        <f t="shared" ca="1" si="406"/>
        <v>-6.7638888888888893</v>
      </c>
      <c r="C1892">
        <f ca="1">IF(currency="USD",'Future et co'!D1892,IF(currency="EUR",'Future et co'!E1892,IF(currency="GBP",'Future et co'!F1892,FALSE)))</f>
        <v>3.5830000000000001E-2</v>
      </c>
      <c r="D1892">
        <f t="shared" ca="1" si="407"/>
        <v>3.5830000000000001E-2</v>
      </c>
      <c r="E1892">
        <f t="shared" ca="1" si="408"/>
        <v>2.1409999999999998E-2</v>
      </c>
      <c r="F1892">
        <f t="shared" ca="1" si="409"/>
        <v>3.7088999999999997E-2</v>
      </c>
      <c r="J1892" s="1">
        <v>43377</v>
      </c>
      <c r="K1892">
        <v>2.23</v>
      </c>
      <c r="L1892">
        <f t="shared" si="410"/>
        <v>2.23E-2</v>
      </c>
      <c r="N1892" s="1">
        <v>43377</v>
      </c>
      <c r="O1892">
        <v>2.3370000000000002</v>
      </c>
      <c r="P1892">
        <f t="shared" si="411"/>
        <v>2.3370000000000002E-2</v>
      </c>
      <c r="R1892" s="1">
        <v>43406</v>
      </c>
      <c r="S1892">
        <v>2.907</v>
      </c>
      <c r="T1892">
        <f t="shared" si="412"/>
        <v>2.9069999999999999E-2</v>
      </c>
      <c r="V1892" s="1">
        <v>43405</v>
      </c>
      <c r="W1892">
        <v>3.0306000000000002</v>
      </c>
      <c r="X1892">
        <f t="shared" si="413"/>
        <v>3.0306000000000003E-2</v>
      </c>
      <c r="AB1892" s="1">
        <v>43336</v>
      </c>
      <c r="AC1892">
        <v>209.88810000000001</v>
      </c>
      <c r="AD1892">
        <f t="shared" si="414"/>
        <v>2.098881</v>
      </c>
      <c r="AF1892" s="1">
        <v>43354</v>
      </c>
      <c r="AG1892">
        <v>-0.31900000000000001</v>
      </c>
      <c r="AH1892">
        <f t="shared" si="415"/>
        <v>-3.1900000000000001E-3</v>
      </c>
      <c r="AJ1892" s="1">
        <v>43354</v>
      </c>
      <c r="AK1892">
        <v>-0.26900000000000002</v>
      </c>
      <c r="AL1892">
        <f t="shared" si="416"/>
        <v>-2.6900000000000001E-3</v>
      </c>
      <c r="AN1892" s="1">
        <v>43406</v>
      </c>
      <c r="AO1892">
        <v>-0.26</v>
      </c>
      <c r="AP1892">
        <f t="shared" si="417"/>
        <v>-2.5999999999999999E-3</v>
      </c>
      <c r="AS1892" s="1">
        <v>43383</v>
      </c>
      <c r="AT1892">
        <v>0.71099999999999997</v>
      </c>
      <c r="AU1892">
        <f t="shared" si="418"/>
        <v>7.11E-3</v>
      </c>
      <c r="AX1892" s="1"/>
    </row>
    <row r="1893" spans="1:50" x14ac:dyDescent="0.3">
      <c r="A1893" s="19">
        <f t="shared" si="419"/>
        <v>48564</v>
      </c>
      <c r="B1893">
        <f t="shared" ca="1" si="406"/>
        <v>-6.7666666666666666</v>
      </c>
      <c r="C1893">
        <f ca="1">IF(currency="USD",'Future et co'!D1893,IF(currency="EUR",'Future et co'!E1893,IF(currency="GBP",'Future et co'!F1893,FALSE)))</f>
        <v>3.5830000000000001E-2</v>
      </c>
      <c r="D1893">
        <f t="shared" ca="1" si="407"/>
        <v>3.5830000000000001E-2</v>
      </c>
      <c r="E1893">
        <f t="shared" ca="1" si="408"/>
        <v>2.1409999999999998E-2</v>
      </c>
      <c r="F1893">
        <f t="shared" ca="1" si="409"/>
        <v>3.7088999999999997E-2</v>
      </c>
      <c r="J1893" s="1">
        <v>43376</v>
      </c>
      <c r="K1893">
        <v>2.2210000000000001</v>
      </c>
      <c r="L1893">
        <f t="shared" si="410"/>
        <v>2.2210000000000001E-2</v>
      </c>
      <c r="N1893" s="1">
        <v>43376</v>
      </c>
      <c r="O1893">
        <v>2.3210000000000002</v>
      </c>
      <c r="P1893">
        <f t="shared" si="411"/>
        <v>2.3210000000000001E-2</v>
      </c>
      <c r="R1893" s="1">
        <v>43405</v>
      </c>
      <c r="S1893">
        <v>2.8769999999999998</v>
      </c>
      <c r="T1893">
        <f t="shared" si="412"/>
        <v>2.8769999999999997E-2</v>
      </c>
      <c r="V1893" s="1">
        <v>43404</v>
      </c>
      <c r="W1893">
        <v>3.0400999999999998</v>
      </c>
      <c r="X1893">
        <f t="shared" si="413"/>
        <v>3.0400999999999997E-2</v>
      </c>
      <c r="AB1893" s="1">
        <v>43335</v>
      </c>
      <c r="AC1893">
        <v>209.84950000000001</v>
      </c>
      <c r="AD1893">
        <f t="shared" si="414"/>
        <v>2.0984950000000002</v>
      </c>
      <c r="AF1893" s="1">
        <v>43353</v>
      </c>
      <c r="AG1893">
        <v>-0.31900000000000001</v>
      </c>
      <c r="AH1893">
        <f t="shared" si="415"/>
        <v>-3.1900000000000001E-3</v>
      </c>
      <c r="AJ1893" s="1">
        <v>43353</v>
      </c>
      <c r="AK1893">
        <v>-0.26900000000000002</v>
      </c>
      <c r="AL1893">
        <f t="shared" si="416"/>
        <v>-2.6900000000000001E-3</v>
      </c>
      <c r="AN1893" s="1">
        <v>43405</v>
      </c>
      <c r="AO1893">
        <v>-0.24</v>
      </c>
      <c r="AP1893">
        <f t="shared" si="417"/>
        <v>-2.3999999999999998E-3</v>
      </c>
      <c r="AS1893" s="1">
        <v>43382</v>
      </c>
      <c r="AT1893">
        <v>0.7036</v>
      </c>
      <c r="AU1893">
        <f t="shared" si="418"/>
        <v>7.0359999999999997E-3</v>
      </c>
      <c r="AX1893" s="1"/>
    </row>
    <row r="1894" spans="1:50" x14ac:dyDescent="0.3">
      <c r="A1894" s="19">
        <f t="shared" si="419"/>
        <v>48565</v>
      </c>
      <c r="B1894">
        <f t="shared" ca="1" si="406"/>
        <v>-6.7694444444444448</v>
      </c>
      <c r="C1894">
        <f ca="1">IF(currency="USD",'Future et co'!D1894,IF(currency="EUR",'Future et co'!E1894,IF(currency="GBP",'Future et co'!F1894,FALSE)))</f>
        <v>3.5830000000000001E-2</v>
      </c>
      <c r="D1894">
        <f t="shared" ca="1" si="407"/>
        <v>3.5830000000000001E-2</v>
      </c>
      <c r="E1894">
        <f t="shared" ca="1" si="408"/>
        <v>2.1409999999999998E-2</v>
      </c>
      <c r="F1894">
        <f t="shared" ca="1" si="409"/>
        <v>3.7088999999999997E-2</v>
      </c>
      <c r="J1894" s="1">
        <v>43375</v>
      </c>
      <c r="K1894">
        <v>2.2149999999999999</v>
      </c>
      <c r="L1894">
        <f t="shared" si="410"/>
        <v>2.215E-2</v>
      </c>
      <c r="N1894" s="1">
        <v>43375</v>
      </c>
      <c r="O1894">
        <v>2.31</v>
      </c>
      <c r="P1894">
        <f t="shared" si="411"/>
        <v>2.3099999999999999E-2</v>
      </c>
      <c r="R1894" s="1">
        <v>43404</v>
      </c>
      <c r="S1894">
        <v>2.875</v>
      </c>
      <c r="T1894">
        <f t="shared" si="412"/>
        <v>2.8750000000000001E-2</v>
      </c>
      <c r="V1894" s="1">
        <v>43403</v>
      </c>
      <c r="W1894">
        <v>3.0186999999999999</v>
      </c>
      <c r="X1894">
        <f t="shared" si="413"/>
        <v>3.0186999999999999E-2</v>
      </c>
      <c r="AB1894" s="1">
        <v>43334</v>
      </c>
      <c r="AC1894">
        <v>209.7723</v>
      </c>
      <c r="AD1894">
        <f t="shared" si="414"/>
        <v>2.0977230000000002</v>
      </c>
      <c r="AF1894" s="1">
        <v>43350</v>
      </c>
      <c r="AG1894">
        <v>-0.31900000000000001</v>
      </c>
      <c r="AH1894">
        <f t="shared" si="415"/>
        <v>-3.1900000000000001E-3</v>
      </c>
      <c r="AJ1894" s="1">
        <v>43350</v>
      </c>
      <c r="AK1894">
        <v>-0.26900000000000002</v>
      </c>
      <c r="AL1894">
        <f t="shared" si="416"/>
        <v>-2.6900000000000001E-3</v>
      </c>
      <c r="AN1894" s="1">
        <v>43404</v>
      </c>
      <c r="AO1894">
        <v>-0.26</v>
      </c>
      <c r="AP1894">
        <f t="shared" si="417"/>
        <v>-2.5999999999999999E-3</v>
      </c>
      <c r="AS1894" s="1">
        <v>43381</v>
      </c>
      <c r="AT1894">
        <v>0.70179999999999998</v>
      </c>
      <c r="AU1894">
        <f t="shared" si="418"/>
        <v>7.0179999999999999E-3</v>
      </c>
      <c r="AX1894" s="1"/>
    </row>
    <row r="1895" spans="1:50" x14ac:dyDescent="0.3">
      <c r="A1895" s="19">
        <f t="shared" si="419"/>
        <v>48568</v>
      </c>
      <c r="B1895">
        <f t="shared" ca="1" si="406"/>
        <v>-6.7777777777777777</v>
      </c>
      <c r="C1895">
        <f ca="1">IF(currency="USD",'Future et co'!D1895,IF(currency="EUR",'Future et co'!E1895,IF(currency="GBP",'Future et co'!F1895,FALSE)))</f>
        <v>3.5830000000000001E-2</v>
      </c>
      <c r="D1895">
        <f t="shared" ca="1" si="407"/>
        <v>3.5830000000000001E-2</v>
      </c>
      <c r="E1895">
        <f t="shared" ca="1" si="408"/>
        <v>2.1409999999999998E-2</v>
      </c>
      <c r="F1895">
        <f t="shared" ca="1" si="409"/>
        <v>3.7088999999999997E-2</v>
      </c>
      <c r="J1895" s="1">
        <v>43374</v>
      </c>
      <c r="K1895">
        <v>2.2029999999999998</v>
      </c>
      <c r="L1895">
        <f t="shared" si="410"/>
        <v>2.2029999999999998E-2</v>
      </c>
      <c r="N1895" s="1">
        <v>43374</v>
      </c>
      <c r="O1895">
        <v>2.31</v>
      </c>
      <c r="P1895">
        <f t="shared" si="411"/>
        <v>2.3099999999999999E-2</v>
      </c>
      <c r="R1895" s="1">
        <v>43403</v>
      </c>
      <c r="S1895">
        <v>2.8460000000000001</v>
      </c>
      <c r="T1895">
        <f t="shared" si="412"/>
        <v>2.8459999999999999E-2</v>
      </c>
      <c r="V1895" s="1">
        <v>43402</v>
      </c>
      <c r="W1895">
        <v>2.9990000000000001</v>
      </c>
      <c r="X1895">
        <f t="shared" si="413"/>
        <v>2.9990000000000003E-2</v>
      </c>
      <c r="AB1895" s="1">
        <v>43333</v>
      </c>
      <c r="AC1895">
        <v>210.08109999999999</v>
      </c>
      <c r="AD1895">
        <f t="shared" si="414"/>
        <v>2.1008109999999998</v>
      </c>
      <c r="AF1895" s="1">
        <v>43349</v>
      </c>
      <c r="AG1895">
        <v>-0.31900000000000001</v>
      </c>
      <c r="AH1895">
        <f t="shared" si="415"/>
        <v>-3.1900000000000001E-3</v>
      </c>
      <c r="AJ1895" s="1">
        <v>43349</v>
      </c>
      <c r="AK1895">
        <v>-0.26900000000000002</v>
      </c>
      <c r="AL1895">
        <f t="shared" si="416"/>
        <v>-2.6900000000000001E-3</v>
      </c>
      <c r="AN1895" s="1">
        <v>43403</v>
      </c>
      <c r="AO1895">
        <v>-0.26</v>
      </c>
      <c r="AP1895">
        <f t="shared" si="417"/>
        <v>-2.5999999999999999E-3</v>
      </c>
      <c r="AS1895" s="1">
        <v>43378</v>
      </c>
      <c r="AT1895">
        <v>0.70189999999999997</v>
      </c>
      <c r="AU1895">
        <f t="shared" si="418"/>
        <v>7.0190000000000001E-3</v>
      </c>
      <c r="AX1895" s="1"/>
    </row>
    <row r="1896" spans="1:50" x14ac:dyDescent="0.3">
      <c r="A1896" s="19">
        <f t="shared" si="419"/>
        <v>48569</v>
      </c>
      <c r="B1896">
        <f t="shared" ca="1" si="406"/>
        <v>-6.7805555555555559</v>
      </c>
      <c r="C1896">
        <f ca="1">IF(currency="USD",'Future et co'!D1896,IF(currency="EUR",'Future et co'!E1896,IF(currency="GBP",'Future et co'!F1896,FALSE)))</f>
        <v>3.5830000000000001E-2</v>
      </c>
      <c r="D1896">
        <f t="shared" ca="1" si="407"/>
        <v>3.5830000000000001E-2</v>
      </c>
      <c r="E1896">
        <f t="shared" ca="1" si="408"/>
        <v>2.1409999999999998E-2</v>
      </c>
      <c r="F1896">
        <f t="shared" ca="1" si="409"/>
        <v>3.7088999999999997E-2</v>
      </c>
      <c r="J1896" s="1">
        <v>43371</v>
      </c>
      <c r="K1896">
        <v>2.202</v>
      </c>
      <c r="L1896">
        <f t="shared" si="410"/>
        <v>2.2019999999999998E-2</v>
      </c>
      <c r="N1896" s="1">
        <v>43371</v>
      </c>
      <c r="O1896">
        <v>2.2959999999999998</v>
      </c>
      <c r="P1896">
        <f t="shared" si="411"/>
        <v>2.2959999999999998E-2</v>
      </c>
      <c r="R1896" s="1">
        <v>43402</v>
      </c>
      <c r="S1896">
        <v>2.8370000000000002</v>
      </c>
      <c r="T1896">
        <f t="shared" si="412"/>
        <v>2.8370000000000003E-2</v>
      </c>
      <c r="V1896" s="1">
        <v>43399</v>
      </c>
      <c r="W1896">
        <v>2.984</v>
      </c>
      <c r="X1896">
        <f t="shared" si="413"/>
        <v>2.9839999999999998E-2</v>
      </c>
      <c r="AB1896" s="1">
        <v>43332</v>
      </c>
      <c r="AC1896">
        <v>210.71170000000001</v>
      </c>
      <c r="AD1896">
        <f t="shared" si="414"/>
        <v>2.1071170000000001</v>
      </c>
      <c r="AF1896" s="1">
        <v>43348</v>
      </c>
      <c r="AG1896">
        <v>-0.31900000000000001</v>
      </c>
      <c r="AH1896">
        <f t="shared" si="415"/>
        <v>-3.1900000000000001E-3</v>
      </c>
      <c r="AJ1896" s="1">
        <v>43348</v>
      </c>
      <c r="AK1896">
        <v>-0.26900000000000002</v>
      </c>
      <c r="AL1896">
        <f t="shared" si="416"/>
        <v>-2.6900000000000001E-3</v>
      </c>
      <c r="AN1896" s="1">
        <v>43402</v>
      </c>
      <c r="AO1896">
        <v>-0.26</v>
      </c>
      <c r="AP1896">
        <f t="shared" si="417"/>
        <v>-2.5999999999999999E-3</v>
      </c>
      <c r="AS1896" s="1">
        <v>43377</v>
      </c>
      <c r="AT1896">
        <v>0.7</v>
      </c>
      <c r="AU1896">
        <f t="shared" si="418"/>
        <v>6.9999999999999993E-3</v>
      </c>
      <c r="AX1896" s="1"/>
    </row>
    <row r="1897" spans="1:50" x14ac:dyDescent="0.3">
      <c r="A1897" s="19">
        <f t="shared" si="419"/>
        <v>48570</v>
      </c>
      <c r="B1897">
        <f t="shared" ca="1" si="406"/>
        <v>-6.7833333333333332</v>
      </c>
      <c r="C1897">
        <f ca="1">IF(currency="USD",'Future et co'!D1897,IF(currency="EUR",'Future et co'!E1897,IF(currency="GBP",'Future et co'!F1897,FALSE)))</f>
        <v>3.5830000000000001E-2</v>
      </c>
      <c r="D1897">
        <f t="shared" ca="1" si="407"/>
        <v>3.5830000000000001E-2</v>
      </c>
      <c r="E1897">
        <f t="shared" ca="1" si="408"/>
        <v>2.1409999999999998E-2</v>
      </c>
      <c r="F1897">
        <f t="shared" ca="1" si="409"/>
        <v>3.7088999999999997E-2</v>
      </c>
      <c r="J1897" s="1">
        <v>43370</v>
      </c>
      <c r="K1897">
        <v>2.2029999999999998</v>
      </c>
      <c r="L1897">
        <f t="shared" si="410"/>
        <v>2.2029999999999998E-2</v>
      </c>
      <c r="N1897" s="1">
        <v>43370</v>
      </c>
      <c r="O1897">
        <v>2.3039999999999998</v>
      </c>
      <c r="P1897">
        <f t="shared" si="411"/>
        <v>2.3039999999999998E-2</v>
      </c>
      <c r="R1897" s="1">
        <v>43399</v>
      </c>
      <c r="S1897">
        <v>2.8370000000000002</v>
      </c>
      <c r="T1897">
        <f t="shared" si="412"/>
        <v>2.8370000000000003E-2</v>
      </c>
      <c r="V1897" s="1">
        <v>43398</v>
      </c>
      <c r="W1897">
        <v>3.0255999999999998</v>
      </c>
      <c r="X1897">
        <f t="shared" si="413"/>
        <v>3.0255999999999998E-2</v>
      </c>
      <c r="AB1897" s="1">
        <v>43329</v>
      </c>
      <c r="AC1897">
        <v>210.6345</v>
      </c>
      <c r="AD1897">
        <f t="shared" si="414"/>
        <v>2.1063450000000001</v>
      </c>
      <c r="AF1897" s="1">
        <v>43347</v>
      </c>
      <c r="AG1897">
        <v>-0.31900000000000001</v>
      </c>
      <c r="AH1897">
        <f t="shared" si="415"/>
        <v>-3.1900000000000001E-3</v>
      </c>
      <c r="AJ1897" s="1">
        <v>43347</v>
      </c>
      <c r="AK1897">
        <v>-0.26900000000000002</v>
      </c>
      <c r="AL1897">
        <f t="shared" si="416"/>
        <v>-2.6900000000000001E-3</v>
      </c>
      <c r="AN1897" s="1">
        <v>43399</v>
      </c>
      <c r="AO1897">
        <v>-0.26</v>
      </c>
      <c r="AP1897">
        <f t="shared" si="417"/>
        <v>-2.5999999999999999E-3</v>
      </c>
      <c r="AS1897" s="1">
        <v>43376</v>
      </c>
      <c r="AT1897">
        <v>0.69899999999999995</v>
      </c>
      <c r="AU1897">
        <f t="shared" si="418"/>
        <v>6.9899999999999997E-3</v>
      </c>
      <c r="AX1897" s="1"/>
    </row>
    <row r="1898" spans="1:50" x14ac:dyDescent="0.3">
      <c r="A1898" s="19">
        <f t="shared" si="419"/>
        <v>48571</v>
      </c>
      <c r="B1898">
        <f t="shared" ca="1" si="406"/>
        <v>-6.7861111111111114</v>
      </c>
      <c r="C1898">
        <f ca="1">IF(currency="USD",'Future et co'!D1898,IF(currency="EUR",'Future et co'!E1898,IF(currency="GBP",'Future et co'!F1898,FALSE)))</f>
        <v>3.5830000000000001E-2</v>
      </c>
      <c r="D1898">
        <f t="shared" ca="1" si="407"/>
        <v>3.5830000000000001E-2</v>
      </c>
      <c r="E1898">
        <f t="shared" ca="1" si="408"/>
        <v>2.1409999999999998E-2</v>
      </c>
      <c r="F1898">
        <f t="shared" ca="1" si="409"/>
        <v>3.7088999999999997E-2</v>
      </c>
      <c r="J1898" s="1">
        <v>43369</v>
      </c>
      <c r="K1898">
        <v>2.1960000000000002</v>
      </c>
      <c r="L1898">
        <f t="shared" si="410"/>
        <v>2.196E-2</v>
      </c>
      <c r="N1898" s="1">
        <v>43369</v>
      </c>
      <c r="O1898">
        <v>2.2949999999999999</v>
      </c>
      <c r="P1898">
        <f t="shared" si="411"/>
        <v>2.2949999999999998E-2</v>
      </c>
      <c r="R1898" s="1">
        <v>43398</v>
      </c>
      <c r="S1898">
        <v>2.86</v>
      </c>
      <c r="T1898">
        <f t="shared" si="412"/>
        <v>2.86E-2</v>
      </c>
      <c r="V1898" s="1">
        <v>43397</v>
      </c>
      <c r="W1898">
        <v>2.9990000000000001</v>
      </c>
      <c r="X1898">
        <f t="shared" si="413"/>
        <v>2.9990000000000003E-2</v>
      </c>
      <c r="AB1898" s="1">
        <v>43328</v>
      </c>
      <c r="AC1898">
        <v>210.40289999999999</v>
      </c>
      <c r="AD1898">
        <f t="shared" si="414"/>
        <v>2.1040289999999997</v>
      </c>
      <c r="AF1898" s="1">
        <v>43346</v>
      </c>
      <c r="AG1898">
        <v>-0.31900000000000001</v>
      </c>
      <c r="AH1898">
        <f t="shared" si="415"/>
        <v>-3.1900000000000001E-3</v>
      </c>
      <c r="AJ1898" s="1">
        <v>43346</v>
      </c>
      <c r="AK1898">
        <v>-0.26800000000000002</v>
      </c>
      <c r="AL1898">
        <f t="shared" si="416"/>
        <v>-2.6800000000000001E-3</v>
      </c>
      <c r="AN1898" s="1">
        <v>43398</v>
      </c>
      <c r="AO1898">
        <v>-0.23</v>
      </c>
      <c r="AP1898">
        <f t="shared" si="417"/>
        <v>-2.3E-3</v>
      </c>
      <c r="AS1898" s="1">
        <v>43375</v>
      </c>
      <c r="AT1898">
        <v>0.6976</v>
      </c>
      <c r="AU1898">
        <f t="shared" si="418"/>
        <v>6.9759999999999996E-3</v>
      </c>
      <c r="AX1898" s="1"/>
    </row>
    <row r="1899" spans="1:50" x14ac:dyDescent="0.3">
      <c r="A1899" s="19">
        <f t="shared" si="419"/>
        <v>48572</v>
      </c>
      <c r="B1899">
        <f t="shared" ca="1" si="406"/>
        <v>-6.7888888888888888</v>
      </c>
      <c r="C1899">
        <f ca="1">IF(currency="USD",'Future et co'!D1899,IF(currency="EUR",'Future et co'!E1899,IF(currency="GBP",'Future et co'!F1899,FALSE)))</f>
        <v>3.5830000000000001E-2</v>
      </c>
      <c r="D1899">
        <f t="shared" ca="1" si="407"/>
        <v>3.5830000000000001E-2</v>
      </c>
      <c r="E1899">
        <f t="shared" ca="1" si="408"/>
        <v>2.1409999999999998E-2</v>
      </c>
      <c r="F1899">
        <f t="shared" ca="1" si="409"/>
        <v>3.7088999999999997E-2</v>
      </c>
      <c r="J1899" s="1">
        <v>43368</v>
      </c>
      <c r="K1899">
        <v>2.181</v>
      </c>
      <c r="L1899">
        <f t="shared" si="410"/>
        <v>2.181E-2</v>
      </c>
      <c r="N1899" s="1">
        <v>43368</v>
      </c>
      <c r="O1899">
        <v>2.2919999999999998</v>
      </c>
      <c r="P1899">
        <f t="shared" si="411"/>
        <v>2.2919999999999999E-2</v>
      </c>
      <c r="R1899" s="1">
        <v>43397</v>
      </c>
      <c r="S1899">
        <v>2.8479999999999999</v>
      </c>
      <c r="T1899">
        <f t="shared" si="412"/>
        <v>2.8479999999999998E-2</v>
      </c>
      <c r="V1899" s="1">
        <v>43396</v>
      </c>
      <c r="W1899">
        <v>3.0350000000000001</v>
      </c>
      <c r="X1899">
        <f t="shared" si="413"/>
        <v>3.0350000000000002E-2</v>
      </c>
      <c r="AB1899" s="1">
        <v>43327</v>
      </c>
      <c r="AC1899">
        <v>210.68600000000001</v>
      </c>
      <c r="AD1899">
        <f t="shared" si="414"/>
        <v>2.1068600000000002</v>
      </c>
      <c r="AF1899" s="1">
        <v>43343</v>
      </c>
      <c r="AG1899">
        <v>-0.31900000000000001</v>
      </c>
      <c r="AH1899">
        <f t="shared" si="415"/>
        <v>-3.1900000000000001E-3</v>
      </c>
      <c r="AJ1899" s="1">
        <v>43343</v>
      </c>
      <c r="AK1899">
        <v>-0.26800000000000002</v>
      </c>
      <c r="AL1899">
        <f t="shared" si="416"/>
        <v>-2.6800000000000001E-3</v>
      </c>
      <c r="AN1899" s="1">
        <v>43397</v>
      </c>
      <c r="AO1899">
        <v>-0.23</v>
      </c>
      <c r="AP1899">
        <f t="shared" si="417"/>
        <v>-2.3E-3</v>
      </c>
      <c r="AS1899" s="1">
        <v>43374</v>
      </c>
      <c r="AT1899">
        <v>0.69699999999999995</v>
      </c>
      <c r="AU1899">
        <f t="shared" si="418"/>
        <v>6.9699999999999996E-3</v>
      </c>
      <c r="AX1899" s="1"/>
    </row>
    <row r="1900" spans="1:50" x14ac:dyDescent="0.3">
      <c r="A1900" s="19">
        <f t="shared" si="419"/>
        <v>48575</v>
      </c>
      <c r="B1900">
        <f t="shared" ca="1" si="406"/>
        <v>-6.7972222222222225</v>
      </c>
      <c r="C1900">
        <f ca="1">IF(currency="USD",'Future et co'!D1900,IF(currency="EUR",'Future et co'!E1900,IF(currency="GBP",'Future et co'!F1900,FALSE)))</f>
        <v>3.5830000000000001E-2</v>
      </c>
      <c r="D1900">
        <f t="shared" ca="1" si="407"/>
        <v>3.5830000000000001E-2</v>
      </c>
      <c r="E1900">
        <f t="shared" ca="1" si="408"/>
        <v>2.1409999999999998E-2</v>
      </c>
      <c r="F1900">
        <f t="shared" ca="1" si="409"/>
        <v>3.7088999999999997E-2</v>
      </c>
      <c r="J1900" s="1">
        <v>43367</v>
      </c>
      <c r="K1900">
        <v>2.1779999999999999</v>
      </c>
      <c r="L1900">
        <f t="shared" si="410"/>
        <v>2.1780000000000001E-2</v>
      </c>
      <c r="N1900" s="1">
        <v>43367</v>
      </c>
      <c r="O1900">
        <v>2.2789999999999999</v>
      </c>
      <c r="P1900">
        <f t="shared" si="411"/>
        <v>2.2789999999999998E-2</v>
      </c>
      <c r="R1900" s="1">
        <v>43396</v>
      </c>
      <c r="S1900">
        <v>2.8479999999999999</v>
      </c>
      <c r="T1900">
        <f t="shared" si="412"/>
        <v>2.8479999999999998E-2</v>
      </c>
      <c r="V1900" s="1">
        <v>43395</v>
      </c>
      <c r="W1900">
        <v>3.0659999999999998</v>
      </c>
      <c r="X1900">
        <f t="shared" si="413"/>
        <v>3.066E-2</v>
      </c>
      <c r="AB1900" s="1">
        <v>43326</v>
      </c>
      <c r="AC1900">
        <v>210.04249999999999</v>
      </c>
      <c r="AD1900">
        <f t="shared" si="414"/>
        <v>2.100425</v>
      </c>
      <c r="AF1900" s="1">
        <v>43342</v>
      </c>
      <c r="AG1900">
        <v>-0.31900000000000001</v>
      </c>
      <c r="AH1900">
        <f t="shared" si="415"/>
        <v>-3.1900000000000001E-3</v>
      </c>
      <c r="AJ1900" s="1">
        <v>43342</v>
      </c>
      <c r="AK1900">
        <v>-0.26800000000000002</v>
      </c>
      <c r="AL1900">
        <f t="shared" si="416"/>
        <v>-2.6800000000000001E-3</v>
      </c>
      <c r="AN1900" s="1">
        <v>43396</v>
      </c>
      <c r="AO1900">
        <v>-0.23</v>
      </c>
      <c r="AP1900">
        <f t="shared" si="417"/>
        <v>-2.3E-3</v>
      </c>
      <c r="AS1900" s="1">
        <v>43371</v>
      </c>
      <c r="AT1900">
        <v>0.69830000000000003</v>
      </c>
      <c r="AU1900">
        <f t="shared" si="418"/>
        <v>6.9830000000000005E-3</v>
      </c>
      <c r="AX1900" s="1"/>
    </row>
    <row r="1901" spans="1:50" x14ac:dyDescent="0.3">
      <c r="A1901" s="19">
        <f t="shared" si="419"/>
        <v>48576</v>
      </c>
      <c r="B1901">
        <f t="shared" ca="1" si="406"/>
        <v>-6.8</v>
      </c>
      <c r="C1901">
        <f ca="1">IF(currency="USD",'Future et co'!D1901,IF(currency="EUR",'Future et co'!E1901,IF(currency="GBP",'Future et co'!F1901,FALSE)))</f>
        <v>3.5830000000000001E-2</v>
      </c>
      <c r="D1901">
        <f t="shared" ca="1" si="407"/>
        <v>3.5830000000000001E-2</v>
      </c>
      <c r="E1901">
        <f t="shared" ca="1" si="408"/>
        <v>2.1409999999999998E-2</v>
      </c>
      <c r="F1901">
        <f t="shared" ca="1" si="409"/>
        <v>3.7088999999999997E-2</v>
      </c>
      <c r="J1901" s="1">
        <v>43364</v>
      </c>
      <c r="K1901">
        <v>2.1760000000000002</v>
      </c>
      <c r="L1901">
        <f t="shared" si="410"/>
        <v>2.1760000000000002E-2</v>
      </c>
      <c r="N1901" s="1">
        <v>43364</v>
      </c>
      <c r="O1901">
        <v>2.2829999999999999</v>
      </c>
      <c r="P1901">
        <f t="shared" si="411"/>
        <v>2.283E-2</v>
      </c>
      <c r="R1901" s="1">
        <v>43395</v>
      </c>
      <c r="S1901">
        <v>2.8559999999999999</v>
      </c>
      <c r="T1901">
        <f t="shared" si="412"/>
        <v>2.8559999999999999E-2</v>
      </c>
      <c r="V1901" s="1">
        <v>43392</v>
      </c>
      <c r="W1901">
        <v>3.0790000000000002</v>
      </c>
      <c r="X1901">
        <f t="shared" si="413"/>
        <v>3.0790000000000001E-2</v>
      </c>
      <c r="AB1901" s="1">
        <v>43325</v>
      </c>
      <c r="AC1901">
        <v>210.23560000000001</v>
      </c>
      <c r="AD1901">
        <f t="shared" si="414"/>
        <v>2.1023559999999999</v>
      </c>
      <c r="AF1901" s="1">
        <v>43341</v>
      </c>
      <c r="AG1901">
        <v>-0.31900000000000001</v>
      </c>
      <c r="AH1901">
        <f t="shared" si="415"/>
        <v>-3.1900000000000001E-3</v>
      </c>
      <c r="AJ1901" s="1">
        <v>43341</v>
      </c>
      <c r="AK1901">
        <v>-0.26600000000000001</v>
      </c>
      <c r="AL1901">
        <f t="shared" si="416"/>
        <v>-2.66E-3</v>
      </c>
      <c r="AN1901" s="1">
        <v>43395</v>
      </c>
      <c r="AO1901">
        <v>-0.26</v>
      </c>
      <c r="AP1901">
        <f t="shared" si="417"/>
        <v>-2.5999999999999999E-3</v>
      </c>
      <c r="AS1901" s="1">
        <v>43370</v>
      </c>
      <c r="AT1901">
        <v>0.69710000000000005</v>
      </c>
      <c r="AU1901">
        <f t="shared" si="418"/>
        <v>6.9710000000000006E-3</v>
      </c>
      <c r="AX1901" s="1"/>
    </row>
    <row r="1902" spans="1:50" x14ac:dyDescent="0.3">
      <c r="A1902" s="19">
        <f t="shared" si="419"/>
        <v>48577</v>
      </c>
      <c r="B1902">
        <f t="shared" ca="1" si="406"/>
        <v>-6.802777777777778</v>
      </c>
      <c r="C1902">
        <f ca="1">IF(currency="USD",'Future et co'!D1902,IF(currency="EUR",'Future et co'!E1902,IF(currency="GBP",'Future et co'!F1902,FALSE)))</f>
        <v>3.5830000000000001E-2</v>
      </c>
      <c r="D1902">
        <f t="shared" ca="1" si="407"/>
        <v>3.5830000000000001E-2</v>
      </c>
      <c r="E1902">
        <f t="shared" ca="1" si="408"/>
        <v>2.1409999999999998E-2</v>
      </c>
      <c r="F1902">
        <f t="shared" ca="1" si="409"/>
        <v>3.7088999999999997E-2</v>
      </c>
      <c r="J1902" s="1">
        <v>43363</v>
      </c>
      <c r="K1902">
        <v>2.17</v>
      </c>
      <c r="L1902">
        <f t="shared" si="410"/>
        <v>2.1700000000000001E-2</v>
      </c>
      <c r="N1902" s="1">
        <v>43363</v>
      </c>
      <c r="O1902">
        <v>2.2850000000000001</v>
      </c>
      <c r="P1902">
        <f t="shared" si="411"/>
        <v>2.2850000000000002E-2</v>
      </c>
      <c r="R1902" s="1">
        <v>43392</v>
      </c>
      <c r="S1902">
        <v>2.8679999999999999</v>
      </c>
      <c r="T1902">
        <f t="shared" si="412"/>
        <v>2.8679999999999997E-2</v>
      </c>
      <c r="V1902" s="1">
        <v>43391</v>
      </c>
      <c r="W1902">
        <v>3.0693999999999999</v>
      </c>
      <c r="X1902">
        <f t="shared" si="413"/>
        <v>3.0693999999999999E-2</v>
      </c>
      <c r="AB1902" s="1">
        <v>43322</v>
      </c>
      <c r="AC1902">
        <v>210.2099</v>
      </c>
      <c r="AD1902">
        <f t="shared" si="414"/>
        <v>2.1020989999999999</v>
      </c>
      <c r="AF1902" s="1">
        <v>43340</v>
      </c>
      <c r="AG1902">
        <v>-0.31900000000000001</v>
      </c>
      <c r="AH1902">
        <f t="shared" si="415"/>
        <v>-3.1900000000000001E-3</v>
      </c>
      <c r="AJ1902" s="1">
        <v>43340</v>
      </c>
      <c r="AK1902">
        <v>-0.26600000000000001</v>
      </c>
      <c r="AL1902">
        <f t="shared" si="416"/>
        <v>-2.66E-3</v>
      </c>
      <c r="AN1902" s="1">
        <v>43392</v>
      </c>
      <c r="AO1902">
        <v>-0.24</v>
      </c>
      <c r="AP1902">
        <f t="shared" si="417"/>
        <v>-2.3999999999999998E-3</v>
      </c>
      <c r="AS1902" s="1">
        <v>43369</v>
      </c>
      <c r="AT1902">
        <v>0.69679999999999997</v>
      </c>
      <c r="AU1902">
        <f t="shared" si="418"/>
        <v>6.9679999999999994E-3</v>
      </c>
      <c r="AX1902" s="1"/>
    </row>
    <row r="1903" spans="1:50" x14ac:dyDescent="0.3">
      <c r="A1903" s="19">
        <f t="shared" si="419"/>
        <v>48578</v>
      </c>
      <c r="B1903">
        <f t="shared" ca="1" si="406"/>
        <v>-6.8055555555555554</v>
      </c>
      <c r="C1903">
        <f ca="1">IF(currency="USD",'Future et co'!D1903,IF(currency="EUR",'Future et co'!E1903,IF(currency="GBP",'Future et co'!F1903,FALSE)))</f>
        <v>3.5830000000000001E-2</v>
      </c>
      <c r="D1903">
        <f t="shared" ca="1" si="407"/>
        <v>3.5830000000000001E-2</v>
      </c>
      <c r="E1903">
        <f t="shared" ca="1" si="408"/>
        <v>2.1409999999999998E-2</v>
      </c>
      <c r="F1903">
        <f t="shared" ca="1" si="409"/>
        <v>3.7088999999999997E-2</v>
      </c>
      <c r="J1903" s="1">
        <v>43362</v>
      </c>
      <c r="K1903">
        <v>2.15</v>
      </c>
      <c r="L1903">
        <f t="shared" si="410"/>
        <v>2.1499999999999998E-2</v>
      </c>
      <c r="N1903" s="1">
        <v>43362</v>
      </c>
      <c r="O1903">
        <v>2.2690000000000001</v>
      </c>
      <c r="P1903">
        <f t="shared" si="411"/>
        <v>2.2690000000000002E-2</v>
      </c>
      <c r="R1903" s="1">
        <v>43391</v>
      </c>
      <c r="S1903">
        <v>2.859</v>
      </c>
      <c r="T1903">
        <f t="shared" si="412"/>
        <v>2.8590000000000001E-2</v>
      </c>
      <c r="V1903" s="1">
        <v>43390</v>
      </c>
      <c r="W1903">
        <v>3.0545</v>
      </c>
      <c r="X1903">
        <f t="shared" si="413"/>
        <v>3.0544999999999999E-2</v>
      </c>
      <c r="AB1903" s="1">
        <v>43321</v>
      </c>
      <c r="AC1903">
        <v>209.12880000000001</v>
      </c>
      <c r="AD1903">
        <f t="shared" si="414"/>
        <v>2.091288</v>
      </c>
      <c r="AF1903" s="1">
        <v>43339</v>
      </c>
      <c r="AG1903">
        <v>-0.31900000000000001</v>
      </c>
      <c r="AH1903">
        <f t="shared" si="415"/>
        <v>-3.1900000000000001E-3</v>
      </c>
      <c r="AJ1903" s="1">
        <v>43339</v>
      </c>
      <c r="AK1903">
        <v>-0.26500000000000001</v>
      </c>
      <c r="AL1903">
        <f t="shared" si="416"/>
        <v>-2.65E-3</v>
      </c>
      <c r="AN1903" s="1">
        <v>43391</v>
      </c>
      <c r="AO1903">
        <v>-0.24299999999999999</v>
      </c>
      <c r="AP1903">
        <f t="shared" si="417"/>
        <v>-2.4299999999999999E-3</v>
      </c>
      <c r="AS1903" s="1">
        <v>43368</v>
      </c>
      <c r="AT1903">
        <v>0.69779999999999998</v>
      </c>
      <c r="AU1903">
        <f t="shared" si="418"/>
        <v>6.9779999999999998E-3</v>
      </c>
      <c r="AX1903" s="1"/>
    </row>
    <row r="1904" spans="1:50" x14ac:dyDescent="0.3">
      <c r="A1904" s="19">
        <f t="shared" si="419"/>
        <v>48579</v>
      </c>
      <c r="B1904">
        <f t="shared" ca="1" si="406"/>
        <v>-6.8083333333333336</v>
      </c>
      <c r="C1904">
        <f ca="1">IF(currency="USD",'Future et co'!D1904,IF(currency="EUR",'Future et co'!E1904,IF(currency="GBP",'Future et co'!F1904,FALSE)))</f>
        <v>3.5830000000000001E-2</v>
      </c>
      <c r="D1904">
        <f t="shared" ca="1" si="407"/>
        <v>3.5830000000000001E-2</v>
      </c>
      <c r="E1904">
        <f t="shared" ca="1" si="408"/>
        <v>2.1409999999999998E-2</v>
      </c>
      <c r="F1904">
        <f t="shared" ca="1" si="409"/>
        <v>3.7088999999999997E-2</v>
      </c>
      <c r="J1904" s="1">
        <v>43361</v>
      </c>
      <c r="K1904">
        <v>2.141</v>
      </c>
      <c r="L1904">
        <f t="shared" si="410"/>
        <v>2.1409999999999998E-2</v>
      </c>
      <c r="N1904" s="1">
        <v>43361</v>
      </c>
      <c r="O1904">
        <v>2.2690000000000001</v>
      </c>
      <c r="P1904">
        <f t="shared" si="411"/>
        <v>2.2690000000000002E-2</v>
      </c>
      <c r="R1904" s="1">
        <v>43390</v>
      </c>
      <c r="S1904">
        <v>2.8220000000000001</v>
      </c>
      <c r="T1904">
        <f t="shared" si="412"/>
        <v>2.8220000000000002E-2</v>
      </c>
      <c r="V1904" s="1">
        <v>43389</v>
      </c>
      <c r="W1904">
        <v>3.0270000000000001</v>
      </c>
      <c r="X1904">
        <f t="shared" si="413"/>
        <v>3.0270000000000002E-2</v>
      </c>
      <c r="AB1904" s="1">
        <v>43320</v>
      </c>
      <c r="AC1904">
        <v>208.62690000000001</v>
      </c>
      <c r="AD1904">
        <f t="shared" si="414"/>
        <v>2.0862690000000002</v>
      </c>
      <c r="AF1904" s="1">
        <v>43336</v>
      </c>
      <c r="AG1904">
        <v>-0.31900000000000001</v>
      </c>
      <c r="AH1904">
        <f t="shared" si="415"/>
        <v>-3.1900000000000001E-3</v>
      </c>
      <c r="AJ1904" s="1">
        <v>43336</v>
      </c>
      <c r="AK1904">
        <v>-0.26600000000000001</v>
      </c>
      <c r="AL1904">
        <f t="shared" si="416"/>
        <v>-2.66E-3</v>
      </c>
      <c r="AN1904" s="1">
        <v>43390</v>
      </c>
      <c r="AO1904">
        <v>-0.24</v>
      </c>
      <c r="AP1904">
        <f t="shared" si="417"/>
        <v>-2.3999999999999998E-3</v>
      </c>
      <c r="AS1904" s="1">
        <v>43367</v>
      </c>
      <c r="AT1904">
        <v>0.6966</v>
      </c>
      <c r="AU1904">
        <f t="shared" si="418"/>
        <v>6.966E-3</v>
      </c>
      <c r="AX1904" s="1"/>
    </row>
    <row r="1905" spans="1:50" x14ac:dyDescent="0.3">
      <c r="A1905" s="19">
        <f t="shared" si="419"/>
        <v>48582</v>
      </c>
      <c r="B1905">
        <f t="shared" ca="1" si="406"/>
        <v>-6.8166666666666664</v>
      </c>
      <c r="C1905">
        <f ca="1">IF(currency="USD",'Future et co'!D1905,IF(currency="EUR",'Future et co'!E1905,IF(currency="GBP",'Future et co'!F1905,FALSE)))</f>
        <v>3.5830000000000001E-2</v>
      </c>
      <c r="D1905">
        <f t="shared" ca="1" si="407"/>
        <v>3.5830000000000001E-2</v>
      </c>
      <c r="E1905">
        <f t="shared" ca="1" si="408"/>
        <v>2.1409999999999998E-2</v>
      </c>
      <c r="F1905">
        <f t="shared" ca="1" si="409"/>
        <v>3.7088999999999997E-2</v>
      </c>
      <c r="J1905" s="1">
        <v>43360</v>
      </c>
      <c r="K1905">
        <v>2.1339999999999999</v>
      </c>
      <c r="L1905">
        <f t="shared" si="410"/>
        <v>2.1339999999999998E-2</v>
      </c>
      <c r="N1905" s="1">
        <v>43360</v>
      </c>
      <c r="O1905">
        <v>2.258</v>
      </c>
      <c r="P1905">
        <f t="shared" si="411"/>
        <v>2.2579999999999999E-2</v>
      </c>
      <c r="R1905" s="1">
        <v>43389</v>
      </c>
      <c r="S1905">
        <v>2.8090000000000002</v>
      </c>
      <c r="T1905">
        <f t="shared" si="412"/>
        <v>2.809E-2</v>
      </c>
      <c r="V1905" s="1">
        <v>43388</v>
      </c>
      <c r="W1905">
        <v>3.0261999999999998</v>
      </c>
      <c r="X1905">
        <f t="shared" si="413"/>
        <v>3.0261999999999997E-2</v>
      </c>
      <c r="AB1905" s="1">
        <v>43319</v>
      </c>
      <c r="AC1905">
        <v>208.4982</v>
      </c>
      <c r="AD1905">
        <f t="shared" si="414"/>
        <v>2.0849820000000001</v>
      </c>
      <c r="AF1905" s="1">
        <v>43335</v>
      </c>
      <c r="AG1905">
        <v>-0.31900000000000001</v>
      </c>
      <c r="AH1905">
        <f t="shared" si="415"/>
        <v>-3.1900000000000001E-3</v>
      </c>
      <c r="AJ1905" s="1">
        <v>43335</v>
      </c>
      <c r="AK1905">
        <v>-0.26600000000000001</v>
      </c>
      <c r="AL1905">
        <f t="shared" si="416"/>
        <v>-2.66E-3</v>
      </c>
      <c r="AN1905" s="1">
        <v>43389</v>
      </c>
      <c r="AO1905">
        <v>-0.24</v>
      </c>
      <c r="AP1905">
        <f t="shared" si="417"/>
        <v>-2.3999999999999998E-3</v>
      </c>
      <c r="AS1905" s="1">
        <v>43364</v>
      </c>
      <c r="AT1905">
        <v>0.69540000000000002</v>
      </c>
      <c r="AU1905">
        <f t="shared" si="418"/>
        <v>6.9540000000000001E-3</v>
      </c>
      <c r="AX1905" s="1"/>
    </row>
    <row r="1906" spans="1:50" x14ac:dyDescent="0.3">
      <c r="A1906" s="19">
        <f t="shared" si="419"/>
        <v>48583</v>
      </c>
      <c r="B1906">
        <f t="shared" ca="1" si="406"/>
        <v>-6.8194444444444446</v>
      </c>
      <c r="C1906">
        <f ca="1">IF(currency="USD",'Future et co'!D1906,IF(currency="EUR",'Future et co'!E1906,IF(currency="GBP",'Future et co'!F1906,FALSE)))</f>
        <v>3.5830000000000001E-2</v>
      </c>
      <c r="D1906">
        <f t="shared" ca="1" si="407"/>
        <v>3.5830000000000001E-2</v>
      </c>
      <c r="E1906">
        <f t="shared" ca="1" si="408"/>
        <v>2.1409999999999998E-2</v>
      </c>
      <c r="F1906">
        <f t="shared" ca="1" si="409"/>
        <v>3.7088999999999997E-2</v>
      </c>
      <c r="J1906" s="1">
        <v>43357</v>
      </c>
      <c r="K1906">
        <v>2.1309999999999998</v>
      </c>
      <c r="L1906">
        <f t="shared" si="410"/>
        <v>2.1309999999999999E-2</v>
      </c>
      <c r="N1906" s="1">
        <v>43357</v>
      </c>
      <c r="O1906">
        <v>2.2570000000000001</v>
      </c>
      <c r="P1906">
        <f t="shared" si="411"/>
        <v>2.257E-2</v>
      </c>
      <c r="R1906" s="1">
        <v>43388</v>
      </c>
      <c r="S1906">
        <v>2.8130000000000002</v>
      </c>
      <c r="T1906">
        <f t="shared" si="412"/>
        <v>2.8130000000000002E-2</v>
      </c>
      <c r="V1906" s="1">
        <v>43385</v>
      </c>
      <c r="W1906">
        <v>3.004</v>
      </c>
      <c r="X1906">
        <f t="shared" si="413"/>
        <v>3.0040000000000001E-2</v>
      </c>
      <c r="AB1906" s="1">
        <v>43318</v>
      </c>
      <c r="AC1906">
        <v>208.9358</v>
      </c>
      <c r="AD1906">
        <f t="shared" si="414"/>
        <v>2.0893579999999998</v>
      </c>
      <c r="AF1906" s="1">
        <v>43334</v>
      </c>
      <c r="AG1906">
        <v>-0.31900000000000001</v>
      </c>
      <c r="AH1906">
        <f t="shared" si="415"/>
        <v>-3.1900000000000001E-3</v>
      </c>
      <c r="AJ1906" s="1">
        <v>43334</v>
      </c>
      <c r="AK1906">
        <v>-0.26600000000000001</v>
      </c>
      <c r="AL1906">
        <f t="shared" si="416"/>
        <v>-2.66E-3</v>
      </c>
      <c r="AN1906" s="1">
        <v>43388</v>
      </c>
      <c r="AO1906">
        <v>-0.24</v>
      </c>
      <c r="AP1906">
        <f t="shared" si="417"/>
        <v>-2.3999999999999998E-3</v>
      </c>
      <c r="AS1906" s="1">
        <v>43363</v>
      </c>
      <c r="AT1906">
        <v>0.69750000000000001</v>
      </c>
      <c r="AU1906">
        <f t="shared" si="418"/>
        <v>6.9750000000000003E-3</v>
      </c>
      <c r="AX1906" s="1"/>
    </row>
    <row r="1907" spans="1:50" x14ac:dyDescent="0.3">
      <c r="A1907" s="19">
        <f t="shared" si="419"/>
        <v>48584</v>
      </c>
      <c r="B1907">
        <f t="shared" ca="1" si="406"/>
        <v>-6.822222222222222</v>
      </c>
      <c r="C1907">
        <f ca="1">IF(currency="USD",'Future et co'!D1907,IF(currency="EUR",'Future et co'!E1907,IF(currency="GBP",'Future et co'!F1907,FALSE)))</f>
        <v>3.5830000000000001E-2</v>
      </c>
      <c r="D1907">
        <f t="shared" ca="1" si="407"/>
        <v>3.5830000000000001E-2</v>
      </c>
      <c r="E1907">
        <f t="shared" ca="1" si="408"/>
        <v>2.1409999999999998E-2</v>
      </c>
      <c r="F1907">
        <f t="shared" ca="1" si="409"/>
        <v>3.7088999999999997E-2</v>
      </c>
      <c r="J1907" s="1">
        <v>43356</v>
      </c>
      <c r="K1907">
        <v>2.1339999999999999</v>
      </c>
      <c r="L1907">
        <f t="shared" si="410"/>
        <v>2.1339999999999998E-2</v>
      </c>
      <c r="N1907" s="1">
        <v>43356</v>
      </c>
      <c r="O1907">
        <v>2.2519999999999998</v>
      </c>
      <c r="P1907">
        <f t="shared" si="411"/>
        <v>2.2519999999999998E-2</v>
      </c>
      <c r="R1907" s="1">
        <v>43385</v>
      </c>
      <c r="S1907">
        <v>2.79</v>
      </c>
      <c r="T1907">
        <f t="shared" si="412"/>
        <v>2.7900000000000001E-2</v>
      </c>
      <c r="V1907" s="1">
        <v>43384</v>
      </c>
      <c r="W1907">
        <v>3.0148999999999999</v>
      </c>
      <c r="X1907">
        <f t="shared" si="413"/>
        <v>3.0148999999999999E-2</v>
      </c>
      <c r="AB1907" s="1">
        <v>43315</v>
      </c>
      <c r="AC1907">
        <v>208.5497</v>
      </c>
      <c r="AD1907">
        <f t="shared" si="414"/>
        <v>2.0854970000000002</v>
      </c>
      <c r="AF1907" s="1">
        <v>43333</v>
      </c>
      <c r="AG1907">
        <v>-0.31900000000000001</v>
      </c>
      <c r="AH1907">
        <f t="shared" si="415"/>
        <v>-3.1900000000000001E-3</v>
      </c>
      <c r="AJ1907" s="1">
        <v>43333</v>
      </c>
      <c r="AK1907">
        <v>-0.26600000000000001</v>
      </c>
      <c r="AL1907">
        <f t="shared" si="416"/>
        <v>-2.66E-3</v>
      </c>
      <c r="AN1907" s="1">
        <v>43385</v>
      </c>
      <c r="AO1907">
        <v>-0.24</v>
      </c>
      <c r="AP1907">
        <f t="shared" si="417"/>
        <v>-2.3999999999999998E-3</v>
      </c>
      <c r="AS1907" s="1">
        <v>43362</v>
      </c>
      <c r="AT1907">
        <v>0.7</v>
      </c>
      <c r="AU1907">
        <f t="shared" si="418"/>
        <v>6.9999999999999993E-3</v>
      </c>
      <c r="AX1907" s="1"/>
    </row>
    <row r="1908" spans="1:50" x14ac:dyDescent="0.3">
      <c r="A1908" s="19">
        <f t="shared" si="419"/>
        <v>48585</v>
      </c>
      <c r="B1908">
        <f t="shared" ca="1" si="406"/>
        <v>-6.8250000000000002</v>
      </c>
      <c r="C1908">
        <f ca="1">IF(currency="USD",'Future et co'!D1908,IF(currency="EUR",'Future et co'!E1908,IF(currency="GBP",'Future et co'!F1908,FALSE)))</f>
        <v>3.5830000000000001E-2</v>
      </c>
      <c r="D1908">
        <f t="shared" ca="1" si="407"/>
        <v>3.5830000000000001E-2</v>
      </c>
      <c r="E1908">
        <f t="shared" ca="1" si="408"/>
        <v>2.1409999999999998E-2</v>
      </c>
      <c r="F1908">
        <f t="shared" ca="1" si="409"/>
        <v>3.7088999999999997E-2</v>
      </c>
      <c r="J1908" s="1">
        <v>43355</v>
      </c>
      <c r="K1908">
        <v>2.1280000000000001</v>
      </c>
      <c r="L1908">
        <f t="shared" si="410"/>
        <v>2.128E-2</v>
      </c>
      <c r="N1908" s="1">
        <v>43355</v>
      </c>
      <c r="O1908">
        <v>2.242</v>
      </c>
      <c r="P1908">
        <f t="shared" si="411"/>
        <v>2.2419999999999999E-2</v>
      </c>
      <c r="R1908" s="1">
        <v>43384</v>
      </c>
      <c r="S1908">
        <v>2.79</v>
      </c>
      <c r="T1908">
        <f t="shared" si="412"/>
        <v>2.7900000000000001E-2</v>
      </c>
      <c r="V1908" s="1">
        <v>43383</v>
      </c>
      <c r="W1908">
        <v>2.9946000000000002</v>
      </c>
      <c r="X1908">
        <f t="shared" si="413"/>
        <v>2.9946E-2</v>
      </c>
      <c r="AB1908" s="1">
        <v>43314</v>
      </c>
      <c r="AC1908">
        <v>207.53299999999999</v>
      </c>
      <c r="AD1908">
        <f t="shared" si="414"/>
        <v>2.0753299999999997</v>
      </c>
      <c r="AF1908" s="1">
        <v>43332</v>
      </c>
      <c r="AG1908">
        <v>-0.31900000000000001</v>
      </c>
      <c r="AH1908">
        <f t="shared" si="415"/>
        <v>-3.1900000000000001E-3</v>
      </c>
      <c r="AJ1908" s="1">
        <v>43332</v>
      </c>
      <c r="AK1908">
        <v>-0.26600000000000001</v>
      </c>
      <c r="AL1908">
        <f t="shared" si="416"/>
        <v>-2.66E-3</v>
      </c>
      <c r="AN1908" s="1">
        <v>43384</v>
      </c>
      <c r="AO1908">
        <v>-0.26</v>
      </c>
      <c r="AP1908">
        <f t="shared" si="417"/>
        <v>-2.5999999999999999E-3</v>
      </c>
      <c r="AS1908" s="1">
        <v>43361</v>
      </c>
      <c r="AT1908">
        <v>0.7026</v>
      </c>
      <c r="AU1908">
        <f t="shared" si="418"/>
        <v>7.0260000000000001E-3</v>
      </c>
      <c r="AX1908" s="1"/>
    </row>
    <row r="1909" spans="1:50" x14ac:dyDescent="0.3">
      <c r="A1909" s="19">
        <f t="shared" si="419"/>
        <v>48586</v>
      </c>
      <c r="B1909">
        <f t="shared" ca="1" si="406"/>
        <v>-6.8277777777777775</v>
      </c>
      <c r="C1909">
        <f ca="1">IF(currency="USD",'Future et co'!D1909,IF(currency="EUR",'Future et co'!E1909,IF(currency="GBP",'Future et co'!F1909,FALSE)))</f>
        <v>3.5830000000000001E-2</v>
      </c>
      <c r="D1909">
        <f t="shared" ca="1" si="407"/>
        <v>3.5830000000000001E-2</v>
      </c>
      <c r="E1909">
        <f t="shared" ca="1" si="408"/>
        <v>2.1409999999999998E-2</v>
      </c>
      <c r="F1909">
        <f t="shared" ca="1" si="409"/>
        <v>3.7088999999999997E-2</v>
      </c>
      <c r="J1909" s="1">
        <v>43354</v>
      </c>
      <c r="K1909">
        <v>2.12</v>
      </c>
      <c r="L1909">
        <f t="shared" si="410"/>
        <v>2.12E-2</v>
      </c>
      <c r="N1909" s="1">
        <v>43354</v>
      </c>
      <c r="O1909">
        <v>2.2389999999999999</v>
      </c>
      <c r="P1909">
        <f t="shared" si="411"/>
        <v>2.239E-2</v>
      </c>
      <c r="R1909" s="1">
        <v>43383</v>
      </c>
      <c r="S1909">
        <v>2.7959999999999998</v>
      </c>
      <c r="T1909">
        <f t="shared" si="412"/>
        <v>2.7959999999999999E-2</v>
      </c>
      <c r="V1909" s="1">
        <v>43382</v>
      </c>
      <c r="W1909">
        <v>3.0339999999999998</v>
      </c>
      <c r="X1909">
        <f t="shared" si="413"/>
        <v>3.0339999999999999E-2</v>
      </c>
      <c r="AB1909" s="1">
        <v>43313</v>
      </c>
      <c r="AC1909">
        <v>207.08260000000001</v>
      </c>
      <c r="AD1909">
        <f t="shared" si="414"/>
        <v>2.0708260000000003</v>
      </c>
      <c r="AF1909" s="1">
        <v>43329</v>
      </c>
      <c r="AG1909">
        <v>-0.31900000000000001</v>
      </c>
      <c r="AH1909">
        <f t="shared" si="415"/>
        <v>-3.1900000000000001E-3</v>
      </c>
      <c r="AJ1909" s="1">
        <v>43329</v>
      </c>
      <c r="AK1909">
        <v>-0.26600000000000001</v>
      </c>
      <c r="AL1909">
        <f t="shared" si="416"/>
        <v>-2.66E-3</v>
      </c>
      <c r="AN1909" s="1">
        <v>43383</v>
      </c>
      <c r="AO1909">
        <v>-0.26</v>
      </c>
      <c r="AP1909">
        <f t="shared" si="417"/>
        <v>-2.5999999999999999E-3</v>
      </c>
      <c r="AS1909" s="1">
        <v>43360</v>
      </c>
      <c r="AT1909">
        <v>0.69830000000000003</v>
      </c>
      <c r="AU1909">
        <f t="shared" si="418"/>
        <v>6.9830000000000005E-3</v>
      </c>
      <c r="AX1909" s="1"/>
    </row>
    <row r="1910" spans="1:50" x14ac:dyDescent="0.3">
      <c r="A1910" s="19">
        <f t="shared" si="419"/>
        <v>48589</v>
      </c>
      <c r="B1910">
        <f t="shared" ca="1" si="406"/>
        <v>-6.8361111111111112</v>
      </c>
      <c r="C1910">
        <f ca="1">IF(currency="USD",'Future et co'!D1910,IF(currency="EUR",'Future et co'!E1910,IF(currency="GBP",'Future et co'!F1910,FALSE)))</f>
        <v>3.5830000000000001E-2</v>
      </c>
      <c r="D1910">
        <f t="shared" ca="1" si="407"/>
        <v>3.5830000000000001E-2</v>
      </c>
      <c r="E1910">
        <f t="shared" ca="1" si="408"/>
        <v>2.1409999999999998E-2</v>
      </c>
      <c r="F1910">
        <f t="shared" ca="1" si="409"/>
        <v>3.7088999999999997E-2</v>
      </c>
      <c r="J1910" s="1">
        <v>43353</v>
      </c>
      <c r="K1910">
        <v>2.1150000000000002</v>
      </c>
      <c r="L1910">
        <f t="shared" si="410"/>
        <v>2.1150000000000002E-2</v>
      </c>
      <c r="N1910" s="1">
        <v>43353</v>
      </c>
      <c r="O1910">
        <v>2.23</v>
      </c>
      <c r="P1910">
        <f t="shared" si="411"/>
        <v>2.23E-2</v>
      </c>
      <c r="R1910" s="1">
        <v>43382</v>
      </c>
      <c r="S1910">
        <v>2.794</v>
      </c>
      <c r="T1910">
        <f t="shared" si="412"/>
        <v>2.794E-2</v>
      </c>
      <c r="V1910" s="1">
        <v>43381</v>
      </c>
      <c r="W1910">
        <v>3.0270000000000001</v>
      </c>
      <c r="X1910">
        <f t="shared" si="413"/>
        <v>3.0270000000000002E-2</v>
      </c>
      <c r="AB1910" s="1">
        <v>43312</v>
      </c>
      <c r="AC1910">
        <v>207.94489999999999</v>
      </c>
      <c r="AD1910">
        <f t="shared" si="414"/>
        <v>2.0794489999999999</v>
      </c>
      <c r="AF1910" s="1">
        <v>43328</v>
      </c>
      <c r="AG1910">
        <v>-0.31900000000000001</v>
      </c>
      <c r="AH1910">
        <f t="shared" si="415"/>
        <v>-3.1900000000000001E-3</v>
      </c>
      <c r="AJ1910" s="1">
        <v>43328</v>
      </c>
      <c r="AK1910">
        <v>-0.26600000000000001</v>
      </c>
      <c r="AL1910">
        <f t="shared" si="416"/>
        <v>-2.66E-3</v>
      </c>
      <c r="AN1910" s="1">
        <v>43382</v>
      </c>
      <c r="AO1910">
        <v>-0.24</v>
      </c>
      <c r="AP1910">
        <f t="shared" si="417"/>
        <v>-2.3999999999999998E-3</v>
      </c>
      <c r="AS1910" s="1">
        <v>43357</v>
      </c>
      <c r="AT1910">
        <v>0.70399999999999996</v>
      </c>
      <c r="AU1910">
        <f t="shared" si="418"/>
        <v>7.0399999999999994E-3</v>
      </c>
      <c r="AX1910" s="1"/>
    </row>
    <row r="1911" spans="1:50" x14ac:dyDescent="0.3">
      <c r="A1911" s="19">
        <f t="shared" si="419"/>
        <v>48590</v>
      </c>
      <c r="B1911">
        <f t="shared" ca="1" si="406"/>
        <v>-6.8388888888888886</v>
      </c>
      <c r="C1911">
        <f ca="1">IF(currency="USD",'Future et co'!D1911,IF(currency="EUR",'Future et co'!E1911,IF(currency="GBP",'Future et co'!F1911,FALSE)))</f>
        <v>3.5830000000000001E-2</v>
      </c>
      <c r="D1911">
        <f t="shared" ca="1" si="407"/>
        <v>3.5830000000000001E-2</v>
      </c>
      <c r="E1911">
        <f t="shared" ca="1" si="408"/>
        <v>2.1409999999999998E-2</v>
      </c>
      <c r="F1911">
        <f t="shared" ca="1" si="409"/>
        <v>3.7088999999999997E-2</v>
      </c>
      <c r="J1911" s="1">
        <v>43350</v>
      </c>
      <c r="K1911">
        <v>2.113</v>
      </c>
      <c r="L1911">
        <f t="shared" si="410"/>
        <v>2.1129999999999999E-2</v>
      </c>
      <c r="N1911" s="1">
        <v>43350</v>
      </c>
      <c r="O1911">
        <v>2.2290000000000001</v>
      </c>
      <c r="P1911">
        <f t="shared" si="411"/>
        <v>2.2290000000000001E-2</v>
      </c>
      <c r="R1911" s="1">
        <v>43381</v>
      </c>
      <c r="S1911">
        <v>2.794</v>
      </c>
      <c r="T1911">
        <f t="shared" si="412"/>
        <v>2.794E-2</v>
      </c>
      <c r="V1911" s="1">
        <v>43378</v>
      </c>
      <c r="W1911">
        <v>3.0249999999999999</v>
      </c>
      <c r="X1911">
        <f t="shared" si="413"/>
        <v>3.0249999999999999E-2</v>
      </c>
      <c r="AB1911" s="1">
        <v>43311</v>
      </c>
      <c r="AC1911">
        <v>207.7518</v>
      </c>
      <c r="AD1911">
        <f t="shared" si="414"/>
        <v>2.077518</v>
      </c>
      <c r="AF1911" s="1">
        <v>43327</v>
      </c>
      <c r="AG1911">
        <v>-0.31900000000000001</v>
      </c>
      <c r="AH1911">
        <f t="shared" si="415"/>
        <v>-3.1900000000000001E-3</v>
      </c>
      <c r="AJ1911" s="1">
        <v>43327</v>
      </c>
      <c r="AK1911">
        <v>-0.26600000000000001</v>
      </c>
      <c r="AL1911">
        <f t="shared" si="416"/>
        <v>-2.66E-3</v>
      </c>
      <c r="AN1911" s="1">
        <v>43381</v>
      </c>
      <c r="AO1911">
        <v>-0.26</v>
      </c>
      <c r="AP1911">
        <f t="shared" si="417"/>
        <v>-2.5999999999999999E-3</v>
      </c>
      <c r="AS1911" s="1">
        <v>43356</v>
      </c>
      <c r="AT1911">
        <v>0.69799999999999995</v>
      </c>
      <c r="AU1911">
        <f t="shared" si="418"/>
        <v>6.9799999999999992E-3</v>
      </c>
      <c r="AX1911" s="1"/>
    </row>
    <row r="1912" spans="1:50" x14ac:dyDescent="0.3">
      <c r="A1912" s="19">
        <f t="shared" si="419"/>
        <v>48591</v>
      </c>
      <c r="B1912">
        <f t="shared" ca="1" si="406"/>
        <v>-6.8416666666666668</v>
      </c>
      <c r="C1912">
        <f ca="1">IF(currency="USD",'Future et co'!D1912,IF(currency="EUR",'Future et co'!E1912,IF(currency="GBP",'Future et co'!F1912,FALSE)))</f>
        <v>3.5830000000000001E-2</v>
      </c>
      <c r="D1912">
        <f t="shared" ca="1" si="407"/>
        <v>3.5830000000000001E-2</v>
      </c>
      <c r="E1912">
        <f t="shared" ca="1" si="408"/>
        <v>2.1409999999999998E-2</v>
      </c>
      <c r="F1912">
        <f t="shared" ca="1" si="409"/>
        <v>3.7088999999999997E-2</v>
      </c>
      <c r="J1912" s="1">
        <v>43349</v>
      </c>
      <c r="K1912">
        <v>2.1059999999999999</v>
      </c>
      <c r="L1912">
        <f t="shared" si="410"/>
        <v>2.1059999999999999E-2</v>
      </c>
      <c r="N1912" s="1">
        <v>43349</v>
      </c>
      <c r="O1912">
        <v>2.2170000000000001</v>
      </c>
      <c r="P1912">
        <f t="shared" si="411"/>
        <v>2.2170000000000002E-2</v>
      </c>
      <c r="R1912" s="1">
        <v>43378</v>
      </c>
      <c r="S1912">
        <v>2.7839999999999998</v>
      </c>
      <c r="T1912">
        <f t="shared" si="412"/>
        <v>2.7839999999999997E-2</v>
      </c>
      <c r="V1912" s="1">
        <v>43377</v>
      </c>
      <c r="W1912">
        <v>3.0165999999999999</v>
      </c>
      <c r="X1912">
        <f t="shared" si="413"/>
        <v>3.0165999999999998E-2</v>
      </c>
      <c r="AB1912" s="1">
        <v>43308</v>
      </c>
      <c r="AC1912">
        <v>208.57550000000001</v>
      </c>
      <c r="AD1912">
        <f t="shared" si="414"/>
        <v>2.0857550000000002</v>
      </c>
      <c r="AF1912" s="1">
        <v>43326</v>
      </c>
      <c r="AG1912">
        <v>-0.31900000000000001</v>
      </c>
      <c r="AH1912">
        <f t="shared" si="415"/>
        <v>-3.1900000000000001E-3</v>
      </c>
      <c r="AJ1912" s="1">
        <v>43326</v>
      </c>
      <c r="AK1912">
        <v>-0.26600000000000001</v>
      </c>
      <c r="AL1912">
        <f t="shared" si="416"/>
        <v>-2.66E-3</v>
      </c>
      <c r="AN1912" s="1">
        <v>43378</v>
      </c>
      <c r="AO1912">
        <v>-0.26</v>
      </c>
      <c r="AP1912">
        <f t="shared" si="417"/>
        <v>-2.5999999999999999E-3</v>
      </c>
      <c r="AS1912" s="1">
        <v>43355</v>
      </c>
      <c r="AT1912">
        <v>0.70499999999999996</v>
      </c>
      <c r="AU1912">
        <f t="shared" si="418"/>
        <v>7.0499999999999998E-3</v>
      </c>
      <c r="AX1912" s="1"/>
    </row>
    <row r="1913" spans="1:50" x14ac:dyDescent="0.3">
      <c r="A1913" s="19">
        <f t="shared" si="419"/>
        <v>48592</v>
      </c>
      <c r="B1913">
        <f t="shared" ca="1" si="406"/>
        <v>-6.8444444444444441</v>
      </c>
      <c r="C1913">
        <f ca="1">IF(currency="USD",'Future et co'!D1913,IF(currency="EUR",'Future et co'!E1913,IF(currency="GBP",'Future et co'!F1913,FALSE)))</f>
        <v>3.5830000000000001E-2</v>
      </c>
      <c r="D1913">
        <f t="shared" ca="1" si="407"/>
        <v>3.5830000000000001E-2</v>
      </c>
      <c r="E1913">
        <f t="shared" ca="1" si="408"/>
        <v>2.1409999999999998E-2</v>
      </c>
      <c r="F1913">
        <f t="shared" ca="1" si="409"/>
        <v>3.7088999999999997E-2</v>
      </c>
      <c r="J1913" s="1">
        <v>43348</v>
      </c>
      <c r="K1913">
        <v>2.097</v>
      </c>
      <c r="L1913">
        <f t="shared" si="410"/>
        <v>2.0969999999999999E-2</v>
      </c>
      <c r="N1913" s="1">
        <v>43348</v>
      </c>
      <c r="O1913">
        <v>2.206</v>
      </c>
      <c r="P1913">
        <f t="shared" si="411"/>
        <v>2.206E-2</v>
      </c>
      <c r="R1913" s="1">
        <v>43377</v>
      </c>
      <c r="S1913">
        <v>2.786</v>
      </c>
      <c r="T1913">
        <f t="shared" si="412"/>
        <v>2.7859999999999999E-2</v>
      </c>
      <c r="V1913" s="1">
        <v>43376</v>
      </c>
      <c r="W1913">
        <v>3.0167999999999999</v>
      </c>
      <c r="X1913">
        <f t="shared" si="413"/>
        <v>3.0168E-2</v>
      </c>
      <c r="AB1913" s="1">
        <v>43307</v>
      </c>
      <c r="AC1913">
        <v>208.71709999999999</v>
      </c>
      <c r="AD1913">
        <f t="shared" si="414"/>
        <v>2.0871709999999997</v>
      </c>
      <c r="AF1913" s="1">
        <v>43325</v>
      </c>
      <c r="AG1913">
        <v>-0.31900000000000001</v>
      </c>
      <c r="AH1913">
        <f t="shared" si="415"/>
        <v>-3.1900000000000001E-3</v>
      </c>
      <c r="AJ1913" s="1">
        <v>43325</v>
      </c>
      <c r="AK1913">
        <v>-0.26600000000000001</v>
      </c>
      <c r="AL1913">
        <f t="shared" si="416"/>
        <v>-2.66E-3</v>
      </c>
      <c r="AN1913" s="1">
        <v>43377</v>
      </c>
      <c r="AO1913">
        <v>-0.26</v>
      </c>
      <c r="AP1913">
        <f t="shared" si="417"/>
        <v>-2.5999999999999999E-3</v>
      </c>
      <c r="AS1913" s="1">
        <v>43354</v>
      </c>
      <c r="AT1913">
        <v>0.7</v>
      </c>
      <c r="AU1913">
        <f t="shared" si="418"/>
        <v>6.9999999999999993E-3</v>
      </c>
      <c r="AX1913" s="1"/>
    </row>
    <row r="1914" spans="1:50" x14ac:dyDescent="0.3">
      <c r="A1914" s="19">
        <f t="shared" si="419"/>
        <v>48593</v>
      </c>
      <c r="B1914">
        <f t="shared" ca="1" si="406"/>
        <v>-6.8472222222222223</v>
      </c>
      <c r="C1914">
        <f ca="1">IF(currency="USD",'Future et co'!D1914,IF(currency="EUR",'Future et co'!E1914,IF(currency="GBP",'Future et co'!F1914,FALSE)))</f>
        <v>3.5830000000000001E-2</v>
      </c>
      <c r="D1914">
        <f t="shared" ca="1" si="407"/>
        <v>3.5830000000000001E-2</v>
      </c>
      <c r="E1914">
        <f t="shared" ca="1" si="408"/>
        <v>2.1409999999999998E-2</v>
      </c>
      <c r="F1914">
        <f t="shared" ca="1" si="409"/>
        <v>3.7088999999999997E-2</v>
      </c>
      <c r="J1914" s="1">
        <v>43347</v>
      </c>
      <c r="K1914">
        <v>2.0990000000000002</v>
      </c>
      <c r="L1914">
        <f t="shared" si="410"/>
        <v>2.0990000000000002E-2</v>
      </c>
      <c r="N1914" s="1">
        <v>43347</v>
      </c>
      <c r="O1914">
        <v>2.202</v>
      </c>
      <c r="P1914">
        <f t="shared" si="411"/>
        <v>2.2019999999999998E-2</v>
      </c>
      <c r="R1914" s="1">
        <v>43376</v>
      </c>
      <c r="S1914">
        <v>2.7709999999999999</v>
      </c>
      <c r="T1914">
        <f t="shared" si="412"/>
        <v>2.7709999999999999E-2</v>
      </c>
      <c r="V1914" s="1">
        <v>43375</v>
      </c>
      <c r="W1914">
        <v>2.95</v>
      </c>
      <c r="X1914">
        <f t="shared" si="413"/>
        <v>2.9500000000000002E-2</v>
      </c>
      <c r="AB1914" s="1">
        <v>43306</v>
      </c>
      <c r="AC1914">
        <v>208.9616</v>
      </c>
      <c r="AD1914">
        <f t="shared" si="414"/>
        <v>2.0896159999999999</v>
      </c>
      <c r="AF1914" s="1">
        <v>43322</v>
      </c>
      <c r="AG1914">
        <v>-0.31900000000000001</v>
      </c>
      <c r="AH1914">
        <f t="shared" si="415"/>
        <v>-3.1900000000000001E-3</v>
      </c>
      <c r="AJ1914" s="1">
        <v>43322</v>
      </c>
      <c r="AK1914">
        <v>-0.26700000000000002</v>
      </c>
      <c r="AL1914">
        <f t="shared" si="416"/>
        <v>-2.6700000000000001E-3</v>
      </c>
      <c r="AN1914" s="1">
        <v>43376</v>
      </c>
      <c r="AO1914">
        <v>-0.26</v>
      </c>
      <c r="AP1914">
        <f t="shared" si="417"/>
        <v>-2.5999999999999999E-3</v>
      </c>
      <c r="AS1914" s="1">
        <v>43353</v>
      </c>
      <c r="AT1914">
        <v>0.7</v>
      </c>
      <c r="AU1914">
        <f t="shared" si="418"/>
        <v>6.9999999999999993E-3</v>
      </c>
      <c r="AX1914" s="1"/>
    </row>
    <row r="1915" spans="1:50" x14ac:dyDescent="0.3">
      <c r="A1915" s="19">
        <f t="shared" si="419"/>
        <v>48596</v>
      </c>
      <c r="B1915">
        <f t="shared" ca="1" si="406"/>
        <v>-6.8555555555555552</v>
      </c>
      <c r="C1915">
        <f ca="1">IF(currency="USD",'Future et co'!D1915,IF(currency="EUR",'Future et co'!E1915,IF(currency="GBP",'Future et co'!F1915,FALSE)))</f>
        <v>3.5830000000000001E-2</v>
      </c>
      <c r="D1915">
        <f t="shared" ca="1" si="407"/>
        <v>3.5830000000000001E-2</v>
      </c>
      <c r="E1915">
        <f t="shared" ca="1" si="408"/>
        <v>2.1409999999999998E-2</v>
      </c>
      <c r="F1915">
        <f t="shared" ca="1" si="409"/>
        <v>3.7088999999999997E-2</v>
      </c>
      <c r="J1915" s="1">
        <v>43346</v>
      </c>
      <c r="K1915">
        <v>2.0920000000000001</v>
      </c>
      <c r="L1915">
        <f t="shared" si="410"/>
        <v>2.0920000000000001E-2</v>
      </c>
      <c r="N1915" s="1">
        <v>43346</v>
      </c>
      <c r="O1915">
        <v>2.2000000000000002</v>
      </c>
      <c r="P1915">
        <f t="shared" si="411"/>
        <v>2.2000000000000002E-2</v>
      </c>
      <c r="R1915" s="1">
        <v>43375</v>
      </c>
      <c r="S1915">
        <v>2.758</v>
      </c>
      <c r="T1915">
        <f t="shared" si="412"/>
        <v>2.758E-2</v>
      </c>
      <c r="V1915" s="1">
        <v>43374</v>
      </c>
      <c r="W1915">
        <v>2.9622000000000002</v>
      </c>
      <c r="X1915">
        <f t="shared" si="413"/>
        <v>2.9622000000000002E-2</v>
      </c>
      <c r="AB1915" s="1">
        <v>43305</v>
      </c>
      <c r="AC1915">
        <v>208.8458</v>
      </c>
      <c r="AD1915">
        <f t="shared" si="414"/>
        <v>2.0884580000000001</v>
      </c>
      <c r="AF1915" s="1">
        <v>43321</v>
      </c>
      <c r="AG1915">
        <v>-0.31900000000000001</v>
      </c>
      <c r="AH1915">
        <f t="shared" si="415"/>
        <v>-3.1900000000000001E-3</v>
      </c>
      <c r="AJ1915" s="1">
        <v>43321</v>
      </c>
      <c r="AK1915">
        <v>-0.26600000000000001</v>
      </c>
      <c r="AL1915">
        <f t="shared" si="416"/>
        <v>-2.66E-3</v>
      </c>
      <c r="AN1915" s="1">
        <v>43375</v>
      </c>
      <c r="AO1915">
        <v>-0.26</v>
      </c>
      <c r="AP1915">
        <f t="shared" si="417"/>
        <v>-2.5999999999999999E-3</v>
      </c>
      <c r="AS1915" s="1">
        <v>43350</v>
      </c>
      <c r="AT1915">
        <v>0.6996</v>
      </c>
      <c r="AU1915">
        <f t="shared" si="418"/>
        <v>6.9959999999999996E-3</v>
      </c>
      <c r="AX1915" s="1"/>
    </row>
    <row r="1916" spans="1:50" x14ac:dyDescent="0.3">
      <c r="A1916" s="19">
        <f t="shared" si="419"/>
        <v>48597</v>
      </c>
      <c r="B1916">
        <f t="shared" ca="1" si="406"/>
        <v>-6.8583333333333334</v>
      </c>
      <c r="C1916">
        <f ca="1">IF(currency="USD",'Future et co'!D1916,IF(currency="EUR",'Future et co'!E1916,IF(currency="GBP",'Future et co'!F1916,FALSE)))</f>
        <v>3.5830000000000001E-2</v>
      </c>
      <c r="D1916">
        <f t="shared" ca="1" si="407"/>
        <v>3.5830000000000001E-2</v>
      </c>
      <c r="E1916">
        <f t="shared" ca="1" si="408"/>
        <v>2.1409999999999998E-2</v>
      </c>
      <c r="F1916">
        <f t="shared" ca="1" si="409"/>
        <v>3.7088999999999997E-2</v>
      </c>
      <c r="J1916" s="1">
        <v>43343</v>
      </c>
      <c r="K1916">
        <v>2.0950000000000002</v>
      </c>
      <c r="L1916">
        <f t="shared" si="410"/>
        <v>2.0950000000000003E-2</v>
      </c>
      <c r="N1916" s="1">
        <v>43343</v>
      </c>
      <c r="O1916">
        <v>2.2010000000000001</v>
      </c>
      <c r="P1916">
        <f t="shared" si="411"/>
        <v>2.2010000000000002E-2</v>
      </c>
      <c r="R1916" s="1">
        <v>43374</v>
      </c>
      <c r="S1916">
        <v>2.7570000000000001</v>
      </c>
      <c r="T1916">
        <f t="shared" si="412"/>
        <v>2.7570000000000001E-2</v>
      </c>
      <c r="V1916" s="1">
        <v>43371</v>
      </c>
      <c r="W1916">
        <v>2.9529999999999998</v>
      </c>
      <c r="X1916">
        <f t="shared" si="413"/>
        <v>2.9529999999999997E-2</v>
      </c>
      <c r="AB1916" s="1">
        <v>43304</v>
      </c>
      <c r="AC1916">
        <v>208.61410000000001</v>
      </c>
      <c r="AD1916">
        <f t="shared" si="414"/>
        <v>2.086141</v>
      </c>
      <c r="AF1916" s="1">
        <v>43320</v>
      </c>
      <c r="AG1916">
        <v>-0.31900000000000001</v>
      </c>
      <c r="AH1916">
        <f t="shared" si="415"/>
        <v>-3.1900000000000001E-3</v>
      </c>
      <c r="AJ1916" s="1">
        <v>43320</v>
      </c>
      <c r="AK1916">
        <v>-0.26800000000000002</v>
      </c>
      <c r="AL1916">
        <f t="shared" si="416"/>
        <v>-2.6800000000000001E-3</v>
      </c>
      <c r="AN1916" s="1">
        <v>43374</v>
      </c>
      <c r="AO1916">
        <v>-0.26</v>
      </c>
      <c r="AP1916">
        <f t="shared" si="417"/>
        <v>-2.5999999999999999E-3</v>
      </c>
      <c r="AS1916" s="1">
        <v>43349</v>
      </c>
      <c r="AT1916">
        <v>0.69950000000000001</v>
      </c>
      <c r="AU1916">
        <f t="shared" si="418"/>
        <v>6.9950000000000003E-3</v>
      </c>
      <c r="AX1916" s="1"/>
    </row>
    <row r="1917" spans="1:50" x14ac:dyDescent="0.3">
      <c r="A1917" s="19">
        <f t="shared" si="419"/>
        <v>48598</v>
      </c>
      <c r="B1917">
        <f t="shared" ca="1" si="406"/>
        <v>-6.8611111111111107</v>
      </c>
      <c r="C1917">
        <f ca="1">IF(currency="USD",'Future et co'!D1917,IF(currency="EUR",'Future et co'!E1917,IF(currency="GBP",'Future et co'!F1917,FALSE)))</f>
        <v>3.5830000000000001E-2</v>
      </c>
      <c r="D1917">
        <f t="shared" ca="1" si="407"/>
        <v>3.5830000000000001E-2</v>
      </c>
      <c r="E1917">
        <f t="shared" ca="1" si="408"/>
        <v>2.1409999999999998E-2</v>
      </c>
      <c r="F1917">
        <f t="shared" ca="1" si="409"/>
        <v>3.7088999999999997E-2</v>
      </c>
      <c r="J1917" s="1">
        <v>43342</v>
      </c>
      <c r="K1917">
        <v>2.0910000000000002</v>
      </c>
      <c r="L1917">
        <f t="shared" si="410"/>
        <v>2.0910000000000002E-2</v>
      </c>
      <c r="N1917" s="1">
        <v>43342</v>
      </c>
      <c r="O1917">
        <v>2.2000000000000002</v>
      </c>
      <c r="P1917">
        <f t="shared" si="411"/>
        <v>2.2000000000000002E-2</v>
      </c>
      <c r="R1917" s="1">
        <v>43371</v>
      </c>
      <c r="S1917">
        <v>2.7509999999999999</v>
      </c>
      <c r="T1917">
        <f t="shared" si="412"/>
        <v>2.751E-2</v>
      </c>
      <c r="V1917" s="1">
        <v>43370</v>
      </c>
      <c r="W1917">
        <v>2.9630000000000001</v>
      </c>
      <c r="X1917">
        <f t="shared" si="413"/>
        <v>2.963E-2</v>
      </c>
      <c r="AB1917" s="1">
        <v>43301</v>
      </c>
      <c r="AC1917">
        <v>209.16749999999999</v>
      </c>
      <c r="AD1917">
        <f t="shared" si="414"/>
        <v>2.091675</v>
      </c>
      <c r="AF1917" s="1">
        <v>43319</v>
      </c>
      <c r="AG1917">
        <v>-0.31900000000000001</v>
      </c>
      <c r="AH1917">
        <f t="shared" si="415"/>
        <v>-3.1900000000000001E-3</v>
      </c>
      <c r="AJ1917" s="1">
        <v>43319</v>
      </c>
      <c r="AK1917">
        <v>-0.26800000000000002</v>
      </c>
      <c r="AL1917">
        <f t="shared" si="416"/>
        <v>-2.6800000000000001E-3</v>
      </c>
      <c r="AN1917" s="1">
        <v>43371</v>
      </c>
      <c r="AO1917">
        <v>-0.26</v>
      </c>
      <c r="AP1917">
        <f t="shared" si="417"/>
        <v>-2.5999999999999999E-3</v>
      </c>
      <c r="AS1917" s="1">
        <v>43348</v>
      </c>
      <c r="AT1917">
        <v>0.70040000000000002</v>
      </c>
      <c r="AU1917">
        <f t="shared" si="418"/>
        <v>7.0039999999999998E-3</v>
      </c>
      <c r="AX1917" s="1"/>
    </row>
    <row r="1918" spans="1:50" x14ac:dyDescent="0.3">
      <c r="A1918" s="19">
        <f t="shared" si="419"/>
        <v>48599</v>
      </c>
      <c r="B1918">
        <f t="shared" ca="1" si="406"/>
        <v>-6.8638888888888889</v>
      </c>
      <c r="C1918">
        <f ca="1">IF(currency="USD",'Future et co'!D1918,IF(currency="EUR",'Future et co'!E1918,IF(currency="GBP",'Future et co'!F1918,FALSE)))</f>
        <v>3.5830000000000001E-2</v>
      </c>
      <c r="D1918">
        <f t="shared" ca="1" si="407"/>
        <v>3.5830000000000001E-2</v>
      </c>
      <c r="E1918">
        <f t="shared" ca="1" si="408"/>
        <v>2.1409999999999998E-2</v>
      </c>
      <c r="F1918">
        <f t="shared" ca="1" si="409"/>
        <v>3.7088999999999997E-2</v>
      </c>
      <c r="J1918" s="1">
        <v>43341</v>
      </c>
      <c r="K1918">
        <v>2.08</v>
      </c>
      <c r="L1918">
        <f t="shared" si="410"/>
        <v>2.0799999999999999E-2</v>
      </c>
      <c r="N1918" s="1">
        <v>43341</v>
      </c>
      <c r="O1918">
        <v>2.1960000000000002</v>
      </c>
      <c r="P1918">
        <f t="shared" si="411"/>
        <v>2.196E-2</v>
      </c>
      <c r="R1918" s="1">
        <v>43370</v>
      </c>
      <c r="S1918">
        <v>2.762</v>
      </c>
      <c r="T1918">
        <f t="shared" si="412"/>
        <v>2.7619999999999999E-2</v>
      </c>
      <c r="V1918" s="1">
        <v>43369</v>
      </c>
      <c r="W1918">
        <v>2.9582999999999999</v>
      </c>
      <c r="X1918">
        <f t="shared" si="413"/>
        <v>2.9582999999999998E-2</v>
      </c>
      <c r="AB1918" s="1">
        <v>43300</v>
      </c>
      <c r="AC1918">
        <v>209.87530000000001</v>
      </c>
      <c r="AD1918">
        <f t="shared" si="414"/>
        <v>2.0987530000000003</v>
      </c>
      <c r="AF1918" s="1">
        <v>43318</v>
      </c>
      <c r="AG1918">
        <v>-0.31900000000000001</v>
      </c>
      <c r="AH1918">
        <f t="shared" si="415"/>
        <v>-3.1900000000000001E-3</v>
      </c>
      <c r="AJ1918" s="1">
        <v>43318</v>
      </c>
      <c r="AK1918">
        <v>-0.26800000000000002</v>
      </c>
      <c r="AL1918">
        <f t="shared" si="416"/>
        <v>-2.6800000000000001E-3</v>
      </c>
      <c r="AN1918" s="1">
        <v>43370</v>
      </c>
      <c r="AO1918">
        <v>-0.26</v>
      </c>
      <c r="AP1918">
        <f t="shared" si="417"/>
        <v>-2.5999999999999999E-3</v>
      </c>
      <c r="AS1918" s="1">
        <v>43347</v>
      </c>
      <c r="AT1918">
        <v>0.69950000000000001</v>
      </c>
      <c r="AU1918">
        <f t="shared" si="418"/>
        <v>6.9950000000000003E-3</v>
      </c>
      <c r="AX1918" s="1"/>
    </row>
    <row r="1919" spans="1:50" x14ac:dyDescent="0.3">
      <c r="A1919" s="19">
        <f t="shared" si="419"/>
        <v>48600</v>
      </c>
      <c r="B1919">
        <f t="shared" ca="1" si="406"/>
        <v>-6.8666666666666663</v>
      </c>
      <c r="C1919">
        <f ca="1">IF(currency="USD",'Future et co'!D1919,IF(currency="EUR",'Future et co'!E1919,IF(currency="GBP",'Future et co'!F1919,FALSE)))</f>
        <v>3.5830000000000001E-2</v>
      </c>
      <c r="D1919">
        <f t="shared" ca="1" si="407"/>
        <v>3.5830000000000001E-2</v>
      </c>
      <c r="E1919">
        <f t="shared" ca="1" si="408"/>
        <v>2.1409999999999998E-2</v>
      </c>
      <c r="F1919">
        <f t="shared" ca="1" si="409"/>
        <v>3.7088999999999997E-2</v>
      </c>
      <c r="J1919" s="1">
        <v>43340</v>
      </c>
      <c r="K1919">
        <v>2.0819999999999999</v>
      </c>
      <c r="L1919">
        <f t="shared" si="410"/>
        <v>2.0819999999999998E-2</v>
      </c>
      <c r="N1919" s="1">
        <v>43340</v>
      </c>
      <c r="O1919">
        <v>2.1960000000000002</v>
      </c>
      <c r="P1919">
        <f t="shared" si="411"/>
        <v>2.196E-2</v>
      </c>
      <c r="R1919" s="1">
        <v>43369</v>
      </c>
      <c r="S1919">
        <v>2.7589999999999999</v>
      </c>
      <c r="T1919">
        <f t="shared" si="412"/>
        <v>2.759E-2</v>
      </c>
      <c r="V1919" s="1">
        <v>43368</v>
      </c>
      <c r="W1919">
        <v>2.9799000000000002</v>
      </c>
      <c r="X1919">
        <f t="shared" si="413"/>
        <v>2.9799000000000003E-2</v>
      </c>
      <c r="AB1919" s="1">
        <v>43299</v>
      </c>
      <c r="AC1919">
        <v>209.708</v>
      </c>
      <c r="AD1919">
        <f t="shared" si="414"/>
        <v>2.0970800000000001</v>
      </c>
      <c r="AF1919" s="1">
        <v>43315</v>
      </c>
      <c r="AG1919">
        <v>-0.31900000000000001</v>
      </c>
      <c r="AH1919">
        <f t="shared" si="415"/>
        <v>-3.1900000000000001E-3</v>
      </c>
      <c r="AJ1919" s="1">
        <v>43315</v>
      </c>
      <c r="AK1919">
        <v>-0.26800000000000002</v>
      </c>
      <c r="AL1919">
        <f t="shared" si="416"/>
        <v>-2.6800000000000001E-3</v>
      </c>
      <c r="AN1919" s="1">
        <v>43369</v>
      </c>
      <c r="AO1919">
        <v>-0.24</v>
      </c>
      <c r="AP1919">
        <f t="shared" si="417"/>
        <v>-2.3999999999999998E-3</v>
      </c>
      <c r="AS1919" s="1">
        <v>43346</v>
      </c>
      <c r="AT1919">
        <v>0.69920000000000004</v>
      </c>
      <c r="AU1919">
        <f t="shared" si="418"/>
        <v>6.9920000000000008E-3</v>
      </c>
      <c r="AX1919" s="1"/>
    </row>
    <row r="1920" spans="1:50" x14ac:dyDescent="0.3">
      <c r="A1920" s="19">
        <f t="shared" si="419"/>
        <v>48603</v>
      </c>
      <c r="B1920">
        <f t="shared" ca="1" si="406"/>
        <v>-6.875</v>
      </c>
      <c r="C1920">
        <f ca="1">IF(currency="USD",'Future et co'!D1920,IF(currency="EUR",'Future et co'!E1920,IF(currency="GBP",'Future et co'!F1920,FALSE)))</f>
        <v>3.5830000000000001E-2</v>
      </c>
      <c r="D1920">
        <f t="shared" ca="1" si="407"/>
        <v>3.5830000000000001E-2</v>
      </c>
      <c r="E1920">
        <f t="shared" ca="1" si="408"/>
        <v>2.1409999999999998E-2</v>
      </c>
      <c r="F1920">
        <f t="shared" ca="1" si="409"/>
        <v>3.7088999999999997E-2</v>
      </c>
      <c r="J1920" s="1">
        <v>43339</v>
      </c>
      <c r="K1920">
        <v>2.0720000000000001</v>
      </c>
      <c r="L1920">
        <f t="shared" si="410"/>
        <v>2.0720000000000002E-2</v>
      </c>
      <c r="N1920" s="1">
        <v>43339</v>
      </c>
      <c r="O1920">
        <v>2.1840000000000002</v>
      </c>
      <c r="P1920">
        <f t="shared" si="411"/>
        <v>2.1840000000000002E-2</v>
      </c>
      <c r="R1920" s="1">
        <v>43368</v>
      </c>
      <c r="S1920">
        <v>2.7570000000000001</v>
      </c>
      <c r="T1920">
        <f t="shared" si="412"/>
        <v>2.7570000000000001E-2</v>
      </c>
      <c r="V1920" s="1">
        <v>43367</v>
      </c>
      <c r="W1920">
        <v>2.9603000000000002</v>
      </c>
      <c r="X1920">
        <f t="shared" si="413"/>
        <v>2.9603000000000001E-2</v>
      </c>
      <c r="AB1920" s="1">
        <v>43298</v>
      </c>
      <c r="AC1920">
        <v>209.57929999999999</v>
      </c>
      <c r="AD1920">
        <f t="shared" si="414"/>
        <v>2.095793</v>
      </c>
      <c r="AF1920" s="1">
        <v>43314</v>
      </c>
      <c r="AG1920">
        <v>-0.31900000000000001</v>
      </c>
      <c r="AH1920">
        <f t="shared" si="415"/>
        <v>-3.1900000000000001E-3</v>
      </c>
      <c r="AJ1920" s="1">
        <v>43314</v>
      </c>
      <c r="AK1920">
        <v>-0.26900000000000002</v>
      </c>
      <c r="AL1920">
        <f t="shared" si="416"/>
        <v>-2.6900000000000001E-3</v>
      </c>
      <c r="AN1920" s="1">
        <v>43368</v>
      </c>
      <c r="AO1920">
        <v>-0.24</v>
      </c>
      <c r="AP1920">
        <f t="shared" si="417"/>
        <v>-2.3999999999999998E-3</v>
      </c>
      <c r="AS1920" s="1">
        <v>43343</v>
      </c>
      <c r="AT1920">
        <v>0.69830000000000003</v>
      </c>
      <c r="AU1920">
        <f t="shared" si="418"/>
        <v>6.9830000000000005E-3</v>
      </c>
      <c r="AX1920" s="1"/>
    </row>
    <row r="1921" spans="1:50" x14ac:dyDescent="0.3">
      <c r="A1921" s="19">
        <f t="shared" si="419"/>
        <v>48604</v>
      </c>
      <c r="B1921">
        <f t="shared" ca="1" si="406"/>
        <v>-6.8777777777777782</v>
      </c>
      <c r="C1921">
        <f ca="1">IF(currency="USD",'Future et co'!D1921,IF(currency="EUR",'Future et co'!E1921,IF(currency="GBP",'Future et co'!F1921,FALSE)))</f>
        <v>3.5830000000000001E-2</v>
      </c>
      <c r="D1921">
        <f t="shared" ca="1" si="407"/>
        <v>3.5830000000000001E-2</v>
      </c>
      <c r="E1921">
        <f t="shared" ca="1" si="408"/>
        <v>2.1409999999999998E-2</v>
      </c>
      <c r="F1921">
        <f t="shared" ca="1" si="409"/>
        <v>3.7088999999999997E-2</v>
      </c>
      <c r="J1921" s="1">
        <v>43336</v>
      </c>
      <c r="K1921">
        <v>2.0739999999999998</v>
      </c>
      <c r="L1921">
        <f t="shared" si="410"/>
        <v>2.0739999999999998E-2</v>
      </c>
      <c r="N1921" s="1">
        <v>43336</v>
      </c>
      <c r="O1921">
        <v>2.1829999999999998</v>
      </c>
      <c r="P1921">
        <f t="shared" si="411"/>
        <v>2.1829999999999999E-2</v>
      </c>
      <c r="R1921" s="1">
        <v>43367</v>
      </c>
      <c r="S1921">
        <v>2.7410000000000001</v>
      </c>
      <c r="T1921">
        <f t="shared" si="412"/>
        <v>2.741E-2</v>
      </c>
      <c r="V1921" s="1">
        <v>43364</v>
      </c>
      <c r="W1921">
        <v>2.95</v>
      </c>
      <c r="X1921">
        <f t="shared" si="413"/>
        <v>2.9500000000000002E-2</v>
      </c>
      <c r="AB1921" s="1">
        <v>43297</v>
      </c>
      <c r="AC1921">
        <v>209.09030000000001</v>
      </c>
      <c r="AD1921">
        <f t="shared" si="414"/>
        <v>2.090903</v>
      </c>
      <c r="AF1921" s="1">
        <v>43313</v>
      </c>
      <c r="AG1921">
        <v>-0.31900000000000001</v>
      </c>
      <c r="AH1921">
        <f t="shared" si="415"/>
        <v>-3.1900000000000001E-3</v>
      </c>
      <c r="AJ1921" s="1">
        <v>43313</v>
      </c>
      <c r="AK1921">
        <v>-0.26900000000000002</v>
      </c>
      <c r="AL1921">
        <f t="shared" si="416"/>
        <v>-2.6900000000000001E-3</v>
      </c>
      <c r="AN1921" s="1">
        <v>43367</v>
      </c>
      <c r="AO1921">
        <v>-0.27</v>
      </c>
      <c r="AP1921">
        <f t="shared" si="417"/>
        <v>-2.7000000000000001E-3</v>
      </c>
      <c r="AS1921" s="1">
        <v>43342</v>
      </c>
      <c r="AT1921">
        <v>0.69950000000000001</v>
      </c>
      <c r="AU1921">
        <f t="shared" si="418"/>
        <v>6.9950000000000003E-3</v>
      </c>
      <c r="AX1921" s="1"/>
    </row>
    <row r="1922" spans="1:50" x14ac:dyDescent="0.3">
      <c r="A1922" s="19">
        <f t="shared" si="419"/>
        <v>48605</v>
      </c>
      <c r="B1922">
        <f t="shared" ca="1" si="406"/>
        <v>-6.8805555555555555</v>
      </c>
      <c r="C1922">
        <f ca="1">IF(currency="USD",'Future et co'!D1922,IF(currency="EUR",'Future et co'!E1922,IF(currency="GBP",'Future et co'!F1922,FALSE)))</f>
        <v>3.5830000000000001E-2</v>
      </c>
      <c r="D1922">
        <f t="shared" ca="1" si="407"/>
        <v>3.5830000000000001E-2</v>
      </c>
      <c r="E1922">
        <f t="shared" ca="1" si="408"/>
        <v>2.1409999999999998E-2</v>
      </c>
      <c r="F1922">
        <f t="shared" ca="1" si="409"/>
        <v>3.7088999999999997E-2</v>
      </c>
      <c r="J1922" s="1">
        <v>43335</v>
      </c>
      <c r="K1922">
        <v>2.0720000000000001</v>
      </c>
      <c r="L1922">
        <f t="shared" si="410"/>
        <v>2.0720000000000002E-2</v>
      </c>
      <c r="N1922" s="1">
        <v>43335</v>
      </c>
      <c r="O1922">
        <v>2.177</v>
      </c>
      <c r="P1922">
        <f t="shared" si="411"/>
        <v>2.1770000000000001E-2</v>
      </c>
      <c r="R1922" s="1">
        <v>43364</v>
      </c>
      <c r="S1922">
        <v>2.7410000000000001</v>
      </c>
      <c r="T1922">
        <f t="shared" si="412"/>
        <v>2.741E-2</v>
      </c>
      <c r="V1922" s="1">
        <v>43363</v>
      </c>
      <c r="W1922">
        <v>2.956</v>
      </c>
      <c r="X1922">
        <f t="shared" si="413"/>
        <v>2.9559999999999999E-2</v>
      </c>
      <c r="AB1922" s="1">
        <v>43294</v>
      </c>
      <c r="AC1922">
        <v>209.7466</v>
      </c>
      <c r="AD1922">
        <f t="shared" si="414"/>
        <v>2.0974659999999998</v>
      </c>
      <c r="AF1922" s="1">
        <v>43312</v>
      </c>
      <c r="AG1922">
        <v>-0.31900000000000001</v>
      </c>
      <c r="AH1922">
        <f t="shared" si="415"/>
        <v>-3.1900000000000001E-3</v>
      </c>
      <c r="AJ1922" s="1">
        <v>43312</v>
      </c>
      <c r="AK1922">
        <v>-0.26800000000000002</v>
      </c>
      <c r="AL1922">
        <f t="shared" si="416"/>
        <v>-2.6800000000000001E-3</v>
      </c>
      <c r="AN1922" s="1">
        <v>43364</v>
      </c>
      <c r="AO1922">
        <v>-0.25</v>
      </c>
      <c r="AP1922">
        <f t="shared" si="417"/>
        <v>-2.5000000000000001E-3</v>
      </c>
      <c r="AS1922" s="1">
        <v>43341</v>
      </c>
      <c r="AT1922">
        <v>0.69969999999999999</v>
      </c>
      <c r="AU1922">
        <f t="shared" si="418"/>
        <v>6.9969999999999997E-3</v>
      </c>
      <c r="AX1922" s="1"/>
    </row>
    <row r="1923" spans="1:50" x14ac:dyDescent="0.3">
      <c r="A1923" s="19">
        <f t="shared" si="419"/>
        <v>48606</v>
      </c>
      <c r="B1923">
        <f t="shared" ca="1" si="406"/>
        <v>-6.8833333333333337</v>
      </c>
      <c r="C1923">
        <f ca="1">IF(currency="USD",'Future et co'!D1923,IF(currency="EUR",'Future et co'!E1923,IF(currency="GBP",'Future et co'!F1923,FALSE)))</f>
        <v>3.5830000000000001E-2</v>
      </c>
      <c r="D1923">
        <f t="shared" ca="1" si="407"/>
        <v>3.5830000000000001E-2</v>
      </c>
      <c r="E1923">
        <f t="shared" ca="1" si="408"/>
        <v>2.1409999999999998E-2</v>
      </c>
      <c r="F1923">
        <f t="shared" ca="1" si="409"/>
        <v>3.7088999999999997E-2</v>
      </c>
      <c r="J1923" s="1">
        <v>43334</v>
      </c>
      <c r="K1923">
        <v>2.0550000000000002</v>
      </c>
      <c r="L1923">
        <f t="shared" si="410"/>
        <v>2.0550000000000002E-2</v>
      </c>
      <c r="N1923" s="1">
        <v>43334</v>
      </c>
      <c r="O1923">
        <v>2.16</v>
      </c>
      <c r="P1923">
        <f t="shared" si="411"/>
        <v>2.1600000000000001E-2</v>
      </c>
      <c r="R1923" s="1">
        <v>43363</v>
      </c>
      <c r="S1923">
        <v>2.7490000000000001</v>
      </c>
      <c r="T1923">
        <f t="shared" si="412"/>
        <v>2.7490000000000001E-2</v>
      </c>
      <c r="V1923" s="1">
        <v>43362</v>
      </c>
      <c r="W1923">
        <v>2.9346000000000001</v>
      </c>
      <c r="X1923">
        <f t="shared" si="413"/>
        <v>2.9346000000000001E-2</v>
      </c>
      <c r="AB1923" s="1">
        <v>43293</v>
      </c>
      <c r="AC1923">
        <v>209.47640000000001</v>
      </c>
      <c r="AD1923">
        <f t="shared" si="414"/>
        <v>2.0947640000000001</v>
      </c>
      <c r="AF1923" s="1">
        <v>43311</v>
      </c>
      <c r="AG1923">
        <v>-0.31900000000000001</v>
      </c>
      <c r="AH1923">
        <f t="shared" si="415"/>
        <v>-3.1900000000000001E-3</v>
      </c>
      <c r="AJ1923" s="1">
        <v>43311</v>
      </c>
      <c r="AK1923">
        <v>-0.26800000000000002</v>
      </c>
      <c r="AL1923">
        <f t="shared" si="416"/>
        <v>-2.6800000000000001E-3</v>
      </c>
      <c r="AN1923" s="1">
        <v>43363</v>
      </c>
      <c r="AO1923">
        <v>-0.25</v>
      </c>
      <c r="AP1923">
        <f t="shared" si="417"/>
        <v>-2.5000000000000001E-3</v>
      </c>
      <c r="AS1923" s="1">
        <v>43340</v>
      </c>
      <c r="AT1923">
        <v>0.70299999999999996</v>
      </c>
      <c r="AU1923">
        <f t="shared" si="418"/>
        <v>7.0299999999999998E-3</v>
      </c>
      <c r="AX1923" s="1"/>
    </row>
    <row r="1924" spans="1:50" x14ac:dyDescent="0.3">
      <c r="A1924" s="19">
        <f t="shared" si="419"/>
        <v>48607</v>
      </c>
      <c r="B1924">
        <f t="shared" ca="1" si="406"/>
        <v>-6.8861111111111111</v>
      </c>
      <c r="C1924">
        <f ca="1">IF(currency="USD",'Future et co'!D1924,IF(currency="EUR",'Future et co'!E1924,IF(currency="GBP",'Future et co'!F1924,FALSE)))</f>
        <v>3.5830000000000001E-2</v>
      </c>
      <c r="D1924">
        <f t="shared" ca="1" si="407"/>
        <v>3.5830000000000001E-2</v>
      </c>
      <c r="E1924">
        <f t="shared" ca="1" si="408"/>
        <v>2.1409999999999998E-2</v>
      </c>
      <c r="F1924">
        <f t="shared" ca="1" si="409"/>
        <v>3.7088999999999997E-2</v>
      </c>
      <c r="J1924" s="1">
        <v>43333</v>
      </c>
      <c r="K1924">
        <v>2.0550000000000002</v>
      </c>
      <c r="L1924">
        <f t="shared" si="410"/>
        <v>2.0550000000000002E-2</v>
      </c>
      <c r="N1924" s="1">
        <v>43333</v>
      </c>
      <c r="O1924">
        <v>2.1589999999999998</v>
      </c>
      <c r="P1924">
        <f t="shared" si="411"/>
        <v>2.1589999999999998E-2</v>
      </c>
      <c r="R1924" s="1">
        <v>43362</v>
      </c>
      <c r="S1924">
        <v>2.7280000000000002</v>
      </c>
      <c r="T1924">
        <f t="shared" si="412"/>
        <v>2.7280000000000002E-2</v>
      </c>
      <c r="V1924" s="1">
        <v>43361</v>
      </c>
      <c r="W1924">
        <v>2.9369999999999998</v>
      </c>
      <c r="X1924">
        <f t="shared" si="413"/>
        <v>2.9369999999999997E-2</v>
      </c>
      <c r="AB1924" s="1">
        <v>43292</v>
      </c>
      <c r="AC1924">
        <v>209.16749999999999</v>
      </c>
      <c r="AD1924">
        <f t="shared" si="414"/>
        <v>2.091675</v>
      </c>
      <c r="AF1924" s="1">
        <v>43308</v>
      </c>
      <c r="AG1924">
        <v>-0.32</v>
      </c>
      <c r="AH1924">
        <f t="shared" si="415"/>
        <v>-3.2000000000000002E-3</v>
      </c>
      <c r="AJ1924" s="1">
        <v>43308</v>
      </c>
      <c r="AK1924">
        <v>-0.26900000000000002</v>
      </c>
      <c r="AL1924">
        <f t="shared" si="416"/>
        <v>-2.6900000000000001E-3</v>
      </c>
      <c r="AN1924" s="1">
        <v>43362</v>
      </c>
      <c r="AO1924">
        <v>-0.25319999999999998</v>
      </c>
      <c r="AP1924">
        <f t="shared" si="417"/>
        <v>-2.532E-3</v>
      </c>
      <c r="AS1924" s="1">
        <v>43339</v>
      </c>
      <c r="AT1924">
        <v>0.7</v>
      </c>
      <c r="AU1924">
        <f t="shared" si="418"/>
        <v>6.9999999999999993E-3</v>
      </c>
      <c r="AX1924" s="1"/>
    </row>
    <row r="1925" spans="1:50" x14ac:dyDescent="0.3">
      <c r="A1925" s="19">
        <f t="shared" si="419"/>
        <v>48610</v>
      </c>
      <c r="B1925">
        <f t="shared" ca="1" si="406"/>
        <v>-6.8944444444444448</v>
      </c>
      <c r="C1925">
        <f ca="1">IF(currency="USD",'Future et co'!D1925,IF(currency="EUR",'Future et co'!E1925,IF(currency="GBP",'Future et co'!F1925,FALSE)))</f>
        <v>3.5830000000000001E-2</v>
      </c>
      <c r="D1925">
        <f t="shared" ca="1" si="407"/>
        <v>3.5830000000000001E-2</v>
      </c>
      <c r="E1925">
        <f t="shared" ca="1" si="408"/>
        <v>2.1409999999999998E-2</v>
      </c>
      <c r="F1925">
        <f t="shared" ca="1" si="409"/>
        <v>3.7088999999999997E-2</v>
      </c>
      <c r="J1925" s="1">
        <v>43332</v>
      </c>
      <c r="K1925">
        <v>2.0499999999999998</v>
      </c>
      <c r="L1925">
        <f t="shared" si="410"/>
        <v>2.0499999999999997E-2</v>
      </c>
      <c r="N1925" s="1">
        <v>43332</v>
      </c>
      <c r="O1925">
        <v>2.157</v>
      </c>
      <c r="P1925">
        <f t="shared" si="411"/>
        <v>2.1569999999999999E-2</v>
      </c>
      <c r="R1925" s="1">
        <v>43361</v>
      </c>
      <c r="S1925">
        <v>2.7080000000000002</v>
      </c>
      <c r="T1925">
        <f t="shared" si="412"/>
        <v>2.7080000000000003E-2</v>
      </c>
      <c r="V1925" s="1">
        <v>43360</v>
      </c>
      <c r="W1925">
        <v>2.911</v>
      </c>
      <c r="X1925">
        <f t="shared" si="413"/>
        <v>2.911E-2</v>
      </c>
      <c r="AB1925" s="1">
        <v>43291</v>
      </c>
      <c r="AC1925">
        <v>208.97450000000001</v>
      </c>
      <c r="AD1925">
        <f t="shared" si="414"/>
        <v>2.0897450000000002</v>
      </c>
      <c r="AF1925" s="1">
        <v>43307</v>
      </c>
      <c r="AG1925">
        <v>-0.32</v>
      </c>
      <c r="AH1925">
        <f t="shared" si="415"/>
        <v>-3.2000000000000002E-3</v>
      </c>
      <c r="AJ1925" s="1">
        <v>43307</v>
      </c>
      <c r="AK1925">
        <v>-0.26900000000000002</v>
      </c>
      <c r="AL1925">
        <f t="shared" si="416"/>
        <v>-2.6900000000000001E-3</v>
      </c>
      <c r="AN1925" s="1">
        <v>43361</v>
      </c>
      <c r="AO1925">
        <v>-0.25</v>
      </c>
      <c r="AP1925">
        <f t="shared" si="417"/>
        <v>-2.5000000000000001E-3</v>
      </c>
      <c r="AS1925" s="1">
        <v>43336</v>
      </c>
      <c r="AT1925">
        <v>0.69810000000000005</v>
      </c>
      <c r="AU1925">
        <f t="shared" si="418"/>
        <v>6.9810000000000002E-3</v>
      </c>
      <c r="AX1925" s="1"/>
    </row>
    <row r="1926" spans="1:50" x14ac:dyDescent="0.3">
      <c r="A1926" s="19">
        <f t="shared" si="419"/>
        <v>48611</v>
      </c>
      <c r="B1926">
        <f t="shared" ca="1" si="406"/>
        <v>-6.8972222222222221</v>
      </c>
      <c r="C1926">
        <f ca="1">IF(currency="USD",'Future et co'!D1926,IF(currency="EUR",'Future et co'!E1926,IF(currency="GBP",'Future et co'!F1926,FALSE)))</f>
        <v>3.5830000000000001E-2</v>
      </c>
      <c r="D1926">
        <f t="shared" ca="1" si="407"/>
        <v>3.5830000000000001E-2</v>
      </c>
      <c r="E1926">
        <f t="shared" ca="1" si="408"/>
        <v>2.1409999999999998E-2</v>
      </c>
      <c r="F1926">
        <f t="shared" ca="1" si="409"/>
        <v>3.7088999999999997E-2</v>
      </c>
      <c r="J1926" s="1">
        <v>43329</v>
      </c>
      <c r="K1926">
        <v>2.0510000000000002</v>
      </c>
      <c r="L1926">
        <f t="shared" si="410"/>
        <v>2.051E-2</v>
      </c>
      <c r="N1926" s="1">
        <v>43329</v>
      </c>
      <c r="O1926">
        <v>2.1549999999999998</v>
      </c>
      <c r="P1926">
        <f t="shared" si="411"/>
        <v>2.155E-2</v>
      </c>
      <c r="R1926" s="1">
        <v>43360</v>
      </c>
      <c r="S1926">
        <v>2.7090000000000001</v>
      </c>
      <c r="T1926">
        <f t="shared" si="412"/>
        <v>2.7089999999999999E-2</v>
      </c>
      <c r="V1926" s="1">
        <v>43357</v>
      </c>
      <c r="W1926">
        <v>2.9180000000000001</v>
      </c>
      <c r="X1926">
        <f t="shared" si="413"/>
        <v>2.9180000000000001E-2</v>
      </c>
      <c r="AB1926" s="1">
        <v>43290</v>
      </c>
      <c r="AC1926">
        <v>209.2705</v>
      </c>
      <c r="AD1926">
        <f t="shared" si="414"/>
        <v>2.092705</v>
      </c>
      <c r="AF1926" s="1">
        <v>43306</v>
      </c>
      <c r="AG1926">
        <v>-0.32100000000000001</v>
      </c>
      <c r="AH1926">
        <f t="shared" si="415"/>
        <v>-3.2100000000000002E-3</v>
      </c>
      <c r="AJ1926" s="1">
        <v>43306</v>
      </c>
      <c r="AK1926">
        <v>-0.26900000000000002</v>
      </c>
      <c r="AL1926">
        <f t="shared" si="416"/>
        <v>-2.6900000000000001E-3</v>
      </c>
      <c r="AN1926" s="1">
        <v>43360</v>
      </c>
      <c r="AO1926">
        <v>-0.25</v>
      </c>
      <c r="AP1926">
        <f t="shared" si="417"/>
        <v>-2.5000000000000001E-3</v>
      </c>
      <c r="AS1926" s="1">
        <v>43335</v>
      </c>
      <c r="AT1926">
        <v>0.69699999999999995</v>
      </c>
      <c r="AU1926">
        <f t="shared" si="418"/>
        <v>6.9699999999999996E-3</v>
      </c>
      <c r="AX1926" s="1"/>
    </row>
    <row r="1927" spans="1:50" x14ac:dyDescent="0.3">
      <c r="A1927" s="19">
        <f t="shared" si="419"/>
        <v>48612</v>
      </c>
      <c r="B1927">
        <f t="shared" ca="1" si="406"/>
        <v>-6.9</v>
      </c>
      <c r="C1927">
        <f ca="1">IF(currency="USD",'Future et co'!D1927,IF(currency="EUR",'Future et co'!E1927,IF(currency="GBP",'Future et co'!F1927,FALSE)))</f>
        <v>3.5830000000000001E-2</v>
      </c>
      <c r="D1927">
        <f t="shared" ca="1" si="407"/>
        <v>3.5830000000000001E-2</v>
      </c>
      <c r="E1927">
        <f t="shared" ca="1" si="408"/>
        <v>2.1409999999999998E-2</v>
      </c>
      <c r="F1927">
        <f t="shared" ca="1" si="409"/>
        <v>3.7088999999999997E-2</v>
      </c>
      <c r="J1927" s="1">
        <v>43328</v>
      </c>
      <c r="K1927">
        <v>2.0459999999999998</v>
      </c>
      <c r="L1927">
        <f t="shared" si="410"/>
        <v>2.0459999999999999E-2</v>
      </c>
      <c r="N1927" s="1">
        <v>43328</v>
      </c>
      <c r="O1927">
        <v>2.1539999999999999</v>
      </c>
      <c r="P1927">
        <f t="shared" si="411"/>
        <v>2.154E-2</v>
      </c>
      <c r="R1927" s="1">
        <v>43357</v>
      </c>
      <c r="S1927">
        <v>2.7109999999999999</v>
      </c>
      <c r="T1927">
        <f t="shared" si="412"/>
        <v>2.7109999999999999E-2</v>
      </c>
      <c r="V1927" s="1">
        <v>43356</v>
      </c>
      <c r="W1927">
        <v>2.8959999999999999</v>
      </c>
      <c r="X1927">
        <f t="shared" si="413"/>
        <v>2.896E-2</v>
      </c>
      <c r="AB1927" s="1">
        <v>43287</v>
      </c>
      <c r="AC1927">
        <v>209.54079999999999</v>
      </c>
      <c r="AD1927">
        <f t="shared" si="414"/>
        <v>2.0954079999999999</v>
      </c>
      <c r="AF1927" s="1">
        <v>43305</v>
      </c>
      <c r="AG1927">
        <v>-0.32100000000000001</v>
      </c>
      <c r="AH1927">
        <f t="shared" si="415"/>
        <v>-3.2100000000000002E-3</v>
      </c>
      <c r="AJ1927" s="1">
        <v>43305</v>
      </c>
      <c r="AK1927">
        <v>-0.26900000000000002</v>
      </c>
      <c r="AL1927">
        <f t="shared" si="416"/>
        <v>-2.6900000000000001E-3</v>
      </c>
      <c r="AN1927" s="1">
        <v>43357</v>
      </c>
      <c r="AO1927">
        <v>-0.27</v>
      </c>
      <c r="AP1927">
        <f t="shared" si="417"/>
        <v>-2.7000000000000001E-3</v>
      </c>
      <c r="AS1927" s="1">
        <v>43334</v>
      </c>
      <c r="AT1927">
        <v>0.70299999999999996</v>
      </c>
      <c r="AU1927">
        <f t="shared" si="418"/>
        <v>7.0299999999999998E-3</v>
      </c>
      <c r="AX1927" s="1"/>
    </row>
    <row r="1928" spans="1:50" x14ac:dyDescent="0.3">
      <c r="A1928" s="19">
        <f t="shared" si="419"/>
        <v>48613</v>
      </c>
      <c r="B1928">
        <f t="shared" ca="1" si="406"/>
        <v>-6.9027777777777777</v>
      </c>
      <c r="C1928">
        <f ca="1">IF(currency="USD",'Future et co'!D1928,IF(currency="EUR",'Future et co'!E1928,IF(currency="GBP",'Future et co'!F1928,FALSE)))</f>
        <v>3.5830000000000001E-2</v>
      </c>
      <c r="D1928">
        <f t="shared" ca="1" si="407"/>
        <v>3.5830000000000001E-2</v>
      </c>
      <c r="E1928">
        <f t="shared" ca="1" si="408"/>
        <v>2.1409999999999998E-2</v>
      </c>
      <c r="F1928">
        <f t="shared" ca="1" si="409"/>
        <v>3.7088999999999997E-2</v>
      </c>
      <c r="J1928" s="1">
        <v>43327</v>
      </c>
      <c r="K1928">
        <v>2.0310000000000001</v>
      </c>
      <c r="L1928">
        <f t="shared" si="410"/>
        <v>2.0310000000000002E-2</v>
      </c>
      <c r="N1928" s="1">
        <v>43327</v>
      </c>
      <c r="O1928">
        <v>2.149</v>
      </c>
      <c r="P1928">
        <f t="shared" si="411"/>
        <v>2.1489999999999999E-2</v>
      </c>
      <c r="R1928" s="1">
        <v>43356</v>
      </c>
      <c r="S1928">
        <v>2.7069999999999999</v>
      </c>
      <c r="T1928">
        <f t="shared" si="412"/>
        <v>2.7069999999999997E-2</v>
      </c>
      <c r="V1928" s="1">
        <v>43355</v>
      </c>
      <c r="W1928">
        <v>2.8940000000000001</v>
      </c>
      <c r="X1928">
        <f t="shared" si="413"/>
        <v>2.894E-2</v>
      </c>
      <c r="AB1928" s="1">
        <v>43286</v>
      </c>
      <c r="AC1928">
        <v>209.38630000000001</v>
      </c>
      <c r="AD1928">
        <f t="shared" si="414"/>
        <v>2.0938630000000003</v>
      </c>
      <c r="AF1928" s="1">
        <v>43304</v>
      </c>
      <c r="AG1928">
        <v>-0.32100000000000001</v>
      </c>
      <c r="AH1928">
        <f t="shared" si="415"/>
        <v>-3.2100000000000002E-3</v>
      </c>
      <c r="AJ1928" s="1">
        <v>43304</v>
      </c>
      <c r="AK1928">
        <v>-0.26900000000000002</v>
      </c>
      <c r="AL1928">
        <f t="shared" si="416"/>
        <v>-2.6900000000000001E-3</v>
      </c>
      <c r="AN1928" s="1">
        <v>43356</v>
      </c>
      <c r="AO1928">
        <v>-0.27</v>
      </c>
      <c r="AP1928">
        <f t="shared" si="417"/>
        <v>-2.7000000000000001E-3</v>
      </c>
      <c r="AS1928" s="1">
        <v>43333</v>
      </c>
      <c r="AT1928">
        <v>0.69730000000000003</v>
      </c>
      <c r="AU1928">
        <f t="shared" si="418"/>
        <v>6.973E-3</v>
      </c>
      <c r="AX1928" s="1"/>
    </row>
    <row r="1929" spans="1:50" x14ac:dyDescent="0.3">
      <c r="A1929" s="19">
        <f t="shared" si="419"/>
        <v>48614</v>
      </c>
      <c r="B1929">
        <f t="shared" ca="1" si="406"/>
        <v>-6.9055555555555559</v>
      </c>
      <c r="C1929">
        <f ca="1">IF(currency="USD",'Future et co'!D1929,IF(currency="EUR",'Future et co'!E1929,IF(currency="GBP",'Future et co'!F1929,FALSE)))</f>
        <v>3.5830000000000001E-2</v>
      </c>
      <c r="D1929">
        <f t="shared" ca="1" si="407"/>
        <v>3.5830000000000001E-2</v>
      </c>
      <c r="E1929">
        <f t="shared" ca="1" si="408"/>
        <v>2.1409999999999998E-2</v>
      </c>
      <c r="F1929">
        <f t="shared" ca="1" si="409"/>
        <v>3.7088999999999997E-2</v>
      </c>
      <c r="J1929" s="1">
        <v>43326</v>
      </c>
      <c r="K1929">
        <v>2.028</v>
      </c>
      <c r="L1929">
        <f t="shared" si="410"/>
        <v>2.0279999999999999E-2</v>
      </c>
      <c r="N1929" s="1">
        <v>43326</v>
      </c>
      <c r="O1929">
        <v>2.1520000000000001</v>
      </c>
      <c r="P1929">
        <f t="shared" si="411"/>
        <v>2.1520000000000001E-2</v>
      </c>
      <c r="R1929" s="1">
        <v>43355</v>
      </c>
      <c r="S1929">
        <v>2.6989999999999998</v>
      </c>
      <c r="T1929">
        <f t="shared" si="412"/>
        <v>2.699E-2</v>
      </c>
      <c r="V1929" s="1">
        <v>43354</v>
      </c>
      <c r="W1929">
        <v>2.9047999999999998</v>
      </c>
      <c r="X1929">
        <f t="shared" si="413"/>
        <v>2.9047999999999997E-2</v>
      </c>
      <c r="AB1929" s="1">
        <v>43285</v>
      </c>
      <c r="AC1929">
        <v>209.19329999999999</v>
      </c>
      <c r="AD1929">
        <f t="shared" si="414"/>
        <v>2.091933</v>
      </c>
      <c r="AF1929" s="1">
        <v>43301</v>
      </c>
      <c r="AG1929">
        <v>-0.32100000000000001</v>
      </c>
      <c r="AH1929">
        <f t="shared" si="415"/>
        <v>-3.2100000000000002E-3</v>
      </c>
      <c r="AJ1929" s="1">
        <v>43301</v>
      </c>
      <c r="AK1929">
        <v>-0.26900000000000002</v>
      </c>
      <c r="AL1929">
        <f t="shared" si="416"/>
        <v>-2.6900000000000001E-3</v>
      </c>
      <c r="AN1929" s="1">
        <v>43355</v>
      </c>
      <c r="AO1929">
        <v>-0.25</v>
      </c>
      <c r="AP1929">
        <f t="shared" si="417"/>
        <v>-2.5000000000000001E-3</v>
      </c>
      <c r="AS1929" s="1">
        <v>43332</v>
      </c>
      <c r="AT1929">
        <v>0.69699999999999995</v>
      </c>
      <c r="AU1929">
        <f t="shared" si="418"/>
        <v>6.9699999999999996E-3</v>
      </c>
      <c r="AX1929" s="1"/>
    </row>
    <row r="1930" spans="1:50" x14ac:dyDescent="0.3">
      <c r="A1930" s="19">
        <f t="shared" si="419"/>
        <v>48617</v>
      </c>
      <c r="B1930">
        <f t="shared" ca="1" si="406"/>
        <v>-6.9138888888888888</v>
      </c>
      <c r="C1930">
        <f ca="1">IF(currency="USD",'Future et co'!D1930,IF(currency="EUR",'Future et co'!E1930,IF(currency="GBP",'Future et co'!F1930,FALSE)))</f>
        <v>3.5830000000000001E-2</v>
      </c>
      <c r="D1930">
        <f t="shared" ca="1" si="407"/>
        <v>3.5830000000000001E-2</v>
      </c>
      <c r="E1930">
        <f t="shared" ca="1" si="408"/>
        <v>2.1409999999999998E-2</v>
      </c>
      <c r="F1930">
        <f t="shared" ca="1" si="409"/>
        <v>3.7088999999999997E-2</v>
      </c>
      <c r="J1930" s="1">
        <v>43325</v>
      </c>
      <c r="K1930">
        <v>2.0270000000000001</v>
      </c>
      <c r="L1930">
        <f t="shared" si="410"/>
        <v>2.027E-2</v>
      </c>
      <c r="N1930" s="1">
        <v>43325</v>
      </c>
      <c r="O1930">
        <v>2.133</v>
      </c>
      <c r="P1930">
        <f t="shared" si="411"/>
        <v>2.1330000000000002E-2</v>
      </c>
      <c r="R1930" s="1">
        <v>43354</v>
      </c>
      <c r="S1930">
        <v>2.7040000000000002</v>
      </c>
      <c r="T1930">
        <f t="shared" si="412"/>
        <v>2.7040000000000002E-2</v>
      </c>
      <c r="V1930" s="1">
        <v>43353</v>
      </c>
      <c r="W1930">
        <v>2.8742000000000001</v>
      </c>
      <c r="X1930">
        <f t="shared" si="413"/>
        <v>2.8742E-2</v>
      </c>
      <c r="AB1930" s="1">
        <v>43284</v>
      </c>
      <c r="AC1930">
        <v>209.41210000000001</v>
      </c>
      <c r="AD1930">
        <f t="shared" si="414"/>
        <v>2.0941209999999999</v>
      </c>
      <c r="AF1930" s="1">
        <v>43300</v>
      </c>
      <c r="AG1930">
        <v>-0.32100000000000001</v>
      </c>
      <c r="AH1930">
        <f t="shared" si="415"/>
        <v>-3.2100000000000002E-3</v>
      </c>
      <c r="AJ1930" s="1">
        <v>43300</v>
      </c>
      <c r="AK1930">
        <v>-0.26900000000000002</v>
      </c>
      <c r="AL1930">
        <f t="shared" si="416"/>
        <v>-2.6900000000000001E-3</v>
      </c>
      <c r="AN1930" s="1">
        <v>43354</v>
      </c>
      <c r="AO1930">
        <v>-0.25</v>
      </c>
      <c r="AP1930">
        <f t="shared" si="417"/>
        <v>-2.5000000000000001E-3</v>
      </c>
      <c r="AS1930" s="1">
        <v>43329</v>
      </c>
      <c r="AT1930">
        <v>0.6966</v>
      </c>
      <c r="AU1930">
        <f t="shared" si="418"/>
        <v>6.966E-3</v>
      </c>
      <c r="AX1930" s="1"/>
    </row>
    <row r="1931" spans="1:50" x14ac:dyDescent="0.3">
      <c r="A1931" s="19">
        <f t="shared" si="419"/>
        <v>48618</v>
      </c>
      <c r="B1931">
        <f t="shared" ref="B1931:B1994" ca="1" si="420">($B$7-A1931)/360</f>
        <v>-6.916666666666667</v>
      </c>
      <c r="C1931">
        <f ca="1">IF(currency="USD",'Future et co'!D1931,IF(currency="EUR",'Future et co'!E1931,IF(currency="GBP",'Future et co'!F1931,FALSE)))</f>
        <v>3.5830000000000001E-2</v>
      </c>
      <c r="D1931">
        <f t="shared" ref="D1931:D1994" ca="1" si="421">IFERROR(IF(B1931&lt;0.25,VLOOKUP(A1931,$J$11:$L$5325,3,FALSE),IF(AND(B1931&gt;=0.25,B1931&lt;0.5),VLOOKUP(A1931,$N$11:$P$5325,3,FALSE),IF(AND(B1931&gt;=0.5,B1931&lt;1),VLOOKUP(A1931,$R$11:$T$5325,3,FALSE),VLOOKUP(A1931,$V$11:$X$5010,3,FALSE)))),D1930)</f>
        <v>3.5830000000000001E-2</v>
      </c>
      <c r="E1931">
        <f t="shared" ref="E1931:E1994" ca="1" si="422">IFERROR(IF(B1931&lt;0.25,VLOOKUP(A1931,$AF$11:$AH$5325,3,FALSE),IF(AND(B1931&gt;=0.25,B1931&lt;0.5),VLOOKUP(A1931,$AJ$11:$AL$5325,3,FALSE),VLOOKUP(A1931,$AN$11:$AP$5325,3,FALSE))),E1930)</f>
        <v>2.1409999999999998E-2</v>
      </c>
      <c r="F1931">
        <f t="shared" ref="F1931:F1994" ca="1" si="423">IFERROR(VLOOKUP(A1931,$AS$11:$AU$9999,3,FALSE),F1930)</f>
        <v>3.7088999999999997E-2</v>
      </c>
      <c r="J1931" s="1">
        <v>43322</v>
      </c>
      <c r="K1931">
        <v>2.0190000000000001</v>
      </c>
      <c r="L1931">
        <f t="shared" si="410"/>
        <v>2.019E-2</v>
      </c>
      <c r="N1931" s="1">
        <v>43322</v>
      </c>
      <c r="O1931">
        <v>2.1339999999999999</v>
      </c>
      <c r="P1931">
        <f t="shared" si="411"/>
        <v>2.1339999999999998E-2</v>
      </c>
      <c r="R1931" s="1">
        <v>43353</v>
      </c>
      <c r="S1931">
        <v>2.6859999999999999</v>
      </c>
      <c r="T1931">
        <f t="shared" si="412"/>
        <v>2.6859999999999998E-2</v>
      </c>
      <c r="V1931" s="1">
        <v>43350</v>
      </c>
      <c r="W1931">
        <v>2.8580000000000001</v>
      </c>
      <c r="X1931">
        <f t="shared" si="413"/>
        <v>2.8580000000000001E-2</v>
      </c>
      <c r="AB1931" s="1">
        <v>43283</v>
      </c>
      <c r="AC1931">
        <v>209.2963</v>
      </c>
      <c r="AD1931">
        <f t="shared" si="414"/>
        <v>2.0929630000000001</v>
      </c>
      <c r="AF1931" s="1">
        <v>43299</v>
      </c>
      <c r="AG1931">
        <v>-0.32100000000000001</v>
      </c>
      <c r="AH1931">
        <f t="shared" si="415"/>
        <v>-3.2100000000000002E-3</v>
      </c>
      <c r="AJ1931" s="1">
        <v>43299</v>
      </c>
      <c r="AK1931">
        <v>-0.26900000000000002</v>
      </c>
      <c r="AL1931">
        <f t="shared" si="416"/>
        <v>-2.6900000000000001E-3</v>
      </c>
      <c r="AN1931" s="1">
        <v>43353</v>
      </c>
      <c r="AO1931">
        <v>-0.27</v>
      </c>
      <c r="AP1931">
        <f t="shared" si="417"/>
        <v>-2.7000000000000001E-3</v>
      </c>
      <c r="AS1931" s="1">
        <v>43328</v>
      </c>
      <c r="AT1931">
        <v>0.69620000000000004</v>
      </c>
      <c r="AU1931">
        <f t="shared" si="418"/>
        <v>6.9620000000000003E-3</v>
      </c>
      <c r="AX1931" s="1"/>
    </row>
    <row r="1932" spans="1:50" x14ac:dyDescent="0.3">
      <c r="A1932" s="19">
        <f t="shared" si="419"/>
        <v>48619</v>
      </c>
      <c r="B1932">
        <f t="shared" ca="1" si="420"/>
        <v>-6.9194444444444443</v>
      </c>
      <c r="C1932">
        <f ca="1">IF(currency="USD",'Future et co'!D1932,IF(currency="EUR",'Future et co'!E1932,IF(currency="GBP",'Future et co'!F1932,FALSE)))</f>
        <v>3.5830000000000001E-2</v>
      </c>
      <c r="D1932">
        <f t="shared" ca="1" si="421"/>
        <v>3.5830000000000001E-2</v>
      </c>
      <c r="E1932">
        <f t="shared" ca="1" si="422"/>
        <v>2.1409999999999998E-2</v>
      </c>
      <c r="F1932">
        <f t="shared" ca="1" si="423"/>
        <v>3.7088999999999997E-2</v>
      </c>
      <c r="J1932" s="1">
        <v>43321</v>
      </c>
      <c r="K1932">
        <v>2.0270000000000001</v>
      </c>
      <c r="L1932">
        <f t="shared" ref="L1932:L1995" si="424">K1932/100</f>
        <v>2.027E-2</v>
      </c>
      <c r="N1932" s="1">
        <v>43321</v>
      </c>
      <c r="O1932">
        <v>2.1429999999999998</v>
      </c>
      <c r="P1932">
        <f t="shared" ref="P1932:P1995" si="425">O1932/100</f>
        <v>2.1429999999999998E-2</v>
      </c>
      <c r="R1932" s="1">
        <v>43350</v>
      </c>
      <c r="S1932">
        <v>2.681</v>
      </c>
      <c r="T1932">
        <f t="shared" ref="T1932:T1995" si="426">S1932/100</f>
        <v>2.681E-2</v>
      </c>
      <c r="V1932" s="1">
        <v>43349</v>
      </c>
      <c r="W1932">
        <v>2.7926000000000002</v>
      </c>
      <c r="X1932">
        <f t="shared" ref="X1932:X1995" si="427">W1932/100</f>
        <v>2.7926000000000003E-2</v>
      </c>
      <c r="AB1932" s="1">
        <v>43280</v>
      </c>
      <c r="AC1932">
        <v>209.19329999999999</v>
      </c>
      <c r="AD1932">
        <f t="shared" ref="AD1932:AD1995" si="428">AC1932/100</f>
        <v>2.091933</v>
      </c>
      <c r="AF1932" s="1">
        <v>43298</v>
      </c>
      <c r="AG1932">
        <v>-0.32100000000000001</v>
      </c>
      <c r="AH1932">
        <f t="shared" ref="AH1932:AH1995" si="429">AG1932/100</f>
        <v>-3.2100000000000002E-3</v>
      </c>
      <c r="AJ1932" s="1">
        <v>43298</v>
      </c>
      <c r="AK1932">
        <v>-0.26900000000000002</v>
      </c>
      <c r="AL1932">
        <f t="shared" ref="AL1932:AL1995" si="430">AK1932/100</f>
        <v>-2.6900000000000001E-3</v>
      </c>
      <c r="AN1932" s="1">
        <v>43350</v>
      </c>
      <c r="AO1932">
        <v>-0.25</v>
      </c>
      <c r="AP1932">
        <f t="shared" ref="AP1932:AP1995" si="431">AO1932/100</f>
        <v>-2.5000000000000001E-3</v>
      </c>
      <c r="AS1932" s="1">
        <v>43327</v>
      </c>
      <c r="AT1932">
        <v>0.69550000000000001</v>
      </c>
      <c r="AU1932">
        <f t="shared" ref="AU1932:AU1995" si="432">AT1932/100</f>
        <v>6.9550000000000002E-3</v>
      </c>
      <c r="AX1932" s="1"/>
    </row>
    <row r="1933" spans="1:50" x14ac:dyDescent="0.3">
      <c r="A1933" s="19">
        <f t="shared" ref="A1933:A1996" si="433">WORKDAY(A1932,1)</f>
        <v>48620</v>
      </c>
      <c r="B1933">
        <f t="shared" ca="1" si="420"/>
        <v>-6.9222222222222225</v>
      </c>
      <c r="C1933">
        <f ca="1">IF(currency="USD",'Future et co'!D1933,IF(currency="EUR",'Future et co'!E1933,IF(currency="GBP",'Future et co'!F1933,FALSE)))</f>
        <v>3.5830000000000001E-2</v>
      </c>
      <c r="D1933">
        <f t="shared" ca="1" si="421"/>
        <v>3.5830000000000001E-2</v>
      </c>
      <c r="E1933">
        <f t="shared" ca="1" si="422"/>
        <v>2.1409999999999998E-2</v>
      </c>
      <c r="F1933">
        <f t="shared" ca="1" si="423"/>
        <v>3.7088999999999997E-2</v>
      </c>
      <c r="J1933" s="1">
        <v>43320</v>
      </c>
      <c r="K1933">
        <v>2.0190000000000001</v>
      </c>
      <c r="L1933">
        <f t="shared" si="424"/>
        <v>2.019E-2</v>
      </c>
      <c r="N1933" s="1">
        <v>43320</v>
      </c>
      <c r="O1933">
        <v>2.141</v>
      </c>
      <c r="P1933">
        <f t="shared" si="425"/>
        <v>2.1409999999999998E-2</v>
      </c>
      <c r="R1933" s="1">
        <v>43349</v>
      </c>
      <c r="S1933">
        <v>2.641</v>
      </c>
      <c r="T1933">
        <f t="shared" si="426"/>
        <v>2.6409999999999999E-2</v>
      </c>
      <c r="V1933" s="1">
        <v>43348</v>
      </c>
      <c r="W1933">
        <v>2.8029999999999999</v>
      </c>
      <c r="X1933">
        <f t="shared" si="427"/>
        <v>2.8029999999999999E-2</v>
      </c>
      <c r="AB1933" s="1">
        <v>43279</v>
      </c>
      <c r="AC1933">
        <v>209.07749999999999</v>
      </c>
      <c r="AD1933">
        <f t="shared" si="428"/>
        <v>2.0907749999999998</v>
      </c>
      <c r="AF1933" s="1">
        <v>43297</v>
      </c>
      <c r="AG1933">
        <v>-0.32100000000000001</v>
      </c>
      <c r="AH1933">
        <f t="shared" si="429"/>
        <v>-3.2100000000000002E-3</v>
      </c>
      <c r="AJ1933" s="1">
        <v>43297</v>
      </c>
      <c r="AK1933">
        <v>-0.26900000000000002</v>
      </c>
      <c r="AL1933">
        <f t="shared" si="430"/>
        <v>-2.6900000000000001E-3</v>
      </c>
      <c r="AN1933" s="1">
        <v>43349</v>
      </c>
      <c r="AO1933">
        <v>-0.27</v>
      </c>
      <c r="AP1933">
        <f t="shared" si="431"/>
        <v>-2.7000000000000001E-3</v>
      </c>
      <c r="AS1933" s="1">
        <v>43326</v>
      </c>
      <c r="AT1933">
        <v>0.7</v>
      </c>
      <c r="AU1933">
        <f t="shared" si="432"/>
        <v>6.9999999999999993E-3</v>
      </c>
      <c r="AX1933" s="1"/>
    </row>
    <row r="1934" spans="1:50" x14ac:dyDescent="0.3">
      <c r="A1934" s="19">
        <f t="shared" si="433"/>
        <v>48621</v>
      </c>
      <c r="B1934">
        <f t="shared" ca="1" si="420"/>
        <v>-6.9249999999999998</v>
      </c>
      <c r="C1934">
        <f ca="1">IF(currency="USD",'Future et co'!D1934,IF(currency="EUR",'Future et co'!E1934,IF(currency="GBP",'Future et co'!F1934,FALSE)))</f>
        <v>3.5830000000000001E-2</v>
      </c>
      <c r="D1934">
        <f t="shared" ca="1" si="421"/>
        <v>3.5830000000000001E-2</v>
      </c>
      <c r="E1934">
        <f t="shared" ca="1" si="422"/>
        <v>2.1409999999999998E-2</v>
      </c>
      <c r="F1934">
        <f t="shared" ca="1" si="423"/>
        <v>3.7088999999999997E-2</v>
      </c>
      <c r="J1934" s="1">
        <v>43319</v>
      </c>
      <c r="K1934">
        <v>2.0169999999999999</v>
      </c>
      <c r="L1934">
        <f t="shared" si="424"/>
        <v>2.017E-2</v>
      </c>
      <c r="N1934" s="1">
        <v>43319</v>
      </c>
      <c r="O1934">
        <v>2.1429999999999998</v>
      </c>
      <c r="P1934">
        <f t="shared" si="425"/>
        <v>2.1429999999999998E-2</v>
      </c>
      <c r="R1934" s="1">
        <v>43348</v>
      </c>
      <c r="S1934">
        <v>2.6509999999999998</v>
      </c>
      <c r="T1934">
        <f t="shared" si="426"/>
        <v>2.6509999999999999E-2</v>
      </c>
      <c r="V1934" s="1">
        <v>43347</v>
      </c>
      <c r="W1934">
        <v>2.8140000000000001</v>
      </c>
      <c r="X1934">
        <f t="shared" si="427"/>
        <v>2.8140000000000002E-2</v>
      </c>
      <c r="AB1934" s="1">
        <v>43278</v>
      </c>
      <c r="AC1934">
        <v>208.8716</v>
      </c>
      <c r="AD1934">
        <f t="shared" si="428"/>
        <v>2.0887159999999998</v>
      </c>
      <c r="AF1934" s="1">
        <v>43294</v>
      </c>
      <c r="AG1934">
        <v>-0.32100000000000001</v>
      </c>
      <c r="AH1934">
        <f t="shared" si="429"/>
        <v>-3.2100000000000002E-3</v>
      </c>
      <c r="AJ1934" s="1">
        <v>43294</v>
      </c>
      <c r="AK1934">
        <v>-0.26800000000000002</v>
      </c>
      <c r="AL1934">
        <f t="shared" si="430"/>
        <v>-2.6800000000000001E-3</v>
      </c>
      <c r="AN1934" s="1">
        <v>43348</v>
      </c>
      <c r="AO1934">
        <v>-0.25</v>
      </c>
      <c r="AP1934">
        <f t="shared" si="431"/>
        <v>-2.5000000000000001E-3</v>
      </c>
      <c r="AS1934" s="1">
        <v>43325</v>
      </c>
      <c r="AT1934">
        <v>0.69610000000000005</v>
      </c>
      <c r="AU1934">
        <f t="shared" si="432"/>
        <v>6.9610000000000002E-3</v>
      </c>
      <c r="AX1934" s="1"/>
    </row>
    <row r="1935" spans="1:50" x14ac:dyDescent="0.3">
      <c r="A1935" s="19">
        <f t="shared" si="433"/>
        <v>48624</v>
      </c>
      <c r="B1935">
        <f t="shared" ca="1" si="420"/>
        <v>-6.9333333333333336</v>
      </c>
      <c r="C1935">
        <f ca="1">IF(currency="USD",'Future et co'!D1935,IF(currency="EUR",'Future et co'!E1935,IF(currency="GBP",'Future et co'!F1935,FALSE)))</f>
        <v>3.5830000000000001E-2</v>
      </c>
      <c r="D1935">
        <f t="shared" ca="1" si="421"/>
        <v>3.5830000000000001E-2</v>
      </c>
      <c r="E1935">
        <f t="shared" ca="1" si="422"/>
        <v>2.1409999999999998E-2</v>
      </c>
      <c r="F1935">
        <f t="shared" ca="1" si="423"/>
        <v>3.7088999999999997E-2</v>
      </c>
      <c r="J1935" s="1">
        <v>43318</v>
      </c>
      <c r="K1935">
        <v>2.008</v>
      </c>
      <c r="L1935">
        <f t="shared" si="424"/>
        <v>2.0080000000000001E-2</v>
      </c>
      <c r="N1935" s="1">
        <v>43318</v>
      </c>
      <c r="O1935">
        <v>2.13</v>
      </c>
      <c r="P1935">
        <f t="shared" si="425"/>
        <v>2.1299999999999999E-2</v>
      </c>
      <c r="R1935" s="1">
        <v>43347</v>
      </c>
      <c r="S1935">
        <v>2.6429999999999998</v>
      </c>
      <c r="T1935">
        <f t="shared" si="426"/>
        <v>2.6429999999999999E-2</v>
      </c>
      <c r="V1935" s="1">
        <v>43346</v>
      </c>
      <c r="W1935">
        <v>2.7867999999999999</v>
      </c>
      <c r="X1935">
        <f t="shared" si="427"/>
        <v>2.7868E-2</v>
      </c>
      <c r="AB1935" s="1">
        <v>43277</v>
      </c>
      <c r="AC1935">
        <v>208.60130000000001</v>
      </c>
      <c r="AD1935">
        <f t="shared" si="428"/>
        <v>2.0860129999999999</v>
      </c>
      <c r="AF1935" s="1">
        <v>43293</v>
      </c>
      <c r="AG1935">
        <v>-0.32100000000000001</v>
      </c>
      <c r="AH1935">
        <f t="shared" si="429"/>
        <v>-3.2100000000000002E-3</v>
      </c>
      <c r="AJ1935" s="1">
        <v>43293</v>
      </c>
      <c r="AK1935">
        <v>-0.27100000000000002</v>
      </c>
      <c r="AL1935">
        <f t="shared" si="430"/>
        <v>-2.7100000000000002E-3</v>
      </c>
      <c r="AN1935" s="1">
        <v>43347</v>
      </c>
      <c r="AO1935">
        <v>-0.25</v>
      </c>
      <c r="AP1935">
        <f t="shared" si="431"/>
        <v>-2.5000000000000001E-3</v>
      </c>
      <c r="AS1935" s="1">
        <v>43322</v>
      </c>
      <c r="AT1935">
        <v>0.69489999999999996</v>
      </c>
      <c r="AU1935">
        <f t="shared" si="432"/>
        <v>6.9489999999999994E-3</v>
      </c>
      <c r="AX1935" s="1"/>
    </row>
    <row r="1936" spans="1:50" x14ac:dyDescent="0.3">
      <c r="A1936" s="19">
        <f t="shared" si="433"/>
        <v>48625</v>
      </c>
      <c r="B1936">
        <f t="shared" ca="1" si="420"/>
        <v>-6.9361111111111109</v>
      </c>
      <c r="C1936">
        <f ca="1">IF(currency="USD",'Future et co'!D1936,IF(currency="EUR",'Future et co'!E1936,IF(currency="GBP",'Future et co'!F1936,FALSE)))</f>
        <v>3.5830000000000001E-2</v>
      </c>
      <c r="D1936">
        <f t="shared" ca="1" si="421"/>
        <v>3.5830000000000001E-2</v>
      </c>
      <c r="E1936">
        <f t="shared" ca="1" si="422"/>
        <v>2.1409999999999998E-2</v>
      </c>
      <c r="F1936">
        <f t="shared" ca="1" si="423"/>
        <v>3.7088999999999997E-2</v>
      </c>
      <c r="J1936" s="1">
        <v>43315</v>
      </c>
      <c r="K1936">
        <v>2.0070000000000001</v>
      </c>
      <c r="L1936">
        <f t="shared" si="424"/>
        <v>2.0070000000000001E-2</v>
      </c>
      <c r="N1936" s="1">
        <v>43315</v>
      </c>
      <c r="O1936">
        <v>2.125</v>
      </c>
      <c r="P1936">
        <f t="shared" si="425"/>
        <v>2.1250000000000002E-2</v>
      </c>
      <c r="R1936" s="1">
        <v>43346</v>
      </c>
      <c r="S1936">
        <v>2.6389999999999998</v>
      </c>
      <c r="T1936">
        <f t="shared" si="426"/>
        <v>2.6389999999999997E-2</v>
      </c>
      <c r="V1936" s="1">
        <v>43343</v>
      </c>
      <c r="W1936">
        <v>2.7829999999999999</v>
      </c>
      <c r="X1936">
        <f t="shared" si="427"/>
        <v>2.7830000000000001E-2</v>
      </c>
      <c r="AB1936" s="1">
        <v>43276</v>
      </c>
      <c r="AC1936">
        <v>208.78149999999999</v>
      </c>
      <c r="AD1936">
        <f t="shared" si="428"/>
        <v>2.087815</v>
      </c>
      <c r="AF1936" s="1">
        <v>43292</v>
      </c>
      <c r="AG1936">
        <v>-0.32100000000000001</v>
      </c>
      <c r="AH1936">
        <f t="shared" si="429"/>
        <v>-3.2100000000000002E-3</v>
      </c>
      <c r="AJ1936" s="1">
        <v>43292</v>
      </c>
      <c r="AK1936">
        <v>-0.27100000000000002</v>
      </c>
      <c r="AL1936">
        <f t="shared" si="430"/>
        <v>-2.7100000000000002E-3</v>
      </c>
      <c r="AN1936" s="1">
        <v>43346</v>
      </c>
      <c r="AO1936">
        <v>-0.24679999999999999</v>
      </c>
      <c r="AP1936">
        <f t="shared" si="431"/>
        <v>-2.4679999999999997E-3</v>
      </c>
      <c r="AS1936" s="1">
        <v>43321</v>
      </c>
      <c r="AT1936">
        <v>0.69430000000000003</v>
      </c>
      <c r="AU1936">
        <f t="shared" si="432"/>
        <v>6.9430000000000004E-3</v>
      </c>
      <c r="AX1936" s="1"/>
    </row>
    <row r="1937" spans="1:50" x14ac:dyDescent="0.3">
      <c r="A1937" s="19">
        <f t="shared" si="433"/>
        <v>48626</v>
      </c>
      <c r="B1937">
        <f t="shared" ca="1" si="420"/>
        <v>-6.9388888888888891</v>
      </c>
      <c r="C1937">
        <f ca="1">IF(currency="USD",'Future et co'!D1937,IF(currency="EUR",'Future et co'!E1937,IF(currency="GBP",'Future et co'!F1937,FALSE)))</f>
        <v>3.5830000000000001E-2</v>
      </c>
      <c r="D1937">
        <f t="shared" ca="1" si="421"/>
        <v>3.5830000000000001E-2</v>
      </c>
      <c r="E1937">
        <f t="shared" ca="1" si="422"/>
        <v>2.1409999999999998E-2</v>
      </c>
      <c r="F1937">
        <f t="shared" ca="1" si="423"/>
        <v>3.7088999999999997E-2</v>
      </c>
      <c r="J1937" s="1">
        <v>43314</v>
      </c>
      <c r="K1937">
        <v>2.004</v>
      </c>
      <c r="L1937">
        <f t="shared" si="424"/>
        <v>2.0039999999999999E-2</v>
      </c>
      <c r="N1937" s="1">
        <v>43314</v>
      </c>
      <c r="O1937">
        <v>2.125</v>
      </c>
      <c r="P1937">
        <f t="shared" si="425"/>
        <v>2.1250000000000002E-2</v>
      </c>
      <c r="R1937" s="1">
        <v>43343</v>
      </c>
      <c r="S1937">
        <v>2.629</v>
      </c>
      <c r="T1937">
        <f t="shared" si="426"/>
        <v>2.6290000000000001E-2</v>
      </c>
      <c r="V1937" s="1">
        <v>43342</v>
      </c>
      <c r="W1937">
        <v>2.8029999999999999</v>
      </c>
      <c r="X1937">
        <f t="shared" si="427"/>
        <v>2.8029999999999999E-2</v>
      </c>
      <c r="AB1937" s="1">
        <v>43273</v>
      </c>
      <c r="AC1937">
        <v>208.61420000000001</v>
      </c>
      <c r="AD1937">
        <f t="shared" si="428"/>
        <v>2.0861420000000002</v>
      </c>
      <c r="AF1937" s="1">
        <v>43291</v>
      </c>
      <c r="AG1937">
        <v>-0.32100000000000001</v>
      </c>
      <c r="AH1937">
        <f t="shared" si="429"/>
        <v>-3.2100000000000002E-3</v>
      </c>
      <c r="AJ1937" s="1">
        <v>43291</v>
      </c>
      <c r="AK1937">
        <v>-0.26900000000000002</v>
      </c>
      <c r="AL1937">
        <f t="shared" si="430"/>
        <v>-2.6900000000000001E-3</v>
      </c>
      <c r="AN1937" s="1">
        <v>43343</v>
      </c>
      <c r="AO1937">
        <v>-0.25</v>
      </c>
      <c r="AP1937">
        <f t="shared" si="431"/>
        <v>-2.5000000000000001E-3</v>
      </c>
      <c r="AS1937" s="1">
        <v>43320</v>
      </c>
      <c r="AT1937">
        <v>0.69350000000000001</v>
      </c>
      <c r="AU1937">
        <f t="shared" si="432"/>
        <v>6.9350000000000002E-3</v>
      </c>
      <c r="AX1937" s="1"/>
    </row>
    <row r="1938" spans="1:50" x14ac:dyDescent="0.3">
      <c r="A1938" s="19">
        <f t="shared" si="433"/>
        <v>48627</v>
      </c>
      <c r="B1938">
        <f t="shared" ca="1" si="420"/>
        <v>-6.9416666666666664</v>
      </c>
      <c r="C1938">
        <f ca="1">IF(currency="USD",'Future et co'!D1938,IF(currency="EUR",'Future et co'!E1938,IF(currency="GBP",'Future et co'!F1938,FALSE)))</f>
        <v>3.5830000000000001E-2</v>
      </c>
      <c r="D1938">
        <f t="shared" ca="1" si="421"/>
        <v>3.5830000000000001E-2</v>
      </c>
      <c r="E1938">
        <f t="shared" ca="1" si="422"/>
        <v>2.1409999999999998E-2</v>
      </c>
      <c r="F1938">
        <f t="shared" ca="1" si="423"/>
        <v>3.7088999999999997E-2</v>
      </c>
      <c r="J1938" s="1">
        <v>43313</v>
      </c>
      <c r="K1938">
        <v>2.0070000000000001</v>
      </c>
      <c r="L1938">
        <f t="shared" si="424"/>
        <v>2.0070000000000001E-2</v>
      </c>
      <c r="N1938" s="1">
        <v>43313</v>
      </c>
      <c r="O1938">
        <v>2.1230000000000002</v>
      </c>
      <c r="P1938">
        <f t="shared" si="425"/>
        <v>2.1230000000000002E-2</v>
      </c>
      <c r="R1938" s="1">
        <v>43342</v>
      </c>
      <c r="S1938">
        <v>2.641</v>
      </c>
      <c r="T1938">
        <f t="shared" si="426"/>
        <v>2.6409999999999999E-2</v>
      </c>
      <c r="V1938" s="1">
        <v>43341</v>
      </c>
      <c r="W1938">
        <v>2.8079999999999998</v>
      </c>
      <c r="X1938">
        <f t="shared" si="427"/>
        <v>2.8079999999999997E-2</v>
      </c>
      <c r="AB1938" s="1">
        <v>43272</v>
      </c>
      <c r="AC1938">
        <v>208.67859999999999</v>
      </c>
      <c r="AD1938">
        <f t="shared" si="428"/>
        <v>2.086786</v>
      </c>
      <c r="AF1938" s="1">
        <v>43290</v>
      </c>
      <c r="AG1938">
        <v>-0.32100000000000001</v>
      </c>
      <c r="AH1938">
        <f t="shared" si="429"/>
        <v>-3.2100000000000002E-3</v>
      </c>
      <c r="AJ1938" s="1">
        <v>43290</v>
      </c>
      <c r="AK1938">
        <v>-0.27</v>
      </c>
      <c r="AL1938">
        <f t="shared" si="430"/>
        <v>-2.7000000000000001E-3</v>
      </c>
      <c r="AN1938" s="1">
        <v>43342</v>
      </c>
      <c r="AO1938">
        <v>-0.26</v>
      </c>
      <c r="AP1938">
        <f t="shared" si="431"/>
        <v>-2.5999999999999999E-3</v>
      </c>
      <c r="AS1938" s="1">
        <v>43319</v>
      </c>
      <c r="AT1938">
        <v>0.69469999999999998</v>
      </c>
      <c r="AU1938">
        <f t="shared" si="432"/>
        <v>6.9470000000000001E-3</v>
      </c>
      <c r="AX1938" s="1"/>
    </row>
    <row r="1939" spans="1:50" x14ac:dyDescent="0.3">
      <c r="A1939" s="19">
        <f t="shared" si="433"/>
        <v>48628</v>
      </c>
      <c r="B1939">
        <f t="shared" ca="1" si="420"/>
        <v>-6.9444444444444446</v>
      </c>
      <c r="C1939">
        <f ca="1">IF(currency="USD",'Future et co'!D1939,IF(currency="EUR",'Future et co'!E1939,IF(currency="GBP",'Future et co'!F1939,FALSE)))</f>
        <v>3.5830000000000001E-2</v>
      </c>
      <c r="D1939">
        <f t="shared" ca="1" si="421"/>
        <v>3.5830000000000001E-2</v>
      </c>
      <c r="E1939">
        <f t="shared" ca="1" si="422"/>
        <v>2.1409999999999998E-2</v>
      </c>
      <c r="F1939">
        <f t="shared" ca="1" si="423"/>
        <v>3.7088999999999997E-2</v>
      </c>
      <c r="J1939" s="1">
        <v>43312</v>
      </c>
      <c r="K1939">
        <v>1.9990000000000001</v>
      </c>
      <c r="L1939">
        <f t="shared" si="424"/>
        <v>1.9990000000000001E-2</v>
      </c>
      <c r="N1939" s="1">
        <v>43312</v>
      </c>
      <c r="O1939">
        <v>2.129</v>
      </c>
      <c r="P1939">
        <f t="shared" si="425"/>
        <v>2.129E-2</v>
      </c>
      <c r="R1939" s="1">
        <v>43341</v>
      </c>
      <c r="S1939">
        <v>2.645</v>
      </c>
      <c r="T1939">
        <f t="shared" si="426"/>
        <v>2.6450000000000001E-2</v>
      </c>
      <c r="V1939" s="1">
        <v>43340</v>
      </c>
      <c r="W1939">
        <v>2.8123</v>
      </c>
      <c r="X1939">
        <f t="shared" si="427"/>
        <v>2.8122999999999999E-2</v>
      </c>
      <c r="AB1939" s="1">
        <v>43271</v>
      </c>
      <c r="AC1939">
        <v>207.85489999999999</v>
      </c>
      <c r="AD1939">
        <f t="shared" si="428"/>
        <v>2.0785489999999998</v>
      </c>
      <c r="AF1939" s="1">
        <v>43287</v>
      </c>
      <c r="AG1939">
        <v>-0.32100000000000001</v>
      </c>
      <c r="AH1939">
        <f t="shared" si="429"/>
        <v>-3.2100000000000002E-3</v>
      </c>
      <c r="AJ1939" s="1">
        <v>43287</v>
      </c>
      <c r="AK1939">
        <v>-0.27</v>
      </c>
      <c r="AL1939">
        <f t="shared" si="430"/>
        <v>-2.7000000000000001E-3</v>
      </c>
      <c r="AN1939" s="1">
        <v>43341</v>
      </c>
      <c r="AO1939">
        <v>-0.25</v>
      </c>
      <c r="AP1939">
        <f t="shared" si="431"/>
        <v>-2.5000000000000001E-3</v>
      </c>
      <c r="AS1939" s="1">
        <v>43318</v>
      </c>
      <c r="AT1939">
        <v>0.69399999999999995</v>
      </c>
      <c r="AU1939">
        <f t="shared" si="432"/>
        <v>6.9399999999999991E-3</v>
      </c>
      <c r="AX1939" s="1"/>
    </row>
    <row r="1940" spans="1:50" x14ac:dyDescent="0.3">
      <c r="A1940" s="19">
        <f t="shared" si="433"/>
        <v>48631</v>
      </c>
      <c r="B1940">
        <f t="shared" ca="1" si="420"/>
        <v>-6.9527777777777775</v>
      </c>
      <c r="C1940">
        <f ca="1">IF(currency="USD",'Future et co'!D1940,IF(currency="EUR",'Future et co'!E1940,IF(currency="GBP",'Future et co'!F1940,FALSE)))</f>
        <v>3.5830000000000001E-2</v>
      </c>
      <c r="D1940">
        <f t="shared" ca="1" si="421"/>
        <v>3.5830000000000001E-2</v>
      </c>
      <c r="E1940">
        <f t="shared" ca="1" si="422"/>
        <v>2.1409999999999998E-2</v>
      </c>
      <c r="F1940">
        <f t="shared" ca="1" si="423"/>
        <v>3.7088999999999997E-2</v>
      </c>
      <c r="J1940" s="1">
        <v>43311</v>
      </c>
      <c r="K1940">
        <v>2.0019999999999998</v>
      </c>
      <c r="L1940">
        <f t="shared" si="424"/>
        <v>2.0019999999999996E-2</v>
      </c>
      <c r="N1940" s="1">
        <v>43311</v>
      </c>
      <c r="O1940">
        <v>2.1259999999999999</v>
      </c>
      <c r="P1940">
        <f t="shared" si="425"/>
        <v>2.1259999999999998E-2</v>
      </c>
      <c r="R1940" s="1">
        <v>43340</v>
      </c>
      <c r="S1940">
        <v>2.6349999999999998</v>
      </c>
      <c r="T1940">
        <f t="shared" si="426"/>
        <v>2.6349999999999998E-2</v>
      </c>
      <c r="V1940" s="1">
        <v>43339</v>
      </c>
      <c r="W1940">
        <v>2.7997000000000001</v>
      </c>
      <c r="X1940">
        <f t="shared" si="427"/>
        <v>2.7997000000000001E-2</v>
      </c>
      <c r="AB1940" s="1">
        <v>43270</v>
      </c>
      <c r="AC1940">
        <v>207.88069999999999</v>
      </c>
      <c r="AD1940">
        <f t="shared" si="428"/>
        <v>2.0788069999999998</v>
      </c>
      <c r="AF1940" s="1">
        <v>43286</v>
      </c>
      <c r="AG1940">
        <v>-0.32100000000000001</v>
      </c>
      <c r="AH1940">
        <f t="shared" si="429"/>
        <v>-3.2100000000000002E-3</v>
      </c>
      <c r="AJ1940" s="1">
        <v>43286</v>
      </c>
      <c r="AK1940">
        <v>-0.26900000000000002</v>
      </c>
      <c r="AL1940">
        <f t="shared" si="430"/>
        <v>-2.6900000000000001E-3</v>
      </c>
      <c r="AN1940" s="1">
        <v>43340</v>
      </c>
      <c r="AO1940">
        <v>-0.27</v>
      </c>
      <c r="AP1940">
        <f t="shared" si="431"/>
        <v>-2.7000000000000001E-3</v>
      </c>
      <c r="AS1940" s="1">
        <v>43315</v>
      </c>
      <c r="AT1940">
        <v>0.6946</v>
      </c>
      <c r="AU1940">
        <f t="shared" si="432"/>
        <v>6.9459999999999999E-3</v>
      </c>
      <c r="AX1940" s="1"/>
    </row>
    <row r="1941" spans="1:50" x14ac:dyDescent="0.3">
      <c r="A1941" s="19">
        <f t="shared" si="433"/>
        <v>48632</v>
      </c>
      <c r="B1941">
        <f t="shared" ca="1" si="420"/>
        <v>-6.9555555555555557</v>
      </c>
      <c r="C1941">
        <f ca="1">IF(currency="USD",'Future et co'!D1941,IF(currency="EUR",'Future et co'!E1941,IF(currency="GBP",'Future et co'!F1941,FALSE)))</f>
        <v>3.5830000000000001E-2</v>
      </c>
      <c r="D1941">
        <f t="shared" ca="1" si="421"/>
        <v>3.5830000000000001E-2</v>
      </c>
      <c r="E1941">
        <f t="shared" ca="1" si="422"/>
        <v>2.1409999999999998E-2</v>
      </c>
      <c r="F1941">
        <f t="shared" ca="1" si="423"/>
        <v>3.7088999999999997E-2</v>
      </c>
      <c r="J1941" s="1">
        <v>43308</v>
      </c>
      <c r="K1941">
        <v>1.9950000000000001</v>
      </c>
      <c r="L1941">
        <f t="shared" si="424"/>
        <v>1.9950000000000002E-2</v>
      </c>
      <c r="N1941" s="1">
        <v>43308</v>
      </c>
      <c r="O1941">
        <v>2.1160000000000001</v>
      </c>
      <c r="P1941">
        <f t="shared" si="425"/>
        <v>2.1160000000000002E-2</v>
      </c>
      <c r="R1941" s="1">
        <v>43339</v>
      </c>
      <c r="S1941">
        <v>2.6269999999999998</v>
      </c>
      <c r="T1941">
        <f t="shared" si="426"/>
        <v>2.6269999999999998E-2</v>
      </c>
      <c r="V1941" s="1">
        <v>43336</v>
      </c>
      <c r="W1941">
        <v>2.7690000000000001</v>
      </c>
      <c r="X1941">
        <f t="shared" si="427"/>
        <v>2.7690000000000003E-2</v>
      </c>
      <c r="AB1941" s="1">
        <v>43269</v>
      </c>
      <c r="AC1941">
        <v>207.39160000000001</v>
      </c>
      <c r="AD1941">
        <f t="shared" si="428"/>
        <v>2.0739160000000001</v>
      </c>
      <c r="AF1941" s="1">
        <v>43285</v>
      </c>
      <c r="AG1941">
        <v>-0.32100000000000001</v>
      </c>
      <c r="AH1941">
        <f t="shared" si="429"/>
        <v>-3.2100000000000002E-3</v>
      </c>
      <c r="AJ1941" s="1">
        <v>43285</v>
      </c>
      <c r="AK1941">
        <v>-0.26900000000000002</v>
      </c>
      <c r="AL1941">
        <f t="shared" si="430"/>
        <v>-2.6900000000000001E-3</v>
      </c>
      <c r="AN1941" s="1">
        <v>43339</v>
      </c>
      <c r="AO1941">
        <v>-0.27</v>
      </c>
      <c r="AP1941">
        <f t="shared" si="431"/>
        <v>-2.7000000000000001E-3</v>
      </c>
      <c r="AS1941" s="1">
        <v>43314</v>
      </c>
      <c r="AT1941">
        <v>0.69530000000000003</v>
      </c>
      <c r="AU1941">
        <f t="shared" si="432"/>
        <v>6.953E-3</v>
      </c>
      <c r="AX1941" s="1"/>
    </row>
    <row r="1942" spans="1:50" x14ac:dyDescent="0.3">
      <c r="A1942" s="19">
        <f t="shared" si="433"/>
        <v>48633</v>
      </c>
      <c r="B1942">
        <f t="shared" ca="1" si="420"/>
        <v>-6.958333333333333</v>
      </c>
      <c r="C1942">
        <f ca="1">IF(currency="USD",'Future et co'!D1942,IF(currency="EUR",'Future et co'!E1942,IF(currency="GBP",'Future et co'!F1942,FALSE)))</f>
        <v>3.5830000000000001E-2</v>
      </c>
      <c r="D1942">
        <f t="shared" ca="1" si="421"/>
        <v>3.5830000000000001E-2</v>
      </c>
      <c r="E1942">
        <f t="shared" ca="1" si="422"/>
        <v>2.1409999999999998E-2</v>
      </c>
      <c r="F1942">
        <f t="shared" ca="1" si="423"/>
        <v>3.7088999999999997E-2</v>
      </c>
      <c r="J1942" s="1">
        <v>43307</v>
      </c>
      <c r="K1942">
        <v>1.9930000000000001</v>
      </c>
      <c r="L1942">
        <f t="shared" si="424"/>
        <v>1.993E-2</v>
      </c>
      <c r="N1942" s="1">
        <v>43307</v>
      </c>
      <c r="O1942">
        <v>2.1150000000000002</v>
      </c>
      <c r="P1942">
        <f t="shared" si="425"/>
        <v>2.1150000000000002E-2</v>
      </c>
      <c r="R1942" s="1">
        <v>43336</v>
      </c>
      <c r="S1942">
        <v>2.6080000000000001</v>
      </c>
      <c r="T1942">
        <f t="shared" si="426"/>
        <v>2.6080000000000002E-2</v>
      </c>
      <c r="V1942" s="1">
        <v>43335</v>
      </c>
      <c r="W1942">
        <v>2.7745000000000002</v>
      </c>
      <c r="X1942">
        <f t="shared" si="427"/>
        <v>2.7745000000000002E-2</v>
      </c>
      <c r="AB1942" s="1">
        <v>43266</v>
      </c>
      <c r="AC1942">
        <v>207.40450000000001</v>
      </c>
      <c r="AD1942">
        <f t="shared" si="428"/>
        <v>2.0740449999999999</v>
      </c>
      <c r="AF1942" s="1">
        <v>43284</v>
      </c>
      <c r="AG1942">
        <v>-0.32100000000000001</v>
      </c>
      <c r="AH1942">
        <f t="shared" si="429"/>
        <v>-3.2100000000000002E-3</v>
      </c>
      <c r="AJ1942" s="1">
        <v>43284</v>
      </c>
      <c r="AK1942">
        <v>-0.27</v>
      </c>
      <c r="AL1942">
        <f t="shared" si="430"/>
        <v>-2.7000000000000001E-3</v>
      </c>
      <c r="AN1942" s="1">
        <v>43336</v>
      </c>
      <c r="AO1942">
        <v>-0.25</v>
      </c>
      <c r="AP1942">
        <f t="shared" si="431"/>
        <v>-2.5000000000000001E-3</v>
      </c>
      <c r="AS1942" s="1">
        <v>43313</v>
      </c>
      <c r="AT1942">
        <v>0.67449999999999999</v>
      </c>
      <c r="AU1942">
        <f t="shared" si="432"/>
        <v>6.7450000000000001E-3</v>
      </c>
      <c r="AX1942" s="1"/>
    </row>
    <row r="1943" spans="1:50" x14ac:dyDescent="0.3">
      <c r="A1943" s="19">
        <f t="shared" si="433"/>
        <v>48634</v>
      </c>
      <c r="B1943">
        <f t="shared" ca="1" si="420"/>
        <v>-6.9611111111111112</v>
      </c>
      <c r="C1943">
        <f ca="1">IF(currency="USD",'Future et co'!D1943,IF(currency="EUR",'Future et co'!E1943,IF(currency="GBP",'Future et co'!F1943,FALSE)))</f>
        <v>3.5830000000000001E-2</v>
      </c>
      <c r="D1943">
        <f t="shared" ca="1" si="421"/>
        <v>3.5830000000000001E-2</v>
      </c>
      <c r="E1943">
        <f t="shared" ca="1" si="422"/>
        <v>2.1409999999999998E-2</v>
      </c>
      <c r="F1943">
        <f t="shared" ca="1" si="423"/>
        <v>3.7088999999999997E-2</v>
      </c>
      <c r="J1943" s="1">
        <v>43306</v>
      </c>
      <c r="K1943">
        <v>1.992</v>
      </c>
      <c r="L1943">
        <f t="shared" si="424"/>
        <v>1.992E-2</v>
      </c>
      <c r="N1943" s="1">
        <v>43306</v>
      </c>
      <c r="O1943">
        <v>2.1120000000000001</v>
      </c>
      <c r="P1943">
        <f t="shared" si="425"/>
        <v>2.112E-2</v>
      </c>
      <c r="R1943" s="1">
        <v>43335</v>
      </c>
      <c r="S1943">
        <v>2.601</v>
      </c>
      <c r="T1943">
        <f t="shared" si="426"/>
        <v>2.6009999999999998E-2</v>
      </c>
      <c r="V1943" s="1">
        <v>43334</v>
      </c>
      <c r="W1943">
        <v>2.754</v>
      </c>
      <c r="X1943">
        <f t="shared" si="427"/>
        <v>2.7539999999999999E-2</v>
      </c>
      <c r="AB1943" s="1">
        <v>43265</v>
      </c>
      <c r="AC1943">
        <v>206.8254</v>
      </c>
      <c r="AD1943">
        <f t="shared" si="428"/>
        <v>2.068254</v>
      </c>
      <c r="AF1943" s="1">
        <v>43283</v>
      </c>
      <c r="AG1943">
        <v>-0.32100000000000001</v>
      </c>
      <c r="AH1943">
        <f t="shared" si="429"/>
        <v>-3.2100000000000002E-3</v>
      </c>
      <c r="AJ1943" s="1">
        <v>43283</v>
      </c>
      <c r="AK1943">
        <v>-0.26900000000000002</v>
      </c>
      <c r="AL1943">
        <f t="shared" si="430"/>
        <v>-2.6900000000000001E-3</v>
      </c>
      <c r="AN1943" s="1">
        <v>43335</v>
      </c>
      <c r="AO1943">
        <v>-0.27</v>
      </c>
      <c r="AP1943">
        <f t="shared" si="431"/>
        <v>-2.7000000000000001E-3</v>
      </c>
      <c r="AS1943" s="1">
        <v>43312</v>
      </c>
      <c r="AT1943">
        <v>0.67700000000000005</v>
      </c>
      <c r="AU1943">
        <f t="shared" si="432"/>
        <v>6.7700000000000008E-3</v>
      </c>
      <c r="AX1943" s="1"/>
    </row>
    <row r="1944" spans="1:50" x14ac:dyDescent="0.3">
      <c r="A1944" s="19">
        <f t="shared" si="433"/>
        <v>48635</v>
      </c>
      <c r="B1944">
        <f t="shared" ca="1" si="420"/>
        <v>-6.9638888888888886</v>
      </c>
      <c r="C1944">
        <f ca="1">IF(currency="USD",'Future et co'!D1944,IF(currency="EUR",'Future et co'!E1944,IF(currency="GBP",'Future et co'!F1944,FALSE)))</f>
        <v>3.5830000000000001E-2</v>
      </c>
      <c r="D1944">
        <f t="shared" ca="1" si="421"/>
        <v>3.5830000000000001E-2</v>
      </c>
      <c r="E1944">
        <f t="shared" ca="1" si="422"/>
        <v>2.1409999999999998E-2</v>
      </c>
      <c r="F1944">
        <f t="shared" ca="1" si="423"/>
        <v>3.7088999999999997E-2</v>
      </c>
      <c r="J1944" s="1">
        <v>43305</v>
      </c>
      <c r="K1944">
        <v>1.9810000000000001</v>
      </c>
      <c r="L1944">
        <f t="shared" si="424"/>
        <v>1.9810000000000001E-2</v>
      </c>
      <c r="N1944" s="1">
        <v>43305</v>
      </c>
      <c r="O1944">
        <v>2.1059999999999999</v>
      </c>
      <c r="P1944">
        <f t="shared" si="425"/>
        <v>2.1059999999999999E-2</v>
      </c>
      <c r="R1944" s="1">
        <v>43334</v>
      </c>
      <c r="S1944">
        <v>2.5939999999999999</v>
      </c>
      <c r="T1944">
        <f t="shared" si="426"/>
        <v>2.5939999999999998E-2</v>
      </c>
      <c r="V1944" s="1">
        <v>43333</v>
      </c>
      <c r="W1944">
        <v>2.7688999999999999</v>
      </c>
      <c r="X1944">
        <f t="shared" si="427"/>
        <v>2.7688999999999998E-2</v>
      </c>
      <c r="AB1944" s="1">
        <v>43264</v>
      </c>
      <c r="AC1944">
        <v>206.0017</v>
      </c>
      <c r="AD1944">
        <f t="shared" si="428"/>
        <v>2.0600170000000002</v>
      </c>
      <c r="AF1944" s="1">
        <v>43280</v>
      </c>
      <c r="AG1944">
        <v>-0.32100000000000001</v>
      </c>
      <c r="AH1944">
        <f t="shared" si="429"/>
        <v>-3.2100000000000002E-3</v>
      </c>
      <c r="AJ1944" s="1">
        <v>43280</v>
      </c>
      <c r="AK1944">
        <v>-0.27</v>
      </c>
      <c r="AL1944">
        <f t="shared" si="430"/>
        <v>-2.7000000000000001E-3</v>
      </c>
      <c r="AN1944" s="1">
        <v>43334</v>
      </c>
      <c r="AO1944">
        <v>-0.25</v>
      </c>
      <c r="AP1944">
        <f t="shared" si="431"/>
        <v>-2.5000000000000001E-3</v>
      </c>
      <c r="AS1944" s="1">
        <v>43311</v>
      </c>
      <c r="AT1944">
        <v>0.66749999999999998</v>
      </c>
      <c r="AU1944">
        <f t="shared" si="432"/>
        <v>6.6749999999999995E-3</v>
      </c>
      <c r="AX1944" s="1"/>
    </row>
    <row r="1945" spans="1:50" x14ac:dyDescent="0.3">
      <c r="A1945" s="19">
        <f t="shared" si="433"/>
        <v>48638</v>
      </c>
      <c r="B1945">
        <f t="shared" ca="1" si="420"/>
        <v>-6.9722222222222223</v>
      </c>
      <c r="C1945">
        <f ca="1">IF(currency="USD",'Future et co'!D1945,IF(currency="EUR",'Future et co'!E1945,IF(currency="GBP",'Future et co'!F1945,FALSE)))</f>
        <v>3.5830000000000001E-2</v>
      </c>
      <c r="D1945">
        <f t="shared" ca="1" si="421"/>
        <v>3.5830000000000001E-2</v>
      </c>
      <c r="E1945">
        <f t="shared" ca="1" si="422"/>
        <v>2.1409999999999998E-2</v>
      </c>
      <c r="F1945">
        <f t="shared" ca="1" si="423"/>
        <v>3.7088999999999997E-2</v>
      </c>
      <c r="J1945" s="1">
        <v>43304</v>
      </c>
      <c r="K1945">
        <v>1.9830000000000001</v>
      </c>
      <c r="L1945">
        <f t="shared" si="424"/>
        <v>1.983E-2</v>
      </c>
      <c r="N1945" s="1">
        <v>43304</v>
      </c>
      <c r="O1945">
        <v>2.1</v>
      </c>
      <c r="P1945">
        <f t="shared" si="425"/>
        <v>2.1000000000000001E-2</v>
      </c>
      <c r="R1945" s="1">
        <v>43333</v>
      </c>
      <c r="S1945">
        <v>2.597</v>
      </c>
      <c r="T1945">
        <f t="shared" si="426"/>
        <v>2.597E-2</v>
      </c>
      <c r="V1945" s="1">
        <v>43332</v>
      </c>
      <c r="W1945">
        <v>2.7610000000000001</v>
      </c>
      <c r="X1945">
        <f t="shared" si="427"/>
        <v>2.7610000000000003E-2</v>
      </c>
      <c r="AB1945" s="1">
        <v>43263</v>
      </c>
      <c r="AC1945">
        <v>205.71860000000001</v>
      </c>
      <c r="AD1945">
        <f t="shared" si="428"/>
        <v>2.0571860000000002</v>
      </c>
      <c r="AF1945" s="1">
        <v>43279</v>
      </c>
      <c r="AG1945">
        <v>-0.32400000000000001</v>
      </c>
      <c r="AH1945">
        <f t="shared" si="429"/>
        <v>-3.2400000000000003E-3</v>
      </c>
      <c r="AJ1945" s="1">
        <v>43279</v>
      </c>
      <c r="AK1945">
        <v>-0.27</v>
      </c>
      <c r="AL1945">
        <f t="shared" si="430"/>
        <v>-2.7000000000000001E-3</v>
      </c>
      <c r="AN1945" s="1">
        <v>43333</v>
      </c>
      <c r="AO1945">
        <v>-0.27</v>
      </c>
      <c r="AP1945">
        <f t="shared" si="431"/>
        <v>-2.7000000000000001E-3</v>
      </c>
      <c r="AS1945" s="1">
        <v>43308</v>
      </c>
      <c r="AT1945">
        <v>0.65990000000000004</v>
      </c>
      <c r="AU1945">
        <f t="shared" si="432"/>
        <v>6.5990000000000007E-3</v>
      </c>
      <c r="AX1945" s="1"/>
    </row>
    <row r="1946" spans="1:50" x14ac:dyDescent="0.3">
      <c r="A1946" s="19">
        <f t="shared" si="433"/>
        <v>48639</v>
      </c>
      <c r="B1946">
        <f t="shared" ca="1" si="420"/>
        <v>-6.9749999999999996</v>
      </c>
      <c r="C1946">
        <f ca="1">IF(currency="USD",'Future et co'!D1946,IF(currency="EUR",'Future et co'!E1946,IF(currency="GBP",'Future et co'!F1946,FALSE)))</f>
        <v>3.5830000000000001E-2</v>
      </c>
      <c r="D1946">
        <f t="shared" ca="1" si="421"/>
        <v>3.5830000000000001E-2</v>
      </c>
      <c r="E1946">
        <f t="shared" ca="1" si="422"/>
        <v>2.1409999999999998E-2</v>
      </c>
      <c r="F1946">
        <f t="shared" ca="1" si="423"/>
        <v>3.7088999999999997E-2</v>
      </c>
      <c r="J1946" s="1">
        <v>43301</v>
      </c>
      <c r="K1946">
        <v>1.974</v>
      </c>
      <c r="L1946">
        <f t="shared" si="424"/>
        <v>1.9740000000000001E-2</v>
      </c>
      <c r="N1946" s="1">
        <v>43301</v>
      </c>
      <c r="O1946">
        <v>2.0960000000000001</v>
      </c>
      <c r="P1946">
        <f t="shared" si="425"/>
        <v>2.0959999999999999E-2</v>
      </c>
      <c r="R1946" s="1">
        <v>43332</v>
      </c>
      <c r="S1946">
        <v>2.5960000000000001</v>
      </c>
      <c r="T1946">
        <f t="shared" si="426"/>
        <v>2.596E-2</v>
      </c>
      <c r="V1946" s="1">
        <v>43329</v>
      </c>
      <c r="W1946">
        <v>2.774</v>
      </c>
      <c r="X1946">
        <f t="shared" si="427"/>
        <v>2.7740000000000001E-2</v>
      </c>
      <c r="AB1946" s="1">
        <v>43262</v>
      </c>
      <c r="AC1946">
        <v>205.577</v>
      </c>
      <c r="AD1946">
        <f t="shared" si="428"/>
        <v>2.0557699999999999</v>
      </c>
      <c r="AF1946" s="1">
        <v>43278</v>
      </c>
      <c r="AG1946">
        <v>-0.32400000000000001</v>
      </c>
      <c r="AH1946">
        <f t="shared" si="429"/>
        <v>-3.2400000000000003E-3</v>
      </c>
      <c r="AJ1946" s="1">
        <v>43278</v>
      </c>
      <c r="AK1946">
        <v>-0.27</v>
      </c>
      <c r="AL1946">
        <f t="shared" si="430"/>
        <v>-2.7000000000000001E-3</v>
      </c>
      <c r="AN1946" s="1">
        <v>43332</v>
      </c>
      <c r="AO1946">
        <v>-0.27</v>
      </c>
      <c r="AP1946">
        <f t="shared" si="431"/>
        <v>-2.7000000000000001E-3</v>
      </c>
      <c r="AS1946" s="1">
        <v>43307</v>
      </c>
      <c r="AT1946">
        <v>0.65629999999999999</v>
      </c>
      <c r="AU1946">
        <f t="shared" si="432"/>
        <v>6.5630000000000003E-3</v>
      </c>
      <c r="AX1946" s="1"/>
    </row>
    <row r="1947" spans="1:50" x14ac:dyDescent="0.3">
      <c r="A1947" s="19">
        <f t="shared" si="433"/>
        <v>48640</v>
      </c>
      <c r="B1947">
        <f t="shared" ca="1" si="420"/>
        <v>-6.9777777777777779</v>
      </c>
      <c r="C1947">
        <f ca="1">IF(currency="USD",'Future et co'!D1947,IF(currency="EUR",'Future et co'!E1947,IF(currency="GBP",'Future et co'!F1947,FALSE)))</f>
        <v>3.5830000000000001E-2</v>
      </c>
      <c r="D1947">
        <f t="shared" ca="1" si="421"/>
        <v>3.5830000000000001E-2</v>
      </c>
      <c r="E1947">
        <f t="shared" ca="1" si="422"/>
        <v>2.1409999999999998E-2</v>
      </c>
      <c r="F1947">
        <f t="shared" ca="1" si="423"/>
        <v>3.7088999999999997E-2</v>
      </c>
      <c r="J1947" s="1">
        <v>43300</v>
      </c>
      <c r="K1947">
        <v>1.9790000000000001</v>
      </c>
      <c r="L1947">
        <f t="shared" si="424"/>
        <v>1.9790000000000002E-2</v>
      </c>
      <c r="N1947" s="1">
        <v>43300</v>
      </c>
      <c r="O1947">
        <v>2.093</v>
      </c>
      <c r="P1947">
        <f t="shared" si="425"/>
        <v>2.0930000000000001E-2</v>
      </c>
      <c r="R1947" s="1">
        <v>43329</v>
      </c>
      <c r="S1947">
        <v>2.6059999999999999</v>
      </c>
      <c r="T1947">
        <f t="shared" si="426"/>
        <v>2.606E-2</v>
      </c>
      <c r="V1947" s="1">
        <v>43328</v>
      </c>
      <c r="W1947">
        <v>2.7947000000000002</v>
      </c>
      <c r="X1947">
        <f t="shared" si="427"/>
        <v>2.7947000000000003E-2</v>
      </c>
      <c r="AB1947" s="1">
        <v>43259</v>
      </c>
      <c r="AC1947">
        <v>206.4264</v>
      </c>
      <c r="AD1947">
        <f t="shared" si="428"/>
        <v>2.0642640000000001</v>
      </c>
      <c r="AF1947" s="1">
        <v>43277</v>
      </c>
      <c r="AG1947">
        <v>-0.32300000000000001</v>
      </c>
      <c r="AH1947">
        <f t="shared" si="429"/>
        <v>-3.2300000000000002E-3</v>
      </c>
      <c r="AJ1947" s="1">
        <v>43277</v>
      </c>
      <c r="AK1947">
        <v>-0.27</v>
      </c>
      <c r="AL1947">
        <f t="shared" si="430"/>
        <v>-2.7000000000000001E-3</v>
      </c>
      <c r="AN1947" s="1">
        <v>43329</v>
      </c>
      <c r="AO1947">
        <v>-0.25</v>
      </c>
      <c r="AP1947">
        <f t="shared" si="431"/>
        <v>-2.5000000000000001E-3</v>
      </c>
      <c r="AS1947" s="1">
        <v>43306</v>
      </c>
      <c r="AT1947">
        <v>0.65400000000000003</v>
      </c>
      <c r="AU1947">
        <f t="shared" si="432"/>
        <v>6.5400000000000007E-3</v>
      </c>
      <c r="AX1947" s="1"/>
    </row>
    <row r="1948" spans="1:50" x14ac:dyDescent="0.3">
      <c r="A1948" s="19">
        <f t="shared" si="433"/>
        <v>48641</v>
      </c>
      <c r="B1948">
        <f t="shared" ca="1" si="420"/>
        <v>-6.9805555555555552</v>
      </c>
      <c r="C1948">
        <f ca="1">IF(currency="USD",'Future et co'!D1948,IF(currency="EUR",'Future et co'!E1948,IF(currency="GBP",'Future et co'!F1948,FALSE)))</f>
        <v>3.5830000000000001E-2</v>
      </c>
      <c r="D1948">
        <f t="shared" ca="1" si="421"/>
        <v>3.5830000000000001E-2</v>
      </c>
      <c r="E1948">
        <f t="shared" ca="1" si="422"/>
        <v>2.1409999999999998E-2</v>
      </c>
      <c r="F1948">
        <f t="shared" ca="1" si="423"/>
        <v>3.7088999999999997E-2</v>
      </c>
      <c r="J1948" s="1">
        <v>43299</v>
      </c>
      <c r="K1948">
        <v>1.9770000000000001</v>
      </c>
      <c r="L1948">
        <f t="shared" si="424"/>
        <v>1.9769999999999999E-2</v>
      </c>
      <c r="N1948" s="1">
        <v>43299</v>
      </c>
      <c r="O1948">
        <v>2.0920000000000001</v>
      </c>
      <c r="P1948">
        <f t="shared" si="425"/>
        <v>2.0920000000000001E-2</v>
      </c>
      <c r="R1948" s="1">
        <v>43328</v>
      </c>
      <c r="S1948">
        <v>2.6179999999999999</v>
      </c>
      <c r="T1948">
        <f t="shared" si="426"/>
        <v>2.6179999999999998E-2</v>
      </c>
      <c r="V1948" s="1">
        <v>43327</v>
      </c>
      <c r="W1948">
        <v>2.7715000000000001</v>
      </c>
      <c r="X1948">
        <f t="shared" si="427"/>
        <v>2.7715E-2</v>
      </c>
      <c r="AB1948" s="1">
        <v>43258</v>
      </c>
      <c r="AC1948">
        <v>205.44839999999999</v>
      </c>
      <c r="AD1948">
        <f t="shared" si="428"/>
        <v>2.054484</v>
      </c>
      <c r="AF1948" s="1">
        <v>43276</v>
      </c>
      <c r="AG1948">
        <v>-0.32400000000000001</v>
      </c>
      <c r="AH1948">
        <f t="shared" si="429"/>
        <v>-3.2400000000000003E-3</v>
      </c>
      <c r="AJ1948" s="1">
        <v>43276</v>
      </c>
      <c r="AK1948">
        <v>-0.26900000000000002</v>
      </c>
      <c r="AL1948">
        <f t="shared" si="430"/>
        <v>-2.6900000000000001E-3</v>
      </c>
      <c r="AN1948" s="1">
        <v>43328</v>
      </c>
      <c r="AO1948">
        <v>-0.27</v>
      </c>
      <c r="AP1948">
        <f t="shared" si="431"/>
        <v>-2.7000000000000001E-3</v>
      </c>
      <c r="AS1948" s="1">
        <v>43305</v>
      </c>
      <c r="AT1948">
        <v>0.65580000000000005</v>
      </c>
      <c r="AU1948">
        <f t="shared" si="432"/>
        <v>6.5580000000000005E-3</v>
      </c>
      <c r="AX1948" s="1"/>
    </row>
    <row r="1949" spans="1:50" x14ac:dyDescent="0.3">
      <c r="A1949" s="19">
        <f t="shared" si="433"/>
        <v>48642</v>
      </c>
      <c r="B1949">
        <f t="shared" ca="1" si="420"/>
        <v>-6.9833333333333334</v>
      </c>
      <c r="C1949">
        <f ca="1">IF(currency="USD",'Future et co'!D1949,IF(currency="EUR",'Future et co'!E1949,IF(currency="GBP",'Future et co'!F1949,FALSE)))</f>
        <v>3.5830000000000001E-2</v>
      </c>
      <c r="D1949">
        <f t="shared" ca="1" si="421"/>
        <v>3.5830000000000001E-2</v>
      </c>
      <c r="E1949">
        <f t="shared" ca="1" si="422"/>
        <v>2.1409999999999998E-2</v>
      </c>
      <c r="F1949">
        <f t="shared" ca="1" si="423"/>
        <v>3.7088999999999997E-2</v>
      </c>
      <c r="J1949" s="1">
        <v>43298</v>
      </c>
      <c r="K1949">
        <v>1.9670000000000001</v>
      </c>
      <c r="L1949">
        <f t="shared" si="424"/>
        <v>1.967E-2</v>
      </c>
      <c r="N1949" s="1">
        <v>43298</v>
      </c>
      <c r="O1949">
        <v>2.0920000000000001</v>
      </c>
      <c r="P1949">
        <f t="shared" si="425"/>
        <v>2.0920000000000001E-2</v>
      </c>
      <c r="R1949" s="1">
        <v>43327</v>
      </c>
      <c r="S1949">
        <v>2.5950000000000002</v>
      </c>
      <c r="T1949">
        <f t="shared" si="426"/>
        <v>2.5950000000000001E-2</v>
      </c>
      <c r="V1949" s="1">
        <v>43326</v>
      </c>
      <c r="W1949">
        <v>2.8077999999999999</v>
      </c>
      <c r="X1949">
        <f t="shared" si="427"/>
        <v>2.8077999999999999E-2</v>
      </c>
      <c r="AB1949" s="1">
        <v>43257</v>
      </c>
      <c r="AC1949">
        <v>206.11760000000001</v>
      </c>
      <c r="AD1949">
        <f t="shared" si="428"/>
        <v>2.0611760000000001</v>
      </c>
      <c r="AF1949" s="1">
        <v>43273</v>
      </c>
      <c r="AG1949">
        <v>-0.32300000000000001</v>
      </c>
      <c r="AH1949">
        <f t="shared" si="429"/>
        <v>-3.2300000000000002E-3</v>
      </c>
      <c r="AJ1949" s="1">
        <v>43273</v>
      </c>
      <c r="AK1949">
        <v>-0.26800000000000002</v>
      </c>
      <c r="AL1949">
        <f t="shared" si="430"/>
        <v>-2.6800000000000001E-3</v>
      </c>
      <c r="AN1949" s="1">
        <v>43327</v>
      </c>
      <c r="AO1949">
        <v>-0.25</v>
      </c>
      <c r="AP1949">
        <f t="shared" si="431"/>
        <v>-2.5000000000000001E-3</v>
      </c>
      <c r="AS1949" s="1">
        <v>43304</v>
      </c>
      <c r="AT1949">
        <v>0.64059999999999995</v>
      </c>
      <c r="AU1949">
        <f t="shared" si="432"/>
        <v>6.4059999999999994E-3</v>
      </c>
      <c r="AX1949" s="1"/>
    </row>
    <row r="1950" spans="1:50" x14ac:dyDescent="0.3">
      <c r="A1950" s="19">
        <f t="shared" si="433"/>
        <v>48645</v>
      </c>
      <c r="B1950">
        <f t="shared" ca="1" si="420"/>
        <v>-6.9916666666666663</v>
      </c>
      <c r="C1950">
        <f ca="1">IF(currency="USD",'Future et co'!D1950,IF(currency="EUR",'Future et co'!E1950,IF(currency="GBP",'Future et co'!F1950,FALSE)))</f>
        <v>3.5830000000000001E-2</v>
      </c>
      <c r="D1950">
        <f t="shared" ca="1" si="421"/>
        <v>3.5830000000000001E-2</v>
      </c>
      <c r="E1950">
        <f t="shared" ca="1" si="422"/>
        <v>2.1409999999999998E-2</v>
      </c>
      <c r="F1950">
        <f t="shared" ca="1" si="423"/>
        <v>3.7088999999999997E-2</v>
      </c>
      <c r="J1950" s="1">
        <v>43297</v>
      </c>
      <c r="K1950">
        <v>1.96</v>
      </c>
      <c r="L1950">
        <f t="shared" si="424"/>
        <v>1.9599999999999999E-2</v>
      </c>
      <c r="N1950" s="1">
        <v>43297</v>
      </c>
      <c r="O1950">
        <v>2.0699999999999998</v>
      </c>
      <c r="P1950">
        <f t="shared" si="425"/>
        <v>2.07E-2</v>
      </c>
      <c r="R1950" s="1">
        <v>43326</v>
      </c>
      <c r="S1950">
        <v>2.61</v>
      </c>
      <c r="T1950">
        <f t="shared" si="426"/>
        <v>2.6099999999999998E-2</v>
      </c>
      <c r="V1950" s="1">
        <v>43325</v>
      </c>
      <c r="W1950">
        <v>2.774</v>
      </c>
      <c r="X1950">
        <f t="shared" si="427"/>
        <v>2.7740000000000001E-2</v>
      </c>
      <c r="AB1950" s="1">
        <v>43256</v>
      </c>
      <c r="AC1950">
        <v>207.77770000000001</v>
      </c>
      <c r="AD1950">
        <f t="shared" si="428"/>
        <v>2.0777770000000002</v>
      </c>
      <c r="AF1950" s="1">
        <v>43272</v>
      </c>
      <c r="AG1950">
        <v>-0.32300000000000001</v>
      </c>
      <c r="AH1950">
        <f t="shared" si="429"/>
        <v>-3.2300000000000002E-3</v>
      </c>
      <c r="AJ1950" s="1">
        <v>43272</v>
      </c>
      <c r="AK1950">
        <v>-0.26800000000000002</v>
      </c>
      <c r="AL1950">
        <f t="shared" si="430"/>
        <v>-2.6800000000000001E-3</v>
      </c>
      <c r="AN1950" s="1">
        <v>43326</v>
      </c>
      <c r="AO1950">
        <v>-0.26</v>
      </c>
      <c r="AP1950">
        <f t="shared" si="431"/>
        <v>-2.5999999999999999E-3</v>
      </c>
      <c r="AS1950" s="1">
        <v>43301</v>
      </c>
      <c r="AT1950">
        <v>0.62909999999999999</v>
      </c>
      <c r="AU1950">
        <f t="shared" si="432"/>
        <v>6.2909999999999997E-3</v>
      </c>
      <c r="AX1950" s="1"/>
    </row>
    <row r="1951" spans="1:50" x14ac:dyDescent="0.3">
      <c r="A1951" s="19">
        <f t="shared" si="433"/>
        <v>48646</v>
      </c>
      <c r="B1951">
        <f t="shared" ca="1" si="420"/>
        <v>-6.9944444444444445</v>
      </c>
      <c r="C1951">
        <f ca="1">IF(currency="USD",'Future et co'!D1951,IF(currency="EUR",'Future et co'!E1951,IF(currency="GBP",'Future et co'!F1951,FALSE)))</f>
        <v>3.5830000000000001E-2</v>
      </c>
      <c r="D1951">
        <f t="shared" ca="1" si="421"/>
        <v>3.5830000000000001E-2</v>
      </c>
      <c r="E1951">
        <f t="shared" ca="1" si="422"/>
        <v>2.1409999999999998E-2</v>
      </c>
      <c r="F1951">
        <f t="shared" ca="1" si="423"/>
        <v>3.7088999999999997E-2</v>
      </c>
      <c r="J1951" s="1">
        <v>43294</v>
      </c>
      <c r="K1951">
        <v>1.95</v>
      </c>
      <c r="L1951">
        <f t="shared" si="424"/>
        <v>1.95E-2</v>
      </c>
      <c r="N1951" s="1">
        <v>43294</v>
      </c>
      <c r="O1951">
        <v>2.0659999999999998</v>
      </c>
      <c r="P1951">
        <f t="shared" si="425"/>
        <v>2.0659999999999998E-2</v>
      </c>
      <c r="R1951" s="1">
        <v>43325</v>
      </c>
      <c r="S1951">
        <v>2.5960000000000001</v>
      </c>
      <c r="T1951">
        <f t="shared" si="426"/>
        <v>2.596E-2</v>
      </c>
      <c r="V1951" s="1">
        <v>43322</v>
      </c>
      <c r="W1951">
        <v>2.766</v>
      </c>
      <c r="X1951">
        <f t="shared" si="427"/>
        <v>2.7660000000000001E-2</v>
      </c>
      <c r="AB1951" s="1">
        <v>43255</v>
      </c>
      <c r="AC1951">
        <v>207.04419999999999</v>
      </c>
      <c r="AD1951">
        <f t="shared" si="428"/>
        <v>2.0704419999999999</v>
      </c>
      <c r="AF1951" s="1">
        <v>43271</v>
      </c>
      <c r="AG1951">
        <v>-0.32300000000000001</v>
      </c>
      <c r="AH1951">
        <f t="shared" si="429"/>
        <v>-3.2300000000000002E-3</v>
      </c>
      <c r="AJ1951" s="1">
        <v>43271</v>
      </c>
      <c r="AK1951">
        <v>-0.26800000000000002</v>
      </c>
      <c r="AL1951">
        <f t="shared" si="430"/>
        <v>-2.6800000000000001E-3</v>
      </c>
      <c r="AN1951" s="1">
        <v>43325</v>
      </c>
      <c r="AO1951">
        <v>-0.26</v>
      </c>
      <c r="AP1951">
        <f t="shared" si="431"/>
        <v>-2.5999999999999999E-3</v>
      </c>
      <c r="AS1951" s="1">
        <v>43300</v>
      </c>
      <c r="AT1951">
        <v>0.61309999999999998</v>
      </c>
      <c r="AU1951">
        <f t="shared" si="432"/>
        <v>6.1310000000000002E-3</v>
      </c>
      <c r="AX1951" s="1"/>
    </row>
    <row r="1952" spans="1:50" x14ac:dyDescent="0.3">
      <c r="A1952" s="19">
        <f t="shared" si="433"/>
        <v>48647</v>
      </c>
      <c r="B1952">
        <f t="shared" ca="1" si="420"/>
        <v>-6.9972222222222218</v>
      </c>
      <c r="C1952">
        <f ca="1">IF(currency="USD",'Future et co'!D1952,IF(currency="EUR",'Future et co'!E1952,IF(currency="GBP",'Future et co'!F1952,FALSE)))</f>
        <v>3.5830000000000001E-2</v>
      </c>
      <c r="D1952">
        <f t="shared" ca="1" si="421"/>
        <v>3.5830000000000001E-2</v>
      </c>
      <c r="E1952">
        <f t="shared" ca="1" si="422"/>
        <v>2.1409999999999998E-2</v>
      </c>
      <c r="F1952">
        <f t="shared" ca="1" si="423"/>
        <v>3.7088999999999997E-2</v>
      </c>
      <c r="J1952" s="1">
        <v>43293</v>
      </c>
      <c r="K1952">
        <v>1.9530000000000001</v>
      </c>
      <c r="L1952">
        <f t="shared" si="424"/>
        <v>1.9530000000000002E-2</v>
      </c>
      <c r="N1952" s="1">
        <v>43293</v>
      </c>
      <c r="O1952">
        <v>2.069</v>
      </c>
      <c r="P1952">
        <f t="shared" si="425"/>
        <v>2.069E-2</v>
      </c>
      <c r="R1952" s="1">
        <v>43322</v>
      </c>
      <c r="S1952">
        <v>2.5910000000000002</v>
      </c>
      <c r="T1952">
        <f t="shared" si="426"/>
        <v>2.5910000000000002E-2</v>
      </c>
      <c r="V1952" s="1">
        <v>43321</v>
      </c>
      <c r="W1952">
        <v>2.81</v>
      </c>
      <c r="X1952">
        <f t="shared" si="427"/>
        <v>2.81E-2</v>
      </c>
      <c r="AB1952" s="1">
        <v>43252</v>
      </c>
      <c r="AC1952">
        <v>207.77780000000001</v>
      </c>
      <c r="AD1952">
        <f t="shared" si="428"/>
        <v>2.0777780000000003</v>
      </c>
      <c r="AF1952" s="1">
        <v>43270</v>
      </c>
      <c r="AG1952">
        <v>-0.32300000000000001</v>
      </c>
      <c r="AH1952">
        <f t="shared" si="429"/>
        <v>-3.2300000000000002E-3</v>
      </c>
      <c r="AJ1952" s="1">
        <v>43270</v>
      </c>
      <c r="AK1952">
        <v>-0.26800000000000002</v>
      </c>
      <c r="AL1952">
        <f t="shared" si="430"/>
        <v>-2.6800000000000001E-3</v>
      </c>
      <c r="AN1952" s="1">
        <v>43322</v>
      </c>
      <c r="AO1952">
        <v>-0.26</v>
      </c>
      <c r="AP1952">
        <f t="shared" si="431"/>
        <v>-2.5999999999999999E-3</v>
      </c>
      <c r="AS1952" s="1">
        <v>43299</v>
      </c>
      <c r="AT1952">
        <v>0.61470000000000002</v>
      </c>
      <c r="AU1952">
        <f t="shared" si="432"/>
        <v>6.1470000000000006E-3</v>
      </c>
      <c r="AX1952" s="1"/>
    </row>
    <row r="1953" spans="1:50" x14ac:dyDescent="0.3">
      <c r="A1953" s="19">
        <f t="shared" si="433"/>
        <v>48648</v>
      </c>
      <c r="B1953">
        <f t="shared" ca="1" si="420"/>
        <v>-7</v>
      </c>
      <c r="C1953">
        <f ca="1">IF(currency="USD",'Future et co'!D1953,IF(currency="EUR",'Future et co'!E1953,IF(currency="GBP",'Future et co'!F1953,FALSE)))</f>
        <v>3.5830000000000001E-2</v>
      </c>
      <c r="D1953">
        <f t="shared" ca="1" si="421"/>
        <v>3.5830000000000001E-2</v>
      </c>
      <c r="E1953">
        <f t="shared" ca="1" si="422"/>
        <v>2.1409999999999998E-2</v>
      </c>
      <c r="F1953">
        <f t="shared" ca="1" si="423"/>
        <v>3.7088999999999997E-2</v>
      </c>
      <c r="J1953" s="1">
        <v>43292</v>
      </c>
      <c r="K1953">
        <v>1.944</v>
      </c>
      <c r="L1953">
        <f t="shared" si="424"/>
        <v>1.9439999999999999E-2</v>
      </c>
      <c r="N1953" s="1">
        <v>43292</v>
      </c>
      <c r="O1953">
        <v>2.0569999999999999</v>
      </c>
      <c r="P1953">
        <f t="shared" si="425"/>
        <v>2.0569999999999998E-2</v>
      </c>
      <c r="R1953" s="1">
        <v>43321</v>
      </c>
      <c r="S1953">
        <v>2.6230000000000002</v>
      </c>
      <c r="T1953">
        <f t="shared" si="426"/>
        <v>2.6230000000000003E-2</v>
      </c>
      <c r="V1953" s="1">
        <v>43320</v>
      </c>
      <c r="W1953">
        <v>2.831</v>
      </c>
      <c r="X1953">
        <f t="shared" si="427"/>
        <v>2.8309999999999998E-2</v>
      </c>
      <c r="AB1953" s="1">
        <v>43251</v>
      </c>
      <c r="AC1953">
        <v>208.65280000000001</v>
      </c>
      <c r="AD1953">
        <f t="shared" si="428"/>
        <v>2.0865279999999999</v>
      </c>
      <c r="AF1953" s="1">
        <v>43269</v>
      </c>
      <c r="AG1953">
        <v>-0.32300000000000001</v>
      </c>
      <c r="AH1953">
        <f t="shared" si="429"/>
        <v>-3.2300000000000002E-3</v>
      </c>
      <c r="AJ1953" s="1">
        <v>43269</v>
      </c>
      <c r="AK1953">
        <v>-0.26800000000000002</v>
      </c>
      <c r="AL1953">
        <f t="shared" si="430"/>
        <v>-2.6800000000000001E-3</v>
      </c>
      <c r="AN1953" s="1">
        <v>43321</v>
      </c>
      <c r="AO1953">
        <v>-0.26</v>
      </c>
      <c r="AP1953">
        <f t="shared" si="431"/>
        <v>-2.5999999999999999E-3</v>
      </c>
      <c r="AS1953" s="1">
        <v>43298</v>
      </c>
      <c r="AT1953">
        <v>0.62080000000000002</v>
      </c>
      <c r="AU1953">
        <f t="shared" si="432"/>
        <v>6.208E-3</v>
      </c>
      <c r="AX1953" s="1"/>
    </row>
    <row r="1954" spans="1:50" x14ac:dyDescent="0.3">
      <c r="A1954" s="19">
        <f t="shared" si="433"/>
        <v>48649</v>
      </c>
      <c r="B1954">
        <f t="shared" ca="1" si="420"/>
        <v>-7.0027777777777782</v>
      </c>
      <c r="C1954">
        <f ca="1">IF(currency="USD",'Future et co'!D1954,IF(currency="EUR",'Future et co'!E1954,IF(currency="GBP",'Future et co'!F1954,FALSE)))</f>
        <v>3.5830000000000001E-2</v>
      </c>
      <c r="D1954">
        <f t="shared" ca="1" si="421"/>
        <v>3.5830000000000001E-2</v>
      </c>
      <c r="E1954">
        <f t="shared" ca="1" si="422"/>
        <v>2.1409999999999998E-2</v>
      </c>
      <c r="F1954">
        <f t="shared" ca="1" si="423"/>
        <v>3.7088999999999997E-2</v>
      </c>
      <c r="J1954" s="1">
        <v>43291</v>
      </c>
      <c r="K1954">
        <v>1.94</v>
      </c>
      <c r="L1954">
        <f t="shared" si="424"/>
        <v>1.9400000000000001E-2</v>
      </c>
      <c r="N1954" s="1">
        <v>43291</v>
      </c>
      <c r="O1954">
        <v>2.0640000000000001</v>
      </c>
      <c r="P1954">
        <f t="shared" si="425"/>
        <v>2.0640000000000002E-2</v>
      </c>
      <c r="R1954" s="1">
        <v>43320</v>
      </c>
      <c r="S1954">
        <v>2.64</v>
      </c>
      <c r="T1954">
        <f t="shared" si="426"/>
        <v>2.64E-2</v>
      </c>
      <c r="V1954" s="1">
        <v>43319</v>
      </c>
      <c r="W1954">
        <v>2.8529</v>
      </c>
      <c r="X1954">
        <f t="shared" si="427"/>
        <v>2.8528999999999999E-2</v>
      </c>
      <c r="AB1954" s="1">
        <v>43250</v>
      </c>
      <c r="AC1954">
        <v>208.4984</v>
      </c>
      <c r="AD1954">
        <f t="shared" si="428"/>
        <v>2.0849839999999999</v>
      </c>
      <c r="AF1954" s="1">
        <v>43266</v>
      </c>
      <c r="AG1954">
        <v>-0.32100000000000001</v>
      </c>
      <c r="AH1954">
        <f t="shared" si="429"/>
        <v>-3.2100000000000002E-3</v>
      </c>
      <c r="AJ1954" s="1">
        <v>43266</v>
      </c>
      <c r="AK1954">
        <v>-0.26800000000000002</v>
      </c>
      <c r="AL1954">
        <f t="shared" si="430"/>
        <v>-2.6800000000000001E-3</v>
      </c>
      <c r="AN1954" s="1">
        <v>43320</v>
      </c>
      <c r="AO1954">
        <v>-0.26</v>
      </c>
      <c r="AP1954">
        <f t="shared" si="431"/>
        <v>-2.5999999999999999E-3</v>
      </c>
      <c r="AS1954" s="1">
        <v>43297</v>
      </c>
      <c r="AT1954">
        <v>0.61599999999999999</v>
      </c>
      <c r="AU1954">
        <f t="shared" si="432"/>
        <v>6.1599999999999997E-3</v>
      </c>
      <c r="AX1954" s="1"/>
    </row>
    <row r="1955" spans="1:50" x14ac:dyDescent="0.3">
      <c r="A1955" s="19">
        <f t="shared" si="433"/>
        <v>48652</v>
      </c>
      <c r="B1955">
        <f t="shared" ca="1" si="420"/>
        <v>-7.0111111111111111</v>
      </c>
      <c r="C1955">
        <f ca="1">IF(currency="USD",'Future et co'!D1955,IF(currency="EUR",'Future et co'!E1955,IF(currency="GBP",'Future et co'!F1955,FALSE)))</f>
        <v>3.5830000000000001E-2</v>
      </c>
      <c r="D1955">
        <f t="shared" ca="1" si="421"/>
        <v>3.5830000000000001E-2</v>
      </c>
      <c r="E1955">
        <f t="shared" ca="1" si="422"/>
        <v>2.1409999999999998E-2</v>
      </c>
      <c r="F1955">
        <f t="shared" ca="1" si="423"/>
        <v>3.7088999999999997E-2</v>
      </c>
      <c r="J1955" s="1">
        <v>43290</v>
      </c>
      <c r="K1955">
        <v>1.9430000000000001</v>
      </c>
      <c r="L1955">
        <f t="shared" si="424"/>
        <v>1.9429999999999999E-2</v>
      </c>
      <c r="N1955" s="1">
        <v>43290</v>
      </c>
      <c r="O1955">
        <v>2.052</v>
      </c>
      <c r="P1955">
        <f t="shared" si="425"/>
        <v>2.052E-2</v>
      </c>
      <c r="R1955" s="1">
        <v>43319</v>
      </c>
      <c r="S1955">
        <v>2.6469999999999998</v>
      </c>
      <c r="T1955">
        <f t="shared" si="426"/>
        <v>2.6469999999999997E-2</v>
      </c>
      <c r="V1955" s="1">
        <v>43318</v>
      </c>
      <c r="W1955">
        <v>2.8334000000000001</v>
      </c>
      <c r="X1955">
        <f t="shared" si="427"/>
        <v>2.8334000000000002E-2</v>
      </c>
      <c r="AB1955" s="1">
        <v>43249</v>
      </c>
      <c r="AC1955">
        <v>209.50219999999999</v>
      </c>
      <c r="AD1955">
        <f t="shared" si="428"/>
        <v>2.0950219999999997</v>
      </c>
      <c r="AF1955" s="1">
        <v>43265</v>
      </c>
      <c r="AG1955">
        <v>-0.32100000000000001</v>
      </c>
      <c r="AH1955">
        <f t="shared" si="429"/>
        <v>-3.2100000000000002E-3</v>
      </c>
      <c r="AJ1955" s="1">
        <v>43265</v>
      </c>
      <c r="AK1955">
        <v>-0.26800000000000002</v>
      </c>
      <c r="AL1955">
        <f t="shared" si="430"/>
        <v>-2.6800000000000001E-3</v>
      </c>
      <c r="AN1955" s="1">
        <v>43319</v>
      </c>
      <c r="AO1955">
        <v>-0.27</v>
      </c>
      <c r="AP1955">
        <f t="shared" si="431"/>
        <v>-2.7000000000000001E-3</v>
      </c>
      <c r="AS1955" s="1">
        <v>43294</v>
      </c>
      <c r="AT1955">
        <v>0.61180000000000001</v>
      </c>
      <c r="AU1955">
        <f t="shared" si="432"/>
        <v>6.1180000000000002E-3</v>
      </c>
      <c r="AX1955" s="1"/>
    </row>
    <row r="1956" spans="1:50" x14ac:dyDescent="0.3">
      <c r="A1956" s="19">
        <f t="shared" si="433"/>
        <v>48653</v>
      </c>
      <c r="B1956">
        <f t="shared" ca="1" si="420"/>
        <v>-7.0138888888888893</v>
      </c>
      <c r="C1956">
        <f ca="1">IF(currency="USD",'Future et co'!D1956,IF(currency="EUR",'Future et co'!E1956,IF(currency="GBP",'Future et co'!F1956,FALSE)))</f>
        <v>3.5830000000000001E-2</v>
      </c>
      <c r="D1956">
        <f t="shared" ca="1" si="421"/>
        <v>3.5830000000000001E-2</v>
      </c>
      <c r="E1956">
        <f t="shared" ca="1" si="422"/>
        <v>2.1409999999999998E-2</v>
      </c>
      <c r="F1956">
        <f t="shared" ca="1" si="423"/>
        <v>3.7088999999999997E-2</v>
      </c>
      <c r="J1956" s="1">
        <v>43287</v>
      </c>
      <c r="K1956">
        <v>1.9419999999999999</v>
      </c>
      <c r="L1956">
        <f t="shared" si="424"/>
        <v>1.942E-2</v>
      </c>
      <c r="N1956" s="1">
        <v>43287</v>
      </c>
      <c r="O1956">
        <v>2.0510000000000002</v>
      </c>
      <c r="P1956">
        <f t="shared" si="425"/>
        <v>2.051E-2</v>
      </c>
      <c r="R1956" s="1">
        <v>43318</v>
      </c>
      <c r="S1956">
        <v>2.641</v>
      </c>
      <c r="T1956">
        <f t="shared" si="426"/>
        <v>2.6409999999999999E-2</v>
      </c>
      <c r="V1956" s="1">
        <v>43315</v>
      </c>
      <c r="W1956">
        <v>2.8431999999999999</v>
      </c>
      <c r="X1956">
        <f t="shared" si="427"/>
        <v>2.8431999999999999E-2</v>
      </c>
      <c r="AB1956" s="1">
        <v>43248</v>
      </c>
      <c r="AC1956">
        <v>208.3826</v>
      </c>
      <c r="AD1956">
        <f t="shared" si="428"/>
        <v>2.0838260000000002</v>
      </c>
      <c r="AF1956" s="1">
        <v>43264</v>
      </c>
      <c r="AG1956">
        <v>-0.32100000000000001</v>
      </c>
      <c r="AH1956">
        <f t="shared" si="429"/>
        <v>-3.2100000000000002E-3</v>
      </c>
      <c r="AJ1956" s="1">
        <v>43264</v>
      </c>
      <c r="AK1956">
        <v>-0.26800000000000002</v>
      </c>
      <c r="AL1956">
        <f t="shared" si="430"/>
        <v>-2.6800000000000001E-3</v>
      </c>
      <c r="AN1956" s="1">
        <v>43318</v>
      </c>
      <c r="AO1956">
        <v>-0.27</v>
      </c>
      <c r="AP1956">
        <f t="shared" si="431"/>
        <v>-2.7000000000000001E-3</v>
      </c>
      <c r="AS1956" s="1">
        <v>43293</v>
      </c>
      <c r="AT1956">
        <v>0.59889999999999999</v>
      </c>
      <c r="AU1956">
        <f t="shared" si="432"/>
        <v>5.9889999999999995E-3</v>
      </c>
      <c r="AX1956" s="1"/>
    </row>
    <row r="1957" spans="1:50" x14ac:dyDescent="0.3">
      <c r="A1957" s="19">
        <f t="shared" si="433"/>
        <v>48654</v>
      </c>
      <c r="B1957">
        <f t="shared" ca="1" si="420"/>
        <v>-7.0166666666666666</v>
      </c>
      <c r="C1957">
        <f ca="1">IF(currency="USD",'Future et co'!D1957,IF(currency="EUR",'Future et co'!E1957,IF(currency="GBP",'Future et co'!F1957,FALSE)))</f>
        <v>3.5830000000000001E-2</v>
      </c>
      <c r="D1957">
        <f t="shared" ca="1" si="421"/>
        <v>3.5830000000000001E-2</v>
      </c>
      <c r="E1957">
        <f t="shared" ca="1" si="422"/>
        <v>2.1409999999999998E-2</v>
      </c>
      <c r="F1957">
        <f t="shared" ca="1" si="423"/>
        <v>3.7088999999999997E-2</v>
      </c>
      <c r="J1957" s="1">
        <v>43286</v>
      </c>
      <c r="K1957">
        <v>1.9339999999999999</v>
      </c>
      <c r="L1957">
        <f t="shared" si="424"/>
        <v>1.934E-2</v>
      </c>
      <c r="N1957" s="1">
        <v>43286</v>
      </c>
      <c r="O1957">
        <v>2.052</v>
      </c>
      <c r="P1957">
        <f t="shared" si="425"/>
        <v>2.052E-2</v>
      </c>
      <c r="R1957" s="1">
        <v>43315</v>
      </c>
      <c r="S1957">
        <v>2.64</v>
      </c>
      <c r="T1957">
        <f t="shared" si="426"/>
        <v>2.64E-2</v>
      </c>
      <c r="V1957" s="1">
        <v>43314</v>
      </c>
      <c r="W1957">
        <v>2.8595000000000002</v>
      </c>
      <c r="X1957">
        <f t="shared" si="427"/>
        <v>2.8595000000000002E-2</v>
      </c>
      <c r="AB1957" s="1">
        <v>43245</v>
      </c>
      <c r="AC1957">
        <v>207.2116</v>
      </c>
      <c r="AD1957">
        <f t="shared" si="428"/>
        <v>2.0721159999999998</v>
      </c>
      <c r="AF1957" s="1">
        <v>43263</v>
      </c>
      <c r="AG1957">
        <v>-0.32100000000000001</v>
      </c>
      <c r="AH1957">
        <f t="shared" si="429"/>
        <v>-3.2100000000000002E-3</v>
      </c>
      <c r="AJ1957" s="1">
        <v>43263</v>
      </c>
      <c r="AK1957">
        <v>-0.26700000000000002</v>
      </c>
      <c r="AL1957">
        <f t="shared" si="430"/>
        <v>-2.6700000000000001E-3</v>
      </c>
      <c r="AN1957" s="1">
        <v>43315</v>
      </c>
      <c r="AO1957">
        <v>-0.27</v>
      </c>
      <c r="AP1957">
        <f t="shared" si="431"/>
        <v>-2.7000000000000001E-3</v>
      </c>
      <c r="AS1957" s="1">
        <v>43292</v>
      </c>
      <c r="AT1957">
        <v>0.59819999999999995</v>
      </c>
      <c r="AU1957">
        <f t="shared" si="432"/>
        <v>5.9819999999999995E-3</v>
      </c>
      <c r="AX1957" s="1"/>
    </row>
    <row r="1958" spans="1:50" x14ac:dyDescent="0.3">
      <c r="A1958" s="19">
        <f t="shared" si="433"/>
        <v>48655</v>
      </c>
      <c r="B1958">
        <f t="shared" ca="1" si="420"/>
        <v>-7.0194444444444448</v>
      </c>
      <c r="C1958">
        <f ca="1">IF(currency="USD",'Future et co'!D1958,IF(currency="EUR",'Future et co'!E1958,IF(currency="GBP",'Future et co'!F1958,FALSE)))</f>
        <v>3.5830000000000001E-2</v>
      </c>
      <c r="D1958">
        <f t="shared" ca="1" si="421"/>
        <v>3.5830000000000001E-2</v>
      </c>
      <c r="E1958">
        <f t="shared" ca="1" si="422"/>
        <v>2.1409999999999998E-2</v>
      </c>
      <c r="F1958">
        <f t="shared" ca="1" si="423"/>
        <v>3.7088999999999997E-2</v>
      </c>
      <c r="J1958" s="1">
        <v>43285</v>
      </c>
      <c r="K1958">
        <v>1.954</v>
      </c>
      <c r="L1958">
        <f t="shared" si="424"/>
        <v>1.9539999999999998E-2</v>
      </c>
      <c r="N1958" s="1">
        <v>43285</v>
      </c>
      <c r="O1958">
        <v>2.0539999999999998</v>
      </c>
      <c r="P1958">
        <f t="shared" si="425"/>
        <v>2.0539999999999999E-2</v>
      </c>
      <c r="R1958" s="1">
        <v>43314</v>
      </c>
      <c r="S1958">
        <v>2.6459999999999999</v>
      </c>
      <c r="T1958">
        <f t="shared" si="426"/>
        <v>2.6459999999999997E-2</v>
      </c>
      <c r="V1958" s="1">
        <v>43313</v>
      </c>
      <c r="W1958">
        <v>2.8639999999999999</v>
      </c>
      <c r="X1958">
        <f t="shared" si="427"/>
        <v>2.8639999999999999E-2</v>
      </c>
      <c r="AB1958" s="1">
        <v>43244</v>
      </c>
      <c r="AC1958">
        <v>206.18209999999999</v>
      </c>
      <c r="AD1958">
        <f t="shared" si="428"/>
        <v>2.0618210000000001</v>
      </c>
      <c r="AF1958" s="1">
        <v>43262</v>
      </c>
      <c r="AG1958">
        <v>-0.32100000000000001</v>
      </c>
      <c r="AH1958">
        <f t="shared" si="429"/>
        <v>-3.2100000000000002E-3</v>
      </c>
      <c r="AJ1958" s="1">
        <v>43262</v>
      </c>
      <c r="AK1958">
        <v>-0.26700000000000002</v>
      </c>
      <c r="AL1958">
        <f t="shared" si="430"/>
        <v>-2.6700000000000001E-3</v>
      </c>
      <c r="AN1958" s="1">
        <v>43314</v>
      </c>
      <c r="AO1958">
        <v>-0.27</v>
      </c>
      <c r="AP1958">
        <f t="shared" si="431"/>
        <v>-2.7000000000000001E-3</v>
      </c>
      <c r="AS1958" s="1">
        <v>43291</v>
      </c>
      <c r="AT1958">
        <v>0.59789999999999999</v>
      </c>
      <c r="AU1958">
        <f t="shared" si="432"/>
        <v>5.9789999999999999E-3</v>
      </c>
      <c r="AX1958" s="1"/>
    </row>
    <row r="1959" spans="1:50" x14ac:dyDescent="0.3">
      <c r="A1959" s="19">
        <f t="shared" si="433"/>
        <v>48656</v>
      </c>
      <c r="B1959">
        <f t="shared" ca="1" si="420"/>
        <v>-7.0222222222222221</v>
      </c>
      <c r="C1959">
        <f ca="1">IF(currency="USD",'Future et co'!D1959,IF(currency="EUR",'Future et co'!E1959,IF(currency="GBP",'Future et co'!F1959,FALSE)))</f>
        <v>3.5830000000000001E-2</v>
      </c>
      <c r="D1959">
        <f t="shared" ca="1" si="421"/>
        <v>3.5830000000000001E-2</v>
      </c>
      <c r="E1959">
        <f t="shared" ca="1" si="422"/>
        <v>2.1409999999999998E-2</v>
      </c>
      <c r="F1959">
        <f t="shared" ca="1" si="423"/>
        <v>3.7088999999999997E-2</v>
      </c>
      <c r="J1959" s="1">
        <v>43284</v>
      </c>
      <c r="K1959">
        <v>1.94</v>
      </c>
      <c r="L1959">
        <f t="shared" si="424"/>
        <v>1.9400000000000001E-2</v>
      </c>
      <c r="N1959" s="1">
        <v>43284</v>
      </c>
      <c r="O1959">
        <v>2.0350000000000001</v>
      </c>
      <c r="P1959">
        <f t="shared" si="425"/>
        <v>2.035E-2</v>
      </c>
      <c r="R1959" s="1">
        <v>43313</v>
      </c>
      <c r="S1959">
        <v>2.6549999999999998</v>
      </c>
      <c r="T1959">
        <f t="shared" si="426"/>
        <v>2.6549999999999997E-2</v>
      </c>
      <c r="V1959" s="1">
        <v>43312</v>
      </c>
      <c r="W1959">
        <v>2.8450000000000002</v>
      </c>
      <c r="X1959">
        <f t="shared" si="427"/>
        <v>2.8450000000000003E-2</v>
      </c>
      <c r="AB1959" s="1">
        <v>43243</v>
      </c>
      <c r="AC1959">
        <v>205.59010000000001</v>
      </c>
      <c r="AD1959">
        <f t="shared" si="428"/>
        <v>2.055901</v>
      </c>
      <c r="AF1959" s="1">
        <v>43259</v>
      </c>
      <c r="AG1959">
        <v>-0.32100000000000001</v>
      </c>
      <c r="AH1959">
        <f t="shared" si="429"/>
        <v>-3.2100000000000002E-3</v>
      </c>
      <c r="AJ1959" s="1">
        <v>43259</v>
      </c>
      <c r="AK1959">
        <v>-0.26700000000000002</v>
      </c>
      <c r="AL1959">
        <f t="shared" si="430"/>
        <v>-2.6700000000000001E-3</v>
      </c>
      <c r="AN1959" s="1">
        <v>43313</v>
      </c>
      <c r="AO1959">
        <v>-0.27</v>
      </c>
      <c r="AP1959">
        <f t="shared" si="431"/>
        <v>-2.7000000000000001E-3</v>
      </c>
      <c r="AS1959" s="1">
        <v>43290</v>
      </c>
      <c r="AT1959">
        <v>0.58940000000000003</v>
      </c>
      <c r="AU1959">
        <f t="shared" si="432"/>
        <v>5.8939999999999999E-3</v>
      </c>
      <c r="AX1959" s="1"/>
    </row>
    <row r="1960" spans="1:50" x14ac:dyDescent="0.3">
      <c r="A1960" s="19">
        <f t="shared" si="433"/>
        <v>48659</v>
      </c>
      <c r="B1960">
        <f t="shared" ca="1" si="420"/>
        <v>-7.0305555555555559</v>
      </c>
      <c r="C1960">
        <f ca="1">IF(currency="USD",'Future et co'!D1960,IF(currency="EUR",'Future et co'!E1960,IF(currency="GBP",'Future et co'!F1960,FALSE)))</f>
        <v>3.5830000000000001E-2</v>
      </c>
      <c r="D1960">
        <f t="shared" ca="1" si="421"/>
        <v>3.5830000000000001E-2</v>
      </c>
      <c r="E1960">
        <f t="shared" ca="1" si="422"/>
        <v>2.1409999999999998E-2</v>
      </c>
      <c r="F1960">
        <f t="shared" ca="1" si="423"/>
        <v>3.7088999999999997E-2</v>
      </c>
      <c r="J1960" s="1">
        <v>43283</v>
      </c>
      <c r="K1960">
        <v>1.9339999999999999</v>
      </c>
      <c r="L1960">
        <f t="shared" si="424"/>
        <v>1.934E-2</v>
      </c>
      <c r="N1960" s="1">
        <v>43283</v>
      </c>
      <c r="O1960">
        <v>2.0409999999999999</v>
      </c>
      <c r="P1960">
        <f t="shared" si="425"/>
        <v>2.0409999999999998E-2</v>
      </c>
      <c r="R1960" s="1">
        <v>43312</v>
      </c>
      <c r="S1960">
        <v>2.6480000000000001</v>
      </c>
      <c r="T1960">
        <f t="shared" si="426"/>
        <v>2.648E-2</v>
      </c>
      <c r="V1960" s="1">
        <v>43311</v>
      </c>
      <c r="W1960">
        <v>2.839</v>
      </c>
      <c r="X1960">
        <f t="shared" si="427"/>
        <v>2.8389999999999999E-2</v>
      </c>
      <c r="AB1960" s="1">
        <v>43242</v>
      </c>
      <c r="AC1960">
        <v>204.48339999999999</v>
      </c>
      <c r="AD1960">
        <f t="shared" si="428"/>
        <v>2.0448339999999998</v>
      </c>
      <c r="AF1960" s="1">
        <v>43258</v>
      </c>
      <c r="AG1960">
        <v>-0.32100000000000001</v>
      </c>
      <c r="AH1960">
        <f t="shared" si="429"/>
        <v>-3.2100000000000002E-3</v>
      </c>
      <c r="AJ1960" s="1">
        <v>43258</v>
      </c>
      <c r="AK1960">
        <v>-0.26900000000000002</v>
      </c>
      <c r="AL1960">
        <f t="shared" si="430"/>
        <v>-2.6900000000000001E-3</v>
      </c>
      <c r="AN1960" s="1">
        <v>43312</v>
      </c>
      <c r="AO1960">
        <v>-0.27</v>
      </c>
      <c r="AP1960">
        <f t="shared" si="431"/>
        <v>-2.7000000000000001E-3</v>
      </c>
      <c r="AS1960" s="1">
        <v>43287</v>
      </c>
      <c r="AT1960">
        <v>0.59260000000000002</v>
      </c>
      <c r="AU1960">
        <f t="shared" si="432"/>
        <v>5.9259999999999998E-3</v>
      </c>
      <c r="AX1960" s="1"/>
    </row>
    <row r="1961" spans="1:50" x14ac:dyDescent="0.3">
      <c r="A1961" s="19">
        <f t="shared" si="433"/>
        <v>48660</v>
      </c>
      <c r="B1961">
        <f t="shared" ca="1" si="420"/>
        <v>-7.0333333333333332</v>
      </c>
      <c r="C1961">
        <f ca="1">IF(currency="USD",'Future et co'!D1961,IF(currency="EUR",'Future et co'!E1961,IF(currency="GBP",'Future et co'!F1961,FALSE)))</f>
        <v>3.5830000000000001E-2</v>
      </c>
      <c r="D1961">
        <f t="shared" ca="1" si="421"/>
        <v>3.5830000000000001E-2</v>
      </c>
      <c r="E1961">
        <f t="shared" ca="1" si="422"/>
        <v>2.1409999999999998E-2</v>
      </c>
      <c r="F1961">
        <f t="shared" ca="1" si="423"/>
        <v>3.7088999999999997E-2</v>
      </c>
      <c r="J1961" s="1">
        <v>43280</v>
      </c>
      <c r="K1961">
        <v>1.925</v>
      </c>
      <c r="L1961">
        <f t="shared" si="424"/>
        <v>1.925E-2</v>
      </c>
      <c r="N1961" s="1">
        <v>43280</v>
      </c>
      <c r="O1961">
        <v>2.028</v>
      </c>
      <c r="P1961">
        <f t="shared" si="425"/>
        <v>2.0279999999999999E-2</v>
      </c>
      <c r="R1961" s="1">
        <v>43311</v>
      </c>
      <c r="S1961">
        <v>2.641</v>
      </c>
      <c r="T1961">
        <f t="shared" si="426"/>
        <v>2.6409999999999999E-2</v>
      </c>
      <c r="V1961" s="1">
        <v>43308</v>
      </c>
      <c r="W1961">
        <v>2.835</v>
      </c>
      <c r="X1961">
        <f t="shared" si="427"/>
        <v>2.835E-2</v>
      </c>
      <c r="AB1961" s="1">
        <v>43241</v>
      </c>
      <c r="AC1961">
        <v>204.92099999999999</v>
      </c>
      <c r="AD1961">
        <f t="shared" si="428"/>
        <v>2.04921</v>
      </c>
      <c r="AF1961" s="1">
        <v>43257</v>
      </c>
      <c r="AG1961">
        <v>-0.32100000000000001</v>
      </c>
      <c r="AH1961">
        <f t="shared" si="429"/>
        <v>-3.2100000000000002E-3</v>
      </c>
      <c r="AJ1961" s="1">
        <v>43257</v>
      </c>
      <c r="AK1961">
        <v>-0.26900000000000002</v>
      </c>
      <c r="AL1961">
        <f t="shared" si="430"/>
        <v>-2.6900000000000001E-3</v>
      </c>
      <c r="AN1961" s="1">
        <v>43311</v>
      </c>
      <c r="AO1961">
        <v>-0.27</v>
      </c>
      <c r="AP1961">
        <f t="shared" si="431"/>
        <v>-2.7000000000000001E-3</v>
      </c>
      <c r="AS1961" s="1">
        <v>43286</v>
      </c>
      <c r="AT1961">
        <v>0.58699999999999997</v>
      </c>
      <c r="AU1961">
        <f t="shared" si="432"/>
        <v>5.8699999999999994E-3</v>
      </c>
      <c r="AX1961" s="1"/>
    </row>
    <row r="1962" spans="1:50" x14ac:dyDescent="0.3">
      <c r="A1962" s="19">
        <f t="shared" si="433"/>
        <v>48661</v>
      </c>
      <c r="B1962">
        <f t="shared" ca="1" si="420"/>
        <v>-7.0361111111111114</v>
      </c>
      <c r="C1962">
        <f ca="1">IF(currency="USD",'Future et co'!D1962,IF(currency="EUR",'Future et co'!E1962,IF(currency="GBP",'Future et co'!F1962,FALSE)))</f>
        <v>3.5830000000000001E-2</v>
      </c>
      <c r="D1962">
        <f t="shared" ca="1" si="421"/>
        <v>3.5830000000000001E-2</v>
      </c>
      <c r="E1962">
        <f t="shared" ca="1" si="422"/>
        <v>2.1409999999999998E-2</v>
      </c>
      <c r="F1962">
        <f t="shared" ca="1" si="423"/>
        <v>3.7088999999999997E-2</v>
      </c>
      <c r="J1962" s="1">
        <v>43279</v>
      </c>
      <c r="K1962">
        <v>1.9279999999999999</v>
      </c>
      <c r="L1962">
        <f t="shared" si="424"/>
        <v>1.9279999999999999E-2</v>
      </c>
      <c r="N1962" s="1">
        <v>43279</v>
      </c>
      <c r="O1962">
        <v>2.0230000000000001</v>
      </c>
      <c r="P1962">
        <f t="shared" si="425"/>
        <v>2.0230000000000001E-2</v>
      </c>
      <c r="R1962" s="1">
        <v>43308</v>
      </c>
      <c r="S1962">
        <v>2.6349999999999998</v>
      </c>
      <c r="T1962">
        <f t="shared" si="426"/>
        <v>2.6349999999999998E-2</v>
      </c>
      <c r="V1962" s="1">
        <v>43307</v>
      </c>
      <c r="W1962">
        <v>2.8448000000000002</v>
      </c>
      <c r="X1962">
        <f t="shared" si="427"/>
        <v>2.8448000000000001E-2</v>
      </c>
      <c r="AB1962" s="1">
        <v>43238</v>
      </c>
      <c r="AC1962">
        <v>204.1874</v>
      </c>
      <c r="AD1962">
        <f t="shared" si="428"/>
        <v>2.041874</v>
      </c>
      <c r="AF1962" s="1">
        <v>43256</v>
      </c>
      <c r="AG1962">
        <v>-0.32200000000000001</v>
      </c>
      <c r="AH1962">
        <f t="shared" si="429"/>
        <v>-3.2200000000000002E-3</v>
      </c>
      <c r="AJ1962" s="1">
        <v>43256</v>
      </c>
      <c r="AK1962">
        <v>-0.26900000000000002</v>
      </c>
      <c r="AL1962">
        <f t="shared" si="430"/>
        <v>-2.6900000000000001E-3</v>
      </c>
      <c r="AN1962" s="1">
        <v>43308</v>
      </c>
      <c r="AO1962">
        <v>-0.26</v>
      </c>
      <c r="AP1962">
        <f t="shared" si="431"/>
        <v>-2.5999999999999999E-3</v>
      </c>
      <c r="AS1962" s="1">
        <v>43285</v>
      </c>
      <c r="AT1962">
        <v>0.57099999999999995</v>
      </c>
      <c r="AU1962">
        <f t="shared" si="432"/>
        <v>5.7099999999999998E-3</v>
      </c>
      <c r="AX1962" s="1"/>
    </row>
    <row r="1963" spans="1:50" x14ac:dyDescent="0.3">
      <c r="A1963" s="19">
        <f t="shared" si="433"/>
        <v>48662</v>
      </c>
      <c r="B1963">
        <f t="shared" ca="1" si="420"/>
        <v>-7.0388888888888888</v>
      </c>
      <c r="C1963">
        <f ca="1">IF(currency="USD",'Future et co'!D1963,IF(currency="EUR",'Future et co'!E1963,IF(currency="GBP",'Future et co'!F1963,FALSE)))</f>
        <v>3.5830000000000001E-2</v>
      </c>
      <c r="D1963">
        <f t="shared" ca="1" si="421"/>
        <v>3.5830000000000001E-2</v>
      </c>
      <c r="E1963">
        <f t="shared" ca="1" si="422"/>
        <v>2.1409999999999998E-2</v>
      </c>
      <c r="F1963">
        <f t="shared" ca="1" si="423"/>
        <v>3.7088999999999997E-2</v>
      </c>
      <c r="J1963" s="1">
        <v>43278</v>
      </c>
      <c r="K1963">
        <v>1.915</v>
      </c>
      <c r="L1963">
        <f t="shared" si="424"/>
        <v>1.915E-2</v>
      </c>
      <c r="N1963" s="1">
        <v>43278</v>
      </c>
      <c r="O1963">
        <v>2.0219999999999998</v>
      </c>
      <c r="P1963">
        <f t="shared" si="425"/>
        <v>2.0219999999999998E-2</v>
      </c>
      <c r="R1963" s="1">
        <v>43307</v>
      </c>
      <c r="S1963">
        <v>2.6360000000000001</v>
      </c>
      <c r="T1963">
        <f t="shared" si="426"/>
        <v>2.6360000000000001E-2</v>
      </c>
      <c r="V1963" s="1">
        <v>43306</v>
      </c>
      <c r="W1963">
        <v>2.835</v>
      </c>
      <c r="X1963">
        <f t="shared" si="427"/>
        <v>2.835E-2</v>
      </c>
      <c r="AB1963" s="1">
        <v>43237</v>
      </c>
      <c r="AC1963">
        <v>203.15799999999999</v>
      </c>
      <c r="AD1963">
        <f t="shared" si="428"/>
        <v>2.0315799999999999</v>
      </c>
      <c r="AF1963" s="1">
        <v>43255</v>
      </c>
      <c r="AG1963">
        <v>-0.32100000000000001</v>
      </c>
      <c r="AH1963">
        <f t="shared" si="429"/>
        <v>-3.2100000000000002E-3</v>
      </c>
      <c r="AJ1963" s="1">
        <v>43255</v>
      </c>
      <c r="AK1963">
        <v>-0.26900000000000002</v>
      </c>
      <c r="AL1963">
        <f t="shared" si="430"/>
        <v>-2.6900000000000001E-3</v>
      </c>
      <c r="AN1963" s="1">
        <v>43307</v>
      </c>
      <c r="AO1963">
        <v>-0.26</v>
      </c>
      <c r="AP1963">
        <f t="shared" si="431"/>
        <v>-2.5999999999999999E-3</v>
      </c>
      <c r="AS1963" s="1">
        <v>43284</v>
      </c>
      <c r="AT1963">
        <v>0.55330000000000001</v>
      </c>
      <c r="AU1963">
        <f t="shared" si="432"/>
        <v>5.5329999999999997E-3</v>
      </c>
      <c r="AX1963" s="1"/>
    </row>
    <row r="1964" spans="1:50" x14ac:dyDescent="0.3">
      <c r="A1964" s="19">
        <f t="shared" si="433"/>
        <v>48663</v>
      </c>
      <c r="B1964">
        <f t="shared" ca="1" si="420"/>
        <v>-7.041666666666667</v>
      </c>
      <c r="C1964">
        <f ca="1">IF(currency="USD",'Future et co'!D1964,IF(currency="EUR",'Future et co'!E1964,IF(currency="GBP",'Future et co'!F1964,FALSE)))</f>
        <v>3.5830000000000001E-2</v>
      </c>
      <c r="D1964">
        <f t="shared" ca="1" si="421"/>
        <v>3.5830000000000001E-2</v>
      </c>
      <c r="E1964">
        <f t="shared" ca="1" si="422"/>
        <v>2.1409999999999998E-2</v>
      </c>
      <c r="F1964">
        <f t="shared" ca="1" si="423"/>
        <v>3.7088999999999997E-2</v>
      </c>
      <c r="J1964" s="1">
        <v>43277</v>
      </c>
      <c r="K1964">
        <v>1.9239999999999999</v>
      </c>
      <c r="L1964">
        <f t="shared" si="424"/>
        <v>1.924E-2</v>
      </c>
      <c r="N1964" s="1">
        <v>43277</v>
      </c>
      <c r="O1964">
        <v>2.0289999999999999</v>
      </c>
      <c r="P1964">
        <f t="shared" si="425"/>
        <v>2.0289999999999999E-2</v>
      </c>
      <c r="R1964" s="1">
        <v>43306</v>
      </c>
      <c r="S1964">
        <v>2.6179999999999999</v>
      </c>
      <c r="T1964">
        <f t="shared" si="426"/>
        <v>2.6179999999999998E-2</v>
      </c>
      <c r="V1964" s="1">
        <v>43305</v>
      </c>
      <c r="W1964">
        <v>2.8172000000000001</v>
      </c>
      <c r="X1964">
        <f t="shared" si="427"/>
        <v>2.8172000000000003E-2</v>
      </c>
      <c r="AB1964" s="1">
        <v>43236</v>
      </c>
      <c r="AC1964">
        <v>203.55690000000001</v>
      </c>
      <c r="AD1964">
        <f t="shared" si="428"/>
        <v>2.0355690000000002</v>
      </c>
      <c r="AF1964" s="1">
        <v>43252</v>
      </c>
      <c r="AG1964">
        <v>-0.32100000000000001</v>
      </c>
      <c r="AH1964">
        <f t="shared" si="429"/>
        <v>-3.2100000000000002E-3</v>
      </c>
      <c r="AJ1964" s="1">
        <v>43252</v>
      </c>
      <c r="AK1964">
        <v>-0.26900000000000002</v>
      </c>
      <c r="AL1964">
        <f t="shared" si="430"/>
        <v>-2.6900000000000001E-3</v>
      </c>
      <c r="AN1964" s="1">
        <v>43306</v>
      </c>
      <c r="AO1964">
        <v>-0.26</v>
      </c>
      <c r="AP1964">
        <f t="shared" si="431"/>
        <v>-2.5999999999999999E-3</v>
      </c>
      <c r="AS1964" s="1">
        <v>43283</v>
      </c>
      <c r="AT1964">
        <v>0.55210000000000004</v>
      </c>
      <c r="AU1964">
        <f t="shared" si="432"/>
        <v>5.5210000000000007E-3</v>
      </c>
      <c r="AX1964" s="1"/>
    </row>
    <row r="1965" spans="1:50" x14ac:dyDescent="0.3">
      <c r="A1965" s="19">
        <f t="shared" si="433"/>
        <v>48666</v>
      </c>
      <c r="B1965">
        <f t="shared" ca="1" si="420"/>
        <v>-7.05</v>
      </c>
      <c r="C1965">
        <f ca="1">IF(currency="USD",'Future et co'!D1965,IF(currency="EUR",'Future et co'!E1965,IF(currency="GBP",'Future et co'!F1965,FALSE)))</f>
        <v>3.5830000000000001E-2</v>
      </c>
      <c r="D1965">
        <f t="shared" ca="1" si="421"/>
        <v>3.5830000000000001E-2</v>
      </c>
      <c r="E1965">
        <f t="shared" ca="1" si="422"/>
        <v>2.1409999999999998E-2</v>
      </c>
      <c r="F1965">
        <f t="shared" ca="1" si="423"/>
        <v>3.7088999999999997E-2</v>
      </c>
      <c r="J1965" s="1">
        <v>43276</v>
      </c>
      <c r="K1965">
        <v>1.9179999999999999</v>
      </c>
      <c r="L1965">
        <f t="shared" si="424"/>
        <v>1.9179999999999999E-2</v>
      </c>
      <c r="N1965" s="1">
        <v>43276</v>
      </c>
      <c r="O1965">
        <v>2.028</v>
      </c>
      <c r="P1965">
        <f t="shared" si="425"/>
        <v>2.0279999999999999E-2</v>
      </c>
      <c r="R1965" s="1">
        <v>43305</v>
      </c>
      <c r="S1965">
        <v>2.617</v>
      </c>
      <c r="T1965">
        <f t="shared" si="426"/>
        <v>2.6169999999999999E-2</v>
      </c>
      <c r="V1965" s="1">
        <v>43304</v>
      </c>
      <c r="W1965">
        <v>2.8269000000000002</v>
      </c>
      <c r="X1965">
        <f t="shared" si="427"/>
        <v>2.8269000000000002E-2</v>
      </c>
      <c r="AB1965" s="1">
        <v>43235</v>
      </c>
      <c r="AC1965">
        <v>203.0164</v>
      </c>
      <c r="AD1965">
        <f t="shared" si="428"/>
        <v>2.0301640000000001</v>
      </c>
      <c r="AF1965" s="1">
        <v>43251</v>
      </c>
      <c r="AG1965">
        <v>-0.32100000000000001</v>
      </c>
      <c r="AH1965">
        <f t="shared" si="429"/>
        <v>-3.2100000000000002E-3</v>
      </c>
      <c r="AJ1965" s="1">
        <v>43251</v>
      </c>
      <c r="AK1965">
        <v>-0.26900000000000002</v>
      </c>
      <c r="AL1965">
        <f t="shared" si="430"/>
        <v>-2.6900000000000001E-3</v>
      </c>
      <c r="AN1965" s="1">
        <v>43305</v>
      </c>
      <c r="AO1965">
        <v>-0.26</v>
      </c>
      <c r="AP1965">
        <f t="shared" si="431"/>
        <v>-2.5999999999999999E-3</v>
      </c>
      <c r="AS1965" s="1">
        <v>43280</v>
      </c>
      <c r="AT1965">
        <v>0.54810000000000003</v>
      </c>
      <c r="AU1965">
        <f t="shared" si="432"/>
        <v>5.4810000000000006E-3</v>
      </c>
      <c r="AX1965" s="1"/>
    </row>
    <row r="1966" spans="1:50" x14ac:dyDescent="0.3">
      <c r="A1966" s="19">
        <f t="shared" si="433"/>
        <v>48667</v>
      </c>
      <c r="B1966">
        <f t="shared" ca="1" si="420"/>
        <v>-7.052777777777778</v>
      </c>
      <c r="C1966">
        <f ca="1">IF(currency="USD",'Future et co'!D1966,IF(currency="EUR",'Future et co'!E1966,IF(currency="GBP",'Future et co'!F1966,FALSE)))</f>
        <v>3.5830000000000001E-2</v>
      </c>
      <c r="D1966">
        <f t="shared" ca="1" si="421"/>
        <v>3.5830000000000001E-2</v>
      </c>
      <c r="E1966">
        <f t="shared" ca="1" si="422"/>
        <v>2.1409999999999998E-2</v>
      </c>
      <c r="F1966">
        <f t="shared" ca="1" si="423"/>
        <v>3.7088999999999997E-2</v>
      </c>
      <c r="J1966" s="1">
        <v>43273</v>
      </c>
      <c r="K1966">
        <v>1.93</v>
      </c>
      <c r="L1966">
        <f t="shared" si="424"/>
        <v>1.9299999999999998E-2</v>
      </c>
      <c r="N1966" s="1">
        <v>43273</v>
      </c>
      <c r="O1966">
        <v>2.0289999999999999</v>
      </c>
      <c r="P1966">
        <f t="shared" si="425"/>
        <v>2.0289999999999999E-2</v>
      </c>
      <c r="R1966" s="1">
        <v>43304</v>
      </c>
      <c r="S1966">
        <v>2.6219999999999999</v>
      </c>
      <c r="T1966">
        <f t="shared" si="426"/>
        <v>2.622E-2</v>
      </c>
      <c r="V1966" s="1">
        <v>43301</v>
      </c>
      <c r="W1966">
        <v>2.7926000000000002</v>
      </c>
      <c r="X1966">
        <f t="shared" si="427"/>
        <v>2.7926000000000003E-2</v>
      </c>
      <c r="AB1966" s="1">
        <v>43234</v>
      </c>
      <c r="AC1966">
        <v>203.50540000000001</v>
      </c>
      <c r="AD1966">
        <f t="shared" si="428"/>
        <v>2.0350540000000001</v>
      </c>
      <c r="AF1966" s="1">
        <v>43250</v>
      </c>
      <c r="AG1966">
        <v>-0.32100000000000001</v>
      </c>
      <c r="AH1966">
        <f t="shared" si="429"/>
        <v>-3.2100000000000002E-3</v>
      </c>
      <c r="AJ1966" s="1">
        <v>43250</v>
      </c>
      <c r="AK1966">
        <v>-0.26900000000000002</v>
      </c>
      <c r="AL1966">
        <f t="shared" si="430"/>
        <v>-2.6900000000000001E-3</v>
      </c>
      <c r="AN1966" s="1">
        <v>43304</v>
      </c>
      <c r="AO1966">
        <v>-0.26</v>
      </c>
      <c r="AP1966">
        <f t="shared" si="431"/>
        <v>-2.5999999999999999E-3</v>
      </c>
      <c r="AS1966" s="1">
        <v>43279</v>
      </c>
      <c r="AT1966">
        <v>0.54100000000000004</v>
      </c>
      <c r="AU1966">
        <f t="shared" si="432"/>
        <v>5.4100000000000007E-3</v>
      </c>
      <c r="AX1966" s="1"/>
    </row>
    <row r="1967" spans="1:50" x14ac:dyDescent="0.3">
      <c r="A1967" s="19">
        <f t="shared" si="433"/>
        <v>48668</v>
      </c>
      <c r="B1967">
        <f t="shared" ca="1" si="420"/>
        <v>-7.0555555555555554</v>
      </c>
      <c r="C1967">
        <f ca="1">IF(currency="USD",'Future et co'!D1967,IF(currency="EUR",'Future et co'!E1967,IF(currency="GBP",'Future et co'!F1967,FALSE)))</f>
        <v>3.5830000000000001E-2</v>
      </c>
      <c r="D1967">
        <f t="shared" ca="1" si="421"/>
        <v>3.5830000000000001E-2</v>
      </c>
      <c r="E1967">
        <f t="shared" ca="1" si="422"/>
        <v>2.1409999999999998E-2</v>
      </c>
      <c r="F1967">
        <f t="shared" ca="1" si="423"/>
        <v>3.7088999999999997E-2</v>
      </c>
      <c r="J1967" s="1">
        <v>43272</v>
      </c>
      <c r="K1967">
        <v>1.9239999999999999</v>
      </c>
      <c r="L1967">
        <f t="shared" si="424"/>
        <v>1.924E-2</v>
      </c>
      <c r="N1967" s="1">
        <v>43272</v>
      </c>
      <c r="O1967">
        <v>2.0350000000000001</v>
      </c>
      <c r="P1967">
        <f t="shared" si="425"/>
        <v>2.035E-2</v>
      </c>
      <c r="R1967" s="1">
        <v>43301</v>
      </c>
      <c r="S1967">
        <v>2.6139999999999999</v>
      </c>
      <c r="T1967">
        <f t="shared" si="426"/>
        <v>2.614E-2</v>
      </c>
      <c r="V1967" s="1">
        <v>43300</v>
      </c>
      <c r="W1967">
        <v>2.786</v>
      </c>
      <c r="X1967">
        <f t="shared" si="427"/>
        <v>2.7859999999999999E-2</v>
      </c>
      <c r="AB1967" s="1">
        <v>43231</v>
      </c>
      <c r="AC1967">
        <v>204.41909999999999</v>
      </c>
      <c r="AD1967">
        <f t="shared" si="428"/>
        <v>2.0441909999999996</v>
      </c>
      <c r="AF1967" s="1">
        <v>43249</v>
      </c>
      <c r="AG1967">
        <v>-0.32100000000000001</v>
      </c>
      <c r="AH1967">
        <f t="shared" si="429"/>
        <v>-3.2100000000000002E-3</v>
      </c>
      <c r="AJ1967" s="1">
        <v>43249</v>
      </c>
      <c r="AK1967">
        <v>-0.26900000000000002</v>
      </c>
      <c r="AL1967">
        <f t="shared" si="430"/>
        <v>-2.6900000000000001E-3</v>
      </c>
      <c r="AN1967" s="1">
        <v>43301</v>
      </c>
      <c r="AO1967">
        <v>-0.28000000000000003</v>
      </c>
      <c r="AP1967">
        <f t="shared" si="431"/>
        <v>-2.8000000000000004E-3</v>
      </c>
      <c r="AS1967" s="1">
        <v>43278</v>
      </c>
      <c r="AT1967">
        <v>0.54300000000000004</v>
      </c>
      <c r="AU1967">
        <f t="shared" si="432"/>
        <v>5.4300000000000008E-3</v>
      </c>
      <c r="AX1967" s="1"/>
    </row>
    <row r="1968" spans="1:50" x14ac:dyDescent="0.3">
      <c r="A1968" s="19">
        <f t="shared" si="433"/>
        <v>48669</v>
      </c>
      <c r="B1968">
        <f t="shared" ca="1" si="420"/>
        <v>-7.0583333333333336</v>
      </c>
      <c r="C1968">
        <f ca="1">IF(currency="USD",'Future et co'!D1968,IF(currency="EUR",'Future et co'!E1968,IF(currency="GBP",'Future et co'!F1968,FALSE)))</f>
        <v>3.5830000000000001E-2</v>
      </c>
      <c r="D1968">
        <f t="shared" ca="1" si="421"/>
        <v>3.5830000000000001E-2</v>
      </c>
      <c r="E1968">
        <f t="shared" ca="1" si="422"/>
        <v>2.1409999999999998E-2</v>
      </c>
      <c r="F1968">
        <f t="shared" ca="1" si="423"/>
        <v>3.7088999999999997E-2</v>
      </c>
      <c r="J1968" s="1">
        <v>43271</v>
      </c>
      <c r="K1968">
        <v>1.9179999999999999</v>
      </c>
      <c r="L1968">
        <f t="shared" si="424"/>
        <v>1.9179999999999999E-2</v>
      </c>
      <c r="N1968" s="1">
        <v>43271</v>
      </c>
      <c r="O1968">
        <v>2.0299999999999998</v>
      </c>
      <c r="P1968">
        <f t="shared" si="425"/>
        <v>2.0299999999999999E-2</v>
      </c>
      <c r="R1968" s="1">
        <v>43300</v>
      </c>
      <c r="S1968">
        <v>2.6160000000000001</v>
      </c>
      <c r="T1968">
        <f t="shared" si="426"/>
        <v>2.6160000000000003E-2</v>
      </c>
      <c r="V1968" s="1">
        <v>43299</v>
      </c>
      <c r="W1968">
        <v>2.81</v>
      </c>
      <c r="X1968">
        <f t="shared" si="427"/>
        <v>2.81E-2</v>
      </c>
      <c r="AB1968" s="1">
        <v>43230</v>
      </c>
      <c r="AC1968">
        <v>204.7022</v>
      </c>
      <c r="AD1968">
        <f t="shared" si="428"/>
        <v>2.0470220000000001</v>
      </c>
      <c r="AF1968" s="1">
        <v>43248</v>
      </c>
      <c r="AG1968">
        <v>-0.32200000000000001</v>
      </c>
      <c r="AH1968">
        <f t="shared" si="429"/>
        <v>-3.2200000000000002E-3</v>
      </c>
      <c r="AJ1968" s="1">
        <v>43248</v>
      </c>
      <c r="AK1968">
        <v>-0.26900000000000002</v>
      </c>
      <c r="AL1968">
        <f t="shared" si="430"/>
        <v>-2.6900000000000001E-3</v>
      </c>
      <c r="AN1968" s="1">
        <v>43300</v>
      </c>
      <c r="AO1968">
        <v>-0.28000000000000003</v>
      </c>
      <c r="AP1968">
        <f t="shared" si="431"/>
        <v>-2.8000000000000004E-3</v>
      </c>
      <c r="AS1968" s="1">
        <v>43277</v>
      </c>
      <c r="AT1968">
        <v>0.54039999999999999</v>
      </c>
      <c r="AU1968">
        <f t="shared" si="432"/>
        <v>5.4039999999999999E-3</v>
      </c>
      <c r="AX1968" s="1"/>
    </row>
    <row r="1969" spans="1:50" x14ac:dyDescent="0.3">
      <c r="A1969" s="19">
        <f t="shared" si="433"/>
        <v>48670</v>
      </c>
      <c r="B1969">
        <f t="shared" ca="1" si="420"/>
        <v>-7.0611111111111109</v>
      </c>
      <c r="C1969">
        <f ca="1">IF(currency="USD",'Future et co'!D1969,IF(currency="EUR",'Future et co'!E1969,IF(currency="GBP",'Future et co'!F1969,FALSE)))</f>
        <v>3.5830000000000001E-2</v>
      </c>
      <c r="D1969">
        <f t="shared" ca="1" si="421"/>
        <v>3.5830000000000001E-2</v>
      </c>
      <c r="E1969">
        <f t="shared" ca="1" si="422"/>
        <v>2.1409999999999998E-2</v>
      </c>
      <c r="F1969">
        <f t="shared" ca="1" si="423"/>
        <v>3.7088999999999997E-2</v>
      </c>
      <c r="J1969" s="1">
        <v>43270</v>
      </c>
      <c r="K1969">
        <v>1.903</v>
      </c>
      <c r="L1969">
        <f t="shared" si="424"/>
        <v>1.9030000000000002E-2</v>
      </c>
      <c r="N1969" s="1">
        <v>43270</v>
      </c>
      <c r="O1969">
        <v>2.0070000000000001</v>
      </c>
      <c r="P1969">
        <f t="shared" si="425"/>
        <v>2.0070000000000001E-2</v>
      </c>
      <c r="R1969" s="1">
        <v>43299</v>
      </c>
      <c r="S1969">
        <v>2.6240000000000001</v>
      </c>
      <c r="T1969">
        <f t="shared" si="426"/>
        <v>2.6239999999999999E-2</v>
      </c>
      <c r="V1969" s="1">
        <v>43298</v>
      </c>
      <c r="W1969">
        <v>2.8010000000000002</v>
      </c>
      <c r="X1969">
        <f t="shared" si="427"/>
        <v>2.801E-2</v>
      </c>
      <c r="AB1969" s="1">
        <v>43229</v>
      </c>
      <c r="AC1969">
        <v>204.41909999999999</v>
      </c>
      <c r="AD1969">
        <f t="shared" si="428"/>
        <v>2.0441909999999996</v>
      </c>
      <c r="AF1969" s="1">
        <v>43245</v>
      </c>
      <c r="AG1969">
        <v>-0.32300000000000001</v>
      </c>
      <c r="AH1969">
        <f t="shared" si="429"/>
        <v>-3.2300000000000002E-3</v>
      </c>
      <c r="AJ1969" s="1">
        <v>43245</v>
      </c>
      <c r="AK1969">
        <v>-0.27100000000000002</v>
      </c>
      <c r="AL1969">
        <f t="shared" si="430"/>
        <v>-2.7100000000000002E-3</v>
      </c>
      <c r="AN1969" s="1">
        <v>43299</v>
      </c>
      <c r="AO1969">
        <v>-0.28000000000000003</v>
      </c>
      <c r="AP1969">
        <f t="shared" si="431"/>
        <v>-2.8000000000000004E-3</v>
      </c>
      <c r="AS1969" s="1">
        <v>43276</v>
      </c>
      <c r="AT1969">
        <v>0.53779999999999994</v>
      </c>
      <c r="AU1969">
        <f t="shared" si="432"/>
        <v>5.3779999999999991E-3</v>
      </c>
      <c r="AX1969" s="1"/>
    </row>
    <row r="1970" spans="1:50" x14ac:dyDescent="0.3">
      <c r="A1970" s="19">
        <f t="shared" si="433"/>
        <v>48673</v>
      </c>
      <c r="B1970">
        <f t="shared" ca="1" si="420"/>
        <v>-7.0694444444444446</v>
      </c>
      <c r="C1970">
        <f ca="1">IF(currency="USD",'Future et co'!D1970,IF(currency="EUR",'Future et co'!E1970,IF(currency="GBP",'Future et co'!F1970,FALSE)))</f>
        <v>3.5830000000000001E-2</v>
      </c>
      <c r="D1970">
        <f t="shared" ca="1" si="421"/>
        <v>3.5830000000000001E-2</v>
      </c>
      <c r="E1970">
        <f t="shared" ca="1" si="422"/>
        <v>2.1409999999999998E-2</v>
      </c>
      <c r="F1970">
        <f t="shared" ca="1" si="423"/>
        <v>3.7088999999999997E-2</v>
      </c>
      <c r="J1970" s="1">
        <v>43269</v>
      </c>
      <c r="K1970">
        <v>1.9</v>
      </c>
      <c r="L1970">
        <f t="shared" si="424"/>
        <v>1.9E-2</v>
      </c>
      <c r="N1970" s="1">
        <v>43269</v>
      </c>
      <c r="O1970">
        <v>2.0099999999999998</v>
      </c>
      <c r="P1970">
        <f t="shared" si="425"/>
        <v>2.0099999999999996E-2</v>
      </c>
      <c r="R1970" s="1">
        <v>43298</v>
      </c>
      <c r="S1970">
        <v>2.6230000000000002</v>
      </c>
      <c r="T1970">
        <f t="shared" si="426"/>
        <v>2.6230000000000003E-2</v>
      </c>
      <c r="V1970" s="1">
        <v>43297</v>
      </c>
      <c r="W1970">
        <v>2.7927</v>
      </c>
      <c r="X1970">
        <f t="shared" si="427"/>
        <v>2.7927E-2</v>
      </c>
      <c r="AB1970" s="1">
        <v>43228</v>
      </c>
      <c r="AC1970">
        <v>204.41909999999999</v>
      </c>
      <c r="AD1970">
        <f t="shared" si="428"/>
        <v>2.0441909999999996</v>
      </c>
      <c r="AF1970" s="1">
        <v>43244</v>
      </c>
      <c r="AG1970">
        <v>-0.32400000000000001</v>
      </c>
      <c r="AH1970">
        <f t="shared" si="429"/>
        <v>-3.2400000000000003E-3</v>
      </c>
      <c r="AJ1970" s="1">
        <v>43244</v>
      </c>
      <c r="AK1970">
        <v>-0.27100000000000002</v>
      </c>
      <c r="AL1970">
        <f t="shared" si="430"/>
        <v>-2.7100000000000002E-3</v>
      </c>
      <c r="AN1970" s="1">
        <v>43298</v>
      </c>
      <c r="AO1970">
        <v>-0.28000000000000003</v>
      </c>
      <c r="AP1970">
        <f t="shared" si="431"/>
        <v>-2.8000000000000004E-3</v>
      </c>
      <c r="AS1970" s="1">
        <v>43273</v>
      </c>
      <c r="AT1970">
        <v>0.53869999999999996</v>
      </c>
      <c r="AU1970">
        <f t="shared" si="432"/>
        <v>5.3869999999999994E-3</v>
      </c>
      <c r="AX1970" s="1"/>
    </row>
    <row r="1971" spans="1:50" x14ac:dyDescent="0.3">
      <c r="A1971" s="19">
        <f t="shared" si="433"/>
        <v>48674</v>
      </c>
      <c r="B1971">
        <f t="shared" ca="1" si="420"/>
        <v>-7.072222222222222</v>
      </c>
      <c r="C1971">
        <f ca="1">IF(currency="USD",'Future et co'!D1971,IF(currency="EUR",'Future et co'!E1971,IF(currency="GBP",'Future et co'!F1971,FALSE)))</f>
        <v>3.5830000000000001E-2</v>
      </c>
      <c r="D1971">
        <f t="shared" ca="1" si="421"/>
        <v>3.5830000000000001E-2</v>
      </c>
      <c r="E1971">
        <f t="shared" ca="1" si="422"/>
        <v>2.1409999999999998E-2</v>
      </c>
      <c r="F1971">
        <f t="shared" ca="1" si="423"/>
        <v>3.7088999999999997E-2</v>
      </c>
      <c r="J1971" s="1">
        <v>43266</v>
      </c>
      <c r="K1971">
        <v>1.907</v>
      </c>
      <c r="L1971">
        <f t="shared" si="424"/>
        <v>1.907E-2</v>
      </c>
      <c r="N1971" s="1">
        <v>43266</v>
      </c>
      <c r="O1971">
        <v>2.004</v>
      </c>
      <c r="P1971">
        <f t="shared" si="425"/>
        <v>2.0039999999999999E-2</v>
      </c>
      <c r="R1971" s="1">
        <v>43297</v>
      </c>
      <c r="S1971">
        <v>2.6110000000000002</v>
      </c>
      <c r="T1971">
        <f t="shared" si="426"/>
        <v>2.6110000000000001E-2</v>
      </c>
      <c r="V1971" s="1">
        <v>43294</v>
      </c>
      <c r="W1971">
        <v>2.7669999999999999</v>
      </c>
      <c r="X1971">
        <f t="shared" si="427"/>
        <v>2.767E-2</v>
      </c>
      <c r="AB1971" s="1">
        <v>43227</v>
      </c>
      <c r="AC1971">
        <v>205.0111</v>
      </c>
      <c r="AD1971">
        <f t="shared" si="428"/>
        <v>2.0501109999999998</v>
      </c>
      <c r="AF1971" s="1">
        <v>43243</v>
      </c>
      <c r="AG1971">
        <v>-0.32300000000000001</v>
      </c>
      <c r="AH1971">
        <f t="shared" si="429"/>
        <v>-3.2300000000000002E-3</v>
      </c>
      <c r="AJ1971" s="1">
        <v>43243</v>
      </c>
      <c r="AK1971">
        <v>-0.27</v>
      </c>
      <c r="AL1971">
        <f t="shared" si="430"/>
        <v>-2.7000000000000001E-3</v>
      </c>
      <c r="AN1971" s="1">
        <v>43297</v>
      </c>
      <c r="AO1971">
        <v>-0.28000000000000003</v>
      </c>
      <c r="AP1971">
        <f t="shared" si="431"/>
        <v>-2.8000000000000004E-3</v>
      </c>
      <c r="AS1971" s="1">
        <v>43272</v>
      </c>
      <c r="AT1971">
        <v>0.53310000000000002</v>
      </c>
      <c r="AU1971">
        <f t="shared" si="432"/>
        <v>5.3309999999999998E-3</v>
      </c>
      <c r="AX1971" s="1"/>
    </row>
    <row r="1972" spans="1:50" x14ac:dyDescent="0.3">
      <c r="A1972" s="19">
        <f t="shared" si="433"/>
        <v>48675</v>
      </c>
      <c r="B1972">
        <f t="shared" ca="1" si="420"/>
        <v>-7.0750000000000002</v>
      </c>
      <c r="C1972">
        <f ca="1">IF(currency="USD",'Future et co'!D1972,IF(currency="EUR",'Future et co'!E1972,IF(currency="GBP",'Future et co'!F1972,FALSE)))</f>
        <v>3.5830000000000001E-2</v>
      </c>
      <c r="D1972">
        <f t="shared" ca="1" si="421"/>
        <v>3.5830000000000001E-2</v>
      </c>
      <c r="E1972">
        <f t="shared" ca="1" si="422"/>
        <v>2.1409999999999998E-2</v>
      </c>
      <c r="F1972">
        <f t="shared" ca="1" si="423"/>
        <v>3.7088999999999997E-2</v>
      </c>
      <c r="J1972" s="1">
        <v>43265</v>
      </c>
      <c r="K1972">
        <v>1.9079999999999999</v>
      </c>
      <c r="L1972">
        <f t="shared" si="424"/>
        <v>1.908E-2</v>
      </c>
      <c r="N1972" s="1">
        <v>43265</v>
      </c>
      <c r="O1972">
        <v>2.0089999999999999</v>
      </c>
      <c r="P1972">
        <f t="shared" si="425"/>
        <v>2.009E-2</v>
      </c>
      <c r="R1972" s="1">
        <v>43294</v>
      </c>
      <c r="S1972">
        <v>2.6080000000000001</v>
      </c>
      <c r="T1972">
        <f t="shared" si="426"/>
        <v>2.6080000000000002E-2</v>
      </c>
      <c r="V1972" s="1">
        <v>43293</v>
      </c>
      <c r="W1972">
        <v>2.7915000000000001</v>
      </c>
      <c r="X1972">
        <f t="shared" si="427"/>
        <v>2.7915000000000002E-2</v>
      </c>
      <c r="AB1972" s="1">
        <v>43224</v>
      </c>
      <c r="AC1972">
        <v>204.71510000000001</v>
      </c>
      <c r="AD1972">
        <f t="shared" si="428"/>
        <v>2.0471509999999999</v>
      </c>
      <c r="AF1972" s="1">
        <v>43242</v>
      </c>
      <c r="AG1972">
        <v>-0.32400000000000001</v>
      </c>
      <c r="AH1972">
        <f t="shared" si="429"/>
        <v>-3.2400000000000003E-3</v>
      </c>
      <c r="AJ1972" s="1">
        <v>43242</v>
      </c>
      <c r="AK1972">
        <v>-0.27100000000000002</v>
      </c>
      <c r="AL1972">
        <f t="shared" si="430"/>
        <v>-2.7100000000000002E-3</v>
      </c>
      <c r="AN1972" s="1">
        <v>43294</v>
      </c>
      <c r="AO1972">
        <v>-0.26200000000000001</v>
      </c>
      <c r="AP1972">
        <f t="shared" si="431"/>
        <v>-2.6199999999999999E-3</v>
      </c>
      <c r="AS1972" s="1">
        <v>43271</v>
      </c>
      <c r="AT1972">
        <v>0.50700000000000001</v>
      </c>
      <c r="AU1972">
        <f t="shared" si="432"/>
        <v>5.0699999999999999E-3</v>
      </c>
      <c r="AX1972" s="1"/>
    </row>
    <row r="1973" spans="1:50" x14ac:dyDescent="0.3">
      <c r="A1973" s="19">
        <f t="shared" si="433"/>
        <v>48676</v>
      </c>
      <c r="B1973">
        <f t="shared" ca="1" si="420"/>
        <v>-7.0777777777777775</v>
      </c>
      <c r="C1973">
        <f ca="1">IF(currency="USD",'Future et co'!D1973,IF(currency="EUR",'Future et co'!E1973,IF(currency="GBP",'Future et co'!F1973,FALSE)))</f>
        <v>3.5830000000000001E-2</v>
      </c>
      <c r="D1973">
        <f t="shared" ca="1" si="421"/>
        <v>3.5830000000000001E-2</v>
      </c>
      <c r="E1973">
        <f t="shared" ca="1" si="422"/>
        <v>2.1409999999999998E-2</v>
      </c>
      <c r="F1973">
        <f t="shared" ca="1" si="423"/>
        <v>3.7088999999999997E-2</v>
      </c>
      <c r="J1973" s="1">
        <v>43264</v>
      </c>
      <c r="K1973">
        <v>1.903</v>
      </c>
      <c r="L1973">
        <f t="shared" si="424"/>
        <v>1.9030000000000002E-2</v>
      </c>
      <c r="N1973" s="1">
        <v>43264</v>
      </c>
      <c r="O1973">
        <v>1.998</v>
      </c>
      <c r="P1973">
        <f t="shared" si="425"/>
        <v>1.9980000000000001E-2</v>
      </c>
      <c r="R1973" s="1">
        <v>43293</v>
      </c>
      <c r="S1973">
        <v>2.6150000000000002</v>
      </c>
      <c r="T1973">
        <f t="shared" si="426"/>
        <v>2.6150000000000003E-2</v>
      </c>
      <c r="V1973" s="1">
        <v>43292</v>
      </c>
      <c r="W1973">
        <v>2.7810000000000001</v>
      </c>
      <c r="X1973">
        <f t="shared" si="427"/>
        <v>2.7810000000000001E-2</v>
      </c>
      <c r="AB1973" s="1">
        <v>43223</v>
      </c>
      <c r="AC1973">
        <v>204.94669999999999</v>
      </c>
      <c r="AD1973">
        <f t="shared" si="428"/>
        <v>2.0494669999999999</v>
      </c>
      <c r="AF1973" s="1">
        <v>43241</v>
      </c>
      <c r="AG1973">
        <v>-0.32500000000000001</v>
      </c>
      <c r="AH1973">
        <f t="shared" si="429"/>
        <v>-3.2500000000000003E-3</v>
      </c>
      <c r="AJ1973" s="1">
        <v>43241</v>
      </c>
      <c r="AK1973">
        <v>-0.27</v>
      </c>
      <c r="AL1973">
        <f t="shared" si="430"/>
        <v>-2.7000000000000001E-3</v>
      </c>
      <c r="AN1973" s="1">
        <v>43293</v>
      </c>
      <c r="AO1973">
        <v>-0.25890000000000002</v>
      </c>
      <c r="AP1973">
        <f t="shared" si="431"/>
        <v>-2.5890000000000002E-3</v>
      </c>
      <c r="AS1973" s="1">
        <v>43270</v>
      </c>
      <c r="AT1973">
        <v>0.51</v>
      </c>
      <c r="AU1973">
        <f t="shared" si="432"/>
        <v>5.1000000000000004E-3</v>
      </c>
      <c r="AX1973" s="1"/>
    </row>
    <row r="1974" spans="1:50" x14ac:dyDescent="0.3">
      <c r="A1974" s="19">
        <f t="shared" si="433"/>
        <v>48677</v>
      </c>
      <c r="B1974">
        <f t="shared" ca="1" si="420"/>
        <v>-7.0805555555555557</v>
      </c>
      <c r="C1974">
        <f ca="1">IF(currency="USD",'Future et co'!D1974,IF(currency="EUR",'Future et co'!E1974,IF(currency="GBP",'Future et co'!F1974,FALSE)))</f>
        <v>3.5830000000000001E-2</v>
      </c>
      <c r="D1974">
        <f t="shared" ca="1" si="421"/>
        <v>3.5830000000000001E-2</v>
      </c>
      <c r="E1974">
        <f t="shared" ca="1" si="422"/>
        <v>2.1409999999999998E-2</v>
      </c>
      <c r="F1974">
        <f t="shared" ca="1" si="423"/>
        <v>3.7088999999999997E-2</v>
      </c>
      <c r="J1974" s="1">
        <v>43263</v>
      </c>
      <c r="K1974">
        <v>1.915</v>
      </c>
      <c r="L1974">
        <f t="shared" si="424"/>
        <v>1.915E-2</v>
      </c>
      <c r="N1974" s="1">
        <v>43263</v>
      </c>
      <c r="O1974">
        <v>2.0049999999999999</v>
      </c>
      <c r="P1974">
        <f t="shared" si="425"/>
        <v>2.0049999999999998E-2</v>
      </c>
      <c r="R1974" s="1">
        <v>43292</v>
      </c>
      <c r="S1974">
        <v>2.6</v>
      </c>
      <c r="T1974">
        <f t="shared" si="426"/>
        <v>2.6000000000000002E-2</v>
      </c>
      <c r="V1974" s="1">
        <v>43291</v>
      </c>
      <c r="W1974">
        <v>2.7810000000000001</v>
      </c>
      <c r="X1974">
        <f t="shared" si="427"/>
        <v>2.7810000000000001E-2</v>
      </c>
      <c r="AB1974" s="1">
        <v>43222</v>
      </c>
      <c r="AC1974">
        <v>204.08459999999999</v>
      </c>
      <c r="AD1974">
        <f t="shared" si="428"/>
        <v>2.0408460000000002</v>
      </c>
      <c r="AF1974" s="1">
        <v>43238</v>
      </c>
      <c r="AG1974">
        <v>-0.32600000000000001</v>
      </c>
      <c r="AH1974">
        <f t="shared" si="429"/>
        <v>-3.2600000000000003E-3</v>
      </c>
      <c r="AJ1974" s="1">
        <v>43238</v>
      </c>
      <c r="AK1974">
        <v>-0.27100000000000002</v>
      </c>
      <c r="AL1974">
        <f t="shared" si="430"/>
        <v>-2.7100000000000002E-3</v>
      </c>
      <c r="AN1974" s="1">
        <v>43292</v>
      </c>
      <c r="AO1974">
        <v>-0.26</v>
      </c>
      <c r="AP1974">
        <f t="shared" si="431"/>
        <v>-2.5999999999999999E-3</v>
      </c>
      <c r="AS1974" s="1">
        <v>43269</v>
      </c>
      <c r="AT1974">
        <v>0.51300000000000001</v>
      </c>
      <c r="AU1974">
        <f t="shared" si="432"/>
        <v>5.13E-3</v>
      </c>
      <c r="AX1974" s="1"/>
    </row>
    <row r="1975" spans="1:50" x14ac:dyDescent="0.3">
      <c r="A1975" s="19">
        <f t="shared" si="433"/>
        <v>48680</v>
      </c>
      <c r="B1975">
        <f t="shared" ca="1" si="420"/>
        <v>-7.0888888888888886</v>
      </c>
      <c r="C1975">
        <f ca="1">IF(currency="USD",'Future et co'!D1975,IF(currency="EUR",'Future et co'!E1975,IF(currency="GBP",'Future et co'!F1975,FALSE)))</f>
        <v>3.5830000000000001E-2</v>
      </c>
      <c r="D1975">
        <f t="shared" ca="1" si="421"/>
        <v>3.5830000000000001E-2</v>
      </c>
      <c r="E1975">
        <f t="shared" ca="1" si="422"/>
        <v>2.1409999999999998E-2</v>
      </c>
      <c r="F1975">
        <f t="shared" ca="1" si="423"/>
        <v>3.7088999999999997E-2</v>
      </c>
      <c r="J1975" s="1">
        <v>43262</v>
      </c>
      <c r="K1975">
        <v>1.911</v>
      </c>
      <c r="L1975">
        <f t="shared" si="424"/>
        <v>1.9110000000000002E-2</v>
      </c>
      <c r="N1975" s="1">
        <v>43262</v>
      </c>
      <c r="O1975">
        <v>1.994</v>
      </c>
      <c r="P1975">
        <f t="shared" si="425"/>
        <v>1.9939999999999999E-2</v>
      </c>
      <c r="R1975" s="1">
        <v>43291</v>
      </c>
      <c r="S1975">
        <v>2.6080000000000001</v>
      </c>
      <c r="T1975">
        <f t="shared" si="426"/>
        <v>2.6080000000000002E-2</v>
      </c>
      <c r="V1975" s="1">
        <v>43290</v>
      </c>
      <c r="W1975">
        <v>2.7875000000000001</v>
      </c>
      <c r="X1975">
        <f t="shared" si="427"/>
        <v>2.7875E-2</v>
      </c>
      <c r="AB1975" s="1">
        <v>43220</v>
      </c>
      <c r="AC1975">
        <v>204.27760000000001</v>
      </c>
      <c r="AD1975">
        <f t="shared" si="428"/>
        <v>2.0427759999999999</v>
      </c>
      <c r="AF1975" s="1">
        <v>43237</v>
      </c>
      <c r="AG1975">
        <v>-0.32600000000000001</v>
      </c>
      <c r="AH1975">
        <f t="shared" si="429"/>
        <v>-3.2600000000000003E-3</v>
      </c>
      <c r="AJ1975" s="1">
        <v>43237</v>
      </c>
      <c r="AK1975">
        <v>-0.27</v>
      </c>
      <c r="AL1975">
        <f t="shared" si="430"/>
        <v>-2.7000000000000001E-3</v>
      </c>
      <c r="AN1975" s="1">
        <v>43291</v>
      </c>
      <c r="AO1975">
        <v>-0.26</v>
      </c>
      <c r="AP1975">
        <f t="shared" si="431"/>
        <v>-2.5999999999999999E-3</v>
      </c>
      <c r="AS1975" s="1">
        <v>43266</v>
      </c>
      <c r="AT1975">
        <v>0.50729999999999997</v>
      </c>
      <c r="AU1975">
        <f t="shared" si="432"/>
        <v>5.0729999999999994E-3</v>
      </c>
      <c r="AX1975" s="1"/>
    </row>
    <row r="1976" spans="1:50" x14ac:dyDescent="0.3">
      <c r="A1976" s="19">
        <f t="shared" si="433"/>
        <v>48681</v>
      </c>
      <c r="B1976">
        <f t="shared" ca="1" si="420"/>
        <v>-7.0916666666666668</v>
      </c>
      <c r="C1976">
        <f ca="1">IF(currency="USD",'Future et co'!D1976,IF(currency="EUR",'Future et co'!E1976,IF(currency="GBP",'Future et co'!F1976,FALSE)))</f>
        <v>3.5830000000000001E-2</v>
      </c>
      <c r="D1976">
        <f t="shared" ca="1" si="421"/>
        <v>3.5830000000000001E-2</v>
      </c>
      <c r="E1976">
        <f t="shared" ca="1" si="422"/>
        <v>2.1409999999999998E-2</v>
      </c>
      <c r="F1976">
        <f t="shared" ca="1" si="423"/>
        <v>3.7088999999999997E-2</v>
      </c>
      <c r="J1976" s="1">
        <v>43259</v>
      </c>
      <c r="K1976">
        <v>1.899</v>
      </c>
      <c r="L1976">
        <f t="shared" si="424"/>
        <v>1.899E-2</v>
      </c>
      <c r="N1976" s="1">
        <v>43259</v>
      </c>
      <c r="O1976">
        <v>1.9810000000000001</v>
      </c>
      <c r="P1976">
        <f t="shared" si="425"/>
        <v>1.9810000000000001E-2</v>
      </c>
      <c r="R1976" s="1">
        <v>43290</v>
      </c>
      <c r="S1976">
        <v>2.5950000000000002</v>
      </c>
      <c r="T1976">
        <f t="shared" si="426"/>
        <v>2.5950000000000001E-2</v>
      </c>
      <c r="V1976" s="1">
        <v>43287</v>
      </c>
      <c r="W1976">
        <v>2.7605</v>
      </c>
      <c r="X1976">
        <f t="shared" si="427"/>
        <v>2.7605000000000001E-2</v>
      </c>
      <c r="AB1976" s="1">
        <v>43217</v>
      </c>
      <c r="AC1976">
        <v>204.1746</v>
      </c>
      <c r="AD1976">
        <f t="shared" si="428"/>
        <v>2.0417459999999998</v>
      </c>
      <c r="AF1976" s="1">
        <v>43236</v>
      </c>
      <c r="AG1976">
        <v>-0.32600000000000001</v>
      </c>
      <c r="AH1976">
        <f t="shared" si="429"/>
        <v>-3.2600000000000003E-3</v>
      </c>
      <c r="AJ1976" s="1">
        <v>43236</v>
      </c>
      <c r="AK1976">
        <v>-0.27200000000000002</v>
      </c>
      <c r="AL1976">
        <f t="shared" si="430"/>
        <v>-2.7200000000000002E-3</v>
      </c>
      <c r="AN1976" s="1">
        <v>43290</v>
      </c>
      <c r="AO1976">
        <v>-0.26</v>
      </c>
      <c r="AP1976">
        <f t="shared" si="431"/>
        <v>-2.5999999999999999E-3</v>
      </c>
      <c r="AS1976" s="1">
        <v>43265</v>
      </c>
      <c r="AT1976">
        <v>0.50549999999999995</v>
      </c>
      <c r="AU1976">
        <f t="shared" si="432"/>
        <v>5.0549999999999996E-3</v>
      </c>
      <c r="AX1976" s="1"/>
    </row>
    <row r="1977" spans="1:50" x14ac:dyDescent="0.3">
      <c r="A1977" s="19">
        <f t="shared" si="433"/>
        <v>48682</v>
      </c>
      <c r="B1977">
        <f t="shared" ca="1" si="420"/>
        <v>-7.0944444444444441</v>
      </c>
      <c r="C1977">
        <f ca="1">IF(currency="USD",'Future et co'!D1977,IF(currency="EUR",'Future et co'!E1977,IF(currency="GBP",'Future et co'!F1977,FALSE)))</f>
        <v>3.5830000000000001E-2</v>
      </c>
      <c r="D1977">
        <f t="shared" ca="1" si="421"/>
        <v>3.5830000000000001E-2</v>
      </c>
      <c r="E1977">
        <f t="shared" ca="1" si="422"/>
        <v>2.1409999999999998E-2</v>
      </c>
      <c r="F1977">
        <f t="shared" ca="1" si="423"/>
        <v>3.7088999999999997E-2</v>
      </c>
      <c r="J1977" s="1">
        <v>43258</v>
      </c>
      <c r="K1977">
        <v>1.8959999999999999</v>
      </c>
      <c r="L1977">
        <f t="shared" si="424"/>
        <v>1.8959999999999998E-2</v>
      </c>
      <c r="N1977" s="1">
        <v>43258</v>
      </c>
      <c r="O1977">
        <v>1.982</v>
      </c>
      <c r="P1977">
        <f t="shared" si="425"/>
        <v>1.9820000000000001E-2</v>
      </c>
      <c r="R1977" s="1">
        <v>43287</v>
      </c>
      <c r="S1977">
        <v>2.5819999999999999</v>
      </c>
      <c r="T1977">
        <f t="shared" si="426"/>
        <v>2.5819999999999999E-2</v>
      </c>
      <c r="V1977" s="1">
        <v>43286</v>
      </c>
      <c r="W1977">
        <v>2.7791999999999999</v>
      </c>
      <c r="X1977">
        <f t="shared" si="427"/>
        <v>2.7791999999999997E-2</v>
      </c>
      <c r="AB1977" s="1">
        <v>43216</v>
      </c>
      <c r="AC1977">
        <v>203.7242</v>
      </c>
      <c r="AD1977">
        <f t="shared" si="428"/>
        <v>2.037242</v>
      </c>
      <c r="AF1977" s="1">
        <v>43235</v>
      </c>
      <c r="AG1977">
        <v>-0.32600000000000001</v>
      </c>
      <c r="AH1977">
        <f t="shared" si="429"/>
        <v>-3.2600000000000003E-3</v>
      </c>
      <c r="AJ1977" s="1">
        <v>43235</v>
      </c>
      <c r="AK1977">
        <v>-0.27100000000000002</v>
      </c>
      <c r="AL1977">
        <f t="shared" si="430"/>
        <v>-2.7100000000000002E-3</v>
      </c>
      <c r="AN1977" s="1">
        <v>43287</v>
      </c>
      <c r="AO1977">
        <v>-0.28000000000000003</v>
      </c>
      <c r="AP1977">
        <f t="shared" si="431"/>
        <v>-2.8000000000000004E-3</v>
      </c>
      <c r="AS1977" s="1">
        <v>43264</v>
      </c>
      <c r="AT1977">
        <v>0.50900000000000001</v>
      </c>
      <c r="AU1977">
        <f t="shared" si="432"/>
        <v>5.0899999999999999E-3</v>
      </c>
      <c r="AX1977" s="1"/>
    </row>
    <row r="1978" spans="1:50" x14ac:dyDescent="0.3">
      <c r="A1978" s="19">
        <f t="shared" si="433"/>
        <v>48683</v>
      </c>
      <c r="B1978">
        <f t="shared" ca="1" si="420"/>
        <v>-7.0972222222222223</v>
      </c>
      <c r="C1978">
        <f ca="1">IF(currency="USD",'Future et co'!D1978,IF(currency="EUR",'Future et co'!E1978,IF(currency="GBP",'Future et co'!F1978,FALSE)))</f>
        <v>3.5830000000000001E-2</v>
      </c>
      <c r="D1978">
        <f t="shared" ca="1" si="421"/>
        <v>3.5830000000000001E-2</v>
      </c>
      <c r="E1978">
        <f t="shared" ca="1" si="422"/>
        <v>2.1409999999999998E-2</v>
      </c>
      <c r="F1978">
        <f t="shared" ca="1" si="423"/>
        <v>3.7088999999999997E-2</v>
      </c>
      <c r="J1978" s="1">
        <v>43257</v>
      </c>
      <c r="K1978">
        <v>1.8939999999999999</v>
      </c>
      <c r="L1978">
        <f t="shared" si="424"/>
        <v>1.8939999999999999E-2</v>
      </c>
      <c r="N1978" s="1">
        <v>43257</v>
      </c>
      <c r="O1978">
        <v>1.9850000000000001</v>
      </c>
      <c r="P1978">
        <f t="shared" si="425"/>
        <v>1.985E-2</v>
      </c>
      <c r="R1978" s="1">
        <v>43286</v>
      </c>
      <c r="S1978">
        <v>2.5939999999999999</v>
      </c>
      <c r="T1978">
        <f t="shared" si="426"/>
        <v>2.5939999999999998E-2</v>
      </c>
      <c r="V1978" s="1">
        <v>43285</v>
      </c>
      <c r="W1978">
        <v>2.7690000000000001</v>
      </c>
      <c r="X1978">
        <f t="shared" si="427"/>
        <v>2.7690000000000003E-2</v>
      </c>
      <c r="AB1978" s="1">
        <v>43215</v>
      </c>
      <c r="AC1978">
        <v>202.965</v>
      </c>
      <c r="AD1978">
        <f t="shared" si="428"/>
        <v>2.0296500000000002</v>
      </c>
      <c r="AF1978" s="1">
        <v>43234</v>
      </c>
      <c r="AG1978">
        <v>-0.32600000000000001</v>
      </c>
      <c r="AH1978">
        <f t="shared" si="429"/>
        <v>-3.2600000000000003E-3</v>
      </c>
      <c r="AJ1978" s="1">
        <v>43234</v>
      </c>
      <c r="AK1978">
        <v>-0.27100000000000002</v>
      </c>
      <c r="AL1978">
        <f t="shared" si="430"/>
        <v>-2.7100000000000002E-3</v>
      </c>
      <c r="AN1978" s="1">
        <v>43286</v>
      </c>
      <c r="AO1978">
        <v>-0.25569999999999998</v>
      </c>
      <c r="AP1978">
        <f t="shared" si="431"/>
        <v>-2.5569999999999998E-3</v>
      </c>
      <c r="AS1978" s="1">
        <v>43263</v>
      </c>
      <c r="AT1978">
        <v>0.50639999999999996</v>
      </c>
      <c r="AU1978">
        <f t="shared" si="432"/>
        <v>5.0639999999999999E-3</v>
      </c>
      <c r="AX1978" s="1"/>
    </row>
    <row r="1979" spans="1:50" x14ac:dyDescent="0.3">
      <c r="A1979" s="19">
        <f t="shared" si="433"/>
        <v>48684</v>
      </c>
      <c r="B1979">
        <f t="shared" ca="1" si="420"/>
        <v>-7.1</v>
      </c>
      <c r="C1979">
        <f ca="1">IF(currency="USD",'Future et co'!D1979,IF(currency="EUR",'Future et co'!E1979,IF(currency="GBP",'Future et co'!F1979,FALSE)))</f>
        <v>3.5830000000000001E-2</v>
      </c>
      <c r="D1979">
        <f t="shared" ca="1" si="421"/>
        <v>3.5830000000000001E-2</v>
      </c>
      <c r="E1979">
        <f t="shared" ca="1" si="422"/>
        <v>2.1409999999999998E-2</v>
      </c>
      <c r="F1979">
        <f t="shared" ca="1" si="423"/>
        <v>3.7088999999999997E-2</v>
      </c>
      <c r="J1979" s="1">
        <v>43256</v>
      </c>
      <c r="K1979">
        <v>1.891</v>
      </c>
      <c r="L1979">
        <f t="shared" si="424"/>
        <v>1.891E-2</v>
      </c>
      <c r="N1979" s="1">
        <v>43256</v>
      </c>
      <c r="O1979">
        <v>1.974</v>
      </c>
      <c r="P1979">
        <f t="shared" si="425"/>
        <v>1.9740000000000001E-2</v>
      </c>
      <c r="R1979" s="1">
        <v>43285</v>
      </c>
      <c r="S1979">
        <v>2.581</v>
      </c>
      <c r="T1979">
        <f t="shared" si="426"/>
        <v>2.581E-2</v>
      </c>
      <c r="V1979" s="1">
        <v>43284</v>
      </c>
      <c r="W1979">
        <v>2.7639999999999998</v>
      </c>
      <c r="X1979">
        <f t="shared" si="427"/>
        <v>2.7639999999999998E-2</v>
      </c>
      <c r="AB1979" s="1">
        <v>43214</v>
      </c>
      <c r="AC1979">
        <v>203.01650000000001</v>
      </c>
      <c r="AD1979">
        <f t="shared" si="428"/>
        <v>2.0301650000000002</v>
      </c>
      <c r="AF1979" s="1">
        <v>43231</v>
      </c>
      <c r="AG1979">
        <v>-0.32700000000000001</v>
      </c>
      <c r="AH1979">
        <f t="shared" si="429"/>
        <v>-3.2700000000000003E-3</v>
      </c>
      <c r="AJ1979" s="1">
        <v>43231</v>
      </c>
      <c r="AK1979">
        <v>-0.27100000000000002</v>
      </c>
      <c r="AL1979">
        <f t="shared" si="430"/>
        <v>-2.7100000000000002E-3</v>
      </c>
      <c r="AN1979" s="1">
        <v>43285</v>
      </c>
      <c r="AO1979">
        <v>-0.25</v>
      </c>
      <c r="AP1979">
        <f t="shared" si="431"/>
        <v>-2.5000000000000001E-3</v>
      </c>
      <c r="AS1979" s="1">
        <v>43262</v>
      </c>
      <c r="AT1979">
        <v>0.50690000000000002</v>
      </c>
      <c r="AU1979">
        <f t="shared" si="432"/>
        <v>5.0690000000000006E-3</v>
      </c>
      <c r="AX1979" s="1"/>
    </row>
    <row r="1980" spans="1:50" x14ac:dyDescent="0.3">
      <c r="A1980" s="19">
        <f t="shared" si="433"/>
        <v>48687</v>
      </c>
      <c r="B1980">
        <f t="shared" ca="1" si="420"/>
        <v>-7.1083333333333334</v>
      </c>
      <c r="C1980">
        <f ca="1">IF(currency="USD",'Future et co'!D1980,IF(currency="EUR",'Future et co'!E1980,IF(currency="GBP",'Future et co'!F1980,FALSE)))</f>
        <v>3.5830000000000001E-2</v>
      </c>
      <c r="D1980">
        <f t="shared" ca="1" si="421"/>
        <v>3.5830000000000001E-2</v>
      </c>
      <c r="E1980">
        <f t="shared" ca="1" si="422"/>
        <v>2.1409999999999998E-2</v>
      </c>
      <c r="F1980">
        <f t="shared" ca="1" si="423"/>
        <v>3.7088999999999997E-2</v>
      </c>
      <c r="J1980" s="1">
        <v>43255</v>
      </c>
      <c r="K1980">
        <v>1.9</v>
      </c>
      <c r="L1980">
        <f t="shared" si="424"/>
        <v>1.9E-2</v>
      </c>
      <c r="N1980" s="1">
        <v>43255</v>
      </c>
      <c r="O1980">
        <v>1.98</v>
      </c>
      <c r="P1980">
        <f t="shared" si="425"/>
        <v>1.9799999999999998E-2</v>
      </c>
      <c r="R1980" s="1">
        <v>43284</v>
      </c>
      <c r="S1980">
        <v>2.577</v>
      </c>
      <c r="T1980">
        <f t="shared" si="426"/>
        <v>2.5770000000000001E-2</v>
      </c>
      <c r="V1980" s="1">
        <v>43283</v>
      </c>
      <c r="W1980">
        <v>2.7839999999999998</v>
      </c>
      <c r="X1980">
        <f t="shared" si="427"/>
        <v>2.7839999999999997E-2</v>
      </c>
      <c r="AB1980" s="1">
        <v>43213</v>
      </c>
      <c r="AC1980">
        <v>203.06800000000001</v>
      </c>
      <c r="AD1980">
        <f t="shared" si="428"/>
        <v>2.0306800000000003</v>
      </c>
      <c r="AF1980" s="1">
        <v>43230</v>
      </c>
      <c r="AG1980">
        <v>-0.32600000000000001</v>
      </c>
      <c r="AH1980">
        <f t="shared" si="429"/>
        <v>-3.2600000000000003E-3</v>
      </c>
      <c r="AJ1980" s="1">
        <v>43230</v>
      </c>
      <c r="AK1980">
        <v>-0.27100000000000002</v>
      </c>
      <c r="AL1980">
        <f t="shared" si="430"/>
        <v>-2.7100000000000002E-3</v>
      </c>
      <c r="AN1980" s="1">
        <v>43284</v>
      </c>
      <c r="AO1980">
        <v>-0.26</v>
      </c>
      <c r="AP1980">
        <f t="shared" si="431"/>
        <v>-2.5999999999999999E-3</v>
      </c>
      <c r="AS1980" s="1">
        <v>43259</v>
      </c>
      <c r="AT1980">
        <v>0.50980000000000003</v>
      </c>
      <c r="AU1980">
        <f t="shared" si="432"/>
        <v>5.0980000000000001E-3</v>
      </c>
      <c r="AX1980" s="1"/>
    </row>
    <row r="1981" spans="1:50" x14ac:dyDescent="0.3">
      <c r="A1981" s="19">
        <f t="shared" si="433"/>
        <v>48688</v>
      </c>
      <c r="B1981">
        <f t="shared" ca="1" si="420"/>
        <v>-7.1111111111111107</v>
      </c>
      <c r="C1981">
        <f ca="1">IF(currency="USD",'Future et co'!D1981,IF(currency="EUR",'Future et co'!E1981,IF(currency="GBP",'Future et co'!F1981,FALSE)))</f>
        <v>3.5830000000000001E-2</v>
      </c>
      <c r="D1981">
        <f t="shared" ca="1" si="421"/>
        <v>3.5830000000000001E-2</v>
      </c>
      <c r="E1981">
        <f t="shared" ca="1" si="422"/>
        <v>2.1409999999999998E-2</v>
      </c>
      <c r="F1981">
        <f t="shared" ca="1" si="423"/>
        <v>3.7088999999999997E-2</v>
      </c>
      <c r="J1981" s="1">
        <v>43252</v>
      </c>
      <c r="K1981">
        <v>1.8819999999999999</v>
      </c>
      <c r="L1981">
        <f t="shared" si="424"/>
        <v>1.882E-2</v>
      </c>
      <c r="N1981" s="1">
        <v>43252</v>
      </c>
      <c r="O1981">
        <v>1.9670000000000001</v>
      </c>
      <c r="P1981">
        <f t="shared" si="425"/>
        <v>1.967E-2</v>
      </c>
      <c r="R1981" s="1">
        <v>43283</v>
      </c>
      <c r="S1981">
        <v>2.589</v>
      </c>
      <c r="T1981">
        <f t="shared" si="426"/>
        <v>2.589E-2</v>
      </c>
      <c r="V1981" s="1">
        <v>43280</v>
      </c>
      <c r="W1981">
        <v>2.7549999999999999</v>
      </c>
      <c r="X1981">
        <f t="shared" si="427"/>
        <v>2.7549999999999998E-2</v>
      </c>
      <c r="AB1981" s="1">
        <v>43210</v>
      </c>
      <c r="AC1981">
        <v>203.49260000000001</v>
      </c>
      <c r="AD1981">
        <f t="shared" si="428"/>
        <v>2.034926</v>
      </c>
      <c r="AF1981" s="1">
        <v>43229</v>
      </c>
      <c r="AG1981">
        <v>-0.32700000000000001</v>
      </c>
      <c r="AH1981">
        <f t="shared" si="429"/>
        <v>-3.2700000000000003E-3</v>
      </c>
      <c r="AJ1981" s="1">
        <v>43229</v>
      </c>
      <c r="AK1981">
        <v>-0.26900000000000002</v>
      </c>
      <c r="AL1981">
        <f t="shared" si="430"/>
        <v>-2.6900000000000001E-3</v>
      </c>
      <c r="AN1981" s="1">
        <v>43283</v>
      </c>
      <c r="AO1981">
        <v>-0.25</v>
      </c>
      <c r="AP1981">
        <f t="shared" si="431"/>
        <v>-2.5000000000000001E-3</v>
      </c>
      <c r="AS1981" s="1">
        <v>43258</v>
      </c>
      <c r="AT1981">
        <v>0.50949999999999995</v>
      </c>
      <c r="AU1981">
        <f t="shared" si="432"/>
        <v>5.0949999999999997E-3</v>
      </c>
      <c r="AX1981" s="1"/>
    </row>
    <row r="1982" spans="1:50" x14ac:dyDescent="0.3">
      <c r="A1982" s="19">
        <f t="shared" si="433"/>
        <v>48689</v>
      </c>
      <c r="B1982">
        <f t="shared" ca="1" si="420"/>
        <v>-7.1138888888888889</v>
      </c>
      <c r="C1982">
        <f ca="1">IF(currency="USD",'Future et co'!D1982,IF(currency="EUR",'Future et co'!E1982,IF(currency="GBP",'Future et co'!F1982,FALSE)))</f>
        <v>3.5830000000000001E-2</v>
      </c>
      <c r="D1982">
        <f t="shared" ca="1" si="421"/>
        <v>3.5830000000000001E-2</v>
      </c>
      <c r="E1982">
        <f t="shared" ca="1" si="422"/>
        <v>2.1409999999999998E-2</v>
      </c>
      <c r="F1982">
        <f t="shared" ca="1" si="423"/>
        <v>3.7088999999999997E-2</v>
      </c>
      <c r="J1982" s="1">
        <v>43251</v>
      </c>
      <c r="K1982">
        <v>1.8720000000000001</v>
      </c>
      <c r="L1982">
        <f t="shared" si="424"/>
        <v>1.8720000000000001E-2</v>
      </c>
      <c r="N1982" s="1">
        <v>43251</v>
      </c>
      <c r="O1982">
        <v>1.9430000000000001</v>
      </c>
      <c r="P1982">
        <f t="shared" si="425"/>
        <v>1.9429999999999999E-2</v>
      </c>
      <c r="R1982" s="1">
        <v>43280</v>
      </c>
      <c r="S1982">
        <v>2.5710000000000002</v>
      </c>
      <c r="T1982">
        <f t="shared" si="426"/>
        <v>2.571E-2</v>
      </c>
      <c r="V1982" s="1">
        <v>43279</v>
      </c>
      <c r="W1982">
        <v>2.7435999999999998</v>
      </c>
      <c r="X1982">
        <f t="shared" si="427"/>
        <v>2.7435999999999999E-2</v>
      </c>
      <c r="AB1982" s="1">
        <v>43209</v>
      </c>
      <c r="AC1982">
        <v>203.54409999999999</v>
      </c>
      <c r="AD1982">
        <f t="shared" si="428"/>
        <v>2.0354410000000001</v>
      </c>
      <c r="AF1982" s="1">
        <v>43228</v>
      </c>
      <c r="AG1982">
        <v>-0.32800000000000001</v>
      </c>
      <c r="AH1982">
        <f t="shared" si="429"/>
        <v>-3.2799999999999999E-3</v>
      </c>
      <c r="AJ1982" s="1">
        <v>43228</v>
      </c>
      <c r="AK1982">
        <v>-0.26900000000000002</v>
      </c>
      <c r="AL1982">
        <f t="shared" si="430"/>
        <v>-2.6900000000000001E-3</v>
      </c>
      <c r="AN1982" s="1">
        <v>43280</v>
      </c>
      <c r="AO1982">
        <v>-0.27</v>
      </c>
      <c r="AP1982">
        <f t="shared" si="431"/>
        <v>-2.7000000000000001E-3</v>
      </c>
      <c r="AS1982" s="1">
        <v>43257</v>
      </c>
      <c r="AT1982">
        <v>0.51400000000000001</v>
      </c>
      <c r="AU1982">
        <f t="shared" si="432"/>
        <v>5.1400000000000005E-3</v>
      </c>
      <c r="AX1982" s="1"/>
    </row>
    <row r="1983" spans="1:50" x14ac:dyDescent="0.3">
      <c r="A1983" s="19">
        <f t="shared" si="433"/>
        <v>48690</v>
      </c>
      <c r="B1983">
        <f t="shared" ca="1" si="420"/>
        <v>-7.1166666666666663</v>
      </c>
      <c r="C1983">
        <f ca="1">IF(currency="USD",'Future et co'!D1983,IF(currency="EUR",'Future et co'!E1983,IF(currency="GBP",'Future et co'!F1983,FALSE)))</f>
        <v>3.5830000000000001E-2</v>
      </c>
      <c r="D1983">
        <f t="shared" ca="1" si="421"/>
        <v>3.5830000000000001E-2</v>
      </c>
      <c r="E1983">
        <f t="shared" ca="1" si="422"/>
        <v>2.1409999999999998E-2</v>
      </c>
      <c r="F1983">
        <f t="shared" ca="1" si="423"/>
        <v>3.7088999999999997E-2</v>
      </c>
      <c r="J1983" s="1">
        <v>43250</v>
      </c>
      <c r="K1983">
        <v>1.8660000000000001</v>
      </c>
      <c r="L1983">
        <f t="shared" si="424"/>
        <v>1.866E-2</v>
      </c>
      <c r="N1983" s="1">
        <v>43250</v>
      </c>
      <c r="O1983">
        <v>1.9430000000000001</v>
      </c>
      <c r="P1983">
        <f t="shared" si="425"/>
        <v>1.9429999999999999E-2</v>
      </c>
      <c r="R1983" s="1">
        <v>43279</v>
      </c>
      <c r="S1983">
        <v>2.5750000000000002</v>
      </c>
      <c r="T1983">
        <f t="shared" si="426"/>
        <v>2.5750000000000002E-2</v>
      </c>
      <c r="V1983" s="1">
        <v>43278</v>
      </c>
      <c r="W1983">
        <v>2.7189999999999999</v>
      </c>
      <c r="X1983">
        <f t="shared" si="427"/>
        <v>2.7189999999999999E-2</v>
      </c>
      <c r="AB1983" s="1">
        <v>43208</v>
      </c>
      <c r="AC1983">
        <v>204.67660000000001</v>
      </c>
      <c r="AD1983">
        <f t="shared" si="428"/>
        <v>2.0467659999999999</v>
      </c>
      <c r="AF1983" s="1">
        <v>43227</v>
      </c>
      <c r="AG1983">
        <v>-0.32800000000000001</v>
      </c>
      <c r="AH1983">
        <f t="shared" si="429"/>
        <v>-3.2799999999999999E-3</v>
      </c>
      <c r="AJ1983" s="1">
        <v>43227</v>
      </c>
      <c r="AK1983">
        <v>-0.26900000000000002</v>
      </c>
      <c r="AL1983">
        <f t="shared" si="430"/>
        <v>-2.6900000000000001E-3</v>
      </c>
      <c r="AN1983" s="1">
        <v>43279</v>
      </c>
      <c r="AO1983">
        <v>-0.27</v>
      </c>
      <c r="AP1983">
        <f t="shared" si="431"/>
        <v>-2.7000000000000001E-3</v>
      </c>
      <c r="AS1983" s="1">
        <v>43256</v>
      </c>
      <c r="AT1983">
        <v>0.49270000000000003</v>
      </c>
      <c r="AU1983">
        <f t="shared" si="432"/>
        <v>4.927E-3</v>
      </c>
      <c r="AX1983" s="1"/>
    </row>
    <row r="1984" spans="1:50" x14ac:dyDescent="0.3">
      <c r="A1984" s="19">
        <f t="shared" si="433"/>
        <v>48691</v>
      </c>
      <c r="B1984">
        <f t="shared" ca="1" si="420"/>
        <v>-7.1194444444444445</v>
      </c>
      <c r="C1984">
        <f ca="1">IF(currency="USD",'Future et co'!D1984,IF(currency="EUR",'Future et co'!E1984,IF(currency="GBP",'Future et co'!F1984,FALSE)))</f>
        <v>3.5830000000000001E-2</v>
      </c>
      <c r="D1984">
        <f t="shared" ca="1" si="421"/>
        <v>3.5830000000000001E-2</v>
      </c>
      <c r="E1984">
        <f t="shared" ca="1" si="422"/>
        <v>2.1409999999999998E-2</v>
      </c>
      <c r="F1984">
        <f t="shared" ca="1" si="423"/>
        <v>3.7088999999999997E-2</v>
      </c>
      <c r="J1984" s="1">
        <v>43249</v>
      </c>
      <c r="K1984">
        <v>1.851</v>
      </c>
      <c r="L1984">
        <f t="shared" si="424"/>
        <v>1.8509999999999999E-2</v>
      </c>
      <c r="N1984" s="1">
        <v>43249</v>
      </c>
      <c r="O1984">
        <v>1.91</v>
      </c>
      <c r="P1984">
        <f t="shared" si="425"/>
        <v>1.9099999999999999E-2</v>
      </c>
      <c r="R1984" s="1">
        <v>43278</v>
      </c>
      <c r="S1984">
        <v>2.5630000000000002</v>
      </c>
      <c r="T1984">
        <f t="shared" si="426"/>
        <v>2.563E-2</v>
      </c>
      <c r="V1984" s="1">
        <v>43277</v>
      </c>
      <c r="W1984">
        <v>2.7570000000000001</v>
      </c>
      <c r="X1984">
        <f t="shared" si="427"/>
        <v>2.7570000000000001E-2</v>
      </c>
      <c r="AB1984" s="1">
        <v>43207</v>
      </c>
      <c r="AC1984">
        <v>205.0498</v>
      </c>
      <c r="AD1984">
        <f t="shared" si="428"/>
        <v>2.0504980000000002</v>
      </c>
      <c r="AF1984" s="1">
        <v>43224</v>
      </c>
      <c r="AG1984">
        <v>-0.32800000000000001</v>
      </c>
      <c r="AH1984">
        <f t="shared" si="429"/>
        <v>-3.2799999999999999E-3</v>
      </c>
      <c r="AJ1984" s="1">
        <v>43224</v>
      </c>
      <c r="AK1984">
        <v>-0.26900000000000002</v>
      </c>
      <c r="AL1984">
        <f t="shared" si="430"/>
        <v>-2.6900000000000001E-3</v>
      </c>
      <c r="AN1984" s="1">
        <v>43278</v>
      </c>
      <c r="AO1984">
        <v>-0.27</v>
      </c>
      <c r="AP1984">
        <f t="shared" si="431"/>
        <v>-2.7000000000000001E-3</v>
      </c>
      <c r="AS1984" s="1">
        <v>43255</v>
      </c>
      <c r="AT1984">
        <v>0.48380000000000001</v>
      </c>
      <c r="AU1984">
        <f t="shared" si="432"/>
        <v>4.8380000000000003E-3</v>
      </c>
      <c r="AX1984" s="1"/>
    </row>
    <row r="1985" spans="1:50" x14ac:dyDescent="0.3">
      <c r="A1985" s="19">
        <f t="shared" si="433"/>
        <v>48694</v>
      </c>
      <c r="B1985">
        <f t="shared" ca="1" si="420"/>
        <v>-7.1277777777777782</v>
      </c>
      <c r="C1985">
        <f ca="1">IF(currency="USD",'Future et co'!D1985,IF(currency="EUR",'Future et co'!E1985,IF(currency="GBP",'Future et co'!F1985,FALSE)))</f>
        <v>3.5830000000000001E-2</v>
      </c>
      <c r="D1985">
        <f t="shared" ca="1" si="421"/>
        <v>3.5830000000000001E-2</v>
      </c>
      <c r="E1985">
        <f t="shared" ca="1" si="422"/>
        <v>2.1409999999999998E-2</v>
      </c>
      <c r="F1985">
        <f t="shared" ca="1" si="423"/>
        <v>3.7088999999999997E-2</v>
      </c>
      <c r="J1985" s="1">
        <v>43248</v>
      </c>
      <c r="K1985">
        <v>1.883</v>
      </c>
      <c r="L1985">
        <f t="shared" si="424"/>
        <v>1.883E-2</v>
      </c>
      <c r="N1985" s="1">
        <v>43248</v>
      </c>
      <c r="O1985">
        <v>1.9470000000000001</v>
      </c>
      <c r="P1985">
        <f t="shared" si="425"/>
        <v>1.9470000000000001E-2</v>
      </c>
      <c r="R1985" s="1">
        <v>43277</v>
      </c>
      <c r="S1985">
        <v>2.5710000000000002</v>
      </c>
      <c r="T1985">
        <f t="shared" si="426"/>
        <v>2.571E-2</v>
      </c>
      <c r="V1985" s="1">
        <v>43276</v>
      </c>
      <c r="W1985">
        <v>2.7682000000000002</v>
      </c>
      <c r="X1985">
        <f t="shared" si="427"/>
        <v>2.7682000000000002E-2</v>
      </c>
      <c r="AB1985" s="1">
        <v>43206</v>
      </c>
      <c r="AC1985">
        <v>204.80529999999999</v>
      </c>
      <c r="AD1985">
        <f t="shared" si="428"/>
        <v>2.0480529999999999</v>
      </c>
      <c r="AF1985" s="1">
        <v>43223</v>
      </c>
      <c r="AG1985">
        <v>-0.32800000000000001</v>
      </c>
      <c r="AH1985">
        <f t="shared" si="429"/>
        <v>-3.2799999999999999E-3</v>
      </c>
      <c r="AJ1985" s="1">
        <v>43223</v>
      </c>
      <c r="AK1985">
        <v>-0.26900000000000002</v>
      </c>
      <c r="AL1985">
        <f t="shared" si="430"/>
        <v>-2.6900000000000001E-3</v>
      </c>
      <c r="AN1985" s="1">
        <v>43277</v>
      </c>
      <c r="AO1985">
        <v>-0.27</v>
      </c>
      <c r="AP1985">
        <f t="shared" si="431"/>
        <v>-2.7000000000000001E-3</v>
      </c>
      <c r="AS1985" s="1">
        <v>43252</v>
      </c>
      <c r="AT1985">
        <v>0.48010000000000003</v>
      </c>
      <c r="AU1985">
        <f t="shared" si="432"/>
        <v>4.8010000000000006E-3</v>
      </c>
      <c r="AX1985" s="1"/>
    </row>
    <row r="1986" spans="1:50" x14ac:dyDescent="0.3">
      <c r="A1986" s="19">
        <f t="shared" si="433"/>
        <v>48695</v>
      </c>
      <c r="B1986">
        <f t="shared" ca="1" si="420"/>
        <v>-7.1305555555555555</v>
      </c>
      <c r="C1986">
        <f ca="1">IF(currency="USD",'Future et co'!D1986,IF(currency="EUR",'Future et co'!E1986,IF(currency="GBP",'Future et co'!F1986,FALSE)))</f>
        <v>3.5830000000000001E-2</v>
      </c>
      <c r="D1986">
        <f t="shared" ca="1" si="421"/>
        <v>3.5830000000000001E-2</v>
      </c>
      <c r="E1986">
        <f t="shared" ca="1" si="422"/>
        <v>2.1409999999999998E-2</v>
      </c>
      <c r="F1986">
        <f t="shared" ca="1" si="423"/>
        <v>3.7088999999999997E-2</v>
      </c>
      <c r="J1986" s="1">
        <v>43245</v>
      </c>
      <c r="K1986">
        <v>1.8740000000000001</v>
      </c>
      <c r="L1986">
        <f t="shared" si="424"/>
        <v>1.874E-2</v>
      </c>
      <c r="N1986" s="1">
        <v>43245</v>
      </c>
      <c r="O1986">
        <v>1.9450000000000001</v>
      </c>
      <c r="P1986">
        <f t="shared" si="425"/>
        <v>1.9450000000000002E-2</v>
      </c>
      <c r="R1986" s="1">
        <v>43276</v>
      </c>
      <c r="S1986">
        <v>2.5739999999999998</v>
      </c>
      <c r="T1986">
        <f t="shared" si="426"/>
        <v>2.5739999999999999E-2</v>
      </c>
      <c r="V1986" s="1">
        <v>43273</v>
      </c>
      <c r="W1986">
        <v>2.778</v>
      </c>
      <c r="X1986">
        <f t="shared" si="427"/>
        <v>2.7779999999999999E-2</v>
      </c>
      <c r="AB1986" s="1">
        <v>43203</v>
      </c>
      <c r="AC1986">
        <v>205.0498</v>
      </c>
      <c r="AD1986">
        <f t="shared" si="428"/>
        <v>2.0504980000000002</v>
      </c>
      <c r="AF1986" s="1">
        <v>43222</v>
      </c>
      <c r="AG1986">
        <v>-0.32900000000000001</v>
      </c>
      <c r="AH1986">
        <f t="shared" si="429"/>
        <v>-3.29E-3</v>
      </c>
      <c r="AJ1986" s="1">
        <v>43222</v>
      </c>
      <c r="AK1986">
        <v>-0.26900000000000002</v>
      </c>
      <c r="AL1986">
        <f t="shared" si="430"/>
        <v>-2.6900000000000001E-3</v>
      </c>
      <c r="AN1986" s="1">
        <v>43276</v>
      </c>
      <c r="AO1986">
        <v>-0.25</v>
      </c>
      <c r="AP1986">
        <f t="shared" si="431"/>
        <v>-2.5000000000000001E-3</v>
      </c>
      <c r="AS1986" s="1">
        <v>43251</v>
      </c>
      <c r="AT1986">
        <v>0.47539999999999999</v>
      </c>
      <c r="AU1986">
        <f t="shared" si="432"/>
        <v>4.7539999999999995E-3</v>
      </c>
      <c r="AX1986" s="1"/>
    </row>
    <row r="1987" spans="1:50" x14ac:dyDescent="0.3">
      <c r="A1987" s="19">
        <f t="shared" si="433"/>
        <v>48696</v>
      </c>
      <c r="B1987">
        <f t="shared" ca="1" si="420"/>
        <v>-7.1333333333333337</v>
      </c>
      <c r="C1987">
        <f ca="1">IF(currency="USD",'Future et co'!D1987,IF(currency="EUR",'Future et co'!E1987,IF(currency="GBP",'Future et co'!F1987,FALSE)))</f>
        <v>3.5830000000000001E-2</v>
      </c>
      <c r="D1987">
        <f t="shared" ca="1" si="421"/>
        <v>3.5830000000000001E-2</v>
      </c>
      <c r="E1987">
        <f t="shared" ca="1" si="422"/>
        <v>2.1409999999999998E-2</v>
      </c>
      <c r="F1987">
        <f t="shared" ca="1" si="423"/>
        <v>3.7088999999999997E-2</v>
      </c>
      <c r="J1987" s="1">
        <v>43244</v>
      </c>
      <c r="K1987">
        <v>1.877</v>
      </c>
      <c r="L1987">
        <f t="shared" si="424"/>
        <v>1.8769999999999998E-2</v>
      </c>
      <c r="N1987" s="1">
        <v>43244</v>
      </c>
      <c r="O1987">
        <v>1.9530000000000001</v>
      </c>
      <c r="P1987">
        <f t="shared" si="425"/>
        <v>1.9530000000000002E-2</v>
      </c>
      <c r="R1987" s="1">
        <v>43273</v>
      </c>
      <c r="S1987">
        <v>2.5779999999999998</v>
      </c>
      <c r="T1987">
        <f t="shared" si="426"/>
        <v>2.5779999999999997E-2</v>
      </c>
      <c r="V1987" s="1">
        <v>43272</v>
      </c>
      <c r="W1987">
        <v>2.7789999999999999</v>
      </c>
      <c r="X1987">
        <f t="shared" si="427"/>
        <v>2.7789999999999999E-2</v>
      </c>
      <c r="AB1987" s="1">
        <v>43202</v>
      </c>
      <c r="AC1987">
        <v>204.9854</v>
      </c>
      <c r="AD1987">
        <f t="shared" si="428"/>
        <v>2.0498539999999998</v>
      </c>
      <c r="AF1987" s="1">
        <v>43220</v>
      </c>
      <c r="AG1987">
        <v>-0.32900000000000001</v>
      </c>
      <c r="AH1987">
        <f t="shared" si="429"/>
        <v>-3.29E-3</v>
      </c>
      <c r="AJ1987" s="1">
        <v>43220</v>
      </c>
      <c r="AK1987">
        <v>-0.26900000000000002</v>
      </c>
      <c r="AL1987">
        <f t="shared" si="430"/>
        <v>-2.6900000000000001E-3</v>
      </c>
      <c r="AN1987" s="1">
        <v>43273</v>
      </c>
      <c r="AO1987">
        <v>-0.27</v>
      </c>
      <c r="AP1987">
        <f t="shared" si="431"/>
        <v>-2.7000000000000001E-3</v>
      </c>
      <c r="AS1987" s="1">
        <v>43250</v>
      </c>
      <c r="AT1987">
        <v>0.46860000000000002</v>
      </c>
      <c r="AU1987">
        <f t="shared" si="432"/>
        <v>4.6860000000000001E-3</v>
      </c>
      <c r="AX1987" s="1"/>
    </row>
    <row r="1988" spans="1:50" x14ac:dyDescent="0.3">
      <c r="A1988" s="19">
        <f t="shared" si="433"/>
        <v>48697</v>
      </c>
      <c r="B1988">
        <f t="shared" ca="1" si="420"/>
        <v>-7.1361111111111111</v>
      </c>
      <c r="C1988">
        <f ca="1">IF(currency="USD",'Future et co'!D1988,IF(currency="EUR",'Future et co'!E1988,IF(currency="GBP",'Future et co'!F1988,FALSE)))</f>
        <v>3.5830000000000001E-2</v>
      </c>
      <c r="D1988">
        <f t="shared" ca="1" si="421"/>
        <v>3.5830000000000001E-2</v>
      </c>
      <c r="E1988">
        <f t="shared" ca="1" si="422"/>
        <v>2.1409999999999998E-2</v>
      </c>
      <c r="F1988">
        <f t="shared" ca="1" si="423"/>
        <v>3.7088999999999997E-2</v>
      </c>
      <c r="J1988" s="1">
        <v>43243</v>
      </c>
      <c r="K1988">
        <v>1.865</v>
      </c>
      <c r="L1988">
        <f t="shared" si="424"/>
        <v>1.865E-2</v>
      </c>
      <c r="N1988" s="1">
        <v>43243</v>
      </c>
      <c r="O1988">
        <v>1.962</v>
      </c>
      <c r="P1988">
        <f t="shared" si="425"/>
        <v>1.9619999999999999E-2</v>
      </c>
      <c r="R1988" s="1">
        <v>43272</v>
      </c>
      <c r="S1988">
        <v>2.5790000000000002</v>
      </c>
      <c r="T1988">
        <f t="shared" si="426"/>
        <v>2.579E-2</v>
      </c>
      <c r="V1988" s="1">
        <v>43271</v>
      </c>
      <c r="W1988">
        <v>2.7949000000000002</v>
      </c>
      <c r="X1988">
        <f t="shared" si="427"/>
        <v>2.7949000000000002E-2</v>
      </c>
      <c r="AB1988" s="1">
        <v>43201</v>
      </c>
      <c r="AC1988">
        <v>205.25569999999999</v>
      </c>
      <c r="AD1988">
        <f t="shared" si="428"/>
        <v>2.0525569999999997</v>
      </c>
      <c r="AF1988" s="1">
        <v>43217</v>
      </c>
      <c r="AG1988">
        <v>-0.32900000000000001</v>
      </c>
      <c r="AH1988">
        <f t="shared" si="429"/>
        <v>-3.29E-3</v>
      </c>
      <c r="AJ1988" s="1">
        <v>43217</v>
      </c>
      <c r="AK1988">
        <v>-0.26900000000000002</v>
      </c>
      <c r="AL1988">
        <f t="shared" si="430"/>
        <v>-2.6900000000000001E-3</v>
      </c>
      <c r="AN1988" s="1">
        <v>43272</v>
      </c>
      <c r="AO1988">
        <v>-0.27</v>
      </c>
      <c r="AP1988">
        <f t="shared" si="431"/>
        <v>-2.7000000000000001E-3</v>
      </c>
      <c r="AS1988" s="1">
        <v>43249</v>
      </c>
      <c r="AT1988">
        <v>0.46750000000000003</v>
      </c>
      <c r="AU1988">
        <f t="shared" si="432"/>
        <v>4.6750000000000003E-3</v>
      </c>
      <c r="AX1988" s="1"/>
    </row>
    <row r="1989" spans="1:50" x14ac:dyDescent="0.3">
      <c r="A1989" s="19">
        <f t="shared" si="433"/>
        <v>48698</v>
      </c>
      <c r="B1989">
        <f t="shared" ca="1" si="420"/>
        <v>-7.1388888888888893</v>
      </c>
      <c r="C1989">
        <f ca="1">IF(currency="USD",'Future et co'!D1989,IF(currency="EUR",'Future et co'!E1989,IF(currency="GBP",'Future et co'!F1989,FALSE)))</f>
        <v>3.5830000000000001E-2</v>
      </c>
      <c r="D1989">
        <f t="shared" ca="1" si="421"/>
        <v>3.5830000000000001E-2</v>
      </c>
      <c r="E1989">
        <f t="shared" ca="1" si="422"/>
        <v>2.1409999999999998E-2</v>
      </c>
      <c r="F1989">
        <f t="shared" ca="1" si="423"/>
        <v>3.7088999999999997E-2</v>
      </c>
      <c r="J1989" s="1">
        <v>43242</v>
      </c>
      <c r="K1989">
        <v>1.8839999999999999</v>
      </c>
      <c r="L1989">
        <f t="shared" si="424"/>
        <v>1.8839999999999999E-2</v>
      </c>
      <c r="N1989" s="1">
        <v>43242</v>
      </c>
      <c r="O1989">
        <v>1.984</v>
      </c>
      <c r="P1989">
        <f t="shared" si="425"/>
        <v>1.984E-2</v>
      </c>
      <c r="R1989" s="1">
        <v>43271</v>
      </c>
      <c r="S1989">
        <v>2.5880000000000001</v>
      </c>
      <c r="T1989">
        <f t="shared" si="426"/>
        <v>2.588E-2</v>
      </c>
      <c r="V1989" s="1">
        <v>43270</v>
      </c>
      <c r="W1989">
        <v>2.7690000000000001</v>
      </c>
      <c r="X1989">
        <f t="shared" si="427"/>
        <v>2.7690000000000003E-2</v>
      </c>
      <c r="AB1989" s="1">
        <v>43200</v>
      </c>
      <c r="AC1989">
        <v>204.67660000000001</v>
      </c>
      <c r="AD1989">
        <f t="shared" si="428"/>
        <v>2.0467659999999999</v>
      </c>
      <c r="AF1989" s="1">
        <v>43216</v>
      </c>
      <c r="AG1989">
        <v>-0.32800000000000001</v>
      </c>
      <c r="AH1989">
        <f t="shared" si="429"/>
        <v>-3.2799999999999999E-3</v>
      </c>
      <c r="AJ1989" s="1">
        <v>43216</v>
      </c>
      <c r="AK1989">
        <v>-0.26900000000000002</v>
      </c>
      <c r="AL1989">
        <f t="shared" si="430"/>
        <v>-2.6900000000000001E-3</v>
      </c>
      <c r="AN1989" s="1">
        <v>43271</v>
      </c>
      <c r="AO1989">
        <v>-0.27</v>
      </c>
      <c r="AP1989">
        <f t="shared" si="431"/>
        <v>-2.7000000000000001E-3</v>
      </c>
      <c r="AS1989" s="1">
        <v>43248</v>
      </c>
      <c r="AT1989">
        <v>0.47</v>
      </c>
      <c r="AU1989">
        <f t="shared" si="432"/>
        <v>4.6999999999999993E-3</v>
      </c>
      <c r="AX1989" s="1"/>
    </row>
    <row r="1990" spans="1:50" x14ac:dyDescent="0.3">
      <c r="A1990" s="19">
        <f t="shared" si="433"/>
        <v>48701</v>
      </c>
      <c r="B1990">
        <f t="shared" ca="1" si="420"/>
        <v>-7.1472222222222221</v>
      </c>
      <c r="C1990">
        <f ca="1">IF(currency="USD",'Future et co'!D1990,IF(currency="EUR",'Future et co'!E1990,IF(currency="GBP",'Future et co'!F1990,FALSE)))</f>
        <v>3.5830000000000001E-2</v>
      </c>
      <c r="D1990">
        <f t="shared" ca="1" si="421"/>
        <v>3.5830000000000001E-2</v>
      </c>
      <c r="E1990">
        <f t="shared" ca="1" si="422"/>
        <v>2.1409999999999998E-2</v>
      </c>
      <c r="F1990">
        <f t="shared" ca="1" si="423"/>
        <v>3.7088999999999997E-2</v>
      </c>
      <c r="J1990" s="1">
        <v>43241</v>
      </c>
      <c r="K1990">
        <v>1.8819999999999999</v>
      </c>
      <c r="L1990">
        <f t="shared" si="424"/>
        <v>1.882E-2</v>
      </c>
      <c r="N1990" s="1">
        <v>43241</v>
      </c>
      <c r="O1990">
        <v>1.98</v>
      </c>
      <c r="P1990">
        <f t="shared" si="425"/>
        <v>1.9799999999999998E-2</v>
      </c>
      <c r="R1990" s="1">
        <v>43270</v>
      </c>
      <c r="S1990">
        <v>2.5739999999999998</v>
      </c>
      <c r="T1990">
        <f t="shared" si="426"/>
        <v>2.5739999999999999E-2</v>
      </c>
      <c r="V1990" s="1">
        <v>43269</v>
      </c>
      <c r="W1990">
        <v>2.778</v>
      </c>
      <c r="X1990">
        <f t="shared" si="427"/>
        <v>2.7779999999999999E-2</v>
      </c>
      <c r="AB1990" s="1">
        <v>43199</v>
      </c>
      <c r="AC1990">
        <v>204.9983</v>
      </c>
      <c r="AD1990">
        <f t="shared" si="428"/>
        <v>2.0499830000000001</v>
      </c>
      <c r="AF1990" s="1">
        <v>43215</v>
      </c>
      <c r="AG1990">
        <v>-0.32800000000000001</v>
      </c>
      <c r="AH1990">
        <f t="shared" si="429"/>
        <v>-3.2799999999999999E-3</v>
      </c>
      <c r="AJ1990" s="1">
        <v>43215</v>
      </c>
      <c r="AK1990">
        <v>-0.27</v>
      </c>
      <c r="AL1990">
        <f t="shared" si="430"/>
        <v>-2.7000000000000001E-3</v>
      </c>
      <c r="AN1990" s="1">
        <v>43270</v>
      </c>
      <c r="AO1990">
        <v>-0.27</v>
      </c>
      <c r="AP1990">
        <f t="shared" si="431"/>
        <v>-2.7000000000000001E-3</v>
      </c>
      <c r="AS1990" s="1">
        <v>43245</v>
      </c>
      <c r="AT1990">
        <v>0.46800000000000003</v>
      </c>
      <c r="AU1990">
        <f t="shared" si="432"/>
        <v>4.6800000000000001E-3</v>
      </c>
      <c r="AX1990" s="1"/>
    </row>
    <row r="1991" spans="1:50" x14ac:dyDescent="0.3">
      <c r="A1991" s="19">
        <f t="shared" si="433"/>
        <v>48702</v>
      </c>
      <c r="B1991">
        <f t="shared" ca="1" si="420"/>
        <v>-7.15</v>
      </c>
      <c r="C1991">
        <f ca="1">IF(currency="USD",'Future et co'!D1991,IF(currency="EUR",'Future et co'!E1991,IF(currency="GBP",'Future et co'!F1991,FALSE)))</f>
        <v>3.5830000000000001E-2</v>
      </c>
      <c r="D1991">
        <f t="shared" ca="1" si="421"/>
        <v>3.5830000000000001E-2</v>
      </c>
      <c r="E1991">
        <f t="shared" ca="1" si="422"/>
        <v>2.1409999999999998E-2</v>
      </c>
      <c r="F1991">
        <f t="shared" ca="1" si="423"/>
        <v>3.7088999999999997E-2</v>
      </c>
      <c r="J1991" s="1">
        <v>43238</v>
      </c>
      <c r="K1991">
        <v>1.8819999999999999</v>
      </c>
      <c r="L1991">
        <f t="shared" si="424"/>
        <v>1.882E-2</v>
      </c>
      <c r="N1991" s="1">
        <v>43238</v>
      </c>
      <c r="O1991">
        <v>1.9830000000000001</v>
      </c>
      <c r="P1991">
        <f t="shared" si="425"/>
        <v>1.983E-2</v>
      </c>
      <c r="R1991" s="1">
        <v>43269</v>
      </c>
      <c r="S1991">
        <v>2.5779999999999998</v>
      </c>
      <c r="T1991">
        <f t="shared" si="426"/>
        <v>2.5779999999999997E-2</v>
      </c>
      <c r="V1991" s="1">
        <v>43266</v>
      </c>
      <c r="W1991">
        <v>2.7850000000000001</v>
      </c>
      <c r="X1991">
        <f t="shared" si="427"/>
        <v>2.785E-2</v>
      </c>
      <c r="AB1991" s="1">
        <v>43196</v>
      </c>
      <c r="AC1991">
        <v>205.25569999999999</v>
      </c>
      <c r="AD1991">
        <f t="shared" si="428"/>
        <v>2.0525569999999997</v>
      </c>
      <c r="AF1991" s="1">
        <v>43214</v>
      </c>
      <c r="AG1991">
        <v>-0.32800000000000001</v>
      </c>
      <c r="AH1991">
        <f t="shared" si="429"/>
        <v>-3.2799999999999999E-3</v>
      </c>
      <c r="AJ1991" s="1">
        <v>43214</v>
      </c>
      <c r="AK1991">
        <v>-0.27</v>
      </c>
      <c r="AL1991">
        <f t="shared" si="430"/>
        <v>-2.7000000000000001E-3</v>
      </c>
      <c r="AN1991" s="1">
        <v>43269</v>
      </c>
      <c r="AO1991">
        <v>-0.27</v>
      </c>
      <c r="AP1991">
        <f t="shared" si="431"/>
        <v>-2.7000000000000001E-3</v>
      </c>
      <c r="AS1991" s="1">
        <v>43244</v>
      </c>
      <c r="AT1991">
        <v>0.46820000000000001</v>
      </c>
      <c r="AU1991">
        <f t="shared" si="432"/>
        <v>4.6820000000000004E-3</v>
      </c>
      <c r="AX1991" s="1"/>
    </row>
    <row r="1992" spans="1:50" x14ac:dyDescent="0.3">
      <c r="A1992" s="19">
        <f t="shared" si="433"/>
        <v>48703</v>
      </c>
      <c r="B1992">
        <f t="shared" ca="1" si="420"/>
        <v>-7.1527777777777777</v>
      </c>
      <c r="C1992">
        <f ca="1">IF(currency="USD",'Future et co'!D1992,IF(currency="EUR",'Future et co'!E1992,IF(currency="GBP",'Future et co'!F1992,FALSE)))</f>
        <v>3.5830000000000001E-2</v>
      </c>
      <c r="D1992">
        <f t="shared" ca="1" si="421"/>
        <v>3.5830000000000001E-2</v>
      </c>
      <c r="E1992">
        <f t="shared" ca="1" si="422"/>
        <v>2.1409999999999998E-2</v>
      </c>
      <c r="F1992">
        <f t="shared" ca="1" si="423"/>
        <v>3.7088999999999997E-2</v>
      </c>
      <c r="J1992" s="1">
        <v>43237</v>
      </c>
      <c r="K1992">
        <v>1.877</v>
      </c>
      <c r="L1992">
        <f t="shared" si="424"/>
        <v>1.8769999999999998E-2</v>
      </c>
      <c r="N1992" s="1">
        <v>43237</v>
      </c>
      <c r="O1992">
        <v>1.9770000000000001</v>
      </c>
      <c r="P1992">
        <f t="shared" si="425"/>
        <v>1.9769999999999999E-2</v>
      </c>
      <c r="R1992" s="1">
        <v>43266</v>
      </c>
      <c r="S1992">
        <v>2.577</v>
      </c>
      <c r="T1992">
        <f t="shared" si="426"/>
        <v>2.5770000000000001E-2</v>
      </c>
      <c r="V1992" s="1">
        <v>43265</v>
      </c>
      <c r="W1992">
        <v>2.8</v>
      </c>
      <c r="X1992">
        <f t="shared" si="427"/>
        <v>2.7999999999999997E-2</v>
      </c>
      <c r="AB1992" s="1">
        <v>43195</v>
      </c>
      <c r="AC1992">
        <v>204.75380000000001</v>
      </c>
      <c r="AD1992">
        <f t="shared" si="428"/>
        <v>2.0475380000000003</v>
      </c>
      <c r="AF1992" s="1">
        <v>43213</v>
      </c>
      <c r="AG1992">
        <v>-0.32800000000000001</v>
      </c>
      <c r="AH1992">
        <f t="shared" si="429"/>
        <v>-3.2799999999999999E-3</v>
      </c>
      <c r="AJ1992" s="1">
        <v>43213</v>
      </c>
      <c r="AK1992">
        <v>-0.27</v>
      </c>
      <c r="AL1992">
        <f t="shared" si="430"/>
        <v>-2.7000000000000001E-3</v>
      </c>
      <c r="AN1992" s="1">
        <v>43266</v>
      </c>
      <c r="AO1992">
        <v>-0.26</v>
      </c>
      <c r="AP1992">
        <f t="shared" si="431"/>
        <v>-2.5999999999999999E-3</v>
      </c>
      <c r="AS1992" s="1">
        <v>43243</v>
      </c>
      <c r="AT1992">
        <v>0.47</v>
      </c>
      <c r="AU1992">
        <f t="shared" si="432"/>
        <v>4.6999999999999993E-3</v>
      </c>
      <c r="AX1992" s="1"/>
    </row>
    <row r="1993" spans="1:50" x14ac:dyDescent="0.3">
      <c r="A1993" s="19">
        <f t="shared" si="433"/>
        <v>48704</v>
      </c>
      <c r="B1993">
        <f t="shared" ca="1" si="420"/>
        <v>-7.1555555555555559</v>
      </c>
      <c r="C1993">
        <f ca="1">IF(currency="USD",'Future et co'!D1993,IF(currency="EUR",'Future et co'!E1993,IF(currency="GBP",'Future et co'!F1993,FALSE)))</f>
        <v>3.5830000000000001E-2</v>
      </c>
      <c r="D1993">
        <f t="shared" ca="1" si="421"/>
        <v>3.5830000000000001E-2</v>
      </c>
      <c r="E1993">
        <f t="shared" ca="1" si="422"/>
        <v>2.1409999999999998E-2</v>
      </c>
      <c r="F1993">
        <f t="shared" ca="1" si="423"/>
        <v>3.7088999999999997E-2</v>
      </c>
      <c r="J1993" s="1">
        <v>43236</v>
      </c>
      <c r="K1993">
        <v>1.8759999999999999</v>
      </c>
      <c r="L1993">
        <f t="shared" si="424"/>
        <v>1.8759999999999999E-2</v>
      </c>
      <c r="N1993" s="1">
        <v>43236</v>
      </c>
      <c r="O1993">
        <v>1.9790000000000001</v>
      </c>
      <c r="P1993">
        <f t="shared" si="425"/>
        <v>1.9790000000000002E-2</v>
      </c>
      <c r="R1993" s="1">
        <v>43265</v>
      </c>
      <c r="S1993">
        <v>2.5910000000000002</v>
      </c>
      <c r="T1993">
        <f t="shared" si="426"/>
        <v>2.5910000000000002E-2</v>
      </c>
      <c r="V1993" s="1">
        <v>43264</v>
      </c>
      <c r="W1993">
        <v>2.806</v>
      </c>
      <c r="X1993">
        <f t="shared" si="427"/>
        <v>2.8060000000000002E-2</v>
      </c>
      <c r="AB1993" s="1">
        <v>43194</v>
      </c>
      <c r="AC1993">
        <v>205.21709999999999</v>
      </c>
      <c r="AD1993">
        <f t="shared" si="428"/>
        <v>2.052171</v>
      </c>
      <c r="AF1993" s="1">
        <v>43210</v>
      </c>
      <c r="AG1993">
        <v>-0.32800000000000001</v>
      </c>
      <c r="AH1993">
        <f t="shared" si="429"/>
        <v>-3.2799999999999999E-3</v>
      </c>
      <c r="AJ1993" s="1">
        <v>43210</v>
      </c>
      <c r="AK1993">
        <v>-0.27100000000000002</v>
      </c>
      <c r="AL1993">
        <f t="shared" si="430"/>
        <v>-2.7100000000000002E-3</v>
      </c>
      <c r="AN1993" s="1">
        <v>43265</v>
      </c>
      <c r="AO1993">
        <v>-0.26</v>
      </c>
      <c r="AP1993">
        <f t="shared" si="431"/>
        <v>-2.5999999999999999E-3</v>
      </c>
      <c r="AS1993" s="1">
        <v>43242</v>
      </c>
      <c r="AT1993">
        <v>0.4748</v>
      </c>
      <c r="AU1993">
        <f t="shared" si="432"/>
        <v>4.7479999999999996E-3</v>
      </c>
      <c r="AX1993" s="1"/>
    </row>
    <row r="1994" spans="1:50" x14ac:dyDescent="0.3">
      <c r="A1994" s="19">
        <f t="shared" si="433"/>
        <v>48705</v>
      </c>
      <c r="B1994">
        <f t="shared" ca="1" si="420"/>
        <v>-7.1583333333333332</v>
      </c>
      <c r="C1994">
        <f ca="1">IF(currency="USD",'Future et co'!D1994,IF(currency="EUR",'Future et co'!E1994,IF(currency="GBP",'Future et co'!F1994,FALSE)))</f>
        <v>3.5830000000000001E-2</v>
      </c>
      <c r="D1994">
        <f t="shared" ca="1" si="421"/>
        <v>3.5830000000000001E-2</v>
      </c>
      <c r="E1994">
        <f t="shared" ca="1" si="422"/>
        <v>2.1409999999999998E-2</v>
      </c>
      <c r="F1994">
        <f t="shared" ca="1" si="423"/>
        <v>3.7088999999999997E-2</v>
      </c>
      <c r="J1994" s="1">
        <v>43235</v>
      </c>
      <c r="K1994">
        <v>1.871</v>
      </c>
      <c r="L1994">
        <f t="shared" si="424"/>
        <v>1.8710000000000001E-2</v>
      </c>
      <c r="N1994" s="1">
        <v>43235</v>
      </c>
      <c r="O1994">
        <v>1.9710000000000001</v>
      </c>
      <c r="P1994">
        <f t="shared" si="425"/>
        <v>1.9710000000000002E-2</v>
      </c>
      <c r="R1994" s="1">
        <v>43264</v>
      </c>
      <c r="S1994">
        <v>2.5950000000000002</v>
      </c>
      <c r="T1994">
        <f t="shared" si="426"/>
        <v>2.5950000000000001E-2</v>
      </c>
      <c r="V1994" s="1">
        <v>43263</v>
      </c>
      <c r="W1994">
        <v>2.7797000000000001</v>
      </c>
      <c r="X1994">
        <f t="shared" si="427"/>
        <v>2.7797000000000002E-2</v>
      </c>
      <c r="AB1994" s="1">
        <v>43193</v>
      </c>
      <c r="AC1994">
        <v>204.9983</v>
      </c>
      <c r="AD1994">
        <f t="shared" si="428"/>
        <v>2.0499830000000001</v>
      </c>
      <c r="AF1994" s="1">
        <v>43209</v>
      </c>
      <c r="AG1994">
        <v>-0.32800000000000001</v>
      </c>
      <c r="AH1994">
        <f t="shared" si="429"/>
        <v>-3.2799999999999999E-3</v>
      </c>
      <c r="AJ1994" s="1">
        <v>43209</v>
      </c>
      <c r="AK1994">
        <v>-0.27</v>
      </c>
      <c r="AL1994">
        <f t="shared" si="430"/>
        <v>-2.7000000000000001E-3</v>
      </c>
      <c r="AN1994" s="1">
        <v>43264</v>
      </c>
      <c r="AO1994">
        <v>-0.26</v>
      </c>
      <c r="AP1994">
        <f t="shared" si="431"/>
        <v>-2.5999999999999999E-3</v>
      </c>
      <c r="AS1994" s="1">
        <v>43241</v>
      </c>
      <c r="AT1994">
        <v>0.48199999999999998</v>
      </c>
      <c r="AU1994">
        <f t="shared" si="432"/>
        <v>4.8199999999999996E-3</v>
      </c>
      <c r="AX1994" s="1"/>
    </row>
    <row r="1995" spans="1:50" x14ac:dyDescent="0.3">
      <c r="A1995" s="19">
        <f t="shared" si="433"/>
        <v>48708</v>
      </c>
      <c r="B1995">
        <f t="shared" ref="B1995:B2058" ca="1" si="434">($B$7-A1995)/360</f>
        <v>-7.166666666666667</v>
      </c>
      <c r="C1995">
        <f ca="1">IF(currency="USD",'Future et co'!D1995,IF(currency="EUR",'Future et co'!E1995,IF(currency="GBP",'Future et co'!F1995,FALSE)))</f>
        <v>3.5830000000000001E-2</v>
      </c>
      <c r="D1995">
        <f t="shared" ref="D1995:D2058" ca="1" si="435">IFERROR(IF(B1995&lt;0.25,VLOOKUP(A1995,$J$11:$L$5325,3,FALSE),IF(AND(B1995&gt;=0.25,B1995&lt;0.5),VLOOKUP(A1995,$N$11:$P$5325,3,FALSE),IF(AND(B1995&gt;=0.5,B1995&lt;1),VLOOKUP(A1995,$R$11:$T$5325,3,FALSE),VLOOKUP(A1995,$V$11:$X$5010,3,FALSE)))),D1994)</f>
        <v>3.5830000000000001E-2</v>
      </c>
      <c r="E1995">
        <f t="shared" ref="E1995:E2058" ca="1" si="436">IFERROR(IF(B1995&lt;0.25,VLOOKUP(A1995,$AF$11:$AH$5325,3,FALSE),IF(AND(B1995&gt;=0.25,B1995&lt;0.5),VLOOKUP(A1995,$AJ$11:$AL$5325,3,FALSE),VLOOKUP(A1995,$AN$11:$AP$5325,3,FALSE))),E1994)</f>
        <v>2.1409999999999998E-2</v>
      </c>
      <c r="F1995">
        <f t="shared" ref="F1995:F2058" ca="1" si="437">IFERROR(VLOOKUP(A1995,$AS$11:$AU$9999,3,FALSE),F1994)</f>
        <v>3.7088999999999997E-2</v>
      </c>
      <c r="J1995" s="1">
        <v>43234</v>
      </c>
      <c r="K1995">
        <v>1.863</v>
      </c>
      <c r="L1995">
        <f t="shared" si="424"/>
        <v>1.8630000000000001E-2</v>
      </c>
      <c r="N1995" s="1">
        <v>43234</v>
      </c>
      <c r="O1995">
        <v>1.962</v>
      </c>
      <c r="P1995">
        <f t="shared" si="425"/>
        <v>1.9619999999999999E-2</v>
      </c>
      <c r="R1995" s="1">
        <v>43263</v>
      </c>
      <c r="S1995">
        <v>2.5720000000000001</v>
      </c>
      <c r="T1995">
        <f t="shared" si="426"/>
        <v>2.572E-2</v>
      </c>
      <c r="V1995" s="1">
        <v>43262</v>
      </c>
      <c r="W1995">
        <v>2.7629999999999999</v>
      </c>
      <c r="X1995">
        <f t="shared" si="427"/>
        <v>2.7629999999999998E-2</v>
      </c>
      <c r="AB1995" s="1">
        <v>43188</v>
      </c>
      <c r="AC1995">
        <v>205.16560000000001</v>
      </c>
      <c r="AD1995">
        <f t="shared" si="428"/>
        <v>2.0516559999999999</v>
      </c>
      <c r="AF1995" s="1">
        <v>43208</v>
      </c>
      <c r="AG1995">
        <v>-0.32800000000000001</v>
      </c>
      <c r="AH1995">
        <f t="shared" si="429"/>
        <v>-3.2799999999999999E-3</v>
      </c>
      <c r="AJ1995" s="1">
        <v>43208</v>
      </c>
      <c r="AK1995">
        <v>-0.27100000000000002</v>
      </c>
      <c r="AL1995">
        <f t="shared" si="430"/>
        <v>-2.7100000000000002E-3</v>
      </c>
      <c r="AN1995" s="1">
        <v>43263</v>
      </c>
      <c r="AO1995">
        <v>-0.26</v>
      </c>
      <c r="AP1995">
        <f t="shared" si="431"/>
        <v>-2.5999999999999999E-3</v>
      </c>
      <c r="AS1995" s="1">
        <v>43238</v>
      </c>
      <c r="AT1995">
        <v>0.47789999999999999</v>
      </c>
      <c r="AU1995">
        <f t="shared" si="432"/>
        <v>4.7790000000000003E-3</v>
      </c>
      <c r="AX1995" s="1"/>
    </row>
    <row r="1996" spans="1:50" x14ac:dyDescent="0.3">
      <c r="A1996" s="19">
        <f t="shared" si="433"/>
        <v>48709</v>
      </c>
      <c r="B1996">
        <f t="shared" ca="1" si="434"/>
        <v>-7.1694444444444443</v>
      </c>
      <c r="C1996">
        <f ca="1">IF(currency="USD",'Future et co'!D1996,IF(currency="EUR",'Future et co'!E1996,IF(currency="GBP",'Future et co'!F1996,FALSE)))</f>
        <v>3.5830000000000001E-2</v>
      </c>
      <c r="D1996">
        <f t="shared" ca="1" si="435"/>
        <v>3.5830000000000001E-2</v>
      </c>
      <c r="E1996">
        <f t="shared" ca="1" si="436"/>
        <v>2.1409999999999998E-2</v>
      </c>
      <c r="F1996">
        <f t="shared" ca="1" si="437"/>
        <v>3.7088999999999997E-2</v>
      </c>
      <c r="J1996" s="1">
        <v>43231</v>
      </c>
      <c r="K1996">
        <v>1.8620000000000001</v>
      </c>
      <c r="L1996">
        <f t="shared" ref="L1996:L2059" si="438">K1996/100</f>
        <v>1.8620000000000001E-2</v>
      </c>
      <c r="N1996" s="1">
        <v>43231</v>
      </c>
      <c r="O1996">
        <v>1.9630000000000001</v>
      </c>
      <c r="P1996">
        <f t="shared" ref="P1996:P2059" si="439">O1996/100</f>
        <v>1.9630000000000002E-2</v>
      </c>
      <c r="R1996" s="1">
        <v>43262</v>
      </c>
      <c r="S1996">
        <v>2.5659999999999998</v>
      </c>
      <c r="T1996">
        <f t="shared" ref="T1996:T2059" si="440">S1996/100</f>
        <v>2.5659999999999999E-2</v>
      </c>
      <c r="V1996" s="1">
        <v>43259</v>
      </c>
      <c r="W1996">
        <v>2.7511000000000001</v>
      </c>
      <c r="X1996">
        <f t="shared" ref="X1996:X2059" si="441">W1996/100</f>
        <v>2.7511000000000001E-2</v>
      </c>
      <c r="AB1996" s="1">
        <v>43187</v>
      </c>
      <c r="AC1996">
        <v>205.0112</v>
      </c>
      <c r="AD1996">
        <f t="shared" ref="AD1996:AD2059" si="442">AC1996/100</f>
        <v>2.0501119999999999</v>
      </c>
      <c r="AF1996" s="1">
        <v>43207</v>
      </c>
      <c r="AG1996">
        <v>-0.32800000000000001</v>
      </c>
      <c r="AH1996">
        <f t="shared" ref="AH1996:AH2059" si="443">AG1996/100</f>
        <v>-3.2799999999999999E-3</v>
      </c>
      <c r="AJ1996" s="1">
        <v>43207</v>
      </c>
      <c r="AK1996">
        <v>-0.27</v>
      </c>
      <c r="AL1996">
        <f t="shared" ref="AL1996:AL2059" si="444">AK1996/100</f>
        <v>-2.7000000000000001E-3</v>
      </c>
      <c r="AN1996" s="1">
        <v>43262</v>
      </c>
      <c r="AO1996">
        <v>-0.24</v>
      </c>
      <c r="AP1996">
        <f t="shared" ref="AP1996:AP2059" si="445">AO1996/100</f>
        <v>-2.3999999999999998E-3</v>
      </c>
      <c r="AS1996" s="1">
        <v>43237</v>
      </c>
      <c r="AT1996">
        <v>0.47520000000000001</v>
      </c>
      <c r="AU1996">
        <f t="shared" ref="AU1996:AU2059" si="446">AT1996/100</f>
        <v>4.7520000000000001E-3</v>
      </c>
      <c r="AX1996" s="1"/>
    </row>
    <row r="1997" spans="1:50" x14ac:dyDescent="0.3">
      <c r="A1997" s="19">
        <f t="shared" ref="A1997:A2060" si="447">WORKDAY(A1996,1)</f>
        <v>48710</v>
      </c>
      <c r="B1997">
        <f t="shared" ca="1" si="434"/>
        <v>-7.1722222222222225</v>
      </c>
      <c r="C1997">
        <f ca="1">IF(currency="USD",'Future et co'!D1997,IF(currency="EUR",'Future et co'!E1997,IF(currency="GBP",'Future et co'!F1997,FALSE)))</f>
        <v>3.5830000000000001E-2</v>
      </c>
      <c r="D1997">
        <f t="shared" ca="1" si="435"/>
        <v>3.5830000000000001E-2</v>
      </c>
      <c r="E1997">
        <f t="shared" ca="1" si="436"/>
        <v>2.1409999999999998E-2</v>
      </c>
      <c r="F1997">
        <f t="shared" ca="1" si="437"/>
        <v>3.7088999999999997E-2</v>
      </c>
      <c r="J1997" s="1">
        <v>43230</v>
      </c>
      <c r="K1997">
        <v>1.86</v>
      </c>
      <c r="L1997">
        <f t="shared" si="438"/>
        <v>1.8600000000000002E-2</v>
      </c>
      <c r="N1997" s="1">
        <v>43230</v>
      </c>
      <c r="O1997">
        <v>1.96</v>
      </c>
      <c r="P1997">
        <f t="shared" si="439"/>
        <v>1.9599999999999999E-2</v>
      </c>
      <c r="R1997" s="1">
        <v>43259</v>
      </c>
      <c r="S1997">
        <v>2.5499999999999998</v>
      </c>
      <c r="T1997">
        <f t="shared" si="440"/>
        <v>2.5499999999999998E-2</v>
      </c>
      <c r="V1997" s="1">
        <v>43258</v>
      </c>
      <c r="W1997">
        <v>2.7326000000000001</v>
      </c>
      <c r="X1997">
        <f t="shared" si="441"/>
        <v>2.7326000000000003E-2</v>
      </c>
      <c r="AB1997" s="1">
        <v>43186</v>
      </c>
      <c r="AC1997">
        <v>204.9083</v>
      </c>
      <c r="AD1997">
        <f t="shared" si="442"/>
        <v>2.049083</v>
      </c>
      <c r="AF1997" s="1">
        <v>43206</v>
      </c>
      <c r="AG1997">
        <v>-0.32900000000000001</v>
      </c>
      <c r="AH1997">
        <f t="shared" si="443"/>
        <v>-3.29E-3</v>
      </c>
      <c r="AJ1997" s="1">
        <v>43206</v>
      </c>
      <c r="AK1997">
        <v>-0.27</v>
      </c>
      <c r="AL1997">
        <f t="shared" si="444"/>
        <v>-2.7000000000000001E-3</v>
      </c>
      <c r="AN1997" s="1">
        <v>43259</v>
      </c>
      <c r="AO1997">
        <v>-0.25</v>
      </c>
      <c r="AP1997">
        <f t="shared" si="445"/>
        <v>-2.5000000000000001E-3</v>
      </c>
      <c r="AS1997" s="1">
        <v>43236</v>
      </c>
      <c r="AT1997">
        <v>0.47439999999999999</v>
      </c>
      <c r="AU1997">
        <f t="shared" si="446"/>
        <v>4.744E-3</v>
      </c>
      <c r="AX1997" s="1"/>
    </row>
    <row r="1998" spans="1:50" x14ac:dyDescent="0.3">
      <c r="A1998" s="19">
        <f t="shared" si="447"/>
        <v>48711</v>
      </c>
      <c r="B1998">
        <f t="shared" ca="1" si="434"/>
        <v>-7.1749999999999998</v>
      </c>
      <c r="C1998">
        <f ca="1">IF(currency="USD",'Future et co'!D1998,IF(currency="EUR",'Future et co'!E1998,IF(currency="GBP",'Future et co'!F1998,FALSE)))</f>
        <v>3.5830000000000001E-2</v>
      </c>
      <c r="D1998">
        <f t="shared" ca="1" si="435"/>
        <v>3.5830000000000001E-2</v>
      </c>
      <c r="E1998">
        <f t="shared" ca="1" si="436"/>
        <v>2.1409999999999998E-2</v>
      </c>
      <c r="F1998">
        <f t="shared" ca="1" si="437"/>
        <v>3.7088999999999997E-2</v>
      </c>
      <c r="J1998" s="1">
        <v>43229</v>
      </c>
      <c r="K1998">
        <v>1.85</v>
      </c>
      <c r="L1998">
        <f t="shared" si="438"/>
        <v>1.8500000000000003E-2</v>
      </c>
      <c r="N1998" s="1">
        <v>43229</v>
      </c>
      <c r="O1998">
        <v>1.9550000000000001</v>
      </c>
      <c r="P1998">
        <f t="shared" si="439"/>
        <v>1.9550000000000001E-2</v>
      </c>
      <c r="R1998" s="1">
        <v>43258</v>
      </c>
      <c r="S1998">
        <v>2.548</v>
      </c>
      <c r="T1998">
        <f t="shared" si="440"/>
        <v>2.5479999999999999E-2</v>
      </c>
      <c r="V1998" s="1">
        <v>43257</v>
      </c>
      <c r="W1998">
        <v>2.7519999999999998</v>
      </c>
      <c r="X1998">
        <f t="shared" si="441"/>
        <v>2.7519999999999999E-2</v>
      </c>
      <c r="AB1998" s="1">
        <v>43185</v>
      </c>
      <c r="AC1998">
        <v>204.5222</v>
      </c>
      <c r="AD1998">
        <f t="shared" si="442"/>
        <v>2.0452219999999999</v>
      </c>
      <c r="AF1998" s="1">
        <v>43203</v>
      </c>
      <c r="AG1998">
        <v>-0.32900000000000001</v>
      </c>
      <c r="AH1998">
        <f t="shared" si="443"/>
        <v>-3.29E-3</v>
      </c>
      <c r="AJ1998" s="1">
        <v>43203</v>
      </c>
      <c r="AK1998">
        <v>-0.27100000000000002</v>
      </c>
      <c r="AL1998">
        <f t="shared" si="444"/>
        <v>-2.7100000000000002E-3</v>
      </c>
      <c r="AN1998" s="1">
        <v>43258</v>
      </c>
      <c r="AO1998">
        <v>-0.25</v>
      </c>
      <c r="AP1998">
        <f t="shared" si="445"/>
        <v>-2.5000000000000001E-3</v>
      </c>
      <c r="AS1998" s="1">
        <v>43235</v>
      </c>
      <c r="AT1998">
        <v>0.47310000000000002</v>
      </c>
      <c r="AU1998">
        <f t="shared" si="446"/>
        <v>4.731E-3</v>
      </c>
      <c r="AX1998" s="1"/>
    </row>
    <row r="1999" spans="1:50" x14ac:dyDescent="0.3">
      <c r="A1999" s="19">
        <f t="shared" si="447"/>
        <v>48712</v>
      </c>
      <c r="B1999">
        <f t="shared" ca="1" si="434"/>
        <v>-7.177777777777778</v>
      </c>
      <c r="C1999">
        <f ca="1">IF(currency="USD",'Future et co'!D1999,IF(currency="EUR",'Future et co'!E1999,IF(currency="GBP",'Future et co'!F1999,FALSE)))</f>
        <v>3.5830000000000001E-2</v>
      </c>
      <c r="D1999">
        <f t="shared" ca="1" si="435"/>
        <v>3.5830000000000001E-2</v>
      </c>
      <c r="E1999">
        <f t="shared" ca="1" si="436"/>
        <v>2.1409999999999998E-2</v>
      </c>
      <c r="F1999">
        <f t="shared" ca="1" si="437"/>
        <v>3.7088999999999997E-2</v>
      </c>
      <c r="J1999" s="1">
        <v>43228</v>
      </c>
      <c r="K1999">
        <v>1.843</v>
      </c>
      <c r="L1999">
        <f t="shared" si="438"/>
        <v>1.8429999999999998E-2</v>
      </c>
      <c r="N1999" s="1">
        <v>43228</v>
      </c>
      <c r="O1999">
        <v>1.9450000000000001</v>
      </c>
      <c r="P1999">
        <f t="shared" si="439"/>
        <v>1.9450000000000002E-2</v>
      </c>
      <c r="R1999" s="1">
        <v>43257</v>
      </c>
      <c r="S1999">
        <v>2.5529999999999999</v>
      </c>
      <c r="T1999">
        <f t="shared" si="440"/>
        <v>2.5530000000000001E-2</v>
      </c>
      <c r="V1999" s="1">
        <v>43256</v>
      </c>
      <c r="W1999">
        <v>2.7282000000000002</v>
      </c>
      <c r="X1999">
        <f t="shared" si="441"/>
        <v>2.7282000000000001E-2</v>
      </c>
      <c r="AB1999" s="1">
        <v>43182</v>
      </c>
      <c r="AC1999">
        <v>204.44499999999999</v>
      </c>
      <c r="AD1999">
        <f t="shared" si="442"/>
        <v>2.0444499999999999</v>
      </c>
      <c r="AF1999" s="1">
        <v>43202</v>
      </c>
      <c r="AG1999">
        <v>-0.32900000000000001</v>
      </c>
      <c r="AH1999">
        <f t="shared" si="443"/>
        <v>-3.29E-3</v>
      </c>
      <c r="AJ1999" s="1">
        <v>43202</v>
      </c>
      <c r="AK1999">
        <v>-0.27100000000000002</v>
      </c>
      <c r="AL1999">
        <f t="shared" si="444"/>
        <v>-2.7100000000000002E-3</v>
      </c>
      <c r="AN1999" s="1">
        <v>43257</v>
      </c>
      <c r="AO1999">
        <v>-0.26</v>
      </c>
      <c r="AP1999">
        <f t="shared" si="445"/>
        <v>-2.5999999999999999E-3</v>
      </c>
      <c r="AS1999" s="1">
        <v>43234</v>
      </c>
      <c r="AT1999">
        <v>0.47360000000000002</v>
      </c>
      <c r="AU1999">
        <f t="shared" si="446"/>
        <v>4.7360000000000006E-3</v>
      </c>
      <c r="AX1999" s="1"/>
    </row>
    <row r="2000" spans="1:50" x14ac:dyDescent="0.3">
      <c r="A2000" s="19">
        <f t="shared" si="447"/>
        <v>48715</v>
      </c>
      <c r="B2000">
        <f t="shared" ca="1" si="434"/>
        <v>-7.1861111111111109</v>
      </c>
      <c r="C2000">
        <f ca="1">IF(currency="USD",'Future et co'!D2000,IF(currency="EUR",'Future et co'!E2000,IF(currency="GBP",'Future et co'!F2000,FALSE)))</f>
        <v>3.5830000000000001E-2</v>
      </c>
      <c r="D2000">
        <f t="shared" ca="1" si="435"/>
        <v>3.5830000000000001E-2</v>
      </c>
      <c r="E2000">
        <f t="shared" ca="1" si="436"/>
        <v>2.1409999999999998E-2</v>
      </c>
      <c r="F2000">
        <f t="shared" ca="1" si="437"/>
        <v>3.7088999999999997E-2</v>
      </c>
      <c r="J2000" s="1">
        <v>43227</v>
      </c>
      <c r="K2000">
        <v>1.8420000000000001</v>
      </c>
      <c r="L2000">
        <f t="shared" si="438"/>
        <v>1.8420000000000002E-2</v>
      </c>
      <c r="N2000" s="1">
        <v>43227</v>
      </c>
      <c r="O2000">
        <v>1.9359999999999999</v>
      </c>
      <c r="P2000">
        <f t="shared" si="439"/>
        <v>1.9359999999999999E-2</v>
      </c>
      <c r="R2000" s="1">
        <v>43256</v>
      </c>
      <c r="S2000">
        <v>2.5350000000000001</v>
      </c>
      <c r="T2000">
        <f t="shared" si="440"/>
        <v>2.5350000000000001E-2</v>
      </c>
      <c r="V2000" s="1">
        <v>43255</v>
      </c>
      <c r="W2000">
        <v>2.7515000000000001</v>
      </c>
      <c r="X2000">
        <f t="shared" si="441"/>
        <v>2.7515000000000001E-2</v>
      </c>
      <c r="AB2000" s="1">
        <v>43181</v>
      </c>
      <c r="AC2000">
        <v>204.5608</v>
      </c>
      <c r="AD2000">
        <f t="shared" si="442"/>
        <v>2.0456080000000001</v>
      </c>
      <c r="AF2000" s="1">
        <v>43201</v>
      </c>
      <c r="AG2000">
        <v>-0.32900000000000001</v>
      </c>
      <c r="AH2000">
        <f t="shared" si="443"/>
        <v>-3.29E-3</v>
      </c>
      <c r="AJ2000" s="1">
        <v>43201</v>
      </c>
      <c r="AK2000">
        <v>-0.27</v>
      </c>
      <c r="AL2000">
        <f t="shared" si="444"/>
        <v>-2.7000000000000001E-3</v>
      </c>
      <c r="AN2000" s="1">
        <v>43256</v>
      </c>
      <c r="AO2000">
        <v>-0.26</v>
      </c>
      <c r="AP2000">
        <f t="shared" si="445"/>
        <v>-2.5999999999999999E-3</v>
      </c>
      <c r="AS2000" s="1">
        <v>43231</v>
      </c>
      <c r="AT2000">
        <v>0.46920000000000001</v>
      </c>
      <c r="AU2000">
        <f t="shared" si="446"/>
        <v>4.692E-3</v>
      </c>
      <c r="AX2000" s="1"/>
    </row>
    <row r="2001" spans="1:50" x14ac:dyDescent="0.3">
      <c r="A2001" s="19">
        <f t="shared" si="447"/>
        <v>48716</v>
      </c>
      <c r="B2001">
        <f t="shared" ca="1" si="434"/>
        <v>-7.1888888888888891</v>
      </c>
      <c r="C2001">
        <f ca="1">IF(currency="USD",'Future et co'!D2001,IF(currency="EUR",'Future et co'!E2001,IF(currency="GBP",'Future et co'!F2001,FALSE)))</f>
        <v>3.5830000000000001E-2</v>
      </c>
      <c r="D2001">
        <f t="shared" ca="1" si="435"/>
        <v>3.5830000000000001E-2</v>
      </c>
      <c r="E2001">
        <f t="shared" ca="1" si="436"/>
        <v>2.1409999999999998E-2</v>
      </c>
      <c r="F2001">
        <f t="shared" ca="1" si="437"/>
        <v>3.7088999999999997E-2</v>
      </c>
      <c r="J2001" s="1">
        <v>43224</v>
      </c>
      <c r="K2001">
        <v>1.8380000000000001</v>
      </c>
      <c r="L2001">
        <f t="shared" si="438"/>
        <v>1.8380000000000001E-2</v>
      </c>
      <c r="N2001" s="1">
        <v>43224</v>
      </c>
      <c r="O2001">
        <v>1.9379999999999999</v>
      </c>
      <c r="P2001">
        <f t="shared" si="439"/>
        <v>1.9379999999999998E-2</v>
      </c>
      <c r="R2001" s="1">
        <v>43255</v>
      </c>
      <c r="S2001">
        <v>2.54</v>
      </c>
      <c r="T2001">
        <f t="shared" si="440"/>
        <v>2.5399999999999999E-2</v>
      </c>
      <c r="V2001" s="1">
        <v>43252</v>
      </c>
      <c r="W2001">
        <v>2.706</v>
      </c>
      <c r="X2001">
        <f t="shared" si="441"/>
        <v>2.7060000000000001E-2</v>
      </c>
      <c r="AB2001" s="1">
        <v>43180</v>
      </c>
      <c r="AC2001">
        <v>203.17099999999999</v>
      </c>
      <c r="AD2001">
        <f t="shared" si="442"/>
        <v>2.0317099999999999</v>
      </c>
      <c r="AF2001" s="1">
        <v>43200</v>
      </c>
      <c r="AG2001">
        <v>-0.32900000000000001</v>
      </c>
      <c r="AH2001">
        <f t="shared" si="443"/>
        <v>-3.29E-3</v>
      </c>
      <c r="AJ2001" s="1">
        <v>43200</v>
      </c>
      <c r="AK2001">
        <v>-0.27100000000000002</v>
      </c>
      <c r="AL2001">
        <f t="shared" si="444"/>
        <v>-2.7100000000000002E-3</v>
      </c>
      <c r="AN2001" s="1">
        <v>43255</v>
      </c>
      <c r="AO2001">
        <v>-0.27</v>
      </c>
      <c r="AP2001">
        <f t="shared" si="445"/>
        <v>-2.7000000000000001E-3</v>
      </c>
      <c r="AS2001" s="1">
        <v>43230</v>
      </c>
      <c r="AT2001">
        <v>0.46879999999999999</v>
      </c>
      <c r="AU2001">
        <f t="shared" si="446"/>
        <v>4.6880000000000003E-3</v>
      </c>
      <c r="AX2001" s="1"/>
    </row>
    <row r="2002" spans="1:50" x14ac:dyDescent="0.3">
      <c r="A2002" s="19">
        <f t="shared" si="447"/>
        <v>48717</v>
      </c>
      <c r="B2002">
        <f t="shared" ca="1" si="434"/>
        <v>-7.1916666666666664</v>
      </c>
      <c r="C2002">
        <f ca="1">IF(currency="USD",'Future et co'!D2002,IF(currency="EUR",'Future et co'!E2002,IF(currency="GBP",'Future et co'!F2002,FALSE)))</f>
        <v>3.5830000000000001E-2</v>
      </c>
      <c r="D2002">
        <f t="shared" ca="1" si="435"/>
        <v>3.5830000000000001E-2</v>
      </c>
      <c r="E2002">
        <f t="shared" ca="1" si="436"/>
        <v>2.1409999999999998E-2</v>
      </c>
      <c r="F2002">
        <f t="shared" ca="1" si="437"/>
        <v>3.7088999999999997E-2</v>
      </c>
      <c r="J2002" s="1">
        <v>43223</v>
      </c>
      <c r="K2002">
        <v>1.831</v>
      </c>
      <c r="L2002">
        <f t="shared" si="438"/>
        <v>1.831E-2</v>
      </c>
      <c r="N2002" s="1">
        <v>43223</v>
      </c>
      <c r="O2002">
        <v>1.9219999999999999</v>
      </c>
      <c r="P2002">
        <f t="shared" si="439"/>
        <v>1.9220000000000001E-2</v>
      </c>
      <c r="R2002" s="1">
        <v>43252</v>
      </c>
      <c r="S2002">
        <v>2.5179999999999998</v>
      </c>
      <c r="T2002">
        <f t="shared" si="440"/>
        <v>2.5179999999999998E-2</v>
      </c>
      <c r="V2002" s="1">
        <v>43251</v>
      </c>
      <c r="W2002">
        <v>2.6627999999999998</v>
      </c>
      <c r="X2002">
        <f t="shared" si="441"/>
        <v>2.6627999999999999E-2</v>
      </c>
      <c r="AB2002" s="1">
        <v>43179</v>
      </c>
      <c r="AC2002">
        <v>203.40270000000001</v>
      </c>
      <c r="AD2002">
        <f t="shared" si="442"/>
        <v>2.034027</v>
      </c>
      <c r="AF2002" s="1">
        <v>43199</v>
      </c>
      <c r="AG2002">
        <v>-0.32900000000000001</v>
      </c>
      <c r="AH2002">
        <f t="shared" si="443"/>
        <v>-3.29E-3</v>
      </c>
      <c r="AJ2002" s="1">
        <v>43199</v>
      </c>
      <c r="AK2002">
        <v>-0.27</v>
      </c>
      <c r="AL2002">
        <f t="shared" si="444"/>
        <v>-2.7000000000000001E-3</v>
      </c>
      <c r="AN2002" s="1">
        <v>43252</v>
      </c>
      <c r="AO2002">
        <v>-0.26</v>
      </c>
      <c r="AP2002">
        <f t="shared" si="445"/>
        <v>-2.5999999999999999E-3</v>
      </c>
      <c r="AS2002" s="1">
        <v>43229</v>
      </c>
      <c r="AT2002">
        <v>0.50270000000000004</v>
      </c>
      <c r="AU2002">
        <f t="shared" si="446"/>
        <v>5.0270000000000002E-3</v>
      </c>
      <c r="AX2002" s="1"/>
    </row>
    <row r="2003" spans="1:50" x14ac:dyDescent="0.3">
      <c r="A2003" s="19">
        <f t="shared" si="447"/>
        <v>48718</v>
      </c>
      <c r="B2003">
        <f t="shared" ca="1" si="434"/>
        <v>-7.1944444444444446</v>
      </c>
      <c r="C2003">
        <f ca="1">IF(currency="USD",'Future et co'!D2003,IF(currency="EUR",'Future et co'!E2003,IF(currency="GBP",'Future et co'!F2003,FALSE)))</f>
        <v>3.5830000000000001E-2</v>
      </c>
      <c r="D2003">
        <f t="shared" ca="1" si="435"/>
        <v>3.5830000000000001E-2</v>
      </c>
      <c r="E2003">
        <f t="shared" ca="1" si="436"/>
        <v>2.1409999999999998E-2</v>
      </c>
      <c r="F2003">
        <f t="shared" ca="1" si="437"/>
        <v>3.7088999999999997E-2</v>
      </c>
      <c r="J2003" s="1">
        <v>43222</v>
      </c>
      <c r="K2003">
        <v>1.829</v>
      </c>
      <c r="L2003">
        <f t="shared" si="438"/>
        <v>1.8290000000000001E-2</v>
      </c>
      <c r="N2003" s="1">
        <v>43222</v>
      </c>
      <c r="O2003">
        <v>1.927</v>
      </c>
      <c r="P2003">
        <f t="shared" si="439"/>
        <v>1.9269999999999999E-2</v>
      </c>
      <c r="R2003" s="1">
        <v>43251</v>
      </c>
      <c r="S2003">
        <v>2.4830000000000001</v>
      </c>
      <c r="T2003">
        <f t="shared" si="440"/>
        <v>2.4830000000000001E-2</v>
      </c>
      <c r="V2003" s="1">
        <v>43250</v>
      </c>
      <c r="W2003">
        <v>2.6360000000000001</v>
      </c>
      <c r="X2003">
        <f t="shared" si="441"/>
        <v>2.6360000000000001E-2</v>
      </c>
      <c r="AB2003" s="1">
        <v>43178</v>
      </c>
      <c r="AC2003">
        <v>203.62139999999999</v>
      </c>
      <c r="AD2003">
        <f t="shared" si="442"/>
        <v>2.0362139999999997</v>
      </c>
      <c r="AF2003" s="1">
        <v>43196</v>
      </c>
      <c r="AG2003">
        <v>-0.32900000000000001</v>
      </c>
      <c r="AH2003">
        <f t="shared" si="443"/>
        <v>-3.29E-3</v>
      </c>
      <c r="AJ2003" s="1">
        <v>43196</v>
      </c>
      <c r="AK2003">
        <v>-0.27</v>
      </c>
      <c r="AL2003">
        <f t="shared" si="444"/>
        <v>-2.7000000000000001E-3</v>
      </c>
      <c r="AN2003" s="1">
        <v>43251</v>
      </c>
      <c r="AO2003">
        <v>-0.25</v>
      </c>
      <c r="AP2003">
        <f t="shared" si="445"/>
        <v>-2.5000000000000001E-3</v>
      </c>
      <c r="AS2003" s="1">
        <v>43228</v>
      </c>
      <c r="AT2003">
        <v>0.49709999999999999</v>
      </c>
      <c r="AU2003">
        <f t="shared" si="446"/>
        <v>4.9709999999999997E-3</v>
      </c>
      <c r="AX2003" s="1"/>
    </row>
    <row r="2004" spans="1:50" x14ac:dyDescent="0.3">
      <c r="A2004" s="19">
        <f t="shared" si="447"/>
        <v>48719</v>
      </c>
      <c r="B2004">
        <f t="shared" ca="1" si="434"/>
        <v>-7.197222222222222</v>
      </c>
      <c r="C2004">
        <f ca="1">IF(currency="USD",'Future et co'!D2004,IF(currency="EUR",'Future et co'!E2004,IF(currency="GBP",'Future et co'!F2004,FALSE)))</f>
        <v>3.5830000000000001E-2</v>
      </c>
      <c r="D2004">
        <f t="shared" ca="1" si="435"/>
        <v>3.5830000000000001E-2</v>
      </c>
      <c r="E2004">
        <f t="shared" ca="1" si="436"/>
        <v>2.1409999999999998E-2</v>
      </c>
      <c r="F2004">
        <f t="shared" ca="1" si="437"/>
        <v>3.7088999999999997E-2</v>
      </c>
      <c r="J2004" s="1">
        <v>43221</v>
      </c>
      <c r="K2004">
        <v>1.82</v>
      </c>
      <c r="L2004">
        <f t="shared" si="438"/>
        <v>1.8200000000000001E-2</v>
      </c>
      <c r="N2004" s="1">
        <v>43221</v>
      </c>
      <c r="O2004">
        <v>1.9219999999999999</v>
      </c>
      <c r="P2004">
        <f t="shared" si="439"/>
        <v>1.9220000000000001E-2</v>
      </c>
      <c r="R2004" s="1">
        <v>43250</v>
      </c>
      <c r="S2004">
        <v>2.4569999999999999</v>
      </c>
      <c r="T2004">
        <f t="shared" si="440"/>
        <v>2.4569999999999998E-2</v>
      </c>
      <c r="V2004" s="1">
        <v>43249</v>
      </c>
      <c r="W2004">
        <v>2.5417000000000001</v>
      </c>
      <c r="X2004">
        <f t="shared" si="441"/>
        <v>2.5417000000000002E-2</v>
      </c>
      <c r="AB2004" s="1">
        <v>43175</v>
      </c>
      <c r="AC2004">
        <v>203.57</v>
      </c>
      <c r="AD2004">
        <f t="shared" si="442"/>
        <v>2.0356999999999998</v>
      </c>
      <c r="AF2004" s="1">
        <v>43195</v>
      </c>
      <c r="AG2004">
        <v>-0.32800000000000001</v>
      </c>
      <c r="AH2004">
        <f t="shared" si="443"/>
        <v>-3.2799999999999999E-3</v>
      </c>
      <c r="AJ2004" s="1">
        <v>43195</v>
      </c>
      <c r="AK2004">
        <v>-0.27100000000000002</v>
      </c>
      <c r="AL2004">
        <f t="shared" si="444"/>
        <v>-2.7100000000000002E-3</v>
      </c>
      <c r="AN2004" s="1">
        <v>43250</v>
      </c>
      <c r="AO2004">
        <v>-0.25</v>
      </c>
      <c r="AP2004">
        <f t="shared" si="445"/>
        <v>-2.5000000000000001E-3</v>
      </c>
      <c r="AS2004" s="1">
        <v>43227</v>
      </c>
      <c r="AT2004">
        <v>0.49</v>
      </c>
      <c r="AU2004">
        <f t="shared" si="446"/>
        <v>4.8999999999999998E-3</v>
      </c>
      <c r="AX2004" s="1"/>
    </row>
    <row r="2005" spans="1:50" x14ac:dyDescent="0.3">
      <c r="A2005" s="19">
        <f t="shared" si="447"/>
        <v>48722</v>
      </c>
      <c r="B2005">
        <f t="shared" ca="1" si="434"/>
        <v>-7.2055555555555557</v>
      </c>
      <c r="C2005">
        <f ca="1">IF(currency="USD",'Future et co'!D2005,IF(currency="EUR",'Future et co'!E2005,IF(currency="GBP",'Future et co'!F2005,FALSE)))</f>
        <v>3.5830000000000001E-2</v>
      </c>
      <c r="D2005">
        <f t="shared" ca="1" si="435"/>
        <v>3.5830000000000001E-2</v>
      </c>
      <c r="E2005">
        <f t="shared" ca="1" si="436"/>
        <v>2.1409999999999998E-2</v>
      </c>
      <c r="F2005">
        <f t="shared" ca="1" si="437"/>
        <v>3.7088999999999997E-2</v>
      </c>
      <c r="J2005" s="1">
        <v>43220</v>
      </c>
      <c r="K2005">
        <v>1.8220000000000001</v>
      </c>
      <c r="L2005">
        <f t="shared" si="438"/>
        <v>1.822E-2</v>
      </c>
      <c r="N2005" s="1">
        <v>43220</v>
      </c>
      <c r="O2005">
        <v>1.92</v>
      </c>
      <c r="P2005">
        <f t="shared" si="439"/>
        <v>1.9199999999999998E-2</v>
      </c>
      <c r="R2005" s="1">
        <v>43249</v>
      </c>
      <c r="S2005">
        <v>2.4089999999999998</v>
      </c>
      <c r="T2005">
        <f t="shared" si="440"/>
        <v>2.4089999999999997E-2</v>
      </c>
      <c r="V2005" s="1">
        <v>43248</v>
      </c>
      <c r="W2005">
        <v>2.6779999999999999</v>
      </c>
      <c r="X2005">
        <f t="shared" si="441"/>
        <v>2.6779999999999998E-2</v>
      </c>
      <c r="AB2005" s="1">
        <v>43174</v>
      </c>
      <c r="AC2005">
        <v>203.50559999999999</v>
      </c>
      <c r="AD2005">
        <f t="shared" si="442"/>
        <v>2.035056</v>
      </c>
      <c r="AF2005" s="1">
        <v>43194</v>
      </c>
      <c r="AG2005">
        <v>-0.32800000000000001</v>
      </c>
      <c r="AH2005">
        <f t="shared" si="443"/>
        <v>-3.2799999999999999E-3</v>
      </c>
      <c r="AJ2005" s="1">
        <v>43194</v>
      </c>
      <c r="AK2005">
        <v>-0.27100000000000002</v>
      </c>
      <c r="AL2005">
        <f t="shared" si="444"/>
        <v>-2.7100000000000002E-3</v>
      </c>
      <c r="AN2005" s="1">
        <v>43249</v>
      </c>
      <c r="AO2005">
        <v>-0.21</v>
      </c>
      <c r="AP2005">
        <f t="shared" si="445"/>
        <v>-2.0999999999999999E-3</v>
      </c>
      <c r="AS2005" s="1">
        <v>43224</v>
      </c>
      <c r="AT2005">
        <v>0.48799999999999999</v>
      </c>
      <c r="AU2005">
        <f t="shared" si="446"/>
        <v>4.8799999999999998E-3</v>
      </c>
      <c r="AX2005" s="1"/>
    </row>
    <row r="2006" spans="1:50" x14ac:dyDescent="0.3">
      <c r="A2006" s="19">
        <f t="shared" si="447"/>
        <v>48723</v>
      </c>
      <c r="B2006">
        <f t="shared" ca="1" si="434"/>
        <v>-7.208333333333333</v>
      </c>
      <c r="C2006">
        <f ca="1">IF(currency="USD",'Future et co'!D2006,IF(currency="EUR",'Future et co'!E2006,IF(currency="GBP",'Future et co'!F2006,FALSE)))</f>
        <v>3.5830000000000001E-2</v>
      </c>
      <c r="D2006">
        <f t="shared" ca="1" si="435"/>
        <v>3.5830000000000001E-2</v>
      </c>
      <c r="E2006">
        <f t="shared" ca="1" si="436"/>
        <v>2.1409999999999998E-2</v>
      </c>
      <c r="F2006">
        <f t="shared" ca="1" si="437"/>
        <v>3.7088999999999997E-2</v>
      </c>
      <c r="J2006" s="1">
        <v>43217</v>
      </c>
      <c r="K2006">
        <v>1.8109999999999999</v>
      </c>
      <c r="L2006">
        <f t="shared" si="438"/>
        <v>1.8110000000000001E-2</v>
      </c>
      <c r="N2006" s="1">
        <v>43217</v>
      </c>
      <c r="O2006">
        <v>1.909</v>
      </c>
      <c r="P2006">
        <f t="shared" si="439"/>
        <v>1.9089999999999999E-2</v>
      </c>
      <c r="R2006" s="1">
        <v>43248</v>
      </c>
      <c r="S2006">
        <v>2.4790000000000001</v>
      </c>
      <c r="T2006">
        <f t="shared" si="440"/>
        <v>2.479E-2</v>
      </c>
      <c r="V2006" s="1">
        <v>43245</v>
      </c>
      <c r="W2006">
        <v>2.6779999999999999</v>
      </c>
      <c r="X2006">
        <f t="shared" si="441"/>
        <v>2.6779999999999998E-2</v>
      </c>
      <c r="AB2006" s="1">
        <v>43173</v>
      </c>
      <c r="AC2006">
        <v>203.2482</v>
      </c>
      <c r="AD2006">
        <f t="shared" si="442"/>
        <v>2.0324819999999999</v>
      </c>
      <c r="AF2006" s="1">
        <v>43193</v>
      </c>
      <c r="AG2006">
        <v>-0.32800000000000001</v>
      </c>
      <c r="AH2006">
        <f t="shared" si="443"/>
        <v>-3.2799999999999999E-3</v>
      </c>
      <c r="AJ2006" s="1">
        <v>43193</v>
      </c>
      <c r="AK2006">
        <v>-0.27</v>
      </c>
      <c r="AL2006">
        <f t="shared" si="444"/>
        <v>-2.7000000000000001E-3</v>
      </c>
      <c r="AN2006" s="1">
        <v>43248</v>
      </c>
      <c r="AO2006">
        <v>-0.24</v>
      </c>
      <c r="AP2006">
        <f t="shared" si="445"/>
        <v>-2.3999999999999998E-3</v>
      </c>
      <c r="AS2006" s="1">
        <v>43223</v>
      </c>
      <c r="AT2006">
        <v>0.4778</v>
      </c>
      <c r="AU2006">
        <f t="shared" si="446"/>
        <v>4.7780000000000001E-3</v>
      </c>
      <c r="AX2006" s="1"/>
    </row>
    <row r="2007" spans="1:50" x14ac:dyDescent="0.3">
      <c r="A2007" s="19">
        <f t="shared" si="447"/>
        <v>48724</v>
      </c>
      <c r="B2007">
        <f t="shared" ca="1" si="434"/>
        <v>-7.2111111111111112</v>
      </c>
      <c r="C2007">
        <f ca="1">IF(currency="USD",'Future et co'!D2007,IF(currency="EUR",'Future et co'!E2007,IF(currency="GBP",'Future et co'!F2007,FALSE)))</f>
        <v>3.5830000000000001E-2</v>
      </c>
      <c r="D2007">
        <f t="shared" ca="1" si="435"/>
        <v>3.5830000000000001E-2</v>
      </c>
      <c r="E2007">
        <f t="shared" ca="1" si="436"/>
        <v>2.1409999999999998E-2</v>
      </c>
      <c r="F2007">
        <f t="shared" ca="1" si="437"/>
        <v>3.7088999999999997E-2</v>
      </c>
      <c r="J2007" s="1">
        <v>43216</v>
      </c>
      <c r="K2007">
        <v>1.8149999999999999</v>
      </c>
      <c r="L2007">
        <f t="shared" si="438"/>
        <v>1.8149999999999999E-2</v>
      </c>
      <c r="N2007" s="1">
        <v>43216</v>
      </c>
      <c r="O2007">
        <v>1.909</v>
      </c>
      <c r="P2007">
        <f t="shared" si="439"/>
        <v>1.9089999999999999E-2</v>
      </c>
      <c r="R2007" s="1">
        <v>43245</v>
      </c>
      <c r="S2007">
        <v>2.4849999999999999</v>
      </c>
      <c r="T2007">
        <f t="shared" si="440"/>
        <v>2.4849999999999997E-2</v>
      </c>
      <c r="V2007" s="1">
        <v>43244</v>
      </c>
      <c r="W2007">
        <v>2.7090000000000001</v>
      </c>
      <c r="X2007">
        <f t="shared" si="441"/>
        <v>2.7089999999999999E-2</v>
      </c>
      <c r="AB2007" s="1">
        <v>43172</v>
      </c>
      <c r="AC2007">
        <v>202.64340000000001</v>
      </c>
      <c r="AD2007">
        <f t="shared" si="442"/>
        <v>2.0264340000000001</v>
      </c>
      <c r="AF2007" s="1">
        <v>43188</v>
      </c>
      <c r="AG2007">
        <v>-0.32800000000000001</v>
      </c>
      <c r="AH2007">
        <f t="shared" si="443"/>
        <v>-3.2799999999999999E-3</v>
      </c>
      <c r="AJ2007" s="1">
        <v>43188</v>
      </c>
      <c r="AK2007">
        <v>-0.27100000000000002</v>
      </c>
      <c r="AL2007">
        <f t="shared" si="444"/>
        <v>-2.7100000000000002E-3</v>
      </c>
      <c r="AN2007" s="1">
        <v>43245</v>
      </c>
      <c r="AO2007">
        <v>-0.26</v>
      </c>
      <c r="AP2007">
        <f t="shared" si="445"/>
        <v>-2.5999999999999999E-3</v>
      </c>
      <c r="AS2007" s="1">
        <v>43222</v>
      </c>
      <c r="AT2007">
        <v>0.4985</v>
      </c>
      <c r="AU2007">
        <f t="shared" si="446"/>
        <v>4.9849999999999998E-3</v>
      </c>
      <c r="AX2007" s="1"/>
    </row>
    <row r="2008" spans="1:50" x14ac:dyDescent="0.3">
      <c r="A2008" s="19">
        <f t="shared" si="447"/>
        <v>48725</v>
      </c>
      <c r="B2008">
        <f t="shared" ca="1" si="434"/>
        <v>-7.2138888888888886</v>
      </c>
      <c r="C2008">
        <f ca="1">IF(currency="USD",'Future et co'!D2008,IF(currency="EUR",'Future et co'!E2008,IF(currency="GBP",'Future et co'!F2008,FALSE)))</f>
        <v>3.5830000000000001E-2</v>
      </c>
      <c r="D2008">
        <f t="shared" ca="1" si="435"/>
        <v>3.5830000000000001E-2</v>
      </c>
      <c r="E2008">
        <f t="shared" ca="1" si="436"/>
        <v>2.1409999999999998E-2</v>
      </c>
      <c r="F2008">
        <f t="shared" ca="1" si="437"/>
        <v>3.7088999999999997E-2</v>
      </c>
      <c r="J2008" s="1">
        <v>43215</v>
      </c>
      <c r="K2008">
        <v>1.8</v>
      </c>
      <c r="L2008">
        <f t="shared" si="438"/>
        <v>1.8000000000000002E-2</v>
      </c>
      <c r="N2008" s="1">
        <v>43215</v>
      </c>
      <c r="O2008">
        <v>1.903</v>
      </c>
      <c r="P2008">
        <f t="shared" si="439"/>
        <v>1.9030000000000002E-2</v>
      </c>
      <c r="R2008" s="1">
        <v>43244</v>
      </c>
      <c r="S2008">
        <v>2.5019999999999998</v>
      </c>
      <c r="T2008">
        <f t="shared" si="440"/>
        <v>2.5019999999999997E-2</v>
      </c>
      <c r="V2008" s="1">
        <v>43243</v>
      </c>
      <c r="W2008">
        <v>2.7269999999999999</v>
      </c>
      <c r="X2008">
        <f t="shared" si="441"/>
        <v>2.7269999999999999E-2</v>
      </c>
      <c r="AB2008" s="1">
        <v>43171</v>
      </c>
      <c r="AC2008">
        <v>202.3861</v>
      </c>
      <c r="AD2008">
        <f t="shared" si="442"/>
        <v>2.0238610000000001</v>
      </c>
      <c r="AF2008" s="1">
        <v>43187</v>
      </c>
      <c r="AG2008">
        <v>-0.32900000000000001</v>
      </c>
      <c r="AH2008">
        <f t="shared" si="443"/>
        <v>-3.29E-3</v>
      </c>
      <c r="AJ2008" s="1">
        <v>43187</v>
      </c>
      <c r="AK2008">
        <v>-0.27100000000000002</v>
      </c>
      <c r="AL2008">
        <f t="shared" si="444"/>
        <v>-2.7100000000000002E-3</v>
      </c>
      <c r="AN2008" s="1">
        <v>43244</v>
      </c>
      <c r="AO2008">
        <v>-0.27</v>
      </c>
      <c r="AP2008">
        <f t="shared" si="445"/>
        <v>-2.7000000000000001E-3</v>
      </c>
      <c r="AS2008" s="1">
        <v>43220</v>
      </c>
      <c r="AT2008">
        <v>0.49909999999999999</v>
      </c>
      <c r="AU2008">
        <f t="shared" si="446"/>
        <v>4.9909999999999998E-3</v>
      </c>
      <c r="AX2008" s="1"/>
    </row>
    <row r="2009" spans="1:50" x14ac:dyDescent="0.3">
      <c r="A2009" s="19">
        <f t="shared" si="447"/>
        <v>48726</v>
      </c>
      <c r="B2009">
        <f t="shared" ca="1" si="434"/>
        <v>-7.2166666666666668</v>
      </c>
      <c r="C2009">
        <f ca="1">IF(currency="USD",'Future et co'!D2009,IF(currency="EUR",'Future et co'!E2009,IF(currency="GBP",'Future et co'!F2009,FALSE)))</f>
        <v>3.5830000000000001E-2</v>
      </c>
      <c r="D2009">
        <f t="shared" ca="1" si="435"/>
        <v>3.5830000000000001E-2</v>
      </c>
      <c r="E2009">
        <f t="shared" ca="1" si="436"/>
        <v>2.1409999999999998E-2</v>
      </c>
      <c r="F2009">
        <f t="shared" ca="1" si="437"/>
        <v>3.7088999999999997E-2</v>
      </c>
      <c r="J2009" s="1">
        <v>43214</v>
      </c>
      <c r="K2009">
        <v>1.792</v>
      </c>
      <c r="L2009">
        <f t="shared" si="438"/>
        <v>1.7920000000000002E-2</v>
      </c>
      <c r="N2009" s="1">
        <v>43214</v>
      </c>
      <c r="O2009">
        <v>1.8979999999999999</v>
      </c>
      <c r="P2009">
        <f t="shared" si="439"/>
        <v>1.898E-2</v>
      </c>
      <c r="R2009" s="1">
        <v>43243</v>
      </c>
      <c r="S2009">
        <v>2.5190000000000001</v>
      </c>
      <c r="T2009">
        <f t="shared" si="440"/>
        <v>2.5190000000000001E-2</v>
      </c>
      <c r="V2009" s="1">
        <v>43242</v>
      </c>
      <c r="W2009">
        <v>2.7763</v>
      </c>
      <c r="X2009">
        <f t="shared" si="441"/>
        <v>2.7762999999999999E-2</v>
      </c>
      <c r="AB2009" s="1">
        <v>43168</v>
      </c>
      <c r="AC2009">
        <v>202.0129</v>
      </c>
      <c r="AD2009">
        <f t="shared" si="442"/>
        <v>2.0201289999999998</v>
      </c>
      <c r="AF2009" s="1">
        <v>43186</v>
      </c>
      <c r="AG2009">
        <v>-0.32900000000000001</v>
      </c>
      <c r="AH2009">
        <f t="shared" si="443"/>
        <v>-3.29E-3</v>
      </c>
      <c r="AJ2009" s="1">
        <v>43186</v>
      </c>
      <c r="AK2009">
        <v>-0.27100000000000002</v>
      </c>
      <c r="AL2009">
        <f t="shared" si="444"/>
        <v>-2.7100000000000002E-3</v>
      </c>
      <c r="AN2009" s="1">
        <v>43243</v>
      </c>
      <c r="AO2009">
        <v>-0.25</v>
      </c>
      <c r="AP2009">
        <f t="shared" si="445"/>
        <v>-2.5000000000000001E-3</v>
      </c>
      <c r="AS2009" s="1">
        <v>43217</v>
      </c>
      <c r="AT2009">
        <v>0.50449999999999995</v>
      </c>
      <c r="AU2009">
        <f t="shared" si="446"/>
        <v>5.0449999999999991E-3</v>
      </c>
      <c r="AX2009" s="1"/>
    </row>
    <row r="2010" spans="1:50" x14ac:dyDescent="0.3">
      <c r="A2010" s="19">
        <f t="shared" si="447"/>
        <v>48729</v>
      </c>
      <c r="B2010">
        <f t="shared" ca="1" si="434"/>
        <v>-7.2249999999999996</v>
      </c>
      <c r="C2010">
        <f ca="1">IF(currency="USD",'Future et co'!D2010,IF(currency="EUR",'Future et co'!E2010,IF(currency="GBP",'Future et co'!F2010,FALSE)))</f>
        <v>3.5830000000000001E-2</v>
      </c>
      <c r="D2010">
        <f t="shared" ca="1" si="435"/>
        <v>3.5830000000000001E-2</v>
      </c>
      <c r="E2010">
        <f t="shared" ca="1" si="436"/>
        <v>2.1409999999999998E-2</v>
      </c>
      <c r="F2010">
        <f t="shared" ca="1" si="437"/>
        <v>3.7088999999999997E-2</v>
      </c>
      <c r="J2010" s="1">
        <v>43213</v>
      </c>
      <c r="K2010">
        <v>1.7949999999999999</v>
      </c>
      <c r="L2010">
        <f t="shared" si="438"/>
        <v>1.7950000000000001E-2</v>
      </c>
      <c r="N2010" s="1">
        <v>43213</v>
      </c>
      <c r="O2010">
        <v>1.8959999999999999</v>
      </c>
      <c r="P2010">
        <f t="shared" si="439"/>
        <v>1.8959999999999998E-2</v>
      </c>
      <c r="R2010" s="1">
        <v>43242</v>
      </c>
      <c r="S2010">
        <v>2.544</v>
      </c>
      <c r="T2010">
        <f t="shared" si="440"/>
        <v>2.5440000000000001E-2</v>
      </c>
      <c r="V2010" s="1">
        <v>43241</v>
      </c>
      <c r="W2010">
        <v>2.7734999999999999</v>
      </c>
      <c r="X2010">
        <f t="shared" si="441"/>
        <v>2.7734999999999999E-2</v>
      </c>
      <c r="AB2010" s="1">
        <v>43167</v>
      </c>
      <c r="AC2010">
        <v>202.30889999999999</v>
      </c>
      <c r="AD2010">
        <f t="shared" si="442"/>
        <v>2.0230890000000001</v>
      </c>
      <c r="AF2010" s="1">
        <v>43185</v>
      </c>
      <c r="AG2010">
        <v>-0.32900000000000001</v>
      </c>
      <c r="AH2010">
        <f t="shared" si="443"/>
        <v>-3.29E-3</v>
      </c>
      <c r="AJ2010" s="1">
        <v>43185</v>
      </c>
      <c r="AK2010">
        <v>-0.27100000000000002</v>
      </c>
      <c r="AL2010">
        <f t="shared" si="444"/>
        <v>-2.7100000000000002E-3</v>
      </c>
      <c r="AN2010" s="1">
        <v>43242</v>
      </c>
      <c r="AO2010">
        <v>-0.25</v>
      </c>
      <c r="AP2010">
        <f t="shared" si="445"/>
        <v>-2.5000000000000001E-3</v>
      </c>
      <c r="AS2010" s="1">
        <v>43216</v>
      </c>
      <c r="AT2010">
        <v>0.57289999999999996</v>
      </c>
      <c r="AU2010">
        <f t="shared" si="446"/>
        <v>5.7289999999999997E-3</v>
      </c>
      <c r="AX2010" s="1"/>
    </row>
    <row r="2011" spans="1:50" x14ac:dyDescent="0.3">
      <c r="A2011" s="19">
        <f t="shared" si="447"/>
        <v>48730</v>
      </c>
      <c r="B2011">
        <f t="shared" ca="1" si="434"/>
        <v>-7.2277777777777779</v>
      </c>
      <c r="C2011">
        <f ca="1">IF(currency="USD",'Future et co'!D2011,IF(currency="EUR",'Future et co'!E2011,IF(currency="GBP",'Future et co'!F2011,FALSE)))</f>
        <v>3.5830000000000001E-2</v>
      </c>
      <c r="D2011">
        <f t="shared" ca="1" si="435"/>
        <v>3.5830000000000001E-2</v>
      </c>
      <c r="E2011">
        <f t="shared" ca="1" si="436"/>
        <v>2.1409999999999998E-2</v>
      </c>
      <c r="F2011">
        <f t="shared" ca="1" si="437"/>
        <v>3.7088999999999997E-2</v>
      </c>
      <c r="J2011" s="1">
        <v>43210</v>
      </c>
      <c r="K2011">
        <v>1.784</v>
      </c>
      <c r="L2011">
        <f t="shared" si="438"/>
        <v>1.7840000000000002E-2</v>
      </c>
      <c r="N2011" s="1">
        <v>43210</v>
      </c>
      <c r="O2011">
        <v>1.8779999999999999</v>
      </c>
      <c r="P2011">
        <f t="shared" si="439"/>
        <v>1.8779999999999998E-2</v>
      </c>
      <c r="R2011" s="1">
        <v>43241</v>
      </c>
      <c r="S2011">
        <v>2.5409999999999999</v>
      </c>
      <c r="T2011">
        <f t="shared" si="440"/>
        <v>2.5409999999999999E-2</v>
      </c>
      <c r="V2011" s="1">
        <v>43238</v>
      </c>
      <c r="W2011">
        <v>2.7519999999999998</v>
      </c>
      <c r="X2011">
        <f t="shared" si="441"/>
        <v>2.7519999999999999E-2</v>
      </c>
      <c r="AB2011" s="1">
        <v>43166</v>
      </c>
      <c r="AC2011">
        <v>201.79409999999999</v>
      </c>
      <c r="AD2011">
        <f t="shared" si="442"/>
        <v>2.017941</v>
      </c>
      <c r="AF2011" s="1">
        <v>43182</v>
      </c>
      <c r="AG2011">
        <v>-0.32900000000000001</v>
      </c>
      <c r="AH2011">
        <f t="shared" si="443"/>
        <v>-3.29E-3</v>
      </c>
      <c r="AJ2011" s="1">
        <v>43182</v>
      </c>
      <c r="AK2011">
        <v>-0.27</v>
      </c>
      <c r="AL2011">
        <f t="shared" si="444"/>
        <v>-2.7000000000000001E-3</v>
      </c>
      <c r="AN2011" s="1">
        <v>43241</v>
      </c>
      <c r="AO2011">
        <v>-0.27</v>
      </c>
      <c r="AP2011">
        <f t="shared" si="445"/>
        <v>-2.7000000000000001E-3</v>
      </c>
      <c r="AS2011" s="1">
        <v>43215</v>
      </c>
      <c r="AT2011">
        <v>0.56179999999999997</v>
      </c>
      <c r="AU2011">
        <f t="shared" si="446"/>
        <v>5.6179999999999997E-3</v>
      </c>
      <c r="AX2011" s="1"/>
    </row>
    <row r="2012" spans="1:50" x14ac:dyDescent="0.3">
      <c r="A2012" s="19">
        <f t="shared" si="447"/>
        <v>48731</v>
      </c>
      <c r="B2012">
        <f t="shared" ca="1" si="434"/>
        <v>-7.2305555555555552</v>
      </c>
      <c r="C2012">
        <f ca="1">IF(currency="USD",'Future et co'!D2012,IF(currency="EUR",'Future et co'!E2012,IF(currency="GBP",'Future et co'!F2012,FALSE)))</f>
        <v>3.5830000000000001E-2</v>
      </c>
      <c r="D2012">
        <f t="shared" ca="1" si="435"/>
        <v>3.5830000000000001E-2</v>
      </c>
      <c r="E2012">
        <f t="shared" ca="1" si="436"/>
        <v>2.1409999999999998E-2</v>
      </c>
      <c r="F2012">
        <f t="shared" ca="1" si="437"/>
        <v>3.7088999999999997E-2</v>
      </c>
      <c r="J2012" s="1">
        <v>43209</v>
      </c>
      <c r="K2012">
        <v>1.7769999999999999</v>
      </c>
      <c r="L2012">
        <f t="shared" si="438"/>
        <v>1.7769999999999998E-2</v>
      </c>
      <c r="N2012" s="1">
        <v>43209</v>
      </c>
      <c r="O2012">
        <v>1.8779999999999999</v>
      </c>
      <c r="P2012">
        <f t="shared" si="439"/>
        <v>1.8779999999999998E-2</v>
      </c>
      <c r="R2012" s="1">
        <v>43238</v>
      </c>
      <c r="S2012">
        <v>2.5270000000000001</v>
      </c>
      <c r="T2012">
        <f t="shared" si="440"/>
        <v>2.5270000000000001E-2</v>
      </c>
      <c r="V2012" s="1">
        <v>43237</v>
      </c>
      <c r="W2012">
        <v>2.7679999999999998</v>
      </c>
      <c r="X2012">
        <f t="shared" si="441"/>
        <v>2.7679999999999996E-2</v>
      </c>
      <c r="AB2012" s="1">
        <v>43165</v>
      </c>
      <c r="AC2012">
        <v>201.4853</v>
      </c>
      <c r="AD2012">
        <f t="shared" si="442"/>
        <v>2.014853</v>
      </c>
      <c r="AF2012" s="1">
        <v>43181</v>
      </c>
      <c r="AG2012">
        <v>-0.32900000000000001</v>
      </c>
      <c r="AH2012">
        <f t="shared" si="443"/>
        <v>-3.29E-3</v>
      </c>
      <c r="AJ2012" s="1">
        <v>43181</v>
      </c>
      <c r="AK2012">
        <v>-0.27100000000000002</v>
      </c>
      <c r="AL2012">
        <f t="shared" si="444"/>
        <v>-2.7100000000000002E-3</v>
      </c>
      <c r="AN2012" s="1">
        <v>43238</v>
      </c>
      <c r="AO2012">
        <v>-0.25</v>
      </c>
      <c r="AP2012">
        <f t="shared" si="445"/>
        <v>-2.5000000000000001E-3</v>
      </c>
      <c r="AS2012" s="1">
        <v>43214</v>
      </c>
      <c r="AT2012">
        <v>0.56389999999999996</v>
      </c>
      <c r="AU2012">
        <f t="shared" si="446"/>
        <v>5.6389999999999999E-3</v>
      </c>
      <c r="AX2012" s="1"/>
    </row>
    <row r="2013" spans="1:50" x14ac:dyDescent="0.3">
      <c r="A2013" s="19">
        <f t="shared" si="447"/>
        <v>48732</v>
      </c>
      <c r="B2013">
        <f t="shared" ca="1" si="434"/>
        <v>-7.2333333333333334</v>
      </c>
      <c r="C2013">
        <f ca="1">IF(currency="USD",'Future et co'!D2013,IF(currency="EUR",'Future et co'!E2013,IF(currency="GBP",'Future et co'!F2013,FALSE)))</f>
        <v>3.5830000000000001E-2</v>
      </c>
      <c r="D2013">
        <f t="shared" ca="1" si="435"/>
        <v>3.5830000000000001E-2</v>
      </c>
      <c r="E2013">
        <f t="shared" ca="1" si="436"/>
        <v>2.1409999999999998E-2</v>
      </c>
      <c r="F2013">
        <f t="shared" ca="1" si="437"/>
        <v>3.7088999999999997E-2</v>
      </c>
      <c r="J2013" s="1">
        <v>43208</v>
      </c>
      <c r="K2013">
        <v>1.7709999999999999</v>
      </c>
      <c r="L2013">
        <f t="shared" si="438"/>
        <v>1.771E-2</v>
      </c>
      <c r="N2013" s="1">
        <v>43208</v>
      </c>
      <c r="O2013">
        <v>1.873</v>
      </c>
      <c r="P2013">
        <f t="shared" si="439"/>
        <v>1.873E-2</v>
      </c>
      <c r="R2013" s="1">
        <v>43237</v>
      </c>
      <c r="S2013">
        <v>2.5409999999999999</v>
      </c>
      <c r="T2013">
        <f t="shared" si="440"/>
        <v>2.5409999999999999E-2</v>
      </c>
      <c r="V2013" s="1">
        <v>43236</v>
      </c>
      <c r="W2013">
        <v>2.7709999999999999</v>
      </c>
      <c r="X2013">
        <f t="shared" si="441"/>
        <v>2.7709999999999999E-2</v>
      </c>
      <c r="AB2013" s="1">
        <v>43164</v>
      </c>
      <c r="AC2013">
        <v>202.2824</v>
      </c>
      <c r="AD2013">
        <f t="shared" si="442"/>
        <v>2.022824</v>
      </c>
      <c r="AF2013" s="1">
        <v>43180</v>
      </c>
      <c r="AG2013">
        <v>-0.32900000000000001</v>
      </c>
      <c r="AH2013">
        <f t="shared" si="443"/>
        <v>-3.29E-3</v>
      </c>
      <c r="AJ2013" s="1">
        <v>43180</v>
      </c>
      <c r="AK2013">
        <v>-0.27200000000000002</v>
      </c>
      <c r="AL2013">
        <f t="shared" si="444"/>
        <v>-2.7200000000000002E-3</v>
      </c>
      <c r="AN2013" s="1">
        <v>43237</v>
      </c>
      <c r="AO2013">
        <v>-0.25</v>
      </c>
      <c r="AP2013">
        <f t="shared" si="445"/>
        <v>-2.5000000000000001E-3</v>
      </c>
      <c r="AS2013" s="1">
        <v>43213</v>
      </c>
      <c r="AT2013">
        <v>0.5494</v>
      </c>
      <c r="AU2013">
        <f t="shared" si="446"/>
        <v>5.4939999999999998E-3</v>
      </c>
      <c r="AX2013" s="1"/>
    </row>
    <row r="2014" spans="1:50" x14ac:dyDescent="0.3">
      <c r="A2014" s="19">
        <f t="shared" si="447"/>
        <v>48733</v>
      </c>
      <c r="B2014">
        <f t="shared" ca="1" si="434"/>
        <v>-7.2361111111111107</v>
      </c>
      <c r="C2014">
        <f ca="1">IF(currency="USD",'Future et co'!D2014,IF(currency="EUR",'Future et co'!E2014,IF(currency="GBP",'Future et co'!F2014,FALSE)))</f>
        <v>3.5830000000000001E-2</v>
      </c>
      <c r="D2014">
        <f t="shared" ca="1" si="435"/>
        <v>3.5830000000000001E-2</v>
      </c>
      <c r="E2014">
        <f t="shared" ca="1" si="436"/>
        <v>2.1409999999999998E-2</v>
      </c>
      <c r="F2014">
        <f t="shared" ca="1" si="437"/>
        <v>3.7088999999999997E-2</v>
      </c>
      <c r="J2014" s="1">
        <v>43207</v>
      </c>
      <c r="K2014">
        <v>1.7629999999999999</v>
      </c>
      <c r="L2014">
        <f t="shared" si="438"/>
        <v>1.763E-2</v>
      </c>
      <c r="N2014" s="1">
        <v>43207</v>
      </c>
      <c r="O2014">
        <v>1.8633999999999999</v>
      </c>
      <c r="P2014">
        <f t="shared" si="439"/>
        <v>1.8633999999999998E-2</v>
      </c>
      <c r="R2014" s="1">
        <v>43236</v>
      </c>
      <c r="S2014">
        <v>2.54</v>
      </c>
      <c r="T2014">
        <f t="shared" si="440"/>
        <v>2.5399999999999999E-2</v>
      </c>
      <c r="V2014" s="1">
        <v>43235</v>
      </c>
      <c r="W2014">
        <v>2.7608000000000001</v>
      </c>
      <c r="X2014">
        <f t="shared" si="441"/>
        <v>2.7608000000000001E-2</v>
      </c>
      <c r="AB2014" s="1">
        <v>43161</v>
      </c>
      <c r="AC2014">
        <v>202.14320000000001</v>
      </c>
      <c r="AD2014">
        <f t="shared" si="442"/>
        <v>2.0214319999999999</v>
      </c>
      <c r="AF2014" s="1">
        <v>43179</v>
      </c>
      <c r="AG2014">
        <v>-0.32900000000000001</v>
      </c>
      <c r="AH2014">
        <f t="shared" si="443"/>
        <v>-3.29E-3</v>
      </c>
      <c r="AJ2014" s="1">
        <v>43179</v>
      </c>
      <c r="AK2014">
        <v>-0.27300000000000002</v>
      </c>
      <c r="AL2014">
        <f t="shared" si="444"/>
        <v>-2.7300000000000002E-3</v>
      </c>
      <c r="AN2014" s="1">
        <v>43236</v>
      </c>
      <c r="AO2014">
        <v>-0.27</v>
      </c>
      <c r="AP2014">
        <f t="shared" si="445"/>
        <v>-2.7000000000000001E-3</v>
      </c>
      <c r="AS2014" s="1">
        <v>43210</v>
      </c>
      <c r="AT2014">
        <v>0.54969999999999997</v>
      </c>
      <c r="AU2014">
        <f t="shared" si="446"/>
        <v>5.4969999999999993E-3</v>
      </c>
      <c r="AX2014" s="1"/>
    </row>
    <row r="2015" spans="1:50" x14ac:dyDescent="0.3">
      <c r="A2015" s="19">
        <f t="shared" si="447"/>
        <v>48736</v>
      </c>
      <c r="B2015">
        <f t="shared" ca="1" si="434"/>
        <v>-7.2444444444444445</v>
      </c>
      <c r="C2015">
        <f ca="1">IF(currency="USD",'Future et co'!D2015,IF(currency="EUR",'Future et co'!E2015,IF(currency="GBP",'Future et co'!F2015,FALSE)))</f>
        <v>3.5830000000000001E-2</v>
      </c>
      <c r="D2015">
        <f t="shared" ca="1" si="435"/>
        <v>3.5830000000000001E-2</v>
      </c>
      <c r="E2015">
        <f t="shared" ca="1" si="436"/>
        <v>2.1409999999999998E-2</v>
      </c>
      <c r="F2015">
        <f t="shared" ca="1" si="437"/>
        <v>3.7088999999999997E-2</v>
      </c>
      <c r="J2015" s="1">
        <v>43206</v>
      </c>
      <c r="K2015">
        <v>1.7602</v>
      </c>
      <c r="L2015">
        <f t="shared" si="438"/>
        <v>1.7602E-2</v>
      </c>
      <c r="N2015" s="1">
        <v>43206</v>
      </c>
      <c r="O2015">
        <v>1.8540000000000001</v>
      </c>
      <c r="P2015">
        <f t="shared" si="439"/>
        <v>1.8540000000000001E-2</v>
      </c>
      <c r="R2015" s="1">
        <v>43235</v>
      </c>
      <c r="S2015">
        <v>2.5259999999999998</v>
      </c>
      <c r="T2015">
        <f t="shared" si="440"/>
        <v>2.5259999999999998E-2</v>
      </c>
      <c r="V2015" s="1">
        <v>43234</v>
      </c>
      <c r="W2015">
        <v>2.7332000000000001</v>
      </c>
      <c r="X2015">
        <f t="shared" si="441"/>
        <v>2.7332000000000002E-2</v>
      </c>
      <c r="AB2015" s="1">
        <v>43160</v>
      </c>
      <c r="AC2015">
        <v>202.05459999999999</v>
      </c>
      <c r="AD2015">
        <f t="shared" si="442"/>
        <v>2.020546</v>
      </c>
      <c r="AF2015" s="1">
        <v>43178</v>
      </c>
      <c r="AG2015">
        <v>-0.32900000000000001</v>
      </c>
      <c r="AH2015">
        <f t="shared" si="443"/>
        <v>-3.29E-3</v>
      </c>
      <c r="AJ2015" s="1">
        <v>43178</v>
      </c>
      <c r="AK2015">
        <v>-0.27200000000000002</v>
      </c>
      <c r="AL2015">
        <f t="shared" si="444"/>
        <v>-2.7200000000000002E-3</v>
      </c>
      <c r="AN2015" s="1">
        <v>43235</v>
      </c>
      <c r="AO2015">
        <v>-0.27</v>
      </c>
      <c r="AP2015">
        <f t="shared" si="445"/>
        <v>-2.7000000000000001E-3</v>
      </c>
      <c r="AS2015" s="1">
        <v>43209</v>
      </c>
      <c r="AT2015">
        <v>0.61419999999999997</v>
      </c>
      <c r="AU2015">
        <f t="shared" si="446"/>
        <v>6.1419999999999999E-3</v>
      </c>
      <c r="AX2015" s="1"/>
    </row>
    <row r="2016" spans="1:50" x14ac:dyDescent="0.3">
      <c r="A2016" s="19">
        <f t="shared" si="447"/>
        <v>48737</v>
      </c>
      <c r="B2016">
        <f t="shared" ca="1" si="434"/>
        <v>-7.2472222222222218</v>
      </c>
      <c r="C2016">
        <f ca="1">IF(currency="USD",'Future et co'!D2016,IF(currency="EUR",'Future et co'!E2016,IF(currency="GBP",'Future et co'!F2016,FALSE)))</f>
        <v>3.5830000000000001E-2</v>
      </c>
      <c r="D2016">
        <f t="shared" ca="1" si="435"/>
        <v>3.5830000000000001E-2</v>
      </c>
      <c r="E2016">
        <f t="shared" ca="1" si="436"/>
        <v>2.1409999999999998E-2</v>
      </c>
      <c r="F2016">
        <f t="shared" ca="1" si="437"/>
        <v>3.7088999999999997E-2</v>
      </c>
      <c r="J2016" s="1">
        <v>43203</v>
      </c>
      <c r="K2016">
        <v>1.7529999999999999</v>
      </c>
      <c r="L2016">
        <f t="shared" si="438"/>
        <v>1.753E-2</v>
      </c>
      <c r="N2016" s="1">
        <v>43203</v>
      </c>
      <c r="O2016">
        <v>1.8480000000000001</v>
      </c>
      <c r="P2016">
        <f t="shared" si="439"/>
        <v>1.848E-2</v>
      </c>
      <c r="R2016" s="1">
        <v>43234</v>
      </c>
      <c r="S2016">
        <v>2.5019999999999998</v>
      </c>
      <c r="T2016">
        <f t="shared" si="440"/>
        <v>2.5019999999999997E-2</v>
      </c>
      <c r="V2016" s="1">
        <v>43231</v>
      </c>
      <c r="W2016">
        <v>2.7307000000000001</v>
      </c>
      <c r="X2016">
        <f t="shared" si="441"/>
        <v>2.7307000000000001E-2</v>
      </c>
      <c r="AB2016" s="1">
        <v>43159</v>
      </c>
      <c r="AC2016">
        <v>201.72569999999999</v>
      </c>
      <c r="AD2016">
        <f t="shared" si="442"/>
        <v>2.0172569999999999</v>
      </c>
      <c r="AF2016" s="1">
        <v>43175</v>
      </c>
      <c r="AG2016">
        <v>-0.32800000000000001</v>
      </c>
      <c r="AH2016">
        <f t="shared" si="443"/>
        <v>-3.2799999999999999E-3</v>
      </c>
      <c r="AJ2016" s="1">
        <v>43175</v>
      </c>
      <c r="AK2016">
        <v>-0.27200000000000002</v>
      </c>
      <c r="AL2016">
        <f t="shared" si="444"/>
        <v>-2.7200000000000002E-3</v>
      </c>
      <c r="AN2016" s="1">
        <v>43234</v>
      </c>
      <c r="AO2016">
        <v>-0.27</v>
      </c>
      <c r="AP2016">
        <f t="shared" si="445"/>
        <v>-2.7000000000000001E-3</v>
      </c>
      <c r="AS2016" s="1">
        <v>43208</v>
      </c>
      <c r="AT2016">
        <v>0.60780000000000001</v>
      </c>
      <c r="AU2016">
        <f t="shared" si="446"/>
        <v>6.0780000000000001E-3</v>
      </c>
      <c r="AX2016" s="1"/>
    </row>
    <row r="2017" spans="1:50" x14ac:dyDescent="0.3">
      <c r="A2017" s="19">
        <f t="shared" si="447"/>
        <v>48738</v>
      </c>
      <c r="B2017">
        <f t="shared" ca="1" si="434"/>
        <v>-7.25</v>
      </c>
      <c r="C2017">
        <f ca="1">IF(currency="USD",'Future et co'!D2017,IF(currency="EUR",'Future et co'!E2017,IF(currency="GBP",'Future et co'!F2017,FALSE)))</f>
        <v>3.5830000000000001E-2</v>
      </c>
      <c r="D2017">
        <f t="shared" ca="1" si="435"/>
        <v>3.5830000000000001E-2</v>
      </c>
      <c r="E2017">
        <f t="shared" ca="1" si="436"/>
        <v>2.1409999999999998E-2</v>
      </c>
      <c r="F2017">
        <f t="shared" ca="1" si="437"/>
        <v>3.7088999999999997E-2</v>
      </c>
      <c r="J2017" s="1">
        <v>43202</v>
      </c>
      <c r="K2017">
        <v>1.7549999999999999</v>
      </c>
      <c r="L2017">
        <f t="shared" si="438"/>
        <v>1.755E-2</v>
      </c>
      <c r="N2017" s="1">
        <v>43202</v>
      </c>
      <c r="O2017">
        <v>1.851</v>
      </c>
      <c r="P2017">
        <f t="shared" si="439"/>
        <v>1.8509999999999999E-2</v>
      </c>
      <c r="R2017" s="1">
        <v>43231</v>
      </c>
      <c r="S2017">
        <v>2.516</v>
      </c>
      <c r="T2017">
        <f t="shared" si="440"/>
        <v>2.5160000000000002E-2</v>
      </c>
      <c r="V2017" s="1">
        <v>43230</v>
      </c>
      <c r="W2017">
        <v>2.7507999999999999</v>
      </c>
      <c r="X2017">
        <f t="shared" si="441"/>
        <v>2.7507999999999998E-2</v>
      </c>
      <c r="AB2017" s="1">
        <v>43158</v>
      </c>
      <c r="AC2017">
        <v>201.422</v>
      </c>
      <c r="AD2017">
        <f t="shared" si="442"/>
        <v>2.0142199999999999</v>
      </c>
      <c r="AF2017" s="1">
        <v>43174</v>
      </c>
      <c r="AG2017">
        <v>-0.32800000000000001</v>
      </c>
      <c r="AH2017">
        <f t="shared" si="443"/>
        <v>-3.2799999999999999E-3</v>
      </c>
      <c r="AJ2017" s="1">
        <v>43174</v>
      </c>
      <c r="AK2017">
        <v>-0.27100000000000002</v>
      </c>
      <c r="AL2017">
        <f t="shared" si="444"/>
        <v>-2.7100000000000002E-3</v>
      </c>
      <c r="AN2017" s="1">
        <v>43231</v>
      </c>
      <c r="AO2017">
        <v>-0.28000000000000003</v>
      </c>
      <c r="AP2017">
        <f t="shared" si="445"/>
        <v>-2.8000000000000004E-3</v>
      </c>
      <c r="AS2017" s="1">
        <v>43207</v>
      </c>
      <c r="AT2017">
        <v>0.61070000000000002</v>
      </c>
      <c r="AU2017">
        <f t="shared" si="446"/>
        <v>6.1070000000000004E-3</v>
      </c>
      <c r="AX2017" s="1"/>
    </row>
    <row r="2018" spans="1:50" x14ac:dyDescent="0.3">
      <c r="A2018" s="19">
        <f t="shared" si="447"/>
        <v>48739</v>
      </c>
      <c r="B2018">
        <f t="shared" ca="1" si="434"/>
        <v>-7.2527777777777782</v>
      </c>
      <c r="C2018">
        <f ca="1">IF(currency="USD",'Future et co'!D2018,IF(currency="EUR",'Future et co'!E2018,IF(currency="GBP",'Future et co'!F2018,FALSE)))</f>
        <v>3.5830000000000001E-2</v>
      </c>
      <c r="D2018">
        <f t="shared" ca="1" si="435"/>
        <v>3.5830000000000001E-2</v>
      </c>
      <c r="E2018">
        <f t="shared" ca="1" si="436"/>
        <v>2.1409999999999998E-2</v>
      </c>
      <c r="F2018">
        <f t="shared" ca="1" si="437"/>
        <v>3.7088999999999997E-2</v>
      </c>
      <c r="J2018" s="1">
        <v>43201</v>
      </c>
      <c r="K2018">
        <v>1.74</v>
      </c>
      <c r="L2018">
        <f t="shared" si="438"/>
        <v>1.7399999999999999E-2</v>
      </c>
      <c r="N2018" s="1">
        <v>43201</v>
      </c>
      <c r="O2018">
        <v>1.839</v>
      </c>
      <c r="P2018">
        <f t="shared" si="439"/>
        <v>1.839E-2</v>
      </c>
      <c r="R2018" s="1">
        <v>43230</v>
      </c>
      <c r="S2018">
        <v>2.5350000000000001</v>
      </c>
      <c r="T2018">
        <f t="shared" si="440"/>
        <v>2.5350000000000001E-2</v>
      </c>
      <c r="V2018" s="1">
        <v>43229</v>
      </c>
      <c r="W2018">
        <v>2.7578999999999998</v>
      </c>
      <c r="X2018">
        <f t="shared" si="441"/>
        <v>2.7578999999999999E-2</v>
      </c>
      <c r="AB2018" s="1">
        <v>43157</v>
      </c>
      <c r="AC2018">
        <v>201.8775</v>
      </c>
      <c r="AD2018">
        <f t="shared" si="442"/>
        <v>2.0187749999999998</v>
      </c>
      <c r="AF2018" s="1">
        <v>43173</v>
      </c>
      <c r="AG2018">
        <v>-0.32700000000000001</v>
      </c>
      <c r="AH2018">
        <f t="shared" si="443"/>
        <v>-3.2700000000000003E-3</v>
      </c>
      <c r="AJ2018" s="1">
        <v>43173</v>
      </c>
      <c r="AK2018">
        <v>-0.27100000000000002</v>
      </c>
      <c r="AL2018">
        <f t="shared" si="444"/>
        <v>-2.7100000000000002E-3</v>
      </c>
      <c r="AN2018" s="1">
        <v>43230</v>
      </c>
      <c r="AO2018">
        <v>-0.27</v>
      </c>
      <c r="AP2018">
        <f t="shared" si="445"/>
        <v>-2.7000000000000001E-3</v>
      </c>
      <c r="AS2018" s="1">
        <v>43206</v>
      </c>
      <c r="AT2018">
        <v>0.60199999999999998</v>
      </c>
      <c r="AU2018">
        <f t="shared" si="446"/>
        <v>6.0200000000000002E-3</v>
      </c>
      <c r="AX2018" s="1"/>
    </row>
    <row r="2019" spans="1:50" x14ac:dyDescent="0.3">
      <c r="A2019" s="19">
        <f t="shared" si="447"/>
        <v>48740</v>
      </c>
      <c r="B2019">
        <f t="shared" ca="1" si="434"/>
        <v>-7.2555555555555555</v>
      </c>
      <c r="C2019">
        <f ca="1">IF(currency="USD",'Future et co'!D2019,IF(currency="EUR",'Future et co'!E2019,IF(currency="GBP",'Future et co'!F2019,FALSE)))</f>
        <v>3.5830000000000001E-2</v>
      </c>
      <c r="D2019">
        <f t="shared" ca="1" si="435"/>
        <v>3.5830000000000001E-2</v>
      </c>
      <c r="E2019">
        <f t="shared" ca="1" si="436"/>
        <v>2.1409999999999998E-2</v>
      </c>
      <c r="F2019">
        <f t="shared" ca="1" si="437"/>
        <v>3.7088999999999997E-2</v>
      </c>
      <c r="J2019" s="1">
        <v>43200</v>
      </c>
      <c r="K2019">
        <v>1.738</v>
      </c>
      <c r="L2019">
        <f t="shared" si="438"/>
        <v>1.738E-2</v>
      </c>
      <c r="N2019" s="1">
        <v>43200</v>
      </c>
      <c r="O2019">
        <v>1.8360000000000001</v>
      </c>
      <c r="P2019">
        <f t="shared" si="439"/>
        <v>1.8360000000000001E-2</v>
      </c>
      <c r="R2019" s="1">
        <v>43229</v>
      </c>
      <c r="S2019">
        <v>2.5419999999999998</v>
      </c>
      <c r="T2019">
        <f t="shared" si="440"/>
        <v>2.5419999999999998E-2</v>
      </c>
      <c r="V2019" s="1">
        <v>43228</v>
      </c>
      <c r="W2019">
        <v>2.7469999999999999</v>
      </c>
      <c r="X2019">
        <f t="shared" si="441"/>
        <v>2.7469999999999998E-2</v>
      </c>
      <c r="AB2019" s="1">
        <v>43154</v>
      </c>
      <c r="AC2019">
        <v>201.77629999999999</v>
      </c>
      <c r="AD2019">
        <f t="shared" si="442"/>
        <v>2.017763</v>
      </c>
      <c r="AF2019" s="1">
        <v>43172</v>
      </c>
      <c r="AG2019">
        <v>-0.32700000000000001</v>
      </c>
      <c r="AH2019">
        <f t="shared" si="443"/>
        <v>-3.2700000000000003E-3</v>
      </c>
      <c r="AJ2019" s="1">
        <v>43172</v>
      </c>
      <c r="AK2019">
        <v>-0.27100000000000002</v>
      </c>
      <c r="AL2019">
        <f t="shared" si="444"/>
        <v>-2.7100000000000002E-3</v>
      </c>
      <c r="AN2019" s="1">
        <v>43229</v>
      </c>
      <c r="AO2019">
        <v>-0.25380000000000003</v>
      </c>
      <c r="AP2019">
        <f t="shared" si="445"/>
        <v>-2.5380000000000003E-3</v>
      </c>
      <c r="AS2019" s="1">
        <v>43203</v>
      </c>
      <c r="AT2019">
        <v>0.60670000000000002</v>
      </c>
      <c r="AU2019">
        <f t="shared" si="446"/>
        <v>6.0670000000000003E-3</v>
      </c>
      <c r="AX2019" s="1"/>
    </row>
    <row r="2020" spans="1:50" x14ac:dyDescent="0.3">
      <c r="A2020" s="19">
        <f t="shared" si="447"/>
        <v>48743</v>
      </c>
      <c r="B2020">
        <f t="shared" ca="1" si="434"/>
        <v>-7.2638888888888893</v>
      </c>
      <c r="C2020">
        <f ca="1">IF(currency="USD",'Future et co'!D2020,IF(currency="EUR",'Future et co'!E2020,IF(currency="GBP",'Future et co'!F2020,FALSE)))</f>
        <v>3.5830000000000001E-2</v>
      </c>
      <c r="D2020">
        <f t="shared" ca="1" si="435"/>
        <v>3.5830000000000001E-2</v>
      </c>
      <c r="E2020">
        <f t="shared" ca="1" si="436"/>
        <v>2.1409999999999998E-2</v>
      </c>
      <c r="F2020">
        <f t="shared" ca="1" si="437"/>
        <v>3.7088999999999997E-2</v>
      </c>
      <c r="J2020" s="1">
        <v>43199</v>
      </c>
      <c r="K2020">
        <v>1.7310000000000001</v>
      </c>
      <c r="L2020">
        <f t="shared" si="438"/>
        <v>1.7310000000000002E-2</v>
      </c>
      <c r="N2020" s="1">
        <v>43199</v>
      </c>
      <c r="O2020">
        <v>1.823</v>
      </c>
      <c r="P2020">
        <f t="shared" si="439"/>
        <v>1.823E-2</v>
      </c>
      <c r="R2020" s="1">
        <v>43228</v>
      </c>
      <c r="S2020">
        <v>2.5350000000000001</v>
      </c>
      <c r="T2020">
        <f t="shared" si="440"/>
        <v>2.5350000000000001E-2</v>
      </c>
      <c r="V2020" s="1">
        <v>43227</v>
      </c>
      <c r="W2020">
        <v>2.7360000000000002</v>
      </c>
      <c r="X2020">
        <f t="shared" si="441"/>
        <v>2.7360000000000002E-2</v>
      </c>
      <c r="AB2020" s="1">
        <v>43153</v>
      </c>
      <c r="AC2020">
        <v>200.86539999999999</v>
      </c>
      <c r="AD2020">
        <f t="shared" si="442"/>
        <v>2.0086539999999999</v>
      </c>
      <c r="AF2020" s="1">
        <v>43171</v>
      </c>
      <c r="AG2020">
        <v>-0.32700000000000001</v>
      </c>
      <c r="AH2020">
        <f t="shared" si="443"/>
        <v>-3.2700000000000003E-3</v>
      </c>
      <c r="AJ2020" s="1">
        <v>43171</v>
      </c>
      <c r="AK2020">
        <v>-0.27100000000000002</v>
      </c>
      <c r="AL2020">
        <f t="shared" si="444"/>
        <v>-2.7100000000000002E-3</v>
      </c>
      <c r="AN2020" s="1">
        <v>43228</v>
      </c>
      <c r="AO2020">
        <v>-0.26</v>
      </c>
      <c r="AP2020">
        <f t="shared" si="445"/>
        <v>-2.5999999999999999E-3</v>
      </c>
      <c r="AS2020" s="1">
        <v>43202</v>
      </c>
      <c r="AT2020">
        <v>0.60229999999999995</v>
      </c>
      <c r="AU2020">
        <f t="shared" si="446"/>
        <v>6.0229999999999997E-3</v>
      </c>
      <c r="AX2020" s="1"/>
    </row>
    <row r="2021" spans="1:50" x14ac:dyDescent="0.3">
      <c r="A2021" s="19">
        <f t="shared" si="447"/>
        <v>48744</v>
      </c>
      <c r="B2021">
        <f t="shared" ca="1" si="434"/>
        <v>-7.2666666666666666</v>
      </c>
      <c r="C2021">
        <f ca="1">IF(currency="USD",'Future et co'!D2021,IF(currency="EUR",'Future et co'!E2021,IF(currency="GBP",'Future et co'!F2021,FALSE)))</f>
        <v>3.5830000000000001E-2</v>
      </c>
      <c r="D2021">
        <f t="shared" ca="1" si="435"/>
        <v>3.5830000000000001E-2</v>
      </c>
      <c r="E2021">
        <f t="shared" ca="1" si="436"/>
        <v>2.1409999999999998E-2</v>
      </c>
      <c r="F2021">
        <f t="shared" ca="1" si="437"/>
        <v>3.7088999999999997E-2</v>
      </c>
      <c r="J2021" s="1">
        <v>43196</v>
      </c>
      <c r="K2021">
        <v>1.73</v>
      </c>
      <c r="L2021">
        <f t="shared" si="438"/>
        <v>1.7299999999999999E-2</v>
      </c>
      <c r="N2021" s="1">
        <v>43196</v>
      </c>
      <c r="O2021">
        <v>1.8120000000000001</v>
      </c>
      <c r="P2021">
        <f t="shared" si="439"/>
        <v>1.8120000000000001E-2</v>
      </c>
      <c r="R2021" s="1">
        <v>43227</v>
      </c>
      <c r="S2021">
        <v>2.5409999999999999</v>
      </c>
      <c r="T2021">
        <f t="shared" si="440"/>
        <v>2.5409999999999999E-2</v>
      </c>
      <c r="V2021" s="1">
        <v>43224</v>
      </c>
      <c r="W2021">
        <v>2.7370000000000001</v>
      </c>
      <c r="X2021">
        <f t="shared" si="441"/>
        <v>2.7370000000000002E-2</v>
      </c>
      <c r="AB2021" s="1">
        <v>43152</v>
      </c>
      <c r="AC2021">
        <v>200.54910000000001</v>
      </c>
      <c r="AD2021">
        <f t="shared" si="442"/>
        <v>2.0054910000000001</v>
      </c>
      <c r="AF2021" s="1">
        <v>43168</v>
      </c>
      <c r="AG2021">
        <v>-0.32700000000000001</v>
      </c>
      <c r="AH2021">
        <f t="shared" si="443"/>
        <v>-3.2700000000000003E-3</v>
      </c>
      <c r="AJ2021" s="1">
        <v>43168</v>
      </c>
      <c r="AK2021">
        <v>-0.27100000000000002</v>
      </c>
      <c r="AL2021">
        <f t="shared" si="444"/>
        <v>-2.7100000000000002E-3</v>
      </c>
      <c r="AN2021" s="1">
        <v>43227</v>
      </c>
      <c r="AO2021">
        <v>-0.26</v>
      </c>
      <c r="AP2021">
        <f t="shared" si="445"/>
        <v>-2.5999999999999999E-3</v>
      </c>
      <c r="AS2021" s="1">
        <v>43201</v>
      </c>
      <c r="AT2021">
        <v>0.59719999999999995</v>
      </c>
      <c r="AU2021">
        <f t="shared" si="446"/>
        <v>5.9719999999999999E-3</v>
      </c>
      <c r="AX2021" s="1"/>
    </row>
    <row r="2022" spans="1:50" x14ac:dyDescent="0.3">
      <c r="A2022" s="19">
        <f t="shared" si="447"/>
        <v>48745</v>
      </c>
      <c r="B2022">
        <f t="shared" ca="1" si="434"/>
        <v>-7.2694444444444448</v>
      </c>
      <c r="C2022">
        <f ca="1">IF(currency="USD",'Future et co'!D2022,IF(currency="EUR",'Future et co'!E2022,IF(currency="GBP",'Future et co'!F2022,FALSE)))</f>
        <v>3.5830000000000001E-2</v>
      </c>
      <c r="D2022">
        <f t="shared" ca="1" si="435"/>
        <v>3.5830000000000001E-2</v>
      </c>
      <c r="E2022">
        <f t="shared" ca="1" si="436"/>
        <v>2.1409999999999998E-2</v>
      </c>
      <c r="F2022">
        <f t="shared" ca="1" si="437"/>
        <v>3.7088999999999997E-2</v>
      </c>
      <c r="J2022" s="1">
        <v>43195</v>
      </c>
      <c r="K2022">
        <v>1.728</v>
      </c>
      <c r="L2022">
        <f t="shared" si="438"/>
        <v>1.728E-2</v>
      </c>
      <c r="N2022" s="1">
        <v>43195</v>
      </c>
      <c r="O2022">
        <v>1.825</v>
      </c>
      <c r="P2022">
        <f t="shared" si="439"/>
        <v>1.8249999999999999E-2</v>
      </c>
      <c r="R2022" s="1">
        <v>43224</v>
      </c>
      <c r="S2022">
        <v>2.548</v>
      </c>
      <c r="T2022">
        <f t="shared" si="440"/>
        <v>2.5479999999999999E-2</v>
      </c>
      <c r="V2022" s="1">
        <v>43223</v>
      </c>
      <c r="W2022">
        <v>2.7130000000000001</v>
      </c>
      <c r="X2022">
        <f t="shared" si="441"/>
        <v>2.7130000000000001E-2</v>
      </c>
      <c r="AB2022" s="1">
        <v>43151</v>
      </c>
      <c r="AC2022">
        <v>200.3972</v>
      </c>
      <c r="AD2022">
        <f t="shared" si="442"/>
        <v>2.0039720000000001</v>
      </c>
      <c r="AF2022" s="1">
        <v>43167</v>
      </c>
      <c r="AG2022">
        <v>-0.32700000000000001</v>
      </c>
      <c r="AH2022">
        <f t="shared" si="443"/>
        <v>-3.2700000000000003E-3</v>
      </c>
      <c r="AJ2022" s="1">
        <v>43167</v>
      </c>
      <c r="AK2022">
        <v>-0.27200000000000002</v>
      </c>
      <c r="AL2022">
        <f t="shared" si="444"/>
        <v>-2.7200000000000002E-3</v>
      </c>
      <c r="AN2022" s="1">
        <v>43224</v>
      </c>
      <c r="AO2022">
        <v>-0.25779999999999997</v>
      </c>
      <c r="AP2022">
        <f t="shared" si="445"/>
        <v>-2.5779999999999996E-3</v>
      </c>
      <c r="AS2022" s="1">
        <v>43200</v>
      </c>
      <c r="AT2022">
        <v>0.59540000000000004</v>
      </c>
      <c r="AU2022">
        <f t="shared" si="446"/>
        <v>5.9540000000000001E-3</v>
      </c>
      <c r="AX2022" s="1"/>
    </row>
    <row r="2023" spans="1:50" x14ac:dyDescent="0.3">
      <c r="A2023" s="19">
        <f t="shared" si="447"/>
        <v>48746</v>
      </c>
      <c r="B2023">
        <f t="shared" ca="1" si="434"/>
        <v>-7.2722222222222221</v>
      </c>
      <c r="C2023">
        <f ca="1">IF(currency="USD",'Future et co'!D2023,IF(currency="EUR",'Future et co'!E2023,IF(currency="GBP",'Future et co'!F2023,FALSE)))</f>
        <v>3.5830000000000001E-2</v>
      </c>
      <c r="D2023">
        <f t="shared" ca="1" si="435"/>
        <v>3.5830000000000001E-2</v>
      </c>
      <c r="E2023">
        <f t="shared" ca="1" si="436"/>
        <v>2.1409999999999998E-2</v>
      </c>
      <c r="F2023">
        <f t="shared" ca="1" si="437"/>
        <v>3.7088999999999997E-2</v>
      </c>
      <c r="J2023" s="1">
        <v>43194</v>
      </c>
      <c r="K2023">
        <v>1.72</v>
      </c>
      <c r="L2023">
        <f t="shared" si="438"/>
        <v>1.72E-2</v>
      </c>
      <c r="N2023" s="1">
        <v>43194</v>
      </c>
      <c r="O2023">
        <v>1.8089999999999999</v>
      </c>
      <c r="P2023">
        <f t="shared" si="439"/>
        <v>1.8089999999999998E-2</v>
      </c>
      <c r="R2023" s="1">
        <v>43223</v>
      </c>
      <c r="S2023">
        <v>2.5219999999999998</v>
      </c>
      <c r="T2023">
        <f t="shared" si="440"/>
        <v>2.5219999999999999E-2</v>
      </c>
      <c r="V2023" s="1">
        <v>43222</v>
      </c>
      <c r="W2023">
        <v>2.7090000000000001</v>
      </c>
      <c r="X2023">
        <f t="shared" si="441"/>
        <v>2.7089999999999999E-2</v>
      </c>
      <c r="AB2023" s="1">
        <v>43150</v>
      </c>
      <c r="AC2023">
        <v>200.24539999999999</v>
      </c>
      <c r="AD2023">
        <f t="shared" si="442"/>
        <v>2.0024539999999997</v>
      </c>
      <c r="AF2023" s="1">
        <v>43166</v>
      </c>
      <c r="AG2023">
        <v>-0.32700000000000001</v>
      </c>
      <c r="AH2023">
        <f t="shared" si="443"/>
        <v>-3.2700000000000003E-3</v>
      </c>
      <c r="AJ2023" s="1">
        <v>43166</v>
      </c>
      <c r="AK2023">
        <v>-0.27200000000000002</v>
      </c>
      <c r="AL2023">
        <f t="shared" si="444"/>
        <v>-2.7200000000000002E-3</v>
      </c>
      <c r="AN2023" s="1">
        <v>43223</v>
      </c>
      <c r="AO2023">
        <v>-0.26</v>
      </c>
      <c r="AP2023">
        <f t="shared" si="445"/>
        <v>-2.5999999999999999E-3</v>
      </c>
      <c r="AS2023" s="1">
        <v>43199</v>
      </c>
      <c r="AT2023">
        <v>0.59240000000000004</v>
      </c>
      <c r="AU2023">
        <f t="shared" si="446"/>
        <v>5.9240000000000004E-3</v>
      </c>
      <c r="AX2023" s="1"/>
    </row>
    <row r="2024" spans="1:50" x14ac:dyDescent="0.3">
      <c r="A2024" s="19">
        <f t="shared" si="447"/>
        <v>48747</v>
      </c>
      <c r="B2024">
        <f t="shared" ca="1" si="434"/>
        <v>-7.2750000000000004</v>
      </c>
      <c r="C2024">
        <f ca="1">IF(currency="USD",'Future et co'!D2024,IF(currency="EUR",'Future et co'!E2024,IF(currency="GBP",'Future et co'!F2024,FALSE)))</f>
        <v>3.5830000000000001E-2</v>
      </c>
      <c r="D2024">
        <f t="shared" ca="1" si="435"/>
        <v>3.5830000000000001E-2</v>
      </c>
      <c r="E2024">
        <f t="shared" ca="1" si="436"/>
        <v>2.1409999999999998E-2</v>
      </c>
      <c r="F2024">
        <f t="shared" ca="1" si="437"/>
        <v>3.7088999999999997E-2</v>
      </c>
      <c r="J2024" s="1">
        <v>43193</v>
      </c>
      <c r="K2024">
        <v>1.7130000000000001</v>
      </c>
      <c r="L2024">
        <f t="shared" si="438"/>
        <v>1.7129999999999999E-2</v>
      </c>
      <c r="N2024" s="1">
        <v>43193</v>
      </c>
      <c r="O2024">
        <v>1.8</v>
      </c>
      <c r="P2024">
        <f t="shared" si="439"/>
        <v>1.8000000000000002E-2</v>
      </c>
      <c r="R2024" s="1">
        <v>43222</v>
      </c>
      <c r="S2024">
        <v>2.5310000000000001</v>
      </c>
      <c r="T2024">
        <f t="shared" si="440"/>
        <v>2.5310000000000003E-2</v>
      </c>
      <c r="V2024" s="1">
        <v>43221</v>
      </c>
      <c r="W2024">
        <v>2.72</v>
      </c>
      <c r="X2024">
        <f t="shared" si="441"/>
        <v>2.7200000000000002E-2</v>
      </c>
      <c r="AB2024" s="1">
        <v>43147</v>
      </c>
      <c r="AC2024">
        <v>200.6756</v>
      </c>
      <c r="AD2024">
        <f t="shared" si="442"/>
        <v>2.0067560000000002</v>
      </c>
      <c r="AF2024" s="1">
        <v>43165</v>
      </c>
      <c r="AG2024">
        <v>-0.32700000000000001</v>
      </c>
      <c r="AH2024">
        <f t="shared" si="443"/>
        <v>-3.2700000000000003E-3</v>
      </c>
      <c r="AJ2024" s="1">
        <v>43165</v>
      </c>
      <c r="AK2024">
        <v>-0.27100000000000002</v>
      </c>
      <c r="AL2024">
        <f t="shared" si="444"/>
        <v>-2.7100000000000002E-3</v>
      </c>
      <c r="AN2024" s="1">
        <v>43222</v>
      </c>
      <c r="AO2024">
        <v>-0.26</v>
      </c>
      <c r="AP2024">
        <f t="shared" si="445"/>
        <v>-2.5999999999999999E-3</v>
      </c>
      <c r="AS2024" s="1">
        <v>43196</v>
      </c>
      <c r="AT2024">
        <v>0.58450000000000002</v>
      </c>
      <c r="AU2024">
        <f t="shared" si="446"/>
        <v>5.8450000000000004E-3</v>
      </c>
      <c r="AX2024" s="1"/>
    </row>
    <row r="2025" spans="1:50" x14ac:dyDescent="0.3">
      <c r="A2025" s="19">
        <f t="shared" si="447"/>
        <v>48750</v>
      </c>
      <c r="B2025">
        <f t="shared" ca="1" si="434"/>
        <v>-7.2833333333333332</v>
      </c>
      <c r="C2025">
        <f ca="1">IF(currency="USD",'Future et co'!D2025,IF(currency="EUR",'Future et co'!E2025,IF(currency="GBP",'Future et co'!F2025,FALSE)))</f>
        <v>3.5830000000000001E-2</v>
      </c>
      <c r="D2025">
        <f t="shared" ca="1" si="435"/>
        <v>3.5830000000000001E-2</v>
      </c>
      <c r="E2025">
        <f t="shared" ca="1" si="436"/>
        <v>2.1409999999999998E-2</v>
      </c>
      <c r="F2025">
        <f t="shared" ca="1" si="437"/>
        <v>3.7088999999999997E-2</v>
      </c>
      <c r="J2025" s="1">
        <v>43192</v>
      </c>
      <c r="K2025">
        <v>1.7150000000000001</v>
      </c>
      <c r="L2025">
        <f t="shared" si="438"/>
        <v>1.7150000000000002E-2</v>
      </c>
      <c r="N2025" s="1">
        <v>43192</v>
      </c>
      <c r="O2025">
        <v>1.8</v>
      </c>
      <c r="P2025">
        <f t="shared" si="439"/>
        <v>1.8000000000000002E-2</v>
      </c>
      <c r="R2025" s="1">
        <v>43221</v>
      </c>
      <c r="S2025">
        <v>2.52</v>
      </c>
      <c r="T2025">
        <f t="shared" si="440"/>
        <v>2.52E-2</v>
      </c>
      <c r="V2025" s="1">
        <v>43220</v>
      </c>
      <c r="W2025">
        <v>2.7206000000000001</v>
      </c>
      <c r="X2025">
        <f t="shared" si="441"/>
        <v>2.7206000000000001E-2</v>
      </c>
      <c r="AB2025" s="1">
        <v>43146</v>
      </c>
      <c r="AC2025">
        <v>199.75200000000001</v>
      </c>
      <c r="AD2025">
        <f t="shared" si="442"/>
        <v>1.9975200000000002</v>
      </c>
      <c r="AF2025" s="1">
        <v>43164</v>
      </c>
      <c r="AG2025">
        <v>-0.32700000000000001</v>
      </c>
      <c r="AH2025">
        <f t="shared" si="443"/>
        <v>-3.2700000000000003E-3</v>
      </c>
      <c r="AJ2025" s="1">
        <v>43164</v>
      </c>
      <c r="AK2025">
        <v>-0.27200000000000002</v>
      </c>
      <c r="AL2025">
        <f t="shared" si="444"/>
        <v>-2.7200000000000002E-3</v>
      </c>
      <c r="AN2025" s="1">
        <v>43221</v>
      </c>
      <c r="AO2025">
        <v>-0.28000000000000003</v>
      </c>
      <c r="AP2025">
        <f t="shared" si="445"/>
        <v>-2.8000000000000004E-3</v>
      </c>
      <c r="AS2025" s="1">
        <v>43195</v>
      </c>
      <c r="AT2025">
        <v>0.58340000000000003</v>
      </c>
      <c r="AU2025">
        <f t="shared" si="446"/>
        <v>5.8340000000000006E-3</v>
      </c>
      <c r="AX2025" s="1"/>
    </row>
    <row r="2026" spans="1:50" x14ac:dyDescent="0.3">
      <c r="A2026" s="19">
        <f t="shared" si="447"/>
        <v>48751</v>
      </c>
      <c r="B2026">
        <f t="shared" ca="1" si="434"/>
        <v>-7.2861111111111114</v>
      </c>
      <c r="C2026">
        <f ca="1">IF(currency="USD",'Future et co'!D2026,IF(currency="EUR",'Future et co'!E2026,IF(currency="GBP",'Future et co'!F2026,FALSE)))</f>
        <v>3.5830000000000001E-2</v>
      </c>
      <c r="D2026">
        <f t="shared" ca="1" si="435"/>
        <v>3.5830000000000001E-2</v>
      </c>
      <c r="E2026">
        <f t="shared" ca="1" si="436"/>
        <v>2.1409999999999998E-2</v>
      </c>
      <c r="F2026">
        <f t="shared" ca="1" si="437"/>
        <v>3.7088999999999997E-2</v>
      </c>
      <c r="J2026" s="1">
        <v>43188</v>
      </c>
      <c r="K2026">
        <v>1.706</v>
      </c>
      <c r="L2026">
        <f t="shared" si="438"/>
        <v>1.7059999999999999E-2</v>
      </c>
      <c r="N2026" s="1">
        <v>43189</v>
      </c>
      <c r="O2026">
        <v>1.7829999999999999</v>
      </c>
      <c r="P2026">
        <f t="shared" si="439"/>
        <v>1.7829999999999999E-2</v>
      </c>
      <c r="R2026" s="1">
        <v>43220</v>
      </c>
      <c r="S2026">
        <v>2.5179999999999998</v>
      </c>
      <c r="T2026">
        <f t="shared" si="440"/>
        <v>2.5179999999999998E-2</v>
      </c>
      <c r="V2026" s="1">
        <v>43217</v>
      </c>
      <c r="W2026">
        <v>2.702</v>
      </c>
      <c r="X2026">
        <f t="shared" si="441"/>
        <v>2.7019999999999999E-2</v>
      </c>
      <c r="AB2026" s="1">
        <v>43145</v>
      </c>
      <c r="AC2026">
        <v>199.8785</v>
      </c>
      <c r="AD2026">
        <f t="shared" si="442"/>
        <v>1.998785</v>
      </c>
      <c r="AF2026" s="1">
        <v>43161</v>
      </c>
      <c r="AG2026">
        <v>-0.32700000000000001</v>
      </c>
      <c r="AH2026">
        <f t="shared" si="443"/>
        <v>-3.2700000000000003E-3</v>
      </c>
      <c r="AJ2026" s="1">
        <v>43161</v>
      </c>
      <c r="AK2026">
        <v>-0.27100000000000002</v>
      </c>
      <c r="AL2026">
        <f t="shared" si="444"/>
        <v>-2.7100000000000002E-3</v>
      </c>
      <c r="AN2026" s="1">
        <v>43220</v>
      </c>
      <c r="AO2026">
        <v>-0.26</v>
      </c>
      <c r="AP2026">
        <f t="shared" si="445"/>
        <v>-2.5999999999999999E-3</v>
      </c>
      <c r="AS2026" s="1">
        <v>43194</v>
      </c>
      <c r="AT2026">
        <v>0.58120000000000005</v>
      </c>
      <c r="AU2026">
        <f t="shared" si="446"/>
        <v>5.8120000000000003E-3</v>
      </c>
      <c r="AX2026" s="1"/>
    </row>
    <row r="2027" spans="1:50" x14ac:dyDescent="0.3">
      <c r="A2027" s="19">
        <f t="shared" si="447"/>
        <v>48752</v>
      </c>
      <c r="B2027">
        <f t="shared" ca="1" si="434"/>
        <v>-7.2888888888888888</v>
      </c>
      <c r="C2027">
        <f ca="1">IF(currency="USD",'Future et co'!D2027,IF(currency="EUR",'Future et co'!E2027,IF(currency="GBP",'Future et co'!F2027,FALSE)))</f>
        <v>3.5830000000000001E-2</v>
      </c>
      <c r="D2027">
        <f t="shared" ca="1" si="435"/>
        <v>3.5830000000000001E-2</v>
      </c>
      <c r="E2027">
        <f t="shared" ca="1" si="436"/>
        <v>2.1409999999999998E-2</v>
      </c>
      <c r="F2027">
        <f t="shared" ca="1" si="437"/>
        <v>3.7088999999999997E-2</v>
      </c>
      <c r="J2027" s="1">
        <v>43187</v>
      </c>
      <c r="K2027">
        <v>1.6990000000000001</v>
      </c>
      <c r="L2027">
        <f t="shared" si="438"/>
        <v>1.6990000000000002E-2</v>
      </c>
      <c r="N2027" s="1">
        <v>43188</v>
      </c>
      <c r="O2027">
        <v>1.798</v>
      </c>
      <c r="P2027">
        <f t="shared" si="439"/>
        <v>1.7979999999999999E-2</v>
      </c>
      <c r="R2027" s="1">
        <v>43217</v>
      </c>
      <c r="S2027">
        <v>2.5059999999999998</v>
      </c>
      <c r="T2027">
        <f t="shared" si="440"/>
        <v>2.5059999999999999E-2</v>
      </c>
      <c r="V2027" s="1">
        <v>43216</v>
      </c>
      <c r="W2027">
        <v>2.7143999999999999</v>
      </c>
      <c r="X2027">
        <f t="shared" si="441"/>
        <v>2.7143999999999998E-2</v>
      </c>
      <c r="AB2027" s="1">
        <v>43144</v>
      </c>
      <c r="AC2027">
        <v>200.04300000000001</v>
      </c>
      <c r="AD2027">
        <f t="shared" si="442"/>
        <v>2.0004300000000002</v>
      </c>
      <c r="AF2027" s="1">
        <v>43160</v>
      </c>
      <c r="AG2027">
        <v>-0.32700000000000001</v>
      </c>
      <c r="AH2027">
        <f t="shared" si="443"/>
        <v>-3.2700000000000003E-3</v>
      </c>
      <c r="AJ2027" s="1">
        <v>43160</v>
      </c>
      <c r="AK2027">
        <v>-0.27100000000000002</v>
      </c>
      <c r="AL2027">
        <f t="shared" si="444"/>
        <v>-2.7100000000000002E-3</v>
      </c>
      <c r="AN2027" s="1">
        <v>43217</v>
      </c>
      <c r="AO2027">
        <v>-0.28000000000000003</v>
      </c>
      <c r="AP2027">
        <f t="shared" si="445"/>
        <v>-2.8000000000000004E-3</v>
      </c>
      <c r="AS2027" s="1">
        <v>43193</v>
      </c>
      <c r="AT2027">
        <v>0.57979999999999998</v>
      </c>
      <c r="AU2027">
        <f t="shared" si="446"/>
        <v>5.7980000000000002E-3</v>
      </c>
      <c r="AX2027" s="1"/>
    </row>
    <row r="2028" spans="1:50" x14ac:dyDescent="0.3">
      <c r="A2028" s="19">
        <f t="shared" si="447"/>
        <v>48753</v>
      </c>
      <c r="B2028">
        <f t="shared" ca="1" si="434"/>
        <v>-7.291666666666667</v>
      </c>
      <c r="C2028">
        <f ca="1">IF(currency="USD",'Future et co'!D2028,IF(currency="EUR",'Future et co'!E2028,IF(currency="GBP",'Future et co'!F2028,FALSE)))</f>
        <v>3.5830000000000001E-2</v>
      </c>
      <c r="D2028">
        <f t="shared" ca="1" si="435"/>
        <v>3.5830000000000001E-2</v>
      </c>
      <c r="E2028">
        <f t="shared" ca="1" si="436"/>
        <v>2.1409999999999998E-2</v>
      </c>
      <c r="F2028">
        <f t="shared" ca="1" si="437"/>
        <v>3.7088999999999997E-2</v>
      </c>
      <c r="J2028" s="1">
        <v>43186</v>
      </c>
      <c r="K2028">
        <v>1.706</v>
      </c>
      <c r="L2028">
        <f t="shared" si="438"/>
        <v>1.7059999999999999E-2</v>
      </c>
      <c r="N2028" s="1">
        <v>43187</v>
      </c>
      <c r="O2028">
        <v>1.792</v>
      </c>
      <c r="P2028">
        <f t="shared" si="439"/>
        <v>1.7920000000000002E-2</v>
      </c>
      <c r="R2028" s="1">
        <v>43216</v>
      </c>
      <c r="S2028">
        <v>2.5139999999999998</v>
      </c>
      <c r="T2028">
        <f t="shared" si="440"/>
        <v>2.5139999999999999E-2</v>
      </c>
      <c r="V2028" s="1">
        <v>43215</v>
      </c>
      <c r="W2028">
        <v>2.7332000000000001</v>
      </c>
      <c r="X2028">
        <f t="shared" si="441"/>
        <v>2.7332000000000002E-2</v>
      </c>
      <c r="AB2028" s="1">
        <v>43143</v>
      </c>
      <c r="AC2028">
        <v>199.86590000000001</v>
      </c>
      <c r="AD2028">
        <f t="shared" si="442"/>
        <v>1.9986590000000002</v>
      </c>
      <c r="AF2028" s="1">
        <v>43159</v>
      </c>
      <c r="AG2028">
        <v>-0.32700000000000001</v>
      </c>
      <c r="AH2028">
        <f t="shared" si="443"/>
        <v>-3.2700000000000003E-3</v>
      </c>
      <c r="AJ2028" s="1">
        <v>43159</v>
      </c>
      <c r="AK2028">
        <v>-0.27</v>
      </c>
      <c r="AL2028">
        <f t="shared" si="444"/>
        <v>-2.7000000000000001E-3</v>
      </c>
      <c r="AN2028" s="1">
        <v>43216</v>
      </c>
      <c r="AO2028">
        <v>-0.26</v>
      </c>
      <c r="AP2028">
        <f t="shared" si="445"/>
        <v>-2.5999999999999999E-3</v>
      </c>
      <c r="AS2028" s="1">
        <v>43188</v>
      </c>
      <c r="AT2028">
        <v>0.56620000000000004</v>
      </c>
      <c r="AU2028">
        <f t="shared" si="446"/>
        <v>5.6620000000000004E-3</v>
      </c>
      <c r="AX2028" s="1"/>
    </row>
    <row r="2029" spans="1:50" x14ac:dyDescent="0.3">
      <c r="A2029" s="19">
        <f t="shared" si="447"/>
        <v>48754</v>
      </c>
      <c r="B2029">
        <f t="shared" ca="1" si="434"/>
        <v>-7.2944444444444443</v>
      </c>
      <c r="C2029">
        <f ca="1">IF(currency="USD",'Future et co'!D2029,IF(currency="EUR",'Future et co'!E2029,IF(currency="GBP",'Future et co'!F2029,FALSE)))</f>
        <v>3.5830000000000001E-2</v>
      </c>
      <c r="D2029">
        <f t="shared" ca="1" si="435"/>
        <v>3.5830000000000001E-2</v>
      </c>
      <c r="E2029">
        <f t="shared" ca="1" si="436"/>
        <v>2.1409999999999998E-2</v>
      </c>
      <c r="F2029">
        <f t="shared" ca="1" si="437"/>
        <v>3.7088999999999997E-2</v>
      </c>
      <c r="J2029" s="1">
        <v>43185</v>
      </c>
      <c r="K2029">
        <v>1.6990000000000001</v>
      </c>
      <c r="L2029">
        <f t="shared" si="438"/>
        <v>1.6990000000000002E-2</v>
      </c>
      <c r="N2029" s="1">
        <v>43186</v>
      </c>
      <c r="O2029">
        <v>1.7889999999999999</v>
      </c>
      <c r="P2029">
        <f t="shared" si="439"/>
        <v>1.789E-2</v>
      </c>
      <c r="R2029" s="1">
        <v>43215</v>
      </c>
      <c r="S2029">
        <v>2.532</v>
      </c>
      <c r="T2029">
        <f t="shared" si="440"/>
        <v>2.5319999999999999E-2</v>
      </c>
      <c r="V2029" s="1">
        <v>43214</v>
      </c>
      <c r="W2029">
        <v>2.72</v>
      </c>
      <c r="X2029">
        <f t="shared" si="441"/>
        <v>2.7200000000000002E-2</v>
      </c>
      <c r="AB2029" s="1">
        <v>43140</v>
      </c>
      <c r="AC2029">
        <v>199.95439999999999</v>
      </c>
      <c r="AD2029">
        <f t="shared" si="442"/>
        <v>1.999544</v>
      </c>
      <c r="AF2029" s="1">
        <v>43158</v>
      </c>
      <c r="AG2029">
        <v>-0.32800000000000001</v>
      </c>
      <c r="AH2029">
        <f t="shared" si="443"/>
        <v>-3.2799999999999999E-3</v>
      </c>
      <c r="AJ2029" s="1">
        <v>43158</v>
      </c>
      <c r="AK2029">
        <v>-0.27100000000000002</v>
      </c>
      <c r="AL2029">
        <f t="shared" si="444"/>
        <v>-2.7100000000000002E-3</v>
      </c>
      <c r="AN2029" s="1">
        <v>43215</v>
      </c>
      <c r="AO2029">
        <v>-0.28000000000000003</v>
      </c>
      <c r="AP2029">
        <f t="shared" si="445"/>
        <v>-2.8000000000000004E-3</v>
      </c>
      <c r="AS2029" s="1">
        <v>43187</v>
      </c>
      <c r="AT2029">
        <v>0.56310000000000004</v>
      </c>
      <c r="AU2029">
        <f t="shared" si="446"/>
        <v>5.6310000000000006E-3</v>
      </c>
      <c r="AX2029" s="1"/>
    </row>
    <row r="2030" spans="1:50" x14ac:dyDescent="0.3">
      <c r="A2030" s="19">
        <f t="shared" si="447"/>
        <v>48757</v>
      </c>
      <c r="B2030">
        <f t="shared" ca="1" si="434"/>
        <v>-7.302777777777778</v>
      </c>
      <c r="C2030">
        <f ca="1">IF(currency="USD",'Future et co'!D2030,IF(currency="EUR",'Future et co'!E2030,IF(currency="GBP",'Future et co'!F2030,FALSE)))</f>
        <v>3.5830000000000001E-2</v>
      </c>
      <c r="D2030">
        <f t="shared" ca="1" si="435"/>
        <v>3.5830000000000001E-2</v>
      </c>
      <c r="E2030">
        <f t="shared" ca="1" si="436"/>
        <v>2.1409999999999998E-2</v>
      </c>
      <c r="F2030">
        <f t="shared" ca="1" si="437"/>
        <v>3.7088999999999997E-2</v>
      </c>
      <c r="J2030" s="1">
        <v>43182</v>
      </c>
      <c r="K2030">
        <v>1.694</v>
      </c>
      <c r="L2030">
        <f t="shared" si="438"/>
        <v>1.694E-2</v>
      </c>
      <c r="N2030" s="1">
        <v>43185</v>
      </c>
      <c r="O2030">
        <v>1.798</v>
      </c>
      <c r="P2030">
        <f t="shared" si="439"/>
        <v>1.7979999999999999E-2</v>
      </c>
      <c r="R2030" s="1">
        <v>43214</v>
      </c>
      <c r="S2030">
        <v>2.5150000000000001</v>
      </c>
      <c r="T2030">
        <f t="shared" si="440"/>
        <v>2.5150000000000002E-2</v>
      </c>
      <c r="V2030" s="1">
        <v>43213</v>
      </c>
      <c r="W2030">
        <v>2.7109999999999999</v>
      </c>
      <c r="X2030">
        <f t="shared" si="441"/>
        <v>2.7109999999999999E-2</v>
      </c>
      <c r="AB2030" s="1">
        <v>43139</v>
      </c>
      <c r="AC2030">
        <v>199.57490000000001</v>
      </c>
      <c r="AD2030">
        <f t="shared" si="442"/>
        <v>1.9957490000000002</v>
      </c>
      <c r="AF2030" s="1">
        <v>43157</v>
      </c>
      <c r="AG2030">
        <v>-0.32800000000000001</v>
      </c>
      <c r="AH2030">
        <f t="shared" si="443"/>
        <v>-3.2799999999999999E-3</v>
      </c>
      <c r="AJ2030" s="1">
        <v>43157</v>
      </c>
      <c r="AK2030">
        <v>-0.27100000000000002</v>
      </c>
      <c r="AL2030">
        <f t="shared" si="444"/>
        <v>-2.7100000000000002E-3</v>
      </c>
      <c r="AN2030" s="1">
        <v>43214</v>
      </c>
      <c r="AO2030">
        <v>-0.26</v>
      </c>
      <c r="AP2030">
        <f t="shared" si="445"/>
        <v>-2.5999999999999999E-3</v>
      </c>
      <c r="AS2030" s="1">
        <v>43186</v>
      </c>
      <c r="AT2030">
        <v>0.56269999999999998</v>
      </c>
      <c r="AU2030">
        <f t="shared" si="446"/>
        <v>5.6270000000000001E-3</v>
      </c>
      <c r="AX2030" s="1"/>
    </row>
    <row r="2031" spans="1:50" x14ac:dyDescent="0.3">
      <c r="A2031" s="19">
        <f t="shared" si="447"/>
        <v>48758</v>
      </c>
      <c r="B2031">
        <f t="shared" ca="1" si="434"/>
        <v>-7.3055555555555554</v>
      </c>
      <c r="C2031">
        <f ca="1">IF(currency="USD",'Future et co'!D2031,IF(currency="EUR",'Future et co'!E2031,IF(currency="GBP",'Future et co'!F2031,FALSE)))</f>
        <v>3.5830000000000001E-2</v>
      </c>
      <c r="D2031">
        <f t="shared" ca="1" si="435"/>
        <v>3.5830000000000001E-2</v>
      </c>
      <c r="E2031">
        <f t="shared" ca="1" si="436"/>
        <v>2.1409999999999998E-2</v>
      </c>
      <c r="F2031">
        <f t="shared" ca="1" si="437"/>
        <v>3.7088999999999997E-2</v>
      </c>
      <c r="J2031" s="1">
        <v>43181</v>
      </c>
      <c r="K2031">
        <v>1.7050000000000001</v>
      </c>
      <c r="L2031">
        <f t="shared" si="438"/>
        <v>1.7049999999999999E-2</v>
      </c>
      <c r="N2031" s="1">
        <v>43182</v>
      </c>
      <c r="O2031">
        <v>1.786</v>
      </c>
      <c r="P2031">
        <f t="shared" si="439"/>
        <v>1.7860000000000001E-2</v>
      </c>
      <c r="R2031" s="1">
        <v>43213</v>
      </c>
      <c r="S2031">
        <v>2.5129999999999999</v>
      </c>
      <c r="T2031">
        <f t="shared" si="440"/>
        <v>2.513E-2</v>
      </c>
      <c r="V2031" s="1">
        <v>43210</v>
      </c>
      <c r="W2031">
        <v>2.7149999999999999</v>
      </c>
      <c r="X2031">
        <f t="shared" si="441"/>
        <v>2.7149999999999997E-2</v>
      </c>
      <c r="AB2031" s="1">
        <v>43138</v>
      </c>
      <c r="AC2031">
        <v>200.19479999999999</v>
      </c>
      <c r="AD2031">
        <f t="shared" si="442"/>
        <v>2.0019480000000001</v>
      </c>
      <c r="AF2031" s="1">
        <v>43154</v>
      </c>
      <c r="AG2031">
        <v>-0.32800000000000001</v>
      </c>
      <c r="AH2031">
        <f t="shared" si="443"/>
        <v>-3.2799999999999999E-3</v>
      </c>
      <c r="AJ2031" s="1">
        <v>43154</v>
      </c>
      <c r="AK2031">
        <v>-0.27100000000000002</v>
      </c>
      <c r="AL2031">
        <f t="shared" si="444"/>
        <v>-2.7100000000000002E-3</v>
      </c>
      <c r="AN2031" s="1">
        <v>43213</v>
      </c>
      <c r="AO2031">
        <v>-0.26</v>
      </c>
      <c r="AP2031">
        <f t="shared" si="445"/>
        <v>-2.5999999999999999E-3</v>
      </c>
      <c r="AS2031" s="1">
        <v>43185</v>
      </c>
      <c r="AT2031">
        <v>0.5605</v>
      </c>
      <c r="AU2031">
        <f t="shared" si="446"/>
        <v>5.6049999999999997E-3</v>
      </c>
      <c r="AX2031" s="1"/>
    </row>
    <row r="2032" spans="1:50" x14ac:dyDescent="0.3">
      <c r="A2032" s="19">
        <f t="shared" si="447"/>
        <v>48759</v>
      </c>
      <c r="B2032">
        <f t="shared" ca="1" si="434"/>
        <v>-7.3083333333333336</v>
      </c>
      <c r="C2032">
        <f ca="1">IF(currency="USD",'Future et co'!D2032,IF(currency="EUR",'Future et co'!E2032,IF(currency="GBP",'Future et co'!F2032,FALSE)))</f>
        <v>3.5830000000000001E-2</v>
      </c>
      <c r="D2032">
        <f t="shared" ca="1" si="435"/>
        <v>3.5830000000000001E-2</v>
      </c>
      <c r="E2032">
        <f t="shared" ca="1" si="436"/>
        <v>2.1409999999999998E-2</v>
      </c>
      <c r="F2032">
        <f t="shared" ca="1" si="437"/>
        <v>3.7088999999999997E-2</v>
      </c>
      <c r="J2032" s="1">
        <v>43180</v>
      </c>
      <c r="K2032">
        <v>1.7050000000000001</v>
      </c>
      <c r="L2032">
        <f t="shared" si="438"/>
        <v>1.7049999999999999E-2</v>
      </c>
      <c r="N2032" s="1">
        <v>43181</v>
      </c>
      <c r="O2032">
        <v>1.79</v>
      </c>
      <c r="P2032">
        <f t="shared" si="439"/>
        <v>1.7899999999999999E-2</v>
      </c>
      <c r="R2032" s="1">
        <v>43210</v>
      </c>
      <c r="S2032">
        <v>2.5110000000000001</v>
      </c>
      <c r="T2032">
        <f t="shared" si="440"/>
        <v>2.511E-2</v>
      </c>
      <c r="V2032" s="1">
        <v>43209</v>
      </c>
      <c r="W2032">
        <v>2.6905000000000001</v>
      </c>
      <c r="X2032">
        <f t="shared" si="441"/>
        <v>2.6905000000000002E-2</v>
      </c>
      <c r="AB2032" s="1">
        <v>43137</v>
      </c>
      <c r="AC2032">
        <v>200.99189999999999</v>
      </c>
      <c r="AD2032">
        <f t="shared" si="442"/>
        <v>2.009919</v>
      </c>
      <c r="AF2032" s="1">
        <v>43153</v>
      </c>
      <c r="AG2032">
        <v>-0.32800000000000001</v>
      </c>
      <c r="AH2032">
        <f t="shared" si="443"/>
        <v>-3.2799999999999999E-3</v>
      </c>
      <c r="AJ2032" s="1">
        <v>43153</v>
      </c>
      <c r="AK2032">
        <v>-0.27</v>
      </c>
      <c r="AL2032">
        <f t="shared" si="444"/>
        <v>-2.7000000000000001E-3</v>
      </c>
      <c r="AN2032" s="1">
        <v>43210</v>
      </c>
      <c r="AO2032">
        <v>-0.25750000000000001</v>
      </c>
      <c r="AP2032">
        <f t="shared" si="445"/>
        <v>-2.575E-3</v>
      </c>
      <c r="AS2032" s="1">
        <v>43182</v>
      </c>
      <c r="AT2032">
        <v>0.55369999999999997</v>
      </c>
      <c r="AU2032">
        <f t="shared" si="446"/>
        <v>5.5369999999999994E-3</v>
      </c>
      <c r="AX2032" s="1"/>
    </row>
    <row r="2033" spans="1:50" x14ac:dyDescent="0.3">
      <c r="A2033" s="19">
        <f t="shared" si="447"/>
        <v>48760</v>
      </c>
      <c r="B2033">
        <f t="shared" ca="1" si="434"/>
        <v>-7.3111111111111109</v>
      </c>
      <c r="C2033">
        <f ca="1">IF(currency="USD",'Future et co'!D2033,IF(currency="EUR",'Future et co'!E2033,IF(currency="GBP",'Future et co'!F2033,FALSE)))</f>
        <v>3.5830000000000001E-2</v>
      </c>
      <c r="D2033">
        <f t="shared" ca="1" si="435"/>
        <v>3.5830000000000001E-2</v>
      </c>
      <c r="E2033">
        <f t="shared" ca="1" si="436"/>
        <v>2.1409999999999998E-2</v>
      </c>
      <c r="F2033">
        <f t="shared" ca="1" si="437"/>
        <v>3.7088999999999997E-2</v>
      </c>
      <c r="J2033" s="1">
        <v>43179</v>
      </c>
      <c r="K2033">
        <v>1.6919999999999999</v>
      </c>
      <c r="L2033">
        <f t="shared" si="438"/>
        <v>1.6920000000000001E-2</v>
      </c>
      <c r="N2033" s="1">
        <v>43180</v>
      </c>
      <c r="O2033">
        <v>1.794</v>
      </c>
      <c r="P2033">
        <f t="shared" si="439"/>
        <v>1.7940000000000001E-2</v>
      </c>
      <c r="R2033" s="1">
        <v>43209</v>
      </c>
      <c r="S2033">
        <v>2.504</v>
      </c>
      <c r="T2033">
        <f t="shared" si="440"/>
        <v>2.504E-2</v>
      </c>
      <c r="V2033" s="1">
        <v>43208</v>
      </c>
      <c r="W2033">
        <v>2.677</v>
      </c>
      <c r="X2033">
        <f t="shared" si="441"/>
        <v>2.6770000000000002E-2</v>
      </c>
      <c r="AB2033" s="1">
        <v>43136</v>
      </c>
      <c r="AC2033">
        <v>200.01769999999999</v>
      </c>
      <c r="AD2033">
        <f t="shared" si="442"/>
        <v>2.0001769999999999</v>
      </c>
      <c r="AF2033" s="1">
        <v>43152</v>
      </c>
      <c r="AG2033">
        <v>-0.32900000000000001</v>
      </c>
      <c r="AH2033">
        <f t="shared" si="443"/>
        <v>-3.29E-3</v>
      </c>
      <c r="AJ2033" s="1">
        <v>43152</v>
      </c>
      <c r="AK2033">
        <v>-0.27100000000000002</v>
      </c>
      <c r="AL2033">
        <f t="shared" si="444"/>
        <v>-2.7100000000000002E-3</v>
      </c>
      <c r="AN2033" s="1">
        <v>43209</v>
      </c>
      <c r="AO2033">
        <v>-0.26</v>
      </c>
      <c r="AP2033">
        <f t="shared" si="445"/>
        <v>-2.5999999999999999E-3</v>
      </c>
      <c r="AS2033" s="1">
        <v>43181</v>
      </c>
      <c r="AT2033">
        <v>0.55130000000000001</v>
      </c>
      <c r="AU2033">
        <f t="shared" si="446"/>
        <v>5.5130000000000005E-3</v>
      </c>
      <c r="AX2033" s="1"/>
    </row>
    <row r="2034" spans="1:50" x14ac:dyDescent="0.3">
      <c r="A2034" s="19">
        <f t="shared" si="447"/>
        <v>48761</v>
      </c>
      <c r="B2034">
        <f t="shared" ca="1" si="434"/>
        <v>-7.3138888888888891</v>
      </c>
      <c r="C2034">
        <f ca="1">IF(currency="USD",'Future et co'!D2034,IF(currency="EUR",'Future et co'!E2034,IF(currency="GBP",'Future et co'!F2034,FALSE)))</f>
        <v>3.5830000000000001E-2</v>
      </c>
      <c r="D2034">
        <f t="shared" ca="1" si="435"/>
        <v>3.5830000000000001E-2</v>
      </c>
      <c r="E2034">
        <f t="shared" ca="1" si="436"/>
        <v>2.1409999999999998E-2</v>
      </c>
      <c r="F2034">
        <f t="shared" ca="1" si="437"/>
        <v>3.7088999999999997E-2</v>
      </c>
      <c r="J2034" s="1">
        <v>43178</v>
      </c>
      <c r="K2034">
        <v>1.6850000000000001</v>
      </c>
      <c r="L2034">
        <f t="shared" si="438"/>
        <v>1.685E-2</v>
      </c>
      <c r="N2034" s="1">
        <v>43179</v>
      </c>
      <c r="O2034">
        <v>1.7949999999999999</v>
      </c>
      <c r="P2034">
        <f t="shared" si="439"/>
        <v>1.7950000000000001E-2</v>
      </c>
      <c r="R2034" s="1">
        <v>43208</v>
      </c>
      <c r="S2034">
        <v>2.5009999999999999</v>
      </c>
      <c r="T2034">
        <f t="shared" si="440"/>
        <v>2.5009999999999998E-2</v>
      </c>
      <c r="V2034" s="1">
        <v>43207</v>
      </c>
      <c r="W2034">
        <v>2.64</v>
      </c>
      <c r="X2034">
        <f t="shared" si="441"/>
        <v>2.64E-2</v>
      </c>
      <c r="AB2034" s="1">
        <v>43133</v>
      </c>
      <c r="AC2034">
        <v>199.73939999999999</v>
      </c>
      <c r="AD2034">
        <f t="shared" si="442"/>
        <v>1.9973939999999999</v>
      </c>
      <c r="AF2034" s="1">
        <v>43151</v>
      </c>
      <c r="AG2034">
        <v>-0.32900000000000001</v>
      </c>
      <c r="AH2034">
        <f t="shared" si="443"/>
        <v>-3.29E-3</v>
      </c>
      <c r="AJ2034" s="1">
        <v>43151</v>
      </c>
      <c r="AK2034">
        <v>-0.27300000000000002</v>
      </c>
      <c r="AL2034">
        <f t="shared" si="444"/>
        <v>-2.7300000000000002E-3</v>
      </c>
      <c r="AN2034" s="1">
        <v>43208</v>
      </c>
      <c r="AO2034">
        <v>-0.26</v>
      </c>
      <c r="AP2034">
        <f t="shared" si="445"/>
        <v>-2.5999999999999999E-3</v>
      </c>
      <c r="AS2034" s="1">
        <v>43180</v>
      </c>
      <c r="AT2034">
        <v>0.56100000000000005</v>
      </c>
      <c r="AU2034">
        <f t="shared" si="446"/>
        <v>5.6100000000000004E-3</v>
      </c>
      <c r="AX2034" s="1"/>
    </row>
    <row r="2035" spans="1:50" x14ac:dyDescent="0.3">
      <c r="A2035" s="19">
        <f t="shared" si="447"/>
        <v>48764</v>
      </c>
      <c r="B2035">
        <f t="shared" ca="1" si="434"/>
        <v>-7.322222222222222</v>
      </c>
      <c r="C2035">
        <f ca="1">IF(currency="USD",'Future et co'!D2035,IF(currency="EUR",'Future et co'!E2035,IF(currency="GBP",'Future et co'!F2035,FALSE)))</f>
        <v>3.5830000000000001E-2</v>
      </c>
      <c r="D2035">
        <f t="shared" ca="1" si="435"/>
        <v>3.5830000000000001E-2</v>
      </c>
      <c r="E2035">
        <f t="shared" ca="1" si="436"/>
        <v>2.1409999999999998E-2</v>
      </c>
      <c r="F2035">
        <f t="shared" ca="1" si="437"/>
        <v>3.7088999999999997E-2</v>
      </c>
      <c r="J2035" s="1">
        <v>43175</v>
      </c>
      <c r="K2035">
        <v>1.6739999999999999</v>
      </c>
      <c r="L2035">
        <f t="shared" si="438"/>
        <v>1.6739999999999998E-2</v>
      </c>
      <c r="N2035" s="1">
        <v>43178</v>
      </c>
      <c r="O2035">
        <v>1.778</v>
      </c>
      <c r="P2035">
        <f t="shared" si="439"/>
        <v>1.7780000000000001E-2</v>
      </c>
      <c r="R2035" s="1">
        <v>43207</v>
      </c>
      <c r="S2035">
        <v>2.48</v>
      </c>
      <c r="T2035">
        <f t="shared" si="440"/>
        <v>2.4799999999999999E-2</v>
      </c>
      <c r="V2035" s="1">
        <v>43206</v>
      </c>
      <c r="W2035">
        <v>2.6640000000000001</v>
      </c>
      <c r="X2035">
        <f t="shared" si="441"/>
        <v>2.664E-2</v>
      </c>
      <c r="AB2035" s="1">
        <v>43132</v>
      </c>
      <c r="AC2035">
        <v>200.66300000000001</v>
      </c>
      <c r="AD2035">
        <f t="shared" si="442"/>
        <v>2.0066299999999999</v>
      </c>
      <c r="AF2035" s="1">
        <v>43150</v>
      </c>
      <c r="AG2035">
        <v>-0.32900000000000001</v>
      </c>
      <c r="AH2035">
        <f t="shared" si="443"/>
        <v>-3.29E-3</v>
      </c>
      <c r="AJ2035" s="1">
        <v>43150</v>
      </c>
      <c r="AK2035">
        <v>-0.27400000000000002</v>
      </c>
      <c r="AL2035">
        <f t="shared" si="444"/>
        <v>-2.7400000000000002E-3</v>
      </c>
      <c r="AN2035" s="1">
        <v>43207</v>
      </c>
      <c r="AO2035">
        <v>-0.25829999999999997</v>
      </c>
      <c r="AP2035">
        <f t="shared" si="445"/>
        <v>-2.5829999999999998E-3</v>
      </c>
      <c r="AS2035" s="1">
        <v>43179</v>
      </c>
      <c r="AT2035">
        <v>0.55000000000000004</v>
      </c>
      <c r="AU2035">
        <f t="shared" si="446"/>
        <v>5.5000000000000005E-3</v>
      </c>
      <c r="AX2035" s="1"/>
    </row>
    <row r="2036" spans="1:50" x14ac:dyDescent="0.3">
      <c r="A2036" s="19">
        <f t="shared" si="447"/>
        <v>48765</v>
      </c>
      <c r="B2036">
        <f t="shared" ca="1" si="434"/>
        <v>-7.3250000000000002</v>
      </c>
      <c r="C2036">
        <f ca="1">IF(currency="USD",'Future et co'!D2036,IF(currency="EUR",'Future et co'!E2036,IF(currency="GBP",'Future et co'!F2036,FALSE)))</f>
        <v>3.5830000000000001E-2</v>
      </c>
      <c r="D2036">
        <f t="shared" ca="1" si="435"/>
        <v>3.5830000000000001E-2</v>
      </c>
      <c r="E2036">
        <f t="shared" ca="1" si="436"/>
        <v>2.1409999999999998E-2</v>
      </c>
      <c r="F2036">
        <f t="shared" ca="1" si="437"/>
        <v>3.7088999999999997E-2</v>
      </c>
      <c r="J2036" s="1">
        <v>43174</v>
      </c>
      <c r="K2036">
        <v>1.671</v>
      </c>
      <c r="L2036">
        <f t="shared" si="438"/>
        <v>1.6709999999999999E-2</v>
      </c>
      <c r="N2036" s="1">
        <v>43175</v>
      </c>
      <c r="O2036">
        <v>1.772</v>
      </c>
      <c r="P2036">
        <f t="shared" si="439"/>
        <v>1.772E-2</v>
      </c>
      <c r="R2036" s="1">
        <v>43206</v>
      </c>
      <c r="S2036">
        <v>2.4870000000000001</v>
      </c>
      <c r="T2036">
        <f t="shared" si="440"/>
        <v>2.487E-2</v>
      </c>
      <c r="V2036" s="1">
        <v>43203</v>
      </c>
      <c r="W2036">
        <v>2.641</v>
      </c>
      <c r="X2036">
        <f t="shared" si="441"/>
        <v>2.6409999999999999E-2</v>
      </c>
      <c r="AB2036" s="1">
        <v>43131</v>
      </c>
      <c r="AC2036">
        <v>200.94130000000001</v>
      </c>
      <c r="AD2036">
        <f t="shared" si="442"/>
        <v>2.0094130000000003</v>
      </c>
      <c r="AF2036" s="1">
        <v>43147</v>
      </c>
      <c r="AG2036">
        <v>-0.32800000000000001</v>
      </c>
      <c r="AH2036">
        <f t="shared" si="443"/>
        <v>-3.2799999999999999E-3</v>
      </c>
      <c r="AJ2036" s="1">
        <v>43147</v>
      </c>
      <c r="AK2036">
        <v>-0.27400000000000002</v>
      </c>
      <c r="AL2036">
        <f t="shared" si="444"/>
        <v>-2.7400000000000002E-3</v>
      </c>
      <c r="AN2036" s="1">
        <v>43206</v>
      </c>
      <c r="AO2036">
        <v>-0.26</v>
      </c>
      <c r="AP2036">
        <f t="shared" si="445"/>
        <v>-2.5999999999999999E-3</v>
      </c>
      <c r="AS2036" s="1">
        <v>43178</v>
      </c>
      <c r="AT2036">
        <v>0.54800000000000004</v>
      </c>
      <c r="AU2036">
        <f t="shared" si="446"/>
        <v>5.4800000000000005E-3</v>
      </c>
      <c r="AX2036" s="1"/>
    </row>
    <row r="2037" spans="1:50" x14ac:dyDescent="0.3">
      <c r="A2037" s="19">
        <f t="shared" si="447"/>
        <v>48766</v>
      </c>
      <c r="B2037">
        <f t="shared" ca="1" si="434"/>
        <v>-7.3277777777777775</v>
      </c>
      <c r="C2037">
        <f ca="1">IF(currency="USD",'Future et co'!D2037,IF(currency="EUR",'Future et co'!E2037,IF(currency="GBP",'Future et co'!F2037,FALSE)))</f>
        <v>3.5830000000000001E-2</v>
      </c>
      <c r="D2037">
        <f t="shared" ca="1" si="435"/>
        <v>3.5830000000000001E-2</v>
      </c>
      <c r="E2037">
        <f t="shared" ca="1" si="436"/>
        <v>2.1409999999999998E-2</v>
      </c>
      <c r="F2037">
        <f t="shared" ca="1" si="437"/>
        <v>3.7088999999999997E-2</v>
      </c>
      <c r="J2037" s="1">
        <v>43173</v>
      </c>
      <c r="K2037">
        <v>1.6559999999999999</v>
      </c>
      <c r="L2037">
        <f t="shared" si="438"/>
        <v>1.6559999999999998E-2</v>
      </c>
      <c r="N2037" s="1">
        <v>43174</v>
      </c>
      <c r="O2037">
        <v>1.766</v>
      </c>
      <c r="P2037">
        <f t="shared" si="439"/>
        <v>1.7659999999999999E-2</v>
      </c>
      <c r="R2037" s="1">
        <v>43203</v>
      </c>
      <c r="S2037">
        <v>2.476</v>
      </c>
      <c r="T2037">
        <f t="shared" si="440"/>
        <v>2.4760000000000001E-2</v>
      </c>
      <c r="V2037" s="1">
        <v>43202</v>
      </c>
      <c r="W2037">
        <v>2.6269999999999998</v>
      </c>
      <c r="X2037">
        <f t="shared" si="441"/>
        <v>2.6269999999999998E-2</v>
      </c>
      <c r="AB2037" s="1">
        <v>43130</v>
      </c>
      <c r="AC2037">
        <v>201.05520000000001</v>
      </c>
      <c r="AD2037">
        <f t="shared" si="442"/>
        <v>2.0105520000000001</v>
      </c>
      <c r="AF2037" s="1">
        <v>43146</v>
      </c>
      <c r="AG2037">
        <v>-0.32800000000000001</v>
      </c>
      <c r="AH2037">
        <f t="shared" si="443"/>
        <v>-3.2799999999999999E-3</v>
      </c>
      <c r="AJ2037" s="1">
        <v>43146</v>
      </c>
      <c r="AK2037">
        <v>-0.27600000000000002</v>
      </c>
      <c r="AL2037">
        <f t="shared" si="444"/>
        <v>-2.7600000000000003E-3</v>
      </c>
      <c r="AN2037" s="1">
        <v>43203</v>
      </c>
      <c r="AO2037">
        <v>-0.26</v>
      </c>
      <c r="AP2037">
        <f t="shared" si="445"/>
        <v>-2.5999999999999999E-3</v>
      </c>
      <c r="AS2037" s="1">
        <v>43175</v>
      </c>
      <c r="AT2037">
        <v>0.54269999999999996</v>
      </c>
      <c r="AU2037">
        <f t="shared" si="446"/>
        <v>5.4269999999999995E-3</v>
      </c>
      <c r="AX2037" s="1"/>
    </row>
    <row r="2038" spans="1:50" x14ac:dyDescent="0.3">
      <c r="A2038" s="19">
        <f t="shared" si="447"/>
        <v>48767</v>
      </c>
      <c r="B2038">
        <f t="shared" ca="1" si="434"/>
        <v>-7.3305555555555557</v>
      </c>
      <c r="C2038">
        <f ca="1">IF(currency="USD",'Future et co'!D2038,IF(currency="EUR",'Future et co'!E2038,IF(currency="GBP",'Future et co'!F2038,FALSE)))</f>
        <v>3.5830000000000001E-2</v>
      </c>
      <c r="D2038">
        <f t="shared" ca="1" si="435"/>
        <v>3.5830000000000001E-2</v>
      </c>
      <c r="E2038">
        <f t="shared" ca="1" si="436"/>
        <v>2.1409999999999998E-2</v>
      </c>
      <c r="F2038">
        <f t="shared" ca="1" si="437"/>
        <v>3.7088999999999997E-2</v>
      </c>
      <c r="J2038" s="1">
        <v>43172</v>
      </c>
      <c r="K2038">
        <v>1.647</v>
      </c>
      <c r="L2038">
        <f t="shared" si="438"/>
        <v>1.6469999999999999E-2</v>
      </c>
      <c r="N2038" s="1">
        <v>43173</v>
      </c>
      <c r="O2038">
        <v>1.76</v>
      </c>
      <c r="P2038">
        <f t="shared" si="439"/>
        <v>1.7600000000000001E-2</v>
      </c>
      <c r="R2038" s="1">
        <v>43202</v>
      </c>
      <c r="S2038">
        <v>2.4620000000000002</v>
      </c>
      <c r="T2038">
        <f t="shared" si="440"/>
        <v>2.4620000000000003E-2</v>
      </c>
      <c r="V2038" s="1">
        <v>43201</v>
      </c>
      <c r="W2038">
        <v>2.5859999999999999</v>
      </c>
      <c r="X2038">
        <f t="shared" si="441"/>
        <v>2.5859999999999998E-2</v>
      </c>
      <c r="AB2038" s="1">
        <v>43129</v>
      </c>
      <c r="AC2038">
        <v>200.8022</v>
      </c>
      <c r="AD2038">
        <f t="shared" si="442"/>
        <v>2.008022</v>
      </c>
      <c r="AF2038" s="1">
        <v>43145</v>
      </c>
      <c r="AG2038">
        <v>-0.32800000000000001</v>
      </c>
      <c r="AH2038">
        <f t="shared" si="443"/>
        <v>-3.2799999999999999E-3</v>
      </c>
      <c r="AJ2038" s="1">
        <v>43145</v>
      </c>
      <c r="AK2038">
        <v>-0.27600000000000002</v>
      </c>
      <c r="AL2038">
        <f t="shared" si="444"/>
        <v>-2.7600000000000003E-3</v>
      </c>
      <c r="AN2038" s="1">
        <v>43202</v>
      </c>
      <c r="AO2038">
        <v>-0.28000000000000003</v>
      </c>
      <c r="AP2038">
        <f t="shared" si="445"/>
        <v>-2.8000000000000004E-3</v>
      </c>
      <c r="AS2038" s="1">
        <v>43174</v>
      </c>
      <c r="AT2038">
        <v>0.54</v>
      </c>
      <c r="AU2038">
        <f t="shared" si="446"/>
        <v>5.4000000000000003E-3</v>
      </c>
      <c r="AX2038" s="1"/>
    </row>
    <row r="2039" spans="1:50" x14ac:dyDescent="0.3">
      <c r="A2039" s="19">
        <f t="shared" si="447"/>
        <v>48768</v>
      </c>
      <c r="B2039">
        <f t="shared" ca="1" si="434"/>
        <v>-7.333333333333333</v>
      </c>
      <c r="C2039">
        <f ca="1">IF(currency="USD",'Future et co'!D2039,IF(currency="EUR",'Future et co'!E2039,IF(currency="GBP",'Future et co'!F2039,FALSE)))</f>
        <v>3.5830000000000001E-2</v>
      </c>
      <c r="D2039">
        <f t="shared" ca="1" si="435"/>
        <v>3.5830000000000001E-2</v>
      </c>
      <c r="E2039">
        <f t="shared" ca="1" si="436"/>
        <v>2.1409999999999998E-2</v>
      </c>
      <c r="F2039">
        <f t="shared" ca="1" si="437"/>
        <v>3.7088999999999997E-2</v>
      </c>
      <c r="J2039" s="1">
        <v>43171</v>
      </c>
      <c r="K2039">
        <v>1.635</v>
      </c>
      <c r="L2039">
        <f t="shared" si="438"/>
        <v>1.635E-2</v>
      </c>
      <c r="N2039" s="1">
        <v>43172</v>
      </c>
      <c r="O2039">
        <v>1.7609999999999999</v>
      </c>
      <c r="P2039">
        <f t="shared" si="439"/>
        <v>1.7610000000000001E-2</v>
      </c>
      <c r="R2039" s="1">
        <v>43201</v>
      </c>
      <c r="S2039">
        <v>2.4340000000000002</v>
      </c>
      <c r="T2039">
        <f t="shared" si="440"/>
        <v>2.4340000000000001E-2</v>
      </c>
      <c r="V2039" s="1">
        <v>43200</v>
      </c>
      <c r="W2039">
        <v>2.5735999999999999</v>
      </c>
      <c r="X2039">
        <f t="shared" si="441"/>
        <v>2.5735999999999998E-2</v>
      </c>
      <c r="AB2039" s="1">
        <v>43126</v>
      </c>
      <c r="AC2039">
        <v>202.1686</v>
      </c>
      <c r="AD2039">
        <f t="shared" si="442"/>
        <v>2.0216859999999999</v>
      </c>
      <c r="AF2039" s="1">
        <v>43144</v>
      </c>
      <c r="AG2039">
        <v>-0.32900000000000001</v>
      </c>
      <c r="AH2039">
        <f t="shared" si="443"/>
        <v>-3.29E-3</v>
      </c>
      <c r="AJ2039" s="1">
        <v>43144</v>
      </c>
      <c r="AK2039">
        <v>-0.27600000000000002</v>
      </c>
      <c r="AL2039">
        <f t="shared" si="444"/>
        <v>-2.7600000000000003E-3</v>
      </c>
      <c r="AN2039" s="1">
        <v>43201</v>
      </c>
      <c r="AO2039">
        <v>-0.26</v>
      </c>
      <c r="AP2039">
        <f t="shared" si="445"/>
        <v>-2.5999999999999999E-3</v>
      </c>
      <c r="AS2039" s="1">
        <v>43173</v>
      </c>
      <c r="AT2039">
        <v>0.53320000000000001</v>
      </c>
      <c r="AU2039">
        <f t="shared" si="446"/>
        <v>5.3319999999999999E-3</v>
      </c>
      <c r="AX2039" s="1"/>
    </row>
    <row r="2040" spans="1:50" x14ac:dyDescent="0.3">
      <c r="A2040" s="19">
        <f t="shared" si="447"/>
        <v>48771</v>
      </c>
      <c r="B2040">
        <f t="shared" ca="1" si="434"/>
        <v>-7.3416666666666668</v>
      </c>
      <c r="C2040">
        <f ca="1">IF(currency="USD",'Future et co'!D2040,IF(currency="EUR",'Future et co'!E2040,IF(currency="GBP",'Future et co'!F2040,FALSE)))</f>
        <v>3.5830000000000001E-2</v>
      </c>
      <c r="D2040">
        <f t="shared" ca="1" si="435"/>
        <v>3.5830000000000001E-2</v>
      </c>
      <c r="E2040">
        <f t="shared" ca="1" si="436"/>
        <v>2.1409999999999998E-2</v>
      </c>
      <c r="F2040">
        <f t="shared" ca="1" si="437"/>
        <v>3.7088999999999997E-2</v>
      </c>
      <c r="J2040" s="1">
        <v>43168</v>
      </c>
      <c r="K2040">
        <v>1.6379999999999999</v>
      </c>
      <c r="L2040">
        <f t="shared" si="438"/>
        <v>1.6379999999999999E-2</v>
      </c>
      <c r="N2040" s="1">
        <v>43171</v>
      </c>
      <c r="O2040">
        <v>1.748</v>
      </c>
      <c r="P2040">
        <f t="shared" si="439"/>
        <v>1.7479999999999999E-2</v>
      </c>
      <c r="R2040" s="1">
        <v>43200</v>
      </c>
      <c r="S2040">
        <v>2.4220000000000002</v>
      </c>
      <c r="T2040">
        <f t="shared" si="440"/>
        <v>2.4220000000000002E-2</v>
      </c>
      <c r="V2040" s="1">
        <v>43199</v>
      </c>
      <c r="W2040">
        <v>2.5550000000000002</v>
      </c>
      <c r="X2040">
        <f t="shared" si="441"/>
        <v>2.5550000000000003E-2</v>
      </c>
      <c r="AB2040" s="1">
        <v>43125</v>
      </c>
      <c r="AC2040">
        <v>202.49760000000001</v>
      </c>
      <c r="AD2040">
        <f t="shared" si="442"/>
        <v>2.0249760000000001</v>
      </c>
      <c r="AF2040" s="1">
        <v>43143</v>
      </c>
      <c r="AG2040">
        <v>-0.32900000000000001</v>
      </c>
      <c r="AH2040">
        <f t="shared" si="443"/>
        <v>-3.29E-3</v>
      </c>
      <c r="AJ2040" s="1">
        <v>43143</v>
      </c>
      <c r="AK2040">
        <v>-0.27800000000000002</v>
      </c>
      <c r="AL2040">
        <f t="shared" si="444"/>
        <v>-2.7800000000000004E-3</v>
      </c>
      <c r="AN2040" s="1">
        <v>43200</v>
      </c>
      <c r="AO2040">
        <v>-0.26</v>
      </c>
      <c r="AP2040">
        <f t="shared" si="445"/>
        <v>-2.5999999999999999E-3</v>
      </c>
      <c r="AS2040" s="1">
        <v>43172</v>
      </c>
      <c r="AT2040">
        <v>0.53369999999999995</v>
      </c>
      <c r="AU2040">
        <f t="shared" si="446"/>
        <v>5.3369999999999997E-3</v>
      </c>
      <c r="AX2040" s="1"/>
    </row>
    <row r="2041" spans="1:50" x14ac:dyDescent="0.3">
      <c r="A2041" s="19">
        <f t="shared" si="447"/>
        <v>48772</v>
      </c>
      <c r="B2041">
        <f t="shared" ca="1" si="434"/>
        <v>-7.3444444444444441</v>
      </c>
      <c r="C2041">
        <f ca="1">IF(currency="USD",'Future et co'!D2041,IF(currency="EUR",'Future et co'!E2041,IF(currency="GBP",'Future et co'!F2041,FALSE)))</f>
        <v>3.5830000000000001E-2</v>
      </c>
      <c r="D2041">
        <f t="shared" ca="1" si="435"/>
        <v>3.5830000000000001E-2</v>
      </c>
      <c r="E2041">
        <f t="shared" ca="1" si="436"/>
        <v>2.1409999999999998E-2</v>
      </c>
      <c r="F2041">
        <f t="shared" ca="1" si="437"/>
        <v>3.7088999999999997E-2</v>
      </c>
      <c r="J2041" s="1">
        <v>43167</v>
      </c>
      <c r="K2041">
        <v>1.6319999999999999</v>
      </c>
      <c r="L2041">
        <f t="shared" si="438"/>
        <v>1.6319999999999998E-2</v>
      </c>
      <c r="N2041" s="1">
        <v>43168</v>
      </c>
      <c r="O2041">
        <v>1.7450000000000001</v>
      </c>
      <c r="P2041">
        <f t="shared" si="439"/>
        <v>1.745E-2</v>
      </c>
      <c r="R2041" s="1">
        <v>43199</v>
      </c>
      <c r="S2041">
        <v>2.407</v>
      </c>
      <c r="T2041">
        <f t="shared" si="440"/>
        <v>2.4070000000000001E-2</v>
      </c>
      <c r="V2041" s="1">
        <v>43196</v>
      </c>
      <c r="W2041">
        <v>2.5659999999999998</v>
      </c>
      <c r="X2041">
        <f t="shared" si="441"/>
        <v>2.5659999999999999E-2</v>
      </c>
      <c r="AB2041" s="1">
        <v>43124</v>
      </c>
      <c r="AC2041">
        <v>202.94040000000001</v>
      </c>
      <c r="AD2041">
        <f t="shared" si="442"/>
        <v>2.029404</v>
      </c>
      <c r="AF2041" s="1">
        <v>43140</v>
      </c>
      <c r="AG2041">
        <v>-0.32900000000000001</v>
      </c>
      <c r="AH2041">
        <f t="shared" si="443"/>
        <v>-3.29E-3</v>
      </c>
      <c r="AJ2041" s="1">
        <v>43140</v>
      </c>
      <c r="AK2041">
        <v>-0.27800000000000002</v>
      </c>
      <c r="AL2041">
        <f t="shared" si="444"/>
        <v>-2.7800000000000004E-3</v>
      </c>
      <c r="AN2041" s="1">
        <v>43199</v>
      </c>
      <c r="AO2041">
        <v>-0.26</v>
      </c>
      <c r="AP2041">
        <f t="shared" si="445"/>
        <v>-2.5999999999999999E-3</v>
      </c>
      <c r="AS2041" s="1">
        <v>43171</v>
      </c>
      <c r="AT2041">
        <v>0.53200000000000003</v>
      </c>
      <c r="AU2041">
        <f t="shared" si="446"/>
        <v>5.3200000000000001E-3</v>
      </c>
      <c r="AX2041" s="1"/>
    </row>
    <row r="2042" spans="1:50" x14ac:dyDescent="0.3">
      <c r="A2042" s="19">
        <f t="shared" si="447"/>
        <v>48773</v>
      </c>
      <c r="B2042">
        <f t="shared" ca="1" si="434"/>
        <v>-7.3472222222222223</v>
      </c>
      <c r="C2042">
        <f ca="1">IF(currency="USD",'Future et co'!D2042,IF(currency="EUR",'Future et co'!E2042,IF(currency="GBP",'Future et co'!F2042,FALSE)))</f>
        <v>3.5830000000000001E-2</v>
      </c>
      <c r="D2042">
        <f t="shared" ca="1" si="435"/>
        <v>3.5830000000000001E-2</v>
      </c>
      <c r="E2042">
        <f t="shared" ca="1" si="436"/>
        <v>2.1409999999999998E-2</v>
      </c>
      <c r="F2042">
        <f t="shared" ca="1" si="437"/>
        <v>3.7088999999999997E-2</v>
      </c>
      <c r="J2042" s="1">
        <v>43166</v>
      </c>
      <c r="K2042">
        <v>1.62</v>
      </c>
      <c r="L2042">
        <f t="shared" si="438"/>
        <v>1.6200000000000003E-2</v>
      </c>
      <c r="N2042" s="1">
        <v>43167</v>
      </c>
      <c r="O2042">
        <v>1.744</v>
      </c>
      <c r="P2042">
        <f t="shared" si="439"/>
        <v>1.7440000000000001E-2</v>
      </c>
      <c r="R2042" s="1">
        <v>43196</v>
      </c>
      <c r="S2042">
        <v>2.4089999999999998</v>
      </c>
      <c r="T2042">
        <f t="shared" si="440"/>
        <v>2.4089999999999997E-2</v>
      </c>
      <c r="V2042" s="1">
        <v>43195</v>
      </c>
      <c r="W2042">
        <v>2.5880000000000001</v>
      </c>
      <c r="X2042">
        <f t="shared" si="441"/>
        <v>2.588E-2</v>
      </c>
      <c r="AB2042" s="1">
        <v>43123</v>
      </c>
      <c r="AC2042">
        <v>203.44649999999999</v>
      </c>
      <c r="AD2042">
        <f t="shared" si="442"/>
        <v>2.034465</v>
      </c>
      <c r="AF2042" s="1">
        <v>43139</v>
      </c>
      <c r="AG2042">
        <v>-0.32900000000000001</v>
      </c>
      <c r="AH2042">
        <f t="shared" si="443"/>
        <v>-3.29E-3</v>
      </c>
      <c r="AJ2042" s="1">
        <v>43139</v>
      </c>
      <c r="AK2042">
        <v>-0.27800000000000002</v>
      </c>
      <c r="AL2042">
        <f t="shared" si="444"/>
        <v>-2.7800000000000004E-3</v>
      </c>
      <c r="AN2042" s="1">
        <v>43196</v>
      </c>
      <c r="AO2042">
        <v>-0.28000000000000003</v>
      </c>
      <c r="AP2042">
        <f t="shared" si="445"/>
        <v>-2.8000000000000004E-3</v>
      </c>
      <c r="AS2042" s="1">
        <v>43168</v>
      </c>
      <c r="AT2042">
        <v>0.53</v>
      </c>
      <c r="AU2042">
        <f t="shared" si="446"/>
        <v>5.3E-3</v>
      </c>
      <c r="AX2042" s="1"/>
    </row>
    <row r="2043" spans="1:50" x14ac:dyDescent="0.3">
      <c r="A2043" s="19">
        <f t="shared" si="447"/>
        <v>48774</v>
      </c>
      <c r="B2043">
        <f t="shared" ca="1" si="434"/>
        <v>-7.35</v>
      </c>
      <c r="C2043">
        <f ca="1">IF(currency="USD",'Future et co'!D2043,IF(currency="EUR",'Future et co'!E2043,IF(currency="GBP",'Future et co'!F2043,FALSE)))</f>
        <v>3.5830000000000001E-2</v>
      </c>
      <c r="D2043">
        <f t="shared" ca="1" si="435"/>
        <v>3.5830000000000001E-2</v>
      </c>
      <c r="E2043">
        <f t="shared" ca="1" si="436"/>
        <v>2.1409999999999998E-2</v>
      </c>
      <c r="F2043">
        <f t="shared" ca="1" si="437"/>
        <v>3.7088999999999997E-2</v>
      </c>
      <c r="J2043" s="1">
        <v>43165</v>
      </c>
      <c r="K2043">
        <v>1.615</v>
      </c>
      <c r="L2043">
        <f t="shared" si="438"/>
        <v>1.6150000000000001E-2</v>
      </c>
      <c r="N2043" s="1">
        <v>43166</v>
      </c>
      <c r="O2043">
        <v>1.736</v>
      </c>
      <c r="P2043">
        <f t="shared" si="439"/>
        <v>1.736E-2</v>
      </c>
      <c r="R2043" s="1">
        <v>43195</v>
      </c>
      <c r="S2043">
        <v>2.4239999999999999</v>
      </c>
      <c r="T2043">
        <f t="shared" si="440"/>
        <v>2.4239999999999998E-2</v>
      </c>
      <c r="V2043" s="1">
        <v>43194</v>
      </c>
      <c r="W2043">
        <v>2.5775999999999999</v>
      </c>
      <c r="X2043">
        <f t="shared" si="441"/>
        <v>2.5776E-2</v>
      </c>
      <c r="AB2043" s="1">
        <v>43122</v>
      </c>
      <c r="AC2043">
        <v>203.3706</v>
      </c>
      <c r="AD2043">
        <f t="shared" si="442"/>
        <v>2.033706</v>
      </c>
      <c r="AF2043" s="1">
        <v>43138</v>
      </c>
      <c r="AG2043">
        <v>-0.32900000000000001</v>
      </c>
      <c r="AH2043">
        <f t="shared" si="443"/>
        <v>-3.29E-3</v>
      </c>
      <c r="AJ2043" s="1">
        <v>43138</v>
      </c>
      <c r="AK2043">
        <v>-0.27800000000000002</v>
      </c>
      <c r="AL2043">
        <f t="shared" si="444"/>
        <v>-2.7800000000000004E-3</v>
      </c>
      <c r="AN2043" s="1">
        <v>43195</v>
      </c>
      <c r="AO2043">
        <v>-0.28000000000000003</v>
      </c>
      <c r="AP2043">
        <f t="shared" si="445"/>
        <v>-2.8000000000000004E-3</v>
      </c>
      <c r="AS2043" s="1">
        <v>43167</v>
      </c>
      <c r="AT2043">
        <v>0.52</v>
      </c>
      <c r="AU2043">
        <f t="shared" si="446"/>
        <v>5.1999999999999998E-3</v>
      </c>
      <c r="AX2043" s="1"/>
    </row>
    <row r="2044" spans="1:50" x14ac:dyDescent="0.3">
      <c r="A2044" s="19">
        <f t="shared" si="447"/>
        <v>48775</v>
      </c>
      <c r="B2044">
        <f t="shared" ca="1" si="434"/>
        <v>-7.3527777777777779</v>
      </c>
      <c r="C2044">
        <f ca="1">IF(currency="USD",'Future et co'!D2044,IF(currency="EUR",'Future et co'!E2044,IF(currency="GBP",'Future et co'!F2044,FALSE)))</f>
        <v>3.5830000000000001E-2</v>
      </c>
      <c r="D2044">
        <f t="shared" ca="1" si="435"/>
        <v>3.5830000000000001E-2</v>
      </c>
      <c r="E2044">
        <f t="shared" ca="1" si="436"/>
        <v>2.1409999999999998E-2</v>
      </c>
      <c r="F2044">
        <f t="shared" ca="1" si="437"/>
        <v>3.7088999999999997E-2</v>
      </c>
      <c r="J2044" s="1">
        <v>43164</v>
      </c>
      <c r="K2044">
        <v>1.617</v>
      </c>
      <c r="L2044">
        <f t="shared" si="438"/>
        <v>1.617E-2</v>
      </c>
      <c r="N2044" s="1">
        <v>43165</v>
      </c>
      <c r="O2044">
        <v>1.736</v>
      </c>
      <c r="P2044">
        <f t="shared" si="439"/>
        <v>1.736E-2</v>
      </c>
      <c r="R2044" s="1">
        <v>43194</v>
      </c>
      <c r="S2044">
        <v>2.4159999999999999</v>
      </c>
      <c r="T2044">
        <f t="shared" si="440"/>
        <v>2.4160000000000001E-2</v>
      </c>
      <c r="V2044" s="1">
        <v>43193</v>
      </c>
      <c r="W2044">
        <v>2.5649999999999999</v>
      </c>
      <c r="X2044">
        <f t="shared" si="441"/>
        <v>2.5649999999999999E-2</v>
      </c>
      <c r="AB2044" s="1">
        <v>43119</v>
      </c>
      <c r="AC2044">
        <v>203.26939999999999</v>
      </c>
      <c r="AD2044">
        <f t="shared" si="442"/>
        <v>2.0326939999999998</v>
      </c>
      <c r="AF2044" s="1">
        <v>43137</v>
      </c>
      <c r="AG2044">
        <v>-0.32900000000000001</v>
      </c>
      <c r="AH2044">
        <f t="shared" si="443"/>
        <v>-3.29E-3</v>
      </c>
      <c r="AJ2044" s="1">
        <v>43137</v>
      </c>
      <c r="AK2044">
        <v>-0.27900000000000003</v>
      </c>
      <c r="AL2044">
        <f t="shared" si="444"/>
        <v>-2.7900000000000004E-3</v>
      </c>
      <c r="AN2044" s="1">
        <v>43194</v>
      </c>
      <c r="AO2044">
        <v>-0.26</v>
      </c>
      <c r="AP2044">
        <f t="shared" si="445"/>
        <v>-2.5999999999999999E-3</v>
      </c>
      <c r="AS2044" s="1">
        <v>43166</v>
      </c>
      <c r="AT2044">
        <v>0.52800000000000002</v>
      </c>
      <c r="AU2044">
        <f t="shared" si="446"/>
        <v>5.28E-3</v>
      </c>
      <c r="AX2044" s="1"/>
    </row>
    <row r="2045" spans="1:50" x14ac:dyDescent="0.3">
      <c r="A2045" s="19">
        <f t="shared" si="447"/>
        <v>48778</v>
      </c>
      <c r="B2045">
        <f t="shared" ca="1" si="434"/>
        <v>-7.3611111111111107</v>
      </c>
      <c r="C2045">
        <f ca="1">IF(currency="USD",'Future et co'!D2045,IF(currency="EUR",'Future et co'!E2045,IF(currency="GBP",'Future et co'!F2045,FALSE)))</f>
        <v>3.5830000000000001E-2</v>
      </c>
      <c r="D2045">
        <f t="shared" ca="1" si="435"/>
        <v>3.5830000000000001E-2</v>
      </c>
      <c r="E2045">
        <f t="shared" ca="1" si="436"/>
        <v>2.1409999999999998E-2</v>
      </c>
      <c r="F2045">
        <f t="shared" ca="1" si="437"/>
        <v>3.7088999999999997E-2</v>
      </c>
      <c r="J2045" s="1">
        <v>43161</v>
      </c>
      <c r="K2045">
        <v>1.603</v>
      </c>
      <c r="L2045">
        <f t="shared" si="438"/>
        <v>1.6029999999999999E-2</v>
      </c>
      <c r="N2045" s="1">
        <v>43164</v>
      </c>
      <c r="O2045">
        <v>1.7350000000000001</v>
      </c>
      <c r="P2045">
        <f t="shared" si="439"/>
        <v>1.7350000000000001E-2</v>
      </c>
      <c r="R2045" s="1">
        <v>43193</v>
      </c>
      <c r="S2045">
        <v>2.407</v>
      </c>
      <c r="T2045">
        <f t="shared" si="440"/>
        <v>2.4070000000000001E-2</v>
      </c>
      <c r="V2045" s="1">
        <v>43192</v>
      </c>
      <c r="W2045">
        <v>2.5089999999999999</v>
      </c>
      <c r="X2045">
        <f t="shared" si="441"/>
        <v>2.5089999999999998E-2</v>
      </c>
      <c r="AB2045" s="1">
        <v>43118</v>
      </c>
      <c r="AC2045">
        <v>203.16820000000001</v>
      </c>
      <c r="AD2045">
        <f t="shared" si="442"/>
        <v>2.031682</v>
      </c>
      <c r="AF2045" s="1">
        <v>43136</v>
      </c>
      <c r="AG2045">
        <v>-0.32900000000000001</v>
      </c>
      <c r="AH2045">
        <f t="shared" si="443"/>
        <v>-3.29E-3</v>
      </c>
      <c r="AJ2045" s="1">
        <v>43136</v>
      </c>
      <c r="AK2045">
        <v>-0.27800000000000002</v>
      </c>
      <c r="AL2045">
        <f t="shared" si="444"/>
        <v>-2.7800000000000004E-3</v>
      </c>
      <c r="AN2045" s="1">
        <v>43193</v>
      </c>
      <c r="AO2045">
        <v>-0.26</v>
      </c>
      <c r="AP2045">
        <f t="shared" si="445"/>
        <v>-2.5999999999999999E-3</v>
      </c>
      <c r="AS2045" s="1">
        <v>43165</v>
      </c>
      <c r="AT2045">
        <v>0.51890000000000003</v>
      </c>
      <c r="AU2045">
        <f t="shared" si="446"/>
        <v>5.189E-3</v>
      </c>
      <c r="AX2045" s="1"/>
    </row>
    <row r="2046" spans="1:50" x14ac:dyDescent="0.3">
      <c r="A2046" s="19">
        <f t="shared" si="447"/>
        <v>48779</v>
      </c>
      <c r="B2046">
        <f t="shared" ca="1" si="434"/>
        <v>-7.3638888888888889</v>
      </c>
      <c r="C2046">
        <f ca="1">IF(currency="USD",'Future et co'!D2046,IF(currency="EUR",'Future et co'!E2046,IF(currency="GBP",'Future et co'!F2046,FALSE)))</f>
        <v>3.5830000000000001E-2</v>
      </c>
      <c r="D2046">
        <f t="shared" ca="1" si="435"/>
        <v>3.5830000000000001E-2</v>
      </c>
      <c r="E2046">
        <f t="shared" ca="1" si="436"/>
        <v>2.1409999999999998E-2</v>
      </c>
      <c r="F2046">
        <f t="shared" ca="1" si="437"/>
        <v>3.7088999999999997E-2</v>
      </c>
      <c r="J2046" s="1">
        <v>43160</v>
      </c>
      <c r="K2046">
        <v>1.599</v>
      </c>
      <c r="L2046">
        <f t="shared" si="438"/>
        <v>1.5990000000000001E-2</v>
      </c>
      <c r="N2046" s="1">
        <v>43161</v>
      </c>
      <c r="O2046">
        <v>1.73</v>
      </c>
      <c r="P2046">
        <f t="shared" si="439"/>
        <v>1.7299999999999999E-2</v>
      </c>
      <c r="R2046" s="1">
        <v>43192</v>
      </c>
      <c r="S2046">
        <v>2.3820000000000001</v>
      </c>
      <c r="T2046">
        <f t="shared" si="440"/>
        <v>2.3820000000000001E-2</v>
      </c>
      <c r="V2046" s="1">
        <v>43189</v>
      </c>
      <c r="W2046">
        <v>2.5449999999999999</v>
      </c>
      <c r="X2046">
        <f t="shared" si="441"/>
        <v>2.545E-2</v>
      </c>
      <c r="AB2046" s="1">
        <v>43117</v>
      </c>
      <c r="AC2046">
        <v>203.4718</v>
      </c>
      <c r="AD2046">
        <f t="shared" si="442"/>
        <v>2.0347179999999998</v>
      </c>
      <c r="AF2046" s="1">
        <v>43133</v>
      </c>
      <c r="AG2046">
        <v>-0.32900000000000001</v>
      </c>
      <c r="AH2046">
        <f t="shared" si="443"/>
        <v>-3.29E-3</v>
      </c>
      <c r="AJ2046" s="1">
        <v>43133</v>
      </c>
      <c r="AK2046">
        <v>-0.27800000000000002</v>
      </c>
      <c r="AL2046">
        <f t="shared" si="444"/>
        <v>-2.7800000000000004E-3</v>
      </c>
      <c r="AN2046" s="1">
        <v>43192</v>
      </c>
      <c r="AO2046">
        <v>-0.27750000000000002</v>
      </c>
      <c r="AP2046">
        <f t="shared" si="445"/>
        <v>-2.7750000000000001E-3</v>
      </c>
      <c r="AS2046" s="1">
        <v>43164</v>
      </c>
      <c r="AT2046">
        <v>0.51749999999999996</v>
      </c>
      <c r="AU2046">
        <f t="shared" si="446"/>
        <v>5.1749999999999999E-3</v>
      </c>
      <c r="AX2046" s="1"/>
    </row>
    <row r="2047" spans="1:50" x14ac:dyDescent="0.3">
      <c r="A2047" s="19">
        <f t="shared" si="447"/>
        <v>48780</v>
      </c>
      <c r="B2047">
        <f t="shared" ca="1" si="434"/>
        <v>-7.3666666666666663</v>
      </c>
      <c r="C2047">
        <f ca="1">IF(currency="USD",'Future et co'!D2047,IF(currency="EUR",'Future et co'!E2047,IF(currency="GBP",'Future et co'!F2047,FALSE)))</f>
        <v>3.5830000000000001E-2</v>
      </c>
      <c r="D2047">
        <f t="shared" ca="1" si="435"/>
        <v>3.5830000000000001E-2</v>
      </c>
      <c r="E2047">
        <f t="shared" ca="1" si="436"/>
        <v>2.1409999999999998E-2</v>
      </c>
      <c r="F2047">
        <f t="shared" ca="1" si="437"/>
        <v>3.7088999999999997E-2</v>
      </c>
      <c r="J2047" s="1">
        <v>43159</v>
      </c>
      <c r="K2047">
        <v>1.5980000000000001</v>
      </c>
      <c r="L2047">
        <f t="shared" si="438"/>
        <v>1.5980000000000001E-2</v>
      </c>
      <c r="N2047" s="1">
        <v>43160</v>
      </c>
      <c r="O2047">
        <v>1.7210000000000001</v>
      </c>
      <c r="P2047">
        <f t="shared" si="439"/>
        <v>1.721E-2</v>
      </c>
      <c r="R2047" s="1">
        <v>43189</v>
      </c>
      <c r="S2047">
        <v>2.3860000000000001</v>
      </c>
      <c r="T2047">
        <f t="shared" si="440"/>
        <v>2.3860000000000003E-2</v>
      </c>
      <c r="V2047" s="1">
        <v>43188</v>
      </c>
      <c r="W2047">
        <v>2.5449999999999999</v>
      </c>
      <c r="X2047">
        <f t="shared" si="441"/>
        <v>2.545E-2</v>
      </c>
      <c r="AB2047" s="1">
        <v>43116</v>
      </c>
      <c r="AC2047">
        <v>203.40860000000001</v>
      </c>
      <c r="AD2047">
        <f t="shared" si="442"/>
        <v>2.0340860000000003</v>
      </c>
      <c r="AF2047" s="1">
        <v>43132</v>
      </c>
      <c r="AG2047">
        <v>-0.32800000000000001</v>
      </c>
      <c r="AH2047">
        <f t="shared" si="443"/>
        <v>-3.2799999999999999E-3</v>
      </c>
      <c r="AJ2047" s="1">
        <v>43132</v>
      </c>
      <c r="AK2047">
        <v>-0.27800000000000002</v>
      </c>
      <c r="AL2047">
        <f t="shared" si="444"/>
        <v>-2.7800000000000004E-3</v>
      </c>
      <c r="AN2047" s="1">
        <v>43189</v>
      </c>
      <c r="AO2047">
        <v>-0.28000000000000003</v>
      </c>
      <c r="AP2047">
        <f t="shared" si="445"/>
        <v>-2.8000000000000004E-3</v>
      </c>
      <c r="AS2047" s="1">
        <v>43161</v>
      </c>
      <c r="AT2047">
        <v>0.51070000000000004</v>
      </c>
      <c r="AU2047">
        <f t="shared" si="446"/>
        <v>5.1070000000000004E-3</v>
      </c>
      <c r="AX2047" s="1"/>
    </row>
    <row r="2048" spans="1:50" x14ac:dyDescent="0.3">
      <c r="A2048" s="19">
        <f t="shared" si="447"/>
        <v>48781</v>
      </c>
      <c r="B2048">
        <f t="shared" ca="1" si="434"/>
        <v>-7.3694444444444445</v>
      </c>
      <c r="C2048">
        <f ca="1">IF(currency="USD",'Future et co'!D2048,IF(currency="EUR",'Future et co'!E2048,IF(currency="GBP",'Future et co'!F2048,FALSE)))</f>
        <v>3.5830000000000001E-2</v>
      </c>
      <c r="D2048">
        <f t="shared" ca="1" si="435"/>
        <v>3.5830000000000001E-2</v>
      </c>
      <c r="E2048">
        <f t="shared" ca="1" si="436"/>
        <v>2.1409999999999998E-2</v>
      </c>
      <c r="F2048">
        <f t="shared" ca="1" si="437"/>
        <v>3.7088999999999997E-2</v>
      </c>
      <c r="J2048" s="1">
        <v>43158</v>
      </c>
      <c r="K2048">
        <v>1.6</v>
      </c>
      <c r="L2048">
        <f t="shared" si="438"/>
        <v>1.6E-2</v>
      </c>
      <c r="N2048" s="1">
        <v>43159</v>
      </c>
      <c r="O2048">
        <v>1.722</v>
      </c>
      <c r="P2048">
        <f t="shared" si="439"/>
        <v>1.7219999999999999E-2</v>
      </c>
      <c r="R2048" s="1">
        <v>43188</v>
      </c>
      <c r="S2048">
        <v>2.387</v>
      </c>
      <c r="T2048">
        <f t="shared" si="440"/>
        <v>2.3869999999999999E-2</v>
      </c>
      <c r="V2048" s="1">
        <v>43187</v>
      </c>
      <c r="W2048">
        <v>2.532</v>
      </c>
      <c r="X2048">
        <f t="shared" si="441"/>
        <v>2.5319999999999999E-2</v>
      </c>
      <c r="AB2048" s="1">
        <v>43115</v>
      </c>
      <c r="AC2048">
        <v>202.86449999999999</v>
      </c>
      <c r="AD2048">
        <f t="shared" si="442"/>
        <v>2.028645</v>
      </c>
      <c r="AF2048" s="1">
        <v>43131</v>
      </c>
      <c r="AG2048">
        <v>-0.32800000000000001</v>
      </c>
      <c r="AH2048">
        <f t="shared" si="443"/>
        <v>-3.2799999999999999E-3</v>
      </c>
      <c r="AJ2048" s="1">
        <v>43131</v>
      </c>
      <c r="AK2048">
        <v>-0.27900000000000003</v>
      </c>
      <c r="AL2048">
        <f t="shared" si="444"/>
        <v>-2.7900000000000004E-3</v>
      </c>
      <c r="AN2048" s="1">
        <v>43188</v>
      </c>
      <c r="AO2048">
        <v>-0.26</v>
      </c>
      <c r="AP2048">
        <f t="shared" si="445"/>
        <v>-2.5999999999999999E-3</v>
      </c>
      <c r="AS2048" s="1">
        <v>43160</v>
      </c>
      <c r="AT2048">
        <v>0.51329999999999998</v>
      </c>
      <c r="AU2048">
        <f t="shared" si="446"/>
        <v>5.1329999999999995E-3</v>
      </c>
      <c r="AX2048" s="1"/>
    </row>
    <row r="2049" spans="1:50" x14ac:dyDescent="0.3">
      <c r="A2049" s="19">
        <f t="shared" si="447"/>
        <v>48782</v>
      </c>
      <c r="B2049">
        <f t="shared" ca="1" si="434"/>
        <v>-7.3722222222222218</v>
      </c>
      <c r="C2049">
        <f ca="1">IF(currency="USD",'Future et co'!D2049,IF(currency="EUR",'Future et co'!E2049,IF(currency="GBP",'Future et co'!F2049,FALSE)))</f>
        <v>3.5830000000000001E-2</v>
      </c>
      <c r="D2049">
        <f t="shared" ca="1" si="435"/>
        <v>3.5830000000000001E-2</v>
      </c>
      <c r="E2049">
        <f t="shared" ca="1" si="436"/>
        <v>2.1409999999999998E-2</v>
      </c>
      <c r="F2049">
        <f t="shared" ca="1" si="437"/>
        <v>3.7088999999999997E-2</v>
      </c>
      <c r="J2049" s="1">
        <v>43157</v>
      </c>
      <c r="K2049">
        <v>1.5980000000000001</v>
      </c>
      <c r="L2049">
        <f t="shared" si="438"/>
        <v>1.5980000000000001E-2</v>
      </c>
      <c r="N2049" s="1">
        <v>43158</v>
      </c>
      <c r="O2049">
        <v>1.722</v>
      </c>
      <c r="P2049">
        <f t="shared" si="439"/>
        <v>1.7219999999999999E-2</v>
      </c>
      <c r="R2049" s="1">
        <v>43187</v>
      </c>
      <c r="S2049">
        <v>2.3809999999999998</v>
      </c>
      <c r="T2049">
        <f t="shared" si="440"/>
        <v>2.3809999999999998E-2</v>
      </c>
      <c r="V2049" s="1">
        <v>43186</v>
      </c>
      <c r="W2049">
        <v>2.5207000000000002</v>
      </c>
      <c r="X2049">
        <f t="shared" si="441"/>
        <v>2.5207E-2</v>
      </c>
      <c r="AB2049" s="1">
        <v>43112</v>
      </c>
      <c r="AC2049">
        <v>202.9151</v>
      </c>
      <c r="AD2049">
        <f t="shared" si="442"/>
        <v>2.0291510000000001</v>
      </c>
      <c r="AF2049" s="1">
        <v>43130</v>
      </c>
      <c r="AG2049">
        <v>-0.32800000000000001</v>
      </c>
      <c r="AH2049">
        <f t="shared" si="443"/>
        <v>-3.2799999999999999E-3</v>
      </c>
      <c r="AJ2049" s="1">
        <v>43130</v>
      </c>
      <c r="AK2049">
        <v>-0.27800000000000002</v>
      </c>
      <c r="AL2049">
        <f t="shared" si="444"/>
        <v>-2.7800000000000004E-3</v>
      </c>
      <c r="AN2049" s="1">
        <v>43187</v>
      </c>
      <c r="AO2049">
        <v>-0.28000000000000003</v>
      </c>
      <c r="AP2049">
        <f t="shared" si="445"/>
        <v>-2.8000000000000004E-3</v>
      </c>
      <c r="AS2049" s="1">
        <v>43159</v>
      </c>
      <c r="AT2049">
        <v>0.50790000000000002</v>
      </c>
      <c r="AU2049">
        <f t="shared" si="446"/>
        <v>5.0790000000000002E-3</v>
      </c>
      <c r="AX2049" s="1"/>
    </row>
    <row r="2050" spans="1:50" x14ac:dyDescent="0.3">
      <c r="A2050" s="19">
        <f t="shared" si="447"/>
        <v>48785</v>
      </c>
      <c r="B2050">
        <f t="shared" ca="1" si="434"/>
        <v>-7.3805555555555555</v>
      </c>
      <c r="C2050">
        <f ca="1">IF(currency="USD",'Future et co'!D2050,IF(currency="EUR",'Future et co'!E2050,IF(currency="GBP",'Future et co'!F2050,FALSE)))</f>
        <v>3.5830000000000001E-2</v>
      </c>
      <c r="D2050">
        <f t="shared" ca="1" si="435"/>
        <v>3.5830000000000001E-2</v>
      </c>
      <c r="E2050">
        <f t="shared" ca="1" si="436"/>
        <v>2.1409999999999998E-2</v>
      </c>
      <c r="F2050">
        <f t="shared" ca="1" si="437"/>
        <v>3.7088999999999997E-2</v>
      </c>
      <c r="J2050" s="1">
        <v>43154</v>
      </c>
      <c r="K2050">
        <v>1.59</v>
      </c>
      <c r="L2050">
        <f t="shared" si="438"/>
        <v>1.5900000000000001E-2</v>
      </c>
      <c r="N2050" s="1">
        <v>43157</v>
      </c>
      <c r="O2050">
        <v>1.716</v>
      </c>
      <c r="P2050">
        <f t="shared" si="439"/>
        <v>1.7159999999999998E-2</v>
      </c>
      <c r="R2050" s="1">
        <v>43186</v>
      </c>
      <c r="S2050">
        <v>2.363</v>
      </c>
      <c r="T2050">
        <f t="shared" si="440"/>
        <v>2.3629999999999998E-2</v>
      </c>
      <c r="V2050" s="1">
        <v>43185</v>
      </c>
      <c r="W2050">
        <v>2.57</v>
      </c>
      <c r="X2050">
        <f t="shared" si="441"/>
        <v>2.5699999999999997E-2</v>
      </c>
      <c r="AB2050" s="1">
        <v>43111</v>
      </c>
      <c r="AC2050">
        <v>202.82660000000001</v>
      </c>
      <c r="AD2050">
        <f t="shared" si="442"/>
        <v>2.0282660000000003</v>
      </c>
      <c r="AF2050" s="1">
        <v>43129</v>
      </c>
      <c r="AG2050">
        <v>-0.32800000000000001</v>
      </c>
      <c r="AH2050">
        <f t="shared" si="443"/>
        <v>-3.2799999999999999E-3</v>
      </c>
      <c r="AJ2050" s="1">
        <v>43129</v>
      </c>
      <c r="AK2050">
        <v>-0.27800000000000002</v>
      </c>
      <c r="AL2050">
        <f t="shared" si="444"/>
        <v>-2.7800000000000004E-3</v>
      </c>
      <c r="AN2050" s="1">
        <v>43186</v>
      </c>
      <c r="AO2050">
        <v>-0.28000000000000003</v>
      </c>
      <c r="AP2050">
        <f t="shared" si="445"/>
        <v>-2.8000000000000004E-3</v>
      </c>
      <c r="AS2050" s="1">
        <v>43158</v>
      </c>
      <c r="AT2050">
        <v>0.50829999999999997</v>
      </c>
      <c r="AU2050">
        <f t="shared" si="446"/>
        <v>5.0829999999999998E-3</v>
      </c>
      <c r="AX2050" s="1"/>
    </row>
    <row r="2051" spans="1:50" x14ac:dyDescent="0.3">
      <c r="A2051" s="19">
        <f t="shared" si="447"/>
        <v>48786</v>
      </c>
      <c r="B2051">
        <f t="shared" ca="1" si="434"/>
        <v>-7.3833333333333337</v>
      </c>
      <c r="C2051">
        <f ca="1">IF(currency="USD",'Future et co'!D2051,IF(currency="EUR",'Future et co'!E2051,IF(currency="GBP",'Future et co'!F2051,FALSE)))</f>
        <v>3.5830000000000001E-2</v>
      </c>
      <c r="D2051">
        <f t="shared" ca="1" si="435"/>
        <v>3.5830000000000001E-2</v>
      </c>
      <c r="E2051">
        <f t="shared" ca="1" si="436"/>
        <v>2.1409999999999998E-2</v>
      </c>
      <c r="F2051">
        <f t="shared" ca="1" si="437"/>
        <v>3.7088999999999997E-2</v>
      </c>
      <c r="J2051" s="1">
        <v>43153</v>
      </c>
      <c r="K2051">
        <v>1.5920000000000001</v>
      </c>
      <c r="L2051">
        <f t="shared" si="438"/>
        <v>1.592E-2</v>
      </c>
      <c r="N2051" s="1">
        <v>43154</v>
      </c>
      <c r="O2051">
        <v>1.708</v>
      </c>
      <c r="P2051">
        <f t="shared" si="439"/>
        <v>1.7079999999999998E-2</v>
      </c>
      <c r="R2051" s="1">
        <v>43185</v>
      </c>
      <c r="S2051">
        <v>2.4</v>
      </c>
      <c r="T2051">
        <f t="shared" si="440"/>
        <v>2.4E-2</v>
      </c>
      <c r="V2051" s="1">
        <v>43182</v>
      </c>
      <c r="W2051">
        <v>2.5659999999999998</v>
      </c>
      <c r="X2051">
        <f t="shared" si="441"/>
        <v>2.5659999999999999E-2</v>
      </c>
      <c r="AB2051" s="1">
        <v>43110</v>
      </c>
      <c r="AC2051">
        <v>203.78809999999999</v>
      </c>
      <c r="AD2051">
        <f t="shared" si="442"/>
        <v>2.0378810000000001</v>
      </c>
      <c r="AF2051" s="1">
        <v>43126</v>
      </c>
      <c r="AG2051">
        <v>-0.32800000000000001</v>
      </c>
      <c r="AH2051">
        <f t="shared" si="443"/>
        <v>-3.2799999999999999E-3</v>
      </c>
      <c r="AJ2051" s="1">
        <v>43126</v>
      </c>
      <c r="AK2051">
        <v>-0.27800000000000002</v>
      </c>
      <c r="AL2051">
        <f t="shared" si="444"/>
        <v>-2.7800000000000004E-3</v>
      </c>
      <c r="AN2051" s="1">
        <v>43185</v>
      </c>
      <c r="AO2051">
        <v>-0.28000000000000003</v>
      </c>
      <c r="AP2051">
        <f t="shared" si="445"/>
        <v>-2.8000000000000004E-3</v>
      </c>
      <c r="AS2051" s="1">
        <v>43157</v>
      </c>
      <c r="AT2051">
        <v>0.50680000000000003</v>
      </c>
      <c r="AU2051">
        <f t="shared" si="446"/>
        <v>5.0680000000000005E-3</v>
      </c>
      <c r="AX2051" s="1"/>
    </row>
    <row r="2052" spans="1:50" x14ac:dyDescent="0.3">
      <c r="A2052" s="19">
        <f t="shared" si="447"/>
        <v>48787</v>
      </c>
      <c r="B2052">
        <f t="shared" ca="1" si="434"/>
        <v>-7.3861111111111111</v>
      </c>
      <c r="C2052">
        <f ca="1">IF(currency="USD",'Future et co'!D2052,IF(currency="EUR",'Future et co'!E2052,IF(currency="GBP",'Future et co'!F2052,FALSE)))</f>
        <v>3.5830000000000001E-2</v>
      </c>
      <c r="D2052">
        <f t="shared" ca="1" si="435"/>
        <v>3.5830000000000001E-2</v>
      </c>
      <c r="E2052">
        <f t="shared" ca="1" si="436"/>
        <v>2.1409999999999998E-2</v>
      </c>
      <c r="F2052">
        <f t="shared" ca="1" si="437"/>
        <v>3.7088999999999997E-2</v>
      </c>
      <c r="J2052" s="1">
        <v>43152</v>
      </c>
      <c r="K2052">
        <v>1.5780000000000001</v>
      </c>
      <c r="L2052">
        <f t="shared" si="438"/>
        <v>1.5780000000000002E-2</v>
      </c>
      <c r="N2052" s="1">
        <v>43153</v>
      </c>
      <c r="O2052">
        <v>1.7090000000000001</v>
      </c>
      <c r="P2052">
        <f t="shared" si="439"/>
        <v>1.7090000000000001E-2</v>
      </c>
      <c r="R2052" s="1">
        <v>43182</v>
      </c>
      <c r="S2052">
        <v>2.3839999999999999</v>
      </c>
      <c r="T2052">
        <f t="shared" si="440"/>
        <v>2.384E-2</v>
      </c>
      <c r="V2052" s="1">
        <v>43181</v>
      </c>
      <c r="W2052">
        <v>2.5745</v>
      </c>
      <c r="X2052">
        <f t="shared" si="441"/>
        <v>2.5745000000000001E-2</v>
      </c>
      <c r="AB2052" s="1">
        <v>43109</v>
      </c>
      <c r="AC2052">
        <v>204.07910000000001</v>
      </c>
      <c r="AD2052">
        <f t="shared" si="442"/>
        <v>2.040791</v>
      </c>
      <c r="AF2052" s="1">
        <v>43125</v>
      </c>
      <c r="AG2052">
        <v>-0.32700000000000001</v>
      </c>
      <c r="AH2052">
        <f t="shared" si="443"/>
        <v>-3.2700000000000003E-3</v>
      </c>
      <c r="AJ2052" s="1">
        <v>43125</v>
      </c>
      <c r="AK2052">
        <v>-0.27800000000000002</v>
      </c>
      <c r="AL2052">
        <f t="shared" si="444"/>
        <v>-2.7800000000000004E-3</v>
      </c>
      <c r="AN2052" s="1">
        <v>43182</v>
      </c>
      <c r="AO2052">
        <v>-0.28000000000000003</v>
      </c>
      <c r="AP2052">
        <f t="shared" si="445"/>
        <v>-2.8000000000000004E-3</v>
      </c>
      <c r="AS2052" s="1">
        <v>43154</v>
      </c>
      <c r="AT2052">
        <v>0.4965</v>
      </c>
      <c r="AU2052">
        <f t="shared" si="446"/>
        <v>4.9649999999999998E-3</v>
      </c>
      <c r="AX2052" s="1"/>
    </row>
    <row r="2053" spans="1:50" x14ac:dyDescent="0.3">
      <c r="A2053" s="19">
        <f t="shared" si="447"/>
        <v>48788</v>
      </c>
      <c r="B2053">
        <f t="shared" ca="1" si="434"/>
        <v>-7.3888888888888893</v>
      </c>
      <c r="C2053">
        <f ca="1">IF(currency="USD",'Future et co'!D2053,IF(currency="EUR",'Future et co'!E2053,IF(currency="GBP",'Future et co'!F2053,FALSE)))</f>
        <v>3.5830000000000001E-2</v>
      </c>
      <c r="D2053">
        <f t="shared" ca="1" si="435"/>
        <v>3.5830000000000001E-2</v>
      </c>
      <c r="E2053">
        <f t="shared" ca="1" si="436"/>
        <v>2.1409999999999998E-2</v>
      </c>
      <c r="F2053">
        <f t="shared" ca="1" si="437"/>
        <v>3.7088999999999997E-2</v>
      </c>
      <c r="J2053" s="1">
        <v>43151</v>
      </c>
      <c r="K2053">
        <v>1.573</v>
      </c>
      <c r="L2053">
        <f t="shared" si="438"/>
        <v>1.5730000000000001E-2</v>
      </c>
      <c r="N2053" s="1">
        <v>43152</v>
      </c>
      <c r="O2053">
        <v>1.7</v>
      </c>
      <c r="P2053">
        <f t="shared" si="439"/>
        <v>1.7000000000000001E-2</v>
      </c>
      <c r="R2053" s="1">
        <v>43181</v>
      </c>
      <c r="S2053">
        <v>2.3929999999999998</v>
      </c>
      <c r="T2053">
        <f t="shared" si="440"/>
        <v>2.3929999999999996E-2</v>
      </c>
      <c r="V2053" s="1">
        <v>43180</v>
      </c>
      <c r="W2053">
        <v>2.58</v>
      </c>
      <c r="X2053">
        <f t="shared" si="441"/>
        <v>2.58E-2</v>
      </c>
      <c r="AB2053" s="1">
        <v>43108</v>
      </c>
      <c r="AC2053">
        <v>204.71180000000001</v>
      </c>
      <c r="AD2053">
        <f t="shared" si="442"/>
        <v>2.0471180000000002</v>
      </c>
      <c r="AF2053" s="1">
        <v>43124</v>
      </c>
      <c r="AG2053">
        <v>-0.32800000000000001</v>
      </c>
      <c r="AH2053">
        <f t="shared" si="443"/>
        <v>-3.2799999999999999E-3</v>
      </c>
      <c r="AJ2053" s="1">
        <v>43124</v>
      </c>
      <c r="AK2053">
        <v>-0.27800000000000002</v>
      </c>
      <c r="AL2053">
        <f t="shared" si="444"/>
        <v>-2.7800000000000004E-3</v>
      </c>
      <c r="AN2053" s="1">
        <v>43181</v>
      </c>
      <c r="AO2053">
        <v>-0.28000000000000003</v>
      </c>
      <c r="AP2053">
        <f t="shared" si="445"/>
        <v>-2.8000000000000004E-3</v>
      </c>
      <c r="AS2053" s="1">
        <v>43153</v>
      </c>
      <c r="AT2053">
        <v>0.49390000000000001</v>
      </c>
      <c r="AU2053">
        <f t="shared" si="446"/>
        <v>4.9389999999999998E-3</v>
      </c>
      <c r="AX2053" s="1"/>
    </row>
    <row r="2054" spans="1:50" x14ac:dyDescent="0.3">
      <c r="A2054" s="19">
        <f t="shared" si="447"/>
        <v>48789</v>
      </c>
      <c r="B2054">
        <f t="shared" ca="1" si="434"/>
        <v>-7.3916666666666666</v>
      </c>
      <c r="C2054">
        <f ca="1">IF(currency="USD",'Future et co'!D2054,IF(currency="EUR",'Future et co'!E2054,IF(currency="GBP",'Future et co'!F2054,FALSE)))</f>
        <v>3.5830000000000001E-2</v>
      </c>
      <c r="D2054">
        <f t="shared" ca="1" si="435"/>
        <v>3.5830000000000001E-2</v>
      </c>
      <c r="E2054">
        <f t="shared" ca="1" si="436"/>
        <v>2.1409999999999998E-2</v>
      </c>
      <c r="F2054">
        <f t="shared" ca="1" si="437"/>
        <v>3.7088999999999997E-2</v>
      </c>
      <c r="J2054" s="1">
        <v>43150</v>
      </c>
      <c r="K2054">
        <v>1.5840000000000001</v>
      </c>
      <c r="L2054">
        <f t="shared" si="438"/>
        <v>1.584E-2</v>
      </c>
      <c r="N2054" s="1">
        <v>43151</v>
      </c>
      <c r="O2054">
        <v>1.696</v>
      </c>
      <c r="P2054">
        <f t="shared" si="439"/>
        <v>1.6959999999999999E-2</v>
      </c>
      <c r="R2054" s="1">
        <v>43180</v>
      </c>
      <c r="S2054">
        <v>2.4129999999999998</v>
      </c>
      <c r="T2054">
        <f t="shared" si="440"/>
        <v>2.4129999999999999E-2</v>
      </c>
      <c r="V2054" s="1">
        <v>43179</v>
      </c>
      <c r="W2054">
        <v>2.6187</v>
      </c>
      <c r="X2054">
        <f t="shared" si="441"/>
        <v>2.6187000000000002E-2</v>
      </c>
      <c r="AB2054" s="1">
        <v>43105</v>
      </c>
      <c r="AC2054">
        <v>204.4461</v>
      </c>
      <c r="AD2054">
        <f t="shared" si="442"/>
        <v>2.0444610000000001</v>
      </c>
      <c r="AF2054" s="1">
        <v>43123</v>
      </c>
      <c r="AG2054">
        <v>-0.32800000000000001</v>
      </c>
      <c r="AH2054">
        <f t="shared" si="443"/>
        <v>-3.2799999999999999E-3</v>
      </c>
      <c r="AJ2054" s="1">
        <v>43123</v>
      </c>
      <c r="AK2054">
        <v>-0.27600000000000002</v>
      </c>
      <c r="AL2054">
        <f t="shared" si="444"/>
        <v>-2.7600000000000003E-3</v>
      </c>
      <c r="AN2054" s="1">
        <v>43180</v>
      </c>
      <c r="AO2054">
        <v>-0.28000000000000003</v>
      </c>
      <c r="AP2054">
        <f t="shared" si="445"/>
        <v>-2.8000000000000004E-3</v>
      </c>
      <c r="AS2054" s="1">
        <v>43152</v>
      </c>
      <c r="AT2054">
        <v>0.48930000000000001</v>
      </c>
      <c r="AU2054">
        <f t="shared" si="446"/>
        <v>4.8929999999999998E-3</v>
      </c>
      <c r="AX2054" s="1"/>
    </row>
    <row r="2055" spans="1:50" x14ac:dyDescent="0.3">
      <c r="A2055" s="19">
        <f t="shared" si="447"/>
        <v>48792</v>
      </c>
      <c r="B2055">
        <f t="shared" ca="1" si="434"/>
        <v>-7.4</v>
      </c>
      <c r="C2055">
        <f ca="1">IF(currency="USD",'Future et co'!D2055,IF(currency="EUR",'Future et co'!E2055,IF(currency="GBP",'Future et co'!F2055,FALSE)))</f>
        <v>3.5830000000000001E-2</v>
      </c>
      <c r="D2055">
        <f t="shared" ca="1" si="435"/>
        <v>3.5830000000000001E-2</v>
      </c>
      <c r="E2055">
        <f t="shared" ca="1" si="436"/>
        <v>2.1409999999999998E-2</v>
      </c>
      <c r="F2055">
        <f t="shared" ca="1" si="437"/>
        <v>3.7088999999999997E-2</v>
      </c>
      <c r="J2055" s="1">
        <v>43147</v>
      </c>
      <c r="K2055">
        <v>1.5740000000000001</v>
      </c>
      <c r="L2055">
        <f t="shared" si="438"/>
        <v>1.5740000000000001E-2</v>
      </c>
      <c r="N2055" s="1">
        <v>43150</v>
      </c>
      <c r="O2055">
        <v>1.6870000000000001</v>
      </c>
      <c r="P2055">
        <f t="shared" si="439"/>
        <v>1.687E-2</v>
      </c>
      <c r="R2055" s="1">
        <v>43179</v>
      </c>
      <c r="S2055">
        <v>2.4079999999999999</v>
      </c>
      <c r="T2055">
        <f t="shared" si="440"/>
        <v>2.4080000000000001E-2</v>
      </c>
      <c r="V2055" s="1">
        <v>43178</v>
      </c>
      <c r="W2055">
        <v>2.5790999999999999</v>
      </c>
      <c r="X2055">
        <f t="shared" si="441"/>
        <v>2.5790999999999998E-2</v>
      </c>
      <c r="AB2055" s="1">
        <v>43104</v>
      </c>
      <c r="AC2055">
        <v>204.4461</v>
      </c>
      <c r="AD2055">
        <f t="shared" si="442"/>
        <v>2.0444610000000001</v>
      </c>
      <c r="AF2055" s="1">
        <v>43122</v>
      </c>
      <c r="AG2055">
        <v>-0.32800000000000001</v>
      </c>
      <c r="AH2055">
        <f t="shared" si="443"/>
        <v>-3.2799999999999999E-3</v>
      </c>
      <c r="AJ2055" s="1">
        <v>43122</v>
      </c>
      <c r="AK2055">
        <v>-0.27700000000000002</v>
      </c>
      <c r="AL2055">
        <f t="shared" si="444"/>
        <v>-2.7700000000000003E-3</v>
      </c>
      <c r="AN2055" s="1">
        <v>43179</v>
      </c>
      <c r="AO2055">
        <v>-0.28999999999999998</v>
      </c>
      <c r="AP2055">
        <f t="shared" si="445"/>
        <v>-2.8999999999999998E-3</v>
      </c>
      <c r="AS2055" s="1">
        <v>43151</v>
      </c>
      <c r="AT2055">
        <v>0.48749999999999999</v>
      </c>
      <c r="AU2055">
        <f t="shared" si="446"/>
        <v>4.875E-3</v>
      </c>
      <c r="AX2055" s="1"/>
    </row>
    <row r="2056" spans="1:50" x14ac:dyDescent="0.3">
      <c r="A2056" s="19">
        <f t="shared" si="447"/>
        <v>48793</v>
      </c>
      <c r="B2056">
        <f t="shared" ca="1" si="434"/>
        <v>-7.4027777777777777</v>
      </c>
      <c r="C2056">
        <f ca="1">IF(currency="USD",'Future et co'!D2056,IF(currency="EUR",'Future et co'!E2056,IF(currency="GBP",'Future et co'!F2056,FALSE)))</f>
        <v>3.5830000000000001E-2</v>
      </c>
      <c r="D2056">
        <f t="shared" ca="1" si="435"/>
        <v>3.5830000000000001E-2</v>
      </c>
      <c r="E2056">
        <f t="shared" ca="1" si="436"/>
        <v>2.1409999999999998E-2</v>
      </c>
      <c r="F2056">
        <f t="shared" ca="1" si="437"/>
        <v>3.7088999999999997E-2</v>
      </c>
      <c r="J2056" s="1">
        <v>43146</v>
      </c>
      <c r="K2056">
        <v>1.5660000000000001</v>
      </c>
      <c r="L2056">
        <f t="shared" si="438"/>
        <v>1.566E-2</v>
      </c>
      <c r="N2056" s="1">
        <v>43147</v>
      </c>
      <c r="O2056">
        <v>1.6850000000000001</v>
      </c>
      <c r="P2056">
        <f t="shared" si="439"/>
        <v>1.685E-2</v>
      </c>
      <c r="R2056" s="1">
        <v>43178</v>
      </c>
      <c r="S2056">
        <v>2.37</v>
      </c>
      <c r="T2056">
        <f t="shared" si="440"/>
        <v>2.3700000000000002E-2</v>
      </c>
      <c r="V2056" s="1">
        <v>43175</v>
      </c>
      <c r="W2056">
        <v>2.581</v>
      </c>
      <c r="X2056">
        <f t="shared" si="441"/>
        <v>2.581E-2</v>
      </c>
      <c r="AB2056" s="1">
        <v>43103</v>
      </c>
      <c r="AC2056">
        <v>204.43340000000001</v>
      </c>
      <c r="AD2056">
        <f t="shared" si="442"/>
        <v>2.0443340000000001</v>
      </c>
      <c r="AF2056" s="1">
        <v>43119</v>
      </c>
      <c r="AG2056">
        <v>-0.32800000000000001</v>
      </c>
      <c r="AH2056">
        <f t="shared" si="443"/>
        <v>-3.2799999999999999E-3</v>
      </c>
      <c r="AJ2056" s="1">
        <v>43119</v>
      </c>
      <c r="AK2056">
        <v>-0.27600000000000002</v>
      </c>
      <c r="AL2056">
        <f t="shared" si="444"/>
        <v>-2.7600000000000003E-3</v>
      </c>
      <c r="AN2056" s="1">
        <v>43178</v>
      </c>
      <c r="AO2056">
        <v>-0.26</v>
      </c>
      <c r="AP2056">
        <f t="shared" si="445"/>
        <v>-2.5999999999999999E-3</v>
      </c>
      <c r="AS2056" s="1">
        <v>43150</v>
      </c>
      <c r="AT2056">
        <v>0.49</v>
      </c>
      <c r="AU2056">
        <f t="shared" si="446"/>
        <v>4.8999999999999998E-3</v>
      </c>
      <c r="AX2056" s="1"/>
    </row>
    <row r="2057" spans="1:50" x14ac:dyDescent="0.3">
      <c r="A2057" s="19">
        <f t="shared" si="447"/>
        <v>48794</v>
      </c>
      <c r="B2057">
        <f t="shared" ca="1" si="434"/>
        <v>-7.4055555555555559</v>
      </c>
      <c r="C2057">
        <f ca="1">IF(currency="USD",'Future et co'!D2057,IF(currency="EUR",'Future et co'!E2057,IF(currency="GBP",'Future et co'!F2057,FALSE)))</f>
        <v>3.5830000000000001E-2</v>
      </c>
      <c r="D2057">
        <f t="shared" ca="1" si="435"/>
        <v>3.5830000000000001E-2</v>
      </c>
      <c r="E2057">
        <f t="shared" ca="1" si="436"/>
        <v>2.1409999999999998E-2</v>
      </c>
      <c r="F2057">
        <f t="shared" ca="1" si="437"/>
        <v>3.7088999999999997E-2</v>
      </c>
      <c r="J2057" s="1">
        <v>43145</v>
      </c>
      <c r="K2057">
        <v>1.5569999999999999</v>
      </c>
      <c r="L2057">
        <f t="shared" si="438"/>
        <v>1.5569999999999999E-2</v>
      </c>
      <c r="N2057" s="1">
        <v>43146</v>
      </c>
      <c r="O2057">
        <v>1.6819999999999999</v>
      </c>
      <c r="P2057">
        <f t="shared" si="439"/>
        <v>1.6819999999999998E-2</v>
      </c>
      <c r="R2057" s="1">
        <v>43175</v>
      </c>
      <c r="S2057">
        <v>2.379</v>
      </c>
      <c r="T2057">
        <f t="shared" si="440"/>
        <v>2.3789999999999999E-2</v>
      </c>
      <c r="V2057" s="1">
        <v>43174</v>
      </c>
      <c r="W2057">
        <v>2.5470000000000002</v>
      </c>
      <c r="X2057">
        <f t="shared" si="441"/>
        <v>2.5470000000000003E-2</v>
      </c>
      <c r="AB2057" s="1">
        <v>43102</v>
      </c>
      <c r="AC2057">
        <v>204.0539</v>
      </c>
      <c r="AD2057">
        <f t="shared" si="442"/>
        <v>2.0405389999999999</v>
      </c>
      <c r="AF2057" s="1">
        <v>43118</v>
      </c>
      <c r="AG2057">
        <v>-0.32800000000000001</v>
      </c>
      <c r="AH2057">
        <f t="shared" si="443"/>
        <v>-3.2799999999999999E-3</v>
      </c>
      <c r="AJ2057" s="1">
        <v>43118</v>
      </c>
      <c r="AK2057">
        <v>-0.27500000000000002</v>
      </c>
      <c r="AL2057">
        <f t="shared" si="444"/>
        <v>-2.7500000000000003E-3</v>
      </c>
      <c r="AN2057" s="1">
        <v>43175</v>
      </c>
      <c r="AO2057">
        <v>-0.28000000000000003</v>
      </c>
      <c r="AP2057">
        <f t="shared" si="445"/>
        <v>-2.8000000000000004E-3</v>
      </c>
      <c r="AS2057" s="1">
        <v>43147</v>
      </c>
      <c r="AT2057">
        <v>0.47639999999999999</v>
      </c>
      <c r="AU2057">
        <f t="shared" si="446"/>
        <v>4.764E-3</v>
      </c>
      <c r="AX2057" s="1"/>
    </row>
    <row r="2058" spans="1:50" x14ac:dyDescent="0.3">
      <c r="A2058" s="19">
        <f t="shared" si="447"/>
        <v>48795</v>
      </c>
      <c r="B2058">
        <f t="shared" ca="1" si="434"/>
        <v>-7.4083333333333332</v>
      </c>
      <c r="C2058">
        <f ca="1">IF(currency="USD",'Future et co'!D2058,IF(currency="EUR",'Future et co'!E2058,IF(currency="GBP",'Future et co'!F2058,FALSE)))</f>
        <v>3.5830000000000001E-2</v>
      </c>
      <c r="D2058">
        <f t="shared" ca="1" si="435"/>
        <v>3.5830000000000001E-2</v>
      </c>
      <c r="E2058">
        <f t="shared" ca="1" si="436"/>
        <v>2.1409999999999998E-2</v>
      </c>
      <c r="F2058">
        <f t="shared" ca="1" si="437"/>
        <v>3.7088999999999997E-2</v>
      </c>
      <c r="J2058" s="1">
        <v>43144</v>
      </c>
      <c r="K2058">
        <v>1.5409999999999999</v>
      </c>
      <c r="L2058">
        <f t="shared" si="438"/>
        <v>1.541E-2</v>
      </c>
      <c r="N2058" s="1">
        <v>43145</v>
      </c>
      <c r="O2058">
        <v>1.673</v>
      </c>
      <c r="P2058">
        <f t="shared" si="439"/>
        <v>1.6730000000000002E-2</v>
      </c>
      <c r="R2058" s="1">
        <v>43174</v>
      </c>
      <c r="S2058">
        <v>2.3519999999999999</v>
      </c>
      <c r="T2058">
        <f t="shared" si="440"/>
        <v>2.3519999999999999E-2</v>
      </c>
      <c r="V2058" s="1">
        <v>43173</v>
      </c>
      <c r="W2058">
        <v>2.5487000000000002</v>
      </c>
      <c r="X2058">
        <f t="shared" si="441"/>
        <v>2.5487000000000003E-2</v>
      </c>
      <c r="AB2058" s="1">
        <v>43098</v>
      </c>
      <c r="AC2058">
        <v>204.5599</v>
      </c>
      <c r="AD2058">
        <f t="shared" si="442"/>
        <v>2.0455990000000002</v>
      </c>
      <c r="AF2058" s="1">
        <v>43117</v>
      </c>
      <c r="AG2058">
        <v>-0.32800000000000001</v>
      </c>
      <c r="AH2058">
        <f t="shared" si="443"/>
        <v>-3.2799999999999999E-3</v>
      </c>
      <c r="AJ2058" s="1">
        <v>43117</v>
      </c>
      <c r="AK2058">
        <v>-0.27400000000000002</v>
      </c>
      <c r="AL2058">
        <f t="shared" si="444"/>
        <v>-2.7400000000000002E-3</v>
      </c>
      <c r="AN2058" s="1">
        <v>43174</v>
      </c>
      <c r="AO2058">
        <v>-0.26</v>
      </c>
      <c r="AP2058">
        <f t="shared" si="445"/>
        <v>-2.5999999999999999E-3</v>
      </c>
      <c r="AS2058" s="1">
        <v>43146</v>
      </c>
      <c r="AT2058">
        <v>0.47420000000000001</v>
      </c>
      <c r="AU2058">
        <f t="shared" si="446"/>
        <v>4.7419999999999997E-3</v>
      </c>
      <c r="AX2058" s="1"/>
    </row>
    <row r="2059" spans="1:50" x14ac:dyDescent="0.3">
      <c r="A2059" s="19">
        <f t="shared" si="447"/>
        <v>48796</v>
      </c>
      <c r="B2059">
        <f t="shared" ref="B2059:B2122" ca="1" si="448">($B$7-A2059)/360</f>
        <v>-7.4111111111111114</v>
      </c>
      <c r="C2059">
        <f ca="1">IF(currency="USD",'Future et co'!D2059,IF(currency="EUR",'Future et co'!E2059,IF(currency="GBP",'Future et co'!F2059,FALSE)))</f>
        <v>3.5830000000000001E-2</v>
      </c>
      <c r="D2059">
        <f t="shared" ref="D2059:D2122" ca="1" si="449">IFERROR(IF(B2059&lt;0.25,VLOOKUP(A2059,$J$11:$L$5325,3,FALSE),IF(AND(B2059&gt;=0.25,B2059&lt;0.5),VLOOKUP(A2059,$N$11:$P$5325,3,FALSE),IF(AND(B2059&gt;=0.5,B2059&lt;1),VLOOKUP(A2059,$R$11:$T$5325,3,FALSE),VLOOKUP(A2059,$V$11:$X$5010,3,FALSE)))),D2058)</f>
        <v>3.5830000000000001E-2</v>
      </c>
      <c r="E2059">
        <f t="shared" ref="E2059:E2122" ca="1" si="450">IFERROR(IF(B2059&lt;0.25,VLOOKUP(A2059,$AF$11:$AH$5325,3,FALSE),IF(AND(B2059&gt;=0.25,B2059&lt;0.5),VLOOKUP(A2059,$AJ$11:$AL$5325,3,FALSE),VLOOKUP(A2059,$AN$11:$AP$5325,3,FALSE))),E2058)</f>
        <v>2.1409999999999998E-2</v>
      </c>
      <c r="F2059">
        <f t="shared" ref="F2059:F2122" ca="1" si="451">IFERROR(VLOOKUP(A2059,$AS$11:$AU$9999,3,FALSE),F2058)</f>
        <v>3.7088999999999997E-2</v>
      </c>
      <c r="J2059" s="1">
        <v>43143</v>
      </c>
      <c r="K2059">
        <v>1.536</v>
      </c>
      <c r="L2059">
        <f t="shared" si="438"/>
        <v>1.536E-2</v>
      </c>
      <c r="N2059" s="1">
        <v>43144</v>
      </c>
      <c r="O2059">
        <v>1.649</v>
      </c>
      <c r="P2059">
        <f t="shared" si="439"/>
        <v>1.6490000000000001E-2</v>
      </c>
      <c r="R2059" s="1">
        <v>43173</v>
      </c>
      <c r="S2059">
        <v>2.3460000000000001</v>
      </c>
      <c r="T2059">
        <f t="shared" si="440"/>
        <v>2.3460000000000002E-2</v>
      </c>
      <c r="V2059" s="1">
        <v>43172</v>
      </c>
      <c r="W2059">
        <v>2.556</v>
      </c>
      <c r="X2059">
        <f t="shared" si="441"/>
        <v>2.5559999999999999E-2</v>
      </c>
      <c r="AB2059" s="1">
        <v>43097</v>
      </c>
      <c r="AC2059">
        <v>204.69909999999999</v>
      </c>
      <c r="AD2059">
        <f t="shared" si="442"/>
        <v>2.0469909999999998</v>
      </c>
      <c r="AF2059" s="1">
        <v>43116</v>
      </c>
      <c r="AG2059">
        <v>-0.32900000000000001</v>
      </c>
      <c r="AH2059">
        <f t="shared" si="443"/>
        <v>-3.29E-3</v>
      </c>
      <c r="AJ2059" s="1">
        <v>43116</v>
      </c>
      <c r="AK2059">
        <v>-0.27200000000000002</v>
      </c>
      <c r="AL2059">
        <f t="shared" si="444"/>
        <v>-2.7200000000000002E-3</v>
      </c>
      <c r="AN2059" s="1">
        <v>43173</v>
      </c>
      <c r="AO2059">
        <v>-0.28000000000000003</v>
      </c>
      <c r="AP2059">
        <f t="shared" si="445"/>
        <v>-2.8000000000000004E-3</v>
      </c>
      <c r="AS2059" s="1">
        <v>43145</v>
      </c>
      <c r="AT2059">
        <v>0.47189999999999999</v>
      </c>
      <c r="AU2059">
        <f t="shared" si="446"/>
        <v>4.7190000000000001E-3</v>
      </c>
      <c r="AX2059" s="1"/>
    </row>
    <row r="2060" spans="1:50" x14ac:dyDescent="0.3">
      <c r="A2060" s="19">
        <f t="shared" si="447"/>
        <v>48799</v>
      </c>
      <c r="B2060">
        <f t="shared" ca="1" si="448"/>
        <v>-7.4194444444444443</v>
      </c>
      <c r="C2060">
        <f ca="1">IF(currency="USD",'Future et co'!D2060,IF(currency="EUR",'Future et co'!E2060,IF(currency="GBP",'Future et co'!F2060,FALSE)))</f>
        <v>3.5830000000000001E-2</v>
      </c>
      <c r="D2060">
        <f t="shared" ca="1" si="449"/>
        <v>3.5830000000000001E-2</v>
      </c>
      <c r="E2060">
        <f t="shared" ca="1" si="450"/>
        <v>2.1409999999999998E-2</v>
      </c>
      <c r="F2060">
        <f t="shared" ca="1" si="451"/>
        <v>3.7088999999999997E-2</v>
      </c>
      <c r="J2060" s="1">
        <v>43140</v>
      </c>
      <c r="K2060">
        <v>1.532</v>
      </c>
      <c r="L2060">
        <f t="shared" ref="L2060:L2123" si="452">K2060/100</f>
        <v>1.532E-2</v>
      </c>
      <c r="N2060" s="1">
        <v>43143</v>
      </c>
      <c r="O2060">
        <v>1.6459999999999999</v>
      </c>
      <c r="P2060">
        <f t="shared" ref="P2060:P2123" si="453">O2060/100</f>
        <v>1.6459999999999999E-2</v>
      </c>
      <c r="R2060" s="1">
        <v>43172</v>
      </c>
      <c r="S2060">
        <v>2.3460000000000001</v>
      </c>
      <c r="T2060">
        <f t="shared" ref="T2060:T2123" si="454">S2060/100</f>
        <v>2.3460000000000002E-2</v>
      </c>
      <c r="V2060" s="1">
        <v>43171</v>
      </c>
      <c r="W2060">
        <v>2.544</v>
      </c>
      <c r="X2060">
        <f t="shared" ref="X2060:X2123" si="455">W2060/100</f>
        <v>2.5440000000000001E-2</v>
      </c>
      <c r="AB2060" s="1">
        <v>43096</v>
      </c>
      <c r="AC2060">
        <v>205.33170000000001</v>
      </c>
      <c r="AD2060">
        <f t="shared" ref="AD2060:AD2123" si="456">AC2060/100</f>
        <v>2.0533170000000003</v>
      </c>
      <c r="AF2060" s="1">
        <v>43115</v>
      </c>
      <c r="AG2060">
        <v>-0.32900000000000001</v>
      </c>
      <c r="AH2060">
        <f t="shared" ref="AH2060:AH2123" si="457">AG2060/100</f>
        <v>-3.29E-3</v>
      </c>
      <c r="AJ2060" s="1">
        <v>43115</v>
      </c>
      <c r="AK2060">
        <v>-0.27400000000000002</v>
      </c>
      <c r="AL2060">
        <f t="shared" ref="AL2060:AL2123" si="458">AK2060/100</f>
        <v>-2.7400000000000002E-3</v>
      </c>
      <c r="AN2060" s="1">
        <v>43172</v>
      </c>
      <c r="AO2060">
        <v>-0.28000000000000003</v>
      </c>
      <c r="AP2060">
        <f t="shared" ref="AP2060:AP2123" si="459">AO2060/100</f>
        <v>-2.8000000000000004E-3</v>
      </c>
      <c r="AS2060" s="1">
        <v>43144</v>
      </c>
      <c r="AT2060">
        <v>0.47</v>
      </c>
      <c r="AU2060">
        <f t="shared" ref="AU2060:AU2123" si="460">AT2060/100</f>
        <v>4.6999999999999993E-3</v>
      </c>
      <c r="AX2060" s="1"/>
    </row>
    <row r="2061" spans="1:50" x14ac:dyDescent="0.3">
      <c r="A2061" s="19">
        <f t="shared" ref="A2061:A2124" si="461">WORKDAY(A2060,1)</f>
        <v>48800</v>
      </c>
      <c r="B2061">
        <f t="shared" ca="1" si="448"/>
        <v>-7.4222222222222225</v>
      </c>
      <c r="C2061">
        <f ca="1">IF(currency="USD",'Future et co'!D2061,IF(currency="EUR",'Future et co'!E2061,IF(currency="GBP",'Future et co'!F2061,FALSE)))</f>
        <v>3.5830000000000001E-2</v>
      </c>
      <c r="D2061">
        <f t="shared" ca="1" si="449"/>
        <v>3.5830000000000001E-2</v>
      </c>
      <c r="E2061">
        <f t="shared" ca="1" si="450"/>
        <v>2.1409999999999998E-2</v>
      </c>
      <c r="F2061">
        <f t="shared" ca="1" si="451"/>
        <v>3.7088999999999997E-2</v>
      </c>
      <c r="J2061" s="1">
        <v>43139</v>
      </c>
      <c r="K2061">
        <v>1.5329999999999999</v>
      </c>
      <c r="L2061">
        <f t="shared" si="452"/>
        <v>1.533E-2</v>
      </c>
      <c r="N2061" s="1">
        <v>43140</v>
      </c>
      <c r="O2061">
        <v>1.6359999999999999</v>
      </c>
      <c r="P2061">
        <f t="shared" si="453"/>
        <v>1.636E-2</v>
      </c>
      <c r="R2061" s="1">
        <v>43171</v>
      </c>
      <c r="S2061">
        <v>2.33</v>
      </c>
      <c r="T2061">
        <f t="shared" si="454"/>
        <v>2.3300000000000001E-2</v>
      </c>
      <c r="V2061" s="1">
        <v>43168</v>
      </c>
      <c r="W2061">
        <v>2.5316000000000001</v>
      </c>
      <c r="X2061">
        <f t="shared" si="455"/>
        <v>2.5316000000000002E-2</v>
      </c>
      <c r="AB2061" s="1">
        <v>43091</v>
      </c>
      <c r="AC2061">
        <v>204.6738</v>
      </c>
      <c r="AD2061">
        <f t="shared" si="456"/>
        <v>2.0467379999999999</v>
      </c>
      <c r="AF2061" s="1">
        <v>43112</v>
      </c>
      <c r="AG2061">
        <v>-0.32900000000000001</v>
      </c>
      <c r="AH2061">
        <f t="shared" si="457"/>
        <v>-3.29E-3</v>
      </c>
      <c r="AJ2061" s="1">
        <v>43112</v>
      </c>
      <c r="AK2061">
        <v>-0.27100000000000002</v>
      </c>
      <c r="AL2061">
        <f t="shared" si="458"/>
        <v>-2.7100000000000002E-3</v>
      </c>
      <c r="AN2061" s="1">
        <v>43171</v>
      </c>
      <c r="AO2061">
        <v>-0.28000000000000003</v>
      </c>
      <c r="AP2061">
        <f t="shared" si="459"/>
        <v>-2.8000000000000004E-3</v>
      </c>
      <c r="AS2061" s="1">
        <v>43143</v>
      </c>
      <c r="AT2061">
        <v>0.46970000000000001</v>
      </c>
      <c r="AU2061">
        <f t="shared" si="460"/>
        <v>4.6969999999999998E-3</v>
      </c>
      <c r="AX2061" s="1"/>
    </row>
    <row r="2062" spans="1:50" x14ac:dyDescent="0.3">
      <c r="A2062" s="19">
        <f t="shared" si="461"/>
        <v>48801</v>
      </c>
      <c r="B2062">
        <f t="shared" ca="1" si="448"/>
        <v>-7.4249999999999998</v>
      </c>
      <c r="C2062">
        <f ca="1">IF(currency="USD",'Future et co'!D2062,IF(currency="EUR",'Future et co'!E2062,IF(currency="GBP",'Future et co'!F2062,FALSE)))</f>
        <v>3.5830000000000001E-2</v>
      </c>
      <c r="D2062">
        <f t="shared" ca="1" si="449"/>
        <v>3.5830000000000001E-2</v>
      </c>
      <c r="E2062">
        <f t="shared" ca="1" si="450"/>
        <v>2.1409999999999998E-2</v>
      </c>
      <c r="F2062">
        <f t="shared" ca="1" si="451"/>
        <v>3.7088999999999997E-2</v>
      </c>
      <c r="J2062" s="1">
        <v>43138</v>
      </c>
      <c r="K2062">
        <v>1.526</v>
      </c>
      <c r="L2062">
        <f t="shared" si="452"/>
        <v>1.5260000000000001E-2</v>
      </c>
      <c r="N2062" s="1">
        <v>43139</v>
      </c>
      <c r="O2062">
        <v>1.635</v>
      </c>
      <c r="P2062">
        <f t="shared" si="453"/>
        <v>1.635E-2</v>
      </c>
      <c r="R2062" s="1">
        <v>43168</v>
      </c>
      <c r="S2062">
        <v>2.3130000000000002</v>
      </c>
      <c r="T2062">
        <f t="shared" si="454"/>
        <v>2.3130000000000001E-2</v>
      </c>
      <c r="V2062" s="1">
        <v>43167</v>
      </c>
      <c r="W2062">
        <v>2.4860000000000002</v>
      </c>
      <c r="X2062">
        <f t="shared" si="455"/>
        <v>2.4860000000000004E-2</v>
      </c>
      <c r="AB2062" s="1">
        <v>43090</v>
      </c>
      <c r="AC2062">
        <v>204.59790000000001</v>
      </c>
      <c r="AD2062">
        <f t="shared" si="456"/>
        <v>2.045979</v>
      </c>
      <c r="AF2062" s="1">
        <v>43111</v>
      </c>
      <c r="AG2062">
        <v>-0.32900000000000001</v>
      </c>
      <c r="AH2062">
        <f t="shared" si="457"/>
        <v>-3.29E-3</v>
      </c>
      <c r="AJ2062" s="1">
        <v>43111</v>
      </c>
      <c r="AK2062">
        <v>-0.27100000000000002</v>
      </c>
      <c r="AL2062">
        <f t="shared" si="458"/>
        <v>-2.7100000000000002E-3</v>
      </c>
      <c r="AN2062" s="1">
        <v>43168</v>
      </c>
      <c r="AO2062">
        <v>-0.28000000000000003</v>
      </c>
      <c r="AP2062">
        <f t="shared" si="459"/>
        <v>-2.8000000000000004E-3</v>
      </c>
      <c r="AS2062" s="1">
        <v>43140</v>
      </c>
      <c r="AT2062">
        <v>0.4642</v>
      </c>
      <c r="AU2062">
        <f t="shared" si="460"/>
        <v>4.6420000000000003E-3</v>
      </c>
      <c r="AX2062" s="1"/>
    </row>
    <row r="2063" spans="1:50" x14ac:dyDescent="0.3">
      <c r="A2063" s="19">
        <f t="shared" si="461"/>
        <v>48802</v>
      </c>
      <c r="B2063">
        <f t="shared" ca="1" si="448"/>
        <v>-7.427777777777778</v>
      </c>
      <c r="C2063">
        <f ca="1">IF(currency="USD",'Future et co'!D2063,IF(currency="EUR",'Future et co'!E2063,IF(currency="GBP",'Future et co'!F2063,FALSE)))</f>
        <v>3.5830000000000001E-2</v>
      </c>
      <c r="D2063">
        <f t="shared" ca="1" si="449"/>
        <v>3.5830000000000001E-2</v>
      </c>
      <c r="E2063">
        <f t="shared" ca="1" si="450"/>
        <v>2.1409999999999998E-2</v>
      </c>
      <c r="F2063">
        <f t="shared" ca="1" si="451"/>
        <v>3.7088999999999997E-2</v>
      </c>
      <c r="J2063" s="1">
        <v>43137</v>
      </c>
      <c r="K2063">
        <v>1.5109999999999999</v>
      </c>
      <c r="L2063">
        <f t="shared" si="452"/>
        <v>1.5109999999999998E-2</v>
      </c>
      <c r="N2063" s="1">
        <v>43138</v>
      </c>
      <c r="O2063">
        <v>1.635</v>
      </c>
      <c r="P2063">
        <f t="shared" si="453"/>
        <v>1.635E-2</v>
      </c>
      <c r="R2063" s="1">
        <v>43167</v>
      </c>
      <c r="S2063">
        <v>2.2919999999999998</v>
      </c>
      <c r="T2063">
        <f t="shared" si="454"/>
        <v>2.2919999999999999E-2</v>
      </c>
      <c r="V2063" s="1">
        <v>43166</v>
      </c>
      <c r="W2063">
        <v>2.4830000000000001</v>
      </c>
      <c r="X2063">
        <f t="shared" si="455"/>
        <v>2.4830000000000001E-2</v>
      </c>
      <c r="AB2063" s="1">
        <v>43089</v>
      </c>
      <c r="AC2063">
        <v>204.63589999999999</v>
      </c>
      <c r="AD2063">
        <f t="shared" si="456"/>
        <v>2.0463589999999998</v>
      </c>
      <c r="AF2063" s="1">
        <v>43110</v>
      </c>
      <c r="AG2063">
        <v>-0.32900000000000001</v>
      </c>
      <c r="AH2063">
        <f t="shared" si="457"/>
        <v>-3.29E-3</v>
      </c>
      <c r="AJ2063" s="1">
        <v>43110</v>
      </c>
      <c r="AK2063">
        <v>-0.27100000000000002</v>
      </c>
      <c r="AL2063">
        <f t="shared" si="458"/>
        <v>-2.7100000000000002E-3</v>
      </c>
      <c r="AN2063" s="1">
        <v>43167</v>
      </c>
      <c r="AO2063">
        <v>-0.28000000000000003</v>
      </c>
      <c r="AP2063">
        <f t="shared" si="459"/>
        <v>-2.8000000000000004E-3</v>
      </c>
      <c r="AS2063" s="1">
        <v>43139</v>
      </c>
      <c r="AT2063">
        <v>0.46710000000000002</v>
      </c>
      <c r="AU2063">
        <f t="shared" si="460"/>
        <v>4.6709999999999998E-3</v>
      </c>
      <c r="AX2063" s="1"/>
    </row>
    <row r="2064" spans="1:50" x14ac:dyDescent="0.3">
      <c r="A2064" s="19">
        <f t="shared" si="461"/>
        <v>48803</v>
      </c>
      <c r="B2064">
        <f t="shared" ca="1" si="448"/>
        <v>-7.4305555555555554</v>
      </c>
      <c r="C2064">
        <f ca="1">IF(currency="USD",'Future et co'!D2064,IF(currency="EUR",'Future et co'!E2064,IF(currency="GBP",'Future et co'!F2064,FALSE)))</f>
        <v>3.5830000000000001E-2</v>
      </c>
      <c r="D2064">
        <f t="shared" ca="1" si="449"/>
        <v>3.5830000000000001E-2</v>
      </c>
      <c r="E2064">
        <f t="shared" ca="1" si="450"/>
        <v>2.1409999999999998E-2</v>
      </c>
      <c r="F2064">
        <f t="shared" ca="1" si="451"/>
        <v>3.7088999999999997E-2</v>
      </c>
      <c r="J2064" s="1">
        <v>43136</v>
      </c>
      <c r="K2064">
        <v>1.512</v>
      </c>
      <c r="L2064">
        <f t="shared" si="452"/>
        <v>1.512E-2</v>
      </c>
      <c r="N2064" s="1">
        <v>43137</v>
      </c>
      <c r="O2064">
        <v>1.6240000000000001</v>
      </c>
      <c r="P2064">
        <f t="shared" si="453"/>
        <v>1.6240000000000001E-2</v>
      </c>
      <c r="R2064" s="1">
        <v>43166</v>
      </c>
      <c r="S2064">
        <v>2.2850000000000001</v>
      </c>
      <c r="T2064">
        <f t="shared" si="454"/>
        <v>2.2850000000000002E-2</v>
      </c>
      <c r="V2064" s="1">
        <v>43165</v>
      </c>
      <c r="W2064">
        <v>2.488</v>
      </c>
      <c r="X2064">
        <f t="shared" si="455"/>
        <v>2.4879999999999999E-2</v>
      </c>
      <c r="AB2064" s="1">
        <v>43088</v>
      </c>
      <c r="AC2064">
        <v>205.44560000000001</v>
      </c>
      <c r="AD2064">
        <f t="shared" si="456"/>
        <v>2.0544560000000001</v>
      </c>
      <c r="AF2064" s="1">
        <v>43109</v>
      </c>
      <c r="AG2064">
        <v>-0.32900000000000001</v>
      </c>
      <c r="AH2064">
        <f t="shared" si="457"/>
        <v>-3.29E-3</v>
      </c>
      <c r="AJ2064" s="1">
        <v>43109</v>
      </c>
      <c r="AK2064">
        <v>-0.27100000000000002</v>
      </c>
      <c r="AL2064">
        <f t="shared" si="458"/>
        <v>-2.7100000000000002E-3</v>
      </c>
      <c r="AN2064" s="1">
        <v>43166</v>
      </c>
      <c r="AO2064">
        <v>-0.28000000000000003</v>
      </c>
      <c r="AP2064">
        <f t="shared" si="459"/>
        <v>-2.8000000000000004E-3</v>
      </c>
      <c r="AS2064" s="1">
        <v>43138</v>
      </c>
      <c r="AT2064">
        <v>0.46250000000000002</v>
      </c>
      <c r="AU2064">
        <f t="shared" si="460"/>
        <v>4.6250000000000006E-3</v>
      </c>
      <c r="AX2064" s="1"/>
    </row>
    <row r="2065" spans="1:50" x14ac:dyDescent="0.3">
      <c r="A2065" s="19">
        <f t="shared" si="461"/>
        <v>48806</v>
      </c>
      <c r="B2065">
        <f t="shared" ca="1" si="448"/>
        <v>-7.4388888888888891</v>
      </c>
      <c r="C2065">
        <f ca="1">IF(currency="USD",'Future et co'!D2065,IF(currency="EUR",'Future et co'!E2065,IF(currency="GBP",'Future et co'!F2065,FALSE)))</f>
        <v>3.5830000000000001E-2</v>
      </c>
      <c r="D2065">
        <f t="shared" ca="1" si="449"/>
        <v>3.5830000000000001E-2</v>
      </c>
      <c r="E2065">
        <f t="shared" ca="1" si="450"/>
        <v>2.1409999999999998E-2</v>
      </c>
      <c r="F2065">
        <f t="shared" ca="1" si="451"/>
        <v>3.7088999999999997E-2</v>
      </c>
      <c r="J2065" s="1">
        <v>43133</v>
      </c>
      <c r="K2065">
        <v>1.5169999999999999</v>
      </c>
      <c r="L2065">
        <f t="shared" si="452"/>
        <v>1.5169999999999999E-2</v>
      </c>
      <c r="N2065" s="1">
        <v>43136</v>
      </c>
      <c r="O2065">
        <v>1.613</v>
      </c>
      <c r="P2065">
        <f t="shared" si="453"/>
        <v>1.6129999999999999E-2</v>
      </c>
      <c r="R2065" s="1">
        <v>43165</v>
      </c>
      <c r="S2065">
        <v>2.2770000000000001</v>
      </c>
      <c r="T2065">
        <f t="shared" si="454"/>
        <v>2.2770000000000002E-2</v>
      </c>
      <c r="V2065" s="1">
        <v>43164</v>
      </c>
      <c r="W2065">
        <v>2.4817</v>
      </c>
      <c r="X2065">
        <f t="shared" si="455"/>
        <v>2.4816999999999999E-2</v>
      </c>
      <c r="AB2065" s="1">
        <v>43087</v>
      </c>
      <c r="AC2065">
        <v>206.73609999999999</v>
      </c>
      <c r="AD2065">
        <f t="shared" si="456"/>
        <v>2.067361</v>
      </c>
      <c r="AF2065" s="1">
        <v>43108</v>
      </c>
      <c r="AG2065">
        <v>-0.32900000000000001</v>
      </c>
      <c r="AH2065">
        <f t="shared" si="457"/>
        <v>-3.29E-3</v>
      </c>
      <c r="AJ2065" s="1">
        <v>43108</v>
      </c>
      <c r="AK2065">
        <v>-0.27100000000000002</v>
      </c>
      <c r="AL2065">
        <f t="shared" si="458"/>
        <v>-2.7100000000000002E-3</v>
      </c>
      <c r="AN2065" s="1">
        <v>43165</v>
      </c>
      <c r="AO2065">
        <v>-0.26</v>
      </c>
      <c r="AP2065">
        <f t="shared" si="459"/>
        <v>-2.5999999999999999E-3</v>
      </c>
      <c r="AS2065" s="1">
        <v>43137</v>
      </c>
      <c r="AT2065">
        <v>0.46139999999999998</v>
      </c>
      <c r="AU2065">
        <f t="shared" si="460"/>
        <v>4.614E-3</v>
      </c>
      <c r="AX2065" s="1"/>
    </row>
    <row r="2066" spans="1:50" x14ac:dyDescent="0.3">
      <c r="A2066" s="19">
        <f t="shared" si="461"/>
        <v>48807</v>
      </c>
      <c r="B2066">
        <f t="shared" ca="1" si="448"/>
        <v>-7.4416666666666664</v>
      </c>
      <c r="C2066">
        <f ca="1">IF(currency="USD",'Future et co'!D2066,IF(currency="EUR",'Future et co'!E2066,IF(currency="GBP",'Future et co'!F2066,FALSE)))</f>
        <v>3.5830000000000001E-2</v>
      </c>
      <c r="D2066">
        <f t="shared" ca="1" si="449"/>
        <v>3.5830000000000001E-2</v>
      </c>
      <c r="E2066">
        <f t="shared" ca="1" si="450"/>
        <v>2.1409999999999998E-2</v>
      </c>
      <c r="F2066">
        <f t="shared" ca="1" si="451"/>
        <v>3.7088999999999997E-2</v>
      </c>
      <c r="J2066" s="1">
        <v>43132</v>
      </c>
      <c r="K2066">
        <v>1.5209999999999999</v>
      </c>
      <c r="L2066">
        <f t="shared" si="452"/>
        <v>1.521E-2</v>
      </c>
      <c r="N2066" s="1">
        <v>43133</v>
      </c>
      <c r="O2066">
        <v>1.63</v>
      </c>
      <c r="P2066">
        <f t="shared" si="453"/>
        <v>1.6299999999999999E-2</v>
      </c>
      <c r="R2066" s="1">
        <v>43164</v>
      </c>
      <c r="S2066">
        <v>2.2629999999999999</v>
      </c>
      <c r="T2066">
        <f t="shared" si="454"/>
        <v>2.2629999999999997E-2</v>
      </c>
      <c r="V2066" s="1">
        <v>43161</v>
      </c>
      <c r="W2066">
        <v>2.4500000000000002</v>
      </c>
      <c r="X2066">
        <f t="shared" si="455"/>
        <v>2.4500000000000001E-2</v>
      </c>
      <c r="AB2066" s="1">
        <v>43084</v>
      </c>
      <c r="AC2066">
        <v>206.82470000000001</v>
      </c>
      <c r="AD2066">
        <f t="shared" si="456"/>
        <v>2.0682469999999999</v>
      </c>
      <c r="AF2066" s="1">
        <v>43105</v>
      </c>
      <c r="AG2066">
        <v>-0.32900000000000001</v>
      </c>
      <c r="AH2066">
        <f t="shared" si="457"/>
        <v>-3.29E-3</v>
      </c>
      <c r="AJ2066" s="1">
        <v>43105</v>
      </c>
      <c r="AK2066">
        <v>-0.27100000000000002</v>
      </c>
      <c r="AL2066">
        <f t="shared" si="458"/>
        <v>-2.7100000000000002E-3</v>
      </c>
      <c r="AN2066" s="1">
        <v>43164</v>
      </c>
      <c r="AO2066">
        <v>-0.28000000000000003</v>
      </c>
      <c r="AP2066">
        <f t="shared" si="459"/>
        <v>-2.8000000000000004E-3</v>
      </c>
      <c r="AS2066" s="1">
        <v>43136</v>
      </c>
      <c r="AT2066">
        <v>0.46239999999999998</v>
      </c>
      <c r="AU2066">
        <f t="shared" si="460"/>
        <v>4.6239999999999996E-3</v>
      </c>
      <c r="AX2066" s="1"/>
    </row>
    <row r="2067" spans="1:50" x14ac:dyDescent="0.3">
      <c r="A2067" s="19">
        <f t="shared" si="461"/>
        <v>48808</v>
      </c>
      <c r="B2067">
        <f t="shared" ca="1" si="448"/>
        <v>-7.4444444444444446</v>
      </c>
      <c r="C2067">
        <f ca="1">IF(currency="USD",'Future et co'!D2067,IF(currency="EUR",'Future et co'!E2067,IF(currency="GBP",'Future et co'!F2067,FALSE)))</f>
        <v>3.5830000000000001E-2</v>
      </c>
      <c r="D2067">
        <f t="shared" ca="1" si="449"/>
        <v>3.5830000000000001E-2</v>
      </c>
      <c r="E2067">
        <f t="shared" ca="1" si="450"/>
        <v>2.1409999999999998E-2</v>
      </c>
      <c r="F2067">
        <f t="shared" ca="1" si="451"/>
        <v>3.7088999999999997E-2</v>
      </c>
      <c r="J2067" s="1">
        <v>43131</v>
      </c>
      <c r="K2067">
        <v>1.51</v>
      </c>
      <c r="L2067">
        <f t="shared" si="452"/>
        <v>1.5100000000000001E-2</v>
      </c>
      <c r="N2067" s="1">
        <v>43132</v>
      </c>
      <c r="O2067">
        <v>1.639</v>
      </c>
      <c r="P2067">
        <f t="shared" si="453"/>
        <v>1.6390000000000002E-2</v>
      </c>
      <c r="R2067" s="1">
        <v>43161</v>
      </c>
      <c r="S2067">
        <v>2.2519999999999998</v>
      </c>
      <c r="T2067">
        <f t="shared" si="454"/>
        <v>2.2519999999999998E-2</v>
      </c>
      <c r="V2067" s="1">
        <v>43160</v>
      </c>
      <c r="W2067">
        <v>2.4500000000000002</v>
      </c>
      <c r="X2067">
        <f t="shared" si="455"/>
        <v>2.4500000000000001E-2</v>
      </c>
      <c r="AB2067" s="1">
        <v>43083</v>
      </c>
      <c r="AC2067">
        <v>206.52109999999999</v>
      </c>
      <c r="AD2067">
        <f t="shared" si="456"/>
        <v>2.0652109999999997</v>
      </c>
      <c r="AF2067" s="1">
        <v>43104</v>
      </c>
      <c r="AG2067">
        <v>-0.32900000000000001</v>
      </c>
      <c r="AH2067">
        <f t="shared" si="457"/>
        <v>-3.29E-3</v>
      </c>
      <c r="AJ2067" s="1">
        <v>43104</v>
      </c>
      <c r="AK2067">
        <v>-0.27100000000000002</v>
      </c>
      <c r="AL2067">
        <f t="shared" si="458"/>
        <v>-2.7100000000000002E-3</v>
      </c>
      <c r="AN2067" s="1">
        <v>43161</v>
      </c>
      <c r="AO2067">
        <v>-0.28000000000000003</v>
      </c>
      <c r="AP2067">
        <f t="shared" si="459"/>
        <v>-2.8000000000000004E-3</v>
      </c>
      <c r="AS2067" s="1">
        <v>43133</v>
      </c>
      <c r="AT2067">
        <v>0.46539999999999998</v>
      </c>
      <c r="AU2067">
        <f t="shared" si="460"/>
        <v>4.6540000000000002E-3</v>
      </c>
      <c r="AX2067" s="1"/>
    </row>
    <row r="2068" spans="1:50" x14ac:dyDescent="0.3">
      <c r="A2068" s="19">
        <f t="shared" si="461"/>
        <v>48809</v>
      </c>
      <c r="B2068">
        <f t="shared" ca="1" si="448"/>
        <v>-7.447222222222222</v>
      </c>
      <c r="C2068">
        <f ca="1">IF(currency="USD",'Future et co'!D2068,IF(currency="EUR",'Future et co'!E2068,IF(currency="GBP",'Future et co'!F2068,FALSE)))</f>
        <v>3.5830000000000001E-2</v>
      </c>
      <c r="D2068">
        <f t="shared" ca="1" si="449"/>
        <v>3.5830000000000001E-2</v>
      </c>
      <c r="E2068">
        <f t="shared" ca="1" si="450"/>
        <v>2.1409999999999998E-2</v>
      </c>
      <c r="F2068">
        <f t="shared" ca="1" si="451"/>
        <v>3.7088999999999997E-2</v>
      </c>
      <c r="J2068" s="1">
        <v>43130</v>
      </c>
      <c r="K2068">
        <v>1.5089999999999999</v>
      </c>
      <c r="L2068">
        <f t="shared" si="452"/>
        <v>1.5089999999999999E-2</v>
      </c>
      <c r="N2068" s="1">
        <v>43131</v>
      </c>
      <c r="O2068">
        <v>1.6259999999999999</v>
      </c>
      <c r="P2068">
        <f t="shared" si="453"/>
        <v>1.626E-2</v>
      </c>
      <c r="R2068" s="1">
        <v>43160</v>
      </c>
      <c r="S2068">
        <v>2.2440000000000002</v>
      </c>
      <c r="T2068">
        <f t="shared" si="454"/>
        <v>2.2440000000000002E-2</v>
      </c>
      <c r="V2068" s="1">
        <v>43159</v>
      </c>
      <c r="W2068">
        <v>2.5</v>
      </c>
      <c r="X2068">
        <f t="shared" si="455"/>
        <v>2.5000000000000001E-2</v>
      </c>
      <c r="AB2068" s="1">
        <v>43082</v>
      </c>
      <c r="AC2068">
        <v>206.57169999999999</v>
      </c>
      <c r="AD2068">
        <f t="shared" si="456"/>
        <v>2.0657169999999998</v>
      </c>
      <c r="AF2068" s="1">
        <v>43103</v>
      </c>
      <c r="AG2068">
        <v>-0.32900000000000001</v>
      </c>
      <c r="AH2068">
        <f t="shared" si="457"/>
        <v>-3.29E-3</v>
      </c>
      <c r="AJ2068" s="1">
        <v>43103</v>
      </c>
      <c r="AK2068">
        <v>-0.27100000000000002</v>
      </c>
      <c r="AL2068">
        <f t="shared" si="458"/>
        <v>-2.7100000000000002E-3</v>
      </c>
      <c r="AN2068" s="1">
        <v>43160</v>
      </c>
      <c r="AO2068">
        <v>-0.28000000000000003</v>
      </c>
      <c r="AP2068">
        <f t="shared" si="459"/>
        <v>-2.8000000000000004E-3</v>
      </c>
      <c r="AS2068" s="1">
        <v>43132</v>
      </c>
      <c r="AT2068">
        <v>0.4627</v>
      </c>
      <c r="AU2068">
        <f t="shared" si="460"/>
        <v>4.627E-3</v>
      </c>
      <c r="AX2068" s="1"/>
    </row>
    <row r="2069" spans="1:50" x14ac:dyDescent="0.3">
      <c r="A2069" s="19">
        <f t="shared" si="461"/>
        <v>48810</v>
      </c>
      <c r="B2069">
        <f t="shared" ca="1" si="448"/>
        <v>-7.45</v>
      </c>
      <c r="C2069">
        <f ca="1">IF(currency="USD",'Future et co'!D2069,IF(currency="EUR",'Future et co'!E2069,IF(currency="GBP",'Future et co'!F2069,FALSE)))</f>
        <v>3.5830000000000001E-2</v>
      </c>
      <c r="D2069">
        <f t="shared" ca="1" si="449"/>
        <v>3.5830000000000001E-2</v>
      </c>
      <c r="E2069">
        <f t="shared" ca="1" si="450"/>
        <v>2.1409999999999998E-2</v>
      </c>
      <c r="F2069">
        <f t="shared" ca="1" si="451"/>
        <v>3.7088999999999997E-2</v>
      </c>
      <c r="J2069" s="1">
        <v>43129</v>
      </c>
      <c r="K2069">
        <v>1.51</v>
      </c>
      <c r="L2069">
        <f t="shared" si="452"/>
        <v>1.5100000000000001E-2</v>
      </c>
      <c r="N2069" s="1">
        <v>43130</v>
      </c>
      <c r="O2069">
        <v>1.621</v>
      </c>
      <c r="P2069">
        <f t="shared" si="453"/>
        <v>1.6209999999999999E-2</v>
      </c>
      <c r="R2069" s="1">
        <v>43159</v>
      </c>
      <c r="S2069">
        <v>2.2890000000000001</v>
      </c>
      <c r="T2069">
        <f t="shared" si="454"/>
        <v>2.2890000000000001E-2</v>
      </c>
      <c r="V2069" s="1">
        <v>43158</v>
      </c>
      <c r="W2069">
        <v>2.5150000000000001</v>
      </c>
      <c r="X2069">
        <f t="shared" si="455"/>
        <v>2.5150000000000002E-2</v>
      </c>
      <c r="AB2069" s="1">
        <v>43081</v>
      </c>
      <c r="AC2069">
        <v>206.57169999999999</v>
      </c>
      <c r="AD2069">
        <f t="shared" si="456"/>
        <v>2.0657169999999998</v>
      </c>
      <c r="AF2069" s="1">
        <v>43102</v>
      </c>
      <c r="AG2069">
        <v>-0.32900000000000001</v>
      </c>
      <c r="AH2069">
        <f t="shared" si="457"/>
        <v>-3.29E-3</v>
      </c>
      <c r="AJ2069" s="1">
        <v>43102</v>
      </c>
      <c r="AK2069">
        <v>-0.27100000000000002</v>
      </c>
      <c r="AL2069">
        <f t="shared" si="458"/>
        <v>-2.7100000000000002E-3</v>
      </c>
      <c r="AN2069" s="1">
        <v>43159</v>
      </c>
      <c r="AO2069">
        <v>-0.27</v>
      </c>
      <c r="AP2069">
        <f t="shared" si="459"/>
        <v>-2.7000000000000001E-3</v>
      </c>
      <c r="AS2069" s="1">
        <v>43131</v>
      </c>
      <c r="AT2069">
        <v>0.4627</v>
      </c>
      <c r="AU2069">
        <f t="shared" si="460"/>
        <v>4.627E-3</v>
      </c>
      <c r="AX2069" s="1"/>
    </row>
    <row r="2070" spans="1:50" x14ac:dyDescent="0.3">
      <c r="A2070" s="19">
        <f t="shared" si="461"/>
        <v>48813</v>
      </c>
      <c r="B2070">
        <f t="shared" ca="1" si="448"/>
        <v>-7.458333333333333</v>
      </c>
      <c r="C2070">
        <f ca="1">IF(currency="USD",'Future et co'!D2070,IF(currency="EUR",'Future et co'!E2070,IF(currency="GBP",'Future et co'!F2070,FALSE)))</f>
        <v>3.5830000000000001E-2</v>
      </c>
      <c r="D2070">
        <f t="shared" ca="1" si="449"/>
        <v>3.5830000000000001E-2</v>
      </c>
      <c r="E2070">
        <f t="shared" ca="1" si="450"/>
        <v>2.1409999999999998E-2</v>
      </c>
      <c r="F2070">
        <f t="shared" ca="1" si="451"/>
        <v>3.7088999999999997E-2</v>
      </c>
      <c r="J2070" s="1">
        <v>43126</v>
      </c>
      <c r="K2070">
        <v>1.5109999999999999</v>
      </c>
      <c r="L2070">
        <f t="shared" si="452"/>
        <v>1.5109999999999998E-2</v>
      </c>
      <c r="N2070" s="1">
        <v>43129</v>
      </c>
      <c r="O2070">
        <v>1.615</v>
      </c>
      <c r="P2070">
        <f t="shared" si="453"/>
        <v>1.6150000000000001E-2</v>
      </c>
      <c r="R2070" s="1">
        <v>43158</v>
      </c>
      <c r="S2070">
        <v>2.2999999999999998</v>
      </c>
      <c r="T2070">
        <f t="shared" si="454"/>
        <v>2.3E-2</v>
      </c>
      <c r="V2070" s="1">
        <v>43157</v>
      </c>
      <c r="W2070">
        <v>2.4643000000000002</v>
      </c>
      <c r="X2070">
        <f t="shared" si="455"/>
        <v>2.4643000000000002E-2</v>
      </c>
      <c r="AB2070" s="1">
        <v>43080</v>
      </c>
      <c r="AC2070">
        <v>207.03980000000001</v>
      </c>
      <c r="AD2070">
        <f t="shared" si="456"/>
        <v>2.070398</v>
      </c>
      <c r="AF2070" s="1">
        <v>43098</v>
      </c>
      <c r="AG2070">
        <v>-0.32900000000000001</v>
      </c>
      <c r="AH2070">
        <f t="shared" si="457"/>
        <v>-3.29E-3</v>
      </c>
      <c r="AJ2070" s="1">
        <v>43098</v>
      </c>
      <c r="AK2070">
        <v>-0.27100000000000002</v>
      </c>
      <c r="AL2070">
        <f t="shared" si="458"/>
        <v>-2.7100000000000002E-3</v>
      </c>
      <c r="AN2070" s="1">
        <v>43158</v>
      </c>
      <c r="AO2070">
        <v>-0.27</v>
      </c>
      <c r="AP2070">
        <f t="shared" si="459"/>
        <v>-2.7000000000000001E-3</v>
      </c>
      <c r="AS2070" s="1">
        <v>43130</v>
      </c>
      <c r="AT2070">
        <v>0.46360000000000001</v>
      </c>
      <c r="AU2070">
        <f t="shared" si="460"/>
        <v>4.6360000000000004E-3</v>
      </c>
      <c r="AX2070" s="1"/>
    </row>
    <row r="2071" spans="1:50" x14ac:dyDescent="0.3">
      <c r="A2071" s="19">
        <f t="shared" si="461"/>
        <v>48814</v>
      </c>
      <c r="B2071">
        <f t="shared" ca="1" si="448"/>
        <v>-7.4611111111111112</v>
      </c>
      <c r="C2071">
        <f ca="1">IF(currency="USD",'Future et co'!D2071,IF(currency="EUR",'Future et co'!E2071,IF(currency="GBP",'Future et co'!F2071,FALSE)))</f>
        <v>3.5830000000000001E-2</v>
      </c>
      <c r="D2071">
        <f t="shared" ca="1" si="449"/>
        <v>3.5830000000000001E-2</v>
      </c>
      <c r="E2071">
        <f t="shared" ca="1" si="450"/>
        <v>2.1409999999999998E-2</v>
      </c>
      <c r="F2071">
        <f t="shared" ca="1" si="451"/>
        <v>3.7088999999999997E-2</v>
      </c>
      <c r="J2071" s="1">
        <v>43125</v>
      </c>
      <c r="K2071">
        <v>1.508</v>
      </c>
      <c r="L2071">
        <f t="shared" si="452"/>
        <v>1.508E-2</v>
      </c>
      <c r="N2071" s="1">
        <v>43126</v>
      </c>
      <c r="O2071">
        <v>1.6160000000000001</v>
      </c>
      <c r="P2071">
        <f t="shared" si="453"/>
        <v>1.6160000000000001E-2</v>
      </c>
      <c r="R2071" s="1">
        <v>43157</v>
      </c>
      <c r="S2071">
        <v>2.2530000000000001</v>
      </c>
      <c r="T2071">
        <f t="shared" si="454"/>
        <v>2.2530000000000001E-2</v>
      </c>
      <c r="V2071" s="1">
        <v>43154</v>
      </c>
      <c r="W2071">
        <v>2.4550000000000001</v>
      </c>
      <c r="X2071">
        <f t="shared" si="455"/>
        <v>2.4550000000000002E-2</v>
      </c>
      <c r="AB2071" s="1">
        <v>43077</v>
      </c>
      <c r="AC2071">
        <v>206.8374</v>
      </c>
      <c r="AD2071">
        <f t="shared" si="456"/>
        <v>2.0683739999999999</v>
      </c>
      <c r="AF2071" s="1">
        <v>43097</v>
      </c>
      <c r="AG2071">
        <v>-0.32900000000000001</v>
      </c>
      <c r="AH2071">
        <f t="shared" si="457"/>
        <v>-3.29E-3</v>
      </c>
      <c r="AJ2071" s="1">
        <v>43097</v>
      </c>
      <c r="AK2071">
        <v>-0.27100000000000002</v>
      </c>
      <c r="AL2071">
        <f t="shared" si="458"/>
        <v>-2.7100000000000002E-3</v>
      </c>
      <c r="AN2071" s="1">
        <v>43157</v>
      </c>
      <c r="AO2071">
        <v>-0.27</v>
      </c>
      <c r="AP2071">
        <f t="shared" si="459"/>
        <v>-2.7000000000000001E-3</v>
      </c>
      <c r="AS2071" s="1">
        <v>43129</v>
      </c>
      <c r="AT2071">
        <v>0.46339999999999998</v>
      </c>
      <c r="AU2071">
        <f t="shared" si="460"/>
        <v>4.6340000000000001E-3</v>
      </c>
      <c r="AX2071" s="1"/>
    </row>
    <row r="2072" spans="1:50" x14ac:dyDescent="0.3">
      <c r="A2072" s="19">
        <f t="shared" si="461"/>
        <v>48815</v>
      </c>
      <c r="B2072">
        <f t="shared" ca="1" si="448"/>
        <v>-7.4638888888888886</v>
      </c>
      <c r="C2072">
        <f ca="1">IF(currency="USD",'Future et co'!D2072,IF(currency="EUR",'Future et co'!E2072,IF(currency="GBP",'Future et co'!F2072,FALSE)))</f>
        <v>3.5830000000000001E-2</v>
      </c>
      <c r="D2072">
        <f t="shared" ca="1" si="449"/>
        <v>3.5830000000000001E-2</v>
      </c>
      <c r="E2072">
        <f t="shared" ca="1" si="450"/>
        <v>2.1409999999999998E-2</v>
      </c>
      <c r="F2072">
        <f t="shared" ca="1" si="451"/>
        <v>3.7088999999999997E-2</v>
      </c>
      <c r="J2072" s="1">
        <v>43124</v>
      </c>
      <c r="K2072">
        <v>1.494</v>
      </c>
      <c r="L2072">
        <f t="shared" si="452"/>
        <v>1.494E-2</v>
      </c>
      <c r="N2072" s="1">
        <v>43125</v>
      </c>
      <c r="O2072">
        <v>1.609</v>
      </c>
      <c r="P2072">
        <f t="shared" si="453"/>
        <v>1.609E-2</v>
      </c>
      <c r="R2072" s="1">
        <v>43154</v>
      </c>
      <c r="S2072">
        <v>2.2360000000000002</v>
      </c>
      <c r="T2072">
        <f t="shared" si="454"/>
        <v>2.2360000000000001E-2</v>
      </c>
      <c r="V2072" s="1">
        <v>43153</v>
      </c>
      <c r="W2072">
        <v>2.4630000000000001</v>
      </c>
      <c r="X2072">
        <f t="shared" si="455"/>
        <v>2.4629999999999999E-2</v>
      </c>
      <c r="AB2072" s="1">
        <v>43076</v>
      </c>
      <c r="AC2072">
        <v>207.05250000000001</v>
      </c>
      <c r="AD2072">
        <f t="shared" si="456"/>
        <v>2.0705249999999999</v>
      </c>
      <c r="AF2072" s="1">
        <v>43096</v>
      </c>
      <c r="AG2072">
        <v>-0.32900000000000001</v>
      </c>
      <c r="AH2072">
        <f t="shared" si="457"/>
        <v>-3.29E-3</v>
      </c>
      <c r="AJ2072" s="1">
        <v>43096</v>
      </c>
      <c r="AK2072">
        <v>-0.27100000000000002</v>
      </c>
      <c r="AL2072">
        <f t="shared" si="458"/>
        <v>-2.7100000000000002E-3</v>
      </c>
      <c r="AN2072" s="1">
        <v>43154</v>
      </c>
      <c r="AO2072">
        <v>-0.25</v>
      </c>
      <c r="AP2072">
        <f t="shared" si="459"/>
        <v>-2.5000000000000001E-3</v>
      </c>
      <c r="AS2072" s="1">
        <v>43126</v>
      </c>
      <c r="AT2072">
        <v>0.46310000000000001</v>
      </c>
      <c r="AU2072">
        <f t="shared" si="460"/>
        <v>4.6309999999999997E-3</v>
      </c>
      <c r="AX2072" s="1"/>
    </row>
    <row r="2073" spans="1:50" x14ac:dyDescent="0.3">
      <c r="A2073" s="19">
        <f t="shared" si="461"/>
        <v>48816</v>
      </c>
      <c r="B2073">
        <f t="shared" ca="1" si="448"/>
        <v>-7.4666666666666668</v>
      </c>
      <c r="C2073">
        <f ca="1">IF(currency="USD",'Future et co'!D2073,IF(currency="EUR",'Future et co'!E2073,IF(currency="GBP",'Future et co'!F2073,FALSE)))</f>
        <v>3.5830000000000001E-2</v>
      </c>
      <c r="D2073">
        <f t="shared" ca="1" si="449"/>
        <v>3.5830000000000001E-2</v>
      </c>
      <c r="E2073">
        <f t="shared" ca="1" si="450"/>
        <v>2.1409999999999998E-2</v>
      </c>
      <c r="F2073">
        <f t="shared" ca="1" si="451"/>
        <v>3.7088999999999997E-2</v>
      </c>
      <c r="J2073" s="1">
        <v>43123</v>
      </c>
      <c r="K2073">
        <v>1.484</v>
      </c>
      <c r="L2073">
        <f t="shared" si="452"/>
        <v>1.4839999999999999E-2</v>
      </c>
      <c r="N2073" s="1">
        <v>43124</v>
      </c>
      <c r="O2073">
        <v>1.5980000000000001</v>
      </c>
      <c r="P2073">
        <f t="shared" si="453"/>
        <v>1.5980000000000001E-2</v>
      </c>
      <c r="R2073" s="1">
        <v>43153</v>
      </c>
      <c r="S2073">
        <v>2.2429999999999999</v>
      </c>
      <c r="T2073">
        <f t="shared" si="454"/>
        <v>2.2429999999999999E-2</v>
      </c>
      <c r="V2073" s="1">
        <v>43152</v>
      </c>
      <c r="W2073">
        <v>2.496</v>
      </c>
      <c r="X2073">
        <f t="shared" si="455"/>
        <v>2.496E-2</v>
      </c>
      <c r="AB2073" s="1">
        <v>43075</v>
      </c>
      <c r="AC2073">
        <v>206.88800000000001</v>
      </c>
      <c r="AD2073">
        <f t="shared" si="456"/>
        <v>2.0688800000000001</v>
      </c>
      <c r="AF2073" s="1">
        <v>43091</v>
      </c>
      <c r="AG2073">
        <v>-0.32900000000000001</v>
      </c>
      <c r="AH2073">
        <f t="shared" si="457"/>
        <v>-3.29E-3</v>
      </c>
      <c r="AJ2073" s="1">
        <v>43091</v>
      </c>
      <c r="AK2073">
        <v>-0.27100000000000002</v>
      </c>
      <c r="AL2073">
        <f t="shared" si="458"/>
        <v>-2.7100000000000002E-3</v>
      </c>
      <c r="AN2073" s="1">
        <v>43153</v>
      </c>
      <c r="AO2073">
        <v>-0.27</v>
      </c>
      <c r="AP2073">
        <f t="shared" si="459"/>
        <v>-2.7000000000000001E-3</v>
      </c>
      <c r="AS2073" s="1">
        <v>43125</v>
      </c>
      <c r="AT2073">
        <v>0.46450000000000002</v>
      </c>
      <c r="AU2073">
        <f t="shared" si="460"/>
        <v>4.6449999999999998E-3</v>
      </c>
      <c r="AX2073" s="1"/>
    </row>
    <row r="2074" spans="1:50" x14ac:dyDescent="0.3">
      <c r="A2074" s="19">
        <f t="shared" si="461"/>
        <v>48817</v>
      </c>
      <c r="B2074">
        <f t="shared" ca="1" si="448"/>
        <v>-7.4694444444444441</v>
      </c>
      <c r="C2074">
        <f ca="1">IF(currency="USD",'Future et co'!D2074,IF(currency="EUR",'Future et co'!E2074,IF(currency="GBP",'Future et co'!F2074,FALSE)))</f>
        <v>3.5830000000000001E-2</v>
      </c>
      <c r="D2074">
        <f t="shared" ca="1" si="449"/>
        <v>3.5830000000000001E-2</v>
      </c>
      <c r="E2074">
        <f t="shared" ca="1" si="450"/>
        <v>2.1409999999999998E-2</v>
      </c>
      <c r="F2074">
        <f t="shared" ca="1" si="451"/>
        <v>3.7088999999999997E-2</v>
      </c>
      <c r="J2074" s="1">
        <v>43122</v>
      </c>
      <c r="K2074">
        <v>1.486</v>
      </c>
      <c r="L2074">
        <f t="shared" si="452"/>
        <v>1.486E-2</v>
      </c>
      <c r="N2074" s="1">
        <v>43123</v>
      </c>
      <c r="O2074">
        <v>1.597</v>
      </c>
      <c r="P2074">
        <f t="shared" si="453"/>
        <v>1.5969999999999998E-2</v>
      </c>
      <c r="R2074" s="1">
        <v>43152</v>
      </c>
      <c r="S2074">
        <v>2.2589999999999999</v>
      </c>
      <c r="T2074">
        <f t="shared" si="454"/>
        <v>2.2589999999999999E-2</v>
      </c>
      <c r="V2074" s="1">
        <v>43151</v>
      </c>
      <c r="W2074">
        <v>2.4529999999999998</v>
      </c>
      <c r="X2074">
        <f t="shared" si="455"/>
        <v>2.453E-2</v>
      </c>
      <c r="AB2074" s="1">
        <v>43074</v>
      </c>
      <c r="AC2074">
        <v>206.4325</v>
      </c>
      <c r="AD2074">
        <f t="shared" si="456"/>
        <v>2.0643250000000002</v>
      </c>
      <c r="AF2074" s="1">
        <v>43090</v>
      </c>
      <c r="AG2074">
        <v>-0.32900000000000001</v>
      </c>
      <c r="AH2074">
        <f t="shared" si="457"/>
        <v>-3.29E-3</v>
      </c>
      <c r="AJ2074" s="1">
        <v>43090</v>
      </c>
      <c r="AK2074">
        <v>-0.27100000000000002</v>
      </c>
      <c r="AL2074">
        <f t="shared" si="458"/>
        <v>-2.7100000000000002E-3</v>
      </c>
      <c r="AN2074" s="1">
        <v>43152</v>
      </c>
      <c r="AO2074">
        <v>-0.27</v>
      </c>
      <c r="AP2074">
        <f t="shared" si="459"/>
        <v>-2.7000000000000001E-3</v>
      </c>
      <c r="AS2074" s="1">
        <v>43124</v>
      </c>
      <c r="AT2074">
        <v>0.4627</v>
      </c>
      <c r="AU2074">
        <f t="shared" si="460"/>
        <v>4.627E-3</v>
      </c>
      <c r="AX2074" s="1"/>
    </row>
    <row r="2075" spans="1:50" x14ac:dyDescent="0.3">
      <c r="A2075" s="19">
        <f t="shared" si="461"/>
        <v>48820</v>
      </c>
      <c r="B2075">
        <f t="shared" ca="1" si="448"/>
        <v>-7.4777777777777779</v>
      </c>
      <c r="C2075">
        <f ca="1">IF(currency="USD",'Future et co'!D2075,IF(currency="EUR",'Future et co'!E2075,IF(currency="GBP",'Future et co'!F2075,FALSE)))</f>
        <v>3.5830000000000001E-2</v>
      </c>
      <c r="D2075">
        <f t="shared" ca="1" si="449"/>
        <v>3.5830000000000001E-2</v>
      </c>
      <c r="E2075">
        <f t="shared" ca="1" si="450"/>
        <v>2.1409999999999998E-2</v>
      </c>
      <c r="F2075">
        <f t="shared" ca="1" si="451"/>
        <v>3.7088999999999997E-2</v>
      </c>
      <c r="J2075" s="1">
        <v>43119</v>
      </c>
      <c r="K2075">
        <v>1.4790000000000001</v>
      </c>
      <c r="L2075">
        <f t="shared" si="452"/>
        <v>1.4790000000000001E-2</v>
      </c>
      <c r="N2075" s="1">
        <v>43122</v>
      </c>
      <c r="O2075">
        <v>1.593</v>
      </c>
      <c r="P2075">
        <f t="shared" si="453"/>
        <v>1.593E-2</v>
      </c>
      <c r="R2075" s="1">
        <v>43151</v>
      </c>
      <c r="S2075">
        <v>2.226</v>
      </c>
      <c r="T2075">
        <f t="shared" si="454"/>
        <v>2.2259999999999999E-2</v>
      </c>
      <c r="V2075" s="1">
        <v>43150</v>
      </c>
      <c r="W2075">
        <v>2.4460000000000002</v>
      </c>
      <c r="X2075">
        <f t="shared" si="455"/>
        <v>2.4460000000000003E-2</v>
      </c>
      <c r="AB2075" s="1">
        <v>43073</v>
      </c>
      <c r="AC2075">
        <v>206.18</v>
      </c>
      <c r="AD2075">
        <f t="shared" si="456"/>
        <v>2.0617999999999999</v>
      </c>
      <c r="AF2075" s="1">
        <v>43089</v>
      </c>
      <c r="AG2075">
        <v>-0.32900000000000001</v>
      </c>
      <c r="AH2075">
        <f t="shared" si="457"/>
        <v>-3.29E-3</v>
      </c>
      <c r="AJ2075" s="1">
        <v>43089</v>
      </c>
      <c r="AK2075">
        <v>-0.27100000000000002</v>
      </c>
      <c r="AL2075">
        <f t="shared" si="458"/>
        <v>-2.7100000000000002E-3</v>
      </c>
      <c r="AN2075" s="1">
        <v>43151</v>
      </c>
      <c r="AO2075">
        <v>-0.28000000000000003</v>
      </c>
      <c r="AP2075">
        <f t="shared" si="459"/>
        <v>-2.8000000000000004E-3</v>
      </c>
      <c r="AS2075" s="1">
        <v>43123</v>
      </c>
      <c r="AT2075">
        <v>0.46350000000000002</v>
      </c>
      <c r="AU2075">
        <f t="shared" si="460"/>
        <v>4.6350000000000002E-3</v>
      </c>
      <c r="AX2075" s="1"/>
    </row>
    <row r="2076" spans="1:50" x14ac:dyDescent="0.3">
      <c r="A2076" s="19">
        <f t="shared" si="461"/>
        <v>48821</v>
      </c>
      <c r="B2076">
        <f t="shared" ca="1" si="448"/>
        <v>-7.4805555555555552</v>
      </c>
      <c r="C2076">
        <f ca="1">IF(currency="USD",'Future et co'!D2076,IF(currency="EUR",'Future et co'!E2076,IF(currency="GBP",'Future et co'!F2076,FALSE)))</f>
        <v>3.5830000000000001E-2</v>
      </c>
      <c r="D2076">
        <f t="shared" ca="1" si="449"/>
        <v>3.5830000000000001E-2</v>
      </c>
      <c r="E2076">
        <f t="shared" ca="1" si="450"/>
        <v>2.1409999999999998E-2</v>
      </c>
      <c r="F2076">
        <f t="shared" ca="1" si="451"/>
        <v>3.7088999999999997E-2</v>
      </c>
      <c r="J2076" s="1">
        <v>43118</v>
      </c>
      <c r="K2076">
        <v>1.48</v>
      </c>
      <c r="L2076">
        <f t="shared" si="452"/>
        <v>1.4800000000000001E-2</v>
      </c>
      <c r="N2076" s="1">
        <v>43119</v>
      </c>
      <c r="O2076">
        <v>1.5960000000000001</v>
      </c>
      <c r="P2076">
        <f t="shared" si="453"/>
        <v>1.5960000000000002E-2</v>
      </c>
      <c r="R2076" s="1">
        <v>43150</v>
      </c>
      <c r="S2076">
        <v>2.2050000000000001</v>
      </c>
      <c r="T2076">
        <f t="shared" si="454"/>
        <v>2.205E-2</v>
      </c>
      <c r="V2076" s="1">
        <v>43147</v>
      </c>
      <c r="W2076">
        <v>2.411</v>
      </c>
      <c r="X2076">
        <f t="shared" si="455"/>
        <v>2.4109999999999999E-2</v>
      </c>
      <c r="AB2076" s="1">
        <v>43070</v>
      </c>
      <c r="AC2076">
        <v>206.8366</v>
      </c>
      <c r="AD2076">
        <f t="shared" si="456"/>
        <v>2.0683660000000001</v>
      </c>
      <c r="AF2076" s="1">
        <v>43088</v>
      </c>
      <c r="AG2076">
        <v>-0.32900000000000001</v>
      </c>
      <c r="AH2076">
        <f t="shared" si="457"/>
        <v>-3.29E-3</v>
      </c>
      <c r="AJ2076" s="1">
        <v>43088</v>
      </c>
      <c r="AK2076">
        <v>-0.27400000000000002</v>
      </c>
      <c r="AL2076">
        <f t="shared" si="458"/>
        <v>-2.7400000000000002E-3</v>
      </c>
      <c r="AN2076" s="1">
        <v>43150</v>
      </c>
      <c r="AO2076">
        <v>-0.28000000000000003</v>
      </c>
      <c r="AP2076">
        <f t="shared" si="459"/>
        <v>-2.8000000000000004E-3</v>
      </c>
      <c r="AS2076" s="1">
        <v>43122</v>
      </c>
      <c r="AT2076">
        <v>0.4617</v>
      </c>
      <c r="AU2076">
        <f t="shared" si="460"/>
        <v>4.6169999999999996E-3</v>
      </c>
      <c r="AX2076" s="1"/>
    </row>
    <row r="2077" spans="1:50" x14ac:dyDescent="0.3">
      <c r="A2077" s="19">
        <f t="shared" si="461"/>
        <v>48822</v>
      </c>
      <c r="B2077">
        <f t="shared" ca="1" si="448"/>
        <v>-7.4833333333333334</v>
      </c>
      <c r="C2077">
        <f ca="1">IF(currency="USD",'Future et co'!D2077,IF(currency="EUR",'Future et co'!E2077,IF(currency="GBP",'Future et co'!F2077,FALSE)))</f>
        <v>3.5830000000000001E-2</v>
      </c>
      <c r="D2077">
        <f t="shared" ca="1" si="449"/>
        <v>3.5830000000000001E-2</v>
      </c>
      <c r="E2077">
        <f t="shared" ca="1" si="450"/>
        <v>2.1409999999999998E-2</v>
      </c>
      <c r="F2077">
        <f t="shared" ca="1" si="451"/>
        <v>3.7088999999999997E-2</v>
      </c>
      <c r="J2077" s="1">
        <v>43117</v>
      </c>
      <c r="K2077">
        <v>1.47</v>
      </c>
      <c r="L2077">
        <f t="shared" si="452"/>
        <v>1.47E-2</v>
      </c>
      <c r="N2077" s="1">
        <v>43118</v>
      </c>
      <c r="O2077">
        <v>1.5820000000000001</v>
      </c>
      <c r="P2077">
        <f t="shared" si="453"/>
        <v>1.5820000000000001E-2</v>
      </c>
      <c r="R2077" s="1">
        <v>43147</v>
      </c>
      <c r="S2077">
        <v>2.1989999999999998</v>
      </c>
      <c r="T2077">
        <f t="shared" si="454"/>
        <v>2.1989999999999999E-2</v>
      </c>
      <c r="V2077" s="1">
        <v>43146</v>
      </c>
      <c r="W2077">
        <v>2.4378000000000002</v>
      </c>
      <c r="X2077">
        <f t="shared" si="455"/>
        <v>2.4378E-2</v>
      </c>
      <c r="AB2077" s="1">
        <v>43069</v>
      </c>
      <c r="AC2077">
        <v>205.47290000000001</v>
      </c>
      <c r="AD2077">
        <f t="shared" si="456"/>
        <v>2.054729</v>
      </c>
      <c r="AF2077" s="1">
        <v>43087</v>
      </c>
      <c r="AG2077">
        <v>-0.32900000000000001</v>
      </c>
      <c r="AH2077">
        <f t="shared" si="457"/>
        <v>-3.29E-3</v>
      </c>
      <c r="AJ2077" s="1">
        <v>43087</v>
      </c>
      <c r="AK2077">
        <v>-0.27100000000000002</v>
      </c>
      <c r="AL2077">
        <f t="shared" si="458"/>
        <v>-2.7100000000000002E-3</v>
      </c>
      <c r="AN2077" s="1">
        <v>43147</v>
      </c>
      <c r="AO2077">
        <v>-0.28000000000000003</v>
      </c>
      <c r="AP2077">
        <f t="shared" si="459"/>
        <v>-2.8000000000000004E-3</v>
      </c>
      <c r="AS2077" s="1">
        <v>43119</v>
      </c>
      <c r="AT2077">
        <v>0.46210000000000001</v>
      </c>
      <c r="AU2077">
        <f t="shared" si="460"/>
        <v>4.6210000000000001E-3</v>
      </c>
      <c r="AX2077" s="1"/>
    </row>
    <row r="2078" spans="1:50" x14ac:dyDescent="0.3">
      <c r="A2078" s="19">
        <f t="shared" si="461"/>
        <v>48823</v>
      </c>
      <c r="B2078">
        <f t="shared" ca="1" si="448"/>
        <v>-7.4861111111111107</v>
      </c>
      <c r="C2078">
        <f ca="1">IF(currency="USD",'Future et co'!D2078,IF(currency="EUR",'Future et co'!E2078,IF(currency="GBP",'Future et co'!F2078,FALSE)))</f>
        <v>3.5830000000000001E-2</v>
      </c>
      <c r="D2078">
        <f t="shared" ca="1" si="449"/>
        <v>3.5830000000000001E-2</v>
      </c>
      <c r="E2078">
        <f t="shared" ca="1" si="450"/>
        <v>2.1409999999999998E-2</v>
      </c>
      <c r="F2078">
        <f t="shared" ca="1" si="451"/>
        <v>3.7088999999999997E-2</v>
      </c>
      <c r="J2078" s="1">
        <v>43116</v>
      </c>
      <c r="K2078">
        <v>1.468</v>
      </c>
      <c r="L2078">
        <f t="shared" si="452"/>
        <v>1.468E-2</v>
      </c>
      <c r="N2078" s="1">
        <v>43117</v>
      </c>
      <c r="O2078">
        <v>1.589</v>
      </c>
      <c r="P2078">
        <f t="shared" si="453"/>
        <v>1.5890000000000001E-2</v>
      </c>
      <c r="R2078" s="1">
        <v>43146</v>
      </c>
      <c r="S2078">
        <v>2.1960000000000002</v>
      </c>
      <c r="T2078">
        <f t="shared" si="454"/>
        <v>2.196E-2</v>
      </c>
      <c r="V2078" s="1">
        <v>43145</v>
      </c>
      <c r="W2078">
        <v>2.4039999999999999</v>
      </c>
      <c r="X2078">
        <f t="shared" si="455"/>
        <v>2.4039999999999999E-2</v>
      </c>
      <c r="AB2078" s="1">
        <v>43068</v>
      </c>
      <c r="AC2078">
        <v>205.16980000000001</v>
      </c>
      <c r="AD2078">
        <f t="shared" si="456"/>
        <v>2.051698</v>
      </c>
      <c r="AF2078" s="1">
        <v>43084</v>
      </c>
      <c r="AG2078">
        <v>-0.32900000000000001</v>
      </c>
      <c r="AH2078">
        <f t="shared" si="457"/>
        <v>-3.29E-3</v>
      </c>
      <c r="AJ2078" s="1">
        <v>43084</v>
      </c>
      <c r="AK2078">
        <v>-0.27200000000000002</v>
      </c>
      <c r="AL2078">
        <f t="shared" si="458"/>
        <v>-2.7200000000000002E-3</v>
      </c>
      <c r="AN2078" s="1">
        <v>43146</v>
      </c>
      <c r="AO2078">
        <v>-0.28000000000000003</v>
      </c>
      <c r="AP2078">
        <f t="shared" si="459"/>
        <v>-2.8000000000000004E-3</v>
      </c>
      <c r="AS2078" s="1">
        <v>43118</v>
      </c>
      <c r="AT2078">
        <v>0.46</v>
      </c>
      <c r="AU2078">
        <f t="shared" si="460"/>
        <v>4.5999999999999999E-3</v>
      </c>
      <c r="AX2078" s="1"/>
    </row>
    <row r="2079" spans="1:50" x14ac:dyDescent="0.3">
      <c r="A2079" s="19">
        <f t="shared" si="461"/>
        <v>48824</v>
      </c>
      <c r="B2079">
        <f t="shared" ca="1" si="448"/>
        <v>-7.4888888888888889</v>
      </c>
      <c r="C2079">
        <f ca="1">IF(currency="USD",'Future et co'!D2079,IF(currency="EUR",'Future et co'!E2079,IF(currency="GBP",'Future et co'!F2079,FALSE)))</f>
        <v>3.5830000000000001E-2</v>
      </c>
      <c r="D2079">
        <f t="shared" ca="1" si="449"/>
        <v>3.5830000000000001E-2</v>
      </c>
      <c r="E2079">
        <f t="shared" ca="1" si="450"/>
        <v>2.1409999999999998E-2</v>
      </c>
      <c r="F2079">
        <f t="shared" ca="1" si="451"/>
        <v>3.7088999999999997E-2</v>
      </c>
      <c r="J2079" s="1">
        <v>43115</v>
      </c>
      <c r="K2079">
        <v>1.466</v>
      </c>
      <c r="L2079">
        <f t="shared" si="452"/>
        <v>1.4659999999999999E-2</v>
      </c>
      <c r="N2079" s="1">
        <v>43116</v>
      </c>
      <c r="O2079">
        <v>1.585</v>
      </c>
      <c r="P2079">
        <f t="shared" si="453"/>
        <v>1.585E-2</v>
      </c>
      <c r="R2079" s="1">
        <v>43145</v>
      </c>
      <c r="S2079">
        <v>2.1779999999999999</v>
      </c>
      <c r="T2079">
        <f t="shared" si="454"/>
        <v>2.1780000000000001E-2</v>
      </c>
      <c r="V2079" s="1">
        <v>43144</v>
      </c>
      <c r="W2079">
        <v>2.331</v>
      </c>
      <c r="X2079">
        <f t="shared" si="455"/>
        <v>2.3310000000000001E-2</v>
      </c>
      <c r="AB2079" s="1">
        <v>43067</v>
      </c>
      <c r="AC2079">
        <v>206.0411</v>
      </c>
      <c r="AD2079">
        <f t="shared" si="456"/>
        <v>2.0604110000000002</v>
      </c>
      <c r="AF2079" s="1">
        <v>43083</v>
      </c>
      <c r="AG2079">
        <v>-0.33100000000000002</v>
      </c>
      <c r="AH2079">
        <f t="shared" si="457"/>
        <v>-3.31E-3</v>
      </c>
      <c r="AJ2079" s="1">
        <v>43083</v>
      </c>
      <c r="AK2079">
        <v>-0.27100000000000002</v>
      </c>
      <c r="AL2079">
        <f t="shared" si="458"/>
        <v>-2.7100000000000002E-3</v>
      </c>
      <c r="AN2079" s="1">
        <v>43145</v>
      </c>
      <c r="AO2079">
        <v>-0.28000000000000003</v>
      </c>
      <c r="AP2079">
        <f t="shared" si="459"/>
        <v>-2.8000000000000004E-3</v>
      </c>
      <c r="AS2079" s="1">
        <v>43117</v>
      </c>
      <c r="AT2079">
        <v>0.46060000000000001</v>
      </c>
      <c r="AU2079">
        <f t="shared" si="460"/>
        <v>4.6059999999999999E-3</v>
      </c>
      <c r="AX2079" s="1"/>
    </row>
    <row r="2080" spans="1:50" x14ac:dyDescent="0.3">
      <c r="A2080" s="19">
        <f t="shared" si="461"/>
        <v>48827</v>
      </c>
      <c r="B2080">
        <f t="shared" ca="1" si="448"/>
        <v>-7.4972222222222218</v>
      </c>
      <c r="C2080">
        <f ca="1">IF(currency="USD",'Future et co'!D2080,IF(currency="EUR",'Future et co'!E2080,IF(currency="GBP",'Future et co'!F2080,FALSE)))</f>
        <v>3.5830000000000001E-2</v>
      </c>
      <c r="D2080">
        <f t="shared" ca="1" si="449"/>
        <v>3.5830000000000001E-2</v>
      </c>
      <c r="E2080">
        <f t="shared" ca="1" si="450"/>
        <v>2.1409999999999998E-2</v>
      </c>
      <c r="F2080">
        <f t="shared" ca="1" si="451"/>
        <v>3.7088999999999997E-2</v>
      </c>
      <c r="J2080" s="1">
        <v>43112</v>
      </c>
      <c r="K2080">
        <v>1.4690000000000001</v>
      </c>
      <c r="L2080">
        <f t="shared" si="452"/>
        <v>1.4690000000000002E-2</v>
      </c>
      <c r="N2080" s="1">
        <v>43115</v>
      </c>
      <c r="O2080">
        <v>1.593</v>
      </c>
      <c r="P2080">
        <f t="shared" si="453"/>
        <v>1.593E-2</v>
      </c>
      <c r="R2080" s="1">
        <v>43144</v>
      </c>
      <c r="S2080">
        <v>2.1219999999999999</v>
      </c>
      <c r="T2080">
        <f t="shared" si="454"/>
        <v>2.1219999999999999E-2</v>
      </c>
      <c r="V2080" s="1">
        <v>43143</v>
      </c>
      <c r="W2080">
        <v>2.3210000000000002</v>
      </c>
      <c r="X2080">
        <f t="shared" si="455"/>
        <v>2.3210000000000001E-2</v>
      </c>
      <c r="AB2080" s="1">
        <v>43066</v>
      </c>
      <c r="AC2080">
        <v>205.96530000000001</v>
      </c>
      <c r="AD2080">
        <f t="shared" si="456"/>
        <v>2.059653</v>
      </c>
      <c r="AF2080" s="1">
        <v>43082</v>
      </c>
      <c r="AG2080">
        <v>-0.32900000000000001</v>
      </c>
      <c r="AH2080">
        <f t="shared" si="457"/>
        <v>-3.29E-3</v>
      </c>
      <c r="AJ2080" s="1">
        <v>43082</v>
      </c>
      <c r="AK2080">
        <v>-0.27300000000000002</v>
      </c>
      <c r="AL2080">
        <f t="shared" si="458"/>
        <v>-2.7300000000000002E-3</v>
      </c>
      <c r="AN2080" s="1">
        <v>43144</v>
      </c>
      <c r="AO2080">
        <v>-0.28000000000000003</v>
      </c>
      <c r="AP2080">
        <f t="shared" si="459"/>
        <v>-2.8000000000000004E-3</v>
      </c>
      <c r="AS2080" s="1">
        <v>43116</v>
      </c>
      <c r="AT2080">
        <v>0.46</v>
      </c>
      <c r="AU2080">
        <f t="shared" si="460"/>
        <v>4.5999999999999999E-3</v>
      </c>
      <c r="AX2080" s="1"/>
    </row>
    <row r="2081" spans="1:50" x14ac:dyDescent="0.3">
      <c r="A2081" s="19">
        <f t="shared" si="461"/>
        <v>48828</v>
      </c>
      <c r="B2081">
        <f t="shared" ca="1" si="448"/>
        <v>-7.5</v>
      </c>
      <c r="C2081">
        <f ca="1">IF(currency="USD",'Future et co'!D2081,IF(currency="EUR",'Future et co'!E2081,IF(currency="GBP",'Future et co'!F2081,FALSE)))</f>
        <v>3.5830000000000001E-2</v>
      </c>
      <c r="D2081">
        <f t="shared" ca="1" si="449"/>
        <v>3.5830000000000001E-2</v>
      </c>
      <c r="E2081">
        <f t="shared" ca="1" si="450"/>
        <v>2.1409999999999998E-2</v>
      </c>
      <c r="F2081">
        <f t="shared" ca="1" si="451"/>
        <v>3.7088999999999997E-2</v>
      </c>
      <c r="J2081" s="1">
        <v>43111</v>
      </c>
      <c r="K2081">
        <v>1.456</v>
      </c>
      <c r="L2081">
        <f t="shared" si="452"/>
        <v>1.456E-2</v>
      </c>
      <c r="N2081" s="1">
        <v>43112</v>
      </c>
      <c r="O2081">
        <v>1.579</v>
      </c>
      <c r="P2081">
        <f t="shared" si="453"/>
        <v>1.5789999999999998E-2</v>
      </c>
      <c r="R2081" s="1">
        <v>43143</v>
      </c>
      <c r="S2081">
        <v>2.1179999999999999</v>
      </c>
      <c r="T2081">
        <f t="shared" si="454"/>
        <v>2.1179999999999997E-2</v>
      </c>
      <c r="V2081" s="1">
        <v>43140</v>
      </c>
      <c r="W2081">
        <v>2.3010000000000002</v>
      </c>
      <c r="X2081">
        <f t="shared" si="455"/>
        <v>2.3010000000000003E-2</v>
      </c>
      <c r="AB2081" s="1">
        <v>43063</v>
      </c>
      <c r="AC2081">
        <v>205.6497</v>
      </c>
      <c r="AD2081">
        <f t="shared" si="456"/>
        <v>2.0564969999999998</v>
      </c>
      <c r="AF2081" s="1">
        <v>43081</v>
      </c>
      <c r="AG2081">
        <v>-0.32700000000000001</v>
      </c>
      <c r="AH2081">
        <f t="shared" si="457"/>
        <v>-3.2700000000000003E-3</v>
      </c>
      <c r="AJ2081" s="1">
        <v>43081</v>
      </c>
      <c r="AK2081">
        <v>-0.27100000000000002</v>
      </c>
      <c r="AL2081">
        <f t="shared" si="458"/>
        <v>-2.7100000000000002E-3</v>
      </c>
      <c r="AN2081" s="1">
        <v>43143</v>
      </c>
      <c r="AO2081">
        <v>-0.28000000000000003</v>
      </c>
      <c r="AP2081">
        <f t="shared" si="459"/>
        <v>-2.8000000000000004E-3</v>
      </c>
      <c r="AS2081" s="1">
        <v>43115</v>
      </c>
      <c r="AT2081">
        <v>0.46289999999999998</v>
      </c>
      <c r="AU2081">
        <f t="shared" si="460"/>
        <v>4.6289999999999994E-3</v>
      </c>
      <c r="AX2081" s="1"/>
    </row>
    <row r="2082" spans="1:50" x14ac:dyDescent="0.3">
      <c r="A2082" s="19">
        <f t="shared" si="461"/>
        <v>48829</v>
      </c>
      <c r="B2082">
        <f t="shared" ca="1" si="448"/>
        <v>-7.5027777777777782</v>
      </c>
      <c r="C2082">
        <f ca="1">IF(currency="USD",'Future et co'!D2082,IF(currency="EUR",'Future et co'!E2082,IF(currency="GBP",'Future et co'!F2082,FALSE)))</f>
        <v>3.5830000000000001E-2</v>
      </c>
      <c r="D2082">
        <f t="shared" ca="1" si="449"/>
        <v>3.5830000000000001E-2</v>
      </c>
      <c r="E2082">
        <f t="shared" ca="1" si="450"/>
        <v>2.1409999999999998E-2</v>
      </c>
      <c r="F2082">
        <f t="shared" ca="1" si="451"/>
        <v>3.7088999999999997E-2</v>
      </c>
      <c r="J2082" s="1">
        <v>43110</v>
      </c>
      <c r="K2082">
        <v>1.4470000000000001</v>
      </c>
      <c r="L2082">
        <f t="shared" si="452"/>
        <v>1.447E-2</v>
      </c>
      <c r="N2082" s="1">
        <v>43111</v>
      </c>
      <c r="O2082">
        <v>1.5589999999999999</v>
      </c>
      <c r="P2082">
        <f t="shared" si="453"/>
        <v>1.559E-2</v>
      </c>
      <c r="R2082" s="1">
        <v>43140</v>
      </c>
      <c r="S2082">
        <v>2.113</v>
      </c>
      <c r="T2082">
        <f t="shared" si="454"/>
        <v>2.1129999999999999E-2</v>
      </c>
      <c r="V2082" s="1">
        <v>43139</v>
      </c>
      <c r="W2082">
        <v>2.31</v>
      </c>
      <c r="X2082">
        <f t="shared" si="455"/>
        <v>2.3099999999999999E-2</v>
      </c>
      <c r="AB2082" s="1">
        <v>43062</v>
      </c>
      <c r="AC2082">
        <v>205.90219999999999</v>
      </c>
      <c r="AD2082">
        <f t="shared" si="456"/>
        <v>2.0590220000000001</v>
      </c>
      <c r="AF2082" s="1">
        <v>43080</v>
      </c>
      <c r="AG2082">
        <v>-0.32700000000000001</v>
      </c>
      <c r="AH2082">
        <f t="shared" si="457"/>
        <v>-3.2700000000000003E-3</v>
      </c>
      <c r="AJ2082" s="1">
        <v>43080</v>
      </c>
      <c r="AK2082">
        <v>-0.27100000000000002</v>
      </c>
      <c r="AL2082">
        <f t="shared" si="458"/>
        <v>-2.7100000000000002E-3</v>
      </c>
      <c r="AN2082" s="1">
        <v>43140</v>
      </c>
      <c r="AO2082">
        <v>-0.28000000000000003</v>
      </c>
      <c r="AP2082">
        <f t="shared" si="459"/>
        <v>-2.8000000000000004E-3</v>
      </c>
      <c r="AS2082" s="1">
        <v>43112</v>
      </c>
      <c r="AT2082">
        <v>0.46</v>
      </c>
      <c r="AU2082">
        <f t="shared" si="460"/>
        <v>4.5999999999999999E-3</v>
      </c>
      <c r="AX2082" s="1"/>
    </row>
    <row r="2083" spans="1:50" x14ac:dyDescent="0.3">
      <c r="A2083" s="19">
        <f t="shared" si="461"/>
        <v>48830</v>
      </c>
      <c r="B2083">
        <f t="shared" ca="1" si="448"/>
        <v>-7.5055555555555555</v>
      </c>
      <c r="C2083">
        <f ca="1">IF(currency="USD",'Future et co'!D2083,IF(currency="EUR",'Future et co'!E2083,IF(currency="GBP",'Future et co'!F2083,FALSE)))</f>
        <v>3.5830000000000001E-2</v>
      </c>
      <c r="D2083">
        <f t="shared" ca="1" si="449"/>
        <v>3.5830000000000001E-2</v>
      </c>
      <c r="E2083">
        <f t="shared" ca="1" si="450"/>
        <v>2.1409999999999998E-2</v>
      </c>
      <c r="F2083">
        <f t="shared" ca="1" si="451"/>
        <v>3.7088999999999997E-2</v>
      </c>
      <c r="J2083" s="1">
        <v>43109</v>
      </c>
      <c r="K2083">
        <v>1.4450000000000001</v>
      </c>
      <c r="L2083">
        <f t="shared" si="452"/>
        <v>1.4450000000000001E-2</v>
      </c>
      <c r="N2083" s="1">
        <v>43110</v>
      </c>
      <c r="O2083">
        <v>1.5509999999999999</v>
      </c>
      <c r="P2083">
        <f t="shared" si="453"/>
        <v>1.5509999999999999E-2</v>
      </c>
      <c r="R2083" s="1">
        <v>43139</v>
      </c>
      <c r="S2083">
        <v>2.1019999999999999</v>
      </c>
      <c r="T2083">
        <f t="shared" si="454"/>
        <v>2.1019999999999997E-2</v>
      </c>
      <c r="V2083" s="1">
        <v>43138</v>
      </c>
      <c r="W2083">
        <v>2.3180000000000001</v>
      </c>
      <c r="X2083">
        <f t="shared" si="455"/>
        <v>2.3179999999999999E-2</v>
      </c>
      <c r="AB2083" s="1">
        <v>43061</v>
      </c>
      <c r="AC2083">
        <v>205.80119999999999</v>
      </c>
      <c r="AD2083">
        <f t="shared" si="456"/>
        <v>2.0580119999999997</v>
      </c>
      <c r="AF2083" s="1">
        <v>43077</v>
      </c>
      <c r="AG2083">
        <v>-0.32600000000000001</v>
      </c>
      <c r="AH2083">
        <f t="shared" si="457"/>
        <v>-3.2600000000000003E-3</v>
      </c>
      <c r="AJ2083" s="1">
        <v>43077</v>
      </c>
      <c r="AK2083">
        <v>-0.27100000000000002</v>
      </c>
      <c r="AL2083">
        <f t="shared" si="458"/>
        <v>-2.7100000000000002E-3</v>
      </c>
      <c r="AN2083" s="1">
        <v>43139</v>
      </c>
      <c r="AO2083">
        <v>-0.28000000000000003</v>
      </c>
      <c r="AP2083">
        <f t="shared" si="459"/>
        <v>-2.8000000000000004E-3</v>
      </c>
      <c r="AS2083" s="1">
        <v>43111</v>
      </c>
      <c r="AT2083">
        <v>0.46189999999999998</v>
      </c>
      <c r="AU2083">
        <f t="shared" si="460"/>
        <v>4.6189999999999998E-3</v>
      </c>
      <c r="AX2083" s="1"/>
    </row>
    <row r="2084" spans="1:50" x14ac:dyDescent="0.3">
      <c r="A2084" s="19">
        <f t="shared" si="461"/>
        <v>48831</v>
      </c>
      <c r="B2084">
        <f t="shared" ca="1" si="448"/>
        <v>-7.5083333333333337</v>
      </c>
      <c r="C2084">
        <f ca="1">IF(currency="USD",'Future et co'!D2084,IF(currency="EUR",'Future et co'!E2084,IF(currency="GBP",'Future et co'!F2084,FALSE)))</f>
        <v>3.5830000000000001E-2</v>
      </c>
      <c r="D2084">
        <f t="shared" ca="1" si="449"/>
        <v>3.5830000000000001E-2</v>
      </c>
      <c r="E2084">
        <f t="shared" ca="1" si="450"/>
        <v>2.1409999999999998E-2</v>
      </c>
      <c r="F2084">
        <f t="shared" ca="1" si="451"/>
        <v>3.7088999999999997E-2</v>
      </c>
      <c r="J2084" s="1">
        <v>43108</v>
      </c>
      <c r="K2084">
        <v>1.4470000000000001</v>
      </c>
      <c r="L2084">
        <f t="shared" si="452"/>
        <v>1.447E-2</v>
      </c>
      <c r="N2084" s="1">
        <v>43109</v>
      </c>
      <c r="O2084">
        <v>1.5489999999999999</v>
      </c>
      <c r="P2084">
        <f t="shared" si="453"/>
        <v>1.5489999999999999E-2</v>
      </c>
      <c r="R2084" s="1">
        <v>43138</v>
      </c>
      <c r="S2084">
        <v>2.0939999999999999</v>
      </c>
      <c r="T2084">
        <f t="shared" si="454"/>
        <v>2.094E-2</v>
      </c>
      <c r="V2084" s="1">
        <v>43137</v>
      </c>
      <c r="W2084">
        <v>2.323</v>
      </c>
      <c r="X2084">
        <f t="shared" si="455"/>
        <v>2.3230000000000001E-2</v>
      </c>
      <c r="AB2084" s="1">
        <v>43060</v>
      </c>
      <c r="AC2084">
        <v>205.92750000000001</v>
      </c>
      <c r="AD2084">
        <f t="shared" si="456"/>
        <v>2.059275</v>
      </c>
      <c r="AF2084" s="1">
        <v>43076</v>
      </c>
      <c r="AG2084">
        <v>-0.32500000000000001</v>
      </c>
      <c r="AH2084">
        <f t="shared" si="457"/>
        <v>-3.2500000000000003E-3</v>
      </c>
      <c r="AJ2084" s="1">
        <v>43076</v>
      </c>
      <c r="AK2084">
        <v>-0.27100000000000002</v>
      </c>
      <c r="AL2084">
        <f t="shared" si="458"/>
        <v>-2.7100000000000002E-3</v>
      </c>
      <c r="AN2084" s="1">
        <v>43138</v>
      </c>
      <c r="AO2084">
        <v>-0.28000000000000003</v>
      </c>
      <c r="AP2084">
        <f t="shared" si="459"/>
        <v>-2.8000000000000004E-3</v>
      </c>
      <c r="AS2084" s="1">
        <v>43110</v>
      </c>
      <c r="AT2084">
        <v>0.46250000000000002</v>
      </c>
      <c r="AU2084">
        <f t="shared" si="460"/>
        <v>4.6250000000000006E-3</v>
      </c>
      <c r="AX2084" s="1"/>
    </row>
    <row r="2085" spans="1:50" x14ac:dyDescent="0.3">
      <c r="A2085" s="19">
        <f t="shared" si="461"/>
        <v>48834</v>
      </c>
      <c r="B2085">
        <f t="shared" ca="1" si="448"/>
        <v>-7.5166666666666666</v>
      </c>
      <c r="C2085">
        <f ca="1">IF(currency="USD",'Future et co'!D2085,IF(currency="EUR",'Future et co'!E2085,IF(currency="GBP",'Future et co'!F2085,FALSE)))</f>
        <v>3.5830000000000001E-2</v>
      </c>
      <c r="D2085">
        <f t="shared" ca="1" si="449"/>
        <v>3.5830000000000001E-2</v>
      </c>
      <c r="E2085">
        <f t="shared" ca="1" si="450"/>
        <v>2.1409999999999998E-2</v>
      </c>
      <c r="F2085">
        <f t="shared" ca="1" si="451"/>
        <v>3.7088999999999997E-2</v>
      </c>
      <c r="J2085" s="1">
        <v>43105</v>
      </c>
      <c r="K2085">
        <v>1.4390000000000001</v>
      </c>
      <c r="L2085">
        <f t="shared" si="452"/>
        <v>1.439E-2</v>
      </c>
      <c r="N2085" s="1">
        <v>43108</v>
      </c>
      <c r="O2085">
        <v>1.544</v>
      </c>
      <c r="P2085">
        <f t="shared" si="453"/>
        <v>1.5440000000000001E-2</v>
      </c>
      <c r="R2085" s="1">
        <v>43137</v>
      </c>
      <c r="S2085">
        <v>2.0870000000000002</v>
      </c>
      <c r="T2085">
        <f t="shared" si="454"/>
        <v>2.0870000000000003E-2</v>
      </c>
      <c r="V2085" s="1">
        <v>43136</v>
      </c>
      <c r="W2085">
        <v>2.2595000000000001</v>
      </c>
      <c r="X2085">
        <f t="shared" si="455"/>
        <v>2.2595000000000001E-2</v>
      </c>
      <c r="AB2085" s="1">
        <v>43059</v>
      </c>
      <c r="AC2085">
        <v>205.77600000000001</v>
      </c>
      <c r="AD2085">
        <f t="shared" si="456"/>
        <v>2.05776</v>
      </c>
      <c r="AF2085" s="1">
        <v>43075</v>
      </c>
      <c r="AG2085">
        <v>-0.32600000000000001</v>
      </c>
      <c r="AH2085">
        <f t="shared" si="457"/>
        <v>-3.2600000000000003E-3</v>
      </c>
      <c r="AJ2085" s="1">
        <v>43075</v>
      </c>
      <c r="AK2085">
        <v>-0.27100000000000002</v>
      </c>
      <c r="AL2085">
        <f t="shared" si="458"/>
        <v>-2.7100000000000002E-3</v>
      </c>
      <c r="AN2085" s="1">
        <v>43137</v>
      </c>
      <c r="AO2085">
        <v>-0.28999999999999998</v>
      </c>
      <c r="AP2085">
        <f t="shared" si="459"/>
        <v>-2.8999999999999998E-3</v>
      </c>
      <c r="AS2085" s="1">
        <v>43109</v>
      </c>
      <c r="AT2085">
        <v>0.46</v>
      </c>
      <c r="AU2085">
        <f t="shared" si="460"/>
        <v>4.5999999999999999E-3</v>
      </c>
      <c r="AX2085" s="1"/>
    </row>
    <row r="2086" spans="1:50" x14ac:dyDescent="0.3">
      <c r="A2086" s="19">
        <f t="shared" si="461"/>
        <v>48835</v>
      </c>
      <c r="B2086">
        <f t="shared" ca="1" si="448"/>
        <v>-7.5194444444444448</v>
      </c>
      <c r="C2086">
        <f ca="1">IF(currency="USD",'Future et co'!D2086,IF(currency="EUR",'Future et co'!E2086,IF(currency="GBP",'Future et co'!F2086,FALSE)))</f>
        <v>3.5830000000000001E-2</v>
      </c>
      <c r="D2086">
        <f t="shared" ca="1" si="449"/>
        <v>3.5830000000000001E-2</v>
      </c>
      <c r="E2086">
        <f t="shared" ca="1" si="450"/>
        <v>2.1409999999999998E-2</v>
      </c>
      <c r="F2086">
        <f t="shared" ca="1" si="451"/>
        <v>3.7088999999999997E-2</v>
      </c>
      <c r="J2086" s="1">
        <v>43104</v>
      </c>
      <c r="K2086">
        <v>1.4390000000000001</v>
      </c>
      <c r="L2086">
        <f t="shared" si="452"/>
        <v>1.439E-2</v>
      </c>
      <c r="N2086" s="1">
        <v>43105</v>
      </c>
      <c r="O2086">
        <v>1.5449999999999999</v>
      </c>
      <c r="P2086">
        <f t="shared" si="453"/>
        <v>1.5449999999999998E-2</v>
      </c>
      <c r="R2086" s="1">
        <v>43136</v>
      </c>
      <c r="S2086">
        <v>2.0499999999999998</v>
      </c>
      <c r="T2086">
        <f t="shared" si="454"/>
        <v>2.0499999999999997E-2</v>
      </c>
      <c r="V2086" s="1">
        <v>43133</v>
      </c>
      <c r="W2086">
        <v>2.33</v>
      </c>
      <c r="X2086">
        <f t="shared" si="455"/>
        <v>2.3300000000000001E-2</v>
      </c>
      <c r="AB2086" s="1">
        <v>43056</v>
      </c>
      <c r="AC2086">
        <v>205.6497</v>
      </c>
      <c r="AD2086">
        <f t="shared" si="456"/>
        <v>2.0564969999999998</v>
      </c>
      <c r="AF2086" s="1">
        <v>43074</v>
      </c>
      <c r="AG2086">
        <v>-0.32600000000000001</v>
      </c>
      <c r="AH2086">
        <f t="shared" si="457"/>
        <v>-3.2600000000000003E-3</v>
      </c>
      <c r="AJ2086" s="1">
        <v>43074</v>
      </c>
      <c r="AK2086">
        <v>-0.27100000000000002</v>
      </c>
      <c r="AL2086">
        <f t="shared" si="458"/>
        <v>-2.7100000000000002E-3</v>
      </c>
      <c r="AN2086" s="1">
        <v>43136</v>
      </c>
      <c r="AO2086">
        <v>-0.28999999999999998</v>
      </c>
      <c r="AP2086">
        <f t="shared" si="459"/>
        <v>-2.8999999999999998E-3</v>
      </c>
      <c r="AS2086" s="1">
        <v>43108</v>
      </c>
      <c r="AT2086">
        <v>0.46060000000000001</v>
      </c>
      <c r="AU2086">
        <f t="shared" si="460"/>
        <v>4.6059999999999999E-3</v>
      </c>
      <c r="AX2086" s="1"/>
    </row>
    <row r="2087" spans="1:50" x14ac:dyDescent="0.3">
      <c r="A2087" s="19">
        <f t="shared" si="461"/>
        <v>48836</v>
      </c>
      <c r="B2087">
        <f t="shared" ca="1" si="448"/>
        <v>-7.5222222222222221</v>
      </c>
      <c r="C2087">
        <f ca="1">IF(currency="USD",'Future et co'!D2087,IF(currency="EUR",'Future et co'!E2087,IF(currency="GBP",'Future et co'!F2087,FALSE)))</f>
        <v>3.5830000000000001E-2</v>
      </c>
      <c r="D2087">
        <f t="shared" ca="1" si="449"/>
        <v>3.5830000000000001E-2</v>
      </c>
      <c r="E2087">
        <f t="shared" ca="1" si="450"/>
        <v>2.1409999999999998E-2</v>
      </c>
      <c r="F2087">
        <f t="shared" ca="1" si="451"/>
        <v>3.7088999999999997E-2</v>
      </c>
      <c r="J2087" s="1">
        <v>43103</v>
      </c>
      <c r="K2087">
        <v>1.429</v>
      </c>
      <c r="L2087">
        <f t="shared" si="452"/>
        <v>1.4290000000000001E-2</v>
      </c>
      <c r="N2087" s="1">
        <v>43104</v>
      </c>
      <c r="O2087">
        <v>1.5449999999999999</v>
      </c>
      <c r="P2087">
        <f t="shared" si="453"/>
        <v>1.5449999999999998E-2</v>
      </c>
      <c r="R2087" s="1">
        <v>43133</v>
      </c>
      <c r="S2087">
        <v>2.085</v>
      </c>
      <c r="T2087">
        <f t="shared" si="454"/>
        <v>2.085E-2</v>
      </c>
      <c r="V2087" s="1">
        <v>43132</v>
      </c>
      <c r="W2087">
        <v>2.3050000000000002</v>
      </c>
      <c r="X2087">
        <f t="shared" si="455"/>
        <v>2.3050000000000001E-2</v>
      </c>
      <c r="AB2087" s="1">
        <v>43055</v>
      </c>
      <c r="AC2087">
        <v>205.4477</v>
      </c>
      <c r="AD2087">
        <f t="shared" si="456"/>
        <v>2.0544769999999999</v>
      </c>
      <c r="AF2087" s="1">
        <v>43073</v>
      </c>
      <c r="AG2087">
        <v>-0.32600000000000001</v>
      </c>
      <c r="AH2087">
        <f t="shared" si="457"/>
        <v>-3.2600000000000003E-3</v>
      </c>
      <c r="AJ2087" s="1">
        <v>43073</v>
      </c>
      <c r="AK2087">
        <v>-0.27200000000000002</v>
      </c>
      <c r="AL2087">
        <f t="shared" si="458"/>
        <v>-2.7200000000000002E-3</v>
      </c>
      <c r="AN2087" s="1">
        <v>43133</v>
      </c>
      <c r="AO2087">
        <v>-0.28999999999999998</v>
      </c>
      <c r="AP2087">
        <f t="shared" si="459"/>
        <v>-2.8999999999999998E-3</v>
      </c>
      <c r="AS2087" s="1">
        <v>43105</v>
      </c>
      <c r="AT2087">
        <v>0.46</v>
      </c>
      <c r="AU2087">
        <f t="shared" si="460"/>
        <v>4.5999999999999999E-3</v>
      </c>
      <c r="AX2087" s="1"/>
    </row>
    <row r="2088" spans="1:50" x14ac:dyDescent="0.3">
      <c r="A2088" s="19">
        <f t="shared" si="461"/>
        <v>48837</v>
      </c>
      <c r="B2088">
        <f t="shared" ca="1" si="448"/>
        <v>-7.5250000000000004</v>
      </c>
      <c r="C2088">
        <f ca="1">IF(currency="USD",'Future et co'!D2088,IF(currency="EUR",'Future et co'!E2088,IF(currency="GBP",'Future et co'!F2088,FALSE)))</f>
        <v>3.5830000000000001E-2</v>
      </c>
      <c r="D2088">
        <f t="shared" ca="1" si="449"/>
        <v>3.5830000000000001E-2</v>
      </c>
      <c r="E2088">
        <f t="shared" ca="1" si="450"/>
        <v>2.1409999999999998E-2</v>
      </c>
      <c r="F2088">
        <f t="shared" ca="1" si="451"/>
        <v>3.7088999999999997E-2</v>
      </c>
      <c r="J2088" s="1">
        <v>43102</v>
      </c>
      <c r="K2088">
        <v>1.429</v>
      </c>
      <c r="L2088">
        <f t="shared" si="452"/>
        <v>1.4290000000000001E-2</v>
      </c>
      <c r="N2088" s="1">
        <v>43103</v>
      </c>
      <c r="O2088">
        <v>1.5309999999999999</v>
      </c>
      <c r="P2088">
        <f t="shared" si="453"/>
        <v>1.5309999999999999E-2</v>
      </c>
      <c r="R2088" s="1">
        <v>43132</v>
      </c>
      <c r="S2088">
        <v>2.08</v>
      </c>
      <c r="T2088">
        <f t="shared" si="454"/>
        <v>2.0799999999999999E-2</v>
      </c>
      <c r="V2088" s="1">
        <v>43131</v>
      </c>
      <c r="W2088">
        <v>2.3050000000000002</v>
      </c>
      <c r="X2088">
        <f t="shared" si="455"/>
        <v>2.3050000000000001E-2</v>
      </c>
      <c r="AB2088" s="1">
        <v>43054</v>
      </c>
      <c r="AC2088">
        <v>205.37190000000001</v>
      </c>
      <c r="AD2088">
        <f t="shared" si="456"/>
        <v>2.0537190000000001</v>
      </c>
      <c r="AF2088" s="1">
        <v>43070</v>
      </c>
      <c r="AG2088">
        <v>-0.32600000000000001</v>
      </c>
      <c r="AH2088">
        <f t="shared" si="457"/>
        <v>-3.2600000000000003E-3</v>
      </c>
      <c r="AJ2088" s="1">
        <v>43070</v>
      </c>
      <c r="AK2088">
        <v>-0.27100000000000002</v>
      </c>
      <c r="AL2088">
        <f t="shared" si="458"/>
        <v>-2.7100000000000002E-3</v>
      </c>
      <c r="AN2088" s="1">
        <v>43132</v>
      </c>
      <c r="AO2088">
        <v>-0.28999999999999998</v>
      </c>
      <c r="AP2088">
        <f t="shared" si="459"/>
        <v>-2.8999999999999998E-3</v>
      </c>
      <c r="AS2088" s="1">
        <v>43104</v>
      </c>
      <c r="AT2088">
        <v>0.4617</v>
      </c>
      <c r="AU2088">
        <f t="shared" si="460"/>
        <v>4.6169999999999996E-3</v>
      </c>
      <c r="AX2088" s="1"/>
    </row>
    <row r="2089" spans="1:50" x14ac:dyDescent="0.3">
      <c r="A2089" s="19">
        <f t="shared" si="461"/>
        <v>48838</v>
      </c>
      <c r="B2089">
        <f t="shared" ca="1" si="448"/>
        <v>-7.5277777777777777</v>
      </c>
      <c r="C2089">
        <f ca="1">IF(currency="USD",'Future et co'!D2089,IF(currency="EUR",'Future et co'!E2089,IF(currency="GBP",'Future et co'!F2089,FALSE)))</f>
        <v>3.5830000000000001E-2</v>
      </c>
      <c r="D2089">
        <f t="shared" ca="1" si="449"/>
        <v>3.5830000000000001E-2</v>
      </c>
      <c r="E2089">
        <f t="shared" ca="1" si="450"/>
        <v>2.1409999999999998E-2</v>
      </c>
      <c r="F2089">
        <f t="shared" ca="1" si="451"/>
        <v>3.7088999999999997E-2</v>
      </c>
      <c r="J2089" s="1">
        <v>43098</v>
      </c>
      <c r="K2089">
        <v>1.4159999999999999</v>
      </c>
      <c r="L2089">
        <f t="shared" si="452"/>
        <v>1.4159999999999999E-2</v>
      </c>
      <c r="N2089" s="1">
        <v>43102</v>
      </c>
      <c r="O2089">
        <v>1.5209999999999999</v>
      </c>
      <c r="P2089">
        <f t="shared" si="453"/>
        <v>1.521E-2</v>
      </c>
      <c r="R2089" s="1">
        <v>43131</v>
      </c>
      <c r="S2089">
        <v>2.0670000000000002</v>
      </c>
      <c r="T2089">
        <f t="shared" si="454"/>
        <v>2.0670000000000001E-2</v>
      </c>
      <c r="V2089" s="1">
        <v>43130</v>
      </c>
      <c r="W2089">
        <v>2.2810000000000001</v>
      </c>
      <c r="X2089">
        <f t="shared" si="455"/>
        <v>2.281E-2</v>
      </c>
      <c r="AB2089" s="1">
        <v>43053</v>
      </c>
      <c r="AC2089">
        <v>205.05619999999999</v>
      </c>
      <c r="AD2089">
        <f t="shared" si="456"/>
        <v>2.0505619999999998</v>
      </c>
      <c r="AF2089" s="1">
        <v>43069</v>
      </c>
      <c r="AG2089">
        <v>-0.32900000000000001</v>
      </c>
      <c r="AH2089">
        <f t="shared" si="457"/>
        <v>-3.29E-3</v>
      </c>
      <c r="AJ2089" s="1">
        <v>43069</v>
      </c>
      <c r="AK2089">
        <v>-0.27200000000000002</v>
      </c>
      <c r="AL2089">
        <f t="shared" si="458"/>
        <v>-2.7200000000000002E-3</v>
      </c>
      <c r="AN2089" s="1">
        <v>43131</v>
      </c>
      <c r="AO2089">
        <v>-0.28000000000000003</v>
      </c>
      <c r="AP2089">
        <f t="shared" si="459"/>
        <v>-2.8000000000000004E-3</v>
      </c>
      <c r="AS2089" s="1">
        <v>43103</v>
      </c>
      <c r="AT2089">
        <v>0.46300000000000002</v>
      </c>
      <c r="AU2089">
        <f t="shared" si="460"/>
        <v>4.6300000000000004E-3</v>
      </c>
      <c r="AX2089" s="1"/>
    </row>
    <row r="2090" spans="1:50" x14ac:dyDescent="0.3">
      <c r="A2090" s="19">
        <f t="shared" si="461"/>
        <v>48841</v>
      </c>
      <c r="B2090">
        <f t="shared" ca="1" si="448"/>
        <v>-7.5361111111111114</v>
      </c>
      <c r="C2090">
        <f ca="1">IF(currency="USD",'Future et co'!D2090,IF(currency="EUR",'Future et co'!E2090,IF(currency="GBP",'Future et co'!F2090,FALSE)))</f>
        <v>3.5830000000000001E-2</v>
      </c>
      <c r="D2090">
        <f t="shared" ca="1" si="449"/>
        <v>3.5830000000000001E-2</v>
      </c>
      <c r="E2090">
        <f t="shared" ca="1" si="450"/>
        <v>2.1409999999999998E-2</v>
      </c>
      <c r="F2090">
        <f t="shared" ca="1" si="451"/>
        <v>3.7088999999999997E-2</v>
      </c>
      <c r="J2090" s="1">
        <v>43097</v>
      </c>
      <c r="K2090">
        <v>1.413</v>
      </c>
      <c r="L2090">
        <f t="shared" si="452"/>
        <v>1.413E-2</v>
      </c>
      <c r="N2090" s="1">
        <v>43098</v>
      </c>
      <c r="O2090">
        <v>1.5149999999999999</v>
      </c>
      <c r="P2090">
        <f t="shared" si="453"/>
        <v>1.5149999999999999E-2</v>
      </c>
      <c r="R2090" s="1">
        <v>43130</v>
      </c>
      <c r="S2090">
        <v>2.052</v>
      </c>
      <c r="T2090">
        <f t="shared" si="454"/>
        <v>2.052E-2</v>
      </c>
      <c r="V2090" s="1">
        <v>43129</v>
      </c>
      <c r="W2090">
        <v>2.282</v>
      </c>
      <c r="X2090">
        <f t="shared" si="455"/>
        <v>2.282E-2</v>
      </c>
      <c r="AB2090" s="1">
        <v>43052</v>
      </c>
      <c r="AC2090">
        <v>204.66480000000001</v>
      </c>
      <c r="AD2090">
        <f t="shared" si="456"/>
        <v>2.0466480000000002</v>
      </c>
      <c r="AF2090" s="1">
        <v>43068</v>
      </c>
      <c r="AG2090">
        <v>-0.32900000000000001</v>
      </c>
      <c r="AH2090">
        <f t="shared" si="457"/>
        <v>-3.29E-3</v>
      </c>
      <c r="AJ2090" s="1">
        <v>43068</v>
      </c>
      <c r="AK2090">
        <v>-0.27400000000000002</v>
      </c>
      <c r="AL2090">
        <f t="shared" si="458"/>
        <v>-2.7400000000000002E-3</v>
      </c>
      <c r="AN2090" s="1">
        <v>43130</v>
      </c>
      <c r="AO2090">
        <v>-0.28000000000000003</v>
      </c>
      <c r="AP2090">
        <f t="shared" si="459"/>
        <v>-2.8000000000000004E-3</v>
      </c>
      <c r="AS2090" s="1">
        <v>43102</v>
      </c>
      <c r="AT2090">
        <v>0.46529999999999999</v>
      </c>
      <c r="AU2090">
        <f t="shared" si="460"/>
        <v>4.653E-3</v>
      </c>
      <c r="AX2090" s="1"/>
    </row>
    <row r="2091" spans="1:50" x14ac:dyDescent="0.3">
      <c r="A2091" s="19">
        <f t="shared" si="461"/>
        <v>48842</v>
      </c>
      <c r="B2091">
        <f t="shared" ca="1" si="448"/>
        <v>-7.5388888888888888</v>
      </c>
      <c r="C2091">
        <f ca="1">IF(currency="USD",'Future et co'!D2091,IF(currency="EUR",'Future et co'!E2091,IF(currency="GBP",'Future et co'!F2091,FALSE)))</f>
        <v>3.5830000000000001E-2</v>
      </c>
      <c r="D2091">
        <f t="shared" ca="1" si="449"/>
        <v>3.5830000000000001E-2</v>
      </c>
      <c r="E2091">
        <f t="shared" ca="1" si="450"/>
        <v>2.1409999999999998E-2</v>
      </c>
      <c r="F2091">
        <f t="shared" ca="1" si="451"/>
        <v>3.7088999999999997E-2</v>
      </c>
      <c r="J2091" s="1">
        <v>43096</v>
      </c>
      <c r="K2091">
        <v>1.4119999999999999</v>
      </c>
      <c r="L2091">
        <f t="shared" si="452"/>
        <v>1.4119999999999999E-2</v>
      </c>
      <c r="N2091" s="1">
        <v>43097</v>
      </c>
      <c r="O2091">
        <v>1.514</v>
      </c>
      <c r="P2091">
        <f t="shared" si="453"/>
        <v>1.5140000000000001E-2</v>
      </c>
      <c r="R2091" s="1">
        <v>43129</v>
      </c>
      <c r="S2091">
        <v>2.056</v>
      </c>
      <c r="T2091">
        <f t="shared" si="454"/>
        <v>2.0560000000000002E-2</v>
      </c>
      <c r="V2091" s="1">
        <v>43126</v>
      </c>
      <c r="W2091">
        <v>2.2749999999999999</v>
      </c>
      <c r="X2091">
        <f t="shared" si="455"/>
        <v>2.2749999999999999E-2</v>
      </c>
      <c r="AB2091" s="1">
        <v>43049</v>
      </c>
      <c r="AC2091">
        <v>204.80369999999999</v>
      </c>
      <c r="AD2091">
        <f t="shared" si="456"/>
        <v>2.0480369999999999</v>
      </c>
      <c r="AF2091" s="1">
        <v>43067</v>
      </c>
      <c r="AG2091">
        <v>-0.32900000000000001</v>
      </c>
      <c r="AH2091">
        <f t="shared" si="457"/>
        <v>-3.29E-3</v>
      </c>
      <c r="AJ2091" s="1">
        <v>43067</v>
      </c>
      <c r="AK2091">
        <v>-0.27400000000000002</v>
      </c>
      <c r="AL2091">
        <f t="shared" si="458"/>
        <v>-2.7400000000000002E-3</v>
      </c>
      <c r="AN2091" s="1">
        <v>43129</v>
      </c>
      <c r="AO2091">
        <v>-0.28000000000000003</v>
      </c>
      <c r="AP2091">
        <f t="shared" si="459"/>
        <v>-2.8000000000000004E-3</v>
      </c>
      <c r="AS2091" s="1">
        <v>43098</v>
      </c>
      <c r="AT2091">
        <v>0.46</v>
      </c>
      <c r="AU2091">
        <f t="shared" si="460"/>
        <v>4.5999999999999999E-3</v>
      </c>
      <c r="AX2091" s="1"/>
    </row>
    <row r="2092" spans="1:50" x14ac:dyDescent="0.3">
      <c r="A2092" s="19">
        <f t="shared" si="461"/>
        <v>48843</v>
      </c>
      <c r="B2092">
        <f t="shared" ca="1" si="448"/>
        <v>-7.541666666666667</v>
      </c>
      <c r="C2092">
        <f ca="1">IF(currency="USD",'Future et co'!D2092,IF(currency="EUR",'Future et co'!E2092,IF(currency="GBP",'Future et co'!F2092,FALSE)))</f>
        <v>3.5830000000000001E-2</v>
      </c>
      <c r="D2092">
        <f t="shared" ca="1" si="449"/>
        <v>3.5830000000000001E-2</v>
      </c>
      <c r="E2092">
        <f t="shared" ca="1" si="450"/>
        <v>2.1409999999999998E-2</v>
      </c>
      <c r="F2092">
        <f t="shared" ca="1" si="451"/>
        <v>3.7088999999999997E-2</v>
      </c>
      <c r="J2092" s="1">
        <v>43095</v>
      </c>
      <c r="K2092">
        <v>1.41</v>
      </c>
      <c r="L2092">
        <f t="shared" si="452"/>
        <v>1.41E-2</v>
      </c>
      <c r="N2092" s="1">
        <v>43096</v>
      </c>
      <c r="O2092">
        <v>1.5089999999999999</v>
      </c>
      <c r="P2092">
        <f t="shared" si="453"/>
        <v>1.5089999999999999E-2</v>
      </c>
      <c r="R2092" s="1">
        <v>43126</v>
      </c>
      <c r="S2092">
        <v>2.0470000000000002</v>
      </c>
      <c r="T2092">
        <f t="shared" si="454"/>
        <v>2.0470000000000002E-2</v>
      </c>
      <c r="V2092" s="1">
        <v>43125</v>
      </c>
      <c r="W2092">
        <v>2.2400000000000002</v>
      </c>
      <c r="X2092">
        <f t="shared" si="455"/>
        <v>2.2400000000000003E-2</v>
      </c>
      <c r="AB2092" s="1">
        <v>43048</v>
      </c>
      <c r="AC2092">
        <v>205.2962</v>
      </c>
      <c r="AD2092">
        <f t="shared" si="456"/>
        <v>2.052962</v>
      </c>
      <c r="AF2092" s="1">
        <v>43066</v>
      </c>
      <c r="AG2092">
        <v>-0.32900000000000001</v>
      </c>
      <c r="AH2092">
        <f t="shared" si="457"/>
        <v>-3.29E-3</v>
      </c>
      <c r="AJ2092" s="1">
        <v>43066</v>
      </c>
      <c r="AK2092">
        <v>-0.27200000000000002</v>
      </c>
      <c r="AL2092">
        <f t="shared" si="458"/>
        <v>-2.7200000000000002E-3</v>
      </c>
      <c r="AN2092" s="1">
        <v>43126</v>
      </c>
      <c r="AO2092">
        <v>-0.28000000000000003</v>
      </c>
      <c r="AP2092">
        <f t="shared" si="459"/>
        <v>-2.8000000000000004E-3</v>
      </c>
      <c r="AS2092" s="1">
        <v>43097</v>
      </c>
      <c r="AT2092">
        <v>0.46210000000000001</v>
      </c>
      <c r="AU2092">
        <f t="shared" si="460"/>
        <v>4.6210000000000001E-3</v>
      </c>
      <c r="AX2092" s="1"/>
    </row>
    <row r="2093" spans="1:50" x14ac:dyDescent="0.3">
      <c r="A2093" s="19">
        <f t="shared" si="461"/>
        <v>48844</v>
      </c>
      <c r="B2093">
        <f t="shared" ca="1" si="448"/>
        <v>-7.5444444444444443</v>
      </c>
      <c r="C2093">
        <f ca="1">IF(currency="USD",'Future et co'!D2093,IF(currency="EUR",'Future et co'!E2093,IF(currency="GBP",'Future et co'!F2093,FALSE)))</f>
        <v>3.5830000000000001E-2</v>
      </c>
      <c r="D2093">
        <f t="shared" ca="1" si="449"/>
        <v>3.5830000000000001E-2</v>
      </c>
      <c r="E2093">
        <f t="shared" ca="1" si="450"/>
        <v>2.1409999999999998E-2</v>
      </c>
      <c r="F2093">
        <f t="shared" ca="1" si="451"/>
        <v>3.7088999999999997E-2</v>
      </c>
      <c r="J2093" s="1">
        <v>43091</v>
      </c>
      <c r="K2093">
        <v>1.4079999999999999</v>
      </c>
      <c r="L2093">
        <f t="shared" si="452"/>
        <v>1.4079999999999999E-2</v>
      </c>
      <c r="N2093" s="1">
        <v>43095</v>
      </c>
      <c r="O2093">
        <v>1.504</v>
      </c>
      <c r="P2093">
        <f t="shared" si="453"/>
        <v>1.504E-2</v>
      </c>
      <c r="R2093" s="1">
        <v>43125</v>
      </c>
      <c r="S2093">
        <v>2.0249999999999999</v>
      </c>
      <c r="T2093">
        <f t="shared" si="454"/>
        <v>2.0250000000000001E-2</v>
      </c>
      <c r="V2093" s="1">
        <v>43124</v>
      </c>
      <c r="W2093">
        <v>2.226</v>
      </c>
      <c r="X2093">
        <f t="shared" si="455"/>
        <v>2.2259999999999999E-2</v>
      </c>
      <c r="AB2093" s="1">
        <v>43047</v>
      </c>
      <c r="AC2093">
        <v>206.33160000000001</v>
      </c>
      <c r="AD2093">
        <f t="shared" si="456"/>
        <v>2.0633159999999999</v>
      </c>
      <c r="AF2093" s="1">
        <v>43063</v>
      </c>
      <c r="AG2093">
        <v>-0.32900000000000001</v>
      </c>
      <c r="AH2093">
        <f t="shared" si="457"/>
        <v>-3.29E-3</v>
      </c>
      <c r="AJ2093" s="1">
        <v>43063</v>
      </c>
      <c r="AK2093">
        <v>-0.27200000000000002</v>
      </c>
      <c r="AL2093">
        <f t="shared" si="458"/>
        <v>-2.7200000000000002E-3</v>
      </c>
      <c r="AN2093" s="1">
        <v>43125</v>
      </c>
      <c r="AO2093">
        <v>-0.28000000000000003</v>
      </c>
      <c r="AP2093">
        <f t="shared" si="459"/>
        <v>-2.8000000000000004E-3</v>
      </c>
      <c r="AS2093" s="1">
        <v>43096</v>
      </c>
      <c r="AT2093">
        <v>0.45900000000000002</v>
      </c>
      <c r="AU2093">
        <f t="shared" si="460"/>
        <v>4.5900000000000003E-3</v>
      </c>
      <c r="AX2093" s="1"/>
    </row>
    <row r="2094" spans="1:50" x14ac:dyDescent="0.3">
      <c r="A2094" s="19">
        <f t="shared" si="461"/>
        <v>48845</v>
      </c>
      <c r="B2094">
        <f t="shared" ca="1" si="448"/>
        <v>-7.5472222222222225</v>
      </c>
      <c r="C2094">
        <f ca="1">IF(currency="USD",'Future et co'!D2094,IF(currency="EUR",'Future et co'!E2094,IF(currency="GBP",'Future et co'!F2094,FALSE)))</f>
        <v>3.5830000000000001E-2</v>
      </c>
      <c r="D2094">
        <f t="shared" ca="1" si="449"/>
        <v>3.5830000000000001E-2</v>
      </c>
      <c r="E2094">
        <f t="shared" ca="1" si="450"/>
        <v>2.1409999999999998E-2</v>
      </c>
      <c r="F2094">
        <f t="shared" ca="1" si="451"/>
        <v>3.7088999999999997E-2</v>
      </c>
      <c r="J2094" s="1">
        <v>43090</v>
      </c>
      <c r="K2094">
        <v>1.405</v>
      </c>
      <c r="L2094">
        <f t="shared" si="452"/>
        <v>1.405E-2</v>
      </c>
      <c r="N2094" s="1">
        <v>43091</v>
      </c>
      <c r="O2094">
        <v>1.508</v>
      </c>
      <c r="P2094">
        <f t="shared" si="453"/>
        <v>1.508E-2</v>
      </c>
      <c r="R2094" s="1">
        <v>43124</v>
      </c>
      <c r="S2094">
        <v>2.016</v>
      </c>
      <c r="T2094">
        <f t="shared" si="454"/>
        <v>2.0160000000000001E-2</v>
      </c>
      <c r="V2094" s="1">
        <v>43123</v>
      </c>
      <c r="W2094">
        <v>2.2029999999999998</v>
      </c>
      <c r="X2094">
        <f t="shared" si="455"/>
        <v>2.2029999999999998E-2</v>
      </c>
      <c r="AB2094" s="1">
        <v>43046</v>
      </c>
      <c r="AC2094">
        <v>206.18010000000001</v>
      </c>
      <c r="AD2094">
        <f t="shared" si="456"/>
        <v>2.061801</v>
      </c>
      <c r="AF2094" s="1">
        <v>43062</v>
      </c>
      <c r="AG2094">
        <v>-0.32900000000000001</v>
      </c>
      <c r="AH2094">
        <f t="shared" si="457"/>
        <v>-3.29E-3</v>
      </c>
      <c r="AJ2094" s="1">
        <v>43062</v>
      </c>
      <c r="AK2094">
        <v>-0.27100000000000002</v>
      </c>
      <c r="AL2094">
        <f t="shared" si="458"/>
        <v>-2.7100000000000002E-3</v>
      </c>
      <c r="AN2094" s="1">
        <v>43124</v>
      </c>
      <c r="AO2094">
        <v>-0.28000000000000003</v>
      </c>
      <c r="AP2094">
        <f t="shared" si="459"/>
        <v>-2.8000000000000004E-3</v>
      </c>
      <c r="AS2094" s="1">
        <v>43091</v>
      </c>
      <c r="AT2094">
        <v>0.46</v>
      </c>
      <c r="AU2094">
        <f t="shared" si="460"/>
        <v>4.5999999999999999E-3</v>
      </c>
      <c r="AX2094" s="1"/>
    </row>
    <row r="2095" spans="1:50" x14ac:dyDescent="0.3">
      <c r="A2095" s="19">
        <f t="shared" si="461"/>
        <v>48848</v>
      </c>
      <c r="B2095">
        <f t="shared" ca="1" si="448"/>
        <v>-7.5555555555555554</v>
      </c>
      <c r="C2095">
        <f ca="1">IF(currency="USD",'Future et co'!D2095,IF(currency="EUR",'Future et co'!E2095,IF(currency="GBP",'Future et co'!F2095,FALSE)))</f>
        <v>3.5830000000000001E-2</v>
      </c>
      <c r="D2095">
        <f t="shared" ca="1" si="449"/>
        <v>3.5830000000000001E-2</v>
      </c>
      <c r="E2095">
        <f t="shared" ca="1" si="450"/>
        <v>2.1409999999999998E-2</v>
      </c>
      <c r="F2095">
        <f t="shared" ca="1" si="451"/>
        <v>3.7088999999999997E-2</v>
      </c>
      <c r="J2095" s="1">
        <v>43089</v>
      </c>
      <c r="K2095">
        <v>1.399</v>
      </c>
      <c r="L2095">
        <f t="shared" si="452"/>
        <v>1.3990000000000001E-2</v>
      </c>
      <c r="N2095" s="1">
        <v>43090</v>
      </c>
      <c r="O2095">
        <v>1.4970000000000001</v>
      </c>
      <c r="P2095">
        <f t="shared" si="453"/>
        <v>1.4970000000000001E-2</v>
      </c>
      <c r="R2095" s="1">
        <v>43123</v>
      </c>
      <c r="S2095">
        <v>2.0059999999999998</v>
      </c>
      <c r="T2095">
        <f t="shared" si="454"/>
        <v>2.0059999999999998E-2</v>
      </c>
      <c r="V2095" s="1">
        <v>43122</v>
      </c>
      <c r="W2095">
        <v>2.2280000000000002</v>
      </c>
      <c r="X2095">
        <f t="shared" si="455"/>
        <v>2.2280000000000001E-2</v>
      </c>
      <c r="AB2095" s="1">
        <v>43045</v>
      </c>
      <c r="AC2095">
        <v>206.0033</v>
      </c>
      <c r="AD2095">
        <f t="shared" si="456"/>
        <v>2.0600329999999998</v>
      </c>
      <c r="AF2095" s="1">
        <v>43061</v>
      </c>
      <c r="AG2095">
        <v>-0.32900000000000001</v>
      </c>
      <c r="AH2095">
        <f t="shared" si="457"/>
        <v>-3.29E-3</v>
      </c>
      <c r="AJ2095" s="1">
        <v>43061</v>
      </c>
      <c r="AK2095">
        <v>-0.27200000000000002</v>
      </c>
      <c r="AL2095">
        <f t="shared" si="458"/>
        <v>-2.7200000000000002E-3</v>
      </c>
      <c r="AN2095" s="1">
        <v>43123</v>
      </c>
      <c r="AO2095">
        <v>-0.28000000000000003</v>
      </c>
      <c r="AP2095">
        <f t="shared" si="459"/>
        <v>-2.8000000000000004E-3</v>
      </c>
      <c r="AS2095" s="1">
        <v>43090</v>
      </c>
      <c r="AT2095">
        <v>0.46079999999999999</v>
      </c>
      <c r="AU2095">
        <f t="shared" si="460"/>
        <v>4.6080000000000001E-3</v>
      </c>
      <c r="AX2095" s="1"/>
    </row>
    <row r="2096" spans="1:50" x14ac:dyDescent="0.3">
      <c r="A2096" s="19">
        <f t="shared" si="461"/>
        <v>48849</v>
      </c>
      <c r="B2096">
        <f t="shared" ca="1" si="448"/>
        <v>-7.5583333333333336</v>
      </c>
      <c r="C2096">
        <f ca="1">IF(currency="USD",'Future et co'!D2096,IF(currency="EUR",'Future et co'!E2096,IF(currency="GBP",'Future et co'!F2096,FALSE)))</f>
        <v>3.5830000000000001E-2</v>
      </c>
      <c r="D2096">
        <f t="shared" ca="1" si="449"/>
        <v>3.5830000000000001E-2</v>
      </c>
      <c r="E2096">
        <f t="shared" ca="1" si="450"/>
        <v>2.1409999999999998E-2</v>
      </c>
      <c r="F2096">
        <f t="shared" ca="1" si="451"/>
        <v>3.7088999999999997E-2</v>
      </c>
      <c r="J2096" s="1">
        <v>43088</v>
      </c>
      <c r="K2096">
        <v>1.397</v>
      </c>
      <c r="L2096">
        <f t="shared" si="452"/>
        <v>1.397E-2</v>
      </c>
      <c r="N2096" s="1">
        <v>43089</v>
      </c>
      <c r="O2096">
        <v>1.49</v>
      </c>
      <c r="P2096">
        <f t="shared" si="453"/>
        <v>1.49E-2</v>
      </c>
      <c r="R2096" s="1">
        <v>43122</v>
      </c>
      <c r="S2096">
        <v>2.0169999999999999</v>
      </c>
      <c r="T2096">
        <f t="shared" si="454"/>
        <v>2.017E-2</v>
      </c>
      <c r="V2096" s="1">
        <v>43119</v>
      </c>
      <c r="W2096">
        <v>2.2440000000000002</v>
      </c>
      <c r="X2096">
        <f t="shared" si="455"/>
        <v>2.2440000000000002E-2</v>
      </c>
      <c r="AB2096" s="1">
        <v>43042</v>
      </c>
      <c r="AC2096">
        <v>205.4982</v>
      </c>
      <c r="AD2096">
        <f t="shared" si="456"/>
        <v>2.0549819999999999</v>
      </c>
      <c r="AF2096" s="1">
        <v>43060</v>
      </c>
      <c r="AG2096">
        <v>-0.32900000000000001</v>
      </c>
      <c r="AH2096">
        <f t="shared" si="457"/>
        <v>-3.29E-3</v>
      </c>
      <c r="AJ2096" s="1">
        <v>43060</v>
      </c>
      <c r="AK2096">
        <v>-0.27300000000000002</v>
      </c>
      <c r="AL2096">
        <f t="shared" si="458"/>
        <v>-2.7300000000000002E-3</v>
      </c>
      <c r="AN2096" s="1">
        <v>43122</v>
      </c>
      <c r="AO2096">
        <v>-0.28000000000000003</v>
      </c>
      <c r="AP2096">
        <f t="shared" si="459"/>
        <v>-2.8000000000000004E-3</v>
      </c>
      <c r="AS2096" s="1">
        <v>43089</v>
      </c>
      <c r="AT2096">
        <v>0.46</v>
      </c>
      <c r="AU2096">
        <f t="shared" si="460"/>
        <v>4.5999999999999999E-3</v>
      </c>
      <c r="AX2096" s="1"/>
    </row>
    <row r="2097" spans="1:50" x14ac:dyDescent="0.3">
      <c r="A2097" s="19">
        <f t="shared" si="461"/>
        <v>48850</v>
      </c>
      <c r="B2097">
        <f t="shared" ca="1" si="448"/>
        <v>-7.5611111111111109</v>
      </c>
      <c r="C2097">
        <f ca="1">IF(currency="USD",'Future et co'!D2097,IF(currency="EUR",'Future et co'!E2097,IF(currency="GBP",'Future et co'!F2097,FALSE)))</f>
        <v>3.5830000000000001E-2</v>
      </c>
      <c r="D2097">
        <f t="shared" ca="1" si="449"/>
        <v>3.5830000000000001E-2</v>
      </c>
      <c r="E2097">
        <f t="shared" ca="1" si="450"/>
        <v>2.1409999999999998E-2</v>
      </c>
      <c r="F2097">
        <f t="shared" ca="1" si="451"/>
        <v>3.7088999999999997E-2</v>
      </c>
      <c r="J2097" s="1">
        <v>43087</v>
      </c>
      <c r="K2097">
        <v>1.39</v>
      </c>
      <c r="L2097">
        <f t="shared" si="452"/>
        <v>1.3899999999999999E-2</v>
      </c>
      <c r="N2097" s="1">
        <v>43088</v>
      </c>
      <c r="O2097">
        <v>1.488</v>
      </c>
      <c r="P2097">
        <f t="shared" si="453"/>
        <v>1.4879999999999999E-2</v>
      </c>
      <c r="R2097" s="1">
        <v>43119</v>
      </c>
      <c r="S2097">
        <v>2.0150000000000001</v>
      </c>
      <c r="T2097">
        <f t="shared" si="454"/>
        <v>2.0150000000000001E-2</v>
      </c>
      <c r="V2097" s="1">
        <v>43118</v>
      </c>
      <c r="W2097">
        <v>2.2252999999999998</v>
      </c>
      <c r="X2097">
        <f t="shared" si="455"/>
        <v>2.2252999999999998E-2</v>
      </c>
      <c r="AB2097" s="1">
        <v>43041</v>
      </c>
      <c r="AC2097">
        <v>205.43510000000001</v>
      </c>
      <c r="AD2097">
        <f t="shared" si="456"/>
        <v>2.054351</v>
      </c>
      <c r="AF2097" s="1">
        <v>43059</v>
      </c>
      <c r="AG2097">
        <v>-0.32900000000000001</v>
      </c>
      <c r="AH2097">
        <f t="shared" si="457"/>
        <v>-3.29E-3</v>
      </c>
      <c r="AJ2097" s="1">
        <v>43059</v>
      </c>
      <c r="AK2097">
        <v>-0.27400000000000002</v>
      </c>
      <c r="AL2097">
        <f t="shared" si="458"/>
        <v>-2.7400000000000002E-3</v>
      </c>
      <c r="AN2097" s="1">
        <v>43119</v>
      </c>
      <c r="AO2097">
        <v>-0.28000000000000003</v>
      </c>
      <c r="AP2097">
        <f t="shared" si="459"/>
        <v>-2.8000000000000004E-3</v>
      </c>
      <c r="AS2097" s="1">
        <v>43088</v>
      </c>
      <c r="AT2097">
        <v>0.46389999999999998</v>
      </c>
      <c r="AU2097">
        <f t="shared" si="460"/>
        <v>4.6389999999999999E-3</v>
      </c>
      <c r="AX2097" s="1"/>
    </row>
    <row r="2098" spans="1:50" x14ac:dyDescent="0.3">
      <c r="A2098" s="19">
        <f t="shared" si="461"/>
        <v>48851</v>
      </c>
      <c r="B2098">
        <f t="shared" ca="1" si="448"/>
        <v>-7.5638888888888891</v>
      </c>
      <c r="C2098">
        <f ca="1">IF(currency="USD",'Future et co'!D2098,IF(currency="EUR",'Future et co'!E2098,IF(currency="GBP",'Future et co'!F2098,FALSE)))</f>
        <v>3.5830000000000001E-2</v>
      </c>
      <c r="D2098">
        <f t="shared" ca="1" si="449"/>
        <v>3.5830000000000001E-2</v>
      </c>
      <c r="E2098">
        <f t="shared" ca="1" si="450"/>
        <v>2.1409999999999998E-2</v>
      </c>
      <c r="F2098">
        <f t="shared" ca="1" si="451"/>
        <v>3.7088999999999997E-2</v>
      </c>
      <c r="J2098" s="1">
        <v>43084</v>
      </c>
      <c r="K2098">
        <v>1.3939999999999999</v>
      </c>
      <c r="L2098">
        <f t="shared" si="452"/>
        <v>1.3939999999999999E-2</v>
      </c>
      <c r="N2098" s="1">
        <v>43087</v>
      </c>
      <c r="O2098">
        <v>1.484</v>
      </c>
      <c r="P2098">
        <f t="shared" si="453"/>
        <v>1.4839999999999999E-2</v>
      </c>
      <c r="R2098" s="1">
        <v>43118</v>
      </c>
      <c r="S2098">
        <v>2.012</v>
      </c>
      <c r="T2098">
        <f t="shared" si="454"/>
        <v>2.0119999999999999E-2</v>
      </c>
      <c r="V2098" s="1">
        <v>43117</v>
      </c>
      <c r="W2098">
        <v>2.2050000000000001</v>
      </c>
      <c r="X2098">
        <f t="shared" si="455"/>
        <v>2.205E-2</v>
      </c>
      <c r="AB2098" s="1">
        <v>43040</v>
      </c>
      <c r="AC2098">
        <v>205.35929999999999</v>
      </c>
      <c r="AD2098">
        <f t="shared" si="456"/>
        <v>2.0535929999999998</v>
      </c>
      <c r="AF2098" s="1">
        <v>43056</v>
      </c>
      <c r="AG2098">
        <v>-0.32900000000000001</v>
      </c>
      <c r="AH2098">
        <f t="shared" si="457"/>
        <v>-3.29E-3</v>
      </c>
      <c r="AJ2098" s="1">
        <v>43056</v>
      </c>
      <c r="AK2098">
        <v>-0.27400000000000002</v>
      </c>
      <c r="AL2098">
        <f t="shared" si="458"/>
        <v>-2.7400000000000002E-3</v>
      </c>
      <c r="AN2098" s="1">
        <v>43118</v>
      </c>
      <c r="AO2098">
        <v>-0.28000000000000003</v>
      </c>
      <c r="AP2098">
        <f t="shared" si="459"/>
        <v>-2.8000000000000004E-3</v>
      </c>
      <c r="AS2098" s="1">
        <v>43087</v>
      </c>
      <c r="AT2098">
        <v>0.45729999999999998</v>
      </c>
      <c r="AU2098">
        <f t="shared" si="460"/>
        <v>4.5729999999999998E-3</v>
      </c>
      <c r="AX2098" s="1"/>
    </row>
    <row r="2099" spans="1:50" x14ac:dyDescent="0.3">
      <c r="A2099" s="19">
        <f t="shared" si="461"/>
        <v>48852</v>
      </c>
      <c r="B2099">
        <f t="shared" ca="1" si="448"/>
        <v>-7.5666666666666664</v>
      </c>
      <c r="C2099">
        <f ca="1">IF(currency="USD",'Future et co'!D2099,IF(currency="EUR",'Future et co'!E2099,IF(currency="GBP",'Future et co'!F2099,FALSE)))</f>
        <v>3.5830000000000001E-2</v>
      </c>
      <c r="D2099">
        <f t="shared" ca="1" si="449"/>
        <v>3.5830000000000001E-2</v>
      </c>
      <c r="E2099">
        <f t="shared" ca="1" si="450"/>
        <v>2.1409999999999998E-2</v>
      </c>
      <c r="F2099">
        <f t="shared" ca="1" si="451"/>
        <v>3.7088999999999997E-2</v>
      </c>
      <c r="J2099" s="1">
        <v>43083</v>
      </c>
      <c r="K2099">
        <v>1.3979999999999999</v>
      </c>
      <c r="L2099">
        <f t="shared" si="452"/>
        <v>1.3979999999999999E-2</v>
      </c>
      <c r="N2099" s="1">
        <v>43084</v>
      </c>
      <c r="O2099">
        <v>1.4850000000000001</v>
      </c>
      <c r="P2099">
        <f t="shared" si="453"/>
        <v>1.485E-2</v>
      </c>
      <c r="R2099" s="1">
        <v>43117</v>
      </c>
      <c r="S2099">
        <v>2.0049999999999999</v>
      </c>
      <c r="T2099">
        <f t="shared" si="454"/>
        <v>2.0049999999999998E-2</v>
      </c>
      <c r="V2099" s="1">
        <v>43116</v>
      </c>
      <c r="W2099">
        <v>2.169</v>
      </c>
      <c r="X2099">
        <f t="shared" si="455"/>
        <v>2.1690000000000001E-2</v>
      </c>
      <c r="AB2099" s="1">
        <v>43039</v>
      </c>
      <c r="AC2099">
        <v>205.51089999999999</v>
      </c>
      <c r="AD2099">
        <f t="shared" si="456"/>
        <v>2.0551089999999999</v>
      </c>
      <c r="AF2099" s="1">
        <v>43055</v>
      </c>
      <c r="AG2099">
        <v>-0.32900000000000001</v>
      </c>
      <c r="AH2099">
        <f t="shared" si="457"/>
        <v>-3.29E-3</v>
      </c>
      <c r="AJ2099" s="1">
        <v>43055</v>
      </c>
      <c r="AK2099">
        <v>-0.27500000000000002</v>
      </c>
      <c r="AL2099">
        <f t="shared" si="458"/>
        <v>-2.7500000000000003E-3</v>
      </c>
      <c r="AN2099" s="1">
        <v>43117</v>
      </c>
      <c r="AO2099">
        <v>-0.28000000000000003</v>
      </c>
      <c r="AP2099">
        <f t="shared" si="459"/>
        <v>-2.8000000000000004E-3</v>
      </c>
      <c r="AS2099" s="1">
        <v>43084</v>
      </c>
      <c r="AT2099">
        <v>0.46</v>
      </c>
      <c r="AU2099">
        <f t="shared" si="460"/>
        <v>4.5999999999999999E-3</v>
      </c>
      <c r="AX2099" s="1"/>
    </row>
    <row r="2100" spans="1:50" x14ac:dyDescent="0.3">
      <c r="A2100" s="19">
        <f t="shared" si="461"/>
        <v>48855</v>
      </c>
      <c r="B2100">
        <f t="shared" ca="1" si="448"/>
        <v>-7.5750000000000002</v>
      </c>
      <c r="C2100">
        <f ca="1">IF(currency="USD",'Future et co'!D2100,IF(currency="EUR",'Future et co'!E2100,IF(currency="GBP",'Future et co'!F2100,FALSE)))</f>
        <v>3.5830000000000001E-2</v>
      </c>
      <c r="D2100">
        <f t="shared" ca="1" si="449"/>
        <v>3.5830000000000001E-2</v>
      </c>
      <c r="E2100">
        <f t="shared" ca="1" si="450"/>
        <v>2.1409999999999998E-2</v>
      </c>
      <c r="F2100">
        <f t="shared" ca="1" si="451"/>
        <v>3.7088999999999997E-2</v>
      </c>
      <c r="J2100" s="1">
        <v>43082</v>
      </c>
      <c r="K2100">
        <v>1.3959999999999999</v>
      </c>
      <c r="L2100">
        <f t="shared" si="452"/>
        <v>1.3959999999999998E-2</v>
      </c>
      <c r="N2100" s="1">
        <v>43083</v>
      </c>
      <c r="O2100">
        <v>1.4830000000000001</v>
      </c>
      <c r="P2100">
        <f t="shared" si="453"/>
        <v>1.4830000000000001E-2</v>
      </c>
      <c r="R2100" s="1">
        <v>43116</v>
      </c>
      <c r="S2100">
        <v>1.992</v>
      </c>
      <c r="T2100">
        <f t="shared" si="454"/>
        <v>1.992E-2</v>
      </c>
      <c r="V2100" s="1">
        <v>43115</v>
      </c>
      <c r="W2100">
        <v>2.1760000000000002</v>
      </c>
      <c r="X2100">
        <f t="shared" si="455"/>
        <v>2.1760000000000002E-2</v>
      </c>
      <c r="AB2100" s="1">
        <v>43038</v>
      </c>
      <c r="AC2100">
        <v>205.46039999999999</v>
      </c>
      <c r="AD2100">
        <f t="shared" si="456"/>
        <v>2.0546039999999999</v>
      </c>
      <c r="AF2100" s="1">
        <v>43054</v>
      </c>
      <c r="AG2100">
        <v>-0.32900000000000001</v>
      </c>
      <c r="AH2100">
        <f t="shared" si="457"/>
        <v>-3.29E-3</v>
      </c>
      <c r="AJ2100" s="1">
        <v>43054</v>
      </c>
      <c r="AK2100">
        <v>-0.27500000000000002</v>
      </c>
      <c r="AL2100">
        <f t="shared" si="458"/>
        <v>-2.7500000000000003E-3</v>
      </c>
      <c r="AN2100" s="1">
        <v>43116</v>
      </c>
      <c r="AO2100">
        <v>-0.27</v>
      </c>
      <c r="AP2100">
        <f t="shared" si="459"/>
        <v>-2.7000000000000001E-3</v>
      </c>
      <c r="AS2100" s="1">
        <v>43083</v>
      </c>
      <c r="AT2100">
        <v>0.46</v>
      </c>
      <c r="AU2100">
        <f t="shared" si="460"/>
        <v>4.5999999999999999E-3</v>
      </c>
      <c r="AX2100" s="1"/>
    </row>
    <row r="2101" spans="1:50" x14ac:dyDescent="0.3">
      <c r="A2101" s="19">
        <f t="shared" si="461"/>
        <v>48856</v>
      </c>
      <c r="B2101">
        <f t="shared" ca="1" si="448"/>
        <v>-7.5777777777777775</v>
      </c>
      <c r="C2101">
        <f ca="1">IF(currency="USD",'Future et co'!D2101,IF(currency="EUR",'Future et co'!E2101,IF(currency="GBP",'Future et co'!F2101,FALSE)))</f>
        <v>3.5830000000000001E-2</v>
      </c>
      <c r="D2101">
        <f t="shared" ca="1" si="449"/>
        <v>3.5830000000000001E-2</v>
      </c>
      <c r="E2101">
        <f t="shared" ca="1" si="450"/>
        <v>2.1409999999999998E-2</v>
      </c>
      <c r="F2101">
        <f t="shared" ca="1" si="451"/>
        <v>3.7088999999999997E-2</v>
      </c>
      <c r="J2101" s="1">
        <v>43081</v>
      </c>
      <c r="K2101">
        <v>1.393</v>
      </c>
      <c r="L2101">
        <f t="shared" si="452"/>
        <v>1.393E-2</v>
      </c>
      <c r="N2101" s="1">
        <v>43082</v>
      </c>
      <c r="O2101">
        <v>1.468</v>
      </c>
      <c r="P2101">
        <f t="shared" si="453"/>
        <v>1.468E-2</v>
      </c>
      <c r="R2101" s="1">
        <v>43115</v>
      </c>
      <c r="S2101">
        <v>1.9830000000000001</v>
      </c>
      <c r="T2101">
        <f t="shared" si="454"/>
        <v>1.983E-2</v>
      </c>
      <c r="V2101" s="1">
        <v>43112</v>
      </c>
      <c r="W2101">
        <v>2.157</v>
      </c>
      <c r="X2101">
        <f t="shared" si="455"/>
        <v>2.1569999999999999E-2</v>
      </c>
      <c r="AB2101" s="1">
        <v>43035</v>
      </c>
      <c r="AC2101">
        <v>205.0437</v>
      </c>
      <c r="AD2101">
        <f t="shared" si="456"/>
        <v>2.0504370000000001</v>
      </c>
      <c r="AF2101" s="1">
        <v>43053</v>
      </c>
      <c r="AG2101">
        <v>-0.32900000000000001</v>
      </c>
      <c r="AH2101">
        <f t="shared" si="457"/>
        <v>-3.29E-3</v>
      </c>
      <c r="AJ2101" s="1">
        <v>43053</v>
      </c>
      <c r="AK2101">
        <v>-0.27500000000000002</v>
      </c>
      <c r="AL2101">
        <f t="shared" si="458"/>
        <v>-2.7500000000000003E-3</v>
      </c>
      <c r="AN2101" s="1">
        <v>43115</v>
      </c>
      <c r="AO2101">
        <v>-0.27</v>
      </c>
      <c r="AP2101">
        <f t="shared" si="459"/>
        <v>-2.7000000000000001E-3</v>
      </c>
      <c r="AS2101" s="1">
        <v>43082</v>
      </c>
      <c r="AT2101">
        <v>0.47</v>
      </c>
      <c r="AU2101">
        <f t="shared" si="460"/>
        <v>4.6999999999999993E-3</v>
      </c>
      <c r="AX2101" s="1"/>
    </row>
    <row r="2102" spans="1:50" x14ac:dyDescent="0.3">
      <c r="A2102" s="19">
        <f t="shared" si="461"/>
        <v>48857</v>
      </c>
      <c r="B2102">
        <f t="shared" ca="1" si="448"/>
        <v>-7.5805555555555557</v>
      </c>
      <c r="C2102">
        <f ca="1">IF(currency="USD",'Future et co'!D2102,IF(currency="EUR",'Future et co'!E2102,IF(currency="GBP",'Future et co'!F2102,FALSE)))</f>
        <v>3.5830000000000001E-2</v>
      </c>
      <c r="D2102">
        <f t="shared" ca="1" si="449"/>
        <v>3.5830000000000001E-2</v>
      </c>
      <c r="E2102">
        <f t="shared" ca="1" si="450"/>
        <v>2.1409999999999998E-2</v>
      </c>
      <c r="F2102">
        <f t="shared" ca="1" si="451"/>
        <v>3.7088999999999997E-2</v>
      </c>
      <c r="J2102" s="1">
        <v>43080</v>
      </c>
      <c r="K2102">
        <v>1.385</v>
      </c>
      <c r="L2102">
        <f t="shared" si="452"/>
        <v>1.3849999999999999E-2</v>
      </c>
      <c r="N2102" s="1">
        <v>43081</v>
      </c>
      <c r="O2102">
        <v>1.4710000000000001</v>
      </c>
      <c r="P2102">
        <f t="shared" si="453"/>
        <v>1.4710000000000001E-2</v>
      </c>
      <c r="R2102" s="1">
        <v>43112</v>
      </c>
      <c r="S2102">
        <v>1.9690000000000001</v>
      </c>
      <c r="T2102">
        <f t="shared" si="454"/>
        <v>1.9689999999999999E-2</v>
      </c>
      <c r="V2102" s="1">
        <v>43111</v>
      </c>
      <c r="W2102">
        <v>2.1419999999999999</v>
      </c>
      <c r="X2102">
        <f t="shared" si="455"/>
        <v>2.1419999999999998E-2</v>
      </c>
      <c r="AB2102" s="1">
        <v>43034</v>
      </c>
      <c r="AC2102">
        <v>204.07140000000001</v>
      </c>
      <c r="AD2102">
        <f t="shared" si="456"/>
        <v>2.0407139999999999</v>
      </c>
      <c r="AF2102" s="1">
        <v>43052</v>
      </c>
      <c r="AG2102">
        <v>-0.32900000000000001</v>
      </c>
      <c r="AH2102">
        <f t="shared" si="457"/>
        <v>-3.29E-3</v>
      </c>
      <c r="AJ2102" s="1">
        <v>43052</v>
      </c>
      <c r="AK2102">
        <v>-0.27500000000000002</v>
      </c>
      <c r="AL2102">
        <f t="shared" si="458"/>
        <v>-2.7500000000000003E-3</v>
      </c>
      <c r="AN2102" s="1">
        <v>43112</v>
      </c>
      <c r="AO2102">
        <v>-0.27</v>
      </c>
      <c r="AP2102">
        <f t="shared" si="459"/>
        <v>-2.7000000000000001E-3</v>
      </c>
      <c r="AS2102" s="1">
        <v>43081</v>
      </c>
      <c r="AT2102">
        <v>0.46600000000000003</v>
      </c>
      <c r="AU2102">
        <f t="shared" si="460"/>
        <v>4.6600000000000001E-3</v>
      </c>
      <c r="AX2102" s="1"/>
    </row>
    <row r="2103" spans="1:50" x14ac:dyDescent="0.3">
      <c r="A2103" s="19">
        <f t="shared" si="461"/>
        <v>48858</v>
      </c>
      <c r="B2103">
        <f t="shared" ca="1" si="448"/>
        <v>-7.583333333333333</v>
      </c>
      <c r="C2103">
        <f ca="1">IF(currency="USD",'Future et co'!D2103,IF(currency="EUR",'Future et co'!E2103,IF(currency="GBP",'Future et co'!F2103,FALSE)))</f>
        <v>3.5830000000000001E-2</v>
      </c>
      <c r="D2103">
        <f t="shared" ca="1" si="449"/>
        <v>3.5830000000000001E-2</v>
      </c>
      <c r="E2103">
        <f t="shared" ca="1" si="450"/>
        <v>2.1409999999999998E-2</v>
      </c>
      <c r="F2103">
        <f t="shared" ca="1" si="451"/>
        <v>3.7088999999999997E-2</v>
      </c>
      <c r="J2103" s="1">
        <v>43077</v>
      </c>
      <c r="K2103">
        <v>1.3839999999999999</v>
      </c>
      <c r="L2103">
        <f t="shared" si="452"/>
        <v>1.3839999999999998E-2</v>
      </c>
      <c r="N2103" s="1">
        <v>43080</v>
      </c>
      <c r="O2103">
        <v>1.4710000000000001</v>
      </c>
      <c r="P2103">
        <f t="shared" si="453"/>
        <v>1.4710000000000001E-2</v>
      </c>
      <c r="R2103" s="1">
        <v>43111</v>
      </c>
      <c r="S2103">
        <v>1.9510000000000001</v>
      </c>
      <c r="T2103">
        <f t="shared" si="454"/>
        <v>1.951E-2</v>
      </c>
      <c r="V2103" s="1">
        <v>43110</v>
      </c>
      <c r="W2103">
        <v>2.1429999999999998</v>
      </c>
      <c r="X2103">
        <f t="shared" si="455"/>
        <v>2.1429999999999998E-2</v>
      </c>
      <c r="AB2103" s="1">
        <v>43033</v>
      </c>
      <c r="AC2103">
        <v>203.35159999999999</v>
      </c>
      <c r="AD2103">
        <f t="shared" si="456"/>
        <v>2.0335160000000001</v>
      </c>
      <c r="AF2103" s="1">
        <v>43049</v>
      </c>
      <c r="AG2103">
        <v>-0.32900000000000001</v>
      </c>
      <c r="AH2103">
        <f t="shared" si="457"/>
        <v>-3.29E-3</v>
      </c>
      <c r="AJ2103" s="1">
        <v>43049</v>
      </c>
      <c r="AK2103">
        <v>-0.27500000000000002</v>
      </c>
      <c r="AL2103">
        <f t="shared" si="458"/>
        <v>-2.7500000000000003E-3</v>
      </c>
      <c r="AN2103" s="1">
        <v>43111</v>
      </c>
      <c r="AO2103">
        <v>-0.27</v>
      </c>
      <c r="AP2103">
        <f t="shared" si="459"/>
        <v>-2.7000000000000001E-3</v>
      </c>
      <c r="AS2103" s="1">
        <v>43080</v>
      </c>
      <c r="AT2103">
        <v>0.47299999999999998</v>
      </c>
      <c r="AU2103">
        <f t="shared" si="460"/>
        <v>4.7299999999999998E-3</v>
      </c>
      <c r="AX2103" s="1"/>
    </row>
    <row r="2104" spans="1:50" x14ac:dyDescent="0.3">
      <c r="A2104" s="19">
        <f t="shared" si="461"/>
        <v>48859</v>
      </c>
      <c r="B2104">
        <f t="shared" ca="1" si="448"/>
        <v>-7.5861111111111112</v>
      </c>
      <c r="C2104">
        <f ca="1">IF(currency="USD",'Future et co'!D2104,IF(currency="EUR",'Future et co'!E2104,IF(currency="GBP",'Future et co'!F2104,FALSE)))</f>
        <v>3.5830000000000001E-2</v>
      </c>
      <c r="D2104">
        <f t="shared" ca="1" si="449"/>
        <v>3.5830000000000001E-2</v>
      </c>
      <c r="E2104">
        <f t="shared" ca="1" si="450"/>
        <v>2.1409999999999998E-2</v>
      </c>
      <c r="F2104">
        <f t="shared" ca="1" si="451"/>
        <v>3.7088999999999997E-2</v>
      </c>
      <c r="J2104" s="1">
        <v>43076</v>
      </c>
      <c r="K2104">
        <v>1.38</v>
      </c>
      <c r="L2104">
        <f t="shared" si="452"/>
        <v>1.38E-2</v>
      </c>
      <c r="N2104" s="1">
        <v>43077</v>
      </c>
      <c r="O2104">
        <v>1.462</v>
      </c>
      <c r="P2104">
        <f t="shared" si="453"/>
        <v>1.4619999999999999E-2</v>
      </c>
      <c r="R2104" s="1">
        <v>43110</v>
      </c>
      <c r="S2104">
        <v>1.95</v>
      </c>
      <c r="T2104">
        <f t="shared" si="454"/>
        <v>1.95E-2</v>
      </c>
      <c r="V2104" s="1">
        <v>43109</v>
      </c>
      <c r="W2104">
        <v>2.1259999999999999</v>
      </c>
      <c r="X2104">
        <f t="shared" si="455"/>
        <v>2.1259999999999998E-2</v>
      </c>
      <c r="AB2104" s="1">
        <v>43032</v>
      </c>
      <c r="AC2104">
        <v>203.44</v>
      </c>
      <c r="AD2104">
        <f t="shared" si="456"/>
        <v>2.0343999999999998</v>
      </c>
      <c r="AF2104" s="1">
        <v>43048</v>
      </c>
      <c r="AG2104">
        <v>-0.32900000000000001</v>
      </c>
      <c r="AH2104">
        <f t="shared" si="457"/>
        <v>-3.29E-3</v>
      </c>
      <c r="AJ2104" s="1">
        <v>43048</v>
      </c>
      <c r="AK2104">
        <v>-0.27600000000000002</v>
      </c>
      <c r="AL2104">
        <f t="shared" si="458"/>
        <v>-2.7600000000000003E-3</v>
      </c>
      <c r="AN2104" s="1">
        <v>43110</v>
      </c>
      <c r="AO2104">
        <v>-0.28000000000000003</v>
      </c>
      <c r="AP2104">
        <f t="shared" si="459"/>
        <v>-2.8000000000000004E-3</v>
      </c>
      <c r="AS2104" s="1">
        <v>43077</v>
      </c>
      <c r="AT2104">
        <v>0.46600000000000003</v>
      </c>
      <c r="AU2104">
        <f t="shared" si="460"/>
        <v>4.6600000000000001E-3</v>
      </c>
      <c r="AX2104" s="1"/>
    </row>
    <row r="2105" spans="1:50" x14ac:dyDescent="0.3">
      <c r="A2105" s="19">
        <f t="shared" si="461"/>
        <v>48862</v>
      </c>
      <c r="B2105">
        <f t="shared" ca="1" si="448"/>
        <v>-7.5944444444444441</v>
      </c>
      <c r="C2105">
        <f ca="1">IF(currency="USD",'Future et co'!D2105,IF(currency="EUR",'Future et co'!E2105,IF(currency="GBP",'Future et co'!F2105,FALSE)))</f>
        <v>3.5830000000000001E-2</v>
      </c>
      <c r="D2105">
        <f t="shared" ca="1" si="449"/>
        <v>3.5830000000000001E-2</v>
      </c>
      <c r="E2105">
        <f t="shared" ca="1" si="450"/>
        <v>2.1409999999999998E-2</v>
      </c>
      <c r="F2105">
        <f t="shared" ca="1" si="451"/>
        <v>3.7088999999999997E-2</v>
      </c>
      <c r="J2105" s="1">
        <v>43075</v>
      </c>
      <c r="K2105">
        <v>1.3740000000000001</v>
      </c>
      <c r="L2105">
        <f t="shared" si="452"/>
        <v>1.374E-2</v>
      </c>
      <c r="N2105" s="1">
        <v>43076</v>
      </c>
      <c r="O2105">
        <v>1.458</v>
      </c>
      <c r="P2105">
        <f t="shared" si="453"/>
        <v>1.4579999999999999E-2</v>
      </c>
      <c r="R2105" s="1">
        <v>43109</v>
      </c>
      <c r="S2105">
        <v>1.9370000000000001</v>
      </c>
      <c r="T2105">
        <f t="shared" si="454"/>
        <v>1.9370000000000002E-2</v>
      </c>
      <c r="V2105" s="1">
        <v>43108</v>
      </c>
      <c r="W2105">
        <v>2.1120000000000001</v>
      </c>
      <c r="X2105">
        <f t="shared" si="455"/>
        <v>2.112E-2</v>
      </c>
      <c r="AB2105" s="1">
        <v>43031</v>
      </c>
      <c r="AC2105">
        <v>204.15979999999999</v>
      </c>
      <c r="AD2105">
        <f t="shared" si="456"/>
        <v>2.041598</v>
      </c>
      <c r="AF2105" s="1">
        <v>43047</v>
      </c>
      <c r="AG2105">
        <v>-0.32900000000000001</v>
      </c>
      <c r="AH2105">
        <f t="shared" si="457"/>
        <v>-3.29E-3</v>
      </c>
      <c r="AJ2105" s="1">
        <v>43047</v>
      </c>
      <c r="AK2105">
        <v>-0.27600000000000002</v>
      </c>
      <c r="AL2105">
        <f t="shared" si="458"/>
        <v>-2.7600000000000003E-3</v>
      </c>
      <c r="AN2105" s="1">
        <v>43109</v>
      </c>
      <c r="AO2105">
        <v>-0.28000000000000003</v>
      </c>
      <c r="AP2105">
        <f t="shared" si="459"/>
        <v>-2.8000000000000004E-3</v>
      </c>
      <c r="AS2105" s="1">
        <v>43076</v>
      </c>
      <c r="AT2105">
        <v>0.4647</v>
      </c>
      <c r="AU2105">
        <f t="shared" si="460"/>
        <v>4.6470000000000001E-3</v>
      </c>
      <c r="AX2105" s="1"/>
    </row>
    <row r="2106" spans="1:50" x14ac:dyDescent="0.3">
      <c r="A2106" s="19">
        <f t="shared" si="461"/>
        <v>48863</v>
      </c>
      <c r="B2106">
        <f t="shared" ca="1" si="448"/>
        <v>-7.5972222222222223</v>
      </c>
      <c r="C2106">
        <f ca="1">IF(currency="USD",'Future et co'!D2106,IF(currency="EUR",'Future et co'!E2106,IF(currency="GBP",'Future et co'!F2106,FALSE)))</f>
        <v>3.5830000000000001E-2</v>
      </c>
      <c r="D2106">
        <f t="shared" ca="1" si="449"/>
        <v>3.5830000000000001E-2</v>
      </c>
      <c r="E2106">
        <f t="shared" ca="1" si="450"/>
        <v>2.1409999999999998E-2</v>
      </c>
      <c r="F2106">
        <f t="shared" ca="1" si="451"/>
        <v>3.7088999999999997E-2</v>
      </c>
      <c r="J2106" s="1">
        <v>43074</v>
      </c>
      <c r="K2106">
        <v>1.371</v>
      </c>
      <c r="L2106">
        <f t="shared" si="452"/>
        <v>1.371E-2</v>
      </c>
      <c r="N2106" s="1">
        <v>43075</v>
      </c>
      <c r="O2106">
        <v>1.4470000000000001</v>
      </c>
      <c r="P2106">
        <f t="shared" si="453"/>
        <v>1.447E-2</v>
      </c>
      <c r="R2106" s="1">
        <v>43108</v>
      </c>
      <c r="S2106">
        <v>1.93</v>
      </c>
      <c r="T2106">
        <f t="shared" si="454"/>
        <v>1.9299999999999998E-2</v>
      </c>
      <c r="V2106" s="1">
        <v>43105</v>
      </c>
      <c r="W2106">
        <v>2.1240000000000001</v>
      </c>
      <c r="X2106">
        <f t="shared" si="455"/>
        <v>2.1240000000000002E-2</v>
      </c>
      <c r="AB2106" s="1">
        <v>43028</v>
      </c>
      <c r="AC2106">
        <v>203.85669999999999</v>
      </c>
      <c r="AD2106">
        <f t="shared" si="456"/>
        <v>2.038567</v>
      </c>
      <c r="AF2106" s="1">
        <v>43046</v>
      </c>
      <c r="AG2106">
        <v>-0.32900000000000001</v>
      </c>
      <c r="AH2106">
        <f t="shared" si="457"/>
        <v>-3.29E-3</v>
      </c>
      <c r="AJ2106" s="1">
        <v>43046</v>
      </c>
      <c r="AK2106">
        <v>-0.27500000000000002</v>
      </c>
      <c r="AL2106">
        <f t="shared" si="458"/>
        <v>-2.7500000000000003E-3</v>
      </c>
      <c r="AN2106" s="1">
        <v>43108</v>
      </c>
      <c r="AO2106">
        <v>-0.28000000000000003</v>
      </c>
      <c r="AP2106">
        <f t="shared" si="459"/>
        <v>-2.8000000000000004E-3</v>
      </c>
      <c r="AS2106" s="1">
        <v>43075</v>
      </c>
      <c r="AT2106">
        <v>0.46650000000000003</v>
      </c>
      <c r="AU2106">
        <f t="shared" si="460"/>
        <v>4.6649999999999999E-3</v>
      </c>
      <c r="AX2106" s="1"/>
    </row>
    <row r="2107" spans="1:50" x14ac:dyDescent="0.3">
      <c r="A2107" s="19">
        <f t="shared" si="461"/>
        <v>48864</v>
      </c>
      <c r="B2107">
        <f t="shared" ca="1" si="448"/>
        <v>-7.6</v>
      </c>
      <c r="C2107">
        <f ca="1">IF(currency="USD",'Future et co'!D2107,IF(currency="EUR",'Future et co'!E2107,IF(currency="GBP",'Future et co'!F2107,FALSE)))</f>
        <v>3.5830000000000001E-2</v>
      </c>
      <c r="D2107">
        <f t="shared" ca="1" si="449"/>
        <v>3.5830000000000001E-2</v>
      </c>
      <c r="E2107">
        <f t="shared" ca="1" si="450"/>
        <v>2.1409999999999998E-2</v>
      </c>
      <c r="F2107">
        <f t="shared" ca="1" si="451"/>
        <v>3.7088999999999997E-2</v>
      </c>
      <c r="J2107" s="1">
        <v>43073</v>
      </c>
      <c r="K2107">
        <v>1.3660000000000001</v>
      </c>
      <c r="L2107">
        <f t="shared" si="452"/>
        <v>1.366E-2</v>
      </c>
      <c r="N2107" s="1">
        <v>43074</v>
      </c>
      <c r="O2107">
        <v>1.448</v>
      </c>
      <c r="P2107">
        <f t="shared" si="453"/>
        <v>1.448E-2</v>
      </c>
      <c r="R2107" s="1">
        <v>43105</v>
      </c>
      <c r="S2107">
        <v>1.927</v>
      </c>
      <c r="T2107">
        <f t="shared" si="454"/>
        <v>1.9269999999999999E-2</v>
      </c>
      <c r="V2107" s="1">
        <v>43104</v>
      </c>
      <c r="W2107">
        <v>2.1040000000000001</v>
      </c>
      <c r="X2107">
        <f t="shared" si="455"/>
        <v>2.104E-2</v>
      </c>
      <c r="AB2107" s="1">
        <v>43027</v>
      </c>
      <c r="AC2107">
        <v>204.91739999999999</v>
      </c>
      <c r="AD2107">
        <f t="shared" si="456"/>
        <v>2.0491739999999998</v>
      </c>
      <c r="AF2107" s="1">
        <v>43045</v>
      </c>
      <c r="AG2107">
        <v>-0.32900000000000001</v>
      </c>
      <c r="AH2107">
        <f t="shared" si="457"/>
        <v>-3.29E-3</v>
      </c>
      <c r="AJ2107" s="1">
        <v>43045</v>
      </c>
      <c r="AK2107">
        <v>-0.27600000000000002</v>
      </c>
      <c r="AL2107">
        <f t="shared" si="458"/>
        <v>-2.7600000000000003E-3</v>
      </c>
      <c r="AN2107" s="1">
        <v>43105</v>
      </c>
      <c r="AO2107">
        <v>-0.27</v>
      </c>
      <c r="AP2107">
        <f t="shared" si="459"/>
        <v>-2.7000000000000001E-3</v>
      </c>
      <c r="AS2107" s="1">
        <v>43074</v>
      </c>
      <c r="AT2107">
        <v>0.4672</v>
      </c>
      <c r="AU2107">
        <f t="shared" si="460"/>
        <v>4.6719999999999999E-3</v>
      </c>
      <c r="AX2107" s="1"/>
    </row>
    <row r="2108" spans="1:50" x14ac:dyDescent="0.3">
      <c r="A2108" s="19">
        <f t="shared" si="461"/>
        <v>48865</v>
      </c>
      <c r="B2108">
        <f t="shared" ca="1" si="448"/>
        <v>-7.6027777777777779</v>
      </c>
      <c r="C2108">
        <f ca="1">IF(currency="USD",'Future et co'!D2108,IF(currency="EUR",'Future et co'!E2108,IF(currency="GBP",'Future et co'!F2108,FALSE)))</f>
        <v>3.5830000000000001E-2</v>
      </c>
      <c r="D2108">
        <f t="shared" ca="1" si="449"/>
        <v>3.5830000000000001E-2</v>
      </c>
      <c r="E2108">
        <f t="shared" ca="1" si="450"/>
        <v>2.1409999999999998E-2</v>
      </c>
      <c r="F2108">
        <f t="shared" ca="1" si="451"/>
        <v>3.7088999999999997E-2</v>
      </c>
      <c r="J2108" s="1">
        <v>43070</v>
      </c>
      <c r="K2108">
        <v>1.36</v>
      </c>
      <c r="L2108">
        <f t="shared" si="452"/>
        <v>1.3600000000000001E-2</v>
      </c>
      <c r="N2108" s="1">
        <v>43073</v>
      </c>
      <c r="O2108">
        <v>1.45</v>
      </c>
      <c r="P2108">
        <f t="shared" si="453"/>
        <v>1.4499999999999999E-2</v>
      </c>
      <c r="R2108" s="1">
        <v>43104</v>
      </c>
      <c r="S2108">
        <v>1.9219999999999999</v>
      </c>
      <c r="T2108">
        <f t="shared" si="454"/>
        <v>1.9220000000000001E-2</v>
      </c>
      <c r="V2108" s="1">
        <v>43103</v>
      </c>
      <c r="W2108">
        <v>2.0739999999999998</v>
      </c>
      <c r="X2108">
        <f t="shared" si="455"/>
        <v>2.0739999999999998E-2</v>
      </c>
      <c r="AB2108" s="1">
        <v>43026</v>
      </c>
      <c r="AC2108">
        <v>204.7912</v>
      </c>
      <c r="AD2108">
        <f t="shared" si="456"/>
        <v>2.0479120000000002</v>
      </c>
      <c r="AF2108" s="1">
        <v>43042</v>
      </c>
      <c r="AG2108">
        <v>-0.32900000000000001</v>
      </c>
      <c r="AH2108">
        <f t="shared" si="457"/>
        <v>-3.29E-3</v>
      </c>
      <c r="AJ2108" s="1">
        <v>43042</v>
      </c>
      <c r="AK2108">
        <v>-0.27600000000000002</v>
      </c>
      <c r="AL2108">
        <f t="shared" si="458"/>
        <v>-2.7600000000000003E-3</v>
      </c>
      <c r="AN2108" s="1">
        <v>43104</v>
      </c>
      <c r="AO2108">
        <v>-0.28000000000000003</v>
      </c>
      <c r="AP2108">
        <f t="shared" si="459"/>
        <v>-2.8000000000000004E-3</v>
      </c>
      <c r="AS2108" s="1">
        <v>43073</v>
      </c>
      <c r="AT2108">
        <v>0.4657</v>
      </c>
      <c r="AU2108">
        <f t="shared" si="460"/>
        <v>4.6569999999999997E-3</v>
      </c>
      <c r="AX2108" s="1"/>
    </row>
    <row r="2109" spans="1:50" x14ac:dyDescent="0.3">
      <c r="A2109" s="19">
        <f t="shared" si="461"/>
        <v>48866</v>
      </c>
      <c r="B2109">
        <f t="shared" ca="1" si="448"/>
        <v>-7.6055555555555552</v>
      </c>
      <c r="C2109">
        <f ca="1">IF(currency="USD",'Future et co'!D2109,IF(currency="EUR",'Future et co'!E2109,IF(currency="GBP",'Future et co'!F2109,FALSE)))</f>
        <v>3.5830000000000001E-2</v>
      </c>
      <c r="D2109">
        <f t="shared" ca="1" si="449"/>
        <v>3.5830000000000001E-2</v>
      </c>
      <c r="E2109">
        <f t="shared" ca="1" si="450"/>
        <v>2.1409999999999998E-2</v>
      </c>
      <c r="F2109">
        <f t="shared" ca="1" si="451"/>
        <v>3.7088999999999997E-2</v>
      </c>
      <c r="J2109" s="1">
        <v>43069</v>
      </c>
      <c r="K2109">
        <v>1.3620000000000001</v>
      </c>
      <c r="L2109">
        <f t="shared" si="452"/>
        <v>1.362E-2</v>
      </c>
      <c r="N2109" s="1">
        <v>43070</v>
      </c>
      <c r="O2109">
        <v>1.4350000000000001</v>
      </c>
      <c r="P2109">
        <f t="shared" si="453"/>
        <v>1.435E-2</v>
      </c>
      <c r="R2109" s="1">
        <v>43103</v>
      </c>
      <c r="S2109">
        <v>1.895</v>
      </c>
      <c r="T2109">
        <f t="shared" si="454"/>
        <v>1.8950000000000002E-2</v>
      </c>
      <c r="V2109" s="1">
        <v>43102</v>
      </c>
      <c r="W2109">
        <v>2.0670000000000002</v>
      </c>
      <c r="X2109">
        <f t="shared" si="455"/>
        <v>2.0670000000000001E-2</v>
      </c>
      <c r="AB2109" s="1">
        <v>43025</v>
      </c>
      <c r="AC2109">
        <v>205.3468</v>
      </c>
      <c r="AD2109">
        <f t="shared" si="456"/>
        <v>2.0534680000000001</v>
      </c>
      <c r="AF2109" s="1">
        <v>43041</v>
      </c>
      <c r="AG2109">
        <v>-0.32900000000000001</v>
      </c>
      <c r="AH2109">
        <f t="shared" si="457"/>
        <v>-3.29E-3</v>
      </c>
      <c r="AJ2109" s="1">
        <v>43041</v>
      </c>
      <c r="AK2109">
        <v>-0.27600000000000002</v>
      </c>
      <c r="AL2109">
        <f t="shared" si="458"/>
        <v>-2.7600000000000003E-3</v>
      </c>
      <c r="AN2109" s="1">
        <v>43103</v>
      </c>
      <c r="AO2109">
        <v>-0.28000000000000003</v>
      </c>
      <c r="AP2109">
        <f t="shared" si="459"/>
        <v>-2.8000000000000004E-3</v>
      </c>
      <c r="AS2109" s="1">
        <v>43070</v>
      </c>
      <c r="AT2109">
        <v>0.46</v>
      </c>
      <c r="AU2109">
        <f t="shared" si="460"/>
        <v>4.5999999999999999E-3</v>
      </c>
      <c r="AX2109" s="1"/>
    </row>
    <row r="2110" spans="1:50" x14ac:dyDescent="0.3">
      <c r="A2110" s="19">
        <f t="shared" si="461"/>
        <v>48869</v>
      </c>
      <c r="B2110">
        <f t="shared" ca="1" si="448"/>
        <v>-7.6138888888888889</v>
      </c>
      <c r="C2110">
        <f ca="1">IF(currency="USD",'Future et co'!D2110,IF(currency="EUR",'Future et co'!E2110,IF(currency="GBP",'Future et co'!F2110,FALSE)))</f>
        <v>3.5830000000000001E-2</v>
      </c>
      <c r="D2110">
        <f t="shared" ca="1" si="449"/>
        <v>3.5830000000000001E-2</v>
      </c>
      <c r="E2110">
        <f t="shared" ca="1" si="450"/>
        <v>2.1409999999999998E-2</v>
      </c>
      <c r="F2110">
        <f t="shared" ca="1" si="451"/>
        <v>3.7088999999999997E-2</v>
      </c>
      <c r="J2110" s="1">
        <v>43068</v>
      </c>
      <c r="K2110">
        <v>1.345</v>
      </c>
      <c r="L2110">
        <f t="shared" si="452"/>
        <v>1.345E-2</v>
      </c>
      <c r="N2110" s="1">
        <v>43069</v>
      </c>
      <c r="O2110">
        <v>1.4470000000000001</v>
      </c>
      <c r="P2110">
        <f t="shared" si="453"/>
        <v>1.447E-2</v>
      </c>
      <c r="R2110" s="1">
        <v>43102</v>
      </c>
      <c r="S2110">
        <v>1.893</v>
      </c>
      <c r="T2110">
        <f t="shared" si="454"/>
        <v>1.8929999999999999E-2</v>
      </c>
      <c r="V2110" s="1">
        <v>43101</v>
      </c>
      <c r="W2110">
        <v>2.0579999999999998</v>
      </c>
      <c r="X2110">
        <f t="shared" si="455"/>
        <v>2.0579999999999998E-2</v>
      </c>
      <c r="AB2110" s="1">
        <v>43024</v>
      </c>
      <c r="AC2110">
        <v>205.1447</v>
      </c>
      <c r="AD2110">
        <f t="shared" si="456"/>
        <v>2.051447</v>
      </c>
      <c r="AF2110" s="1">
        <v>43040</v>
      </c>
      <c r="AG2110">
        <v>-0.32900000000000001</v>
      </c>
      <c r="AH2110">
        <f t="shared" si="457"/>
        <v>-3.29E-3</v>
      </c>
      <c r="AJ2110" s="1">
        <v>43040</v>
      </c>
      <c r="AK2110">
        <v>-0.27600000000000002</v>
      </c>
      <c r="AL2110">
        <f t="shared" si="458"/>
        <v>-2.7600000000000003E-3</v>
      </c>
      <c r="AN2110" s="1">
        <v>43102</v>
      </c>
      <c r="AO2110">
        <v>-0.28000000000000003</v>
      </c>
      <c r="AP2110">
        <f t="shared" si="459"/>
        <v>-2.8000000000000004E-3</v>
      </c>
      <c r="AS2110" s="1">
        <v>43069</v>
      </c>
      <c r="AT2110">
        <v>0.46239999999999998</v>
      </c>
      <c r="AU2110">
        <f t="shared" si="460"/>
        <v>4.6239999999999996E-3</v>
      </c>
      <c r="AX2110" s="1"/>
    </row>
    <row r="2111" spans="1:50" x14ac:dyDescent="0.3">
      <c r="A2111" s="19">
        <f t="shared" si="461"/>
        <v>48870</v>
      </c>
      <c r="B2111">
        <f t="shared" ca="1" si="448"/>
        <v>-7.6166666666666663</v>
      </c>
      <c r="C2111">
        <f ca="1">IF(currency="USD",'Future et co'!D2111,IF(currency="EUR",'Future et co'!E2111,IF(currency="GBP",'Future et co'!F2111,FALSE)))</f>
        <v>3.5830000000000001E-2</v>
      </c>
      <c r="D2111">
        <f t="shared" ca="1" si="449"/>
        <v>3.5830000000000001E-2</v>
      </c>
      <c r="E2111">
        <f t="shared" ca="1" si="450"/>
        <v>2.1409999999999998E-2</v>
      </c>
      <c r="F2111">
        <f t="shared" ca="1" si="451"/>
        <v>3.7088999999999997E-2</v>
      </c>
      <c r="J2111" s="1">
        <v>43067</v>
      </c>
      <c r="K2111">
        <v>1.343</v>
      </c>
      <c r="L2111">
        <f t="shared" si="452"/>
        <v>1.3429999999999999E-2</v>
      </c>
      <c r="N2111" s="1">
        <v>43068</v>
      </c>
      <c r="O2111">
        <v>1.4259999999999999</v>
      </c>
      <c r="P2111">
        <f t="shared" si="453"/>
        <v>1.426E-2</v>
      </c>
      <c r="R2111" s="1">
        <v>43101</v>
      </c>
      <c r="S2111">
        <v>1.869</v>
      </c>
      <c r="T2111">
        <f t="shared" si="454"/>
        <v>1.8689999999999998E-2</v>
      </c>
      <c r="V2111" s="1">
        <v>43098</v>
      </c>
      <c r="W2111">
        <v>2.0482</v>
      </c>
      <c r="X2111">
        <f t="shared" si="455"/>
        <v>2.0482E-2</v>
      </c>
      <c r="AB2111" s="1">
        <v>43021</v>
      </c>
      <c r="AC2111">
        <v>204.5891</v>
      </c>
      <c r="AD2111">
        <f t="shared" si="456"/>
        <v>2.0458910000000001</v>
      </c>
      <c r="AF2111" s="1">
        <v>43039</v>
      </c>
      <c r="AG2111">
        <v>-0.33100000000000002</v>
      </c>
      <c r="AH2111">
        <f t="shared" si="457"/>
        <v>-3.31E-3</v>
      </c>
      <c r="AJ2111" s="1">
        <v>43039</v>
      </c>
      <c r="AK2111">
        <v>-0.27600000000000002</v>
      </c>
      <c r="AL2111">
        <f t="shared" si="458"/>
        <v>-2.7600000000000003E-3</v>
      </c>
      <c r="AN2111" s="1">
        <v>43101</v>
      </c>
      <c r="AO2111">
        <v>-0.26200000000000001</v>
      </c>
      <c r="AP2111">
        <f t="shared" si="459"/>
        <v>-2.6199999999999999E-3</v>
      </c>
      <c r="AS2111" s="1">
        <v>43068</v>
      </c>
      <c r="AT2111">
        <v>0.4612</v>
      </c>
      <c r="AU2111">
        <f t="shared" si="460"/>
        <v>4.6119999999999998E-3</v>
      </c>
      <c r="AX2111" s="1"/>
    </row>
    <row r="2112" spans="1:50" x14ac:dyDescent="0.3">
      <c r="A2112" s="19">
        <f t="shared" si="461"/>
        <v>48871</v>
      </c>
      <c r="B2112">
        <f t="shared" ca="1" si="448"/>
        <v>-7.6194444444444445</v>
      </c>
      <c r="C2112">
        <f ca="1">IF(currency="USD",'Future et co'!D2112,IF(currency="EUR",'Future et co'!E2112,IF(currency="GBP",'Future et co'!F2112,FALSE)))</f>
        <v>3.5830000000000001E-2</v>
      </c>
      <c r="D2112">
        <f t="shared" ca="1" si="449"/>
        <v>3.5830000000000001E-2</v>
      </c>
      <c r="E2112">
        <f t="shared" ca="1" si="450"/>
        <v>2.1409999999999998E-2</v>
      </c>
      <c r="F2112">
        <f t="shared" ca="1" si="451"/>
        <v>3.7088999999999997E-2</v>
      </c>
      <c r="J2112" s="1">
        <v>43066</v>
      </c>
      <c r="K2112">
        <v>1.345</v>
      </c>
      <c r="L2112">
        <f t="shared" si="452"/>
        <v>1.345E-2</v>
      </c>
      <c r="N2112" s="1">
        <v>43067</v>
      </c>
      <c r="O2112">
        <v>1.423</v>
      </c>
      <c r="P2112">
        <f t="shared" si="453"/>
        <v>1.423E-2</v>
      </c>
      <c r="R2112" s="1">
        <v>43098</v>
      </c>
      <c r="S2112">
        <v>1.8779999999999999</v>
      </c>
      <c r="T2112">
        <f t="shared" si="454"/>
        <v>1.8779999999999998E-2</v>
      </c>
      <c r="V2112" s="1">
        <v>43097</v>
      </c>
      <c r="W2112">
        <v>2.0489999999999999</v>
      </c>
      <c r="X2112">
        <f t="shared" si="455"/>
        <v>2.0489999999999998E-2</v>
      </c>
      <c r="AB2112" s="1">
        <v>43020</v>
      </c>
      <c r="AC2112">
        <v>203.86940000000001</v>
      </c>
      <c r="AD2112">
        <f t="shared" si="456"/>
        <v>2.038694</v>
      </c>
      <c r="AF2112" s="1">
        <v>43038</v>
      </c>
      <c r="AG2112">
        <v>-0.33100000000000002</v>
      </c>
      <c r="AH2112">
        <f t="shared" si="457"/>
        <v>-3.31E-3</v>
      </c>
      <c r="AJ2112" s="1">
        <v>43038</v>
      </c>
      <c r="AK2112">
        <v>-0.27600000000000002</v>
      </c>
      <c r="AL2112">
        <f t="shared" si="458"/>
        <v>-2.7600000000000003E-3</v>
      </c>
      <c r="AN2112" s="1">
        <v>43098</v>
      </c>
      <c r="AO2112">
        <v>-0.28000000000000003</v>
      </c>
      <c r="AP2112">
        <f t="shared" si="459"/>
        <v>-2.8000000000000004E-3</v>
      </c>
      <c r="AS2112" s="1">
        <v>43067</v>
      </c>
      <c r="AT2112">
        <v>0.46600000000000003</v>
      </c>
      <c r="AU2112">
        <f t="shared" si="460"/>
        <v>4.6600000000000001E-3</v>
      </c>
      <c r="AX2112" s="1"/>
    </row>
    <row r="2113" spans="1:50" x14ac:dyDescent="0.3">
      <c r="A2113" s="19">
        <f t="shared" si="461"/>
        <v>48872</v>
      </c>
      <c r="B2113">
        <f t="shared" ca="1" si="448"/>
        <v>-7.6222222222222218</v>
      </c>
      <c r="C2113">
        <f ca="1">IF(currency="USD",'Future et co'!D2113,IF(currency="EUR",'Future et co'!E2113,IF(currency="GBP",'Future et co'!F2113,FALSE)))</f>
        <v>3.5830000000000001E-2</v>
      </c>
      <c r="D2113">
        <f t="shared" ca="1" si="449"/>
        <v>3.5830000000000001E-2</v>
      </c>
      <c r="E2113">
        <f t="shared" ca="1" si="450"/>
        <v>2.1409999999999998E-2</v>
      </c>
      <c r="F2113">
        <f t="shared" ca="1" si="451"/>
        <v>3.7088999999999997E-2</v>
      </c>
      <c r="J2113" s="1">
        <v>43063</v>
      </c>
      <c r="K2113">
        <v>1.339</v>
      </c>
      <c r="L2113">
        <f t="shared" si="452"/>
        <v>1.3389999999999999E-2</v>
      </c>
      <c r="N2113" s="1">
        <v>43066</v>
      </c>
      <c r="O2113">
        <v>1.4139999999999999</v>
      </c>
      <c r="P2113">
        <f t="shared" si="453"/>
        <v>1.414E-2</v>
      </c>
      <c r="R2113" s="1">
        <v>43097</v>
      </c>
      <c r="S2113">
        <v>1.8740000000000001</v>
      </c>
      <c r="T2113">
        <f t="shared" si="454"/>
        <v>1.874E-2</v>
      </c>
      <c r="V2113" s="1">
        <v>43096</v>
      </c>
      <c r="W2113">
        <v>2.04</v>
      </c>
      <c r="X2113">
        <f t="shared" si="455"/>
        <v>2.0400000000000001E-2</v>
      </c>
      <c r="AB2113" s="1">
        <v>43019</v>
      </c>
      <c r="AC2113">
        <v>203.62950000000001</v>
      </c>
      <c r="AD2113">
        <f t="shared" si="456"/>
        <v>2.036295</v>
      </c>
      <c r="AF2113" s="1">
        <v>43035</v>
      </c>
      <c r="AG2113">
        <v>-0.33100000000000002</v>
      </c>
      <c r="AH2113">
        <f t="shared" si="457"/>
        <v>-3.31E-3</v>
      </c>
      <c r="AJ2113" s="1">
        <v>43035</v>
      </c>
      <c r="AK2113">
        <v>-0.27500000000000002</v>
      </c>
      <c r="AL2113">
        <f t="shared" si="458"/>
        <v>-2.7500000000000003E-3</v>
      </c>
      <c r="AN2113" s="1">
        <v>43097</v>
      </c>
      <c r="AO2113">
        <v>-0.28000000000000003</v>
      </c>
      <c r="AP2113">
        <f t="shared" si="459"/>
        <v>-2.8000000000000004E-3</v>
      </c>
      <c r="AS2113" s="1">
        <v>43066</v>
      </c>
      <c r="AT2113">
        <v>0.46489999999999998</v>
      </c>
      <c r="AU2113">
        <f t="shared" si="460"/>
        <v>4.6489999999999995E-3</v>
      </c>
      <c r="AX2113" s="1"/>
    </row>
    <row r="2114" spans="1:50" x14ac:dyDescent="0.3">
      <c r="A2114" s="19">
        <f t="shared" si="461"/>
        <v>48873</v>
      </c>
      <c r="B2114">
        <f t="shared" ca="1" si="448"/>
        <v>-7.625</v>
      </c>
      <c r="C2114">
        <f ca="1">IF(currency="USD",'Future et co'!D2114,IF(currency="EUR",'Future et co'!E2114,IF(currency="GBP",'Future et co'!F2114,FALSE)))</f>
        <v>3.5830000000000001E-2</v>
      </c>
      <c r="D2114">
        <f t="shared" ca="1" si="449"/>
        <v>3.5830000000000001E-2</v>
      </c>
      <c r="E2114">
        <f t="shared" ca="1" si="450"/>
        <v>2.1409999999999998E-2</v>
      </c>
      <c r="F2114">
        <f t="shared" ca="1" si="451"/>
        <v>3.7088999999999997E-2</v>
      </c>
      <c r="J2114" s="1">
        <v>43062</v>
      </c>
      <c r="K2114">
        <v>1.3440000000000001</v>
      </c>
      <c r="L2114">
        <f t="shared" si="452"/>
        <v>1.3440000000000001E-2</v>
      </c>
      <c r="N2114" s="1">
        <v>43063</v>
      </c>
      <c r="O2114">
        <v>1.4179999999999999</v>
      </c>
      <c r="P2114">
        <f t="shared" si="453"/>
        <v>1.418E-2</v>
      </c>
      <c r="R2114" s="1">
        <v>43096</v>
      </c>
      <c r="S2114">
        <v>1.871</v>
      </c>
      <c r="T2114">
        <f t="shared" si="454"/>
        <v>1.8710000000000001E-2</v>
      </c>
      <c r="V2114" s="1">
        <v>43095</v>
      </c>
      <c r="W2114">
        <v>2.081</v>
      </c>
      <c r="X2114">
        <f t="shared" si="455"/>
        <v>2.0809999999999999E-2</v>
      </c>
      <c r="AB2114" s="1">
        <v>43018</v>
      </c>
      <c r="AC2114">
        <v>203.90729999999999</v>
      </c>
      <c r="AD2114">
        <f t="shared" si="456"/>
        <v>2.0390730000000001</v>
      </c>
      <c r="AF2114" s="1">
        <v>43034</v>
      </c>
      <c r="AG2114">
        <v>-0.33100000000000002</v>
      </c>
      <c r="AH2114">
        <f t="shared" si="457"/>
        <v>-3.31E-3</v>
      </c>
      <c r="AJ2114" s="1">
        <v>43034</v>
      </c>
      <c r="AK2114">
        <v>-0.27400000000000002</v>
      </c>
      <c r="AL2114">
        <f t="shared" si="458"/>
        <v>-2.7400000000000002E-3</v>
      </c>
      <c r="AN2114" s="1">
        <v>43096</v>
      </c>
      <c r="AO2114">
        <v>-0.28000000000000003</v>
      </c>
      <c r="AP2114">
        <f t="shared" si="459"/>
        <v>-2.8000000000000004E-3</v>
      </c>
      <c r="AS2114" s="1">
        <v>43063</v>
      </c>
      <c r="AT2114">
        <v>0.45700000000000002</v>
      </c>
      <c r="AU2114">
        <f t="shared" si="460"/>
        <v>4.5700000000000003E-3</v>
      </c>
      <c r="AX2114" s="1"/>
    </row>
    <row r="2115" spans="1:50" x14ac:dyDescent="0.3">
      <c r="A2115" s="19">
        <f t="shared" si="461"/>
        <v>48876</v>
      </c>
      <c r="B2115">
        <f t="shared" ca="1" si="448"/>
        <v>-7.6333333333333337</v>
      </c>
      <c r="C2115">
        <f ca="1">IF(currency="USD",'Future et co'!D2115,IF(currency="EUR",'Future et co'!E2115,IF(currency="GBP",'Future et co'!F2115,FALSE)))</f>
        <v>3.5830000000000001E-2</v>
      </c>
      <c r="D2115">
        <f t="shared" ca="1" si="449"/>
        <v>3.5830000000000001E-2</v>
      </c>
      <c r="E2115">
        <f t="shared" ca="1" si="450"/>
        <v>2.1409999999999998E-2</v>
      </c>
      <c r="F2115">
        <f t="shared" ca="1" si="451"/>
        <v>3.7088999999999997E-2</v>
      </c>
      <c r="J2115" s="1">
        <v>43061</v>
      </c>
      <c r="K2115">
        <v>1.34</v>
      </c>
      <c r="L2115">
        <f t="shared" si="452"/>
        <v>1.34E-2</v>
      </c>
      <c r="N2115" s="1">
        <v>43062</v>
      </c>
      <c r="O2115">
        <v>1.411</v>
      </c>
      <c r="P2115">
        <f t="shared" si="453"/>
        <v>1.4110000000000001E-2</v>
      </c>
      <c r="R2115" s="1">
        <v>43095</v>
      </c>
      <c r="S2115">
        <v>1.8919999999999999</v>
      </c>
      <c r="T2115">
        <f t="shared" si="454"/>
        <v>1.8919999999999999E-2</v>
      </c>
      <c r="V2115" s="1">
        <v>43094</v>
      </c>
      <c r="W2115">
        <v>2.085</v>
      </c>
      <c r="X2115">
        <f t="shared" si="455"/>
        <v>2.085E-2</v>
      </c>
      <c r="AB2115" s="1">
        <v>43017</v>
      </c>
      <c r="AC2115">
        <v>203.85679999999999</v>
      </c>
      <c r="AD2115">
        <f t="shared" si="456"/>
        <v>2.0385679999999997</v>
      </c>
      <c r="AF2115" s="1">
        <v>43033</v>
      </c>
      <c r="AG2115">
        <v>-0.33100000000000002</v>
      </c>
      <c r="AH2115">
        <f t="shared" si="457"/>
        <v>-3.31E-3</v>
      </c>
      <c r="AJ2115" s="1">
        <v>43033</v>
      </c>
      <c r="AK2115">
        <v>-0.27400000000000002</v>
      </c>
      <c r="AL2115">
        <f t="shared" si="458"/>
        <v>-2.7400000000000002E-3</v>
      </c>
      <c r="AN2115" s="1">
        <v>43095</v>
      </c>
      <c r="AO2115">
        <v>-0.27500000000000002</v>
      </c>
      <c r="AP2115">
        <f t="shared" si="459"/>
        <v>-2.7500000000000003E-3</v>
      </c>
      <c r="AS2115" s="1">
        <v>43062</v>
      </c>
      <c r="AT2115">
        <v>0.45739999999999997</v>
      </c>
      <c r="AU2115">
        <f t="shared" si="460"/>
        <v>4.5739999999999999E-3</v>
      </c>
      <c r="AX2115" s="1"/>
    </row>
    <row r="2116" spans="1:50" x14ac:dyDescent="0.3">
      <c r="A2116" s="19">
        <f t="shared" si="461"/>
        <v>48877</v>
      </c>
      <c r="B2116">
        <f t="shared" ca="1" si="448"/>
        <v>-7.6361111111111111</v>
      </c>
      <c r="C2116">
        <f ca="1">IF(currency="USD",'Future et co'!D2116,IF(currency="EUR",'Future et co'!E2116,IF(currency="GBP",'Future et co'!F2116,FALSE)))</f>
        <v>3.5830000000000001E-2</v>
      </c>
      <c r="D2116">
        <f t="shared" ca="1" si="449"/>
        <v>3.5830000000000001E-2</v>
      </c>
      <c r="E2116">
        <f t="shared" ca="1" si="450"/>
        <v>2.1409999999999998E-2</v>
      </c>
      <c r="F2116">
        <f t="shared" ca="1" si="451"/>
        <v>3.7088999999999997E-2</v>
      </c>
      <c r="J2116" s="1">
        <v>43060</v>
      </c>
      <c r="K2116">
        <v>1.34</v>
      </c>
      <c r="L2116">
        <f t="shared" si="452"/>
        <v>1.34E-2</v>
      </c>
      <c r="N2116" s="1">
        <v>43061</v>
      </c>
      <c r="O2116">
        <v>1.41</v>
      </c>
      <c r="P2116">
        <f t="shared" si="453"/>
        <v>1.41E-2</v>
      </c>
      <c r="R2116" s="1">
        <v>43094</v>
      </c>
      <c r="S2116">
        <v>1.8839999999999999</v>
      </c>
      <c r="T2116">
        <f t="shared" si="454"/>
        <v>1.8839999999999999E-2</v>
      </c>
      <c r="V2116" s="1">
        <v>43091</v>
      </c>
      <c r="W2116">
        <v>2.0579999999999998</v>
      </c>
      <c r="X2116">
        <f t="shared" si="455"/>
        <v>2.0579999999999998E-2</v>
      </c>
      <c r="AB2116" s="1">
        <v>43014</v>
      </c>
      <c r="AC2116">
        <v>203.50319999999999</v>
      </c>
      <c r="AD2116">
        <f t="shared" si="456"/>
        <v>2.0350319999999997</v>
      </c>
      <c r="AF2116" s="1">
        <v>43032</v>
      </c>
      <c r="AG2116">
        <v>-0.33</v>
      </c>
      <c r="AH2116">
        <f t="shared" si="457"/>
        <v>-3.3E-3</v>
      </c>
      <c r="AJ2116" s="1">
        <v>43032</v>
      </c>
      <c r="AK2116">
        <v>-0.27400000000000002</v>
      </c>
      <c r="AL2116">
        <f t="shared" si="458"/>
        <v>-2.7400000000000002E-3</v>
      </c>
      <c r="AN2116" s="1">
        <v>43094</v>
      </c>
      <c r="AO2116">
        <v>-0.27379999999999999</v>
      </c>
      <c r="AP2116">
        <f t="shared" si="459"/>
        <v>-2.738E-3</v>
      </c>
      <c r="AS2116" s="1">
        <v>43061</v>
      </c>
      <c r="AT2116">
        <v>0.46</v>
      </c>
      <c r="AU2116">
        <f t="shared" si="460"/>
        <v>4.5999999999999999E-3</v>
      </c>
      <c r="AX2116" s="1"/>
    </row>
    <row r="2117" spans="1:50" x14ac:dyDescent="0.3">
      <c r="A2117" s="19">
        <f t="shared" si="461"/>
        <v>48878</v>
      </c>
      <c r="B2117">
        <f t="shared" ca="1" si="448"/>
        <v>-7.6388888888888893</v>
      </c>
      <c r="C2117">
        <f ca="1">IF(currency="USD",'Future et co'!D2117,IF(currency="EUR",'Future et co'!E2117,IF(currency="GBP",'Future et co'!F2117,FALSE)))</f>
        <v>3.5830000000000001E-2</v>
      </c>
      <c r="D2117">
        <f t="shared" ca="1" si="449"/>
        <v>3.5830000000000001E-2</v>
      </c>
      <c r="E2117">
        <f t="shared" ca="1" si="450"/>
        <v>2.1409999999999998E-2</v>
      </c>
      <c r="F2117">
        <f t="shared" ca="1" si="451"/>
        <v>3.7088999999999997E-2</v>
      </c>
      <c r="J2117" s="1">
        <v>43059</v>
      </c>
      <c r="K2117">
        <v>1.327</v>
      </c>
      <c r="L2117">
        <f t="shared" si="452"/>
        <v>1.3269999999999999E-2</v>
      </c>
      <c r="N2117" s="1">
        <v>43060</v>
      </c>
      <c r="O2117">
        <v>1.4079999999999999</v>
      </c>
      <c r="P2117">
        <f t="shared" si="453"/>
        <v>1.4079999999999999E-2</v>
      </c>
      <c r="R2117" s="1">
        <v>43091</v>
      </c>
      <c r="S2117">
        <v>1.893</v>
      </c>
      <c r="T2117">
        <f t="shared" si="454"/>
        <v>1.8929999999999999E-2</v>
      </c>
      <c r="V2117" s="1">
        <v>43090</v>
      </c>
      <c r="W2117">
        <v>2.056</v>
      </c>
      <c r="X2117">
        <f t="shared" si="455"/>
        <v>2.0560000000000002E-2</v>
      </c>
      <c r="AB2117" s="1">
        <v>43013</v>
      </c>
      <c r="AC2117">
        <v>203.57900000000001</v>
      </c>
      <c r="AD2117">
        <f t="shared" si="456"/>
        <v>2.03579</v>
      </c>
      <c r="AF2117" s="1">
        <v>43031</v>
      </c>
      <c r="AG2117">
        <v>-0.32900000000000001</v>
      </c>
      <c r="AH2117">
        <f t="shared" si="457"/>
        <v>-3.29E-3</v>
      </c>
      <c r="AJ2117" s="1">
        <v>43031</v>
      </c>
      <c r="AK2117">
        <v>-0.27400000000000002</v>
      </c>
      <c r="AL2117">
        <f t="shared" si="458"/>
        <v>-2.7400000000000002E-3</v>
      </c>
      <c r="AN2117" s="1">
        <v>43091</v>
      </c>
      <c r="AO2117">
        <v>-0.28000000000000003</v>
      </c>
      <c r="AP2117">
        <f t="shared" si="459"/>
        <v>-2.8000000000000004E-3</v>
      </c>
      <c r="AS2117" s="1">
        <v>43060</v>
      </c>
      <c r="AT2117">
        <v>0.46</v>
      </c>
      <c r="AU2117">
        <f t="shared" si="460"/>
        <v>4.5999999999999999E-3</v>
      </c>
      <c r="AX2117" s="1"/>
    </row>
    <row r="2118" spans="1:50" x14ac:dyDescent="0.3">
      <c r="A2118" s="19">
        <f t="shared" si="461"/>
        <v>48879</v>
      </c>
      <c r="B2118">
        <f t="shared" ca="1" si="448"/>
        <v>-7.6416666666666666</v>
      </c>
      <c r="C2118">
        <f ca="1">IF(currency="USD",'Future et co'!D2118,IF(currency="EUR",'Future et co'!E2118,IF(currency="GBP",'Future et co'!F2118,FALSE)))</f>
        <v>3.5830000000000001E-2</v>
      </c>
      <c r="D2118">
        <f t="shared" ca="1" si="449"/>
        <v>3.5830000000000001E-2</v>
      </c>
      <c r="E2118">
        <f t="shared" ca="1" si="450"/>
        <v>2.1409999999999998E-2</v>
      </c>
      <c r="F2118">
        <f t="shared" ca="1" si="451"/>
        <v>3.7088999999999997E-2</v>
      </c>
      <c r="J2118" s="1">
        <v>43056</v>
      </c>
      <c r="K2118">
        <v>1.319</v>
      </c>
      <c r="L2118">
        <f t="shared" si="452"/>
        <v>1.319E-2</v>
      </c>
      <c r="N2118" s="1">
        <v>43059</v>
      </c>
      <c r="O2118">
        <v>1.403</v>
      </c>
      <c r="P2118">
        <f t="shared" si="453"/>
        <v>1.4030000000000001E-2</v>
      </c>
      <c r="R2118" s="1">
        <v>43090</v>
      </c>
      <c r="S2118">
        <v>1.877</v>
      </c>
      <c r="T2118">
        <f t="shared" si="454"/>
        <v>1.8769999999999998E-2</v>
      </c>
      <c r="V2118" s="1">
        <v>43089</v>
      </c>
      <c r="W2118">
        <v>2.0339999999999998</v>
      </c>
      <c r="X2118">
        <f t="shared" si="455"/>
        <v>2.0339999999999997E-2</v>
      </c>
      <c r="AB2118" s="1">
        <v>43012</v>
      </c>
      <c r="AC2118">
        <v>203.70529999999999</v>
      </c>
      <c r="AD2118">
        <f t="shared" si="456"/>
        <v>2.0370529999999998</v>
      </c>
      <c r="AF2118" s="1">
        <v>43028</v>
      </c>
      <c r="AG2118">
        <v>-0.32900000000000001</v>
      </c>
      <c r="AH2118">
        <f t="shared" si="457"/>
        <v>-3.29E-3</v>
      </c>
      <c r="AJ2118" s="1">
        <v>43028</v>
      </c>
      <c r="AK2118">
        <v>-0.27400000000000002</v>
      </c>
      <c r="AL2118">
        <f t="shared" si="458"/>
        <v>-2.7400000000000002E-3</v>
      </c>
      <c r="AN2118" s="1">
        <v>43090</v>
      </c>
      <c r="AO2118">
        <v>-0.28000000000000003</v>
      </c>
      <c r="AP2118">
        <f t="shared" si="459"/>
        <v>-2.8000000000000004E-3</v>
      </c>
      <c r="AS2118" s="1">
        <v>43059</v>
      </c>
      <c r="AT2118">
        <v>0.45739999999999997</v>
      </c>
      <c r="AU2118">
        <f t="shared" si="460"/>
        <v>4.5739999999999999E-3</v>
      </c>
      <c r="AX2118" s="1"/>
    </row>
    <row r="2119" spans="1:50" x14ac:dyDescent="0.3">
      <c r="A2119" s="19">
        <f t="shared" si="461"/>
        <v>48880</v>
      </c>
      <c r="B2119">
        <f t="shared" ca="1" si="448"/>
        <v>-7.6444444444444448</v>
      </c>
      <c r="C2119">
        <f ca="1">IF(currency="USD",'Future et co'!D2119,IF(currency="EUR",'Future et co'!E2119,IF(currency="GBP",'Future et co'!F2119,FALSE)))</f>
        <v>3.5830000000000001E-2</v>
      </c>
      <c r="D2119">
        <f t="shared" ca="1" si="449"/>
        <v>3.5830000000000001E-2</v>
      </c>
      <c r="E2119">
        <f t="shared" ca="1" si="450"/>
        <v>2.1409999999999998E-2</v>
      </c>
      <c r="F2119">
        <f t="shared" ca="1" si="451"/>
        <v>3.7088999999999997E-2</v>
      </c>
      <c r="J2119" s="1">
        <v>43055</v>
      </c>
      <c r="K2119">
        <v>1.32</v>
      </c>
      <c r="L2119">
        <f t="shared" si="452"/>
        <v>1.32E-2</v>
      </c>
      <c r="N2119" s="1">
        <v>43056</v>
      </c>
      <c r="O2119">
        <v>1.3959999999999999</v>
      </c>
      <c r="P2119">
        <f t="shared" si="453"/>
        <v>1.3959999999999998E-2</v>
      </c>
      <c r="R2119" s="1">
        <v>43089</v>
      </c>
      <c r="S2119">
        <v>1.865</v>
      </c>
      <c r="T2119">
        <f t="shared" si="454"/>
        <v>1.865E-2</v>
      </c>
      <c r="V2119" s="1">
        <v>43088</v>
      </c>
      <c r="W2119">
        <v>2.0390000000000001</v>
      </c>
      <c r="X2119">
        <f t="shared" si="455"/>
        <v>2.0390000000000002E-2</v>
      </c>
      <c r="AB2119" s="1">
        <v>43011</v>
      </c>
      <c r="AC2119">
        <v>203.45269999999999</v>
      </c>
      <c r="AD2119">
        <f t="shared" si="456"/>
        <v>2.0345269999999998</v>
      </c>
      <c r="AF2119" s="1">
        <v>43027</v>
      </c>
      <c r="AG2119">
        <v>-0.32900000000000001</v>
      </c>
      <c r="AH2119">
        <f t="shared" si="457"/>
        <v>-3.29E-3</v>
      </c>
      <c r="AJ2119" s="1">
        <v>43027</v>
      </c>
      <c r="AK2119">
        <v>-0.27400000000000002</v>
      </c>
      <c r="AL2119">
        <f t="shared" si="458"/>
        <v>-2.7400000000000002E-3</v>
      </c>
      <c r="AN2119" s="1">
        <v>43089</v>
      </c>
      <c r="AO2119">
        <v>-0.28000000000000003</v>
      </c>
      <c r="AP2119">
        <f t="shared" si="459"/>
        <v>-2.8000000000000004E-3</v>
      </c>
      <c r="AS2119" s="1">
        <v>43056</v>
      </c>
      <c r="AT2119">
        <v>0.45540000000000003</v>
      </c>
      <c r="AU2119">
        <f t="shared" si="460"/>
        <v>4.5539999999999999E-3</v>
      </c>
      <c r="AX2119" s="1"/>
    </row>
    <row r="2120" spans="1:50" x14ac:dyDescent="0.3">
      <c r="A2120" s="19">
        <f t="shared" si="461"/>
        <v>48883</v>
      </c>
      <c r="B2120">
        <f t="shared" ca="1" si="448"/>
        <v>-7.6527777777777777</v>
      </c>
      <c r="C2120">
        <f ca="1">IF(currency="USD",'Future et co'!D2120,IF(currency="EUR",'Future et co'!E2120,IF(currency="GBP",'Future et co'!F2120,FALSE)))</f>
        <v>3.5830000000000001E-2</v>
      </c>
      <c r="D2120">
        <f t="shared" ca="1" si="449"/>
        <v>3.5830000000000001E-2</v>
      </c>
      <c r="E2120">
        <f t="shared" ca="1" si="450"/>
        <v>2.1409999999999998E-2</v>
      </c>
      <c r="F2120">
        <f t="shared" ca="1" si="451"/>
        <v>3.7088999999999997E-2</v>
      </c>
      <c r="J2120" s="1">
        <v>43054</v>
      </c>
      <c r="K2120">
        <v>1.3120000000000001</v>
      </c>
      <c r="L2120">
        <f t="shared" si="452"/>
        <v>1.312E-2</v>
      </c>
      <c r="N2120" s="1">
        <v>43055</v>
      </c>
      <c r="O2120">
        <v>1.4</v>
      </c>
      <c r="P2120">
        <f t="shared" si="453"/>
        <v>1.3999999999999999E-2</v>
      </c>
      <c r="R2120" s="1">
        <v>43088</v>
      </c>
      <c r="S2120">
        <v>1.855</v>
      </c>
      <c r="T2120">
        <f t="shared" si="454"/>
        <v>1.8550000000000001E-2</v>
      </c>
      <c r="V2120" s="1">
        <v>43087</v>
      </c>
      <c r="W2120">
        <v>2.0049999999999999</v>
      </c>
      <c r="X2120">
        <f t="shared" si="455"/>
        <v>2.0049999999999998E-2</v>
      </c>
      <c r="AB2120" s="1">
        <v>43010</v>
      </c>
      <c r="AC2120">
        <v>203.57900000000001</v>
      </c>
      <c r="AD2120">
        <f t="shared" si="456"/>
        <v>2.03579</v>
      </c>
      <c r="AF2120" s="1">
        <v>43026</v>
      </c>
      <c r="AG2120">
        <v>-0.32900000000000001</v>
      </c>
      <c r="AH2120">
        <f t="shared" si="457"/>
        <v>-3.29E-3</v>
      </c>
      <c r="AJ2120" s="1">
        <v>43026</v>
      </c>
      <c r="AK2120">
        <v>-0.27400000000000002</v>
      </c>
      <c r="AL2120">
        <f t="shared" si="458"/>
        <v>-2.7400000000000002E-3</v>
      </c>
      <c r="AN2120" s="1">
        <v>43088</v>
      </c>
      <c r="AO2120">
        <v>-0.28999999999999998</v>
      </c>
      <c r="AP2120">
        <f t="shared" si="459"/>
        <v>-2.8999999999999998E-3</v>
      </c>
      <c r="AS2120" s="1">
        <v>43055</v>
      </c>
      <c r="AT2120">
        <v>0.46</v>
      </c>
      <c r="AU2120">
        <f t="shared" si="460"/>
        <v>4.5999999999999999E-3</v>
      </c>
      <c r="AX2120" s="1"/>
    </row>
    <row r="2121" spans="1:50" x14ac:dyDescent="0.3">
      <c r="A2121" s="19">
        <f t="shared" si="461"/>
        <v>48884</v>
      </c>
      <c r="B2121">
        <f t="shared" ca="1" si="448"/>
        <v>-7.6555555555555559</v>
      </c>
      <c r="C2121">
        <f ca="1">IF(currency="USD",'Future et co'!D2121,IF(currency="EUR",'Future et co'!E2121,IF(currency="GBP",'Future et co'!F2121,FALSE)))</f>
        <v>3.5830000000000001E-2</v>
      </c>
      <c r="D2121">
        <f t="shared" ca="1" si="449"/>
        <v>3.5830000000000001E-2</v>
      </c>
      <c r="E2121">
        <f t="shared" ca="1" si="450"/>
        <v>2.1409999999999998E-2</v>
      </c>
      <c r="F2121">
        <f t="shared" ca="1" si="451"/>
        <v>3.7088999999999997E-2</v>
      </c>
      <c r="J2121" s="1">
        <v>43053</v>
      </c>
      <c r="K2121">
        <v>1.304</v>
      </c>
      <c r="L2121">
        <f t="shared" si="452"/>
        <v>1.3040000000000001E-2</v>
      </c>
      <c r="N2121" s="1">
        <v>43054</v>
      </c>
      <c r="O2121">
        <v>1.381</v>
      </c>
      <c r="P2121">
        <f t="shared" si="453"/>
        <v>1.3809999999999999E-2</v>
      </c>
      <c r="R2121" s="1">
        <v>43087</v>
      </c>
      <c r="S2121">
        <v>1.8360000000000001</v>
      </c>
      <c r="T2121">
        <f t="shared" si="454"/>
        <v>1.8360000000000001E-2</v>
      </c>
      <c r="V2121" s="1">
        <v>43084</v>
      </c>
      <c r="W2121">
        <v>1.9850000000000001</v>
      </c>
      <c r="X2121">
        <f t="shared" si="455"/>
        <v>1.985E-2</v>
      </c>
      <c r="AB2121" s="1">
        <v>43007</v>
      </c>
      <c r="AC2121">
        <v>203.31379999999999</v>
      </c>
      <c r="AD2121">
        <f t="shared" si="456"/>
        <v>2.0331379999999997</v>
      </c>
      <c r="AF2121" s="1">
        <v>43025</v>
      </c>
      <c r="AG2121">
        <v>-0.32900000000000001</v>
      </c>
      <c r="AH2121">
        <f t="shared" si="457"/>
        <v>-3.29E-3</v>
      </c>
      <c r="AJ2121" s="1">
        <v>43025</v>
      </c>
      <c r="AK2121">
        <v>-0.27400000000000002</v>
      </c>
      <c r="AL2121">
        <f t="shared" si="458"/>
        <v>-2.7400000000000002E-3</v>
      </c>
      <c r="AN2121" s="1">
        <v>43087</v>
      </c>
      <c r="AO2121">
        <v>-0.28999999999999998</v>
      </c>
      <c r="AP2121">
        <f t="shared" si="459"/>
        <v>-2.8999999999999998E-3</v>
      </c>
      <c r="AS2121" s="1">
        <v>43054</v>
      </c>
      <c r="AT2121">
        <v>0.45400000000000001</v>
      </c>
      <c r="AU2121">
        <f t="shared" si="460"/>
        <v>4.5399999999999998E-3</v>
      </c>
      <c r="AX2121" s="1"/>
    </row>
    <row r="2122" spans="1:50" x14ac:dyDescent="0.3">
      <c r="A2122" s="19">
        <f t="shared" si="461"/>
        <v>48885</v>
      </c>
      <c r="B2122">
        <f t="shared" ca="1" si="448"/>
        <v>-7.6583333333333332</v>
      </c>
      <c r="C2122">
        <f ca="1">IF(currency="USD",'Future et co'!D2122,IF(currency="EUR",'Future et co'!E2122,IF(currency="GBP",'Future et co'!F2122,FALSE)))</f>
        <v>3.5830000000000001E-2</v>
      </c>
      <c r="D2122">
        <f t="shared" ca="1" si="449"/>
        <v>3.5830000000000001E-2</v>
      </c>
      <c r="E2122">
        <f t="shared" ca="1" si="450"/>
        <v>2.1409999999999998E-2</v>
      </c>
      <c r="F2122">
        <f t="shared" ca="1" si="451"/>
        <v>3.7088999999999997E-2</v>
      </c>
      <c r="J2122" s="1">
        <v>43052</v>
      </c>
      <c r="K2122">
        <v>1.304</v>
      </c>
      <c r="L2122">
        <f t="shared" si="452"/>
        <v>1.3040000000000001E-2</v>
      </c>
      <c r="N2122" s="1">
        <v>43053</v>
      </c>
      <c r="O2122">
        <v>1.3859999999999999</v>
      </c>
      <c r="P2122">
        <f t="shared" si="453"/>
        <v>1.3859999999999999E-2</v>
      </c>
      <c r="R2122" s="1">
        <v>43084</v>
      </c>
      <c r="S2122">
        <v>1.829</v>
      </c>
      <c r="T2122">
        <f t="shared" si="454"/>
        <v>1.8290000000000001E-2</v>
      </c>
      <c r="V2122" s="1">
        <v>43083</v>
      </c>
      <c r="W2122">
        <v>1.976</v>
      </c>
      <c r="X2122">
        <f t="shared" si="455"/>
        <v>1.976E-2</v>
      </c>
      <c r="AB2122" s="1">
        <v>43006</v>
      </c>
      <c r="AC2122">
        <v>203.0487</v>
      </c>
      <c r="AD2122">
        <f t="shared" si="456"/>
        <v>2.0304869999999999</v>
      </c>
      <c r="AF2122" s="1">
        <v>43024</v>
      </c>
      <c r="AG2122">
        <v>-0.32900000000000001</v>
      </c>
      <c r="AH2122">
        <f t="shared" si="457"/>
        <v>-3.29E-3</v>
      </c>
      <c r="AJ2122" s="1">
        <v>43024</v>
      </c>
      <c r="AK2122">
        <v>-0.27400000000000002</v>
      </c>
      <c r="AL2122">
        <f t="shared" si="458"/>
        <v>-2.7400000000000002E-3</v>
      </c>
      <c r="AN2122" s="1">
        <v>43084</v>
      </c>
      <c r="AO2122">
        <v>-0.28999999999999998</v>
      </c>
      <c r="AP2122">
        <f t="shared" si="459"/>
        <v>-2.8999999999999998E-3</v>
      </c>
      <c r="AS2122" s="1">
        <v>43053</v>
      </c>
      <c r="AT2122">
        <v>0.45</v>
      </c>
      <c r="AU2122">
        <f t="shared" si="460"/>
        <v>4.5000000000000005E-3</v>
      </c>
      <c r="AX2122" s="1"/>
    </row>
    <row r="2123" spans="1:50" x14ac:dyDescent="0.3">
      <c r="A2123" s="19">
        <f t="shared" si="461"/>
        <v>48886</v>
      </c>
      <c r="B2123">
        <f t="shared" ref="B2123:B2186" ca="1" si="462">($B$7-A2123)/360</f>
        <v>-7.6611111111111114</v>
      </c>
      <c r="C2123">
        <f ca="1">IF(currency="USD",'Future et co'!D2123,IF(currency="EUR",'Future et co'!E2123,IF(currency="GBP",'Future et co'!F2123,FALSE)))</f>
        <v>3.5830000000000001E-2</v>
      </c>
      <c r="D2123">
        <f t="shared" ref="D2123:D2186" ca="1" si="463">IFERROR(IF(B2123&lt;0.25,VLOOKUP(A2123,$J$11:$L$5325,3,FALSE),IF(AND(B2123&gt;=0.25,B2123&lt;0.5),VLOOKUP(A2123,$N$11:$P$5325,3,FALSE),IF(AND(B2123&gt;=0.5,B2123&lt;1),VLOOKUP(A2123,$R$11:$T$5325,3,FALSE),VLOOKUP(A2123,$V$11:$X$5010,3,FALSE)))),D2122)</f>
        <v>3.5830000000000001E-2</v>
      </c>
      <c r="E2123">
        <f t="shared" ref="E2123:E2186" ca="1" si="464">IFERROR(IF(B2123&lt;0.25,VLOOKUP(A2123,$AF$11:$AH$5325,3,FALSE),IF(AND(B2123&gt;=0.25,B2123&lt;0.5),VLOOKUP(A2123,$AJ$11:$AL$5325,3,FALSE),VLOOKUP(A2123,$AN$11:$AP$5325,3,FALSE))),E2122)</f>
        <v>2.1409999999999998E-2</v>
      </c>
      <c r="F2123">
        <f t="shared" ref="F2123:F2186" ca="1" si="465">IFERROR(VLOOKUP(A2123,$AS$11:$AU$9999,3,FALSE),F2122)</f>
        <v>3.7088999999999997E-2</v>
      </c>
      <c r="J2123" s="1">
        <v>43049</v>
      </c>
      <c r="K2123">
        <v>1.3</v>
      </c>
      <c r="L2123">
        <f t="shared" si="452"/>
        <v>1.3000000000000001E-2</v>
      </c>
      <c r="N2123" s="1">
        <v>43052</v>
      </c>
      <c r="O2123">
        <v>1.38</v>
      </c>
      <c r="P2123">
        <f t="shared" si="453"/>
        <v>1.38E-2</v>
      </c>
      <c r="R2123" s="1">
        <v>43083</v>
      </c>
      <c r="S2123">
        <v>1.8140000000000001</v>
      </c>
      <c r="T2123">
        <f t="shared" si="454"/>
        <v>1.814E-2</v>
      </c>
      <c r="V2123" s="1">
        <v>43082</v>
      </c>
      <c r="W2123">
        <v>1.9419999999999999</v>
      </c>
      <c r="X2123">
        <f t="shared" si="455"/>
        <v>1.942E-2</v>
      </c>
      <c r="AB2123" s="1">
        <v>43005</v>
      </c>
      <c r="AC2123">
        <v>203.32650000000001</v>
      </c>
      <c r="AD2123">
        <f t="shared" si="456"/>
        <v>2.0332650000000001</v>
      </c>
      <c r="AF2123" s="1">
        <v>43021</v>
      </c>
      <c r="AG2123">
        <v>-0.32900000000000001</v>
      </c>
      <c r="AH2123">
        <f t="shared" si="457"/>
        <v>-3.29E-3</v>
      </c>
      <c r="AJ2123" s="1">
        <v>43021</v>
      </c>
      <c r="AK2123">
        <v>-0.27400000000000002</v>
      </c>
      <c r="AL2123">
        <f t="shared" si="458"/>
        <v>-2.7400000000000002E-3</v>
      </c>
      <c r="AN2123" s="1">
        <v>43083</v>
      </c>
      <c r="AO2123">
        <v>-0.28999999999999998</v>
      </c>
      <c r="AP2123">
        <f t="shared" si="459"/>
        <v>-2.8999999999999998E-3</v>
      </c>
      <c r="AS2123" s="1">
        <v>43052</v>
      </c>
      <c r="AT2123">
        <v>0.45319999999999999</v>
      </c>
      <c r="AU2123">
        <f t="shared" si="460"/>
        <v>4.5319999999999996E-3</v>
      </c>
      <c r="AX2123" s="1"/>
    </row>
    <row r="2124" spans="1:50" x14ac:dyDescent="0.3">
      <c r="A2124" s="19">
        <f t="shared" si="461"/>
        <v>48887</v>
      </c>
      <c r="B2124">
        <f t="shared" ca="1" si="462"/>
        <v>-7.6638888888888888</v>
      </c>
      <c r="C2124">
        <f ca="1">IF(currency="USD",'Future et co'!D2124,IF(currency="EUR",'Future et co'!E2124,IF(currency="GBP",'Future et co'!F2124,FALSE)))</f>
        <v>3.5830000000000001E-2</v>
      </c>
      <c r="D2124">
        <f t="shared" ca="1" si="463"/>
        <v>3.5830000000000001E-2</v>
      </c>
      <c r="E2124">
        <f t="shared" ca="1" si="464"/>
        <v>2.1409999999999998E-2</v>
      </c>
      <c r="F2124">
        <f t="shared" ca="1" si="465"/>
        <v>3.7088999999999997E-2</v>
      </c>
      <c r="J2124" s="1">
        <v>43048</v>
      </c>
      <c r="K2124">
        <v>1.296</v>
      </c>
      <c r="L2124">
        <f t="shared" ref="L2124:L2187" si="466">K2124/100</f>
        <v>1.2960000000000001E-2</v>
      </c>
      <c r="N2124" s="1">
        <v>43049</v>
      </c>
      <c r="O2124">
        <v>1.38</v>
      </c>
      <c r="P2124">
        <f t="shared" ref="P2124:P2187" si="467">O2124/100</f>
        <v>1.38E-2</v>
      </c>
      <c r="R2124" s="1">
        <v>43082</v>
      </c>
      <c r="S2124">
        <v>1.8069999999999999</v>
      </c>
      <c r="T2124">
        <f t="shared" ref="T2124:T2187" si="468">S2124/100</f>
        <v>1.8069999999999999E-2</v>
      </c>
      <c r="V2124" s="1">
        <v>43081</v>
      </c>
      <c r="W2124">
        <v>2</v>
      </c>
      <c r="X2124">
        <f t="shared" ref="X2124:X2187" si="469">W2124/100</f>
        <v>0.02</v>
      </c>
      <c r="AB2124" s="1">
        <v>43004</v>
      </c>
      <c r="AC2124">
        <v>204.1978</v>
      </c>
      <c r="AD2124">
        <f t="shared" ref="AD2124:AD2187" si="470">AC2124/100</f>
        <v>2.0419779999999998</v>
      </c>
      <c r="AF2124" s="1">
        <v>43020</v>
      </c>
      <c r="AG2124">
        <v>-0.32900000000000001</v>
      </c>
      <c r="AH2124">
        <f t="shared" ref="AH2124:AH2187" si="471">AG2124/100</f>
        <v>-3.29E-3</v>
      </c>
      <c r="AJ2124" s="1">
        <v>43020</v>
      </c>
      <c r="AK2124">
        <v>-0.27400000000000002</v>
      </c>
      <c r="AL2124">
        <f t="shared" ref="AL2124:AL2187" si="472">AK2124/100</f>
        <v>-2.7400000000000002E-3</v>
      </c>
      <c r="AN2124" s="1">
        <v>43082</v>
      </c>
      <c r="AO2124">
        <v>-0.28999999999999998</v>
      </c>
      <c r="AP2124">
        <f t="shared" ref="AP2124:AP2187" si="473">AO2124/100</f>
        <v>-2.8999999999999998E-3</v>
      </c>
      <c r="AS2124" s="1">
        <v>43049</v>
      </c>
      <c r="AT2124">
        <v>0.45</v>
      </c>
      <c r="AU2124">
        <f t="shared" ref="AU2124:AU2187" si="474">AT2124/100</f>
        <v>4.5000000000000005E-3</v>
      </c>
      <c r="AX2124" s="1"/>
    </row>
    <row r="2125" spans="1:50" x14ac:dyDescent="0.3">
      <c r="A2125" s="19">
        <f t="shared" ref="A2125:A2188" si="475">WORKDAY(A2124,1)</f>
        <v>48890</v>
      </c>
      <c r="B2125">
        <f t="shared" ca="1" si="462"/>
        <v>-7.6722222222222225</v>
      </c>
      <c r="C2125">
        <f ca="1">IF(currency="USD",'Future et co'!D2125,IF(currency="EUR",'Future et co'!E2125,IF(currency="GBP",'Future et co'!F2125,FALSE)))</f>
        <v>3.5830000000000001E-2</v>
      </c>
      <c r="D2125">
        <f t="shared" ca="1" si="463"/>
        <v>3.5830000000000001E-2</v>
      </c>
      <c r="E2125">
        <f t="shared" ca="1" si="464"/>
        <v>2.1409999999999998E-2</v>
      </c>
      <c r="F2125">
        <f t="shared" ca="1" si="465"/>
        <v>3.7088999999999997E-2</v>
      </c>
      <c r="J2125" s="1">
        <v>43047</v>
      </c>
      <c r="K2125">
        <v>1.3</v>
      </c>
      <c r="L2125">
        <f t="shared" si="466"/>
        <v>1.3000000000000001E-2</v>
      </c>
      <c r="N2125" s="1">
        <v>43048</v>
      </c>
      <c r="O2125">
        <v>1.3720000000000001</v>
      </c>
      <c r="P2125">
        <f t="shared" si="467"/>
        <v>1.3720000000000001E-2</v>
      </c>
      <c r="R2125" s="1">
        <v>43081</v>
      </c>
      <c r="S2125">
        <v>1.8180000000000001</v>
      </c>
      <c r="T2125">
        <f t="shared" si="468"/>
        <v>1.8180000000000002E-2</v>
      </c>
      <c r="V2125" s="1">
        <v>43080</v>
      </c>
      <c r="W2125">
        <v>1.9830000000000001</v>
      </c>
      <c r="X2125">
        <f t="shared" si="469"/>
        <v>1.983E-2</v>
      </c>
      <c r="AB2125" s="1">
        <v>43003</v>
      </c>
      <c r="AC2125">
        <v>204.47559999999999</v>
      </c>
      <c r="AD2125">
        <f t="shared" si="470"/>
        <v>2.044756</v>
      </c>
      <c r="AF2125" s="1">
        <v>43019</v>
      </c>
      <c r="AG2125">
        <v>-0.32900000000000001</v>
      </c>
      <c r="AH2125">
        <f t="shared" si="471"/>
        <v>-3.29E-3</v>
      </c>
      <c r="AJ2125" s="1">
        <v>43019</v>
      </c>
      <c r="AK2125">
        <v>-0.27400000000000002</v>
      </c>
      <c r="AL2125">
        <f t="shared" si="472"/>
        <v>-2.7400000000000002E-3</v>
      </c>
      <c r="AN2125" s="1">
        <v>43081</v>
      </c>
      <c r="AO2125">
        <v>-0.28000000000000003</v>
      </c>
      <c r="AP2125">
        <f t="shared" si="473"/>
        <v>-2.8000000000000004E-3</v>
      </c>
      <c r="AS2125" s="1">
        <v>43048</v>
      </c>
      <c r="AT2125">
        <v>0.45019999999999999</v>
      </c>
      <c r="AU2125">
        <f t="shared" si="474"/>
        <v>4.5019999999999999E-3</v>
      </c>
      <c r="AX2125" s="1"/>
    </row>
    <row r="2126" spans="1:50" x14ac:dyDescent="0.3">
      <c r="A2126" s="19">
        <f t="shared" si="475"/>
        <v>48891</v>
      </c>
      <c r="B2126">
        <f t="shared" ca="1" si="462"/>
        <v>-7.6749999999999998</v>
      </c>
      <c r="C2126">
        <f ca="1">IF(currency="USD",'Future et co'!D2126,IF(currency="EUR",'Future et co'!E2126,IF(currency="GBP",'Future et co'!F2126,FALSE)))</f>
        <v>3.5830000000000001E-2</v>
      </c>
      <c r="D2126">
        <f t="shared" ca="1" si="463"/>
        <v>3.5830000000000001E-2</v>
      </c>
      <c r="E2126">
        <f t="shared" ca="1" si="464"/>
        <v>2.1409999999999998E-2</v>
      </c>
      <c r="F2126">
        <f t="shared" ca="1" si="465"/>
        <v>3.7088999999999997E-2</v>
      </c>
      <c r="J2126" s="1">
        <v>43046</v>
      </c>
      <c r="K2126">
        <v>1.288</v>
      </c>
      <c r="L2126">
        <f t="shared" si="466"/>
        <v>1.2880000000000001E-2</v>
      </c>
      <c r="N2126" s="1">
        <v>43047</v>
      </c>
      <c r="O2126">
        <v>1.37</v>
      </c>
      <c r="P2126">
        <f t="shared" si="467"/>
        <v>1.37E-2</v>
      </c>
      <c r="R2126" s="1">
        <v>43080</v>
      </c>
      <c r="S2126">
        <v>1.804</v>
      </c>
      <c r="T2126">
        <f t="shared" si="468"/>
        <v>1.804E-2</v>
      </c>
      <c r="V2126" s="1">
        <v>43077</v>
      </c>
      <c r="W2126">
        <v>1.972</v>
      </c>
      <c r="X2126">
        <f t="shared" si="469"/>
        <v>1.9720000000000001E-2</v>
      </c>
      <c r="AB2126" s="1">
        <v>43000</v>
      </c>
      <c r="AC2126">
        <v>203.4528</v>
      </c>
      <c r="AD2126">
        <f t="shared" si="470"/>
        <v>2.0345279999999999</v>
      </c>
      <c r="AF2126" s="1">
        <v>43018</v>
      </c>
      <c r="AG2126">
        <v>-0.32900000000000001</v>
      </c>
      <c r="AH2126">
        <f t="shared" si="471"/>
        <v>-3.29E-3</v>
      </c>
      <c r="AJ2126" s="1">
        <v>43018</v>
      </c>
      <c r="AK2126">
        <v>-0.27400000000000002</v>
      </c>
      <c r="AL2126">
        <f t="shared" si="472"/>
        <v>-2.7400000000000002E-3</v>
      </c>
      <c r="AN2126" s="1">
        <v>43080</v>
      </c>
      <c r="AO2126">
        <v>-0.28999999999999998</v>
      </c>
      <c r="AP2126">
        <f t="shared" si="473"/>
        <v>-2.8999999999999998E-3</v>
      </c>
      <c r="AS2126" s="1">
        <v>43047</v>
      </c>
      <c r="AT2126">
        <v>0.44929999999999998</v>
      </c>
      <c r="AU2126">
        <f t="shared" si="474"/>
        <v>4.4929999999999996E-3</v>
      </c>
      <c r="AX2126" s="1"/>
    </row>
    <row r="2127" spans="1:50" x14ac:dyDescent="0.3">
      <c r="A2127" s="19">
        <f t="shared" si="475"/>
        <v>48892</v>
      </c>
      <c r="B2127">
        <f t="shared" ca="1" si="462"/>
        <v>-7.677777777777778</v>
      </c>
      <c r="C2127">
        <f ca="1">IF(currency="USD",'Future et co'!D2127,IF(currency="EUR",'Future et co'!E2127,IF(currency="GBP",'Future et co'!F2127,FALSE)))</f>
        <v>3.5830000000000001E-2</v>
      </c>
      <c r="D2127">
        <f t="shared" ca="1" si="463"/>
        <v>3.5830000000000001E-2</v>
      </c>
      <c r="E2127">
        <f t="shared" ca="1" si="464"/>
        <v>2.1409999999999998E-2</v>
      </c>
      <c r="F2127">
        <f t="shared" ca="1" si="465"/>
        <v>3.7088999999999997E-2</v>
      </c>
      <c r="J2127" s="1">
        <v>43045</v>
      </c>
      <c r="K2127">
        <v>1.2829999999999999</v>
      </c>
      <c r="L2127">
        <f t="shared" si="466"/>
        <v>1.2829999999999999E-2</v>
      </c>
      <c r="N2127" s="1">
        <v>43046</v>
      </c>
      <c r="O2127">
        <v>1.365</v>
      </c>
      <c r="P2127">
        <f t="shared" si="467"/>
        <v>1.3650000000000001E-2</v>
      </c>
      <c r="R2127" s="1">
        <v>43077</v>
      </c>
      <c r="S2127">
        <v>1.7909999999999999</v>
      </c>
      <c r="T2127">
        <f t="shared" si="468"/>
        <v>1.7909999999999999E-2</v>
      </c>
      <c r="V2127" s="1">
        <v>43076</v>
      </c>
      <c r="W2127">
        <v>1.9410000000000001</v>
      </c>
      <c r="X2127">
        <f t="shared" si="469"/>
        <v>1.941E-2</v>
      </c>
      <c r="AB2127" s="1">
        <v>42999</v>
      </c>
      <c r="AC2127">
        <v>203.47800000000001</v>
      </c>
      <c r="AD2127">
        <f t="shared" si="470"/>
        <v>2.03478</v>
      </c>
      <c r="AF2127" s="1">
        <v>43017</v>
      </c>
      <c r="AG2127">
        <v>-0.32900000000000001</v>
      </c>
      <c r="AH2127">
        <f t="shared" si="471"/>
        <v>-3.29E-3</v>
      </c>
      <c r="AJ2127" s="1">
        <v>43017</v>
      </c>
      <c r="AK2127">
        <v>-0.27400000000000002</v>
      </c>
      <c r="AL2127">
        <f t="shared" si="472"/>
        <v>-2.7400000000000002E-3</v>
      </c>
      <c r="AN2127" s="1">
        <v>43077</v>
      </c>
      <c r="AO2127">
        <v>-0.28999999999999998</v>
      </c>
      <c r="AP2127">
        <f t="shared" si="473"/>
        <v>-2.8999999999999998E-3</v>
      </c>
      <c r="AS2127" s="1">
        <v>43046</v>
      </c>
      <c r="AT2127">
        <v>0.4501</v>
      </c>
      <c r="AU2127">
        <f t="shared" si="474"/>
        <v>4.5009999999999998E-3</v>
      </c>
      <c r="AX2127" s="1"/>
    </row>
    <row r="2128" spans="1:50" x14ac:dyDescent="0.3">
      <c r="A2128" s="19">
        <f t="shared" si="475"/>
        <v>48893</v>
      </c>
      <c r="B2128">
        <f t="shared" ca="1" si="462"/>
        <v>-7.6805555555555554</v>
      </c>
      <c r="C2128">
        <f ca="1">IF(currency="USD",'Future et co'!D2128,IF(currency="EUR",'Future et co'!E2128,IF(currency="GBP",'Future et co'!F2128,FALSE)))</f>
        <v>3.5830000000000001E-2</v>
      </c>
      <c r="D2128">
        <f t="shared" ca="1" si="463"/>
        <v>3.5830000000000001E-2</v>
      </c>
      <c r="E2128">
        <f t="shared" ca="1" si="464"/>
        <v>2.1409999999999998E-2</v>
      </c>
      <c r="F2128">
        <f t="shared" ca="1" si="465"/>
        <v>3.7088999999999997E-2</v>
      </c>
      <c r="J2128" s="1">
        <v>43042</v>
      </c>
      <c r="K2128">
        <v>1.2809999999999999</v>
      </c>
      <c r="L2128">
        <f t="shared" si="466"/>
        <v>1.2809999999999998E-2</v>
      </c>
      <c r="N2128" s="1">
        <v>43045</v>
      </c>
      <c r="O2128">
        <v>1.361</v>
      </c>
      <c r="P2128">
        <f t="shared" si="467"/>
        <v>1.3610000000000001E-2</v>
      </c>
      <c r="R2128" s="1">
        <v>43076</v>
      </c>
      <c r="S2128">
        <v>1.7829999999999999</v>
      </c>
      <c r="T2128">
        <f t="shared" si="468"/>
        <v>1.7829999999999999E-2</v>
      </c>
      <c r="V2128" s="1">
        <v>43075</v>
      </c>
      <c r="W2128">
        <v>1.9610000000000001</v>
      </c>
      <c r="X2128">
        <f t="shared" si="469"/>
        <v>1.9610000000000002E-2</v>
      </c>
      <c r="AB2128" s="1">
        <v>42998</v>
      </c>
      <c r="AC2128">
        <v>203.70529999999999</v>
      </c>
      <c r="AD2128">
        <f t="shared" si="470"/>
        <v>2.0370529999999998</v>
      </c>
      <c r="AF2128" s="1">
        <v>43014</v>
      </c>
      <c r="AG2128">
        <v>-0.32900000000000001</v>
      </c>
      <c r="AH2128">
        <f t="shared" si="471"/>
        <v>-3.29E-3</v>
      </c>
      <c r="AJ2128" s="1">
        <v>43014</v>
      </c>
      <c r="AK2128">
        <v>-0.27300000000000002</v>
      </c>
      <c r="AL2128">
        <f t="shared" si="472"/>
        <v>-2.7300000000000002E-3</v>
      </c>
      <c r="AN2128" s="1">
        <v>43076</v>
      </c>
      <c r="AO2128">
        <v>-0.28999999999999998</v>
      </c>
      <c r="AP2128">
        <f t="shared" si="473"/>
        <v>-2.8999999999999998E-3</v>
      </c>
      <c r="AS2128" s="1">
        <v>43045</v>
      </c>
      <c r="AT2128">
        <v>0.4501</v>
      </c>
      <c r="AU2128">
        <f t="shared" si="474"/>
        <v>4.5009999999999998E-3</v>
      </c>
      <c r="AX2128" s="1"/>
    </row>
    <row r="2129" spans="1:50" x14ac:dyDescent="0.3">
      <c r="A2129" s="19">
        <f t="shared" si="475"/>
        <v>48894</v>
      </c>
      <c r="B2129">
        <f t="shared" ca="1" si="462"/>
        <v>-7.6833333333333336</v>
      </c>
      <c r="C2129">
        <f ca="1">IF(currency="USD",'Future et co'!D2129,IF(currency="EUR",'Future et co'!E2129,IF(currency="GBP",'Future et co'!F2129,FALSE)))</f>
        <v>3.5830000000000001E-2</v>
      </c>
      <c r="D2129">
        <f t="shared" ca="1" si="463"/>
        <v>3.5830000000000001E-2</v>
      </c>
      <c r="E2129">
        <f t="shared" ca="1" si="464"/>
        <v>2.1409999999999998E-2</v>
      </c>
      <c r="F2129">
        <f t="shared" ca="1" si="465"/>
        <v>3.7088999999999997E-2</v>
      </c>
      <c r="J2129" s="1">
        <v>43041</v>
      </c>
      <c r="K2129">
        <v>1.28</v>
      </c>
      <c r="L2129">
        <f t="shared" si="466"/>
        <v>1.2800000000000001E-2</v>
      </c>
      <c r="N2129" s="1">
        <v>43042</v>
      </c>
      <c r="O2129">
        <v>1.36</v>
      </c>
      <c r="P2129">
        <f t="shared" si="467"/>
        <v>1.3600000000000001E-2</v>
      </c>
      <c r="R2129" s="1">
        <v>43075</v>
      </c>
      <c r="S2129">
        <v>1.778</v>
      </c>
      <c r="T2129">
        <f t="shared" si="468"/>
        <v>1.7780000000000001E-2</v>
      </c>
      <c r="V2129" s="1">
        <v>43074</v>
      </c>
      <c r="W2129">
        <v>1.97</v>
      </c>
      <c r="X2129">
        <f t="shared" si="469"/>
        <v>1.9699999999999999E-2</v>
      </c>
      <c r="AB2129" s="1">
        <v>42997</v>
      </c>
      <c r="AC2129">
        <v>203.41489999999999</v>
      </c>
      <c r="AD2129">
        <f t="shared" si="470"/>
        <v>2.0341489999999998</v>
      </c>
      <c r="AF2129" s="1">
        <v>43013</v>
      </c>
      <c r="AG2129">
        <v>-0.32900000000000001</v>
      </c>
      <c r="AH2129">
        <f t="shared" si="471"/>
        <v>-3.29E-3</v>
      </c>
      <c r="AJ2129" s="1">
        <v>43013</v>
      </c>
      <c r="AK2129">
        <v>-0.27200000000000002</v>
      </c>
      <c r="AL2129">
        <f t="shared" si="472"/>
        <v>-2.7200000000000002E-3</v>
      </c>
      <c r="AN2129" s="1">
        <v>43075</v>
      </c>
      <c r="AO2129">
        <v>-0.28999999999999998</v>
      </c>
      <c r="AP2129">
        <f t="shared" si="473"/>
        <v>-2.8999999999999998E-3</v>
      </c>
      <c r="AS2129" s="1">
        <v>43042</v>
      </c>
      <c r="AT2129">
        <v>0.4496</v>
      </c>
      <c r="AU2129">
        <f t="shared" si="474"/>
        <v>4.496E-3</v>
      </c>
      <c r="AX2129" s="1"/>
    </row>
    <row r="2130" spans="1:50" x14ac:dyDescent="0.3">
      <c r="A2130" s="19">
        <f t="shared" si="475"/>
        <v>48897</v>
      </c>
      <c r="B2130">
        <f t="shared" ca="1" si="462"/>
        <v>-7.6916666666666664</v>
      </c>
      <c r="C2130">
        <f ca="1">IF(currency="USD",'Future et co'!D2130,IF(currency="EUR",'Future et co'!E2130,IF(currency="GBP",'Future et co'!F2130,FALSE)))</f>
        <v>3.5830000000000001E-2</v>
      </c>
      <c r="D2130">
        <f t="shared" ca="1" si="463"/>
        <v>3.5830000000000001E-2</v>
      </c>
      <c r="E2130">
        <f t="shared" ca="1" si="464"/>
        <v>2.1409999999999998E-2</v>
      </c>
      <c r="F2130">
        <f t="shared" ca="1" si="465"/>
        <v>3.7088999999999997E-2</v>
      </c>
      <c r="J2130" s="1">
        <v>43040</v>
      </c>
      <c r="K2130">
        <v>1.2689999999999999</v>
      </c>
      <c r="L2130">
        <f t="shared" si="466"/>
        <v>1.269E-2</v>
      </c>
      <c r="N2130" s="1">
        <v>43041</v>
      </c>
      <c r="O2130">
        <v>1.353</v>
      </c>
      <c r="P2130">
        <f t="shared" si="467"/>
        <v>1.353E-2</v>
      </c>
      <c r="R2130" s="1">
        <v>43074</v>
      </c>
      <c r="S2130">
        <v>1.7809999999999999</v>
      </c>
      <c r="T2130">
        <f t="shared" si="468"/>
        <v>1.7809999999999999E-2</v>
      </c>
      <c r="V2130" s="1">
        <v>43073</v>
      </c>
      <c r="W2130">
        <v>1.948</v>
      </c>
      <c r="X2130">
        <f t="shared" si="469"/>
        <v>1.9480000000000001E-2</v>
      </c>
      <c r="AB2130" s="1">
        <v>42996</v>
      </c>
      <c r="AC2130">
        <v>203.22550000000001</v>
      </c>
      <c r="AD2130">
        <f t="shared" si="470"/>
        <v>2.0322550000000001</v>
      </c>
      <c r="AF2130" s="1">
        <v>43012</v>
      </c>
      <c r="AG2130">
        <v>-0.32900000000000001</v>
      </c>
      <c r="AH2130">
        <f t="shared" si="471"/>
        <v>-3.29E-3</v>
      </c>
      <c r="AJ2130" s="1">
        <v>43012</v>
      </c>
      <c r="AK2130">
        <v>-0.27300000000000002</v>
      </c>
      <c r="AL2130">
        <f t="shared" si="472"/>
        <v>-2.7300000000000002E-3</v>
      </c>
      <c r="AN2130" s="1">
        <v>43074</v>
      </c>
      <c r="AO2130">
        <v>-0.28000000000000003</v>
      </c>
      <c r="AP2130">
        <f t="shared" si="473"/>
        <v>-2.8000000000000004E-3</v>
      </c>
      <c r="AS2130" s="1">
        <v>43041</v>
      </c>
      <c r="AT2130">
        <v>0.4496</v>
      </c>
      <c r="AU2130">
        <f t="shared" si="474"/>
        <v>4.496E-3</v>
      </c>
      <c r="AX2130" s="1"/>
    </row>
    <row r="2131" spans="1:50" x14ac:dyDescent="0.3">
      <c r="A2131" s="19">
        <f t="shared" si="475"/>
        <v>48898</v>
      </c>
      <c r="B2131">
        <f t="shared" ca="1" si="462"/>
        <v>-7.6944444444444446</v>
      </c>
      <c r="C2131">
        <f ca="1">IF(currency="USD",'Future et co'!D2131,IF(currency="EUR",'Future et co'!E2131,IF(currency="GBP",'Future et co'!F2131,FALSE)))</f>
        <v>3.5830000000000001E-2</v>
      </c>
      <c r="D2131">
        <f t="shared" ca="1" si="463"/>
        <v>3.5830000000000001E-2</v>
      </c>
      <c r="E2131">
        <f t="shared" ca="1" si="464"/>
        <v>2.1409999999999998E-2</v>
      </c>
      <c r="F2131">
        <f t="shared" ca="1" si="465"/>
        <v>3.7088999999999997E-2</v>
      </c>
      <c r="J2131" s="1">
        <v>43039</v>
      </c>
      <c r="K2131">
        <v>1.2629999999999999</v>
      </c>
      <c r="L2131">
        <f t="shared" si="466"/>
        <v>1.2629999999999999E-2</v>
      </c>
      <c r="N2131" s="1">
        <v>43040</v>
      </c>
      <c r="O2131">
        <v>1.3480000000000001</v>
      </c>
      <c r="P2131">
        <f t="shared" si="467"/>
        <v>1.3480000000000001E-2</v>
      </c>
      <c r="R2131" s="1">
        <v>43073</v>
      </c>
      <c r="S2131">
        <v>1.77</v>
      </c>
      <c r="T2131">
        <f t="shared" si="468"/>
        <v>1.77E-2</v>
      </c>
      <c r="V2131" s="1">
        <v>43070</v>
      </c>
      <c r="W2131">
        <v>1.9259999999999999</v>
      </c>
      <c r="X2131">
        <f t="shared" si="469"/>
        <v>1.9259999999999999E-2</v>
      </c>
      <c r="AB2131" s="1">
        <v>42993</v>
      </c>
      <c r="AC2131">
        <v>203.5412</v>
      </c>
      <c r="AD2131">
        <f t="shared" si="470"/>
        <v>2.035412</v>
      </c>
      <c r="AF2131" s="1">
        <v>43011</v>
      </c>
      <c r="AG2131">
        <v>-0.33</v>
      </c>
      <c r="AH2131">
        <f t="shared" si="471"/>
        <v>-3.3E-3</v>
      </c>
      <c r="AJ2131" s="1">
        <v>43011</v>
      </c>
      <c r="AK2131">
        <v>-0.27300000000000002</v>
      </c>
      <c r="AL2131">
        <f t="shared" si="472"/>
        <v>-2.7300000000000002E-3</v>
      </c>
      <c r="AN2131" s="1">
        <v>43073</v>
      </c>
      <c r="AO2131">
        <v>-0.28000000000000003</v>
      </c>
      <c r="AP2131">
        <f t="shared" si="473"/>
        <v>-2.8000000000000004E-3</v>
      </c>
      <c r="AS2131" s="1">
        <v>43040</v>
      </c>
      <c r="AT2131">
        <v>0.43459999999999999</v>
      </c>
      <c r="AU2131">
        <f t="shared" si="474"/>
        <v>4.346E-3</v>
      </c>
      <c r="AX2131" s="1"/>
    </row>
    <row r="2132" spans="1:50" x14ac:dyDescent="0.3">
      <c r="A2132" s="19">
        <f t="shared" si="475"/>
        <v>48899</v>
      </c>
      <c r="B2132">
        <f t="shared" ca="1" si="462"/>
        <v>-7.697222222222222</v>
      </c>
      <c r="C2132">
        <f ca="1">IF(currency="USD",'Future et co'!D2132,IF(currency="EUR",'Future et co'!E2132,IF(currency="GBP",'Future et co'!F2132,FALSE)))</f>
        <v>3.5830000000000001E-2</v>
      </c>
      <c r="D2132">
        <f t="shared" ca="1" si="463"/>
        <v>3.5830000000000001E-2</v>
      </c>
      <c r="E2132">
        <f t="shared" ca="1" si="464"/>
        <v>2.1409999999999998E-2</v>
      </c>
      <c r="F2132">
        <f t="shared" ca="1" si="465"/>
        <v>3.7088999999999997E-2</v>
      </c>
      <c r="J2132" s="1">
        <v>43038</v>
      </c>
      <c r="K2132">
        <v>1.26</v>
      </c>
      <c r="L2132">
        <f t="shared" si="466"/>
        <v>1.26E-2</v>
      </c>
      <c r="N2132" s="1">
        <v>43039</v>
      </c>
      <c r="O2132">
        <v>1.34</v>
      </c>
      <c r="P2132">
        <f t="shared" si="467"/>
        <v>1.34E-2</v>
      </c>
      <c r="R2132" s="1">
        <v>43070</v>
      </c>
      <c r="S2132">
        <v>1.75</v>
      </c>
      <c r="T2132">
        <f t="shared" si="468"/>
        <v>1.7500000000000002E-2</v>
      </c>
      <c r="V2132" s="1">
        <v>43069</v>
      </c>
      <c r="W2132">
        <v>1.9419999999999999</v>
      </c>
      <c r="X2132">
        <f t="shared" si="469"/>
        <v>1.942E-2</v>
      </c>
      <c r="AB2132" s="1">
        <v>42992</v>
      </c>
      <c r="AC2132">
        <v>204.00839999999999</v>
      </c>
      <c r="AD2132">
        <f t="shared" si="470"/>
        <v>2.0400839999999998</v>
      </c>
      <c r="AF2132" s="1">
        <v>43010</v>
      </c>
      <c r="AG2132">
        <v>-0.32900000000000001</v>
      </c>
      <c r="AH2132">
        <f t="shared" si="471"/>
        <v>-3.29E-3</v>
      </c>
      <c r="AJ2132" s="1">
        <v>43010</v>
      </c>
      <c r="AK2132">
        <v>-0.27200000000000002</v>
      </c>
      <c r="AL2132">
        <f t="shared" si="472"/>
        <v>-2.7200000000000002E-3</v>
      </c>
      <c r="AN2132" s="1">
        <v>43070</v>
      </c>
      <c r="AO2132">
        <v>-0.28000000000000003</v>
      </c>
      <c r="AP2132">
        <f t="shared" si="473"/>
        <v>-2.8000000000000004E-3</v>
      </c>
      <c r="AS2132" s="1">
        <v>43039</v>
      </c>
      <c r="AT2132">
        <v>0.42649999999999999</v>
      </c>
      <c r="AU2132">
        <f t="shared" si="474"/>
        <v>4.2649999999999997E-3</v>
      </c>
      <c r="AX2132" s="1"/>
    </row>
    <row r="2133" spans="1:50" x14ac:dyDescent="0.3">
      <c r="A2133" s="19">
        <f t="shared" si="475"/>
        <v>48900</v>
      </c>
      <c r="B2133">
        <f t="shared" ca="1" si="462"/>
        <v>-7.7</v>
      </c>
      <c r="C2133">
        <f ca="1">IF(currency="USD",'Future et co'!D2133,IF(currency="EUR",'Future et co'!E2133,IF(currency="GBP",'Future et co'!F2133,FALSE)))</f>
        <v>3.5830000000000001E-2</v>
      </c>
      <c r="D2133">
        <f t="shared" ca="1" si="463"/>
        <v>3.5830000000000001E-2</v>
      </c>
      <c r="E2133">
        <f t="shared" ca="1" si="464"/>
        <v>2.1409999999999998E-2</v>
      </c>
      <c r="F2133">
        <f t="shared" ca="1" si="465"/>
        <v>3.7088999999999997E-2</v>
      </c>
      <c r="J2133" s="1">
        <v>43035</v>
      </c>
      <c r="K2133">
        <v>1.258</v>
      </c>
      <c r="L2133">
        <f t="shared" si="466"/>
        <v>1.2580000000000001E-2</v>
      </c>
      <c r="N2133" s="1">
        <v>43038</v>
      </c>
      <c r="O2133">
        <v>1.34</v>
      </c>
      <c r="P2133">
        <f t="shared" si="467"/>
        <v>1.34E-2</v>
      </c>
      <c r="R2133" s="1">
        <v>43069</v>
      </c>
      <c r="S2133">
        <v>1.7549999999999999</v>
      </c>
      <c r="T2133">
        <f t="shared" si="468"/>
        <v>1.755E-2</v>
      </c>
      <c r="V2133" s="1">
        <v>43068</v>
      </c>
      <c r="W2133">
        <v>1.9059999999999999</v>
      </c>
      <c r="X2133">
        <f t="shared" si="469"/>
        <v>1.9060000000000001E-2</v>
      </c>
      <c r="AB2133" s="1">
        <v>42991</v>
      </c>
      <c r="AC2133">
        <v>204.21039999999999</v>
      </c>
      <c r="AD2133">
        <f t="shared" si="470"/>
        <v>2.0421040000000001</v>
      </c>
      <c r="AF2133" s="1">
        <v>43007</v>
      </c>
      <c r="AG2133">
        <v>-0.32900000000000001</v>
      </c>
      <c r="AH2133">
        <f t="shared" si="471"/>
        <v>-3.29E-3</v>
      </c>
      <c r="AJ2133" s="1">
        <v>43007</v>
      </c>
      <c r="AK2133">
        <v>-0.27300000000000002</v>
      </c>
      <c r="AL2133">
        <f t="shared" si="472"/>
        <v>-2.7300000000000002E-3</v>
      </c>
      <c r="AN2133" s="1">
        <v>43069</v>
      </c>
      <c r="AO2133">
        <v>-0.28000000000000003</v>
      </c>
      <c r="AP2133">
        <f t="shared" si="473"/>
        <v>-2.8000000000000004E-3</v>
      </c>
      <c r="AS2133" s="1">
        <v>43038</v>
      </c>
      <c r="AT2133">
        <v>0.42349999999999999</v>
      </c>
      <c r="AU2133">
        <f t="shared" si="474"/>
        <v>4.235E-3</v>
      </c>
      <c r="AX2133" s="1"/>
    </row>
    <row r="2134" spans="1:50" x14ac:dyDescent="0.3">
      <c r="A2134" s="19">
        <f t="shared" si="475"/>
        <v>48901</v>
      </c>
      <c r="B2134">
        <f t="shared" ca="1" si="462"/>
        <v>-7.7027777777777775</v>
      </c>
      <c r="C2134">
        <f ca="1">IF(currency="USD",'Future et co'!D2134,IF(currency="EUR",'Future et co'!E2134,IF(currency="GBP",'Future et co'!F2134,FALSE)))</f>
        <v>3.5830000000000001E-2</v>
      </c>
      <c r="D2134">
        <f t="shared" ca="1" si="463"/>
        <v>3.5830000000000001E-2</v>
      </c>
      <c r="E2134">
        <f t="shared" ca="1" si="464"/>
        <v>2.1409999999999998E-2</v>
      </c>
      <c r="F2134">
        <f t="shared" ca="1" si="465"/>
        <v>3.7088999999999997E-2</v>
      </c>
      <c r="J2134" s="1">
        <v>43034</v>
      </c>
      <c r="K2134">
        <v>1.2549999999999999</v>
      </c>
      <c r="L2134">
        <f t="shared" si="466"/>
        <v>1.2549999999999999E-2</v>
      </c>
      <c r="N2134" s="1">
        <v>43035</v>
      </c>
      <c r="O2134">
        <v>1.35</v>
      </c>
      <c r="P2134">
        <f t="shared" si="467"/>
        <v>1.3500000000000002E-2</v>
      </c>
      <c r="R2134" s="1">
        <v>43068</v>
      </c>
      <c r="S2134">
        <v>1.7390000000000001</v>
      </c>
      <c r="T2134">
        <f t="shared" si="468"/>
        <v>1.7390000000000003E-2</v>
      </c>
      <c r="V2134" s="1">
        <v>43067</v>
      </c>
      <c r="W2134">
        <v>1.883</v>
      </c>
      <c r="X2134">
        <f t="shared" si="469"/>
        <v>1.883E-2</v>
      </c>
      <c r="AB2134" s="1">
        <v>42990</v>
      </c>
      <c r="AC2134">
        <v>204.3998</v>
      </c>
      <c r="AD2134">
        <f t="shared" si="470"/>
        <v>2.0439980000000002</v>
      </c>
      <c r="AF2134" s="1">
        <v>43006</v>
      </c>
      <c r="AG2134">
        <v>-0.32900000000000001</v>
      </c>
      <c r="AH2134">
        <f t="shared" si="471"/>
        <v>-3.29E-3</v>
      </c>
      <c r="AJ2134" s="1">
        <v>43006</v>
      </c>
      <c r="AK2134">
        <v>-0.27300000000000002</v>
      </c>
      <c r="AL2134">
        <f t="shared" si="472"/>
        <v>-2.7300000000000002E-3</v>
      </c>
      <c r="AN2134" s="1">
        <v>43068</v>
      </c>
      <c r="AO2134">
        <v>-0.28000000000000003</v>
      </c>
      <c r="AP2134">
        <f t="shared" si="473"/>
        <v>-2.8000000000000004E-3</v>
      </c>
      <c r="AS2134" s="1">
        <v>43035</v>
      </c>
      <c r="AT2134">
        <v>0.4163</v>
      </c>
      <c r="AU2134">
        <f t="shared" si="474"/>
        <v>4.163E-3</v>
      </c>
      <c r="AX2134" s="1"/>
    </row>
    <row r="2135" spans="1:50" x14ac:dyDescent="0.3">
      <c r="A2135" s="19">
        <f t="shared" si="475"/>
        <v>48904</v>
      </c>
      <c r="B2135">
        <f t="shared" ca="1" si="462"/>
        <v>-7.7111111111111112</v>
      </c>
      <c r="C2135">
        <f ca="1">IF(currency="USD",'Future et co'!D2135,IF(currency="EUR",'Future et co'!E2135,IF(currency="GBP",'Future et co'!F2135,FALSE)))</f>
        <v>3.5830000000000001E-2</v>
      </c>
      <c r="D2135">
        <f t="shared" ca="1" si="463"/>
        <v>3.5830000000000001E-2</v>
      </c>
      <c r="E2135">
        <f t="shared" ca="1" si="464"/>
        <v>2.1409999999999998E-2</v>
      </c>
      <c r="F2135">
        <f t="shared" ca="1" si="465"/>
        <v>3.7088999999999997E-2</v>
      </c>
      <c r="J2135" s="1">
        <v>43033</v>
      </c>
      <c r="K2135">
        <v>1.25</v>
      </c>
      <c r="L2135">
        <f t="shared" si="466"/>
        <v>1.2500000000000001E-2</v>
      </c>
      <c r="N2135" s="1">
        <v>43034</v>
      </c>
      <c r="O2135">
        <v>1.34</v>
      </c>
      <c r="P2135">
        <f t="shared" si="467"/>
        <v>1.34E-2</v>
      </c>
      <c r="R2135" s="1">
        <v>43067</v>
      </c>
      <c r="S2135">
        <v>1.726</v>
      </c>
      <c r="T2135">
        <f t="shared" si="468"/>
        <v>1.7260000000000001E-2</v>
      </c>
      <c r="V2135" s="1">
        <v>43066</v>
      </c>
      <c r="W2135">
        <v>1.8859999999999999</v>
      </c>
      <c r="X2135">
        <f t="shared" si="469"/>
        <v>1.8859999999999998E-2</v>
      </c>
      <c r="AB2135" s="1">
        <v>42989</v>
      </c>
      <c r="AC2135">
        <v>205.53630000000001</v>
      </c>
      <c r="AD2135">
        <f t="shared" si="470"/>
        <v>2.0553630000000003</v>
      </c>
      <c r="AF2135" s="1">
        <v>43005</v>
      </c>
      <c r="AG2135">
        <v>-0.32900000000000001</v>
      </c>
      <c r="AH2135">
        <f t="shared" si="471"/>
        <v>-3.29E-3</v>
      </c>
      <c r="AJ2135" s="1">
        <v>43005</v>
      </c>
      <c r="AK2135">
        <v>-0.27300000000000002</v>
      </c>
      <c r="AL2135">
        <f t="shared" si="472"/>
        <v>-2.7300000000000002E-3</v>
      </c>
      <c r="AN2135" s="1">
        <v>43067</v>
      </c>
      <c r="AO2135">
        <v>-0.28000000000000003</v>
      </c>
      <c r="AP2135">
        <f t="shared" si="473"/>
        <v>-2.8000000000000004E-3</v>
      </c>
      <c r="AS2135" s="1">
        <v>43034</v>
      </c>
      <c r="AT2135">
        <v>0.4148</v>
      </c>
      <c r="AU2135">
        <f t="shared" si="474"/>
        <v>4.1479999999999998E-3</v>
      </c>
      <c r="AX2135" s="1"/>
    </row>
    <row r="2136" spans="1:50" x14ac:dyDescent="0.3">
      <c r="A2136" s="19">
        <f t="shared" si="475"/>
        <v>48905</v>
      </c>
      <c r="B2136">
        <f t="shared" ca="1" si="462"/>
        <v>-7.7138888888888886</v>
      </c>
      <c r="C2136">
        <f ca="1">IF(currency="USD",'Future et co'!D2136,IF(currency="EUR",'Future et co'!E2136,IF(currency="GBP",'Future et co'!F2136,FALSE)))</f>
        <v>3.5830000000000001E-2</v>
      </c>
      <c r="D2136">
        <f t="shared" ca="1" si="463"/>
        <v>3.5830000000000001E-2</v>
      </c>
      <c r="E2136">
        <f t="shared" ca="1" si="464"/>
        <v>2.1409999999999998E-2</v>
      </c>
      <c r="F2136">
        <f t="shared" ca="1" si="465"/>
        <v>3.7088999999999997E-2</v>
      </c>
      <c r="J2136" s="1">
        <v>43032</v>
      </c>
      <c r="K2136">
        <v>1.246</v>
      </c>
      <c r="L2136">
        <f t="shared" si="466"/>
        <v>1.2460000000000001E-2</v>
      </c>
      <c r="N2136" s="1">
        <v>43033</v>
      </c>
      <c r="O2136">
        <v>1.34</v>
      </c>
      <c r="P2136">
        <f t="shared" si="467"/>
        <v>1.34E-2</v>
      </c>
      <c r="R2136" s="1">
        <v>43066</v>
      </c>
      <c r="S2136">
        <v>1.728</v>
      </c>
      <c r="T2136">
        <f t="shared" si="468"/>
        <v>1.728E-2</v>
      </c>
      <c r="V2136" s="1">
        <v>43063</v>
      </c>
      <c r="W2136">
        <v>1.9016</v>
      </c>
      <c r="X2136">
        <f t="shared" si="469"/>
        <v>1.9015999999999998E-2</v>
      </c>
      <c r="AB2136" s="1">
        <v>42986</v>
      </c>
      <c r="AC2136">
        <v>205.77619999999999</v>
      </c>
      <c r="AD2136">
        <f t="shared" si="470"/>
        <v>2.0577619999999999</v>
      </c>
      <c r="AF2136" s="1">
        <v>43004</v>
      </c>
      <c r="AG2136">
        <v>-0.32900000000000001</v>
      </c>
      <c r="AH2136">
        <f t="shared" si="471"/>
        <v>-3.29E-3</v>
      </c>
      <c r="AJ2136" s="1">
        <v>43004</v>
      </c>
      <c r="AK2136">
        <v>-0.27300000000000002</v>
      </c>
      <c r="AL2136">
        <f t="shared" si="472"/>
        <v>-2.7300000000000002E-3</v>
      </c>
      <c r="AN2136" s="1">
        <v>43066</v>
      </c>
      <c r="AO2136">
        <v>-0.28000000000000003</v>
      </c>
      <c r="AP2136">
        <f t="shared" si="473"/>
        <v>-2.8000000000000004E-3</v>
      </c>
      <c r="AS2136" s="1">
        <v>43033</v>
      </c>
      <c r="AT2136">
        <v>0.4153</v>
      </c>
      <c r="AU2136">
        <f t="shared" si="474"/>
        <v>4.1530000000000004E-3</v>
      </c>
      <c r="AX2136" s="1"/>
    </row>
    <row r="2137" spans="1:50" x14ac:dyDescent="0.3">
      <c r="A2137" s="19">
        <f t="shared" si="475"/>
        <v>48906</v>
      </c>
      <c r="B2137">
        <f t="shared" ca="1" si="462"/>
        <v>-7.7166666666666668</v>
      </c>
      <c r="C2137">
        <f ca="1">IF(currency="USD",'Future et co'!D2137,IF(currency="EUR",'Future et co'!E2137,IF(currency="GBP",'Future et co'!F2137,FALSE)))</f>
        <v>3.5830000000000001E-2</v>
      </c>
      <c r="D2137">
        <f t="shared" ca="1" si="463"/>
        <v>3.5830000000000001E-2</v>
      </c>
      <c r="E2137">
        <f t="shared" ca="1" si="464"/>
        <v>2.1409999999999998E-2</v>
      </c>
      <c r="F2137">
        <f t="shared" ca="1" si="465"/>
        <v>3.7088999999999997E-2</v>
      </c>
      <c r="J2137" s="1">
        <v>43031</v>
      </c>
      <c r="K2137">
        <v>1.242</v>
      </c>
      <c r="L2137">
        <f t="shared" si="466"/>
        <v>1.242E-2</v>
      </c>
      <c r="N2137" s="1">
        <v>43032</v>
      </c>
      <c r="O2137">
        <v>1.33</v>
      </c>
      <c r="P2137">
        <f t="shared" si="467"/>
        <v>1.3300000000000001E-2</v>
      </c>
      <c r="R2137" s="1">
        <v>43063</v>
      </c>
      <c r="S2137">
        <v>1.724</v>
      </c>
      <c r="T2137">
        <f t="shared" si="468"/>
        <v>1.7239999999999998E-2</v>
      </c>
      <c r="V2137" s="1">
        <v>43062</v>
      </c>
      <c r="W2137">
        <v>1.881</v>
      </c>
      <c r="X2137">
        <f t="shared" si="469"/>
        <v>1.881E-2</v>
      </c>
      <c r="AB2137" s="1">
        <v>42985</v>
      </c>
      <c r="AC2137">
        <v>206.05410000000001</v>
      </c>
      <c r="AD2137">
        <f t="shared" si="470"/>
        <v>2.0605410000000002</v>
      </c>
      <c r="AF2137" s="1">
        <v>43003</v>
      </c>
      <c r="AG2137">
        <v>-0.32900000000000001</v>
      </c>
      <c r="AH2137">
        <f t="shared" si="471"/>
        <v>-3.29E-3</v>
      </c>
      <c r="AJ2137" s="1">
        <v>43003</v>
      </c>
      <c r="AK2137">
        <v>-0.27200000000000002</v>
      </c>
      <c r="AL2137">
        <f t="shared" si="472"/>
        <v>-2.7200000000000002E-3</v>
      </c>
      <c r="AN2137" s="1">
        <v>43063</v>
      </c>
      <c r="AO2137">
        <v>-0.26</v>
      </c>
      <c r="AP2137">
        <f t="shared" si="473"/>
        <v>-2.5999999999999999E-3</v>
      </c>
      <c r="AS2137" s="1">
        <v>43032</v>
      </c>
      <c r="AT2137">
        <v>0.39889999999999998</v>
      </c>
      <c r="AU2137">
        <f t="shared" si="474"/>
        <v>3.9889999999999995E-3</v>
      </c>
      <c r="AX2137" s="1"/>
    </row>
    <row r="2138" spans="1:50" x14ac:dyDescent="0.3">
      <c r="A2138" s="19">
        <f t="shared" si="475"/>
        <v>48907</v>
      </c>
      <c r="B2138">
        <f t="shared" ca="1" si="462"/>
        <v>-7.7194444444444441</v>
      </c>
      <c r="C2138">
        <f ca="1">IF(currency="USD",'Future et co'!D2138,IF(currency="EUR",'Future et co'!E2138,IF(currency="GBP",'Future et co'!F2138,FALSE)))</f>
        <v>3.5830000000000001E-2</v>
      </c>
      <c r="D2138">
        <f t="shared" ca="1" si="463"/>
        <v>3.5830000000000001E-2</v>
      </c>
      <c r="E2138">
        <f t="shared" ca="1" si="464"/>
        <v>2.1409999999999998E-2</v>
      </c>
      <c r="F2138">
        <f t="shared" ca="1" si="465"/>
        <v>3.7088999999999997E-2</v>
      </c>
      <c r="J2138" s="1">
        <v>43028</v>
      </c>
      <c r="K2138">
        <v>1.2390000000000001</v>
      </c>
      <c r="L2138">
        <f t="shared" si="466"/>
        <v>1.2390000000000002E-2</v>
      </c>
      <c r="N2138" s="1">
        <v>43031</v>
      </c>
      <c r="O2138">
        <v>1.3260000000000001</v>
      </c>
      <c r="P2138">
        <f t="shared" si="467"/>
        <v>1.3260000000000001E-2</v>
      </c>
      <c r="R2138" s="1">
        <v>43062</v>
      </c>
      <c r="S2138">
        <v>1.7110000000000001</v>
      </c>
      <c r="T2138">
        <f t="shared" si="468"/>
        <v>1.711E-2</v>
      </c>
      <c r="V2138" s="1">
        <v>43061</v>
      </c>
      <c r="W2138">
        <v>1.8859999999999999</v>
      </c>
      <c r="X2138">
        <f t="shared" si="469"/>
        <v>1.8859999999999998E-2</v>
      </c>
      <c r="AB2138" s="1">
        <v>42984</v>
      </c>
      <c r="AC2138">
        <v>205.28380000000001</v>
      </c>
      <c r="AD2138">
        <f t="shared" si="470"/>
        <v>2.0528379999999999</v>
      </c>
      <c r="AF2138" s="1">
        <v>43000</v>
      </c>
      <c r="AG2138">
        <v>-0.32900000000000001</v>
      </c>
      <c r="AH2138">
        <f t="shared" si="471"/>
        <v>-3.29E-3</v>
      </c>
      <c r="AJ2138" s="1">
        <v>43000</v>
      </c>
      <c r="AK2138">
        <v>-0.27100000000000002</v>
      </c>
      <c r="AL2138">
        <f t="shared" si="472"/>
        <v>-2.7100000000000002E-3</v>
      </c>
      <c r="AN2138" s="1">
        <v>43062</v>
      </c>
      <c r="AO2138">
        <v>-0.28000000000000003</v>
      </c>
      <c r="AP2138">
        <f t="shared" si="473"/>
        <v>-2.8000000000000004E-3</v>
      </c>
      <c r="AS2138" s="1">
        <v>43031</v>
      </c>
      <c r="AT2138">
        <v>0.39360000000000001</v>
      </c>
      <c r="AU2138">
        <f t="shared" si="474"/>
        <v>3.9360000000000003E-3</v>
      </c>
      <c r="AX2138" s="1"/>
    </row>
    <row r="2139" spans="1:50" x14ac:dyDescent="0.3">
      <c r="A2139" s="19">
        <f t="shared" si="475"/>
        <v>48908</v>
      </c>
      <c r="B2139">
        <f t="shared" ca="1" si="462"/>
        <v>-7.7222222222222223</v>
      </c>
      <c r="C2139">
        <f ca="1">IF(currency="USD",'Future et co'!D2139,IF(currency="EUR",'Future et co'!E2139,IF(currency="GBP",'Future et co'!F2139,FALSE)))</f>
        <v>3.5830000000000001E-2</v>
      </c>
      <c r="D2139">
        <f t="shared" ca="1" si="463"/>
        <v>3.5830000000000001E-2</v>
      </c>
      <c r="E2139">
        <f t="shared" ca="1" si="464"/>
        <v>2.1409999999999998E-2</v>
      </c>
      <c r="F2139">
        <f t="shared" ca="1" si="465"/>
        <v>3.7088999999999997E-2</v>
      </c>
      <c r="J2139" s="1">
        <v>43027</v>
      </c>
      <c r="K2139">
        <v>1.2310000000000001</v>
      </c>
      <c r="L2139">
        <f t="shared" si="466"/>
        <v>1.2310000000000001E-2</v>
      </c>
      <c r="N2139" s="1">
        <v>43028</v>
      </c>
      <c r="O2139">
        <v>1.32</v>
      </c>
      <c r="P2139">
        <f t="shared" si="467"/>
        <v>1.32E-2</v>
      </c>
      <c r="R2139" s="1">
        <v>43061</v>
      </c>
      <c r="S2139">
        <v>1.718</v>
      </c>
      <c r="T2139">
        <f t="shared" si="468"/>
        <v>1.7180000000000001E-2</v>
      </c>
      <c r="V2139" s="1">
        <v>43060</v>
      </c>
      <c r="W2139">
        <v>1.8879999999999999</v>
      </c>
      <c r="X2139">
        <f t="shared" si="469"/>
        <v>1.8879999999999997E-2</v>
      </c>
      <c r="AB2139" s="1">
        <v>42983</v>
      </c>
      <c r="AC2139">
        <v>205.37219999999999</v>
      </c>
      <c r="AD2139">
        <f t="shared" si="470"/>
        <v>2.053722</v>
      </c>
      <c r="AF2139" s="1">
        <v>42999</v>
      </c>
      <c r="AG2139">
        <v>-0.33</v>
      </c>
      <c r="AH2139">
        <f t="shared" si="471"/>
        <v>-3.3E-3</v>
      </c>
      <c r="AJ2139" s="1">
        <v>42999</v>
      </c>
      <c r="AK2139">
        <v>-0.27200000000000002</v>
      </c>
      <c r="AL2139">
        <f t="shared" si="472"/>
        <v>-2.7200000000000002E-3</v>
      </c>
      <c r="AN2139" s="1">
        <v>43061</v>
      </c>
      <c r="AO2139">
        <v>-0.28000000000000003</v>
      </c>
      <c r="AP2139">
        <f t="shared" si="473"/>
        <v>-2.8000000000000004E-3</v>
      </c>
      <c r="AS2139" s="1">
        <v>43028</v>
      </c>
      <c r="AT2139">
        <v>0.38800000000000001</v>
      </c>
      <c r="AU2139">
        <f t="shared" si="474"/>
        <v>3.8800000000000002E-3</v>
      </c>
      <c r="AX2139" s="1"/>
    </row>
    <row r="2140" spans="1:50" x14ac:dyDescent="0.3">
      <c r="A2140" s="19">
        <f t="shared" si="475"/>
        <v>48911</v>
      </c>
      <c r="B2140">
        <f t="shared" ca="1" si="462"/>
        <v>-7.7305555555555552</v>
      </c>
      <c r="C2140">
        <f ca="1">IF(currency="USD",'Future et co'!D2140,IF(currency="EUR",'Future et co'!E2140,IF(currency="GBP",'Future et co'!F2140,FALSE)))</f>
        <v>3.5830000000000001E-2</v>
      </c>
      <c r="D2140">
        <f t="shared" ca="1" si="463"/>
        <v>3.5830000000000001E-2</v>
      </c>
      <c r="E2140">
        <f t="shared" ca="1" si="464"/>
        <v>2.1409999999999998E-2</v>
      </c>
      <c r="F2140">
        <f t="shared" ca="1" si="465"/>
        <v>3.7088999999999997E-2</v>
      </c>
      <c r="J2140" s="1">
        <v>43026</v>
      </c>
      <c r="K2140">
        <v>1.23</v>
      </c>
      <c r="L2140">
        <f t="shared" si="466"/>
        <v>1.23E-2</v>
      </c>
      <c r="N2140" s="1">
        <v>43027</v>
      </c>
      <c r="O2140">
        <v>1.32</v>
      </c>
      <c r="P2140">
        <f t="shared" si="467"/>
        <v>1.32E-2</v>
      </c>
      <c r="R2140" s="1">
        <v>43060</v>
      </c>
      <c r="S2140">
        <v>1.7290000000000001</v>
      </c>
      <c r="T2140">
        <f t="shared" si="468"/>
        <v>1.729E-2</v>
      </c>
      <c r="V2140" s="1">
        <v>43059</v>
      </c>
      <c r="W2140">
        <v>1.89</v>
      </c>
      <c r="X2140">
        <f t="shared" si="469"/>
        <v>1.89E-2</v>
      </c>
      <c r="AB2140" s="1">
        <v>42982</v>
      </c>
      <c r="AC2140">
        <v>204.76609999999999</v>
      </c>
      <c r="AD2140">
        <f t="shared" si="470"/>
        <v>2.0476609999999997</v>
      </c>
      <c r="AF2140" s="1">
        <v>42998</v>
      </c>
      <c r="AG2140">
        <v>-0.32900000000000001</v>
      </c>
      <c r="AH2140">
        <f t="shared" si="471"/>
        <v>-3.29E-3</v>
      </c>
      <c r="AJ2140" s="1">
        <v>42998</v>
      </c>
      <c r="AK2140">
        <v>-0.27100000000000002</v>
      </c>
      <c r="AL2140">
        <f t="shared" si="472"/>
        <v>-2.7100000000000002E-3</v>
      </c>
      <c r="AN2140" s="1">
        <v>43060</v>
      </c>
      <c r="AO2140">
        <v>-0.28000000000000003</v>
      </c>
      <c r="AP2140">
        <f t="shared" si="473"/>
        <v>-2.8000000000000004E-3</v>
      </c>
      <c r="AS2140" s="1">
        <v>43027</v>
      </c>
      <c r="AT2140">
        <v>0.38519999999999999</v>
      </c>
      <c r="AU2140">
        <f t="shared" si="474"/>
        <v>3.852E-3</v>
      </c>
      <c r="AX2140" s="1"/>
    </row>
    <row r="2141" spans="1:50" x14ac:dyDescent="0.3">
      <c r="A2141" s="19">
        <f t="shared" si="475"/>
        <v>48912</v>
      </c>
      <c r="B2141">
        <f t="shared" ca="1" si="462"/>
        <v>-7.7333333333333334</v>
      </c>
      <c r="C2141">
        <f ca="1">IF(currency="USD",'Future et co'!D2141,IF(currency="EUR",'Future et co'!E2141,IF(currency="GBP",'Future et co'!F2141,FALSE)))</f>
        <v>3.5830000000000001E-2</v>
      </c>
      <c r="D2141">
        <f t="shared" ca="1" si="463"/>
        <v>3.5830000000000001E-2</v>
      </c>
      <c r="E2141">
        <f t="shared" ca="1" si="464"/>
        <v>2.1409999999999998E-2</v>
      </c>
      <c r="F2141">
        <f t="shared" ca="1" si="465"/>
        <v>3.7088999999999997E-2</v>
      </c>
      <c r="J2141" s="1">
        <v>43025</v>
      </c>
      <c r="K2141">
        <v>1.226</v>
      </c>
      <c r="L2141">
        <f t="shared" si="466"/>
        <v>1.226E-2</v>
      </c>
      <c r="N2141" s="1">
        <v>43026</v>
      </c>
      <c r="O2141">
        <v>1.32</v>
      </c>
      <c r="P2141">
        <f t="shared" si="467"/>
        <v>1.32E-2</v>
      </c>
      <c r="R2141" s="1">
        <v>43059</v>
      </c>
      <c r="S2141">
        <v>1.72</v>
      </c>
      <c r="T2141">
        <f t="shared" si="468"/>
        <v>1.72E-2</v>
      </c>
      <c r="V2141" s="1">
        <v>43056</v>
      </c>
      <c r="W2141">
        <v>1.8540000000000001</v>
      </c>
      <c r="X2141">
        <f t="shared" si="469"/>
        <v>1.8540000000000001E-2</v>
      </c>
      <c r="AB2141" s="1">
        <v>42979</v>
      </c>
      <c r="AC2141">
        <v>204.5428</v>
      </c>
      <c r="AD2141">
        <f t="shared" si="470"/>
        <v>2.0454279999999998</v>
      </c>
      <c r="AF2141" s="1">
        <v>42997</v>
      </c>
      <c r="AG2141">
        <v>-0.33</v>
      </c>
      <c r="AH2141">
        <f t="shared" si="471"/>
        <v>-3.3E-3</v>
      </c>
      <c r="AJ2141" s="1">
        <v>42997</v>
      </c>
      <c r="AK2141">
        <v>-0.27200000000000002</v>
      </c>
      <c r="AL2141">
        <f t="shared" si="472"/>
        <v>-2.7200000000000002E-3</v>
      </c>
      <c r="AN2141" s="1">
        <v>43059</v>
      </c>
      <c r="AO2141">
        <v>-0.28000000000000003</v>
      </c>
      <c r="AP2141">
        <f t="shared" si="473"/>
        <v>-2.8000000000000004E-3</v>
      </c>
      <c r="AS2141" s="1">
        <v>43026</v>
      </c>
      <c r="AT2141">
        <v>0.38540000000000002</v>
      </c>
      <c r="AU2141">
        <f t="shared" si="474"/>
        <v>3.8540000000000002E-3</v>
      </c>
      <c r="AX2141" s="1"/>
    </row>
    <row r="2142" spans="1:50" x14ac:dyDescent="0.3">
      <c r="A2142" s="19">
        <f t="shared" si="475"/>
        <v>48913</v>
      </c>
      <c r="B2142">
        <f t="shared" ca="1" si="462"/>
        <v>-7.7361111111111107</v>
      </c>
      <c r="C2142">
        <f ca="1">IF(currency="USD",'Future et co'!D2142,IF(currency="EUR",'Future et co'!E2142,IF(currency="GBP",'Future et co'!F2142,FALSE)))</f>
        <v>3.5830000000000001E-2</v>
      </c>
      <c r="D2142">
        <f t="shared" ca="1" si="463"/>
        <v>3.5830000000000001E-2</v>
      </c>
      <c r="E2142">
        <f t="shared" ca="1" si="464"/>
        <v>2.1409999999999998E-2</v>
      </c>
      <c r="F2142">
        <f t="shared" ca="1" si="465"/>
        <v>3.7088999999999997E-2</v>
      </c>
      <c r="J2142" s="1">
        <v>43024</v>
      </c>
      <c r="K2142">
        <v>1.22</v>
      </c>
      <c r="L2142">
        <f t="shared" si="466"/>
        <v>1.2199999999999999E-2</v>
      </c>
      <c r="N2142" s="1">
        <v>43025</v>
      </c>
      <c r="O2142">
        <v>1.31</v>
      </c>
      <c r="P2142">
        <f t="shared" si="467"/>
        <v>1.3100000000000001E-2</v>
      </c>
      <c r="R2142" s="1">
        <v>43056</v>
      </c>
      <c r="S2142">
        <v>1.6910000000000001</v>
      </c>
      <c r="T2142">
        <f t="shared" si="468"/>
        <v>1.6910000000000001E-2</v>
      </c>
      <c r="V2142" s="1">
        <v>43055</v>
      </c>
      <c r="W2142">
        <v>1.857</v>
      </c>
      <c r="X2142">
        <f t="shared" si="469"/>
        <v>1.857E-2</v>
      </c>
      <c r="AB2142" s="1">
        <v>42978</v>
      </c>
      <c r="AC2142">
        <v>204.81569999999999</v>
      </c>
      <c r="AD2142">
        <f t="shared" si="470"/>
        <v>2.0481569999999998</v>
      </c>
      <c r="AF2142" s="1">
        <v>42996</v>
      </c>
      <c r="AG2142">
        <v>-0.32900000000000001</v>
      </c>
      <c r="AH2142">
        <f t="shared" si="471"/>
        <v>-3.29E-3</v>
      </c>
      <c r="AJ2142" s="1">
        <v>42996</v>
      </c>
      <c r="AK2142">
        <v>-0.27100000000000002</v>
      </c>
      <c r="AL2142">
        <f t="shared" si="472"/>
        <v>-2.7100000000000002E-3</v>
      </c>
      <c r="AN2142" s="1">
        <v>43056</v>
      </c>
      <c r="AO2142">
        <v>-0.28999999999999998</v>
      </c>
      <c r="AP2142">
        <f t="shared" si="473"/>
        <v>-2.8999999999999998E-3</v>
      </c>
      <c r="AS2142" s="1">
        <v>43025</v>
      </c>
      <c r="AT2142">
        <v>0.3795</v>
      </c>
      <c r="AU2142">
        <f t="shared" si="474"/>
        <v>3.7950000000000002E-3</v>
      </c>
      <c r="AX2142" s="1"/>
    </row>
    <row r="2143" spans="1:50" x14ac:dyDescent="0.3">
      <c r="A2143" s="19">
        <f t="shared" si="475"/>
        <v>48914</v>
      </c>
      <c r="B2143">
        <f t="shared" ca="1" si="462"/>
        <v>-7.7388888888888889</v>
      </c>
      <c r="C2143">
        <f ca="1">IF(currency="USD",'Future et co'!D2143,IF(currency="EUR",'Future et co'!E2143,IF(currency="GBP",'Future et co'!F2143,FALSE)))</f>
        <v>3.5830000000000001E-2</v>
      </c>
      <c r="D2143">
        <f t="shared" ca="1" si="463"/>
        <v>3.5830000000000001E-2</v>
      </c>
      <c r="E2143">
        <f t="shared" ca="1" si="464"/>
        <v>2.1409999999999998E-2</v>
      </c>
      <c r="F2143">
        <f t="shared" ca="1" si="465"/>
        <v>3.7088999999999997E-2</v>
      </c>
      <c r="J2143" s="1">
        <v>43021</v>
      </c>
      <c r="K2143">
        <v>1.2130000000000001</v>
      </c>
      <c r="L2143">
        <f t="shared" si="466"/>
        <v>1.213E-2</v>
      </c>
      <c r="N2143" s="1">
        <v>43024</v>
      </c>
      <c r="O2143">
        <v>1.3</v>
      </c>
      <c r="P2143">
        <f t="shared" si="467"/>
        <v>1.3000000000000001E-2</v>
      </c>
      <c r="R2143" s="1">
        <v>43055</v>
      </c>
      <c r="S2143">
        <v>1.6870000000000001</v>
      </c>
      <c r="T2143">
        <f t="shared" si="468"/>
        <v>1.687E-2</v>
      </c>
      <c r="V2143" s="1">
        <v>43054</v>
      </c>
      <c r="W2143">
        <v>1.825</v>
      </c>
      <c r="X2143">
        <f t="shared" si="469"/>
        <v>1.8249999999999999E-2</v>
      </c>
      <c r="AB2143" s="1">
        <v>42977</v>
      </c>
      <c r="AC2143">
        <v>204.89019999999999</v>
      </c>
      <c r="AD2143">
        <f t="shared" si="470"/>
        <v>2.048902</v>
      </c>
      <c r="AF2143" s="1">
        <v>42993</v>
      </c>
      <c r="AG2143">
        <v>-0.32900000000000001</v>
      </c>
      <c r="AH2143">
        <f t="shared" si="471"/>
        <v>-3.29E-3</v>
      </c>
      <c r="AJ2143" s="1">
        <v>42993</v>
      </c>
      <c r="AK2143">
        <v>-0.27100000000000002</v>
      </c>
      <c r="AL2143">
        <f t="shared" si="472"/>
        <v>-2.7100000000000002E-3</v>
      </c>
      <c r="AN2143" s="1">
        <v>43055</v>
      </c>
      <c r="AO2143">
        <v>-0.27</v>
      </c>
      <c r="AP2143">
        <f t="shared" si="473"/>
        <v>-2.7000000000000001E-3</v>
      </c>
      <c r="AS2143" s="1">
        <v>43024</v>
      </c>
      <c r="AT2143">
        <v>0.38340000000000002</v>
      </c>
      <c r="AU2143">
        <f t="shared" si="474"/>
        <v>3.8340000000000002E-3</v>
      </c>
      <c r="AX2143" s="1"/>
    </row>
    <row r="2144" spans="1:50" x14ac:dyDescent="0.3">
      <c r="A2144" s="19">
        <f t="shared" si="475"/>
        <v>48915</v>
      </c>
      <c r="B2144">
        <f t="shared" ca="1" si="462"/>
        <v>-7.7416666666666663</v>
      </c>
      <c r="C2144">
        <f ca="1">IF(currency="USD",'Future et co'!D2144,IF(currency="EUR",'Future et co'!E2144,IF(currency="GBP",'Future et co'!F2144,FALSE)))</f>
        <v>3.5830000000000001E-2</v>
      </c>
      <c r="D2144">
        <f t="shared" ca="1" si="463"/>
        <v>3.5830000000000001E-2</v>
      </c>
      <c r="E2144">
        <f t="shared" ca="1" si="464"/>
        <v>2.1409999999999998E-2</v>
      </c>
      <c r="F2144">
        <f t="shared" ca="1" si="465"/>
        <v>3.7088999999999997E-2</v>
      </c>
      <c r="J2144" s="1">
        <v>43020</v>
      </c>
      <c r="K2144">
        <v>1.2150000000000001</v>
      </c>
      <c r="L2144">
        <f t="shared" si="466"/>
        <v>1.2150000000000001E-2</v>
      </c>
      <c r="N2144" s="1">
        <v>43021</v>
      </c>
      <c r="O2144">
        <v>1.3</v>
      </c>
      <c r="P2144">
        <f t="shared" si="467"/>
        <v>1.3000000000000001E-2</v>
      </c>
      <c r="R2144" s="1">
        <v>43054</v>
      </c>
      <c r="S2144">
        <v>1.665</v>
      </c>
      <c r="T2144">
        <f t="shared" si="468"/>
        <v>1.6650000000000002E-2</v>
      </c>
      <c r="V2144" s="1">
        <v>43053</v>
      </c>
      <c r="W2144">
        <v>1.853</v>
      </c>
      <c r="X2144">
        <f t="shared" si="469"/>
        <v>1.8530000000000001E-2</v>
      </c>
      <c r="AB2144" s="1">
        <v>42976</v>
      </c>
      <c r="AC2144">
        <v>205.25</v>
      </c>
      <c r="AD2144">
        <f t="shared" si="470"/>
        <v>2.0525000000000002</v>
      </c>
      <c r="AF2144" s="1">
        <v>42992</v>
      </c>
      <c r="AG2144">
        <v>-0.32900000000000001</v>
      </c>
      <c r="AH2144">
        <f t="shared" si="471"/>
        <v>-3.29E-3</v>
      </c>
      <c r="AJ2144" s="1">
        <v>42992</v>
      </c>
      <c r="AK2144">
        <v>-0.27200000000000002</v>
      </c>
      <c r="AL2144">
        <f t="shared" si="472"/>
        <v>-2.7200000000000002E-3</v>
      </c>
      <c r="AN2144" s="1">
        <v>43054</v>
      </c>
      <c r="AO2144">
        <v>-0.27</v>
      </c>
      <c r="AP2144">
        <f t="shared" si="473"/>
        <v>-2.7000000000000001E-3</v>
      </c>
      <c r="AS2144" s="1">
        <v>43021</v>
      </c>
      <c r="AT2144">
        <v>0.3765</v>
      </c>
      <c r="AU2144">
        <f t="shared" si="474"/>
        <v>3.7650000000000001E-3</v>
      </c>
      <c r="AX2144" s="1"/>
    </row>
    <row r="2145" spans="1:50" x14ac:dyDescent="0.3">
      <c r="A2145" s="19">
        <f t="shared" si="475"/>
        <v>48918</v>
      </c>
      <c r="B2145">
        <f t="shared" ca="1" si="462"/>
        <v>-7.75</v>
      </c>
      <c r="C2145">
        <f ca="1">IF(currency="USD",'Future et co'!D2145,IF(currency="EUR",'Future et co'!E2145,IF(currency="GBP",'Future et co'!F2145,FALSE)))</f>
        <v>3.5830000000000001E-2</v>
      </c>
      <c r="D2145">
        <f t="shared" ca="1" si="463"/>
        <v>3.5830000000000001E-2</v>
      </c>
      <c r="E2145">
        <f t="shared" ca="1" si="464"/>
        <v>2.1409999999999998E-2</v>
      </c>
      <c r="F2145">
        <f t="shared" ca="1" si="465"/>
        <v>3.7088999999999997E-2</v>
      </c>
      <c r="J2145" s="1">
        <v>43019</v>
      </c>
      <c r="K2145">
        <v>1.212</v>
      </c>
      <c r="L2145">
        <f t="shared" si="466"/>
        <v>1.2119999999999999E-2</v>
      </c>
      <c r="N2145" s="1">
        <v>43020</v>
      </c>
      <c r="O2145">
        <v>1.3</v>
      </c>
      <c r="P2145">
        <f t="shared" si="467"/>
        <v>1.3000000000000001E-2</v>
      </c>
      <c r="R2145" s="1">
        <v>43053</v>
      </c>
      <c r="S2145">
        <v>1.671</v>
      </c>
      <c r="T2145">
        <f t="shared" si="468"/>
        <v>1.6709999999999999E-2</v>
      </c>
      <c r="V2145" s="1">
        <v>43052</v>
      </c>
      <c r="W2145">
        <v>1.833</v>
      </c>
      <c r="X2145">
        <f t="shared" si="469"/>
        <v>1.8329999999999999E-2</v>
      </c>
      <c r="AB2145" s="1">
        <v>42975</v>
      </c>
      <c r="AC2145">
        <v>204.66679999999999</v>
      </c>
      <c r="AD2145">
        <f t="shared" si="470"/>
        <v>2.0466679999999999</v>
      </c>
      <c r="AF2145" s="1">
        <v>42991</v>
      </c>
      <c r="AG2145">
        <v>-0.32900000000000001</v>
      </c>
      <c r="AH2145">
        <f t="shared" si="471"/>
        <v>-3.29E-3</v>
      </c>
      <c r="AJ2145" s="1">
        <v>42991</v>
      </c>
      <c r="AK2145">
        <v>-0.27200000000000002</v>
      </c>
      <c r="AL2145">
        <f t="shared" si="472"/>
        <v>-2.7200000000000002E-3</v>
      </c>
      <c r="AN2145" s="1">
        <v>43053</v>
      </c>
      <c r="AO2145">
        <v>-0.28999999999999998</v>
      </c>
      <c r="AP2145">
        <f t="shared" si="473"/>
        <v>-2.8999999999999998E-3</v>
      </c>
      <c r="AS2145" s="1">
        <v>43020</v>
      </c>
      <c r="AT2145">
        <v>0.37190000000000001</v>
      </c>
      <c r="AU2145">
        <f t="shared" si="474"/>
        <v>3.7190000000000001E-3</v>
      </c>
      <c r="AX2145" s="1"/>
    </row>
    <row r="2146" spans="1:50" x14ac:dyDescent="0.3">
      <c r="A2146" s="19">
        <f t="shared" si="475"/>
        <v>48919</v>
      </c>
      <c r="B2146">
        <f t="shared" ca="1" si="462"/>
        <v>-7.7527777777777782</v>
      </c>
      <c r="C2146">
        <f ca="1">IF(currency="USD",'Future et co'!D2146,IF(currency="EUR",'Future et co'!E2146,IF(currency="GBP",'Future et co'!F2146,FALSE)))</f>
        <v>3.5830000000000001E-2</v>
      </c>
      <c r="D2146">
        <f t="shared" ca="1" si="463"/>
        <v>3.5830000000000001E-2</v>
      </c>
      <c r="E2146">
        <f t="shared" ca="1" si="464"/>
        <v>2.1409999999999998E-2</v>
      </c>
      <c r="F2146">
        <f t="shared" ca="1" si="465"/>
        <v>3.7088999999999997E-2</v>
      </c>
      <c r="J2146" s="1">
        <v>43018</v>
      </c>
      <c r="K2146">
        <v>1.206</v>
      </c>
      <c r="L2146">
        <f t="shared" si="466"/>
        <v>1.206E-2</v>
      </c>
      <c r="N2146" s="1">
        <v>43019</v>
      </c>
      <c r="O2146">
        <v>1.3</v>
      </c>
      <c r="P2146">
        <f t="shared" si="467"/>
        <v>1.3000000000000001E-2</v>
      </c>
      <c r="R2146" s="1">
        <v>43052</v>
      </c>
      <c r="S2146">
        <v>1.67</v>
      </c>
      <c r="T2146">
        <f t="shared" si="468"/>
        <v>1.67E-2</v>
      </c>
      <c r="V2146" s="1">
        <v>43049</v>
      </c>
      <c r="W2146">
        <v>1.831</v>
      </c>
      <c r="X2146">
        <f t="shared" si="469"/>
        <v>1.831E-2</v>
      </c>
      <c r="AB2146" s="1">
        <v>42972</v>
      </c>
      <c r="AC2146">
        <v>204.43109999999999</v>
      </c>
      <c r="AD2146">
        <f t="shared" si="470"/>
        <v>2.044311</v>
      </c>
      <c r="AF2146" s="1">
        <v>42990</v>
      </c>
      <c r="AG2146">
        <v>-0.33</v>
      </c>
      <c r="AH2146">
        <f t="shared" si="471"/>
        <v>-3.3E-3</v>
      </c>
      <c r="AJ2146" s="1">
        <v>42990</v>
      </c>
      <c r="AK2146">
        <v>-0.27200000000000002</v>
      </c>
      <c r="AL2146">
        <f t="shared" si="472"/>
        <v>-2.7200000000000002E-3</v>
      </c>
      <c r="AN2146" s="1">
        <v>43052</v>
      </c>
      <c r="AO2146">
        <v>-0.28999999999999998</v>
      </c>
      <c r="AP2146">
        <f t="shared" si="473"/>
        <v>-2.8999999999999998E-3</v>
      </c>
      <c r="AS2146" s="1">
        <v>43019</v>
      </c>
      <c r="AT2146">
        <v>0.37090000000000001</v>
      </c>
      <c r="AU2146">
        <f t="shared" si="474"/>
        <v>3.7090000000000001E-3</v>
      </c>
      <c r="AX2146" s="1"/>
    </row>
    <row r="2147" spans="1:50" x14ac:dyDescent="0.3">
      <c r="A2147" s="19">
        <f t="shared" si="475"/>
        <v>48920</v>
      </c>
      <c r="B2147">
        <f t="shared" ca="1" si="462"/>
        <v>-7.7555555555555555</v>
      </c>
      <c r="C2147">
        <f ca="1">IF(currency="USD",'Future et co'!D2147,IF(currency="EUR",'Future et co'!E2147,IF(currency="GBP",'Future et co'!F2147,FALSE)))</f>
        <v>3.5830000000000001E-2</v>
      </c>
      <c r="D2147">
        <f t="shared" ca="1" si="463"/>
        <v>3.5830000000000001E-2</v>
      </c>
      <c r="E2147">
        <f t="shared" ca="1" si="464"/>
        <v>2.1409999999999998E-2</v>
      </c>
      <c r="F2147">
        <f t="shared" ca="1" si="465"/>
        <v>3.7088999999999997E-2</v>
      </c>
      <c r="J2147" s="1">
        <v>43017</v>
      </c>
      <c r="K2147">
        <v>1.2050000000000001</v>
      </c>
      <c r="L2147">
        <f t="shared" si="466"/>
        <v>1.205E-2</v>
      </c>
      <c r="N2147" s="1">
        <v>43018</v>
      </c>
      <c r="O2147">
        <v>1.29</v>
      </c>
      <c r="P2147">
        <f t="shared" si="467"/>
        <v>1.29E-2</v>
      </c>
      <c r="R2147" s="1">
        <v>43049</v>
      </c>
      <c r="S2147">
        <v>1.659</v>
      </c>
      <c r="T2147">
        <f t="shared" si="468"/>
        <v>1.6590000000000001E-2</v>
      </c>
      <c r="V2147" s="1">
        <v>43048</v>
      </c>
      <c r="W2147">
        <v>1.8009999999999999</v>
      </c>
      <c r="X2147">
        <f t="shared" si="469"/>
        <v>1.8009999999999998E-2</v>
      </c>
      <c r="AB2147" s="1">
        <v>42971</v>
      </c>
      <c r="AC2147">
        <v>204.40629999999999</v>
      </c>
      <c r="AD2147">
        <f t="shared" si="470"/>
        <v>2.044063</v>
      </c>
      <c r="AF2147" s="1">
        <v>42989</v>
      </c>
      <c r="AG2147">
        <v>-0.33100000000000002</v>
      </c>
      <c r="AH2147">
        <f t="shared" si="471"/>
        <v>-3.31E-3</v>
      </c>
      <c r="AJ2147" s="1">
        <v>42989</v>
      </c>
      <c r="AK2147">
        <v>-0.27400000000000002</v>
      </c>
      <c r="AL2147">
        <f t="shared" si="472"/>
        <v>-2.7400000000000002E-3</v>
      </c>
      <c r="AN2147" s="1">
        <v>43049</v>
      </c>
      <c r="AO2147">
        <v>-0.28999999999999998</v>
      </c>
      <c r="AP2147">
        <f t="shared" si="473"/>
        <v>-2.8999999999999998E-3</v>
      </c>
      <c r="AS2147" s="1">
        <v>43018</v>
      </c>
      <c r="AT2147">
        <v>0.37159999999999999</v>
      </c>
      <c r="AU2147">
        <f t="shared" si="474"/>
        <v>3.7159999999999997E-3</v>
      </c>
      <c r="AX2147" s="1"/>
    </row>
    <row r="2148" spans="1:50" x14ac:dyDescent="0.3">
      <c r="A2148" s="19">
        <f t="shared" si="475"/>
        <v>48921</v>
      </c>
      <c r="B2148">
        <f t="shared" ca="1" si="462"/>
        <v>-7.7583333333333337</v>
      </c>
      <c r="C2148">
        <f ca="1">IF(currency="USD",'Future et co'!D2148,IF(currency="EUR",'Future et co'!E2148,IF(currency="GBP",'Future et co'!F2148,FALSE)))</f>
        <v>3.5830000000000001E-2</v>
      </c>
      <c r="D2148">
        <f t="shared" ca="1" si="463"/>
        <v>3.5830000000000001E-2</v>
      </c>
      <c r="E2148">
        <f t="shared" ca="1" si="464"/>
        <v>2.1409999999999998E-2</v>
      </c>
      <c r="F2148">
        <f t="shared" ca="1" si="465"/>
        <v>3.7088999999999997E-2</v>
      </c>
      <c r="J2148" s="1">
        <v>43014</v>
      </c>
      <c r="K2148">
        <v>1.2050000000000001</v>
      </c>
      <c r="L2148">
        <f t="shared" si="466"/>
        <v>1.205E-2</v>
      </c>
      <c r="N2148" s="1">
        <v>43017</v>
      </c>
      <c r="O2148">
        <v>1.29</v>
      </c>
      <c r="P2148">
        <f t="shared" si="467"/>
        <v>1.29E-2</v>
      </c>
      <c r="R2148" s="1">
        <v>43048</v>
      </c>
      <c r="S2148">
        <v>1.6439999999999999</v>
      </c>
      <c r="T2148">
        <f t="shared" si="468"/>
        <v>1.644E-2</v>
      </c>
      <c r="V2148" s="1">
        <v>43047</v>
      </c>
      <c r="W2148">
        <v>1.806</v>
      </c>
      <c r="X2148">
        <f t="shared" si="469"/>
        <v>1.806E-2</v>
      </c>
      <c r="AB2148" s="1">
        <v>42970</v>
      </c>
      <c r="AC2148">
        <v>204.53039999999999</v>
      </c>
      <c r="AD2148">
        <f t="shared" si="470"/>
        <v>2.0453039999999998</v>
      </c>
      <c r="AF2148" s="1">
        <v>42986</v>
      </c>
      <c r="AG2148">
        <v>-0.33100000000000002</v>
      </c>
      <c r="AH2148">
        <f t="shared" si="471"/>
        <v>-3.31E-3</v>
      </c>
      <c r="AJ2148" s="1">
        <v>42986</v>
      </c>
      <c r="AK2148">
        <v>-0.27500000000000002</v>
      </c>
      <c r="AL2148">
        <f t="shared" si="472"/>
        <v>-2.7500000000000003E-3</v>
      </c>
      <c r="AN2148" s="1">
        <v>43048</v>
      </c>
      <c r="AO2148">
        <v>-0.28999999999999998</v>
      </c>
      <c r="AP2148">
        <f t="shared" si="473"/>
        <v>-2.8999999999999998E-3</v>
      </c>
      <c r="AS2148" s="1">
        <v>43017</v>
      </c>
      <c r="AT2148">
        <v>0.36480000000000001</v>
      </c>
      <c r="AU2148">
        <f t="shared" si="474"/>
        <v>3.6480000000000002E-3</v>
      </c>
      <c r="AX2148" s="1"/>
    </row>
    <row r="2149" spans="1:50" x14ac:dyDescent="0.3">
      <c r="A2149" s="19">
        <f t="shared" si="475"/>
        <v>48922</v>
      </c>
      <c r="B2149">
        <f t="shared" ca="1" si="462"/>
        <v>-7.7611111111111111</v>
      </c>
      <c r="C2149">
        <f ca="1">IF(currency="USD",'Future et co'!D2149,IF(currency="EUR",'Future et co'!E2149,IF(currency="GBP",'Future et co'!F2149,FALSE)))</f>
        <v>3.5830000000000001E-2</v>
      </c>
      <c r="D2149">
        <f t="shared" ca="1" si="463"/>
        <v>3.5830000000000001E-2</v>
      </c>
      <c r="E2149">
        <f t="shared" ca="1" si="464"/>
        <v>2.1409999999999998E-2</v>
      </c>
      <c r="F2149">
        <f t="shared" ca="1" si="465"/>
        <v>3.7088999999999997E-2</v>
      </c>
      <c r="J2149" s="1">
        <v>43013</v>
      </c>
      <c r="K2149">
        <v>1.2010000000000001</v>
      </c>
      <c r="L2149">
        <f t="shared" si="466"/>
        <v>1.201E-2</v>
      </c>
      <c r="N2149" s="1">
        <v>43014</v>
      </c>
      <c r="O2149">
        <v>1.29</v>
      </c>
      <c r="P2149">
        <f t="shared" si="467"/>
        <v>1.29E-2</v>
      </c>
      <c r="R2149" s="1">
        <v>43047</v>
      </c>
      <c r="S2149">
        <v>1.649</v>
      </c>
      <c r="T2149">
        <f t="shared" si="468"/>
        <v>1.6490000000000001E-2</v>
      </c>
      <c r="V2149" s="1">
        <v>43046</v>
      </c>
      <c r="W2149">
        <v>1.8029999999999999</v>
      </c>
      <c r="X2149">
        <f t="shared" si="469"/>
        <v>1.8030000000000001E-2</v>
      </c>
      <c r="AB2149" s="1">
        <v>42969</v>
      </c>
      <c r="AC2149">
        <v>204.02170000000001</v>
      </c>
      <c r="AD2149">
        <f t="shared" si="470"/>
        <v>2.0402170000000002</v>
      </c>
      <c r="AF2149" s="1">
        <v>42985</v>
      </c>
      <c r="AG2149">
        <v>-0.33</v>
      </c>
      <c r="AH2149">
        <f t="shared" si="471"/>
        <v>-3.3E-3</v>
      </c>
      <c r="AJ2149" s="1">
        <v>42985</v>
      </c>
      <c r="AK2149">
        <v>-0.27300000000000002</v>
      </c>
      <c r="AL2149">
        <f t="shared" si="472"/>
        <v>-2.7300000000000002E-3</v>
      </c>
      <c r="AN2149" s="1">
        <v>43047</v>
      </c>
      <c r="AO2149">
        <v>-0.28999999999999998</v>
      </c>
      <c r="AP2149">
        <f t="shared" si="473"/>
        <v>-2.8999999999999998E-3</v>
      </c>
      <c r="AS2149" s="1">
        <v>43014</v>
      </c>
      <c r="AT2149">
        <v>0.35410000000000003</v>
      </c>
      <c r="AU2149">
        <f t="shared" si="474"/>
        <v>3.5410000000000003E-3</v>
      </c>
      <c r="AX2149" s="1"/>
    </row>
    <row r="2150" spans="1:50" x14ac:dyDescent="0.3">
      <c r="A2150" s="19">
        <f t="shared" si="475"/>
        <v>48925</v>
      </c>
      <c r="B2150">
        <f t="shared" ca="1" si="462"/>
        <v>-7.7694444444444448</v>
      </c>
      <c r="C2150">
        <f ca="1">IF(currency="USD",'Future et co'!D2150,IF(currency="EUR",'Future et co'!E2150,IF(currency="GBP",'Future et co'!F2150,FALSE)))</f>
        <v>3.5830000000000001E-2</v>
      </c>
      <c r="D2150">
        <f t="shared" ca="1" si="463"/>
        <v>3.5830000000000001E-2</v>
      </c>
      <c r="E2150">
        <f t="shared" ca="1" si="464"/>
        <v>2.1409999999999998E-2</v>
      </c>
      <c r="F2150">
        <f t="shared" ca="1" si="465"/>
        <v>3.7088999999999997E-2</v>
      </c>
      <c r="J2150" s="1">
        <v>43012</v>
      </c>
      <c r="K2150">
        <v>1.1919999999999999</v>
      </c>
      <c r="L2150">
        <f t="shared" si="466"/>
        <v>1.192E-2</v>
      </c>
      <c r="N2150" s="1">
        <v>43013</v>
      </c>
      <c r="O2150">
        <v>1.2849999999999999</v>
      </c>
      <c r="P2150">
        <f t="shared" si="467"/>
        <v>1.2849999999999999E-2</v>
      </c>
      <c r="R2150" s="1">
        <v>43046</v>
      </c>
      <c r="S2150">
        <v>1.6419999999999999</v>
      </c>
      <c r="T2150">
        <f t="shared" si="468"/>
        <v>1.6420000000000001E-2</v>
      </c>
      <c r="V2150" s="1">
        <v>43045</v>
      </c>
      <c r="W2150">
        <v>1.8009999999999999</v>
      </c>
      <c r="X2150">
        <f t="shared" si="469"/>
        <v>1.8009999999999998E-2</v>
      </c>
      <c r="AB2150" s="1">
        <v>42968</v>
      </c>
      <c r="AC2150">
        <v>204.02170000000001</v>
      </c>
      <c r="AD2150">
        <f t="shared" si="470"/>
        <v>2.0402170000000002</v>
      </c>
      <c r="AF2150" s="1">
        <v>42984</v>
      </c>
      <c r="AG2150">
        <v>-0.32900000000000001</v>
      </c>
      <c r="AH2150">
        <f t="shared" si="471"/>
        <v>-3.29E-3</v>
      </c>
      <c r="AJ2150" s="1">
        <v>42984</v>
      </c>
      <c r="AK2150">
        <v>-0.27400000000000002</v>
      </c>
      <c r="AL2150">
        <f t="shared" si="472"/>
        <v>-2.7400000000000002E-3</v>
      </c>
      <c r="AN2150" s="1">
        <v>43046</v>
      </c>
      <c r="AO2150">
        <v>-0.28999999999999998</v>
      </c>
      <c r="AP2150">
        <f t="shared" si="473"/>
        <v>-2.8999999999999998E-3</v>
      </c>
      <c r="AS2150" s="1">
        <v>43013</v>
      </c>
      <c r="AT2150">
        <v>0.3518</v>
      </c>
      <c r="AU2150">
        <f t="shared" si="474"/>
        <v>3.5179999999999999E-3</v>
      </c>
      <c r="AX2150" s="1"/>
    </row>
    <row r="2151" spans="1:50" x14ac:dyDescent="0.3">
      <c r="A2151" s="19">
        <f t="shared" si="475"/>
        <v>48926</v>
      </c>
      <c r="B2151">
        <f t="shared" ca="1" si="462"/>
        <v>-7.7722222222222221</v>
      </c>
      <c r="C2151">
        <f ca="1">IF(currency="USD",'Future et co'!D2151,IF(currency="EUR",'Future et co'!E2151,IF(currency="GBP",'Future et co'!F2151,FALSE)))</f>
        <v>3.5830000000000001E-2</v>
      </c>
      <c r="D2151">
        <f t="shared" ca="1" si="463"/>
        <v>3.5830000000000001E-2</v>
      </c>
      <c r="E2151">
        <f t="shared" ca="1" si="464"/>
        <v>2.1409999999999998E-2</v>
      </c>
      <c r="F2151">
        <f t="shared" ca="1" si="465"/>
        <v>3.7088999999999997E-2</v>
      </c>
      <c r="J2151" s="1">
        <v>43011</v>
      </c>
      <c r="K2151">
        <v>1.1850000000000001</v>
      </c>
      <c r="L2151">
        <f t="shared" si="466"/>
        <v>1.1850000000000001E-2</v>
      </c>
      <c r="N2151" s="1">
        <v>43012</v>
      </c>
      <c r="O2151">
        <v>1.2669999999999999</v>
      </c>
      <c r="P2151">
        <f t="shared" si="467"/>
        <v>1.2669999999999999E-2</v>
      </c>
      <c r="R2151" s="1">
        <v>43045</v>
      </c>
      <c r="S2151">
        <v>1.6339999999999999</v>
      </c>
      <c r="T2151">
        <f t="shared" si="468"/>
        <v>1.634E-2</v>
      </c>
      <c r="V2151" s="1">
        <v>43042</v>
      </c>
      <c r="W2151">
        <v>1.7889999999999999</v>
      </c>
      <c r="X2151">
        <f t="shared" si="469"/>
        <v>1.789E-2</v>
      </c>
      <c r="AB2151" s="1">
        <v>42965</v>
      </c>
      <c r="AC2151">
        <v>203.92250000000001</v>
      </c>
      <c r="AD2151">
        <f t="shared" si="470"/>
        <v>2.0392250000000001</v>
      </c>
      <c r="AF2151" s="1">
        <v>42983</v>
      </c>
      <c r="AG2151">
        <v>-0.32900000000000001</v>
      </c>
      <c r="AH2151">
        <f t="shared" si="471"/>
        <v>-3.29E-3</v>
      </c>
      <c r="AJ2151" s="1">
        <v>42983</v>
      </c>
      <c r="AK2151">
        <v>-0.27400000000000002</v>
      </c>
      <c r="AL2151">
        <f t="shared" si="472"/>
        <v>-2.7400000000000002E-3</v>
      </c>
      <c r="AN2151" s="1">
        <v>43045</v>
      </c>
      <c r="AO2151">
        <v>-0.28999999999999998</v>
      </c>
      <c r="AP2151">
        <f t="shared" si="473"/>
        <v>-2.8999999999999998E-3</v>
      </c>
      <c r="AS2151" s="1">
        <v>43012</v>
      </c>
      <c r="AT2151">
        <v>0.35089999999999999</v>
      </c>
      <c r="AU2151">
        <f t="shared" si="474"/>
        <v>3.509E-3</v>
      </c>
      <c r="AX2151" s="1"/>
    </row>
    <row r="2152" spans="1:50" x14ac:dyDescent="0.3">
      <c r="A2152" s="19">
        <f t="shared" si="475"/>
        <v>48927</v>
      </c>
      <c r="B2152">
        <f t="shared" ca="1" si="462"/>
        <v>-7.7750000000000004</v>
      </c>
      <c r="C2152">
        <f ca="1">IF(currency="USD",'Future et co'!D2152,IF(currency="EUR",'Future et co'!E2152,IF(currency="GBP",'Future et co'!F2152,FALSE)))</f>
        <v>3.5830000000000001E-2</v>
      </c>
      <c r="D2152">
        <f t="shared" ca="1" si="463"/>
        <v>3.5830000000000001E-2</v>
      </c>
      <c r="E2152">
        <f t="shared" ca="1" si="464"/>
        <v>2.1409999999999998E-2</v>
      </c>
      <c r="F2152">
        <f t="shared" ca="1" si="465"/>
        <v>3.7088999999999997E-2</v>
      </c>
      <c r="J2152" s="1">
        <v>43010</v>
      </c>
      <c r="K2152">
        <v>1.1850000000000001</v>
      </c>
      <c r="L2152">
        <f t="shared" si="466"/>
        <v>1.1850000000000001E-2</v>
      </c>
      <c r="N2152" s="1">
        <v>43011</v>
      </c>
      <c r="O2152">
        <v>1.262</v>
      </c>
      <c r="P2152">
        <f t="shared" si="467"/>
        <v>1.2619999999999999E-2</v>
      </c>
      <c r="R2152" s="1">
        <v>43042</v>
      </c>
      <c r="S2152">
        <v>1.629</v>
      </c>
      <c r="T2152">
        <f t="shared" si="468"/>
        <v>1.6289999999999999E-2</v>
      </c>
      <c r="V2152" s="1">
        <v>43041</v>
      </c>
      <c r="W2152">
        <v>1.7969999999999999</v>
      </c>
      <c r="X2152">
        <f t="shared" si="469"/>
        <v>1.797E-2</v>
      </c>
      <c r="AB2152" s="1">
        <v>42964</v>
      </c>
      <c r="AC2152">
        <v>203.41380000000001</v>
      </c>
      <c r="AD2152">
        <f t="shared" si="470"/>
        <v>2.034138</v>
      </c>
      <c r="AF2152" s="1">
        <v>42982</v>
      </c>
      <c r="AG2152">
        <v>-0.32900000000000001</v>
      </c>
      <c r="AH2152">
        <f t="shared" si="471"/>
        <v>-3.29E-3</v>
      </c>
      <c r="AJ2152" s="1">
        <v>42982</v>
      </c>
      <c r="AK2152">
        <v>-0.27400000000000002</v>
      </c>
      <c r="AL2152">
        <f t="shared" si="472"/>
        <v>-2.7400000000000002E-3</v>
      </c>
      <c r="AN2152" s="1">
        <v>43042</v>
      </c>
      <c r="AO2152">
        <v>-0.28999999999999998</v>
      </c>
      <c r="AP2152">
        <f t="shared" si="473"/>
        <v>-2.8999999999999998E-3</v>
      </c>
      <c r="AS2152" s="1">
        <v>43011</v>
      </c>
      <c r="AT2152">
        <v>0.34560000000000002</v>
      </c>
      <c r="AU2152">
        <f t="shared" si="474"/>
        <v>3.4560000000000003E-3</v>
      </c>
      <c r="AX2152" s="1"/>
    </row>
    <row r="2153" spans="1:50" x14ac:dyDescent="0.3">
      <c r="A2153" s="19">
        <f t="shared" si="475"/>
        <v>48928</v>
      </c>
      <c r="B2153">
        <f t="shared" ca="1" si="462"/>
        <v>-7.7777777777777777</v>
      </c>
      <c r="C2153">
        <f ca="1">IF(currency="USD",'Future et co'!D2153,IF(currency="EUR",'Future et co'!E2153,IF(currency="GBP",'Future et co'!F2153,FALSE)))</f>
        <v>3.5830000000000001E-2</v>
      </c>
      <c r="D2153">
        <f t="shared" ca="1" si="463"/>
        <v>3.5830000000000001E-2</v>
      </c>
      <c r="E2153">
        <f t="shared" ca="1" si="464"/>
        <v>2.1409999999999998E-2</v>
      </c>
      <c r="F2153">
        <f t="shared" ca="1" si="465"/>
        <v>3.7088999999999997E-2</v>
      </c>
      <c r="J2153" s="1">
        <v>43007</v>
      </c>
      <c r="K2153">
        <v>1.1839999999999999</v>
      </c>
      <c r="L2153">
        <f t="shared" si="466"/>
        <v>1.184E-2</v>
      </c>
      <c r="N2153" s="1">
        <v>43010</v>
      </c>
      <c r="O2153">
        <v>1.2609999999999999</v>
      </c>
      <c r="P2153">
        <f t="shared" si="467"/>
        <v>1.261E-2</v>
      </c>
      <c r="R2153" s="1">
        <v>43041</v>
      </c>
      <c r="S2153">
        <v>1.6240000000000001</v>
      </c>
      <c r="T2153">
        <f t="shared" si="468"/>
        <v>1.6240000000000001E-2</v>
      </c>
      <c r="V2153" s="1">
        <v>43040</v>
      </c>
      <c r="W2153">
        <v>1.8032999999999999</v>
      </c>
      <c r="X2153">
        <f t="shared" si="469"/>
        <v>1.8033E-2</v>
      </c>
      <c r="AB2153" s="1">
        <v>42963</v>
      </c>
      <c r="AC2153">
        <v>203.16560000000001</v>
      </c>
      <c r="AD2153">
        <f t="shared" si="470"/>
        <v>2.0316559999999999</v>
      </c>
      <c r="AF2153" s="1">
        <v>42979</v>
      </c>
      <c r="AG2153">
        <v>-0.32900000000000001</v>
      </c>
      <c r="AH2153">
        <f t="shared" si="471"/>
        <v>-3.29E-3</v>
      </c>
      <c r="AJ2153" s="1">
        <v>42979</v>
      </c>
      <c r="AK2153">
        <v>-0.27300000000000002</v>
      </c>
      <c r="AL2153">
        <f t="shared" si="472"/>
        <v>-2.7300000000000002E-3</v>
      </c>
      <c r="AN2153" s="1">
        <v>43041</v>
      </c>
      <c r="AO2153">
        <v>-0.28999999999999998</v>
      </c>
      <c r="AP2153">
        <f t="shared" si="473"/>
        <v>-2.8999999999999998E-3</v>
      </c>
      <c r="AS2153" s="1">
        <v>43010</v>
      </c>
      <c r="AT2153">
        <v>0.34229999999999999</v>
      </c>
      <c r="AU2153">
        <f t="shared" si="474"/>
        <v>3.4229999999999998E-3</v>
      </c>
      <c r="AX2153" s="1"/>
    </row>
    <row r="2154" spans="1:50" x14ac:dyDescent="0.3">
      <c r="A2154" s="19">
        <f t="shared" si="475"/>
        <v>48929</v>
      </c>
      <c r="B2154">
        <f t="shared" ca="1" si="462"/>
        <v>-7.7805555555555559</v>
      </c>
      <c r="C2154">
        <f ca="1">IF(currency="USD",'Future et co'!D2154,IF(currency="EUR",'Future et co'!E2154,IF(currency="GBP",'Future et co'!F2154,FALSE)))</f>
        <v>3.5830000000000001E-2</v>
      </c>
      <c r="D2154">
        <f t="shared" ca="1" si="463"/>
        <v>3.5830000000000001E-2</v>
      </c>
      <c r="E2154">
        <f t="shared" ca="1" si="464"/>
        <v>2.1409999999999998E-2</v>
      </c>
      <c r="F2154">
        <f t="shared" ca="1" si="465"/>
        <v>3.7088999999999997E-2</v>
      </c>
      <c r="J2154" s="1">
        <v>43006</v>
      </c>
      <c r="K2154">
        <v>1.181</v>
      </c>
      <c r="L2154">
        <f t="shared" si="466"/>
        <v>1.1810000000000001E-2</v>
      </c>
      <c r="N2154" s="1">
        <v>43007</v>
      </c>
      <c r="O2154">
        <v>1.2589999999999999</v>
      </c>
      <c r="P2154">
        <f t="shared" si="467"/>
        <v>1.2589999999999999E-2</v>
      </c>
      <c r="R2154" s="1">
        <v>43040</v>
      </c>
      <c r="S2154">
        <v>1.6259999999999999</v>
      </c>
      <c r="T2154">
        <f t="shared" si="468"/>
        <v>1.626E-2</v>
      </c>
      <c r="V2154" s="1">
        <v>43039</v>
      </c>
      <c r="W2154">
        <v>1.7849999999999999</v>
      </c>
      <c r="X2154">
        <f t="shared" si="469"/>
        <v>1.7849999999999998E-2</v>
      </c>
      <c r="AB2154" s="1">
        <v>42962</v>
      </c>
      <c r="AC2154">
        <v>203.28970000000001</v>
      </c>
      <c r="AD2154">
        <f t="shared" si="470"/>
        <v>2.0328970000000002</v>
      </c>
      <c r="AF2154" s="1">
        <v>42978</v>
      </c>
      <c r="AG2154">
        <v>-0.32900000000000001</v>
      </c>
      <c r="AH2154">
        <f t="shared" si="471"/>
        <v>-3.29E-3</v>
      </c>
      <c r="AJ2154" s="1">
        <v>42978</v>
      </c>
      <c r="AK2154">
        <v>-0.27300000000000002</v>
      </c>
      <c r="AL2154">
        <f t="shared" si="472"/>
        <v>-2.7300000000000002E-3</v>
      </c>
      <c r="AN2154" s="1">
        <v>43040</v>
      </c>
      <c r="AO2154">
        <v>-0.28999999999999998</v>
      </c>
      <c r="AP2154">
        <f t="shared" si="473"/>
        <v>-2.8999999999999998E-3</v>
      </c>
      <c r="AS2154" s="1">
        <v>43007</v>
      </c>
      <c r="AT2154">
        <v>0.33300000000000002</v>
      </c>
      <c r="AU2154">
        <f t="shared" si="474"/>
        <v>3.3300000000000001E-3</v>
      </c>
      <c r="AX2154" s="1"/>
    </row>
    <row r="2155" spans="1:50" x14ac:dyDescent="0.3">
      <c r="A2155" s="19">
        <f t="shared" si="475"/>
        <v>48932</v>
      </c>
      <c r="B2155">
        <f t="shared" ca="1" si="462"/>
        <v>-7.7888888888888888</v>
      </c>
      <c r="C2155">
        <f ca="1">IF(currency="USD",'Future et co'!D2155,IF(currency="EUR",'Future et co'!E2155,IF(currency="GBP",'Future et co'!F2155,FALSE)))</f>
        <v>3.5830000000000001E-2</v>
      </c>
      <c r="D2155">
        <f t="shared" ca="1" si="463"/>
        <v>3.5830000000000001E-2</v>
      </c>
      <c r="E2155">
        <f t="shared" ca="1" si="464"/>
        <v>2.1409999999999998E-2</v>
      </c>
      <c r="F2155">
        <f t="shared" ca="1" si="465"/>
        <v>3.7088999999999997E-2</v>
      </c>
      <c r="J2155" s="1">
        <v>43005</v>
      </c>
      <c r="K2155">
        <v>1.1779999999999999</v>
      </c>
      <c r="L2155">
        <f t="shared" si="466"/>
        <v>1.1779999999999999E-2</v>
      </c>
      <c r="N2155" s="1">
        <v>43006</v>
      </c>
      <c r="O2155">
        <v>1.256</v>
      </c>
      <c r="P2155">
        <f t="shared" si="467"/>
        <v>1.256E-2</v>
      </c>
      <c r="R2155" s="1">
        <v>43039</v>
      </c>
      <c r="S2155">
        <v>1.611</v>
      </c>
      <c r="T2155">
        <f t="shared" si="468"/>
        <v>1.6109999999999999E-2</v>
      </c>
      <c r="V2155" s="1">
        <v>43038</v>
      </c>
      <c r="W2155">
        <v>1.7629999999999999</v>
      </c>
      <c r="X2155">
        <f t="shared" si="469"/>
        <v>1.763E-2</v>
      </c>
      <c r="AB2155" s="1">
        <v>42961</v>
      </c>
      <c r="AC2155">
        <v>203.72399999999999</v>
      </c>
      <c r="AD2155">
        <f t="shared" si="470"/>
        <v>2.0372399999999997</v>
      </c>
      <c r="AF2155" s="1">
        <v>42977</v>
      </c>
      <c r="AG2155">
        <v>-0.33</v>
      </c>
      <c r="AH2155">
        <f t="shared" si="471"/>
        <v>-3.3E-3</v>
      </c>
      <c r="AJ2155" s="1">
        <v>42977</v>
      </c>
      <c r="AK2155">
        <v>-0.27300000000000002</v>
      </c>
      <c r="AL2155">
        <f t="shared" si="472"/>
        <v>-2.7300000000000002E-3</v>
      </c>
      <c r="AN2155" s="1">
        <v>43039</v>
      </c>
      <c r="AO2155">
        <v>-0.28999999999999998</v>
      </c>
      <c r="AP2155">
        <f t="shared" si="473"/>
        <v>-2.8999999999999998E-3</v>
      </c>
      <c r="AS2155" s="1">
        <v>43006</v>
      </c>
      <c r="AT2155">
        <v>0.33169999999999999</v>
      </c>
      <c r="AU2155">
        <f t="shared" si="474"/>
        <v>3.3170000000000001E-3</v>
      </c>
      <c r="AX2155" s="1"/>
    </row>
    <row r="2156" spans="1:50" x14ac:dyDescent="0.3">
      <c r="A2156" s="19">
        <f t="shared" si="475"/>
        <v>48933</v>
      </c>
      <c r="B2156">
        <f t="shared" ca="1" si="462"/>
        <v>-7.791666666666667</v>
      </c>
      <c r="C2156">
        <f ca="1">IF(currency="USD",'Future et co'!D2156,IF(currency="EUR",'Future et co'!E2156,IF(currency="GBP",'Future et co'!F2156,FALSE)))</f>
        <v>3.5830000000000001E-2</v>
      </c>
      <c r="D2156">
        <f t="shared" ca="1" si="463"/>
        <v>3.5830000000000001E-2</v>
      </c>
      <c r="E2156">
        <f t="shared" ca="1" si="464"/>
        <v>2.1409999999999998E-2</v>
      </c>
      <c r="F2156">
        <f t="shared" ca="1" si="465"/>
        <v>3.7088999999999997E-2</v>
      </c>
      <c r="J2156" s="1">
        <v>43004</v>
      </c>
      <c r="K2156">
        <v>1.175</v>
      </c>
      <c r="L2156">
        <f t="shared" si="466"/>
        <v>1.175E-2</v>
      </c>
      <c r="N2156" s="1">
        <v>43005</v>
      </c>
      <c r="O2156">
        <v>1.254</v>
      </c>
      <c r="P2156">
        <f t="shared" si="467"/>
        <v>1.2540000000000001E-2</v>
      </c>
      <c r="R2156" s="1">
        <v>43038</v>
      </c>
      <c r="S2156">
        <v>1.5980000000000001</v>
      </c>
      <c r="T2156">
        <f t="shared" si="468"/>
        <v>1.5980000000000001E-2</v>
      </c>
      <c r="V2156" s="1">
        <v>43035</v>
      </c>
      <c r="W2156">
        <v>1.8</v>
      </c>
      <c r="X2156">
        <f t="shared" si="469"/>
        <v>1.8000000000000002E-2</v>
      </c>
      <c r="AB2156" s="1">
        <v>42958</v>
      </c>
      <c r="AC2156">
        <v>204.14580000000001</v>
      </c>
      <c r="AD2156">
        <f t="shared" si="470"/>
        <v>2.041458</v>
      </c>
      <c r="AF2156" s="1">
        <v>42976</v>
      </c>
      <c r="AG2156">
        <v>-0.33</v>
      </c>
      <c r="AH2156">
        <f t="shared" si="471"/>
        <v>-3.3E-3</v>
      </c>
      <c r="AJ2156" s="1">
        <v>42976</v>
      </c>
      <c r="AK2156">
        <v>-0.27300000000000002</v>
      </c>
      <c r="AL2156">
        <f t="shared" si="472"/>
        <v>-2.7300000000000002E-3</v>
      </c>
      <c r="AN2156" s="1">
        <v>43038</v>
      </c>
      <c r="AO2156">
        <v>-0.28999999999999998</v>
      </c>
      <c r="AP2156">
        <f t="shared" si="473"/>
        <v>-2.8999999999999998E-3</v>
      </c>
      <c r="AS2156" s="1">
        <v>43005</v>
      </c>
      <c r="AT2156">
        <v>0.32900000000000001</v>
      </c>
      <c r="AU2156">
        <f t="shared" si="474"/>
        <v>3.29E-3</v>
      </c>
      <c r="AX2156" s="1"/>
    </row>
    <row r="2157" spans="1:50" x14ac:dyDescent="0.3">
      <c r="A2157" s="19">
        <f t="shared" si="475"/>
        <v>48934</v>
      </c>
      <c r="B2157">
        <f t="shared" ca="1" si="462"/>
        <v>-7.7944444444444443</v>
      </c>
      <c r="C2157">
        <f ca="1">IF(currency="USD",'Future et co'!D2157,IF(currency="EUR",'Future et co'!E2157,IF(currency="GBP",'Future et co'!F2157,FALSE)))</f>
        <v>3.5830000000000001E-2</v>
      </c>
      <c r="D2157">
        <f t="shared" ca="1" si="463"/>
        <v>3.5830000000000001E-2</v>
      </c>
      <c r="E2157">
        <f t="shared" ca="1" si="464"/>
        <v>2.1409999999999998E-2</v>
      </c>
      <c r="F2157">
        <f t="shared" ca="1" si="465"/>
        <v>3.7088999999999997E-2</v>
      </c>
      <c r="J2157" s="1">
        <v>43003</v>
      </c>
      <c r="K2157">
        <v>1.17</v>
      </c>
      <c r="L2157">
        <f t="shared" si="466"/>
        <v>1.1699999999999999E-2</v>
      </c>
      <c r="N2157" s="1">
        <v>43004</v>
      </c>
      <c r="O2157">
        <v>1.248</v>
      </c>
      <c r="P2157">
        <f t="shared" si="467"/>
        <v>1.248E-2</v>
      </c>
      <c r="R2157" s="1">
        <v>43035</v>
      </c>
      <c r="S2157">
        <v>1.605</v>
      </c>
      <c r="T2157">
        <f t="shared" si="468"/>
        <v>1.6049999999999998E-2</v>
      </c>
      <c r="V2157" s="1">
        <v>43034</v>
      </c>
      <c r="W2157">
        <v>1.819</v>
      </c>
      <c r="X2157">
        <f t="shared" si="469"/>
        <v>1.8189999999999998E-2</v>
      </c>
      <c r="AB2157" s="1">
        <v>42957</v>
      </c>
      <c r="AC2157">
        <v>203.6123</v>
      </c>
      <c r="AD2157">
        <f t="shared" si="470"/>
        <v>2.0361229999999999</v>
      </c>
      <c r="AF2157" s="1">
        <v>42975</v>
      </c>
      <c r="AG2157">
        <v>-0.32900000000000001</v>
      </c>
      <c r="AH2157">
        <f t="shared" si="471"/>
        <v>-3.29E-3</v>
      </c>
      <c r="AJ2157" s="1">
        <v>42975</v>
      </c>
      <c r="AK2157">
        <v>-0.27300000000000002</v>
      </c>
      <c r="AL2157">
        <f t="shared" si="472"/>
        <v>-2.7300000000000002E-3</v>
      </c>
      <c r="AN2157" s="1">
        <v>43035</v>
      </c>
      <c r="AO2157">
        <v>-0.28999999999999998</v>
      </c>
      <c r="AP2157">
        <f t="shared" si="473"/>
        <v>-2.8999999999999998E-3</v>
      </c>
      <c r="AS2157" s="1">
        <v>43004</v>
      </c>
      <c r="AT2157">
        <v>0.32440000000000002</v>
      </c>
      <c r="AU2157">
        <f t="shared" si="474"/>
        <v>3.2440000000000004E-3</v>
      </c>
      <c r="AX2157" s="1"/>
    </row>
    <row r="2158" spans="1:50" x14ac:dyDescent="0.3">
      <c r="A2158" s="19">
        <f t="shared" si="475"/>
        <v>48935</v>
      </c>
      <c r="B2158">
        <f t="shared" ca="1" si="462"/>
        <v>-7.7972222222222225</v>
      </c>
      <c r="C2158">
        <f ca="1">IF(currency="USD",'Future et co'!D2158,IF(currency="EUR",'Future et co'!E2158,IF(currency="GBP",'Future et co'!F2158,FALSE)))</f>
        <v>3.5830000000000001E-2</v>
      </c>
      <c r="D2158">
        <f t="shared" ca="1" si="463"/>
        <v>3.5830000000000001E-2</v>
      </c>
      <c r="E2158">
        <f t="shared" ca="1" si="464"/>
        <v>2.1409999999999998E-2</v>
      </c>
      <c r="F2158">
        <f t="shared" ca="1" si="465"/>
        <v>3.7088999999999997E-2</v>
      </c>
      <c r="J2158" s="1">
        <v>43000</v>
      </c>
      <c r="K2158">
        <v>1.1719999999999999</v>
      </c>
      <c r="L2158">
        <f t="shared" si="466"/>
        <v>1.172E-2</v>
      </c>
      <c r="N2158" s="1">
        <v>43003</v>
      </c>
      <c r="O2158">
        <v>1.238</v>
      </c>
      <c r="P2158">
        <f t="shared" si="467"/>
        <v>1.238E-2</v>
      </c>
      <c r="R2158" s="1">
        <v>43034</v>
      </c>
      <c r="S2158">
        <v>1.621</v>
      </c>
      <c r="T2158">
        <f t="shared" si="468"/>
        <v>1.6209999999999999E-2</v>
      </c>
      <c r="V2158" s="1">
        <v>43033</v>
      </c>
      <c r="W2158">
        <v>1.792</v>
      </c>
      <c r="X2158">
        <f t="shared" si="469"/>
        <v>1.7920000000000002E-2</v>
      </c>
      <c r="AB2158" s="1">
        <v>42956</v>
      </c>
      <c r="AC2158">
        <v>203.3518</v>
      </c>
      <c r="AD2158">
        <f t="shared" si="470"/>
        <v>2.0335179999999999</v>
      </c>
      <c r="AF2158" s="1">
        <v>42972</v>
      </c>
      <c r="AG2158">
        <v>-0.32900000000000001</v>
      </c>
      <c r="AH2158">
        <f t="shared" si="471"/>
        <v>-3.29E-3</v>
      </c>
      <c r="AJ2158" s="1">
        <v>42972</v>
      </c>
      <c r="AK2158">
        <v>-0.27200000000000002</v>
      </c>
      <c r="AL2158">
        <f t="shared" si="472"/>
        <v>-2.7200000000000002E-3</v>
      </c>
      <c r="AN2158" s="1">
        <v>43034</v>
      </c>
      <c r="AO2158">
        <v>-0.28000000000000003</v>
      </c>
      <c r="AP2158">
        <f t="shared" si="473"/>
        <v>-2.8000000000000004E-3</v>
      </c>
      <c r="AS2158" s="1">
        <v>43003</v>
      </c>
      <c r="AT2158">
        <v>0.32279999999999998</v>
      </c>
      <c r="AU2158">
        <f t="shared" si="474"/>
        <v>3.228E-3</v>
      </c>
      <c r="AX2158" s="1"/>
    </row>
    <row r="2159" spans="1:50" x14ac:dyDescent="0.3">
      <c r="A2159" s="19">
        <f t="shared" si="475"/>
        <v>48936</v>
      </c>
      <c r="B2159">
        <f t="shared" ca="1" si="462"/>
        <v>-7.8</v>
      </c>
      <c r="C2159">
        <f ca="1">IF(currency="USD",'Future et co'!D2159,IF(currency="EUR",'Future et co'!E2159,IF(currency="GBP",'Future et co'!F2159,FALSE)))</f>
        <v>3.5830000000000001E-2</v>
      </c>
      <c r="D2159">
        <f t="shared" ca="1" si="463"/>
        <v>3.5830000000000001E-2</v>
      </c>
      <c r="E2159">
        <f t="shared" ca="1" si="464"/>
        <v>2.1409999999999998E-2</v>
      </c>
      <c r="F2159">
        <f t="shared" ca="1" si="465"/>
        <v>3.7088999999999997E-2</v>
      </c>
      <c r="J2159" s="1">
        <v>42999</v>
      </c>
      <c r="K2159">
        <v>1.173</v>
      </c>
      <c r="L2159">
        <f t="shared" si="466"/>
        <v>1.1730000000000001E-2</v>
      </c>
      <c r="N2159" s="1">
        <v>43000</v>
      </c>
      <c r="O2159">
        <v>1.2470000000000001</v>
      </c>
      <c r="P2159">
        <f t="shared" si="467"/>
        <v>1.2470000000000002E-2</v>
      </c>
      <c r="R2159" s="1">
        <v>43033</v>
      </c>
      <c r="S2159">
        <v>1.611</v>
      </c>
      <c r="T2159">
        <f t="shared" si="468"/>
        <v>1.6109999999999999E-2</v>
      </c>
      <c r="V2159" s="1">
        <v>43032</v>
      </c>
      <c r="W2159">
        <v>1.794</v>
      </c>
      <c r="X2159">
        <f t="shared" si="469"/>
        <v>1.7940000000000001E-2</v>
      </c>
      <c r="AB2159" s="1">
        <v>42955</v>
      </c>
      <c r="AC2159">
        <v>202.3964</v>
      </c>
      <c r="AD2159">
        <f t="shared" si="470"/>
        <v>2.0239639999999999</v>
      </c>
      <c r="AF2159" s="1">
        <v>42971</v>
      </c>
      <c r="AG2159">
        <v>-0.32900000000000001</v>
      </c>
      <c r="AH2159">
        <f t="shared" si="471"/>
        <v>-3.29E-3</v>
      </c>
      <c r="AJ2159" s="1">
        <v>42971</v>
      </c>
      <c r="AK2159">
        <v>-0.27200000000000002</v>
      </c>
      <c r="AL2159">
        <f t="shared" si="472"/>
        <v>-2.7200000000000002E-3</v>
      </c>
      <c r="AN2159" s="1">
        <v>43033</v>
      </c>
      <c r="AO2159">
        <v>-0.28000000000000003</v>
      </c>
      <c r="AP2159">
        <f t="shared" si="473"/>
        <v>-2.8000000000000004E-3</v>
      </c>
      <c r="AS2159" s="1">
        <v>43000</v>
      </c>
      <c r="AT2159">
        <v>0.31580000000000003</v>
      </c>
      <c r="AU2159">
        <f t="shared" si="474"/>
        <v>3.1580000000000002E-3</v>
      </c>
      <c r="AX2159" s="1"/>
    </row>
    <row r="2160" spans="1:50" x14ac:dyDescent="0.3">
      <c r="A2160" s="19">
        <f t="shared" si="475"/>
        <v>48939</v>
      </c>
      <c r="B2160">
        <f t="shared" ca="1" si="462"/>
        <v>-7.8083333333333336</v>
      </c>
      <c r="C2160">
        <f ca="1">IF(currency="USD",'Future et co'!D2160,IF(currency="EUR",'Future et co'!E2160,IF(currency="GBP",'Future et co'!F2160,FALSE)))</f>
        <v>3.5830000000000001E-2</v>
      </c>
      <c r="D2160">
        <f t="shared" ca="1" si="463"/>
        <v>3.5830000000000001E-2</v>
      </c>
      <c r="E2160">
        <f t="shared" ca="1" si="464"/>
        <v>2.1409999999999998E-2</v>
      </c>
      <c r="F2160">
        <f t="shared" ca="1" si="465"/>
        <v>3.7088999999999997E-2</v>
      </c>
      <c r="J2160" s="1">
        <v>42998</v>
      </c>
      <c r="K2160">
        <v>1.1599999999999999</v>
      </c>
      <c r="L2160">
        <f t="shared" si="466"/>
        <v>1.1599999999999999E-2</v>
      </c>
      <c r="N2160" s="1">
        <v>42999</v>
      </c>
      <c r="O2160">
        <v>1.22</v>
      </c>
      <c r="P2160">
        <f t="shared" si="467"/>
        <v>1.2199999999999999E-2</v>
      </c>
      <c r="R2160" s="1">
        <v>43032</v>
      </c>
      <c r="S2160">
        <v>1.607</v>
      </c>
      <c r="T2160">
        <f t="shared" si="468"/>
        <v>1.6070000000000001E-2</v>
      </c>
      <c r="V2160" s="1">
        <v>43031</v>
      </c>
      <c r="W2160">
        <v>1.7789999999999999</v>
      </c>
      <c r="X2160">
        <f t="shared" si="469"/>
        <v>1.779E-2</v>
      </c>
      <c r="AB2160" s="1">
        <v>42954</v>
      </c>
      <c r="AC2160">
        <v>202.60740000000001</v>
      </c>
      <c r="AD2160">
        <f t="shared" si="470"/>
        <v>2.0260739999999999</v>
      </c>
      <c r="AF2160" s="1">
        <v>42970</v>
      </c>
      <c r="AG2160">
        <v>-0.32900000000000001</v>
      </c>
      <c r="AH2160">
        <f t="shared" si="471"/>
        <v>-3.29E-3</v>
      </c>
      <c r="AJ2160" s="1">
        <v>42970</v>
      </c>
      <c r="AK2160">
        <v>-0.27300000000000002</v>
      </c>
      <c r="AL2160">
        <f t="shared" si="472"/>
        <v>-2.7300000000000002E-3</v>
      </c>
      <c r="AN2160" s="1">
        <v>43032</v>
      </c>
      <c r="AO2160">
        <v>-0.28000000000000003</v>
      </c>
      <c r="AP2160">
        <f t="shared" si="473"/>
        <v>-2.8000000000000004E-3</v>
      </c>
      <c r="AS2160" s="1">
        <v>42999</v>
      </c>
      <c r="AT2160">
        <v>0.31469999999999998</v>
      </c>
      <c r="AU2160">
        <f t="shared" si="474"/>
        <v>3.1469999999999996E-3</v>
      </c>
      <c r="AX2160" s="1"/>
    </row>
    <row r="2161" spans="1:50" x14ac:dyDescent="0.3">
      <c r="A2161" s="19">
        <f t="shared" si="475"/>
        <v>48940</v>
      </c>
      <c r="B2161">
        <f t="shared" ca="1" si="462"/>
        <v>-7.8111111111111109</v>
      </c>
      <c r="C2161">
        <f ca="1">IF(currency="USD",'Future et co'!D2161,IF(currency="EUR",'Future et co'!E2161,IF(currency="GBP",'Future et co'!F2161,FALSE)))</f>
        <v>3.5830000000000001E-2</v>
      </c>
      <c r="D2161">
        <f t="shared" ca="1" si="463"/>
        <v>3.5830000000000001E-2</v>
      </c>
      <c r="E2161">
        <f t="shared" ca="1" si="464"/>
        <v>2.1409999999999998E-2</v>
      </c>
      <c r="F2161">
        <f t="shared" ca="1" si="465"/>
        <v>3.7088999999999997E-2</v>
      </c>
      <c r="J2161" s="1">
        <v>42997</v>
      </c>
      <c r="K2161">
        <v>1.1599999999999999</v>
      </c>
      <c r="L2161">
        <f t="shared" si="466"/>
        <v>1.1599999999999999E-2</v>
      </c>
      <c r="N2161" s="1">
        <v>42998</v>
      </c>
      <c r="O2161">
        <v>1.222</v>
      </c>
      <c r="P2161">
        <f t="shared" si="467"/>
        <v>1.222E-2</v>
      </c>
      <c r="R2161" s="1">
        <v>43031</v>
      </c>
      <c r="S2161">
        <v>1.5940000000000001</v>
      </c>
      <c r="T2161">
        <f t="shared" si="468"/>
        <v>1.5939999999999999E-2</v>
      </c>
      <c r="V2161" s="1">
        <v>43028</v>
      </c>
      <c r="W2161">
        <v>1.768</v>
      </c>
      <c r="X2161">
        <f t="shared" si="469"/>
        <v>1.7680000000000001E-2</v>
      </c>
      <c r="AB2161" s="1">
        <v>42951</v>
      </c>
      <c r="AC2161">
        <v>202.3965</v>
      </c>
      <c r="AD2161">
        <f t="shared" si="470"/>
        <v>2.023965</v>
      </c>
      <c r="AF2161" s="1">
        <v>42969</v>
      </c>
      <c r="AG2161">
        <v>-0.32800000000000001</v>
      </c>
      <c r="AH2161">
        <f t="shared" si="471"/>
        <v>-3.2799999999999999E-3</v>
      </c>
      <c r="AJ2161" s="1">
        <v>42969</v>
      </c>
      <c r="AK2161">
        <v>-0.27300000000000002</v>
      </c>
      <c r="AL2161">
        <f t="shared" si="472"/>
        <v>-2.7300000000000002E-3</v>
      </c>
      <c r="AN2161" s="1">
        <v>43031</v>
      </c>
      <c r="AO2161">
        <v>-0.28000000000000003</v>
      </c>
      <c r="AP2161">
        <f t="shared" si="473"/>
        <v>-2.8000000000000004E-3</v>
      </c>
      <c r="AS2161" s="1">
        <v>42998</v>
      </c>
      <c r="AT2161">
        <v>0.31</v>
      </c>
      <c r="AU2161">
        <f t="shared" si="474"/>
        <v>3.0999999999999999E-3</v>
      </c>
      <c r="AX2161" s="1"/>
    </row>
    <row r="2162" spans="1:50" x14ac:dyDescent="0.3">
      <c r="A2162" s="19">
        <f t="shared" si="475"/>
        <v>48941</v>
      </c>
      <c r="B2162">
        <f t="shared" ca="1" si="462"/>
        <v>-7.8138888888888891</v>
      </c>
      <c r="C2162">
        <f ca="1">IF(currency="USD",'Future et co'!D2162,IF(currency="EUR",'Future et co'!E2162,IF(currency="GBP",'Future et co'!F2162,FALSE)))</f>
        <v>3.5830000000000001E-2</v>
      </c>
      <c r="D2162">
        <f t="shared" ca="1" si="463"/>
        <v>3.5830000000000001E-2</v>
      </c>
      <c r="E2162">
        <f t="shared" ca="1" si="464"/>
        <v>2.1409999999999998E-2</v>
      </c>
      <c r="F2162">
        <f t="shared" ca="1" si="465"/>
        <v>3.7088999999999997E-2</v>
      </c>
      <c r="J2162" s="1">
        <v>42996</v>
      </c>
      <c r="K2162">
        <v>1.1599999999999999</v>
      </c>
      <c r="L2162">
        <f t="shared" si="466"/>
        <v>1.1599999999999999E-2</v>
      </c>
      <c r="N2162" s="1">
        <v>42997</v>
      </c>
      <c r="O2162">
        <v>1.22</v>
      </c>
      <c r="P2162">
        <f t="shared" si="467"/>
        <v>1.2199999999999999E-2</v>
      </c>
      <c r="R2162" s="1">
        <v>43028</v>
      </c>
      <c r="S2162">
        <v>1.601</v>
      </c>
      <c r="T2162">
        <f t="shared" si="468"/>
        <v>1.601E-2</v>
      </c>
      <c r="V2162" s="1">
        <v>43027</v>
      </c>
      <c r="W2162">
        <v>1.748</v>
      </c>
      <c r="X2162">
        <f t="shared" si="469"/>
        <v>1.7479999999999999E-2</v>
      </c>
      <c r="AB2162" s="1">
        <v>42950</v>
      </c>
      <c r="AC2162">
        <v>202.60740000000001</v>
      </c>
      <c r="AD2162">
        <f t="shared" si="470"/>
        <v>2.0260739999999999</v>
      </c>
      <c r="AF2162" s="1">
        <v>42968</v>
      </c>
      <c r="AG2162">
        <v>-0.32900000000000001</v>
      </c>
      <c r="AH2162">
        <f t="shared" si="471"/>
        <v>-3.29E-3</v>
      </c>
      <c r="AJ2162" s="1">
        <v>42968</v>
      </c>
      <c r="AK2162">
        <v>-0.27100000000000002</v>
      </c>
      <c r="AL2162">
        <f t="shared" si="472"/>
        <v>-2.7100000000000002E-3</v>
      </c>
      <c r="AN2162" s="1">
        <v>43028</v>
      </c>
      <c r="AO2162">
        <v>-0.27</v>
      </c>
      <c r="AP2162">
        <f t="shared" si="473"/>
        <v>-2.7000000000000001E-3</v>
      </c>
      <c r="AS2162" s="1">
        <v>42997</v>
      </c>
      <c r="AT2162">
        <v>0.30180000000000001</v>
      </c>
      <c r="AU2162">
        <f t="shared" si="474"/>
        <v>3.0180000000000003E-3</v>
      </c>
      <c r="AX2162" s="1"/>
    </row>
    <row r="2163" spans="1:50" x14ac:dyDescent="0.3">
      <c r="A2163" s="19">
        <f t="shared" si="475"/>
        <v>48942</v>
      </c>
      <c r="B2163">
        <f t="shared" ca="1" si="462"/>
        <v>-7.8166666666666664</v>
      </c>
      <c r="C2163">
        <f ca="1">IF(currency="USD",'Future et co'!D2163,IF(currency="EUR",'Future et co'!E2163,IF(currency="GBP",'Future et co'!F2163,FALSE)))</f>
        <v>3.5830000000000001E-2</v>
      </c>
      <c r="D2163">
        <f t="shared" ca="1" si="463"/>
        <v>3.5830000000000001E-2</v>
      </c>
      <c r="E2163">
        <f t="shared" ca="1" si="464"/>
        <v>2.1409999999999998E-2</v>
      </c>
      <c r="F2163">
        <f t="shared" ca="1" si="465"/>
        <v>3.7088999999999997E-2</v>
      </c>
      <c r="J2163" s="1">
        <v>42993</v>
      </c>
      <c r="K2163">
        <v>1.1579999999999999</v>
      </c>
      <c r="L2163">
        <f t="shared" si="466"/>
        <v>1.158E-2</v>
      </c>
      <c r="N2163" s="1">
        <v>42996</v>
      </c>
      <c r="O2163">
        <v>1.2210000000000001</v>
      </c>
      <c r="P2163">
        <f t="shared" si="467"/>
        <v>1.221E-2</v>
      </c>
      <c r="R2163" s="1">
        <v>43027</v>
      </c>
      <c r="S2163">
        <v>1.583</v>
      </c>
      <c r="T2163">
        <f t="shared" si="468"/>
        <v>1.583E-2</v>
      </c>
      <c r="V2163" s="1">
        <v>43026</v>
      </c>
      <c r="W2163">
        <v>1.7909999999999999</v>
      </c>
      <c r="X2163">
        <f t="shared" si="469"/>
        <v>1.7909999999999999E-2</v>
      </c>
      <c r="AB2163" s="1">
        <v>42949</v>
      </c>
      <c r="AC2163">
        <v>202.0615</v>
      </c>
      <c r="AD2163">
        <f t="shared" si="470"/>
        <v>2.0206149999999998</v>
      </c>
      <c r="AF2163" s="1">
        <v>42965</v>
      </c>
      <c r="AG2163">
        <v>-0.32900000000000001</v>
      </c>
      <c r="AH2163">
        <f t="shared" si="471"/>
        <v>-3.29E-3</v>
      </c>
      <c r="AJ2163" s="1">
        <v>42965</v>
      </c>
      <c r="AK2163">
        <v>-0.27100000000000002</v>
      </c>
      <c r="AL2163">
        <f t="shared" si="472"/>
        <v>-2.7100000000000002E-3</v>
      </c>
      <c r="AN2163" s="1">
        <v>43027</v>
      </c>
      <c r="AO2163">
        <v>-0.28000000000000003</v>
      </c>
      <c r="AP2163">
        <f t="shared" si="473"/>
        <v>-2.8000000000000004E-3</v>
      </c>
      <c r="AS2163" s="1">
        <v>42996</v>
      </c>
      <c r="AT2163">
        <v>0.29849999999999999</v>
      </c>
      <c r="AU2163">
        <f t="shared" si="474"/>
        <v>2.9849999999999998E-3</v>
      </c>
      <c r="AX2163" s="1"/>
    </row>
    <row r="2164" spans="1:50" x14ac:dyDescent="0.3">
      <c r="A2164" s="19">
        <f t="shared" si="475"/>
        <v>48943</v>
      </c>
      <c r="B2164">
        <f t="shared" ca="1" si="462"/>
        <v>-7.8194444444444446</v>
      </c>
      <c r="C2164">
        <f ca="1">IF(currency="USD",'Future et co'!D2164,IF(currency="EUR",'Future et co'!E2164,IF(currency="GBP",'Future et co'!F2164,FALSE)))</f>
        <v>3.5830000000000001E-2</v>
      </c>
      <c r="D2164">
        <f t="shared" ca="1" si="463"/>
        <v>3.5830000000000001E-2</v>
      </c>
      <c r="E2164">
        <f t="shared" ca="1" si="464"/>
        <v>2.1409999999999998E-2</v>
      </c>
      <c r="F2164">
        <f t="shared" ca="1" si="465"/>
        <v>3.7088999999999997E-2</v>
      </c>
      <c r="J2164" s="1">
        <v>42992</v>
      </c>
      <c r="K2164">
        <v>1.1499999999999999</v>
      </c>
      <c r="L2164">
        <f t="shared" si="466"/>
        <v>1.15E-2</v>
      </c>
      <c r="N2164" s="1">
        <v>42993</v>
      </c>
      <c r="O2164">
        <v>1.2150000000000001</v>
      </c>
      <c r="P2164">
        <f t="shared" si="467"/>
        <v>1.2150000000000001E-2</v>
      </c>
      <c r="R2164" s="1">
        <v>43026</v>
      </c>
      <c r="S2164">
        <v>1.5980000000000001</v>
      </c>
      <c r="T2164">
        <f t="shared" si="468"/>
        <v>1.5980000000000001E-2</v>
      </c>
      <c r="V2164" s="1">
        <v>43025</v>
      </c>
      <c r="W2164">
        <v>1.7829999999999999</v>
      </c>
      <c r="X2164">
        <f t="shared" si="469"/>
        <v>1.7829999999999999E-2</v>
      </c>
      <c r="AB2164" s="1">
        <v>42948</v>
      </c>
      <c r="AC2164">
        <v>201.98699999999999</v>
      </c>
      <c r="AD2164">
        <f t="shared" si="470"/>
        <v>2.0198700000000001</v>
      </c>
      <c r="AF2164" s="1">
        <v>42964</v>
      </c>
      <c r="AG2164">
        <v>-0.32900000000000001</v>
      </c>
      <c r="AH2164">
        <f t="shared" si="471"/>
        <v>-3.29E-3</v>
      </c>
      <c r="AJ2164" s="1">
        <v>42964</v>
      </c>
      <c r="AK2164">
        <v>-0.27100000000000002</v>
      </c>
      <c r="AL2164">
        <f t="shared" si="472"/>
        <v>-2.7100000000000002E-3</v>
      </c>
      <c r="AN2164" s="1">
        <v>43026</v>
      </c>
      <c r="AO2164">
        <v>-0.28000000000000003</v>
      </c>
      <c r="AP2164">
        <f t="shared" si="473"/>
        <v>-2.8000000000000004E-3</v>
      </c>
      <c r="AS2164" s="1">
        <v>42993</v>
      </c>
      <c r="AT2164">
        <v>0.29709999999999998</v>
      </c>
      <c r="AU2164">
        <f t="shared" si="474"/>
        <v>2.9709999999999997E-3</v>
      </c>
      <c r="AX2164" s="1"/>
    </row>
    <row r="2165" spans="1:50" x14ac:dyDescent="0.3">
      <c r="A2165" s="19">
        <f t="shared" si="475"/>
        <v>48946</v>
      </c>
      <c r="B2165">
        <f t="shared" ca="1" si="462"/>
        <v>-7.8277777777777775</v>
      </c>
      <c r="C2165">
        <f ca="1">IF(currency="USD",'Future et co'!D2165,IF(currency="EUR",'Future et co'!E2165,IF(currency="GBP",'Future et co'!F2165,FALSE)))</f>
        <v>3.5830000000000001E-2</v>
      </c>
      <c r="D2165">
        <f t="shared" ca="1" si="463"/>
        <v>3.5830000000000001E-2</v>
      </c>
      <c r="E2165">
        <f t="shared" ca="1" si="464"/>
        <v>2.1409999999999998E-2</v>
      </c>
      <c r="F2165">
        <f t="shared" ca="1" si="465"/>
        <v>3.7088999999999997E-2</v>
      </c>
      <c r="J2165" s="1">
        <v>42991</v>
      </c>
      <c r="K2165">
        <v>1.1499999999999999</v>
      </c>
      <c r="L2165">
        <f t="shared" si="466"/>
        <v>1.15E-2</v>
      </c>
      <c r="N2165" s="1">
        <v>42992</v>
      </c>
      <c r="O2165">
        <v>1.212</v>
      </c>
      <c r="P2165">
        <f t="shared" si="467"/>
        <v>1.2119999999999999E-2</v>
      </c>
      <c r="R2165" s="1">
        <v>43025</v>
      </c>
      <c r="S2165">
        <v>1.601</v>
      </c>
      <c r="T2165">
        <f t="shared" si="468"/>
        <v>1.601E-2</v>
      </c>
      <c r="V2165" s="1">
        <v>43024</v>
      </c>
      <c r="W2165">
        <v>1.7783</v>
      </c>
      <c r="X2165">
        <f t="shared" si="469"/>
        <v>1.7783E-2</v>
      </c>
      <c r="AB2165" s="1">
        <v>42947</v>
      </c>
      <c r="AC2165">
        <v>200.9324</v>
      </c>
      <c r="AD2165">
        <f t="shared" si="470"/>
        <v>2.0093239999999999</v>
      </c>
      <c r="AF2165" s="1">
        <v>42963</v>
      </c>
      <c r="AG2165">
        <v>-0.32900000000000001</v>
      </c>
      <c r="AH2165">
        <f t="shared" si="471"/>
        <v>-3.29E-3</v>
      </c>
      <c r="AJ2165" s="1">
        <v>42963</v>
      </c>
      <c r="AK2165">
        <v>-0.27100000000000002</v>
      </c>
      <c r="AL2165">
        <f t="shared" si="472"/>
        <v>-2.7100000000000002E-3</v>
      </c>
      <c r="AN2165" s="1">
        <v>43025</v>
      </c>
      <c r="AO2165">
        <v>-0.28000000000000003</v>
      </c>
      <c r="AP2165">
        <f t="shared" si="473"/>
        <v>-2.8000000000000004E-3</v>
      </c>
      <c r="AS2165" s="1">
        <v>42992</v>
      </c>
      <c r="AT2165">
        <v>0.27289999999999998</v>
      </c>
      <c r="AU2165">
        <f t="shared" si="474"/>
        <v>2.7289999999999997E-3</v>
      </c>
      <c r="AX2165" s="1"/>
    </row>
    <row r="2166" spans="1:50" x14ac:dyDescent="0.3">
      <c r="A2166" s="19">
        <f t="shared" si="475"/>
        <v>48947</v>
      </c>
      <c r="B2166">
        <f t="shared" ca="1" si="462"/>
        <v>-7.8305555555555557</v>
      </c>
      <c r="C2166">
        <f ca="1">IF(currency="USD",'Future et co'!D2166,IF(currency="EUR",'Future et co'!E2166,IF(currency="GBP",'Future et co'!F2166,FALSE)))</f>
        <v>3.5830000000000001E-2</v>
      </c>
      <c r="D2166">
        <f t="shared" ca="1" si="463"/>
        <v>3.5830000000000001E-2</v>
      </c>
      <c r="E2166">
        <f t="shared" ca="1" si="464"/>
        <v>2.1409999999999998E-2</v>
      </c>
      <c r="F2166">
        <f t="shared" ca="1" si="465"/>
        <v>3.7088999999999997E-2</v>
      </c>
      <c r="J2166" s="1">
        <v>42990</v>
      </c>
      <c r="K2166">
        <v>1.1499999999999999</v>
      </c>
      <c r="L2166">
        <f t="shared" si="466"/>
        <v>1.15E-2</v>
      </c>
      <c r="N2166" s="1">
        <v>42991</v>
      </c>
      <c r="O2166">
        <v>1.1990000000000001</v>
      </c>
      <c r="P2166">
        <f t="shared" si="467"/>
        <v>1.1990000000000001E-2</v>
      </c>
      <c r="R2166" s="1">
        <v>43024</v>
      </c>
      <c r="S2166">
        <v>1.5940000000000001</v>
      </c>
      <c r="T2166">
        <f t="shared" si="468"/>
        <v>1.5939999999999999E-2</v>
      </c>
      <c r="V2166" s="1">
        <v>43021</v>
      </c>
      <c r="W2166">
        <v>1.732</v>
      </c>
      <c r="X2166">
        <f t="shared" si="469"/>
        <v>1.7319999999999999E-2</v>
      </c>
      <c r="AB2166" s="1">
        <v>42944</v>
      </c>
      <c r="AC2166">
        <v>200.96969999999999</v>
      </c>
      <c r="AD2166">
        <f t="shared" si="470"/>
        <v>2.0096970000000001</v>
      </c>
      <c r="AF2166" s="1">
        <v>42962</v>
      </c>
      <c r="AG2166">
        <v>-0.32900000000000001</v>
      </c>
      <c r="AH2166">
        <f t="shared" si="471"/>
        <v>-3.29E-3</v>
      </c>
      <c r="AJ2166" s="1">
        <v>42962</v>
      </c>
      <c r="AK2166">
        <v>-0.27100000000000002</v>
      </c>
      <c r="AL2166">
        <f t="shared" si="472"/>
        <v>-2.7100000000000002E-3</v>
      </c>
      <c r="AN2166" s="1">
        <v>43024</v>
      </c>
      <c r="AO2166">
        <v>-0.28000000000000003</v>
      </c>
      <c r="AP2166">
        <f t="shared" si="473"/>
        <v>-2.8000000000000004E-3</v>
      </c>
      <c r="AS2166" s="1">
        <v>42991</v>
      </c>
      <c r="AT2166">
        <v>0.25569999999999998</v>
      </c>
      <c r="AU2166">
        <f t="shared" si="474"/>
        <v>2.5569999999999998E-3</v>
      </c>
      <c r="AX2166" s="1"/>
    </row>
    <row r="2167" spans="1:50" x14ac:dyDescent="0.3">
      <c r="A2167" s="19">
        <f t="shared" si="475"/>
        <v>48948</v>
      </c>
      <c r="B2167">
        <f t="shared" ca="1" si="462"/>
        <v>-7.833333333333333</v>
      </c>
      <c r="C2167">
        <f ca="1">IF(currency="USD",'Future et co'!D2167,IF(currency="EUR",'Future et co'!E2167,IF(currency="GBP",'Future et co'!F2167,FALSE)))</f>
        <v>3.5830000000000001E-2</v>
      </c>
      <c r="D2167">
        <f t="shared" ca="1" si="463"/>
        <v>3.5830000000000001E-2</v>
      </c>
      <c r="E2167">
        <f t="shared" ca="1" si="464"/>
        <v>2.1409999999999998E-2</v>
      </c>
      <c r="F2167">
        <f t="shared" ca="1" si="465"/>
        <v>3.7088999999999997E-2</v>
      </c>
      <c r="J2167" s="1">
        <v>42989</v>
      </c>
      <c r="K2167">
        <v>1.147</v>
      </c>
      <c r="L2167">
        <f t="shared" si="466"/>
        <v>1.1470000000000001E-2</v>
      </c>
      <c r="N2167" s="1">
        <v>42990</v>
      </c>
      <c r="O2167">
        <v>1.1950000000000001</v>
      </c>
      <c r="P2167">
        <f t="shared" si="467"/>
        <v>1.1950000000000001E-2</v>
      </c>
      <c r="R2167" s="1">
        <v>43021</v>
      </c>
      <c r="S2167">
        <v>1.5649999999999999</v>
      </c>
      <c r="T2167">
        <f t="shared" si="468"/>
        <v>1.5650000000000001E-2</v>
      </c>
      <c r="V2167" s="1">
        <v>43020</v>
      </c>
      <c r="W2167">
        <v>1.754</v>
      </c>
      <c r="X2167">
        <f t="shared" si="469"/>
        <v>1.754E-2</v>
      </c>
      <c r="AB2167" s="1">
        <v>42943</v>
      </c>
      <c r="AC2167">
        <v>201.27979999999999</v>
      </c>
      <c r="AD2167">
        <f t="shared" si="470"/>
        <v>2.0127980000000001</v>
      </c>
      <c r="AF2167" s="1">
        <v>42961</v>
      </c>
      <c r="AG2167">
        <v>-0.32900000000000001</v>
      </c>
      <c r="AH2167">
        <f t="shared" si="471"/>
        <v>-3.29E-3</v>
      </c>
      <c r="AJ2167" s="1">
        <v>42961</v>
      </c>
      <c r="AK2167">
        <v>-0.27100000000000002</v>
      </c>
      <c r="AL2167">
        <f t="shared" si="472"/>
        <v>-2.7100000000000002E-3</v>
      </c>
      <c r="AN2167" s="1">
        <v>43021</v>
      </c>
      <c r="AO2167">
        <v>-0.28000000000000003</v>
      </c>
      <c r="AP2167">
        <f t="shared" si="473"/>
        <v>-2.8000000000000004E-3</v>
      </c>
      <c r="AS2167" s="1">
        <v>42990</v>
      </c>
      <c r="AT2167">
        <v>0.26050000000000001</v>
      </c>
      <c r="AU2167">
        <f t="shared" si="474"/>
        <v>2.6050000000000001E-3</v>
      </c>
      <c r="AX2167" s="1"/>
    </row>
    <row r="2168" spans="1:50" x14ac:dyDescent="0.3">
      <c r="A2168" s="19">
        <f t="shared" si="475"/>
        <v>48949</v>
      </c>
      <c r="B2168">
        <f t="shared" ca="1" si="462"/>
        <v>-7.8361111111111112</v>
      </c>
      <c r="C2168">
        <f ca="1">IF(currency="USD",'Future et co'!D2168,IF(currency="EUR",'Future et co'!E2168,IF(currency="GBP",'Future et co'!F2168,FALSE)))</f>
        <v>3.5830000000000001E-2</v>
      </c>
      <c r="D2168">
        <f t="shared" ca="1" si="463"/>
        <v>3.5830000000000001E-2</v>
      </c>
      <c r="E2168">
        <f t="shared" ca="1" si="464"/>
        <v>2.1409999999999998E-2</v>
      </c>
      <c r="F2168">
        <f t="shared" ca="1" si="465"/>
        <v>3.7088999999999997E-2</v>
      </c>
      <c r="J2168" s="1">
        <v>42986</v>
      </c>
      <c r="K2168">
        <v>1.1439999999999999</v>
      </c>
      <c r="L2168">
        <f t="shared" si="466"/>
        <v>1.1439999999999999E-2</v>
      </c>
      <c r="N2168" s="1">
        <v>42989</v>
      </c>
      <c r="O2168">
        <v>1.1919999999999999</v>
      </c>
      <c r="P2168">
        <f t="shared" si="467"/>
        <v>1.192E-2</v>
      </c>
      <c r="R2168" s="1">
        <v>43020</v>
      </c>
      <c r="S2168">
        <v>1.585</v>
      </c>
      <c r="T2168">
        <f t="shared" si="468"/>
        <v>1.585E-2</v>
      </c>
      <c r="V2168" s="1">
        <v>43019</v>
      </c>
      <c r="W2168">
        <v>1.7569999999999999</v>
      </c>
      <c r="X2168">
        <f t="shared" si="469"/>
        <v>1.7569999999999999E-2</v>
      </c>
      <c r="AB2168" s="1">
        <v>42942</v>
      </c>
      <c r="AC2168">
        <v>200.72149999999999</v>
      </c>
      <c r="AD2168">
        <f t="shared" si="470"/>
        <v>2.007215</v>
      </c>
      <c r="AF2168" s="1">
        <v>42958</v>
      </c>
      <c r="AG2168">
        <v>-0.32900000000000001</v>
      </c>
      <c r="AH2168">
        <f t="shared" si="471"/>
        <v>-3.29E-3</v>
      </c>
      <c r="AJ2168" s="1">
        <v>42958</v>
      </c>
      <c r="AK2168">
        <v>-0.27100000000000002</v>
      </c>
      <c r="AL2168">
        <f t="shared" si="472"/>
        <v>-2.7100000000000002E-3</v>
      </c>
      <c r="AN2168" s="1">
        <v>43020</v>
      </c>
      <c r="AO2168">
        <v>-0.28000000000000003</v>
      </c>
      <c r="AP2168">
        <f t="shared" si="473"/>
        <v>-2.8000000000000004E-3</v>
      </c>
      <c r="AS2168" s="1">
        <v>42989</v>
      </c>
      <c r="AT2168">
        <v>0.23119999999999999</v>
      </c>
      <c r="AU2168">
        <f t="shared" si="474"/>
        <v>2.3119999999999998E-3</v>
      </c>
      <c r="AX2168" s="1"/>
    </row>
    <row r="2169" spans="1:50" x14ac:dyDescent="0.3">
      <c r="A2169" s="19">
        <f t="shared" si="475"/>
        <v>48950</v>
      </c>
      <c r="B2169">
        <f t="shared" ca="1" si="462"/>
        <v>-7.8388888888888886</v>
      </c>
      <c r="C2169">
        <f ca="1">IF(currency="USD",'Future et co'!D2169,IF(currency="EUR",'Future et co'!E2169,IF(currency="GBP",'Future et co'!F2169,FALSE)))</f>
        <v>3.5830000000000001E-2</v>
      </c>
      <c r="D2169">
        <f t="shared" ca="1" si="463"/>
        <v>3.5830000000000001E-2</v>
      </c>
      <c r="E2169">
        <f t="shared" ca="1" si="464"/>
        <v>2.1409999999999998E-2</v>
      </c>
      <c r="F2169">
        <f t="shared" ca="1" si="465"/>
        <v>3.7088999999999997E-2</v>
      </c>
      <c r="J2169" s="1">
        <v>42985</v>
      </c>
      <c r="K2169">
        <v>1.147</v>
      </c>
      <c r="L2169">
        <f t="shared" si="466"/>
        <v>1.1470000000000001E-2</v>
      </c>
      <c r="N2169" s="1">
        <v>42986</v>
      </c>
      <c r="O2169">
        <v>1.1779999999999999</v>
      </c>
      <c r="P2169">
        <f t="shared" si="467"/>
        <v>1.1779999999999999E-2</v>
      </c>
      <c r="R2169" s="1">
        <v>43019</v>
      </c>
      <c r="S2169">
        <v>1.581</v>
      </c>
      <c r="T2169">
        <f t="shared" si="468"/>
        <v>1.5810000000000001E-2</v>
      </c>
      <c r="V2169" s="1">
        <v>43018</v>
      </c>
      <c r="W2169">
        <v>1.7430000000000001</v>
      </c>
      <c r="X2169">
        <f t="shared" si="469"/>
        <v>1.7430000000000001E-2</v>
      </c>
      <c r="AB2169" s="1">
        <v>42941</v>
      </c>
      <c r="AC2169">
        <v>200.4982</v>
      </c>
      <c r="AD2169">
        <f t="shared" si="470"/>
        <v>2.004982</v>
      </c>
      <c r="AF2169" s="1">
        <v>42957</v>
      </c>
      <c r="AG2169">
        <v>-0.32900000000000001</v>
      </c>
      <c r="AH2169">
        <f t="shared" si="471"/>
        <v>-3.29E-3</v>
      </c>
      <c r="AJ2169" s="1">
        <v>42957</v>
      </c>
      <c r="AK2169">
        <v>-0.27100000000000002</v>
      </c>
      <c r="AL2169">
        <f t="shared" si="472"/>
        <v>-2.7100000000000002E-3</v>
      </c>
      <c r="AN2169" s="1">
        <v>43019</v>
      </c>
      <c r="AO2169">
        <v>-0.28000000000000003</v>
      </c>
      <c r="AP2169">
        <f t="shared" si="473"/>
        <v>-2.8000000000000004E-3</v>
      </c>
      <c r="AS2169" s="1">
        <v>42986</v>
      </c>
      <c r="AT2169">
        <v>0.22459999999999999</v>
      </c>
      <c r="AU2169">
        <f t="shared" si="474"/>
        <v>2.2459999999999997E-3</v>
      </c>
      <c r="AX2169" s="1"/>
    </row>
    <row r="2170" spans="1:50" x14ac:dyDescent="0.3">
      <c r="A2170" s="19">
        <f t="shared" si="475"/>
        <v>48953</v>
      </c>
      <c r="B2170">
        <f t="shared" ca="1" si="462"/>
        <v>-7.8472222222222223</v>
      </c>
      <c r="C2170">
        <f ca="1">IF(currency="USD",'Future et co'!D2170,IF(currency="EUR",'Future et co'!E2170,IF(currency="GBP",'Future et co'!F2170,FALSE)))</f>
        <v>3.5830000000000001E-2</v>
      </c>
      <c r="D2170">
        <f t="shared" ca="1" si="463"/>
        <v>3.5830000000000001E-2</v>
      </c>
      <c r="E2170">
        <f t="shared" ca="1" si="464"/>
        <v>2.1409999999999998E-2</v>
      </c>
      <c r="F2170">
        <f t="shared" ca="1" si="465"/>
        <v>3.7088999999999997E-2</v>
      </c>
      <c r="J2170" s="1">
        <v>42984</v>
      </c>
      <c r="K2170">
        <v>1.147</v>
      </c>
      <c r="L2170">
        <f t="shared" si="466"/>
        <v>1.1470000000000001E-2</v>
      </c>
      <c r="N2170" s="1">
        <v>42985</v>
      </c>
      <c r="O2170">
        <v>1.1779999999999999</v>
      </c>
      <c r="P2170">
        <f t="shared" si="467"/>
        <v>1.1779999999999999E-2</v>
      </c>
      <c r="R2170" s="1">
        <v>43018</v>
      </c>
      <c r="S2170">
        <v>1.5740000000000001</v>
      </c>
      <c r="T2170">
        <f t="shared" si="468"/>
        <v>1.5740000000000001E-2</v>
      </c>
      <c r="V2170" s="1">
        <v>43017</v>
      </c>
      <c r="W2170">
        <v>1.75</v>
      </c>
      <c r="X2170">
        <f t="shared" si="469"/>
        <v>1.7500000000000002E-2</v>
      </c>
      <c r="AB2170" s="1">
        <v>42940</v>
      </c>
      <c r="AC2170">
        <v>201.6645</v>
      </c>
      <c r="AD2170">
        <f t="shared" si="470"/>
        <v>2.016645</v>
      </c>
      <c r="AF2170" s="1">
        <v>42956</v>
      </c>
      <c r="AG2170">
        <v>-0.32800000000000001</v>
      </c>
      <c r="AH2170">
        <f t="shared" si="471"/>
        <v>-3.2799999999999999E-3</v>
      </c>
      <c r="AJ2170" s="1">
        <v>42956</v>
      </c>
      <c r="AK2170">
        <v>-0.27100000000000002</v>
      </c>
      <c r="AL2170">
        <f t="shared" si="472"/>
        <v>-2.7100000000000002E-3</v>
      </c>
      <c r="AN2170" s="1">
        <v>43018</v>
      </c>
      <c r="AO2170">
        <v>-0.28000000000000003</v>
      </c>
      <c r="AP2170">
        <f t="shared" si="473"/>
        <v>-2.8000000000000004E-3</v>
      </c>
      <c r="AS2170" s="1">
        <v>42985</v>
      </c>
      <c r="AT2170">
        <v>0.22420000000000001</v>
      </c>
      <c r="AU2170">
        <f t="shared" si="474"/>
        <v>2.2420000000000001E-3</v>
      </c>
      <c r="AX2170" s="1"/>
    </row>
    <row r="2171" spans="1:50" x14ac:dyDescent="0.3">
      <c r="A2171" s="19">
        <f t="shared" si="475"/>
        <v>48954</v>
      </c>
      <c r="B2171">
        <f t="shared" ca="1" si="462"/>
        <v>-7.85</v>
      </c>
      <c r="C2171">
        <f ca="1">IF(currency="USD",'Future et co'!D2171,IF(currency="EUR",'Future et co'!E2171,IF(currency="GBP",'Future et co'!F2171,FALSE)))</f>
        <v>3.5830000000000001E-2</v>
      </c>
      <c r="D2171">
        <f t="shared" ca="1" si="463"/>
        <v>3.5830000000000001E-2</v>
      </c>
      <c r="E2171">
        <f t="shared" ca="1" si="464"/>
        <v>2.1409999999999998E-2</v>
      </c>
      <c r="F2171">
        <f t="shared" ca="1" si="465"/>
        <v>3.7088999999999997E-2</v>
      </c>
      <c r="J2171" s="1">
        <v>42983</v>
      </c>
      <c r="K2171">
        <v>1.1459999999999999</v>
      </c>
      <c r="L2171">
        <f t="shared" si="466"/>
        <v>1.146E-2</v>
      </c>
      <c r="N2171" s="1">
        <v>42984</v>
      </c>
      <c r="O2171">
        <v>1.1819999999999999</v>
      </c>
      <c r="P2171">
        <f t="shared" si="467"/>
        <v>1.1819999999999999E-2</v>
      </c>
      <c r="R2171" s="1">
        <v>43017</v>
      </c>
      <c r="S2171">
        <v>1.5860000000000001</v>
      </c>
      <c r="T2171">
        <f t="shared" si="468"/>
        <v>1.5859999999999999E-2</v>
      </c>
      <c r="V2171" s="1">
        <v>43014</v>
      </c>
      <c r="W2171">
        <v>1.75</v>
      </c>
      <c r="X2171">
        <f t="shared" si="469"/>
        <v>1.7500000000000002E-2</v>
      </c>
      <c r="AB2171" s="1">
        <v>42937</v>
      </c>
      <c r="AC2171">
        <v>201.59</v>
      </c>
      <c r="AD2171">
        <f t="shared" si="470"/>
        <v>2.0159000000000002</v>
      </c>
      <c r="AF2171" s="1">
        <v>42955</v>
      </c>
      <c r="AG2171">
        <v>-0.32800000000000001</v>
      </c>
      <c r="AH2171">
        <f t="shared" si="471"/>
        <v>-3.2799999999999999E-3</v>
      </c>
      <c r="AJ2171" s="1">
        <v>42955</v>
      </c>
      <c r="AK2171">
        <v>-0.26900000000000002</v>
      </c>
      <c r="AL2171">
        <f t="shared" si="472"/>
        <v>-2.6900000000000001E-3</v>
      </c>
      <c r="AN2171" s="1">
        <v>43017</v>
      </c>
      <c r="AO2171">
        <v>-0.28000000000000003</v>
      </c>
      <c r="AP2171">
        <f t="shared" si="473"/>
        <v>-2.8000000000000004E-3</v>
      </c>
      <c r="AS2171" s="1">
        <v>42984</v>
      </c>
      <c r="AT2171">
        <v>0.2235</v>
      </c>
      <c r="AU2171">
        <f t="shared" si="474"/>
        <v>2.235E-3</v>
      </c>
      <c r="AX2171" s="1"/>
    </row>
    <row r="2172" spans="1:50" x14ac:dyDescent="0.3">
      <c r="A2172" s="19">
        <f t="shared" si="475"/>
        <v>48955</v>
      </c>
      <c r="B2172">
        <f t="shared" ca="1" si="462"/>
        <v>-7.8527777777777779</v>
      </c>
      <c r="C2172">
        <f ca="1">IF(currency="USD",'Future et co'!D2172,IF(currency="EUR",'Future et co'!E2172,IF(currency="GBP",'Future et co'!F2172,FALSE)))</f>
        <v>3.5830000000000001E-2</v>
      </c>
      <c r="D2172">
        <f t="shared" ca="1" si="463"/>
        <v>3.5830000000000001E-2</v>
      </c>
      <c r="E2172">
        <f t="shared" ca="1" si="464"/>
        <v>2.1409999999999998E-2</v>
      </c>
      <c r="F2172">
        <f t="shared" ca="1" si="465"/>
        <v>3.7088999999999997E-2</v>
      </c>
      <c r="J2172" s="1">
        <v>42979</v>
      </c>
      <c r="K2172">
        <v>1.151</v>
      </c>
      <c r="L2172">
        <f t="shared" si="466"/>
        <v>1.1509999999999999E-2</v>
      </c>
      <c r="N2172" s="1">
        <v>42983</v>
      </c>
      <c r="O2172">
        <v>1.179</v>
      </c>
      <c r="P2172">
        <f t="shared" si="467"/>
        <v>1.179E-2</v>
      </c>
      <c r="R2172" s="1">
        <v>43014</v>
      </c>
      <c r="S2172">
        <v>1.5740000000000001</v>
      </c>
      <c r="T2172">
        <f t="shared" si="468"/>
        <v>1.5740000000000001E-2</v>
      </c>
      <c r="V2172" s="1">
        <v>43013</v>
      </c>
      <c r="W2172">
        <v>1.736</v>
      </c>
      <c r="X2172">
        <f t="shared" si="469"/>
        <v>1.736E-2</v>
      </c>
      <c r="AB2172" s="1">
        <v>42936</v>
      </c>
      <c r="AC2172">
        <v>200.90770000000001</v>
      </c>
      <c r="AD2172">
        <f t="shared" si="470"/>
        <v>2.009077</v>
      </c>
      <c r="AF2172" s="1">
        <v>42954</v>
      </c>
      <c r="AG2172">
        <v>-0.32800000000000001</v>
      </c>
      <c r="AH2172">
        <f t="shared" si="471"/>
        <v>-3.2799999999999999E-3</v>
      </c>
      <c r="AJ2172" s="1">
        <v>42954</v>
      </c>
      <c r="AK2172">
        <v>-0.27</v>
      </c>
      <c r="AL2172">
        <f t="shared" si="472"/>
        <v>-2.7000000000000001E-3</v>
      </c>
      <c r="AN2172" s="1">
        <v>43014</v>
      </c>
      <c r="AO2172">
        <v>-0.27</v>
      </c>
      <c r="AP2172">
        <f t="shared" si="473"/>
        <v>-2.7000000000000001E-3</v>
      </c>
      <c r="AS2172" s="1">
        <v>42983</v>
      </c>
      <c r="AT2172">
        <v>0.22389999999999999</v>
      </c>
      <c r="AU2172">
        <f t="shared" si="474"/>
        <v>2.2389999999999997E-3</v>
      </c>
      <c r="AX2172" s="1"/>
    </row>
    <row r="2173" spans="1:50" x14ac:dyDescent="0.3">
      <c r="A2173" s="19">
        <f t="shared" si="475"/>
        <v>48956</v>
      </c>
      <c r="B2173">
        <f t="shared" ca="1" si="462"/>
        <v>-7.8555555555555552</v>
      </c>
      <c r="C2173">
        <f ca="1">IF(currency="USD",'Future et co'!D2173,IF(currency="EUR",'Future et co'!E2173,IF(currency="GBP",'Future et co'!F2173,FALSE)))</f>
        <v>3.5830000000000001E-2</v>
      </c>
      <c r="D2173">
        <f t="shared" ca="1" si="463"/>
        <v>3.5830000000000001E-2</v>
      </c>
      <c r="E2173">
        <f t="shared" ca="1" si="464"/>
        <v>2.1409999999999998E-2</v>
      </c>
      <c r="F2173">
        <f t="shared" ca="1" si="465"/>
        <v>3.7088999999999997E-2</v>
      </c>
      <c r="J2173" s="1">
        <v>42978</v>
      </c>
      <c r="K2173">
        <v>1.1499999999999999</v>
      </c>
      <c r="L2173">
        <f t="shared" si="466"/>
        <v>1.15E-2</v>
      </c>
      <c r="N2173" s="1">
        <v>42979</v>
      </c>
      <c r="O2173">
        <v>1.1910000000000001</v>
      </c>
      <c r="P2173">
        <f t="shared" si="467"/>
        <v>1.191E-2</v>
      </c>
      <c r="R2173" s="1">
        <v>43013</v>
      </c>
      <c r="S2173">
        <v>1.5629999999999999</v>
      </c>
      <c r="T2173">
        <f t="shared" si="468"/>
        <v>1.5629999999999998E-2</v>
      </c>
      <c r="V2173" s="1">
        <v>43012</v>
      </c>
      <c r="W2173">
        <v>1.7177</v>
      </c>
      <c r="X2173">
        <f t="shared" si="469"/>
        <v>1.7177000000000001E-2</v>
      </c>
      <c r="AB2173" s="1">
        <v>42935</v>
      </c>
      <c r="AC2173">
        <v>200.89529999999999</v>
      </c>
      <c r="AD2173">
        <f t="shared" si="470"/>
        <v>2.008953</v>
      </c>
      <c r="AF2173" s="1">
        <v>42951</v>
      </c>
      <c r="AG2173">
        <v>-0.32900000000000001</v>
      </c>
      <c r="AH2173">
        <f t="shared" si="471"/>
        <v>-3.29E-3</v>
      </c>
      <c r="AJ2173" s="1">
        <v>42951</v>
      </c>
      <c r="AK2173">
        <v>-0.27100000000000002</v>
      </c>
      <c r="AL2173">
        <f t="shared" si="472"/>
        <v>-2.7100000000000002E-3</v>
      </c>
      <c r="AN2173" s="1">
        <v>43013</v>
      </c>
      <c r="AO2173">
        <v>-0.28000000000000003</v>
      </c>
      <c r="AP2173">
        <f t="shared" si="473"/>
        <v>-2.8000000000000004E-3</v>
      </c>
      <c r="AS2173" s="1">
        <v>42982</v>
      </c>
      <c r="AT2173">
        <v>0.22339999999999999</v>
      </c>
      <c r="AU2173">
        <f t="shared" si="474"/>
        <v>2.2339999999999999E-3</v>
      </c>
      <c r="AX2173" s="1"/>
    </row>
    <row r="2174" spans="1:50" x14ac:dyDescent="0.3">
      <c r="A2174" s="19">
        <f t="shared" si="475"/>
        <v>48957</v>
      </c>
      <c r="B2174">
        <f t="shared" ca="1" si="462"/>
        <v>-7.8583333333333334</v>
      </c>
      <c r="C2174">
        <f ca="1">IF(currency="USD",'Future et co'!D2174,IF(currency="EUR",'Future et co'!E2174,IF(currency="GBP",'Future et co'!F2174,FALSE)))</f>
        <v>3.5830000000000001E-2</v>
      </c>
      <c r="D2174">
        <f t="shared" ca="1" si="463"/>
        <v>3.5830000000000001E-2</v>
      </c>
      <c r="E2174">
        <f t="shared" ca="1" si="464"/>
        <v>2.1409999999999998E-2</v>
      </c>
      <c r="F2174">
        <f t="shared" ca="1" si="465"/>
        <v>3.7088999999999997E-2</v>
      </c>
      <c r="J2174" s="1">
        <v>42977</v>
      </c>
      <c r="K2174">
        <v>1.1499999999999999</v>
      </c>
      <c r="L2174">
        <f t="shared" si="466"/>
        <v>1.15E-2</v>
      </c>
      <c r="N2174" s="1">
        <v>42978</v>
      </c>
      <c r="O2174">
        <v>1.1859999999999999</v>
      </c>
      <c r="P2174">
        <f t="shared" si="467"/>
        <v>1.1859999999999999E-2</v>
      </c>
      <c r="R2174" s="1">
        <v>43012</v>
      </c>
      <c r="S2174">
        <v>1.5549999999999999</v>
      </c>
      <c r="T2174">
        <f t="shared" si="468"/>
        <v>1.555E-2</v>
      </c>
      <c r="V2174" s="1">
        <v>43011</v>
      </c>
      <c r="W2174">
        <v>1.714</v>
      </c>
      <c r="X2174">
        <f t="shared" si="469"/>
        <v>1.7139999999999999E-2</v>
      </c>
      <c r="AB2174" s="1">
        <v>42934</v>
      </c>
      <c r="AC2174">
        <v>200.51060000000001</v>
      </c>
      <c r="AD2174">
        <f t="shared" si="470"/>
        <v>2.0051060000000001</v>
      </c>
      <c r="AF2174" s="1">
        <v>42950</v>
      </c>
      <c r="AG2174">
        <v>-0.32900000000000001</v>
      </c>
      <c r="AH2174">
        <f t="shared" si="471"/>
        <v>-3.29E-3</v>
      </c>
      <c r="AJ2174" s="1">
        <v>42950</v>
      </c>
      <c r="AK2174">
        <v>-0.27200000000000002</v>
      </c>
      <c r="AL2174">
        <f t="shared" si="472"/>
        <v>-2.7200000000000002E-3</v>
      </c>
      <c r="AN2174" s="1">
        <v>43012</v>
      </c>
      <c r="AO2174">
        <v>-0.27</v>
      </c>
      <c r="AP2174">
        <f t="shared" si="473"/>
        <v>-2.7000000000000001E-3</v>
      </c>
      <c r="AS2174" s="1">
        <v>42979</v>
      </c>
      <c r="AT2174">
        <v>0.22259999999999999</v>
      </c>
      <c r="AU2174">
        <f t="shared" si="474"/>
        <v>2.2260000000000001E-3</v>
      </c>
      <c r="AX2174" s="1"/>
    </row>
    <row r="2175" spans="1:50" x14ac:dyDescent="0.3">
      <c r="A2175" s="19">
        <f t="shared" si="475"/>
        <v>48960</v>
      </c>
      <c r="B2175">
        <f t="shared" ca="1" si="462"/>
        <v>-7.8666666666666663</v>
      </c>
      <c r="C2175">
        <f ca="1">IF(currency="USD",'Future et co'!D2175,IF(currency="EUR",'Future et co'!E2175,IF(currency="GBP",'Future et co'!F2175,FALSE)))</f>
        <v>3.5830000000000001E-2</v>
      </c>
      <c r="D2175">
        <f t="shared" ca="1" si="463"/>
        <v>3.5830000000000001E-2</v>
      </c>
      <c r="E2175">
        <f t="shared" ca="1" si="464"/>
        <v>2.1409999999999998E-2</v>
      </c>
      <c r="F2175">
        <f t="shared" ca="1" si="465"/>
        <v>3.7088999999999997E-2</v>
      </c>
      <c r="J2175" s="1">
        <v>42976</v>
      </c>
      <c r="K2175">
        <v>1.1599999999999999</v>
      </c>
      <c r="L2175">
        <f t="shared" si="466"/>
        <v>1.1599999999999999E-2</v>
      </c>
      <c r="N2175" s="1">
        <v>42977</v>
      </c>
      <c r="O2175">
        <v>1.1850000000000001</v>
      </c>
      <c r="P2175">
        <f t="shared" si="467"/>
        <v>1.1850000000000001E-2</v>
      </c>
      <c r="R2175" s="1">
        <v>43011</v>
      </c>
      <c r="S2175">
        <v>1.55</v>
      </c>
      <c r="T2175">
        <f t="shared" si="468"/>
        <v>1.55E-2</v>
      </c>
      <c r="V2175" s="1">
        <v>43010</v>
      </c>
      <c r="W2175">
        <v>1.7190000000000001</v>
      </c>
      <c r="X2175">
        <f t="shared" si="469"/>
        <v>1.719E-2</v>
      </c>
      <c r="AB2175" s="1">
        <v>42933</v>
      </c>
      <c r="AC2175">
        <v>200.10120000000001</v>
      </c>
      <c r="AD2175">
        <f t="shared" si="470"/>
        <v>2.0010120000000002</v>
      </c>
      <c r="AF2175" s="1">
        <v>42949</v>
      </c>
      <c r="AG2175">
        <v>-0.33100000000000002</v>
      </c>
      <c r="AH2175">
        <f t="shared" si="471"/>
        <v>-3.31E-3</v>
      </c>
      <c r="AJ2175" s="1">
        <v>42949</v>
      </c>
      <c r="AK2175">
        <v>-0.27300000000000002</v>
      </c>
      <c r="AL2175">
        <f t="shared" si="472"/>
        <v>-2.7300000000000002E-3</v>
      </c>
      <c r="AN2175" s="1">
        <v>43011</v>
      </c>
      <c r="AO2175">
        <v>-0.27</v>
      </c>
      <c r="AP2175">
        <f t="shared" si="473"/>
        <v>-2.7000000000000001E-3</v>
      </c>
      <c r="AS2175" s="1">
        <v>42978</v>
      </c>
      <c r="AT2175">
        <v>0.21970000000000001</v>
      </c>
      <c r="AU2175">
        <f t="shared" si="474"/>
        <v>2.1970000000000002E-3</v>
      </c>
      <c r="AX2175" s="1"/>
    </row>
    <row r="2176" spans="1:50" x14ac:dyDescent="0.3">
      <c r="A2176" s="19">
        <f t="shared" si="475"/>
        <v>48961</v>
      </c>
      <c r="B2176">
        <f t="shared" ca="1" si="462"/>
        <v>-7.8694444444444445</v>
      </c>
      <c r="C2176">
        <f ca="1">IF(currency="USD",'Future et co'!D2176,IF(currency="EUR",'Future et co'!E2176,IF(currency="GBP",'Future et co'!F2176,FALSE)))</f>
        <v>3.5830000000000001E-2</v>
      </c>
      <c r="D2176">
        <f t="shared" ca="1" si="463"/>
        <v>3.5830000000000001E-2</v>
      </c>
      <c r="E2176">
        <f t="shared" ca="1" si="464"/>
        <v>2.1409999999999998E-2</v>
      </c>
      <c r="F2176">
        <f t="shared" ca="1" si="465"/>
        <v>3.7088999999999997E-2</v>
      </c>
      <c r="J2176" s="1">
        <v>42975</v>
      </c>
      <c r="K2176">
        <v>1.1599999999999999</v>
      </c>
      <c r="L2176">
        <f t="shared" si="466"/>
        <v>1.1599999999999999E-2</v>
      </c>
      <c r="N2176" s="1">
        <v>42976</v>
      </c>
      <c r="O2176">
        <v>1.179</v>
      </c>
      <c r="P2176">
        <f t="shared" si="467"/>
        <v>1.179E-2</v>
      </c>
      <c r="R2176" s="1">
        <v>43010</v>
      </c>
      <c r="S2176">
        <v>1.5409999999999999</v>
      </c>
      <c r="T2176">
        <f t="shared" si="468"/>
        <v>1.541E-2</v>
      </c>
      <c r="V2176" s="1">
        <v>43007</v>
      </c>
      <c r="W2176">
        <v>1.7090000000000001</v>
      </c>
      <c r="X2176">
        <f t="shared" si="469"/>
        <v>1.7090000000000001E-2</v>
      </c>
      <c r="AB2176" s="1">
        <v>42930</v>
      </c>
      <c r="AC2176">
        <v>199.92750000000001</v>
      </c>
      <c r="AD2176">
        <f t="shared" si="470"/>
        <v>1.9992750000000001</v>
      </c>
      <c r="AF2176" s="1">
        <v>42948</v>
      </c>
      <c r="AG2176">
        <v>-0.33100000000000002</v>
      </c>
      <c r="AH2176">
        <f t="shared" si="471"/>
        <v>-3.31E-3</v>
      </c>
      <c r="AJ2176" s="1">
        <v>42948</v>
      </c>
      <c r="AK2176">
        <v>-0.27200000000000002</v>
      </c>
      <c r="AL2176">
        <f t="shared" si="472"/>
        <v>-2.7200000000000002E-3</v>
      </c>
      <c r="AN2176" s="1">
        <v>43010</v>
      </c>
      <c r="AO2176">
        <v>-0.27</v>
      </c>
      <c r="AP2176">
        <f t="shared" si="473"/>
        <v>-2.7000000000000001E-3</v>
      </c>
      <c r="AS2176" s="1">
        <v>42977</v>
      </c>
      <c r="AT2176">
        <v>0.22239999999999999</v>
      </c>
      <c r="AU2176">
        <f t="shared" si="474"/>
        <v>2.2239999999999998E-3</v>
      </c>
      <c r="AX2176" s="1"/>
    </row>
    <row r="2177" spans="1:50" x14ac:dyDescent="0.3">
      <c r="A2177" s="19">
        <f t="shared" si="475"/>
        <v>48962</v>
      </c>
      <c r="B2177">
        <f t="shared" ca="1" si="462"/>
        <v>-7.8722222222222218</v>
      </c>
      <c r="C2177">
        <f ca="1">IF(currency="USD",'Future et co'!D2177,IF(currency="EUR",'Future et co'!E2177,IF(currency="GBP",'Future et co'!F2177,FALSE)))</f>
        <v>3.5830000000000001E-2</v>
      </c>
      <c r="D2177">
        <f t="shared" ca="1" si="463"/>
        <v>3.5830000000000001E-2</v>
      </c>
      <c r="E2177">
        <f t="shared" ca="1" si="464"/>
        <v>2.1409999999999998E-2</v>
      </c>
      <c r="F2177">
        <f t="shared" ca="1" si="465"/>
        <v>3.7088999999999997E-2</v>
      </c>
      <c r="J2177" s="1">
        <v>42972</v>
      </c>
      <c r="K2177">
        <v>1.1519999999999999</v>
      </c>
      <c r="L2177">
        <f t="shared" si="466"/>
        <v>1.1519999999999999E-2</v>
      </c>
      <c r="N2177" s="1">
        <v>42975</v>
      </c>
      <c r="O2177">
        <v>1.1850000000000001</v>
      </c>
      <c r="P2177">
        <f t="shared" si="467"/>
        <v>1.1850000000000001E-2</v>
      </c>
      <c r="R2177" s="1">
        <v>43007</v>
      </c>
      <c r="S2177">
        <v>1.5329999999999999</v>
      </c>
      <c r="T2177">
        <f t="shared" si="468"/>
        <v>1.533E-2</v>
      </c>
      <c r="V2177" s="1">
        <v>43006</v>
      </c>
      <c r="W2177">
        <v>1.6850000000000001</v>
      </c>
      <c r="X2177">
        <f t="shared" si="469"/>
        <v>1.685E-2</v>
      </c>
      <c r="AB2177" s="1">
        <v>42929</v>
      </c>
      <c r="AC2177">
        <v>199.93989999999999</v>
      </c>
      <c r="AD2177">
        <f t="shared" si="470"/>
        <v>1.9993989999999999</v>
      </c>
      <c r="AF2177" s="1">
        <v>42947</v>
      </c>
      <c r="AG2177">
        <v>-0.33</v>
      </c>
      <c r="AH2177">
        <f t="shared" si="471"/>
        <v>-3.3E-3</v>
      </c>
      <c r="AJ2177" s="1">
        <v>42947</v>
      </c>
      <c r="AK2177">
        <v>-0.27100000000000002</v>
      </c>
      <c r="AL2177">
        <f t="shared" si="472"/>
        <v>-2.7100000000000002E-3</v>
      </c>
      <c r="AN2177" s="1">
        <v>43007</v>
      </c>
      <c r="AO2177">
        <v>-0.28000000000000003</v>
      </c>
      <c r="AP2177">
        <f t="shared" si="473"/>
        <v>-2.8000000000000004E-3</v>
      </c>
      <c r="AS2177" s="1">
        <v>42976</v>
      </c>
      <c r="AT2177">
        <v>0.2215</v>
      </c>
      <c r="AU2177">
        <f t="shared" si="474"/>
        <v>2.215E-3</v>
      </c>
      <c r="AX2177" s="1"/>
    </row>
    <row r="2178" spans="1:50" x14ac:dyDescent="0.3">
      <c r="A2178" s="19">
        <f t="shared" si="475"/>
        <v>48963</v>
      </c>
      <c r="B2178">
        <f t="shared" ca="1" si="462"/>
        <v>-7.875</v>
      </c>
      <c r="C2178">
        <f ca="1">IF(currency="USD",'Future et co'!D2178,IF(currency="EUR",'Future et co'!E2178,IF(currency="GBP",'Future et co'!F2178,FALSE)))</f>
        <v>3.5830000000000001E-2</v>
      </c>
      <c r="D2178">
        <f t="shared" ca="1" si="463"/>
        <v>3.5830000000000001E-2</v>
      </c>
      <c r="E2178">
        <f t="shared" ca="1" si="464"/>
        <v>2.1409999999999998E-2</v>
      </c>
      <c r="F2178">
        <f t="shared" ca="1" si="465"/>
        <v>3.7088999999999997E-2</v>
      </c>
      <c r="J2178" s="1">
        <v>42971</v>
      </c>
      <c r="K2178">
        <v>1.1519999999999999</v>
      </c>
      <c r="L2178">
        <f t="shared" si="466"/>
        <v>1.1519999999999999E-2</v>
      </c>
      <c r="N2178" s="1">
        <v>42972</v>
      </c>
      <c r="O2178">
        <v>1.1890000000000001</v>
      </c>
      <c r="P2178">
        <f t="shared" si="467"/>
        <v>1.1890000000000001E-2</v>
      </c>
      <c r="R2178" s="1">
        <v>43006</v>
      </c>
      <c r="S2178">
        <v>1.526</v>
      </c>
      <c r="T2178">
        <f t="shared" si="468"/>
        <v>1.5260000000000001E-2</v>
      </c>
      <c r="V2178" s="1">
        <v>43005</v>
      </c>
      <c r="W2178">
        <v>1.708</v>
      </c>
      <c r="X2178">
        <f t="shared" si="469"/>
        <v>1.7079999999999998E-2</v>
      </c>
      <c r="AB2178" s="1">
        <v>42928</v>
      </c>
      <c r="AC2178">
        <v>200.2749</v>
      </c>
      <c r="AD2178">
        <f t="shared" si="470"/>
        <v>2.0027490000000001</v>
      </c>
      <c r="AF2178" s="1">
        <v>42944</v>
      </c>
      <c r="AG2178">
        <v>-0.32900000000000001</v>
      </c>
      <c r="AH2178">
        <f t="shared" si="471"/>
        <v>-3.29E-3</v>
      </c>
      <c r="AJ2178" s="1">
        <v>42944</v>
      </c>
      <c r="AK2178">
        <v>-0.27200000000000002</v>
      </c>
      <c r="AL2178">
        <f t="shared" si="472"/>
        <v>-2.7200000000000002E-3</v>
      </c>
      <c r="AN2178" s="1">
        <v>43006</v>
      </c>
      <c r="AO2178">
        <v>-0.28000000000000003</v>
      </c>
      <c r="AP2178">
        <f t="shared" si="473"/>
        <v>-2.8000000000000004E-3</v>
      </c>
      <c r="AS2178" s="1">
        <v>42975</v>
      </c>
      <c r="AT2178">
        <v>0.22</v>
      </c>
      <c r="AU2178">
        <f t="shared" si="474"/>
        <v>2.2000000000000001E-3</v>
      </c>
      <c r="AX2178" s="1"/>
    </row>
    <row r="2179" spans="1:50" x14ac:dyDescent="0.3">
      <c r="A2179" s="19">
        <f t="shared" si="475"/>
        <v>48964</v>
      </c>
      <c r="B2179">
        <f t="shared" ca="1" si="462"/>
        <v>-7.8777777777777782</v>
      </c>
      <c r="C2179">
        <f ca="1">IF(currency="USD",'Future et co'!D2179,IF(currency="EUR",'Future et co'!E2179,IF(currency="GBP",'Future et co'!F2179,FALSE)))</f>
        <v>3.5830000000000001E-2</v>
      </c>
      <c r="D2179">
        <f t="shared" ca="1" si="463"/>
        <v>3.5830000000000001E-2</v>
      </c>
      <c r="E2179">
        <f t="shared" ca="1" si="464"/>
        <v>2.1409999999999998E-2</v>
      </c>
      <c r="F2179">
        <f t="shared" ca="1" si="465"/>
        <v>3.7088999999999997E-2</v>
      </c>
      <c r="J2179" s="1">
        <v>42970</v>
      </c>
      <c r="K2179">
        <v>1.1499999999999999</v>
      </c>
      <c r="L2179">
        <f t="shared" si="466"/>
        <v>1.15E-2</v>
      </c>
      <c r="N2179" s="1">
        <v>42971</v>
      </c>
      <c r="O2179">
        <v>1.19</v>
      </c>
      <c r="P2179">
        <f t="shared" si="467"/>
        <v>1.1899999999999999E-2</v>
      </c>
      <c r="R2179" s="1">
        <v>43005</v>
      </c>
      <c r="S2179">
        <v>1.542</v>
      </c>
      <c r="T2179">
        <f t="shared" si="468"/>
        <v>1.542E-2</v>
      </c>
      <c r="V2179" s="1">
        <v>43004</v>
      </c>
      <c r="W2179">
        <v>1.68</v>
      </c>
      <c r="X2179">
        <f t="shared" si="469"/>
        <v>1.6799999999999999E-2</v>
      </c>
      <c r="AB2179" s="1">
        <v>42927</v>
      </c>
      <c r="AC2179">
        <v>199.36920000000001</v>
      </c>
      <c r="AD2179">
        <f t="shared" si="470"/>
        <v>1.993692</v>
      </c>
      <c r="AF2179" s="1">
        <v>42943</v>
      </c>
      <c r="AG2179">
        <v>-0.32900000000000001</v>
      </c>
      <c r="AH2179">
        <f t="shared" si="471"/>
        <v>-3.29E-3</v>
      </c>
      <c r="AJ2179" s="1">
        <v>42943</v>
      </c>
      <c r="AK2179">
        <v>-0.27200000000000002</v>
      </c>
      <c r="AL2179">
        <f t="shared" si="472"/>
        <v>-2.7200000000000002E-3</v>
      </c>
      <c r="AN2179" s="1">
        <v>43005</v>
      </c>
      <c r="AO2179">
        <v>-0.27</v>
      </c>
      <c r="AP2179">
        <f t="shared" si="473"/>
        <v>-2.7000000000000001E-3</v>
      </c>
      <c r="AS2179" s="1">
        <v>42972</v>
      </c>
      <c r="AT2179">
        <v>0.22070000000000001</v>
      </c>
      <c r="AU2179">
        <f t="shared" si="474"/>
        <v>2.2070000000000002E-3</v>
      </c>
      <c r="AX2179" s="1"/>
    </row>
    <row r="2180" spans="1:50" x14ac:dyDescent="0.3">
      <c r="A2180" s="19">
        <f t="shared" si="475"/>
        <v>48967</v>
      </c>
      <c r="B2180">
        <f t="shared" ca="1" si="462"/>
        <v>-7.8861111111111111</v>
      </c>
      <c r="C2180">
        <f ca="1">IF(currency="USD",'Future et co'!D2180,IF(currency="EUR",'Future et co'!E2180,IF(currency="GBP",'Future et co'!F2180,FALSE)))</f>
        <v>3.5830000000000001E-2</v>
      </c>
      <c r="D2180">
        <f t="shared" ca="1" si="463"/>
        <v>3.5830000000000001E-2</v>
      </c>
      <c r="E2180">
        <f t="shared" ca="1" si="464"/>
        <v>2.1409999999999998E-2</v>
      </c>
      <c r="F2180">
        <f t="shared" ca="1" si="465"/>
        <v>3.7088999999999997E-2</v>
      </c>
      <c r="J2180" s="1">
        <v>42969</v>
      </c>
      <c r="K2180">
        <v>1.1499999999999999</v>
      </c>
      <c r="L2180">
        <f t="shared" si="466"/>
        <v>1.15E-2</v>
      </c>
      <c r="N2180" s="1">
        <v>42970</v>
      </c>
      <c r="O2180">
        <v>1.1830000000000001</v>
      </c>
      <c r="P2180">
        <f t="shared" si="467"/>
        <v>1.183E-2</v>
      </c>
      <c r="R2180" s="1">
        <v>43004</v>
      </c>
      <c r="S2180">
        <v>1.5309999999999999</v>
      </c>
      <c r="T2180">
        <f t="shared" si="468"/>
        <v>1.5309999999999999E-2</v>
      </c>
      <c r="V2180" s="1">
        <v>43003</v>
      </c>
      <c r="W2180">
        <v>1.663</v>
      </c>
      <c r="X2180">
        <f t="shared" si="469"/>
        <v>1.6629999999999999E-2</v>
      </c>
      <c r="AB2180" s="1">
        <v>42926</v>
      </c>
      <c r="AC2180">
        <v>199.67939999999999</v>
      </c>
      <c r="AD2180">
        <f t="shared" si="470"/>
        <v>1.996794</v>
      </c>
      <c r="AF2180" s="1">
        <v>42942</v>
      </c>
      <c r="AG2180">
        <v>-0.33</v>
      </c>
      <c r="AH2180">
        <f t="shared" si="471"/>
        <v>-3.3E-3</v>
      </c>
      <c r="AJ2180" s="1">
        <v>42942</v>
      </c>
      <c r="AK2180">
        <v>-0.27200000000000002</v>
      </c>
      <c r="AL2180">
        <f t="shared" si="472"/>
        <v>-2.7200000000000002E-3</v>
      </c>
      <c r="AN2180" s="1">
        <v>43004</v>
      </c>
      <c r="AO2180">
        <v>-0.28000000000000003</v>
      </c>
      <c r="AP2180">
        <f t="shared" si="473"/>
        <v>-2.8000000000000004E-3</v>
      </c>
      <c r="AS2180" s="1">
        <v>42971</v>
      </c>
      <c r="AT2180">
        <v>0.21890000000000001</v>
      </c>
      <c r="AU2180">
        <f t="shared" si="474"/>
        <v>2.189E-3</v>
      </c>
      <c r="AX2180" s="1"/>
    </row>
    <row r="2181" spans="1:50" x14ac:dyDescent="0.3">
      <c r="A2181" s="19">
        <f t="shared" si="475"/>
        <v>48968</v>
      </c>
      <c r="B2181">
        <f t="shared" ca="1" si="462"/>
        <v>-7.8888888888888893</v>
      </c>
      <c r="C2181">
        <f ca="1">IF(currency="USD",'Future et co'!D2181,IF(currency="EUR",'Future et co'!E2181,IF(currency="GBP",'Future et co'!F2181,FALSE)))</f>
        <v>3.5830000000000001E-2</v>
      </c>
      <c r="D2181">
        <f t="shared" ca="1" si="463"/>
        <v>3.5830000000000001E-2</v>
      </c>
      <c r="E2181">
        <f t="shared" ca="1" si="464"/>
        <v>2.1409999999999998E-2</v>
      </c>
      <c r="F2181">
        <f t="shared" ca="1" si="465"/>
        <v>3.7088999999999997E-2</v>
      </c>
      <c r="J2181" s="1">
        <v>42968</v>
      </c>
      <c r="K2181">
        <v>1.1499999999999999</v>
      </c>
      <c r="L2181">
        <f t="shared" si="466"/>
        <v>1.15E-2</v>
      </c>
      <c r="N2181" s="1">
        <v>42969</v>
      </c>
      <c r="O2181">
        <v>1.1859999999999999</v>
      </c>
      <c r="P2181">
        <f t="shared" si="467"/>
        <v>1.1859999999999999E-2</v>
      </c>
      <c r="R2181" s="1">
        <v>43003</v>
      </c>
      <c r="S2181">
        <v>1.52</v>
      </c>
      <c r="T2181">
        <f t="shared" si="468"/>
        <v>1.52E-2</v>
      </c>
      <c r="V2181" s="1">
        <v>43000</v>
      </c>
      <c r="W2181">
        <v>1.6779999999999999</v>
      </c>
      <c r="X2181">
        <f t="shared" si="469"/>
        <v>1.678E-2</v>
      </c>
      <c r="AB2181" s="1">
        <v>42923</v>
      </c>
      <c r="AC2181">
        <v>199.12110000000001</v>
      </c>
      <c r="AD2181">
        <f t="shared" si="470"/>
        <v>1.9912110000000001</v>
      </c>
      <c r="AF2181" s="1">
        <v>42941</v>
      </c>
      <c r="AG2181">
        <v>-0.32900000000000001</v>
      </c>
      <c r="AH2181">
        <f t="shared" si="471"/>
        <v>-3.29E-3</v>
      </c>
      <c r="AJ2181" s="1">
        <v>42941</v>
      </c>
      <c r="AK2181">
        <v>-0.27200000000000002</v>
      </c>
      <c r="AL2181">
        <f t="shared" si="472"/>
        <v>-2.7200000000000002E-3</v>
      </c>
      <c r="AN2181" s="1">
        <v>43003</v>
      </c>
      <c r="AO2181">
        <v>-0.28000000000000003</v>
      </c>
      <c r="AP2181">
        <f t="shared" si="473"/>
        <v>-2.8000000000000004E-3</v>
      </c>
      <c r="AS2181" s="1">
        <v>42970</v>
      </c>
      <c r="AT2181">
        <v>0.21909999999999999</v>
      </c>
      <c r="AU2181">
        <f t="shared" si="474"/>
        <v>2.1909999999999998E-3</v>
      </c>
      <c r="AX2181" s="1"/>
    </row>
    <row r="2182" spans="1:50" x14ac:dyDescent="0.3">
      <c r="A2182" s="19">
        <f t="shared" si="475"/>
        <v>48969</v>
      </c>
      <c r="B2182">
        <f t="shared" ca="1" si="462"/>
        <v>-7.8916666666666666</v>
      </c>
      <c r="C2182">
        <f ca="1">IF(currency="USD",'Future et co'!D2182,IF(currency="EUR",'Future et co'!E2182,IF(currency="GBP",'Future et co'!F2182,FALSE)))</f>
        <v>3.5830000000000001E-2</v>
      </c>
      <c r="D2182">
        <f t="shared" ca="1" si="463"/>
        <v>3.5830000000000001E-2</v>
      </c>
      <c r="E2182">
        <f t="shared" ca="1" si="464"/>
        <v>2.1409999999999998E-2</v>
      </c>
      <c r="F2182">
        <f t="shared" ca="1" si="465"/>
        <v>3.7088999999999997E-2</v>
      </c>
      <c r="J2182" s="1">
        <v>42965</v>
      </c>
      <c r="K2182">
        <v>1.1499999999999999</v>
      </c>
      <c r="L2182">
        <f t="shared" si="466"/>
        <v>1.15E-2</v>
      </c>
      <c r="N2182" s="1">
        <v>42968</v>
      </c>
      <c r="O2182">
        <v>1.181</v>
      </c>
      <c r="P2182">
        <f t="shared" si="467"/>
        <v>1.1810000000000001E-2</v>
      </c>
      <c r="R2182" s="1">
        <v>43000</v>
      </c>
      <c r="S2182">
        <v>1.522</v>
      </c>
      <c r="T2182">
        <f t="shared" si="468"/>
        <v>1.5220000000000001E-2</v>
      </c>
      <c r="V2182" s="1">
        <v>42999</v>
      </c>
      <c r="W2182">
        <v>1.698</v>
      </c>
      <c r="X2182">
        <f t="shared" si="469"/>
        <v>1.6979999999999999E-2</v>
      </c>
      <c r="AB2182" s="1">
        <v>42922</v>
      </c>
      <c r="AC2182">
        <v>199.1335</v>
      </c>
      <c r="AD2182">
        <f t="shared" si="470"/>
        <v>1.9913350000000001</v>
      </c>
      <c r="AF2182" s="1">
        <v>42940</v>
      </c>
      <c r="AG2182">
        <v>-0.32900000000000001</v>
      </c>
      <c r="AH2182">
        <f t="shared" si="471"/>
        <v>-3.29E-3</v>
      </c>
      <c r="AJ2182" s="1">
        <v>42940</v>
      </c>
      <c r="AK2182">
        <v>-0.27100000000000002</v>
      </c>
      <c r="AL2182">
        <f t="shared" si="472"/>
        <v>-2.7100000000000002E-3</v>
      </c>
      <c r="AN2182" s="1">
        <v>43000</v>
      </c>
      <c r="AO2182">
        <v>-0.27</v>
      </c>
      <c r="AP2182">
        <f t="shared" si="473"/>
        <v>-2.7000000000000001E-3</v>
      </c>
      <c r="AS2182" s="1">
        <v>42969</v>
      </c>
      <c r="AT2182">
        <v>0.21790000000000001</v>
      </c>
      <c r="AU2182">
        <f t="shared" si="474"/>
        <v>2.1789999999999999E-3</v>
      </c>
      <c r="AX2182" s="1"/>
    </row>
    <row r="2183" spans="1:50" x14ac:dyDescent="0.3">
      <c r="A2183" s="19">
        <f t="shared" si="475"/>
        <v>48970</v>
      </c>
      <c r="B2183">
        <f t="shared" ca="1" si="462"/>
        <v>-7.8944444444444448</v>
      </c>
      <c r="C2183">
        <f ca="1">IF(currency="USD",'Future et co'!D2183,IF(currency="EUR",'Future et co'!E2183,IF(currency="GBP",'Future et co'!F2183,FALSE)))</f>
        <v>3.5830000000000001E-2</v>
      </c>
      <c r="D2183">
        <f t="shared" ca="1" si="463"/>
        <v>3.5830000000000001E-2</v>
      </c>
      <c r="E2183">
        <f t="shared" ca="1" si="464"/>
        <v>2.1409999999999998E-2</v>
      </c>
      <c r="F2183">
        <f t="shared" ca="1" si="465"/>
        <v>3.7088999999999997E-2</v>
      </c>
      <c r="J2183" s="1">
        <v>42964</v>
      </c>
      <c r="K2183">
        <v>1.149</v>
      </c>
      <c r="L2183">
        <f t="shared" si="466"/>
        <v>1.149E-2</v>
      </c>
      <c r="N2183" s="1">
        <v>42965</v>
      </c>
      <c r="O2183">
        <v>1.1839999999999999</v>
      </c>
      <c r="P2183">
        <f t="shared" si="467"/>
        <v>1.184E-2</v>
      </c>
      <c r="R2183" s="1">
        <v>42999</v>
      </c>
      <c r="S2183">
        <v>1.5329999999999999</v>
      </c>
      <c r="T2183">
        <f t="shared" si="468"/>
        <v>1.533E-2</v>
      </c>
      <c r="V2183" s="1">
        <v>42998</v>
      </c>
      <c r="W2183">
        <v>1.643</v>
      </c>
      <c r="X2183">
        <f t="shared" si="469"/>
        <v>1.643E-2</v>
      </c>
      <c r="AB2183" s="1">
        <v>42921</v>
      </c>
      <c r="AC2183">
        <v>200.90770000000001</v>
      </c>
      <c r="AD2183">
        <f t="shared" si="470"/>
        <v>2.009077</v>
      </c>
      <c r="AF2183" s="1">
        <v>42937</v>
      </c>
      <c r="AG2183">
        <v>-0.33100000000000002</v>
      </c>
      <c r="AH2183">
        <f t="shared" si="471"/>
        <v>-3.31E-3</v>
      </c>
      <c r="AJ2183" s="1">
        <v>42937</v>
      </c>
      <c r="AK2183">
        <v>-0.27200000000000002</v>
      </c>
      <c r="AL2183">
        <f t="shared" si="472"/>
        <v>-2.7200000000000002E-3</v>
      </c>
      <c r="AN2183" s="1">
        <v>42999</v>
      </c>
      <c r="AO2183">
        <v>-0.28000000000000003</v>
      </c>
      <c r="AP2183">
        <f t="shared" si="473"/>
        <v>-2.8000000000000004E-3</v>
      </c>
      <c r="AS2183" s="1">
        <v>42968</v>
      </c>
      <c r="AT2183">
        <v>0.21640000000000001</v>
      </c>
      <c r="AU2183">
        <f t="shared" si="474"/>
        <v>2.1640000000000001E-3</v>
      </c>
      <c r="AX2183" s="1"/>
    </row>
    <row r="2184" spans="1:50" x14ac:dyDescent="0.3">
      <c r="A2184" s="19">
        <f t="shared" si="475"/>
        <v>48971</v>
      </c>
      <c r="B2184">
        <f t="shared" ca="1" si="462"/>
        <v>-7.8972222222222221</v>
      </c>
      <c r="C2184">
        <f ca="1">IF(currency="USD",'Future et co'!D2184,IF(currency="EUR",'Future et co'!E2184,IF(currency="GBP",'Future et co'!F2184,FALSE)))</f>
        <v>3.5830000000000001E-2</v>
      </c>
      <c r="D2184">
        <f t="shared" ca="1" si="463"/>
        <v>3.5830000000000001E-2</v>
      </c>
      <c r="E2184">
        <f t="shared" ca="1" si="464"/>
        <v>2.1409999999999998E-2</v>
      </c>
      <c r="F2184">
        <f t="shared" ca="1" si="465"/>
        <v>3.7088999999999997E-2</v>
      </c>
      <c r="J2184" s="1">
        <v>42963</v>
      </c>
      <c r="K2184">
        <v>1.151</v>
      </c>
      <c r="L2184">
        <f t="shared" si="466"/>
        <v>1.1509999999999999E-2</v>
      </c>
      <c r="N2184" s="1">
        <v>42964</v>
      </c>
      <c r="O2184">
        <v>1.1839999999999999</v>
      </c>
      <c r="P2184">
        <f t="shared" si="467"/>
        <v>1.184E-2</v>
      </c>
      <c r="R2184" s="1">
        <v>42998</v>
      </c>
      <c r="S2184">
        <v>1.5269999999999999</v>
      </c>
      <c r="T2184">
        <f t="shared" si="468"/>
        <v>1.5269999999999999E-2</v>
      </c>
      <c r="V2184" s="1">
        <v>42997</v>
      </c>
      <c r="W2184">
        <v>1.6419999999999999</v>
      </c>
      <c r="X2184">
        <f t="shared" si="469"/>
        <v>1.6420000000000001E-2</v>
      </c>
      <c r="AB2184" s="1">
        <v>42920</v>
      </c>
      <c r="AC2184">
        <v>200.80850000000001</v>
      </c>
      <c r="AD2184">
        <f t="shared" si="470"/>
        <v>2.0080849999999999</v>
      </c>
      <c r="AF2184" s="1">
        <v>42936</v>
      </c>
      <c r="AG2184">
        <v>-0.33200000000000002</v>
      </c>
      <c r="AH2184">
        <f t="shared" si="471"/>
        <v>-3.32E-3</v>
      </c>
      <c r="AJ2184" s="1">
        <v>42936</v>
      </c>
      <c r="AK2184">
        <v>-0.27400000000000002</v>
      </c>
      <c r="AL2184">
        <f t="shared" si="472"/>
        <v>-2.7400000000000002E-3</v>
      </c>
      <c r="AN2184" s="1">
        <v>42998</v>
      </c>
      <c r="AO2184">
        <v>-0.28000000000000003</v>
      </c>
      <c r="AP2184">
        <f t="shared" si="473"/>
        <v>-2.8000000000000004E-3</v>
      </c>
      <c r="AS2184" s="1">
        <v>42965</v>
      </c>
      <c r="AT2184">
        <v>0.21460000000000001</v>
      </c>
      <c r="AU2184">
        <f t="shared" si="474"/>
        <v>2.1460000000000003E-3</v>
      </c>
      <c r="AX2184" s="1"/>
    </row>
    <row r="2185" spans="1:50" x14ac:dyDescent="0.3">
      <c r="A2185" s="19">
        <f t="shared" si="475"/>
        <v>48974</v>
      </c>
      <c r="B2185">
        <f t="shared" ca="1" si="462"/>
        <v>-7.9055555555555559</v>
      </c>
      <c r="C2185">
        <f ca="1">IF(currency="USD",'Future et co'!D2185,IF(currency="EUR",'Future et co'!E2185,IF(currency="GBP",'Future et co'!F2185,FALSE)))</f>
        <v>3.5830000000000001E-2</v>
      </c>
      <c r="D2185">
        <f t="shared" ca="1" si="463"/>
        <v>3.5830000000000001E-2</v>
      </c>
      <c r="E2185">
        <f t="shared" ca="1" si="464"/>
        <v>2.1409999999999998E-2</v>
      </c>
      <c r="F2185">
        <f t="shared" ca="1" si="465"/>
        <v>3.7088999999999997E-2</v>
      </c>
      <c r="J2185" s="1">
        <v>42962</v>
      </c>
      <c r="K2185">
        <v>1.151</v>
      </c>
      <c r="L2185">
        <f t="shared" si="466"/>
        <v>1.1509999999999999E-2</v>
      </c>
      <c r="N2185" s="1">
        <v>42963</v>
      </c>
      <c r="O2185">
        <v>1.1890000000000001</v>
      </c>
      <c r="P2185">
        <f t="shared" si="467"/>
        <v>1.1890000000000001E-2</v>
      </c>
      <c r="R2185" s="1">
        <v>42997</v>
      </c>
      <c r="S2185">
        <v>1.496</v>
      </c>
      <c r="T2185">
        <f t="shared" si="468"/>
        <v>1.4959999999999999E-2</v>
      </c>
      <c r="V2185" s="1">
        <v>42996</v>
      </c>
      <c r="W2185">
        <v>1.637</v>
      </c>
      <c r="X2185">
        <f t="shared" si="469"/>
        <v>1.6369999999999999E-2</v>
      </c>
      <c r="AB2185" s="1">
        <v>42919</v>
      </c>
      <c r="AC2185">
        <v>200.56030000000001</v>
      </c>
      <c r="AD2185">
        <f t="shared" si="470"/>
        <v>2.0056030000000002</v>
      </c>
      <c r="AF2185" s="1">
        <v>42935</v>
      </c>
      <c r="AG2185">
        <v>-0.33200000000000002</v>
      </c>
      <c r="AH2185">
        <f t="shared" si="471"/>
        <v>-3.32E-3</v>
      </c>
      <c r="AJ2185" s="1">
        <v>42935</v>
      </c>
      <c r="AK2185">
        <v>-0.27400000000000002</v>
      </c>
      <c r="AL2185">
        <f t="shared" si="472"/>
        <v>-2.7400000000000002E-3</v>
      </c>
      <c r="AN2185" s="1">
        <v>42997</v>
      </c>
      <c r="AO2185">
        <v>-0.28000000000000003</v>
      </c>
      <c r="AP2185">
        <f t="shared" si="473"/>
        <v>-2.8000000000000004E-3</v>
      </c>
      <c r="AS2185" s="1">
        <v>42964</v>
      </c>
      <c r="AT2185">
        <v>0.2135</v>
      </c>
      <c r="AU2185">
        <f t="shared" si="474"/>
        <v>2.1349999999999997E-3</v>
      </c>
      <c r="AX2185" s="1"/>
    </row>
    <row r="2186" spans="1:50" x14ac:dyDescent="0.3">
      <c r="A2186" s="19">
        <f t="shared" si="475"/>
        <v>48975</v>
      </c>
      <c r="B2186">
        <f t="shared" ca="1" si="462"/>
        <v>-7.9083333333333332</v>
      </c>
      <c r="C2186">
        <f ca="1">IF(currency="USD",'Future et co'!D2186,IF(currency="EUR",'Future et co'!E2186,IF(currency="GBP",'Future et co'!F2186,FALSE)))</f>
        <v>3.5830000000000001E-2</v>
      </c>
      <c r="D2186">
        <f t="shared" ca="1" si="463"/>
        <v>3.5830000000000001E-2</v>
      </c>
      <c r="E2186">
        <f t="shared" ca="1" si="464"/>
        <v>2.1409999999999998E-2</v>
      </c>
      <c r="F2186">
        <f t="shared" ca="1" si="465"/>
        <v>3.7088999999999997E-2</v>
      </c>
      <c r="J2186" s="1">
        <v>42961</v>
      </c>
      <c r="K2186">
        <v>1.149</v>
      </c>
      <c r="L2186">
        <f t="shared" si="466"/>
        <v>1.149E-2</v>
      </c>
      <c r="N2186" s="1">
        <v>42962</v>
      </c>
      <c r="O2186">
        <v>1.1919999999999999</v>
      </c>
      <c r="P2186">
        <f t="shared" si="467"/>
        <v>1.192E-2</v>
      </c>
      <c r="R2186" s="1">
        <v>42996</v>
      </c>
      <c r="S2186">
        <v>1.492</v>
      </c>
      <c r="T2186">
        <f t="shared" si="468"/>
        <v>1.4919999999999999E-2</v>
      </c>
      <c r="V2186" s="1">
        <v>42993</v>
      </c>
      <c r="W2186">
        <v>1.6040000000000001</v>
      </c>
      <c r="X2186">
        <f t="shared" si="469"/>
        <v>1.6040000000000002E-2</v>
      </c>
      <c r="AB2186" s="1">
        <v>42916</v>
      </c>
      <c r="AC2186">
        <v>200.83330000000001</v>
      </c>
      <c r="AD2186">
        <f t="shared" si="470"/>
        <v>2.0083329999999999</v>
      </c>
      <c r="AF2186" s="1">
        <v>42934</v>
      </c>
      <c r="AG2186">
        <v>-0.33100000000000002</v>
      </c>
      <c r="AH2186">
        <f t="shared" si="471"/>
        <v>-3.31E-3</v>
      </c>
      <c r="AJ2186" s="1">
        <v>42934</v>
      </c>
      <c r="AK2186">
        <v>-0.27400000000000002</v>
      </c>
      <c r="AL2186">
        <f t="shared" si="472"/>
        <v>-2.7400000000000002E-3</v>
      </c>
      <c r="AN2186" s="1">
        <v>42996</v>
      </c>
      <c r="AO2186">
        <v>-0.28000000000000003</v>
      </c>
      <c r="AP2186">
        <f t="shared" si="473"/>
        <v>-2.8000000000000004E-3</v>
      </c>
      <c r="AS2186" s="1">
        <v>42963</v>
      </c>
      <c r="AT2186">
        <v>0.21290000000000001</v>
      </c>
      <c r="AU2186">
        <f t="shared" si="474"/>
        <v>2.1290000000000002E-3</v>
      </c>
      <c r="AX2186" s="1"/>
    </row>
    <row r="2187" spans="1:50" x14ac:dyDescent="0.3">
      <c r="A2187" s="19">
        <f t="shared" si="475"/>
        <v>48976</v>
      </c>
      <c r="B2187">
        <f t="shared" ref="B2187:B2250" ca="1" si="476">($B$7-A2187)/360</f>
        <v>-7.9111111111111114</v>
      </c>
      <c r="C2187">
        <f ca="1">IF(currency="USD",'Future et co'!D2187,IF(currency="EUR",'Future et co'!E2187,IF(currency="GBP",'Future et co'!F2187,FALSE)))</f>
        <v>3.5830000000000001E-2</v>
      </c>
      <c r="D2187">
        <f t="shared" ref="D2187:D2250" ca="1" si="477">IFERROR(IF(B2187&lt;0.25,VLOOKUP(A2187,$J$11:$L$5325,3,FALSE),IF(AND(B2187&gt;=0.25,B2187&lt;0.5),VLOOKUP(A2187,$N$11:$P$5325,3,FALSE),IF(AND(B2187&gt;=0.5,B2187&lt;1),VLOOKUP(A2187,$R$11:$T$5325,3,FALSE),VLOOKUP(A2187,$V$11:$X$5010,3,FALSE)))),D2186)</f>
        <v>3.5830000000000001E-2</v>
      </c>
      <c r="E2187">
        <f t="shared" ref="E2187:E2250" ca="1" si="478">IFERROR(IF(B2187&lt;0.25,VLOOKUP(A2187,$AF$11:$AH$5325,3,FALSE),IF(AND(B2187&gt;=0.25,B2187&lt;0.5),VLOOKUP(A2187,$AJ$11:$AL$5325,3,FALSE),VLOOKUP(A2187,$AN$11:$AP$5325,3,FALSE))),E2186)</f>
        <v>2.1409999999999998E-2</v>
      </c>
      <c r="F2187">
        <f t="shared" ref="F2187:F2250" ca="1" si="479">IFERROR(VLOOKUP(A2187,$AS$11:$AU$9999,3,FALSE),F2186)</f>
        <v>3.7088999999999997E-2</v>
      </c>
      <c r="J2187" s="1">
        <v>42958</v>
      </c>
      <c r="K2187">
        <v>1.1479999999999999</v>
      </c>
      <c r="L2187">
        <f t="shared" si="466"/>
        <v>1.1479999999999999E-2</v>
      </c>
      <c r="N2187" s="1">
        <v>42961</v>
      </c>
      <c r="O2187">
        <v>1.1850000000000001</v>
      </c>
      <c r="P2187">
        <f t="shared" si="467"/>
        <v>1.1850000000000001E-2</v>
      </c>
      <c r="R2187" s="1">
        <v>42993</v>
      </c>
      <c r="S2187">
        <v>1.47</v>
      </c>
      <c r="T2187">
        <f t="shared" si="468"/>
        <v>1.47E-2</v>
      </c>
      <c r="V2187" s="1">
        <v>42992</v>
      </c>
      <c r="W2187">
        <v>1.5840000000000001</v>
      </c>
      <c r="X2187">
        <f t="shared" si="469"/>
        <v>1.584E-2</v>
      </c>
      <c r="AB2187" s="1">
        <v>42915</v>
      </c>
      <c r="AC2187">
        <v>201.2055</v>
      </c>
      <c r="AD2187">
        <f t="shared" si="470"/>
        <v>2.0120550000000001</v>
      </c>
      <c r="AF2187" s="1">
        <v>42933</v>
      </c>
      <c r="AG2187">
        <v>-0.33</v>
      </c>
      <c r="AH2187">
        <f t="shared" si="471"/>
        <v>-3.3E-3</v>
      </c>
      <c r="AJ2187" s="1">
        <v>42933</v>
      </c>
      <c r="AK2187">
        <v>-0.27400000000000002</v>
      </c>
      <c r="AL2187">
        <f t="shared" si="472"/>
        <v>-2.7400000000000002E-3</v>
      </c>
      <c r="AN2187" s="1">
        <v>42993</v>
      </c>
      <c r="AO2187">
        <v>-0.27</v>
      </c>
      <c r="AP2187">
        <f t="shared" si="473"/>
        <v>-2.7000000000000001E-3</v>
      </c>
      <c r="AS2187" s="1">
        <v>42962</v>
      </c>
      <c r="AT2187">
        <v>0.21229999999999999</v>
      </c>
      <c r="AU2187">
        <f t="shared" si="474"/>
        <v>2.1229999999999999E-3</v>
      </c>
      <c r="AX2187" s="1"/>
    </row>
    <row r="2188" spans="1:50" x14ac:dyDescent="0.3">
      <c r="A2188" s="19">
        <f t="shared" si="475"/>
        <v>48977</v>
      </c>
      <c r="B2188">
        <f t="shared" ca="1" si="476"/>
        <v>-7.9138888888888888</v>
      </c>
      <c r="C2188">
        <f ca="1">IF(currency="USD",'Future et co'!D2188,IF(currency="EUR",'Future et co'!E2188,IF(currency="GBP",'Future et co'!F2188,FALSE)))</f>
        <v>3.5830000000000001E-2</v>
      </c>
      <c r="D2188">
        <f t="shared" ca="1" si="477"/>
        <v>3.5830000000000001E-2</v>
      </c>
      <c r="E2188">
        <f t="shared" ca="1" si="478"/>
        <v>2.1409999999999998E-2</v>
      </c>
      <c r="F2188">
        <f t="shared" ca="1" si="479"/>
        <v>3.7088999999999997E-2</v>
      </c>
      <c r="J2188" s="1">
        <v>42957</v>
      </c>
      <c r="K2188">
        <v>1.151</v>
      </c>
      <c r="L2188">
        <f t="shared" ref="L2188:L2251" si="480">K2188/100</f>
        <v>1.1509999999999999E-2</v>
      </c>
      <c r="N2188" s="1">
        <v>42958</v>
      </c>
      <c r="O2188">
        <v>1.1779999999999999</v>
      </c>
      <c r="P2188">
        <f t="shared" ref="P2188:P2251" si="481">O2188/100</f>
        <v>1.1779999999999999E-2</v>
      </c>
      <c r="R2188" s="1">
        <v>42992</v>
      </c>
      <c r="S2188">
        <v>1.468</v>
      </c>
      <c r="T2188">
        <f t="shared" ref="T2188:T2251" si="482">S2188/100</f>
        <v>1.468E-2</v>
      </c>
      <c r="V2188" s="1">
        <v>42991</v>
      </c>
      <c r="W2188">
        <v>1.5621</v>
      </c>
      <c r="X2188">
        <f t="shared" ref="X2188:X2251" si="483">W2188/100</f>
        <v>1.5621000000000001E-2</v>
      </c>
      <c r="AB2188" s="1">
        <v>42914</v>
      </c>
      <c r="AC2188">
        <v>202.7936</v>
      </c>
      <c r="AD2188">
        <f t="shared" ref="AD2188:AD2251" si="484">AC2188/100</f>
        <v>2.027936</v>
      </c>
      <c r="AF2188" s="1">
        <v>42930</v>
      </c>
      <c r="AG2188">
        <v>-0.33100000000000002</v>
      </c>
      <c r="AH2188">
        <f t="shared" ref="AH2188:AH2251" si="485">AG2188/100</f>
        <v>-3.31E-3</v>
      </c>
      <c r="AJ2188" s="1">
        <v>42930</v>
      </c>
      <c r="AK2188">
        <v>-0.27300000000000002</v>
      </c>
      <c r="AL2188">
        <f t="shared" ref="AL2188:AL2251" si="486">AK2188/100</f>
        <v>-2.7300000000000002E-3</v>
      </c>
      <c r="AN2188" s="1">
        <v>42992</v>
      </c>
      <c r="AO2188">
        <v>-0.28000000000000003</v>
      </c>
      <c r="AP2188">
        <f t="shared" ref="AP2188:AP2251" si="487">AO2188/100</f>
        <v>-2.8000000000000004E-3</v>
      </c>
      <c r="AS2188" s="1">
        <v>42961</v>
      </c>
      <c r="AT2188">
        <v>0.21190000000000001</v>
      </c>
      <c r="AU2188">
        <f t="shared" ref="AU2188:AU2251" si="488">AT2188/100</f>
        <v>2.1190000000000002E-3</v>
      </c>
      <c r="AX2188" s="1"/>
    </row>
    <row r="2189" spans="1:50" x14ac:dyDescent="0.3">
      <c r="A2189" s="19">
        <f t="shared" ref="A2189:A2252" si="489">WORKDAY(A2188,1)</f>
        <v>48978</v>
      </c>
      <c r="B2189">
        <f t="shared" ca="1" si="476"/>
        <v>-7.916666666666667</v>
      </c>
      <c r="C2189">
        <f ca="1">IF(currency="USD",'Future et co'!D2189,IF(currency="EUR",'Future et co'!E2189,IF(currency="GBP",'Future et co'!F2189,FALSE)))</f>
        <v>3.5830000000000001E-2</v>
      </c>
      <c r="D2189">
        <f t="shared" ca="1" si="477"/>
        <v>3.5830000000000001E-2</v>
      </c>
      <c r="E2189">
        <f t="shared" ca="1" si="478"/>
        <v>2.1409999999999998E-2</v>
      </c>
      <c r="F2189">
        <f t="shared" ca="1" si="479"/>
        <v>3.7088999999999997E-2</v>
      </c>
      <c r="J2189" s="1">
        <v>42956</v>
      </c>
      <c r="K2189">
        <v>1.1519999999999999</v>
      </c>
      <c r="L2189">
        <f t="shared" si="480"/>
        <v>1.1519999999999999E-2</v>
      </c>
      <c r="N2189" s="1">
        <v>42957</v>
      </c>
      <c r="O2189">
        <v>1.1870000000000001</v>
      </c>
      <c r="P2189">
        <f t="shared" si="481"/>
        <v>1.187E-2</v>
      </c>
      <c r="R2189" s="1">
        <v>42991</v>
      </c>
      <c r="S2189">
        <v>1.446</v>
      </c>
      <c r="T2189">
        <f t="shared" si="482"/>
        <v>1.4459999999999999E-2</v>
      </c>
      <c r="V2189" s="1">
        <v>42990</v>
      </c>
      <c r="W2189">
        <v>1.5448999999999999</v>
      </c>
      <c r="X2189">
        <f t="shared" si="483"/>
        <v>1.5448999999999999E-2</v>
      </c>
      <c r="AB2189" s="1">
        <v>42913</v>
      </c>
      <c r="AC2189">
        <v>203.16579999999999</v>
      </c>
      <c r="AD2189">
        <f t="shared" si="484"/>
        <v>2.0316579999999997</v>
      </c>
      <c r="AF2189" s="1">
        <v>42929</v>
      </c>
      <c r="AG2189">
        <v>-0.33100000000000002</v>
      </c>
      <c r="AH2189">
        <f t="shared" si="485"/>
        <v>-3.31E-3</v>
      </c>
      <c r="AJ2189" s="1">
        <v>42929</v>
      </c>
      <c r="AK2189">
        <v>-0.27300000000000002</v>
      </c>
      <c r="AL2189">
        <f t="shared" si="486"/>
        <v>-2.7300000000000002E-3</v>
      </c>
      <c r="AN2189" s="1">
        <v>42991</v>
      </c>
      <c r="AO2189">
        <v>-0.28000000000000003</v>
      </c>
      <c r="AP2189">
        <f t="shared" si="487"/>
        <v>-2.8000000000000004E-3</v>
      </c>
      <c r="AS2189" s="1">
        <v>42958</v>
      </c>
      <c r="AT2189">
        <v>0.2109</v>
      </c>
      <c r="AU2189">
        <f t="shared" si="488"/>
        <v>2.1090000000000002E-3</v>
      </c>
      <c r="AX2189" s="1"/>
    </row>
    <row r="2190" spans="1:50" x14ac:dyDescent="0.3">
      <c r="A2190" s="19">
        <f t="shared" si="489"/>
        <v>48981</v>
      </c>
      <c r="B2190">
        <f t="shared" ca="1" si="476"/>
        <v>-7.9249999999999998</v>
      </c>
      <c r="C2190">
        <f ca="1">IF(currency="USD",'Future et co'!D2190,IF(currency="EUR",'Future et co'!E2190,IF(currency="GBP",'Future et co'!F2190,FALSE)))</f>
        <v>3.5830000000000001E-2</v>
      </c>
      <c r="D2190">
        <f t="shared" ca="1" si="477"/>
        <v>3.5830000000000001E-2</v>
      </c>
      <c r="E2190">
        <f t="shared" ca="1" si="478"/>
        <v>2.1409999999999998E-2</v>
      </c>
      <c r="F2190">
        <f t="shared" ca="1" si="479"/>
        <v>3.7088999999999997E-2</v>
      </c>
      <c r="J2190" s="1">
        <v>42955</v>
      </c>
      <c r="K2190">
        <v>1.153</v>
      </c>
      <c r="L2190">
        <f t="shared" si="480"/>
        <v>1.153E-2</v>
      </c>
      <c r="N2190" s="1">
        <v>42956</v>
      </c>
      <c r="O2190">
        <v>1.1879999999999999</v>
      </c>
      <c r="P2190">
        <f t="shared" si="481"/>
        <v>1.188E-2</v>
      </c>
      <c r="R2190" s="1">
        <v>42990</v>
      </c>
      <c r="S2190">
        <v>1.431</v>
      </c>
      <c r="T2190">
        <f t="shared" si="482"/>
        <v>1.431E-2</v>
      </c>
      <c r="V2190" s="1">
        <v>42989</v>
      </c>
      <c r="W2190">
        <v>1.52</v>
      </c>
      <c r="X2190">
        <f t="shared" si="483"/>
        <v>1.52E-2</v>
      </c>
      <c r="AB2190" s="1">
        <v>42912</v>
      </c>
      <c r="AC2190">
        <v>204.8904</v>
      </c>
      <c r="AD2190">
        <f t="shared" si="484"/>
        <v>2.0489039999999998</v>
      </c>
      <c r="AF2190" s="1">
        <v>42928</v>
      </c>
      <c r="AG2190">
        <v>-0.33100000000000002</v>
      </c>
      <c r="AH2190">
        <f t="shared" si="485"/>
        <v>-3.31E-3</v>
      </c>
      <c r="AJ2190" s="1">
        <v>42928</v>
      </c>
      <c r="AK2190">
        <v>-0.27300000000000002</v>
      </c>
      <c r="AL2190">
        <f t="shared" si="486"/>
        <v>-2.7300000000000002E-3</v>
      </c>
      <c r="AN2190" s="1">
        <v>42990</v>
      </c>
      <c r="AO2190">
        <v>-0.28000000000000003</v>
      </c>
      <c r="AP2190">
        <f t="shared" si="487"/>
        <v>-2.8000000000000004E-3</v>
      </c>
      <c r="AS2190" s="1">
        <v>42957</v>
      </c>
      <c r="AT2190">
        <v>0.20930000000000001</v>
      </c>
      <c r="AU2190">
        <f t="shared" si="488"/>
        <v>2.0930000000000002E-3</v>
      </c>
      <c r="AX2190" s="1"/>
    </row>
    <row r="2191" spans="1:50" x14ac:dyDescent="0.3">
      <c r="A2191" s="19">
        <f t="shared" si="489"/>
        <v>48982</v>
      </c>
      <c r="B2191">
        <f t="shared" ca="1" si="476"/>
        <v>-7.927777777777778</v>
      </c>
      <c r="C2191">
        <f ca="1">IF(currency="USD",'Future et co'!D2191,IF(currency="EUR",'Future et co'!E2191,IF(currency="GBP",'Future et co'!F2191,FALSE)))</f>
        <v>3.5830000000000001E-2</v>
      </c>
      <c r="D2191">
        <f t="shared" ca="1" si="477"/>
        <v>3.5830000000000001E-2</v>
      </c>
      <c r="E2191">
        <f t="shared" ca="1" si="478"/>
        <v>2.1409999999999998E-2</v>
      </c>
      <c r="F2191">
        <f t="shared" ca="1" si="479"/>
        <v>3.7088999999999997E-2</v>
      </c>
      <c r="J2191" s="1">
        <v>42954</v>
      </c>
      <c r="K2191">
        <v>1.1519999999999999</v>
      </c>
      <c r="L2191">
        <f t="shared" si="480"/>
        <v>1.1519999999999999E-2</v>
      </c>
      <c r="N2191" s="1">
        <v>42955</v>
      </c>
      <c r="O2191">
        <v>1.1919999999999999</v>
      </c>
      <c r="P2191">
        <f t="shared" si="481"/>
        <v>1.192E-2</v>
      </c>
      <c r="R2191" s="1">
        <v>42989</v>
      </c>
      <c r="S2191">
        <v>1.413</v>
      </c>
      <c r="T2191">
        <f t="shared" si="482"/>
        <v>1.413E-2</v>
      </c>
      <c r="V2191" s="1">
        <v>42986</v>
      </c>
      <c r="W2191">
        <v>1.478</v>
      </c>
      <c r="X2191">
        <f t="shared" si="483"/>
        <v>1.478E-2</v>
      </c>
      <c r="AB2191" s="1">
        <v>42909</v>
      </c>
      <c r="AC2191">
        <v>204.80359999999999</v>
      </c>
      <c r="AD2191">
        <f t="shared" si="484"/>
        <v>2.0480359999999997</v>
      </c>
      <c r="AF2191" s="1">
        <v>42927</v>
      </c>
      <c r="AG2191">
        <v>-0.33100000000000002</v>
      </c>
      <c r="AH2191">
        <f t="shared" si="485"/>
        <v>-3.31E-3</v>
      </c>
      <c r="AJ2191" s="1">
        <v>42927</v>
      </c>
      <c r="AK2191">
        <v>-0.27300000000000002</v>
      </c>
      <c r="AL2191">
        <f t="shared" si="486"/>
        <v>-2.7300000000000002E-3</v>
      </c>
      <c r="AN2191" s="1">
        <v>42989</v>
      </c>
      <c r="AO2191">
        <v>-0.28999999999999998</v>
      </c>
      <c r="AP2191">
        <f t="shared" si="487"/>
        <v>-2.8999999999999998E-3</v>
      </c>
      <c r="AS2191" s="1">
        <v>42956</v>
      </c>
      <c r="AT2191">
        <v>0.21010000000000001</v>
      </c>
      <c r="AU2191">
        <f t="shared" si="488"/>
        <v>2.101E-3</v>
      </c>
      <c r="AX2191" s="1"/>
    </row>
    <row r="2192" spans="1:50" x14ac:dyDescent="0.3">
      <c r="A2192" s="19">
        <f t="shared" si="489"/>
        <v>48983</v>
      </c>
      <c r="B2192">
        <f t="shared" ca="1" si="476"/>
        <v>-7.9305555555555554</v>
      </c>
      <c r="C2192">
        <f ca="1">IF(currency="USD",'Future et co'!D2192,IF(currency="EUR",'Future et co'!E2192,IF(currency="GBP",'Future et co'!F2192,FALSE)))</f>
        <v>3.5830000000000001E-2</v>
      </c>
      <c r="D2192">
        <f t="shared" ca="1" si="477"/>
        <v>3.5830000000000001E-2</v>
      </c>
      <c r="E2192">
        <f t="shared" ca="1" si="478"/>
        <v>2.1409999999999998E-2</v>
      </c>
      <c r="F2192">
        <f t="shared" ca="1" si="479"/>
        <v>3.7088999999999997E-2</v>
      </c>
      <c r="J2192" s="1">
        <v>42951</v>
      </c>
      <c r="K2192">
        <v>1.1599999999999999</v>
      </c>
      <c r="L2192">
        <f t="shared" si="480"/>
        <v>1.1599999999999999E-2</v>
      </c>
      <c r="N2192" s="1">
        <v>42954</v>
      </c>
      <c r="O2192">
        <v>1.1879999999999999</v>
      </c>
      <c r="P2192">
        <f t="shared" si="481"/>
        <v>1.188E-2</v>
      </c>
      <c r="R2192" s="1">
        <v>42986</v>
      </c>
      <c r="S2192">
        <v>1.389</v>
      </c>
      <c r="T2192">
        <f t="shared" si="482"/>
        <v>1.389E-2</v>
      </c>
      <c r="V2192" s="1">
        <v>42985</v>
      </c>
      <c r="W2192">
        <v>1.478</v>
      </c>
      <c r="X2192">
        <f t="shared" si="483"/>
        <v>1.478E-2</v>
      </c>
      <c r="AB2192" s="1">
        <v>42908</v>
      </c>
      <c r="AC2192">
        <v>204.82839999999999</v>
      </c>
      <c r="AD2192">
        <f t="shared" si="484"/>
        <v>2.0482839999999998</v>
      </c>
      <c r="AF2192" s="1">
        <v>42926</v>
      </c>
      <c r="AG2192">
        <v>-0.33100000000000002</v>
      </c>
      <c r="AH2192">
        <f t="shared" si="485"/>
        <v>-3.31E-3</v>
      </c>
      <c r="AJ2192" s="1">
        <v>42926</v>
      </c>
      <c r="AK2192">
        <v>-0.27300000000000002</v>
      </c>
      <c r="AL2192">
        <f t="shared" si="486"/>
        <v>-2.7300000000000002E-3</v>
      </c>
      <c r="AN2192" s="1">
        <v>42986</v>
      </c>
      <c r="AO2192">
        <v>-0.28000000000000003</v>
      </c>
      <c r="AP2192">
        <f t="shared" si="487"/>
        <v>-2.8000000000000004E-3</v>
      </c>
      <c r="AS2192" s="1">
        <v>42955</v>
      </c>
      <c r="AT2192">
        <v>0.21</v>
      </c>
      <c r="AU2192">
        <f t="shared" si="488"/>
        <v>2.0999999999999999E-3</v>
      </c>
      <c r="AX2192" s="1"/>
    </row>
    <row r="2193" spans="1:50" x14ac:dyDescent="0.3">
      <c r="A2193" s="19">
        <f t="shared" si="489"/>
        <v>48984</v>
      </c>
      <c r="B2193">
        <f t="shared" ca="1" si="476"/>
        <v>-7.9333333333333336</v>
      </c>
      <c r="C2193">
        <f ca="1">IF(currency="USD",'Future et co'!D2193,IF(currency="EUR",'Future et co'!E2193,IF(currency="GBP",'Future et co'!F2193,FALSE)))</f>
        <v>3.5830000000000001E-2</v>
      </c>
      <c r="D2193">
        <f t="shared" ca="1" si="477"/>
        <v>3.5830000000000001E-2</v>
      </c>
      <c r="E2193">
        <f t="shared" ca="1" si="478"/>
        <v>2.1409999999999998E-2</v>
      </c>
      <c r="F2193">
        <f t="shared" ca="1" si="479"/>
        <v>3.7088999999999997E-2</v>
      </c>
      <c r="J2193" s="1">
        <v>42950</v>
      </c>
      <c r="K2193">
        <v>1.151</v>
      </c>
      <c r="L2193">
        <f t="shared" si="480"/>
        <v>1.1509999999999999E-2</v>
      </c>
      <c r="N2193" s="1">
        <v>42951</v>
      </c>
      <c r="O2193">
        <v>1.1870000000000001</v>
      </c>
      <c r="P2193">
        <f t="shared" si="481"/>
        <v>1.187E-2</v>
      </c>
      <c r="R2193" s="1">
        <v>42985</v>
      </c>
      <c r="S2193">
        <v>1.3959999999999999</v>
      </c>
      <c r="T2193">
        <f t="shared" si="482"/>
        <v>1.3959999999999998E-2</v>
      </c>
      <c r="V2193" s="1">
        <v>42984</v>
      </c>
      <c r="W2193">
        <v>1.504</v>
      </c>
      <c r="X2193">
        <f t="shared" si="483"/>
        <v>1.504E-2</v>
      </c>
      <c r="AB2193" s="1">
        <v>42907</v>
      </c>
      <c r="AC2193">
        <v>204.67949999999999</v>
      </c>
      <c r="AD2193">
        <f t="shared" si="484"/>
        <v>2.0467949999999999</v>
      </c>
      <c r="AF2193" s="1">
        <v>42923</v>
      </c>
      <c r="AG2193">
        <v>-0.33100000000000002</v>
      </c>
      <c r="AH2193">
        <f t="shared" si="485"/>
        <v>-3.31E-3</v>
      </c>
      <c r="AJ2193" s="1">
        <v>42923</v>
      </c>
      <c r="AK2193">
        <v>-0.27200000000000002</v>
      </c>
      <c r="AL2193">
        <f t="shared" si="486"/>
        <v>-2.7200000000000002E-3</v>
      </c>
      <c r="AN2193" s="1">
        <v>42985</v>
      </c>
      <c r="AO2193">
        <v>-0.28999999999999998</v>
      </c>
      <c r="AP2193">
        <f t="shared" si="487"/>
        <v>-2.8999999999999998E-3</v>
      </c>
      <c r="AS2193" s="1">
        <v>42954</v>
      </c>
      <c r="AT2193">
        <v>0.2092</v>
      </c>
      <c r="AU2193">
        <f t="shared" si="488"/>
        <v>2.0920000000000001E-3</v>
      </c>
      <c r="AX2193" s="1"/>
    </row>
    <row r="2194" spans="1:50" x14ac:dyDescent="0.3">
      <c r="A2194" s="19">
        <f t="shared" si="489"/>
        <v>48985</v>
      </c>
      <c r="B2194">
        <f t="shared" ca="1" si="476"/>
        <v>-7.9361111111111109</v>
      </c>
      <c r="C2194">
        <f ca="1">IF(currency="USD",'Future et co'!D2194,IF(currency="EUR",'Future et co'!E2194,IF(currency="GBP",'Future et co'!F2194,FALSE)))</f>
        <v>3.5830000000000001E-2</v>
      </c>
      <c r="D2194">
        <f t="shared" ca="1" si="477"/>
        <v>3.5830000000000001E-2</v>
      </c>
      <c r="E2194">
        <f t="shared" ca="1" si="478"/>
        <v>2.1409999999999998E-2</v>
      </c>
      <c r="F2194">
        <f t="shared" ca="1" si="479"/>
        <v>3.7088999999999997E-2</v>
      </c>
      <c r="J2194" s="1">
        <v>42949</v>
      </c>
      <c r="K2194">
        <v>1.1519999999999999</v>
      </c>
      <c r="L2194">
        <f t="shared" si="480"/>
        <v>1.1519999999999999E-2</v>
      </c>
      <c r="N2194" s="1">
        <v>42950</v>
      </c>
      <c r="O2194">
        <v>1.1819999999999999</v>
      </c>
      <c r="P2194">
        <f t="shared" si="481"/>
        <v>1.1819999999999999E-2</v>
      </c>
      <c r="R2194" s="1">
        <v>42984</v>
      </c>
      <c r="S2194">
        <v>1.413</v>
      </c>
      <c r="T2194">
        <f t="shared" si="482"/>
        <v>1.413E-2</v>
      </c>
      <c r="V2194" s="1">
        <v>42983</v>
      </c>
      <c r="W2194">
        <v>1.4879</v>
      </c>
      <c r="X2194">
        <f t="shared" si="483"/>
        <v>1.4879E-2</v>
      </c>
      <c r="AB2194" s="1">
        <v>42906</v>
      </c>
      <c r="AC2194">
        <v>204.61750000000001</v>
      </c>
      <c r="AD2194">
        <f t="shared" si="484"/>
        <v>2.0461749999999999</v>
      </c>
      <c r="AF2194" s="1">
        <v>42922</v>
      </c>
      <c r="AG2194">
        <v>-0.33</v>
      </c>
      <c r="AH2194">
        <f t="shared" si="485"/>
        <v>-3.3E-3</v>
      </c>
      <c r="AJ2194" s="1">
        <v>42922</v>
      </c>
      <c r="AK2194">
        <v>-0.27300000000000002</v>
      </c>
      <c r="AL2194">
        <f t="shared" si="486"/>
        <v>-2.7300000000000002E-3</v>
      </c>
      <c r="AN2194" s="1">
        <v>42984</v>
      </c>
      <c r="AO2194">
        <v>-0.27</v>
      </c>
      <c r="AP2194">
        <f t="shared" si="487"/>
        <v>-2.7000000000000001E-3</v>
      </c>
      <c r="AS2194" s="1">
        <v>42951</v>
      </c>
      <c r="AT2194">
        <v>0.21099999999999999</v>
      </c>
      <c r="AU2194">
        <f t="shared" si="488"/>
        <v>2.1099999999999999E-3</v>
      </c>
      <c r="AX2194" s="1"/>
    </row>
    <row r="2195" spans="1:50" x14ac:dyDescent="0.3">
      <c r="A2195" s="19">
        <f t="shared" si="489"/>
        <v>48988</v>
      </c>
      <c r="B2195">
        <f t="shared" ca="1" si="476"/>
        <v>-7.9444444444444446</v>
      </c>
      <c r="C2195">
        <f ca="1">IF(currency="USD",'Future et co'!D2195,IF(currency="EUR",'Future et co'!E2195,IF(currency="GBP",'Future et co'!F2195,FALSE)))</f>
        <v>3.5830000000000001E-2</v>
      </c>
      <c r="D2195">
        <f t="shared" ca="1" si="477"/>
        <v>3.5830000000000001E-2</v>
      </c>
      <c r="E2195">
        <f t="shared" ca="1" si="478"/>
        <v>2.1409999999999998E-2</v>
      </c>
      <c r="F2195">
        <f t="shared" ca="1" si="479"/>
        <v>3.7088999999999997E-2</v>
      </c>
      <c r="J2195" s="1">
        <v>42948</v>
      </c>
      <c r="K2195">
        <v>1.1499999999999999</v>
      </c>
      <c r="L2195">
        <f t="shared" si="480"/>
        <v>1.15E-2</v>
      </c>
      <c r="N2195" s="1">
        <v>42949</v>
      </c>
      <c r="O2195">
        <v>1.1859999999999999</v>
      </c>
      <c r="P2195">
        <f t="shared" si="481"/>
        <v>1.1859999999999999E-2</v>
      </c>
      <c r="R2195" s="1">
        <v>42983</v>
      </c>
      <c r="S2195">
        <v>1.403</v>
      </c>
      <c r="T2195">
        <f t="shared" si="482"/>
        <v>1.4030000000000001E-2</v>
      </c>
      <c r="V2195" s="1">
        <v>42982</v>
      </c>
      <c r="W2195">
        <v>1.512</v>
      </c>
      <c r="X2195">
        <f t="shared" si="483"/>
        <v>1.512E-2</v>
      </c>
      <c r="AB2195" s="1">
        <v>42905</v>
      </c>
      <c r="AC2195">
        <v>204.2825</v>
      </c>
      <c r="AD2195">
        <f t="shared" si="484"/>
        <v>2.0428250000000001</v>
      </c>
      <c r="AF2195" s="1">
        <v>42921</v>
      </c>
      <c r="AG2195">
        <v>-0.33100000000000002</v>
      </c>
      <c r="AH2195">
        <f t="shared" si="485"/>
        <v>-3.31E-3</v>
      </c>
      <c r="AJ2195" s="1">
        <v>42921</v>
      </c>
      <c r="AK2195">
        <v>-0.27400000000000002</v>
      </c>
      <c r="AL2195">
        <f t="shared" si="486"/>
        <v>-2.7400000000000002E-3</v>
      </c>
      <c r="AN2195" s="1">
        <v>42983</v>
      </c>
      <c r="AO2195">
        <v>-0.28999999999999998</v>
      </c>
      <c r="AP2195">
        <f t="shared" si="487"/>
        <v>-2.8999999999999998E-3</v>
      </c>
      <c r="AS2195" s="1">
        <v>42950</v>
      </c>
      <c r="AT2195">
        <v>0.2077</v>
      </c>
      <c r="AU2195">
        <f t="shared" si="488"/>
        <v>2.0769999999999999E-3</v>
      </c>
      <c r="AX2195" s="1"/>
    </row>
    <row r="2196" spans="1:50" x14ac:dyDescent="0.3">
      <c r="A2196" s="19">
        <f t="shared" si="489"/>
        <v>48989</v>
      </c>
      <c r="B2196">
        <f t="shared" ca="1" si="476"/>
        <v>-7.947222222222222</v>
      </c>
      <c r="C2196">
        <f ca="1">IF(currency="USD",'Future et co'!D2196,IF(currency="EUR",'Future et co'!E2196,IF(currency="GBP",'Future et co'!F2196,FALSE)))</f>
        <v>3.5830000000000001E-2</v>
      </c>
      <c r="D2196">
        <f t="shared" ca="1" si="477"/>
        <v>3.5830000000000001E-2</v>
      </c>
      <c r="E2196">
        <f t="shared" ca="1" si="478"/>
        <v>2.1409999999999998E-2</v>
      </c>
      <c r="F2196">
        <f t="shared" ca="1" si="479"/>
        <v>3.7088999999999997E-2</v>
      </c>
      <c r="J2196" s="1">
        <v>42947</v>
      </c>
      <c r="K2196">
        <v>1.1499999999999999</v>
      </c>
      <c r="L2196">
        <f t="shared" si="480"/>
        <v>1.15E-2</v>
      </c>
      <c r="N2196" s="1">
        <v>42948</v>
      </c>
      <c r="O2196">
        <v>1.1850000000000001</v>
      </c>
      <c r="P2196">
        <f t="shared" si="481"/>
        <v>1.1850000000000001E-2</v>
      </c>
      <c r="R2196" s="1">
        <v>42982</v>
      </c>
      <c r="S2196">
        <v>1.411</v>
      </c>
      <c r="T2196">
        <f t="shared" si="482"/>
        <v>1.4110000000000001E-2</v>
      </c>
      <c r="V2196" s="1">
        <v>42979</v>
      </c>
      <c r="W2196">
        <v>1.5229999999999999</v>
      </c>
      <c r="X2196">
        <f t="shared" si="483"/>
        <v>1.5229999999999999E-2</v>
      </c>
      <c r="AB2196" s="1">
        <v>42902</v>
      </c>
      <c r="AC2196">
        <v>204.3818</v>
      </c>
      <c r="AD2196">
        <f t="shared" si="484"/>
        <v>2.0438179999999999</v>
      </c>
      <c r="AF2196" s="1">
        <v>42920</v>
      </c>
      <c r="AG2196">
        <v>-0.32900000000000001</v>
      </c>
      <c r="AH2196">
        <f t="shared" si="485"/>
        <v>-3.29E-3</v>
      </c>
      <c r="AJ2196" s="1">
        <v>42920</v>
      </c>
      <c r="AK2196">
        <v>-0.27200000000000002</v>
      </c>
      <c r="AL2196">
        <f t="shared" si="486"/>
        <v>-2.7200000000000002E-3</v>
      </c>
      <c r="AN2196" s="1">
        <v>42982</v>
      </c>
      <c r="AO2196">
        <v>-0.28000000000000003</v>
      </c>
      <c r="AP2196">
        <f t="shared" si="487"/>
        <v>-2.8000000000000004E-3</v>
      </c>
      <c r="AS2196" s="1">
        <v>42949</v>
      </c>
      <c r="AT2196">
        <v>0.2303</v>
      </c>
      <c r="AU2196">
        <f t="shared" si="488"/>
        <v>2.3029999999999999E-3</v>
      </c>
      <c r="AX2196" s="1"/>
    </row>
    <row r="2197" spans="1:50" x14ac:dyDescent="0.3">
      <c r="A2197" s="19">
        <f t="shared" si="489"/>
        <v>48990</v>
      </c>
      <c r="B2197">
        <f t="shared" ca="1" si="476"/>
        <v>-7.95</v>
      </c>
      <c r="C2197">
        <f ca="1">IF(currency="USD",'Future et co'!D2197,IF(currency="EUR",'Future et co'!E2197,IF(currency="GBP",'Future et co'!F2197,FALSE)))</f>
        <v>3.5830000000000001E-2</v>
      </c>
      <c r="D2197">
        <f t="shared" ca="1" si="477"/>
        <v>3.5830000000000001E-2</v>
      </c>
      <c r="E2197">
        <f t="shared" ca="1" si="478"/>
        <v>2.1409999999999998E-2</v>
      </c>
      <c r="F2197">
        <f t="shared" ca="1" si="479"/>
        <v>3.7088999999999997E-2</v>
      </c>
      <c r="J2197" s="1">
        <v>42944</v>
      </c>
      <c r="K2197">
        <v>1.1499999999999999</v>
      </c>
      <c r="L2197">
        <f t="shared" si="480"/>
        <v>1.15E-2</v>
      </c>
      <c r="N2197" s="1">
        <v>42947</v>
      </c>
      <c r="O2197">
        <v>1.1839999999999999</v>
      </c>
      <c r="P2197">
        <f t="shared" si="481"/>
        <v>1.184E-2</v>
      </c>
      <c r="R2197" s="1">
        <v>42979</v>
      </c>
      <c r="S2197">
        <v>1.419</v>
      </c>
      <c r="T2197">
        <f t="shared" si="482"/>
        <v>1.4190000000000001E-2</v>
      </c>
      <c r="V2197" s="1">
        <v>42978</v>
      </c>
      <c r="W2197">
        <v>1.5129999999999999</v>
      </c>
      <c r="X2197">
        <f t="shared" si="483"/>
        <v>1.5129999999999999E-2</v>
      </c>
      <c r="AB2197" s="1">
        <v>42901</v>
      </c>
      <c r="AC2197">
        <v>204.2081</v>
      </c>
      <c r="AD2197">
        <f t="shared" si="484"/>
        <v>2.042081</v>
      </c>
      <c r="AF2197" s="1">
        <v>42919</v>
      </c>
      <c r="AG2197">
        <v>-0.33100000000000002</v>
      </c>
      <c r="AH2197">
        <f t="shared" si="485"/>
        <v>-3.31E-3</v>
      </c>
      <c r="AJ2197" s="1">
        <v>42919</v>
      </c>
      <c r="AK2197">
        <v>-0.27100000000000002</v>
      </c>
      <c r="AL2197">
        <f t="shared" si="486"/>
        <v>-2.7100000000000002E-3</v>
      </c>
      <c r="AN2197" s="1">
        <v>42979</v>
      </c>
      <c r="AO2197">
        <v>-0.28000000000000003</v>
      </c>
      <c r="AP2197">
        <f t="shared" si="487"/>
        <v>-2.8000000000000004E-3</v>
      </c>
      <c r="AS2197" s="1">
        <v>42948</v>
      </c>
      <c r="AT2197">
        <v>0.23</v>
      </c>
      <c r="AU2197">
        <f t="shared" si="488"/>
        <v>2.3E-3</v>
      </c>
      <c r="AX2197" s="1"/>
    </row>
    <row r="2198" spans="1:50" x14ac:dyDescent="0.3">
      <c r="A2198" s="19">
        <f t="shared" si="489"/>
        <v>48991</v>
      </c>
      <c r="B2198">
        <f t="shared" ca="1" si="476"/>
        <v>-7.9527777777777775</v>
      </c>
      <c r="C2198">
        <f ca="1">IF(currency="USD",'Future et co'!D2198,IF(currency="EUR",'Future et co'!E2198,IF(currency="GBP",'Future et co'!F2198,FALSE)))</f>
        <v>3.5830000000000001E-2</v>
      </c>
      <c r="D2198">
        <f t="shared" ca="1" si="477"/>
        <v>3.5830000000000001E-2</v>
      </c>
      <c r="E2198">
        <f t="shared" ca="1" si="478"/>
        <v>2.1409999999999998E-2</v>
      </c>
      <c r="F2198">
        <f t="shared" ca="1" si="479"/>
        <v>3.7088999999999997E-2</v>
      </c>
      <c r="J2198" s="1">
        <v>42943</v>
      </c>
      <c r="K2198">
        <v>1.1519999999999999</v>
      </c>
      <c r="L2198">
        <f t="shared" si="480"/>
        <v>1.1519999999999999E-2</v>
      </c>
      <c r="N2198" s="1">
        <v>42944</v>
      </c>
      <c r="O2198">
        <v>1.1819999999999999</v>
      </c>
      <c r="P2198">
        <f t="shared" si="481"/>
        <v>1.1819999999999999E-2</v>
      </c>
      <c r="R2198" s="1">
        <v>42978</v>
      </c>
      <c r="S2198">
        <v>1.413</v>
      </c>
      <c r="T2198">
        <f t="shared" si="482"/>
        <v>1.413E-2</v>
      </c>
      <c r="V2198" s="1">
        <v>42977</v>
      </c>
      <c r="W2198">
        <v>1.512</v>
      </c>
      <c r="X2198">
        <f t="shared" si="483"/>
        <v>1.512E-2</v>
      </c>
      <c r="AB2198" s="1">
        <v>42900</v>
      </c>
      <c r="AC2198">
        <v>205.28749999999999</v>
      </c>
      <c r="AD2198">
        <f t="shared" si="484"/>
        <v>2.0528749999999998</v>
      </c>
      <c r="AF2198" s="1">
        <v>42916</v>
      </c>
      <c r="AG2198">
        <v>-0.33100000000000002</v>
      </c>
      <c r="AH2198">
        <f t="shared" si="485"/>
        <v>-3.31E-3</v>
      </c>
      <c r="AJ2198" s="1">
        <v>42916</v>
      </c>
      <c r="AK2198">
        <v>-0.27100000000000002</v>
      </c>
      <c r="AL2198">
        <f t="shared" si="486"/>
        <v>-2.7100000000000002E-3</v>
      </c>
      <c r="AN2198" s="1">
        <v>42978</v>
      </c>
      <c r="AO2198">
        <v>-0.28000000000000003</v>
      </c>
      <c r="AP2198">
        <f t="shared" si="487"/>
        <v>-2.8000000000000004E-3</v>
      </c>
      <c r="AS2198" s="1">
        <v>42947</v>
      </c>
      <c r="AT2198">
        <v>0.22409999999999999</v>
      </c>
      <c r="AU2198">
        <f t="shared" si="488"/>
        <v>2.2409999999999999E-3</v>
      </c>
      <c r="AX2198" s="1"/>
    </row>
    <row r="2199" spans="1:50" x14ac:dyDescent="0.3">
      <c r="A2199" s="19">
        <f t="shared" si="489"/>
        <v>48992</v>
      </c>
      <c r="B2199">
        <f t="shared" ca="1" si="476"/>
        <v>-7.9555555555555557</v>
      </c>
      <c r="C2199">
        <f ca="1">IF(currency="USD",'Future et co'!D2199,IF(currency="EUR",'Future et co'!E2199,IF(currency="GBP",'Future et co'!F2199,FALSE)))</f>
        <v>3.5830000000000001E-2</v>
      </c>
      <c r="D2199">
        <f t="shared" ca="1" si="477"/>
        <v>3.5830000000000001E-2</v>
      </c>
      <c r="E2199">
        <f t="shared" ca="1" si="478"/>
        <v>2.1409999999999998E-2</v>
      </c>
      <c r="F2199">
        <f t="shared" ca="1" si="479"/>
        <v>3.7088999999999997E-2</v>
      </c>
      <c r="J2199" s="1">
        <v>42942</v>
      </c>
      <c r="K2199">
        <v>1.153</v>
      </c>
      <c r="L2199">
        <f t="shared" si="480"/>
        <v>1.153E-2</v>
      </c>
      <c r="N2199" s="1">
        <v>42943</v>
      </c>
      <c r="O2199">
        <v>1.1830000000000001</v>
      </c>
      <c r="P2199">
        <f t="shared" si="481"/>
        <v>1.183E-2</v>
      </c>
      <c r="R2199" s="1">
        <v>42977</v>
      </c>
      <c r="S2199">
        <v>1.419</v>
      </c>
      <c r="T2199">
        <f t="shared" si="482"/>
        <v>1.4190000000000001E-2</v>
      </c>
      <c r="V2199" s="1">
        <v>42976</v>
      </c>
      <c r="W2199">
        <v>1.5039</v>
      </c>
      <c r="X2199">
        <f t="shared" si="483"/>
        <v>1.5039E-2</v>
      </c>
      <c r="AB2199" s="1">
        <v>42899</v>
      </c>
      <c r="AC2199">
        <v>204.62989999999999</v>
      </c>
      <c r="AD2199">
        <f t="shared" si="484"/>
        <v>2.0462989999999999</v>
      </c>
      <c r="AF2199" s="1">
        <v>42915</v>
      </c>
      <c r="AG2199">
        <v>-0.33100000000000002</v>
      </c>
      <c r="AH2199">
        <f t="shared" si="485"/>
        <v>-3.31E-3</v>
      </c>
      <c r="AJ2199" s="1">
        <v>42915</v>
      </c>
      <c r="AK2199">
        <v>-0.27</v>
      </c>
      <c r="AL2199">
        <f t="shared" si="486"/>
        <v>-2.7000000000000001E-3</v>
      </c>
      <c r="AN2199" s="1">
        <v>42977</v>
      </c>
      <c r="AO2199">
        <v>-0.28000000000000003</v>
      </c>
      <c r="AP2199">
        <f t="shared" si="487"/>
        <v>-2.8000000000000004E-3</v>
      </c>
      <c r="AS2199" s="1">
        <v>42944</v>
      </c>
      <c r="AT2199">
        <v>0.2203</v>
      </c>
      <c r="AU2199">
        <f t="shared" si="488"/>
        <v>2.2030000000000001E-3</v>
      </c>
      <c r="AX2199" s="1"/>
    </row>
    <row r="2200" spans="1:50" x14ac:dyDescent="0.3">
      <c r="A2200" s="19">
        <f t="shared" si="489"/>
        <v>48995</v>
      </c>
      <c r="B2200">
        <f t="shared" ca="1" si="476"/>
        <v>-7.9638888888888886</v>
      </c>
      <c r="C2200">
        <f ca="1">IF(currency="USD",'Future et co'!D2200,IF(currency="EUR",'Future et co'!E2200,IF(currency="GBP",'Future et co'!F2200,FALSE)))</f>
        <v>3.5830000000000001E-2</v>
      </c>
      <c r="D2200">
        <f t="shared" ca="1" si="477"/>
        <v>3.5830000000000001E-2</v>
      </c>
      <c r="E2200">
        <f t="shared" ca="1" si="478"/>
        <v>2.1409999999999998E-2</v>
      </c>
      <c r="F2200">
        <f t="shared" ca="1" si="479"/>
        <v>3.7088999999999997E-2</v>
      </c>
      <c r="J2200" s="1">
        <v>42941</v>
      </c>
      <c r="K2200">
        <v>1.157</v>
      </c>
      <c r="L2200">
        <f t="shared" si="480"/>
        <v>1.157E-2</v>
      </c>
      <c r="N2200" s="1">
        <v>42942</v>
      </c>
      <c r="O2200">
        <v>1.1839999999999999</v>
      </c>
      <c r="P2200">
        <f t="shared" si="481"/>
        <v>1.184E-2</v>
      </c>
      <c r="R2200" s="1">
        <v>42976</v>
      </c>
      <c r="S2200">
        <v>1.4139999999999999</v>
      </c>
      <c r="T2200">
        <f t="shared" si="482"/>
        <v>1.414E-2</v>
      </c>
      <c r="V2200" s="1">
        <v>42975</v>
      </c>
      <c r="W2200">
        <v>1.5129999999999999</v>
      </c>
      <c r="X2200">
        <f t="shared" si="483"/>
        <v>1.5129999999999999E-2</v>
      </c>
      <c r="AB2200" s="1">
        <v>42898</v>
      </c>
      <c r="AC2200">
        <v>204.8409</v>
      </c>
      <c r="AD2200">
        <f t="shared" si="484"/>
        <v>2.0484089999999999</v>
      </c>
      <c r="AF2200" s="1">
        <v>42914</v>
      </c>
      <c r="AG2200">
        <v>-0.33100000000000002</v>
      </c>
      <c r="AH2200">
        <f t="shared" si="485"/>
        <v>-3.31E-3</v>
      </c>
      <c r="AJ2200" s="1">
        <v>42914</v>
      </c>
      <c r="AK2200">
        <v>-0.27100000000000002</v>
      </c>
      <c r="AL2200">
        <f t="shared" si="486"/>
        <v>-2.7100000000000002E-3</v>
      </c>
      <c r="AN2200" s="1">
        <v>42976</v>
      </c>
      <c r="AO2200">
        <v>-0.27</v>
      </c>
      <c r="AP2200">
        <f t="shared" si="487"/>
        <v>-2.7000000000000001E-3</v>
      </c>
      <c r="AS2200" s="1">
        <v>42943</v>
      </c>
      <c r="AT2200">
        <v>0.22140000000000001</v>
      </c>
      <c r="AU2200">
        <f t="shared" si="488"/>
        <v>2.2140000000000003E-3</v>
      </c>
      <c r="AX2200" s="1"/>
    </row>
    <row r="2201" spans="1:50" x14ac:dyDescent="0.3">
      <c r="A2201" s="19">
        <f t="shared" si="489"/>
        <v>48996</v>
      </c>
      <c r="B2201">
        <f t="shared" ca="1" si="476"/>
        <v>-7.9666666666666668</v>
      </c>
      <c r="C2201">
        <f ca="1">IF(currency="USD",'Future et co'!D2201,IF(currency="EUR",'Future et co'!E2201,IF(currency="GBP",'Future et co'!F2201,FALSE)))</f>
        <v>3.5830000000000001E-2</v>
      </c>
      <c r="D2201">
        <f t="shared" ca="1" si="477"/>
        <v>3.5830000000000001E-2</v>
      </c>
      <c r="E2201">
        <f t="shared" ca="1" si="478"/>
        <v>2.1409999999999998E-2</v>
      </c>
      <c r="F2201">
        <f t="shared" ca="1" si="479"/>
        <v>3.7088999999999997E-2</v>
      </c>
      <c r="J2201" s="1">
        <v>42940</v>
      </c>
      <c r="K2201">
        <v>1.1579999999999999</v>
      </c>
      <c r="L2201">
        <f t="shared" si="480"/>
        <v>1.158E-2</v>
      </c>
      <c r="N2201" s="1">
        <v>42941</v>
      </c>
      <c r="O2201">
        <v>1.194</v>
      </c>
      <c r="P2201">
        <f t="shared" si="481"/>
        <v>1.1939999999999999E-2</v>
      </c>
      <c r="R2201" s="1">
        <v>42975</v>
      </c>
      <c r="S2201">
        <v>1.4219999999999999</v>
      </c>
      <c r="T2201">
        <f t="shared" si="482"/>
        <v>1.422E-2</v>
      </c>
      <c r="V2201" s="1">
        <v>42972</v>
      </c>
      <c r="W2201">
        <v>1.5469999999999999</v>
      </c>
      <c r="X2201">
        <f t="shared" si="483"/>
        <v>1.5469999999999999E-2</v>
      </c>
      <c r="AB2201" s="1">
        <v>42895</v>
      </c>
      <c r="AC2201">
        <v>204.55549999999999</v>
      </c>
      <c r="AD2201">
        <f t="shared" si="484"/>
        <v>2.0455549999999998</v>
      </c>
      <c r="AF2201" s="1">
        <v>42913</v>
      </c>
      <c r="AG2201">
        <v>-0.33100000000000002</v>
      </c>
      <c r="AH2201">
        <f t="shared" si="485"/>
        <v>-3.31E-3</v>
      </c>
      <c r="AJ2201" s="1">
        <v>42913</v>
      </c>
      <c r="AK2201">
        <v>-0.27300000000000002</v>
      </c>
      <c r="AL2201">
        <f t="shared" si="486"/>
        <v>-2.7300000000000002E-3</v>
      </c>
      <c r="AN2201" s="1">
        <v>42975</v>
      </c>
      <c r="AO2201">
        <v>-0.28000000000000003</v>
      </c>
      <c r="AP2201">
        <f t="shared" si="487"/>
        <v>-2.8000000000000004E-3</v>
      </c>
      <c r="AS2201" s="1">
        <v>42942</v>
      </c>
      <c r="AT2201">
        <v>0.22570000000000001</v>
      </c>
      <c r="AU2201">
        <f t="shared" si="488"/>
        <v>2.2570000000000003E-3</v>
      </c>
      <c r="AX2201" s="1"/>
    </row>
    <row r="2202" spans="1:50" x14ac:dyDescent="0.3">
      <c r="A2202" s="19">
        <f t="shared" si="489"/>
        <v>48997</v>
      </c>
      <c r="B2202">
        <f t="shared" ca="1" si="476"/>
        <v>-7.9694444444444441</v>
      </c>
      <c r="C2202">
        <f ca="1">IF(currency="USD",'Future et co'!D2202,IF(currency="EUR",'Future et co'!E2202,IF(currency="GBP",'Future et co'!F2202,FALSE)))</f>
        <v>3.5830000000000001E-2</v>
      </c>
      <c r="D2202">
        <f t="shared" ca="1" si="477"/>
        <v>3.5830000000000001E-2</v>
      </c>
      <c r="E2202">
        <f t="shared" ca="1" si="478"/>
        <v>2.1409999999999998E-2</v>
      </c>
      <c r="F2202">
        <f t="shared" ca="1" si="479"/>
        <v>3.7088999999999997E-2</v>
      </c>
      <c r="J2202" s="1">
        <v>42937</v>
      </c>
      <c r="K2202">
        <v>1.1599999999999999</v>
      </c>
      <c r="L2202">
        <f t="shared" si="480"/>
        <v>1.1599999999999999E-2</v>
      </c>
      <c r="N2202" s="1">
        <v>42940</v>
      </c>
      <c r="O2202">
        <v>1.1910000000000001</v>
      </c>
      <c r="P2202">
        <f t="shared" si="481"/>
        <v>1.191E-2</v>
      </c>
      <c r="R2202" s="1">
        <v>42972</v>
      </c>
      <c r="S2202">
        <v>1.427</v>
      </c>
      <c r="T2202">
        <f t="shared" si="482"/>
        <v>1.427E-2</v>
      </c>
      <c r="V2202" s="1">
        <v>42971</v>
      </c>
      <c r="W2202">
        <v>1.5429999999999999</v>
      </c>
      <c r="X2202">
        <f t="shared" si="483"/>
        <v>1.5429999999999999E-2</v>
      </c>
      <c r="AB2202" s="1">
        <v>42894</v>
      </c>
      <c r="AC2202">
        <v>204.67959999999999</v>
      </c>
      <c r="AD2202">
        <f t="shared" si="484"/>
        <v>2.0467960000000001</v>
      </c>
      <c r="AF2202" s="1">
        <v>42912</v>
      </c>
      <c r="AG2202">
        <v>-0.33100000000000002</v>
      </c>
      <c r="AH2202">
        <f t="shared" si="485"/>
        <v>-3.31E-3</v>
      </c>
      <c r="AJ2202" s="1">
        <v>42912</v>
      </c>
      <c r="AK2202">
        <v>-0.27300000000000002</v>
      </c>
      <c r="AL2202">
        <f t="shared" si="486"/>
        <v>-2.7300000000000002E-3</v>
      </c>
      <c r="AN2202" s="1">
        <v>42972</v>
      </c>
      <c r="AO2202">
        <v>-0.28000000000000003</v>
      </c>
      <c r="AP2202">
        <f t="shared" si="487"/>
        <v>-2.8000000000000004E-3</v>
      </c>
      <c r="AS2202" s="1">
        <v>42941</v>
      </c>
      <c r="AT2202">
        <v>0.23419999999999999</v>
      </c>
      <c r="AU2202">
        <f t="shared" si="488"/>
        <v>2.3419999999999999E-3</v>
      </c>
      <c r="AX2202" s="1"/>
    </row>
    <row r="2203" spans="1:50" x14ac:dyDescent="0.3">
      <c r="A2203" s="19">
        <f t="shared" si="489"/>
        <v>48998</v>
      </c>
      <c r="B2203">
        <f t="shared" ca="1" si="476"/>
        <v>-7.9722222222222223</v>
      </c>
      <c r="C2203">
        <f ca="1">IF(currency="USD",'Future et co'!D2203,IF(currency="EUR",'Future et co'!E2203,IF(currency="GBP",'Future et co'!F2203,FALSE)))</f>
        <v>3.5830000000000001E-2</v>
      </c>
      <c r="D2203">
        <f t="shared" ca="1" si="477"/>
        <v>3.5830000000000001E-2</v>
      </c>
      <c r="E2203">
        <f t="shared" ca="1" si="478"/>
        <v>2.1409999999999998E-2</v>
      </c>
      <c r="F2203">
        <f t="shared" ca="1" si="479"/>
        <v>3.7088999999999997E-2</v>
      </c>
      <c r="J2203" s="1">
        <v>42936</v>
      </c>
      <c r="K2203">
        <v>1.1539999999999999</v>
      </c>
      <c r="L2203">
        <f t="shared" si="480"/>
        <v>1.154E-2</v>
      </c>
      <c r="N2203" s="1">
        <v>42937</v>
      </c>
      <c r="O2203">
        <v>1.1830000000000001</v>
      </c>
      <c r="P2203">
        <f t="shared" si="481"/>
        <v>1.183E-2</v>
      </c>
      <c r="R2203" s="1">
        <v>42971</v>
      </c>
      <c r="S2203">
        <v>1.4379999999999999</v>
      </c>
      <c r="T2203">
        <f t="shared" si="482"/>
        <v>1.4379999999999999E-2</v>
      </c>
      <c r="V2203" s="1">
        <v>42970</v>
      </c>
      <c r="W2203">
        <v>1.532</v>
      </c>
      <c r="X2203">
        <f t="shared" si="483"/>
        <v>1.532E-2</v>
      </c>
      <c r="AB2203" s="1">
        <v>42893</v>
      </c>
      <c r="AC2203">
        <v>204.71680000000001</v>
      </c>
      <c r="AD2203">
        <f t="shared" si="484"/>
        <v>2.0471680000000001</v>
      </c>
      <c r="AF2203" s="1">
        <v>42909</v>
      </c>
      <c r="AG2203">
        <v>-0.33100000000000002</v>
      </c>
      <c r="AH2203">
        <f t="shared" si="485"/>
        <v>-3.31E-3</v>
      </c>
      <c r="AJ2203" s="1">
        <v>42909</v>
      </c>
      <c r="AK2203">
        <v>-0.27300000000000002</v>
      </c>
      <c r="AL2203">
        <f t="shared" si="486"/>
        <v>-2.7300000000000002E-3</v>
      </c>
      <c r="AN2203" s="1">
        <v>42971</v>
      </c>
      <c r="AO2203">
        <v>-0.28000000000000003</v>
      </c>
      <c r="AP2203">
        <f t="shared" si="487"/>
        <v>-2.8000000000000004E-3</v>
      </c>
      <c r="AS2203" s="1">
        <v>42940</v>
      </c>
      <c r="AT2203">
        <v>0.2311</v>
      </c>
      <c r="AU2203">
        <f t="shared" si="488"/>
        <v>2.3110000000000001E-3</v>
      </c>
      <c r="AX2203" s="1"/>
    </row>
    <row r="2204" spans="1:50" x14ac:dyDescent="0.3">
      <c r="A2204" s="19">
        <f t="shared" si="489"/>
        <v>48999</v>
      </c>
      <c r="B2204">
        <f t="shared" ca="1" si="476"/>
        <v>-7.9749999999999996</v>
      </c>
      <c r="C2204">
        <f ca="1">IF(currency="USD",'Future et co'!D2204,IF(currency="EUR",'Future et co'!E2204,IF(currency="GBP",'Future et co'!F2204,FALSE)))</f>
        <v>3.5830000000000001E-2</v>
      </c>
      <c r="D2204">
        <f t="shared" ca="1" si="477"/>
        <v>3.5830000000000001E-2</v>
      </c>
      <c r="E2204">
        <f t="shared" ca="1" si="478"/>
        <v>2.1409999999999998E-2</v>
      </c>
      <c r="F2204">
        <f t="shared" ca="1" si="479"/>
        <v>3.7088999999999997E-2</v>
      </c>
      <c r="J2204" s="1">
        <v>42935</v>
      </c>
      <c r="K2204">
        <v>1.1559999999999999</v>
      </c>
      <c r="L2204">
        <f t="shared" si="480"/>
        <v>1.1559999999999999E-2</v>
      </c>
      <c r="N2204" s="1">
        <v>42936</v>
      </c>
      <c r="O2204">
        <v>1.1850000000000001</v>
      </c>
      <c r="P2204">
        <f t="shared" si="481"/>
        <v>1.1850000000000001E-2</v>
      </c>
      <c r="R2204" s="1">
        <v>42970</v>
      </c>
      <c r="S2204">
        <v>1.421</v>
      </c>
      <c r="T2204">
        <f t="shared" si="482"/>
        <v>1.421E-2</v>
      </c>
      <c r="V2204" s="1">
        <v>42969</v>
      </c>
      <c r="W2204">
        <v>1.5589999999999999</v>
      </c>
      <c r="X2204">
        <f t="shared" si="483"/>
        <v>1.559E-2</v>
      </c>
      <c r="AB2204" s="1">
        <v>42892</v>
      </c>
      <c r="AC2204">
        <v>204.63</v>
      </c>
      <c r="AD2204">
        <f t="shared" si="484"/>
        <v>2.0463</v>
      </c>
      <c r="AF2204" s="1">
        <v>42908</v>
      </c>
      <c r="AG2204">
        <v>-0.33</v>
      </c>
      <c r="AH2204">
        <f t="shared" si="485"/>
        <v>-3.3E-3</v>
      </c>
      <c r="AJ2204" s="1">
        <v>42908</v>
      </c>
      <c r="AK2204">
        <v>-0.27200000000000002</v>
      </c>
      <c r="AL2204">
        <f t="shared" si="486"/>
        <v>-2.7200000000000002E-3</v>
      </c>
      <c r="AN2204" s="1">
        <v>42970</v>
      </c>
      <c r="AO2204">
        <v>-0.28000000000000003</v>
      </c>
      <c r="AP2204">
        <f t="shared" si="487"/>
        <v>-2.8000000000000004E-3</v>
      </c>
      <c r="AS2204" s="1">
        <v>42937</v>
      </c>
      <c r="AT2204">
        <v>0.2293</v>
      </c>
      <c r="AU2204">
        <f t="shared" si="488"/>
        <v>2.2929999999999999E-3</v>
      </c>
      <c r="AX2204" s="1"/>
    </row>
    <row r="2205" spans="1:50" x14ac:dyDescent="0.3">
      <c r="A2205" s="19">
        <f t="shared" si="489"/>
        <v>49002</v>
      </c>
      <c r="B2205">
        <f t="shared" ca="1" si="476"/>
        <v>-7.9833333333333334</v>
      </c>
      <c r="C2205">
        <f ca="1">IF(currency="USD",'Future et co'!D2205,IF(currency="EUR",'Future et co'!E2205,IF(currency="GBP",'Future et co'!F2205,FALSE)))</f>
        <v>3.5830000000000001E-2</v>
      </c>
      <c r="D2205">
        <f t="shared" ca="1" si="477"/>
        <v>3.5830000000000001E-2</v>
      </c>
      <c r="E2205">
        <f t="shared" ca="1" si="478"/>
        <v>2.1409999999999998E-2</v>
      </c>
      <c r="F2205">
        <f t="shared" ca="1" si="479"/>
        <v>3.7088999999999997E-2</v>
      </c>
      <c r="J2205" s="1">
        <v>42934</v>
      </c>
      <c r="K2205">
        <v>1.1499999999999999</v>
      </c>
      <c r="L2205">
        <f t="shared" si="480"/>
        <v>1.15E-2</v>
      </c>
      <c r="N2205" s="1">
        <v>42935</v>
      </c>
      <c r="O2205">
        <v>1.1859999999999999</v>
      </c>
      <c r="P2205">
        <f t="shared" si="481"/>
        <v>1.1859999999999999E-2</v>
      </c>
      <c r="R2205" s="1">
        <v>42969</v>
      </c>
      <c r="S2205">
        <v>1.4359999999999999</v>
      </c>
      <c r="T2205">
        <f t="shared" si="482"/>
        <v>1.436E-2</v>
      </c>
      <c r="V2205" s="1">
        <v>42968</v>
      </c>
      <c r="W2205">
        <v>1.534</v>
      </c>
      <c r="X2205">
        <f t="shared" si="483"/>
        <v>1.5339999999999999E-2</v>
      </c>
      <c r="AB2205" s="1">
        <v>42891</v>
      </c>
      <c r="AC2205">
        <v>204.08410000000001</v>
      </c>
      <c r="AD2205">
        <f t="shared" si="484"/>
        <v>2.0408409999999999</v>
      </c>
      <c r="AF2205" s="1">
        <v>42907</v>
      </c>
      <c r="AG2205">
        <v>-0.32900000000000001</v>
      </c>
      <c r="AH2205">
        <f t="shared" si="485"/>
        <v>-3.29E-3</v>
      </c>
      <c r="AJ2205" s="1">
        <v>42907</v>
      </c>
      <c r="AK2205">
        <v>-0.27100000000000002</v>
      </c>
      <c r="AL2205">
        <f t="shared" si="486"/>
        <v>-2.7100000000000002E-3</v>
      </c>
      <c r="AN2205" s="1">
        <v>42969</v>
      </c>
      <c r="AO2205">
        <v>-0.28000000000000003</v>
      </c>
      <c r="AP2205">
        <f t="shared" si="487"/>
        <v>-2.8000000000000004E-3</v>
      </c>
      <c r="AS2205" s="1">
        <v>42936</v>
      </c>
      <c r="AT2205">
        <v>0.2311</v>
      </c>
      <c r="AU2205">
        <f t="shared" si="488"/>
        <v>2.3110000000000001E-3</v>
      </c>
      <c r="AX2205" s="1"/>
    </row>
    <row r="2206" spans="1:50" x14ac:dyDescent="0.3">
      <c r="A2206" s="19">
        <f t="shared" si="489"/>
        <v>49003</v>
      </c>
      <c r="B2206">
        <f t="shared" ca="1" si="476"/>
        <v>-7.9861111111111107</v>
      </c>
      <c r="C2206">
        <f ca="1">IF(currency="USD",'Future et co'!D2206,IF(currency="EUR",'Future et co'!E2206,IF(currency="GBP",'Future et co'!F2206,FALSE)))</f>
        <v>3.5830000000000001E-2</v>
      </c>
      <c r="D2206">
        <f t="shared" ca="1" si="477"/>
        <v>3.5830000000000001E-2</v>
      </c>
      <c r="E2206">
        <f t="shared" ca="1" si="478"/>
        <v>2.1409999999999998E-2</v>
      </c>
      <c r="F2206">
        <f t="shared" ca="1" si="479"/>
        <v>3.7088999999999997E-2</v>
      </c>
      <c r="J2206" s="1">
        <v>42933</v>
      </c>
      <c r="K2206">
        <v>1.1539999999999999</v>
      </c>
      <c r="L2206">
        <f t="shared" si="480"/>
        <v>1.154E-2</v>
      </c>
      <c r="N2206" s="1">
        <v>42934</v>
      </c>
      <c r="O2206">
        <v>1.181</v>
      </c>
      <c r="P2206">
        <f t="shared" si="481"/>
        <v>1.1810000000000001E-2</v>
      </c>
      <c r="R2206" s="1">
        <v>42968</v>
      </c>
      <c r="S2206">
        <v>1.425</v>
      </c>
      <c r="T2206">
        <f t="shared" si="482"/>
        <v>1.4250000000000001E-2</v>
      </c>
      <c r="V2206" s="1">
        <v>42965</v>
      </c>
      <c r="W2206">
        <v>1.552</v>
      </c>
      <c r="X2206">
        <f t="shared" si="483"/>
        <v>1.5520000000000001E-2</v>
      </c>
      <c r="AB2206" s="1">
        <v>42888</v>
      </c>
      <c r="AC2206">
        <v>204.33529999999999</v>
      </c>
      <c r="AD2206">
        <f t="shared" si="484"/>
        <v>2.0433529999999998</v>
      </c>
      <c r="AF2206" s="1">
        <v>42906</v>
      </c>
      <c r="AG2206">
        <v>-0.32900000000000001</v>
      </c>
      <c r="AH2206">
        <f t="shared" si="485"/>
        <v>-3.29E-3</v>
      </c>
      <c r="AJ2206" s="1">
        <v>42906</v>
      </c>
      <c r="AK2206">
        <v>-0.27100000000000002</v>
      </c>
      <c r="AL2206">
        <f t="shared" si="486"/>
        <v>-2.7100000000000002E-3</v>
      </c>
      <c r="AN2206" s="1">
        <v>42968</v>
      </c>
      <c r="AO2206">
        <v>-0.28000000000000003</v>
      </c>
      <c r="AP2206">
        <f t="shared" si="487"/>
        <v>-2.8000000000000004E-3</v>
      </c>
      <c r="AS2206" s="1">
        <v>42935</v>
      </c>
      <c r="AT2206">
        <v>0.22700000000000001</v>
      </c>
      <c r="AU2206">
        <f t="shared" si="488"/>
        <v>2.2699999999999999E-3</v>
      </c>
      <c r="AX2206" s="1"/>
    </row>
    <row r="2207" spans="1:50" x14ac:dyDescent="0.3">
      <c r="A2207" s="19">
        <f t="shared" si="489"/>
        <v>49004</v>
      </c>
      <c r="B2207">
        <f t="shared" ca="1" si="476"/>
        <v>-7.9888888888888889</v>
      </c>
      <c r="C2207">
        <f ca="1">IF(currency="USD",'Future et co'!D2207,IF(currency="EUR",'Future et co'!E2207,IF(currency="GBP",'Future et co'!F2207,FALSE)))</f>
        <v>3.5830000000000001E-2</v>
      </c>
      <c r="D2207">
        <f t="shared" ca="1" si="477"/>
        <v>3.5830000000000001E-2</v>
      </c>
      <c r="E2207">
        <f t="shared" ca="1" si="478"/>
        <v>2.1409999999999998E-2</v>
      </c>
      <c r="F2207">
        <f t="shared" ca="1" si="479"/>
        <v>3.7088999999999997E-2</v>
      </c>
      <c r="J2207" s="1">
        <v>42930</v>
      </c>
      <c r="K2207">
        <v>1.1519999999999999</v>
      </c>
      <c r="L2207">
        <f t="shared" si="480"/>
        <v>1.1519999999999999E-2</v>
      </c>
      <c r="N2207" s="1">
        <v>42933</v>
      </c>
      <c r="O2207">
        <v>1.1819999999999999</v>
      </c>
      <c r="P2207">
        <f t="shared" si="481"/>
        <v>1.1819999999999999E-2</v>
      </c>
      <c r="R2207" s="1">
        <v>42965</v>
      </c>
      <c r="S2207">
        <v>1.4319999999999999</v>
      </c>
      <c r="T2207">
        <f t="shared" si="482"/>
        <v>1.4319999999999999E-2</v>
      </c>
      <c r="V2207" s="1">
        <v>42964</v>
      </c>
      <c r="W2207">
        <v>1.5509999999999999</v>
      </c>
      <c r="X2207">
        <f t="shared" si="483"/>
        <v>1.5509999999999999E-2</v>
      </c>
      <c r="AB2207" s="1">
        <v>42887</v>
      </c>
      <c r="AC2207">
        <v>203.8203</v>
      </c>
      <c r="AD2207">
        <f t="shared" si="484"/>
        <v>2.0382030000000002</v>
      </c>
      <c r="AF2207" s="1">
        <v>42905</v>
      </c>
      <c r="AG2207">
        <v>-0.32900000000000001</v>
      </c>
      <c r="AH2207">
        <f t="shared" si="485"/>
        <v>-3.29E-3</v>
      </c>
      <c r="AJ2207" s="1">
        <v>42905</v>
      </c>
      <c r="AK2207">
        <v>-0.27100000000000002</v>
      </c>
      <c r="AL2207">
        <f t="shared" si="486"/>
        <v>-2.7100000000000002E-3</v>
      </c>
      <c r="AN2207" s="1">
        <v>42965</v>
      </c>
      <c r="AO2207">
        <v>-0.28000000000000003</v>
      </c>
      <c r="AP2207">
        <f t="shared" si="487"/>
        <v>-2.8000000000000004E-3</v>
      </c>
      <c r="AS2207" s="1">
        <v>42934</v>
      </c>
      <c r="AT2207">
        <v>0.22500000000000001</v>
      </c>
      <c r="AU2207">
        <f t="shared" si="488"/>
        <v>2.2500000000000003E-3</v>
      </c>
      <c r="AX2207" s="1"/>
    </row>
    <row r="2208" spans="1:50" x14ac:dyDescent="0.3">
      <c r="A2208" s="19">
        <f t="shared" si="489"/>
        <v>49005</v>
      </c>
      <c r="B2208">
        <f t="shared" ca="1" si="476"/>
        <v>-7.9916666666666663</v>
      </c>
      <c r="C2208">
        <f ca="1">IF(currency="USD",'Future et co'!D2208,IF(currency="EUR",'Future et co'!E2208,IF(currency="GBP",'Future et co'!F2208,FALSE)))</f>
        <v>3.5830000000000001E-2</v>
      </c>
      <c r="D2208">
        <f t="shared" ca="1" si="477"/>
        <v>3.5830000000000001E-2</v>
      </c>
      <c r="E2208">
        <f t="shared" ca="1" si="478"/>
        <v>2.1409999999999998E-2</v>
      </c>
      <c r="F2208">
        <f t="shared" ca="1" si="479"/>
        <v>3.7088999999999997E-2</v>
      </c>
      <c r="J2208" s="1">
        <v>42929</v>
      </c>
      <c r="K2208">
        <v>1.1559999999999999</v>
      </c>
      <c r="L2208">
        <f t="shared" si="480"/>
        <v>1.1559999999999999E-2</v>
      </c>
      <c r="N2208" s="1">
        <v>42930</v>
      </c>
      <c r="O2208">
        <v>1.1819999999999999</v>
      </c>
      <c r="P2208">
        <f t="shared" si="481"/>
        <v>1.1819999999999999E-2</v>
      </c>
      <c r="R2208" s="1">
        <v>42964</v>
      </c>
      <c r="S2208">
        <v>1.4370000000000001</v>
      </c>
      <c r="T2208">
        <f t="shared" si="482"/>
        <v>1.4370000000000001E-2</v>
      </c>
      <c r="V2208" s="1">
        <v>42963</v>
      </c>
      <c r="W2208">
        <v>1.5673999999999999</v>
      </c>
      <c r="X2208">
        <f t="shared" si="483"/>
        <v>1.5674E-2</v>
      </c>
      <c r="AB2208" s="1">
        <v>42886</v>
      </c>
      <c r="AC2208">
        <v>203.8706</v>
      </c>
      <c r="AD2208">
        <f t="shared" si="484"/>
        <v>2.0387059999999999</v>
      </c>
      <c r="AF2208" s="1">
        <v>42902</v>
      </c>
      <c r="AG2208">
        <v>-0.32900000000000001</v>
      </c>
      <c r="AH2208">
        <f t="shared" si="485"/>
        <v>-3.29E-3</v>
      </c>
      <c r="AJ2208" s="1">
        <v>42902</v>
      </c>
      <c r="AK2208">
        <v>-0.27100000000000002</v>
      </c>
      <c r="AL2208">
        <f t="shared" si="486"/>
        <v>-2.7100000000000002E-3</v>
      </c>
      <c r="AN2208" s="1">
        <v>42964</v>
      </c>
      <c r="AO2208">
        <v>-0.28000000000000003</v>
      </c>
      <c r="AP2208">
        <f t="shared" si="487"/>
        <v>-2.8000000000000004E-3</v>
      </c>
      <c r="AS2208" s="1">
        <v>42933</v>
      </c>
      <c r="AT2208">
        <v>0.23719999999999999</v>
      </c>
      <c r="AU2208">
        <f t="shared" si="488"/>
        <v>2.372E-3</v>
      </c>
      <c r="AX2208" s="1"/>
    </row>
    <row r="2209" spans="1:50" x14ac:dyDescent="0.3">
      <c r="A2209" s="19">
        <f t="shared" si="489"/>
        <v>49006</v>
      </c>
      <c r="B2209">
        <f t="shared" ca="1" si="476"/>
        <v>-7.9944444444444445</v>
      </c>
      <c r="C2209">
        <f ca="1">IF(currency="USD",'Future et co'!D2209,IF(currency="EUR",'Future et co'!E2209,IF(currency="GBP",'Future et co'!F2209,FALSE)))</f>
        <v>3.5830000000000001E-2</v>
      </c>
      <c r="D2209">
        <f t="shared" ca="1" si="477"/>
        <v>3.5830000000000001E-2</v>
      </c>
      <c r="E2209">
        <f t="shared" ca="1" si="478"/>
        <v>2.1409999999999998E-2</v>
      </c>
      <c r="F2209">
        <f t="shared" ca="1" si="479"/>
        <v>3.7088999999999997E-2</v>
      </c>
      <c r="J2209" s="1">
        <v>42928</v>
      </c>
      <c r="K2209">
        <v>1.1559999999999999</v>
      </c>
      <c r="L2209">
        <f t="shared" si="480"/>
        <v>1.1559999999999999E-2</v>
      </c>
      <c r="N2209" s="1">
        <v>42929</v>
      </c>
      <c r="O2209">
        <v>1.1890000000000001</v>
      </c>
      <c r="P2209">
        <f t="shared" si="481"/>
        <v>1.1890000000000001E-2</v>
      </c>
      <c r="R2209" s="1">
        <v>42963</v>
      </c>
      <c r="S2209">
        <v>1.4419999999999999</v>
      </c>
      <c r="T2209">
        <f t="shared" si="482"/>
        <v>1.4419999999999999E-2</v>
      </c>
      <c r="V2209" s="1">
        <v>42962</v>
      </c>
      <c r="W2209">
        <v>1.5880000000000001</v>
      </c>
      <c r="X2209">
        <f t="shared" si="483"/>
        <v>1.5880000000000002E-2</v>
      </c>
      <c r="AB2209" s="1">
        <v>42885</v>
      </c>
      <c r="AC2209">
        <v>203.88310000000001</v>
      </c>
      <c r="AD2209">
        <f t="shared" si="484"/>
        <v>2.0388310000000001</v>
      </c>
      <c r="AF2209" s="1">
        <v>42901</v>
      </c>
      <c r="AG2209">
        <v>-0.32900000000000001</v>
      </c>
      <c r="AH2209">
        <f t="shared" si="485"/>
        <v>-3.29E-3</v>
      </c>
      <c r="AJ2209" s="1">
        <v>42901</v>
      </c>
      <c r="AK2209">
        <v>-0.27100000000000002</v>
      </c>
      <c r="AL2209">
        <f t="shared" si="486"/>
        <v>-2.7100000000000002E-3</v>
      </c>
      <c r="AN2209" s="1">
        <v>42963</v>
      </c>
      <c r="AO2209">
        <v>-0.28000000000000003</v>
      </c>
      <c r="AP2209">
        <f t="shared" si="487"/>
        <v>-2.8000000000000004E-3</v>
      </c>
      <c r="AS2209" s="1">
        <v>42930</v>
      </c>
      <c r="AT2209">
        <v>0.2382</v>
      </c>
      <c r="AU2209">
        <f t="shared" si="488"/>
        <v>2.382E-3</v>
      </c>
      <c r="AX2209" s="1"/>
    </row>
    <row r="2210" spans="1:50" x14ac:dyDescent="0.3">
      <c r="A2210" s="19">
        <f t="shared" si="489"/>
        <v>49009</v>
      </c>
      <c r="B2210">
        <f t="shared" ca="1" si="476"/>
        <v>-8.0027777777777782</v>
      </c>
      <c r="C2210">
        <f ca="1">IF(currency="USD",'Future et co'!D2210,IF(currency="EUR",'Future et co'!E2210,IF(currency="GBP",'Future et co'!F2210,FALSE)))</f>
        <v>3.5830000000000001E-2</v>
      </c>
      <c r="D2210">
        <f t="shared" ca="1" si="477"/>
        <v>3.5830000000000001E-2</v>
      </c>
      <c r="E2210">
        <f t="shared" ca="1" si="478"/>
        <v>2.1409999999999998E-2</v>
      </c>
      <c r="F2210">
        <f t="shared" ca="1" si="479"/>
        <v>3.7088999999999997E-2</v>
      </c>
      <c r="J2210" s="1">
        <v>42927</v>
      </c>
      <c r="K2210">
        <v>1.155</v>
      </c>
      <c r="L2210">
        <f t="shared" si="480"/>
        <v>1.155E-2</v>
      </c>
      <c r="N2210" s="1">
        <v>42928</v>
      </c>
      <c r="O2210">
        <v>1.1870000000000001</v>
      </c>
      <c r="P2210">
        <f t="shared" si="481"/>
        <v>1.187E-2</v>
      </c>
      <c r="R2210" s="1">
        <v>42962</v>
      </c>
      <c r="S2210">
        <v>1.4530000000000001</v>
      </c>
      <c r="T2210">
        <f t="shared" si="482"/>
        <v>1.4530000000000001E-2</v>
      </c>
      <c r="V2210" s="1">
        <v>42961</v>
      </c>
      <c r="W2210">
        <v>1.5429999999999999</v>
      </c>
      <c r="X2210">
        <f t="shared" si="483"/>
        <v>1.5429999999999999E-2</v>
      </c>
      <c r="AB2210" s="1">
        <v>42884</v>
      </c>
      <c r="AC2210">
        <v>203.8203</v>
      </c>
      <c r="AD2210">
        <f t="shared" si="484"/>
        <v>2.0382030000000002</v>
      </c>
      <c r="AF2210" s="1">
        <v>42900</v>
      </c>
      <c r="AG2210">
        <v>-0.33100000000000002</v>
      </c>
      <c r="AH2210">
        <f t="shared" si="485"/>
        <v>-3.31E-3</v>
      </c>
      <c r="AJ2210" s="1">
        <v>42900</v>
      </c>
      <c r="AK2210">
        <v>-0.27100000000000002</v>
      </c>
      <c r="AL2210">
        <f t="shared" si="486"/>
        <v>-2.7100000000000002E-3</v>
      </c>
      <c r="AN2210" s="1">
        <v>42962</v>
      </c>
      <c r="AO2210">
        <v>-0.28000000000000003</v>
      </c>
      <c r="AP2210">
        <f t="shared" si="487"/>
        <v>-2.8000000000000004E-3</v>
      </c>
      <c r="AS2210" s="1">
        <v>42929</v>
      </c>
      <c r="AT2210">
        <v>0.23749999999999999</v>
      </c>
      <c r="AU2210">
        <f t="shared" si="488"/>
        <v>2.3749999999999999E-3</v>
      </c>
      <c r="AX2210" s="1"/>
    </row>
    <row r="2211" spans="1:50" x14ac:dyDescent="0.3">
      <c r="A2211" s="19">
        <f t="shared" si="489"/>
        <v>49010</v>
      </c>
      <c r="B2211">
        <f t="shared" ca="1" si="476"/>
        <v>-8.0055555555555564</v>
      </c>
      <c r="C2211">
        <f ca="1">IF(currency="USD",'Future et co'!D2211,IF(currency="EUR",'Future et co'!E2211,IF(currency="GBP",'Future et co'!F2211,FALSE)))</f>
        <v>3.5830000000000001E-2</v>
      </c>
      <c r="D2211">
        <f t="shared" ca="1" si="477"/>
        <v>3.5830000000000001E-2</v>
      </c>
      <c r="E2211">
        <f t="shared" ca="1" si="478"/>
        <v>2.1409999999999998E-2</v>
      </c>
      <c r="F2211">
        <f t="shared" ca="1" si="479"/>
        <v>3.7088999999999997E-2</v>
      </c>
      <c r="J2211" s="1">
        <v>42926</v>
      </c>
      <c r="K2211">
        <v>1.1559999999999999</v>
      </c>
      <c r="L2211">
        <f t="shared" si="480"/>
        <v>1.1559999999999999E-2</v>
      </c>
      <c r="N2211" s="1">
        <v>42927</v>
      </c>
      <c r="O2211">
        <v>1.1890000000000001</v>
      </c>
      <c r="P2211">
        <f t="shared" si="481"/>
        <v>1.1890000000000001E-2</v>
      </c>
      <c r="R2211" s="1">
        <v>42961</v>
      </c>
      <c r="S2211">
        <v>1.4319999999999999</v>
      </c>
      <c r="T2211">
        <f t="shared" si="482"/>
        <v>1.4319999999999999E-2</v>
      </c>
      <c r="V2211" s="1">
        <v>42958</v>
      </c>
      <c r="W2211">
        <v>1.5315000000000001</v>
      </c>
      <c r="X2211">
        <f t="shared" si="483"/>
        <v>1.5315E-2</v>
      </c>
      <c r="AB2211" s="1">
        <v>42881</v>
      </c>
      <c r="AC2211">
        <v>203.20490000000001</v>
      </c>
      <c r="AD2211">
        <f t="shared" si="484"/>
        <v>2.0320490000000002</v>
      </c>
      <c r="AF2211" s="1">
        <v>42899</v>
      </c>
      <c r="AG2211">
        <v>-0.33100000000000002</v>
      </c>
      <c r="AH2211">
        <f t="shared" si="485"/>
        <v>-3.31E-3</v>
      </c>
      <c r="AJ2211" s="1">
        <v>42899</v>
      </c>
      <c r="AK2211">
        <v>-0.27</v>
      </c>
      <c r="AL2211">
        <f t="shared" si="486"/>
        <v>-2.7000000000000001E-3</v>
      </c>
      <c r="AN2211" s="1">
        <v>42961</v>
      </c>
      <c r="AO2211">
        <v>-0.28000000000000003</v>
      </c>
      <c r="AP2211">
        <f t="shared" si="487"/>
        <v>-2.8000000000000004E-3</v>
      </c>
      <c r="AS2211" s="1">
        <v>42928</v>
      </c>
      <c r="AT2211">
        <v>0.23430000000000001</v>
      </c>
      <c r="AU2211">
        <f t="shared" si="488"/>
        <v>2.343E-3</v>
      </c>
      <c r="AX2211" s="1"/>
    </row>
    <row r="2212" spans="1:50" x14ac:dyDescent="0.3">
      <c r="A2212" s="19">
        <f t="shared" si="489"/>
        <v>49011</v>
      </c>
      <c r="B2212">
        <f t="shared" ca="1" si="476"/>
        <v>-8.0083333333333329</v>
      </c>
      <c r="C2212">
        <f ca="1">IF(currency="USD",'Future et co'!D2212,IF(currency="EUR",'Future et co'!E2212,IF(currency="GBP",'Future et co'!F2212,FALSE)))</f>
        <v>3.5830000000000001E-2</v>
      </c>
      <c r="D2212">
        <f t="shared" ca="1" si="477"/>
        <v>3.5830000000000001E-2</v>
      </c>
      <c r="E2212">
        <f t="shared" ca="1" si="478"/>
        <v>2.1409999999999998E-2</v>
      </c>
      <c r="F2212">
        <f t="shared" ca="1" si="479"/>
        <v>3.7088999999999997E-2</v>
      </c>
      <c r="J2212" s="1">
        <v>42923</v>
      </c>
      <c r="K2212">
        <v>1.1559999999999999</v>
      </c>
      <c r="L2212">
        <f t="shared" si="480"/>
        <v>1.1559999999999999E-2</v>
      </c>
      <c r="N2212" s="1">
        <v>42926</v>
      </c>
      <c r="O2212">
        <v>1.1910000000000001</v>
      </c>
      <c r="P2212">
        <f t="shared" si="481"/>
        <v>1.191E-2</v>
      </c>
      <c r="R2212" s="1">
        <v>42958</v>
      </c>
      <c r="S2212">
        <v>1.4159999999999999</v>
      </c>
      <c r="T2212">
        <f t="shared" si="482"/>
        <v>1.4159999999999999E-2</v>
      </c>
      <c r="V2212" s="1">
        <v>42957</v>
      </c>
      <c r="W2212">
        <v>1.5660000000000001</v>
      </c>
      <c r="X2212">
        <f t="shared" si="483"/>
        <v>1.566E-2</v>
      </c>
      <c r="AB2212" s="1">
        <v>42880</v>
      </c>
      <c r="AC2212">
        <v>202.602</v>
      </c>
      <c r="AD2212">
        <f t="shared" si="484"/>
        <v>2.0260199999999999</v>
      </c>
      <c r="AF2212" s="1">
        <v>42898</v>
      </c>
      <c r="AG2212">
        <v>-0.33100000000000002</v>
      </c>
      <c r="AH2212">
        <f t="shared" si="485"/>
        <v>-3.31E-3</v>
      </c>
      <c r="AJ2212" s="1">
        <v>42898</v>
      </c>
      <c r="AK2212">
        <v>-0.26600000000000001</v>
      </c>
      <c r="AL2212">
        <f t="shared" si="486"/>
        <v>-2.66E-3</v>
      </c>
      <c r="AN2212" s="1">
        <v>42958</v>
      </c>
      <c r="AO2212">
        <v>-0.27</v>
      </c>
      <c r="AP2212">
        <f t="shared" si="487"/>
        <v>-2.7000000000000001E-3</v>
      </c>
      <c r="AS2212" s="1">
        <v>42927</v>
      </c>
      <c r="AT2212">
        <v>0.2379</v>
      </c>
      <c r="AU2212">
        <f t="shared" si="488"/>
        <v>2.379E-3</v>
      </c>
      <c r="AX2212" s="1"/>
    </row>
    <row r="2213" spans="1:50" x14ac:dyDescent="0.3">
      <c r="A2213" s="19">
        <f t="shared" si="489"/>
        <v>49012</v>
      </c>
      <c r="B2213">
        <f t="shared" ca="1" si="476"/>
        <v>-8.0111111111111111</v>
      </c>
      <c r="C2213">
        <f ca="1">IF(currency="USD",'Future et co'!D2213,IF(currency="EUR",'Future et co'!E2213,IF(currency="GBP",'Future et co'!F2213,FALSE)))</f>
        <v>3.5830000000000001E-2</v>
      </c>
      <c r="D2213">
        <f t="shared" ca="1" si="477"/>
        <v>3.5830000000000001E-2</v>
      </c>
      <c r="E2213">
        <f t="shared" ca="1" si="478"/>
        <v>2.1409999999999998E-2</v>
      </c>
      <c r="F2213">
        <f t="shared" ca="1" si="479"/>
        <v>3.7088999999999997E-2</v>
      </c>
      <c r="J2213" s="1">
        <v>42922</v>
      </c>
      <c r="K2213">
        <v>1.157</v>
      </c>
      <c r="L2213">
        <f t="shared" si="480"/>
        <v>1.157E-2</v>
      </c>
      <c r="N2213" s="1">
        <v>42923</v>
      </c>
      <c r="O2213">
        <v>1.1919999999999999</v>
      </c>
      <c r="P2213">
        <f t="shared" si="481"/>
        <v>1.192E-2</v>
      </c>
      <c r="R2213" s="1">
        <v>42957</v>
      </c>
      <c r="S2213">
        <v>1.4370000000000001</v>
      </c>
      <c r="T2213">
        <f t="shared" si="482"/>
        <v>1.4370000000000001E-2</v>
      </c>
      <c r="V2213" s="1">
        <v>42956</v>
      </c>
      <c r="W2213">
        <v>1.577</v>
      </c>
      <c r="X2213">
        <f t="shared" si="483"/>
        <v>1.5769999999999999E-2</v>
      </c>
      <c r="AB2213" s="1">
        <v>42879</v>
      </c>
      <c r="AC2213">
        <v>201.9615</v>
      </c>
      <c r="AD2213">
        <f t="shared" si="484"/>
        <v>2.0196149999999999</v>
      </c>
      <c r="AF2213" s="1">
        <v>42895</v>
      </c>
      <c r="AG2213">
        <v>-0.33100000000000002</v>
      </c>
      <c r="AH2213">
        <f t="shared" si="485"/>
        <v>-3.31E-3</v>
      </c>
      <c r="AJ2213" s="1">
        <v>42895</v>
      </c>
      <c r="AK2213">
        <v>-0.26400000000000001</v>
      </c>
      <c r="AL2213">
        <f t="shared" si="486"/>
        <v>-2.64E-3</v>
      </c>
      <c r="AN2213" s="1">
        <v>42957</v>
      </c>
      <c r="AO2213">
        <v>-0.27</v>
      </c>
      <c r="AP2213">
        <f t="shared" si="487"/>
        <v>-2.7000000000000001E-3</v>
      </c>
      <c r="AS2213" s="1">
        <v>42926</v>
      </c>
      <c r="AT2213">
        <v>0.2404</v>
      </c>
      <c r="AU2213">
        <f t="shared" si="488"/>
        <v>2.4039999999999999E-3</v>
      </c>
      <c r="AX2213" s="1"/>
    </row>
    <row r="2214" spans="1:50" x14ac:dyDescent="0.3">
      <c r="A2214" s="19">
        <f t="shared" si="489"/>
        <v>49013</v>
      </c>
      <c r="B2214">
        <f t="shared" ca="1" si="476"/>
        <v>-8.0138888888888893</v>
      </c>
      <c r="C2214">
        <f ca="1">IF(currency="USD",'Future et co'!D2214,IF(currency="EUR",'Future et co'!E2214,IF(currency="GBP",'Future et co'!F2214,FALSE)))</f>
        <v>3.5830000000000001E-2</v>
      </c>
      <c r="D2214">
        <f t="shared" ca="1" si="477"/>
        <v>3.5830000000000001E-2</v>
      </c>
      <c r="E2214">
        <f t="shared" ca="1" si="478"/>
        <v>2.1409999999999998E-2</v>
      </c>
      <c r="F2214">
        <f t="shared" ca="1" si="479"/>
        <v>3.7088999999999997E-2</v>
      </c>
      <c r="J2214" s="1">
        <v>42921</v>
      </c>
      <c r="K2214">
        <v>1.1599999999999999</v>
      </c>
      <c r="L2214">
        <f t="shared" si="480"/>
        <v>1.1599999999999999E-2</v>
      </c>
      <c r="N2214" s="1">
        <v>42922</v>
      </c>
      <c r="O2214">
        <v>1.196</v>
      </c>
      <c r="P2214">
        <f t="shared" si="481"/>
        <v>1.196E-2</v>
      </c>
      <c r="R2214" s="1">
        <v>42956</v>
      </c>
      <c r="S2214">
        <v>1.44</v>
      </c>
      <c r="T2214">
        <f t="shared" si="482"/>
        <v>1.44E-2</v>
      </c>
      <c r="V2214" s="1">
        <v>42955</v>
      </c>
      <c r="W2214">
        <v>1.5840000000000001</v>
      </c>
      <c r="X2214">
        <f t="shared" si="483"/>
        <v>1.584E-2</v>
      </c>
      <c r="AB2214" s="1">
        <v>42878</v>
      </c>
      <c r="AC2214">
        <v>202.04939999999999</v>
      </c>
      <c r="AD2214">
        <f t="shared" si="484"/>
        <v>2.0204939999999998</v>
      </c>
      <c r="AF2214" s="1">
        <v>42894</v>
      </c>
      <c r="AG2214">
        <v>-0.33</v>
      </c>
      <c r="AH2214">
        <f t="shared" si="485"/>
        <v>-3.3E-3</v>
      </c>
      <c r="AJ2214" s="1">
        <v>42894</v>
      </c>
      <c r="AK2214">
        <v>-0.26</v>
      </c>
      <c r="AL2214">
        <f t="shared" si="486"/>
        <v>-2.5999999999999999E-3</v>
      </c>
      <c r="AN2214" s="1">
        <v>42956</v>
      </c>
      <c r="AO2214">
        <v>-0.25</v>
      </c>
      <c r="AP2214">
        <f t="shared" si="487"/>
        <v>-2.5000000000000001E-3</v>
      </c>
      <c r="AS2214" s="1">
        <v>42923</v>
      </c>
      <c r="AT2214">
        <v>0.2409</v>
      </c>
      <c r="AU2214">
        <f t="shared" si="488"/>
        <v>2.4090000000000001E-3</v>
      </c>
      <c r="AX2214" s="1"/>
    </row>
    <row r="2215" spans="1:50" x14ac:dyDescent="0.3">
      <c r="A2215" s="19">
        <f t="shared" si="489"/>
        <v>49016</v>
      </c>
      <c r="B2215">
        <f t="shared" ca="1" si="476"/>
        <v>-8.0222222222222221</v>
      </c>
      <c r="C2215">
        <f ca="1">IF(currency="USD",'Future et co'!D2215,IF(currency="EUR",'Future et co'!E2215,IF(currency="GBP",'Future et co'!F2215,FALSE)))</f>
        <v>3.5830000000000001E-2</v>
      </c>
      <c r="D2215">
        <f t="shared" ca="1" si="477"/>
        <v>3.5830000000000001E-2</v>
      </c>
      <c r="E2215">
        <f t="shared" ca="1" si="478"/>
        <v>2.1409999999999998E-2</v>
      </c>
      <c r="F2215">
        <f t="shared" ca="1" si="479"/>
        <v>3.7088999999999997E-2</v>
      </c>
      <c r="J2215" s="1">
        <v>42919</v>
      </c>
      <c r="K2215">
        <v>1.1599999999999999</v>
      </c>
      <c r="L2215">
        <f t="shared" si="480"/>
        <v>1.1599999999999999E-2</v>
      </c>
      <c r="N2215" s="1">
        <v>42921</v>
      </c>
      <c r="O2215">
        <v>1.1990000000000001</v>
      </c>
      <c r="P2215">
        <f t="shared" si="481"/>
        <v>1.1990000000000001E-2</v>
      </c>
      <c r="R2215" s="1">
        <v>42955</v>
      </c>
      <c r="S2215">
        <v>1.45</v>
      </c>
      <c r="T2215">
        <f t="shared" si="482"/>
        <v>1.4499999999999999E-2</v>
      </c>
      <c r="V2215" s="1">
        <v>42954</v>
      </c>
      <c r="W2215">
        <v>1.5780000000000001</v>
      </c>
      <c r="X2215">
        <f t="shared" si="483"/>
        <v>1.5780000000000002E-2</v>
      </c>
      <c r="AB2215" s="1">
        <v>42877</v>
      </c>
      <c r="AC2215">
        <v>202.20009999999999</v>
      </c>
      <c r="AD2215">
        <f t="shared" si="484"/>
        <v>2.0220009999999999</v>
      </c>
      <c r="AF2215" s="1">
        <v>42893</v>
      </c>
      <c r="AG2215">
        <v>-0.32900000000000001</v>
      </c>
      <c r="AH2215">
        <f t="shared" si="485"/>
        <v>-3.29E-3</v>
      </c>
      <c r="AJ2215" s="1">
        <v>42893</v>
      </c>
      <c r="AK2215">
        <v>-0.25900000000000001</v>
      </c>
      <c r="AL2215">
        <f t="shared" si="486"/>
        <v>-2.5900000000000003E-3</v>
      </c>
      <c r="AN2215" s="1">
        <v>42955</v>
      </c>
      <c r="AO2215">
        <v>-0.26</v>
      </c>
      <c r="AP2215">
        <f t="shared" si="487"/>
        <v>-2.5999999999999999E-3</v>
      </c>
      <c r="AS2215" s="1">
        <v>42922</v>
      </c>
      <c r="AT2215">
        <v>0.25</v>
      </c>
      <c r="AU2215">
        <f t="shared" si="488"/>
        <v>2.5000000000000001E-3</v>
      </c>
      <c r="AX2215" s="1"/>
    </row>
    <row r="2216" spans="1:50" x14ac:dyDescent="0.3">
      <c r="A2216" s="19">
        <f t="shared" si="489"/>
        <v>49017</v>
      </c>
      <c r="B2216">
        <f t="shared" ca="1" si="476"/>
        <v>-8.0250000000000004</v>
      </c>
      <c r="C2216">
        <f ca="1">IF(currency="USD",'Future et co'!D2216,IF(currency="EUR",'Future et co'!E2216,IF(currency="GBP",'Future et co'!F2216,FALSE)))</f>
        <v>3.5830000000000001E-2</v>
      </c>
      <c r="D2216">
        <f t="shared" ca="1" si="477"/>
        <v>3.5830000000000001E-2</v>
      </c>
      <c r="E2216">
        <f t="shared" ca="1" si="478"/>
        <v>2.1409999999999998E-2</v>
      </c>
      <c r="F2216">
        <f t="shared" ca="1" si="479"/>
        <v>3.7088999999999997E-2</v>
      </c>
      <c r="J2216" s="1">
        <v>42916</v>
      </c>
      <c r="K2216">
        <v>1.1519999999999999</v>
      </c>
      <c r="L2216">
        <f t="shared" si="480"/>
        <v>1.1519999999999999E-2</v>
      </c>
      <c r="N2216" s="1">
        <v>42919</v>
      </c>
      <c r="O2216">
        <v>1.196</v>
      </c>
      <c r="P2216">
        <f t="shared" si="481"/>
        <v>1.196E-2</v>
      </c>
      <c r="R2216" s="1">
        <v>42954</v>
      </c>
      <c r="S2216">
        <v>1.4419999999999999</v>
      </c>
      <c r="T2216">
        <f t="shared" si="482"/>
        <v>1.4419999999999999E-2</v>
      </c>
      <c r="V2216" s="1">
        <v>42951</v>
      </c>
      <c r="W2216">
        <v>1.577</v>
      </c>
      <c r="X2216">
        <f t="shared" si="483"/>
        <v>1.5769999999999999E-2</v>
      </c>
      <c r="AB2216" s="1">
        <v>42874</v>
      </c>
      <c r="AC2216">
        <v>202.58949999999999</v>
      </c>
      <c r="AD2216">
        <f t="shared" si="484"/>
        <v>2.0258949999999998</v>
      </c>
      <c r="AF2216" s="1">
        <v>42892</v>
      </c>
      <c r="AG2216">
        <v>-0.32900000000000001</v>
      </c>
      <c r="AH2216">
        <f t="shared" si="485"/>
        <v>-3.29E-3</v>
      </c>
      <c r="AJ2216" s="1">
        <v>42892</v>
      </c>
      <c r="AK2216">
        <v>-0.25700000000000001</v>
      </c>
      <c r="AL2216">
        <f t="shared" si="486"/>
        <v>-2.5700000000000002E-3</v>
      </c>
      <c r="AN2216" s="1">
        <v>42954</v>
      </c>
      <c r="AO2216">
        <v>-0.27</v>
      </c>
      <c r="AP2216">
        <f t="shared" si="487"/>
        <v>-2.7000000000000001E-3</v>
      </c>
      <c r="AS2216" s="1">
        <v>42921</v>
      </c>
      <c r="AT2216">
        <v>0.24440000000000001</v>
      </c>
      <c r="AU2216">
        <f t="shared" si="488"/>
        <v>2.444E-3</v>
      </c>
      <c r="AX2216" s="1"/>
    </row>
    <row r="2217" spans="1:50" x14ac:dyDescent="0.3">
      <c r="A2217" s="19">
        <f t="shared" si="489"/>
        <v>49018</v>
      </c>
      <c r="B2217">
        <f t="shared" ca="1" si="476"/>
        <v>-8.0277777777777786</v>
      </c>
      <c r="C2217">
        <f ca="1">IF(currency="USD",'Future et co'!D2217,IF(currency="EUR",'Future et co'!E2217,IF(currency="GBP",'Future et co'!F2217,FALSE)))</f>
        <v>3.5830000000000001E-2</v>
      </c>
      <c r="D2217">
        <f t="shared" ca="1" si="477"/>
        <v>3.5830000000000001E-2</v>
      </c>
      <c r="E2217">
        <f t="shared" ca="1" si="478"/>
        <v>2.1409999999999998E-2</v>
      </c>
      <c r="F2217">
        <f t="shared" ca="1" si="479"/>
        <v>3.7088999999999997E-2</v>
      </c>
      <c r="J2217" s="1">
        <v>42915</v>
      </c>
      <c r="K2217">
        <v>1.1519999999999999</v>
      </c>
      <c r="L2217">
        <f t="shared" si="480"/>
        <v>1.1519999999999999E-2</v>
      </c>
      <c r="N2217" s="1">
        <v>42916</v>
      </c>
      <c r="O2217">
        <v>1.1859999999999999</v>
      </c>
      <c r="P2217">
        <f t="shared" si="481"/>
        <v>1.1859999999999999E-2</v>
      </c>
      <c r="R2217" s="1">
        <v>42951</v>
      </c>
      <c r="S2217">
        <v>1.4410000000000001</v>
      </c>
      <c r="T2217">
        <f t="shared" si="482"/>
        <v>1.4410000000000001E-2</v>
      </c>
      <c r="V2217" s="1">
        <v>42950</v>
      </c>
      <c r="W2217">
        <v>1.5660000000000001</v>
      </c>
      <c r="X2217">
        <f t="shared" si="483"/>
        <v>1.566E-2</v>
      </c>
      <c r="AB2217" s="1">
        <v>42873</v>
      </c>
      <c r="AC2217">
        <v>202.8784</v>
      </c>
      <c r="AD2217">
        <f t="shared" si="484"/>
        <v>2.0287839999999999</v>
      </c>
      <c r="AF2217" s="1">
        <v>42891</v>
      </c>
      <c r="AG2217">
        <v>-0.32900000000000001</v>
      </c>
      <c r="AH2217">
        <f t="shared" si="485"/>
        <v>-3.29E-3</v>
      </c>
      <c r="AJ2217" s="1">
        <v>42891</v>
      </c>
      <c r="AK2217">
        <v>-0.25600000000000001</v>
      </c>
      <c r="AL2217">
        <f t="shared" si="486"/>
        <v>-2.5600000000000002E-3</v>
      </c>
      <c r="AN2217" s="1">
        <v>42951</v>
      </c>
      <c r="AO2217">
        <v>-0.26</v>
      </c>
      <c r="AP2217">
        <f t="shared" si="487"/>
        <v>-2.5999999999999999E-3</v>
      </c>
      <c r="AS2217" s="1">
        <v>42920</v>
      </c>
      <c r="AT2217">
        <v>0.24399999999999999</v>
      </c>
      <c r="AU2217">
        <f t="shared" si="488"/>
        <v>2.4399999999999999E-3</v>
      </c>
      <c r="AX2217" s="1"/>
    </row>
    <row r="2218" spans="1:50" x14ac:dyDescent="0.3">
      <c r="A2218" s="19">
        <f t="shared" si="489"/>
        <v>49019</v>
      </c>
      <c r="B2218">
        <f t="shared" ca="1" si="476"/>
        <v>-8.030555555555555</v>
      </c>
      <c r="C2218">
        <f ca="1">IF(currency="USD",'Future et co'!D2218,IF(currency="EUR",'Future et co'!E2218,IF(currency="GBP",'Future et co'!F2218,FALSE)))</f>
        <v>3.5830000000000001E-2</v>
      </c>
      <c r="D2218">
        <f t="shared" ca="1" si="477"/>
        <v>3.5830000000000001E-2</v>
      </c>
      <c r="E2218">
        <f t="shared" ca="1" si="478"/>
        <v>2.1409999999999998E-2</v>
      </c>
      <c r="F2218">
        <f t="shared" ca="1" si="479"/>
        <v>3.7088999999999997E-2</v>
      </c>
      <c r="J2218" s="1">
        <v>42914</v>
      </c>
      <c r="K2218">
        <v>1.151</v>
      </c>
      <c r="L2218">
        <f t="shared" si="480"/>
        <v>1.1509999999999999E-2</v>
      </c>
      <c r="N2218" s="1">
        <v>42915</v>
      </c>
      <c r="O2218">
        <v>1.18</v>
      </c>
      <c r="P2218">
        <f t="shared" si="481"/>
        <v>1.18E-2</v>
      </c>
      <c r="R2218" s="1">
        <v>42950</v>
      </c>
      <c r="S2218">
        <v>1.431</v>
      </c>
      <c r="T2218">
        <f t="shared" si="482"/>
        <v>1.431E-2</v>
      </c>
      <c r="V2218" s="1">
        <v>42949</v>
      </c>
      <c r="W2218">
        <v>1.5740000000000001</v>
      </c>
      <c r="X2218">
        <f t="shared" si="483"/>
        <v>1.5740000000000001E-2</v>
      </c>
      <c r="AB2218" s="1">
        <v>42872</v>
      </c>
      <c r="AC2218">
        <v>202.28809999999999</v>
      </c>
      <c r="AD2218">
        <f t="shared" si="484"/>
        <v>2.0228809999999999</v>
      </c>
      <c r="AF2218" s="1">
        <v>42888</v>
      </c>
      <c r="AG2218">
        <v>-0.32900000000000001</v>
      </c>
      <c r="AH2218">
        <f t="shared" si="485"/>
        <v>-3.29E-3</v>
      </c>
      <c r="AJ2218" s="1">
        <v>42888</v>
      </c>
      <c r="AK2218">
        <v>-0.255</v>
      </c>
      <c r="AL2218">
        <f t="shared" si="486"/>
        <v>-2.5500000000000002E-3</v>
      </c>
      <c r="AN2218" s="1">
        <v>42950</v>
      </c>
      <c r="AO2218">
        <v>-0.26</v>
      </c>
      <c r="AP2218">
        <f t="shared" si="487"/>
        <v>-2.5999999999999999E-3</v>
      </c>
      <c r="AS2218" s="1">
        <v>42919</v>
      </c>
      <c r="AT2218">
        <v>0.24660000000000001</v>
      </c>
      <c r="AU2218">
        <f t="shared" si="488"/>
        <v>2.4660000000000003E-3</v>
      </c>
      <c r="AX2218" s="1"/>
    </row>
    <row r="2219" spans="1:50" x14ac:dyDescent="0.3">
      <c r="A2219" s="19">
        <f t="shared" si="489"/>
        <v>49020</v>
      </c>
      <c r="B2219">
        <f t="shared" ca="1" si="476"/>
        <v>-8.0333333333333332</v>
      </c>
      <c r="C2219">
        <f ca="1">IF(currency="USD",'Future et co'!D2219,IF(currency="EUR",'Future et co'!E2219,IF(currency="GBP",'Future et co'!F2219,FALSE)))</f>
        <v>3.5830000000000001E-2</v>
      </c>
      <c r="D2219">
        <f t="shared" ca="1" si="477"/>
        <v>3.5830000000000001E-2</v>
      </c>
      <c r="E2219">
        <f t="shared" ca="1" si="478"/>
        <v>2.1409999999999998E-2</v>
      </c>
      <c r="F2219">
        <f t="shared" ca="1" si="479"/>
        <v>3.7088999999999997E-2</v>
      </c>
      <c r="J2219" s="1">
        <v>42913</v>
      </c>
      <c r="K2219">
        <v>1.1499999999999999</v>
      </c>
      <c r="L2219">
        <f t="shared" si="480"/>
        <v>1.15E-2</v>
      </c>
      <c r="N2219" s="1">
        <v>42914</v>
      </c>
      <c r="O2219">
        <v>1.181</v>
      </c>
      <c r="P2219">
        <f t="shared" si="481"/>
        <v>1.1810000000000001E-2</v>
      </c>
      <c r="R2219" s="1">
        <v>42949</v>
      </c>
      <c r="S2219">
        <v>1.4350000000000001</v>
      </c>
      <c r="T2219">
        <f t="shared" si="482"/>
        <v>1.435E-2</v>
      </c>
      <c r="V2219" s="1">
        <v>42948</v>
      </c>
      <c r="W2219">
        <v>1.5549999999999999</v>
      </c>
      <c r="X2219">
        <f t="shared" si="483"/>
        <v>1.555E-2</v>
      </c>
      <c r="AB2219" s="1">
        <v>42871</v>
      </c>
      <c r="AC2219">
        <v>201.55959999999999</v>
      </c>
      <c r="AD2219">
        <f t="shared" si="484"/>
        <v>2.0155959999999999</v>
      </c>
      <c r="AF2219" s="1">
        <v>42887</v>
      </c>
      <c r="AG2219">
        <v>-0.32900000000000001</v>
      </c>
      <c r="AH2219">
        <f t="shared" si="485"/>
        <v>-3.29E-3</v>
      </c>
      <c r="AJ2219" s="1">
        <v>42887</v>
      </c>
      <c r="AK2219">
        <v>-0.254</v>
      </c>
      <c r="AL2219">
        <f t="shared" si="486"/>
        <v>-2.5400000000000002E-3</v>
      </c>
      <c r="AN2219" s="1">
        <v>42949</v>
      </c>
      <c r="AO2219">
        <v>-0.27</v>
      </c>
      <c r="AP2219">
        <f t="shared" si="487"/>
        <v>-2.7000000000000001E-3</v>
      </c>
      <c r="AS2219" s="1">
        <v>42916</v>
      </c>
      <c r="AT2219">
        <v>0.2442</v>
      </c>
      <c r="AU2219">
        <f t="shared" si="488"/>
        <v>2.4420000000000002E-3</v>
      </c>
      <c r="AX2219" s="1"/>
    </row>
    <row r="2220" spans="1:50" x14ac:dyDescent="0.3">
      <c r="A2220" s="19">
        <f t="shared" si="489"/>
        <v>49023</v>
      </c>
      <c r="B2220">
        <f t="shared" ca="1" si="476"/>
        <v>-8.0416666666666661</v>
      </c>
      <c r="C2220">
        <f ca="1">IF(currency="USD",'Future et co'!D2220,IF(currency="EUR",'Future et co'!E2220,IF(currency="GBP",'Future et co'!F2220,FALSE)))</f>
        <v>3.5830000000000001E-2</v>
      </c>
      <c r="D2220">
        <f t="shared" ca="1" si="477"/>
        <v>3.5830000000000001E-2</v>
      </c>
      <c r="E2220">
        <f t="shared" ca="1" si="478"/>
        <v>2.1409999999999998E-2</v>
      </c>
      <c r="F2220">
        <f t="shared" ca="1" si="479"/>
        <v>3.7088999999999997E-2</v>
      </c>
      <c r="J2220" s="1">
        <v>42912</v>
      </c>
      <c r="K2220">
        <v>1.1499999999999999</v>
      </c>
      <c r="L2220">
        <f t="shared" si="480"/>
        <v>1.15E-2</v>
      </c>
      <c r="N2220" s="1">
        <v>42913</v>
      </c>
      <c r="O2220">
        <v>1.181</v>
      </c>
      <c r="P2220">
        <f t="shared" si="481"/>
        <v>1.1810000000000001E-2</v>
      </c>
      <c r="R2220" s="1">
        <v>42948</v>
      </c>
      <c r="S2220">
        <v>1.4279999999999999</v>
      </c>
      <c r="T2220">
        <f t="shared" si="482"/>
        <v>1.4279999999999999E-2</v>
      </c>
      <c r="V2220" s="1">
        <v>42947</v>
      </c>
      <c r="W2220">
        <v>1.571</v>
      </c>
      <c r="X2220">
        <f t="shared" si="483"/>
        <v>1.5709999999999998E-2</v>
      </c>
      <c r="AB2220" s="1">
        <v>42870</v>
      </c>
      <c r="AC2220">
        <v>201.59729999999999</v>
      </c>
      <c r="AD2220">
        <f t="shared" si="484"/>
        <v>2.0159729999999998</v>
      </c>
      <c r="AF2220" s="1">
        <v>42886</v>
      </c>
      <c r="AG2220">
        <v>-0.32900000000000001</v>
      </c>
      <c r="AH2220">
        <f t="shared" si="485"/>
        <v>-3.29E-3</v>
      </c>
      <c r="AJ2220" s="1">
        <v>42886</v>
      </c>
      <c r="AK2220">
        <v>-0.254</v>
      </c>
      <c r="AL2220">
        <f t="shared" si="486"/>
        <v>-2.5400000000000002E-3</v>
      </c>
      <c r="AN2220" s="1">
        <v>42948</v>
      </c>
      <c r="AO2220">
        <v>-0.27</v>
      </c>
      <c r="AP2220">
        <f t="shared" si="487"/>
        <v>-2.7000000000000001E-3</v>
      </c>
      <c r="AS2220" s="1">
        <v>42915</v>
      </c>
      <c r="AT2220">
        <v>0.24590000000000001</v>
      </c>
      <c r="AU2220">
        <f t="shared" si="488"/>
        <v>2.4590000000000002E-3</v>
      </c>
      <c r="AX2220" s="1"/>
    </row>
    <row r="2221" spans="1:50" x14ac:dyDescent="0.3">
      <c r="A2221" s="19">
        <f t="shared" si="489"/>
        <v>49024</v>
      </c>
      <c r="B2221">
        <f t="shared" ca="1" si="476"/>
        <v>-8.0444444444444443</v>
      </c>
      <c r="C2221">
        <f ca="1">IF(currency="USD",'Future et co'!D2221,IF(currency="EUR",'Future et co'!E2221,IF(currency="GBP",'Future et co'!F2221,FALSE)))</f>
        <v>3.5830000000000001E-2</v>
      </c>
      <c r="D2221">
        <f t="shared" ca="1" si="477"/>
        <v>3.5830000000000001E-2</v>
      </c>
      <c r="E2221">
        <f t="shared" ca="1" si="478"/>
        <v>2.1409999999999998E-2</v>
      </c>
      <c r="F2221">
        <f t="shared" ca="1" si="479"/>
        <v>3.7088999999999997E-2</v>
      </c>
      <c r="J2221" s="1">
        <v>42909</v>
      </c>
      <c r="K2221">
        <v>1.1479999999999999</v>
      </c>
      <c r="L2221">
        <f t="shared" si="480"/>
        <v>1.1479999999999999E-2</v>
      </c>
      <c r="N2221" s="1">
        <v>42912</v>
      </c>
      <c r="O2221">
        <v>1.1759999999999999</v>
      </c>
      <c r="P2221">
        <f t="shared" si="481"/>
        <v>1.176E-2</v>
      </c>
      <c r="R2221" s="1">
        <v>42947</v>
      </c>
      <c r="S2221">
        <v>1.43</v>
      </c>
      <c r="T2221">
        <f t="shared" si="482"/>
        <v>1.43E-2</v>
      </c>
      <c r="V2221" s="1">
        <v>42944</v>
      </c>
      <c r="W2221">
        <v>1.5669999999999999</v>
      </c>
      <c r="X2221">
        <f t="shared" si="483"/>
        <v>1.567E-2</v>
      </c>
      <c r="AB2221" s="1">
        <v>42867</v>
      </c>
      <c r="AC2221">
        <v>202.06200000000001</v>
      </c>
      <c r="AD2221">
        <f t="shared" si="484"/>
        <v>2.0206200000000001</v>
      </c>
      <c r="AF2221" s="1">
        <v>42885</v>
      </c>
      <c r="AG2221">
        <v>-0.32900000000000001</v>
      </c>
      <c r="AH2221">
        <f t="shared" si="485"/>
        <v>-3.29E-3</v>
      </c>
      <c r="AJ2221" s="1">
        <v>42885</v>
      </c>
      <c r="AK2221">
        <v>-0.254</v>
      </c>
      <c r="AL2221">
        <f t="shared" si="486"/>
        <v>-2.5400000000000002E-3</v>
      </c>
      <c r="AN2221" s="1">
        <v>42947</v>
      </c>
      <c r="AO2221">
        <v>-0.27</v>
      </c>
      <c r="AP2221">
        <f t="shared" si="487"/>
        <v>-2.7000000000000001E-3</v>
      </c>
      <c r="AS2221" s="1">
        <v>42914</v>
      </c>
      <c r="AT2221">
        <v>0.23</v>
      </c>
      <c r="AU2221">
        <f t="shared" si="488"/>
        <v>2.3E-3</v>
      </c>
      <c r="AX2221" s="1"/>
    </row>
    <row r="2222" spans="1:50" x14ac:dyDescent="0.3">
      <c r="A2222" s="19">
        <f t="shared" si="489"/>
        <v>49025</v>
      </c>
      <c r="B2222">
        <f t="shared" ca="1" si="476"/>
        <v>-8.0472222222222225</v>
      </c>
      <c r="C2222">
        <f ca="1">IF(currency="USD",'Future et co'!D2222,IF(currency="EUR",'Future et co'!E2222,IF(currency="GBP",'Future et co'!F2222,FALSE)))</f>
        <v>3.5830000000000001E-2</v>
      </c>
      <c r="D2222">
        <f t="shared" ca="1" si="477"/>
        <v>3.5830000000000001E-2</v>
      </c>
      <c r="E2222">
        <f t="shared" ca="1" si="478"/>
        <v>2.1409999999999998E-2</v>
      </c>
      <c r="F2222">
        <f t="shared" ca="1" si="479"/>
        <v>3.7088999999999997E-2</v>
      </c>
      <c r="J2222" s="1">
        <v>42908</v>
      </c>
      <c r="K2222">
        <v>1.1479999999999999</v>
      </c>
      <c r="L2222">
        <f t="shared" si="480"/>
        <v>1.1479999999999999E-2</v>
      </c>
      <c r="N2222" s="1">
        <v>42909</v>
      </c>
      <c r="O2222">
        <v>1.1739999999999999</v>
      </c>
      <c r="P2222">
        <f t="shared" si="481"/>
        <v>1.1739999999999999E-2</v>
      </c>
      <c r="R2222" s="1">
        <v>42944</v>
      </c>
      <c r="S2222">
        <v>1.429</v>
      </c>
      <c r="T2222">
        <f t="shared" si="482"/>
        <v>1.4290000000000001E-2</v>
      </c>
      <c r="V2222" s="1">
        <v>42943</v>
      </c>
      <c r="W2222">
        <v>1.5829</v>
      </c>
      <c r="X2222">
        <f t="shared" si="483"/>
        <v>1.5828999999999999E-2</v>
      </c>
      <c r="AB2222" s="1">
        <v>42866</v>
      </c>
      <c r="AC2222">
        <v>201.48419999999999</v>
      </c>
      <c r="AD2222">
        <f t="shared" si="484"/>
        <v>2.0148419999999998</v>
      </c>
      <c r="AF2222" s="1">
        <v>42884</v>
      </c>
      <c r="AG2222">
        <v>-0.32900000000000001</v>
      </c>
      <c r="AH2222">
        <f t="shared" si="485"/>
        <v>-3.29E-3</v>
      </c>
      <c r="AJ2222" s="1">
        <v>42884</v>
      </c>
      <c r="AK2222">
        <v>-0.254</v>
      </c>
      <c r="AL2222">
        <f t="shared" si="486"/>
        <v>-2.5400000000000002E-3</v>
      </c>
      <c r="AN2222" s="1">
        <v>42944</v>
      </c>
      <c r="AO2222">
        <v>-0.26</v>
      </c>
      <c r="AP2222">
        <f t="shared" si="487"/>
        <v>-2.5999999999999999E-3</v>
      </c>
      <c r="AS2222" s="1">
        <v>42913</v>
      </c>
      <c r="AT2222">
        <v>0.23350000000000001</v>
      </c>
      <c r="AU2222">
        <f t="shared" si="488"/>
        <v>2.3350000000000003E-3</v>
      </c>
      <c r="AX2222" s="1"/>
    </row>
    <row r="2223" spans="1:50" x14ac:dyDescent="0.3">
      <c r="A2223" s="19">
        <f t="shared" si="489"/>
        <v>49026</v>
      </c>
      <c r="B2223">
        <f t="shared" ca="1" si="476"/>
        <v>-8.0500000000000007</v>
      </c>
      <c r="C2223">
        <f ca="1">IF(currency="USD",'Future et co'!D2223,IF(currency="EUR",'Future et co'!E2223,IF(currency="GBP",'Future et co'!F2223,FALSE)))</f>
        <v>3.5830000000000001E-2</v>
      </c>
      <c r="D2223">
        <f t="shared" ca="1" si="477"/>
        <v>3.5830000000000001E-2</v>
      </c>
      <c r="E2223">
        <f t="shared" ca="1" si="478"/>
        <v>2.1409999999999998E-2</v>
      </c>
      <c r="F2223">
        <f t="shared" ca="1" si="479"/>
        <v>3.7088999999999997E-2</v>
      </c>
      <c r="J2223" s="1">
        <v>42907</v>
      </c>
      <c r="K2223">
        <v>1.1479999999999999</v>
      </c>
      <c r="L2223">
        <f t="shared" si="480"/>
        <v>1.1479999999999999E-2</v>
      </c>
      <c r="N2223" s="1">
        <v>42908</v>
      </c>
      <c r="O2223">
        <v>1.1719999999999999</v>
      </c>
      <c r="P2223">
        <f t="shared" si="481"/>
        <v>1.172E-2</v>
      </c>
      <c r="R2223" s="1">
        <v>42943</v>
      </c>
      <c r="S2223">
        <v>1.4390000000000001</v>
      </c>
      <c r="T2223">
        <f t="shared" si="482"/>
        <v>1.439E-2</v>
      </c>
      <c r="V2223" s="1">
        <v>42942</v>
      </c>
      <c r="W2223">
        <v>1.581</v>
      </c>
      <c r="X2223">
        <f t="shared" si="483"/>
        <v>1.5810000000000001E-2</v>
      </c>
      <c r="AB2223" s="1">
        <v>42865</v>
      </c>
      <c r="AC2223">
        <v>201.71029999999999</v>
      </c>
      <c r="AD2223">
        <f t="shared" si="484"/>
        <v>2.0171030000000001</v>
      </c>
      <c r="AF2223" s="1">
        <v>42881</v>
      </c>
      <c r="AG2223">
        <v>-0.32900000000000001</v>
      </c>
      <c r="AH2223">
        <f t="shared" si="485"/>
        <v>-3.29E-3</v>
      </c>
      <c r="AJ2223" s="1">
        <v>42881</v>
      </c>
      <c r="AK2223">
        <v>-0.254</v>
      </c>
      <c r="AL2223">
        <f t="shared" si="486"/>
        <v>-2.5400000000000002E-3</v>
      </c>
      <c r="AN2223" s="1">
        <v>42943</v>
      </c>
      <c r="AO2223">
        <v>-0.27</v>
      </c>
      <c r="AP2223">
        <f t="shared" si="487"/>
        <v>-2.7000000000000001E-3</v>
      </c>
      <c r="AS2223" s="1">
        <v>42912</v>
      </c>
      <c r="AT2223">
        <v>0.23269999999999999</v>
      </c>
      <c r="AU2223">
        <f t="shared" si="488"/>
        <v>2.3270000000000001E-3</v>
      </c>
      <c r="AX2223" s="1"/>
    </row>
    <row r="2224" spans="1:50" x14ac:dyDescent="0.3">
      <c r="A2224" s="19">
        <f t="shared" si="489"/>
        <v>49027</v>
      </c>
      <c r="B2224">
        <f t="shared" ca="1" si="476"/>
        <v>-8.0527777777777771</v>
      </c>
      <c r="C2224">
        <f ca="1">IF(currency="USD",'Future et co'!D2224,IF(currency="EUR",'Future et co'!E2224,IF(currency="GBP",'Future et co'!F2224,FALSE)))</f>
        <v>3.5830000000000001E-2</v>
      </c>
      <c r="D2224">
        <f t="shared" ca="1" si="477"/>
        <v>3.5830000000000001E-2</v>
      </c>
      <c r="E2224">
        <f t="shared" ca="1" si="478"/>
        <v>2.1409999999999998E-2</v>
      </c>
      <c r="F2224">
        <f t="shared" ca="1" si="479"/>
        <v>3.7088999999999997E-2</v>
      </c>
      <c r="J2224" s="1">
        <v>42906</v>
      </c>
      <c r="K2224">
        <v>1.1499999999999999</v>
      </c>
      <c r="L2224">
        <f t="shared" si="480"/>
        <v>1.15E-2</v>
      </c>
      <c r="N2224" s="1">
        <v>42907</v>
      </c>
      <c r="O2224">
        <v>1.171</v>
      </c>
      <c r="P2224">
        <f t="shared" si="481"/>
        <v>1.171E-2</v>
      </c>
      <c r="R2224" s="1">
        <v>42942</v>
      </c>
      <c r="S2224">
        <v>1.4330000000000001</v>
      </c>
      <c r="T2224">
        <f t="shared" si="482"/>
        <v>1.4330000000000001E-2</v>
      </c>
      <c r="V2224" s="1">
        <v>42941</v>
      </c>
      <c r="W2224">
        <v>1.603</v>
      </c>
      <c r="X2224">
        <f t="shared" si="483"/>
        <v>1.6029999999999999E-2</v>
      </c>
      <c r="AB2224" s="1">
        <v>42864</v>
      </c>
      <c r="AC2224">
        <v>201.321</v>
      </c>
      <c r="AD2224">
        <f t="shared" si="484"/>
        <v>2.0132099999999999</v>
      </c>
      <c r="AF2224" s="1">
        <v>42880</v>
      </c>
      <c r="AG2224">
        <v>-0.32900000000000001</v>
      </c>
      <c r="AH2224">
        <f t="shared" si="485"/>
        <v>-3.29E-3</v>
      </c>
      <c r="AJ2224" s="1">
        <v>42880</v>
      </c>
      <c r="AK2224">
        <v>-0.251</v>
      </c>
      <c r="AL2224">
        <f t="shared" si="486"/>
        <v>-2.5100000000000001E-3</v>
      </c>
      <c r="AN2224" s="1">
        <v>42942</v>
      </c>
      <c r="AO2224">
        <v>-0.26</v>
      </c>
      <c r="AP2224">
        <f t="shared" si="487"/>
        <v>-2.5999999999999999E-3</v>
      </c>
      <c r="AS2224" s="1">
        <v>42909</v>
      </c>
      <c r="AT2224">
        <v>0.23810000000000001</v>
      </c>
      <c r="AU2224">
        <f t="shared" si="488"/>
        <v>2.3809999999999999E-3</v>
      </c>
      <c r="AX2224" s="1"/>
    </row>
    <row r="2225" spans="1:50" x14ac:dyDescent="0.3">
      <c r="A2225" s="19">
        <f t="shared" si="489"/>
        <v>49030</v>
      </c>
      <c r="B2225">
        <f t="shared" ca="1" si="476"/>
        <v>-8.0611111111111118</v>
      </c>
      <c r="C2225">
        <f ca="1">IF(currency="USD",'Future et co'!D2225,IF(currency="EUR",'Future et co'!E2225,IF(currency="GBP",'Future et co'!F2225,FALSE)))</f>
        <v>3.5830000000000001E-2</v>
      </c>
      <c r="D2225">
        <f t="shared" ca="1" si="477"/>
        <v>3.5830000000000001E-2</v>
      </c>
      <c r="E2225">
        <f t="shared" ca="1" si="478"/>
        <v>2.1409999999999998E-2</v>
      </c>
      <c r="F2225">
        <f t="shared" ca="1" si="479"/>
        <v>3.7088999999999997E-2</v>
      </c>
      <c r="J2225" s="1">
        <v>42905</v>
      </c>
      <c r="K2225">
        <v>1.147</v>
      </c>
      <c r="L2225">
        <f t="shared" si="480"/>
        <v>1.1470000000000001E-2</v>
      </c>
      <c r="N2225" s="1">
        <v>42906</v>
      </c>
      <c r="O2225">
        <v>1.173</v>
      </c>
      <c r="P2225">
        <f t="shared" si="481"/>
        <v>1.1730000000000001E-2</v>
      </c>
      <c r="R2225" s="1">
        <v>42941</v>
      </c>
      <c r="S2225">
        <v>1.4570000000000001</v>
      </c>
      <c r="T2225">
        <f t="shared" si="482"/>
        <v>1.4570000000000001E-2</v>
      </c>
      <c r="V2225" s="1">
        <v>42940</v>
      </c>
      <c r="W2225">
        <v>1.5720000000000001</v>
      </c>
      <c r="X2225">
        <f t="shared" si="483"/>
        <v>1.5720000000000001E-2</v>
      </c>
      <c r="AB2225" s="1">
        <v>42863</v>
      </c>
      <c r="AC2225">
        <v>201.53450000000001</v>
      </c>
      <c r="AD2225">
        <f t="shared" si="484"/>
        <v>2.0153449999999999</v>
      </c>
      <c r="AF2225" s="1">
        <v>42879</v>
      </c>
      <c r="AG2225">
        <v>-0.32900000000000001</v>
      </c>
      <c r="AH2225">
        <f t="shared" si="485"/>
        <v>-3.29E-3</v>
      </c>
      <c r="AJ2225" s="1">
        <v>42879</v>
      </c>
      <c r="AK2225">
        <v>-0.25</v>
      </c>
      <c r="AL2225">
        <f t="shared" si="486"/>
        <v>-2.5000000000000001E-3</v>
      </c>
      <c r="AN2225" s="1">
        <v>42941</v>
      </c>
      <c r="AO2225">
        <v>-0.26</v>
      </c>
      <c r="AP2225">
        <f t="shared" si="487"/>
        <v>-2.5999999999999999E-3</v>
      </c>
      <c r="AS2225" s="1">
        <v>42908</v>
      </c>
      <c r="AT2225">
        <v>0.23269999999999999</v>
      </c>
      <c r="AU2225">
        <f t="shared" si="488"/>
        <v>2.3270000000000001E-3</v>
      </c>
      <c r="AX2225" s="1"/>
    </row>
    <row r="2226" spans="1:50" x14ac:dyDescent="0.3">
      <c r="A2226" s="19">
        <f t="shared" si="489"/>
        <v>49031</v>
      </c>
      <c r="B2226">
        <f t="shared" ca="1" si="476"/>
        <v>-8.0638888888888882</v>
      </c>
      <c r="C2226">
        <f ca="1">IF(currency="USD",'Future et co'!D2226,IF(currency="EUR",'Future et co'!E2226,IF(currency="GBP",'Future et co'!F2226,FALSE)))</f>
        <v>3.5830000000000001E-2</v>
      </c>
      <c r="D2226">
        <f t="shared" ca="1" si="477"/>
        <v>3.5830000000000001E-2</v>
      </c>
      <c r="E2226">
        <f t="shared" ca="1" si="478"/>
        <v>2.1409999999999998E-2</v>
      </c>
      <c r="F2226">
        <f t="shared" ca="1" si="479"/>
        <v>3.7088999999999997E-2</v>
      </c>
      <c r="J2226" s="1">
        <v>42902</v>
      </c>
      <c r="K2226">
        <v>1.1459999999999999</v>
      </c>
      <c r="L2226">
        <f t="shared" si="480"/>
        <v>1.146E-2</v>
      </c>
      <c r="N2226" s="1">
        <v>42905</v>
      </c>
      <c r="O2226">
        <v>1.175</v>
      </c>
      <c r="P2226">
        <f t="shared" si="481"/>
        <v>1.175E-2</v>
      </c>
      <c r="R2226" s="1">
        <v>42940</v>
      </c>
      <c r="S2226">
        <v>1.4339999999999999</v>
      </c>
      <c r="T2226">
        <f t="shared" si="482"/>
        <v>1.4339999999999999E-2</v>
      </c>
      <c r="V2226" s="1">
        <v>42937</v>
      </c>
      <c r="W2226">
        <v>1.5620000000000001</v>
      </c>
      <c r="X2226">
        <f t="shared" si="483"/>
        <v>1.562E-2</v>
      </c>
      <c r="AB2226" s="1">
        <v>42860</v>
      </c>
      <c r="AC2226">
        <v>201.53450000000001</v>
      </c>
      <c r="AD2226">
        <f t="shared" si="484"/>
        <v>2.0153449999999999</v>
      </c>
      <c r="AF2226" s="1">
        <v>42878</v>
      </c>
      <c r="AG2226">
        <v>-0.33</v>
      </c>
      <c r="AH2226">
        <f t="shared" si="485"/>
        <v>-3.3E-3</v>
      </c>
      <c r="AJ2226" s="1">
        <v>42878</v>
      </c>
      <c r="AK2226">
        <v>-0.251</v>
      </c>
      <c r="AL2226">
        <f t="shared" si="486"/>
        <v>-2.5100000000000001E-3</v>
      </c>
      <c r="AN2226" s="1">
        <v>42940</v>
      </c>
      <c r="AO2226">
        <v>-0.27</v>
      </c>
      <c r="AP2226">
        <f t="shared" si="487"/>
        <v>-2.7000000000000001E-3</v>
      </c>
      <c r="AS2226" s="1">
        <v>42907</v>
      </c>
      <c r="AT2226">
        <v>0.23100000000000001</v>
      </c>
      <c r="AU2226">
        <f t="shared" si="488"/>
        <v>2.31E-3</v>
      </c>
      <c r="AX2226" s="1"/>
    </row>
    <row r="2227" spans="1:50" x14ac:dyDescent="0.3">
      <c r="A2227" s="19">
        <f t="shared" si="489"/>
        <v>49032</v>
      </c>
      <c r="B2227">
        <f t="shared" ca="1" si="476"/>
        <v>-8.0666666666666664</v>
      </c>
      <c r="C2227">
        <f ca="1">IF(currency="USD",'Future et co'!D2227,IF(currency="EUR",'Future et co'!E2227,IF(currency="GBP",'Future et co'!F2227,FALSE)))</f>
        <v>3.5830000000000001E-2</v>
      </c>
      <c r="D2227">
        <f t="shared" ca="1" si="477"/>
        <v>3.5830000000000001E-2</v>
      </c>
      <c r="E2227">
        <f t="shared" ca="1" si="478"/>
        <v>2.1409999999999998E-2</v>
      </c>
      <c r="F2227">
        <f t="shared" ca="1" si="479"/>
        <v>3.7088999999999997E-2</v>
      </c>
      <c r="J2227" s="1">
        <v>42901</v>
      </c>
      <c r="K2227">
        <v>1.1479999999999999</v>
      </c>
      <c r="L2227">
        <f t="shared" si="480"/>
        <v>1.1479999999999999E-2</v>
      </c>
      <c r="N2227" s="1">
        <v>42902</v>
      </c>
      <c r="O2227">
        <v>1.17</v>
      </c>
      <c r="P2227">
        <f t="shared" si="481"/>
        <v>1.1699999999999999E-2</v>
      </c>
      <c r="R2227" s="1">
        <v>42937</v>
      </c>
      <c r="S2227">
        <v>1.4279999999999999</v>
      </c>
      <c r="T2227">
        <f t="shared" si="482"/>
        <v>1.4279999999999999E-2</v>
      </c>
      <c r="V2227" s="1">
        <v>42936</v>
      </c>
      <c r="W2227">
        <v>1.5745</v>
      </c>
      <c r="X2227">
        <f t="shared" si="483"/>
        <v>1.5744999999999999E-2</v>
      </c>
      <c r="AB2227" s="1">
        <v>42859</v>
      </c>
      <c r="AC2227">
        <v>202.08709999999999</v>
      </c>
      <c r="AD2227">
        <f t="shared" si="484"/>
        <v>2.0208710000000001</v>
      </c>
      <c r="AF2227" s="1">
        <v>42877</v>
      </c>
      <c r="AG2227">
        <v>-0.32900000000000001</v>
      </c>
      <c r="AH2227">
        <f t="shared" si="485"/>
        <v>-3.29E-3</v>
      </c>
      <c r="AJ2227" s="1">
        <v>42877</v>
      </c>
      <c r="AK2227">
        <v>-0.251</v>
      </c>
      <c r="AL2227">
        <f t="shared" si="486"/>
        <v>-2.5100000000000001E-3</v>
      </c>
      <c r="AN2227" s="1">
        <v>42937</v>
      </c>
      <c r="AO2227">
        <v>-0.27</v>
      </c>
      <c r="AP2227">
        <f t="shared" si="487"/>
        <v>-2.7000000000000001E-3</v>
      </c>
      <c r="AS2227" s="1">
        <v>42906</v>
      </c>
      <c r="AT2227">
        <v>0.2087</v>
      </c>
      <c r="AU2227">
        <f t="shared" si="488"/>
        <v>2.0869999999999999E-3</v>
      </c>
      <c r="AX2227" s="1"/>
    </row>
    <row r="2228" spans="1:50" x14ac:dyDescent="0.3">
      <c r="A2228" s="19">
        <f t="shared" si="489"/>
        <v>49033</v>
      </c>
      <c r="B2228">
        <f t="shared" ca="1" si="476"/>
        <v>-8.0694444444444446</v>
      </c>
      <c r="C2228">
        <f ca="1">IF(currency="USD",'Future et co'!D2228,IF(currency="EUR",'Future et co'!E2228,IF(currency="GBP",'Future et co'!F2228,FALSE)))</f>
        <v>3.5830000000000001E-2</v>
      </c>
      <c r="D2228">
        <f t="shared" ca="1" si="477"/>
        <v>3.5830000000000001E-2</v>
      </c>
      <c r="E2228">
        <f t="shared" ca="1" si="478"/>
        <v>2.1409999999999998E-2</v>
      </c>
      <c r="F2228">
        <f t="shared" ca="1" si="479"/>
        <v>3.7088999999999997E-2</v>
      </c>
      <c r="J2228" s="1">
        <v>42900</v>
      </c>
      <c r="K2228">
        <v>1.143</v>
      </c>
      <c r="L2228">
        <f t="shared" si="480"/>
        <v>1.1430000000000001E-2</v>
      </c>
      <c r="N2228" s="1">
        <v>42901</v>
      </c>
      <c r="O2228">
        <v>1.173</v>
      </c>
      <c r="P2228">
        <f t="shared" si="481"/>
        <v>1.1730000000000001E-2</v>
      </c>
      <c r="R2228" s="1">
        <v>42936</v>
      </c>
      <c r="S2228">
        <v>1.4330000000000001</v>
      </c>
      <c r="T2228">
        <f t="shared" si="482"/>
        <v>1.4330000000000001E-2</v>
      </c>
      <c r="V2228" s="1">
        <v>42935</v>
      </c>
      <c r="W2228">
        <v>1.5684</v>
      </c>
      <c r="X2228">
        <f t="shared" si="483"/>
        <v>1.5684E-2</v>
      </c>
      <c r="AB2228" s="1">
        <v>42858</v>
      </c>
      <c r="AC2228">
        <v>203.07939999999999</v>
      </c>
      <c r="AD2228">
        <f t="shared" si="484"/>
        <v>2.0307939999999998</v>
      </c>
      <c r="AF2228" s="1">
        <v>42874</v>
      </c>
      <c r="AG2228">
        <v>-0.33100000000000002</v>
      </c>
      <c r="AH2228">
        <f t="shared" si="485"/>
        <v>-3.31E-3</v>
      </c>
      <c r="AJ2228" s="1">
        <v>42874</v>
      </c>
      <c r="AK2228">
        <v>-0.251</v>
      </c>
      <c r="AL2228">
        <f t="shared" si="486"/>
        <v>-2.5100000000000001E-3</v>
      </c>
      <c r="AN2228" s="1">
        <v>42936</v>
      </c>
      <c r="AO2228">
        <v>-0.254</v>
      </c>
      <c r="AP2228">
        <f t="shared" si="487"/>
        <v>-2.5400000000000002E-3</v>
      </c>
      <c r="AS2228" s="1">
        <v>42905</v>
      </c>
      <c r="AT2228">
        <v>0.22689999999999999</v>
      </c>
      <c r="AU2228">
        <f t="shared" si="488"/>
        <v>2.2689999999999997E-3</v>
      </c>
      <c r="AX2228" s="1"/>
    </row>
    <row r="2229" spans="1:50" x14ac:dyDescent="0.3">
      <c r="A2229" s="19">
        <f t="shared" si="489"/>
        <v>49034</v>
      </c>
      <c r="B2229">
        <f t="shared" ca="1" si="476"/>
        <v>-8.0722222222222229</v>
      </c>
      <c r="C2229">
        <f ca="1">IF(currency="USD",'Future et co'!D2229,IF(currency="EUR",'Future et co'!E2229,IF(currency="GBP",'Future et co'!F2229,FALSE)))</f>
        <v>3.5830000000000001E-2</v>
      </c>
      <c r="D2229">
        <f t="shared" ca="1" si="477"/>
        <v>3.5830000000000001E-2</v>
      </c>
      <c r="E2229">
        <f t="shared" ca="1" si="478"/>
        <v>2.1409999999999998E-2</v>
      </c>
      <c r="F2229">
        <f t="shared" ca="1" si="479"/>
        <v>3.7088999999999997E-2</v>
      </c>
      <c r="J2229" s="1">
        <v>42899</v>
      </c>
      <c r="K2229">
        <v>1.137</v>
      </c>
      <c r="L2229">
        <f t="shared" si="480"/>
        <v>1.137E-2</v>
      </c>
      <c r="N2229" s="1">
        <v>42900</v>
      </c>
      <c r="O2229">
        <v>1.167</v>
      </c>
      <c r="P2229">
        <f t="shared" si="481"/>
        <v>1.167E-2</v>
      </c>
      <c r="R2229" s="1">
        <v>42935</v>
      </c>
      <c r="S2229">
        <v>1.4219999999999999</v>
      </c>
      <c r="T2229">
        <f t="shared" si="482"/>
        <v>1.422E-2</v>
      </c>
      <c r="V2229" s="1">
        <v>42934</v>
      </c>
      <c r="W2229">
        <v>1.554</v>
      </c>
      <c r="X2229">
        <f t="shared" si="483"/>
        <v>1.554E-2</v>
      </c>
      <c r="AB2229" s="1">
        <v>42857</v>
      </c>
      <c r="AC2229">
        <v>203.07939999999999</v>
      </c>
      <c r="AD2229">
        <f t="shared" si="484"/>
        <v>2.0307939999999998</v>
      </c>
      <c r="AF2229" s="1">
        <v>42873</v>
      </c>
      <c r="AG2229">
        <v>-0.33100000000000002</v>
      </c>
      <c r="AH2229">
        <f t="shared" si="485"/>
        <v>-3.31E-3</v>
      </c>
      <c r="AJ2229" s="1">
        <v>42873</v>
      </c>
      <c r="AK2229">
        <v>-0.251</v>
      </c>
      <c r="AL2229">
        <f t="shared" si="486"/>
        <v>-2.5100000000000001E-3</v>
      </c>
      <c r="AN2229" s="1">
        <v>42935</v>
      </c>
      <c r="AO2229">
        <v>-0.26</v>
      </c>
      <c r="AP2229">
        <f t="shared" si="487"/>
        <v>-2.5999999999999999E-3</v>
      </c>
      <c r="AS2229" s="1">
        <v>42902</v>
      </c>
      <c r="AT2229">
        <v>0.21909999999999999</v>
      </c>
      <c r="AU2229">
        <f t="shared" si="488"/>
        <v>2.1909999999999998E-3</v>
      </c>
      <c r="AX2229" s="1"/>
    </row>
    <row r="2230" spans="1:50" x14ac:dyDescent="0.3">
      <c r="A2230" s="19">
        <f t="shared" si="489"/>
        <v>49037</v>
      </c>
      <c r="B2230">
        <f t="shared" ca="1" si="476"/>
        <v>-8.0805555555555557</v>
      </c>
      <c r="C2230">
        <f ca="1">IF(currency="USD",'Future et co'!D2230,IF(currency="EUR",'Future et co'!E2230,IF(currency="GBP",'Future et co'!F2230,FALSE)))</f>
        <v>3.5830000000000001E-2</v>
      </c>
      <c r="D2230">
        <f t="shared" ca="1" si="477"/>
        <v>3.5830000000000001E-2</v>
      </c>
      <c r="E2230">
        <f t="shared" ca="1" si="478"/>
        <v>2.1409999999999998E-2</v>
      </c>
      <c r="F2230">
        <f t="shared" ca="1" si="479"/>
        <v>3.7088999999999997E-2</v>
      </c>
      <c r="J2230" s="1">
        <v>42898</v>
      </c>
      <c r="K2230">
        <v>1.135</v>
      </c>
      <c r="L2230">
        <f t="shared" si="480"/>
        <v>1.1350000000000001E-2</v>
      </c>
      <c r="N2230" s="1">
        <v>42899</v>
      </c>
      <c r="O2230">
        <v>1.173</v>
      </c>
      <c r="P2230">
        <f t="shared" si="481"/>
        <v>1.1730000000000001E-2</v>
      </c>
      <c r="R2230" s="1">
        <v>42934</v>
      </c>
      <c r="S2230">
        <v>1.413</v>
      </c>
      <c r="T2230">
        <f t="shared" si="482"/>
        <v>1.413E-2</v>
      </c>
      <c r="V2230" s="1">
        <v>42933</v>
      </c>
      <c r="W2230">
        <v>1.5740000000000001</v>
      </c>
      <c r="X2230">
        <f t="shared" si="483"/>
        <v>1.5740000000000001E-2</v>
      </c>
      <c r="AB2230" s="1">
        <v>42853</v>
      </c>
      <c r="AC2230">
        <v>203.19239999999999</v>
      </c>
      <c r="AD2230">
        <f t="shared" si="484"/>
        <v>2.0319240000000001</v>
      </c>
      <c r="AF2230" s="1">
        <v>42872</v>
      </c>
      <c r="AG2230">
        <v>-0.33100000000000002</v>
      </c>
      <c r="AH2230">
        <f t="shared" si="485"/>
        <v>-3.31E-3</v>
      </c>
      <c r="AJ2230" s="1">
        <v>42872</v>
      </c>
      <c r="AK2230">
        <v>-0.251</v>
      </c>
      <c r="AL2230">
        <f t="shared" si="486"/>
        <v>-2.5100000000000001E-3</v>
      </c>
      <c r="AN2230" s="1">
        <v>42934</v>
      </c>
      <c r="AO2230">
        <v>-0.26</v>
      </c>
      <c r="AP2230">
        <f t="shared" si="487"/>
        <v>-2.5999999999999999E-3</v>
      </c>
      <c r="AS2230" s="1">
        <v>42901</v>
      </c>
      <c r="AT2230">
        <v>0.21629999999999999</v>
      </c>
      <c r="AU2230">
        <f t="shared" si="488"/>
        <v>2.163E-3</v>
      </c>
      <c r="AX2230" s="1"/>
    </row>
    <row r="2231" spans="1:50" x14ac:dyDescent="0.3">
      <c r="A2231" s="19">
        <f t="shared" si="489"/>
        <v>49038</v>
      </c>
      <c r="B2231">
        <f t="shared" ca="1" si="476"/>
        <v>-8.0833333333333339</v>
      </c>
      <c r="C2231">
        <f ca="1">IF(currency="USD",'Future et co'!D2231,IF(currency="EUR",'Future et co'!E2231,IF(currency="GBP",'Future et co'!F2231,FALSE)))</f>
        <v>3.5830000000000001E-2</v>
      </c>
      <c r="D2231">
        <f t="shared" ca="1" si="477"/>
        <v>3.5830000000000001E-2</v>
      </c>
      <c r="E2231">
        <f t="shared" ca="1" si="478"/>
        <v>2.1409999999999998E-2</v>
      </c>
      <c r="F2231">
        <f t="shared" ca="1" si="479"/>
        <v>3.7088999999999997E-2</v>
      </c>
      <c r="J2231" s="1">
        <v>42895</v>
      </c>
      <c r="K2231">
        <v>1.127</v>
      </c>
      <c r="L2231">
        <f t="shared" si="480"/>
        <v>1.1270000000000001E-2</v>
      </c>
      <c r="N2231" s="1">
        <v>42898</v>
      </c>
      <c r="O2231">
        <v>1.17</v>
      </c>
      <c r="P2231">
        <f t="shared" si="481"/>
        <v>1.1699999999999999E-2</v>
      </c>
      <c r="R2231" s="1">
        <v>42933</v>
      </c>
      <c r="S2231">
        <v>1.4159999999999999</v>
      </c>
      <c r="T2231">
        <f t="shared" si="482"/>
        <v>1.4159999999999999E-2</v>
      </c>
      <c r="V2231" s="1">
        <v>42930</v>
      </c>
      <c r="W2231">
        <v>1.5680000000000001</v>
      </c>
      <c r="X2231">
        <f t="shared" si="483"/>
        <v>1.5679999999999999E-2</v>
      </c>
      <c r="AB2231" s="1">
        <v>42852</v>
      </c>
      <c r="AC2231">
        <v>203.4813</v>
      </c>
      <c r="AD2231">
        <f t="shared" si="484"/>
        <v>2.0348130000000002</v>
      </c>
      <c r="AF2231" s="1">
        <v>42871</v>
      </c>
      <c r="AG2231">
        <v>-0.33100000000000002</v>
      </c>
      <c r="AH2231">
        <f t="shared" si="485"/>
        <v>-3.31E-3</v>
      </c>
      <c r="AJ2231" s="1">
        <v>42871</v>
      </c>
      <c r="AK2231">
        <v>-0.25</v>
      </c>
      <c r="AL2231">
        <f t="shared" si="486"/>
        <v>-2.5000000000000001E-3</v>
      </c>
      <c r="AN2231" s="1">
        <v>42933</v>
      </c>
      <c r="AO2231">
        <v>-0.24</v>
      </c>
      <c r="AP2231">
        <f t="shared" si="487"/>
        <v>-2.3999999999999998E-3</v>
      </c>
      <c r="AS2231" s="1">
        <v>42900</v>
      </c>
      <c r="AT2231">
        <v>0.20269999999999999</v>
      </c>
      <c r="AU2231">
        <f t="shared" si="488"/>
        <v>2.0269999999999997E-3</v>
      </c>
      <c r="AX2231" s="1"/>
    </row>
    <row r="2232" spans="1:50" x14ac:dyDescent="0.3">
      <c r="A2232" s="19">
        <f t="shared" si="489"/>
        <v>49039</v>
      </c>
      <c r="B2232">
        <f t="shared" ca="1" si="476"/>
        <v>-8.0861111111111104</v>
      </c>
      <c r="C2232">
        <f ca="1">IF(currency="USD",'Future et co'!D2232,IF(currency="EUR",'Future et co'!E2232,IF(currency="GBP",'Future et co'!F2232,FALSE)))</f>
        <v>3.5830000000000001E-2</v>
      </c>
      <c r="D2232">
        <f t="shared" ca="1" si="477"/>
        <v>3.5830000000000001E-2</v>
      </c>
      <c r="E2232">
        <f t="shared" ca="1" si="478"/>
        <v>2.1409999999999998E-2</v>
      </c>
      <c r="F2232">
        <f t="shared" ca="1" si="479"/>
        <v>3.7088999999999997E-2</v>
      </c>
      <c r="J2232" s="1">
        <v>42894</v>
      </c>
      <c r="K2232">
        <v>1.1200000000000001</v>
      </c>
      <c r="L2232">
        <f t="shared" si="480"/>
        <v>1.1200000000000002E-2</v>
      </c>
      <c r="N2232" s="1">
        <v>42895</v>
      </c>
      <c r="O2232">
        <v>1.1639999999999999</v>
      </c>
      <c r="P2232">
        <f t="shared" si="481"/>
        <v>1.1639999999999999E-2</v>
      </c>
      <c r="R2232" s="1">
        <v>42930</v>
      </c>
      <c r="S2232">
        <v>1.413</v>
      </c>
      <c r="T2232">
        <f t="shared" si="482"/>
        <v>1.413E-2</v>
      </c>
      <c r="V2232" s="1">
        <v>42929</v>
      </c>
      <c r="W2232">
        <v>1.585</v>
      </c>
      <c r="X2232">
        <f t="shared" si="483"/>
        <v>1.585E-2</v>
      </c>
      <c r="AB2232" s="1">
        <v>42851</v>
      </c>
      <c r="AC2232">
        <v>202.55189999999999</v>
      </c>
      <c r="AD2232">
        <f t="shared" si="484"/>
        <v>2.0255190000000001</v>
      </c>
      <c r="AF2232" s="1">
        <v>42870</v>
      </c>
      <c r="AG2232">
        <v>-0.33</v>
      </c>
      <c r="AH2232">
        <f t="shared" si="485"/>
        <v>-3.3E-3</v>
      </c>
      <c r="AJ2232" s="1">
        <v>42870</v>
      </c>
      <c r="AK2232">
        <v>-0.251</v>
      </c>
      <c r="AL2232">
        <f t="shared" si="486"/>
        <v>-2.5100000000000001E-3</v>
      </c>
      <c r="AN2232" s="1">
        <v>42930</v>
      </c>
      <c r="AO2232">
        <v>-0.25</v>
      </c>
      <c r="AP2232">
        <f t="shared" si="487"/>
        <v>-2.5000000000000001E-3</v>
      </c>
      <c r="AS2232" s="1">
        <v>42899</v>
      </c>
      <c r="AT2232">
        <v>0.20430000000000001</v>
      </c>
      <c r="AU2232">
        <f t="shared" si="488"/>
        <v>2.0430000000000001E-3</v>
      </c>
      <c r="AX2232" s="1"/>
    </row>
    <row r="2233" spans="1:50" x14ac:dyDescent="0.3">
      <c r="A2233" s="19">
        <f t="shared" si="489"/>
        <v>49040</v>
      </c>
      <c r="B2233">
        <f t="shared" ca="1" si="476"/>
        <v>-8.0888888888888886</v>
      </c>
      <c r="C2233">
        <f ca="1">IF(currency="USD",'Future et co'!D2233,IF(currency="EUR",'Future et co'!E2233,IF(currency="GBP",'Future et co'!F2233,FALSE)))</f>
        <v>3.5830000000000001E-2</v>
      </c>
      <c r="D2233">
        <f t="shared" ca="1" si="477"/>
        <v>3.5830000000000001E-2</v>
      </c>
      <c r="E2233">
        <f t="shared" ca="1" si="478"/>
        <v>2.1409999999999998E-2</v>
      </c>
      <c r="F2233">
        <f t="shared" ca="1" si="479"/>
        <v>3.7088999999999997E-2</v>
      </c>
      <c r="J2233" s="1">
        <v>42893</v>
      </c>
      <c r="K2233">
        <v>1.113</v>
      </c>
      <c r="L2233">
        <f t="shared" si="480"/>
        <v>1.1129999999999999E-2</v>
      </c>
      <c r="N2233" s="1">
        <v>42894</v>
      </c>
      <c r="O2233">
        <v>1.163</v>
      </c>
      <c r="P2233">
        <f t="shared" si="481"/>
        <v>1.163E-2</v>
      </c>
      <c r="R2233" s="1">
        <v>42929</v>
      </c>
      <c r="S2233">
        <v>1.423</v>
      </c>
      <c r="T2233">
        <f t="shared" si="482"/>
        <v>1.423E-2</v>
      </c>
      <c r="V2233" s="1">
        <v>42928</v>
      </c>
      <c r="W2233">
        <v>1.569</v>
      </c>
      <c r="X2233">
        <f t="shared" si="483"/>
        <v>1.5689999999999999E-2</v>
      </c>
      <c r="AB2233" s="1">
        <v>42850</v>
      </c>
      <c r="AC2233">
        <v>202.1876</v>
      </c>
      <c r="AD2233">
        <f t="shared" si="484"/>
        <v>2.0218760000000002</v>
      </c>
      <c r="AF2233" s="1">
        <v>42867</v>
      </c>
      <c r="AG2233">
        <v>-0.32900000000000001</v>
      </c>
      <c r="AH2233">
        <f t="shared" si="485"/>
        <v>-3.29E-3</v>
      </c>
      <c r="AJ2233" s="1">
        <v>42867</v>
      </c>
      <c r="AK2233">
        <v>-0.251</v>
      </c>
      <c r="AL2233">
        <f t="shared" si="486"/>
        <v>-2.5100000000000001E-3</v>
      </c>
      <c r="AN2233" s="1">
        <v>42929</v>
      </c>
      <c r="AO2233">
        <v>-0.25</v>
      </c>
      <c r="AP2233">
        <f t="shared" si="487"/>
        <v>-2.5000000000000001E-3</v>
      </c>
      <c r="AS2233" s="1">
        <v>42898</v>
      </c>
      <c r="AT2233">
        <v>0.20250000000000001</v>
      </c>
      <c r="AU2233">
        <f t="shared" si="488"/>
        <v>2.0250000000000003E-3</v>
      </c>
      <c r="AX2233" s="1"/>
    </row>
    <row r="2234" spans="1:50" x14ac:dyDescent="0.3">
      <c r="A2234" s="19">
        <f t="shared" si="489"/>
        <v>49041</v>
      </c>
      <c r="B2234">
        <f t="shared" ca="1" si="476"/>
        <v>-8.0916666666666668</v>
      </c>
      <c r="C2234">
        <f ca="1">IF(currency="USD",'Future et co'!D2234,IF(currency="EUR",'Future et co'!E2234,IF(currency="GBP",'Future et co'!F2234,FALSE)))</f>
        <v>3.5830000000000001E-2</v>
      </c>
      <c r="D2234">
        <f t="shared" ca="1" si="477"/>
        <v>3.5830000000000001E-2</v>
      </c>
      <c r="E2234">
        <f t="shared" ca="1" si="478"/>
        <v>2.1409999999999998E-2</v>
      </c>
      <c r="F2234">
        <f t="shared" ca="1" si="479"/>
        <v>3.7088999999999997E-2</v>
      </c>
      <c r="J2234" s="1">
        <v>42892</v>
      </c>
      <c r="K2234">
        <v>1.111</v>
      </c>
      <c r="L2234">
        <f t="shared" si="480"/>
        <v>1.111E-2</v>
      </c>
      <c r="N2234" s="1">
        <v>42893</v>
      </c>
      <c r="O2234">
        <v>1.1519999999999999</v>
      </c>
      <c r="P2234">
        <f t="shared" si="481"/>
        <v>1.1519999999999999E-2</v>
      </c>
      <c r="R2234" s="1">
        <v>42928</v>
      </c>
      <c r="S2234">
        <v>1.4159999999999999</v>
      </c>
      <c r="T2234">
        <f t="shared" si="482"/>
        <v>1.4159999999999999E-2</v>
      </c>
      <c r="V2234" s="1">
        <v>42927</v>
      </c>
      <c r="W2234">
        <v>1.6</v>
      </c>
      <c r="X2234">
        <f t="shared" si="483"/>
        <v>1.6E-2</v>
      </c>
      <c r="AB2234" s="1">
        <v>42849</v>
      </c>
      <c r="AC2234">
        <v>202.6524</v>
      </c>
      <c r="AD2234">
        <f t="shared" si="484"/>
        <v>2.0265240000000002</v>
      </c>
      <c r="AF2234" s="1">
        <v>42866</v>
      </c>
      <c r="AG2234">
        <v>-0.32900000000000001</v>
      </c>
      <c r="AH2234">
        <f t="shared" si="485"/>
        <v>-3.29E-3</v>
      </c>
      <c r="AJ2234" s="1">
        <v>42866</v>
      </c>
      <c r="AK2234">
        <v>-0.25</v>
      </c>
      <c r="AL2234">
        <f t="shared" si="486"/>
        <v>-2.5000000000000001E-3</v>
      </c>
      <c r="AN2234" s="1">
        <v>42928</v>
      </c>
      <c r="AO2234">
        <v>-0.25</v>
      </c>
      <c r="AP2234">
        <f t="shared" si="487"/>
        <v>-2.5000000000000001E-3</v>
      </c>
      <c r="AS2234" s="1">
        <v>42895</v>
      </c>
      <c r="AT2234">
        <v>0.2034</v>
      </c>
      <c r="AU2234">
        <f t="shared" si="488"/>
        <v>2.0339999999999998E-3</v>
      </c>
      <c r="AX2234" s="1"/>
    </row>
    <row r="2235" spans="1:50" x14ac:dyDescent="0.3">
      <c r="A2235" s="19">
        <f t="shared" si="489"/>
        <v>49044</v>
      </c>
      <c r="B2235">
        <f t="shared" ca="1" si="476"/>
        <v>-8.1</v>
      </c>
      <c r="C2235">
        <f ca="1">IF(currency="USD",'Future et co'!D2235,IF(currency="EUR",'Future et co'!E2235,IF(currency="GBP",'Future et co'!F2235,FALSE)))</f>
        <v>3.5830000000000001E-2</v>
      </c>
      <c r="D2235">
        <f t="shared" ca="1" si="477"/>
        <v>3.5830000000000001E-2</v>
      </c>
      <c r="E2235">
        <f t="shared" ca="1" si="478"/>
        <v>2.1409999999999998E-2</v>
      </c>
      <c r="F2235">
        <f t="shared" ca="1" si="479"/>
        <v>3.7088999999999997E-2</v>
      </c>
      <c r="J2235" s="1">
        <v>42891</v>
      </c>
      <c r="K2235">
        <v>1.1060000000000001</v>
      </c>
      <c r="L2235">
        <f t="shared" si="480"/>
        <v>1.106E-2</v>
      </c>
      <c r="N2235" s="1">
        <v>42892</v>
      </c>
      <c r="O2235">
        <v>1.149</v>
      </c>
      <c r="P2235">
        <f t="shared" si="481"/>
        <v>1.149E-2</v>
      </c>
      <c r="R2235" s="1">
        <v>42927</v>
      </c>
      <c r="S2235">
        <v>1.427</v>
      </c>
      <c r="T2235">
        <f t="shared" si="482"/>
        <v>1.427E-2</v>
      </c>
      <c r="V2235" s="1">
        <v>42926</v>
      </c>
      <c r="W2235">
        <v>1.6120000000000001</v>
      </c>
      <c r="X2235">
        <f t="shared" si="483"/>
        <v>1.6120000000000002E-2</v>
      </c>
      <c r="AB2235" s="1">
        <v>42846</v>
      </c>
      <c r="AC2235">
        <v>204.3982</v>
      </c>
      <c r="AD2235">
        <f t="shared" si="484"/>
        <v>2.0439820000000002</v>
      </c>
      <c r="AF2235" s="1">
        <v>42865</v>
      </c>
      <c r="AG2235">
        <v>-0.32900000000000001</v>
      </c>
      <c r="AH2235">
        <f t="shared" si="485"/>
        <v>-3.29E-3</v>
      </c>
      <c r="AJ2235" s="1">
        <v>42865</v>
      </c>
      <c r="AK2235">
        <v>-0.249</v>
      </c>
      <c r="AL2235">
        <f t="shared" si="486"/>
        <v>-2.49E-3</v>
      </c>
      <c r="AN2235" s="1">
        <v>42927</v>
      </c>
      <c r="AO2235">
        <v>-0.25</v>
      </c>
      <c r="AP2235">
        <f t="shared" si="487"/>
        <v>-2.5000000000000001E-3</v>
      </c>
      <c r="AS2235" s="1">
        <v>42894</v>
      </c>
      <c r="AT2235">
        <v>0.2036</v>
      </c>
      <c r="AU2235">
        <f t="shared" si="488"/>
        <v>2.036E-3</v>
      </c>
      <c r="AX2235" s="1"/>
    </row>
    <row r="2236" spans="1:50" x14ac:dyDescent="0.3">
      <c r="A2236" s="19">
        <f t="shared" si="489"/>
        <v>49045</v>
      </c>
      <c r="B2236">
        <f t="shared" ca="1" si="476"/>
        <v>-8.1027777777777779</v>
      </c>
      <c r="C2236">
        <f ca="1">IF(currency="USD",'Future et co'!D2236,IF(currency="EUR",'Future et co'!E2236,IF(currency="GBP",'Future et co'!F2236,FALSE)))</f>
        <v>3.5830000000000001E-2</v>
      </c>
      <c r="D2236">
        <f t="shared" ca="1" si="477"/>
        <v>3.5830000000000001E-2</v>
      </c>
      <c r="E2236">
        <f t="shared" ca="1" si="478"/>
        <v>2.1409999999999998E-2</v>
      </c>
      <c r="F2236">
        <f t="shared" ca="1" si="479"/>
        <v>3.7088999999999997E-2</v>
      </c>
      <c r="J2236" s="1">
        <v>42888</v>
      </c>
      <c r="K2236">
        <v>1.1000000000000001</v>
      </c>
      <c r="L2236">
        <f t="shared" si="480"/>
        <v>1.1000000000000001E-2</v>
      </c>
      <c r="N2236" s="1">
        <v>42891</v>
      </c>
      <c r="O2236">
        <v>1.153</v>
      </c>
      <c r="P2236">
        <f t="shared" si="481"/>
        <v>1.153E-2</v>
      </c>
      <c r="R2236" s="1">
        <v>42926</v>
      </c>
      <c r="S2236">
        <v>1.4390000000000001</v>
      </c>
      <c r="T2236">
        <f t="shared" si="482"/>
        <v>1.439E-2</v>
      </c>
      <c r="V2236" s="1">
        <v>42923</v>
      </c>
      <c r="W2236">
        <v>1.62</v>
      </c>
      <c r="X2236">
        <f t="shared" si="483"/>
        <v>1.6200000000000003E-2</v>
      </c>
      <c r="AB2236" s="1">
        <v>42845</v>
      </c>
      <c r="AC2236">
        <v>204.3982</v>
      </c>
      <c r="AD2236">
        <f t="shared" si="484"/>
        <v>2.0439820000000002</v>
      </c>
      <c r="AF2236" s="1">
        <v>42864</v>
      </c>
      <c r="AG2236">
        <v>-0.32900000000000001</v>
      </c>
      <c r="AH2236">
        <f t="shared" si="485"/>
        <v>-3.29E-3</v>
      </c>
      <c r="AJ2236" s="1">
        <v>42864</v>
      </c>
      <c r="AK2236">
        <v>-0.249</v>
      </c>
      <c r="AL2236">
        <f t="shared" si="486"/>
        <v>-2.49E-3</v>
      </c>
      <c r="AN2236" s="1">
        <v>42926</v>
      </c>
      <c r="AO2236">
        <v>-0.24</v>
      </c>
      <c r="AP2236">
        <f t="shared" si="487"/>
        <v>-2.3999999999999998E-3</v>
      </c>
      <c r="AS2236" s="1">
        <v>42893</v>
      </c>
      <c r="AT2236">
        <v>0.20319999999999999</v>
      </c>
      <c r="AU2236">
        <f t="shared" si="488"/>
        <v>2.032E-3</v>
      </c>
      <c r="AX2236" s="1"/>
    </row>
    <row r="2237" spans="1:50" x14ac:dyDescent="0.3">
      <c r="A2237" s="19">
        <f t="shared" si="489"/>
        <v>49046</v>
      </c>
      <c r="B2237">
        <f t="shared" ca="1" si="476"/>
        <v>-8.1055555555555561</v>
      </c>
      <c r="C2237">
        <f ca="1">IF(currency="USD",'Future et co'!D2237,IF(currency="EUR",'Future et co'!E2237,IF(currency="GBP",'Future et co'!F2237,FALSE)))</f>
        <v>3.5830000000000001E-2</v>
      </c>
      <c r="D2237">
        <f t="shared" ca="1" si="477"/>
        <v>3.5830000000000001E-2</v>
      </c>
      <c r="E2237">
        <f t="shared" ca="1" si="478"/>
        <v>2.1409999999999998E-2</v>
      </c>
      <c r="F2237">
        <f t="shared" ca="1" si="479"/>
        <v>3.7088999999999997E-2</v>
      </c>
      <c r="J2237" s="1">
        <v>42887</v>
      </c>
      <c r="K2237">
        <v>1.095</v>
      </c>
      <c r="L2237">
        <f t="shared" si="480"/>
        <v>1.095E-2</v>
      </c>
      <c r="N2237" s="1">
        <v>42888</v>
      </c>
      <c r="O2237">
        <v>1.1499999999999999</v>
      </c>
      <c r="P2237">
        <f t="shared" si="481"/>
        <v>1.15E-2</v>
      </c>
      <c r="R2237" s="1">
        <v>42923</v>
      </c>
      <c r="S2237">
        <v>1.4359999999999999</v>
      </c>
      <c r="T2237">
        <f t="shared" si="482"/>
        <v>1.436E-2</v>
      </c>
      <c r="V2237" s="1">
        <v>42922</v>
      </c>
      <c r="W2237">
        <v>1.6259999999999999</v>
      </c>
      <c r="X2237">
        <f t="shared" si="483"/>
        <v>1.626E-2</v>
      </c>
      <c r="AB2237" s="1">
        <v>42844</v>
      </c>
      <c r="AC2237">
        <v>205.03870000000001</v>
      </c>
      <c r="AD2237">
        <f t="shared" si="484"/>
        <v>2.0503870000000002</v>
      </c>
      <c r="AF2237" s="1">
        <v>42863</v>
      </c>
      <c r="AG2237">
        <v>-0.32900000000000001</v>
      </c>
      <c r="AH2237">
        <f t="shared" si="485"/>
        <v>-3.29E-3</v>
      </c>
      <c r="AJ2237" s="1">
        <v>42863</v>
      </c>
      <c r="AK2237">
        <v>-0.249</v>
      </c>
      <c r="AL2237">
        <f t="shared" si="486"/>
        <v>-2.49E-3</v>
      </c>
      <c r="AN2237" s="1">
        <v>42923</v>
      </c>
      <c r="AO2237">
        <v>-0.25</v>
      </c>
      <c r="AP2237">
        <f t="shared" si="487"/>
        <v>-2.5000000000000001E-3</v>
      </c>
      <c r="AS2237" s="1">
        <v>42892</v>
      </c>
      <c r="AT2237">
        <v>0.2026</v>
      </c>
      <c r="AU2237">
        <f t="shared" si="488"/>
        <v>2.026E-3</v>
      </c>
      <c r="AX2237" s="1"/>
    </row>
    <row r="2238" spans="1:50" x14ac:dyDescent="0.3">
      <c r="A2238" s="19">
        <f t="shared" si="489"/>
        <v>49047</v>
      </c>
      <c r="B2238">
        <f t="shared" ca="1" si="476"/>
        <v>-8.1083333333333325</v>
      </c>
      <c r="C2238">
        <f ca="1">IF(currency="USD",'Future et co'!D2238,IF(currency="EUR",'Future et co'!E2238,IF(currency="GBP",'Future et co'!F2238,FALSE)))</f>
        <v>3.5830000000000001E-2</v>
      </c>
      <c r="D2238">
        <f t="shared" ca="1" si="477"/>
        <v>3.5830000000000001E-2</v>
      </c>
      <c r="E2238">
        <f t="shared" ca="1" si="478"/>
        <v>2.1409999999999998E-2</v>
      </c>
      <c r="F2238">
        <f t="shared" ca="1" si="479"/>
        <v>3.7088999999999997E-2</v>
      </c>
      <c r="J2238" s="1">
        <v>42886</v>
      </c>
      <c r="K2238">
        <v>1.0820000000000001</v>
      </c>
      <c r="L2238">
        <f t="shared" si="480"/>
        <v>1.0820000000000001E-2</v>
      </c>
      <c r="N2238" s="1">
        <v>42887</v>
      </c>
      <c r="O2238">
        <v>1.149</v>
      </c>
      <c r="P2238">
        <f t="shared" si="481"/>
        <v>1.149E-2</v>
      </c>
      <c r="R2238" s="1">
        <v>42922</v>
      </c>
      <c r="S2238">
        <v>1.4510000000000001</v>
      </c>
      <c r="T2238">
        <f t="shared" si="482"/>
        <v>1.451E-2</v>
      </c>
      <c r="V2238" s="1">
        <v>42921</v>
      </c>
      <c r="W2238">
        <v>1.6234999999999999</v>
      </c>
      <c r="X2238">
        <f t="shared" si="483"/>
        <v>1.6234999999999999E-2</v>
      </c>
      <c r="AB2238" s="1">
        <v>42843</v>
      </c>
      <c r="AC2238">
        <v>205.5788</v>
      </c>
      <c r="AD2238">
        <f t="shared" si="484"/>
        <v>2.0557880000000002</v>
      </c>
      <c r="AF2238" s="1">
        <v>42860</v>
      </c>
      <c r="AG2238">
        <v>-0.32900000000000001</v>
      </c>
      <c r="AH2238">
        <f t="shared" si="485"/>
        <v>-3.29E-3</v>
      </c>
      <c r="AJ2238" s="1">
        <v>42860</v>
      </c>
      <c r="AK2238">
        <v>-0.248</v>
      </c>
      <c r="AL2238">
        <f t="shared" si="486"/>
        <v>-2.48E-3</v>
      </c>
      <c r="AN2238" s="1">
        <v>42922</v>
      </c>
      <c r="AO2238">
        <v>-0.25</v>
      </c>
      <c r="AP2238">
        <f t="shared" si="487"/>
        <v>-2.5000000000000001E-3</v>
      </c>
      <c r="AS2238" s="1">
        <v>42891</v>
      </c>
      <c r="AT2238">
        <v>0.20369999999999999</v>
      </c>
      <c r="AU2238">
        <f t="shared" si="488"/>
        <v>2.0369999999999997E-3</v>
      </c>
      <c r="AX2238" s="1"/>
    </row>
    <row r="2239" spans="1:50" x14ac:dyDescent="0.3">
      <c r="A2239" s="19">
        <f t="shared" si="489"/>
        <v>49048</v>
      </c>
      <c r="B2239">
        <f t="shared" ca="1" si="476"/>
        <v>-8.1111111111111107</v>
      </c>
      <c r="C2239">
        <f ca="1">IF(currency="USD",'Future et co'!D2239,IF(currency="EUR",'Future et co'!E2239,IF(currency="GBP",'Future et co'!F2239,FALSE)))</f>
        <v>3.5830000000000001E-2</v>
      </c>
      <c r="D2239">
        <f t="shared" ca="1" si="477"/>
        <v>3.5830000000000001E-2</v>
      </c>
      <c r="E2239">
        <f t="shared" ca="1" si="478"/>
        <v>2.1409999999999998E-2</v>
      </c>
      <c r="F2239">
        <f t="shared" ca="1" si="479"/>
        <v>3.7088999999999997E-2</v>
      </c>
      <c r="J2239" s="1">
        <v>42885</v>
      </c>
      <c r="K2239">
        <v>1.0820000000000001</v>
      </c>
      <c r="L2239">
        <f t="shared" si="480"/>
        <v>1.0820000000000001E-2</v>
      </c>
      <c r="N2239" s="1">
        <v>42886</v>
      </c>
      <c r="O2239">
        <v>1.129</v>
      </c>
      <c r="P2239">
        <f t="shared" si="481"/>
        <v>1.129E-2</v>
      </c>
      <c r="R2239" s="1">
        <v>42921</v>
      </c>
      <c r="S2239">
        <v>1.452</v>
      </c>
      <c r="T2239">
        <f t="shared" si="482"/>
        <v>1.452E-2</v>
      </c>
      <c r="V2239" s="1">
        <v>42920</v>
      </c>
      <c r="W2239">
        <v>1.621</v>
      </c>
      <c r="X2239">
        <f t="shared" si="483"/>
        <v>1.6209999999999999E-2</v>
      </c>
      <c r="AB2239" s="1">
        <v>42838</v>
      </c>
      <c r="AC2239">
        <v>205.40299999999999</v>
      </c>
      <c r="AD2239">
        <f t="shared" si="484"/>
        <v>2.05403</v>
      </c>
      <c r="AF2239" s="1">
        <v>42859</v>
      </c>
      <c r="AG2239">
        <v>-0.32900000000000001</v>
      </c>
      <c r="AH2239">
        <f t="shared" si="485"/>
        <v>-3.29E-3</v>
      </c>
      <c r="AJ2239" s="1">
        <v>42859</v>
      </c>
      <c r="AK2239">
        <v>-0.25</v>
      </c>
      <c r="AL2239">
        <f t="shared" si="486"/>
        <v>-2.5000000000000001E-3</v>
      </c>
      <c r="AN2239" s="1">
        <v>42921</v>
      </c>
      <c r="AO2239">
        <v>-0.24199999999999999</v>
      </c>
      <c r="AP2239">
        <f t="shared" si="487"/>
        <v>-2.4199999999999998E-3</v>
      </c>
      <c r="AS2239" s="1">
        <v>42888</v>
      </c>
      <c r="AT2239">
        <v>0.2049</v>
      </c>
      <c r="AU2239">
        <f t="shared" si="488"/>
        <v>2.049E-3</v>
      </c>
      <c r="AX2239" s="1"/>
    </row>
    <row r="2240" spans="1:50" x14ac:dyDescent="0.3">
      <c r="A2240" s="19">
        <f t="shared" si="489"/>
        <v>49051</v>
      </c>
      <c r="B2240">
        <f t="shared" ca="1" si="476"/>
        <v>-8.1194444444444436</v>
      </c>
      <c r="C2240">
        <f ca="1">IF(currency="USD",'Future et co'!D2240,IF(currency="EUR",'Future et co'!E2240,IF(currency="GBP",'Future et co'!F2240,FALSE)))</f>
        <v>3.5830000000000001E-2</v>
      </c>
      <c r="D2240">
        <f t="shared" ca="1" si="477"/>
        <v>3.5830000000000001E-2</v>
      </c>
      <c r="E2240">
        <f t="shared" ca="1" si="478"/>
        <v>2.1409999999999998E-2</v>
      </c>
      <c r="F2240">
        <f t="shared" ca="1" si="479"/>
        <v>3.7088999999999997E-2</v>
      </c>
      <c r="J2240" s="1">
        <v>42881</v>
      </c>
      <c r="K2240">
        <v>1.0720000000000001</v>
      </c>
      <c r="L2240">
        <f t="shared" si="480"/>
        <v>1.072E-2</v>
      </c>
      <c r="N2240" s="1">
        <v>42885</v>
      </c>
      <c r="O2240">
        <v>1.1240000000000001</v>
      </c>
      <c r="P2240">
        <f t="shared" si="481"/>
        <v>1.1240000000000002E-2</v>
      </c>
      <c r="R2240" s="1">
        <v>42920</v>
      </c>
      <c r="S2240">
        <v>1.444</v>
      </c>
      <c r="T2240">
        <f t="shared" si="482"/>
        <v>1.444E-2</v>
      </c>
      <c r="V2240" s="1">
        <v>42919</v>
      </c>
      <c r="W2240">
        <v>1.62</v>
      </c>
      <c r="X2240">
        <f t="shared" si="483"/>
        <v>1.6200000000000003E-2</v>
      </c>
      <c r="AB2240" s="1">
        <v>42837</v>
      </c>
      <c r="AC2240">
        <v>205.03870000000001</v>
      </c>
      <c r="AD2240">
        <f t="shared" si="484"/>
        <v>2.0503870000000002</v>
      </c>
      <c r="AF2240" s="1">
        <v>42858</v>
      </c>
      <c r="AG2240">
        <v>-0.32900000000000001</v>
      </c>
      <c r="AH2240">
        <f t="shared" si="485"/>
        <v>-3.29E-3</v>
      </c>
      <c r="AJ2240" s="1">
        <v>42858</v>
      </c>
      <c r="AK2240">
        <v>-0.251</v>
      </c>
      <c r="AL2240">
        <f t="shared" si="486"/>
        <v>-2.5100000000000001E-3</v>
      </c>
      <c r="AN2240" s="1">
        <v>42920</v>
      </c>
      <c r="AO2240">
        <v>-0.25</v>
      </c>
      <c r="AP2240">
        <f t="shared" si="487"/>
        <v>-2.5000000000000001E-3</v>
      </c>
      <c r="AS2240" s="1">
        <v>42887</v>
      </c>
      <c r="AT2240">
        <v>0.20480000000000001</v>
      </c>
      <c r="AU2240">
        <f t="shared" si="488"/>
        <v>2.0479999999999999E-3</v>
      </c>
      <c r="AX2240" s="1"/>
    </row>
    <row r="2241" spans="1:50" x14ac:dyDescent="0.3">
      <c r="A2241" s="19">
        <f t="shared" si="489"/>
        <v>49052</v>
      </c>
      <c r="B2241">
        <f t="shared" ca="1" si="476"/>
        <v>-8.1222222222222218</v>
      </c>
      <c r="C2241">
        <f ca="1">IF(currency="USD",'Future et co'!D2241,IF(currency="EUR",'Future et co'!E2241,IF(currency="GBP",'Future et co'!F2241,FALSE)))</f>
        <v>3.5830000000000001E-2</v>
      </c>
      <c r="D2241">
        <f t="shared" ca="1" si="477"/>
        <v>3.5830000000000001E-2</v>
      </c>
      <c r="E2241">
        <f t="shared" ca="1" si="478"/>
        <v>2.1409999999999998E-2</v>
      </c>
      <c r="F2241">
        <f t="shared" ca="1" si="479"/>
        <v>3.7088999999999997E-2</v>
      </c>
      <c r="J2241" s="1">
        <v>42880</v>
      </c>
      <c r="K2241">
        <v>1.0720000000000001</v>
      </c>
      <c r="L2241">
        <f t="shared" si="480"/>
        <v>1.072E-2</v>
      </c>
      <c r="N2241" s="1">
        <v>42881</v>
      </c>
      <c r="O2241">
        <v>1.125</v>
      </c>
      <c r="P2241">
        <f t="shared" si="481"/>
        <v>1.125E-2</v>
      </c>
      <c r="R2241" s="1">
        <v>42919</v>
      </c>
      <c r="S2241">
        <v>1.4470000000000001</v>
      </c>
      <c r="T2241">
        <f t="shared" si="482"/>
        <v>1.447E-2</v>
      </c>
      <c r="V2241" s="1">
        <v>42916</v>
      </c>
      <c r="W2241">
        <v>1.5780000000000001</v>
      </c>
      <c r="X2241">
        <f t="shared" si="483"/>
        <v>1.5780000000000002E-2</v>
      </c>
      <c r="AB2241" s="1">
        <v>42836</v>
      </c>
      <c r="AC2241">
        <v>204.98849999999999</v>
      </c>
      <c r="AD2241">
        <f t="shared" si="484"/>
        <v>2.0498849999999997</v>
      </c>
      <c r="AF2241" s="1">
        <v>42857</v>
      </c>
      <c r="AG2241">
        <v>-0.32900000000000001</v>
      </c>
      <c r="AH2241">
        <f t="shared" si="485"/>
        <v>-3.29E-3</v>
      </c>
      <c r="AJ2241" s="1">
        <v>42857</v>
      </c>
      <c r="AK2241">
        <v>-0.249</v>
      </c>
      <c r="AL2241">
        <f t="shared" si="486"/>
        <v>-2.49E-3</v>
      </c>
      <c r="AN2241" s="1">
        <v>42919</v>
      </c>
      <c r="AO2241">
        <v>-0.25</v>
      </c>
      <c r="AP2241">
        <f t="shared" si="487"/>
        <v>-2.5000000000000001E-3</v>
      </c>
      <c r="AS2241" s="1">
        <v>42886</v>
      </c>
      <c r="AT2241">
        <v>0.20499999999999999</v>
      </c>
      <c r="AU2241">
        <f t="shared" si="488"/>
        <v>2.0499999999999997E-3</v>
      </c>
      <c r="AX2241" s="1"/>
    </row>
    <row r="2242" spans="1:50" x14ac:dyDescent="0.3">
      <c r="A2242" s="19">
        <f t="shared" si="489"/>
        <v>49053</v>
      </c>
      <c r="B2242">
        <f t="shared" ca="1" si="476"/>
        <v>-8.125</v>
      </c>
      <c r="C2242">
        <f ca="1">IF(currency="USD",'Future et co'!D2242,IF(currency="EUR",'Future et co'!E2242,IF(currency="GBP",'Future et co'!F2242,FALSE)))</f>
        <v>3.5830000000000001E-2</v>
      </c>
      <c r="D2242">
        <f t="shared" ca="1" si="477"/>
        <v>3.5830000000000001E-2</v>
      </c>
      <c r="E2242">
        <f t="shared" ca="1" si="478"/>
        <v>2.1409999999999998E-2</v>
      </c>
      <c r="F2242">
        <f t="shared" ca="1" si="479"/>
        <v>3.7088999999999997E-2</v>
      </c>
      <c r="J2242" s="1">
        <v>42879</v>
      </c>
      <c r="K2242">
        <v>1.056</v>
      </c>
      <c r="L2242">
        <f t="shared" si="480"/>
        <v>1.056E-2</v>
      </c>
      <c r="N2242" s="1">
        <v>42880</v>
      </c>
      <c r="O2242">
        <v>1.125</v>
      </c>
      <c r="P2242">
        <f t="shared" si="481"/>
        <v>1.125E-2</v>
      </c>
      <c r="R2242" s="1">
        <v>42916</v>
      </c>
      <c r="S2242">
        <v>1.4239999999999999</v>
      </c>
      <c r="T2242">
        <f t="shared" si="482"/>
        <v>1.4239999999999999E-2</v>
      </c>
      <c r="V2242" s="1">
        <v>42915</v>
      </c>
      <c r="W2242">
        <v>1.5629999999999999</v>
      </c>
      <c r="X2242">
        <f t="shared" si="483"/>
        <v>1.5629999999999998E-2</v>
      </c>
      <c r="AB2242" s="1">
        <v>42835</v>
      </c>
      <c r="AC2242">
        <v>204.7122</v>
      </c>
      <c r="AD2242">
        <f t="shared" si="484"/>
        <v>2.0471219999999999</v>
      </c>
      <c r="AF2242" s="1">
        <v>42853</v>
      </c>
      <c r="AG2242">
        <v>-0.32900000000000001</v>
      </c>
      <c r="AH2242">
        <f t="shared" si="485"/>
        <v>-3.29E-3</v>
      </c>
      <c r="AJ2242" s="1">
        <v>42853</v>
      </c>
      <c r="AK2242">
        <v>-0.249</v>
      </c>
      <c r="AL2242">
        <f t="shared" si="486"/>
        <v>-2.49E-3</v>
      </c>
      <c r="AN2242" s="1">
        <v>42916</v>
      </c>
      <c r="AO2242">
        <v>-0.25</v>
      </c>
      <c r="AP2242">
        <f t="shared" si="487"/>
        <v>-2.5000000000000001E-3</v>
      </c>
      <c r="AS2242" s="1">
        <v>42885</v>
      </c>
      <c r="AT2242">
        <v>0.2041</v>
      </c>
      <c r="AU2242">
        <f t="shared" si="488"/>
        <v>2.0409999999999998E-3</v>
      </c>
      <c r="AX2242" s="1"/>
    </row>
    <row r="2243" spans="1:50" x14ac:dyDescent="0.3">
      <c r="A2243" s="19">
        <f t="shared" si="489"/>
        <v>49054</v>
      </c>
      <c r="B2243">
        <f t="shared" ca="1" si="476"/>
        <v>-8.1277777777777782</v>
      </c>
      <c r="C2243">
        <f ca="1">IF(currency="USD",'Future et co'!D2243,IF(currency="EUR",'Future et co'!E2243,IF(currency="GBP",'Future et co'!F2243,FALSE)))</f>
        <v>3.5830000000000001E-2</v>
      </c>
      <c r="D2243">
        <f t="shared" ca="1" si="477"/>
        <v>3.5830000000000001E-2</v>
      </c>
      <c r="E2243">
        <f t="shared" ca="1" si="478"/>
        <v>2.1409999999999998E-2</v>
      </c>
      <c r="F2243">
        <f t="shared" ca="1" si="479"/>
        <v>3.7088999999999997E-2</v>
      </c>
      <c r="J2243" s="1">
        <v>42878</v>
      </c>
      <c r="K2243">
        <v>1.0529999999999999</v>
      </c>
      <c r="L2243">
        <f t="shared" si="480"/>
        <v>1.0529999999999999E-2</v>
      </c>
      <c r="N2243" s="1">
        <v>42879</v>
      </c>
      <c r="O2243">
        <v>1.105</v>
      </c>
      <c r="P2243">
        <f t="shared" si="481"/>
        <v>1.1049999999999999E-2</v>
      </c>
      <c r="R2243" s="1">
        <v>42915</v>
      </c>
      <c r="S2243">
        <v>1.419</v>
      </c>
      <c r="T2243">
        <f t="shared" si="482"/>
        <v>1.4190000000000001E-2</v>
      </c>
      <c r="V2243" s="1">
        <v>42914</v>
      </c>
      <c r="W2243">
        <v>1.5508999999999999</v>
      </c>
      <c r="X2243">
        <f t="shared" si="483"/>
        <v>1.5509E-2</v>
      </c>
      <c r="AB2243" s="1">
        <v>42832</v>
      </c>
      <c r="AC2243">
        <v>204.53639999999999</v>
      </c>
      <c r="AD2243">
        <f t="shared" si="484"/>
        <v>2.0453639999999997</v>
      </c>
      <c r="AF2243" s="1">
        <v>42852</v>
      </c>
      <c r="AG2243">
        <v>-0.32900000000000001</v>
      </c>
      <c r="AH2243">
        <f t="shared" si="485"/>
        <v>-3.29E-3</v>
      </c>
      <c r="AJ2243" s="1">
        <v>42852</v>
      </c>
      <c r="AK2243">
        <v>-0.248</v>
      </c>
      <c r="AL2243">
        <f t="shared" si="486"/>
        <v>-2.48E-3</v>
      </c>
      <c r="AN2243" s="1">
        <v>42915</v>
      </c>
      <c r="AO2243">
        <v>-0.26</v>
      </c>
      <c r="AP2243">
        <f t="shared" si="487"/>
        <v>-2.5999999999999999E-3</v>
      </c>
      <c r="AS2243" s="1">
        <v>42884</v>
      </c>
      <c r="AT2243">
        <v>0.2</v>
      </c>
      <c r="AU2243">
        <f t="shared" si="488"/>
        <v>2E-3</v>
      </c>
      <c r="AX2243" s="1"/>
    </row>
    <row r="2244" spans="1:50" x14ac:dyDescent="0.3">
      <c r="A2244" s="19">
        <f t="shared" si="489"/>
        <v>49055</v>
      </c>
      <c r="B2244">
        <f t="shared" ca="1" si="476"/>
        <v>-8.1305555555555564</v>
      </c>
      <c r="C2244">
        <f ca="1">IF(currency="USD",'Future et co'!D2244,IF(currency="EUR",'Future et co'!E2244,IF(currency="GBP",'Future et co'!F2244,FALSE)))</f>
        <v>3.5830000000000001E-2</v>
      </c>
      <c r="D2244">
        <f t="shared" ca="1" si="477"/>
        <v>3.5830000000000001E-2</v>
      </c>
      <c r="E2244">
        <f t="shared" ca="1" si="478"/>
        <v>2.1409999999999998E-2</v>
      </c>
      <c r="F2244">
        <f t="shared" ca="1" si="479"/>
        <v>3.7088999999999997E-2</v>
      </c>
      <c r="J2244" s="1">
        <v>42877</v>
      </c>
      <c r="K2244">
        <v>1.0429999999999999</v>
      </c>
      <c r="L2244">
        <f t="shared" si="480"/>
        <v>1.043E-2</v>
      </c>
      <c r="N2244" s="1">
        <v>42878</v>
      </c>
      <c r="O2244">
        <v>1.1140000000000001</v>
      </c>
      <c r="P2244">
        <f t="shared" si="481"/>
        <v>1.1140000000000001E-2</v>
      </c>
      <c r="R2244" s="1">
        <v>42914</v>
      </c>
      <c r="S2244">
        <v>1.41</v>
      </c>
      <c r="T2244">
        <f t="shared" si="482"/>
        <v>1.41E-2</v>
      </c>
      <c r="V2244" s="1">
        <v>42913</v>
      </c>
      <c r="W2244">
        <v>1.554</v>
      </c>
      <c r="X2244">
        <f t="shared" si="483"/>
        <v>1.554E-2</v>
      </c>
      <c r="AB2244" s="1">
        <v>42831</v>
      </c>
      <c r="AC2244">
        <v>203.95859999999999</v>
      </c>
      <c r="AD2244">
        <f t="shared" si="484"/>
        <v>2.0395859999999999</v>
      </c>
      <c r="AF2244" s="1">
        <v>42851</v>
      </c>
      <c r="AG2244">
        <v>-0.32900000000000001</v>
      </c>
      <c r="AH2244">
        <f t="shared" si="485"/>
        <v>-3.29E-3</v>
      </c>
      <c r="AJ2244" s="1">
        <v>42851</v>
      </c>
      <c r="AK2244">
        <v>-0.248</v>
      </c>
      <c r="AL2244">
        <f t="shared" si="486"/>
        <v>-2.48E-3</v>
      </c>
      <c r="AN2244" s="1">
        <v>42914</v>
      </c>
      <c r="AO2244">
        <v>-0.26</v>
      </c>
      <c r="AP2244">
        <f t="shared" si="487"/>
        <v>-2.5999999999999999E-3</v>
      </c>
      <c r="AS2244" s="1">
        <v>42881</v>
      </c>
      <c r="AT2244">
        <v>0.20399999999999999</v>
      </c>
      <c r="AU2244">
        <f t="shared" si="488"/>
        <v>2.0399999999999997E-3</v>
      </c>
      <c r="AX2244" s="1"/>
    </row>
    <row r="2245" spans="1:50" x14ac:dyDescent="0.3">
      <c r="A2245" s="19">
        <f t="shared" si="489"/>
        <v>49058</v>
      </c>
      <c r="B2245">
        <f t="shared" ca="1" si="476"/>
        <v>-8.1388888888888893</v>
      </c>
      <c r="C2245">
        <f ca="1">IF(currency="USD",'Future et co'!D2245,IF(currency="EUR",'Future et co'!E2245,IF(currency="GBP",'Future et co'!F2245,FALSE)))</f>
        <v>3.5830000000000001E-2</v>
      </c>
      <c r="D2245">
        <f t="shared" ca="1" si="477"/>
        <v>3.5830000000000001E-2</v>
      </c>
      <c r="E2245">
        <f t="shared" ca="1" si="478"/>
        <v>2.1409999999999998E-2</v>
      </c>
      <c r="F2245">
        <f t="shared" ca="1" si="479"/>
        <v>3.7088999999999997E-2</v>
      </c>
      <c r="J2245" s="1">
        <v>42874</v>
      </c>
      <c r="K2245">
        <v>1.0369999999999999</v>
      </c>
      <c r="L2245">
        <f t="shared" si="480"/>
        <v>1.0369999999999999E-2</v>
      </c>
      <c r="N2245" s="1">
        <v>42877</v>
      </c>
      <c r="O2245">
        <v>1.1000000000000001</v>
      </c>
      <c r="P2245">
        <f t="shared" si="481"/>
        <v>1.1000000000000001E-2</v>
      </c>
      <c r="R2245" s="1">
        <v>42913</v>
      </c>
      <c r="S2245">
        <v>1.4119999999999999</v>
      </c>
      <c r="T2245">
        <f t="shared" si="482"/>
        <v>1.4119999999999999E-2</v>
      </c>
      <c r="V2245" s="1">
        <v>42912</v>
      </c>
      <c r="W2245">
        <v>1.526</v>
      </c>
      <c r="X2245">
        <f t="shared" si="483"/>
        <v>1.5260000000000001E-2</v>
      </c>
      <c r="AB2245" s="1">
        <v>42830</v>
      </c>
      <c r="AC2245">
        <v>203.97120000000001</v>
      </c>
      <c r="AD2245">
        <f t="shared" si="484"/>
        <v>2.0397120000000002</v>
      </c>
      <c r="AF2245" s="1">
        <v>42850</v>
      </c>
      <c r="AG2245">
        <v>-0.32900000000000001</v>
      </c>
      <c r="AH2245">
        <f t="shared" si="485"/>
        <v>-3.29E-3</v>
      </c>
      <c r="AJ2245" s="1">
        <v>42850</v>
      </c>
      <c r="AK2245">
        <v>-0.248</v>
      </c>
      <c r="AL2245">
        <f t="shared" si="486"/>
        <v>-2.48E-3</v>
      </c>
      <c r="AN2245" s="1">
        <v>42913</v>
      </c>
      <c r="AO2245">
        <v>-0.25</v>
      </c>
      <c r="AP2245">
        <f t="shared" si="487"/>
        <v>-2.5000000000000001E-3</v>
      </c>
      <c r="AS2245" s="1">
        <v>42880</v>
      </c>
      <c r="AT2245">
        <v>0.2046</v>
      </c>
      <c r="AU2245">
        <f t="shared" si="488"/>
        <v>2.0460000000000001E-3</v>
      </c>
      <c r="AX2245" s="1"/>
    </row>
    <row r="2246" spans="1:50" x14ac:dyDescent="0.3">
      <c r="A2246" s="19">
        <f t="shared" si="489"/>
        <v>49059</v>
      </c>
      <c r="B2246">
        <f t="shared" ca="1" si="476"/>
        <v>-8.1416666666666675</v>
      </c>
      <c r="C2246">
        <f ca="1">IF(currency="USD",'Future et co'!D2246,IF(currency="EUR",'Future et co'!E2246,IF(currency="GBP",'Future et co'!F2246,FALSE)))</f>
        <v>3.5830000000000001E-2</v>
      </c>
      <c r="D2246">
        <f t="shared" ca="1" si="477"/>
        <v>3.5830000000000001E-2</v>
      </c>
      <c r="E2246">
        <f t="shared" ca="1" si="478"/>
        <v>2.1409999999999998E-2</v>
      </c>
      <c r="F2246">
        <f t="shared" ca="1" si="479"/>
        <v>3.7088999999999997E-2</v>
      </c>
      <c r="J2246" s="1">
        <v>42873</v>
      </c>
      <c r="K2246">
        <v>1.032</v>
      </c>
      <c r="L2246">
        <f t="shared" si="480"/>
        <v>1.0320000000000001E-2</v>
      </c>
      <c r="N2246" s="1">
        <v>42874</v>
      </c>
      <c r="O2246">
        <v>1.0960000000000001</v>
      </c>
      <c r="P2246">
        <f t="shared" si="481"/>
        <v>1.0960000000000001E-2</v>
      </c>
      <c r="R2246" s="1">
        <v>42912</v>
      </c>
      <c r="S2246">
        <v>1.4</v>
      </c>
      <c r="T2246">
        <f t="shared" si="482"/>
        <v>1.3999999999999999E-2</v>
      </c>
      <c r="V2246" s="1">
        <v>42909</v>
      </c>
      <c r="W2246">
        <v>1.5029999999999999</v>
      </c>
      <c r="X2246">
        <f t="shared" si="483"/>
        <v>1.5029999999999998E-2</v>
      </c>
      <c r="AB2246" s="1">
        <v>42829</v>
      </c>
      <c r="AC2246">
        <v>204.1345</v>
      </c>
      <c r="AD2246">
        <f t="shared" si="484"/>
        <v>2.0413450000000002</v>
      </c>
      <c r="AF2246" s="1">
        <v>42849</v>
      </c>
      <c r="AG2246">
        <v>-0.32900000000000001</v>
      </c>
      <c r="AH2246">
        <f t="shared" si="485"/>
        <v>-3.29E-3</v>
      </c>
      <c r="AJ2246" s="1">
        <v>42849</v>
      </c>
      <c r="AK2246">
        <v>-0.247</v>
      </c>
      <c r="AL2246">
        <f t="shared" si="486"/>
        <v>-2.47E-3</v>
      </c>
      <c r="AN2246" s="1">
        <v>42912</v>
      </c>
      <c r="AO2246">
        <v>-0.27</v>
      </c>
      <c r="AP2246">
        <f t="shared" si="487"/>
        <v>-2.7000000000000001E-3</v>
      </c>
      <c r="AS2246" s="1">
        <v>42879</v>
      </c>
      <c r="AT2246">
        <v>0.20480000000000001</v>
      </c>
      <c r="AU2246">
        <f t="shared" si="488"/>
        <v>2.0479999999999999E-3</v>
      </c>
      <c r="AX2246" s="1"/>
    </row>
    <row r="2247" spans="1:50" x14ac:dyDescent="0.3">
      <c r="A2247" s="19">
        <f t="shared" si="489"/>
        <v>49060</v>
      </c>
      <c r="B2247">
        <f t="shared" ca="1" si="476"/>
        <v>-8.1444444444444439</v>
      </c>
      <c r="C2247">
        <f ca="1">IF(currency="USD",'Future et co'!D2247,IF(currency="EUR",'Future et co'!E2247,IF(currency="GBP",'Future et co'!F2247,FALSE)))</f>
        <v>3.5830000000000001E-2</v>
      </c>
      <c r="D2247">
        <f t="shared" ca="1" si="477"/>
        <v>3.5830000000000001E-2</v>
      </c>
      <c r="E2247">
        <f t="shared" ca="1" si="478"/>
        <v>2.1409999999999998E-2</v>
      </c>
      <c r="F2247">
        <f t="shared" ca="1" si="479"/>
        <v>3.7088999999999997E-2</v>
      </c>
      <c r="J2247" s="1">
        <v>42872</v>
      </c>
      <c r="K2247">
        <v>1.008</v>
      </c>
      <c r="L2247">
        <f t="shared" si="480"/>
        <v>1.008E-2</v>
      </c>
      <c r="N2247" s="1">
        <v>42873</v>
      </c>
      <c r="O2247">
        <v>1.081</v>
      </c>
      <c r="P2247">
        <f t="shared" si="481"/>
        <v>1.081E-2</v>
      </c>
      <c r="R2247" s="1">
        <v>42909</v>
      </c>
      <c r="S2247">
        <v>1.397</v>
      </c>
      <c r="T2247">
        <f t="shared" si="482"/>
        <v>1.397E-2</v>
      </c>
      <c r="V2247" s="1">
        <v>42908</v>
      </c>
      <c r="W2247">
        <v>1.518</v>
      </c>
      <c r="X2247">
        <f t="shared" si="483"/>
        <v>1.5180000000000001E-2</v>
      </c>
      <c r="AB2247" s="1">
        <v>42828</v>
      </c>
      <c r="AC2247">
        <v>203.58179999999999</v>
      </c>
      <c r="AD2247">
        <f t="shared" si="484"/>
        <v>2.0358179999999999</v>
      </c>
      <c r="AF2247" s="1">
        <v>42846</v>
      </c>
      <c r="AG2247">
        <v>-0.33100000000000002</v>
      </c>
      <c r="AH2247">
        <f t="shared" si="485"/>
        <v>-3.31E-3</v>
      </c>
      <c r="AJ2247" s="1">
        <v>42846</v>
      </c>
      <c r="AK2247">
        <v>-0.249</v>
      </c>
      <c r="AL2247">
        <f t="shared" si="486"/>
        <v>-2.49E-3</v>
      </c>
      <c r="AN2247" s="1">
        <v>42909</v>
      </c>
      <c r="AO2247">
        <v>-0.25</v>
      </c>
      <c r="AP2247">
        <f t="shared" si="487"/>
        <v>-2.5000000000000001E-3</v>
      </c>
      <c r="AS2247" s="1">
        <v>42878</v>
      </c>
      <c r="AT2247">
        <v>0.20549999999999999</v>
      </c>
      <c r="AU2247">
        <f t="shared" si="488"/>
        <v>2.055E-3</v>
      </c>
      <c r="AX2247" s="1"/>
    </row>
    <row r="2248" spans="1:50" x14ac:dyDescent="0.3">
      <c r="A2248" s="19">
        <f t="shared" si="489"/>
        <v>49061</v>
      </c>
      <c r="B2248">
        <f t="shared" ca="1" si="476"/>
        <v>-8.1472222222222221</v>
      </c>
      <c r="C2248">
        <f ca="1">IF(currency="USD",'Future et co'!D2248,IF(currency="EUR",'Future et co'!E2248,IF(currency="GBP",'Future et co'!F2248,FALSE)))</f>
        <v>3.5830000000000001E-2</v>
      </c>
      <c r="D2248">
        <f t="shared" ca="1" si="477"/>
        <v>3.5830000000000001E-2</v>
      </c>
      <c r="E2248">
        <f t="shared" ca="1" si="478"/>
        <v>2.1409999999999998E-2</v>
      </c>
      <c r="F2248">
        <f t="shared" ca="1" si="479"/>
        <v>3.7088999999999997E-2</v>
      </c>
      <c r="J2248" s="1">
        <v>42871</v>
      </c>
      <c r="K2248">
        <v>1.0229999999999999</v>
      </c>
      <c r="L2248">
        <f t="shared" si="480"/>
        <v>1.023E-2</v>
      </c>
      <c r="N2248" s="1">
        <v>42872</v>
      </c>
      <c r="O2248">
        <v>1.0509999999999999</v>
      </c>
      <c r="P2248">
        <f t="shared" si="481"/>
        <v>1.0509999999999999E-2</v>
      </c>
      <c r="R2248" s="1">
        <v>42908</v>
      </c>
      <c r="S2248">
        <v>1.393</v>
      </c>
      <c r="T2248">
        <f t="shared" si="482"/>
        <v>1.393E-2</v>
      </c>
      <c r="V2248" s="1">
        <v>42907</v>
      </c>
      <c r="W2248">
        <v>1.526</v>
      </c>
      <c r="X2248">
        <f t="shared" si="483"/>
        <v>1.5260000000000001E-2</v>
      </c>
      <c r="AB2248" s="1">
        <v>42825</v>
      </c>
      <c r="AC2248">
        <v>202.74029999999999</v>
      </c>
      <c r="AD2248">
        <f t="shared" si="484"/>
        <v>2.0274030000000001</v>
      </c>
      <c r="AF2248" s="1">
        <v>42845</v>
      </c>
      <c r="AG2248">
        <v>-0.33200000000000002</v>
      </c>
      <c r="AH2248">
        <f t="shared" si="485"/>
        <v>-3.32E-3</v>
      </c>
      <c r="AJ2248" s="1">
        <v>42845</v>
      </c>
      <c r="AK2248">
        <v>-0.249</v>
      </c>
      <c r="AL2248">
        <f t="shared" si="486"/>
        <v>-2.49E-3</v>
      </c>
      <c r="AN2248" s="1">
        <v>42908</v>
      </c>
      <c r="AO2248">
        <v>-0.27</v>
      </c>
      <c r="AP2248">
        <f t="shared" si="487"/>
        <v>-2.7000000000000001E-3</v>
      </c>
      <c r="AS2248" s="1">
        <v>42877</v>
      </c>
      <c r="AT2248">
        <v>0.2059</v>
      </c>
      <c r="AU2248">
        <f t="shared" si="488"/>
        <v>2.0590000000000001E-3</v>
      </c>
      <c r="AX2248" s="1"/>
    </row>
    <row r="2249" spans="1:50" x14ac:dyDescent="0.3">
      <c r="A2249" s="19">
        <f t="shared" si="489"/>
        <v>49062</v>
      </c>
      <c r="B2249">
        <f t="shared" ca="1" si="476"/>
        <v>-8.15</v>
      </c>
      <c r="C2249">
        <f ca="1">IF(currency="USD",'Future et co'!D2249,IF(currency="EUR",'Future et co'!E2249,IF(currency="GBP",'Future et co'!F2249,FALSE)))</f>
        <v>3.5830000000000001E-2</v>
      </c>
      <c r="D2249">
        <f t="shared" ca="1" si="477"/>
        <v>3.5830000000000001E-2</v>
      </c>
      <c r="E2249">
        <f t="shared" ca="1" si="478"/>
        <v>2.1409999999999998E-2</v>
      </c>
      <c r="F2249">
        <f t="shared" ca="1" si="479"/>
        <v>3.7088999999999997E-2</v>
      </c>
      <c r="J2249" s="1">
        <v>42870</v>
      </c>
      <c r="K2249">
        <v>1.026</v>
      </c>
      <c r="L2249">
        <f t="shared" si="480"/>
        <v>1.026E-2</v>
      </c>
      <c r="N2249" s="1">
        <v>42871</v>
      </c>
      <c r="O2249">
        <v>1.0880000000000001</v>
      </c>
      <c r="P2249">
        <f t="shared" si="481"/>
        <v>1.0880000000000001E-2</v>
      </c>
      <c r="R2249" s="1">
        <v>42907</v>
      </c>
      <c r="S2249">
        <v>1.3879999999999999</v>
      </c>
      <c r="T2249">
        <f t="shared" si="482"/>
        <v>1.3879999999999998E-2</v>
      </c>
      <c r="V2249" s="1">
        <v>42906</v>
      </c>
      <c r="W2249">
        <v>1.5281</v>
      </c>
      <c r="X2249">
        <f t="shared" si="483"/>
        <v>1.5280999999999999E-2</v>
      </c>
      <c r="AB2249" s="1">
        <v>42824</v>
      </c>
      <c r="AC2249">
        <v>202.7655</v>
      </c>
      <c r="AD2249">
        <f t="shared" si="484"/>
        <v>2.0276550000000002</v>
      </c>
      <c r="AF2249" s="1">
        <v>42844</v>
      </c>
      <c r="AG2249">
        <v>-0.33200000000000002</v>
      </c>
      <c r="AH2249">
        <f t="shared" si="485"/>
        <v>-3.32E-3</v>
      </c>
      <c r="AJ2249" s="1">
        <v>42844</v>
      </c>
      <c r="AK2249">
        <v>-0.251</v>
      </c>
      <c r="AL2249">
        <f t="shared" si="486"/>
        <v>-2.5100000000000001E-3</v>
      </c>
      <c r="AN2249" s="1">
        <v>42907</v>
      </c>
      <c r="AO2249">
        <v>-0.27</v>
      </c>
      <c r="AP2249">
        <f t="shared" si="487"/>
        <v>-2.7000000000000001E-3</v>
      </c>
      <c r="AS2249" s="1">
        <v>42874</v>
      </c>
      <c r="AT2249">
        <v>0.20530000000000001</v>
      </c>
      <c r="AU2249">
        <f t="shared" si="488"/>
        <v>2.0530000000000001E-3</v>
      </c>
      <c r="AX2249" s="1"/>
    </row>
    <row r="2250" spans="1:50" x14ac:dyDescent="0.3">
      <c r="A2250" s="19">
        <f t="shared" si="489"/>
        <v>49065</v>
      </c>
      <c r="B2250">
        <f t="shared" ca="1" si="476"/>
        <v>-8.1583333333333332</v>
      </c>
      <c r="C2250">
        <f ca="1">IF(currency="USD",'Future et co'!D2250,IF(currency="EUR",'Future et co'!E2250,IF(currency="GBP",'Future et co'!F2250,FALSE)))</f>
        <v>3.5830000000000001E-2</v>
      </c>
      <c r="D2250">
        <f t="shared" ca="1" si="477"/>
        <v>3.5830000000000001E-2</v>
      </c>
      <c r="E2250">
        <f t="shared" ca="1" si="478"/>
        <v>2.1409999999999998E-2</v>
      </c>
      <c r="F2250">
        <f t="shared" ca="1" si="479"/>
        <v>3.7088999999999997E-2</v>
      </c>
      <c r="J2250" s="1">
        <v>42867</v>
      </c>
      <c r="K2250">
        <v>1.022</v>
      </c>
      <c r="L2250">
        <f t="shared" si="480"/>
        <v>1.022E-2</v>
      </c>
      <c r="N2250" s="1">
        <v>42870</v>
      </c>
      <c r="O2250">
        <v>1.089</v>
      </c>
      <c r="P2250">
        <f t="shared" si="481"/>
        <v>1.089E-2</v>
      </c>
      <c r="R2250" s="1">
        <v>42906</v>
      </c>
      <c r="S2250">
        <v>1.387</v>
      </c>
      <c r="T2250">
        <f t="shared" si="482"/>
        <v>1.387E-2</v>
      </c>
      <c r="V2250" s="1">
        <v>42905</v>
      </c>
      <c r="W2250">
        <v>1.5329999999999999</v>
      </c>
      <c r="X2250">
        <f t="shared" si="483"/>
        <v>1.533E-2</v>
      </c>
      <c r="AB2250" s="1">
        <v>42823</v>
      </c>
      <c r="AC2250">
        <v>202.40119999999999</v>
      </c>
      <c r="AD2250">
        <f t="shared" si="484"/>
        <v>2.0240119999999999</v>
      </c>
      <c r="AF2250" s="1">
        <v>42843</v>
      </c>
      <c r="AG2250">
        <v>-0.33100000000000002</v>
      </c>
      <c r="AH2250">
        <f t="shared" si="485"/>
        <v>-3.31E-3</v>
      </c>
      <c r="AJ2250" s="1">
        <v>42843</v>
      </c>
      <c r="AK2250">
        <v>-0.25</v>
      </c>
      <c r="AL2250">
        <f t="shared" si="486"/>
        <v>-2.5000000000000001E-3</v>
      </c>
      <c r="AN2250" s="1">
        <v>42906</v>
      </c>
      <c r="AO2250">
        <v>-0.26</v>
      </c>
      <c r="AP2250">
        <f t="shared" si="487"/>
        <v>-2.5999999999999999E-3</v>
      </c>
      <c r="AS2250" s="1">
        <v>42873</v>
      </c>
      <c r="AT2250">
        <v>0.2046</v>
      </c>
      <c r="AU2250">
        <f t="shared" si="488"/>
        <v>2.0460000000000001E-3</v>
      </c>
      <c r="AX2250" s="1"/>
    </row>
    <row r="2251" spans="1:50" x14ac:dyDescent="0.3">
      <c r="A2251" s="19">
        <f t="shared" si="489"/>
        <v>49066</v>
      </c>
      <c r="B2251">
        <f t="shared" ref="B2251:B2314" ca="1" si="490">($B$7-A2251)/360</f>
        <v>-8.1611111111111114</v>
      </c>
      <c r="C2251">
        <f ca="1">IF(currency="USD",'Future et co'!D2251,IF(currency="EUR",'Future et co'!E2251,IF(currency="GBP",'Future et co'!F2251,FALSE)))</f>
        <v>3.5830000000000001E-2</v>
      </c>
      <c r="D2251">
        <f t="shared" ref="D2251:D2314" ca="1" si="491">IFERROR(IF(B2251&lt;0.25,VLOOKUP(A2251,$J$11:$L$5325,3,FALSE),IF(AND(B2251&gt;=0.25,B2251&lt;0.5),VLOOKUP(A2251,$N$11:$P$5325,3,FALSE),IF(AND(B2251&gt;=0.5,B2251&lt;1),VLOOKUP(A2251,$R$11:$T$5325,3,FALSE),VLOOKUP(A2251,$V$11:$X$5010,3,FALSE)))),D2250)</f>
        <v>3.5830000000000001E-2</v>
      </c>
      <c r="E2251">
        <f t="shared" ref="E2251:E2314" ca="1" si="492">IFERROR(IF(B2251&lt;0.25,VLOOKUP(A2251,$AF$11:$AH$5325,3,FALSE),IF(AND(B2251&gt;=0.25,B2251&lt;0.5),VLOOKUP(A2251,$AJ$11:$AL$5325,3,FALSE),VLOOKUP(A2251,$AN$11:$AP$5325,3,FALSE))),E2250)</f>
        <v>2.1409999999999998E-2</v>
      </c>
      <c r="F2251">
        <f t="shared" ref="F2251:F2314" ca="1" si="493">IFERROR(VLOOKUP(A2251,$AS$11:$AU$9999,3,FALSE),F2250)</f>
        <v>3.7088999999999997E-2</v>
      </c>
      <c r="J2251" s="1">
        <v>42866</v>
      </c>
      <c r="K2251">
        <v>1.03</v>
      </c>
      <c r="L2251">
        <f t="shared" si="480"/>
        <v>1.03E-2</v>
      </c>
      <c r="N2251" s="1">
        <v>42867</v>
      </c>
      <c r="O2251">
        <v>1.0860000000000001</v>
      </c>
      <c r="P2251">
        <f t="shared" si="481"/>
        <v>1.0860000000000002E-2</v>
      </c>
      <c r="R2251" s="1">
        <v>42905</v>
      </c>
      <c r="S2251">
        <v>1.397</v>
      </c>
      <c r="T2251">
        <f t="shared" si="482"/>
        <v>1.397E-2</v>
      </c>
      <c r="V2251" s="1">
        <v>42902</v>
      </c>
      <c r="W2251">
        <v>1.504</v>
      </c>
      <c r="X2251">
        <f t="shared" si="483"/>
        <v>1.504E-2</v>
      </c>
      <c r="AB2251" s="1">
        <v>42822</v>
      </c>
      <c r="AC2251">
        <v>201.71039999999999</v>
      </c>
      <c r="AD2251">
        <f t="shared" si="484"/>
        <v>2.0171039999999998</v>
      </c>
      <c r="AF2251" s="1">
        <v>42838</v>
      </c>
      <c r="AG2251">
        <v>-0.33100000000000002</v>
      </c>
      <c r="AH2251">
        <f t="shared" si="485"/>
        <v>-3.31E-3</v>
      </c>
      <c r="AJ2251" s="1">
        <v>42838</v>
      </c>
      <c r="AK2251">
        <v>-0.246</v>
      </c>
      <c r="AL2251">
        <f t="shared" si="486"/>
        <v>-2.4599999999999999E-3</v>
      </c>
      <c r="AN2251" s="1">
        <v>42905</v>
      </c>
      <c r="AO2251">
        <v>-0.27</v>
      </c>
      <c r="AP2251">
        <f t="shared" si="487"/>
        <v>-2.7000000000000001E-3</v>
      </c>
      <c r="AS2251" s="1">
        <v>42872</v>
      </c>
      <c r="AT2251">
        <v>0.2046</v>
      </c>
      <c r="AU2251">
        <f t="shared" si="488"/>
        <v>2.0460000000000001E-3</v>
      </c>
      <c r="AX2251" s="1"/>
    </row>
    <row r="2252" spans="1:50" x14ac:dyDescent="0.3">
      <c r="A2252" s="19">
        <f t="shared" si="489"/>
        <v>49067</v>
      </c>
      <c r="B2252">
        <f t="shared" ca="1" si="490"/>
        <v>-8.1638888888888896</v>
      </c>
      <c r="C2252">
        <f ca="1">IF(currency="USD",'Future et co'!D2252,IF(currency="EUR",'Future et co'!E2252,IF(currency="GBP",'Future et co'!F2252,FALSE)))</f>
        <v>3.5830000000000001E-2</v>
      </c>
      <c r="D2252">
        <f t="shared" ca="1" si="491"/>
        <v>3.5830000000000001E-2</v>
      </c>
      <c r="E2252">
        <f t="shared" ca="1" si="492"/>
        <v>2.1409999999999998E-2</v>
      </c>
      <c r="F2252">
        <f t="shared" ca="1" si="493"/>
        <v>3.7088999999999997E-2</v>
      </c>
      <c r="J2252" s="1">
        <v>42865</v>
      </c>
      <c r="K2252">
        <v>1.03</v>
      </c>
      <c r="L2252">
        <f t="shared" ref="L2252:L2315" si="494">K2252/100</f>
        <v>1.03E-2</v>
      </c>
      <c r="N2252" s="1">
        <v>42866</v>
      </c>
      <c r="O2252">
        <v>1.109</v>
      </c>
      <c r="P2252">
        <f t="shared" ref="P2252:P2315" si="495">O2252/100</f>
        <v>1.1089999999999999E-2</v>
      </c>
      <c r="R2252" s="1">
        <v>42902</v>
      </c>
      <c r="S2252">
        <v>1.37</v>
      </c>
      <c r="T2252">
        <f t="shared" ref="T2252:T2315" si="496">S2252/100</f>
        <v>1.37E-2</v>
      </c>
      <c r="V2252" s="1">
        <v>42901</v>
      </c>
      <c r="W2252">
        <v>1.5258</v>
      </c>
      <c r="X2252">
        <f t="shared" ref="X2252:X2315" si="497">W2252/100</f>
        <v>1.5258000000000001E-2</v>
      </c>
      <c r="AB2252" s="1">
        <v>42821</v>
      </c>
      <c r="AC2252">
        <v>201.2834</v>
      </c>
      <c r="AD2252">
        <f t="shared" ref="AD2252:AD2315" si="498">AC2252/100</f>
        <v>2.0128339999999998</v>
      </c>
      <c r="AF2252" s="1">
        <v>42837</v>
      </c>
      <c r="AG2252">
        <v>-0.33200000000000002</v>
      </c>
      <c r="AH2252">
        <f t="shared" ref="AH2252:AH2315" si="499">AG2252/100</f>
        <v>-3.32E-3</v>
      </c>
      <c r="AJ2252" s="1">
        <v>42837</v>
      </c>
      <c r="AK2252">
        <v>-0.24199999999999999</v>
      </c>
      <c r="AL2252">
        <f t="shared" ref="AL2252:AL2315" si="500">AK2252/100</f>
        <v>-2.4199999999999998E-3</v>
      </c>
      <c r="AN2252" s="1">
        <v>42902</v>
      </c>
      <c r="AO2252">
        <v>-0.27</v>
      </c>
      <c r="AP2252">
        <f t="shared" ref="AP2252:AP2315" si="501">AO2252/100</f>
        <v>-2.7000000000000001E-3</v>
      </c>
      <c r="AS2252" s="1">
        <v>42871</v>
      </c>
      <c r="AT2252">
        <v>0.2046</v>
      </c>
      <c r="AU2252">
        <f t="shared" ref="AU2252:AU2315" si="502">AT2252/100</f>
        <v>2.0460000000000001E-3</v>
      </c>
      <c r="AX2252" s="1"/>
    </row>
    <row r="2253" spans="1:50" x14ac:dyDescent="0.3">
      <c r="A2253" s="19">
        <f t="shared" ref="A2253:A2316" si="503">WORKDAY(A2252,1)</f>
        <v>49068</v>
      </c>
      <c r="B2253">
        <f t="shared" ca="1" si="490"/>
        <v>-8.1666666666666661</v>
      </c>
      <c r="C2253">
        <f ca="1">IF(currency="USD",'Future et co'!D2253,IF(currency="EUR",'Future et co'!E2253,IF(currency="GBP",'Future et co'!F2253,FALSE)))</f>
        <v>3.5830000000000001E-2</v>
      </c>
      <c r="D2253">
        <f t="shared" ca="1" si="491"/>
        <v>3.5830000000000001E-2</v>
      </c>
      <c r="E2253">
        <f t="shared" ca="1" si="492"/>
        <v>2.1409999999999998E-2</v>
      </c>
      <c r="F2253">
        <f t="shared" ca="1" si="493"/>
        <v>3.7088999999999997E-2</v>
      </c>
      <c r="J2253" s="1">
        <v>42864</v>
      </c>
      <c r="K2253">
        <v>1.0189999999999999</v>
      </c>
      <c r="L2253">
        <f t="shared" si="494"/>
        <v>1.0189999999999999E-2</v>
      </c>
      <c r="N2253" s="1">
        <v>42865</v>
      </c>
      <c r="O2253">
        <v>1.105</v>
      </c>
      <c r="P2253">
        <f t="shared" si="495"/>
        <v>1.1049999999999999E-2</v>
      </c>
      <c r="R2253" s="1">
        <v>42901</v>
      </c>
      <c r="S2253">
        <v>1.377</v>
      </c>
      <c r="T2253">
        <f t="shared" si="496"/>
        <v>1.3769999999999999E-2</v>
      </c>
      <c r="V2253" s="1">
        <v>42900</v>
      </c>
      <c r="W2253">
        <v>1.4750000000000001</v>
      </c>
      <c r="X2253">
        <f t="shared" si="497"/>
        <v>1.4750000000000001E-2</v>
      </c>
      <c r="AB2253" s="1">
        <v>42818</v>
      </c>
      <c r="AC2253">
        <v>201.23320000000001</v>
      </c>
      <c r="AD2253">
        <f t="shared" si="498"/>
        <v>2.0123320000000002</v>
      </c>
      <c r="AF2253" s="1">
        <v>42836</v>
      </c>
      <c r="AG2253">
        <v>-0.33200000000000002</v>
      </c>
      <c r="AH2253">
        <f t="shared" si="499"/>
        <v>-3.32E-3</v>
      </c>
      <c r="AJ2253" s="1">
        <v>42836</v>
      </c>
      <c r="AK2253">
        <v>-0.24199999999999999</v>
      </c>
      <c r="AL2253">
        <f t="shared" si="500"/>
        <v>-2.4199999999999998E-3</v>
      </c>
      <c r="AN2253" s="1">
        <v>42901</v>
      </c>
      <c r="AO2253">
        <v>-0.27</v>
      </c>
      <c r="AP2253">
        <f t="shared" si="501"/>
        <v>-2.7000000000000001E-3</v>
      </c>
      <c r="AS2253" s="1">
        <v>42870</v>
      </c>
      <c r="AT2253">
        <v>0.20399999999999999</v>
      </c>
      <c r="AU2253">
        <f t="shared" si="502"/>
        <v>2.0399999999999997E-3</v>
      </c>
      <c r="AX2253" s="1"/>
    </row>
    <row r="2254" spans="1:50" x14ac:dyDescent="0.3">
      <c r="A2254" s="19">
        <f t="shared" si="503"/>
        <v>49069</v>
      </c>
      <c r="B2254">
        <f t="shared" ca="1" si="490"/>
        <v>-8.1694444444444443</v>
      </c>
      <c r="C2254">
        <f ca="1">IF(currency="USD",'Future et co'!D2254,IF(currency="EUR",'Future et co'!E2254,IF(currency="GBP",'Future et co'!F2254,FALSE)))</f>
        <v>3.5830000000000001E-2</v>
      </c>
      <c r="D2254">
        <f t="shared" ca="1" si="491"/>
        <v>3.5830000000000001E-2</v>
      </c>
      <c r="E2254">
        <f t="shared" ca="1" si="492"/>
        <v>2.1409999999999998E-2</v>
      </c>
      <c r="F2254">
        <f t="shared" ca="1" si="493"/>
        <v>3.7088999999999997E-2</v>
      </c>
      <c r="J2254" s="1">
        <v>42863</v>
      </c>
      <c r="K2254">
        <v>1.0229999999999999</v>
      </c>
      <c r="L2254">
        <f t="shared" si="494"/>
        <v>1.023E-2</v>
      </c>
      <c r="N2254" s="1">
        <v>42864</v>
      </c>
      <c r="O2254">
        <v>1.103</v>
      </c>
      <c r="P2254">
        <f t="shared" si="495"/>
        <v>1.103E-2</v>
      </c>
      <c r="R2254" s="1">
        <v>42900</v>
      </c>
      <c r="S2254">
        <v>1.359</v>
      </c>
      <c r="T2254">
        <f t="shared" si="496"/>
        <v>1.359E-2</v>
      </c>
      <c r="V2254" s="1">
        <v>42899</v>
      </c>
      <c r="W2254">
        <v>1.548</v>
      </c>
      <c r="X2254">
        <f t="shared" si="497"/>
        <v>1.5480000000000001E-2</v>
      </c>
      <c r="AB2254" s="1">
        <v>42817</v>
      </c>
      <c r="AC2254">
        <v>200.99459999999999</v>
      </c>
      <c r="AD2254">
        <f t="shared" si="498"/>
        <v>2.0099459999999998</v>
      </c>
      <c r="AF2254" s="1">
        <v>42835</v>
      </c>
      <c r="AG2254">
        <v>-0.33200000000000002</v>
      </c>
      <c r="AH2254">
        <f t="shared" si="499"/>
        <v>-3.32E-3</v>
      </c>
      <c r="AJ2254" s="1">
        <v>42835</v>
      </c>
      <c r="AK2254">
        <v>-0.24099999999999999</v>
      </c>
      <c r="AL2254">
        <f t="shared" si="500"/>
        <v>-2.4099999999999998E-3</v>
      </c>
      <c r="AN2254" s="1">
        <v>42900</v>
      </c>
      <c r="AO2254">
        <v>-0.27</v>
      </c>
      <c r="AP2254">
        <f t="shared" si="501"/>
        <v>-2.7000000000000001E-3</v>
      </c>
      <c r="AS2254" s="1">
        <v>42867</v>
      </c>
      <c r="AT2254">
        <v>0.20369999999999999</v>
      </c>
      <c r="AU2254">
        <f t="shared" si="502"/>
        <v>2.0369999999999997E-3</v>
      </c>
      <c r="AX2254" s="1"/>
    </row>
    <row r="2255" spans="1:50" x14ac:dyDescent="0.3">
      <c r="A2255" s="19">
        <f t="shared" si="503"/>
        <v>49072</v>
      </c>
      <c r="B2255">
        <f t="shared" ca="1" si="490"/>
        <v>-8.1777777777777771</v>
      </c>
      <c r="C2255">
        <f ca="1">IF(currency="USD",'Future et co'!D2255,IF(currency="EUR",'Future et co'!E2255,IF(currency="GBP",'Future et co'!F2255,FALSE)))</f>
        <v>3.5830000000000001E-2</v>
      </c>
      <c r="D2255">
        <f t="shared" ca="1" si="491"/>
        <v>3.5830000000000001E-2</v>
      </c>
      <c r="E2255">
        <f t="shared" ca="1" si="492"/>
        <v>2.1409999999999998E-2</v>
      </c>
      <c r="F2255">
        <f t="shared" ca="1" si="493"/>
        <v>3.7088999999999997E-2</v>
      </c>
      <c r="J2255" s="1">
        <v>42860</v>
      </c>
      <c r="K2255">
        <v>1.014</v>
      </c>
      <c r="L2255">
        <f t="shared" si="494"/>
        <v>1.014E-2</v>
      </c>
      <c r="N2255" s="1">
        <v>42863</v>
      </c>
      <c r="O2255">
        <v>1.0980000000000001</v>
      </c>
      <c r="P2255">
        <f t="shared" si="495"/>
        <v>1.098E-2</v>
      </c>
      <c r="R2255" s="1">
        <v>42899</v>
      </c>
      <c r="S2255">
        <v>1.3779999999999999</v>
      </c>
      <c r="T2255">
        <f t="shared" si="496"/>
        <v>1.3779999999999999E-2</v>
      </c>
      <c r="V2255" s="1">
        <v>42898</v>
      </c>
      <c r="W2255">
        <v>1.5294000000000001</v>
      </c>
      <c r="X2255">
        <f t="shared" si="497"/>
        <v>1.5294E-2</v>
      </c>
      <c r="AB2255" s="1">
        <v>42816</v>
      </c>
      <c r="AC2255">
        <v>201.2081</v>
      </c>
      <c r="AD2255">
        <f t="shared" si="498"/>
        <v>2.0120810000000002</v>
      </c>
      <c r="AF2255" s="1">
        <v>42832</v>
      </c>
      <c r="AG2255">
        <v>-0.33</v>
      </c>
      <c r="AH2255">
        <f t="shared" si="499"/>
        <v>-3.3E-3</v>
      </c>
      <c r="AJ2255" s="1">
        <v>42832</v>
      </c>
      <c r="AK2255">
        <v>-0.24099999999999999</v>
      </c>
      <c r="AL2255">
        <f t="shared" si="500"/>
        <v>-2.4099999999999998E-3</v>
      </c>
      <c r="AN2255" s="1">
        <v>42899</v>
      </c>
      <c r="AO2255">
        <v>-0.27</v>
      </c>
      <c r="AP2255">
        <f t="shared" si="501"/>
        <v>-2.7000000000000001E-3</v>
      </c>
      <c r="AS2255" s="1">
        <v>42866</v>
      </c>
      <c r="AT2255">
        <v>0.20880000000000001</v>
      </c>
      <c r="AU2255">
        <f t="shared" si="502"/>
        <v>2.088E-3</v>
      </c>
      <c r="AX2255" s="1"/>
    </row>
    <row r="2256" spans="1:50" x14ac:dyDescent="0.3">
      <c r="A2256" s="19">
        <f t="shared" si="503"/>
        <v>49073</v>
      </c>
      <c r="B2256">
        <f t="shared" ca="1" si="490"/>
        <v>-8.1805555555555554</v>
      </c>
      <c r="C2256">
        <f ca="1">IF(currency="USD",'Future et co'!D2256,IF(currency="EUR",'Future et co'!E2256,IF(currency="GBP",'Future et co'!F2256,FALSE)))</f>
        <v>3.5830000000000001E-2</v>
      </c>
      <c r="D2256">
        <f t="shared" ca="1" si="491"/>
        <v>3.5830000000000001E-2</v>
      </c>
      <c r="E2256">
        <f t="shared" ca="1" si="492"/>
        <v>2.1409999999999998E-2</v>
      </c>
      <c r="F2256">
        <f t="shared" ca="1" si="493"/>
        <v>3.7088999999999997E-2</v>
      </c>
      <c r="J2256" s="1">
        <v>42859</v>
      </c>
      <c r="K2256">
        <v>1.002</v>
      </c>
      <c r="L2256">
        <f t="shared" si="494"/>
        <v>1.0019999999999999E-2</v>
      </c>
      <c r="N2256" s="1">
        <v>42860</v>
      </c>
      <c r="O2256">
        <v>1.0840000000000001</v>
      </c>
      <c r="P2256">
        <f t="shared" si="495"/>
        <v>1.0840000000000001E-2</v>
      </c>
      <c r="R2256" s="1">
        <v>42898</v>
      </c>
      <c r="S2256">
        <v>1.375</v>
      </c>
      <c r="T2256">
        <f t="shared" si="496"/>
        <v>1.375E-2</v>
      </c>
      <c r="V2256" s="1">
        <v>42895</v>
      </c>
      <c r="W2256">
        <v>1.5189999999999999</v>
      </c>
      <c r="X2256">
        <f t="shared" si="497"/>
        <v>1.5189999999999999E-2</v>
      </c>
      <c r="AB2256" s="1">
        <v>42815</v>
      </c>
      <c r="AC2256">
        <v>200.40430000000001</v>
      </c>
      <c r="AD2256">
        <f t="shared" si="498"/>
        <v>2.0040430000000002</v>
      </c>
      <c r="AF2256" s="1">
        <v>42831</v>
      </c>
      <c r="AG2256">
        <v>-0.33</v>
      </c>
      <c r="AH2256">
        <f t="shared" si="499"/>
        <v>-3.3E-3</v>
      </c>
      <c r="AJ2256" s="1">
        <v>42831</v>
      </c>
      <c r="AK2256">
        <v>-0.24199999999999999</v>
      </c>
      <c r="AL2256">
        <f t="shared" si="500"/>
        <v>-2.4199999999999998E-3</v>
      </c>
      <c r="AN2256" s="1">
        <v>42898</v>
      </c>
      <c r="AO2256">
        <v>-0.26</v>
      </c>
      <c r="AP2256">
        <f t="shared" si="501"/>
        <v>-2.5999999999999999E-3</v>
      </c>
      <c r="AS2256" s="1">
        <v>42865</v>
      </c>
      <c r="AT2256">
        <v>0.20499999999999999</v>
      </c>
      <c r="AU2256">
        <f t="shared" si="502"/>
        <v>2.0499999999999997E-3</v>
      </c>
      <c r="AX2256" s="1"/>
    </row>
    <row r="2257" spans="1:50" x14ac:dyDescent="0.3">
      <c r="A2257" s="19">
        <f t="shared" si="503"/>
        <v>49074</v>
      </c>
      <c r="B2257">
        <f t="shared" ca="1" si="490"/>
        <v>-8.1833333333333336</v>
      </c>
      <c r="C2257">
        <f ca="1">IF(currency="USD",'Future et co'!D2257,IF(currency="EUR",'Future et co'!E2257,IF(currency="GBP",'Future et co'!F2257,FALSE)))</f>
        <v>3.5830000000000001E-2</v>
      </c>
      <c r="D2257">
        <f t="shared" ca="1" si="491"/>
        <v>3.5830000000000001E-2</v>
      </c>
      <c r="E2257">
        <f t="shared" ca="1" si="492"/>
        <v>2.1409999999999998E-2</v>
      </c>
      <c r="F2257">
        <f t="shared" ca="1" si="493"/>
        <v>3.7088999999999997E-2</v>
      </c>
      <c r="J2257" s="1">
        <v>42858</v>
      </c>
      <c r="K2257">
        <v>0.995</v>
      </c>
      <c r="L2257">
        <f t="shared" si="494"/>
        <v>9.9500000000000005E-3</v>
      </c>
      <c r="N2257" s="1">
        <v>42859</v>
      </c>
      <c r="O2257">
        <v>1.0740000000000001</v>
      </c>
      <c r="P2257">
        <f t="shared" si="495"/>
        <v>1.0740000000000001E-2</v>
      </c>
      <c r="R2257" s="1">
        <v>42895</v>
      </c>
      <c r="S2257">
        <v>1.369</v>
      </c>
      <c r="T2257">
        <f t="shared" si="496"/>
        <v>1.3690000000000001E-2</v>
      </c>
      <c r="V2257" s="1">
        <v>42894</v>
      </c>
      <c r="W2257">
        <v>1.5009999999999999</v>
      </c>
      <c r="X2257">
        <f t="shared" si="497"/>
        <v>1.5009999999999999E-2</v>
      </c>
      <c r="AB2257" s="1">
        <v>42814</v>
      </c>
      <c r="AC2257">
        <v>200.6806</v>
      </c>
      <c r="AD2257">
        <f t="shared" si="498"/>
        <v>2.0068060000000001</v>
      </c>
      <c r="AF2257" s="1">
        <v>42830</v>
      </c>
      <c r="AG2257">
        <v>-0.32900000000000001</v>
      </c>
      <c r="AH2257">
        <f t="shared" si="499"/>
        <v>-3.29E-3</v>
      </c>
      <c r="AJ2257" s="1">
        <v>42830</v>
      </c>
      <c r="AK2257">
        <v>-0.24099999999999999</v>
      </c>
      <c r="AL2257">
        <f t="shared" si="500"/>
        <v>-2.4099999999999998E-3</v>
      </c>
      <c r="AN2257" s="1">
        <v>42895</v>
      </c>
      <c r="AO2257">
        <v>-0.27</v>
      </c>
      <c r="AP2257">
        <f t="shared" si="501"/>
        <v>-2.7000000000000001E-3</v>
      </c>
      <c r="AS2257" s="1">
        <v>42864</v>
      </c>
      <c r="AT2257">
        <v>0.2049</v>
      </c>
      <c r="AU2257">
        <f t="shared" si="502"/>
        <v>2.049E-3</v>
      </c>
      <c r="AX2257" s="1"/>
    </row>
    <row r="2258" spans="1:50" x14ac:dyDescent="0.3">
      <c r="A2258" s="19">
        <f t="shared" si="503"/>
        <v>49075</v>
      </c>
      <c r="B2258">
        <f t="shared" ca="1" si="490"/>
        <v>-8.1861111111111118</v>
      </c>
      <c r="C2258">
        <f ca="1">IF(currency="USD",'Future et co'!D2258,IF(currency="EUR",'Future et co'!E2258,IF(currency="GBP",'Future et co'!F2258,FALSE)))</f>
        <v>3.5830000000000001E-2</v>
      </c>
      <c r="D2258">
        <f t="shared" ca="1" si="491"/>
        <v>3.5830000000000001E-2</v>
      </c>
      <c r="E2258">
        <f t="shared" ca="1" si="492"/>
        <v>2.1409999999999998E-2</v>
      </c>
      <c r="F2258">
        <f t="shared" ca="1" si="493"/>
        <v>3.7088999999999997E-2</v>
      </c>
      <c r="J2258" s="1">
        <v>42857</v>
      </c>
      <c r="K2258">
        <v>0.98299999999999998</v>
      </c>
      <c r="L2258">
        <f t="shared" si="494"/>
        <v>9.8300000000000002E-3</v>
      </c>
      <c r="N2258" s="1">
        <v>42858</v>
      </c>
      <c r="O2258">
        <v>1.07</v>
      </c>
      <c r="P2258">
        <f t="shared" si="495"/>
        <v>1.0700000000000001E-2</v>
      </c>
      <c r="R2258" s="1">
        <v>42894</v>
      </c>
      <c r="S2258">
        <v>1.3560000000000001</v>
      </c>
      <c r="T2258">
        <f t="shared" si="496"/>
        <v>1.3560000000000001E-2</v>
      </c>
      <c r="V2258" s="1">
        <v>42893</v>
      </c>
      <c r="W2258">
        <v>1.4930000000000001</v>
      </c>
      <c r="X2258">
        <f t="shared" si="497"/>
        <v>1.4930000000000001E-2</v>
      </c>
      <c r="AB2258" s="1">
        <v>42811</v>
      </c>
      <c r="AC2258">
        <v>200.73079999999999</v>
      </c>
      <c r="AD2258">
        <f t="shared" si="498"/>
        <v>2.0073080000000001</v>
      </c>
      <c r="AF2258" s="1">
        <v>42829</v>
      </c>
      <c r="AG2258">
        <v>-0.33</v>
      </c>
      <c r="AH2258">
        <f t="shared" si="499"/>
        <v>-3.3E-3</v>
      </c>
      <c r="AJ2258" s="1">
        <v>42829</v>
      </c>
      <c r="AK2258">
        <v>-0.24199999999999999</v>
      </c>
      <c r="AL2258">
        <f t="shared" si="500"/>
        <v>-2.4199999999999998E-3</v>
      </c>
      <c r="AN2258" s="1">
        <v>42894</v>
      </c>
      <c r="AO2258">
        <v>-0.26</v>
      </c>
      <c r="AP2258">
        <f t="shared" si="501"/>
        <v>-2.5999999999999999E-3</v>
      </c>
      <c r="AS2258" s="1">
        <v>42863</v>
      </c>
      <c r="AT2258">
        <v>0.20349999999999999</v>
      </c>
      <c r="AU2258">
        <f t="shared" si="502"/>
        <v>2.0349999999999999E-3</v>
      </c>
      <c r="AX2258" s="1"/>
    </row>
    <row r="2259" spans="1:50" x14ac:dyDescent="0.3">
      <c r="A2259" s="19">
        <f t="shared" si="503"/>
        <v>49076</v>
      </c>
      <c r="B2259">
        <f t="shared" ca="1" si="490"/>
        <v>-8.1888888888888882</v>
      </c>
      <c r="C2259">
        <f ca="1">IF(currency="USD",'Future et co'!D2259,IF(currency="EUR",'Future et co'!E2259,IF(currency="GBP",'Future et co'!F2259,FALSE)))</f>
        <v>3.5830000000000001E-2</v>
      </c>
      <c r="D2259">
        <f t="shared" ca="1" si="491"/>
        <v>3.5830000000000001E-2</v>
      </c>
      <c r="E2259">
        <f t="shared" ca="1" si="492"/>
        <v>2.1409999999999998E-2</v>
      </c>
      <c r="F2259">
        <f t="shared" ca="1" si="493"/>
        <v>3.7088999999999997E-2</v>
      </c>
      <c r="J2259" s="1">
        <v>42856</v>
      </c>
      <c r="K2259">
        <v>0.97899999999999998</v>
      </c>
      <c r="L2259">
        <f t="shared" si="494"/>
        <v>9.7900000000000001E-3</v>
      </c>
      <c r="N2259" s="1">
        <v>42857</v>
      </c>
      <c r="O2259">
        <v>1.0509999999999999</v>
      </c>
      <c r="P2259">
        <f t="shared" si="495"/>
        <v>1.0509999999999999E-2</v>
      </c>
      <c r="R2259" s="1">
        <v>42893</v>
      </c>
      <c r="S2259">
        <v>1.3480000000000001</v>
      </c>
      <c r="T2259">
        <f t="shared" si="496"/>
        <v>1.3480000000000001E-2</v>
      </c>
      <c r="V2259" s="1">
        <v>42892</v>
      </c>
      <c r="W2259">
        <v>1.4862</v>
      </c>
      <c r="X2259">
        <f t="shared" si="497"/>
        <v>1.4862E-2</v>
      </c>
      <c r="AB2259" s="1">
        <v>42810</v>
      </c>
      <c r="AC2259">
        <v>200.6052</v>
      </c>
      <c r="AD2259">
        <f t="shared" si="498"/>
        <v>2.0060519999999999</v>
      </c>
      <c r="AF2259" s="1">
        <v>42828</v>
      </c>
      <c r="AG2259">
        <v>-0.33</v>
      </c>
      <c r="AH2259">
        <f t="shared" si="499"/>
        <v>-3.3E-3</v>
      </c>
      <c r="AJ2259" s="1">
        <v>42828</v>
      </c>
      <c r="AK2259">
        <v>-0.24299999999999999</v>
      </c>
      <c r="AL2259">
        <f t="shared" si="500"/>
        <v>-2.4299999999999999E-3</v>
      </c>
      <c r="AN2259" s="1">
        <v>42893</v>
      </c>
      <c r="AO2259">
        <v>-0.26</v>
      </c>
      <c r="AP2259">
        <f t="shared" si="501"/>
        <v>-2.5999999999999999E-3</v>
      </c>
      <c r="AS2259" s="1">
        <v>42860</v>
      </c>
      <c r="AT2259">
        <v>0.20480000000000001</v>
      </c>
      <c r="AU2259">
        <f t="shared" si="502"/>
        <v>2.0479999999999999E-3</v>
      </c>
      <c r="AX2259" s="1"/>
    </row>
    <row r="2260" spans="1:50" x14ac:dyDescent="0.3">
      <c r="A2260" s="19">
        <f t="shared" si="503"/>
        <v>49079</v>
      </c>
      <c r="B2260">
        <f t="shared" ca="1" si="490"/>
        <v>-8.1972222222222229</v>
      </c>
      <c r="C2260">
        <f ca="1">IF(currency="USD",'Future et co'!D2260,IF(currency="EUR",'Future et co'!E2260,IF(currency="GBP",'Future et co'!F2260,FALSE)))</f>
        <v>3.5830000000000001E-2</v>
      </c>
      <c r="D2260">
        <f t="shared" ca="1" si="491"/>
        <v>3.5830000000000001E-2</v>
      </c>
      <c r="E2260">
        <f t="shared" ca="1" si="492"/>
        <v>2.1409999999999998E-2</v>
      </c>
      <c r="F2260">
        <f t="shared" ca="1" si="493"/>
        <v>3.7088999999999997E-2</v>
      </c>
      <c r="J2260" s="1">
        <v>42853</v>
      </c>
      <c r="K2260">
        <v>0.98299999999999998</v>
      </c>
      <c r="L2260">
        <f t="shared" si="494"/>
        <v>9.8300000000000002E-3</v>
      </c>
      <c r="N2260" s="1">
        <v>42856</v>
      </c>
      <c r="O2260">
        <v>1.0609999999999999</v>
      </c>
      <c r="P2260">
        <f t="shared" si="495"/>
        <v>1.061E-2</v>
      </c>
      <c r="R2260" s="1">
        <v>42892</v>
      </c>
      <c r="S2260">
        <v>1.34</v>
      </c>
      <c r="T2260">
        <f t="shared" si="496"/>
        <v>1.34E-2</v>
      </c>
      <c r="V2260" s="1">
        <v>42891</v>
      </c>
      <c r="W2260">
        <v>1.5</v>
      </c>
      <c r="X2260">
        <f t="shared" si="497"/>
        <v>1.4999999999999999E-2</v>
      </c>
      <c r="AB2260" s="1">
        <v>42809</v>
      </c>
      <c r="AC2260">
        <v>201.07</v>
      </c>
      <c r="AD2260">
        <f t="shared" si="498"/>
        <v>2.0106999999999999</v>
      </c>
      <c r="AF2260" s="1">
        <v>42825</v>
      </c>
      <c r="AG2260">
        <v>-0.32900000000000001</v>
      </c>
      <c r="AH2260">
        <f t="shared" si="499"/>
        <v>-3.29E-3</v>
      </c>
      <c r="AJ2260" s="1">
        <v>42825</v>
      </c>
      <c r="AK2260">
        <v>-0.24099999999999999</v>
      </c>
      <c r="AL2260">
        <f t="shared" si="500"/>
        <v>-2.4099999999999998E-3</v>
      </c>
      <c r="AN2260" s="1">
        <v>42892</v>
      </c>
      <c r="AO2260">
        <v>-0.25</v>
      </c>
      <c r="AP2260">
        <f t="shared" si="501"/>
        <v>-2.5000000000000001E-3</v>
      </c>
      <c r="AS2260" s="1">
        <v>42859</v>
      </c>
      <c r="AT2260">
        <v>0.2036</v>
      </c>
      <c r="AU2260">
        <f t="shared" si="502"/>
        <v>2.036E-3</v>
      </c>
      <c r="AX2260" s="1"/>
    </row>
    <row r="2261" spans="1:50" x14ac:dyDescent="0.3">
      <c r="A2261" s="19">
        <f t="shared" si="503"/>
        <v>49080</v>
      </c>
      <c r="B2261">
        <f t="shared" ca="1" si="490"/>
        <v>-8.1999999999999993</v>
      </c>
      <c r="C2261">
        <f ca="1">IF(currency="USD",'Future et co'!D2261,IF(currency="EUR",'Future et co'!E2261,IF(currency="GBP",'Future et co'!F2261,FALSE)))</f>
        <v>3.5830000000000001E-2</v>
      </c>
      <c r="D2261">
        <f t="shared" ca="1" si="491"/>
        <v>3.5830000000000001E-2</v>
      </c>
      <c r="E2261">
        <f t="shared" ca="1" si="492"/>
        <v>2.1409999999999998E-2</v>
      </c>
      <c r="F2261">
        <f t="shared" ca="1" si="493"/>
        <v>3.7088999999999997E-2</v>
      </c>
      <c r="J2261" s="1">
        <v>42852</v>
      </c>
      <c r="K2261">
        <v>0.98</v>
      </c>
      <c r="L2261">
        <f t="shared" si="494"/>
        <v>9.7999999999999997E-3</v>
      </c>
      <c r="N2261" s="1">
        <v>42853</v>
      </c>
      <c r="O2261">
        <v>1.0569999999999999</v>
      </c>
      <c r="P2261">
        <f t="shared" si="495"/>
        <v>1.057E-2</v>
      </c>
      <c r="R2261" s="1">
        <v>42891</v>
      </c>
      <c r="S2261">
        <v>1.347</v>
      </c>
      <c r="T2261">
        <f t="shared" si="496"/>
        <v>1.3469999999999999E-2</v>
      </c>
      <c r="V2261" s="1">
        <v>42888</v>
      </c>
      <c r="W2261">
        <v>1.494</v>
      </c>
      <c r="X2261">
        <f t="shared" si="497"/>
        <v>1.494E-2</v>
      </c>
      <c r="AB2261" s="1">
        <v>42808</v>
      </c>
      <c r="AC2261">
        <v>200.40430000000001</v>
      </c>
      <c r="AD2261">
        <f t="shared" si="498"/>
        <v>2.0040430000000002</v>
      </c>
      <c r="AF2261" s="1">
        <v>42824</v>
      </c>
      <c r="AG2261">
        <v>-0.33</v>
      </c>
      <c r="AH2261">
        <f t="shared" si="499"/>
        <v>-3.3E-3</v>
      </c>
      <c r="AJ2261" s="1">
        <v>42824</v>
      </c>
      <c r="AK2261">
        <v>-0.24099999999999999</v>
      </c>
      <c r="AL2261">
        <f t="shared" si="500"/>
        <v>-2.4099999999999998E-3</v>
      </c>
      <c r="AN2261" s="1">
        <v>42891</v>
      </c>
      <c r="AO2261">
        <v>-0.24</v>
      </c>
      <c r="AP2261">
        <f t="shared" si="501"/>
        <v>-2.3999999999999998E-3</v>
      </c>
      <c r="AS2261" s="1">
        <v>42858</v>
      </c>
      <c r="AT2261">
        <v>0.2026</v>
      </c>
      <c r="AU2261">
        <f t="shared" si="502"/>
        <v>2.026E-3</v>
      </c>
      <c r="AX2261" s="1"/>
    </row>
    <row r="2262" spans="1:50" x14ac:dyDescent="0.3">
      <c r="A2262" s="19">
        <f t="shared" si="503"/>
        <v>49081</v>
      </c>
      <c r="B2262">
        <f t="shared" ca="1" si="490"/>
        <v>-8.2027777777777775</v>
      </c>
      <c r="C2262">
        <f ca="1">IF(currency="USD",'Future et co'!D2262,IF(currency="EUR",'Future et co'!E2262,IF(currency="GBP",'Future et co'!F2262,FALSE)))</f>
        <v>3.5830000000000001E-2</v>
      </c>
      <c r="D2262">
        <f t="shared" ca="1" si="491"/>
        <v>3.5830000000000001E-2</v>
      </c>
      <c r="E2262">
        <f t="shared" ca="1" si="492"/>
        <v>2.1409999999999998E-2</v>
      </c>
      <c r="F2262">
        <f t="shared" ca="1" si="493"/>
        <v>3.7088999999999997E-2</v>
      </c>
      <c r="J2262" s="1">
        <v>42851</v>
      </c>
      <c r="K2262">
        <v>0.97499999999999998</v>
      </c>
      <c r="L2262">
        <f t="shared" si="494"/>
        <v>9.75E-3</v>
      </c>
      <c r="N2262" s="1">
        <v>42852</v>
      </c>
      <c r="O2262">
        <v>1.0509999999999999</v>
      </c>
      <c r="P2262">
        <f t="shared" si="495"/>
        <v>1.0509999999999999E-2</v>
      </c>
      <c r="R2262" s="1">
        <v>42888</v>
      </c>
      <c r="S2262">
        <v>1.3520000000000001</v>
      </c>
      <c r="T2262">
        <f t="shared" si="496"/>
        <v>1.3520000000000001E-2</v>
      </c>
      <c r="V2262" s="1">
        <v>42887</v>
      </c>
      <c r="W2262">
        <v>1.5044</v>
      </c>
      <c r="X2262">
        <f t="shared" si="497"/>
        <v>1.5044E-2</v>
      </c>
      <c r="AB2262" s="1">
        <v>42807</v>
      </c>
      <c r="AC2262">
        <v>199.93960000000001</v>
      </c>
      <c r="AD2262">
        <f t="shared" si="498"/>
        <v>1.9993960000000002</v>
      </c>
      <c r="AF2262" s="1">
        <v>42823</v>
      </c>
      <c r="AG2262">
        <v>-0.33</v>
      </c>
      <c r="AH2262">
        <f t="shared" si="499"/>
        <v>-3.3E-3</v>
      </c>
      <c r="AJ2262" s="1">
        <v>42823</v>
      </c>
      <c r="AK2262">
        <v>-0.24199999999999999</v>
      </c>
      <c r="AL2262">
        <f t="shared" si="500"/>
        <v>-2.4199999999999998E-3</v>
      </c>
      <c r="AN2262" s="1">
        <v>42888</v>
      </c>
      <c r="AO2262">
        <v>-0.24</v>
      </c>
      <c r="AP2262">
        <f t="shared" si="501"/>
        <v>-2.3999999999999998E-3</v>
      </c>
      <c r="AS2262" s="1">
        <v>42857</v>
      </c>
      <c r="AT2262">
        <v>0.20280000000000001</v>
      </c>
      <c r="AU2262">
        <f t="shared" si="502"/>
        <v>2.0280000000000003E-3</v>
      </c>
      <c r="AX2262" s="1"/>
    </row>
    <row r="2263" spans="1:50" x14ac:dyDescent="0.3">
      <c r="A2263" s="19">
        <f t="shared" si="503"/>
        <v>49082</v>
      </c>
      <c r="B2263">
        <f t="shared" ca="1" si="490"/>
        <v>-8.2055555555555557</v>
      </c>
      <c r="C2263">
        <f ca="1">IF(currency="USD",'Future et co'!D2263,IF(currency="EUR",'Future et co'!E2263,IF(currency="GBP",'Future et co'!F2263,FALSE)))</f>
        <v>3.5830000000000001E-2</v>
      </c>
      <c r="D2263">
        <f t="shared" ca="1" si="491"/>
        <v>3.5830000000000001E-2</v>
      </c>
      <c r="E2263">
        <f t="shared" ca="1" si="492"/>
        <v>2.1409999999999998E-2</v>
      </c>
      <c r="F2263">
        <f t="shared" ca="1" si="493"/>
        <v>3.7088999999999997E-2</v>
      </c>
      <c r="J2263" s="1">
        <v>42850</v>
      </c>
      <c r="K2263">
        <v>0.97099999999999997</v>
      </c>
      <c r="L2263">
        <f t="shared" si="494"/>
        <v>9.7099999999999999E-3</v>
      </c>
      <c r="N2263" s="1">
        <v>42851</v>
      </c>
      <c r="O2263">
        <v>1.054</v>
      </c>
      <c r="P2263">
        <f t="shared" si="495"/>
        <v>1.0540000000000001E-2</v>
      </c>
      <c r="R2263" s="1">
        <v>42887</v>
      </c>
      <c r="S2263">
        <v>1.3520000000000001</v>
      </c>
      <c r="T2263">
        <f t="shared" si="496"/>
        <v>1.3520000000000001E-2</v>
      </c>
      <c r="V2263" s="1">
        <v>42886</v>
      </c>
      <c r="W2263">
        <v>1.4938</v>
      </c>
      <c r="X2263">
        <f t="shared" si="497"/>
        <v>1.4938E-2</v>
      </c>
      <c r="AB2263" s="1">
        <v>42804</v>
      </c>
      <c r="AC2263">
        <v>199.71350000000001</v>
      </c>
      <c r="AD2263">
        <f t="shared" si="498"/>
        <v>1.9971350000000001</v>
      </c>
      <c r="AF2263" s="1">
        <v>42822</v>
      </c>
      <c r="AG2263">
        <v>-0.33</v>
      </c>
      <c r="AH2263">
        <f t="shared" si="499"/>
        <v>-3.3E-3</v>
      </c>
      <c r="AJ2263" s="1">
        <v>42822</v>
      </c>
      <c r="AK2263">
        <v>-0.24199999999999999</v>
      </c>
      <c r="AL2263">
        <f t="shared" si="500"/>
        <v>-2.4199999999999998E-3</v>
      </c>
      <c r="AN2263" s="1">
        <v>42887</v>
      </c>
      <c r="AO2263">
        <v>-0.26</v>
      </c>
      <c r="AP2263">
        <f t="shared" si="501"/>
        <v>-2.5999999999999999E-3</v>
      </c>
      <c r="AS2263" s="1">
        <v>42853</v>
      </c>
      <c r="AT2263">
        <v>0.2041</v>
      </c>
      <c r="AU2263">
        <f t="shared" si="502"/>
        <v>2.0409999999999998E-3</v>
      </c>
      <c r="AX2263" s="1"/>
    </row>
    <row r="2264" spans="1:50" x14ac:dyDescent="0.3">
      <c r="A2264" s="19">
        <f t="shared" si="503"/>
        <v>49083</v>
      </c>
      <c r="B2264">
        <f t="shared" ca="1" si="490"/>
        <v>-8.2083333333333339</v>
      </c>
      <c r="C2264">
        <f ca="1">IF(currency="USD",'Future et co'!D2264,IF(currency="EUR",'Future et co'!E2264,IF(currency="GBP",'Future et co'!F2264,FALSE)))</f>
        <v>3.5830000000000001E-2</v>
      </c>
      <c r="D2264">
        <f t="shared" ca="1" si="491"/>
        <v>3.5830000000000001E-2</v>
      </c>
      <c r="E2264">
        <f t="shared" ca="1" si="492"/>
        <v>2.1409999999999998E-2</v>
      </c>
      <c r="F2264">
        <f t="shared" ca="1" si="493"/>
        <v>3.7088999999999997E-2</v>
      </c>
      <c r="J2264" s="1">
        <v>42849</v>
      </c>
      <c r="K2264">
        <v>0.95599999999999996</v>
      </c>
      <c r="L2264">
        <f t="shared" si="494"/>
        <v>9.5599999999999991E-3</v>
      </c>
      <c r="N2264" s="1">
        <v>42850</v>
      </c>
      <c r="O2264">
        <v>1.0529999999999999</v>
      </c>
      <c r="P2264">
        <f t="shared" si="495"/>
        <v>1.0529999999999999E-2</v>
      </c>
      <c r="R2264" s="1">
        <v>42886</v>
      </c>
      <c r="S2264">
        <v>1.3320000000000001</v>
      </c>
      <c r="T2264">
        <f t="shared" si="496"/>
        <v>1.332E-2</v>
      </c>
      <c r="V2264" s="1">
        <v>42885</v>
      </c>
      <c r="W2264">
        <v>1.4970000000000001</v>
      </c>
      <c r="X2264">
        <f t="shared" si="497"/>
        <v>1.4970000000000001E-2</v>
      </c>
      <c r="AB2264" s="1">
        <v>42803</v>
      </c>
      <c r="AC2264">
        <v>200.9444</v>
      </c>
      <c r="AD2264">
        <f t="shared" si="498"/>
        <v>2.0094440000000002</v>
      </c>
      <c r="AF2264" s="1">
        <v>42821</v>
      </c>
      <c r="AG2264">
        <v>-0.33</v>
      </c>
      <c r="AH2264">
        <f t="shared" si="499"/>
        <v>-3.3E-3</v>
      </c>
      <c r="AJ2264" s="1">
        <v>42821</v>
      </c>
      <c r="AK2264">
        <v>-0.24199999999999999</v>
      </c>
      <c r="AL2264">
        <f t="shared" si="500"/>
        <v>-2.4199999999999998E-3</v>
      </c>
      <c r="AN2264" s="1">
        <v>42886</v>
      </c>
      <c r="AO2264">
        <v>-0.26</v>
      </c>
      <c r="AP2264">
        <f t="shared" si="501"/>
        <v>-2.5999999999999999E-3</v>
      </c>
      <c r="AS2264" s="1">
        <v>42852</v>
      </c>
      <c r="AT2264">
        <v>0.2024</v>
      </c>
      <c r="AU2264">
        <f t="shared" si="502"/>
        <v>2.0239999999999998E-3</v>
      </c>
      <c r="AX2264" s="1"/>
    </row>
    <row r="2265" spans="1:50" x14ac:dyDescent="0.3">
      <c r="A2265" s="19">
        <f t="shared" si="503"/>
        <v>49086</v>
      </c>
      <c r="B2265">
        <f t="shared" ca="1" si="490"/>
        <v>-8.2166666666666668</v>
      </c>
      <c r="C2265">
        <f ca="1">IF(currency="USD",'Future et co'!D2265,IF(currency="EUR",'Future et co'!E2265,IF(currency="GBP",'Future et co'!F2265,FALSE)))</f>
        <v>3.5830000000000001E-2</v>
      </c>
      <c r="D2265">
        <f t="shared" ca="1" si="491"/>
        <v>3.5830000000000001E-2</v>
      </c>
      <c r="E2265">
        <f t="shared" ca="1" si="492"/>
        <v>2.1409999999999998E-2</v>
      </c>
      <c r="F2265">
        <f t="shared" ca="1" si="493"/>
        <v>3.7088999999999997E-2</v>
      </c>
      <c r="J2265" s="1">
        <v>42846</v>
      </c>
      <c r="K2265">
        <v>0.93799999999999994</v>
      </c>
      <c r="L2265">
        <f t="shared" si="494"/>
        <v>9.3799999999999994E-3</v>
      </c>
      <c r="N2265" s="1">
        <v>42849</v>
      </c>
      <c r="O2265">
        <v>1.0349999999999999</v>
      </c>
      <c r="P2265">
        <f t="shared" si="495"/>
        <v>1.035E-2</v>
      </c>
      <c r="R2265" s="1">
        <v>42885</v>
      </c>
      <c r="S2265">
        <v>1.3340000000000001</v>
      </c>
      <c r="T2265">
        <f t="shared" si="496"/>
        <v>1.3340000000000001E-2</v>
      </c>
      <c r="V2265" s="1">
        <v>42884</v>
      </c>
      <c r="W2265">
        <v>1.512</v>
      </c>
      <c r="X2265">
        <f t="shared" si="497"/>
        <v>1.512E-2</v>
      </c>
      <c r="AB2265" s="1">
        <v>42802</v>
      </c>
      <c r="AC2265">
        <v>201.5849</v>
      </c>
      <c r="AD2265">
        <f t="shared" si="498"/>
        <v>2.0158490000000002</v>
      </c>
      <c r="AF2265" s="1">
        <v>42818</v>
      </c>
      <c r="AG2265">
        <v>-0.33</v>
      </c>
      <c r="AH2265">
        <f t="shared" si="499"/>
        <v>-3.3E-3</v>
      </c>
      <c r="AJ2265" s="1">
        <v>42818</v>
      </c>
      <c r="AK2265">
        <v>-0.24199999999999999</v>
      </c>
      <c r="AL2265">
        <f t="shared" si="500"/>
        <v>-2.4199999999999998E-3</v>
      </c>
      <c r="AN2265" s="1">
        <v>42885</v>
      </c>
      <c r="AO2265">
        <v>-0.26</v>
      </c>
      <c r="AP2265">
        <f t="shared" si="501"/>
        <v>-2.5999999999999999E-3</v>
      </c>
      <c r="AS2265" s="1">
        <v>42851</v>
      </c>
      <c r="AT2265">
        <v>0.2011</v>
      </c>
      <c r="AU2265">
        <f t="shared" si="502"/>
        <v>2.0110000000000002E-3</v>
      </c>
      <c r="AX2265" s="1"/>
    </row>
    <row r="2266" spans="1:50" x14ac:dyDescent="0.3">
      <c r="A2266" s="19">
        <f t="shared" si="503"/>
        <v>49087</v>
      </c>
      <c r="B2266">
        <f t="shared" ca="1" si="490"/>
        <v>-8.219444444444445</v>
      </c>
      <c r="C2266">
        <f ca="1">IF(currency="USD",'Future et co'!D2266,IF(currency="EUR",'Future et co'!E2266,IF(currency="GBP",'Future et co'!F2266,FALSE)))</f>
        <v>3.5830000000000001E-2</v>
      </c>
      <c r="D2266">
        <f t="shared" ca="1" si="491"/>
        <v>3.5830000000000001E-2</v>
      </c>
      <c r="E2266">
        <f t="shared" ca="1" si="492"/>
        <v>2.1409999999999998E-2</v>
      </c>
      <c r="F2266">
        <f t="shared" ca="1" si="493"/>
        <v>3.7088999999999997E-2</v>
      </c>
      <c r="J2266" s="1">
        <v>42845</v>
      </c>
      <c r="K2266">
        <v>0.94899999999999995</v>
      </c>
      <c r="L2266">
        <f t="shared" si="494"/>
        <v>9.4900000000000002E-3</v>
      </c>
      <c r="N2266" s="1">
        <v>42846</v>
      </c>
      <c r="O2266">
        <v>1</v>
      </c>
      <c r="P2266">
        <f t="shared" si="495"/>
        <v>0.01</v>
      </c>
      <c r="R2266" s="1">
        <v>42884</v>
      </c>
      <c r="S2266">
        <v>1.3380000000000001</v>
      </c>
      <c r="T2266">
        <f t="shared" si="496"/>
        <v>1.3380000000000001E-2</v>
      </c>
      <c r="V2266" s="1">
        <v>42881</v>
      </c>
      <c r="W2266">
        <v>1.512</v>
      </c>
      <c r="X2266">
        <f t="shared" si="497"/>
        <v>1.512E-2</v>
      </c>
      <c r="AB2266" s="1">
        <v>42801</v>
      </c>
      <c r="AC2266">
        <v>202.58969999999999</v>
      </c>
      <c r="AD2266">
        <f t="shared" si="498"/>
        <v>2.0258970000000001</v>
      </c>
      <c r="AF2266" s="1">
        <v>42817</v>
      </c>
      <c r="AG2266">
        <v>-0.33</v>
      </c>
      <c r="AH2266">
        <f t="shared" si="499"/>
        <v>-3.3E-3</v>
      </c>
      <c r="AJ2266" s="1">
        <v>42817</v>
      </c>
      <c r="AK2266">
        <v>-0.24199999999999999</v>
      </c>
      <c r="AL2266">
        <f t="shared" si="500"/>
        <v>-2.4199999999999998E-3</v>
      </c>
      <c r="AN2266" s="1">
        <v>42884</v>
      </c>
      <c r="AO2266">
        <v>-0.26</v>
      </c>
      <c r="AP2266">
        <f t="shared" si="501"/>
        <v>-2.5999999999999999E-3</v>
      </c>
      <c r="AS2266" s="1">
        <v>42850</v>
      </c>
      <c r="AT2266">
        <v>0.2026</v>
      </c>
      <c r="AU2266">
        <f t="shared" si="502"/>
        <v>2.026E-3</v>
      </c>
      <c r="AX2266" s="1"/>
    </row>
    <row r="2267" spans="1:50" x14ac:dyDescent="0.3">
      <c r="A2267" s="19">
        <f t="shared" si="503"/>
        <v>49088</v>
      </c>
      <c r="B2267">
        <f t="shared" ca="1" si="490"/>
        <v>-8.2222222222222214</v>
      </c>
      <c r="C2267">
        <f ca="1">IF(currency="USD",'Future et co'!D2267,IF(currency="EUR",'Future et co'!E2267,IF(currency="GBP",'Future et co'!F2267,FALSE)))</f>
        <v>3.5830000000000001E-2</v>
      </c>
      <c r="D2267">
        <f t="shared" ca="1" si="491"/>
        <v>3.5830000000000001E-2</v>
      </c>
      <c r="E2267">
        <f t="shared" ca="1" si="492"/>
        <v>2.1409999999999998E-2</v>
      </c>
      <c r="F2267">
        <f t="shared" ca="1" si="493"/>
        <v>3.7088999999999997E-2</v>
      </c>
      <c r="J2267" s="1">
        <v>42844</v>
      </c>
      <c r="K2267">
        <v>0.93500000000000005</v>
      </c>
      <c r="L2267">
        <f t="shared" si="494"/>
        <v>9.3500000000000007E-3</v>
      </c>
      <c r="N2267" s="1">
        <v>42845</v>
      </c>
      <c r="O2267">
        <v>1.008</v>
      </c>
      <c r="P2267">
        <f t="shared" si="495"/>
        <v>1.008E-2</v>
      </c>
      <c r="R2267" s="1">
        <v>42881</v>
      </c>
      <c r="S2267">
        <v>1.34</v>
      </c>
      <c r="T2267">
        <f t="shared" si="496"/>
        <v>1.34E-2</v>
      </c>
      <c r="V2267" s="1">
        <v>42880</v>
      </c>
      <c r="W2267">
        <v>1.5029999999999999</v>
      </c>
      <c r="X2267">
        <f t="shared" si="497"/>
        <v>1.5029999999999998E-2</v>
      </c>
      <c r="AB2267" s="1">
        <v>42800</v>
      </c>
      <c r="AC2267">
        <v>202.06219999999999</v>
      </c>
      <c r="AD2267">
        <f t="shared" si="498"/>
        <v>2.0206219999999999</v>
      </c>
      <c r="AF2267" s="1">
        <v>42816</v>
      </c>
      <c r="AG2267">
        <v>-0.33</v>
      </c>
      <c r="AH2267">
        <f t="shared" si="499"/>
        <v>-3.3E-3</v>
      </c>
      <c r="AJ2267" s="1">
        <v>42816</v>
      </c>
      <c r="AK2267">
        <v>-0.24199999999999999</v>
      </c>
      <c r="AL2267">
        <f t="shared" si="500"/>
        <v>-2.4199999999999998E-3</v>
      </c>
      <c r="AN2267" s="1">
        <v>42881</v>
      </c>
      <c r="AO2267">
        <v>-0.26</v>
      </c>
      <c r="AP2267">
        <f t="shared" si="501"/>
        <v>-2.5999999999999999E-3</v>
      </c>
      <c r="AS2267" s="1">
        <v>42849</v>
      </c>
      <c r="AT2267">
        <v>0.20230000000000001</v>
      </c>
      <c r="AU2267">
        <f t="shared" si="502"/>
        <v>2.0230000000000001E-3</v>
      </c>
      <c r="AX2267" s="1"/>
    </row>
    <row r="2268" spans="1:50" x14ac:dyDescent="0.3">
      <c r="A2268" s="19">
        <f t="shared" si="503"/>
        <v>49089</v>
      </c>
      <c r="B2268">
        <f t="shared" ca="1" si="490"/>
        <v>-8.2249999999999996</v>
      </c>
      <c r="C2268">
        <f ca="1">IF(currency="USD",'Future et co'!D2268,IF(currency="EUR",'Future et co'!E2268,IF(currency="GBP",'Future et co'!F2268,FALSE)))</f>
        <v>3.5830000000000001E-2</v>
      </c>
      <c r="D2268">
        <f t="shared" ca="1" si="491"/>
        <v>3.5830000000000001E-2</v>
      </c>
      <c r="E2268">
        <f t="shared" ca="1" si="492"/>
        <v>2.1409999999999998E-2</v>
      </c>
      <c r="F2268">
        <f t="shared" ca="1" si="493"/>
        <v>3.7088999999999997E-2</v>
      </c>
      <c r="J2268" s="1">
        <v>42843</v>
      </c>
      <c r="K2268">
        <v>0.92600000000000005</v>
      </c>
      <c r="L2268">
        <f t="shared" si="494"/>
        <v>9.2600000000000009E-3</v>
      </c>
      <c r="N2268" s="1">
        <v>42844</v>
      </c>
      <c r="O2268">
        <v>0.99299999999999999</v>
      </c>
      <c r="P2268">
        <f t="shared" si="495"/>
        <v>9.9299999999999996E-3</v>
      </c>
      <c r="R2268" s="1">
        <v>42880</v>
      </c>
      <c r="S2268">
        <v>1.345</v>
      </c>
      <c r="T2268">
        <f t="shared" si="496"/>
        <v>1.345E-2</v>
      </c>
      <c r="V2268" s="1">
        <v>42879</v>
      </c>
      <c r="W2268">
        <v>1.494</v>
      </c>
      <c r="X2268">
        <f t="shared" si="497"/>
        <v>1.494E-2</v>
      </c>
      <c r="AB2268" s="1">
        <v>42797</v>
      </c>
      <c r="AC2268">
        <v>201.84870000000001</v>
      </c>
      <c r="AD2268">
        <f t="shared" si="498"/>
        <v>2.0184869999999999</v>
      </c>
      <c r="AF2268" s="1">
        <v>42815</v>
      </c>
      <c r="AG2268">
        <v>-0.32900000000000001</v>
      </c>
      <c r="AH2268">
        <f t="shared" si="499"/>
        <v>-3.29E-3</v>
      </c>
      <c r="AJ2268" s="1">
        <v>42815</v>
      </c>
      <c r="AK2268">
        <v>-0.24099999999999999</v>
      </c>
      <c r="AL2268">
        <f t="shared" si="500"/>
        <v>-2.4099999999999998E-3</v>
      </c>
      <c r="AN2268" s="1">
        <v>42880</v>
      </c>
      <c r="AO2268">
        <v>-0.25</v>
      </c>
      <c r="AP2268">
        <f t="shared" si="501"/>
        <v>-2.5000000000000001E-3</v>
      </c>
      <c r="AS2268" s="1">
        <v>42846</v>
      </c>
      <c r="AT2268">
        <v>0.2029</v>
      </c>
      <c r="AU2268">
        <f t="shared" si="502"/>
        <v>2.029E-3</v>
      </c>
      <c r="AX2268" s="1"/>
    </row>
    <row r="2269" spans="1:50" x14ac:dyDescent="0.3">
      <c r="A2269" s="19">
        <f t="shared" si="503"/>
        <v>49090</v>
      </c>
      <c r="B2269">
        <f t="shared" ca="1" si="490"/>
        <v>-8.2277777777777779</v>
      </c>
      <c r="C2269">
        <f ca="1">IF(currency="USD",'Future et co'!D2269,IF(currency="EUR",'Future et co'!E2269,IF(currency="GBP",'Future et co'!F2269,FALSE)))</f>
        <v>3.5830000000000001E-2</v>
      </c>
      <c r="D2269">
        <f t="shared" ca="1" si="491"/>
        <v>3.5830000000000001E-2</v>
      </c>
      <c r="E2269">
        <f t="shared" ca="1" si="492"/>
        <v>2.1409999999999998E-2</v>
      </c>
      <c r="F2269">
        <f t="shared" ca="1" si="493"/>
        <v>3.7088999999999997E-2</v>
      </c>
      <c r="J2269" s="1">
        <v>42842</v>
      </c>
      <c r="K2269">
        <v>0.92900000000000005</v>
      </c>
      <c r="L2269">
        <f t="shared" si="494"/>
        <v>9.2899999999999996E-3</v>
      </c>
      <c r="N2269" s="1">
        <v>42843</v>
      </c>
      <c r="O2269">
        <v>0.97499999999999998</v>
      </c>
      <c r="P2269">
        <f t="shared" si="495"/>
        <v>9.75E-3</v>
      </c>
      <c r="R2269" s="1">
        <v>42879</v>
      </c>
      <c r="S2269">
        <v>1.341</v>
      </c>
      <c r="T2269">
        <f t="shared" si="496"/>
        <v>1.341E-2</v>
      </c>
      <c r="V2269" s="1">
        <v>42878</v>
      </c>
      <c r="W2269">
        <v>1.5229999999999999</v>
      </c>
      <c r="X2269">
        <f t="shared" si="497"/>
        <v>1.5229999999999999E-2</v>
      </c>
      <c r="AB2269" s="1">
        <v>42796</v>
      </c>
      <c r="AC2269">
        <v>202.71530000000001</v>
      </c>
      <c r="AD2269">
        <f t="shared" si="498"/>
        <v>2.0271530000000002</v>
      </c>
      <c r="AF2269" s="1">
        <v>42814</v>
      </c>
      <c r="AG2269">
        <v>-0.32900000000000001</v>
      </c>
      <c r="AH2269">
        <f t="shared" si="499"/>
        <v>-3.29E-3</v>
      </c>
      <c r="AJ2269" s="1">
        <v>42814</v>
      </c>
      <c r="AK2269">
        <v>-0.24099999999999999</v>
      </c>
      <c r="AL2269">
        <f t="shared" si="500"/>
        <v>-2.4099999999999998E-3</v>
      </c>
      <c r="AN2269" s="1">
        <v>42879</v>
      </c>
      <c r="AO2269">
        <v>-0.25</v>
      </c>
      <c r="AP2269">
        <f t="shared" si="501"/>
        <v>-2.5000000000000001E-3</v>
      </c>
      <c r="AS2269" s="1">
        <v>42845</v>
      </c>
      <c r="AT2269">
        <v>0.2024</v>
      </c>
      <c r="AU2269">
        <f t="shared" si="502"/>
        <v>2.0239999999999998E-3</v>
      </c>
      <c r="AX2269" s="1"/>
    </row>
    <row r="2270" spans="1:50" x14ac:dyDescent="0.3">
      <c r="A2270" s="19">
        <f t="shared" si="503"/>
        <v>49093</v>
      </c>
      <c r="B2270">
        <f t="shared" ca="1" si="490"/>
        <v>-8.2361111111111107</v>
      </c>
      <c r="C2270">
        <f ca="1">IF(currency="USD",'Future et co'!D2270,IF(currency="EUR",'Future et co'!E2270,IF(currency="GBP",'Future et co'!F2270,FALSE)))</f>
        <v>3.5830000000000001E-2</v>
      </c>
      <c r="D2270">
        <f t="shared" ca="1" si="491"/>
        <v>3.5830000000000001E-2</v>
      </c>
      <c r="E2270">
        <f t="shared" ca="1" si="492"/>
        <v>2.1409999999999998E-2</v>
      </c>
      <c r="F2270">
        <f t="shared" ca="1" si="493"/>
        <v>3.7088999999999997E-2</v>
      </c>
      <c r="J2270" s="1">
        <v>42838</v>
      </c>
      <c r="K2270">
        <v>0.93600000000000005</v>
      </c>
      <c r="L2270">
        <f t="shared" si="494"/>
        <v>9.3600000000000003E-3</v>
      </c>
      <c r="N2270" s="1">
        <v>42842</v>
      </c>
      <c r="O2270">
        <v>0.999</v>
      </c>
      <c r="P2270">
        <f t="shared" si="495"/>
        <v>9.9900000000000006E-3</v>
      </c>
      <c r="R2270" s="1">
        <v>42878</v>
      </c>
      <c r="S2270">
        <v>1.3440000000000001</v>
      </c>
      <c r="T2270">
        <f t="shared" si="496"/>
        <v>1.3440000000000001E-2</v>
      </c>
      <c r="V2270" s="1">
        <v>42877</v>
      </c>
      <c r="W2270">
        <v>1.5055000000000001</v>
      </c>
      <c r="X2270">
        <f t="shared" si="497"/>
        <v>1.5055000000000001E-2</v>
      </c>
      <c r="AB2270" s="1">
        <v>42795</v>
      </c>
      <c r="AC2270">
        <v>203.09209999999999</v>
      </c>
      <c r="AD2270">
        <f t="shared" si="498"/>
        <v>2.0309209999999998</v>
      </c>
      <c r="AF2270" s="1">
        <v>42811</v>
      </c>
      <c r="AG2270">
        <v>-0.32900000000000001</v>
      </c>
      <c r="AH2270">
        <f t="shared" si="499"/>
        <v>-3.29E-3</v>
      </c>
      <c r="AJ2270" s="1">
        <v>42811</v>
      </c>
      <c r="AK2270">
        <v>-0.24099999999999999</v>
      </c>
      <c r="AL2270">
        <f t="shared" si="500"/>
        <v>-2.4099999999999998E-3</v>
      </c>
      <c r="AN2270" s="1">
        <v>42878</v>
      </c>
      <c r="AO2270">
        <v>-0.25</v>
      </c>
      <c r="AP2270">
        <f t="shared" si="501"/>
        <v>-2.5000000000000001E-3</v>
      </c>
      <c r="AS2270" s="1">
        <v>42844</v>
      </c>
      <c r="AT2270">
        <v>0.20330000000000001</v>
      </c>
      <c r="AU2270">
        <f t="shared" si="502"/>
        <v>2.0330000000000001E-3</v>
      </c>
      <c r="AX2270" s="1"/>
    </row>
    <row r="2271" spans="1:50" x14ac:dyDescent="0.3">
      <c r="A2271" s="19">
        <f t="shared" si="503"/>
        <v>49094</v>
      </c>
      <c r="B2271">
        <f t="shared" ca="1" si="490"/>
        <v>-8.2388888888888889</v>
      </c>
      <c r="C2271">
        <f ca="1">IF(currency="USD",'Future et co'!D2271,IF(currency="EUR",'Future et co'!E2271,IF(currency="GBP",'Future et co'!F2271,FALSE)))</f>
        <v>3.5830000000000001E-2</v>
      </c>
      <c r="D2271">
        <f t="shared" ca="1" si="491"/>
        <v>3.5830000000000001E-2</v>
      </c>
      <c r="E2271">
        <f t="shared" ca="1" si="492"/>
        <v>2.1409999999999998E-2</v>
      </c>
      <c r="F2271">
        <f t="shared" ca="1" si="493"/>
        <v>3.7088999999999997E-2</v>
      </c>
      <c r="J2271" s="1">
        <v>42837</v>
      </c>
      <c r="K2271">
        <v>0.92700000000000005</v>
      </c>
      <c r="L2271">
        <f t="shared" si="494"/>
        <v>9.2700000000000005E-3</v>
      </c>
      <c r="N2271" s="1">
        <v>42838</v>
      </c>
      <c r="O2271">
        <v>1.002</v>
      </c>
      <c r="P2271">
        <f t="shared" si="495"/>
        <v>1.0019999999999999E-2</v>
      </c>
      <c r="R2271" s="1">
        <v>42877</v>
      </c>
      <c r="S2271">
        <v>1.3360000000000001</v>
      </c>
      <c r="T2271">
        <f t="shared" si="496"/>
        <v>1.336E-2</v>
      </c>
      <c r="V2271" s="1">
        <v>42874</v>
      </c>
      <c r="W2271">
        <v>1.496</v>
      </c>
      <c r="X2271">
        <f t="shared" si="497"/>
        <v>1.4959999999999999E-2</v>
      </c>
      <c r="AB2271" s="1">
        <v>42794</v>
      </c>
      <c r="AC2271">
        <v>204.4863</v>
      </c>
      <c r="AD2271">
        <f t="shared" si="498"/>
        <v>2.0448629999999999</v>
      </c>
      <c r="AF2271" s="1">
        <v>42810</v>
      </c>
      <c r="AG2271">
        <v>-0.32900000000000001</v>
      </c>
      <c r="AH2271">
        <f t="shared" si="499"/>
        <v>-3.29E-3</v>
      </c>
      <c r="AJ2271" s="1">
        <v>42810</v>
      </c>
      <c r="AK2271">
        <v>-0.24099999999999999</v>
      </c>
      <c r="AL2271">
        <f t="shared" si="500"/>
        <v>-2.4099999999999998E-3</v>
      </c>
      <c r="AN2271" s="1">
        <v>42877</v>
      </c>
      <c r="AO2271">
        <v>-0.25</v>
      </c>
      <c r="AP2271">
        <f t="shared" si="501"/>
        <v>-2.5000000000000001E-3</v>
      </c>
      <c r="AS2271" s="1">
        <v>42843</v>
      </c>
      <c r="AT2271">
        <v>0.2009</v>
      </c>
      <c r="AU2271">
        <f t="shared" si="502"/>
        <v>2.0089999999999999E-3</v>
      </c>
      <c r="AX2271" s="1"/>
    </row>
    <row r="2272" spans="1:50" x14ac:dyDescent="0.3">
      <c r="A2272" s="19">
        <f t="shared" si="503"/>
        <v>49095</v>
      </c>
      <c r="B2272">
        <f t="shared" ca="1" si="490"/>
        <v>-8.2416666666666671</v>
      </c>
      <c r="C2272">
        <f ca="1">IF(currency="USD",'Future et co'!D2272,IF(currency="EUR",'Future et co'!E2272,IF(currency="GBP",'Future et co'!F2272,FALSE)))</f>
        <v>3.5830000000000001E-2</v>
      </c>
      <c r="D2272">
        <f t="shared" ca="1" si="491"/>
        <v>3.5830000000000001E-2</v>
      </c>
      <c r="E2272">
        <f t="shared" ca="1" si="492"/>
        <v>2.1409999999999998E-2</v>
      </c>
      <c r="F2272">
        <f t="shared" ca="1" si="493"/>
        <v>3.7088999999999997E-2</v>
      </c>
      <c r="J2272" s="1">
        <v>42836</v>
      </c>
      <c r="K2272">
        <v>0.92900000000000005</v>
      </c>
      <c r="L2272">
        <f t="shared" si="494"/>
        <v>9.2899999999999996E-3</v>
      </c>
      <c r="N2272" s="1">
        <v>42837</v>
      </c>
      <c r="O2272">
        <v>0.996</v>
      </c>
      <c r="P2272">
        <f t="shared" si="495"/>
        <v>9.9600000000000001E-3</v>
      </c>
      <c r="R2272" s="1">
        <v>42874</v>
      </c>
      <c r="S2272">
        <v>1.333</v>
      </c>
      <c r="T2272">
        <f t="shared" si="496"/>
        <v>1.333E-2</v>
      </c>
      <c r="V2272" s="1">
        <v>42873</v>
      </c>
      <c r="W2272">
        <v>1.4810000000000001</v>
      </c>
      <c r="X2272">
        <f t="shared" si="497"/>
        <v>1.481E-2</v>
      </c>
      <c r="AB2272" s="1">
        <v>42793</v>
      </c>
      <c r="AC2272">
        <v>204.524</v>
      </c>
      <c r="AD2272">
        <f t="shared" si="498"/>
        <v>2.0452400000000002</v>
      </c>
      <c r="AF2272" s="1">
        <v>42809</v>
      </c>
      <c r="AG2272">
        <v>-0.32900000000000001</v>
      </c>
      <c r="AH2272">
        <f t="shared" si="499"/>
        <v>-3.29E-3</v>
      </c>
      <c r="AJ2272" s="1">
        <v>42809</v>
      </c>
      <c r="AK2272">
        <v>-0.24099999999999999</v>
      </c>
      <c r="AL2272">
        <f t="shared" si="500"/>
        <v>-2.4099999999999998E-3</v>
      </c>
      <c r="AN2272" s="1">
        <v>42874</v>
      </c>
      <c r="AO2272">
        <v>-0.23100000000000001</v>
      </c>
      <c r="AP2272">
        <f t="shared" si="501"/>
        <v>-2.31E-3</v>
      </c>
      <c r="AS2272" s="1">
        <v>42838</v>
      </c>
      <c r="AT2272">
        <v>0.20280000000000001</v>
      </c>
      <c r="AU2272">
        <f t="shared" si="502"/>
        <v>2.0280000000000003E-3</v>
      </c>
      <c r="AX2272" s="1"/>
    </row>
    <row r="2273" spans="1:50" x14ac:dyDescent="0.3">
      <c r="A2273" s="19">
        <f t="shared" si="503"/>
        <v>49096</v>
      </c>
      <c r="B2273">
        <f t="shared" ca="1" si="490"/>
        <v>-8.2444444444444436</v>
      </c>
      <c r="C2273">
        <f ca="1">IF(currency="USD",'Future et co'!D2273,IF(currency="EUR",'Future et co'!E2273,IF(currency="GBP",'Future et co'!F2273,FALSE)))</f>
        <v>3.5830000000000001E-2</v>
      </c>
      <c r="D2273">
        <f t="shared" ca="1" si="491"/>
        <v>3.5830000000000001E-2</v>
      </c>
      <c r="E2273">
        <f t="shared" ca="1" si="492"/>
        <v>2.1409999999999998E-2</v>
      </c>
      <c r="F2273">
        <f t="shared" ca="1" si="493"/>
        <v>3.7088999999999997E-2</v>
      </c>
      <c r="J2273" s="1">
        <v>42835</v>
      </c>
      <c r="K2273">
        <v>0.93300000000000005</v>
      </c>
      <c r="L2273">
        <f t="shared" si="494"/>
        <v>9.3299999999999998E-3</v>
      </c>
      <c r="N2273" s="1">
        <v>42836</v>
      </c>
      <c r="O2273">
        <v>1.0049999999999999</v>
      </c>
      <c r="P2273">
        <f t="shared" si="495"/>
        <v>1.0049999999999998E-2</v>
      </c>
      <c r="R2273" s="1">
        <v>42873</v>
      </c>
      <c r="S2273">
        <v>1.3120000000000001</v>
      </c>
      <c r="T2273">
        <f t="shared" si="496"/>
        <v>1.312E-2</v>
      </c>
      <c r="V2273" s="1">
        <v>42872</v>
      </c>
      <c r="W2273">
        <v>1.45</v>
      </c>
      <c r="X2273">
        <f t="shared" si="497"/>
        <v>1.4499999999999999E-2</v>
      </c>
      <c r="AB2273" s="1">
        <v>42790</v>
      </c>
      <c r="AC2273">
        <v>204.6841</v>
      </c>
      <c r="AD2273">
        <f t="shared" si="498"/>
        <v>2.0468410000000001</v>
      </c>
      <c r="AF2273" s="1">
        <v>42808</v>
      </c>
      <c r="AG2273">
        <v>-0.33</v>
      </c>
      <c r="AH2273">
        <f t="shared" si="499"/>
        <v>-3.3E-3</v>
      </c>
      <c r="AJ2273" s="1">
        <v>42808</v>
      </c>
      <c r="AK2273">
        <v>-0.24099999999999999</v>
      </c>
      <c r="AL2273">
        <f t="shared" si="500"/>
        <v>-2.4099999999999998E-3</v>
      </c>
      <c r="AN2273" s="1">
        <v>42873</v>
      </c>
      <c r="AO2273">
        <v>-0.23400000000000001</v>
      </c>
      <c r="AP2273">
        <f t="shared" si="501"/>
        <v>-2.3400000000000001E-3</v>
      </c>
      <c r="AS2273" s="1">
        <v>42837</v>
      </c>
      <c r="AT2273">
        <v>0.20230000000000001</v>
      </c>
      <c r="AU2273">
        <f t="shared" si="502"/>
        <v>2.0230000000000001E-3</v>
      </c>
      <c r="AX2273" s="1"/>
    </row>
    <row r="2274" spans="1:50" x14ac:dyDescent="0.3">
      <c r="A2274" s="19">
        <f t="shared" si="503"/>
        <v>49097</v>
      </c>
      <c r="B2274">
        <f t="shared" ca="1" si="490"/>
        <v>-8.2472222222222218</v>
      </c>
      <c r="C2274">
        <f ca="1">IF(currency="USD",'Future et co'!D2274,IF(currency="EUR",'Future et co'!E2274,IF(currency="GBP",'Future et co'!F2274,FALSE)))</f>
        <v>3.5830000000000001E-2</v>
      </c>
      <c r="D2274">
        <f t="shared" ca="1" si="491"/>
        <v>3.5830000000000001E-2</v>
      </c>
      <c r="E2274">
        <f t="shared" ca="1" si="492"/>
        <v>2.1409999999999998E-2</v>
      </c>
      <c r="F2274">
        <f t="shared" ca="1" si="493"/>
        <v>3.7088999999999997E-2</v>
      </c>
      <c r="J2274" s="1">
        <v>42832</v>
      </c>
      <c r="K2274">
        <v>0.93500000000000005</v>
      </c>
      <c r="L2274">
        <f t="shared" si="494"/>
        <v>9.3500000000000007E-3</v>
      </c>
      <c r="N2274" s="1">
        <v>42835</v>
      </c>
      <c r="O2274">
        <v>1.0089999999999999</v>
      </c>
      <c r="P2274">
        <f t="shared" si="495"/>
        <v>1.0089999999999998E-2</v>
      </c>
      <c r="R2274" s="1">
        <v>42872</v>
      </c>
      <c r="S2274">
        <v>1.2929999999999999</v>
      </c>
      <c r="T2274">
        <f t="shared" si="496"/>
        <v>1.2929999999999999E-2</v>
      </c>
      <c r="V2274" s="1">
        <v>42871</v>
      </c>
      <c r="W2274">
        <v>1.514</v>
      </c>
      <c r="X2274">
        <f t="shared" si="497"/>
        <v>1.5140000000000001E-2</v>
      </c>
      <c r="AB2274" s="1">
        <v>42789</v>
      </c>
      <c r="AC2274">
        <v>203.9821</v>
      </c>
      <c r="AD2274">
        <f t="shared" si="498"/>
        <v>2.0398209999999999</v>
      </c>
      <c r="AF2274" s="1">
        <v>42807</v>
      </c>
      <c r="AG2274">
        <v>-0.33</v>
      </c>
      <c r="AH2274">
        <f t="shared" si="499"/>
        <v>-3.3E-3</v>
      </c>
      <c r="AJ2274" s="1">
        <v>42807</v>
      </c>
      <c r="AK2274">
        <v>-0.24099999999999999</v>
      </c>
      <c r="AL2274">
        <f t="shared" si="500"/>
        <v>-2.4099999999999998E-3</v>
      </c>
      <c r="AN2274" s="1">
        <v>42872</v>
      </c>
      <c r="AO2274">
        <v>-0.25</v>
      </c>
      <c r="AP2274">
        <f t="shared" si="501"/>
        <v>-2.5000000000000001E-3</v>
      </c>
      <c r="AS2274" s="1">
        <v>42836</v>
      </c>
      <c r="AT2274">
        <v>0.20300000000000001</v>
      </c>
      <c r="AU2274">
        <f t="shared" si="502"/>
        <v>2.0300000000000001E-3</v>
      </c>
      <c r="AX2274" s="1"/>
    </row>
    <row r="2275" spans="1:50" x14ac:dyDescent="0.3">
      <c r="A2275" s="19">
        <f t="shared" si="503"/>
        <v>49100</v>
      </c>
      <c r="B2275">
        <f t="shared" ca="1" si="490"/>
        <v>-8.2555555555555564</v>
      </c>
      <c r="C2275">
        <f ca="1">IF(currency="USD",'Future et co'!D2275,IF(currency="EUR",'Future et co'!E2275,IF(currency="GBP",'Future et co'!F2275,FALSE)))</f>
        <v>3.5830000000000001E-2</v>
      </c>
      <c r="D2275">
        <f t="shared" ca="1" si="491"/>
        <v>3.5830000000000001E-2</v>
      </c>
      <c r="E2275">
        <f t="shared" ca="1" si="492"/>
        <v>2.1409999999999998E-2</v>
      </c>
      <c r="F2275">
        <f t="shared" ca="1" si="493"/>
        <v>3.7088999999999997E-2</v>
      </c>
      <c r="J2275" s="1">
        <v>42831</v>
      </c>
      <c r="K2275">
        <v>0.93600000000000005</v>
      </c>
      <c r="L2275">
        <f t="shared" si="494"/>
        <v>9.3600000000000003E-3</v>
      </c>
      <c r="N2275" s="1">
        <v>42832</v>
      </c>
      <c r="O2275">
        <v>1.02</v>
      </c>
      <c r="P2275">
        <f t="shared" si="495"/>
        <v>1.0200000000000001E-2</v>
      </c>
      <c r="R2275" s="1">
        <v>42871</v>
      </c>
      <c r="S2275">
        <v>1.331</v>
      </c>
      <c r="T2275">
        <f t="shared" si="496"/>
        <v>1.3309999999999999E-2</v>
      </c>
      <c r="V2275" s="1">
        <v>42870</v>
      </c>
      <c r="W2275">
        <v>1.5069999999999999</v>
      </c>
      <c r="X2275">
        <f t="shared" si="497"/>
        <v>1.5069999999999998E-2</v>
      </c>
      <c r="AB2275" s="1">
        <v>42788</v>
      </c>
      <c r="AC2275">
        <v>203.18170000000001</v>
      </c>
      <c r="AD2275">
        <f t="shared" si="498"/>
        <v>2.0318170000000002</v>
      </c>
      <c r="AF2275" s="1">
        <v>42804</v>
      </c>
      <c r="AG2275">
        <v>-0.32900000000000001</v>
      </c>
      <c r="AH2275">
        <f t="shared" si="499"/>
        <v>-3.29E-3</v>
      </c>
      <c r="AJ2275" s="1">
        <v>42804</v>
      </c>
      <c r="AK2275">
        <v>-0.24099999999999999</v>
      </c>
      <c r="AL2275">
        <f t="shared" si="500"/>
        <v>-2.4099999999999998E-3</v>
      </c>
      <c r="AN2275" s="1">
        <v>42871</v>
      </c>
      <c r="AO2275">
        <v>-0.24</v>
      </c>
      <c r="AP2275">
        <f t="shared" si="501"/>
        <v>-2.3999999999999998E-3</v>
      </c>
      <c r="AS2275" s="1">
        <v>42835</v>
      </c>
      <c r="AT2275">
        <v>0.2034</v>
      </c>
      <c r="AU2275">
        <f t="shared" si="502"/>
        <v>2.0339999999999998E-3</v>
      </c>
      <c r="AX2275" s="1"/>
    </row>
    <row r="2276" spans="1:50" x14ac:dyDescent="0.3">
      <c r="A2276" s="19">
        <f t="shared" si="503"/>
        <v>49101</v>
      </c>
      <c r="B2276">
        <f t="shared" ca="1" si="490"/>
        <v>-8.2583333333333329</v>
      </c>
      <c r="C2276">
        <f ca="1">IF(currency="USD",'Future et co'!D2276,IF(currency="EUR",'Future et co'!E2276,IF(currency="GBP",'Future et co'!F2276,FALSE)))</f>
        <v>3.5830000000000001E-2</v>
      </c>
      <c r="D2276">
        <f t="shared" ca="1" si="491"/>
        <v>3.5830000000000001E-2</v>
      </c>
      <c r="E2276">
        <f t="shared" ca="1" si="492"/>
        <v>2.1409999999999998E-2</v>
      </c>
      <c r="F2276">
        <f t="shared" ca="1" si="493"/>
        <v>3.7088999999999997E-2</v>
      </c>
      <c r="J2276" s="1">
        <v>42830</v>
      </c>
      <c r="K2276">
        <v>0.92700000000000005</v>
      </c>
      <c r="L2276">
        <f t="shared" si="494"/>
        <v>9.2700000000000005E-3</v>
      </c>
      <c r="N2276" s="1">
        <v>42831</v>
      </c>
      <c r="O2276">
        <v>1.0149999999999999</v>
      </c>
      <c r="P2276">
        <f t="shared" si="495"/>
        <v>1.0149999999999999E-2</v>
      </c>
      <c r="R2276" s="1">
        <v>42870</v>
      </c>
      <c r="S2276">
        <v>1.3320000000000001</v>
      </c>
      <c r="T2276">
        <f t="shared" si="496"/>
        <v>1.332E-2</v>
      </c>
      <c r="V2276" s="1">
        <v>42867</v>
      </c>
      <c r="W2276">
        <v>1.5173000000000001</v>
      </c>
      <c r="X2276">
        <f t="shared" si="497"/>
        <v>1.5173000000000001E-2</v>
      </c>
      <c r="AB2276" s="1">
        <v>42787</v>
      </c>
      <c r="AC2276">
        <v>202.4674</v>
      </c>
      <c r="AD2276">
        <f t="shared" si="498"/>
        <v>2.0246740000000001</v>
      </c>
      <c r="AF2276" s="1">
        <v>42803</v>
      </c>
      <c r="AG2276">
        <v>-0.32900000000000001</v>
      </c>
      <c r="AH2276">
        <f t="shared" si="499"/>
        <v>-3.29E-3</v>
      </c>
      <c r="AJ2276" s="1">
        <v>42803</v>
      </c>
      <c r="AK2276">
        <v>-0.24099999999999999</v>
      </c>
      <c r="AL2276">
        <f t="shared" si="500"/>
        <v>-2.4099999999999998E-3</v>
      </c>
      <c r="AN2276" s="1">
        <v>42870</v>
      </c>
      <c r="AO2276">
        <v>-0.25</v>
      </c>
      <c r="AP2276">
        <f t="shared" si="501"/>
        <v>-2.5000000000000001E-3</v>
      </c>
      <c r="AS2276" s="1">
        <v>42832</v>
      </c>
      <c r="AT2276">
        <v>0.2041</v>
      </c>
      <c r="AU2276">
        <f t="shared" si="502"/>
        <v>2.0409999999999998E-3</v>
      </c>
      <c r="AX2276" s="1"/>
    </row>
    <row r="2277" spans="1:50" x14ac:dyDescent="0.3">
      <c r="A2277" s="19">
        <f t="shared" si="503"/>
        <v>49102</v>
      </c>
      <c r="B2277">
        <f t="shared" ca="1" si="490"/>
        <v>-8.2611111111111111</v>
      </c>
      <c r="C2277">
        <f ca="1">IF(currency="USD",'Future et co'!D2277,IF(currency="EUR",'Future et co'!E2277,IF(currency="GBP",'Future et co'!F2277,FALSE)))</f>
        <v>3.5830000000000001E-2</v>
      </c>
      <c r="D2277">
        <f t="shared" ca="1" si="491"/>
        <v>3.5830000000000001E-2</v>
      </c>
      <c r="E2277">
        <f t="shared" ca="1" si="492"/>
        <v>2.1409999999999998E-2</v>
      </c>
      <c r="F2277">
        <f t="shared" ca="1" si="493"/>
        <v>3.7088999999999997E-2</v>
      </c>
      <c r="J2277" s="1">
        <v>42829</v>
      </c>
      <c r="K2277">
        <v>0.92300000000000004</v>
      </c>
      <c r="L2277">
        <f t="shared" si="494"/>
        <v>9.2300000000000004E-3</v>
      </c>
      <c r="N2277" s="1">
        <v>42830</v>
      </c>
      <c r="O2277">
        <v>1.0009999999999999</v>
      </c>
      <c r="P2277">
        <f t="shared" si="495"/>
        <v>1.0009999999999998E-2</v>
      </c>
      <c r="R2277" s="1">
        <v>42867</v>
      </c>
      <c r="S2277">
        <v>1.33</v>
      </c>
      <c r="T2277">
        <f t="shared" si="496"/>
        <v>1.3300000000000001E-2</v>
      </c>
      <c r="V2277" s="1">
        <v>42866</v>
      </c>
      <c r="W2277">
        <v>1.5738000000000001</v>
      </c>
      <c r="X2277">
        <f t="shared" si="497"/>
        <v>1.5738000000000002E-2</v>
      </c>
      <c r="AB2277" s="1">
        <v>42786</v>
      </c>
      <c r="AC2277">
        <v>202.67679999999999</v>
      </c>
      <c r="AD2277">
        <f t="shared" si="498"/>
        <v>2.0267679999999997</v>
      </c>
      <c r="AF2277" s="1">
        <v>42802</v>
      </c>
      <c r="AG2277">
        <v>-0.32900000000000001</v>
      </c>
      <c r="AH2277">
        <f t="shared" si="499"/>
        <v>-3.29E-3</v>
      </c>
      <c r="AJ2277" s="1">
        <v>42802</v>
      </c>
      <c r="AK2277">
        <v>-0.24099999999999999</v>
      </c>
      <c r="AL2277">
        <f t="shared" si="500"/>
        <v>-2.4099999999999998E-3</v>
      </c>
      <c r="AN2277" s="1">
        <v>42867</v>
      </c>
      <c r="AO2277">
        <v>-0.24</v>
      </c>
      <c r="AP2277">
        <f t="shared" si="501"/>
        <v>-2.3999999999999998E-3</v>
      </c>
      <c r="AS2277" s="1">
        <v>42831</v>
      </c>
      <c r="AT2277">
        <v>0.2056</v>
      </c>
      <c r="AU2277">
        <f t="shared" si="502"/>
        <v>2.0560000000000001E-3</v>
      </c>
      <c r="AX2277" s="1"/>
    </row>
    <row r="2278" spans="1:50" x14ac:dyDescent="0.3">
      <c r="A2278" s="19">
        <f t="shared" si="503"/>
        <v>49103</v>
      </c>
      <c r="B2278">
        <f t="shared" ca="1" si="490"/>
        <v>-8.2638888888888893</v>
      </c>
      <c r="C2278">
        <f ca="1">IF(currency="USD",'Future et co'!D2278,IF(currency="EUR",'Future et co'!E2278,IF(currency="GBP",'Future et co'!F2278,FALSE)))</f>
        <v>3.5830000000000001E-2</v>
      </c>
      <c r="D2278">
        <f t="shared" ca="1" si="491"/>
        <v>3.5830000000000001E-2</v>
      </c>
      <c r="E2278">
        <f t="shared" ca="1" si="492"/>
        <v>2.1409999999999998E-2</v>
      </c>
      <c r="F2278">
        <f t="shared" ca="1" si="493"/>
        <v>3.7088999999999997E-2</v>
      </c>
      <c r="J2278" s="1">
        <v>42828</v>
      </c>
      <c r="K2278">
        <v>0.92</v>
      </c>
      <c r="L2278">
        <f t="shared" si="494"/>
        <v>9.1999999999999998E-3</v>
      </c>
      <c r="N2278" s="1">
        <v>42829</v>
      </c>
      <c r="O2278">
        <v>0.99399999999999999</v>
      </c>
      <c r="P2278">
        <f t="shared" si="495"/>
        <v>9.9399999999999992E-3</v>
      </c>
      <c r="R2278" s="1">
        <v>42866</v>
      </c>
      <c r="S2278">
        <v>1.3680000000000001</v>
      </c>
      <c r="T2278">
        <f t="shared" si="496"/>
        <v>1.3680000000000001E-2</v>
      </c>
      <c r="V2278" s="1">
        <v>42865</v>
      </c>
      <c r="W2278">
        <v>1.5720000000000001</v>
      </c>
      <c r="X2278">
        <f t="shared" si="497"/>
        <v>1.5720000000000001E-2</v>
      </c>
      <c r="AB2278" s="1">
        <v>42783</v>
      </c>
      <c r="AC2278">
        <v>202.49199999999999</v>
      </c>
      <c r="AD2278">
        <f t="shared" si="498"/>
        <v>2.0249199999999998</v>
      </c>
      <c r="AF2278" s="1">
        <v>42801</v>
      </c>
      <c r="AG2278">
        <v>-0.32800000000000001</v>
      </c>
      <c r="AH2278">
        <f t="shared" si="499"/>
        <v>-3.2799999999999999E-3</v>
      </c>
      <c r="AJ2278" s="1">
        <v>42801</v>
      </c>
      <c r="AK2278">
        <v>-0.24</v>
      </c>
      <c r="AL2278">
        <f t="shared" si="500"/>
        <v>-2.3999999999999998E-3</v>
      </c>
      <c r="AN2278" s="1">
        <v>42866</v>
      </c>
      <c r="AO2278">
        <v>-0.25</v>
      </c>
      <c r="AP2278">
        <f t="shared" si="501"/>
        <v>-2.5000000000000001E-3</v>
      </c>
      <c r="AS2278" s="1">
        <v>42830</v>
      </c>
      <c r="AT2278">
        <v>0.20319999999999999</v>
      </c>
      <c r="AU2278">
        <f t="shared" si="502"/>
        <v>2.032E-3</v>
      </c>
      <c r="AX2278" s="1"/>
    </row>
    <row r="2279" spans="1:50" x14ac:dyDescent="0.3">
      <c r="A2279" s="19">
        <f t="shared" si="503"/>
        <v>49104</v>
      </c>
      <c r="B2279">
        <f t="shared" ca="1" si="490"/>
        <v>-8.2666666666666675</v>
      </c>
      <c r="C2279">
        <f ca="1">IF(currency="USD",'Future et co'!D2279,IF(currency="EUR",'Future et co'!E2279,IF(currency="GBP",'Future et co'!F2279,FALSE)))</f>
        <v>3.5830000000000001E-2</v>
      </c>
      <c r="D2279">
        <f t="shared" ca="1" si="491"/>
        <v>3.5830000000000001E-2</v>
      </c>
      <c r="E2279">
        <f t="shared" ca="1" si="492"/>
        <v>2.1409999999999998E-2</v>
      </c>
      <c r="F2279">
        <f t="shared" ca="1" si="493"/>
        <v>3.7088999999999997E-2</v>
      </c>
      <c r="J2279" s="1">
        <v>42825</v>
      </c>
      <c r="K2279">
        <v>0.91800000000000004</v>
      </c>
      <c r="L2279">
        <f t="shared" si="494"/>
        <v>9.1800000000000007E-3</v>
      </c>
      <c r="N2279" s="1">
        <v>42828</v>
      </c>
      <c r="O2279">
        <v>0.99199999999999999</v>
      </c>
      <c r="P2279">
        <f t="shared" si="495"/>
        <v>9.92E-3</v>
      </c>
      <c r="R2279" s="1">
        <v>42865</v>
      </c>
      <c r="S2279">
        <v>1.377</v>
      </c>
      <c r="T2279">
        <f t="shared" si="496"/>
        <v>1.3769999999999999E-2</v>
      </c>
      <c r="V2279" s="1">
        <v>42864</v>
      </c>
      <c r="W2279">
        <v>1.595</v>
      </c>
      <c r="X2279">
        <f t="shared" si="497"/>
        <v>1.5949999999999999E-2</v>
      </c>
      <c r="AB2279" s="1">
        <v>42782</v>
      </c>
      <c r="AC2279">
        <v>201.7655</v>
      </c>
      <c r="AD2279">
        <f t="shared" si="498"/>
        <v>2.017655</v>
      </c>
      <c r="AF2279" s="1">
        <v>42800</v>
      </c>
      <c r="AG2279">
        <v>-0.32900000000000001</v>
      </c>
      <c r="AH2279">
        <f t="shared" si="499"/>
        <v>-3.29E-3</v>
      </c>
      <c r="AJ2279" s="1">
        <v>42800</v>
      </c>
      <c r="AK2279">
        <v>-0.24099999999999999</v>
      </c>
      <c r="AL2279">
        <f t="shared" si="500"/>
        <v>-2.4099999999999998E-3</v>
      </c>
      <c r="AN2279" s="1">
        <v>42865</v>
      </c>
      <c r="AO2279">
        <v>-0.25</v>
      </c>
      <c r="AP2279">
        <f t="shared" si="501"/>
        <v>-2.5000000000000001E-3</v>
      </c>
      <c r="AS2279" s="1">
        <v>42829</v>
      </c>
      <c r="AT2279">
        <v>0.20300000000000001</v>
      </c>
      <c r="AU2279">
        <f t="shared" si="502"/>
        <v>2.0300000000000001E-3</v>
      </c>
      <c r="AX2279" s="1"/>
    </row>
    <row r="2280" spans="1:50" x14ac:dyDescent="0.3">
      <c r="A2280" s="19">
        <f t="shared" si="503"/>
        <v>49107</v>
      </c>
      <c r="B2280">
        <f t="shared" ca="1" si="490"/>
        <v>-8.2750000000000004</v>
      </c>
      <c r="C2280">
        <f ca="1">IF(currency="USD",'Future et co'!D2280,IF(currency="EUR",'Future et co'!E2280,IF(currency="GBP",'Future et co'!F2280,FALSE)))</f>
        <v>3.5830000000000001E-2</v>
      </c>
      <c r="D2280">
        <f t="shared" ca="1" si="491"/>
        <v>3.5830000000000001E-2</v>
      </c>
      <c r="E2280">
        <f t="shared" ca="1" si="492"/>
        <v>2.1409999999999998E-2</v>
      </c>
      <c r="F2280">
        <f t="shared" ca="1" si="493"/>
        <v>3.7088999999999997E-2</v>
      </c>
      <c r="J2280" s="1">
        <v>42824</v>
      </c>
      <c r="K2280">
        <v>0.91700000000000004</v>
      </c>
      <c r="L2280">
        <f t="shared" si="494"/>
        <v>9.1700000000000011E-3</v>
      </c>
      <c r="N2280" s="1">
        <v>42825</v>
      </c>
      <c r="O2280">
        <v>0.99299999999999999</v>
      </c>
      <c r="P2280">
        <f t="shared" si="495"/>
        <v>9.9299999999999996E-3</v>
      </c>
      <c r="R2280" s="1">
        <v>42864</v>
      </c>
      <c r="S2280">
        <v>1.387</v>
      </c>
      <c r="T2280">
        <f t="shared" si="496"/>
        <v>1.387E-2</v>
      </c>
      <c r="V2280" s="1">
        <v>42863</v>
      </c>
      <c r="W2280">
        <v>1.587</v>
      </c>
      <c r="X2280">
        <f t="shared" si="497"/>
        <v>1.5869999999999999E-2</v>
      </c>
      <c r="AB2280" s="1">
        <v>42781</v>
      </c>
      <c r="AC2280">
        <v>201.10050000000001</v>
      </c>
      <c r="AD2280">
        <f t="shared" si="498"/>
        <v>2.0110049999999999</v>
      </c>
      <c r="AF2280" s="1">
        <v>42797</v>
      </c>
      <c r="AG2280">
        <v>-0.32900000000000001</v>
      </c>
      <c r="AH2280">
        <f t="shared" si="499"/>
        <v>-3.29E-3</v>
      </c>
      <c r="AJ2280" s="1">
        <v>42797</v>
      </c>
      <c r="AK2280">
        <v>-0.23699999999999999</v>
      </c>
      <c r="AL2280">
        <f t="shared" si="500"/>
        <v>-2.3699999999999997E-3</v>
      </c>
      <c r="AN2280" s="1">
        <v>42864</v>
      </c>
      <c r="AO2280">
        <v>-0.24</v>
      </c>
      <c r="AP2280">
        <f t="shared" si="501"/>
        <v>-2.3999999999999998E-3</v>
      </c>
      <c r="AS2280" s="1">
        <v>42828</v>
      </c>
      <c r="AT2280">
        <v>0.2039</v>
      </c>
      <c r="AU2280">
        <f t="shared" si="502"/>
        <v>2.039E-3</v>
      </c>
      <c r="AX2280" s="1"/>
    </row>
    <row r="2281" spans="1:50" x14ac:dyDescent="0.3">
      <c r="A2281" s="19">
        <f t="shared" si="503"/>
        <v>49108</v>
      </c>
      <c r="B2281">
        <f t="shared" ca="1" si="490"/>
        <v>-8.2777777777777786</v>
      </c>
      <c r="C2281">
        <f ca="1">IF(currency="USD",'Future et co'!D2281,IF(currency="EUR",'Future et co'!E2281,IF(currency="GBP",'Future et co'!F2281,FALSE)))</f>
        <v>3.5830000000000001E-2</v>
      </c>
      <c r="D2281">
        <f t="shared" ca="1" si="491"/>
        <v>3.5830000000000001E-2</v>
      </c>
      <c r="E2281">
        <f t="shared" ca="1" si="492"/>
        <v>2.1409999999999998E-2</v>
      </c>
      <c r="F2281">
        <f t="shared" ca="1" si="493"/>
        <v>3.7088999999999997E-2</v>
      </c>
      <c r="J2281" s="1">
        <v>42823</v>
      </c>
      <c r="K2281">
        <v>0.91</v>
      </c>
      <c r="L2281">
        <f t="shared" si="494"/>
        <v>9.1000000000000004E-3</v>
      </c>
      <c r="N2281" s="1">
        <v>42824</v>
      </c>
      <c r="O2281">
        <v>0.98399999999999999</v>
      </c>
      <c r="P2281">
        <f t="shared" si="495"/>
        <v>9.8399999999999998E-3</v>
      </c>
      <c r="R2281" s="1">
        <v>42863</v>
      </c>
      <c r="S2281">
        <v>1.387</v>
      </c>
      <c r="T2281">
        <f t="shared" si="496"/>
        <v>1.387E-2</v>
      </c>
      <c r="V2281" s="1">
        <v>42860</v>
      </c>
      <c r="W2281">
        <v>1.577</v>
      </c>
      <c r="X2281">
        <f t="shared" si="497"/>
        <v>1.5769999999999999E-2</v>
      </c>
      <c r="AB2281" s="1">
        <v>42780</v>
      </c>
      <c r="AC2281">
        <v>201.2483</v>
      </c>
      <c r="AD2281">
        <f t="shared" si="498"/>
        <v>2.012483</v>
      </c>
      <c r="AF2281" s="1">
        <v>42796</v>
      </c>
      <c r="AG2281">
        <v>-0.32900000000000001</v>
      </c>
      <c r="AH2281">
        <f t="shared" si="499"/>
        <v>-3.29E-3</v>
      </c>
      <c r="AJ2281" s="1">
        <v>42796</v>
      </c>
      <c r="AK2281">
        <v>-0.23799999999999999</v>
      </c>
      <c r="AL2281">
        <f t="shared" si="500"/>
        <v>-2.3799999999999997E-3</v>
      </c>
      <c r="AN2281" s="1">
        <v>42863</v>
      </c>
      <c r="AO2281">
        <v>-0.24</v>
      </c>
      <c r="AP2281">
        <f t="shared" si="501"/>
        <v>-2.3999999999999998E-3</v>
      </c>
      <c r="AS2281" s="1">
        <v>42825</v>
      </c>
      <c r="AT2281">
        <v>0.20569999999999999</v>
      </c>
      <c r="AU2281">
        <f t="shared" si="502"/>
        <v>2.0569999999999998E-3</v>
      </c>
      <c r="AX2281" s="1"/>
    </row>
    <row r="2282" spans="1:50" x14ac:dyDescent="0.3">
      <c r="A2282" s="19">
        <f t="shared" si="503"/>
        <v>49109</v>
      </c>
      <c r="B2282">
        <f t="shared" ca="1" si="490"/>
        <v>-8.280555555555555</v>
      </c>
      <c r="C2282">
        <f ca="1">IF(currency="USD",'Future et co'!D2282,IF(currency="EUR",'Future et co'!E2282,IF(currency="GBP",'Future et co'!F2282,FALSE)))</f>
        <v>3.5830000000000001E-2</v>
      </c>
      <c r="D2282">
        <f t="shared" ca="1" si="491"/>
        <v>3.5830000000000001E-2</v>
      </c>
      <c r="E2282">
        <f t="shared" ca="1" si="492"/>
        <v>2.1409999999999998E-2</v>
      </c>
      <c r="F2282">
        <f t="shared" ca="1" si="493"/>
        <v>3.7088999999999997E-2</v>
      </c>
      <c r="J2282" s="1">
        <v>42822</v>
      </c>
      <c r="K2282">
        <v>0.91100000000000003</v>
      </c>
      <c r="L2282">
        <f t="shared" si="494"/>
        <v>9.11E-3</v>
      </c>
      <c r="N2282" s="1">
        <v>42823</v>
      </c>
      <c r="O2282">
        <v>0.97199999999999998</v>
      </c>
      <c r="P2282">
        <f t="shared" si="495"/>
        <v>9.7199999999999995E-3</v>
      </c>
      <c r="R2282" s="1">
        <v>42860</v>
      </c>
      <c r="S2282">
        <v>1.3819999999999999</v>
      </c>
      <c r="T2282">
        <f t="shared" si="496"/>
        <v>1.3819999999999999E-2</v>
      </c>
      <c r="V2282" s="1">
        <v>42859</v>
      </c>
      <c r="W2282">
        <v>1.5820000000000001</v>
      </c>
      <c r="X2282">
        <f t="shared" si="497"/>
        <v>1.5820000000000001E-2</v>
      </c>
      <c r="AB2282" s="1">
        <v>42779</v>
      </c>
      <c r="AC2282">
        <v>201.667</v>
      </c>
      <c r="AD2282">
        <f t="shared" si="498"/>
        <v>2.01667</v>
      </c>
      <c r="AF2282" s="1">
        <v>42795</v>
      </c>
      <c r="AG2282">
        <v>-0.32900000000000001</v>
      </c>
      <c r="AH2282">
        <f t="shared" si="499"/>
        <v>-3.29E-3</v>
      </c>
      <c r="AJ2282" s="1">
        <v>42795</v>
      </c>
      <c r="AK2282">
        <v>-0.23699999999999999</v>
      </c>
      <c r="AL2282">
        <f t="shared" si="500"/>
        <v>-2.3699999999999997E-3</v>
      </c>
      <c r="AN2282" s="1">
        <v>42860</v>
      </c>
      <c r="AO2282">
        <v>-0.24</v>
      </c>
      <c r="AP2282">
        <f t="shared" si="501"/>
        <v>-2.3999999999999998E-3</v>
      </c>
      <c r="AS2282" s="1">
        <v>42824</v>
      </c>
      <c r="AT2282">
        <v>0.20619999999999999</v>
      </c>
      <c r="AU2282">
        <f t="shared" si="502"/>
        <v>2.062E-3</v>
      </c>
      <c r="AX2282" s="1"/>
    </row>
    <row r="2283" spans="1:50" x14ac:dyDescent="0.3">
      <c r="A2283" s="19">
        <f t="shared" si="503"/>
        <v>49110</v>
      </c>
      <c r="B2283">
        <f t="shared" ca="1" si="490"/>
        <v>-8.2833333333333332</v>
      </c>
      <c r="C2283">
        <f ca="1">IF(currency="USD",'Future et co'!D2283,IF(currency="EUR",'Future et co'!E2283,IF(currency="GBP",'Future et co'!F2283,FALSE)))</f>
        <v>3.5830000000000001E-2</v>
      </c>
      <c r="D2283">
        <f t="shared" ca="1" si="491"/>
        <v>3.5830000000000001E-2</v>
      </c>
      <c r="E2283">
        <f t="shared" ca="1" si="492"/>
        <v>2.1409999999999998E-2</v>
      </c>
      <c r="F2283">
        <f t="shared" ca="1" si="493"/>
        <v>3.7088999999999997E-2</v>
      </c>
      <c r="J2283" s="1">
        <v>42821</v>
      </c>
      <c r="K2283">
        <v>0.90800000000000003</v>
      </c>
      <c r="L2283">
        <f t="shared" si="494"/>
        <v>9.0799999999999995E-3</v>
      </c>
      <c r="N2283" s="1">
        <v>42822</v>
      </c>
      <c r="O2283">
        <v>0.97699999999999998</v>
      </c>
      <c r="P2283">
        <f t="shared" si="495"/>
        <v>9.7699999999999992E-3</v>
      </c>
      <c r="R2283" s="1">
        <v>42859</v>
      </c>
      <c r="S2283">
        <v>1.373</v>
      </c>
      <c r="T2283">
        <f t="shared" si="496"/>
        <v>1.3729999999999999E-2</v>
      </c>
      <c r="V2283" s="1">
        <v>42858</v>
      </c>
      <c r="W2283">
        <v>1.5653999999999999</v>
      </c>
      <c r="X2283">
        <f t="shared" si="497"/>
        <v>1.5653999999999998E-2</v>
      </c>
      <c r="AB2283" s="1">
        <v>42776</v>
      </c>
      <c r="AC2283">
        <v>201.85169999999999</v>
      </c>
      <c r="AD2283">
        <f t="shared" si="498"/>
        <v>2.0185170000000001</v>
      </c>
      <c r="AF2283" s="1">
        <v>42794</v>
      </c>
      <c r="AG2283">
        <v>-0.33</v>
      </c>
      <c r="AH2283">
        <f t="shared" si="499"/>
        <v>-3.3E-3</v>
      </c>
      <c r="AJ2283" s="1">
        <v>42794</v>
      </c>
      <c r="AK2283">
        <v>-0.23899999999999999</v>
      </c>
      <c r="AL2283">
        <f t="shared" si="500"/>
        <v>-2.3899999999999998E-3</v>
      </c>
      <c r="AN2283" s="1">
        <v>42859</v>
      </c>
      <c r="AO2283">
        <v>-0.24</v>
      </c>
      <c r="AP2283">
        <f t="shared" si="501"/>
        <v>-2.3999999999999998E-3</v>
      </c>
      <c r="AS2283" s="1">
        <v>42823</v>
      </c>
      <c r="AT2283">
        <v>0.2072</v>
      </c>
      <c r="AU2283">
        <f t="shared" si="502"/>
        <v>2.0720000000000001E-3</v>
      </c>
      <c r="AX2283" s="1"/>
    </row>
    <row r="2284" spans="1:50" x14ac:dyDescent="0.3">
      <c r="A2284" s="19">
        <f t="shared" si="503"/>
        <v>49111</v>
      </c>
      <c r="B2284">
        <f t="shared" ca="1" si="490"/>
        <v>-8.2861111111111114</v>
      </c>
      <c r="C2284">
        <f ca="1">IF(currency="USD",'Future et co'!D2284,IF(currency="EUR",'Future et co'!E2284,IF(currency="GBP",'Future et co'!F2284,FALSE)))</f>
        <v>3.5830000000000001E-2</v>
      </c>
      <c r="D2284">
        <f t="shared" ca="1" si="491"/>
        <v>3.5830000000000001E-2</v>
      </c>
      <c r="E2284">
        <f t="shared" ca="1" si="492"/>
        <v>2.1409999999999998E-2</v>
      </c>
      <c r="F2284">
        <f t="shared" ca="1" si="493"/>
        <v>3.7088999999999997E-2</v>
      </c>
      <c r="J2284" s="1">
        <v>42818</v>
      </c>
      <c r="K2284">
        <v>0.90900000000000003</v>
      </c>
      <c r="L2284">
        <f t="shared" si="494"/>
        <v>9.0900000000000009E-3</v>
      </c>
      <c r="N2284" s="1">
        <v>42821</v>
      </c>
      <c r="O2284">
        <v>0.97</v>
      </c>
      <c r="P2284">
        <f t="shared" si="495"/>
        <v>9.7000000000000003E-3</v>
      </c>
      <c r="R2284" s="1">
        <v>42858</v>
      </c>
      <c r="S2284">
        <v>1.3660000000000001</v>
      </c>
      <c r="T2284">
        <f t="shared" si="496"/>
        <v>1.366E-2</v>
      </c>
      <c r="V2284" s="1">
        <v>42857</v>
      </c>
      <c r="W2284">
        <v>1.5409999999999999</v>
      </c>
      <c r="X2284">
        <f t="shared" si="497"/>
        <v>1.541E-2</v>
      </c>
      <c r="AB2284" s="1">
        <v>42775</v>
      </c>
      <c r="AC2284">
        <v>202.2458</v>
      </c>
      <c r="AD2284">
        <f t="shared" si="498"/>
        <v>2.0224579999999999</v>
      </c>
      <c r="AF2284" s="1">
        <v>42793</v>
      </c>
      <c r="AG2284">
        <v>-0.32900000000000001</v>
      </c>
      <c r="AH2284">
        <f t="shared" si="499"/>
        <v>-3.29E-3</v>
      </c>
      <c r="AJ2284" s="1">
        <v>42793</v>
      </c>
      <c r="AK2284">
        <v>-0.23799999999999999</v>
      </c>
      <c r="AL2284">
        <f t="shared" si="500"/>
        <v>-2.3799999999999997E-3</v>
      </c>
      <c r="AN2284" s="1">
        <v>42858</v>
      </c>
      <c r="AO2284">
        <v>-0.26</v>
      </c>
      <c r="AP2284">
        <f t="shared" si="501"/>
        <v>-2.5999999999999999E-3</v>
      </c>
      <c r="AS2284" s="1">
        <v>42822</v>
      </c>
      <c r="AT2284">
        <v>0.20699999999999999</v>
      </c>
      <c r="AU2284">
        <f t="shared" si="502"/>
        <v>2.0699999999999998E-3</v>
      </c>
      <c r="AX2284" s="1"/>
    </row>
    <row r="2285" spans="1:50" x14ac:dyDescent="0.3">
      <c r="A2285" s="19">
        <f t="shared" si="503"/>
        <v>49114</v>
      </c>
      <c r="B2285">
        <f t="shared" ca="1" si="490"/>
        <v>-8.2944444444444443</v>
      </c>
      <c r="C2285">
        <f ca="1">IF(currency="USD",'Future et co'!D2285,IF(currency="EUR",'Future et co'!E2285,IF(currency="GBP",'Future et co'!F2285,FALSE)))</f>
        <v>3.5830000000000001E-2</v>
      </c>
      <c r="D2285">
        <f t="shared" ca="1" si="491"/>
        <v>3.5830000000000001E-2</v>
      </c>
      <c r="E2285">
        <f t="shared" ca="1" si="492"/>
        <v>2.1409999999999998E-2</v>
      </c>
      <c r="F2285">
        <f t="shared" ca="1" si="493"/>
        <v>3.7088999999999997E-2</v>
      </c>
      <c r="J2285" s="1">
        <v>42817</v>
      </c>
      <c r="K2285">
        <v>0.90700000000000003</v>
      </c>
      <c r="L2285">
        <f t="shared" si="494"/>
        <v>9.0699999999999999E-3</v>
      </c>
      <c r="N2285" s="1">
        <v>42818</v>
      </c>
      <c r="O2285">
        <v>0.97199999999999998</v>
      </c>
      <c r="P2285">
        <f t="shared" si="495"/>
        <v>9.7199999999999995E-3</v>
      </c>
      <c r="R2285" s="1">
        <v>42857</v>
      </c>
      <c r="S2285">
        <v>1.353</v>
      </c>
      <c r="T2285">
        <f t="shared" si="496"/>
        <v>1.353E-2</v>
      </c>
      <c r="V2285" s="1">
        <v>42856</v>
      </c>
      <c r="W2285">
        <v>1.5609999999999999</v>
      </c>
      <c r="X2285">
        <f t="shared" si="497"/>
        <v>1.5609999999999999E-2</v>
      </c>
      <c r="AB2285" s="1">
        <v>42774</v>
      </c>
      <c r="AC2285">
        <v>202.23349999999999</v>
      </c>
      <c r="AD2285">
        <f t="shared" si="498"/>
        <v>2.022335</v>
      </c>
      <c r="AF2285" s="1">
        <v>42790</v>
      </c>
      <c r="AG2285">
        <v>-0.32900000000000001</v>
      </c>
      <c r="AH2285">
        <f t="shared" si="499"/>
        <v>-3.29E-3</v>
      </c>
      <c r="AJ2285" s="1">
        <v>42790</v>
      </c>
      <c r="AK2285">
        <v>-0.23799999999999999</v>
      </c>
      <c r="AL2285">
        <f t="shared" si="500"/>
        <v>-2.3799999999999997E-3</v>
      </c>
      <c r="AN2285" s="1">
        <v>42857</v>
      </c>
      <c r="AO2285">
        <v>-0.25</v>
      </c>
      <c r="AP2285">
        <f t="shared" si="501"/>
        <v>-2.5000000000000001E-3</v>
      </c>
      <c r="AS2285" s="1">
        <v>42821</v>
      </c>
      <c r="AT2285">
        <v>0.2079</v>
      </c>
      <c r="AU2285">
        <f t="shared" si="502"/>
        <v>2.0790000000000001E-3</v>
      </c>
      <c r="AX2285" s="1"/>
    </row>
    <row r="2286" spans="1:50" x14ac:dyDescent="0.3">
      <c r="A2286" s="19">
        <f t="shared" si="503"/>
        <v>49115</v>
      </c>
      <c r="B2286">
        <f t="shared" ca="1" si="490"/>
        <v>-8.2972222222222225</v>
      </c>
      <c r="C2286">
        <f ca="1">IF(currency="USD",'Future et co'!D2286,IF(currency="EUR",'Future et co'!E2286,IF(currency="GBP",'Future et co'!F2286,FALSE)))</f>
        <v>3.5830000000000001E-2</v>
      </c>
      <c r="D2286">
        <f t="shared" ca="1" si="491"/>
        <v>3.5830000000000001E-2</v>
      </c>
      <c r="E2286">
        <f t="shared" ca="1" si="492"/>
        <v>2.1409999999999998E-2</v>
      </c>
      <c r="F2286">
        <f t="shared" ca="1" si="493"/>
        <v>3.7088999999999997E-2</v>
      </c>
      <c r="J2286" s="1">
        <v>42816</v>
      </c>
      <c r="K2286">
        <v>0.90600000000000003</v>
      </c>
      <c r="L2286">
        <f t="shared" si="494"/>
        <v>9.0600000000000003E-3</v>
      </c>
      <c r="N2286" s="1">
        <v>42817</v>
      </c>
      <c r="O2286">
        <v>0.96699999999999997</v>
      </c>
      <c r="P2286">
        <f t="shared" si="495"/>
        <v>9.6699999999999998E-3</v>
      </c>
      <c r="R2286" s="1">
        <v>42856</v>
      </c>
      <c r="S2286">
        <v>1.3660000000000001</v>
      </c>
      <c r="T2286">
        <f t="shared" si="496"/>
        <v>1.366E-2</v>
      </c>
      <c r="V2286" s="1">
        <v>42853</v>
      </c>
      <c r="W2286">
        <v>1.542</v>
      </c>
      <c r="X2286">
        <f t="shared" si="497"/>
        <v>1.542E-2</v>
      </c>
      <c r="AB2286" s="1">
        <v>42773</v>
      </c>
      <c r="AC2286">
        <v>201.19900000000001</v>
      </c>
      <c r="AD2286">
        <f t="shared" si="498"/>
        <v>2.0119899999999999</v>
      </c>
      <c r="AF2286" s="1">
        <v>42789</v>
      </c>
      <c r="AG2286">
        <v>-0.32900000000000001</v>
      </c>
      <c r="AH2286">
        <f t="shared" si="499"/>
        <v>-3.29E-3</v>
      </c>
      <c r="AJ2286" s="1">
        <v>42789</v>
      </c>
      <c r="AK2286">
        <v>-0.23799999999999999</v>
      </c>
      <c r="AL2286">
        <f t="shared" si="500"/>
        <v>-2.3799999999999997E-3</v>
      </c>
      <c r="AN2286" s="1">
        <v>42856</v>
      </c>
      <c r="AO2286">
        <v>-0.245</v>
      </c>
      <c r="AP2286">
        <f t="shared" si="501"/>
        <v>-2.4499999999999999E-3</v>
      </c>
      <c r="AS2286" s="1">
        <v>42818</v>
      </c>
      <c r="AT2286">
        <v>0.20799999999999999</v>
      </c>
      <c r="AU2286">
        <f t="shared" si="502"/>
        <v>2.0799999999999998E-3</v>
      </c>
      <c r="AX2286" s="1"/>
    </row>
    <row r="2287" spans="1:50" x14ac:dyDescent="0.3">
      <c r="A2287" s="19">
        <f t="shared" si="503"/>
        <v>49116</v>
      </c>
      <c r="B2287">
        <f t="shared" ca="1" si="490"/>
        <v>-8.3000000000000007</v>
      </c>
      <c r="C2287">
        <f ca="1">IF(currency="USD",'Future et co'!D2287,IF(currency="EUR",'Future et co'!E2287,IF(currency="GBP",'Future et co'!F2287,FALSE)))</f>
        <v>3.5830000000000001E-2</v>
      </c>
      <c r="D2287">
        <f t="shared" ca="1" si="491"/>
        <v>3.5830000000000001E-2</v>
      </c>
      <c r="E2287">
        <f t="shared" ca="1" si="492"/>
        <v>2.1409999999999998E-2</v>
      </c>
      <c r="F2287">
        <f t="shared" ca="1" si="493"/>
        <v>3.7088999999999997E-2</v>
      </c>
      <c r="J2287" s="1">
        <v>42815</v>
      </c>
      <c r="K2287">
        <v>0.89900000000000002</v>
      </c>
      <c r="L2287">
        <f t="shared" si="494"/>
        <v>8.9899999999999997E-3</v>
      </c>
      <c r="N2287" s="1">
        <v>42816</v>
      </c>
      <c r="O2287">
        <v>0.96399999999999997</v>
      </c>
      <c r="P2287">
        <f t="shared" si="495"/>
        <v>9.6399999999999993E-3</v>
      </c>
      <c r="R2287" s="1">
        <v>42853</v>
      </c>
      <c r="S2287">
        <v>1.3620000000000001</v>
      </c>
      <c r="T2287">
        <f t="shared" si="496"/>
        <v>1.362E-2</v>
      </c>
      <c r="V2287" s="1">
        <v>42852</v>
      </c>
      <c r="W2287">
        <v>1.5449999999999999</v>
      </c>
      <c r="X2287">
        <f t="shared" si="497"/>
        <v>1.5449999999999998E-2</v>
      </c>
      <c r="AB2287" s="1">
        <v>42772</v>
      </c>
      <c r="AC2287">
        <v>200.96510000000001</v>
      </c>
      <c r="AD2287">
        <f t="shared" si="498"/>
        <v>2.0096509999999999</v>
      </c>
      <c r="AF2287" s="1">
        <v>42788</v>
      </c>
      <c r="AG2287">
        <v>-0.33</v>
      </c>
      <c r="AH2287">
        <f t="shared" si="499"/>
        <v>-3.3E-3</v>
      </c>
      <c r="AJ2287" s="1">
        <v>42788</v>
      </c>
      <c r="AK2287">
        <v>-0.23899999999999999</v>
      </c>
      <c r="AL2287">
        <f t="shared" si="500"/>
        <v>-2.3899999999999998E-3</v>
      </c>
      <c r="AN2287" s="1">
        <v>42853</v>
      </c>
      <c r="AO2287">
        <v>-0.24</v>
      </c>
      <c r="AP2287">
        <f t="shared" si="501"/>
        <v>-2.3999999999999998E-3</v>
      </c>
      <c r="AS2287" s="1">
        <v>42817</v>
      </c>
      <c r="AT2287">
        <v>0.2094</v>
      </c>
      <c r="AU2287">
        <f t="shared" si="502"/>
        <v>2.0939999999999999E-3</v>
      </c>
      <c r="AX2287" s="1"/>
    </row>
    <row r="2288" spans="1:50" x14ac:dyDescent="0.3">
      <c r="A2288" s="19">
        <f t="shared" si="503"/>
        <v>49117</v>
      </c>
      <c r="B2288">
        <f t="shared" ca="1" si="490"/>
        <v>-8.3027777777777771</v>
      </c>
      <c r="C2288">
        <f ca="1">IF(currency="USD",'Future et co'!D2288,IF(currency="EUR",'Future et co'!E2288,IF(currency="GBP",'Future et co'!F2288,FALSE)))</f>
        <v>3.5830000000000001E-2</v>
      </c>
      <c r="D2288">
        <f t="shared" ca="1" si="491"/>
        <v>3.5830000000000001E-2</v>
      </c>
      <c r="E2288">
        <f t="shared" ca="1" si="492"/>
        <v>2.1409999999999998E-2</v>
      </c>
      <c r="F2288">
        <f t="shared" ca="1" si="493"/>
        <v>3.7088999999999997E-2</v>
      </c>
      <c r="J2288" s="1">
        <v>42814</v>
      </c>
      <c r="K2288">
        <v>0.90100000000000002</v>
      </c>
      <c r="L2288">
        <f t="shared" si="494"/>
        <v>9.0100000000000006E-3</v>
      </c>
      <c r="N2288" s="1">
        <v>42815</v>
      </c>
      <c r="O2288">
        <v>0.97299999999999998</v>
      </c>
      <c r="P2288">
        <f t="shared" si="495"/>
        <v>9.7299999999999991E-3</v>
      </c>
      <c r="R2288" s="1">
        <v>42852</v>
      </c>
      <c r="S2288">
        <v>1.36</v>
      </c>
      <c r="T2288">
        <f t="shared" si="496"/>
        <v>1.3600000000000001E-2</v>
      </c>
      <c r="V2288" s="1">
        <v>42851</v>
      </c>
      <c r="W2288">
        <v>1.54</v>
      </c>
      <c r="X2288">
        <f t="shared" si="497"/>
        <v>1.54E-2</v>
      </c>
      <c r="AB2288" s="1">
        <v>42769</v>
      </c>
      <c r="AC2288">
        <v>200.10300000000001</v>
      </c>
      <c r="AD2288">
        <f t="shared" si="498"/>
        <v>2.0010300000000001</v>
      </c>
      <c r="AF2288" s="1">
        <v>42787</v>
      </c>
      <c r="AG2288">
        <v>-0.32900000000000001</v>
      </c>
      <c r="AH2288">
        <f t="shared" si="499"/>
        <v>-3.29E-3</v>
      </c>
      <c r="AJ2288" s="1">
        <v>42787</v>
      </c>
      <c r="AK2288">
        <v>-0.23799999999999999</v>
      </c>
      <c r="AL2288">
        <f t="shared" si="500"/>
        <v>-2.3799999999999997E-3</v>
      </c>
      <c r="AN2288" s="1">
        <v>42852</v>
      </c>
      <c r="AO2288">
        <v>-0.25</v>
      </c>
      <c r="AP2288">
        <f t="shared" si="501"/>
        <v>-2.5000000000000001E-3</v>
      </c>
      <c r="AS2288" s="1">
        <v>42816</v>
      </c>
      <c r="AT2288">
        <v>0.2084</v>
      </c>
      <c r="AU2288">
        <f t="shared" si="502"/>
        <v>2.0839999999999999E-3</v>
      </c>
      <c r="AX2288" s="1"/>
    </row>
    <row r="2289" spans="1:50" x14ac:dyDescent="0.3">
      <c r="A2289" s="19">
        <f t="shared" si="503"/>
        <v>49118</v>
      </c>
      <c r="B2289">
        <f t="shared" ca="1" si="490"/>
        <v>-8.3055555555555554</v>
      </c>
      <c r="C2289">
        <f ca="1">IF(currency="USD",'Future et co'!D2289,IF(currency="EUR",'Future et co'!E2289,IF(currency="GBP",'Future et co'!F2289,FALSE)))</f>
        <v>3.5830000000000001E-2</v>
      </c>
      <c r="D2289">
        <f t="shared" ca="1" si="491"/>
        <v>3.5830000000000001E-2</v>
      </c>
      <c r="E2289">
        <f t="shared" ca="1" si="492"/>
        <v>2.1409999999999998E-2</v>
      </c>
      <c r="F2289">
        <f t="shared" ca="1" si="493"/>
        <v>3.7088999999999997E-2</v>
      </c>
      <c r="J2289" s="1">
        <v>42811</v>
      </c>
      <c r="K2289">
        <v>0.89600000000000002</v>
      </c>
      <c r="L2289">
        <f t="shared" si="494"/>
        <v>8.9600000000000009E-3</v>
      </c>
      <c r="N2289" s="1">
        <v>42814</v>
      </c>
      <c r="O2289">
        <v>0.96199999999999997</v>
      </c>
      <c r="P2289">
        <f t="shared" si="495"/>
        <v>9.6200000000000001E-3</v>
      </c>
      <c r="R2289" s="1">
        <v>42851</v>
      </c>
      <c r="S2289">
        <v>1.375</v>
      </c>
      <c r="T2289">
        <f t="shared" si="496"/>
        <v>1.375E-2</v>
      </c>
      <c r="V2289" s="1">
        <v>42850</v>
      </c>
      <c r="W2289">
        <v>1.5664</v>
      </c>
      <c r="X2289">
        <f t="shared" si="497"/>
        <v>1.5664000000000001E-2</v>
      </c>
      <c r="AB2289" s="1">
        <v>42768</v>
      </c>
      <c r="AC2289">
        <v>199.95529999999999</v>
      </c>
      <c r="AD2289">
        <f t="shared" si="498"/>
        <v>1.9995529999999999</v>
      </c>
      <c r="AF2289" s="1">
        <v>42786</v>
      </c>
      <c r="AG2289">
        <v>-0.32900000000000001</v>
      </c>
      <c r="AH2289">
        <f t="shared" si="499"/>
        <v>-3.29E-3</v>
      </c>
      <c r="AJ2289" s="1">
        <v>42786</v>
      </c>
      <c r="AK2289">
        <v>-0.23799999999999999</v>
      </c>
      <c r="AL2289">
        <f t="shared" si="500"/>
        <v>-2.3799999999999997E-3</v>
      </c>
      <c r="AN2289" s="1">
        <v>42851</v>
      </c>
      <c r="AO2289">
        <v>-0.24</v>
      </c>
      <c r="AP2289">
        <f t="shared" si="501"/>
        <v>-2.3999999999999998E-3</v>
      </c>
      <c r="AS2289" s="1">
        <v>42815</v>
      </c>
      <c r="AT2289">
        <v>0.2087</v>
      </c>
      <c r="AU2289">
        <f t="shared" si="502"/>
        <v>2.0869999999999999E-3</v>
      </c>
      <c r="AX2289" s="1"/>
    </row>
    <row r="2290" spans="1:50" x14ac:dyDescent="0.3">
      <c r="A2290" s="19">
        <f t="shared" si="503"/>
        <v>49121</v>
      </c>
      <c r="B2290">
        <f t="shared" ca="1" si="490"/>
        <v>-8.3138888888888882</v>
      </c>
      <c r="C2290">
        <f ca="1">IF(currency="USD",'Future et co'!D2290,IF(currency="EUR",'Future et co'!E2290,IF(currency="GBP",'Future et co'!F2290,FALSE)))</f>
        <v>3.5830000000000001E-2</v>
      </c>
      <c r="D2290">
        <f t="shared" ca="1" si="491"/>
        <v>3.5830000000000001E-2</v>
      </c>
      <c r="E2290">
        <f t="shared" ca="1" si="492"/>
        <v>2.1409999999999998E-2</v>
      </c>
      <c r="F2290">
        <f t="shared" ca="1" si="493"/>
        <v>3.7088999999999997E-2</v>
      </c>
      <c r="J2290" s="1">
        <v>42810</v>
      </c>
      <c r="K2290">
        <v>0.89400000000000002</v>
      </c>
      <c r="L2290">
        <f t="shared" si="494"/>
        <v>8.94E-3</v>
      </c>
      <c r="N2290" s="1">
        <v>42811</v>
      </c>
      <c r="O2290">
        <v>0.96799999999999997</v>
      </c>
      <c r="P2290">
        <f t="shared" si="495"/>
        <v>9.6799999999999994E-3</v>
      </c>
      <c r="R2290" s="1">
        <v>42850</v>
      </c>
      <c r="S2290">
        <v>1.38</v>
      </c>
      <c r="T2290">
        <f t="shared" si="496"/>
        <v>1.38E-2</v>
      </c>
      <c r="V2290" s="1">
        <v>42849</v>
      </c>
      <c r="W2290">
        <v>1.5289999999999999</v>
      </c>
      <c r="X2290">
        <f t="shared" si="497"/>
        <v>1.529E-2</v>
      </c>
      <c r="AB2290" s="1">
        <v>42767</v>
      </c>
      <c r="AC2290">
        <v>199.01929999999999</v>
      </c>
      <c r="AD2290">
        <f t="shared" si="498"/>
        <v>1.9901929999999999</v>
      </c>
      <c r="AF2290" s="1">
        <v>42783</v>
      </c>
      <c r="AG2290">
        <v>-0.32900000000000001</v>
      </c>
      <c r="AH2290">
        <f t="shared" si="499"/>
        <v>-3.29E-3</v>
      </c>
      <c r="AJ2290" s="1">
        <v>42783</v>
      </c>
      <c r="AK2290">
        <v>-0.23899999999999999</v>
      </c>
      <c r="AL2290">
        <f t="shared" si="500"/>
        <v>-2.3899999999999998E-3</v>
      </c>
      <c r="AN2290" s="1">
        <v>42850</v>
      </c>
      <c r="AO2290">
        <v>-0.24</v>
      </c>
      <c r="AP2290">
        <f t="shared" si="501"/>
        <v>-2.3999999999999998E-3</v>
      </c>
      <c r="AS2290" s="1">
        <v>42814</v>
      </c>
      <c r="AT2290">
        <v>0.2054</v>
      </c>
      <c r="AU2290">
        <f t="shared" si="502"/>
        <v>2.0539999999999998E-3</v>
      </c>
      <c r="AX2290" s="1"/>
    </row>
    <row r="2291" spans="1:50" x14ac:dyDescent="0.3">
      <c r="A2291" s="19">
        <f t="shared" si="503"/>
        <v>49122</v>
      </c>
      <c r="B2291">
        <f t="shared" ca="1" si="490"/>
        <v>-8.3166666666666664</v>
      </c>
      <c r="C2291">
        <f ca="1">IF(currency="USD",'Future et co'!D2291,IF(currency="EUR",'Future et co'!E2291,IF(currency="GBP",'Future et co'!F2291,FALSE)))</f>
        <v>3.5830000000000001E-2</v>
      </c>
      <c r="D2291">
        <f t="shared" ca="1" si="491"/>
        <v>3.5830000000000001E-2</v>
      </c>
      <c r="E2291">
        <f t="shared" ca="1" si="492"/>
        <v>2.1409999999999998E-2</v>
      </c>
      <c r="F2291">
        <f t="shared" ca="1" si="493"/>
        <v>3.7088999999999997E-2</v>
      </c>
      <c r="J2291" s="1">
        <v>42809</v>
      </c>
      <c r="K2291">
        <v>0.89600000000000002</v>
      </c>
      <c r="L2291">
        <f t="shared" si="494"/>
        <v>8.9600000000000009E-3</v>
      </c>
      <c r="N2291" s="1">
        <v>42810</v>
      </c>
      <c r="O2291">
        <v>0.96399999999999997</v>
      </c>
      <c r="P2291">
        <f t="shared" si="495"/>
        <v>9.6399999999999993E-3</v>
      </c>
      <c r="R2291" s="1">
        <v>42849</v>
      </c>
      <c r="S2291">
        <v>1.3580000000000001</v>
      </c>
      <c r="T2291">
        <f t="shared" si="496"/>
        <v>1.3580000000000002E-2</v>
      </c>
      <c r="V2291" s="1">
        <v>42846</v>
      </c>
      <c r="W2291">
        <v>1.5109999999999999</v>
      </c>
      <c r="X2291">
        <f t="shared" si="497"/>
        <v>1.5109999999999998E-2</v>
      </c>
      <c r="AB2291" s="1">
        <v>42766</v>
      </c>
      <c r="AC2291">
        <v>199.65969999999999</v>
      </c>
      <c r="AD2291">
        <f t="shared" si="498"/>
        <v>1.996597</v>
      </c>
      <c r="AF2291" s="1">
        <v>42782</v>
      </c>
      <c r="AG2291">
        <v>-0.32800000000000001</v>
      </c>
      <c r="AH2291">
        <f t="shared" si="499"/>
        <v>-3.2799999999999999E-3</v>
      </c>
      <c r="AJ2291" s="1">
        <v>42782</v>
      </c>
      <c r="AK2291">
        <v>-0.23899999999999999</v>
      </c>
      <c r="AL2291">
        <f t="shared" si="500"/>
        <v>-2.3899999999999998E-3</v>
      </c>
      <c r="AN2291" s="1">
        <v>42849</v>
      </c>
      <c r="AO2291">
        <v>-0.24</v>
      </c>
      <c r="AP2291">
        <f t="shared" si="501"/>
        <v>-2.3999999999999998E-3</v>
      </c>
      <c r="AS2291" s="1">
        <v>42811</v>
      </c>
      <c r="AT2291">
        <v>0.2049</v>
      </c>
      <c r="AU2291">
        <f t="shared" si="502"/>
        <v>2.049E-3</v>
      </c>
      <c r="AX2291" s="1"/>
    </row>
    <row r="2292" spans="1:50" x14ac:dyDescent="0.3">
      <c r="A2292" s="19">
        <f t="shared" si="503"/>
        <v>49123</v>
      </c>
      <c r="B2292">
        <f t="shared" ca="1" si="490"/>
        <v>-8.3194444444444446</v>
      </c>
      <c r="C2292">
        <f ca="1">IF(currency="USD",'Future et co'!D2292,IF(currency="EUR",'Future et co'!E2292,IF(currency="GBP",'Future et co'!F2292,FALSE)))</f>
        <v>3.5830000000000001E-2</v>
      </c>
      <c r="D2292">
        <f t="shared" ca="1" si="491"/>
        <v>3.5830000000000001E-2</v>
      </c>
      <c r="E2292">
        <f t="shared" ca="1" si="492"/>
        <v>2.1409999999999998E-2</v>
      </c>
      <c r="F2292">
        <f t="shared" ca="1" si="493"/>
        <v>3.7088999999999997E-2</v>
      </c>
      <c r="J2292" s="1">
        <v>42808</v>
      </c>
      <c r="K2292">
        <v>0.88400000000000001</v>
      </c>
      <c r="L2292">
        <f t="shared" si="494"/>
        <v>8.8400000000000006E-3</v>
      </c>
      <c r="N2292" s="1">
        <v>42809</v>
      </c>
      <c r="O2292">
        <v>0.95199999999999996</v>
      </c>
      <c r="P2292">
        <f t="shared" si="495"/>
        <v>9.5199999999999989E-3</v>
      </c>
      <c r="R2292" s="1">
        <v>42846</v>
      </c>
      <c r="S2292">
        <v>1.323</v>
      </c>
      <c r="T2292">
        <f t="shared" si="496"/>
        <v>1.3229999999999999E-2</v>
      </c>
      <c r="V2292" s="1">
        <v>42845</v>
      </c>
      <c r="W2292">
        <v>1.4996</v>
      </c>
      <c r="X2292">
        <f t="shared" si="497"/>
        <v>1.4996000000000001E-2</v>
      </c>
      <c r="AB2292" s="1">
        <v>42765</v>
      </c>
      <c r="AC2292">
        <v>199.58580000000001</v>
      </c>
      <c r="AD2292">
        <f t="shared" si="498"/>
        <v>1.9958580000000001</v>
      </c>
      <c r="AF2292" s="1">
        <v>42781</v>
      </c>
      <c r="AG2292">
        <v>-0.32800000000000001</v>
      </c>
      <c r="AH2292">
        <f t="shared" si="499"/>
        <v>-3.2799999999999999E-3</v>
      </c>
      <c r="AJ2292" s="1">
        <v>42781</v>
      </c>
      <c r="AK2292">
        <v>-0.24099999999999999</v>
      </c>
      <c r="AL2292">
        <f t="shared" si="500"/>
        <v>-2.4099999999999998E-3</v>
      </c>
      <c r="AN2292" s="1">
        <v>42846</v>
      </c>
      <c r="AO2292">
        <v>-0.23</v>
      </c>
      <c r="AP2292">
        <f t="shared" si="501"/>
        <v>-2.3E-3</v>
      </c>
      <c r="AS2292" s="1">
        <v>42810</v>
      </c>
      <c r="AT2292">
        <v>0.2044</v>
      </c>
      <c r="AU2292">
        <f t="shared" si="502"/>
        <v>2.0439999999999998E-3</v>
      </c>
      <c r="AX2292" s="1"/>
    </row>
    <row r="2293" spans="1:50" x14ac:dyDescent="0.3">
      <c r="A2293" s="19">
        <f t="shared" si="503"/>
        <v>49124</v>
      </c>
      <c r="B2293">
        <f t="shared" ca="1" si="490"/>
        <v>-8.3222222222222229</v>
      </c>
      <c r="C2293">
        <f ca="1">IF(currency="USD",'Future et co'!D2293,IF(currency="EUR",'Future et co'!E2293,IF(currency="GBP",'Future et co'!F2293,FALSE)))</f>
        <v>3.5830000000000001E-2</v>
      </c>
      <c r="D2293">
        <f t="shared" ca="1" si="491"/>
        <v>3.5830000000000001E-2</v>
      </c>
      <c r="E2293">
        <f t="shared" ca="1" si="492"/>
        <v>2.1409999999999998E-2</v>
      </c>
      <c r="F2293">
        <f t="shared" ca="1" si="493"/>
        <v>3.7088999999999997E-2</v>
      </c>
      <c r="J2293" s="1">
        <v>42807</v>
      </c>
      <c r="K2293">
        <v>0.88700000000000001</v>
      </c>
      <c r="L2293">
        <f t="shared" si="494"/>
        <v>8.8699999999999994E-3</v>
      </c>
      <c r="N2293" s="1">
        <v>42808</v>
      </c>
      <c r="O2293">
        <v>0.96299999999999997</v>
      </c>
      <c r="P2293">
        <f t="shared" si="495"/>
        <v>9.6299999999999997E-3</v>
      </c>
      <c r="R2293" s="1">
        <v>42845</v>
      </c>
      <c r="S2293">
        <v>1.3320000000000001</v>
      </c>
      <c r="T2293">
        <f t="shared" si="496"/>
        <v>1.332E-2</v>
      </c>
      <c r="V2293" s="1">
        <v>42844</v>
      </c>
      <c r="W2293">
        <v>1.48</v>
      </c>
      <c r="X2293">
        <f t="shared" si="497"/>
        <v>1.4800000000000001E-2</v>
      </c>
      <c r="AB2293" s="1">
        <v>42762</v>
      </c>
      <c r="AC2293">
        <v>199.31489999999999</v>
      </c>
      <c r="AD2293">
        <f t="shared" si="498"/>
        <v>1.9931489999999998</v>
      </c>
      <c r="AF2293" s="1">
        <v>42780</v>
      </c>
      <c r="AG2293">
        <v>-0.32800000000000001</v>
      </c>
      <c r="AH2293">
        <f t="shared" si="499"/>
        <v>-3.2799999999999999E-3</v>
      </c>
      <c r="AJ2293" s="1">
        <v>42780</v>
      </c>
      <c r="AK2293">
        <v>-0.24099999999999999</v>
      </c>
      <c r="AL2293">
        <f t="shared" si="500"/>
        <v>-2.4099999999999998E-3</v>
      </c>
      <c r="AN2293" s="1">
        <v>42845</v>
      </c>
      <c r="AO2293">
        <v>-0.24</v>
      </c>
      <c r="AP2293">
        <f t="shared" si="501"/>
        <v>-2.3999999999999998E-3</v>
      </c>
      <c r="AS2293" s="1">
        <v>42809</v>
      </c>
      <c r="AT2293">
        <v>0.2</v>
      </c>
      <c r="AU2293">
        <f t="shared" si="502"/>
        <v>2E-3</v>
      </c>
      <c r="AX2293" s="1"/>
    </row>
    <row r="2294" spans="1:50" x14ac:dyDescent="0.3">
      <c r="A2294" s="19">
        <f t="shared" si="503"/>
        <v>49125</v>
      </c>
      <c r="B2294">
        <f t="shared" ca="1" si="490"/>
        <v>-8.3249999999999993</v>
      </c>
      <c r="C2294">
        <f ca="1">IF(currency="USD",'Future et co'!D2294,IF(currency="EUR",'Future et co'!E2294,IF(currency="GBP",'Future et co'!F2294,FALSE)))</f>
        <v>3.5830000000000001E-2</v>
      </c>
      <c r="D2294">
        <f t="shared" ca="1" si="491"/>
        <v>3.5830000000000001E-2</v>
      </c>
      <c r="E2294">
        <f t="shared" ca="1" si="492"/>
        <v>2.1409999999999998E-2</v>
      </c>
      <c r="F2294">
        <f t="shared" ca="1" si="493"/>
        <v>3.7088999999999997E-2</v>
      </c>
      <c r="J2294" s="1">
        <v>42804</v>
      </c>
      <c r="K2294">
        <v>0.88</v>
      </c>
      <c r="L2294">
        <f t="shared" si="494"/>
        <v>8.8000000000000005E-3</v>
      </c>
      <c r="N2294" s="1">
        <v>42807</v>
      </c>
      <c r="O2294">
        <v>0.96899999999999997</v>
      </c>
      <c r="P2294">
        <f t="shared" si="495"/>
        <v>9.689999999999999E-3</v>
      </c>
      <c r="R2294" s="1">
        <v>42844</v>
      </c>
      <c r="S2294">
        <v>1.306</v>
      </c>
      <c r="T2294">
        <f t="shared" si="496"/>
        <v>1.306E-2</v>
      </c>
      <c r="V2294" s="1">
        <v>42843</v>
      </c>
      <c r="W2294">
        <v>1.4517</v>
      </c>
      <c r="X2294">
        <f t="shared" si="497"/>
        <v>1.4517E-2</v>
      </c>
      <c r="AB2294" s="1">
        <v>42761</v>
      </c>
      <c r="AC2294">
        <v>198.79769999999999</v>
      </c>
      <c r="AD2294">
        <f t="shared" si="498"/>
        <v>1.9879769999999999</v>
      </c>
      <c r="AF2294" s="1">
        <v>42779</v>
      </c>
      <c r="AG2294">
        <v>-0.32900000000000001</v>
      </c>
      <c r="AH2294">
        <f t="shared" si="499"/>
        <v>-3.29E-3</v>
      </c>
      <c r="AJ2294" s="1">
        <v>42779</v>
      </c>
      <c r="AK2294">
        <v>-0.24</v>
      </c>
      <c r="AL2294">
        <f t="shared" si="500"/>
        <v>-2.3999999999999998E-3</v>
      </c>
      <c r="AN2294" s="1">
        <v>42844</v>
      </c>
      <c r="AO2294">
        <v>-0.25</v>
      </c>
      <c r="AP2294">
        <f t="shared" si="501"/>
        <v>-2.5000000000000001E-3</v>
      </c>
      <c r="AS2294" s="1">
        <v>42808</v>
      </c>
      <c r="AT2294">
        <v>0.2021</v>
      </c>
      <c r="AU2294">
        <f t="shared" si="502"/>
        <v>2.0210000000000002E-3</v>
      </c>
      <c r="AX2294" s="1"/>
    </row>
    <row r="2295" spans="1:50" x14ac:dyDescent="0.3">
      <c r="A2295" s="19">
        <f t="shared" si="503"/>
        <v>49128</v>
      </c>
      <c r="B2295">
        <f t="shared" ca="1" si="490"/>
        <v>-8.3333333333333339</v>
      </c>
      <c r="C2295">
        <f ca="1">IF(currency="USD",'Future et co'!D2295,IF(currency="EUR",'Future et co'!E2295,IF(currency="GBP",'Future et co'!F2295,FALSE)))</f>
        <v>3.5830000000000001E-2</v>
      </c>
      <c r="D2295">
        <f t="shared" ca="1" si="491"/>
        <v>3.5830000000000001E-2</v>
      </c>
      <c r="E2295">
        <f t="shared" ca="1" si="492"/>
        <v>2.1409999999999998E-2</v>
      </c>
      <c r="F2295">
        <f t="shared" ca="1" si="493"/>
        <v>3.7088999999999997E-2</v>
      </c>
      <c r="J2295" s="1">
        <v>42803</v>
      </c>
      <c r="K2295">
        <v>0.86899999999999999</v>
      </c>
      <c r="L2295">
        <f t="shared" si="494"/>
        <v>8.6899999999999998E-3</v>
      </c>
      <c r="N2295" s="1">
        <v>42804</v>
      </c>
      <c r="O2295">
        <v>0.95499999999999996</v>
      </c>
      <c r="P2295">
        <f t="shared" si="495"/>
        <v>9.5499999999999995E-3</v>
      </c>
      <c r="R2295" s="1">
        <v>42843</v>
      </c>
      <c r="S2295">
        <v>1.304</v>
      </c>
      <c r="T2295">
        <f t="shared" si="496"/>
        <v>1.3040000000000001E-2</v>
      </c>
      <c r="V2295" s="1">
        <v>42842</v>
      </c>
      <c r="W2295">
        <v>1.5027999999999999</v>
      </c>
      <c r="X2295">
        <f t="shared" si="497"/>
        <v>1.5028E-2</v>
      </c>
      <c r="AB2295" s="1">
        <v>42760</v>
      </c>
      <c r="AC2295">
        <v>199.20410000000001</v>
      </c>
      <c r="AD2295">
        <f t="shared" si="498"/>
        <v>1.9920410000000002</v>
      </c>
      <c r="AF2295" s="1">
        <v>42776</v>
      </c>
      <c r="AG2295">
        <v>-0.32900000000000001</v>
      </c>
      <c r="AH2295">
        <f t="shared" si="499"/>
        <v>-3.29E-3</v>
      </c>
      <c r="AJ2295" s="1">
        <v>42776</v>
      </c>
      <c r="AK2295">
        <v>-0.24</v>
      </c>
      <c r="AL2295">
        <f t="shared" si="500"/>
        <v>-2.3999999999999998E-3</v>
      </c>
      <c r="AN2295" s="1">
        <v>42843</v>
      </c>
      <c r="AO2295">
        <v>-0.25</v>
      </c>
      <c r="AP2295">
        <f t="shared" si="501"/>
        <v>-2.5000000000000001E-3</v>
      </c>
      <c r="AS2295" s="1">
        <v>42807</v>
      </c>
      <c r="AT2295">
        <v>0.2026</v>
      </c>
      <c r="AU2295">
        <f t="shared" si="502"/>
        <v>2.026E-3</v>
      </c>
      <c r="AX2295" s="1"/>
    </row>
    <row r="2296" spans="1:50" x14ac:dyDescent="0.3">
      <c r="A2296" s="19">
        <f t="shared" si="503"/>
        <v>49129</v>
      </c>
      <c r="B2296">
        <f t="shared" ca="1" si="490"/>
        <v>-8.3361111111111104</v>
      </c>
      <c r="C2296">
        <f ca="1">IF(currency="USD",'Future et co'!D2296,IF(currency="EUR",'Future et co'!E2296,IF(currency="GBP",'Future et co'!F2296,FALSE)))</f>
        <v>3.5830000000000001E-2</v>
      </c>
      <c r="D2296">
        <f t="shared" ca="1" si="491"/>
        <v>3.5830000000000001E-2</v>
      </c>
      <c r="E2296">
        <f t="shared" ca="1" si="492"/>
        <v>2.1409999999999998E-2</v>
      </c>
      <c r="F2296">
        <f t="shared" ca="1" si="493"/>
        <v>3.7088999999999997E-2</v>
      </c>
      <c r="J2296" s="1">
        <v>42802</v>
      </c>
      <c r="K2296">
        <v>0.85599999999999998</v>
      </c>
      <c r="L2296">
        <f t="shared" si="494"/>
        <v>8.5599999999999999E-3</v>
      </c>
      <c r="N2296" s="1">
        <v>42803</v>
      </c>
      <c r="O2296">
        <v>0.95</v>
      </c>
      <c r="P2296">
        <f t="shared" si="495"/>
        <v>9.4999999999999998E-3</v>
      </c>
      <c r="R2296" s="1">
        <v>42842</v>
      </c>
      <c r="S2296">
        <v>1.329</v>
      </c>
      <c r="T2296">
        <f t="shared" si="496"/>
        <v>1.329E-2</v>
      </c>
      <c r="V2296" s="1">
        <v>42839</v>
      </c>
      <c r="W2296">
        <v>1.5055000000000001</v>
      </c>
      <c r="X2296">
        <f t="shared" si="497"/>
        <v>1.5055000000000001E-2</v>
      </c>
      <c r="AB2296" s="1">
        <v>42759</v>
      </c>
      <c r="AC2296">
        <v>200.43559999999999</v>
      </c>
      <c r="AD2296">
        <f t="shared" si="498"/>
        <v>2.004356</v>
      </c>
      <c r="AF2296" s="1">
        <v>42775</v>
      </c>
      <c r="AG2296">
        <v>-0.32800000000000001</v>
      </c>
      <c r="AH2296">
        <f t="shared" si="499"/>
        <v>-3.2799999999999999E-3</v>
      </c>
      <c r="AJ2296" s="1">
        <v>42775</v>
      </c>
      <c r="AK2296">
        <v>-0.24099999999999999</v>
      </c>
      <c r="AL2296">
        <f t="shared" si="500"/>
        <v>-2.4099999999999998E-3</v>
      </c>
      <c r="AN2296" s="1">
        <v>42842</v>
      </c>
      <c r="AO2296">
        <v>-0.23749999999999999</v>
      </c>
      <c r="AP2296">
        <f t="shared" si="501"/>
        <v>-2.3749999999999999E-3</v>
      </c>
      <c r="AS2296" s="1">
        <v>42804</v>
      </c>
      <c r="AT2296">
        <v>0.20280000000000001</v>
      </c>
      <c r="AU2296">
        <f t="shared" si="502"/>
        <v>2.0280000000000003E-3</v>
      </c>
      <c r="AX2296" s="1"/>
    </row>
    <row r="2297" spans="1:50" x14ac:dyDescent="0.3">
      <c r="A2297" s="19">
        <f t="shared" si="503"/>
        <v>49130</v>
      </c>
      <c r="B2297">
        <f t="shared" ca="1" si="490"/>
        <v>-8.3388888888888886</v>
      </c>
      <c r="C2297">
        <f ca="1">IF(currency="USD",'Future et co'!D2297,IF(currency="EUR",'Future et co'!E2297,IF(currency="GBP",'Future et co'!F2297,FALSE)))</f>
        <v>3.5830000000000001E-2</v>
      </c>
      <c r="D2297">
        <f t="shared" ca="1" si="491"/>
        <v>3.5830000000000001E-2</v>
      </c>
      <c r="E2297">
        <f t="shared" ca="1" si="492"/>
        <v>2.1409999999999998E-2</v>
      </c>
      <c r="F2297">
        <f t="shared" ca="1" si="493"/>
        <v>3.7088999999999997E-2</v>
      </c>
      <c r="J2297" s="1">
        <v>42801</v>
      </c>
      <c r="K2297">
        <v>0.85399999999999998</v>
      </c>
      <c r="L2297">
        <f t="shared" si="494"/>
        <v>8.539999999999999E-3</v>
      </c>
      <c r="N2297" s="1">
        <v>42802</v>
      </c>
      <c r="O2297">
        <v>0.93100000000000005</v>
      </c>
      <c r="P2297">
        <f t="shared" si="495"/>
        <v>9.3100000000000006E-3</v>
      </c>
      <c r="R2297" s="1">
        <v>42839</v>
      </c>
      <c r="S2297">
        <v>1.3331</v>
      </c>
      <c r="T2297">
        <f t="shared" si="496"/>
        <v>1.3330999999999999E-2</v>
      </c>
      <c r="V2297" s="1">
        <v>42838</v>
      </c>
      <c r="W2297">
        <v>1.5055000000000001</v>
      </c>
      <c r="X2297">
        <f t="shared" si="497"/>
        <v>1.5055000000000001E-2</v>
      </c>
      <c r="AB2297" s="1">
        <v>42758</v>
      </c>
      <c r="AC2297">
        <v>200.8912</v>
      </c>
      <c r="AD2297">
        <f t="shared" si="498"/>
        <v>2.008912</v>
      </c>
      <c r="AF2297" s="1">
        <v>42774</v>
      </c>
      <c r="AG2297">
        <v>-0.32800000000000001</v>
      </c>
      <c r="AH2297">
        <f t="shared" si="499"/>
        <v>-3.2799999999999999E-3</v>
      </c>
      <c r="AJ2297" s="1">
        <v>42774</v>
      </c>
      <c r="AK2297">
        <v>-0.24199999999999999</v>
      </c>
      <c r="AL2297">
        <f t="shared" si="500"/>
        <v>-2.4199999999999998E-3</v>
      </c>
      <c r="AN2297" s="1">
        <v>42839</v>
      </c>
      <c r="AO2297">
        <v>-0.24</v>
      </c>
      <c r="AP2297">
        <f t="shared" si="501"/>
        <v>-2.3999999999999998E-3</v>
      </c>
      <c r="AS2297" s="1">
        <v>42803</v>
      </c>
      <c r="AT2297">
        <v>0.2014</v>
      </c>
      <c r="AU2297">
        <f t="shared" si="502"/>
        <v>2.0140000000000002E-3</v>
      </c>
      <c r="AX2297" s="1"/>
    </row>
    <row r="2298" spans="1:50" x14ac:dyDescent="0.3">
      <c r="A2298" s="19">
        <f t="shared" si="503"/>
        <v>49131</v>
      </c>
      <c r="B2298">
        <f t="shared" ca="1" si="490"/>
        <v>-8.3416666666666668</v>
      </c>
      <c r="C2298">
        <f ca="1">IF(currency="USD",'Future et co'!D2298,IF(currency="EUR",'Future et co'!E2298,IF(currency="GBP",'Future et co'!F2298,FALSE)))</f>
        <v>3.5830000000000001E-2</v>
      </c>
      <c r="D2298">
        <f t="shared" ca="1" si="491"/>
        <v>3.5830000000000001E-2</v>
      </c>
      <c r="E2298">
        <f t="shared" ca="1" si="492"/>
        <v>2.1409999999999998E-2</v>
      </c>
      <c r="F2298">
        <f t="shared" ca="1" si="493"/>
        <v>3.7088999999999997E-2</v>
      </c>
      <c r="J2298" s="1">
        <v>42800</v>
      </c>
      <c r="K2298">
        <v>0.84299999999999997</v>
      </c>
      <c r="L2298">
        <f t="shared" si="494"/>
        <v>8.43E-3</v>
      </c>
      <c r="N2298" s="1">
        <v>42801</v>
      </c>
      <c r="O2298">
        <v>0.92</v>
      </c>
      <c r="P2298">
        <f t="shared" si="495"/>
        <v>9.1999999999999998E-3</v>
      </c>
      <c r="R2298" s="1">
        <v>42838</v>
      </c>
      <c r="S2298">
        <v>1.345</v>
      </c>
      <c r="T2298">
        <f t="shared" si="496"/>
        <v>1.345E-2</v>
      </c>
      <c r="V2298" s="1">
        <v>42837</v>
      </c>
      <c r="W2298">
        <v>1.5049999999999999</v>
      </c>
      <c r="X2298">
        <f t="shared" si="497"/>
        <v>1.5049999999999999E-2</v>
      </c>
      <c r="AB2298" s="1">
        <v>42755</v>
      </c>
      <c r="AC2298">
        <v>199.85679999999999</v>
      </c>
      <c r="AD2298">
        <f t="shared" si="498"/>
        <v>1.9985679999999999</v>
      </c>
      <c r="AF2298" s="1">
        <v>42773</v>
      </c>
      <c r="AG2298">
        <v>-0.32800000000000001</v>
      </c>
      <c r="AH2298">
        <f t="shared" si="499"/>
        <v>-3.2799999999999999E-3</v>
      </c>
      <c r="AJ2298" s="1">
        <v>42773</v>
      </c>
      <c r="AK2298">
        <v>-0.24399999999999999</v>
      </c>
      <c r="AL2298">
        <f t="shared" si="500"/>
        <v>-2.4399999999999999E-3</v>
      </c>
      <c r="AN2298" s="1">
        <v>42838</v>
      </c>
      <c r="AO2298">
        <v>-0.24</v>
      </c>
      <c r="AP2298">
        <f t="shared" si="501"/>
        <v>-2.3999999999999998E-3</v>
      </c>
      <c r="AS2298" s="1">
        <v>42802</v>
      </c>
      <c r="AT2298">
        <v>0.2024</v>
      </c>
      <c r="AU2298">
        <f t="shared" si="502"/>
        <v>2.0239999999999998E-3</v>
      </c>
      <c r="AX2298" s="1"/>
    </row>
    <row r="2299" spans="1:50" x14ac:dyDescent="0.3">
      <c r="A2299" s="19">
        <f t="shared" si="503"/>
        <v>49132</v>
      </c>
      <c r="B2299">
        <f t="shared" ca="1" si="490"/>
        <v>-8.344444444444445</v>
      </c>
      <c r="C2299">
        <f ca="1">IF(currency="USD",'Future et co'!D2299,IF(currency="EUR",'Future et co'!E2299,IF(currency="GBP",'Future et co'!F2299,FALSE)))</f>
        <v>3.5830000000000001E-2</v>
      </c>
      <c r="D2299">
        <f t="shared" ca="1" si="491"/>
        <v>3.5830000000000001E-2</v>
      </c>
      <c r="E2299">
        <f t="shared" ca="1" si="492"/>
        <v>2.1409999999999998E-2</v>
      </c>
      <c r="F2299">
        <f t="shared" ca="1" si="493"/>
        <v>3.7088999999999997E-2</v>
      </c>
      <c r="J2299" s="1">
        <v>42797</v>
      </c>
      <c r="K2299">
        <v>0.84099999999999997</v>
      </c>
      <c r="L2299">
        <f t="shared" si="494"/>
        <v>8.4099999999999991E-3</v>
      </c>
      <c r="N2299" s="1">
        <v>42800</v>
      </c>
      <c r="O2299">
        <v>0.92</v>
      </c>
      <c r="P2299">
        <f t="shared" si="495"/>
        <v>9.1999999999999998E-3</v>
      </c>
      <c r="R2299" s="1">
        <v>42837</v>
      </c>
      <c r="S2299">
        <v>1.3340000000000001</v>
      </c>
      <c r="T2299">
        <f t="shared" si="496"/>
        <v>1.3340000000000001E-2</v>
      </c>
      <c r="V2299" s="1">
        <v>42836</v>
      </c>
      <c r="W2299">
        <v>1.5298</v>
      </c>
      <c r="X2299">
        <f t="shared" si="497"/>
        <v>1.5298000000000001E-2</v>
      </c>
      <c r="AB2299" s="1">
        <v>42754</v>
      </c>
      <c r="AC2299">
        <v>200.7681</v>
      </c>
      <c r="AD2299">
        <f t="shared" si="498"/>
        <v>2.0076809999999998</v>
      </c>
      <c r="AF2299" s="1">
        <v>42772</v>
      </c>
      <c r="AG2299">
        <v>-0.32800000000000001</v>
      </c>
      <c r="AH2299">
        <f t="shared" si="499"/>
        <v>-3.2799999999999999E-3</v>
      </c>
      <c r="AJ2299" s="1">
        <v>42772</v>
      </c>
      <c r="AK2299">
        <v>-0.24399999999999999</v>
      </c>
      <c r="AL2299">
        <f t="shared" si="500"/>
        <v>-2.4399999999999999E-3</v>
      </c>
      <c r="AN2299" s="1">
        <v>42837</v>
      </c>
      <c r="AO2299">
        <v>-0.24</v>
      </c>
      <c r="AP2299">
        <f t="shared" si="501"/>
        <v>-2.3999999999999998E-3</v>
      </c>
      <c r="AS2299" s="1">
        <v>42801</v>
      </c>
      <c r="AT2299">
        <v>0.20200000000000001</v>
      </c>
      <c r="AU2299">
        <f t="shared" si="502"/>
        <v>2.0200000000000001E-3</v>
      </c>
      <c r="AX2299" s="1"/>
    </row>
    <row r="2300" spans="1:50" x14ac:dyDescent="0.3">
      <c r="A2300" s="19">
        <f t="shared" si="503"/>
        <v>49135</v>
      </c>
      <c r="B2300">
        <f t="shared" ca="1" si="490"/>
        <v>-8.3527777777777779</v>
      </c>
      <c r="C2300">
        <f ca="1">IF(currency="USD",'Future et co'!D2300,IF(currency="EUR",'Future et co'!E2300,IF(currency="GBP",'Future et co'!F2300,FALSE)))</f>
        <v>3.5830000000000001E-2</v>
      </c>
      <c r="D2300">
        <f t="shared" ca="1" si="491"/>
        <v>3.5830000000000001E-2</v>
      </c>
      <c r="E2300">
        <f t="shared" ca="1" si="492"/>
        <v>2.1409999999999998E-2</v>
      </c>
      <c r="F2300">
        <f t="shared" ca="1" si="493"/>
        <v>3.7088999999999997E-2</v>
      </c>
      <c r="J2300" s="1">
        <v>42796</v>
      </c>
      <c r="K2300">
        <v>0.82899999999999996</v>
      </c>
      <c r="L2300">
        <f t="shared" si="494"/>
        <v>8.2899999999999988E-3</v>
      </c>
      <c r="N2300" s="1">
        <v>42797</v>
      </c>
      <c r="O2300">
        <v>0.92200000000000004</v>
      </c>
      <c r="P2300">
        <f t="shared" si="495"/>
        <v>9.2200000000000008E-3</v>
      </c>
      <c r="R2300" s="1">
        <v>42836</v>
      </c>
      <c r="S2300">
        <v>1.343</v>
      </c>
      <c r="T2300">
        <f t="shared" si="496"/>
        <v>1.3429999999999999E-2</v>
      </c>
      <c r="V2300" s="1">
        <v>42835</v>
      </c>
      <c r="W2300">
        <v>1.5714999999999999</v>
      </c>
      <c r="X2300">
        <f t="shared" si="497"/>
        <v>1.5715E-2</v>
      </c>
      <c r="AB2300" s="1">
        <v>42753</v>
      </c>
      <c r="AC2300">
        <v>201.2484</v>
      </c>
      <c r="AD2300">
        <f t="shared" si="498"/>
        <v>2.0124840000000002</v>
      </c>
      <c r="AF2300" s="1">
        <v>42769</v>
      </c>
      <c r="AG2300">
        <v>-0.32800000000000001</v>
      </c>
      <c r="AH2300">
        <f t="shared" si="499"/>
        <v>-3.2799999999999999E-3</v>
      </c>
      <c r="AJ2300" s="1">
        <v>42769</v>
      </c>
      <c r="AK2300">
        <v>-0.24399999999999999</v>
      </c>
      <c r="AL2300">
        <f t="shared" si="500"/>
        <v>-2.4399999999999999E-3</v>
      </c>
      <c r="AN2300" s="1">
        <v>42836</v>
      </c>
      <c r="AO2300">
        <v>-0.24</v>
      </c>
      <c r="AP2300">
        <f t="shared" si="501"/>
        <v>-2.3999999999999998E-3</v>
      </c>
      <c r="AS2300" s="1">
        <v>42800</v>
      </c>
      <c r="AT2300">
        <v>0.20200000000000001</v>
      </c>
      <c r="AU2300">
        <f t="shared" si="502"/>
        <v>2.0200000000000001E-3</v>
      </c>
      <c r="AX2300" s="1"/>
    </row>
    <row r="2301" spans="1:50" x14ac:dyDescent="0.3">
      <c r="A2301" s="19">
        <f t="shared" si="503"/>
        <v>49136</v>
      </c>
      <c r="B2301">
        <f t="shared" ca="1" si="490"/>
        <v>-8.3555555555555561</v>
      </c>
      <c r="C2301">
        <f ca="1">IF(currency="USD",'Future et co'!D2301,IF(currency="EUR",'Future et co'!E2301,IF(currency="GBP",'Future et co'!F2301,FALSE)))</f>
        <v>3.5830000000000001E-2</v>
      </c>
      <c r="D2301">
        <f t="shared" ca="1" si="491"/>
        <v>3.5830000000000001E-2</v>
      </c>
      <c r="E2301">
        <f t="shared" ca="1" si="492"/>
        <v>2.1409999999999998E-2</v>
      </c>
      <c r="F2301">
        <f t="shared" ca="1" si="493"/>
        <v>3.7088999999999997E-2</v>
      </c>
      <c r="J2301" s="1">
        <v>42795</v>
      </c>
      <c r="K2301">
        <v>0.80400000000000005</v>
      </c>
      <c r="L2301">
        <f t="shared" si="494"/>
        <v>8.0400000000000003E-3</v>
      </c>
      <c r="N2301" s="1">
        <v>42796</v>
      </c>
      <c r="O2301">
        <v>0.91300000000000003</v>
      </c>
      <c r="P2301">
        <f t="shared" si="495"/>
        <v>9.130000000000001E-3</v>
      </c>
      <c r="R2301" s="1">
        <v>42835</v>
      </c>
      <c r="S2301">
        <v>1.3660000000000001</v>
      </c>
      <c r="T2301">
        <f t="shared" si="496"/>
        <v>1.366E-2</v>
      </c>
      <c r="V2301" s="1">
        <v>42832</v>
      </c>
      <c r="W2301">
        <v>1.577</v>
      </c>
      <c r="X2301">
        <f t="shared" si="497"/>
        <v>1.5769999999999999E-2</v>
      </c>
      <c r="AB2301" s="1">
        <v>42752</v>
      </c>
      <c r="AC2301">
        <v>201.83949999999999</v>
      </c>
      <c r="AD2301">
        <f t="shared" si="498"/>
        <v>2.0183949999999999</v>
      </c>
      <c r="AF2301" s="1">
        <v>42768</v>
      </c>
      <c r="AG2301">
        <v>-0.32800000000000001</v>
      </c>
      <c r="AH2301">
        <f t="shared" si="499"/>
        <v>-3.2799999999999999E-3</v>
      </c>
      <c r="AJ2301" s="1">
        <v>42768</v>
      </c>
      <c r="AK2301">
        <v>-0.24399999999999999</v>
      </c>
      <c r="AL2301">
        <f t="shared" si="500"/>
        <v>-2.4399999999999999E-3</v>
      </c>
      <c r="AN2301" s="1">
        <v>42835</v>
      </c>
      <c r="AO2301">
        <v>-0.24</v>
      </c>
      <c r="AP2301">
        <f t="shared" si="501"/>
        <v>-2.3999999999999998E-3</v>
      </c>
      <c r="AS2301" s="1">
        <v>42797</v>
      </c>
      <c r="AT2301">
        <v>0.2021</v>
      </c>
      <c r="AU2301">
        <f t="shared" si="502"/>
        <v>2.0210000000000002E-3</v>
      </c>
      <c r="AX2301" s="1"/>
    </row>
    <row r="2302" spans="1:50" x14ac:dyDescent="0.3">
      <c r="A2302" s="19">
        <f t="shared" si="503"/>
        <v>49137</v>
      </c>
      <c r="B2302">
        <f t="shared" ca="1" si="490"/>
        <v>-8.3583333333333325</v>
      </c>
      <c r="C2302">
        <f ca="1">IF(currency="USD",'Future et co'!D2302,IF(currency="EUR",'Future et co'!E2302,IF(currency="GBP",'Future et co'!F2302,FALSE)))</f>
        <v>3.5830000000000001E-2</v>
      </c>
      <c r="D2302">
        <f t="shared" ca="1" si="491"/>
        <v>3.5830000000000001E-2</v>
      </c>
      <c r="E2302">
        <f t="shared" ca="1" si="492"/>
        <v>2.1409999999999998E-2</v>
      </c>
      <c r="F2302">
        <f t="shared" ca="1" si="493"/>
        <v>3.7088999999999997E-2</v>
      </c>
      <c r="J2302" s="1">
        <v>42794</v>
      </c>
      <c r="K2302">
        <v>0.76700000000000002</v>
      </c>
      <c r="L2302">
        <f t="shared" si="494"/>
        <v>7.6699999999999997E-3</v>
      </c>
      <c r="N2302" s="1">
        <v>42795</v>
      </c>
      <c r="O2302">
        <v>0.88400000000000001</v>
      </c>
      <c r="P2302">
        <f t="shared" si="495"/>
        <v>8.8400000000000006E-3</v>
      </c>
      <c r="R2302" s="1">
        <v>42832</v>
      </c>
      <c r="S2302">
        <v>1.38</v>
      </c>
      <c r="T2302">
        <f t="shared" si="496"/>
        <v>1.38E-2</v>
      </c>
      <c r="V2302" s="1">
        <v>42831</v>
      </c>
      <c r="W2302">
        <v>1.5409999999999999</v>
      </c>
      <c r="X2302">
        <f t="shared" si="497"/>
        <v>1.541E-2</v>
      </c>
      <c r="AB2302" s="1">
        <v>42751</v>
      </c>
      <c r="AC2302">
        <v>201.44540000000001</v>
      </c>
      <c r="AD2302">
        <f t="shared" si="498"/>
        <v>2.0144540000000002</v>
      </c>
      <c r="AF2302" s="1">
        <v>42767</v>
      </c>
      <c r="AG2302">
        <v>-0.32800000000000001</v>
      </c>
      <c r="AH2302">
        <f t="shared" si="499"/>
        <v>-3.2799999999999999E-3</v>
      </c>
      <c r="AJ2302" s="1">
        <v>42767</v>
      </c>
      <c r="AK2302">
        <v>-0.24399999999999999</v>
      </c>
      <c r="AL2302">
        <f t="shared" si="500"/>
        <v>-2.4399999999999999E-3</v>
      </c>
      <c r="AN2302" s="1">
        <v>42832</v>
      </c>
      <c r="AO2302">
        <v>-0.22500000000000001</v>
      </c>
      <c r="AP2302">
        <f t="shared" si="501"/>
        <v>-2.2500000000000003E-3</v>
      </c>
      <c r="AS2302" s="1">
        <v>42796</v>
      </c>
      <c r="AT2302">
        <v>0.2031</v>
      </c>
      <c r="AU2302">
        <f t="shared" si="502"/>
        <v>2.0309999999999998E-3</v>
      </c>
      <c r="AX2302" s="1"/>
    </row>
    <row r="2303" spans="1:50" x14ac:dyDescent="0.3">
      <c r="A2303" s="19">
        <f t="shared" si="503"/>
        <v>49138</v>
      </c>
      <c r="B2303">
        <f t="shared" ca="1" si="490"/>
        <v>-8.3611111111111107</v>
      </c>
      <c r="C2303">
        <f ca="1">IF(currency="USD",'Future et co'!D2303,IF(currency="EUR",'Future et co'!E2303,IF(currency="GBP",'Future et co'!F2303,FALSE)))</f>
        <v>3.5830000000000001E-2</v>
      </c>
      <c r="D2303">
        <f t="shared" ca="1" si="491"/>
        <v>3.5830000000000001E-2</v>
      </c>
      <c r="E2303">
        <f t="shared" ca="1" si="492"/>
        <v>2.1409999999999998E-2</v>
      </c>
      <c r="F2303">
        <f t="shared" ca="1" si="493"/>
        <v>3.7088999999999997E-2</v>
      </c>
      <c r="J2303" s="1">
        <v>42793</v>
      </c>
      <c r="K2303">
        <v>0.74399999999999999</v>
      </c>
      <c r="L2303">
        <f t="shared" si="494"/>
        <v>7.4399999999999996E-3</v>
      </c>
      <c r="N2303" s="1">
        <v>42794</v>
      </c>
      <c r="O2303">
        <v>0.85299999999999998</v>
      </c>
      <c r="P2303">
        <f t="shared" si="495"/>
        <v>8.5299999999999994E-3</v>
      </c>
      <c r="R2303" s="1">
        <v>42831</v>
      </c>
      <c r="S2303">
        <v>1.3680000000000001</v>
      </c>
      <c r="T2303">
        <f t="shared" si="496"/>
        <v>1.3680000000000001E-2</v>
      </c>
      <c r="V2303" s="1">
        <v>42830</v>
      </c>
      <c r="W2303">
        <v>1.5529999999999999</v>
      </c>
      <c r="X2303">
        <f t="shared" si="497"/>
        <v>1.5529999999999999E-2</v>
      </c>
      <c r="AB2303" s="1">
        <v>42748</v>
      </c>
      <c r="AC2303">
        <v>201.23609999999999</v>
      </c>
      <c r="AD2303">
        <f t="shared" si="498"/>
        <v>2.0123609999999998</v>
      </c>
      <c r="AF2303" s="1">
        <v>42766</v>
      </c>
      <c r="AG2303">
        <v>-0.32700000000000001</v>
      </c>
      <c r="AH2303">
        <f t="shared" si="499"/>
        <v>-3.2700000000000003E-3</v>
      </c>
      <c r="AJ2303" s="1">
        <v>42766</v>
      </c>
      <c r="AK2303">
        <v>-0.24299999999999999</v>
      </c>
      <c r="AL2303">
        <f t="shared" si="500"/>
        <v>-2.4299999999999999E-3</v>
      </c>
      <c r="AN2303" s="1">
        <v>42831</v>
      </c>
      <c r="AO2303">
        <v>-0.23</v>
      </c>
      <c r="AP2303">
        <f t="shared" si="501"/>
        <v>-2.3E-3</v>
      </c>
      <c r="AS2303" s="1">
        <v>42795</v>
      </c>
      <c r="AT2303">
        <v>0.20319999999999999</v>
      </c>
      <c r="AU2303">
        <f t="shared" si="502"/>
        <v>2.032E-3</v>
      </c>
      <c r="AX2303" s="1"/>
    </row>
    <row r="2304" spans="1:50" x14ac:dyDescent="0.3">
      <c r="A2304" s="19">
        <f t="shared" si="503"/>
        <v>49139</v>
      </c>
      <c r="B2304">
        <f t="shared" ca="1" si="490"/>
        <v>-8.3638888888888889</v>
      </c>
      <c r="C2304">
        <f ca="1">IF(currency="USD",'Future et co'!D2304,IF(currency="EUR",'Future et co'!E2304,IF(currency="GBP",'Future et co'!F2304,FALSE)))</f>
        <v>3.5830000000000001E-2</v>
      </c>
      <c r="D2304">
        <f t="shared" ca="1" si="491"/>
        <v>3.5830000000000001E-2</v>
      </c>
      <c r="E2304">
        <f t="shared" ca="1" si="492"/>
        <v>2.1409999999999998E-2</v>
      </c>
      <c r="F2304">
        <f t="shared" ca="1" si="493"/>
        <v>3.7088999999999997E-2</v>
      </c>
      <c r="J2304" s="1">
        <v>42790</v>
      </c>
      <c r="K2304">
        <v>0.72599999999999998</v>
      </c>
      <c r="L2304">
        <f t="shared" si="494"/>
        <v>7.26E-3</v>
      </c>
      <c r="N2304" s="1">
        <v>42793</v>
      </c>
      <c r="O2304">
        <v>0.82499999999999996</v>
      </c>
      <c r="P2304">
        <f t="shared" si="495"/>
        <v>8.2500000000000004E-3</v>
      </c>
      <c r="R2304" s="1">
        <v>42830</v>
      </c>
      <c r="S2304">
        <v>1.357</v>
      </c>
      <c r="T2304">
        <f t="shared" si="496"/>
        <v>1.357E-2</v>
      </c>
      <c r="V2304" s="1">
        <v>42829</v>
      </c>
      <c r="W2304">
        <v>1.5629999999999999</v>
      </c>
      <c r="X2304">
        <f t="shared" si="497"/>
        <v>1.5629999999999998E-2</v>
      </c>
      <c r="AB2304" s="1">
        <v>42747</v>
      </c>
      <c r="AC2304">
        <v>201.8272</v>
      </c>
      <c r="AD2304">
        <f t="shared" si="498"/>
        <v>2.0182720000000001</v>
      </c>
      <c r="AF2304" s="1">
        <v>42765</v>
      </c>
      <c r="AG2304">
        <v>-0.32800000000000001</v>
      </c>
      <c r="AH2304">
        <f t="shared" si="499"/>
        <v>-3.2799999999999999E-3</v>
      </c>
      <c r="AJ2304" s="1">
        <v>42765</v>
      </c>
      <c r="AK2304">
        <v>-0.24399999999999999</v>
      </c>
      <c r="AL2304">
        <f t="shared" si="500"/>
        <v>-2.4399999999999999E-3</v>
      </c>
      <c r="AN2304" s="1">
        <v>42830</v>
      </c>
      <c r="AO2304">
        <v>-0.24</v>
      </c>
      <c r="AP2304">
        <f t="shared" si="501"/>
        <v>-2.3999999999999998E-3</v>
      </c>
      <c r="AS2304" s="1">
        <v>42794</v>
      </c>
      <c r="AT2304">
        <v>0.20349999999999999</v>
      </c>
      <c r="AU2304">
        <f t="shared" si="502"/>
        <v>2.0349999999999999E-3</v>
      </c>
      <c r="AX2304" s="1"/>
    </row>
    <row r="2305" spans="1:50" x14ac:dyDescent="0.3">
      <c r="A2305" s="19">
        <f t="shared" si="503"/>
        <v>49142</v>
      </c>
      <c r="B2305">
        <f t="shared" ca="1" si="490"/>
        <v>-8.3722222222222218</v>
      </c>
      <c r="C2305">
        <f ca="1">IF(currency="USD",'Future et co'!D2305,IF(currency="EUR",'Future et co'!E2305,IF(currency="GBP",'Future et co'!F2305,FALSE)))</f>
        <v>3.5830000000000001E-2</v>
      </c>
      <c r="D2305">
        <f t="shared" ca="1" si="491"/>
        <v>3.5830000000000001E-2</v>
      </c>
      <c r="E2305">
        <f t="shared" ca="1" si="492"/>
        <v>2.1409999999999998E-2</v>
      </c>
      <c r="F2305">
        <f t="shared" ca="1" si="493"/>
        <v>3.7088999999999997E-2</v>
      </c>
      <c r="J2305" s="1">
        <v>42789</v>
      </c>
      <c r="K2305">
        <v>0.72</v>
      </c>
      <c r="L2305">
        <f t="shared" si="494"/>
        <v>7.1999999999999998E-3</v>
      </c>
      <c r="N2305" s="1">
        <v>42790</v>
      </c>
      <c r="O2305">
        <v>0.80300000000000005</v>
      </c>
      <c r="P2305">
        <f t="shared" si="495"/>
        <v>8.0300000000000007E-3</v>
      </c>
      <c r="R2305" s="1">
        <v>42829</v>
      </c>
      <c r="S2305">
        <v>1.353</v>
      </c>
      <c r="T2305">
        <f t="shared" si="496"/>
        <v>1.353E-2</v>
      </c>
      <c r="V2305" s="1">
        <v>42828</v>
      </c>
      <c r="W2305">
        <v>1.554</v>
      </c>
      <c r="X2305">
        <f t="shared" si="497"/>
        <v>1.554E-2</v>
      </c>
      <c r="AB2305" s="1">
        <v>42746</v>
      </c>
      <c r="AC2305">
        <v>201.32230000000001</v>
      </c>
      <c r="AD2305">
        <f t="shared" si="498"/>
        <v>2.013223</v>
      </c>
      <c r="AF2305" s="1">
        <v>42762</v>
      </c>
      <c r="AG2305">
        <v>-0.32800000000000001</v>
      </c>
      <c r="AH2305">
        <f t="shared" si="499"/>
        <v>-3.2799999999999999E-3</v>
      </c>
      <c r="AJ2305" s="1">
        <v>42762</v>
      </c>
      <c r="AK2305">
        <v>-0.24299999999999999</v>
      </c>
      <c r="AL2305">
        <f t="shared" si="500"/>
        <v>-2.4299999999999999E-3</v>
      </c>
      <c r="AN2305" s="1">
        <v>42829</v>
      </c>
      <c r="AO2305">
        <v>-0.24</v>
      </c>
      <c r="AP2305">
        <f t="shared" si="501"/>
        <v>-2.3999999999999998E-3</v>
      </c>
      <c r="AS2305" s="1">
        <v>42793</v>
      </c>
      <c r="AT2305">
        <v>0.20349999999999999</v>
      </c>
      <c r="AU2305">
        <f t="shared" si="502"/>
        <v>2.0349999999999999E-3</v>
      </c>
      <c r="AX2305" s="1"/>
    </row>
    <row r="2306" spans="1:50" x14ac:dyDescent="0.3">
      <c r="A2306" s="19">
        <f t="shared" si="503"/>
        <v>49143</v>
      </c>
      <c r="B2306">
        <f t="shared" ca="1" si="490"/>
        <v>-8.375</v>
      </c>
      <c r="C2306">
        <f ca="1">IF(currency="USD",'Future et co'!D2306,IF(currency="EUR",'Future et co'!E2306,IF(currency="GBP",'Future et co'!F2306,FALSE)))</f>
        <v>3.5830000000000001E-2</v>
      </c>
      <c r="D2306">
        <f t="shared" ca="1" si="491"/>
        <v>3.5830000000000001E-2</v>
      </c>
      <c r="E2306">
        <f t="shared" ca="1" si="492"/>
        <v>2.1409999999999998E-2</v>
      </c>
      <c r="F2306">
        <f t="shared" ca="1" si="493"/>
        <v>3.7088999999999997E-2</v>
      </c>
      <c r="J2306" s="1">
        <v>42788</v>
      </c>
      <c r="K2306">
        <v>0.71099999999999997</v>
      </c>
      <c r="L2306">
        <f t="shared" si="494"/>
        <v>7.11E-3</v>
      </c>
      <c r="N2306" s="1">
        <v>42789</v>
      </c>
      <c r="O2306">
        <v>0.80100000000000005</v>
      </c>
      <c r="P2306">
        <f t="shared" si="495"/>
        <v>8.0099999999999998E-3</v>
      </c>
      <c r="R2306" s="1">
        <v>42828</v>
      </c>
      <c r="S2306">
        <v>1.355</v>
      </c>
      <c r="T2306">
        <f t="shared" si="496"/>
        <v>1.355E-2</v>
      </c>
      <c r="V2306" s="1">
        <v>42825</v>
      </c>
      <c r="W2306">
        <v>1.5860000000000001</v>
      </c>
      <c r="X2306">
        <f t="shared" si="497"/>
        <v>1.5859999999999999E-2</v>
      </c>
      <c r="AB2306" s="1">
        <v>42745</v>
      </c>
      <c r="AC2306">
        <v>200.87889999999999</v>
      </c>
      <c r="AD2306">
        <f t="shared" si="498"/>
        <v>2.0087889999999997</v>
      </c>
      <c r="AF2306" s="1">
        <v>42761</v>
      </c>
      <c r="AG2306">
        <v>-0.32800000000000001</v>
      </c>
      <c r="AH2306">
        <f t="shared" si="499"/>
        <v>-3.2799999999999999E-3</v>
      </c>
      <c r="AJ2306" s="1">
        <v>42761</v>
      </c>
      <c r="AK2306">
        <v>-0.24399999999999999</v>
      </c>
      <c r="AL2306">
        <f t="shared" si="500"/>
        <v>-2.4399999999999999E-3</v>
      </c>
      <c r="AN2306" s="1">
        <v>42828</v>
      </c>
      <c r="AO2306">
        <v>-0.24</v>
      </c>
      <c r="AP2306">
        <f t="shared" si="501"/>
        <v>-2.3999999999999998E-3</v>
      </c>
      <c r="AS2306" s="1">
        <v>42790</v>
      </c>
      <c r="AT2306">
        <v>0.20280000000000001</v>
      </c>
      <c r="AU2306">
        <f t="shared" si="502"/>
        <v>2.0280000000000003E-3</v>
      </c>
      <c r="AX2306" s="1"/>
    </row>
    <row r="2307" spans="1:50" x14ac:dyDescent="0.3">
      <c r="A2307" s="19">
        <f t="shared" si="503"/>
        <v>49144</v>
      </c>
      <c r="B2307">
        <f t="shared" ca="1" si="490"/>
        <v>-8.3777777777777782</v>
      </c>
      <c r="C2307">
        <f ca="1">IF(currency="USD",'Future et co'!D2307,IF(currency="EUR",'Future et co'!E2307,IF(currency="GBP",'Future et co'!F2307,FALSE)))</f>
        <v>3.5830000000000001E-2</v>
      </c>
      <c r="D2307">
        <f t="shared" ca="1" si="491"/>
        <v>3.5830000000000001E-2</v>
      </c>
      <c r="E2307">
        <f t="shared" ca="1" si="492"/>
        <v>2.1409999999999998E-2</v>
      </c>
      <c r="F2307">
        <f t="shared" ca="1" si="493"/>
        <v>3.7088999999999997E-2</v>
      </c>
      <c r="J2307" s="1">
        <v>42787</v>
      </c>
      <c r="K2307">
        <v>0.71599999999999997</v>
      </c>
      <c r="L2307">
        <f t="shared" si="494"/>
        <v>7.1599999999999997E-3</v>
      </c>
      <c r="N2307" s="1">
        <v>42788</v>
      </c>
      <c r="O2307">
        <v>0.8</v>
      </c>
      <c r="P2307">
        <f t="shared" si="495"/>
        <v>8.0000000000000002E-3</v>
      </c>
      <c r="R2307" s="1">
        <v>42825</v>
      </c>
      <c r="S2307">
        <v>1.365</v>
      </c>
      <c r="T2307">
        <f t="shared" si="496"/>
        <v>1.3650000000000001E-2</v>
      </c>
      <c r="V2307" s="1">
        <v>42824</v>
      </c>
      <c r="W2307">
        <v>1.617</v>
      </c>
      <c r="X2307">
        <f t="shared" si="497"/>
        <v>1.617E-2</v>
      </c>
      <c r="AB2307" s="1">
        <v>42744</v>
      </c>
      <c r="AC2307">
        <v>200.6696</v>
      </c>
      <c r="AD2307">
        <f t="shared" si="498"/>
        <v>2.0066959999999998</v>
      </c>
      <c r="AF2307" s="1">
        <v>42760</v>
      </c>
      <c r="AG2307">
        <v>-0.32800000000000001</v>
      </c>
      <c r="AH2307">
        <f t="shared" si="499"/>
        <v>-3.2799999999999999E-3</v>
      </c>
      <c r="AJ2307" s="1">
        <v>42760</v>
      </c>
      <c r="AK2307">
        <v>-0.24199999999999999</v>
      </c>
      <c r="AL2307">
        <f t="shared" si="500"/>
        <v>-2.4199999999999998E-3</v>
      </c>
      <c r="AN2307" s="1">
        <v>42825</v>
      </c>
      <c r="AO2307">
        <v>-0.2175</v>
      </c>
      <c r="AP2307">
        <f t="shared" si="501"/>
        <v>-2.1749999999999999E-3</v>
      </c>
      <c r="AS2307" s="1">
        <v>42789</v>
      </c>
      <c r="AT2307">
        <v>0.20330000000000001</v>
      </c>
      <c r="AU2307">
        <f t="shared" si="502"/>
        <v>2.0330000000000001E-3</v>
      </c>
      <c r="AX2307" s="1"/>
    </row>
    <row r="2308" spans="1:50" x14ac:dyDescent="0.3">
      <c r="A2308" s="19">
        <f t="shared" si="503"/>
        <v>49145</v>
      </c>
      <c r="B2308">
        <f t="shared" ca="1" si="490"/>
        <v>-8.3805555555555564</v>
      </c>
      <c r="C2308">
        <f ca="1">IF(currency="USD",'Future et co'!D2308,IF(currency="EUR",'Future et co'!E2308,IF(currency="GBP",'Future et co'!F2308,FALSE)))</f>
        <v>3.5830000000000001E-2</v>
      </c>
      <c r="D2308">
        <f t="shared" ca="1" si="491"/>
        <v>3.5830000000000001E-2</v>
      </c>
      <c r="E2308">
        <f t="shared" ca="1" si="492"/>
        <v>2.1409999999999998E-2</v>
      </c>
      <c r="F2308">
        <f t="shared" ca="1" si="493"/>
        <v>3.7088999999999997E-2</v>
      </c>
      <c r="J2308" s="1">
        <v>42783</v>
      </c>
      <c r="K2308">
        <v>0.69899999999999995</v>
      </c>
      <c r="L2308">
        <f t="shared" si="494"/>
        <v>6.9899999999999997E-3</v>
      </c>
      <c r="N2308" s="1">
        <v>42787</v>
      </c>
      <c r="O2308">
        <v>0.80500000000000005</v>
      </c>
      <c r="P2308">
        <f t="shared" si="495"/>
        <v>8.0499999999999999E-3</v>
      </c>
      <c r="R2308" s="1">
        <v>42824</v>
      </c>
      <c r="S2308">
        <v>1.361</v>
      </c>
      <c r="T2308">
        <f t="shared" si="496"/>
        <v>1.3610000000000001E-2</v>
      </c>
      <c r="V2308" s="1">
        <v>42823</v>
      </c>
      <c r="W2308">
        <v>1.5869</v>
      </c>
      <c r="X2308">
        <f t="shared" si="497"/>
        <v>1.5869000000000001E-2</v>
      </c>
      <c r="AB2308" s="1">
        <v>42741</v>
      </c>
      <c r="AC2308">
        <v>200.5341</v>
      </c>
      <c r="AD2308">
        <f t="shared" si="498"/>
        <v>2.005341</v>
      </c>
      <c r="AF2308" s="1">
        <v>42759</v>
      </c>
      <c r="AG2308">
        <v>-0.32800000000000001</v>
      </c>
      <c r="AH2308">
        <f t="shared" si="499"/>
        <v>-3.2799999999999999E-3</v>
      </c>
      <c r="AJ2308" s="1">
        <v>42759</v>
      </c>
      <c r="AK2308">
        <v>-0.24199999999999999</v>
      </c>
      <c r="AL2308">
        <f t="shared" si="500"/>
        <v>-2.4199999999999998E-3</v>
      </c>
      <c r="AN2308" s="1">
        <v>42824</v>
      </c>
      <c r="AO2308">
        <v>-0.24</v>
      </c>
      <c r="AP2308">
        <f t="shared" si="501"/>
        <v>-2.3999999999999998E-3</v>
      </c>
      <c r="AS2308" s="1">
        <v>42788</v>
      </c>
      <c r="AT2308">
        <v>0.2024</v>
      </c>
      <c r="AU2308">
        <f t="shared" si="502"/>
        <v>2.0239999999999998E-3</v>
      </c>
      <c r="AX2308" s="1"/>
    </row>
    <row r="2309" spans="1:50" x14ac:dyDescent="0.3">
      <c r="A2309" s="19">
        <f t="shared" si="503"/>
        <v>49146</v>
      </c>
      <c r="B2309">
        <f t="shared" ca="1" si="490"/>
        <v>-8.3833333333333329</v>
      </c>
      <c r="C2309">
        <f ca="1">IF(currency="USD",'Future et co'!D2309,IF(currency="EUR",'Future et co'!E2309,IF(currency="GBP",'Future et co'!F2309,FALSE)))</f>
        <v>3.5830000000000001E-2</v>
      </c>
      <c r="D2309">
        <f t="shared" ca="1" si="491"/>
        <v>3.5830000000000001E-2</v>
      </c>
      <c r="E2309">
        <f t="shared" ca="1" si="492"/>
        <v>2.1409999999999998E-2</v>
      </c>
      <c r="F2309">
        <f t="shared" ca="1" si="493"/>
        <v>3.7088999999999997E-2</v>
      </c>
      <c r="J2309" s="1">
        <v>42782</v>
      </c>
      <c r="K2309">
        <v>0.70399999999999996</v>
      </c>
      <c r="L2309">
        <f t="shared" si="494"/>
        <v>7.0399999999999994E-3</v>
      </c>
      <c r="N2309" s="1">
        <v>42783</v>
      </c>
      <c r="O2309">
        <v>0.78400000000000003</v>
      </c>
      <c r="P2309">
        <f t="shared" si="495"/>
        <v>7.8399999999999997E-3</v>
      </c>
      <c r="R2309" s="1">
        <v>42823</v>
      </c>
      <c r="S2309">
        <v>1.351</v>
      </c>
      <c r="T2309">
        <f t="shared" si="496"/>
        <v>1.3509999999999999E-2</v>
      </c>
      <c r="V2309" s="1">
        <v>42822</v>
      </c>
      <c r="W2309">
        <v>1.6087</v>
      </c>
      <c r="X2309">
        <f t="shared" si="497"/>
        <v>1.6087000000000001E-2</v>
      </c>
      <c r="AB2309" s="1">
        <v>42740</v>
      </c>
      <c r="AC2309">
        <v>201.39619999999999</v>
      </c>
      <c r="AD2309">
        <f t="shared" si="498"/>
        <v>2.0139619999999998</v>
      </c>
      <c r="AF2309" s="1">
        <v>42758</v>
      </c>
      <c r="AG2309">
        <v>-0.32700000000000001</v>
      </c>
      <c r="AH2309">
        <f t="shared" si="499"/>
        <v>-3.2700000000000003E-3</v>
      </c>
      <c r="AJ2309" s="1">
        <v>42758</v>
      </c>
      <c r="AK2309">
        <v>-0.24099999999999999</v>
      </c>
      <c r="AL2309">
        <f t="shared" si="500"/>
        <v>-2.4099999999999998E-3</v>
      </c>
      <c r="AN2309" s="1">
        <v>42823</v>
      </c>
      <c r="AO2309">
        <v>-0.23</v>
      </c>
      <c r="AP2309">
        <f t="shared" si="501"/>
        <v>-2.3E-3</v>
      </c>
      <c r="AS2309" s="1">
        <v>42787</v>
      </c>
      <c r="AT2309">
        <v>0.2021</v>
      </c>
      <c r="AU2309">
        <f t="shared" si="502"/>
        <v>2.0210000000000002E-3</v>
      </c>
      <c r="AX2309" s="1"/>
    </row>
    <row r="2310" spans="1:50" x14ac:dyDescent="0.3">
      <c r="A2310" s="19">
        <f t="shared" si="503"/>
        <v>49149</v>
      </c>
      <c r="B2310">
        <f t="shared" ca="1" si="490"/>
        <v>-8.3916666666666675</v>
      </c>
      <c r="C2310">
        <f ca="1">IF(currency="USD",'Future et co'!D2310,IF(currency="EUR",'Future et co'!E2310,IF(currency="GBP",'Future et co'!F2310,FALSE)))</f>
        <v>3.5830000000000001E-2</v>
      </c>
      <c r="D2310">
        <f t="shared" ca="1" si="491"/>
        <v>3.5830000000000001E-2</v>
      </c>
      <c r="E2310">
        <f t="shared" ca="1" si="492"/>
        <v>2.1409999999999998E-2</v>
      </c>
      <c r="F2310">
        <f t="shared" ca="1" si="493"/>
        <v>3.7088999999999997E-2</v>
      </c>
      <c r="J2310" s="1">
        <v>42781</v>
      </c>
      <c r="K2310">
        <v>0.70899999999999996</v>
      </c>
      <c r="L2310">
        <f t="shared" si="494"/>
        <v>7.0899999999999999E-3</v>
      </c>
      <c r="N2310" s="1">
        <v>42782</v>
      </c>
      <c r="O2310">
        <v>0.79600000000000004</v>
      </c>
      <c r="P2310">
        <f t="shared" si="495"/>
        <v>7.9600000000000001E-3</v>
      </c>
      <c r="R2310" s="1">
        <v>42822</v>
      </c>
      <c r="S2310">
        <v>1.363</v>
      </c>
      <c r="T2310">
        <f t="shared" si="496"/>
        <v>1.363E-2</v>
      </c>
      <c r="V2310" s="1">
        <v>42821</v>
      </c>
      <c r="W2310">
        <v>1.5671999999999999</v>
      </c>
      <c r="X2310">
        <f t="shared" si="497"/>
        <v>1.5671999999999998E-2</v>
      </c>
      <c r="AB2310" s="1">
        <v>42739</v>
      </c>
      <c r="AC2310">
        <v>200.96520000000001</v>
      </c>
      <c r="AD2310">
        <f t="shared" si="498"/>
        <v>2.009652</v>
      </c>
      <c r="AF2310" s="1">
        <v>42755</v>
      </c>
      <c r="AG2310">
        <v>-0.32800000000000001</v>
      </c>
      <c r="AH2310">
        <f t="shared" si="499"/>
        <v>-3.2799999999999999E-3</v>
      </c>
      <c r="AJ2310" s="1">
        <v>42755</v>
      </c>
      <c r="AK2310">
        <v>-0.24099999999999999</v>
      </c>
      <c r="AL2310">
        <f t="shared" si="500"/>
        <v>-2.4099999999999998E-3</v>
      </c>
      <c r="AN2310" s="1">
        <v>42822</v>
      </c>
      <c r="AO2310">
        <v>-0.22</v>
      </c>
      <c r="AP2310">
        <f t="shared" si="501"/>
        <v>-2.2000000000000001E-3</v>
      </c>
      <c r="AS2310" s="1">
        <v>42786</v>
      </c>
      <c r="AT2310">
        <v>0.20180000000000001</v>
      </c>
      <c r="AU2310">
        <f t="shared" si="502"/>
        <v>2.0180000000000003E-3</v>
      </c>
      <c r="AX2310" s="1"/>
    </row>
    <row r="2311" spans="1:50" x14ac:dyDescent="0.3">
      <c r="A2311" s="19">
        <f t="shared" si="503"/>
        <v>49150</v>
      </c>
      <c r="B2311">
        <f t="shared" ca="1" si="490"/>
        <v>-8.3944444444444439</v>
      </c>
      <c r="C2311">
        <f ca="1">IF(currency="USD",'Future et co'!D2311,IF(currency="EUR",'Future et co'!E2311,IF(currency="GBP",'Future et co'!F2311,FALSE)))</f>
        <v>3.5830000000000001E-2</v>
      </c>
      <c r="D2311">
        <f t="shared" ca="1" si="491"/>
        <v>3.5830000000000001E-2</v>
      </c>
      <c r="E2311">
        <f t="shared" ca="1" si="492"/>
        <v>2.1409999999999998E-2</v>
      </c>
      <c r="F2311">
        <f t="shared" ca="1" si="493"/>
        <v>3.7088999999999997E-2</v>
      </c>
      <c r="J2311" s="1">
        <v>42780</v>
      </c>
      <c r="K2311">
        <v>0.68899999999999995</v>
      </c>
      <c r="L2311">
        <f t="shared" si="494"/>
        <v>6.8899999999999994E-3</v>
      </c>
      <c r="N2311" s="1">
        <v>42781</v>
      </c>
      <c r="O2311">
        <v>0.8</v>
      </c>
      <c r="P2311">
        <f t="shared" si="495"/>
        <v>8.0000000000000002E-3</v>
      </c>
      <c r="R2311" s="1">
        <v>42821</v>
      </c>
      <c r="S2311">
        <v>1.347</v>
      </c>
      <c r="T2311">
        <f t="shared" si="496"/>
        <v>1.3469999999999999E-2</v>
      </c>
      <c r="V2311" s="1">
        <v>42818</v>
      </c>
      <c r="W2311">
        <v>1.6028</v>
      </c>
      <c r="X2311">
        <f t="shared" si="497"/>
        <v>1.6028000000000001E-2</v>
      </c>
      <c r="AB2311" s="1">
        <v>42738</v>
      </c>
      <c r="AC2311">
        <v>200.9898</v>
      </c>
      <c r="AD2311">
        <f t="shared" si="498"/>
        <v>2.0098980000000002</v>
      </c>
      <c r="AF2311" s="1">
        <v>42754</v>
      </c>
      <c r="AG2311">
        <v>-0.32900000000000001</v>
      </c>
      <c r="AH2311">
        <f t="shared" si="499"/>
        <v>-3.29E-3</v>
      </c>
      <c r="AJ2311" s="1">
        <v>42754</v>
      </c>
      <c r="AK2311">
        <v>-0.24</v>
      </c>
      <c r="AL2311">
        <f t="shared" si="500"/>
        <v>-2.3999999999999998E-3</v>
      </c>
      <c r="AN2311" s="1">
        <v>42821</v>
      </c>
      <c r="AO2311">
        <v>-0.22</v>
      </c>
      <c r="AP2311">
        <f t="shared" si="501"/>
        <v>-2.2000000000000001E-3</v>
      </c>
      <c r="AS2311" s="1">
        <v>42783</v>
      </c>
      <c r="AT2311">
        <v>0.20499999999999999</v>
      </c>
      <c r="AU2311">
        <f t="shared" si="502"/>
        <v>2.0499999999999997E-3</v>
      </c>
      <c r="AX2311" s="1"/>
    </row>
    <row r="2312" spans="1:50" x14ac:dyDescent="0.3">
      <c r="A2312" s="19">
        <f t="shared" si="503"/>
        <v>49151</v>
      </c>
      <c r="B2312">
        <f t="shared" ca="1" si="490"/>
        <v>-8.3972222222222221</v>
      </c>
      <c r="C2312">
        <f ca="1">IF(currency="USD",'Future et co'!D2312,IF(currency="EUR",'Future et co'!E2312,IF(currency="GBP",'Future et co'!F2312,FALSE)))</f>
        <v>3.5830000000000001E-2</v>
      </c>
      <c r="D2312">
        <f t="shared" ca="1" si="491"/>
        <v>3.5830000000000001E-2</v>
      </c>
      <c r="E2312">
        <f t="shared" ca="1" si="492"/>
        <v>2.1409999999999998E-2</v>
      </c>
      <c r="F2312">
        <f t="shared" ca="1" si="493"/>
        <v>3.7088999999999997E-2</v>
      </c>
      <c r="J2312" s="1">
        <v>42779</v>
      </c>
      <c r="K2312">
        <v>0.68700000000000006</v>
      </c>
      <c r="L2312">
        <f t="shared" si="494"/>
        <v>6.8700000000000002E-3</v>
      </c>
      <c r="N2312" s="1">
        <v>42780</v>
      </c>
      <c r="O2312">
        <v>0.77100000000000002</v>
      </c>
      <c r="P2312">
        <f t="shared" si="495"/>
        <v>7.7099999999999998E-3</v>
      </c>
      <c r="R2312" s="1">
        <v>42818</v>
      </c>
      <c r="S2312">
        <v>1.361</v>
      </c>
      <c r="T2312">
        <f t="shared" si="496"/>
        <v>1.3610000000000001E-2</v>
      </c>
      <c r="V2312" s="1">
        <v>42817</v>
      </c>
      <c r="W2312">
        <v>1.6120000000000001</v>
      </c>
      <c r="X2312">
        <f t="shared" si="497"/>
        <v>1.6120000000000002E-2</v>
      </c>
      <c r="AB2312" s="1">
        <v>42737</v>
      </c>
      <c r="AC2312">
        <v>202.54150000000001</v>
      </c>
      <c r="AD2312">
        <f t="shared" si="498"/>
        <v>2.0254150000000002</v>
      </c>
      <c r="AF2312" s="1">
        <v>42753</v>
      </c>
      <c r="AG2312">
        <v>-0.32900000000000001</v>
      </c>
      <c r="AH2312">
        <f t="shared" si="499"/>
        <v>-3.29E-3</v>
      </c>
      <c r="AJ2312" s="1">
        <v>42753</v>
      </c>
      <c r="AK2312">
        <v>-0.24</v>
      </c>
      <c r="AL2312">
        <f t="shared" si="500"/>
        <v>-2.3999999999999998E-3</v>
      </c>
      <c r="AN2312" s="1">
        <v>42818</v>
      </c>
      <c r="AO2312">
        <v>-0.214</v>
      </c>
      <c r="AP2312">
        <f t="shared" si="501"/>
        <v>-2.14E-3</v>
      </c>
      <c r="AS2312" s="1">
        <v>42782</v>
      </c>
      <c r="AT2312">
        <v>0.20200000000000001</v>
      </c>
      <c r="AU2312">
        <f t="shared" si="502"/>
        <v>2.0200000000000001E-3</v>
      </c>
      <c r="AX2312" s="1"/>
    </row>
    <row r="2313" spans="1:50" x14ac:dyDescent="0.3">
      <c r="A2313" s="19">
        <f t="shared" si="503"/>
        <v>49152</v>
      </c>
      <c r="B2313">
        <f t="shared" ca="1" si="490"/>
        <v>-8.4</v>
      </c>
      <c r="C2313">
        <f ca="1">IF(currency="USD",'Future et co'!D2313,IF(currency="EUR",'Future et co'!E2313,IF(currency="GBP",'Future et co'!F2313,FALSE)))</f>
        <v>3.5830000000000001E-2</v>
      </c>
      <c r="D2313">
        <f t="shared" ca="1" si="491"/>
        <v>3.5830000000000001E-2</v>
      </c>
      <c r="E2313">
        <f t="shared" ca="1" si="492"/>
        <v>2.1409999999999998E-2</v>
      </c>
      <c r="F2313">
        <f t="shared" ca="1" si="493"/>
        <v>3.7088999999999997E-2</v>
      </c>
      <c r="J2313" s="1">
        <v>42776</v>
      </c>
      <c r="K2313">
        <v>0.68600000000000005</v>
      </c>
      <c r="L2313">
        <f t="shared" si="494"/>
        <v>6.8600000000000006E-3</v>
      </c>
      <c r="N2313" s="1">
        <v>42779</v>
      </c>
      <c r="O2313">
        <v>0.75800000000000001</v>
      </c>
      <c r="P2313">
        <f t="shared" si="495"/>
        <v>7.5799999999999999E-3</v>
      </c>
      <c r="R2313" s="1">
        <v>42817</v>
      </c>
      <c r="S2313">
        <v>1.3520000000000001</v>
      </c>
      <c r="T2313">
        <f t="shared" si="496"/>
        <v>1.3520000000000001E-2</v>
      </c>
      <c r="V2313" s="1">
        <v>42816</v>
      </c>
      <c r="W2313">
        <v>1.5680000000000001</v>
      </c>
      <c r="X2313">
        <f t="shared" si="497"/>
        <v>1.5679999999999999E-2</v>
      </c>
      <c r="AB2313" s="1">
        <v>42734</v>
      </c>
      <c r="AC2313">
        <v>202.1474</v>
      </c>
      <c r="AD2313">
        <f t="shared" si="498"/>
        <v>2.021474</v>
      </c>
      <c r="AF2313" s="1">
        <v>42752</v>
      </c>
      <c r="AG2313">
        <v>-0.32900000000000001</v>
      </c>
      <c r="AH2313">
        <f t="shared" si="499"/>
        <v>-3.29E-3</v>
      </c>
      <c r="AJ2313" s="1">
        <v>42752</v>
      </c>
      <c r="AK2313">
        <v>-0.23899999999999999</v>
      </c>
      <c r="AL2313">
        <f t="shared" si="500"/>
        <v>-2.3899999999999998E-3</v>
      </c>
      <c r="AN2313" s="1">
        <v>42817</v>
      </c>
      <c r="AO2313">
        <v>-0.22</v>
      </c>
      <c r="AP2313">
        <f t="shared" si="501"/>
        <v>-2.2000000000000001E-3</v>
      </c>
      <c r="AS2313" s="1">
        <v>42781</v>
      </c>
      <c r="AT2313">
        <v>0.20200000000000001</v>
      </c>
      <c r="AU2313">
        <f t="shared" si="502"/>
        <v>2.0200000000000001E-3</v>
      </c>
      <c r="AX2313" s="1"/>
    </row>
    <row r="2314" spans="1:50" x14ac:dyDescent="0.3">
      <c r="A2314" s="19">
        <f t="shared" si="503"/>
        <v>49153</v>
      </c>
      <c r="B2314">
        <f t="shared" ca="1" si="490"/>
        <v>-8.4027777777777786</v>
      </c>
      <c r="C2314">
        <f ca="1">IF(currency="USD",'Future et co'!D2314,IF(currency="EUR",'Future et co'!E2314,IF(currency="GBP",'Future et co'!F2314,FALSE)))</f>
        <v>3.5830000000000001E-2</v>
      </c>
      <c r="D2314">
        <f t="shared" ca="1" si="491"/>
        <v>3.5830000000000001E-2</v>
      </c>
      <c r="E2314">
        <f t="shared" ca="1" si="492"/>
        <v>2.1409999999999998E-2</v>
      </c>
      <c r="F2314">
        <f t="shared" ca="1" si="493"/>
        <v>3.7088999999999997E-2</v>
      </c>
      <c r="J2314" s="1">
        <v>42775</v>
      </c>
      <c r="K2314">
        <v>0.67200000000000004</v>
      </c>
      <c r="L2314">
        <f t="shared" si="494"/>
        <v>6.7200000000000003E-3</v>
      </c>
      <c r="N2314" s="1">
        <v>42776</v>
      </c>
      <c r="O2314">
        <v>0.752</v>
      </c>
      <c r="P2314">
        <f t="shared" si="495"/>
        <v>7.5199999999999998E-3</v>
      </c>
      <c r="R2314" s="1">
        <v>42816</v>
      </c>
      <c r="S2314">
        <v>1.347</v>
      </c>
      <c r="T2314">
        <f t="shared" si="496"/>
        <v>1.3469999999999999E-2</v>
      </c>
      <c r="V2314" s="1">
        <v>42815</v>
      </c>
      <c r="W2314">
        <v>1.5961000000000001</v>
      </c>
      <c r="X2314">
        <f t="shared" si="497"/>
        <v>1.5960999999999999E-2</v>
      </c>
      <c r="AB2314" s="1">
        <v>42733</v>
      </c>
      <c r="AC2314">
        <v>202.70160000000001</v>
      </c>
      <c r="AD2314">
        <f t="shared" si="498"/>
        <v>2.0270160000000002</v>
      </c>
      <c r="AF2314" s="1">
        <v>42751</v>
      </c>
      <c r="AG2314">
        <v>-0.32800000000000001</v>
      </c>
      <c r="AH2314">
        <f t="shared" si="499"/>
        <v>-3.2799999999999999E-3</v>
      </c>
      <c r="AJ2314" s="1">
        <v>42751</v>
      </c>
      <c r="AK2314">
        <v>-0.23799999999999999</v>
      </c>
      <c r="AL2314">
        <f t="shared" si="500"/>
        <v>-2.3799999999999997E-3</v>
      </c>
      <c r="AN2314" s="1">
        <v>42816</v>
      </c>
      <c r="AO2314">
        <v>-0.21</v>
      </c>
      <c r="AP2314">
        <f t="shared" si="501"/>
        <v>-2.0999999999999999E-3</v>
      </c>
      <c r="AS2314" s="1">
        <v>42780</v>
      </c>
      <c r="AT2314">
        <v>0.20300000000000001</v>
      </c>
      <c r="AU2314">
        <f t="shared" si="502"/>
        <v>2.0300000000000001E-3</v>
      </c>
      <c r="AX2314" s="1"/>
    </row>
    <row r="2315" spans="1:50" x14ac:dyDescent="0.3">
      <c r="A2315" s="19">
        <f t="shared" si="503"/>
        <v>49156</v>
      </c>
      <c r="B2315">
        <f t="shared" ref="B2315:B2378" ca="1" si="504">($B$7-A2315)/360</f>
        <v>-8.4111111111111114</v>
      </c>
      <c r="C2315">
        <f ca="1">IF(currency="USD",'Future et co'!D2315,IF(currency="EUR",'Future et co'!E2315,IF(currency="GBP",'Future et co'!F2315,FALSE)))</f>
        <v>3.5830000000000001E-2</v>
      </c>
      <c r="D2315">
        <f t="shared" ref="D2315:D2378" ca="1" si="505">IFERROR(IF(B2315&lt;0.25,VLOOKUP(A2315,$J$11:$L$5325,3,FALSE),IF(AND(B2315&gt;=0.25,B2315&lt;0.5),VLOOKUP(A2315,$N$11:$P$5325,3,FALSE),IF(AND(B2315&gt;=0.5,B2315&lt;1),VLOOKUP(A2315,$R$11:$T$5325,3,FALSE),VLOOKUP(A2315,$V$11:$X$5010,3,FALSE)))),D2314)</f>
        <v>3.5830000000000001E-2</v>
      </c>
      <c r="E2315">
        <f t="shared" ref="E2315:E2378" ca="1" si="506">IFERROR(IF(B2315&lt;0.25,VLOOKUP(A2315,$AF$11:$AH$5325,3,FALSE),IF(AND(B2315&gt;=0.25,B2315&lt;0.5),VLOOKUP(A2315,$AJ$11:$AL$5325,3,FALSE),VLOOKUP(A2315,$AN$11:$AP$5325,3,FALSE))),E2314)</f>
        <v>2.1409999999999998E-2</v>
      </c>
      <c r="F2315">
        <f t="shared" ref="F2315:F2378" ca="1" si="507">IFERROR(VLOOKUP(A2315,$AS$11:$AU$9999,3,FALSE),F2314)</f>
        <v>3.7088999999999997E-2</v>
      </c>
      <c r="J2315" s="1">
        <v>42774</v>
      </c>
      <c r="K2315">
        <v>0.67</v>
      </c>
      <c r="L2315">
        <f t="shared" si="494"/>
        <v>6.7000000000000002E-3</v>
      </c>
      <c r="N2315" s="1">
        <v>42775</v>
      </c>
      <c r="O2315">
        <v>0.74</v>
      </c>
      <c r="P2315">
        <f t="shared" si="495"/>
        <v>7.4000000000000003E-3</v>
      </c>
      <c r="R2315" s="1">
        <v>42815</v>
      </c>
      <c r="S2315">
        <v>1.365</v>
      </c>
      <c r="T2315">
        <f t="shared" si="496"/>
        <v>1.3650000000000001E-2</v>
      </c>
      <c r="V2315" s="1">
        <v>42814</v>
      </c>
      <c r="W2315">
        <v>1.6052</v>
      </c>
      <c r="X2315">
        <f t="shared" si="497"/>
        <v>1.6052E-2</v>
      </c>
      <c r="AB2315" s="1">
        <v>42732</v>
      </c>
      <c r="AC2315">
        <v>202.02420000000001</v>
      </c>
      <c r="AD2315">
        <f t="shared" si="498"/>
        <v>2.0202420000000001</v>
      </c>
      <c r="AF2315" s="1">
        <v>42748</v>
      </c>
      <c r="AG2315">
        <v>-0.32700000000000001</v>
      </c>
      <c r="AH2315">
        <f t="shared" si="499"/>
        <v>-3.2700000000000003E-3</v>
      </c>
      <c r="AJ2315" s="1">
        <v>42748</v>
      </c>
      <c r="AK2315">
        <v>-0.23599999999999999</v>
      </c>
      <c r="AL2315">
        <f t="shared" si="500"/>
        <v>-2.3599999999999997E-3</v>
      </c>
      <c r="AN2315" s="1">
        <v>42815</v>
      </c>
      <c r="AO2315">
        <v>-0.21</v>
      </c>
      <c r="AP2315">
        <f t="shared" si="501"/>
        <v>-2.0999999999999999E-3</v>
      </c>
      <c r="AS2315" s="1">
        <v>42779</v>
      </c>
      <c r="AT2315">
        <v>0.20169999999999999</v>
      </c>
      <c r="AU2315">
        <f t="shared" si="502"/>
        <v>2.0169999999999997E-3</v>
      </c>
      <c r="AX2315" s="1"/>
    </row>
    <row r="2316" spans="1:50" x14ac:dyDescent="0.3">
      <c r="A2316" s="19">
        <f t="shared" si="503"/>
        <v>49157</v>
      </c>
      <c r="B2316">
        <f t="shared" ca="1" si="504"/>
        <v>-8.4138888888888896</v>
      </c>
      <c r="C2316">
        <f ca="1">IF(currency="USD",'Future et co'!D2316,IF(currency="EUR",'Future et co'!E2316,IF(currency="GBP",'Future et co'!F2316,FALSE)))</f>
        <v>3.5830000000000001E-2</v>
      </c>
      <c r="D2316">
        <f t="shared" ca="1" si="505"/>
        <v>3.5830000000000001E-2</v>
      </c>
      <c r="E2316">
        <f t="shared" ca="1" si="506"/>
        <v>2.1409999999999998E-2</v>
      </c>
      <c r="F2316">
        <f t="shared" ca="1" si="507"/>
        <v>3.7088999999999997E-2</v>
      </c>
      <c r="J2316" s="1">
        <v>42773</v>
      </c>
      <c r="K2316">
        <v>0.67300000000000004</v>
      </c>
      <c r="L2316">
        <f t="shared" ref="L2316:L2379" si="508">K2316/100</f>
        <v>6.7300000000000007E-3</v>
      </c>
      <c r="N2316" s="1">
        <v>42774</v>
      </c>
      <c r="O2316">
        <v>0.73199999999999998</v>
      </c>
      <c r="P2316">
        <f t="shared" ref="P2316:P2379" si="509">O2316/100</f>
        <v>7.3200000000000001E-3</v>
      </c>
      <c r="R2316" s="1">
        <v>42814</v>
      </c>
      <c r="S2316">
        <v>1.371</v>
      </c>
      <c r="T2316">
        <f t="shared" ref="T2316:T2379" si="510">S2316/100</f>
        <v>1.371E-2</v>
      </c>
      <c r="V2316" s="1">
        <v>42811</v>
      </c>
      <c r="W2316">
        <v>1.6311</v>
      </c>
      <c r="X2316">
        <f t="shared" ref="X2316:X2379" si="511">W2316/100</f>
        <v>1.6310999999999999E-2</v>
      </c>
      <c r="AB2316" s="1">
        <v>42731</v>
      </c>
      <c r="AC2316">
        <v>202.1474</v>
      </c>
      <c r="AD2316">
        <f t="shared" ref="AD2316:AD2379" si="512">AC2316/100</f>
        <v>2.021474</v>
      </c>
      <c r="AF2316" s="1">
        <v>42747</v>
      </c>
      <c r="AG2316">
        <v>-0.32700000000000001</v>
      </c>
      <c r="AH2316">
        <f t="shared" ref="AH2316:AH2379" si="513">AG2316/100</f>
        <v>-3.2700000000000003E-3</v>
      </c>
      <c r="AJ2316" s="1">
        <v>42747</v>
      </c>
      <c r="AK2316">
        <v>-0.23400000000000001</v>
      </c>
      <c r="AL2316">
        <f t="shared" ref="AL2316:AL2379" si="514">AK2316/100</f>
        <v>-2.3400000000000001E-3</v>
      </c>
      <c r="AN2316" s="1">
        <v>42814</v>
      </c>
      <c r="AO2316">
        <v>-0.22</v>
      </c>
      <c r="AP2316">
        <f t="shared" ref="AP2316:AP2379" si="515">AO2316/100</f>
        <v>-2.2000000000000001E-3</v>
      </c>
      <c r="AS2316" s="1">
        <v>42776</v>
      </c>
      <c r="AT2316">
        <v>0.2011</v>
      </c>
      <c r="AU2316">
        <f t="shared" ref="AU2316:AU2379" si="516">AT2316/100</f>
        <v>2.0110000000000002E-3</v>
      </c>
      <c r="AX2316" s="1"/>
    </row>
    <row r="2317" spans="1:50" x14ac:dyDescent="0.3">
      <c r="A2317" s="19">
        <f t="shared" ref="A2317:A2380" si="517">WORKDAY(A2316,1)</f>
        <v>49158</v>
      </c>
      <c r="B2317">
        <f t="shared" ca="1" si="504"/>
        <v>-8.4166666666666661</v>
      </c>
      <c r="C2317">
        <f ca="1">IF(currency="USD",'Future et co'!D2317,IF(currency="EUR",'Future et co'!E2317,IF(currency="GBP",'Future et co'!F2317,FALSE)))</f>
        <v>3.5830000000000001E-2</v>
      </c>
      <c r="D2317">
        <f t="shared" ca="1" si="505"/>
        <v>3.5830000000000001E-2</v>
      </c>
      <c r="E2317">
        <f t="shared" ca="1" si="506"/>
        <v>2.1409999999999998E-2</v>
      </c>
      <c r="F2317">
        <f t="shared" ca="1" si="507"/>
        <v>3.7088999999999997E-2</v>
      </c>
      <c r="J2317" s="1">
        <v>42772</v>
      </c>
      <c r="K2317">
        <v>0.66100000000000003</v>
      </c>
      <c r="L2317">
        <f t="shared" si="508"/>
        <v>6.6100000000000004E-3</v>
      </c>
      <c r="N2317" s="1">
        <v>42773</v>
      </c>
      <c r="O2317">
        <v>0.73799999999999999</v>
      </c>
      <c r="P2317">
        <f t="shared" si="509"/>
        <v>7.3800000000000003E-3</v>
      </c>
      <c r="R2317" s="1">
        <v>42811</v>
      </c>
      <c r="S2317">
        <v>1.371</v>
      </c>
      <c r="T2317">
        <f t="shared" si="510"/>
        <v>1.371E-2</v>
      </c>
      <c r="V2317" s="1">
        <v>42810</v>
      </c>
      <c r="W2317">
        <v>1.6388</v>
      </c>
      <c r="X2317">
        <f t="shared" si="511"/>
        <v>1.6388E-2</v>
      </c>
      <c r="AB2317" s="1">
        <v>42727</v>
      </c>
      <c r="AC2317">
        <v>201.54400000000001</v>
      </c>
      <c r="AD2317">
        <f t="shared" si="512"/>
        <v>2.0154399999999999</v>
      </c>
      <c r="AF2317" s="1">
        <v>42746</v>
      </c>
      <c r="AG2317">
        <v>-0.32600000000000001</v>
      </c>
      <c r="AH2317">
        <f t="shared" si="513"/>
        <v>-3.2600000000000003E-3</v>
      </c>
      <c r="AJ2317" s="1">
        <v>42746</v>
      </c>
      <c r="AK2317">
        <v>-0.23300000000000001</v>
      </c>
      <c r="AL2317">
        <f t="shared" si="514"/>
        <v>-2.33E-3</v>
      </c>
      <c r="AN2317" s="1">
        <v>42811</v>
      </c>
      <c r="AO2317">
        <v>-0.21</v>
      </c>
      <c r="AP2317">
        <f t="shared" si="515"/>
        <v>-2.0999999999999999E-3</v>
      </c>
      <c r="AS2317" s="1">
        <v>42775</v>
      </c>
      <c r="AT2317">
        <v>0.20250000000000001</v>
      </c>
      <c r="AU2317">
        <f t="shared" si="516"/>
        <v>2.0250000000000003E-3</v>
      </c>
      <c r="AX2317" s="1"/>
    </row>
    <row r="2318" spans="1:50" x14ac:dyDescent="0.3">
      <c r="A2318" s="19">
        <f t="shared" si="517"/>
        <v>49159</v>
      </c>
      <c r="B2318">
        <f t="shared" ca="1" si="504"/>
        <v>-8.4194444444444443</v>
      </c>
      <c r="C2318">
        <f ca="1">IF(currency="USD",'Future et co'!D2318,IF(currency="EUR",'Future et co'!E2318,IF(currency="GBP",'Future et co'!F2318,FALSE)))</f>
        <v>3.5830000000000001E-2</v>
      </c>
      <c r="D2318">
        <f t="shared" ca="1" si="505"/>
        <v>3.5830000000000001E-2</v>
      </c>
      <c r="E2318">
        <f t="shared" ca="1" si="506"/>
        <v>2.1409999999999998E-2</v>
      </c>
      <c r="F2318">
        <f t="shared" ca="1" si="507"/>
        <v>3.7088999999999997E-2</v>
      </c>
      <c r="J2318" s="1">
        <v>42769</v>
      </c>
      <c r="K2318">
        <v>0.67600000000000005</v>
      </c>
      <c r="L2318">
        <f t="shared" si="508"/>
        <v>6.7600000000000004E-3</v>
      </c>
      <c r="N2318" s="1">
        <v>42772</v>
      </c>
      <c r="O2318">
        <v>0.72599999999999998</v>
      </c>
      <c r="P2318">
        <f t="shared" si="509"/>
        <v>7.26E-3</v>
      </c>
      <c r="R2318" s="1">
        <v>42810</v>
      </c>
      <c r="S2318">
        <v>1.373</v>
      </c>
      <c r="T2318">
        <f t="shared" si="510"/>
        <v>1.3729999999999999E-2</v>
      </c>
      <c r="V2318" s="1">
        <v>42809</v>
      </c>
      <c r="W2318">
        <v>1.611</v>
      </c>
      <c r="X2318">
        <f t="shared" si="511"/>
        <v>1.6109999999999999E-2</v>
      </c>
      <c r="AB2318" s="1">
        <v>42726</v>
      </c>
      <c r="AC2318">
        <v>200.94059999999999</v>
      </c>
      <c r="AD2318">
        <f t="shared" si="512"/>
        <v>2.0094059999999998</v>
      </c>
      <c r="AF2318" s="1">
        <v>42745</v>
      </c>
      <c r="AG2318">
        <v>-0.32400000000000001</v>
      </c>
      <c r="AH2318">
        <f t="shared" si="513"/>
        <v>-3.2400000000000003E-3</v>
      </c>
      <c r="AJ2318" s="1">
        <v>42745</v>
      </c>
      <c r="AK2318">
        <v>-0.23200000000000001</v>
      </c>
      <c r="AL2318">
        <f t="shared" si="514"/>
        <v>-2.32E-3</v>
      </c>
      <c r="AN2318" s="1">
        <v>42810</v>
      </c>
      <c r="AO2318">
        <v>-0.22</v>
      </c>
      <c r="AP2318">
        <f t="shared" si="515"/>
        <v>-2.2000000000000001E-3</v>
      </c>
      <c r="AS2318" s="1">
        <v>42774</v>
      </c>
      <c r="AT2318">
        <v>0.20269999999999999</v>
      </c>
      <c r="AU2318">
        <f t="shared" si="516"/>
        <v>2.0269999999999997E-3</v>
      </c>
      <c r="AX2318" s="1"/>
    </row>
    <row r="2319" spans="1:50" x14ac:dyDescent="0.3">
      <c r="A2319" s="19">
        <f t="shared" si="517"/>
        <v>49160</v>
      </c>
      <c r="B2319">
        <f t="shared" ca="1" si="504"/>
        <v>-8.4222222222222225</v>
      </c>
      <c r="C2319">
        <f ca="1">IF(currency="USD",'Future et co'!D2319,IF(currency="EUR",'Future et co'!E2319,IF(currency="GBP",'Future et co'!F2319,FALSE)))</f>
        <v>3.5830000000000001E-2</v>
      </c>
      <c r="D2319">
        <f t="shared" ca="1" si="505"/>
        <v>3.5830000000000001E-2</v>
      </c>
      <c r="E2319">
        <f t="shared" ca="1" si="506"/>
        <v>2.1409999999999998E-2</v>
      </c>
      <c r="F2319">
        <f t="shared" ca="1" si="507"/>
        <v>3.7088999999999997E-2</v>
      </c>
      <c r="J2319" s="1">
        <v>42768</v>
      </c>
      <c r="K2319">
        <v>0.68</v>
      </c>
      <c r="L2319">
        <f t="shared" si="508"/>
        <v>6.8000000000000005E-3</v>
      </c>
      <c r="N2319" s="1">
        <v>42769</v>
      </c>
      <c r="O2319">
        <v>0.74199999999999999</v>
      </c>
      <c r="P2319">
        <f t="shared" si="509"/>
        <v>7.4199999999999995E-3</v>
      </c>
      <c r="R2319" s="1">
        <v>42809</v>
      </c>
      <c r="S2319">
        <v>1.3594999999999999</v>
      </c>
      <c r="T2319">
        <f t="shared" si="510"/>
        <v>1.3594999999999999E-2</v>
      </c>
      <c r="V2319" s="1">
        <v>42808</v>
      </c>
      <c r="W2319">
        <v>1.6943999999999999</v>
      </c>
      <c r="X2319">
        <f t="shared" si="511"/>
        <v>1.6944000000000001E-2</v>
      </c>
      <c r="AB2319" s="1">
        <v>42725</v>
      </c>
      <c r="AC2319">
        <v>201.07599999999999</v>
      </c>
      <c r="AD2319">
        <f t="shared" si="512"/>
        <v>2.0107599999999999</v>
      </c>
      <c r="AF2319" s="1">
        <v>42744</v>
      </c>
      <c r="AG2319">
        <v>-0.32200000000000001</v>
      </c>
      <c r="AH2319">
        <f t="shared" si="513"/>
        <v>-3.2200000000000002E-3</v>
      </c>
      <c r="AJ2319" s="1">
        <v>42744</v>
      </c>
      <c r="AK2319">
        <v>-0.23</v>
      </c>
      <c r="AL2319">
        <f t="shared" si="514"/>
        <v>-2.3E-3</v>
      </c>
      <c r="AN2319" s="1">
        <v>42809</v>
      </c>
      <c r="AO2319">
        <v>-0.22</v>
      </c>
      <c r="AP2319">
        <f t="shared" si="515"/>
        <v>-2.2000000000000001E-3</v>
      </c>
      <c r="AS2319" s="1">
        <v>42773</v>
      </c>
      <c r="AT2319">
        <v>0.20419999999999999</v>
      </c>
      <c r="AU2319">
        <f t="shared" si="516"/>
        <v>2.042E-3</v>
      </c>
      <c r="AX2319" s="1"/>
    </row>
    <row r="2320" spans="1:50" x14ac:dyDescent="0.3">
      <c r="A2320" s="19">
        <f t="shared" si="517"/>
        <v>49163</v>
      </c>
      <c r="B2320">
        <f t="shared" ca="1" si="504"/>
        <v>-8.4305555555555554</v>
      </c>
      <c r="C2320">
        <f ca="1">IF(currency="USD",'Future et co'!D2320,IF(currency="EUR",'Future et co'!E2320,IF(currency="GBP",'Future et co'!F2320,FALSE)))</f>
        <v>3.5830000000000001E-2</v>
      </c>
      <c r="D2320">
        <f t="shared" ca="1" si="505"/>
        <v>3.5830000000000001E-2</v>
      </c>
      <c r="E2320">
        <f t="shared" ca="1" si="506"/>
        <v>2.1409999999999998E-2</v>
      </c>
      <c r="F2320">
        <f t="shared" ca="1" si="507"/>
        <v>3.7088999999999997E-2</v>
      </c>
      <c r="J2320" s="1">
        <v>42767</v>
      </c>
      <c r="K2320">
        <v>0.67200000000000004</v>
      </c>
      <c r="L2320">
        <f t="shared" si="508"/>
        <v>6.7200000000000003E-3</v>
      </c>
      <c r="N2320" s="1">
        <v>42768</v>
      </c>
      <c r="O2320">
        <v>0.75</v>
      </c>
      <c r="P2320">
        <f t="shared" si="509"/>
        <v>7.4999999999999997E-3</v>
      </c>
      <c r="R2320" s="1">
        <v>42808</v>
      </c>
      <c r="S2320">
        <v>1.3884000000000001</v>
      </c>
      <c r="T2320">
        <f t="shared" si="510"/>
        <v>1.3884000000000001E-2</v>
      </c>
      <c r="V2320" s="1">
        <v>42807</v>
      </c>
      <c r="W2320">
        <v>1.69</v>
      </c>
      <c r="X2320">
        <f t="shared" si="511"/>
        <v>1.6899999999999998E-2</v>
      </c>
      <c r="AB2320" s="1">
        <v>42724</v>
      </c>
      <c r="AC2320">
        <v>200.78049999999999</v>
      </c>
      <c r="AD2320">
        <f t="shared" si="512"/>
        <v>2.0078049999999998</v>
      </c>
      <c r="AF2320" s="1">
        <v>42741</v>
      </c>
      <c r="AG2320">
        <v>-0.32100000000000001</v>
      </c>
      <c r="AH2320">
        <f t="shared" si="513"/>
        <v>-3.2100000000000002E-3</v>
      </c>
      <c r="AJ2320" s="1">
        <v>42741</v>
      </c>
      <c r="AK2320">
        <v>-0.22900000000000001</v>
      </c>
      <c r="AL2320">
        <f t="shared" si="514"/>
        <v>-2.2899999999999999E-3</v>
      </c>
      <c r="AN2320" s="1">
        <v>42808</v>
      </c>
      <c r="AO2320">
        <v>-0.22</v>
      </c>
      <c r="AP2320">
        <f t="shared" si="515"/>
        <v>-2.2000000000000001E-3</v>
      </c>
      <c r="AS2320" s="1">
        <v>42772</v>
      </c>
      <c r="AT2320">
        <v>0.20349999999999999</v>
      </c>
      <c r="AU2320">
        <f t="shared" si="516"/>
        <v>2.0349999999999999E-3</v>
      </c>
      <c r="AX2320" s="1"/>
    </row>
    <row r="2321" spans="1:50" x14ac:dyDescent="0.3">
      <c r="A2321" s="19">
        <f t="shared" si="517"/>
        <v>49164</v>
      </c>
      <c r="B2321">
        <f t="shared" ca="1" si="504"/>
        <v>-8.4333333333333336</v>
      </c>
      <c r="C2321">
        <f ca="1">IF(currency="USD",'Future et co'!D2321,IF(currency="EUR",'Future et co'!E2321,IF(currency="GBP",'Future et co'!F2321,FALSE)))</f>
        <v>3.5830000000000001E-2</v>
      </c>
      <c r="D2321">
        <f t="shared" ca="1" si="505"/>
        <v>3.5830000000000001E-2</v>
      </c>
      <c r="E2321">
        <f t="shared" ca="1" si="506"/>
        <v>2.1409999999999998E-2</v>
      </c>
      <c r="F2321">
        <f t="shared" ca="1" si="507"/>
        <v>3.7088999999999997E-2</v>
      </c>
      <c r="J2321" s="1">
        <v>42766</v>
      </c>
      <c r="K2321">
        <v>0.67500000000000004</v>
      </c>
      <c r="L2321">
        <f t="shared" si="508"/>
        <v>6.7500000000000008E-3</v>
      </c>
      <c r="N2321" s="1">
        <v>42767</v>
      </c>
      <c r="O2321">
        <v>0.749</v>
      </c>
      <c r="P2321">
        <f t="shared" si="509"/>
        <v>7.4900000000000001E-3</v>
      </c>
      <c r="R2321" s="1">
        <v>42807</v>
      </c>
      <c r="S2321">
        <v>1.3876999999999999</v>
      </c>
      <c r="T2321">
        <f t="shared" si="510"/>
        <v>1.3876999999999999E-2</v>
      </c>
      <c r="V2321" s="1">
        <v>42804</v>
      </c>
      <c r="W2321">
        <v>1.653</v>
      </c>
      <c r="X2321">
        <f t="shared" si="511"/>
        <v>1.653E-2</v>
      </c>
      <c r="AB2321" s="1">
        <v>42723</v>
      </c>
      <c r="AC2321">
        <v>200.91589999999999</v>
      </c>
      <c r="AD2321">
        <f t="shared" si="512"/>
        <v>2.0091589999999999</v>
      </c>
      <c r="AF2321" s="1">
        <v>42740</v>
      </c>
      <c r="AG2321">
        <v>-0.32100000000000001</v>
      </c>
      <c r="AH2321">
        <f t="shared" si="513"/>
        <v>-3.2100000000000002E-3</v>
      </c>
      <c r="AJ2321" s="1">
        <v>42740</v>
      </c>
      <c r="AK2321">
        <v>-0.22600000000000001</v>
      </c>
      <c r="AL2321">
        <f t="shared" si="514"/>
        <v>-2.2599999999999999E-3</v>
      </c>
      <c r="AN2321" s="1">
        <v>42807</v>
      </c>
      <c r="AO2321">
        <v>-0.22</v>
      </c>
      <c r="AP2321">
        <f t="shared" si="515"/>
        <v>-2.2000000000000001E-3</v>
      </c>
      <c r="AS2321" s="1">
        <v>42769</v>
      </c>
      <c r="AT2321">
        <v>0.20419999999999999</v>
      </c>
      <c r="AU2321">
        <f t="shared" si="516"/>
        <v>2.042E-3</v>
      </c>
      <c r="AX2321" s="1"/>
    </row>
    <row r="2322" spans="1:50" x14ac:dyDescent="0.3">
      <c r="A2322" s="19">
        <f t="shared" si="517"/>
        <v>49165</v>
      </c>
      <c r="B2322">
        <f t="shared" ca="1" si="504"/>
        <v>-8.4361111111111118</v>
      </c>
      <c r="C2322">
        <f ca="1">IF(currency="USD",'Future et co'!D2322,IF(currency="EUR",'Future et co'!E2322,IF(currency="GBP",'Future et co'!F2322,FALSE)))</f>
        <v>3.5830000000000001E-2</v>
      </c>
      <c r="D2322">
        <f t="shared" ca="1" si="505"/>
        <v>3.5830000000000001E-2</v>
      </c>
      <c r="E2322">
        <f t="shared" ca="1" si="506"/>
        <v>2.1409999999999998E-2</v>
      </c>
      <c r="F2322">
        <f t="shared" ca="1" si="507"/>
        <v>3.7088999999999997E-2</v>
      </c>
      <c r="J2322" s="1">
        <v>42765</v>
      </c>
      <c r="K2322">
        <v>0.67400000000000004</v>
      </c>
      <c r="L2322">
        <f t="shared" si="508"/>
        <v>6.7400000000000003E-3</v>
      </c>
      <c r="N2322" s="1">
        <v>42766</v>
      </c>
      <c r="O2322">
        <v>0.75</v>
      </c>
      <c r="P2322">
        <f t="shared" si="509"/>
        <v>7.4999999999999997E-3</v>
      </c>
      <c r="R2322" s="1">
        <v>42804</v>
      </c>
      <c r="S2322">
        <v>1.3819999999999999</v>
      </c>
      <c r="T2322">
        <f t="shared" si="510"/>
        <v>1.3819999999999999E-2</v>
      </c>
      <c r="V2322" s="1">
        <v>42803</v>
      </c>
      <c r="W2322">
        <v>1.6645000000000001</v>
      </c>
      <c r="X2322">
        <f t="shared" si="511"/>
        <v>1.6645E-2</v>
      </c>
      <c r="AB2322" s="1">
        <v>42720</v>
      </c>
      <c r="AC2322">
        <v>199.7337</v>
      </c>
      <c r="AD2322">
        <f t="shared" si="512"/>
        <v>1.9973369999999999</v>
      </c>
      <c r="AF2322" s="1">
        <v>42739</v>
      </c>
      <c r="AG2322">
        <v>-0.32</v>
      </c>
      <c r="AH2322">
        <f t="shared" si="513"/>
        <v>-3.2000000000000002E-3</v>
      </c>
      <c r="AJ2322" s="1">
        <v>42739</v>
      </c>
      <c r="AK2322">
        <v>-0.224</v>
      </c>
      <c r="AL2322">
        <f t="shared" si="514"/>
        <v>-2.2400000000000002E-3</v>
      </c>
      <c r="AN2322" s="1">
        <v>42804</v>
      </c>
      <c r="AO2322">
        <v>-0.2</v>
      </c>
      <c r="AP2322">
        <f t="shared" si="515"/>
        <v>-2E-3</v>
      </c>
      <c r="AS2322" s="1">
        <v>42768</v>
      </c>
      <c r="AT2322">
        <v>0.20449999999999999</v>
      </c>
      <c r="AU2322">
        <f t="shared" si="516"/>
        <v>2.0449999999999999E-3</v>
      </c>
      <c r="AX2322" s="1"/>
    </row>
    <row r="2323" spans="1:50" x14ac:dyDescent="0.3">
      <c r="A2323" s="19">
        <f t="shared" si="517"/>
        <v>49166</v>
      </c>
      <c r="B2323">
        <f t="shared" ca="1" si="504"/>
        <v>-8.4388888888888882</v>
      </c>
      <c r="C2323">
        <f ca="1">IF(currency="USD",'Future et co'!D2323,IF(currency="EUR",'Future et co'!E2323,IF(currency="GBP",'Future et co'!F2323,FALSE)))</f>
        <v>3.5830000000000001E-2</v>
      </c>
      <c r="D2323">
        <f t="shared" ca="1" si="505"/>
        <v>3.5830000000000001E-2</v>
      </c>
      <c r="E2323">
        <f t="shared" ca="1" si="506"/>
        <v>2.1409999999999998E-2</v>
      </c>
      <c r="F2323">
        <f t="shared" ca="1" si="507"/>
        <v>3.7088999999999997E-2</v>
      </c>
      <c r="J2323" s="1">
        <v>42762</v>
      </c>
      <c r="K2323">
        <v>0.68400000000000005</v>
      </c>
      <c r="L2323">
        <f t="shared" si="508"/>
        <v>6.8400000000000006E-3</v>
      </c>
      <c r="N2323" s="1">
        <v>42765</v>
      </c>
      <c r="O2323">
        <v>0.74399999999999999</v>
      </c>
      <c r="P2323">
        <f t="shared" si="509"/>
        <v>7.4399999999999996E-3</v>
      </c>
      <c r="R2323" s="1">
        <v>42803</v>
      </c>
      <c r="S2323">
        <v>1.3704000000000001</v>
      </c>
      <c r="T2323">
        <f t="shared" si="510"/>
        <v>1.3704000000000001E-2</v>
      </c>
      <c r="V2323" s="1">
        <v>42802</v>
      </c>
      <c r="W2323">
        <v>1.6518999999999999</v>
      </c>
      <c r="X2323">
        <f t="shared" si="511"/>
        <v>1.6518999999999999E-2</v>
      </c>
      <c r="AB2323" s="1">
        <v>42719</v>
      </c>
      <c r="AC2323">
        <v>198.98249999999999</v>
      </c>
      <c r="AD2323">
        <f t="shared" si="512"/>
        <v>1.989825</v>
      </c>
      <c r="AF2323" s="1">
        <v>42738</v>
      </c>
      <c r="AG2323">
        <v>-0.31900000000000001</v>
      </c>
      <c r="AH2323">
        <f t="shared" si="513"/>
        <v>-3.1900000000000001E-3</v>
      </c>
      <c r="AJ2323" s="1">
        <v>42738</v>
      </c>
      <c r="AK2323">
        <v>-0.221</v>
      </c>
      <c r="AL2323">
        <f t="shared" si="514"/>
        <v>-2.2100000000000002E-3</v>
      </c>
      <c r="AN2323" s="1">
        <v>42803</v>
      </c>
      <c r="AO2323">
        <v>-0.22</v>
      </c>
      <c r="AP2323">
        <f t="shared" si="515"/>
        <v>-2.2000000000000001E-3</v>
      </c>
      <c r="AS2323" s="1">
        <v>42767</v>
      </c>
      <c r="AT2323">
        <v>0.2097</v>
      </c>
      <c r="AU2323">
        <f t="shared" si="516"/>
        <v>2.0969999999999999E-3</v>
      </c>
      <c r="AX2323" s="1"/>
    </row>
    <row r="2324" spans="1:50" x14ac:dyDescent="0.3">
      <c r="A2324" s="19">
        <f t="shared" si="517"/>
        <v>49167</v>
      </c>
      <c r="B2324">
        <f t="shared" ca="1" si="504"/>
        <v>-8.4416666666666664</v>
      </c>
      <c r="C2324">
        <f ca="1">IF(currency="USD",'Future et co'!D2324,IF(currency="EUR",'Future et co'!E2324,IF(currency="GBP",'Future et co'!F2324,FALSE)))</f>
        <v>3.5830000000000001E-2</v>
      </c>
      <c r="D2324">
        <f t="shared" ca="1" si="505"/>
        <v>3.5830000000000001E-2</v>
      </c>
      <c r="E2324">
        <f t="shared" ca="1" si="506"/>
        <v>2.1409999999999998E-2</v>
      </c>
      <c r="F2324">
        <f t="shared" ca="1" si="507"/>
        <v>3.7088999999999997E-2</v>
      </c>
      <c r="J2324" s="1">
        <v>42761</v>
      </c>
      <c r="K2324">
        <v>0.68</v>
      </c>
      <c r="L2324">
        <f t="shared" si="508"/>
        <v>6.8000000000000005E-3</v>
      </c>
      <c r="N2324" s="1">
        <v>42762</v>
      </c>
      <c r="O2324">
        <v>0.75700000000000001</v>
      </c>
      <c r="P2324">
        <f t="shared" si="509"/>
        <v>7.5700000000000003E-3</v>
      </c>
      <c r="R2324" s="1">
        <v>42802</v>
      </c>
      <c r="S2324">
        <v>1.3692</v>
      </c>
      <c r="T2324">
        <f t="shared" si="510"/>
        <v>1.3691999999999999E-2</v>
      </c>
      <c r="V2324" s="1">
        <v>42801</v>
      </c>
      <c r="W2324">
        <v>1.6137999999999999</v>
      </c>
      <c r="X2324">
        <f t="shared" si="511"/>
        <v>1.6138E-2</v>
      </c>
      <c r="AB2324" s="1">
        <v>42718</v>
      </c>
      <c r="AC2324">
        <v>200.06620000000001</v>
      </c>
      <c r="AD2324">
        <f t="shared" si="512"/>
        <v>2.0006620000000002</v>
      </c>
      <c r="AF2324" s="1">
        <v>42737</v>
      </c>
      <c r="AG2324">
        <v>-0.318</v>
      </c>
      <c r="AH2324">
        <f t="shared" si="513"/>
        <v>-3.1800000000000001E-3</v>
      </c>
      <c r="AJ2324" s="1">
        <v>42737</v>
      </c>
      <c r="AK2324">
        <v>-0.22</v>
      </c>
      <c r="AL2324">
        <f t="shared" si="514"/>
        <v>-2.2000000000000001E-3</v>
      </c>
      <c r="AN2324" s="1">
        <v>42802</v>
      </c>
      <c r="AO2324">
        <v>-0.22</v>
      </c>
      <c r="AP2324">
        <f t="shared" si="515"/>
        <v>-2.2000000000000001E-3</v>
      </c>
      <c r="AS2324" s="1">
        <v>42766</v>
      </c>
      <c r="AT2324">
        <v>0.2084</v>
      </c>
      <c r="AU2324">
        <f t="shared" si="516"/>
        <v>2.0839999999999999E-3</v>
      </c>
      <c r="AX2324" s="1"/>
    </row>
    <row r="2325" spans="1:50" x14ac:dyDescent="0.3">
      <c r="A2325" s="19">
        <f t="shared" si="517"/>
        <v>49170</v>
      </c>
      <c r="B2325">
        <f t="shared" ca="1" si="504"/>
        <v>-8.4499999999999993</v>
      </c>
      <c r="C2325">
        <f ca="1">IF(currency="USD",'Future et co'!D2325,IF(currency="EUR",'Future et co'!E2325,IF(currency="GBP",'Future et co'!F2325,FALSE)))</f>
        <v>3.5830000000000001E-2</v>
      </c>
      <c r="D2325">
        <f t="shared" ca="1" si="505"/>
        <v>3.5830000000000001E-2</v>
      </c>
      <c r="E2325">
        <f t="shared" ca="1" si="506"/>
        <v>2.1409999999999998E-2</v>
      </c>
      <c r="F2325">
        <f t="shared" ca="1" si="507"/>
        <v>3.7088999999999997E-2</v>
      </c>
      <c r="J2325" s="1">
        <v>42760</v>
      </c>
      <c r="K2325">
        <v>0.68200000000000005</v>
      </c>
      <c r="L2325">
        <f t="shared" si="508"/>
        <v>6.8200000000000005E-3</v>
      </c>
      <c r="N2325" s="1">
        <v>42761</v>
      </c>
      <c r="O2325">
        <v>0.753</v>
      </c>
      <c r="P2325">
        <f t="shared" si="509"/>
        <v>7.5300000000000002E-3</v>
      </c>
      <c r="R2325" s="1">
        <v>42801</v>
      </c>
      <c r="S2325">
        <v>1.3367</v>
      </c>
      <c r="T2325">
        <f t="shared" si="510"/>
        <v>1.3367E-2</v>
      </c>
      <c r="V2325" s="1">
        <v>42800</v>
      </c>
      <c r="W2325">
        <v>1.6086</v>
      </c>
      <c r="X2325">
        <f t="shared" si="511"/>
        <v>1.6086E-2</v>
      </c>
      <c r="AB2325" s="1">
        <v>42717</v>
      </c>
      <c r="AC2325">
        <v>199.14259999999999</v>
      </c>
      <c r="AD2325">
        <f t="shared" si="512"/>
        <v>1.9914259999999999</v>
      </c>
      <c r="AF2325" s="1">
        <v>42734</v>
      </c>
      <c r="AG2325">
        <v>-0.31900000000000001</v>
      </c>
      <c r="AH2325">
        <f t="shared" si="513"/>
        <v>-3.1900000000000001E-3</v>
      </c>
      <c r="AJ2325" s="1">
        <v>42734</v>
      </c>
      <c r="AK2325">
        <v>-0.221</v>
      </c>
      <c r="AL2325">
        <f t="shared" si="514"/>
        <v>-2.2100000000000002E-3</v>
      </c>
      <c r="AN2325" s="1">
        <v>42801</v>
      </c>
      <c r="AO2325">
        <v>-0.22</v>
      </c>
      <c r="AP2325">
        <f t="shared" si="515"/>
        <v>-2.2000000000000001E-3</v>
      </c>
      <c r="AS2325" s="1">
        <v>42765</v>
      </c>
      <c r="AT2325">
        <v>0.2087</v>
      </c>
      <c r="AU2325">
        <f t="shared" si="516"/>
        <v>2.0869999999999999E-3</v>
      </c>
      <c r="AX2325" s="1"/>
    </row>
    <row r="2326" spans="1:50" x14ac:dyDescent="0.3">
      <c r="A2326" s="19">
        <f t="shared" si="517"/>
        <v>49171</v>
      </c>
      <c r="B2326">
        <f t="shared" ca="1" si="504"/>
        <v>-8.4527777777777775</v>
      </c>
      <c r="C2326">
        <f ca="1">IF(currency="USD",'Future et co'!D2326,IF(currency="EUR",'Future et co'!E2326,IF(currency="GBP",'Future et co'!F2326,FALSE)))</f>
        <v>3.5830000000000001E-2</v>
      </c>
      <c r="D2326">
        <f t="shared" ca="1" si="505"/>
        <v>3.5830000000000001E-2</v>
      </c>
      <c r="E2326">
        <f t="shared" ca="1" si="506"/>
        <v>2.1409999999999998E-2</v>
      </c>
      <c r="F2326">
        <f t="shared" ca="1" si="507"/>
        <v>3.7088999999999997E-2</v>
      </c>
      <c r="J2326" s="1">
        <v>42759</v>
      </c>
      <c r="K2326">
        <v>0.67300000000000004</v>
      </c>
      <c r="L2326">
        <f t="shared" si="508"/>
        <v>6.7300000000000007E-3</v>
      </c>
      <c r="N2326" s="1">
        <v>42760</v>
      </c>
      <c r="O2326">
        <v>0.753</v>
      </c>
      <c r="P2326">
        <f t="shared" si="509"/>
        <v>7.5300000000000002E-3</v>
      </c>
      <c r="R2326" s="1">
        <v>42800</v>
      </c>
      <c r="S2326">
        <v>1.3312999999999999</v>
      </c>
      <c r="T2326">
        <f t="shared" si="510"/>
        <v>1.3312999999999998E-2</v>
      </c>
      <c r="V2326" s="1">
        <v>42797</v>
      </c>
      <c r="W2326">
        <v>1.6358999999999999</v>
      </c>
      <c r="X2326">
        <f t="shared" si="511"/>
        <v>1.6358999999999999E-2</v>
      </c>
      <c r="AB2326" s="1">
        <v>42716</v>
      </c>
      <c r="AC2326">
        <v>198.32990000000001</v>
      </c>
      <c r="AD2326">
        <f t="shared" si="512"/>
        <v>1.9832990000000001</v>
      </c>
      <c r="AF2326" s="1">
        <v>42733</v>
      </c>
      <c r="AG2326">
        <v>-0.31900000000000001</v>
      </c>
      <c r="AH2326">
        <f t="shared" si="513"/>
        <v>-3.1900000000000001E-3</v>
      </c>
      <c r="AJ2326" s="1">
        <v>42733</v>
      </c>
      <c r="AK2326">
        <v>-0.221</v>
      </c>
      <c r="AL2326">
        <f t="shared" si="514"/>
        <v>-2.2100000000000002E-3</v>
      </c>
      <c r="AN2326" s="1">
        <v>42800</v>
      </c>
      <c r="AO2326">
        <v>-0.22</v>
      </c>
      <c r="AP2326">
        <f t="shared" si="515"/>
        <v>-2.2000000000000001E-3</v>
      </c>
      <c r="AS2326" s="1">
        <v>42762</v>
      </c>
      <c r="AT2326">
        <v>0.20910000000000001</v>
      </c>
      <c r="AU2326">
        <f t="shared" si="516"/>
        <v>2.091E-3</v>
      </c>
      <c r="AX2326" s="1"/>
    </row>
    <row r="2327" spans="1:50" x14ac:dyDescent="0.3">
      <c r="A2327" s="19">
        <f t="shared" si="517"/>
        <v>49172</v>
      </c>
      <c r="B2327">
        <f t="shared" ca="1" si="504"/>
        <v>-8.4555555555555557</v>
      </c>
      <c r="C2327">
        <f ca="1">IF(currency="USD",'Future et co'!D2327,IF(currency="EUR",'Future et co'!E2327,IF(currency="GBP",'Future et co'!F2327,FALSE)))</f>
        <v>3.5830000000000001E-2</v>
      </c>
      <c r="D2327">
        <f t="shared" ca="1" si="505"/>
        <v>3.5830000000000001E-2</v>
      </c>
      <c r="E2327">
        <f t="shared" ca="1" si="506"/>
        <v>2.1409999999999998E-2</v>
      </c>
      <c r="F2327">
        <f t="shared" ca="1" si="507"/>
        <v>3.7088999999999997E-2</v>
      </c>
      <c r="J2327" s="1">
        <v>42758</v>
      </c>
      <c r="K2327">
        <v>0.67100000000000004</v>
      </c>
      <c r="L2327">
        <f t="shared" si="508"/>
        <v>6.7100000000000007E-3</v>
      </c>
      <c r="N2327" s="1">
        <v>42759</v>
      </c>
      <c r="O2327">
        <v>0.74399999999999999</v>
      </c>
      <c r="P2327">
        <f t="shared" si="509"/>
        <v>7.4399999999999996E-3</v>
      </c>
      <c r="R2327" s="1">
        <v>42797</v>
      </c>
      <c r="S2327">
        <v>1.3608</v>
      </c>
      <c r="T2327">
        <f t="shared" si="510"/>
        <v>1.3608E-2</v>
      </c>
      <c r="V2327" s="1">
        <v>42796</v>
      </c>
      <c r="W2327">
        <v>1.6259999999999999</v>
      </c>
      <c r="X2327">
        <f t="shared" si="511"/>
        <v>1.626E-2</v>
      </c>
      <c r="AB2327" s="1">
        <v>42713</v>
      </c>
      <c r="AC2327">
        <v>199.32740000000001</v>
      </c>
      <c r="AD2327">
        <f t="shared" si="512"/>
        <v>1.9932740000000002</v>
      </c>
      <c r="AF2327" s="1">
        <v>42732</v>
      </c>
      <c r="AG2327">
        <v>-0.31900000000000001</v>
      </c>
      <c r="AH2327">
        <f t="shared" si="513"/>
        <v>-3.1900000000000001E-3</v>
      </c>
      <c r="AJ2327" s="1">
        <v>42732</v>
      </c>
      <c r="AK2327">
        <v>-0.221</v>
      </c>
      <c r="AL2327">
        <f t="shared" si="514"/>
        <v>-2.2100000000000002E-3</v>
      </c>
      <c r="AN2327" s="1">
        <v>42797</v>
      </c>
      <c r="AO2327">
        <v>-0.22</v>
      </c>
      <c r="AP2327">
        <f t="shared" si="515"/>
        <v>-2.2000000000000001E-3</v>
      </c>
      <c r="AS2327" s="1">
        <v>42761</v>
      </c>
      <c r="AT2327">
        <v>0.2102</v>
      </c>
      <c r="AU2327">
        <f t="shared" si="516"/>
        <v>2.1020000000000001E-3</v>
      </c>
      <c r="AX2327" s="1"/>
    </row>
    <row r="2328" spans="1:50" x14ac:dyDescent="0.3">
      <c r="A2328" s="19">
        <f t="shared" si="517"/>
        <v>49173</v>
      </c>
      <c r="B2328">
        <f t="shared" ca="1" si="504"/>
        <v>-8.4583333333333339</v>
      </c>
      <c r="C2328">
        <f ca="1">IF(currency="USD",'Future et co'!D2328,IF(currency="EUR",'Future et co'!E2328,IF(currency="GBP",'Future et co'!F2328,FALSE)))</f>
        <v>3.5830000000000001E-2</v>
      </c>
      <c r="D2328">
        <f t="shared" ca="1" si="505"/>
        <v>3.5830000000000001E-2</v>
      </c>
      <c r="E2328">
        <f t="shared" ca="1" si="506"/>
        <v>2.1409999999999998E-2</v>
      </c>
      <c r="F2328">
        <f t="shared" ca="1" si="507"/>
        <v>3.7088999999999997E-2</v>
      </c>
      <c r="J2328" s="1">
        <v>42755</v>
      </c>
      <c r="K2328">
        <v>0.66700000000000004</v>
      </c>
      <c r="L2328">
        <f t="shared" si="508"/>
        <v>6.6700000000000006E-3</v>
      </c>
      <c r="N2328" s="1">
        <v>42758</v>
      </c>
      <c r="O2328">
        <v>0.73099999999999998</v>
      </c>
      <c r="P2328">
        <f t="shared" si="509"/>
        <v>7.3099999999999997E-3</v>
      </c>
      <c r="R2328" s="1">
        <v>42796</v>
      </c>
      <c r="S2328">
        <v>1.3508</v>
      </c>
      <c r="T2328">
        <f t="shared" si="510"/>
        <v>1.3507999999999999E-2</v>
      </c>
      <c r="V2328" s="1">
        <v>42795</v>
      </c>
      <c r="W2328">
        <v>1.6</v>
      </c>
      <c r="X2328">
        <f t="shared" si="511"/>
        <v>1.6E-2</v>
      </c>
      <c r="AB2328" s="1">
        <v>42712</v>
      </c>
      <c r="AC2328">
        <v>198.4161</v>
      </c>
      <c r="AD2328">
        <f t="shared" si="512"/>
        <v>1.9841610000000001</v>
      </c>
      <c r="AF2328" s="1">
        <v>42731</v>
      </c>
      <c r="AG2328">
        <v>-0.318</v>
      </c>
      <c r="AH2328">
        <f t="shared" si="513"/>
        <v>-3.1800000000000001E-3</v>
      </c>
      <c r="AJ2328" s="1">
        <v>42731</v>
      </c>
      <c r="AK2328">
        <v>-0.22</v>
      </c>
      <c r="AL2328">
        <f t="shared" si="514"/>
        <v>-2.2000000000000001E-3</v>
      </c>
      <c r="AN2328" s="1">
        <v>42796</v>
      </c>
      <c r="AO2328">
        <v>-0.23</v>
      </c>
      <c r="AP2328">
        <f t="shared" si="515"/>
        <v>-2.3E-3</v>
      </c>
      <c r="AS2328" s="1">
        <v>42760</v>
      </c>
      <c r="AT2328">
        <v>0.20960000000000001</v>
      </c>
      <c r="AU2328">
        <f t="shared" si="516"/>
        <v>2.0960000000000002E-3</v>
      </c>
      <c r="AX2328" s="1"/>
    </row>
    <row r="2329" spans="1:50" x14ac:dyDescent="0.3">
      <c r="A2329" s="19">
        <f t="shared" si="517"/>
        <v>49174</v>
      </c>
      <c r="B2329">
        <f t="shared" ca="1" si="504"/>
        <v>-8.4611111111111104</v>
      </c>
      <c r="C2329">
        <f ca="1">IF(currency="USD",'Future et co'!D2329,IF(currency="EUR",'Future et co'!E2329,IF(currency="GBP",'Future et co'!F2329,FALSE)))</f>
        <v>3.5830000000000001E-2</v>
      </c>
      <c r="D2329">
        <f t="shared" ca="1" si="505"/>
        <v>3.5830000000000001E-2</v>
      </c>
      <c r="E2329">
        <f t="shared" ca="1" si="506"/>
        <v>2.1409999999999998E-2</v>
      </c>
      <c r="F2329">
        <f t="shared" ca="1" si="507"/>
        <v>3.7088999999999997E-2</v>
      </c>
      <c r="J2329" s="1">
        <v>42754</v>
      </c>
      <c r="K2329">
        <v>0.67100000000000004</v>
      </c>
      <c r="L2329">
        <f t="shared" si="508"/>
        <v>6.7100000000000007E-3</v>
      </c>
      <c r="N2329" s="1">
        <v>42755</v>
      </c>
      <c r="O2329">
        <v>0.73699999999999999</v>
      </c>
      <c r="P2329">
        <f t="shared" si="509"/>
        <v>7.3699999999999998E-3</v>
      </c>
      <c r="R2329" s="1">
        <v>42795</v>
      </c>
      <c r="S2329">
        <v>1.337</v>
      </c>
      <c r="T2329">
        <f t="shared" si="510"/>
        <v>1.337E-2</v>
      </c>
      <c r="V2329" s="1">
        <v>42794</v>
      </c>
      <c r="W2329">
        <v>1.6004</v>
      </c>
      <c r="X2329">
        <f t="shared" si="511"/>
        <v>1.6004000000000001E-2</v>
      </c>
      <c r="AB2329" s="1">
        <v>42711</v>
      </c>
      <c r="AC2329">
        <v>199.17959999999999</v>
      </c>
      <c r="AD2329">
        <f t="shared" si="512"/>
        <v>1.9917959999999999</v>
      </c>
      <c r="AF2329" s="1">
        <v>42727</v>
      </c>
      <c r="AG2329">
        <v>-0.317</v>
      </c>
      <c r="AH2329">
        <f t="shared" si="513"/>
        <v>-3.1700000000000001E-3</v>
      </c>
      <c r="AJ2329" s="1">
        <v>42727</v>
      </c>
      <c r="AK2329">
        <v>-0.217</v>
      </c>
      <c r="AL2329">
        <f t="shared" si="514"/>
        <v>-2.1700000000000001E-3</v>
      </c>
      <c r="AN2329" s="1">
        <v>42795</v>
      </c>
      <c r="AO2329">
        <v>-0.24</v>
      </c>
      <c r="AP2329">
        <f t="shared" si="515"/>
        <v>-2.3999999999999998E-3</v>
      </c>
      <c r="AS2329" s="1">
        <v>42759</v>
      </c>
      <c r="AT2329">
        <v>0.2079</v>
      </c>
      <c r="AU2329">
        <f t="shared" si="516"/>
        <v>2.0790000000000001E-3</v>
      </c>
      <c r="AX2329" s="1"/>
    </row>
    <row r="2330" spans="1:50" x14ac:dyDescent="0.3">
      <c r="A2330" s="19">
        <f t="shared" si="517"/>
        <v>49177</v>
      </c>
      <c r="B2330">
        <f t="shared" ca="1" si="504"/>
        <v>-8.469444444444445</v>
      </c>
      <c r="C2330">
        <f ca="1">IF(currency="USD",'Future et co'!D2330,IF(currency="EUR",'Future et co'!E2330,IF(currency="GBP",'Future et co'!F2330,FALSE)))</f>
        <v>3.5830000000000001E-2</v>
      </c>
      <c r="D2330">
        <f t="shared" ca="1" si="505"/>
        <v>3.5830000000000001E-2</v>
      </c>
      <c r="E2330">
        <f t="shared" ca="1" si="506"/>
        <v>2.1409999999999998E-2</v>
      </c>
      <c r="F2330">
        <f t="shared" ca="1" si="507"/>
        <v>3.7088999999999997E-2</v>
      </c>
      <c r="J2330" s="1">
        <v>42753</v>
      </c>
      <c r="K2330">
        <v>0.67200000000000004</v>
      </c>
      <c r="L2330">
        <f t="shared" si="508"/>
        <v>6.7200000000000003E-3</v>
      </c>
      <c r="N2330" s="1">
        <v>42754</v>
      </c>
      <c r="O2330">
        <v>0.73899999999999999</v>
      </c>
      <c r="P2330">
        <f t="shared" si="509"/>
        <v>7.3899999999999999E-3</v>
      </c>
      <c r="R2330" s="1">
        <v>42794</v>
      </c>
      <c r="S2330">
        <v>1.3262</v>
      </c>
      <c r="T2330">
        <f t="shared" si="510"/>
        <v>1.3262000000000001E-2</v>
      </c>
      <c r="V2330" s="1">
        <v>42793</v>
      </c>
      <c r="W2330">
        <v>1.53</v>
      </c>
      <c r="X2330">
        <f t="shared" si="511"/>
        <v>1.5300000000000001E-2</v>
      </c>
      <c r="AB2330" s="1">
        <v>42710</v>
      </c>
      <c r="AC2330">
        <v>198.6377</v>
      </c>
      <c r="AD2330">
        <f t="shared" si="512"/>
        <v>1.9863770000000001</v>
      </c>
      <c r="AF2330" s="1">
        <v>42726</v>
      </c>
      <c r="AG2330">
        <v>-0.316</v>
      </c>
      <c r="AH2330">
        <f t="shared" si="513"/>
        <v>-3.16E-3</v>
      </c>
      <c r="AJ2330" s="1">
        <v>42726</v>
      </c>
      <c r="AK2330">
        <v>-0.216</v>
      </c>
      <c r="AL2330">
        <f t="shared" si="514"/>
        <v>-2.16E-3</v>
      </c>
      <c r="AN2330" s="1">
        <v>42794</v>
      </c>
      <c r="AO2330">
        <v>-0.24</v>
      </c>
      <c r="AP2330">
        <f t="shared" si="515"/>
        <v>-2.3999999999999998E-3</v>
      </c>
      <c r="AS2330" s="1">
        <v>42758</v>
      </c>
      <c r="AT2330">
        <v>0.20810000000000001</v>
      </c>
      <c r="AU2330">
        <f t="shared" si="516"/>
        <v>2.081E-3</v>
      </c>
      <c r="AX2330" s="1"/>
    </row>
    <row r="2331" spans="1:50" x14ac:dyDescent="0.3">
      <c r="A2331" s="19">
        <f t="shared" si="517"/>
        <v>49178</v>
      </c>
      <c r="B2331">
        <f t="shared" ca="1" si="504"/>
        <v>-8.4722222222222214</v>
      </c>
      <c r="C2331">
        <f ca="1">IF(currency="USD",'Future et co'!D2331,IF(currency="EUR",'Future et co'!E2331,IF(currency="GBP",'Future et co'!F2331,FALSE)))</f>
        <v>3.5830000000000001E-2</v>
      </c>
      <c r="D2331">
        <f t="shared" ca="1" si="505"/>
        <v>3.5830000000000001E-2</v>
      </c>
      <c r="E2331">
        <f t="shared" ca="1" si="506"/>
        <v>2.1409999999999998E-2</v>
      </c>
      <c r="F2331">
        <f t="shared" ca="1" si="507"/>
        <v>3.7088999999999997E-2</v>
      </c>
      <c r="J2331" s="1">
        <v>42752</v>
      </c>
      <c r="K2331">
        <v>0.67</v>
      </c>
      <c r="L2331">
        <f t="shared" si="508"/>
        <v>6.7000000000000002E-3</v>
      </c>
      <c r="N2331" s="1">
        <v>42753</v>
      </c>
      <c r="O2331">
        <v>0.72799999999999998</v>
      </c>
      <c r="P2331">
        <f t="shared" si="509"/>
        <v>7.28E-3</v>
      </c>
      <c r="R2331" s="1">
        <v>42793</v>
      </c>
      <c r="S2331">
        <v>1.2869999999999999</v>
      </c>
      <c r="T2331">
        <f t="shared" si="510"/>
        <v>1.2869999999999999E-2</v>
      </c>
      <c r="V2331" s="1">
        <v>42790</v>
      </c>
      <c r="W2331">
        <v>1.484</v>
      </c>
      <c r="X2331">
        <f t="shared" si="511"/>
        <v>1.4839999999999999E-2</v>
      </c>
      <c r="AB2331" s="1">
        <v>42709</v>
      </c>
      <c r="AC2331">
        <v>199.29040000000001</v>
      </c>
      <c r="AD2331">
        <f t="shared" si="512"/>
        <v>1.992904</v>
      </c>
      <c r="AF2331" s="1">
        <v>42725</v>
      </c>
      <c r="AG2331">
        <v>-0.315</v>
      </c>
      <c r="AH2331">
        <f t="shared" si="513"/>
        <v>-3.15E-3</v>
      </c>
      <c r="AJ2331" s="1">
        <v>42725</v>
      </c>
      <c r="AK2331">
        <v>-0.216</v>
      </c>
      <c r="AL2331">
        <f t="shared" si="514"/>
        <v>-2.16E-3</v>
      </c>
      <c r="AN2331" s="1">
        <v>42793</v>
      </c>
      <c r="AO2331">
        <v>-0.23</v>
      </c>
      <c r="AP2331">
        <f t="shared" si="515"/>
        <v>-2.3E-3</v>
      </c>
      <c r="AS2331" s="1">
        <v>42755</v>
      </c>
      <c r="AT2331">
        <v>0.20649999999999999</v>
      </c>
      <c r="AU2331">
        <f t="shared" si="516"/>
        <v>2.065E-3</v>
      </c>
      <c r="AX2331" s="1"/>
    </row>
    <row r="2332" spans="1:50" x14ac:dyDescent="0.3">
      <c r="A2332" s="19">
        <f t="shared" si="517"/>
        <v>49179</v>
      </c>
      <c r="B2332">
        <f t="shared" ca="1" si="504"/>
        <v>-8.4749999999999996</v>
      </c>
      <c r="C2332">
        <f ca="1">IF(currency="USD",'Future et co'!D2332,IF(currency="EUR",'Future et co'!E2332,IF(currency="GBP",'Future et co'!F2332,FALSE)))</f>
        <v>3.5830000000000001E-2</v>
      </c>
      <c r="D2332">
        <f t="shared" ca="1" si="505"/>
        <v>3.5830000000000001E-2</v>
      </c>
      <c r="E2332">
        <f t="shared" ca="1" si="506"/>
        <v>2.1409999999999998E-2</v>
      </c>
      <c r="F2332">
        <f t="shared" ca="1" si="507"/>
        <v>3.7088999999999997E-2</v>
      </c>
      <c r="J2332" s="1">
        <v>42748</v>
      </c>
      <c r="K2332">
        <v>0.66800000000000004</v>
      </c>
      <c r="L2332">
        <f t="shared" si="508"/>
        <v>6.6800000000000002E-3</v>
      </c>
      <c r="N2332" s="1">
        <v>42752</v>
      </c>
      <c r="O2332">
        <v>0.70899999999999996</v>
      </c>
      <c r="P2332">
        <f t="shared" si="509"/>
        <v>7.0899999999999999E-3</v>
      </c>
      <c r="R2332" s="1">
        <v>42790</v>
      </c>
      <c r="S2332">
        <v>1.2669999999999999</v>
      </c>
      <c r="T2332">
        <f t="shared" si="510"/>
        <v>1.2669999999999999E-2</v>
      </c>
      <c r="V2332" s="1">
        <v>42789</v>
      </c>
      <c r="W2332">
        <v>1.5065999999999999</v>
      </c>
      <c r="X2332">
        <f t="shared" si="511"/>
        <v>1.5066E-2</v>
      </c>
      <c r="AB2332" s="1">
        <v>42706</v>
      </c>
      <c r="AC2332">
        <v>199.9736</v>
      </c>
      <c r="AD2332">
        <f t="shared" si="512"/>
        <v>1.999736</v>
      </c>
      <c r="AF2332" s="1">
        <v>42724</v>
      </c>
      <c r="AG2332">
        <v>-0.313</v>
      </c>
      <c r="AH2332">
        <f t="shared" si="513"/>
        <v>-3.13E-3</v>
      </c>
      <c r="AJ2332" s="1">
        <v>42724</v>
      </c>
      <c r="AK2332">
        <v>-0.218</v>
      </c>
      <c r="AL2332">
        <f t="shared" si="514"/>
        <v>-2.1800000000000001E-3</v>
      </c>
      <c r="AN2332" s="1">
        <v>42790</v>
      </c>
      <c r="AO2332">
        <v>-0.23</v>
      </c>
      <c r="AP2332">
        <f t="shared" si="515"/>
        <v>-2.3E-3</v>
      </c>
      <c r="AS2332" s="1">
        <v>42754</v>
      </c>
      <c r="AT2332">
        <v>0.20569999999999999</v>
      </c>
      <c r="AU2332">
        <f t="shared" si="516"/>
        <v>2.0569999999999998E-3</v>
      </c>
      <c r="AX2332" s="1"/>
    </row>
    <row r="2333" spans="1:50" x14ac:dyDescent="0.3">
      <c r="A2333" s="19">
        <f t="shared" si="517"/>
        <v>49180</v>
      </c>
      <c r="B2333">
        <f t="shared" ca="1" si="504"/>
        <v>-8.4777777777777779</v>
      </c>
      <c r="C2333">
        <f ca="1">IF(currency="USD",'Future et co'!D2333,IF(currency="EUR",'Future et co'!E2333,IF(currency="GBP",'Future et co'!F2333,FALSE)))</f>
        <v>3.5830000000000001E-2</v>
      </c>
      <c r="D2333">
        <f t="shared" ca="1" si="505"/>
        <v>3.5830000000000001E-2</v>
      </c>
      <c r="E2333">
        <f t="shared" ca="1" si="506"/>
        <v>2.1409999999999998E-2</v>
      </c>
      <c r="F2333">
        <f t="shared" ca="1" si="507"/>
        <v>3.7088999999999997E-2</v>
      </c>
      <c r="J2333" s="1">
        <v>42747</v>
      </c>
      <c r="K2333">
        <v>0.66300000000000003</v>
      </c>
      <c r="L2333">
        <f t="shared" si="508"/>
        <v>6.6300000000000005E-3</v>
      </c>
      <c r="N2333" s="1">
        <v>42748</v>
      </c>
      <c r="O2333">
        <v>0.72399999999999998</v>
      </c>
      <c r="P2333">
        <f t="shared" si="509"/>
        <v>7.2399999999999999E-3</v>
      </c>
      <c r="R2333" s="1">
        <v>42789</v>
      </c>
      <c r="S2333">
        <v>1.2670999999999999</v>
      </c>
      <c r="T2333">
        <f t="shared" si="510"/>
        <v>1.2670999999999998E-2</v>
      </c>
      <c r="V2333" s="1">
        <v>42788</v>
      </c>
      <c r="W2333">
        <v>1.5313000000000001</v>
      </c>
      <c r="X2333">
        <f t="shared" si="511"/>
        <v>1.5313E-2</v>
      </c>
      <c r="AB2333" s="1">
        <v>42705</v>
      </c>
      <c r="AC2333">
        <v>199.05439999999999</v>
      </c>
      <c r="AD2333">
        <f t="shared" si="512"/>
        <v>1.9905439999999999</v>
      </c>
      <c r="AF2333" s="1">
        <v>42723</v>
      </c>
      <c r="AG2333">
        <v>-0.313</v>
      </c>
      <c r="AH2333">
        <f t="shared" si="513"/>
        <v>-3.13E-3</v>
      </c>
      <c r="AJ2333" s="1">
        <v>42723</v>
      </c>
      <c r="AK2333">
        <v>-0.216</v>
      </c>
      <c r="AL2333">
        <f t="shared" si="514"/>
        <v>-2.16E-3</v>
      </c>
      <c r="AN2333" s="1">
        <v>42789</v>
      </c>
      <c r="AO2333">
        <v>-0.23</v>
      </c>
      <c r="AP2333">
        <f t="shared" si="515"/>
        <v>-2.3E-3</v>
      </c>
      <c r="AS2333" s="1">
        <v>42753</v>
      </c>
      <c r="AT2333">
        <v>0.20630000000000001</v>
      </c>
      <c r="AU2333">
        <f t="shared" si="516"/>
        <v>2.0630000000000002E-3</v>
      </c>
      <c r="AX2333" s="1"/>
    </row>
    <row r="2334" spans="1:50" x14ac:dyDescent="0.3">
      <c r="A2334" s="19">
        <f t="shared" si="517"/>
        <v>49181</v>
      </c>
      <c r="B2334">
        <f t="shared" ca="1" si="504"/>
        <v>-8.4805555555555561</v>
      </c>
      <c r="C2334">
        <f ca="1">IF(currency="USD",'Future et co'!D2334,IF(currency="EUR",'Future et co'!E2334,IF(currency="GBP",'Future et co'!F2334,FALSE)))</f>
        <v>3.5830000000000001E-2</v>
      </c>
      <c r="D2334">
        <f t="shared" ca="1" si="505"/>
        <v>3.5830000000000001E-2</v>
      </c>
      <c r="E2334">
        <f t="shared" ca="1" si="506"/>
        <v>2.1409999999999998E-2</v>
      </c>
      <c r="F2334">
        <f t="shared" ca="1" si="507"/>
        <v>3.7088999999999997E-2</v>
      </c>
      <c r="J2334" s="1">
        <v>42746</v>
      </c>
      <c r="K2334">
        <v>0.66100000000000003</v>
      </c>
      <c r="L2334">
        <f t="shared" si="508"/>
        <v>6.6100000000000004E-3</v>
      </c>
      <c r="N2334" s="1">
        <v>42747</v>
      </c>
      <c r="O2334">
        <v>0.71599999999999997</v>
      </c>
      <c r="P2334">
        <f t="shared" si="509"/>
        <v>7.1599999999999997E-3</v>
      </c>
      <c r="R2334" s="1">
        <v>42788</v>
      </c>
      <c r="S2334">
        <v>1.2814000000000001</v>
      </c>
      <c r="T2334">
        <f t="shared" si="510"/>
        <v>1.2814000000000001E-2</v>
      </c>
      <c r="V2334" s="1">
        <v>42787</v>
      </c>
      <c r="W2334">
        <v>1.5429999999999999</v>
      </c>
      <c r="X2334">
        <f t="shared" si="511"/>
        <v>1.5429999999999999E-2</v>
      </c>
      <c r="AB2334" s="1">
        <v>42704</v>
      </c>
      <c r="AC2334">
        <v>200.04810000000001</v>
      </c>
      <c r="AD2334">
        <f t="shared" si="512"/>
        <v>2.0004810000000002</v>
      </c>
      <c r="AF2334" s="1">
        <v>42720</v>
      </c>
      <c r="AG2334">
        <v>-0.314</v>
      </c>
      <c r="AH2334">
        <f t="shared" si="513"/>
        <v>-3.14E-3</v>
      </c>
      <c r="AJ2334" s="1">
        <v>42720</v>
      </c>
      <c r="AK2334">
        <v>-0.216</v>
      </c>
      <c r="AL2334">
        <f t="shared" si="514"/>
        <v>-2.16E-3</v>
      </c>
      <c r="AN2334" s="1">
        <v>42788</v>
      </c>
      <c r="AO2334">
        <v>-0.23</v>
      </c>
      <c r="AP2334">
        <f t="shared" si="515"/>
        <v>-2.3E-3</v>
      </c>
      <c r="AS2334" s="1">
        <v>42752</v>
      </c>
      <c r="AT2334">
        <v>0.20780000000000001</v>
      </c>
      <c r="AU2334">
        <f t="shared" si="516"/>
        <v>2.078E-3</v>
      </c>
      <c r="AX2334" s="1"/>
    </row>
    <row r="2335" spans="1:50" x14ac:dyDescent="0.3">
      <c r="A2335" s="19">
        <f t="shared" si="517"/>
        <v>49184</v>
      </c>
      <c r="B2335">
        <f t="shared" ca="1" si="504"/>
        <v>-8.4888888888888889</v>
      </c>
      <c r="C2335">
        <f ca="1">IF(currency="USD",'Future et co'!D2335,IF(currency="EUR",'Future et co'!E2335,IF(currency="GBP",'Future et co'!F2335,FALSE)))</f>
        <v>3.5830000000000001E-2</v>
      </c>
      <c r="D2335">
        <f t="shared" ca="1" si="505"/>
        <v>3.5830000000000001E-2</v>
      </c>
      <c r="E2335">
        <f t="shared" ca="1" si="506"/>
        <v>2.1409999999999998E-2</v>
      </c>
      <c r="F2335">
        <f t="shared" ca="1" si="507"/>
        <v>3.7088999999999997E-2</v>
      </c>
      <c r="J2335" s="1">
        <v>42745</v>
      </c>
      <c r="K2335">
        <v>0.65900000000000003</v>
      </c>
      <c r="L2335">
        <f t="shared" si="508"/>
        <v>6.5900000000000004E-3</v>
      </c>
      <c r="N2335" s="1">
        <v>42746</v>
      </c>
      <c r="O2335">
        <v>0.71499999999999997</v>
      </c>
      <c r="P2335">
        <f t="shared" si="509"/>
        <v>7.1500000000000001E-3</v>
      </c>
      <c r="R2335" s="1">
        <v>42787</v>
      </c>
      <c r="S2335">
        <v>1.294</v>
      </c>
      <c r="T2335">
        <f t="shared" si="510"/>
        <v>1.294E-2</v>
      </c>
      <c r="V2335" s="1">
        <v>42786</v>
      </c>
      <c r="W2335">
        <v>1.5229999999999999</v>
      </c>
      <c r="X2335">
        <f t="shared" si="511"/>
        <v>1.5229999999999999E-2</v>
      </c>
      <c r="AB2335" s="1">
        <v>42703</v>
      </c>
      <c r="AC2335">
        <v>200.59460000000001</v>
      </c>
      <c r="AD2335">
        <f t="shared" si="512"/>
        <v>2.0059460000000002</v>
      </c>
      <c r="AF2335" s="1">
        <v>42719</v>
      </c>
      <c r="AG2335">
        <v>-0.316</v>
      </c>
      <c r="AH2335">
        <f t="shared" si="513"/>
        <v>-3.16E-3</v>
      </c>
      <c r="AJ2335" s="1">
        <v>42719</v>
      </c>
      <c r="AK2335">
        <v>-0.217</v>
      </c>
      <c r="AL2335">
        <f t="shared" si="514"/>
        <v>-2.1700000000000001E-3</v>
      </c>
      <c r="AN2335" s="1">
        <v>42787</v>
      </c>
      <c r="AO2335">
        <v>-0.22</v>
      </c>
      <c r="AP2335">
        <f t="shared" si="515"/>
        <v>-2.2000000000000001E-3</v>
      </c>
      <c r="AS2335" s="1">
        <v>42751</v>
      </c>
      <c r="AT2335">
        <v>0.20630000000000001</v>
      </c>
      <c r="AU2335">
        <f t="shared" si="516"/>
        <v>2.0630000000000002E-3</v>
      </c>
      <c r="AX2335" s="1"/>
    </row>
    <row r="2336" spans="1:50" x14ac:dyDescent="0.3">
      <c r="A2336" s="19">
        <f t="shared" si="517"/>
        <v>49185</v>
      </c>
      <c r="B2336">
        <f t="shared" ca="1" si="504"/>
        <v>-8.4916666666666671</v>
      </c>
      <c r="C2336">
        <f ca="1">IF(currency="USD",'Future et co'!D2336,IF(currency="EUR",'Future et co'!E2336,IF(currency="GBP",'Future et co'!F2336,FALSE)))</f>
        <v>3.5830000000000001E-2</v>
      </c>
      <c r="D2336">
        <f t="shared" ca="1" si="505"/>
        <v>3.5830000000000001E-2</v>
      </c>
      <c r="E2336">
        <f t="shared" ca="1" si="506"/>
        <v>2.1409999999999998E-2</v>
      </c>
      <c r="F2336">
        <f t="shared" ca="1" si="507"/>
        <v>3.7088999999999997E-2</v>
      </c>
      <c r="J2336" s="1">
        <v>42744</v>
      </c>
      <c r="K2336">
        <v>0.65600000000000003</v>
      </c>
      <c r="L2336">
        <f t="shared" si="508"/>
        <v>6.5599999999999999E-3</v>
      </c>
      <c r="N2336" s="1">
        <v>42745</v>
      </c>
      <c r="O2336">
        <v>0.71399999999999997</v>
      </c>
      <c r="P2336">
        <f t="shared" si="509"/>
        <v>7.1399999999999996E-3</v>
      </c>
      <c r="R2336" s="1">
        <v>42786</v>
      </c>
      <c r="S2336">
        <v>1.276</v>
      </c>
      <c r="T2336">
        <f t="shared" si="510"/>
        <v>1.2760000000000001E-2</v>
      </c>
      <c r="V2336" s="1">
        <v>42783</v>
      </c>
      <c r="W2336">
        <v>1.522</v>
      </c>
      <c r="X2336">
        <f t="shared" si="511"/>
        <v>1.5220000000000001E-2</v>
      </c>
      <c r="AB2336" s="1">
        <v>42702</v>
      </c>
      <c r="AC2336">
        <v>201.2405</v>
      </c>
      <c r="AD2336">
        <f t="shared" si="512"/>
        <v>2.0124049999999998</v>
      </c>
      <c r="AF2336" s="1">
        <v>42718</v>
      </c>
      <c r="AG2336">
        <v>-0.316</v>
      </c>
      <c r="AH2336">
        <f t="shared" si="513"/>
        <v>-3.16E-3</v>
      </c>
      <c r="AJ2336" s="1">
        <v>42718</v>
      </c>
      <c r="AK2336">
        <v>-0.217</v>
      </c>
      <c r="AL2336">
        <f t="shared" si="514"/>
        <v>-2.1700000000000001E-3</v>
      </c>
      <c r="AN2336" s="1">
        <v>42786</v>
      </c>
      <c r="AO2336">
        <v>-0.23</v>
      </c>
      <c r="AP2336">
        <f t="shared" si="515"/>
        <v>-2.3E-3</v>
      </c>
      <c r="AS2336" s="1">
        <v>42748</v>
      </c>
      <c r="AT2336">
        <v>0.20519999999999999</v>
      </c>
      <c r="AU2336">
        <f t="shared" si="516"/>
        <v>2.052E-3</v>
      </c>
      <c r="AX2336" s="1"/>
    </row>
    <row r="2337" spans="1:50" x14ac:dyDescent="0.3">
      <c r="A2337" s="19">
        <f t="shared" si="517"/>
        <v>49186</v>
      </c>
      <c r="B2337">
        <f t="shared" ca="1" si="504"/>
        <v>-8.4944444444444436</v>
      </c>
      <c r="C2337">
        <f ca="1">IF(currency="USD",'Future et co'!D2337,IF(currency="EUR",'Future et co'!E2337,IF(currency="GBP",'Future et co'!F2337,FALSE)))</f>
        <v>3.5830000000000001E-2</v>
      </c>
      <c r="D2337">
        <f t="shared" ca="1" si="505"/>
        <v>3.5830000000000001E-2</v>
      </c>
      <c r="E2337">
        <f t="shared" ca="1" si="506"/>
        <v>2.1409999999999998E-2</v>
      </c>
      <c r="F2337">
        <f t="shared" ca="1" si="507"/>
        <v>3.7088999999999997E-2</v>
      </c>
      <c r="J2337" s="1">
        <v>42741</v>
      </c>
      <c r="K2337">
        <v>0.65700000000000003</v>
      </c>
      <c r="L2337">
        <f t="shared" si="508"/>
        <v>6.5700000000000003E-3</v>
      </c>
      <c r="N2337" s="1">
        <v>42744</v>
      </c>
      <c r="O2337">
        <v>0.71199999999999997</v>
      </c>
      <c r="P2337">
        <f t="shared" si="509"/>
        <v>7.1199999999999996E-3</v>
      </c>
      <c r="R2337" s="1">
        <v>42783</v>
      </c>
      <c r="S2337">
        <v>1.2769999999999999</v>
      </c>
      <c r="T2337">
        <f t="shared" si="510"/>
        <v>1.2769999999999998E-2</v>
      </c>
      <c r="V2337" s="1">
        <v>42782</v>
      </c>
      <c r="W2337">
        <v>1.528</v>
      </c>
      <c r="X2337">
        <f t="shared" si="511"/>
        <v>1.528E-2</v>
      </c>
      <c r="AB2337" s="1">
        <v>42699</v>
      </c>
      <c r="AC2337">
        <v>200.42070000000001</v>
      </c>
      <c r="AD2337">
        <f t="shared" si="512"/>
        <v>2.0042070000000001</v>
      </c>
      <c r="AF2337" s="1">
        <v>42717</v>
      </c>
      <c r="AG2337">
        <v>-0.316</v>
      </c>
      <c r="AH2337">
        <f t="shared" si="513"/>
        <v>-3.16E-3</v>
      </c>
      <c r="AJ2337" s="1">
        <v>42717</v>
      </c>
      <c r="AK2337">
        <v>-0.218</v>
      </c>
      <c r="AL2337">
        <f t="shared" si="514"/>
        <v>-2.1800000000000001E-3</v>
      </c>
      <c r="AN2337" s="1">
        <v>42783</v>
      </c>
      <c r="AO2337">
        <v>-0.22</v>
      </c>
      <c r="AP2337">
        <f t="shared" si="515"/>
        <v>-2.2000000000000001E-3</v>
      </c>
      <c r="AS2337" s="1">
        <v>42747</v>
      </c>
      <c r="AT2337">
        <v>0.2074</v>
      </c>
      <c r="AU2337">
        <f t="shared" si="516"/>
        <v>2.0739999999999999E-3</v>
      </c>
      <c r="AX2337" s="1"/>
    </row>
    <row r="2338" spans="1:50" x14ac:dyDescent="0.3">
      <c r="A2338" s="19">
        <f t="shared" si="517"/>
        <v>49187</v>
      </c>
      <c r="B2338">
        <f t="shared" ca="1" si="504"/>
        <v>-8.4972222222222218</v>
      </c>
      <c r="C2338">
        <f ca="1">IF(currency="USD",'Future et co'!D2338,IF(currency="EUR",'Future et co'!E2338,IF(currency="GBP",'Future et co'!F2338,FALSE)))</f>
        <v>3.5830000000000001E-2</v>
      </c>
      <c r="D2338">
        <f t="shared" ca="1" si="505"/>
        <v>3.5830000000000001E-2</v>
      </c>
      <c r="E2338">
        <f t="shared" ca="1" si="506"/>
        <v>2.1409999999999998E-2</v>
      </c>
      <c r="F2338">
        <f t="shared" ca="1" si="507"/>
        <v>3.7088999999999997E-2</v>
      </c>
      <c r="J2338" s="1">
        <v>42740</v>
      </c>
      <c r="K2338">
        <v>0.66100000000000003</v>
      </c>
      <c r="L2338">
        <f t="shared" si="508"/>
        <v>6.6100000000000004E-3</v>
      </c>
      <c r="N2338" s="1">
        <v>42741</v>
      </c>
      <c r="O2338">
        <v>0.71799999999999997</v>
      </c>
      <c r="P2338">
        <f t="shared" si="509"/>
        <v>7.1799999999999998E-3</v>
      </c>
      <c r="R2338" s="1">
        <v>42782</v>
      </c>
      <c r="S2338">
        <v>1.2829999999999999</v>
      </c>
      <c r="T2338">
        <f t="shared" si="510"/>
        <v>1.2829999999999999E-2</v>
      </c>
      <c r="V2338" s="1">
        <v>42781</v>
      </c>
      <c r="W2338">
        <v>1.5589999999999999</v>
      </c>
      <c r="X2338">
        <f t="shared" si="511"/>
        <v>1.559E-2</v>
      </c>
      <c r="AB2338" s="1">
        <v>42698</v>
      </c>
      <c r="AC2338">
        <v>199.98599999999999</v>
      </c>
      <c r="AD2338">
        <f t="shared" si="512"/>
        <v>1.99986</v>
      </c>
      <c r="AF2338" s="1">
        <v>42716</v>
      </c>
      <c r="AG2338">
        <v>-0.316</v>
      </c>
      <c r="AH2338">
        <f t="shared" si="513"/>
        <v>-3.16E-3</v>
      </c>
      <c r="AJ2338" s="1">
        <v>42716</v>
      </c>
      <c r="AK2338">
        <v>-0.217</v>
      </c>
      <c r="AL2338">
        <f t="shared" si="514"/>
        <v>-2.1700000000000001E-3</v>
      </c>
      <c r="AN2338" s="1">
        <v>42782</v>
      </c>
      <c r="AO2338">
        <v>-0.23</v>
      </c>
      <c r="AP2338">
        <f t="shared" si="515"/>
        <v>-2.3E-3</v>
      </c>
      <c r="AS2338" s="1">
        <v>42746</v>
      </c>
      <c r="AT2338">
        <v>0.20469999999999999</v>
      </c>
      <c r="AU2338">
        <f t="shared" si="516"/>
        <v>2.0469999999999998E-3</v>
      </c>
      <c r="AX2338" s="1"/>
    </row>
    <row r="2339" spans="1:50" x14ac:dyDescent="0.3">
      <c r="A2339" s="19">
        <f t="shared" si="517"/>
        <v>49188</v>
      </c>
      <c r="B2339">
        <f t="shared" ca="1" si="504"/>
        <v>-8.5</v>
      </c>
      <c r="C2339">
        <f ca="1">IF(currency="USD",'Future et co'!D2339,IF(currency="EUR",'Future et co'!E2339,IF(currency="GBP",'Future et co'!F2339,FALSE)))</f>
        <v>3.5830000000000001E-2</v>
      </c>
      <c r="D2339">
        <f t="shared" ca="1" si="505"/>
        <v>3.5830000000000001E-2</v>
      </c>
      <c r="E2339">
        <f t="shared" ca="1" si="506"/>
        <v>2.1409999999999998E-2</v>
      </c>
      <c r="F2339">
        <f t="shared" ca="1" si="507"/>
        <v>3.7088999999999997E-2</v>
      </c>
      <c r="J2339" s="1">
        <v>42739</v>
      </c>
      <c r="K2339">
        <v>0.65400000000000003</v>
      </c>
      <c r="L2339">
        <f t="shared" si="508"/>
        <v>6.5400000000000007E-3</v>
      </c>
      <c r="N2339" s="1">
        <v>42740</v>
      </c>
      <c r="O2339">
        <v>0.70699999999999996</v>
      </c>
      <c r="P2339">
        <f t="shared" si="509"/>
        <v>7.0699999999999999E-3</v>
      </c>
      <c r="R2339" s="1">
        <v>42781</v>
      </c>
      <c r="S2339">
        <v>1.2869999999999999</v>
      </c>
      <c r="T2339">
        <f t="shared" si="510"/>
        <v>1.2869999999999999E-2</v>
      </c>
      <c r="V2339" s="1">
        <v>42780</v>
      </c>
      <c r="W2339">
        <v>1.5405</v>
      </c>
      <c r="X2339">
        <f t="shared" si="511"/>
        <v>1.5405E-2</v>
      </c>
      <c r="AB2339" s="1">
        <v>42697</v>
      </c>
      <c r="AC2339">
        <v>199.6755</v>
      </c>
      <c r="AD2339">
        <f t="shared" si="512"/>
        <v>1.9967550000000001</v>
      </c>
      <c r="AF2339" s="1">
        <v>42713</v>
      </c>
      <c r="AG2339">
        <v>-0.316</v>
      </c>
      <c r="AH2339">
        <f t="shared" si="513"/>
        <v>-3.16E-3</v>
      </c>
      <c r="AJ2339" s="1">
        <v>42713</v>
      </c>
      <c r="AK2339">
        <v>-0.217</v>
      </c>
      <c r="AL2339">
        <f t="shared" si="514"/>
        <v>-2.1700000000000001E-3</v>
      </c>
      <c r="AN2339" s="1">
        <v>42781</v>
      </c>
      <c r="AO2339">
        <v>-0.23</v>
      </c>
      <c r="AP2339">
        <f t="shared" si="515"/>
        <v>-2.3E-3</v>
      </c>
      <c r="AS2339" s="1">
        <v>42745</v>
      </c>
      <c r="AT2339">
        <v>0.20810000000000001</v>
      </c>
      <c r="AU2339">
        <f t="shared" si="516"/>
        <v>2.081E-3</v>
      </c>
      <c r="AX2339" s="1"/>
    </row>
    <row r="2340" spans="1:50" x14ac:dyDescent="0.3">
      <c r="A2340" s="19">
        <f t="shared" si="517"/>
        <v>49191</v>
      </c>
      <c r="B2340">
        <f t="shared" ca="1" si="504"/>
        <v>-8.5083333333333329</v>
      </c>
      <c r="C2340">
        <f ca="1">IF(currency="USD",'Future et co'!D2340,IF(currency="EUR",'Future et co'!E2340,IF(currency="GBP",'Future et co'!F2340,FALSE)))</f>
        <v>3.5830000000000001E-2</v>
      </c>
      <c r="D2340">
        <f t="shared" ca="1" si="505"/>
        <v>3.5830000000000001E-2</v>
      </c>
      <c r="E2340">
        <f t="shared" ca="1" si="506"/>
        <v>2.1409999999999998E-2</v>
      </c>
      <c r="F2340">
        <f t="shared" ca="1" si="507"/>
        <v>3.7088999999999997E-2</v>
      </c>
      <c r="J2340" s="1">
        <v>42738</v>
      </c>
      <c r="K2340">
        <v>0.66100000000000003</v>
      </c>
      <c r="L2340">
        <f t="shared" si="508"/>
        <v>6.6100000000000004E-3</v>
      </c>
      <c r="N2340" s="1">
        <v>42739</v>
      </c>
      <c r="O2340">
        <v>0.71199999999999997</v>
      </c>
      <c r="P2340">
        <f t="shared" si="509"/>
        <v>7.1199999999999996E-3</v>
      </c>
      <c r="R2340" s="1">
        <v>42780</v>
      </c>
      <c r="S2340">
        <v>1.2758</v>
      </c>
      <c r="T2340">
        <f t="shared" si="510"/>
        <v>1.2758E-2</v>
      </c>
      <c r="V2340" s="1">
        <v>42779</v>
      </c>
      <c r="W2340">
        <v>1.4890000000000001</v>
      </c>
      <c r="X2340">
        <f t="shared" si="511"/>
        <v>1.489E-2</v>
      </c>
      <c r="AB2340" s="1">
        <v>42696</v>
      </c>
      <c r="AC2340">
        <v>200.47040000000001</v>
      </c>
      <c r="AD2340">
        <f t="shared" si="512"/>
        <v>2.0047040000000003</v>
      </c>
      <c r="AF2340" s="1">
        <v>42712</v>
      </c>
      <c r="AG2340">
        <v>-0.318</v>
      </c>
      <c r="AH2340">
        <f t="shared" si="513"/>
        <v>-3.1800000000000001E-3</v>
      </c>
      <c r="AJ2340" s="1">
        <v>42712</v>
      </c>
      <c r="AK2340">
        <v>-0.217</v>
      </c>
      <c r="AL2340">
        <f t="shared" si="514"/>
        <v>-2.1700000000000001E-3</v>
      </c>
      <c r="AN2340" s="1">
        <v>42780</v>
      </c>
      <c r="AO2340">
        <v>-0.23</v>
      </c>
      <c r="AP2340">
        <f t="shared" si="515"/>
        <v>-2.3E-3</v>
      </c>
      <c r="AS2340" s="1">
        <v>42744</v>
      </c>
      <c r="AT2340">
        <v>0.2094</v>
      </c>
      <c r="AU2340">
        <f t="shared" si="516"/>
        <v>2.0939999999999999E-3</v>
      </c>
      <c r="AX2340" s="1"/>
    </row>
    <row r="2341" spans="1:50" x14ac:dyDescent="0.3">
      <c r="A2341" s="19">
        <f t="shared" si="517"/>
        <v>49192</v>
      </c>
      <c r="B2341">
        <f t="shared" ca="1" si="504"/>
        <v>-8.5111111111111111</v>
      </c>
      <c r="C2341">
        <f ca="1">IF(currency="USD",'Future et co'!D2341,IF(currency="EUR",'Future et co'!E2341,IF(currency="GBP",'Future et co'!F2341,FALSE)))</f>
        <v>3.5830000000000001E-2</v>
      </c>
      <c r="D2341">
        <f t="shared" ca="1" si="505"/>
        <v>3.5830000000000001E-2</v>
      </c>
      <c r="E2341">
        <f t="shared" ca="1" si="506"/>
        <v>2.1409999999999998E-2</v>
      </c>
      <c r="F2341">
        <f t="shared" ca="1" si="507"/>
        <v>3.7088999999999997E-2</v>
      </c>
      <c r="J2341" s="1">
        <v>42734</v>
      </c>
      <c r="K2341">
        <v>0.65500000000000003</v>
      </c>
      <c r="L2341">
        <f t="shared" si="508"/>
        <v>6.5500000000000003E-3</v>
      </c>
      <c r="N2341" s="1">
        <v>42738</v>
      </c>
      <c r="O2341">
        <v>0.71099999999999997</v>
      </c>
      <c r="P2341">
        <f t="shared" si="509"/>
        <v>7.11E-3</v>
      </c>
      <c r="R2341" s="1">
        <v>42779</v>
      </c>
      <c r="S2341">
        <v>1.2410000000000001</v>
      </c>
      <c r="T2341">
        <f t="shared" si="510"/>
        <v>1.2410000000000001E-2</v>
      </c>
      <c r="V2341" s="1">
        <v>42776</v>
      </c>
      <c r="W2341">
        <v>1.472</v>
      </c>
      <c r="X2341">
        <f t="shared" si="511"/>
        <v>1.472E-2</v>
      </c>
      <c r="AB2341" s="1">
        <v>42695</v>
      </c>
      <c r="AC2341">
        <v>199.71279999999999</v>
      </c>
      <c r="AD2341">
        <f t="shared" si="512"/>
        <v>1.9971279999999998</v>
      </c>
      <c r="AF2341" s="1">
        <v>42711</v>
      </c>
      <c r="AG2341">
        <v>-0.316</v>
      </c>
      <c r="AH2341">
        <f t="shared" si="513"/>
        <v>-3.16E-3</v>
      </c>
      <c r="AJ2341" s="1">
        <v>42711</v>
      </c>
      <c r="AK2341">
        <v>-0.217</v>
      </c>
      <c r="AL2341">
        <f t="shared" si="514"/>
        <v>-2.1700000000000001E-3</v>
      </c>
      <c r="AN2341" s="1">
        <v>42779</v>
      </c>
      <c r="AO2341">
        <v>-0.23</v>
      </c>
      <c r="AP2341">
        <f t="shared" si="515"/>
        <v>-2.3E-3</v>
      </c>
      <c r="AS2341" s="1">
        <v>42741</v>
      </c>
      <c r="AT2341">
        <v>0.21010000000000001</v>
      </c>
      <c r="AU2341">
        <f t="shared" si="516"/>
        <v>2.101E-3</v>
      </c>
      <c r="AX2341" s="1"/>
    </row>
    <row r="2342" spans="1:50" x14ac:dyDescent="0.3">
      <c r="A2342" s="19">
        <f t="shared" si="517"/>
        <v>49193</v>
      </c>
      <c r="B2342">
        <f t="shared" ca="1" si="504"/>
        <v>-8.5138888888888893</v>
      </c>
      <c r="C2342">
        <f ca="1">IF(currency="USD",'Future et co'!D2342,IF(currency="EUR",'Future et co'!E2342,IF(currency="GBP",'Future et co'!F2342,FALSE)))</f>
        <v>3.5830000000000001E-2</v>
      </c>
      <c r="D2342">
        <f t="shared" ca="1" si="505"/>
        <v>3.5830000000000001E-2</v>
      </c>
      <c r="E2342">
        <f t="shared" ca="1" si="506"/>
        <v>2.1409999999999998E-2</v>
      </c>
      <c r="F2342">
        <f t="shared" ca="1" si="507"/>
        <v>3.7088999999999997E-2</v>
      </c>
      <c r="J2342" s="1">
        <v>42733</v>
      </c>
      <c r="K2342">
        <v>0.64600000000000002</v>
      </c>
      <c r="L2342">
        <f t="shared" si="508"/>
        <v>6.4600000000000005E-3</v>
      </c>
      <c r="N2342" s="1">
        <v>42734</v>
      </c>
      <c r="O2342">
        <v>0.69799999999999995</v>
      </c>
      <c r="P2342">
        <f t="shared" si="509"/>
        <v>6.9799999999999992E-3</v>
      </c>
      <c r="R2342" s="1">
        <v>42776</v>
      </c>
      <c r="S2342">
        <v>1.2350000000000001</v>
      </c>
      <c r="T2342">
        <f t="shared" si="510"/>
        <v>1.2350000000000002E-2</v>
      </c>
      <c r="V2342" s="1">
        <v>42775</v>
      </c>
      <c r="W2342">
        <v>1.4592000000000001</v>
      </c>
      <c r="X2342">
        <f t="shared" si="511"/>
        <v>1.4592000000000001E-2</v>
      </c>
      <c r="AB2342" s="1">
        <v>42692</v>
      </c>
      <c r="AC2342">
        <v>199.63829999999999</v>
      </c>
      <c r="AD2342">
        <f t="shared" si="512"/>
        <v>1.9963829999999998</v>
      </c>
      <c r="AF2342" s="1">
        <v>42710</v>
      </c>
      <c r="AG2342">
        <v>-0.315</v>
      </c>
      <c r="AH2342">
        <f t="shared" si="513"/>
        <v>-3.15E-3</v>
      </c>
      <c r="AJ2342" s="1">
        <v>42710</v>
      </c>
      <c r="AK2342">
        <v>-0.219</v>
      </c>
      <c r="AL2342">
        <f t="shared" si="514"/>
        <v>-2.1900000000000001E-3</v>
      </c>
      <c r="AN2342" s="1">
        <v>42776</v>
      </c>
      <c r="AO2342">
        <v>-0.21199999999999999</v>
      </c>
      <c r="AP2342">
        <f t="shared" si="515"/>
        <v>-2.1199999999999999E-3</v>
      </c>
      <c r="AS2342" s="1">
        <v>42740</v>
      </c>
      <c r="AT2342">
        <v>0.2107</v>
      </c>
      <c r="AU2342">
        <f t="shared" si="516"/>
        <v>2.1069999999999999E-3</v>
      </c>
      <c r="AX2342" s="1"/>
    </row>
    <row r="2343" spans="1:50" x14ac:dyDescent="0.3">
      <c r="A2343" s="19">
        <f t="shared" si="517"/>
        <v>49194</v>
      </c>
      <c r="B2343">
        <f t="shared" ca="1" si="504"/>
        <v>-8.5166666666666675</v>
      </c>
      <c r="C2343">
        <f ca="1">IF(currency="USD",'Future et co'!D2343,IF(currency="EUR",'Future et co'!E2343,IF(currency="GBP",'Future et co'!F2343,FALSE)))</f>
        <v>3.5830000000000001E-2</v>
      </c>
      <c r="D2343">
        <f t="shared" ca="1" si="505"/>
        <v>3.5830000000000001E-2</v>
      </c>
      <c r="E2343">
        <f t="shared" ca="1" si="506"/>
        <v>2.1409999999999998E-2</v>
      </c>
      <c r="F2343">
        <f t="shared" ca="1" si="507"/>
        <v>3.7088999999999997E-2</v>
      </c>
      <c r="J2343" s="1">
        <v>42732</v>
      </c>
      <c r="K2343">
        <v>0.64800000000000002</v>
      </c>
      <c r="L2343">
        <f t="shared" si="508"/>
        <v>6.4800000000000005E-3</v>
      </c>
      <c r="N2343" s="1">
        <v>42733</v>
      </c>
      <c r="O2343">
        <v>0.69399999999999995</v>
      </c>
      <c r="P2343">
        <f t="shared" si="509"/>
        <v>6.9399999999999991E-3</v>
      </c>
      <c r="R2343" s="1">
        <v>42775</v>
      </c>
      <c r="S2343">
        <v>1.2158</v>
      </c>
      <c r="T2343">
        <f t="shared" si="510"/>
        <v>1.2158E-2</v>
      </c>
      <c r="V2343" s="1">
        <v>42774</v>
      </c>
      <c r="W2343">
        <v>1.4227000000000001</v>
      </c>
      <c r="X2343">
        <f t="shared" si="511"/>
        <v>1.4227E-2</v>
      </c>
      <c r="AB2343" s="1">
        <v>42691</v>
      </c>
      <c r="AC2343">
        <v>199.68790000000001</v>
      </c>
      <c r="AD2343">
        <f t="shared" si="512"/>
        <v>1.9968790000000001</v>
      </c>
      <c r="AF2343" s="1">
        <v>42709</v>
      </c>
      <c r="AG2343">
        <v>-0.313</v>
      </c>
      <c r="AH2343">
        <f t="shared" si="513"/>
        <v>-3.13E-3</v>
      </c>
      <c r="AJ2343" s="1">
        <v>42709</v>
      </c>
      <c r="AK2343">
        <v>-0.218</v>
      </c>
      <c r="AL2343">
        <f t="shared" si="514"/>
        <v>-2.1800000000000001E-3</v>
      </c>
      <c r="AN2343" s="1">
        <v>42775</v>
      </c>
      <c r="AO2343">
        <v>-0.23</v>
      </c>
      <c r="AP2343">
        <f t="shared" si="515"/>
        <v>-2.3E-3</v>
      </c>
      <c r="AS2343" s="1">
        <v>42739</v>
      </c>
      <c r="AT2343">
        <v>0.2122</v>
      </c>
      <c r="AU2343">
        <f t="shared" si="516"/>
        <v>2.1220000000000002E-3</v>
      </c>
      <c r="AX2343" s="1"/>
    </row>
    <row r="2344" spans="1:50" x14ac:dyDescent="0.3">
      <c r="A2344" s="19">
        <f t="shared" si="517"/>
        <v>49195</v>
      </c>
      <c r="B2344">
        <f t="shared" ca="1" si="504"/>
        <v>-8.5194444444444439</v>
      </c>
      <c r="C2344">
        <f ca="1">IF(currency="USD",'Future et co'!D2344,IF(currency="EUR",'Future et co'!E2344,IF(currency="GBP",'Future et co'!F2344,FALSE)))</f>
        <v>3.5830000000000001E-2</v>
      </c>
      <c r="D2344">
        <f t="shared" ca="1" si="505"/>
        <v>3.5830000000000001E-2</v>
      </c>
      <c r="E2344">
        <f t="shared" ca="1" si="506"/>
        <v>2.1409999999999998E-2</v>
      </c>
      <c r="F2344">
        <f t="shared" ca="1" si="507"/>
        <v>3.7088999999999997E-2</v>
      </c>
      <c r="J2344" s="1">
        <v>42731</v>
      </c>
      <c r="K2344">
        <v>0.64200000000000002</v>
      </c>
      <c r="L2344">
        <f t="shared" si="508"/>
        <v>6.4200000000000004E-3</v>
      </c>
      <c r="N2344" s="1">
        <v>42732</v>
      </c>
      <c r="O2344">
        <v>0.69599999999999995</v>
      </c>
      <c r="P2344">
        <f t="shared" si="509"/>
        <v>6.9599999999999992E-3</v>
      </c>
      <c r="R2344" s="1">
        <v>42774</v>
      </c>
      <c r="S2344">
        <v>1.1978</v>
      </c>
      <c r="T2344">
        <f t="shared" si="510"/>
        <v>1.1977999999999999E-2</v>
      </c>
      <c r="V2344" s="1">
        <v>42773</v>
      </c>
      <c r="W2344">
        <v>1.4536</v>
      </c>
      <c r="X2344">
        <f t="shared" si="511"/>
        <v>1.4536E-2</v>
      </c>
      <c r="AB2344" s="1">
        <v>42690</v>
      </c>
      <c r="AC2344">
        <v>199.12899999999999</v>
      </c>
      <c r="AD2344">
        <f t="shared" si="512"/>
        <v>1.99129</v>
      </c>
      <c r="AF2344" s="1">
        <v>42706</v>
      </c>
      <c r="AG2344">
        <v>-0.313</v>
      </c>
      <c r="AH2344">
        <f t="shared" si="513"/>
        <v>-3.13E-3</v>
      </c>
      <c r="AJ2344" s="1">
        <v>42706</v>
      </c>
      <c r="AK2344">
        <v>-0.218</v>
      </c>
      <c r="AL2344">
        <f t="shared" si="514"/>
        <v>-2.1800000000000001E-3</v>
      </c>
      <c r="AN2344" s="1">
        <v>42774</v>
      </c>
      <c r="AO2344">
        <v>-0.23</v>
      </c>
      <c r="AP2344">
        <f t="shared" si="515"/>
        <v>-2.3E-3</v>
      </c>
      <c r="AS2344" s="1">
        <v>42738</v>
      </c>
      <c r="AT2344">
        <v>0.2122</v>
      </c>
      <c r="AU2344">
        <f t="shared" si="516"/>
        <v>2.1220000000000002E-3</v>
      </c>
      <c r="AX2344" s="1"/>
    </row>
    <row r="2345" spans="1:50" x14ac:dyDescent="0.3">
      <c r="A2345" s="19">
        <f t="shared" si="517"/>
        <v>49198</v>
      </c>
      <c r="B2345">
        <f t="shared" ca="1" si="504"/>
        <v>-8.5277777777777786</v>
      </c>
      <c r="C2345">
        <f ca="1">IF(currency="USD",'Future et co'!D2345,IF(currency="EUR",'Future et co'!E2345,IF(currency="GBP",'Future et co'!F2345,FALSE)))</f>
        <v>3.5830000000000001E-2</v>
      </c>
      <c r="D2345">
        <f t="shared" ca="1" si="505"/>
        <v>3.5830000000000001E-2</v>
      </c>
      <c r="E2345">
        <f t="shared" ca="1" si="506"/>
        <v>2.1409999999999998E-2</v>
      </c>
      <c r="F2345">
        <f t="shared" ca="1" si="507"/>
        <v>3.7088999999999997E-2</v>
      </c>
      <c r="J2345" s="1">
        <v>42727</v>
      </c>
      <c r="K2345">
        <v>0.64600000000000002</v>
      </c>
      <c r="L2345">
        <f t="shared" si="508"/>
        <v>6.4600000000000005E-3</v>
      </c>
      <c r="N2345" s="1">
        <v>42731</v>
      </c>
      <c r="O2345">
        <v>0.69499999999999995</v>
      </c>
      <c r="P2345">
        <f t="shared" si="509"/>
        <v>6.9499999999999996E-3</v>
      </c>
      <c r="R2345" s="1">
        <v>42773</v>
      </c>
      <c r="S2345">
        <v>1.224</v>
      </c>
      <c r="T2345">
        <f t="shared" si="510"/>
        <v>1.2239999999999999E-2</v>
      </c>
      <c r="V2345" s="1">
        <v>42772</v>
      </c>
      <c r="W2345">
        <v>1.425</v>
      </c>
      <c r="X2345">
        <f t="shared" si="511"/>
        <v>1.4250000000000001E-2</v>
      </c>
      <c r="AB2345" s="1">
        <v>42689</v>
      </c>
      <c r="AC2345">
        <v>199.24080000000001</v>
      </c>
      <c r="AD2345">
        <f t="shared" si="512"/>
        <v>1.9924080000000002</v>
      </c>
      <c r="AF2345" s="1">
        <v>42705</v>
      </c>
      <c r="AG2345">
        <v>-0.313</v>
      </c>
      <c r="AH2345">
        <f t="shared" si="513"/>
        <v>-3.13E-3</v>
      </c>
      <c r="AJ2345" s="1">
        <v>42705</v>
      </c>
      <c r="AK2345">
        <v>-0.219</v>
      </c>
      <c r="AL2345">
        <f t="shared" si="514"/>
        <v>-2.1900000000000001E-3</v>
      </c>
      <c r="AN2345" s="1">
        <v>42773</v>
      </c>
      <c r="AO2345">
        <v>-0.23</v>
      </c>
      <c r="AP2345">
        <f t="shared" si="515"/>
        <v>-2.3E-3</v>
      </c>
      <c r="AS2345" s="1">
        <v>42737</v>
      </c>
      <c r="AT2345">
        <v>0.2</v>
      </c>
      <c r="AU2345">
        <f t="shared" si="516"/>
        <v>2E-3</v>
      </c>
      <c r="AX2345" s="1"/>
    </row>
    <row r="2346" spans="1:50" x14ac:dyDescent="0.3">
      <c r="A2346" s="19">
        <f t="shared" si="517"/>
        <v>49199</v>
      </c>
      <c r="B2346">
        <f t="shared" ca="1" si="504"/>
        <v>-8.530555555555555</v>
      </c>
      <c r="C2346">
        <f ca="1">IF(currency="USD",'Future et co'!D2346,IF(currency="EUR",'Future et co'!E2346,IF(currency="GBP",'Future et co'!F2346,FALSE)))</f>
        <v>3.5830000000000001E-2</v>
      </c>
      <c r="D2346">
        <f t="shared" ca="1" si="505"/>
        <v>3.5830000000000001E-2</v>
      </c>
      <c r="E2346">
        <f t="shared" ca="1" si="506"/>
        <v>2.1409999999999998E-2</v>
      </c>
      <c r="F2346">
        <f t="shared" ca="1" si="507"/>
        <v>3.7088999999999997E-2</v>
      </c>
      <c r="J2346" s="1">
        <v>42726</v>
      </c>
      <c r="K2346">
        <v>0.64600000000000002</v>
      </c>
      <c r="L2346">
        <f t="shared" si="508"/>
        <v>6.4600000000000005E-3</v>
      </c>
      <c r="N2346" s="1">
        <v>42727</v>
      </c>
      <c r="O2346">
        <v>0.69399999999999995</v>
      </c>
      <c r="P2346">
        <f t="shared" si="509"/>
        <v>6.9399999999999991E-3</v>
      </c>
      <c r="R2346" s="1">
        <v>42772</v>
      </c>
      <c r="S2346">
        <v>1.2073</v>
      </c>
      <c r="T2346">
        <f t="shared" si="510"/>
        <v>1.2073E-2</v>
      </c>
      <c r="V2346" s="1">
        <v>42769</v>
      </c>
      <c r="W2346">
        <v>1.4890000000000001</v>
      </c>
      <c r="X2346">
        <f t="shared" si="511"/>
        <v>1.489E-2</v>
      </c>
      <c r="AB2346" s="1">
        <v>42688</v>
      </c>
      <c r="AC2346">
        <v>198.60740000000001</v>
      </c>
      <c r="AD2346">
        <f t="shared" si="512"/>
        <v>1.9860740000000001</v>
      </c>
      <c r="AF2346" s="1">
        <v>42704</v>
      </c>
      <c r="AG2346">
        <v>-0.314</v>
      </c>
      <c r="AH2346">
        <f t="shared" si="513"/>
        <v>-3.14E-3</v>
      </c>
      <c r="AJ2346" s="1">
        <v>42704</v>
      </c>
      <c r="AK2346">
        <v>-0.219</v>
      </c>
      <c r="AL2346">
        <f t="shared" si="514"/>
        <v>-2.1900000000000001E-3</v>
      </c>
      <c r="AN2346" s="1">
        <v>42772</v>
      </c>
      <c r="AO2346">
        <v>-0.23</v>
      </c>
      <c r="AP2346">
        <f t="shared" si="515"/>
        <v>-2.3E-3</v>
      </c>
      <c r="AS2346" s="1">
        <v>42734</v>
      </c>
      <c r="AT2346">
        <v>0.2</v>
      </c>
      <c r="AU2346">
        <f t="shared" si="516"/>
        <v>2E-3</v>
      </c>
      <c r="AX2346" s="1"/>
    </row>
    <row r="2347" spans="1:50" x14ac:dyDescent="0.3">
      <c r="A2347" s="19">
        <f t="shared" si="517"/>
        <v>49200</v>
      </c>
      <c r="B2347">
        <f t="shared" ca="1" si="504"/>
        <v>-8.5333333333333332</v>
      </c>
      <c r="C2347">
        <f ca="1">IF(currency="USD",'Future et co'!D2347,IF(currency="EUR",'Future et co'!E2347,IF(currency="GBP",'Future et co'!F2347,FALSE)))</f>
        <v>3.5830000000000001E-2</v>
      </c>
      <c r="D2347">
        <f t="shared" ca="1" si="505"/>
        <v>3.5830000000000001E-2</v>
      </c>
      <c r="E2347">
        <f t="shared" ca="1" si="506"/>
        <v>2.1409999999999998E-2</v>
      </c>
      <c r="F2347">
        <f t="shared" ca="1" si="507"/>
        <v>3.7088999999999997E-2</v>
      </c>
      <c r="J2347" s="1">
        <v>42725</v>
      </c>
      <c r="K2347">
        <v>0.64400000000000002</v>
      </c>
      <c r="L2347">
        <f t="shared" si="508"/>
        <v>6.4400000000000004E-3</v>
      </c>
      <c r="N2347" s="1">
        <v>42726</v>
      </c>
      <c r="O2347">
        <v>0.69399999999999995</v>
      </c>
      <c r="P2347">
        <f t="shared" si="509"/>
        <v>6.9399999999999991E-3</v>
      </c>
      <c r="R2347" s="1">
        <v>42769</v>
      </c>
      <c r="S2347">
        <v>1.228</v>
      </c>
      <c r="T2347">
        <f t="shared" si="510"/>
        <v>1.2279999999999999E-2</v>
      </c>
      <c r="V2347" s="1">
        <v>42768</v>
      </c>
      <c r="W2347">
        <v>1.474</v>
      </c>
      <c r="X2347">
        <f t="shared" si="511"/>
        <v>1.474E-2</v>
      </c>
      <c r="AB2347" s="1">
        <v>42685</v>
      </c>
      <c r="AC2347">
        <v>199.0669</v>
      </c>
      <c r="AD2347">
        <f t="shared" si="512"/>
        <v>1.990669</v>
      </c>
      <c r="AF2347" s="1">
        <v>42703</v>
      </c>
      <c r="AG2347">
        <v>-0.314</v>
      </c>
      <c r="AH2347">
        <f t="shared" si="513"/>
        <v>-3.14E-3</v>
      </c>
      <c r="AJ2347" s="1">
        <v>42703</v>
      </c>
      <c r="AK2347">
        <v>-0.219</v>
      </c>
      <c r="AL2347">
        <f t="shared" si="514"/>
        <v>-2.1900000000000001E-3</v>
      </c>
      <c r="AN2347" s="1">
        <v>42769</v>
      </c>
      <c r="AO2347">
        <v>-0.23200000000000001</v>
      </c>
      <c r="AP2347">
        <f t="shared" si="515"/>
        <v>-2.32E-3</v>
      </c>
      <c r="AS2347" s="1">
        <v>42733</v>
      </c>
      <c r="AT2347">
        <v>0.20300000000000001</v>
      </c>
      <c r="AU2347">
        <f t="shared" si="516"/>
        <v>2.0300000000000001E-3</v>
      </c>
      <c r="AX2347" s="1"/>
    </row>
    <row r="2348" spans="1:50" x14ac:dyDescent="0.3">
      <c r="A2348" s="19">
        <f t="shared" si="517"/>
        <v>49201</v>
      </c>
      <c r="B2348">
        <f t="shared" ca="1" si="504"/>
        <v>-8.5361111111111114</v>
      </c>
      <c r="C2348">
        <f ca="1">IF(currency="USD",'Future et co'!D2348,IF(currency="EUR",'Future et co'!E2348,IF(currency="GBP",'Future et co'!F2348,FALSE)))</f>
        <v>3.5830000000000001E-2</v>
      </c>
      <c r="D2348">
        <f t="shared" ca="1" si="505"/>
        <v>3.5830000000000001E-2</v>
      </c>
      <c r="E2348">
        <f t="shared" ca="1" si="506"/>
        <v>2.1409999999999998E-2</v>
      </c>
      <c r="F2348">
        <f t="shared" ca="1" si="507"/>
        <v>3.7088999999999997E-2</v>
      </c>
      <c r="J2348" s="1">
        <v>42724</v>
      </c>
      <c r="K2348">
        <v>0.64200000000000002</v>
      </c>
      <c r="L2348">
        <f t="shared" si="508"/>
        <v>6.4200000000000004E-3</v>
      </c>
      <c r="N2348" s="1">
        <v>42725</v>
      </c>
      <c r="O2348">
        <v>0.68300000000000005</v>
      </c>
      <c r="P2348">
        <f t="shared" si="509"/>
        <v>6.8300000000000001E-3</v>
      </c>
      <c r="R2348" s="1">
        <v>42768</v>
      </c>
      <c r="S2348">
        <v>1.226</v>
      </c>
      <c r="T2348">
        <f t="shared" si="510"/>
        <v>1.226E-2</v>
      </c>
      <c r="V2348" s="1">
        <v>42767</v>
      </c>
      <c r="W2348">
        <v>1.4772000000000001</v>
      </c>
      <c r="X2348">
        <f t="shared" si="511"/>
        <v>1.4772E-2</v>
      </c>
      <c r="AB2348" s="1">
        <v>42684</v>
      </c>
      <c r="AC2348">
        <v>199.5265</v>
      </c>
      <c r="AD2348">
        <f t="shared" si="512"/>
        <v>1.9952650000000001</v>
      </c>
      <c r="AF2348" s="1">
        <v>42702</v>
      </c>
      <c r="AG2348">
        <v>-0.314</v>
      </c>
      <c r="AH2348">
        <f t="shared" si="513"/>
        <v>-3.14E-3</v>
      </c>
      <c r="AJ2348" s="1">
        <v>42702</v>
      </c>
      <c r="AK2348">
        <v>-0.219</v>
      </c>
      <c r="AL2348">
        <f t="shared" si="514"/>
        <v>-2.1900000000000001E-3</v>
      </c>
      <c r="AN2348" s="1">
        <v>42768</v>
      </c>
      <c r="AO2348">
        <v>-0.24</v>
      </c>
      <c r="AP2348">
        <f t="shared" si="515"/>
        <v>-2.3999999999999998E-3</v>
      </c>
      <c r="AS2348" s="1">
        <v>42732</v>
      </c>
      <c r="AT2348">
        <v>0.20269999999999999</v>
      </c>
      <c r="AU2348">
        <f t="shared" si="516"/>
        <v>2.0269999999999997E-3</v>
      </c>
      <c r="AX2348" s="1"/>
    </row>
    <row r="2349" spans="1:50" x14ac:dyDescent="0.3">
      <c r="A2349" s="19">
        <f t="shared" si="517"/>
        <v>49202</v>
      </c>
      <c r="B2349">
        <f t="shared" ca="1" si="504"/>
        <v>-8.5388888888888896</v>
      </c>
      <c r="C2349">
        <f ca="1">IF(currency="USD",'Future et co'!D2349,IF(currency="EUR",'Future et co'!E2349,IF(currency="GBP",'Future et co'!F2349,FALSE)))</f>
        <v>3.5830000000000001E-2</v>
      </c>
      <c r="D2349">
        <f t="shared" ca="1" si="505"/>
        <v>3.5830000000000001E-2</v>
      </c>
      <c r="E2349">
        <f t="shared" ca="1" si="506"/>
        <v>2.1409999999999998E-2</v>
      </c>
      <c r="F2349">
        <f t="shared" ca="1" si="507"/>
        <v>3.7088999999999997E-2</v>
      </c>
      <c r="J2349" s="1">
        <v>42723</v>
      </c>
      <c r="K2349">
        <v>0.64</v>
      </c>
      <c r="L2349">
        <f t="shared" si="508"/>
        <v>6.4000000000000003E-3</v>
      </c>
      <c r="N2349" s="1">
        <v>42724</v>
      </c>
      <c r="O2349">
        <v>0.68799999999999994</v>
      </c>
      <c r="P2349">
        <f t="shared" si="509"/>
        <v>6.8799999999999998E-3</v>
      </c>
      <c r="R2349" s="1">
        <v>42767</v>
      </c>
      <c r="S2349">
        <v>1.2204999999999999</v>
      </c>
      <c r="T2349">
        <f t="shared" si="510"/>
        <v>1.2204999999999999E-2</v>
      </c>
      <c r="V2349" s="1">
        <v>42766</v>
      </c>
      <c r="W2349">
        <v>1.4830000000000001</v>
      </c>
      <c r="X2349">
        <f t="shared" si="511"/>
        <v>1.4830000000000001E-2</v>
      </c>
      <c r="AB2349" s="1">
        <v>42683</v>
      </c>
      <c r="AC2349">
        <v>201.22810000000001</v>
      </c>
      <c r="AD2349">
        <f t="shared" si="512"/>
        <v>2.0122810000000002</v>
      </c>
      <c r="AF2349" s="1">
        <v>42699</v>
      </c>
      <c r="AG2349">
        <v>-0.314</v>
      </c>
      <c r="AH2349">
        <f t="shared" si="513"/>
        <v>-3.14E-3</v>
      </c>
      <c r="AJ2349" s="1">
        <v>42699</v>
      </c>
      <c r="AK2349">
        <v>-0.219</v>
      </c>
      <c r="AL2349">
        <f t="shared" si="514"/>
        <v>-2.1900000000000001E-3</v>
      </c>
      <c r="AN2349" s="1">
        <v>42767</v>
      </c>
      <c r="AO2349">
        <v>-0.23</v>
      </c>
      <c r="AP2349">
        <f t="shared" si="515"/>
        <v>-2.3E-3</v>
      </c>
      <c r="AS2349" s="1">
        <v>42731</v>
      </c>
      <c r="AT2349">
        <v>0.2</v>
      </c>
      <c r="AU2349">
        <f t="shared" si="516"/>
        <v>2E-3</v>
      </c>
      <c r="AX2349" s="1"/>
    </row>
    <row r="2350" spans="1:50" x14ac:dyDescent="0.3">
      <c r="A2350" s="19">
        <f t="shared" si="517"/>
        <v>49205</v>
      </c>
      <c r="B2350">
        <f t="shared" ca="1" si="504"/>
        <v>-8.5472222222222225</v>
      </c>
      <c r="C2350">
        <f ca="1">IF(currency="USD",'Future et co'!D2350,IF(currency="EUR",'Future et co'!E2350,IF(currency="GBP",'Future et co'!F2350,FALSE)))</f>
        <v>3.5830000000000001E-2</v>
      </c>
      <c r="D2350">
        <f t="shared" ca="1" si="505"/>
        <v>3.5830000000000001E-2</v>
      </c>
      <c r="E2350">
        <f t="shared" ca="1" si="506"/>
        <v>2.1409999999999998E-2</v>
      </c>
      <c r="F2350">
        <f t="shared" ca="1" si="507"/>
        <v>3.7088999999999997E-2</v>
      </c>
      <c r="J2350" s="1">
        <v>42720</v>
      </c>
      <c r="K2350">
        <v>0.64200000000000002</v>
      </c>
      <c r="L2350">
        <f t="shared" si="508"/>
        <v>6.4200000000000004E-3</v>
      </c>
      <c r="N2350" s="1">
        <v>42723</v>
      </c>
      <c r="O2350">
        <v>0.69</v>
      </c>
      <c r="P2350">
        <f t="shared" si="509"/>
        <v>6.8999999999999999E-3</v>
      </c>
      <c r="R2350" s="1">
        <v>42766</v>
      </c>
      <c r="S2350">
        <v>1.2165999999999999</v>
      </c>
      <c r="T2350">
        <f t="shared" si="510"/>
        <v>1.2166E-2</v>
      </c>
      <c r="V2350" s="1">
        <v>42765</v>
      </c>
      <c r="W2350">
        <v>1.4790000000000001</v>
      </c>
      <c r="X2350">
        <f t="shared" si="511"/>
        <v>1.4790000000000001E-2</v>
      </c>
      <c r="AB2350" s="1">
        <v>42682</v>
      </c>
      <c r="AC2350">
        <v>201.1164</v>
      </c>
      <c r="AD2350">
        <f t="shared" si="512"/>
        <v>2.011164</v>
      </c>
      <c r="AF2350" s="1">
        <v>42698</v>
      </c>
      <c r="AG2350">
        <v>-0.314</v>
      </c>
      <c r="AH2350">
        <f t="shared" si="513"/>
        <v>-3.14E-3</v>
      </c>
      <c r="AJ2350" s="1">
        <v>42698</v>
      </c>
      <c r="AK2350">
        <v>-0.219</v>
      </c>
      <c r="AL2350">
        <f t="shared" si="514"/>
        <v>-2.1900000000000001E-3</v>
      </c>
      <c r="AN2350" s="1">
        <v>42766</v>
      </c>
      <c r="AO2350">
        <v>-0.24</v>
      </c>
      <c r="AP2350">
        <f t="shared" si="515"/>
        <v>-2.3999999999999998E-3</v>
      </c>
      <c r="AS2350" s="1">
        <v>42727</v>
      </c>
      <c r="AT2350">
        <v>0.2</v>
      </c>
      <c r="AU2350">
        <f t="shared" si="516"/>
        <v>2E-3</v>
      </c>
      <c r="AX2350" s="1"/>
    </row>
    <row r="2351" spans="1:50" x14ac:dyDescent="0.3">
      <c r="A2351" s="19">
        <f t="shared" si="517"/>
        <v>49206</v>
      </c>
      <c r="B2351">
        <f t="shared" ca="1" si="504"/>
        <v>-8.5500000000000007</v>
      </c>
      <c r="C2351">
        <f ca="1">IF(currency="USD",'Future et co'!D2351,IF(currency="EUR",'Future et co'!E2351,IF(currency="GBP",'Future et co'!F2351,FALSE)))</f>
        <v>3.5830000000000001E-2</v>
      </c>
      <c r="D2351">
        <f t="shared" ca="1" si="505"/>
        <v>3.5830000000000001E-2</v>
      </c>
      <c r="E2351">
        <f t="shared" ca="1" si="506"/>
        <v>2.1409999999999998E-2</v>
      </c>
      <c r="F2351">
        <f t="shared" ca="1" si="507"/>
        <v>3.7088999999999997E-2</v>
      </c>
      <c r="J2351" s="1">
        <v>42719</v>
      </c>
      <c r="K2351">
        <v>0.64300000000000002</v>
      </c>
      <c r="L2351">
        <f t="shared" si="508"/>
        <v>6.43E-3</v>
      </c>
      <c r="N2351" s="1">
        <v>42720</v>
      </c>
      <c r="O2351">
        <v>0.68400000000000005</v>
      </c>
      <c r="P2351">
        <f t="shared" si="509"/>
        <v>6.8400000000000006E-3</v>
      </c>
      <c r="R2351" s="1">
        <v>42765</v>
      </c>
      <c r="S2351">
        <v>1.226</v>
      </c>
      <c r="T2351">
        <f t="shared" si="510"/>
        <v>1.226E-2</v>
      </c>
      <c r="V2351" s="1">
        <v>42762</v>
      </c>
      <c r="W2351">
        <v>1.482</v>
      </c>
      <c r="X2351">
        <f t="shared" si="511"/>
        <v>1.482E-2</v>
      </c>
      <c r="AB2351" s="1">
        <v>42681</v>
      </c>
      <c r="AC2351">
        <v>201.57589999999999</v>
      </c>
      <c r="AD2351">
        <f t="shared" si="512"/>
        <v>2.0157590000000001</v>
      </c>
      <c r="AF2351" s="1">
        <v>42697</v>
      </c>
      <c r="AG2351">
        <v>-0.313</v>
      </c>
      <c r="AH2351">
        <f t="shared" si="513"/>
        <v>-3.13E-3</v>
      </c>
      <c r="AJ2351" s="1">
        <v>42697</v>
      </c>
      <c r="AK2351">
        <v>-0.22</v>
      </c>
      <c r="AL2351">
        <f t="shared" si="514"/>
        <v>-2.2000000000000001E-3</v>
      </c>
      <c r="AN2351" s="1">
        <v>42765</v>
      </c>
      <c r="AO2351">
        <v>-0.24</v>
      </c>
      <c r="AP2351">
        <f t="shared" si="515"/>
        <v>-2.3999999999999998E-3</v>
      </c>
      <c r="AS2351" s="1">
        <v>42726</v>
      </c>
      <c r="AT2351">
        <v>0.20610000000000001</v>
      </c>
      <c r="AU2351">
        <f t="shared" si="516"/>
        <v>2.0609999999999999E-3</v>
      </c>
      <c r="AX2351" s="1"/>
    </row>
    <row r="2352" spans="1:50" x14ac:dyDescent="0.3">
      <c r="A2352" s="19">
        <f t="shared" si="517"/>
        <v>49207</v>
      </c>
      <c r="B2352">
        <f t="shared" ca="1" si="504"/>
        <v>-8.5527777777777771</v>
      </c>
      <c r="C2352">
        <f ca="1">IF(currency="USD",'Future et co'!D2352,IF(currency="EUR",'Future et co'!E2352,IF(currency="GBP",'Future et co'!F2352,FALSE)))</f>
        <v>3.5830000000000001E-2</v>
      </c>
      <c r="D2352">
        <f t="shared" ca="1" si="505"/>
        <v>3.5830000000000001E-2</v>
      </c>
      <c r="E2352">
        <f t="shared" ca="1" si="506"/>
        <v>2.1409999999999998E-2</v>
      </c>
      <c r="F2352">
        <f t="shared" ca="1" si="507"/>
        <v>3.7088999999999997E-2</v>
      </c>
      <c r="J2352" s="1">
        <v>42718</v>
      </c>
      <c r="K2352">
        <v>0.64</v>
      </c>
      <c r="L2352">
        <f t="shared" si="508"/>
        <v>6.4000000000000003E-3</v>
      </c>
      <c r="N2352" s="1">
        <v>42719</v>
      </c>
      <c r="O2352">
        <v>0.68700000000000006</v>
      </c>
      <c r="P2352">
        <f t="shared" si="509"/>
        <v>6.8700000000000002E-3</v>
      </c>
      <c r="R2352" s="1">
        <v>42762</v>
      </c>
      <c r="S2352">
        <v>1.238</v>
      </c>
      <c r="T2352">
        <f t="shared" si="510"/>
        <v>1.238E-2</v>
      </c>
      <c r="V2352" s="1">
        <v>42761</v>
      </c>
      <c r="W2352">
        <v>1.4968999999999999</v>
      </c>
      <c r="X2352">
        <f t="shared" si="511"/>
        <v>1.4969E-2</v>
      </c>
      <c r="AB2352" s="1">
        <v>42678</v>
      </c>
      <c r="AC2352">
        <v>201.83680000000001</v>
      </c>
      <c r="AD2352">
        <f t="shared" si="512"/>
        <v>2.0183680000000002</v>
      </c>
      <c r="AF2352" s="1">
        <v>42696</v>
      </c>
      <c r="AG2352">
        <v>-0.313</v>
      </c>
      <c r="AH2352">
        <f t="shared" si="513"/>
        <v>-3.13E-3</v>
      </c>
      <c r="AJ2352" s="1">
        <v>42696</v>
      </c>
      <c r="AK2352">
        <v>-0.22</v>
      </c>
      <c r="AL2352">
        <f t="shared" si="514"/>
        <v>-2.2000000000000001E-3</v>
      </c>
      <c r="AN2352" s="1">
        <v>42762</v>
      </c>
      <c r="AO2352">
        <v>-0.24</v>
      </c>
      <c r="AP2352">
        <f t="shared" si="515"/>
        <v>-2.3999999999999998E-3</v>
      </c>
      <c r="AS2352" s="1">
        <v>42725</v>
      </c>
      <c r="AT2352">
        <v>0.2</v>
      </c>
      <c r="AU2352">
        <f t="shared" si="516"/>
        <v>2E-3</v>
      </c>
      <c r="AX2352" s="1"/>
    </row>
    <row r="2353" spans="1:50" x14ac:dyDescent="0.3">
      <c r="A2353" s="19">
        <f t="shared" si="517"/>
        <v>49208</v>
      </c>
      <c r="B2353">
        <f t="shared" ca="1" si="504"/>
        <v>-8.5555555555555554</v>
      </c>
      <c r="C2353">
        <f ca="1">IF(currency="USD",'Future et co'!D2353,IF(currency="EUR",'Future et co'!E2353,IF(currency="GBP",'Future et co'!F2353,FALSE)))</f>
        <v>3.5830000000000001E-2</v>
      </c>
      <c r="D2353">
        <f t="shared" ca="1" si="505"/>
        <v>3.5830000000000001E-2</v>
      </c>
      <c r="E2353">
        <f t="shared" ca="1" si="506"/>
        <v>2.1409999999999998E-2</v>
      </c>
      <c r="F2353">
        <f t="shared" ca="1" si="507"/>
        <v>3.7088999999999997E-2</v>
      </c>
      <c r="J2353" s="1">
        <v>42717</v>
      </c>
      <c r="K2353">
        <v>0.64200000000000002</v>
      </c>
      <c r="L2353">
        <f t="shared" si="508"/>
        <v>6.4200000000000004E-3</v>
      </c>
      <c r="N2353" s="1">
        <v>42718</v>
      </c>
      <c r="O2353">
        <v>0.69399999999999995</v>
      </c>
      <c r="P2353">
        <f t="shared" si="509"/>
        <v>6.9399999999999991E-3</v>
      </c>
      <c r="R2353" s="1">
        <v>42761</v>
      </c>
      <c r="S2353">
        <v>1.2435</v>
      </c>
      <c r="T2353">
        <f t="shared" si="510"/>
        <v>1.2435E-2</v>
      </c>
      <c r="V2353" s="1">
        <v>42760</v>
      </c>
      <c r="W2353">
        <v>1.4891000000000001</v>
      </c>
      <c r="X2353">
        <f t="shared" si="511"/>
        <v>1.4891000000000001E-2</v>
      </c>
      <c r="AB2353" s="1">
        <v>42677</v>
      </c>
      <c r="AC2353">
        <v>201.3399</v>
      </c>
      <c r="AD2353">
        <f t="shared" si="512"/>
        <v>2.0133990000000002</v>
      </c>
      <c r="AF2353" s="1">
        <v>42695</v>
      </c>
      <c r="AG2353">
        <v>-0.312</v>
      </c>
      <c r="AH2353">
        <f t="shared" si="513"/>
        <v>-3.1199999999999999E-3</v>
      </c>
      <c r="AJ2353" s="1">
        <v>42695</v>
      </c>
      <c r="AK2353">
        <v>-0.219</v>
      </c>
      <c r="AL2353">
        <f t="shared" si="514"/>
        <v>-2.1900000000000001E-3</v>
      </c>
      <c r="AN2353" s="1">
        <v>42761</v>
      </c>
      <c r="AO2353">
        <v>-0.24</v>
      </c>
      <c r="AP2353">
        <f t="shared" si="515"/>
        <v>-2.3999999999999998E-3</v>
      </c>
      <c r="AS2353" s="1">
        <v>42724</v>
      </c>
      <c r="AT2353">
        <v>0.20610000000000001</v>
      </c>
      <c r="AU2353">
        <f t="shared" si="516"/>
        <v>2.0609999999999999E-3</v>
      </c>
      <c r="AX2353" s="1"/>
    </row>
    <row r="2354" spans="1:50" x14ac:dyDescent="0.3">
      <c r="A2354" s="19">
        <f t="shared" si="517"/>
        <v>49209</v>
      </c>
      <c r="B2354">
        <f t="shared" ca="1" si="504"/>
        <v>-8.5583333333333336</v>
      </c>
      <c r="C2354">
        <f ca="1">IF(currency="USD",'Future et co'!D2354,IF(currency="EUR",'Future et co'!E2354,IF(currency="GBP",'Future et co'!F2354,FALSE)))</f>
        <v>3.5830000000000001E-2</v>
      </c>
      <c r="D2354">
        <f t="shared" ca="1" si="505"/>
        <v>3.5830000000000001E-2</v>
      </c>
      <c r="E2354">
        <f t="shared" ca="1" si="506"/>
        <v>2.1409999999999998E-2</v>
      </c>
      <c r="F2354">
        <f t="shared" ca="1" si="507"/>
        <v>3.7088999999999997E-2</v>
      </c>
      <c r="J2354" s="1">
        <v>42716</v>
      </c>
      <c r="K2354">
        <v>0.63700000000000001</v>
      </c>
      <c r="L2354">
        <f t="shared" si="508"/>
        <v>6.3699999999999998E-3</v>
      </c>
      <c r="N2354" s="1">
        <v>42717</v>
      </c>
      <c r="O2354">
        <v>0.68100000000000005</v>
      </c>
      <c r="P2354">
        <f t="shared" si="509"/>
        <v>6.8100000000000001E-3</v>
      </c>
      <c r="R2354" s="1">
        <v>42760</v>
      </c>
      <c r="S2354">
        <v>1.2459</v>
      </c>
      <c r="T2354">
        <f t="shared" si="510"/>
        <v>1.2459E-2</v>
      </c>
      <c r="V2354" s="1">
        <v>42759</v>
      </c>
      <c r="W2354">
        <v>1.472</v>
      </c>
      <c r="X2354">
        <f t="shared" si="511"/>
        <v>1.472E-2</v>
      </c>
      <c r="AB2354" s="1">
        <v>42676</v>
      </c>
      <c r="AC2354">
        <v>201.9237</v>
      </c>
      <c r="AD2354">
        <f t="shared" si="512"/>
        <v>2.0192369999999999</v>
      </c>
      <c r="AF2354" s="1">
        <v>42692</v>
      </c>
      <c r="AG2354">
        <v>-0.313</v>
      </c>
      <c r="AH2354">
        <f t="shared" si="513"/>
        <v>-3.13E-3</v>
      </c>
      <c r="AJ2354" s="1">
        <v>42692</v>
      </c>
      <c r="AK2354">
        <v>-0.217</v>
      </c>
      <c r="AL2354">
        <f t="shared" si="514"/>
        <v>-2.1700000000000001E-3</v>
      </c>
      <c r="AN2354" s="1">
        <v>42760</v>
      </c>
      <c r="AO2354">
        <v>-0.24</v>
      </c>
      <c r="AP2354">
        <f t="shared" si="515"/>
        <v>-2.3999999999999998E-3</v>
      </c>
      <c r="AS2354" s="1">
        <v>42723</v>
      </c>
      <c r="AT2354">
        <v>0.2044</v>
      </c>
      <c r="AU2354">
        <f t="shared" si="516"/>
        <v>2.0439999999999998E-3</v>
      </c>
      <c r="AX2354" s="1"/>
    </row>
    <row r="2355" spans="1:50" x14ac:dyDescent="0.3">
      <c r="A2355" s="19">
        <f t="shared" si="517"/>
        <v>49212</v>
      </c>
      <c r="B2355">
        <f t="shared" ca="1" si="504"/>
        <v>-8.5666666666666664</v>
      </c>
      <c r="C2355">
        <f ca="1">IF(currency="USD",'Future et co'!D2355,IF(currency="EUR",'Future et co'!E2355,IF(currency="GBP",'Future et co'!F2355,FALSE)))</f>
        <v>3.5830000000000001E-2</v>
      </c>
      <c r="D2355">
        <f t="shared" ca="1" si="505"/>
        <v>3.5830000000000001E-2</v>
      </c>
      <c r="E2355">
        <f t="shared" ca="1" si="506"/>
        <v>2.1409999999999998E-2</v>
      </c>
      <c r="F2355">
        <f t="shared" ca="1" si="507"/>
        <v>3.7088999999999997E-2</v>
      </c>
      <c r="J2355" s="1">
        <v>42713</v>
      </c>
      <c r="K2355">
        <v>0.63200000000000001</v>
      </c>
      <c r="L2355">
        <f t="shared" si="508"/>
        <v>6.3200000000000001E-3</v>
      </c>
      <c r="N2355" s="1">
        <v>42716</v>
      </c>
      <c r="O2355">
        <v>0.67700000000000005</v>
      </c>
      <c r="P2355">
        <f t="shared" si="509"/>
        <v>6.7700000000000008E-3</v>
      </c>
      <c r="R2355" s="1">
        <v>42759</v>
      </c>
      <c r="S2355">
        <v>1.218</v>
      </c>
      <c r="T2355">
        <f t="shared" si="510"/>
        <v>1.218E-2</v>
      </c>
      <c r="V2355" s="1">
        <v>42758</v>
      </c>
      <c r="W2355">
        <v>1.4422999999999999</v>
      </c>
      <c r="X2355">
        <f t="shared" si="511"/>
        <v>1.4422999999999998E-2</v>
      </c>
      <c r="AB2355" s="1">
        <v>42675</v>
      </c>
      <c r="AC2355">
        <v>201.017</v>
      </c>
      <c r="AD2355">
        <f t="shared" si="512"/>
        <v>2.01017</v>
      </c>
      <c r="AF2355" s="1">
        <v>42691</v>
      </c>
      <c r="AG2355">
        <v>-0.312</v>
      </c>
      <c r="AH2355">
        <f t="shared" si="513"/>
        <v>-3.1199999999999999E-3</v>
      </c>
      <c r="AJ2355" s="1">
        <v>42691</v>
      </c>
      <c r="AK2355">
        <v>-0.215</v>
      </c>
      <c r="AL2355">
        <f t="shared" si="514"/>
        <v>-2.15E-3</v>
      </c>
      <c r="AN2355" s="1">
        <v>42759</v>
      </c>
      <c r="AO2355">
        <v>-0.24</v>
      </c>
      <c r="AP2355">
        <f t="shared" si="515"/>
        <v>-2.3999999999999998E-3</v>
      </c>
      <c r="AS2355" s="1">
        <v>42720</v>
      </c>
      <c r="AT2355">
        <v>0.20300000000000001</v>
      </c>
      <c r="AU2355">
        <f t="shared" si="516"/>
        <v>2.0300000000000001E-3</v>
      </c>
      <c r="AX2355" s="1"/>
    </row>
    <row r="2356" spans="1:50" x14ac:dyDescent="0.3">
      <c r="A2356" s="19">
        <f t="shared" si="517"/>
        <v>49213</v>
      </c>
      <c r="B2356">
        <f t="shared" ca="1" si="504"/>
        <v>-8.5694444444444446</v>
      </c>
      <c r="C2356">
        <f ca="1">IF(currency="USD",'Future et co'!D2356,IF(currency="EUR",'Future et co'!E2356,IF(currency="GBP",'Future et co'!F2356,FALSE)))</f>
        <v>3.5830000000000001E-2</v>
      </c>
      <c r="D2356">
        <f t="shared" ca="1" si="505"/>
        <v>3.5830000000000001E-2</v>
      </c>
      <c r="E2356">
        <f t="shared" ca="1" si="506"/>
        <v>2.1409999999999998E-2</v>
      </c>
      <c r="F2356">
        <f t="shared" ca="1" si="507"/>
        <v>3.7088999999999997E-2</v>
      </c>
      <c r="J2356" s="1">
        <v>42712</v>
      </c>
      <c r="K2356">
        <v>0.63</v>
      </c>
      <c r="L2356">
        <f t="shared" si="508"/>
        <v>6.3E-3</v>
      </c>
      <c r="N2356" s="1">
        <v>42713</v>
      </c>
      <c r="O2356">
        <v>0.67200000000000004</v>
      </c>
      <c r="P2356">
        <f t="shared" si="509"/>
        <v>6.7200000000000003E-3</v>
      </c>
      <c r="R2356" s="1">
        <v>42758</v>
      </c>
      <c r="S2356">
        <v>1.2039</v>
      </c>
      <c r="T2356">
        <f t="shared" si="510"/>
        <v>1.2038999999999999E-2</v>
      </c>
      <c r="V2356" s="1">
        <v>42755</v>
      </c>
      <c r="W2356">
        <v>1.488</v>
      </c>
      <c r="X2356">
        <f t="shared" si="511"/>
        <v>1.4879999999999999E-2</v>
      </c>
      <c r="AB2356" s="1">
        <v>42674</v>
      </c>
      <c r="AC2356">
        <v>201.42689999999999</v>
      </c>
      <c r="AD2356">
        <f t="shared" si="512"/>
        <v>2.0142690000000001</v>
      </c>
      <c r="AF2356" s="1">
        <v>42690</v>
      </c>
      <c r="AG2356">
        <v>-0.311</v>
      </c>
      <c r="AH2356">
        <f t="shared" si="513"/>
        <v>-3.1099999999999999E-3</v>
      </c>
      <c r="AJ2356" s="1">
        <v>42690</v>
      </c>
      <c r="AK2356">
        <v>-0.214</v>
      </c>
      <c r="AL2356">
        <f t="shared" si="514"/>
        <v>-2.14E-3</v>
      </c>
      <c r="AN2356" s="1">
        <v>42758</v>
      </c>
      <c r="AO2356">
        <v>-0.24</v>
      </c>
      <c r="AP2356">
        <f t="shared" si="515"/>
        <v>-2.3999999999999998E-3</v>
      </c>
      <c r="AS2356" s="1">
        <v>42719</v>
      </c>
      <c r="AT2356">
        <v>0.20230000000000001</v>
      </c>
      <c r="AU2356">
        <f t="shared" si="516"/>
        <v>2.0230000000000001E-3</v>
      </c>
      <c r="AX2356" s="1"/>
    </row>
    <row r="2357" spans="1:50" x14ac:dyDescent="0.3">
      <c r="A2357" s="19">
        <f t="shared" si="517"/>
        <v>49214</v>
      </c>
      <c r="B2357">
        <f t="shared" ca="1" si="504"/>
        <v>-8.5722222222222229</v>
      </c>
      <c r="C2357">
        <f ca="1">IF(currency="USD",'Future et co'!D2357,IF(currency="EUR",'Future et co'!E2357,IF(currency="GBP",'Future et co'!F2357,FALSE)))</f>
        <v>3.5830000000000001E-2</v>
      </c>
      <c r="D2357">
        <f t="shared" ca="1" si="505"/>
        <v>3.5830000000000001E-2</v>
      </c>
      <c r="E2357">
        <f t="shared" ca="1" si="506"/>
        <v>2.1409999999999998E-2</v>
      </c>
      <c r="F2357">
        <f t="shared" ca="1" si="507"/>
        <v>3.7088999999999997E-2</v>
      </c>
      <c r="J2357" s="1">
        <v>42711</v>
      </c>
      <c r="K2357">
        <v>0.61399999999999999</v>
      </c>
      <c r="L2357">
        <f t="shared" si="508"/>
        <v>6.1399999999999996E-3</v>
      </c>
      <c r="N2357" s="1">
        <v>42712</v>
      </c>
      <c r="O2357">
        <v>0.66300000000000003</v>
      </c>
      <c r="P2357">
        <f t="shared" si="509"/>
        <v>6.6300000000000005E-3</v>
      </c>
      <c r="R2357" s="1">
        <v>42755</v>
      </c>
      <c r="S2357">
        <v>1.242</v>
      </c>
      <c r="T2357">
        <f t="shared" si="510"/>
        <v>1.242E-2</v>
      </c>
      <c r="V2357" s="1">
        <v>42754</v>
      </c>
      <c r="W2357">
        <v>1.49</v>
      </c>
      <c r="X2357">
        <f t="shared" si="511"/>
        <v>1.49E-2</v>
      </c>
      <c r="AB2357" s="1">
        <v>42671</v>
      </c>
      <c r="AC2357">
        <v>201.3151</v>
      </c>
      <c r="AD2357">
        <f t="shared" si="512"/>
        <v>2.0131510000000001</v>
      </c>
      <c r="AF2357" s="1">
        <v>42689</v>
      </c>
      <c r="AG2357">
        <v>-0.312</v>
      </c>
      <c r="AH2357">
        <f t="shared" si="513"/>
        <v>-3.1199999999999999E-3</v>
      </c>
      <c r="AJ2357" s="1">
        <v>42689</v>
      </c>
      <c r="AK2357">
        <v>-0.21099999999999999</v>
      </c>
      <c r="AL2357">
        <f t="shared" si="514"/>
        <v>-2.1099999999999999E-3</v>
      </c>
      <c r="AN2357" s="1">
        <v>42755</v>
      </c>
      <c r="AO2357">
        <v>-0.23</v>
      </c>
      <c r="AP2357">
        <f t="shared" si="515"/>
        <v>-2.3E-3</v>
      </c>
      <c r="AS2357" s="1">
        <v>42718</v>
      </c>
      <c r="AT2357">
        <v>0.19939999999999999</v>
      </c>
      <c r="AU2357">
        <f t="shared" si="516"/>
        <v>1.9940000000000001E-3</v>
      </c>
      <c r="AX2357" s="1"/>
    </row>
    <row r="2358" spans="1:50" x14ac:dyDescent="0.3">
      <c r="A2358" s="19">
        <f t="shared" si="517"/>
        <v>49215</v>
      </c>
      <c r="B2358">
        <f t="shared" ca="1" si="504"/>
        <v>-8.5749999999999993</v>
      </c>
      <c r="C2358">
        <f ca="1">IF(currency="USD",'Future et co'!D2358,IF(currency="EUR",'Future et co'!E2358,IF(currency="GBP",'Future et co'!F2358,FALSE)))</f>
        <v>3.5830000000000001E-2</v>
      </c>
      <c r="D2358">
        <f t="shared" ca="1" si="505"/>
        <v>3.5830000000000001E-2</v>
      </c>
      <c r="E2358">
        <f t="shared" ca="1" si="506"/>
        <v>2.1409999999999998E-2</v>
      </c>
      <c r="F2358">
        <f t="shared" ca="1" si="507"/>
        <v>3.7088999999999997E-2</v>
      </c>
      <c r="J2358" s="1">
        <v>42710</v>
      </c>
      <c r="K2358">
        <v>0.61599999999999999</v>
      </c>
      <c r="L2358">
        <f t="shared" si="508"/>
        <v>6.1599999999999997E-3</v>
      </c>
      <c r="N2358" s="1">
        <v>42711</v>
      </c>
      <c r="O2358">
        <v>0.65500000000000003</v>
      </c>
      <c r="P2358">
        <f t="shared" si="509"/>
        <v>6.5500000000000003E-3</v>
      </c>
      <c r="R2358" s="1">
        <v>42754</v>
      </c>
      <c r="S2358">
        <v>1.2392000000000001</v>
      </c>
      <c r="T2358">
        <f t="shared" si="510"/>
        <v>1.2392E-2</v>
      </c>
      <c r="V2358" s="1">
        <v>42753</v>
      </c>
      <c r="W2358">
        <v>1.4869000000000001</v>
      </c>
      <c r="X2358">
        <f t="shared" si="511"/>
        <v>1.4869E-2</v>
      </c>
      <c r="AB2358" s="1">
        <v>42670</v>
      </c>
      <c r="AC2358">
        <v>201.17850000000001</v>
      </c>
      <c r="AD2358">
        <f t="shared" si="512"/>
        <v>2.0117850000000002</v>
      </c>
      <c r="AF2358" s="1">
        <v>42688</v>
      </c>
      <c r="AG2358">
        <v>-0.312</v>
      </c>
      <c r="AH2358">
        <f t="shared" si="513"/>
        <v>-3.1199999999999999E-3</v>
      </c>
      <c r="AJ2358" s="1">
        <v>42688</v>
      </c>
      <c r="AK2358">
        <v>-0.21099999999999999</v>
      </c>
      <c r="AL2358">
        <f t="shared" si="514"/>
        <v>-2.1099999999999999E-3</v>
      </c>
      <c r="AN2358" s="1">
        <v>42754</v>
      </c>
      <c r="AO2358">
        <v>-0.24</v>
      </c>
      <c r="AP2358">
        <f t="shared" si="515"/>
        <v>-2.3999999999999998E-3</v>
      </c>
      <c r="AS2358" s="1">
        <v>42717</v>
      </c>
      <c r="AT2358">
        <v>0.19550000000000001</v>
      </c>
      <c r="AU2358">
        <f t="shared" si="516"/>
        <v>1.9550000000000001E-3</v>
      </c>
      <c r="AX2358" s="1"/>
    </row>
    <row r="2359" spans="1:50" x14ac:dyDescent="0.3">
      <c r="A2359" s="19">
        <f t="shared" si="517"/>
        <v>49216</v>
      </c>
      <c r="B2359">
        <f t="shared" ca="1" si="504"/>
        <v>-8.5777777777777775</v>
      </c>
      <c r="C2359">
        <f ca="1">IF(currency="USD",'Future et co'!D2359,IF(currency="EUR",'Future et co'!E2359,IF(currency="GBP",'Future et co'!F2359,FALSE)))</f>
        <v>3.5830000000000001E-2</v>
      </c>
      <c r="D2359">
        <f t="shared" ca="1" si="505"/>
        <v>3.5830000000000001E-2</v>
      </c>
      <c r="E2359">
        <f t="shared" ca="1" si="506"/>
        <v>2.1409999999999998E-2</v>
      </c>
      <c r="F2359">
        <f t="shared" ca="1" si="507"/>
        <v>3.7088999999999997E-2</v>
      </c>
      <c r="J2359" s="1">
        <v>42709</v>
      </c>
      <c r="K2359">
        <v>0.60899999999999999</v>
      </c>
      <c r="L2359">
        <f t="shared" si="508"/>
        <v>6.0899999999999999E-3</v>
      </c>
      <c r="N2359" s="1">
        <v>42710</v>
      </c>
      <c r="O2359">
        <v>0.65500000000000003</v>
      </c>
      <c r="P2359">
        <f t="shared" si="509"/>
        <v>6.5500000000000003E-3</v>
      </c>
      <c r="R2359" s="1">
        <v>42753</v>
      </c>
      <c r="S2359">
        <v>1.2217</v>
      </c>
      <c r="T2359">
        <f t="shared" si="510"/>
        <v>1.2217E-2</v>
      </c>
      <c r="V2359" s="1">
        <v>42752</v>
      </c>
      <c r="W2359">
        <v>1.4186000000000001</v>
      </c>
      <c r="X2359">
        <f t="shared" si="511"/>
        <v>1.4186000000000001E-2</v>
      </c>
      <c r="AB2359" s="1">
        <v>42669</v>
      </c>
      <c r="AC2359">
        <v>202.50749999999999</v>
      </c>
      <c r="AD2359">
        <f t="shared" si="512"/>
        <v>2.0250749999999997</v>
      </c>
      <c r="AF2359" s="1">
        <v>42685</v>
      </c>
      <c r="AG2359">
        <v>-0.312</v>
      </c>
      <c r="AH2359">
        <f t="shared" si="513"/>
        <v>-3.1199999999999999E-3</v>
      </c>
      <c r="AJ2359" s="1">
        <v>42685</v>
      </c>
      <c r="AK2359">
        <v>-0.21</v>
      </c>
      <c r="AL2359">
        <f t="shared" si="514"/>
        <v>-2.0999999999999999E-3</v>
      </c>
      <c r="AN2359" s="1">
        <v>42753</v>
      </c>
      <c r="AO2359">
        <v>-0.25</v>
      </c>
      <c r="AP2359">
        <f t="shared" si="515"/>
        <v>-2.5000000000000001E-3</v>
      </c>
      <c r="AS2359" s="1">
        <v>42716</v>
      </c>
      <c r="AT2359">
        <v>0.19800000000000001</v>
      </c>
      <c r="AU2359">
        <f t="shared" si="516"/>
        <v>1.98E-3</v>
      </c>
      <c r="AX2359" s="1"/>
    </row>
    <row r="2360" spans="1:50" x14ac:dyDescent="0.3">
      <c r="A2360" s="19">
        <f t="shared" si="517"/>
        <v>49219</v>
      </c>
      <c r="B2360">
        <f t="shared" ca="1" si="504"/>
        <v>-8.5861111111111104</v>
      </c>
      <c r="C2360">
        <f ca="1">IF(currency="USD",'Future et co'!D2360,IF(currency="EUR",'Future et co'!E2360,IF(currency="GBP",'Future et co'!F2360,FALSE)))</f>
        <v>3.5830000000000001E-2</v>
      </c>
      <c r="D2360">
        <f t="shared" ca="1" si="505"/>
        <v>3.5830000000000001E-2</v>
      </c>
      <c r="E2360">
        <f t="shared" ca="1" si="506"/>
        <v>2.1409999999999998E-2</v>
      </c>
      <c r="F2360">
        <f t="shared" ca="1" si="507"/>
        <v>3.7088999999999997E-2</v>
      </c>
      <c r="J2360" s="1">
        <v>42706</v>
      </c>
      <c r="K2360">
        <v>0.60199999999999998</v>
      </c>
      <c r="L2360">
        <f t="shared" si="508"/>
        <v>6.0200000000000002E-3</v>
      </c>
      <c r="N2360" s="1">
        <v>42709</v>
      </c>
      <c r="O2360">
        <v>0.65600000000000003</v>
      </c>
      <c r="P2360">
        <f t="shared" si="509"/>
        <v>6.5599999999999999E-3</v>
      </c>
      <c r="R2360" s="1">
        <v>42752</v>
      </c>
      <c r="S2360">
        <v>1.19</v>
      </c>
      <c r="T2360">
        <f t="shared" si="510"/>
        <v>1.1899999999999999E-2</v>
      </c>
      <c r="V2360" s="1">
        <v>42751</v>
      </c>
      <c r="W2360">
        <v>1.46</v>
      </c>
      <c r="X2360">
        <f t="shared" si="511"/>
        <v>1.46E-2</v>
      </c>
      <c r="AB2360" s="1">
        <v>42668</v>
      </c>
      <c r="AC2360">
        <v>203.72479999999999</v>
      </c>
      <c r="AD2360">
        <f t="shared" si="512"/>
        <v>2.0372479999999999</v>
      </c>
      <c r="AF2360" s="1">
        <v>42684</v>
      </c>
      <c r="AG2360">
        <v>-0.312</v>
      </c>
      <c r="AH2360">
        <f t="shared" si="513"/>
        <v>-3.1199999999999999E-3</v>
      </c>
      <c r="AJ2360" s="1">
        <v>42684</v>
      </c>
      <c r="AK2360">
        <v>-0.21099999999999999</v>
      </c>
      <c r="AL2360">
        <f t="shared" si="514"/>
        <v>-2.1099999999999999E-3</v>
      </c>
      <c r="AN2360" s="1">
        <v>42752</v>
      </c>
      <c r="AO2360">
        <v>-0.25</v>
      </c>
      <c r="AP2360">
        <f t="shared" si="515"/>
        <v>-2.5000000000000001E-3</v>
      </c>
      <c r="AS2360" s="1">
        <v>42713</v>
      </c>
      <c r="AT2360">
        <v>0.19189999999999999</v>
      </c>
      <c r="AU2360">
        <f t="shared" si="516"/>
        <v>1.9189999999999999E-3</v>
      </c>
      <c r="AX2360" s="1"/>
    </row>
    <row r="2361" spans="1:50" x14ac:dyDescent="0.3">
      <c r="A2361" s="19">
        <f t="shared" si="517"/>
        <v>49220</v>
      </c>
      <c r="B2361">
        <f t="shared" ca="1" si="504"/>
        <v>-8.5888888888888886</v>
      </c>
      <c r="C2361">
        <f ca="1">IF(currency="USD",'Future et co'!D2361,IF(currency="EUR",'Future et co'!E2361,IF(currency="GBP",'Future et co'!F2361,FALSE)))</f>
        <v>3.5830000000000001E-2</v>
      </c>
      <c r="D2361">
        <f t="shared" ca="1" si="505"/>
        <v>3.5830000000000001E-2</v>
      </c>
      <c r="E2361">
        <f t="shared" ca="1" si="506"/>
        <v>2.1409999999999998E-2</v>
      </c>
      <c r="F2361">
        <f t="shared" ca="1" si="507"/>
        <v>3.7088999999999997E-2</v>
      </c>
      <c r="J2361" s="1">
        <v>42705</v>
      </c>
      <c r="K2361">
        <v>0.60099999999999998</v>
      </c>
      <c r="L2361">
        <f t="shared" si="508"/>
        <v>6.0099999999999997E-3</v>
      </c>
      <c r="N2361" s="1">
        <v>42706</v>
      </c>
      <c r="O2361">
        <v>0.64100000000000001</v>
      </c>
      <c r="P2361">
        <f t="shared" si="509"/>
        <v>6.4099999999999999E-3</v>
      </c>
      <c r="R2361" s="1">
        <v>42751</v>
      </c>
      <c r="S2361">
        <v>1.2030000000000001</v>
      </c>
      <c r="T2361">
        <f t="shared" si="510"/>
        <v>1.2030000000000001E-2</v>
      </c>
      <c r="V2361" s="1">
        <v>42748</v>
      </c>
      <c r="W2361">
        <v>1.4570000000000001</v>
      </c>
      <c r="X2361">
        <f t="shared" si="511"/>
        <v>1.4570000000000001E-2</v>
      </c>
      <c r="AB2361" s="1">
        <v>42667</v>
      </c>
      <c r="AC2361">
        <v>203.65020000000001</v>
      </c>
      <c r="AD2361">
        <f t="shared" si="512"/>
        <v>2.036502</v>
      </c>
      <c r="AF2361" s="1">
        <v>42683</v>
      </c>
      <c r="AG2361">
        <v>-0.312</v>
      </c>
      <c r="AH2361">
        <f t="shared" si="513"/>
        <v>-3.1199999999999999E-3</v>
      </c>
      <c r="AJ2361" s="1">
        <v>42683</v>
      </c>
      <c r="AK2361">
        <v>-0.21099999999999999</v>
      </c>
      <c r="AL2361">
        <f t="shared" si="514"/>
        <v>-2.1099999999999999E-3</v>
      </c>
      <c r="AN2361" s="1">
        <v>42751</v>
      </c>
      <c r="AO2361">
        <v>-0.25</v>
      </c>
      <c r="AP2361">
        <f t="shared" si="515"/>
        <v>-2.5000000000000001E-3</v>
      </c>
      <c r="AS2361" s="1">
        <v>42712</v>
      </c>
      <c r="AT2361">
        <v>0.19189999999999999</v>
      </c>
      <c r="AU2361">
        <f t="shared" si="516"/>
        <v>1.9189999999999999E-3</v>
      </c>
      <c r="AX2361" s="1"/>
    </row>
    <row r="2362" spans="1:50" x14ac:dyDescent="0.3">
      <c r="A2362" s="19">
        <f t="shared" si="517"/>
        <v>49221</v>
      </c>
      <c r="B2362">
        <f t="shared" ca="1" si="504"/>
        <v>-8.5916666666666668</v>
      </c>
      <c r="C2362">
        <f ca="1">IF(currency="USD",'Future et co'!D2362,IF(currency="EUR",'Future et co'!E2362,IF(currency="GBP",'Future et co'!F2362,FALSE)))</f>
        <v>3.5830000000000001E-2</v>
      </c>
      <c r="D2362">
        <f t="shared" ca="1" si="505"/>
        <v>3.5830000000000001E-2</v>
      </c>
      <c r="E2362">
        <f t="shared" ca="1" si="506"/>
        <v>2.1409999999999998E-2</v>
      </c>
      <c r="F2362">
        <f t="shared" ca="1" si="507"/>
        <v>3.7088999999999997E-2</v>
      </c>
      <c r="J2362" s="1">
        <v>42704</v>
      </c>
      <c r="K2362">
        <v>0.59099999999999997</v>
      </c>
      <c r="L2362">
        <f t="shared" si="508"/>
        <v>5.9099999999999995E-3</v>
      </c>
      <c r="N2362" s="1">
        <v>42705</v>
      </c>
      <c r="O2362">
        <v>0.65</v>
      </c>
      <c r="P2362">
        <f t="shared" si="509"/>
        <v>6.5000000000000006E-3</v>
      </c>
      <c r="R2362" s="1">
        <v>42748</v>
      </c>
      <c r="S2362">
        <v>1.2050000000000001</v>
      </c>
      <c r="T2362">
        <f t="shared" si="510"/>
        <v>1.205E-2</v>
      </c>
      <c r="V2362" s="1">
        <v>42747</v>
      </c>
      <c r="W2362">
        <v>1.4326000000000001</v>
      </c>
      <c r="X2362">
        <f t="shared" si="511"/>
        <v>1.4326E-2</v>
      </c>
      <c r="AB2362" s="1">
        <v>42664</v>
      </c>
      <c r="AC2362">
        <v>203.97319999999999</v>
      </c>
      <c r="AD2362">
        <f t="shared" si="512"/>
        <v>2.0397319999999999</v>
      </c>
      <c r="AF2362" s="1">
        <v>42682</v>
      </c>
      <c r="AG2362">
        <v>-0.312</v>
      </c>
      <c r="AH2362">
        <f t="shared" si="513"/>
        <v>-3.1199999999999999E-3</v>
      </c>
      <c r="AJ2362" s="1">
        <v>42682</v>
      </c>
      <c r="AK2362">
        <v>-0.21099999999999999</v>
      </c>
      <c r="AL2362">
        <f t="shared" si="514"/>
        <v>-2.1099999999999999E-3</v>
      </c>
      <c r="AN2362" s="1">
        <v>42748</v>
      </c>
      <c r="AO2362">
        <v>-0.24</v>
      </c>
      <c r="AP2362">
        <f t="shared" si="515"/>
        <v>-2.3999999999999998E-3</v>
      </c>
      <c r="AS2362" s="1">
        <v>42711</v>
      </c>
      <c r="AT2362">
        <v>0.191</v>
      </c>
      <c r="AU2362">
        <f t="shared" si="516"/>
        <v>1.91E-3</v>
      </c>
      <c r="AX2362" s="1"/>
    </row>
    <row r="2363" spans="1:50" x14ac:dyDescent="0.3">
      <c r="A2363" s="19">
        <f t="shared" si="517"/>
        <v>49222</v>
      </c>
      <c r="B2363">
        <f t="shared" ca="1" si="504"/>
        <v>-8.594444444444445</v>
      </c>
      <c r="C2363">
        <f ca="1">IF(currency="USD",'Future et co'!D2363,IF(currency="EUR",'Future et co'!E2363,IF(currency="GBP",'Future et co'!F2363,FALSE)))</f>
        <v>3.5830000000000001E-2</v>
      </c>
      <c r="D2363">
        <f t="shared" ca="1" si="505"/>
        <v>3.5830000000000001E-2</v>
      </c>
      <c r="E2363">
        <f t="shared" ca="1" si="506"/>
        <v>2.1409999999999998E-2</v>
      </c>
      <c r="F2363">
        <f t="shared" ca="1" si="507"/>
        <v>3.7088999999999997E-2</v>
      </c>
      <c r="J2363" s="1">
        <v>42703</v>
      </c>
      <c r="K2363">
        <v>0.59</v>
      </c>
      <c r="L2363">
        <f t="shared" si="508"/>
        <v>5.8999999999999999E-3</v>
      </c>
      <c r="N2363" s="1">
        <v>42704</v>
      </c>
      <c r="O2363">
        <v>0.64100000000000001</v>
      </c>
      <c r="P2363">
        <f t="shared" si="509"/>
        <v>6.4099999999999999E-3</v>
      </c>
      <c r="R2363" s="1">
        <v>42747</v>
      </c>
      <c r="S2363">
        <v>1.1870000000000001</v>
      </c>
      <c r="T2363">
        <f t="shared" si="510"/>
        <v>1.187E-2</v>
      </c>
      <c r="V2363" s="1">
        <v>42746</v>
      </c>
      <c r="W2363">
        <v>1.444</v>
      </c>
      <c r="X2363">
        <f t="shared" si="511"/>
        <v>1.444E-2</v>
      </c>
      <c r="AB2363" s="1">
        <v>42663</v>
      </c>
      <c r="AC2363">
        <v>204.06010000000001</v>
      </c>
      <c r="AD2363">
        <f t="shared" si="512"/>
        <v>2.0406010000000001</v>
      </c>
      <c r="AF2363" s="1">
        <v>42681</v>
      </c>
      <c r="AG2363">
        <v>-0.312</v>
      </c>
      <c r="AH2363">
        <f t="shared" si="513"/>
        <v>-3.1199999999999999E-3</v>
      </c>
      <c r="AJ2363" s="1">
        <v>42681</v>
      </c>
      <c r="AK2363">
        <v>-0.21099999999999999</v>
      </c>
      <c r="AL2363">
        <f t="shared" si="514"/>
        <v>-2.1099999999999999E-3</v>
      </c>
      <c r="AN2363" s="1">
        <v>42747</v>
      </c>
      <c r="AO2363">
        <v>-0.24</v>
      </c>
      <c r="AP2363">
        <f t="shared" si="515"/>
        <v>-2.3999999999999998E-3</v>
      </c>
      <c r="AS2363" s="1">
        <v>42710</v>
      </c>
      <c r="AT2363">
        <v>0.1918</v>
      </c>
      <c r="AU2363">
        <f t="shared" si="516"/>
        <v>1.918E-3</v>
      </c>
      <c r="AX2363" s="1"/>
    </row>
    <row r="2364" spans="1:50" x14ac:dyDescent="0.3">
      <c r="A2364" s="19">
        <f t="shared" si="517"/>
        <v>49223</v>
      </c>
      <c r="B2364">
        <f t="shared" ca="1" si="504"/>
        <v>-8.5972222222222214</v>
      </c>
      <c r="C2364">
        <f ca="1">IF(currency="USD",'Future et co'!D2364,IF(currency="EUR",'Future et co'!E2364,IF(currency="GBP",'Future et co'!F2364,FALSE)))</f>
        <v>3.5830000000000001E-2</v>
      </c>
      <c r="D2364">
        <f t="shared" ca="1" si="505"/>
        <v>3.5830000000000001E-2</v>
      </c>
      <c r="E2364">
        <f t="shared" ca="1" si="506"/>
        <v>2.1409999999999998E-2</v>
      </c>
      <c r="F2364">
        <f t="shared" ca="1" si="507"/>
        <v>3.7088999999999997E-2</v>
      </c>
      <c r="J2364" s="1">
        <v>42702</v>
      </c>
      <c r="K2364">
        <v>0.58899999999999997</v>
      </c>
      <c r="L2364">
        <f t="shared" si="508"/>
        <v>5.8899999999999994E-3</v>
      </c>
      <c r="N2364" s="1">
        <v>42703</v>
      </c>
      <c r="O2364">
        <v>0.627</v>
      </c>
      <c r="P2364">
        <f t="shared" si="509"/>
        <v>6.2700000000000004E-3</v>
      </c>
      <c r="R2364" s="1">
        <v>42746</v>
      </c>
      <c r="S2364">
        <v>1.194</v>
      </c>
      <c r="T2364">
        <f t="shared" si="510"/>
        <v>1.1939999999999999E-2</v>
      </c>
      <c r="V2364" s="1">
        <v>42745</v>
      </c>
      <c r="W2364">
        <v>1.4450000000000001</v>
      </c>
      <c r="X2364">
        <f t="shared" si="511"/>
        <v>1.4450000000000001E-2</v>
      </c>
      <c r="AB2364" s="1">
        <v>42662</v>
      </c>
      <c r="AC2364">
        <v>203.47640000000001</v>
      </c>
      <c r="AD2364">
        <f t="shared" si="512"/>
        <v>2.034764</v>
      </c>
      <c r="AF2364" s="1">
        <v>42678</v>
      </c>
      <c r="AG2364">
        <v>-0.312</v>
      </c>
      <c r="AH2364">
        <f t="shared" si="513"/>
        <v>-3.1199999999999999E-3</v>
      </c>
      <c r="AJ2364" s="1">
        <v>42678</v>
      </c>
      <c r="AK2364">
        <v>-0.21299999999999999</v>
      </c>
      <c r="AL2364">
        <f t="shared" si="514"/>
        <v>-2.1299999999999999E-3</v>
      </c>
      <c r="AN2364" s="1">
        <v>42746</v>
      </c>
      <c r="AO2364">
        <v>-0.25</v>
      </c>
      <c r="AP2364">
        <f t="shared" si="515"/>
        <v>-2.5000000000000001E-3</v>
      </c>
      <c r="AS2364" s="1">
        <v>42709</v>
      </c>
      <c r="AT2364">
        <v>0.1915</v>
      </c>
      <c r="AU2364">
        <f t="shared" si="516"/>
        <v>1.915E-3</v>
      </c>
      <c r="AX2364" s="1"/>
    </row>
    <row r="2365" spans="1:50" x14ac:dyDescent="0.3">
      <c r="A2365" s="19">
        <f t="shared" si="517"/>
        <v>49226</v>
      </c>
      <c r="B2365">
        <f t="shared" ca="1" si="504"/>
        <v>-8.6055555555555561</v>
      </c>
      <c r="C2365">
        <f ca="1">IF(currency="USD",'Future et co'!D2365,IF(currency="EUR",'Future et co'!E2365,IF(currency="GBP",'Future et co'!F2365,FALSE)))</f>
        <v>3.5830000000000001E-2</v>
      </c>
      <c r="D2365">
        <f t="shared" ca="1" si="505"/>
        <v>3.5830000000000001E-2</v>
      </c>
      <c r="E2365">
        <f t="shared" ca="1" si="506"/>
        <v>2.1409999999999998E-2</v>
      </c>
      <c r="F2365">
        <f t="shared" ca="1" si="507"/>
        <v>3.7088999999999997E-2</v>
      </c>
      <c r="J2365" s="1">
        <v>42699</v>
      </c>
      <c r="K2365">
        <v>0.58899999999999997</v>
      </c>
      <c r="L2365">
        <f t="shared" si="508"/>
        <v>5.8899999999999994E-3</v>
      </c>
      <c r="N2365" s="1">
        <v>42702</v>
      </c>
      <c r="O2365">
        <v>0.63600000000000001</v>
      </c>
      <c r="P2365">
        <f t="shared" si="509"/>
        <v>6.3600000000000002E-3</v>
      </c>
      <c r="R2365" s="1">
        <v>42745</v>
      </c>
      <c r="S2365">
        <v>1.1910000000000001</v>
      </c>
      <c r="T2365">
        <f t="shared" si="510"/>
        <v>1.191E-2</v>
      </c>
      <c r="V2365" s="1">
        <v>42744</v>
      </c>
      <c r="W2365">
        <v>1.4379999999999999</v>
      </c>
      <c r="X2365">
        <f t="shared" si="511"/>
        <v>1.4379999999999999E-2</v>
      </c>
      <c r="AB2365" s="1">
        <v>42661</v>
      </c>
      <c r="AC2365">
        <v>203.37700000000001</v>
      </c>
      <c r="AD2365">
        <f t="shared" si="512"/>
        <v>2.0337700000000001</v>
      </c>
      <c r="AF2365" s="1">
        <v>42677</v>
      </c>
      <c r="AG2365">
        <v>-0.313</v>
      </c>
      <c r="AH2365">
        <f t="shared" si="513"/>
        <v>-3.13E-3</v>
      </c>
      <c r="AJ2365" s="1">
        <v>42677</v>
      </c>
      <c r="AK2365">
        <v>-0.21299999999999999</v>
      </c>
      <c r="AL2365">
        <f t="shared" si="514"/>
        <v>-2.1299999999999999E-3</v>
      </c>
      <c r="AN2365" s="1">
        <v>42745</v>
      </c>
      <c r="AO2365">
        <v>-0.24</v>
      </c>
      <c r="AP2365">
        <f t="shared" si="515"/>
        <v>-2.3999999999999998E-3</v>
      </c>
      <c r="AS2365" s="1">
        <v>42706</v>
      </c>
      <c r="AT2365">
        <v>0.1903</v>
      </c>
      <c r="AU2365">
        <f t="shared" si="516"/>
        <v>1.903E-3</v>
      </c>
      <c r="AX2365" s="1"/>
    </row>
    <row r="2366" spans="1:50" x14ac:dyDescent="0.3">
      <c r="A2366" s="19">
        <f t="shared" si="517"/>
        <v>49227</v>
      </c>
      <c r="B2366">
        <f t="shared" ca="1" si="504"/>
        <v>-8.6083333333333325</v>
      </c>
      <c r="C2366">
        <f ca="1">IF(currency="USD",'Future et co'!D2366,IF(currency="EUR",'Future et co'!E2366,IF(currency="GBP",'Future et co'!F2366,FALSE)))</f>
        <v>3.5830000000000001E-2</v>
      </c>
      <c r="D2366">
        <f t="shared" ca="1" si="505"/>
        <v>3.5830000000000001E-2</v>
      </c>
      <c r="E2366">
        <f t="shared" ca="1" si="506"/>
        <v>2.1409999999999998E-2</v>
      </c>
      <c r="F2366">
        <f t="shared" ca="1" si="507"/>
        <v>3.7088999999999997E-2</v>
      </c>
      <c r="J2366" s="1">
        <v>42697</v>
      </c>
      <c r="K2366">
        <v>0.58599999999999997</v>
      </c>
      <c r="L2366">
        <f t="shared" si="508"/>
        <v>5.8599999999999998E-3</v>
      </c>
      <c r="N2366" s="1">
        <v>42699</v>
      </c>
      <c r="O2366">
        <v>0.64500000000000002</v>
      </c>
      <c r="P2366">
        <f t="shared" si="509"/>
        <v>6.45E-3</v>
      </c>
      <c r="R2366" s="1">
        <v>42744</v>
      </c>
      <c r="S2366">
        <v>1.1859999999999999</v>
      </c>
      <c r="T2366">
        <f t="shared" si="510"/>
        <v>1.1859999999999999E-2</v>
      </c>
      <c r="V2366" s="1">
        <v>42741</v>
      </c>
      <c r="W2366">
        <v>1.446</v>
      </c>
      <c r="X2366">
        <f t="shared" si="511"/>
        <v>1.4459999999999999E-2</v>
      </c>
      <c r="AB2366" s="1">
        <v>42660</v>
      </c>
      <c r="AC2366">
        <v>203.04169999999999</v>
      </c>
      <c r="AD2366">
        <f t="shared" si="512"/>
        <v>2.0304169999999999</v>
      </c>
      <c r="AF2366" s="1">
        <v>42676</v>
      </c>
      <c r="AG2366">
        <v>-0.313</v>
      </c>
      <c r="AH2366">
        <f t="shared" si="513"/>
        <v>-3.13E-3</v>
      </c>
      <c r="AJ2366" s="1">
        <v>42676</v>
      </c>
      <c r="AK2366">
        <v>-0.21299999999999999</v>
      </c>
      <c r="AL2366">
        <f t="shared" si="514"/>
        <v>-2.1299999999999999E-3</v>
      </c>
      <c r="AN2366" s="1">
        <v>42744</v>
      </c>
      <c r="AO2366">
        <v>-0.23</v>
      </c>
      <c r="AP2366">
        <f t="shared" si="515"/>
        <v>-2.3E-3</v>
      </c>
      <c r="AS2366" s="1">
        <v>42705</v>
      </c>
      <c r="AT2366">
        <v>0.18909999999999999</v>
      </c>
      <c r="AU2366">
        <f t="shared" si="516"/>
        <v>1.8909999999999999E-3</v>
      </c>
      <c r="AX2366" s="1"/>
    </row>
    <row r="2367" spans="1:50" x14ac:dyDescent="0.3">
      <c r="A2367" s="19">
        <f t="shared" si="517"/>
        <v>49228</v>
      </c>
      <c r="B2367">
        <f t="shared" ca="1" si="504"/>
        <v>-8.6111111111111107</v>
      </c>
      <c r="C2367">
        <f ca="1">IF(currency="USD",'Future et co'!D2367,IF(currency="EUR",'Future et co'!E2367,IF(currency="GBP",'Future et co'!F2367,FALSE)))</f>
        <v>3.5830000000000001E-2</v>
      </c>
      <c r="D2367">
        <f t="shared" ca="1" si="505"/>
        <v>3.5830000000000001E-2</v>
      </c>
      <c r="E2367">
        <f t="shared" ca="1" si="506"/>
        <v>2.1409999999999998E-2</v>
      </c>
      <c r="F2367">
        <f t="shared" ca="1" si="507"/>
        <v>3.7088999999999997E-2</v>
      </c>
      <c r="J2367" s="1">
        <v>42696</v>
      </c>
      <c r="K2367">
        <v>0.56699999999999995</v>
      </c>
      <c r="L2367">
        <f t="shared" si="508"/>
        <v>5.6699999999999997E-3</v>
      </c>
      <c r="N2367" s="1">
        <v>42697</v>
      </c>
      <c r="O2367">
        <v>0.64100000000000001</v>
      </c>
      <c r="P2367">
        <f t="shared" si="509"/>
        <v>6.4099999999999999E-3</v>
      </c>
      <c r="R2367" s="1">
        <v>42741</v>
      </c>
      <c r="S2367">
        <v>1.1950000000000001</v>
      </c>
      <c r="T2367">
        <f t="shared" si="510"/>
        <v>1.1950000000000001E-2</v>
      </c>
      <c r="V2367" s="1">
        <v>42740</v>
      </c>
      <c r="W2367">
        <v>1.3991</v>
      </c>
      <c r="X2367">
        <f t="shared" si="511"/>
        <v>1.3991E-2</v>
      </c>
      <c r="AB2367" s="1">
        <v>42657</v>
      </c>
      <c r="AC2367">
        <v>203.0292</v>
      </c>
      <c r="AD2367">
        <f t="shared" si="512"/>
        <v>2.0302920000000002</v>
      </c>
      <c r="AF2367" s="1">
        <v>42675</v>
      </c>
      <c r="AG2367">
        <v>-0.313</v>
      </c>
      <c r="AH2367">
        <f t="shared" si="513"/>
        <v>-3.13E-3</v>
      </c>
      <c r="AJ2367" s="1">
        <v>42675</v>
      </c>
      <c r="AK2367">
        <v>-0.21099999999999999</v>
      </c>
      <c r="AL2367">
        <f t="shared" si="514"/>
        <v>-2.1099999999999999E-3</v>
      </c>
      <c r="AN2367" s="1">
        <v>42741</v>
      </c>
      <c r="AO2367">
        <v>-0.23</v>
      </c>
      <c r="AP2367">
        <f t="shared" si="515"/>
        <v>-2.3E-3</v>
      </c>
      <c r="AS2367" s="1">
        <v>42704</v>
      </c>
      <c r="AT2367">
        <v>0.19109999999999999</v>
      </c>
      <c r="AU2367">
        <f t="shared" si="516"/>
        <v>1.9109999999999999E-3</v>
      </c>
      <c r="AX2367" s="1"/>
    </row>
    <row r="2368" spans="1:50" x14ac:dyDescent="0.3">
      <c r="A2368" s="19">
        <f t="shared" si="517"/>
        <v>49229</v>
      </c>
      <c r="B2368">
        <f t="shared" ca="1" si="504"/>
        <v>-8.6138888888888889</v>
      </c>
      <c r="C2368">
        <f ca="1">IF(currency="USD",'Future et co'!D2368,IF(currency="EUR",'Future et co'!E2368,IF(currency="GBP",'Future et co'!F2368,FALSE)))</f>
        <v>3.5830000000000001E-2</v>
      </c>
      <c r="D2368">
        <f t="shared" ca="1" si="505"/>
        <v>3.5830000000000001E-2</v>
      </c>
      <c r="E2368">
        <f t="shared" ca="1" si="506"/>
        <v>2.1409999999999998E-2</v>
      </c>
      <c r="F2368">
        <f t="shared" ca="1" si="507"/>
        <v>3.7088999999999997E-2</v>
      </c>
      <c r="J2368" s="1">
        <v>42695</v>
      </c>
      <c r="K2368">
        <v>0.56200000000000006</v>
      </c>
      <c r="L2368">
        <f t="shared" si="508"/>
        <v>5.6200000000000009E-3</v>
      </c>
      <c r="N2368" s="1">
        <v>42696</v>
      </c>
      <c r="O2368">
        <v>0.61599999999999999</v>
      </c>
      <c r="P2368">
        <f t="shared" si="509"/>
        <v>6.1599999999999997E-3</v>
      </c>
      <c r="R2368" s="1">
        <v>42740</v>
      </c>
      <c r="S2368">
        <v>1.1589</v>
      </c>
      <c r="T2368">
        <f t="shared" si="510"/>
        <v>1.1589E-2</v>
      </c>
      <c r="V2368" s="1">
        <v>42739</v>
      </c>
      <c r="W2368">
        <v>1.4426000000000001</v>
      </c>
      <c r="X2368">
        <f t="shared" si="511"/>
        <v>1.4426000000000001E-2</v>
      </c>
      <c r="AB2368" s="1">
        <v>42656</v>
      </c>
      <c r="AC2368">
        <v>203.40190000000001</v>
      </c>
      <c r="AD2368">
        <f t="shared" si="512"/>
        <v>2.0340190000000002</v>
      </c>
      <c r="AF2368" s="1">
        <v>42674</v>
      </c>
      <c r="AG2368">
        <v>-0.313</v>
      </c>
      <c r="AH2368">
        <f t="shared" si="513"/>
        <v>-3.13E-3</v>
      </c>
      <c r="AJ2368" s="1">
        <v>42674</v>
      </c>
      <c r="AK2368">
        <v>-0.21199999999999999</v>
      </c>
      <c r="AL2368">
        <f t="shared" si="514"/>
        <v>-2.1199999999999999E-3</v>
      </c>
      <c r="AN2368" s="1">
        <v>42740</v>
      </c>
      <c r="AO2368">
        <v>-0.23</v>
      </c>
      <c r="AP2368">
        <f t="shared" si="515"/>
        <v>-2.3E-3</v>
      </c>
      <c r="AS2368" s="1">
        <v>42703</v>
      </c>
      <c r="AT2368">
        <v>0.19109999999999999</v>
      </c>
      <c r="AU2368">
        <f t="shared" si="516"/>
        <v>1.9109999999999999E-3</v>
      </c>
      <c r="AX2368" s="1"/>
    </row>
    <row r="2369" spans="1:50" x14ac:dyDescent="0.3">
      <c r="A2369" s="19">
        <f t="shared" si="517"/>
        <v>49230</v>
      </c>
      <c r="B2369">
        <f t="shared" ca="1" si="504"/>
        <v>-8.6166666666666671</v>
      </c>
      <c r="C2369">
        <f ca="1">IF(currency="USD",'Future et co'!D2369,IF(currency="EUR",'Future et co'!E2369,IF(currency="GBP",'Future et co'!F2369,FALSE)))</f>
        <v>3.5830000000000001E-2</v>
      </c>
      <c r="D2369">
        <f t="shared" ca="1" si="505"/>
        <v>3.5830000000000001E-2</v>
      </c>
      <c r="E2369">
        <f t="shared" ca="1" si="506"/>
        <v>2.1409999999999998E-2</v>
      </c>
      <c r="F2369">
        <f t="shared" ca="1" si="507"/>
        <v>3.7088999999999997E-2</v>
      </c>
      <c r="J2369" s="1">
        <v>42692</v>
      </c>
      <c r="K2369">
        <v>0.56000000000000005</v>
      </c>
      <c r="L2369">
        <f t="shared" si="508"/>
        <v>5.6000000000000008E-3</v>
      </c>
      <c r="N2369" s="1">
        <v>42695</v>
      </c>
      <c r="O2369">
        <v>0.61799999999999999</v>
      </c>
      <c r="P2369">
        <f t="shared" si="509"/>
        <v>6.1799999999999997E-3</v>
      </c>
      <c r="R2369" s="1">
        <v>42739</v>
      </c>
      <c r="S2369">
        <v>1.1689000000000001</v>
      </c>
      <c r="T2369">
        <f t="shared" si="510"/>
        <v>1.1689E-2</v>
      </c>
      <c r="V2369" s="1">
        <v>42738</v>
      </c>
      <c r="W2369">
        <v>1.4370000000000001</v>
      </c>
      <c r="X2369">
        <f t="shared" si="511"/>
        <v>1.4370000000000001E-2</v>
      </c>
      <c r="AB2369" s="1">
        <v>42655</v>
      </c>
      <c r="AC2369">
        <v>202.8305</v>
      </c>
      <c r="AD2369">
        <f t="shared" si="512"/>
        <v>2.028305</v>
      </c>
      <c r="AF2369" s="1">
        <v>42671</v>
      </c>
      <c r="AG2369">
        <v>-0.313</v>
      </c>
      <c r="AH2369">
        <f t="shared" si="513"/>
        <v>-3.13E-3</v>
      </c>
      <c r="AJ2369" s="1">
        <v>42671</v>
      </c>
      <c r="AK2369">
        <v>-0.21199999999999999</v>
      </c>
      <c r="AL2369">
        <f t="shared" si="514"/>
        <v>-2.1199999999999999E-3</v>
      </c>
      <c r="AN2369" s="1">
        <v>42739</v>
      </c>
      <c r="AO2369">
        <v>-0.23</v>
      </c>
      <c r="AP2369">
        <f t="shared" si="515"/>
        <v>-2.3E-3</v>
      </c>
      <c r="AS2369" s="1">
        <v>42702</v>
      </c>
      <c r="AT2369">
        <v>0.1915</v>
      </c>
      <c r="AU2369">
        <f t="shared" si="516"/>
        <v>1.915E-3</v>
      </c>
      <c r="AX2369" s="1"/>
    </row>
    <row r="2370" spans="1:50" x14ac:dyDescent="0.3">
      <c r="A2370" s="19">
        <f t="shared" si="517"/>
        <v>49233</v>
      </c>
      <c r="B2370">
        <f t="shared" ca="1" si="504"/>
        <v>-8.625</v>
      </c>
      <c r="C2370">
        <f ca="1">IF(currency="USD",'Future et co'!D2370,IF(currency="EUR",'Future et co'!E2370,IF(currency="GBP",'Future et co'!F2370,FALSE)))</f>
        <v>3.5830000000000001E-2</v>
      </c>
      <c r="D2370">
        <f t="shared" ca="1" si="505"/>
        <v>3.5830000000000001E-2</v>
      </c>
      <c r="E2370">
        <f t="shared" ca="1" si="506"/>
        <v>2.1409999999999998E-2</v>
      </c>
      <c r="F2370">
        <f t="shared" ca="1" si="507"/>
        <v>3.7088999999999997E-2</v>
      </c>
      <c r="J2370" s="1">
        <v>42691</v>
      </c>
      <c r="K2370">
        <v>0.55500000000000005</v>
      </c>
      <c r="L2370">
        <f t="shared" si="508"/>
        <v>5.5500000000000002E-3</v>
      </c>
      <c r="N2370" s="1">
        <v>42692</v>
      </c>
      <c r="O2370">
        <v>0.61</v>
      </c>
      <c r="P2370">
        <f t="shared" si="509"/>
        <v>6.0999999999999995E-3</v>
      </c>
      <c r="R2370" s="1">
        <v>42738</v>
      </c>
      <c r="S2370">
        <v>1.1675</v>
      </c>
      <c r="T2370">
        <f t="shared" si="510"/>
        <v>1.1675E-2</v>
      </c>
      <c r="V2370" s="1">
        <v>42737</v>
      </c>
      <c r="W2370">
        <v>1.421</v>
      </c>
      <c r="X2370">
        <f t="shared" si="511"/>
        <v>1.421E-2</v>
      </c>
      <c r="AB2370" s="1">
        <v>42654</v>
      </c>
      <c r="AC2370">
        <v>203.35220000000001</v>
      </c>
      <c r="AD2370">
        <f t="shared" si="512"/>
        <v>2.0335220000000001</v>
      </c>
      <c r="AF2370" s="1">
        <v>42670</v>
      </c>
      <c r="AG2370">
        <v>-0.312</v>
      </c>
      <c r="AH2370">
        <f t="shared" si="513"/>
        <v>-3.1199999999999999E-3</v>
      </c>
      <c r="AJ2370" s="1">
        <v>42670</v>
      </c>
      <c r="AK2370">
        <v>-0.21299999999999999</v>
      </c>
      <c r="AL2370">
        <f t="shared" si="514"/>
        <v>-2.1299999999999999E-3</v>
      </c>
      <c r="AN2370" s="1">
        <v>42738</v>
      </c>
      <c r="AO2370">
        <v>-0.22</v>
      </c>
      <c r="AP2370">
        <f t="shared" si="515"/>
        <v>-2.2000000000000001E-3</v>
      </c>
      <c r="AS2370" s="1">
        <v>42699</v>
      </c>
      <c r="AT2370">
        <v>0.19139999999999999</v>
      </c>
      <c r="AU2370">
        <f t="shared" si="516"/>
        <v>1.9139999999999999E-3</v>
      </c>
      <c r="AX2370" s="1"/>
    </row>
    <row r="2371" spans="1:50" x14ac:dyDescent="0.3">
      <c r="A2371" s="19">
        <f t="shared" si="517"/>
        <v>49234</v>
      </c>
      <c r="B2371">
        <f t="shared" ca="1" si="504"/>
        <v>-8.6277777777777782</v>
      </c>
      <c r="C2371">
        <f ca="1">IF(currency="USD",'Future et co'!D2371,IF(currency="EUR",'Future et co'!E2371,IF(currency="GBP",'Future et co'!F2371,FALSE)))</f>
        <v>3.5830000000000001E-2</v>
      </c>
      <c r="D2371">
        <f t="shared" ca="1" si="505"/>
        <v>3.5830000000000001E-2</v>
      </c>
      <c r="E2371">
        <f t="shared" ca="1" si="506"/>
        <v>2.1409999999999998E-2</v>
      </c>
      <c r="F2371">
        <f t="shared" ca="1" si="507"/>
        <v>3.7088999999999997E-2</v>
      </c>
      <c r="J2371" s="1">
        <v>42690</v>
      </c>
      <c r="K2371">
        <v>0.54800000000000004</v>
      </c>
      <c r="L2371">
        <f t="shared" si="508"/>
        <v>5.4800000000000005E-3</v>
      </c>
      <c r="N2371" s="1">
        <v>42691</v>
      </c>
      <c r="O2371">
        <v>0.60199999999999998</v>
      </c>
      <c r="P2371">
        <f t="shared" si="509"/>
        <v>6.0200000000000002E-3</v>
      </c>
      <c r="R2371" s="1">
        <v>42737</v>
      </c>
      <c r="S2371">
        <v>1.171</v>
      </c>
      <c r="T2371">
        <f t="shared" si="510"/>
        <v>1.171E-2</v>
      </c>
      <c r="V2371" s="1">
        <v>42734</v>
      </c>
      <c r="W2371">
        <v>1.4325000000000001</v>
      </c>
      <c r="X2371">
        <f t="shared" si="511"/>
        <v>1.4325000000000001E-2</v>
      </c>
      <c r="AB2371" s="1">
        <v>42653</v>
      </c>
      <c r="AC2371">
        <v>202.9796</v>
      </c>
      <c r="AD2371">
        <f t="shared" si="512"/>
        <v>2.0297960000000002</v>
      </c>
      <c r="AF2371" s="1">
        <v>42669</v>
      </c>
      <c r="AG2371">
        <v>-0.313</v>
      </c>
      <c r="AH2371">
        <f t="shared" si="513"/>
        <v>-3.13E-3</v>
      </c>
      <c r="AJ2371" s="1">
        <v>42669</v>
      </c>
      <c r="AK2371">
        <v>-0.21199999999999999</v>
      </c>
      <c r="AL2371">
        <f t="shared" si="514"/>
        <v>-2.1199999999999999E-3</v>
      </c>
      <c r="AN2371" s="1">
        <v>42737</v>
      </c>
      <c r="AO2371">
        <v>-0.23</v>
      </c>
      <c r="AP2371">
        <f t="shared" si="515"/>
        <v>-2.3E-3</v>
      </c>
      <c r="AS2371" s="1">
        <v>42698</v>
      </c>
      <c r="AT2371">
        <v>0.19159999999999999</v>
      </c>
      <c r="AU2371">
        <f t="shared" si="516"/>
        <v>1.916E-3</v>
      </c>
      <c r="AX2371" s="1"/>
    </row>
    <row r="2372" spans="1:50" x14ac:dyDescent="0.3">
      <c r="A2372" s="19">
        <f t="shared" si="517"/>
        <v>49235</v>
      </c>
      <c r="B2372">
        <f t="shared" ca="1" si="504"/>
        <v>-8.6305555555555564</v>
      </c>
      <c r="C2372">
        <f ca="1">IF(currency="USD",'Future et co'!D2372,IF(currency="EUR",'Future et co'!E2372,IF(currency="GBP",'Future et co'!F2372,FALSE)))</f>
        <v>3.5830000000000001E-2</v>
      </c>
      <c r="D2372">
        <f t="shared" ca="1" si="505"/>
        <v>3.5830000000000001E-2</v>
      </c>
      <c r="E2372">
        <f t="shared" ca="1" si="506"/>
        <v>2.1409999999999998E-2</v>
      </c>
      <c r="F2372">
        <f t="shared" ca="1" si="507"/>
        <v>3.7088999999999997E-2</v>
      </c>
      <c r="J2372" s="1">
        <v>42689</v>
      </c>
      <c r="K2372">
        <v>0.54100000000000004</v>
      </c>
      <c r="L2372">
        <f t="shared" si="508"/>
        <v>5.4100000000000007E-3</v>
      </c>
      <c r="N2372" s="1">
        <v>42690</v>
      </c>
      <c r="O2372">
        <v>0.59199999999999997</v>
      </c>
      <c r="P2372">
        <f t="shared" si="509"/>
        <v>5.9199999999999999E-3</v>
      </c>
      <c r="R2372" s="1">
        <v>42734</v>
      </c>
      <c r="S2372">
        <v>1.173</v>
      </c>
      <c r="T2372">
        <f t="shared" si="510"/>
        <v>1.1730000000000001E-2</v>
      </c>
      <c r="V2372" s="1">
        <v>42733</v>
      </c>
      <c r="W2372">
        <v>1.4527000000000001</v>
      </c>
      <c r="X2372">
        <f t="shared" si="511"/>
        <v>1.4527000000000002E-2</v>
      </c>
      <c r="AB2372" s="1">
        <v>42650</v>
      </c>
      <c r="AC2372">
        <v>203.5882</v>
      </c>
      <c r="AD2372">
        <f t="shared" si="512"/>
        <v>2.035882</v>
      </c>
      <c r="AF2372" s="1">
        <v>42668</v>
      </c>
      <c r="AG2372">
        <v>-0.312</v>
      </c>
      <c r="AH2372">
        <f t="shared" si="513"/>
        <v>-3.1199999999999999E-3</v>
      </c>
      <c r="AJ2372" s="1">
        <v>42668</v>
      </c>
      <c r="AK2372">
        <v>-0.21199999999999999</v>
      </c>
      <c r="AL2372">
        <f t="shared" si="514"/>
        <v>-2.1199999999999999E-3</v>
      </c>
      <c r="AN2372" s="1">
        <v>42734</v>
      </c>
      <c r="AO2372">
        <v>-0.20899999999999999</v>
      </c>
      <c r="AP2372">
        <f t="shared" si="515"/>
        <v>-2.0899999999999998E-3</v>
      </c>
      <c r="AS2372" s="1">
        <v>42697</v>
      </c>
      <c r="AT2372">
        <v>0.192</v>
      </c>
      <c r="AU2372">
        <f t="shared" si="516"/>
        <v>1.92E-3</v>
      </c>
      <c r="AX2372" s="1"/>
    </row>
    <row r="2373" spans="1:50" x14ac:dyDescent="0.3">
      <c r="A2373" s="19">
        <f t="shared" si="517"/>
        <v>49236</v>
      </c>
      <c r="B2373">
        <f t="shared" ca="1" si="504"/>
        <v>-8.6333333333333329</v>
      </c>
      <c r="C2373">
        <f ca="1">IF(currency="USD",'Future et co'!D2373,IF(currency="EUR",'Future et co'!E2373,IF(currency="GBP",'Future et co'!F2373,FALSE)))</f>
        <v>3.5830000000000001E-2</v>
      </c>
      <c r="D2373">
        <f t="shared" ca="1" si="505"/>
        <v>3.5830000000000001E-2</v>
      </c>
      <c r="E2373">
        <f t="shared" ca="1" si="506"/>
        <v>2.1409999999999998E-2</v>
      </c>
      <c r="F2373">
        <f t="shared" ca="1" si="507"/>
        <v>3.7088999999999997E-2</v>
      </c>
      <c r="J2373" s="1">
        <v>42688</v>
      </c>
      <c r="K2373">
        <v>0.53600000000000003</v>
      </c>
      <c r="L2373">
        <f t="shared" si="508"/>
        <v>5.3600000000000002E-3</v>
      </c>
      <c r="N2373" s="1">
        <v>42689</v>
      </c>
      <c r="O2373">
        <v>0.59</v>
      </c>
      <c r="P2373">
        <f t="shared" si="509"/>
        <v>5.8999999999999999E-3</v>
      </c>
      <c r="R2373" s="1">
        <v>42733</v>
      </c>
      <c r="S2373">
        <v>1.1619999999999999</v>
      </c>
      <c r="T2373">
        <f t="shared" si="510"/>
        <v>1.1619999999999998E-2</v>
      </c>
      <c r="V2373" s="1">
        <v>42732</v>
      </c>
      <c r="W2373">
        <v>1.4774</v>
      </c>
      <c r="X2373">
        <f t="shared" si="511"/>
        <v>1.4774000000000001E-2</v>
      </c>
      <c r="AB2373" s="1">
        <v>42649</v>
      </c>
      <c r="AC2373">
        <v>203.92359999999999</v>
      </c>
      <c r="AD2373">
        <f t="shared" si="512"/>
        <v>2.0392359999999998</v>
      </c>
      <c r="AF2373" s="1">
        <v>42667</v>
      </c>
      <c r="AG2373">
        <v>-0.311</v>
      </c>
      <c r="AH2373">
        <f t="shared" si="513"/>
        <v>-3.1099999999999999E-3</v>
      </c>
      <c r="AJ2373" s="1">
        <v>42667</v>
      </c>
      <c r="AK2373">
        <v>-0.21199999999999999</v>
      </c>
      <c r="AL2373">
        <f t="shared" si="514"/>
        <v>-2.1199999999999999E-3</v>
      </c>
      <c r="AN2373" s="1">
        <v>42733</v>
      </c>
      <c r="AO2373">
        <v>-0.219</v>
      </c>
      <c r="AP2373">
        <f t="shared" si="515"/>
        <v>-2.1900000000000001E-3</v>
      </c>
      <c r="AS2373" s="1">
        <v>42696</v>
      </c>
      <c r="AT2373">
        <v>0.191</v>
      </c>
      <c r="AU2373">
        <f t="shared" si="516"/>
        <v>1.91E-3</v>
      </c>
      <c r="AX2373" s="1"/>
    </row>
    <row r="2374" spans="1:50" x14ac:dyDescent="0.3">
      <c r="A2374" s="19">
        <f t="shared" si="517"/>
        <v>49237</v>
      </c>
      <c r="B2374">
        <f t="shared" ca="1" si="504"/>
        <v>-8.6361111111111111</v>
      </c>
      <c r="C2374">
        <f ca="1">IF(currency="USD",'Future et co'!D2374,IF(currency="EUR",'Future et co'!E2374,IF(currency="GBP",'Future et co'!F2374,FALSE)))</f>
        <v>3.5830000000000001E-2</v>
      </c>
      <c r="D2374">
        <f t="shared" ca="1" si="505"/>
        <v>3.5830000000000001E-2</v>
      </c>
      <c r="E2374">
        <f t="shared" ca="1" si="506"/>
        <v>2.1409999999999998E-2</v>
      </c>
      <c r="F2374">
        <f t="shared" ca="1" si="507"/>
        <v>3.7088999999999997E-2</v>
      </c>
      <c r="J2374" s="1">
        <v>42685</v>
      </c>
      <c r="K2374">
        <v>0.52</v>
      </c>
      <c r="L2374">
        <f t="shared" si="508"/>
        <v>5.1999999999999998E-3</v>
      </c>
      <c r="N2374" s="1">
        <v>42688</v>
      </c>
      <c r="O2374">
        <v>0.58199999999999996</v>
      </c>
      <c r="P2374">
        <f t="shared" si="509"/>
        <v>5.8199999999999997E-3</v>
      </c>
      <c r="R2374" s="1">
        <v>42732</v>
      </c>
      <c r="S2374">
        <v>1.1772</v>
      </c>
      <c r="T2374">
        <f t="shared" si="510"/>
        <v>1.1771999999999999E-2</v>
      </c>
      <c r="V2374" s="1">
        <v>42731</v>
      </c>
      <c r="W2374">
        <v>1.47</v>
      </c>
      <c r="X2374">
        <f t="shared" si="511"/>
        <v>1.47E-2</v>
      </c>
      <c r="AB2374" s="1">
        <v>42648</v>
      </c>
      <c r="AC2374">
        <v>203.98570000000001</v>
      </c>
      <c r="AD2374">
        <f t="shared" si="512"/>
        <v>2.039857</v>
      </c>
      <c r="AF2374" s="1">
        <v>42664</v>
      </c>
      <c r="AG2374">
        <v>-0.312</v>
      </c>
      <c r="AH2374">
        <f t="shared" si="513"/>
        <v>-3.1199999999999999E-3</v>
      </c>
      <c r="AJ2374" s="1">
        <v>42664</v>
      </c>
      <c r="AK2374">
        <v>-0.21099999999999999</v>
      </c>
      <c r="AL2374">
        <f t="shared" si="514"/>
        <v>-2.1099999999999999E-3</v>
      </c>
      <c r="AN2374" s="1">
        <v>42732</v>
      </c>
      <c r="AO2374">
        <v>-0.216</v>
      </c>
      <c r="AP2374">
        <f t="shared" si="515"/>
        <v>-2.16E-3</v>
      </c>
      <c r="AS2374" s="1">
        <v>42695</v>
      </c>
      <c r="AT2374">
        <v>0.19239999999999999</v>
      </c>
      <c r="AU2374">
        <f t="shared" si="516"/>
        <v>1.9239999999999999E-3</v>
      </c>
      <c r="AX2374" s="1"/>
    </row>
    <row r="2375" spans="1:50" x14ac:dyDescent="0.3">
      <c r="A2375" s="19">
        <f t="shared" si="517"/>
        <v>49240</v>
      </c>
      <c r="B2375">
        <f t="shared" ca="1" si="504"/>
        <v>-8.6444444444444439</v>
      </c>
      <c r="C2375">
        <f ca="1">IF(currency="USD",'Future et co'!D2375,IF(currency="EUR",'Future et co'!E2375,IF(currency="GBP",'Future et co'!F2375,FALSE)))</f>
        <v>3.5830000000000001E-2</v>
      </c>
      <c r="D2375">
        <f t="shared" ca="1" si="505"/>
        <v>3.5830000000000001E-2</v>
      </c>
      <c r="E2375">
        <f t="shared" ca="1" si="506"/>
        <v>2.1409999999999998E-2</v>
      </c>
      <c r="F2375">
        <f t="shared" ca="1" si="507"/>
        <v>3.7088999999999997E-2</v>
      </c>
      <c r="J2375" s="1">
        <v>42684</v>
      </c>
      <c r="K2375">
        <v>0.51600000000000001</v>
      </c>
      <c r="L2375">
        <f t="shared" si="508"/>
        <v>5.1600000000000005E-3</v>
      </c>
      <c r="N2375" s="1">
        <v>42685</v>
      </c>
      <c r="O2375">
        <v>0.57499999999999996</v>
      </c>
      <c r="P2375">
        <f t="shared" si="509"/>
        <v>5.7499999999999999E-3</v>
      </c>
      <c r="R2375" s="1">
        <v>42731</v>
      </c>
      <c r="S2375">
        <v>1.1910000000000001</v>
      </c>
      <c r="T2375">
        <f t="shared" si="510"/>
        <v>1.191E-2</v>
      </c>
      <c r="V2375" s="1">
        <v>42730</v>
      </c>
      <c r="W2375">
        <v>1.472</v>
      </c>
      <c r="X2375">
        <f t="shared" si="511"/>
        <v>1.472E-2</v>
      </c>
      <c r="AB2375" s="1">
        <v>42647</v>
      </c>
      <c r="AC2375">
        <v>205.31469999999999</v>
      </c>
      <c r="AD2375">
        <f t="shared" si="512"/>
        <v>2.0531470000000001</v>
      </c>
      <c r="AF2375" s="1">
        <v>42663</v>
      </c>
      <c r="AG2375">
        <v>-0.313</v>
      </c>
      <c r="AH2375">
        <f t="shared" si="513"/>
        <v>-3.13E-3</v>
      </c>
      <c r="AJ2375" s="1">
        <v>42663</v>
      </c>
      <c r="AK2375">
        <v>-0.21099999999999999</v>
      </c>
      <c r="AL2375">
        <f t="shared" si="514"/>
        <v>-2.1099999999999999E-3</v>
      </c>
      <c r="AN2375" s="1">
        <v>42731</v>
      </c>
      <c r="AO2375">
        <v>-0.2</v>
      </c>
      <c r="AP2375">
        <f t="shared" si="515"/>
        <v>-2E-3</v>
      </c>
      <c r="AS2375" s="1">
        <v>42692</v>
      </c>
      <c r="AT2375">
        <v>0.19259999999999999</v>
      </c>
      <c r="AU2375">
        <f t="shared" si="516"/>
        <v>1.926E-3</v>
      </c>
      <c r="AX2375" s="1"/>
    </row>
    <row r="2376" spans="1:50" x14ac:dyDescent="0.3">
      <c r="A2376" s="19">
        <f t="shared" si="517"/>
        <v>49241</v>
      </c>
      <c r="B2376">
        <f t="shared" ca="1" si="504"/>
        <v>-8.6472222222222221</v>
      </c>
      <c r="C2376">
        <f ca="1">IF(currency="USD",'Future et co'!D2376,IF(currency="EUR",'Future et co'!E2376,IF(currency="GBP",'Future et co'!F2376,FALSE)))</f>
        <v>3.5830000000000001E-2</v>
      </c>
      <c r="D2376">
        <f t="shared" ca="1" si="505"/>
        <v>3.5830000000000001E-2</v>
      </c>
      <c r="E2376">
        <f t="shared" ca="1" si="506"/>
        <v>2.1409999999999998E-2</v>
      </c>
      <c r="F2376">
        <f t="shared" ca="1" si="507"/>
        <v>3.7088999999999997E-2</v>
      </c>
      <c r="J2376" s="1">
        <v>42683</v>
      </c>
      <c r="K2376">
        <v>0.51400000000000001</v>
      </c>
      <c r="L2376">
        <f t="shared" si="508"/>
        <v>5.1400000000000005E-3</v>
      </c>
      <c r="N2376" s="1">
        <v>42684</v>
      </c>
      <c r="O2376">
        <v>0.55600000000000005</v>
      </c>
      <c r="P2376">
        <f t="shared" si="509"/>
        <v>5.5600000000000007E-3</v>
      </c>
      <c r="R2376" s="1">
        <v>42730</v>
      </c>
      <c r="S2376">
        <v>1.1797</v>
      </c>
      <c r="T2376">
        <f t="shared" si="510"/>
        <v>1.1797E-2</v>
      </c>
      <c r="V2376" s="1">
        <v>42727</v>
      </c>
      <c r="W2376">
        <v>1.4810000000000001</v>
      </c>
      <c r="X2376">
        <f t="shared" si="511"/>
        <v>1.481E-2</v>
      </c>
      <c r="AB2376" s="1">
        <v>42646</v>
      </c>
      <c r="AC2376">
        <v>205.43889999999999</v>
      </c>
      <c r="AD2376">
        <f t="shared" si="512"/>
        <v>2.054389</v>
      </c>
      <c r="AF2376" s="1">
        <v>42662</v>
      </c>
      <c r="AG2376">
        <v>-0.313</v>
      </c>
      <c r="AH2376">
        <f t="shared" si="513"/>
        <v>-3.13E-3</v>
      </c>
      <c r="AJ2376" s="1">
        <v>42662</v>
      </c>
      <c r="AK2376">
        <v>-0.21</v>
      </c>
      <c r="AL2376">
        <f t="shared" si="514"/>
        <v>-2.0999999999999999E-3</v>
      </c>
      <c r="AN2376" s="1">
        <v>42730</v>
      </c>
      <c r="AO2376">
        <v>-0.20880000000000001</v>
      </c>
      <c r="AP2376">
        <f t="shared" si="515"/>
        <v>-2.088E-3</v>
      </c>
      <c r="AS2376" s="1">
        <v>42691</v>
      </c>
      <c r="AT2376">
        <v>0.193</v>
      </c>
      <c r="AU2376">
        <f t="shared" si="516"/>
        <v>1.9300000000000001E-3</v>
      </c>
      <c r="AX2376" s="1"/>
    </row>
    <row r="2377" spans="1:50" x14ac:dyDescent="0.3">
      <c r="A2377" s="19">
        <f t="shared" si="517"/>
        <v>49242</v>
      </c>
      <c r="B2377">
        <f t="shared" ca="1" si="504"/>
        <v>-8.65</v>
      </c>
      <c r="C2377">
        <f ca="1">IF(currency="USD",'Future et co'!D2377,IF(currency="EUR",'Future et co'!E2377,IF(currency="GBP",'Future et co'!F2377,FALSE)))</f>
        <v>3.5830000000000001E-2</v>
      </c>
      <c r="D2377">
        <f t="shared" ca="1" si="505"/>
        <v>3.5830000000000001E-2</v>
      </c>
      <c r="E2377">
        <f t="shared" ca="1" si="506"/>
        <v>2.1409999999999998E-2</v>
      </c>
      <c r="F2377">
        <f t="shared" ca="1" si="507"/>
        <v>3.7088999999999997E-2</v>
      </c>
      <c r="J2377" s="1">
        <v>42682</v>
      </c>
      <c r="K2377">
        <v>0.51100000000000001</v>
      </c>
      <c r="L2377">
        <f t="shared" si="508"/>
        <v>5.11E-3</v>
      </c>
      <c r="N2377" s="1">
        <v>42683</v>
      </c>
      <c r="O2377">
        <v>0.55600000000000005</v>
      </c>
      <c r="P2377">
        <f t="shared" si="509"/>
        <v>5.5600000000000007E-3</v>
      </c>
      <c r="R2377" s="1">
        <v>42727</v>
      </c>
      <c r="S2377">
        <v>1.1910000000000001</v>
      </c>
      <c r="T2377">
        <f t="shared" si="510"/>
        <v>1.191E-2</v>
      </c>
      <c r="V2377" s="1">
        <v>42726</v>
      </c>
      <c r="W2377">
        <v>1.46</v>
      </c>
      <c r="X2377">
        <f t="shared" si="511"/>
        <v>1.46E-2</v>
      </c>
      <c r="AB2377" s="1">
        <v>42643</v>
      </c>
      <c r="AC2377">
        <v>205.8115</v>
      </c>
      <c r="AD2377">
        <f t="shared" si="512"/>
        <v>2.0581149999999999</v>
      </c>
      <c r="AF2377" s="1">
        <v>42661</v>
      </c>
      <c r="AG2377">
        <v>-0.312</v>
      </c>
      <c r="AH2377">
        <f t="shared" si="513"/>
        <v>-3.1199999999999999E-3</v>
      </c>
      <c r="AJ2377" s="1">
        <v>42661</v>
      </c>
      <c r="AK2377">
        <v>-0.20899999999999999</v>
      </c>
      <c r="AL2377">
        <f t="shared" si="514"/>
        <v>-2.0899999999999998E-3</v>
      </c>
      <c r="AN2377" s="1">
        <v>42727</v>
      </c>
      <c r="AO2377">
        <v>-0.20799999999999999</v>
      </c>
      <c r="AP2377">
        <f t="shared" si="515"/>
        <v>-2.0799999999999998E-3</v>
      </c>
      <c r="AS2377" s="1">
        <v>42690</v>
      </c>
      <c r="AT2377">
        <v>0.19089999999999999</v>
      </c>
      <c r="AU2377">
        <f t="shared" si="516"/>
        <v>1.9089999999999999E-3</v>
      </c>
      <c r="AX2377" s="1"/>
    </row>
    <row r="2378" spans="1:50" x14ac:dyDescent="0.3">
      <c r="A2378" s="19">
        <f t="shared" si="517"/>
        <v>49243</v>
      </c>
      <c r="B2378">
        <f t="shared" ca="1" si="504"/>
        <v>-8.6527777777777786</v>
      </c>
      <c r="C2378">
        <f ca="1">IF(currency="USD",'Future et co'!D2378,IF(currency="EUR",'Future et co'!E2378,IF(currency="GBP",'Future et co'!F2378,FALSE)))</f>
        <v>3.5830000000000001E-2</v>
      </c>
      <c r="D2378">
        <f t="shared" ca="1" si="505"/>
        <v>3.5830000000000001E-2</v>
      </c>
      <c r="E2378">
        <f t="shared" ca="1" si="506"/>
        <v>2.1409999999999998E-2</v>
      </c>
      <c r="F2378">
        <f t="shared" ca="1" si="507"/>
        <v>3.7088999999999997E-2</v>
      </c>
      <c r="J2378" s="1">
        <v>42681</v>
      </c>
      <c r="K2378">
        <v>0.496</v>
      </c>
      <c r="L2378">
        <f t="shared" si="508"/>
        <v>4.96E-3</v>
      </c>
      <c r="N2378" s="1">
        <v>42682</v>
      </c>
      <c r="O2378">
        <v>0.56200000000000006</v>
      </c>
      <c r="P2378">
        <f t="shared" si="509"/>
        <v>5.6200000000000009E-3</v>
      </c>
      <c r="R2378" s="1">
        <v>42726</v>
      </c>
      <c r="S2378">
        <v>1.1879999999999999</v>
      </c>
      <c r="T2378">
        <f t="shared" si="510"/>
        <v>1.188E-2</v>
      </c>
      <c r="V2378" s="1">
        <v>42725</v>
      </c>
      <c r="W2378">
        <v>1.4419999999999999</v>
      </c>
      <c r="X2378">
        <f t="shared" si="511"/>
        <v>1.4419999999999999E-2</v>
      </c>
      <c r="AB2378" s="1">
        <v>42642</v>
      </c>
      <c r="AC2378">
        <v>205.8612</v>
      </c>
      <c r="AD2378">
        <f t="shared" si="512"/>
        <v>2.0586120000000001</v>
      </c>
      <c r="AF2378" s="1">
        <v>42660</v>
      </c>
      <c r="AG2378">
        <v>-0.311</v>
      </c>
      <c r="AH2378">
        <f t="shared" si="513"/>
        <v>-3.1099999999999999E-3</v>
      </c>
      <c r="AJ2378" s="1">
        <v>42660</v>
      </c>
      <c r="AK2378">
        <v>-0.20399999999999999</v>
      </c>
      <c r="AL2378">
        <f t="shared" si="514"/>
        <v>-2.0399999999999997E-3</v>
      </c>
      <c r="AN2378" s="1">
        <v>42726</v>
      </c>
      <c r="AO2378">
        <v>-0.21</v>
      </c>
      <c r="AP2378">
        <f t="shared" si="515"/>
        <v>-2.0999999999999999E-3</v>
      </c>
      <c r="AS2378" s="1">
        <v>42689</v>
      </c>
      <c r="AT2378">
        <v>0.193</v>
      </c>
      <c r="AU2378">
        <f t="shared" si="516"/>
        <v>1.9300000000000001E-3</v>
      </c>
      <c r="AX2378" s="1"/>
    </row>
    <row r="2379" spans="1:50" x14ac:dyDescent="0.3">
      <c r="A2379" s="19">
        <f t="shared" si="517"/>
        <v>49244</v>
      </c>
      <c r="B2379">
        <f t="shared" ref="B2379:B2442" ca="1" si="518">($B$7-A2379)/360</f>
        <v>-8.655555555555555</v>
      </c>
      <c r="C2379">
        <f ca="1">IF(currency="USD",'Future et co'!D2379,IF(currency="EUR",'Future et co'!E2379,IF(currency="GBP",'Future et co'!F2379,FALSE)))</f>
        <v>3.5830000000000001E-2</v>
      </c>
      <c r="D2379">
        <f t="shared" ref="D2379:D2442" ca="1" si="519">IFERROR(IF(B2379&lt;0.25,VLOOKUP(A2379,$J$11:$L$5325,3,FALSE),IF(AND(B2379&gt;=0.25,B2379&lt;0.5),VLOOKUP(A2379,$N$11:$P$5325,3,FALSE),IF(AND(B2379&gt;=0.5,B2379&lt;1),VLOOKUP(A2379,$R$11:$T$5325,3,FALSE),VLOOKUP(A2379,$V$11:$X$5010,3,FALSE)))),D2378)</f>
        <v>3.5830000000000001E-2</v>
      </c>
      <c r="E2379">
        <f t="shared" ref="E2379:E2442" ca="1" si="520">IFERROR(IF(B2379&lt;0.25,VLOOKUP(A2379,$AF$11:$AH$5325,3,FALSE),IF(AND(B2379&gt;=0.25,B2379&lt;0.5),VLOOKUP(A2379,$AJ$11:$AL$5325,3,FALSE),VLOOKUP(A2379,$AN$11:$AP$5325,3,FALSE))),E2378)</f>
        <v>2.1409999999999998E-2</v>
      </c>
      <c r="F2379">
        <f t="shared" ref="F2379:F2442" ca="1" si="521">IFERROR(VLOOKUP(A2379,$AS$11:$AU$9999,3,FALSE),F2378)</f>
        <v>3.7088999999999997E-2</v>
      </c>
      <c r="J2379" s="1">
        <v>42678</v>
      </c>
      <c r="K2379">
        <v>0.48699999999999999</v>
      </c>
      <c r="L2379">
        <f t="shared" si="508"/>
        <v>4.8700000000000002E-3</v>
      </c>
      <c r="N2379" s="1">
        <v>42681</v>
      </c>
      <c r="O2379">
        <v>0.54500000000000004</v>
      </c>
      <c r="P2379">
        <f t="shared" si="509"/>
        <v>5.45E-3</v>
      </c>
      <c r="R2379" s="1">
        <v>42725</v>
      </c>
      <c r="S2379">
        <v>1.1684000000000001</v>
      </c>
      <c r="T2379">
        <f t="shared" si="510"/>
        <v>1.1684000000000002E-2</v>
      </c>
      <c r="V2379" s="1">
        <v>42724</v>
      </c>
      <c r="W2379">
        <v>1.462</v>
      </c>
      <c r="X2379">
        <f t="shared" si="511"/>
        <v>1.4619999999999999E-2</v>
      </c>
      <c r="AB2379" s="1">
        <v>42641</v>
      </c>
      <c r="AC2379">
        <v>206.37049999999999</v>
      </c>
      <c r="AD2379">
        <f t="shared" si="512"/>
        <v>2.0637050000000001</v>
      </c>
      <c r="AF2379" s="1">
        <v>42657</v>
      </c>
      <c r="AG2379">
        <v>-0.311</v>
      </c>
      <c r="AH2379">
        <f t="shared" si="513"/>
        <v>-3.1099999999999999E-3</v>
      </c>
      <c r="AJ2379" s="1">
        <v>42657</v>
      </c>
      <c r="AK2379">
        <v>-0.20399999999999999</v>
      </c>
      <c r="AL2379">
        <f t="shared" si="514"/>
        <v>-2.0399999999999997E-3</v>
      </c>
      <c r="AN2379" s="1">
        <v>42725</v>
      </c>
      <c r="AO2379">
        <v>-0.22</v>
      </c>
      <c r="AP2379">
        <f t="shared" si="515"/>
        <v>-2.2000000000000001E-3</v>
      </c>
      <c r="AS2379" s="1">
        <v>42688</v>
      </c>
      <c r="AT2379">
        <v>0.19350000000000001</v>
      </c>
      <c r="AU2379">
        <f t="shared" si="516"/>
        <v>1.9350000000000001E-3</v>
      </c>
      <c r="AX2379" s="1"/>
    </row>
    <row r="2380" spans="1:50" x14ac:dyDescent="0.3">
      <c r="A2380" s="19">
        <f t="shared" si="517"/>
        <v>49247</v>
      </c>
      <c r="B2380">
        <f t="shared" ca="1" si="518"/>
        <v>-8.6638888888888896</v>
      </c>
      <c r="C2380">
        <f ca="1">IF(currency="USD",'Future et co'!D2380,IF(currency="EUR",'Future et co'!E2380,IF(currency="GBP",'Future et co'!F2380,FALSE)))</f>
        <v>3.5830000000000001E-2</v>
      </c>
      <c r="D2380">
        <f t="shared" ca="1" si="519"/>
        <v>3.5830000000000001E-2</v>
      </c>
      <c r="E2380">
        <f t="shared" ca="1" si="520"/>
        <v>2.1409999999999998E-2</v>
      </c>
      <c r="F2380">
        <f t="shared" ca="1" si="521"/>
        <v>3.7088999999999997E-2</v>
      </c>
      <c r="J2380" s="1">
        <v>42677</v>
      </c>
      <c r="K2380">
        <v>0.48599999999999999</v>
      </c>
      <c r="L2380">
        <f t="shared" ref="L2380:L2443" si="522">K2380/100</f>
        <v>4.8599999999999997E-3</v>
      </c>
      <c r="N2380" s="1">
        <v>42678</v>
      </c>
      <c r="O2380">
        <v>0.53200000000000003</v>
      </c>
      <c r="P2380">
        <f t="shared" ref="P2380:P2443" si="523">O2380/100</f>
        <v>5.3200000000000001E-3</v>
      </c>
      <c r="R2380" s="1">
        <v>42724</v>
      </c>
      <c r="S2380">
        <v>1.1719999999999999</v>
      </c>
      <c r="T2380">
        <f t="shared" ref="T2380:T2443" si="524">S2380/100</f>
        <v>1.172E-2</v>
      </c>
      <c r="V2380" s="1">
        <v>42723</v>
      </c>
      <c r="W2380">
        <v>1.44</v>
      </c>
      <c r="X2380">
        <f t="shared" ref="X2380:X2443" si="525">W2380/100</f>
        <v>1.44E-2</v>
      </c>
      <c r="AB2380" s="1">
        <v>42640</v>
      </c>
      <c r="AC2380">
        <v>206.1593</v>
      </c>
      <c r="AD2380">
        <f t="shared" ref="AD2380:AD2443" si="526">AC2380/100</f>
        <v>2.0615930000000002</v>
      </c>
      <c r="AF2380" s="1">
        <v>42656</v>
      </c>
      <c r="AG2380">
        <v>-0.311</v>
      </c>
      <c r="AH2380">
        <f t="shared" ref="AH2380:AH2443" si="527">AG2380/100</f>
        <v>-3.1099999999999999E-3</v>
      </c>
      <c r="AJ2380" s="1">
        <v>42656</v>
      </c>
      <c r="AK2380">
        <v>-0.20399999999999999</v>
      </c>
      <c r="AL2380">
        <f t="shared" ref="AL2380:AL2443" si="528">AK2380/100</f>
        <v>-2.0399999999999997E-3</v>
      </c>
      <c r="AN2380" s="1">
        <v>42724</v>
      </c>
      <c r="AO2380">
        <v>-0.22</v>
      </c>
      <c r="AP2380">
        <f t="shared" ref="AP2380:AP2443" si="529">AO2380/100</f>
        <v>-2.2000000000000001E-3</v>
      </c>
      <c r="AS2380" s="1">
        <v>42685</v>
      </c>
      <c r="AT2380">
        <v>0.19450000000000001</v>
      </c>
      <c r="AU2380">
        <f t="shared" ref="AU2380:AU2443" si="530">AT2380/100</f>
        <v>1.9450000000000001E-3</v>
      </c>
      <c r="AX2380" s="1"/>
    </row>
    <row r="2381" spans="1:50" x14ac:dyDescent="0.3">
      <c r="A2381" s="19">
        <f t="shared" ref="A2381:A2444" si="531">WORKDAY(A2380,1)</f>
        <v>49248</v>
      </c>
      <c r="B2381">
        <f t="shared" ca="1" si="518"/>
        <v>-8.6666666666666661</v>
      </c>
      <c r="C2381">
        <f ca="1">IF(currency="USD",'Future et co'!D2381,IF(currency="EUR",'Future et co'!E2381,IF(currency="GBP",'Future et co'!F2381,FALSE)))</f>
        <v>3.5830000000000001E-2</v>
      </c>
      <c r="D2381">
        <f t="shared" ca="1" si="519"/>
        <v>3.5830000000000001E-2</v>
      </c>
      <c r="E2381">
        <f t="shared" ca="1" si="520"/>
        <v>2.1409999999999998E-2</v>
      </c>
      <c r="F2381">
        <f t="shared" ca="1" si="521"/>
        <v>3.7088999999999997E-2</v>
      </c>
      <c r="J2381" s="1">
        <v>42676</v>
      </c>
      <c r="K2381">
        <v>0.498</v>
      </c>
      <c r="L2381">
        <f t="shared" si="522"/>
        <v>4.9800000000000001E-3</v>
      </c>
      <c r="N2381" s="1">
        <v>42677</v>
      </c>
      <c r="O2381">
        <v>0.54100000000000004</v>
      </c>
      <c r="P2381">
        <f t="shared" si="523"/>
        <v>5.4100000000000007E-3</v>
      </c>
      <c r="R2381" s="1">
        <v>42723</v>
      </c>
      <c r="S2381">
        <v>1.1719999999999999</v>
      </c>
      <c r="T2381">
        <f t="shared" si="524"/>
        <v>1.172E-2</v>
      </c>
      <c r="V2381" s="1">
        <v>42720</v>
      </c>
      <c r="W2381">
        <v>1.482</v>
      </c>
      <c r="X2381">
        <f t="shared" si="525"/>
        <v>1.482E-2</v>
      </c>
      <c r="AB2381" s="1">
        <v>42639</v>
      </c>
      <c r="AC2381">
        <v>205.56309999999999</v>
      </c>
      <c r="AD2381">
        <f t="shared" si="526"/>
        <v>2.055631</v>
      </c>
      <c r="AF2381" s="1">
        <v>42655</v>
      </c>
      <c r="AG2381">
        <v>-0.309</v>
      </c>
      <c r="AH2381">
        <f t="shared" si="527"/>
        <v>-3.0899999999999999E-3</v>
      </c>
      <c r="AJ2381" s="1">
        <v>42655</v>
      </c>
      <c r="AK2381">
        <v>-0.20399999999999999</v>
      </c>
      <c r="AL2381">
        <f t="shared" si="528"/>
        <v>-2.0399999999999997E-3</v>
      </c>
      <c r="AN2381" s="1">
        <v>42723</v>
      </c>
      <c r="AO2381">
        <v>-0.22</v>
      </c>
      <c r="AP2381">
        <f t="shared" si="529"/>
        <v>-2.2000000000000001E-3</v>
      </c>
      <c r="AS2381" s="1">
        <v>42684</v>
      </c>
      <c r="AT2381">
        <v>0.19359999999999999</v>
      </c>
      <c r="AU2381">
        <f t="shared" si="530"/>
        <v>1.936E-3</v>
      </c>
      <c r="AX2381" s="1"/>
    </row>
    <row r="2382" spans="1:50" x14ac:dyDescent="0.3">
      <c r="A2382" s="19">
        <f t="shared" si="531"/>
        <v>49249</v>
      </c>
      <c r="B2382">
        <f t="shared" ca="1" si="518"/>
        <v>-8.6694444444444443</v>
      </c>
      <c r="C2382">
        <f ca="1">IF(currency="USD",'Future et co'!D2382,IF(currency="EUR",'Future et co'!E2382,IF(currency="GBP",'Future et co'!F2382,FALSE)))</f>
        <v>3.5830000000000001E-2</v>
      </c>
      <c r="D2382">
        <f t="shared" ca="1" si="519"/>
        <v>3.5830000000000001E-2</v>
      </c>
      <c r="E2382">
        <f t="shared" ca="1" si="520"/>
        <v>2.1409999999999998E-2</v>
      </c>
      <c r="F2382">
        <f t="shared" ca="1" si="521"/>
        <v>3.7088999999999997E-2</v>
      </c>
      <c r="J2382" s="1">
        <v>42675</v>
      </c>
      <c r="K2382">
        <v>0.49</v>
      </c>
      <c r="L2382">
        <f t="shared" si="522"/>
        <v>4.8999999999999998E-3</v>
      </c>
      <c r="N2382" s="1">
        <v>42676</v>
      </c>
      <c r="O2382">
        <v>0.53600000000000003</v>
      </c>
      <c r="P2382">
        <f t="shared" si="523"/>
        <v>5.3600000000000002E-3</v>
      </c>
      <c r="R2382" s="1">
        <v>42720</v>
      </c>
      <c r="S2382">
        <v>1.1830000000000001</v>
      </c>
      <c r="T2382">
        <f t="shared" si="524"/>
        <v>1.183E-2</v>
      </c>
      <c r="V2382" s="1">
        <v>42719</v>
      </c>
      <c r="W2382">
        <v>1.4882</v>
      </c>
      <c r="X2382">
        <f t="shared" si="525"/>
        <v>1.4881999999999999E-2</v>
      </c>
      <c r="AB2382" s="1">
        <v>42636</v>
      </c>
      <c r="AC2382">
        <v>204.9794</v>
      </c>
      <c r="AD2382">
        <f t="shared" si="526"/>
        <v>2.0497939999999999</v>
      </c>
      <c r="AF2382" s="1">
        <v>42654</v>
      </c>
      <c r="AG2382">
        <v>-0.30599999999999999</v>
      </c>
      <c r="AH2382">
        <f t="shared" si="527"/>
        <v>-3.0599999999999998E-3</v>
      </c>
      <c r="AJ2382" s="1">
        <v>42654</v>
      </c>
      <c r="AK2382">
        <v>-0.20300000000000001</v>
      </c>
      <c r="AL2382">
        <f t="shared" si="528"/>
        <v>-2.0300000000000001E-3</v>
      </c>
      <c r="AN2382" s="1">
        <v>42720</v>
      </c>
      <c r="AO2382">
        <v>-0.22</v>
      </c>
      <c r="AP2382">
        <f t="shared" si="529"/>
        <v>-2.2000000000000001E-3</v>
      </c>
      <c r="AS2382" s="1">
        <v>42683</v>
      </c>
      <c r="AT2382">
        <v>0.193</v>
      </c>
      <c r="AU2382">
        <f t="shared" si="530"/>
        <v>1.9300000000000001E-3</v>
      </c>
      <c r="AX2382" s="1"/>
    </row>
    <row r="2383" spans="1:50" x14ac:dyDescent="0.3">
      <c r="A2383" s="19">
        <f t="shared" si="531"/>
        <v>49250</v>
      </c>
      <c r="B2383">
        <f t="shared" ca="1" si="518"/>
        <v>-8.6722222222222225</v>
      </c>
      <c r="C2383">
        <f ca="1">IF(currency="USD",'Future et co'!D2383,IF(currency="EUR",'Future et co'!E2383,IF(currency="GBP",'Future et co'!F2383,FALSE)))</f>
        <v>3.5830000000000001E-2</v>
      </c>
      <c r="D2383">
        <f t="shared" ca="1" si="519"/>
        <v>3.5830000000000001E-2</v>
      </c>
      <c r="E2383">
        <f t="shared" ca="1" si="520"/>
        <v>2.1409999999999998E-2</v>
      </c>
      <c r="F2383">
        <f t="shared" ca="1" si="521"/>
        <v>3.7088999999999997E-2</v>
      </c>
      <c r="J2383" s="1">
        <v>42674</v>
      </c>
      <c r="K2383">
        <v>0.48899999999999999</v>
      </c>
      <c r="L2383">
        <f t="shared" si="522"/>
        <v>4.8900000000000002E-3</v>
      </c>
      <c r="N2383" s="1">
        <v>42675</v>
      </c>
      <c r="O2383">
        <v>0.54900000000000004</v>
      </c>
      <c r="P2383">
        <f t="shared" si="523"/>
        <v>5.4900000000000001E-3</v>
      </c>
      <c r="R2383" s="1">
        <v>42719</v>
      </c>
      <c r="S2383">
        <v>1.2004999999999999</v>
      </c>
      <c r="T2383">
        <f t="shared" si="524"/>
        <v>1.2004999999999998E-2</v>
      </c>
      <c r="V2383" s="1">
        <v>42718</v>
      </c>
      <c r="W2383">
        <v>1.423</v>
      </c>
      <c r="X2383">
        <f t="shared" si="525"/>
        <v>1.423E-2</v>
      </c>
      <c r="AB2383" s="1">
        <v>42635</v>
      </c>
      <c r="AC2383">
        <v>205.21539999999999</v>
      </c>
      <c r="AD2383">
        <f t="shared" si="526"/>
        <v>2.0521539999999998</v>
      </c>
      <c r="AF2383" s="1">
        <v>42653</v>
      </c>
      <c r="AG2383">
        <v>-0.30499999999999999</v>
      </c>
      <c r="AH2383">
        <f t="shared" si="527"/>
        <v>-3.0499999999999998E-3</v>
      </c>
      <c r="AJ2383" s="1">
        <v>42653</v>
      </c>
      <c r="AK2383">
        <v>-0.20300000000000001</v>
      </c>
      <c r="AL2383">
        <f t="shared" si="528"/>
        <v>-2.0300000000000001E-3</v>
      </c>
      <c r="AN2383" s="1">
        <v>42719</v>
      </c>
      <c r="AO2383">
        <v>-0.22</v>
      </c>
      <c r="AP2383">
        <f t="shared" si="529"/>
        <v>-2.2000000000000001E-3</v>
      </c>
      <c r="AS2383" s="1">
        <v>42682</v>
      </c>
      <c r="AT2383">
        <v>0.19520000000000001</v>
      </c>
      <c r="AU2383">
        <f t="shared" si="530"/>
        <v>1.9520000000000002E-3</v>
      </c>
      <c r="AX2383" s="1"/>
    </row>
    <row r="2384" spans="1:50" x14ac:dyDescent="0.3">
      <c r="A2384" s="19">
        <f t="shared" si="531"/>
        <v>49251</v>
      </c>
      <c r="B2384">
        <f t="shared" ca="1" si="518"/>
        <v>-8.6750000000000007</v>
      </c>
      <c r="C2384">
        <f ca="1">IF(currency="USD",'Future et co'!D2384,IF(currency="EUR",'Future et co'!E2384,IF(currency="GBP",'Future et co'!F2384,FALSE)))</f>
        <v>3.5830000000000001E-2</v>
      </c>
      <c r="D2384">
        <f t="shared" ca="1" si="519"/>
        <v>3.5830000000000001E-2</v>
      </c>
      <c r="E2384">
        <f t="shared" ca="1" si="520"/>
        <v>2.1409999999999998E-2</v>
      </c>
      <c r="F2384">
        <f t="shared" ca="1" si="521"/>
        <v>3.7088999999999997E-2</v>
      </c>
      <c r="J2384" s="1">
        <v>42671</v>
      </c>
      <c r="K2384">
        <v>0.49</v>
      </c>
      <c r="L2384">
        <f t="shared" si="522"/>
        <v>4.8999999999999998E-3</v>
      </c>
      <c r="N2384" s="1">
        <v>42674</v>
      </c>
      <c r="O2384">
        <v>0.54200000000000004</v>
      </c>
      <c r="P2384">
        <f t="shared" si="523"/>
        <v>5.4200000000000003E-3</v>
      </c>
      <c r="R2384" s="1">
        <v>42718</v>
      </c>
      <c r="S2384">
        <v>1.159</v>
      </c>
      <c r="T2384">
        <f t="shared" si="524"/>
        <v>1.159E-2</v>
      </c>
      <c r="V2384" s="1">
        <v>42717</v>
      </c>
      <c r="W2384">
        <v>1.3540000000000001</v>
      </c>
      <c r="X2384">
        <f t="shared" si="525"/>
        <v>1.3540000000000002E-2</v>
      </c>
      <c r="AB2384" s="1">
        <v>42634</v>
      </c>
      <c r="AC2384">
        <v>203.50129999999999</v>
      </c>
      <c r="AD2384">
        <f t="shared" si="526"/>
        <v>2.0350129999999997</v>
      </c>
      <c r="AF2384" s="1">
        <v>42650</v>
      </c>
      <c r="AG2384">
        <v>-0.30399999999999999</v>
      </c>
      <c r="AH2384">
        <f t="shared" si="527"/>
        <v>-3.0399999999999997E-3</v>
      </c>
      <c r="AJ2384" s="1">
        <v>42650</v>
      </c>
      <c r="AK2384">
        <v>-0.20300000000000001</v>
      </c>
      <c r="AL2384">
        <f t="shared" si="528"/>
        <v>-2.0300000000000001E-3</v>
      </c>
      <c r="AN2384" s="1">
        <v>42718</v>
      </c>
      <c r="AO2384">
        <v>-0.22</v>
      </c>
      <c r="AP2384">
        <f t="shared" si="529"/>
        <v>-2.2000000000000001E-3</v>
      </c>
      <c r="AS2384" s="1">
        <v>42681</v>
      </c>
      <c r="AT2384">
        <v>0.19370000000000001</v>
      </c>
      <c r="AU2384">
        <f t="shared" si="530"/>
        <v>1.9370000000000001E-3</v>
      </c>
      <c r="AX2384" s="1"/>
    </row>
    <row r="2385" spans="1:50" x14ac:dyDescent="0.3">
      <c r="A2385" s="19">
        <f t="shared" si="531"/>
        <v>49254</v>
      </c>
      <c r="B2385">
        <f t="shared" ca="1" si="518"/>
        <v>-8.6833333333333336</v>
      </c>
      <c r="C2385">
        <f ca="1">IF(currency="USD",'Future et co'!D2385,IF(currency="EUR",'Future et co'!E2385,IF(currency="GBP",'Future et co'!F2385,FALSE)))</f>
        <v>3.5830000000000001E-2</v>
      </c>
      <c r="D2385">
        <f t="shared" ca="1" si="519"/>
        <v>3.5830000000000001E-2</v>
      </c>
      <c r="E2385">
        <f t="shared" ca="1" si="520"/>
        <v>2.1409999999999998E-2</v>
      </c>
      <c r="F2385">
        <f t="shared" ca="1" si="521"/>
        <v>3.7088999999999997E-2</v>
      </c>
      <c r="J2385" s="1">
        <v>42670</v>
      </c>
      <c r="K2385">
        <v>0.498</v>
      </c>
      <c r="L2385">
        <f t="shared" si="522"/>
        <v>4.9800000000000001E-3</v>
      </c>
      <c r="N2385" s="1">
        <v>42671</v>
      </c>
      <c r="O2385">
        <v>0.54400000000000004</v>
      </c>
      <c r="P2385">
        <f t="shared" si="523"/>
        <v>5.4400000000000004E-3</v>
      </c>
      <c r="R2385" s="1">
        <v>42717</v>
      </c>
      <c r="S2385">
        <v>1.1220000000000001</v>
      </c>
      <c r="T2385">
        <f t="shared" si="524"/>
        <v>1.1220000000000001E-2</v>
      </c>
      <c r="V2385" s="1">
        <v>42716</v>
      </c>
      <c r="W2385">
        <v>1.3380000000000001</v>
      </c>
      <c r="X2385">
        <f t="shared" si="525"/>
        <v>1.3380000000000001E-2</v>
      </c>
      <c r="AB2385" s="1">
        <v>42633</v>
      </c>
      <c r="AC2385">
        <v>203.92359999999999</v>
      </c>
      <c r="AD2385">
        <f t="shared" si="526"/>
        <v>2.0392359999999998</v>
      </c>
      <c r="AF2385" s="1">
        <v>42649</v>
      </c>
      <c r="AG2385">
        <v>-0.30399999999999999</v>
      </c>
      <c r="AH2385">
        <f t="shared" si="527"/>
        <v>-3.0399999999999997E-3</v>
      </c>
      <c r="AJ2385" s="1">
        <v>42649</v>
      </c>
      <c r="AK2385">
        <v>-0.20200000000000001</v>
      </c>
      <c r="AL2385">
        <f t="shared" si="528"/>
        <v>-2.0200000000000001E-3</v>
      </c>
      <c r="AN2385" s="1">
        <v>42717</v>
      </c>
      <c r="AO2385">
        <v>-0.22</v>
      </c>
      <c r="AP2385">
        <f t="shared" si="529"/>
        <v>-2.2000000000000001E-3</v>
      </c>
      <c r="AS2385" s="1">
        <v>42678</v>
      </c>
      <c r="AT2385">
        <v>0.193</v>
      </c>
      <c r="AU2385">
        <f t="shared" si="530"/>
        <v>1.9300000000000001E-3</v>
      </c>
      <c r="AX2385" s="1"/>
    </row>
    <row r="2386" spans="1:50" x14ac:dyDescent="0.3">
      <c r="A2386" s="19">
        <f t="shared" si="531"/>
        <v>49255</v>
      </c>
      <c r="B2386">
        <f t="shared" ca="1" si="518"/>
        <v>-8.6861111111111118</v>
      </c>
      <c r="C2386">
        <f ca="1">IF(currency="USD",'Future et co'!D2386,IF(currency="EUR",'Future et co'!E2386,IF(currency="GBP",'Future et co'!F2386,FALSE)))</f>
        <v>3.5830000000000001E-2</v>
      </c>
      <c r="D2386">
        <f t="shared" ca="1" si="519"/>
        <v>3.5830000000000001E-2</v>
      </c>
      <c r="E2386">
        <f t="shared" ca="1" si="520"/>
        <v>2.1409999999999998E-2</v>
      </c>
      <c r="F2386">
        <f t="shared" ca="1" si="521"/>
        <v>3.7088999999999997E-2</v>
      </c>
      <c r="J2386" s="1">
        <v>42669</v>
      </c>
      <c r="K2386">
        <v>0.48799999999999999</v>
      </c>
      <c r="L2386">
        <f t="shared" si="522"/>
        <v>4.8799999999999998E-3</v>
      </c>
      <c r="N2386" s="1">
        <v>42670</v>
      </c>
      <c r="O2386">
        <v>0.54600000000000004</v>
      </c>
      <c r="P2386">
        <f t="shared" si="523"/>
        <v>5.4600000000000004E-3</v>
      </c>
      <c r="R2386" s="1">
        <v>42716</v>
      </c>
      <c r="S2386">
        <v>1.111</v>
      </c>
      <c r="T2386">
        <f t="shared" si="524"/>
        <v>1.111E-2</v>
      </c>
      <c r="V2386" s="1">
        <v>42713</v>
      </c>
      <c r="W2386">
        <v>1.3160000000000001</v>
      </c>
      <c r="X2386">
        <f t="shared" si="525"/>
        <v>1.316E-2</v>
      </c>
      <c r="AB2386" s="1">
        <v>42632</v>
      </c>
      <c r="AC2386">
        <v>203.3895</v>
      </c>
      <c r="AD2386">
        <f t="shared" si="526"/>
        <v>2.0338949999999998</v>
      </c>
      <c r="AF2386" s="1">
        <v>42648</v>
      </c>
      <c r="AG2386">
        <v>-0.30199999999999999</v>
      </c>
      <c r="AH2386">
        <f t="shared" si="527"/>
        <v>-3.0200000000000001E-3</v>
      </c>
      <c r="AJ2386" s="1">
        <v>42648</v>
      </c>
      <c r="AK2386">
        <v>-0.20300000000000001</v>
      </c>
      <c r="AL2386">
        <f t="shared" si="528"/>
        <v>-2.0300000000000001E-3</v>
      </c>
      <c r="AN2386" s="1">
        <v>42716</v>
      </c>
      <c r="AO2386">
        <v>-0.22</v>
      </c>
      <c r="AP2386">
        <f t="shared" si="529"/>
        <v>-2.2000000000000001E-3</v>
      </c>
      <c r="AS2386" s="1">
        <v>42677</v>
      </c>
      <c r="AT2386">
        <v>0.193</v>
      </c>
      <c r="AU2386">
        <f t="shared" si="530"/>
        <v>1.9300000000000001E-3</v>
      </c>
      <c r="AX2386" s="1"/>
    </row>
    <row r="2387" spans="1:50" x14ac:dyDescent="0.3">
      <c r="A2387" s="19">
        <f t="shared" si="531"/>
        <v>49256</v>
      </c>
      <c r="B2387">
        <f t="shared" ca="1" si="518"/>
        <v>-8.6888888888888882</v>
      </c>
      <c r="C2387">
        <f ca="1">IF(currency="USD",'Future et co'!D2387,IF(currency="EUR",'Future et co'!E2387,IF(currency="GBP",'Future et co'!F2387,FALSE)))</f>
        <v>3.5830000000000001E-2</v>
      </c>
      <c r="D2387">
        <f t="shared" ca="1" si="519"/>
        <v>3.5830000000000001E-2</v>
      </c>
      <c r="E2387">
        <f t="shared" ca="1" si="520"/>
        <v>2.1409999999999998E-2</v>
      </c>
      <c r="F2387">
        <f t="shared" ca="1" si="521"/>
        <v>3.7088999999999997E-2</v>
      </c>
      <c r="J2387" s="1">
        <v>42668</v>
      </c>
      <c r="K2387">
        <v>0.48</v>
      </c>
      <c r="L2387">
        <f t="shared" si="522"/>
        <v>4.7999999999999996E-3</v>
      </c>
      <c r="N2387" s="1">
        <v>42669</v>
      </c>
      <c r="O2387">
        <v>0.54800000000000004</v>
      </c>
      <c r="P2387">
        <f t="shared" si="523"/>
        <v>5.4800000000000005E-3</v>
      </c>
      <c r="R2387" s="1">
        <v>42713</v>
      </c>
      <c r="S2387">
        <v>1.1100000000000001</v>
      </c>
      <c r="T2387">
        <f t="shared" si="524"/>
        <v>1.11E-2</v>
      </c>
      <c r="V2387" s="1">
        <v>42712</v>
      </c>
      <c r="W2387">
        <v>1.3048</v>
      </c>
      <c r="X2387">
        <f t="shared" si="525"/>
        <v>1.3047999999999999E-2</v>
      </c>
      <c r="AB2387" s="1">
        <v>42629</v>
      </c>
      <c r="AC2387">
        <v>203.65039999999999</v>
      </c>
      <c r="AD2387">
        <f t="shared" si="526"/>
        <v>2.0365039999999999</v>
      </c>
      <c r="AF2387" s="1">
        <v>42647</v>
      </c>
      <c r="AG2387">
        <v>-0.30099999999999999</v>
      </c>
      <c r="AH2387">
        <f t="shared" si="527"/>
        <v>-3.0100000000000001E-3</v>
      </c>
      <c r="AJ2387" s="1">
        <v>42647</v>
      </c>
      <c r="AK2387">
        <v>-0.20200000000000001</v>
      </c>
      <c r="AL2387">
        <f t="shared" si="528"/>
        <v>-2.0200000000000001E-3</v>
      </c>
      <c r="AN2387" s="1">
        <v>42713</v>
      </c>
      <c r="AO2387">
        <v>-0.2235</v>
      </c>
      <c r="AP2387">
        <f t="shared" si="529"/>
        <v>-2.235E-3</v>
      </c>
      <c r="AS2387" s="1">
        <v>42676</v>
      </c>
      <c r="AT2387">
        <v>0.187</v>
      </c>
      <c r="AU2387">
        <f t="shared" si="530"/>
        <v>1.8699999999999999E-3</v>
      </c>
      <c r="AX2387" s="1"/>
    </row>
    <row r="2388" spans="1:50" x14ac:dyDescent="0.3">
      <c r="A2388" s="19">
        <f t="shared" si="531"/>
        <v>49257</v>
      </c>
      <c r="B2388">
        <f t="shared" ca="1" si="518"/>
        <v>-8.6916666666666664</v>
      </c>
      <c r="C2388">
        <f ca="1">IF(currency="USD",'Future et co'!D2388,IF(currency="EUR",'Future et co'!E2388,IF(currency="GBP",'Future et co'!F2388,FALSE)))</f>
        <v>3.5830000000000001E-2</v>
      </c>
      <c r="D2388">
        <f t="shared" ca="1" si="519"/>
        <v>3.5830000000000001E-2</v>
      </c>
      <c r="E2388">
        <f t="shared" ca="1" si="520"/>
        <v>2.1409999999999998E-2</v>
      </c>
      <c r="F2388">
        <f t="shared" ca="1" si="521"/>
        <v>3.7088999999999997E-2</v>
      </c>
      <c r="J2388" s="1">
        <v>42667</v>
      </c>
      <c r="K2388">
        <v>0.48699999999999999</v>
      </c>
      <c r="L2388">
        <f t="shared" si="522"/>
        <v>4.8700000000000002E-3</v>
      </c>
      <c r="N2388" s="1">
        <v>42668</v>
      </c>
      <c r="O2388">
        <v>0.55000000000000004</v>
      </c>
      <c r="P2388">
        <f t="shared" si="523"/>
        <v>5.5000000000000005E-3</v>
      </c>
      <c r="R2388" s="1">
        <v>42712</v>
      </c>
      <c r="S2388">
        <v>1.0960000000000001</v>
      </c>
      <c r="T2388">
        <f t="shared" si="524"/>
        <v>1.0960000000000001E-2</v>
      </c>
      <c r="V2388" s="1">
        <v>42711</v>
      </c>
      <c r="W2388">
        <v>1.302</v>
      </c>
      <c r="X2388">
        <f t="shared" si="525"/>
        <v>1.302E-2</v>
      </c>
      <c r="AB2388" s="1">
        <v>42628</v>
      </c>
      <c r="AC2388">
        <v>203.05420000000001</v>
      </c>
      <c r="AD2388">
        <f t="shared" si="526"/>
        <v>2.0305420000000001</v>
      </c>
      <c r="AF2388" s="1">
        <v>42646</v>
      </c>
      <c r="AG2388">
        <v>-0.30099999999999999</v>
      </c>
      <c r="AH2388">
        <f t="shared" si="527"/>
        <v>-3.0100000000000001E-3</v>
      </c>
      <c r="AJ2388" s="1">
        <v>42646</v>
      </c>
      <c r="AK2388">
        <v>-0.20300000000000001</v>
      </c>
      <c r="AL2388">
        <f t="shared" si="528"/>
        <v>-2.0300000000000001E-3</v>
      </c>
      <c r="AN2388" s="1">
        <v>42712</v>
      </c>
      <c r="AO2388">
        <v>-0.22</v>
      </c>
      <c r="AP2388">
        <f t="shared" si="529"/>
        <v>-2.2000000000000001E-3</v>
      </c>
      <c r="AS2388" s="1">
        <v>42675</v>
      </c>
      <c r="AT2388">
        <v>0.18840000000000001</v>
      </c>
      <c r="AU2388">
        <f t="shared" si="530"/>
        <v>1.884E-3</v>
      </c>
      <c r="AX2388" s="1"/>
    </row>
    <row r="2389" spans="1:50" x14ac:dyDescent="0.3">
      <c r="A2389" s="19">
        <f t="shared" si="531"/>
        <v>49258</v>
      </c>
      <c r="B2389">
        <f t="shared" ca="1" si="518"/>
        <v>-8.6944444444444446</v>
      </c>
      <c r="C2389">
        <f ca="1">IF(currency="USD",'Future et co'!D2389,IF(currency="EUR",'Future et co'!E2389,IF(currency="GBP",'Future et co'!F2389,FALSE)))</f>
        <v>3.5830000000000001E-2</v>
      </c>
      <c r="D2389">
        <f t="shared" ca="1" si="519"/>
        <v>3.5830000000000001E-2</v>
      </c>
      <c r="E2389">
        <f t="shared" ca="1" si="520"/>
        <v>2.1409999999999998E-2</v>
      </c>
      <c r="F2389">
        <f t="shared" ca="1" si="521"/>
        <v>3.7088999999999997E-2</v>
      </c>
      <c r="J2389" s="1">
        <v>42664</v>
      </c>
      <c r="K2389">
        <v>0.47399999999999998</v>
      </c>
      <c r="L2389">
        <f t="shared" si="522"/>
        <v>4.7399999999999994E-3</v>
      </c>
      <c r="N2389" s="1">
        <v>42667</v>
      </c>
      <c r="O2389">
        <v>0.53900000000000003</v>
      </c>
      <c r="P2389">
        <f t="shared" si="523"/>
        <v>5.3900000000000007E-3</v>
      </c>
      <c r="R2389" s="1">
        <v>42711</v>
      </c>
      <c r="S2389">
        <v>1.0900000000000001</v>
      </c>
      <c r="T2389">
        <f t="shared" si="524"/>
        <v>1.09E-2</v>
      </c>
      <c r="V2389" s="1">
        <v>42710</v>
      </c>
      <c r="W2389">
        <v>1.3180000000000001</v>
      </c>
      <c r="X2389">
        <f t="shared" si="525"/>
        <v>1.3180000000000001E-2</v>
      </c>
      <c r="AB2389" s="1">
        <v>42627</v>
      </c>
      <c r="AC2389">
        <v>203.1163</v>
      </c>
      <c r="AD2389">
        <f t="shared" si="526"/>
        <v>2.0311629999999998</v>
      </c>
      <c r="AF2389" s="1">
        <v>42643</v>
      </c>
      <c r="AG2389">
        <v>-0.30099999999999999</v>
      </c>
      <c r="AH2389">
        <f t="shared" si="527"/>
        <v>-3.0100000000000001E-3</v>
      </c>
      <c r="AJ2389" s="1">
        <v>42643</v>
      </c>
      <c r="AK2389">
        <v>-0.20300000000000001</v>
      </c>
      <c r="AL2389">
        <f t="shared" si="528"/>
        <v>-2.0300000000000001E-3</v>
      </c>
      <c r="AN2389" s="1">
        <v>42711</v>
      </c>
      <c r="AO2389">
        <v>-0.21</v>
      </c>
      <c r="AP2389">
        <f t="shared" si="529"/>
        <v>-2.0999999999999999E-3</v>
      </c>
      <c r="AS2389" s="1">
        <v>42674</v>
      </c>
      <c r="AT2389">
        <v>0.19109999999999999</v>
      </c>
      <c r="AU2389">
        <f t="shared" si="530"/>
        <v>1.9109999999999999E-3</v>
      </c>
      <c r="AX2389" s="1"/>
    </row>
    <row r="2390" spans="1:50" x14ac:dyDescent="0.3">
      <c r="A2390" s="19">
        <f t="shared" si="531"/>
        <v>49261</v>
      </c>
      <c r="B2390">
        <f t="shared" ca="1" si="518"/>
        <v>-8.7027777777777775</v>
      </c>
      <c r="C2390">
        <f ca="1">IF(currency="USD",'Future et co'!D2390,IF(currency="EUR",'Future et co'!E2390,IF(currency="GBP",'Future et co'!F2390,FALSE)))</f>
        <v>3.5830000000000001E-2</v>
      </c>
      <c r="D2390">
        <f t="shared" ca="1" si="519"/>
        <v>3.5830000000000001E-2</v>
      </c>
      <c r="E2390">
        <f t="shared" ca="1" si="520"/>
        <v>2.1409999999999998E-2</v>
      </c>
      <c r="F2390">
        <f t="shared" ca="1" si="521"/>
        <v>3.7088999999999997E-2</v>
      </c>
      <c r="J2390" s="1">
        <v>42663</v>
      </c>
      <c r="K2390">
        <v>0.47799999999999998</v>
      </c>
      <c r="L2390">
        <f t="shared" si="522"/>
        <v>4.7799999999999995E-3</v>
      </c>
      <c r="N2390" s="1">
        <v>42664</v>
      </c>
      <c r="O2390">
        <v>0.52700000000000002</v>
      </c>
      <c r="P2390">
        <f t="shared" si="523"/>
        <v>5.2700000000000004E-3</v>
      </c>
      <c r="R2390" s="1">
        <v>42710</v>
      </c>
      <c r="S2390">
        <v>1.095</v>
      </c>
      <c r="T2390">
        <f t="shared" si="524"/>
        <v>1.095E-2</v>
      </c>
      <c r="V2390" s="1">
        <v>42709</v>
      </c>
      <c r="W2390">
        <v>1.3098000000000001</v>
      </c>
      <c r="X2390">
        <f t="shared" si="525"/>
        <v>1.3098E-2</v>
      </c>
      <c r="AB2390" s="1">
        <v>42626</v>
      </c>
      <c r="AC2390">
        <v>202.81819999999999</v>
      </c>
      <c r="AD2390">
        <f t="shared" si="526"/>
        <v>2.0281819999999997</v>
      </c>
      <c r="AF2390" s="1">
        <v>42642</v>
      </c>
      <c r="AG2390">
        <v>-0.30099999999999999</v>
      </c>
      <c r="AH2390">
        <f t="shared" si="527"/>
        <v>-3.0100000000000001E-3</v>
      </c>
      <c r="AJ2390" s="1">
        <v>42642</v>
      </c>
      <c r="AK2390">
        <v>-0.20100000000000001</v>
      </c>
      <c r="AL2390">
        <f t="shared" si="528"/>
        <v>-2.0100000000000001E-3</v>
      </c>
      <c r="AN2390" s="1">
        <v>42710</v>
      </c>
      <c r="AO2390">
        <v>-0.22</v>
      </c>
      <c r="AP2390">
        <f t="shared" si="529"/>
        <v>-2.2000000000000001E-3</v>
      </c>
      <c r="AS2390" s="1">
        <v>42671</v>
      </c>
      <c r="AT2390">
        <v>0.19389999999999999</v>
      </c>
      <c r="AU2390">
        <f t="shared" si="530"/>
        <v>1.939E-3</v>
      </c>
      <c r="AX2390" s="1"/>
    </row>
    <row r="2391" spans="1:50" x14ac:dyDescent="0.3">
      <c r="A2391" s="19">
        <f t="shared" si="531"/>
        <v>49262</v>
      </c>
      <c r="B2391">
        <f t="shared" ca="1" si="518"/>
        <v>-8.7055555555555557</v>
      </c>
      <c r="C2391">
        <f ca="1">IF(currency="USD",'Future et co'!D2391,IF(currency="EUR",'Future et co'!E2391,IF(currency="GBP",'Future et co'!F2391,FALSE)))</f>
        <v>3.5830000000000001E-2</v>
      </c>
      <c r="D2391">
        <f t="shared" ca="1" si="519"/>
        <v>3.5830000000000001E-2</v>
      </c>
      <c r="E2391">
        <f t="shared" ca="1" si="520"/>
        <v>2.1409999999999998E-2</v>
      </c>
      <c r="F2391">
        <f t="shared" ca="1" si="521"/>
        <v>3.7088999999999997E-2</v>
      </c>
      <c r="J2391" s="1">
        <v>42662</v>
      </c>
      <c r="K2391">
        <v>0.45400000000000001</v>
      </c>
      <c r="L2391">
        <f t="shared" si="522"/>
        <v>4.5399999999999998E-3</v>
      </c>
      <c r="N2391" s="1">
        <v>42663</v>
      </c>
      <c r="O2391">
        <v>0.52300000000000002</v>
      </c>
      <c r="P2391">
        <f t="shared" si="523"/>
        <v>5.2300000000000003E-3</v>
      </c>
      <c r="R2391" s="1">
        <v>42709</v>
      </c>
      <c r="S2391">
        <v>1.0866</v>
      </c>
      <c r="T2391">
        <f t="shared" si="524"/>
        <v>1.0866000000000001E-2</v>
      </c>
      <c r="V2391" s="1">
        <v>42706</v>
      </c>
      <c r="W2391">
        <v>1.2749999999999999</v>
      </c>
      <c r="X2391">
        <f t="shared" si="525"/>
        <v>1.2749999999999999E-2</v>
      </c>
      <c r="AB2391" s="1">
        <v>42625</v>
      </c>
      <c r="AC2391">
        <v>202.89269999999999</v>
      </c>
      <c r="AD2391">
        <f t="shared" si="526"/>
        <v>2.0289269999999999</v>
      </c>
      <c r="AF2391" s="1">
        <v>42641</v>
      </c>
      <c r="AG2391">
        <v>-0.30199999999999999</v>
      </c>
      <c r="AH2391">
        <f t="shared" si="527"/>
        <v>-3.0200000000000001E-3</v>
      </c>
      <c r="AJ2391" s="1">
        <v>42641</v>
      </c>
      <c r="AK2391">
        <v>-0.20200000000000001</v>
      </c>
      <c r="AL2391">
        <f t="shared" si="528"/>
        <v>-2.0200000000000001E-3</v>
      </c>
      <c r="AN2391" s="1">
        <v>42709</v>
      </c>
      <c r="AO2391">
        <v>-0.22</v>
      </c>
      <c r="AP2391">
        <f t="shared" si="529"/>
        <v>-2.2000000000000001E-3</v>
      </c>
      <c r="AS2391" s="1">
        <v>42670</v>
      </c>
      <c r="AT2391">
        <v>0.193</v>
      </c>
      <c r="AU2391">
        <f t="shared" si="530"/>
        <v>1.9300000000000001E-3</v>
      </c>
      <c r="AX2391" s="1"/>
    </row>
    <row r="2392" spans="1:50" x14ac:dyDescent="0.3">
      <c r="A2392" s="19">
        <f t="shared" si="531"/>
        <v>49263</v>
      </c>
      <c r="B2392">
        <f t="shared" ca="1" si="518"/>
        <v>-8.7083333333333339</v>
      </c>
      <c r="C2392">
        <f ca="1">IF(currency="USD",'Future et co'!D2392,IF(currency="EUR",'Future et co'!E2392,IF(currency="GBP",'Future et co'!F2392,FALSE)))</f>
        <v>3.5830000000000001E-2</v>
      </c>
      <c r="D2392">
        <f t="shared" ca="1" si="519"/>
        <v>3.5830000000000001E-2</v>
      </c>
      <c r="E2392">
        <f t="shared" ca="1" si="520"/>
        <v>2.1409999999999998E-2</v>
      </c>
      <c r="F2392">
        <f t="shared" ca="1" si="521"/>
        <v>3.7088999999999997E-2</v>
      </c>
      <c r="J2392" s="1">
        <v>42661</v>
      </c>
      <c r="K2392">
        <v>0.46300000000000002</v>
      </c>
      <c r="L2392">
        <f t="shared" si="522"/>
        <v>4.6300000000000004E-3</v>
      </c>
      <c r="N2392" s="1">
        <v>42662</v>
      </c>
      <c r="O2392">
        <v>0.51300000000000001</v>
      </c>
      <c r="P2392">
        <f t="shared" si="523"/>
        <v>5.13E-3</v>
      </c>
      <c r="R2392" s="1">
        <v>42706</v>
      </c>
      <c r="S2392">
        <v>1.08</v>
      </c>
      <c r="T2392">
        <f t="shared" si="524"/>
        <v>1.0800000000000001E-2</v>
      </c>
      <c r="V2392" s="1">
        <v>42705</v>
      </c>
      <c r="W2392">
        <v>1.3118000000000001</v>
      </c>
      <c r="X2392">
        <f t="shared" si="525"/>
        <v>1.3118000000000001E-2</v>
      </c>
      <c r="AB2392" s="1">
        <v>42622</v>
      </c>
      <c r="AC2392">
        <v>203.2654</v>
      </c>
      <c r="AD2392">
        <f t="shared" si="526"/>
        <v>2.032654</v>
      </c>
      <c r="AF2392" s="1">
        <v>42640</v>
      </c>
      <c r="AG2392">
        <v>-0.30099999999999999</v>
      </c>
      <c r="AH2392">
        <f t="shared" si="527"/>
        <v>-3.0100000000000001E-3</v>
      </c>
      <c r="AJ2392" s="1">
        <v>42640</v>
      </c>
      <c r="AK2392">
        <v>-0.20100000000000001</v>
      </c>
      <c r="AL2392">
        <f t="shared" si="528"/>
        <v>-2.0100000000000001E-3</v>
      </c>
      <c r="AN2392" s="1">
        <v>42706</v>
      </c>
      <c r="AO2392">
        <v>-0.214</v>
      </c>
      <c r="AP2392">
        <f t="shared" si="529"/>
        <v>-2.14E-3</v>
      </c>
      <c r="AS2392" s="1">
        <v>42669</v>
      </c>
      <c r="AT2392">
        <v>0.192</v>
      </c>
      <c r="AU2392">
        <f t="shared" si="530"/>
        <v>1.92E-3</v>
      </c>
      <c r="AX2392" s="1"/>
    </row>
    <row r="2393" spans="1:50" x14ac:dyDescent="0.3">
      <c r="A2393" s="19">
        <f t="shared" si="531"/>
        <v>49264</v>
      </c>
      <c r="B2393">
        <f t="shared" ca="1" si="518"/>
        <v>-8.7111111111111104</v>
      </c>
      <c r="C2393">
        <f ca="1">IF(currency="USD",'Future et co'!D2393,IF(currency="EUR",'Future et co'!E2393,IF(currency="GBP",'Future et co'!F2393,FALSE)))</f>
        <v>3.5830000000000001E-2</v>
      </c>
      <c r="D2393">
        <f t="shared" ca="1" si="519"/>
        <v>3.5830000000000001E-2</v>
      </c>
      <c r="E2393">
        <f t="shared" ca="1" si="520"/>
        <v>2.1409999999999998E-2</v>
      </c>
      <c r="F2393">
        <f t="shared" ca="1" si="521"/>
        <v>3.7088999999999997E-2</v>
      </c>
      <c r="J2393" s="1">
        <v>42660</v>
      </c>
      <c r="K2393">
        <v>0.45900000000000002</v>
      </c>
      <c r="L2393">
        <f t="shared" si="522"/>
        <v>4.5900000000000003E-3</v>
      </c>
      <c r="N2393" s="1">
        <v>42661</v>
      </c>
      <c r="O2393">
        <v>0.51200000000000001</v>
      </c>
      <c r="P2393">
        <f t="shared" si="523"/>
        <v>5.1200000000000004E-3</v>
      </c>
      <c r="R2393" s="1">
        <v>42705</v>
      </c>
      <c r="S2393">
        <v>1.0838000000000001</v>
      </c>
      <c r="T2393">
        <f t="shared" si="524"/>
        <v>1.0838E-2</v>
      </c>
      <c r="V2393" s="1">
        <v>42704</v>
      </c>
      <c r="W2393">
        <v>1.2903</v>
      </c>
      <c r="X2393">
        <f t="shared" si="525"/>
        <v>1.2903E-2</v>
      </c>
      <c r="AB2393" s="1">
        <v>42621</v>
      </c>
      <c r="AC2393">
        <v>204.63159999999999</v>
      </c>
      <c r="AD2393">
        <f t="shared" si="526"/>
        <v>2.046316</v>
      </c>
      <c r="AF2393" s="1">
        <v>42639</v>
      </c>
      <c r="AG2393">
        <v>-0.30299999999999999</v>
      </c>
      <c r="AH2393">
        <f t="shared" si="527"/>
        <v>-3.0299999999999997E-3</v>
      </c>
      <c r="AJ2393" s="1">
        <v>42639</v>
      </c>
      <c r="AK2393">
        <v>-0.19900000000000001</v>
      </c>
      <c r="AL2393">
        <f t="shared" si="528"/>
        <v>-1.99E-3</v>
      </c>
      <c r="AN2393" s="1">
        <v>42705</v>
      </c>
      <c r="AO2393">
        <v>-0.21</v>
      </c>
      <c r="AP2393">
        <f t="shared" si="529"/>
        <v>-2.0999999999999999E-3</v>
      </c>
      <c r="AS2393" s="1">
        <v>42668</v>
      </c>
      <c r="AT2393">
        <v>0.18</v>
      </c>
      <c r="AU2393">
        <f t="shared" si="530"/>
        <v>1.8E-3</v>
      </c>
      <c r="AX2393" s="1"/>
    </row>
    <row r="2394" spans="1:50" x14ac:dyDescent="0.3">
      <c r="A2394" s="19">
        <f t="shared" si="531"/>
        <v>49265</v>
      </c>
      <c r="B2394">
        <f t="shared" ca="1" si="518"/>
        <v>-8.7138888888888886</v>
      </c>
      <c r="C2394">
        <f ca="1">IF(currency="USD",'Future et co'!D2394,IF(currency="EUR",'Future et co'!E2394,IF(currency="GBP",'Future et co'!F2394,FALSE)))</f>
        <v>3.5830000000000001E-2</v>
      </c>
      <c r="D2394">
        <f t="shared" ca="1" si="519"/>
        <v>3.5830000000000001E-2</v>
      </c>
      <c r="E2394">
        <f t="shared" ca="1" si="520"/>
        <v>2.1409999999999998E-2</v>
      </c>
      <c r="F2394">
        <f t="shared" ca="1" si="521"/>
        <v>3.7088999999999997E-2</v>
      </c>
      <c r="J2394" s="1">
        <v>42657</v>
      </c>
      <c r="K2394">
        <v>0.45500000000000002</v>
      </c>
      <c r="L2394">
        <f t="shared" si="522"/>
        <v>4.5500000000000002E-3</v>
      </c>
      <c r="N2394" s="1">
        <v>42660</v>
      </c>
      <c r="O2394">
        <v>0.52800000000000002</v>
      </c>
      <c r="P2394">
        <f t="shared" si="523"/>
        <v>5.28E-3</v>
      </c>
      <c r="R2394" s="1">
        <v>42704</v>
      </c>
      <c r="S2394">
        <v>1.0722</v>
      </c>
      <c r="T2394">
        <f t="shared" si="524"/>
        <v>1.0722000000000001E-2</v>
      </c>
      <c r="V2394" s="1">
        <v>42703</v>
      </c>
      <c r="W2394">
        <v>1.26</v>
      </c>
      <c r="X2394">
        <f t="shared" si="525"/>
        <v>1.26E-2</v>
      </c>
      <c r="AB2394" s="1">
        <v>42620</v>
      </c>
      <c r="AC2394">
        <v>205.6377</v>
      </c>
      <c r="AD2394">
        <f t="shared" si="526"/>
        <v>2.0563769999999999</v>
      </c>
      <c r="AF2394" s="1">
        <v>42636</v>
      </c>
      <c r="AG2394">
        <v>-0.30199999999999999</v>
      </c>
      <c r="AH2394">
        <f t="shared" si="527"/>
        <v>-3.0200000000000001E-3</v>
      </c>
      <c r="AJ2394" s="1">
        <v>42636</v>
      </c>
      <c r="AK2394">
        <v>-0.2</v>
      </c>
      <c r="AL2394">
        <f t="shared" si="528"/>
        <v>-2E-3</v>
      </c>
      <c r="AN2394" s="1">
        <v>42704</v>
      </c>
      <c r="AO2394">
        <v>-0.22</v>
      </c>
      <c r="AP2394">
        <f t="shared" si="529"/>
        <v>-2.2000000000000001E-3</v>
      </c>
      <c r="AS2394" s="1">
        <v>42667</v>
      </c>
      <c r="AT2394">
        <v>0.18379999999999999</v>
      </c>
      <c r="AU2394">
        <f t="shared" si="530"/>
        <v>1.838E-3</v>
      </c>
      <c r="AX2394" s="1"/>
    </row>
    <row r="2395" spans="1:50" x14ac:dyDescent="0.3">
      <c r="A2395" s="19">
        <f t="shared" si="531"/>
        <v>49268</v>
      </c>
      <c r="B2395">
        <f t="shared" ca="1" si="518"/>
        <v>-8.7222222222222214</v>
      </c>
      <c r="C2395">
        <f ca="1">IF(currency="USD",'Future et co'!D2395,IF(currency="EUR",'Future et co'!E2395,IF(currency="GBP",'Future et co'!F2395,FALSE)))</f>
        <v>3.5830000000000001E-2</v>
      </c>
      <c r="D2395">
        <f t="shared" ca="1" si="519"/>
        <v>3.5830000000000001E-2</v>
      </c>
      <c r="E2395">
        <f t="shared" ca="1" si="520"/>
        <v>2.1409999999999998E-2</v>
      </c>
      <c r="F2395">
        <f t="shared" ca="1" si="521"/>
        <v>3.7088999999999997E-2</v>
      </c>
      <c r="J2395" s="1">
        <v>42656</v>
      </c>
      <c r="K2395">
        <v>0.45200000000000001</v>
      </c>
      <c r="L2395">
        <f t="shared" si="522"/>
        <v>4.5199999999999997E-3</v>
      </c>
      <c r="N2395" s="1">
        <v>42657</v>
      </c>
      <c r="O2395">
        <v>0.52800000000000002</v>
      </c>
      <c r="P2395">
        <f t="shared" si="523"/>
        <v>5.28E-3</v>
      </c>
      <c r="R2395" s="1">
        <v>42703</v>
      </c>
      <c r="S2395">
        <v>1.0669999999999999</v>
      </c>
      <c r="T2395">
        <f t="shared" si="524"/>
        <v>1.0669999999999999E-2</v>
      </c>
      <c r="V2395" s="1">
        <v>42702</v>
      </c>
      <c r="W2395">
        <v>1.2809999999999999</v>
      </c>
      <c r="X2395">
        <f t="shared" si="525"/>
        <v>1.2809999999999998E-2</v>
      </c>
      <c r="AB2395" s="1">
        <v>42619</v>
      </c>
      <c r="AC2395">
        <v>205.33959999999999</v>
      </c>
      <c r="AD2395">
        <f t="shared" si="526"/>
        <v>2.0533959999999998</v>
      </c>
      <c r="AF2395" s="1">
        <v>42635</v>
      </c>
      <c r="AG2395">
        <v>-0.30099999999999999</v>
      </c>
      <c r="AH2395">
        <f t="shared" si="527"/>
        <v>-3.0100000000000001E-3</v>
      </c>
      <c r="AJ2395" s="1">
        <v>42635</v>
      </c>
      <c r="AK2395">
        <v>-0.20100000000000001</v>
      </c>
      <c r="AL2395">
        <f t="shared" si="528"/>
        <v>-2.0100000000000001E-3</v>
      </c>
      <c r="AN2395" s="1">
        <v>42703</v>
      </c>
      <c r="AO2395">
        <v>-0.22</v>
      </c>
      <c r="AP2395">
        <f t="shared" si="529"/>
        <v>-2.2000000000000001E-3</v>
      </c>
      <c r="AS2395" s="1">
        <v>42664</v>
      </c>
      <c r="AT2395">
        <v>0.18</v>
      </c>
      <c r="AU2395">
        <f t="shared" si="530"/>
        <v>1.8E-3</v>
      </c>
      <c r="AX2395" s="1"/>
    </row>
    <row r="2396" spans="1:50" x14ac:dyDescent="0.3">
      <c r="A2396" s="19">
        <f t="shared" si="531"/>
        <v>49269</v>
      </c>
      <c r="B2396">
        <f t="shared" ca="1" si="518"/>
        <v>-8.7249999999999996</v>
      </c>
      <c r="C2396">
        <f ca="1">IF(currency="USD",'Future et co'!D2396,IF(currency="EUR",'Future et co'!E2396,IF(currency="GBP",'Future et co'!F2396,FALSE)))</f>
        <v>3.5830000000000001E-2</v>
      </c>
      <c r="D2396">
        <f t="shared" ca="1" si="519"/>
        <v>3.5830000000000001E-2</v>
      </c>
      <c r="E2396">
        <f t="shared" ca="1" si="520"/>
        <v>2.1409999999999998E-2</v>
      </c>
      <c r="F2396">
        <f t="shared" ca="1" si="521"/>
        <v>3.7088999999999997E-2</v>
      </c>
      <c r="J2396" s="1">
        <v>42655</v>
      </c>
      <c r="K2396">
        <v>0.45300000000000001</v>
      </c>
      <c r="L2396">
        <f t="shared" si="522"/>
        <v>4.5300000000000002E-3</v>
      </c>
      <c r="N2396" s="1">
        <v>42656</v>
      </c>
      <c r="O2396">
        <v>0.52200000000000002</v>
      </c>
      <c r="P2396">
        <f t="shared" si="523"/>
        <v>5.2199999999999998E-3</v>
      </c>
      <c r="R2396" s="1">
        <v>42702</v>
      </c>
      <c r="S2396">
        <v>1.0740000000000001</v>
      </c>
      <c r="T2396">
        <f t="shared" si="524"/>
        <v>1.0740000000000001E-2</v>
      </c>
      <c r="V2396" s="1">
        <v>42699</v>
      </c>
      <c r="W2396">
        <v>1.2849999999999999</v>
      </c>
      <c r="X2396">
        <f t="shared" si="525"/>
        <v>1.2849999999999999E-2</v>
      </c>
      <c r="AB2396" s="1">
        <v>42618</v>
      </c>
      <c r="AC2396">
        <v>204.39570000000001</v>
      </c>
      <c r="AD2396">
        <f t="shared" si="526"/>
        <v>2.0439570000000002</v>
      </c>
      <c r="AF2396" s="1">
        <v>42634</v>
      </c>
      <c r="AG2396">
        <v>-0.30099999999999999</v>
      </c>
      <c r="AH2396">
        <f t="shared" si="527"/>
        <v>-3.0100000000000001E-3</v>
      </c>
      <c r="AJ2396" s="1">
        <v>42634</v>
      </c>
      <c r="AK2396">
        <v>-0.20100000000000001</v>
      </c>
      <c r="AL2396">
        <f t="shared" si="528"/>
        <v>-2.0100000000000001E-3</v>
      </c>
      <c r="AN2396" s="1">
        <v>42702</v>
      </c>
      <c r="AO2396">
        <v>-0.22</v>
      </c>
      <c r="AP2396">
        <f t="shared" si="529"/>
        <v>-2.2000000000000001E-3</v>
      </c>
      <c r="AS2396" s="1">
        <v>42663</v>
      </c>
      <c r="AT2396">
        <v>0.18</v>
      </c>
      <c r="AU2396">
        <f t="shared" si="530"/>
        <v>1.8E-3</v>
      </c>
      <c r="AX2396" s="1"/>
    </row>
    <row r="2397" spans="1:50" x14ac:dyDescent="0.3">
      <c r="A2397" s="19">
        <f t="shared" si="531"/>
        <v>49270</v>
      </c>
      <c r="B2397">
        <f t="shared" ca="1" si="518"/>
        <v>-8.7277777777777779</v>
      </c>
      <c r="C2397">
        <f ca="1">IF(currency="USD",'Future et co'!D2397,IF(currency="EUR",'Future et co'!E2397,IF(currency="GBP",'Future et co'!F2397,FALSE)))</f>
        <v>3.5830000000000001E-2</v>
      </c>
      <c r="D2397">
        <f t="shared" ca="1" si="519"/>
        <v>3.5830000000000001E-2</v>
      </c>
      <c r="E2397">
        <f t="shared" ca="1" si="520"/>
        <v>2.1409999999999998E-2</v>
      </c>
      <c r="F2397">
        <f t="shared" ca="1" si="521"/>
        <v>3.7088999999999997E-2</v>
      </c>
      <c r="J2397" s="1">
        <v>42654</v>
      </c>
      <c r="K2397">
        <v>0.44400000000000001</v>
      </c>
      <c r="L2397">
        <f t="shared" si="522"/>
        <v>4.4400000000000004E-3</v>
      </c>
      <c r="N2397" s="1">
        <v>42655</v>
      </c>
      <c r="O2397">
        <v>0.52</v>
      </c>
      <c r="P2397">
        <f t="shared" si="523"/>
        <v>5.1999999999999998E-3</v>
      </c>
      <c r="R2397" s="1">
        <v>42699</v>
      </c>
      <c r="S2397">
        <v>1.099</v>
      </c>
      <c r="T2397">
        <f t="shared" si="524"/>
        <v>1.099E-2</v>
      </c>
      <c r="V2397" s="1">
        <v>42698</v>
      </c>
      <c r="W2397">
        <v>1.302</v>
      </c>
      <c r="X2397">
        <f t="shared" si="525"/>
        <v>1.302E-2</v>
      </c>
      <c r="AB2397" s="1">
        <v>42615</v>
      </c>
      <c r="AC2397">
        <v>204.0291</v>
      </c>
      <c r="AD2397">
        <f t="shared" si="526"/>
        <v>2.0402909999999999</v>
      </c>
      <c r="AF2397" s="1">
        <v>42633</v>
      </c>
      <c r="AG2397">
        <v>-0.30099999999999999</v>
      </c>
      <c r="AH2397">
        <f t="shared" si="527"/>
        <v>-3.0100000000000001E-3</v>
      </c>
      <c r="AJ2397" s="1">
        <v>42633</v>
      </c>
      <c r="AK2397">
        <v>-0.2</v>
      </c>
      <c r="AL2397">
        <f t="shared" si="528"/>
        <v>-2E-3</v>
      </c>
      <c r="AN2397" s="1">
        <v>42699</v>
      </c>
      <c r="AO2397">
        <v>-0.20180000000000001</v>
      </c>
      <c r="AP2397">
        <f t="shared" si="529"/>
        <v>-2.0180000000000003E-3</v>
      </c>
      <c r="AS2397" s="1">
        <v>42662</v>
      </c>
      <c r="AT2397">
        <v>0.1825</v>
      </c>
      <c r="AU2397">
        <f t="shared" si="530"/>
        <v>1.825E-3</v>
      </c>
      <c r="AX2397" s="1"/>
    </row>
    <row r="2398" spans="1:50" x14ac:dyDescent="0.3">
      <c r="A2398" s="19">
        <f t="shared" si="531"/>
        <v>49271</v>
      </c>
      <c r="B2398">
        <f t="shared" ca="1" si="518"/>
        <v>-8.7305555555555561</v>
      </c>
      <c r="C2398">
        <f ca="1">IF(currency="USD",'Future et co'!D2398,IF(currency="EUR",'Future et co'!E2398,IF(currency="GBP",'Future et co'!F2398,FALSE)))</f>
        <v>3.5830000000000001E-2</v>
      </c>
      <c r="D2398">
        <f t="shared" ca="1" si="519"/>
        <v>3.5830000000000001E-2</v>
      </c>
      <c r="E2398">
        <f t="shared" ca="1" si="520"/>
        <v>2.1409999999999998E-2</v>
      </c>
      <c r="F2398">
        <f t="shared" ca="1" si="521"/>
        <v>3.7088999999999997E-2</v>
      </c>
      <c r="J2398" s="1">
        <v>42653</v>
      </c>
      <c r="K2398">
        <v>0.44900000000000001</v>
      </c>
      <c r="L2398">
        <f t="shared" si="522"/>
        <v>4.4900000000000001E-3</v>
      </c>
      <c r="N2398" s="1">
        <v>42654</v>
      </c>
      <c r="O2398">
        <v>0.51700000000000002</v>
      </c>
      <c r="P2398">
        <f t="shared" si="523"/>
        <v>5.1700000000000001E-3</v>
      </c>
      <c r="R2398" s="1">
        <v>42698</v>
      </c>
      <c r="S2398">
        <v>1.0940000000000001</v>
      </c>
      <c r="T2398">
        <f t="shared" si="524"/>
        <v>1.094E-2</v>
      </c>
      <c r="V2398" s="1">
        <v>42697</v>
      </c>
      <c r="W2398">
        <v>1.29</v>
      </c>
      <c r="X2398">
        <f t="shared" si="525"/>
        <v>1.29E-2</v>
      </c>
      <c r="AB2398" s="1">
        <v>42614</v>
      </c>
      <c r="AC2398">
        <v>204.54230000000001</v>
      </c>
      <c r="AD2398">
        <f t="shared" si="526"/>
        <v>2.045423</v>
      </c>
      <c r="AF2398" s="1">
        <v>42632</v>
      </c>
      <c r="AG2398">
        <v>-0.30099999999999999</v>
      </c>
      <c r="AH2398">
        <f t="shared" si="527"/>
        <v>-3.0100000000000001E-3</v>
      </c>
      <c r="AJ2398" s="1">
        <v>42632</v>
      </c>
      <c r="AK2398">
        <v>-0.20200000000000001</v>
      </c>
      <c r="AL2398">
        <f t="shared" si="528"/>
        <v>-2.0200000000000001E-3</v>
      </c>
      <c r="AN2398" s="1">
        <v>42698</v>
      </c>
      <c r="AO2398">
        <v>-0.22</v>
      </c>
      <c r="AP2398">
        <f t="shared" si="529"/>
        <v>-2.2000000000000001E-3</v>
      </c>
      <c r="AS2398" s="1">
        <v>42661</v>
      </c>
      <c r="AT2398">
        <v>0.18740000000000001</v>
      </c>
      <c r="AU2398">
        <f t="shared" si="530"/>
        <v>1.874E-3</v>
      </c>
      <c r="AX2398" s="1"/>
    </row>
    <row r="2399" spans="1:50" x14ac:dyDescent="0.3">
      <c r="A2399" s="19">
        <f t="shared" si="531"/>
        <v>49272</v>
      </c>
      <c r="B2399">
        <f t="shared" ca="1" si="518"/>
        <v>-8.7333333333333325</v>
      </c>
      <c r="C2399">
        <f ca="1">IF(currency="USD",'Future et co'!D2399,IF(currency="EUR",'Future et co'!E2399,IF(currency="GBP",'Future et co'!F2399,FALSE)))</f>
        <v>3.5830000000000001E-2</v>
      </c>
      <c r="D2399">
        <f t="shared" ca="1" si="519"/>
        <v>3.5830000000000001E-2</v>
      </c>
      <c r="E2399">
        <f t="shared" ca="1" si="520"/>
        <v>2.1409999999999998E-2</v>
      </c>
      <c r="F2399">
        <f t="shared" ca="1" si="521"/>
        <v>3.7088999999999997E-2</v>
      </c>
      <c r="J2399" s="1">
        <v>42650</v>
      </c>
      <c r="K2399">
        <v>0.44400000000000001</v>
      </c>
      <c r="L2399">
        <f t="shared" si="522"/>
        <v>4.4400000000000004E-3</v>
      </c>
      <c r="N2399" s="1">
        <v>42653</v>
      </c>
      <c r="O2399">
        <v>0.52200000000000002</v>
      </c>
      <c r="P2399">
        <f t="shared" si="523"/>
        <v>5.2199999999999998E-3</v>
      </c>
      <c r="R2399" s="1">
        <v>42697</v>
      </c>
      <c r="S2399">
        <v>1.079</v>
      </c>
      <c r="T2399">
        <f t="shared" si="524"/>
        <v>1.0789999999999999E-2</v>
      </c>
      <c r="V2399" s="1">
        <v>42696</v>
      </c>
      <c r="W2399">
        <v>1.25</v>
      </c>
      <c r="X2399">
        <f t="shared" si="525"/>
        <v>1.2500000000000001E-2</v>
      </c>
      <c r="AB2399" s="1">
        <v>42613</v>
      </c>
      <c r="AC2399">
        <v>204.54230000000001</v>
      </c>
      <c r="AD2399">
        <f t="shared" si="526"/>
        <v>2.045423</v>
      </c>
      <c r="AF2399" s="1">
        <v>42629</v>
      </c>
      <c r="AG2399">
        <v>-0.30099999999999999</v>
      </c>
      <c r="AH2399">
        <f t="shared" si="527"/>
        <v>-3.0100000000000001E-3</v>
      </c>
      <c r="AJ2399" s="1">
        <v>42629</v>
      </c>
      <c r="AK2399">
        <v>-0.20100000000000001</v>
      </c>
      <c r="AL2399">
        <f t="shared" si="528"/>
        <v>-2.0100000000000001E-3</v>
      </c>
      <c r="AN2399" s="1">
        <v>42697</v>
      </c>
      <c r="AO2399">
        <v>-0.22</v>
      </c>
      <c r="AP2399">
        <f t="shared" si="529"/>
        <v>-2.2000000000000001E-3</v>
      </c>
      <c r="AS2399" s="1">
        <v>42660</v>
      </c>
      <c r="AT2399">
        <v>0.188</v>
      </c>
      <c r="AU2399">
        <f t="shared" si="530"/>
        <v>1.8799999999999999E-3</v>
      </c>
      <c r="AX2399" s="1"/>
    </row>
    <row r="2400" spans="1:50" x14ac:dyDescent="0.3">
      <c r="A2400" s="19">
        <f t="shared" si="531"/>
        <v>49275</v>
      </c>
      <c r="B2400">
        <f t="shared" ca="1" si="518"/>
        <v>-8.7416666666666671</v>
      </c>
      <c r="C2400">
        <f ca="1">IF(currency="USD",'Future et co'!D2400,IF(currency="EUR",'Future et co'!E2400,IF(currency="GBP",'Future et co'!F2400,FALSE)))</f>
        <v>3.5830000000000001E-2</v>
      </c>
      <c r="D2400">
        <f t="shared" ca="1" si="519"/>
        <v>3.5830000000000001E-2</v>
      </c>
      <c r="E2400">
        <f t="shared" ca="1" si="520"/>
        <v>2.1409999999999998E-2</v>
      </c>
      <c r="F2400">
        <f t="shared" ca="1" si="521"/>
        <v>3.7088999999999997E-2</v>
      </c>
      <c r="J2400" s="1">
        <v>42649</v>
      </c>
      <c r="K2400">
        <v>0.45900000000000002</v>
      </c>
      <c r="L2400">
        <f t="shared" si="522"/>
        <v>4.5900000000000003E-3</v>
      </c>
      <c r="N2400" s="1">
        <v>42650</v>
      </c>
      <c r="O2400">
        <v>0.51</v>
      </c>
      <c r="P2400">
        <f t="shared" si="523"/>
        <v>5.1000000000000004E-3</v>
      </c>
      <c r="R2400" s="1">
        <v>42696</v>
      </c>
      <c r="S2400">
        <v>1.0580000000000001</v>
      </c>
      <c r="T2400">
        <f t="shared" si="524"/>
        <v>1.0580000000000001E-2</v>
      </c>
      <c r="V2400" s="1">
        <v>42695</v>
      </c>
      <c r="W2400">
        <v>1.2503</v>
      </c>
      <c r="X2400">
        <f t="shared" si="525"/>
        <v>1.2503E-2</v>
      </c>
      <c r="AB2400" s="1">
        <v>42612</v>
      </c>
      <c r="AC2400">
        <v>204.97</v>
      </c>
      <c r="AD2400">
        <f t="shared" si="526"/>
        <v>2.0497000000000001</v>
      </c>
      <c r="AF2400" s="1">
        <v>42628</v>
      </c>
      <c r="AG2400">
        <v>-0.30099999999999999</v>
      </c>
      <c r="AH2400">
        <f t="shared" si="527"/>
        <v>-3.0100000000000001E-3</v>
      </c>
      <c r="AJ2400" s="1">
        <v>42628</v>
      </c>
      <c r="AK2400">
        <v>-0.19900000000000001</v>
      </c>
      <c r="AL2400">
        <f t="shared" si="528"/>
        <v>-1.99E-3</v>
      </c>
      <c r="AN2400" s="1">
        <v>42696</v>
      </c>
      <c r="AO2400">
        <v>-0.22</v>
      </c>
      <c r="AP2400">
        <f t="shared" si="529"/>
        <v>-2.2000000000000001E-3</v>
      </c>
      <c r="AS2400" s="1">
        <v>42657</v>
      </c>
      <c r="AT2400">
        <v>0.19109999999999999</v>
      </c>
      <c r="AU2400">
        <f t="shared" si="530"/>
        <v>1.9109999999999999E-3</v>
      </c>
      <c r="AX2400" s="1"/>
    </row>
    <row r="2401" spans="1:50" x14ac:dyDescent="0.3">
      <c r="A2401" s="19">
        <f t="shared" si="531"/>
        <v>49276</v>
      </c>
      <c r="B2401">
        <f t="shared" ca="1" si="518"/>
        <v>-8.7444444444444436</v>
      </c>
      <c r="C2401">
        <f ca="1">IF(currency="USD",'Future et co'!D2401,IF(currency="EUR",'Future et co'!E2401,IF(currency="GBP",'Future et co'!F2401,FALSE)))</f>
        <v>3.5830000000000001E-2</v>
      </c>
      <c r="D2401">
        <f t="shared" ca="1" si="519"/>
        <v>3.5830000000000001E-2</v>
      </c>
      <c r="E2401">
        <f t="shared" ca="1" si="520"/>
        <v>2.1409999999999998E-2</v>
      </c>
      <c r="F2401">
        <f t="shared" ca="1" si="521"/>
        <v>3.7088999999999997E-2</v>
      </c>
      <c r="J2401" s="1">
        <v>42648</v>
      </c>
      <c r="K2401">
        <v>0.44500000000000001</v>
      </c>
      <c r="L2401">
        <f t="shared" si="522"/>
        <v>4.45E-3</v>
      </c>
      <c r="N2401" s="1">
        <v>42649</v>
      </c>
      <c r="O2401">
        <v>0.51200000000000001</v>
      </c>
      <c r="P2401">
        <f t="shared" si="523"/>
        <v>5.1200000000000004E-3</v>
      </c>
      <c r="R2401" s="1">
        <v>42695</v>
      </c>
      <c r="S2401">
        <v>1.06</v>
      </c>
      <c r="T2401">
        <f t="shared" si="524"/>
        <v>1.06E-2</v>
      </c>
      <c r="V2401" s="1">
        <v>42692</v>
      </c>
      <c r="W2401">
        <v>1.2709999999999999</v>
      </c>
      <c r="X2401">
        <f t="shared" si="525"/>
        <v>1.2709999999999999E-2</v>
      </c>
      <c r="AB2401" s="1">
        <v>42611</v>
      </c>
      <c r="AC2401">
        <v>204.77449999999999</v>
      </c>
      <c r="AD2401">
        <f t="shared" si="526"/>
        <v>2.0477449999999999</v>
      </c>
      <c r="AF2401" s="1">
        <v>42627</v>
      </c>
      <c r="AG2401">
        <v>-0.30299999999999999</v>
      </c>
      <c r="AH2401">
        <f t="shared" si="527"/>
        <v>-3.0299999999999997E-3</v>
      </c>
      <c r="AJ2401" s="1">
        <v>42627</v>
      </c>
      <c r="AK2401">
        <v>-0.19900000000000001</v>
      </c>
      <c r="AL2401">
        <f t="shared" si="528"/>
        <v>-1.99E-3</v>
      </c>
      <c r="AN2401" s="1">
        <v>42695</v>
      </c>
      <c r="AO2401">
        <v>-0.22</v>
      </c>
      <c r="AP2401">
        <f t="shared" si="529"/>
        <v>-2.2000000000000001E-3</v>
      </c>
      <c r="AS2401" s="1">
        <v>42656</v>
      </c>
      <c r="AT2401">
        <v>0.1925</v>
      </c>
      <c r="AU2401">
        <f t="shared" si="530"/>
        <v>1.9250000000000001E-3</v>
      </c>
      <c r="AX2401" s="1"/>
    </row>
    <row r="2402" spans="1:50" x14ac:dyDescent="0.3">
      <c r="A2402" s="19">
        <f t="shared" si="531"/>
        <v>49277</v>
      </c>
      <c r="B2402">
        <f t="shared" ca="1" si="518"/>
        <v>-8.7472222222222218</v>
      </c>
      <c r="C2402">
        <f ca="1">IF(currency="USD",'Future et co'!D2402,IF(currency="EUR",'Future et co'!E2402,IF(currency="GBP",'Future et co'!F2402,FALSE)))</f>
        <v>3.5830000000000001E-2</v>
      </c>
      <c r="D2402">
        <f t="shared" ca="1" si="519"/>
        <v>3.5830000000000001E-2</v>
      </c>
      <c r="E2402">
        <f t="shared" ca="1" si="520"/>
        <v>2.1409999999999998E-2</v>
      </c>
      <c r="F2402">
        <f t="shared" ca="1" si="521"/>
        <v>3.7088999999999997E-2</v>
      </c>
      <c r="J2402" s="1">
        <v>42647</v>
      </c>
      <c r="K2402">
        <v>0.42799999999999999</v>
      </c>
      <c r="L2402">
        <f t="shared" si="522"/>
        <v>4.28E-3</v>
      </c>
      <c r="N2402" s="1">
        <v>42648</v>
      </c>
      <c r="O2402">
        <v>0.51800000000000002</v>
      </c>
      <c r="P2402">
        <f t="shared" si="523"/>
        <v>5.1800000000000006E-3</v>
      </c>
      <c r="R2402" s="1">
        <v>42692</v>
      </c>
      <c r="S2402">
        <v>1.056</v>
      </c>
      <c r="T2402">
        <f t="shared" si="524"/>
        <v>1.056E-2</v>
      </c>
      <c r="V2402" s="1">
        <v>42691</v>
      </c>
      <c r="W2402">
        <v>1.2383</v>
      </c>
      <c r="X2402">
        <f t="shared" si="525"/>
        <v>1.2383E-2</v>
      </c>
      <c r="AB2402" s="1">
        <v>42608</v>
      </c>
      <c r="AC2402">
        <v>204.93340000000001</v>
      </c>
      <c r="AD2402">
        <f t="shared" si="526"/>
        <v>2.049334</v>
      </c>
      <c r="AF2402" s="1">
        <v>42626</v>
      </c>
      <c r="AG2402">
        <v>-0.30199999999999999</v>
      </c>
      <c r="AH2402">
        <f t="shared" si="527"/>
        <v>-3.0200000000000001E-3</v>
      </c>
      <c r="AJ2402" s="1">
        <v>42626</v>
      </c>
      <c r="AK2402">
        <v>-0.19900000000000001</v>
      </c>
      <c r="AL2402">
        <f t="shared" si="528"/>
        <v>-1.99E-3</v>
      </c>
      <c r="AN2402" s="1">
        <v>42692</v>
      </c>
      <c r="AO2402">
        <v>-0.21</v>
      </c>
      <c r="AP2402">
        <f t="shared" si="529"/>
        <v>-2.0999999999999999E-3</v>
      </c>
      <c r="AS2402" s="1">
        <v>42655</v>
      </c>
      <c r="AT2402">
        <v>0.19139999999999999</v>
      </c>
      <c r="AU2402">
        <f t="shared" si="530"/>
        <v>1.9139999999999999E-3</v>
      </c>
      <c r="AX2402" s="1"/>
    </row>
    <row r="2403" spans="1:50" x14ac:dyDescent="0.3">
      <c r="A2403" s="19">
        <f t="shared" si="531"/>
        <v>49278</v>
      </c>
      <c r="B2403">
        <f t="shared" ca="1" si="518"/>
        <v>-8.75</v>
      </c>
      <c r="C2403">
        <f ca="1">IF(currency="USD",'Future et co'!D2403,IF(currency="EUR",'Future et co'!E2403,IF(currency="GBP",'Future et co'!F2403,FALSE)))</f>
        <v>3.5830000000000001E-2</v>
      </c>
      <c r="D2403">
        <f t="shared" ca="1" si="519"/>
        <v>3.5830000000000001E-2</v>
      </c>
      <c r="E2403">
        <f t="shared" ca="1" si="520"/>
        <v>2.1409999999999998E-2</v>
      </c>
      <c r="F2403">
        <f t="shared" ca="1" si="521"/>
        <v>3.7088999999999997E-2</v>
      </c>
      <c r="J2403" s="1">
        <v>42646</v>
      </c>
      <c r="K2403">
        <v>0.42399999999999999</v>
      </c>
      <c r="L2403">
        <f t="shared" si="522"/>
        <v>4.2399999999999998E-3</v>
      </c>
      <c r="N2403" s="1">
        <v>42647</v>
      </c>
      <c r="O2403">
        <v>0.502</v>
      </c>
      <c r="P2403">
        <f t="shared" si="523"/>
        <v>5.0200000000000002E-3</v>
      </c>
      <c r="R2403" s="1">
        <v>42691</v>
      </c>
      <c r="S2403">
        <v>1.0409999999999999</v>
      </c>
      <c r="T2403">
        <f t="shared" si="524"/>
        <v>1.0409999999999999E-2</v>
      </c>
      <c r="V2403" s="1">
        <v>42690</v>
      </c>
      <c r="W2403">
        <v>1.2071000000000001</v>
      </c>
      <c r="X2403">
        <f t="shared" si="525"/>
        <v>1.2071E-2</v>
      </c>
      <c r="AB2403" s="1">
        <v>42607</v>
      </c>
      <c r="AC2403">
        <v>204.6523</v>
      </c>
      <c r="AD2403">
        <f t="shared" si="526"/>
        <v>2.0465230000000001</v>
      </c>
      <c r="AF2403" s="1">
        <v>42625</v>
      </c>
      <c r="AG2403">
        <v>-0.30299999999999999</v>
      </c>
      <c r="AH2403">
        <f t="shared" si="527"/>
        <v>-3.0299999999999997E-3</v>
      </c>
      <c r="AJ2403" s="1">
        <v>42625</v>
      </c>
      <c r="AK2403">
        <v>-0.19800000000000001</v>
      </c>
      <c r="AL2403">
        <f t="shared" si="528"/>
        <v>-1.98E-3</v>
      </c>
      <c r="AN2403" s="1">
        <v>42691</v>
      </c>
      <c r="AO2403">
        <v>-0.21</v>
      </c>
      <c r="AP2403">
        <f t="shared" si="529"/>
        <v>-2.0999999999999999E-3</v>
      </c>
      <c r="AS2403" s="1">
        <v>42654</v>
      </c>
      <c r="AT2403">
        <v>0.184</v>
      </c>
      <c r="AU2403">
        <f t="shared" si="530"/>
        <v>1.8400000000000001E-3</v>
      </c>
      <c r="AX2403" s="1"/>
    </row>
    <row r="2404" spans="1:50" x14ac:dyDescent="0.3">
      <c r="A2404" s="19">
        <f t="shared" si="531"/>
        <v>49279</v>
      </c>
      <c r="B2404">
        <f t="shared" ca="1" si="518"/>
        <v>-8.7527777777777782</v>
      </c>
      <c r="C2404">
        <f ca="1">IF(currency="USD",'Future et co'!D2404,IF(currency="EUR",'Future et co'!E2404,IF(currency="GBP",'Future et co'!F2404,FALSE)))</f>
        <v>3.5830000000000001E-2</v>
      </c>
      <c r="D2404">
        <f t="shared" ca="1" si="519"/>
        <v>3.5830000000000001E-2</v>
      </c>
      <c r="E2404">
        <f t="shared" ca="1" si="520"/>
        <v>2.1409999999999998E-2</v>
      </c>
      <c r="F2404">
        <f t="shared" ca="1" si="521"/>
        <v>3.7088999999999997E-2</v>
      </c>
      <c r="J2404" s="1">
        <v>42643</v>
      </c>
      <c r="K2404">
        <v>0.42</v>
      </c>
      <c r="L2404">
        <f t="shared" si="522"/>
        <v>4.1999999999999997E-3</v>
      </c>
      <c r="N2404" s="1">
        <v>42646</v>
      </c>
      <c r="O2404">
        <v>0.503</v>
      </c>
      <c r="P2404">
        <f t="shared" si="523"/>
        <v>5.0299999999999997E-3</v>
      </c>
      <c r="R2404" s="1">
        <v>42690</v>
      </c>
      <c r="S2404">
        <v>1.0164</v>
      </c>
      <c r="T2404">
        <f t="shared" si="524"/>
        <v>1.0163999999999999E-2</v>
      </c>
      <c r="V2404" s="1">
        <v>42689</v>
      </c>
      <c r="W2404">
        <v>1.2081</v>
      </c>
      <c r="X2404">
        <f t="shared" si="525"/>
        <v>1.2081E-2</v>
      </c>
      <c r="AB2404" s="1">
        <v>42606</v>
      </c>
      <c r="AC2404">
        <v>204.76230000000001</v>
      </c>
      <c r="AD2404">
        <f t="shared" si="526"/>
        <v>2.0476230000000002</v>
      </c>
      <c r="AF2404" s="1">
        <v>42622</v>
      </c>
      <c r="AG2404">
        <v>-0.30099999999999999</v>
      </c>
      <c r="AH2404">
        <f t="shared" si="527"/>
        <v>-3.0100000000000001E-3</v>
      </c>
      <c r="AJ2404" s="1">
        <v>42622</v>
      </c>
      <c r="AK2404">
        <v>-0.19800000000000001</v>
      </c>
      <c r="AL2404">
        <f t="shared" si="528"/>
        <v>-1.98E-3</v>
      </c>
      <c r="AN2404" s="1">
        <v>42690</v>
      </c>
      <c r="AO2404">
        <v>-0.21</v>
      </c>
      <c r="AP2404">
        <f t="shared" si="529"/>
        <v>-2.0999999999999999E-3</v>
      </c>
      <c r="AS2404" s="1">
        <v>42653</v>
      </c>
      <c r="AT2404">
        <v>0.19089999999999999</v>
      </c>
      <c r="AU2404">
        <f t="shared" si="530"/>
        <v>1.9089999999999999E-3</v>
      </c>
      <c r="AX2404" s="1"/>
    </row>
    <row r="2405" spans="1:50" x14ac:dyDescent="0.3">
      <c r="A2405" s="19">
        <f t="shared" si="531"/>
        <v>49282</v>
      </c>
      <c r="B2405">
        <f t="shared" ca="1" si="518"/>
        <v>-8.7611111111111111</v>
      </c>
      <c r="C2405">
        <f ca="1">IF(currency="USD",'Future et co'!D2405,IF(currency="EUR",'Future et co'!E2405,IF(currency="GBP",'Future et co'!F2405,FALSE)))</f>
        <v>3.5830000000000001E-2</v>
      </c>
      <c r="D2405">
        <f t="shared" ca="1" si="519"/>
        <v>3.5830000000000001E-2</v>
      </c>
      <c r="E2405">
        <f t="shared" ca="1" si="520"/>
        <v>2.1409999999999998E-2</v>
      </c>
      <c r="F2405">
        <f t="shared" ca="1" si="521"/>
        <v>3.7088999999999997E-2</v>
      </c>
      <c r="J2405" s="1">
        <v>42642</v>
      </c>
      <c r="K2405">
        <v>0.41899999999999998</v>
      </c>
      <c r="L2405">
        <f t="shared" si="522"/>
        <v>4.1900000000000001E-3</v>
      </c>
      <c r="N2405" s="1">
        <v>42643</v>
      </c>
      <c r="O2405">
        <v>0.50360000000000005</v>
      </c>
      <c r="P2405">
        <f t="shared" si="523"/>
        <v>5.0360000000000005E-3</v>
      </c>
      <c r="R2405" s="1">
        <v>42689</v>
      </c>
      <c r="S2405">
        <v>1.03</v>
      </c>
      <c r="T2405">
        <f t="shared" si="524"/>
        <v>1.03E-2</v>
      </c>
      <c r="V2405" s="1">
        <v>42688</v>
      </c>
      <c r="W2405">
        <v>1.1988000000000001</v>
      </c>
      <c r="X2405">
        <f t="shared" si="525"/>
        <v>1.1988E-2</v>
      </c>
      <c r="AB2405" s="1">
        <v>42605</v>
      </c>
      <c r="AC2405">
        <v>204.89670000000001</v>
      </c>
      <c r="AD2405">
        <f t="shared" si="526"/>
        <v>2.0489670000000002</v>
      </c>
      <c r="AF2405" s="1">
        <v>42621</v>
      </c>
      <c r="AG2405">
        <v>-0.30399999999999999</v>
      </c>
      <c r="AH2405">
        <f t="shared" si="527"/>
        <v>-3.0399999999999997E-3</v>
      </c>
      <c r="AJ2405" s="1">
        <v>42621</v>
      </c>
      <c r="AK2405">
        <v>-0.20100000000000001</v>
      </c>
      <c r="AL2405">
        <f t="shared" si="528"/>
        <v>-2.0100000000000001E-3</v>
      </c>
      <c r="AN2405" s="1">
        <v>42689</v>
      </c>
      <c r="AO2405">
        <v>-0.21</v>
      </c>
      <c r="AP2405">
        <f t="shared" si="529"/>
        <v>-2.0999999999999999E-3</v>
      </c>
      <c r="AS2405" s="1">
        <v>42650</v>
      </c>
      <c r="AT2405">
        <v>0.186</v>
      </c>
      <c r="AU2405">
        <f t="shared" si="530"/>
        <v>1.8599999999999999E-3</v>
      </c>
      <c r="AX2405" s="1"/>
    </row>
    <row r="2406" spans="1:50" x14ac:dyDescent="0.3">
      <c r="A2406" s="19">
        <f t="shared" si="531"/>
        <v>49283</v>
      </c>
      <c r="B2406">
        <f t="shared" ca="1" si="518"/>
        <v>-8.7638888888888893</v>
      </c>
      <c r="C2406">
        <f ca="1">IF(currency="USD",'Future et co'!D2406,IF(currency="EUR",'Future et co'!E2406,IF(currency="GBP",'Future et co'!F2406,FALSE)))</f>
        <v>3.5830000000000001E-2</v>
      </c>
      <c r="D2406">
        <f t="shared" ca="1" si="519"/>
        <v>3.5830000000000001E-2</v>
      </c>
      <c r="E2406">
        <f t="shared" ca="1" si="520"/>
        <v>2.1409999999999998E-2</v>
      </c>
      <c r="F2406">
        <f t="shared" ca="1" si="521"/>
        <v>3.7088999999999997E-2</v>
      </c>
      <c r="J2406" s="1">
        <v>42641</v>
      </c>
      <c r="K2406">
        <v>0.41499999999999998</v>
      </c>
      <c r="L2406">
        <f t="shared" si="522"/>
        <v>4.15E-3</v>
      </c>
      <c r="N2406" s="1">
        <v>42642</v>
      </c>
      <c r="O2406">
        <v>0.48399999999999999</v>
      </c>
      <c r="P2406">
        <f t="shared" si="523"/>
        <v>4.8399999999999997E-3</v>
      </c>
      <c r="R2406" s="1">
        <v>42688</v>
      </c>
      <c r="S2406">
        <v>1.0150999999999999</v>
      </c>
      <c r="T2406">
        <f t="shared" si="524"/>
        <v>1.0150999999999999E-2</v>
      </c>
      <c r="V2406" s="1">
        <v>42685</v>
      </c>
      <c r="W2406">
        <v>1.163</v>
      </c>
      <c r="X2406">
        <f t="shared" si="525"/>
        <v>1.163E-2</v>
      </c>
      <c r="AB2406" s="1">
        <v>42604</v>
      </c>
      <c r="AC2406">
        <v>204.68899999999999</v>
      </c>
      <c r="AD2406">
        <f t="shared" si="526"/>
        <v>2.0468899999999999</v>
      </c>
      <c r="AF2406" s="1">
        <v>42620</v>
      </c>
      <c r="AG2406">
        <v>-0.30299999999999999</v>
      </c>
      <c r="AH2406">
        <f t="shared" si="527"/>
        <v>-3.0299999999999997E-3</v>
      </c>
      <c r="AJ2406" s="1">
        <v>42620</v>
      </c>
      <c r="AK2406">
        <v>-0.19800000000000001</v>
      </c>
      <c r="AL2406">
        <f t="shared" si="528"/>
        <v>-1.98E-3</v>
      </c>
      <c r="AN2406" s="1">
        <v>42688</v>
      </c>
      <c r="AO2406">
        <v>-0.21</v>
      </c>
      <c r="AP2406">
        <f t="shared" si="529"/>
        <v>-2.0999999999999999E-3</v>
      </c>
      <c r="AS2406" s="1">
        <v>42649</v>
      </c>
      <c r="AT2406">
        <v>0.1799</v>
      </c>
      <c r="AU2406">
        <f t="shared" si="530"/>
        <v>1.799E-3</v>
      </c>
      <c r="AX2406" s="1"/>
    </row>
    <row r="2407" spans="1:50" x14ac:dyDescent="0.3">
      <c r="A2407" s="19">
        <f t="shared" si="531"/>
        <v>49284</v>
      </c>
      <c r="B2407">
        <f t="shared" ca="1" si="518"/>
        <v>-8.7666666666666675</v>
      </c>
      <c r="C2407">
        <f ca="1">IF(currency="USD",'Future et co'!D2407,IF(currency="EUR",'Future et co'!E2407,IF(currency="GBP",'Future et co'!F2407,FALSE)))</f>
        <v>3.5830000000000001E-2</v>
      </c>
      <c r="D2407">
        <f t="shared" ca="1" si="519"/>
        <v>3.5830000000000001E-2</v>
      </c>
      <c r="E2407">
        <f t="shared" ca="1" si="520"/>
        <v>2.1409999999999998E-2</v>
      </c>
      <c r="F2407">
        <f t="shared" ca="1" si="521"/>
        <v>3.7088999999999997E-2</v>
      </c>
      <c r="J2407" s="1">
        <v>42640</v>
      </c>
      <c r="K2407">
        <v>0.41099999999999998</v>
      </c>
      <c r="L2407">
        <f t="shared" si="522"/>
        <v>4.1099999999999999E-3</v>
      </c>
      <c r="N2407" s="1">
        <v>42641</v>
      </c>
      <c r="O2407">
        <v>0.47299999999999998</v>
      </c>
      <c r="P2407">
        <f t="shared" si="523"/>
        <v>4.7299999999999998E-3</v>
      </c>
      <c r="R2407" s="1">
        <v>42685</v>
      </c>
      <c r="S2407">
        <v>0.998</v>
      </c>
      <c r="T2407">
        <f t="shared" si="524"/>
        <v>9.9799999999999993E-3</v>
      </c>
      <c r="V2407" s="1">
        <v>42684</v>
      </c>
      <c r="W2407">
        <v>1.1581999999999999</v>
      </c>
      <c r="X2407">
        <f t="shared" si="525"/>
        <v>1.1581999999999999E-2</v>
      </c>
      <c r="AB2407" s="1">
        <v>42601</v>
      </c>
      <c r="AC2407">
        <v>204.04130000000001</v>
      </c>
      <c r="AD2407">
        <f t="shared" si="526"/>
        <v>2.040413</v>
      </c>
      <c r="AF2407" s="1">
        <v>42619</v>
      </c>
      <c r="AG2407">
        <v>-0.30299999999999999</v>
      </c>
      <c r="AH2407">
        <f t="shared" si="527"/>
        <v>-3.0299999999999997E-3</v>
      </c>
      <c r="AJ2407" s="1">
        <v>42619</v>
      </c>
      <c r="AK2407">
        <v>-0.19700000000000001</v>
      </c>
      <c r="AL2407">
        <f t="shared" si="528"/>
        <v>-1.97E-3</v>
      </c>
      <c r="AN2407" s="1">
        <v>42685</v>
      </c>
      <c r="AO2407">
        <v>-0.19</v>
      </c>
      <c r="AP2407">
        <f t="shared" si="529"/>
        <v>-1.9E-3</v>
      </c>
      <c r="AS2407" s="1">
        <v>42648</v>
      </c>
      <c r="AT2407">
        <v>0.17979999999999999</v>
      </c>
      <c r="AU2407">
        <f t="shared" si="530"/>
        <v>1.7979999999999999E-3</v>
      </c>
      <c r="AX2407" s="1"/>
    </row>
    <row r="2408" spans="1:50" x14ac:dyDescent="0.3">
      <c r="A2408" s="19">
        <f t="shared" si="531"/>
        <v>49285</v>
      </c>
      <c r="B2408">
        <f t="shared" ca="1" si="518"/>
        <v>-8.7694444444444439</v>
      </c>
      <c r="C2408">
        <f ca="1">IF(currency="USD",'Future et co'!D2408,IF(currency="EUR",'Future et co'!E2408,IF(currency="GBP",'Future et co'!F2408,FALSE)))</f>
        <v>3.5830000000000001E-2</v>
      </c>
      <c r="D2408">
        <f t="shared" ca="1" si="519"/>
        <v>3.5830000000000001E-2</v>
      </c>
      <c r="E2408">
        <f t="shared" ca="1" si="520"/>
        <v>2.1409999999999998E-2</v>
      </c>
      <c r="F2408">
        <f t="shared" ca="1" si="521"/>
        <v>3.7088999999999997E-2</v>
      </c>
      <c r="J2408" s="1">
        <v>42639</v>
      </c>
      <c r="K2408">
        <v>0.41399999999999998</v>
      </c>
      <c r="L2408">
        <f t="shared" si="522"/>
        <v>4.1399999999999996E-3</v>
      </c>
      <c r="N2408" s="1">
        <v>42640</v>
      </c>
      <c r="O2408">
        <v>0.46300000000000002</v>
      </c>
      <c r="P2408">
        <f t="shared" si="523"/>
        <v>4.6300000000000004E-3</v>
      </c>
      <c r="R2408" s="1">
        <v>42684</v>
      </c>
      <c r="S2408">
        <v>0.996</v>
      </c>
      <c r="T2408">
        <f t="shared" si="524"/>
        <v>9.9600000000000001E-3</v>
      </c>
      <c r="V2408" s="1">
        <v>42683</v>
      </c>
      <c r="W2408">
        <v>1.1220000000000001</v>
      </c>
      <c r="X2408">
        <f t="shared" si="525"/>
        <v>1.1220000000000001E-2</v>
      </c>
      <c r="AB2408" s="1">
        <v>42600</v>
      </c>
      <c r="AC2408">
        <v>204.64009999999999</v>
      </c>
      <c r="AD2408">
        <f t="shared" si="526"/>
        <v>2.0464009999999999</v>
      </c>
      <c r="AF2408" s="1">
        <v>42618</v>
      </c>
      <c r="AG2408">
        <v>-0.30099999999999999</v>
      </c>
      <c r="AH2408">
        <f t="shared" si="527"/>
        <v>-3.0100000000000001E-3</v>
      </c>
      <c r="AJ2408" s="1">
        <v>42618</v>
      </c>
      <c r="AK2408">
        <v>-0.19500000000000001</v>
      </c>
      <c r="AL2408">
        <f t="shared" si="528"/>
        <v>-1.9500000000000001E-3</v>
      </c>
      <c r="AN2408" s="1">
        <v>42684</v>
      </c>
      <c r="AO2408">
        <v>-0.21</v>
      </c>
      <c r="AP2408">
        <f t="shared" si="529"/>
        <v>-2.0999999999999999E-3</v>
      </c>
      <c r="AS2408" s="1">
        <v>42647</v>
      </c>
      <c r="AT2408">
        <v>0.17810000000000001</v>
      </c>
      <c r="AU2408">
        <f t="shared" si="530"/>
        <v>1.781E-3</v>
      </c>
      <c r="AX2408" s="1"/>
    </row>
    <row r="2409" spans="1:50" x14ac:dyDescent="0.3">
      <c r="A2409" s="19">
        <f t="shared" si="531"/>
        <v>49286</v>
      </c>
      <c r="B2409">
        <f t="shared" ca="1" si="518"/>
        <v>-8.7722222222222221</v>
      </c>
      <c r="C2409">
        <f ca="1">IF(currency="USD",'Future et co'!D2409,IF(currency="EUR",'Future et co'!E2409,IF(currency="GBP",'Future et co'!F2409,FALSE)))</f>
        <v>3.5830000000000001E-2</v>
      </c>
      <c r="D2409">
        <f t="shared" ca="1" si="519"/>
        <v>3.5830000000000001E-2</v>
      </c>
      <c r="E2409">
        <f t="shared" ca="1" si="520"/>
        <v>2.1409999999999998E-2</v>
      </c>
      <c r="F2409">
        <f t="shared" ca="1" si="521"/>
        <v>3.7088999999999997E-2</v>
      </c>
      <c r="J2409" s="1">
        <v>42636</v>
      </c>
      <c r="K2409">
        <v>0.41299999999999998</v>
      </c>
      <c r="L2409">
        <f t="shared" si="522"/>
        <v>4.13E-3</v>
      </c>
      <c r="N2409" s="1">
        <v>42639</v>
      </c>
      <c r="O2409">
        <v>0.46500000000000002</v>
      </c>
      <c r="P2409">
        <f t="shared" si="523"/>
        <v>4.6500000000000005E-3</v>
      </c>
      <c r="R2409" s="1">
        <v>42683</v>
      </c>
      <c r="S2409">
        <v>0.97819999999999996</v>
      </c>
      <c r="T2409">
        <f t="shared" si="524"/>
        <v>9.781999999999999E-3</v>
      </c>
      <c r="V2409" s="1">
        <v>42682</v>
      </c>
      <c r="W2409">
        <v>1.0741000000000001</v>
      </c>
      <c r="X2409">
        <f t="shared" si="525"/>
        <v>1.0741000000000001E-2</v>
      </c>
      <c r="AB2409" s="1">
        <v>42599</v>
      </c>
      <c r="AC2409">
        <v>204.01689999999999</v>
      </c>
      <c r="AD2409">
        <f t="shared" si="526"/>
        <v>2.0401690000000001</v>
      </c>
      <c r="AF2409" s="1">
        <v>42615</v>
      </c>
      <c r="AG2409">
        <v>-0.30099999999999999</v>
      </c>
      <c r="AH2409">
        <f t="shared" si="527"/>
        <v>-3.0100000000000001E-3</v>
      </c>
      <c r="AJ2409" s="1">
        <v>42615</v>
      </c>
      <c r="AK2409">
        <v>-0.193</v>
      </c>
      <c r="AL2409">
        <f t="shared" si="528"/>
        <v>-1.9300000000000001E-3</v>
      </c>
      <c r="AN2409" s="1">
        <v>42683</v>
      </c>
      <c r="AO2409">
        <v>-0.21</v>
      </c>
      <c r="AP2409">
        <f t="shared" si="529"/>
        <v>-2.0999999999999999E-3</v>
      </c>
      <c r="AS2409" s="1">
        <v>42646</v>
      </c>
      <c r="AT2409">
        <v>0.17419999999999999</v>
      </c>
      <c r="AU2409">
        <f t="shared" si="530"/>
        <v>1.7419999999999998E-3</v>
      </c>
      <c r="AX2409" s="1"/>
    </row>
    <row r="2410" spans="1:50" x14ac:dyDescent="0.3">
      <c r="A2410" s="19">
        <f t="shared" si="531"/>
        <v>49289</v>
      </c>
      <c r="B2410">
        <f t="shared" ca="1" si="518"/>
        <v>-8.780555555555555</v>
      </c>
      <c r="C2410">
        <f ca="1">IF(currency="USD",'Future et co'!D2410,IF(currency="EUR",'Future et co'!E2410,IF(currency="GBP",'Future et co'!F2410,FALSE)))</f>
        <v>3.5830000000000001E-2</v>
      </c>
      <c r="D2410">
        <f t="shared" ca="1" si="519"/>
        <v>3.5830000000000001E-2</v>
      </c>
      <c r="E2410">
        <f t="shared" ca="1" si="520"/>
        <v>2.1409999999999998E-2</v>
      </c>
      <c r="F2410">
        <f t="shared" ca="1" si="521"/>
        <v>3.7088999999999997E-2</v>
      </c>
      <c r="J2410" s="1">
        <v>42635</v>
      </c>
      <c r="K2410">
        <v>0.41399999999999998</v>
      </c>
      <c r="L2410">
        <f t="shared" si="522"/>
        <v>4.1399999999999996E-3</v>
      </c>
      <c r="N2410" s="1">
        <v>42636</v>
      </c>
      <c r="O2410">
        <v>0.48499999999999999</v>
      </c>
      <c r="P2410">
        <f t="shared" si="523"/>
        <v>4.8500000000000001E-3</v>
      </c>
      <c r="R2410" s="1">
        <v>42682</v>
      </c>
      <c r="S2410">
        <v>0.96709999999999996</v>
      </c>
      <c r="T2410">
        <f t="shared" si="524"/>
        <v>9.670999999999999E-3</v>
      </c>
      <c r="V2410" s="1">
        <v>42681</v>
      </c>
      <c r="W2410">
        <v>1.0398000000000001</v>
      </c>
      <c r="X2410">
        <f t="shared" si="525"/>
        <v>1.0398000000000001E-2</v>
      </c>
      <c r="AB2410" s="1">
        <v>42598</v>
      </c>
      <c r="AC2410">
        <v>203.7114</v>
      </c>
      <c r="AD2410">
        <f t="shared" si="526"/>
        <v>2.0371139999999999</v>
      </c>
      <c r="AF2410" s="1">
        <v>42614</v>
      </c>
      <c r="AG2410">
        <v>-0.29899999999999999</v>
      </c>
      <c r="AH2410">
        <f t="shared" si="527"/>
        <v>-2.99E-3</v>
      </c>
      <c r="AJ2410" s="1">
        <v>42614</v>
      </c>
      <c r="AK2410">
        <v>-0.193</v>
      </c>
      <c r="AL2410">
        <f t="shared" si="528"/>
        <v>-1.9300000000000001E-3</v>
      </c>
      <c r="AN2410" s="1">
        <v>42682</v>
      </c>
      <c r="AO2410">
        <v>-0.21</v>
      </c>
      <c r="AP2410">
        <f t="shared" si="529"/>
        <v>-2.0999999999999999E-3</v>
      </c>
      <c r="AS2410" s="1">
        <v>42643</v>
      </c>
      <c r="AT2410">
        <v>0.1741</v>
      </c>
      <c r="AU2410">
        <f t="shared" si="530"/>
        <v>1.7410000000000001E-3</v>
      </c>
      <c r="AX2410" s="1"/>
    </row>
    <row r="2411" spans="1:50" x14ac:dyDescent="0.3">
      <c r="A2411" s="19">
        <f t="shared" si="531"/>
        <v>49290</v>
      </c>
      <c r="B2411">
        <f t="shared" ca="1" si="518"/>
        <v>-8.7833333333333332</v>
      </c>
      <c r="C2411">
        <f ca="1">IF(currency="USD",'Future et co'!D2411,IF(currency="EUR",'Future et co'!E2411,IF(currency="GBP",'Future et co'!F2411,FALSE)))</f>
        <v>3.5830000000000001E-2</v>
      </c>
      <c r="D2411">
        <f t="shared" ca="1" si="519"/>
        <v>3.5830000000000001E-2</v>
      </c>
      <c r="E2411">
        <f t="shared" ca="1" si="520"/>
        <v>2.1409999999999998E-2</v>
      </c>
      <c r="F2411">
        <f t="shared" ca="1" si="521"/>
        <v>3.7088999999999997E-2</v>
      </c>
      <c r="J2411" s="1">
        <v>42634</v>
      </c>
      <c r="K2411">
        <v>0.45100000000000001</v>
      </c>
      <c r="L2411">
        <f t="shared" si="522"/>
        <v>4.5100000000000001E-3</v>
      </c>
      <c r="N2411" s="1">
        <v>42635</v>
      </c>
      <c r="O2411">
        <v>0.47899999999999998</v>
      </c>
      <c r="P2411">
        <f t="shared" si="523"/>
        <v>4.79E-3</v>
      </c>
      <c r="R2411" s="1">
        <v>42681</v>
      </c>
      <c r="S2411">
        <v>0.95009999999999994</v>
      </c>
      <c r="T2411">
        <f t="shared" si="524"/>
        <v>9.500999999999999E-3</v>
      </c>
      <c r="V2411" s="1">
        <v>42678</v>
      </c>
      <c r="W2411">
        <v>1.004</v>
      </c>
      <c r="X2411">
        <f t="shared" si="525"/>
        <v>1.004E-2</v>
      </c>
      <c r="AB2411" s="1">
        <v>42597</v>
      </c>
      <c r="AC2411">
        <v>204.37129999999999</v>
      </c>
      <c r="AD2411">
        <f t="shared" si="526"/>
        <v>2.0437129999999999</v>
      </c>
      <c r="AF2411" s="1">
        <v>42613</v>
      </c>
      <c r="AG2411">
        <v>-0.29899999999999999</v>
      </c>
      <c r="AH2411">
        <f t="shared" si="527"/>
        <v>-2.99E-3</v>
      </c>
      <c r="AJ2411" s="1">
        <v>42613</v>
      </c>
      <c r="AK2411">
        <v>-0.192</v>
      </c>
      <c r="AL2411">
        <f t="shared" si="528"/>
        <v>-1.92E-3</v>
      </c>
      <c r="AN2411" s="1">
        <v>42681</v>
      </c>
      <c r="AO2411">
        <v>-0.21</v>
      </c>
      <c r="AP2411">
        <f t="shared" si="529"/>
        <v>-2.0999999999999999E-3</v>
      </c>
      <c r="AS2411" s="1">
        <v>42642</v>
      </c>
      <c r="AT2411">
        <v>0.17449999999999999</v>
      </c>
      <c r="AU2411">
        <f t="shared" si="530"/>
        <v>1.7449999999999998E-3</v>
      </c>
      <c r="AX2411" s="1"/>
    </row>
    <row r="2412" spans="1:50" x14ac:dyDescent="0.3">
      <c r="A2412" s="19">
        <f t="shared" si="531"/>
        <v>49291</v>
      </c>
      <c r="B2412">
        <f t="shared" ca="1" si="518"/>
        <v>-8.7861111111111114</v>
      </c>
      <c r="C2412">
        <f ca="1">IF(currency="USD",'Future et co'!D2412,IF(currency="EUR",'Future et co'!E2412,IF(currency="GBP",'Future et co'!F2412,FALSE)))</f>
        <v>3.5830000000000001E-2</v>
      </c>
      <c r="D2412">
        <f t="shared" ca="1" si="519"/>
        <v>3.5830000000000001E-2</v>
      </c>
      <c r="E2412">
        <f t="shared" ca="1" si="520"/>
        <v>2.1409999999999998E-2</v>
      </c>
      <c r="F2412">
        <f t="shared" ca="1" si="521"/>
        <v>3.7088999999999997E-2</v>
      </c>
      <c r="J2412" s="1">
        <v>42633</v>
      </c>
      <c r="K2412">
        <v>0.44800000000000001</v>
      </c>
      <c r="L2412">
        <f t="shared" si="522"/>
        <v>4.4800000000000005E-3</v>
      </c>
      <c r="N2412" s="1">
        <v>42634</v>
      </c>
      <c r="O2412">
        <v>0.505</v>
      </c>
      <c r="P2412">
        <f t="shared" si="523"/>
        <v>5.0499999999999998E-3</v>
      </c>
      <c r="R2412" s="1">
        <v>42678</v>
      </c>
      <c r="S2412">
        <v>0.93799999999999994</v>
      </c>
      <c r="T2412">
        <f t="shared" si="524"/>
        <v>9.3799999999999994E-3</v>
      </c>
      <c r="V2412" s="1">
        <v>42677</v>
      </c>
      <c r="W2412">
        <v>1.0329999999999999</v>
      </c>
      <c r="X2412">
        <f t="shared" si="525"/>
        <v>1.0329999999999999E-2</v>
      </c>
      <c r="AB2412" s="1">
        <v>42594</v>
      </c>
      <c r="AC2412">
        <v>205.03120000000001</v>
      </c>
      <c r="AD2412">
        <f t="shared" si="526"/>
        <v>2.0503119999999999</v>
      </c>
      <c r="AF2412" s="1">
        <v>42612</v>
      </c>
      <c r="AG2412">
        <v>-0.29899999999999999</v>
      </c>
      <c r="AH2412">
        <f t="shared" si="527"/>
        <v>-2.99E-3</v>
      </c>
      <c r="AJ2412" s="1">
        <v>42612</v>
      </c>
      <c r="AK2412">
        <v>-0.192</v>
      </c>
      <c r="AL2412">
        <f t="shared" si="528"/>
        <v>-1.92E-3</v>
      </c>
      <c r="AN2412" s="1">
        <v>42678</v>
      </c>
      <c r="AO2412">
        <v>-0.2</v>
      </c>
      <c r="AP2412">
        <f t="shared" si="529"/>
        <v>-2E-3</v>
      </c>
      <c r="AS2412" s="1">
        <v>42641</v>
      </c>
      <c r="AT2412">
        <v>0.17419999999999999</v>
      </c>
      <c r="AU2412">
        <f t="shared" si="530"/>
        <v>1.7419999999999998E-3</v>
      </c>
      <c r="AX2412" s="1"/>
    </row>
    <row r="2413" spans="1:50" x14ac:dyDescent="0.3">
      <c r="A2413" s="19">
        <f t="shared" si="531"/>
        <v>49292</v>
      </c>
      <c r="B2413">
        <f t="shared" ca="1" si="518"/>
        <v>-8.7888888888888896</v>
      </c>
      <c r="C2413">
        <f ca="1">IF(currency="USD",'Future et co'!D2413,IF(currency="EUR",'Future et co'!E2413,IF(currency="GBP",'Future et co'!F2413,FALSE)))</f>
        <v>3.5830000000000001E-2</v>
      </c>
      <c r="D2413">
        <f t="shared" ca="1" si="519"/>
        <v>3.5830000000000001E-2</v>
      </c>
      <c r="E2413">
        <f t="shared" ca="1" si="520"/>
        <v>2.1409999999999998E-2</v>
      </c>
      <c r="F2413">
        <f t="shared" ca="1" si="521"/>
        <v>3.7088999999999997E-2</v>
      </c>
      <c r="J2413" s="1">
        <v>42632</v>
      </c>
      <c r="K2413">
        <v>0.432</v>
      </c>
      <c r="L2413">
        <f t="shared" si="522"/>
        <v>4.3200000000000001E-3</v>
      </c>
      <c r="N2413" s="1">
        <v>42633</v>
      </c>
      <c r="O2413">
        <v>0.502</v>
      </c>
      <c r="P2413">
        <f t="shared" si="523"/>
        <v>5.0200000000000002E-3</v>
      </c>
      <c r="R2413" s="1">
        <v>42677</v>
      </c>
      <c r="S2413">
        <v>0.94799999999999995</v>
      </c>
      <c r="T2413">
        <f t="shared" si="524"/>
        <v>9.4799999999999988E-3</v>
      </c>
      <c r="V2413" s="1">
        <v>42676</v>
      </c>
      <c r="W2413">
        <v>1.0369999999999999</v>
      </c>
      <c r="X2413">
        <f t="shared" si="525"/>
        <v>1.0369999999999999E-2</v>
      </c>
      <c r="AB2413" s="1">
        <v>42593</v>
      </c>
      <c r="AC2413">
        <v>204.88460000000001</v>
      </c>
      <c r="AD2413">
        <f t="shared" si="526"/>
        <v>2.0488460000000002</v>
      </c>
      <c r="AF2413" s="1">
        <v>42611</v>
      </c>
      <c r="AG2413">
        <v>-0.29699999999999999</v>
      </c>
      <c r="AH2413">
        <f t="shared" si="527"/>
        <v>-2.97E-3</v>
      </c>
      <c r="AJ2413" s="1">
        <v>42611</v>
      </c>
      <c r="AK2413">
        <v>-0.193</v>
      </c>
      <c r="AL2413">
        <f t="shared" si="528"/>
        <v>-1.9300000000000001E-3</v>
      </c>
      <c r="AN2413" s="1">
        <v>42677</v>
      </c>
      <c r="AO2413">
        <v>-0.2</v>
      </c>
      <c r="AP2413">
        <f t="shared" si="529"/>
        <v>-2E-3</v>
      </c>
      <c r="AS2413" s="1">
        <v>42640</v>
      </c>
      <c r="AT2413">
        <v>0.1724</v>
      </c>
      <c r="AU2413">
        <f t="shared" si="530"/>
        <v>1.7240000000000001E-3</v>
      </c>
      <c r="AX2413" s="1"/>
    </row>
    <row r="2414" spans="1:50" x14ac:dyDescent="0.3">
      <c r="A2414" s="19">
        <f t="shared" si="531"/>
        <v>49293</v>
      </c>
      <c r="B2414">
        <f t="shared" ca="1" si="518"/>
        <v>-8.7916666666666661</v>
      </c>
      <c r="C2414">
        <f ca="1">IF(currency="USD",'Future et co'!D2414,IF(currency="EUR",'Future et co'!E2414,IF(currency="GBP",'Future et co'!F2414,FALSE)))</f>
        <v>3.5830000000000001E-2</v>
      </c>
      <c r="D2414">
        <f t="shared" ca="1" si="519"/>
        <v>3.5830000000000001E-2</v>
      </c>
      <c r="E2414">
        <f t="shared" ca="1" si="520"/>
        <v>2.1409999999999998E-2</v>
      </c>
      <c r="F2414">
        <f t="shared" ca="1" si="521"/>
        <v>3.7088999999999997E-2</v>
      </c>
      <c r="J2414" s="1">
        <v>42629</v>
      </c>
      <c r="K2414">
        <v>0.438</v>
      </c>
      <c r="L2414">
        <f t="shared" si="522"/>
        <v>4.3800000000000002E-3</v>
      </c>
      <c r="N2414" s="1">
        <v>42632</v>
      </c>
      <c r="O2414">
        <v>0.49199999999999999</v>
      </c>
      <c r="P2414">
        <f t="shared" si="523"/>
        <v>4.9199999999999999E-3</v>
      </c>
      <c r="R2414" s="1">
        <v>42676</v>
      </c>
      <c r="S2414">
        <v>0.95799999999999996</v>
      </c>
      <c r="T2414">
        <f t="shared" si="524"/>
        <v>9.58E-3</v>
      </c>
      <c r="V2414" s="1">
        <v>42675</v>
      </c>
      <c r="W2414">
        <v>1.0489999999999999</v>
      </c>
      <c r="X2414">
        <f t="shared" si="525"/>
        <v>1.0489999999999999E-2</v>
      </c>
      <c r="AB2414" s="1">
        <v>42592</v>
      </c>
      <c r="AC2414">
        <v>205.1045</v>
      </c>
      <c r="AD2414">
        <f t="shared" si="526"/>
        <v>2.0510450000000002</v>
      </c>
      <c r="AF2414" s="1">
        <v>42608</v>
      </c>
      <c r="AG2414">
        <v>-0.29799999999999999</v>
      </c>
      <c r="AH2414">
        <f t="shared" si="527"/>
        <v>-2.98E-3</v>
      </c>
      <c r="AJ2414" s="1">
        <v>42608</v>
      </c>
      <c r="AK2414">
        <v>-0.191</v>
      </c>
      <c r="AL2414">
        <f t="shared" si="528"/>
        <v>-1.91E-3</v>
      </c>
      <c r="AN2414" s="1">
        <v>42676</v>
      </c>
      <c r="AO2414">
        <v>-0.21</v>
      </c>
      <c r="AP2414">
        <f t="shared" si="529"/>
        <v>-2.0999999999999999E-3</v>
      </c>
      <c r="AS2414" s="1">
        <v>42639</v>
      </c>
      <c r="AT2414">
        <v>0.17299999999999999</v>
      </c>
      <c r="AU2414">
        <f t="shared" si="530"/>
        <v>1.7299999999999998E-3</v>
      </c>
      <c r="AX2414" s="1"/>
    </row>
    <row r="2415" spans="1:50" x14ac:dyDescent="0.3">
      <c r="A2415" s="19">
        <f t="shared" si="531"/>
        <v>49296</v>
      </c>
      <c r="B2415">
        <f t="shared" ca="1" si="518"/>
        <v>-8.8000000000000007</v>
      </c>
      <c r="C2415">
        <f ca="1">IF(currency="USD",'Future et co'!D2415,IF(currency="EUR",'Future et co'!E2415,IF(currency="GBP",'Future et co'!F2415,FALSE)))</f>
        <v>3.5830000000000001E-2</v>
      </c>
      <c r="D2415">
        <f t="shared" ca="1" si="519"/>
        <v>3.5830000000000001E-2</v>
      </c>
      <c r="E2415">
        <f t="shared" ca="1" si="520"/>
        <v>2.1409999999999998E-2</v>
      </c>
      <c r="F2415">
        <f t="shared" ca="1" si="521"/>
        <v>3.7088999999999997E-2</v>
      </c>
      <c r="J2415" s="1">
        <v>42628</v>
      </c>
      <c r="K2415">
        <v>0.42799999999999999</v>
      </c>
      <c r="L2415">
        <f t="shared" si="522"/>
        <v>4.28E-3</v>
      </c>
      <c r="N2415" s="1">
        <v>42629</v>
      </c>
      <c r="O2415">
        <v>0.48799999999999999</v>
      </c>
      <c r="P2415">
        <f t="shared" si="523"/>
        <v>4.8799999999999998E-3</v>
      </c>
      <c r="R2415" s="1">
        <v>42675</v>
      </c>
      <c r="S2415">
        <v>0.96299999999999997</v>
      </c>
      <c r="T2415">
        <f t="shared" si="524"/>
        <v>9.6299999999999997E-3</v>
      </c>
      <c r="V2415" s="1">
        <v>42674</v>
      </c>
      <c r="W2415">
        <v>1.0506</v>
      </c>
      <c r="X2415">
        <f t="shared" si="525"/>
        <v>1.0506E-2</v>
      </c>
      <c r="AB2415" s="1">
        <v>42591</v>
      </c>
      <c r="AC2415">
        <v>204.6157</v>
      </c>
      <c r="AD2415">
        <f t="shared" si="526"/>
        <v>2.046157</v>
      </c>
      <c r="AF2415" s="1">
        <v>42607</v>
      </c>
      <c r="AG2415">
        <v>-0.29799999999999999</v>
      </c>
      <c r="AH2415">
        <f t="shared" si="527"/>
        <v>-2.98E-3</v>
      </c>
      <c r="AJ2415" s="1">
        <v>42607</v>
      </c>
      <c r="AK2415">
        <v>-0.192</v>
      </c>
      <c r="AL2415">
        <f t="shared" si="528"/>
        <v>-1.92E-3</v>
      </c>
      <c r="AN2415" s="1">
        <v>42675</v>
      </c>
      <c r="AO2415">
        <v>-0.21</v>
      </c>
      <c r="AP2415">
        <f t="shared" si="529"/>
        <v>-2.0999999999999999E-3</v>
      </c>
      <c r="AS2415" s="1">
        <v>42636</v>
      </c>
      <c r="AT2415">
        <v>0.17760000000000001</v>
      </c>
      <c r="AU2415">
        <f t="shared" si="530"/>
        <v>1.776E-3</v>
      </c>
      <c r="AX2415" s="1"/>
    </row>
    <row r="2416" spans="1:50" x14ac:dyDescent="0.3">
      <c r="A2416" s="19">
        <f t="shared" si="531"/>
        <v>49297</v>
      </c>
      <c r="B2416">
        <f t="shared" ca="1" si="518"/>
        <v>-8.8027777777777771</v>
      </c>
      <c r="C2416">
        <f ca="1">IF(currency="USD",'Future et co'!D2416,IF(currency="EUR",'Future et co'!E2416,IF(currency="GBP",'Future et co'!F2416,FALSE)))</f>
        <v>3.5830000000000001E-2</v>
      </c>
      <c r="D2416">
        <f t="shared" ca="1" si="519"/>
        <v>3.5830000000000001E-2</v>
      </c>
      <c r="E2416">
        <f t="shared" ca="1" si="520"/>
        <v>2.1409999999999998E-2</v>
      </c>
      <c r="F2416">
        <f t="shared" ca="1" si="521"/>
        <v>3.7088999999999997E-2</v>
      </c>
      <c r="J2416" s="1">
        <v>42627</v>
      </c>
      <c r="K2416">
        <v>0.42899999999999999</v>
      </c>
      <c r="L2416">
        <f t="shared" si="522"/>
        <v>4.2899999999999995E-3</v>
      </c>
      <c r="N2416" s="1">
        <v>42628</v>
      </c>
      <c r="O2416">
        <v>0.47499999999999998</v>
      </c>
      <c r="P2416">
        <f t="shared" si="523"/>
        <v>4.7499999999999999E-3</v>
      </c>
      <c r="R2416" s="1">
        <v>42674</v>
      </c>
      <c r="S2416">
        <v>0.95789999999999997</v>
      </c>
      <c r="T2416">
        <f t="shared" si="524"/>
        <v>9.578999999999999E-3</v>
      </c>
      <c r="V2416" s="1">
        <v>42671</v>
      </c>
      <c r="W2416">
        <v>1.0636000000000001</v>
      </c>
      <c r="X2416">
        <f t="shared" si="525"/>
        <v>1.0636000000000001E-2</v>
      </c>
      <c r="AB2416" s="1">
        <v>42590</v>
      </c>
      <c r="AC2416">
        <v>204.2003</v>
      </c>
      <c r="AD2416">
        <f t="shared" si="526"/>
        <v>2.0420029999999998</v>
      </c>
      <c r="AF2416" s="1">
        <v>42606</v>
      </c>
      <c r="AG2416">
        <v>-0.29799999999999999</v>
      </c>
      <c r="AH2416">
        <f t="shared" si="527"/>
        <v>-2.98E-3</v>
      </c>
      <c r="AJ2416" s="1">
        <v>42606</v>
      </c>
      <c r="AK2416">
        <v>-0.191</v>
      </c>
      <c r="AL2416">
        <f t="shared" si="528"/>
        <v>-1.91E-3</v>
      </c>
      <c r="AN2416" s="1">
        <v>42674</v>
      </c>
      <c r="AO2416">
        <v>-0.21</v>
      </c>
      <c r="AP2416">
        <f t="shared" si="529"/>
        <v>-2.0999999999999999E-3</v>
      </c>
      <c r="AS2416" s="1">
        <v>42635</v>
      </c>
      <c r="AT2416">
        <v>0.17510000000000001</v>
      </c>
      <c r="AU2416">
        <f t="shared" si="530"/>
        <v>1.751E-3</v>
      </c>
      <c r="AX2416" s="1"/>
    </row>
    <row r="2417" spans="1:50" x14ac:dyDescent="0.3">
      <c r="A2417" s="19">
        <f t="shared" si="531"/>
        <v>49298</v>
      </c>
      <c r="B2417">
        <f t="shared" ca="1" si="518"/>
        <v>-8.8055555555555554</v>
      </c>
      <c r="C2417">
        <f ca="1">IF(currency="USD",'Future et co'!D2417,IF(currency="EUR",'Future et co'!E2417,IF(currency="GBP",'Future et co'!F2417,FALSE)))</f>
        <v>3.5830000000000001E-2</v>
      </c>
      <c r="D2417">
        <f t="shared" ca="1" si="519"/>
        <v>3.5830000000000001E-2</v>
      </c>
      <c r="E2417">
        <f t="shared" ca="1" si="520"/>
        <v>2.1409999999999998E-2</v>
      </c>
      <c r="F2417">
        <f t="shared" ca="1" si="521"/>
        <v>3.7088999999999997E-2</v>
      </c>
      <c r="J2417" s="1">
        <v>42626</v>
      </c>
      <c r="K2417">
        <v>0.43099999999999999</v>
      </c>
      <c r="L2417">
        <f t="shared" si="522"/>
        <v>4.3099999999999996E-3</v>
      </c>
      <c r="N2417" s="1">
        <v>42627</v>
      </c>
      <c r="O2417">
        <v>0.47899999999999998</v>
      </c>
      <c r="P2417">
        <f t="shared" si="523"/>
        <v>4.79E-3</v>
      </c>
      <c r="R2417" s="1">
        <v>42671</v>
      </c>
      <c r="S2417">
        <v>0.97499999999999998</v>
      </c>
      <c r="T2417">
        <f t="shared" si="524"/>
        <v>9.75E-3</v>
      </c>
      <c r="V2417" s="1">
        <v>42670</v>
      </c>
      <c r="W2417">
        <v>1.0900000000000001</v>
      </c>
      <c r="X2417">
        <f t="shared" si="525"/>
        <v>1.09E-2</v>
      </c>
      <c r="AB2417" s="1">
        <v>42587</v>
      </c>
      <c r="AC2417">
        <v>204.26140000000001</v>
      </c>
      <c r="AD2417">
        <f t="shared" si="526"/>
        <v>2.0426139999999999</v>
      </c>
      <c r="AF2417" s="1">
        <v>42605</v>
      </c>
      <c r="AG2417">
        <v>-0.29799999999999999</v>
      </c>
      <c r="AH2417">
        <f t="shared" si="527"/>
        <v>-2.98E-3</v>
      </c>
      <c r="AJ2417" s="1">
        <v>42605</v>
      </c>
      <c r="AK2417">
        <v>-0.192</v>
      </c>
      <c r="AL2417">
        <f t="shared" si="528"/>
        <v>-1.92E-3</v>
      </c>
      <c r="AN2417" s="1">
        <v>42671</v>
      </c>
      <c r="AO2417">
        <v>-0.19800000000000001</v>
      </c>
      <c r="AP2417">
        <f t="shared" si="529"/>
        <v>-1.98E-3</v>
      </c>
      <c r="AS2417" s="1">
        <v>42634</v>
      </c>
      <c r="AT2417">
        <v>0.18099999999999999</v>
      </c>
      <c r="AU2417">
        <f t="shared" si="530"/>
        <v>1.81E-3</v>
      </c>
      <c r="AX2417" s="1"/>
    </row>
    <row r="2418" spans="1:50" x14ac:dyDescent="0.3">
      <c r="A2418" s="19">
        <f t="shared" si="531"/>
        <v>49299</v>
      </c>
      <c r="B2418">
        <f t="shared" ca="1" si="518"/>
        <v>-8.8083333333333336</v>
      </c>
      <c r="C2418">
        <f ca="1">IF(currency="USD",'Future et co'!D2418,IF(currency="EUR",'Future et co'!E2418,IF(currency="GBP",'Future et co'!F2418,FALSE)))</f>
        <v>3.5830000000000001E-2</v>
      </c>
      <c r="D2418">
        <f t="shared" ca="1" si="519"/>
        <v>3.5830000000000001E-2</v>
      </c>
      <c r="E2418">
        <f t="shared" ca="1" si="520"/>
        <v>2.1409999999999998E-2</v>
      </c>
      <c r="F2418">
        <f t="shared" ca="1" si="521"/>
        <v>3.7088999999999997E-2</v>
      </c>
      <c r="J2418" s="1">
        <v>42625</v>
      </c>
      <c r="K2418">
        <v>0.42199999999999999</v>
      </c>
      <c r="L2418">
        <f t="shared" si="522"/>
        <v>4.2199999999999998E-3</v>
      </c>
      <c r="N2418" s="1">
        <v>42626</v>
      </c>
      <c r="O2418">
        <v>0.48799999999999999</v>
      </c>
      <c r="P2418">
        <f t="shared" si="523"/>
        <v>4.8799999999999998E-3</v>
      </c>
      <c r="R2418" s="1">
        <v>42670</v>
      </c>
      <c r="S2418">
        <v>0.99</v>
      </c>
      <c r="T2418">
        <f t="shared" si="524"/>
        <v>9.8999999999999991E-3</v>
      </c>
      <c r="V2418" s="1">
        <v>42669</v>
      </c>
      <c r="W2418">
        <v>1.081</v>
      </c>
      <c r="X2418">
        <f t="shared" si="525"/>
        <v>1.081E-2</v>
      </c>
      <c r="AB2418" s="1">
        <v>42586</v>
      </c>
      <c r="AC2418">
        <v>204.79910000000001</v>
      </c>
      <c r="AD2418">
        <f t="shared" si="526"/>
        <v>2.0479910000000001</v>
      </c>
      <c r="AF2418" s="1">
        <v>42604</v>
      </c>
      <c r="AG2418">
        <v>-0.29899999999999999</v>
      </c>
      <c r="AH2418">
        <f t="shared" si="527"/>
        <v>-2.99E-3</v>
      </c>
      <c r="AJ2418" s="1">
        <v>42604</v>
      </c>
      <c r="AK2418">
        <v>-0.19</v>
      </c>
      <c r="AL2418">
        <f t="shared" si="528"/>
        <v>-1.9E-3</v>
      </c>
      <c r="AN2418" s="1">
        <v>42670</v>
      </c>
      <c r="AO2418">
        <v>-0.22</v>
      </c>
      <c r="AP2418">
        <f t="shared" si="529"/>
        <v>-2.2000000000000001E-3</v>
      </c>
      <c r="AS2418" s="1">
        <v>42633</v>
      </c>
      <c r="AT2418">
        <v>0.17369999999999999</v>
      </c>
      <c r="AU2418">
        <f t="shared" si="530"/>
        <v>1.7369999999999998E-3</v>
      </c>
      <c r="AX2418" s="1"/>
    </row>
    <row r="2419" spans="1:50" x14ac:dyDescent="0.3">
      <c r="A2419" s="19">
        <f t="shared" si="531"/>
        <v>49300</v>
      </c>
      <c r="B2419">
        <f t="shared" ca="1" si="518"/>
        <v>-8.8111111111111118</v>
      </c>
      <c r="C2419">
        <f ca="1">IF(currency="USD",'Future et co'!D2419,IF(currency="EUR",'Future et co'!E2419,IF(currency="GBP",'Future et co'!F2419,FALSE)))</f>
        <v>3.5830000000000001E-2</v>
      </c>
      <c r="D2419">
        <f t="shared" ca="1" si="519"/>
        <v>3.5830000000000001E-2</v>
      </c>
      <c r="E2419">
        <f t="shared" ca="1" si="520"/>
        <v>2.1409999999999998E-2</v>
      </c>
      <c r="F2419">
        <f t="shared" ca="1" si="521"/>
        <v>3.7088999999999997E-2</v>
      </c>
      <c r="J2419" s="1">
        <v>42622</v>
      </c>
      <c r="K2419">
        <v>0.45</v>
      </c>
      <c r="L2419">
        <f t="shared" si="522"/>
        <v>4.5000000000000005E-3</v>
      </c>
      <c r="N2419" s="1">
        <v>42625</v>
      </c>
      <c r="O2419">
        <v>0.48299999999999998</v>
      </c>
      <c r="P2419">
        <f t="shared" si="523"/>
        <v>4.8300000000000001E-3</v>
      </c>
      <c r="R2419" s="1">
        <v>42669</v>
      </c>
      <c r="S2419">
        <v>0.99</v>
      </c>
      <c r="T2419">
        <f t="shared" si="524"/>
        <v>9.8999999999999991E-3</v>
      </c>
      <c r="V2419" s="1">
        <v>42668</v>
      </c>
      <c r="W2419">
        <v>1.0680000000000001</v>
      </c>
      <c r="X2419">
        <f t="shared" si="525"/>
        <v>1.068E-2</v>
      </c>
      <c r="AB2419" s="1">
        <v>42585</v>
      </c>
      <c r="AC2419">
        <v>203.63810000000001</v>
      </c>
      <c r="AD2419">
        <f t="shared" si="526"/>
        <v>2.036381</v>
      </c>
      <c r="AF2419" s="1">
        <v>42601</v>
      </c>
      <c r="AG2419">
        <v>-0.29799999999999999</v>
      </c>
      <c r="AH2419">
        <f t="shared" si="527"/>
        <v>-2.98E-3</v>
      </c>
      <c r="AJ2419" s="1">
        <v>42601</v>
      </c>
      <c r="AK2419">
        <v>-0.189</v>
      </c>
      <c r="AL2419">
        <f t="shared" si="528"/>
        <v>-1.89E-3</v>
      </c>
      <c r="AN2419" s="1">
        <v>42669</v>
      </c>
      <c r="AO2419">
        <v>-0.22</v>
      </c>
      <c r="AP2419">
        <f t="shared" si="529"/>
        <v>-2.2000000000000001E-3</v>
      </c>
      <c r="AS2419" s="1">
        <v>42632</v>
      </c>
      <c r="AT2419">
        <v>0.17899999999999999</v>
      </c>
      <c r="AU2419">
        <f t="shared" si="530"/>
        <v>1.7899999999999999E-3</v>
      </c>
      <c r="AX2419" s="1"/>
    </row>
    <row r="2420" spans="1:50" x14ac:dyDescent="0.3">
      <c r="A2420" s="19">
        <f t="shared" si="531"/>
        <v>49303</v>
      </c>
      <c r="B2420">
        <f t="shared" ca="1" si="518"/>
        <v>-8.8194444444444446</v>
      </c>
      <c r="C2420">
        <f ca="1">IF(currency="USD",'Future et co'!D2420,IF(currency="EUR",'Future et co'!E2420,IF(currency="GBP",'Future et co'!F2420,FALSE)))</f>
        <v>3.5830000000000001E-2</v>
      </c>
      <c r="D2420">
        <f t="shared" ca="1" si="519"/>
        <v>3.5830000000000001E-2</v>
      </c>
      <c r="E2420">
        <f t="shared" ca="1" si="520"/>
        <v>2.1409999999999998E-2</v>
      </c>
      <c r="F2420">
        <f t="shared" ca="1" si="521"/>
        <v>3.7088999999999997E-2</v>
      </c>
      <c r="J2420" s="1">
        <v>42621</v>
      </c>
      <c r="K2420">
        <v>0.44</v>
      </c>
      <c r="L2420">
        <f t="shared" si="522"/>
        <v>4.4000000000000003E-3</v>
      </c>
      <c r="N2420" s="1">
        <v>42622</v>
      </c>
      <c r="O2420">
        <v>0.50600000000000001</v>
      </c>
      <c r="P2420">
        <f t="shared" si="523"/>
        <v>5.0600000000000003E-3</v>
      </c>
      <c r="R2420" s="1">
        <v>42668</v>
      </c>
      <c r="S2420">
        <v>0.97399999999999998</v>
      </c>
      <c r="T2420">
        <f t="shared" si="524"/>
        <v>9.7400000000000004E-3</v>
      </c>
      <c r="V2420" s="1">
        <v>42667</v>
      </c>
      <c r="W2420">
        <v>1.0589999999999999</v>
      </c>
      <c r="X2420">
        <f t="shared" si="525"/>
        <v>1.0589999999999999E-2</v>
      </c>
      <c r="AB2420" s="1">
        <v>42584</v>
      </c>
      <c r="AC2420">
        <v>203.577</v>
      </c>
      <c r="AD2420">
        <f t="shared" si="526"/>
        <v>2.0357699999999999</v>
      </c>
      <c r="AF2420" s="1">
        <v>42600</v>
      </c>
      <c r="AG2420">
        <v>-0.29899999999999999</v>
      </c>
      <c r="AH2420">
        <f t="shared" si="527"/>
        <v>-2.99E-3</v>
      </c>
      <c r="AJ2420" s="1">
        <v>42600</v>
      </c>
      <c r="AK2420">
        <v>-0.191</v>
      </c>
      <c r="AL2420">
        <f t="shared" si="528"/>
        <v>-1.91E-3</v>
      </c>
      <c r="AN2420" s="1">
        <v>42668</v>
      </c>
      <c r="AO2420">
        <v>-0.22</v>
      </c>
      <c r="AP2420">
        <f t="shared" si="529"/>
        <v>-2.2000000000000001E-3</v>
      </c>
      <c r="AS2420" s="1">
        <v>42629</v>
      </c>
      <c r="AT2420">
        <v>0.183</v>
      </c>
      <c r="AU2420">
        <f t="shared" si="530"/>
        <v>1.83E-3</v>
      </c>
      <c r="AX2420" s="1"/>
    </row>
    <row r="2421" spans="1:50" x14ac:dyDescent="0.3">
      <c r="A2421" s="19">
        <f t="shared" si="531"/>
        <v>49304</v>
      </c>
      <c r="B2421">
        <f t="shared" ca="1" si="518"/>
        <v>-8.8222222222222229</v>
      </c>
      <c r="C2421">
        <f ca="1">IF(currency="USD",'Future et co'!D2421,IF(currency="EUR",'Future et co'!E2421,IF(currency="GBP",'Future et co'!F2421,FALSE)))</f>
        <v>3.5830000000000001E-2</v>
      </c>
      <c r="D2421">
        <f t="shared" ca="1" si="519"/>
        <v>3.5830000000000001E-2</v>
      </c>
      <c r="E2421">
        <f t="shared" ca="1" si="520"/>
        <v>2.1409999999999998E-2</v>
      </c>
      <c r="F2421">
        <f t="shared" ca="1" si="521"/>
        <v>3.7088999999999997E-2</v>
      </c>
      <c r="J2421" s="1">
        <v>42620</v>
      </c>
      <c r="K2421">
        <v>0.42199999999999999</v>
      </c>
      <c r="L2421">
        <f t="shared" si="522"/>
        <v>4.2199999999999998E-3</v>
      </c>
      <c r="N2421" s="1">
        <v>42621</v>
      </c>
      <c r="O2421">
        <v>0.495</v>
      </c>
      <c r="P2421">
        <f t="shared" si="523"/>
        <v>4.9499999999999995E-3</v>
      </c>
      <c r="R2421" s="1">
        <v>42667</v>
      </c>
      <c r="S2421">
        <v>0.97299999999999998</v>
      </c>
      <c r="T2421">
        <f t="shared" si="524"/>
        <v>9.7299999999999991E-3</v>
      </c>
      <c r="V2421" s="1">
        <v>42664</v>
      </c>
      <c r="W2421">
        <v>1.038</v>
      </c>
      <c r="X2421">
        <f t="shared" si="525"/>
        <v>1.038E-2</v>
      </c>
      <c r="AB2421" s="1">
        <v>42583</v>
      </c>
      <c r="AC2421">
        <v>204.62799999999999</v>
      </c>
      <c r="AD2421">
        <f t="shared" si="526"/>
        <v>2.0462799999999999</v>
      </c>
      <c r="AF2421" s="1">
        <v>42599</v>
      </c>
      <c r="AG2421">
        <v>-0.29799999999999999</v>
      </c>
      <c r="AH2421">
        <f t="shared" si="527"/>
        <v>-2.98E-3</v>
      </c>
      <c r="AJ2421" s="1">
        <v>42599</v>
      </c>
      <c r="AK2421">
        <v>-0.19</v>
      </c>
      <c r="AL2421">
        <f t="shared" si="528"/>
        <v>-1.9E-3</v>
      </c>
      <c r="AN2421" s="1">
        <v>42667</v>
      </c>
      <c r="AO2421">
        <v>-0.22</v>
      </c>
      <c r="AP2421">
        <f t="shared" si="529"/>
        <v>-2.2000000000000001E-3</v>
      </c>
      <c r="AS2421" s="1">
        <v>42628</v>
      </c>
      <c r="AT2421">
        <v>0.1807</v>
      </c>
      <c r="AU2421">
        <f t="shared" si="530"/>
        <v>1.807E-3</v>
      </c>
      <c r="AX2421" s="1"/>
    </row>
    <row r="2422" spans="1:50" x14ac:dyDescent="0.3">
      <c r="A2422" s="19">
        <f t="shared" si="531"/>
        <v>49305</v>
      </c>
      <c r="B2422">
        <f t="shared" ca="1" si="518"/>
        <v>-8.8249999999999993</v>
      </c>
      <c r="C2422">
        <f ca="1">IF(currency="USD",'Future et co'!D2422,IF(currency="EUR",'Future et co'!E2422,IF(currency="GBP",'Future et co'!F2422,FALSE)))</f>
        <v>3.5830000000000001E-2</v>
      </c>
      <c r="D2422">
        <f t="shared" ca="1" si="519"/>
        <v>3.5830000000000001E-2</v>
      </c>
      <c r="E2422">
        <f t="shared" ca="1" si="520"/>
        <v>2.1409999999999998E-2</v>
      </c>
      <c r="F2422">
        <f t="shared" ca="1" si="521"/>
        <v>3.7088999999999997E-2</v>
      </c>
      <c r="J2422" s="1">
        <v>42619</v>
      </c>
      <c r="K2422">
        <v>0.45</v>
      </c>
      <c r="L2422">
        <f t="shared" si="522"/>
        <v>4.5000000000000005E-3</v>
      </c>
      <c r="N2422" s="1">
        <v>42620</v>
      </c>
      <c r="O2422">
        <v>0.47</v>
      </c>
      <c r="P2422">
        <f t="shared" si="523"/>
        <v>4.6999999999999993E-3</v>
      </c>
      <c r="R2422" s="1">
        <v>42664</v>
      </c>
      <c r="S2422">
        <v>0.96</v>
      </c>
      <c r="T2422">
        <f t="shared" si="524"/>
        <v>9.5999999999999992E-3</v>
      </c>
      <c r="V2422" s="1">
        <v>42663</v>
      </c>
      <c r="W2422">
        <v>1.04</v>
      </c>
      <c r="X2422">
        <f t="shared" si="525"/>
        <v>1.04E-2</v>
      </c>
      <c r="AB2422" s="1">
        <v>42580</v>
      </c>
      <c r="AC2422">
        <v>205.06790000000001</v>
      </c>
      <c r="AD2422">
        <f t="shared" si="526"/>
        <v>2.0506790000000001</v>
      </c>
      <c r="AF2422" s="1">
        <v>42598</v>
      </c>
      <c r="AG2422">
        <v>-0.29899999999999999</v>
      </c>
      <c r="AH2422">
        <f t="shared" si="527"/>
        <v>-2.99E-3</v>
      </c>
      <c r="AJ2422" s="1">
        <v>42598</v>
      </c>
      <c r="AK2422">
        <v>-0.189</v>
      </c>
      <c r="AL2422">
        <f t="shared" si="528"/>
        <v>-1.89E-3</v>
      </c>
      <c r="AN2422" s="1">
        <v>42664</v>
      </c>
      <c r="AO2422">
        <v>-0.22</v>
      </c>
      <c r="AP2422">
        <f t="shared" si="529"/>
        <v>-2.2000000000000001E-3</v>
      </c>
      <c r="AS2422" s="1">
        <v>42627</v>
      </c>
      <c r="AT2422">
        <v>0.18229999999999999</v>
      </c>
      <c r="AU2422">
        <f t="shared" si="530"/>
        <v>1.823E-3</v>
      </c>
      <c r="AX2422" s="1"/>
    </row>
    <row r="2423" spans="1:50" x14ac:dyDescent="0.3">
      <c r="A2423" s="19">
        <f t="shared" si="531"/>
        <v>49306</v>
      </c>
      <c r="B2423">
        <f t="shared" ca="1" si="518"/>
        <v>-8.8277777777777775</v>
      </c>
      <c r="C2423">
        <f ca="1">IF(currency="USD",'Future et co'!D2423,IF(currency="EUR",'Future et co'!E2423,IF(currency="GBP",'Future et co'!F2423,FALSE)))</f>
        <v>3.5830000000000001E-2</v>
      </c>
      <c r="D2423">
        <f t="shared" ca="1" si="519"/>
        <v>3.5830000000000001E-2</v>
      </c>
      <c r="E2423">
        <f t="shared" ca="1" si="520"/>
        <v>2.1409999999999998E-2</v>
      </c>
      <c r="F2423">
        <f t="shared" ca="1" si="521"/>
        <v>3.7088999999999997E-2</v>
      </c>
      <c r="J2423" s="1">
        <v>42615</v>
      </c>
      <c r="K2423">
        <v>0.436</v>
      </c>
      <c r="L2423">
        <f t="shared" si="522"/>
        <v>4.3600000000000002E-3</v>
      </c>
      <c r="N2423" s="1">
        <v>42619</v>
      </c>
      <c r="O2423">
        <v>0.49</v>
      </c>
      <c r="P2423">
        <f t="shared" si="523"/>
        <v>4.8999999999999998E-3</v>
      </c>
      <c r="R2423" s="1">
        <v>42663</v>
      </c>
      <c r="S2423">
        <v>0.96199999999999997</v>
      </c>
      <c r="T2423">
        <f t="shared" si="524"/>
        <v>9.6200000000000001E-3</v>
      </c>
      <c r="V2423" s="1">
        <v>42662</v>
      </c>
      <c r="W2423">
        <v>1.016</v>
      </c>
      <c r="X2423">
        <f t="shared" si="525"/>
        <v>1.0160000000000001E-2</v>
      </c>
      <c r="AB2423" s="1">
        <v>42579</v>
      </c>
      <c r="AC2423">
        <v>204.57910000000001</v>
      </c>
      <c r="AD2423">
        <f t="shared" si="526"/>
        <v>2.0457909999999999</v>
      </c>
      <c r="AF2423" s="1">
        <v>42597</v>
      </c>
      <c r="AG2423">
        <v>-0.29799999999999999</v>
      </c>
      <c r="AH2423">
        <f t="shared" si="527"/>
        <v>-2.98E-3</v>
      </c>
      <c r="AJ2423" s="1">
        <v>42597</v>
      </c>
      <c r="AK2423">
        <v>-0.189</v>
      </c>
      <c r="AL2423">
        <f t="shared" si="528"/>
        <v>-1.89E-3</v>
      </c>
      <c r="AN2423" s="1">
        <v>42663</v>
      </c>
      <c r="AO2423">
        <v>-0.23</v>
      </c>
      <c r="AP2423">
        <f t="shared" si="529"/>
        <v>-2.3E-3</v>
      </c>
      <c r="AS2423" s="1">
        <v>42626</v>
      </c>
      <c r="AT2423">
        <v>0.186</v>
      </c>
      <c r="AU2423">
        <f t="shared" si="530"/>
        <v>1.8599999999999999E-3</v>
      </c>
      <c r="AX2423" s="1"/>
    </row>
    <row r="2424" spans="1:50" x14ac:dyDescent="0.3">
      <c r="A2424" s="19">
        <f t="shared" si="531"/>
        <v>49307</v>
      </c>
      <c r="B2424">
        <f t="shared" ca="1" si="518"/>
        <v>-8.8305555555555557</v>
      </c>
      <c r="C2424">
        <f ca="1">IF(currency="USD",'Future et co'!D2424,IF(currency="EUR",'Future et co'!E2424,IF(currency="GBP",'Future et co'!F2424,FALSE)))</f>
        <v>3.5830000000000001E-2</v>
      </c>
      <c r="D2424">
        <f t="shared" ca="1" si="519"/>
        <v>3.5830000000000001E-2</v>
      </c>
      <c r="E2424">
        <f t="shared" ca="1" si="520"/>
        <v>2.1409999999999998E-2</v>
      </c>
      <c r="F2424">
        <f t="shared" ca="1" si="521"/>
        <v>3.7088999999999997E-2</v>
      </c>
      <c r="J2424" s="1">
        <v>42614</v>
      </c>
      <c r="K2424">
        <v>0.44400000000000001</v>
      </c>
      <c r="L2424">
        <f t="shared" si="522"/>
        <v>4.4400000000000004E-3</v>
      </c>
      <c r="N2424" s="1">
        <v>42615</v>
      </c>
      <c r="O2424">
        <v>0.497</v>
      </c>
      <c r="P2424">
        <f t="shared" si="523"/>
        <v>4.9699999999999996E-3</v>
      </c>
      <c r="R2424" s="1">
        <v>42662</v>
      </c>
      <c r="S2424">
        <v>0.94099999999999995</v>
      </c>
      <c r="T2424">
        <f t="shared" si="524"/>
        <v>9.41E-3</v>
      </c>
      <c r="V2424" s="1">
        <v>42661</v>
      </c>
      <c r="W2424">
        <v>1.018</v>
      </c>
      <c r="X2424">
        <f t="shared" si="525"/>
        <v>1.018E-2</v>
      </c>
      <c r="AB2424" s="1">
        <v>42578</v>
      </c>
      <c r="AC2424">
        <v>204.518</v>
      </c>
      <c r="AD2424">
        <f t="shared" si="526"/>
        <v>2.0451800000000002</v>
      </c>
      <c r="AF2424" s="1">
        <v>42594</v>
      </c>
      <c r="AG2424">
        <v>-0.29899999999999999</v>
      </c>
      <c r="AH2424">
        <f t="shared" si="527"/>
        <v>-2.99E-3</v>
      </c>
      <c r="AJ2424" s="1">
        <v>42594</v>
      </c>
      <c r="AK2424">
        <v>-0.188</v>
      </c>
      <c r="AL2424">
        <f t="shared" si="528"/>
        <v>-1.8799999999999999E-3</v>
      </c>
      <c r="AN2424" s="1">
        <v>42662</v>
      </c>
      <c r="AO2424">
        <v>-0.23</v>
      </c>
      <c r="AP2424">
        <f t="shared" si="529"/>
        <v>-2.3E-3</v>
      </c>
      <c r="AS2424" s="1">
        <v>42625</v>
      </c>
      <c r="AT2424">
        <v>0.18110000000000001</v>
      </c>
      <c r="AU2424">
        <f t="shared" si="530"/>
        <v>1.8110000000000001E-3</v>
      </c>
      <c r="AX2424" s="1"/>
    </row>
    <row r="2425" spans="1:50" x14ac:dyDescent="0.3">
      <c r="A2425" s="19">
        <f t="shared" si="531"/>
        <v>49310</v>
      </c>
      <c r="B2425">
        <f t="shared" ca="1" si="518"/>
        <v>-8.8388888888888886</v>
      </c>
      <c r="C2425">
        <f ca="1">IF(currency="USD",'Future et co'!D2425,IF(currency="EUR",'Future et co'!E2425,IF(currency="GBP",'Future et co'!F2425,FALSE)))</f>
        <v>3.5830000000000001E-2</v>
      </c>
      <c r="D2425">
        <f t="shared" ca="1" si="519"/>
        <v>3.5830000000000001E-2</v>
      </c>
      <c r="E2425">
        <f t="shared" ca="1" si="520"/>
        <v>2.1409999999999998E-2</v>
      </c>
      <c r="F2425">
        <f t="shared" ca="1" si="521"/>
        <v>3.7088999999999997E-2</v>
      </c>
      <c r="J2425" s="1">
        <v>42613</v>
      </c>
      <c r="K2425">
        <v>0.441</v>
      </c>
      <c r="L2425">
        <f t="shared" si="522"/>
        <v>4.4099999999999999E-3</v>
      </c>
      <c r="N2425" s="1">
        <v>42614</v>
      </c>
      <c r="O2425">
        <v>0.49399999999999999</v>
      </c>
      <c r="P2425">
        <f t="shared" si="523"/>
        <v>4.9399999999999999E-3</v>
      </c>
      <c r="R2425" s="1">
        <v>42661</v>
      </c>
      <c r="S2425">
        <v>0.94</v>
      </c>
      <c r="T2425">
        <f t="shared" si="524"/>
        <v>9.3999999999999986E-3</v>
      </c>
      <c r="V2425" s="1">
        <v>42660</v>
      </c>
      <c r="W2425">
        <v>1.0309999999999999</v>
      </c>
      <c r="X2425">
        <f t="shared" si="525"/>
        <v>1.031E-2</v>
      </c>
      <c r="AB2425" s="1">
        <v>42577</v>
      </c>
      <c r="AC2425">
        <v>203.45490000000001</v>
      </c>
      <c r="AD2425">
        <f t="shared" si="526"/>
        <v>2.0345490000000002</v>
      </c>
      <c r="AF2425" s="1">
        <v>42593</v>
      </c>
      <c r="AG2425">
        <v>-0.29899999999999999</v>
      </c>
      <c r="AH2425">
        <f t="shared" si="527"/>
        <v>-2.99E-3</v>
      </c>
      <c r="AJ2425" s="1">
        <v>42593</v>
      </c>
      <c r="AK2425">
        <v>-0.189</v>
      </c>
      <c r="AL2425">
        <f t="shared" si="528"/>
        <v>-1.89E-3</v>
      </c>
      <c r="AN2425" s="1">
        <v>42661</v>
      </c>
      <c r="AO2425">
        <v>-0.23</v>
      </c>
      <c r="AP2425">
        <f t="shared" si="529"/>
        <v>-2.3E-3</v>
      </c>
      <c r="AS2425" s="1">
        <v>42622</v>
      </c>
      <c r="AT2425">
        <v>0.18140000000000001</v>
      </c>
      <c r="AU2425">
        <f t="shared" si="530"/>
        <v>1.8140000000000001E-3</v>
      </c>
      <c r="AX2425" s="1"/>
    </row>
    <row r="2426" spans="1:50" x14ac:dyDescent="0.3">
      <c r="A2426" s="19">
        <f t="shared" si="531"/>
        <v>49311</v>
      </c>
      <c r="B2426">
        <f t="shared" ca="1" si="518"/>
        <v>-8.8416666666666668</v>
      </c>
      <c r="C2426">
        <f ca="1">IF(currency="USD",'Future et co'!D2426,IF(currency="EUR",'Future et co'!E2426,IF(currency="GBP",'Future et co'!F2426,FALSE)))</f>
        <v>3.5830000000000001E-2</v>
      </c>
      <c r="D2426">
        <f t="shared" ca="1" si="519"/>
        <v>3.5830000000000001E-2</v>
      </c>
      <c r="E2426">
        <f t="shared" ca="1" si="520"/>
        <v>2.1409999999999998E-2</v>
      </c>
      <c r="F2426">
        <f t="shared" ca="1" si="521"/>
        <v>3.7088999999999997E-2</v>
      </c>
      <c r="J2426" s="1">
        <v>42612</v>
      </c>
      <c r="K2426">
        <v>0.442</v>
      </c>
      <c r="L2426">
        <f t="shared" si="522"/>
        <v>4.4200000000000003E-3</v>
      </c>
      <c r="N2426" s="1">
        <v>42613</v>
      </c>
      <c r="O2426">
        <v>0.496</v>
      </c>
      <c r="P2426">
        <f t="shared" si="523"/>
        <v>4.96E-3</v>
      </c>
      <c r="R2426" s="1">
        <v>42660</v>
      </c>
      <c r="S2426">
        <v>0.94699999999999995</v>
      </c>
      <c r="T2426">
        <f t="shared" si="524"/>
        <v>9.4699999999999993E-3</v>
      </c>
      <c r="V2426" s="1">
        <v>42657</v>
      </c>
      <c r="W2426">
        <v>1.0432999999999999</v>
      </c>
      <c r="X2426">
        <f t="shared" si="525"/>
        <v>1.0433E-2</v>
      </c>
      <c r="AB2426" s="1">
        <v>42576</v>
      </c>
      <c r="AC2426">
        <v>203.73589999999999</v>
      </c>
      <c r="AD2426">
        <f t="shared" si="526"/>
        <v>2.0373589999999999</v>
      </c>
      <c r="AF2426" s="1">
        <v>42592</v>
      </c>
      <c r="AG2426">
        <v>-0.29699999999999999</v>
      </c>
      <c r="AH2426">
        <f t="shared" si="527"/>
        <v>-2.97E-3</v>
      </c>
      <c r="AJ2426" s="1">
        <v>42592</v>
      </c>
      <c r="AK2426">
        <v>-0.188</v>
      </c>
      <c r="AL2426">
        <f t="shared" si="528"/>
        <v>-1.8799999999999999E-3</v>
      </c>
      <c r="AN2426" s="1">
        <v>42660</v>
      </c>
      <c r="AO2426">
        <v>-0.22</v>
      </c>
      <c r="AP2426">
        <f t="shared" si="529"/>
        <v>-2.2000000000000001E-3</v>
      </c>
      <c r="AS2426" s="1">
        <v>42621</v>
      </c>
      <c r="AT2426">
        <v>0.17960000000000001</v>
      </c>
      <c r="AU2426">
        <f t="shared" si="530"/>
        <v>1.7960000000000001E-3</v>
      </c>
      <c r="AX2426" s="1"/>
    </row>
    <row r="2427" spans="1:50" x14ac:dyDescent="0.3">
      <c r="A2427" s="19">
        <f t="shared" si="531"/>
        <v>49312</v>
      </c>
      <c r="B2427">
        <f t="shared" ca="1" si="518"/>
        <v>-8.844444444444445</v>
      </c>
      <c r="C2427">
        <f ca="1">IF(currency="USD",'Future et co'!D2427,IF(currency="EUR",'Future et co'!E2427,IF(currency="GBP",'Future et co'!F2427,FALSE)))</f>
        <v>3.5830000000000001E-2</v>
      </c>
      <c r="D2427">
        <f t="shared" ca="1" si="519"/>
        <v>3.5830000000000001E-2</v>
      </c>
      <c r="E2427">
        <f t="shared" ca="1" si="520"/>
        <v>2.1409999999999998E-2</v>
      </c>
      <c r="F2427">
        <f t="shared" ca="1" si="521"/>
        <v>3.7088999999999997E-2</v>
      </c>
      <c r="J2427" s="1">
        <v>42611</v>
      </c>
      <c r="K2427">
        <v>0.44500000000000001</v>
      </c>
      <c r="L2427">
        <f t="shared" si="522"/>
        <v>4.45E-3</v>
      </c>
      <c r="N2427" s="1">
        <v>42612</v>
      </c>
      <c r="O2427">
        <v>0.49199999999999999</v>
      </c>
      <c r="P2427">
        <f t="shared" si="523"/>
        <v>4.9199999999999999E-3</v>
      </c>
      <c r="R2427" s="1">
        <v>42657</v>
      </c>
      <c r="S2427">
        <v>0.95499999999999996</v>
      </c>
      <c r="T2427">
        <f t="shared" si="524"/>
        <v>9.5499999999999995E-3</v>
      </c>
      <c r="V2427" s="1">
        <v>42656</v>
      </c>
      <c r="W2427">
        <v>1.0343</v>
      </c>
      <c r="X2427">
        <f t="shared" si="525"/>
        <v>1.0343E-2</v>
      </c>
      <c r="AB2427" s="1">
        <v>42573</v>
      </c>
      <c r="AC2427">
        <v>203.3082</v>
      </c>
      <c r="AD2427">
        <f t="shared" si="526"/>
        <v>2.0330819999999998</v>
      </c>
      <c r="AF2427" s="1">
        <v>42591</v>
      </c>
      <c r="AG2427">
        <v>-0.29799999999999999</v>
      </c>
      <c r="AH2427">
        <f t="shared" si="527"/>
        <v>-2.98E-3</v>
      </c>
      <c r="AJ2427" s="1">
        <v>42591</v>
      </c>
      <c r="AK2427">
        <v>-0.187</v>
      </c>
      <c r="AL2427">
        <f t="shared" si="528"/>
        <v>-1.8699999999999999E-3</v>
      </c>
      <c r="AN2427" s="1">
        <v>42657</v>
      </c>
      <c r="AO2427">
        <v>-0.20699999999999999</v>
      </c>
      <c r="AP2427">
        <f t="shared" si="529"/>
        <v>-2.0699999999999998E-3</v>
      </c>
      <c r="AS2427" s="1">
        <v>42620</v>
      </c>
      <c r="AT2427">
        <v>0.17660000000000001</v>
      </c>
      <c r="AU2427">
        <f t="shared" si="530"/>
        <v>1.766E-3</v>
      </c>
      <c r="AX2427" s="1"/>
    </row>
    <row r="2428" spans="1:50" x14ac:dyDescent="0.3">
      <c r="A2428" s="19">
        <f t="shared" si="531"/>
        <v>49313</v>
      </c>
      <c r="B2428">
        <f t="shared" ca="1" si="518"/>
        <v>-8.8472222222222214</v>
      </c>
      <c r="C2428">
        <f ca="1">IF(currency="USD",'Future et co'!D2428,IF(currency="EUR",'Future et co'!E2428,IF(currency="GBP",'Future et co'!F2428,FALSE)))</f>
        <v>3.5830000000000001E-2</v>
      </c>
      <c r="D2428">
        <f t="shared" ca="1" si="519"/>
        <v>3.5830000000000001E-2</v>
      </c>
      <c r="E2428">
        <f t="shared" ca="1" si="520"/>
        <v>2.1409999999999998E-2</v>
      </c>
      <c r="F2428">
        <f t="shared" ca="1" si="521"/>
        <v>3.7088999999999997E-2</v>
      </c>
      <c r="J2428" s="1">
        <v>42608</v>
      </c>
      <c r="K2428">
        <v>0.44800000000000001</v>
      </c>
      <c r="L2428">
        <f t="shared" si="522"/>
        <v>4.4800000000000005E-3</v>
      </c>
      <c r="N2428" s="1">
        <v>42611</v>
      </c>
      <c r="O2428">
        <v>0.496</v>
      </c>
      <c r="P2428">
        <f t="shared" si="523"/>
        <v>4.96E-3</v>
      </c>
      <c r="R2428" s="1">
        <v>42656</v>
      </c>
      <c r="S2428">
        <v>0.96</v>
      </c>
      <c r="T2428">
        <f t="shared" si="524"/>
        <v>9.5999999999999992E-3</v>
      </c>
      <c r="V2428" s="1">
        <v>42655</v>
      </c>
      <c r="W2428">
        <v>1.0557000000000001</v>
      </c>
      <c r="X2428">
        <f t="shared" si="525"/>
        <v>1.0557E-2</v>
      </c>
      <c r="AB2428" s="1">
        <v>42572</v>
      </c>
      <c r="AC2428">
        <v>203.06379999999999</v>
      </c>
      <c r="AD2428">
        <f t="shared" si="526"/>
        <v>2.0306379999999997</v>
      </c>
      <c r="AF2428" s="1">
        <v>42590</v>
      </c>
      <c r="AG2428">
        <v>-0.29799999999999999</v>
      </c>
      <c r="AH2428">
        <f t="shared" si="527"/>
        <v>-2.98E-3</v>
      </c>
      <c r="AJ2428" s="1">
        <v>42590</v>
      </c>
      <c r="AK2428">
        <v>-0.185</v>
      </c>
      <c r="AL2428">
        <f t="shared" si="528"/>
        <v>-1.8500000000000001E-3</v>
      </c>
      <c r="AN2428" s="1">
        <v>42656</v>
      </c>
      <c r="AO2428">
        <v>-0.22</v>
      </c>
      <c r="AP2428">
        <f t="shared" si="529"/>
        <v>-2.2000000000000001E-3</v>
      </c>
      <c r="AS2428" s="1">
        <v>42619</v>
      </c>
      <c r="AT2428">
        <v>0.17530000000000001</v>
      </c>
      <c r="AU2428">
        <f t="shared" si="530"/>
        <v>1.7530000000000002E-3</v>
      </c>
      <c r="AX2428" s="1"/>
    </row>
    <row r="2429" spans="1:50" x14ac:dyDescent="0.3">
      <c r="A2429" s="19">
        <f t="shared" si="531"/>
        <v>49314</v>
      </c>
      <c r="B2429">
        <f t="shared" ca="1" si="518"/>
        <v>-8.85</v>
      </c>
      <c r="C2429">
        <f ca="1">IF(currency="USD",'Future et co'!D2429,IF(currency="EUR",'Future et co'!E2429,IF(currency="GBP",'Future et co'!F2429,FALSE)))</f>
        <v>3.5830000000000001E-2</v>
      </c>
      <c r="D2429">
        <f t="shared" ca="1" si="519"/>
        <v>3.5830000000000001E-2</v>
      </c>
      <c r="E2429">
        <f t="shared" ca="1" si="520"/>
        <v>2.1409999999999998E-2</v>
      </c>
      <c r="F2429">
        <f t="shared" ca="1" si="521"/>
        <v>3.7088999999999997E-2</v>
      </c>
      <c r="J2429" s="1">
        <v>42607</v>
      </c>
      <c r="K2429">
        <v>0.42899999999999999</v>
      </c>
      <c r="L2429">
        <f t="shared" si="522"/>
        <v>4.2899999999999995E-3</v>
      </c>
      <c r="N2429" s="1">
        <v>42608</v>
      </c>
      <c r="O2429">
        <v>0.504</v>
      </c>
      <c r="P2429">
        <f t="shared" si="523"/>
        <v>5.0400000000000002E-3</v>
      </c>
      <c r="R2429" s="1">
        <v>42655</v>
      </c>
      <c r="S2429">
        <v>0.98</v>
      </c>
      <c r="T2429">
        <f t="shared" si="524"/>
        <v>9.7999999999999997E-3</v>
      </c>
      <c r="V2429" s="1">
        <v>42654</v>
      </c>
      <c r="W2429">
        <v>1.0689</v>
      </c>
      <c r="X2429">
        <f t="shared" si="525"/>
        <v>1.0688999999999999E-2</v>
      </c>
      <c r="AB2429" s="1">
        <v>42571</v>
      </c>
      <c r="AC2429">
        <v>203.24709999999999</v>
      </c>
      <c r="AD2429">
        <f t="shared" si="526"/>
        <v>2.0324709999999997</v>
      </c>
      <c r="AF2429" s="1">
        <v>42587</v>
      </c>
      <c r="AG2429">
        <v>-0.29799999999999999</v>
      </c>
      <c r="AH2429">
        <f t="shared" si="527"/>
        <v>-2.98E-3</v>
      </c>
      <c r="AJ2429" s="1">
        <v>42587</v>
      </c>
      <c r="AK2429">
        <v>-0.185</v>
      </c>
      <c r="AL2429">
        <f t="shared" si="528"/>
        <v>-1.8500000000000001E-3</v>
      </c>
      <c r="AN2429" s="1">
        <v>42655</v>
      </c>
      <c r="AO2429">
        <v>-0.22</v>
      </c>
      <c r="AP2429">
        <f t="shared" si="529"/>
        <v>-2.2000000000000001E-3</v>
      </c>
      <c r="AS2429" s="1">
        <v>42618</v>
      </c>
      <c r="AT2429">
        <v>0.17799999999999999</v>
      </c>
      <c r="AU2429">
        <f t="shared" si="530"/>
        <v>1.7799999999999999E-3</v>
      </c>
      <c r="AX2429" s="1"/>
    </row>
    <row r="2430" spans="1:50" x14ac:dyDescent="0.3">
      <c r="A2430" s="19">
        <f t="shared" si="531"/>
        <v>49317</v>
      </c>
      <c r="B2430">
        <f t="shared" ca="1" si="518"/>
        <v>-8.8583333333333325</v>
      </c>
      <c r="C2430">
        <f ca="1">IF(currency="USD",'Future et co'!D2430,IF(currency="EUR",'Future et co'!E2430,IF(currency="GBP",'Future et co'!F2430,FALSE)))</f>
        <v>3.5830000000000001E-2</v>
      </c>
      <c r="D2430">
        <f t="shared" ca="1" si="519"/>
        <v>3.5830000000000001E-2</v>
      </c>
      <c r="E2430">
        <f t="shared" ca="1" si="520"/>
        <v>2.1409999999999998E-2</v>
      </c>
      <c r="F2430">
        <f t="shared" ca="1" si="521"/>
        <v>3.7088999999999997E-2</v>
      </c>
      <c r="J2430" s="1">
        <v>42606</v>
      </c>
      <c r="K2430">
        <v>0.435</v>
      </c>
      <c r="L2430">
        <f t="shared" si="522"/>
        <v>4.3499999999999997E-3</v>
      </c>
      <c r="N2430" s="1">
        <v>42607</v>
      </c>
      <c r="O2430">
        <v>0.47599999999999998</v>
      </c>
      <c r="P2430">
        <f t="shared" si="523"/>
        <v>4.7599999999999995E-3</v>
      </c>
      <c r="R2430" s="1">
        <v>42654</v>
      </c>
      <c r="S2430">
        <v>0.98399999999999999</v>
      </c>
      <c r="T2430">
        <f t="shared" si="524"/>
        <v>9.8399999999999998E-3</v>
      </c>
      <c r="V2430" s="1">
        <v>42653</v>
      </c>
      <c r="W2430">
        <v>1.0549999999999999</v>
      </c>
      <c r="X2430">
        <f t="shared" si="525"/>
        <v>1.0549999999999999E-2</v>
      </c>
      <c r="AB2430" s="1">
        <v>42570</v>
      </c>
      <c r="AC2430">
        <v>203.45490000000001</v>
      </c>
      <c r="AD2430">
        <f t="shared" si="526"/>
        <v>2.0345490000000002</v>
      </c>
      <c r="AF2430" s="1">
        <v>42586</v>
      </c>
      <c r="AG2430">
        <v>-0.29799999999999999</v>
      </c>
      <c r="AH2430">
        <f t="shared" si="527"/>
        <v>-2.98E-3</v>
      </c>
      <c r="AJ2430" s="1">
        <v>42586</v>
      </c>
      <c r="AK2430">
        <v>-0.183</v>
      </c>
      <c r="AL2430">
        <f t="shared" si="528"/>
        <v>-1.83E-3</v>
      </c>
      <c r="AN2430" s="1">
        <v>42654</v>
      </c>
      <c r="AO2430">
        <v>-0.22</v>
      </c>
      <c r="AP2430">
        <f t="shared" si="529"/>
        <v>-2.2000000000000001E-3</v>
      </c>
      <c r="AS2430" s="1">
        <v>42615</v>
      </c>
      <c r="AT2430">
        <v>0.1764</v>
      </c>
      <c r="AU2430">
        <f t="shared" si="530"/>
        <v>1.7639999999999999E-3</v>
      </c>
      <c r="AX2430" s="1"/>
    </row>
    <row r="2431" spans="1:50" x14ac:dyDescent="0.3">
      <c r="A2431" s="19">
        <f t="shared" si="531"/>
        <v>49318</v>
      </c>
      <c r="B2431">
        <f t="shared" ca="1" si="518"/>
        <v>-8.8611111111111107</v>
      </c>
      <c r="C2431">
        <f ca="1">IF(currency="USD",'Future et co'!D2431,IF(currency="EUR",'Future et co'!E2431,IF(currency="GBP",'Future et co'!F2431,FALSE)))</f>
        <v>3.5830000000000001E-2</v>
      </c>
      <c r="D2431">
        <f t="shared" ca="1" si="519"/>
        <v>3.5830000000000001E-2</v>
      </c>
      <c r="E2431">
        <f t="shared" ca="1" si="520"/>
        <v>2.1409999999999998E-2</v>
      </c>
      <c r="F2431">
        <f t="shared" ca="1" si="521"/>
        <v>3.7088999999999997E-2</v>
      </c>
      <c r="J2431" s="1">
        <v>42605</v>
      </c>
      <c r="K2431">
        <v>0.42099999999999999</v>
      </c>
      <c r="L2431">
        <f t="shared" si="522"/>
        <v>4.2100000000000002E-3</v>
      </c>
      <c r="N2431" s="1">
        <v>42606</v>
      </c>
      <c r="O2431">
        <v>0.47699999999999998</v>
      </c>
      <c r="P2431">
        <f t="shared" si="523"/>
        <v>4.7699999999999999E-3</v>
      </c>
      <c r="R2431" s="1">
        <v>42653</v>
      </c>
      <c r="S2431">
        <v>0.97209999999999996</v>
      </c>
      <c r="T2431">
        <f t="shared" si="524"/>
        <v>9.7210000000000005E-3</v>
      </c>
      <c r="V2431" s="1">
        <v>42650</v>
      </c>
      <c r="W2431">
        <v>1.0461</v>
      </c>
      <c r="X2431">
        <f t="shared" si="525"/>
        <v>1.0461E-2</v>
      </c>
      <c r="AB2431" s="1">
        <v>42569</v>
      </c>
      <c r="AC2431">
        <v>203.29599999999999</v>
      </c>
      <c r="AD2431">
        <f t="shared" si="526"/>
        <v>2.0329600000000001</v>
      </c>
      <c r="AF2431" s="1">
        <v>42585</v>
      </c>
      <c r="AG2431">
        <v>-0.29899999999999999</v>
      </c>
      <c r="AH2431">
        <f t="shared" si="527"/>
        <v>-2.99E-3</v>
      </c>
      <c r="AJ2431" s="1">
        <v>42585</v>
      </c>
      <c r="AK2431">
        <v>-0.183</v>
      </c>
      <c r="AL2431">
        <f t="shared" si="528"/>
        <v>-1.83E-3</v>
      </c>
      <c r="AN2431" s="1">
        <v>42653</v>
      </c>
      <c r="AO2431">
        <v>-0.22</v>
      </c>
      <c r="AP2431">
        <f t="shared" si="529"/>
        <v>-2.2000000000000001E-3</v>
      </c>
      <c r="AS2431" s="1">
        <v>42614</v>
      </c>
      <c r="AT2431">
        <v>0.1734</v>
      </c>
      <c r="AU2431">
        <f t="shared" si="530"/>
        <v>1.7340000000000001E-3</v>
      </c>
      <c r="AX2431" s="1"/>
    </row>
    <row r="2432" spans="1:50" x14ac:dyDescent="0.3">
      <c r="A2432" s="19">
        <f t="shared" si="531"/>
        <v>49319</v>
      </c>
      <c r="B2432">
        <f t="shared" ca="1" si="518"/>
        <v>-8.8638888888888889</v>
      </c>
      <c r="C2432">
        <f ca="1">IF(currency="USD",'Future et co'!D2432,IF(currency="EUR",'Future et co'!E2432,IF(currency="GBP",'Future et co'!F2432,FALSE)))</f>
        <v>3.5830000000000001E-2</v>
      </c>
      <c r="D2432">
        <f t="shared" ca="1" si="519"/>
        <v>3.5830000000000001E-2</v>
      </c>
      <c r="E2432">
        <f t="shared" ca="1" si="520"/>
        <v>2.1409999999999998E-2</v>
      </c>
      <c r="F2432">
        <f t="shared" ca="1" si="521"/>
        <v>3.7088999999999997E-2</v>
      </c>
      <c r="J2432" s="1">
        <v>42604</v>
      </c>
      <c r="K2432">
        <v>0.41599999999999998</v>
      </c>
      <c r="L2432">
        <f t="shared" si="522"/>
        <v>4.1599999999999996E-3</v>
      </c>
      <c r="N2432" s="1">
        <v>42605</v>
      </c>
      <c r="O2432">
        <v>0.47</v>
      </c>
      <c r="P2432">
        <f t="shared" si="523"/>
        <v>4.6999999999999993E-3</v>
      </c>
      <c r="R2432" s="1">
        <v>42650</v>
      </c>
      <c r="S2432">
        <v>0.96299999999999997</v>
      </c>
      <c r="T2432">
        <f t="shared" si="524"/>
        <v>9.6299999999999997E-3</v>
      </c>
      <c r="V2432" s="1">
        <v>42649</v>
      </c>
      <c r="W2432">
        <v>1.0680000000000001</v>
      </c>
      <c r="X2432">
        <f t="shared" si="525"/>
        <v>1.068E-2</v>
      </c>
      <c r="AB2432" s="1">
        <v>42566</v>
      </c>
      <c r="AC2432">
        <v>202.92939999999999</v>
      </c>
      <c r="AD2432">
        <f t="shared" si="526"/>
        <v>2.0292939999999997</v>
      </c>
      <c r="AF2432" s="1">
        <v>42584</v>
      </c>
      <c r="AG2432">
        <v>-0.29799999999999999</v>
      </c>
      <c r="AH2432">
        <f t="shared" si="527"/>
        <v>-2.98E-3</v>
      </c>
      <c r="AJ2432" s="1">
        <v>42584</v>
      </c>
      <c r="AK2432">
        <v>-0.184</v>
      </c>
      <c r="AL2432">
        <f t="shared" si="528"/>
        <v>-1.8400000000000001E-3</v>
      </c>
      <c r="AN2432" s="1">
        <v>42650</v>
      </c>
      <c r="AO2432">
        <v>-0.22</v>
      </c>
      <c r="AP2432">
        <f t="shared" si="529"/>
        <v>-2.2000000000000001E-3</v>
      </c>
      <c r="AS2432" s="1">
        <v>42613</v>
      </c>
      <c r="AT2432">
        <v>0.17249999999999999</v>
      </c>
      <c r="AU2432">
        <f t="shared" si="530"/>
        <v>1.725E-3</v>
      </c>
      <c r="AX2432" s="1"/>
    </row>
    <row r="2433" spans="1:50" x14ac:dyDescent="0.3">
      <c r="A2433" s="19">
        <f t="shared" si="531"/>
        <v>49320</v>
      </c>
      <c r="B2433">
        <f t="shared" ca="1" si="518"/>
        <v>-8.8666666666666671</v>
      </c>
      <c r="C2433">
        <f ca="1">IF(currency="USD",'Future et co'!D2433,IF(currency="EUR",'Future et co'!E2433,IF(currency="GBP",'Future et co'!F2433,FALSE)))</f>
        <v>3.5830000000000001E-2</v>
      </c>
      <c r="D2433">
        <f t="shared" ca="1" si="519"/>
        <v>3.5830000000000001E-2</v>
      </c>
      <c r="E2433">
        <f t="shared" ca="1" si="520"/>
        <v>2.1409999999999998E-2</v>
      </c>
      <c r="F2433">
        <f t="shared" ca="1" si="521"/>
        <v>3.7088999999999997E-2</v>
      </c>
      <c r="J2433" s="1">
        <v>42601</v>
      </c>
      <c r="K2433">
        <v>0.41699999999999998</v>
      </c>
      <c r="L2433">
        <f t="shared" si="522"/>
        <v>4.1700000000000001E-3</v>
      </c>
      <c r="N2433" s="1">
        <v>42604</v>
      </c>
      <c r="O2433">
        <v>0.46200000000000002</v>
      </c>
      <c r="P2433">
        <f t="shared" si="523"/>
        <v>4.62E-3</v>
      </c>
      <c r="R2433" s="1">
        <v>42649</v>
      </c>
      <c r="S2433">
        <v>0.97099999999999997</v>
      </c>
      <c r="T2433">
        <f t="shared" si="524"/>
        <v>9.7099999999999999E-3</v>
      </c>
      <c r="V2433" s="1">
        <v>42648</v>
      </c>
      <c r="W2433">
        <v>1.0549999999999999</v>
      </c>
      <c r="X2433">
        <f t="shared" si="525"/>
        <v>1.0549999999999999E-2</v>
      </c>
      <c r="AB2433" s="1">
        <v>42565</v>
      </c>
      <c r="AC2433">
        <v>203.67490000000001</v>
      </c>
      <c r="AD2433">
        <f t="shared" si="526"/>
        <v>2.0367489999999999</v>
      </c>
      <c r="AF2433" s="1">
        <v>42583</v>
      </c>
      <c r="AG2433">
        <v>-0.29699999999999999</v>
      </c>
      <c r="AH2433">
        <f t="shared" si="527"/>
        <v>-2.97E-3</v>
      </c>
      <c r="AJ2433" s="1">
        <v>42583</v>
      </c>
      <c r="AK2433">
        <v>-0.186</v>
      </c>
      <c r="AL2433">
        <f t="shared" si="528"/>
        <v>-1.8599999999999999E-3</v>
      </c>
      <c r="AN2433" s="1">
        <v>42649</v>
      </c>
      <c r="AO2433">
        <v>-0.23</v>
      </c>
      <c r="AP2433">
        <f t="shared" si="529"/>
        <v>-2.3E-3</v>
      </c>
      <c r="AS2433" s="1">
        <v>42612</v>
      </c>
      <c r="AT2433">
        <v>0.17699999999999999</v>
      </c>
      <c r="AU2433">
        <f t="shared" si="530"/>
        <v>1.7699999999999999E-3</v>
      </c>
      <c r="AX2433" s="1"/>
    </row>
    <row r="2434" spans="1:50" x14ac:dyDescent="0.3">
      <c r="A2434" s="19">
        <f t="shared" si="531"/>
        <v>49321</v>
      </c>
      <c r="B2434">
        <f t="shared" ca="1" si="518"/>
        <v>-8.8694444444444436</v>
      </c>
      <c r="C2434">
        <f ca="1">IF(currency="USD",'Future et co'!D2434,IF(currency="EUR",'Future et co'!E2434,IF(currency="GBP",'Future et co'!F2434,FALSE)))</f>
        <v>3.5830000000000001E-2</v>
      </c>
      <c r="D2434">
        <f t="shared" ca="1" si="519"/>
        <v>3.5830000000000001E-2</v>
      </c>
      <c r="E2434">
        <f t="shared" ca="1" si="520"/>
        <v>2.1409999999999998E-2</v>
      </c>
      <c r="F2434">
        <f t="shared" ca="1" si="521"/>
        <v>3.7088999999999997E-2</v>
      </c>
      <c r="J2434" s="1">
        <v>42600</v>
      </c>
      <c r="K2434">
        <v>0.41</v>
      </c>
      <c r="L2434">
        <f t="shared" si="522"/>
        <v>4.0999999999999995E-3</v>
      </c>
      <c r="N2434" s="1">
        <v>42601</v>
      </c>
      <c r="O2434">
        <v>0.46200000000000002</v>
      </c>
      <c r="P2434">
        <f t="shared" si="523"/>
        <v>4.62E-3</v>
      </c>
      <c r="R2434" s="1">
        <v>42648</v>
      </c>
      <c r="S2434">
        <v>0.97099999999999997</v>
      </c>
      <c r="T2434">
        <f t="shared" si="524"/>
        <v>9.7099999999999999E-3</v>
      </c>
      <c r="V2434" s="1">
        <v>42647</v>
      </c>
      <c r="W2434">
        <v>1.0369999999999999</v>
      </c>
      <c r="X2434">
        <f t="shared" si="525"/>
        <v>1.0369999999999999E-2</v>
      </c>
      <c r="AB2434" s="1">
        <v>42564</v>
      </c>
      <c r="AC2434">
        <v>204.4325</v>
      </c>
      <c r="AD2434">
        <f t="shared" si="526"/>
        <v>2.0443250000000002</v>
      </c>
      <c r="AF2434" s="1">
        <v>42580</v>
      </c>
      <c r="AG2434">
        <v>-0.29699999999999999</v>
      </c>
      <c r="AH2434">
        <f t="shared" si="527"/>
        <v>-2.97E-3</v>
      </c>
      <c r="AJ2434" s="1">
        <v>42580</v>
      </c>
      <c r="AK2434">
        <v>-0.186</v>
      </c>
      <c r="AL2434">
        <f t="shared" si="528"/>
        <v>-1.8599999999999999E-3</v>
      </c>
      <c r="AN2434" s="1">
        <v>42648</v>
      </c>
      <c r="AO2434">
        <v>-0.23</v>
      </c>
      <c r="AP2434">
        <f t="shared" si="529"/>
        <v>-2.3E-3</v>
      </c>
      <c r="AS2434" s="1">
        <v>42611</v>
      </c>
      <c r="AT2434">
        <v>0.17</v>
      </c>
      <c r="AU2434">
        <f t="shared" si="530"/>
        <v>1.7000000000000001E-3</v>
      </c>
      <c r="AX2434" s="1"/>
    </row>
    <row r="2435" spans="1:50" x14ac:dyDescent="0.3">
      <c r="A2435" s="19">
        <f t="shared" si="531"/>
        <v>49324</v>
      </c>
      <c r="B2435">
        <f t="shared" ca="1" si="518"/>
        <v>-8.8777777777777782</v>
      </c>
      <c r="C2435">
        <f ca="1">IF(currency="USD",'Future et co'!D2435,IF(currency="EUR",'Future et co'!E2435,IF(currency="GBP",'Future et co'!F2435,FALSE)))</f>
        <v>3.5830000000000001E-2</v>
      </c>
      <c r="D2435">
        <f t="shared" ca="1" si="519"/>
        <v>3.5830000000000001E-2</v>
      </c>
      <c r="E2435">
        <f t="shared" ca="1" si="520"/>
        <v>2.1409999999999998E-2</v>
      </c>
      <c r="F2435">
        <f t="shared" ca="1" si="521"/>
        <v>3.7088999999999997E-2</v>
      </c>
      <c r="J2435" s="1">
        <v>42599</v>
      </c>
      <c r="K2435">
        <v>0.40400000000000003</v>
      </c>
      <c r="L2435">
        <f t="shared" si="522"/>
        <v>4.0400000000000002E-3</v>
      </c>
      <c r="N2435" s="1">
        <v>42600</v>
      </c>
      <c r="O2435">
        <v>0.45400000000000001</v>
      </c>
      <c r="P2435">
        <f t="shared" si="523"/>
        <v>4.5399999999999998E-3</v>
      </c>
      <c r="R2435" s="1">
        <v>42647</v>
      </c>
      <c r="S2435">
        <v>0.95799999999999996</v>
      </c>
      <c r="T2435">
        <f t="shared" si="524"/>
        <v>9.58E-3</v>
      </c>
      <c r="V2435" s="1">
        <v>42646</v>
      </c>
      <c r="W2435">
        <v>1.01</v>
      </c>
      <c r="X2435">
        <f t="shared" si="525"/>
        <v>1.01E-2</v>
      </c>
      <c r="AB2435" s="1">
        <v>42563</v>
      </c>
      <c r="AC2435">
        <v>203.65039999999999</v>
      </c>
      <c r="AD2435">
        <f t="shared" si="526"/>
        <v>2.0365039999999999</v>
      </c>
      <c r="AF2435" s="1">
        <v>42579</v>
      </c>
      <c r="AG2435">
        <v>-0.29599999999999999</v>
      </c>
      <c r="AH2435">
        <f t="shared" si="527"/>
        <v>-2.96E-3</v>
      </c>
      <c r="AJ2435" s="1">
        <v>42579</v>
      </c>
      <c r="AK2435">
        <v>-0.186</v>
      </c>
      <c r="AL2435">
        <f t="shared" si="528"/>
        <v>-1.8599999999999999E-3</v>
      </c>
      <c r="AN2435" s="1">
        <v>42647</v>
      </c>
      <c r="AO2435">
        <v>-0.22</v>
      </c>
      <c r="AP2435">
        <f t="shared" si="529"/>
        <v>-2.2000000000000001E-3</v>
      </c>
      <c r="AS2435" s="1">
        <v>42608</v>
      </c>
      <c r="AT2435">
        <v>0.18079999999999999</v>
      </c>
      <c r="AU2435">
        <f t="shared" si="530"/>
        <v>1.8079999999999999E-3</v>
      </c>
      <c r="AX2435" s="1"/>
    </row>
    <row r="2436" spans="1:50" x14ac:dyDescent="0.3">
      <c r="A2436" s="19">
        <f t="shared" si="531"/>
        <v>49325</v>
      </c>
      <c r="B2436">
        <f t="shared" ca="1" si="518"/>
        <v>-8.8805555555555564</v>
      </c>
      <c r="C2436">
        <f ca="1">IF(currency="USD",'Future et co'!D2436,IF(currency="EUR",'Future et co'!E2436,IF(currency="GBP",'Future et co'!F2436,FALSE)))</f>
        <v>3.5830000000000001E-2</v>
      </c>
      <c r="D2436">
        <f t="shared" ca="1" si="519"/>
        <v>3.5830000000000001E-2</v>
      </c>
      <c r="E2436">
        <f t="shared" ca="1" si="520"/>
        <v>2.1409999999999998E-2</v>
      </c>
      <c r="F2436">
        <f t="shared" ca="1" si="521"/>
        <v>3.7088999999999997E-2</v>
      </c>
      <c r="J2436" s="1">
        <v>42598</v>
      </c>
      <c r="K2436">
        <v>0.41099999999999998</v>
      </c>
      <c r="L2436">
        <f t="shared" si="522"/>
        <v>4.1099999999999999E-3</v>
      </c>
      <c r="N2436" s="1">
        <v>42599</v>
      </c>
      <c r="O2436">
        <v>0.44800000000000001</v>
      </c>
      <c r="P2436">
        <f t="shared" si="523"/>
        <v>4.4800000000000005E-3</v>
      </c>
      <c r="R2436" s="1">
        <v>42646</v>
      </c>
      <c r="S2436">
        <v>0.94</v>
      </c>
      <c r="T2436">
        <f t="shared" si="524"/>
        <v>9.3999999999999986E-3</v>
      </c>
      <c r="V2436" s="1">
        <v>42643</v>
      </c>
      <c r="W2436">
        <v>1.0009999999999999</v>
      </c>
      <c r="X2436">
        <f t="shared" si="525"/>
        <v>1.0009999999999998E-2</v>
      </c>
      <c r="AB2436" s="1">
        <v>42562</v>
      </c>
      <c r="AC2436">
        <v>204.7869</v>
      </c>
      <c r="AD2436">
        <f t="shared" si="526"/>
        <v>2.0478689999999999</v>
      </c>
      <c r="AF2436" s="1">
        <v>42578</v>
      </c>
      <c r="AG2436">
        <v>-0.29799999999999999</v>
      </c>
      <c r="AH2436">
        <f t="shared" si="527"/>
        <v>-2.98E-3</v>
      </c>
      <c r="AJ2436" s="1">
        <v>42578</v>
      </c>
      <c r="AK2436">
        <v>-0.187</v>
      </c>
      <c r="AL2436">
        <f t="shared" si="528"/>
        <v>-1.8699999999999999E-3</v>
      </c>
      <c r="AN2436" s="1">
        <v>42646</v>
      </c>
      <c r="AO2436">
        <v>-0.23</v>
      </c>
      <c r="AP2436">
        <f t="shared" si="529"/>
        <v>-2.3E-3</v>
      </c>
      <c r="AS2436" s="1">
        <v>42607</v>
      </c>
      <c r="AT2436">
        <v>0.17810000000000001</v>
      </c>
      <c r="AU2436">
        <f t="shared" si="530"/>
        <v>1.781E-3</v>
      </c>
      <c r="AX2436" s="1"/>
    </row>
    <row r="2437" spans="1:50" x14ac:dyDescent="0.3">
      <c r="A2437" s="19">
        <f t="shared" si="531"/>
        <v>49326</v>
      </c>
      <c r="B2437">
        <f t="shared" ca="1" si="518"/>
        <v>-8.8833333333333329</v>
      </c>
      <c r="C2437">
        <f ca="1">IF(currency="USD",'Future et co'!D2437,IF(currency="EUR",'Future et co'!E2437,IF(currency="GBP",'Future et co'!F2437,FALSE)))</f>
        <v>3.5830000000000001E-2</v>
      </c>
      <c r="D2437">
        <f t="shared" ca="1" si="519"/>
        <v>3.5830000000000001E-2</v>
      </c>
      <c r="E2437">
        <f t="shared" ca="1" si="520"/>
        <v>2.1409999999999998E-2</v>
      </c>
      <c r="F2437">
        <f t="shared" ca="1" si="521"/>
        <v>3.7088999999999997E-2</v>
      </c>
      <c r="J2437" s="1">
        <v>42597</v>
      </c>
      <c r="K2437">
        <v>0.40200000000000002</v>
      </c>
      <c r="L2437">
        <f t="shared" si="522"/>
        <v>4.0200000000000001E-3</v>
      </c>
      <c r="N2437" s="1">
        <v>42598</v>
      </c>
      <c r="O2437">
        <v>0.44500000000000001</v>
      </c>
      <c r="P2437">
        <f t="shared" si="523"/>
        <v>4.45E-3</v>
      </c>
      <c r="R2437" s="1">
        <v>42643</v>
      </c>
      <c r="S2437">
        <v>0.92200000000000004</v>
      </c>
      <c r="T2437">
        <f t="shared" si="524"/>
        <v>9.2200000000000008E-3</v>
      </c>
      <c r="V2437" s="1">
        <v>42642</v>
      </c>
      <c r="W2437">
        <v>0.97240000000000004</v>
      </c>
      <c r="X2437">
        <f t="shared" si="525"/>
        <v>9.724E-3</v>
      </c>
      <c r="AB2437" s="1">
        <v>42559</v>
      </c>
      <c r="AC2437">
        <v>205.0436</v>
      </c>
      <c r="AD2437">
        <f t="shared" si="526"/>
        <v>2.0504359999999999</v>
      </c>
      <c r="AF2437" s="1">
        <v>42577</v>
      </c>
      <c r="AG2437">
        <v>-0.29799999999999999</v>
      </c>
      <c r="AH2437">
        <f t="shared" si="527"/>
        <v>-2.98E-3</v>
      </c>
      <c r="AJ2437" s="1">
        <v>42577</v>
      </c>
      <c r="AK2437">
        <v>-0.187</v>
      </c>
      <c r="AL2437">
        <f t="shared" si="528"/>
        <v>-1.8699999999999999E-3</v>
      </c>
      <c r="AN2437" s="1">
        <v>42643</v>
      </c>
      <c r="AO2437">
        <v>-0.22</v>
      </c>
      <c r="AP2437">
        <f t="shared" si="529"/>
        <v>-2.2000000000000001E-3</v>
      </c>
      <c r="AS2437" s="1">
        <v>42606</v>
      </c>
      <c r="AT2437">
        <v>0.17860000000000001</v>
      </c>
      <c r="AU2437">
        <f t="shared" si="530"/>
        <v>1.786E-3</v>
      </c>
      <c r="AX2437" s="1"/>
    </row>
    <row r="2438" spans="1:50" x14ac:dyDescent="0.3">
      <c r="A2438" s="19">
        <f t="shared" si="531"/>
        <v>49327</v>
      </c>
      <c r="B2438">
        <f t="shared" ca="1" si="518"/>
        <v>-8.8861111111111111</v>
      </c>
      <c r="C2438">
        <f ca="1">IF(currency="USD",'Future et co'!D2438,IF(currency="EUR",'Future et co'!E2438,IF(currency="GBP",'Future et co'!F2438,FALSE)))</f>
        <v>3.5830000000000001E-2</v>
      </c>
      <c r="D2438">
        <f t="shared" ca="1" si="519"/>
        <v>3.5830000000000001E-2</v>
      </c>
      <c r="E2438">
        <f t="shared" ca="1" si="520"/>
        <v>2.1409999999999998E-2</v>
      </c>
      <c r="F2438">
        <f t="shared" ca="1" si="521"/>
        <v>3.7088999999999997E-2</v>
      </c>
      <c r="J2438" s="1">
        <v>42594</v>
      </c>
      <c r="K2438">
        <v>0.40100000000000002</v>
      </c>
      <c r="L2438">
        <f t="shared" si="522"/>
        <v>4.0100000000000005E-3</v>
      </c>
      <c r="N2438" s="1">
        <v>42597</v>
      </c>
      <c r="O2438">
        <v>0.436</v>
      </c>
      <c r="P2438">
        <f t="shared" si="523"/>
        <v>4.3600000000000002E-3</v>
      </c>
      <c r="R2438" s="1">
        <v>42642</v>
      </c>
      <c r="S2438">
        <v>0.92100000000000004</v>
      </c>
      <c r="T2438">
        <f t="shared" si="524"/>
        <v>9.2100000000000012E-3</v>
      </c>
      <c r="V2438" s="1">
        <v>42641</v>
      </c>
      <c r="W2438">
        <v>0.96950000000000003</v>
      </c>
      <c r="X2438">
        <f t="shared" si="525"/>
        <v>9.6950000000000005E-3</v>
      </c>
      <c r="AB2438" s="1">
        <v>42558</v>
      </c>
      <c r="AC2438">
        <v>204.7747</v>
      </c>
      <c r="AD2438">
        <f t="shared" si="526"/>
        <v>2.0477469999999998</v>
      </c>
      <c r="AF2438" s="1">
        <v>42576</v>
      </c>
      <c r="AG2438">
        <v>-0.29699999999999999</v>
      </c>
      <c r="AH2438">
        <f t="shared" si="527"/>
        <v>-2.97E-3</v>
      </c>
      <c r="AJ2438" s="1">
        <v>42576</v>
      </c>
      <c r="AK2438">
        <v>-0.188</v>
      </c>
      <c r="AL2438">
        <f t="shared" si="528"/>
        <v>-1.8799999999999999E-3</v>
      </c>
      <c r="AN2438" s="1">
        <v>42642</v>
      </c>
      <c r="AO2438">
        <v>-0.23</v>
      </c>
      <c r="AP2438">
        <f t="shared" si="529"/>
        <v>-2.3E-3</v>
      </c>
      <c r="AS2438" s="1">
        <v>42605</v>
      </c>
      <c r="AT2438">
        <v>0.17299999999999999</v>
      </c>
      <c r="AU2438">
        <f t="shared" si="530"/>
        <v>1.7299999999999998E-3</v>
      </c>
      <c r="AX2438" s="1"/>
    </row>
    <row r="2439" spans="1:50" x14ac:dyDescent="0.3">
      <c r="A2439" s="19">
        <f t="shared" si="531"/>
        <v>49328</v>
      </c>
      <c r="B2439">
        <f t="shared" ca="1" si="518"/>
        <v>-8.8888888888888893</v>
      </c>
      <c r="C2439">
        <f ca="1">IF(currency="USD",'Future et co'!D2439,IF(currency="EUR",'Future et co'!E2439,IF(currency="GBP",'Future et co'!F2439,FALSE)))</f>
        <v>3.5830000000000001E-2</v>
      </c>
      <c r="D2439">
        <f t="shared" ca="1" si="519"/>
        <v>3.5830000000000001E-2</v>
      </c>
      <c r="E2439">
        <f t="shared" ca="1" si="520"/>
        <v>2.1409999999999998E-2</v>
      </c>
      <c r="F2439">
        <f t="shared" ca="1" si="521"/>
        <v>3.7088999999999997E-2</v>
      </c>
      <c r="J2439" s="1">
        <v>42593</v>
      </c>
      <c r="K2439">
        <v>0.41199999999999998</v>
      </c>
      <c r="L2439">
        <f t="shared" si="522"/>
        <v>4.1199999999999995E-3</v>
      </c>
      <c r="N2439" s="1">
        <v>42594</v>
      </c>
      <c r="O2439">
        <v>0.438</v>
      </c>
      <c r="P2439">
        <f t="shared" si="523"/>
        <v>4.3800000000000002E-3</v>
      </c>
      <c r="R2439" s="1">
        <v>42641</v>
      </c>
      <c r="S2439">
        <v>0.92100000000000004</v>
      </c>
      <c r="T2439">
        <f t="shared" si="524"/>
        <v>9.2100000000000012E-3</v>
      </c>
      <c r="V2439" s="1">
        <v>42640</v>
      </c>
      <c r="W2439">
        <v>0.98699999999999999</v>
      </c>
      <c r="X2439">
        <f t="shared" si="525"/>
        <v>9.8700000000000003E-3</v>
      </c>
      <c r="AB2439" s="1">
        <v>42557</v>
      </c>
      <c r="AC2439">
        <v>204.958</v>
      </c>
      <c r="AD2439">
        <f t="shared" si="526"/>
        <v>2.0495800000000002</v>
      </c>
      <c r="AF2439" s="1">
        <v>42573</v>
      </c>
      <c r="AG2439">
        <v>-0.29699999999999999</v>
      </c>
      <c r="AH2439">
        <f t="shared" si="527"/>
        <v>-2.97E-3</v>
      </c>
      <c r="AJ2439" s="1">
        <v>42573</v>
      </c>
      <c r="AK2439">
        <v>-0.189</v>
      </c>
      <c r="AL2439">
        <f t="shared" si="528"/>
        <v>-1.89E-3</v>
      </c>
      <c r="AN2439" s="1">
        <v>42641</v>
      </c>
      <c r="AO2439">
        <v>-0.24</v>
      </c>
      <c r="AP2439">
        <f t="shared" si="529"/>
        <v>-2.3999999999999998E-3</v>
      </c>
      <c r="AS2439" s="1">
        <v>42604</v>
      </c>
      <c r="AT2439">
        <v>0.1764</v>
      </c>
      <c r="AU2439">
        <f t="shared" si="530"/>
        <v>1.7639999999999999E-3</v>
      </c>
      <c r="AX2439" s="1"/>
    </row>
    <row r="2440" spans="1:50" x14ac:dyDescent="0.3">
      <c r="A2440" s="19">
        <f t="shared" si="531"/>
        <v>49331</v>
      </c>
      <c r="B2440">
        <f t="shared" ca="1" si="518"/>
        <v>-8.8972222222222221</v>
      </c>
      <c r="C2440">
        <f ca="1">IF(currency="USD",'Future et co'!D2440,IF(currency="EUR",'Future et co'!E2440,IF(currency="GBP",'Future et co'!F2440,FALSE)))</f>
        <v>3.5830000000000001E-2</v>
      </c>
      <c r="D2440">
        <f t="shared" ca="1" si="519"/>
        <v>3.5830000000000001E-2</v>
      </c>
      <c r="E2440">
        <f t="shared" ca="1" si="520"/>
        <v>2.1409999999999998E-2</v>
      </c>
      <c r="F2440">
        <f t="shared" ca="1" si="521"/>
        <v>3.7088999999999997E-2</v>
      </c>
      <c r="J2440" s="1">
        <v>42592</v>
      </c>
      <c r="K2440">
        <v>0.40300000000000002</v>
      </c>
      <c r="L2440">
        <f t="shared" si="522"/>
        <v>4.0300000000000006E-3</v>
      </c>
      <c r="N2440" s="1">
        <v>42593</v>
      </c>
      <c r="O2440">
        <v>0.44800000000000001</v>
      </c>
      <c r="P2440">
        <f t="shared" si="523"/>
        <v>4.4800000000000005E-3</v>
      </c>
      <c r="R2440" s="1">
        <v>42640</v>
      </c>
      <c r="S2440">
        <v>0.92400000000000004</v>
      </c>
      <c r="T2440">
        <f t="shared" si="524"/>
        <v>9.2399999999999999E-3</v>
      </c>
      <c r="V2440" s="1">
        <v>42639</v>
      </c>
      <c r="W2440">
        <v>0.97299999999999998</v>
      </c>
      <c r="X2440">
        <f t="shared" si="525"/>
        <v>9.7299999999999991E-3</v>
      </c>
      <c r="AB2440" s="1">
        <v>42556</v>
      </c>
      <c r="AC2440">
        <v>205.01910000000001</v>
      </c>
      <c r="AD2440">
        <f t="shared" si="526"/>
        <v>2.0501909999999999</v>
      </c>
      <c r="AF2440" s="1">
        <v>42572</v>
      </c>
      <c r="AG2440">
        <v>-0.29699999999999999</v>
      </c>
      <c r="AH2440">
        <f t="shared" si="527"/>
        <v>-2.97E-3</v>
      </c>
      <c r="AJ2440" s="1">
        <v>42572</v>
      </c>
      <c r="AK2440">
        <v>-0.188</v>
      </c>
      <c r="AL2440">
        <f t="shared" si="528"/>
        <v>-1.8799999999999999E-3</v>
      </c>
      <c r="AN2440" s="1">
        <v>42640</v>
      </c>
      <c r="AO2440">
        <v>-0.23</v>
      </c>
      <c r="AP2440">
        <f t="shared" si="529"/>
        <v>-2.3E-3</v>
      </c>
      <c r="AS2440" s="1">
        <v>42601</v>
      </c>
      <c r="AT2440">
        <v>0.1774</v>
      </c>
      <c r="AU2440">
        <f t="shared" si="530"/>
        <v>1.774E-3</v>
      </c>
      <c r="AX2440" s="1"/>
    </row>
    <row r="2441" spans="1:50" x14ac:dyDescent="0.3">
      <c r="A2441" s="19">
        <f t="shared" si="531"/>
        <v>49332</v>
      </c>
      <c r="B2441">
        <f t="shared" ca="1" si="518"/>
        <v>-8.9</v>
      </c>
      <c r="C2441">
        <f ca="1">IF(currency="USD",'Future et co'!D2441,IF(currency="EUR",'Future et co'!E2441,IF(currency="GBP",'Future et co'!F2441,FALSE)))</f>
        <v>3.5830000000000001E-2</v>
      </c>
      <c r="D2441">
        <f t="shared" ca="1" si="519"/>
        <v>3.5830000000000001E-2</v>
      </c>
      <c r="E2441">
        <f t="shared" ca="1" si="520"/>
        <v>2.1409999999999998E-2</v>
      </c>
      <c r="F2441">
        <f t="shared" ca="1" si="521"/>
        <v>3.7088999999999997E-2</v>
      </c>
      <c r="J2441" s="1">
        <v>42591</v>
      </c>
      <c r="K2441">
        <v>0.40699999999999997</v>
      </c>
      <c r="L2441">
        <f t="shared" si="522"/>
        <v>4.0699999999999998E-3</v>
      </c>
      <c r="N2441" s="1">
        <v>42592</v>
      </c>
      <c r="O2441">
        <v>0.43</v>
      </c>
      <c r="P2441">
        <f t="shared" si="523"/>
        <v>4.3E-3</v>
      </c>
      <c r="R2441" s="1">
        <v>42639</v>
      </c>
      <c r="S2441">
        <v>0.92100000000000004</v>
      </c>
      <c r="T2441">
        <f t="shared" si="524"/>
        <v>9.2100000000000012E-3</v>
      </c>
      <c r="V2441" s="1">
        <v>42636</v>
      </c>
      <c r="W2441">
        <v>0.99399999999999999</v>
      </c>
      <c r="X2441">
        <f t="shared" si="525"/>
        <v>9.9399999999999992E-3</v>
      </c>
      <c r="AB2441" s="1">
        <v>42555</v>
      </c>
      <c r="AC2441">
        <v>204.17599999999999</v>
      </c>
      <c r="AD2441">
        <f t="shared" si="526"/>
        <v>2.04176</v>
      </c>
      <c r="AF2441" s="1">
        <v>42571</v>
      </c>
      <c r="AG2441">
        <v>-0.29699999999999999</v>
      </c>
      <c r="AH2441">
        <f t="shared" si="527"/>
        <v>-2.97E-3</v>
      </c>
      <c r="AJ2441" s="1">
        <v>42571</v>
      </c>
      <c r="AK2441">
        <v>-0.189</v>
      </c>
      <c r="AL2441">
        <f t="shared" si="528"/>
        <v>-1.89E-3</v>
      </c>
      <c r="AN2441" s="1">
        <v>42639</v>
      </c>
      <c r="AO2441">
        <v>-0.24</v>
      </c>
      <c r="AP2441">
        <f t="shared" si="529"/>
        <v>-2.3999999999999998E-3</v>
      </c>
      <c r="AS2441" s="1">
        <v>42600</v>
      </c>
      <c r="AT2441">
        <v>0.1767</v>
      </c>
      <c r="AU2441">
        <f t="shared" si="530"/>
        <v>1.7669999999999999E-3</v>
      </c>
      <c r="AX2441" s="1"/>
    </row>
    <row r="2442" spans="1:50" x14ac:dyDescent="0.3">
      <c r="A2442" s="19">
        <f t="shared" si="531"/>
        <v>49333</v>
      </c>
      <c r="B2442">
        <f t="shared" ca="1" si="518"/>
        <v>-8.9027777777777786</v>
      </c>
      <c r="C2442">
        <f ca="1">IF(currency="USD",'Future et co'!D2442,IF(currency="EUR",'Future et co'!E2442,IF(currency="GBP",'Future et co'!F2442,FALSE)))</f>
        <v>3.5830000000000001E-2</v>
      </c>
      <c r="D2442">
        <f t="shared" ca="1" si="519"/>
        <v>3.5830000000000001E-2</v>
      </c>
      <c r="E2442">
        <f t="shared" ca="1" si="520"/>
        <v>2.1409999999999998E-2</v>
      </c>
      <c r="F2442">
        <f t="shared" ca="1" si="521"/>
        <v>3.7088999999999997E-2</v>
      </c>
      <c r="J2442" s="1">
        <v>42590</v>
      </c>
      <c r="K2442">
        <v>0.41199999999999998</v>
      </c>
      <c r="L2442">
        <f t="shared" si="522"/>
        <v>4.1199999999999995E-3</v>
      </c>
      <c r="N2442" s="1">
        <v>42591</v>
      </c>
      <c r="O2442">
        <v>0.44700000000000001</v>
      </c>
      <c r="P2442">
        <f t="shared" si="523"/>
        <v>4.47E-3</v>
      </c>
      <c r="R2442" s="1">
        <v>42636</v>
      </c>
      <c r="S2442">
        <v>0.92500000000000004</v>
      </c>
      <c r="T2442">
        <f t="shared" si="524"/>
        <v>9.2500000000000013E-3</v>
      </c>
      <c r="V2442" s="1">
        <v>42635</v>
      </c>
      <c r="W2442">
        <v>1.016</v>
      </c>
      <c r="X2442">
        <f t="shared" si="525"/>
        <v>1.0160000000000001E-2</v>
      </c>
      <c r="AB2442" s="1">
        <v>42552</v>
      </c>
      <c r="AC2442">
        <v>204.04150000000001</v>
      </c>
      <c r="AD2442">
        <f t="shared" si="526"/>
        <v>2.0404150000000003</v>
      </c>
      <c r="AF2442" s="1">
        <v>42570</v>
      </c>
      <c r="AG2442">
        <v>-0.29499999999999998</v>
      </c>
      <c r="AH2442">
        <f t="shared" si="527"/>
        <v>-2.9499999999999999E-3</v>
      </c>
      <c r="AJ2442" s="1">
        <v>42570</v>
      </c>
      <c r="AK2442">
        <v>-0.189</v>
      </c>
      <c r="AL2442">
        <f t="shared" si="528"/>
        <v>-1.89E-3</v>
      </c>
      <c r="AN2442" s="1">
        <v>42636</v>
      </c>
      <c r="AO2442">
        <v>-0.23300000000000001</v>
      </c>
      <c r="AP2442">
        <f t="shared" si="529"/>
        <v>-2.33E-3</v>
      </c>
      <c r="AS2442" s="1">
        <v>42599</v>
      </c>
      <c r="AT2442">
        <v>0.1729</v>
      </c>
      <c r="AU2442">
        <f t="shared" si="530"/>
        <v>1.7290000000000001E-3</v>
      </c>
      <c r="AX2442" s="1"/>
    </row>
    <row r="2443" spans="1:50" x14ac:dyDescent="0.3">
      <c r="A2443" s="19">
        <f t="shared" si="531"/>
        <v>49334</v>
      </c>
      <c r="B2443">
        <f t="shared" ref="B2443:B2506" ca="1" si="532">($B$7-A2443)/360</f>
        <v>-8.905555555555555</v>
      </c>
      <c r="C2443">
        <f ca="1">IF(currency="USD",'Future et co'!D2443,IF(currency="EUR",'Future et co'!E2443,IF(currency="GBP",'Future et co'!F2443,FALSE)))</f>
        <v>3.5830000000000001E-2</v>
      </c>
      <c r="D2443">
        <f t="shared" ref="D2443:D2506" ca="1" si="533">IFERROR(IF(B2443&lt;0.25,VLOOKUP(A2443,$J$11:$L$5325,3,FALSE),IF(AND(B2443&gt;=0.25,B2443&lt;0.5),VLOOKUP(A2443,$N$11:$P$5325,3,FALSE),IF(AND(B2443&gt;=0.5,B2443&lt;1),VLOOKUP(A2443,$R$11:$T$5325,3,FALSE),VLOOKUP(A2443,$V$11:$X$5010,3,FALSE)))),D2442)</f>
        <v>3.5830000000000001E-2</v>
      </c>
      <c r="E2443">
        <f t="shared" ref="E2443:E2506" ca="1" si="534">IFERROR(IF(B2443&lt;0.25,VLOOKUP(A2443,$AF$11:$AH$5325,3,FALSE),IF(AND(B2443&gt;=0.25,B2443&lt;0.5),VLOOKUP(A2443,$AJ$11:$AL$5325,3,FALSE),VLOOKUP(A2443,$AN$11:$AP$5325,3,FALSE))),E2442)</f>
        <v>2.1409999999999998E-2</v>
      </c>
      <c r="F2443">
        <f t="shared" ref="F2443:F2506" ca="1" si="535">IFERROR(VLOOKUP(A2443,$AS$11:$AU$9999,3,FALSE),F2442)</f>
        <v>3.7088999999999997E-2</v>
      </c>
      <c r="J2443" s="1">
        <v>42587</v>
      </c>
      <c r="K2443">
        <v>0.41799999999999998</v>
      </c>
      <c r="L2443">
        <f t="shared" si="522"/>
        <v>4.1799999999999997E-3</v>
      </c>
      <c r="N2443" s="1">
        <v>42590</v>
      </c>
      <c r="O2443">
        <v>0.45300000000000001</v>
      </c>
      <c r="P2443">
        <f t="shared" si="523"/>
        <v>4.5300000000000002E-3</v>
      </c>
      <c r="R2443" s="1">
        <v>42635</v>
      </c>
      <c r="S2443">
        <v>0.93600000000000005</v>
      </c>
      <c r="T2443">
        <f t="shared" si="524"/>
        <v>9.3600000000000003E-3</v>
      </c>
      <c r="V2443" s="1">
        <v>42634</v>
      </c>
      <c r="W2443">
        <v>1.0349999999999999</v>
      </c>
      <c r="X2443">
        <f t="shared" si="525"/>
        <v>1.035E-2</v>
      </c>
      <c r="AB2443" s="1">
        <v>42551</v>
      </c>
      <c r="AC2443">
        <v>204.22479999999999</v>
      </c>
      <c r="AD2443">
        <f t="shared" si="526"/>
        <v>2.0422479999999998</v>
      </c>
      <c r="AF2443" s="1">
        <v>42569</v>
      </c>
      <c r="AG2443">
        <v>-0.29499999999999998</v>
      </c>
      <c r="AH2443">
        <f t="shared" si="527"/>
        <v>-2.9499999999999999E-3</v>
      </c>
      <c r="AJ2443" s="1">
        <v>42569</v>
      </c>
      <c r="AK2443">
        <v>-0.191</v>
      </c>
      <c r="AL2443">
        <f t="shared" si="528"/>
        <v>-1.91E-3</v>
      </c>
      <c r="AN2443" s="1">
        <v>42635</v>
      </c>
      <c r="AO2443">
        <v>-0.24</v>
      </c>
      <c r="AP2443">
        <f t="shared" si="529"/>
        <v>-2.3999999999999998E-3</v>
      </c>
      <c r="AS2443" s="1">
        <v>42598</v>
      </c>
      <c r="AT2443">
        <v>0.1767</v>
      </c>
      <c r="AU2443">
        <f t="shared" si="530"/>
        <v>1.7669999999999999E-3</v>
      </c>
      <c r="AX2443" s="1"/>
    </row>
    <row r="2444" spans="1:50" x14ac:dyDescent="0.3">
      <c r="A2444" s="19">
        <f t="shared" si="531"/>
        <v>49335</v>
      </c>
      <c r="B2444">
        <f t="shared" ca="1" si="532"/>
        <v>-8.9083333333333332</v>
      </c>
      <c r="C2444">
        <f ca="1">IF(currency="USD",'Future et co'!D2444,IF(currency="EUR",'Future et co'!E2444,IF(currency="GBP",'Future et co'!F2444,FALSE)))</f>
        <v>3.5830000000000001E-2</v>
      </c>
      <c r="D2444">
        <f t="shared" ca="1" si="533"/>
        <v>3.5830000000000001E-2</v>
      </c>
      <c r="E2444">
        <f t="shared" ca="1" si="534"/>
        <v>2.1409999999999998E-2</v>
      </c>
      <c r="F2444">
        <f t="shared" ca="1" si="535"/>
        <v>3.7088999999999997E-2</v>
      </c>
      <c r="J2444" s="1">
        <v>42586</v>
      </c>
      <c r="K2444">
        <v>0.39700000000000002</v>
      </c>
      <c r="L2444">
        <f t="shared" ref="L2444:L2507" si="536">K2444/100</f>
        <v>3.9700000000000004E-3</v>
      </c>
      <c r="N2444" s="1">
        <v>42587</v>
      </c>
      <c r="O2444">
        <v>0.44700000000000001</v>
      </c>
      <c r="P2444">
        <f t="shared" ref="P2444:P2507" si="537">O2444/100</f>
        <v>4.47E-3</v>
      </c>
      <c r="R2444" s="1">
        <v>42634</v>
      </c>
      <c r="S2444">
        <v>0.95</v>
      </c>
      <c r="T2444">
        <f t="shared" ref="T2444:T2507" si="538">S2444/100</f>
        <v>9.4999999999999998E-3</v>
      </c>
      <c r="V2444" s="1">
        <v>42633</v>
      </c>
      <c r="W2444">
        <v>1.0269999999999999</v>
      </c>
      <c r="X2444">
        <f t="shared" ref="X2444:X2507" si="539">W2444/100</f>
        <v>1.027E-2</v>
      </c>
      <c r="AB2444" s="1">
        <v>42550</v>
      </c>
      <c r="AC2444">
        <v>203.9804</v>
      </c>
      <c r="AD2444">
        <f t="shared" ref="AD2444:AD2507" si="540">AC2444/100</f>
        <v>2.0398040000000002</v>
      </c>
      <c r="AF2444" s="1">
        <v>42566</v>
      </c>
      <c r="AG2444">
        <v>-0.29299999999999998</v>
      </c>
      <c r="AH2444">
        <f t="shared" ref="AH2444:AH2507" si="541">AG2444/100</f>
        <v>-2.9299999999999999E-3</v>
      </c>
      <c r="AJ2444" s="1">
        <v>42566</v>
      </c>
      <c r="AK2444">
        <v>-0.187</v>
      </c>
      <c r="AL2444">
        <f t="shared" ref="AL2444:AL2507" si="542">AK2444/100</f>
        <v>-1.8699999999999999E-3</v>
      </c>
      <c r="AN2444" s="1">
        <v>42634</v>
      </c>
      <c r="AO2444">
        <v>-0.24</v>
      </c>
      <c r="AP2444">
        <f t="shared" ref="AP2444:AP2507" si="543">AO2444/100</f>
        <v>-2.3999999999999998E-3</v>
      </c>
      <c r="AS2444" s="1">
        <v>42597</v>
      </c>
      <c r="AT2444">
        <v>0.17419999999999999</v>
      </c>
      <c r="AU2444">
        <f t="shared" ref="AU2444:AU2507" si="544">AT2444/100</f>
        <v>1.7419999999999998E-3</v>
      </c>
      <c r="AX2444" s="1"/>
    </row>
    <row r="2445" spans="1:50" x14ac:dyDescent="0.3">
      <c r="A2445" s="19">
        <f t="shared" ref="A2445:A2508" si="545">WORKDAY(A2444,1)</f>
        <v>49338</v>
      </c>
      <c r="B2445">
        <f t="shared" ca="1" si="532"/>
        <v>-8.9166666666666661</v>
      </c>
      <c r="C2445">
        <f ca="1">IF(currency="USD",'Future et co'!D2445,IF(currency="EUR",'Future et co'!E2445,IF(currency="GBP",'Future et co'!F2445,FALSE)))</f>
        <v>3.5830000000000001E-2</v>
      </c>
      <c r="D2445">
        <f t="shared" ca="1" si="533"/>
        <v>3.5830000000000001E-2</v>
      </c>
      <c r="E2445">
        <f t="shared" ca="1" si="534"/>
        <v>2.1409999999999998E-2</v>
      </c>
      <c r="F2445">
        <f t="shared" ca="1" si="535"/>
        <v>3.7088999999999997E-2</v>
      </c>
      <c r="J2445" s="1">
        <v>42585</v>
      </c>
      <c r="K2445">
        <v>0.41</v>
      </c>
      <c r="L2445">
        <f t="shared" si="536"/>
        <v>4.0999999999999995E-3</v>
      </c>
      <c r="N2445" s="1">
        <v>42586</v>
      </c>
      <c r="O2445">
        <v>0.42299999999999999</v>
      </c>
      <c r="P2445">
        <f t="shared" si="537"/>
        <v>4.2300000000000003E-3</v>
      </c>
      <c r="R2445" s="1">
        <v>42633</v>
      </c>
      <c r="S2445">
        <v>0.95099999999999996</v>
      </c>
      <c r="T2445">
        <f t="shared" si="538"/>
        <v>9.5099999999999994E-3</v>
      </c>
      <c r="V2445" s="1">
        <v>42632</v>
      </c>
      <c r="W2445">
        <v>1.0149999999999999</v>
      </c>
      <c r="X2445">
        <f t="shared" si="539"/>
        <v>1.0149999999999999E-2</v>
      </c>
      <c r="AB2445" s="1">
        <v>42549</v>
      </c>
      <c r="AC2445">
        <v>203.90710000000001</v>
      </c>
      <c r="AD2445">
        <f t="shared" si="540"/>
        <v>2.0390710000000003</v>
      </c>
      <c r="AF2445" s="1">
        <v>42565</v>
      </c>
      <c r="AG2445">
        <v>-0.29499999999999998</v>
      </c>
      <c r="AH2445">
        <f t="shared" si="541"/>
        <v>-2.9499999999999999E-3</v>
      </c>
      <c r="AJ2445" s="1">
        <v>42565</v>
      </c>
      <c r="AK2445">
        <v>-0.19</v>
      </c>
      <c r="AL2445">
        <f t="shared" si="542"/>
        <v>-1.9E-3</v>
      </c>
      <c r="AN2445" s="1">
        <v>42633</v>
      </c>
      <c r="AO2445">
        <v>-0.24</v>
      </c>
      <c r="AP2445">
        <f t="shared" si="543"/>
        <v>-2.3999999999999998E-3</v>
      </c>
      <c r="AS2445" s="1">
        <v>42594</v>
      </c>
      <c r="AT2445">
        <v>0.1792</v>
      </c>
      <c r="AU2445">
        <f t="shared" si="544"/>
        <v>1.792E-3</v>
      </c>
      <c r="AX2445" s="1"/>
    </row>
    <row r="2446" spans="1:50" x14ac:dyDescent="0.3">
      <c r="A2446" s="19">
        <f t="shared" si="545"/>
        <v>49339</v>
      </c>
      <c r="B2446">
        <f t="shared" ca="1" si="532"/>
        <v>-8.9194444444444443</v>
      </c>
      <c r="C2446">
        <f ca="1">IF(currency="USD",'Future et co'!D2446,IF(currency="EUR",'Future et co'!E2446,IF(currency="GBP",'Future et co'!F2446,FALSE)))</f>
        <v>3.5830000000000001E-2</v>
      </c>
      <c r="D2446">
        <f t="shared" ca="1" si="533"/>
        <v>3.5830000000000001E-2</v>
      </c>
      <c r="E2446">
        <f t="shared" ca="1" si="534"/>
        <v>2.1409999999999998E-2</v>
      </c>
      <c r="F2446">
        <f t="shared" ca="1" si="535"/>
        <v>3.7088999999999997E-2</v>
      </c>
      <c r="J2446" s="1">
        <v>42584</v>
      </c>
      <c r="K2446">
        <v>0.39500000000000002</v>
      </c>
      <c r="L2446">
        <f t="shared" si="536"/>
        <v>3.9500000000000004E-3</v>
      </c>
      <c r="N2446" s="1">
        <v>42585</v>
      </c>
      <c r="O2446">
        <v>0.436</v>
      </c>
      <c r="P2446">
        <f t="shared" si="537"/>
        <v>4.3600000000000002E-3</v>
      </c>
      <c r="R2446" s="1">
        <v>42632</v>
      </c>
      <c r="S2446">
        <v>0.93899999999999995</v>
      </c>
      <c r="T2446">
        <f t="shared" si="538"/>
        <v>9.389999999999999E-3</v>
      </c>
      <c r="V2446" s="1">
        <v>42629</v>
      </c>
      <c r="W2446">
        <v>0.99099999999999999</v>
      </c>
      <c r="X2446">
        <f t="shared" si="539"/>
        <v>9.9100000000000004E-3</v>
      </c>
      <c r="AB2446" s="1">
        <v>42548</v>
      </c>
      <c r="AC2446">
        <v>203.6994</v>
      </c>
      <c r="AD2446">
        <f t="shared" si="540"/>
        <v>2.036994</v>
      </c>
      <c r="AF2446" s="1">
        <v>42564</v>
      </c>
      <c r="AG2446">
        <v>-0.29499999999999998</v>
      </c>
      <c r="AH2446">
        <f t="shared" si="541"/>
        <v>-2.9499999999999999E-3</v>
      </c>
      <c r="AJ2446" s="1">
        <v>42564</v>
      </c>
      <c r="AK2446">
        <v>-0.191</v>
      </c>
      <c r="AL2446">
        <f t="shared" si="542"/>
        <v>-1.91E-3</v>
      </c>
      <c r="AN2446" s="1">
        <v>42632</v>
      </c>
      <c r="AO2446">
        <v>-0.23</v>
      </c>
      <c r="AP2446">
        <f t="shared" si="543"/>
        <v>-2.3E-3</v>
      </c>
      <c r="AS2446" s="1">
        <v>42593</v>
      </c>
      <c r="AT2446">
        <v>0.18290000000000001</v>
      </c>
      <c r="AU2446">
        <f t="shared" si="544"/>
        <v>1.8290000000000001E-3</v>
      </c>
      <c r="AX2446" s="1"/>
    </row>
    <row r="2447" spans="1:50" x14ac:dyDescent="0.3">
      <c r="A2447" s="19">
        <f t="shared" si="545"/>
        <v>49340</v>
      </c>
      <c r="B2447">
        <f t="shared" ca="1" si="532"/>
        <v>-8.9222222222222225</v>
      </c>
      <c r="C2447">
        <f ca="1">IF(currency="USD",'Future et co'!D2447,IF(currency="EUR",'Future et co'!E2447,IF(currency="GBP",'Future et co'!F2447,FALSE)))</f>
        <v>3.5830000000000001E-2</v>
      </c>
      <c r="D2447">
        <f t="shared" ca="1" si="533"/>
        <v>3.5830000000000001E-2</v>
      </c>
      <c r="E2447">
        <f t="shared" ca="1" si="534"/>
        <v>2.1409999999999998E-2</v>
      </c>
      <c r="F2447">
        <f t="shared" ca="1" si="535"/>
        <v>3.7088999999999997E-2</v>
      </c>
      <c r="J2447" s="1">
        <v>42583</v>
      </c>
      <c r="K2447">
        <v>0.39400000000000002</v>
      </c>
      <c r="L2447">
        <f t="shared" si="536"/>
        <v>3.9399999999999999E-3</v>
      </c>
      <c r="N2447" s="1">
        <v>42584</v>
      </c>
      <c r="O2447">
        <v>0.43</v>
      </c>
      <c r="P2447">
        <f t="shared" si="537"/>
        <v>4.3E-3</v>
      </c>
      <c r="R2447" s="1">
        <v>42629</v>
      </c>
      <c r="S2447">
        <v>0.91800000000000004</v>
      </c>
      <c r="T2447">
        <f t="shared" si="538"/>
        <v>9.1800000000000007E-3</v>
      </c>
      <c r="V2447" s="1">
        <v>42628</v>
      </c>
      <c r="W2447">
        <v>0.98399999999999999</v>
      </c>
      <c r="X2447">
        <f t="shared" si="539"/>
        <v>9.8399999999999998E-3</v>
      </c>
      <c r="AB2447" s="1">
        <v>42545</v>
      </c>
      <c r="AC2447">
        <v>202.84399999999999</v>
      </c>
      <c r="AD2447">
        <f t="shared" si="540"/>
        <v>2.0284399999999998</v>
      </c>
      <c r="AF2447" s="1">
        <v>42563</v>
      </c>
      <c r="AG2447">
        <v>-0.29099999999999998</v>
      </c>
      <c r="AH2447">
        <f t="shared" si="541"/>
        <v>-2.9099999999999998E-3</v>
      </c>
      <c r="AJ2447" s="1">
        <v>42563</v>
      </c>
      <c r="AK2447">
        <v>-0.191</v>
      </c>
      <c r="AL2447">
        <f t="shared" si="542"/>
        <v>-1.91E-3</v>
      </c>
      <c r="AN2447" s="1">
        <v>42629</v>
      </c>
      <c r="AO2447">
        <v>-0.23</v>
      </c>
      <c r="AP2447">
        <f t="shared" si="543"/>
        <v>-2.3E-3</v>
      </c>
      <c r="AS2447" s="1">
        <v>42592</v>
      </c>
      <c r="AT2447">
        <v>0.1822</v>
      </c>
      <c r="AU2447">
        <f t="shared" si="544"/>
        <v>1.8220000000000001E-3</v>
      </c>
      <c r="AX2447" s="1"/>
    </row>
    <row r="2448" spans="1:50" x14ac:dyDescent="0.3">
      <c r="A2448" s="19">
        <f t="shared" si="545"/>
        <v>49341</v>
      </c>
      <c r="B2448">
        <f t="shared" ca="1" si="532"/>
        <v>-8.9250000000000007</v>
      </c>
      <c r="C2448">
        <f ca="1">IF(currency="USD",'Future et co'!D2448,IF(currency="EUR",'Future et co'!E2448,IF(currency="GBP",'Future et co'!F2448,FALSE)))</f>
        <v>3.5830000000000001E-2</v>
      </c>
      <c r="D2448">
        <f t="shared" ca="1" si="533"/>
        <v>3.5830000000000001E-2</v>
      </c>
      <c r="E2448">
        <f t="shared" ca="1" si="534"/>
        <v>2.1409999999999998E-2</v>
      </c>
      <c r="F2448">
        <f t="shared" ca="1" si="535"/>
        <v>3.7088999999999997E-2</v>
      </c>
      <c r="J2448" s="1">
        <v>42580</v>
      </c>
      <c r="K2448">
        <v>0.39300000000000002</v>
      </c>
      <c r="L2448">
        <f t="shared" si="536"/>
        <v>3.9300000000000003E-3</v>
      </c>
      <c r="N2448" s="1">
        <v>42583</v>
      </c>
      <c r="O2448">
        <v>0.41099999999999998</v>
      </c>
      <c r="P2448">
        <f t="shared" si="537"/>
        <v>4.1099999999999999E-3</v>
      </c>
      <c r="R2448" s="1">
        <v>42628</v>
      </c>
      <c r="S2448">
        <v>0.91600000000000004</v>
      </c>
      <c r="T2448">
        <f t="shared" si="538"/>
        <v>9.1599999999999997E-3</v>
      </c>
      <c r="V2448" s="1">
        <v>42627</v>
      </c>
      <c r="W2448">
        <v>0.99299999999999999</v>
      </c>
      <c r="X2448">
        <f t="shared" si="539"/>
        <v>9.9299999999999996E-3</v>
      </c>
      <c r="AB2448" s="1">
        <v>42544</v>
      </c>
      <c r="AC2448">
        <v>200.351</v>
      </c>
      <c r="AD2448">
        <f t="shared" si="540"/>
        <v>2.0035099999999999</v>
      </c>
      <c r="AF2448" s="1">
        <v>42562</v>
      </c>
      <c r="AG2448">
        <v>-0.29199999999999998</v>
      </c>
      <c r="AH2448">
        <f t="shared" si="541"/>
        <v>-2.9199999999999999E-3</v>
      </c>
      <c r="AJ2448" s="1">
        <v>42562</v>
      </c>
      <c r="AK2448">
        <v>-0.19</v>
      </c>
      <c r="AL2448">
        <f t="shared" si="542"/>
        <v>-1.9E-3</v>
      </c>
      <c r="AN2448" s="1">
        <v>42628</v>
      </c>
      <c r="AO2448">
        <v>-0.23</v>
      </c>
      <c r="AP2448">
        <f t="shared" si="543"/>
        <v>-2.3E-3</v>
      </c>
      <c r="AS2448" s="1">
        <v>42591</v>
      </c>
      <c r="AT2448">
        <v>0.18770000000000001</v>
      </c>
      <c r="AU2448">
        <f t="shared" si="544"/>
        <v>1.877E-3</v>
      </c>
      <c r="AX2448" s="1"/>
    </row>
    <row r="2449" spans="1:50" x14ac:dyDescent="0.3">
      <c r="A2449" s="19">
        <f t="shared" si="545"/>
        <v>49342</v>
      </c>
      <c r="B2449">
        <f t="shared" ca="1" si="532"/>
        <v>-8.9277777777777771</v>
      </c>
      <c r="C2449">
        <f ca="1">IF(currency="USD",'Future et co'!D2449,IF(currency="EUR",'Future et co'!E2449,IF(currency="GBP",'Future et co'!F2449,FALSE)))</f>
        <v>3.5830000000000001E-2</v>
      </c>
      <c r="D2449">
        <f t="shared" ca="1" si="533"/>
        <v>3.5830000000000001E-2</v>
      </c>
      <c r="E2449">
        <f t="shared" ca="1" si="534"/>
        <v>2.1409999999999998E-2</v>
      </c>
      <c r="F2449">
        <f t="shared" ca="1" si="535"/>
        <v>3.7088999999999997E-2</v>
      </c>
      <c r="J2449" s="1">
        <v>42579</v>
      </c>
      <c r="K2449">
        <v>0.41399999999999998</v>
      </c>
      <c r="L2449">
        <f t="shared" si="536"/>
        <v>4.1399999999999996E-3</v>
      </c>
      <c r="N2449" s="1">
        <v>42580</v>
      </c>
      <c r="O2449">
        <v>0.41299999999999998</v>
      </c>
      <c r="P2449">
        <f t="shared" si="537"/>
        <v>4.13E-3</v>
      </c>
      <c r="R2449" s="1">
        <v>42627</v>
      </c>
      <c r="S2449">
        <v>0.90859999999999996</v>
      </c>
      <c r="T2449">
        <f t="shared" si="538"/>
        <v>9.0860000000000003E-3</v>
      </c>
      <c r="V2449" s="1">
        <v>42626</v>
      </c>
      <c r="W2449">
        <v>1.034</v>
      </c>
      <c r="X2449">
        <f t="shared" si="539"/>
        <v>1.034E-2</v>
      </c>
      <c r="AB2449" s="1">
        <v>42543</v>
      </c>
      <c r="AC2449">
        <v>200.69319999999999</v>
      </c>
      <c r="AD2449">
        <f t="shared" si="540"/>
        <v>2.0069319999999999</v>
      </c>
      <c r="AF2449" s="1">
        <v>42559</v>
      </c>
      <c r="AG2449">
        <v>-0.29299999999999998</v>
      </c>
      <c r="AH2449">
        <f t="shared" si="541"/>
        <v>-2.9299999999999999E-3</v>
      </c>
      <c r="AJ2449" s="1">
        <v>42559</v>
      </c>
      <c r="AK2449">
        <v>-0.19</v>
      </c>
      <c r="AL2449">
        <f t="shared" si="542"/>
        <v>-1.9E-3</v>
      </c>
      <c r="AN2449" s="1">
        <v>42627</v>
      </c>
      <c r="AO2449">
        <v>-0.24</v>
      </c>
      <c r="AP2449">
        <f t="shared" si="543"/>
        <v>-2.3999999999999998E-3</v>
      </c>
      <c r="AS2449" s="1">
        <v>42590</v>
      </c>
      <c r="AT2449">
        <v>0.189</v>
      </c>
      <c r="AU2449">
        <f t="shared" si="544"/>
        <v>1.89E-3</v>
      </c>
      <c r="AX2449" s="1"/>
    </row>
    <row r="2450" spans="1:50" x14ac:dyDescent="0.3">
      <c r="A2450" s="19">
        <f t="shared" si="545"/>
        <v>49345</v>
      </c>
      <c r="B2450">
        <f t="shared" ca="1" si="532"/>
        <v>-8.9361111111111118</v>
      </c>
      <c r="C2450">
        <f ca="1">IF(currency="USD",'Future et co'!D2450,IF(currency="EUR",'Future et co'!E2450,IF(currency="GBP",'Future et co'!F2450,FALSE)))</f>
        <v>3.5830000000000001E-2</v>
      </c>
      <c r="D2450">
        <f t="shared" ca="1" si="533"/>
        <v>3.5830000000000001E-2</v>
      </c>
      <c r="E2450">
        <f t="shared" ca="1" si="534"/>
        <v>2.1409999999999998E-2</v>
      </c>
      <c r="F2450">
        <f t="shared" ca="1" si="535"/>
        <v>3.7088999999999997E-2</v>
      </c>
      <c r="J2450" s="1">
        <v>42578</v>
      </c>
      <c r="K2450">
        <v>0.41099999999999998</v>
      </c>
      <c r="L2450">
        <f t="shared" si="536"/>
        <v>4.1099999999999999E-3</v>
      </c>
      <c r="N2450" s="1">
        <v>42579</v>
      </c>
      <c r="O2450">
        <v>0.436</v>
      </c>
      <c r="P2450">
        <f t="shared" si="537"/>
        <v>4.3600000000000002E-3</v>
      </c>
      <c r="R2450" s="1">
        <v>42626</v>
      </c>
      <c r="S2450">
        <v>0.94899999999999995</v>
      </c>
      <c r="T2450">
        <f t="shared" si="538"/>
        <v>9.4900000000000002E-3</v>
      </c>
      <c r="V2450" s="1">
        <v>42625</v>
      </c>
      <c r="W2450">
        <v>1.0149999999999999</v>
      </c>
      <c r="X2450">
        <f t="shared" si="539"/>
        <v>1.0149999999999999E-2</v>
      </c>
      <c r="AB2450" s="1">
        <v>42542</v>
      </c>
      <c r="AC2450">
        <v>200.94980000000001</v>
      </c>
      <c r="AD2450">
        <f t="shared" si="540"/>
        <v>2.0094980000000002</v>
      </c>
      <c r="AF2450" s="1">
        <v>42558</v>
      </c>
      <c r="AG2450">
        <v>-0.29299999999999998</v>
      </c>
      <c r="AH2450">
        <f t="shared" si="541"/>
        <v>-2.9299999999999999E-3</v>
      </c>
      <c r="AJ2450" s="1">
        <v>42558</v>
      </c>
      <c r="AK2450">
        <v>-0.189</v>
      </c>
      <c r="AL2450">
        <f t="shared" si="542"/>
        <v>-1.89E-3</v>
      </c>
      <c r="AN2450" s="1">
        <v>42626</v>
      </c>
      <c r="AO2450">
        <v>-0.23</v>
      </c>
      <c r="AP2450">
        <f t="shared" si="543"/>
        <v>-2.3E-3</v>
      </c>
      <c r="AS2450" s="1">
        <v>42587</v>
      </c>
      <c r="AT2450">
        <v>0.18410000000000001</v>
      </c>
      <c r="AU2450">
        <f t="shared" si="544"/>
        <v>1.8410000000000002E-3</v>
      </c>
      <c r="AX2450" s="1"/>
    </row>
    <row r="2451" spans="1:50" x14ac:dyDescent="0.3">
      <c r="A2451" s="19">
        <f t="shared" si="545"/>
        <v>49346</v>
      </c>
      <c r="B2451">
        <f t="shared" ca="1" si="532"/>
        <v>-8.9388888888888882</v>
      </c>
      <c r="C2451">
        <f ca="1">IF(currency="USD",'Future et co'!D2451,IF(currency="EUR",'Future et co'!E2451,IF(currency="GBP",'Future et co'!F2451,FALSE)))</f>
        <v>3.5830000000000001E-2</v>
      </c>
      <c r="D2451">
        <f t="shared" ca="1" si="533"/>
        <v>3.5830000000000001E-2</v>
      </c>
      <c r="E2451">
        <f t="shared" ca="1" si="534"/>
        <v>2.1409999999999998E-2</v>
      </c>
      <c r="F2451">
        <f t="shared" ca="1" si="535"/>
        <v>3.7088999999999997E-2</v>
      </c>
      <c r="J2451" s="1">
        <v>42577</v>
      </c>
      <c r="K2451">
        <v>0.41099999999999998</v>
      </c>
      <c r="L2451">
        <f t="shared" si="536"/>
        <v>4.1099999999999999E-3</v>
      </c>
      <c r="N2451" s="1">
        <v>42578</v>
      </c>
      <c r="O2451">
        <v>0.44600000000000001</v>
      </c>
      <c r="P2451">
        <f t="shared" si="537"/>
        <v>4.4600000000000004E-3</v>
      </c>
      <c r="R2451" s="1">
        <v>42625</v>
      </c>
      <c r="S2451">
        <v>0.94299999999999995</v>
      </c>
      <c r="T2451">
        <f t="shared" si="538"/>
        <v>9.4299999999999991E-3</v>
      </c>
      <c r="V2451" s="1">
        <v>42622</v>
      </c>
      <c r="W2451">
        <v>1.022</v>
      </c>
      <c r="X2451">
        <f t="shared" si="539"/>
        <v>1.022E-2</v>
      </c>
      <c r="AB2451" s="1">
        <v>42541</v>
      </c>
      <c r="AC2451">
        <v>200.71770000000001</v>
      </c>
      <c r="AD2451">
        <f t="shared" si="540"/>
        <v>2.007177</v>
      </c>
      <c r="AF2451" s="1">
        <v>42557</v>
      </c>
      <c r="AG2451">
        <v>-0.29299999999999998</v>
      </c>
      <c r="AH2451">
        <f t="shared" si="541"/>
        <v>-2.9299999999999999E-3</v>
      </c>
      <c r="AJ2451" s="1">
        <v>42557</v>
      </c>
      <c r="AK2451">
        <v>-0.189</v>
      </c>
      <c r="AL2451">
        <f t="shared" si="542"/>
        <v>-1.89E-3</v>
      </c>
      <c r="AN2451" s="1">
        <v>42625</v>
      </c>
      <c r="AO2451">
        <v>-0.215</v>
      </c>
      <c r="AP2451">
        <f t="shared" si="543"/>
        <v>-2.15E-3</v>
      </c>
      <c r="AS2451" s="1">
        <v>42586</v>
      </c>
      <c r="AT2451">
        <v>0.18440000000000001</v>
      </c>
      <c r="AU2451">
        <f t="shared" si="544"/>
        <v>1.8440000000000002E-3</v>
      </c>
      <c r="AX2451" s="1"/>
    </row>
    <row r="2452" spans="1:50" x14ac:dyDescent="0.3">
      <c r="A2452" s="19">
        <f t="shared" si="545"/>
        <v>49347</v>
      </c>
      <c r="B2452">
        <f t="shared" ca="1" si="532"/>
        <v>-8.9416666666666664</v>
      </c>
      <c r="C2452">
        <f ca="1">IF(currency="USD",'Future et co'!D2452,IF(currency="EUR",'Future et co'!E2452,IF(currency="GBP",'Future et co'!F2452,FALSE)))</f>
        <v>3.5830000000000001E-2</v>
      </c>
      <c r="D2452">
        <f t="shared" ca="1" si="533"/>
        <v>3.5830000000000001E-2</v>
      </c>
      <c r="E2452">
        <f t="shared" ca="1" si="534"/>
        <v>2.1409999999999998E-2</v>
      </c>
      <c r="F2452">
        <f t="shared" ca="1" si="535"/>
        <v>3.7088999999999997E-2</v>
      </c>
      <c r="J2452" s="1">
        <v>42576</v>
      </c>
      <c r="K2452">
        <v>0.40500000000000003</v>
      </c>
      <c r="L2452">
        <f t="shared" si="536"/>
        <v>4.0500000000000006E-3</v>
      </c>
      <c r="N2452" s="1">
        <v>42577</v>
      </c>
      <c r="O2452">
        <v>0.443</v>
      </c>
      <c r="P2452">
        <f t="shared" si="537"/>
        <v>4.4299999999999999E-3</v>
      </c>
      <c r="R2452" s="1">
        <v>42622</v>
      </c>
      <c r="S2452">
        <v>0.94599999999999995</v>
      </c>
      <c r="T2452">
        <f t="shared" si="538"/>
        <v>9.4599999999999997E-3</v>
      </c>
      <c r="V2452" s="1">
        <v>42621</v>
      </c>
      <c r="W2452">
        <v>1.0209999999999999</v>
      </c>
      <c r="X2452">
        <f t="shared" si="539"/>
        <v>1.0209999999999999E-2</v>
      </c>
      <c r="AB2452" s="1">
        <v>42538</v>
      </c>
      <c r="AC2452">
        <v>201.4753</v>
      </c>
      <c r="AD2452">
        <f t="shared" si="540"/>
        <v>2.0147530000000002</v>
      </c>
      <c r="AF2452" s="1">
        <v>42556</v>
      </c>
      <c r="AG2452">
        <v>-0.29199999999999998</v>
      </c>
      <c r="AH2452">
        <f t="shared" si="541"/>
        <v>-2.9199999999999999E-3</v>
      </c>
      <c r="AJ2452" s="1">
        <v>42556</v>
      </c>
      <c r="AK2452">
        <v>-0.188</v>
      </c>
      <c r="AL2452">
        <f t="shared" si="542"/>
        <v>-1.8799999999999999E-3</v>
      </c>
      <c r="AN2452" s="1">
        <v>42622</v>
      </c>
      <c r="AO2452">
        <v>-0.214</v>
      </c>
      <c r="AP2452">
        <f t="shared" si="543"/>
        <v>-2.14E-3</v>
      </c>
      <c r="AS2452" s="1">
        <v>42585</v>
      </c>
      <c r="AT2452">
        <v>0.192</v>
      </c>
      <c r="AU2452">
        <f t="shared" si="544"/>
        <v>1.92E-3</v>
      </c>
      <c r="AX2452" s="1"/>
    </row>
    <row r="2453" spans="1:50" x14ac:dyDescent="0.3">
      <c r="A2453" s="19">
        <f t="shared" si="545"/>
        <v>49348</v>
      </c>
      <c r="B2453">
        <f t="shared" ca="1" si="532"/>
        <v>-8.9444444444444446</v>
      </c>
      <c r="C2453">
        <f ca="1">IF(currency="USD",'Future et co'!D2453,IF(currency="EUR",'Future et co'!E2453,IF(currency="GBP",'Future et co'!F2453,FALSE)))</f>
        <v>3.5830000000000001E-2</v>
      </c>
      <c r="D2453">
        <f t="shared" ca="1" si="533"/>
        <v>3.5830000000000001E-2</v>
      </c>
      <c r="E2453">
        <f t="shared" ca="1" si="534"/>
        <v>2.1409999999999998E-2</v>
      </c>
      <c r="F2453">
        <f t="shared" ca="1" si="535"/>
        <v>3.7088999999999997E-2</v>
      </c>
      <c r="J2453" s="1">
        <v>42573</v>
      </c>
      <c r="K2453">
        <v>0.40100000000000002</v>
      </c>
      <c r="L2453">
        <f t="shared" si="536"/>
        <v>4.0100000000000005E-3</v>
      </c>
      <c r="N2453" s="1">
        <v>42576</v>
      </c>
      <c r="O2453">
        <v>0.438</v>
      </c>
      <c r="P2453">
        <f t="shared" si="537"/>
        <v>4.3800000000000002E-3</v>
      </c>
      <c r="R2453" s="1">
        <v>42621</v>
      </c>
      <c r="S2453">
        <v>0.94199999999999995</v>
      </c>
      <c r="T2453">
        <f t="shared" si="538"/>
        <v>9.4199999999999996E-3</v>
      </c>
      <c r="V2453" s="1">
        <v>42620</v>
      </c>
      <c r="W2453">
        <v>0.97460000000000002</v>
      </c>
      <c r="X2453">
        <f t="shared" si="539"/>
        <v>9.7459999999999995E-3</v>
      </c>
      <c r="AB2453" s="1">
        <v>42537</v>
      </c>
      <c r="AC2453">
        <v>202.1841</v>
      </c>
      <c r="AD2453">
        <f t="shared" si="540"/>
        <v>2.0218410000000002</v>
      </c>
      <c r="AF2453" s="1">
        <v>42555</v>
      </c>
      <c r="AG2453">
        <v>-0.29099999999999998</v>
      </c>
      <c r="AH2453">
        <f t="shared" si="541"/>
        <v>-2.9099999999999998E-3</v>
      </c>
      <c r="AJ2453" s="1">
        <v>42555</v>
      </c>
      <c r="AK2453">
        <v>-0.185</v>
      </c>
      <c r="AL2453">
        <f t="shared" si="542"/>
        <v>-1.8500000000000001E-3</v>
      </c>
      <c r="AN2453" s="1">
        <v>42621</v>
      </c>
      <c r="AO2453">
        <v>-0.23</v>
      </c>
      <c r="AP2453">
        <f t="shared" si="543"/>
        <v>-2.3E-3</v>
      </c>
      <c r="AS2453" s="1">
        <v>42584</v>
      </c>
      <c r="AT2453">
        <v>0.1946</v>
      </c>
      <c r="AU2453">
        <f t="shared" si="544"/>
        <v>1.946E-3</v>
      </c>
      <c r="AX2453" s="1"/>
    </row>
    <row r="2454" spans="1:50" x14ac:dyDescent="0.3">
      <c r="A2454" s="19">
        <f t="shared" si="545"/>
        <v>49349</v>
      </c>
      <c r="B2454">
        <f t="shared" ca="1" si="532"/>
        <v>-8.9472222222222229</v>
      </c>
      <c r="C2454">
        <f ca="1">IF(currency="USD",'Future et co'!D2454,IF(currency="EUR",'Future et co'!E2454,IF(currency="GBP",'Future et co'!F2454,FALSE)))</f>
        <v>3.5830000000000001E-2</v>
      </c>
      <c r="D2454">
        <f t="shared" ca="1" si="533"/>
        <v>3.5830000000000001E-2</v>
      </c>
      <c r="E2454">
        <f t="shared" ca="1" si="534"/>
        <v>2.1409999999999998E-2</v>
      </c>
      <c r="F2454">
        <f t="shared" ca="1" si="535"/>
        <v>3.7088999999999997E-2</v>
      </c>
      <c r="J2454" s="1">
        <v>42572</v>
      </c>
      <c r="K2454">
        <v>0.39500000000000002</v>
      </c>
      <c r="L2454">
        <f t="shared" si="536"/>
        <v>3.9500000000000004E-3</v>
      </c>
      <c r="N2454" s="1">
        <v>42573</v>
      </c>
      <c r="O2454">
        <v>0.43</v>
      </c>
      <c r="P2454">
        <f t="shared" si="537"/>
        <v>4.3E-3</v>
      </c>
      <c r="R2454" s="1">
        <v>42620</v>
      </c>
      <c r="S2454">
        <v>0.91500000000000004</v>
      </c>
      <c r="T2454">
        <f t="shared" si="538"/>
        <v>9.1500000000000001E-3</v>
      </c>
      <c r="V2454" s="1">
        <v>42619</v>
      </c>
      <c r="W2454">
        <v>0.96899999999999997</v>
      </c>
      <c r="X2454">
        <f t="shared" si="539"/>
        <v>9.689999999999999E-3</v>
      </c>
      <c r="AB2454" s="1">
        <v>42536</v>
      </c>
      <c r="AC2454">
        <v>201.92750000000001</v>
      </c>
      <c r="AD2454">
        <f t="shared" si="540"/>
        <v>2.0192749999999999</v>
      </c>
      <c r="AF2454" s="1">
        <v>42552</v>
      </c>
      <c r="AG2454">
        <v>-0.28999999999999998</v>
      </c>
      <c r="AH2454">
        <f t="shared" si="541"/>
        <v>-2.8999999999999998E-3</v>
      </c>
      <c r="AJ2454" s="1">
        <v>42552</v>
      </c>
      <c r="AK2454">
        <v>-0.182</v>
      </c>
      <c r="AL2454">
        <f t="shared" si="542"/>
        <v>-1.82E-3</v>
      </c>
      <c r="AN2454" s="1">
        <v>42620</v>
      </c>
      <c r="AO2454">
        <v>-0.24</v>
      </c>
      <c r="AP2454">
        <f t="shared" si="543"/>
        <v>-2.3999999999999998E-3</v>
      </c>
      <c r="AS2454" s="1">
        <v>42583</v>
      </c>
      <c r="AT2454">
        <v>0.1895</v>
      </c>
      <c r="AU2454">
        <f t="shared" si="544"/>
        <v>1.895E-3</v>
      </c>
      <c r="AX2454" s="1"/>
    </row>
    <row r="2455" spans="1:50" x14ac:dyDescent="0.3">
      <c r="A2455" s="19">
        <f t="shared" si="545"/>
        <v>49352</v>
      </c>
      <c r="B2455">
        <f t="shared" ca="1" si="532"/>
        <v>-8.9555555555555557</v>
      </c>
      <c r="C2455">
        <f ca="1">IF(currency="USD",'Future et co'!D2455,IF(currency="EUR",'Future et co'!E2455,IF(currency="GBP",'Future et co'!F2455,FALSE)))</f>
        <v>3.5830000000000001E-2</v>
      </c>
      <c r="D2455">
        <f t="shared" ca="1" si="533"/>
        <v>3.5830000000000001E-2</v>
      </c>
      <c r="E2455">
        <f t="shared" ca="1" si="534"/>
        <v>2.1409999999999998E-2</v>
      </c>
      <c r="F2455">
        <f t="shared" ca="1" si="535"/>
        <v>3.7088999999999997E-2</v>
      </c>
      <c r="J2455" s="1">
        <v>42571</v>
      </c>
      <c r="K2455">
        <v>0.38900000000000001</v>
      </c>
      <c r="L2455">
        <f t="shared" si="536"/>
        <v>3.8900000000000002E-3</v>
      </c>
      <c r="N2455" s="1">
        <v>42572</v>
      </c>
      <c r="O2455">
        <v>0.43</v>
      </c>
      <c r="P2455">
        <f t="shared" si="537"/>
        <v>4.3E-3</v>
      </c>
      <c r="R2455" s="1">
        <v>42619</v>
      </c>
      <c r="S2455">
        <v>0.91200000000000003</v>
      </c>
      <c r="T2455">
        <f t="shared" si="538"/>
        <v>9.1199999999999996E-3</v>
      </c>
      <c r="V2455" s="1">
        <v>42618</v>
      </c>
      <c r="W2455">
        <v>1.0049999999999999</v>
      </c>
      <c r="X2455">
        <f t="shared" si="539"/>
        <v>1.0049999999999998E-2</v>
      </c>
      <c r="AB2455" s="1">
        <v>42535</v>
      </c>
      <c r="AC2455">
        <v>201.89080000000001</v>
      </c>
      <c r="AD2455">
        <f t="shared" si="540"/>
        <v>2.0189080000000001</v>
      </c>
      <c r="AF2455" s="1">
        <v>42551</v>
      </c>
      <c r="AG2455">
        <v>-0.28599999999999998</v>
      </c>
      <c r="AH2455">
        <f t="shared" si="541"/>
        <v>-2.8599999999999997E-3</v>
      </c>
      <c r="AJ2455" s="1">
        <v>42551</v>
      </c>
      <c r="AK2455">
        <v>-0.17899999999999999</v>
      </c>
      <c r="AL2455">
        <f t="shared" si="542"/>
        <v>-1.7899999999999999E-3</v>
      </c>
      <c r="AN2455" s="1">
        <v>42619</v>
      </c>
      <c r="AO2455">
        <v>-0.24</v>
      </c>
      <c r="AP2455">
        <f t="shared" si="543"/>
        <v>-2.3999999999999998E-3</v>
      </c>
      <c r="AS2455" s="1">
        <v>42580</v>
      </c>
      <c r="AT2455">
        <v>0.1913</v>
      </c>
      <c r="AU2455">
        <f t="shared" si="544"/>
        <v>1.913E-3</v>
      </c>
      <c r="AX2455" s="1"/>
    </row>
    <row r="2456" spans="1:50" x14ac:dyDescent="0.3">
      <c r="A2456" s="19">
        <f t="shared" si="545"/>
        <v>49353</v>
      </c>
      <c r="B2456">
        <f t="shared" ca="1" si="532"/>
        <v>-8.9583333333333339</v>
      </c>
      <c r="C2456">
        <f ca="1">IF(currency="USD",'Future et co'!D2456,IF(currency="EUR",'Future et co'!E2456,IF(currency="GBP",'Future et co'!F2456,FALSE)))</f>
        <v>3.5830000000000001E-2</v>
      </c>
      <c r="D2456">
        <f t="shared" ca="1" si="533"/>
        <v>3.5830000000000001E-2</v>
      </c>
      <c r="E2456">
        <f t="shared" ca="1" si="534"/>
        <v>2.1409999999999998E-2</v>
      </c>
      <c r="F2456">
        <f t="shared" ca="1" si="535"/>
        <v>3.7088999999999997E-2</v>
      </c>
      <c r="J2456" s="1">
        <v>42570</v>
      </c>
      <c r="K2456">
        <v>0.39</v>
      </c>
      <c r="L2456">
        <f t="shared" si="536"/>
        <v>3.9000000000000003E-3</v>
      </c>
      <c r="N2456" s="1">
        <v>42571</v>
      </c>
      <c r="O2456">
        <v>0.43</v>
      </c>
      <c r="P2456">
        <f t="shared" si="537"/>
        <v>4.3E-3</v>
      </c>
      <c r="R2456" s="1">
        <v>42618</v>
      </c>
      <c r="S2456">
        <v>0.93200000000000005</v>
      </c>
      <c r="T2456">
        <f t="shared" si="538"/>
        <v>9.3200000000000002E-3</v>
      </c>
      <c r="V2456" s="1">
        <v>42615</v>
      </c>
      <c r="W2456">
        <v>1.004</v>
      </c>
      <c r="X2456">
        <f t="shared" si="539"/>
        <v>1.004E-2</v>
      </c>
      <c r="AB2456" s="1">
        <v>42534</v>
      </c>
      <c r="AC2456">
        <v>201.26759999999999</v>
      </c>
      <c r="AD2456">
        <f t="shared" si="540"/>
        <v>2.0126759999999999</v>
      </c>
      <c r="AF2456" s="1">
        <v>42550</v>
      </c>
      <c r="AG2456">
        <v>-0.28199999999999997</v>
      </c>
      <c r="AH2456">
        <f t="shared" si="541"/>
        <v>-2.8199999999999996E-3</v>
      </c>
      <c r="AJ2456" s="1">
        <v>42550</v>
      </c>
      <c r="AK2456">
        <v>-0.17799999999999999</v>
      </c>
      <c r="AL2456">
        <f t="shared" si="542"/>
        <v>-1.7799999999999999E-3</v>
      </c>
      <c r="AN2456" s="1">
        <v>42618</v>
      </c>
      <c r="AO2456">
        <v>-0.23</v>
      </c>
      <c r="AP2456">
        <f t="shared" si="543"/>
        <v>-2.3E-3</v>
      </c>
      <c r="AS2456" s="1">
        <v>42579</v>
      </c>
      <c r="AT2456">
        <v>0.19700000000000001</v>
      </c>
      <c r="AU2456">
        <f t="shared" si="544"/>
        <v>1.97E-3</v>
      </c>
      <c r="AX2456" s="1"/>
    </row>
    <row r="2457" spans="1:50" x14ac:dyDescent="0.3">
      <c r="A2457" s="19">
        <f t="shared" si="545"/>
        <v>49354</v>
      </c>
      <c r="B2457">
        <f t="shared" ca="1" si="532"/>
        <v>-8.9611111111111104</v>
      </c>
      <c r="C2457">
        <f ca="1">IF(currency="USD",'Future et co'!D2457,IF(currency="EUR",'Future et co'!E2457,IF(currency="GBP",'Future et co'!F2457,FALSE)))</f>
        <v>3.5830000000000001E-2</v>
      </c>
      <c r="D2457">
        <f t="shared" ca="1" si="533"/>
        <v>3.5830000000000001E-2</v>
      </c>
      <c r="E2457">
        <f t="shared" ca="1" si="534"/>
        <v>2.1409999999999998E-2</v>
      </c>
      <c r="F2457">
        <f t="shared" ca="1" si="535"/>
        <v>3.7088999999999997E-2</v>
      </c>
      <c r="J2457" s="1">
        <v>42569</v>
      </c>
      <c r="K2457">
        <v>0.4</v>
      </c>
      <c r="L2457">
        <f t="shared" si="536"/>
        <v>4.0000000000000001E-3</v>
      </c>
      <c r="N2457" s="1">
        <v>42570</v>
      </c>
      <c r="O2457">
        <v>0.41799999999999998</v>
      </c>
      <c r="P2457">
        <f t="shared" si="537"/>
        <v>4.1799999999999997E-3</v>
      </c>
      <c r="R2457" s="1">
        <v>42615</v>
      </c>
      <c r="S2457">
        <v>0.92800000000000005</v>
      </c>
      <c r="T2457">
        <f t="shared" si="538"/>
        <v>9.2800000000000001E-3</v>
      </c>
      <c r="V2457" s="1">
        <v>42614</v>
      </c>
      <c r="W2457">
        <v>1.0218</v>
      </c>
      <c r="X2457">
        <f t="shared" si="539"/>
        <v>1.0218E-2</v>
      </c>
      <c r="AB2457" s="1">
        <v>42531</v>
      </c>
      <c r="AC2457">
        <v>201.45089999999999</v>
      </c>
      <c r="AD2457">
        <f t="shared" si="540"/>
        <v>2.0145089999999999</v>
      </c>
      <c r="AF2457" s="1">
        <v>42549</v>
      </c>
      <c r="AG2457">
        <v>-0.28100000000000003</v>
      </c>
      <c r="AH2457">
        <f t="shared" si="541"/>
        <v>-2.8100000000000004E-3</v>
      </c>
      <c r="AJ2457" s="1">
        <v>42549</v>
      </c>
      <c r="AK2457">
        <v>-0.17599999999999999</v>
      </c>
      <c r="AL2457">
        <f t="shared" si="542"/>
        <v>-1.7599999999999998E-3</v>
      </c>
      <c r="AN2457" s="1">
        <v>42615</v>
      </c>
      <c r="AO2457">
        <v>-0.22</v>
      </c>
      <c r="AP2457">
        <f t="shared" si="543"/>
        <v>-2.2000000000000001E-3</v>
      </c>
      <c r="AS2457" s="1">
        <v>42578</v>
      </c>
      <c r="AT2457">
        <v>0.20419999999999999</v>
      </c>
      <c r="AU2457">
        <f t="shared" si="544"/>
        <v>2.042E-3</v>
      </c>
      <c r="AX2457" s="1"/>
    </row>
    <row r="2458" spans="1:50" x14ac:dyDescent="0.3">
      <c r="A2458" s="19">
        <f t="shared" si="545"/>
        <v>49355</v>
      </c>
      <c r="B2458">
        <f t="shared" ca="1" si="532"/>
        <v>-8.9638888888888886</v>
      </c>
      <c r="C2458">
        <f ca="1">IF(currency="USD",'Future et co'!D2458,IF(currency="EUR",'Future et co'!E2458,IF(currency="GBP",'Future et co'!F2458,FALSE)))</f>
        <v>3.5830000000000001E-2</v>
      </c>
      <c r="D2458">
        <f t="shared" ca="1" si="533"/>
        <v>3.5830000000000001E-2</v>
      </c>
      <c r="E2458">
        <f t="shared" ca="1" si="534"/>
        <v>2.1409999999999998E-2</v>
      </c>
      <c r="F2458">
        <f t="shared" ca="1" si="535"/>
        <v>3.7088999999999997E-2</v>
      </c>
      <c r="J2458" s="1">
        <v>42566</v>
      </c>
      <c r="K2458">
        <v>0.40300000000000002</v>
      </c>
      <c r="L2458">
        <f t="shared" si="536"/>
        <v>4.0300000000000006E-3</v>
      </c>
      <c r="N2458" s="1">
        <v>42569</v>
      </c>
      <c r="O2458">
        <v>0.42399999999999999</v>
      </c>
      <c r="P2458">
        <f t="shared" si="537"/>
        <v>4.2399999999999998E-3</v>
      </c>
      <c r="R2458" s="1">
        <v>42614</v>
      </c>
      <c r="S2458">
        <v>0.93400000000000005</v>
      </c>
      <c r="T2458">
        <f t="shared" si="538"/>
        <v>9.3400000000000011E-3</v>
      </c>
      <c r="V2458" s="1">
        <v>42613</v>
      </c>
      <c r="W2458">
        <v>1.0234000000000001</v>
      </c>
      <c r="X2458">
        <f t="shared" si="539"/>
        <v>1.0234E-2</v>
      </c>
      <c r="AB2458" s="1">
        <v>42530</v>
      </c>
      <c r="AC2458">
        <v>201.08430000000001</v>
      </c>
      <c r="AD2458">
        <f t="shared" si="540"/>
        <v>2.0108429999999999</v>
      </c>
      <c r="AF2458" s="1">
        <v>42548</v>
      </c>
      <c r="AG2458">
        <v>-0.28299999999999997</v>
      </c>
      <c r="AH2458">
        <f t="shared" si="541"/>
        <v>-2.8299999999999996E-3</v>
      </c>
      <c r="AJ2458" s="1">
        <v>42548</v>
      </c>
      <c r="AK2458">
        <v>-0.17599999999999999</v>
      </c>
      <c r="AL2458">
        <f t="shared" si="542"/>
        <v>-1.7599999999999998E-3</v>
      </c>
      <c r="AN2458" s="1">
        <v>42614</v>
      </c>
      <c r="AO2458">
        <v>-0.22</v>
      </c>
      <c r="AP2458">
        <f t="shared" si="543"/>
        <v>-2.2000000000000001E-3</v>
      </c>
      <c r="AS2458" s="1">
        <v>42577</v>
      </c>
      <c r="AT2458">
        <v>0.2117</v>
      </c>
      <c r="AU2458">
        <f t="shared" si="544"/>
        <v>2.117E-3</v>
      </c>
      <c r="AX2458" s="1"/>
    </row>
    <row r="2459" spans="1:50" x14ac:dyDescent="0.3">
      <c r="A2459" s="19">
        <f t="shared" si="545"/>
        <v>49356</v>
      </c>
      <c r="B2459">
        <f t="shared" ca="1" si="532"/>
        <v>-8.9666666666666668</v>
      </c>
      <c r="C2459">
        <f ca="1">IF(currency="USD",'Future et co'!D2459,IF(currency="EUR",'Future et co'!E2459,IF(currency="GBP",'Future et co'!F2459,FALSE)))</f>
        <v>3.5830000000000001E-2</v>
      </c>
      <c r="D2459">
        <f t="shared" ca="1" si="533"/>
        <v>3.5830000000000001E-2</v>
      </c>
      <c r="E2459">
        <f t="shared" ca="1" si="534"/>
        <v>2.1409999999999998E-2</v>
      </c>
      <c r="F2459">
        <f t="shared" ca="1" si="535"/>
        <v>3.7088999999999997E-2</v>
      </c>
      <c r="J2459" s="1">
        <v>42565</v>
      </c>
      <c r="K2459">
        <v>0.38300000000000001</v>
      </c>
      <c r="L2459">
        <f t="shared" si="536"/>
        <v>3.8300000000000001E-3</v>
      </c>
      <c r="N2459" s="1">
        <v>42566</v>
      </c>
      <c r="O2459">
        <v>0.43</v>
      </c>
      <c r="P2459">
        <f t="shared" si="537"/>
        <v>4.3E-3</v>
      </c>
      <c r="R2459" s="1">
        <v>42613</v>
      </c>
      <c r="S2459">
        <v>0.94</v>
      </c>
      <c r="T2459">
        <f t="shared" si="538"/>
        <v>9.3999999999999986E-3</v>
      </c>
      <c r="V2459" s="1">
        <v>42612</v>
      </c>
      <c r="W2459">
        <v>1.0201</v>
      </c>
      <c r="X2459">
        <f t="shared" si="539"/>
        <v>1.0201E-2</v>
      </c>
      <c r="AB2459" s="1">
        <v>42529</v>
      </c>
      <c r="AC2459">
        <v>200.85210000000001</v>
      </c>
      <c r="AD2459">
        <f t="shared" si="540"/>
        <v>2.008521</v>
      </c>
      <c r="AF2459" s="1">
        <v>42545</v>
      </c>
      <c r="AG2459">
        <v>-0.28100000000000003</v>
      </c>
      <c r="AH2459">
        <f t="shared" si="541"/>
        <v>-2.8100000000000004E-3</v>
      </c>
      <c r="AJ2459" s="1">
        <v>42545</v>
      </c>
      <c r="AK2459">
        <v>-0.17499999999999999</v>
      </c>
      <c r="AL2459">
        <f t="shared" si="542"/>
        <v>-1.7499999999999998E-3</v>
      </c>
      <c r="AN2459" s="1">
        <v>42613</v>
      </c>
      <c r="AO2459">
        <v>-0.22</v>
      </c>
      <c r="AP2459">
        <f t="shared" si="543"/>
        <v>-2.2000000000000001E-3</v>
      </c>
      <c r="AS2459" s="1">
        <v>42576</v>
      </c>
      <c r="AT2459">
        <v>0.2457</v>
      </c>
      <c r="AU2459">
        <f t="shared" si="544"/>
        <v>2.457E-3</v>
      </c>
      <c r="AX2459" s="1"/>
    </row>
    <row r="2460" spans="1:50" x14ac:dyDescent="0.3">
      <c r="A2460" s="19">
        <f t="shared" si="545"/>
        <v>49359</v>
      </c>
      <c r="B2460">
        <f t="shared" ca="1" si="532"/>
        <v>-8.9749999999999996</v>
      </c>
      <c r="C2460">
        <f ca="1">IF(currency="USD",'Future et co'!D2460,IF(currency="EUR",'Future et co'!E2460,IF(currency="GBP",'Future et co'!F2460,FALSE)))</f>
        <v>3.5830000000000001E-2</v>
      </c>
      <c r="D2460">
        <f t="shared" ca="1" si="533"/>
        <v>3.5830000000000001E-2</v>
      </c>
      <c r="E2460">
        <f t="shared" ca="1" si="534"/>
        <v>2.1409999999999998E-2</v>
      </c>
      <c r="F2460">
        <f t="shared" ca="1" si="535"/>
        <v>3.7088999999999997E-2</v>
      </c>
      <c r="J2460" s="1">
        <v>42564</v>
      </c>
      <c r="K2460">
        <v>0.38800000000000001</v>
      </c>
      <c r="L2460">
        <f t="shared" si="536"/>
        <v>3.8800000000000002E-3</v>
      </c>
      <c r="N2460" s="1">
        <v>42565</v>
      </c>
      <c r="O2460">
        <v>0.41799999999999998</v>
      </c>
      <c r="P2460">
        <f t="shared" si="537"/>
        <v>4.1799999999999997E-3</v>
      </c>
      <c r="R2460" s="1">
        <v>42612</v>
      </c>
      <c r="S2460">
        <v>0.94399999999999995</v>
      </c>
      <c r="T2460">
        <f t="shared" si="538"/>
        <v>9.4399999999999987E-3</v>
      </c>
      <c r="V2460" s="1">
        <v>42611</v>
      </c>
      <c r="W2460">
        <v>1.0055000000000001</v>
      </c>
      <c r="X2460">
        <f t="shared" si="539"/>
        <v>1.0055000000000001E-2</v>
      </c>
      <c r="AB2460" s="1">
        <v>42528</v>
      </c>
      <c r="AC2460">
        <v>200.94990000000001</v>
      </c>
      <c r="AD2460">
        <f t="shared" si="540"/>
        <v>2.0094989999999999</v>
      </c>
      <c r="AF2460" s="1">
        <v>42544</v>
      </c>
      <c r="AG2460">
        <v>-0.26900000000000002</v>
      </c>
      <c r="AH2460">
        <f t="shared" si="541"/>
        <v>-2.6900000000000001E-3</v>
      </c>
      <c r="AJ2460" s="1">
        <v>42544</v>
      </c>
      <c r="AK2460">
        <v>-0.161</v>
      </c>
      <c r="AL2460">
        <f t="shared" si="542"/>
        <v>-1.6100000000000001E-3</v>
      </c>
      <c r="AN2460" s="1">
        <v>42612</v>
      </c>
      <c r="AO2460">
        <v>-0.22</v>
      </c>
      <c r="AP2460">
        <f t="shared" si="543"/>
        <v>-2.2000000000000001E-3</v>
      </c>
      <c r="AS2460" s="1">
        <v>42573</v>
      </c>
      <c r="AT2460">
        <v>0.25</v>
      </c>
      <c r="AU2460">
        <f t="shared" si="544"/>
        <v>2.5000000000000001E-3</v>
      </c>
      <c r="AX2460" s="1"/>
    </row>
    <row r="2461" spans="1:50" x14ac:dyDescent="0.3">
      <c r="A2461" s="19">
        <f t="shared" si="545"/>
        <v>49360</v>
      </c>
      <c r="B2461">
        <f t="shared" ca="1" si="532"/>
        <v>-8.9777777777777779</v>
      </c>
      <c r="C2461">
        <f ca="1">IF(currency="USD",'Future et co'!D2461,IF(currency="EUR",'Future et co'!E2461,IF(currency="GBP",'Future et co'!F2461,FALSE)))</f>
        <v>3.5830000000000001E-2</v>
      </c>
      <c r="D2461">
        <f t="shared" ca="1" si="533"/>
        <v>3.5830000000000001E-2</v>
      </c>
      <c r="E2461">
        <f t="shared" ca="1" si="534"/>
        <v>2.1409999999999998E-2</v>
      </c>
      <c r="F2461">
        <f t="shared" ca="1" si="535"/>
        <v>3.7088999999999997E-2</v>
      </c>
      <c r="J2461" s="1">
        <v>42563</v>
      </c>
      <c r="K2461">
        <v>0.38200000000000001</v>
      </c>
      <c r="L2461">
        <f t="shared" si="536"/>
        <v>3.82E-3</v>
      </c>
      <c r="N2461" s="1">
        <v>42564</v>
      </c>
      <c r="O2461">
        <v>0.40500000000000003</v>
      </c>
      <c r="P2461">
        <f t="shared" si="537"/>
        <v>4.0500000000000006E-3</v>
      </c>
      <c r="R2461" s="1">
        <v>42611</v>
      </c>
      <c r="S2461">
        <v>0.92410000000000003</v>
      </c>
      <c r="T2461">
        <f t="shared" si="538"/>
        <v>9.2410000000000009E-3</v>
      </c>
      <c r="V2461" s="1">
        <v>42608</v>
      </c>
      <c r="W2461">
        <v>1.0515000000000001</v>
      </c>
      <c r="X2461">
        <f t="shared" si="539"/>
        <v>1.0515000000000002E-2</v>
      </c>
      <c r="AB2461" s="1">
        <v>42527</v>
      </c>
      <c r="AC2461">
        <v>200.3511</v>
      </c>
      <c r="AD2461">
        <f t="shared" si="540"/>
        <v>2.003511</v>
      </c>
      <c r="AF2461" s="1">
        <v>42543</v>
      </c>
      <c r="AG2461">
        <v>-0.26800000000000002</v>
      </c>
      <c r="AH2461">
        <f t="shared" si="541"/>
        <v>-2.6800000000000001E-3</v>
      </c>
      <c r="AJ2461" s="1">
        <v>42543</v>
      </c>
      <c r="AK2461">
        <v>-0.161</v>
      </c>
      <c r="AL2461">
        <f t="shared" si="542"/>
        <v>-1.6100000000000001E-3</v>
      </c>
      <c r="AN2461" s="1">
        <v>42611</v>
      </c>
      <c r="AO2461">
        <v>-0.22</v>
      </c>
      <c r="AP2461">
        <f t="shared" si="543"/>
        <v>-2.2000000000000001E-3</v>
      </c>
      <c r="AS2461" s="1">
        <v>42572</v>
      </c>
      <c r="AT2461">
        <v>0.26900000000000002</v>
      </c>
      <c r="AU2461">
        <f t="shared" si="544"/>
        <v>2.6900000000000001E-3</v>
      </c>
      <c r="AX2461" s="1"/>
    </row>
    <row r="2462" spans="1:50" x14ac:dyDescent="0.3">
      <c r="A2462" s="19">
        <f t="shared" si="545"/>
        <v>49361</v>
      </c>
      <c r="B2462">
        <f t="shared" ca="1" si="532"/>
        <v>-8.9805555555555561</v>
      </c>
      <c r="C2462">
        <f ca="1">IF(currency="USD",'Future et co'!D2462,IF(currency="EUR",'Future et co'!E2462,IF(currency="GBP",'Future et co'!F2462,FALSE)))</f>
        <v>3.5830000000000001E-2</v>
      </c>
      <c r="D2462">
        <f t="shared" ca="1" si="533"/>
        <v>3.5830000000000001E-2</v>
      </c>
      <c r="E2462">
        <f t="shared" ca="1" si="534"/>
        <v>2.1409999999999998E-2</v>
      </c>
      <c r="F2462">
        <f t="shared" ca="1" si="535"/>
        <v>3.7088999999999997E-2</v>
      </c>
      <c r="J2462" s="1">
        <v>42562</v>
      </c>
      <c r="K2462">
        <v>0.38600000000000001</v>
      </c>
      <c r="L2462">
        <f t="shared" si="536"/>
        <v>3.8600000000000001E-3</v>
      </c>
      <c r="N2462" s="1">
        <v>42563</v>
      </c>
      <c r="O2462">
        <v>0.41399999999999998</v>
      </c>
      <c r="P2462">
        <f t="shared" si="537"/>
        <v>4.1399999999999996E-3</v>
      </c>
      <c r="R2462" s="1">
        <v>42608</v>
      </c>
      <c r="S2462">
        <v>0.94099999999999995</v>
      </c>
      <c r="T2462">
        <f t="shared" si="538"/>
        <v>9.41E-3</v>
      </c>
      <c r="V2462" s="1">
        <v>42607</v>
      </c>
      <c r="W2462">
        <v>0.98440000000000005</v>
      </c>
      <c r="X2462">
        <f t="shared" si="539"/>
        <v>9.8440000000000003E-3</v>
      </c>
      <c r="AB2462" s="1">
        <v>42524</v>
      </c>
      <c r="AC2462">
        <v>200.53440000000001</v>
      </c>
      <c r="AD2462">
        <f t="shared" si="540"/>
        <v>2.005344</v>
      </c>
      <c r="AF2462" s="1">
        <v>42542</v>
      </c>
      <c r="AG2462">
        <v>-0.26600000000000001</v>
      </c>
      <c r="AH2462">
        <f t="shared" si="541"/>
        <v>-2.66E-3</v>
      </c>
      <c r="AJ2462" s="1">
        <v>42542</v>
      </c>
      <c r="AK2462">
        <v>-0.159</v>
      </c>
      <c r="AL2462">
        <f t="shared" si="542"/>
        <v>-1.5900000000000001E-3</v>
      </c>
      <c r="AN2462" s="1">
        <v>42608</v>
      </c>
      <c r="AO2462">
        <v>-0.21</v>
      </c>
      <c r="AP2462">
        <f t="shared" si="543"/>
        <v>-2.0999999999999999E-3</v>
      </c>
      <c r="AS2462" s="1">
        <v>42571</v>
      </c>
      <c r="AT2462">
        <v>0.25259999999999999</v>
      </c>
      <c r="AU2462">
        <f t="shared" si="544"/>
        <v>2.526E-3</v>
      </c>
      <c r="AX2462" s="1"/>
    </row>
    <row r="2463" spans="1:50" x14ac:dyDescent="0.3">
      <c r="A2463" s="19">
        <f t="shared" si="545"/>
        <v>49362</v>
      </c>
      <c r="B2463">
        <f t="shared" ca="1" si="532"/>
        <v>-8.9833333333333325</v>
      </c>
      <c r="C2463">
        <f ca="1">IF(currency="USD",'Future et co'!D2463,IF(currency="EUR",'Future et co'!E2463,IF(currency="GBP",'Future et co'!F2463,FALSE)))</f>
        <v>3.5830000000000001E-2</v>
      </c>
      <c r="D2463">
        <f t="shared" ca="1" si="533"/>
        <v>3.5830000000000001E-2</v>
      </c>
      <c r="E2463">
        <f t="shared" ca="1" si="534"/>
        <v>2.1409999999999998E-2</v>
      </c>
      <c r="F2463">
        <f t="shared" ca="1" si="535"/>
        <v>3.7088999999999997E-2</v>
      </c>
      <c r="J2463" s="1">
        <v>42559</v>
      </c>
      <c r="K2463">
        <v>0.38700000000000001</v>
      </c>
      <c r="L2463">
        <f t="shared" si="536"/>
        <v>3.8700000000000002E-3</v>
      </c>
      <c r="N2463" s="1">
        <v>42562</v>
      </c>
      <c r="O2463">
        <v>0.40300000000000002</v>
      </c>
      <c r="P2463">
        <f t="shared" si="537"/>
        <v>4.0300000000000006E-3</v>
      </c>
      <c r="R2463" s="1">
        <v>42607</v>
      </c>
      <c r="S2463">
        <v>0.90669999999999995</v>
      </c>
      <c r="T2463">
        <f t="shared" si="538"/>
        <v>9.0669999999999987E-3</v>
      </c>
      <c r="V2463" s="1">
        <v>42606</v>
      </c>
      <c r="W2463">
        <v>0.97299999999999998</v>
      </c>
      <c r="X2463">
        <f t="shared" si="539"/>
        <v>9.7299999999999991E-3</v>
      </c>
      <c r="AB2463" s="1">
        <v>42523</v>
      </c>
      <c r="AC2463">
        <v>199.78899999999999</v>
      </c>
      <c r="AD2463">
        <f t="shared" si="540"/>
        <v>1.9978899999999999</v>
      </c>
      <c r="AF2463" s="1">
        <v>42541</v>
      </c>
      <c r="AG2463">
        <v>-0.26600000000000001</v>
      </c>
      <c r="AH2463">
        <f t="shared" si="541"/>
        <v>-2.66E-3</v>
      </c>
      <c r="AJ2463" s="1">
        <v>42541</v>
      </c>
      <c r="AK2463">
        <v>-0.159</v>
      </c>
      <c r="AL2463">
        <f t="shared" si="542"/>
        <v>-1.5900000000000001E-3</v>
      </c>
      <c r="AN2463" s="1">
        <v>42607</v>
      </c>
      <c r="AO2463">
        <v>-0.20899999999999999</v>
      </c>
      <c r="AP2463">
        <f t="shared" si="543"/>
        <v>-2.0899999999999998E-3</v>
      </c>
      <c r="AS2463" s="1">
        <v>42570</v>
      </c>
      <c r="AT2463">
        <v>0.2586</v>
      </c>
      <c r="AU2463">
        <f t="shared" si="544"/>
        <v>2.5859999999999998E-3</v>
      </c>
      <c r="AX2463" s="1"/>
    </row>
    <row r="2464" spans="1:50" x14ac:dyDescent="0.3">
      <c r="A2464" s="19">
        <f t="shared" si="545"/>
        <v>49363</v>
      </c>
      <c r="B2464">
        <f t="shared" ca="1" si="532"/>
        <v>-8.9861111111111107</v>
      </c>
      <c r="C2464">
        <f ca="1">IF(currency="USD",'Future et co'!D2464,IF(currency="EUR",'Future et co'!E2464,IF(currency="GBP",'Future et co'!F2464,FALSE)))</f>
        <v>3.5830000000000001E-2</v>
      </c>
      <c r="D2464">
        <f t="shared" ca="1" si="533"/>
        <v>3.5830000000000001E-2</v>
      </c>
      <c r="E2464">
        <f t="shared" ca="1" si="534"/>
        <v>2.1409999999999998E-2</v>
      </c>
      <c r="F2464">
        <f t="shared" ca="1" si="535"/>
        <v>3.7088999999999997E-2</v>
      </c>
      <c r="J2464" s="1">
        <v>42558</v>
      </c>
      <c r="K2464">
        <v>0.379</v>
      </c>
      <c r="L2464">
        <f t="shared" si="536"/>
        <v>3.79E-3</v>
      </c>
      <c r="N2464" s="1">
        <v>42559</v>
      </c>
      <c r="O2464">
        <v>0.39600000000000002</v>
      </c>
      <c r="P2464">
        <f t="shared" si="537"/>
        <v>3.96E-3</v>
      </c>
      <c r="R2464" s="1">
        <v>42606</v>
      </c>
      <c r="S2464">
        <v>0.88939999999999997</v>
      </c>
      <c r="T2464">
        <f t="shared" si="538"/>
        <v>8.8939999999999991E-3</v>
      </c>
      <c r="V2464" s="1">
        <v>42605</v>
      </c>
      <c r="W2464">
        <v>0.98319999999999996</v>
      </c>
      <c r="X2464">
        <f t="shared" si="539"/>
        <v>9.8320000000000005E-3</v>
      </c>
      <c r="AB2464" s="1">
        <v>42522</v>
      </c>
      <c r="AC2464">
        <v>199.33680000000001</v>
      </c>
      <c r="AD2464">
        <f t="shared" si="540"/>
        <v>1.993368</v>
      </c>
      <c r="AF2464" s="1">
        <v>42538</v>
      </c>
      <c r="AG2464">
        <v>-0.26500000000000001</v>
      </c>
      <c r="AH2464">
        <f t="shared" si="541"/>
        <v>-2.65E-3</v>
      </c>
      <c r="AJ2464" s="1">
        <v>42538</v>
      </c>
      <c r="AK2464">
        <v>-0.159</v>
      </c>
      <c r="AL2464">
        <f t="shared" si="542"/>
        <v>-1.5900000000000001E-3</v>
      </c>
      <c r="AN2464" s="1">
        <v>42606</v>
      </c>
      <c r="AO2464">
        <v>-0.21099999999999999</v>
      </c>
      <c r="AP2464">
        <f t="shared" si="543"/>
        <v>-2.1099999999999999E-3</v>
      </c>
      <c r="AS2464" s="1">
        <v>42569</v>
      </c>
      <c r="AT2464">
        <v>0.25819999999999999</v>
      </c>
      <c r="AU2464">
        <f t="shared" si="544"/>
        <v>2.5819999999999997E-3</v>
      </c>
      <c r="AX2464" s="1"/>
    </row>
    <row r="2465" spans="1:50" x14ac:dyDescent="0.3">
      <c r="A2465" s="19">
        <f t="shared" si="545"/>
        <v>49366</v>
      </c>
      <c r="B2465">
        <f t="shared" ca="1" si="532"/>
        <v>-8.9944444444444436</v>
      </c>
      <c r="C2465">
        <f ca="1">IF(currency="USD",'Future et co'!D2465,IF(currency="EUR",'Future et co'!E2465,IF(currency="GBP",'Future et co'!F2465,FALSE)))</f>
        <v>3.5830000000000001E-2</v>
      </c>
      <c r="D2465">
        <f t="shared" ca="1" si="533"/>
        <v>3.5830000000000001E-2</v>
      </c>
      <c r="E2465">
        <f t="shared" ca="1" si="534"/>
        <v>2.1409999999999998E-2</v>
      </c>
      <c r="F2465">
        <f t="shared" ca="1" si="535"/>
        <v>3.7088999999999997E-2</v>
      </c>
      <c r="J2465" s="1">
        <v>42557</v>
      </c>
      <c r="K2465">
        <v>0.375</v>
      </c>
      <c r="L2465">
        <f t="shared" si="536"/>
        <v>3.7499999999999999E-3</v>
      </c>
      <c r="N2465" s="1">
        <v>42558</v>
      </c>
      <c r="O2465">
        <v>0.36899999999999999</v>
      </c>
      <c r="P2465">
        <f t="shared" si="537"/>
        <v>3.6900000000000001E-3</v>
      </c>
      <c r="R2465" s="1">
        <v>42605</v>
      </c>
      <c r="S2465">
        <v>0.90110000000000001</v>
      </c>
      <c r="T2465">
        <f t="shared" si="538"/>
        <v>9.0109999999999999E-3</v>
      </c>
      <c r="V2465" s="1">
        <v>42604</v>
      </c>
      <c r="W2465">
        <v>0.98099999999999998</v>
      </c>
      <c r="X2465">
        <f t="shared" si="539"/>
        <v>9.8099999999999993E-3</v>
      </c>
      <c r="AB2465" s="1">
        <v>42521</v>
      </c>
      <c r="AC2465">
        <v>199.11689999999999</v>
      </c>
      <c r="AD2465">
        <f t="shared" si="540"/>
        <v>1.991169</v>
      </c>
      <c r="AF2465" s="1">
        <v>42537</v>
      </c>
      <c r="AG2465">
        <v>-0.26400000000000001</v>
      </c>
      <c r="AH2465">
        <f t="shared" si="541"/>
        <v>-2.64E-3</v>
      </c>
      <c r="AJ2465" s="1">
        <v>42537</v>
      </c>
      <c r="AK2465">
        <v>-0.16</v>
      </c>
      <c r="AL2465">
        <f t="shared" si="542"/>
        <v>-1.6000000000000001E-3</v>
      </c>
      <c r="AN2465" s="1">
        <v>42605</v>
      </c>
      <c r="AO2465">
        <v>-0.20699999999999999</v>
      </c>
      <c r="AP2465">
        <f t="shared" si="543"/>
        <v>-2.0699999999999998E-3</v>
      </c>
      <c r="AS2465" s="1">
        <v>42566</v>
      </c>
      <c r="AT2465">
        <v>0.24690000000000001</v>
      </c>
      <c r="AU2465">
        <f t="shared" si="544"/>
        <v>2.4690000000000003E-3</v>
      </c>
      <c r="AX2465" s="1"/>
    </row>
    <row r="2466" spans="1:50" x14ac:dyDescent="0.3">
      <c r="A2466" s="19">
        <f t="shared" si="545"/>
        <v>49367</v>
      </c>
      <c r="B2466">
        <f t="shared" ca="1" si="532"/>
        <v>-8.9972222222222218</v>
      </c>
      <c r="C2466">
        <f ca="1">IF(currency="USD",'Future et co'!D2466,IF(currency="EUR",'Future et co'!E2466,IF(currency="GBP",'Future et co'!F2466,FALSE)))</f>
        <v>3.5830000000000001E-2</v>
      </c>
      <c r="D2466">
        <f t="shared" ca="1" si="533"/>
        <v>3.5830000000000001E-2</v>
      </c>
      <c r="E2466">
        <f t="shared" ca="1" si="534"/>
        <v>2.1409999999999998E-2</v>
      </c>
      <c r="F2466">
        <f t="shared" ca="1" si="535"/>
        <v>3.7088999999999997E-2</v>
      </c>
      <c r="J2466" s="1">
        <v>42556</v>
      </c>
      <c r="K2466">
        <v>0.36199999999999999</v>
      </c>
      <c r="L2466">
        <f t="shared" si="536"/>
        <v>3.62E-3</v>
      </c>
      <c r="N2466" s="1">
        <v>42557</v>
      </c>
      <c r="O2466">
        <v>0.378</v>
      </c>
      <c r="P2466">
        <f t="shared" si="537"/>
        <v>3.7799999999999999E-3</v>
      </c>
      <c r="R2466" s="1">
        <v>42604</v>
      </c>
      <c r="S2466">
        <v>0.91700000000000004</v>
      </c>
      <c r="T2466">
        <f t="shared" si="538"/>
        <v>9.1700000000000011E-3</v>
      </c>
      <c r="V2466" s="1">
        <v>42601</v>
      </c>
      <c r="W2466">
        <v>0.97399999999999998</v>
      </c>
      <c r="X2466">
        <f t="shared" si="539"/>
        <v>9.7400000000000004E-3</v>
      </c>
      <c r="AB2466" s="1">
        <v>42520</v>
      </c>
      <c r="AC2466">
        <v>198.71360000000001</v>
      </c>
      <c r="AD2466">
        <f t="shared" si="540"/>
        <v>1.9871360000000002</v>
      </c>
      <c r="AF2466" s="1">
        <v>42536</v>
      </c>
      <c r="AG2466">
        <v>-0.26200000000000001</v>
      </c>
      <c r="AH2466">
        <f t="shared" si="541"/>
        <v>-2.6199999999999999E-3</v>
      </c>
      <c r="AJ2466" s="1">
        <v>42536</v>
      </c>
      <c r="AK2466">
        <v>-0.159</v>
      </c>
      <c r="AL2466">
        <f t="shared" si="542"/>
        <v>-1.5900000000000001E-3</v>
      </c>
      <c r="AN2466" s="1">
        <v>42604</v>
      </c>
      <c r="AO2466">
        <v>-0.215</v>
      </c>
      <c r="AP2466">
        <f t="shared" si="543"/>
        <v>-2.15E-3</v>
      </c>
      <c r="AS2466" s="1">
        <v>42565</v>
      </c>
      <c r="AT2466">
        <v>0.14480000000000001</v>
      </c>
      <c r="AU2466">
        <f t="shared" si="544"/>
        <v>1.4480000000000001E-3</v>
      </c>
      <c r="AX2466" s="1"/>
    </row>
    <row r="2467" spans="1:50" x14ac:dyDescent="0.3">
      <c r="A2467" s="19">
        <f t="shared" si="545"/>
        <v>49368</v>
      </c>
      <c r="B2467">
        <f t="shared" ca="1" si="532"/>
        <v>-9</v>
      </c>
      <c r="C2467">
        <f ca="1">IF(currency="USD",'Future et co'!D2467,IF(currency="EUR",'Future et co'!E2467,IF(currency="GBP",'Future et co'!F2467,FALSE)))</f>
        <v>3.5830000000000001E-2</v>
      </c>
      <c r="D2467">
        <f t="shared" ca="1" si="533"/>
        <v>3.5830000000000001E-2</v>
      </c>
      <c r="E2467">
        <f t="shared" ca="1" si="534"/>
        <v>2.1409999999999998E-2</v>
      </c>
      <c r="F2467">
        <f t="shared" ca="1" si="535"/>
        <v>3.7088999999999997E-2</v>
      </c>
      <c r="J2467" s="1">
        <v>42555</v>
      </c>
      <c r="K2467">
        <v>0.371</v>
      </c>
      <c r="L2467">
        <f t="shared" si="536"/>
        <v>3.7099999999999998E-3</v>
      </c>
      <c r="N2467" s="1">
        <v>42556</v>
      </c>
      <c r="O2467">
        <v>0.36399999999999999</v>
      </c>
      <c r="P2467">
        <f t="shared" si="537"/>
        <v>3.64E-3</v>
      </c>
      <c r="R2467" s="1">
        <v>42601</v>
      </c>
      <c r="S2467">
        <v>0.89800000000000002</v>
      </c>
      <c r="T2467">
        <f t="shared" si="538"/>
        <v>8.9800000000000001E-3</v>
      </c>
      <c r="V2467" s="1">
        <v>42600</v>
      </c>
      <c r="W2467">
        <v>0.93799999999999994</v>
      </c>
      <c r="X2467">
        <f t="shared" si="539"/>
        <v>9.3799999999999994E-3</v>
      </c>
      <c r="AB2467" s="1">
        <v>42517</v>
      </c>
      <c r="AC2467">
        <v>199.1386</v>
      </c>
      <c r="AD2467">
        <f t="shared" si="540"/>
        <v>1.9913859999999999</v>
      </c>
      <c r="AF2467" s="1">
        <v>42535</v>
      </c>
      <c r="AG2467">
        <v>-0.26200000000000001</v>
      </c>
      <c r="AH2467">
        <f t="shared" si="541"/>
        <v>-2.6199999999999999E-3</v>
      </c>
      <c r="AJ2467" s="1">
        <v>42535</v>
      </c>
      <c r="AK2467">
        <v>-0.159</v>
      </c>
      <c r="AL2467">
        <f t="shared" si="542"/>
        <v>-1.5900000000000001E-3</v>
      </c>
      <c r="AN2467" s="1">
        <v>42601</v>
      </c>
      <c r="AO2467">
        <v>-0.21299999999999999</v>
      </c>
      <c r="AP2467">
        <f t="shared" si="543"/>
        <v>-2.1299999999999999E-3</v>
      </c>
      <c r="AS2467" s="1">
        <v>42564</v>
      </c>
      <c r="AT2467">
        <v>0.17699999999999999</v>
      </c>
      <c r="AU2467">
        <f t="shared" si="544"/>
        <v>1.7699999999999999E-3</v>
      </c>
      <c r="AX2467" s="1"/>
    </row>
    <row r="2468" spans="1:50" x14ac:dyDescent="0.3">
      <c r="A2468" s="19">
        <f t="shared" si="545"/>
        <v>49369</v>
      </c>
      <c r="B2468">
        <f t="shared" ca="1" si="532"/>
        <v>-9.0027777777777782</v>
      </c>
      <c r="C2468">
        <f ca="1">IF(currency="USD",'Future et co'!D2468,IF(currency="EUR",'Future et co'!E2468,IF(currency="GBP",'Future et co'!F2468,FALSE)))</f>
        <v>3.5830000000000001E-2</v>
      </c>
      <c r="D2468">
        <f t="shared" ca="1" si="533"/>
        <v>3.5830000000000001E-2</v>
      </c>
      <c r="E2468">
        <f t="shared" ca="1" si="534"/>
        <v>2.1409999999999998E-2</v>
      </c>
      <c r="F2468">
        <f t="shared" ca="1" si="535"/>
        <v>3.7088999999999997E-2</v>
      </c>
      <c r="J2468" s="1">
        <v>42552</v>
      </c>
      <c r="K2468">
        <v>0.36899999999999999</v>
      </c>
      <c r="L2468">
        <f t="shared" si="536"/>
        <v>3.6900000000000001E-3</v>
      </c>
      <c r="N2468" s="1">
        <v>42555</v>
      </c>
      <c r="O2468">
        <v>0.375</v>
      </c>
      <c r="P2468">
        <f t="shared" si="537"/>
        <v>3.7499999999999999E-3</v>
      </c>
      <c r="R2468" s="1">
        <v>42600</v>
      </c>
      <c r="S2468">
        <v>0.873</v>
      </c>
      <c r="T2468">
        <f t="shared" si="538"/>
        <v>8.7299999999999999E-3</v>
      </c>
      <c r="V2468" s="1">
        <v>42599</v>
      </c>
      <c r="W2468">
        <v>0.96150000000000002</v>
      </c>
      <c r="X2468">
        <f t="shared" si="539"/>
        <v>9.6150000000000003E-3</v>
      </c>
      <c r="AB2468" s="1">
        <v>42516</v>
      </c>
      <c r="AC2468">
        <v>199.17509999999999</v>
      </c>
      <c r="AD2468">
        <f t="shared" si="540"/>
        <v>1.9917509999999998</v>
      </c>
      <c r="AF2468" s="1">
        <v>42534</v>
      </c>
      <c r="AG2468">
        <v>-0.26300000000000001</v>
      </c>
      <c r="AH2468">
        <f t="shared" si="541"/>
        <v>-2.63E-3</v>
      </c>
      <c r="AJ2468" s="1">
        <v>42534</v>
      </c>
      <c r="AK2468">
        <v>-0.158</v>
      </c>
      <c r="AL2468">
        <f t="shared" si="542"/>
        <v>-1.58E-3</v>
      </c>
      <c r="AN2468" s="1">
        <v>42600</v>
      </c>
      <c r="AO2468">
        <v>-0.221</v>
      </c>
      <c r="AP2468">
        <f t="shared" si="543"/>
        <v>-2.2100000000000002E-3</v>
      </c>
      <c r="AS2468" s="1">
        <v>42563</v>
      </c>
      <c r="AT2468">
        <v>0.17299999999999999</v>
      </c>
      <c r="AU2468">
        <f t="shared" si="544"/>
        <v>1.7299999999999998E-3</v>
      </c>
      <c r="AX2468" s="1"/>
    </row>
    <row r="2469" spans="1:50" x14ac:dyDescent="0.3">
      <c r="A2469" s="19">
        <f t="shared" si="545"/>
        <v>49370</v>
      </c>
      <c r="B2469">
        <f t="shared" ca="1" si="532"/>
        <v>-9.0055555555555564</v>
      </c>
      <c r="C2469">
        <f ca="1">IF(currency="USD",'Future et co'!D2469,IF(currency="EUR",'Future et co'!E2469,IF(currency="GBP",'Future et co'!F2469,FALSE)))</f>
        <v>3.5830000000000001E-2</v>
      </c>
      <c r="D2469">
        <f t="shared" ca="1" si="533"/>
        <v>3.5830000000000001E-2</v>
      </c>
      <c r="E2469">
        <f t="shared" ca="1" si="534"/>
        <v>2.1409999999999998E-2</v>
      </c>
      <c r="F2469">
        <f t="shared" ca="1" si="535"/>
        <v>3.7088999999999997E-2</v>
      </c>
      <c r="J2469" s="1">
        <v>42551</v>
      </c>
      <c r="K2469">
        <v>0.36199999999999999</v>
      </c>
      <c r="L2469">
        <f t="shared" si="536"/>
        <v>3.62E-3</v>
      </c>
      <c r="N2469" s="1">
        <v>42552</v>
      </c>
      <c r="O2469">
        <v>0.37</v>
      </c>
      <c r="P2469">
        <f t="shared" si="537"/>
        <v>3.7000000000000002E-3</v>
      </c>
      <c r="R2469" s="1">
        <v>42599</v>
      </c>
      <c r="S2469">
        <v>0.88800000000000001</v>
      </c>
      <c r="T2469">
        <f t="shared" si="538"/>
        <v>8.8800000000000007E-3</v>
      </c>
      <c r="V2469" s="1">
        <v>42598</v>
      </c>
      <c r="W2469">
        <v>0.94669999999999999</v>
      </c>
      <c r="X2469">
        <f t="shared" si="539"/>
        <v>9.4669999999999997E-3</v>
      </c>
      <c r="AB2469" s="1">
        <v>42515</v>
      </c>
      <c r="AC2469">
        <v>199.0172</v>
      </c>
      <c r="AD2469">
        <f t="shared" si="540"/>
        <v>1.9901720000000001</v>
      </c>
      <c r="AF2469" s="1">
        <v>42531</v>
      </c>
      <c r="AG2469">
        <v>-0.26300000000000001</v>
      </c>
      <c r="AH2469">
        <f t="shared" si="541"/>
        <v>-2.63E-3</v>
      </c>
      <c r="AJ2469" s="1">
        <v>42531</v>
      </c>
      <c r="AK2469">
        <v>-0.159</v>
      </c>
      <c r="AL2469">
        <f t="shared" si="542"/>
        <v>-1.5900000000000001E-3</v>
      </c>
      <c r="AN2469" s="1">
        <v>42599</v>
      </c>
      <c r="AO2469">
        <v>-0.22</v>
      </c>
      <c r="AP2469">
        <f t="shared" si="543"/>
        <v>-2.2000000000000001E-3</v>
      </c>
      <c r="AS2469" s="1">
        <v>42562</v>
      </c>
      <c r="AT2469">
        <v>0.17699999999999999</v>
      </c>
      <c r="AU2469">
        <f t="shared" si="544"/>
        <v>1.7699999999999999E-3</v>
      </c>
      <c r="AX2469" s="1"/>
    </row>
    <row r="2470" spans="1:50" x14ac:dyDescent="0.3">
      <c r="A2470" s="19">
        <f t="shared" si="545"/>
        <v>49373</v>
      </c>
      <c r="B2470">
        <f t="shared" ca="1" si="532"/>
        <v>-9.0138888888888893</v>
      </c>
      <c r="C2470">
        <f ca="1">IF(currency="USD",'Future et co'!D2470,IF(currency="EUR",'Future et co'!E2470,IF(currency="GBP",'Future et co'!F2470,FALSE)))</f>
        <v>3.5830000000000001E-2</v>
      </c>
      <c r="D2470">
        <f t="shared" ca="1" si="533"/>
        <v>3.5830000000000001E-2</v>
      </c>
      <c r="E2470">
        <f t="shared" ca="1" si="534"/>
        <v>2.1409999999999998E-2</v>
      </c>
      <c r="F2470">
        <f t="shared" ca="1" si="535"/>
        <v>3.7088999999999997E-2</v>
      </c>
      <c r="J2470" s="1">
        <v>42550</v>
      </c>
      <c r="K2470">
        <v>0.36699999999999999</v>
      </c>
      <c r="L2470">
        <f t="shared" si="536"/>
        <v>3.6700000000000001E-3</v>
      </c>
      <c r="N2470" s="1">
        <v>42551</v>
      </c>
      <c r="O2470">
        <v>0.35699999999999998</v>
      </c>
      <c r="P2470">
        <f t="shared" si="537"/>
        <v>3.5699999999999998E-3</v>
      </c>
      <c r="R2470" s="1">
        <v>42598</v>
      </c>
      <c r="S2470">
        <v>0.88200000000000001</v>
      </c>
      <c r="T2470">
        <f t="shared" si="538"/>
        <v>8.8199999999999997E-3</v>
      </c>
      <c r="V2470" s="1">
        <v>42597</v>
      </c>
      <c r="W2470">
        <v>0.9466</v>
      </c>
      <c r="X2470">
        <f t="shared" si="539"/>
        <v>9.4660000000000005E-3</v>
      </c>
      <c r="AB2470" s="1">
        <v>42514</v>
      </c>
      <c r="AC2470">
        <v>198.5436</v>
      </c>
      <c r="AD2470">
        <f t="shared" si="540"/>
        <v>1.985436</v>
      </c>
      <c r="AF2470" s="1">
        <v>42530</v>
      </c>
      <c r="AG2470">
        <v>-0.26200000000000001</v>
      </c>
      <c r="AH2470">
        <f t="shared" si="541"/>
        <v>-2.6199999999999999E-3</v>
      </c>
      <c r="AJ2470" s="1">
        <v>42530</v>
      </c>
      <c r="AK2470">
        <v>-0.159</v>
      </c>
      <c r="AL2470">
        <f t="shared" si="542"/>
        <v>-1.5900000000000001E-3</v>
      </c>
      <c r="AN2470" s="1">
        <v>42598</v>
      </c>
      <c r="AO2470">
        <v>-0.22539999999999999</v>
      </c>
      <c r="AP2470">
        <f t="shared" si="543"/>
        <v>-2.2539999999999999E-3</v>
      </c>
      <c r="AS2470" s="1">
        <v>42559</v>
      </c>
      <c r="AT2470">
        <v>0.20100000000000001</v>
      </c>
      <c r="AU2470">
        <f t="shared" si="544"/>
        <v>2.0100000000000001E-3</v>
      </c>
      <c r="AX2470" s="1"/>
    </row>
    <row r="2471" spans="1:50" x14ac:dyDescent="0.3">
      <c r="A2471" s="19">
        <f t="shared" si="545"/>
        <v>49374</v>
      </c>
      <c r="B2471">
        <f t="shared" ca="1" si="532"/>
        <v>-9.0166666666666675</v>
      </c>
      <c r="C2471">
        <f ca="1">IF(currency="USD",'Future et co'!D2471,IF(currency="EUR",'Future et co'!E2471,IF(currency="GBP",'Future et co'!F2471,FALSE)))</f>
        <v>3.5830000000000001E-2</v>
      </c>
      <c r="D2471">
        <f t="shared" ca="1" si="533"/>
        <v>3.5830000000000001E-2</v>
      </c>
      <c r="E2471">
        <f t="shared" ca="1" si="534"/>
        <v>2.1409999999999998E-2</v>
      </c>
      <c r="F2471">
        <f t="shared" ca="1" si="535"/>
        <v>3.7088999999999997E-2</v>
      </c>
      <c r="J2471" s="1">
        <v>42549</v>
      </c>
      <c r="K2471">
        <v>0.35799999999999998</v>
      </c>
      <c r="L2471">
        <f t="shared" si="536"/>
        <v>3.5799999999999998E-3</v>
      </c>
      <c r="N2471" s="1">
        <v>42550</v>
      </c>
      <c r="O2471">
        <v>0.373</v>
      </c>
      <c r="P2471">
        <f t="shared" si="537"/>
        <v>3.7299999999999998E-3</v>
      </c>
      <c r="R2471" s="1">
        <v>42597</v>
      </c>
      <c r="S2471">
        <v>0.86199999999999999</v>
      </c>
      <c r="T2471">
        <f t="shared" si="538"/>
        <v>8.6199999999999992E-3</v>
      </c>
      <c r="V2471" s="1">
        <v>42594</v>
      </c>
      <c r="W2471">
        <v>0.92900000000000005</v>
      </c>
      <c r="X2471">
        <f t="shared" si="539"/>
        <v>9.2899999999999996E-3</v>
      </c>
      <c r="AB2471" s="1">
        <v>42513</v>
      </c>
      <c r="AC2471">
        <v>198.43440000000001</v>
      </c>
      <c r="AD2471">
        <f t="shared" si="540"/>
        <v>1.9843440000000001</v>
      </c>
      <c r="AF2471" s="1">
        <v>42529</v>
      </c>
      <c r="AG2471">
        <v>-0.26400000000000001</v>
      </c>
      <c r="AH2471">
        <f t="shared" si="541"/>
        <v>-2.64E-3</v>
      </c>
      <c r="AJ2471" s="1">
        <v>42529</v>
      </c>
      <c r="AK2471">
        <v>-0.16</v>
      </c>
      <c r="AL2471">
        <f t="shared" si="542"/>
        <v>-1.6000000000000001E-3</v>
      </c>
      <c r="AN2471" s="1">
        <v>42597</v>
      </c>
      <c r="AO2471">
        <v>-0.22850000000000001</v>
      </c>
      <c r="AP2471">
        <f t="shared" si="543"/>
        <v>-2.2850000000000001E-3</v>
      </c>
      <c r="AS2471" s="1">
        <v>42558</v>
      </c>
      <c r="AT2471">
        <v>0.20039999999999999</v>
      </c>
      <c r="AU2471">
        <f t="shared" si="544"/>
        <v>2.0040000000000001E-3</v>
      </c>
      <c r="AX2471" s="1"/>
    </row>
    <row r="2472" spans="1:50" x14ac:dyDescent="0.3">
      <c r="A2472" s="19">
        <f t="shared" si="545"/>
        <v>49375</v>
      </c>
      <c r="B2472">
        <f t="shared" ca="1" si="532"/>
        <v>-9.0194444444444439</v>
      </c>
      <c r="C2472">
        <f ca="1">IF(currency="USD",'Future et co'!D2472,IF(currency="EUR",'Future et co'!E2472,IF(currency="GBP",'Future et co'!F2472,FALSE)))</f>
        <v>3.5830000000000001E-2</v>
      </c>
      <c r="D2472">
        <f t="shared" ca="1" si="533"/>
        <v>3.5830000000000001E-2</v>
      </c>
      <c r="E2472">
        <f t="shared" ca="1" si="534"/>
        <v>2.1409999999999998E-2</v>
      </c>
      <c r="F2472">
        <f t="shared" ca="1" si="535"/>
        <v>3.7088999999999997E-2</v>
      </c>
      <c r="J2472" s="1">
        <v>42548</v>
      </c>
      <c r="K2472">
        <v>0.34399999999999997</v>
      </c>
      <c r="L2472">
        <f t="shared" si="536"/>
        <v>3.4399999999999999E-3</v>
      </c>
      <c r="N2472" s="1">
        <v>42549</v>
      </c>
      <c r="O2472">
        <v>0.34599999999999997</v>
      </c>
      <c r="P2472">
        <f t="shared" si="537"/>
        <v>3.4599999999999995E-3</v>
      </c>
      <c r="R2472" s="1">
        <v>42594</v>
      </c>
      <c r="S2472">
        <v>0.86599999999999999</v>
      </c>
      <c r="T2472">
        <f t="shared" si="538"/>
        <v>8.6599999999999993E-3</v>
      </c>
      <c r="V2472" s="1">
        <v>42593</v>
      </c>
      <c r="W2472">
        <v>0.97989999999999999</v>
      </c>
      <c r="X2472">
        <f t="shared" si="539"/>
        <v>9.7990000000000004E-3</v>
      </c>
      <c r="AB2472" s="1">
        <v>42510</v>
      </c>
      <c r="AC2472">
        <v>198.6044</v>
      </c>
      <c r="AD2472">
        <f t="shared" si="540"/>
        <v>1.9860439999999999</v>
      </c>
      <c r="AF2472" s="1">
        <v>42528</v>
      </c>
      <c r="AG2472">
        <v>-0.26100000000000001</v>
      </c>
      <c r="AH2472">
        <f t="shared" si="541"/>
        <v>-2.6099999999999999E-3</v>
      </c>
      <c r="AJ2472" s="1">
        <v>42528</v>
      </c>
      <c r="AK2472">
        <v>-0.159</v>
      </c>
      <c r="AL2472">
        <f t="shared" si="542"/>
        <v>-1.5900000000000001E-3</v>
      </c>
      <c r="AN2472" s="1">
        <v>42594</v>
      </c>
      <c r="AO2472">
        <v>-0.2303</v>
      </c>
      <c r="AP2472">
        <f t="shared" si="543"/>
        <v>-2.3029999999999999E-3</v>
      </c>
      <c r="AS2472" s="1">
        <v>42557</v>
      </c>
      <c r="AT2472">
        <v>0.1993</v>
      </c>
      <c r="AU2472">
        <f t="shared" si="544"/>
        <v>1.993E-3</v>
      </c>
      <c r="AX2472" s="1"/>
    </row>
    <row r="2473" spans="1:50" x14ac:dyDescent="0.3">
      <c r="A2473" s="19">
        <f t="shared" si="545"/>
        <v>49376</v>
      </c>
      <c r="B2473">
        <f t="shared" ca="1" si="532"/>
        <v>-9.0222222222222221</v>
      </c>
      <c r="C2473">
        <f ca="1">IF(currency="USD",'Future et co'!D2473,IF(currency="EUR",'Future et co'!E2473,IF(currency="GBP",'Future et co'!F2473,FALSE)))</f>
        <v>3.5830000000000001E-2</v>
      </c>
      <c r="D2473">
        <f t="shared" ca="1" si="533"/>
        <v>3.5830000000000001E-2</v>
      </c>
      <c r="E2473">
        <f t="shared" ca="1" si="534"/>
        <v>2.1409999999999998E-2</v>
      </c>
      <c r="F2473">
        <f t="shared" ca="1" si="535"/>
        <v>3.7088999999999997E-2</v>
      </c>
      <c r="J2473" s="1">
        <v>42545</v>
      </c>
      <c r="K2473">
        <v>0.35299999999999998</v>
      </c>
      <c r="L2473">
        <f t="shared" si="536"/>
        <v>3.5299999999999997E-3</v>
      </c>
      <c r="N2473" s="1">
        <v>42548</v>
      </c>
      <c r="O2473">
        <v>0.32300000000000001</v>
      </c>
      <c r="P2473">
        <f t="shared" si="537"/>
        <v>3.2300000000000002E-3</v>
      </c>
      <c r="R2473" s="1">
        <v>42593</v>
      </c>
      <c r="S2473">
        <v>0.88700000000000001</v>
      </c>
      <c r="T2473">
        <f t="shared" si="538"/>
        <v>8.8699999999999994E-3</v>
      </c>
      <c r="V2473" s="1">
        <v>42592</v>
      </c>
      <c r="W2473">
        <v>0.94520000000000004</v>
      </c>
      <c r="X2473">
        <f t="shared" si="539"/>
        <v>9.4520000000000003E-3</v>
      </c>
      <c r="AB2473" s="1">
        <v>42509</v>
      </c>
      <c r="AC2473">
        <v>198.6651</v>
      </c>
      <c r="AD2473">
        <f t="shared" si="540"/>
        <v>1.9866509999999999</v>
      </c>
      <c r="AF2473" s="1">
        <v>42527</v>
      </c>
      <c r="AG2473">
        <v>-0.26200000000000001</v>
      </c>
      <c r="AH2473">
        <f t="shared" si="541"/>
        <v>-2.6199999999999999E-3</v>
      </c>
      <c r="AJ2473" s="1">
        <v>42527</v>
      </c>
      <c r="AK2473">
        <v>-0.157</v>
      </c>
      <c r="AL2473">
        <f t="shared" si="542"/>
        <v>-1.57E-3</v>
      </c>
      <c r="AN2473" s="1">
        <v>42593</v>
      </c>
      <c r="AO2473">
        <v>-0.23</v>
      </c>
      <c r="AP2473">
        <f t="shared" si="543"/>
        <v>-2.3E-3</v>
      </c>
      <c r="AS2473" s="1">
        <v>42556</v>
      </c>
      <c r="AT2473">
        <v>0.20200000000000001</v>
      </c>
      <c r="AU2473">
        <f t="shared" si="544"/>
        <v>2.0200000000000001E-3</v>
      </c>
      <c r="AX2473" s="1"/>
    </row>
    <row r="2474" spans="1:50" x14ac:dyDescent="0.3">
      <c r="A2474" s="19">
        <f t="shared" si="545"/>
        <v>49377</v>
      </c>
      <c r="B2474">
        <f t="shared" ca="1" si="532"/>
        <v>-9.0250000000000004</v>
      </c>
      <c r="C2474">
        <f ca="1">IF(currency="USD",'Future et co'!D2474,IF(currency="EUR",'Future et co'!E2474,IF(currency="GBP",'Future et co'!F2474,FALSE)))</f>
        <v>3.5830000000000001E-2</v>
      </c>
      <c r="D2474">
        <f t="shared" ca="1" si="533"/>
        <v>3.5830000000000001E-2</v>
      </c>
      <c r="E2474">
        <f t="shared" ca="1" si="534"/>
        <v>2.1409999999999998E-2</v>
      </c>
      <c r="F2474">
        <f t="shared" ca="1" si="535"/>
        <v>3.7088999999999997E-2</v>
      </c>
      <c r="J2474" s="1">
        <v>42544</v>
      </c>
      <c r="K2474">
        <v>0.38700000000000001</v>
      </c>
      <c r="L2474">
        <f t="shared" si="536"/>
        <v>3.8700000000000002E-3</v>
      </c>
      <c r="N2474" s="1">
        <v>42545</v>
      </c>
      <c r="O2474">
        <v>0.34</v>
      </c>
      <c r="P2474">
        <f t="shared" si="537"/>
        <v>3.4000000000000002E-3</v>
      </c>
      <c r="R2474" s="1">
        <v>42592</v>
      </c>
      <c r="S2474">
        <v>0.878</v>
      </c>
      <c r="T2474">
        <f t="shared" si="538"/>
        <v>8.7799999999999996E-3</v>
      </c>
      <c r="V2474" s="1">
        <v>42591</v>
      </c>
      <c r="W2474">
        <v>0.97099999999999997</v>
      </c>
      <c r="X2474">
        <f t="shared" si="539"/>
        <v>9.7099999999999999E-3</v>
      </c>
      <c r="AB2474" s="1">
        <v>42508</v>
      </c>
      <c r="AC2474">
        <v>198.68940000000001</v>
      </c>
      <c r="AD2474">
        <f t="shared" si="540"/>
        <v>1.9868940000000002</v>
      </c>
      <c r="AF2474" s="1">
        <v>42524</v>
      </c>
      <c r="AG2474">
        <v>-0.26100000000000001</v>
      </c>
      <c r="AH2474">
        <f t="shared" si="541"/>
        <v>-2.6099999999999999E-3</v>
      </c>
      <c r="AJ2474" s="1">
        <v>42524</v>
      </c>
      <c r="AK2474">
        <v>-0.154</v>
      </c>
      <c r="AL2474">
        <f t="shared" si="542"/>
        <v>-1.5399999999999999E-3</v>
      </c>
      <c r="AN2474" s="1">
        <v>42592</v>
      </c>
      <c r="AO2474">
        <v>-0.23</v>
      </c>
      <c r="AP2474">
        <f t="shared" si="543"/>
        <v>-2.3E-3</v>
      </c>
      <c r="AS2474" s="1">
        <v>42555</v>
      </c>
      <c r="AT2474">
        <v>0.21199999999999999</v>
      </c>
      <c r="AU2474">
        <f t="shared" si="544"/>
        <v>2.1199999999999999E-3</v>
      </c>
      <c r="AX2474" s="1"/>
    </row>
    <row r="2475" spans="1:50" x14ac:dyDescent="0.3">
      <c r="A2475" s="19">
        <f t="shared" si="545"/>
        <v>49380</v>
      </c>
      <c r="B2475">
        <f t="shared" ca="1" si="532"/>
        <v>-9.0333333333333332</v>
      </c>
      <c r="C2475">
        <f ca="1">IF(currency="USD",'Future et co'!D2475,IF(currency="EUR",'Future et co'!E2475,IF(currency="GBP",'Future et co'!F2475,FALSE)))</f>
        <v>3.5830000000000001E-2</v>
      </c>
      <c r="D2475">
        <f t="shared" ca="1" si="533"/>
        <v>3.5830000000000001E-2</v>
      </c>
      <c r="E2475">
        <f t="shared" ca="1" si="534"/>
        <v>2.1409999999999998E-2</v>
      </c>
      <c r="F2475">
        <f t="shared" ca="1" si="535"/>
        <v>3.7088999999999997E-2</v>
      </c>
      <c r="J2475" s="1">
        <v>42543</v>
      </c>
      <c r="K2475">
        <v>0.38200000000000001</v>
      </c>
      <c r="L2475">
        <f t="shared" si="536"/>
        <v>3.82E-3</v>
      </c>
      <c r="N2475" s="1">
        <v>42544</v>
      </c>
      <c r="O2475">
        <v>0.432</v>
      </c>
      <c r="P2475">
        <f t="shared" si="537"/>
        <v>4.3200000000000001E-3</v>
      </c>
      <c r="R2475" s="1">
        <v>42591</v>
      </c>
      <c r="S2475">
        <v>0.90700000000000003</v>
      </c>
      <c r="T2475">
        <f t="shared" si="538"/>
        <v>9.0699999999999999E-3</v>
      </c>
      <c r="V2475" s="1">
        <v>42590</v>
      </c>
      <c r="W2475">
        <v>0.97729999999999995</v>
      </c>
      <c r="X2475">
        <f t="shared" si="539"/>
        <v>9.7729999999999987E-3</v>
      </c>
      <c r="AB2475" s="1">
        <v>42507</v>
      </c>
      <c r="AC2475">
        <v>199.32079999999999</v>
      </c>
      <c r="AD2475">
        <f t="shared" si="540"/>
        <v>1.9932079999999999</v>
      </c>
      <c r="AF2475" s="1">
        <v>42523</v>
      </c>
      <c r="AG2475">
        <v>-0.26200000000000001</v>
      </c>
      <c r="AH2475">
        <f t="shared" si="541"/>
        <v>-2.6199999999999999E-3</v>
      </c>
      <c r="AJ2475" s="1">
        <v>42523</v>
      </c>
      <c r="AK2475">
        <v>-0.153</v>
      </c>
      <c r="AL2475">
        <f t="shared" si="542"/>
        <v>-1.5299999999999999E-3</v>
      </c>
      <c r="AN2475" s="1">
        <v>42591</v>
      </c>
      <c r="AO2475">
        <v>-0.23</v>
      </c>
      <c r="AP2475">
        <f t="shared" si="543"/>
        <v>-2.3E-3</v>
      </c>
      <c r="AS2475" s="1">
        <v>42552</v>
      </c>
      <c r="AT2475">
        <v>0.22409999999999999</v>
      </c>
      <c r="AU2475">
        <f t="shared" si="544"/>
        <v>2.2409999999999999E-3</v>
      </c>
      <c r="AX2475" s="1"/>
    </row>
    <row r="2476" spans="1:50" x14ac:dyDescent="0.3">
      <c r="A2476" s="19">
        <f t="shared" si="545"/>
        <v>49381</v>
      </c>
      <c r="B2476">
        <f t="shared" ca="1" si="532"/>
        <v>-9.0361111111111114</v>
      </c>
      <c r="C2476">
        <f ca="1">IF(currency="USD",'Future et co'!D2476,IF(currency="EUR",'Future et co'!E2476,IF(currency="GBP",'Future et co'!F2476,FALSE)))</f>
        <v>3.5830000000000001E-2</v>
      </c>
      <c r="D2476">
        <f t="shared" ca="1" si="533"/>
        <v>3.5830000000000001E-2</v>
      </c>
      <c r="E2476">
        <f t="shared" ca="1" si="534"/>
        <v>2.1409999999999998E-2</v>
      </c>
      <c r="F2476">
        <f t="shared" ca="1" si="535"/>
        <v>3.7088999999999997E-2</v>
      </c>
      <c r="J2476" s="1">
        <v>42542</v>
      </c>
      <c r="K2476">
        <v>0.38600000000000001</v>
      </c>
      <c r="L2476">
        <f t="shared" si="536"/>
        <v>3.8600000000000001E-3</v>
      </c>
      <c r="N2476" s="1">
        <v>42543</v>
      </c>
      <c r="O2476">
        <v>0.41299999999999998</v>
      </c>
      <c r="P2476">
        <f t="shared" si="537"/>
        <v>4.13E-3</v>
      </c>
      <c r="R2476" s="1">
        <v>42590</v>
      </c>
      <c r="S2476">
        <v>0.90900000000000003</v>
      </c>
      <c r="T2476">
        <f t="shared" si="538"/>
        <v>9.0900000000000009E-3</v>
      </c>
      <c r="V2476" s="1">
        <v>42587</v>
      </c>
      <c r="W2476">
        <v>0.96</v>
      </c>
      <c r="X2476">
        <f t="shared" si="539"/>
        <v>9.5999999999999992E-3</v>
      </c>
      <c r="AB2476" s="1">
        <v>42506</v>
      </c>
      <c r="AC2476">
        <v>199.04150000000001</v>
      </c>
      <c r="AD2476">
        <f t="shared" si="540"/>
        <v>1.990415</v>
      </c>
      <c r="AF2476" s="1">
        <v>42522</v>
      </c>
      <c r="AG2476">
        <v>-0.26100000000000001</v>
      </c>
      <c r="AH2476">
        <f t="shared" si="541"/>
        <v>-2.6099999999999999E-3</v>
      </c>
      <c r="AJ2476" s="1">
        <v>42522</v>
      </c>
      <c r="AK2476">
        <v>-0.153</v>
      </c>
      <c r="AL2476">
        <f t="shared" si="542"/>
        <v>-1.5299999999999999E-3</v>
      </c>
      <c r="AN2476" s="1">
        <v>42590</v>
      </c>
      <c r="AO2476">
        <v>-0.22</v>
      </c>
      <c r="AP2476">
        <f t="shared" si="543"/>
        <v>-2.2000000000000001E-3</v>
      </c>
      <c r="AS2476" s="1">
        <v>42551</v>
      </c>
      <c r="AT2476">
        <v>0.25530000000000003</v>
      </c>
      <c r="AU2476">
        <f t="shared" si="544"/>
        <v>2.5530000000000001E-3</v>
      </c>
      <c r="AX2476" s="1"/>
    </row>
    <row r="2477" spans="1:50" x14ac:dyDescent="0.3">
      <c r="A2477" s="19">
        <f t="shared" si="545"/>
        <v>49382</v>
      </c>
      <c r="B2477">
        <f t="shared" ca="1" si="532"/>
        <v>-9.0388888888888896</v>
      </c>
      <c r="C2477">
        <f ca="1">IF(currency="USD",'Future et co'!D2477,IF(currency="EUR",'Future et co'!E2477,IF(currency="GBP",'Future et co'!F2477,FALSE)))</f>
        <v>3.5830000000000001E-2</v>
      </c>
      <c r="D2477">
        <f t="shared" ca="1" si="533"/>
        <v>3.5830000000000001E-2</v>
      </c>
      <c r="E2477">
        <f t="shared" ca="1" si="534"/>
        <v>2.1409999999999998E-2</v>
      </c>
      <c r="F2477">
        <f t="shared" ca="1" si="535"/>
        <v>3.7088999999999997E-2</v>
      </c>
      <c r="J2477" s="1">
        <v>42541</v>
      </c>
      <c r="K2477">
        <v>0.38400000000000001</v>
      </c>
      <c r="L2477">
        <f t="shared" si="536"/>
        <v>3.8400000000000001E-3</v>
      </c>
      <c r="N2477" s="1">
        <v>42542</v>
      </c>
      <c r="O2477">
        <v>0.41699999999999998</v>
      </c>
      <c r="P2477">
        <f t="shared" si="537"/>
        <v>4.1700000000000001E-3</v>
      </c>
      <c r="R2477" s="1">
        <v>42587</v>
      </c>
      <c r="S2477">
        <v>0.88400000000000001</v>
      </c>
      <c r="T2477">
        <f t="shared" si="538"/>
        <v>8.8400000000000006E-3</v>
      </c>
      <c r="V2477" s="1">
        <v>42586</v>
      </c>
      <c r="W2477">
        <v>0.88800000000000001</v>
      </c>
      <c r="X2477">
        <f t="shared" si="539"/>
        <v>8.8800000000000007E-3</v>
      </c>
      <c r="AB2477" s="1">
        <v>42503</v>
      </c>
      <c r="AC2477">
        <v>199.36940000000001</v>
      </c>
      <c r="AD2477">
        <f t="shared" si="540"/>
        <v>1.9936940000000001</v>
      </c>
      <c r="AF2477" s="1">
        <v>42521</v>
      </c>
      <c r="AG2477">
        <v>-0.26100000000000001</v>
      </c>
      <c r="AH2477">
        <f t="shared" si="541"/>
        <v>-2.6099999999999999E-3</v>
      </c>
      <c r="AJ2477" s="1">
        <v>42521</v>
      </c>
      <c r="AK2477">
        <v>-0.153</v>
      </c>
      <c r="AL2477">
        <f t="shared" si="542"/>
        <v>-1.5299999999999999E-3</v>
      </c>
      <c r="AN2477" s="1">
        <v>42587</v>
      </c>
      <c r="AO2477">
        <v>-0.20799999999999999</v>
      </c>
      <c r="AP2477">
        <f t="shared" si="543"/>
        <v>-2.0799999999999998E-3</v>
      </c>
      <c r="AS2477" s="1">
        <v>42550</v>
      </c>
      <c r="AT2477">
        <v>0.32819999999999999</v>
      </c>
      <c r="AU2477">
        <f t="shared" si="544"/>
        <v>3.2819999999999998E-3</v>
      </c>
      <c r="AX2477" s="1"/>
    </row>
    <row r="2478" spans="1:50" x14ac:dyDescent="0.3">
      <c r="A2478" s="19">
        <f t="shared" si="545"/>
        <v>49383</v>
      </c>
      <c r="B2478">
        <f t="shared" ca="1" si="532"/>
        <v>-9.0416666666666661</v>
      </c>
      <c r="C2478">
        <f ca="1">IF(currency="USD",'Future et co'!D2478,IF(currency="EUR",'Future et co'!E2478,IF(currency="GBP",'Future et co'!F2478,FALSE)))</f>
        <v>3.5830000000000001E-2</v>
      </c>
      <c r="D2478">
        <f t="shared" ca="1" si="533"/>
        <v>3.5830000000000001E-2</v>
      </c>
      <c r="E2478">
        <f t="shared" ca="1" si="534"/>
        <v>2.1409999999999998E-2</v>
      </c>
      <c r="F2478">
        <f t="shared" ca="1" si="535"/>
        <v>3.7088999999999997E-2</v>
      </c>
      <c r="J2478" s="1">
        <v>42538</v>
      </c>
      <c r="K2478">
        <v>0.36899999999999999</v>
      </c>
      <c r="L2478">
        <f t="shared" si="536"/>
        <v>3.6900000000000001E-3</v>
      </c>
      <c r="N2478" s="1">
        <v>42541</v>
      </c>
      <c r="O2478">
        <v>0.42099999999999999</v>
      </c>
      <c r="P2478">
        <f t="shared" si="537"/>
        <v>4.2100000000000002E-3</v>
      </c>
      <c r="R2478" s="1">
        <v>42586</v>
      </c>
      <c r="S2478">
        <v>0.83699999999999997</v>
      </c>
      <c r="T2478">
        <f t="shared" si="538"/>
        <v>8.369999999999999E-3</v>
      </c>
      <c r="V2478" s="1">
        <v>42585</v>
      </c>
      <c r="W2478">
        <v>0.90200000000000002</v>
      </c>
      <c r="X2478">
        <f t="shared" si="539"/>
        <v>9.0200000000000002E-3</v>
      </c>
      <c r="AB2478" s="1">
        <v>42502</v>
      </c>
      <c r="AC2478">
        <v>198.92009999999999</v>
      </c>
      <c r="AD2478">
        <f t="shared" si="540"/>
        <v>1.989201</v>
      </c>
      <c r="AF2478" s="1">
        <v>42520</v>
      </c>
      <c r="AG2478">
        <v>-0.26100000000000001</v>
      </c>
      <c r="AH2478">
        <f t="shared" si="541"/>
        <v>-2.6099999999999999E-3</v>
      </c>
      <c r="AJ2478" s="1">
        <v>42520</v>
      </c>
      <c r="AK2478">
        <v>-0.151</v>
      </c>
      <c r="AL2478">
        <f t="shared" si="542"/>
        <v>-1.5100000000000001E-3</v>
      </c>
      <c r="AN2478" s="1">
        <v>42586</v>
      </c>
      <c r="AO2478">
        <v>-0.22</v>
      </c>
      <c r="AP2478">
        <f t="shared" si="543"/>
        <v>-2.2000000000000001E-3</v>
      </c>
      <c r="AS2478" s="1">
        <v>42549</v>
      </c>
      <c r="AT2478">
        <v>0.3115</v>
      </c>
      <c r="AU2478">
        <f t="shared" si="544"/>
        <v>3.1150000000000001E-3</v>
      </c>
      <c r="AX2478" s="1"/>
    </row>
    <row r="2479" spans="1:50" x14ac:dyDescent="0.3">
      <c r="A2479" s="19">
        <f t="shared" si="545"/>
        <v>49384</v>
      </c>
      <c r="B2479">
        <f t="shared" ca="1" si="532"/>
        <v>-9.0444444444444443</v>
      </c>
      <c r="C2479">
        <f ca="1">IF(currency="USD",'Future et co'!D2479,IF(currency="EUR",'Future et co'!E2479,IF(currency="GBP",'Future et co'!F2479,FALSE)))</f>
        <v>3.5830000000000001E-2</v>
      </c>
      <c r="D2479">
        <f t="shared" ca="1" si="533"/>
        <v>3.5830000000000001E-2</v>
      </c>
      <c r="E2479">
        <f t="shared" ca="1" si="534"/>
        <v>2.1409999999999998E-2</v>
      </c>
      <c r="F2479">
        <f t="shared" ca="1" si="535"/>
        <v>3.7088999999999997E-2</v>
      </c>
      <c r="J2479" s="1">
        <v>42537</v>
      </c>
      <c r="K2479">
        <v>0.37</v>
      </c>
      <c r="L2479">
        <f t="shared" si="536"/>
        <v>3.7000000000000002E-3</v>
      </c>
      <c r="N2479" s="1">
        <v>42538</v>
      </c>
      <c r="O2479">
        <v>0.39400000000000002</v>
      </c>
      <c r="P2479">
        <f t="shared" si="537"/>
        <v>3.9399999999999999E-3</v>
      </c>
      <c r="R2479" s="1">
        <v>42585</v>
      </c>
      <c r="S2479">
        <v>0.84499999999999997</v>
      </c>
      <c r="T2479">
        <f t="shared" si="538"/>
        <v>8.4499999999999992E-3</v>
      </c>
      <c r="V2479" s="1">
        <v>42584</v>
      </c>
      <c r="W2479">
        <v>0.89</v>
      </c>
      <c r="X2479">
        <f t="shared" si="539"/>
        <v>8.8999999999999999E-3</v>
      </c>
      <c r="AB2479" s="1">
        <v>42501</v>
      </c>
      <c r="AC2479">
        <v>199.35730000000001</v>
      </c>
      <c r="AD2479">
        <f t="shared" si="540"/>
        <v>1.993573</v>
      </c>
      <c r="AF2479" s="1">
        <v>42517</v>
      </c>
      <c r="AG2479">
        <v>-0.26</v>
      </c>
      <c r="AH2479">
        <f t="shared" si="541"/>
        <v>-2.5999999999999999E-3</v>
      </c>
      <c r="AJ2479" s="1">
        <v>42517</v>
      </c>
      <c r="AK2479">
        <v>-0.14899999999999999</v>
      </c>
      <c r="AL2479">
        <f t="shared" si="542"/>
        <v>-1.49E-3</v>
      </c>
      <c r="AN2479" s="1">
        <v>42585</v>
      </c>
      <c r="AO2479">
        <v>-0.21</v>
      </c>
      <c r="AP2479">
        <f t="shared" si="543"/>
        <v>-2.0999999999999999E-3</v>
      </c>
      <c r="AS2479" s="1">
        <v>42548</v>
      </c>
      <c r="AT2479">
        <v>0.28849999999999998</v>
      </c>
      <c r="AU2479">
        <f t="shared" si="544"/>
        <v>2.885E-3</v>
      </c>
      <c r="AX2479" s="1"/>
    </row>
    <row r="2480" spans="1:50" x14ac:dyDescent="0.3">
      <c r="A2480" s="19">
        <f t="shared" si="545"/>
        <v>49387</v>
      </c>
      <c r="B2480">
        <f t="shared" ca="1" si="532"/>
        <v>-9.0527777777777771</v>
      </c>
      <c r="C2480">
        <f ca="1">IF(currency="USD",'Future et co'!D2480,IF(currency="EUR",'Future et co'!E2480,IF(currency="GBP",'Future et co'!F2480,FALSE)))</f>
        <v>3.5830000000000001E-2</v>
      </c>
      <c r="D2480">
        <f t="shared" ca="1" si="533"/>
        <v>3.5830000000000001E-2</v>
      </c>
      <c r="E2480">
        <f t="shared" ca="1" si="534"/>
        <v>2.1409999999999998E-2</v>
      </c>
      <c r="F2480">
        <f t="shared" ca="1" si="535"/>
        <v>3.7088999999999997E-2</v>
      </c>
      <c r="J2480" s="1">
        <v>42536</v>
      </c>
      <c r="K2480">
        <v>0.36099999999999999</v>
      </c>
      <c r="L2480">
        <f t="shared" si="536"/>
        <v>3.6099999999999999E-3</v>
      </c>
      <c r="N2480" s="1">
        <v>42537</v>
      </c>
      <c r="O2480">
        <v>0.38600000000000001</v>
      </c>
      <c r="P2480">
        <f t="shared" si="537"/>
        <v>3.8600000000000001E-3</v>
      </c>
      <c r="R2480" s="1">
        <v>42584</v>
      </c>
      <c r="S2480">
        <v>0.82899999999999996</v>
      </c>
      <c r="T2480">
        <f t="shared" si="538"/>
        <v>8.2899999999999988E-3</v>
      </c>
      <c r="V2480" s="1">
        <v>42583</v>
      </c>
      <c r="W2480">
        <v>0.89459999999999995</v>
      </c>
      <c r="X2480">
        <f t="shared" si="539"/>
        <v>8.9459999999999991E-3</v>
      </c>
      <c r="AB2480" s="1">
        <v>42500</v>
      </c>
      <c r="AC2480">
        <v>199.45439999999999</v>
      </c>
      <c r="AD2480">
        <f t="shared" si="540"/>
        <v>1.9945439999999999</v>
      </c>
      <c r="AF2480" s="1">
        <v>42516</v>
      </c>
      <c r="AG2480">
        <v>-0.25800000000000001</v>
      </c>
      <c r="AH2480">
        <f t="shared" si="541"/>
        <v>-2.5800000000000003E-3</v>
      </c>
      <c r="AJ2480" s="1">
        <v>42516</v>
      </c>
      <c r="AK2480">
        <v>-0.14599999999999999</v>
      </c>
      <c r="AL2480">
        <f t="shared" si="542"/>
        <v>-1.4599999999999999E-3</v>
      </c>
      <c r="AN2480" s="1">
        <v>42584</v>
      </c>
      <c r="AO2480">
        <v>-0.21</v>
      </c>
      <c r="AP2480">
        <f t="shared" si="543"/>
        <v>-2.0999999999999999E-3</v>
      </c>
      <c r="AS2480" s="1">
        <v>42545</v>
      </c>
      <c r="AT2480">
        <v>0.33800000000000002</v>
      </c>
      <c r="AU2480">
        <f t="shared" si="544"/>
        <v>3.3800000000000002E-3</v>
      </c>
      <c r="AX2480" s="1"/>
    </row>
    <row r="2481" spans="1:50" x14ac:dyDescent="0.3">
      <c r="A2481" s="19">
        <f t="shared" si="545"/>
        <v>49388</v>
      </c>
      <c r="B2481">
        <f t="shared" ca="1" si="532"/>
        <v>-9.0555555555555554</v>
      </c>
      <c r="C2481">
        <f ca="1">IF(currency="USD",'Future et co'!D2481,IF(currency="EUR",'Future et co'!E2481,IF(currency="GBP",'Future et co'!F2481,FALSE)))</f>
        <v>3.5830000000000001E-2</v>
      </c>
      <c r="D2481">
        <f t="shared" ca="1" si="533"/>
        <v>3.5830000000000001E-2</v>
      </c>
      <c r="E2481">
        <f t="shared" ca="1" si="534"/>
        <v>2.1409999999999998E-2</v>
      </c>
      <c r="F2481">
        <f t="shared" ca="1" si="535"/>
        <v>3.7088999999999997E-2</v>
      </c>
      <c r="J2481" s="1">
        <v>42535</v>
      </c>
      <c r="K2481">
        <v>0.377</v>
      </c>
      <c r="L2481">
        <f t="shared" si="536"/>
        <v>3.7699999999999999E-3</v>
      </c>
      <c r="N2481" s="1">
        <v>42536</v>
      </c>
      <c r="O2481">
        <v>0.42199999999999999</v>
      </c>
      <c r="P2481">
        <f t="shared" si="537"/>
        <v>4.2199999999999998E-3</v>
      </c>
      <c r="R2481" s="1">
        <v>42583</v>
      </c>
      <c r="S2481">
        <v>0.81399999999999995</v>
      </c>
      <c r="T2481">
        <f t="shared" si="538"/>
        <v>8.1399999999999997E-3</v>
      </c>
      <c r="V2481" s="1">
        <v>42580</v>
      </c>
      <c r="W2481">
        <v>0.86299999999999999</v>
      </c>
      <c r="X2481">
        <f t="shared" si="539"/>
        <v>8.6300000000000005E-3</v>
      </c>
      <c r="AB2481" s="1">
        <v>42499</v>
      </c>
      <c r="AC2481">
        <v>199.1994</v>
      </c>
      <c r="AD2481">
        <f t="shared" si="540"/>
        <v>1.991994</v>
      </c>
      <c r="AF2481" s="1">
        <v>42515</v>
      </c>
      <c r="AG2481">
        <v>-0.25800000000000001</v>
      </c>
      <c r="AH2481">
        <f t="shared" si="541"/>
        <v>-2.5800000000000003E-3</v>
      </c>
      <c r="AJ2481" s="1">
        <v>42515</v>
      </c>
      <c r="AK2481">
        <v>-0.14399999999999999</v>
      </c>
      <c r="AL2481">
        <f t="shared" si="542"/>
        <v>-1.4399999999999999E-3</v>
      </c>
      <c r="AN2481" s="1">
        <v>42583</v>
      </c>
      <c r="AO2481">
        <v>-0.22</v>
      </c>
      <c r="AP2481">
        <f t="shared" si="543"/>
        <v>-2.2000000000000001E-3</v>
      </c>
      <c r="AS2481" s="1">
        <v>42544</v>
      </c>
      <c r="AT2481">
        <v>0.42699999999999999</v>
      </c>
      <c r="AU2481">
        <f t="shared" si="544"/>
        <v>4.2699999999999995E-3</v>
      </c>
      <c r="AX2481" s="1"/>
    </row>
    <row r="2482" spans="1:50" x14ac:dyDescent="0.3">
      <c r="A2482" s="19">
        <f t="shared" si="545"/>
        <v>49389</v>
      </c>
      <c r="B2482">
        <f t="shared" ca="1" si="532"/>
        <v>-9.0583333333333336</v>
      </c>
      <c r="C2482">
        <f ca="1">IF(currency="USD",'Future et co'!D2482,IF(currency="EUR",'Future et co'!E2482,IF(currency="GBP",'Future et co'!F2482,FALSE)))</f>
        <v>3.5830000000000001E-2</v>
      </c>
      <c r="D2482">
        <f t="shared" ca="1" si="533"/>
        <v>3.5830000000000001E-2</v>
      </c>
      <c r="E2482">
        <f t="shared" ca="1" si="534"/>
        <v>2.1409999999999998E-2</v>
      </c>
      <c r="F2482">
        <f t="shared" ca="1" si="535"/>
        <v>3.7088999999999997E-2</v>
      </c>
      <c r="J2482" s="1">
        <v>42534</v>
      </c>
      <c r="K2482">
        <v>0.38200000000000001</v>
      </c>
      <c r="L2482">
        <f t="shared" si="536"/>
        <v>3.82E-3</v>
      </c>
      <c r="N2482" s="1">
        <v>42535</v>
      </c>
      <c r="O2482">
        <v>0.41499999999999998</v>
      </c>
      <c r="P2482">
        <f t="shared" si="537"/>
        <v>4.15E-3</v>
      </c>
      <c r="R2482" s="1">
        <v>42580</v>
      </c>
      <c r="S2482">
        <v>0.8</v>
      </c>
      <c r="T2482">
        <f t="shared" si="538"/>
        <v>8.0000000000000002E-3</v>
      </c>
      <c r="V2482" s="1">
        <v>42579</v>
      </c>
      <c r="W2482">
        <v>0.90700000000000003</v>
      </c>
      <c r="X2482">
        <f t="shared" si="539"/>
        <v>9.0699999999999999E-3</v>
      </c>
      <c r="AB2482" s="1">
        <v>42496</v>
      </c>
      <c r="AC2482">
        <v>198.92009999999999</v>
      </c>
      <c r="AD2482">
        <f t="shared" si="540"/>
        <v>1.989201</v>
      </c>
      <c r="AF2482" s="1">
        <v>42514</v>
      </c>
      <c r="AG2482">
        <v>-0.25800000000000001</v>
      </c>
      <c r="AH2482">
        <f t="shared" si="541"/>
        <v>-2.5800000000000003E-3</v>
      </c>
      <c r="AJ2482" s="1">
        <v>42514</v>
      </c>
      <c r="AK2482">
        <v>-0.14399999999999999</v>
      </c>
      <c r="AL2482">
        <f t="shared" si="542"/>
        <v>-1.4399999999999999E-3</v>
      </c>
      <c r="AN2482" s="1">
        <v>42580</v>
      </c>
      <c r="AO2482">
        <v>-0.22140000000000001</v>
      </c>
      <c r="AP2482">
        <f t="shared" si="543"/>
        <v>-2.2140000000000003E-3</v>
      </c>
      <c r="AS2482" s="1">
        <v>42543</v>
      </c>
      <c r="AT2482">
        <v>0.41099999999999998</v>
      </c>
      <c r="AU2482">
        <f t="shared" si="544"/>
        <v>4.1099999999999999E-3</v>
      </c>
      <c r="AX2482" s="1"/>
    </row>
    <row r="2483" spans="1:50" x14ac:dyDescent="0.3">
      <c r="A2483" s="19">
        <f t="shared" si="545"/>
        <v>49390</v>
      </c>
      <c r="B2483">
        <f t="shared" ca="1" si="532"/>
        <v>-9.0611111111111118</v>
      </c>
      <c r="C2483">
        <f ca="1">IF(currency="USD",'Future et co'!D2483,IF(currency="EUR",'Future et co'!E2483,IF(currency="GBP",'Future et co'!F2483,FALSE)))</f>
        <v>3.5830000000000001E-2</v>
      </c>
      <c r="D2483">
        <f t="shared" ca="1" si="533"/>
        <v>3.5830000000000001E-2</v>
      </c>
      <c r="E2483">
        <f t="shared" ca="1" si="534"/>
        <v>2.1409999999999998E-2</v>
      </c>
      <c r="F2483">
        <f t="shared" ca="1" si="535"/>
        <v>3.7088999999999997E-2</v>
      </c>
      <c r="J2483" s="1">
        <v>42531</v>
      </c>
      <c r="K2483">
        <v>0.379</v>
      </c>
      <c r="L2483">
        <f t="shared" si="536"/>
        <v>3.79E-3</v>
      </c>
      <c r="N2483" s="1">
        <v>42534</v>
      </c>
      <c r="O2483">
        <v>0.40899999999999997</v>
      </c>
      <c r="P2483">
        <f t="shared" si="537"/>
        <v>4.0899999999999999E-3</v>
      </c>
      <c r="R2483" s="1">
        <v>42579</v>
      </c>
      <c r="S2483">
        <v>0.83299999999999996</v>
      </c>
      <c r="T2483">
        <f t="shared" si="538"/>
        <v>8.3299999999999989E-3</v>
      </c>
      <c r="V2483" s="1">
        <v>42578</v>
      </c>
      <c r="W2483">
        <v>0.93200000000000005</v>
      </c>
      <c r="X2483">
        <f t="shared" si="539"/>
        <v>9.3200000000000002E-3</v>
      </c>
      <c r="AB2483" s="1">
        <v>42495</v>
      </c>
      <c r="AC2483">
        <v>198.5316</v>
      </c>
      <c r="AD2483">
        <f t="shared" si="540"/>
        <v>1.9853160000000001</v>
      </c>
      <c r="AF2483" s="1">
        <v>42513</v>
      </c>
      <c r="AG2483">
        <v>-0.25800000000000001</v>
      </c>
      <c r="AH2483">
        <f t="shared" si="541"/>
        <v>-2.5800000000000003E-3</v>
      </c>
      <c r="AJ2483" s="1">
        <v>42513</v>
      </c>
      <c r="AK2483">
        <v>-0.14399999999999999</v>
      </c>
      <c r="AL2483">
        <f t="shared" si="542"/>
        <v>-1.4399999999999999E-3</v>
      </c>
      <c r="AN2483" s="1">
        <v>42579</v>
      </c>
      <c r="AO2483">
        <v>-0.22</v>
      </c>
      <c r="AP2483">
        <f t="shared" si="543"/>
        <v>-2.2000000000000001E-3</v>
      </c>
      <c r="AS2483" s="1">
        <v>42542</v>
      </c>
      <c r="AT2483">
        <v>0.4128</v>
      </c>
      <c r="AU2483">
        <f t="shared" si="544"/>
        <v>4.1279999999999997E-3</v>
      </c>
      <c r="AX2483" s="1"/>
    </row>
    <row r="2484" spans="1:50" x14ac:dyDescent="0.3">
      <c r="A2484" s="19">
        <f t="shared" si="545"/>
        <v>49391</v>
      </c>
      <c r="B2484">
        <f t="shared" ca="1" si="532"/>
        <v>-9.0638888888888882</v>
      </c>
      <c r="C2484">
        <f ca="1">IF(currency="USD",'Future et co'!D2484,IF(currency="EUR",'Future et co'!E2484,IF(currency="GBP",'Future et co'!F2484,FALSE)))</f>
        <v>3.5830000000000001E-2</v>
      </c>
      <c r="D2484">
        <f t="shared" ca="1" si="533"/>
        <v>3.5830000000000001E-2</v>
      </c>
      <c r="E2484">
        <f t="shared" ca="1" si="534"/>
        <v>2.1409999999999998E-2</v>
      </c>
      <c r="F2484">
        <f t="shared" ca="1" si="535"/>
        <v>3.7088999999999997E-2</v>
      </c>
      <c r="J2484" s="1">
        <v>42530</v>
      </c>
      <c r="K2484">
        <v>0.38</v>
      </c>
      <c r="L2484">
        <f t="shared" si="536"/>
        <v>3.8E-3</v>
      </c>
      <c r="N2484" s="1">
        <v>42531</v>
      </c>
      <c r="O2484">
        <v>0.41799999999999998</v>
      </c>
      <c r="P2484">
        <f t="shared" si="537"/>
        <v>4.1799999999999997E-3</v>
      </c>
      <c r="R2484" s="1">
        <v>42578</v>
      </c>
      <c r="S2484">
        <v>0.84699999999999998</v>
      </c>
      <c r="T2484">
        <f t="shared" si="538"/>
        <v>8.4700000000000001E-3</v>
      </c>
      <c r="V2484" s="1">
        <v>42577</v>
      </c>
      <c r="W2484">
        <v>0.95330000000000004</v>
      </c>
      <c r="X2484">
        <f t="shared" si="539"/>
        <v>9.5329999999999998E-3</v>
      </c>
      <c r="AB2484" s="1">
        <v>42494</v>
      </c>
      <c r="AC2484">
        <v>197.90020000000001</v>
      </c>
      <c r="AD2484">
        <f t="shared" si="540"/>
        <v>1.9790020000000001</v>
      </c>
      <c r="AF2484" s="1">
        <v>42510</v>
      </c>
      <c r="AG2484">
        <v>-0.25800000000000001</v>
      </c>
      <c r="AH2484">
        <f t="shared" si="541"/>
        <v>-2.5800000000000003E-3</v>
      </c>
      <c r="AJ2484" s="1">
        <v>42510</v>
      </c>
      <c r="AK2484">
        <v>-0.14299999999999999</v>
      </c>
      <c r="AL2484">
        <f t="shared" si="542"/>
        <v>-1.4299999999999998E-3</v>
      </c>
      <c r="AN2484" s="1">
        <v>42578</v>
      </c>
      <c r="AO2484">
        <v>-0.22</v>
      </c>
      <c r="AP2484">
        <f t="shared" si="543"/>
        <v>-2.2000000000000001E-3</v>
      </c>
      <c r="AS2484" s="1">
        <v>42541</v>
      </c>
      <c r="AT2484">
        <v>0.41899999999999998</v>
      </c>
      <c r="AU2484">
        <f t="shared" si="544"/>
        <v>4.1900000000000001E-3</v>
      </c>
      <c r="AX2484" s="1"/>
    </row>
    <row r="2485" spans="1:50" x14ac:dyDescent="0.3">
      <c r="A2485" s="19">
        <f t="shared" si="545"/>
        <v>49394</v>
      </c>
      <c r="B2485">
        <f t="shared" ca="1" si="532"/>
        <v>-9.0722222222222229</v>
      </c>
      <c r="C2485">
        <f ca="1">IF(currency="USD",'Future et co'!D2485,IF(currency="EUR",'Future et co'!E2485,IF(currency="GBP",'Future et co'!F2485,FALSE)))</f>
        <v>3.5830000000000001E-2</v>
      </c>
      <c r="D2485">
        <f t="shared" ca="1" si="533"/>
        <v>3.5830000000000001E-2</v>
      </c>
      <c r="E2485">
        <f t="shared" ca="1" si="534"/>
        <v>2.1409999999999998E-2</v>
      </c>
      <c r="F2485">
        <f t="shared" ca="1" si="535"/>
        <v>3.7088999999999997E-2</v>
      </c>
      <c r="J2485" s="1">
        <v>42529</v>
      </c>
      <c r="K2485">
        <v>0.39300000000000002</v>
      </c>
      <c r="L2485">
        <f t="shared" si="536"/>
        <v>3.9300000000000003E-3</v>
      </c>
      <c r="N2485" s="1">
        <v>42530</v>
      </c>
      <c r="O2485">
        <v>0.42099999999999999</v>
      </c>
      <c r="P2485">
        <f t="shared" si="537"/>
        <v>4.2100000000000002E-3</v>
      </c>
      <c r="R2485" s="1">
        <v>42577</v>
      </c>
      <c r="S2485">
        <v>0.84909999999999997</v>
      </c>
      <c r="T2485">
        <f t="shared" si="538"/>
        <v>8.4910000000000003E-3</v>
      </c>
      <c r="V2485" s="1">
        <v>42576</v>
      </c>
      <c r="W2485">
        <v>0.96499999999999997</v>
      </c>
      <c r="X2485">
        <f t="shared" si="539"/>
        <v>9.6499999999999989E-3</v>
      </c>
      <c r="AB2485" s="1">
        <v>42493</v>
      </c>
      <c r="AC2485">
        <v>197.96090000000001</v>
      </c>
      <c r="AD2485">
        <f t="shared" si="540"/>
        <v>1.9796090000000002</v>
      </c>
      <c r="AF2485" s="1">
        <v>42509</v>
      </c>
      <c r="AG2485">
        <v>-0.25800000000000001</v>
      </c>
      <c r="AH2485">
        <f t="shared" si="541"/>
        <v>-2.5800000000000003E-3</v>
      </c>
      <c r="AJ2485" s="1">
        <v>42509</v>
      </c>
      <c r="AK2485">
        <v>-0.14299999999999999</v>
      </c>
      <c r="AL2485">
        <f t="shared" si="542"/>
        <v>-1.4299999999999998E-3</v>
      </c>
      <c r="AN2485" s="1">
        <v>42577</v>
      </c>
      <c r="AO2485">
        <v>-0.22</v>
      </c>
      <c r="AP2485">
        <f t="shared" si="543"/>
        <v>-2.2000000000000001E-3</v>
      </c>
      <c r="AS2485" s="1">
        <v>42538</v>
      </c>
      <c r="AT2485">
        <v>0.41299999999999998</v>
      </c>
      <c r="AU2485">
        <f t="shared" si="544"/>
        <v>4.13E-3</v>
      </c>
      <c r="AX2485" s="1"/>
    </row>
    <row r="2486" spans="1:50" x14ac:dyDescent="0.3">
      <c r="A2486" s="19">
        <f t="shared" si="545"/>
        <v>49395</v>
      </c>
      <c r="B2486">
        <f t="shared" ca="1" si="532"/>
        <v>-9.0749999999999993</v>
      </c>
      <c r="C2486">
        <f ca="1">IF(currency="USD",'Future et co'!D2486,IF(currency="EUR",'Future et co'!E2486,IF(currency="GBP",'Future et co'!F2486,FALSE)))</f>
        <v>3.5830000000000001E-2</v>
      </c>
      <c r="D2486">
        <f t="shared" ca="1" si="533"/>
        <v>3.5830000000000001E-2</v>
      </c>
      <c r="E2486">
        <f t="shared" ca="1" si="534"/>
        <v>2.1409999999999998E-2</v>
      </c>
      <c r="F2486">
        <f t="shared" ca="1" si="535"/>
        <v>3.7088999999999997E-2</v>
      </c>
      <c r="J2486" s="1">
        <v>42528</v>
      </c>
      <c r="K2486">
        <v>0.38200000000000001</v>
      </c>
      <c r="L2486">
        <f t="shared" si="536"/>
        <v>3.82E-3</v>
      </c>
      <c r="N2486" s="1">
        <v>42529</v>
      </c>
      <c r="O2486">
        <v>0.435</v>
      </c>
      <c r="P2486">
        <f t="shared" si="537"/>
        <v>4.3499999999999997E-3</v>
      </c>
      <c r="R2486" s="1">
        <v>42576</v>
      </c>
      <c r="S2486">
        <v>0.86299999999999999</v>
      </c>
      <c r="T2486">
        <f t="shared" si="538"/>
        <v>8.6300000000000005E-3</v>
      </c>
      <c r="V2486" s="1">
        <v>42573</v>
      </c>
      <c r="W2486">
        <v>0.95079999999999998</v>
      </c>
      <c r="X2486">
        <f t="shared" si="539"/>
        <v>9.5079999999999991E-3</v>
      </c>
      <c r="AB2486" s="1">
        <v>42492</v>
      </c>
      <c r="AC2486">
        <v>196.5402</v>
      </c>
      <c r="AD2486">
        <f t="shared" si="540"/>
        <v>1.9654020000000001</v>
      </c>
      <c r="AF2486" s="1">
        <v>42508</v>
      </c>
      <c r="AG2486">
        <v>-0.25700000000000001</v>
      </c>
      <c r="AH2486">
        <f t="shared" si="541"/>
        <v>-2.5700000000000002E-3</v>
      </c>
      <c r="AJ2486" s="1">
        <v>42508</v>
      </c>
      <c r="AK2486">
        <v>-0.14399999999999999</v>
      </c>
      <c r="AL2486">
        <f t="shared" si="542"/>
        <v>-1.4399999999999999E-3</v>
      </c>
      <c r="AN2486" s="1">
        <v>42576</v>
      </c>
      <c r="AO2486">
        <v>-0.22</v>
      </c>
      <c r="AP2486">
        <f t="shared" si="543"/>
        <v>-2.2000000000000001E-3</v>
      </c>
      <c r="AS2486" s="1">
        <v>42537</v>
      </c>
      <c r="AT2486">
        <v>0.39800000000000002</v>
      </c>
      <c r="AU2486">
        <f t="shared" si="544"/>
        <v>3.98E-3</v>
      </c>
      <c r="AX2486" s="1"/>
    </row>
    <row r="2487" spans="1:50" x14ac:dyDescent="0.3">
      <c r="A2487" s="19">
        <f t="shared" si="545"/>
        <v>49396</v>
      </c>
      <c r="B2487">
        <f t="shared" ca="1" si="532"/>
        <v>-9.0777777777777775</v>
      </c>
      <c r="C2487">
        <f ca="1">IF(currency="USD",'Future et co'!D2487,IF(currency="EUR",'Future et co'!E2487,IF(currency="GBP",'Future et co'!F2487,FALSE)))</f>
        <v>3.5830000000000001E-2</v>
      </c>
      <c r="D2487">
        <f t="shared" ca="1" si="533"/>
        <v>3.5830000000000001E-2</v>
      </c>
      <c r="E2487">
        <f t="shared" ca="1" si="534"/>
        <v>2.1409999999999998E-2</v>
      </c>
      <c r="F2487">
        <f t="shared" ca="1" si="535"/>
        <v>3.7088999999999997E-2</v>
      </c>
      <c r="J2487" s="1">
        <v>42527</v>
      </c>
      <c r="K2487">
        <v>0.39500000000000002</v>
      </c>
      <c r="L2487">
        <f t="shared" si="536"/>
        <v>3.9500000000000004E-3</v>
      </c>
      <c r="N2487" s="1">
        <v>42528</v>
      </c>
      <c r="O2487">
        <v>0.42499999999999999</v>
      </c>
      <c r="P2487">
        <f t="shared" si="537"/>
        <v>4.2500000000000003E-3</v>
      </c>
      <c r="R2487" s="1">
        <v>42573</v>
      </c>
      <c r="S2487">
        <v>0.85</v>
      </c>
      <c r="T2487">
        <f t="shared" si="538"/>
        <v>8.5000000000000006E-3</v>
      </c>
      <c r="V2487" s="1">
        <v>42572</v>
      </c>
      <c r="W2487">
        <v>0.93400000000000005</v>
      </c>
      <c r="X2487">
        <f t="shared" si="539"/>
        <v>9.3400000000000011E-3</v>
      </c>
      <c r="AB2487" s="1">
        <v>42489</v>
      </c>
      <c r="AC2487">
        <v>196.56450000000001</v>
      </c>
      <c r="AD2487">
        <f t="shared" si="540"/>
        <v>1.9656450000000001</v>
      </c>
      <c r="AF2487" s="1">
        <v>42507</v>
      </c>
      <c r="AG2487">
        <v>-0.25700000000000001</v>
      </c>
      <c r="AH2487">
        <f t="shared" si="541"/>
        <v>-2.5700000000000002E-3</v>
      </c>
      <c r="AJ2487" s="1">
        <v>42507</v>
      </c>
      <c r="AK2487">
        <v>-0.14299999999999999</v>
      </c>
      <c r="AL2487">
        <f t="shared" si="542"/>
        <v>-1.4299999999999998E-3</v>
      </c>
      <c r="AN2487" s="1">
        <v>42573</v>
      </c>
      <c r="AO2487">
        <v>-0.2233</v>
      </c>
      <c r="AP2487">
        <f t="shared" si="543"/>
        <v>-2.2330000000000002E-3</v>
      </c>
      <c r="AS2487" s="1">
        <v>42536</v>
      </c>
      <c r="AT2487">
        <v>0.40100000000000002</v>
      </c>
      <c r="AU2487">
        <f t="shared" si="544"/>
        <v>4.0100000000000005E-3</v>
      </c>
      <c r="AX2487" s="1"/>
    </row>
    <row r="2488" spans="1:50" x14ac:dyDescent="0.3">
      <c r="A2488" s="19">
        <f t="shared" si="545"/>
        <v>49397</v>
      </c>
      <c r="B2488">
        <f t="shared" ca="1" si="532"/>
        <v>-9.0805555555555557</v>
      </c>
      <c r="C2488">
        <f ca="1">IF(currency="USD",'Future et co'!D2488,IF(currency="EUR",'Future et co'!E2488,IF(currency="GBP",'Future et co'!F2488,FALSE)))</f>
        <v>3.5830000000000001E-2</v>
      </c>
      <c r="D2488">
        <f t="shared" ca="1" si="533"/>
        <v>3.5830000000000001E-2</v>
      </c>
      <c r="E2488">
        <f t="shared" ca="1" si="534"/>
        <v>2.1409999999999998E-2</v>
      </c>
      <c r="F2488">
        <f t="shared" ca="1" si="535"/>
        <v>3.7088999999999997E-2</v>
      </c>
      <c r="J2488" s="1">
        <v>42524</v>
      </c>
      <c r="K2488">
        <v>0.39600000000000002</v>
      </c>
      <c r="L2488">
        <f t="shared" si="536"/>
        <v>3.96E-3</v>
      </c>
      <c r="N2488" s="1">
        <v>42527</v>
      </c>
      <c r="O2488">
        <v>0.443</v>
      </c>
      <c r="P2488">
        <f t="shared" si="537"/>
        <v>4.4299999999999999E-3</v>
      </c>
      <c r="R2488" s="1">
        <v>42572</v>
      </c>
      <c r="S2488">
        <v>0.83199999999999996</v>
      </c>
      <c r="T2488">
        <f t="shared" si="538"/>
        <v>8.3199999999999993E-3</v>
      </c>
      <c r="V2488" s="1">
        <v>42571</v>
      </c>
      <c r="W2488">
        <v>0.92130000000000001</v>
      </c>
      <c r="X2488">
        <f t="shared" si="539"/>
        <v>9.2130000000000007E-3</v>
      </c>
      <c r="AB2488" s="1">
        <v>42488</v>
      </c>
      <c r="AC2488">
        <v>197.1474</v>
      </c>
      <c r="AD2488">
        <f t="shared" si="540"/>
        <v>1.9714739999999999</v>
      </c>
      <c r="AF2488" s="1">
        <v>42506</v>
      </c>
      <c r="AG2488">
        <v>-0.25700000000000001</v>
      </c>
      <c r="AH2488">
        <f t="shared" si="541"/>
        <v>-2.5700000000000002E-3</v>
      </c>
      <c r="AJ2488" s="1">
        <v>42506</v>
      </c>
      <c r="AK2488">
        <v>-0.14299999999999999</v>
      </c>
      <c r="AL2488">
        <f t="shared" si="542"/>
        <v>-1.4299999999999998E-3</v>
      </c>
      <c r="AN2488" s="1">
        <v>42572</v>
      </c>
      <c r="AO2488">
        <v>-0.22509999999999999</v>
      </c>
      <c r="AP2488">
        <f t="shared" si="543"/>
        <v>-2.251E-3</v>
      </c>
      <c r="AS2488" s="1">
        <v>42535</v>
      </c>
      <c r="AT2488">
        <v>0.39800000000000002</v>
      </c>
      <c r="AU2488">
        <f t="shared" si="544"/>
        <v>3.98E-3</v>
      </c>
      <c r="AX2488" s="1"/>
    </row>
    <row r="2489" spans="1:50" x14ac:dyDescent="0.3">
      <c r="A2489" s="19">
        <f t="shared" si="545"/>
        <v>49398</v>
      </c>
      <c r="B2489">
        <f t="shared" ca="1" si="532"/>
        <v>-9.0833333333333339</v>
      </c>
      <c r="C2489">
        <f ca="1">IF(currency="USD",'Future et co'!D2489,IF(currency="EUR",'Future et co'!E2489,IF(currency="GBP",'Future et co'!F2489,FALSE)))</f>
        <v>3.5830000000000001E-2</v>
      </c>
      <c r="D2489">
        <f t="shared" ca="1" si="533"/>
        <v>3.5830000000000001E-2</v>
      </c>
      <c r="E2489">
        <f t="shared" ca="1" si="534"/>
        <v>2.1409999999999998E-2</v>
      </c>
      <c r="F2489">
        <f t="shared" ca="1" si="535"/>
        <v>3.7088999999999997E-2</v>
      </c>
      <c r="J2489" s="1">
        <v>42523</v>
      </c>
      <c r="K2489">
        <v>0.45200000000000001</v>
      </c>
      <c r="L2489">
        <f t="shared" si="536"/>
        <v>4.5199999999999997E-3</v>
      </c>
      <c r="N2489" s="1">
        <v>42524</v>
      </c>
      <c r="O2489">
        <v>0.434</v>
      </c>
      <c r="P2489">
        <f t="shared" si="537"/>
        <v>4.3400000000000001E-3</v>
      </c>
      <c r="R2489" s="1">
        <v>42571</v>
      </c>
      <c r="S2489">
        <v>0.81899999999999995</v>
      </c>
      <c r="T2489">
        <f t="shared" si="538"/>
        <v>8.1899999999999994E-3</v>
      </c>
      <c r="V2489" s="1">
        <v>42570</v>
      </c>
      <c r="W2489">
        <v>0.875</v>
      </c>
      <c r="X2489">
        <f t="shared" si="539"/>
        <v>8.7500000000000008E-3</v>
      </c>
      <c r="AB2489" s="1">
        <v>42487</v>
      </c>
      <c r="AC2489">
        <v>196.52809999999999</v>
      </c>
      <c r="AD2489">
        <f t="shared" si="540"/>
        <v>1.9652810000000001</v>
      </c>
      <c r="AF2489" s="1">
        <v>42503</v>
      </c>
      <c r="AG2489">
        <v>-0.25700000000000001</v>
      </c>
      <c r="AH2489">
        <f t="shared" si="541"/>
        <v>-2.5700000000000002E-3</v>
      </c>
      <c r="AJ2489" s="1">
        <v>42503</v>
      </c>
      <c r="AK2489">
        <v>-0.14399999999999999</v>
      </c>
      <c r="AL2489">
        <f t="shared" si="542"/>
        <v>-1.4399999999999999E-3</v>
      </c>
      <c r="AN2489" s="1">
        <v>42571</v>
      </c>
      <c r="AO2489">
        <v>-0.2271</v>
      </c>
      <c r="AP2489">
        <f t="shared" si="543"/>
        <v>-2.271E-3</v>
      </c>
      <c r="AS2489" s="1">
        <v>42534</v>
      </c>
      <c r="AT2489">
        <v>0.41</v>
      </c>
      <c r="AU2489">
        <f t="shared" si="544"/>
        <v>4.0999999999999995E-3</v>
      </c>
      <c r="AX2489" s="1"/>
    </row>
    <row r="2490" spans="1:50" x14ac:dyDescent="0.3">
      <c r="A2490" s="19">
        <f t="shared" si="545"/>
        <v>49401</v>
      </c>
      <c r="B2490">
        <f t="shared" ca="1" si="532"/>
        <v>-9.0916666666666668</v>
      </c>
      <c r="C2490">
        <f ca="1">IF(currency="USD",'Future et co'!D2490,IF(currency="EUR",'Future et co'!E2490,IF(currency="GBP",'Future et co'!F2490,FALSE)))</f>
        <v>3.5830000000000001E-2</v>
      </c>
      <c r="D2490">
        <f t="shared" ca="1" si="533"/>
        <v>3.5830000000000001E-2</v>
      </c>
      <c r="E2490">
        <f t="shared" ca="1" si="534"/>
        <v>2.1409999999999998E-2</v>
      </c>
      <c r="F2490">
        <f t="shared" ca="1" si="535"/>
        <v>3.7088999999999997E-2</v>
      </c>
      <c r="J2490" s="1">
        <v>42522</v>
      </c>
      <c r="K2490">
        <v>0.44800000000000001</v>
      </c>
      <c r="L2490">
        <f t="shared" si="536"/>
        <v>4.4800000000000005E-3</v>
      </c>
      <c r="N2490" s="1">
        <v>42523</v>
      </c>
      <c r="O2490">
        <v>0.5</v>
      </c>
      <c r="P2490">
        <f t="shared" si="537"/>
        <v>5.0000000000000001E-3</v>
      </c>
      <c r="R2490" s="1">
        <v>42570</v>
      </c>
      <c r="S2490">
        <v>0.78600000000000003</v>
      </c>
      <c r="T2490">
        <f t="shared" si="538"/>
        <v>7.8600000000000007E-3</v>
      </c>
      <c r="V2490" s="1">
        <v>42569</v>
      </c>
      <c r="W2490">
        <v>0.872</v>
      </c>
      <c r="X2490">
        <f t="shared" si="539"/>
        <v>8.7200000000000003E-3</v>
      </c>
      <c r="AB2490" s="1">
        <v>42486</v>
      </c>
      <c r="AC2490">
        <v>196.261</v>
      </c>
      <c r="AD2490">
        <f t="shared" si="540"/>
        <v>1.96261</v>
      </c>
      <c r="AF2490" s="1">
        <v>42502</v>
      </c>
      <c r="AG2490">
        <v>-0.25800000000000001</v>
      </c>
      <c r="AH2490">
        <f t="shared" si="541"/>
        <v>-2.5800000000000003E-3</v>
      </c>
      <c r="AJ2490" s="1">
        <v>42502</v>
      </c>
      <c r="AK2490">
        <v>-0.14399999999999999</v>
      </c>
      <c r="AL2490">
        <f t="shared" si="542"/>
        <v>-1.4399999999999999E-3</v>
      </c>
      <c r="AN2490" s="1">
        <v>42570</v>
      </c>
      <c r="AO2490">
        <v>-0.216</v>
      </c>
      <c r="AP2490">
        <f t="shared" si="543"/>
        <v>-2.16E-3</v>
      </c>
      <c r="AS2490" s="1">
        <v>42531</v>
      </c>
      <c r="AT2490">
        <v>0.42199999999999999</v>
      </c>
      <c r="AU2490">
        <f t="shared" si="544"/>
        <v>4.2199999999999998E-3</v>
      </c>
      <c r="AX2490" s="1"/>
    </row>
    <row r="2491" spans="1:50" x14ac:dyDescent="0.3">
      <c r="A2491" s="19">
        <f t="shared" si="545"/>
        <v>49402</v>
      </c>
      <c r="B2491">
        <f t="shared" ca="1" si="532"/>
        <v>-9.094444444444445</v>
      </c>
      <c r="C2491">
        <f ca="1">IF(currency="USD",'Future et co'!D2491,IF(currency="EUR",'Future et co'!E2491,IF(currency="GBP",'Future et co'!F2491,FALSE)))</f>
        <v>3.5830000000000001E-2</v>
      </c>
      <c r="D2491">
        <f t="shared" ca="1" si="533"/>
        <v>3.5830000000000001E-2</v>
      </c>
      <c r="E2491">
        <f t="shared" ca="1" si="534"/>
        <v>2.1409999999999998E-2</v>
      </c>
      <c r="F2491">
        <f t="shared" ca="1" si="535"/>
        <v>3.7088999999999997E-2</v>
      </c>
      <c r="J2491" s="1">
        <v>42521</v>
      </c>
      <c r="K2491">
        <v>0.44500000000000001</v>
      </c>
      <c r="L2491">
        <f t="shared" si="536"/>
        <v>4.45E-3</v>
      </c>
      <c r="N2491" s="1">
        <v>42522</v>
      </c>
      <c r="O2491">
        <v>0.497</v>
      </c>
      <c r="P2491">
        <f t="shared" si="537"/>
        <v>4.9699999999999996E-3</v>
      </c>
      <c r="R2491" s="1">
        <v>42569</v>
      </c>
      <c r="S2491">
        <v>0.78</v>
      </c>
      <c r="T2491">
        <f t="shared" si="538"/>
        <v>7.8000000000000005E-3</v>
      </c>
      <c r="V2491" s="1">
        <v>42566</v>
      </c>
      <c r="W2491">
        <v>0.86270000000000002</v>
      </c>
      <c r="X2491">
        <f t="shared" si="539"/>
        <v>8.627000000000001E-3</v>
      </c>
      <c r="AB2491" s="1">
        <v>42485</v>
      </c>
      <c r="AC2491">
        <v>196.9288</v>
      </c>
      <c r="AD2491">
        <f t="shared" si="540"/>
        <v>1.9692879999999999</v>
      </c>
      <c r="AF2491" s="1">
        <v>42501</v>
      </c>
      <c r="AG2491">
        <v>-0.25900000000000001</v>
      </c>
      <c r="AH2491">
        <f t="shared" si="541"/>
        <v>-2.5900000000000003E-3</v>
      </c>
      <c r="AJ2491" s="1">
        <v>42501</v>
      </c>
      <c r="AK2491">
        <v>-0.14399999999999999</v>
      </c>
      <c r="AL2491">
        <f t="shared" si="542"/>
        <v>-1.4399999999999999E-3</v>
      </c>
      <c r="AN2491" s="1">
        <v>42569</v>
      </c>
      <c r="AO2491">
        <v>-0.217</v>
      </c>
      <c r="AP2491">
        <f t="shared" si="543"/>
        <v>-2.1700000000000001E-3</v>
      </c>
      <c r="AS2491" s="1">
        <v>42530</v>
      </c>
      <c r="AT2491">
        <v>0.40799999999999997</v>
      </c>
      <c r="AU2491">
        <f t="shared" si="544"/>
        <v>4.0799999999999994E-3</v>
      </c>
      <c r="AX2491" s="1"/>
    </row>
    <row r="2492" spans="1:50" x14ac:dyDescent="0.3">
      <c r="A2492" s="19">
        <f t="shared" si="545"/>
        <v>49403</v>
      </c>
      <c r="B2492">
        <f t="shared" ca="1" si="532"/>
        <v>-9.0972222222222214</v>
      </c>
      <c r="C2492">
        <f ca="1">IF(currency="USD",'Future et co'!D2492,IF(currency="EUR",'Future et co'!E2492,IF(currency="GBP",'Future et co'!F2492,FALSE)))</f>
        <v>3.5830000000000001E-2</v>
      </c>
      <c r="D2492">
        <f t="shared" ca="1" si="533"/>
        <v>3.5830000000000001E-2</v>
      </c>
      <c r="E2492">
        <f t="shared" ca="1" si="534"/>
        <v>2.1409999999999998E-2</v>
      </c>
      <c r="F2492">
        <f t="shared" ca="1" si="535"/>
        <v>3.7088999999999997E-2</v>
      </c>
      <c r="J2492" s="1">
        <v>42517</v>
      </c>
      <c r="K2492">
        <v>0.46500000000000002</v>
      </c>
      <c r="L2492">
        <f t="shared" si="536"/>
        <v>4.6500000000000005E-3</v>
      </c>
      <c r="N2492" s="1">
        <v>42521</v>
      </c>
      <c r="O2492">
        <v>0.49199999999999999</v>
      </c>
      <c r="P2492">
        <f t="shared" si="537"/>
        <v>4.9199999999999999E-3</v>
      </c>
      <c r="R2492" s="1">
        <v>42566</v>
      </c>
      <c r="S2492">
        <v>0.76600000000000001</v>
      </c>
      <c r="T2492">
        <f t="shared" si="538"/>
        <v>7.6600000000000001E-3</v>
      </c>
      <c r="V2492" s="1">
        <v>42565</v>
      </c>
      <c r="W2492">
        <v>0.83779999999999999</v>
      </c>
      <c r="X2492">
        <f t="shared" si="539"/>
        <v>8.378E-3</v>
      </c>
      <c r="AB2492" s="1">
        <v>42482</v>
      </c>
      <c r="AC2492">
        <v>197.30520000000001</v>
      </c>
      <c r="AD2492">
        <f t="shared" si="540"/>
        <v>1.973052</v>
      </c>
      <c r="AF2492" s="1">
        <v>42500</v>
      </c>
      <c r="AG2492">
        <v>-0.26</v>
      </c>
      <c r="AH2492">
        <f t="shared" si="541"/>
        <v>-2.5999999999999999E-3</v>
      </c>
      <c r="AJ2492" s="1">
        <v>42500</v>
      </c>
      <c r="AK2492">
        <v>-0.14399999999999999</v>
      </c>
      <c r="AL2492">
        <f t="shared" si="542"/>
        <v>-1.4399999999999999E-3</v>
      </c>
      <c r="AN2492" s="1">
        <v>42566</v>
      </c>
      <c r="AO2492">
        <v>-0.2329</v>
      </c>
      <c r="AP2492">
        <f t="shared" si="543"/>
        <v>-2.3289999999999999E-3</v>
      </c>
      <c r="AS2492" s="1">
        <v>42529</v>
      </c>
      <c r="AT2492">
        <v>0.41399999999999998</v>
      </c>
      <c r="AU2492">
        <f t="shared" si="544"/>
        <v>4.1399999999999996E-3</v>
      </c>
      <c r="AX2492" s="1"/>
    </row>
    <row r="2493" spans="1:50" x14ac:dyDescent="0.3">
      <c r="A2493" s="19">
        <f t="shared" si="545"/>
        <v>49404</v>
      </c>
      <c r="B2493">
        <f t="shared" ca="1" si="532"/>
        <v>-9.1</v>
      </c>
      <c r="C2493">
        <f ca="1">IF(currency="USD",'Future et co'!D2493,IF(currency="EUR",'Future et co'!E2493,IF(currency="GBP",'Future et co'!F2493,FALSE)))</f>
        <v>3.5830000000000001E-2</v>
      </c>
      <c r="D2493">
        <f t="shared" ca="1" si="533"/>
        <v>3.5830000000000001E-2</v>
      </c>
      <c r="E2493">
        <f t="shared" ca="1" si="534"/>
        <v>2.1409999999999998E-2</v>
      </c>
      <c r="F2493">
        <f t="shared" ca="1" si="535"/>
        <v>3.7088999999999997E-2</v>
      </c>
      <c r="J2493" s="1">
        <v>42516</v>
      </c>
      <c r="K2493">
        <v>0.45500000000000002</v>
      </c>
      <c r="L2493">
        <f t="shared" si="536"/>
        <v>4.5500000000000002E-3</v>
      </c>
      <c r="N2493" s="1">
        <v>42517</v>
      </c>
      <c r="O2493">
        <v>0.52</v>
      </c>
      <c r="P2493">
        <f t="shared" si="537"/>
        <v>5.1999999999999998E-3</v>
      </c>
      <c r="R2493" s="1">
        <v>42565</v>
      </c>
      <c r="S2493">
        <v>0.74419999999999997</v>
      </c>
      <c r="T2493">
        <f t="shared" si="538"/>
        <v>7.4419999999999998E-3</v>
      </c>
      <c r="V2493" s="1">
        <v>42564</v>
      </c>
      <c r="W2493">
        <v>0.81740000000000002</v>
      </c>
      <c r="X2493">
        <f t="shared" si="539"/>
        <v>8.1740000000000007E-3</v>
      </c>
      <c r="AB2493" s="1">
        <v>42481</v>
      </c>
      <c r="AC2493">
        <v>197.30520000000001</v>
      </c>
      <c r="AD2493">
        <f t="shared" si="540"/>
        <v>1.973052</v>
      </c>
      <c r="AF2493" s="1">
        <v>42499</v>
      </c>
      <c r="AG2493">
        <v>-0.25800000000000001</v>
      </c>
      <c r="AH2493">
        <f t="shared" si="541"/>
        <v>-2.5800000000000003E-3</v>
      </c>
      <c r="AJ2493" s="1">
        <v>42499</v>
      </c>
      <c r="AK2493">
        <v>-0.14299999999999999</v>
      </c>
      <c r="AL2493">
        <f t="shared" si="542"/>
        <v>-1.4299999999999998E-3</v>
      </c>
      <c r="AN2493" s="1">
        <v>42565</v>
      </c>
      <c r="AO2493">
        <v>-0.2329</v>
      </c>
      <c r="AP2493">
        <f t="shared" si="543"/>
        <v>-2.3289999999999999E-3</v>
      </c>
      <c r="AS2493" s="1">
        <v>42528</v>
      </c>
      <c r="AT2493">
        <v>0.40799999999999997</v>
      </c>
      <c r="AU2493">
        <f t="shared" si="544"/>
        <v>4.0799999999999994E-3</v>
      </c>
      <c r="AX2493" s="1"/>
    </row>
    <row r="2494" spans="1:50" x14ac:dyDescent="0.3">
      <c r="A2494" s="19">
        <f t="shared" si="545"/>
        <v>49405</v>
      </c>
      <c r="B2494">
        <f t="shared" ca="1" si="532"/>
        <v>-9.1027777777777779</v>
      </c>
      <c r="C2494">
        <f ca="1">IF(currency="USD",'Future et co'!D2494,IF(currency="EUR",'Future et co'!E2494,IF(currency="GBP",'Future et co'!F2494,FALSE)))</f>
        <v>3.5830000000000001E-2</v>
      </c>
      <c r="D2494">
        <f t="shared" ca="1" si="533"/>
        <v>3.5830000000000001E-2</v>
      </c>
      <c r="E2494">
        <f t="shared" ca="1" si="534"/>
        <v>2.1409999999999998E-2</v>
      </c>
      <c r="F2494">
        <f t="shared" ca="1" si="535"/>
        <v>3.7088999999999997E-2</v>
      </c>
      <c r="J2494" s="1">
        <v>42515</v>
      </c>
      <c r="K2494">
        <v>0.45200000000000001</v>
      </c>
      <c r="L2494">
        <f t="shared" si="536"/>
        <v>4.5199999999999997E-3</v>
      </c>
      <c r="N2494" s="1">
        <v>42516</v>
      </c>
      <c r="O2494">
        <v>0.50900000000000001</v>
      </c>
      <c r="P2494">
        <f t="shared" si="537"/>
        <v>5.0899999999999999E-3</v>
      </c>
      <c r="R2494" s="1">
        <v>42564</v>
      </c>
      <c r="S2494">
        <v>0.72799999999999998</v>
      </c>
      <c r="T2494">
        <f t="shared" si="538"/>
        <v>7.28E-3</v>
      </c>
      <c r="V2494" s="1">
        <v>42563</v>
      </c>
      <c r="W2494">
        <v>0.82699999999999996</v>
      </c>
      <c r="X2494">
        <f t="shared" si="539"/>
        <v>8.2699999999999996E-3</v>
      </c>
      <c r="AB2494" s="1">
        <v>42480</v>
      </c>
      <c r="AC2494">
        <v>198.75020000000001</v>
      </c>
      <c r="AD2494">
        <f t="shared" si="540"/>
        <v>1.9875020000000001</v>
      </c>
      <c r="AF2494" s="1">
        <v>42496</v>
      </c>
      <c r="AG2494">
        <v>-0.25600000000000001</v>
      </c>
      <c r="AH2494">
        <f t="shared" si="541"/>
        <v>-2.5600000000000002E-3</v>
      </c>
      <c r="AJ2494" s="1">
        <v>42496</v>
      </c>
      <c r="AK2494">
        <v>-0.14399999999999999</v>
      </c>
      <c r="AL2494">
        <f t="shared" si="542"/>
        <v>-1.4399999999999999E-3</v>
      </c>
      <c r="AN2494" s="1">
        <v>42564</v>
      </c>
      <c r="AO2494">
        <v>-0.2397</v>
      </c>
      <c r="AP2494">
        <f t="shared" si="543"/>
        <v>-2.3969999999999998E-3</v>
      </c>
      <c r="AS2494" s="1">
        <v>42527</v>
      </c>
      <c r="AT2494">
        <v>0.41599999999999998</v>
      </c>
      <c r="AU2494">
        <f t="shared" si="544"/>
        <v>4.1599999999999996E-3</v>
      </c>
      <c r="AX2494" s="1"/>
    </row>
    <row r="2495" spans="1:50" x14ac:dyDescent="0.3">
      <c r="A2495" s="19">
        <f t="shared" si="545"/>
        <v>49408</v>
      </c>
      <c r="B2495">
        <f t="shared" ca="1" si="532"/>
        <v>-9.1111111111111107</v>
      </c>
      <c r="C2495">
        <f ca="1">IF(currency="USD",'Future et co'!D2495,IF(currency="EUR",'Future et co'!E2495,IF(currency="GBP",'Future et co'!F2495,FALSE)))</f>
        <v>3.5830000000000001E-2</v>
      </c>
      <c r="D2495">
        <f t="shared" ca="1" si="533"/>
        <v>3.5830000000000001E-2</v>
      </c>
      <c r="E2495">
        <f t="shared" ca="1" si="534"/>
        <v>2.1409999999999998E-2</v>
      </c>
      <c r="F2495">
        <f t="shared" ca="1" si="535"/>
        <v>3.7088999999999997E-2</v>
      </c>
      <c r="J2495" s="1">
        <v>42514</v>
      </c>
      <c r="K2495">
        <v>0.44600000000000001</v>
      </c>
      <c r="L2495">
        <f t="shared" si="536"/>
        <v>4.4600000000000004E-3</v>
      </c>
      <c r="N2495" s="1">
        <v>42515</v>
      </c>
      <c r="O2495">
        <v>0.51300000000000001</v>
      </c>
      <c r="P2495">
        <f t="shared" si="537"/>
        <v>5.13E-3</v>
      </c>
      <c r="R2495" s="1">
        <v>42563</v>
      </c>
      <c r="S2495">
        <v>0.74099999999999999</v>
      </c>
      <c r="T2495">
        <f t="shared" si="538"/>
        <v>7.4099999999999999E-3</v>
      </c>
      <c r="V2495" s="1">
        <v>42562</v>
      </c>
      <c r="W2495">
        <v>0.80940000000000001</v>
      </c>
      <c r="X2495">
        <f t="shared" si="539"/>
        <v>8.0940000000000005E-3</v>
      </c>
      <c r="AB2495" s="1">
        <v>42479</v>
      </c>
      <c r="AC2495">
        <v>198.2159</v>
      </c>
      <c r="AD2495">
        <f t="shared" si="540"/>
        <v>1.982159</v>
      </c>
      <c r="AF2495" s="1">
        <v>42495</v>
      </c>
      <c r="AG2495">
        <v>-0.255</v>
      </c>
      <c r="AH2495">
        <f t="shared" si="541"/>
        <v>-2.5500000000000002E-3</v>
      </c>
      <c r="AJ2495" s="1">
        <v>42495</v>
      </c>
      <c r="AK2495">
        <v>-0.14399999999999999</v>
      </c>
      <c r="AL2495">
        <f t="shared" si="542"/>
        <v>-1.4399999999999999E-3</v>
      </c>
      <c r="AN2495" s="1">
        <v>42563</v>
      </c>
      <c r="AO2495">
        <v>-0.23300000000000001</v>
      </c>
      <c r="AP2495">
        <f t="shared" si="543"/>
        <v>-2.33E-3</v>
      </c>
      <c r="AS2495" s="1">
        <v>42524</v>
      </c>
      <c r="AT2495">
        <v>0.42499999999999999</v>
      </c>
      <c r="AU2495">
        <f t="shared" si="544"/>
        <v>4.2500000000000003E-3</v>
      </c>
      <c r="AX2495" s="1"/>
    </row>
    <row r="2496" spans="1:50" x14ac:dyDescent="0.3">
      <c r="A2496" s="19">
        <f t="shared" si="545"/>
        <v>49409</v>
      </c>
      <c r="B2496">
        <f t="shared" ca="1" si="532"/>
        <v>-9.1138888888888889</v>
      </c>
      <c r="C2496">
        <f ca="1">IF(currency="USD",'Future et co'!D2496,IF(currency="EUR",'Future et co'!E2496,IF(currency="GBP",'Future et co'!F2496,FALSE)))</f>
        <v>3.5830000000000001E-2</v>
      </c>
      <c r="D2496">
        <f t="shared" ca="1" si="533"/>
        <v>3.5830000000000001E-2</v>
      </c>
      <c r="E2496">
        <f t="shared" ca="1" si="534"/>
        <v>2.1409999999999998E-2</v>
      </c>
      <c r="F2496">
        <f t="shared" ca="1" si="535"/>
        <v>3.7088999999999997E-2</v>
      </c>
      <c r="J2496" s="1">
        <v>42513</v>
      </c>
      <c r="K2496">
        <v>0.44800000000000001</v>
      </c>
      <c r="L2496">
        <f t="shared" si="536"/>
        <v>4.4800000000000005E-3</v>
      </c>
      <c r="N2496" s="1">
        <v>42514</v>
      </c>
      <c r="O2496">
        <v>0.50900000000000001</v>
      </c>
      <c r="P2496">
        <f t="shared" si="537"/>
        <v>5.0899999999999999E-3</v>
      </c>
      <c r="R2496" s="1">
        <v>42562</v>
      </c>
      <c r="S2496">
        <v>0.72</v>
      </c>
      <c r="T2496">
        <f t="shared" si="538"/>
        <v>7.1999999999999998E-3</v>
      </c>
      <c r="V2496" s="1">
        <v>42559</v>
      </c>
      <c r="W2496">
        <v>0.748</v>
      </c>
      <c r="X2496">
        <f t="shared" si="539"/>
        <v>7.4799999999999997E-3</v>
      </c>
      <c r="AB2496" s="1">
        <v>42478</v>
      </c>
      <c r="AC2496">
        <v>198.50739999999999</v>
      </c>
      <c r="AD2496">
        <f t="shared" si="540"/>
        <v>1.985074</v>
      </c>
      <c r="AF2496" s="1">
        <v>42494</v>
      </c>
      <c r="AG2496">
        <v>-0.253</v>
      </c>
      <c r="AH2496">
        <f t="shared" si="541"/>
        <v>-2.5300000000000001E-3</v>
      </c>
      <c r="AJ2496" s="1">
        <v>42494</v>
      </c>
      <c r="AK2496">
        <v>-0.14199999999999999</v>
      </c>
      <c r="AL2496">
        <f t="shared" si="542"/>
        <v>-1.4199999999999998E-3</v>
      </c>
      <c r="AN2496" s="1">
        <v>42562</v>
      </c>
      <c r="AO2496">
        <v>-0.2429</v>
      </c>
      <c r="AP2496">
        <f t="shared" si="543"/>
        <v>-2.4290000000000002E-3</v>
      </c>
      <c r="AS2496" s="1">
        <v>42523</v>
      </c>
      <c r="AT2496">
        <v>0.434</v>
      </c>
      <c r="AU2496">
        <f t="shared" si="544"/>
        <v>4.3400000000000001E-3</v>
      </c>
      <c r="AX2496" s="1"/>
    </row>
    <row r="2497" spans="1:50" x14ac:dyDescent="0.3">
      <c r="A2497" s="19">
        <f t="shared" si="545"/>
        <v>49410</v>
      </c>
      <c r="B2497">
        <f t="shared" ca="1" si="532"/>
        <v>-9.1166666666666671</v>
      </c>
      <c r="C2497">
        <f ca="1">IF(currency="USD",'Future et co'!D2497,IF(currency="EUR",'Future et co'!E2497,IF(currency="GBP",'Future et co'!F2497,FALSE)))</f>
        <v>3.5830000000000001E-2</v>
      </c>
      <c r="D2497">
        <f t="shared" ca="1" si="533"/>
        <v>3.5830000000000001E-2</v>
      </c>
      <c r="E2497">
        <f t="shared" ca="1" si="534"/>
        <v>2.1409999999999998E-2</v>
      </c>
      <c r="F2497">
        <f t="shared" ca="1" si="535"/>
        <v>3.7088999999999997E-2</v>
      </c>
      <c r="J2497" s="1">
        <v>42510</v>
      </c>
      <c r="K2497">
        <v>0.42699999999999999</v>
      </c>
      <c r="L2497">
        <f t="shared" si="536"/>
        <v>4.2699999999999995E-3</v>
      </c>
      <c r="N2497" s="1">
        <v>42513</v>
      </c>
      <c r="O2497">
        <v>0.50900000000000001</v>
      </c>
      <c r="P2497">
        <f t="shared" si="537"/>
        <v>5.0899999999999999E-3</v>
      </c>
      <c r="R2497" s="1">
        <v>42559</v>
      </c>
      <c r="S2497">
        <v>0.69599999999999995</v>
      </c>
      <c r="T2497">
        <f t="shared" si="538"/>
        <v>6.9599999999999992E-3</v>
      </c>
      <c r="V2497" s="1">
        <v>42558</v>
      </c>
      <c r="W2497">
        <v>0.74719999999999998</v>
      </c>
      <c r="X2497">
        <f t="shared" si="539"/>
        <v>7.4719999999999995E-3</v>
      </c>
      <c r="AB2497" s="1">
        <v>42475</v>
      </c>
      <c r="AC2497">
        <v>198.9931</v>
      </c>
      <c r="AD2497">
        <f t="shared" si="540"/>
        <v>1.9899309999999999</v>
      </c>
      <c r="AF2497" s="1">
        <v>42493</v>
      </c>
      <c r="AG2497">
        <v>-0.251</v>
      </c>
      <c r="AH2497">
        <f t="shared" si="541"/>
        <v>-2.5100000000000001E-3</v>
      </c>
      <c r="AJ2497" s="1">
        <v>42493</v>
      </c>
      <c r="AK2497">
        <v>-0.14199999999999999</v>
      </c>
      <c r="AL2497">
        <f t="shared" si="542"/>
        <v>-1.4199999999999998E-3</v>
      </c>
      <c r="AN2497" s="1">
        <v>42559</v>
      </c>
      <c r="AO2497">
        <v>-0.24490000000000001</v>
      </c>
      <c r="AP2497">
        <f t="shared" si="543"/>
        <v>-2.4490000000000002E-3</v>
      </c>
      <c r="AS2497" s="1">
        <v>42522</v>
      </c>
      <c r="AT2497">
        <v>0.42799999999999999</v>
      </c>
      <c r="AU2497">
        <f t="shared" si="544"/>
        <v>4.28E-3</v>
      </c>
      <c r="AX2497" s="1"/>
    </row>
    <row r="2498" spans="1:50" x14ac:dyDescent="0.3">
      <c r="A2498" s="19">
        <f t="shared" si="545"/>
        <v>49411</v>
      </c>
      <c r="B2498">
        <f t="shared" ca="1" si="532"/>
        <v>-9.1194444444444436</v>
      </c>
      <c r="C2498">
        <f ca="1">IF(currency="USD",'Future et co'!D2498,IF(currency="EUR",'Future et co'!E2498,IF(currency="GBP",'Future et co'!F2498,FALSE)))</f>
        <v>3.5830000000000001E-2</v>
      </c>
      <c r="D2498">
        <f t="shared" ca="1" si="533"/>
        <v>3.5830000000000001E-2</v>
      </c>
      <c r="E2498">
        <f t="shared" ca="1" si="534"/>
        <v>2.1409999999999998E-2</v>
      </c>
      <c r="F2498">
        <f t="shared" ca="1" si="535"/>
        <v>3.7088999999999997E-2</v>
      </c>
      <c r="J2498" s="1">
        <v>42509</v>
      </c>
      <c r="K2498">
        <v>0.432</v>
      </c>
      <c r="L2498">
        <f t="shared" si="536"/>
        <v>4.3200000000000001E-3</v>
      </c>
      <c r="N2498" s="1">
        <v>42510</v>
      </c>
      <c r="O2498">
        <v>0.49</v>
      </c>
      <c r="P2498">
        <f t="shared" si="537"/>
        <v>4.8999999999999998E-3</v>
      </c>
      <c r="R2498" s="1">
        <v>42558</v>
      </c>
      <c r="S2498">
        <v>0.68899999999999995</v>
      </c>
      <c r="T2498">
        <f t="shared" si="538"/>
        <v>6.8899999999999994E-3</v>
      </c>
      <c r="V2498" s="1">
        <v>42557</v>
      </c>
      <c r="W2498">
        <v>0.72199999999999998</v>
      </c>
      <c r="X2498">
        <f t="shared" si="539"/>
        <v>7.2199999999999999E-3</v>
      </c>
      <c r="AB2498" s="1">
        <v>42474</v>
      </c>
      <c r="AC2498">
        <v>198.51949999999999</v>
      </c>
      <c r="AD2498">
        <f t="shared" si="540"/>
        <v>1.985195</v>
      </c>
      <c r="AF2498" s="1">
        <v>42492</v>
      </c>
      <c r="AG2498">
        <v>-0.25</v>
      </c>
      <c r="AH2498">
        <f t="shared" si="541"/>
        <v>-2.5000000000000001E-3</v>
      </c>
      <c r="AJ2498" s="1">
        <v>42492</v>
      </c>
      <c r="AK2498">
        <v>-0.14099999999999999</v>
      </c>
      <c r="AL2498">
        <f t="shared" si="542"/>
        <v>-1.4099999999999998E-3</v>
      </c>
      <c r="AN2498" s="1">
        <v>42558</v>
      </c>
      <c r="AO2498">
        <v>-0.24</v>
      </c>
      <c r="AP2498">
        <f t="shared" si="543"/>
        <v>-2.3999999999999998E-3</v>
      </c>
      <c r="AS2498" s="1">
        <v>42521</v>
      </c>
      <c r="AT2498">
        <v>0.43719999999999998</v>
      </c>
      <c r="AU2498">
        <f t="shared" si="544"/>
        <v>4.372E-3</v>
      </c>
      <c r="AX2498" s="1"/>
    </row>
    <row r="2499" spans="1:50" x14ac:dyDescent="0.3">
      <c r="A2499" s="19">
        <f t="shared" si="545"/>
        <v>49412</v>
      </c>
      <c r="B2499">
        <f t="shared" ca="1" si="532"/>
        <v>-9.1222222222222218</v>
      </c>
      <c r="C2499">
        <f ca="1">IF(currency="USD",'Future et co'!D2499,IF(currency="EUR",'Future et co'!E2499,IF(currency="GBP",'Future et co'!F2499,FALSE)))</f>
        <v>3.5830000000000001E-2</v>
      </c>
      <c r="D2499">
        <f t="shared" ca="1" si="533"/>
        <v>3.5830000000000001E-2</v>
      </c>
      <c r="E2499">
        <f t="shared" ca="1" si="534"/>
        <v>2.1409999999999998E-2</v>
      </c>
      <c r="F2499">
        <f t="shared" ca="1" si="535"/>
        <v>3.7088999999999997E-2</v>
      </c>
      <c r="J2499" s="1">
        <v>42508</v>
      </c>
      <c r="K2499">
        <v>0.41499999999999998</v>
      </c>
      <c r="L2499">
        <f t="shared" si="536"/>
        <v>4.15E-3</v>
      </c>
      <c r="N2499" s="1">
        <v>42509</v>
      </c>
      <c r="O2499">
        <v>0.48099999999999998</v>
      </c>
      <c r="P2499">
        <f t="shared" si="537"/>
        <v>4.81E-3</v>
      </c>
      <c r="R2499" s="1">
        <v>42557</v>
      </c>
      <c r="S2499">
        <v>0.66900000000000004</v>
      </c>
      <c r="T2499">
        <f t="shared" si="538"/>
        <v>6.6900000000000006E-3</v>
      </c>
      <c r="V2499" s="1">
        <v>42556</v>
      </c>
      <c r="W2499">
        <v>0.70299999999999996</v>
      </c>
      <c r="X2499">
        <f t="shared" si="539"/>
        <v>7.0299999999999998E-3</v>
      </c>
      <c r="AB2499" s="1">
        <v>42473</v>
      </c>
      <c r="AC2499">
        <v>198.82310000000001</v>
      </c>
      <c r="AD2499">
        <f t="shared" si="540"/>
        <v>1.9882310000000001</v>
      </c>
      <c r="AF2499" s="1">
        <v>42489</v>
      </c>
      <c r="AG2499">
        <v>-0.251</v>
      </c>
      <c r="AH2499">
        <f t="shared" si="541"/>
        <v>-2.5100000000000001E-3</v>
      </c>
      <c r="AJ2499" s="1">
        <v>42489</v>
      </c>
      <c r="AK2499">
        <v>-0.14099999999999999</v>
      </c>
      <c r="AL2499">
        <f t="shared" si="542"/>
        <v>-1.4099999999999998E-3</v>
      </c>
      <c r="AN2499" s="1">
        <v>42557</v>
      </c>
      <c r="AO2499">
        <v>-0.24</v>
      </c>
      <c r="AP2499">
        <f t="shared" si="543"/>
        <v>-2.3999999999999998E-3</v>
      </c>
      <c r="AS2499" s="1">
        <v>42520</v>
      </c>
      <c r="AT2499">
        <v>0.43</v>
      </c>
      <c r="AU2499">
        <f t="shared" si="544"/>
        <v>4.3E-3</v>
      </c>
      <c r="AX2499" s="1"/>
    </row>
    <row r="2500" spans="1:50" x14ac:dyDescent="0.3">
      <c r="A2500" s="19">
        <f t="shared" si="545"/>
        <v>49415</v>
      </c>
      <c r="B2500">
        <f t="shared" ca="1" si="532"/>
        <v>-9.1305555555555564</v>
      </c>
      <c r="C2500">
        <f ca="1">IF(currency="USD",'Future et co'!D2500,IF(currency="EUR",'Future et co'!E2500,IF(currency="GBP",'Future et co'!F2500,FALSE)))</f>
        <v>3.5830000000000001E-2</v>
      </c>
      <c r="D2500">
        <f t="shared" ca="1" si="533"/>
        <v>3.5830000000000001E-2</v>
      </c>
      <c r="E2500">
        <f t="shared" ca="1" si="534"/>
        <v>2.1409999999999998E-2</v>
      </c>
      <c r="F2500">
        <f t="shared" ca="1" si="535"/>
        <v>3.7088999999999997E-2</v>
      </c>
      <c r="J2500" s="1">
        <v>42507</v>
      </c>
      <c r="K2500">
        <v>0.39700000000000002</v>
      </c>
      <c r="L2500">
        <f t="shared" si="536"/>
        <v>3.9700000000000004E-3</v>
      </c>
      <c r="N2500" s="1">
        <v>42508</v>
      </c>
      <c r="O2500">
        <v>0.47</v>
      </c>
      <c r="P2500">
        <f t="shared" si="537"/>
        <v>4.6999999999999993E-3</v>
      </c>
      <c r="R2500" s="1">
        <v>42556</v>
      </c>
      <c r="S2500">
        <v>0.65800000000000003</v>
      </c>
      <c r="T2500">
        <f t="shared" si="538"/>
        <v>6.5799999999999999E-3</v>
      </c>
      <c r="V2500" s="1">
        <v>42555</v>
      </c>
      <c r="W2500">
        <v>0.73199999999999998</v>
      </c>
      <c r="X2500">
        <f t="shared" si="539"/>
        <v>7.3200000000000001E-3</v>
      </c>
      <c r="AB2500" s="1">
        <v>42472</v>
      </c>
      <c r="AC2500">
        <v>198.4588</v>
      </c>
      <c r="AD2500">
        <f t="shared" si="540"/>
        <v>1.984588</v>
      </c>
      <c r="AF2500" s="1">
        <v>42488</v>
      </c>
      <c r="AG2500">
        <v>-0.252</v>
      </c>
      <c r="AH2500">
        <f t="shared" si="541"/>
        <v>-2.5200000000000001E-3</v>
      </c>
      <c r="AJ2500" s="1">
        <v>42488</v>
      </c>
      <c r="AK2500">
        <v>-0.14199999999999999</v>
      </c>
      <c r="AL2500">
        <f t="shared" si="542"/>
        <v>-1.4199999999999998E-3</v>
      </c>
      <c r="AN2500" s="1">
        <v>42556</v>
      </c>
      <c r="AO2500">
        <v>-0.24</v>
      </c>
      <c r="AP2500">
        <f t="shared" si="543"/>
        <v>-2.3999999999999998E-3</v>
      </c>
      <c r="AS2500" s="1">
        <v>42517</v>
      </c>
      <c r="AT2500">
        <v>0.43809999999999999</v>
      </c>
      <c r="AU2500">
        <f t="shared" si="544"/>
        <v>4.3809999999999995E-3</v>
      </c>
      <c r="AX2500" s="1"/>
    </row>
    <row r="2501" spans="1:50" x14ac:dyDescent="0.3">
      <c r="A2501" s="19">
        <f t="shared" si="545"/>
        <v>49416</v>
      </c>
      <c r="B2501">
        <f t="shared" ca="1" si="532"/>
        <v>-9.1333333333333329</v>
      </c>
      <c r="C2501">
        <f ca="1">IF(currency="USD",'Future et co'!D2501,IF(currency="EUR",'Future et co'!E2501,IF(currency="GBP",'Future et co'!F2501,FALSE)))</f>
        <v>3.5830000000000001E-2</v>
      </c>
      <c r="D2501">
        <f t="shared" ca="1" si="533"/>
        <v>3.5830000000000001E-2</v>
      </c>
      <c r="E2501">
        <f t="shared" ca="1" si="534"/>
        <v>2.1409999999999998E-2</v>
      </c>
      <c r="F2501">
        <f t="shared" ca="1" si="535"/>
        <v>3.7088999999999997E-2</v>
      </c>
      <c r="J2501" s="1">
        <v>42506</v>
      </c>
      <c r="K2501">
        <v>0.37</v>
      </c>
      <c r="L2501">
        <f t="shared" si="536"/>
        <v>3.7000000000000002E-3</v>
      </c>
      <c r="N2501" s="1">
        <v>42507</v>
      </c>
      <c r="O2501">
        <v>0.437</v>
      </c>
      <c r="P2501">
        <f t="shared" si="537"/>
        <v>4.3699999999999998E-3</v>
      </c>
      <c r="R2501" s="1">
        <v>42555</v>
      </c>
      <c r="S2501">
        <v>0.67100000000000004</v>
      </c>
      <c r="T2501">
        <f t="shared" si="538"/>
        <v>6.7100000000000007E-3</v>
      </c>
      <c r="V2501" s="1">
        <v>42552</v>
      </c>
      <c r="W2501">
        <v>0.73</v>
      </c>
      <c r="X2501">
        <f t="shared" si="539"/>
        <v>7.3000000000000001E-3</v>
      </c>
      <c r="AB2501" s="1">
        <v>42471</v>
      </c>
      <c r="AC2501">
        <v>199.1874</v>
      </c>
      <c r="AD2501">
        <f t="shared" si="540"/>
        <v>1.9918739999999999</v>
      </c>
      <c r="AF2501" s="1">
        <v>42487</v>
      </c>
      <c r="AG2501">
        <v>-0.251</v>
      </c>
      <c r="AH2501">
        <f t="shared" si="541"/>
        <v>-2.5100000000000001E-3</v>
      </c>
      <c r="AJ2501" s="1">
        <v>42487</v>
      </c>
      <c r="AK2501">
        <v>-0.14199999999999999</v>
      </c>
      <c r="AL2501">
        <f t="shared" si="542"/>
        <v>-1.4199999999999998E-3</v>
      </c>
      <c r="AN2501" s="1">
        <v>42555</v>
      </c>
      <c r="AO2501">
        <v>-0.24</v>
      </c>
      <c r="AP2501">
        <f t="shared" si="543"/>
        <v>-2.3999999999999998E-3</v>
      </c>
      <c r="AS2501" s="1">
        <v>42516</v>
      </c>
      <c r="AT2501">
        <v>0.441</v>
      </c>
      <c r="AU2501">
        <f t="shared" si="544"/>
        <v>4.4099999999999999E-3</v>
      </c>
      <c r="AX2501" s="1"/>
    </row>
    <row r="2502" spans="1:50" x14ac:dyDescent="0.3">
      <c r="A2502" s="19">
        <f t="shared" si="545"/>
        <v>49417</v>
      </c>
      <c r="B2502">
        <f t="shared" ca="1" si="532"/>
        <v>-9.1361111111111111</v>
      </c>
      <c r="C2502">
        <f ca="1">IF(currency="USD",'Future et co'!D2502,IF(currency="EUR",'Future et co'!E2502,IF(currency="GBP",'Future et co'!F2502,FALSE)))</f>
        <v>3.5830000000000001E-2</v>
      </c>
      <c r="D2502">
        <f t="shared" ca="1" si="533"/>
        <v>3.5830000000000001E-2</v>
      </c>
      <c r="E2502">
        <f t="shared" ca="1" si="534"/>
        <v>2.1409999999999998E-2</v>
      </c>
      <c r="F2502">
        <f t="shared" ca="1" si="535"/>
        <v>3.7088999999999997E-2</v>
      </c>
      <c r="J2502" s="1">
        <v>42503</v>
      </c>
      <c r="K2502">
        <v>0.38100000000000001</v>
      </c>
      <c r="L2502">
        <f t="shared" si="536"/>
        <v>3.81E-3</v>
      </c>
      <c r="N2502" s="1">
        <v>42506</v>
      </c>
      <c r="O2502">
        <v>0.40699999999999997</v>
      </c>
      <c r="P2502">
        <f t="shared" si="537"/>
        <v>4.0699999999999998E-3</v>
      </c>
      <c r="R2502" s="1">
        <v>42552</v>
      </c>
      <c r="S2502">
        <v>0.66300000000000003</v>
      </c>
      <c r="T2502">
        <f t="shared" si="538"/>
        <v>6.6300000000000005E-3</v>
      </c>
      <c r="V2502" s="1">
        <v>42551</v>
      </c>
      <c r="W2502">
        <v>0.71299999999999997</v>
      </c>
      <c r="X2502">
        <f t="shared" si="539"/>
        <v>7.1300000000000001E-3</v>
      </c>
      <c r="AB2502" s="1">
        <v>42468</v>
      </c>
      <c r="AC2502">
        <v>199.3817</v>
      </c>
      <c r="AD2502">
        <f t="shared" si="540"/>
        <v>1.993817</v>
      </c>
      <c r="AF2502" s="1">
        <v>42486</v>
      </c>
      <c r="AG2502">
        <v>-0.252</v>
      </c>
      <c r="AH2502">
        <f t="shared" si="541"/>
        <v>-2.5200000000000001E-3</v>
      </c>
      <c r="AJ2502" s="1">
        <v>42486</v>
      </c>
      <c r="AK2502">
        <v>-0.14299999999999999</v>
      </c>
      <c r="AL2502">
        <f t="shared" si="542"/>
        <v>-1.4299999999999998E-3</v>
      </c>
      <c r="AN2502" s="1">
        <v>42552</v>
      </c>
      <c r="AO2502">
        <v>-0.224</v>
      </c>
      <c r="AP2502">
        <f t="shared" si="543"/>
        <v>-2.2400000000000002E-3</v>
      </c>
      <c r="AS2502" s="1">
        <v>42515</v>
      </c>
      <c r="AT2502">
        <v>0.44180000000000003</v>
      </c>
      <c r="AU2502">
        <f t="shared" si="544"/>
        <v>4.4180000000000001E-3</v>
      </c>
      <c r="AX2502" s="1"/>
    </row>
    <row r="2503" spans="1:50" x14ac:dyDescent="0.3">
      <c r="A2503" s="19">
        <f t="shared" si="545"/>
        <v>49418</v>
      </c>
      <c r="B2503">
        <f t="shared" ca="1" si="532"/>
        <v>-9.1388888888888893</v>
      </c>
      <c r="C2503">
        <f ca="1">IF(currency="USD",'Future et co'!D2503,IF(currency="EUR",'Future et co'!E2503,IF(currency="GBP",'Future et co'!F2503,FALSE)))</f>
        <v>3.5830000000000001E-2</v>
      </c>
      <c r="D2503">
        <f t="shared" ca="1" si="533"/>
        <v>3.5830000000000001E-2</v>
      </c>
      <c r="E2503">
        <f t="shared" ca="1" si="534"/>
        <v>2.1409999999999998E-2</v>
      </c>
      <c r="F2503">
        <f t="shared" ca="1" si="535"/>
        <v>3.7088999999999997E-2</v>
      </c>
      <c r="J2503" s="1">
        <v>42502</v>
      </c>
      <c r="K2503">
        <v>0.379</v>
      </c>
      <c r="L2503">
        <f t="shared" si="536"/>
        <v>3.79E-3</v>
      </c>
      <c r="N2503" s="1">
        <v>42503</v>
      </c>
      <c r="O2503">
        <v>0.40100000000000002</v>
      </c>
      <c r="P2503">
        <f t="shared" si="537"/>
        <v>4.0100000000000005E-3</v>
      </c>
      <c r="R2503" s="1">
        <v>42551</v>
      </c>
      <c r="S2503">
        <v>0.65</v>
      </c>
      <c r="T2503">
        <f t="shared" si="538"/>
        <v>6.5000000000000006E-3</v>
      </c>
      <c r="V2503" s="1">
        <v>42550</v>
      </c>
      <c r="W2503">
        <v>0.73899999999999999</v>
      </c>
      <c r="X2503">
        <f t="shared" si="539"/>
        <v>7.3899999999999999E-3</v>
      </c>
      <c r="AB2503" s="1">
        <v>42467</v>
      </c>
      <c r="AC2503">
        <v>199.5881</v>
      </c>
      <c r="AD2503">
        <f t="shared" si="540"/>
        <v>1.995881</v>
      </c>
      <c r="AF2503" s="1">
        <v>42485</v>
      </c>
      <c r="AG2503">
        <v>-0.25</v>
      </c>
      <c r="AH2503">
        <f t="shared" si="541"/>
        <v>-2.5000000000000001E-3</v>
      </c>
      <c r="AJ2503" s="1">
        <v>42485</v>
      </c>
      <c r="AK2503">
        <v>-0.14399999999999999</v>
      </c>
      <c r="AL2503">
        <f t="shared" si="542"/>
        <v>-1.4399999999999999E-3</v>
      </c>
      <c r="AN2503" s="1">
        <v>42551</v>
      </c>
      <c r="AO2503">
        <v>-0.21</v>
      </c>
      <c r="AP2503">
        <f t="shared" si="543"/>
        <v>-2.0999999999999999E-3</v>
      </c>
      <c r="AS2503" s="1">
        <v>42514</v>
      </c>
      <c r="AT2503">
        <v>0.4385</v>
      </c>
      <c r="AU2503">
        <f t="shared" si="544"/>
        <v>4.385E-3</v>
      </c>
      <c r="AX2503" s="1"/>
    </row>
    <row r="2504" spans="1:50" x14ac:dyDescent="0.3">
      <c r="A2504" s="19">
        <f t="shared" si="545"/>
        <v>49419</v>
      </c>
      <c r="B2504">
        <f t="shared" ca="1" si="532"/>
        <v>-9.1416666666666675</v>
      </c>
      <c r="C2504">
        <f ca="1">IF(currency="USD",'Future et co'!D2504,IF(currency="EUR",'Future et co'!E2504,IF(currency="GBP",'Future et co'!F2504,FALSE)))</f>
        <v>3.5830000000000001E-2</v>
      </c>
      <c r="D2504">
        <f t="shared" ca="1" si="533"/>
        <v>3.5830000000000001E-2</v>
      </c>
      <c r="E2504">
        <f t="shared" ca="1" si="534"/>
        <v>2.1409999999999998E-2</v>
      </c>
      <c r="F2504">
        <f t="shared" ca="1" si="535"/>
        <v>3.7088999999999997E-2</v>
      </c>
      <c r="J2504" s="1">
        <v>42501</v>
      </c>
      <c r="K2504">
        <v>0.36399999999999999</v>
      </c>
      <c r="L2504">
        <f t="shared" si="536"/>
        <v>3.64E-3</v>
      </c>
      <c r="N2504" s="1">
        <v>42502</v>
      </c>
      <c r="O2504">
        <v>0.40300000000000002</v>
      </c>
      <c r="P2504">
        <f t="shared" si="537"/>
        <v>4.0300000000000006E-3</v>
      </c>
      <c r="R2504" s="1">
        <v>42550</v>
      </c>
      <c r="S2504">
        <v>0.65300000000000002</v>
      </c>
      <c r="T2504">
        <f t="shared" si="538"/>
        <v>6.5300000000000002E-3</v>
      </c>
      <c r="V2504" s="1">
        <v>42549</v>
      </c>
      <c r="W2504">
        <v>0.70699999999999996</v>
      </c>
      <c r="X2504">
        <f t="shared" si="539"/>
        <v>7.0699999999999999E-3</v>
      </c>
      <c r="AB2504" s="1">
        <v>42466</v>
      </c>
      <c r="AC2504">
        <v>199.01740000000001</v>
      </c>
      <c r="AD2504">
        <f t="shared" si="540"/>
        <v>1.9901740000000001</v>
      </c>
      <c r="AF2504" s="1">
        <v>42482</v>
      </c>
      <c r="AG2504">
        <v>-0.249</v>
      </c>
      <c r="AH2504">
        <f t="shared" si="541"/>
        <v>-2.49E-3</v>
      </c>
      <c r="AJ2504" s="1">
        <v>42482</v>
      </c>
      <c r="AK2504">
        <v>-0.14299999999999999</v>
      </c>
      <c r="AL2504">
        <f t="shared" si="542"/>
        <v>-1.4299999999999998E-3</v>
      </c>
      <c r="AN2504" s="1">
        <v>42550</v>
      </c>
      <c r="AO2504">
        <v>-0.22</v>
      </c>
      <c r="AP2504">
        <f t="shared" si="543"/>
        <v>-2.2000000000000001E-3</v>
      </c>
      <c r="AS2504" s="1">
        <v>42513</v>
      </c>
      <c r="AT2504">
        <v>0.4345</v>
      </c>
      <c r="AU2504">
        <f t="shared" si="544"/>
        <v>4.3449999999999999E-3</v>
      </c>
      <c r="AX2504" s="1"/>
    </row>
    <row r="2505" spans="1:50" x14ac:dyDescent="0.3">
      <c r="A2505" s="19">
        <f t="shared" si="545"/>
        <v>49422</v>
      </c>
      <c r="B2505">
        <f t="shared" ca="1" si="532"/>
        <v>-9.15</v>
      </c>
      <c r="C2505">
        <f ca="1">IF(currency="USD",'Future et co'!D2505,IF(currency="EUR",'Future et co'!E2505,IF(currency="GBP",'Future et co'!F2505,FALSE)))</f>
        <v>3.5830000000000001E-2</v>
      </c>
      <c r="D2505">
        <f t="shared" ca="1" si="533"/>
        <v>3.5830000000000001E-2</v>
      </c>
      <c r="E2505">
        <f t="shared" ca="1" si="534"/>
        <v>2.1409999999999998E-2</v>
      </c>
      <c r="F2505">
        <f t="shared" ca="1" si="535"/>
        <v>3.7088999999999997E-2</v>
      </c>
      <c r="J2505" s="1">
        <v>42500</v>
      </c>
      <c r="K2505">
        <v>0.373</v>
      </c>
      <c r="L2505">
        <f t="shared" si="536"/>
        <v>3.7299999999999998E-3</v>
      </c>
      <c r="N2505" s="1">
        <v>42501</v>
      </c>
      <c r="O2505">
        <v>0.39500000000000002</v>
      </c>
      <c r="P2505">
        <f t="shared" si="537"/>
        <v>3.9500000000000004E-3</v>
      </c>
      <c r="R2505" s="1">
        <v>42549</v>
      </c>
      <c r="S2505">
        <v>0.63900000000000001</v>
      </c>
      <c r="T2505">
        <f t="shared" si="538"/>
        <v>6.3899999999999998E-3</v>
      </c>
      <c r="V2505" s="1">
        <v>42548</v>
      </c>
      <c r="W2505">
        <v>0.69810000000000005</v>
      </c>
      <c r="X2505">
        <f t="shared" si="539"/>
        <v>6.9810000000000002E-3</v>
      </c>
      <c r="AB2505" s="1">
        <v>42465</v>
      </c>
      <c r="AC2505">
        <v>199.36949999999999</v>
      </c>
      <c r="AD2505">
        <f t="shared" si="540"/>
        <v>1.9936949999999998</v>
      </c>
      <c r="AF2505" s="1">
        <v>42481</v>
      </c>
      <c r="AG2505">
        <v>-0.249</v>
      </c>
      <c r="AH2505">
        <f t="shared" si="541"/>
        <v>-2.49E-3</v>
      </c>
      <c r="AJ2505" s="1">
        <v>42481</v>
      </c>
      <c r="AK2505">
        <v>-0.14299999999999999</v>
      </c>
      <c r="AL2505">
        <f t="shared" si="542"/>
        <v>-1.4299999999999998E-3</v>
      </c>
      <c r="AN2505" s="1">
        <v>42549</v>
      </c>
      <c r="AO2505">
        <v>-0.22</v>
      </c>
      <c r="AP2505">
        <f t="shared" si="543"/>
        <v>-2.2000000000000001E-3</v>
      </c>
      <c r="AS2505" s="1">
        <v>42510</v>
      </c>
      <c r="AT2505">
        <v>0.44</v>
      </c>
      <c r="AU2505">
        <f t="shared" si="544"/>
        <v>4.4000000000000003E-3</v>
      </c>
      <c r="AX2505" s="1"/>
    </row>
    <row r="2506" spans="1:50" x14ac:dyDescent="0.3">
      <c r="A2506" s="19">
        <f t="shared" si="545"/>
        <v>49423</v>
      </c>
      <c r="B2506">
        <f t="shared" ca="1" si="532"/>
        <v>-9.1527777777777786</v>
      </c>
      <c r="C2506">
        <f ca="1">IF(currency="USD",'Future et co'!D2506,IF(currency="EUR",'Future et co'!E2506,IF(currency="GBP",'Future et co'!F2506,FALSE)))</f>
        <v>3.5830000000000001E-2</v>
      </c>
      <c r="D2506">
        <f t="shared" ca="1" si="533"/>
        <v>3.5830000000000001E-2</v>
      </c>
      <c r="E2506">
        <f t="shared" ca="1" si="534"/>
        <v>2.1409999999999998E-2</v>
      </c>
      <c r="F2506">
        <f t="shared" ca="1" si="535"/>
        <v>3.7088999999999997E-2</v>
      </c>
      <c r="J2506" s="1">
        <v>42499</v>
      </c>
      <c r="K2506">
        <v>0.37</v>
      </c>
      <c r="L2506">
        <f t="shared" si="536"/>
        <v>3.7000000000000002E-3</v>
      </c>
      <c r="N2506" s="1">
        <v>42500</v>
      </c>
      <c r="O2506">
        <v>0.39700000000000002</v>
      </c>
      <c r="P2506">
        <f t="shared" si="537"/>
        <v>3.9700000000000004E-3</v>
      </c>
      <c r="R2506" s="1">
        <v>42548</v>
      </c>
      <c r="S2506">
        <v>0.64</v>
      </c>
      <c r="T2506">
        <f t="shared" si="538"/>
        <v>6.4000000000000003E-3</v>
      </c>
      <c r="V2506" s="1">
        <v>42545</v>
      </c>
      <c r="W2506">
        <v>0.73809999999999998</v>
      </c>
      <c r="X2506">
        <f t="shared" si="539"/>
        <v>7.3809999999999995E-3</v>
      </c>
      <c r="AB2506" s="1">
        <v>42464</v>
      </c>
      <c r="AC2506">
        <v>198.81100000000001</v>
      </c>
      <c r="AD2506">
        <f t="shared" si="540"/>
        <v>1.98811</v>
      </c>
      <c r="AF2506" s="1">
        <v>42480</v>
      </c>
      <c r="AG2506">
        <v>-0.249</v>
      </c>
      <c r="AH2506">
        <f t="shared" si="541"/>
        <v>-2.49E-3</v>
      </c>
      <c r="AJ2506" s="1">
        <v>42480</v>
      </c>
      <c r="AK2506">
        <v>-0.14099999999999999</v>
      </c>
      <c r="AL2506">
        <f t="shared" si="542"/>
        <v>-1.4099999999999998E-3</v>
      </c>
      <c r="AN2506" s="1">
        <v>42548</v>
      </c>
      <c r="AO2506">
        <v>-0.21</v>
      </c>
      <c r="AP2506">
        <f t="shared" si="543"/>
        <v>-2.0999999999999999E-3</v>
      </c>
      <c r="AS2506" s="1">
        <v>42509</v>
      </c>
      <c r="AT2506">
        <v>0.441</v>
      </c>
      <c r="AU2506">
        <f t="shared" si="544"/>
        <v>4.4099999999999999E-3</v>
      </c>
      <c r="AX2506" s="1"/>
    </row>
    <row r="2507" spans="1:50" x14ac:dyDescent="0.3">
      <c r="A2507" s="19">
        <f t="shared" si="545"/>
        <v>49424</v>
      </c>
      <c r="B2507">
        <f t="shared" ref="B2507:B2570" ca="1" si="546">($B$7-A2507)/360</f>
        <v>-9.155555555555555</v>
      </c>
      <c r="C2507">
        <f ca="1">IF(currency="USD",'Future et co'!D2507,IF(currency="EUR",'Future et co'!E2507,IF(currency="GBP",'Future et co'!F2507,FALSE)))</f>
        <v>3.5830000000000001E-2</v>
      </c>
      <c r="D2507">
        <f t="shared" ref="D2507:D2570" ca="1" si="547">IFERROR(IF(B2507&lt;0.25,VLOOKUP(A2507,$J$11:$L$5325,3,FALSE),IF(AND(B2507&gt;=0.25,B2507&lt;0.5),VLOOKUP(A2507,$N$11:$P$5325,3,FALSE),IF(AND(B2507&gt;=0.5,B2507&lt;1),VLOOKUP(A2507,$R$11:$T$5325,3,FALSE),VLOOKUP(A2507,$V$11:$X$5010,3,FALSE)))),D2506)</f>
        <v>3.5830000000000001E-2</v>
      </c>
      <c r="E2507">
        <f t="shared" ref="E2507:E2570" ca="1" si="548">IFERROR(IF(B2507&lt;0.25,VLOOKUP(A2507,$AF$11:$AH$5325,3,FALSE),IF(AND(B2507&gt;=0.25,B2507&lt;0.5),VLOOKUP(A2507,$AJ$11:$AL$5325,3,FALSE),VLOOKUP(A2507,$AN$11:$AP$5325,3,FALSE))),E2506)</f>
        <v>2.1409999999999998E-2</v>
      </c>
      <c r="F2507">
        <f t="shared" ref="F2507:F2570" ca="1" si="549">IFERROR(VLOOKUP(A2507,$AS$11:$AU$9999,3,FALSE),F2506)</f>
        <v>3.7088999999999997E-2</v>
      </c>
      <c r="J2507" s="1">
        <v>42496</v>
      </c>
      <c r="K2507">
        <v>0.375</v>
      </c>
      <c r="L2507">
        <f t="shared" si="536"/>
        <v>3.7499999999999999E-3</v>
      </c>
      <c r="N2507" s="1">
        <v>42499</v>
      </c>
      <c r="O2507">
        <v>0.39500000000000002</v>
      </c>
      <c r="P2507">
        <f t="shared" si="537"/>
        <v>3.9500000000000004E-3</v>
      </c>
      <c r="R2507" s="1">
        <v>42545</v>
      </c>
      <c r="S2507">
        <v>0.63800000000000001</v>
      </c>
      <c r="T2507">
        <f t="shared" si="538"/>
        <v>6.3800000000000003E-3</v>
      </c>
      <c r="V2507" s="1">
        <v>42544</v>
      </c>
      <c r="W2507">
        <v>0.8972</v>
      </c>
      <c r="X2507">
        <f t="shared" si="539"/>
        <v>8.9720000000000008E-3</v>
      </c>
      <c r="AB2507" s="1">
        <v>42461</v>
      </c>
      <c r="AC2507">
        <v>198.54390000000001</v>
      </c>
      <c r="AD2507">
        <f t="shared" si="540"/>
        <v>1.9854390000000002</v>
      </c>
      <c r="AF2507" s="1">
        <v>42479</v>
      </c>
      <c r="AG2507">
        <v>-0.25</v>
      </c>
      <c r="AH2507">
        <f t="shared" si="541"/>
        <v>-2.5000000000000001E-3</v>
      </c>
      <c r="AJ2507" s="1">
        <v>42479</v>
      </c>
      <c r="AK2507">
        <v>-0.13900000000000001</v>
      </c>
      <c r="AL2507">
        <f t="shared" si="542"/>
        <v>-1.3900000000000002E-3</v>
      </c>
      <c r="AN2507" s="1">
        <v>42545</v>
      </c>
      <c r="AO2507">
        <v>-0.20599999999999999</v>
      </c>
      <c r="AP2507">
        <f t="shared" si="543"/>
        <v>-2.0599999999999998E-3</v>
      </c>
      <c r="AS2507" s="1">
        <v>42508</v>
      </c>
      <c r="AT2507">
        <v>0.43719999999999998</v>
      </c>
      <c r="AU2507">
        <f t="shared" si="544"/>
        <v>4.372E-3</v>
      </c>
      <c r="AX2507" s="1"/>
    </row>
    <row r="2508" spans="1:50" x14ac:dyDescent="0.3">
      <c r="A2508" s="19">
        <f t="shared" si="545"/>
        <v>49425</v>
      </c>
      <c r="B2508">
        <f t="shared" ca="1" si="546"/>
        <v>-9.1583333333333332</v>
      </c>
      <c r="C2508">
        <f ca="1">IF(currency="USD",'Future et co'!D2508,IF(currency="EUR",'Future et co'!E2508,IF(currency="GBP",'Future et co'!F2508,FALSE)))</f>
        <v>3.5830000000000001E-2</v>
      </c>
      <c r="D2508">
        <f t="shared" ca="1" si="547"/>
        <v>3.5830000000000001E-2</v>
      </c>
      <c r="E2508">
        <f t="shared" ca="1" si="548"/>
        <v>2.1409999999999998E-2</v>
      </c>
      <c r="F2508">
        <f t="shared" ca="1" si="549"/>
        <v>3.7088999999999997E-2</v>
      </c>
      <c r="J2508" s="1">
        <v>42495</v>
      </c>
      <c r="K2508">
        <v>0.371</v>
      </c>
      <c r="L2508">
        <f t="shared" ref="L2508:L2571" si="550">K2508/100</f>
        <v>3.7099999999999998E-3</v>
      </c>
      <c r="N2508" s="1">
        <v>42496</v>
      </c>
      <c r="O2508">
        <v>0.40300000000000002</v>
      </c>
      <c r="P2508">
        <f t="shared" ref="P2508:P2571" si="551">O2508/100</f>
        <v>4.0300000000000006E-3</v>
      </c>
      <c r="R2508" s="1">
        <v>42544</v>
      </c>
      <c r="S2508">
        <v>0.76029999999999998</v>
      </c>
      <c r="T2508">
        <f t="shared" ref="T2508:T2571" si="552">S2508/100</f>
        <v>7.6029999999999995E-3</v>
      </c>
      <c r="V2508" s="1">
        <v>42543</v>
      </c>
      <c r="W2508">
        <v>0.86270000000000002</v>
      </c>
      <c r="X2508">
        <f t="shared" ref="X2508:X2571" si="553">W2508/100</f>
        <v>8.627000000000001E-3</v>
      </c>
      <c r="AB2508" s="1">
        <v>42460</v>
      </c>
      <c r="AC2508">
        <v>198.31319999999999</v>
      </c>
      <c r="AD2508">
        <f t="shared" ref="AD2508:AD2571" si="554">AC2508/100</f>
        <v>1.9831319999999999</v>
      </c>
      <c r="AF2508" s="1">
        <v>42478</v>
      </c>
      <c r="AG2508">
        <v>-0.249</v>
      </c>
      <c r="AH2508">
        <f t="shared" ref="AH2508:AH2571" si="555">AG2508/100</f>
        <v>-2.49E-3</v>
      </c>
      <c r="AJ2508" s="1">
        <v>42478</v>
      </c>
      <c r="AK2508">
        <v>-0.13900000000000001</v>
      </c>
      <c r="AL2508">
        <f t="shared" ref="AL2508:AL2571" si="556">AK2508/100</f>
        <v>-1.3900000000000002E-3</v>
      </c>
      <c r="AN2508" s="1">
        <v>42544</v>
      </c>
      <c r="AO2508">
        <v>-0.19</v>
      </c>
      <c r="AP2508">
        <f t="shared" ref="AP2508:AP2571" si="557">AO2508/100</f>
        <v>-1.9E-3</v>
      </c>
      <c r="AS2508" s="1">
        <v>42507</v>
      </c>
      <c r="AT2508">
        <v>0.436</v>
      </c>
      <c r="AU2508">
        <f t="shared" ref="AU2508:AU2571" si="558">AT2508/100</f>
        <v>4.3600000000000002E-3</v>
      </c>
      <c r="AX2508" s="1"/>
    </row>
    <row r="2509" spans="1:50" x14ac:dyDescent="0.3">
      <c r="A2509" s="19">
        <f t="shared" ref="A2509:A2572" si="559">WORKDAY(A2508,1)</f>
        <v>49426</v>
      </c>
      <c r="B2509">
        <f t="shared" ca="1" si="546"/>
        <v>-9.1611111111111114</v>
      </c>
      <c r="C2509">
        <f ca="1">IF(currency="USD",'Future et co'!D2509,IF(currency="EUR",'Future et co'!E2509,IF(currency="GBP",'Future et co'!F2509,FALSE)))</f>
        <v>3.5830000000000001E-2</v>
      </c>
      <c r="D2509">
        <f t="shared" ca="1" si="547"/>
        <v>3.5830000000000001E-2</v>
      </c>
      <c r="E2509">
        <f t="shared" ca="1" si="548"/>
        <v>2.1409999999999998E-2</v>
      </c>
      <c r="F2509">
        <f t="shared" ca="1" si="549"/>
        <v>3.7088999999999997E-2</v>
      </c>
      <c r="J2509" s="1">
        <v>42494</v>
      </c>
      <c r="K2509">
        <v>0.38400000000000001</v>
      </c>
      <c r="L2509">
        <f t="shared" si="550"/>
        <v>3.8400000000000001E-3</v>
      </c>
      <c r="N2509" s="1">
        <v>42495</v>
      </c>
      <c r="O2509">
        <v>0.40300000000000002</v>
      </c>
      <c r="P2509">
        <f t="shared" si="551"/>
        <v>4.0300000000000006E-3</v>
      </c>
      <c r="R2509" s="1">
        <v>42543</v>
      </c>
      <c r="S2509">
        <v>0.73939999999999995</v>
      </c>
      <c r="T2509">
        <f t="shared" si="552"/>
        <v>7.3939999999999995E-3</v>
      </c>
      <c r="V2509" s="1">
        <v>42542</v>
      </c>
      <c r="W2509">
        <v>0.88470000000000004</v>
      </c>
      <c r="X2509">
        <f t="shared" si="553"/>
        <v>8.8470000000000007E-3</v>
      </c>
      <c r="AB2509" s="1">
        <v>42459</v>
      </c>
      <c r="AC2509">
        <v>198.24029999999999</v>
      </c>
      <c r="AD2509">
        <f t="shared" si="554"/>
        <v>1.9824029999999999</v>
      </c>
      <c r="AF2509" s="1">
        <v>42475</v>
      </c>
      <c r="AG2509">
        <v>-0.249</v>
      </c>
      <c r="AH2509">
        <f t="shared" si="555"/>
        <v>-2.49E-3</v>
      </c>
      <c r="AJ2509" s="1">
        <v>42475</v>
      </c>
      <c r="AK2509">
        <v>-0.14000000000000001</v>
      </c>
      <c r="AL2509">
        <f t="shared" si="556"/>
        <v>-1.4000000000000002E-3</v>
      </c>
      <c r="AN2509" s="1">
        <v>42543</v>
      </c>
      <c r="AO2509">
        <v>-0.19</v>
      </c>
      <c r="AP2509">
        <f t="shared" si="557"/>
        <v>-1.9E-3</v>
      </c>
      <c r="AS2509" s="1">
        <v>42506</v>
      </c>
      <c r="AT2509">
        <v>0.432</v>
      </c>
      <c r="AU2509">
        <f t="shared" si="558"/>
        <v>4.3200000000000001E-3</v>
      </c>
      <c r="AX2509" s="1"/>
    </row>
    <row r="2510" spans="1:50" x14ac:dyDescent="0.3">
      <c r="A2510" s="19">
        <f t="shared" si="559"/>
        <v>49429</v>
      </c>
      <c r="B2510">
        <f t="shared" ca="1" si="546"/>
        <v>-9.1694444444444443</v>
      </c>
      <c r="C2510">
        <f ca="1">IF(currency="USD",'Future et co'!D2510,IF(currency="EUR",'Future et co'!E2510,IF(currency="GBP",'Future et co'!F2510,FALSE)))</f>
        <v>3.5830000000000001E-2</v>
      </c>
      <c r="D2510">
        <f t="shared" ca="1" si="547"/>
        <v>3.5830000000000001E-2</v>
      </c>
      <c r="E2510">
        <f t="shared" ca="1" si="548"/>
        <v>2.1409999999999998E-2</v>
      </c>
      <c r="F2510">
        <f t="shared" ca="1" si="549"/>
        <v>3.7088999999999997E-2</v>
      </c>
      <c r="J2510" s="1">
        <v>42493</v>
      </c>
      <c r="K2510">
        <v>0.374</v>
      </c>
      <c r="L2510">
        <f t="shared" si="550"/>
        <v>3.7399999999999998E-3</v>
      </c>
      <c r="N2510" s="1">
        <v>42494</v>
      </c>
      <c r="O2510">
        <v>0.41399999999999998</v>
      </c>
      <c r="P2510">
        <f t="shared" si="551"/>
        <v>4.1399999999999996E-3</v>
      </c>
      <c r="R2510" s="1">
        <v>42542</v>
      </c>
      <c r="S2510">
        <v>0.75439999999999996</v>
      </c>
      <c r="T2510">
        <f t="shared" si="552"/>
        <v>7.5439999999999995E-3</v>
      </c>
      <c r="V2510" s="1">
        <v>42541</v>
      </c>
      <c r="W2510">
        <v>0.87529999999999997</v>
      </c>
      <c r="X2510">
        <f t="shared" si="553"/>
        <v>8.7530000000000004E-3</v>
      </c>
      <c r="AB2510" s="1">
        <v>42458</v>
      </c>
      <c r="AC2510">
        <v>198.56819999999999</v>
      </c>
      <c r="AD2510">
        <f t="shared" si="554"/>
        <v>1.9856819999999999</v>
      </c>
      <c r="AF2510" s="1">
        <v>42474</v>
      </c>
      <c r="AG2510">
        <v>-0.251</v>
      </c>
      <c r="AH2510">
        <f t="shared" si="555"/>
        <v>-2.5100000000000001E-3</v>
      </c>
      <c r="AJ2510" s="1">
        <v>42474</v>
      </c>
      <c r="AK2510">
        <v>-0.13800000000000001</v>
      </c>
      <c r="AL2510">
        <f t="shared" si="556"/>
        <v>-1.3800000000000002E-3</v>
      </c>
      <c r="AN2510" s="1">
        <v>42542</v>
      </c>
      <c r="AO2510">
        <v>-0.1905</v>
      </c>
      <c r="AP2510">
        <f t="shared" si="557"/>
        <v>-1.905E-3</v>
      </c>
      <c r="AS2510" s="1">
        <v>42503</v>
      </c>
      <c r="AT2510">
        <v>0.43430000000000002</v>
      </c>
      <c r="AU2510">
        <f t="shared" si="558"/>
        <v>4.3430000000000005E-3</v>
      </c>
      <c r="AX2510" s="1"/>
    </row>
    <row r="2511" spans="1:50" x14ac:dyDescent="0.3">
      <c r="A2511" s="19">
        <f t="shared" si="559"/>
        <v>49430</v>
      </c>
      <c r="B2511">
        <f t="shared" ca="1" si="546"/>
        <v>-9.1722222222222225</v>
      </c>
      <c r="C2511">
        <f ca="1">IF(currency="USD",'Future et co'!D2511,IF(currency="EUR",'Future et co'!E2511,IF(currency="GBP",'Future et co'!F2511,FALSE)))</f>
        <v>3.5830000000000001E-2</v>
      </c>
      <c r="D2511">
        <f t="shared" ca="1" si="547"/>
        <v>3.5830000000000001E-2</v>
      </c>
      <c r="E2511">
        <f t="shared" ca="1" si="548"/>
        <v>2.1409999999999998E-2</v>
      </c>
      <c r="F2511">
        <f t="shared" ca="1" si="549"/>
        <v>3.7088999999999997E-2</v>
      </c>
      <c r="J2511" s="1">
        <v>42492</v>
      </c>
      <c r="K2511">
        <v>0.377</v>
      </c>
      <c r="L2511">
        <f t="shared" si="550"/>
        <v>3.7699999999999999E-3</v>
      </c>
      <c r="N2511" s="1">
        <v>42493</v>
      </c>
      <c r="O2511">
        <v>0.40699999999999997</v>
      </c>
      <c r="P2511">
        <f t="shared" si="551"/>
        <v>4.0699999999999998E-3</v>
      </c>
      <c r="R2511" s="1">
        <v>42541</v>
      </c>
      <c r="S2511">
        <v>0.748</v>
      </c>
      <c r="T2511">
        <f t="shared" si="552"/>
        <v>7.4799999999999997E-3</v>
      </c>
      <c r="V2511" s="1">
        <v>42538</v>
      </c>
      <c r="W2511">
        <v>0.83240000000000003</v>
      </c>
      <c r="X2511">
        <f t="shared" si="553"/>
        <v>8.3239999999999998E-3</v>
      </c>
      <c r="AB2511" s="1">
        <v>42453</v>
      </c>
      <c r="AC2511">
        <v>197.93680000000001</v>
      </c>
      <c r="AD2511">
        <f t="shared" si="554"/>
        <v>1.979368</v>
      </c>
      <c r="AF2511" s="1">
        <v>42473</v>
      </c>
      <c r="AG2511">
        <v>-0.249</v>
      </c>
      <c r="AH2511">
        <f t="shared" si="555"/>
        <v>-2.49E-3</v>
      </c>
      <c r="AJ2511" s="1">
        <v>42473</v>
      </c>
      <c r="AK2511">
        <v>-0.13800000000000001</v>
      </c>
      <c r="AL2511">
        <f t="shared" si="556"/>
        <v>-1.3800000000000002E-3</v>
      </c>
      <c r="AN2511" s="1">
        <v>42541</v>
      </c>
      <c r="AO2511">
        <v>-0.184</v>
      </c>
      <c r="AP2511">
        <f t="shared" si="557"/>
        <v>-1.8400000000000001E-3</v>
      </c>
      <c r="AS2511" s="1">
        <v>42502</v>
      </c>
      <c r="AT2511">
        <v>0.43469999999999998</v>
      </c>
      <c r="AU2511">
        <f t="shared" si="558"/>
        <v>4.3470000000000002E-3</v>
      </c>
      <c r="AX2511" s="1"/>
    </row>
    <row r="2512" spans="1:50" x14ac:dyDescent="0.3">
      <c r="A2512" s="19">
        <f t="shared" si="559"/>
        <v>49431</v>
      </c>
      <c r="B2512">
        <f t="shared" ca="1" si="546"/>
        <v>-9.1750000000000007</v>
      </c>
      <c r="C2512">
        <f ca="1">IF(currency="USD",'Future et co'!D2512,IF(currency="EUR",'Future et co'!E2512,IF(currency="GBP",'Future et co'!F2512,FALSE)))</f>
        <v>3.5830000000000001E-2</v>
      </c>
      <c r="D2512">
        <f t="shared" ca="1" si="547"/>
        <v>3.5830000000000001E-2</v>
      </c>
      <c r="E2512">
        <f t="shared" ca="1" si="548"/>
        <v>2.1409999999999998E-2</v>
      </c>
      <c r="F2512">
        <f t="shared" ca="1" si="549"/>
        <v>3.7088999999999997E-2</v>
      </c>
      <c r="J2512" s="1">
        <v>42489</v>
      </c>
      <c r="K2512">
        <v>0.38100000000000001</v>
      </c>
      <c r="L2512">
        <f t="shared" si="550"/>
        <v>3.81E-3</v>
      </c>
      <c r="N2512" s="1">
        <v>42492</v>
      </c>
      <c r="O2512">
        <v>0.41799999999999998</v>
      </c>
      <c r="P2512">
        <f t="shared" si="551"/>
        <v>4.1799999999999997E-3</v>
      </c>
      <c r="R2512" s="1">
        <v>42538</v>
      </c>
      <c r="S2512">
        <v>0.72099999999999997</v>
      </c>
      <c r="T2512">
        <f t="shared" si="552"/>
        <v>7.2099999999999994E-3</v>
      </c>
      <c r="V2512" s="1">
        <v>42537</v>
      </c>
      <c r="W2512">
        <v>0.80600000000000005</v>
      </c>
      <c r="X2512">
        <f t="shared" si="553"/>
        <v>8.0600000000000012E-3</v>
      </c>
      <c r="AB2512" s="1">
        <v>42452</v>
      </c>
      <c r="AC2512">
        <v>197.5968</v>
      </c>
      <c r="AD2512">
        <f t="shared" si="554"/>
        <v>1.9759679999999999</v>
      </c>
      <c r="AF2512" s="1">
        <v>42472</v>
      </c>
      <c r="AG2512">
        <v>-0.249</v>
      </c>
      <c r="AH2512">
        <f t="shared" si="555"/>
        <v>-2.49E-3</v>
      </c>
      <c r="AJ2512" s="1">
        <v>42472</v>
      </c>
      <c r="AK2512">
        <v>-0.13600000000000001</v>
      </c>
      <c r="AL2512">
        <f t="shared" si="556"/>
        <v>-1.3600000000000001E-3</v>
      </c>
      <c r="AN2512" s="1">
        <v>42538</v>
      </c>
      <c r="AO2512">
        <v>-0.19539999999999999</v>
      </c>
      <c r="AP2512">
        <f t="shared" si="557"/>
        <v>-1.954E-3</v>
      </c>
      <c r="AS2512" s="1">
        <v>42501</v>
      </c>
      <c r="AT2512">
        <v>0.439</v>
      </c>
      <c r="AU2512">
        <f t="shared" si="558"/>
        <v>4.3899999999999998E-3</v>
      </c>
      <c r="AX2512" s="1"/>
    </row>
    <row r="2513" spans="1:50" x14ac:dyDescent="0.3">
      <c r="A2513" s="19">
        <f t="shared" si="559"/>
        <v>49432</v>
      </c>
      <c r="B2513">
        <f t="shared" ca="1" si="546"/>
        <v>-9.1777777777777771</v>
      </c>
      <c r="C2513">
        <f ca="1">IF(currency="USD",'Future et co'!D2513,IF(currency="EUR",'Future et co'!E2513,IF(currency="GBP",'Future et co'!F2513,FALSE)))</f>
        <v>3.5830000000000001E-2</v>
      </c>
      <c r="D2513">
        <f t="shared" ca="1" si="547"/>
        <v>3.5830000000000001E-2</v>
      </c>
      <c r="E2513">
        <f t="shared" ca="1" si="548"/>
        <v>2.1409999999999998E-2</v>
      </c>
      <c r="F2513">
        <f t="shared" ca="1" si="549"/>
        <v>3.7088999999999997E-2</v>
      </c>
      <c r="J2513" s="1">
        <v>42488</v>
      </c>
      <c r="K2513">
        <v>0.38</v>
      </c>
      <c r="L2513">
        <f t="shared" si="550"/>
        <v>3.8E-3</v>
      </c>
      <c r="N2513" s="1">
        <v>42489</v>
      </c>
      <c r="O2513">
        <v>0.41699999999999998</v>
      </c>
      <c r="P2513">
        <f t="shared" si="551"/>
        <v>4.1700000000000001E-3</v>
      </c>
      <c r="R2513" s="1">
        <v>42537</v>
      </c>
      <c r="S2513">
        <v>0.72399999999999998</v>
      </c>
      <c r="T2513">
        <f t="shared" si="552"/>
        <v>7.2399999999999999E-3</v>
      </c>
      <c r="V2513" s="1">
        <v>42536</v>
      </c>
      <c r="W2513">
        <v>0.8105</v>
      </c>
      <c r="X2513">
        <f t="shared" si="553"/>
        <v>8.1049999999999994E-3</v>
      </c>
      <c r="AB2513" s="1">
        <v>42451</v>
      </c>
      <c r="AC2513">
        <v>197.36609999999999</v>
      </c>
      <c r="AD2513">
        <f t="shared" si="554"/>
        <v>1.9736609999999999</v>
      </c>
      <c r="AF2513" s="1">
        <v>42471</v>
      </c>
      <c r="AG2513">
        <v>-0.251</v>
      </c>
      <c r="AH2513">
        <f t="shared" si="555"/>
        <v>-2.5100000000000001E-3</v>
      </c>
      <c r="AJ2513" s="1">
        <v>42471</v>
      </c>
      <c r="AK2513">
        <v>-0.13300000000000001</v>
      </c>
      <c r="AL2513">
        <f t="shared" si="556"/>
        <v>-1.33E-3</v>
      </c>
      <c r="AN2513" s="1">
        <v>42537</v>
      </c>
      <c r="AO2513">
        <v>-0.18</v>
      </c>
      <c r="AP2513">
        <f t="shared" si="557"/>
        <v>-1.8E-3</v>
      </c>
      <c r="AS2513" s="1">
        <v>42500</v>
      </c>
      <c r="AT2513">
        <v>0.43480000000000002</v>
      </c>
      <c r="AU2513">
        <f t="shared" si="558"/>
        <v>4.3480000000000003E-3</v>
      </c>
      <c r="AX2513" s="1"/>
    </row>
    <row r="2514" spans="1:50" x14ac:dyDescent="0.3">
      <c r="A2514" s="19">
        <f t="shared" si="559"/>
        <v>49433</v>
      </c>
      <c r="B2514">
        <f t="shared" ca="1" si="546"/>
        <v>-9.1805555555555554</v>
      </c>
      <c r="C2514">
        <f ca="1">IF(currency="USD",'Future et co'!D2514,IF(currency="EUR",'Future et co'!E2514,IF(currency="GBP",'Future et co'!F2514,FALSE)))</f>
        <v>3.5830000000000001E-2</v>
      </c>
      <c r="D2514">
        <f t="shared" ca="1" si="547"/>
        <v>3.5830000000000001E-2</v>
      </c>
      <c r="E2514">
        <f t="shared" ca="1" si="548"/>
        <v>2.1409999999999998E-2</v>
      </c>
      <c r="F2514">
        <f t="shared" ca="1" si="549"/>
        <v>3.7088999999999997E-2</v>
      </c>
      <c r="J2514" s="1">
        <v>42487</v>
      </c>
      <c r="K2514">
        <v>0.38100000000000001</v>
      </c>
      <c r="L2514">
        <f t="shared" si="550"/>
        <v>3.81E-3</v>
      </c>
      <c r="N2514" s="1">
        <v>42488</v>
      </c>
      <c r="O2514">
        <v>0.41499999999999998</v>
      </c>
      <c r="P2514">
        <f t="shared" si="551"/>
        <v>4.15E-3</v>
      </c>
      <c r="R2514" s="1">
        <v>42536</v>
      </c>
      <c r="S2514">
        <v>0.72199999999999998</v>
      </c>
      <c r="T2514">
        <f t="shared" si="552"/>
        <v>7.2199999999999999E-3</v>
      </c>
      <c r="V2514" s="1">
        <v>42535</v>
      </c>
      <c r="W2514">
        <v>0.84699999999999998</v>
      </c>
      <c r="X2514">
        <f t="shared" si="553"/>
        <v>8.4700000000000001E-3</v>
      </c>
      <c r="AB2514" s="1">
        <v>42450</v>
      </c>
      <c r="AC2514">
        <v>197.22040000000001</v>
      </c>
      <c r="AD2514">
        <f t="shared" si="554"/>
        <v>1.9722040000000001</v>
      </c>
      <c r="AF2514" s="1">
        <v>42468</v>
      </c>
      <c r="AG2514">
        <v>-0.248</v>
      </c>
      <c r="AH2514">
        <f t="shared" si="555"/>
        <v>-2.48E-3</v>
      </c>
      <c r="AJ2514" s="1">
        <v>42468</v>
      </c>
      <c r="AK2514">
        <v>-0.13400000000000001</v>
      </c>
      <c r="AL2514">
        <f t="shared" si="556"/>
        <v>-1.34E-3</v>
      </c>
      <c r="AN2514" s="1">
        <v>42536</v>
      </c>
      <c r="AO2514">
        <v>-0.16700000000000001</v>
      </c>
      <c r="AP2514">
        <f t="shared" si="557"/>
        <v>-1.67E-3</v>
      </c>
      <c r="AS2514" s="1">
        <v>42499</v>
      </c>
      <c r="AT2514">
        <v>0.439</v>
      </c>
      <c r="AU2514">
        <f t="shared" si="558"/>
        <v>4.3899999999999998E-3</v>
      </c>
      <c r="AX2514" s="1"/>
    </row>
    <row r="2515" spans="1:50" x14ac:dyDescent="0.3">
      <c r="A2515" s="19">
        <f t="shared" si="559"/>
        <v>49436</v>
      </c>
      <c r="B2515">
        <f t="shared" ca="1" si="546"/>
        <v>-9.1888888888888882</v>
      </c>
      <c r="C2515">
        <f ca="1">IF(currency="USD",'Future et co'!D2515,IF(currency="EUR",'Future et co'!E2515,IF(currency="GBP",'Future et co'!F2515,FALSE)))</f>
        <v>3.5830000000000001E-2</v>
      </c>
      <c r="D2515">
        <f t="shared" ca="1" si="547"/>
        <v>3.5830000000000001E-2</v>
      </c>
      <c r="E2515">
        <f t="shared" ca="1" si="548"/>
        <v>2.1409999999999998E-2</v>
      </c>
      <c r="F2515">
        <f t="shared" ca="1" si="549"/>
        <v>3.7088999999999997E-2</v>
      </c>
      <c r="J2515" s="1">
        <v>42486</v>
      </c>
      <c r="K2515">
        <v>0.39</v>
      </c>
      <c r="L2515">
        <f t="shared" si="550"/>
        <v>3.9000000000000003E-3</v>
      </c>
      <c r="N2515" s="1">
        <v>42487</v>
      </c>
      <c r="O2515">
        <v>0.432</v>
      </c>
      <c r="P2515">
        <f t="shared" si="551"/>
        <v>4.3200000000000001E-3</v>
      </c>
      <c r="R2515" s="1">
        <v>42535</v>
      </c>
      <c r="S2515">
        <v>0.749</v>
      </c>
      <c r="T2515">
        <f t="shared" si="552"/>
        <v>7.4900000000000001E-3</v>
      </c>
      <c r="V2515" s="1">
        <v>42534</v>
      </c>
      <c r="W2515">
        <v>0.84140000000000004</v>
      </c>
      <c r="X2515">
        <f t="shared" si="553"/>
        <v>8.4139999999999996E-3</v>
      </c>
      <c r="AB2515" s="1">
        <v>42447</v>
      </c>
      <c r="AC2515">
        <v>197.24459999999999</v>
      </c>
      <c r="AD2515">
        <f t="shared" si="554"/>
        <v>1.9724459999999999</v>
      </c>
      <c r="AF2515" s="1">
        <v>42467</v>
      </c>
      <c r="AG2515">
        <v>-0.247</v>
      </c>
      <c r="AH2515">
        <f t="shared" si="555"/>
        <v>-2.47E-3</v>
      </c>
      <c r="AJ2515" s="1">
        <v>42467</v>
      </c>
      <c r="AK2515">
        <v>-0.13400000000000001</v>
      </c>
      <c r="AL2515">
        <f t="shared" si="556"/>
        <v>-1.34E-3</v>
      </c>
      <c r="AN2515" s="1">
        <v>42535</v>
      </c>
      <c r="AO2515">
        <v>-0.17979999999999999</v>
      </c>
      <c r="AP2515">
        <f t="shared" si="557"/>
        <v>-1.7979999999999999E-3</v>
      </c>
      <c r="AS2515" s="1">
        <v>42496</v>
      </c>
      <c r="AT2515">
        <v>0.43559999999999999</v>
      </c>
      <c r="AU2515">
        <f t="shared" si="558"/>
        <v>4.3559999999999996E-3</v>
      </c>
      <c r="AX2515" s="1"/>
    </row>
    <row r="2516" spans="1:50" x14ac:dyDescent="0.3">
      <c r="A2516" s="19">
        <f t="shared" si="559"/>
        <v>49437</v>
      </c>
      <c r="B2516">
        <f t="shared" ca="1" si="546"/>
        <v>-9.1916666666666664</v>
      </c>
      <c r="C2516">
        <f ca="1">IF(currency="USD",'Future et co'!D2516,IF(currency="EUR",'Future et co'!E2516,IF(currency="GBP",'Future et co'!F2516,FALSE)))</f>
        <v>3.5830000000000001E-2</v>
      </c>
      <c r="D2516">
        <f t="shared" ca="1" si="547"/>
        <v>3.5830000000000001E-2</v>
      </c>
      <c r="E2516">
        <f t="shared" ca="1" si="548"/>
        <v>2.1409999999999998E-2</v>
      </c>
      <c r="F2516">
        <f t="shared" ca="1" si="549"/>
        <v>3.7088999999999997E-2</v>
      </c>
      <c r="J2516" s="1">
        <v>42485</v>
      </c>
      <c r="K2516">
        <v>0.38400000000000001</v>
      </c>
      <c r="L2516">
        <f t="shared" si="550"/>
        <v>3.8400000000000001E-3</v>
      </c>
      <c r="N2516" s="1">
        <v>42486</v>
      </c>
      <c r="O2516">
        <v>0.42499999999999999</v>
      </c>
      <c r="P2516">
        <f t="shared" si="551"/>
        <v>4.2500000000000003E-3</v>
      </c>
      <c r="R2516" s="1">
        <v>42534</v>
      </c>
      <c r="S2516">
        <v>0.73399999999999999</v>
      </c>
      <c r="T2516">
        <f t="shared" si="552"/>
        <v>7.3400000000000002E-3</v>
      </c>
      <c r="V2516" s="1">
        <v>42531</v>
      </c>
      <c r="W2516">
        <v>0.85599999999999998</v>
      </c>
      <c r="X2516">
        <f t="shared" si="553"/>
        <v>8.5599999999999999E-3</v>
      </c>
      <c r="AB2516" s="1">
        <v>42446</v>
      </c>
      <c r="AC2516">
        <v>197.09889999999999</v>
      </c>
      <c r="AD2516">
        <f t="shared" si="554"/>
        <v>1.9709889999999999</v>
      </c>
      <c r="AF2516" s="1">
        <v>42466</v>
      </c>
      <c r="AG2516">
        <v>-0.248</v>
      </c>
      <c r="AH2516">
        <f t="shared" si="555"/>
        <v>-2.48E-3</v>
      </c>
      <c r="AJ2516" s="1">
        <v>42466</v>
      </c>
      <c r="AK2516">
        <v>-0.13200000000000001</v>
      </c>
      <c r="AL2516">
        <f t="shared" si="556"/>
        <v>-1.32E-3</v>
      </c>
      <c r="AN2516" s="1">
        <v>42534</v>
      </c>
      <c r="AO2516">
        <v>-0.16200000000000001</v>
      </c>
      <c r="AP2516">
        <f t="shared" si="557"/>
        <v>-1.6200000000000001E-3</v>
      </c>
      <c r="AS2516" s="1">
        <v>42495</v>
      </c>
      <c r="AT2516">
        <v>0.44500000000000001</v>
      </c>
      <c r="AU2516">
        <f t="shared" si="558"/>
        <v>4.45E-3</v>
      </c>
      <c r="AX2516" s="1"/>
    </row>
    <row r="2517" spans="1:50" x14ac:dyDescent="0.3">
      <c r="A2517" s="19">
        <f t="shared" si="559"/>
        <v>49438</v>
      </c>
      <c r="B2517">
        <f t="shared" ca="1" si="546"/>
        <v>-9.1944444444444446</v>
      </c>
      <c r="C2517">
        <f ca="1">IF(currency="USD",'Future et co'!D2517,IF(currency="EUR",'Future et co'!E2517,IF(currency="GBP",'Future et co'!F2517,FALSE)))</f>
        <v>3.5830000000000001E-2</v>
      </c>
      <c r="D2517">
        <f t="shared" ca="1" si="547"/>
        <v>3.5830000000000001E-2</v>
      </c>
      <c r="E2517">
        <f t="shared" ca="1" si="548"/>
        <v>2.1409999999999998E-2</v>
      </c>
      <c r="F2517">
        <f t="shared" ca="1" si="549"/>
        <v>3.7088999999999997E-2</v>
      </c>
      <c r="J2517" s="1">
        <v>42482</v>
      </c>
      <c r="K2517">
        <v>0.38300000000000001</v>
      </c>
      <c r="L2517">
        <f t="shared" si="550"/>
        <v>3.8300000000000001E-3</v>
      </c>
      <c r="N2517" s="1">
        <v>42485</v>
      </c>
      <c r="O2517">
        <v>0.42099999999999999</v>
      </c>
      <c r="P2517">
        <f t="shared" si="551"/>
        <v>4.2100000000000002E-3</v>
      </c>
      <c r="R2517" s="1">
        <v>42531</v>
      </c>
      <c r="S2517">
        <v>0.749</v>
      </c>
      <c r="T2517">
        <f t="shared" si="552"/>
        <v>7.4900000000000001E-3</v>
      </c>
      <c r="V2517" s="1">
        <v>42530</v>
      </c>
      <c r="W2517">
        <v>0.89370000000000005</v>
      </c>
      <c r="X2517">
        <f t="shared" si="553"/>
        <v>8.9370000000000005E-3</v>
      </c>
      <c r="AB2517" s="1">
        <v>42445</v>
      </c>
      <c r="AC2517">
        <v>196.10319999999999</v>
      </c>
      <c r="AD2517">
        <f t="shared" si="554"/>
        <v>1.9610319999999999</v>
      </c>
      <c r="AF2517" s="1">
        <v>42465</v>
      </c>
      <c r="AG2517">
        <v>-0.248</v>
      </c>
      <c r="AH2517">
        <f t="shared" si="555"/>
        <v>-2.48E-3</v>
      </c>
      <c r="AJ2517" s="1">
        <v>42465</v>
      </c>
      <c r="AK2517">
        <v>-0.13200000000000001</v>
      </c>
      <c r="AL2517">
        <f t="shared" si="556"/>
        <v>-1.32E-3</v>
      </c>
      <c r="AN2517" s="1">
        <v>42531</v>
      </c>
      <c r="AO2517">
        <v>-0.17399999999999999</v>
      </c>
      <c r="AP2517">
        <f t="shared" si="557"/>
        <v>-1.7399999999999998E-3</v>
      </c>
      <c r="AS2517" s="1">
        <v>42494</v>
      </c>
      <c r="AT2517">
        <v>0.44800000000000001</v>
      </c>
      <c r="AU2517">
        <f t="shared" si="558"/>
        <v>4.4800000000000005E-3</v>
      </c>
      <c r="AX2517" s="1"/>
    </row>
    <row r="2518" spans="1:50" x14ac:dyDescent="0.3">
      <c r="A2518" s="19">
        <f t="shared" si="559"/>
        <v>49439</v>
      </c>
      <c r="B2518">
        <f t="shared" ca="1" si="546"/>
        <v>-9.1972222222222229</v>
      </c>
      <c r="C2518">
        <f ca="1">IF(currency="USD",'Future et co'!D2518,IF(currency="EUR",'Future et co'!E2518,IF(currency="GBP",'Future et co'!F2518,FALSE)))</f>
        <v>3.5830000000000001E-2</v>
      </c>
      <c r="D2518">
        <f t="shared" ca="1" si="547"/>
        <v>3.5830000000000001E-2</v>
      </c>
      <c r="E2518">
        <f t="shared" ca="1" si="548"/>
        <v>2.1409999999999998E-2</v>
      </c>
      <c r="F2518">
        <f t="shared" ca="1" si="549"/>
        <v>3.7088999999999997E-2</v>
      </c>
      <c r="J2518" s="1">
        <v>42481</v>
      </c>
      <c r="K2518">
        <v>0.378</v>
      </c>
      <c r="L2518">
        <f t="shared" si="550"/>
        <v>3.7799999999999999E-3</v>
      </c>
      <c r="N2518" s="1">
        <v>42482</v>
      </c>
      <c r="O2518">
        <v>0.42099999999999999</v>
      </c>
      <c r="P2518">
        <f t="shared" si="551"/>
        <v>4.2100000000000002E-3</v>
      </c>
      <c r="R2518" s="1">
        <v>42530</v>
      </c>
      <c r="S2518">
        <v>0.76300000000000001</v>
      </c>
      <c r="T2518">
        <f t="shared" si="552"/>
        <v>7.6300000000000005E-3</v>
      </c>
      <c r="V2518" s="1">
        <v>42529</v>
      </c>
      <c r="W2518">
        <v>0.90669999999999995</v>
      </c>
      <c r="X2518">
        <f t="shared" si="553"/>
        <v>9.0669999999999987E-3</v>
      </c>
      <c r="AB2518" s="1">
        <v>42444</v>
      </c>
      <c r="AC2518">
        <v>195.70249999999999</v>
      </c>
      <c r="AD2518">
        <f t="shared" si="554"/>
        <v>1.9570249999999998</v>
      </c>
      <c r="AF2518" s="1">
        <v>42464</v>
      </c>
      <c r="AG2518">
        <v>-0.246</v>
      </c>
      <c r="AH2518">
        <f t="shared" si="555"/>
        <v>-2.4599999999999999E-3</v>
      </c>
      <c r="AJ2518" s="1">
        <v>42464</v>
      </c>
      <c r="AK2518">
        <v>-0.13200000000000001</v>
      </c>
      <c r="AL2518">
        <f t="shared" si="556"/>
        <v>-1.32E-3</v>
      </c>
      <c r="AN2518" s="1">
        <v>42530</v>
      </c>
      <c r="AO2518">
        <v>-0.18</v>
      </c>
      <c r="AP2518">
        <f t="shared" si="557"/>
        <v>-1.8E-3</v>
      </c>
      <c r="AS2518" s="1">
        <v>42493</v>
      </c>
      <c r="AT2518">
        <v>0.44579999999999997</v>
      </c>
      <c r="AU2518">
        <f t="shared" si="558"/>
        <v>4.4580000000000002E-3</v>
      </c>
      <c r="AX2518" s="1"/>
    </row>
    <row r="2519" spans="1:50" x14ac:dyDescent="0.3">
      <c r="A2519" s="19">
        <f t="shared" si="559"/>
        <v>49440</v>
      </c>
      <c r="B2519">
        <f t="shared" ca="1" si="546"/>
        <v>-9.1999999999999993</v>
      </c>
      <c r="C2519">
        <f ca="1">IF(currency="USD",'Future et co'!D2519,IF(currency="EUR",'Future et co'!E2519,IF(currency="GBP",'Future et co'!F2519,FALSE)))</f>
        <v>3.5830000000000001E-2</v>
      </c>
      <c r="D2519">
        <f t="shared" ca="1" si="547"/>
        <v>3.5830000000000001E-2</v>
      </c>
      <c r="E2519">
        <f t="shared" ca="1" si="548"/>
        <v>2.1409999999999998E-2</v>
      </c>
      <c r="F2519">
        <f t="shared" ca="1" si="549"/>
        <v>3.7088999999999997E-2</v>
      </c>
      <c r="J2519" s="1">
        <v>42480</v>
      </c>
      <c r="K2519">
        <v>0.38100000000000001</v>
      </c>
      <c r="L2519">
        <f t="shared" si="550"/>
        <v>3.81E-3</v>
      </c>
      <c r="N2519" s="1">
        <v>42481</v>
      </c>
      <c r="O2519">
        <v>0.41799999999999998</v>
      </c>
      <c r="P2519">
        <f t="shared" si="551"/>
        <v>4.1799999999999997E-3</v>
      </c>
      <c r="R2519" s="1">
        <v>42529</v>
      </c>
      <c r="S2519">
        <v>0.77</v>
      </c>
      <c r="T2519">
        <f t="shared" si="552"/>
        <v>7.7000000000000002E-3</v>
      </c>
      <c r="V2519" s="1">
        <v>42528</v>
      </c>
      <c r="W2519">
        <v>0.90980000000000005</v>
      </c>
      <c r="X2519">
        <f t="shared" si="553"/>
        <v>9.0980000000000002E-3</v>
      </c>
      <c r="AB2519" s="1">
        <v>42443</v>
      </c>
      <c r="AC2519">
        <v>196.27330000000001</v>
      </c>
      <c r="AD2519">
        <f t="shared" si="554"/>
        <v>1.9627330000000001</v>
      </c>
      <c r="AF2519" s="1">
        <v>42461</v>
      </c>
      <c r="AG2519">
        <v>-0.245</v>
      </c>
      <c r="AH2519">
        <f t="shared" si="555"/>
        <v>-2.4499999999999999E-3</v>
      </c>
      <c r="AJ2519" s="1">
        <v>42461</v>
      </c>
      <c r="AK2519">
        <v>-0.13100000000000001</v>
      </c>
      <c r="AL2519">
        <f t="shared" si="556"/>
        <v>-1.31E-3</v>
      </c>
      <c r="AN2519" s="1">
        <v>42529</v>
      </c>
      <c r="AO2519">
        <v>-0.18</v>
      </c>
      <c r="AP2519">
        <f t="shared" si="557"/>
        <v>-1.8E-3</v>
      </c>
      <c r="AS2519" s="1">
        <v>42492</v>
      </c>
      <c r="AT2519">
        <v>0.45</v>
      </c>
      <c r="AU2519">
        <f t="shared" si="558"/>
        <v>4.5000000000000005E-3</v>
      </c>
      <c r="AX2519" s="1"/>
    </row>
    <row r="2520" spans="1:50" x14ac:dyDescent="0.3">
      <c r="A2520" s="19">
        <f t="shared" si="559"/>
        <v>49443</v>
      </c>
      <c r="B2520">
        <f t="shared" ca="1" si="546"/>
        <v>-9.2083333333333339</v>
      </c>
      <c r="C2520">
        <f ca="1">IF(currency="USD",'Future et co'!D2520,IF(currency="EUR",'Future et co'!E2520,IF(currency="GBP",'Future et co'!F2520,FALSE)))</f>
        <v>3.5830000000000001E-2</v>
      </c>
      <c r="D2520">
        <f t="shared" ca="1" si="547"/>
        <v>3.5830000000000001E-2</v>
      </c>
      <c r="E2520">
        <f t="shared" ca="1" si="548"/>
        <v>2.1409999999999998E-2</v>
      </c>
      <c r="F2520">
        <f t="shared" ca="1" si="549"/>
        <v>3.7088999999999997E-2</v>
      </c>
      <c r="J2520" s="1">
        <v>42479</v>
      </c>
      <c r="K2520">
        <v>0.378</v>
      </c>
      <c r="L2520">
        <f t="shared" si="550"/>
        <v>3.7799999999999999E-3</v>
      </c>
      <c r="N2520" s="1">
        <v>42480</v>
      </c>
      <c r="O2520">
        <v>0.41799999999999998</v>
      </c>
      <c r="P2520">
        <f t="shared" si="551"/>
        <v>4.1799999999999997E-3</v>
      </c>
      <c r="R2520" s="1">
        <v>42528</v>
      </c>
      <c r="S2520">
        <v>0.77200000000000002</v>
      </c>
      <c r="T2520">
        <f t="shared" si="552"/>
        <v>7.7200000000000003E-3</v>
      </c>
      <c r="V2520" s="1">
        <v>42527</v>
      </c>
      <c r="W2520">
        <v>0.92659999999999998</v>
      </c>
      <c r="X2520">
        <f t="shared" si="553"/>
        <v>9.2659999999999999E-3</v>
      </c>
      <c r="AB2520" s="1">
        <v>42440</v>
      </c>
      <c r="AC2520">
        <v>196.28540000000001</v>
      </c>
      <c r="AD2520">
        <f t="shared" si="554"/>
        <v>1.9628540000000001</v>
      </c>
      <c r="AF2520" s="1">
        <v>42460</v>
      </c>
      <c r="AG2520">
        <v>-0.24399999999999999</v>
      </c>
      <c r="AH2520">
        <f t="shared" si="555"/>
        <v>-2.4399999999999999E-3</v>
      </c>
      <c r="AJ2520" s="1">
        <v>42460</v>
      </c>
      <c r="AK2520">
        <v>-0.13200000000000001</v>
      </c>
      <c r="AL2520">
        <f t="shared" si="556"/>
        <v>-1.32E-3</v>
      </c>
      <c r="AN2520" s="1">
        <v>42528</v>
      </c>
      <c r="AO2520">
        <v>-0.18</v>
      </c>
      <c r="AP2520">
        <f t="shared" si="557"/>
        <v>-1.8E-3</v>
      </c>
      <c r="AS2520" s="1">
        <v>42489</v>
      </c>
      <c r="AT2520">
        <v>0.45500000000000002</v>
      </c>
      <c r="AU2520">
        <f t="shared" si="558"/>
        <v>4.5500000000000002E-3</v>
      </c>
      <c r="AX2520" s="1"/>
    </row>
    <row r="2521" spans="1:50" x14ac:dyDescent="0.3">
      <c r="A2521" s="19">
        <f t="shared" si="559"/>
        <v>49444</v>
      </c>
      <c r="B2521">
        <f t="shared" ca="1" si="546"/>
        <v>-9.2111111111111104</v>
      </c>
      <c r="C2521">
        <f ca="1">IF(currency="USD",'Future et co'!D2521,IF(currency="EUR",'Future et co'!E2521,IF(currency="GBP",'Future et co'!F2521,FALSE)))</f>
        <v>3.5830000000000001E-2</v>
      </c>
      <c r="D2521">
        <f t="shared" ca="1" si="547"/>
        <v>3.5830000000000001E-2</v>
      </c>
      <c r="E2521">
        <f t="shared" ca="1" si="548"/>
        <v>2.1409999999999998E-2</v>
      </c>
      <c r="F2521">
        <f t="shared" ca="1" si="549"/>
        <v>3.7088999999999997E-2</v>
      </c>
      <c r="J2521" s="1">
        <v>42478</v>
      </c>
      <c r="K2521">
        <v>0.372</v>
      </c>
      <c r="L2521">
        <f t="shared" si="550"/>
        <v>3.7199999999999998E-3</v>
      </c>
      <c r="N2521" s="1">
        <v>42479</v>
      </c>
      <c r="O2521">
        <v>0.40600000000000003</v>
      </c>
      <c r="P2521">
        <f t="shared" si="551"/>
        <v>4.0600000000000002E-3</v>
      </c>
      <c r="R2521" s="1">
        <v>42527</v>
      </c>
      <c r="S2521">
        <v>0.78500000000000003</v>
      </c>
      <c r="T2521">
        <f t="shared" si="552"/>
        <v>7.8500000000000011E-3</v>
      </c>
      <c r="V2521" s="1">
        <v>42524</v>
      </c>
      <c r="W2521">
        <v>0.90949999999999998</v>
      </c>
      <c r="X2521">
        <f t="shared" si="553"/>
        <v>9.0949999999999989E-3</v>
      </c>
      <c r="AB2521" s="1">
        <v>42439</v>
      </c>
      <c r="AC2521">
        <v>195.69040000000001</v>
      </c>
      <c r="AD2521">
        <f t="shared" si="554"/>
        <v>1.9569040000000002</v>
      </c>
      <c r="AF2521" s="1">
        <v>42459</v>
      </c>
      <c r="AG2521">
        <v>-0.24299999999999999</v>
      </c>
      <c r="AH2521">
        <f t="shared" si="555"/>
        <v>-2.4299999999999999E-3</v>
      </c>
      <c r="AJ2521" s="1">
        <v>42459</v>
      </c>
      <c r="AK2521">
        <v>-0.13200000000000001</v>
      </c>
      <c r="AL2521">
        <f t="shared" si="556"/>
        <v>-1.32E-3</v>
      </c>
      <c r="AN2521" s="1">
        <v>42527</v>
      </c>
      <c r="AO2521">
        <v>-0.18</v>
      </c>
      <c r="AP2521">
        <f t="shared" si="557"/>
        <v>-1.8E-3</v>
      </c>
      <c r="AS2521" s="1">
        <v>42488</v>
      </c>
      <c r="AT2521">
        <v>0.4511</v>
      </c>
      <c r="AU2521">
        <f t="shared" si="558"/>
        <v>4.5110000000000003E-3</v>
      </c>
      <c r="AX2521" s="1"/>
    </row>
    <row r="2522" spans="1:50" x14ac:dyDescent="0.3">
      <c r="A2522" s="19">
        <f t="shared" si="559"/>
        <v>49445</v>
      </c>
      <c r="B2522">
        <f t="shared" ca="1" si="546"/>
        <v>-9.2138888888888886</v>
      </c>
      <c r="C2522">
        <f ca="1">IF(currency="USD",'Future et co'!D2522,IF(currency="EUR",'Future et co'!E2522,IF(currency="GBP",'Future et co'!F2522,FALSE)))</f>
        <v>3.5830000000000001E-2</v>
      </c>
      <c r="D2522">
        <f t="shared" ca="1" si="547"/>
        <v>3.5830000000000001E-2</v>
      </c>
      <c r="E2522">
        <f t="shared" ca="1" si="548"/>
        <v>2.1409999999999998E-2</v>
      </c>
      <c r="F2522">
        <f t="shared" ca="1" si="549"/>
        <v>3.7088999999999997E-2</v>
      </c>
      <c r="J2522" s="1">
        <v>42475</v>
      </c>
      <c r="K2522">
        <v>0.376</v>
      </c>
      <c r="L2522">
        <f t="shared" si="550"/>
        <v>3.7599999999999999E-3</v>
      </c>
      <c r="N2522" s="1">
        <v>42478</v>
      </c>
      <c r="O2522">
        <v>0.39700000000000002</v>
      </c>
      <c r="P2522">
        <f t="shared" si="551"/>
        <v>3.9700000000000004E-3</v>
      </c>
      <c r="R2522" s="1">
        <v>42524</v>
      </c>
      <c r="S2522">
        <v>0.77900000000000003</v>
      </c>
      <c r="T2522">
        <f t="shared" si="552"/>
        <v>7.79E-3</v>
      </c>
      <c r="V2522" s="1">
        <v>42523</v>
      </c>
      <c r="W2522">
        <v>1.0199</v>
      </c>
      <c r="X2522">
        <f t="shared" si="553"/>
        <v>1.0199E-2</v>
      </c>
      <c r="AB2522" s="1">
        <v>42438</v>
      </c>
      <c r="AC2522">
        <v>196.96539999999999</v>
      </c>
      <c r="AD2522">
        <f t="shared" si="554"/>
        <v>1.9696539999999998</v>
      </c>
      <c r="AF2522" s="1">
        <v>42458</v>
      </c>
      <c r="AG2522">
        <v>-0.24199999999999999</v>
      </c>
      <c r="AH2522">
        <f t="shared" si="555"/>
        <v>-2.4199999999999998E-3</v>
      </c>
      <c r="AJ2522" s="1">
        <v>42458</v>
      </c>
      <c r="AK2522">
        <v>-0.13400000000000001</v>
      </c>
      <c r="AL2522">
        <f t="shared" si="556"/>
        <v>-1.34E-3</v>
      </c>
      <c r="AN2522" s="1">
        <v>42524</v>
      </c>
      <c r="AO2522">
        <v>-0.1666</v>
      </c>
      <c r="AP2522">
        <f t="shared" si="557"/>
        <v>-1.6659999999999999E-3</v>
      </c>
      <c r="AS2522" s="1">
        <v>42487</v>
      </c>
      <c r="AT2522">
        <v>0.45029999999999998</v>
      </c>
      <c r="AU2522">
        <f t="shared" si="558"/>
        <v>4.5030000000000001E-3</v>
      </c>
      <c r="AX2522" s="1"/>
    </row>
    <row r="2523" spans="1:50" x14ac:dyDescent="0.3">
      <c r="A2523" s="19">
        <f t="shared" si="559"/>
        <v>49446</v>
      </c>
      <c r="B2523">
        <f t="shared" ca="1" si="546"/>
        <v>-9.2166666666666668</v>
      </c>
      <c r="C2523">
        <f ca="1">IF(currency="USD",'Future et co'!D2523,IF(currency="EUR",'Future et co'!E2523,IF(currency="GBP",'Future et co'!F2523,FALSE)))</f>
        <v>3.5830000000000001E-2</v>
      </c>
      <c r="D2523">
        <f t="shared" ca="1" si="547"/>
        <v>3.5830000000000001E-2</v>
      </c>
      <c r="E2523">
        <f t="shared" ca="1" si="548"/>
        <v>2.1409999999999998E-2</v>
      </c>
      <c r="F2523">
        <f t="shared" ca="1" si="549"/>
        <v>3.7088999999999997E-2</v>
      </c>
      <c r="J2523" s="1">
        <v>42474</v>
      </c>
      <c r="K2523">
        <v>0.378</v>
      </c>
      <c r="L2523">
        <f t="shared" si="550"/>
        <v>3.7799999999999999E-3</v>
      </c>
      <c r="N2523" s="1">
        <v>42475</v>
      </c>
      <c r="O2523">
        <v>0.39600000000000002</v>
      </c>
      <c r="P2523">
        <f t="shared" si="551"/>
        <v>3.96E-3</v>
      </c>
      <c r="R2523" s="1">
        <v>42523</v>
      </c>
      <c r="S2523">
        <v>0.85</v>
      </c>
      <c r="T2523">
        <f t="shared" si="552"/>
        <v>8.5000000000000006E-3</v>
      </c>
      <c r="V2523" s="1">
        <v>42522</v>
      </c>
      <c r="W2523">
        <v>1.0302</v>
      </c>
      <c r="X2523">
        <f t="shared" si="553"/>
        <v>1.0302E-2</v>
      </c>
      <c r="AB2523" s="1">
        <v>42437</v>
      </c>
      <c r="AC2523">
        <v>198.1311</v>
      </c>
      <c r="AD2523">
        <f t="shared" si="554"/>
        <v>1.981311</v>
      </c>
      <c r="AF2523" s="1">
        <v>42453</v>
      </c>
      <c r="AG2523">
        <v>-0.24199999999999999</v>
      </c>
      <c r="AH2523">
        <f t="shared" si="555"/>
        <v>-2.4199999999999998E-3</v>
      </c>
      <c r="AJ2523" s="1">
        <v>42453</v>
      </c>
      <c r="AK2523">
        <v>-0.13400000000000001</v>
      </c>
      <c r="AL2523">
        <f t="shared" si="556"/>
        <v>-1.34E-3</v>
      </c>
      <c r="AN2523" s="1">
        <v>42523</v>
      </c>
      <c r="AO2523">
        <v>-0.18</v>
      </c>
      <c r="AP2523">
        <f t="shared" si="557"/>
        <v>-1.8E-3</v>
      </c>
      <c r="AS2523" s="1">
        <v>42486</v>
      </c>
      <c r="AT2523">
        <v>0.45900000000000002</v>
      </c>
      <c r="AU2523">
        <f t="shared" si="558"/>
        <v>4.5900000000000003E-3</v>
      </c>
      <c r="AX2523" s="1"/>
    </row>
    <row r="2524" spans="1:50" x14ac:dyDescent="0.3">
      <c r="A2524" s="19">
        <f t="shared" si="559"/>
        <v>49447</v>
      </c>
      <c r="B2524">
        <f t="shared" ca="1" si="546"/>
        <v>-9.219444444444445</v>
      </c>
      <c r="C2524">
        <f ca="1">IF(currency="USD",'Future et co'!D2524,IF(currency="EUR",'Future et co'!E2524,IF(currency="GBP",'Future et co'!F2524,FALSE)))</f>
        <v>3.5830000000000001E-2</v>
      </c>
      <c r="D2524">
        <f t="shared" ca="1" si="547"/>
        <v>3.5830000000000001E-2</v>
      </c>
      <c r="E2524">
        <f t="shared" ca="1" si="548"/>
        <v>2.1409999999999998E-2</v>
      </c>
      <c r="F2524">
        <f t="shared" ca="1" si="549"/>
        <v>3.7088999999999997E-2</v>
      </c>
      <c r="J2524" s="1">
        <v>42473</v>
      </c>
      <c r="K2524">
        <v>0.378</v>
      </c>
      <c r="L2524">
        <f t="shared" si="550"/>
        <v>3.7799999999999999E-3</v>
      </c>
      <c r="N2524" s="1">
        <v>42474</v>
      </c>
      <c r="O2524">
        <v>0.41099999999999998</v>
      </c>
      <c r="P2524">
        <f t="shared" si="551"/>
        <v>4.1099999999999999E-3</v>
      </c>
      <c r="R2524" s="1">
        <v>42522</v>
      </c>
      <c r="S2524">
        <v>0.85499999999999998</v>
      </c>
      <c r="T2524">
        <f t="shared" si="552"/>
        <v>8.5500000000000003E-3</v>
      </c>
      <c r="V2524" s="1">
        <v>42521</v>
      </c>
      <c r="W2524">
        <v>1.0130999999999999</v>
      </c>
      <c r="X2524">
        <f t="shared" si="553"/>
        <v>1.0130999999999999E-2</v>
      </c>
      <c r="AB2524" s="1">
        <v>42436</v>
      </c>
      <c r="AC2524">
        <v>197.3904</v>
      </c>
      <c r="AD2524">
        <f t="shared" si="554"/>
        <v>1.9739040000000001</v>
      </c>
      <c r="AF2524" s="1">
        <v>42452</v>
      </c>
      <c r="AG2524">
        <v>-0.24099999999999999</v>
      </c>
      <c r="AH2524">
        <f t="shared" si="555"/>
        <v>-2.4099999999999998E-3</v>
      </c>
      <c r="AJ2524" s="1">
        <v>42452</v>
      </c>
      <c r="AK2524">
        <v>-0.13300000000000001</v>
      </c>
      <c r="AL2524">
        <f t="shared" si="556"/>
        <v>-1.33E-3</v>
      </c>
      <c r="AN2524" s="1">
        <v>42522</v>
      </c>
      <c r="AO2524">
        <v>-0.18</v>
      </c>
      <c r="AP2524">
        <f t="shared" si="557"/>
        <v>-1.8E-3</v>
      </c>
      <c r="AS2524" s="1">
        <v>42485</v>
      </c>
      <c r="AT2524">
        <v>0.45800000000000002</v>
      </c>
      <c r="AU2524">
        <f t="shared" si="558"/>
        <v>4.5799999999999999E-3</v>
      </c>
      <c r="AX2524" s="1"/>
    </row>
    <row r="2525" spans="1:50" x14ac:dyDescent="0.3">
      <c r="A2525" s="19">
        <f t="shared" si="559"/>
        <v>49450</v>
      </c>
      <c r="B2525">
        <f t="shared" ca="1" si="546"/>
        <v>-9.2277777777777779</v>
      </c>
      <c r="C2525">
        <f ca="1">IF(currency="USD",'Future et co'!D2525,IF(currency="EUR",'Future et co'!E2525,IF(currency="GBP",'Future et co'!F2525,FALSE)))</f>
        <v>3.5830000000000001E-2</v>
      </c>
      <c r="D2525">
        <f t="shared" ca="1" si="547"/>
        <v>3.5830000000000001E-2</v>
      </c>
      <c r="E2525">
        <f t="shared" ca="1" si="548"/>
        <v>2.1409999999999998E-2</v>
      </c>
      <c r="F2525">
        <f t="shared" ca="1" si="549"/>
        <v>3.7088999999999997E-2</v>
      </c>
      <c r="J2525" s="1">
        <v>42472</v>
      </c>
      <c r="K2525">
        <v>0.374</v>
      </c>
      <c r="L2525">
        <f t="shared" si="550"/>
        <v>3.7399999999999998E-3</v>
      </c>
      <c r="N2525" s="1">
        <v>42473</v>
      </c>
      <c r="O2525">
        <v>0.41199999999999998</v>
      </c>
      <c r="P2525">
        <f t="shared" si="551"/>
        <v>4.1199999999999995E-3</v>
      </c>
      <c r="R2525" s="1">
        <v>42521</v>
      </c>
      <c r="S2525">
        <v>0.85099999999999998</v>
      </c>
      <c r="T2525">
        <f t="shared" si="552"/>
        <v>8.5100000000000002E-3</v>
      </c>
      <c r="V2525" s="1">
        <v>42520</v>
      </c>
      <c r="W2525">
        <v>0.99199999999999999</v>
      </c>
      <c r="X2525">
        <f t="shared" si="553"/>
        <v>9.92E-3</v>
      </c>
      <c r="AB2525" s="1">
        <v>42433</v>
      </c>
      <c r="AC2525">
        <v>196.9776</v>
      </c>
      <c r="AD2525">
        <f t="shared" si="554"/>
        <v>1.969776</v>
      </c>
      <c r="AF2525" s="1">
        <v>42451</v>
      </c>
      <c r="AG2525">
        <v>-0.23899999999999999</v>
      </c>
      <c r="AH2525">
        <f t="shared" si="555"/>
        <v>-2.3899999999999998E-3</v>
      </c>
      <c r="AJ2525" s="1">
        <v>42451</v>
      </c>
      <c r="AK2525">
        <v>-0.13200000000000001</v>
      </c>
      <c r="AL2525">
        <f t="shared" si="556"/>
        <v>-1.32E-3</v>
      </c>
      <c r="AN2525" s="1">
        <v>42521</v>
      </c>
      <c r="AO2525">
        <v>-0.18</v>
      </c>
      <c r="AP2525">
        <f t="shared" si="557"/>
        <v>-1.8E-3</v>
      </c>
      <c r="AS2525" s="1">
        <v>42482</v>
      </c>
      <c r="AT2525">
        <v>0.45100000000000001</v>
      </c>
      <c r="AU2525">
        <f t="shared" si="558"/>
        <v>4.5100000000000001E-3</v>
      </c>
      <c r="AX2525" s="1"/>
    </row>
    <row r="2526" spans="1:50" x14ac:dyDescent="0.3">
      <c r="A2526" s="19">
        <f t="shared" si="559"/>
        <v>49451</v>
      </c>
      <c r="B2526">
        <f t="shared" ca="1" si="546"/>
        <v>-9.2305555555555561</v>
      </c>
      <c r="C2526">
        <f ca="1">IF(currency="USD",'Future et co'!D2526,IF(currency="EUR",'Future et co'!E2526,IF(currency="GBP",'Future et co'!F2526,FALSE)))</f>
        <v>3.5830000000000001E-2</v>
      </c>
      <c r="D2526">
        <f t="shared" ca="1" si="547"/>
        <v>3.5830000000000001E-2</v>
      </c>
      <c r="E2526">
        <f t="shared" ca="1" si="548"/>
        <v>2.1409999999999998E-2</v>
      </c>
      <c r="F2526">
        <f t="shared" ca="1" si="549"/>
        <v>3.7088999999999997E-2</v>
      </c>
      <c r="J2526" s="1">
        <v>42471</v>
      </c>
      <c r="K2526">
        <v>0.376</v>
      </c>
      <c r="L2526">
        <f t="shared" si="550"/>
        <v>3.7599999999999999E-3</v>
      </c>
      <c r="N2526" s="1">
        <v>42472</v>
      </c>
      <c r="O2526">
        <v>0.39800000000000002</v>
      </c>
      <c r="P2526">
        <f t="shared" si="551"/>
        <v>3.98E-3</v>
      </c>
      <c r="R2526" s="1">
        <v>42520</v>
      </c>
      <c r="S2526">
        <v>0.85099999999999998</v>
      </c>
      <c r="T2526">
        <f t="shared" si="552"/>
        <v>8.5100000000000002E-3</v>
      </c>
      <c r="V2526" s="1">
        <v>42517</v>
      </c>
      <c r="W2526">
        <v>0.99399999999999999</v>
      </c>
      <c r="X2526">
        <f t="shared" si="553"/>
        <v>9.9399999999999992E-3</v>
      </c>
      <c r="AB2526" s="1">
        <v>42432</v>
      </c>
      <c r="AC2526">
        <v>197.87610000000001</v>
      </c>
      <c r="AD2526">
        <f t="shared" si="554"/>
        <v>1.978761</v>
      </c>
      <c r="AF2526" s="1">
        <v>42450</v>
      </c>
      <c r="AG2526">
        <v>-0.23799999999999999</v>
      </c>
      <c r="AH2526">
        <f t="shared" si="555"/>
        <v>-2.3799999999999997E-3</v>
      </c>
      <c r="AJ2526" s="1">
        <v>42450</v>
      </c>
      <c r="AK2526">
        <v>-0.13100000000000001</v>
      </c>
      <c r="AL2526">
        <f t="shared" si="556"/>
        <v>-1.31E-3</v>
      </c>
      <c r="AN2526" s="1">
        <v>42520</v>
      </c>
      <c r="AO2526">
        <v>-0.18</v>
      </c>
      <c r="AP2526">
        <f t="shared" si="557"/>
        <v>-1.8E-3</v>
      </c>
      <c r="AS2526" s="1">
        <v>42481</v>
      </c>
      <c r="AT2526">
        <v>0.45290000000000002</v>
      </c>
      <c r="AU2526">
        <f t="shared" si="558"/>
        <v>4.529E-3</v>
      </c>
      <c r="AX2526" s="1"/>
    </row>
    <row r="2527" spans="1:50" x14ac:dyDescent="0.3">
      <c r="A2527" s="19">
        <f t="shared" si="559"/>
        <v>49452</v>
      </c>
      <c r="B2527">
        <f t="shared" ca="1" si="546"/>
        <v>-9.2333333333333325</v>
      </c>
      <c r="C2527">
        <f ca="1">IF(currency="USD",'Future et co'!D2527,IF(currency="EUR",'Future et co'!E2527,IF(currency="GBP",'Future et co'!F2527,FALSE)))</f>
        <v>3.5830000000000001E-2</v>
      </c>
      <c r="D2527">
        <f t="shared" ca="1" si="547"/>
        <v>3.5830000000000001E-2</v>
      </c>
      <c r="E2527">
        <f t="shared" ca="1" si="548"/>
        <v>2.1409999999999998E-2</v>
      </c>
      <c r="F2527">
        <f t="shared" ca="1" si="549"/>
        <v>3.7088999999999997E-2</v>
      </c>
      <c r="J2527" s="1">
        <v>42468</v>
      </c>
      <c r="K2527">
        <v>0.36299999999999999</v>
      </c>
      <c r="L2527">
        <f t="shared" si="550"/>
        <v>3.63E-3</v>
      </c>
      <c r="N2527" s="1">
        <v>42471</v>
      </c>
      <c r="O2527">
        <v>0.39500000000000002</v>
      </c>
      <c r="P2527">
        <f t="shared" si="551"/>
        <v>3.9500000000000004E-3</v>
      </c>
      <c r="R2527" s="1">
        <v>42517</v>
      </c>
      <c r="S2527">
        <v>0.85</v>
      </c>
      <c r="T2527">
        <f t="shared" si="552"/>
        <v>8.5000000000000006E-3</v>
      </c>
      <c r="V2527" s="1">
        <v>42516</v>
      </c>
      <c r="W2527">
        <v>0.99280000000000002</v>
      </c>
      <c r="X2527">
        <f t="shared" si="553"/>
        <v>9.9279999999999993E-3</v>
      </c>
      <c r="AB2527" s="1">
        <v>42431</v>
      </c>
      <c r="AC2527">
        <v>197.3904</v>
      </c>
      <c r="AD2527">
        <f t="shared" si="554"/>
        <v>1.9739040000000001</v>
      </c>
      <c r="AF2527" s="1">
        <v>42447</v>
      </c>
      <c r="AG2527">
        <v>-0.23499999999999999</v>
      </c>
      <c r="AH2527">
        <f t="shared" si="555"/>
        <v>-2.3499999999999997E-3</v>
      </c>
      <c r="AJ2527" s="1">
        <v>42447</v>
      </c>
      <c r="AK2527">
        <v>-0.13100000000000001</v>
      </c>
      <c r="AL2527">
        <f t="shared" si="556"/>
        <v>-1.31E-3</v>
      </c>
      <c r="AN2527" s="1">
        <v>42517</v>
      </c>
      <c r="AO2527">
        <v>-0.16300000000000001</v>
      </c>
      <c r="AP2527">
        <f t="shared" si="557"/>
        <v>-1.6300000000000002E-3</v>
      </c>
      <c r="AS2527" s="1">
        <v>42480</v>
      </c>
      <c r="AT2527">
        <v>0.45300000000000001</v>
      </c>
      <c r="AU2527">
        <f t="shared" si="558"/>
        <v>4.5300000000000002E-3</v>
      </c>
      <c r="AX2527" s="1"/>
    </row>
    <row r="2528" spans="1:50" x14ac:dyDescent="0.3">
      <c r="A2528" s="19">
        <f t="shared" si="559"/>
        <v>49453</v>
      </c>
      <c r="B2528">
        <f t="shared" ca="1" si="546"/>
        <v>-9.2361111111111107</v>
      </c>
      <c r="C2528">
        <f ca="1">IF(currency="USD",'Future et co'!D2528,IF(currency="EUR",'Future et co'!E2528,IF(currency="GBP",'Future et co'!F2528,FALSE)))</f>
        <v>3.5830000000000001E-2</v>
      </c>
      <c r="D2528">
        <f t="shared" ca="1" si="547"/>
        <v>3.5830000000000001E-2</v>
      </c>
      <c r="E2528">
        <f t="shared" ca="1" si="548"/>
        <v>2.1409999999999998E-2</v>
      </c>
      <c r="F2528">
        <f t="shared" ca="1" si="549"/>
        <v>3.7088999999999997E-2</v>
      </c>
      <c r="J2528" s="1">
        <v>42467</v>
      </c>
      <c r="K2528">
        <v>0.374</v>
      </c>
      <c r="L2528">
        <f t="shared" si="550"/>
        <v>3.7399999999999998E-3</v>
      </c>
      <c r="N2528" s="1">
        <v>42468</v>
      </c>
      <c r="O2528">
        <v>0.39600000000000002</v>
      </c>
      <c r="P2528">
        <f t="shared" si="551"/>
        <v>3.96E-3</v>
      </c>
      <c r="R2528" s="1">
        <v>42516</v>
      </c>
      <c r="S2528">
        <v>0.83</v>
      </c>
      <c r="T2528">
        <f t="shared" si="552"/>
        <v>8.3000000000000001E-3</v>
      </c>
      <c r="V2528" s="1">
        <v>42515</v>
      </c>
      <c r="W2528">
        <v>1.0339</v>
      </c>
      <c r="X2528">
        <f t="shared" si="553"/>
        <v>1.0339000000000001E-2</v>
      </c>
      <c r="AB2528" s="1">
        <v>42430</v>
      </c>
      <c r="AC2528">
        <v>198.374</v>
      </c>
      <c r="AD2528">
        <f t="shared" si="554"/>
        <v>1.9837400000000001</v>
      </c>
      <c r="AF2528" s="1">
        <v>42446</v>
      </c>
      <c r="AG2528">
        <v>-0.23400000000000001</v>
      </c>
      <c r="AH2528">
        <f t="shared" si="555"/>
        <v>-2.3400000000000001E-3</v>
      </c>
      <c r="AJ2528" s="1">
        <v>42446</v>
      </c>
      <c r="AK2528">
        <v>-0.13100000000000001</v>
      </c>
      <c r="AL2528">
        <f t="shared" si="556"/>
        <v>-1.31E-3</v>
      </c>
      <c r="AN2528" s="1">
        <v>42516</v>
      </c>
      <c r="AO2528">
        <v>-0.18</v>
      </c>
      <c r="AP2528">
        <f t="shared" si="557"/>
        <v>-1.8E-3</v>
      </c>
      <c r="AS2528" s="1">
        <v>42479</v>
      </c>
      <c r="AT2528">
        <v>0.45600000000000002</v>
      </c>
      <c r="AU2528">
        <f t="shared" si="558"/>
        <v>4.5599999999999998E-3</v>
      </c>
      <c r="AX2528" s="1"/>
    </row>
    <row r="2529" spans="1:50" x14ac:dyDescent="0.3">
      <c r="A2529" s="19">
        <f t="shared" si="559"/>
        <v>49454</v>
      </c>
      <c r="B2529">
        <f t="shared" ca="1" si="546"/>
        <v>-9.2388888888888889</v>
      </c>
      <c r="C2529">
        <f ca="1">IF(currency="USD",'Future et co'!D2529,IF(currency="EUR",'Future et co'!E2529,IF(currency="GBP",'Future et co'!F2529,FALSE)))</f>
        <v>3.5830000000000001E-2</v>
      </c>
      <c r="D2529">
        <f t="shared" ca="1" si="547"/>
        <v>3.5830000000000001E-2</v>
      </c>
      <c r="E2529">
        <f t="shared" ca="1" si="548"/>
        <v>2.1409999999999998E-2</v>
      </c>
      <c r="F2529">
        <f t="shared" ca="1" si="549"/>
        <v>3.7088999999999997E-2</v>
      </c>
      <c r="J2529" s="1">
        <v>42466</v>
      </c>
      <c r="K2529">
        <v>0.377</v>
      </c>
      <c r="L2529">
        <f t="shared" si="550"/>
        <v>3.7699999999999999E-3</v>
      </c>
      <c r="N2529" s="1">
        <v>42467</v>
      </c>
      <c r="O2529">
        <v>0.40300000000000002</v>
      </c>
      <c r="P2529">
        <f t="shared" si="551"/>
        <v>4.0300000000000006E-3</v>
      </c>
      <c r="R2529" s="1">
        <v>42515</v>
      </c>
      <c r="S2529">
        <v>0.84899999999999998</v>
      </c>
      <c r="T2529">
        <f t="shared" si="552"/>
        <v>8.4899999999999993E-3</v>
      </c>
      <c r="V2529" s="1">
        <v>42514</v>
      </c>
      <c r="W2529">
        <v>1.0373000000000001</v>
      </c>
      <c r="X2529">
        <f t="shared" si="553"/>
        <v>1.0373E-2</v>
      </c>
      <c r="AB2529" s="1">
        <v>42429</v>
      </c>
      <c r="AC2529">
        <v>199.07830000000001</v>
      </c>
      <c r="AD2529">
        <f t="shared" si="554"/>
        <v>1.9907830000000002</v>
      </c>
      <c r="AF2529" s="1">
        <v>42445</v>
      </c>
      <c r="AG2529">
        <v>-0.23</v>
      </c>
      <c r="AH2529">
        <f t="shared" si="555"/>
        <v>-2.3E-3</v>
      </c>
      <c r="AJ2529" s="1">
        <v>42445</v>
      </c>
      <c r="AK2529">
        <v>-0.129</v>
      </c>
      <c r="AL2529">
        <f t="shared" si="556"/>
        <v>-1.2900000000000001E-3</v>
      </c>
      <c r="AN2529" s="1">
        <v>42515</v>
      </c>
      <c r="AO2529">
        <v>-0.17</v>
      </c>
      <c r="AP2529">
        <f t="shared" si="557"/>
        <v>-1.7000000000000001E-3</v>
      </c>
      <c r="AS2529" s="1">
        <v>42478</v>
      </c>
      <c r="AT2529">
        <v>0.44940000000000002</v>
      </c>
      <c r="AU2529">
        <f t="shared" si="558"/>
        <v>4.4940000000000006E-3</v>
      </c>
      <c r="AX2529" s="1"/>
    </row>
    <row r="2530" spans="1:50" x14ac:dyDescent="0.3">
      <c r="A2530" s="19">
        <f t="shared" si="559"/>
        <v>49457</v>
      </c>
      <c r="B2530">
        <f t="shared" ca="1" si="546"/>
        <v>-9.2472222222222218</v>
      </c>
      <c r="C2530">
        <f ca="1">IF(currency="USD",'Future et co'!D2530,IF(currency="EUR",'Future et co'!E2530,IF(currency="GBP",'Future et co'!F2530,FALSE)))</f>
        <v>3.5830000000000001E-2</v>
      </c>
      <c r="D2530">
        <f t="shared" ca="1" si="547"/>
        <v>3.5830000000000001E-2</v>
      </c>
      <c r="E2530">
        <f t="shared" ca="1" si="548"/>
        <v>2.1409999999999998E-2</v>
      </c>
      <c r="F2530">
        <f t="shared" ca="1" si="549"/>
        <v>3.7088999999999997E-2</v>
      </c>
      <c r="J2530" s="1">
        <v>42465</v>
      </c>
      <c r="K2530">
        <v>0.375</v>
      </c>
      <c r="L2530">
        <f t="shared" si="550"/>
        <v>3.7499999999999999E-3</v>
      </c>
      <c r="N2530" s="1">
        <v>42466</v>
      </c>
      <c r="O2530">
        <v>0.40300000000000002</v>
      </c>
      <c r="P2530">
        <f t="shared" si="551"/>
        <v>4.0300000000000006E-3</v>
      </c>
      <c r="R2530" s="1">
        <v>42514</v>
      </c>
      <c r="S2530">
        <v>0.85799999999999998</v>
      </c>
      <c r="T2530">
        <f t="shared" si="552"/>
        <v>8.5799999999999991E-3</v>
      </c>
      <c r="V2530" s="1">
        <v>42513</v>
      </c>
      <c r="W2530">
        <v>1.0148999999999999</v>
      </c>
      <c r="X2530">
        <f t="shared" si="553"/>
        <v>1.0148999999999998E-2</v>
      </c>
      <c r="AB2530" s="1">
        <v>42426</v>
      </c>
      <c r="AC2530">
        <v>198.3254</v>
      </c>
      <c r="AD2530">
        <f t="shared" si="554"/>
        <v>1.9832540000000001</v>
      </c>
      <c r="AF2530" s="1">
        <v>42444</v>
      </c>
      <c r="AG2530">
        <v>-0.22700000000000001</v>
      </c>
      <c r="AH2530">
        <f t="shared" si="555"/>
        <v>-2.2699999999999999E-3</v>
      </c>
      <c r="AJ2530" s="1">
        <v>42444</v>
      </c>
      <c r="AK2530">
        <v>-0.13</v>
      </c>
      <c r="AL2530">
        <f t="shared" si="556"/>
        <v>-1.2999999999999999E-3</v>
      </c>
      <c r="AN2530" s="1">
        <v>42514</v>
      </c>
      <c r="AO2530">
        <v>-0.17</v>
      </c>
      <c r="AP2530">
        <f t="shared" si="557"/>
        <v>-1.7000000000000001E-3</v>
      </c>
      <c r="AS2530" s="1">
        <v>42475</v>
      </c>
      <c r="AT2530">
        <v>0.45300000000000001</v>
      </c>
      <c r="AU2530">
        <f t="shared" si="558"/>
        <v>4.5300000000000002E-3</v>
      </c>
      <c r="AX2530" s="1"/>
    </row>
    <row r="2531" spans="1:50" x14ac:dyDescent="0.3">
      <c r="A2531" s="19">
        <f t="shared" si="559"/>
        <v>49458</v>
      </c>
      <c r="B2531">
        <f t="shared" ca="1" si="546"/>
        <v>-9.25</v>
      </c>
      <c r="C2531">
        <f ca="1">IF(currency="USD",'Future et co'!D2531,IF(currency="EUR",'Future et co'!E2531,IF(currency="GBP",'Future et co'!F2531,FALSE)))</f>
        <v>3.5830000000000001E-2</v>
      </c>
      <c r="D2531">
        <f t="shared" ca="1" si="547"/>
        <v>3.5830000000000001E-2</v>
      </c>
      <c r="E2531">
        <f t="shared" ca="1" si="548"/>
        <v>2.1409999999999998E-2</v>
      </c>
      <c r="F2531">
        <f t="shared" ca="1" si="549"/>
        <v>3.7088999999999997E-2</v>
      </c>
      <c r="J2531" s="1">
        <v>42464</v>
      </c>
      <c r="K2531">
        <v>0.37</v>
      </c>
      <c r="L2531">
        <f t="shared" si="550"/>
        <v>3.7000000000000002E-3</v>
      </c>
      <c r="N2531" s="1">
        <v>42465</v>
      </c>
      <c r="O2531">
        <v>0.39600000000000002</v>
      </c>
      <c r="P2531">
        <f t="shared" si="551"/>
        <v>3.96E-3</v>
      </c>
      <c r="R2531" s="1">
        <v>42513</v>
      </c>
      <c r="S2531">
        <v>0.83979999999999999</v>
      </c>
      <c r="T2531">
        <f t="shared" si="552"/>
        <v>8.3979999999999992E-3</v>
      </c>
      <c r="V2531" s="1">
        <v>42510</v>
      </c>
      <c r="W2531">
        <v>0.99539999999999995</v>
      </c>
      <c r="X2531">
        <f t="shared" si="553"/>
        <v>9.9539999999999993E-3</v>
      </c>
      <c r="AB2531" s="1">
        <v>42425</v>
      </c>
      <c r="AC2531">
        <v>198.54050000000001</v>
      </c>
      <c r="AD2531">
        <f t="shared" si="554"/>
        <v>1.9854050000000001</v>
      </c>
      <c r="AF2531" s="1">
        <v>42443</v>
      </c>
      <c r="AG2531">
        <v>-0.22600000000000001</v>
      </c>
      <c r="AH2531">
        <f t="shared" si="555"/>
        <v>-2.2599999999999999E-3</v>
      </c>
      <c r="AJ2531" s="1">
        <v>42443</v>
      </c>
      <c r="AK2531">
        <v>-0.13100000000000001</v>
      </c>
      <c r="AL2531">
        <f t="shared" si="556"/>
        <v>-1.31E-3</v>
      </c>
      <c r="AN2531" s="1">
        <v>42513</v>
      </c>
      <c r="AO2531">
        <v>-0.17</v>
      </c>
      <c r="AP2531">
        <f t="shared" si="557"/>
        <v>-1.7000000000000001E-3</v>
      </c>
      <c r="AS2531" s="1">
        <v>42474</v>
      </c>
      <c r="AT2531">
        <v>0.4506</v>
      </c>
      <c r="AU2531">
        <f t="shared" si="558"/>
        <v>4.5059999999999996E-3</v>
      </c>
      <c r="AX2531" s="1"/>
    </row>
    <row r="2532" spans="1:50" x14ac:dyDescent="0.3">
      <c r="A2532" s="19">
        <f t="shared" si="559"/>
        <v>49459</v>
      </c>
      <c r="B2532">
        <f t="shared" ca="1" si="546"/>
        <v>-9.2527777777777782</v>
      </c>
      <c r="C2532">
        <f ca="1">IF(currency="USD",'Future et co'!D2532,IF(currency="EUR",'Future et co'!E2532,IF(currency="GBP",'Future et co'!F2532,FALSE)))</f>
        <v>3.5830000000000001E-2</v>
      </c>
      <c r="D2532">
        <f t="shared" ca="1" si="547"/>
        <v>3.5830000000000001E-2</v>
      </c>
      <c r="E2532">
        <f t="shared" ca="1" si="548"/>
        <v>2.1409999999999998E-2</v>
      </c>
      <c r="F2532">
        <f t="shared" ca="1" si="549"/>
        <v>3.7088999999999997E-2</v>
      </c>
      <c r="J2532" s="1">
        <v>42461</v>
      </c>
      <c r="K2532">
        <v>0.36799999999999999</v>
      </c>
      <c r="L2532">
        <f t="shared" si="550"/>
        <v>3.6800000000000001E-3</v>
      </c>
      <c r="N2532" s="1">
        <v>42464</v>
      </c>
      <c r="O2532">
        <v>0.41799999999999998</v>
      </c>
      <c r="P2532">
        <f t="shared" si="551"/>
        <v>4.1799999999999997E-3</v>
      </c>
      <c r="R2532" s="1">
        <v>42510</v>
      </c>
      <c r="S2532">
        <v>0.83599999999999997</v>
      </c>
      <c r="T2532">
        <f t="shared" si="552"/>
        <v>8.3599999999999994E-3</v>
      </c>
      <c r="V2532" s="1">
        <v>42509</v>
      </c>
      <c r="W2532">
        <v>0.998</v>
      </c>
      <c r="X2532">
        <f t="shared" si="553"/>
        <v>9.9799999999999993E-3</v>
      </c>
      <c r="AB2532" s="1">
        <v>42424</v>
      </c>
      <c r="AC2532">
        <v>198.3493</v>
      </c>
      <c r="AD2532">
        <f t="shared" si="554"/>
        <v>1.983493</v>
      </c>
      <c r="AF2532" s="1">
        <v>42440</v>
      </c>
      <c r="AG2532">
        <v>-0.22500000000000001</v>
      </c>
      <c r="AH2532">
        <f t="shared" si="555"/>
        <v>-2.2500000000000003E-3</v>
      </c>
      <c r="AJ2532" s="1">
        <v>42440</v>
      </c>
      <c r="AK2532">
        <v>-0.13100000000000001</v>
      </c>
      <c r="AL2532">
        <f t="shared" si="556"/>
        <v>-1.31E-3</v>
      </c>
      <c r="AN2532" s="1">
        <v>42510</v>
      </c>
      <c r="AO2532">
        <v>-0.16500000000000001</v>
      </c>
      <c r="AP2532">
        <f t="shared" si="557"/>
        <v>-1.65E-3</v>
      </c>
      <c r="AS2532" s="1">
        <v>42473</v>
      </c>
      <c r="AT2532">
        <v>0.45500000000000002</v>
      </c>
      <c r="AU2532">
        <f t="shared" si="558"/>
        <v>4.5500000000000002E-3</v>
      </c>
      <c r="AX2532" s="1"/>
    </row>
    <row r="2533" spans="1:50" x14ac:dyDescent="0.3">
      <c r="A2533" s="19">
        <f t="shared" si="559"/>
        <v>49460</v>
      </c>
      <c r="B2533">
        <f t="shared" ca="1" si="546"/>
        <v>-9.2555555555555564</v>
      </c>
      <c r="C2533">
        <f ca="1">IF(currency="USD",'Future et co'!D2533,IF(currency="EUR",'Future et co'!E2533,IF(currency="GBP",'Future et co'!F2533,FALSE)))</f>
        <v>3.5830000000000001E-2</v>
      </c>
      <c r="D2533">
        <f t="shared" ca="1" si="547"/>
        <v>3.5830000000000001E-2</v>
      </c>
      <c r="E2533">
        <f t="shared" ca="1" si="548"/>
        <v>2.1409999999999998E-2</v>
      </c>
      <c r="F2533">
        <f t="shared" ca="1" si="549"/>
        <v>3.7088999999999997E-2</v>
      </c>
      <c r="J2533" s="1">
        <v>42460</v>
      </c>
      <c r="K2533">
        <v>0.371</v>
      </c>
      <c r="L2533">
        <f t="shared" si="550"/>
        <v>3.7099999999999998E-3</v>
      </c>
      <c r="N2533" s="1">
        <v>42461</v>
      </c>
      <c r="O2533">
        <v>0.42599999999999999</v>
      </c>
      <c r="P2533">
        <f t="shared" si="551"/>
        <v>4.2599999999999999E-3</v>
      </c>
      <c r="R2533" s="1">
        <v>42509</v>
      </c>
      <c r="S2533">
        <v>0.83199999999999996</v>
      </c>
      <c r="T2533">
        <f t="shared" si="552"/>
        <v>8.3199999999999993E-3</v>
      </c>
      <c r="V2533" s="1">
        <v>42508</v>
      </c>
      <c r="W2533">
        <v>0.99260000000000004</v>
      </c>
      <c r="X2533">
        <f t="shared" si="553"/>
        <v>9.9260000000000008E-3</v>
      </c>
      <c r="AB2533" s="1">
        <v>42423</v>
      </c>
      <c r="AC2533">
        <v>197.7159</v>
      </c>
      <c r="AD2533">
        <f t="shared" si="554"/>
        <v>1.9771590000000001</v>
      </c>
      <c r="AF2533" s="1">
        <v>42439</v>
      </c>
      <c r="AG2533">
        <v>-0.22900000000000001</v>
      </c>
      <c r="AH2533">
        <f t="shared" si="555"/>
        <v>-2.2899999999999999E-3</v>
      </c>
      <c r="AJ2533" s="1">
        <v>42439</v>
      </c>
      <c r="AK2533">
        <v>-0.14099999999999999</v>
      </c>
      <c r="AL2533">
        <f t="shared" si="556"/>
        <v>-1.4099999999999998E-3</v>
      </c>
      <c r="AN2533" s="1">
        <v>42509</v>
      </c>
      <c r="AO2533">
        <v>-0.17</v>
      </c>
      <c r="AP2533">
        <f t="shared" si="557"/>
        <v>-1.7000000000000001E-3</v>
      </c>
      <c r="AS2533" s="1">
        <v>42472</v>
      </c>
      <c r="AT2533">
        <v>0.45</v>
      </c>
      <c r="AU2533">
        <f t="shared" si="558"/>
        <v>4.5000000000000005E-3</v>
      </c>
      <c r="AX2533" s="1"/>
    </row>
    <row r="2534" spans="1:50" x14ac:dyDescent="0.3">
      <c r="A2534" s="19">
        <f t="shared" si="559"/>
        <v>49461</v>
      </c>
      <c r="B2534">
        <f t="shared" ca="1" si="546"/>
        <v>-9.2583333333333329</v>
      </c>
      <c r="C2534">
        <f ca="1">IF(currency="USD",'Future et co'!D2534,IF(currency="EUR",'Future et co'!E2534,IF(currency="GBP",'Future et co'!F2534,FALSE)))</f>
        <v>3.5830000000000001E-2</v>
      </c>
      <c r="D2534">
        <f t="shared" ca="1" si="547"/>
        <v>3.5830000000000001E-2</v>
      </c>
      <c r="E2534">
        <f t="shared" ca="1" si="548"/>
        <v>2.1409999999999998E-2</v>
      </c>
      <c r="F2534">
        <f t="shared" ca="1" si="549"/>
        <v>3.7088999999999997E-2</v>
      </c>
      <c r="J2534" s="1">
        <v>42459</v>
      </c>
      <c r="K2534">
        <v>0.36699999999999999</v>
      </c>
      <c r="L2534">
        <f t="shared" si="550"/>
        <v>3.6700000000000001E-3</v>
      </c>
      <c r="N2534" s="1">
        <v>42460</v>
      </c>
      <c r="O2534">
        <v>0.40799999999999997</v>
      </c>
      <c r="P2534">
        <f t="shared" si="551"/>
        <v>4.0799999999999994E-3</v>
      </c>
      <c r="R2534" s="1">
        <v>42508</v>
      </c>
      <c r="S2534">
        <v>0.80700000000000005</v>
      </c>
      <c r="T2534">
        <f t="shared" si="552"/>
        <v>8.0700000000000008E-3</v>
      </c>
      <c r="V2534" s="1">
        <v>42507</v>
      </c>
      <c r="W2534">
        <v>0.91600000000000004</v>
      </c>
      <c r="X2534">
        <f t="shared" si="553"/>
        <v>9.1599999999999997E-3</v>
      </c>
      <c r="AB2534" s="1">
        <v>42422</v>
      </c>
      <c r="AC2534">
        <v>197.7996</v>
      </c>
      <c r="AD2534">
        <f t="shared" si="554"/>
        <v>1.9779960000000001</v>
      </c>
      <c r="AF2534" s="1">
        <v>42438</v>
      </c>
      <c r="AG2534">
        <v>-0.224</v>
      </c>
      <c r="AH2534">
        <f t="shared" si="555"/>
        <v>-2.2400000000000002E-3</v>
      </c>
      <c r="AJ2534" s="1">
        <v>42438</v>
      </c>
      <c r="AK2534">
        <v>-0.13900000000000001</v>
      </c>
      <c r="AL2534">
        <f t="shared" si="556"/>
        <v>-1.3900000000000002E-3</v>
      </c>
      <c r="AN2534" s="1">
        <v>42508</v>
      </c>
      <c r="AO2534">
        <v>-0.17</v>
      </c>
      <c r="AP2534">
        <f t="shared" si="557"/>
        <v>-1.7000000000000001E-3</v>
      </c>
      <c r="AS2534" s="1">
        <v>42471</v>
      </c>
      <c r="AT2534">
        <v>0.44650000000000001</v>
      </c>
      <c r="AU2534">
        <f t="shared" si="558"/>
        <v>4.4650000000000002E-3</v>
      </c>
      <c r="AX2534" s="1"/>
    </row>
    <row r="2535" spans="1:50" x14ac:dyDescent="0.3">
      <c r="A2535" s="19">
        <f t="shared" si="559"/>
        <v>49464</v>
      </c>
      <c r="B2535">
        <f t="shared" ca="1" si="546"/>
        <v>-9.2666666666666675</v>
      </c>
      <c r="C2535">
        <f ca="1">IF(currency="USD",'Future et co'!D2535,IF(currency="EUR",'Future et co'!E2535,IF(currency="GBP",'Future et co'!F2535,FALSE)))</f>
        <v>3.5830000000000001E-2</v>
      </c>
      <c r="D2535">
        <f t="shared" ca="1" si="547"/>
        <v>3.5830000000000001E-2</v>
      </c>
      <c r="E2535">
        <f t="shared" ca="1" si="548"/>
        <v>2.1409999999999998E-2</v>
      </c>
      <c r="F2535">
        <f t="shared" ca="1" si="549"/>
        <v>3.7088999999999997E-2</v>
      </c>
      <c r="J2535" s="1">
        <v>42458</v>
      </c>
      <c r="K2535">
        <v>0.38100000000000001</v>
      </c>
      <c r="L2535">
        <f t="shared" si="550"/>
        <v>3.81E-3</v>
      </c>
      <c r="N2535" s="1">
        <v>42459</v>
      </c>
      <c r="O2535">
        <v>0.41</v>
      </c>
      <c r="P2535">
        <f t="shared" si="551"/>
        <v>4.0999999999999995E-3</v>
      </c>
      <c r="R2535" s="1">
        <v>42507</v>
      </c>
      <c r="S2535">
        <v>0.77200000000000002</v>
      </c>
      <c r="T2535">
        <f t="shared" si="552"/>
        <v>7.7200000000000003E-3</v>
      </c>
      <c r="V2535" s="1">
        <v>42506</v>
      </c>
      <c r="W2535">
        <v>0.88400000000000001</v>
      </c>
      <c r="X2535">
        <f t="shared" si="553"/>
        <v>8.8400000000000006E-3</v>
      </c>
      <c r="AB2535" s="1">
        <v>42419</v>
      </c>
      <c r="AC2535">
        <v>197.40520000000001</v>
      </c>
      <c r="AD2535">
        <f t="shared" si="554"/>
        <v>1.9740520000000001</v>
      </c>
      <c r="AF2535" s="1">
        <v>42437</v>
      </c>
      <c r="AG2535">
        <v>-0.221</v>
      </c>
      <c r="AH2535">
        <f t="shared" si="555"/>
        <v>-2.2100000000000002E-3</v>
      </c>
      <c r="AJ2535" s="1">
        <v>42437</v>
      </c>
      <c r="AK2535">
        <v>-0.13800000000000001</v>
      </c>
      <c r="AL2535">
        <f t="shared" si="556"/>
        <v>-1.3800000000000002E-3</v>
      </c>
      <c r="AN2535" s="1">
        <v>42507</v>
      </c>
      <c r="AO2535">
        <v>-0.17</v>
      </c>
      <c r="AP2535">
        <f t="shared" si="557"/>
        <v>-1.7000000000000001E-3</v>
      </c>
      <c r="AS2535" s="1">
        <v>42468</v>
      </c>
      <c r="AT2535">
        <v>0.44900000000000001</v>
      </c>
      <c r="AU2535">
        <f t="shared" si="558"/>
        <v>4.4900000000000001E-3</v>
      </c>
      <c r="AX2535" s="1"/>
    </row>
    <row r="2536" spans="1:50" x14ac:dyDescent="0.3">
      <c r="A2536" s="19">
        <f t="shared" si="559"/>
        <v>49465</v>
      </c>
      <c r="B2536">
        <f t="shared" ca="1" si="546"/>
        <v>-9.2694444444444439</v>
      </c>
      <c r="C2536">
        <f ca="1">IF(currency="USD",'Future et co'!D2536,IF(currency="EUR",'Future et co'!E2536,IF(currency="GBP",'Future et co'!F2536,FALSE)))</f>
        <v>3.5830000000000001E-2</v>
      </c>
      <c r="D2536">
        <f t="shared" ca="1" si="547"/>
        <v>3.5830000000000001E-2</v>
      </c>
      <c r="E2536">
        <f t="shared" ca="1" si="548"/>
        <v>2.1409999999999998E-2</v>
      </c>
      <c r="F2536">
        <f t="shared" ca="1" si="549"/>
        <v>3.7088999999999997E-2</v>
      </c>
      <c r="J2536" s="1">
        <v>42457</v>
      </c>
      <c r="K2536">
        <v>0.38600000000000001</v>
      </c>
      <c r="L2536">
        <f t="shared" si="550"/>
        <v>3.8600000000000001E-3</v>
      </c>
      <c r="N2536" s="1">
        <v>42458</v>
      </c>
      <c r="O2536">
        <v>0.42699999999999999</v>
      </c>
      <c r="P2536">
        <f t="shared" si="551"/>
        <v>4.2699999999999995E-3</v>
      </c>
      <c r="R2536" s="1">
        <v>42506</v>
      </c>
      <c r="S2536">
        <v>0.75600000000000001</v>
      </c>
      <c r="T2536">
        <f t="shared" si="552"/>
        <v>7.5599999999999999E-3</v>
      </c>
      <c r="V2536" s="1">
        <v>42503</v>
      </c>
      <c r="W2536">
        <v>0.86880000000000002</v>
      </c>
      <c r="X2536">
        <f t="shared" si="553"/>
        <v>8.6879999999999995E-3</v>
      </c>
      <c r="AB2536" s="1">
        <v>42418</v>
      </c>
      <c r="AC2536">
        <v>197.214</v>
      </c>
      <c r="AD2536">
        <f t="shared" si="554"/>
        <v>1.97214</v>
      </c>
      <c r="AF2536" s="1">
        <v>42436</v>
      </c>
      <c r="AG2536">
        <v>-0.216</v>
      </c>
      <c r="AH2536">
        <f t="shared" si="555"/>
        <v>-2.16E-3</v>
      </c>
      <c r="AJ2536" s="1">
        <v>42436</v>
      </c>
      <c r="AK2536">
        <v>-0.13600000000000001</v>
      </c>
      <c r="AL2536">
        <f t="shared" si="556"/>
        <v>-1.3600000000000001E-3</v>
      </c>
      <c r="AN2536" s="1">
        <v>42506</v>
      </c>
      <c r="AO2536">
        <v>-0.17</v>
      </c>
      <c r="AP2536">
        <f t="shared" si="557"/>
        <v>-1.7000000000000001E-3</v>
      </c>
      <c r="AS2536" s="1">
        <v>42467</v>
      </c>
      <c r="AT2536">
        <v>0.45</v>
      </c>
      <c r="AU2536">
        <f t="shared" si="558"/>
        <v>4.5000000000000005E-3</v>
      </c>
      <c r="AX2536" s="1"/>
    </row>
    <row r="2537" spans="1:50" x14ac:dyDescent="0.3">
      <c r="A2537" s="19">
        <f t="shared" si="559"/>
        <v>49466</v>
      </c>
      <c r="B2537">
        <f t="shared" ca="1" si="546"/>
        <v>-9.2722222222222221</v>
      </c>
      <c r="C2537">
        <f ca="1">IF(currency="USD",'Future et co'!D2537,IF(currency="EUR",'Future et co'!E2537,IF(currency="GBP",'Future et co'!F2537,FALSE)))</f>
        <v>3.5830000000000001E-2</v>
      </c>
      <c r="D2537">
        <f t="shared" ca="1" si="547"/>
        <v>3.5830000000000001E-2</v>
      </c>
      <c r="E2537">
        <f t="shared" ca="1" si="548"/>
        <v>2.1409999999999998E-2</v>
      </c>
      <c r="F2537">
        <f t="shared" ca="1" si="549"/>
        <v>3.7088999999999997E-2</v>
      </c>
      <c r="J2537" s="1">
        <v>42453</v>
      </c>
      <c r="K2537">
        <v>0.39300000000000002</v>
      </c>
      <c r="L2537">
        <f t="shared" si="550"/>
        <v>3.9300000000000003E-3</v>
      </c>
      <c r="N2537" s="1">
        <v>42457</v>
      </c>
      <c r="O2537">
        <v>0.439</v>
      </c>
      <c r="P2537">
        <f t="shared" si="551"/>
        <v>4.3899999999999998E-3</v>
      </c>
      <c r="R2537" s="1">
        <v>42503</v>
      </c>
      <c r="S2537">
        <v>0.73799999999999999</v>
      </c>
      <c r="T2537">
        <f t="shared" si="552"/>
        <v>7.3800000000000003E-3</v>
      </c>
      <c r="V2537" s="1">
        <v>42502</v>
      </c>
      <c r="W2537">
        <v>0.87580000000000002</v>
      </c>
      <c r="X2537">
        <f t="shared" si="553"/>
        <v>8.7580000000000002E-3</v>
      </c>
      <c r="AB2537" s="1">
        <v>42417</v>
      </c>
      <c r="AC2537">
        <v>196.22200000000001</v>
      </c>
      <c r="AD2537">
        <f t="shared" si="554"/>
        <v>1.9622200000000001</v>
      </c>
      <c r="AF2537" s="1">
        <v>42433</v>
      </c>
      <c r="AG2537">
        <v>-0.215</v>
      </c>
      <c r="AH2537">
        <f t="shared" si="555"/>
        <v>-2.15E-3</v>
      </c>
      <c r="AJ2537" s="1">
        <v>42433</v>
      </c>
      <c r="AK2537">
        <v>-0.13600000000000001</v>
      </c>
      <c r="AL2537">
        <f t="shared" si="556"/>
        <v>-1.3600000000000001E-3</v>
      </c>
      <c r="AN2537" s="1">
        <v>42503</v>
      </c>
      <c r="AO2537">
        <v>-0.17280000000000001</v>
      </c>
      <c r="AP2537">
        <f t="shared" si="557"/>
        <v>-1.7280000000000002E-3</v>
      </c>
      <c r="AS2537" s="1">
        <v>42466</v>
      </c>
      <c r="AT2537">
        <v>0.45100000000000001</v>
      </c>
      <c r="AU2537">
        <f t="shared" si="558"/>
        <v>4.5100000000000001E-3</v>
      </c>
      <c r="AX2537" s="1"/>
    </row>
    <row r="2538" spans="1:50" x14ac:dyDescent="0.3">
      <c r="A2538" s="19">
        <f t="shared" si="559"/>
        <v>49467</v>
      </c>
      <c r="B2538">
        <f t="shared" ca="1" si="546"/>
        <v>-9.2750000000000004</v>
      </c>
      <c r="C2538">
        <f ca="1">IF(currency="USD",'Future et co'!D2538,IF(currency="EUR",'Future et co'!E2538,IF(currency="GBP",'Future et co'!F2538,FALSE)))</f>
        <v>3.5830000000000001E-2</v>
      </c>
      <c r="D2538">
        <f t="shared" ca="1" si="547"/>
        <v>3.5830000000000001E-2</v>
      </c>
      <c r="E2538">
        <f t="shared" ca="1" si="548"/>
        <v>2.1409999999999998E-2</v>
      </c>
      <c r="F2538">
        <f t="shared" ca="1" si="549"/>
        <v>3.7088999999999997E-2</v>
      </c>
      <c r="J2538" s="1">
        <v>42452</v>
      </c>
      <c r="K2538">
        <v>0.39100000000000001</v>
      </c>
      <c r="L2538">
        <f t="shared" si="550"/>
        <v>3.9100000000000003E-3</v>
      </c>
      <c r="N2538" s="1">
        <v>42453</v>
      </c>
      <c r="O2538">
        <v>0.44</v>
      </c>
      <c r="P2538">
        <f t="shared" si="551"/>
        <v>4.4000000000000003E-3</v>
      </c>
      <c r="R2538" s="1">
        <v>42502</v>
      </c>
      <c r="S2538">
        <v>0.73799999999999999</v>
      </c>
      <c r="T2538">
        <f t="shared" si="552"/>
        <v>7.3800000000000003E-3</v>
      </c>
      <c r="V2538" s="1">
        <v>42501</v>
      </c>
      <c r="W2538">
        <v>0.85199999999999998</v>
      </c>
      <c r="X2538">
        <f t="shared" si="553"/>
        <v>8.5199999999999998E-3</v>
      </c>
      <c r="AB2538" s="1">
        <v>42416</v>
      </c>
      <c r="AC2538">
        <v>196.41329999999999</v>
      </c>
      <c r="AD2538">
        <f t="shared" si="554"/>
        <v>1.9641329999999999</v>
      </c>
      <c r="AF2538" s="1">
        <v>42432</v>
      </c>
      <c r="AG2538">
        <v>-0.21299999999999999</v>
      </c>
      <c r="AH2538">
        <f t="shared" si="555"/>
        <v>-2.1299999999999999E-3</v>
      </c>
      <c r="AJ2538" s="1">
        <v>42432</v>
      </c>
      <c r="AK2538">
        <v>-0.13500000000000001</v>
      </c>
      <c r="AL2538">
        <f t="shared" si="556"/>
        <v>-1.3500000000000001E-3</v>
      </c>
      <c r="AN2538" s="1">
        <v>42502</v>
      </c>
      <c r="AO2538">
        <v>-0.1716</v>
      </c>
      <c r="AP2538">
        <f t="shared" si="557"/>
        <v>-1.7160000000000001E-3</v>
      </c>
      <c r="AS2538" s="1">
        <v>42465</v>
      </c>
      <c r="AT2538">
        <v>0.45100000000000001</v>
      </c>
      <c r="AU2538">
        <f t="shared" si="558"/>
        <v>4.5100000000000001E-3</v>
      </c>
      <c r="AX2538" s="1"/>
    </row>
    <row r="2539" spans="1:50" x14ac:dyDescent="0.3">
      <c r="A2539" s="19">
        <f t="shared" si="559"/>
        <v>49468</v>
      </c>
      <c r="B2539">
        <f t="shared" ca="1" si="546"/>
        <v>-9.2777777777777786</v>
      </c>
      <c r="C2539">
        <f ca="1">IF(currency="USD",'Future et co'!D2539,IF(currency="EUR",'Future et co'!E2539,IF(currency="GBP",'Future et co'!F2539,FALSE)))</f>
        <v>3.5830000000000001E-2</v>
      </c>
      <c r="D2539">
        <f t="shared" ca="1" si="547"/>
        <v>3.5830000000000001E-2</v>
      </c>
      <c r="E2539">
        <f t="shared" ca="1" si="548"/>
        <v>2.1409999999999998E-2</v>
      </c>
      <c r="F2539">
        <f t="shared" ca="1" si="549"/>
        <v>3.7088999999999997E-2</v>
      </c>
      <c r="J2539" s="1">
        <v>42451</v>
      </c>
      <c r="K2539">
        <v>0.39300000000000002</v>
      </c>
      <c r="L2539">
        <f t="shared" si="550"/>
        <v>3.9300000000000003E-3</v>
      </c>
      <c r="N2539" s="1">
        <v>42452</v>
      </c>
      <c r="O2539">
        <v>0.44700000000000001</v>
      </c>
      <c r="P2539">
        <f t="shared" si="551"/>
        <v>4.47E-3</v>
      </c>
      <c r="R2539" s="1">
        <v>42501</v>
      </c>
      <c r="S2539">
        <v>0.72399999999999998</v>
      </c>
      <c r="T2539">
        <f t="shared" si="552"/>
        <v>7.2399999999999999E-3</v>
      </c>
      <c r="V2539" s="1">
        <v>42500</v>
      </c>
      <c r="W2539">
        <v>0.84660000000000002</v>
      </c>
      <c r="X2539">
        <f t="shared" si="553"/>
        <v>8.4659999999999996E-3</v>
      </c>
      <c r="AB2539" s="1">
        <v>42415</v>
      </c>
      <c r="AC2539">
        <v>196.80770000000001</v>
      </c>
      <c r="AD2539">
        <f t="shared" si="554"/>
        <v>1.9680770000000001</v>
      </c>
      <c r="AF2539" s="1">
        <v>42431</v>
      </c>
      <c r="AG2539">
        <v>-0.20799999999999999</v>
      </c>
      <c r="AH2539">
        <f t="shared" si="555"/>
        <v>-2.0799999999999998E-3</v>
      </c>
      <c r="AJ2539" s="1">
        <v>42431</v>
      </c>
      <c r="AK2539">
        <v>-0.13400000000000001</v>
      </c>
      <c r="AL2539">
        <f t="shared" si="556"/>
        <v>-1.34E-3</v>
      </c>
      <c r="AN2539" s="1">
        <v>42501</v>
      </c>
      <c r="AO2539">
        <v>-0.159</v>
      </c>
      <c r="AP2539">
        <f t="shared" si="557"/>
        <v>-1.5900000000000001E-3</v>
      </c>
      <c r="AS2539" s="1">
        <v>42464</v>
      </c>
      <c r="AT2539">
        <v>0.45</v>
      </c>
      <c r="AU2539">
        <f t="shared" si="558"/>
        <v>4.5000000000000005E-3</v>
      </c>
      <c r="AX2539" s="1"/>
    </row>
    <row r="2540" spans="1:50" x14ac:dyDescent="0.3">
      <c r="A2540" s="19">
        <f t="shared" si="559"/>
        <v>49471</v>
      </c>
      <c r="B2540">
        <f t="shared" ca="1" si="546"/>
        <v>-9.2861111111111114</v>
      </c>
      <c r="C2540">
        <f ca="1">IF(currency="USD",'Future et co'!D2540,IF(currency="EUR",'Future et co'!E2540,IF(currency="GBP",'Future et co'!F2540,FALSE)))</f>
        <v>3.5830000000000001E-2</v>
      </c>
      <c r="D2540">
        <f t="shared" ca="1" si="547"/>
        <v>3.5830000000000001E-2</v>
      </c>
      <c r="E2540">
        <f t="shared" ca="1" si="548"/>
        <v>2.1409999999999998E-2</v>
      </c>
      <c r="F2540">
        <f t="shared" ca="1" si="549"/>
        <v>3.7088999999999997E-2</v>
      </c>
      <c r="J2540" s="1">
        <v>42450</v>
      </c>
      <c r="K2540">
        <v>0.379</v>
      </c>
      <c r="L2540">
        <f t="shared" si="550"/>
        <v>3.79E-3</v>
      </c>
      <c r="N2540" s="1">
        <v>42451</v>
      </c>
      <c r="O2540">
        <v>0.45100000000000001</v>
      </c>
      <c r="P2540">
        <f t="shared" si="551"/>
        <v>4.5100000000000001E-3</v>
      </c>
      <c r="R2540" s="1">
        <v>42500</v>
      </c>
      <c r="S2540">
        <v>0.72299999999999998</v>
      </c>
      <c r="T2540">
        <f t="shared" si="552"/>
        <v>7.2299999999999994E-3</v>
      </c>
      <c r="V2540" s="1">
        <v>42499</v>
      </c>
      <c r="W2540">
        <v>0.83320000000000005</v>
      </c>
      <c r="X2540">
        <f t="shared" si="553"/>
        <v>8.3320000000000009E-3</v>
      </c>
      <c r="AB2540" s="1">
        <v>42412</v>
      </c>
      <c r="AC2540">
        <v>196.46109999999999</v>
      </c>
      <c r="AD2540">
        <f t="shared" si="554"/>
        <v>1.9646109999999999</v>
      </c>
      <c r="AF2540" s="1">
        <v>42430</v>
      </c>
      <c r="AG2540">
        <v>-0.20699999999999999</v>
      </c>
      <c r="AH2540">
        <f t="shared" si="555"/>
        <v>-2.0699999999999998E-3</v>
      </c>
      <c r="AJ2540" s="1">
        <v>42430</v>
      </c>
      <c r="AK2540">
        <v>-0.13500000000000001</v>
      </c>
      <c r="AL2540">
        <f t="shared" si="556"/>
        <v>-1.3500000000000001E-3</v>
      </c>
      <c r="AN2540" s="1">
        <v>42500</v>
      </c>
      <c r="AO2540">
        <v>-0.1744</v>
      </c>
      <c r="AP2540">
        <f t="shared" si="557"/>
        <v>-1.7439999999999999E-3</v>
      </c>
      <c r="AS2540" s="1">
        <v>42461</v>
      </c>
      <c r="AT2540">
        <v>0.4476</v>
      </c>
      <c r="AU2540">
        <f t="shared" si="558"/>
        <v>4.4759999999999999E-3</v>
      </c>
      <c r="AX2540" s="1"/>
    </row>
    <row r="2541" spans="1:50" x14ac:dyDescent="0.3">
      <c r="A2541" s="19">
        <f t="shared" si="559"/>
        <v>49472</v>
      </c>
      <c r="B2541">
        <f t="shared" ca="1" si="546"/>
        <v>-9.2888888888888896</v>
      </c>
      <c r="C2541">
        <f ca="1">IF(currency="USD",'Future et co'!D2541,IF(currency="EUR",'Future et co'!E2541,IF(currency="GBP",'Future et co'!F2541,FALSE)))</f>
        <v>3.5830000000000001E-2</v>
      </c>
      <c r="D2541">
        <f t="shared" ca="1" si="547"/>
        <v>3.5830000000000001E-2</v>
      </c>
      <c r="E2541">
        <f t="shared" ca="1" si="548"/>
        <v>2.1409999999999998E-2</v>
      </c>
      <c r="F2541">
        <f t="shared" ca="1" si="549"/>
        <v>3.7088999999999997E-2</v>
      </c>
      <c r="J2541" s="1">
        <v>42447</v>
      </c>
      <c r="K2541">
        <v>0.38100000000000001</v>
      </c>
      <c r="L2541">
        <f t="shared" si="550"/>
        <v>3.81E-3</v>
      </c>
      <c r="N2541" s="1">
        <v>42450</v>
      </c>
      <c r="O2541">
        <v>0.441</v>
      </c>
      <c r="P2541">
        <f t="shared" si="551"/>
        <v>4.4099999999999999E-3</v>
      </c>
      <c r="R2541" s="1">
        <v>42499</v>
      </c>
      <c r="S2541">
        <v>0.71199999999999997</v>
      </c>
      <c r="T2541">
        <f t="shared" si="552"/>
        <v>7.1199999999999996E-3</v>
      </c>
      <c r="V2541" s="1">
        <v>42496</v>
      </c>
      <c r="W2541">
        <v>0.83899999999999997</v>
      </c>
      <c r="X2541">
        <f t="shared" si="553"/>
        <v>8.3899999999999999E-3</v>
      </c>
      <c r="AB2541" s="1">
        <v>42411</v>
      </c>
      <c r="AC2541">
        <v>197.89519999999999</v>
      </c>
      <c r="AD2541">
        <f t="shared" si="554"/>
        <v>1.9789519999999998</v>
      </c>
      <c r="AF2541" s="1">
        <v>42429</v>
      </c>
      <c r="AG2541">
        <v>-0.20499999999999999</v>
      </c>
      <c r="AH2541">
        <f t="shared" si="555"/>
        <v>-2.0499999999999997E-3</v>
      </c>
      <c r="AJ2541" s="1">
        <v>42429</v>
      </c>
      <c r="AK2541">
        <v>-0.13400000000000001</v>
      </c>
      <c r="AL2541">
        <f t="shared" si="556"/>
        <v>-1.34E-3</v>
      </c>
      <c r="AN2541" s="1">
        <v>42499</v>
      </c>
      <c r="AO2541">
        <v>-0.16</v>
      </c>
      <c r="AP2541">
        <f t="shared" si="557"/>
        <v>-1.6000000000000001E-3</v>
      </c>
      <c r="AS2541" s="1">
        <v>42460</v>
      </c>
      <c r="AT2541">
        <v>0.44719999999999999</v>
      </c>
      <c r="AU2541">
        <f t="shared" si="558"/>
        <v>4.4720000000000003E-3</v>
      </c>
      <c r="AX2541" s="1"/>
    </row>
    <row r="2542" spans="1:50" x14ac:dyDescent="0.3">
      <c r="A2542" s="19">
        <f t="shared" si="559"/>
        <v>49473</v>
      </c>
      <c r="B2542">
        <f t="shared" ca="1" si="546"/>
        <v>-9.2916666666666661</v>
      </c>
      <c r="C2542">
        <f ca="1">IF(currency="USD",'Future et co'!D2542,IF(currency="EUR",'Future et co'!E2542,IF(currency="GBP",'Future et co'!F2542,FALSE)))</f>
        <v>3.5830000000000001E-2</v>
      </c>
      <c r="D2542">
        <f t="shared" ca="1" si="547"/>
        <v>3.5830000000000001E-2</v>
      </c>
      <c r="E2542">
        <f t="shared" ca="1" si="548"/>
        <v>2.1409999999999998E-2</v>
      </c>
      <c r="F2542">
        <f t="shared" ca="1" si="549"/>
        <v>3.7088999999999997E-2</v>
      </c>
      <c r="J2542" s="1">
        <v>42446</v>
      </c>
      <c r="K2542">
        <v>0.372</v>
      </c>
      <c r="L2542">
        <f t="shared" si="550"/>
        <v>3.7199999999999998E-3</v>
      </c>
      <c r="N2542" s="1">
        <v>42447</v>
      </c>
      <c r="O2542">
        <v>0.42499999999999999</v>
      </c>
      <c r="P2542">
        <f t="shared" si="551"/>
        <v>4.2500000000000003E-3</v>
      </c>
      <c r="R2542" s="1">
        <v>42496</v>
      </c>
      <c r="S2542">
        <v>0.72399999999999998</v>
      </c>
      <c r="T2542">
        <f t="shared" si="552"/>
        <v>7.2399999999999999E-3</v>
      </c>
      <c r="V2542" s="1">
        <v>42495</v>
      </c>
      <c r="W2542">
        <v>0.8478</v>
      </c>
      <c r="X2542">
        <f t="shared" si="553"/>
        <v>8.4779999999999994E-3</v>
      </c>
      <c r="AB2542" s="1">
        <v>42410</v>
      </c>
      <c r="AC2542">
        <v>196.56870000000001</v>
      </c>
      <c r="AD2542">
        <f t="shared" si="554"/>
        <v>1.965687</v>
      </c>
      <c r="AF2542" s="1">
        <v>42426</v>
      </c>
      <c r="AG2542">
        <v>-0.20200000000000001</v>
      </c>
      <c r="AH2542">
        <f t="shared" si="555"/>
        <v>-2.0200000000000001E-3</v>
      </c>
      <c r="AJ2542" s="1">
        <v>42426</v>
      </c>
      <c r="AK2542">
        <v>-0.129</v>
      </c>
      <c r="AL2542">
        <f t="shared" si="556"/>
        <v>-1.2900000000000001E-3</v>
      </c>
      <c r="AN2542" s="1">
        <v>42496</v>
      </c>
      <c r="AO2542">
        <v>-0.156</v>
      </c>
      <c r="AP2542">
        <f t="shared" si="557"/>
        <v>-1.56E-3</v>
      </c>
      <c r="AS2542" s="1">
        <v>42459</v>
      </c>
      <c r="AT2542">
        <v>0.45200000000000001</v>
      </c>
      <c r="AU2542">
        <f t="shared" si="558"/>
        <v>4.5199999999999997E-3</v>
      </c>
      <c r="AX2542" s="1"/>
    </row>
    <row r="2543" spans="1:50" x14ac:dyDescent="0.3">
      <c r="A2543" s="19">
        <f t="shared" si="559"/>
        <v>49474</v>
      </c>
      <c r="B2543">
        <f t="shared" ca="1" si="546"/>
        <v>-9.2944444444444443</v>
      </c>
      <c r="C2543">
        <f ca="1">IF(currency="USD",'Future et co'!D2543,IF(currency="EUR",'Future et co'!E2543,IF(currency="GBP",'Future et co'!F2543,FALSE)))</f>
        <v>3.5830000000000001E-2</v>
      </c>
      <c r="D2543">
        <f t="shared" ca="1" si="547"/>
        <v>3.5830000000000001E-2</v>
      </c>
      <c r="E2543">
        <f t="shared" ca="1" si="548"/>
        <v>2.1409999999999998E-2</v>
      </c>
      <c r="F2543">
        <f t="shared" ca="1" si="549"/>
        <v>3.7088999999999997E-2</v>
      </c>
      <c r="J2543" s="1">
        <v>42445</v>
      </c>
      <c r="K2543">
        <v>0.42199999999999999</v>
      </c>
      <c r="L2543">
        <f t="shared" si="550"/>
        <v>4.2199999999999998E-3</v>
      </c>
      <c r="N2543" s="1">
        <v>42446</v>
      </c>
      <c r="O2543">
        <v>0.42099999999999999</v>
      </c>
      <c r="P2543">
        <f t="shared" si="551"/>
        <v>4.2100000000000002E-3</v>
      </c>
      <c r="R2543" s="1">
        <v>42495</v>
      </c>
      <c r="S2543">
        <v>0.72699999999999998</v>
      </c>
      <c r="T2543">
        <f t="shared" si="552"/>
        <v>7.2699999999999996E-3</v>
      </c>
      <c r="V2543" s="1">
        <v>42494</v>
      </c>
      <c r="W2543">
        <v>0.86990000000000001</v>
      </c>
      <c r="X2543">
        <f t="shared" si="553"/>
        <v>8.6990000000000001E-3</v>
      </c>
      <c r="AB2543" s="1">
        <v>42409</v>
      </c>
      <c r="AC2543">
        <v>196.74789999999999</v>
      </c>
      <c r="AD2543">
        <f t="shared" si="554"/>
        <v>1.967479</v>
      </c>
      <c r="AF2543" s="1">
        <v>42425</v>
      </c>
      <c r="AG2543">
        <v>-0.20100000000000001</v>
      </c>
      <c r="AH2543">
        <f t="shared" si="555"/>
        <v>-2.0100000000000001E-3</v>
      </c>
      <c r="AJ2543" s="1">
        <v>42425</v>
      </c>
      <c r="AK2543">
        <v>-0.128</v>
      </c>
      <c r="AL2543">
        <f t="shared" si="556"/>
        <v>-1.2800000000000001E-3</v>
      </c>
      <c r="AN2543" s="1">
        <v>42495</v>
      </c>
      <c r="AO2543">
        <v>-0.15809999999999999</v>
      </c>
      <c r="AP2543">
        <f t="shared" si="557"/>
        <v>-1.5809999999999999E-3</v>
      </c>
      <c r="AS2543" s="1">
        <v>42458</v>
      </c>
      <c r="AT2543">
        <v>0.45200000000000001</v>
      </c>
      <c r="AU2543">
        <f t="shared" si="558"/>
        <v>4.5199999999999997E-3</v>
      </c>
      <c r="AX2543" s="1"/>
    </row>
    <row r="2544" spans="1:50" x14ac:dyDescent="0.3">
      <c r="A2544" s="19">
        <f t="shared" si="559"/>
        <v>49475</v>
      </c>
      <c r="B2544">
        <f t="shared" ca="1" si="546"/>
        <v>-9.2972222222222225</v>
      </c>
      <c r="C2544">
        <f ca="1">IF(currency="USD",'Future et co'!D2544,IF(currency="EUR",'Future et co'!E2544,IF(currency="GBP",'Future et co'!F2544,FALSE)))</f>
        <v>3.5830000000000001E-2</v>
      </c>
      <c r="D2544">
        <f t="shared" ca="1" si="547"/>
        <v>3.5830000000000001E-2</v>
      </c>
      <c r="E2544">
        <f t="shared" ca="1" si="548"/>
        <v>2.1409999999999998E-2</v>
      </c>
      <c r="F2544">
        <f t="shared" ca="1" si="549"/>
        <v>3.7088999999999997E-2</v>
      </c>
      <c r="J2544" s="1">
        <v>42444</v>
      </c>
      <c r="K2544">
        <v>0.4</v>
      </c>
      <c r="L2544">
        <f t="shared" si="550"/>
        <v>4.0000000000000001E-3</v>
      </c>
      <c r="N2544" s="1">
        <v>42445</v>
      </c>
      <c r="O2544">
        <v>0.47699999999999998</v>
      </c>
      <c r="P2544">
        <f t="shared" si="551"/>
        <v>4.7699999999999999E-3</v>
      </c>
      <c r="R2544" s="1">
        <v>42494</v>
      </c>
      <c r="S2544">
        <v>0.73499999999999999</v>
      </c>
      <c r="T2544">
        <f t="shared" si="552"/>
        <v>7.3499999999999998E-3</v>
      </c>
      <c r="V2544" s="1">
        <v>42493</v>
      </c>
      <c r="W2544">
        <v>0.88570000000000004</v>
      </c>
      <c r="X2544">
        <f t="shared" si="553"/>
        <v>8.8570000000000003E-3</v>
      </c>
      <c r="AB2544" s="1">
        <v>42408</v>
      </c>
      <c r="AC2544">
        <v>196.99889999999999</v>
      </c>
      <c r="AD2544">
        <f t="shared" si="554"/>
        <v>1.969989</v>
      </c>
      <c r="AF2544" s="1">
        <v>42424</v>
      </c>
      <c r="AG2544">
        <v>-0.20100000000000001</v>
      </c>
      <c r="AH2544">
        <f t="shared" si="555"/>
        <v>-2.0100000000000001E-3</v>
      </c>
      <c r="AJ2544" s="1">
        <v>42424</v>
      </c>
      <c r="AK2544">
        <v>-0.128</v>
      </c>
      <c r="AL2544">
        <f t="shared" si="556"/>
        <v>-1.2800000000000001E-3</v>
      </c>
      <c r="AN2544" s="1">
        <v>42494</v>
      </c>
      <c r="AO2544">
        <v>-0.16500000000000001</v>
      </c>
      <c r="AP2544">
        <f t="shared" si="557"/>
        <v>-1.65E-3</v>
      </c>
      <c r="AS2544" s="1">
        <v>42453</v>
      </c>
      <c r="AT2544">
        <v>0.44369999999999998</v>
      </c>
      <c r="AU2544">
        <f t="shared" si="558"/>
        <v>4.437E-3</v>
      </c>
      <c r="AX2544" s="1"/>
    </row>
    <row r="2545" spans="1:50" x14ac:dyDescent="0.3">
      <c r="A2545" s="19">
        <f t="shared" si="559"/>
        <v>49478</v>
      </c>
      <c r="B2545">
        <f t="shared" ca="1" si="546"/>
        <v>-9.3055555555555554</v>
      </c>
      <c r="C2545">
        <f ca="1">IF(currency="USD",'Future et co'!D2545,IF(currency="EUR",'Future et co'!E2545,IF(currency="GBP",'Future et co'!F2545,FALSE)))</f>
        <v>3.5830000000000001E-2</v>
      </c>
      <c r="D2545">
        <f t="shared" ca="1" si="547"/>
        <v>3.5830000000000001E-2</v>
      </c>
      <c r="E2545">
        <f t="shared" ca="1" si="548"/>
        <v>2.1409999999999998E-2</v>
      </c>
      <c r="F2545">
        <f t="shared" ca="1" si="549"/>
        <v>3.7088999999999997E-2</v>
      </c>
      <c r="J2545" s="1">
        <v>42443</v>
      </c>
      <c r="K2545">
        <v>0.40699999999999997</v>
      </c>
      <c r="L2545">
        <f t="shared" si="550"/>
        <v>4.0699999999999998E-3</v>
      </c>
      <c r="N2545" s="1">
        <v>42444</v>
      </c>
      <c r="O2545">
        <v>0.46600000000000003</v>
      </c>
      <c r="P2545">
        <f t="shared" si="551"/>
        <v>4.6600000000000001E-3</v>
      </c>
      <c r="R2545" s="1">
        <v>42493</v>
      </c>
      <c r="S2545">
        <v>0.74099999999999999</v>
      </c>
      <c r="T2545">
        <f t="shared" si="552"/>
        <v>7.4099999999999999E-3</v>
      </c>
      <c r="V2545" s="1">
        <v>42492</v>
      </c>
      <c r="W2545">
        <v>0.90400000000000003</v>
      </c>
      <c r="X2545">
        <f t="shared" si="553"/>
        <v>9.0399999999999994E-3</v>
      </c>
      <c r="AB2545" s="1">
        <v>42405</v>
      </c>
      <c r="AC2545">
        <v>195.54089999999999</v>
      </c>
      <c r="AD2545">
        <f t="shared" si="554"/>
        <v>1.955409</v>
      </c>
      <c r="AF2545" s="1">
        <v>42423</v>
      </c>
      <c r="AG2545">
        <v>-0.2</v>
      </c>
      <c r="AH2545">
        <f t="shared" si="555"/>
        <v>-2E-3</v>
      </c>
      <c r="AJ2545" s="1">
        <v>42423</v>
      </c>
      <c r="AK2545">
        <v>-0.125</v>
      </c>
      <c r="AL2545">
        <f t="shared" si="556"/>
        <v>-1.25E-3</v>
      </c>
      <c r="AN2545" s="1">
        <v>42493</v>
      </c>
      <c r="AO2545">
        <v>-0.16639999999999999</v>
      </c>
      <c r="AP2545">
        <f t="shared" si="557"/>
        <v>-1.6639999999999999E-3</v>
      </c>
      <c r="AS2545" s="1">
        <v>42452</v>
      </c>
      <c r="AT2545">
        <v>0.44519999999999998</v>
      </c>
      <c r="AU2545">
        <f t="shared" si="558"/>
        <v>4.4520000000000002E-3</v>
      </c>
      <c r="AX2545" s="1"/>
    </row>
    <row r="2546" spans="1:50" x14ac:dyDescent="0.3">
      <c r="A2546" s="19">
        <f t="shared" si="559"/>
        <v>49479</v>
      </c>
      <c r="B2546">
        <f t="shared" ca="1" si="546"/>
        <v>-9.3083333333333336</v>
      </c>
      <c r="C2546">
        <f ca="1">IF(currency="USD",'Future et co'!D2546,IF(currency="EUR",'Future et co'!E2546,IF(currency="GBP",'Future et co'!F2546,FALSE)))</f>
        <v>3.5830000000000001E-2</v>
      </c>
      <c r="D2546">
        <f t="shared" ca="1" si="547"/>
        <v>3.5830000000000001E-2</v>
      </c>
      <c r="E2546">
        <f t="shared" ca="1" si="548"/>
        <v>2.1409999999999998E-2</v>
      </c>
      <c r="F2546">
        <f t="shared" ca="1" si="549"/>
        <v>3.7088999999999997E-2</v>
      </c>
      <c r="J2546" s="1">
        <v>42440</v>
      </c>
      <c r="K2546">
        <v>0.39800000000000002</v>
      </c>
      <c r="L2546">
        <f t="shared" si="550"/>
        <v>3.98E-3</v>
      </c>
      <c r="N2546" s="1">
        <v>42443</v>
      </c>
      <c r="O2546">
        <v>0.47199999999999998</v>
      </c>
      <c r="P2546">
        <f t="shared" si="551"/>
        <v>4.7199999999999994E-3</v>
      </c>
      <c r="R2546" s="1">
        <v>42492</v>
      </c>
      <c r="S2546">
        <v>0.75800000000000001</v>
      </c>
      <c r="T2546">
        <f t="shared" si="552"/>
        <v>7.5799999999999999E-3</v>
      </c>
      <c r="V2546" s="1">
        <v>42489</v>
      </c>
      <c r="W2546">
        <v>0.9042</v>
      </c>
      <c r="X2546">
        <f t="shared" si="553"/>
        <v>9.0419999999999997E-3</v>
      </c>
      <c r="AB2546" s="1">
        <v>42404</v>
      </c>
      <c r="AC2546">
        <v>195.42140000000001</v>
      </c>
      <c r="AD2546">
        <f t="shared" si="554"/>
        <v>1.9542140000000001</v>
      </c>
      <c r="AF2546" s="1">
        <v>42422</v>
      </c>
      <c r="AG2546">
        <v>-0.19900000000000001</v>
      </c>
      <c r="AH2546">
        <f t="shared" si="555"/>
        <v>-1.99E-3</v>
      </c>
      <c r="AJ2546" s="1">
        <v>42422</v>
      </c>
      <c r="AK2546">
        <v>-0.126</v>
      </c>
      <c r="AL2546">
        <f t="shared" si="556"/>
        <v>-1.2600000000000001E-3</v>
      </c>
      <c r="AN2546" s="1">
        <v>42492</v>
      </c>
      <c r="AO2546">
        <v>-0.156</v>
      </c>
      <c r="AP2546">
        <f t="shared" si="557"/>
        <v>-1.56E-3</v>
      </c>
      <c r="AS2546" s="1">
        <v>42451</v>
      </c>
      <c r="AT2546">
        <v>0.44700000000000001</v>
      </c>
      <c r="AU2546">
        <f t="shared" si="558"/>
        <v>4.47E-3</v>
      </c>
      <c r="AX2546" s="1"/>
    </row>
    <row r="2547" spans="1:50" x14ac:dyDescent="0.3">
      <c r="A2547" s="19">
        <f t="shared" si="559"/>
        <v>49480</v>
      </c>
      <c r="B2547">
        <f t="shared" ca="1" si="546"/>
        <v>-9.3111111111111118</v>
      </c>
      <c r="C2547">
        <f ca="1">IF(currency="USD",'Future et co'!D2547,IF(currency="EUR",'Future et co'!E2547,IF(currency="GBP",'Future et co'!F2547,FALSE)))</f>
        <v>3.5830000000000001E-2</v>
      </c>
      <c r="D2547">
        <f t="shared" ca="1" si="547"/>
        <v>3.5830000000000001E-2</v>
      </c>
      <c r="E2547">
        <f t="shared" ca="1" si="548"/>
        <v>2.1409999999999998E-2</v>
      </c>
      <c r="F2547">
        <f t="shared" ca="1" si="549"/>
        <v>3.7088999999999997E-2</v>
      </c>
      <c r="J2547" s="1">
        <v>42439</v>
      </c>
      <c r="K2547">
        <v>0.39200000000000002</v>
      </c>
      <c r="L2547">
        <f t="shared" si="550"/>
        <v>3.9199999999999999E-3</v>
      </c>
      <c r="N2547" s="1">
        <v>42440</v>
      </c>
      <c r="O2547">
        <v>0.46200000000000002</v>
      </c>
      <c r="P2547">
        <f t="shared" si="551"/>
        <v>4.62E-3</v>
      </c>
      <c r="R2547" s="1">
        <v>42489</v>
      </c>
      <c r="S2547">
        <v>0.76300000000000001</v>
      </c>
      <c r="T2547">
        <f t="shared" si="552"/>
        <v>7.6300000000000005E-3</v>
      </c>
      <c r="V2547" s="1">
        <v>42488</v>
      </c>
      <c r="W2547">
        <v>0.8982</v>
      </c>
      <c r="X2547">
        <f t="shared" si="553"/>
        <v>8.9820000000000004E-3</v>
      </c>
      <c r="AB2547" s="1">
        <v>42403</v>
      </c>
      <c r="AC2547">
        <v>196.0309</v>
      </c>
      <c r="AD2547">
        <f t="shared" si="554"/>
        <v>1.9603090000000001</v>
      </c>
      <c r="AF2547" s="1">
        <v>42419</v>
      </c>
      <c r="AG2547">
        <v>-0.19800000000000001</v>
      </c>
      <c r="AH2547">
        <f t="shared" si="555"/>
        <v>-1.98E-3</v>
      </c>
      <c r="AJ2547" s="1">
        <v>42419</v>
      </c>
      <c r="AK2547">
        <v>-0.125</v>
      </c>
      <c r="AL2547">
        <f t="shared" si="556"/>
        <v>-1.25E-3</v>
      </c>
      <c r="AN2547" s="1">
        <v>42489</v>
      </c>
      <c r="AO2547">
        <v>-0.1653</v>
      </c>
      <c r="AP2547">
        <f t="shared" si="557"/>
        <v>-1.653E-3</v>
      </c>
      <c r="AS2547" s="1">
        <v>42450</v>
      </c>
      <c r="AT2547">
        <v>0.44869999999999999</v>
      </c>
      <c r="AU2547">
        <f t="shared" si="558"/>
        <v>4.4869999999999997E-3</v>
      </c>
      <c r="AX2547" s="1"/>
    </row>
    <row r="2548" spans="1:50" x14ac:dyDescent="0.3">
      <c r="A2548" s="19">
        <f t="shared" si="559"/>
        <v>49481</v>
      </c>
      <c r="B2548">
        <f t="shared" ca="1" si="546"/>
        <v>-9.3138888888888882</v>
      </c>
      <c r="C2548">
        <f ca="1">IF(currency="USD",'Future et co'!D2548,IF(currency="EUR",'Future et co'!E2548,IF(currency="GBP",'Future et co'!F2548,FALSE)))</f>
        <v>3.5830000000000001E-2</v>
      </c>
      <c r="D2548">
        <f t="shared" ca="1" si="547"/>
        <v>3.5830000000000001E-2</v>
      </c>
      <c r="E2548">
        <f t="shared" ca="1" si="548"/>
        <v>2.1409999999999998E-2</v>
      </c>
      <c r="F2548">
        <f t="shared" ca="1" si="549"/>
        <v>3.7088999999999997E-2</v>
      </c>
      <c r="J2548" s="1">
        <v>42438</v>
      </c>
      <c r="K2548">
        <v>0.39</v>
      </c>
      <c r="L2548">
        <f t="shared" si="550"/>
        <v>3.9000000000000003E-3</v>
      </c>
      <c r="N2548" s="1">
        <v>42439</v>
      </c>
      <c r="O2548">
        <v>0.442</v>
      </c>
      <c r="P2548">
        <f t="shared" si="551"/>
        <v>4.4200000000000003E-3</v>
      </c>
      <c r="R2548" s="1">
        <v>42488</v>
      </c>
      <c r="S2548">
        <v>0.75209999999999999</v>
      </c>
      <c r="T2548">
        <f t="shared" si="552"/>
        <v>7.5209999999999999E-3</v>
      </c>
      <c r="V2548" s="1">
        <v>42487</v>
      </c>
      <c r="W2548">
        <v>0.92589999999999995</v>
      </c>
      <c r="X2548">
        <f t="shared" si="553"/>
        <v>9.2589999999999999E-3</v>
      </c>
      <c r="AB2548" s="1">
        <v>42402</v>
      </c>
      <c r="AC2548">
        <v>195.34970000000001</v>
      </c>
      <c r="AD2548">
        <f t="shared" si="554"/>
        <v>1.953497</v>
      </c>
      <c r="AF2548" s="1">
        <v>42418</v>
      </c>
      <c r="AG2548">
        <v>-0.19500000000000001</v>
      </c>
      <c r="AH2548">
        <f t="shared" si="555"/>
        <v>-1.9500000000000001E-3</v>
      </c>
      <c r="AJ2548" s="1">
        <v>42418</v>
      </c>
      <c r="AK2548">
        <v>-0.124</v>
      </c>
      <c r="AL2548">
        <f t="shared" si="556"/>
        <v>-1.24E-3</v>
      </c>
      <c r="AN2548" s="1">
        <v>42488</v>
      </c>
      <c r="AO2548">
        <v>-0.16500000000000001</v>
      </c>
      <c r="AP2548">
        <f t="shared" si="557"/>
        <v>-1.65E-3</v>
      </c>
      <c r="AS2548" s="1">
        <v>42447</v>
      </c>
      <c r="AT2548">
        <v>0.4481</v>
      </c>
      <c r="AU2548">
        <f t="shared" si="558"/>
        <v>4.4809999999999997E-3</v>
      </c>
      <c r="AX2548" s="1"/>
    </row>
    <row r="2549" spans="1:50" x14ac:dyDescent="0.3">
      <c r="A2549" s="19">
        <f t="shared" si="559"/>
        <v>49482</v>
      </c>
      <c r="B2549">
        <f t="shared" ca="1" si="546"/>
        <v>-9.3166666666666664</v>
      </c>
      <c r="C2549">
        <f ca="1">IF(currency="USD",'Future et co'!D2549,IF(currency="EUR",'Future et co'!E2549,IF(currency="GBP",'Future et co'!F2549,FALSE)))</f>
        <v>3.5830000000000001E-2</v>
      </c>
      <c r="D2549">
        <f t="shared" ca="1" si="547"/>
        <v>3.5830000000000001E-2</v>
      </c>
      <c r="E2549">
        <f t="shared" ca="1" si="548"/>
        <v>2.1409999999999998E-2</v>
      </c>
      <c r="F2549">
        <f t="shared" ca="1" si="549"/>
        <v>3.7088999999999997E-2</v>
      </c>
      <c r="J2549" s="1">
        <v>42437</v>
      </c>
      <c r="K2549">
        <v>0.39</v>
      </c>
      <c r="L2549">
        <f t="shared" si="550"/>
        <v>3.9000000000000003E-3</v>
      </c>
      <c r="N2549" s="1">
        <v>42438</v>
      </c>
      <c r="O2549">
        <v>0.44900000000000001</v>
      </c>
      <c r="P2549">
        <f t="shared" si="551"/>
        <v>4.4900000000000001E-3</v>
      </c>
      <c r="R2549" s="1">
        <v>42487</v>
      </c>
      <c r="S2549">
        <v>0.77300000000000002</v>
      </c>
      <c r="T2549">
        <f t="shared" si="552"/>
        <v>7.7299999999999999E-3</v>
      </c>
      <c r="V2549" s="1">
        <v>42486</v>
      </c>
      <c r="W2549">
        <v>0.95440000000000003</v>
      </c>
      <c r="X2549">
        <f t="shared" si="553"/>
        <v>9.5440000000000004E-3</v>
      </c>
      <c r="AB2549" s="1">
        <v>42401</v>
      </c>
      <c r="AC2549">
        <v>194.76410000000001</v>
      </c>
      <c r="AD2549">
        <f t="shared" si="554"/>
        <v>1.9476410000000002</v>
      </c>
      <c r="AF2549" s="1">
        <v>42417</v>
      </c>
      <c r="AG2549">
        <v>-0.189</v>
      </c>
      <c r="AH2549">
        <f t="shared" si="555"/>
        <v>-1.89E-3</v>
      </c>
      <c r="AJ2549" s="1">
        <v>42417</v>
      </c>
      <c r="AK2549">
        <v>-0.121</v>
      </c>
      <c r="AL2549">
        <f t="shared" si="556"/>
        <v>-1.2099999999999999E-3</v>
      </c>
      <c r="AN2549" s="1">
        <v>42487</v>
      </c>
      <c r="AO2549">
        <v>-0.17</v>
      </c>
      <c r="AP2549">
        <f t="shared" si="557"/>
        <v>-1.7000000000000001E-3</v>
      </c>
      <c r="AS2549" s="1">
        <v>42446</v>
      </c>
      <c r="AT2549">
        <v>0.44979999999999998</v>
      </c>
      <c r="AU2549">
        <f t="shared" si="558"/>
        <v>4.4979999999999994E-3</v>
      </c>
      <c r="AX2549" s="1"/>
    </row>
    <row r="2550" spans="1:50" x14ac:dyDescent="0.3">
      <c r="A2550" s="19">
        <f t="shared" si="559"/>
        <v>49485</v>
      </c>
      <c r="B2550">
        <f t="shared" ca="1" si="546"/>
        <v>-9.3249999999999993</v>
      </c>
      <c r="C2550">
        <f ca="1">IF(currency="USD",'Future et co'!D2550,IF(currency="EUR",'Future et co'!E2550,IF(currency="GBP",'Future et co'!F2550,FALSE)))</f>
        <v>3.5830000000000001E-2</v>
      </c>
      <c r="D2550">
        <f t="shared" ca="1" si="547"/>
        <v>3.5830000000000001E-2</v>
      </c>
      <c r="E2550">
        <f t="shared" ca="1" si="548"/>
        <v>2.1409999999999998E-2</v>
      </c>
      <c r="F2550">
        <f t="shared" ca="1" si="549"/>
        <v>3.7088999999999997E-2</v>
      </c>
      <c r="J2550" s="1">
        <v>42436</v>
      </c>
      <c r="K2550">
        <v>0.39800000000000002</v>
      </c>
      <c r="L2550">
        <f t="shared" si="550"/>
        <v>3.98E-3</v>
      </c>
      <c r="N2550" s="1">
        <v>42437</v>
      </c>
      <c r="O2550">
        <v>0.441</v>
      </c>
      <c r="P2550">
        <f t="shared" si="551"/>
        <v>4.4099999999999999E-3</v>
      </c>
      <c r="R2550" s="1">
        <v>42486</v>
      </c>
      <c r="S2550">
        <v>0.78700000000000003</v>
      </c>
      <c r="T2550">
        <f t="shared" si="552"/>
        <v>7.8700000000000003E-3</v>
      </c>
      <c r="V2550" s="1">
        <v>42485</v>
      </c>
      <c r="W2550">
        <v>0.9526</v>
      </c>
      <c r="X2550">
        <f t="shared" si="553"/>
        <v>9.5259999999999997E-3</v>
      </c>
      <c r="AB2550" s="1">
        <v>42398</v>
      </c>
      <c r="AC2550">
        <v>195.2182</v>
      </c>
      <c r="AD2550">
        <f t="shared" si="554"/>
        <v>1.9521819999999999</v>
      </c>
      <c r="AF2550" s="1">
        <v>42416</v>
      </c>
      <c r="AG2550">
        <v>-0.187</v>
      </c>
      <c r="AH2550">
        <f t="shared" si="555"/>
        <v>-1.8699999999999999E-3</v>
      </c>
      <c r="AJ2550" s="1">
        <v>42416</v>
      </c>
      <c r="AK2550">
        <v>-0.12</v>
      </c>
      <c r="AL2550">
        <f t="shared" si="556"/>
        <v>-1.1999999999999999E-3</v>
      </c>
      <c r="AN2550" s="1">
        <v>42486</v>
      </c>
      <c r="AO2550">
        <v>-0.154</v>
      </c>
      <c r="AP2550">
        <f t="shared" si="557"/>
        <v>-1.5399999999999999E-3</v>
      </c>
      <c r="AS2550" s="1">
        <v>42445</v>
      </c>
      <c r="AT2550">
        <v>0.45500000000000002</v>
      </c>
      <c r="AU2550">
        <f t="shared" si="558"/>
        <v>4.5500000000000002E-3</v>
      </c>
      <c r="AX2550" s="1"/>
    </row>
    <row r="2551" spans="1:50" x14ac:dyDescent="0.3">
      <c r="A2551" s="19">
        <f t="shared" si="559"/>
        <v>49486</v>
      </c>
      <c r="B2551">
        <f t="shared" ca="1" si="546"/>
        <v>-9.3277777777777775</v>
      </c>
      <c r="C2551">
        <f ca="1">IF(currency="USD",'Future et co'!D2551,IF(currency="EUR",'Future et co'!E2551,IF(currency="GBP",'Future et co'!F2551,FALSE)))</f>
        <v>3.5830000000000001E-2</v>
      </c>
      <c r="D2551">
        <f t="shared" ca="1" si="547"/>
        <v>3.5830000000000001E-2</v>
      </c>
      <c r="E2551">
        <f t="shared" ca="1" si="548"/>
        <v>2.1409999999999998E-2</v>
      </c>
      <c r="F2551">
        <f t="shared" ca="1" si="549"/>
        <v>3.7088999999999997E-2</v>
      </c>
      <c r="J2551" s="1">
        <v>42433</v>
      </c>
      <c r="K2551">
        <v>0.39400000000000002</v>
      </c>
      <c r="L2551">
        <f t="shared" si="550"/>
        <v>3.9399999999999999E-3</v>
      </c>
      <c r="N2551" s="1">
        <v>42436</v>
      </c>
      <c r="O2551">
        <v>0.45500000000000002</v>
      </c>
      <c r="P2551">
        <f t="shared" si="551"/>
        <v>4.5500000000000002E-3</v>
      </c>
      <c r="R2551" s="1">
        <v>42485</v>
      </c>
      <c r="S2551">
        <v>0.78500000000000003</v>
      </c>
      <c r="T2551">
        <f t="shared" si="552"/>
        <v>7.8500000000000011E-3</v>
      </c>
      <c r="V2551" s="1">
        <v>42482</v>
      </c>
      <c r="W2551">
        <v>0.93489999999999995</v>
      </c>
      <c r="X2551">
        <f t="shared" si="553"/>
        <v>9.3489999999999997E-3</v>
      </c>
      <c r="AB2551" s="1">
        <v>42397</v>
      </c>
      <c r="AC2551">
        <v>194.047</v>
      </c>
      <c r="AD2551">
        <f t="shared" si="554"/>
        <v>1.9404699999999999</v>
      </c>
      <c r="AF2551" s="1">
        <v>42415</v>
      </c>
      <c r="AG2551">
        <v>-0.183</v>
      </c>
      <c r="AH2551">
        <f t="shared" si="555"/>
        <v>-1.83E-3</v>
      </c>
      <c r="AJ2551" s="1">
        <v>42415</v>
      </c>
      <c r="AK2551">
        <v>-0.11600000000000001</v>
      </c>
      <c r="AL2551">
        <f t="shared" si="556"/>
        <v>-1.16E-3</v>
      </c>
      <c r="AN2551" s="1">
        <v>42485</v>
      </c>
      <c r="AO2551">
        <v>-0.16600000000000001</v>
      </c>
      <c r="AP2551">
        <f t="shared" si="557"/>
        <v>-1.66E-3</v>
      </c>
      <c r="AS2551" s="1">
        <v>42444</v>
      </c>
      <c r="AT2551">
        <v>0.45900000000000002</v>
      </c>
      <c r="AU2551">
        <f t="shared" si="558"/>
        <v>4.5900000000000003E-3</v>
      </c>
      <c r="AX2551" s="1"/>
    </row>
    <row r="2552" spans="1:50" x14ac:dyDescent="0.3">
      <c r="A2552" s="19">
        <f t="shared" si="559"/>
        <v>49487</v>
      </c>
      <c r="B2552">
        <f t="shared" ca="1" si="546"/>
        <v>-9.3305555555555557</v>
      </c>
      <c r="C2552">
        <f ca="1">IF(currency="USD",'Future et co'!D2552,IF(currency="EUR",'Future et co'!E2552,IF(currency="GBP",'Future et co'!F2552,FALSE)))</f>
        <v>3.5830000000000001E-2</v>
      </c>
      <c r="D2552">
        <f t="shared" ca="1" si="547"/>
        <v>3.5830000000000001E-2</v>
      </c>
      <c r="E2552">
        <f t="shared" ca="1" si="548"/>
        <v>2.1409999999999998E-2</v>
      </c>
      <c r="F2552">
        <f t="shared" ca="1" si="549"/>
        <v>3.7088999999999997E-2</v>
      </c>
      <c r="J2552" s="1">
        <v>42432</v>
      </c>
      <c r="K2552">
        <v>0.38600000000000001</v>
      </c>
      <c r="L2552">
        <f t="shared" si="550"/>
        <v>3.8600000000000001E-3</v>
      </c>
      <c r="N2552" s="1">
        <v>42433</v>
      </c>
      <c r="O2552">
        <v>0.439</v>
      </c>
      <c r="P2552">
        <f t="shared" si="551"/>
        <v>4.3899999999999998E-3</v>
      </c>
      <c r="R2552" s="1">
        <v>42482</v>
      </c>
      <c r="S2552">
        <v>0.77400000000000002</v>
      </c>
      <c r="T2552">
        <f t="shared" si="552"/>
        <v>7.7400000000000004E-3</v>
      </c>
      <c r="V2552" s="1">
        <v>42481</v>
      </c>
      <c r="W2552">
        <v>0.92710000000000004</v>
      </c>
      <c r="X2552">
        <f t="shared" si="553"/>
        <v>9.2709999999999997E-3</v>
      </c>
      <c r="AB2552" s="1">
        <v>42396</v>
      </c>
      <c r="AC2552">
        <v>193.4495</v>
      </c>
      <c r="AD2552">
        <f t="shared" si="554"/>
        <v>1.9344950000000001</v>
      </c>
      <c r="AF2552" s="1">
        <v>42412</v>
      </c>
      <c r="AG2552">
        <v>-0.183</v>
      </c>
      <c r="AH2552">
        <f t="shared" si="555"/>
        <v>-1.83E-3</v>
      </c>
      <c r="AJ2552" s="1">
        <v>42412</v>
      </c>
      <c r="AK2552">
        <v>-0.11600000000000001</v>
      </c>
      <c r="AL2552">
        <f t="shared" si="556"/>
        <v>-1.16E-3</v>
      </c>
      <c r="AN2552" s="1">
        <v>42482</v>
      </c>
      <c r="AO2552">
        <v>-0.17330000000000001</v>
      </c>
      <c r="AP2552">
        <f t="shared" si="557"/>
        <v>-1.7330000000000002E-3</v>
      </c>
      <c r="AS2552" s="1">
        <v>42443</v>
      </c>
      <c r="AT2552">
        <v>0.45500000000000002</v>
      </c>
      <c r="AU2552">
        <f t="shared" si="558"/>
        <v>4.5500000000000002E-3</v>
      </c>
      <c r="AX2552" s="1"/>
    </row>
    <row r="2553" spans="1:50" x14ac:dyDescent="0.3">
      <c r="A2553" s="19">
        <f t="shared" si="559"/>
        <v>49488</v>
      </c>
      <c r="B2553">
        <f t="shared" ca="1" si="546"/>
        <v>-9.3333333333333339</v>
      </c>
      <c r="C2553">
        <f ca="1">IF(currency="USD",'Future et co'!D2553,IF(currency="EUR",'Future et co'!E2553,IF(currency="GBP",'Future et co'!F2553,FALSE)))</f>
        <v>3.5830000000000001E-2</v>
      </c>
      <c r="D2553">
        <f t="shared" ca="1" si="547"/>
        <v>3.5830000000000001E-2</v>
      </c>
      <c r="E2553">
        <f t="shared" ca="1" si="548"/>
        <v>2.1409999999999998E-2</v>
      </c>
      <c r="F2553">
        <f t="shared" ca="1" si="549"/>
        <v>3.7088999999999997E-2</v>
      </c>
      <c r="J2553" s="1">
        <v>42431</v>
      </c>
      <c r="K2553">
        <v>0.39600000000000002</v>
      </c>
      <c r="L2553">
        <f t="shared" si="550"/>
        <v>3.96E-3</v>
      </c>
      <c r="N2553" s="1">
        <v>42432</v>
      </c>
      <c r="O2553">
        <v>0.42299999999999999</v>
      </c>
      <c r="P2553">
        <f t="shared" si="551"/>
        <v>4.2300000000000003E-3</v>
      </c>
      <c r="R2553" s="1">
        <v>42481</v>
      </c>
      <c r="S2553">
        <v>0.77500000000000002</v>
      </c>
      <c r="T2553">
        <f t="shared" si="552"/>
        <v>7.7499999999999999E-3</v>
      </c>
      <c r="V2553" s="1">
        <v>42480</v>
      </c>
      <c r="W2553">
        <v>0.92159999999999997</v>
      </c>
      <c r="X2553">
        <f t="shared" si="553"/>
        <v>9.2160000000000002E-3</v>
      </c>
      <c r="AB2553" s="1">
        <v>42395</v>
      </c>
      <c r="AC2553">
        <v>193.40170000000001</v>
      </c>
      <c r="AD2553">
        <f t="shared" si="554"/>
        <v>1.9340170000000001</v>
      </c>
      <c r="AF2553" s="1">
        <v>42411</v>
      </c>
      <c r="AG2553">
        <v>-0.17899999999999999</v>
      </c>
      <c r="AH2553">
        <f t="shared" si="555"/>
        <v>-1.7899999999999999E-3</v>
      </c>
      <c r="AJ2553" s="1">
        <v>42411</v>
      </c>
      <c r="AK2553">
        <v>-0.112</v>
      </c>
      <c r="AL2553">
        <f t="shared" si="556"/>
        <v>-1.1200000000000001E-3</v>
      </c>
      <c r="AN2553" s="1">
        <v>42481</v>
      </c>
      <c r="AO2553">
        <v>-0.17</v>
      </c>
      <c r="AP2553">
        <f t="shared" si="557"/>
        <v>-1.7000000000000001E-3</v>
      </c>
      <c r="AS2553" s="1">
        <v>42440</v>
      </c>
      <c r="AT2553">
        <v>0.46300000000000002</v>
      </c>
      <c r="AU2553">
        <f t="shared" si="558"/>
        <v>4.6300000000000004E-3</v>
      </c>
      <c r="AX2553" s="1"/>
    </row>
    <row r="2554" spans="1:50" x14ac:dyDescent="0.3">
      <c r="A2554" s="19">
        <f t="shared" si="559"/>
        <v>49489</v>
      </c>
      <c r="B2554">
        <f t="shared" ca="1" si="546"/>
        <v>-9.3361111111111104</v>
      </c>
      <c r="C2554">
        <f ca="1">IF(currency="USD",'Future et co'!D2554,IF(currency="EUR",'Future et co'!E2554,IF(currency="GBP",'Future et co'!F2554,FALSE)))</f>
        <v>3.5830000000000001E-2</v>
      </c>
      <c r="D2554">
        <f t="shared" ca="1" si="547"/>
        <v>3.5830000000000001E-2</v>
      </c>
      <c r="E2554">
        <f t="shared" ca="1" si="548"/>
        <v>2.1409999999999998E-2</v>
      </c>
      <c r="F2554">
        <f t="shared" ca="1" si="549"/>
        <v>3.7088999999999997E-2</v>
      </c>
      <c r="J2554" s="1">
        <v>42430</v>
      </c>
      <c r="K2554">
        <v>0.39900000000000002</v>
      </c>
      <c r="L2554">
        <f t="shared" si="550"/>
        <v>3.9900000000000005E-3</v>
      </c>
      <c r="N2554" s="1">
        <v>42431</v>
      </c>
      <c r="O2554">
        <v>0.439</v>
      </c>
      <c r="P2554">
        <f t="shared" si="551"/>
        <v>4.3899999999999998E-3</v>
      </c>
      <c r="R2554" s="1">
        <v>42480</v>
      </c>
      <c r="S2554">
        <v>0.76400000000000001</v>
      </c>
      <c r="T2554">
        <f t="shared" si="552"/>
        <v>7.6400000000000001E-3</v>
      </c>
      <c r="V2554" s="1">
        <v>42479</v>
      </c>
      <c r="W2554">
        <v>0.872</v>
      </c>
      <c r="X2554">
        <f t="shared" si="553"/>
        <v>8.7200000000000003E-3</v>
      </c>
      <c r="AB2554" s="1">
        <v>42394</v>
      </c>
      <c r="AC2554">
        <v>192.9117</v>
      </c>
      <c r="AD2554">
        <f t="shared" si="554"/>
        <v>1.929117</v>
      </c>
      <c r="AF2554" s="1">
        <v>42410</v>
      </c>
      <c r="AG2554">
        <v>-0.17499999999999999</v>
      </c>
      <c r="AH2554">
        <f t="shared" si="555"/>
        <v>-1.7499999999999998E-3</v>
      </c>
      <c r="AJ2554" s="1">
        <v>42410</v>
      </c>
      <c r="AK2554">
        <v>-0.111</v>
      </c>
      <c r="AL2554">
        <f t="shared" si="556"/>
        <v>-1.1100000000000001E-3</v>
      </c>
      <c r="AN2554" s="1">
        <v>42480</v>
      </c>
      <c r="AO2554">
        <v>-0.17</v>
      </c>
      <c r="AP2554">
        <f t="shared" si="557"/>
        <v>-1.7000000000000001E-3</v>
      </c>
      <c r="AS2554" s="1">
        <v>42439</v>
      </c>
      <c r="AT2554">
        <v>0.45300000000000001</v>
      </c>
      <c r="AU2554">
        <f t="shared" si="558"/>
        <v>4.5300000000000002E-3</v>
      </c>
      <c r="AX2554" s="1"/>
    </row>
    <row r="2555" spans="1:50" x14ac:dyDescent="0.3">
      <c r="A2555" s="19">
        <f t="shared" si="559"/>
        <v>49492</v>
      </c>
      <c r="B2555">
        <f t="shared" ca="1" si="546"/>
        <v>-9.344444444444445</v>
      </c>
      <c r="C2555">
        <f ca="1">IF(currency="USD",'Future et co'!D2555,IF(currency="EUR",'Future et co'!E2555,IF(currency="GBP",'Future et co'!F2555,FALSE)))</f>
        <v>3.5830000000000001E-2</v>
      </c>
      <c r="D2555">
        <f t="shared" ca="1" si="547"/>
        <v>3.5830000000000001E-2</v>
      </c>
      <c r="E2555">
        <f t="shared" ca="1" si="548"/>
        <v>2.1409999999999998E-2</v>
      </c>
      <c r="F2555">
        <f t="shared" ca="1" si="549"/>
        <v>3.7088999999999997E-2</v>
      </c>
      <c r="J2555" s="1">
        <v>42429</v>
      </c>
      <c r="K2555">
        <v>0.4</v>
      </c>
      <c r="L2555">
        <f t="shared" si="550"/>
        <v>4.0000000000000001E-3</v>
      </c>
      <c r="N2555" s="1">
        <v>42430</v>
      </c>
      <c r="O2555">
        <v>0.436</v>
      </c>
      <c r="P2555">
        <f t="shared" si="551"/>
        <v>4.3600000000000002E-3</v>
      </c>
      <c r="R2555" s="1">
        <v>42479</v>
      </c>
      <c r="S2555">
        <v>0.74399999999999999</v>
      </c>
      <c r="T2555">
        <f t="shared" si="552"/>
        <v>7.4399999999999996E-3</v>
      </c>
      <c r="V2555" s="1">
        <v>42478</v>
      </c>
      <c r="W2555">
        <v>0.85589999999999999</v>
      </c>
      <c r="X2555">
        <f t="shared" si="553"/>
        <v>8.5590000000000006E-3</v>
      </c>
      <c r="AB2555" s="1">
        <v>42391</v>
      </c>
      <c r="AC2555">
        <v>192.78030000000001</v>
      </c>
      <c r="AD2555">
        <f t="shared" si="554"/>
        <v>1.9278030000000002</v>
      </c>
      <c r="AF2555" s="1">
        <v>42409</v>
      </c>
      <c r="AG2555">
        <v>-0.17100000000000001</v>
      </c>
      <c r="AH2555">
        <f t="shared" si="555"/>
        <v>-1.7100000000000001E-3</v>
      </c>
      <c r="AJ2555" s="1">
        <v>42409</v>
      </c>
      <c r="AK2555">
        <v>-0.109</v>
      </c>
      <c r="AL2555">
        <f t="shared" si="556"/>
        <v>-1.09E-3</v>
      </c>
      <c r="AN2555" s="1">
        <v>42479</v>
      </c>
      <c r="AO2555">
        <v>-0.17</v>
      </c>
      <c r="AP2555">
        <f t="shared" si="557"/>
        <v>-1.7000000000000001E-3</v>
      </c>
      <c r="AS2555" s="1">
        <v>42438</v>
      </c>
      <c r="AT2555">
        <v>0.4511</v>
      </c>
      <c r="AU2555">
        <f t="shared" si="558"/>
        <v>4.5110000000000003E-3</v>
      </c>
      <c r="AX2555" s="1"/>
    </row>
    <row r="2556" spans="1:50" x14ac:dyDescent="0.3">
      <c r="A2556" s="19">
        <f t="shared" si="559"/>
        <v>49493</v>
      </c>
      <c r="B2556">
        <f t="shared" ca="1" si="546"/>
        <v>-9.3472222222222214</v>
      </c>
      <c r="C2556">
        <f ca="1">IF(currency="USD",'Future et co'!D2556,IF(currency="EUR",'Future et co'!E2556,IF(currency="GBP",'Future et co'!F2556,FALSE)))</f>
        <v>3.5830000000000001E-2</v>
      </c>
      <c r="D2556">
        <f t="shared" ca="1" si="547"/>
        <v>3.5830000000000001E-2</v>
      </c>
      <c r="E2556">
        <f t="shared" ca="1" si="548"/>
        <v>2.1409999999999998E-2</v>
      </c>
      <c r="F2556">
        <f t="shared" ca="1" si="549"/>
        <v>3.7088999999999997E-2</v>
      </c>
      <c r="J2556" s="1">
        <v>42426</v>
      </c>
      <c r="K2556">
        <v>0.39800000000000002</v>
      </c>
      <c r="L2556">
        <f t="shared" si="550"/>
        <v>3.98E-3</v>
      </c>
      <c r="N2556" s="1">
        <v>42429</v>
      </c>
      <c r="O2556">
        <v>0.41899999999999998</v>
      </c>
      <c r="P2556">
        <f t="shared" si="551"/>
        <v>4.1900000000000001E-3</v>
      </c>
      <c r="R2556" s="1">
        <v>42478</v>
      </c>
      <c r="S2556">
        <v>0.72799999999999998</v>
      </c>
      <c r="T2556">
        <f t="shared" si="552"/>
        <v>7.28E-3</v>
      </c>
      <c r="V2556" s="1">
        <v>42475</v>
      </c>
      <c r="W2556">
        <v>0.8407</v>
      </c>
      <c r="X2556">
        <f t="shared" si="553"/>
        <v>8.4069999999999995E-3</v>
      </c>
      <c r="AB2556" s="1">
        <v>42390</v>
      </c>
      <c r="AC2556">
        <v>193.03120000000001</v>
      </c>
      <c r="AD2556">
        <f t="shared" si="554"/>
        <v>1.930312</v>
      </c>
      <c r="AF2556" s="1">
        <v>42408</v>
      </c>
      <c r="AG2556">
        <v>-0.16900000000000001</v>
      </c>
      <c r="AH2556">
        <f t="shared" si="555"/>
        <v>-1.6900000000000001E-3</v>
      </c>
      <c r="AJ2556" s="1">
        <v>42408</v>
      </c>
      <c r="AK2556">
        <v>-0.107</v>
      </c>
      <c r="AL2556">
        <f t="shared" si="556"/>
        <v>-1.07E-3</v>
      </c>
      <c r="AN2556" s="1">
        <v>42478</v>
      </c>
      <c r="AO2556">
        <v>-0.17</v>
      </c>
      <c r="AP2556">
        <f t="shared" si="557"/>
        <v>-1.7000000000000001E-3</v>
      </c>
      <c r="AS2556" s="1">
        <v>42437</v>
      </c>
      <c r="AT2556">
        <v>0.45900000000000002</v>
      </c>
      <c r="AU2556">
        <f t="shared" si="558"/>
        <v>4.5900000000000003E-3</v>
      </c>
      <c r="AX2556" s="1"/>
    </row>
    <row r="2557" spans="1:50" x14ac:dyDescent="0.3">
      <c r="A2557" s="19">
        <f t="shared" si="559"/>
        <v>49494</v>
      </c>
      <c r="B2557">
        <f t="shared" ca="1" si="546"/>
        <v>-9.35</v>
      </c>
      <c r="C2557">
        <f ca="1">IF(currency="USD",'Future et co'!D2557,IF(currency="EUR",'Future et co'!E2557,IF(currency="GBP",'Future et co'!F2557,FALSE)))</f>
        <v>3.5830000000000001E-2</v>
      </c>
      <c r="D2557">
        <f t="shared" ca="1" si="547"/>
        <v>3.5830000000000001E-2</v>
      </c>
      <c r="E2557">
        <f t="shared" ca="1" si="548"/>
        <v>2.1409999999999998E-2</v>
      </c>
      <c r="F2557">
        <f t="shared" ca="1" si="549"/>
        <v>3.7088999999999997E-2</v>
      </c>
      <c r="J2557" s="1">
        <v>42425</v>
      </c>
      <c r="K2557">
        <v>0.38400000000000001</v>
      </c>
      <c r="L2557">
        <f t="shared" si="550"/>
        <v>3.8400000000000001E-3</v>
      </c>
      <c r="N2557" s="1">
        <v>42426</v>
      </c>
      <c r="O2557">
        <v>0.436</v>
      </c>
      <c r="P2557">
        <f t="shared" si="551"/>
        <v>4.3600000000000002E-3</v>
      </c>
      <c r="R2557" s="1">
        <v>42475</v>
      </c>
      <c r="S2557">
        <v>0.73899999999999999</v>
      </c>
      <c r="T2557">
        <f t="shared" si="552"/>
        <v>7.3899999999999999E-3</v>
      </c>
      <c r="V2557" s="1">
        <v>42474</v>
      </c>
      <c r="W2557">
        <v>0.86909999999999998</v>
      </c>
      <c r="X2557">
        <f t="shared" si="553"/>
        <v>8.6909999999999991E-3</v>
      </c>
      <c r="AB2557" s="1">
        <v>42389</v>
      </c>
      <c r="AC2557">
        <v>192.5652</v>
      </c>
      <c r="AD2557">
        <f t="shared" si="554"/>
        <v>1.9256520000000001</v>
      </c>
      <c r="AF2557" s="1">
        <v>42405</v>
      </c>
      <c r="AG2557">
        <v>-0.16700000000000001</v>
      </c>
      <c r="AH2557">
        <f t="shared" si="555"/>
        <v>-1.67E-3</v>
      </c>
      <c r="AJ2557" s="1">
        <v>42405</v>
      </c>
      <c r="AK2557">
        <v>-0.104</v>
      </c>
      <c r="AL2557">
        <f t="shared" si="556"/>
        <v>-1.0399999999999999E-3</v>
      </c>
      <c r="AN2557" s="1">
        <v>42475</v>
      </c>
      <c r="AO2557">
        <v>-0.17249999999999999</v>
      </c>
      <c r="AP2557">
        <f t="shared" si="557"/>
        <v>-1.725E-3</v>
      </c>
      <c r="AS2557" s="1">
        <v>42436</v>
      </c>
      <c r="AT2557">
        <v>0.45900000000000002</v>
      </c>
      <c r="AU2557">
        <f t="shared" si="558"/>
        <v>4.5900000000000003E-3</v>
      </c>
      <c r="AX2557" s="1"/>
    </row>
    <row r="2558" spans="1:50" x14ac:dyDescent="0.3">
      <c r="A2558" s="19">
        <f t="shared" si="559"/>
        <v>49495</v>
      </c>
      <c r="B2558">
        <f t="shared" ca="1" si="546"/>
        <v>-9.3527777777777779</v>
      </c>
      <c r="C2558">
        <f ca="1">IF(currency="USD",'Future et co'!D2558,IF(currency="EUR",'Future et co'!E2558,IF(currency="GBP",'Future et co'!F2558,FALSE)))</f>
        <v>3.5830000000000001E-2</v>
      </c>
      <c r="D2558">
        <f t="shared" ca="1" si="547"/>
        <v>3.5830000000000001E-2</v>
      </c>
      <c r="E2558">
        <f t="shared" ca="1" si="548"/>
        <v>2.1409999999999998E-2</v>
      </c>
      <c r="F2558">
        <f t="shared" ca="1" si="549"/>
        <v>3.7088999999999997E-2</v>
      </c>
      <c r="J2558" s="1">
        <v>42424</v>
      </c>
      <c r="K2558">
        <v>0.38600000000000001</v>
      </c>
      <c r="L2558">
        <f t="shared" si="550"/>
        <v>3.8600000000000001E-3</v>
      </c>
      <c r="N2558" s="1">
        <v>42425</v>
      </c>
      <c r="O2558">
        <v>0.40799999999999997</v>
      </c>
      <c r="P2558">
        <f t="shared" si="551"/>
        <v>4.0799999999999994E-3</v>
      </c>
      <c r="R2558" s="1">
        <v>42474</v>
      </c>
      <c r="S2558">
        <v>0.749</v>
      </c>
      <c r="T2558">
        <f t="shared" si="552"/>
        <v>7.4900000000000001E-3</v>
      </c>
      <c r="V2558" s="1">
        <v>42473</v>
      </c>
      <c r="W2558">
        <v>0.85580000000000001</v>
      </c>
      <c r="X2558">
        <f t="shared" si="553"/>
        <v>8.5579999999999996E-3</v>
      </c>
      <c r="AB2558" s="1">
        <v>42388</v>
      </c>
      <c r="AC2558">
        <v>191.4179</v>
      </c>
      <c r="AD2558">
        <f t="shared" si="554"/>
        <v>1.9141790000000001</v>
      </c>
      <c r="AF2558" s="1">
        <v>42404</v>
      </c>
      <c r="AG2558">
        <v>-0.16600000000000001</v>
      </c>
      <c r="AH2558">
        <f t="shared" si="555"/>
        <v>-1.66E-3</v>
      </c>
      <c r="AJ2558" s="1">
        <v>42404</v>
      </c>
      <c r="AK2558">
        <v>-0.10199999999999999</v>
      </c>
      <c r="AL2558">
        <f t="shared" si="556"/>
        <v>-1.0199999999999999E-3</v>
      </c>
      <c r="AN2558" s="1">
        <v>42474</v>
      </c>
      <c r="AO2558">
        <v>-0.17</v>
      </c>
      <c r="AP2558">
        <f t="shared" si="557"/>
        <v>-1.7000000000000001E-3</v>
      </c>
      <c r="AS2558" s="1">
        <v>42433</v>
      </c>
      <c r="AT2558">
        <v>0.45600000000000002</v>
      </c>
      <c r="AU2558">
        <f t="shared" si="558"/>
        <v>4.5599999999999998E-3</v>
      </c>
      <c r="AX2558" s="1"/>
    </row>
    <row r="2559" spans="1:50" x14ac:dyDescent="0.3">
      <c r="A2559" s="19">
        <f t="shared" si="559"/>
        <v>49496</v>
      </c>
      <c r="B2559">
        <f t="shared" ca="1" si="546"/>
        <v>-9.3555555555555561</v>
      </c>
      <c r="C2559">
        <f ca="1">IF(currency="USD",'Future et co'!D2559,IF(currency="EUR",'Future et co'!E2559,IF(currency="GBP",'Future et co'!F2559,FALSE)))</f>
        <v>3.5830000000000001E-2</v>
      </c>
      <c r="D2559">
        <f t="shared" ca="1" si="547"/>
        <v>3.5830000000000001E-2</v>
      </c>
      <c r="E2559">
        <f t="shared" ca="1" si="548"/>
        <v>2.1409999999999998E-2</v>
      </c>
      <c r="F2559">
        <f t="shared" ca="1" si="549"/>
        <v>3.7088999999999997E-2</v>
      </c>
      <c r="J2559" s="1">
        <v>42423</v>
      </c>
      <c r="K2559">
        <v>0.38200000000000001</v>
      </c>
      <c r="L2559">
        <f t="shared" si="550"/>
        <v>3.82E-3</v>
      </c>
      <c r="N2559" s="1">
        <v>42424</v>
      </c>
      <c r="O2559">
        <v>0.39900000000000002</v>
      </c>
      <c r="P2559">
        <f t="shared" si="551"/>
        <v>3.9900000000000005E-3</v>
      </c>
      <c r="R2559" s="1">
        <v>42473</v>
      </c>
      <c r="S2559">
        <v>0.72699999999999998</v>
      </c>
      <c r="T2559">
        <f t="shared" si="552"/>
        <v>7.2699999999999996E-3</v>
      </c>
      <c r="V2559" s="1">
        <v>42472</v>
      </c>
      <c r="W2559">
        <v>0.84</v>
      </c>
      <c r="X2559">
        <f t="shared" si="553"/>
        <v>8.3999999999999995E-3</v>
      </c>
      <c r="AB2559" s="1">
        <v>42387</v>
      </c>
      <c r="AC2559">
        <v>191.6688</v>
      </c>
      <c r="AD2559">
        <f t="shared" si="554"/>
        <v>1.9166879999999999</v>
      </c>
      <c r="AF2559" s="1">
        <v>42403</v>
      </c>
      <c r="AG2559">
        <v>-0.16200000000000001</v>
      </c>
      <c r="AH2559">
        <f t="shared" si="555"/>
        <v>-1.6200000000000001E-3</v>
      </c>
      <c r="AJ2559" s="1">
        <v>42403</v>
      </c>
      <c r="AK2559">
        <v>-9.6000000000000002E-2</v>
      </c>
      <c r="AL2559">
        <f t="shared" si="556"/>
        <v>-9.6000000000000002E-4</v>
      </c>
      <c r="AN2559" s="1">
        <v>42473</v>
      </c>
      <c r="AO2559">
        <v>-0.17</v>
      </c>
      <c r="AP2559">
        <f t="shared" si="557"/>
        <v>-1.7000000000000001E-3</v>
      </c>
      <c r="AS2559" s="1">
        <v>42432</v>
      </c>
      <c r="AT2559">
        <v>0.45369999999999999</v>
      </c>
      <c r="AU2559">
        <f t="shared" si="558"/>
        <v>4.5370000000000002E-3</v>
      </c>
      <c r="AX2559" s="1"/>
    </row>
    <row r="2560" spans="1:50" x14ac:dyDescent="0.3">
      <c r="A2560" s="19">
        <f t="shared" si="559"/>
        <v>49499</v>
      </c>
      <c r="B2560">
        <f t="shared" ca="1" si="546"/>
        <v>-9.3638888888888889</v>
      </c>
      <c r="C2560">
        <f ca="1">IF(currency="USD",'Future et co'!D2560,IF(currency="EUR",'Future et co'!E2560,IF(currency="GBP",'Future et co'!F2560,FALSE)))</f>
        <v>3.5830000000000001E-2</v>
      </c>
      <c r="D2560">
        <f t="shared" ca="1" si="547"/>
        <v>3.5830000000000001E-2</v>
      </c>
      <c r="E2560">
        <f t="shared" ca="1" si="548"/>
        <v>2.1409999999999998E-2</v>
      </c>
      <c r="F2560">
        <f t="shared" ca="1" si="549"/>
        <v>3.7088999999999997E-2</v>
      </c>
      <c r="J2560" s="1">
        <v>42422</v>
      </c>
      <c r="K2560">
        <v>0.38400000000000001</v>
      </c>
      <c r="L2560">
        <f t="shared" si="550"/>
        <v>3.8400000000000001E-3</v>
      </c>
      <c r="N2560" s="1">
        <v>42423</v>
      </c>
      <c r="O2560">
        <v>0.41</v>
      </c>
      <c r="P2560">
        <f t="shared" si="551"/>
        <v>4.0999999999999995E-3</v>
      </c>
      <c r="R2560" s="1">
        <v>42472</v>
      </c>
      <c r="S2560">
        <v>0.72899999999999998</v>
      </c>
      <c r="T2560">
        <f t="shared" si="552"/>
        <v>7.2899999999999996E-3</v>
      </c>
      <c r="V2560" s="1">
        <v>42471</v>
      </c>
      <c r="W2560">
        <v>0.82950000000000002</v>
      </c>
      <c r="X2560">
        <f t="shared" si="553"/>
        <v>8.2950000000000003E-3</v>
      </c>
      <c r="AB2560" s="1">
        <v>42384</v>
      </c>
      <c r="AC2560">
        <v>191.6808</v>
      </c>
      <c r="AD2560">
        <f t="shared" si="554"/>
        <v>1.9168080000000001</v>
      </c>
      <c r="AF2560" s="1">
        <v>42402</v>
      </c>
      <c r="AG2560">
        <v>-0.161</v>
      </c>
      <c r="AH2560">
        <f t="shared" si="555"/>
        <v>-1.6100000000000001E-3</v>
      </c>
      <c r="AJ2560" s="1">
        <v>42402</v>
      </c>
      <c r="AK2560">
        <v>-9.4E-2</v>
      </c>
      <c r="AL2560">
        <f t="shared" si="556"/>
        <v>-9.3999999999999997E-4</v>
      </c>
      <c r="AN2560" s="1">
        <v>42472</v>
      </c>
      <c r="AO2560">
        <v>-0.17</v>
      </c>
      <c r="AP2560">
        <f t="shared" si="557"/>
        <v>-1.7000000000000001E-3</v>
      </c>
      <c r="AS2560" s="1">
        <v>42431</v>
      </c>
      <c r="AT2560">
        <v>0.45</v>
      </c>
      <c r="AU2560">
        <f t="shared" si="558"/>
        <v>4.5000000000000005E-3</v>
      </c>
      <c r="AX2560" s="1"/>
    </row>
    <row r="2561" spans="1:50" x14ac:dyDescent="0.3">
      <c r="A2561" s="19">
        <f t="shared" si="559"/>
        <v>49500</v>
      </c>
      <c r="B2561">
        <f t="shared" ca="1" si="546"/>
        <v>-9.3666666666666671</v>
      </c>
      <c r="C2561">
        <f ca="1">IF(currency="USD",'Future et co'!D2561,IF(currency="EUR",'Future et co'!E2561,IF(currency="GBP",'Future et co'!F2561,FALSE)))</f>
        <v>3.5830000000000001E-2</v>
      </c>
      <c r="D2561">
        <f t="shared" ca="1" si="547"/>
        <v>3.5830000000000001E-2</v>
      </c>
      <c r="E2561">
        <f t="shared" ca="1" si="548"/>
        <v>2.1409999999999998E-2</v>
      </c>
      <c r="F2561">
        <f t="shared" ca="1" si="549"/>
        <v>3.7088999999999997E-2</v>
      </c>
      <c r="J2561" s="1">
        <v>42419</v>
      </c>
      <c r="K2561">
        <v>0.378</v>
      </c>
      <c r="L2561">
        <f t="shared" si="550"/>
        <v>3.7799999999999999E-3</v>
      </c>
      <c r="N2561" s="1">
        <v>42422</v>
      </c>
      <c r="O2561">
        <v>0.40600000000000003</v>
      </c>
      <c r="P2561">
        <f t="shared" si="551"/>
        <v>4.0600000000000002E-3</v>
      </c>
      <c r="R2561" s="1">
        <v>42471</v>
      </c>
      <c r="S2561">
        <v>0.72399999999999998</v>
      </c>
      <c r="T2561">
        <f t="shared" si="552"/>
        <v>7.2399999999999999E-3</v>
      </c>
      <c r="V2561" s="1">
        <v>42468</v>
      </c>
      <c r="W2561">
        <v>0.83220000000000005</v>
      </c>
      <c r="X2561">
        <f t="shared" si="553"/>
        <v>8.3220000000000013E-3</v>
      </c>
      <c r="AB2561" s="1">
        <v>42383</v>
      </c>
      <c r="AC2561">
        <v>190.8681</v>
      </c>
      <c r="AD2561">
        <f t="shared" si="554"/>
        <v>1.9086810000000001</v>
      </c>
      <c r="AF2561" s="1">
        <v>42401</v>
      </c>
      <c r="AG2561">
        <v>-0.16200000000000001</v>
      </c>
      <c r="AH2561">
        <f t="shared" si="555"/>
        <v>-1.6200000000000001E-3</v>
      </c>
      <c r="AJ2561" s="1">
        <v>42401</v>
      </c>
      <c r="AK2561">
        <v>-9.4E-2</v>
      </c>
      <c r="AL2561">
        <f t="shared" si="556"/>
        <v>-9.3999999999999997E-4</v>
      </c>
      <c r="AN2561" s="1">
        <v>42471</v>
      </c>
      <c r="AO2561">
        <v>-0.17</v>
      </c>
      <c r="AP2561">
        <f t="shared" si="557"/>
        <v>-1.7000000000000001E-3</v>
      </c>
      <c r="AS2561" s="1">
        <v>42430</v>
      </c>
      <c r="AT2561">
        <v>0.45200000000000001</v>
      </c>
      <c r="AU2561">
        <f t="shared" si="558"/>
        <v>4.5199999999999997E-3</v>
      </c>
      <c r="AX2561" s="1"/>
    </row>
    <row r="2562" spans="1:50" x14ac:dyDescent="0.3">
      <c r="A2562" s="19">
        <f t="shared" si="559"/>
        <v>49501</v>
      </c>
      <c r="B2562">
        <f t="shared" ca="1" si="546"/>
        <v>-9.3694444444444436</v>
      </c>
      <c r="C2562">
        <f ca="1">IF(currency="USD",'Future et co'!D2562,IF(currency="EUR",'Future et co'!E2562,IF(currency="GBP",'Future et co'!F2562,FALSE)))</f>
        <v>3.5830000000000001E-2</v>
      </c>
      <c r="D2562">
        <f t="shared" ca="1" si="547"/>
        <v>3.5830000000000001E-2</v>
      </c>
      <c r="E2562">
        <f t="shared" ca="1" si="548"/>
        <v>2.1409999999999998E-2</v>
      </c>
      <c r="F2562">
        <f t="shared" ca="1" si="549"/>
        <v>3.7088999999999997E-2</v>
      </c>
      <c r="J2562" s="1">
        <v>42418</v>
      </c>
      <c r="K2562">
        <v>0.372</v>
      </c>
      <c r="L2562">
        <f t="shared" si="550"/>
        <v>3.7199999999999998E-3</v>
      </c>
      <c r="N2562" s="1">
        <v>42419</v>
      </c>
      <c r="O2562">
        <v>0.39300000000000002</v>
      </c>
      <c r="P2562">
        <f t="shared" si="551"/>
        <v>3.9300000000000003E-3</v>
      </c>
      <c r="R2562" s="1">
        <v>42468</v>
      </c>
      <c r="S2562">
        <v>0.71699999999999997</v>
      </c>
      <c r="T2562">
        <f t="shared" si="552"/>
        <v>7.1699999999999993E-3</v>
      </c>
      <c r="V2562" s="1">
        <v>42467</v>
      </c>
      <c r="W2562">
        <v>0.80500000000000005</v>
      </c>
      <c r="X2562">
        <f t="shared" si="553"/>
        <v>8.0499999999999999E-3</v>
      </c>
      <c r="AB2562" s="1">
        <v>42382</v>
      </c>
      <c r="AC2562">
        <v>190.93989999999999</v>
      </c>
      <c r="AD2562">
        <f t="shared" si="554"/>
        <v>1.9093989999999998</v>
      </c>
      <c r="AF2562" s="1">
        <v>42398</v>
      </c>
      <c r="AG2562">
        <v>-0.16200000000000001</v>
      </c>
      <c r="AH2562">
        <f t="shared" si="555"/>
        <v>-1.6200000000000001E-3</v>
      </c>
      <c r="AJ2562" s="1">
        <v>42398</v>
      </c>
      <c r="AK2562">
        <v>-8.8999999999999996E-2</v>
      </c>
      <c r="AL2562">
        <f t="shared" si="556"/>
        <v>-8.8999999999999995E-4</v>
      </c>
      <c r="AN2562" s="1">
        <v>42468</v>
      </c>
      <c r="AO2562">
        <v>-0.16500000000000001</v>
      </c>
      <c r="AP2562">
        <f t="shared" si="557"/>
        <v>-1.65E-3</v>
      </c>
      <c r="AS2562" s="1">
        <v>42429</v>
      </c>
      <c r="AT2562">
        <v>0.44890000000000002</v>
      </c>
      <c r="AU2562">
        <f t="shared" si="558"/>
        <v>4.4889999999999999E-3</v>
      </c>
      <c r="AX2562" s="1"/>
    </row>
    <row r="2563" spans="1:50" x14ac:dyDescent="0.3">
      <c r="A2563" s="19">
        <f t="shared" si="559"/>
        <v>49502</v>
      </c>
      <c r="B2563">
        <f t="shared" ca="1" si="546"/>
        <v>-9.3722222222222218</v>
      </c>
      <c r="C2563">
        <f ca="1">IF(currency="USD",'Future et co'!D2563,IF(currency="EUR",'Future et co'!E2563,IF(currency="GBP",'Future et co'!F2563,FALSE)))</f>
        <v>3.5830000000000001E-2</v>
      </c>
      <c r="D2563">
        <f t="shared" ca="1" si="547"/>
        <v>3.5830000000000001E-2</v>
      </c>
      <c r="E2563">
        <f t="shared" ca="1" si="548"/>
        <v>2.1409999999999998E-2</v>
      </c>
      <c r="F2563">
        <f t="shared" ca="1" si="549"/>
        <v>3.7088999999999997E-2</v>
      </c>
      <c r="J2563" s="1">
        <v>42417</v>
      </c>
      <c r="K2563">
        <v>0.378</v>
      </c>
      <c r="L2563">
        <f t="shared" si="550"/>
        <v>3.7799999999999999E-3</v>
      </c>
      <c r="N2563" s="1">
        <v>42418</v>
      </c>
      <c r="O2563">
        <v>0.38700000000000001</v>
      </c>
      <c r="P2563">
        <f t="shared" si="551"/>
        <v>3.8700000000000002E-3</v>
      </c>
      <c r="R2563" s="1">
        <v>42467</v>
      </c>
      <c r="S2563">
        <v>0.70499999999999996</v>
      </c>
      <c r="T2563">
        <f t="shared" si="552"/>
        <v>7.0499999999999998E-3</v>
      </c>
      <c r="V2563" s="1">
        <v>42466</v>
      </c>
      <c r="W2563">
        <v>0.84530000000000005</v>
      </c>
      <c r="X2563">
        <f t="shared" si="553"/>
        <v>8.4530000000000004E-3</v>
      </c>
      <c r="AB2563" s="1">
        <v>42381</v>
      </c>
      <c r="AC2563">
        <v>190.48570000000001</v>
      </c>
      <c r="AD2563">
        <f t="shared" si="554"/>
        <v>1.904857</v>
      </c>
      <c r="AF2563" s="1">
        <v>42397</v>
      </c>
      <c r="AG2563">
        <v>-0.16</v>
      </c>
      <c r="AH2563">
        <f t="shared" si="555"/>
        <v>-1.6000000000000001E-3</v>
      </c>
      <c r="AJ2563" s="1">
        <v>42397</v>
      </c>
      <c r="AK2563">
        <v>-8.3000000000000004E-2</v>
      </c>
      <c r="AL2563">
        <f t="shared" si="556"/>
        <v>-8.3000000000000001E-4</v>
      </c>
      <c r="AN2563" s="1">
        <v>42467</v>
      </c>
      <c r="AO2563">
        <v>-0.17</v>
      </c>
      <c r="AP2563">
        <f t="shared" si="557"/>
        <v>-1.7000000000000001E-3</v>
      </c>
      <c r="AS2563" s="1">
        <v>42426</v>
      </c>
      <c r="AT2563">
        <v>0.45400000000000001</v>
      </c>
      <c r="AU2563">
        <f t="shared" si="558"/>
        <v>4.5399999999999998E-3</v>
      </c>
      <c r="AX2563" s="1"/>
    </row>
    <row r="2564" spans="1:50" x14ac:dyDescent="0.3">
      <c r="A2564" s="19">
        <f t="shared" si="559"/>
        <v>49503</v>
      </c>
      <c r="B2564">
        <f t="shared" ca="1" si="546"/>
        <v>-9.375</v>
      </c>
      <c r="C2564">
        <f ca="1">IF(currency="USD",'Future et co'!D2564,IF(currency="EUR",'Future et co'!E2564,IF(currency="GBP",'Future et co'!F2564,FALSE)))</f>
        <v>3.5830000000000001E-2</v>
      </c>
      <c r="D2564">
        <f t="shared" ca="1" si="547"/>
        <v>3.5830000000000001E-2</v>
      </c>
      <c r="E2564">
        <f t="shared" ca="1" si="548"/>
        <v>2.1409999999999998E-2</v>
      </c>
      <c r="F2564">
        <f t="shared" ca="1" si="549"/>
        <v>3.7088999999999997E-2</v>
      </c>
      <c r="J2564" s="1">
        <v>42416</v>
      </c>
      <c r="K2564">
        <v>0.36499999999999999</v>
      </c>
      <c r="L2564">
        <f t="shared" si="550"/>
        <v>3.65E-3</v>
      </c>
      <c r="N2564" s="1">
        <v>42417</v>
      </c>
      <c r="O2564">
        <v>0.39100000000000001</v>
      </c>
      <c r="P2564">
        <f t="shared" si="551"/>
        <v>3.9100000000000003E-3</v>
      </c>
      <c r="R2564" s="1">
        <v>42466</v>
      </c>
      <c r="S2564">
        <v>0.72</v>
      </c>
      <c r="T2564">
        <f t="shared" si="552"/>
        <v>7.1999999999999998E-3</v>
      </c>
      <c r="V2564" s="1">
        <v>42465</v>
      </c>
      <c r="W2564">
        <v>0.80500000000000005</v>
      </c>
      <c r="X2564">
        <f t="shared" si="553"/>
        <v>8.0499999999999999E-3</v>
      </c>
      <c r="AB2564" s="1">
        <v>42380</v>
      </c>
      <c r="AC2564">
        <v>190.43790000000001</v>
      </c>
      <c r="AD2564">
        <f t="shared" si="554"/>
        <v>1.904379</v>
      </c>
      <c r="AF2564" s="1">
        <v>42396</v>
      </c>
      <c r="AG2564">
        <v>-0.159</v>
      </c>
      <c r="AH2564">
        <f t="shared" si="555"/>
        <v>-1.5900000000000001E-3</v>
      </c>
      <c r="AJ2564" s="1">
        <v>42396</v>
      </c>
      <c r="AK2564">
        <v>-8.2000000000000003E-2</v>
      </c>
      <c r="AL2564">
        <f t="shared" si="556"/>
        <v>-8.1999999999999998E-4</v>
      </c>
      <c r="AN2564" s="1">
        <v>42466</v>
      </c>
      <c r="AO2564">
        <v>-0.17</v>
      </c>
      <c r="AP2564">
        <f t="shared" si="557"/>
        <v>-1.7000000000000001E-3</v>
      </c>
      <c r="AS2564" s="1">
        <v>42425</v>
      </c>
      <c r="AT2564">
        <v>0.45600000000000002</v>
      </c>
      <c r="AU2564">
        <f t="shared" si="558"/>
        <v>4.5599999999999998E-3</v>
      </c>
      <c r="AX2564" s="1"/>
    </row>
    <row r="2565" spans="1:50" x14ac:dyDescent="0.3">
      <c r="A2565" s="19">
        <f t="shared" si="559"/>
        <v>49506</v>
      </c>
      <c r="B2565">
        <f t="shared" ca="1" si="546"/>
        <v>-9.3833333333333329</v>
      </c>
      <c r="C2565">
        <f ca="1">IF(currency="USD",'Future et co'!D2565,IF(currency="EUR",'Future et co'!E2565,IF(currency="GBP",'Future et co'!F2565,FALSE)))</f>
        <v>3.5830000000000001E-2</v>
      </c>
      <c r="D2565">
        <f t="shared" ca="1" si="547"/>
        <v>3.5830000000000001E-2</v>
      </c>
      <c r="E2565">
        <f t="shared" ca="1" si="548"/>
        <v>2.1409999999999998E-2</v>
      </c>
      <c r="F2565">
        <f t="shared" ca="1" si="549"/>
        <v>3.7088999999999997E-2</v>
      </c>
      <c r="J2565" s="1">
        <v>42412</v>
      </c>
      <c r="K2565">
        <v>0.373</v>
      </c>
      <c r="L2565">
        <f t="shared" si="550"/>
        <v>3.7299999999999998E-3</v>
      </c>
      <c r="N2565" s="1">
        <v>42416</v>
      </c>
      <c r="O2565">
        <v>0.38200000000000001</v>
      </c>
      <c r="P2565">
        <f t="shared" si="551"/>
        <v>3.82E-3</v>
      </c>
      <c r="R2565" s="1">
        <v>42465</v>
      </c>
      <c r="S2565">
        <v>0.71399999999999997</v>
      </c>
      <c r="T2565">
        <f t="shared" si="552"/>
        <v>7.1399999999999996E-3</v>
      </c>
      <c r="V2565" s="1">
        <v>42464</v>
      </c>
      <c r="W2565">
        <v>0.84670000000000001</v>
      </c>
      <c r="X2565">
        <f t="shared" si="553"/>
        <v>8.4670000000000006E-3</v>
      </c>
      <c r="AB2565" s="1">
        <v>42377</v>
      </c>
      <c r="AC2565">
        <v>190.80840000000001</v>
      </c>
      <c r="AD2565">
        <f t="shared" si="554"/>
        <v>1.9080840000000001</v>
      </c>
      <c r="AF2565" s="1">
        <v>42395</v>
      </c>
      <c r="AG2565">
        <v>-0.158</v>
      </c>
      <c r="AH2565">
        <f t="shared" si="555"/>
        <v>-1.58E-3</v>
      </c>
      <c r="AJ2565" s="1">
        <v>42395</v>
      </c>
      <c r="AK2565">
        <v>-8.2000000000000003E-2</v>
      </c>
      <c r="AL2565">
        <f t="shared" si="556"/>
        <v>-8.1999999999999998E-4</v>
      </c>
      <c r="AN2565" s="1">
        <v>42465</v>
      </c>
      <c r="AO2565">
        <v>-0.17</v>
      </c>
      <c r="AP2565">
        <f t="shared" si="557"/>
        <v>-1.7000000000000001E-3</v>
      </c>
      <c r="AS2565" s="1">
        <v>42424</v>
      </c>
      <c r="AT2565">
        <v>0.45500000000000002</v>
      </c>
      <c r="AU2565">
        <f t="shared" si="558"/>
        <v>4.5500000000000002E-3</v>
      </c>
      <c r="AX2565" s="1"/>
    </row>
    <row r="2566" spans="1:50" x14ac:dyDescent="0.3">
      <c r="A2566" s="19">
        <f t="shared" si="559"/>
        <v>49507</v>
      </c>
      <c r="B2566">
        <f t="shared" ca="1" si="546"/>
        <v>-9.3861111111111111</v>
      </c>
      <c r="C2566">
        <f ca="1">IF(currency="USD",'Future et co'!D2566,IF(currency="EUR",'Future et co'!E2566,IF(currency="GBP",'Future et co'!F2566,FALSE)))</f>
        <v>3.5830000000000001E-2</v>
      </c>
      <c r="D2566">
        <f t="shared" ca="1" si="547"/>
        <v>3.5830000000000001E-2</v>
      </c>
      <c r="E2566">
        <f t="shared" ca="1" si="548"/>
        <v>2.1409999999999998E-2</v>
      </c>
      <c r="F2566">
        <f t="shared" ca="1" si="549"/>
        <v>3.7088999999999997E-2</v>
      </c>
      <c r="J2566" s="1">
        <v>42411</v>
      </c>
      <c r="K2566">
        <v>0.36099999999999999</v>
      </c>
      <c r="L2566">
        <f t="shared" si="550"/>
        <v>3.6099999999999999E-3</v>
      </c>
      <c r="N2566" s="1">
        <v>42412</v>
      </c>
      <c r="O2566">
        <v>0.379</v>
      </c>
      <c r="P2566">
        <f t="shared" si="551"/>
        <v>3.79E-3</v>
      </c>
      <c r="R2566" s="1">
        <v>42464</v>
      </c>
      <c r="S2566">
        <v>0.72699999999999998</v>
      </c>
      <c r="T2566">
        <f t="shared" si="552"/>
        <v>7.2699999999999996E-3</v>
      </c>
      <c r="V2566" s="1">
        <v>42461</v>
      </c>
      <c r="W2566">
        <v>0.85680000000000001</v>
      </c>
      <c r="X2566">
        <f t="shared" si="553"/>
        <v>8.5679999999999992E-3</v>
      </c>
      <c r="AB2566" s="1">
        <v>42376</v>
      </c>
      <c r="AC2566">
        <v>190.23480000000001</v>
      </c>
      <c r="AD2566">
        <f t="shared" si="554"/>
        <v>1.9023480000000001</v>
      </c>
      <c r="AF2566" s="1">
        <v>42394</v>
      </c>
      <c r="AG2566">
        <v>-0.155</v>
      </c>
      <c r="AH2566">
        <f t="shared" si="555"/>
        <v>-1.5499999999999999E-3</v>
      </c>
      <c r="AJ2566" s="1">
        <v>42394</v>
      </c>
      <c r="AK2566">
        <v>-7.6999999999999999E-2</v>
      </c>
      <c r="AL2566">
        <f t="shared" si="556"/>
        <v>-7.6999999999999996E-4</v>
      </c>
      <c r="AN2566" s="1">
        <v>42464</v>
      </c>
      <c r="AO2566">
        <v>-0.16</v>
      </c>
      <c r="AP2566">
        <f t="shared" si="557"/>
        <v>-1.6000000000000001E-3</v>
      </c>
      <c r="AS2566" s="1">
        <v>42423</v>
      </c>
      <c r="AT2566">
        <v>0.45300000000000001</v>
      </c>
      <c r="AU2566">
        <f t="shared" si="558"/>
        <v>4.5300000000000002E-3</v>
      </c>
      <c r="AX2566" s="1"/>
    </row>
    <row r="2567" spans="1:50" x14ac:dyDescent="0.3">
      <c r="A2567" s="19">
        <f t="shared" si="559"/>
        <v>49508</v>
      </c>
      <c r="B2567">
        <f t="shared" ca="1" si="546"/>
        <v>-9.3888888888888893</v>
      </c>
      <c r="C2567">
        <f ca="1">IF(currency="USD",'Future et co'!D2567,IF(currency="EUR",'Future et co'!E2567,IF(currency="GBP",'Future et co'!F2567,FALSE)))</f>
        <v>3.5830000000000001E-2</v>
      </c>
      <c r="D2567">
        <f t="shared" ca="1" si="547"/>
        <v>3.5830000000000001E-2</v>
      </c>
      <c r="E2567">
        <f t="shared" ca="1" si="548"/>
        <v>2.1409999999999998E-2</v>
      </c>
      <c r="F2567">
        <f t="shared" ca="1" si="549"/>
        <v>3.7088999999999997E-2</v>
      </c>
      <c r="J2567" s="1">
        <v>42410</v>
      </c>
      <c r="K2567">
        <v>0.37</v>
      </c>
      <c r="L2567">
        <f t="shared" si="550"/>
        <v>3.7000000000000002E-3</v>
      </c>
      <c r="N2567" s="1">
        <v>42411</v>
      </c>
      <c r="O2567">
        <v>0.35399999999999998</v>
      </c>
      <c r="P2567">
        <f t="shared" si="551"/>
        <v>3.5399999999999997E-3</v>
      </c>
      <c r="R2567" s="1">
        <v>42461</v>
      </c>
      <c r="S2567">
        <v>0.73399999999999999</v>
      </c>
      <c r="T2567">
        <f t="shared" si="552"/>
        <v>7.3400000000000002E-3</v>
      </c>
      <c r="V2567" s="1">
        <v>42460</v>
      </c>
      <c r="W2567">
        <v>0.82940000000000003</v>
      </c>
      <c r="X2567">
        <f t="shared" si="553"/>
        <v>8.294000000000001E-3</v>
      </c>
      <c r="AB2567" s="1">
        <v>42375</v>
      </c>
      <c r="AC2567">
        <v>190.8443</v>
      </c>
      <c r="AD2567">
        <f t="shared" si="554"/>
        <v>1.9084430000000001</v>
      </c>
      <c r="AF2567" s="1">
        <v>42391</v>
      </c>
      <c r="AG2567">
        <v>-0.152</v>
      </c>
      <c r="AH2567">
        <f t="shared" si="555"/>
        <v>-1.5199999999999999E-3</v>
      </c>
      <c r="AJ2567" s="1">
        <v>42391</v>
      </c>
      <c r="AK2567">
        <v>-7.3999999999999996E-2</v>
      </c>
      <c r="AL2567">
        <f t="shared" si="556"/>
        <v>-7.3999999999999999E-4</v>
      </c>
      <c r="AN2567" s="1">
        <v>42461</v>
      </c>
      <c r="AO2567">
        <v>-0.16200000000000001</v>
      </c>
      <c r="AP2567">
        <f t="shared" si="557"/>
        <v>-1.6200000000000001E-3</v>
      </c>
      <c r="AS2567" s="1">
        <v>42422</v>
      </c>
      <c r="AT2567">
        <v>0.46100000000000002</v>
      </c>
      <c r="AU2567">
        <f t="shared" si="558"/>
        <v>4.6100000000000004E-3</v>
      </c>
      <c r="AX2567" s="1"/>
    </row>
    <row r="2568" spans="1:50" x14ac:dyDescent="0.3">
      <c r="A2568" s="19">
        <f t="shared" si="559"/>
        <v>49509</v>
      </c>
      <c r="B2568">
        <f t="shared" ca="1" si="546"/>
        <v>-9.3916666666666675</v>
      </c>
      <c r="C2568">
        <f ca="1">IF(currency="USD",'Future et co'!D2568,IF(currency="EUR",'Future et co'!E2568,IF(currency="GBP",'Future et co'!F2568,FALSE)))</f>
        <v>3.5830000000000001E-2</v>
      </c>
      <c r="D2568">
        <f t="shared" ca="1" si="547"/>
        <v>3.5830000000000001E-2</v>
      </c>
      <c r="E2568">
        <f t="shared" ca="1" si="548"/>
        <v>2.1409999999999998E-2</v>
      </c>
      <c r="F2568">
        <f t="shared" ca="1" si="549"/>
        <v>3.7088999999999997E-2</v>
      </c>
      <c r="J2568" s="1">
        <v>42409</v>
      </c>
      <c r="K2568">
        <v>0.35899999999999999</v>
      </c>
      <c r="L2568">
        <f t="shared" si="550"/>
        <v>3.5899999999999999E-3</v>
      </c>
      <c r="N2568" s="1">
        <v>42410</v>
      </c>
      <c r="O2568">
        <v>0.378</v>
      </c>
      <c r="P2568">
        <f t="shared" si="551"/>
        <v>3.7799999999999999E-3</v>
      </c>
      <c r="R2568" s="1">
        <v>42460</v>
      </c>
      <c r="S2568">
        <v>0.71799999999999997</v>
      </c>
      <c r="T2568">
        <f t="shared" si="552"/>
        <v>7.1799999999999998E-3</v>
      </c>
      <c r="V2568" s="1">
        <v>42459</v>
      </c>
      <c r="W2568">
        <v>0.84989999999999999</v>
      </c>
      <c r="X2568">
        <f t="shared" si="553"/>
        <v>8.4989999999999996E-3</v>
      </c>
      <c r="AB2568" s="1">
        <v>42374</v>
      </c>
      <c r="AC2568">
        <v>190.07939999999999</v>
      </c>
      <c r="AD2568">
        <f t="shared" si="554"/>
        <v>1.9007939999999999</v>
      </c>
      <c r="AF2568" s="1">
        <v>42390</v>
      </c>
      <c r="AG2568">
        <v>-0.14599999999999999</v>
      </c>
      <c r="AH2568">
        <f t="shared" si="555"/>
        <v>-1.4599999999999999E-3</v>
      </c>
      <c r="AJ2568" s="1">
        <v>42390</v>
      </c>
      <c r="AK2568">
        <v>-6.5000000000000002E-2</v>
      </c>
      <c r="AL2568">
        <f t="shared" si="556"/>
        <v>-6.4999999999999997E-4</v>
      </c>
      <c r="AN2568" s="1">
        <v>42460</v>
      </c>
      <c r="AO2568">
        <v>-0.17</v>
      </c>
      <c r="AP2568">
        <f t="shared" si="557"/>
        <v>-1.7000000000000001E-3</v>
      </c>
      <c r="AS2568" s="1">
        <v>42419</v>
      </c>
      <c r="AT2568">
        <v>0.45150000000000001</v>
      </c>
      <c r="AU2568">
        <f t="shared" si="558"/>
        <v>4.5149999999999999E-3</v>
      </c>
      <c r="AX2568" s="1"/>
    </row>
    <row r="2569" spans="1:50" x14ac:dyDescent="0.3">
      <c r="A2569" s="19">
        <f t="shared" si="559"/>
        <v>49510</v>
      </c>
      <c r="B2569">
        <f t="shared" ca="1" si="546"/>
        <v>-9.3944444444444439</v>
      </c>
      <c r="C2569">
        <f ca="1">IF(currency="USD",'Future et co'!D2569,IF(currency="EUR",'Future et co'!E2569,IF(currency="GBP",'Future et co'!F2569,FALSE)))</f>
        <v>3.5830000000000001E-2</v>
      </c>
      <c r="D2569">
        <f t="shared" ca="1" si="547"/>
        <v>3.5830000000000001E-2</v>
      </c>
      <c r="E2569">
        <f t="shared" ca="1" si="548"/>
        <v>2.1409999999999998E-2</v>
      </c>
      <c r="F2569">
        <f t="shared" ca="1" si="549"/>
        <v>3.7088999999999997E-2</v>
      </c>
      <c r="J2569" s="1">
        <v>42408</v>
      </c>
      <c r="K2569">
        <v>0.373</v>
      </c>
      <c r="L2569">
        <f t="shared" si="550"/>
        <v>3.7299999999999998E-3</v>
      </c>
      <c r="N2569" s="1">
        <v>42409</v>
      </c>
      <c r="O2569">
        <v>0.371</v>
      </c>
      <c r="P2569">
        <f t="shared" si="551"/>
        <v>3.7099999999999998E-3</v>
      </c>
      <c r="R2569" s="1">
        <v>42459</v>
      </c>
      <c r="S2569">
        <v>0.72399999999999998</v>
      </c>
      <c r="T2569">
        <f t="shared" si="552"/>
        <v>7.2399999999999999E-3</v>
      </c>
      <c r="V2569" s="1">
        <v>42458</v>
      </c>
      <c r="W2569">
        <v>0.88329999999999997</v>
      </c>
      <c r="X2569">
        <f t="shared" si="553"/>
        <v>8.8330000000000006E-3</v>
      </c>
      <c r="AB2569" s="1">
        <v>42373</v>
      </c>
      <c r="AC2569">
        <v>189.7687</v>
      </c>
      <c r="AD2569">
        <f t="shared" si="554"/>
        <v>1.8976869999999999</v>
      </c>
      <c r="AF2569" s="1">
        <v>42389</v>
      </c>
      <c r="AG2569">
        <v>-0.14399999999999999</v>
      </c>
      <c r="AH2569">
        <f t="shared" si="555"/>
        <v>-1.4399999999999999E-3</v>
      </c>
      <c r="AJ2569" s="1">
        <v>42389</v>
      </c>
      <c r="AK2569">
        <v>-6.0999999999999999E-2</v>
      </c>
      <c r="AL2569">
        <f t="shared" si="556"/>
        <v>-6.0999999999999997E-4</v>
      </c>
      <c r="AN2569" s="1">
        <v>42459</v>
      </c>
      <c r="AO2569">
        <v>-0.17</v>
      </c>
      <c r="AP2569">
        <f t="shared" si="557"/>
        <v>-1.7000000000000001E-3</v>
      </c>
      <c r="AS2569" s="1">
        <v>42418</v>
      </c>
      <c r="AT2569">
        <v>0.45</v>
      </c>
      <c r="AU2569">
        <f t="shared" si="558"/>
        <v>4.5000000000000005E-3</v>
      </c>
      <c r="AX2569" s="1"/>
    </row>
    <row r="2570" spans="1:50" x14ac:dyDescent="0.3">
      <c r="A2570" s="19">
        <f t="shared" si="559"/>
        <v>49513</v>
      </c>
      <c r="B2570">
        <f t="shared" ca="1" si="546"/>
        <v>-9.4027777777777786</v>
      </c>
      <c r="C2570">
        <f ca="1">IF(currency="USD",'Future et co'!D2570,IF(currency="EUR",'Future et co'!E2570,IF(currency="GBP",'Future et co'!F2570,FALSE)))</f>
        <v>3.5830000000000001E-2</v>
      </c>
      <c r="D2570">
        <f t="shared" ca="1" si="547"/>
        <v>3.5830000000000001E-2</v>
      </c>
      <c r="E2570">
        <f t="shared" ca="1" si="548"/>
        <v>2.1409999999999998E-2</v>
      </c>
      <c r="F2570">
        <f t="shared" ca="1" si="549"/>
        <v>3.7088999999999997E-2</v>
      </c>
      <c r="J2570" s="1">
        <v>42405</v>
      </c>
      <c r="K2570">
        <v>0.376</v>
      </c>
      <c r="L2570">
        <f t="shared" si="550"/>
        <v>3.7599999999999999E-3</v>
      </c>
      <c r="N2570" s="1">
        <v>42408</v>
      </c>
      <c r="O2570">
        <v>0.39700000000000002</v>
      </c>
      <c r="P2570">
        <f t="shared" si="551"/>
        <v>3.9700000000000004E-3</v>
      </c>
      <c r="R2570" s="1">
        <v>42458</v>
      </c>
      <c r="S2570">
        <v>0.75</v>
      </c>
      <c r="T2570">
        <f t="shared" si="552"/>
        <v>7.4999999999999997E-3</v>
      </c>
      <c r="V2570" s="1">
        <v>42457</v>
      </c>
      <c r="W2570">
        <v>0.95109999999999995</v>
      </c>
      <c r="X2570">
        <f t="shared" si="553"/>
        <v>9.5109999999999986E-3</v>
      </c>
      <c r="AB2570" s="1">
        <v>42368</v>
      </c>
      <c r="AC2570">
        <v>188.72900000000001</v>
      </c>
      <c r="AD2570">
        <f t="shared" si="554"/>
        <v>1.8872900000000001</v>
      </c>
      <c r="AF2570" s="1">
        <v>42388</v>
      </c>
      <c r="AG2570">
        <v>-0.14299999999999999</v>
      </c>
      <c r="AH2570">
        <f t="shared" si="555"/>
        <v>-1.4299999999999998E-3</v>
      </c>
      <c r="AJ2570" s="1">
        <v>42388</v>
      </c>
      <c r="AK2570">
        <v>-5.6000000000000001E-2</v>
      </c>
      <c r="AL2570">
        <f t="shared" si="556"/>
        <v>-5.6000000000000006E-4</v>
      </c>
      <c r="AN2570" s="1">
        <v>42458</v>
      </c>
      <c r="AO2570">
        <v>-0.17</v>
      </c>
      <c r="AP2570">
        <f t="shared" si="557"/>
        <v>-1.7000000000000001E-3</v>
      </c>
      <c r="AS2570" s="1">
        <v>42417</v>
      </c>
      <c r="AT2570">
        <v>0.45900000000000002</v>
      </c>
      <c r="AU2570">
        <f t="shared" si="558"/>
        <v>4.5900000000000003E-3</v>
      </c>
      <c r="AX2570" s="1"/>
    </row>
    <row r="2571" spans="1:50" x14ac:dyDescent="0.3">
      <c r="A2571" s="19">
        <f t="shared" si="559"/>
        <v>49514</v>
      </c>
      <c r="B2571">
        <f t="shared" ref="B2571:B2634" ca="1" si="560">($B$7-A2571)/360</f>
        <v>-9.405555555555555</v>
      </c>
      <c r="C2571">
        <f ca="1">IF(currency="USD",'Future et co'!D2571,IF(currency="EUR",'Future et co'!E2571,IF(currency="GBP",'Future et co'!F2571,FALSE)))</f>
        <v>3.5830000000000001E-2</v>
      </c>
      <c r="D2571">
        <f t="shared" ref="D2571:D2634" ca="1" si="561">IFERROR(IF(B2571&lt;0.25,VLOOKUP(A2571,$J$11:$L$5325,3,FALSE),IF(AND(B2571&gt;=0.25,B2571&lt;0.5),VLOOKUP(A2571,$N$11:$P$5325,3,FALSE),IF(AND(B2571&gt;=0.5,B2571&lt;1),VLOOKUP(A2571,$R$11:$T$5325,3,FALSE),VLOOKUP(A2571,$V$11:$X$5010,3,FALSE)))),D2570)</f>
        <v>3.5830000000000001E-2</v>
      </c>
      <c r="E2571">
        <f t="shared" ref="E2571:E2634" ca="1" si="562">IFERROR(IF(B2571&lt;0.25,VLOOKUP(A2571,$AF$11:$AH$5325,3,FALSE),IF(AND(B2571&gt;=0.25,B2571&lt;0.5),VLOOKUP(A2571,$AJ$11:$AL$5325,3,FALSE),VLOOKUP(A2571,$AN$11:$AP$5325,3,FALSE))),E2570)</f>
        <v>2.1409999999999998E-2</v>
      </c>
      <c r="F2571">
        <f t="shared" ref="F2571:F2634" ca="1" si="563">IFERROR(VLOOKUP(A2571,$AS$11:$AU$9999,3,FALSE),F2570)</f>
        <v>3.7088999999999997E-2</v>
      </c>
      <c r="J2571" s="1">
        <v>42404</v>
      </c>
      <c r="K2571">
        <v>0.38500000000000001</v>
      </c>
      <c r="L2571">
        <f t="shared" si="550"/>
        <v>3.8500000000000001E-3</v>
      </c>
      <c r="N2571" s="1">
        <v>42405</v>
      </c>
      <c r="O2571">
        <v>0.41</v>
      </c>
      <c r="P2571">
        <f t="shared" si="551"/>
        <v>4.0999999999999995E-3</v>
      </c>
      <c r="R2571" s="1">
        <v>42457</v>
      </c>
      <c r="S2571">
        <v>0.78259999999999996</v>
      </c>
      <c r="T2571">
        <f t="shared" si="552"/>
        <v>7.8259999999999996E-3</v>
      </c>
      <c r="V2571" s="1">
        <v>42454</v>
      </c>
      <c r="W2571">
        <v>0.95</v>
      </c>
      <c r="X2571">
        <f t="shared" si="553"/>
        <v>9.4999999999999998E-3</v>
      </c>
      <c r="AB2571" s="1">
        <v>42367</v>
      </c>
      <c r="AC2571">
        <v>188.68119999999999</v>
      </c>
      <c r="AD2571">
        <f t="shared" si="554"/>
        <v>1.8868119999999999</v>
      </c>
      <c r="AF2571" s="1">
        <v>42387</v>
      </c>
      <c r="AG2571">
        <v>-0.14199999999999999</v>
      </c>
      <c r="AH2571">
        <f t="shared" si="555"/>
        <v>-1.4199999999999998E-3</v>
      </c>
      <c r="AJ2571" s="1">
        <v>42387</v>
      </c>
      <c r="AK2571">
        <v>-5.3999999999999999E-2</v>
      </c>
      <c r="AL2571">
        <f t="shared" si="556"/>
        <v>-5.4000000000000001E-4</v>
      </c>
      <c r="AN2571" s="1">
        <v>42457</v>
      </c>
      <c r="AO2571">
        <v>-0.1638</v>
      </c>
      <c r="AP2571">
        <f t="shared" si="557"/>
        <v>-1.6379999999999999E-3</v>
      </c>
      <c r="AS2571" s="1">
        <v>42416</v>
      </c>
      <c r="AT2571">
        <v>0.45600000000000002</v>
      </c>
      <c r="AU2571">
        <f t="shared" si="558"/>
        <v>4.5599999999999998E-3</v>
      </c>
      <c r="AX2571" s="1"/>
    </row>
    <row r="2572" spans="1:50" x14ac:dyDescent="0.3">
      <c r="A2572" s="19">
        <f t="shared" si="559"/>
        <v>49515</v>
      </c>
      <c r="B2572">
        <f t="shared" ca="1" si="560"/>
        <v>-9.4083333333333332</v>
      </c>
      <c r="C2572">
        <f ca="1">IF(currency="USD",'Future et co'!D2572,IF(currency="EUR",'Future et co'!E2572,IF(currency="GBP",'Future et co'!F2572,FALSE)))</f>
        <v>3.5830000000000001E-2</v>
      </c>
      <c r="D2572">
        <f t="shared" ca="1" si="561"/>
        <v>3.5830000000000001E-2</v>
      </c>
      <c r="E2572">
        <f t="shared" ca="1" si="562"/>
        <v>2.1409999999999998E-2</v>
      </c>
      <c r="F2572">
        <f t="shared" ca="1" si="563"/>
        <v>3.7088999999999997E-2</v>
      </c>
      <c r="J2572" s="1">
        <v>42403</v>
      </c>
      <c r="K2572">
        <v>0.376</v>
      </c>
      <c r="L2572">
        <f t="shared" ref="L2572:L2635" si="564">K2572/100</f>
        <v>3.7599999999999999E-3</v>
      </c>
      <c r="N2572" s="1">
        <v>42404</v>
      </c>
      <c r="O2572">
        <v>0.4</v>
      </c>
      <c r="P2572">
        <f t="shared" ref="P2572:P2635" si="565">O2572/100</f>
        <v>4.0000000000000001E-3</v>
      </c>
      <c r="R2572" s="1">
        <v>42454</v>
      </c>
      <c r="S2572">
        <v>0.79400000000000004</v>
      </c>
      <c r="T2572">
        <f t="shared" ref="T2572:T2635" si="566">S2572/100</f>
        <v>7.9400000000000009E-3</v>
      </c>
      <c r="V2572" s="1">
        <v>42453</v>
      </c>
      <c r="W2572">
        <v>0.95</v>
      </c>
      <c r="X2572">
        <f t="shared" ref="X2572:X2635" si="567">W2572/100</f>
        <v>9.4999999999999998E-3</v>
      </c>
      <c r="AB2572" s="1">
        <v>42366</v>
      </c>
      <c r="AC2572">
        <v>189.88820000000001</v>
      </c>
      <c r="AD2572">
        <f t="shared" ref="AD2572:AD2635" si="568">AC2572/100</f>
        <v>1.8988820000000002</v>
      </c>
      <c r="AF2572" s="1">
        <v>42384</v>
      </c>
      <c r="AG2572">
        <v>-0.14199999999999999</v>
      </c>
      <c r="AH2572">
        <f t="shared" ref="AH2572:AH2635" si="569">AG2572/100</f>
        <v>-1.4199999999999998E-3</v>
      </c>
      <c r="AJ2572" s="1">
        <v>42384</v>
      </c>
      <c r="AK2572">
        <v>-5.3999999999999999E-2</v>
      </c>
      <c r="AL2572">
        <f t="shared" ref="AL2572:AL2635" si="570">AK2572/100</f>
        <v>-5.4000000000000001E-4</v>
      </c>
      <c r="AN2572" s="1">
        <v>42454</v>
      </c>
      <c r="AO2572">
        <v>-0.153</v>
      </c>
      <c r="AP2572">
        <f t="shared" ref="AP2572:AP2635" si="571">AO2572/100</f>
        <v>-1.5299999999999999E-3</v>
      </c>
      <c r="AS2572" s="1">
        <v>42415</v>
      </c>
      <c r="AT2572">
        <v>0.44600000000000001</v>
      </c>
      <c r="AU2572">
        <f t="shared" ref="AU2572:AU2635" si="572">AT2572/100</f>
        <v>4.4600000000000004E-3</v>
      </c>
      <c r="AX2572" s="1"/>
    </row>
    <row r="2573" spans="1:50" x14ac:dyDescent="0.3">
      <c r="A2573" s="19">
        <f t="shared" ref="A2573:A2636" si="573">WORKDAY(A2572,1)</f>
        <v>49516</v>
      </c>
      <c r="B2573">
        <f t="shared" ca="1" si="560"/>
        <v>-9.4111111111111114</v>
      </c>
      <c r="C2573">
        <f ca="1">IF(currency="USD",'Future et co'!D2573,IF(currency="EUR",'Future et co'!E2573,IF(currency="GBP",'Future et co'!F2573,FALSE)))</f>
        <v>3.5830000000000001E-2</v>
      </c>
      <c r="D2573">
        <f t="shared" ca="1" si="561"/>
        <v>3.5830000000000001E-2</v>
      </c>
      <c r="E2573">
        <f t="shared" ca="1" si="562"/>
        <v>2.1409999999999998E-2</v>
      </c>
      <c r="F2573">
        <f t="shared" ca="1" si="563"/>
        <v>3.7088999999999997E-2</v>
      </c>
      <c r="J2573" s="1">
        <v>42402</v>
      </c>
      <c r="K2573">
        <v>0.38</v>
      </c>
      <c r="L2573">
        <f t="shared" si="564"/>
        <v>3.8E-3</v>
      </c>
      <c r="N2573" s="1">
        <v>42403</v>
      </c>
      <c r="O2573">
        <v>0.39400000000000002</v>
      </c>
      <c r="P2573">
        <f t="shared" si="565"/>
        <v>3.9399999999999999E-3</v>
      </c>
      <c r="R2573" s="1">
        <v>42453</v>
      </c>
      <c r="S2573">
        <v>0.79300000000000004</v>
      </c>
      <c r="T2573">
        <f t="shared" si="566"/>
        <v>7.9299999999999995E-3</v>
      </c>
      <c r="V2573" s="1">
        <v>42452</v>
      </c>
      <c r="W2573">
        <v>0.94159999999999999</v>
      </c>
      <c r="X2573">
        <f t="shared" si="567"/>
        <v>9.4160000000000008E-3</v>
      </c>
      <c r="AB2573" s="1">
        <v>42361</v>
      </c>
      <c r="AC2573">
        <v>188.63339999999999</v>
      </c>
      <c r="AD2573">
        <f t="shared" si="568"/>
        <v>1.886334</v>
      </c>
      <c r="AF2573" s="1">
        <v>42383</v>
      </c>
      <c r="AG2573">
        <v>-0.14299999999999999</v>
      </c>
      <c r="AH2573">
        <f t="shared" si="569"/>
        <v>-1.4299999999999998E-3</v>
      </c>
      <c r="AJ2573" s="1">
        <v>42383</v>
      </c>
      <c r="AK2573">
        <v>-5.2999999999999999E-2</v>
      </c>
      <c r="AL2573">
        <f t="shared" si="570"/>
        <v>-5.2999999999999998E-4</v>
      </c>
      <c r="AN2573" s="1">
        <v>42453</v>
      </c>
      <c r="AO2573">
        <v>-0.17</v>
      </c>
      <c r="AP2573">
        <f t="shared" si="571"/>
        <v>-1.7000000000000001E-3</v>
      </c>
      <c r="AS2573" s="1">
        <v>42412</v>
      </c>
      <c r="AT2573">
        <v>0.45100000000000001</v>
      </c>
      <c r="AU2573">
        <f t="shared" si="572"/>
        <v>4.5100000000000001E-3</v>
      </c>
      <c r="AX2573" s="1"/>
    </row>
    <row r="2574" spans="1:50" x14ac:dyDescent="0.3">
      <c r="A2574" s="19">
        <f t="shared" si="573"/>
        <v>49517</v>
      </c>
      <c r="B2574">
        <f t="shared" ca="1" si="560"/>
        <v>-9.4138888888888896</v>
      </c>
      <c r="C2574">
        <f ca="1">IF(currency="USD",'Future et co'!D2574,IF(currency="EUR",'Future et co'!E2574,IF(currency="GBP",'Future et co'!F2574,FALSE)))</f>
        <v>3.5830000000000001E-2</v>
      </c>
      <c r="D2574">
        <f t="shared" ca="1" si="561"/>
        <v>3.5830000000000001E-2</v>
      </c>
      <c r="E2574">
        <f t="shared" ca="1" si="562"/>
        <v>2.1409999999999998E-2</v>
      </c>
      <c r="F2574">
        <f t="shared" ca="1" si="563"/>
        <v>3.7088999999999997E-2</v>
      </c>
      <c r="J2574" s="1">
        <v>42401</v>
      </c>
      <c r="K2574">
        <v>0.39600000000000002</v>
      </c>
      <c r="L2574">
        <f t="shared" si="564"/>
        <v>3.96E-3</v>
      </c>
      <c r="N2574" s="1">
        <v>42402</v>
      </c>
      <c r="O2574">
        <v>0.40200000000000002</v>
      </c>
      <c r="P2574">
        <f t="shared" si="565"/>
        <v>4.0200000000000001E-3</v>
      </c>
      <c r="R2574" s="1">
        <v>42452</v>
      </c>
      <c r="S2574">
        <v>0.78200000000000003</v>
      </c>
      <c r="T2574">
        <f t="shared" si="566"/>
        <v>7.8200000000000006E-3</v>
      </c>
      <c r="V2574" s="1">
        <v>42451</v>
      </c>
      <c r="W2574">
        <v>0.96950000000000003</v>
      </c>
      <c r="X2574">
        <f t="shared" si="567"/>
        <v>9.6950000000000005E-3</v>
      </c>
      <c r="AB2574" s="1">
        <v>42360</v>
      </c>
      <c r="AC2574">
        <v>189.1831</v>
      </c>
      <c r="AD2574">
        <f t="shared" si="568"/>
        <v>1.891831</v>
      </c>
      <c r="AF2574" s="1">
        <v>42382</v>
      </c>
      <c r="AG2574">
        <v>-0.14399999999999999</v>
      </c>
      <c r="AH2574">
        <f t="shared" si="569"/>
        <v>-1.4399999999999999E-3</v>
      </c>
      <c r="AJ2574" s="1">
        <v>42382</v>
      </c>
      <c r="AK2574">
        <v>-5.3999999999999999E-2</v>
      </c>
      <c r="AL2574">
        <f t="shared" si="570"/>
        <v>-5.4000000000000001E-4</v>
      </c>
      <c r="AN2574" s="1">
        <v>42452</v>
      </c>
      <c r="AO2574">
        <v>-0.17</v>
      </c>
      <c r="AP2574">
        <f t="shared" si="571"/>
        <v>-1.7000000000000001E-3</v>
      </c>
      <c r="AS2574" s="1">
        <v>42411</v>
      </c>
      <c r="AT2574">
        <v>0.43790000000000001</v>
      </c>
      <c r="AU2574">
        <f t="shared" si="572"/>
        <v>4.3790000000000001E-3</v>
      </c>
      <c r="AX2574" s="1"/>
    </row>
    <row r="2575" spans="1:50" x14ac:dyDescent="0.3">
      <c r="A2575" s="19">
        <f t="shared" si="573"/>
        <v>49520</v>
      </c>
      <c r="B2575">
        <f t="shared" ca="1" si="560"/>
        <v>-9.4222222222222225</v>
      </c>
      <c r="C2575">
        <f ca="1">IF(currency="USD",'Future et co'!D2575,IF(currency="EUR",'Future et co'!E2575,IF(currency="GBP",'Future et co'!F2575,FALSE)))</f>
        <v>3.5830000000000001E-2</v>
      </c>
      <c r="D2575">
        <f t="shared" ca="1" si="561"/>
        <v>3.5830000000000001E-2</v>
      </c>
      <c r="E2575">
        <f t="shared" ca="1" si="562"/>
        <v>2.1409999999999998E-2</v>
      </c>
      <c r="F2575">
        <f t="shared" ca="1" si="563"/>
        <v>3.7088999999999997E-2</v>
      </c>
      <c r="J2575" s="1">
        <v>42398</v>
      </c>
      <c r="K2575">
        <v>0.374</v>
      </c>
      <c r="L2575">
        <f t="shared" si="564"/>
        <v>3.7399999999999998E-3</v>
      </c>
      <c r="N2575" s="1">
        <v>42401</v>
      </c>
      <c r="O2575">
        <v>0.41599999999999998</v>
      </c>
      <c r="P2575">
        <f t="shared" si="565"/>
        <v>4.1599999999999996E-3</v>
      </c>
      <c r="R2575" s="1">
        <v>42451</v>
      </c>
      <c r="S2575">
        <v>0.78800000000000003</v>
      </c>
      <c r="T2575">
        <f t="shared" si="566"/>
        <v>7.8799999999999999E-3</v>
      </c>
      <c r="V2575" s="1">
        <v>42450</v>
      </c>
      <c r="W2575">
        <v>0.94730000000000003</v>
      </c>
      <c r="X2575">
        <f t="shared" si="567"/>
        <v>9.4730000000000005E-3</v>
      </c>
      <c r="AB2575" s="1">
        <v>42359</v>
      </c>
      <c r="AC2575">
        <v>190.0436</v>
      </c>
      <c r="AD2575">
        <f t="shared" si="568"/>
        <v>1.900436</v>
      </c>
      <c r="AF2575" s="1">
        <v>42381</v>
      </c>
      <c r="AG2575">
        <v>-0.14399999999999999</v>
      </c>
      <c r="AH2575">
        <f t="shared" si="569"/>
        <v>-1.4399999999999999E-3</v>
      </c>
      <c r="AJ2575" s="1">
        <v>42381</v>
      </c>
      <c r="AK2575">
        <v>-5.2999999999999999E-2</v>
      </c>
      <c r="AL2575">
        <f t="shared" si="570"/>
        <v>-5.2999999999999998E-4</v>
      </c>
      <c r="AN2575" s="1">
        <v>42451</v>
      </c>
      <c r="AO2575">
        <v>-0.1686</v>
      </c>
      <c r="AP2575">
        <f t="shared" si="571"/>
        <v>-1.686E-3</v>
      </c>
      <c r="AS2575" s="1">
        <v>42410</v>
      </c>
      <c r="AT2575">
        <v>0.44929999999999998</v>
      </c>
      <c r="AU2575">
        <f t="shared" si="572"/>
        <v>4.4929999999999996E-3</v>
      </c>
      <c r="AX2575" s="1"/>
    </row>
    <row r="2576" spans="1:50" x14ac:dyDescent="0.3">
      <c r="A2576" s="19">
        <f t="shared" si="573"/>
        <v>49521</v>
      </c>
      <c r="B2576">
        <f t="shared" ca="1" si="560"/>
        <v>-9.4250000000000007</v>
      </c>
      <c r="C2576">
        <f ca="1">IF(currency="USD",'Future et co'!D2576,IF(currency="EUR",'Future et co'!E2576,IF(currency="GBP",'Future et co'!F2576,FALSE)))</f>
        <v>3.5830000000000001E-2</v>
      </c>
      <c r="D2576">
        <f t="shared" ca="1" si="561"/>
        <v>3.5830000000000001E-2</v>
      </c>
      <c r="E2576">
        <f t="shared" ca="1" si="562"/>
        <v>2.1409999999999998E-2</v>
      </c>
      <c r="F2576">
        <f t="shared" ca="1" si="563"/>
        <v>3.7088999999999997E-2</v>
      </c>
      <c r="J2576" s="1">
        <v>42397</v>
      </c>
      <c r="K2576">
        <v>0.375</v>
      </c>
      <c r="L2576">
        <f t="shared" si="564"/>
        <v>3.7499999999999999E-3</v>
      </c>
      <c r="N2576" s="1">
        <v>42398</v>
      </c>
      <c r="O2576">
        <v>0.40200000000000002</v>
      </c>
      <c r="P2576">
        <f t="shared" si="565"/>
        <v>4.0200000000000001E-3</v>
      </c>
      <c r="R2576" s="1">
        <v>42450</v>
      </c>
      <c r="S2576">
        <v>0.77600000000000002</v>
      </c>
      <c r="T2576">
        <f t="shared" si="566"/>
        <v>7.7600000000000004E-3</v>
      </c>
      <c r="V2576" s="1">
        <v>42447</v>
      </c>
      <c r="W2576">
        <v>0.90029999999999999</v>
      </c>
      <c r="X2576">
        <f t="shared" si="567"/>
        <v>9.0030000000000006E-3</v>
      </c>
      <c r="AB2576" s="1">
        <v>42356</v>
      </c>
      <c r="AC2576">
        <v>190.0316</v>
      </c>
      <c r="AD2576">
        <f t="shared" si="568"/>
        <v>1.9003159999999999</v>
      </c>
      <c r="AF2576" s="1">
        <v>42380</v>
      </c>
      <c r="AG2576">
        <v>-0.14299999999999999</v>
      </c>
      <c r="AH2576">
        <f t="shared" si="569"/>
        <v>-1.4299999999999998E-3</v>
      </c>
      <c r="AJ2576" s="1">
        <v>42380</v>
      </c>
      <c r="AK2576">
        <v>-5.1999999999999998E-2</v>
      </c>
      <c r="AL2576">
        <f t="shared" si="570"/>
        <v>-5.1999999999999995E-4</v>
      </c>
      <c r="AN2576" s="1">
        <v>42450</v>
      </c>
      <c r="AO2576">
        <v>-0.17</v>
      </c>
      <c r="AP2576">
        <f t="shared" si="571"/>
        <v>-1.7000000000000001E-3</v>
      </c>
      <c r="AS2576" s="1">
        <v>42409</v>
      </c>
      <c r="AT2576">
        <v>0.44700000000000001</v>
      </c>
      <c r="AU2576">
        <f t="shared" si="572"/>
        <v>4.47E-3</v>
      </c>
      <c r="AX2576" s="1"/>
    </row>
    <row r="2577" spans="1:50" x14ac:dyDescent="0.3">
      <c r="A2577" s="19">
        <f t="shared" si="573"/>
        <v>49522</v>
      </c>
      <c r="B2577">
        <f t="shared" ca="1" si="560"/>
        <v>-9.4277777777777771</v>
      </c>
      <c r="C2577">
        <f ca="1">IF(currency="USD",'Future et co'!D2577,IF(currency="EUR",'Future et co'!E2577,IF(currency="GBP",'Future et co'!F2577,FALSE)))</f>
        <v>3.5830000000000001E-2</v>
      </c>
      <c r="D2577">
        <f t="shared" ca="1" si="561"/>
        <v>3.5830000000000001E-2</v>
      </c>
      <c r="E2577">
        <f t="shared" ca="1" si="562"/>
        <v>2.1409999999999998E-2</v>
      </c>
      <c r="F2577">
        <f t="shared" ca="1" si="563"/>
        <v>3.7088999999999997E-2</v>
      </c>
      <c r="J2577" s="1">
        <v>42396</v>
      </c>
      <c r="K2577">
        <v>0.375</v>
      </c>
      <c r="L2577">
        <f t="shared" si="564"/>
        <v>3.7499999999999999E-3</v>
      </c>
      <c r="N2577" s="1">
        <v>42397</v>
      </c>
      <c r="O2577">
        <v>0.40899999999999997</v>
      </c>
      <c r="P2577">
        <f t="shared" si="565"/>
        <v>4.0899999999999999E-3</v>
      </c>
      <c r="R2577" s="1">
        <v>42447</v>
      </c>
      <c r="S2577">
        <v>0.753</v>
      </c>
      <c r="T2577">
        <f t="shared" si="566"/>
        <v>7.5300000000000002E-3</v>
      </c>
      <c r="V2577" s="1">
        <v>42446</v>
      </c>
      <c r="W2577">
        <v>0.92220000000000002</v>
      </c>
      <c r="X2577">
        <f t="shared" si="567"/>
        <v>9.222000000000001E-3</v>
      </c>
      <c r="AB2577" s="1">
        <v>42355</v>
      </c>
      <c r="AC2577">
        <v>189.21899999999999</v>
      </c>
      <c r="AD2577">
        <f t="shared" si="568"/>
        <v>1.89219</v>
      </c>
      <c r="AF2577" s="1">
        <v>42377</v>
      </c>
      <c r="AG2577">
        <v>-0.14299999999999999</v>
      </c>
      <c r="AH2577">
        <f t="shared" si="569"/>
        <v>-1.4299999999999998E-3</v>
      </c>
      <c r="AJ2577" s="1">
        <v>42377</v>
      </c>
      <c r="AK2577">
        <v>-5.0999999999999997E-2</v>
      </c>
      <c r="AL2577">
        <f t="shared" si="570"/>
        <v>-5.0999999999999993E-4</v>
      </c>
      <c r="AN2577" s="1">
        <v>42447</v>
      </c>
      <c r="AO2577">
        <v>-0.16689999999999999</v>
      </c>
      <c r="AP2577">
        <f t="shared" si="571"/>
        <v>-1.6689999999999999E-3</v>
      </c>
      <c r="AS2577" s="1">
        <v>42408</v>
      </c>
      <c r="AT2577">
        <v>0.45279999999999998</v>
      </c>
      <c r="AU2577">
        <f t="shared" si="572"/>
        <v>4.5279999999999999E-3</v>
      </c>
      <c r="AX2577" s="1"/>
    </row>
    <row r="2578" spans="1:50" x14ac:dyDescent="0.3">
      <c r="A2578" s="19">
        <f t="shared" si="573"/>
        <v>49523</v>
      </c>
      <c r="B2578">
        <f t="shared" ca="1" si="560"/>
        <v>-9.4305555555555554</v>
      </c>
      <c r="C2578">
        <f ca="1">IF(currency="USD",'Future et co'!D2578,IF(currency="EUR",'Future et co'!E2578,IF(currency="GBP",'Future et co'!F2578,FALSE)))</f>
        <v>3.5830000000000001E-2</v>
      </c>
      <c r="D2578">
        <f t="shared" ca="1" si="561"/>
        <v>3.5830000000000001E-2</v>
      </c>
      <c r="E2578">
        <f t="shared" ca="1" si="562"/>
        <v>2.1409999999999998E-2</v>
      </c>
      <c r="F2578">
        <f t="shared" ca="1" si="563"/>
        <v>3.7088999999999997E-2</v>
      </c>
      <c r="J2578" s="1">
        <v>42395</v>
      </c>
      <c r="K2578">
        <v>0.377</v>
      </c>
      <c r="L2578">
        <f t="shared" si="564"/>
        <v>3.7699999999999999E-3</v>
      </c>
      <c r="N2578" s="1">
        <v>42396</v>
      </c>
      <c r="O2578">
        <v>0.41499999999999998</v>
      </c>
      <c r="P2578">
        <f t="shared" si="565"/>
        <v>4.15E-3</v>
      </c>
      <c r="R2578" s="1">
        <v>42446</v>
      </c>
      <c r="S2578">
        <v>0.75800000000000001</v>
      </c>
      <c r="T2578">
        <f t="shared" si="566"/>
        <v>7.5799999999999999E-3</v>
      </c>
      <c r="V2578" s="1">
        <v>42445</v>
      </c>
      <c r="W2578">
        <v>0.91400000000000003</v>
      </c>
      <c r="X2578">
        <f t="shared" si="567"/>
        <v>9.1400000000000006E-3</v>
      </c>
      <c r="AB2578" s="1">
        <v>42354</v>
      </c>
      <c r="AC2578">
        <v>188.0119</v>
      </c>
      <c r="AD2578">
        <f t="shared" si="568"/>
        <v>1.8801189999999999</v>
      </c>
      <c r="AF2578" s="1">
        <v>42376</v>
      </c>
      <c r="AG2578">
        <v>-0.14199999999999999</v>
      </c>
      <c r="AH2578">
        <f t="shared" si="569"/>
        <v>-1.4199999999999998E-3</v>
      </c>
      <c r="AJ2578" s="1">
        <v>42376</v>
      </c>
      <c r="AK2578">
        <v>-0.05</v>
      </c>
      <c r="AL2578">
        <f t="shared" si="570"/>
        <v>-5.0000000000000001E-4</v>
      </c>
      <c r="AN2578" s="1">
        <v>42446</v>
      </c>
      <c r="AO2578">
        <v>-0.16</v>
      </c>
      <c r="AP2578">
        <f t="shared" si="571"/>
        <v>-1.6000000000000001E-3</v>
      </c>
      <c r="AS2578" s="1">
        <v>42405</v>
      </c>
      <c r="AT2578">
        <v>0.4491</v>
      </c>
      <c r="AU2578">
        <f t="shared" si="572"/>
        <v>4.4910000000000002E-3</v>
      </c>
      <c r="AX2578" s="1"/>
    </row>
    <row r="2579" spans="1:50" x14ac:dyDescent="0.3">
      <c r="A2579" s="19">
        <f t="shared" si="573"/>
        <v>49524</v>
      </c>
      <c r="B2579">
        <f t="shared" ca="1" si="560"/>
        <v>-9.4333333333333336</v>
      </c>
      <c r="C2579">
        <f ca="1">IF(currency="USD",'Future et co'!D2579,IF(currency="EUR",'Future et co'!E2579,IF(currency="GBP",'Future et co'!F2579,FALSE)))</f>
        <v>3.5830000000000001E-2</v>
      </c>
      <c r="D2579">
        <f t="shared" ca="1" si="561"/>
        <v>3.5830000000000001E-2</v>
      </c>
      <c r="E2579">
        <f t="shared" ca="1" si="562"/>
        <v>2.1409999999999998E-2</v>
      </c>
      <c r="F2579">
        <f t="shared" ca="1" si="563"/>
        <v>3.7088999999999997E-2</v>
      </c>
      <c r="J2579" s="1">
        <v>42394</v>
      </c>
      <c r="K2579">
        <v>0.378</v>
      </c>
      <c r="L2579">
        <f t="shared" si="564"/>
        <v>3.7799999999999999E-3</v>
      </c>
      <c r="N2579" s="1">
        <v>42395</v>
      </c>
      <c r="O2579">
        <v>0.42599999999999999</v>
      </c>
      <c r="P2579">
        <f t="shared" si="565"/>
        <v>4.2599999999999999E-3</v>
      </c>
      <c r="R2579" s="1">
        <v>42445</v>
      </c>
      <c r="S2579">
        <v>0.76300000000000001</v>
      </c>
      <c r="T2579">
        <f t="shared" si="566"/>
        <v>7.6300000000000005E-3</v>
      </c>
      <c r="V2579" s="1">
        <v>42444</v>
      </c>
      <c r="W2579">
        <v>1.0122</v>
      </c>
      <c r="X2579">
        <f t="shared" si="567"/>
        <v>1.0121999999999999E-2</v>
      </c>
      <c r="AB2579" s="1">
        <v>42353</v>
      </c>
      <c r="AC2579">
        <v>188.21510000000001</v>
      </c>
      <c r="AD2579">
        <f t="shared" si="568"/>
        <v>1.8821510000000001</v>
      </c>
      <c r="AF2579" s="1">
        <v>42375</v>
      </c>
      <c r="AG2579">
        <v>-0.13600000000000001</v>
      </c>
      <c r="AH2579">
        <f t="shared" si="569"/>
        <v>-1.3600000000000001E-3</v>
      </c>
      <c r="AJ2579" s="1">
        <v>42375</v>
      </c>
      <c r="AK2579">
        <v>-4.3999999999999997E-2</v>
      </c>
      <c r="AL2579">
        <f t="shared" si="570"/>
        <v>-4.3999999999999996E-4</v>
      </c>
      <c r="AN2579" s="1">
        <v>42445</v>
      </c>
      <c r="AO2579">
        <v>-0.16</v>
      </c>
      <c r="AP2579">
        <f t="shared" si="571"/>
        <v>-1.6000000000000001E-3</v>
      </c>
      <c r="AS2579" s="1">
        <v>42404</v>
      </c>
      <c r="AT2579">
        <v>0.45079999999999998</v>
      </c>
      <c r="AU2579">
        <f t="shared" si="572"/>
        <v>4.5079999999999999E-3</v>
      </c>
      <c r="AX2579" s="1"/>
    </row>
    <row r="2580" spans="1:50" x14ac:dyDescent="0.3">
      <c r="A2580" s="19">
        <f t="shared" si="573"/>
        <v>49527</v>
      </c>
      <c r="B2580">
        <f t="shared" ca="1" si="560"/>
        <v>-9.4416666666666664</v>
      </c>
      <c r="C2580">
        <f ca="1">IF(currency="USD",'Future et co'!D2580,IF(currency="EUR",'Future et co'!E2580,IF(currency="GBP",'Future et co'!F2580,FALSE)))</f>
        <v>3.5830000000000001E-2</v>
      </c>
      <c r="D2580">
        <f t="shared" ca="1" si="561"/>
        <v>3.5830000000000001E-2</v>
      </c>
      <c r="E2580">
        <f t="shared" ca="1" si="562"/>
        <v>2.1409999999999998E-2</v>
      </c>
      <c r="F2580">
        <f t="shared" ca="1" si="563"/>
        <v>3.7088999999999997E-2</v>
      </c>
      <c r="J2580" s="1">
        <v>42391</v>
      </c>
      <c r="K2580">
        <v>0.375</v>
      </c>
      <c r="L2580">
        <f t="shared" si="564"/>
        <v>3.7499999999999999E-3</v>
      </c>
      <c r="N2580" s="1">
        <v>42394</v>
      </c>
      <c r="O2580">
        <v>0.43099999999999999</v>
      </c>
      <c r="P2580">
        <f t="shared" si="565"/>
        <v>4.3099999999999996E-3</v>
      </c>
      <c r="R2580" s="1">
        <v>42444</v>
      </c>
      <c r="S2580">
        <v>0.82299999999999995</v>
      </c>
      <c r="T2580">
        <f t="shared" si="566"/>
        <v>8.2299999999999995E-3</v>
      </c>
      <c r="V2580" s="1">
        <v>42443</v>
      </c>
      <c r="W2580">
        <v>0.99650000000000005</v>
      </c>
      <c r="X2580">
        <f t="shared" si="567"/>
        <v>9.9649999999999999E-3</v>
      </c>
      <c r="AB2580" s="1">
        <v>42352</v>
      </c>
      <c r="AC2580">
        <v>189.697</v>
      </c>
      <c r="AD2580">
        <f t="shared" si="568"/>
        <v>1.89697</v>
      </c>
      <c r="AF2580" s="1">
        <v>42374</v>
      </c>
      <c r="AG2580">
        <v>-0.13300000000000001</v>
      </c>
      <c r="AH2580">
        <f t="shared" si="569"/>
        <v>-1.33E-3</v>
      </c>
      <c r="AJ2580" s="1">
        <v>42374</v>
      </c>
      <c r="AK2580">
        <v>-4.1000000000000002E-2</v>
      </c>
      <c r="AL2580">
        <f t="shared" si="570"/>
        <v>-4.0999999999999999E-4</v>
      </c>
      <c r="AN2580" s="1">
        <v>42444</v>
      </c>
      <c r="AO2580">
        <v>-0.16</v>
      </c>
      <c r="AP2580">
        <f t="shared" si="571"/>
        <v>-1.6000000000000001E-3</v>
      </c>
      <c r="AS2580" s="1">
        <v>42403</v>
      </c>
      <c r="AT2580">
        <v>0.43919999999999998</v>
      </c>
      <c r="AU2580">
        <f t="shared" si="572"/>
        <v>4.3920000000000001E-3</v>
      </c>
      <c r="AX2580" s="1"/>
    </row>
    <row r="2581" spans="1:50" x14ac:dyDescent="0.3">
      <c r="A2581" s="19">
        <f t="shared" si="573"/>
        <v>49528</v>
      </c>
      <c r="B2581">
        <f t="shared" ca="1" si="560"/>
        <v>-9.4444444444444446</v>
      </c>
      <c r="C2581">
        <f ca="1">IF(currency="USD",'Future et co'!D2581,IF(currency="EUR",'Future et co'!E2581,IF(currency="GBP",'Future et co'!F2581,FALSE)))</f>
        <v>3.5830000000000001E-2</v>
      </c>
      <c r="D2581">
        <f t="shared" ca="1" si="561"/>
        <v>3.5830000000000001E-2</v>
      </c>
      <c r="E2581">
        <f t="shared" ca="1" si="562"/>
        <v>2.1409999999999998E-2</v>
      </c>
      <c r="F2581">
        <f t="shared" ca="1" si="563"/>
        <v>3.7088999999999997E-2</v>
      </c>
      <c r="J2581" s="1">
        <v>42390</v>
      </c>
      <c r="K2581">
        <v>0.36699999999999999</v>
      </c>
      <c r="L2581">
        <f t="shared" si="564"/>
        <v>3.6700000000000001E-3</v>
      </c>
      <c r="N2581" s="1">
        <v>42391</v>
      </c>
      <c r="O2581">
        <v>0.41899999999999998</v>
      </c>
      <c r="P2581">
        <f t="shared" si="565"/>
        <v>4.1900000000000001E-3</v>
      </c>
      <c r="R2581" s="1">
        <v>42443</v>
      </c>
      <c r="S2581">
        <v>0.80600000000000005</v>
      </c>
      <c r="T2581">
        <f t="shared" si="566"/>
        <v>8.0600000000000012E-3</v>
      </c>
      <c r="V2581" s="1">
        <v>42440</v>
      </c>
      <c r="W2581">
        <v>0.98970000000000002</v>
      </c>
      <c r="X2581">
        <f t="shared" si="567"/>
        <v>9.8969999999999995E-3</v>
      </c>
      <c r="AB2581" s="1">
        <v>42349</v>
      </c>
      <c r="AC2581">
        <v>190.23480000000001</v>
      </c>
      <c r="AD2581">
        <f t="shared" si="568"/>
        <v>1.9023480000000001</v>
      </c>
      <c r="AF2581" s="1">
        <v>42373</v>
      </c>
      <c r="AG2581">
        <v>-0.13200000000000001</v>
      </c>
      <c r="AH2581">
        <f t="shared" si="569"/>
        <v>-1.32E-3</v>
      </c>
      <c r="AJ2581" s="1">
        <v>42373</v>
      </c>
      <c r="AK2581">
        <v>-4.1000000000000002E-2</v>
      </c>
      <c r="AL2581">
        <f t="shared" si="570"/>
        <v>-4.0999999999999999E-4</v>
      </c>
      <c r="AN2581" s="1">
        <v>42443</v>
      </c>
      <c r="AO2581">
        <v>-0.16</v>
      </c>
      <c r="AP2581">
        <f t="shared" si="571"/>
        <v>-1.6000000000000001E-3</v>
      </c>
      <c r="AS2581" s="1">
        <v>42402</v>
      </c>
      <c r="AT2581">
        <v>0.45500000000000002</v>
      </c>
      <c r="AU2581">
        <f t="shared" si="572"/>
        <v>4.5500000000000002E-3</v>
      </c>
      <c r="AX2581" s="1"/>
    </row>
    <row r="2582" spans="1:50" x14ac:dyDescent="0.3">
      <c r="A2582" s="19">
        <f t="shared" si="573"/>
        <v>49529</v>
      </c>
      <c r="B2582">
        <f t="shared" ca="1" si="560"/>
        <v>-9.4472222222222229</v>
      </c>
      <c r="C2582">
        <f ca="1">IF(currency="USD",'Future et co'!D2582,IF(currency="EUR",'Future et co'!E2582,IF(currency="GBP",'Future et co'!F2582,FALSE)))</f>
        <v>3.5830000000000001E-2</v>
      </c>
      <c r="D2582">
        <f t="shared" ca="1" si="561"/>
        <v>3.5830000000000001E-2</v>
      </c>
      <c r="E2582">
        <f t="shared" ca="1" si="562"/>
        <v>2.1409999999999998E-2</v>
      </c>
      <c r="F2582">
        <f t="shared" ca="1" si="563"/>
        <v>3.7088999999999997E-2</v>
      </c>
      <c r="J2582" s="1">
        <v>42389</v>
      </c>
      <c r="K2582">
        <v>0.375</v>
      </c>
      <c r="L2582">
        <f t="shared" si="564"/>
        <v>3.7499999999999999E-3</v>
      </c>
      <c r="N2582" s="1">
        <v>42390</v>
      </c>
      <c r="O2582">
        <v>0.40300000000000002</v>
      </c>
      <c r="P2582">
        <f t="shared" si="565"/>
        <v>4.0300000000000006E-3</v>
      </c>
      <c r="R2582" s="1">
        <v>42440</v>
      </c>
      <c r="S2582">
        <v>0.80300000000000005</v>
      </c>
      <c r="T2582">
        <f t="shared" si="566"/>
        <v>8.0300000000000007E-3</v>
      </c>
      <c r="V2582" s="1">
        <v>42439</v>
      </c>
      <c r="W2582">
        <v>0.96</v>
      </c>
      <c r="X2582">
        <f t="shared" si="567"/>
        <v>9.5999999999999992E-3</v>
      </c>
      <c r="AB2582" s="1">
        <v>42348</v>
      </c>
      <c r="AC2582">
        <v>189.7449</v>
      </c>
      <c r="AD2582">
        <f t="shared" si="568"/>
        <v>1.8974489999999999</v>
      </c>
      <c r="AF2582" s="1">
        <v>42369</v>
      </c>
      <c r="AG2582">
        <v>-0.13100000000000001</v>
      </c>
      <c r="AH2582">
        <f t="shared" si="569"/>
        <v>-1.31E-3</v>
      </c>
      <c r="AJ2582" s="1">
        <v>42369</v>
      </c>
      <c r="AK2582">
        <v>-0.04</v>
      </c>
      <c r="AL2582">
        <f t="shared" si="570"/>
        <v>-4.0000000000000002E-4</v>
      </c>
      <c r="AN2582" s="1">
        <v>42440</v>
      </c>
      <c r="AO2582">
        <v>-0.14599999999999999</v>
      </c>
      <c r="AP2582">
        <f t="shared" si="571"/>
        <v>-1.4599999999999999E-3</v>
      </c>
      <c r="AS2582" s="1">
        <v>42401</v>
      </c>
      <c r="AT2582">
        <v>0.45300000000000001</v>
      </c>
      <c r="AU2582">
        <f t="shared" si="572"/>
        <v>4.5300000000000002E-3</v>
      </c>
      <c r="AX2582" s="1"/>
    </row>
    <row r="2583" spans="1:50" x14ac:dyDescent="0.3">
      <c r="A2583" s="19">
        <f t="shared" si="573"/>
        <v>49530</v>
      </c>
      <c r="B2583">
        <f t="shared" ca="1" si="560"/>
        <v>-9.4499999999999993</v>
      </c>
      <c r="C2583">
        <f ca="1">IF(currency="USD",'Future et co'!D2583,IF(currency="EUR",'Future et co'!E2583,IF(currency="GBP",'Future et co'!F2583,FALSE)))</f>
        <v>3.5830000000000001E-2</v>
      </c>
      <c r="D2583">
        <f t="shared" ca="1" si="561"/>
        <v>3.5830000000000001E-2</v>
      </c>
      <c r="E2583">
        <f t="shared" ca="1" si="562"/>
        <v>2.1409999999999998E-2</v>
      </c>
      <c r="F2583">
        <f t="shared" ca="1" si="563"/>
        <v>3.7088999999999997E-2</v>
      </c>
      <c r="J2583" s="1">
        <v>42388</v>
      </c>
      <c r="K2583">
        <v>0.376</v>
      </c>
      <c r="L2583">
        <f t="shared" si="564"/>
        <v>3.7599999999999999E-3</v>
      </c>
      <c r="N2583" s="1">
        <v>42389</v>
      </c>
      <c r="O2583">
        <v>0.40300000000000002</v>
      </c>
      <c r="P2583">
        <f t="shared" si="565"/>
        <v>4.0300000000000006E-3</v>
      </c>
      <c r="R2583" s="1">
        <v>42439</v>
      </c>
      <c r="S2583">
        <v>0.7843</v>
      </c>
      <c r="T2583">
        <f t="shared" si="566"/>
        <v>7.8429999999999993E-3</v>
      </c>
      <c r="V2583" s="1">
        <v>42438</v>
      </c>
      <c r="W2583">
        <v>0.9304</v>
      </c>
      <c r="X2583">
        <f t="shared" si="567"/>
        <v>9.3039999999999998E-3</v>
      </c>
      <c r="AB2583" s="1">
        <v>42347</v>
      </c>
      <c r="AC2583">
        <v>189.1354</v>
      </c>
      <c r="AD2583">
        <f t="shared" si="568"/>
        <v>1.891354</v>
      </c>
      <c r="AF2583" s="1">
        <v>42368</v>
      </c>
      <c r="AG2583">
        <v>-0.13200000000000001</v>
      </c>
      <c r="AH2583">
        <f t="shared" si="569"/>
        <v>-1.32E-3</v>
      </c>
      <c r="AJ2583" s="1">
        <v>42368</v>
      </c>
      <c r="AK2583">
        <v>-4.1000000000000002E-2</v>
      </c>
      <c r="AL2583">
        <f t="shared" si="570"/>
        <v>-4.0999999999999999E-4</v>
      </c>
      <c r="AN2583" s="1">
        <v>42439</v>
      </c>
      <c r="AO2583">
        <v>-0.16</v>
      </c>
      <c r="AP2583">
        <f t="shared" si="571"/>
        <v>-1.6000000000000001E-3</v>
      </c>
      <c r="AS2583" s="1">
        <v>42398</v>
      </c>
      <c r="AT2583">
        <v>0.45200000000000001</v>
      </c>
      <c r="AU2583">
        <f t="shared" si="572"/>
        <v>4.5199999999999997E-3</v>
      </c>
      <c r="AX2583" s="1"/>
    </row>
    <row r="2584" spans="1:50" x14ac:dyDescent="0.3">
      <c r="A2584" s="19">
        <f t="shared" si="573"/>
        <v>49531</v>
      </c>
      <c r="B2584">
        <f t="shared" ca="1" si="560"/>
        <v>-9.4527777777777775</v>
      </c>
      <c r="C2584">
        <f ca="1">IF(currency="USD",'Future et co'!D2584,IF(currency="EUR",'Future et co'!E2584,IF(currency="GBP",'Future et co'!F2584,FALSE)))</f>
        <v>3.5830000000000001E-2</v>
      </c>
      <c r="D2584">
        <f t="shared" ca="1" si="561"/>
        <v>3.5830000000000001E-2</v>
      </c>
      <c r="E2584">
        <f t="shared" ca="1" si="562"/>
        <v>2.1409999999999998E-2</v>
      </c>
      <c r="F2584">
        <f t="shared" ca="1" si="563"/>
        <v>3.7088999999999997E-2</v>
      </c>
      <c r="J2584" s="1">
        <v>42384</v>
      </c>
      <c r="K2584">
        <v>0.37</v>
      </c>
      <c r="L2584">
        <f t="shared" si="564"/>
        <v>3.7000000000000002E-3</v>
      </c>
      <c r="N2584" s="1">
        <v>42388</v>
      </c>
      <c r="O2584">
        <v>0.42399999999999999</v>
      </c>
      <c r="P2584">
        <f t="shared" si="565"/>
        <v>4.2399999999999998E-3</v>
      </c>
      <c r="R2584" s="1">
        <v>42438</v>
      </c>
      <c r="S2584">
        <v>0.77800000000000002</v>
      </c>
      <c r="T2584">
        <f t="shared" si="566"/>
        <v>7.7800000000000005E-3</v>
      </c>
      <c r="V2584" s="1">
        <v>42437</v>
      </c>
      <c r="W2584">
        <v>0.879</v>
      </c>
      <c r="X2584">
        <f t="shared" si="567"/>
        <v>8.7899999999999992E-3</v>
      </c>
      <c r="AB2584" s="1">
        <v>42346</v>
      </c>
      <c r="AC2584">
        <v>189.64930000000001</v>
      </c>
      <c r="AD2584">
        <f t="shared" si="568"/>
        <v>1.8964930000000002</v>
      </c>
      <c r="AF2584" s="1">
        <v>42367</v>
      </c>
      <c r="AG2584">
        <v>-0.13200000000000001</v>
      </c>
      <c r="AH2584">
        <f t="shared" si="569"/>
        <v>-1.32E-3</v>
      </c>
      <c r="AJ2584" s="1">
        <v>42367</v>
      </c>
      <c r="AK2584">
        <v>-4.2000000000000003E-2</v>
      </c>
      <c r="AL2584">
        <f t="shared" si="570"/>
        <v>-4.2000000000000002E-4</v>
      </c>
      <c r="AN2584" s="1">
        <v>42438</v>
      </c>
      <c r="AO2584">
        <v>-0.19</v>
      </c>
      <c r="AP2584">
        <f t="shared" si="571"/>
        <v>-1.9E-3</v>
      </c>
      <c r="AS2584" s="1">
        <v>42397</v>
      </c>
      <c r="AT2584">
        <v>0.45200000000000001</v>
      </c>
      <c r="AU2584">
        <f t="shared" si="572"/>
        <v>4.5199999999999997E-3</v>
      </c>
      <c r="AX2584" s="1"/>
    </row>
    <row r="2585" spans="1:50" x14ac:dyDescent="0.3">
      <c r="A2585" s="19">
        <f t="shared" si="573"/>
        <v>49534</v>
      </c>
      <c r="B2585">
        <f t="shared" ca="1" si="560"/>
        <v>-9.4611111111111104</v>
      </c>
      <c r="C2585">
        <f ca="1">IF(currency="USD",'Future et co'!D2585,IF(currency="EUR",'Future et co'!E2585,IF(currency="GBP",'Future et co'!F2585,FALSE)))</f>
        <v>3.5830000000000001E-2</v>
      </c>
      <c r="D2585">
        <f t="shared" ca="1" si="561"/>
        <v>3.5830000000000001E-2</v>
      </c>
      <c r="E2585">
        <f t="shared" ca="1" si="562"/>
        <v>2.1409999999999998E-2</v>
      </c>
      <c r="F2585">
        <f t="shared" ca="1" si="563"/>
        <v>3.7088999999999997E-2</v>
      </c>
      <c r="J2585" s="1">
        <v>42383</v>
      </c>
      <c r="K2585">
        <v>0.376</v>
      </c>
      <c r="L2585">
        <f t="shared" si="564"/>
        <v>3.7599999999999999E-3</v>
      </c>
      <c r="N2585" s="1">
        <v>42384</v>
      </c>
      <c r="O2585">
        <v>0.41</v>
      </c>
      <c r="P2585">
        <f t="shared" si="565"/>
        <v>4.0999999999999995E-3</v>
      </c>
      <c r="R2585" s="1">
        <v>42437</v>
      </c>
      <c r="S2585">
        <v>0.77100000000000002</v>
      </c>
      <c r="T2585">
        <f t="shared" si="566"/>
        <v>7.7099999999999998E-3</v>
      </c>
      <c r="V2585" s="1">
        <v>42436</v>
      </c>
      <c r="W2585">
        <v>0.9395</v>
      </c>
      <c r="X2585">
        <f t="shared" si="567"/>
        <v>9.3950000000000006E-3</v>
      </c>
      <c r="AB2585" s="1">
        <v>42345</v>
      </c>
      <c r="AC2585">
        <v>189.4341</v>
      </c>
      <c r="AD2585">
        <f t="shared" si="568"/>
        <v>1.8943410000000001</v>
      </c>
      <c r="AF2585" s="1">
        <v>42366</v>
      </c>
      <c r="AG2585">
        <v>-0.13100000000000001</v>
      </c>
      <c r="AH2585">
        <f t="shared" si="569"/>
        <v>-1.31E-3</v>
      </c>
      <c r="AJ2585" s="1">
        <v>42366</v>
      </c>
      <c r="AK2585">
        <v>-0.04</v>
      </c>
      <c r="AL2585">
        <f t="shared" si="570"/>
        <v>-4.0000000000000002E-4</v>
      </c>
      <c r="AN2585" s="1">
        <v>42437</v>
      </c>
      <c r="AO2585">
        <v>-0.19</v>
      </c>
      <c r="AP2585">
        <f t="shared" si="571"/>
        <v>-1.9E-3</v>
      </c>
      <c r="AS2585" s="1">
        <v>42396</v>
      </c>
      <c r="AT2585">
        <v>0.45900000000000002</v>
      </c>
      <c r="AU2585">
        <f t="shared" si="572"/>
        <v>4.5900000000000003E-3</v>
      </c>
      <c r="AX2585" s="1"/>
    </row>
    <row r="2586" spans="1:50" x14ac:dyDescent="0.3">
      <c r="A2586" s="19">
        <f t="shared" si="573"/>
        <v>49535</v>
      </c>
      <c r="B2586">
        <f t="shared" ca="1" si="560"/>
        <v>-9.4638888888888886</v>
      </c>
      <c r="C2586">
        <f ca="1">IF(currency="USD",'Future et co'!D2586,IF(currency="EUR",'Future et co'!E2586,IF(currency="GBP",'Future et co'!F2586,FALSE)))</f>
        <v>3.5830000000000001E-2</v>
      </c>
      <c r="D2586">
        <f t="shared" ca="1" si="561"/>
        <v>3.5830000000000001E-2</v>
      </c>
      <c r="E2586">
        <f t="shared" ca="1" si="562"/>
        <v>2.1409999999999998E-2</v>
      </c>
      <c r="F2586">
        <f t="shared" ca="1" si="563"/>
        <v>3.7088999999999997E-2</v>
      </c>
      <c r="J2586" s="1">
        <v>42382</v>
      </c>
      <c r="K2586">
        <v>0.377</v>
      </c>
      <c r="L2586">
        <f t="shared" si="564"/>
        <v>3.7699999999999999E-3</v>
      </c>
      <c r="N2586" s="1">
        <v>42383</v>
      </c>
      <c r="O2586">
        <v>0.42599999999999999</v>
      </c>
      <c r="P2586">
        <f t="shared" si="565"/>
        <v>4.2599999999999999E-3</v>
      </c>
      <c r="R2586" s="1">
        <v>42436</v>
      </c>
      <c r="S2586">
        <v>0.76900000000000002</v>
      </c>
      <c r="T2586">
        <f t="shared" si="566"/>
        <v>7.6899999999999998E-3</v>
      </c>
      <c r="V2586" s="1">
        <v>42433</v>
      </c>
      <c r="W2586">
        <v>0.89970000000000006</v>
      </c>
      <c r="X2586">
        <f t="shared" si="567"/>
        <v>8.9969999999999998E-3</v>
      </c>
      <c r="AB2586" s="1">
        <v>42342</v>
      </c>
      <c r="AC2586">
        <v>187.88050000000001</v>
      </c>
      <c r="AD2586">
        <f t="shared" si="568"/>
        <v>1.8788050000000001</v>
      </c>
      <c r="AF2586" s="1">
        <v>42362</v>
      </c>
      <c r="AG2586">
        <v>-0.13100000000000001</v>
      </c>
      <c r="AH2586">
        <f t="shared" si="569"/>
        <v>-1.31E-3</v>
      </c>
      <c r="AJ2586" s="1">
        <v>42362</v>
      </c>
      <c r="AK2586">
        <v>-0.04</v>
      </c>
      <c r="AL2586">
        <f t="shared" si="570"/>
        <v>-4.0000000000000002E-4</v>
      </c>
      <c r="AN2586" s="1">
        <v>42436</v>
      </c>
      <c r="AO2586">
        <v>-0.19</v>
      </c>
      <c r="AP2586">
        <f t="shared" si="571"/>
        <v>-1.9E-3</v>
      </c>
      <c r="AS2586" s="1">
        <v>42395</v>
      </c>
      <c r="AT2586">
        <v>0.45400000000000001</v>
      </c>
      <c r="AU2586">
        <f t="shared" si="572"/>
        <v>4.5399999999999998E-3</v>
      </c>
      <c r="AX2586" s="1"/>
    </row>
    <row r="2587" spans="1:50" x14ac:dyDescent="0.3">
      <c r="A2587" s="19">
        <f t="shared" si="573"/>
        <v>49536</v>
      </c>
      <c r="B2587">
        <f t="shared" ca="1" si="560"/>
        <v>-9.4666666666666668</v>
      </c>
      <c r="C2587">
        <f ca="1">IF(currency="USD",'Future et co'!D2587,IF(currency="EUR",'Future et co'!E2587,IF(currency="GBP",'Future et co'!F2587,FALSE)))</f>
        <v>3.5830000000000001E-2</v>
      </c>
      <c r="D2587">
        <f t="shared" ca="1" si="561"/>
        <v>3.5830000000000001E-2</v>
      </c>
      <c r="E2587">
        <f t="shared" ca="1" si="562"/>
        <v>2.1409999999999998E-2</v>
      </c>
      <c r="F2587">
        <f t="shared" ca="1" si="563"/>
        <v>3.7088999999999997E-2</v>
      </c>
      <c r="J2587" s="1">
        <v>42381</v>
      </c>
      <c r="K2587">
        <v>0.376</v>
      </c>
      <c r="L2587">
        <f t="shared" si="564"/>
        <v>3.7599999999999999E-3</v>
      </c>
      <c r="N2587" s="1">
        <v>42382</v>
      </c>
      <c r="O2587">
        <v>0.43</v>
      </c>
      <c r="P2587">
        <f t="shared" si="565"/>
        <v>4.3E-3</v>
      </c>
      <c r="R2587" s="1">
        <v>42433</v>
      </c>
      <c r="S2587">
        <v>0.74650000000000005</v>
      </c>
      <c r="T2587">
        <f t="shared" si="566"/>
        <v>7.4650000000000003E-3</v>
      </c>
      <c r="V2587" s="1">
        <v>42432</v>
      </c>
      <c r="W2587">
        <v>0.87309999999999999</v>
      </c>
      <c r="X2587">
        <f t="shared" si="567"/>
        <v>8.7309999999999992E-3</v>
      </c>
      <c r="AB2587" s="1">
        <v>42341</v>
      </c>
      <c r="AC2587">
        <v>188.45419999999999</v>
      </c>
      <c r="AD2587">
        <f t="shared" si="568"/>
        <v>1.8845419999999999</v>
      </c>
      <c r="AF2587" s="1">
        <v>42361</v>
      </c>
      <c r="AG2587">
        <v>-0.13100000000000001</v>
      </c>
      <c r="AH2587">
        <f t="shared" si="569"/>
        <v>-1.31E-3</v>
      </c>
      <c r="AJ2587" s="1">
        <v>42361</v>
      </c>
      <c r="AK2587">
        <v>-4.1000000000000002E-2</v>
      </c>
      <c r="AL2587">
        <f t="shared" si="570"/>
        <v>-4.0999999999999999E-4</v>
      </c>
      <c r="AN2587" s="1">
        <v>42433</v>
      </c>
      <c r="AO2587">
        <v>-0.17599999999999999</v>
      </c>
      <c r="AP2587">
        <f t="shared" si="571"/>
        <v>-1.7599999999999998E-3</v>
      </c>
      <c r="AS2587" s="1">
        <v>42394</v>
      </c>
      <c r="AT2587">
        <v>0.45300000000000001</v>
      </c>
      <c r="AU2587">
        <f t="shared" si="572"/>
        <v>4.5300000000000002E-3</v>
      </c>
      <c r="AX2587" s="1"/>
    </row>
    <row r="2588" spans="1:50" x14ac:dyDescent="0.3">
      <c r="A2588" s="19">
        <f t="shared" si="573"/>
        <v>49537</v>
      </c>
      <c r="B2588">
        <f t="shared" ca="1" si="560"/>
        <v>-9.469444444444445</v>
      </c>
      <c r="C2588">
        <f ca="1">IF(currency="USD",'Future et co'!D2588,IF(currency="EUR",'Future et co'!E2588,IF(currency="GBP",'Future et co'!F2588,FALSE)))</f>
        <v>3.5830000000000001E-2</v>
      </c>
      <c r="D2588">
        <f t="shared" ca="1" si="561"/>
        <v>3.5830000000000001E-2</v>
      </c>
      <c r="E2588">
        <f t="shared" ca="1" si="562"/>
        <v>2.1409999999999998E-2</v>
      </c>
      <c r="F2588">
        <f t="shared" ca="1" si="563"/>
        <v>3.7088999999999997E-2</v>
      </c>
      <c r="J2588" s="1">
        <v>42380</v>
      </c>
      <c r="K2588">
        <v>0.36799999999999999</v>
      </c>
      <c r="L2588">
        <f t="shared" si="564"/>
        <v>3.6800000000000001E-3</v>
      </c>
      <c r="N2588" s="1">
        <v>42381</v>
      </c>
      <c r="O2588">
        <v>0.439</v>
      </c>
      <c r="P2588">
        <f t="shared" si="565"/>
        <v>4.3899999999999998E-3</v>
      </c>
      <c r="R2588" s="1">
        <v>42432</v>
      </c>
      <c r="S2588">
        <v>0.73280000000000001</v>
      </c>
      <c r="T2588">
        <f t="shared" si="566"/>
        <v>7.3280000000000003E-3</v>
      </c>
      <c r="V2588" s="1">
        <v>42431</v>
      </c>
      <c r="W2588">
        <v>0.86560000000000004</v>
      </c>
      <c r="X2588">
        <f t="shared" si="567"/>
        <v>8.6560000000000005E-3</v>
      </c>
      <c r="AB2588" s="1">
        <v>42340</v>
      </c>
      <c r="AC2588">
        <v>191.4778</v>
      </c>
      <c r="AD2588">
        <f t="shared" si="568"/>
        <v>1.9147780000000001</v>
      </c>
      <c r="AF2588" s="1">
        <v>42360</v>
      </c>
      <c r="AG2588">
        <v>-0.13100000000000001</v>
      </c>
      <c r="AH2588">
        <f t="shared" si="569"/>
        <v>-1.31E-3</v>
      </c>
      <c r="AJ2588" s="1">
        <v>42360</v>
      </c>
      <c r="AK2588">
        <v>-4.1000000000000002E-2</v>
      </c>
      <c r="AL2588">
        <f t="shared" si="570"/>
        <v>-4.0999999999999999E-4</v>
      </c>
      <c r="AN2588" s="1">
        <v>42432</v>
      </c>
      <c r="AO2588">
        <v>-0.21</v>
      </c>
      <c r="AP2588">
        <f t="shared" si="571"/>
        <v>-2.0999999999999999E-3</v>
      </c>
      <c r="AS2588" s="1">
        <v>42391</v>
      </c>
      <c r="AT2588">
        <v>0.44840000000000002</v>
      </c>
      <c r="AU2588">
        <f t="shared" si="572"/>
        <v>4.4840000000000001E-3</v>
      </c>
      <c r="AX2588" s="1"/>
    </row>
    <row r="2589" spans="1:50" x14ac:dyDescent="0.3">
      <c r="A2589" s="19">
        <f t="shared" si="573"/>
        <v>49538</v>
      </c>
      <c r="B2589">
        <f t="shared" ca="1" si="560"/>
        <v>-9.4722222222222214</v>
      </c>
      <c r="C2589">
        <f ca="1">IF(currency="USD",'Future et co'!D2589,IF(currency="EUR",'Future et co'!E2589,IF(currency="GBP",'Future et co'!F2589,FALSE)))</f>
        <v>3.5830000000000001E-2</v>
      </c>
      <c r="D2589">
        <f t="shared" ca="1" si="561"/>
        <v>3.5830000000000001E-2</v>
      </c>
      <c r="E2589">
        <f t="shared" ca="1" si="562"/>
        <v>2.1409999999999998E-2</v>
      </c>
      <c r="F2589">
        <f t="shared" ca="1" si="563"/>
        <v>3.7088999999999997E-2</v>
      </c>
      <c r="J2589" s="1">
        <v>42377</v>
      </c>
      <c r="K2589">
        <v>0.377</v>
      </c>
      <c r="L2589">
        <f t="shared" si="564"/>
        <v>3.7699999999999999E-3</v>
      </c>
      <c r="N2589" s="1">
        <v>42380</v>
      </c>
      <c r="O2589">
        <v>0.42499999999999999</v>
      </c>
      <c r="P2589">
        <f t="shared" si="565"/>
        <v>4.2500000000000003E-3</v>
      </c>
      <c r="R2589" s="1">
        <v>42431</v>
      </c>
      <c r="S2589">
        <v>0.749</v>
      </c>
      <c r="T2589">
        <f t="shared" si="566"/>
        <v>7.4900000000000001E-3</v>
      </c>
      <c r="V2589" s="1">
        <v>42430</v>
      </c>
      <c r="W2589">
        <v>0.871</v>
      </c>
      <c r="X2589">
        <f t="shared" si="567"/>
        <v>8.7100000000000007E-3</v>
      </c>
      <c r="AB2589" s="1">
        <v>42339</v>
      </c>
      <c r="AC2589">
        <v>191.54949999999999</v>
      </c>
      <c r="AD2589">
        <f t="shared" si="568"/>
        <v>1.9154949999999999</v>
      </c>
      <c r="AF2589" s="1">
        <v>42359</v>
      </c>
      <c r="AG2589">
        <v>-0.13</v>
      </c>
      <c r="AH2589">
        <f t="shared" si="569"/>
        <v>-1.2999999999999999E-3</v>
      </c>
      <c r="AJ2589" s="1">
        <v>42359</v>
      </c>
      <c r="AK2589">
        <v>-4.1000000000000002E-2</v>
      </c>
      <c r="AL2589">
        <f t="shared" si="570"/>
        <v>-4.0999999999999999E-4</v>
      </c>
      <c r="AN2589" s="1">
        <v>42431</v>
      </c>
      <c r="AO2589">
        <v>-0.2</v>
      </c>
      <c r="AP2589">
        <f t="shared" si="571"/>
        <v>-2E-3</v>
      </c>
      <c r="AS2589" s="1">
        <v>42390</v>
      </c>
      <c r="AT2589">
        <v>0.44829999999999998</v>
      </c>
      <c r="AU2589">
        <f t="shared" si="572"/>
        <v>4.483E-3</v>
      </c>
      <c r="AX2589" s="1"/>
    </row>
    <row r="2590" spans="1:50" x14ac:dyDescent="0.3">
      <c r="A2590" s="19">
        <f t="shared" si="573"/>
        <v>49541</v>
      </c>
      <c r="B2590">
        <f t="shared" ca="1" si="560"/>
        <v>-9.4805555555555561</v>
      </c>
      <c r="C2590">
        <f ca="1">IF(currency="USD",'Future et co'!D2590,IF(currency="EUR",'Future et co'!E2590,IF(currency="GBP",'Future et co'!F2590,FALSE)))</f>
        <v>3.5830000000000001E-2</v>
      </c>
      <c r="D2590">
        <f t="shared" ca="1" si="561"/>
        <v>3.5830000000000001E-2</v>
      </c>
      <c r="E2590">
        <f t="shared" ca="1" si="562"/>
        <v>2.1409999999999998E-2</v>
      </c>
      <c r="F2590">
        <f t="shared" ca="1" si="563"/>
        <v>3.7088999999999997E-2</v>
      </c>
      <c r="J2590" s="1">
        <v>42376</v>
      </c>
      <c r="K2590">
        <v>0.37</v>
      </c>
      <c r="L2590">
        <f t="shared" si="564"/>
        <v>3.7000000000000002E-3</v>
      </c>
      <c r="N2590" s="1">
        <v>42377</v>
      </c>
      <c r="O2590">
        <v>0.439</v>
      </c>
      <c r="P2590">
        <f t="shared" si="565"/>
        <v>4.3899999999999998E-3</v>
      </c>
      <c r="R2590" s="1">
        <v>42430</v>
      </c>
      <c r="S2590">
        <v>0.74299999999999999</v>
      </c>
      <c r="T2590">
        <f t="shared" si="566"/>
        <v>7.43E-3</v>
      </c>
      <c r="V2590" s="1">
        <v>42429</v>
      </c>
      <c r="W2590">
        <v>0.82289999999999996</v>
      </c>
      <c r="X2590">
        <f t="shared" si="567"/>
        <v>8.2290000000000002E-3</v>
      </c>
      <c r="AB2590" s="1">
        <v>42338</v>
      </c>
      <c r="AC2590">
        <v>191.34630000000001</v>
      </c>
      <c r="AD2590">
        <f t="shared" si="568"/>
        <v>1.9134630000000001</v>
      </c>
      <c r="AF2590" s="1">
        <v>42356</v>
      </c>
      <c r="AG2590">
        <v>-0.13100000000000001</v>
      </c>
      <c r="AH2590">
        <f t="shared" si="569"/>
        <v>-1.31E-3</v>
      </c>
      <c r="AJ2590" s="1">
        <v>42356</v>
      </c>
      <c r="AK2590">
        <v>-4.1000000000000002E-2</v>
      </c>
      <c r="AL2590">
        <f t="shared" si="570"/>
        <v>-4.0999999999999999E-4</v>
      </c>
      <c r="AN2590" s="1">
        <v>42430</v>
      </c>
      <c r="AO2590">
        <v>-0.2</v>
      </c>
      <c r="AP2590">
        <f t="shared" si="571"/>
        <v>-2E-3</v>
      </c>
      <c r="AS2590" s="1">
        <v>42389</v>
      </c>
      <c r="AT2590">
        <v>0.44919999999999999</v>
      </c>
      <c r="AU2590">
        <f t="shared" si="572"/>
        <v>4.4919999999999995E-3</v>
      </c>
      <c r="AX2590" s="1"/>
    </row>
    <row r="2591" spans="1:50" x14ac:dyDescent="0.3">
      <c r="A2591" s="19">
        <f t="shared" si="573"/>
        <v>49542</v>
      </c>
      <c r="B2591">
        <f t="shared" ca="1" si="560"/>
        <v>-9.4833333333333325</v>
      </c>
      <c r="C2591">
        <f ca="1">IF(currency="USD",'Future et co'!D2591,IF(currency="EUR",'Future et co'!E2591,IF(currency="GBP",'Future et co'!F2591,FALSE)))</f>
        <v>3.5830000000000001E-2</v>
      </c>
      <c r="D2591">
        <f t="shared" ca="1" si="561"/>
        <v>3.5830000000000001E-2</v>
      </c>
      <c r="E2591">
        <f t="shared" ca="1" si="562"/>
        <v>2.1409999999999998E-2</v>
      </c>
      <c r="F2591">
        <f t="shared" ca="1" si="563"/>
        <v>3.7088999999999997E-2</v>
      </c>
      <c r="J2591" s="1">
        <v>42375</v>
      </c>
      <c r="K2591">
        <v>0.379</v>
      </c>
      <c r="L2591">
        <f t="shared" si="564"/>
        <v>3.79E-3</v>
      </c>
      <c r="N2591" s="1">
        <v>42376</v>
      </c>
      <c r="O2591">
        <v>0.435</v>
      </c>
      <c r="P2591">
        <f t="shared" si="565"/>
        <v>4.3499999999999997E-3</v>
      </c>
      <c r="R2591" s="1">
        <v>42429</v>
      </c>
      <c r="S2591">
        <v>0.71989999999999998</v>
      </c>
      <c r="T2591">
        <f t="shared" si="566"/>
        <v>7.1989999999999997E-3</v>
      </c>
      <c r="V2591" s="1">
        <v>42426</v>
      </c>
      <c r="W2591">
        <v>0.82069999999999999</v>
      </c>
      <c r="X2591">
        <f t="shared" si="567"/>
        <v>8.206999999999999E-3</v>
      </c>
      <c r="AB2591" s="1">
        <v>42335</v>
      </c>
      <c r="AC2591">
        <v>191.6848</v>
      </c>
      <c r="AD2591">
        <f t="shared" si="568"/>
        <v>1.9168479999999999</v>
      </c>
      <c r="AF2591" s="1">
        <v>42355</v>
      </c>
      <c r="AG2591">
        <v>-0.13300000000000001</v>
      </c>
      <c r="AH2591">
        <f t="shared" si="569"/>
        <v>-1.33E-3</v>
      </c>
      <c r="AJ2591" s="1">
        <v>42355</v>
      </c>
      <c r="AK2591">
        <v>-4.1000000000000002E-2</v>
      </c>
      <c r="AL2591">
        <f t="shared" si="570"/>
        <v>-4.0999999999999999E-4</v>
      </c>
      <c r="AN2591" s="1">
        <v>42429</v>
      </c>
      <c r="AO2591">
        <v>-0.19400000000000001</v>
      </c>
      <c r="AP2591">
        <f t="shared" si="571"/>
        <v>-1.9400000000000001E-3</v>
      </c>
      <c r="AS2591" s="1">
        <v>42388</v>
      </c>
      <c r="AT2591">
        <v>0.45400000000000001</v>
      </c>
      <c r="AU2591">
        <f t="shared" si="572"/>
        <v>4.5399999999999998E-3</v>
      </c>
      <c r="AX2591" s="1"/>
    </row>
    <row r="2592" spans="1:50" x14ac:dyDescent="0.3">
      <c r="A2592" s="19">
        <f t="shared" si="573"/>
        <v>49543</v>
      </c>
      <c r="B2592">
        <f t="shared" ca="1" si="560"/>
        <v>-9.4861111111111107</v>
      </c>
      <c r="C2592">
        <f ca="1">IF(currency="USD",'Future et co'!D2592,IF(currency="EUR",'Future et co'!E2592,IF(currency="GBP",'Future et co'!F2592,FALSE)))</f>
        <v>3.5830000000000001E-2</v>
      </c>
      <c r="D2592">
        <f t="shared" ca="1" si="561"/>
        <v>3.5830000000000001E-2</v>
      </c>
      <c r="E2592">
        <f t="shared" ca="1" si="562"/>
        <v>2.1409999999999998E-2</v>
      </c>
      <c r="F2592">
        <f t="shared" ca="1" si="563"/>
        <v>3.7088999999999997E-2</v>
      </c>
      <c r="J2592" s="1">
        <v>42374</v>
      </c>
      <c r="K2592">
        <v>0.37</v>
      </c>
      <c r="L2592">
        <f t="shared" si="564"/>
        <v>3.7000000000000002E-3</v>
      </c>
      <c r="N2592" s="1">
        <v>42375</v>
      </c>
      <c r="O2592">
        <v>0.44800000000000001</v>
      </c>
      <c r="P2592">
        <f t="shared" si="565"/>
        <v>4.4800000000000005E-3</v>
      </c>
      <c r="R2592" s="1">
        <v>42426</v>
      </c>
      <c r="S2592">
        <v>0.72399999999999998</v>
      </c>
      <c r="T2592">
        <f t="shared" si="566"/>
        <v>7.2399999999999999E-3</v>
      </c>
      <c r="V2592" s="1">
        <v>42425</v>
      </c>
      <c r="W2592">
        <v>0.75939999999999996</v>
      </c>
      <c r="X2592">
        <f t="shared" si="567"/>
        <v>7.5940000000000001E-3</v>
      </c>
      <c r="AB2592" s="1">
        <v>42334</v>
      </c>
      <c r="AC2592">
        <v>191.33420000000001</v>
      </c>
      <c r="AD2592">
        <f t="shared" si="568"/>
        <v>1.9133420000000001</v>
      </c>
      <c r="AF2592" s="1">
        <v>42354</v>
      </c>
      <c r="AG2592">
        <v>-0.13300000000000001</v>
      </c>
      <c r="AH2592">
        <f t="shared" si="569"/>
        <v>-1.33E-3</v>
      </c>
      <c r="AJ2592" s="1">
        <v>42354</v>
      </c>
      <c r="AK2592">
        <v>-4.1000000000000002E-2</v>
      </c>
      <c r="AL2592">
        <f t="shared" si="570"/>
        <v>-4.0999999999999999E-4</v>
      </c>
      <c r="AN2592" s="1">
        <v>42426</v>
      </c>
      <c r="AO2592">
        <v>-0.17699999999999999</v>
      </c>
      <c r="AP2592">
        <f t="shared" si="571"/>
        <v>-1.7699999999999999E-3</v>
      </c>
      <c r="AS2592" s="1">
        <v>42387</v>
      </c>
      <c r="AT2592">
        <v>0.45250000000000001</v>
      </c>
      <c r="AU2592">
        <f t="shared" si="572"/>
        <v>4.5250000000000004E-3</v>
      </c>
      <c r="AX2592" s="1"/>
    </row>
    <row r="2593" spans="1:50" x14ac:dyDescent="0.3">
      <c r="A2593" s="19">
        <f t="shared" si="573"/>
        <v>49544</v>
      </c>
      <c r="B2593">
        <f t="shared" ca="1" si="560"/>
        <v>-9.4888888888888889</v>
      </c>
      <c r="C2593">
        <f ca="1">IF(currency="USD",'Future et co'!D2593,IF(currency="EUR",'Future et co'!E2593,IF(currency="GBP",'Future et co'!F2593,FALSE)))</f>
        <v>3.5830000000000001E-2</v>
      </c>
      <c r="D2593">
        <f t="shared" ca="1" si="561"/>
        <v>3.5830000000000001E-2</v>
      </c>
      <c r="E2593">
        <f t="shared" ca="1" si="562"/>
        <v>2.1409999999999998E-2</v>
      </c>
      <c r="F2593">
        <f t="shared" ca="1" si="563"/>
        <v>3.7088999999999997E-2</v>
      </c>
      <c r="J2593" s="1">
        <v>42373</v>
      </c>
      <c r="K2593">
        <v>0.36699999999999999</v>
      </c>
      <c r="L2593">
        <f t="shared" si="564"/>
        <v>3.6700000000000001E-3</v>
      </c>
      <c r="N2593" s="1">
        <v>42374</v>
      </c>
      <c r="O2593">
        <v>0.44600000000000001</v>
      </c>
      <c r="P2593">
        <f t="shared" si="565"/>
        <v>4.4600000000000004E-3</v>
      </c>
      <c r="R2593" s="1">
        <v>42425</v>
      </c>
      <c r="S2593">
        <v>0.68300000000000005</v>
      </c>
      <c r="T2593">
        <f t="shared" si="566"/>
        <v>6.8300000000000001E-3</v>
      </c>
      <c r="V2593" s="1">
        <v>42424</v>
      </c>
      <c r="W2593">
        <v>0.79049999999999998</v>
      </c>
      <c r="X2593">
        <f t="shared" si="567"/>
        <v>7.9050000000000006E-3</v>
      </c>
      <c r="AB2593" s="1">
        <v>42333</v>
      </c>
      <c r="AC2593">
        <v>191.298</v>
      </c>
      <c r="AD2593">
        <f t="shared" si="568"/>
        <v>1.9129800000000001</v>
      </c>
      <c r="AF2593" s="1">
        <v>42353</v>
      </c>
      <c r="AG2593">
        <v>-0.13200000000000001</v>
      </c>
      <c r="AH2593">
        <f t="shared" si="569"/>
        <v>-1.32E-3</v>
      </c>
      <c r="AJ2593" s="1">
        <v>42353</v>
      </c>
      <c r="AK2593">
        <v>-4.1000000000000002E-2</v>
      </c>
      <c r="AL2593">
        <f t="shared" si="570"/>
        <v>-4.0999999999999999E-4</v>
      </c>
      <c r="AN2593" s="1">
        <v>42425</v>
      </c>
      <c r="AO2593">
        <v>-0.19</v>
      </c>
      <c r="AP2593">
        <f t="shared" si="571"/>
        <v>-1.9E-3</v>
      </c>
      <c r="AS2593" s="1">
        <v>42384</v>
      </c>
      <c r="AT2593">
        <v>0.45500000000000002</v>
      </c>
      <c r="AU2593">
        <f t="shared" si="572"/>
        <v>4.5500000000000002E-3</v>
      </c>
      <c r="AX2593" s="1"/>
    </row>
    <row r="2594" spans="1:50" x14ac:dyDescent="0.3">
      <c r="A2594" s="19">
        <f t="shared" si="573"/>
        <v>49545</v>
      </c>
      <c r="B2594">
        <f t="shared" ca="1" si="560"/>
        <v>-9.4916666666666671</v>
      </c>
      <c r="C2594">
        <f ca="1">IF(currency="USD",'Future et co'!D2594,IF(currency="EUR",'Future et co'!E2594,IF(currency="GBP",'Future et co'!F2594,FALSE)))</f>
        <v>3.5830000000000001E-2</v>
      </c>
      <c r="D2594">
        <f t="shared" ca="1" si="561"/>
        <v>3.5830000000000001E-2</v>
      </c>
      <c r="E2594">
        <f t="shared" ca="1" si="562"/>
        <v>2.1409999999999998E-2</v>
      </c>
      <c r="F2594">
        <f t="shared" ca="1" si="563"/>
        <v>3.7088999999999997E-2</v>
      </c>
      <c r="J2594" s="1">
        <v>42369</v>
      </c>
      <c r="K2594">
        <v>0.377</v>
      </c>
      <c r="L2594">
        <f t="shared" si="564"/>
        <v>3.7699999999999999E-3</v>
      </c>
      <c r="N2594" s="1">
        <v>42373</v>
      </c>
      <c r="O2594">
        <v>0.45400000000000001</v>
      </c>
      <c r="P2594">
        <f t="shared" si="565"/>
        <v>4.5399999999999998E-3</v>
      </c>
      <c r="R2594" s="1">
        <v>42424</v>
      </c>
      <c r="S2594">
        <v>0.71199999999999997</v>
      </c>
      <c r="T2594">
        <f t="shared" si="566"/>
        <v>7.1199999999999996E-3</v>
      </c>
      <c r="V2594" s="1">
        <v>42423</v>
      </c>
      <c r="W2594">
        <v>0.77800000000000002</v>
      </c>
      <c r="X2594">
        <f t="shared" si="567"/>
        <v>7.7800000000000005E-3</v>
      </c>
      <c r="AB2594" s="1">
        <v>42332</v>
      </c>
      <c r="AC2594">
        <v>190.71780000000001</v>
      </c>
      <c r="AD2594">
        <f t="shared" si="568"/>
        <v>1.907178</v>
      </c>
      <c r="AF2594" s="1">
        <v>42352</v>
      </c>
      <c r="AG2594">
        <v>-0.129</v>
      </c>
      <c r="AH2594">
        <f t="shared" si="569"/>
        <v>-1.2900000000000001E-3</v>
      </c>
      <c r="AJ2594" s="1">
        <v>42352</v>
      </c>
      <c r="AK2594">
        <v>-3.9E-2</v>
      </c>
      <c r="AL2594">
        <f t="shared" si="570"/>
        <v>-3.8999999999999999E-4</v>
      </c>
      <c r="AN2594" s="1">
        <v>42424</v>
      </c>
      <c r="AO2594">
        <v>-0.18</v>
      </c>
      <c r="AP2594">
        <f t="shared" si="571"/>
        <v>-1.8E-3</v>
      </c>
      <c r="AS2594" s="1">
        <v>42383</v>
      </c>
      <c r="AT2594">
        <v>0.45610000000000001</v>
      </c>
      <c r="AU2594">
        <f t="shared" si="572"/>
        <v>4.561E-3</v>
      </c>
      <c r="AX2594" s="1"/>
    </row>
    <row r="2595" spans="1:50" x14ac:dyDescent="0.3">
      <c r="A2595" s="19">
        <f t="shared" si="573"/>
        <v>49548</v>
      </c>
      <c r="B2595">
        <f t="shared" ca="1" si="560"/>
        <v>-9.5</v>
      </c>
      <c r="C2595">
        <f ca="1">IF(currency="USD",'Future et co'!D2595,IF(currency="EUR",'Future et co'!E2595,IF(currency="GBP",'Future et co'!F2595,FALSE)))</f>
        <v>3.5830000000000001E-2</v>
      </c>
      <c r="D2595">
        <f t="shared" ca="1" si="561"/>
        <v>3.5830000000000001E-2</v>
      </c>
      <c r="E2595">
        <f t="shared" ca="1" si="562"/>
        <v>2.1409999999999998E-2</v>
      </c>
      <c r="F2595">
        <f t="shared" ca="1" si="563"/>
        <v>3.7088999999999997E-2</v>
      </c>
      <c r="J2595" s="1">
        <v>42368</v>
      </c>
      <c r="K2595">
        <v>0.38</v>
      </c>
      <c r="L2595">
        <f t="shared" si="564"/>
        <v>3.8E-3</v>
      </c>
      <c r="N2595" s="1">
        <v>42369</v>
      </c>
      <c r="O2595">
        <v>0.45800000000000002</v>
      </c>
      <c r="P2595">
        <f t="shared" si="565"/>
        <v>4.5799999999999999E-3</v>
      </c>
      <c r="R2595" s="1">
        <v>42423</v>
      </c>
      <c r="S2595">
        <v>0.70099999999999996</v>
      </c>
      <c r="T2595">
        <f t="shared" si="566"/>
        <v>7.0099999999999997E-3</v>
      </c>
      <c r="V2595" s="1">
        <v>42422</v>
      </c>
      <c r="W2595">
        <v>0.77</v>
      </c>
      <c r="X2595">
        <f t="shared" si="567"/>
        <v>7.7000000000000002E-3</v>
      </c>
      <c r="AB2595" s="1">
        <v>42331</v>
      </c>
      <c r="AC2595">
        <v>190.1739</v>
      </c>
      <c r="AD2595">
        <f t="shared" si="568"/>
        <v>1.9017390000000001</v>
      </c>
      <c r="AF2595" s="1">
        <v>42349</v>
      </c>
      <c r="AG2595">
        <v>-0.128</v>
      </c>
      <c r="AH2595">
        <f t="shared" si="569"/>
        <v>-1.2800000000000001E-3</v>
      </c>
      <c r="AJ2595" s="1">
        <v>42349</v>
      </c>
      <c r="AK2595">
        <v>-3.7999999999999999E-2</v>
      </c>
      <c r="AL2595">
        <f t="shared" si="570"/>
        <v>-3.7999999999999997E-4</v>
      </c>
      <c r="AN2595" s="1">
        <v>42423</v>
      </c>
      <c r="AO2595">
        <v>-0.19</v>
      </c>
      <c r="AP2595">
        <f t="shared" si="571"/>
        <v>-1.9E-3</v>
      </c>
      <c r="AS2595" s="1">
        <v>42382</v>
      </c>
      <c r="AT2595">
        <v>0.45900000000000002</v>
      </c>
      <c r="AU2595">
        <f t="shared" si="572"/>
        <v>4.5900000000000003E-3</v>
      </c>
      <c r="AX2595" s="1"/>
    </row>
    <row r="2596" spans="1:50" x14ac:dyDescent="0.3">
      <c r="A2596" s="19">
        <f t="shared" si="573"/>
        <v>49549</v>
      </c>
      <c r="B2596">
        <f t="shared" ca="1" si="560"/>
        <v>-9.5027777777777782</v>
      </c>
      <c r="C2596">
        <f ca="1">IF(currency="USD",'Future et co'!D2596,IF(currency="EUR",'Future et co'!E2596,IF(currency="GBP",'Future et co'!F2596,FALSE)))</f>
        <v>3.5830000000000001E-2</v>
      </c>
      <c r="D2596">
        <f t="shared" ca="1" si="561"/>
        <v>3.5830000000000001E-2</v>
      </c>
      <c r="E2596">
        <f t="shared" ca="1" si="562"/>
        <v>2.1409999999999998E-2</v>
      </c>
      <c r="F2596">
        <f t="shared" ca="1" si="563"/>
        <v>3.7088999999999997E-2</v>
      </c>
      <c r="J2596" s="1">
        <v>42367</v>
      </c>
      <c r="K2596">
        <v>0.36</v>
      </c>
      <c r="L2596">
        <f t="shared" si="564"/>
        <v>3.5999999999999999E-3</v>
      </c>
      <c r="N2596" s="1">
        <v>42368</v>
      </c>
      <c r="O2596">
        <v>0.46500000000000002</v>
      </c>
      <c r="P2596">
        <f t="shared" si="565"/>
        <v>4.6500000000000005E-3</v>
      </c>
      <c r="R2596" s="1">
        <v>42422</v>
      </c>
      <c r="S2596">
        <v>0.70799999999999996</v>
      </c>
      <c r="T2596">
        <f t="shared" si="566"/>
        <v>7.0799999999999995E-3</v>
      </c>
      <c r="V2596" s="1">
        <v>42419</v>
      </c>
      <c r="W2596">
        <v>0.79200000000000004</v>
      </c>
      <c r="X2596">
        <f t="shared" si="567"/>
        <v>7.92E-3</v>
      </c>
      <c r="AB2596" s="1">
        <v>42328</v>
      </c>
      <c r="AC2596">
        <v>190.9958</v>
      </c>
      <c r="AD2596">
        <f t="shared" si="568"/>
        <v>1.909958</v>
      </c>
      <c r="AF2596" s="1">
        <v>42348</v>
      </c>
      <c r="AG2596">
        <v>-0.125</v>
      </c>
      <c r="AH2596">
        <f t="shared" si="569"/>
        <v>-1.25E-3</v>
      </c>
      <c r="AJ2596" s="1">
        <v>42348</v>
      </c>
      <c r="AK2596">
        <v>-3.5999999999999997E-2</v>
      </c>
      <c r="AL2596">
        <f t="shared" si="570"/>
        <v>-3.5999999999999997E-4</v>
      </c>
      <c r="AN2596" s="1">
        <v>42422</v>
      </c>
      <c r="AO2596">
        <v>-0.19</v>
      </c>
      <c r="AP2596">
        <f t="shared" si="571"/>
        <v>-1.9E-3</v>
      </c>
      <c r="AS2596" s="1">
        <v>42381</v>
      </c>
      <c r="AT2596">
        <v>0.46200000000000002</v>
      </c>
      <c r="AU2596">
        <f t="shared" si="572"/>
        <v>4.62E-3</v>
      </c>
      <c r="AX2596" s="1"/>
    </row>
    <row r="2597" spans="1:50" x14ac:dyDescent="0.3">
      <c r="A2597" s="19">
        <f t="shared" si="573"/>
        <v>49550</v>
      </c>
      <c r="B2597">
        <f t="shared" ca="1" si="560"/>
        <v>-9.5055555555555564</v>
      </c>
      <c r="C2597">
        <f ca="1">IF(currency="USD",'Future et co'!D2597,IF(currency="EUR",'Future et co'!E2597,IF(currency="GBP",'Future et co'!F2597,FALSE)))</f>
        <v>3.5830000000000001E-2</v>
      </c>
      <c r="D2597">
        <f t="shared" ca="1" si="561"/>
        <v>3.5830000000000001E-2</v>
      </c>
      <c r="E2597">
        <f t="shared" ca="1" si="562"/>
        <v>2.1409999999999998E-2</v>
      </c>
      <c r="F2597">
        <f t="shared" ca="1" si="563"/>
        <v>3.7088999999999997E-2</v>
      </c>
      <c r="J2597" s="1">
        <v>42366</v>
      </c>
      <c r="K2597">
        <v>0.36</v>
      </c>
      <c r="L2597">
        <f t="shared" si="564"/>
        <v>3.5999999999999999E-3</v>
      </c>
      <c r="N2597" s="1">
        <v>42367</v>
      </c>
      <c r="O2597">
        <v>0.45200000000000001</v>
      </c>
      <c r="P2597">
        <f t="shared" si="565"/>
        <v>4.5199999999999997E-3</v>
      </c>
      <c r="R2597" s="1">
        <v>42419</v>
      </c>
      <c r="S2597">
        <v>0.70099999999999996</v>
      </c>
      <c r="T2597">
        <f t="shared" si="566"/>
        <v>7.0099999999999997E-3</v>
      </c>
      <c r="V2597" s="1">
        <v>42418</v>
      </c>
      <c r="W2597">
        <v>0.75039999999999996</v>
      </c>
      <c r="X2597">
        <f t="shared" si="567"/>
        <v>7.5039999999999994E-3</v>
      </c>
      <c r="AB2597" s="1">
        <v>42327</v>
      </c>
      <c r="AC2597">
        <v>190.9958</v>
      </c>
      <c r="AD2597">
        <f t="shared" si="568"/>
        <v>1.909958</v>
      </c>
      <c r="AF2597" s="1">
        <v>42347</v>
      </c>
      <c r="AG2597">
        <v>-0.11899999999999999</v>
      </c>
      <c r="AH2597">
        <f t="shared" si="569"/>
        <v>-1.1899999999999999E-3</v>
      </c>
      <c r="AJ2597" s="1">
        <v>42347</v>
      </c>
      <c r="AK2597">
        <v>-3.4000000000000002E-2</v>
      </c>
      <c r="AL2597">
        <f t="shared" si="570"/>
        <v>-3.4000000000000002E-4</v>
      </c>
      <c r="AN2597" s="1">
        <v>42419</v>
      </c>
      <c r="AO2597">
        <v>-0.17799999999999999</v>
      </c>
      <c r="AP2597">
        <f t="shared" si="571"/>
        <v>-1.7799999999999999E-3</v>
      </c>
      <c r="AS2597" s="1">
        <v>42380</v>
      </c>
      <c r="AT2597">
        <v>0.45900000000000002</v>
      </c>
      <c r="AU2597">
        <f t="shared" si="572"/>
        <v>4.5900000000000003E-3</v>
      </c>
      <c r="AX2597" s="1"/>
    </row>
    <row r="2598" spans="1:50" x14ac:dyDescent="0.3">
      <c r="A2598" s="19">
        <f t="shared" si="573"/>
        <v>49551</v>
      </c>
      <c r="B2598">
        <f t="shared" ca="1" si="560"/>
        <v>-9.5083333333333329</v>
      </c>
      <c r="C2598">
        <f ca="1">IF(currency="USD",'Future et co'!D2598,IF(currency="EUR",'Future et co'!E2598,IF(currency="GBP",'Future et co'!F2598,FALSE)))</f>
        <v>3.5830000000000001E-2</v>
      </c>
      <c r="D2598">
        <f t="shared" ca="1" si="561"/>
        <v>3.5830000000000001E-2</v>
      </c>
      <c r="E2598">
        <f t="shared" ca="1" si="562"/>
        <v>2.1409999999999998E-2</v>
      </c>
      <c r="F2598">
        <f t="shared" ca="1" si="563"/>
        <v>3.7088999999999997E-2</v>
      </c>
      <c r="J2598" s="1">
        <v>42362</v>
      </c>
      <c r="K2598">
        <v>0.35599999999999998</v>
      </c>
      <c r="L2598">
        <f t="shared" si="564"/>
        <v>3.5599999999999998E-3</v>
      </c>
      <c r="N2598" s="1">
        <v>42366</v>
      </c>
      <c r="O2598">
        <v>0.441</v>
      </c>
      <c r="P2598">
        <f t="shared" si="565"/>
        <v>4.4099999999999999E-3</v>
      </c>
      <c r="R2598" s="1">
        <v>42418</v>
      </c>
      <c r="S2598">
        <v>0.66210000000000002</v>
      </c>
      <c r="T2598">
        <f t="shared" si="566"/>
        <v>6.6210000000000001E-3</v>
      </c>
      <c r="V2598" s="1">
        <v>42417</v>
      </c>
      <c r="W2598">
        <v>0.77800000000000002</v>
      </c>
      <c r="X2598">
        <f t="shared" si="567"/>
        <v>7.7800000000000005E-3</v>
      </c>
      <c r="AB2598" s="1">
        <v>42326</v>
      </c>
      <c r="AC2598">
        <v>190.59700000000001</v>
      </c>
      <c r="AD2598">
        <f t="shared" si="568"/>
        <v>1.9059700000000002</v>
      </c>
      <c r="AF2598" s="1">
        <v>42346</v>
      </c>
      <c r="AG2598">
        <v>-0.11600000000000001</v>
      </c>
      <c r="AH2598">
        <f t="shared" si="569"/>
        <v>-1.16E-3</v>
      </c>
      <c r="AJ2598" s="1">
        <v>42346</v>
      </c>
      <c r="AK2598">
        <v>-3.3000000000000002E-2</v>
      </c>
      <c r="AL2598">
        <f t="shared" si="570"/>
        <v>-3.3E-4</v>
      </c>
      <c r="AN2598" s="1">
        <v>42418</v>
      </c>
      <c r="AO2598">
        <v>-0.19</v>
      </c>
      <c r="AP2598">
        <f t="shared" si="571"/>
        <v>-1.9E-3</v>
      </c>
      <c r="AS2598" s="1">
        <v>42377</v>
      </c>
      <c r="AT2598">
        <v>0.46</v>
      </c>
      <c r="AU2598">
        <f t="shared" si="572"/>
        <v>4.5999999999999999E-3</v>
      </c>
      <c r="AX2598" s="1"/>
    </row>
    <row r="2599" spans="1:50" x14ac:dyDescent="0.3">
      <c r="A2599" s="19">
        <f t="shared" si="573"/>
        <v>49552</v>
      </c>
      <c r="B2599">
        <f t="shared" ca="1" si="560"/>
        <v>-9.5111111111111111</v>
      </c>
      <c r="C2599">
        <f ca="1">IF(currency="USD",'Future et co'!D2599,IF(currency="EUR",'Future et co'!E2599,IF(currency="GBP",'Future et co'!F2599,FALSE)))</f>
        <v>3.5830000000000001E-2</v>
      </c>
      <c r="D2599">
        <f t="shared" ca="1" si="561"/>
        <v>3.5830000000000001E-2</v>
      </c>
      <c r="E2599">
        <f t="shared" ca="1" si="562"/>
        <v>2.1409999999999998E-2</v>
      </c>
      <c r="F2599">
        <f t="shared" ca="1" si="563"/>
        <v>3.7088999999999997E-2</v>
      </c>
      <c r="J2599" s="1">
        <v>42361</v>
      </c>
      <c r="K2599">
        <v>0.36499999999999999</v>
      </c>
      <c r="L2599">
        <f t="shared" si="564"/>
        <v>3.65E-3</v>
      </c>
      <c r="N2599" s="1">
        <v>42362</v>
      </c>
      <c r="O2599">
        <v>0.44</v>
      </c>
      <c r="P2599">
        <f t="shared" si="565"/>
        <v>4.4000000000000003E-3</v>
      </c>
      <c r="R2599" s="1">
        <v>42417</v>
      </c>
      <c r="S2599">
        <v>0.68400000000000005</v>
      </c>
      <c r="T2599">
        <f t="shared" si="566"/>
        <v>6.8400000000000006E-3</v>
      </c>
      <c r="V2599" s="1">
        <v>42416</v>
      </c>
      <c r="W2599">
        <v>0.76359999999999995</v>
      </c>
      <c r="X2599">
        <f t="shared" si="567"/>
        <v>7.6359999999999996E-3</v>
      </c>
      <c r="AB2599" s="1">
        <v>42325</v>
      </c>
      <c r="AC2599">
        <v>190.1619</v>
      </c>
      <c r="AD2599">
        <f t="shared" si="568"/>
        <v>1.9016189999999999</v>
      </c>
      <c r="AF2599" s="1">
        <v>42345</v>
      </c>
      <c r="AG2599">
        <v>-0.113</v>
      </c>
      <c r="AH2599">
        <f t="shared" si="569"/>
        <v>-1.1299999999999999E-3</v>
      </c>
      <c r="AJ2599" s="1">
        <v>42345</v>
      </c>
      <c r="AK2599">
        <v>-3.1E-2</v>
      </c>
      <c r="AL2599">
        <f t="shared" si="570"/>
        <v>-3.1E-4</v>
      </c>
      <c r="AN2599" s="1">
        <v>42417</v>
      </c>
      <c r="AO2599">
        <v>-0.17</v>
      </c>
      <c r="AP2599">
        <f t="shared" si="571"/>
        <v>-1.7000000000000001E-3</v>
      </c>
      <c r="AS2599" s="1">
        <v>42376</v>
      </c>
      <c r="AT2599">
        <v>0.46</v>
      </c>
      <c r="AU2599">
        <f t="shared" si="572"/>
        <v>4.5999999999999999E-3</v>
      </c>
      <c r="AX2599" s="1"/>
    </row>
    <row r="2600" spans="1:50" x14ac:dyDescent="0.3">
      <c r="A2600" s="19">
        <f t="shared" si="573"/>
        <v>49555</v>
      </c>
      <c r="B2600">
        <f t="shared" ca="1" si="560"/>
        <v>-9.5194444444444439</v>
      </c>
      <c r="C2600">
        <f ca="1">IF(currency="USD",'Future et co'!D2600,IF(currency="EUR",'Future et co'!E2600,IF(currency="GBP",'Future et co'!F2600,FALSE)))</f>
        <v>3.5830000000000001E-2</v>
      </c>
      <c r="D2600">
        <f t="shared" ca="1" si="561"/>
        <v>3.5830000000000001E-2</v>
      </c>
      <c r="E2600">
        <f t="shared" ca="1" si="562"/>
        <v>2.1409999999999998E-2</v>
      </c>
      <c r="F2600">
        <f t="shared" ca="1" si="563"/>
        <v>3.7088999999999997E-2</v>
      </c>
      <c r="J2600" s="1">
        <v>42360</v>
      </c>
      <c r="K2600">
        <v>0.35299999999999998</v>
      </c>
      <c r="L2600">
        <f t="shared" si="564"/>
        <v>3.5299999999999997E-3</v>
      </c>
      <c r="N2600" s="1">
        <v>42361</v>
      </c>
      <c r="O2600">
        <v>0.433</v>
      </c>
      <c r="P2600">
        <f t="shared" si="565"/>
        <v>4.3299999999999996E-3</v>
      </c>
      <c r="R2600" s="1">
        <v>42416</v>
      </c>
      <c r="S2600">
        <v>0.65700000000000003</v>
      </c>
      <c r="T2600">
        <f t="shared" si="566"/>
        <v>6.5700000000000003E-3</v>
      </c>
      <c r="V2600" s="1">
        <v>42415</v>
      </c>
      <c r="W2600">
        <v>0.745</v>
      </c>
      <c r="X2600">
        <f t="shared" si="567"/>
        <v>7.45E-3</v>
      </c>
      <c r="AB2600" s="1">
        <v>42324</v>
      </c>
      <c r="AC2600">
        <v>190.1377</v>
      </c>
      <c r="AD2600">
        <f t="shared" si="568"/>
        <v>1.9013769999999999</v>
      </c>
      <c r="AF2600" s="1">
        <v>42342</v>
      </c>
      <c r="AG2600">
        <v>-0.113</v>
      </c>
      <c r="AH2600">
        <f t="shared" si="569"/>
        <v>-1.1299999999999999E-3</v>
      </c>
      <c r="AJ2600" s="1">
        <v>42342</v>
      </c>
      <c r="AK2600">
        <v>-0.03</v>
      </c>
      <c r="AL2600">
        <f t="shared" si="570"/>
        <v>-2.9999999999999997E-4</v>
      </c>
      <c r="AN2600" s="1">
        <v>42416</v>
      </c>
      <c r="AO2600">
        <v>-0.18</v>
      </c>
      <c r="AP2600">
        <f t="shared" si="571"/>
        <v>-1.8E-3</v>
      </c>
      <c r="AS2600" s="1">
        <v>42375</v>
      </c>
      <c r="AT2600">
        <v>0.45900000000000002</v>
      </c>
      <c r="AU2600">
        <f t="shared" si="572"/>
        <v>4.5900000000000003E-3</v>
      </c>
      <c r="AX2600" s="1"/>
    </row>
    <row r="2601" spans="1:50" x14ac:dyDescent="0.3">
      <c r="A2601" s="19">
        <f t="shared" si="573"/>
        <v>49556</v>
      </c>
      <c r="B2601">
        <f t="shared" ca="1" si="560"/>
        <v>-9.5222222222222221</v>
      </c>
      <c r="C2601">
        <f ca="1">IF(currency="USD",'Future et co'!D2601,IF(currency="EUR",'Future et co'!E2601,IF(currency="GBP",'Future et co'!F2601,FALSE)))</f>
        <v>3.5830000000000001E-2</v>
      </c>
      <c r="D2601">
        <f t="shared" ca="1" si="561"/>
        <v>3.5830000000000001E-2</v>
      </c>
      <c r="E2601">
        <f t="shared" ca="1" si="562"/>
        <v>2.1409999999999998E-2</v>
      </c>
      <c r="F2601">
        <f t="shared" ca="1" si="563"/>
        <v>3.7088999999999997E-2</v>
      </c>
      <c r="J2601" s="1">
        <v>42359</v>
      </c>
      <c r="K2601">
        <v>0.35199999999999998</v>
      </c>
      <c r="L2601">
        <f t="shared" si="564"/>
        <v>3.5199999999999997E-3</v>
      </c>
      <c r="N2601" s="1">
        <v>42360</v>
      </c>
      <c r="O2601">
        <v>0.42599999999999999</v>
      </c>
      <c r="P2601">
        <f t="shared" si="565"/>
        <v>4.2599999999999999E-3</v>
      </c>
      <c r="R2601" s="1">
        <v>42415</v>
      </c>
      <c r="S2601">
        <v>0.66300000000000003</v>
      </c>
      <c r="T2601">
        <f t="shared" si="566"/>
        <v>6.6300000000000005E-3</v>
      </c>
      <c r="V2601" s="1">
        <v>42412</v>
      </c>
      <c r="W2601">
        <v>0.75270000000000004</v>
      </c>
      <c r="X2601">
        <f t="shared" si="567"/>
        <v>7.5270000000000007E-3</v>
      </c>
      <c r="AB2601" s="1">
        <v>42321</v>
      </c>
      <c r="AC2601">
        <v>189.66630000000001</v>
      </c>
      <c r="AD2601">
        <f t="shared" si="568"/>
        <v>1.896663</v>
      </c>
      <c r="AF2601" s="1">
        <v>42341</v>
      </c>
      <c r="AG2601">
        <v>-0.124</v>
      </c>
      <c r="AH2601">
        <f t="shared" si="569"/>
        <v>-1.24E-3</v>
      </c>
      <c r="AJ2601" s="1">
        <v>42341</v>
      </c>
      <c r="AK2601">
        <v>-5.0999999999999997E-2</v>
      </c>
      <c r="AL2601">
        <f t="shared" si="570"/>
        <v>-5.0999999999999993E-4</v>
      </c>
      <c r="AN2601" s="1">
        <v>42415</v>
      </c>
      <c r="AO2601">
        <v>-0.16900000000000001</v>
      </c>
      <c r="AP2601">
        <f t="shared" si="571"/>
        <v>-1.6900000000000001E-3</v>
      </c>
      <c r="AS2601" s="1">
        <v>42374</v>
      </c>
      <c r="AT2601">
        <v>0.46400000000000002</v>
      </c>
      <c r="AU2601">
        <f t="shared" si="572"/>
        <v>4.64E-3</v>
      </c>
      <c r="AX2601" s="1"/>
    </row>
    <row r="2602" spans="1:50" x14ac:dyDescent="0.3">
      <c r="A2602" s="19">
        <f t="shared" si="573"/>
        <v>49557</v>
      </c>
      <c r="B2602">
        <f t="shared" ca="1" si="560"/>
        <v>-9.5250000000000004</v>
      </c>
      <c r="C2602">
        <f ca="1">IF(currency="USD",'Future et co'!D2602,IF(currency="EUR",'Future et co'!E2602,IF(currency="GBP",'Future et co'!F2602,FALSE)))</f>
        <v>3.5830000000000001E-2</v>
      </c>
      <c r="D2602">
        <f t="shared" ca="1" si="561"/>
        <v>3.5830000000000001E-2</v>
      </c>
      <c r="E2602">
        <f t="shared" ca="1" si="562"/>
        <v>2.1409999999999998E-2</v>
      </c>
      <c r="F2602">
        <f t="shared" ca="1" si="563"/>
        <v>3.7088999999999997E-2</v>
      </c>
      <c r="J2602" s="1">
        <v>42356</v>
      </c>
      <c r="K2602">
        <v>0.35499999999999998</v>
      </c>
      <c r="L2602">
        <f t="shared" si="564"/>
        <v>3.5499999999999998E-3</v>
      </c>
      <c r="N2602" s="1">
        <v>42359</v>
      </c>
      <c r="O2602">
        <v>0.42299999999999999</v>
      </c>
      <c r="P2602">
        <f t="shared" si="565"/>
        <v>4.2300000000000003E-3</v>
      </c>
      <c r="R2602" s="1">
        <v>42412</v>
      </c>
      <c r="S2602">
        <v>0.65400000000000003</v>
      </c>
      <c r="T2602">
        <f t="shared" si="566"/>
        <v>6.5400000000000007E-3</v>
      </c>
      <c r="V2602" s="1">
        <v>42411</v>
      </c>
      <c r="W2602">
        <v>0.68110000000000004</v>
      </c>
      <c r="X2602">
        <f t="shared" si="567"/>
        <v>6.8110000000000002E-3</v>
      </c>
      <c r="AB2602" s="1">
        <v>42320</v>
      </c>
      <c r="AC2602">
        <v>188.95320000000001</v>
      </c>
      <c r="AD2602">
        <f t="shared" si="568"/>
        <v>1.889532</v>
      </c>
      <c r="AF2602" s="1">
        <v>42340</v>
      </c>
      <c r="AG2602">
        <v>-0.11799999999999999</v>
      </c>
      <c r="AH2602">
        <f t="shared" si="569"/>
        <v>-1.1799999999999998E-3</v>
      </c>
      <c r="AJ2602" s="1">
        <v>42340</v>
      </c>
      <c r="AK2602">
        <v>-4.8000000000000001E-2</v>
      </c>
      <c r="AL2602">
        <f t="shared" si="570"/>
        <v>-4.8000000000000001E-4</v>
      </c>
      <c r="AN2602" s="1">
        <v>42412</v>
      </c>
      <c r="AO2602">
        <v>-0.16</v>
      </c>
      <c r="AP2602">
        <f t="shared" si="571"/>
        <v>-1.6000000000000001E-3</v>
      </c>
      <c r="AS2602" s="1">
        <v>42373</v>
      </c>
      <c r="AT2602">
        <v>0.46400000000000002</v>
      </c>
      <c r="AU2602">
        <f t="shared" si="572"/>
        <v>4.64E-3</v>
      </c>
      <c r="AX2602" s="1"/>
    </row>
    <row r="2603" spans="1:50" x14ac:dyDescent="0.3">
      <c r="A2603" s="19">
        <f t="shared" si="573"/>
        <v>49558</v>
      </c>
      <c r="B2603">
        <f t="shared" ca="1" si="560"/>
        <v>-9.5277777777777786</v>
      </c>
      <c r="C2603">
        <f ca="1">IF(currency="USD",'Future et co'!D2603,IF(currency="EUR",'Future et co'!E2603,IF(currency="GBP",'Future et co'!F2603,FALSE)))</f>
        <v>3.5830000000000001E-2</v>
      </c>
      <c r="D2603">
        <f t="shared" ca="1" si="561"/>
        <v>3.5830000000000001E-2</v>
      </c>
      <c r="E2603">
        <f t="shared" ca="1" si="562"/>
        <v>2.1409999999999998E-2</v>
      </c>
      <c r="F2603">
        <f t="shared" ca="1" si="563"/>
        <v>3.7088999999999997E-2</v>
      </c>
      <c r="J2603" s="1">
        <v>42355</v>
      </c>
      <c r="K2603">
        <v>0.34300000000000003</v>
      </c>
      <c r="L2603">
        <f t="shared" si="564"/>
        <v>3.4300000000000003E-3</v>
      </c>
      <c r="N2603" s="1">
        <v>42356</v>
      </c>
      <c r="O2603">
        <v>0.42</v>
      </c>
      <c r="P2603">
        <f t="shared" si="565"/>
        <v>4.1999999999999997E-3</v>
      </c>
      <c r="R2603" s="1">
        <v>42411</v>
      </c>
      <c r="S2603">
        <v>0.63249999999999995</v>
      </c>
      <c r="T2603">
        <f t="shared" si="566"/>
        <v>6.3249999999999999E-3</v>
      </c>
      <c r="V2603" s="1">
        <v>42410</v>
      </c>
      <c r="W2603">
        <v>0.71360000000000001</v>
      </c>
      <c r="X2603">
        <f t="shared" si="567"/>
        <v>7.136E-3</v>
      </c>
      <c r="AB2603" s="1">
        <v>42319</v>
      </c>
      <c r="AC2603">
        <v>188.95320000000001</v>
      </c>
      <c r="AD2603">
        <f t="shared" si="568"/>
        <v>1.889532</v>
      </c>
      <c r="AF2603" s="1">
        <v>42339</v>
      </c>
      <c r="AG2603">
        <v>-0.11600000000000001</v>
      </c>
      <c r="AH2603">
        <f t="shared" si="569"/>
        <v>-1.16E-3</v>
      </c>
      <c r="AJ2603" s="1">
        <v>42339</v>
      </c>
      <c r="AK2603">
        <v>-4.4999999999999998E-2</v>
      </c>
      <c r="AL2603">
        <f t="shared" si="570"/>
        <v>-4.4999999999999999E-4</v>
      </c>
      <c r="AN2603" s="1">
        <v>42411</v>
      </c>
      <c r="AO2603">
        <v>-0.16700000000000001</v>
      </c>
      <c r="AP2603">
        <f t="shared" si="571"/>
        <v>-1.67E-3</v>
      </c>
      <c r="AS2603" s="1">
        <v>42369</v>
      </c>
      <c r="AT2603">
        <v>0.45700000000000002</v>
      </c>
      <c r="AU2603">
        <f t="shared" si="572"/>
        <v>4.5700000000000003E-3</v>
      </c>
      <c r="AX2603" s="1"/>
    </row>
    <row r="2604" spans="1:50" x14ac:dyDescent="0.3">
      <c r="A2604" s="19">
        <f t="shared" si="573"/>
        <v>49559</v>
      </c>
      <c r="B2604">
        <f t="shared" ca="1" si="560"/>
        <v>-9.530555555555555</v>
      </c>
      <c r="C2604">
        <f ca="1">IF(currency="USD",'Future et co'!D2604,IF(currency="EUR",'Future et co'!E2604,IF(currency="GBP",'Future et co'!F2604,FALSE)))</f>
        <v>3.5830000000000001E-2</v>
      </c>
      <c r="D2604">
        <f t="shared" ca="1" si="561"/>
        <v>3.5830000000000001E-2</v>
      </c>
      <c r="E2604">
        <f t="shared" ca="1" si="562"/>
        <v>2.1409999999999998E-2</v>
      </c>
      <c r="F2604">
        <f t="shared" ca="1" si="563"/>
        <v>3.7088999999999997E-2</v>
      </c>
      <c r="J2604" s="1">
        <v>42354</v>
      </c>
      <c r="K2604">
        <v>0.33300000000000002</v>
      </c>
      <c r="L2604">
        <f t="shared" si="564"/>
        <v>3.3300000000000001E-3</v>
      </c>
      <c r="N2604" s="1">
        <v>42355</v>
      </c>
      <c r="O2604">
        <v>0.41</v>
      </c>
      <c r="P2604">
        <f t="shared" si="565"/>
        <v>4.0999999999999995E-3</v>
      </c>
      <c r="R2604" s="1">
        <v>42410</v>
      </c>
      <c r="S2604">
        <v>0.6542</v>
      </c>
      <c r="T2604">
        <f t="shared" si="566"/>
        <v>6.5420000000000001E-3</v>
      </c>
      <c r="V2604" s="1">
        <v>42409</v>
      </c>
      <c r="W2604">
        <v>0.73250000000000004</v>
      </c>
      <c r="X2604">
        <f t="shared" si="567"/>
        <v>7.3250000000000008E-3</v>
      </c>
      <c r="AB2604" s="1">
        <v>42318</v>
      </c>
      <c r="AC2604">
        <v>188.63890000000001</v>
      </c>
      <c r="AD2604">
        <f t="shared" si="568"/>
        <v>1.8863890000000001</v>
      </c>
      <c r="AF2604" s="1">
        <v>42338</v>
      </c>
      <c r="AG2604">
        <v>-0.114</v>
      </c>
      <c r="AH2604">
        <f t="shared" si="569"/>
        <v>-1.14E-3</v>
      </c>
      <c r="AJ2604" s="1">
        <v>42338</v>
      </c>
      <c r="AK2604">
        <v>-4.2999999999999997E-2</v>
      </c>
      <c r="AL2604">
        <f t="shared" si="570"/>
        <v>-4.2999999999999999E-4</v>
      </c>
      <c r="AN2604" s="1">
        <v>42410</v>
      </c>
      <c r="AO2604">
        <v>-0.158</v>
      </c>
      <c r="AP2604">
        <f t="shared" si="571"/>
        <v>-1.58E-3</v>
      </c>
      <c r="AS2604" s="1">
        <v>42368</v>
      </c>
      <c r="AT2604">
        <v>0.45900000000000002</v>
      </c>
      <c r="AU2604">
        <f t="shared" si="572"/>
        <v>4.5900000000000003E-3</v>
      </c>
      <c r="AX2604" s="1"/>
    </row>
    <row r="2605" spans="1:50" x14ac:dyDescent="0.3">
      <c r="A2605" s="19">
        <f t="shared" si="573"/>
        <v>49562</v>
      </c>
      <c r="B2605">
        <f t="shared" ca="1" si="560"/>
        <v>-9.5388888888888896</v>
      </c>
      <c r="C2605">
        <f ca="1">IF(currency="USD",'Future et co'!D2605,IF(currency="EUR",'Future et co'!E2605,IF(currency="GBP",'Future et co'!F2605,FALSE)))</f>
        <v>3.5830000000000001E-2</v>
      </c>
      <c r="D2605">
        <f t="shared" ca="1" si="561"/>
        <v>3.5830000000000001E-2</v>
      </c>
      <c r="E2605">
        <f t="shared" ca="1" si="562"/>
        <v>2.1409999999999998E-2</v>
      </c>
      <c r="F2605">
        <f t="shared" ca="1" si="563"/>
        <v>3.7088999999999997E-2</v>
      </c>
      <c r="J2605" s="1">
        <v>42353</v>
      </c>
      <c r="K2605">
        <v>0.315</v>
      </c>
      <c r="L2605">
        <f t="shared" si="564"/>
        <v>3.15E-3</v>
      </c>
      <c r="N2605" s="1">
        <v>42354</v>
      </c>
      <c r="O2605">
        <v>0.39700000000000002</v>
      </c>
      <c r="P2605">
        <f t="shared" si="565"/>
        <v>3.9700000000000004E-3</v>
      </c>
      <c r="R2605" s="1">
        <v>42409</v>
      </c>
      <c r="S2605">
        <v>0.66080000000000005</v>
      </c>
      <c r="T2605">
        <f t="shared" si="566"/>
        <v>6.6080000000000002E-3</v>
      </c>
      <c r="V2605" s="1">
        <v>42408</v>
      </c>
      <c r="W2605">
        <v>0.74719999999999998</v>
      </c>
      <c r="X2605">
        <f t="shared" si="567"/>
        <v>7.4719999999999995E-3</v>
      </c>
      <c r="AB2605" s="1">
        <v>42317</v>
      </c>
      <c r="AC2605">
        <v>187.85329999999999</v>
      </c>
      <c r="AD2605">
        <f t="shared" si="568"/>
        <v>1.878533</v>
      </c>
      <c r="AF2605" s="1">
        <v>42335</v>
      </c>
      <c r="AG2605">
        <v>-0.113</v>
      </c>
      <c r="AH2605">
        <f t="shared" si="569"/>
        <v>-1.1299999999999999E-3</v>
      </c>
      <c r="AJ2605" s="1">
        <v>42335</v>
      </c>
      <c r="AK2605">
        <v>-0.04</v>
      </c>
      <c r="AL2605">
        <f t="shared" si="570"/>
        <v>-4.0000000000000002E-4</v>
      </c>
      <c r="AN2605" s="1">
        <v>42409</v>
      </c>
      <c r="AO2605">
        <v>-0.17050000000000001</v>
      </c>
      <c r="AP2605">
        <f t="shared" si="571"/>
        <v>-1.7050000000000001E-3</v>
      </c>
      <c r="AS2605" s="1">
        <v>42367</v>
      </c>
      <c r="AT2605">
        <v>0.46079999999999999</v>
      </c>
      <c r="AU2605">
        <f t="shared" si="572"/>
        <v>4.6080000000000001E-3</v>
      </c>
      <c r="AX2605" s="1"/>
    </row>
    <row r="2606" spans="1:50" x14ac:dyDescent="0.3">
      <c r="A2606" s="19">
        <f t="shared" si="573"/>
        <v>49563</v>
      </c>
      <c r="B2606">
        <f t="shared" ca="1" si="560"/>
        <v>-9.5416666666666661</v>
      </c>
      <c r="C2606">
        <f ca="1">IF(currency="USD",'Future et co'!D2606,IF(currency="EUR",'Future et co'!E2606,IF(currency="GBP",'Future et co'!F2606,FALSE)))</f>
        <v>3.5830000000000001E-2</v>
      </c>
      <c r="D2606">
        <f t="shared" ca="1" si="561"/>
        <v>3.5830000000000001E-2</v>
      </c>
      <c r="E2606">
        <f t="shared" ca="1" si="562"/>
        <v>2.1409999999999998E-2</v>
      </c>
      <c r="F2606">
        <f t="shared" ca="1" si="563"/>
        <v>3.7088999999999997E-2</v>
      </c>
      <c r="J2606" s="1">
        <v>42352</v>
      </c>
      <c r="K2606">
        <v>0.32500000000000001</v>
      </c>
      <c r="L2606">
        <f t="shared" si="564"/>
        <v>3.2500000000000003E-3</v>
      </c>
      <c r="N2606" s="1">
        <v>42353</v>
      </c>
      <c r="O2606">
        <v>0.38400000000000001</v>
      </c>
      <c r="P2606">
        <f t="shared" si="565"/>
        <v>3.8400000000000001E-3</v>
      </c>
      <c r="R2606" s="1">
        <v>42408</v>
      </c>
      <c r="S2606">
        <v>0.66839999999999999</v>
      </c>
      <c r="T2606">
        <f t="shared" si="566"/>
        <v>6.6839999999999998E-3</v>
      </c>
      <c r="V2606" s="1">
        <v>42405</v>
      </c>
      <c r="W2606">
        <v>0.77</v>
      </c>
      <c r="X2606">
        <f t="shared" si="567"/>
        <v>7.7000000000000002E-3</v>
      </c>
      <c r="AB2606" s="1">
        <v>42314</v>
      </c>
      <c r="AC2606">
        <v>187.56319999999999</v>
      </c>
      <c r="AD2606">
        <f t="shared" si="568"/>
        <v>1.875632</v>
      </c>
      <c r="AF2606" s="1">
        <v>42334</v>
      </c>
      <c r="AG2606">
        <v>-0.109</v>
      </c>
      <c r="AH2606">
        <f t="shared" si="569"/>
        <v>-1.09E-3</v>
      </c>
      <c r="AJ2606" s="1">
        <v>42334</v>
      </c>
      <c r="AK2606">
        <v>-3.9E-2</v>
      </c>
      <c r="AL2606">
        <f t="shared" si="570"/>
        <v>-3.8999999999999999E-4</v>
      </c>
      <c r="AN2606" s="1">
        <v>42408</v>
      </c>
      <c r="AO2606">
        <v>-0.14899999999999999</v>
      </c>
      <c r="AP2606">
        <f t="shared" si="571"/>
        <v>-1.49E-3</v>
      </c>
      <c r="AS2606" s="1">
        <v>42366</v>
      </c>
      <c r="AT2606">
        <v>0.46</v>
      </c>
      <c r="AU2606">
        <f t="shared" si="572"/>
        <v>4.5999999999999999E-3</v>
      </c>
      <c r="AX2606" s="1"/>
    </row>
    <row r="2607" spans="1:50" x14ac:dyDescent="0.3">
      <c r="A2607" s="19">
        <f t="shared" si="573"/>
        <v>49564</v>
      </c>
      <c r="B2607">
        <f t="shared" ca="1" si="560"/>
        <v>-9.5444444444444443</v>
      </c>
      <c r="C2607">
        <f ca="1">IF(currency="USD",'Future et co'!D2607,IF(currency="EUR",'Future et co'!E2607,IF(currency="GBP",'Future et co'!F2607,FALSE)))</f>
        <v>3.5830000000000001E-2</v>
      </c>
      <c r="D2607">
        <f t="shared" ca="1" si="561"/>
        <v>3.5830000000000001E-2</v>
      </c>
      <c r="E2607">
        <f t="shared" ca="1" si="562"/>
        <v>2.1409999999999998E-2</v>
      </c>
      <c r="F2607">
        <f t="shared" ca="1" si="563"/>
        <v>3.7088999999999997E-2</v>
      </c>
      <c r="J2607" s="1">
        <v>42349</v>
      </c>
      <c r="K2607">
        <v>0.30299999999999999</v>
      </c>
      <c r="L2607">
        <f t="shared" si="564"/>
        <v>3.0299999999999997E-3</v>
      </c>
      <c r="N2607" s="1">
        <v>42352</v>
      </c>
      <c r="O2607">
        <v>0.38100000000000001</v>
      </c>
      <c r="P2607">
        <f t="shared" si="565"/>
        <v>3.81E-3</v>
      </c>
      <c r="R2607" s="1">
        <v>42405</v>
      </c>
      <c r="S2607">
        <v>0.67879999999999996</v>
      </c>
      <c r="T2607">
        <f t="shared" si="566"/>
        <v>6.7879999999999998E-3</v>
      </c>
      <c r="V2607" s="1">
        <v>42404</v>
      </c>
      <c r="W2607">
        <v>0.77100000000000002</v>
      </c>
      <c r="X2607">
        <f t="shared" si="567"/>
        <v>7.7099999999999998E-3</v>
      </c>
      <c r="AB2607" s="1">
        <v>42313</v>
      </c>
      <c r="AC2607">
        <v>188.89279999999999</v>
      </c>
      <c r="AD2607">
        <f t="shared" si="568"/>
        <v>1.8889279999999999</v>
      </c>
      <c r="AF2607" s="1">
        <v>42333</v>
      </c>
      <c r="AG2607">
        <v>-0.104</v>
      </c>
      <c r="AH2607">
        <f t="shared" si="569"/>
        <v>-1.0399999999999999E-3</v>
      </c>
      <c r="AJ2607" s="1">
        <v>42333</v>
      </c>
      <c r="AK2607">
        <v>-3.1E-2</v>
      </c>
      <c r="AL2607">
        <f t="shared" si="570"/>
        <v>-3.1E-4</v>
      </c>
      <c r="AN2607" s="1">
        <v>42405</v>
      </c>
      <c r="AO2607">
        <v>-0.18640000000000001</v>
      </c>
      <c r="AP2607">
        <f t="shared" si="571"/>
        <v>-1.8640000000000002E-3</v>
      </c>
      <c r="AS2607" s="1">
        <v>42362</v>
      </c>
      <c r="AT2607">
        <v>0.46</v>
      </c>
      <c r="AU2607">
        <f t="shared" si="572"/>
        <v>4.5999999999999999E-3</v>
      </c>
      <c r="AX2607" s="1"/>
    </row>
    <row r="2608" spans="1:50" x14ac:dyDescent="0.3">
      <c r="A2608" s="19">
        <f t="shared" si="573"/>
        <v>49565</v>
      </c>
      <c r="B2608">
        <f t="shared" ca="1" si="560"/>
        <v>-9.5472222222222225</v>
      </c>
      <c r="C2608">
        <f ca="1">IF(currency="USD",'Future et co'!D2608,IF(currency="EUR",'Future et co'!E2608,IF(currency="GBP",'Future et co'!F2608,FALSE)))</f>
        <v>3.5830000000000001E-2</v>
      </c>
      <c r="D2608">
        <f t="shared" ca="1" si="561"/>
        <v>3.5830000000000001E-2</v>
      </c>
      <c r="E2608">
        <f t="shared" ca="1" si="562"/>
        <v>2.1409999999999998E-2</v>
      </c>
      <c r="F2608">
        <f t="shared" ca="1" si="563"/>
        <v>3.7088999999999997E-2</v>
      </c>
      <c r="J2608" s="1">
        <v>42348</v>
      </c>
      <c r="K2608">
        <v>0.32300000000000001</v>
      </c>
      <c r="L2608">
        <f t="shared" si="564"/>
        <v>3.2300000000000002E-3</v>
      </c>
      <c r="N2608" s="1">
        <v>42349</v>
      </c>
      <c r="O2608">
        <v>0.373</v>
      </c>
      <c r="P2608">
        <f t="shared" si="565"/>
        <v>3.7299999999999998E-3</v>
      </c>
      <c r="R2608" s="1">
        <v>42404</v>
      </c>
      <c r="S2608">
        <v>0.67100000000000004</v>
      </c>
      <c r="T2608">
        <f t="shared" si="566"/>
        <v>6.7100000000000007E-3</v>
      </c>
      <c r="V2608" s="1">
        <v>42403</v>
      </c>
      <c r="W2608">
        <v>0.77200000000000002</v>
      </c>
      <c r="X2608">
        <f t="shared" si="567"/>
        <v>7.7200000000000003E-3</v>
      </c>
      <c r="AB2608" s="1">
        <v>42312</v>
      </c>
      <c r="AC2608">
        <v>188.96530000000001</v>
      </c>
      <c r="AD2608">
        <f t="shared" si="568"/>
        <v>1.889653</v>
      </c>
      <c r="AF2608" s="1">
        <v>42332</v>
      </c>
      <c r="AG2608">
        <v>-0.104</v>
      </c>
      <c r="AH2608">
        <f t="shared" si="569"/>
        <v>-1.0399999999999999E-3</v>
      </c>
      <c r="AJ2608" s="1">
        <v>42332</v>
      </c>
      <c r="AK2608">
        <v>-3.3000000000000002E-2</v>
      </c>
      <c r="AL2608">
        <f t="shared" si="570"/>
        <v>-3.3E-4</v>
      </c>
      <c r="AN2608" s="1">
        <v>42404</v>
      </c>
      <c r="AO2608">
        <v>-0.16600000000000001</v>
      </c>
      <c r="AP2608">
        <f t="shared" si="571"/>
        <v>-1.66E-3</v>
      </c>
      <c r="AS2608" s="1">
        <v>42361</v>
      </c>
      <c r="AT2608">
        <v>0.45600000000000002</v>
      </c>
      <c r="AU2608">
        <f t="shared" si="572"/>
        <v>4.5599999999999998E-3</v>
      </c>
      <c r="AX2608" s="1"/>
    </row>
    <row r="2609" spans="1:50" x14ac:dyDescent="0.3">
      <c r="A2609" s="19">
        <f t="shared" si="573"/>
        <v>49566</v>
      </c>
      <c r="B2609">
        <f t="shared" ca="1" si="560"/>
        <v>-9.5500000000000007</v>
      </c>
      <c r="C2609">
        <f ca="1">IF(currency="USD",'Future et co'!D2609,IF(currency="EUR",'Future et co'!E2609,IF(currency="GBP",'Future et co'!F2609,FALSE)))</f>
        <v>3.5830000000000001E-2</v>
      </c>
      <c r="D2609">
        <f t="shared" ca="1" si="561"/>
        <v>3.5830000000000001E-2</v>
      </c>
      <c r="E2609">
        <f t="shared" ca="1" si="562"/>
        <v>2.1409999999999998E-2</v>
      </c>
      <c r="F2609">
        <f t="shared" ca="1" si="563"/>
        <v>3.7088999999999997E-2</v>
      </c>
      <c r="J2609" s="1">
        <v>42347</v>
      </c>
      <c r="K2609">
        <v>0.308</v>
      </c>
      <c r="L2609">
        <f t="shared" si="564"/>
        <v>3.0799999999999998E-3</v>
      </c>
      <c r="N2609" s="1">
        <v>42348</v>
      </c>
      <c r="O2609">
        <v>0.39900000000000002</v>
      </c>
      <c r="P2609">
        <f t="shared" si="565"/>
        <v>3.9900000000000005E-3</v>
      </c>
      <c r="R2609" s="1">
        <v>42403</v>
      </c>
      <c r="S2609">
        <v>0.64849999999999997</v>
      </c>
      <c r="T2609">
        <f t="shared" si="566"/>
        <v>6.4849999999999994E-3</v>
      </c>
      <c r="V2609" s="1">
        <v>42402</v>
      </c>
      <c r="W2609">
        <v>0.77910000000000001</v>
      </c>
      <c r="X2609">
        <f t="shared" si="567"/>
        <v>7.7910000000000002E-3</v>
      </c>
      <c r="AB2609" s="1">
        <v>42311</v>
      </c>
      <c r="AC2609">
        <v>189.27959999999999</v>
      </c>
      <c r="AD2609">
        <f t="shared" si="568"/>
        <v>1.8927959999999999</v>
      </c>
      <c r="AF2609" s="1">
        <v>42331</v>
      </c>
      <c r="AG2609">
        <v>-9.9000000000000005E-2</v>
      </c>
      <c r="AH2609">
        <f t="shared" si="569"/>
        <v>-9.8999999999999999E-4</v>
      </c>
      <c r="AJ2609" s="1">
        <v>42331</v>
      </c>
      <c r="AK2609">
        <v>-0.03</v>
      </c>
      <c r="AL2609">
        <f t="shared" si="570"/>
        <v>-2.9999999999999997E-4</v>
      </c>
      <c r="AN2609" s="1">
        <v>42403</v>
      </c>
      <c r="AO2609">
        <v>-0.17599999999999999</v>
      </c>
      <c r="AP2609">
        <f t="shared" si="571"/>
        <v>-1.7599999999999998E-3</v>
      </c>
      <c r="AS2609" s="1">
        <v>42360</v>
      </c>
      <c r="AT2609">
        <v>0.4506</v>
      </c>
      <c r="AU2609">
        <f t="shared" si="572"/>
        <v>4.5059999999999996E-3</v>
      </c>
      <c r="AX2609" s="1"/>
    </row>
    <row r="2610" spans="1:50" x14ac:dyDescent="0.3">
      <c r="A2610" s="19">
        <f t="shared" si="573"/>
        <v>49569</v>
      </c>
      <c r="B2610">
        <f t="shared" ca="1" si="560"/>
        <v>-9.5583333333333336</v>
      </c>
      <c r="C2610">
        <f ca="1">IF(currency="USD",'Future et co'!D2610,IF(currency="EUR",'Future et co'!E2610,IF(currency="GBP",'Future et co'!F2610,FALSE)))</f>
        <v>3.5830000000000001E-2</v>
      </c>
      <c r="D2610">
        <f t="shared" ca="1" si="561"/>
        <v>3.5830000000000001E-2</v>
      </c>
      <c r="E2610">
        <f t="shared" ca="1" si="562"/>
        <v>2.1409999999999998E-2</v>
      </c>
      <c r="F2610">
        <f t="shared" ca="1" si="563"/>
        <v>3.7088999999999997E-2</v>
      </c>
      <c r="J2610" s="1">
        <v>42346</v>
      </c>
      <c r="K2610">
        <v>0.311</v>
      </c>
      <c r="L2610">
        <f t="shared" si="564"/>
        <v>3.1099999999999999E-3</v>
      </c>
      <c r="N2610" s="1">
        <v>42347</v>
      </c>
      <c r="O2610">
        <v>0.39500000000000002</v>
      </c>
      <c r="P2610">
        <f t="shared" si="565"/>
        <v>3.9500000000000004E-3</v>
      </c>
      <c r="R2610" s="1">
        <v>42402</v>
      </c>
      <c r="S2610">
        <v>0.65700000000000003</v>
      </c>
      <c r="T2610">
        <f t="shared" si="566"/>
        <v>6.5700000000000003E-3</v>
      </c>
      <c r="V2610" s="1">
        <v>42401</v>
      </c>
      <c r="W2610">
        <v>0.85099999999999998</v>
      </c>
      <c r="X2610">
        <f t="shared" si="567"/>
        <v>8.5100000000000002E-3</v>
      </c>
      <c r="AB2610" s="1">
        <v>42310</v>
      </c>
      <c r="AC2610">
        <v>189.37629999999999</v>
      </c>
      <c r="AD2610">
        <f t="shared" si="568"/>
        <v>1.8937629999999999</v>
      </c>
      <c r="AF2610" s="1">
        <v>42328</v>
      </c>
      <c r="AG2610">
        <v>-9.5000000000000001E-2</v>
      </c>
      <c r="AH2610">
        <f t="shared" si="569"/>
        <v>-9.5E-4</v>
      </c>
      <c r="AJ2610" s="1">
        <v>42328</v>
      </c>
      <c r="AK2610">
        <v>-2.4E-2</v>
      </c>
      <c r="AL2610">
        <f t="shared" si="570"/>
        <v>-2.4000000000000001E-4</v>
      </c>
      <c r="AN2610" s="1">
        <v>42402</v>
      </c>
      <c r="AO2610">
        <v>-0.16250000000000001</v>
      </c>
      <c r="AP2610">
        <f t="shared" si="571"/>
        <v>-1.6250000000000001E-3</v>
      </c>
      <c r="AS2610" s="1">
        <v>42359</v>
      </c>
      <c r="AT2610">
        <v>0.45700000000000002</v>
      </c>
      <c r="AU2610">
        <f t="shared" si="572"/>
        <v>4.5700000000000003E-3</v>
      </c>
      <c r="AX2610" s="1"/>
    </row>
    <row r="2611" spans="1:50" x14ac:dyDescent="0.3">
      <c r="A2611" s="19">
        <f t="shared" si="573"/>
        <v>49570</v>
      </c>
      <c r="B2611">
        <f t="shared" ca="1" si="560"/>
        <v>-9.5611111111111118</v>
      </c>
      <c r="C2611">
        <f ca="1">IF(currency="USD",'Future et co'!D2611,IF(currency="EUR",'Future et co'!E2611,IF(currency="GBP",'Future et co'!F2611,FALSE)))</f>
        <v>3.5830000000000001E-2</v>
      </c>
      <c r="D2611">
        <f t="shared" ca="1" si="561"/>
        <v>3.5830000000000001E-2</v>
      </c>
      <c r="E2611">
        <f t="shared" ca="1" si="562"/>
        <v>2.1409999999999998E-2</v>
      </c>
      <c r="F2611">
        <f t="shared" ca="1" si="563"/>
        <v>3.7088999999999997E-2</v>
      </c>
      <c r="J2611" s="1">
        <v>42345</v>
      </c>
      <c r="K2611">
        <v>0.3</v>
      </c>
      <c r="L2611">
        <f t="shared" si="564"/>
        <v>3.0000000000000001E-3</v>
      </c>
      <c r="N2611" s="1">
        <v>42346</v>
      </c>
      <c r="O2611">
        <v>0.4</v>
      </c>
      <c r="P2611">
        <f t="shared" si="565"/>
        <v>4.0000000000000001E-3</v>
      </c>
      <c r="R2611" s="1">
        <v>42401</v>
      </c>
      <c r="S2611">
        <v>0.68200000000000005</v>
      </c>
      <c r="T2611">
        <f t="shared" si="566"/>
        <v>6.8200000000000005E-3</v>
      </c>
      <c r="V2611" s="1">
        <v>42398</v>
      </c>
      <c r="W2611">
        <v>0.81179999999999997</v>
      </c>
      <c r="X2611">
        <f t="shared" si="567"/>
        <v>8.1180000000000002E-3</v>
      </c>
      <c r="AB2611" s="1">
        <v>42307</v>
      </c>
      <c r="AC2611">
        <v>190.01689999999999</v>
      </c>
      <c r="AD2611">
        <f t="shared" si="568"/>
        <v>1.900169</v>
      </c>
      <c r="AF2611" s="1">
        <v>42327</v>
      </c>
      <c r="AG2611">
        <v>-9.1999999999999998E-2</v>
      </c>
      <c r="AH2611">
        <f t="shared" si="569"/>
        <v>-9.2000000000000003E-4</v>
      </c>
      <c r="AJ2611" s="1">
        <v>42327</v>
      </c>
      <c r="AK2611">
        <v>-1.9E-2</v>
      </c>
      <c r="AL2611">
        <f t="shared" si="570"/>
        <v>-1.8999999999999998E-4</v>
      </c>
      <c r="AN2611" s="1">
        <v>42401</v>
      </c>
      <c r="AO2611">
        <v>-0.17380000000000001</v>
      </c>
      <c r="AP2611">
        <f t="shared" si="571"/>
        <v>-1.7380000000000002E-3</v>
      </c>
      <c r="AS2611" s="1">
        <v>42356</v>
      </c>
      <c r="AT2611">
        <v>0.4501</v>
      </c>
      <c r="AU2611">
        <f t="shared" si="572"/>
        <v>4.5009999999999998E-3</v>
      </c>
      <c r="AX2611" s="1"/>
    </row>
    <row r="2612" spans="1:50" x14ac:dyDescent="0.3">
      <c r="A2612" s="19">
        <f t="shared" si="573"/>
        <v>49571</v>
      </c>
      <c r="B2612">
        <f t="shared" ca="1" si="560"/>
        <v>-9.5638888888888882</v>
      </c>
      <c r="C2612">
        <f ca="1">IF(currency="USD",'Future et co'!D2612,IF(currency="EUR",'Future et co'!E2612,IF(currency="GBP",'Future et co'!F2612,FALSE)))</f>
        <v>3.5830000000000001E-2</v>
      </c>
      <c r="D2612">
        <f t="shared" ca="1" si="561"/>
        <v>3.5830000000000001E-2</v>
      </c>
      <c r="E2612">
        <f t="shared" ca="1" si="562"/>
        <v>2.1409999999999998E-2</v>
      </c>
      <c r="F2612">
        <f t="shared" ca="1" si="563"/>
        <v>3.7088999999999997E-2</v>
      </c>
      <c r="J2612" s="1">
        <v>42342</v>
      </c>
      <c r="K2612">
        <v>0.29799999999999999</v>
      </c>
      <c r="L2612">
        <f t="shared" si="564"/>
        <v>2.98E-3</v>
      </c>
      <c r="N2612" s="1">
        <v>42345</v>
      </c>
      <c r="O2612">
        <v>0.39100000000000001</v>
      </c>
      <c r="P2612">
        <f t="shared" si="565"/>
        <v>3.9100000000000003E-3</v>
      </c>
      <c r="R2612" s="1">
        <v>42398</v>
      </c>
      <c r="S2612">
        <v>0.66369999999999996</v>
      </c>
      <c r="T2612">
        <f t="shared" si="566"/>
        <v>6.6369999999999997E-3</v>
      </c>
      <c r="V2612" s="1">
        <v>42397</v>
      </c>
      <c r="W2612">
        <v>0.87439999999999996</v>
      </c>
      <c r="X2612">
        <f t="shared" si="567"/>
        <v>8.744E-3</v>
      </c>
      <c r="AB2612" s="1">
        <v>42306</v>
      </c>
      <c r="AC2612">
        <v>189.88390000000001</v>
      </c>
      <c r="AD2612">
        <f t="shared" si="568"/>
        <v>1.8988390000000002</v>
      </c>
      <c r="AF2612" s="1">
        <v>42326</v>
      </c>
      <c r="AG2612">
        <v>-9.1999999999999998E-2</v>
      </c>
      <c r="AH2612">
        <f t="shared" si="569"/>
        <v>-9.2000000000000003E-4</v>
      </c>
      <c r="AJ2612" s="1">
        <v>42326</v>
      </c>
      <c r="AK2612">
        <v>-1.4999999999999999E-2</v>
      </c>
      <c r="AL2612">
        <f t="shared" si="570"/>
        <v>-1.4999999999999999E-4</v>
      </c>
      <c r="AN2612" s="1">
        <v>42398</v>
      </c>
      <c r="AO2612">
        <v>-0.159</v>
      </c>
      <c r="AP2612">
        <f t="shared" si="571"/>
        <v>-1.5900000000000001E-3</v>
      </c>
      <c r="AS2612" s="1">
        <v>42355</v>
      </c>
      <c r="AT2612">
        <v>0.4541</v>
      </c>
      <c r="AU2612">
        <f t="shared" si="572"/>
        <v>4.5409999999999999E-3</v>
      </c>
      <c r="AX2612" s="1"/>
    </row>
    <row r="2613" spans="1:50" x14ac:dyDescent="0.3">
      <c r="A2613" s="19">
        <f t="shared" si="573"/>
        <v>49572</v>
      </c>
      <c r="B2613">
        <f t="shared" ca="1" si="560"/>
        <v>-9.5666666666666664</v>
      </c>
      <c r="C2613">
        <f ca="1">IF(currency="USD",'Future et co'!D2613,IF(currency="EUR",'Future et co'!E2613,IF(currency="GBP",'Future et co'!F2613,FALSE)))</f>
        <v>3.5830000000000001E-2</v>
      </c>
      <c r="D2613">
        <f t="shared" ca="1" si="561"/>
        <v>3.5830000000000001E-2</v>
      </c>
      <c r="E2613">
        <f t="shared" ca="1" si="562"/>
        <v>2.1409999999999998E-2</v>
      </c>
      <c r="F2613">
        <f t="shared" ca="1" si="563"/>
        <v>3.7088999999999997E-2</v>
      </c>
      <c r="J2613" s="1">
        <v>42341</v>
      </c>
      <c r="K2613">
        <v>0.29399999999999998</v>
      </c>
      <c r="L2613">
        <f t="shared" si="564"/>
        <v>2.9399999999999999E-3</v>
      </c>
      <c r="N2613" s="1">
        <v>42342</v>
      </c>
      <c r="O2613">
        <v>0.377</v>
      </c>
      <c r="P2613">
        <f t="shared" si="565"/>
        <v>3.7699999999999999E-3</v>
      </c>
      <c r="R2613" s="1">
        <v>42397</v>
      </c>
      <c r="S2613">
        <v>0.70899999999999996</v>
      </c>
      <c r="T2613">
        <f t="shared" si="566"/>
        <v>7.0899999999999999E-3</v>
      </c>
      <c r="V2613" s="1">
        <v>42396</v>
      </c>
      <c r="W2613">
        <v>0.88700000000000001</v>
      </c>
      <c r="X2613">
        <f t="shared" si="567"/>
        <v>8.8699999999999994E-3</v>
      </c>
      <c r="AB2613" s="1">
        <v>42305</v>
      </c>
      <c r="AC2613">
        <v>191.3827</v>
      </c>
      <c r="AD2613">
        <f t="shared" si="568"/>
        <v>1.9138269999999999</v>
      </c>
      <c r="AF2613" s="1">
        <v>42325</v>
      </c>
      <c r="AG2613">
        <v>-9.0999999999999998E-2</v>
      </c>
      <c r="AH2613">
        <f t="shared" si="569"/>
        <v>-9.1E-4</v>
      </c>
      <c r="AJ2613" s="1">
        <v>42325</v>
      </c>
      <c r="AK2613">
        <v>-1.4999999999999999E-2</v>
      </c>
      <c r="AL2613">
        <f t="shared" si="570"/>
        <v>-1.4999999999999999E-4</v>
      </c>
      <c r="AN2613" s="1">
        <v>42397</v>
      </c>
      <c r="AO2613">
        <v>-0.13700000000000001</v>
      </c>
      <c r="AP2613">
        <f t="shared" si="571"/>
        <v>-1.3700000000000001E-3</v>
      </c>
      <c r="AS2613" s="1">
        <v>42354</v>
      </c>
      <c r="AT2613">
        <v>0.45329999999999998</v>
      </c>
      <c r="AU2613">
        <f t="shared" si="572"/>
        <v>4.5329999999999997E-3</v>
      </c>
      <c r="AX2613" s="1"/>
    </row>
    <row r="2614" spans="1:50" x14ac:dyDescent="0.3">
      <c r="A2614" s="19">
        <f t="shared" si="573"/>
        <v>49573</v>
      </c>
      <c r="B2614">
        <f t="shared" ca="1" si="560"/>
        <v>-9.5694444444444446</v>
      </c>
      <c r="C2614">
        <f ca="1">IF(currency="USD",'Future et co'!D2614,IF(currency="EUR",'Future et co'!E2614,IF(currency="GBP",'Future et co'!F2614,FALSE)))</f>
        <v>3.5830000000000001E-2</v>
      </c>
      <c r="D2614">
        <f t="shared" ca="1" si="561"/>
        <v>3.5830000000000001E-2</v>
      </c>
      <c r="E2614">
        <f t="shared" ca="1" si="562"/>
        <v>2.1409999999999998E-2</v>
      </c>
      <c r="F2614">
        <f t="shared" ca="1" si="563"/>
        <v>3.7088999999999997E-2</v>
      </c>
      <c r="J2614" s="1">
        <v>42340</v>
      </c>
      <c r="K2614">
        <v>0.27800000000000002</v>
      </c>
      <c r="L2614">
        <f t="shared" si="564"/>
        <v>2.7800000000000004E-3</v>
      </c>
      <c r="N2614" s="1">
        <v>42341</v>
      </c>
      <c r="O2614">
        <v>0.373</v>
      </c>
      <c r="P2614">
        <f t="shared" si="565"/>
        <v>3.7299999999999998E-3</v>
      </c>
      <c r="R2614" s="1">
        <v>42396</v>
      </c>
      <c r="S2614">
        <v>0.72</v>
      </c>
      <c r="T2614">
        <f t="shared" si="566"/>
        <v>7.1999999999999998E-3</v>
      </c>
      <c r="V2614" s="1">
        <v>42395</v>
      </c>
      <c r="W2614">
        <v>0.89700000000000002</v>
      </c>
      <c r="X2614">
        <f t="shared" si="567"/>
        <v>8.9700000000000005E-3</v>
      </c>
      <c r="AB2614" s="1">
        <v>42304</v>
      </c>
      <c r="AC2614">
        <v>191.3948</v>
      </c>
      <c r="AD2614">
        <f t="shared" si="568"/>
        <v>1.913948</v>
      </c>
      <c r="AF2614" s="1">
        <v>42324</v>
      </c>
      <c r="AG2614">
        <v>-8.5999999999999993E-2</v>
      </c>
      <c r="AH2614">
        <f t="shared" si="569"/>
        <v>-8.5999999999999998E-4</v>
      </c>
      <c r="AJ2614" s="1">
        <v>42324</v>
      </c>
      <c r="AK2614">
        <v>-1.2999999999999999E-2</v>
      </c>
      <c r="AL2614">
        <f t="shared" si="570"/>
        <v>-1.2999999999999999E-4</v>
      </c>
      <c r="AN2614" s="1">
        <v>42396</v>
      </c>
      <c r="AO2614">
        <v>-0.13500000000000001</v>
      </c>
      <c r="AP2614">
        <f t="shared" si="571"/>
        <v>-1.3500000000000001E-3</v>
      </c>
      <c r="AS2614" s="1">
        <v>42353</v>
      </c>
      <c r="AT2614">
        <v>0.45600000000000002</v>
      </c>
      <c r="AU2614">
        <f t="shared" si="572"/>
        <v>4.5599999999999998E-3</v>
      </c>
      <c r="AX2614" s="1"/>
    </row>
    <row r="2615" spans="1:50" x14ac:dyDescent="0.3">
      <c r="A2615" s="19">
        <f t="shared" si="573"/>
        <v>49576</v>
      </c>
      <c r="B2615">
        <f t="shared" ca="1" si="560"/>
        <v>-9.5777777777777775</v>
      </c>
      <c r="C2615">
        <f ca="1">IF(currency="USD",'Future et co'!D2615,IF(currency="EUR",'Future et co'!E2615,IF(currency="GBP",'Future et co'!F2615,FALSE)))</f>
        <v>3.5830000000000001E-2</v>
      </c>
      <c r="D2615">
        <f t="shared" ca="1" si="561"/>
        <v>3.5830000000000001E-2</v>
      </c>
      <c r="E2615">
        <f t="shared" ca="1" si="562"/>
        <v>2.1409999999999998E-2</v>
      </c>
      <c r="F2615">
        <f t="shared" ca="1" si="563"/>
        <v>3.7088999999999997E-2</v>
      </c>
      <c r="J2615" s="1">
        <v>42339</v>
      </c>
      <c r="K2615">
        <v>0.27600000000000002</v>
      </c>
      <c r="L2615">
        <f t="shared" si="564"/>
        <v>2.7600000000000003E-3</v>
      </c>
      <c r="N2615" s="1">
        <v>42340</v>
      </c>
      <c r="O2615">
        <v>0.36099999999999999</v>
      </c>
      <c r="P2615">
        <f t="shared" si="565"/>
        <v>3.6099999999999999E-3</v>
      </c>
      <c r="R2615" s="1">
        <v>42395</v>
      </c>
      <c r="S2615">
        <v>0.7087</v>
      </c>
      <c r="T2615">
        <f t="shared" si="566"/>
        <v>7.0869999999999995E-3</v>
      </c>
      <c r="V2615" s="1">
        <v>42394</v>
      </c>
      <c r="W2615">
        <v>0.89200000000000002</v>
      </c>
      <c r="X2615">
        <f t="shared" si="567"/>
        <v>8.9200000000000008E-3</v>
      </c>
      <c r="AB2615" s="1">
        <v>42303</v>
      </c>
      <c r="AC2615">
        <v>190.47620000000001</v>
      </c>
      <c r="AD2615">
        <f t="shared" si="568"/>
        <v>1.9047620000000001</v>
      </c>
      <c r="AF2615" s="1">
        <v>42321</v>
      </c>
      <c r="AG2615">
        <v>-8.3000000000000004E-2</v>
      </c>
      <c r="AH2615">
        <f t="shared" si="569"/>
        <v>-8.3000000000000001E-4</v>
      </c>
      <c r="AJ2615" s="1">
        <v>42321</v>
      </c>
      <c r="AK2615">
        <v>-1.0999999999999999E-2</v>
      </c>
      <c r="AL2615">
        <f t="shared" si="570"/>
        <v>-1.0999999999999999E-4</v>
      </c>
      <c r="AN2615" s="1">
        <v>42395</v>
      </c>
      <c r="AO2615">
        <v>-0.14000000000000001</v>
      </c>
      <c r="AP2615">
        <f t="shared" si="571"/>
        <v>-1.4000000000000002E-3</v>
      </c>
      <c r="AS2615" s="1">
        <v>42352</v>
      </c>
      <c r="AT2615">
        <v>0.45400000000000001</v>
      </c>
      <c r="AU2615">
        <f t="shared" si="572"/>
        <v>4.5399999999999998E-3</v>
      </c>
      <c r="AX2615" s="1"/>
    </row>
    <row r="2616" spans="1:50" x14ac:dyDescent="0.3">
      <c r="A2616" s="19">
        <f t="shared" si="573"/>
        <v>49577</v>
      </c>
      <c r="B2616">
        <f t="shared" ca="1" si="560"/>
        <v>-9.5805555555555557</v>
      </c>
      <c r="C2616">
        <f ca="1">IF(currency="USD",'Future et co'!D2616,IF(currency="EUR",'Future et co'!E2616,IF(currency="GBP",'Future et co'!F2616,FALSE)))</f>
        <v>3.5830000000000001E-2</v>
      </c>
      <c r="D2616">
        <f t="shared" ca="1" si="561"/>
        <v>3.5830000000000001E-2</v>
      </c>
      <c r="E2616">
        <f t="shared" ca="1" si="562"/>
        <v>2.1409999999999998E-2</v>
      </c>
      <c r="F2616">
        <f t="shared" ca="1" si="563"/>
        <v>3.7088999999999997E-2</v>
      </c>
      <c r="J2616" s="1">
        <v>42338</v>
      </c>
      <c r="K2616">
        <v>0.28000000000000003</v>
      </c>
      <c r="L2616">
        <f t="shared" si="564"/>
        <v>2.8000000000000004E-3</v>
      </c>
      <c r="N2616" s="1">
        <v>42339</v>
      </c>
      <c r="O2616">
        <v>0.34599999999999997</v>
      </c>
      <c r="P2616">
        <f t="shared" si="565"/>
        <v>3.4599999999999995E-3</v>
      </c>
      <c r="R2616" s="1">
        <v>42394</v>
      </c>
      <c r="S2616">
        <v>0.72199999999999998</v>
      </c>
      <c r="T2616">
        <f t="shared" si="566"/>
        <v>7.2199999999999999E-3</v>
      </c>
      <c r="V2616" s="1">
        <v>42391</v>
      </c>
      <c r="W2616">
        <v>0.90700000000000003</v>
      </c>
      <c r="X2616">
        <f t="shared" si="567"/>
        <v>9.0699999999999999E-3</v>
      </c>
      <c r="AB2616" s="1">
        <v>42300</v>
      </c>
      <c r="AC2616">
        <v>190.31909999999999</v>
      </c>
      <c r="AD2616">
        <f t="shared" si="568"/>
        <v>1.9031909999999999</v>
      </c>
      <c r="AF2616" s="1">
        <v>42320</v>
      </c>
      <c r="AG2616">
        <v>-8.1000000000000003E-2</v>
      </c>
      <c r="AH2616">
        <f t="shared" si="569"/>
        <v>-8.1000000000000006E-4</v>
      </c>
      <c r="AJ2616" s="1">
        <v>42320</v>
      </c>
      <c r="AK2616">
        <v>-1.0999999999999999E-2</v>
      </c>
      <c r="AL2616">
        <f t="shared" si="570"/>
        <v>-1.0999999999999999E-4</v>
      </c>
      <c r="AN2616" s="1">
        <v>42394</v>
      </c>
      <c r="AO2616">
        <v>-0.13200000000000001</v>
      </c>
      <c r="AP2616">
        <f t="shared" si="571"/>
        <v>-1.32E-3</v>
      </c>
      <c r="AS2616" s="1">
        <v>42349</v>
      </c>
      <c r="AT2616">
        <v>0.45300000000000001</v>
      </c>
      <c r="AU2616">
        <f t="shared" si="572"/>
        <v>4.5300000000000002E-3</v>
      </c>
      <c r="AX2616" s="1"/>
    </row>
    <row r="2617" spans="1:50" x14ac:dyDescent="0.3">
      <c r="A2617" s="19">
        <f t="shared" si="573"/>
        <v>49578</v>
      </c>
      <c r="B2617">
        <f t="shared" ca="1" si="560"/>
        <v>-9.5833333333333339</v>
      </c>
      <c r="C2617">
        <f ca="1">IF(currency="USD",'Future et co'!D2617,IF(currency="EUR",'Future et co'!E2617,IF(currency="GBP",'Future et co'!F2617,FALSE)))</f>
        <v>3.5830000000000001E-2</v>
      </c>
      <c r="D2617">
        <f t="shared" ca="1" si="561"/>
        <v>3.5830000000000001E-2</v>
      </c>
      <c r="E2617">
        <f t="shared" ca="1" si="562"/>
        <v>2.1409999999999998E-2</v>
      </c>
      <c r="F2617">
        <f t="shared" ca="1" si="563"/>
        <v>3.7088999999999997E-2</v>
      </c>
      <c r="J2617" s="1">
        <v>42335</v>
      </c>
      <c r="K2617">
        <v>0.27700000000000002</v>
      </c>
      <c r="L2617">
        <f t="shared" si="564"/>
        <v>2.7700000000000003E-3</v>
      </c>
      <c r="N2617" s="1">
        <v>42338</v>
      </c>
      <c r="O2617">
        <v>0.35499999999999998</v>
      </c>
      <c r="P2617">
        <f t="shared" si="565"/>
        <v>3.5499999999999998E-3</v>
      </c>
      <c r="R2617" s="1">
        <v>42391</v>
      </c>
      <c r="S2617">
        <v>0.72199999999999998</v>
      </c>
      <c r="T2617">
        <f t="shared" si="566"/>
        <v>7.2199999999999999E-3</v>
      </c>
      <c r="V2617" s="1">
        <v>42390</v>
      </c>
      <c r="W2617">
        <v>0.88500000000000001</v>
      </c>
      <c r="X2617">
        <f t="shared" si="567"/>
        <v>8.8500000000000002E-3</v>
      </c>
      <c r="AB2617" s="1">
        <v>42299</v>
      </c>
      <c r="AC2617">
        <v>190.3312</v>
      </c>
      <c r="AD2617">
        <f t="shared" si="568"/>
        <v>1.9033119999999999</v>
      </c>
      <c r="AF2617" s="1">
        <v>42319</v>
      </c>
      <c r="AG2617">
        <v>-7.9000000000000001E-2</v>
      </c>
      <c r="AH2617">
        <f t="shared" si="569"/>
        <v>-7.9000000000000001E-4</v>
      </c>
      <c r="AJ2617" s="1">
        <v>42319</v>
      </c>
      <c r="AK2617">
        <v>-6.0000000000000001E-3</v>
      </c>
      <c r="AL2617">
        <f t="shared" si="570"/>
        <v>-6.0000000000000002E-5</v>
      </c>
      <c r="AN2617" s="1">
        <v>42391</v>
      </c>
      <c r="AO2617">
        <v>-0.129</v>
      </c>
      <c r="AP2617">
        <f t="shared" si="571"/>
        <v>-1.2900000000000001E-3</v>
      </c>
      <c r="AS2617" s="1">
        <v>42348</v>
      </c>
      <c r="AT2617">
        <v>0.45169999999999999</v>
      </c>
      <c r="AU2617">
        <f t="shared" si="572"/>
        <v>4.5170000000000002E-3</v>
      </c>
      <c r="AX2617" s="1"/>
    </row>
    <row r="2618" spans="1:50" x14ac:dyDescent="0.3">
      <c r="A2618" s="19">
        <f t="shared" si="573"/>
        <v>49579</v>
      </c>
      <c r="B2618">
        <f t="shared" ca="1" si="560"/>
        <v>-9.5861111111111104</v>
      </c>
      <c r="C2618">
        <f ca="1">IF(currency="USD",'Future et co'!D2618,IF(currency="EUR",'Future et co'!E2618,IF(currency="GBP",'Future et co'!F2618,FALSE)))</f>
        <v>3.5830000000000001E-2</v>
      </c>
      <c r="D2618">
        <f t="shared" ca="1" si="561"/>
        <v>3.5830000000000001E-2</v>
      </c>
      <c r="E2618">
        <f t="shared" ca="1" si="562"/>
        <v>2.1409999999999998E-2</v>
      </c>
      <c r="F2618">
        <f t="shared" ca="1" si="563"/>
        <v>3.7088999999999997E-2</v>
      </c>
      <c r="J2618" s="1">
        <v>42333</v>
      </c>
      <c r="K2618">
        <v>0.27600000000000002</v>
      </c>
      <c r="L2618">
        <f t="shared" si="564"/>
        <v>2.7600000000000003E-3</v>
      </c>
      <c r="N2618" s="1">
        <v>42335</v>
      </c>
      <c r="O2618">
        <v>0.35099999999999998</v>
      </c>
      <c r="P2618">
        <f t="shared" si="565"/>
        <v>3.5099999999999997E-3</v>
      </c>
      <c r="R2618" s="1">
        <v>42390</v>
      </c>
      <c r="S2618">
        <v>0.71499999999999997</v>
      </c>
      <c r="T2618">
        <f t="shared" si="566"/>
        <v>7.1500000000000001E-3</v>
      </c>
      <c r="V2618" s="1">
        <v>42389</v>
      </c>
      <c r="W2618">
        <v>0.86309999999999998</v>
      </c>
      <c r="X2618">
        <f t="shared" si="567"/>
        <v>8.6309999999999998E-3</v>
      </c>
      <c r="AB2618" s="1">
        <v>42298</v>
      </c>
      <c r="AC2618">
        <v>189.26750000000001</v>
      </c>
      <c r="AD2618">
        <f t="shared" si="568"/>
        <v>1.8926750000000001</v>
      </c>
      <c r="AF2618" s="1">
        <v>42318</v>
      </c>
      <c r="AG2618">
        <v>-7.6999999999999999E-2</v>
      </c>
      <c r="AH2618">
        <f t="shared" si="569"/>
        <v>-7.6999999999999996E-4</v>
      </c>
      <c r="AJ2618" s="1">
        <v>42318</v>
      </c>
      <c r="AK2618">
        <v>-4.0000000000000001E-3</v>
      </c>
      <c r="AL2618">
        <f t="shared" si="570"/>
        <v>-4.0000000000000003E-5</v>
      </c>
      <c r="AN2618" s="1">
        <v>42390</v>
      </c>
      <c r="AO2618">
        <v>-0.129</v>
      </c>
      <c r="AP2618">
        <f t="shared" si="571"/>
        <v>-1.2900000000000001E-3</v>
      </c>
      <c r="AS2618" s="1">
        <v>42347</v>
      </c>
      <c r="AT2618">
        <v>0.45800000000000002</v>
      </c>
      <c r="AU2618">
        <f t="shared" si="572"/>
        <v>4.5799999999999999E-3</v>
      </c>
      <c r="AX2618" s="1"/>
    </row>
    <row r="2619" spans="1:50" x14ac:dyDescent="0.3">
      <c r="A2619" s="19">
        <f t="shared" si="573"/>
        <v>49580</v>
      </c>
      <c r="B2619">
        <f t="shared" ca="1" si="560"/>
        <v>-9.5888888888888886</v>
      </c>
      <c r="C2619">
        <f ca="1">IF(currency="USD",'Future et co'!D2619,IF(currency="EUR",'Future et co'!E2619,IF(currency="GBP",'Future et co'!F2619,FALSE)))</f>
        <v>3.5830000000000001E-2</v>
      </c>
      <c r="D2619">
        <f t="shared" ca="1" si="561"/>
        <v>3.5830000000000001E-2</v>
      </c>
      <c r="E2619">
        <f t="shared" ca="1" si="562"/>
        <v>2.1409999999999998E-2</v>
      </c>
      <c r="F2619">
        <f t="shared" ca="1" si="563"/>
        <v>3.7088999999999997E-2</v>
      </c>
      <c r="J2619" s="1">
        <v>42332</v>
      </c>
      <c r="K2619">
        <v>0.27100000000000002</v>
      </c>
      <c r="L2619">
        <f t="shared" si="564"/>
        <v>2.7100000000000002E-3</v>
      </c>
      <c r="N2619" s="1">
        <v>42333</v>
      </c>
      <c r="O2619">
        <v>0.35699999999999998</v>
      </c>
      <c r="P2619">
        <f t="shared" si="565"/>
        <v>3.5699999999999998E-3</v>
      </c>
      <c r="R2619" s="1">
        <v>42389</v>
      </c>
      <c r="S2619">
        <v>0.70699999999999996</v>
      </c>
      <c r="T2619">
        <f t="shared" si="566"/>
        <v>7.0699999999999999E-3</v>
      </c>
      <c r="V2619" s="1">
        <v>42388</v>
      </c>
      <c r="W2619">
        <v>0.91869999999999996</v>
      </c>
      <c r="X2619">
        <f t="shared" si="567"/>
        <v>9.186999999999999E-3</v>
      </c>
      <c r="AB2619" s="1">
        <v>42297</v>
      </c>
      <c r="AC2619">
        <v>188.44560000000001</v>
      </c>
      <c r="AD2619">
        <f t="shared" si="568"/>
        <v>1.8844560000000001</v>
      </c>
      <c r="AF2619" s="1">
        <v>42317</v>
      </c>
      <c r="AG2619">
        <v>-7.2999999999999995E-2</v>
      </c>
      <c r="AH2619">
        <f t="shared" si="569"/>
        <v>-7.2999999999999996E-4</v>
      </c>
      <c r="AJ2619" s="1">
        <v>42317</v>
      </c>
      <c r="AK2619">
        <v>1E-3</v>
      </c>
      <c r="AL2619">
        <f t="shared" si="570"/>
        <v>1.0000000000000001E-5</v>
      </c>
      <c r="AN2619" s="1">
        <v>42389</v>
      </c>
      <c r="AO2619">
        <v>-0.10100000000000001</v>
      </c>
      <c r="AP2619">
        <f t="shared" si="571"/>
        <v>-1.01E-3</v>
      </c>
      <c r="AS2619" s="1">
        <v>42346</v>
      </c>
      <c r="AT2619">
        <v>0.45150000000000001</v>
      </c>
      <c r="AU2619">
        <f t="shared" si="572"/>
        <v>4.5149999999999999E-3</v>
      </c>
      <c r="AX2619" s="1"/>
    </row>
    <row r="2620" spans="1:50" x14ac:dyDescent="0.3">
      <c r="A2620" s="19">
        <f t="shared" si="573"/>
        <v>49583</v>
      </c>
      <c r="B2620">
        <f t="shared" ca="1" si="560"/>
        <v>-9.5972222222222214</v>
      </c>
      <c r="C2620">
        <f ca="1">IF(currency="USD",'Future et co'!D2620,IF(currency="EUR",'Future et co'!E2620,IF(currency="GBP",'Future et co'!F2620,FALSE)))</f>
        <v>3.5830000000000001E-2</v>
      </c>
      <c r="D2620">
        <f t="shared" ca="1" si="561"/>
        <v>3.5830000000000001E-2</v>
      </c>
      <c r="E2620">
        <f t="shared" ca="1" si="562"/>
        <v>2.1409999999999998E-2</v>
      </c>
      <c r="F2620">
        <f t="shared" ca="1" si="563"/>
        <v>3.7088999999999997E-2</v>
      </c>
      <c r="J2620" s="1">
        <v>42331</v>
      </c>
      <c r="K2620">
        <v>0.255</v>
      </c>
      <c r="L2620">
        <f t="shared" si="564"/>
        <v>2.5500000000000002E-3</v>
      </c>
      <c r="N2620" s="1">
        <v>42332</v>
      </c>
      <c r="O2620">
        <v>0.34499999999999997</v>
      </c>
      <c r="P2620">
        <f t="shared" si="565"/>
        <v>3.4499999999999999E-3</v>
      </c>
      <c r="R2620" s="1">
        <v>42388</v>
      </c>
      <c r="S2620">
        <v>0.73799999999999999</v>
      </c>
      <c r="T2620">
        <f t="shared" si="566"/>
        <v>7.3800000000000003E-3</v>
      </c>
      <c r="V2620" s="1">
        <v>42387</v>
      </c>
      <c r="W2620">
        <v>0.88400000000000001</v>
      </c>
      <c r="X2620">
        <f t="shared" si="567"/>
        <v>8.8400000000000006E-3</v>
      </c>
      <c r="AB2620" s="1">
        <v>42296</v>
      </c>
      <c r="AC2620">
        <v>189.328</v>
      </c>
      <c r="AD2620">
        <f t="shared" si="568"/>
        <v>1.8932800000000001</v>
      </c>
      <c r="AF2620" s="1">
        <v>42314</v>
      </c>
      <c r="AG2620">
        <v>-7.2999999999999995E-2</v>
      </c>
      <c r="AH2620">
        <f t="shared" si="569"/>
        <v>-7.2999999999999996E-4</v>
      </c>
      <c r="AJ2620" s="1">
        <v>42314</v>
      </c>
      <c r="AK2620">
        <v>-2E-3</v>
      </c>
      <c r="AL2620">
        <f t="shared" si="570"/>
        <v>-2.0000000000000002E-5</v>
      </c>
      <c r="AN2620" s="1">
        <v>42388</v>
      </c>
      <c r="AO2620">
        <v>-8.8999999999999996E-2</v>
      </c>
      <c r="AP2620">
        <f t="shared" si="571"/>
        <v>-8.8999999999999995E-4</v>
      </c>
      <c r="AS2620" s="1">
        <v>42345</v>
      </c>
      <c r="AT2620">
        <v>0.45100000000000001</v>
      </c>
      <c r="AU2620">
        <f t="shared" si="572"/>
        <v>4.5100000000000001E-3</v>
      </c>
      <c r="AX2620" s="1"/>
    </row>
    <row r="2621" spans="1:50" x14ac:dyDescent="0.3">
      <c r="A2621" s="19">
        <f t="shared" si="573"/>
        <v>49584</v>
      </c>
      <c r="B2621">
        <f t="shared" ca="1" si="560"/>
        <v>-9.6</v>
      </c>
      <c r="C2621">
        <f ca="1">IF(currency="USD",'Future et co'!D2621,IF(currency="EUR",'Future et co'!E2621,IF(currency="GBP",'Future et co'!F2621,FALSE)))</f>
        <v>3.5830000000000001E-2</v>
      </c>
      <c r="D2621">
        <f t="shared" ca="1" si="561"/>
        <v>3.5830000000000001E-2</v>
      </c>
      <c r="E2621">
        <f t="shared" ca="1" si="562"/>
        <v>2.1409999999999998E-2</v>
      </c>
      <c r="F2621">
        <f t="shared" ca="1" si="563"/>
        <v>3.7088999999999997E-2</v>
      </c>
      <c r="J2621" s="1">
        <v>42328</v>
      </c>
      <c r="K2621">
        <v>0.245</v>
      </c>
      <c r="L2621">
        <f t="shared" si="564"/>
        <v>2.4499999999999999E-3</v>
      </c>
      <c r="N2621" s="1">
        <v>42331</v>
      </c>
      <c r="O2621">
        <v>0.33800000000000002</v>
      </c>
      <c r="P2621">
        <f t="shared" si="565"/>
        <v>3.3800000000000002E-3</v>
      </c>
      <c r="R2621" s="1">
        <v>42387</v>
      </c>
      <c r="S2621">
        <v>0.72299999999999998</v>
      </c>
      <c r="T2621">
        <f t="shared" si="566"/>
        <v>7.2299999999999994E-3</v>
      </c>
      <c r="V2621" s="1">
        <v>42384</v>
      </c>
      <c r="W2621">
        <v>0.88749999999999996</v>
      </c>
      <c r="X2621">
        <f t="shared" si="567"/>
        <v>8.8749999999999992E-3</v>
      </c>
      <c r="AB2621" s="1">
        <v>42293</v>
      </c>
      <c r="AC2621">
        <v>189.65430000000001</v>
      </c>
      <c r="AD2621">
        <f t="shared" si="568"/>
        <v>1.8965430000000001</v>
      </c>
      <c r="AF2621" s="1">
        <v>42313</v>
      </c>
      <c r="AG2621">
        <v>-7.0999999999999994E-2</v>
      </c>
      <c r="AH2621">
        <f t="shared" si="569"/>
        <v>-7.0999999999999991E-4</v>
      </c>
      <c r="AJ2621" s="1">
        <v>42313</v>
      </c>
      <c r="AK2621">
        <v>1E-3</v>
      </c>
      <c r="AL2621">
        <f t="shared" si="570"/>
        <v>1.0000000000000001E-5</v>
      </c>
      <c r="AN2621" s="1">
        <v>42387</v>
      </c>
      <c r="AO2621">
        <v>-8.5999999999999993E-2</v>
      </c>
      <c r="AP2621">
        <f t="shared" si="571"/>
        <v>-8.5999999999999998E-4</v>
      </c>
      <c r="AS2621" s="1">
        <v>42342</v>
      </c>
      <c r="AT2621">
        <v>0.4496</v>
      </c>
      <c r="AU2621">
        <f t="shared" si="572"/>
        <v>4.496E-3</v>
      </c>
      <c r="AX2621" s="1"/>
    </row>
    <row r="2622" spans="1:50" x14ac:dyDescent="0.3">
      <c r="A2622" s="19">
        <f t="shared" si="573"/>
        <v>49585</v>
      </c>
      <c r="B2622">
        <f t="shared" ca="1" si="560"/>
        <v>-9.6027777777777779</v>
      </c>
      <c r="C2622">
        <f ca="1">IF(currency="USD",'Future et co'!D2622,IF(currency="EUR",'Future et co'!E2622,IF(currency="GBP",'Future et co'!F2622,FALSE)))</f>
        <v>3.5830000000000001E-2</v>
      </c>
      <c r="D2622">
        <f t="shared" ca="1" si="561"/>
        <v>3.5830000000000001E-2</v>
      </c>
      <c r="E2622">
        <f t="shared" ca="1" si="562"/>
        <v>2.1409999999999998E-2</v>
      </c>
      <c r="F2622">
        <f t="shared" ca="1" si="563"/>
        <v>3.7088999999999997E-2</v>
      </c>
      <c r="J2622" s="1">
        <v>42327</v>
      </c>
      <c r="K2622">
        <v>0.247</v>
      </c>
      <c r="L2622">
        <f t="shared" si="564"/>
        <v>2.47E-3</v>
      </c>
      <c r="N2622" s="1">
        <v>42328</v>
      </c>
      <c r="O2622">
        <v>0.32200000000000001</v>
      </c>
      <c r="P2622">
        <f t="shared" si="565"/>
        <v>3.2200000000000002E-3</v>
      </c>
      <c r="R2622" s="1">
        <v>42384</v>
      </c>
      <c r="S2622">
        <v>0.70799999999999996</v>
      </c>
      <c r="T2622">
        <f t="shared" si="566"/>
        <v>7.0799999999999995E-3</v>
      </c>
      <c r="V2622" s="1">
        <v>42383</v>
      </c>
      <c r="W2622">
        <v>0.93620000000000003</v>
      </c>
      <c r="X2622">
        <f t="shared" si="567"/>
        <v>9.3620000000000005E-3</v>
      </c>
      <c r="AB2622" s="1">
        <v>42292</v>
      </c>
      <c r="AC2622">
        <v>189.46090000000001</v>
      </c>
      <c r="AD2622">
        <f t="shared" si="568"/>
        <v>1.894609</v>
      </c>
      <c r="AF2622" s="1">
        <v>42312</v>
      </c>
      <c r="AG2622">
        <v>-6.9000000000000006E-2</v>
      </c>
      <c r="AH2622">
        <f t="shared" si="569"/>
        <v>-6.9000000000000008E-4</v>
      </c>
      <c r="AJ2622" s="1">
        <v>42312</v>
      </c>
      <c r="AK2622">
        <v>0</v>
      </c>
      <c r="AL2622">
        <f t="shared" si="570"/>
        <v>0</v>
      </c>
      <c r="AN2622" s="1">
        <v>42384</v>
      </c>
      <c r="AO2622">
        <v>-8.8999999999999996E-2</v>
      </c>
      <c r="AP2622">
        <f t="shared" si="571"/>
        <v>-8.8999999999999995E-4</v>
      </c>
      <c r="AS2622" s="1">
        <v>42341</v>
      </c>
      <c r="AT2622">
        <v>0.45</v>
      </c>
      <c r="AU2622">
        <f t="shared" si="572"/>
        <v>4.5000000000000005E-3</v>
      </c>
      <c r="AX2622" s="1"/>
    </row>
    <row r="2623" spans="1:50" x14ac:dyDescent="0.3">
      <c r="A2623" s="19">
        <f t="shared" si="573"/>
        <v>49586</v>
      </c>
      <c r="B2623">
        <f t="shared" ca="1" si="560"/>
        <v>-9.6055555555555561</v>
      </c>
      <c r="C2623">
        <f ca="1">IF(currency="USD",'Future et co'!D2623,IF(currency="EUR",'Future et co'!E2623,IF(currency="GBP",'Future et co'!F2623,FALSE)))</f>
        <v>3.5830000000000001E-2</v>
      </c>
      <c r="D2623">
        <f t="shared" ca="1" si="561"/>
        <v>3.5830000000000001E-2</v>
      </c>
      <c r="E2623">
        <f t="shared" ca="1" si="562"/>
        <v>2.1409999999999998E-2</v>
      </c>
      <c r="F2623">
        <f t="shared" ca="1" si="563"/>
        <v>3.7088999999999997E-2</v>
      </c>
      <c r="J2623" s="1">
        <v>42326</v>
      </c>
      <c r="K2623">
        <v>0.24</v>
      </c>
      <c r="L2623">
        <f t="shared" si="564"/>
        <v>2.3999999999999998E-3</v>
      </c>
      <c r="N2623" s="1">
        <v>42327</v>
      </c>
      <c r="O2623">
        <v>0.32200000000000001</v>
      </c>
      <c r="P2623">
        <f t="shared" si="565"/>
        <v>3.2200000000000002E-3</v>
      </c>
      <c r="R2623" s="1">
        <v>42383</v>
      </c>
      <c r="S2623">
        <v>0.74360000000000004</v>
      </c>
      <c r="T2623">
        <f t="shared" si="566"/>
        <v>7.4360000000000008E-3</v>
      </c>
      <c r="V2623" s="1">
        <v>42382</v>
      </c>
      <c r="W2623">
        <v>0.96309999999999996</v>
      </c>
      <c r="X2623">
        <f t="shared" si="567"/>
        <v>9.6309999999999989E-3</v>
      </c>
      <c r="AB2623" s="1">
        <v>42291</v>
      </c>
      <c r="AC2623">
        <v>189.6181</v>
      </c>
      <c r="AD2623">
        <f t="shared" si="568"/>
        <v>1.8961809999999999</v>
      </c>
      <c r="AF2623" s="1">
        <v>42311</v>
      </c>
      <c r="AG2623">
        <v>-6.9000000000000006E-2</v>
      </c>
      <c r="AH2623">
        <f t="shared" si="569"/>
        <v>-6.9000000000000008E-4</v>
      </c>
      <c r="AJ2623" s="1">
        <v>42311</v>
      </c>
      <c r="AK2623">
        <v>3.0000000000000001E-3</v>
      </c>
      <c r="AL2623">
        <f t="shared" si="570"/>
        <v>3.0000000000000001E-5</v>
      </c>
      <c r="AN2623" s="1">
        <v>42383</v>
      </c>
      <c r="AO2623">
        <v>-8.4000000000000005E-2</v>
      </c>
      <c r="AP2623">
        <f t="shared" si="571"/>
        <v>-8.4000000000000003E-4</v>
      </c>
      <c r="AS2623" s="1">
        <v>42340</v>
      </c>
      <c r="AT2623">
        <v>0.44979999999999998</v>
      </c>
      <c r="AU2623">
        <f t="shared" si="572"/>
        <v>4.4979999999999994E-3</v>
      </c>
      <c r="AX2623" s="1"/>
    </row>
    <row r="2624" spans="1:50" x14ac:dyDescent="0.3">
      <c r="A2624" s="19">
        <f t="shared" si="573"/>
        <v>49587</v>
      </c>
      <c r="B2624">
        <f t="shared" ca="1" si="560"/>
        <v>-9.6083333333333325</v>
      </c>
      <c r="C2624">
        <f ca="1">IF(currency="USD",'Future et co'!D2624,IF(currency="EUR",'Future et co'!E2624,IF(currency="GBP",'Future et co'!F2624,FALSE)))</f>
        <v>3.5830000000000001E-2</v>
      </c>
      <c r="D2624">
        <f t="shared" ca="1" si="561"/>
        <v>3.5830000000000001E-2</v>
      </c>
      <c r="E2624">
        <f t="shared" ca="1" si="562"/>
        <v>2.1409999999999998E-2</v>
      </c>
      <c r="F2624">
        <f t="shared" ca="1" si="563"/>
        <v>3.7088999999999997E-2</v>
      </c>
      <c r="J2624" s="1">
        <v>42325</v>
      </c>
      <c r="K2624">
        <v>0.23499999999999999</v>
      </c>
      <c r="L2624">
        <f t="shared" si="564"/>
        <v>2.3499999999999997E-3</v>
      </c>
      <c r="N2624" s="1">
        <v>42326</v>
      </c>
      <c r="O2624">
        <v>0.313</v>
      </c>
      <c r="P2624">
        <f t="shared" si="565"/>
        <v>3.13E-3</v>
      </c>
      <c r="R2624" s="1">
        <v>42382</v>
      </c>
      <c r="S2624">
        <v>0.75770000000000004</v>
      </c>
      <c r="T2624">
        <f t="shared" si="566"/>
        <v>7.5770000000000004E-3</v>
      </c>
      <c r="V2624" s="1">
        <v>42381</v>
      </c>
      <c r="W2624">
        <v>0.98709999999999998</v>
      </c>
      <c r="X2624">
        <f t="shared" si="567"/>
        <v>9.8709999999999996E-3</v>
      </c>
      <c r="AB2624" s="1">
        <v>42290</v>
      </c>
      <c r="AC2624">
        <v>188.77199999999999</v>
      </c>
      <c r="AD2624">
        <f t="shared" si="568"/>
        <v>1.8877199999999998</v>
      </c>
      <c r="AF2624" s="1">
        <v>42310</v>
      </c>
      <c r="AG2624">
        <v>-6.6000000000000003E-2</v>
      </c>
      <c r="AH2624">
        <f t="shared" si="569"/>
        <v>-6.6E-4</v>
      </c>
      <c r="AJ2624" s="1">
        <v>42310</v>
      </c>
      <c r="AK2624">
        <v>7.0000000000000001E-3</v>
      </c>
      <c r="AL2624">
        <f t="shared" si="570"/>
        <v>7.0000000000000007E-5</v>
      </c>
      <c r="AN2624" s="1">
        <v>42382</v>
      </c>
      <c r="AO2624">
        <v>-8.8999999999999996E-2</v>
      </c>
      <c r="AP2624">
        <f t="shared" si="571"/>
        <v>-8.8999999999999995E-4</v>
      </c>
      <c r="AS2624" s="1">
        <v>42339</v>
      </c>
      <c r="AT2624">
        <v>0.45</v>
      </c>
      <c r="AU2624">
        <f t="shared" si="572"/>
        <v>4.5000000000000005E-3</v>
      </c>
      <c r="AX2624" s="1"/>
    </row>
    <row r="2625" spans="1:50" x14ac:dyDescent="0.3">
      <c r="A2625" s="19">
        <f t="shared" si="573"/>
        <v>49590</v>
      </c>
      <c r="B2625">
        <f t="shared" ca="1" si="560"/>
        <v>-9.6166666666666671</v>
      </c>
      <c r="C2625">
        <f ca="1">IF(currency="USD",'Future et co'!D2625,IF(currency="EUR",'Future et co'!E2625,IF(currency="GBP",'Future et co'!F2625,FALSE)))</f>
        <v>3.5830000000000001E-2</v>
      </c>
      <c r="D2625">
        <f t="shared" ca="1" si="561"/>
        <v>3.5830000000000001E-2</v>
      </c>
      <c r="E2625">
        <f t="shared" ca="1" si="562"/>
        <v>2.1409999999999998E-2</v>
      </c>
      <c r="F2625">
        <f t="shared" ca="1" si="563"/>
        <v>3.7088999999999997E-2</v>
      </c>
      <c r="J2625" s="1">
        <v>42324</v>
      </c>
      <c r="K2625">
        <v>0.22700000000000001</v>
      </c>
      <c r="L2625">
        <f t="shared" si="564"/>
        <v>2.2699999999999999E-3</v>
      </c>
      <c r="N2625" s="1">
        <v>42325</v>
      </c>
      <c r="O2625">
        <v>0.30499999999999999</v>
      </c>
      <c r="P2625">
        <f t="shared" si="565"/>
        <v>3.0499999999999998E-3</v>
      </c>
      <c r="R2625" s="1">
        <v>42381</v>
      </c>
      <c r="S2625">
        <v>0.78</v>
      </c>
      <c r="T2625">
        <f t="shared" si="566"/>
        <v>7.8000000000000005E-3</v>
      </c>
      <c r="V2625" s="1">
        <v>42380</v>
      </c>
      <c r="W2625">
        <v>1.0011000000000001</v>
      </c>
      <c r="X2625">
        <f t="shared" si="567"/>
        <v>1.0011000000000001E-2</v>
      </c>
      <c r="AB2625" s="1">
        <v>42289</v>
      </c>
      <c r="AC2625">
        <v>189.06209999999999</v>
      </c>
      <c r="AD2625">
        <f t="shared" si="568"/>
        <v>1.8906209999999999</v>
      </c>
      <c r="AF2625" s="1">
        <v>42307</v>
      </c>
      <c r="AG2625">
        <v>-6.8000000000000005E-2</v>
      </c>
      <c r="AH2625">
        <f t="shared" si="569"/>
        <v>-6.8000000000000005E-4</v>
      </c>
      <c r="AJ2625" s="1">
        <v>42307</v>
      </c>
      <c r="AK2625">
        <v>6.0000000000000001E-3</v>
      </c>
      <c r="AL2625">
        <f t="shared" si="570"/>
        <v>6.0000000000000002E-5</v>
      </c>
      <c r="AN2625" s="1">
        <v>42381</v>
      </c>
      <c r="AO2625">
        <v>-0.09</v>
      </c>
      <c r="AP2625">
        <f t="shared" si="571"/>
        <v>-8.9999999999999998E-4</v>
      </c>
      <c r="AS2625" s="1">
        <v>42338</v>
      </c>
      <c r="AT2625">
        <v>0.44900000000000001</v>
      </c>
      <c r="AU2625">
        <f t="shared" si="572"/>
        <v>4.4900000000000001E-3</v>
      </c>
      <c r="AX2625" s="1"/>
    </row>
    <row r="2626" spans="1:50" x14ac:dyDescent="0.3">
      <c r="A2626" s="19">
        <f t="shared" si="573"/>
        <v>49591</v>
      </c>
      <c r="B2626">
        <f t="shared" ca="1" si="560"/>
        <v>-9.6194444444444436</v>
      </c>
      <c r="C2626">
        <f ca="1">IF(currency="USD",'Future et co'!D2626,IF(currency="EUR",'Future et co'!E2626,IF(currency="GBP",'Future et co'!F2626,FALSE)))</f>
        <v>3.5830000000000001E-2</v>
      </c>
      <c r="D2626">
        <f t="shared" ca="1" si="561"/>
        <v>3.5830000000000001E-2</v>
      </c>
      <c r="E2626">
        <f t="shared" ca="1" si="562"/>
        <v>2.1409999999999998E-2</v>
      </c>
      <c r="F2626">
        <f t="shared" ca="1" si="563"/>
        <v>3.7088999999999997E-2</v>
      </c>
      <c r="J2626" s="1">
        <v>42321</v>
      </c>
      <c r="K2626">
        <v>0.22500000000000001</v>
      </c>
      <c r="L2626">
        <f t="shared" si="564"/>
        <v>2.2500000000000003E-3</v>
      </c>
      <c r="N2626" s="1">
        <v>42324</v>
      </c>
      <c r="O2626">
        <v>0.30399999999999999</v>
      </c>
      <c r="P2626">
        <f t="shared" si="565"/>
        <v>3.0399999999999997E-3</v>
      </c>
      <c r="R2626" s="1">
        <v>42380</v>
      </c>
      <c r="S2626">
        <v>0.76459999999999995</v>
      </c>
      <c r="T2626">
        <f t="shared" si="566"/>
        <v>7.6459999999999992E-3</v>
      </c>
      <c r="V2626" s="1">
        <v>42377</v>
      </c>
      <c r="W2626">
        <v>0.98519999999999996</v>
      </c>
      <c r="X2626">
        <f t="shared" si="567"/>
        <v>9.8519999999999996E-3</v>
      </c>
      <c r="AB2626" s="1">
        <v>42286</v>
      </c>
      <c r="AC2626">
        <v>188.45769999999999</v>
      </c>
      <c r="AD2626">
        <f t="shared" si="568"/>
        <v>1.8845769999999999</v>
      </c>
      <c r="AF2626" s="1">
        <v>42306</v>
      </c>
      <c r="AG2626">
        <v>-6.8000000000000005E-2</v>
      </c>
      <c r="AH2626">
        <f t="shared" si="569"/>
        <v>-6.8000000000000005E-4</v>
      </c>
      <c r="AJ2626" s="1">
        <v>42306</v>
      </c>
      <c r="AK2626">
        <v>4.0000000000000001E-3</v>
      </c>
      <c r="AL2626">
        <f t="shared" si="570"/>
        <v>4.0000000000000003E-5</v>
      </c>
      <c r="AN2626" s="1">
        <v>42380</v>
      </c>
      <c r="AO2626">
        <v>-8.8999999999999996E-2</v>
      </c>
      <c r="AP2626">
        <f t="shared" si="571"/>
        <v>-8.8999999999999995E-4</v>
      </c>
      <c r="AS2626" s="1">
        <v>42335</v>
      </c>
      <c r="AT2626">
        <v>0.44900000000000001</v>
      </c>
      <c r="AU2626">
        <f t="shared" si="572"/>
        <v>4.4900000000000001E-3</v>
      </c>
      <c r="AX2626" s="1"/>
    </row>
    <row r="2627" spans="1:50" x14ac:dyDescent="0.3">
      <c r="A2627" s="19">
        <f t="shared" si="573"/>
        <v>49592</v>
      </c>
      <c r="B2627">
        <f t="shared" ca="1" si="560"/>
        <v>-9.6222222222222218</v>
      </c>
      <c r="C2627">
        <f ca="1">IF(currency="USD",'Future et co'!D2627,IF(currency="EUR",'Future et co'!E2627,IF(currency="GBP",'Future et co'!F2627,FALSE)))</f>
        <v>3.5830000000000001E-2</v>
      </c>
      <c r="D2627">
        <f t="shared" ca="1" si="561"/>
        <v>3.5830000000000001E-2</v>
      </c>
      <c r="E2627">
        <f t="shared" ca="1" si="562"/>
        <v>2.1409999999999998E-2</v>
      </c>
      <c r="F2627">
        <f t="shared" ca="1" si="563"/>
        <v>3.7088999999999997E-2</v>
      </c>
      <c r="J2627" s="1">
        <v>42320</v>
      </c>
      <c r="K2627">
        <v>0.23100000000000001</v>
      </c>
      <c r="L2627">
        <f t="shared" si="564"/>
        <v>2.31E-3</v>
      </c>
      <c r="N2627" s="1">
        <v>42321</v>
      </c>
      <c r="O2627">
        <v>0.30099999999999999</v>
      </c>
      <c r="P2627">
        <f t="shared" si="565"/>
        <v>3.0100000000000001E-3</v>
      </c>
      <c r="R2627" s="1">
        <v>42377</v>
      </c>
      <c r="S2627">
        <v>0.76149999999999995</v>
      </c>
      <c r="T2627">
        <f t="shared" si="566"/>
        <v>7.6149999999999994E-3</v>
      </c>
      <c r="V2627" s="1">
        <v>42376</v>
      </c>
      <c r="W2627">
        <v>1.026</v>
      </c>
      <c r="X2627">
        <f t="shared" si="567"/>
        <v>1.026E-2</v>
      </c>
      <c r="AB2627" s="1">
        <v>42285</v>
      </c>
      <c r="AC2627">
        <v>188.94120000000001</v>
      </c>
      <c r="AD2627">
        <f t="shared" si="568"/>
        <v>1.8894120000000001</v>
      </c>
      <c r="AF2627" s="1">
        <v>42305</v>
      </c>
      <c r="AG2627">
        <v>-6.7000000000000004E-2</v>
      </c>
      <c r="AH2627">
        <f t="shared" si="569"/>
        <v>-6.7000000000000002E-4</v>
      </c>
      <c r="AJ2627" s="1">
        <v>42305</v>
      </c>
      <c r="AK2627">
        <v>6.0000000000000001E-3</v>
      </c>
      <c r="AL2627">
        <f t="shared" si="570"/>
        <v>6.0000000000000002E-5</v>
      </c>
      <c r="AN2627" s="1">
        <v>42377</v>
      </c>
      <c r="AO2627">
        <v>-9.1999999999999998E-2</v>
      </c>
      <c r="AP2627">
        <f t="shared" si="571"/>
        <v>-9.2000000000000003E-4</v>
      </c>
      <c r="AS2627" s="1">
        <v>42334</v>
      </c>
      <c r="AT2627">
        <v>0.44900000000000001</v>
      </c>
      <c r="AU2627">
        <f t="shared" si="572"/>
        <v>4.4900000000000001E-3</v>
      </c>
      <c r="AX2627" s="1"/>
    </row>
    <row r="2628" spans="1:50" x14ac:dyDescent="0.3">
      <c r="A2628" s="19">
        <f t="shared" si="573"/>
        <v>49593</v>
      </c>
      <c r="B2628">
        <f t="shared" ca="1" si="560"/>
        <v>-9.625</v>
      </c>
      <c r="C2628">
        <f ca="1">IF(currency="USD",'Future et co'!D2628,IF(currency="EUR",'Future et co'!E2628,IF(currency="GBP",'Future et co'!F2628,FALSE)))</f>
        <v>3.5830000000000001E-2</v>
      </c>
      <c r="D2628">
        <f t="shared" ca="1" si="561"/>
        <v>3.5830000000000001E-2</v>
      </c>
      <c r="E2628">
        <f t="shared" ca="1" si="562"/>
        <v>2.1409999999999998E-2</v>
      </c>
      <c r="F2628">
        <f t="shared" ca="1" si="563"/>
        <v>3.7088999999999997E-2</v>
      </c>
      <c r="J2628" s="1">
        <v>42319</v>
      </c>
      <c r="K2628">
        <v>0.22800000000000001</v>
      </c>
      <c r="L2628">
        <f t="shared" si="564"/>
        <v>2.2799999999999999E-3</v>
      </c>
      <c r="N2628" s="1">
        <v>42320</v>
      </c>
      <c r="O2628">
        <v>0.30599999999999999</v>
      </c>
      <c r="P2628">
        <f t="shared" si="565"/>
        <v>3.0599999999999998E-3</v>
      </c>
      <c r="R2628" s="1">
        <v>42376</v>
      </c>
      <c r="S2628">
        <v>0.77800000000000002</v>
      </c>
      <c r="T2628">
        <f t="shared" si="566"/>
        <v>7.7800000000000005E-3</v>
      </c>
      <c r="V2628" s="1">
        <v>42375</v>
      </c>
      <c r="W2628">
        <v>1.0549999999999999</v>
      </c>
      <c r="X2628">
        <f t="shared" si="567"/>
        <v>1.0549999999999999E-2</v>
      </c>
      <c r="AB2628" s="1">
        <v>42284</v>
      </c>
      <c r="AC2628">
        <v>188.75989999999999</v>
      </c>
      <c r="AD2628">
        <f t="shared" si="568"/>
        <v>1.8875989999999998</v>
      </c>
      <c r="AF2628" s="1">
        <v>42304</v>
      </c>
      <c r="AG2628">
        <v>-6.6000000000000003E-2</v>
      </c>
      <c r="AH2628">
        <f t="shared" si="569"/>
        <v>-6.6E-4</v>
      </c>
      <c r="AJ2628" s="1">
        <v>42304</v>
      </c>
      <c r="AK2628">
        <v>8.0000000000000002E-3</v>
      </c>
      <c r="AL2628">
        <f t="shared" si="570"/>
        <v>8.0000000000000007E-5</v>
      </c>
      <c r="AN2628" s="1">
        <v>42376</v>
      </c>
      <c r="AO2628">
        <v>-8.7999999999999995E-2</v>
      </c>
      <c r="AP2628">
        <f t="shared" si="571"/>
        <v>-8.7999999999999992E-4</v>
      </c>
      <c r="AS2628" s="1">
        <v>42333</v>
      </c>
      <c r="AT2628">
        <v>0.44850000000000001</v>
      </c>
      <c r="AU2628">
        <f t="shared" si="572"/>
        <v>4.4850000000000003E-3</v>
      </c>
      <c r="AX2628" s="1"/>
    </row>
    <row r="2629" spans="1:50" x14ac:dyDescent="0.3">
      <c r="A2629" s="19">
        <f t="shared" si="573"/>
        <v>49594</v>
      </c>
      <c r="B2629">
        <f t="shared" ca="1" si="560"/>
        <v>-9.6277777777777782</v>
      </c>
      <c r="C2629">
        <f ca="1">IF(currency="USD",'Future et co'!D2629,IF(currency="EUR",'Future et co'!E2629,IF(currency="GBP",'Future et co'!F2629,FALSE)))</f>
        <v>3.5830000000000001E-2</v>
      </c>
      <c r="D2629">
        <f t="shared" ca="1" si="561"/>
        <v>3.5830000000000001E-2</v>
      </c>
      <c r="E2629">
        <f t="shared" ca="1" si="562"/>
        <v>2.1409999999999998E-2</v>
      </c>
      <c r="F2629">
        <f t="shared" ca="1" si="563"/>
        <v>3.7088999999999997E-2</v>
      </c>
      <c r="J2629" s="1">
        <v>42318</v>
      </c>
      <c r="K2629">
        <v>0.22700000000000001</v>
      </c>
      <c r="L2629">
        <f t="shared" si="564"/>
        <v>2.2699999999999999E-3</v>
      </c>
      <c r="N2629" s="1">
        <v>42319</v>
      </c>
      <c r="O2629">
        <v>0.309</v>
      </c>
      <c r="P2629">
        <f t="shared" si="565"/>
        <v>3.0899999999999999E-3</v>
      </c>
      <c r="R2629" s="1">
        <v>42375</v>
      </c>
      <c r="S2629">
        <v>0.78869999999999996</v>
      </c>
      <c r="T2629">
        <f t="shared" si="566"/>
        <v>7.8869999999999999E-3</v>
      </c>
      <c r="V2629" s="1">
        <v>42374</v>
      </c>
      <c r="W2629">
        <v>1.1040000000000001</v>
      </c>
      <c r="X2629">
        <f t="shared" si="567"/>
        <v>1.1040000000000001E-2</v>
      </c>
      <c r="AB2629" s="1">
        <v>42283</v>
      </c>
      <c r="AC2629">
        <v>188.77199999999999</v>
      </c>
      <c r="AD2629">
        <f t="shared" si="568"/>
        <v>1.8877199999999998</v>
      </c>
      <c r="AF2629" s="1">
        <v>42303</v>
      </c>
      <c r="AG2629">
        <v>-6.4000000000000001E-2</v>
      </c>
      <c r="AH2629">
        <f t="shared" si="569"/>
        <v>-6.4000000000000005E-4</v>
      </c>
      <c r="AJ2629" s="1">
        <v>42303</v>
      </c>
      <c r="AK2629">
        <v>8.0000000000000002E-3</v>
      </c>
      <c r="AL2629">
        <f t="shared" si="570"/>
        <v>8.0000000000000007E-5</v>
      </c>
      <c r="AN2629" s="1">
        <v>42375</v>
      </c>
      <c r="AO2629">
        <v>-8.7999999999999995E-2</v>
      </c>
      <c r="AP2629">
        <f t="shared" si="571"/>
        <v>-8.7999999999999992E-4</v>
      </c>
      <c r="AS2629" s="1">
        <v>42332</v>
      </c>
      <c r="AT2629">
        <v>0.44929999999999998</v>
      </c>
      <c r="AU2629">
        <f t="shared" si="572"/>
        <v>4.4929999999999996E-3</v>
      </c>
      <c r="AX2629" s="1"/>
    </row>
    <row r="2630" spans="1:50" x14ac:dyDescent="0.3">
      <c r="A2630" s="19">
        <f t="shared" si="573"/>
        <v>49597</v>
      </c>
      <c r="B2630">
        <f t="shared" ca="1" si="560"/>
        <v>-9.6361111111111111</v>
      </c>
      <c r="C2630">
        <f ca="1">IF(currency="USD",'Future et co'!D2630,IF(currency="EUR",'Future et co'!E2630,IF(currency="GBP",'Future et co'!F2630,FALSE)))</f>
        <v>3.5830000000000001E-2</v>
      </c>
      <c r="D2630">
        <f t="shared" ca="1" si="561"/>
        <v>3.5830000000000001E-2</v>
      </c>
      <c r="E2630">
        <f t="shared" ca="1" si="562"/>
        <v>2.1409999999999998E-2</v>
      </c>
      <c r="F2630">
        <f t="shared" ca="1" si="563"/>
        <v>3.7088999999999997E-2</v>
      </c>
      <c r="J2630" s="1">
        <v>42317</v>
      </c>
      <c r="K2630">
        <v>0.22600000000000001</v>
      </c>
      <c r="L2630">
        <f t="shared" si="564"/>
        <v>2.2599999999999999E-3</v>
      </c>
      <c r="N2630" s="1">
        <v>42318</v>
      </c>
      <c r="O2630">
        <v>0.30299999999999999</v>
      </c>
      <c r="P2630">
        <f t="shared" si="565"/>
        <v>3.0299999999999997E-3</v>
      </c>
      <c r="R2630" s="1">
        <v>42374</v>
      </c>
      <c r="S2630">
        <v>0.81389999999999996</v>
      </c>
      <c r="T2630">
        <f t="shared" si="566"/>
        <v>8.1390000000000004E-3</v>
      </c>
      <c r="V2630" s="1">
        <v>42373</v>
      </c>
      <c r="W2630">
        <v>1.1335999999999999</v>
      </c>
      <c r="X2630">
        <f t="shared" si="567"/>
        <v>1.1335999999999999E-2</v>
      </c>
      <c r="AB2630" s="1">
        <v>42282</v>
      </c>
      <c r="AC2630">
        <v>189.17089999999999</v>
      </c>
      <c r="AD2630">
        <f t="shared" si="568"/>
        <v>1.8917089999999999</v>
      </c>
      <c r="AF2630" s="1">
        <v>42300</v>
      </c>
      <c r="AG2630">
        <v>-6.0999999999999999E-2</v>
      </c>
      <c r="AH2630">
        <f t="shared" si="569"/>
        <v>-6.0999999999999997E-4</v>
      </c>
      <c r="AJ2630" s="1">
        <v>42300</v>
      </c>
      <c r="AK2630">
        <v>0.01</v>
      </c>
      <c r="AL2630">
        <f t="shared" si="570"/>
        <v>1E-4</v>
      </c>
      <c r="AN2630" s="1">
        <v>42374</v>
      </c>
      <c r="AO2630">
        <v>-8.2000000000000003E-2</v>
      </c>
      <c r="AP2630">
        <f t="shared" si="571"/>
        <v>-8.1999999999999998E-4</v>
      </c>
      <c r="AS2630" s="1">
        <v>42331</v>
      </c>
      <c r="AT2630">
        <v>0.44900000000000001</v>
      </c>
      <c r="AU2630">
        <f t="shared" si="572"/>
        <v>4.4900000000000001E-3</v>
      </c>
      <c r="AX2630" s="1"/>
    </row>
    <row r="2631" spans="1:50" x14ac:dyDescent="0.3">
      <c r="A2631" s="19">
        <f t="shared" si="573"/>
        <v>49598</v>
      </c>
      <c r="B2631">
        <f t="shared" ca="1" si="560"/>
        <v>-9.6388888888888893</v>
      </c>
      <c r="C2631">
        <f ca="1">IF(currency="USD",'Future et co'!D2631,IF(currency="EUR",'Future et co'!E2631,IF(currency="GBP",'Future et co'!F2631,FALSE)))</f>
        <v>3.5830000000000001E-2</v>
      </c>
      <c r="D2631">
        <f t="shared" ca="1" si="561"/>
        <v>3.5830000000000001E-2</v>
      </c>
      <c r="E2631">
        <f t="shared" ca="1" si="562"/>
        <v>2.1409999999999998E-2</v>
      </c>
      <c r="F2631">
        <f t="shared" ca="1" si="563"/>
        <v>3.7088999999999997E-2</v>
      </c>
      <c r="J2631" s="1">
        <v>42314</v>
      </c>
      <c r="K2631">
        <v>0.219</v>
      </c>
      <c r="L2631">
        <f t="shared" si="564"/>
        <v>2.1900000000000001E-3</v>
      </c>
      <c r="N2631" s="1">
        <v>42317</v>
      </c>
      <c r="O2631">
        <v>0.30099999999999999</v>
      </c>
      <c r="P2631">
        <f t="shared" si="565"/>
        <v>3.0100000000000001E-3</v>
      </c>
      <c r="R2631" s="1">
        <v>42373</v>
      </c>
      <c r="S2631">
        <v>0.82169999999999999</v>
      </c>
      <c r="T2631">
        <f t="shared" si="566"/>
        <v>8.2170000000000003E-3</v>
      </c>
      <c r="V2631" s="1">
        <v>42370</v>
      </c>
      <c r="W2631">
        <v>1.1457999999999999</v>
      </c>
      <c r="X2631">
        <f t="shared" si="567"/>
        <v>1.1457999999999999E-2</v>
      </c>
      <c r="AB2631" s="1">
        <v>42279</v>
      </c>
      <c r="AC2631">
        <v>190.0532</v>
      </c>
      <c r="AD2631">
        <f t="shared" si="568"/>
        <v>1.9005320000000001</v>
      </c>
      <c r="AF2631" s="1">
        <v>42299</v>
      </c>
      <c r="AG2631">
        <v>-5.2999999999999999E-2</v>
      </c>
      <c r="AH2631">
        <f t="shared" si="569"/>
        <v>-5.2999999999999998E-4</v>
      </c>
      <c r="AJ2631" s="1">
        <v>42299</v>
      </c>
      <c r="AK2631">
        <v>1.9E-2</v>
      </c>
      <c r="AL2631">
        <f t="shared" si="570"/>
        <v>1.8999999999999998E-4</v>
      </c>
      <c r="AN2631" s="1">
        <v>42373</v>
      </c>
      <c r="AO2631">
        <v>-7.1999999999999995E-2</v>
      </c>
      <c r="AP2631">
        <f t="shared" si="571"/>
        <v>-7.1999999999999994E-4</v>
      </c>
      <c r="AS2631" s="1">
        <v>42328</v>
      </c>
      <c r="AT2631">
        <v>0.44929999999999998</v>
      </c>
      <c r="AU2631">
        <f t="shared" si="572"/>
        <v>4.4929999999999996E-3</v>
      </c>
      <c r="AX2631" s="1"/>
    </row>
    <row r="2632" spans="1:50" x14ac:dyDescent="0.3">
      <c r="A2632" s="19">
        <f t="shared" si="573"/>
        <v>49599</v>
      </c>
      <c r="B2632">
        <f t="shared" ca="1" si="560"/>
        <v>-9.6416666666666675</v>
      </c>
      <c r="C2632">
        <f ca="1">IF(currency="USD",'Future et co'!D2632,IF(currency="EUR",'Future et co'!E2632,IF(currency="GBP",'Future et co'!F2632,FALSE)))</f>
        <v>3.5830000000000001E-2</v>
      </c>
      <c r="D2632">
        <f t="shared" ca="1" si="561"/>
        <v>3.5830000000000001E-2</v>
      </c>
      <c r="E2632">
        <f t="shared" ca="1" si="562"/>
        <v>2.1409999999999998E-2</v>
      </c>
      <c r="F2632">
        <f t="shared" ca="1" si="563"/>
        <v>3.7088999999999997E-2</v>
      </c>
      <c r="J2632" s="1">
        <v>42313</v>
      </c>
      <c r="K2632">
        <v>0.2</v>
      </c>
      <c r="L2632">
        <f t="shared" si="564"/>
        <v>2E-3</v>
      </c>
      <c r="N2632" s="1">
        <v>42314</v>
      </c>
      <c r="O2632">
        <v>0.307</v>
      </c>
      <c r="P2632">
        <f t="shared" si="565"/>
        <v>3.0699999999999998E-3</v>
      </c>
      <c r="R2632" s="1">
        <v>42370</v>
      </c>
      <c r="S2632">
        <v>0.84699999999999998</v>
      </c>
      <c r="T2632">
        <f t="shared" si="566"/>
        <v>8.4700000000000001E-3</v>
      </c>
      <c r="V2632" s="1">
        <v>42369</v>
      </c>
      <c r="W2632">
        <v>1.1457999999999999</v>
      </c>
      <c r="X2632">
        <f t="shared" si="567"/>
        <v>1.1457999999999999E-2</v>
      </c>
      <c r="AB2632" s="1">
        <v>42278</v>
      </c>
      <c r="AC2632">
        <v>189.48509999999999</v>
      </c>
      <c r="AD2632">
        <f t="shared" si="568"/>
        <v>1.8948509999999998</v>
      </c>
      <c r="AF2632" s="1">
        <v>42298</v>
      </c>
      <c r="AG2632">
        <v>-5.2999999999999999E-2</v>
      </c>
      <c r="AH2632">
        <f t="shared" si="569"/>
        <v>-5.2999999999999998E-4</v>
      </c>
      <c r="AJ2632" s="1">
        <v>42298</v>
      </c>
      <c r="AK2632">
        <v>1.9E-2</v>
      </c>
      <c r="AL2632">
        <f t="shared" si="570"/>
        <v>1.8999999999999998E-4</v>
      </c>
      <c r="AN2632" s="1">
        <v>42370</v>
      </c>
      <c r="AO2632">
        <v>-6.6000000000000003E-2</v>
      </c>
      <c r="AP2632">
        <f t="shared" si="571"/>
        <v>-6.6E-4</v>
      </c>
      <c r="AS2632" s="1">
        <v>42327</v>
      </c>
      <c r="AT2632">
        <v>0.45050000000000001</v>
      </c>
      <c r="AU2632">
        <f t="shared" si="572"/>
        <v>4.5050000000000003E-3</v>
      </c>
      <c r="AX2632" s="1"/>
    </row>
    <row r="2633" spans="1:50" x14ac:dyDescent="0.3">
      <c r="A2633" s="19">
        <f t="shared" si="573"/>
        <v>49600</v>
      </c>
      <c r="B2633">
        <f t="shared" ca="1" si="560"/>
        <v>-9.6444444444444439</v>
      </c>
      <c r="C2633">
        <f ca="1">IF(currency="USD",'Future et co'!D2633,IF(currency="EUR",'Future et co'!E2633,IF(currency="GBP",'Future et co'!F2633,FALSE)))</f>
        <v>3.5830000000000001E-2</v>
      </c>
      <c r="D2633">
        <f t="shared" ca="1" si="561"/>
        <v>3.5830000000000001E-2</v>
      </c>
      <c r="E2633">
        <f t="shared" ca="1" si="562"/>
        <v>2.1409999999999998E-2</v>
      </c>
      <c r="F2633">
        <f t="shared" ca="1" si="563"/>
        <v>3.7088999999999997E-2</v>
      </c>
      <c r="J2633" s="1">
        <v>42312</v>
      </c>
      <c r="K2633">
        <v>0.19900000000000001</v>
      </c>
      <c r="L2633">
        <f t="shared" si="564"/>
        <v>1.99E-3</v>
      </c>
      <c r="N2633" s="1">
        <v>42313</v>
      </c>
      <c r="O2633">
        <v>0.27200000000000002</v>
      </c>
      <c r="P2633">
        <f t="shared" si="565"/>
        <v>2.7200000000000002E-3</v>
      </c>
      <c r="R2633" s="1">
        <v>42369</v>
      </c>
      <c r="S2633">
        <v>0.83320000000000005</v>
      </c>
      <c r="T2633">
        <f t="shared" si="566"/>
        <v>8.3320000000000009E-3</v>
      </c>
      <c r="V2633" s="1">
        <v>42368</v>
      </c>
      <c r="W2633">
        <v>1.1567000000000001</v>
      </c>
      <c r="X2633">
        <f t="shared" si="567"/>
        <v>1.1567000000000001E-2</v>
      </c>
      <c r="AB2633" s="1">
        <v>42277</v>
      </c>
      <c r="AC2633">
        <v>188.7841</v>
      </c>
      <c r="AD2633">
        <f t="shared" si="568"/>
        <v>1.8878409999999999</v>
      </c>
      <c r="AF2633" s="1">
        <v>42297</v>
      </c>
      <c r="AG2633">
        <v>-5.2999999999999999E-2</v>
      </c>
      <c r="AH2633">
        <f t="shared" si="569"/>
        <v>-5.2999999999999998E-4</v>
      </c>
      <c r="AJ2633" s="1">
        <v>42297</v>
      </c>
      <c r="AK2633">
        <v>1.7999999999999999E-2</v>
      </c>
      <c r="AL2633">
        <f t="shared" si="570"/>
        <v>1.7999999999999998E-4</v>
      </c>
      <c r="AN2633" s="1">
        <v>42369</v>
      </c>
      <c r="AO2633">
        <v>-7.6899999999999996E-2</v>
      </c>
      <c r="AP2633">
        <f t="shared" si="571"/>
        <v>-7.6899999999999994E-4</v>
      </c>
      <c r="AS2633" s="1">
        <v>42326</v>
      </c>
      <c r="AT2633">
        <v>0.45</v>
      </c>
      <c r="AU2633">
        <f t="shared" si="572"/>
        <v>4.5000000000000005E-3</v>
      </c>
      <c r="AX2633" s="1"/>
    </row>
    <row r="2634" spans="1:50" x14ac:dyDescent="0.3">
      <c r="A2634" s="19">
        <f t="shared" si="573"/>
        <v>49601</v>
      </c>
      <c r="B2634">
        <f t="shared" ca="1" si="560"/>
        <v>-9.6472222222222221</v>
      </c>
      <c r="C2634">
        <f ca="1">IF(currency="USD",'Future et co'!D2634,IF(currency="EUR",'Future et co'!E2634,IF(currency="GBP",'Future et co'!F2634,FALSE)))</f>
        <v>3.5830000000000001E-2</v>
      </c>
      <c r="D2634">
        <f t="shared" ca="1" si="561"/>
        <v>3.5830000000000001E-2</v>
      </c>
      <c r="E2634">
        <f t="shared" ca="1" si="562"/>
        <v>2.1409999999999998E-2</v>
      </c>
      <c r="F2634">
        <f t="shared" ca="1" si="563"/>
        <v>3.7088999999999997E-2</v>
      </c>
      <c r="J2634" s="1">
        <v>42311</v>
      </c>
      <c r="K2634">
        <v>0.186</v>
      </c>
      <c r="L2634">
        <f t="shared" si="564"/>
        <v>1.8599999999999999E-3</v>
      </c>
      <c r="N2634" s="1">
        <v>42312</v>
      </c>
      <c r="O2634">
        <v>0.27100000000000002</v>
      </c>
      <c r="P2634">
        <f t="shared" si="565"/>
        <v>2.7100000000000002E-3</v>
      </c>
      <c r="R2634" s="1">
        <v>42368</v>
      </c>
      <c r="S2634">
        <v>0.83979999999999999</v>
      </c>
      <c r="T2634">
        <f t="shared" si="566"/>
        <v>8.3979999999999992E-3</v>
      </c>
      <c r="V2634" s="1">
        <v>42367</v>
      </c>
      <c r="W2634">
        <v>1.1479999999999999</v>
      </c>
      <c r="X2634">
        <f t="shared" si="567"/>
        <v>1.1479999999999999E-2</v>
      </c>
      <c r="AB2634" s="1">
        <v>42276</v>
      </c>
      <c r="AC2634">
        <v>188.75989999999999</v>
      </c>
      <c r="AD2634">
        <f t="shared" si="568"/>
        <v>1.8875989999999998</v>
      </c>
      <c r="AF2634" s="1">
        <v>42296</v>
      </c>
      <c r="AG2634">
        <v>-5.3999999999999999E-2</v>
      </c>
      <c r="AH2634">
        <f t="shared" si="569"/>
        <v>-5.4000000000000001E-4</v>
      </c>
      <c r="AJ2634" s="1">
        <v>42296</v>
      </c>
      <c r="AK2634">
        <v>1.9E-2</v>
      </c>
      <c r="AL2634">
        <f t="shared" si="570"/>
        <v>1.8999999999999998E-4</v>
      </c>
      <c r="AN2634" s="1">
        <v>42368</v>
      </c>
      <c r="AO2634">
        <v>-5.8999999999999997E-2</v>
      </c>
      <c r="AP2634">
        <f t="shared" si="571"/>
        <v>-5.8999999999999992E-4</v>
      </c>
      <c r="AS2634" s="1">
        <v>42325</v>
      </c>
      <c r="AT2634">
        <v>0.45</v>
      </c>
      <c r="AU2634">
        <f t="shared" si="572"/>
        <v>4.5000000000000005E-3</v>
      </c>
      <c r="AX2634" s="1"/>
    </row>
    <row r="2635" spans="1:50" x14ac:dyDescent="0.3">
      <c r="A2635" s="19">
        <f t="shared" si="573"/>
        <v>49604</v>
      </c>
      <c r="B2635">
        <f t="shared" ref="B2635:B2698" ca="1" si="574">($B$7-A2635)/360</f>
        <v>-9.655555555555555</v>
      </c>
      <c r="C2635">
        <f ca="1">IF(currency="USD",'Future et co'!D2635,IF(currency="EUR",'Future et co'!E2635,IF(currency="GBP",'Future et co'!F2635,FALSE)))</f>
        <v>3.5830000000000001E-2</v>
      </c>
      <c r="D2635">
        <f t="shared" ref="D2635:D2698" ca="1" si="575">IFERROR(IF(B2635&lt;0.25,VLOOKUP(A2635,$J$11:$L$5325,3,FALSE),IF(AND(B2635&gt;=0.25,B2635&lt;0.5),VLOOKUP(A2635,$N$11:$P$5325,3,FALSE),IF(AND(B2635&gt;=0.5,B2635&lt;1),VLOOKUP(A2635,$R$11:$T$5325,3,FALSE),VLOOKUP(A2635,$V$11:$X$5010,3,FALSE)))),D2634)</f>
        <v>3.5830000000000001E-2</v>
      </c>
      <c r="E2635">
        <f t="shared" ref="E2635:E2698" ca="1" si="576">IFERROR(IF(B2635&lt;0.25,VLOOKUP(A2635,$AF$11:$AH$5325,3,FALSE),IF(AND(B2635&gt;=0.25,B2635&lt;0.5),VLOOKUP(A2635,$AJ$11:$AL$5325,3,FALSE),VLOOKUP(A2635,$AN$11:$AP$5325,3,FALSE))),E2634)</f>
        <v>2.1409999999999998E-2</v>
      </c>
      <c r="F2635">
        <f t="shared" ref="F2635:F2698" ca="1" si="577">IFERROR(VLOOKUP(A2635,$AS$11:$AU$9999,3,FALSE),F2634)</f>
        <v>3.7088999999999997E-2</v>
      </c>
      <c r="J2635" s="1">
        <v>42310</v>
      </c>
      <c r="K2635">
        <v>0.183</v>
      </c>
      <c r="L2635">
        <f t="shared" si="564"/>
        <v>1.83E-3</v>
      </c>
      <c r="N2635" s="1">
        <v>42311</v>
      </c>
      <c r="O2635">
        <v>0.25700000000000001</v>
      </c>
      <c r="P2635">
        <f t="shared" si="565"/>
        <v>2.5700000000000002E-3</v>
      </c>
      <c r="R2635" s="1">
        <v>42367</v>
      </c>
      <c r="S2635">
        <v>0.8407</v>
      </c>
      <c r="T2635">
        <f t="shared" si="566"/>
        <v>8.4069999999999995E-3</v>
      </c>
      <c r="V2635" s="1">
        <v>42366</v>
      </c>
      <c r="W2635">
        <v>1.1100000000000001</v>
      </c>
      <c r="X2635">
        <f t="shared" si="567"/>
        <v>1.11E-2</v>
      </c>
      <c r="AB2635" s="1">
        <v>42275</v>
      </c>
      <c r="AC2635">
        <v>188.6028</v>
      </c>
      <c r="AD2635">
        <f t="shared" si="568"/>
        <v>1.886028</v>
      </c>
      <c r="AF2635" s="1">
        <v>42293</v>
      </c>
      <c r="AG2635">
        <v>-5.0999999999999997E-2</v>
      </c>
      <c r="AH2635">
        <f t="shared" si="569"/>
        <v>-5.0999999999999993E-4</v>
      </c>
      <c r="AJ2635" s="1">
        <v>42293</v>
      </c>
      <c r="AK2635">
        <v>2.1000000000000001E-2</v>
      </c>
      <c r="AL2635">
        <f t="shared" si="570"/>
        <v>2.1000000000000001E-4</v>
      </c>
      <c r="AN2635" s="1">
        <v>42367</v>
      </c>
      <c r="AO2635">
        <v>-6.0999999999999999E-2</v>
      </c>
      <c r="AP2635">
        <f t="shared" si="571"/>
        <v>-6.0999999999999997E-4</v>
      </c>
      <c r="AS2635" s="1">
        <v>42324</v>
      </c>
      <c r="AT2635">
        <v>0.45</v>
      </c>
      <c r="AU2635">
        <f t="shared" si="572"/>
        <v>4.5000000000000005E-3</v>
      </c>
      <c r="AX2635" s="1"/>
    </row>
    <row r="2636" spans="1:50" x14ac:dyDescent="0.3">
      <c r="A2636" s="19">
        <f t="shared" si="573"/>
        <v>49605</v>
      </c>
      <c r="B2636">
        <f t="shared" ca="1" si="574"/>
        <v>-9.6583333333333332</v>
      </c>
      <c r="C2636">
        <f ca="1">IF(currency="USD",'Future et co'!D2636,IF(currency="EUR",'Future et co'!E2636,IF(currency="GBP",'Future et co'!F2636,FALSE)))</f>
        <v>3.5830000000000001E-2</v>
      </c>
      <c r="D2636">
        <f t="shared" ca="1" si="575"/>
        <v>3.5830000000000001E-2</v>
      </c>
      <c r="E2636">
        <f t="shared" ca="1" si="576"/>
        <v>2.1409999999999998E-2</v>
      </c>
      <c r="F2636">
        <f t="shared" ca="1" si="577"/>
        <v>3.7088999999999997E-2</v>
      </c>
      <c r="J2636" s="1">
        <v>42307</v>
      </c>
      <c r="K2636">
        <v>0.18</v>
      </c>
      <c r="L2636">
        <f t="shared" ref="L2636:L2699" si="578">K2636/100</f>
        <v>1.8E-3</v>
      </c>
      <c r="N2636" s="1">
        <v>42310</v>
      </c>
      <c r="O2636">
        <v>0.25800000000000001</v>
      </c>
      <c r="P2636">
        <f t="shared" ref="P2636:P2699" si="579">O2636/100</f>
        <v>2.5800000000000003E-3</v>
      </c>
      <c r="R2636" s="1">
        <v>42366</v>
      </c>
      <c r="S2636">
        <v>0.8115</v>
      </c>
      <c r="T2636">
        <f t="shared" ref="T2636:T2699" si="580">S2636/100</f>
        <v>8.1150000000000007E-3</v>
      </c>
      <c r="V2636" s="1">
        <v>42363</v>
      </c>
      <c r="W2636">
        <v>1.0945</v>
      </c>
      <c r="X2636">
        <f t="shared" ref="X2636:X2699" si="581">W2636/100</f>
        <v>1.0945E-2</v>
      </c>
      <c r="AB2636" s="1">
        <v>42272</v>
      </c>
      <c r="AC2636">
        <v>187.8655</v>
      </c>
      <c r="AD2636">
        <f t="shared" ref="AD2636:AD2699" si="582">AC2636/100</f>
        <v>1.878655</v>
      </c>
      <c r="AF2636" s="1">
        <v>42292</v>
      </c>
      <c r="AG2636">
        <v>-5.1999999999999998E-2</v>
      </c>
      <c r="AH2636">
        <f t="shared" ref="AH2636:AH2699" si="583">AG2636/100</f>
        <v>-5.1999999999999995E-4</v>
      </c>
      <c r="AJ2636" s="1">
        <v>42292</v>
      </c>
      <c r="AK2636">
        <v>2.4E-2</v>
      </c>
      <c r="AL2636">
        <f t="shared" ref="AL2636:AL2699" si="584">AK2636/100</f>
        <v>2.4000000000000001E-4</v>
      </c>
      <c r="AN2636" s="1">
        <v>42366</v>
      </c>
      <c r="AO2636">
        <v>-7.5700000000000003E-2</v>
      </c>
      <c r="AP2636">
        <f t="shared" ref="AP2636:AP2699" si="585">AO2636/100</f>
        <v>-7.5700000000000008E-4</v>
      </c>
      <c r="AS2636" s="1">
        <v>42321</v>
      </c>
      <c r="AT2636">
        <v>0.45</v>
      </c>
      <c r="AU2636">
        <f t="shared" ref="AU2636:AU2699" si="586">AT2636/100</f>
        <v>4.5000000000000005E-3</v>
      </c>
      <c r="AX2636" s="1"/>
    </row>
    <row r="2637" spans="1:50" x14ac:dyDescent="0.3">
      <c r="A2637" s="19">
        <f t="shared" ref="A2637:A2700" si="587">WORKDAY(A2636,1)</f>
        <v>49606</v>
      </c>
      <c r="B2637">
        <f t="shared" ca="1" si="574"/>
        <v>-9.6611111111111114</v>
      </c>
      <c r="C2637">
        <f ca="1">IF(currency="USD",'Future et co'!D2637,IF(currency="EUR",'Future et co'!E2637,IF(currency="GBP",'Future et co'!F2637,FALSE)))</f>
        <v>3.5830000000000001E-2</v>
      </c>
      <c r="D2637">
        <f t="shared" ca="1" si="575"/>
        <v>3.5830000000000001E-2</v>
      </c>
      <c r="E2637">
        <f t="shared" ca="1" si="576"/>
        <v>2.1409999999999998E-2</v>
      </c>
      <c r="F2637">
        <f t="shared" ca="1" si="577"/>
        <v>3.7088999999999997E-2</v>
      </c>
      <c r="J2637" s="1">
        <v>42306</v>
      </c>
      <c r="K2637">
        <v>0.18099999999999999</v>
      </c>
      <c r="L2637">
        <f t="shared" si="578"/>
        <v>1.81E-3</v>
      </c>
      <c r="N2637" s="1">
        <v>42307</v>
      </c>
      <c r="O2637">
        <v>0.249</v>
      </c>
      <c r="P2637">
        <f t="shared" si="579"/>
        <v>2.49E-3</v>
      </c>
      <c r="R2637" s="1">
        <v>42363</v>
      </c>
      <c r="S2637">
        <v>0.81599999999999995</v>
      </c>
      <c r="T2637">
        <f t="shared" si="580"/>
        <v>8.1599999999999989E-3</v>
      </c>
      <c r="V2637" s="1">
        <v>42362</v>
      </c>
      <c r="W2637">
        <v>1.0945</v>
      </c>
      <c r="X2637">
        <f t="shared" si="581"/>
        <v>1.0945E-2</v>
      </c>
      <c r="AB2637" s="1">
        <v>42271</v>
      </c>
      <c r="AC2637">
        <v>188.7841</v>
      </c>
      <c r="AD2637">
        <f t="shared" si="582"/>
        <v>1.8878409999999999</v>
      </c>
      <c r="AF2637" s="1">
        <v>42291</v>
      </c>
      <c r="AG2637">
        <v>-4.9000000000000002E-2</v>
      </c>
      <c r="AH2637">
        <f t="shared" si="583"/>
        <v>-4.8999999999999998E-4</v>
      </c>
      <c r="AJ2637" s="1">
        <v>42291</v>
      </c>
      <c r="AK2637">
        <v>2.7E-2</v>
      </c>
      <c r="AL2637">
        <f t="shared" si="584"/>
        <v>2.7E-4</v>
      </c>
      <c r="AN2637" s="1">
        <v>42363</v>
      </c>
      <c r="AO2637">
        <v>-6.3E-2</v>
      </c>
      <c r="AP2637">
        <f t="shared" si="585"/>
        <v>-6.3000000000000003E-4</v>
      </c>
      <c r="AS2637" s="1">
        <v>42320</v>
      </c>
      <c r="AT2637">
        <v>0.45119999999999999</v>
      </c>
      <c r="AU2637">
        <f t="shared" si="586"/>
        <v>4.5119999999999995E-3</v>
      </c>
      <c r="AX2637" s="1"/>
    </row>
    <row r="2638" spans="1:50" x14ac:dyDescent="0.3">
      <c r="A2638" s="19">
        <f t="shared" si="587"/>
        <v>49607</v>
      </c>
      <c r="B2638">
        <f t="shared" ca="1" si="574"/>
        <v>-9.6638888888888896</v>
      </c>
      <c r="C2638">
        <f ca="1">IF(currency="USD",'Future et co'!D2638,IF(currency="EUR",'Future et co'!E2638,IF(currency="GBP",'Future et co'!F2638,FALSE)))</f>
        <v>3.5830000000000001E-2</v>
      </c>
      <c r="D2638">
        <f t="shared" ca="1" si="575"/>
        <v>3.5830000000000001E-2</v>
      </c>
      <c r="E2638">
        <f t="shared" ca="1" si="576"/>
        <v>2.1409999999999998E-2</v>
      </c>
      <c r="F2638">
        <f t="shared" ca="1" si="577"/>
        <v>3.7088999999999997E-2</v>
      </c>
      <c r="J2638" s="1">
        <v>42305</v>
      </c>
      <c r="K2638">
        <v>0.17399999999999999</v>
      </c>
      <c r="L2638">
        <f t="shared" si="578"/>
        <v>1.7399999999999998E-3</v>
      </c>
      <c r="N2638" s="1">
        <v>42306</v>
      </c>
      <c r="O2638">
        <v>0.247</v>
      </c>
      <c r="P2638">
        <f t="shared" si="579"/>
        <v>2.47E-3</v>
      </c>
      <c r="R2638" s="1">
        <v>42362</v>
      </c>
      <c r="S2638">
        <v>0.80449999999999999</v>
      </c>
      <c r="T2638">
        <f t="shared" si="580"/>
        <v>8.0450000000000001E-3</v>
      </c>
      <c r="V2638" s="1">
        <v>42361</v>
      </c>
      <c r="W2638">
        <v>1.1062000000000001</v>
      </c>
      <c r="X2638">
        <f t="shared" si="581"/>
        <v>1.1062000000000001E-2</v>
      </c>
      <c r="AB2638" s="1">
        <v>42270</v>
      </c>
      <c r="AC2638">
        <v>188.45779999999999</v>
      </c>
      <c r="AD2638">
        <f t="shared" si="582"/>
        <v>1.8845779999999999</v>
      </c>
      <c r="AF2638" s="1">
        <v>42290</v>
      </c>
      <c r="AG2638">
        <v>-4.9000000000000002E-2</v>
      </c>
      <c r="AH2638">
        <f t="shared" si="583"/>
        <v>-4.8999999999999998E-4</v>
      </c>
      <c r="AJ2638" s="1">
        <v>42290</v>
      </c>
      <c r="AK2638">
        <v>2.5999999999999999E-2</v>
      </c>
      <c r="AL2638">
        <f t="shared" si="584"/>
        <v>2.5999999999999998E-4</v>
      </c>
      <c r="AN2638" s="1">
        <v>42362</v>
      </c>
      <c r="AO2638">
        <v>-7.0000000000000007E-2</v>
      </c>
      <c r="AP2638">
        <f t="shared" si="585"/>
        <v>-7.000000000000001E-4</v>
      </c>
      <c r="AS2638" s="1">
        <v>42319</v>
      </c>
      <c r="AT2638">
        <v>0.44869999999999999</v>
      </c>
      <c r="AU2638">
        <f t="shared" si="586"/>
        <v>4.4869999999999997E-3</v>
      </c>
      <c r="AX2638" s="1"/>
    </row>
    <row r="2639" spans="1:50" x14ac:dyDescent="0.3">
      <c r="A2639" s="19">
        <f t="shared" si="587"/>
        <v>49608</v>
      </c>
      <c r="B2639">
        <f t="shared" ca="1" si="574"/>
        <v>-9.6666666666666661</v>
      </c>
      <c r="C2639">
        <f ca="1">IF(currency="USD",'Future et co'!D2639,IF(currency="EUR",'Future et co'!E2639,IF(currency="GBP",'Future et co'!F2639,FALSE)))</f>
        <v>3.5830000000000001E-2</v>
      </c>
      <c r="D2639">
        <f t="shared" ca="1" si="575"/>
        <v>3.5830000000000001E-2</v>
      </c>
      <c r="E2639">
        <f t="shared" ca="1" si="576"/>
        <v>2.1409999999999998E-2</v>
      </c>
      <c r="F2639">
        <f t="shared" ca="1" si="577"/>
        <v>3.7088999999999997E-2</v>
      </c>
      <c r="J2639" s="1">
        <v>42304</v>
      </c>
      <c r="K2639">
        <v>0.16</v>
      </c>
      <c r="L2639">
        <f t="shared" si="578"/>
        <v>1.6000000000000001E-3</v>
      </c>
      <c r="N2639" s="1">
        <v>42305</v>
      </c>
      <c r="O2639">
        <v>0.23699999999999999</v>
      </c>
      <c r="P2639">
        <f t="shared" si="579"/>
        <v>2.3699999999999997E-3</v>
      </c>
      <c r="R2639" s="1">
        <v>42361</v>
      </c>
      <c r="S2639">
        <v>0.79600000000000004</v>
      </c>
      <c r="T2639">
        <f t="shared" si="580"/>
        <v>7.9600000000000001E-3</v>
      </c>
      <c r="V2639" s="1">
        <v>42360</v>
      </c>
      <c r="W2639">
        <v>1.0829</v>
      </c>
      <c r="X2639">
        <f t="shared" si="581"/>
        <v>1.0829E-2</v>
      </c>
      <c r="AB2639" s="1">
        <v>42269</v>
      </c>
      <c r="AC2639">
        <v>188.62700000000001</v>
      </c>
      <c r="AD2639">
        <f t="shared" si="582"/>
        <v>1.8862700000000001</v>
      </c>
      <c r="AF2639" s="1">
        <v>42289</v>
      </c>
      <c r="AG2639">
        <v>-4.9000000000000002E-2</v>
      </c>
      <c r="AH2639">
        <f t="shared" si="583"/>
        <v>-4.8999999999999998E-4</v>
      </c>
      <c r="AJ2639" s="1">
        <v>42289</v>
      </c>
      <c r="AK2639">
        <v>2.7E-2</v>
      </c>
      <c r="AL2639">
        <f t="shared" si="584"/>
        <v>2.7E-4</v>
      </c>
      <c r="AN2639" s="1">
        <v>42361</v>
      </c>
      <c r="AO2639">
        <v>-0.06</v>
      </c>
      <c r="AP2639">
        <f t="shared" si="585"/>
        <v>-5.9999999999999995E-4</v>
      </c>
      <c r="AS2639" s="1">
        <v>42318</v>
      </c>
      <c r="AT2639">
        <v>0.44879999999999998</v>
      </c>
      <c r="AU2639">
        <f t="shared" si="586"/>
        <v>4.4879999999999998E-3</v>
      </c>
      <c r="AX2639" s="1"/>
    </row>
    <row r="2640" spans="1:50" x14ac:dyDescent="0.3">
      <c r="A2640" s="19">
        <f t="shared" si="587"/>
        <v>49611</v>
      </c>
      <c r="B2640">
        <f t="shared" ca="1" si="574"/>
        <v>-9.6750000000000007</v>
      </c>
      <c r="C2640">
        <f ca="1">IF(currency="USD",'Future et co'!D2640,IF(currency="EUR",'Future et co'!E2640,IF(currency="GBP",'Future et co'!F2640,FALSE)))</f>
        <v>3.5830000000000001E-2</v>
      </c>
      <c r="D2640">
        <f t="shared" ca="1" si="575"/>
        <v>3.5830000000000001E-2</v>
      </c>
      <c r="E2640">
        <f t="shared" ca="1" si="576"/>
        <v>2.1409999999999998E-2</v>
      </c>
      <c r="F2640">
        <f t="shared" ca="1" si="577"/>
        <v>3.7088999999999997E-2</v>
      </c>
      <c r="J2640" s="1">
        <v>42303</v>
      </c>
      <c r="K2640">
        <v>0.16</v>
      </c>
      <c r="L2640">
        <f t="shared" si="578"/>
        <v>1.6000000000000001E-3</v>
      </c>
      <c r="N2640" s="1">
        <v>42304</v>
      </c>
      <c r="O2640">
        <v>0.21</v>
      </c>
      <c r="P2640">
        <f t="shared" si="579"/>
        <v>2.0999999999999999E-3</v>
      </c>
      <c r="R2640" s="1">
        <v>42360</v>
      </c>
      <c r="S2640">
        <v>0.79100000000000004</v>
      </c>
      <c r="T2640">
        <f t="shared" si="580"/>
        <v>7.9100000000000004E-3</v>
      </c>
      <c r="V2640" s="1">
        <v>42359</v>
      </c>
      <c r="W2640">
        <v>1.0669999999999999</v>
      </c>
      <c r="X2640">
        <f t="shared" si="581"/>
        <v>1.0669999999999999E-2</v>
      </c>
      <c r="AB2640" s="1">
        <v>42268</v>
      </c>
      <c r="AC2640">
        <v>187.1645</v>
      </c>
      <c r="AD2640">
        <f t="shared" si="582"/>
        <v>1.871645</v>
      </c>
      <c r="AF2640" s="1">
        <v>42286</v>
      </c>
      <c r="AG2640">
        <v>-4.9000000000000002E-2</v>
      </c>
      <c r="AH2640">
        <f t="shared" si="583"/>
        <v>-4.8999999999999998E-4</v>
      </c>
      <c r="AJ2640" s="1">
        <v>42286</v>
      </c>
      <c r="AK2640">
        <v>2.8000000000000001E-2</v>
      </c>
      <c r="AL2640">
        <f t="shared" si="584"/>
        <v>2.8000000000000003E-4</v>
      </c>
      <c r="AN2640" s="1">
        <v>42360</v>
      </c>
      <c r="AO2640">
        <v>-0.06</v>
      </c>
      <c r="AP2640">
        <f t="shared" si="585"/>
        <v>-5.9999999999999995E-4</v>
      </c>
      <c r="AS2640" s="1">
        <v>42317</v>
      </c>
      <c r="AT2640">
        <v>0.44869999999999999</v>
      </c>
      <c r="AU2640">
        <f t="shared" si="586"/>
        <v>4.4869999999999997E-3</v>
      </c>
      <c r="AX2640" s="1"/>
    </row>
    <row r="2641" spans="1:50" x14ac:dyDescent="0.3">
      <c r="A2641" s="19">
        <f t="shared" si="587"/>
        <v>49612</v>
      </c>
      <c r="B2641">
        <f t="shared" ca="1" si="574"/>
        <v>-9.6777777777777771</v>
      </c>
      <c r="C2641">
        <f ca="1">IF(currency="USD",'Future et co'!D2641,IF(currency="EUR",'Future et co'!E2641,IF(currency="GBP",'Future et co'!F2641,FALSE)))</f>
        <v>3.5830000000000001E-2</v>
      </c>
      <c r="D2641">
        <f t="shared" ca="1" si="575"/>
        <v>3.5830000000000001E-2</v>
      </c>
      <c r="E2641">
        <f t="shared" ca="1" si="576"/>
        <v>2.1409999999999998E-2</v>
      </c>
      <c r="F2641">
        <f t="shared" ca="1" si="577"/>
        <v>3.7088999999999997E-2</v>
      </c>
      <c r="J2641" s="1">
        <v>42300</v>
      </c>
      <c r="K2641">
        <v>0.16500000000000001</v>
      </c>
      <c r="L2641">
        <f t="shared" si="578"/>
        <v>1.65E-3</v>
      </c>
      <c r="N2641" s="1">
        <v>42303</v>
      </c>
      <c r="O2641">
        <v>0.21099999999999999</v>
      </c>
      <c r="P2641">
        <f t="shared" si="579"/>
        <v>2.1099999999999999E-3</v>
      </c>
      <c r="R2641" s="1">
        <v>42359</v>
      </c>
      <c r="S2641">
        <v>0.79300000000000004</v>
      </c>
      <c r="T2641">
        <f t="shared" si="580"/>
        <v>7.9299999999999995E-3</v>
      </c>
      <c r="V2641" s="1">
        <v>42356</v>
      </c>
      <c r="W2641">
        <v>1.0734999999999999</v>
      </c>
      <c r="X2641">
        <f t="shared" si="581"/>
        <v>1.0735E-2</v>
      </c>
      <c r="AB2641" s="1">
        <v>42265</v>
      </c>
      <c r="AC2641">
        <v>187.4667</v>
      </c>
      <c r="AD2641">
        <f t="shared" si="582"/>
        <v>1.8746670000000001</v>
      </c>
      <c r="AF2641" s="1">
        <v>42285</v>
      </c>
      <c r="AG2641">
        <v>-4.8000000000000001E-2</v>
      </c>
      <c r="AH2641">
        <f t="shared" si="583"/>
        <v>-4.8000000000000001E-4</v>
      </c>
      <c r="AJ2641" s="1">
        <v>42285</v>
      </c>
      <c r="AK2641">
        <v>2.8000000000000001E-2</v>
      </c>
      <c r="AL2641">
        <f t="shared" si="584"/>
        <v>2.8000000000000003E-4</v>
      </c>
      <c r="AN2641" s="1">
        <v>42359</v>
      </c>
      <c r="AO2641">
        <v>-7.2499999999999995E-2</v>
      </c>
      <c r="AP2641">
        <f t="shared" si="585"/>
        <v>-7.2499999999999995E-4</v>
      </c>
      <c r="AS2641" s="1">
        <v>42314</v>
      </c>
      <c r="AT2641">
        <v>0.45</v>
      </c>
      <c r="AU2641">
        <f t="shared" si="586"/>
        <v>4.5000000000000005E-3</v>
      </c>
      <c r="AX2641" s="1"/>
    </row>
    <row r="2642" spans="1:50" x14ac:dyDescent="0.3">
      <c r="A2642" s="19">
        <f t="shared" si="587"/>
        <v>49613</v>
      </c>
      <c r="B2642">
        <f t="shared" ca="1" si="574"/>
        <v>-9.6805555555555554</v>
      </c>
      <c r="C2642">
        <f ca="1">IF(currency="USD",'Future et co'!D2642,IF(currency="EUR",'Future et co'!E2642,IF(currency="GBP",'Future et co'!F2642,FALSE)))</f>
        <v>3.5830000000000001E-2</v>
      </c>
      <c r="D2642">
        <f t="shared" ca="1" si="575"/>
        <v>3.5830000000000001E-2</v>
      </c>
      <c r="E2642">
        <f t="shared" ca="1" si="576"/>
        <v>2.1409999999999998E-2</v>
      </c>
      <c r="F2642">
        <f t="shared" ca="1" si="577"/>
        <v>3.7088999999999997E-2</v>
      </c>
      <c r="J2642" s="1">
        <v>42299</v>
      </c>
      <c r="K2642">
        <v>0.156</v>
      </c>
      <c r="L2642">
        <f t="shared" si="578"/>
        <v>1.56E-3</v>
      </c>
      <c r="N2642" s="1">
        <v>42300</v>
      </c>
      <c r="O2642">
        <v>0.219</v>
      </c>
      <c r="P2642">
        <f t="shared" si="579"/>
        <v>2.1900000000000001E-3</v>
      </c>
      <c r="R2642" s="1">
        <v>42356</v>
      </c>
      <c r="S2642">
        <v>0.7732</v>
      </c>
      <c r="T2642">
        <f t="shared" si="580"/>
        <v>7.7320000000000002E-3</v>
      </c>
      <c r="V2642" s="1">
        <v>42355</v>
      </c>
      <c r="W2642">
        <v>1.0603</v>
      </c>
      <c r="X2642">
        <f t="shared" si="581"/>
        <v>1.0603E-2</v>
      </c>
      <c r="AB2642" s="1">
        <v>42264</v>
      </c>
      <c r="AC2642">
        <v>185.77449999999999</v>
      </c>
      <c r="AD2642">
        <f t="shared" si="582"/>
        <v>1.857745</v>
      </c>
      <c r="AF2642" s="1">
        <v>42284</v>
      </c>
      <c r="AG2642">
        <v>-4.5999999999999999E-2</v>
      </c>
      <c r="AH2642">
        <f t="shared" si="583"/>
        <v>-4.6000000000000001E-4</v>
      </c>
      <c r="AJ2642" s="1">
        <v>42284</v>
      </c>
      <c r="AK2642">
        <v>2.8000000000000001E-2</v>
      </c>
      <c r="AL2642">
        <f t="shared" si="584"/>
        <v>2.8000000000000003E-4</v>
      </c>
      <c r="AN2642" s="1">
        <v>42356</v>
      </c>
      <c r="AO2642">
        <v>-8.5599999999999996E-2</v>
      </c>
      <c r="AP2642">
        <f t="shared" si="585"/>
        <v>-8.5599999999999999E-4</v>
      </c>
      <c r="AS2642" s="1">
        <v>42313</v>
      </c>
      <c r="AT2642">
        <v>0.44619999999999999</v>
      </c>
      <c r="AU2642">
        <f t="shared" si="586"/>
        <v>4.4619999999999998E-3</v>
      </c>
      <c r="AX2642" s="1"/>
    </row>
    <row r="2643" spans="1:50" x14ac:dyDescent="0.3">
      <c r="A2643" s="19">
        <f t="shared" si="587"/>
        <v>49614</v>
      </c>
      <c r="B2643">
        <f t="shared" ca="1" si="574"/>
        <v>-9.6833333333333336</v>
      </c>
      <c r="C2643">
        <f ca="1">IF(currency="USD",'Future et co'!D2643,IF(currency="EUR",'Future et co'!E2643,IF(currency="GBP",'Future et co'!F2643,FALSE)))</f>
        <v>3.5830000000000001E-2</v>
      </c>
      <c r="D2643">
        <f t="shared" ca="1" si="575"/>
        <v>3.5830000000000001E-2</v>
      </c>
      <c r="E2643">
        <f t="shared" ca="1" si="576"/>
        <v>2.1409999999999998E-2</v>
      </c>
      <c r="F2643">
        <f t="shared" ca="1" si="577"/>
        <v>3.7088999999999997E-2</v>
      </c>
      <c r="J2643" s="1">
        <v>42298</v>
      </c>
      <c r="K2643">
        <v>0.15</v>
      </c>
      <c r="L2643">
        <f t="shared" si="578"/>
        <v>1.5E-3</v>
      </c>
      <c r="N2643" s="1">
        <v>42299</v>
      </c>
      <c r="O2643">
        <v>0.20200000000000001</v>
      </c>
      <c r="P2643">
        <f t="shared" si="579"/>
        <v>2.0200000000000001E-3</v>
      </c>
      <c r="R2643" s="1">
        <v>42355</v>
      </c>
      <c r="S2643">
        <v>0.76080000000000003</v>
      </c>
      <c r="T2643">
        <f t="shared" si="580"/>
        <v>7.6080000000000002E-3</v>
      </c>
      <c r="V2643" s="1">
        <v>42354</v>
      </c>
      <c r="W2643">
        <v>1.0509999999999999</v>
      </c>
      <c r="X2643">
        <f t="shared" si="581"/>
        <v>1.0509999999999999E-2</v>
      </c>
      <c r="AB2643" s="1">
        <v>42263</v>
      </c>
      <c r="AC2643">
        <v>185.84710000000001</v>
      </c>
      <c r="AD2643">
        <f t="shared" si="582"/>
        <v>1.8584710000000002</v>
      </c>
      <c r="AF2643" s="1">
        <v>42283</v>
      </c>
      <c r="AG2643">
        <v>-4.5999999999999999E-2</v>
      </c>
      <c r="AH2643">
        <f t="shared" si="583"/>
        <v>-4.6000000000000001E-4</v>
      </c>
      <c r="AJ2643" s="1">
        <v>42283</v>
      </c>
      <c r="AK2643">
        <v>2.7E-2</v>
      </c>
      <c r="AL2643">
        <f t="shared" si="584"/>
        <v>2.7E-4</v>
      </c>
      <c r="AN2643" s="1">
        <v>42355</v>
      </c>
      <c r="AO2643">
        <v>-8.3000000000000004E-2</v>
      </c>
      <c r="AP2643">
        <f t="shared" si="585"/>
        <v>-8.3000000000000001E-4</v>
      </c>
      <c r="AS2643" s="1">
        <v>42312</v>
      </c>
      <c r="AT2643">
        <v>0.45229999999999998</v>
      </c>
      <c r="AU2643">
        <f t="shared" si="586"/>
        <v>4.5230000000000001E-3</v>
      </c>
      <c r="AX2643" s="1"/>
    </row>
    <row r="2644" spans="1:50" x14ac:dyDescent="0.3">
      <c r="A2644" s="19">
        <f t="shared" si="587"/>
        <v>49615</v>
      </c>
      <c r="B2644">
        <f t="shared" ca="1" si="574"/>
        <v>-9.6861111111111118</v>
      </c>
      <c r="C2644">
        <f ca="1">IF(currency="USD",'Future et co'!D2644,IF(currency="EUR",'Future et co'!E2644,IF(currency="GBP",'Future et co'!F2644,FALSE)))</f>
        <v>3.5830000000000001E-2</v>
      </c>
      <c r="D2644">
        <f t="shared" ca="1" si="575"/>
        <v>3.5830000000000001E-2</v>
      </c>
      <c r="E2644">
        <f t="shared" ca="1" si="576"/>
        <v>2.1409999999999998E-2</v>
      </c>
      <c r="F2644">
        <f t="shared" ca="1" si="577"/>
        <v>3.7088999999999997E-2</v>
      </c>
      <c r="J2644" s="1">
        <v>42297</v>
      </c>
      <c r="K2644">
        <v>0.155</v>
      </c>
      <c r="L2644">
        <f t="shared" si="578"/>
        <v>1.5499999999999999E-3</v>
      </c>
      <c r="N2644" s="1">
        <v>42298</v>
      </c>
      <c r="O2644">
        <v>0.20499999999999999</v>
      </c>
      <c r="P2644">
        <f t="shared" si="579"/>
        <v>2.0499999999999997E-3</v>
      </c>
      <c r="R2644" s="1">
        <v>42354</v>
      </c>
      <c r="S2644">
        <v>0.73899999999999999</v>
      </c>
      <c r="T2644">
        <f t="shared" si="580"/>
        <v>7.3899999999999999E-3</v>
      </c>
      <c r="V2644" s="1">
        <v>42353</v>
      </c>
      <c r="W2644">
        <v>1.0054000000000001</v>
      </c>
      <c r="X2644">
        <f t="shared" si="581"/>
        <v>1.0054E-2</v>
      </c>
      <c r="AB2644" s="1">
        <v>42262</v>
      </c>
      <c r="AC2644">
        <v>186.27010000000001</v>
      </c>
      <c r="AD2644">
        <f t="shared" si="582"/>
        <v>1.8627010000000002</v>
      </c>
      <c r="AF2644" s="1">
        <v>42282</v>
      </c>
      <c r="AG2644">
        <v>-4.5999999999999999E-2</v>
      </c>
      <c r="AH2644">
        <f t="shared" si="583"/>
        <v>-4.6000000000000001E-4</v>
      </c>
      <c r="AJ2644" s="1">
        <v>42282</v>
      </c>
      <c r="AK2644">
        <v>2.7E-2</v>
      </c>
      <c r="AL2644">
        <f t="shared" si="584"/>
        <v>2.7E-4</v>
      </c>
      <c r="AN2644" s="1">
        <v>42354</v>
      </c>
      <c r="AO2644">
        <v>-7.9100000000000004E-2</v>
      </c>
      <c r="AP2644">
        <f t="shared" si="585"/>
        <v>-7.9100000000000004E-4</v>
      </c>
      <c r="AS2644" s="1">
        <v>42311</v>
      </c>
      <c r="AT2644">
        <v>0.4531</v>
      </c>
      <c r="AU2644">
        <f t="shared" si="586"/>
        <v>4.5310000000000003E-3</v>
      </c>
      <c r="AX2644" s="1"/>
    </row>
    <row r="2645" spans="1:50" x14ac:dyDescent="0.3">
      <c r="A2645" s="19">
        <f t="shared" si="587"/>
        <v>49618</v>
      </c>
      <c r="B2645">
        <f t="shared" ca="1" si="574"/>
        <v>-9.6944444444444446</v>
      </c>
      <c r="C2645">
        <f ca="1">IF(currency="USD",'Future et co'!D2645,IF(currency="EUR",'Future et co'!E2645,IF(currency="GBP",'Future et co'!F2645,FALSE)))</f>
        <v>3.5830000000000001E-2</v>
      </c>
      <c r="D2645">
        <f t="shared" ca="1" si="575"/>
        <v>3.5830000000000001E-2</v>
      </c>
      <c r="E2645">
        <f t="shared" ca="1" si="576"/>
        <v>2.1409999999999998E-2</v>
      </c>
      <c r="F2645">
        <f t="shared" ca="1" si="577"/>
        <v>3.7088999999999997E-2</v>
      </c>
      <c r="J2645" s="1">
        <v>42296</v>
      </c>
      <c r="K2645">
        <v>0.15</v>
      </c>
      <c r="L2645">
        <f t="shared" si="578"/>
        <v>1.5E-3</v>
      </c>
      <c r="N2645" s="1">
        <v>42297</v>
      </c>
      <c r="O2645">
        <v>0.19900000000000001</v>
      </c>
      <c r="P2645">
        <f t="shared" si="579"/>
        <v>1.99E-3</v>
      </c>
      <c r="R2645" s="1">
        <v>42353</v>
      </c>
      <c r="S2645">
        <v>0.72599999999999998</v>
      </c>
      <c r="T2645">
        <f t="shared" si="580"/>
        <v>7.26E-3</v>
      </c>
      <c r="V2645" s="1">
        <v>42352</v>
      </c>
      <c r="W2645">
        <v>0.98750000000000004</v>
      </c>
      <c r="X2645">
        <f t="shared" si="581"/>
        <v>9.8750000000000001E-3</v>
      </c>
      <c r="AB2645" s="1">
        <v>42261</v>
      </c>
      <c r="AC2645">
        <v>187.68430000000001</v>
      </c>
      <c r="AD2645">
        <f t="shared" si="582"/>
        <v>1.876843</v>
      </c>
      <c r="AF2645" s="1">
        <v>42279</v>
      </c>
      <c r="AG2645">
        <v>-4.3999999999999997E-2</v>
      </c>
      <c r="AH2645">
        <f t="shared" si="583"/>
        <v>-4.3999999999999996E-4</v>
      </c>
      <c r="AJ2645" s="1">
        <v>42279</v>
      </c>
      <c r="AK2645">
        <v>2.5999999999999999E-2</v>
      </c>
      <c r="AL2645">
        <f t="shared" si="584"/>
        <v>2.5999999999999998E-4</v>
      </c>
      <c r="AN2645" s="1">
        <v>42353</v>
      </c>
      <c r="AO2645">
        <v>-8.3400000000000002E-2</v>
      </c>
      <c r="AP2645">
        <f t="shared" si="585"/>
        <v>-8.34E-4</v>
      </c>
      <c r="AS2645" s="1">
        <v>42310</v>
      </c>
      <c r="AT2645">
        <v>0.45</v>
      </c>
      <c r="AU2645">
        <f t="shared" si="586"/>
        <v>4.5000000000000005E-3</v>
      </c>
      <c r="AX2645" s="1"/>
    </row>
    <row r="2646" spans="1:50" x14ac:dyDescent="0.3">
      <c r="A2646" s="19">
        <f t="shared" si="587"/>
        <v>49619</v>
      </c>
      <c r="B2646">
        <f t="shared" ca="1" si="574"/>
        <v>-9.6972222222222229</v>
      </c>
      <c r="C2646">
        <f ca="1">IF(currency="USD",'Future et co'!D2646,IF(currency="EUR",'Future et co'!E2646,IF(currency="GBP",'Future et co'!F2646,FALSE)))</f>
        <v>3.5830000000000001E-2</v>
      </c>
      <c r="D2646">
        <f t="shared" ca="1" si="575"/>
        <v>3.5830000000000001E-2</v>
      </c>
      <c r="E2646">
        <f t="shared" ca="1" si="576"/>
        <v>2.1409999999999998E-2</v>
      </c>
      <c r="F2646">
        <f t="shared" ca="1" si="577"/>
        <v>3.7088999999999997E-2</v>
      </c>
      <c r="J2646" s="1">
        <v>42293</v>
      </c>
      <c r="K2646">
        <v>0.15</v>
      </c>
      <c r="L2646">
        <f t="shared" si="578"/>
        <v>1.5E-3</v>
      </c>
      <c r="N2646" s="1">
        <v>42296</v>
      </c>
      <c r="O2646">
        <v>0.19600000000000001</v>
      </c>
      <c r="P2646">
        <f t="shared" si="579"/>
        <v>1.9599999999999999E-3</v>
      </c>
      <c r="R2646" s="1">
        <v>42352</v>
      </c>
      <c r="S2646">
        <v>0.7087</v>
      </c>
      <c r="T2646">
        <f t="shared" si="580"/>
        <v>7.0869999999999995E-3</v>
      </c>
      <c r="V2646" s="1">
        <v>42349</v>
      </c>
      <c r="W2646">
        <v>0.97770000000000001</v>
      </c>
      <c r="X2646">
        <f t="shared" si="581"/>
        <v>9.777000000000001E-3</v>
      </c>
      <c r="AB2646" s="1">
        <v>42258</v>
      </c>
      <c r="AC2646">
        <v>187.648</v>
      </c>
      <c r="AD2646">
        <f t="shared" si="582"/>
        <v>1.8764799999999999</v>
      </c>
      <c r="AF2646" s="1">
        <v>42278</v>
      </c>
      <c r="AG2646">
        <v>-4.2999999999999997E-2</v>
      </c>
      <c r="AH2646">
        <f t="shared" si="583"/>
        <v>-4.2999999999999999E-4</v>
      </c>
      <c r="AJ2646" s="1">
        <v>42278</v>
      </c>
      <c r="AK2646">
        <v>2.7E-2</v>
      </c>
      <c r="AL2646">
        <f t="shared" si="584"/>
        <v>2.7E-4</v>
      </c>
      <c r="AN2646" s="1">
        <v>42352</v>
      </c>
      <c r="AO2646">
        <v>-6.6000000000000003E-2</v>
      </c>
      <c r="AP2646">
        <f t="shared" si="585"/>
        <v>-6.6E-4</v>
      </c>
      <c r="AS2646" s="1">
        <v>42307</v>
      </c>
      <c r="AT2646">
        <v>0.45019999999999999</v>
      </c>
      <c r="AU2646">
        <f t="shared" si="586"/>
        <v>4.5019999999999999E-3</v>
      </c>
      <c r="AX2646" s="1"/>
    </row>
    <row r="2647" spans="1:50" x14ac:dyDescent="0.3">
      <c r="A2647" s="19">
        <f t="shared" si="587"/>
        <v>49620</v>
      </c>
      <c r="B2647">
        <f t="shared" ca="1" si="574"/>
        <v>-9.6999999999999993</v>
      </c>
      <c r="C2647">
        <f ca="1">IF(currency="USD",'Future et co'!D2647,IF(currency="EUR",'Future et co'!E2647,IF(currency="GBP",'Future et co'!F2647,FALSE)))</f>
        <v>3.5830000000000001E-2</v>
      </c>
      <c r="D2647">
        <f t="shared" ca="1" si="575"/>
        <v>3.5830000000000001E-2</v>
      </c>
      <c r="E2647">
        <f t="shared" ca="1" si="576"/>
        <v>2.1409999999999998E-2</v>
      </c>
      <c r="F2647">
        <f t="shared" ca="1" si="577"/>
        <v>3.7088999999999997E-2</v>
      </c>
      <c r="J2647" s="1">
        <v>42292</v>
      </c>
      <c r="K2647">
        <v>0.14799999999999999</v>
      </c>
      <c r="L2647">
        <f t="shared" si="578"/>
        <v>1.48E-3</v>
      </c>
      <c r="N2647" s="1">
        <v>42293</v>
      </c>
      <c r="O2647">
        <v>0.19900000000000001</v>
      </c>
      <c r="P2647">
        <f t="shared" si="579"/>
        <v>1.99E-3</v>
      </c>
      <c r="R2647" s="1">
        <v>42349</v>
      </c>
      <c r="S2647">
        <v>0.70099999999999996</v>
      </c>
      <c r="T2647">
        <f t="shared" si="580"/>
        <v>7.0099999999999997E-3</v>
      </c>
      <c r="V2647" s="1">
        <v>42348</v>
      </c>
      <c r="W2647">
        <v>1.0374000000000001</v>
      </c>
      <c r="X2647">
        <f t="shared" si="581"/>
        <v>1.0374000000000001E-2</v>
      </c>
      <c r="AB2647" s="1">
        <v>42257</v>
      </c>
      <c r="AC2647">
        <v>187.01949999999999</v>
      </c>
      <c r="AD2647">
        <f t="shared" si="582"/>
        <v>1.8701949999999998</v>
      </c>
      <c r="AF2647" s="1">
        <v>42277</v>
      </c>
      <c r="AG2647">
        <v>-0.04</v>
      </c>
      <c r="AH2647">
        <f t="shared" si="583"/>
        <v>-4.0000000000000002E-4</v>
      </c>
      <c r="AJ2647" s="1">
        <v>42277</v>
      </c>
      <c r="AK2647">
        <v>2.9000000000000001E-2</v>
      </c>
      <c r="AL2647">
        <f t="shared" si="584"/>
        <v>2.9E-4</v>
      </c>
      <c r="AN2647" s="1">
        <v>42349</v>
      </c>
      <c r="AO2647">
        <v>-8.6599999999999996E-2</v>
      </c>
      <c r="AP2647">
        <f t="shared" si="585"/>
        <v>-8.6600000000000002E-4</v>
      </c>
      <c r="AS2647" s="1">
        <v>42306</v>
      </c>
      <c r="AT2647">
        <v>0.45190000000000002</v>
      </c>
      <c r="AU2647">
        <f t="shared" si="586"/>
        <v>4.5190000000000004E-3</v>
      </c>
      <c r="AX2647" s="1"/>
    </row>
    <row r="2648" spans="1:50" x14ac:dyDescent="0.3">
      <c r="A2648" s="19">
        <f t="shared" si="587"/>
        <v>49621</v>
      </c>
      <c r="B2648">
        <f t="shared" ca="1" si="574"/>
        <v>-9.7027777777777775</v>
      </c>
      <c r="C2648">
        <f ca="1">IF(currency="USD",'Future et co'!D2648,IF(currency="EUR",'Future et co'!E2648,IF(currency="GBP",'Future et co'!F2648,FALSE)))</f>
        <v>3.5830000000000001E-2</v>
      </c>
      <c r="D2648">
        <f t="shared" ca="1" si="575"/>
        <v>3.5830000000000001E-2</v>
      </c>
      <c r="E2648">
        <f t="shared" ca="1" si="576"/>
        <v>2.1409999999999998E-2</v>
      </c>
      <c r="F2648">
        <f t="shared" ca="1" si="577"/>
        <v>3.7088999999999997E-2</v>
      </c>
      <c r="J2648" s="1">
        <v>42291</v>
      </c>
      <c r="K2648">
        <v>0.14299999999999999</v>
      </c>
      <c r="L2648">
        <f t="shared" si="578"/>
        <v>1.4299999999999998E-3</v>
      </c>
      <c r="N2648" s="1">
        <v>42292</v>
      </c>
      <c r="O2648">
        <v>0.19400000000000001</v>
      </c>
      <c r="P2648">
        <f t="shared" si="579"/>
        <v>1.9400000000000001E-3</v>
      </c>
      <c r="R2648" s="1">
        <v>42348</v>
      </c>
      <c r="S2648">
        <v>0.73199999999999998</v>
      </c>
      <c r="T2648">
        <f t="shared" si="580"/>
        <v>7.3200000000000001E-3</v>
      </c>
      <c r="V2648" s="1">
        <v>42347</v>
      </c>
      <c r="W2648">
        <v>1.0039</v>
      </c>
      <c r="X2648">
        <f t="shared" si="581"/>
        <v>1.0038999999999999E-2</v>
      </c>
      <c r="AB2648" s="1">
        <v>42256</v>
      </c>
      <c r="AC2648">
        <v>186.7294</v>
      </c>
      <c r="AD2648">
        <f t="shared" si="582"/>
        <v>1.867294</v>
      </c>
      <c r="AF2648" s="1">
        <v>42276</v>
      </c>
      <c r="AG2648">
        <v>-4.1000000000000002E-2</v>
      </c>
      <c r="AH2648">
        <f t="shared" si="583"/>
        <v>-4.0999999999999999E-4</v>
      </c>
      <c r="AJ2648" s="1">
        <v>42276</v>
      </c>
      <c r="AK2648">
        <v>2.9000000000000001E-2</v>
      </c>
      <c r="AL2648">
        <f t="shared" si="584"/>
        <v>2.9E-4</v>
      </c>
      <c r="AN2648" s="1">
        <v>42348</v>
      </c>
      <c r="AO2648">
        <v>-5.8999999999999997E-2</v>
      </c>
      <c r="AP2648">
        <f t="shared" si="585"/>
        <v>-5.8999999999999992E-4</v>
      </c>
      <c r="AS2648" s="1">
        <v>42305</v>
      </c>
      <c r="AT2648">
        <v>0.45</v>
      </c>
      <c r="AU2648">
        <f t="shared" si="586"/>
        <v>4.5000000000000005E-3</v>
      </c>
      <c r="AX2648" s="1"/>
    </row>
    <row r="2649" spans="1:50" x14ac:dyDescent="0.3">
      <c r="A2649" s="19">
        <f t="shared" si="587"/>
        <v>49622</v>
      </c>
      <c r="B2649">
        <f t="shared" ca="1" si="574"/>
        <v>-9.7055555555555557</v>
      </c>
      <c r="C2649">
        <f ca="1">IF(currency="USD",'Future et co'!D2649,IF(currency="EUR",'Future et co'!E2649,IF(currency="GBP",'Future et co'!F2649,FALSE)))</f>
        <v>3.5830000000000001E-2</v>
      </c>
      <c r="D2649">
        <f t="shared" ca="1" si="575"/>
        <v>3.5830000000000001E-2</v>
      </c>
      <c r="E2649">
        <f t="shared" ca="1" si="576"/>
        <v>2.1409999999999998E-2</v>
      </c>
      <c r="F2649">
        <f t="shared" ca="1" si="577"/>
        <v>3.7088999999999997E-2</v>
      </c>
      <c r="J2649" s="1">
        <v>42290</v>
      </c>
      <c r="K2649">
        <v>0.154</v>
      </c>
      <c r="L2649">
        <f t="shared" si="578"/>
        <v>1.5399999999999999E-3</v>
      </c>
      <c r="N2649" s="1">
        <v>42291</v>
      </c>
      <c r="O2649">
        <v>0.184</v>
      </c>
      <c r="P2649">
        <f t="shared" si="579"/>
        <v>1.8400000000000001E-3</v>
      </c>
      <c r="R2649" s="1">
        <v>42347</v>
      </c>
      <c r="S2649">
        <v>0.71240000000000003</v>
      </c>
      <c r="T2649">
        <f t="shared" si="580"/>
        <v>7.1240000000000001E-3</v>
      </c>
      <c r="V2649" s="1">
        <v>42346</v>
      </c>
      <c r="W2649">
        <v>1.0303</v>
      </c>
      <c r="X2649">
        <f t="shared" si="581"/>
        <v>1.0303E-2</v>
      </c>
      <c r="AB2649" s="1">
        <v>42255</v>
      </c>
      <c r="AC2649">
        <v>187.0558</v>
      </c>
      <c r="AD2649">
        <f t="shared" si="582"/>
        <v>1.8705579999999999</v>
      </c>
      <c r="AF2649" s="1">
        <v>42275</v>
      </c>
      <c r="AG2649">
        <v>-4.1000000000000002E-2</v>
      </c>
      <c r="AH2649">
        <f t="shared" si="583"/>
        <v>-4.0999999999999999E-4</v>
      </c>
      <c r="AJ2649" s="1">
        <v>42275</v>
      </c>
      <c r="AK2649">
        <v>2.9000000000000001E-2</v>
      </c>
      <c r="AL2649">
        <f t="shared" si="584"/>
        <v>2.9E-4</v>
      </c>
      <c r="AN2649" s="1">
        <v>42347</v>
      </c>
      <c r="AO2649">
        <v>-7.6499999999999999E-2</v>
      </c>
      <c r="AP2649">
        <f t="shared" si="585"/>
        <v>-7.6499999999999995E-4</v>
      </c>
      <c r="AS2649" s="1">
        <v>42304</v>
      </c>
      <c r="AT2649">
        <v>0.45</v>
      </c>
      <c r="AU2649">
        <f t="shared" si="586"/>
        <v>4.5000000000000005E-3</v>
      </c>
      <c r="AX2649" s="1"/>
    </row>
    <row r="2650" spans="1:50" x14ac:dyDescent="0.3">
      <c r="A2650" s="19">
        <f t="shared" si="587"/>
        <v>49625</v>
      </c>
      <c r="B2650">
        <f t="shared" ca="1" si="574"/>
        <v>-9.7138888888888886</v>
      </c>
      <c r="C2650">
        <f ca="1">IF(currency="USD",'Future et co'!D2650,IF(currency="EUR",'Future et co'!E2650,IF(currency="GBP",'Future et co'!F2650,FALSE)))</f>
        <v>3.5830000000000001E-2</v>
      </c>
      <c r="D2650">
        <f t="shared" ca="1" si="575"/>
        <v>3.5830000000000001E-2</v>
      </c>
      <c r="E2650">
        <f t="shared" ca="1" si="576"/>
        <v>2.1409999999999998E-2</v>
      </c>
      <c r="F2650">
        <f t="shared" ca="1" si="577"/>
        <v>3.7088999999999997E-2</v>
      </c>
      <c r="J2650" s="1">
        <v>42289</v>
      </c>
      <c r="K2650">
        <v>0.161</v>
      </c>
      <c r="L2650">
        <f t="shared" si="578"/>
        <v>1.6100000000000001E-3</v>
      </c>
      <c r="N2650" s="1">
        <v>42290</v>
      </c>
      <c r="O2650">
        <v>0.20699999999999999</v>
      </c>
      <c r="P2650">
        <f t="shared" si="579"/>
        <v>2.0699999999999998E-3</v>
      </c>
      <c r="R2650" s="1">
        <v>42346</v>
      </c>
      <c r="S2650">
        <v>0.72740000000000005</v>
      </c>
      <c r="T2650">
        <f t="shared" si="580"/>
        <v>7.2740000000000001E-3</v>
      </c>
      <c r="V2650" s="1">
        <v>42345</v>
      </c>
      <c r="W2650">
        <v>1.0302</v>
      </c>
      <c r="X2650">
        <f t="shared" si="581"/>
        <v>1.0302E-2</v>
      </c>
      <c r="AB2650" s="1">
        <v>42254</v>
      </c>
      <c r="AC2650">
        <v>187.1404</v>
      </c>
      <c r="AD2650">
        <f t="shared" si="582"/>
        <v>1.8714040000000001</v>
      </c>
      <c r="AF2650" s="1">
        <v>42272</v>
      </c>
      <c r="AG2650">
        <v>-4.1000000000000002E-2</v>
      </c>
      <c r="AH2650">
        <f t="shared" si="583"/>
        <v>-4.0999999999999999E-4</v>
      </c>
      <c r="AJ2650" s="1">
        <v>42272</v>
      </c>
      <c r="AK2650">
        <v>0.03</v>
      </c>
      <c r="AL2650">
        <f t="shared" si="584"/>
        <v>2.9999999999999997E-4</v>
      </c>
      <c r="AN2650" s="1">
        <v>42346</v>
      </c>
      <c r="AO2650">
        <v>-7.5600000000000001E-2</v>
      </c>
      <c r="AP2650">
        <f t="shared" si="585"/>
        <v>-7.5600000000000005E-4</v>
      </c>
      <c r="AS2650" s="1">
        <v>42303</v>
      </c>
      <c r="AT2650">
        <v>0.4481</v>
      </c>
      <c r="AU2650">
        <f t="shared" si="586"/>
        <v>4.4809999999999997E-3</v>
      </c>
      <c r="AX2650" s="1"/>
    </row>
    <row r="2651" spans="1:50" x14ac:dyDescent="0.3">
      <c r="A2651" s="19">
        <f t="shared" si="587"/>
        <v>49626</v>
      </c>
      <c r="B2651">
        <f t="shared" ca="1" si="574"/>
        <v>-9.7166666666666668</v>
      </c>
      <c r="C2651">
        <f ca="1">IF(currency="USD",'Future et co'!D2651,IF(currency="EUR",'Future et co'!E2651,IF(currency="GBP",'Future et co'!F2651,FALSE)))</f>
        <v>3.5830000000000001E-2</v>
      </c>
      <c r="D2651">
        <f t="shared" ca="1" si="575"/>
        <v>3.5830000000000001E-2</v>
      </c>
      <c r="E2651">
        <f t="shared" ca="1" si="576"/>
        <v>2.1409999999999998E-2</v>
      </c>
      <c r="F2651">
        <f t="shared" ca="1" si="577"/>
        <v>3.7088999999999997E-2</v>
      </c>
      <c r="J2651" s="1">
        <v>42286</v>
      </c>
      <c r="K2651">
        <v>0.155</v>
      </c>
      <c r="L2651">
        <f t="shared" si="578"/>
        <v>1.5499999999999999E-3</v>
      </c>
      <c r="N2651" s="1">
        <v>42289</v>
      </c>
      <c r="O2651">
        <v>0.214</v>
      </c>
      <c r="P2651">
        <f t="shared" si="579"/>
        <v>2.14E-3</v>
      </c>
      <c r="R2651" s="1">
        <v>42345</v>
      </c>
      <c r="S2651">
        <v>0.71519999999999995</v>
      </c>
      <c r="T2651">
        <f t="shared" si="580"/>
        <v>7.1519999999999995E-3</v>
      </c>
      <c r="V2651" s="1">
        <v>42342</v>
      </c>
      <c r="W2651">
        <v>1.024</v>
      </c>
      <c r="X2651">
        <f t="shared" si="581"/>
        <v>1.0240000000000001E-2</v>
      </c>
      <c r="AB2651" s="1">
        <v>42251</v>
      </c>
      <c r="AC2651">
        <v>187.21289999999999</v>
      </c>
      <c r="AD2651">
        <f t="shared" si="582"/>
        <v>1.8721289999999999</v>
      </c>
      <c r="AF2651" s="1">
        <v>42271</v>
      </c>
      <c r="AG2651">
        <v>-0.04</v>
      </c>
      <c r="AH2651">
        <f t="shared" si="583"/>
        <v>-4.0000000000000002E-4</v>
      </c>
      <c r="AJ2651" s="1">
        <v>42271</v>
      </c>
      <c r="AK2651">
        <v>3.2000000000000001E-2</v>
      </c>
      <c r="AL2651">
        <f t="shared" si="584"/>
        <v>3.2000000000000003E-4</v>
      </c>
      <c r="AN2651" s="1">
        <v>42345</v>
      </c>
      <c r="AO2651">
        <v>-7.2300000000000003E-2</v>
      </c>
      <c r="AP2651">
        <f t="shared" si="585"/>
        <v>-7.2300000000000001E-4</v>
      </c>
      <c r="AS2651" s="1">
        <v>42300</v>
      </c>
      <c r="AT2651">
        <v>0.4486</v>
      </c>
      <c r="AU2651">
        <f t="shared" si="586"/>
        <v>4.4860000000000004E-3</v>
      </c>
      <c r="AX2651" s="1"/>
    </row>
    <row r="2652" spans="1:50" x14ac:dyDescent="0.3">
      <c r="A2652" s="19">
        <f t="shared" si="587"/>
        <v>49627</v>
      </c>
      <c r="B2652">
        <f t="shared" ca="1" si="574"/>
        <v>-9.719444444444445</v>
      </c>
      <c r="C2652">
        <f ca="1">IF(currency="USD",'Future et co'!D2652,IF(currency="EUR",'Future et co'!E2652,IF(currency="GBP",'Future et co'!F2652,FALSE)))</f>
        <v>3.5830000000000001E-2</v>
      </c>
      <c r="D2652">
        <f t="shared" ca="1" si="575"/>
        <v>3.5830000000000001E-2</v>
      </c>
      <c r="E2652">
        <f t="shared" ca="1" si="576"/>
        <v>2.1409999999999998E-2</v>
      </c>
      <c r="F2652">
        <f t="shared" ca="1" si="577"/>
        <v>3.7088999999999997E-2</v>
      </c>
      <c r="J2652" s="1">
        <v>42285</v>
      </c>
      <c r="K2652">
        <v>0.158</v>
      </c>
      <c r="L2652">
        <f t="shared" si="578"/>
        <v>1.58E-3</v>
      </c>
      <c r="N2652" s="1">
        <v>42286</v>
      </c>
      <c r="O2652">
        <v>0.214</v>
      </c>
      <c r="P2652">
        <f t="shared" si="579"/>
        <v>2.14E-3</v>
      </c>
      <c r="R2652" s="1">
        <v>42342</v>
      </c>
      <c r="S2652">
        <v>0.70599999999999996</v>
      </c>
      <c r="T2652">
        <f t="shared" si="580"/>
        <v>7.0599999999999994E-3</v>
      </c>
      <c r="V2652" s="1">
        <v>42341</v>
      </c>
      <c r="W2652">
        <v>1.0149999999999999</v>
      </c>
      <c r="X2652">
        <f t="shared" si="581"/>
        <v>1.0149999999999999E-2</v>
      </c>
      <c r="AB2652" s="1">
        <v>42250</v>
      </c>
      <c r="AC2652">
        <v>186.13720000000001</v>
      </c>
      <c r="AD2652">
        <f t="shared" si="582"/>
        <v>1.861372</v>
      </c>
      <c r="AF2652" s="1">
        <v>42270</v>
      </c>
      <c r="AG2652">
        <v>-3.9E-2</v>
      </c>
      <c r="AH2652">
        <f t="shared" si="583"/>
        <v>-3.8999999999999999E-4</v>
      </c>
      <c r="AJ2652" s="1">
        <v>42270</v>
      </c>
      <c r="AK2652">
        <v>3.3000000000000002E-2</v>
      </c>
      <c r="AL2652">
        <f t="shared" si="584"/>
        <v>3.3E-4</v>
      </c>
      <c r="AN2652" s="1">
        <v>42342</v>
      </c>
      <c r="AO2652">
        <v>-5.0999999999999997E-2</v>
      </c>
      <c r="AP2652">
        <f t="shared" si="585"/>
        <v>-5.0999999999999993E-4</v>
      </c>
      <c r="AS2652" s="1">
        <v>42299</v>
      </c>
      <c r="AT2652">
        <v>0.45100000000000001</v>
      </c>
      <c r="AU2652">
        <f t="shared" si="586"/>
        <v>4.5100000000000001E-3</v>
      </c>
      <c r="AX2652" s="1"/>
    </row>
    <row r="2653" spans="1:50" x14ac:dyDescent="0.3">
      <c r="A2653" s="19">
        <f t="shared" si="587"/>
        <v>49628</v>
      </c>
      <c r="B2653">
        <f t="shared" ca="1" si="574"/>
        <v>-9.7222222222222214</v>
      </c>
      <c r="C2653">
        <f ca="1">IF(currency="USD",'Future et co'!D2653,IF(currency="EUR",'Future et co'!E2653,IF(currency="GBP",'Future et co'!F2653,FALSE)))</f>
        <v>3.5830000000000001E-2</v>
      </c>
      <c r="D2653">
        <f t="shared" ca="1" si="575"/>
        <v>3.5830000000000001E-2</v>
      </c>
      <c r="E2653">
        <f t="shared" ca="1" si="576"/>
        <v>2.1409999999999998E-2</v>
      </c>
      <c r="F2653">
        <f t="shared" ca="1" si="577"/>
        <v>3.7088999999999997E-2</v>
      </c>
      <c r="J2653" s="1">
        <v>42284</v>
      </c>
      <c r="K2653">
        <v>0.154</v>
      </c>
      <c r="L2653">
        <f t="shared" si="578"/>
        <v>1.5399999999999999E-3</v>
      </c>
      <c r="N2653" s="1">
        <v>42285</v>
      </c>
      <c r="O2653">
        <v>0.21199999999999999</v>
      </c>
      <c r="P2653">
        <f t="shared" si="579"/>
        <v>2.1199999999999999E-3</v>
      </c>
      <c r="R2653" s="1">
        <v>42341</v>
      </c>
      <c r="S2653">
        <v>0.70099999999999996</v>
      </c>
      <c r="T2653">
        <f t="shared" si="580"/>
        <v>7.0099999999999997E-3</v>
      </c>
      <c r="V2653" s="1">
        <v>42340</v>
      </c>
      <c r="W2653">
        <v>0.98680000000000001</v>
      </c>
      <c r="X2653">
        <f t="shared" si="581"/>
        <v>9.868E-3</v>
      </c>
      <c r="AB2653" s="1">
        <v>42249</v>
      </c>
      <c r="AC2653">
        <v>185.1944</v>
      </c>
      <c r="AD2653">
        <f t="shared" si="582"/>
        <v>1.851944</v>
      </c>
      <c r="AF2653" s="1">
        <v>42269</v>
      </c>
      <c r="AG2653">
        <v>-3.9E-2</v>
      </c>
      <c r="AH2653">
        <f t="shared" si="583"/>
        <v>-3.8999999999999999E-4</v>
      </c>
      <c r="AJ2653" s="1">
        <v>42269</v>
      </c>
      <c r="AK2653">
        <v>3.4000000000000002E-2</v>
      </c>
      <c r="AL2653">
        <f t="shared" si="584"/>
        <v>3.4000000000000002E-4</v>
      </c>
      <c r="AN2653" s="1">
        <v>42341</v>
      </c>
      <c r="AO2653">
        <v>-6.6100000000000006E-2</v>
      </c>
      <c r="AP2653">
        <f t="shared" si="585"/>
        <v>-6.6100000000000002E-4</v>
      </c>
      <c r="AS2653" s="1">
        <v>42298</v>
      </c>
      <c r="AT2653">
        <v>0.45100000000000001</v>
      </c>
      <c r="AU2653">
        <f t="shared" si="586"/>
        <v>4.5100000000000001E-3</v>
      </c>
      <c r="AX2653" s="1"/>
    </row>
    <row r="2654" spans="1:50" x14ac:dyDescent="0.3">
      <c r="A2654" s="19">
        <f t="shared" si="587"/>
        <v>49629</v>
      </c>
      <c r="B2654">
        <f t="shared" ca="1" si="574"/>
        <v>-9.7249999999999996</v>
      </c>
      <c r="C2654">
        <f ca="1">IF(currency="USD",'Future et co'!D2654,IF(currency="EUR",'Future et co'!E2654,IF(currency="GBP",'Future et co'!F2654,FALSE)))</f>
        <v>3.5830000000000001E-2</v>
      </c>
      <c r="D2654">
        <f t="shared" ca="1" si="575"/>
        <v>3.5830000000000001E-2</v>
      </c>
      <c r="E2654">
        <f t="shared" ca="1" si="576"/>
        <v>2.1409999999999998E-2</v>
      </c>
      <c r="F2654">
        <f t="shared" ca="1" si="577"/>
        <v>3.7088999999999997E-2</v>
      </c>
      <c r="J2654" s="1">
        <v>42283</v>
      </c>
      <c r="K2654">
        <v>0.14799999999999999</v>
      </c>
      <c r="L2654">
        <f t="shared" si="578"/>
        <v>1.48E-3</v>
      </c>
      <c r="N2654" s="1">
        <v>42284</v>
      </c>
      <c r="O2654">
        <v>0.20300000000000001</v>
      </c>
      <c r="P2654">
        <f t="shared" si="579"/>
        <v>2.0300000000000001E-3</v>
      </c>
      <c r="R2654" s="1">
        <v>42340</v>
      </c>
      <c r="S2654">
        <v>0.67359999999999998</v>
      </c>
      <c r="T2654">
        <f t="shared" si="580"/>
        <v>6.7359999999999998E-3</v>
      </c>
      <c r="V2654" s="1">
        <v>42339</v>
      </c>
      <c r="W2654">
        <v>0.95430000000000004</v>
      </c>
      <c r="X2654">
        <f t="shared" si="581"/>
        <v>9.5430000000000011E-3</v>
      </c>
      <c r="AB2654" s="1">
        <v>42248</v>
      </c>
      <c r="AC2654">
        <v>184.9769</v>
      </c>
      <c r="AD2654">
        <f t="shared" si="582"/>
        <v>1.849769</v>
      </c>
      <c r="AF2654" s="1">
        <v>42268</v>
      </c>
      <c r="AG2654">
        <v>-3.7999999999999999E-2</v>
      </c>
      <c r="AH2654">
        <f t="shared" si="583"/>
        <v>-3.7999999999999997E-4</v>
      </c>
      <c r="AJ2654" s="1">
        <v>42268</v>
      </c>
      <c r="AK2654">
        <v>3.5999999999999997E-2</v>
      </c>
      <c r="AL2654">
        <f t="shared" si="584"/>
        <v>3.5999999999999997E-4</v>
      </c>
      <c r="AN2654" s="1">
        <v>42340</v>
      </c>
      <c r="AO2654">
        <v>-0.126</v>
      </c>
      <c r="AP2654">
        <f t="shared" si="585"/>
        <v>-1.2600000000000001E-3</v>
      </c>
      <c r="AS2654" s="1">
        <v>42297</v>
      </c>
      <c r="AT2654">
        <v>0.45</v>
      </c>
      <c r="AU2654">
        <f t="shared" si="586"/>
        <v>4.5000000000000005E-3</v>
      </c>
      <c r="AX2654" s="1"/>
    </row>
    <row r="2655" spans="1:50" x14ac:dyDescent="0.3">
      <c r="A2655" s="19">
        <f t="shared" si="587"/>
        <v>49632</v>
      </c>
      <c r="B2655">
        <f t="shared" ca="1" si="574"/>
        <v>-9.7333333333333325</v>
      </c>
      <c r="C2655">
        <f ca="1">IF(currency="USD",'Future et co'!D2655,IF(currency="EUR",'Future et co'!E2655,IF(currency="GBP",'Future et co'!F2655,FALSE)))</f>
        <v>3.5830000000000001E-2</v>
      </c>
      <c r="D2655">
        <f t="shared" ca="1" si="575"/>
        <v>3.5830000000000001E-2</v>
      </c>
      <c r="E2655">
        <f t="shared" ca="1" si="576"/>
        <v>2.1409999999999998E-2</v>
      </c>
      <c r="F2655">
        <f t="shared" ca="1" si="577"/>
        <v>3.7088999999999997E-2</v>
      </c>
      <c r="J2655" s="1">
        <v>42282</v>
      </c>
      <c r="K2655">
        <v>0.14699999999999999</v>
      </c>
      <c r="L2655">
        <f t="shared" si="578"/>
        <v>1.47E-3</v>
      </c>
      <c r="N2655" s="1">
        <v>42283</v>
      </c>
      <c r="O2655">
        <v>0.19600000000000001</v>
      </c>
      <c r="P2655">
        <f t="shared" si="579"/>
        <v>1.9599999999999999E-3</v>
      </c>
      <c r="R2655" s="1">
        <v>42339</v>
      </c>
      <c r="S2655">
        <v>0.66500000000000004</v>
      </c>
      <c r="T2655">
        <f t="shared" si="580"/>
        <v>6.6500000000000005E-3</v>
      </c>
      <c r="V2655" s="1">
        <v>42338</v>
      </c>
      <c r="W2655">
        <v>0.9778</v>
      </c>
      <c r="X2655">
        <f t="shared" si="581"/>
        <v>9.7780000000000002E-3</v>
      </c>
      <c r="AB2655" s="1">
        <v>42247</v>
      </c>
      <c r="AC2655">
        <v>185.1703</v>
      </c>
      <c r="AD2655">
        <f t="shared" si="582"/>
        <v>1.8517029999999999</v>
      </c>
      <c r="AF2655" s="1">
        <v>42265</v>
      </c>
      <c r="AG2655">
        <v>-3.6999999999999998E-2</v>
      </c>
      <c r="AH2655">
        <f t="shared" si="583"/>
        <v>-3.6999999999999999E-4</v>
      </c>
      <c r="AJ2655" s="1">
        <v>42265</v>
      </c>
      <c r="AK2655">
        <v>3.5999999999999997E-2</v>
      </c>
      <c r="AL2655">
        <f t="shared" si="584"/>
        <v>3.5999999999999997E-4</v>
      </c>
      <c r="AN2655" s="1">
        <v>42339</v>
      </c>
      <c r="AO2655">
        <v>-0.13350000000000001</v>
      </c>
      <c r="AP2655">
        <f t="shared" si="585"/>
        <v>-1.335E-3</v>
      </c>
      <c r="AS2655" s="1">
        <v>42296</v>
      </c>
      <c r="AT2655">
        <v>0.44929999999999998</v>
      </c>
      <c r="AU2655">
        <f t="shared" si="586"/>
        <v>4.4929999999999996E-3</v>
      </c>
      <c r="AX2655" s="1"/>
    </row>
    <row r="2656" spans="1:50" x14ac:dyDescent="0.3">
      <c r="A2656" s="19">
        <f t="shared" si="587"/>
        <v>49633</v>
      </c>
      <c r="B2656">
        <f t="shared" ca="1" si="574"/>
        <v>-9.7361111111111107</v>
      </c>
      <c r="C2656">
        <f ca="1">IF(currency="USD",'Future et co'!D2656,IF(currency="EUR",'Future et co'!E2656,IF(currency="GBP",'Future et co'!F2656,FALSE)))</f>
        <v>3.5830000000000001E-2</v>
      </c>
      <c r="D2656">
        <f t="shared" ca="1" si="575"/>
        <v>3.5830000000000001E-2</v>
      </c>
      <c r="E2656">
        <f t="shared" ca="1" si="576"/>
        <v>2.1409999999999998E-2</v>
      </c>
      <c r="F2656">
        <f t="shared" ca="1" si="577"/>
        <v>3.7088999999999997E-2</v>
      </c>
      <c r="J2656" s="1">
        <v>42279</v>
      </c>
      <c r="K2656">
        <v>0.14699999999999999</v>
      </c>
      <c r="L2656">
        <f t="shared" si="578"/>
        <v>1.47E-3</v>
      </c>
      <c r="N2656" s="1">
        <v>42282</v>
      </c>
      <c r="O2656">
        <v>0.19600000000000001</v>
      </c>
      <c r="P2656">
        <f t="shared" si="579"/>
        <v>1.9599999999999999E-3</v>
      </c>
      <c r="R2656" s="1">
        <v>42338</v>
      </c>
      <c r="S2656">
        <v>0.66400000000000003</v>
      </c>
      <c r="T2656">
        <f t="shared" si="580"/>
        <v>6.6400000000000001E-3</v>
      </c>
      <c r="V2656" s="1">
        <v>42335</v>
      </c>
      <c r="W2656">
        <v>0.97099999999999997</v>
      </c>
      <c r="X2656">
        <f t="shared" si="581"/>
        <v>9.7099999999999999E-3</v>
      </c>
      <c r="AB2656" s="1">
        <v>42244</v>
      </c>
      <c r="AC2656">
        <v>186.07740000000001</v>
      </c>
      <c r="AD2656">
        <f t="shared" si="582"/>
        <v>1.8607740000000002</v>
      </c>
      <c r="AF2656" s="1">
        <v>42264</v>
      </c>
      <c r="AG2656">
        <v>-3.6999999999999998E-2</v>
      </c>
      <c r="AH2656">
        <f t="shared" si="583"/>
        <v>-3.6999999999999999E-4</v>
      </c>
      <c r="AJ2656" s="1">
        <v>42264</v>
      </c>
      <c r="AK2656">
        <v>3.5999999999999997E-2</v>
      </c>
      <c r="AL2656">
        <f t="shared" si="584"/>
        <v>3.5999999999999997E-4</v>
      </c>
      <c r="AN2656" s="1">
        <v>42338</v>
      </c>
      <c r="AO2656">
        <v>-0.122</v>
      </c>
      <c r="AP2656">
        <f t="shared" si="585"/>
        <v>-1.2199999999999999E-3</v>
      </c>
      <c r="AS2656" s="1">
        <v>42293</v>
      </c>
      <c r="AT2656">
        <v>0.44869999999999999</v>
      </c>
      <c r="AU2656">
        <f t="shared" si="586"/>
        <v>4.4869999999999997E-3</v>
      </c>
      <c r="AX2656" s="1"/>
    </row>
    <row r="2657" spans="1:50" x14ac:dyDescent="0.3">
      <c r="A2657" s="19">
        <f t="shared" si="587"/>
        <v>49634</v>
      </c>
      <c r="B2657">
        <f t="shared" ca="1" si="574"/>
        <v>-9.7388888888888889</v>
      </c>
      <c r="C2657">
        <f ca="1">IF(currency="USD",'Future et co'!D2657,IF(currency="EUR",'Future et co'!E2657,IF(currency="GBP",'Future et co'!F2657,FALSE)))</f>
        <v>3.5830000000000001E-2</v>
      </c>
      <c r="D2657">
        <f t="shared" ca="1" si="575"/>
        <v>3.5830000000000001E-2</v>
      </c>
      <c r="E2657">
        <f t="shared" ca="1" si="576"/>
        <v>2.1409999999999998E-2</v>
      </c>
      <c r="F2657">
        <f t="shared" ca="1" si="577"/>
        <v>3.7088999999999997E-2</v>
      </c>
      <c r="J2657" s="1">
        <v>42278</v>
      </c>
      <c r="K2657">
        <v>0.16300000000000001</v>
      </c>
      <c r="L2657">
        <f t="shared" si="578"/>
        <v>1.6300000000000002E-3</v>
      </c>
      <c r="N2657" s="1">
        <v>42279</v>
      </c>
      <c r="O2657">
        <v>0.192</v>
      </c>
      <c r="P2657">
        <f t="shared" si="579"/>
        <v>1.92E-3</v>
      </c>
      <c r="R2657" s="1">
        <v>42335</v>
      </c>
      <c r="S2657">
        <v>0.67200000000000004</v>
      </c>
      <c r="T2657">
        <f t="shared" si="580"/>
        <v>6.7200000000000003E-3</v>
      </c>
      <c r="V2657" s="1">
        <v>42334</v>
      </c>
      <c r="W2657">
        <v>0.96099999999999997</v>
      </c>
      <c r="X2657">
        <f t="shared" si="581"/>
        <v>9.6100000000000005E-3</v>
      </c>
      <c r="AB2657" s="1">
        <v>42243</v>
      </c>
      <c r="AC2657">
        <v>185.95650000000001</v>
      </c>
      <c r="AD2657">
        <f t="shared" si="582"/>
        <v>1.8595650000000001</v>
      </c>
      <c r="AF2657" s="1">
        <v>42263</v>
      </c>
      <c r="AG2657">
        <v>-3.6999999999999998E-2</v>
      </c>
      <c r="AH2657">
        <f t="shared" si="583"/>
        <v>-3.6999999999999999E-4</v>
      </c>
      <c r="AJ2657" s="1">
        <v>42263</v>
      </c>
      <c r="AK2657">
        <v>3.5999999999999997E-2</v>
      </c>
      <c r="AL2657">
        <f t="shared" si="584"/>
        <v>3.5999999999999997E-4</v>
      </c>
      <c r="AN2657" s="1">
        <v>42335</v>
      </c>
      <c r="AO2657">
        <v>-0.124</v>
      </c>
      <c r="AP2657">
        <f t="shared" si="585"/>
        <v>-1.24E-3</v>
      </c>
      <c r="AS2657" s="1">
        <v>42292</v>
      </c>
      <c r="AT2657">
        <v>0.44850000000000001</v>
      </c>
      <c r="AU2657">
        <f t="shared" si="586"/>
        <v>4.4850000000000003E-3</v>
      </c>
      <c r="AX2657" s="1"/>
    </row>
    <row r="2658" spans="1:50" x14ac:dyDescent="0.3">
      <c r="A2658" s="19">
        <f t="shared" si="587"/>
        <v>49635</v>
      </c>
      <c r="B2658">
        <f t="shared" ca="1" si="574"/>
        <v>-9.7416666666666671</v>
      </c>
      <c r="C2658">
        <f ca="1">IF(currency="USD",'Future et co'!D2658,IF(currency="EUR",'Future et co'!E2658,IF(currency="GBP",'Future et co'!F2658,FALSE)))</f>
        <v>3.5830000000000001E-2</v>
      </c>
      <c r="D2658">
        <f t="shared" ca="1" si="575"/>
        <v>3.5830000000000001E-2</v>
      </c>
      <c r="E2658">
        <f t="shared" ca="1" si="576"/>
        <v>2.1409999999999998E-2</v>
      </c>
      <c r="F2658">
        <f t="shared" ca="1" si="577"/>
        <v>3.7088999999999997E-2</v>
      </c>
      <c r="J2658" s="1">
        <v>42277</v>
      </c>
      <c r="K2658">
        <v>0.158</v>
      </c>
      <c r="L2658">
        <f t="shared" si="578"/>
        <v>1.58E-3</v>
      </c>
      <c r="N2658" s="1">
        <v>42278</v>
      </c>
      <c r="O2658">
        <v>0.216</v>
      </c>
      <c r="P2658">
        <f t="shared" si="579"/>
        <v>2.16E-3</v>
      </c>
      <c r="R2658" s="1">
        <v>42334</v>
      </c>
      <c r="S2658">
        <v>0.65700000000000003</v>
      </c>
      <c r="T2658">
        <f t="shared" si="580"/>
        <v>6.5700000000000003E-3</v>
      </c>
      <c r="V2658" s="1">
        <v>42333</v>
      </c>
      <c r="W2658">
        <v>0.95099999999999996</v>
      </c>
      <c r="X2658">
        <f t="shared" si="581"/>
        <v>9.5099999999999994E-3</v>
      </c>
      <c r="AB2658" s="1">
        <v>42242</v>
      </c>
      <c r="AC2658">
        <v>186.52500000000001</v>
      </c>
      <c r="AD2658">
        <f t="shared" si="582"/>
        <v>1.8652500000000001</v>
      </c>
      <c r="AF2658" s="1">
        <v>42262</v>
      </c>
      <c r="AG2658">
        <v>-3.5999999999999997E-2</v>
      </c>
      <c r="AH2658">
        <f t="shared" si="583"/>
        <v>-3.5999999999999997E-4</v>
      </c>
      <c r="AJ2658" s="1">
        <v>42262</v>
      </c>
      <c r="AK2658">
        <v>3.5999999999999997E-2</v>
      </c>
      <c r="AL2658">
        <f t="shared" si="584"/>
        <v>3.5999999999999997E-4</v>
      </c>
      <c r="AN2658" s="1">
        <v>42334</v>
      </c>
      <c r="AO2658">
        <v>-0.114</v>
      </c>
      <c r="AP2658">
        <f t="shared" si="585"/>
        <v>-1.14E-3</v>
      </c>
      <c r="AS2658" s="1">
        <v>42291</v>
      </c>
      <c r="AT2658">
        <v>0.45</v>
      </c>
      <c r="AU2658">
        <f t="shared" si="586"/>
        <v>4.5000000000000005E-3</v>
      </c>
      <c r="AX2658" s="1"/>
    </row>
    <row r="2659" spans="1:50" x14ac:dyDescent="0.3">
      <c r="A2659" s="19">
        <f t="shared" si="587"/>
        <v>49636</v>
      </c>
      <c r="B2659">
        <f t="shared" ca="1" si="574"/>
        <v>-9.7444444444444436</v>
      </c>
      <c r="C2659">
        <f ca="1">IF(currency="USD",'Future et co'!D2659,IF(currency="EUR",'Future et co'!E2659,IF(currency="GBP",'Future et co'!F2659,FALSE)))</f>
        <v>3.5830000000000001E-2</v>
      </c>
      <c r="D2659">
        <f t="shared" ca="1" si="575"/>
        <v>3.5830000000000001E-2</v>
      </c>
      <c r="E2659">
        <f t="shared" ca="1" si="576"/>
        <v>2.1409999999999998E-2</v>
      </c>
      <c r="F2659">
        <f t="shared" ca="1" si="577"/>
        <v>3.7088999999999997E-2</v>
      </c>
      <c r="J2659" s="1">
        <v>42276</v>
      </c>
      <c r="K2659">
        <v>0.153</v>
      </c>
      <c r="L2659">
        <f t="shared" si="578"/>
        <v>1.5299999999999999E-3</v>
      </c>
      <c r="N2659" s="1">
        <v>42277</v>
      </c>
      <c r="O2659">
        <v>0.20899999999999999</v>
      </c>
      <c r="P2659">
        <f t="shared" si="579"/>
        <v>2.0899999999999998E-3</v>
      </c>
      <c r="R2659" s="1">
        <v>42333</v>
      </c>
      <c r="S2659">
        <v>0.66600000000000004</v>
      </c>
      <c r="T2659">
        <f t="shared" si="580"/>
        <v>6.6600000000000001E-3</v>
      </c>
      <c r="V2659" s="1">
        <v>42332</v>
      </c>
      <c r="W2659">
        <v>0.96879999999999999</v>
      </c>
      <c r="X2659">
        <f t="shared" si="581"/>
        <v>9.6880000000000004E-3</v>
      </c>
      <c r="AB2659" s="1">
        <v>42241</v>
      </c>
      <c r="AC2659">
        <v>185.76300000000001</v>
      </c>
      <c r="AD2659">
        <f t="shared" si="582"/>
        <v>1.8576300000000001</v>
      </c>
      <c r="AF2659" s="1">
        <v>42261</v>
      </c>
      <c r="AG2659">
        <v>-3.7999999999999999E-2</v>
      </c>
      <c r="AH2659">
        <f t="shared" si="583"/>
        <v>-3.7999999999999997E-4</v>
      </c>
      <c r="AJ2659" s="1">
        <v>42261</v>
      </c>
      <c r="AK2659">
        <v>3.6999999999999998E-2</v>
      </c>
      <c r="AL2659">
        <f t="shared" si="584"/>
        <v>3.6999999999999999E-4</v>
      </c>
      <c r="AN2659" s="1">
        <v>42333</v>
      </c>
      <c r="AO2659">
        <v>-0.115</v>
      </c>
      <c r="AP2659">
        <f t="shared" si="585"/>
        <v>-1.15E-3</v>
      </c>
      <c r="AS2659" s="1">
        <v>42290</v>
      </c>
      <c r="AT2659">
        <v>0.45079999999999998</v>
      </c>
      <c r="AU2659">
        <f t="shared" si="586"/>
        <v>4.5079999999999999E-3</v>
      </c>
      <c r="AX2659" s="1"/>
    </row>
    <row r="2660" spans="1:50" x14ac:dyDescent="0.3">
      <c r="A2660" s="19">
        <f t="shared" si="587"/>
        <v>49639</v>
      </c>
      <c r="B2660">
        <f t="shared" ca="1" si="574"/>
        <v>-9.7527777777777782</v>
      </c>
      <c r="C2660">
        <f ca="1">IF(currency="USD",'Future et co'!D2660,IF(currency="EUR",'Future et co'!E2660,IF(currency="GBP",'Future et co'!F2660,FALSE)))</f>
        <v>3.5830000000000001E-2</v>
      </c>
      <c r="D2660">
        <f t="shared" ca="1" si="575"/>
        <v>3.5830000000000001E-2</v>
      </c>
      <c r="E2660">
        <f t="shared" ca="1" si="576"/>
        <v>2.1409999999999998E-2</v>
      </c>
      <c r="F2660">
        <f t="shared" ca="1" si="577"/>
        <v>3.7088999999999997E-2</v>
      </c>
      <c r="J2660" s="1">
        <v>42275</v>
      </c>
      <c r="K2660">
        <v>0.159</v>
      </c>
      <c r="L2660">
        <f t="shared" si="578"/>
        <v>1.5900000000000001E-3</v>
      </c>
      <c r="N2660" s="1">
        <v>42276</v>
      </c>
      <c r="O2660">
        <v>0.2</v>
      </c>
      <c r="P2660">
        <f t="shared" si="579"/>
        <v>2E-3</v>
      </c>
      <c r="R2660" s="1">
        <v>42332</v>
      </c>
      <c r="S2660">
        <v>0.64749999999999996</v>
      </c>
      <c r="T2660">
        <f t="shared" si="580"/>
        <v>6.4749999999999999E-3</v>
      </c>
      <c r="V2660" s="1">
        <v>42331</v>
      </c>
      <c r="W2660">
        <v>0.97799999999999998</v>
      </c>
      <c r="X2660">
        <f t="shared" si="581"/>
        <v>9.7800000000000005E-3</v>
      </c>
      <c r="AB2660" s="1">
        <v>42240</v>
      </c>
      <c r="AC2660">
        <v>188.303</v>
      </c>
      <c r="AD2660">
        <f t="shared" si="582"/>
        <v>1.88303</v>
      </c>
      <c r="AF2660" s="1">
        <v>42258</v>
      </c>
      <c r="AG2660">
        <v>-3.7999999999999999E-2</v>
      </c>
      <c r="AH2660">
        <f t="shared" si="583"/>
        <v>-3.7999999999999997E-4</v>
      </c>
      <c r="AJ2660" s="1">
        <v>42258</v>
      </c>
      <c r="AK2660">
        <v>3.6999999999999998E-2</v>
      </c>
      <c r="AL2660">
        <f t="shared" si="584"/>
        <v>3.6999999999999999E-4</v>
      </c>
      <c r="AN2660" s="1">
        <v>42332</v>
      </c>
      <c r="AO2660">
        <v>-9.8000000000000004E-2</v>
      </c>
      <c r="AP2660">
        <f t="shared" si="585"/>
        <v>-9.7999999999999997E-4</v>
      </c>
      <c r="AS2660" s="1">
        <v>42289</v>
      </c>
      <c r="AT2660">
        <v>0.45329999999999998</v>
      </c>
      <c r="AU2660">
        <f t="shared" si="586"/>
        <v>4.5329999999999997E-3</v>
      </c>
      <c r="AX2660" s="1"/>
    </row>
    <row r="2661" spans="1:50" x14ac:dyDescent="0.3">
      <c r="A2661" s="19">
        <f t="shared" si="587"/>
        <v>49640</v>
      </c>
      <c r="B2661">
        <f t="shared" ca="1" si="574"/>
        <v>-9.7555555555555564</v>
      </c>
      <c r="C2661">
        <f ca="1">IF(currency="USD",'Future et co'!D2661,IF(currency="EUR",'Future et co'!E2661,IF(currency="GBP",'Future et co'!F2661,FALSE)))</f>
        <v>3.5830000000000001E-2</v>
      </c>
      <c r="D2661">
        <f t="shared" ca="1" si="575"/>
        <v>3.5830000000000001E-2</v>
      </c>
      <c r="E2661">
        <f t="shared" ca="1" si="576"/>
        <v>2.1409999999999998E-2</v>
      </c>
      <c r="F2661">
        <f t="shared" ca="1" si="577"/>
        <v>3.7088999999999997E-2</v>
      </c>
      <c r="J2661" s="1">
        <v>42272</v>
      </c>
      <c r="K2661">
        <v>0.157</v>
      </c>
      <c r="L2661">
        <f t="shared" si="578"/>
        <v>1.57E-3</v>
      </c>
      <c r="N2661" s="1">
        <v>42275</v>
      </c>
      <c r="O2661">
        <v>0.20300000000000001</v>
      </c>
      <c r="P2661">
        <f t="shared" si="579"/>
        <v>2.0300000000000001E-3</v>
      </c>
      <c r="R2661" s="1">
        <v>42331</v>
      </c>
      <c r="S2661">
        <v>0.65600000000000003</v>
      </c>
      <c r="T2661">
        <f t="shared" si="580"/>
        <v>6.5599999999999999E-3</v>
      </c>
      <c r="V2661" s="1">
        <v>42328</v>
      </c>
      <c r="W2661">
        <v>0.92200000000000004</v>
      </c>
      <c r="X2661">
        <f t="shared" si="581"/>
        <v>9.2200000000000008E-3</v>
      </c>
      <c r="AB2661" s="1">
        <v>42237</v>
      </c>
      <c r="AC2661">
        <v>188.2184</v>
      </c>
      <c r="AD2661">
        <f t="shared" si="582"/>
        <v>1.8821840000000001</v>
      </c>
      <c r="AF2661" s="1">
        <v>42257</v>
      </c>
      <c r="AG2661">
        <v>-3.5999999999999997E-2</v>
      </c>
      <c r="AH2661">
        <f t="shared" si="583"/>
        <v>-3.5999999999999997E-4</v>
      </c>
      <c r="AJ2661" s="1">
        <v>42257</v>
      </c>
      <c r="AK2661">
        <v>3.7999999999999999E-2</v>
      </c>
      <c r="AL2661">
        <f t="shared" si="584"/>
        <v>3.7999999999999997E-4</v>
      </c>
      <c r="AN2661" s="1">
        <v>42331</v>
      </c>
      <c r="AO2661">
        <v>-0.111</v>
      </c>
      <c r="AP2661">
        <f t="shared" si="585"/>
        <v>-1.1100000000000001E-3</v>
      </c>
      <c r="AS2661" s="1">
        <v>42286</v>
      </c>
      <c r="AT2661">
        <v>0.45150000000000001</v>
      </c>
      <c r="AU2661">
        <f t="shared" si="586"/>
        <v>4.5149999999999999E-3</v>
      </c>
      <c r="AX2661" s="1"/>
    </row>
    <row r="2662" spans="1:50" x14ac:dyDescent="0.3">
      <c r="A2662" s="19">
        <f t="shared" si="587"/>
        <v>49641</v>
      </c>
      <c r="B2662">
        <f t="shared" ca="1" si="574"/>
        <v>-9.7583333333333329</v>
      </c>
      <c r="C2662">
        <f ca="1">IF(currency="USD",'Future et co'!D2662,IF(currency="EUR",'Future et co'!E2662,IF(currency="GBP",'Future et co'!F2662,FALSE)))</f>
        <v>3.5830000000000001E-2</v>
      </c>
      <c r="D2662">
        <f t="shared" ca="1" si="575"/>
        <v>3.5830000000000001E-2</v>
      </c>
      <c r="E2662">
        <f t="shared" ca="1" si="576"/>
        <v>2.1409999999999998E-2</v>
      </c>
      <c r="F2662">
        <f t="shared" ca="1" si="577"/>
        <v>3.7088999999999997E-2</v>
      </c>
      <c r="J2662" s="1">
        <v>42271</v>
      </c>
      <c r="K2662">
        <v>0.157</v>
      </c>
      <c r="L2662">
        <f t="shared" si="578"/>
        <v>1.57E-3</v>
      </c>
      <c r="N2662" s="1">
        <v>42272</v>
      </c>
      <c r="O2662">
        <v>0.21</v>
      </c>
      <c r="P2662">
        <f t="shared" si="579"/>
        <v>2.0999999999999999E-3</v>
      </c>
      <c r="R2662" s="1">
        <v>42328</v>
      </c>
      <c r="S2662">
        <v>0.63800000000000001</v>
      </c>
      <c r="T2662">
        <f t="shared" si="580"/>
        <v>6.3800000000000003E-3</v>
      </c>
      <c r="V2662" s="1">
        <v>42327</v>
      </c>
      <c r="W2662">
        <v>0.93340000000000001</v>
      </c>
      <c r="X2662">
        <f t="shared" si="581"/>
        <v>9.3340000000000003E-3</v>
      </c>
      <c r="AB2662" s="1">
        <v>42236</v>
      </c>
      <c r="AC2662">
        <v>188.18209999999999</v>
      </c>
      <c r="AD2662">
        <f t="shared" si="582"/>
        <v>1.881821</v>
      </c>
      <c r="AF2662" s="1">
        <v>42256</v>
      </c>
      <c r="AG2662">
        <v>-3.5000000000000003E-2</v>
      </c>
      <c r="AH2662">
        <f t="shared" si="583"/>
        <v>-3.5000000000000005E-4</v>
      </c>
      <c r="AJ2662" s="1">
        <v>42256</v>
      </c>
      <c r="AK2662">
        <v>3.7999999999999999E-2</v>
      </c>
      <c r="AL2662">
        <f t="shared" si="584"/>
        <v>3.7999999999999997E-4</v>
      </c>
      <c r="AN2662" s="1">
        <v>42328</v>
      </c>
      <c r="AO2662">
        <v>-0.105</v>
      </c>
      <c r="AP2662">
        <f t="shared" si="585"/>
        <v>-1.0499999999999999E-3</v>
      </c>
      <c r="AS2662" s="1">
        <v>42285</v>
      </c>
      <c r="AT2662">
        <v>0.46</v>
      </c>
      <c r="AU2662">
        <f t="shared" si="586"/>
        <v>4.5999999999999999E-3</v>
      </c>
      <c r="AX2662" s="1"/>
    </row>
    <row r="2663" spans="1:50" x14ac:dyDescent="0.3">
      <c r="A2663" s="19">
        <f t="shared" si="587"/>
        <v>49642</v>
      </c>
      <c r="B2663">
        <f t="shared" ca="1" si="574"/>
        <v>-9.7611111111111111</v>
      </c>
      <c r="C2663">
        <f ca="1">IF(currency="USD",'Future et co'!D2663,IF(currency="EUR",'Future et co'!E2663,IF(currency="GBP",'Future et co'!F2663,FALSE)))</f>
        <v>3.5830000000000001E-2</v>
      </c>
      <c r="D2663">
        <f t="shared" ca="1" si="575"/>
        <v>3.5830000000000001E-2</v>
      </c>
      <c r="E2663">
        <f t="shared" ca="1" si="576"/>
        <v>2.1409999999999998E-2</v>
      </c>
      <c r="F2663">
        <f t="shared" ca="1" si="577"/>
        <v>3.7088999999999997E-2</v>
      </c>
      <c r="J2663" s="1">
        <v>42270</v>
      </c>
      <c r="K2663">
        <v>0.155</v>
      </c>
      <c r="L2663">
        <f t="shared" si="578"/>
        <v>1.5499999999999999E-3</v>
      </c>
      <c r="N2663" s="1">
        <v>42271</v>
      </c>
      <c r="O2663">
        <v>0.2</v>
      </c>
      <c r="P2663">
        <f t="shared" si="579"/>
        <v>2E-3</v>
      </c>
      <c r="R2663" s="1">
        <v>42327</v>
      </c>
      <c r="S2663">
        <v>0.63100000000000001</v>
      </c>
      <c r="T2663">
        <f t="shared" si="580"/>
        <v>6.3099999999999996E-3</v>
      </c>
      <c r="V2663" s="1">
        <v>42326</v>
      </c>
      <c r="W2663">
        <v>0.94089999999999996</v>
      </c>
      <c r="X2663">
        <f t="shared" si="581"/>
        <v>9.408999999999999E-3</v>
      </c>
      <c r="AB2663" s="1">
        <v>42235</v>
      </c>
      <c r="AC2663">
        <v>187.38380000000001</v>
      </c>
      <c r="AD2663">
        <f t="shared" si="582"/>
        <v>1.8738380000000001</v>
      </c>
      <c r="AF2663" s="1">
        <v>42255</v>
      </c>
      <c r="AG2663">
        <v>-3.5000000000000003E-2</v>
      </c>
      <c r="AH2663">
        <f t="shared" si="583"/>
        <v>-3.5000000000000005E-4</v>
      </c>
      <c r="AJ2663" s="1">
        <v>42255</v>
      </c>
      <c r="AK2663">
        <v>3.7999999999999999E-2</v>
      </c>
      <c r="AL2663">
        <f t="shared" si="584"/>
        <v>3.7999999999999997E-4</v>
      </c>
      <c r="AN2663" s="1">
        <v>42327</v>
      </c>
      <c r="AO2663">
        <v>-8.7999999999999995E-2</v>
      </c>
      <c r="AP2663">
        <f t="shared" si="585"/>
        <v>-8.7999999999999992E-4</v>
      </c>
      <c r="AS2663" s="1">
        <v>42284</v>
      </c>
      <c r="AT2663">
        <v>0.45</v>
      </c>
      <c r="AU2663">
        <f t="shared" si="586"/>
        <v>4.5000000000000005E-3</v>
      </c>
      <c r="AX2663" s="1"/>
    </row>
    <row r="2664" spans="1:50" x14ac:dyDescent="0.3">
      <c r="A2664" s="19">
        <f t="shared" si="587"/>
        <v>49643</v>
      </c>
      <c r="B2664">
        <f t="shared" ca="1" si="574"/>
        <v>-9.7638888888888893</v>
      </c>
      <c r="C2664">
        <f ca="1">IF(currency="USD",'Future et co'!D2664,IF(currency="EUR",'Future et co'!E2664,IF(currency="GBP",'Future et co'!F2664,FALSE)))</f>
        <v>3.5830000000000001E-2</v>
      </c>
      <c r="D2664">
        <f t="shared" ca="1" si="575"/>
        <v>3.5830000000000001E-2</v>
      </c>
      <c r="E2664">
        <f t="shared" ca="1" si="576"/>
        <v>2.1409999999999998E-2</v>
      </c>
      <c r="F2664">
        <f t="shared" ca="1" si="577"/>
        <v>3.7088999999999997E-2</v>
      </c>
      <c r="J2664" s="1">
        <v>42269</v>
      </c>
      <c r="K2664">
        <v>0.151</v>
      </c>
      <c r="L2664">
        <f t="shared" si="578"/>
        <v>1.5100000000000001E-3</v>
      </c>
      <c r="N2664" s="1">
        <v>42270</v>
      </c>
      <c r="O2664">
        <v>0.20300000000000001</v>
      </c>
      <c r="P2664">
        <f t="shared" si="579"/>
        <v>2.0300000000000001E-3</v>
      </c>
      <c r="R2664" s="1">
        <v>42326</v>
      </c>
      <c r="S2664">
        <v>0.625</v>
      </c>
      <c r="T2664">
        <f t="shared" si="580"/>
        <v>6.2500000000000003E-3</v>
      </c>
      <c r="V2664" s="1">
        <v>42325</v>
      </c>
      <c r="W2664">
        <v>0.93059999999999998</v>
      </c>
      <c r="X2664">
        <f t="shared" si="581"/>
        <v>9.306E-3</v>
      </c>
      <c r="AB2664" s="1">
        <v>42234</v>
      </c>
      <c r="AC2664">
        <v>187.2628</v>
      </c>
      <c r="AD2664">
        <f t="shared" si="582"/>
        <v>1.872628</v>
      </c>
      <c r="AF2664" s="1">
        <v>42254</v>
      </c>
      <c r="AG2664">
        <v>-3.4000000000000002E-2</v>
      </c>
      <c r="AH2664">
        <f t="shared" si="583"/>
        <v>-3.4000000000000002E-4</v>
      </c>
      <c r="AJ2664" s="1">
        <v>42254</v>
      </c>
      <c r="AK2664">
        <v>3.7999999999999999E-2</v>
      </c>
      <c r="AL2664">
        <f t="shared" si="584"/>
        <v>3.7999999999999997E-4</v>
      </c>
      <c r="AN2664" s="1">
        <v>42326</v>
      </c>
      <c r="AO2664">
        <v>-8.5999999999999993E-2</v>
      </c>
      <c r="AP2664">
        <f t="shared" si="585"/>
        <v>-8.5999999999999998E-4</v>
      </c>
      <c r="AS2664" s="1">
        <v>42283</v>
      </c>
      <c r="AT2664">
        <v>0.4511</v>
      </c>
      <c r="AU2664">
        <f t="shared" si="586"/>
        <v>4.5110000000000003E-3</v>
      </c>
      <c r="AX2664" s="1"/>
    </row>
    <row r="2665" spans="1:50" x14ac:dyDescent="0.3">
      <c r="A2665" s="19">
        <f t="shared" si="587"/>
        <v>49646</v>
      </c>
      <c r="B2665">
        <f t="shared" ca="1" si="574"/>
        <v>-9.7722222222222221</v>
      </c>
      <c r="C2665">
        <f ca="1">IF(currency="USD",'Future et co'!D2665,IF(currency="EUR",'Future et co'!E2665,IF(currency="GBP",'Future et co'!F2665,FALSE)))</f>
        <v>3.5830000000000001E-2</v>
      </c>
      <c r="D2665">
        <f t="shared" ca="1" si="575"/>
        <v>3.5830000000000001E-2</v>
      </c>
      <c r="E2665">
        <f t="shared" ca="1" si="576"/>
        <v>2.1409999999999998E-2</v>
      </c>
      <c r="F2665">
        <f t="shared" ca="1" si="577"/>
        <v>3.7088999999999997E-2</v>
      </c>
      <c r="J2665" s="1">
        <v>42268</v>
      </c>
      <c r="K2665">
        <v>0.159</v>
      </c>
      <c r="L2665">
        <f t="shared" si="578"/>
        <v>1.5900000000000001E-3</v>
      </c>
      <c r="N2665" s="1">
        <v>42269</v>
      </c>
      <c r="O2665">
        <v>0.19900000000000001</v>
      </c>
      <c r="P2665">
        <f t="shared" si="579"/>
        <v>1.99E-3</v>
      </c>
      <c r="R2665" s="1">
        <v>42325</v>
      </c>
      <c r="S2665">
        <v>0.61899999999999999</v>
      </c>
      <c r="T2665">
        <f t="shared" si="580"/>
        <v>6.1900000000000002E-3</v>
      </c>
      <c r="V2665" s="1">
        <v>42324</v>
      </c>
      <c r="W2665">
        <v>0.90300000000000002</v>
      </c>
      <c r="X2665">
        <f t="shared" si="581"/>
        <v>9.0299999999999998E-3</v>
      </c>
      <c r="AB2665" s="1">
        <v>42233</v>
      </c>
      <c r="AC2665">
        <v>187.4564</v>
      </c>
      <c r="AD2665">
        <f t="shared" si="582"/>
        <v>1.8745640000000001</v>
      </c>
      <c r="AF2665" s="1">
        <v>42251</v>
      </c>
      <c r="AG2665">
        <v>-3.4000000000000002E-2</v>
      </c>
      <c r="AH2665">
        <f t="shared" si="583"/>
        <v>-3.4000000000000002E-4</v>
      </c>
      <c r="AJ2665" s="1">
        <v>42251</v>
      </c>
      <c r="AK2665">
        <v>3.7999999999999999E-2</v>
      </c>
      <c r="AL2665">
        <f t="shared" si="584"/>
        <v>3.7999999999999997E-4</v>
      </c>
      <c r="AN2665" s="1">
        <v>42325</v>
      </c>
      <c r="AO2665">
        <v>-0.09</v>
      </c>
      <c r="AP2665">
        <f t="shared" si="585"/>
        <v>-8.9999999999999998E-4</v>
      </c>
      <c r="AS2665" s="1">
        <v>42282</v>
      </c>
      <c r="AT2665">
        <v>0.45219999999999999</v>
      </c>
      <c r="AU2665">
        <f t="shared" si="586"/>
        <v>4.522E-3</v>
      </c>
      <c r="AX2665" s="1"/>
    </row>
    <row r="2666" spans="1:50" x14ac:dyDescent="0.3">
      <c r="A2666" s="19">
        <f t="shared" si="587"/>
        <v>49647</v>
      </c>
      <c r="B2666">
        <f t="shared" ca="1" si="574"/>
        <v>-9.7750000000000004</v>
      </c>
      <c r="C2666">
        <f ca="1">IF(currency="USD",'Future et co'!D2666,IF(currency="EUR",'Future et co'!E2666,IF(currency="GBP",'Future et co'!F2666,FALSE)))</f>
        <v>3.5830000000000001E-2</v>
      </c>
      <c r="D2666">
        <f t="shared" ca="1" si="575"/>
        <v>3.5830000000000001E-2</v>
      </c>
      <c r="E2666">
        <f t="shared" ca="1" si="576"/>
        <v>2.1409999999999998E-2</v>
      </c>
      <c r="F2666">
        <f t="shared" ca="1" si="577"/>
        <v>3.7088999999999997E-2</v>
      </c>
      <c r="J2666" s="1">
        <v>42265</v>
      </c>
      <c r="K2666">
        <v>0.154</v>
      </c>
      <c r="L2666">
        <f t="shared" si="578"/>
        <v>1.5399999999999999E-3</v>
      </c>
      <c r="N2666" s="1">
        <v>42268</v>
      </c>
      <c r="O2666">
        <v>0.215</v>
      </c>
      <c r="P2666">
        <f t="shared" si="579"/>
        <v>2.15E-3</v>
      </c>
      <c r="R2666" s="1">
        <v>42324</v>
      </c>
      <c r="S2666">
        <v>0.61</v>
      </c>
      <c r="T2666">
        <f t="shared" si="580"/>
        <v>6.0999999999999995E-3</v>
      </c>
      <c r="V2666" s="1">
        <v>42321</v>
      </c>
      <c r="W2666">
        <v>0.92630000000000001</v>
      </c>
      <c r="X2666">
        <f t="shared" si="581"/>
        <v>9.2630000000000004E-3</v>
      </c>
      <c r="AB2666" s="1">
        <v>42230</v>
      </c>
      <c r="AC2666">
        <v>187.0693</v>
      </c>
      <c r="AD2666">
        <f t="shared" si="582"/>
        <v>1.8706929999999999</v>
      </c>
      <c r="AF2666" s="1">
        <v>42250</v>
      </c>
      <c r="AG2666">
        <v>-3.3000000000000002E-2</v>
      </c>
      <c r="AH2666">
        <f t="shared" si="583"/>
        <v>-3.3E-4</v>
      </c>
      <c r="AJ2666" s="1">
        <v>42250</v>
      </c>
      <c r="AK2666">
        <v>3.7999999999999999E-2</v>
      </c>
      <c r="AL2666">
        <f t="shared" si="584"/>
        <v>3.7999999999999997E-4</v>
      </c>
      <c r="AN2666" s="1">
        <v>42324</v>
      </c>
      <c r="AO2666">
        <v>-8.2000000000000003E-2</v>
      </c>
      <c r="AP2666">
        <f t="shared" si="585"/>
        <v>-8.1999999999999998E-4</v>
      </c>
      <c r="AS2666" s="1">
        <v>42279</v>
      </c>
      <c r="AT2666">
        <v>0.44929999999999998</v>
      </c>
      <c r="AU2666">
        <f t="shared" si="586"/>
        <v>4.4929999999999996E-3</v>
      </c>
      <c r="AX2666" s="1"/>
    </row>
    <row r="2667" spans="1:50" x14ac:dyDescent="0.3">
      <c r="A2667" s="19">
        <f t="shared" si="587"/>
        <v>49648</v>
      </c>
      <c r="B2667">
        <f t="shared" ca="1" si="574"/>
        <v>-9.7777777777777786</v>
      </c>
      <c r="C2667">
        <f ca="1">IF(currency="USD",'Future et co'!D2667,IF(currency="EUR",'Future et co'!E2667,IF(currency="GBP",'Future et co'!F2667,FALSE)))</f>
        <v>3.5830000000000001E-2</v>
      </c>
      <c r="D2667">
        <f t="shared" ca="1" si="575"/>
        <v>3.5830000000000001E-2</v>
      </c>
      <c r="E2667">
        <f t="shared" ca="1" si="576"/>
        <v>2.1409999999999998E-2</v>
      </c>
      <c r="F2667">
        <f t="shared" ca="1" si="577"/>
        <v>3.7088999999999997E-2</v>
      </c>
      <c r="J2667" s="1">
        <v>42264</v>
      </c>
      <c r="K2667">
        <v>0.161</v>
      </c>
      <c r="L2667">
        <f t="shared" si="578"/>
        <v>1.6100000000000001E-3</v>
      </c>
      <c r="N2667" s="1">
        <v>42265</v>
      </c>
      <c r="O2667">
        <v>0.20599999999999999</v>
      </c>
      <c r="P2667">
        <f t="shared" si="579"/>
        <v>2.0599999999999998E-3</v>
      </c>
      <c r="R2667" s="1">
        <v>42321</v>
      </c>
      <c r="S2667">
        <v>0.60599999999999998</v>
      </c>
      <c r="T2667">
        <f t="shared" si="580"/>
        <v>6.0599999999999994E-3</v>
      </c>
      <c r="V2667" s="1">
        <v>42320</v>
      </c>
      <c r="W2667">
        <v>0.9597</v>
      </c>
      <c r="X2667">
        <f t="shared" si="581"/>
        <v>9.5969999999999996E-3</v>
      </c>
      <c r="AB2667" s="1">
        <v>42229</v>
      </c>
      <c r="AC2667">
        <v>187.38380000000001</v>
      </c>
      <c r="AD2667">
        <f t="shared" si="582"/>
        <v>1.8738380000000001</v>
      </c>
      <c r="AF2667" s="1">
        <v>42249</v>
      </c>
      <c r="AG2667">
        <v>-3.3000000000000002E-2</v>
      </c>
      <c r="AH2667">
        <f t="shared" si="583"/>
        <v>-3.3E-4</v>
      </c>
      <c r="AJ2667" s="1">
        <v>42249</v>
      </c>
      <c r="AK2667">
        <v>3.9E-2</v>
      </c>
      <c r="AL2667">
        <f t="shared" si="584"/>
        <v>3.8999999999999999E-4</v>
      </c>
      <c r="AN2667" s="1">
        <v>42321</v>
      </c>
      <c r="AO2667">
        <v>-7.4999999999999997E-2</v>
      </c>
      <c r="AP2667">
        <f t="shared" si="585"/>
        <v>-7.5000000000000002E-4</v>
      </c>
      <c r="AS2667" s="1">
        <v>42278</v>
      </c>
      <c r="AT2667">
        <v>0.45200000000000001</v>
      </c>
      <c r="AU2667">
        <f t="shared" si="586"/>
        <v>4.5199999999999997E-3</v>
      </c>
      <c r="AX2667" s="1"/>
    </row>
    <row r="2668" spans="1:50" x14ac:dyDescent="0.3">
      <c r="A2668" s="19">
        <f t="shared" si="587"/>
        <v>49649</v>
      </c>
      <c r="B2668">
        <f t="shared" ca="1" si="574"/>
        <v>-9.780555555555555</v>
      </c>
      <c r="C2668">
        <f ca="1">IF(currency="USD",'Future et co'!D2668,IF(currency="EUR",'Future et co'!E2668,IF(currency="GBP",'Future et co'!F2668,FALSE)))</f>
        <v>3.5830000000000001E-2</v>
      </c>
      <c r="D2668">
        <f t="shared" ca="1" si="575"/>
        <v>3.5830000000000001E-2</v>
      </c>
      <c r="E2668">
        <f t="shared" ca="1" si="576"/>
        <v>2.1409999999999998E-2</v>
      </c>
      <c r="F2668">
        <f t="shared" ca="1" si="577"/>
        <v>3.7088999999999997E-2</v>
      </c>
      <c r="J2668" s="1">
        <v>42263</v>
      </c>
      <c r="K2668">
        <v>0.21199999999999999</v>
      </c>
      <c r="L2668">
        <f t="shared" si="578"/>
        <v>2.1199999999999999E-3</v>
      </c>
      <c r="N2668" s="1">
        <v>42264</v>
      </c>
      <c r="O2668">
        <v>0.26600000000000001</v>
      </c>
      <c r="P2668">
        <f t="shared" si="579"/>
        <v>2.66E-3</v>
      </c>
      <c r="R2668" s="1">
        <v>42320</v>
      </c>
      <c r="S2668">
        <v>0.63100000000000001</v>
      </c>
      <c r="T2668">
        <f t="shared" si="580"/>
        <v>6.3099999999999996E-3</v>
      </c>
      <c r="V2668" s="1">
        <v>42319</v>
      </c>
      <c r="W2668">
        <v>0.95</v>
      </c>
      <c r="X2668">
        <f t="shared" si="581"/>
        <v>9.4999999999999998E-3</v>
      </c>
      <c r="AB2668" s="1">
        <v>42228</v>
      </c>
      <c r="AC2668">
        <v>187.8313</v>
      </c>
      <c r="AD2668">
        <f t="shared" si="582"/>
        <v>1.8783129999999999</v>
      </c>
      <c r="AF2668" s="1">
        <v>42248</v>
      </c>
      <c r="AG2668">
        <v>-3.3000000000000002E-2</v>
      </c>
      <c r="AH2668">
        <f t="shared" si="583"/>
        <v>-3.3E-4</v>
      </c>
      <c r="AJ2668" s="1">
        <v>42248</v>
      </c>
      <c r="AK2668">
        <v>3.9E-2</v>
      </c>
      <c r="AL2668">
        <f t="shared" si="584"/>
        <v>3.8999999999999999E-4</v>
      </c>
      <c r="AN2668" s="1">
        <v>42320</v>
      </c>
      <c r="AO2668">
        <v>-7.6999999999999999E-2</v>
      </c>
      <c r="AP2668">
        <f t="shared" si="585"/>
        <v>-7.6999999999999996E-4</v>
      </c>
      <c r="AS2668" s="1">
        <v>42277</v>
      </c>
      <c r="AT2668">
        <v>0.45300000000000001</v>
      </c>
      <c r="AU2668">
        <f t="shared" si="586"/>
        <v>4.5300000000000002E-3</v>
      </c>
      <c r="AX2668" s="1"/>
    </row>
    <row r="2669" spans="1:50" x14ac:dyDescent="0.3">
      <c r="A2669" s="19">
        <f t="shared" si="587"/>
        <v>49650</v>
      </c>
      <c r="B2669">
        <f t="shared" ca="1" si="574"/>
        <v>-9.7833333333333332</v>
      </c>
      <c r="C2669">
        <f ca="1">IF(currency="USD",'Future et co'!D2669,IF(currency="EUR",'Future et co'!E2669,IF(currency="GBP",'Future et co'!F2669,FALSE)))</f>
        <v>3.5830000000000001E-2</v>
      </c>
      <c r="D2669">
        <f t="shared" ca="1" si="575"/>
        <v>3.5830000000000001E-2</v>
      </c>
      <c r="E2669">
        <f t="shared" ca="1" si="576"/>
        <v>2.1409999999999998E-2</v>
      </c>
      <c r="F2669">
        <f t="shared" ca="1" si="577"/>
        <v>3.7088999999999997E-2</v>
      </c>
      <c r="J2669" s="1">
        <v>42262</v>
      </c>
      <c r="K2669">
        <v>0.21199999999999999</v>
      </c>
      <c r="L2669">
        <f t="shared" si="578"/>
        <v>2.1199999999999999E-3</v>
      </c>
      <c r="N2669" s="1">
        <v>42263</v>
      </c>
      <c r="O2669">
        <v>0.28000000000000003</v>
      </c>
      <c r="P2669">
        <f t="shared" si="579"/>
        <v>2.8000000000000004E-3</v>
      </c>
      <c r="R2669" s="1">
        <v>42319</v>
      </c>
      <c r="S2669">
        <v>0.621</v>
      </c>
      <c r="T2669">
        <f t="shared" si="580"/>
        <v>6.2100000000000002E-3</v>
      </c>
      <c r="V2669" s="1">
        <v>42318</v>
      </c>
      <c r="W2669">
        <v>0.93500000000000005</v>
      </c>
      <c r="X2669">
        <f t="shared" si="581"/>
        <v>9.3500000000000007E-3</v>
      </c>
      <c r="AB2669" s="1">
        <v>42227</v>
      </c>
      <c r="AC2669">
        <v>187.40799999999999</v>
      </c>
      <c r="AD2669">
        <f t="shared" si="582"/>
        <v>1.87408</v>
      </c>
      <c r="AF2669" s="1">
        <v>42247</v>
      </c>
      <c r="AG2669">
        <v>-3.3000000000000002E-2</v>
      </c>
      <c r="AH2669">
        <f t="shared" si="583"/>
        <v>-3.3E-4</v>
      </c>
      <c r="AJ2669" s="1">
        <v>42247</v>
      </c>
      <c r="AK2669">
        <v>3.9E-2</v>
      </c>
      <c r="AL2669">
        <f t="shared" si="584"/>
        <v>3.8999999999999999E-4</v>
      </c>
      <c r="AN2669" s="1">
        <v>42319</v>
      </c>
      <c r="AO2669">
        <v>-7.85E-2</v>
      </c>
      <c r="AP2669">
        <f t="shared" si="585"/>
        <v>-7.85E-4</v>
      </c>
      <c r="AS2669" s="1">
        <v>42276</v>
      </c>
      <c r="AT2669">
        <v>0.45350000000000001</v>
      </c>
      <c r="AU2669">
        <f t="shared" si="586"/>
        <v>4.535E-3</v>
      </c>
      <c r="AX2669" s="1"/>
    </row>
    <row r="2670" spans="1:50" x14ac:dyDescent="0.3">
      <c r="A2670" s="19">
        <f t="shared" si="587"/>
        <v>49653</v>
      </c>
      <c r="B2670">
        <f t="shared" ca="1" si="574"/>
        <v>-9.7916666666666661</v>
      </c>
      <c r="C2670">
        <f ca="1">IF(currency="USD",'Future et co'!D2670,IF(currency="EUR",'Future et co'!E2670,IF(currency="GBP",'Future et co'!F2670,FALSE)))</f>
        <v>3.5830000000000001E-2</v>
      </c>
      <c r="D2670">
        <f t="shared" ca="1" si="575"/>
        <v>3.5830000000000001E-2</v>
      </c>
      <c r="E2670">
        <f t="shared" ca="1" si="576"/>
        <v>2.1409999999999998E-2</v>
      </c>
      <c r="F2670">
        <f t="shared" ca="1" si="577"/>
        <v>3.7088999999999997E-2</v>
      </c>
      <c r="J2670" s="1">
        <v>42261</v>
      </c>
      <c r="K2670">
        <v>0.20499999999999999</v>
      </c>
      <c r="L2670">
        <f t="shared" si="578"/>
        <v>2.0499999999999997E-3</v>
      </c>
      <c r="N2670" s="1">
        <v>42262</v>
      </c>
      <c r="O2670">
        <v>0.27900000000000003</v>
      </c>
      <c r="P2670">
        <f t="shared" si="579"/>
        <v>2.7900000000000004E-3</v>
      </c>
      <c r="R2670" s="1">
        <v>42318</v>
      </c>
      <c r="S2670">
        <v>0.61599999999999999</v>
      </c>
      <c r="T2670">
        <f t="shared" si="580"/>
        <v>6.1599999999999997E-3</v>
      </c>
      <c r="V2670" s="1">
        <v>42317</v>
      </c>
      <c r="W2670">
        <v>0.97109999999999996</v>
      </c>
      <c r="X2670">
        <f t="shared" si="581"/>
        <v>9.7109999999999991E-3</v>
      </c>
      <c r="AB2670" s="1">
        <v>42226</v>
      </c>
      <c r="AC2670">
        <v>186.19839999999999</v>
      </c>
      <c r="AD2670">
        <f t="shared" si="582"/>
        <v>1.8619839999999999</v>
      </c>
      <c r="AF2670" s="1">
        <v>42244</v>
      </c>
      <c r="AG2670">
        <v>-3.3000000000000002E-2</v>
      </c>
      <c r="AH2670">
        <f t="shared" si="583"/>
        <v>-3.3E-4</v>
      </c>
      <c r="AJ2670" s="1">
        <v>42244</v>
      </c>
      <c r="AK2670">
        <v>0.04</v>
      </c>
      <c r="AL2670">
        <f t="shared" si="584"/>
        <v>4.0000000000000002E-4</v>
      </c>
      <c r="AN2670" s="1">
        <v>42318</v>
      </c>
      <c r="AO2670">
        <v>-6.7000000000000004E-2</v>
      </c>
      <c r="AP2670">
        <f t="shared" si="585"/>
        <v>-6.7000000000000002E-4</v>
      </c>
      <c r="AS2670" s="1">
        <v>42275</v>
      </c>
      <c r="AT2670">
        <v>0.45340000000000003</v>
      </c>
      <c r="AU2670">
        <f t="shared" si="586"/>
        <v>4.5339999999999998E-3</v>
      </c>
      <c r="AX2670" s="1"/>
    </row>
    <row r="2671" spans="1:50" x14ac:dyDescent="0.3">
      <c r="A2671" s="19">
        <f t="shared" si="587"/>
        <v>49654</v>
      </c>
      <c r="B2671">
        <f t="shared" ca="1" si="574"/>
        <v>-9.7944444444444443</v>
      </c>
      <c r="C2671">
        <f ca="1">IF(currency="USD",'Future et co'!D2671,IF(currency="EUR",'Future et co'!E2671,IF(currency="GBP",'Future et co'!F2671,FALSE)))</f>
        <v>3.5830000000000001E-2</v>
      </c>
      <c r="D2671">
        <f t="shared" ca="1" si="575"/>
        <v>3.5830000000000001E-2</v>
      </c>
      <c r="E2671">
        <f t="shared" ca="1" si="576"/>
        <v>2.1409999999999998E-2</v>
      </c>
      <c r="F2671">
        <f t="shared" ca="1" si="577"/>
        <v>3.7088999999999997E-2</v>
      </c>
      <c r="J2671" s="1">
        <v>42258</v>
      </c>
      <c r="K2671">
        <v>0.20200000000000001</v>
      </c>
      <c r="L2671">
        <f t="shared" si="578"/>
        <v>2.0200000000000001E-3</v>
      </c>
      <c r="N2671" s="1">
        <v>42261</v>
      </c>
      <c r="O2671">
        <v>0.27</v>
      </c>
      <c r="P2671">
        <f t="shared" si="579"/>
        <v>2.7000000000000001E-3</v>
      </c>
      <c r="R2671" s="1">
        <v>42317</v>
      </c>
      <c r="S2671">
        <v>0.63100000000000001</v>
      </c>
      <c r="T2671">
        <f t="shared" si="580"/>
        <v>6.3099999999999996E-3</v>
      </c>
      <c r="V2671" s="1">
        <v>42314</v>
      </c>
      <c r="W2671">
        <v>0.96850000000000003</v>
      </c>
      <c r="X2671">
        <f t="shared" si="581"/>
        <v>9.6850000000000009E-3</v>
      </c>
      <c r="AB2671" s="1">
        <v>42223</v>
      </c>
      <c r="AC2671">
        <v>186.7911</v>
      </c>
      <c r="AD2671">
        <f t="shared" si="582"/>
        <v>1.8679110000000001</v>
      </c>
      <c r="AF2671" s="1">
        <v>42243</v>
      </c>
      <c r="AG2671">
        <v>-3.3000000000000002E-2</v>
      </c>
      <c r="AH2671">
        <f t="shared" si="583"/>
        <v>-3.3E-4</v>
      </c>
      <c r="AJ2671" s="1">
        <v>42243</v>
      </c>
      <c r="AK2671">
        <v>3.9E-2</v>
      </c>
      <c r="AL2671">
        <f t="shared" si="584"/>
        <v>3.8999999999999999E-4</v>
      </c>
      <c r="AN2671" s="1">
        <v>42317</v>
      </c>
      <c r="AO2671">
        <v>-6.2E-2</v>
      </c>
      <c r="AP2671">
        <f t="shared" si="585"/>
        <v>-6.2E-4</v>
      </c>
      <c r="AS2671" s="1">
        <v>42272</v>
      </c>
      <c r="AT2671">
        <v>0.45429999999999998</v>
      </c>
      <c r="AU2671">
        <f t="shared" si="586"/>
        <v>4.5430000000000002E-3</v>
      </c>
      <c r="AX2671" s="1"/>
    </row>
    <row r="2672" spans="1:50" x14ac:dyDescent="0.3">
      <c r="A2672" s="19">
        <f t="shared" si="587"/>
        <v>49655</v>
      </c>
      <c r="B2672">
        <f t="shared" ca="1" si="574"/>
        <v>-9.7972222222222225</v>
      </c>
      <c r="C2672">
        <f ca="1">IF(currency="USD",'Future et co'!D2672,IF(currency="EUR",'Future et co'!E2672,IF(currency="GBP",'Future et co'!F2672,FALSE)))</f>
        <v>3.5830000000000001E-2</v>
      </c>
      <c r="D2672">
        <f t="shared" ca="1" si="575"/>
        <v>3.5830000000000001E-2</v>
      </c>
      <c r="E2672">
        <f t="shared" ca="1" si="576"/>
        <v>2.1409999999999998E-2</v>
      </c>
      <c r="F2672">
        <f t="shared" ca="1" si="577"/>
        <v>3.7088999999999997E-2</v>
      </c>
      <c r="J2672" s="1">
        <v>42257</v>
      </c>
      <c r="K2672">
        <v>0.20100000000000001</v>
      </c>
      <c r="L2672">
        <f t="shared" si="578"/>
        <v>2.0100000000000001E-3</v>
      </c>
      <c r="N2672" s="1">
        <v>42258</v>
      </c>
      <c r="O2672">
        <v>0.26</v>
      </c>
      <c r="P2672">
        <f t="shared" si="579"/>
        <v>2.5999999999999999E-3</v>
      </c>
      <c r="R2672" s="1">
        <v>42314</v>
      </c>
      <c r="S2672">
        <v>0.629</v>
      </c>
      <c r="T2672">
        <f t="shared" si="580"/>
        <v>6.2900000000000005E-3</v>
      </c>
      <c r="V2672" s="1">
        <v>42313</v>
      </c>
      <c r="W2672">
        <v>0.89729999999999999</v>
      </c>
      <c r="X2672">
        <f t="shared" si="581"/>
        <v>8.9730000000000001E-3</v>
      </c>
      <c r="AB2672" s="1">
        <v>42222</v>
      </c>
      <c r="AC2672">
        <v>185.9203</v>
      </c>
      <c r="AD2672">
        <f t="shared" si="582"/>
        <v>1.8592029999999999</v>
      </c>
      <c r="AF2672" s="1">
        <v>42242</v>
      </c>
      <c r="AG2672">
        <v>-3.3000000000000002E-2</v>
      </c>
      <c r="AH2672">
        <f t="shared" si="583"/>
        <v>-3.3E-4</v>
      </c>
      <c r="AJ2672" s="1">
        <v>42242</v>
      </c>
      <c r="AK2672">
        <v>3.9E-2</v>
      </c>
      <c r="AL2672">
        <f t="shared" si="584"/>
        <v>3.8999999999999999E-4</v>
      </c>
      <c r="AN2672" s="1">
        <v>42314</v>
      </c>
      <c r="AO2672">
        <v>-3.7999999999999999E-2</v>
      </c>
      <c r="AP2672">
        <f t="shared" si="585"/>
        <v>-3.7999999999999997E-4</v>
      </c>
      <c r="AS2672" s="1">
        <v>42271</v>
      </c>
      <c r="AT2672">
        <v>0.44990000000000002</v>
      </c>
      <c r="AU2672">
        <f t="shared" si="586"/>
        <v>4.4990000000000004E-3</v>
      </c>
      <c r="AX2672" s="1"/>
    </row>
    <row r="2673" spans="1:50" x14ac:dyDescent="0.3">
      <c r="A2673" s="19">
        <f t="shared" si="587"/>
        <v>49656</v>
      </c>
      <c r="B2673">
        <f t="shared" ca="1" si="574"/>
        <v>-9.8000000000000007</v>
      </c>
      <c r="C2673">
        <f ca="1">IF(currency="USD",'Future et co'!D2673,IF(currency="EUR",'Future et co'!E2673,IF(currency="GBP",'Future et co'!F2673,FALSE)))</f>
        <v>3.5830000000000001E-2</v>
      </c>
      <c r="D2673">
        <f t="shared" ca="1" si="575"/>
        <v>3.5830000000000001E-2</v>
      </c>
      <c r="E2673">
        <f t="shared" ca="1" si="576"/>
        <v>2.1409999999999998E-2</v>
      </c>
      <c r="F2673">
        <f t="shared" ca="1" si="577"/>
        <v>3.7088999999999997E-2</v>
      </c>
      <c r="J2673" s="1">
        <v>42256</v>
      </c>
      <c r="K2673">
        <v>0.20399999999999999</v>
      </c>
      <c r="L2673">
        <f t="shared" si="578"/>
        <v>2.0399999999999997E-3</v>
      </c>
      <c r="N2673" s="1">
        <v>42257</v>
      </c>
      <c r="O2673">
        <v>0.25800000000000001</v>
      </c>
      <c r="P2673">
        <f t="shared" si="579"/>
        <v>2.5800000000000003E-3</v>
      </c>
      <c r="R2673" s="1">
        <v>42313</v>
      </c>
      <c r="S2673">
        <v>0.58099999999999996</v>
      </c>
      <c r="T2673">
        <f t="shared" si="580"/>
        <v>5.8099999999999992E-3</v>
      </c>
      <c r="V2673" s="1">
        <v>42312</v>
      </c>
      <c r="W2673">
        <v>0.89490000000000003</v>
      </c>
      <c r="X2673">
        <f t="shared" si="581"/>
        <v>8.9490000000000004E-3</v>
      </c>
      <c r="AB2673" s="1">
        <v>42221</v>
      </c>
      <c r="AC2673">
        <v>185.4727</v>
      </c>
      <c r="AD2673">
        <f t="shared" si="582"/>
        <v>1.854727</v>
      </c>
      <c r="AF2673" s="1">
        <v>42241</v>
      </c>
      <c r="AG2673">
        <v>-3.3000000000000002E-2</v>
      </c>
      <c r="AH2673">
        <f t="shared" si="583"/>
        <v>-3.3E-4</v>
      </c>
      <c r="AJ2673" s="1">
        <v>42241</v>
      </c>
      <c r="AK2673">
        <v>4.1000000000000002E-2</v>
      </c>
      <c r="AL2673">
        <f t="shared" si="584"/>
        <v>4.0999999999999999E-4</v>
      </c>
      <c r="AN2673" s="1">
        <v>42313</v>
      </c>
      <c r="AO2673">
        <v>-5.8500000000000003E-2</v>
      </c>
      <c r="AP2673">
        <f t="shared" si="585"/>
        <v>-5.8500000000000002E-4</v>
      </c>
      <c r="AS2673" s="1">
        <v>42270</v>
      </c>
      <c r="AT2673">
        <v>0.45700000000000002</v>
      </c>
      <c r="AU2673">
        <f t="shared" si="586"/>
        <v>4.5700000000000003E-3</v>
      </c>
      <c r="AX2673" s="1"/>
    </row>
    <row r="2674" spans="1:50" x14ac:dyDescent="0.3">
      <c r="A2674" s="19">
        <f t="shared" si="587"/>
        <v>49657</v>
      </c>
      <c r="B2674">
        <f t="shared" ca="1" si="574"/>
        <v>-9.8027777777777771</v>
      </c>
      <c r="C2674">
        <f ca="1">IF(currency="USD",'Future et co'!D2674,IF(currency="EUR",'Future et co'!E2674,IF(currency="GBP",'Future et co'!F2674,FALSE)))</f>
        <v>3.5830000000000001E-2</v>
      </c>
      <c r="D2674">
        <f t="shared" ca="1" si="575"/>
        <v>3.5830000000000001E-2</v>
      </c>
      <c r="E2674">
        <f t="shared" ca="1" si="576"/>
        <v>2.1409999999999998E-2</v>
      </c>
      <c r="F2674">
        <f t="shared" ca="1" si="577"/>
        <v>3.7088999999999997E-2</v>
      </c>
      <c r="J2674" s="1">
        <v>42255</v>
      </c>
      <c r="K2674">
        <v>0.19600000000000001</v>
      </c>
      <c r="L2674">
        <f t="shared" si="578"/>
        <v>1.9599999999999999E-3</v>
      </c>
      <c r="N2674" s="1">
        <v>42256</v>
      </c>
      <c r="O2674">
        <v>0.26200000000000001</v>
      </c>
      <c r="P2674">
        <f t="shared" si="579"/>
        <v>2.6199999999999999E-3</v>
      </c>
      <c r="R2674" s="1">
        <v>42312</v>
      </c>
      <c r="S2674">
        <v>0.56799999999999995</v>
      </c>
      <c r="T2674">
        <f t="shared" si="580"/>
        <v>5.6799999999999993E-3</v>
      </c>
      <c r="V2674" s="1">
        <v>42311</v>
      </c>
      <c r="W2674">
        <v>0.8619</v>
      </c>
      <c r="X2674">
        <f t="shared" si="581"/>
        <v>8.6189999999999999E-3</v>
      </c>
      <c r="AB2674" s="1">
        <v>42220</v>
      </c>
      <c r="AC2674">
        <v>186.94839999999999</v>
      </c>
      <c r="AD2674">
        <f t="shared" si="582"/>
        <v>1.8694839999999999</v>
      </c>
      <c r="AF2674" s="1">
        <v>42240</v>
      </c>
      <c r="AG2674">
        <v>-3.2000000000000001E-2</v>
      </c>
      <c r="AH2674">
        <f t="shared" si="583"/>
        <v>-3.2000000000000003E-4</v>
      </c>
      <c r="AJ2674" s="1">
        <v>42240</v>
      </c>
      <c r="AK2674">
        <v>4.1000000000000002E-2</v>
      </c>
      <c r="AL2674">
        <f t="shared" si="584"/>
        <v>4.0999999999999999E-4</v>
      </c>
      <c r="AN2674" s="1">
        <v>42312</v>
      </c>
      <c r="AO2674">
        <v>-5.0200000000000002E-2</v>
      </c>
      <c r="AP2674">
        <f t="shared" si="585"/>
        <v>-5.0200000000000006E-4</v>
      </c>
      <c r="AS2674" s="1">
        <v>42269</v>
      </c>
      <c r="AT2674">
        <v>0.4551</v>
      </c>
      <c r="AU2674">
        <f t="shared" si="586"/>
        <v>4.5510000000000004E-3</v>
      </c>
      <c r="AX2674" s="1"/>
    </row>
    <row r="2675" spans="1:50" x14ac:dyDescent="0.3">
      <c r="A2675" s="19">
        <f t="shared" si="587"/>
        <v>49660</v>
      </c>
      <c r="B2675">
        <f t="shared" ca="1" si="574"/>
        <v>-9.8111111111111118</v>
      </c>
      <c r="C2675">
        <f ca="1">IF(currency="USD",'Future et co'!D2675,IF(currency="EUR",'Future et co'!E2675,IF(currency="GBP",'Future et co'!F2675,FALSE)))</f>
        <v>3.5830000000000001E-2</v>
      </c>
      <c r="D2675">
        <f t="shared" ca="1" si="575"/>
        <v>3.5830000000000001E-2</v>
      </c>
      <c r="E2675">
        <f t="shared" ca="1" si="576"/>
        <v>2.1409999999999998E-2</v>
      </c>
      <c r="F2675">
        <f t="shared" ca="1" si="577"/>
        <v>3.7088999999999997E-2</v>
      </c>
      <c r="J2675" s="1">
        <v>42251</v>
      </c>
      <c r="K2675">
        <v>0.20100000000000001</v>
      </c>
      <c r="L2675">
        <f t="shared" si="578"/>
        <v>2.0100000000000001E-3</v>
      </c>
      <c r="N2675" s="1">
        <v>42255</v>
      </c>
      <c r="O2675">
        <v>0.252</v>
      </c>
      <c r="P2675">
        <f t="shared" si="579"/>
        <v>2.5200000000000001E-3</v>
      </c>
      <c r="R2675" s="1">
        <v>42311</v>
      </c>
      <c r="S2675">
        <v>0.55500000000000005</v>
      </c>
      <c r="T2675">
        <f t="shared" si="580"/>
        <v>5.5500000000000002E-3</v>
      </c>
      <c r="V2675" s="1">
        <v>42310</v>
      </c>
      <c r="W2675">
        <v>0.85929999999999995</v>
      </c>
      <c r="X2675">
        <f t="shared" si="581"/>
        <v>8.5929999999999999E-3</v>
      </c>
      <c r="AB2675" s="1">
        <v>42219</v>
      </c>
      <c r="AC2675">
        <v>186.9605</v>
      </c>
      <c r="AD2675">
        <f t="shared" si="582"/>
        <v>1.869605</v>
      </c>
      <c r="AF2675" s="1">
        <v>42237</v>
      </c>
      <c r="AG2675">
        <v>-3.1E-2</v>
      </c>
      <c r="AH2675">
        <f t="shared" si="583"/>
        <v>-3.1E-4</v>
      </c>
      <c r="AJ2675" s="1">
        <v>42237</v>
      </c>
      <c r="AK2675">
        <v>4.2000000000000003E-2</v>
      </c>
      <c r="AL2675">
        <f t="shared" si="584"/>
        <v>4.2000000000000002E-4</v>
      </c>
      <c r="AN2675" s="1">
        <v>42311</v>
      </c>
      <c r="AO2675">
        <v>-5.2900000000000003E-2</v>
      </c>
      <c r="AP2675">
        <f t="shared" si="585"/>
        <v>-5.2900000000000006E-4</v>
      </c>
      <c r="AS2675" s="1">
        <v>42268</v>
      </c>
      <c r="AT2675">
        <v>0.45989999999999998</v>
      </c>
      <c r="AU2675">
        <f t="shared" si="586"/>
        <v>4.5989999999999998E-3</v>
      </c>
      <c r="AX2675" s="1"/>
    </row>
    <row r="2676" spans="1:50" x14ac:dyDescent="0.3">
      <c r="A2676" s="19">
        <f t="shared" si="587"/>
        <v>49661</v>
      </c>
      <c r="B2676">
        <f t="shared" ca="1" si="574"/>
        <v>-9.8138888888888882</v>
      </c>
      <c r="C2676">
        <f ca="1">IF(currency="USD",'Future et co'!D2676,IF(currency="EUR",'Future et co'!E2676,IF(currency="GBP",'Future et co'!F2676,FALSE)))</f>
        <v>3.5830000000000001E-2</v>
      </c>
      <c r="D2676">
        <f t="shared" ca="1" si="575"/>
        <v>3.5830000000000001E-2</v>
      </c>
      <c r="E2676">
        <f t="shared" ca="1" si="576"/>
        <v>2.1409999999999998E-2</v>
      </c>
      <c r="F2676">
        <f t="shared" ca="1" si="577"/>
        <v>3.7088999999999997E-2</v>
      </c>
      <c r="J2676" s="1">
        <v>42250</v>
      </c>
      <c r="K2676">
        <v>0.19400000000000001</v>
      </c>
      <c r="L2676">
        <f t="shared" si="578"/>
        <v>1.9400000000000001E-3</v>
      </c>
      <c r="N2676" s="1">
        <v>42251</v>
      </c>
      <c r="O2676">
        <v>0.254</v>
      </c>
      <c r="P2676">
        <f t="shared" si="579"/>
        <v>2.5400000000000002E-3</v>
      </c>
      <c r="R2676" s="1">
        <v>42310</v>
      </c>
      <c r="S2676">
        <v>0.55900000000000005</v>
      </c>
      <c r="T2676">
        <f t="shared" si="580"/>
        <v>5.5900000000000004E-3</v>
      </c>
      <c r="V2676" s="1">
        <v>42307</v>
      </c>
      <c r="W2676">
        <v>0.83050000000000002</v>
      </c>
      <c r="X2676">
        <f t="shared" si="581"/>
        <v>8.3049999999999999E-3</v>
      </c>
      <c r="AB2676" s="1">
        <v>42216</v>
      </c>
      <c r="AC2676">
        <v>186.75489999999999</v>
      </c>
      <c r="AD2676">
        <f t="shared" si="582"/>
        <v>1.8675489999999999</v>
      </c>
      <c r="AF2676" s="1">
        <v>42236</v>
      </c>
      <c r="AG2676">
        <v>-0.03</v>
      </c>
      <c r="AH2676">
        <f t="shared" si="583"/>
        <v>-2.9999999999999997E-4</v>
      </c>
      <c r="AJ2676" s="1">
        <v>42236</v>
      </c>
      <c r="AK2676">
        <v>4.2000000000000003E-2</v>
      </c>
      <c r="AL2676">
        <f t="shared" si="584"/>
        <v>4.2000000000000002E-4</v>
      </c>
      <c r="AN2676" s="1">
        <v>42310</v>
      </c>
      <c r="AO2676">
        <v>-4.5100000000000001E-2</v>
      </c>
      <c r="AP2676">
        <f t="shared" si="585"/>
        <v>-4.5100000000000001E-4</v>
      </c>
      <c r="AS2676" s="1">
        <v>42265</v>
      </c>
      <c r="AT2676">
        <v>0.45810000000000001</v>
      </c>
      <c r="AU2676">
        <f t="shared" si="586"/>
        <v>4.581E-3</v>
      </c>
      <c r="AX2676" s="1"/>
    </row>
    <row r="2677" spans="1:50" x14ac:dyDescent="0.3">
      <c r="A2677" s="19">
        <f t="shared" si="587"/>
        <v>49662</v>
      </c>
      <c r="B2677">
        <f t="shared" ca="1" si="574"/>
        <v>-9.8166666666666664</v>
      </c>
      <c r="C2677">
        <f ca="1">IF(currency="USD",'Future et co'!D2677,IF(currency="EUR",'Future et co'!E2677,IF(currency="GBP",'Future et co'!F2677,FALSE)))</f>
        <v>3.5830000000000001E-2</v>
      </c>
      <c r="D2677">
        <f t="shared" ca="1" si="575"/>
        <v>3.5830000000000001E-2</v>
      </c>
      <c r="E2677">
        <f t="shared" ca="1" si="576"/>
        <v>2.1409999999999998E-2</v>
      </c>
      <c r="F2677">
        <f t="shared" ca="1" si="577"/>
        <v>3.7088999999999997E-2</v>
      </c>
      <c r="J2677" s="1">
        <v>42249</v>
      </c>
      <c r="K2677">
        <v>0.20100000000000001</v>
      </c>
      <c r="L2677">
        <f t="shared" si="578"/>
        <v>2.0100000000000001E-3</v>
      </c>
      <c r="N2677" s="1">
        <v>42250</v>
      </c>
      <c r="O2677">
        <v>0.245</v>
      </c>
      <c r="P2677">
        <f t="shared" si="579"/>
        <v>2.4499999999999999E-3</v>
      </c>
      <c r="R2677" s="1">
        <v>42307</v>
      </c>
      <c r="S2677">
        <v>0.52600000000000002</v>
      </c>
      <c r="T2677">
        <f t="shared" si="580"/>
        <v>5.2599999999999999E-3</v>
      </c>
      <c r="V2677" s="1">
        <v>42306</v>
      </c>
      <c r="W2677">
        <v>0.83</v>
      </c>
      <c r="X2677">
        <f t="shared" si="581"/>
        <v>8.3000000000000001E-3</v>
      </c>
      <c r="AB2677" s="1">
        <v>42215</v>
      </c>
      <c r="AC2677">
        <v>186.71860000000001</v>
      </c>
      <c r="AD2677">
        <f t="shared" si="582"/>
        <v>1.867186</v>
      </c>
      <c r="AF2677" s="1">
        <v>42235</v>
      </c>
      <c r="AG2677">
        <v>-2.9000000000000001E-2</v>
      </c>
      <c r="AH2677">
        <f t="shared" si="583"/>
        <v>-2.9E-4</v>
      </c>
      <c r="AJ2677" s="1">
        <v>42235</v>
      </c>
      <c r="AK2677">
        <v>4.2000000000000003E-2</v>
      </c>
      <c r="AL2677">
        <f t="shared" si="584"/>
        <v>4.2000000000000002E-4</v>
      </c>
      <c r="AN2677" s="1">
        <v>42307</v>
      </c>
      <c r="AO2677">
        <v>-4.2999999999999997E-2</v>
      </c>
      <c r="AP2677">
        <f t="shared" si="585"/>
        <v>-4.2999999999999999E-4</v>
      </c>
      <c r="AS2677" s="1">
        <v>42264</v>
      </c>
      <c r="AT2677">
        <v>0.4677</v>
      </c>
      <c r="AU2677">
        <f t="shared" si="586"/>
        <v>4.6769999999999997E-3</v>
      </c>
      <c r="AX2677" s="1"/>
    </row>
    <row r="2678" spans="1:50" x14ac:dyDescent="0.3">
      <c r="A2678" s="19">
        <f t="shared" si="587"/>
        <v>49663</v>
      </c>
      <c r="B2678">
        <f t="shared" ca="1" si="574"/>
        <v>-9.8194444444444446</v>
      </c>
      <c r="C2678">
        <f ca="1">IF(currency="USD",'Future et co'!D2678,IF(currency="EUR",'Future et co'!E2678,IF(currency="GBP",'Future et co'!F2678,FALSE)))</f>
        <v>3.5830000000000001E-2</v>
      </c>
      <c r="D2678">
        <f t="shared" ca="1" si="575"/>
        <v>3.5830000000000001E-2</v>
      </c>
      <c r="E2678">
        <f t="shared" ca="1" si="576"/>
        <v>2.1409999999999998E-2</v>
      </c>
      <c r="F2678">
        <f t="shared" ca="1" si="577"/>
        <v>3.7088999999999997E-2</v>
      </c>
      <c r="J2678" s="1">
        <v>42248</v>
      </c>
      <c r="K2678">
        <v>0.19800000000000001</v>
      </c>
      <c r="L2678">
        <f t="shared" si="578"/>
        <v>1.98E-3</v>
      </c>
      <c r="N2678" s="1">
        <v>42249</v>
      </c>
      <c r="O2678">
        <v>0.248</v>
      </c>
      <c r="P2678">
        <f t="shared" si="579"/>
        <v>2.48E-3</v>
      </c>
      <c r="R2678" s="1">
        <v>42306</v>
      </c>
      <c r="S2678">
        <v>0.54400000000000004</v>
      </c>
      <c r="T2678">
        <f t="shared" si="580"/>
        <v>5.4400000000000004E-3</v>
      </c>
      <c r="V2678" s="1">
        <v>42305</v>
      </c>
      <c r="W2678">
        <v>0.79400000000000004</v>
      </c>
      <c r="X2678">
        <f t="shared" si="581"/>
        <v>7.9400000000000009E-3</v>
      </c>
      <c r="AB2678" s="1">
        <v>42214</v>
      </c>
      <c r="AC2678">
        <v>185.79929999999999</v>
      </c>
      <c r="AD2678">
        <f t="shared" si="582"/>
        <v>1.8579929999999998</v>
      </c>
      <c r="AF2678" s="1">
        <v>42234</v>
      </c>
      <c r="AG2678">
        <v>-2.8000000000000001E-2</v>
      </c>
      <c r="AH2678">
        <f t="shared" si="583"/>
        <v>-2.8000000000000003E-4</v>
      </c>
      <c r="AJ2678" s="1">
        <v>42234</v>
      </c>
      <c r="AK2678">
        <v>4.2999999999999997E-2</v>
      </c>
      <c r="AL2678">
        <f t="shared" si="584"/>
        <v>4.2999999999999999E-4</v>
      </c>
      <c r="AN2678" s="1">
        <v>42306</v>
      </c>
      <c r="AO2678">
        <v>-4.9599999999999998E-2</v>
      </c>
      <c r="AP2678">
        <f t="shared" si="585"/>
        <v>-4.9600000000000002E-4</v>
      </c>
      <c r="AS2678" s="1">
        <v>42263</v>
      </c>
      <c r="AT2678">
        <v>0.4662</v>
      </c>
      <c r="AU2678">
        <f t="shared" si="586"/>
        <v>4.6620000000000003E-3</v>
      </c>
      <c r="AX2678" s="1"/>
    </row>
    <row r="2679" spans="1:50" x14ac:dyDescent="0.3">
      <c r="A2679" s="19">
        <f t="shared" si="587"/>
        <v>49664</v>
      </c>
      <c r="B2679">
        <f t="shared" ca="1" si="574"/>
        <v>-9.8222222222222229</v>
      </c>
      <c r="C2679">
        <f ca="1">IF(currency="USD",'Future et co'!D2679,IF(currency="EUR",'Future et co'!E2679,IF(currency="GBP",'Future et co'!F2679,FALSE)))</f>
        <v>3.5830000000000001E-2</v>
      </c>
      <c r="D2679">
        <f t="shared" ca="1" si="575"/>
        <v>3.5830000000000001E-2</v>
      </c>
      <c r="E2679">
        <f t="shared" ca="1" si="576"/>
        <v>2.1409999999999998E-2</v>
      </c>
      <c r="F2679">
        <f t="shared" ca="1" si="577"/>
        <v>3.7088999999999997E-2</v>
      </c>
      <c r="J2679" s="1">
        <v>42247</v>
      </c>
      <c r="K2679">
        <v>0.21299999999999999</v>
      </c>
      <c r="L2679">
        <f t="shared" si="578"/>
        <v>2.1299999999999999E-3</v>
      </c>
      <c r="N2679" s="1">
        <v>42248</v>
      </c>
      <c r="O2679">
        <v>0.25800000000000001</v>
      </c>
      <c r="P2679">
        <f t="shared" si="579"/>
        <v>2.5800000000000003E-3</v>
      </c>
      <c r="R2679" s="1">
        <v>42305</v>
      </c>
      <c r="S2679">
        <v>0.52600000000000002</v>
      </c>
      <c r="T2679">
        <f t="shared" si="580"/>
        <v>5.2599999999999999E-3</v>
      </c>
      <c r="V2679" s="1">
        <v>42304</v>
      </c>
      <c r="W2679">
        <v>0.72209999999999996</v>
      </c>
      <c r="X2679">
        <f t="shared" si="581"/>
        <v>7.221E-3</v>
      </c>
      <c r="AB2679" s="1">
        <v>42213</v>
      </c>
      <c r="AC2679">
        <v>186.07749999999999</v>
      </c>
      <c r="AD2679">
        <f t="shared" si="582"/>
        <v>1.8607749999999998</v>
      </c>
      <c r="AF2679" s="1">
        <v>42233</v>
      </c>
      <c r="AG2679">
        <v>-2.7E-2</v>
      </c>
      <c r="AH2679">
        <f t="shared" si="583"/>
        <v>-2.7E-4</v>
      </c>
      <c r="AJ2679" s="1">
        <v>42233</v>
      </c>
      <c r="AK2679">
        <v>4.3999999999999997E-2</v>
      </c>
      <c r="AL2679">
        <f t="shared" si="584"/>
        <v>4.3999999999999996E-4</v>
      </c>
      <c r="AN2679" s="1">
        <v>42305</v>
      </c>
      <c r="AO2679">
        <v>-4.2000000000000003E-2</v>
      </c>
      <c r="AP2679">
        <f t="shared" si="585"/>
        <v>-4.2000000000000002E-4</v>
      </c>
      <c r="AS2679" s="1">
        <v>42262</v>
      </c>
      <c r="AT2679">
        <v>0.46339999999999998</v>
      </c>
      <c r="AU2679">
        <f t="shared" si="586"/>
        <v>4.6340000000000001E-3</v>
      </c>
      <c r="AX2679" s="1"/>
    </row>
    <row r="2680" spans="1:50" x14ac:dyDescent="0.3">
      <c r="A2680" s="19">
        <f t="shared" si="587"/>
        <v>49667</v>
      </c>
      <c r="B2680">
        <f t="shared" ca="1" si="574"/>
        <v>-9.8305555555555557</v>
      </c>
      <c r="C2680">
        <f ca="1">IF(currency="USD",'Future et co'!D2680,IF(currency="EUR",'Future et co'!E2680,IF(currency="GBP",'Future et co'!F2680,FALSE)))</f>
        <v>3.5830000000000001E-2</v>
      </c>
      <c r="D2680">
        <f t="shared" ca="1" si="575"/>
        <v>3.5830000000000001E-2</v>
      </c>
      <c r="E2680">
        <f t="shared" ca="1" si="576"/>
        <v>2.1409999999999998E-2</v>
      </c>
      <c r="F2680">
        <f t="shared" ca="1" si="577"/>
        <v>3.7088999999999997E-2</v>
      </c>
      <c r="J2680" s="1">
        <v>42244</v>
      </c>
      <c r="K2680">
        <v>0.20599999999999999</v>
      </c>
      <c r="L2680">
        <f t="shared" si="578"/>
        <v>2.0599999999999998E-3</v>
      </c>
      <c r="N2680" s="1">
        <v>42247</v>
      </c>
      <c r="O2680">
        <v>0.26800000000000002</v>
      </c>
      <c r="P2680">
        <f t="shared" si="579"/>
        <v>2.6800000000000001E-3</v>
      </c>
      <c r="R2680" s="1">
        <v>42304</v>
      </c>
      <c r="S2680">
        <v>0.46100000000000002</v>
      </c>
      <c r="T2680">
        <f t="shared" si="580"/>
        <v>4.6100000000000004E-3</v>
      </c>
      <c r="V2680" s="1">
        <v>42303</v>
      </c>
      <c r="W2680">
        <v>0.73229999999999995</v>
      </c>
      <c r="X2680">
        <f t="shared" si="581"/>
        <v>7.3229999999999996E-3</v>
      </c>
      <c r="AB2680" s="1">
        <v>42212</v>
      </c>
      <c r="AC2680">
        <v>186.15010000000001</v>
      </c>
      <c r="AD2680">
        <f t="shared" si="582"/>
        <v>1.8615010000000001</v>
      </c>
      <c r="AF2680" s="1">
        <v>42230</v>
      </c>
      <c r="AG2680">
        <v>-2.5000000000000001E-2</v>
      </c>
      <c r="AH2680">
        <f t="shared" si="583"/>
        <v>-2.5000000000000001E-4</v>
      </c>
      <c r="AJ2680" s="1">
        <v>42230</v>
      </c>
      <c r="AK2680">
        <v>4.5999999999999999E-2</v>
      </c>
      <c r="AL2680">
        <f t="shared" si="584"/>
        <v>4.6000000000000001E-4</v>
      </c>
      <c r="AN2680" s="1">
        <v>42304</v>
      </c>
      <c r="AO2680">
        <v>-4.3999999999999997E-2</v>
      </c>
      <c r="AP2680">
        <f t="shared" si="585"/>
        <v>-4.3999999999999996E-4</v>
      </c>
      <c r="AS2680" s="1">
        <v>42261</v>
      </c>
      <c r="AT2680">
        <v>0.46300000000000002</v>
      </c>
      <c r="AU2680">
        <f t="shared" si="586"/>
        <v>4.6300000000000004E-3</v>
      </c>
      <c r="AX2680" s="1"/>
    </row>
    <row r="2681" spans="1:50" x14ac:dyDescent="0.3">
      <c r="A2681" s="19">
        <f t="shared" si="587"/>
        <v>49668</v>
      </c>
      <c r="B2681">
        <f t="shared" ca="1" si="574"/>
        <v>-9.8333333333333339</v>
      </c>
      <c r="C2681">
        <f ca="1">IF(currency="USD",'Future et co'!D2681,IF(currency="EUR",'Future et co'!E2681,IF(currency="GBP",'Future et co'!F2681,FALSE)))</f>
        <v>3.5830000000000001E-2</v>
      </c>
      <c r="D2681">
        <f t="shared" ca="1" si="575"/>
        <v>3.5830000000000001E-2</v>
      </c>
      <c r="E2681">
        <f t="shared" ca="1" si="576"/>
        <v>2.1409999999999998E-2</v>
      </c>
      <c r="F2681">
        <f t="shared" ca="1" si="577"/>
        <v>3.7088999999999997E-2</v>
      </c>
      <c r="J2681" s="1">
        <v>42243</v>
      </c>
      <c r="K2681">
        <v>0.19</v>
      </c>
      <c r="L2681">
        <f t="shared" si="578"/>
        <v>1.9E-3</v>
      </c>
      <c r="N2681" s="1">
        <v>42244</v>
      </c>
      <c r="O2681">
        <v>0.255</v>
      </c>
      <c r="P2681">
        <f t="shared" si="579"/>
        <v>2.5500000000000002E-3</v>
      </c>
      <c r="R2681" s="1">
        <v>42303</v>
      </c>
      <c r="S2681">
        <v>0.48299999999999998</v>
      </c>
      <c r="T2681">
        <f t="shared" si="580"/>
        <v>4.8300000000000001E-3</v>
      </c>
      <c r="V2681" s="1">
        <v>42300</v>
      </c>
      <c r="W2681">
        <v>0.74870000000000003</v>
      </c>
      <c r="X2681">
        <f t="shared" si="581"/>
        <v>7.4870000000000006E-3</v>
      </c>
      <c r="AB2681" s="1">
        <v>42209</v>
      </c>
      <c r="AC2681">
        <v>186.08959999999999</v>
      </c>
      <c r="AD2681">
        <f t="shared" si="582"/>
        <v>1.8608959999999999</v>
      </c>
      <c r="AF2681" s="1">
        <v>42229</v>
      </c>
      <c r="AG2681">
        <v>-2.4E-2</v>
      </c>
      <c r="AH2681">
        <f t="shared" si="583"/>
        <v>-2.4000000000000001E-4</v>
      </c>
      <c r="AJ2681" s="1">
        <v>42229</v>
      </c>
      <c r="AK2681">
        <v>4.5999999999999999E-2</v>
      </c>
      <c r="AL2681">
        <f t="shared" si="584"/>
        <v>4.6000000000000001E-4</v>
      </c>
      <c r="AN2681" s="1">
        <v>42303</v>
      </c>
      <c r="AO2681">
        <v>-5.2600000000000001E-2</v>
      </c>
      <c r="AP2681">
        <f t="shared" si="585"/>
        <v>-5.2599999999999999E-4</v>
      </c>
      <c r="AS2681" s="1">
        <v>42258</v>
      </c>
      <c r="AT2681">
        <v>0.4612</v>
      </c>
      <c r="AU2681">
        <f t="shared" si="586"/>
        <v>4.6119999999999998E-3</v>
      </c>
      <c r="AX2681" s="1"/>
    </row>
    <row r="2682" spans="1:50" x14ac:dyDescent="0.3">
      <c r="A2682" s="19">
        <f t="shared" si="587"/>
        <v>49669</v>
      </c>
      <c r="B2682">
        <f t="shared" ca="1" si="574"/>
        <v>-9.8361111111111104</v>
      </c>
      <c r="C2682">
        <f ca="1">IF(currency="USD",'Future et co'!D2682,IF(currency="EUR",'Future et co'!E2682,IF(currency="GBP",'Future et co'!F2682,FALSE)))</f>
        <v>3.5830000000000001E-2</v>
      </c>
      <c r="D2682">
        <f t="shared" ca="1" si="575"/>
        <v>3.5830000000000001E-2</v>
      </c>
      <c r="E2682">
        <f t="shared" ca="1" si="576"/>
        <v>2.1409999999999998E-2</v>
      </c>
      <c r="F2682">
        <f t="shared" ca="1" si="577"/>
        <v>3.7088999999999997E-2</v>
      </c>
      <c r="J2682" s="1">
        <v>42242</v>
      </c>
      <c r="K2682">
        <v>0.16900000000000001</v>
      </c>
      <c r="L2682">
        <f t="shared" si="578"/>
        <v>1.6900000000000001E-3</v>
      </c>
      <c r="N2682" s="1">
        <v>42243</v>
      </c>
      <c r="O2682">
        <v>0.23300000000000001</v>
      </c>
      <c r="P2682">
        <f t="shared" si="579"/>
        <v>2.33E-3</v>
      </c>
      <c r="R2682" s="1">
        <v>42300</v>
      </c>
      <c r="S2682">
        <v>0.47199999999999998</v>
      </c>
      <c r="T2682">
        <f t="shared" si="580"/>
        <v>4.7199999999999994E-3</v>
      </c>
      <c r="V2682" s="1">
        <v>42299</v>
      </c>
      <c r="W2682">
        <v>0.71579999999999999</v>
      </c>
      <c r="X2682">
        <f t="shared" si="581"/>
        <v>7.1580000000000003E-3</v>
      </c>
      <c r="AB2682" s="1">
        <v>42208</v>
      </c>
      <c r="AC2682">
        <v>185.21879999999999</v>
      </c>
      <c r="AD2682">
        <f t="shared" si="582"/>
        <v>1.8521879999999999</v>
      </c>
      <c r="AF2682" s="1">
        <v>42228</v>
      </c>
      <c r="AG2682">
        <v>-2.4E-2</v>
      </c>
      <c r="AH2682">
        <f t="shared" si="583"/>
        <v>-2.4000000000000001E-4</v>
      </c>
      <c r="AJ2682" s="1">
        <v>42228</v>
      </c>
      <c r="AK2682">
        <v>4.5999999999999999E-2</v>
      </c>
      <c r="AL2682">
        <f t="shared" si="584"/>
        <v>4.6000000000000001E-4</v>
      </c>
      <c r="AN2682" s="1">
        <v>42300</v>
      </c>
      <c r="AO2682">
        <v>-4.8099999999999997E-2</v>
      </c>
      <c r="AP2682">
        <f t="shared" si="585"/>
        <v>-4.8099999999999998E-4</v>
      </c>
      <c r="AS2682" s="1">
        <v>42257</v>
      </c>
      <c r="AT2682">
        <v>0.46</v>
      </c>
      <c r="AU2682">
        <f t="shared" si="586"/>
        <v>4.5999999999999999E-3</v>
      </c>
      <c r="AX2682" s="1"/>
    </row>
    <row r="2683" spans="1:50" x14ac:dyDescent="0.3">
      <c r="A2683" s="19">
        <f t="shared" si="587"/>
        <v>49670</v>
      </c>
      <c r="B2683">
        <f t="shared" ca="1" si="574"/>
        <v>-9.8388888888888886</v>
      </c>
      <c r="C2683">
        <f ca="1">IF(currency="USD",'Future et co'!D2683,IF(currency="EUR",'Future et co'!E2683,IF(currency="GBP",'Future et co'!F2683,FALSE)))</f>
        <v>3.5830000000000001E-2</v>
      </c>
      <c r="D2683">
        <f t="shared" ca="1" si="575"/>
        <v>3.5830000000000001E-2</v>
      </c>
      <c r="E2683">
        <f t="shared" ca="1" si="576"/>
        <v>2.1409999999999998E-2</v>
      </c>
      <c r="F2683">
        <f t="shared" ca="1" si="577"/>
        <v>3.7088999999999997E-2</v>
      </c>
      <c r="J2683" s="1">
        <v>42241</v>
      </c>
      <c r="K2683">
        <v>0.17699999999999999</v>
      </c>
      <c r="L2683">
        <f t="shared" si="578"/>
        <v>1.7699999999999999E-3</v>
      </c>
      <c r="N2683" s="1">
        <v>42242</v>
      </c>
      <c r="O2683">
        <v>0.21099999999999999</v>
      </c>
      <c r="P2683">
        <f t="shared" si="579"/>
        <v>2.1099999999999999E-3</v>
      </c>
      <c r="R2683" s="1">
        <v>42299</v>
      </c>
      <c r="S2683">
        <v>0.45100000000000001</v>
      </c>
      <c r="T2683">
        <f t="shared" si="580"/>
        <v>4.5100000000000001E-3</v>
      </c>
      <c r="V2683" s="1">
        <v>42298</v>
      </c>
      <c r="W2683">
        <v>0.72350000000000003</v>
      </c>
      <c r="X2683">
        <f t="shared" si="581"/>
        <v>7.2350000000000001E-3</v>
      </c>
      <c r="AB2683" s="1">
        <v>42207</v>
      </c>
      <c r="AC2683">
        <v>185.31549999999999</v>
      </c>
      <c r="AD2683">
        <f t="shared" si="582"/>
        <v>1.8531549999999999</v>
      </c>
      <c r="AF2683" s="1">
        <v>42227</v>
      </c>
      <c r="AG2683">
        <v>-2.4E-2</v>
      </c>
      <c r="AH2683">
        <f t="shared" si="583"/>
        <v>-2.4000000000000001E-4</v>
      </c>
      <c r="AJ2683" s="1">
        <v>42227</v>
      </c>
      <c r="AK2683">
        <v>4.5999999999999999E-2</v>
      </c>
      <c r="AL2683">
        <f t="shared" si="584"/>
        <v>4.6000000000000001E-4</v>
      </c>
      <c r="AN2683" s="1">
        <v>42299</v>
      </c>
      <c r="AO2683">
        <v>-3.4099999999999998E-2</v>
      </c>
      <c r="AP2683">
        <f t="shared" si="585"/>
        <v>-3.4099999999999999E-4</v>
      </c>
      <c r="AS2683" s="1">
        <v>42256</v>
      </c>
      <c r="AT2683">
        <v>0.46400000000000002</v>
      </c>
      <c r="AU2683">
        <f t="shared" si="586"/>
        <v>4.64E-3</v>
      </c>
      <c r="AX2683" s="1"/>
    </row>
    <row r="2684" spans="1:50" x14ac:dyDescent="0.3">
      <c r="A2684" s="19">
        <f t="shared" si="587"/>
        <v>49671</v>
      </c>
      <c r="B2684">
        <f t="shared" ca="1" si="574"/>
        <v>-9.8416666666666668</v>
      </c>
      <c r="C2684">
        <f ca="1">IF(currency="USD",'Future et co'!D2684,IF(currency="EUR",'Future et co'!E2684,IF(currency="GBP",'Future et co'!F2684,FALSE)))</f>
        <v>3.5830000000000001E-2</v>
      </c>
      <c r="D2684">
        <f t="shared" ca="1" si="575"/>
        <v>3.5830000000000001E-2</v>
      </c>
      <c r="E2684">
        <f t="shared" ca="1" si="576"/>
        <v>2.1409999999999998E-2</v>
      </c>
      <c r="F2684">
        <f t="shared" ca="1" si="577"/>
        <v>3.7088999999999997E-2</v>
      </c>
      <c r="J2684" s="1">
        <v>42240</v>
      </c>
      <c r="K2684">
        <v>0.16700000000000001</v>
      </c>
      <c r="L2684">
        <f t="shared" si="578"/>
        <v>1.67E-3</v>
      </c>
      <c r="N2684" s="1">
        <v>42241</v>
      </c>
      <c r="O2684">
        <v>0.216</v>
      </c>
      <c r="P2684">
        <f t="shared" si="579"/>
        <v>2.16E-3</v>
      </c>
      <c r="R2684" s="1">
        <v>42298</v>
      </c>
      <c r="S2684">
        <v>0.45200000000000001</v>
      </c>
      <c r="T2684">
        <f t="shared" si="580"/>
        <v>4.5199999999999997E-3</v>
      </c>
      <c r="V2684" s="1">
        <v>42297</v>
      </c>
      <c r="W2684">
        <v>0.70599999999999996</v>
      </c>
      <c r="X2684">
        <f t="shared" si="581"/>
        <v>7.0599999999999994E-3</v>
      </c>
      <c r="AB2684" s="1">
        <v>42206</v>
      </c>
      <c r="AC2684">
        <v>184.75919999999999</v>
      </c>
      <c r="AD2684">
        <f t="shared" si="582"/>
        <v>1.8475919999999999</v>
      </c>
      <c r="AF2684" s="1">
        <v>42226</v>
      </c>
      <c r="AG2684">
        <v>-2.4E-2</v>
      </c>
      <c r="AH2684">
        <f t="shared" si="583"/>
        <v>-2.4000000000000001E-4</v>
      </c>
      <c r="AJ2684" s="1">
        <v>42226</v>
      </c>
      <c r="AK2684">
        <v>4.8000000000000001E-2</v>
      </c>
      <c r="AL2684">
        <f t="shared" si="584"/>
        <v>4.8000000000000001E-4</v>
      </c>
      <c r="AN2684" s="1">
        <v>42298</v>
      </c>
      <c r="AO2684">
        <v>-6.6E-3</v>
      </c>
      <c r="AP2684">
        <f t="shared" si="585"/>
        <v>-6.6000000000000005E-5</v>
      </c>
      <c r="AS2684" s="1">
        <v>42255</v>
      </c>
      <c r="AT2684">
        <v>0.46</v>
      </c>
      <c r="AU2684">
        <f t="shared" si="586"/>
        <v>4.5999999999999999E-3</v>
      </c>
      <c r="AX2684" s="1"/>
    </row>
    <row r="2685" spans="1:50" x14ac:dyDescent="0.3">
      <c r="A2685" s="19">
        <f t="shared" si="587"/>
        <v>49674</v>
      </c>
      <c r="B2685">
        <f t="shared" ca="1" si="574"/>
        <v>-9.85</v>
      </c>
      <c r="C2685">
        <f ca="1">IF(currency="USD",'Future et co'!D2685,IF(currency="EUR",'Future et co'!E2685,IF(currency="GBP",'Future et co'!F2685,FALSE)))</f>
        <v>3.5830000000000001E-2</v>
      </c>
      <c r="D2685">
        <f t="shared" ca="1" si="575"/>
        <v>3.5830000000000001E-2</v>
      </c>
      <c r="E2685">
        <f t="shared" ca="1" si="576"/>
        <v>2.1409999999999998E-2</v>
      </c>
      <c r="F2685">
        <f t="shared" ca="1" si="577"/>
        <v>3.7088999999999997E-2</v>
      </c>
      <c r="J2685" s="1">
        <v>42237</v>
      </c>
      <c r="K2685">
        <v>0.185</v>
      </c>
      <c r="L2685">
        <f t="shared" si="578"/>
        <v>1.8500000000000001E-3</v>
      </c>
      <c r="N2685" s="1">
        <v>42240</v>
      </c>
      <c r="O2685">
        <v>0.20499999999999999</v>
      </c>
      <c r="P2685">
        <f t="shared" si="579"/>
        <v>2.0499999999999997E-3</v>
      </c>
      <c r="R2685" s="1">
        <v>42297</v>
      </c>
      <c r="S2685">
        <v>0.47</v>
      </c>
      <c r="T2685">
        <f t="shared" si="580"/>
        <v>4.6999999999999993E-3</v>
      </c>
      <c r="V2685" s="1">
        <v>42296</v>
      </c>
      <c r="W2685">
        <v>0.69899999999999995</v>
      </c>
      <c r="X2685">
        <f t="shared" si="581"/>
        <v>6.9899999999999997E-3</v>
      </c>
      <c r="AB2685" s="1">
        <v>42205</v>
      </c>
      <c r="AC2685">
        <v>184.94059999999999</v>
      </c>
      <c r="AD2685">
        <f t="shared" si="582"/>
        <v>1.8494059999999999</v>
      </c>
      <c r="AF2685" s="1">
        <v>42223</v>
      </c>
      <c r="AG2685">
        <v>-2.4E-2</v>
      </c>
      <c r="AH2685">
        <f t="shared" si="583"/>
        <v>-2.4000000000000001E-4</v>
      </c>
      <c r="AJ2685" s="1">
        <v>42223</v>
      </c>
      <c r="AK2685">
        <v>4.5999999999999999E-2</v>
      </c>
      <c r="AL2685">
        <f t="shared" si="584"/>
        <v>4.6000000000000001E-4</v>
      </c>
      <c r="AN2685" s="1">
        <v>42297</v>
      </c>
      <c r="AO2685">
        <v>-5.4000000000000003E-3</v>
      </c>
      <c r="AP2685">
        <f t="shared" si="585"/>
        <v>-5.4000000000000005E-5</v>
      </c>
      <c r="AS2685" s="1">
        <v>42254</v>
      </c>
      <c r="AT2685">
        <v>0.46</v>
      </c>
      <c r="AU2685">
        <f t="shared" si="586"/>
        <v>4.5999999999999999E-3</v>
      </c>
      <c r="AX2685" s="1"/>
    </row>
    <row r="2686" spans="1:50" x14ac:dyDescent="0.3">
      <c r="A2686" s="19">
        <f t="shared" si="587"/>
        <v>49675</v>
      </c>
      <c r="B2686">
        <f t="shared" ca="1" si="574"/>
        <v>-9.8527777777777779</v>
      </c>
      <c r="C2686">
        <f ca="1">IF(currency="USD",'Future et co'!D2686,IF(currency="EUR",'Future et co'!E2686,IF(currency="GBP",'Future et co'!F2686,FALSE)))</f>
        <v>3.5830000000000001E-2</v>
      </c>
      <c r="D2686">
        <f t="shared" ca="1" si="575"/>
        <v>3.5830000000000001E-2</v>
      </c>
      <c r="E2686">
        <f t="shared" ca="1" si="576"/>
        <v>2.1409999999999998E-2</v>
      </c>
      <c r="F2686">
        <f t="shared" ca="1" si="577"/>
        <v>3.7088999999999997E-2</v>
      </c>
      <c r="J2686" s="1">
        <v>42236</v>
      </c>
      <c r="K2686">
        <v>0.186</v>
      </c>
      <c r="L2686">
        <f t="shared" si="578"/>
        <v>1.8599999999999999E-3</v>
      </c>
      <c r="N2686" s="1">
        <v>42237</v>
      </c>
      <c r="O2686">
        <v>0.24099999999999999</v>
      </c>
      <c r="P2686">
        <f t="shared" si="579"/>
        <v>2.4099999999999998E-3</v>
      </c>
      <c r="R2686" s="1">
        <v>42296</v>
      </c>
      <c r="S2686">
        <v>0.442</v>
      </c>
      <c r="T2686">
        <f t="shared" si="580"/>
        <v>4.4200000000000003E-3</v>
      </c>
      <c r="V2686" s="1">
        <v>42293</v>
      </c>
      <c r="W2686">
        <v>0.71409999999999996</v>
      </c>
      <c r="X2686">
        <f t="shared" si="581"/>
        <v>7.1409999999999998E-3</v>
      </c>
      <c r="AB2686" s="1">
        <v>42202</v>
      </c>
      <c r="AC2686">
        <v>184.63820000000001</v>
      </c>
      <c r="AD2686">
        <f t="shared" si="582"/>
        <v>1.8463820000000002</v>
      </c>
      <c r="AF2686" s="1">
        <v>42222</v>
      </c>
      <c r="AG2686">
        <v>-2.4E-2</v>
      </c>
      <c r="AH2686">
        <f t="shared" si="583"/>
        <v>-2.4000000000000001E-4</v>
      </c>
      <c r="AJ2686" s="1">
        <v>42222</v>
      </c>
      <c r="AK2686">
        <v>4.7E-2</v>
      </c>
      <c r="AL2686">
        <f t="shared" si="584"/>
        <v>4.6999999999999999E-4</v>
      </c>
      <c r="AN2686" s="1">
        <v>42296</v>
      </c>
      <c r="AO2686">
        <v>-8.0000000000000002E-3</v>
      </c>
      <c r="AP2686">
        <f t="shared" si="585"/>
        <v>-8.0000000000000007E-5</v>
      </c>
      <c r="AS2686" s="1">
        <v>42251</v>
      </c>
      <c r="AT2686">
        <v>0.45900000000000002</v>
      </c>
      <c r="AU2686">
        <f t="shared" si="586"/>
        <v>4.5900000000000003E-3</v>
      </c>
      <c r="AX2686" s="1"/>
    </row>
    <row r="2687" spans="1:50" x14ac:dyDescent="0.3">
      <c r="A2687" s="19">
        <f t="shared" si="587"/>
        <v>49676</v>
      </c>
      <c r="B2687">
        <f t="shared" ca="1" si="574"/>
        <v>-9.8555555555555561</v>
      </c>
      <c r="C2687">
        <f ca="1">IF(currency="USD",'Future et co'!D2687,IF(currency="EUR",'Future et co'!E2687,IF(currency="GBP",'Future et co'!F2687,FALSE)))</f>
        <v>3.5830000000000001E-2</v>
      </c>
      <c r="D2687">
        <f t="shared" ca="1" si="575"/>
        <v>3.5830000000000001E-2</v>
      </c>
      <c r="E2687">
        <f t="shared" ca="1" si="576"/>
        <v>2.1409999999999998E-2</v>
      </c>
      <c r="F2687">
        <f t="shared" ca="1" si="577"/>
        <v>3.7088999999999997E-2</v>
      </c>
      <c r="J2687" s="1">
        <v>42235</v>
      </c>
      <c r="K2687">
        <v>0.19</v>
      </c>
      <c r="L2687">
        <f t="shared" si="578"/>
        <v>1.9E-3</v>
      </c>
      <c r="N2687" s="1">
        <v>42236</v>
      </c>
      <c r="O2687">
        <v>0.249</v>
      </c>
      <c r="P2687">
        <f t="shared" si="579"/>
        <v>2.49E-3</v>
      </c>
      <c r="R2687" s="1">
        <v>42293</v>
      </c>
      <c r="S2687">
        <v>0.46200000000000002</v>
      </c>
      <c r="T2687">
        <f t="shared" si="580"/>
        <v>4.62E-3</v>
      </c>
      <c r="V2687" s="1">
        <v>42292</v>
      </c>
      <c r="W2687">
        <v>0.69330000000000003</v>
      </c>
      <c r="X2687">
        <f t="shared" si="581"/>
        <v>6.9329999999999999E-3</v>
      </c>
      <c r="AB2687" s="1">
        <v>42201</v>
      </c>
      <c r="AC2687">
        <v>183.9367</v>
      </c>
      <c r="AD2687">
        <f t="shared" si="582"/>
        <v>1.839367</v>
      </c>
      <c r="AF2687" s="1">
        <v>42221</v>
      </c>
      <c r="AG2687">
        <v>-2.4E-2</v>
      </c>
      <c r="AH2687">
        <f t="shared" si="583"/>
        <v>-2.4000000000000001E-4</v>
      </c>
      <c r="AJ2687" s="1">
        <v>42221</v>
      </c>
      <c r="AK2687">
        <v>4.8000000000000001E-2</v>
      </c>
      <c r="AL2687">
        <f t="shared" si="584"/>
        <v>4.8000000000000001E-4</v>
      </c>
      <c r="AN2687" s="1">
        <v>42293</v>
      </c>
      <c r="AO2687">
        <v>-9.1999999999999998E-3</v>
      </c>
      <c r="AP2687">
        <f t="shared" si="585"/>
        <v>-9.2E-5</v>
      </c>
      <c r="AS2687" s="1">
        <v>42250</v>
      </c>
      <c r="AT2687">
        <v>0.45960000000000001</v>
      </c>
      <c r="AU2687">
        <f t="shared" si="586"/>
        <v>4.5960000000000003E-3</v>
      </c>
      <c r="AX2687" s="1"/>
    </row>
    <row r="2688" spans="1:50" x14ac:dyDescent="0.3">
      <c r="A2688" s="19">
        <f t="shared" si="587"/>
        <v>49677</v>
      </c>
      <c r="B2688">
        <f t="shared" ca="1" si="574"/>
        <v>-9.8583333333333325</v>
      </c>
      <c r="C2688">
        <f ca="1">IF(currency="USD",'Future et co'!D2688,IF(currency="EUR",'Future et co'!E2688,IF(currency="GBP",'Future et co'!F2688,FALSE)))</f>
        <v>3.5830000000000001E-2</v>
      </c>
      <c r="D2688">
        <f t="shared" ca="1" si="575"/>
        <v>3.5830000000000001E-2</v>
      </c>
      <c r="E2688">
        <f t="shared" ca="1" si="576"/>
        <v>2.1409999999999998E-2</v>
      </c>
      <c r="F2688">
        <f t="shared" ca="1" si="577"/>
        <v>3.7088999999999997E-2</v>
      </c>
      <c r="J2688" s="1">
        <v>42234</v>
      </c>
      <c r="K2688">
        <v>0.20200000000000001</v>
      </c>
      <c r="L2688">
        <f t="shared" si="578"/>
        <v>2.0200000000000001E-3</v>
      </c>
      <c r="N2688" s="1">
        <v>42235</v>
      </c>
      <c r="O2688">
        <v>0.25</v>
      </c>
      <c r="P2688">
        <f t="shared" si="579"/>
        <v>2.5000000000000001E-3</v>
      </c>
      <c r="R2688" s="1">
        <v>42292</v>
      </c>
      <c r="S2688">
        <v>0.443</v>
      </c>
      <c r="T2688">
        <f t="shared" si="580"/>
        <v>4.4299999999999999E-3</v>
      </c>
      <c r="V2688" s="1">
        <v>42291</v>
      </c>
      <c r="W2688">
        <v>0.6522</v>
      </c>
      <c r="X2688">
        <f t="shared" si="581"/>
        <v>6.522E-3</v>
      </c>
      <c r="AB2688" s="1">
        <v>42200</v>
      </c>
      <c r="AC2688">
        <v>184.09389999999999</v>
      </c>
      <c r="AD2688">
        <f t="shared" si="582"/>
        <v>1.8409389999999999</v>
      </c>
      <c r="AF2688" s="1">
        <v>42220</v>
      </c>
      <c r="AG2688">
        <v>-2.3E-2</v>
      </c>
      <c r="AH2688">
        <f t="shared" si="583"/>
        <v>-2.3000000000000001E-4</v>
      </c>
      <c r="AJ2688" s="1">
        <v>42220</v>
      </c>
      <c r="AK2688">
        <v>4.8000000000000001E-2</v>
      </c>
      <c r="AL2688">
        <f t="shared" si="584"/>
        <v>4.8000000000000001E-4</v>
      </c>
      <c r="AN2688" s="1">
        <v>42292</v>
      </c>
      <c r="AO2688">
        <v>8.0000000000000002E-3</v>
      </c>
      <c r="AP2688">
        <f t="shared" si="585"/>
        <v>8.0000000000000007E-5</v>
      </c>
      <c r="AS2688" s="1">
        <v>42249</v>
      </c>
      <c r="AT2688">
        <v>0.45939999999999998</v>
      </c>
      <c r="AU2688">
        <f t="shared" si="586"/>
        <v>4.594E-3</v>
      </c>
      <c r="AX2688" s="1"/>
    </row>
    <row r="2689" spans="1:50" x14ac:dyDescent="0.3">
      <c r="A2689" s="19">
        <f t="shared" si="587"/>
        <v>49678</v>
      </c>
      <c r="B2689">
        <f t="shared" ca="1" si="574"/>
        <v>-9.8611111111111107</v>
      </c>
      <c r="C2689">
        <f ca="1">IF(currency="USD",'Future et co'!D2689,IF(currency="EUR",'Future et co'!E2689,IF(currency="GBP",'Future et co'!F2689,FALSE)))</f>
        <v>3.5830000000000001E-2</v>
      </c>
      <c r="D2689">
        <f t="shared" ca="1" si="575"/>
        <v>3.5830000000000001E-2</v>
      </c>
      <c r="E2689">
        <f t="shared" ca="1" si="576"/>
        <v>2.1409999999999998E-2</v>
      </c>
      <c r="F2689">
        <f t="shared" ca="1" si="577"/>
        <v>3.7088999999999997E-2</v>
      </c>
      <c r="J2689" s="1">
        <v>42233</v>
      </c>
      <c r="K2689">
        <v>0.19500000000000001</v>
      </c>
      <c r="L2689">
        <f t="shared" si="578"/>
        <v>1.9500000000000001E-3</v>
      </c>
      <c r="N2689" s="1">
        <v>42234</v>
      </c>
      <c r="O2689">
        <v>0.27</v>
      </c>
      <c r="P2689">
        <f t="shared" si="579"/>
        <v>2.7000000000000001E-3</v>
      </c>
      <c r="R2689" s="1">
        <v>42291</v>
      </c>
      <c r="S2689">
        <v>0.43099999999999999</v>
      </c>
      <c r="T2689">
        <f t="shared" si="580"/>
        <v>4.3099999999999996E-3</v>
      </c>
      <c r="V2689" s="1">
        <v>42290</v>
      </c>
      <c r="W2689">
        <v>0.71970000000000001</v>
      </c>
      <c r="X2689">
        <f t="shared" si="581"/>
        <v>7.1970000000000003E-3</v>
      </c>
      <c r="AB2689" s="1">
        <v>42199</v>
      </c>
      <c r="AC2689">
        <v>183.10210000000001</v>
      </c>
      <c r="AD2689">
        <f t="shared" si="582"/>
        <v>1.831021</v>
      </c>
      <c r="AF2689" s="1">
        <v>42219</v>
      </c>
      <c r="AG2689">
        <v>-2.3E-2</v>
      </c>
      <c r="AH2689">
        <f t="shared" si="583"/>
        <v>-2.3000000000000001E-4</v>
      </c>
      <c r="AJ2689" s="1">
        <v>42219</v>
      </c>
      <c r="AK2689">
        <v>4.9000000000000002E-2</v>
      </c>
      <c r="AL2689">
        <f t="shared" si="584"/>
        <v>4.8999999999999998E-4</v>
      </c>
      <c r="AN2689" s="1">
        <v>42291</v>
      </c>
      <c r="AO2689">
        <v>1.2E-2</v>
      </c>
      <c r="AP2689">
        <f t="shared" si="585"/>
        <v>1.2E-4</v>
      </c>
      <c r="AS2689" s="1">
        <v>42248</v>
      </c>
      <c r="AT2689">
        <v>0.46</v>
      </c>
      <c r="AU2689">
        <f t="shared" si="586"/>
        <v>4.5999999999999999E-3</v>
      </c>
      <c r="AX2689" s="1"/>
    </row>
    <row r="2690" spans="1:50" x14ac:dyDescent="0.3">
      <c r="A2690" s="19">
        <f t="shared" si="587"/>
        <v>49681</v>
      </c>
      <c r="B2690">
        <f t="shared" ca="1" si="574"/>
        <v>-9.8694444444444436</v>
      </c>
      <c r="C2690">
        <f ca="1">IF(currency="USD",'Future et co'!D2690,IF(currency="EUR",'Future et co'!E2690,IF(currency="GBP",'Future et co'!F2690,FALSE)))</f>
        <v>3.5830000000000001E-2</v>
      </c>
      <c r="D2690">
        <f t="shared" ca="1" si="575"/>
        <v>3.5830000000000001E-2</v>
      </c>
      <c r="E2690">
        <f t="shared" ca="1" si="576"/>
        <v>2.1409999999999998E-2</v>
      </c>
      <c r="F2690">
        <f t="shared" ca="1" si="577"/>
        <v>3.7088999999999997E-2</v>
      </c>
      <c r="J2690" s="1">
        <v>42230</v>
      </c>
      <c r="K2690">
        <v>0.20699999999999999</v>
      </c>
      <c r="L2690">
        <f t="shared" si="578"/>
        <v>2.0699999999999998E-3</v>
      </c>
      <c r="N2690" s="1">
        <v>42233</v>
      </c>
      <c r="O2690">
        <v>0.26500000000000001</v>
      </c>
      <c r="P2690">
        <f t="shared" si="579"/>
        <v>2.65E-3</v>
      </c>
      <c r="R2690" s="1">
        <v>42290</v>
      </c>
      <c r="S2690">
        <v>0.46400000000000002</v>
      </c>
      <c r="T2690">
        <f t="shared" si="580"/>
        <v>4.64E-3</v>
      </c>
      <c r="V2690" s="1">
        <v>42289</v>
      </c>
      <c r="W2690">
        <v>0.74299999999999999</v>
      </c>
      <c r="X2690">
        <f t="shared" si="581"/>
        <v>7.43E-3</v>
      </c>
      <c r="AB2690" s="1">
        <v>42198</v>
      </c>
      <c r="AC2690">
        <v>182.7876</v>
      </c>
      <c r="AD2690">
        <f t="shared" si="582"/>
        <v>1.8278760000000001</v>
      </c>
      <c r="AF2690" s="1">
        <v>42216</v>
      </c>
      <c r="AG2690">
        <v>-2.3E-2</v>
      </c>
      <c r="AH2690">
        <f t="shared" si="583"/>
        <v>-2.3000000000000001E-4</v>
      </c>
      <c r="AJ2690" s="1">
        <v>42216</v>
      </c>
      <c r="AK2690">
        <v>4.8000000000000001E-2</v>
      </c>
      <c r="AL2690">
        <f t="shared" si="584"/>
        <v>4.8000000000000001E-4</v>
      </c>
      <c r="AN2690" s="1">
        <v>42290</v>
      </c>
      <c r="AO2690">
        <v>2.7E-2</v>
      </c>
      <c r="AP2690">
        <f t="shared" si="585"/>
        <v>2.7E-4</v>
      </c>
      <c r="AS2690" s="1">
        <v>42247</v>
      </c>
      <c r="AT2690">
        <v>0.45</v>
      </c>
      <c r="AU2690">
        <f t="shared" si="586"/>
        <v>4.5000000000000005E-3</v>
      </c>
      <c r="AX2690" s="1"/>
    </row>
    <row r="2691" spans="1:50" x14ac:dyDescent="0.3">
      <c r="A2691" s="19">
        <f t="shared" si="587"/>
        <v>49682</v>
      </c>
      <c r="B2691">
        <f t="shared" ca="1" si="574"/>
        <v>-9.8722222222222218</v>
      </c>
      <c r="C2691">
        <f ca="1">IF(currency="USD",'Future et co'!D2691,IF(currency="EUR",'Future et co'!E2691,IF(currency="GBP",'Future et co'!F2691,FALSE)))</f>
        <v>3.5830000000000001E-2</v>
      </c>
      <c r="D2691">
        <f t="shared" ca="1" si="575"/>
        <v>3.5830000000000001E-2</v>
      </c>
      <c r="E2691">
        <f t="shared" ca="1" si="576"/>
        <v>2.1409999999999998E-2</v>
      </c>
      <c r="F2691">
        <f t="shared" ca="1" si="577"/>
        <v>3.7088999999999997E-2</v>
      </c>
      <c r="J2691" s="1">
        <v>42229</v>
      </c>
      <c r="K2691">
        <v>0.19700000000000001</v>
      </c>
      <c r="L2691">
        <f t="shared" si="578"/>
        <v>1.97E-3</v>
      </c>
      <c r="N2691" s="1">
        <v>42230</v>
      </c>
      <c r="O2691">
        <v>0.26800000000000002</v>
      </c>
      <c r="P2691">
        <f t="shared" si="579"/>
        <v>2.6800000000000001E-3</v>
      </c>
      <c r="R2691" s="1">
        <v>42289</v>
      </c>
      <c r="S2691">
        <v>0.47799999999999998</v>
      </c>
      <c r="T2691">
        <f t="shared" si="580"/>
        <v>4.7799999999999995E-3</v>
      </c>
      <c r="V2691" s="1">
        <v>42286</v>
      </c>
      <c r="W2691">
        <v>0.75180000000000002</v>
      </c>
      <c r="X2691">
        <f t="shared" si="581"/>
        <v>7.5180000000000004E-3</v>
      </c>
      <c r="AB2691" s="1">
        <v>42195</v>
      </c>
      <c r="AC2691">
        <v>182.27959999999999</v>
      </c>
      <c r="AD2691">
        <f t="shared" si="582"/>
        <v>1.8227959999999999</v>
      </c>
      <c r="AF2691" s="1">
        <v>42215</v>
      </c>
      <c r="AG2691">
        <v>-2.3E-2</v>
      </c>
      <c r="AH2691">
        <f t="shared" si="583"/>
        <v>-2.3000000000000001E-4</v>
      </c>
      <c r="AJ2691" s="1">
        <v>42215</v>
      </c>
      <c r="AK2691">
        <v>4.8000000000000001E-2</v>
      </c>
      <c r="AL2691">
        <f t="shared" si="584"/>
        <v>4.8000000000000001E-4</v>
      </c>
      <c r="AN2691" s="1">
        <v>42289</v>
      </c>
      <c r="AO2691">
        <v>5.7999999999999996E-3</v>
      </c>
      <c r="AP2691">
        <f t="shared" si="585"/>
        <v>5.7999999999999994E-5</v>
      </c>
      <c r="AS2691" s="1">
        <v>42244</v>
      </c>
      <c r="AT2691">
        <v>0.46</v>
      </c>
      <c r="AU2691">
        <f t="shared" si="586"/>
        <v>4.5999999999999999E-3</v>
      </c>
      <c r="AX2691" s="1"/>
    </row>
    <row r="2692" spans="1:50" x14ac:dyDescent="0.3">
      <c r="A2692" s="19">
        <f t="shared" si="587"/>
        <v>49683</v>
      </c>
      <c r="B2692">
        <f t="shared" ca="1" si="574"/>
        <v>-9.875</v>
      </c>
      <c r="C2692">
        <f ca="1">IF(currency="USD",'Future et co'!D2692,IF(currency="EUR",'Future et co'!E2692,IF(currency="GBP",'Future et co'!F2692,FALSE)))</f>
        <v>3.5830000000000001E-2</v>
      </c>
      <c r="D2692">
        <f t="shared" ca="1" si="575"/>
        <v>3.5830000000000001E-2</v>
      </c>
      <c r="E2692">
        <f t="shared" ca="1" si="576"/>
        <v>2.1409999999999998E-2</v>
      </c>
      <c r="F2692">
        <f t="shared" ca="1" si="577"/>
        <v>3.7088999999999997E-2</v>
      </c>
      <c r="J2692" s="1">
        <v>42228</v>
      </c>
      <c r="K2692">
        <v>0.188</v>
      </c>
      <c r="L2692">
        <f t="shared" si="578"/>
        <v>1.8799999999999999E-3</v>
      </c>
      <c r="N2692" s="1">
        <v>42229</v>
      </c>
      <c r="O2692">
        <v>0.26500000000000001</v>
      </c>
      <c r="P2692">
        <f t="shared" si="579"/>
        <v>2.65E-3</v>
      </c>
      <c r="R2692" s="1">
        <v>42286</v>
      </c>
      <c r="S2692">
        <v>0.47299999999999998</v>
      </c>
      <c r="T2692">
        <f t="shared" si="580"/>
        <v>4.7299999999999998E-3</v>
      </c>
      <c r="V2692" s="1">
        <v>42285</v>
      </c>
      <c r="W2692">
        <v>0.74780000000000002</v>
      </c>
      <c r="X2692">
        <f t="shared" si="581"/>
        <v>7.4780000000000003E-3</v>
      </c>
      <c r="AB2692" s="1">
        <v>42194</v>
      </c>
      <c r="AC2692">
        <v>184.63820000000001</v>
      </c>
      <c r="AD2692">
        <f t="shared" si="582"/>
        <v>1.8463820000000002</v>
      </c>
      <c r="AF2692" s="1">
        <v>42214</v>
      </c>
      <c r="AG2692">
        <v>-2.1999999999999999E-2</v>
      </c>
      <c r="AH2692">
        <f t="shared" si="583"/>
        <v>-2.1999999999999998E-4</v>
      </c>
      <c r="AJ2692" s="1">
        <v>42214</v>
      </c>
      <c r="AK2692">
        <v>4.8000000000000001E-2</v>
      </c>
      <c r="AL2692">
        <f t="shared" si="584"/>
        <v>4.8000000000000001E-4</v>
      </c>
      <c r="AN2692" s="1">
        <v>42286</v>
      </c>
      <c r="AO2692">
        <v>0.02</v>
      </c>
      <c r="AP2692">
        <f t="shared" si="585"/>
        <v>2.0000000000000001E-4</v>
      </c>
      <c r="AS2692" s="1">
        <v>42243</v>
      </c>
      <c r="AT2692">
        <v>0.47</v>
      </c>
      <c r="AU2692">
        <f t="shared" si="586"/>
        <v>4.6999999999999993E-3</v>
      </c>
      <c r="AX2692" s="1"/>
    </row>
    <row r="2693" spans="1:50" x14ac:dyDescent="0.3">
      <c r="A2693" s="19">
        <f t="shared" si="587"/>
        <v>49684</v>
      </c>
      <c r="B2693">
        <f t="shared" ca="1" si="574"/>
        <v>-9.8777777777777782</v>
      </c>
      <c r="C2693">
        <f ca="1">IF(currency="USD",'Future et co'!D2693,IF(currency="EUR",'Future et co'!E2693,IF(currency="GBP",'Future et co'!F2693,FALSE)))</f>
        <v>3.5830000000000001E-2</v>
      </c>
      <c r="D2693">
        <f t="shared" ca="1" si="575"/>
        <v>3.5830000000000001E-2</v>
      </c>
      <c r="E2693">
        <f t="shared" ca="1" si="576"/>
        <v>2.1409999999999998E-2</v>
      </c>
      <c r="F2693">
        <f t="shared" ca="1" si="577"/>
        <v>3.7088999999999997E-2</v>
      </c>
      <c r="J2693" s="1">
        <v>42227</v>
      </c>
      <c r="K2693">
        <v>0.191</v>
      </c>
      <c r="L2693">
        <f t="shared" si="578"/>
        <v>1.91E-3</v>
      </c>
      <c r="N2693" s="1">
        <v>42228</v>
      </c>
      <c r="O2693">
        <v>0.245</v>
      </c>
      <c r="P2693">
        <f t="shared" si="579"/>
        <v>2.4499999999999999E-3</v>
      </c>
      <c r="R2693" s="1">
        <v>42285</v>
      </c>
      <c r="S2693">
        <v>0.47399999999999998</v>
      </c>
      <c r="T2693">
        <f t="shared" si="580"/>
        <v>4.7399999999999994E-3</v>
      </c>
      <c r="V2693" s="1">
        <v>42284</v>
      </c>
      <c r="W2693">
        <v>0.73750000000000004</v>
      </c>
      <c r="X2693">
        <f t="shared" si="581"/>
        <v>7.3750000000000005E-3</v>
      </c>
      <c r="AB2693" s="1">
        <v>42193</v>
      </c>
      <c r="AC2693">
        <v>185.32769999999999</v>
      </c>
      <c r="AD2693">
        <f t="shared" si="582"/>
        <v>1.8532769999999998</v>
      </c>
      <c r="AF2693" s="1">
        <v>42213</v>
      </c>
      <c r="AG2693">
        <v>-2.1000000000000001E-2</v>
      </c>
      <c r="AH2693">
        <f t="shared" si="583"/>
        <v>-2.1000000000000001E-4</v>
      </c>
      <c r="AJ2693" s="1">
        <v>42213</v>
      </c>
      <c r="AK2693">
        <v>4.8000000000000001E-2</v>
      </c>
      <c r="AL2693">
        <f t="shared" si="584"/>
        <v>4.8000000000000001E-4</v>
      </c>
      <c r="AN2693" s="1">
        <v>42285</v>
      </c>
      <c r="AO2693">
        <v>1.7999999999999999E-2</v>
      </c>
      <c r="AP2693">
        <f t="shared" si="585"/>
        <v>1.7999999999999998E-4</v>
      </c>
      <c r="AS2693" s="1">
        <v>42242</v>
      </c>
      <c r="AT2693">
        <v>0.45400000000000001</v>
      </c>
      <c r="AU2693">
        <f t="shared" si="586"/>
        <v>4.5399999999999998E-3</v>
      </c>
      <c r="AX2693" s="1"/>
    </row>
    <row r="2694" spans="1:50" x14ac:dyDescent="0.3">
      <c r="A2694" s="19">
        <f t="shared" si="587"/>
        <v>49685</v>
      </c>
      <c r="B2694">
        <f t="shared" ca="1" si="574"/>
        <v>-9.8805555555555564</v>
      </c>
      <c r="C2694">
        <f ca="1">IF(currency="USD",'Future et co'!D2694,IF(currency="EUR",'Future et co'!E2694,IF(currency="GBP",'Future et co'!F2694,FALSE)))</f>
        <v>3.5830000000000001E-2</v>
      </c>
      <c r="D2694">
        <f t="shared" ca="1" si="575"/>
        <v>3.5830000000000001E-2</v>
      </c>
      <c r="E2694">
        <f t="shared" ca="1" si="576"/>
        <v>2.1409999999999998E-2</v>
      </c>
      <c r="F2694">
        <f t="shared" ca="1" si="577"/>
        <v>3.7088999999999997E-2</v>
      </c>
      <c r="J2694" s="1">
        <v>42226</v>
      </c>
      <c r="K2694">
        <v>0.20100000000000001</v>
      </c>
      <c r="L2694">
        <f t="shared" si="578"/>
        <v>2.0100000000000001E-3</v>
      </c>
      <c r="N2694" s="1">
        <v>42227</v>
      </c>
      <c r="O2694">
        <v>0.25800000000000001</v>
      </c>
      <c r="P2694">
        <f t="shared" si="579"/>
        <v>2.5800000000000003E-3</v>
      </c>
      <c r="R2694" s="1">
        <v>42284</v>
      </c>
      <c r="S2694">
        <v>0.46800000000000003</v>
      </c>
      <c r="T2694">
        <f t="shared" si="580"/>
        <v>4.6800000000000001E-3</v>
      </c>
      <c r="V2694" s="1">
        <v>42283</v>
      </c>
      <c r="W2694">
        <v>0.71389999999999998</v>
      </c>
      <c r="X2694">
        <f t="shared" si="581"/>
        <v>7.1389999999999995E-3</v>
      </c>
      <c r="AB2694" s="1">
        <v>42192</v>
      </c>
      <c r="AC2694">
        <v>186.15020000000001</v>
      </c>
      <c r="AD2694">
        <f t="shared" si="582"/>
        <v>1.8615020000000002</v>
      </c>
      <c r="AF2694" s="1">
        <v>42212</v>
      </c>
      <c r="AG2694">
        <v>-0.02</v>
      </c>
      <c r="AH2694">
        <f t="shared" si="583"/>
        <v>-2.0000000000000001E-4</v>
      </c>
      <c r="AJ2694" s="1">
        <v>42212</v>
      </c>
      <c r="AK2694">
        <v>4.9000000000000002E-2</v>
      </c>
      <c r="AL2694">
        <f t="shared" si="584"/>
        <v>4.8999999999999998E-4</v>
      </c>
      <c r="AN2694" s="1">
        <v>42284</v>
      </c>
      <c r="AO2694">
        <v>7.1999999999999998E-3</v>
      </c>
      <c r="AP2694">
        <f t="shared" si="585"/>
        <v>7.2000000000000002E-5</v>
      </c>
      <c r="AS2694" s="1">
        <v>42241</v>
      </c>
      <c r="AT2694">
        <v>0.45700000000000002</v>
      </c>
      <c r="AU2694">
        <f t="shared" si="586"/>
        <v>4.5700000000000003E-3</v>
      </c>
      <c r="AX2694" s="1"/>
    </row>
    <row r="2695" spans="1:50" x14ac:dyDescent="0.3">
      <c r="A2695" s="19">
        <f t="shared" si="587"/>
        <v>49688</v>
      </c>
      <c r="B2695">
        <f t="shared" ca="1" si="574"/>
        <v>-9.8888888888888893</v>
      </c>
      <c r="C2695">
        <f ca="1">IF(currency="USD",'Future et co'!D2695,IF(currency="EUR",'Future et co'!E2695,IF(currency="GBP",'Future et co'!F2695,FALSE)))</f>
        <v>3.5830000000000001E-2</v>
      </c>
      <c r="D2695">
        <f t="shared" ca="1" si="575"/>
        <v>3.5830000000000001E-2</v>
      </c>
      <c r="E2695">
        <f t="shared" ca="1" si="576"/>
        <v>2.1409999999999998E-2</v>
      </c>
      <c r="F2695">
        <f t="shared" ca="1" si="577"/>
        <v>3.7088999999999997E-2</v>
      </c>
      <c r="J2695" s="1">
        <v>42223</v>
      </c>
      <c r="K2695">
        <v>0.20699999999999999</v>
      </c>
      <c r="L2695">
        <f t="shared" si="578"/>
        <v>2.0699999999999998E-3</v>
      </c>
      <c r="N2695" s="1">
        <v>42226</v>
      </c>
      <c r="O2695">
        <v>0.27</v>
      </c>
      <c r="P2695">
        <f t="shared" si="579"/>
        <v>2.7000000000000001E-3</v>
      </c>
      <c r="R2695" s="1">
        <v>42283</v>
      </c>
      <c r="S2695">
        <v>0.46500000000000002</v>
      </c>
      <c r="T2695">
        <f t="shared" si="580"/>
        <v>4.6500000000000005E-3</v>
      </c>
      <c r="V2695" s="1">
        <v>42282</v>
      </c>
      <c r="W2695">
        <v>0.72629999999999995</v>
      </c>
      <c r="X2695">
        <f t="shared" si="581"/>
        <v>7.2629999999999995E-3</v>
      </c>
      <c r="AB2695" s="1">
        <v>42191</v>
      </c>
      <c r="AC2695">
        <v>184.05770000000001</v>
      </c>
      <c r="AD2695">
        <f t="shared" si="582"/>
        <v>1.8405770000000001</v>
      </c>
      <c r="AF2695" s="1">
        <v>42209</v>
      </c>
      <c r="AG2695">
        <v>-1.9E-2</v>
      </c>
      <c r="AH2695">
        <f t="shared" si="583"/>
        <v>-1.8999999999999998E-4</v>
      </c>
      <c r="AJ2695" s="1">
        <v>42209</v>
      </c>
      <c r="AK2695">
        <v>4.8000000000000001E-2</v>
      </c>
      <c r="AL2695">
        <f t="shared" si="584"/>
        <v>4.8000000000000001E-4</v>
      </c>
      <c r="AN2695" s="1">
        <v>42283</v>
      </c>
      <c r="AO2695">
        <v>1.7000000000000001E-2</v>
      </c>
      <c r="AP2695">
        <f t="shared" si="585"/>
        <v>1.7000000000000001E-4</v>
      </c>
      <c r="AS2695" s="1">
        <v>42240</v>
      </c>
      <c r="AT2695">
        <v>0.45710000000000001</v>
      </c>
      <c r="AU2695">
        <f t="shared" si="586"/>
        <v>4.5710000000000004E-3</v>
      </c>
      <c r="AX2695" s="1"/>
    </row>
    <row r="2696" spans="1:50" x14ac:dyDescent="0.3">
      <c r="A2696" s="19">
        <f t="shared" si="587"/>
        <v>49689</v>
      </c>
      <c r="B2696">
        <f t="shared" ca="1" si="574"/>
        <v>-9.8916666666666675</v>
      </c>
      <c r="C2696">
        <f ca="1">IF(currency="USD",'Future et co'!D2696,IF(currency="EUR",'Future et co'!E2696,IF(currency="GBP",'Future et co'!F2696,FALSE)))</f>
        <v>3.5830000000000001E-2</v>
      </c>
      <c r="D2696">
        <f t="shared" ca="1" si="575"/>
        <v>3.5830000000000001E-2</v>
      </c>
      <c r="E2696">
        <f t="shared" ca="1" si="576"/>
        <v>2.1409999999999998E-2</v>
      </c>
      <c r="F2696">
        <f t="shared" ca="1" si="577"/>
        <v>3.7088999999999997E-2</v>
      </c>
      <c r="J2696" s="1">
        <v>42222</v>
      </c>
      <c r="K2696">
        <v>0.193</v>
      </c>
      <c r="L2696">
        <f t="shared" si="578"/>
        <v>1.9300000000000001E-3</v>
      </c>
      <c r="N2696" s="1">
        <v>42223</v>
      </c>
      <c r="O2696">
        <v>0.27400000000000002</v>
      </c>
      <c r="P2696">
        <f t="shared" si="579"/>
        <v>2.7400000000000002E-3</v>
      </c>
      <c r="R2696" s="1">
        <v>42282</v>
      </c>
      <c r="S2696">
        <v>0.47399999999999998</v>
      </c>
      <c r="T2696">
        <f t="shared" si="580"/>
        <v>4.7399999999999994E-3</v>
      </c>
      <c r="V2696" s="1">
        <v>42279</v>
      </c>
      <c r="W2696">
        <v>0.69289999999999996</v>
      </c>
      <c r="X2696">
        <f t="shared" si="581"/>
        <v>6.9289999999999994E-3</v>
      </c>
      <c r="AB2696" s="1">
        <v>42188</v>
      </c>
      <c r="AC2696">
        <v>183.61009999999999</v>
      </c>
      <c r="AD2696">
        <f t="shared" si="582"/>
        <v>1.836101</v>
      </c>
      <c r="AF2696" s="1">
        <v>42208</v>
      </c>
      <c r="AG2696">
        <v>-1.9E-2</v>
      </c>
      <c r="AH2696">
        <f t="shared" si="583"/>
        <v>-1.8999999999999998E-4</v>
      </c>
      <c r="AJ2696" s="1">
        <v>42208</v>
      </c>
      <c r="AK2696">
        <v>4.9000000000000002E-2</v>
      </c>
      <c r="AL2696">
        <f t="shared" si="584"/>
        <v>4.8999999999999998E-4</v>
      </c>
      <c r="AN2696" s="1">
        <v>42282</v>
      </c>
      <c r="AO2696">
        <v>1.4E-2</v>
      </c>
      <c r="AP2696">
        <f t="shared" si="585"/>
        <v>1.4000000000000001E-4</v>
      </c>
      <c r="AS2696" s="1">
        <v>42237</v>
      </c>
      <c r="AT2696">
        <v>0.45</v>
      </c>
      <c r="AU2696">
        <f t="shared" si="586"/>
        <v>4.5000000000000005E-3</v>
      </c>
      <c r="AX2696" s="1"/>
    </row>
    <row r="2697" spans="1:50" x14ac:dyDescent="0.3">
      <c r="A2697" s="19">
        <f t="shared" si="587"/>
        <v>49690</v>
      </c>
      <c r="B2697">
        <f t="shared" ca="1" si="574"/>
        <v>-9.8944444444444439</v>
      </c>
      <c r="C2697">
        <f ca="1">IF(currency="USD",'Future et co'!D2697,IF(currency="EUR",'Future et co'!E2697,IF(currency="GBP",'Future et co'!F2697,FALSE)))</f>
        <v>3.5830000000000001E-2</v>
      </c>
      <c r="D2697">
        <f t="shared" ca="1" si="575"/>
        <v>3.5830000000000001E-2</v>
      </c>
      <c r="E2697">
        <f t="shared" ca="1" si="576"/>
        <v>2.1409999999999998E-2</v>
      </c>
      <c r="F2697">
        <f t="shared" ca="1" si="577"/>
        <v>3.7088999999999997E-2</v>
      </c>
      <c r="J2697" s="1">
        <v>42221</v>
      </c>
      <c r="K2697">
        <v>0.187</v>
      </c>
      <c r="L2697">
        <f t="shared" si="578"/>
        <v>1.8699999999999999E-3</v>
      </c>
      <c r="N2697" s="1">
        <v>42222</v>
      </c>
      <c r="O2697">
        <v>0.26200000000000001</v>
      </c>
      <c r="P2697">
        <f t="shared" si="579"/>
        <v>2.6199999999999999E-3</v>
      </c>
      <c r="R2697" s="1">
        <v>42279</v>
      </c>
      <c r="S2697">
        <v>0.46</v>
      </c>
      <c r="T2697">
        <f t="shared" si="580"/>
        <v>4.5999999999999999E-3</v>
      </c>
      <c r="V2697" s="1">
        <v>42278</v>
      </c>
      <c r="W2697">
        <v>0.76190000000000002</v>
      </c>
      <c r="X2697">
        <f t="shared" si="581"/>
        <v>7.6189999999999999E-3</v>
      </c>
      <c r="AB2697" s="1">
        <v>42187</v>
      </c>
      <c r="AC2697">
        <v>182.6909</v>
      </c>
      <c r="AD2697">
        <f t="shared" si="582"/>
        <v>1.8269089999999999</v>
      </c>
      <c r="AF2697" s="1">
        <v>42207</v>
      </c>
      <c r="AG2697">
        <v>-1.9E-2</v>
      </c>
      <c r="AH2697">
        <f t="shared" si="583"/>
        <v>-1.8999999999999998E-4</v>
      </c>
      <c r="AJ2697" s="1">
        <v>42207</v>
      </c>
      <c r="AK2697">
        <v>4.9000000000000002E-2</v>
      </c>
      <c r="AL2697">
        <f t="shared" si="584"/>
        <v>4.8999999999999998E-4</v>
      </c>
      <c r="AN2697" s="1">
        <v>42279</v>
      </c>
      <c r="AO2697">
        <v>1.2E-2</v>
      </c>
      <c r="AP2697">
        <f t="shared" si="585"/>
        <v>1.2E-4</v>
      </c>
      <c r="AS2697" s="1">
        <v>42236</v>
      </c>
      <c r="AT2697">
        <v>0.45529999999999998</v>
      </c>
      <c r="AU2697">
        <f t="shared" si="586"/>
        <v>4.5529999999999998E-3</v>
      </c>
      <c r="AX2697" s="1"/>
    </row>
    <row r="2698" spans="1:50" x14ac:dyDescent="0.3">
      <c r="A2698" s="19">
        <f t="shared" si="587"/>
        <v>49691</v>
      </c>
      <c r="B2698">
        <f t="shared" ca="1" si="574"/>
        <v>-9.8972222222222221</v>
      </c>
      <c r="C2698">
        <f ca="1">IF(currency="USD",'Future et co'!D2698,IF(currency="EUR",'Future et co'!E2698,IF(currency="GBP",'Future et co'!F2698,FALSE)))</f>
        <v>3.5830000000000001E-2</v>
      </c>
      <c r="D2698">
        <f t="shared" ca="1" si="575"/>
        <v>3.5830000000000001E-2</v>
      </c>
      <c r="E2698">
        <f t="shared" ca="1" si="576"/>
        <v>2.1409999999999998E-2</v>
      </c>
      <c r="F2698">
        <f t="shared" ca="1" si="577"/>
        <v>3.7088999999999997E-2</v>
      </c>
      <c r="J2698" s="1">
        <v>42220</v>
      </c>
      <c r="K2698">
        <v>0.184</v>
      </c>
      <c r="L2698">
        <f t="shared" si="578"/>
        <v>1.8400000000000001E-3</v>
      </c>
      <c r="N2698" s="1">
        <v>42221</v>
      </c>
      <c r="O2698">
        <v>0.25800000000000001</v>
      </c>
      <c r="P2698">
        <f t="shared" si="579"/>
        <v>2.5800000000000003E-3</v>
      </c>
      <c r="R2698" s="1">
        <v>42278</v>
      </c>
      <c r="S2698">
        <v>0.504</v>
      </c>
      <c r="T2698">
        <f t="shared" si="580"/>
        <v>5.0400000000000002E-3</v>
      </c>
      <c r="V2698" s="1">
        <v>42277</v>
      </c>
      <c r="W2698">
        <v>0.7399</v>
      </c>
      <c r="X2698">
        <f t="shared" si="581"/>
        <v>7.3990000000000002E-3</v>
      </c>
      <c r="AB2698" s="1">
        <v>42186</v>
      </c>
      <c r="AC2698">
        <v>183.31979999999999</v>
      </c>
      <c r="AD2698">
        <f t="shared" si="582"/>
        <v>1.8331979999999999</v>
      </c>
      <c r="AF2698" s="1">
        <v>42206</v>
      </c>
      <c r="AG2698">
        <v>-1.9E-2</v>
      </c>
      <c r="AH2698">
        <f t="shared" si="583"/>
        <v>-1.8999999999999998E-4</v>
      </c>
      <c r="AJ2698" s="1">
        <v>42206</v>
      </c>
      <c r="AK2698">
        <v>4.9000000000000002E-2</v>
      </c>
      <c r="AL2698">
        <f t="shared" si="584"/>
        <v>4.8999999999999998E-4</v>
      </c>
      <c r="AN2698" s="1">
        <v>42278</v>
      </c>
      <c r="AO2698">
        <v>1.2E-2</v>
      </c>
      <c r="AP2698">
        <f t="shared" si="585"/>
        <v>1.2E-4</v>
      </c>
      <c r="AS2698" s="1">
        <v>42235</v>
      </c>
      <c r="AT2698">
        <v>0.45679999999999998</v>
      </c>
      <c r="AU2698">
        <f t="shared" si="586"/>
        <v>4.568E-3</v>
      </c>
      <c r="AX2698" s="1"/>
    </row>
    <row r="2699" spans="1:50" x14ac:dyDescent="0.3">
      <c r="A2699" s="19">
        <f t="shared" si="587"/>
        <v>49692</v>
      </c>
      <c r="B2699">
        <f t="shared" ref="B2699:B2762" ca="1" si="588">($B$7-A2699)/360</f>
        <v>-9.9</v>
      </c>
      <c r="C2699">
        <f ca="1">IF(currency="USD",'Future et co'!D2699,IF(currency="EUR",'Future et co'!E2699,IF(currency="GBP",'Future et co'!F2699,FALSE)))</f>
        <v>3.5830000000000001E-2</v>
      </c>
      <c r="D2699">
        <f t="shared" ref="D2699:D2762" ca="1" si="589">IFERROR(IF(B2699&lt;0.25,VLOOKUP(A2699,$J$11:$L$5325,3,FALSE),IF(AND(B2699&gt;=0.25,B2699&lt;0.5),VLOOKUP(A2699,$N$11:$P$5325,3,FALSE),IF(AND(B2699&gt;=0.5,B2699&lt;1),VLOOKUP(A2699,$R$11:$T$5325,3,FALSE),VLOOKUP(A2699,$V$11:$X$5010,3,FALSE)))),D2698)</f>
        <v>3.5830000000000001E-2</v>
      </c>
      <c r="E2699">
        <f t="shared" ref="E2699:E2762" ca="1" si="590">IFERROR(IF(B2699&lt;0.25,VLOOKUP(A2699,$AF$11:$AH$5325,3,FALSE),IF(AND(B2699&gt;=0.25,B2699&lt;0.5),VLOOKUP(A2699,$AJ$11:$AL$5325,3,FALSE),VLOOKUP(A2699,$AN$11:$AP$5325,3,FALSE))),E2698)</f>
        <v>2.1409999999999998E-2</v>
      </c>
      <c r="F2699">
        <f t="shared" ref="F2699:F2762" ca="1" si="591">IFERROR(VLOOKUP(A2699,$AS$11:$AU$9999,3,FALSE),F2698)</f>
        <v>3.7088999999999997E-2</v>
      </c>
      <c r="J2699" s="1">
        <v>42219</v>
      </c>
      <c r="K2699">
        <v>0.17</v>
      </c>
      <c r="L2699">
        <f t="shared" si="578"/>
        <v>1.7000000000000001E-3</v>
      </c>
      <c r="N2699" s="1">
        <v>42220</v>
      </c>
      <c r="O2699">
        <v>0.252</v>
      </c>
      <c r="P2699">
        <f t="shared" si="579"/>
        <v>2.5200000000000001E-3</v>
      </c>
      <c r="R2699" s="1">
        <v>42277</v>
      </c>
      <c r="S2699">
        <v>0.48699999999999999</v>
      </c>
      <c r="T2699">
        <f t="shared" si="580"/>
        <v>4.8700000000000002E-3</v>
      </c>
      <c r="V2699" s="1">
        <v>42276</v>
      </c>
      <c r="W2699">
        <v>0.73609999999999998</v>
      </c>
      <c r="X2699">
        <f t="shared" si="581"/>
        <v>7.3609999999999995E-3</v>
      </c>
      <c r="AB2699" s="1">
        <v>42185</v>
      </c>
      <c r="AC2699">
        <v>183.85210000000001</v>
      </c>
      <c r="AD2699">
        <f t="shared" si="582"/>
        <v>1.8385210000000001</v>
      </c>
      <c r="AF2699" s="1">
        <v>42205</v>
      </c>
      <c r="AG2699">
        <v>-1.9E-2</v>
      </c>
      <c r="AH2699">
        <f t="shared" si="583"/>
        <v>-1.8999999999999998E-4</v>
      </c>
      <c r="AJ2699" s="1">
        <v>42205</v>
      </c>
      <c r="AK2699">
        <v>4.9000000000000002E-2</v>
      </c>
      <c r="AL2699">
        <f t="shared" si="584"/>
        <v>4.8999999999999998E-4</v>
      </c>
      <c r="AN2699" s="1">
        <v>42277</v>
      </c>
      <c r="AO2699">
        <v>0.02</v>
      </c>
      <c r="AP2699">
        <f t="shared" si="585"/>
        <v>2.0000000000000001E-4</v>
      </c>
      <c r="AS2699" s="1">
        <v>42234</v>
      </c>
      <c r="AT2699">
        <v>0.47</v>
      </c>
      <c r="AU2699">
        <f t="shared" si="586"/>
        <v>4.6999999999999993E-3</v>
      </c>
      <c r="AX2699" s="1"/>
    </row>
    <row r="2700" spans="1:50" x14ac:dyDescent="0.3">
      <c r="A2700" s="19">
        <f t="shared" si="587"/>
        <v>49695</v>
      </c>
      <c r="B2700">
        <f t="shared" ca="1" si="588"/>
        <v>-9.9083333333333332</v>
      </c>
      <c r="C2700">
        <f ca="1">IF(currency="USD",'Future et co'!D2700,IF(currency="EUR",'Future et co'!E2700,IF(currency="GBP",'Future et co'!F2700,FALSE)))</f>
        <v>3.5830000000000001E-2</v>
      </c>
      <c r="D2700">
        <f t="shared" ca="1" si="589"/>
        <v>3.5830000000000001E-2</v>
      </c>
      <c r="E2700">
        <f t="shared" ca="1" si="590"/>
        <v>2.1409999999999998E-2</v>
      </c>
      <c r="F2700">
        <f t="shared" ca="1" si="591"/>
        <v>3.7088999999999997E-2</v>
      </c>
      <c r="J2700" s="1">
        <v>42216</v>
      </c>
      <c r="K2700">
        <v>0.16400000000000001</v>
      </c>
      <c r="L2700">
        <f t="shared" ref="L2700:L2763" si="592">K2700/100</f>
        <v>1.64E-3</v>
      </c>
      <c r="N2700" s="1">
        <v>42219</v>
      </c>
      <c r="O2700">
        <v>0.22600000000000001</v>
      </c>
      <c r="P2700">
        <f t="shared" ref="P2700:P2763" si="593">O2700/100</f>
        <v>2.2599999999999999E-3</v>
      </c>
      <c r="R2700" s="1">
        <v>42276</v>
      </c>
      <c r="S2700">
        <v>0.48</v>
      </c>
      <c r="T2700">
        <f t="shared" ref="T2700:T2763" si="594">S2700/100</f>
        <v>4.7999999999999996E-3</v>
      </c>
      <c r="V2700" s="1">
        <v>42275</v>
      </c>
      <c r="W2700">
        <v>0.75949999999999995</v>
      </c>
      <c r="X2700">
        <f t="shared" ref="X2700:X2763" si="595">W2700/100</f>
        <v>7.5949999999999993E-3</v>
      </c>
      <c r="AB2700" s="1">
        <v>42184</v>
      </c>
      <c r="AC2700">
        <v>183.57390000000001</v>
      </c>
      <c r="AD2700">
        <f t="shared" ref="AD2700:AD2763" si="596">AC2700/100</f>
        <v>1.835739</v>
      </c>
      <c r="AF2700" s="1">
        <v>42202</v>
      </c>
      <c r="AG2700">
        <v>-1.9E-2</v>
      </c>
      <c r="AH2700">
        <f t="shared" ref="AH2700:AH2763" si="597">AG2700/100</f>
        <v>-1.8999999999999998E-4</v>
      </c>
      <c r="AJ2700" s="1">
        <v>42202</v>
      </c>
      <c r="AK2700">
        <v>4.9000000000000002E-2</v>
      </c>
      <c r="AL2700">
        <f t="shared" ref="AL2700:AL2763" si="598">AK2700/100</f>
        <v>4.8999999999999998E-4</v>
      </c>
      <c r="AN2700" s="1">
        <v>42276</v>
      </c>
      <c r="AO2700">
        <v>4.3E-3</v>
      </c>
      <c r="AP2700">
        <f t="shared" ref="AP2700:AP2763" si="599">AO2700/100</f>
        <v>4.3000000000000002E-5</v>
      </c>
      <c r="AS2700" s="1">
        <v>42233</v>
      </c>
      <c r="AT2700">
        <v>0.45639999999999997</v>
      </c>
      <c r="AU2700">
        <f t="shared" ref="AU2700:AU2763" si="600">AT2700/100</f>
        <v>4.5639999999999995E-3</v>
      </c>
      <c r="AX2700" s="1"/>
    </row>
    <row r="2701" spans="1:50" x14ac:dyDescent="0.3">
      <c r="A2701" s="19">
        <f t="shared" ref="A2701:A2764" si="601">WORKDAY(A2700,1)</f>
        <v>49696</v>
      </c>
      <c r="B2701">
        <f t="shared" ca="1" si="588"/>
        <v>-9.9111111111111114</v>
      </c>
      <c r="C2701">
        <f ca="1">IF(currency="USD",'Future et co'!D2701,IF(currency="EUR",'Future et co'!E2701,IF(currency="GBP",'Future et co'!F2701,FALSE)))</f>
        <v>3.5830000000000001E-2</v>
      </c>
      <c r="D2701">
        <f t="shared" ca="1" si="589"/>
        <v>3.5830000000000001E-2</v>
      </c>
      <c r="E2701">
        <f t="shared" ca="1" si="590"/>
        <v>2.1409999999999998E-2</v>
      </c>
      <c r="F2701">
        <f t="shared" ca="1" si="591"/>
        <v>3.7088999999999997E-2</v>
      </c>
      <c r="J2701" s="1">
        <v>42215</v>
      </c>
      <c r="K2701">
        <v>0.18</v>
      </c>
      <c r="L2701">
        <f t="shared" si="592"/>
        <v>1.8E-3</v>
      </c>
      <c r="N2701" s="1">
        <v>42216</v>
      </c>
      <c r="O2701">
        <v>0.22700000000000001</v>
      </c>
      <c r="P2701">
        <f t="shared" si="593"/>
        <v>2.2699999999999999E-3</v>
      </c>
      <c r="R2701" s="1">
        <v>42275</v>
      </c>
      <c r="S2701">
        <v>0.47699999999999998</v>
      </c>
      <c r="T2701">
        <f t="shared" si="594"/>
        <v>4.7699999999999999E-3</v>
      </c>
      <c r="V2701" s="1">
        <v>42272</v>
      </c>
      <c r="W2701">
        <v>0.77759999999999996</v>
      </c>
      <c r="X2701">
        <f t="shared" si="595"/>
        <v>7.7759999999999999E-3</v>
      </c>
      <c r="AB2701" s="1">
        <v>42181</v>
      </c>
      <c r="AC2701">
        <v>181.6628</v>
      </c>
      <c r="AD2701">
        <f t="shared" si="596"/>
        <v>1.8166280000000001</v>
      </c>
      <c r="AF2701" s="1">
        <v>42201</v>
      </c>
      <c r="AG2701">
        <v>-1.9E-2</v>
      </c>
      <c r="AH2701">
        <f t="shared" si="597"/>
        <v>-1.8999999999999998E-4</v>
      </c>
      <c r="AJ2701" s="1">
        <v>42201</v>
      </c>
      <c r="AK2701">
        <v>4.9000000000000002E-2</v>
      </c>
      <c r="AL2701">
        <f t="shared" si="598"/>
        <v>4.8999999999999998E-4</v>
      </c>
      <c r="AN2701" s="1">
        <v>42275</v>
      </c>
      <c r="AO2701">
        <v>8.2000000000000007E-3</v>
      </c>
      <c r="AP2701">
        <f t="shared" si="599"/>
        <v>8.2000000000000001E-5</v>
      </c>
      <c r="AS2701" s="1">
        <v>42230</v>
      </c>
      <c r="AT2701">
        <v>0.4541</v>
      </c>
      <c r="AU2701">
        <f t="shared" si="600"/>
        <v>4.5409999999999999E-3</v>
      </c>
      <c r="AX2701" s="1"/>
    </row>
    <row r="2702" spans="1:50" x14ac:dyDescent="0.3">
      <c r="A2702" s="19">
        <f t="shared" si="601"/>
        <v>49697</v>
      </c>
      <c r="B2702">
        <f t="shared" ca="1" si="588"/>
        <v>-9.9138888888888896</v>
      </c>
      <c r="C2702">
        <f ca="1">IF(currency="USD",'Future et co'!D2702,IF(currency="EUR",'Future et co'!E2702,IF(currency="GBP",'Future et co'!F2702,FALSE)))</f>
        <v>3.5830000000000001E-2</v>
      </c>
      <c r="D2702">
        <f t="shared" ca="1" si="589"/>
        <v>3.5830000000000001E-2</v>
      </c>
      <c r="E2702">
        <f t="shared" ca="1" si="590"/>
        <v>2.1409999999999998E-2</v>
      </c>
      <c r="F2702">
        <f t="shared" ca="1" si="591"/>
        <v>3.7088999999999997E-2</v>
      </c>
      <c r="J2702" s="1">
        <v>42214</v>
      </c>
      <c r="K2702">
        <v>0.16500000000000001</v>
      </c>
      <c r="L2702">
        <f t="shared" si="592"/>
        <v>1.65E-3</v>
      </c>
      <c r="N2702" s="1">
        <v>42215</v>
      </c>
      <c r="O2702">
        <v>0.252</v>
      </c>
      <c r="P2702">
        <f t="shared" si="593"/>
        <v>2.5200000000000001E-3</v>
      </c>
      <c r="R2702" s="1">
        <v>42272</v>
      </c>
      <c r="S2702">
        <v>0.48899999999999999</v>
      </c>
      <c r="T2702">
        <f t="shared" si="594"/>
        <v>4.8900000000000002E-3</v>
      </c>
      <c r="V2702" s="1">
        <v>42271</v>
      </c>
      <c r="W2702">
        <v>0.77090000000000003</v>
      </c>
      <c r="X2702">
        <f t="shared" si="595"/>
        <v>7.7090000000000006E-3</v>
      </c>
      <c r="AB2702" s="1">
        <v>42180</v>
      </c>
      <c r="AC2702">
        <v>182.4853</v>
      </c>
      <c r="AD2702">
        <f t="shared" si="596"/>
        <v>1.8248530000000001</v>
      </c>
      <c r="AF2702" s="1">
        <v>42200</v>
      </c>
      <c r="AG2702">
        <v>-1.9E-2</v>
      </c>
      <c r="AH2702">
        <f t="shared" si="597"/>
        <v>-1.8999999999999998E-4</v>
      </c>
      <c r="AJ2702" s="1">
        <v>42200</v>
      </c>
      <c r="AK2702">
        <v>4.9000000000000002E-2</v>
      </c>
      <c r="AL2702">
        <f t="shared" si="598"/>
        <v>4.8999999999999998E-4</v>
      </c>
      <c r="AN2702" s="1">
        <v>42272</v>
      </c>
      <c r="AO2702">
        <v>9.1999999999999998E-3</v>
      </c>
      <c r="AP2702">
        <f t="shared" si="599"/>
        <v>9.2E-5</v>
      </c>
      <c r="AS2702" s="1">
        <v>42229</v>
      </c>
      <c r="AT2702">
        <v>0.45329999999999998</v>
      </c>
      <c r="AU2702">
        <f t="shared" si="600"/>
        <v>4.5329999999999997E-3</v>
      </c>
      <c r="AX2702" s="1"/>
    </row>
    <row r="2703" spans="1:50" x14ac:dyDescent="0.3">
      <c r="A2703" s="19">
        <f t="shared" si="601"/>
        <v>49698</v>
      </c>
      <c r="B2703">
        <f t="shared" ca="1" si="588"/>
        <v>-9.9166666666666661</v>
      </c>
      <c r="C2703">
        <f ca="1">IF(currency="USD",'Future et co'!D2703,IF(currency="EUR",'Future et co'!E2703,IF(currency="GBP",'Future et co'!F2703,FALSE)))</f>
        <v>3.5830000000000001E-2</v>
      </c>
      <c r="D2703">
        <f t="shared" ca="1" si="589"/>
        <v>3.5830000000000001E-2</v>
      </c>
      <c r="E2703">
        <f t="shared" ca="1" si="590"/>
        <v>2.1409999999999998E-2</v>
      </c>
      <c r="F2703">
        <f t="shared" ca="1" si="591"/>
        <v>3.7088999999999997E-2</v>
      </c>
      <c r="J2703" s="1">
        <v>42213</v>
      </c>
      <c r="K2703">
        <v>0.16600000000000001</v>
      </c>
      <c r="L2703">
        <f t="shared" si="592"/>
        <v>1.66E-3</v>
      </c>
      <c r="N2703" s="1">
        <v>42214</v>
      </c>
      <c r="O2703">
        <v>0.23100000000000001</v>
      </c>
      <c r="P2703">
        <f t="shared" si="593"/>
        <v>2.31E-3</v>
      </c>
      <c r="R2703" s="1">
        <v>42271</v>
      </c>
      <c r="S2703">
        <v>0.49399999999999999</v>
      </c>
      <c r="T2703">
        <f t="shared" si="594"/>
        <v>4.9399999999999999E-3</v>
      </c>
      <c r="V2703" s="1">
        <v>42270</v>
      </c>
      <c r="W2703">
        <v>0.7833</v>
      </c>
      <c r="X2703">
        <f t="shared" si="595"/>
        <v>7.8329999999999997E-3</v>
      </c>
      <c r="AB2703" s="1">
        <v>42179</v>
      </c>
      <c r="AC2703">
        <v>182.73929999999999</v>
      </c>
      <c r="AD2703">
        <f t="shared" si="596"/>
        <v>1.8273929999999998</v>
      </c>
      <c r="AF2703" s="1">
        <v>42199</v>
      </c>
      <c r="AG2703">
        <v>-1.9E-2</v>
      </c>
      <c r="AH2703">
        <f t="shared" si="597"/>
        <v>-1.8999999999999998E-4</v>
      </c>
      <c r="AJ2703" s="1">
        <v>42199</v>
      </c>
      <c r="AK2703">
        <v>4.9000000000000002E-2</v>
      </c>
      <c r="AL2703">
        <f t="shared" si="598"/>
        <v>4.8999999999999998E-4</v>
      </c>
      <c r="AN2703" s="1">
        <v>42271</v>
      </c>
      <c r="AO2703">
        <v>1.1299999999999999E-2</v>
      </c>
      <c r="AP2703">
        <f t="shared" si="599"/>
        <v>1.13E-4</v>
      </c>
      <c r="AS2703" s="1">
        <v>42228</v>
      </c>
      <c r="AT2703">
        <v>0.45400000000000001</v>
      </c>
      <c r="AU2703">
        <f t="shared" si="600"/>
        <v>4.5399999999999998E-3</v>
      </c>
      <c r="AX2703" s="1"/>
    </row>
    <row r="2704" spans="1:50" x14ac:dyDescent="0.3">
      <c r="A2704" s="19">
        <f t="shared" si="601"/>
        <v>49699</v>
      </c>
      <c r="B2704">
        <f t="shared" ca="1" si="588"/>
        <v>-9.9194444444444443</v>
      </c>
      <c r="C2704">
        <f ca="1">IF(currency="USD",'Future et co'!D2704,IF(currency="EUR",'Future et co'!E2704,IF(currency="GBP",'Future et co'!F2704,FALSE)))</f>
        <v>3.5830000000000001E-2</v>
      </c>
      <c r="D2704">
        <f t="shared" ca="1" si="589"/>
        <v>3.5830000000000001E-2</v>
      </c>
      <c r="E2704">
        <f t="shared" ca="1" si="590"/>
        <v>2.1409999999999998E-2</v>
      </c>
      <c r="F2704">
        <f t="shared" ca="1" si="591"/>
        <v>3.7088999999999997E-2</v>
      </c>
      <c r="J2704" s="1">
        <v>42212</v>
      </c>
      <c r="K2704">
        <v>0.16400000000000001</v>
      </c>
      <c r="L2704">
        <f t="shared" si="592"/>
        <v>1.64E-3</v>
      </c>
      <c r="N2704" s="1">
        <v>42213</v>
      </c>
      <c r="O2704">
        <v>0.23100000000000001</v>
      </c>
      <c r="P2704">
        <f t="shared" si="593"/>
        <v>2.31E-3</v>
      </c>
      <c r="R2704" s="1">
        <v>42270</v>
      </c>
      <c r="S2704">
        <v>0.497</v>
      </c>
      <c r="T2704">
        <f t="shared" si="594"/>
        <v>4.9699999999999996E-3</v>
      </c>
      <c r="V2704" s="1">
        <v>42269</v>
      </c>
      <c r="W2704">
        <v>0.77429999999999999</v>
      </c>
      <c r="X2704">
        <f t="shared" si="595"/>
        <v>7.7429999999999999E-3</v>
      </c>
      <c r="AB2704" s="1">
        <v>42178</v>
      </c>
      <c r="AC2704">
        <v>182.26759999999999</v>
      </c>
      <c r="AD2704">
        <f t="shared" si="596"/>
        <v>1.822676</v>
      </c>
      <c r="AF2704" s="1">
        <v>42198</v>
      </c>
      <c r="AG2704">
        <v>-1.9E-2</v>
      </c>
      <c r="AH2704">
        <f t="shared" si="597"/>
        <v>-1.8999999999999998E-4</v>
      </c>
      <c r="AJ2704" s="1">
        <v>42198</v>
      </c>
      <c r="AK2704">
        <v>4.9000000000000002E-2</v>
      </c>
      <c r="AL2704">
        <f t="shared" si="598"/>
        <v>4.8999999999999998E-4</v>
      </c>
      <c r="AN2704" s="1">
        <v>42270</v>
      </c>
      <c r="AO2704">
        <v>1.4E-2</v>
      </c>
      <c r="AP2704">
        <f t="shared" si="599"/>
        <v>1.4000000000000001E-4</v>
      </c>
      <c r="AS2704" s="1">
        <v>42227</v>
      </c>
      <c r="AT2704">
        <v>0.4531</v>
      </c>
      <c r="AU2704">
        <f t="shared" si="600"/>
        <v>4.5310000000000003E-3</v>
      </c>
      <c r="AX2704" s="1"/>
    </row>
    <row r="2705" spans="1:50" x14ac:dyDescent="0.3">
      <c r="A2705" s="19">
        <f t="shared" si="601"/>
        <v>49702</v>
      </c>
      <c r="B2705">
        <f t="shared" ca="1" si="588"/>
        <v>-9.9277777777777771</v>
      </c>
      <c r="C2705">
        <f ca="1">IF(currency="USD",'Future et co'!D2705,IF(currency="EUR",'Future et co'!E2705,IF(currency="GBP",'Future et co'!F2705,FALSE)))</f>
        <v>3.5830000000000001E-2</v>
      </c>
      <c r="D2705">
        <f t="shared" ca="1" si="589"/>
        <v>3.5830000000000001E-2</v>
      </c>
      <c r="E2705">
        <f t="shared" ca="1" si="590"/>
        <v>2.1409999999999998E-2</v>
      </c>
      <c r="F2705">
        <f t="shared" ca="1" si="591"/>
        <v>3.7088999999999997E-2</v>
      </c>
      <c r="J2705" s="1">
        <v>42209</v>
      </c>
      <c r="K2705">
        <v>0.159</v>
      </c>
      <c r="L2705">
        <f t="shared" si="592"/>
        <v>1.5900000000000001E-3</v>
      </c>
      <c r="N2705" s="1">
        <v>42212</v>
      </c>
      <c r="O2705">
        <v>0.22900000000000001</v>
      </c>
      <c r="P2705">
        <f t="shared" si="593"/>
        <v>2.2899999999999999E-3</v>
      </c>
      <c r="R2705" s="1">
        <v>42269</v>
      </c>
      <c r="S2705">
        <v>0.49</v>
      </c>
      <c r="T2705">
        <f t="shared" si="594"/>
        <v>4.8999999999999998E-3</v>
      </c>
      <c r="V2705" s="1">
        <v>42268</v>
      </c>
      <c r="W2705">
        <v>0.8</v>
      </c>
      <c r="X2705">
        <f t="shared" si="595"/>
        <v>8.0000000000000002E-3</v>
      </c>
      <c r="AB2705" s="1">
        <v>42177</v>
      </c>
      <c r="AC2705">
        <v>181.86840000000001</v>
      </c>
      <c r="AD2705">
        <f t="shared" si="596"/>
        <v>1.8186840000000002</v>
      </c>
      <c r="AF2705" s="1">
        <v>42195</v>
      </c>
      <c r="AG2705">
        <v>-1.7999999999999999E-2</v>
      </c>
      <c r="AH2705">
        <f t="shared" si="597"/>
        <v>-1.7999999999999998E-4</v>
      </c>
      <c r="AJ2705" s="1">
        <v>42195</v>
      </c>
      <c r="AK2705">
        <v>4.9000000000000002E-2</v>
      </c>
      <c r="AL2705">
        <f t="shared" si="598"/>
        <v>4.8999999999999998E-4</v>
      </c>
      <c r="AN2705" s="1">
        <v>42269</v>
      </c>
      <c r="AO2705">
        <v>0.01</v>
      </c>
      <c r="AP2705">
        <f t="shared" si="599"/>
        <v>1E-4</v>
      </c>
      <c r="AS2705" s="1">
        <v>42226</v>
      </c>
      <c r="AT2705">
        <v>0.45129999999999998</v>
      </c>
      <c r="AU2705">
        <f t="shared" si="600"/>
        <v>4.5129999999999997E-3</v>
      </c>
      <c r="AX2705" s="1"/>
    </row>
    <row r="2706" spans="1:50" x14ac:dyDescent="0.3">
      <c r="A2706" s="19">
        <f t="shared" si="601"/>
        <v>49703</v>
      </c>
      <c r="B2706">
        <f t="shared" ca="1" si="588"/>
        <v>-9.9305555555555554</v>
      </c>
      <c r="C2706">
        <f ca="1">IF(currency="USD",'Future et co'!D2706,IF(currency="EUR",'Future et co'!E2706,IF(currency="GBP",'Future et co'!F2706,FALSE)))</f>
        <v>3.5830000000000001E-2</v>
      </c>
      <c r="D2706">
        <f t="shared" ca="1" si="589"/>
        <v>3.5830000000000001E-2</v>
      </c>
      <c r="E2706">
        <f t="shared" ca="1" si="590"/>
        <v>2.1409999999999998E-2</v>
      </c>
      <c r="F2706">
        <f t="shared" ca="1" si="591"/>
        <v>3.7088999999999997E-2</v>
      </c>
      <c r="J2706" s="1">
        <v>42208</v>
      </c>
      <c r="K2706">
        <v>0.16400000000000001</v>
      </c>
      <c r="L2706">
        <f t="shared" si="592"/>
        <v>1.64E-3</v>
      </c>
      <c r="N2706" s="1">
        <v>42209</v>
      </c>
      <c r="O2706">
        <v>0.23300000000000001</v>
      </c>
      <c r="P2706">
        <f t="shared" si="593"/>
        <v>2.33E-3</v>
      </c>
      <c r="R2706" s="1">
        <v>42268</v>
      </c>
      <c r="S2706">
        <v>0.497</v>
      </c>
      <c r="T2706">
        <f t="shared" si="594"/>
        <v>4.9699999999999996E-3</v>
      </c>
      <c r="V2706" s="1">
        <v>42265</v>
      </c>
      <c r="W2706">
        <v>0.78</v>
      </c>
      <c r="X2706">
        <f t="shared" si="595"/>
        <v>7.8000000000000005E-3</v>
      </c>
      <c r="AB2706" s="1">
        <v>42174</v>
      </c>
      <c r="AC2706">
        <v>183.90049999999999</v>
      </c>
      <c r="AD2706">
        <f t="shared" si="596"/>
        <v>1.839005</v>
      </c>
      <c r="AF2706" s="1">
        <v>42194</v>
      </c>
      <c r="AG2706">
        <v>-1.7999999999999999E-2</v>
      </c>
      <c r="AH2706">
        <f t="shared" si="597"/>
        <v>-1.7999999999999998E-4</v>
      </c>
      <c r="AJ2706" s="1">
        <v>42194</v>
      </c>
      <c r="AK2706">
        <v>4.9000000000000002E-2</v>
      </c>
      <c r="AL2706">
        <f t="shared" si="598"/>
        <v>4.8999999999999998E-4</v>
      </c>
      <c r="AN2706" s="1">
        <v>42268</v>
      </c>
      <c r="AO2706">
        <v>1.7100000000000001E-2</v>
      </c>
      <c r="AP2706">
        <f t="shared" si="599"/>
        <v>1.7100000000000001E-4</v>
      </c>
      <c r="AS2706" s="1">
        <v>42223</v>
      </c>
      <c r="AT2706">
        <v>0.44979999999999998</v>
      </c>
      <c r="AU2706">
        <f t="shared" si="600"/>
        <v>4.4979999999999994E-3</v>
      </c>
      <c r="AX2706" s="1"/>
    </row>
    <row r="2707" spans="1:50" x14ac:dyDescent="0.3">
      <c r="A2707" s="19">
        <f t="shared" si="601"/>
        <v>49704</v>
      </c>
      <c r="B2707">
        <f t="shared" ca="1" si="588"/>
        <v>-9.9333333333333336</v>
      </c>
      <c r="C2707">
        <f ca="1">IF(currency="USD",'Future et co'!D2707,IF(currency="EUR",'Future et co'!E2707,IF(currency="GBP",'Future et co'!F2707,FALSE)))</f>
        <v>3.5830000000000001E-2</v>
      </c>
      <c r="D2707">
        <f t="shared" ca="1" si="589"/>
        <v>3.5830000000000001E-2</v>
      </c>
      <c r="E2707">
        <f t="shared" ca="1" si="590"/>
        <v>2.1409999999999998E-2</v>
      </c>
      <c r="F2707">
        <f t="shared" ca="1" si="591"/>
        <v>3.7088999999999997E-2</v>
      </c>
      <c r="J2707" s="1">
        <v>42207</v>
      </c>
      <c r="K2707">
        <v>0.16200000000000001</v>
      </c>
      <c r="L2707">
        <f t="shared" si="592"/>
        <v>1.6200000000000001E-3</v>
      </c>
      <c r="N2707" s="1">
        <v>42208</v>
      </c>
      <c r="O2707">
        <v>0.22600000000000001</v>
      </c>
      <c r="P2707">
        <f t="shared" si="593"/>
        <v>2.2599999999999999E-3</v>
      </c>
      <c r="R2707" s="1">
        <v>42265</v>
      </c>
      <c r="S2707">
        <v>0.48299999999999998</v>
      </c>
      <c r="T2707">
        <f t="shared" si="594"/>
        <v>4.8300000000000001E-3</v>
      </c>
      <c r="V2707" s="1">
        <v>42264</v>
      </c>
      <c r="W2707">
        <v>0.77900000000000003</v>
      </c>
      <c r="X2707">
        <f t="shared" si="595"/>
        <v>7.79E-3</v>
      </c>
      <c r="AB2707" s="1">
        <v>42173</v>
      </c>
      <c r="AC2707">
        <v>183.21100000000001</v>
      </c>
      <c r="AD2707">
        <f t="shared" si="596"/>
        <v>1.8321100000000001</v>
      </c>
      <c r="AF2707" s="1">
        <v>42193</v>
      </c>
      <c r="AG2707">
        <v>-1.7999999999999999E-2</v>
      </c>
      <c r="AH2707">
        <f t="shared" si="597"/>
        <v>-1.7999999999999998E-4</v>
      </c>
      <c r="AJ2707" s="1">
        <v>42193</v>
      </c>
      <c r="AK2707">
        <v>4.9000000000000002E-2</v>
      </c>
      <c r="AL2707">
        <f t="shared" si="598"/>
        <v>4.8999999999999998E-4</v>
      </c>
      <c r="AN2707" s="1">
        <v>42265</v>
      </c>
      <c r="AO2707">
        <v>3.5000000000000003E-2</v>
      </c>
      <c r="AP2707">
        <f t="shared" si="599"/>
        <v>3.5000000000000005E-4</v>
      </c>
      <c r="AS2707" s="1">
        <v>42222</v>
      </c>
      <c r="AT2707">
        <v>0.45100000000000001</v>
      </c>
      <c r="AU2707">
        <f t="shared" si="600"/>
        <v>4.5100000000000001E-3</v>
      </c>
      <c r="AX2707" s="1"/>
    </row>
    <row r="2708" spans="1:50" x14ac:dyDescent="0.3">
      <c r="A2708" s="19">
        <f t="shared" si="601"/>
        <v>49705</v>
      </c>
      <c r="B2708">
        <f t="shared" ca="1" si="588"/>
        <v>-9.9361111111111118</v>
      </c>
      <c r="C2708">
        <f ca="1">IF(currency="USD",'Future et co'!D2708,IF(currency="EUR",'Future et co'!E2708,IF(currency="GBP",'Future et co'!F2708,FALSE)))</f>
        <v>3.5830000000000001E-2</v>
      </c>
      <c r="D2708">
        <f t="shared" ca="1" si="589"/>
        <v>3.5830000000000001E-2</v>
      </c>
      <c r="E2708">
        <f t="shared" ca="1" si="590"/>
        <v>2.1409999999999998E-2</v>
      </c>
      <c r="F2708">
        <f t="shared" ca="1" si="591"/>
        <v>3.7088999999999997E-2</v>
      </c>
      <c r="J2708" s="1">
        <v>42206</v>
      </c>
      <c r="K2708">
        <v>0.155</v>
      </c>
      <c r="L2708">
        <f t="shared" si="592"/>
        <v>1.5499999999999999E-3</v>
      </c>
      <c r="N2708" s="1">
        <v>42207</v>
      </c>
      <c r="O2708">
        <v>0.224</v>
      </c>
      <c r="P2708">
        <f t="shared" si="593"/>
        <v>2.2400000000000002E-3</v>
      </c>
      <c r="R2708" s="1">
        <v>42264</v>
      </c>
      <c r="S2708">
        <v>0.52700000000000002</v>
      </c>
      <c r="T2708">
        <f t="shared" si="594"/>
        <v>5.2700000000000004E-3</v>
      </c>
      <c r="V2708" s="1">
        <v>42263</v>
      </c>
      <c r="W2708">
        <v>0.89100000000000001</v>
      </c>
      <c r="X2708">
        <f t="shared" si="595"/>
        <v>8.9099999999999995E-3</v>
      </c>
      <c r="AB2708" s="1">
        <v>42172</v>
      </c>
      <c r="AC2708">
        <v>183.1626</v>
      </c>
      <c r="AD2708">
        <f t="shared" si="596"/>
        <v>1.831626</v>
      </c>
      <c r="AF2708" s="1">
        <v>42192</v>
      </c>
      <c r="AG2708">
        <v>-1.7999999999999999E-2</v>
      </c>
      <c r="AH2708">
        <f t="shared" si="597"/>
        <v>-1.7999999999999998E-4</v>
      </c>
      <c r="AJ2708" s="1">
        <v>42192</v>
      </c>
      <c r="AK2708">
        <v>4.9000000000000002E-2</v>
      </c>
      <c r="AL2708">
        <f t="shared" si="598"/>
        <v>4.8999999999999998E-4</v>
      </c>
      <c r="AN2708" s="1">
        <v>42264</v>
      </c>
      <c r="AO2708">
        <v>3.7999999999999999E-2</v>
      </c>
      <c r="AP2708">
        <f t="shared" si="599"/>
        <v>3.7999999999999997E-4</v>
      </c>
      <c r="AS2708" s="1">
        <v>42221</v>
      </c>
      <c r="AT2708">
        <v>0.46089999999999998</v>
      </c>
      <c r="AU2708">
        <f t="shared" si="600"/>
        <v>4.6089999999999994E-3</v>
      </c>
      <c r="AX2708" s="1"/>
    </row>
    <row r="2709" spans="1:50" x14ac:dyDescent="0.3">
      <c r="A2709" s="19">
        <f t="shared" si="601"/>
        <v>49706</v>
      </c>
      <c r="B2709">
        <f t="shared" ca="1" si="588"/>
        <v>-9.9388888888888882</v>
      </c>
      <c r="C2709">
        <f ca="1">IF(currency="USD",'Future et co'!D2709,IF(currency="EUR",'Future et co'!E2709,IF(currency="GBP",'Future et co'!F2709,FALSE)))</f>
        <v>3.5830000000000001E-2</v>
      </c>
      <c r="D2709">
        <f t="shared" ca="1" si="589"/>
        <v>3.5830000000000001E-2</v>
      </c>
      <c r="E2709">
        <f t="shared" ca="1" si="590"/>
        <v>2.1409999999999998E-2</v>
      </c>
      <c r="F2709">
        <f t="shared" ca="1" si="591"/>
        <v>3.7088999999999997E-2</v>
      </c>
      <c r="J2709" s="1">
        <v>42205</v>
      </c>
      <c r="K2709">
        <v>0.157</v>
      </c>
      <c r="L2709">
        <f t="shared" si="592"/>
        <v>1.57E-3</v>
      </c>
      <c r="N2709" s="1">
        <v>42206</v>
      </c>
      <c r="O2709">
        <v>0.22700000000000001</v>
      </c>
      <c r="P2709">
        <f t="shared" si="593"/>
        <v>2.2699999999999999E-3</v>
      </c>
      <c r="R2709" s="1">
        <v>42263</v>
      </c>
      <c r="S2709">
        <v>0.58299999999999996</v>
      </c>
      <c r="T2709">
        <f t="shared" si="594"/>
        <v>5.8299999999999992E-3</v>
      </c>
      <c r="V2709" s="1">
        <v>42262</v>
      </c>
      <c r="W2709">
        <v>0.89200000000000002</v>
      </c>
      <c r="X2709">
        <f t="shared" si="595"/>
        <v>8.9200000000000008E-3</v>
      </c>
      <c r="AB2709" s="1">
        <v>42171</v>
      </c>
      <c r="AC2709">
        <v>183.1626</v>
      </c>
      <c r="AD2709">
        <f t="shared" si="596"/>
        <v>1.831626</v>
      </c>
      <c r="AF2709" s="1">
        <v>42191</v>
      </c>
      <c r="AG2709">
        <v>-1.6E-2</v>
      </c>
      <c r="AH2709">
        <f t="shared" si="597"/>
        <v>-1.6000000000000001E-4</v>
      </c>
      <c r="AJ2709" s="1">
        <v>42191</v>
      </c>
      <c r="AK2709">
        <v>4.9000000000000002E-2</v>
      </c>
      <c r="AL2709">
        <f t="shared" si="598"/>
        <v>4.8999999999999998E-4</v>
      </c>
      <c r="AN2709" s="1">
        <v>42263</v>
      </c>
      <c r="AO2709">
        <v>2.2700000000000001E-2</v>
      </c>
      <c r="AP2709">
        <f t="shared" si="599"/>
        <v>2.2700000000000002E-4</v>
      </c>
      <c r="AS2709" s="1">
        <v>42220</v>
      </c>
      <c r="AT2709">
        <v>0.46</v>
      </c>
      <c r="AU2709">
        <f t="shared" si="600"/>
        <v>4.5999999999999999E-3</v>
      </c>
      <c r="AX2709" s="1"/>
    </row>
    <row r="2710" spans="1:50" x14ac:dyDescent="0.3">
      <c r="A2710" s="19">
        <f t="shared" si="601"/>
        <v>49709</v>
      </c>
      <c r="B2710">
        <f t="shared" ca="1" si="588"/>
        <v>-9.9472222222222229</v>
      </c>
      <c r="C2710">
        <f ca="1">IF(currency="USD",'Future et co'!D2710,IF(currency="EUR",'Future et co'!E2710,IF(currency="GBP",'Future et co'!F2710,FALSE)))</f>
        <v>3.5830000000000001E-2</v>
      </c>
      <c r="D2710">
        <f t="shared" ca="1" si="589"/>
        <v>3.5830000000000001E-2</v>
      </c>
      <c r="E2710">
        <f t="shared" ca="1" si="590"/>
        <v>2.1409999999999998E-2</v>
      </c>
      <c r="F2710">
        <f t="shared" ca="1" si="591"/>
        <v>3.7088999999999997E-2</v>
      </c>
      <c r="J2710" s="1">
        <v>42202</v>
      </c>
      <c r="K2710">
        <v>0.151</v>
      </c>
      <c r="L2710">
        <f t="shared" si="592"/>
        <v>1.5100000000000001E-3</v>
      </c>
      <c r="N2710" s="1">
        <v>42205</v>
      </c>
      <c r="O2710">
        <v>0.22900000000000001</v>
      </c>
      <c r="P2710">
        <f t="shared" si="593"/>
        <v>2.2899999999999999E-3</v>
      </c>
      <c r="R2710" s="1">
        <v>42262</v>
      </c>
      <c r="S2710">
        <v>0.57999999999999996</v>
      </c>
      <c r="T2710">
        <f t="shared" si="594"/>
        <v>5.7999999999999996E-3</v>
      </c>
      <c r="V2710" s="1">
        <v>42261</v>
      </c>
      <c r="W2710">
        <v>0.82899999999999996</v>
      </c>
      <c r="X2710">
        <f t="shared" si="595"/>
        <v>8.2899999999999988E-3</v>
      </c>
      <c r="AB2710" s="1">
        <v>42170</v>
      </c>
      <c r="AC2710">
        <v>182.9691</v>
      </c>
      <c r="AD2710">
        <f t="shared" si="596"/>
        <v>1.829691</v>
      </c>
      <c r="AF2710" s="1">
        <v>42188</v>
      </c>
      <c r="AG2710">
        <v>-1.4999999999999999E-2</v>
      </c>
      <c r="AH2710">
        <f t="shared" si="597"/>
        <v>-1.4999999999999999E-4</v>
      </c>
      <c r="AJ2710" s="1">
        <v>42188</v>
      </c>
      <c r="AK2710">
        <v>4.9000000000000002E-2</v>
      </c>
      <c r="AL2710">
        <f t="shared" si="598"/>
        <v>4.8999999999999998E-4</v>
      </c>
      <c r="AN2710" s="1">
        <v>42262</v>
      </c>
      <c r="AO2710">
        <v>3.6999999999999998E-2</v>
      </c>
      <c r="AP2710">
        <f t="shared" si="599"/>
        <v>3.6999999999999999E-4</v>
      </c>
      <c r="AS2710" s="1">
        <v>42219</v>
      </c>
      <c r="AT2710">
        <v>0.45850000000000002</v>
      </c>
      <c r="AU2710">
        <f t="shared" si="600"/>
        <v>4.5850000000000005E-3</v>
      </c>
      <c r="AX2710" s="1"/>
    </row>
    <row r="2711" spans="1:50" x14ac:dyDescent="0.3">
      <c r="A2711" s="19">
        <f t="shared" si="601"/>
        <v>49710</v>
      </c>
      <c r="B2711">
        <f t="shared" ca="1" si="588"/>
        <v>-9.9499999999999993</v>
      </c>
      <c r="C2711">
        <f ca="1">IF(currency="USD",'Future et co'!D2711,IF(currency="EUR",'Future et co'!E2711,IF(currency="GBP",'Future et co'!F2711,FALSE)))</f>
        <v>3.5830000000000001E-2</v>
      </c>
      <c r="D2711">
        <f t="shared" ca="1" si="589"/>
        <v>3.5830000000000001E-2</v>
      </c>
      <c r="E2711">
        <f t="shared" ca="1" si="590"/>
        <v>2.1409999999999998E-2</v>
      </c>
      <c r="F2711">
        <f t="shared" ca="1" si="591"/>
        <v>3.7088999999999997E-2</v>
      </c>
      <c r="J2711" s="1">
        <v>42201</v>
      </c>
      <c r="K2711">
        <v>0.154</v>
      </c>
      <c r="L2711">
        <f t="shared" si="592"/>
        <v>1.5399999999999999E-3</v>
      </c>
      <c r="N2711" s="1">
        <v>42202</v>
      </c>
      <c r="O2711">
        <v>0.222</v>
      </c>
      <c r="P2711">
        <f t="shared" si="593"/>
        <v>2.2200000000000002E-3</v>
      </c>
      <c r="R2711" s="1">
        <v>42261</v>
      </c>
      <c r="S2711">
        <v>0.54400000000000004</v>
      </c>
      <c r="T2711">
        <f t="shared" si="594"/>
        <v>5.4400000000000004E-3</v>
      </c>
      <c r="V2711" s="1">
        <v>42258</v>
      </c>
      <c r="W2711">
        <v>0.82599999999999996</v>
      </c>
      <c r="X2711">
        <f t="shared" si="595"/>
        <v>8.26E-3</v>
      </c>
      <c r="AB2711" s="1">
        <v>42167</v>
      </c>
      <c r="AC2711">
        <v>182.6909</v>
      </c>
      <c r="AD2711">
        <f t="shared" si="596"/>
        <v>1.8269089999999999</v>
      </c>
      <c r="AF2711" s="1">
        <v>42187</v>
      </c>
      <c r="AG2711">
        <v>-1.4999999999999999E-2</v>
      </c>
      <c r="AH2711">
        <f t="shared" si="597"/>
        <v>-1.4999999999999999E-4</v>
      </c>
      <c r="AJ2711" s="1">
        <v>42187</v>
      </c>
      <c r="AK2711">
        <v>4.8000000000000001E-2</v>
      </c>
      <c r="AL2711">
        <f t="shared" si="598"/>
        <v>4.8000000000000001E-4</v>
      </c>
      <c r="AN2711" s="1">
        <v>42261</v>
      </c>
      <c r="AO2711">
        <v>3.7999999999999999E-2</v>
      </c>
      <c r="AP2711">
        <f t="shared" si="599"/>
        <v>3.7999999999999997E-4</v>
      </c>
      <c r="AS2711" s="1">
        <v>42216</v>
      </c>
      <c r="AT2711">
        <v>0.45600000000000002</v>
      </c>
      <c r="AU2711">
        <f t="shared" si="600"/>
        <v>4.5599999999999998E-3</v>
      </c>
      <c r="AX2711" s="1"/>
    </row>
    <row r="2712" spans="1:50" x14ac:dyDescent="0.3">
      <c r="A2712" s="19">
        <f t="shared" si="601"/>
        <v>49711</v>
      </c>
      <c r="B2712">
        <f t="shared" ca="1" si="588"/>
        <v>-9.9527777777777775</v>
      </c>
      <c r="C2712">
        <f ca="1">IF(currency="USD",'Future et co'!D2712,IF(currency="EUR",'Future et co'!E2712,IF(currency="GBP",'Future et co'!F2712,FALSE)))</f>
        <v>3.5830000000000001E-2</v>
      </c>
      <c r="D2712">
        <f t="shared" ca="1" si="589"/>
        <v>3.5830000000000001E-2</v>
      </c>
      <c r="E2712">
        <f t="shared" ca="1" si="590"/>
        <v>2.1409999999999998E-2</v>
      </c>
      <c r="F2712">
        <f t="shared" ca="1" si="591"/>
        <v>3.7088999999999997E-2</v>
      </c>
      <c r="J2712" s="1">
        <v>42200</v>
      </c>
      <c r="K2712">
        <v>0.14699999999999999</v>
      </c>
      <c r="L2712">
        <f t="shared" si="592"/>
        <v>1.47E-3</v>
      </c>
      <c r="N2712" s="1">
        <v>42201</v>
      </c>
      <c r="O2712">
        <v>0.216</v>
      </c>
      <c r="P2712">
        <f t="shared" si="593"/>
        <v>2.16E-3</v>
      </c>
      <c r="R2712" s="1">
        <v>42258</v>
      </c>
      <c r="S2712">
        <v>0.52600000000000002</v>
      </c>
      <c r="T2712">
        <f t="shared" si="594"/>
        <v>5.2599999999999999E-3</v>
      </c>
      <c r="V2712" s="1">
        <v>42257</v>
      </c>
      <c r="W2712">
        <v>0.83799999999999997</v>
      </c>
      <c r="X2712">
        <f t="shared" si="595"/>
        <v>8.3800000000000003E-3</v>
      </c>
      <c r="AB2712" s="1">
        <v>42166</v>
      </c>
      <c r="AC2712">
        <v>181.90469999999999</v>
      </c>
      <c r="AD2712">
        <f t="shared" si="596"/>
        <v>1.8190469999999999</v>
      </c>
      <c r="AF2712" s="1">
        <v>42186</v>
      </c>
      <c r="AG2712">
        <v>-1.4E-2</v>
      </c>
      <c r="AH2712">
        <f t="shared" si="597"/>
        <v>-1.4000000000000001E-4</v>
      </c>
      <c r="AJ2712" s="1">
        <v>42186</v>
      </c>
      <c r="AK2712">
        <v>4.9000000000000002E-2</v>
      </c>
      <c r="AL2712">
        <f t="shared" si="598"/>
        <v>4.8999999999999998E-4</v>
      </c>
      <c r="AN2712" s="1">
        <v>42258</v>
      </c>
      <c r="AO2712">
        <v>3.5999999999999997E-2</v>
      </c>
      <c r="AP2712">
        <f t="shared" si="599"/>
        <v>3.5999999999999997E-4</v>
      </c>
      <c r="AS2712" s="1">
        <v>42215</v>
      </c>
      <c r="AT2712">
        <v>0.45800000000000002</v>
      </c>
      <c r="AU2712">
        <f t="shared" si="600"/>
        <v>4.5799999999999999E-3</v>
      </c>
      <c r="AX2712" s="1"/>
    </row>
    <row r="2713" spans="1:50" x14ac:dyDescent="0.3">
      <c r="A2713" s="19">
        <f t="shared" si="601"/>
        <v>49712</v>
      </c>
      <c r="B2713">
        <f t="shared" ca="1" si="588"/>
        <v>-9.9555555555555557</v>
      </c>
      <c r="C2713">
        <f ca="1">IF(currency="USD",'Future et co'!D2713,IF(currency="EUR",'Future et co'!E2713,IF(currency="GBP",'Future et co'!F2713,FALSE)))</f>
        <v>3.5830000000000001E-2</v>
      </c>
      <c r="D2713">
        <f t="shared" ca="1" si="589"/>
        <v>3.5830000000000001E-2</v>
      </c>
      <c r="E2713">
        <f t="shared" ca="1" si="590"/>
        <v>2.1409999999999998E-2</v>
      </c>
      <c r="F2713">
        <f t="shared" ca="1" si="591"/>
        <v>3.7088999999999997E-2</v>
      </c>
      <c r="J2713" s="1">
        <v>42199</v>
      </c>
      <c r="K2713">
        <v>0.13700000000000001</v>
      </c>
      <c r="L2713">
        <f t="shared" si="592"/>
        <v>1.3700000000000001E-3</v>
      </c>
      <c r="N2713" s="1">
        <v>42200</v>
      </c>
      <c r="O2713">
        <v>0.20300000000000001</v>
      </c>
      <c r="P2713">
        <f t="shared" si="593"/>
        <v>2.0300000000000001E-3</v>
      </c>
      <c r="R2713" s="1">
        <v>42257</v>
      </c>
      <c r="S2713">
        <v>0.53</v>
      </c>
      <c r="T2713">
        <f t="shared" si="594"/>
        <v>5.3E-3</v>
      </c>
      <c r="V2713" s="1">
        <v>42256</v>
      </c>
      <c r="W2713">
        <v>0.84699999999999998</v>
      </c>
      <c r="X2713">
        <f t="shared" si="595"/>
        <v>8.4700000000000001E-3</v>
      </c>
      <c r="AB2713" s="1">
        <v>42165</v>
      </c>
      <c r="AC2713">
        <v>180.19929999999999</v>
      </c>
      <c r="AD2713">
        <f t="shared" si="596"/>
        <v>1.801993</v>
      </c>
      <c r="AF2713" s="1">
        <v>42185</v>
      </c>
      <c r="AG2713">
        <v>-1.4E-2</v>
      </c>
      <c r="AH2713">
        <f t="shared" si="597"/>
        <v>-1.4000000000000001E-4</v>
      </c>
      <c r="AJ2713" s="1">
        <v>42185</v>
      </c>
      <c r="AK2713">
        <v>0.05</v>
      </c>
      <c r="AL2713">
        <f t="shared" si="598"/>
        <v>5.0000000000000001E-4</v>
      </c>
      <c r="AN2713" s="1">
        <v>42257</v>
      </c>
      <c r="AO2713">
        <v>0.04</v>
      </c>
      <c r="AP2713">
        <f t="shared" si="599"/>
        <v>4.0000000000000002E-4</v>
      </c>
      <c r="AS2713" s="1">
        <v>42214</v>
      </c>
      <c r="AT2713">
        <v>0.45860000000000001</v>
      </c>
      <c r="AU2713">
        <f t="shared" si="600"/>
        <v>4.5859999999999998E-3</v>
      </c>
      <c r="AX2713" s="1"/>
    </row>
    <row r="2714" spans="1:50" x14ac:dyDescent="0.3">
      <c r="A2714" s="19">
        <f t="shared" si="601"/>
        <v>49713</v>
      </c>
      <c r="B2714">
        <f t="shared" ca="1" si="588"/>
        <v>-9.9583333333333339</v>
      </c>
      <c r="C2714">
        <f ca="1">IF(currency="USD",'Future et co'!D2714,IF(currency="EUR",'Future et co'!E2714,IF(currency="GBP",'Future et co'!F2714,FALSE)))</f>
        <v>3.5830000000000001E-2</v>
      </c>
      <c r="D2714">
        <f t="shared" ca="1" si="589"/>
        <v>3.5830000000000001E-2</v>
      </c>
      <c r="E2714">
        <f t="shared" ca="1" si="590"/>
        <v>2.1409999999999998E-2</v>
      </c>
      <c r="F2714">
        <f t="shared" ca="1" si="591"/>
        <v>3.7088999999999997E-2</v>
      </c>
      <c r="J2714" s="1">
        <v>42198</v>
      </c>
      <c r="K2714">
        <v>0.14499999999999999</v>
      </c>
      <c r="L2714">
        <f t="shared" si="592"/>
        <v>1.4499999999999999E-3</v>
      </c>
      <c r="N2714" s="1">
        <v>42199</v>
      </c>
      <c r="O2714">
        <v>0.2</v>
      </c>
      <c r="P2714">
        <f t="shared" si="593"/>
        <v>2E-3</v>
      </c>
      <c r="R2714" s="1">
        <v>42256</v>
      </c>
      <c r="S2714">
        <v>0.53900000000000003</v>
      </c>
      <c r="T2714">
        <f t="shared" si="594"/>
        <v>5.3900000000000007E-3</v>
      </c>
      <c r="V2714" s="1">
        <v>42255</v>
      </c>
      <c r="W2714">
        <v>0.83</v>
      </c>
      <c r="X2714">
        <f t="shared" si="595"/>
        <v>8.3000000000000001E-3</v>
      </c>
      <c r="AB2714" s="1">
        <v>42164</v>
      </c>
      <c r="AC2714">
        <v>180.71940000000001</v>
      </c>
      <c r="AD2714">
        <f t="shared" si="596"/>
        <v>1.807194</v>
      </c>
      <c r="AF2714" s="1">
        <v>42184</v>
      </c>
      <c r="AG2714">
        <v>-1.6E-2</v>
      </c>
      <c r="AH2714">
        <f t="shared" si="597"/>
        <v>-1.6000000000000001E-4</v>
      </c>
      <c r="AJ2714" s="1">
        <v>42184</v>
      </c>
      <c r="AK2714">
        <v>0.05</v>
      </c>
      <c r="AL2714">
        <f t="shared" si="598"/>
        <v>5.0000000000000001E-4</v>
      </c>
      <c r="AN2714" s="1">
        <v>42256</v>
      </c>
      <c r="AO2714">
        <v>3.6999999999999998E-2</v>
      </c>
      <c r="AP2714">
        <f t="shared" si="599"/>
        <v>3.6999999999999999E-4</v>
      </c>
      <c r="AS2714" s="1">
        <v>42213</v>
      </c>
      <c r="AT2714">
        <v>0.45910000000000001</v>
      </c>
      <c r="AU2714">
        <f t="shared" si="600"/>
        <v>4.5910000000000005E-3</v>
      </c>
      <c r="AX2714" s="1"/>
    </row>
    <row r="2715" spans="1:50" x14ac:dyDescent="0.3">
      <c r="A2715" s="19">
        <f t="shared" si="601"/>
        <v>49716</v>
      </c>
      <c r="B2715">
        <f t="shared" ca="1" si="588"/>
        <v>-9.9666666666666668</v>
      </c>
      <c r="C2715">
        <f ca="1">IF(currency="USD",'Future et co'!D2715,IF(currency="EUR",'Future et co'!E2715,IF(currency="GBP",'Future et co'!F2715,FALSE)))</f>
        <v>3.5830000000000001E-2</v>
      </c>
      <c r="D2715">
        <f t="shared" ca="1" si="589"/>
        <v>3.5830000000000001E-2</v>
      </c>
      <c r="E2715">
        <f t="shared" ca="1" si="590"/>
        <v>2.1409999999999998E-2</v>
      </c>
      <c r="F2715">
        <f t="shared" ca="1" si="591"/>
        <v>3.7088999999999997E-2</v>
      </c>
      <c r="J2715" s="1">
        <v>42195</v>
      </c>
      <c r="K2715">
        <v>0.13800000000000001</v>
      </c>
      <c r="L2715">
        <f t="shared" si="592"/>
        <v>1.3800000000000002E-3</v>
      </c>
      <c r="N2715" s="1">
        <v>42198</v>
      </c>
      <c r="O2715">
        <v>0.20399999999999999</v>
      </c>
      <c r="P2715">
        <f t="shared" si="593"/>
        <v>2.0399999999999997E-3</v>
      </c>
      <c r="R2715" s="1">
        <v>42255</v>
      </c>
      <c r="S2715">
        <v>0.53200000000000003</v>
      </c>
      <c r="T2715">
        <f t="shared" si="594"/>
        <v>5.3200000000000001E-3</v>
      </c>
      <c r="V2715" s="1">
        <v>42254</v>
      </c>
      <c r="W2715">
        <v>0.83499999999999996</v>
      </c>
      <c r="X2715">
        <f t="shared" si="595"/>
        <v>8.3499999999999998E-3</v>
      </c>
      <c r="AB2715" s="1">
        <v>42163</v>
      </c>
      <c r="AC2715">
        <v>181.95310000000001</v>
      </c>
      <c r="AD2715">
        <f t="shared" si="596"/>
        <v>1.819531</v>
      </c>
      <c r="AF2715" s="1">
        <v>42181</v>
      </c>
      <c r="AG2715">
        <v>-1.4999999999999999E-2</v>
      </c>
      <c r="AH2715">
        <f t="shared" si="597"/>
        <v>-1.4999999999999999E-4</v>
      </c>
      <c r="AJ2715" s="1">
        <v>42181</v>
      </c>
      <c r="AK2715">
        <v>0.05</v>
      </c>
      <c r="AL2715">
        <f t="shared" si="598"/>
        <v>5.0000000000000001E-4</v>
      </c>
      <c r="AN2715" s="1">
        <v>42255</v>
      </c>
      <c r="AO2715">
        <v>3.6999999999999998E-2</v>
      </c>
      <c r="AP2715">
        <f t="shared" si="599"/>
        <v>3.6999999999999999E-4</v>
      </c>
      <c r="AS2715" s="1">
        <v>42212</v>
      </c>
      <c r="AT2715">
        <v>0.4582</v>
      </c>
      <c r="AU2715">
        <f t="shared" si="600"/>
        <v>4.5820000000000001E-3</v>
      </c>
      <c r="AX2715" s="1"/>
    </row>
    <row r="2716" spans="1:50" x14ac:dyDescent="0.3">
      <c r="A2716" s="19">
        <f t="shared" si="601"/>
        <v>49717</v>
      </c>
      <c r="B2716">
        <f t="shared" ca="1" si="588"/>
        <v>-9.969444444444445</v>
      </c>
      <c r="C2716">
        <f ca="1">IF(currency="USD",'Future et co'!D2716,IF(currency="EUR",'Future et co'!E2716,IF(currency="GBP",'Future et co'!F2716,FALSE)))</f>
        <v>3.5830000000000001E-2</v>
      </c>
      <c r="D2716">
        <f t="shared" ca="1" si="589"/>
        <v>3.5830000000000001E-2</v>
      </c>
      <c r="E2716">
        <f t="shared" ca="1" si="590"/>
        <v>2.1409999999999998E-2</v>
      </c>
      <c r="F2716">
        <f t="shared" ca="1" si="591"/>
        <v>3.7088999999999997E-2</v>
      </c>
      <c r="J2716" s="1">
        <v>42194</v>
      </c>
      <c r="K2716">
        <v>0.13300000000000001</v>
      </c>
      <c r="L2716">
        <f t="shared" si="592"/>
        <v>1.33E-3</v>
      </c>
      <c r="N2716" s="1">
        <v>42195</v>
      </c>
      <c r="O2716">
        <v>0.19500000000000001</v>
      </c>
      <c r="P2716">
        <f t="shared" si="593"/>
        <v>1.9500000000000001E-3</v>
      </c>
      <c r="R2716" s="1">
        <v>42254</v>
      </c>
      <c r="S2716">
        <v>0.53200000000000003</v>
      </c>
      <c r="T2716">
        <f t="shared" si="594"/>
        <v>5.3200000000000001E-3</v>
      </c>
      <c r="V2716" s="1">
        <v>42251</v>
      </c>
      <c r="W2716">
        <v>0.81699999999999995</v>
      </c>
      <c r="X2716">
        <f t="shared" si="595"/>
        <v>8.1700000000000002E-3</v>
      </c>
      <c r="AB2716" s="1">
        <v>42160</v>
      </c>
      <c r="AC2716">
        <v>182.73929999999999</v>
      </c>
      <c r="AD2716">
        <f t="shared" si="596"/>
        <v>1.8273929999999998</v>
      </c>
      <c r="AF2716" s="1">
        <v>42180</v>
      </c>
      <c r="AG2716">
        <v>-1.4999999999999999E-2</v>
      </c>
      <c r="AH2716">
        <f t="shared" si="597"/>
        <v>-1.4999999999999999E-4</v>
      </c>
      <c r="AJ2716" s="1">
        <v>42180</v>
      </c>
      <c r="AK2716">
        <v>4.9000000000000002E-2</v>
      </c>
      <c r="AL2716">
        <f t="shared" si="598"/>
        <v>4.8999999999999998E-4</v>
      </c>
      <c r="AN2716" s="1">
        <v>42254</v>
      </c>
      <c r="AO2716">
        <v>3.6999999999999998E-2</v>
      </c>
      <c r="AP2716">
        <f t="shared" si="599"/>
        <v>3.6999999999999999E-4</v>
      </c>
      <c r="AS2716" s="1">
        <v>42209</v>
      </c>
      <c r="AT2716">
        <v>0.45810000000000001</v>
      </c>
      <c r="AU2716">
        <f t="shared" si="600"/>
        <v>4.581E-3</v>
      </c>
      <c r="AX2716" s="1"/>
    </row>
    <row r="2717" spans="1:50" x14ac:dyDescent="0.3">
      <c r="A2717" s="19">
        <f t="shared" si="601"/>
        <v>49718</v>
      </c>
      <c r="B2717">
        <f t="shared" ca="1" si="588"/>
        <v>-9.9722222222222214</v>
      </c>
      <c r="C2717">
        <f ca="1">IF(currency="USD",'Future et co'!D2717,IF(currency="EUR",'Future et co'!E2717,IF(currency="GBP",'Future et co'!F2717,FALSE)))</f>
        <v>3.5830000000000001E-2</v>
      </c>
      <c r="D2717">
        <f t="shared" ca="1" si="589"/>
        <v>3.5830000000000001E-2</v>
      </c>
      <c r="E2717">
        <f t="shared" ca="1" si="590"/>
        <v>2.1409999999999998E-2</v>
      </c>
      <c r="F2717">
        <f t="shared" ca="1" si="591"/>
        <v>3.7088999999999997E-2</v>
      </c>
      <c r="J2717" s="1">
        <v>42193</v>
      </c>
      <c r="K2717">
        <v>0.129</v>
      </c>
      <c r="L2717">
        <f t="shared" si="592"/>
        <v>1.2900000000000001E-3</v>
      </c>
      <c r="N2717" s="1">
        <v>42194</v>
      </c>
      <c r="O2717">
        <v>0.183</v>
      </c>
      <c r="P2717">
        <f t="shared" si="593"/>
        <v>1.83E-3</v>
      </c>
      <c r="R2717" s="1">
        <v>42251</v>
      </c>
      <c r="S2717">
        <v>0.52600000000000002</v>
      </c>
      <c r="T2717">
        <f t="shared" si="594"/>
        <v>5.2599999999999999E-3</v>
      </c>
      <c r="V2717" s="1">
        <v>42250</v>
      </c>
      <c r="W2717">
        <v>0.81200000000000006</v>
      </c>
      <c r="X2717">
        <f t="shared" si="595"/>
        <v>8.1200000000000005E-3</v>
      </c>
      <c r="AB2717" s="1">
        <v>42159</v>
      </c>
      <c r="AC2717">
        <v>182.52160000000001</v>
      </c>
      <c r="AD2717">
        <f t="shared" si="596"/>
        <v>1.8252160000000002</v>
      </c>
      <c r="AF2717" s="1">
        <v>42179</v>
      </c>
      <c r="AG2717">
        <v>-1.4E-2</v>
      </c>
      <c r="AH2717">
        <f t="shared" si="597"/>
        <v>-1.4000000000000001E-4</v>
      </c>
      <c r="AJ2717" s="1">
        <v>42179</v>
      </c>
      <c r="AK2717">
        <v>4.9000000000000002E-2</v>
      </c>
      <c r="AL2717">
        <f t="shared" si="598"/>
        <v>4.8999999999999998E-4</v>
      </c>
      <c r="AN2717" s="1">
        <v>42251</v>
      </c>
      <c r="AO2717">
        <v>3.4000000000000002E-2</v>
      </c>
      <c r="AP2717">
        <f t="shared" si="599"/>
        <v>3.4000000000000002E-4</v>
      </c>
      <c r="AS2717" s="1">
        <v>42208</v>
      </c>
      <c r="AT2717">
        <v>0.45729999999999998</v>
      </c>
      <c r="AU2717">
        <f t="shared" si="600"/>
        <v>4.5729999999999998E-3</v>
      </c>
      <c r="AX2717" s="1"/>
    </row>
    <row r="2718" spans="1:50" x14ac:dyDescent="0.3">
      <c r="A2718" s="19">
        <f t="shared" si="601"/>
        <v>49719</v>
      </c>
      <c r="B2718">
        <f t="shared" ca="1" si="588"/>
        <v>-9.9749999999999996</v>
      </c>
      <c r="C2718">
        <f ca="1">IF(currency="USD",'Future et co'!D2718,IF(currency="EUR",'Future et co'!E2718,IF(currency="GBP",'Future et co'!F2718,FALSE)))</f>
        <v>3.5830000000000001E-2</v>
      </c>
      <c r="D2718">
        <f t="shared" ca="1" si="589"/>
        <v>3.5830000000000001E-2</v>
      </c>
      <c r="E2718">
        <f t="shared" ca="1" si="590"/>
        <v>2.1409999999999998E-2</v>
      </c>
      <c r="F2718">
        <f t="shared" ca="1" si="591"/>
        <v>3.7088999999999997E-2</v>
      </c>
      <c r="J2718" s="1">
        <v>42192</v>
      </c>
      <c r="K2718">
        <v>0.13</v>
      </c>
      <c r="L2718">
        <f t="shared" si="592"/>
        <v>1.2999999999999999E-3</v>
      </c>
      <c r="N2718" s="1">
        <v>42193</v>
      </c>
      <c r="O2718">
        <v>0.17399999999999999</v>
      </c>
      <c r="P2718">
        <f t="shared" si="593"/>
        <v>1.7399999999999998E-3</v>
      </c>
      <c r="R2718" s="1">
        <v>42250</v>
      </c>
      <c r="S2718">
        <v>0.505</v>
      </c>
      <c r="T2718">
        <f t="shared" si="594"/>
        <v>5.0499999999999998E-3</v>
      </c>
      <c r="V2718" s="1">
        <v>42249</v>
      </c>
      <c r="W2718">
        <v>0.82199999999999995</v>
      </c>
      <c r="X2718">
        <f t="shared" si="595"/>
        <v>8.2199999999999999E-3</v>
      </c>
      <c r="AB2718" s="1">
        <v>42158</v>
      </c>
      <c r="AC2718">
        <v>182.06200000000001</v>
      </c>
      <c r="AD2718">
        <f t="shared" si="596"/>
        <v>1.8206200000000001</v>
      </c>
      <c r="AF2718" s="1">
        <v>42178</v>
      </c>
      <c r="AG2718">
        <v>-1.4E-2</v>
      </c>
      <c r="AH2718">
        <f t="shared" si="597"/>
        <v>-1.4000000000000001E-4</v>
      </c>
      <c r="AJ2718" s="1">
        <v>42178</v>
      </c>
      <c r="AK2718">
        <v>4.8000000000000001E-2</v>
      </c>
      <c r="AL2718">
        <f t="shared" si="598"/>
        <v>4.8000000000000001E-4</v>
      </c>
      <c r="AN2718" s="1">
        <v>42250</v>
      </c>
      <c r="AO2718">
        <v>3.2000000000000001E-2</v>
      </c>
      <c r="AP2718">
        <f t="shared" si="599"/>
        <v>3.2000000000000003E-4</v>
      </c>
      <c r="AS2718" s="1">
        <v>42207</v>
      </c>
      <c r="AT2718">
        <v>0.45619999999999999</v>
      </c>
      <c r="AU2718">
        <f t="shared" si="600"/>
        <v>4.5620000000000001E-3</v>
      </c>
      <c r="AX2718" s="1"/>
    </row>
    <row r="2719" spans="1:50" x14ac:dyDescent="0.3">
      <c r="A2719" s="19">
        <f t="shared" si="601"/>
        <v>49720</v>
      </c>
      <c r="B2719">
        <f t="shared" ca="1" si="588"/>
        <v>-9.9777777777777779</v>
      </c>
      <c r="C2719">
        <f ca="1">IF(currency="USD",'Future et co'!D2719,IF(currency="EUR",'Future et co'!E2719,IF(currency="GBP",'Future et co'!F2719,FALSE)))</f>
        <v>3.5830000000000001E-2</v>
      </c>
      <c r="D2719">
        <f t="shared" ca="1" si="589"/>
        <v>3.5830000000000001E-2</v>
      </c>
      <c r="E2719">
        <f t="shared" ca="1" si="590"/>
        <v>2.1409999999999998E-2</v>
      </c>
      <c r="F2719">
        <f t="shared" ca="1" si="591"/>
        <v>3.7088999999999997E-2</v>
      </c>
      <c r="J2719" s="1">
        <v>42191</v>
      </c>
      <c r="K2719">
        <v>0.13700000000000001</v>
      </c>
      <c r="L2719">
        <f t="shared" si="592"/>
        <v>1.3700000000000001E-3</v>
      </c>
      <c r="N2719" s="1">
        <v>42192</v>
      </c>
      <c r="O2719">
        <v>0.17100000000000001</v>
      </c>
      <c r="P2719">
        <f t="shared" si="593"/>
        <v>1.7100000000000001E-3</v>
      </c>
      <c r="R2719" s="1">
        <v>42249</v>
      </c>
      <c r="S2719">
        <v>0.505</v>
      </c>
      <c r="T2719">
        <f t="shared" si="594"/>
        <v>5.0499999999999998E-3</v>
      </c>
      <c r="V2719" s="1">
        <v>42248</v>
      </c>
      <c r="W2719">
        <v>0.82499999999999996</v>
      </c>
      <c r="X2719">
        <f t="shared" si="595"/>
        <v>8.2500000000000004E-3</v>
      </c>
      <c r="AB2719" s="1">
        <v>42157</v>
      </c>
      <c r="AC2719">
        <v>184.63829999999999</v>
      </c>
      <c r="AD2719">
        <f t="shared" si="596"/>
        <v>1.8463829999999999</v>
      </c>
      <c r="AF2719" s="1">
        <v>42177</v>
      </c>
      <c r="AG2719">
        <v>-1.4E-2</v>
      </c>
      <c r="AH2719">
        <f t="shared" si="597"/>
        <v>-1.4000000000000001E-4</v>
      </c>
      <c r="AJ2719" s="1">
        <v>42177</v>
      </c>
      <c r="AK2719">
        <v>4.8000000000000001E-2</v>
      </c>
      <c r="AL2719">
        <f t="shared" si="598"/>
        <v>4.8000000000000001E-4</v>
      </c>
      <c r="AN2719" s="1">
        <v>42249</v>
      </c>
      <c r="AO2719">
        <v>3.9E-2</v>
      </c>
      <c r="AP2719">
        <f t="shared" si="599"/>
        <v>3.8999999999999999E-4</v>
      </c>
      <c r="AS2719" s="1">
        <v>42206</v>
      </c>
      <c r="AT2719">
        <v>0.4572</v>
      </c>
      <c r="AU2719">
        <f t="shared" si="600"/>
        <v>4.5719999999999997E-3</v>
      </c>
      <c r="AX2719" s="1"/>
    </row>
    <row r="2720" spans="1:50" x14ac:dyDescent="0.3">
      <c r="A2720" s="19">
        <f t="shared" si="601"/>
        <v>49723</v>
      </c>
      <c r="B2720">
        <f t="shared" ca="1" si="588"/>
        <v>-9.9861111111111107</v>
      </c>
      <c r="C2720">
        <f ca="1">IF(currency="USD",'Future et co'!D2720,IF(currency="EUR",'Future et co'!E2720,IF(currency="GBP",'Future et co'!F2720,FALSE)))</f>
        <v>3.5830000000000001E-2</v>
      </c>
      <c r="D2720">
        <f t="shared" ca="1" si="589"/>
        <v>3.5830000000000001E-2</v>
      </c>
      <c r="E2720">
        <f t="shared" ca="1" si="590"/>
        <v>2.1409999999999998E-2</v>
      </c>
      <c r="F2720">
        <f t="shared" ca="1" si="591"/>
        <v>3.7088999999999997E-2</v>
      </c>
      <c r="J2720" s="1">
        <v>42187</v>
      </c>
      <c r="K2720">
        <v>0.129</v>
      </c>
      <c r="L2720">
        <f t="shared" si="592"/>
        <v>1.2900000000000001E-3</v>
      </c>
      <c r="N2720" s="1">
        <v>42191</v>
      </c>
      <c r="O2720">
        <v>0.183</v>
      </c>
      <c r="P2720">
        <f t="shared" si="593"/>
        <v>1.83E-3</v>
      </c>
      <c r="R2720" s="1">
        <v>42248</v>
      </c>
      <c r="S2720">
        <v>0.504</v>
      </c>
      <c r="T2720">
        <f t="shared" si="594"/>
        <v>5.0400000000000002E-3</v>
      </c>
      <c r="V2720" s="1">
        <v>42247</v>
      </c>
      <c r="W2720">
        <v>0.85199999999999998</v>
      </c>
      <c r="X2720">
        <f t="shared" si="595"/>
        <v>8.5199999999999998E-3</v>
      </c>
      <c r="AB2720" s="1">
        <v>42156</v>
      </c>
      <c r="AC2720">
        <v>187.35980000000001</v>
      </c>
      <c r="AD2720">
        <f t="shared" si="596"/>
        <v>1.8735980000000001</v>
      </c>
      <c r="AF2720" s="1">
        <v>42174</v>
      </c>
      <c r="AG2720">
        <v>-1.4E-2</v>
      </c>
      <c r="AH2720">
        <f t="shared" si="597"/>
        <v>-1.4000000000000001E-4</v>
      </c>
      <c r="AJ2720" s="1">
        <v>42174</v>
      </c>
      <c r="AK2720">
        <v>0.05</v>
      </c>
      <c r="AL2720">
        <f t="shared" si="598"/>
        <v>5.0000000000000001E-4</v>
      </c>
      <c r="AN2720" s="1">
        <v>42248</v>
      </c>
      <c r="AO2720">
        <v>4.2000000000000003E-2</v>
      </c>
      <c r="AP2720">
        <f t="shared" si="599"/>
        <v>4.2000000000000002E-4</v>
      </c>
      <c r="AS2720" s="1">
        <v>42205</v>
      </c>
      <c r="AT2720">
        <v>0.45750000000000002</v>
      </c>
      <c r="AU2720">
        <f t="shared" si="600"/>
        <v>4.5750000000000001E-3</v>
      </c>
      <c r="AX2720" s="1"/>
    </row>
    <row r="2721" spans="1:50" x14ac:dyDescent="0.3">
      <c r="A2721" s="19">
        <f t="shared" si="601"/>
        <v>49724</v>
      </c>
      <c r="B2721">
        <f t="shared" ca="1" si="588"/>
        <v>-9.9888888888888889</v>
      </c>
      <c r="C2721">
        <f ca="1">IF(currency="USD",'Future et co'!D2721,IF(currency="EUR",'Future et co'!E2721,IF(currency="GBP",'Future et co'!F2721,FALSE)))</f>
        <v>3.5830000000000001E-2</v>
      </c>
      <c r="D2721">
        <f t="shared" ca="1" si="589"/>
        <v>3.5830000000000001E-2</v>
      </c>
      <c r="E2721">
        <f t="shared" ca="1" si="590"/>
        <v>2.1409999999999998E-2</v>
      </c>
      <c r="F2721">
        <f t="shared" ca="1" si="591"/>
        <v>3.7088999999999997E-2</v>
      </c>
      <c r="J2721" s="1">
        <v>42186</v>
      </c>
      <c r="K2721">
        <v>0.13900000000000001</v>
      </c>
      <c r="L2721">
        <f t="shared" si="592"/>
        <v>1.3900000000000002E-3</v>
      </c>
      <c r="N2721" s="1">
        <v>42187</v>
      </c>
      <c r="O2721">
        <v>0.187</v>
      </c>
      <c r="P2721">
        <f t="shared" si="593"/>
        <v>1.8699999999999999E-3</v>
      </c>
      <c r="R2721" s="1">
        <v>42247</v>
      </c>
      <c r="S2721">
        <v>0.53900000000000003</v>
      </c>
      <c r="T2721">
        <f t="shared" si="594"/>
        <v>5.3900000000000007E-3</v>
      </c>
      <c r="V2721" s="1">
        <v>42244</v>
      </c>
      <c r="W2721">
        <v>0.84</v>
      </c>
      <c r="X2721">
        <f t="shared" si="595"/>
        <v>8.3999999999999995E-3</v>
      </c>
      <c r="AB2721" s="1">
        <v>42153</v>
      </c>
      <c r="AC2721">
        <v>187.5771</v>
      </c>
      <c r="AD2721">
        <f t="shared" si="596"/>
        <v>1.8757710000000001</v>
      </c>
      <c r="AF2721" s="1">
        <v>42173</v>
      </c>
      <c r="AG2721">
        <v>-1.4E-2</v>
      </c>
      <c r="AH2721">
        <f t="shared" si="597"/>
        <v>-1.4000000000000001E-4</v>
      </c>
      <c r="AJ2721" s="1">
        <v>42173</v>
      </c>
      <c r="AK2721">
        <v>4.9000000000000002E-2</v>
      </c>
      <c r="AL2721">
        <f t="shared" si="598"/>
        <v>4.8999999999999998E-4</v>
      </c>
      <c r="AN2721" s="1">
        <v>42247</v>
      </c>
      <c r="AO2721">
        <v>4.2999999999999997E-2</v>
      </c>
      <c r="AP2721">
        <f t="shared" si="599"/>
        <v>4.2999999999999999E-4</v>
      </c>
      <c r="AS2721" s="1">
        <v>42202</v>
      </c>
      <c r="AT2721">
        <v>0.4617</v>
      </c>
      <c r="AU2721">
        <f t="shared" si="600"/>
        <v>4.6169999999999996E-3</v>
      </c>
      <c r="AX2721" s="1"/>
    </row>
    <row r="2722" spans="1:50" x14ac:dyDescent="0.3">
      <c r="A2722" s="19">
        <f t="shared" si="601"/>
        <v>49725</v>
      </c>
      <c r="B2722">
        <f t="shared" ca="1" si="588"/>
        <v>-9.9916666666666671</v>
      </c>
      <c r="C2722">
        <f ca="1">IF(currency="USD",'Future et co'!D2722,IF(currency="EUR",'Future et co'!E2722,IF(currency="GBP",'Future et co'!F2722,FALSE)))</f>
        <v>3.5830000000000001E-2</v>
      </c>
      <c r="D2722">
        <f t="shared" ca="1" si="589"/>
        <v>3.5830000000000001E-2</v>
      </c>
      <c r="E2722">
        <f t="shared" ca="1" si="590"/>
        <v>2.1409999999999998E-2</v>
      </c>
      <c r="F2722">
        <f t="shared" ca="1" si="591"/>
        <v>3.7088999999999997E-2</v>
      </c>
      <c r="J2722" s="1">
        <v>42185</v>
      </c>
      <c r="K2722">
        <v>0.13400000000000001</v>
      </c>
      <c r="L2722">
        <f t="shared" si="592"/>
        <v>1.34E-3</v>
      </c>
      <c r="N2722" s="1">
        <v>42186</v>
      </c>
      <c r="O2722">
        <v>0.19700000000000001</v>
      </c>
      <c r="P2722">
        <f t="shared" si="593"/>
        <v>1.97E-3</v>
      </c>
      <c r="R2722" s="1">
        <v>42244</v>
      </c>
      <c r="S2722">
        <v>0.50800000000000001</v>
      </c>
      <c r="T2722">
        <f t="shared" si="594"/>
        <v>5.0800000000000003E-3</v>
      </c>
      <c r="V2722" s="1">
        <v>42243</v>
      </c>
      <c r="W2722">
        <v>0.81</v>
      </c>
      <c r="X2722">
        <f t="shared" si="595"/>
        <v>8.1000000000000013E-3</v>
      </c>
      <c r="AB2722" s="1">
        <v>42152</v>
      </c>
      <c r="AC2722">
        <v>186.9375</v>
      </c>
      <c r="AD2722">
        <f t="shared" si="596"/>
        <v>1.869375</v>
      </c>
      <c r="AF2722" s="1">
        <v>42172</v>
      </c>
      <c r="AG2722">
        <v>-1.4E-2</v>
      </c>
      <c r="AH2722">
        <f t="shared" si="597"/>
        <v>-1.4000000000000001E-4</v>
      </c>
      <c r="AJ2722" s="1">
        <v>42172</v>
      </c>
      <c r="AK2722">
        <v>4.9000000000000002E-2</v>
      </c>
      <c r="AL2722">
        <f t="shared" si="598"/>
        <v>4.8999999999999998E-4</v>
      </c>
      <c r="AN2722" s="1">
        <v>42244</v>
      </c>
      <c r="AO2722">
        <v>4.1000000000000002E-2</v>
      </c>
      <c r="AP2722">
        <f t="shared" si="599"/>
        <v>4.0999999999999999E-4</v>
      </c>
      <c r="AS2722" s="1">
        <v>42201</v>
      </c>
      <c r="AT2722">
        <v>0.46479999999999999</v>
      </c>
      <c r="AU2722">
        <f t="shared" si="600"/>
        <v>4.6480000000000002E-3</v>
      </c>
      <c r="AX2722" s="1"/>
    </row>
    <row r="2723" spans="1:50" x14ac:dyDescent="0.3">
      <c r="A2723" s="19">
        <f t="shared" si="601"/>
        <v>49726</v>
      </c>
      <c r="B2723">
        <f t="shared" ca="1" si="588"/>
        <v>-9.9944444444444436</v>
      </c>
      <c r="C2723">
        <f ca="1">IF(currency="USD",'Future et co'!D2723,IF(currency="EUR",'Future et co'!E2723,IF(currency="GBP",'Future et co'!F2723,FALSE)))</f>
        <v>3.5830000000000001E-2</v>
      </c>
      <c r="D2723">
        <f t="shared" ca="1" si="589"/>
        <v>3.5830000000000001E-2</v>
      </c>
      <c r="E2723">
        <f t="shared" ca="1" si="590"/>
        <v>2.1409999999999998E-2</v>
      </c>
      <c r="F2723">
        <f t="shared" ca="1" si="591"/>
        <v>3.7088999999999997E-2</v>
      </c>
      <c r="J2723" s="1">
        <v>42184</v>
      </c>
      <c r="K2723">
        <v>0.129</v>
      </c>
      <c r="L2723">
        <f t="shared" si="592"/>
        <v>1.2900000000000001E-3</v>
      </c>
      <c r="N2723" s="1">
        <v>42185</v>
      </c>
      <c r="O2723">
        <v>0.18099999999999999</v>
      </c>
      <c r="P2723">
        <f t="shared" si="593"/>
        <v>1.81E-3</v>
      </c>
      <c r="R2723" s="1">
        <v>42243</v>
      </c>
      <c r="S2723">
        <v>0.499</v>
      </c>
      <c r="T2723">
        <f t="shared" si="594"/>
        <v>4.9899999999999996E-3</v>
      </c>
      <c r="V2723" s="1">
        <v>42242</v>
      </c>
      <c r="W2723">
        <v>0.77900000000000003</v>
      </c>
      <c r="X2723">
        <f t="shared" si="595"/>
        <v>7.79E-3</v>
      </c>
      <c r="AB2723" s="1">
        <v>42151</v>
      </c>
      <c r="AC2723">
        <v>186.70820000000001</v>
      </c>
      <c r="AD2723">
        <f t="shared" si="596"/>
        <v>1.8670820000000001</v>
      </c>
      <c r="AF2723" s="1">
        <v>42171</v>
      </c>
      <c r="AG2723">
        <v>-1.4E-2</v>
      </c>
      <c r="AH2723">
        <f t="shared" si="597"/>
        <v>-1.4000000000000001E-4</v>
      </c>
      <c r="AJ2723" s="1">
        <v>42171</v>
      </c>
      <c r="AK2723">
        <v>5.0999999999999997E-2</v>
      </c>
      <c r="AL2723">
        <f t="shared" si="598"/>
        <v>5.0999999999999993E-4</v>
      </c>
      <c r="AN2723" s="1">
        <v>42243</v>
      </c>
      <c r="AO2723">
        <v>3.7999999999999999E-2</v>
      </c>
      <c r="AP2723">
        <f t="shared" si="599"/>
        <v>3.7999999999999997E-4</v>
      </c>
      <c r="AS2723" s="1">
        <v>42200</v>
      </c>
      <c r="AT2723">
        <v>0.46450000000000002</v>
      </c>
      <c r="AU2723">
        <f t="shared" si="600"/>
        <v>4.6449999999999998E-3</v>
      </c>
      <c r="AX2723" s="1"/>
    </row>
    <row r="2724" spans="1:50" x14ac:dyDescent="0.3">
      <c r="A2724" s="19">
        <f t="shared" si="601"/>
        <v>49727</v>
      </c>
      <c r="B2724">
        <f t="shared" ca="1" si="588"/>
        <v>-9.9972222222222218</v>
      </c>
      <c r="C2724">
        <f ca="1">IF(currency="USD",'Future et co'!D2724,IF(currency="EUR",'Future et co'!E2724,IF(currency="GBP",'Future et co'!F2724,FALSE)))</f>
        <v>3.5830000000000001E-2</v>
      </c>
      <c r="D2724">
        <f t="shared" ca="1" si="589"/>
        <v>3.5830000000000001E-2</v>
      </c>
      <c r="E2724">
        <f t="shared" ca="1" si="590"/>
        <v>2.1409999999999998E-2</v>
      </c>
      <c r="F2724">
        <f t="shared" ca="1" si="591"/>
        <v>3.7088999999999997E-2</v>
      </c>
      <c r="J2724" s="1">
        <v>42181</v>
      </c>
      <c r="K2724">
        <v>0.13900000000000001</v>
      </c>
      <c r="L2724">
        <f t="shared" si="592"/>
        <v>1.3900000000000002E-3</v>
      </c>
      <c r="N2724" s="1">
        <v>42184</v>
      </c>
      <c r="O2724">
        <v>0.186</v>
      </c>
      <c r="P2724">
        <f t="shared" si="593"/>
        <v>1.8599999999999999E-3</v>
      </c>
      <c r="R2724" s="1">
        <v>42242</v>
      </c>
      <c r="S2724">
        <v>0.48399999999999999</v>
      </c>
      <c r="T2724">
        <f t="shared" si="594"/>
        <v>4.8399999999999997E-3</v>
      </c>
      <c r="V2724" s="1">
        <v>42241</v>
      </c>
      <c r="W2724">
        <v>0.78400000000000003</v>
      </c>
      <c r="X2724">
        <f t="shared" si="595"/>
        <v>7.8399999999999997E-3</v>
      </c>
      <c r="AB2724" s="1">
        <v>42150</v>
      </c>
      <c r="AC2724">
        <v>186.78059999999999</v>
      </c>
      <c r="AD2724">
        <f t="shared" si="596"/>
        <v>1.8678059999999999</v>
      </c>
      <c r="AF2724" s="1">
        <v>42170</v>
      </c>
      <c r="AG2724">
        <v>-1.4E-2</v>
      </c>
      <c r="AH2724">
        <f t="shared" si="597"/>
        <v>-1.4000000000000001E-4</v>
      </c>
      <c r="AJ2724" s="1">
        <v>42170</v>
      </c>
      <c r="AK2724">
        <v>4.9000000000000002E-2</v>
      </c>
      <c r="AL2724">
        <f t="shared" si="598"/>
        <v>4.8999999999999998E-4</v>
      </c>
      <c r="AN2724" s="1">
        <v>42242</v>
      </c>
      <c r="AO2724">
        <v>3.9E-2</v>
      </c>
      <c r="AP2724">
        <f t="shared" si="599"/>
        <v>3.8999999999999999E-4</v>
      </c>
      <c r="AS2724" s="1">
        <v>42199</v>
      </c>
      <c r="AT2724">
        <v>0.45369999999999999</v>
      </c>
      <c r="AU2724">
        <f t="shared" si="600"/>
        <v>4.5370000000000002E-3</v>
      </c>
      <c r="AX2724" s="1"/>
    </row>
    <row r="2725" spans="1:50" x14ac:dyDescent="0.3">
      <c r="A2725" s="19">
        <f t="shared" si="601"/>
        <v>49730</v>
      </c>
      <c r="B2725">
        <f t="shared" ca="1" si="588"/>
        <v>-10.005555555555556</v>
      </c>
      <c r="C2725">
        <f ca="1">IF(currency="USD",'Future et co'!D2725,IF(currency="EUR",'Future et co'!E2725,IF(currency="GBP",'Future et co'!F2725,FALSE)))</f>
        <v>3.5830000000000001E-2</v>
      </c>
      <c r="D2725">
        <f t="shared" ca="1" si="589"/>
        <v>3.5830000000000001E-2</v>
      </c>
      <c r="E2725">
        <f t="shared" ca="1" si="590"/>
        <v>2.1409999999999998E-2</v>
      </c>
      <c r="F2725">
        <f t="shared" ca="1" si="591"/>
        <v>3.7088999999999997E-2</v>
      </c>
      <c r="J2725" s="1">
        <v>42180</v>
      </c>
      <c r="K2725">
        <v>0.13600000000000001</v>
      </c>
      <c r="L2725">
        <f t="shared" si="592"/>
        <v>1.3600000000000001E-3</v>
      </c>
      <c r="N2725" s="1">
        <v>42181</v>
      </c>
      <c r="O2725">
        <v>0.189</v>
      </c>
      <c r="P2725">
        <f t="shared" si="593"/>
        <v>1.89E-3</v>
      </c>
      <c r="R2725" s="1">
        <v>42241</v>
      </c>
      <c r="S2725">
        <v>0.47499999999999998</v>
      </c>
      <c r="T2725">
        <f t="shared" si="594"/>
        <v>4.7499999999999999E-3</v>
      </c>
      <c r="V2725" s="1">
        <v>42240</v>
      </c>
      <c r="W2725">
        <v>0.76800000000000002</v>
      </c>
      <c r="X2725">
        <f t="shared" si="595"/>
        <v>7.6800000000000002E-3</v>
      </c>
      <c r="AB2725" s="1">
        <v>42146</v>
      </c>
      <c r="AC2725">
        <v>185.85130000000001</v>
      </c>
      <c r="AD2725">
        <f t="shared" si="596"/>
        <v>1.8585130000000001</v>
      </c>
      <c r="AF2725" s="1">
        <v>42167</v>
      </c>
      <c r="AG2725">
        <v>-1.4E-2</v>
      </c>
      <c r="AH2725">
        <f t="shared" si="597"/>
        <v>-1.4000000000000001E-4</v>
      </c>
      <c r="AJ2725" s="1">
        <v>42167</v>
      </c>
      <c r="AK2725">
        <v>0.05</v>
      </c>
      <c r="AL2725">
        <f t="shared" si="598"/>
        <v>5.0000000000000001E-4</v>
      </c>
      <c r="AN2725" s="1">
        <v>42241</v>
      </c>
      <c r="AO2725">
        <v>4.2000000000000003E-2</v>
      </c>
      <c r="AP2725">
        <f t="shared" si="599"/>
        <v>4.2000000000000002E-4</v>
      </c>
      <c r="AS2725" s="1">
        <v>42198</v>
      </c>
      <c r="AT2725">
        <v>0.44990000000000002</v>
      </c>
      <c r="AU2725">
        <f t="shared" si="600"/>
        <v>4.4990000000000004E-3</v>
      </c>
      <c r="AX2725" s="1"/>
    </row>
    <row r="2726" spans="1:50" x14ac:dyDescent="0.3">
      <c r="A2726" s="19">
        <f t="shared" si="601"/>
        <v>49731</v>
      </c>
      <c r="B2726">
        <f t="shared" ca="1" si="588"/>
        <v>-10.008333333333333</v>
      </c>
      <c r="C2726">
        <f ca="1">IF(currency="USD",'Future et co'!D2726,IF(currency="EUR",'Future et co'!E2726,IF(currency="GBP",'Future et co'!F2726,FALSE)))</f>
        <v>3.5830000000000001E-2</v>
      </c>
      <c r="D2726">
        <f t="shared" ca="1" si="589"/>
        <v>3.5830000000000001E-2</v>
      </c>
      <c r="E2726">
        <f t="shared" ca="1" si="590"/>
        <v>2.1409999999999998E-2</v>
      </c>
      <c r="F2726">
        <f t="shared" ca="1" si="591"/>
        <v>3.7088999999999997E-2</v>
      </c>
      <c r="J2726" s="1">
        <v>42179</v>
      </c>
      <c r="K2726">
        <v>0.13600000000000001</v>
      </c>
      <c r="L2726">
        <f t="shared" si="592"/>
        <v>1.3600000000000001E-3</v>
      </c>
      <c r="N2726" s="1">
        <v>42180</v>
      </c>
      <c r="O2726">
        <v>0.182</v>
      </c>
      <c r="P2726">
        <f t="shared" si="593"/>
        <v>1.82E-3</v>
      </c>
      <c r="R2726" s="1">
        <v>42240</v>
      </c>
      <c r="S2726">
        <v>0.46899999999999997</v>
      </c>
      <c r="T2726">
        <f t="shared" si="594"/>
        <v>4.6899999999999997E-3</v>
      </c>
      <c r="V2726" s="1">
        <v>42237</v>
      </c>
      <c r="W2726">
        <v>0.82299999999999995</v>
      </c>
      <c r="X2726">
        <f t="shared" si="595"/>
        <v>8.2299999999999995E-3</v>
      </c>
      <c r="AB2726" s="1">
        <v>42145</v>
      </c>
      <c r="AC2726">
        <v>185.36859999999999</v>
      </c>
      <c r="AD2726">
        <f t="shared" si="596"/>
        <v>1.8536859999999999</v>
      </c>
      <c r="AF2726" s="1">
        <v>42166</v>
      </c>
      <c r="AG2726">
        <v>-1.4E-2</v>
      </c>
      <c r="AH2726">
        <f t="shared" si="597"/>
        <v>-1.4000000000000001E-4</v>
      </c>
      <c r="AJ2726" s="1">
        <v>42166</v>
      </c>
      <c r="AK2726">
        <v>4.9000000000000002E-2</v>
      </c>
      <c r="AL2726">
        <f t="shared" si="598"/>
        <v>4.8999999999999998E-4</v>
      </c>
      <c r="AN2726" s="1">
        <v>42240</v>
      </c>
      <c r="AO2726">
        <v>4.2000000000000003E-2</v>
      </c>
      <c r="AP2726">
        <f t="shared" si="599"/>
        <v>4.2000000000000002E-4</v>
      </c>
      <c r="AS2726" s="1">
        <v>42195</v>
      </c>
      <c r="AT2726">
        <v>0.44600000000000001</v>
      </c>
      <c r="AU2726">
        <f t="shared" si="600"/>
        <v>4.4600000000000004E-3</v>
      </c>
      <c r="AX2726" s="1"/>
    </row>
    <row r="2727" spans="1:50" x14ac:dyDescent="0.3">
      <c r="A2727" s="19">
        <f t="shared" si="601"/>
        <v>49732</v>
      </c>
      <c r="B2727">
        <f t="shared" ca="1" si="588"/>
        <v>-10.011111111111111</v>
      </c>
      <c r="C2727">
        <f ca="1">IF(currency="USD",'Future et co'!D2727,IF(currency="EUR",'Future et co'!E2727,IF(currency="GBP",'Future et co'!F2727,FALSE)))</f>
        <v>3.5830000000000001E-2</v>
      </c>
      <c r="D2727">
        <f t="shared" ca="1" si="589"/>
        <v>3.5830000000000001E-2</v>
      </c>
      <c r="E2727">
        <f t="shared" ca="1" si="590"/>
        <v>2.1409999999999998E-2</v>
      </c>
      <c r="F2727">
        <f t="shared" ca="1" si="591"/>
        <v>3.7088999999999997E-2</v>
      </c>
      <c r="J2727" s="1">
        <v>42178</v>
      </c>
      <c r="K2727">
        <v>0.127</v>
      </c>
      <c r="L2727">
        <f t="shared" si="592"/>
        <v>1.2700000000000001E-3</v>
      </c>
      <c r="N2727" s="1">
        <v>42179</v>
      </c>
      <c r="O2727">
        <v>0.18099999999999999</v>
      </c>
      <c r="P2727">
        <f t="shared" si="593"/>
        <v>1.81E-3</v>
      </c>
      <c r="R2727" s="1">
        <v>42237</v>
      </c>
      <c r="S2727">
        <v>0.51100000000000001</v>
      </c>
      <c r="T2727">
        <f t="shared" si="594"/>
        <v>5.11E-3</v>
      </c>
      <c r="V2727" s="1">
        <v>42236</v>
      </c>
      <c r="W2727">
        <v>0.86499999999999999</v>
      </c>
      <c r="X2727">
        <f t="shared" si="595"/>
        <v>8.6499999999999997E-3</v>
      </c>
      <c r="AB2727" s="1">
        <v>42144</v>
      </c>
      <c r="AC2727">
        <v>185.45310000000001</v>
      </c>
      <c r="AD2727">
        <f t="shared" si="596"/>
        <v>1.8545310000000002</v>
      </c>
      <c r="AF2727" s="1">
        <v>42165</v>
      </c>
      <c r="AG2727">
        <v>-1.4E-2</v>
      </c>
      <c r="AH2727">
        <f t="shared" si="597"/>
        <v>-1.4000000000000001E-4</v>
      </c>
      <c r="AJ2727" s="1">
        <v>42165</v>
      </c>
      <c r="AK2727">
        <v>4.9000000000000002E-2</v>
      </c>
      <c r="AL2727">
        <f t="shared" si="598"/>
        <v>4.8999999999999998E-4</v>
      </c>
      <c r="AN2727" s="1">
        <v>42237</v>
      </c>
      <c r="AO2727">
        <v>3.7999999999999999E-2</v>
      </c>
      <c r="AP2727">
        <f t="shared" si="599"/>
        <v>3.7999999999999997E-4</v>
      </c>
      <c r="AS2727" s="1">
        <v>42194</v>
      </c>
      <c r="AT2727">
        <v>0.44690000000000002</v>
      </c>
      <c r="AU2727">
        <f t="shared" si="600"/>
        <v>4.4689999999999999E-3</v>
      </c>
      <c r="AX2727" s="1"/>
    </row>
    <row r="2728" spans="1:50" x14ac:dyDescent="0.3">
      <c r="A2728" s="19">
        <f t="shared" si="601"/>
        <v>49733</v>
      </c>
      <c r="B2728">
        <f t="shared" ca="1" si="588"/>
        <v>-10.013888888888889</v>
      </c>
      <c r="C2728">
        <f ca="1">IF(currency="USD",'Future et co'!D2728,IF(currency="EUR",'Future et co'!E2728,IF(currency="GBP",'Future et co'!F2728,FALSE)))</f>
        <v>3.5830000000000001E-2</v>
      </c>
      <c r="D2728">
        <f t="shared" ca="1" si="589"/>
        <v>3.5830000000000001E-2</v>
      </c>
      <c r="E2728">
        <f t="shared" ca="1" si="590"/>
        <v>2.1409999999999998E-2</v>
      </c>
      <c r="F2728">
        <f t="shared" ca="1" si="591"/>
        <v>3.7088999999999997E-2</v>
      </c>
      <c r="J2728" s="1">
        <v>42177</v>
      </c>
      <c r="K2728">
        <v>0.13400000000000001</v>
      </c>
      <c r="L2728">
        <f t="shared" si="592"/>
        <v>1.34E-3</v>
      </c>
      <c r="N2728" s="1">
        <v>42178</v>
      </c>
      <c r="O2728">
        <v>0.19</v>
      </c>
      <c r="P2728">
        <f t="shared" si="593"/>
        <v>1.9E-3</v>
      </c>
      <c r="R2728" s="1">
        <v>42236</v>
      </c>
      <c r="S2728">
        <v>0.54</v>
      </c>
      <c r="T2728">
        <f t="shared" si="594"/>
        <v>5.4000000000000003E-3</v>
      </c>
      <c r="V2728" s="1">
        <v>42235</v>
      </c>
      <c r="W2728">
        <v>0.88100000000000001</v>
      </c>
      <c r="X2728">
        <f t="shared" si="595"/>
        <v>8.8100000000000001E-3</v>
      </c>
      <c r="AB2728" s="1">
        <v>42143</v>
      </c>
      <c r="AC2728">
        <v>185.71860000000001</v>
      </c>
      <c r="AD2728">
        <f t="shared" si="596"/>
        <v>1.857186</v>
      </c>
      <c r="AF2728" s="1">
        <v>42164</v>
      </c>
      <c r="AG2728">
        <v>-1.2999999999999999E-2</v>
      </c>
      <c r="AH2728">
        <f t="shared" si="597"/>
        <v>-1.2999999999999999E-4</v>
      </c>
      <c r="AJ2728" s="1">
        <v>42164</v>
      </c>
      <c r="AK2728">
        <v>4.9000000000000002E-2</v>
      </c>
      <c r="AL2728">
        <f t="shared" si="598"/>
        <v>4.8999999999999998E-4</v>
      </c>
      <c r="AN2728" s="1">
        <v>42236</v>
      </c>
      <c r="AO2728">
        <v>3.7999999999999999E-2</v>
      </c>
      <c r="AP2728">
        <f t="shared" si="599"/>
        <v>3.7999999999999997E-4</v>
      </c>
      <c r="AS2728" s="1">
        <v>42193</v>
      </c>
      <c r="AT2728">
        <v>0.44519999999999998</v>
      </c>
      <c r="AU2728">
        <f t="shared" si="600"/>
        <v>4.4520000000000002E-3</v>
      </c>
      <c r="AX2728" s="1"/>
    </row>
    <row r="2729" spans="1:50" x14ac:dyDescent="0.3">
      <c r="A2729" s="19">
        <f t="shared" si="601"/>
        <v>49734</v>
      </c>
      <c r="B2729">
        <f t="shared" ca="1" si="588"/>
        <v>-10.016666666666667</v>
      </c>
      <c r="C2729">
        <f ca="1">IF(currency="USD",'Future et co'!D2729,IF(currency="EUR",'Future et co'!E2729,IF(currency="GBP",'Future et co'!F2729,FALSE)))</f>
        <v>3.5830000000000001E-2</v>
      </c>
      <c r="D2729">
        <f t="shared" ca="1" si="589"/>
        <v>3.5830000000000001E-2</v>
      </c>
      <c r="E2729">
        <f t="shared" ca="1" si="590"/>
        <v>2.1409999999999998E-2</v>
      </c>
      <c r="F2729">
        <f t="shared" ca="1" si="591"/>
        <v>3.7088999999999997E-2</v>
      </c>
      <c r="J2729" s="1">
        <v>42174</v>
      </c>
      <c r="K2729">
        <v>0.13</v>
      </c>
      <c r="L2729">
        <f t="shared" si="592"/>
        <v>1.2999999999999999E-3</v>
      </c>
      <c r="N2729" s="1">
        <v>42177</v>
      </c>
      <c r="O2729">
        <v>0.18099999999999999</v>
      </c>
      <c r="P2729">
        <f t="shared" si="593"/>
        <v>1.81E-3</v>
      </c>
      <c r="R2729" s="1">
        <v>42235</v>
      </c>
      <c r="S2729">
        <v>0.54300000000000004</v>
      </c>
      <c r="T2729">
        <f t="shared" si="594"/>
        <v>5.4300000000000008E-3</v>
      </c>
      <c r="V2729" s="1">
        <v>42234</v>
      </c>
      <c r="W2729">
        <v>0.92300000000000004</v>
      </c>
      <c r="X2729">
        <f t="shared" si="595"/>
        <v>9.2300000000000004E-3</v>
      </c>
      <c r="AB2729" s="1">
        <v>42142</v>
      </c>
      <c r="AC2729">
        <v>185.26</v>
      </c>
      <c r="AD2729">
        <f t="shared" si="596"/>
        <v>1.8525999999999998</v>
      </c>
      <c r="AF2729" s="1">
        <v>42163</v>
      </c>
      <c r="AG2729">
        <v>-1.2999999999999999E-2</v>
      </c>
      <c r="AH2729">
        <f t="shared" si="597"/>
        <v>-1.2999999999999999E-4</v>
      </c>
      <c r="AJ2729" s="1">
        <v>42163</v>
      </c>
      <c r="AK2729">
        <v>4.9000000000000002E-2</v>
      </c>
      <c r="AL2729">
        <f t="shared" si="598"/>
        <v>4.8999999999999998E-4</v>
      </c>
      <c r="AN2729" s="1">
        <v>42235</v>
      </c>
      <c r="AO2729">
        <v>0.04</v>
      </c>
      <c r="AP2729">
        <f t="shared" si="599"/>
        <v>4.0000000000000002E-4</v>
      </c>
      <c r="AS2729" s="1">
        <v>42192</v>
      </c>
      <c r="AT2729">
        <v>0.44840000000000002</v>
      </c>
      <c r="AU2729">
        <f t="shared" si="600"/>
        <v>4.4840000000000001E-3</v>
      </c>
      <c r="AX2729" s="1"/>
    </row>
    <row r="2730" spans="1:50" x14ac:dyDescent="0.3">
      <c r="A2730" s="19">
        <f t="shared" si="601"/>
        <v>49737</v>
      </c>
      <c r="B2730">
        <f t="shared" ca="1" si="588"/>
        <v>-10.025</v>
      </c>
      <c r="C2730">
        <f ca="1">IF(currency="USD",'Future et co'!D2730,IF(currency="EUR",'Future et co'!E2730,IF(currency="GBP",'Future et co'!F2730,FALSE)))</f>
        <v>3.5830000000000001E-2</v>
      </c>
      <c r="D2730">
        <f t="shared" ca="1" si="589"/>
        <v>3.5830000000000001E-2</v>
      </c>
      <c r="E2730">
        <f t="shared" ca="1" si="590"/>
        <v>2.1409999999999998E-2</v>
      </c>
      <c r="F2730">
        <f t="shared" ca="1" si="591"/>
        <v>3.7088999999999997E-2</v>
      </c>
      <c r="J2730" s="1">
        <v>42173</v>
      </c>
      <c r="K2730">
        <v>0.13200000000000001</v>
      </c>
      <c r="L2730">
        <f t="shared" si="592"/>
        <v>1.32E-3</v>
      </c>
      <c r="N2730" s="1">
        <v>42174</v>
      </c>
      <c r="O2730">
        <v>0.17799999999999999</v>
      </c>
      <c r="P2730">
        <f t="shared" si="593"/>
        <v>1.7799999999999999E-3</v>
      </c>
      <c r="R2730" s="1">
        <v>42234</v>
      </c>
      <c r="S2730">
        <v>0.56599999999999995</v>
      </c>
      <c r="T2730">
        <f t="shared" si="594"/>
        <v>5.6599999999999992E-3</v>
      </c>
      <c r="V2730" s="1">
        <v>42233</v>
      </c>
      <c r="W2730">
        <v>0.91900000000000004</v>
      </c>
      <c r="X2730">
        <f t="shared" si="595"/>
        <v>9.1900000000000003E-3</v>
      </c>
      <c r="AB2730" s="1">
        <v>42139</v>
      </c>
      <c r="AC2730">
        <v>185.32040000000001</v>
      </c>
      <c r="AD2730">
        <f t="shared" si="596"/>
        <v>1.8532040000000001</v>
      </c>
      <c r="AF2730" s="1">
        <v>42160</v>
      </c>
      <c r="AG2730">
        <v>-1.2999999999999999E-2</v>
      </c>
      <c r="AH2730">
        <f t="shared" si="597"/>
        <v>-1.2999999999999999E-4</v>
      </c>
      <c r="AJ2730" s="1">
        <v>42160</v>
      </c>
      <c r="AK2730">
        <v>0.05</v>
      </c>
      <c r="AL2730">
        <f t="shared" si="598"/>
        <v>5.0000000000000001E-4</v>
      </c>
      <c r="AN2730" s="1">
        <v>42234</v>
      </c>
      <c r="AO2730">
        <v>4.1000000000000002E-2</v>
      </c>
      <c r="AP2730">
        <f t="shared" si="599"/>
        <v>4.0999999999999999E-4</v>
      </c>
      <c r="AS2730" s="1">
        <v>42191</v>
      </c>
      <c r="AT2730">
        <v>0.45119999999999999</v>
      </c>
      <c r="AU2730">
        <f t="shared" si="600"/>
        <v>4.5119999999999995E-3</v>
      </c>
      <c r="AX2730" s="1"/>
    </row>
    <row r="2731" spans="1:50" x14ac:dyDescent="0.3">
      <c r="A2731" s="19">
        <f t="shared" si="601"/>
        <v>49738</v>
      </c>
      <c r="B2731">
        <f t="shared" ca="1" si="588"/>
        <v>-10.027777777777779</v>
      </c>
      <c r="C2731">
        <f ca="1">IF(currency="USD",'Future et co'!D2731,IF(currency="EUR",'Future et co'!E2731,IF(currency="GBP",'Future et co'!F2731,FALSE)))</f>
        <v>3.5830000000000001E-2</v>
      </c>
      <c r="D2731">
        <f t="shared" ca="1" si="589"/>
        <v>3.5830000000000001E-2</v>
      </c>
      <c r="E2731">
        <f t="shared" ca="1" si="590"/>
        <v>2.1409999999999998E-2</v>
      </c>
      <c r="F2731">
        <f t="shared" ca="1" si="591"/>
        <v>3.7088999999999997E-2</v>
      </c>
      <c r="J2731" s="1">
        <v>42172</v>
      </c>
      <c r="K2731">
        <v>0.127</v>
      </c>
      <c r="L2731">
        <f t="shared" si="592"/>
        <v>1.2700000000000001E-3</v>
      </c>
      <c r="N2731" s="1">
        <v>42173</v>
      </c>
      <c r="O2731">
        <v>0.17799999999999999</v>
      </c>
      <c r="P2731">
        <f t="shared" si="593"/>
        <v>1.7799999999999999E-3</v>
      </c>
      <c r="R2731" s="1">
        <v>42233</v>
      </c>
      <c r="S2731">
        <v>0.57199999999999995</v>
      </c>
      <c r="T2731">
        <f t="shared" si="594"/>
        <v>5.7199999999999994E-3</v>
      </c>
      <c r="V2731" s="1">
        <v>42230</v>
      </c>
      <c r="W2731">
        <v>0.93200000000000005</v>
      </c>
      <c r="X2731">
        <f t="shared" si="595"/>
        <v>9.3200000000000002E-3</v>
      </c>
      <c r="AB2731" s="1">
        <v>42138</v>
      </c>
      <c r="AC2731">
        <v>184.2825</v>
      </c>
      <c r="AD2731">
        <f t="shared" si="596"/>
        <v>1.8428249999999999</v>
      </c>
      <c r="AF2731" s="1">
        <v>42159</v>
      </c>
      <c r="AG2731">
        <v>-1.2999999999999999E-2</v>
      </c>
      <c r="AH2731">
        <f t="shared" si="597"/>
        <v>-1.2999999999999999E-4</v>
      </c>
      <c r="AJ2731" s="1">
        <v>42159</v>
      </c>
      <c r="AK2731">
        <v>4.9000000000000002E-2</v>
      </c>
      <c r="AL2731">
        <f t="shared" si="598"/>
        <v>4.8999999999999998E-4</v>
      </c>
      <c r="AN2731" s="1">
        <v>42233</v>
      </c>
      <c r="AO2731">
        <v>0.04</v>
      </c>
      <c r="AP2731">
        <f t="shared" si="599"/>
        <v>4.0000000000000002E-4</v>
      </c>
      <c r="AS2731" s="1">
        <v>42188</v>
      </c>
      <c r="AT2731">
        <v>0.45329999999999998</v>
      </c>
      <c r="AU2731">
        <f t="shared" si="600"/>
        <v>4.5329999999999997E-3</v>
      </c>
      <c r="AX2731" s="1"/>
    </row>
    <row r="2732" spans="1:50" x14ac:dyDescent="0.3">
      <c r="A2732" s="19">
        <f t="shared" si="601"/>
        <v>49739</v>
      </c>
      <c r="B2732">
        <f t="shared" ca="1" si="588"/>
        <v>-10.030555555555555</v>
      </c>
      <c r="C2732">
        <f ca="1">IF(currency="USD",'Future et co'!D2732,IF(currency="EUR",'Future et co'!E2732,IF(currency="GBP",'Future et co'!F2732,FALSE)))</f>
        <v>3.5830000000000001E-2</v>
      </c>
      <c r="D2732">
        <f t="shared" ca="1" si="589"/>
        <v>3.5830000000000001E-2</v>
      </c>
      <c r="E2732">
        <f t="shared" ca="1" si="590"/>
        <v>2.1409999999999998E-2</v>
      </c>
      <c r="F2732">
        <f t="shared" ca="1" si="591"/>
        <v>3.7088999999999997E-2</v>
      </c>
      <c r="J2732" s="1">
        <v>42171</v>
      </c>
      <c r="K2732">
        <v>0.13200000000000001</v>
      </c>
      <c r="L2732">
        <f t="shared" si="592"/>
        <v>1.32E-3</v>
      </c>
      <c r="N2732" s="1">
        <v>42172</v>
      </c>
      <c r="O2732">
        <v>0.191</v>
      </c>
      <c r="P2732">
        <f t="shared" si="593"/>
        <v>1.91E-3</v>
      </c>
      <c r="R2732" s="1">
        <v>42230</v>
      </c>
      <c r="S2732">
        <v>0.57199999999999995</v>
      </c>
      <c r="T2732">
        <f t="shared" si="594"/>
        <v>5.7199999999999994E-3</v>
      </c>
      <c r="V2732" s="1">
        <v>42229</v>
      </c>
      <c r="W2732">
        <v>0.92200000000000004</v>
      </c>
      <c r="X2732">
        <f t="shared" si="595"/>
        <v>9.2200000000000008E-3</v>
      </c>
      <c r="AB2732" s="1">
        <v>42137</v>
      </c>
      <c r="AC2732">
        <v>184.3066</v>
      </c>
      <c r="AD2732">
        <f t="shared" si="596"/>
        <v>1.8430660000000001</v>
      </c>
      <c r="AF2732" s="1">
        <v>42158</v>
      </c>
      <c r="AG2732">
        <v>-1.4E-2</v>
      </c>
      <c r="AH2732">
        <f t="shared" si="597"/>
        <v>-1.4000000000000001E-4</v>
      </c>
      <c r="AJ2732" s="1">
        <v>42158</v>
      </c>
      <c r="AK2732">
        <v>4.8000000000000001E-2</v>
      </c>
      <c r="AL2732">
        <f t="shared" si="598"/>
        <v>4.8000000000000001E-4</v>
      </c>
      <c r="AN2732" s="1">
        <v>42230</v>
      </c>
      <c r="AO2732">
        <v>3.1E-2</v>
      </c>
      <c r="AP2732">
        <f t="shared" si="599"/>
        <v>3.1E-4</v>
      </c>
      <c r="AS2732" s="1">
        <v>42187</v>
      </c>
      <c r="AT2732">
        <v>0.45490000000000003</v>
      </c>
      <c r="AU2732">
        <f t="shared" si="600"/>
        <v>4.5490000000000001E-3</v>
      </c>
      <c r="AX2732" s="1"/>
    </row>
    <row r="2733" spans="1:50" x14ac:dyDescent="0.3">
      <c r="A2733" s="19">
        <f t="shared" si="601"/>
        <v>49740</v>
      </c>
      <c r="B2733">
        <f t="shared" ca="1" si="588"/>
        <v>-10.033333333333333</v>
      </c>
      <c r="C2733">
        <f ca="1">IF(currency="USD",'Future et co'!D2733,IF(currency="EUR",'Future et co'!E2733,IF(currency="GBP",'Future et co'!F2733,FALSE)))</f>
        <v>3.5830000000000001E-2</v>
      </c>
      <c r="D2733">
        <f t="shared" ca="1" si="589"/>
        <v>3.5830000000000001E-2</v>
      </c>
      <c r="E2733">
        <f t="shared" ca="1" si="590"/>
        <v>2.1409999999999998E-2</v>
      </c>
      <c r="F2733">
        <f t="shared" ca="1" si="591"/>
        <v>3.7088999999999997E-2</v>
      </c>
      <c r="J2733" s="1">
        <v>42170</v>
      </c>
      <c r="K2733">
        <v>0.13500000000000001</v>
      </c>
      <c r="L2733">
        <f t="shared" si="592"/>
        <v>1.3500000000000001E-3</v>
      </c>
      <c r="N2733" s="1">
        <v>42171</v>
      </c>
      <c r="O2733">
        <v>0.2</v>
      </c>
      <c r="P2733">
        <f t="shared" si="593"/>
        <v>2E-3</v>
      </c>
      <c r="R2733" s="1">
        <v>42229</v>
      </c>
      <c r="S2733">
        <v>0.56299999999999994</v>
      </c>
      <c r="T2733">
        <f t="shared" si="594"/>
        <v>5.6299999999999996E-3</v>
      </c>
      <c r="V2733" s="1">
        <v>42228</v>
      </c>
      <c r="W2733">
        <v>0.877</v>
      </c>
      <c r="X2733">
        <f t="shared" si="595"/>
        <v>8.77E-3</v>
      </c>
      <c r="AB2733" s="1">
        <v>42136</v>
      </c>
      <c r="AC2733">
        <v>184.69280000000001</v>
      </c>
      <c r="AD2733">
        <f t="shared" si="596"/>
        <v>1.8469280000000001</v>
      </c>
      <c r="AF2733" s="1">
        <v>42157</v>
      </c>
      <c r="AG2733">
        <v>-1.2999999999999999E-2</v>
      </c>
      <c r="AH2733">
        <f t="shared" si="597"/>
        <v>-1.2999999999999999E-4</v>
      </c>
      <c r="AJ2733" s="1">
        <v>42157</v>
      </c>
      <c r="AK2733">
        <v>4.8000000000000001E-2</v>
      </c>
      <c r="AL2733">
        <f t="shared" si="598"/>
        <v>4.8000000000000001E-4</v>
      </c>
      <c r="AN2733" s="1">
        <v>42229</v>
      </c>
      <c r="AO2733">
        <v>3.1E-2</v>
      </c>
      <c r="AP2733">
        <f t="shared" si="599"/>
        <v>3.1E-4</v>
      </c>
      <c r="AS2733" s="1">
        <v>42186</v>
      </c>
      <c r="AT2733">
        <v>0.45619999999999999</v>
      </c>
      <c r="AU2733">
        <f t="shared" si="600"/>
        <v>4.5620000000000001E-3</v>
      </c>
      <c r="AX2733" s="1"/>
    </row>
    <row r="2734" spans="1:50" x14ac:dyDescent="0.3">
      <c r="A2734" s="19">
        <f t="shared" si="601"/>
        <v>49741</v>
      </c>
      <c r="B2734">
        <f t="shared" ca="1" si="588"/>
        <v>-10.036111111111111</v>
      </c>
      <c r="C2734">
        <f ca="1">IF(currency="USD",'Future et co'!D2734,IF(currency="EUR",'Future et co'!E2734,IF(currency="GBP",'Future et co'!F2734,FALSE)))</f>
        <v>3.5830000000000001E-2</v>
      </c>
      <c r="D2734">
        <f t="shared" ca="1" si="589"/>
        <v>3.5830000000000001E-2</v>
      </c>
      <c r="E2734">
        <f t="shared" ca="1" si="590"/>
        <v>2.1409999999999998E-2</v>
      </c>
      <c r="F2734">
        <f t="shared" ca="1" si="591"/>
        <v>3.7088999999999997E-2</v>
      </c>
      <c r="J2734" s="1">
        <v>42167</v>
      </c>
      <c r="K2734">
        <v>0.13800000000000001</v>
      </c>
      <c r="L2734">
        <f t="shared" si="592"/>
        <v>1.3800000000000002E-3</v>
      </c>
      <c r="N2734" s="1">
        <v>42170</v>
      </c>
      <c r="O2734">
        <v>0.20399999999999999</v>
      </c>
      <c r="P2734">
        <f t="shared" si="593"/>
        <v>2.0399999999999997E-3</v>
      </c>
      <c r="R2734" s="1">
        <v>42228</v>
      </c>
      <c r="S2734">
        <v>0.54300000000000004</v>
      </c>
      <c r="T2734">
        <f t="shared" si="594"/>
        <v>5.4300000000000008E-3</v>
      </c>
      <c r="V2734" s="1">
        <v>42227</v>
      </c>
      <c r="W2734">
        <v>0.88800000000000001</v>
      </c>
      <c r="X2734">
        <f t="shared" si="595"/>
        <v>8.8800000000000007E-3</v>
      </c>
      <c r="AB2734" s="1">
        <v>42135</v>
      </c>
      <c r="AC2734">
        <v>186.00829999999999</v>
      </c>
      <c r="AD2734">
        <f t="shared" si="596"/>
        <v>1.8600829999999999</v>
      </c>
      <c r="AF2734" s="1">
        <v>42156</v>
      </c>
      <c r="AG2734">
        <v>-1.2999999999999999E-2</v>
      </c>
      <c r="AH2734">
        <f t="shared" si="597"/>
        <v>-1.2999999999999999E-4</v>
      </c>
      <c r="AJ2734" s="1">
        <v>42156</v>
      </c>
      <c r="AK2734">
        <v>4.9000000000000002E-2</v>
      </c>
      <c r="AL2734">
        <f t="shared" si="598"/>
        <v>4.8999999999999998E-4</v>
      </c>
      <c r="AN2734" s="1">
        <v>42228</v>
      </c>
      <c r="AO2734">
        <v>0.04</v>
      </c>
      <c r="AP2734">
        <f t="shared" si="599"/>
        <v>4.0000000000000002E-4</v>
      </c>
      <c r="AS2734" s="1">
        <v>42185</v>
      </c>
      <c r="AT2734">
        <v>0.4501</v>
      </c>
      <c r="AU2734">
        <f t="shared" si="600"/>
        <v>4.5009999999999998E-3</v>
      </c>
      <c r="AX2734" s="1"/>
    </row>
    <row r="2735" spans="1:50" x14ac:dyDescent="0.3">
      <c r="A2735" s="19">
        <f t="shared" si="601"/>
        <v>49744</v>
      </c>
      <c r="B2735">
        <f t="shared" ca="1" si="588"/>
        <v>-10.044444444444444</v>
      </c>
      <c r="C2735">
        <f ca="1">IF(currency="USD",'Future et co'!D2735,IF(currency="EUR",'Future et co'!E2735,IF(currency="GBP",'Future et co'!F2735,FALSE)))</f>
        <v>3.5830000000000001E-2</v>
      </c>
      <c r="D2735">
        <f t="shared" ca="1" si="589"/>
        <v>3.5830000000000001E-2</v>
      </c>
      <c r="E2735">
        <f t="shared" ca="1" si="590"/>
        <v>2.1409999999999998E-2</v>
      </c>
      <c r="F2735">
        <f t="shared" ca="1" si="591"/>
        <v>3.7088999999999997E-2</v>
      </c>
      <c r="J2735" s="1">
        <v>42166</v>
      </c>
      <c r="K2735">
        <v>0.13500000000000001</v>
      </c>
      <c r="L2735">
        <f t="shared" si="592"/>
        <v>1.3500000000000001E-3</v>
      </c>
      <c r="N2735" s="1">
        <v>42167</v>
      </c>
      <c r="O2735">
        <v>0.21099999999999999</v>
      </c>
      <c r="P2735">
        <f t="shared" si="593"/>
        <v>2.1099999999999999E-3</v>
      </c>
      <c r="R2735" s="1">
        <v>42227</v>
      </c>
      <c r="S2735">
        <v>0.55000000000000004</v>
      </c>
      <c r="T2735">
        <f t="shared" si="594"/>
        <v>5.5000000000000005E-3</v>
      </c>
      <c r="V2735" s="1">
        <v>42226</v>
      </c>
      <c r="W2735">
        <v>0.95399999999999996</v>
      </c>
      <c r="X2735">
        <f t="shared" si="595"/>
        <v>9.5399999999999999E-3</v>
      </c>
      <c r="AB2735" s="1">
        <v>42132</v>
      </c>
      <c r="AC2735">
        <v>186.76859999999999</v>
      </c>
      <c r="AD2735">
        <f t="shared" si="596"/>
        <v>1.867686</v>
      </c>
      <c r="AF2735" s="1">
        <v>42153</v>
      </c>
      <c r="AG2735">
        <v>-1.2E-2</v>
      </c>
      <c r="AH2735">
        <f t="shared" si="597"/>
        <v>-1.2E-4</v>
      </c>
      <c r="AJ2735" s="1">
        <v>42153</v>
      </c>
      <c r="AK2735">
        <v>4.9000000000000002E-2</v>
      </c>
      <c r="AL2735">
        <f t="shared" si="598"/>
        <v>4.8999999999999998E-4</v>
      </c>
      <c r="AN2735" s="1">
        <v>42227</v>
      </c>
      <c r="AO2735">
        <v>4.2000000000000003E-2</v>
      </c>
      <c r="AP2735">
        <f t="shared" si="599"/>
        <v>4.2000000000000002E-4</v>
      </c>
      <c r="AS2735" s="1">
        <v>42184</v>
      </c>
      <c r="AT2735">
        <v>0.45219999999999999</v>
      </c>
      <c r="AU2735">
        <f t="shared" si="600"/>
        <v>4.522E-3</v>
      </c>
      <c r="AX2735" s="1"/>
    </row>
    <row r="2736" spans="1:50" x14ac:dyDescent="0.3">
      <c r="A2736" s="19">
        <f t="shared" si="601"/>
        <v>49745</v>
      </c>
      <c r="B2736">
        <f t="shared" ca="1" si="588"/>
        <v>-10.047222222222222</v>
      </c>
      <c r="C2736">
        <f ca="1">IF(currency="USD",'Future et co'!D2736,IF(currency="EUR",'Future et co'!E2736,IF(currency="GBP",'Future et co'!F2736,FALSE)))</f>
        <v>3.5830000000000001E-2</v>
      </c>
      <c r="D2736">
        <f t="shared" ca="1" si="589"/>
        <v>3.5830000000000001E-2</v>
      </c>
      <c r="E2736">
        <f t="shared" ca="1" si="590"/>
        <v>2.1409999999999998E-2</v>
      </c>
      <c r="F2736">
        <f t="shared" ca="1" si="591"/>
        <v>3.7088999999999997E-2</v>
      </c>
      <c r="J2736" s="1">
        <v>42165</v>
      </c>
      <c r="K2736">
        <v>0.13200000000000001</v>
      </c>
      <c r="L2736">
        <f t="shared" si="592"/>
        <v>1.32E-3</v>
      </c>
      <c r="N2736" s="1">
        <v>42166</v>
      </c>
      <c r="O2736">
        <v>0.20599999999999999</v>
      </c>
      <c r="P2736">
        <f t="shared" si="593"/>
        <v>2.0599999999999998E-3</v>
      </c>
      <c r="R2736" s="1">
        <v>42226</v>
      </c>
      <c r="S2736">
        <v>0.58499999999999996</v>
      </c>
      <c r="T2736">
        <f t="shared" si="594"/>
        <v>5.8499999999999993E-3</v>
      </c>
      <c r="V2736" s="1">
        <v>42223</v>
      </c>
      <c r="W2736">
        <v>0.94199999999999995</v>
      </c>
      <c r="X2736">
        <f t="shared" si="595"/>
        <v>9.4199999999999996E-3</v>
      </c>
      <c r="AB2736" s="1">
        <v>42131</v>
      </c>
      <c r="AC2736">
        <v>185.85140000000001</v>
      </c>
      <c r="AD2736">
        <f t="shared" si="596"/>
        <v>1.8585140000000002</v>
      </c>
      <c r="AF2736" s="1">
        <v>42152</v>
      </c>
      <c r="AG2736">
        <v>-1.2999999999999999E-2</v>
      </c>
      <c r="AH2736">
        <f t="shared" si="597"/>
        <v>-1.2999999999999999E-4</v>
      </c>
      <c r="AJ2736" s="1">
        <v>42152</v>
      </c>
      <c r="AK2736">
        <v>4.9000000000000002E-2</v>
      </c>
      <c r="AL2736">
        <f t="shared" si="598"/>
        <v>4.8999999999999998E-4</v>
      </c>
      <c r="AN2736" s="1">
        <v>42226</v>
      </c>
      <c r="AO2736">
        <v>4.3999999999999997E-2</v>
      </c>
      <c r="AP2736">
        <f t="shared" si="599"/>
        <v>4.3999999999999996E-4</v>
      </c>
      <c r="AS2736" s="1">
        <v>42181</v>
      </c>
      <c r="AT2736">
        <v>0.4592</v>
      </c>
      <c r="AU2736">
        <f t="shared" si="600"/>
        <v>4.5919999999999997E-3</v>
      </c>
      <c r="AX2736" s="1"/>
    </row>
    <row r="2737" spans="1:50" x14ac:dyDescent="0.3">
      <c r="A2737" s="19">
        <f t="shared" si="601"/>
        <v>49746</v>
      </c>
      <c r="B2737">
        <f t="shared" ca="1" si="588"/>
        <v>-10.050000000000001</v>
      </c>
      <c r="C2737">
        <f ca="1">IF(currency="USD",'Future et co'!D2737,IF(currency="EUR",'Future et co'!E2737,IF(currency="GBP",'Future et co'!F2737,FALSE)))</f>
        <v>3.5830000000000001E-2</v>
      </c>
      <c r="D2737">
        <f t="shared" ca="1" si="589"/>
        <v>3.5830000000000001E-2</v>
      </c>
      <c r="E2737">
        <f t="shared" ca="1" si="590"/>
        <v>2.1409999999999998E-2</v>
      </c>
      <c r="F2737">
        <f t="shared" ca="1" si="591"/>
        <v>3.7088999999999997E-2</v>
      </c>
      <c r="J2737" s="1">
        <v>42164</v>
      </c>
      <c r="K2737">
        <v>0.13300000000000001</v>
      </c>
      <c r="L2737">
        <f t="shared" si="592"/>
        <v>1.33E-3</v>
      </c>
      <c r="N2737" s="1">
        <v>42165</v>
      </c>
      <c r="O2737">
        <v>0.20300000000000001</v>
      </c>
      <c r="P2737">
        <f t="shared" si="593"/>
        <v>2.0300000000000001E-3</v>
      </c>
      <c r="R2737" s="1">
        <v>42223</v>
      </c>
      <c r="S2737">
        <v>0.57799999999999996</v>
      </c>
      <c r="T2737">
        <f t="shared" si="594"/>
        <v>5.7799999999999995E-3</v>
      </c>
      <c r="V2737" s="1">
        <v>42222</v>
      </c>
      <c r="W2737">
        <v>0.92600000000000005</v>
      </c>
      <c r="X2737">
        <f t="shared" si="595"/>
        <v>9.2600000000000009E-3</v>
      </c>
      <c r="AB2737" s="1">
        <v>42130</v>
      </c>
      <c r="AC2737">
        <v>185.76689999999999</v>
      </c>
      <c r="AD2737">
        <f t="shared" si="596"/>
        <v>1.857669</v>
      </c>
      <c r="AF2737" s="1">
        <v>42151</v>
      </c>
      <c r="AG2737">
        <v>-1.2999999999999999E-2</v>
      </c>
      <c r="AH2737">
        <f t="shared" si="597"/>
        <v>-1.2999999999999999E-4</v>
      </c>
      <c r="AJ2737" s="1">
        <v>42151</v>
      </c>
      <c r="AK2737">
        <v>0.05</v>
      </c>
      <c r="AL2737">
        <f t="shared" si="598"/>
        <v>5.0000000000000001E-4</v>
      </c>
      <c r="AN2737" s="1">
        <v>42223</v>
      </c>
      <c r="AO2737">
        <v>4.2999999999999997E-2</v>
      </c>
      <c r="AP2737">
        <f t="shared" si="599"/>
        <v>4.2999999999999999E-4</v>
      </c>
      <c r="AS2737" s="1">
        <v>42180</v>
      </c>
      <c r="AT2737">
        <v>0.4577</v>
      </c>
      <c r="AU2737">
        <f t="shared" si="600"/>
        <v>4.5770000000000003E-3</v>
      </c>
      <c r="AX2737" s="1"/>
    </row>
    <row r="2738" spans="1:50" x14ac:dyDescent="0.3">
      <c r="A2738" s="19">
        <f t="shared" si="601"/>
        <v>49747</v>
      </c>
      <c r="B2738">
        <f t="shared" ca="1" si="588"/>
        <v>-10.052777777777777</v>
      </c>
      <c r="C2738">
        <f ca="1">IF(currency="USD",'Future et co'!D2738,IF(currency="EUR",'Future et co'!E2738,IF(currency="GBP",'Future et co'!F2738,FALSE)))</f>
        <v>3.5830000000000001E-2</v>
      </c>
      <c r="D2738">
        <f t="shared" ca="1" si="589"/>
        <v>3.5830000000000001E-2</v>
      </c>
      <c r="E2738">
        <f t="shared" ca="1" si="590"/>
        <v>2.1409999999999998E-2</v>
      </c>
      <c r="F2738">
        <f t="shared" ca="1" si="591"/>
        <v>3.7088999999999997E-2</v>
      </c>
      <c r="J2738" s="1">
        <v>42163</v>
      </c>
      <c r="K2738">
        <v>0.13400000000000001</v>
      </c>
      <c r="L2738">
        <f t="shared" si="592"/>
        <v>1.34E-3</v>
      </c>
      <c r="N2738" s="1">
        <v>42164</v>
      </c>
      <c r="O2738">
        <v>0.2</v>
      </c>
      <c r="P2738">
        <f t="shared" si="593"/>
        <v>2E-3</v>
      </c>
      <c r="R2738" s="1">
        <v>42222</v>
      </c>
      <c r="S2738">
        <v>0.57199999999999995</v>
      </c>
      <c r="T2738">
        <f t="shared" si="594"/>
        <v>5.7199999999999994E-3</v>
      </c>
      <c r="V2738" s="1">
        <v>42221</v>
      </c>
      <c r="W2738">
        <v>0.94299999999999995</v>
      </c>
      <c r="X2738">
        <f t="shared" si="595"/>
        <v>9.4299999999999991E-3</v>
      </c>
      <c r="AB2738" s="1">
        <v>42129</v>
      </c>
      <c r="AC2738">
        <v>186.87719999999999</v>
      </c>
      <c r="AD2738">
        <f t="shared" si="596"/>
        <v>1.8687719999999999</v>
      </c>
      <c r="AF2738" s="1">
        <v>42150</v>
      </c>
      <c r="AG2738">
        <v>-1.2999999999999999E-2</v>
      </c>
      <c r="AH2738">
        <f t="shared" si="597"/>
        <v>-1.2999999999999999E-4</v>
      </c>
      <c r="AJ2738" s="1">
        <v>42150</v>
      </c>
      <c r="AK2738">
        <v>5.1999999999999998E-2</v>
      </c>
      <c r="AL2738">
        <f t="shared" si="598"/>
        <v>5.1999999999999995E-4</v>
      </c>
      <c r="AN2738" s="1">
        <v>42222</v>
      </c>
      <c r="AO2738">
        <v>4.5999999999999999E-2</v>
      </c>
      <c r="AP2738">
        <f t="shared" si="599"/>
        <v>4.6000000000000001E-4</v>
      </c>
      <c r="AS2738" s="1">
        <v>42179</v>
      </c>
      <c r="AT2738">
        <v>0.46179999999999999</v>
      </c>
      <c r="AU2738">
        <f t="shared" si="600"/>
        <v>4.6179999999999997E-3</v>
      </c>
      <c r="AX2738" s="1"/>
    </row>
    <row r="2739" spans="1:50" x14ac:dyDescent="0.3">
      <c r="A2739" s="19">
        <f t="shared" si="601"/>
        <v>49748</v>
      </c>
      <c r="B2739">
        <f t="shared" ca="1" si="588"/>
        <v>-10.055555555555555</v>
      </c>
      <c r="C2739">
        <f ca="1">IF(currency="USD",'Future et co'!D2739,IF(currency="EUR",'Future et co'!E2739,IF(currency="GBP",'Future et co'!F2739,FALSE)))</f>
        <v>3.5830000000000001E-2</v>
      </c>
      <c r="D2739">
        <f t="shared" ca="1" si="589"/>
        <v>3.5830000000000001E-2</v>
      </c>
      <c r="E2739">
        <f t="shared" ca="1" si="590"/>
        <v>2.1409999999999998E-2</v>
      </c>
      <c r="F2739">
        <f t="shared" ca="1" si="591"/>
        <v>3.7088999999999997E-2</v>
      </c>
      <c r="J2739" s="1">
        <v>42160</v>
      </c>
      <c r="K2739">
        <v>0.13900000000000001</v>
      </c>
      <c r="L2739">
        <f t="shared" si="592"/>
        <v>1.3900000000000002E-3</v>
      </c>
      <c r="N2739" s="1">
        <v>42163</v>
      </c>
      <c r="O2739">
        <v>0.19600000000000001</v>
      </c>
      <c r="P2739">
        <f t="shared" si="593"/>
        <v>1.9599999999999999E-3</v>
      </c>
      <c r="R2739" s="1">
        <v>42221</v>
      </c>
      <c r="S2739">
        <v>0.56699999999999995</v>
      </c>
      <c r="T2739">
        <f t="shared" si="594"/>
        <v>5.6699999999999997E-3</v>
      </c>
      <c r="V2739" s="1">
        <v>42220</v>
      </c>
      <c r="W2739">
        <v>0.91500000000000004</v>
      </c>
      <c r="X2739">
        <f t="shared" si="595"/>
        <v>9.1500000000000001E-3</v>
      </c>
      <c r="AB2739" s="1">
        <v>42128</v>
      </c>
      <c r="AC2739">
        <v>187.86680000000001</v>
      </c>
      <c r="AD2739">
        <f t="shared" si="596"/>
        <v>1.8786680000000002</v>
      </c>
      <c r="AF2739" s="1">
        <v>42149</v>
      </c>
      <c r="AG2739">
        <v>-1.2E-2</v>
      </c>
      <c r="AH2739">
        <f t="shared" si="597"/>
        <v>-1.2E-4</v>
      </c>
      <c r="AJ2739" s="1">
        <v>42149</v>
      </c>
      <c r="AK2739">
        <v>5.3999999999999999E-2</v>
      </c>
      <c r="AL2739">
        <f t="shared" si="598"/>
        <v>5.4000000000000001E-4</v>
      </c>
      <c r="AN2739" s="1">
        <v>42221</v>
      </c>
      <c r="AO2739">
        <v>4.4999999999999998E-2</v>
      </c>
      <c r="AP2739">
        <f t="shared" si="599"/>
        <v>4.4999999999999999E-4</v>
      </c>
      <c r="AS2739" s="1">
        <v>42178</v>
      </c>
      <c r="AT2739">
        <v>0.45</v>
      </c>
      <c r="AU2739">
        <f t="shared" si="600"/>
        <v>4.5000000000000005E-3</v>
      </c>
      <c r="AX2739" s="1"/>
    </row>
    <row r="2740" spans="1:50" x14ac:dyDescent="0.3">
      <c r="A2740" s="19">
        <f t="shared" si="601"/>
        <v>49751</v>
      </c>
      <c r="B2740">
        <f t="shared" ca="1" si="588"/>
        <v>-10.063888888888888</v>
      </c>
      <c r="C2740">
        <f ca="1">IF(currency="USD",'Future et co'!D2740,IF(currency="EUR",'Future et co'!E2740,IF(currency="GBP",'Future et co'!F2740,FALSE)))</f>
        <v>3.5830000000000001E-2</v>
      </c>
      <c r="D2740">
        <f t="shared" ca="1" si="589"/>
        <v>3.5830000000000001E-2</v>
      </c>
      <c r="E2740">
        <f t="shared" ca="1" si="590"/>
        <v>2.1409999999999998E-2</v>
      </c>
      <c r="F2740">
        <f t="shared" ca="1" si="591"/>
        <v>3.7088999999999997E-2</v>
      </c>
      <c r="J2740" s="1">
        <v>42159</v>
      </c>
      <c r="K2740">
        <v>0.13500000000000001</v>
      </c>
      <c r="L2740">
        <f t="shared" si="592"/>
        <v>1.3500000000000001E-3</v>
      </c>
      <c r="N2740" s="1">
        <v>42160</v>
      </c>
      <c r="O2740">
        <v>0.20399999999999999</v>
      </c>
      <c r="P2740">
        <f t="shared" si="593"/>
        <v>2.0399999999999997E-3</v>
      </c>
      <c r="R2740" s="1">
        <v>42220</v>
      </c>
      <c r="S2740">
        <v>0.54600000000000004</v>
      </c>
      <c r="T2740">
        <f t="shared" si="594"/>
        <v>5.4600000000000004E-3</v>
      </c>
      <c r="V2740" s="1">
        <v>42219</v>
      </c>
      <c r="W2740">
        <v>0.873</v>
      </c>
      <c r="X2740">
        <f t="shared" si="595"/>
        <v>8.7299999999999999E-3</v>
      </c>
      <c r="AB2740" s="1">
        <v>42124</v>
      </c>
      <c r="AC2740">
        <v>189.10990000000001</v>
      </c>
      <c r="AD2740">
        <f t="shared" si="596"/>
        <v>1.8910990000000001</v>
      </c>
      <c r="AF2740" s="1">
        <v>42146</v>
      </c>
      <c r="AG2740">
        <v>-1.2E-2</v>
      </c>
      <c r="AH2740">
        <f t="shared" si="597"/>
        <v>-1.2E-4</v>
      </c>
      <c r="AJ2740" s="1">
        <v>42146</v>
      </c>
      <c r="AK2740">
        <v>5.3999999999999999E-2</v>
      </c>
      <c r="AL2740">
        <f t="shared" si="598"/>
        <v>5.4000000000000001E-4</v>
      </c>
      <c r="AN2740" s="1">
        <v>42220</v>
      </c>
      <c r="AO2740">
        <v>4.3999999999999997E-2</v>
      </c>
      <c r="AP2740">
        <f t="shared" si="599"/>
        <v>4.3999999999999996E-4</v>
      </c>
      <c r="AS2740" s="1">
        <v>42177</v>
      </c>
      <c r="AT2740">
        <v>0.4506</v>
      </c>
      <c r="AU2740">
        <f t="shared" si="600"/>
        <v>4.5059999999999996E-3</v>
      </c>
      <c r="AX2740" s="1"/>
    </row>
    <row r="2741" spans="1:50" x14ac:dyDescent="0.3">
      <c r="A2741" s="19">
        <f t="shared" si="601"/>
        <v>49752</v>
      </c>
      <c r="B2741">
        <f t="shared" ca="1" si="588"/>
        <v>-10.066666666666666</v>
      </c>
      <c r="C2741">
        <f ca="1">IF(currency="USD",'Future et co'!D2741,IF(currency="EUR",'Future et co'!E2741,IF(currency="GBP",'Future et co'!F2741,FALSE)))</f>
        <v>3.5830000000000001E-2</v>
      </c>
      <c r="D2741">
        <f t="shared" ca="1" si="589"/>
        <v>3.5830000000000001E-2</v>
      </c>
      <c r="E2741">
        <f t="shared" ca="1" si="590"/>
        <v>2.1409999999999998E-2</v>
      </c>
      <c r="F2741">
        <f t="shared" ca="1" si="591"/>
        <v>3.7088999999999997E-2</v>
      </c>
      <c r="J2741" s="1">
        <v>42158</v>
      </c>
      <c r="K2741">
        <v>0.13</v>
      </c>
      <c r="L2741">
        <f t="shared" si="592"/>
        <v>1.2999999999999999E-3</v>
      </c>
      <c r="N2741" s="1">
        <v>42159</v>
      </c>
      <c r="O2741">
        <v>0.19</v>
      </c>
      <c r="P2741">
        <f t="shared" si="593"/>
        <v>1.9E-3</v>
      </c>
      <c r="R2741" s="1">
        <v>42219</v>
      </c>
      <c r="S2741">
        <v>0.53100000000000003</v>
      </c>
      <c r="T2741">
        <f t="shared" si="594"/>
        <v>5.3100000000000005E-3</v>
      </c>
      <c r="V2741" s="1">
        <v>42216</v>
      </c>
      <c r="W2741">
        <v>0.872</v>
      </c>
      <c r="X2741">
        <f t="shared" si="595"/>
        <v>8.7200000000000003E-3</v>
      </c>
      <c r="AB2741" s="1">
        <v>42123</v>
      </c>
      <c r="AC2741">
        <v>190.35290000000001</v>
      </c>
      <c r="AD2741">
        <f t="shared" si="596"/>
        <v>1.903529</v>
      </c>
      <c r="AF2741" s="1">
        <v>42145</v>
      </c>
      <c r="AG2741">
        <v>-1.2E-2</v>
      </c>
      <c r="AH2741">
        <f t="shared" si="597"/>
        <v>-1.2E-4</v>
      </c>
      <c r="AJ2741" s="1">
        <v>42145</v>
      </c>
      <c r="AK2741">
        <v>5.3999999999999999E-2</v>
      </c>
      <c r="AL2741">
        <f t="shared" si="598"/>
        <v>5.4000000000000001E-4</v>
      </c>
      <c r="AN2741" s="1">
        <v>42219</v>
      </c>
      <c r="AO2741">
        <v>4.3999999999999997E-2</v>
      </c>
      <c r="AP2741">
        <f t="shared" si="599"/>
        <v>4.3999999999999996E-4</v>
      </c>
      <c r="AS2741" s="1">
        <v>42174</v>
      </c>
      <c r="AT2741">
        <v>0.45250000000000001</v>
      </c>
      <c r="AU2741">
        <f t="shared" si="600"/>
        <v>4.5250000000000004E-3</v>
      </c>
      <c r="AX2741" s="1"/>
    </row>
    <row r="2742" spans="1:50" x14ac:dyDescent="0.3">
      <c r="A2742" s="19">
        <f t="shared" si="601"/>
        <v>49753</v>
      </c>
      <c r="B2742">
        <f t="shared" ca="1" si="588"/>
        <v>-10.069444444444445</v>
      </c>
      <c r="C2742">
        <f ca="1">IF(currency="USD",'Future et co'!D2742,IF(currency="EUR",'Future et co'!E2742,IF(currency="GBP",'Future et co'!F2742,FALSE)))</f>
        <v>3.5830000000000001E-2</v>
      </c>
      <c r="D2742">
        <f t="shared" ca="1" si="589"/>
        <v>3.5830000000000001E-2</v>
      </c>
      <c r="E2742">
        <f t="shared" ca="1" si="590"/>
        <v>2.1409999999999998E-2</v>
      </c>
      <c r="F2742">
        <f t="shared" ca="1" si="591"/>
        <v>3.7088999999999997E-2</v>
      </c>
      <c r="J2742" s="1">
        <v>42157</v>
      </c>
      <c r="K2742">
        <v>0.13200000000000001</v>
      </c>
      <c r="L2742">
        <f t="shared" si="592"/>
        <v>1.32E-3</v>
      </c>
      <c r="N2742" s="1">
        <v>42158</v>
      </c>
      <c r="O2742">
        <v>0.187</v>
      </c>
      <c r="P2742">
        <f t="shared" si="593"/>
        <v>1.8699999999999999E-3</v>
      </c>
      <c r="R2742" s="1">
        <v>42216</v>
      </c>
      <c r="S2742">
        <v>0.52900000000000003</v>
      </c>
      <c r="T2742">
        <f t="shared" si="594"/>
        <v>5.2900000000000004E-3</v>
      </c>
      <c r="V2742" s="1">
        <v>42215</v>
      </c>
      <c r="W2742">
        <v>0.93400000000000005</v>
      </c>
      <c r="X2742">
        <f t="shared" si="595"/>
        <v>9.3400000000000011E-3</v>
      </c>
      <c r="AB2742" s="1">
        <v>42122</v>
      </c>
      <c r="AC2742">
        <v>192.2114</v>
      </c>
      <c r="AD2742">
        <f t="shared" si="596"/>
        <v>1.9221139999999999</v>
      </c>
      <c r="AF2742" s="1">
        <v>42144</v>
      </c>
      <c r="AG2742">
        <v>-1.2E-2</v>
      </c>
      <c r="AH2742">
        <f t="shared" si="597"/>
        <v>-1.2E-4</v>
      </c>
      <c r="AJ2742" s="1">
        <v>42144</v>
      </c>
      <c r="AK2742">
        <v>5.5E-2</v>
      </c>
      <c r="AL2742">
        <f t="shared" si="598"/>
        <v>5.5000000000000003E-4</v>
      </c>
      <c r="AN2742" s="1">
        <v>42216</v>
      </c>
      <c r="AO2742">
        <v>0.05</v>
      </c>
      <c r="AP2742">
        <f t="shared" si="599"/>
        <v>5.0000000000000001E-4</v>
      </c>
      <c r="AS2742" s="1">
        <v>42173</v>
      </c>
      <c r="AT2742">
        <v>0.4511</v>
      </c>
      <c r="AU2742">
        <f t="shared" si="600"/>
        <v>4.5110000000000003E-3</v>
      </c>
      <c r="AX2742" s="1"/>
    </row>
    <row r="2743" spans="1:50" x14ac:dyDescent="0.3">
      <c r="A2743" s="19">
        <f t="shared" si="601"/>
        <v>49754</v>
      </c>
      <c r="B2743">
        <f t="shared" ca="1" si="588"/>
        <v>-10.072222222222223</v>
      </c>
      <c r="C2743">
        <f ca="1">IF(currency="USD",'Future et co'!D2743,IF(currency="EUR",'Future et co'!E2743,IF(currency="GBP",'Future et co'!F2743,FALSE)))</f>
        <v>3.5830000000000001E-2</v>
      </c>
      <c r="D2743">
        <f t="shared" ca="1" si="589"/>
        <v>3.5830000000000001E-2</v>
      </c>
      <c r="E2743">
        <f t="shared" ca="1" si="590"/>
        <v>2.1409999999999998E-2</v>
      </c>
      <c r="F2743">
        <f t="shared" ca="1" si="591"/>
        <v>3.7088999999999997E-2</v>
      </c>
      <c r="J2743" s="1">
        <v>42156</v>
      </c>
      <c r="K2743">
        <v>0.13200000000000001</v>
      </c>
      <c r="L2743">
        <f t="shared" si="592"/>
        <v>1.32E-3</v>
      </c>
      <c r="N2743" s="1">
        <v>42157</v>
      </c>
      <c r="O2743">
        <v>0.183</v>
      </c>
      <c r="P2743">
        <f t="shared" si="593"/>
        <v>1.83E-3</v>
      </c>
      <c r="R2743" s="1">
        <v>42215</v>
      </c>
      <c r="S2743">
        <v>0.56000000000000005</v>
      </c>
      <c r="T2743">
        <f t="shared" si="594"/>
        <v>5.6000000000000008E-3</v>
      </c>
      <c r="V2743" s="1">
        <v>42214</v>
      </c>
      <c r="W2743">
        <v>0.9</v>
      </c>
      <c r="X2743">
        <f t="shared" si="595"/>
        <v>9.0000000000000011E-3</v>
      </c>
      <c r="AB2743" s="1">
        <v>42121</v>
      </c>
      <c r="AC2743">
        <v>192.11490000000001</v>
      </c>
      <c r="AD2743">
        <f t="shared" si="596"/>
        <v>1.921149</v>
      </c>
      <c r="AF2743" s="1">
        <v>42143</v>
      </c>
      <c r="AG2743">
        <v>-1.2E-2</v>
      </c>
      <c r="AH2743">
        <f t="shared" si="597"/>
        <v>-1.2E-4</v>
      </c>
      <c r="AJ2743" s="1">
        <v>42143</v>
      </c>
      <c r="AK2743">
        <v>5.7000000000000002E-2</v>
      </c>
      <c r="AL2743">
        <f t="shared" si="598"/>
        <v>5.6999999999999998E-4</v>
      </c>
      <c r="AN2743" s="1">
        <v>42215</v>
      </c>
      <c r="AO2743">
        <v>0.05</v>
      </c>
      <c r="AP2743">
        <f t="shared" si="599"/>
        <v>5.0000000000000001E-4</v>
      </c>
      <c r="AS2743" s="1">
        <v>42172</v>
      </c>
      <c r="AT2743">
        <v>0.45050000000000001</v>
      </c>
      <c r="AU2743">
        <f t="shared" si="600"/>
        <v>4.5050000000000003E-3</v>
      </c>
      <c r="AX2743" s="1"/>
    </row>
    <row r="2744" spans="1:50" x14ac:dyDescent="0.3">
      <c r="A2744" s="19">
        <f t="shared" si="601"/>
        <v>49755</v>
      </c>
      <c r="B2744">
        <f t="shared" ca="1" si="588"/>
        <v>-10.074999999999999</v>
      </c>
      <c r="C2744">
        <f ca="1">IF(currency="USD",'Future et co'!D2744,IF(currency="EUR",'Future et co'!E2744,IF(currency="GBP",'Future et co'!F2744,FALSE)))</f>
        <v>3.5830000000000001E-2</v>
      </c>
      <c r="D2744">
        <f t="shared" ca="1" si="589"/>
        <v>3.5830000000000001E-2</v>
      </c>
      <c r="E2744">
        <f t="shared" ca="1" si="590"/>
        <v>2.1409999999999998E-2</v>
      </c>
      <c r="F2744">
        <f t="shared" ca="1" si="591"/>
        <v>3.7088999999999997E-2</v>
      </c>
      <c r="J2744" s="1">
        <v>42153</v>
      </c>
      <c r="K2744">
        <v>0.129</v>
      </c>
      <c r="L2744">
        <f t="shared" si="592"/>
        <v>1.2900000000000001E-3</v>
      </c>
      <c r="N2744" s="1">
        <v>42156</v>
      </c>
      <c r="O2744">
        <v>0.182</v>
      </c>
      <c r="P2744">
        <f t="shared" si="593"/>
        <v>1.82E-3</v>
      </c>
      <c r="R2744" s="1">
        <v>42214</v>
      </c>
      <c r="S2744">
        <v>0.52700000000000002</v>
      </c>
      <c r="T2744">
        <f t="shared" si="594"/>
        <v>5.2700000000000004E-3</v>
      </c>
      <c r="V2744" s="1">
        <v>42213</v>
      </c>
      <c r="W2744">
        <v>0.88400000000000001</v>
      </c>
      <c r="X2744">
        <f t="shared" si="595"/>
        <v>8.8400000000000006E-3</v>
      </c>
      <c r="AB2744" s="1">
        <v>42118</v>
      </c>
      <c r="AC2744">
        <v>192.23560000000001</v>
      </c>
      <c r="AD2744">
        <f t="shared" si="596"/>
        <v>1.922356</v>
      </c>
      <c r="AF2744" s="1">
        <v>42142</v>
      </c>
      <c r="AG2744">
        <v>-1.0999999999999999E-2</v>
      </c>
      <c r="AH2744">
        <f t="shared" si="597"/>
        <v>-1.0999999999999999E-4</v>
      </c>
      <c r="AJ2744" s="1">
        <v>42142</v>
      </c>
      <c r="AK2744">
        <v>5.6000000000000001E-2</v>
      </c>
      <c r="AL2744">
        <f t="shared" si="598"/>
        <v>5.6000000000000006E-4</v>
      </c>
      <c r="AN2744" s="1">
        <v>42214</v>
      </c>
      <c r="AO2744">
        <v>5.0999999999999997E-2</v>
      </c>
      <c r="AP2744">
        <f t="shared" si="599"/>
        <v>5.0999999999999993E-4</v>
      </c>
      <c r="AS2744" s="1">
        <v>42171</v>
      </c>
      <c r="AT2744">
        <v>0.45</v>
      </c>
      <c r="AU2744">
        <f t="shared" si="600"/>
        <v>4.5000000000000005E-3</v>
      </c>
      <c r="AX2744" s="1"/>
    </row>
    <row r="2745" spans="1:50" x14ac:dyDescent="0.3">
      <c r="A2745" s="19">
        <f t="shared" si="601"/>
        <v>49758</v>
      </c>
      <c r="B2745">
        <f t="shared" ca="1" si="588"/>
        <v>-10.083333333333334</v>
      </c>
      <c r="C2745">
        <f ca="1">IF(currency="USD",'Future et co'!D2745,IF(currency="EUR",'Future et co'!E2745,IF(currency="GBP",'Future et co'!F2745,FALSE)))</f>
        <v>3.5830000000000001E-2</v>
      </c>
      <c r="D2745">
        <f t="shared" ca="1" si="589"/>
        <v>3.5830000000000001E-2</v>
      </c>
      <c r="E2745">
        <f t="shared" ca="1" si="590"/>
        <v>2.1409999999999998E-2</v>
      </c>
      <c r="F2745">
        <f t="shared" ca="1" si="591"/>
        <v>3.7088999999999997E-2</v>
      </c>
      <c r="J2745" s="1">
        <v>42152</v>
      </c>
      <c r="K2745">
        <v>0.13</v>
      </c>
      <c r="L2745">
        <f t="shared" si="592"/>
        <v>1.2999999999999999E-3</v>
      </c>
      <c r="N2745" s="1">
        <v>42153</v>
      </c>
      <c r="O2745">
        <v>0.17599999999999999</v>
      </c>
      <c r="P2745">
        <f t="shared" si="593"/>
        <v>1.7599999999999998E-3</v>
      </c>
      <c r="R2745" s="1">
        <v>42213</v>
      </c>
      <c r="S2745">
        <v>0.52200000000000002</v>
      </c>
      <c r="T2745">
        <f t="shared" si="594"/>
        <v>5.2199999999999998E-3</v>
      </c>
      <c r="V2745" s="1">
        <v>42212</v>
      </c>
      <c r="W2745">
        <v>0.871</v>
      </c>
      <c r="X2745">
        <f t="shared" si="595"/>
        <v>8.7100000000000007E-3</v>
      </c>
      <c r="AB2745" s="1">
        <v>42117</v>
      </c>
      <c r="AC2745">
        <v>192.0908</v>
      </c>
      <c r="AD2745">
        <f t="shared" si="596"/>
        <v>1.9209080000000001</v>
      </c>
      <c r="AF2745" s="1">
        <v>42139</v>
      </c>
      <c r="AG2745">
        <v>-0.01</v>
      </c>
      <c r="AH2745">
        <f t="shared" si="597"/>
        <v>-1E-4</v>
      </c>
      <c r="AJ2745" s="1">
        <v>42139</v>
      </c>
      <c r="AK2745">
        <v>5.8000000000000003E-2</v>
      </c>
      <c r="AL2745">
        <f t="shared" si="598"/>
        <v>5.8E-4</v>
      </c>
      <c r="AN2745" s="1">
        <v>42213</v>
      </c>
      <c r="AO2745">
        <v>5.6000000000000001E-2</v>
      </c>
      <c r="AP2745">
        <f t="shared" si="599"/>
        <v>5.6000000000000006E-4</v>
      </c>
      <c r="AS2745" s="1">
        <v>42170</v>
      </c>
      <c r="AT2745">
        <v>0.45040000000000002</v>
      </c>
      <c r="AU2745">
        <f t="shared" si="600"/>
        <v>4.5040000000000002E-3</v>
      </c>
      <c r="AX2745" s="1"/>
    </row>
    <row r="2746" spans="1:50" x14ac:dyDescent="0.3">
      <c r="A2746" s="19">
        <f t="shared" si="601"/>
        <v>49759</v>
      </c>
      <c r="B2746">
        <f t="shared" ca="1" si="588"/>
        <v>-10.08611111111111</v>
      </c>
      <c r="C2746">
        <f ca="1">IF(currency="USD",'Future et co'!D2746,IF(currency="EUR",'Future et co'!E2746,IF(currency="GBP",'Future et co'!F2746,FALSE)))</f>
        <v>3.5830000000000001E-2</v>
      </c>
      <c r="D2746">
        <f t="shared" ca="1" si="589"/>
        <v>3.5830000000000001E-2</v>
      </c>
      <c r="E2746">
        <f t="shared" ca="1" si="590"/>
        <v>2.1409999999999998E-2</v>
      </c>
      <c r="F2746">
        <f t="shared" ca="1" si="591"/>
        <v>3.7088999999999997E-2</v>
      </c>
      <c r="J2746" s="1">
        <v>42151</v>
      </c>
      <c r="K2746">
        <v>0.13400000000000001</v>
      </c>
      <c r="L2746">
        <f t="shared" si="592"/>
        <v>1.34E-3</v>
      </c>
      <c r="N2746" s="1">
        <v>42152</v>
      </c>
      <c r="O2746">
        <v>0.18</v>
      </c>
      <c r="P2746">
        <f t="shared" si="593"/>
        <v>1.8E-3</v>
      </c>
      <c r="R2746" s="1">
        <v>42212</v>
      </c>
      <c r="S2746">
        <v>0.51200000000000001</v>
      </c>
      <c r="T2746">
        <f t="shared" si="594"/>
        <v>5.1200000000000004E-3</v>
      </c>
      <c r="V2746" s="1">
        <v>42209</v>
      </c>
      <c r="W2746">
        <v>0.9</v>
      </c>
      <c r="X2746">
        <f t="shared" si="595"/>
        <v>9.0000000000000011E-3</v>
      </c>
      <c r="AB2746" s="1">
        <v>42116</v>
      </c>
      <c r="AC2746">
        <v>192.11490000000001</v>
      </c>
      <c r="AD2746">
        <f t="shared" si="596"/>
        <v>1.921149</v>
      </c>
      <c r="AF2746" s="1">
        <v>42138</v>
      </c>
      <c r="AG2746">
        <v>-8.9999999999999993E-3</v>
      </c>
      <c r="AH2746">
        <f t="shared" si="597"/>
        <v>-8.9999999999999992E-5</v>
      </c>
      <c r="AJ2746" s="1">
        <v>42138</v>
      </c>
      <c r="AK2746">
        <v>5.8999999999999997E-2</v>
      </c>
      <c r="AL2746">
        <f t="shared" si="598"/>
        <v>5.8999999999999992E-4</v>
      </c>
      <c r="AN2746" s="1">
        <v>42212</v>
      </c>
      <c r="AO2746">
        <v>5.8000000000000003E-2</v>
      </c>
      <c r="AP2746">
        <f t="shared" si="599"/>
        <v>5.8E-4</v>
      </c>
      <c r="AS2746" s="1">
        <v>42167</v>
      </c>
      <c r="AT2746">
        <v>0.45</v>
      </c>
      <c r="AU2746">
        <f t="shared" si="600"/>
        <v>4.5000000000000005E-3</v>
      </c>
      <c r="AX2746" s="1"/>
    </row>
    <row r="2747" spans="1:50" x14ac:dyDescent="0.3">
      <c r="A2747" s="19">
        <f t="shared" si="601"/>
        <v>49760</v>
      </c>
      <c r="B2747">
        <f t="shared" ca="1" si="588"/>
        <v>-10.088888888888889</v>
      </c>
      <c r="C2747">
        <f ca="1">IF(currency="USD",'Future et co'!D2747,IF(currency="EUR",'Future et co'!E2747,IF(currency="GBP",'Future et co'!F2747,FALSE)))</f>
        <v>3.5830000000000001E-2</v>
      </c>
      <c r="D2747">
        <f t="shared" ca="1" si="589"/>
        <v>3.5830000000000001E-2</v>
      </c>
      <c r="E2747">
        <f t="shared" ca="1" si="590"/>
        <v>2.1409999999999998E-2</v>
      </c>
      <c r="F2747">
        <f t="shared" ca="1" si="591"/>
        <v>3.7088999999999997E-2</v>
      </c>
      <c r="J2747" s="1">
        <v>42150</v>
      </c>
      <c r="K2747">
        <v>0.13</v>
      </c>
      <c r="L2747">
        <f t="shared" si="592"/>
        <v>1.2999999999999999E-3</v>
      </c>
      <c r="N2747" s="1">
        <v>42151</v>
      </c>
      <c r="O2747">
        <v>0.185</v>
      </c>
      <c r="P2747">
        <f t="shared" si="593"/>
        <v>1.8500000000000001E-3</v>
      </c>
      <c r="R2747" s="1">
        <v>42209</v>
      </c>
      <c r="S2747">
        <v>0.53700000000000003</v>
      </c>
      <c r="T2747">
        <f t="shared" si="594"/>
        <v>5.3700000000000006E-3</v>
      </c>
      <c r="V2747" s="1">
        <v>42208</v>
      </c>
      <c r="W2747">
        <v>0.91800000000000004</v>
      </c>
      <c r="X2747">
        <f t="shared" si="595"/>
        <v>9.1800000000000007E-3</v>
      </c>
      <c r="AB2747" s="1">
        <v>42115</v>
      </c>
      <c r="AC2747">
        <v>193.0924</v>
      </c>
      <c r="AD2747">
        <f t="shared" si="596"/>
        <v>1.9309240000000001</v>
      </c>
      <c r="AF2747" s="1">
        <v>42137</v>
      </c>
      <c r="AG2747">
        <v>-8.9999999999999993E-3</v>
      </c>
      <c r="AH2747">
        <f t="shared" si="597"/>
        <v>-8.9999999999999992E-5</v>
      </c>
      <c r="AJ2747" s="1">
        <v>42137</v>
      </c>
      <c r="AK2747">
        <v>0.06</v>
      </c>
      <c r="AL2747">
        <f t="shared" si="598"/>
        <v>5.9999999999999995E-4</v>
      </c>
      <c r="AN2747" s="1">
        <v>42209</v>
      </c>
      <c r="AO2747">
        <v>5.3999999999999999E-2</v>
      </c>
      <c r="AP2747">
        <f t="shared" si="599"/>
        <v>5.4000000000000001E-4</v>
      </c>
      <c r="AS2747" s="1">
        <v>42166</v>
      </c>
      <c r="AT2747">
        <v>0.4506</v>
      </c>
      <c r="AU2747">
        <f t="shared" si="600"/>
        <v>4.5059999999999996E-3</v>
      </c>
      <c r="AX2747" s="1"/>
    </row>
    <row r="2748" spans="1:50" x14ac:dyDescent="0.3">
      <c r="A2748" s="19">
        <f t="shared" si="601"/>
        <v>49761</v>
      </c>
      <c r="B2748">
        <f t="shared" ca="1" si="588"/>
        <v>-10.091666666666667</v>
      </c>
      <c r="C2748">
        <f ca="1">IF(currency="USD",'Future et co'!D2748,IF(currency="EUR",'Future et co'!E2748,IF(currency="GBP",'Future et co'!F2748,FALSE)))</f>
        <v>3.5830000000000001E-2</v>
      </c>
      <c r="D2748">
        <f t="shared" ca="1" si="589"/>
        <v>3.5830000000000001E-2</v>
      </c>
      <c r="E2748">
        <f t="shared" ca="1" si="590"/>
        <v>2.1409999999999998E-2</v>
      </c>
      <c r="F2748">
        <f t="shared" ca="1" si="591"/>
        <v>3.7088999999999997E-2</v>
      </c>
      <c r="J2748" s="1">
        <v>42146</v>
      </c>
      <c r="K2748">
        <v>0.13300000000000001</v>
      </c>
      <c r="L2748">
        <f t="shared" si="592"/>
        <v>1.33E-3</v>
      </c>
      <c r="N2748" s="1">
        <v>42150</v>
      </c>
      <c r="O2748">
        <v>0.184</v>
      </c>
      <c r="P2748">
        <f t="shared" si="593"/>
        <v>1.8400000000000001E-3</v>
      </c>
      <c r="R2748" s="1">
        <v>42208</v>
      </c>
      <c r="S2748">
        <v>0.53500000000000003</v>
      </c>
      <c r="T2748">
        <f t="shared" si="594"/>
        <v>5.3500000000000006E-3</v>
      </c>
      <c r="V2748" s="1">
        <v>42207</v>
      </c>
      <c r="W2748">
        <v>0.92600000000000005</v>
      </c>
      <c r="X2748">
        <f t="shared" si="595"/>
        <v>9.2600000000000009E-3</v>
      </c>
      <c r="AB2748" s="1">
        <v>42114</v>
      </c>
      <c r="AC2748">
        <v>193.52690000000001</v>
      </c>
      <c r="AD2748">
        <f t="shared" si="596"/>
        <v>1.9352690000000001</v>
      </c>
      <c r="AF2748" s="1">
        <v>42136</v>
      </c>
      <c r="AG2748">
        <v>-8.9999999999999993E-3</v>
      </c>
      <c r="AH2748">
        <f t="shared" si="597"/>
        <v>-8.9999999999999992E-5</v>
      </c>
      <c r="AJ2748" s="1">
        <v>42136</v>
      </c>
      <c r="AK2748">
        <v>6.0999999999999999E-2</v>
      </c>
      <c r="AL2748">
        <f t="shared" si="598"/>
        <v>6.0999999999999997E-4</v>
      </c>
      <c r="AN2748" s="1">
        <v>42208</v>
      </c>
      <c r="AO2748">
        <v>5.5E-2</v>
      </c>
      <c r="AP2748">
        <f t="shared" si="599"/>
        <v>5.5000000000000003E-4</v>
      </c>
      <c r="AS2748" s="1">
        <v>42165</v>
      </c>
      <c r="AT2748">
        <v>0.45050000000000001</v>
      </c>
      <c r="AU2748">
        <f t="shared" si="600"/>
        <v>4.5050000000000003E-3</v>
      </c>
      <c r="AX2748" s="1"/>
    </row>
    <row r="2749" spans="1:50" x14ac:dyDescent="0.3">
      <c r="A2749" s="19">
        <f t="shared" si="601"/>
        <v>49762</v>
      </c>
      <c r="B2749">
        <f t="shared" ca="1" si="588"/>
        <v>-10.094444444444445</v>
      </c>
      <c r="C2749">
        <f ca="1">IF(currency="USD",'Future et co'!D2749,IF(currency="EUR",'Future et co'!E2749,IF(currency="GBP",'Future et co'!F2749,FALSE)))</f>
        <v>3.5830000000000001E-2</v>
      </c>
      <c r="D2749">
        <f t="shared" ca="1" si="589"/>
        <v>3.5830000000000001E-2</v>
      </c>
      <c r="E2749">
        <f t="shared" ca="1" si="590"/>
        <v>2.1409999999999998E-2</v>
      </c>
      <c r="F2749">
        <f t="shared" ca="1" si="591"/>
        <v>3.7088999999999997E-2</v>
      </c>
      <c r="J2749" s="1">
        <v>42145</v>
      </c>
      <c r="K2749">
        <v>0.13</v>
      </c>
      <c r="L2749">
        <f t="shared" si="592"/>
        <v>1.2999999999999999E-3</v>
      </c>
      <c r="N2749" s="1">
        <v>42146</v>
      </c>
      <c r="O2749">
        <v>0.18</v>
      </c>
      <c r="P2749">
        <f t="shared" si="593"/>
        <v>1.8E-3</v>
      </c>
      <c r="R2749" s="1">
        <v>42207</v>
      </c>
      <c r="S2749">
        <v>0.53800000000000003</v>
      </c>
      <c r="T2749">
        <f t="shared" si="594"/>
        <v>5.3800000000000002E-3</v>
      </c>
      <c r="V2749" s="1">
        <v>42206</v>
      </c>
      <c r="W2749">
        <v>0.90900000000000003</v>
      </c>
      <c r="X2749">
        <f t="shared" si="595"/>
        <v>9.0900000000000009E-3</v>
      </c>
      <c r="AB2749" s="1">
        <v>42111</v>
      </c>
      <c r="AC2749">
        <v>193.44239999999999</v>
      </c>
      <c r="AD2749">
        <f t="shared" si="596"/>
        <v>1.9344239999999999</v>
      </c>
      <c r="AF2749" s="1">
        <v>42135</v>
      </c>
      <c r="AG2749">
        <v>-8.9999999999999993E-3</v>
      </c>
      <c r="AH2749">
        <f t="shared" si="597"/>
        <v>-8.9999999999999992E-5</v>
      </c>
      <c r="AJ2749" s="1">
        <v>42135</v>
      </c>
      <c r="AK2749">
        <v>6.0999999999999999E-2</v>
      </c>
      <c r="AL2749">
        <f t="shared" si="598"/>
        <v>6.0999999999999997E-4</v>
      </c>
      <c r="AN2749" s="1">
        <v>42207</v>
      </c>
      <c r="AO2749">
        <v>5.7000000000000002E-2</v>
      </c>
      <c r="AP2749">
        <f t="shared" si="599"/>
        <v>5.6999999999999998E-4</v>
      </c>
      <c r="AS2749" s="1">
        <v>42164</v>
      </c>
      <c r="AT2749">
        <v>0.45379999999999998</v>
      </c>
      <c r="AU2749">
        <f t="shared" si="600"/>
        <v>4.5379999999999995E-3</v>
      </c>
      <c r="AX2749" s="1"/>
    </row>
    <row r="2750" spans="1:50" x14ac:dyDescent="0.3">
      <c r="A2750" s="19">
        <f t="shared" si="601"/>
        <v>49765</v>
      </c>
      <c r="B2750">
        <f t="shared" ca="1" si="588"/>
        <v>-10.102777777777778</v>
      </c>
      <c r="C2750">
        <f ca="1">IF(currency="USD",'Future et co'!D2750,IF(currency="EUR",'Future et co'!E2750,IF(currency="GBP",'Future et co'!F2750,FALSE)))</f>
        <v>3.5830000000000001E-2</v>
      </c>
      <c r="D2750">
        <f t="shared" ca="1" si="589"/>
        <v>3.5830000000000001E-2</v>
      </c>
      <c r="E2750">
        <f t="shared" ca="1" si="590"/>
        <v>2.1409999999999998E-2</v>
      </c>
      <c r="F2750">
        <f t="shared" ca="1" si="591"/>
        <v>3.7088999999999997E-2</v>
      </c>
      <c r="J2750" s="1">
        <v>42144</v>
      </c>
      <c r="K2750">
        <v>0.129</v>
      </c>
      <c r="L2750">
        <f t="shared" si="592"/>
        <v>1.2900000000000001E-3</v>
      </c>
      <c r="N2750" s="1">
        <v>42145</v>
      </c>
      <c r="O2750">
        <v>0.17299999999999999</v>
      </c>
      <c r="P2750">
        <f t="shared" si="593"/>
        <v>1.7299999999999998E-3</v>
      </c>
      <c r="R2750" s="1">
        <v>42206</v>
      </c>
      <c r="S2750">
        <v>0.53200000000000003</v>
      </c>
      <c r="T2750">
        <f t="shared" si="594"/>
        <v>5.3200000000000001E-3</v>
      </c>
      <c r="V2750" s="1">
        <v>42205</v>
      </c>
      <c r="W2750">
        <v>0.93100000000000005</v>
      </c>
      <c r="X2750">
        <f t="shared" si="595"/>
        <v>9.3100000000000006E-3</v>
      </c>
      <c r="AB2750" s="1">
        <v>42110</v>
      </c>
      <c r="AC2750">
        <v>193.30969999999999</v>
      </c>
      <c r="AD2750">
        <f t="shared" si="596"/>
        <v>1.9330969999999998</v>
      </c>
      <c r="AF2750" s="1">
        <v>42132</v>
      </c>
      <c r="AG2750">
        <v>-8.9999999999999993E-3</v>
      </c>
      <c r="AH2750">
        <f t="shared" si="597"/>
        <v>-8.9999999999999992E-5</v>
      </c>
      <c r="AJ2750" s="1">
        <v>42132</v>
      </c>
      <c r="AK2750">
        <v>6.0999999999999999E-2</v>
      </c>
      <c r="AL2750">
        <f t="shared" si="598"/>
        <v>6.0999999999999997E-4</v>
      </c>
      <c r="AN2750" s="1">
        <v>42206</v>
      </c>
      <c r="AO2750">
        <v>5.2999999999999999E-2</v>
      </c>
      <c r="AP2750">
        <f t="shared" si="599"/>
        <v>5.2999999999999998E-4</v>
      </c>
      <c r="AS2750" s="1">
        <v>42163</v>
      </c>
      <c r="AT2750">
        <v>0.45</v>
      </c>
      <c r="AU2750">
        <f t="shared" si="600"/>
        <v>4.5000000000000005E-3</v>
      </c>
      <c r="AX2750" s="1"/>
    </row>
    <row r="2751" spans="1:50" x14ac:dyDescent="0.3">
      <c r="A2751" s="19">
        <f t="shared" si="601"/>
        <v>49766</v>
      </c>
      <c r="B2751">
        <f t="shared" ca="1" si="588"/>
        <v>-10.105555555555556</v>
      </c>
      <c r="C2751">
        <f ca="1">IF(currency="USD",'Future et co'!D2751,IF(currency="EUR",'Future et co'!E2751,IF(currency="GBP",'Future et co'!F2751,FALSE)))</f>
        <v>3.5830000000000001E-2</v>
      </c>
      <c r="D2751">
        <f t="shared" ca="1" si="589"/>
        <v>3.5830000000000001E-2</v>
      </c>
      <c r="E2751">
        <f t="shared" ca="1" si="590"/>
        <v>2.1409999999999998E-2</v>
      </c>
      <c r="F2751">
        <f t="shared" ca="1" si="591"/>
        <v>3.7088999999999997E-2</v>
      </c>
      <c r="J2751" s="1">
        <v>42143</v>
      </c>
      <c r="K2751">
        <v>0.12</v>
      </c>
      <c r="L2751">
        <f t="shared" si="592"/>
        <v>1.1999999999999999E-3</v>
      </c>
      <c r="N2751" s="1">
        <v>42144</v>
      </c>
      <c r="O2751">
        <v>0.17100000000000001</v>
      </c>
      <c r="P2751">
        <f t="shared" si="593"/>
        <v>1.7100000000000001E-3</v>
      </c>
      <c r="R2751" s="1">
        <v>42205</v>
      </c>
      <c r="S2751">
        <v>0.53900000000000003</v>
      </c>
      <c r="T2751">
        <f t="shared" si="594"/>
        <v>5.3900000000000007E-3</v>
      </c>
      <c r="V2751" s="1">
        <v>42202</v>
      </c>
      <c r="W2751">
        <v>0.90900000000000003</v>
      </c>
      <c r="X2751">
        <f t="shared" si="595"/>
        <v>9.0900000000000009E-3</v>
      </c>
      <c r="AB2751" s="1">
        <v>42109</v>
      </c>
      <c r="AC2751">
        <v>193.04419999999999</v>
      </c>
      <c r="AD2751">
        <f t="shared" si="596"/>
        <v>1.930442</v>
      </c>
      <c r="AF2751" s="1">
        <v>42131</v>
      </c>
      <c r="AG2751">
        <v>-8.9999999999999993E-3</v>
      </c>
      <c r="AH2751">
        <f t="shared" si="597"/>
        <v>-8.9999999999999992E-5</v>
      </c>
      <c r="AJ2751" s="1">
        <v>42131</v>
      </c>
      <c r="AK2751">
        <v>6.0999999999999999E-2</v>
      </c>
      <c r="AL2751">
        <f t="shared" si="598"/>
        <v>6.0999999999999997E-4</v>
      </c>
      <c r="AN2751" s="1">
        <v>42205</v>
      </c>
      <c r="AO2751">
        <v>5.2999999999999999E-2</v>
      </c>
      <c r="AP2751">
        <f t="shared" si="599"/>
        <v>5.2999999999999998E-4</v>
      </c>
      <c r="AS2751" s="1">
        <v>42160</v>
      </c>
      <c r="AT2751">
        <v>0.45</v>
      </c>
      <c r="AU2751">
        <f t="shared" si="600"/>
        <v>4.5000000000000005E-3</v>
      </c>
      <c r="AX2751" s="1"/>
    </row>
    <row r="2752" spans="1:50" x14ac:dyDescent="0.3">
      <c r="A2752" s="19">
        <f t="shared" si="601"/>
        <v>49767</v>
      </c>
      <c r="B2752">
        <f t="shared" ca="1" si="588"/>
        <v>-10.108333333333333</v>
      </c>
      <c r="C2752">
        <f ca="1">IF(currency="USD",'Future et co'!D2752,IF(currency="EUR",'Future et co'!E2752,IF(currency="GBP",'Future et co'!F2752,FALSE)))</f>
        <v>3.5830000000000001E-2</v>
      </c>
      <c r="D2752">
        <f t="shared" ca="1" si="589"/>
        <v>3.5830000000000001E-2</v>
      </c>
      <c r="E2752">
        <f t="shared" ca="1" si="590"/>
        <v>2.1409999999999998E-2</v>
      </c>
      <c r="F2752">
        <f t="shared" ca="1" si="591"/>
        <v>3.7088999999999997E-2</v>
      </c>
      <c r="J2752" s="1">
        <v>42142</v>
      </c>
      <c r="K2752">
        <v>0.121</v>
      </c>
      <c r="L2752">
        <f t="shared" si="592"/>
        <v>1.2099999999999999E-3</v>
      </c>
      <c r="N2752" s="1">
        <v>42143</v>
      </c>
      <c r="O2752">
        <v>0.16400000000000001</v>
      </c>
      <c r="P2752">
        <f t="shared" si="593"/>
        <v>1.64E-3</v>
      </c>
      <c r="R2752" s="1">
        <v>42202</v>
      </c>
      <c r="S2752">
        <v>0.52200000000000002</v>
      </c>
      <c r="T2752">
        <f t="shared" si="594"/>
        <v>5.2199999999999998E-3</v>
      </c>
      <c r="V2752" s="1">
        <v>42201</v>
      </c>
      <c r="W2752">
        <v>0.872</v>
      </c>
      <c r="X2752">
        <f t="shared" si="595"/>
        <v>8.7200000000000003E-3</v>
      </c>
      <c r="AB2752" s="1">
        <v>42108</v>
      </c>
      <c r="AC2752">
        <v>192.53729999999999</v>
      </c>
      <c r="AD2752">
        <f t="shared" si="596"/>
        <v>1.9253729999999998</v>
      </c>
      <c r="AF2752" s="1">
        <v>42130</v>
      </c>
      <c r="AG2752">
        <v>-8.0000000000000002E-3</v>
      </c>
      <c r="AH2752">
        <f t="shared" si="597"/>
        <v>-8.0000000000000007E-5</v>
      </c>
      <c r="AJ2752" s="1">
        <v>42130</v>
      </c>
      <c r="AK2752">
        <v>6.2E-2</v>
      </c>
      <c r="AL2752">
        <f t="shared" si="598"/>
        <v>6.2E-4</v>
      </c>
      <c r="AN2752" s="1">
        <v>42202</v>
      </c>
      <c r="AO2752">
        <v>5.0999999999999997E-2</v>
      </c>
      <c r="AP2752">
        <f t="shared" si="599"/>
        <v>5.0999999999999993E-4</v>
      </c>
      <c r="AS2752" s="1">
        <v>42159</v>
      </c>
      <c r="AT2752">
        <v>0.44990000000000002</v>
      </c>
      <c r="AU2752">
        <f t="shared" si="600"/>
        <v>4.4990000000000004E-3</v>
      </c>
      <c r="AX2752" s="1"/>
    </row>
    <row r="2753" spans="1:50" x14ac:dyDescent="0.3">
      <c r="A2753" s="19">
        <f t="shared" si="601"/>
        <v>49768</v>
      </c>
      <c r="B2753">
        <f t="shared" ca="1" si="588"/>
        <v>-10.111111111111111</v>
      </c>
      <c r="C2753">
        <f ca="1">IF(currency="USD",'Future et co'!D2753,IF(currency="EUR",'Future et co'!E2753,IF(currency="GBP",'Future et co'!F2753,FALSE)))</f>
        <v>3.5830000000000001E-2</v>
      </c>
      <c r="D2753">
        <f t="shared" ca="1" si="589"/>
        <v>3.5830000000000001E-2</v>
      </c>
      <c r="E2753">
        <f t="shared" ca="1" si="590"/>
        <v>2.1409999999999998E-2</v>
      </c>
      <c r="F2753">
        <f t="shared" ca="1" si="591"/>
        <v>3.7088999999999997E-2</v>
      </c>
      <c r="J2753" s="1">
        <v>42139</v>
      </c>
      <c r="K2753">
        <v>0.121</v>
      </c>
      <c r="L2753">
        <f t="shared" si="592"/>
        <v>1.2099999999999999E-3</v>
      </c>
      <c r="N2753" s="1">
        <v>42142</v>
      </c>
      <c r="O2753">
        <v>0.16400000000000001</v>
      </c>
      <c r="P2753">
        <f t="shared" si="593"/>
        <v>1.64E-3</v>
      </c>
      <c r="R2753" s="1">
        <v>42201</v>
      </c>
      <c r="S2753">
        <v>0.51500000000000001</v>
      </c>
      <c r="T2753">
        <f t="shared" si="594"/>
        <v>5.1500000000000001E-3</v>
      </c>
      <c r="V2753" s="1">
        <v>42200</v>
      </c>
      <c r="W2753">
        <v>0.83799999999999997</v>
      </c>
      <c r="X2753">
        <f t="shared" si="595"/>
        <v>8.3800000000000003E-3</v>
      </c>
      <c r="AB2753" s="1">
        <v>42107</v>
      </c>
      <c r="AC2753">
        <v>192.12700000000001</v>
      </c>
      <c r="AD2753">
        <f t="shared" si="596"/>
        <v>1.92127</v>
      </c>
      <c r="AF2753" s="1">
        <v>42129</v>
      </c>
      <c r="AG2753">
        <v>-8.0000000000000002E-3</v>
      </c>
      <c r="AH2753">
        <f t="shared" si="597"/>
        <v>-8.0000000000000007E-5</v>
      </c>
      <c r="AJ2753" s="1">
        <v>42129</v>
      </c>
      <c r="AK2753">
        <v>6.0999999999999999E-2</v>
      </c>
      <c r="AL2753">
        <f t="shared" si="598"/>
        <v>6.0999999999999997E-4</v>
      </c>
      <c r="AN2753" s="1">
        <v>42201</v>
      </c>
      <c r="AO2753">
        <v>0.05</v>
      </c>
      <c r="AP2753">
        <f t="shared" si="599"/>
        <v>5.0000000000000001E-4</v>
      </c>
      <c r="AS2753" s="1">
        <v>42158</v>
      </c>
      <c r="AT2753">
        <v>0.44929999999999998</v>
      </c>
      <c r="AU2753">
        <f t="shared" si="600"/>
        <v>4.4929999999999996E-3</v>
      </c>
      <c r="AX2753" s="1"/>
    </row>
    <row r="2754" spans="1:50" x14ac:dyDescent="0.3">
      <c r="A2754" s="19">
        <f t="shared" si="601"/>
        <v>49769</v>
      </c>
      <c r="B2754">
        <f t="shared" ca="1" si="588"/>
        <v>-10.113888888888889</v>
      </c>
      <c r="C2754">
        <f ca="1">IF(currency="USD",'Future et co'!D2754,IF(currency="EUR",'Future et co'!E2754,IF(currency="GBP",'Future et co'!F2754,FALSE)))</f>
        <v>3.5830000000000001E-2</v>
      </c>
      <c r="D2754">
        <f t="shared" ca="1" si="589"/>
        <v>3.5830000000000001E-2</v>
      </c>
      <c r="E2754">
        <f t="shared" ca="1" si="590"/>
        <v>2.1409999999999998E-2</v>
      </c>
      <c r="F2754">
        <f t="shared" ca="1" si="591"/>
        <v>3.7088999999999997E-2</v>
      </c>
      <c r="J2754" s="1">
        <v>42138</v>
      </c>
      <c r="K2754">
        <v>0.12</v>
      </c>
      <c r="L2754">
        <f t="shared" si="592"/>
        <v>1.1999999999999999E-3</v>
      </c>
      <c r="N2754" s="1">
        <v>42139</v>
      </c>
      <c r="O2754">
        <v>0.155</v>
      </c>
      <c r="P2754">
        <f t="shared" si="593"/>
        <v>1.5499999999999999E-3</v>
      </c>
      <c r="R2754" s="1">
        <v>42200</v>
      </c>
      <c r="S2754">
        <v>0.49399999999999999</v>
      </c>
      <c r="T2754">
        <f t="shared" si="594"/>
        <v>4.9399999999999999E-3</v>
      </c>
      <c r="V2754" s="1">
        <v>42199</v>
      </c>
      <c r="W2754">
        <v>0.85699999999999998</v>
      </c>
      <c r="X2754">
        <f t="shared" si="595"/>
        <v>8.5699999999999995E-3</v>
      </c>
      <c r="AB2754" s="1">
        <v>42104</v>
      </c>
      <c r="AC2754">
        <v>192.11490000000001</v>
      </c>
      <c r="AD2754">
        <f t="shared" si="596"/>
        <v>1.921149</v>
      </c>
      <c r="AF2754" s="1">
        <v>42128</v>
      </c>
      <c r="AG2754">
        <v>-7.0000000000000001E-3</v>
      </c>
      <c r="AH2754">
        <f t="shared" si="597"/>
        <v>-7.0000000000000007E-5</v>
      </c>
      <c r="AJ2754" s="1">
        <v>42128</v>
      </c>
      <c r="AK2754">
        <v>6.4000000000000001E-2</v>
      </c>
      <c r="AL2754">
        <f t="shared" si="598"/>
        <v>6.4000000000000005E-4</v>
      </c>
      <c r="AN2754" s="1">
        <v>42200</v>
      </c>
      <c r="AO2754">
        <v>0.05</v>
      </c>
      <c r="AP2754">
        <f t="shared" si="599"/>
        <v>5.0000000000000001E-4</v>
      </c>
      <c r="AS2754" s="1">
        <v>42157</v>
      </c>
      <c r="AT2754">
        <v>0.4501</v>
      </c>
      <c r="AU2754">
        <f t="shared" si="600"/>
        <v>4.5009999999999998E-3</v>
      </c>
      <c r="AX2754" s="1"/>
    </row>
    <row r="2755" spans="1:50" x14ac:dyDescent="0.3">
      <c r="A2755" s="19">
        <f t="shared" si="601"/>
        <v>49772</v>
      </c>
      <c r="B2755">
        <f t="shared" ca="1" si="588"/>
        <v>-10.122222222222222</v>
      </c>
      <c r="C2755">
        <f ca="1">IF(currency="USD",'Future et co'!D2755,IF(currency="EUR",'Future et co'!E2755,IF(currency="GBP",'Future et co'!F2755,FALSE)))</f>
        <v>3.5830000000000001E-2</v>
      </c>
      <c r="D2755">
        <f t="shared" ca="1" si="589"/>
        <v>3.5830000000000001E-2</v>
      </c>
      <c r="E2755">
        <f t="shared" ca="1" si="590"/>
        <v>2.1409999999999998E-2</v>
      </c>
      <c r="F2755">
        <f t="shared" ca="1" si="591"/>
        <v>3.7088999999999997E-2</v>
      </c>
      <c r="J2755" s="1">
        <v>42137</v>
      </c>
      <c r="K2755">
        <v>0.123</v>
      </c>
      <c r="L2755">
        <f t="shared" si="592"/>
        <v>1.23E-3</v>
      </c>
      <c r="N2755" s="1">
        <v>42138</v>
      </c>
      <c r="O2755">
        <v>0.16</v>
      </c>
      <c r="P2755">
        <f t="shared" si="593"/>
        <v>1.6000000000000001E-3</v>
      </c>
      <c r="R2755" s="1">
        <v>42199</v>
      </c>
      <c r="S2755">
        <v>0.497</v>
      </c>
      <c r="T2755">
        <f t="shared" si="594"/>
        <v>4.9699999999999996E-3</v>
      </c>
      <c r="V2755" s="1">
        <v>42198</v>
      </c>
      <c r="W2755">
        <v>0.90300000000000002</v>
      </c>
      <c r="X2755">
        <f t="shared" si="595"/>
        <v>9.0299999999999998E-3</v>
      </c>
      <c r="AB2755" s="1">
        <v>42103</v>
      </c>
      <c r="AC2755">
        <v>192.03049999999999</v>
      </c>
      <c r="AD2755">
        <f t="shared" si="596"/>
        <v>1.9203049999999999</v>
      </c>
      <c r="AF2755" s="1">
        <v>42124</v>
      </c>
      <c r="AG2755">
        <v>-5.0000000000000001E-3</v>
      </c>
      <c r="AH2755">
        <f t="shared" si="597"/>
        <v>-5.0000000000000002E-5</v>
      </c>
      <c r="AJ2755" s="1">
        <v>42124</v>
      </c>
      <c r="AK2755">
        <v>6.4000000000000001E-2</v>
      </c>
      <c r="AL2755">
        <f t="shared" si="598"/>
        <v>6.4000000000000005E-4</v>
      </c>
      <c r="AN2755" s="1">
        <v>42199</v>
      </c>
      <c r="AO2755">
        <v>0.05</v>
      </c>
      <c r="AP2755">
        <f t="shared" si="599"/>
        <v>5.0000000000000001E-4</v>
      </c>
      <c r="AS2755" s="1">
        <v>42156</v>
      </c>
      <c r="AT2755">
        <v>0.45100000000000001</v>
      </c>
      <c r="AU2755">
        <f t="shared" si="600"/>
        <v>4.5100000000000001E-3</v>
      </c>
      <c r="AX2755" s="1"/>
    </row>
    <row r="2756" spans="1:50" x14ac:dyDescent="0.3">
      <c r="A2756" s="19">
        <f t="shared" si="601"/>
        <v>49773</v>
      </c>
      <c r="B2756">
        <f t="shared" ca="1" si="588"/>
        <v>-10.125</v>
      </c>
      <c r="C2756">
        <f ca="1">IF(currency="USD",'Future et co'!D2756,IF(currency="EUR",'Future et co'!E2756,IF(currency="GBP",'Future et co'!F2756,FALSE)))</f>
        <v>3.5830000000000001E-2</v>
      </c>
      <c r="D2756">
        <f t="shared" ca="1" si="589"/>
        <v>3.5830000000000001E-2</v>
      </c>
      <c r="E2756">
        <f t="shared" ca="1" si="590"/>
        <v>2.1409999999999998E-2</v>
      </c>
      <c r="F2756">
        <f t="shared" ca="1" si="591"/>
        <v>3.7088999999999997E-2</v>
      </c>
      <c r="J2756" s="1">
        <v>42136</v>
      </c>
      <c r="K2756">
        <v>0.126</v>
      </c>
      <c r="L2756">
        <f t="shared" si="592"/>
        <v>1.2600000000000001E-3</v>
      </c>
      <c r="N2756" s="1">
        <v>42137</v>
      </c>
      <c r="O2756">
        <v>0.158</v>
      </c>
      <c r="P2756">
        <f t="shared" si="593"/>
        <v>1.58E-3</v>
      </c>
      <c r="R2756" s="1">
        <v>42198</v>
      </c>
      <c r="S2756">
        <v>0.51200000000000001</v>
      </c>
      <c r="T2756">
        <f t="shared" si="594"/>
        <v>5.1200000000000004E-3</v>
      </c>
      <c r="V2756" s="1">
        <v>42195</v>
      </c>
      <c r="W2756">
        <v>0.88300000000000001</v>
      </c>
      <c r="X2756">
        <f t="shared" si="595"/>
        <v>8.8299999999999993E-3</v>
      </c>
      <c r="AB2756" s="1">
        <v>42102</v>
      </c>
      <c r="AC2756">
        <v>191.98220000000001</v>
      </c>
      <c r="AD2756">
        <f t="shared" si="596"/>
        <v>1.9198220000000001</v>
      </c>
      <c r="AF2756" s="1">
        <v>42123</v>
      </c>
      <c r="AG2756">
        <v>-5.0000000000000001E-3</v>
      </c>
      <c r="AH2756">
        <f t="shared" si="597"/>
        <v>-5.0000000000000002E-5</v>
      </c>
      <c r="AJ2756" s="1">
        <v>42123</v>
      </c>
      <c r="AK2756">
        <v>6.0999999999999999E-2</v>
      </c>
      <c r="AL2756">
        <f t="shared" si="598"/>
        <v>6.0999999999999997E-4</v>
      </c>
      <c r="AN2756" s="1">
        <v>42198</v>
      </c>
      <c r="AO2756">
        <v>5.0999999999999997E-2</v>
      </c>
      <c r="AP2756">
        <f t="shared" si="599"/>
        <v>5.0999999999999993E-4</v>
      </c>
      <c r="AS2756" s="1">
        <v>42153</v>
      </c>
      <c r="AT2756">
        <v>0.45</v>
      </c>
      <c r="AU2756">
        <f t="shared" si="600"/>
        <v>4.5000000000000005E-3</v>
      </c>
      <c r="AX2756" s="1"/>
    </row>
    <row r="2757" spans="1:50" x14ac:dyDescent="0.3">
      <c r="A2757" s="19">
        <f t="shared" si="601"/>
        <v>49774</v>
      </c>
      <c r="B2757">
        <f t="shared" ca="1" si="588"/>
        <v>-10.127777777777778</v>
      </c>
      <c r="C2757">
        <f ca="1">IF(currency="USD",'Future et co'!D2757,IF(currency="EUR",'Future et co'!E2757,IF(currency="GBP",'Future et co'!F2757,FALSE)))</f>
        <v>3.5830000000000001E-2</v>
      </c>
      <c r="D2757">
        <f t="shared" ca="1" si="589"/>
        <v>3.5830000000000001E-2</v>
      </c>
      <c r="E2757">
        <f t="shared" ca="1" si="590"/>
        <v>2.1409999999999998E-2</v>
      </c>
      <c r="F2757">
        <f t="shared" ca="1" si="591"/>
        <v>3.7088999999999997E-2</v>
      </c>
      <c r="J2757" s="1">
        <v>42135</v>
      </c>
      <c r="K2757">
        <v>0.13</v>
      </c>
      <c r="L2757">
        <f t="shared" si="592"/>
        <v>1.2999999999999999E-3</v>
      </c>
      <c r="N2757" s="1">
        <v>42136</v>
      </c>
      <c r="O2757">
        <v>0.16500000000000001</v>
      </c>
      <c r="P2757">
        <f t="shared" si="593"/>
        <v>1.65E-3</v>
      </c>
      <c r="R2757" s="1">
        <v>42195</v>
      </c>
      <c r="S2757">
        <v>0.5</v>
      </c>
      <c r="T2757">
        <f t="shared" si="594"/>
        <v>5.0000000000000001E-3</v>
      </c>
      <c r="V2757" s="1">
        <v>42194</v>
      </c>
      <c r="W2757">
        <v>0.80600000000000005</v>
      </c>
      <c r="X2757">
        <f t="shared" si="595"/>
        <v>8.0600000000000012E-3</v>
      </c>
      <c r="AB2757" s="1">
        <v>42101</v>
      </c>
      <c r="AC2757">
        <v>191.60810000000001</v>
      </c>
      <c r="AD2757">
        <f t="shared" si="596"/>
        <v>1.9160810000000001</v>
      </c>
      <c r="AF2757" s="1">
        <v>42122</v>
      </c>
      <c r="AG2757">
        <v>-5.0000000000000001E-3</v>
      </c>
      <c r="AH2757">
        <f t="shared" si="597"/>
        <v>-5.0000000000000002E-5</v>
      </c>
      <c r="AJ2757" s="1">
        <v>42122</v>
      </c>
      <c r="AK2757">
        <v>6.2E-2</v>
      </c>
      <c r="AL2757">
        <f t="shared" si="598"/>
        <v>6.2E-4</v>
      </c>
      <c r="AN2757" s="1">
        <v>42195</v>
      </c>
      <c r="AO2757">
        <v>6.6000000000000003E-2</v>
      </c>
      <c r="AP2757">
        <f t="shared" si="599"/>
        <v>6.6E-4</v>
      </c>
      <c r="AS2757" s="1">
        <v>42152</v>
      </c>
      <c r="AT2757">
        <v>0.44940000000000002</v>
      </c>
      <c r="AU2757">
        <f t="shared" si="600"/>
        <v>4.4940000000000006E-3</v>
      </c>
      <c r="AX2757" s="1"/>
    </row>
    <row r="2758" spans="1:50" x14ac:dyDescent="0.3">
      <c r="A2758" s="19">
        <f t="shared" si="601"/>
        <v>49775</v>
      </c>
      <c r="B2758">
        <f t="shared" ca="1" si="588"/>
        <v>-10.130555555555556</v>
      </c>
      <c r="C2758">
        <f ca="1">IF(currency="USD",'Future et co'!D2758,IF(currency="EUR",'Future et co'!E2758,IF(currency="GBP",'Future et co'!F2758,FALSE)))</f>
        <v>3.5830000000000001E-2</v>
      </c>
      <c r="D2758">
        <f t="shared" ca="1" si="589"/>
        <v>3.5830000000000001E-2</v>
      </c>
      <c r="E2758">
        <f t="shared" ca="1" si="590"/>
        <v>2.1409999999999998E-2</v>
      </c>
      <c r="F2758">
        <f t="shared" ca="1" si="591"/>
        <v>3.7088999999999997E-2</v>
      </c>
      <c r="J2758" s="1">
        <v>42132</v>
      </c>
      <c r="K2758">
        <v>0.13</v>
      </c>
      <c r="L2758">
        <f t="shared" si="592"/>
        <v>1.2999999999999999E-3</v>
      </c>
      <c r="N2758" s="1">
        <v>42135</v>
      </c>
      <c r="O2758">
        <v>0.16900000000000001</v>
      </c>
      <c r="P2758">
        <f t="shared" si="593"/>
        <v>1.6900000000000001E-3</v>
      </c>
      <c r="R2758" s="1">
        <v>42194</v>
      </c>
      <c r="S2758">
        <v>0.46600000000000003</v>
      </c>
      <c r="T2758">
        <f t="shared" si="594"/>
        <v>4.6600000000000001E-3</v>
      </c>
      <c r="V2758" s="1">
        <v>42193</v>
      </c>
      <c r="W2758">
        <v>0.77300000000000002</v>
      </c>
      <c r="X2758">
        <f t="shared" si="595"/>
        <v>7.7299999999999999E-3</v>
      </c>
      <c r="AB2758" s="1">
        <v>42096</v>
      </c>
      <c r="AC2758">
        <v>191.584</v>
      </c>
      <c r="AD2758">
        <f t="shared" si="596"/>
        <v>1.91584</v>
      </c>
      <c r="AF2758" s="1">
        <v>42121</v>
      </c>
      <c r="AG2758">
        <v>-2E-3</v>
      </c>
      <c r="AH2758">
        <f t="shared" si="597"/>
        <v>-2.0000000000000002E-5</v>
      </c>
      <c r="AJ2758" s="1">
        <v>42121</v>
      </c>
      <c r="AK2758">
        <v>6.7000000000000004E-2</v>
      </c>
      <c r="AL2758">
        <f t="shared" si="598"/>
        <v>6.7000000000000002E-4</v>
      </c>
      <c r="AN2758" s="1">
        <v>42194</v>
      </c>
      <c r="AO2758">
        <v>6.3E-2</v>
      </c>
      <c r="AP2758">
        <f t="shared" si="599"/>
        <v>6.3000000000000003E-4</v>
      </c>
      <c r="AS2758" s="1">
        <v>42151</v>
      </c>
      <c r="AT2758">
        <v>0.44950000000000001</v>
      </c>
      <c r="AU2758">
        <f t="shared" si="600"/>
        <v>4.4949999999999999E-3</v>
      </c>
      <c r="AX2758" s="1"/>
    </row>
    <row r="2759" spans="1:50" x14ac:dyDescent="0.3">
      <c r="A2759" s="19">
        <f t="shared" si="601"/>
        <v>49776</v>
      </c>
      <c r="B2759">
        <f t="shared" ca="1" si="588"/>
        <v>-10.133333333333333</v>
      </c>
      <c r="C2759">
        <f ca="1">IF(currency="USD",'Future et co'!D2759,IF(currency="EUR",'Future et co'!E2759,IF(currency="GBP",'Future et co'!F2759,FALSE)))</f>
        <v>3.5830000000000001E-2</v>
      </c>
      <c r="D2759">
        <f t="shared" ca="1" si="589"/>
        <v>3.5830000000000001E-2</v>
      </c>
      <c r="E2759">
        <f t="shared" ca="1" si="590"/>
        <v>2.1409999999999998E-2</v>
      </c>
      <c r="F2759">
        <f t="shared" ca="1" si="591"/>
        <v>3.7088999999999997E-2</v>
      </c>
      <c r="J2759" s="1">
        <v>42131</v>
      </c>
      <c r="K2759">
        <v>0.13200000000000001</v>
      </c>
      <c r="L2759">
        <f t="shared" si="592"/>
        <v>1.32E-3</v>
      </c>
      <c r="N2759" s="1">
        <v>42132</v>
      </c>
      <c r="O2759">
        <v>0.16300000000000001</v>
      </c>
      <c r="P2759">
        <f t="shared" si="593"/>
        <v>1.6300000000000002E-3</v>
      </c>
      <c r="R2759" s="1">
        <v>42193</v>
      </c>
      <c r="S2759">
        <v>0.44800000000000001</v>
      </c>
      <c r="T2759">
        <f t="shared" si="594"/>
        <v>4.4800000000000005E-3</v>
      </c>
      <c r="V2759" s="1">
        <v>42192</v>
      </c>
      <c r="W2759">
        <v>0.81100000000000005</v>
      </c>
      <c r="X2759">
        <f t="shared" si="595"/>
        <v>8.1100000000000009E-3</v>
      </c>
      <c r="AB2759" s="1">
        <v>42095</v>
      </c>
      <c r="AC2759">
        <v>191.8133</v>
      </c>
      <c r="AD2759">
        <f t="shared" si="596"/>
        <v>1.9181330000000001</v>
      </c>
      <c r="AF2759" s="1">
        <v>42118</v>
      </c>
      <c r="AG2759">
        <v>-1E-3</v>
      </c>
      <c r="AH2759">
        <f t="shared" si="597"/>
        <v>-1.0000000000000001E-5</v>
      </c>
      <c r="AJ2759" s="1">
        <v>42118</v>
      </c>
      <c r="AK2759">
        <v>6.6000000000000003E-2</v>
      </c>
      <c r="AL2759">
        <f t="shared" si="598"/>
        <v>6.6E-4</v>
      </c>
      <c r="AN2759" s="1">
        <v>42193</v>
      </c>
      <c r="AO2759">
        <v>6.7000000000000004E-2</v>
      </c>
      <c r="AP2759">
        <f t="shared" si="599"/>
        <v>6.7000000000000002E-4</v>
      </c>
      <c r="AS2759" s="1">
        <v>42150</v>
      </c>
      <c r="AT2759">
        <v>0.44979999999999998</v>
      </c>
      <c r="AU2759">
        <f t="shared" si="600"/>
        <v>4.4979999999999994E-3</v>
      </c>
      <c r="AX2759" s="1"/>
    </row>
    <row r="2760" spans="1:50" x14ac:dyDescent="0.3">
      <c r="A2760" s="19">
        <f t="shared" si="601"/>
        <v>49779</v>
      </c>
      <c r="B2760">
        <f t="shared" ca="1" si="588"/>
        <v>-10.141666666666667</v>
      </c>
      <c r="C2760">
        <f ca="1">IF(currency="USD",'Future et co'!D2760,IF(currency="EUR",'Future et co'!E2760,IF(currency="GBP",'Future et co'!F2760,FALSE)))</f>
        <v>3.5830000000000001E-2</v>
      </c>
      <c r="D2760">
        <f t="shared" ca="1" si="589"/>
        <v>3.5830000000000001E-2</v>
      </c>
      <c r="E2760">
        <f t="shared" ca="1" si="590"/>
        <v>2.1409999999999998E-2</v>
      </c>
      <c r="F2760">
        <f t="shared" ca="1" si="591"/>
        <v>3.7088999999999997E-2</v>
      </c>
      <c r="J2760" s="1">
        <v>42130</v>
      </c>
      <c r="K2760">
        <v>0.13100000000000001</v>
      </c>
      <c r="L2760">
        <f t="shared" si="592"/>
        <v>1.31E-3</v>
      </c>
      <c r="N2760" s="1">
        <v>42131</v>
      </c>
      <c r="O2760">
        <v>0.17299999999999999</v>
      </c>
      <c r="P2760">
        <f t="shared" si="593"/>
        <v>1.7299999999999998E-3</v>
      </c>
      <c r="R2760" s="1">
        <v>42192</v>
      </c>
      <c r="S2760">
        <v>0.46400000000000002</v>
      </c>
      <c r="T2760">
        <f t="shared" si="594"/>
        <v>4.64E-3</v>
      </c>
      <c r="V2760" s="1">
        <v>42191</v>
      </c>
      <c r="W2760">
        <v>0.82399999999999995</v>
      </c>
      <c r="X2760">
        <f t="shared" si="595"/>
        <v>8.2399999999999991E-3</v>
      </c>
      <c r="AB2760" s="1">
        <v>42094</v>
      </c>
      <c r="AC2760">
        <v>191.596</v>
      </c>
      <c r="AD2760">
        <f t="shared" si="596"/>
        <v>1.9159600000000001</v>
      </c>
      <c r="AF2760" s="1">
        <v>42117</v>
      </c>
      <c r="AG2760">
        <v>-2E-3</v>
      </c>
      <c r="AH2760">
        <f t="shared" si="597"/>
        <v>-2.0000000000000002E-5</v>
      </c>
      <c r="AJ2760" s="1">
        <v>42117</v>
      </c>
      <c r="AK2760">
        <v>6.6000000000000003E-2</v>
      </c>
      <c r="AL2760">
        <f t="shared" si="598"/>
        <v>6.6E-4</v>
      </c>
      <c r="AN2760" s="1">
        <v>42192</v>
      </c>
      <c r="AO2760">
        <v>5.8999999999999997E-2</v>
      </c>
      <c r="AP2760">
        <f t="shared" si="599"/>
        <v>5.8999999999999992E-4</v>
      </c>
      <c r="AS2760" s="1">
        <v>42146</v>
      </c>
      <c r="AT2760">
        <v>0.44890000000000002</v>
      </c>
      <c r="AU2760">
        <f t="shared" si="600"/>
        <v>4.4889999999999999E-3</v>
      </c>
      <c r="AX2760" s="1"/>
    </row>
    <row r="2761" spans="1:50" x14ac:dyDescent="0.3">
      <c r="A2761" s="19">
        <f t="shared" si="601"/>
        <v>49780</v>
      </c>
      <c r="B2761">
        <f t="shared" ca="1" si="588"/>
        <v>-10.144444444444444</v>
      </c>
      <c r="C2761">
        <f ca="1">IF(currency="USD",'Future et co'!D2761,IF(currency="EUR",'Future et co'!E2761,IF(currency="GBP",'Future et co'!F2761,FALSE)))</f>
        <v>3.5830000000000001E-2</v>
      </c>
      <c r="D2761">
        <f t="shared" ca="1" si="589"/>
        <v>3.5830000000000001E-2</v>
      </c>
      <c r="E2761">
        <f t="shared" ca="1" si="590"/>
        <v>2.1409999999999998E-2</v>
      </c>
      <c r="F2761">
        <f t="shared" ca="1" si="591"/>
        <v>3.7088999999999997E-2</v>
      </c>
      <c r="J2761" s="1">
        <v>42129</v>
      </c>
      <c r="K2761">
        <v>0.126</v>
      </c>
      <c r="L2761">
        <f t="shared" si="592"/>
        <v>1.2600000000000001E-3</v>
      </c>
      <c r="N2761" s="1">
        <v>42130</v>
      </c>
      <c r="O2761">
        <v>0.16600000000000001</v>
      </c>
      <c r="P2761">
        <f t="shared" si="593"/>
        <v>1.66E-3</v>
      </c>
      <c r="R2761" s="1">
        <v>42191</v>
      </c>
      <c r="S2761">
        <v>0.46899999999999997</v>
      </c>
      <c r="T2761">
        <f t="shared" si="594"/>
        <v>4.6899999999999997E-3</v>
      </c>
      <c r="V2761" s="1">
        <v>42188</v>
      </c>
      <c r="W2761">
        <v>0.873</v>
      </c>
      <c r="X2761">
        <f t="shared" si="595"/>
        <v>8.7299999999999999E-3</v>
      </c>
      <c r="AB2761" s="1">
        <v>42093</v>
      </c>
      <c r="AC2761">
        <v>191.25810000000001</v>
      </c>
      <c r="AD2761">
        <f t="shared" si="596"/>
        <v>1.9125810000000001</v>
      </c>
      <c r="AF2761" s="1">
        <v>42116</v>
      </c>
      <c r="AG2761">
        <v>-2E-3</v>
      </c>
      <c r="AH2761">
        <f t="shared" si="597"/>
        <v>-2.0000000000000002E-5</v>
      </c>
      <c r="AJ2761" s="1">
        <v>42116</v>
      </c>
      <c r="AK2761">
        <v>6.8000000000000005E-2</v>
      </c>
      <c r="AL2761">
        <f t="shared" si="598"/>
        <v>6.8000000000000005E-4</v>
      </c>
      <c r="AN2761" s="1">
        <v>42191</v>
      </c>
      <c r="AO2761">
        <v>5.3699999999999998E-2</v>
      </c>
      <c r="AP2761">
        <f t="shared" si="599"/>
        <v>5.3699999999999993E-4</v>
      </c>
      <c r="AS2761" s="1">
        <v>42145</v>
      </c>
      <c r="AT2761">
        <v>0.4486</v>
      </c>
      <c r="AU2761">
        <f t="shared" si="600"/>
        <v>4.4860000000000004E-3</v>
      </c>
      <c r="AX2761" s="1"/>
    </row>
    <row r="2762" spans="1:50" x14ac:dyDescent="0.3">
      <c r="A2762" s="19">
        <f t="shared" si="601"/>
        <v>49781</v>
      </c>
      <c r="B2762">
        <f t="shared" ca="1" si="588"/>
        <v>-10.147222222222222</v>
      </c>
      <c r="C2762">
        <f ca="1">IF(currency="USD",'Future et co'!D2762,IF(currency="EUR",'Future et co'!E2762,IF(currency="GBP",'Future et co'!F2762,FALSE)))</f>
        <v>3.5830000000000001E-2</v>
      </c>
      <c r="D2762">
        <f t="shared" ca="1" si="589"/>
        <v>3.5830000000000001E-2</v>
      </c>
      <c r="E2762">
        <f t="shared" ca="1" si="590"/>
        <v>2.1409999999999998E-2</v>
      </c>
      <c r="F2762">
        <f t="shared" ca="1" si="591"/>
        <v>3.7088999999999997E-2</v>
      </c>
      <c r="J2762" s="1">
        <v>42128</v>
      </c>
      <c r="K2762">
        <v>0.13100000000000001</v>
      </c>
      <c r="L2762">
        <f t="shared" si="592"/>
        <v>1.31E-3</v>
      </c>
      <c r="N2762" s="1">
        <v>42129</v>
      </c>
      <c r="O2762">
        <v>0.17100000000000001</v>
      </c>
      <c r="P2762">
        <f t="shared" si="593"/>
        <v>1.7100000000000001E-3</v>
      </c>
      <c r="R2762" s="1">
        <v>42188</v>
      </c>
      <c r="S2762">
        <v>0.47249999999999998</v>
      </c>
      <c r="T2762">
        <f t="shared" si="594"/>
        <v>4.725E-3</v>
      </c>
      <c r="V2762" s="1">
        <v>42187</v>
      </c>
      <c r="W2762">
        <v>0.86199999999999999</v>
      </c>
      <c r="X2762">
        <f t="shared" si="595"/>
        <v>8.6199999999999992E-3</v>
      </c>
      <c r="AB2762" s="1">
        <v>42090</v>
      </c>
      <c r="AC2762">
        <v>191.3305</v>
      </c>
      <c r="AD2762">
        <f t="shared" si="596"/>
        <v>1.913305</v>
      </c>
      <c r="AF2762" s="1">
        <v>42115</v>
      </c>
      <c r="AG2762">
        <v>-1E-3</v>
      </c>
      <c r="AH2762">
        <f t="shared" si="597"/>
        <v>-1.0000000000000001E-5</v>
      </c>
      <c r="AJ2762" s="1">
        <v>42115</v>
      </c>
      <c r="AK2762">
        <v>6.9000000000000006E-2</v>
      </c>
      <c r="AL2762">
        <f t="shared" si="598"/>
        <v>6.9000000000000008E-4</v>
      </c>
      <c r="AN2762" s="1">
        <v>42188</v>
      </c>
      <c r="AO2762">
        <v>5.2900000000000003E-2</v>
      </c>
      <c r="AP2762">
        <f t="shared" si="599"/>
        <v>5.2900000000000006E-4</v>
      </c>
      <c r="AS2762" s="1">
        <v>42144</v>
      </c>
      <c r="AT2762">
        <v>0.44819999999999999</v>
      </c>
      <c r="AU2762">
        <f t="shared" si="600"/>
        <v>4.4819999999999999E-3</v>
      </c>
      <c r="AX2762" s="1"/>
    </row>
    <row r="2763" spans="1:50" x14ac:dyDescent="0.3">
      <c r="A2763" s="19">
        <f t="shared" si="601"/>
        <v>49782</v>
      </c>
      <c r="B2763">
        <f t="shared" ref="B2763:B2826" ca="1" si="602">($B$7-A2763)/360</f>
        <v>-10.15</v>
      </c>
      <c r="C2763">
        <f ca="1">IF(currency="USD",'Future et co'!D2763,IF(currency="EUR",'Future et co'!E2763,IF(currency="GBP",'Future et co'!F2763,FALSE)))</f>
        <v>3.5830000000000001E-2</v>
      </c>
      <c r="D2763">
        <f t="shared" ref="D2763:D2826" ca="1" si="603">IFERROR(IF(B2763&lt;0.25,VLOOKUP(A2763,$J$11:$L$5325,3,FALSE),IF(AND(B2763&gt;=0.25,B2763&lt;0.5),VLOOKUP(A2763,$N$11:$P$5325,3,FALSE),IF(AND(B2763&gt;=0.5,B2763&lt;1),VLOOKUP(A2763,$R$11:$T$5325,3,FALSE),VLOOKUP(A2763,$V$11:$X$5010,3,FALSE)))),D2762)</f>
        <v>3.5830000000000001E-2</v>
      </c>
      <c r="E2763">
        <f t="shared" ref="E2763:E2826" ca="1" si="604">IFERROR(IF(B2763&lt;0.25,VLOOKUP(A2763,$AF$11:$AH$5325,3,FALSE),IF(AND(B2763&gt;=0.25,B2763&lt;0.5),VLOOKUP(A2763,$AJ$11:$AL$5325,3,FALSE),VLOOKUP(A2763,$AN$11:$AP$5325,3,FALSE))),E2762)</f>
        <v>2.1409999999999998E-2</v>
      </c>
      <c r="F2763">
        <f t="shared" ref="F2763:F2826" ca="1" si="605">IFERROR(VLOOKUP(A2763,$AS$11:$AU$9999,3,FALSE),F2762)</f>
        <v>3.7088999999999997E-2</v>
      </c>
      <c r="J2763" s="1">
        <v>42125</v>
      </c>
      <c r="K2763">
        <v>0.13200000000000001</v>
      </c>
      <c r="L2763">
        <f t="shared" si="592"/>
        <v>1.32E-3</v>
      </c>
      <c r="N2763" s="1">
        <v>42128</v>
      </c>
      <c r="O2763">
        <v>0.17599999999999999</v>
      </c>
      <c r="P2763">
        <f t="shared" si="593"/>
        <v>1.7599999999999998E-3</v>
      </c>
      <c r="R2763" s="1">
        <v>42187</v>
      </c>
      <c r="S2763">
        <v>0.49199999999999999</v>
      </c>
      <c r="T2763">
        <f t="shared" si="594"/>
        <v>4.9199999999999999E-3</v>
      </c>
      <c r="V2763" s="1">
        <v>42186</v>
      </c>
      <c r="W2763">
        <v>0.90500000000000003</v>
      </c>
      <c r="X2763">
        <f t="shared" si="595"/>
        <v>9.0500000000000008E-3</v>
      </c>
      <c r="AB2763" s="1">
        <v>42089</v>
      </c>
      <c r="AC2763">
        <v>191.1737</v>
      </c>
      <c r="AD2763">
        <f t="shared" si="596"/>
        <v>1.911737</v>
      </c>
      <c r="AF2763" s="1">
        <v>42114</v>
      </c>
      <c r="AG2763">
        <v>1E-3</v>
      </c>
      <c r="AH2763">
        <f t="shared" si="597"/>
        <v>1.0000000000000001E-5</v>
      </c>
      <c r="AJ2763" s="1">
        <v>42114</v>
      </c>
      <c r="AK2763">
        <v>6.9000000000000006E-2</v>
      </c>
      <c r="AL2763">
        <f t="shared" si="598"/>
        <v>6.9000000000000008E-4</v>
      </c>
      <c r="AN2763" s="1">
        <v>42187</v>
      </c>
      <c r="AO2763">
        <v>6.2E-2</v>
      </c>
      <c r="AP2763">
        <f t="shared" si="599"/>
        <v>6.2E-4</v>
      </c>
      <c r="AS2763" s="1">
        <v>42143</v>
      </c>
      <c r="AT2763">
        <v>0.44790000000000002</v>
      </c>
      <c r="AU2763">
        <f t="shared" si="600"/>
        <v>4.4790000000000003E-3</v>
      </c>
      <c r="AX2763" s="1"/>
    </row>
    <row r="2764" spans="1:50" x14ac:dyDescent="0.3">
      <c r="A2764" s="19">
        <f t="shared" si="601"/>
        <v>49783</v>
      </c>
      <c r="B2764">
        <f t="shared" ca="1" si="602"/>
        <v>-10.152777777777779</v>
      </c>
      <c r="C2764">
        <f ca="1">IF(currency="USD",'Future et co'!D2764,IF(currency="EUR",'Future et co'!E2764,IF(currency="GBP",'Future et co'!F2764,FALSE)))</f>
        <v>3.5830000000000001E-2</v>
      </c>
      <c r="D2764">
        <f t="shared" ca="1" si="603"/>
        <v>3.5830000000000001E-2</v>
      </c>
      <c r="E2764">
        <f t="shared" ca="1" si="604"/>
        <v>2.1409999999999998E-2</v>
      </c>
      <c r="F2764">
        <f t="shared" ca="1" si="605"/>
        <v>3.7088999999999997E-2</v>
      </c>
      <c r="J2764" s="1">
        <v>42124</v>
      </c>
      <c r="K2764">
        <v>0.127</v>
      </c>
      <c r="L2764">
        <f t="shared" ref="L2764:L2827" si="606">K2764/100</f>
        <v>1.2700000000000001E-3</v>
      </c>
      <c r="N2764" s="1">
        <v>42125</v>
      </c>
      <c r="O2764">
        <v>0.17599999999999999</v>
      </c>
      <c r="P2764">
        <f t="shared" ref="P2764:P2827" si="607">O2764/100</f>
        <v>1.7599999999999998E-3</v>
      </c>
      <c r="R2764" s="1">
        <v>42186</v>
      </c>
      <c r="S2764">
        <v>0.50900000000000001</v>
      </c>
      <c r="T2764">
        <f t="shared" ref="T2764:T2827" si="608">S2764/100</f>
        <v>5.0899999999999999E-3</v>
      </c>
      <c r="V2764" s="1">
        <v>42185</v>
      </c>
      <c r="W2764">
        <v>0.88200000000000001</v>
      </c>
      <c r="X2764">
        <f t="shared" ref="X2764:X2827" si="609">W2764/100</f>
        <v>8.8199999999999997E-3</v>
      </c>
      <c r="AB2764" s="1">
        <v>42088</v>
      </c>
      <c r="AC2764">
        <v>191.0771</v>
      </c>
      <c r="AD2764">
        <f t="shared" ref="AD2764:AD2827" si="610">AC2764/100</f>
        <v>1.910771</v>
      </c>
      <c r="AF2764" s="1">
        <v>42111</v>
      </c>
      <c r="AG2764">
        <v>1E-3</v>
      </c>
      <c r="AH2764">
        <f t="shared" ref="AH2764:AH2827" si="611">AG2764/100</f>
        <v>1.0000000000000001E-5</v>
      </c>
      <c r="AJ2764" s="1">
        <v>42111</v>
      </c>
      <c r="AK2764">
        <v>6.8000000000000005E-2</v>
      </c>
      <c r="AL2764">
        <f t="shared" ref="AL2764:AL2827" si="612">AK2764/100</f>
        <v>6.8000000000000005E-4</v>
      </c>
      <c r="AN2764" s="1">
        <v>42186</v>
      </c>
      <c r="AO2764">
        <v>5.8999999999999997E-2</v>
      </c>
      <c r="AP2764">
        <f t="shared" ref="AP2764:AP2827" si="613">AO2764/100</f>
        <v>5.8999999999999992E-4</v>
      </c>
      <c r="AS2764" s="1">
        <v>42142</v>
      </c>
      <c r="AT2764">
        <v>0.44829999999999998</v>
      </c>
      <c r="AU2764">
        <f t="shared" ref="AU2764:AU2827" si="614">AT2764/100</f>
        <v>4.483E-3</v>
      </c>
      <c r="AX2764" s="1"/>
    </row>
    <row r="2765" spans="1:50" x14ac:dyDescent="0.3">
      <c r="A2765" s="19">
        <f t="shared" ref="A2765:A2828" si="615">WORKDAY(A2764,1)</f>
        <v>49786</v>
      </c>
      <c r="B2765">
        <f t="shared" ca="1" si="602"/>
        <v>-10.161111111111111</v>
      </c>
      <c r="C2765">
        <f ca="1">IF(currency="USD",'Future et co'!D2765,IF(currency="EUR",'Future et co'!E2765,IF(currency="GBP",'Future et co'!F2765,FALSE)))</f>
        <v>3.5830000000000001E-2</v>
      </c>
      <c r="D2765">
        <f t="shared" ca="1" si="603"/>
        <v>3.5830000000000001E-2</v>
      </c>
      <c r="E2765">
        <f t="shared" ca="1" si="604"/>
        <v>2.1409999999999998E-2</v>
      </c>
      <c r="F2765">
        <f t="shared" ca="1" si="605"/>
        <v>3.7088999999999997E-2</v>
      </c>
      <c r="J2765" s="1">
        <v>42123</v>
      </c>
      <c r="K2765">
        <v>0.121</v>
      </c>
      <c r="L2765">
        <f t="shared" si="606"/>
        <v>1.2099999999999999E-3</v>
      </c>
      <c r="N2765" s="1">
        <v>42124</v>
      </c>
      <c r="O2765">
        <v>0.17599999999999999</v>
      </c>
      <c r="P2765">
        <f t="shared" si="607"/>
        <v>1.7599999999999998E-3</v>
      </c>
      <c r="R2765" s="1">
        <v>42185</v>
      </c>
      <c r="S2765">
        <v>0.495</v>
      </c>
      <c r="T2765">
        <f t="shared" si="608"/>
        <v>4.9499999999999995E-3</v>
      </c>
      <c r="V2765" s="1">
        <v>42184</v>
      </c>
      <c r="W2765">
        <v>0.85599999999999998</v>
      </c>
      <c r="X2765">
        <f t="shared" si="609"/>
        <v>8.5599999999999999E-3</v>
      </c>
      <c r="AB2765" s="1">
        <v>42087</v>
      </c>
      <c r="AC2765">
        <v>190.83580000000001</v>
      </c>
      <c r="AD2765">
        <f t="shared" si="610"/>
        <v>1.908358</v>
      </c>
      <c r="AF2765" s="1">
        <v>42110</v>
      </c>
      <c r="AG2765">
        <v>2E-3</v>
      </c>
      <c r="AH2765">
        <f t="shared" si="611"/>
        <v>2.0000000000000002E-5</v>
      </c>
      <c r="AJ2765" s="1">
        <v>42110</v>
      </c>
      <c r="AK2765">
        <v>7.0000000000000007E-2</v>
      </c>
      <c r="AL2765">
        <f t="shared" si="612"/>
        <v>7.000000000000001E-4</v>
      </c>
      <c r="AN2765" s="1">
        <v>42185</v>
      </c>
      <c r="AO2765">
        <v>6.4000000000000001E-2</v>
      </c>
      <c r="AP2765">
        <f t="shared" si="613"/>
        <v>6.4000000000000005E-4</v>
      </c>
      <c r="AS2765" s="1">
        <v>42139</v>
      </c>
      <c r="AT2765">
        <v>0.4476</v>
      </c>
      <c r="AU2765">
        <f t="shared" si="614"/>
        <v>4.4759999999999999E-3</v>
      </c>
      <c r="AX2765" s="1"/>
    </row>
    <row r="2766" spans="1:50" x14ac:dyDescent="0.3">
      <c r="A2766" s="19">
        <f t="shared" si="615"/>
        <v>49787</v>
      </c>
      <c r="B2766">
        <f t="shared" ca="1" si="602"/>
        <v>-10.16388888888889</v>
      </c>
      <c r="C2766">
        <f ca="1">IF(currency="USD",'Future et co'!D2766,IF(currency="EUR",'Future et co'!E2766,IF(currency="GBP",'Future et co'!F2766,FALSE)))</f>
        <v>3.5830000000000001E-2</v>
      </c>
      <c r="D2766">
        <f t="shared" ca="1" si="603"/>
        <v>3.5830000000000001E-2</v>
      </c>
      <c r="E2766">
        <f t="shared" ca="1" si="604"/>
        <v>2.1409999999999998E-2</v>
      </c>
      <c r="F2766">
        <f t="shared" ca="1" si="605"/>
        <v>3.7088999999999997E-2</v>
      </c>
      <c r="J2766" s="1">
        <v>42122</v>
      </c>
      <c r="K2766">
        <v>0.13</v>
      </c>
      <c r="L2766">
        <f t="shared" si="606"/>
        <v>1.2999999999999999E-3</v>
      </c>
      <c r="N2766" s="1">
        <v>42123</v>
      </c>
      <c r="O2766">
        <v>0.16500000000000001</v>
      </c>
      <c r="P2766">
        <f t="shared" si="607"/>
        <v>1.65E-3</v>
      </c>
      <c r="R2766" s="1">
        <v>42184</v>
      </c>
      <c r="S2766">
        <v>0.49099999999999999</v>
      </c>
      <c r="T2766">
        <f t="shared" si="608"/>
        <v>4.9100000000000003E-3</v>
      </c>
      <c r="V2766" s="1">
        <v>42181</v>
      </c>
      <c r="W2766">
        <v>0.90700000000000003</v>
      </c>
      <c r="X2766">
        <f t="shared" si="609"/>
        <v>9.0699999999999999E-3</v>
      </c>
      <c r="AB2766" s="1">
        <v>42086</v>
      </c>
      <c r="AC2766">
        <v>191.12540000000001</v>
      </c>
      <c r="AD2766">
        <f t="shared" si="610"/>
        <v>1.9112540000000002</v>
      </c>
      <c r="AF2766" s="1">
        <v>42109</v>
      </c>
      <c r="AG2766">
        <v>4.0000000000000001E-3</v>
      </c>
      <c r="AH2766">
        <f t="shared" si="611"/>
        <v>4.0000000000000003E-5</v>
      </c>
      <c r="AJ2766" s="1">
        <v>42109</v>
      </c>
      <c r="AK2766">
        <v>7.1999999999999995E-2</v>
      </c>
      <c r="AL2766">
        <f t="shared" si="612"/>
        <v>7.1999999999999994E-4</v>
      </c>
      <c r="AN2766" s="1">
        <v>42184</v>
      </c>
      <c r="AO2766">
        <v>6.8000000000000005E-2</v>
      </c>
      <c r="AP2766">
        <f t="shared" si="613"/>
        <v>6.8000000000000005E-4</v>
      </c>
      <c r="AS2766" s="1">
        <v>42138</v>
      </c>
      <c r="AT2766">
        <v>0.44840000000000002</v>
      </c>
      <c r="AU2766">
        <f t="shared" si="614"/>
        <v>4.4840000000000001E-3</v>
      </c>
      <c r="AX2766" s="1"/>
    </row>
    <row r="2767" spans="1:50" x14ac:dyDescent="0.3">
      <c r="A2767" s="19">
        <f t="shared" si="615"/>
        <v>49788</v>
      </c>
      <c r="B2767">
        <f t="shared" ca="1" si="602"/>
        <v>-10.166666666666666</v>
      </c>
      <c r="C2767">
        <f ca="1">IF(currency="USD",'Future et co'!D2767,IF(currency="EUR",'Future et co'!E2767,IF(currency="GBP",'Future et co'!F2767,FALSE)))</f>
        <v>3.5830000000000001E-2</v>
      </c>
      <c r="D2767">
        <f t="shared" ca="1" si="603"/>
        <v>3.5830000000000001E-2</v>
      </c>
      <c r="E2767">
        <f t="shared" ca="1" si="604"/>
        <v>2.1409999999999998E-2</v>
      </c>
      <c r="F2767">
        <f t="shared" ca="1" si="605"/>
        <v>3.7088999999999997E-2</v>
      </c>
      <c r="J2767" s="1">
        <v>42121</v>
      </c>
      <c r="K2767">
        <v>0.13</v>
      </c>
      <c r="L2767">
        <f t="shared" si="606"/>
        <v>1.2999999999999999E-3</v>
      </c>
      <c r="N2767" s="1">
        <v>42122</v>
      </c>
      <c r="O2767">
        <v>0.161</v>
      </c>
      <c r="P2767">
        <f t="shared" si="607"/>
        <v>1.6100000000000001E-3</v>
      </c>
      <c r="R2767" s="1">
        <v>42181</v>
      </c>
      <c r="S2767">
        <v>0.51900000000000002</v>
      </c>
      <c r="T2767">
        <f t="shared" si="608"/>
        <v>5.1900000000000002E-3</v>
      </c>
      <c r="V2767" s="1">
        <v>42180</v>
      </c>
      <c r="W2767">
        <v>0.88900000000000001</v>
      </c>
      <c r="X2767">
        <f t="shared" si="609"/>
        <v>8.8900000000000003E-3</v>
      </c>
      <c r="AB2767" s="1">
        <v>42083</v>
      </c>
      <c r="AC2767">
        <v>191.59610000000001</v>
      </c>
      <c r="AD2767">
        <f t="shared" si="610"/>
        <v>1.915961</v>
      </c>
      <c r="AF2767" s="1">
        <v>42108</v>
      </c>
      <c r="AG2767">
        <v>8.0000000000000002E-3</v>
      </c>
      <c r="AH2767">
        <f t="shared" si="611"/>
        <v>8.0000000000000007E-5</v>
      </c>
      <c r="AJ2767" s="1">
        <v>42108</v>
      </c>
      <c r="AK2767">
        <v>7.5999999999999998E-2</v>
      </c>
      <c r="AL2767">
        <f t="shared" si="612"/>
        <v>7.5999999999999993E-4</v>
      </c>
      <c r="AN2767" s="1">
        <v>42181</v>
      </c>
      <c r="AO2767">
        <v>6.8000000000000005E-2</v>
      </c>
      <c r="AP2767">
        <f t="shared" si="613"/>
        <v>6.8000000000000005E-4</v>
      </c>
      <c r="AS2767" s="1">
        <v>42137</v>
      </c>
      <c r="AT2767">
        <v>0.44879999999999998</v>
      </c>
      <c r="AU2767">
        <f t="shared" si="614"/>
        <v>4.4879999999999998E-3</v>
      </c>
      <c r="AX2767" s="1"/>
    </row>
    <row r="2768" spans="1:50" x14ac:dyDescent="0.3">
      <c r="A2768" s="19">
        <f t="shared" si="615"/>
        <v>49789</v>
      </c>
      <c r="B2768">
        <f t="shared" ca="1" si="602"/>
        <v>-10.169444444444444</v>
      </c>
      <c r="C2768">
        <f ca="1">IF(currency="USD",'Future et co'!D2768,IF(currency="EUR",'Future et co'!E2768,IF(currency="GBP",'Future et co'!F2768,FALSE)))</f>
        <v>3.5830000000000001E-2</v>
      </c>
      <c r="D2768">
        <f t="shared" ca="1" si="603"/>
        <v>3.5830000000000001E-2</v>
      </c>
      <c r="E2768">
        <f t="shared" ca="1" si="604"/>
        <v>2.1409999999999998E-2</v>
      </c>
      <c r="F2768">
        <f t="shared" ca="1" si="605"/>
        <v>3.7088999999999997E-2</v>
      </c>
      <c r="J2768" s="1">
        <v>42118</v>
      </c>
      <c r="K2768">
        <v>0.124</v>
      </c>
      <c r="L2768">
        <f t="shared" si="606"/>
        <v>1.24E-3</v>
      </c>
      <c r="N2768" s="1">
        <v>42121</v>
      </c>
      <c r="O2768">
        <v>0.158</v>
      </c>
      <c r="P2768">
        <f t="shared" si="607"/>
        <v>1.58E-3</v>
      </c>
      <c r="R2768" s="1">
        <v>42180</v>
      </c>
      <c r="S2768">
        <v>0.50800000000000001</v>
      </c>
      <c r="T2768">
        <f t="shared" si="608"/>
        <v>5.0800000000000003E-3</v>
      </c>
      <c r="V2768" s="1">
        <v>42179</v>
      </c>
      <c r="W2768">
        <v>0.875</v>
      </c>
      <c r="X2768">
        <f t="shared" si="609"/>
        <v>8.7500000000000008E-3</v>
      </c>
      <c r="AB2768" s="1">
        <v>42082</v>
      </c>
      <c r="AC2768">
        <v>191.51159999999999</v>
      </c>
      <c r="AD2768">
        <f t="shared" si="610"/>
        <v>1.9151159999999998</v>
      </c>
      <c r="AF2768" s="1">
        <v>42107</v>
      </c>
      <c r="AG2768">
        <v>1.0999999999999999E-2</v>
      </c>
      <c r="AH2768">
        <f t="shared" si="611"/>
        <v>1.0999999999999999E-4</v>
      </c>
      <c r="AJ2768" s="1">
        <v>42107</v>
      </c>
      <c r="AK2768">
        <v>7.8E-2</v>
      </c>
      <c r="AL2768">
        <f t="shared" si="612"/>
        <v>7.7999999999999999E-4</v>
      </c>
      <c r="AN2768" s="1">
        <v>42180</v>
      </c>
      <c r="AO2768">
        <v>6.3E-2</v>
      </c>
      <c r="AP2768">
        <f t="shared" si="613"/>
        <v>6.3000000000000003E-4</v>
      </c>
      <c r="AS2768" s="1">
        <v>42136</v>
      </c>
      <c r="AT2768">
        <v>0.4481</v>
      </c>
      <c r="AU2768">
        <f t="shared" si="614"/>
        <v>4.4809999999999997E-3</v>
      </c>
      <c r="AX2768" s="1"/>
    </row>
    <row r="2769" spans="1:50" x14ac:dyDescent="0.3">
      <c r="A2769" s="19">
        <f t="shared" si="615"/>
        <v>49790</v>
      </c>
      <c r="B2769">
        <f t="shared" ca="1" si="602"/>
        <v>-10.172222222222222</v>
      </c>
      <c r="C2769">
        <f ca="1">IF(currency="USD",'Future et co'!D2769,IF(currency="EUR",'Future et co'!E2769,IF(currency="GBP",'Future et co'!F2769,FALSE)))</f>
        <v>3.5830000000000001E-2</v>
      </c>
      <c r="D2769">
        <f t="shared" ca="1" si="603"/>
        <v>3.5830000000000001E-2</v>
      </c>
      <c r="E2769">
        <f t="shared" ca="1" si="604"/>
        <v>2.1409999999999998E-2</v>
      </c>
      <c r="F2769">
        <f t="shared" ca="1" si="605"/>
        <v>3.7088999999999997E-2</v>
      </c>
      <c r="J2769" s="1">
        <v>42117</v>
      </c>
      <c r="K2769">
        <v>0.126</v>
      </c>
      <c r="L2769">
        <f t="shared" si="606"/>
        <v>1.2600000000000001E-3</v>
      </c>
      <c r="N2769" s="1">
        <v>42118</v>
      </c>
      <c r="O2769">
        <v>0.15</v>
      </c>
      <c r="P2769">
        <f t="shared" si="607"/>
        <v>1.5E-3</v>
      </c>
      <c r="R2769" s="1">
        <v>42179</v>
      </c>
      <c r="S2769">
        <v>0.48699999999999999</v>
      </c>
      <c r="T2769">
        <f t="shared" si="608"/>
        <v>4.8700000000000002E-3</v>
      </c>
      <c r="V2769" s="1">
        <v>42178</v>
      </c>
      <c r="W2769">
        <v>0.89100000000000001</v>
      </c>
      <c r="X2769">
        <f t="shared" si="609"/>
        <v>8.9099999999999995E-3</v>
      </c>
      <c r="AB2769" s="1">
        <v>42081</v>
      </c>
      <c r="AC2769">
        <v>191.4633</v>
      </c>
      <c r="AD2769">
        <f t="shared" si="610"/>
        <v>1.914633</v>
      </c>
      <c r="AF2769" s="1">
        <v>42104</v>
      </c>
      <c r="AG2769">
        <v>1.2E-2</v>
      </c>
      <c r="AH2769">
        <f t="shared" si="611"/>
        <v>1.2E-4</v>
      </c>
      <c r="AJ2769" s="1">
        <v>42104</v>
      </c>
      <c r="AK2769">
        <v>7.9000000000000001E-2</v>
      </c>
      <c r="AL2769">
        <f t="shared" si="612"/>
        <v>7.9000000000000001E-4</v>
      </c>
      <c r="AN2769" s="1">
        <v>42179</v>
      </c>
      <c r="AO2769">
        <v>6.5000000000000002E-2</v>
      </c>
      <c r="AP2769">
        <f t="shared" si="613"/>
        <v>6.4999999999999997E-4</v>
      </c>
      <c r="AS2769" s="1">
        <v>42135</v>
      </c>
      <c r="AT2769">
        <v>0.44790000000000002</v>
      </c>
      <c r="AU2769">
        <f t="shared" si="614"/>
        <v>4.4790000000000003E-3</v>
      </c>
      <c r="AX2769" s="1"/>
    </row>
    <row r="2770" spans="1:50" x14ac:dyDescent="0.3">
      <c r="A2770" s="19">
        <f t="shared" si="615"/>
        <v>49793</v>
      </c>
      <c r="B2770">
        <f t="shared" ca="1" si="602"/>
        <v>-10.180555555555555</v>
      </c>
      <c r="C2770">
        <f ca="1">IF(currency="USD",'Future et co'!D2770,IF(currency="EUR",'Future et co'!E2770,IF(currency="GBP",'Future et co'!F2770,FALSE)))</f>
        <v>3.5830000000000001E-2</v>
      </c>
      <c r="D2770">
        <f t="shared" ca="1" si="603"/>
        <v>3.5830000000000001E-2</v>
      </c>
      <c r="E2770">
        <f t="shared" ca="1" si="604"/>
        <v>2.1409999999999998E-2</v>
      </c>
      <c r="F2770">
        <f t="shared" ca="1" si="605"/>
        <v>3.7088999999999997E-2</v>
      </c>
      <c r="J2770" s="1">
        <v>42116</v>
      </c>
      <c r="K2770">
        <v>0.11899999999999999</v>
      </c>
      <c r="L2770">
        <f t="shared" si="606"/>
        <v>1.1899999999999999E-3</v>
      </c>
      <c r="N2770" s="1">
        <v>42117</v>
      </c>
      <c r="O2770">
        <v>0.157</v>
      </c>
      <c r="P2770">
        <f t="shared" si="607"/>
        <v>1.57E-3</v>
      </c>
      <c r="R2770" s="1">
        <v>42178</v>
      </c>
      <c r="S2770">
        <v>0.51300000000000001</v>
      </c>
      <c r="T2770">
        <f t="shared" si="608"/>
        <v>5.13E-3</v>
      </c>
      <c r="V2770" s="1">
        <v>42177</v>
      </c>
      <c r="W2770">
        <v>0.88100000000000001</v>
      </c>
      <c r="X2770">
        <f t="shared" si="609"/>
        <v>8.8100000000000001E-3</v>
      </c>
      <c r="AB2770" s="1">
        <v>42080</v>
      </c>
      <c r="AC2770">
        <v>190.1841</v>
      </c>
      <c r="AD2770">
        <f t="shared" si="610"/>
        <v>1.9018410000000001</v>
      </c>
      <c r="AF2770" s="1">
        <v>42103</v>
      </c>
      <c r="AG2770">
        <v>1.2E-2</v>
      </c>
      <c r="AH2770">
        <f t="shared" si="611"/>
        <v>1.2E-4</v>
      </c>
      <c r="AJ2770" s="1">
        <v>42103</v>
      </c>
      <c r="AK2770">
        <v>8.1000000000000003E-2</v>
      </c>
      <c r="AL2770">
        <f t="shared" si="612"/>
        <v>8.1000000000000006E-4</v>
      </c>
      <c r="AN2770" s="1">
        <v>42178</v>
      </c>
      <c r="AO2770">
        <v>6.6000000000000003E-2</v>
      </c>
      <c r="AP2770">
        <f t="shared" si="613"/>
        <v>6.6E-4</v>
      </c>
      <c r="AS2770" s="1">
        <v>42132</v>
      </c>
      <c r="AT2770">
        <v>0.44619999999999999</v>
      </c>
      <c r="AU2770">
        <f t="shared" si="614"/>
        <v>4.4619999999999998E-3</v>
      </c>
      <c r="AX2770" s="1"/>
    </row>
    <row r="2771" spans="1:50" x14ac:dyDescent="0.3">
      <c r="A2771" s="19">
        <f t="shared" si="615"/>
        <v>49794</v>
      </c>
      <c r="B2771">
        <f t="shared" ca="1" si="602"/>
        <v>-10.183333333333334</v>
      </c>
      <c r="C2771">
        <f ca="1">IF(currency="USD",'Future et co'!D2771,IF(currency="EUR",'Future et co'!E2771,IF(currency="GBP",'Future et co'!F2771,FALSE)))</f>
        <v>3.5830000000000001E-2</v>
      </c>
      <c r="D2771">
        <f t="shared" ca="1" si="603"/>
        <v>3.5830000000000001E-2</v>
      </c>
      <c r="E2771">
        <f t="shared" ca="1" si="604"/>
        <v>2.1409999999999998E-2</v>
      </c>
      <c r="F2771">
        <f t="shared" ca="1" si="605"/>
        <v>3.7088999999999997E-2</v>
      </c>
      <c r="J2771" s="1">
        <v>42115</v>
      </c>
      <c r="K2771">
        <v>0.11700000000000001</v>
      </c>
      <c r="L2771">
        <f t="shared" si="606"/>
        <v>1.17E-3</v>
      </c>
      <c r="N2771" s="1">
        <v>42116</v>
      </c>
      <c r="O2771">
        <v>0.157</v>
      </c>
      <c r="P2771">
        <f t="shared" si="607"/>
        <v>1.57E-3</v>
      </c>
      <c r="R2771" s="1">
        <v>42177</v>
      </c>
      <c r="S2771">
        <v>0.502</v>
      </c>
      <c r="T2771">
        <f t="shared" si="608"/>
        <v>5.0200000000000002E-3</v>
      </c>
      <c r="V2771" s="1">
        <v>42174</v>
      </c>
      <c r="W2771">
        <v>0.84099999999999997</v>
      </c>
      <c r="X2771">
        <f t="shared" si="609"/>
        <v>8.4099999999999991E-3</v>
      </c>
      <c r="AB2771" s="1">
        <v>42079</v>
      </c>
      <c r="AC2771">
        <v>190.3169</v>
      </c>
      <c r="AD2771">
        <f t="shared" si="610"/>
        <v>1.9031690000000001</v>
      </c>
      <c r="AF2771" s="1">
        <v>42102</v>
      </c>
      <c r="AG2771">
        <v>1.4E-2</v>
      </c>
      <c r="AH2771">
        <f t="shared" si="611"/>
        <v>1.4000000000000001E-4</v>
      </c>
      <c r="AJ2771" s="1">
        <v>42102</v>
      </c>
      <c r="AK2771">
        <v>8.1000000000000003E-2</v>
      </c>
      <c r="AL2771">
        <f t="shared" si="612"/>
        <v>8.1000000000000006E-4</v>
      </c>
      <c r="AN2771" s="1">
        <v>42177</v>
      </c>
      <c r="AO2771">
        <v>6.6000000000000003E-2</v>
      </c>
      <c r="AP2771">
        <f t="shared" si="613"/>
        <v>6.6E-4</v>
      </c>
      <c r="AS2771" s="1">
        <v>42131</v>
      </c>
      <c r="AT2771">
        <v>0.44400000000000001</v>
      </c>
      <c r="AU2771">
        <f t="shared" si="614"/>
        <v>4.4400000000000004E-3</v>
      </c>
      <c r="AX2771" s="1"/>
    </row>
    <row r="2772" spans="1:50" x14ac:dyDescent="0.3">
      <c r="A2772" s="19">
        <f t="shared" si="615"/>
        <v>49795</v>
      </c>
      <c r="B2772">
        <f t="shared" ca="1" si="602"/>
        <v>-10.186111111111112</v>
      </c>
      <c r="C2772">
        <f ca="1">IF(currency="USD",'Future et co'!D2772,IF(currency="EUR",'Future et co'!E2772,IF(currency="GBP",'Future et co'!F2772,FALSE)))</f>
        <v>3.5830000000000001E-2</v>
      </c>
      <c r="D2772">
        <f t="shared" ca="1" si="603"/>
        <v>3.5830000000000001E-2</v>
      </c>
      <c r="E2772">
        <f t="shared" ca="1" si="604"/>
        <v>2.1409999999999998E-2</v>
      </c>
      <c r="F2772">
        <f t="shared" ca="1" si="605"/>
        <v>3.7088999999999997E-2</v>
      </c>
      <c r="J2772" s="1">
        <v>42114</v>
      </c>
      <c r="K2772">
        <v>0.124</v>
      </c>
      <c r="L2772">
        <f t="shared" si="606"/>
        <v>1.24E-3</v>
      </c>
      <c r="N2772" s="1">
        <v>42115</v>
      </c>
      <c r="O2772">
        <v>0.157</v>
      </c>
      <c r="P2772">
        <f t="shared" si="607"/>
        <v>1.57E-3</v>
      </c>
      <c r="R2772" s="1">
        <v>42174</v>
      </c>
      <c r="S2772">
        <v>0.48399999999999999</v>
      </c>
      <c r="T2772">
        <f t="shared" si="608"/>
        <v>4.8399999999999997E-3</v>
      </c>
      <c r="V2772" s="1">
        <v>42173</v>
      </c>
      <c r="W2772">
        <v>0.876</v>
      </c>
      <c r="X2772">
        <f t="shared" si="609"/>
        <v>8.7600000000000004E-3</v>
      </c>
      <c r="AB2772" s="1">
        <v>42076</v>
      </c>
      <c r="AC2772">
        <v>190.66679999999999</v>
      </c>
      <c r="AD2772">
        <f t="shared" si="610"/>
        <v>1.906668</v>
      </c>
      <c r="AF2772" s="1">
        <v>42101</v>
      </c>
      <c r="AG2772">
        <v>1.6E-2</v>
      </c>
      <c r="AH2772">
        <f t="shared" si="611"/>
        <v>1.6000000000000001E-4</v>
      </c>
      <c r="AJ2772" s="1">
        <v>42101</v>
      </c>
      <c r="AK2772">
        <v>8.5000000000000006E-2</v>
      </c>
      <c r="AL2772">
        <f t="shared" si="612"/>
        <v>8.5000000000000006E-4</v>
      </c>
      <c r="AN2772" s="1">
        <v>42174</v>
      </c>
      <c r="AO2772">
        <v>8.1000000000000003E-2</v>
      </c>
      <c r="AP2772">
        <f t="shared" si="613"/>
        <v>8.1000000000000006E-4</v>
      </c>
      <c r="AS2772" s="1">
        <v>42130</v>
      </c>
      <c r="AT2772">
        <v>0.44550000000000001</v>
      </c>
      <c r="AU2772">
        <f t="shared" si="614"/>
        <v>4.4549999999999998E-3</v>
      </c>
      <c r="AX2772" s="1"/>
    </row>
    <row r="2773" spans="1:50" x14ac:dyDescent="0.3">
      <c r="A2773" s="19">
        <f t="shared" si="615"/>
        <v>49796</v>
      </c>
      <c r="B2773">
        <f t="shared" ca="1" si="602"/>
        <v>-10.188888888888888</v>
      </c>
      <c r="C2773">
        <f ca="1">IF(currency="USD",'Future et co'!D2773,IF(currency="EUR",'Future et co'!E2773,IF(currency="GBP",'Future et co'!F2773,FALSE)))</f>
        <v>3.5830000000000001E-2</v>
      </c>
      <c r="D2773">
        <f t="shared" ca="1" si="603"/>
        <v>3.5830000000000001E-2</v>
      </c>
      <c r="E2773">
        <f t="shared" ca="1" si="604"/>
        <v>2.1409999999999998E-2</v>
      </c>
      <c r="F2773">
        <f t="shared" ca="1" si="605"/>
        <v>3.7088999999999997E-2</v>
      </c>
      <c r="J2773" s="1">
        <v>42111</v>
      </c>
      <c r="K2773">
        <v>0.11700000000000001</v>
      </c>
      <c r="L2773">
        <f t="shared" si="606"/>
        <v>1.17E-3</v>
      </c>
      <c r="N2773" s="1">
        <v>42114</v>
      </c>
      <c r="O2773">
        <v>0.154</v>
      </c>
      <c r="P2773">
        <f t="shared" si="607"/>
        <v>1.5399999999999999E-3</v>
      </c>
      <c r="R2773" s="1">
        <v>42173</v>
      </c>
      <c r="S2773">
        <v>0.49099999999999999</v>
      </c>
      <c r="T2773">
        <f t="shared" si="608"/>
        <v>4.9100000000000003E-3</v>
      </c>
      <c r="V2773" s="1">
        <v>42172</v>
      </c>
      <c r="W2773">
        <v>0.877</v>
      </c>
      <c r="X2773">
        <f t="shared" si="609"/>
        <v>8.77E-3</v>
      </c>
      <c r="AB2773" s="1">
        <v>42075</v>
      </c>
      <c r="AC2773">
        <v>190.63059999999999</v>
      </c>
      <c r="AD2773">
        <f t="shared" si="610"/>
        <v>1.9063059999999998</v>
      </c>
      <c r="AF2773" s="1">
        <v>42096</v>
      </c>
      <c r="AG2773">
        <v>1.7999999999999999E-2</v>
      </c>
      <c r="AH2773">
        <f t="shared" si="611"/>
        <v>1.7999999999999998E-4</v>
      </c>
      <c r="AJ2773" s="1">
        <v>42096</v>
      </c>
      <c r="AK2773">
        <v>8.5999999999999993E-2</v>
      </c>
      <c r="AL2773">
        <f t="shared" si="612"/>
        <v>8.5999999999999998E-4</v>
      </c>
      <c r="AN2773" s="1">
        <v>42173</v>
      </c>
      <c r="AO2773">
        <v>8.1000000000000003E-2</v>
      </c>
      <c r="AP2773">
        <f t="shared" si="613"/>
        <v>8.1000000000000006E-4</v>
      </c>
      <c r="AS2773" s="1">
        <v>42129</v>
      </c>
      <c r="AT2773">
        <v>0.44700000000000001</v>
      </c>
      <c r="AU2773">
        <f t="shared" si="614"/>
        <v>4.47E-3</v>
      </c>
      <c r="AX2773" s="1"/>
    </row>
    <row r="2774" spans="1:50" x14ac:dyDescent="0.3">
      <c r="A2774" s="19">
        <f t="shared" si="615"/>
        <v>49797</v>
      </c>
      <c r="B2774">
        <f t="shared" ca="1" si="602"/>
        <v>-10.191666666666666</v>
      </c>
      <c r="C2774">
        <f ca="1">IF(currency="USD",'Future et co'!D2774,IF(currency="EUR",'Future et co'!E2774,IF(currency="GBP",'Future et co'!F2774,FALSE)))</f>
        <v>3.5830000000000001E-2</v>
      </c>
      <c r="D2774">
        <f t="shared" ca="1" si="603"/>
        <v>3.5830000000000001E-2</v>
      </c>
      <c r="E2774">
        <f t="shared" ca="1" si="604"/>
        <v>2.1409999999999998E-2</v>
      </c>
      <c r="F2774">
        <f t="shared" ca="1" si="605"/>
        <v>3.7088999999999997E-2</v>
      </c>
      <c r="J2774" s="1">
        <v>42110</v>
      </c>
      <c r="K2774">
        <v>0.122</v>
      </c>
      <c r="L2774">
        <f t="shared" si="606"/>
        <v>1.2199999999999999E-3</v>
      </c>
      <c r="N2774" s="1">
        <v>42111</v>
      </c>
      <c r="O2774">
        <v>0.151</v>
      </c>
      <c r="P2774">
        <f t="shared" si="607"/>
        <v>1.5100000000000001E-3</v>
      </c>
      <c r="R2774" s="1">
        <v>42172</v>
      </c>
      <c r="S2774">
        <v>0.50700000000000001</v>
      </c>
      <c r="T2774">
        <f t="shared" si="608"/>
        <v>5.0699999999999999E-3</v>
      </c>
      <c r="V2774" s="1">
        <v>42171</v>
      </c>
      <c r="W2774">
        <v>0.92200000000000004</v>
      </c>
      <c r="X2774">
        <f t="shared" si="609"/>
        <v>9.2200000000000008E-3</v>
      </c>
      <c r="AB2774" s="1">
        <v>42074</v>
      </c>
      <c r="AC2774">
        <v>191.4513</v>
      </c>
      <c r="AD2774">
        <f t="shared" si="610"/>
        <v>1.9145130000000001</v>
      </c>
      <c r="AF2774" s="1">
        <v>42095</v>
      </c>
      <c r="AG2774">
        <v>1.7999999999999999E-2</v>
      </c>
      <c r="AH2774">
        <f t="shared" si="611"/>
        <v>1.7999999999999998E-4</v>
      </c>
      <c r="AJ2774" s="1">
        <v>42095</v>
      </c>
      <c r="AK2774">
        <v>8.7999999999999995E-2</v>
      </c>
      <c r="AL2774">
        <f t="shared" si="612"/>
        <v>8.7999999999999992E-4</v>
      </c>
      <c r="AN2774" s="1">
        <v>42172</v>
      </c>
      <c r="AO2774">
        <v>8.5999999999999993E-2</v>
      </c>
      <c r="AP2774">
        <f t="shared" si="613"/>
        <v>8.5999999999999998E-4</v>
      </c>
      <c r="AS2774" s="1">
        <v>42128</v>
      </c>
      <c r="AT2774">
        <v>0.44</v>
      </c>
      <c r="AU2774">
        <f t="shared" si="614"/>
        <v>4.4000000000000003E-3</v>
      </c>
      <c r="AX2774" s="1"/>
    </row>
    <row r="2775" spans="1:50" x14ac:dyDescent="0.3">
      <c r="A2775" s="19">
        <f t="shared" si="615"/>
        <v>49800</v>
      </c>
      <c r="B2775">
        <f t="shared" ca="1" si="602"/>
        <v>-10.199999999999999</v>
      </c>
      <c r="C2775">
        <f ca="1">IF(currency="USD",'Future et co'!D2775,IF(currency="EUR",'Future et co'!E2775,IF(currency="GBP",'Future et co'!F2775,FALSE)))</f>
        <v>3.5830000000000001E-2</v>
      </c>
      <c r="D2775">
        <f t="shared" ca="1" si="603"/>
        <v>3.5830000000000001E-2</v>
      </c>
      <c r="E2775">
        <f t="shared" ca="1" si="604"/>
        <v>2.1409999999999998E-2</v>
      </c>
      <c r="F2775">
        <f t="shared" ca="1" si="605"/>
        <v>3.7088999999999997E-2</v>
      </c>
      <c r="J2775" s="1">
        <v>42109</v>
      </c>
      <c r="K2775">
        <v>0.122</v>
      </c>
      <c r="L2775">
        <f t="shared" si="606"/>
        <v>1.2199999999999999E-3</v>
      </c>
      <c r="N2775" s="1">
        <v>42110</v>
      </c>
      <c r="O2775">
        <v>0.14599999999999999</v>
      </c>
      <c r="P2775">
        <f t="shared" si="607"/>
        <v>1.4599999999999999E-3</v>
      </c>
      <c r="R2775" s="1">
        <v>42171</v>
      </c>
      <c r="S2775">
        <v>0.53900000000000003</v>
      </c>
      <c r="T2775">
        <f t="shared" si="608"/>
        <v>5.3900000000000007E-3</v>
      </c>
      <c r="V2775" s="1">
        <v>42170</v>
      </c>
      <c r="W2775">
        <v>0.96</v>
      </c>
      <c r="X2775">
        <f t="shared" si="609"/>
        <v>9.5999999999999992E-3</v>
      </c>
      <c r="AB2775" s="1">
        <v>42073</v>
      </c>
      <c r="AC2775">
        <v>191.0772</v>
      </c>
      <c r="AD2775">
        <f t="shared" si="610"/>
        <v>1.9107720000000001</v>
      </c>
      <c r="AF2775" s="1">
        <v>42094</v>
      </c>
      <c r="AG2775">
        <v>1.9E-2</v>
      </c>
      <c r="AH2775">
        <f t="shared" si="611"/>
        <v>1.8999999999999998E-4</v>
      </c>
      <c r="AJ2775" s="1">
        <v>42094</v>
      </c>
      <c r="AK2775">
        <v>8.6999999999999994E-2</v>
      </c>
      <c r="AL2775">
        <f t="shared" si="612"/>
        <v>8.699999999999999E-4</v>
      </c>
      <c r="AN2775" s="1">
        <v>42171</v>
      </c>
      <c r="AO2775">
        <v>0.09</v>
      </c>
      <c r="AP2775">
        <f t="shared" si="613"/>
        <v>8.9999999999999998E-4</v>
      </c>
      <c r="AS2775" s="1">
        <v>42124</v>
      </c>
      <c r="AT2775">
        <v>0.443</v>
      </c>
      <c r="AU2775">
        <f t="shared" si="614"/>
        <v>4.4299999999999999E-3</v>
      </c>
      <c r="AX2775" s="1"/>
    </row>
    <row r="2776" spans="1:50" x14ac:dyDescent="0.3">
      <c r="A2776" s="19">
        <f t="shared" si="615"/>
        <v>49801</v>
      </c>
      <c r="B2776">
        <f t="shared" ca="1" si="602"/>
        <v>-10.202777777777778</v>
      </c>
      <c r="C2776">
        <f ca="1">IF(currency="USD",'Future et co'!D2776,IF(currency="EUR",'Future et co'!E2776,IF(currency="GBP",'Future et co'!F2776,FALSE)))</f>
        <v>3.5830000000000001E-2</v>
      </c>
      <c r="D2776">
        <f t="shared" ca="1" si="603"/>
        <v>3.5830000000000001E-2</v>
      </c>
      <c r="E2776">
        <f t="shared" ca="1" si="604"/>
        <v>2.1409999999999998E-2</v>
      </c>
      <c r="F2776">
        <f t="shared" ca="1" si="605"/>
        <v>3.7088999999999997E-2</v>
      </c>
      <c r="J2776" s="1">
        <v>42108</v>
      </c>
      <c r="K2776">
        <v>0.11</v>
      </c>
      <c r="L2776">
        <f t="shared" si="606"/>
        <v>1.1000000000000001E-3</v>
      </c>
      <c r="N2776" s="1">
        <v>42109</v>
      </c>
      <c r="O2776">
        <v>0.155</v>
      </c>
      <c r="P2776">
        <f t="shared" si="607"/>
        <v>1.5499999999999999E-3</v>
      </c>
      <c r="R2776" s="1">
        <v>42170</v>
      </c>
      <c r="S2776">
        <v>0.54600000000000004</v>
      </c>
      <c r="T2776">
        <f t="shared" si="608"/>
        <v>5.4600000000000004E-3</v>
      </c>
      <c r="V2776" s="1">
        <v>42167</v>
      </c>
      <c r="W2776">
        <v>0.96</v>
      </c>
      <c r="X2776">
        <f t="shared" si="609"/>
        <v>9.5999999999999992E-3</v>
      </c>
      <c r="AB2776" s="1">
        <v>42072</v>
      </c>
      <c r="AC2776">
        <v>189.81</v>
      </c>
      <c r="AD2776">
        <f t="shared" si="610"/>
        <v>1.8981000000000001</v>
      </c>
      <c r="AF2776" s="1">
        <v>42093</v>
      </c>
      <c r="AG2776">
        <v>1.7999999999999999E-2</v>
      </c>
      <c r="AH2776">
        <f t="shared" si="611"/>
        <v>1.7999999999999998E-4</v>
      </c>
      <c r="AJ2776" s="1">
        <v>42093</v>
      </c>
      <c r="AK2776">
        <v>8.6999999999999994E-2</v>
      </c>
      <c r="AL2776">
        <f t="shared" si="612"/>
        <v>8.699999999999999E-4</v>
      </c>
      <c r="AN2776" s="1">
        <v>42170</v>
      </c>
      <c r="AO2776">
        <v>9.2999999999999999E-2</v>
      </c>
      <c r="AP2776">
        <f t="shared" si="613"/>
        <v>9.2999999999999995E-4</v>
      </c>
      <c r="AS2776" s="1">
        <v>42123</v>
      </c>
      <c r="AT2776">
        <v>0.44379999999999997</v>
      </c>
      <c r="AU2776">
        <f t="shared" si="614"/>
        <v>4.4380000000000001E-3</v>
      </c>
      <c r="AX2776" s="1"/>
    </row>
    <row r="2777" spans="1:50" x14ac:dyDescent="0.3">
      <c r="A2777" s="19">
        <f t="shared" si="615"/>
        <v>49802</v>
      </c>
      <c r="B2777">
        <f t="shared" ca="1" si="602"/>
        <v>-10.205555555555556</v>
      </c>
      <c r="C2777">
        <f ca="1">IF(currency="USD",'Future et co'!D2777,IF(currency="EUR",'Future et co'!E2777,IF(currency="GBP",'Future et co'!F2777,FALSE)))</f>
        <v>3.5830000000000001E-2</v>
      </c>
      <c r="D2777">
        <f t="shared" ca="1" si="603"/>
        <v>3.5830000000000001E-2</v>
      </c>
      <c r="E2777">
        <f t="shared" ca="1" si="604"/>
        <v>2.1409999999999998E-2</v>
      </c>
      <c r="F2777">
        <f t="shared" ca="1" si="605"/>
        <v>3.7088999999999997E-2</v>
      </c>
      <c r="J2777" s="1">
        <v>42107</v>
      </c>
      <c r="K2777">
        <v>0.123</v>
      </c>
      <c r="L2777">
        <f t="shared" si="606"/>
        <v>1.23E-3</v>
      </c>
      <c r="N2777" s="1">
        <v>42108</v>
      </c>
      <c r="O2777">
        <v>0.153</v>
      </c>
      <c r="P2777">
        <f t="shared" si="607"/>
        <v>1.5299999999999999E-3</v>
      </c>
      <c r="R2777" s="1">
        <v>42167</v>
      </c>
      <c r="S2777">
        <v>0.55600000000000005</v>
      </c>
      <c r="T2777">
        <f t="shared" si="608"/>
        <v>5.5600000000000007E-3</v>
      </c>
      <c r="V2777" s="1">
        <v>42166</v>
      </c>
      <c r="W2777">
        <v>0.95</v>
      </c>
      <c r="X2777">
        <f t="shared" si="609"/>
        <v>9.4999999999999998E-3</v>
      </c>
      <c r="AB2777" s="1">
        <v>42069</v>
      </c>
      <c r="AC2777">
        <v>188.45840000000001</v>
      </c>
      <c r="AD2777">
        <f t="shared" si="610"/>
        <v>1.884584</v>
      </c>
      <c r="AF2777" s="1">
        <v>42090</v>
      </c>
      <c r="AG2777">
        <v>2.1000000000000001E-2</v>
      </c>
      <c r="AH2777">
        <f t="shared" si="611"/>
        <v>2.1000000000000001E-4</v>
      </c>
      <c r="AJ2777" s="1">
        <v>42090</v>
      </c>
      <c r="AK2777">
        <v>8.7999999999999995E-2</v>
      </c>
      <c r="AL2777">
        <f t="shared" si="612"/>
        <v>8.7999999999999992E-4</v>
      </c>
      <c r="AN2777" s="1">
        <v>42167</v>
      </c>
      <c r="AO2777">
        <v>8.6999999999999994E-2</v>
      </c>
      <c r="AP2777">
        <f t="shared" si="613"/>
        <v>8.699999999999999E-4</v>
      </c>
      <c r="AS2777" s="1">
        <v>42122</v>
      </c>
      <c r="AT2777">
        <v>0.44400000000000001</v>
      </c>
      <c r="AU2777">
        <f t="shared" si="614"/>
        <v>4.4400000000000004E-3</v>
      </c>
      <c r="AX2777" s="1"/>
    </row>
    <row r="2778" spans="1:50" x14ac:dyDescent="0.3">
      <c r="A2778" s="19">
        <f t="shared" si="615"/>
        <v>49803</v>
      </c>
      <c r="B2778">
        <f t="shared" ca="1" si="602"/>
        <v>-10.208333333333334</v>
      </c>
      <c r="C2778">
        <f ca="1">IF(currency="USD",'Future et co'!D2778,IF(currency="EUR",'Future et co'!E2778,IF(currency="GBP",'Future et co'!F2778,FALSE)))</f>
        <v>3.5830000000000001E-2</v>
      </c>
      <c r="D2778">
        <f t="shared" ca="1" si="603"/>
        <v>3.5830000000000001E-2</v>
      </c>
      <c r="E2778">
        <f t="shared" ca="1" si="604"/>
        <v>2.1409999999999998E-2</v>
      </c>
      <c r="F2778">
        <f t="shared" ca="1" si="605"/>
        <v>3.7088999999999997E-2</v>
      </c>
      <c r="J2778" s="1">
        <v>42104</v>
      </c>
      <c r="K2778">
        <v>0.11799999999999999</v>
      </c>
      <c r="L2778">
        <f t="shared" si="606"/>
        <v>1.1799999999999998E-3</v>
      </c>
      <c r="N2778" s="1">
        <v>42107</v>
      </c>
      <c r="O2778">
        <v>0.157</v>
      </c>
      <c r="P2778">
        <f t="shared" si="607"/>
        <v>1.57E-3</v>
      </c>
      <c r="R2778" s="1">
        <v>42166</v>
      </c>
      <c r="S2778">
        <v>0.54300000000000004</v>
      </c>
      <c r="T2778">
        <f t="shared" si="608"/>
        <v>5.4300000000000008E-3</v>
      </c>
      <c r="V2778" s="1">
        <v>42165</v>
      </c>
      <c r="W2778">
        <v>0.95299999999999996</v>
      </c>
      <c r="X2778">
        <f t="shared" si="609"/>
        <v>9.5300000000000003E-3</v>
      </c>
      <c r="AB2778" s="1">
        <v>42068</v>
      </c>
      <c r="AC2778">
        <v>189.21870000000001</v>
      </c>
      <c r="AD2778">
        <f t="shared" si="610"/>
        <v>1.8921870000000001</v>
      </c>
      <c r="AF2778" s="1">
        <v>42089</v>
      </c>
      <c r="AG2778">
        <v>2.1000000000000001E-2</v>
      </c>
      <c r="AH2778">
        <f t="shared" si="611"/>
        <v>2.1000000000000001E-4</v>
      </c>
      <c r="AJ2778" s="1">
        <v>42089</v>
      </c>
      <c r="AK2778">
        <v>8.8999999999999996E-2</v>
      </c>
      <c r="AL2778">
        <f t="shared" si="612"/>
        <v>8.8999999999999995E-4</v>
      </c>
      <c r="AN2778" s="1">
        <v>42166</v>
      </c>
      <c r="AO2778">
        <v>6.4000000000000001E-2</v>
      </c>
      <c r="AP2778">
        <f t="shared" si="613"/>
        <v>6.4000000000000005E-4</v>
      </c>
      <c r="AS2778" s="1">
        <v>42121</v>
      </c>
      <c r="AT2778">
        <v>0.44369999999999998</v>
      </c>
      <c r="AU2778">
        <f t="shared" si="614"/>
        <v>4.437E-3</v>
      </c>
      <c r="AX2778" s="1"/>
    </row>
    <row r="2779" spans="1:50" x14ac:dyDescent="0.3">
      <c r="A2779" s="19">
        <f t="shared" si="615"/>
        <v>49804</v>
      </c>
      <c r="B2779">
        <f t="shared" ca="1" si="602"/>
        <v>-10.21111111111111</v>
      </c>
      <c r="C2779">
        <f ca="1">IF(currency="USD",'Future et co'!D2779,IF(currency="EUR",'Future et co'!E2779,IF(currency="GBP",'Future et co'!F2779,FALSE)))</f>
        <v>3.5830000000000001E-2</v>
      </c>
      <c r="D2779">
        <f t="shared" ca="1" si="603"/>
        <v>3.5830000000000001E-2</v>
      </c>
      <c r="E2779">
        <f t="shared" ca="1" si="604"/>
        <v>2.1409999999999998E-2</v>
      </c>
      <c r="F2779">
        <f t="shared" ca="1" si="605"/>
        <v>3.7088999999999997E-2</v>
      </c>
      <c r="J2779" s="1">
        <v>42103</v>
      </c>
      <c r="K2779">
        <v>0.124</v>
      </c>
      <c r="L2779">
        <f t="shared" si="606"/>
        <v>1.24E-3</v>
      </c>
      <c r="N2779" s="1">
        <v>42104</v>
      </c>
      <c r="O2779">
        <v>0.161</v>
      </c>
      <c r="P2779">
        <f t="shared" si="607"/>
        <v>1.6100000000000001E-3</v>
      </c>
      <c r="R2779" s="1">
        <v>42165</v>
      </c>
      <c r="S2779">
        <v>0.53800000000000003</v>
      </c>
      <c r="T2779">
        <f t="shared" si="608"/>
        <v>5.3800000000000002E-3</v>
      </c>
      <c r="V2779" s="1">
        <v>42164</v>
      </c>
      <c r="W2779">
        <v>0.93100000000000005</v>
      </c>
      <c r="X2779">
        <f t="shared" si="609"/>
        <v>9.3100000000000006E-3</v>
      </c>
      <c r="AB2779" s="1">
        <v>42067</v>
      </c>
      <c r="AC2779">
        <v>188.89279999999999</v>
      </c>
      <c r="AD2779">
        <f t="shared" si="610"/>
        <v>1.8889279999999999</v>
      </c>
      <c r="AF2779" s="1">
        <v>42088</v>
      </c>
      <c r="AG2779">
        <v>2.1000000000000001E-2</v>
      </c>
      <c r="AH2779">
        <f t="shared" si="611"/>
        <v>2.1000000000000001E-4</v>
      </c>
      <c r="AJ2779" s="1">
        <v>42088</v>
      </c>
      <c r="AK2779">
        <v>8.7999999999999995E-2</v>
      </c>
      <c r="AL2779">
        <f t="shared" si="612"/>
        <v>8.7999999999999992E-4</v>
      </c>
      <c r="AN2779" s="1">
        <v>42165</v>
      </c>
      <c r="AO2779">
        <v>7.1999999999999995E-2</v>
      </c>
      <c r="AP2779">
        <f t="shared" si="613"/>
        <v>7.1999999999999994E-4</v>
      </c>
      <c r="AS2779" s="1">
        <v>42118</v>
      </c>
      <c r="AT2779">
        <v>0.45400000000000001</v>
      </c>
      <c r="AU2779">
        <f t="shared" si="614"/>
        <v>4.5399999999999998E-3</v>
      </c>
      <c r="AX2779" s="1"/>
    </row>
    <row r="2780" spans="1:50" x14ac:dyDescent="0.3">
      <c r="A2780" s="19">
        <f t="shared" si="615"/>
        <v>49807</v>
      </c>
      <c r="B2780">
        <f t="shared" ca="1" si="602"/>
        <v>-10.219444444444445</v>
      </c>
      <c r="C2780">
        <f ca="1">IF(currency="USD",'Future et co'!D2780,IF(currency="EUR",'Future et co'!E2780,IF(currency="GBP",'Future et co'!F2780,FALSE)))</f>
        <v>3.5830000000000001E-2</v>
      </c>
      <c r="D2780">
        <f t="shared" ca="1" si="603"/>
        <v>3.5830000000000001E-2</v>
      </c>
      <c r="E2780">
        <f t="shared" ca="1" si="604"/>
        <v>2.1409999999999998E-2</v>
      </c>
      <c r="F2780">
        <f t="shared" ca="1" si="605"/>
        <v>3.7088999999999997E-2</v>
      </c>
      <c r="J2780" s="1">
        <v>42102</v>
      </c>
      <c r="K2780">
        <v>0.12</v>
      </c>
      <c r="L2780">
        <f t="shared" si="606"/>
        <v>1.1999999999999999E-3</v>
      </c>
      <c r="N2780" s="1">
        <v>42103</v>
      </c>
      <c r="O2780">
        <v>0.154</v>
      </c>
      <c r="P2780">
        <f t="shared" si="607"/>
        <v>1.5399999999999999E-3</v>
      </c>
      <c r="R2780" s="1">
        <v>42164</v>
      </c>
      <c r="S2780">
        <v>0.52900000000000003</v>
      </c>
      <c r="T2780">
        <f t="shared" si="608"/>
        <v>5.2900000000000004E-3</v>
      </c>
      <c r="V2780" s="1">
        <v>42163</v>
      </c>
      <c r="W2780">
        <v>0.91900000000000004</v>
      </c>
      <c r="X2780">
        <f t="shared" si="609"/>
        <v>9.1900000000000003E-3</v>
      </c>
      <c r="AB2780" s="1">
        <v>42066</v>
      </c>
      <c r="AC2780">
        <v>189.1825</v>
      </c>
      <c r="AD2780">
        <f t="shared" si="610"/>
        <v>1.8918250000000001</v>
      </c>
      <c r="AF2780" s="1">
        <v>42087</v>
      </c>
      <c r="AG2780">
        <v>2.1000000000000001E-2</v>
      </c>
      <c r="AH2780">
        <f t="shared" si="611"/>
        <v>2.1000000000000001E-4</v>
      </c>
      <c r="AJ2780" s="1">
        <v>42087</v>
      </c>
      <c r="AK2780">
        <v>8.8999999999999996E-2</v>
      </c>
      <c r="AL2780">
        <f t="shared" si="612"/>
        <v>8.8999999999999995E-4</v>
      </c>
      <c r="AN2780" s="1">
        <v>42164</v>
      </c>
      <c r="AO2780">
        <v>7.8E-2</v>
      </c>
      <c r="AP2780">
        <f t="shared" si="613"/>
        <v>7.7999999999999999E-4</v>
      </c>
      <c r="AS2780" s="1">
        <v>42117</v>
      </c>
      <c r="AT2780">
        <v>0.44</v>
      </c>
      <c r="AU2780">
        <f t="shared" si="614"/>
        <v>4.4000000000000003E-3</v>
      </c>
      <c r="AX2780" s="1"/>
    </row>
    <row r="2781" spans="1:50" x14ac:dyDescent="0.3">
      <c r="A2781" s="19">
        <f t="shared" si="615"/>
        <v>49808</v>
      </c>
      <c r="B2781">
        <f t="shared" ca="1" si="602"/>
        <v>-10.222222222222221</v>
      </c>
      <c r="C2781">
        <f ca="1">IF(currency="USD",'Future et co'!D2781,IF(currency="EUR",'Future et co'!E2781,IF(currency="GBP",'Future et co'!F2781,FALSE)))</f>
        <v>3.5830000000000001E-2</v>
      </c>
      <c r="D2781">
        <f t="shared" ca="1" si="603"/>
        <v>3.5830000000000001E-2</v>
      </c>
      <c r="E2781">
        <f t="shared" ca="1" si="604"/>
        <v>2.1409999999999998E-2</v>
      </c>
      <c r="F2781">
        <f t="shared" ca="1" si="605"/>
        <v>3.7088999999999997E-2</v>
      </c>
      <c r="J2781" s="1">
        <v>42101</v>
      </c>
      <c r="K2781">
        <v>0.11899999999999999</v>
      </c>
      <c r="L2781">
        <f t="shared" si="606"/>
        <v>1.1899999999999999E-3</v>
      </c>
      <c r="N2781" s="1">
        <v>42102</v>
      </c>
      <c r="O2781">
        <v>0.154</v>
      </c>
      <c r="P2781">
        <f t="shared" si="607"/>
        <v>1.5399999999999999E-3</v>
      </c>
      <c r="R2781" s="1">
        <v>42163</v>
      </c>
      <c r="S2781">
        <v>0.51500000000000001</v>
      </c>
      <c r="T2781">
        <f t="shared" si="608"/>
        <v>5.1500000000000001E-3</v>
      </c>
      <c r="V2781" s="1">
        <v>42160</v>
      </c>
      <c r="W2781">
        <v>0.92600000000000005</v>
      </c>
      <c r="X2781">
        <f t="shared" si="609"/>
        <v>9.2600000000000009E-3</v>
      </c>
      <c r="AB2781" s="1">
        <v>42065</v>
      </c>
      <c r="AC2781">
        <v>189.3877</v>
      </c>
      <c r="AD2781">
        <f t="shared" si="610"/>
        <v>1.893877</v>
      </c>
      <c r="AF2781" s="1">
        <v>42086</v>
      </c>
      <c r="AG2781">
        <v>2.1999999999999999E-2</v>
      </c>
      <c r="AH2781">
        <f t="shared" si="611"/>
        <v>2.1999999999999998E-4</v>
      </c>
      <c r="AJ2781" s="1">
        <v>42086</v>
      </c>
      <c r="AK2781">
        <v>8.8999999999999996E-2</v>
      </c>
      <c r="AL2781">
        <f t="shared" si="612"/>
        <v>8.8999999999999995E-4</v>
      </c>
      <c r="AN2781" s="1">
        <v>42163</v>
      </c>
      <c r="AO2781">
        <v>5.7700000000000001E-2</v>
      </c>
      <c r="AP2781">
        <f t="shared" si="613"/>
        <v>5.7700000000000004E-4</v>
      </c>
      <c r="AS2781" s="1">
        <v>42116</v>
      </c>
      <c r="AT2781">
        <v>0.4471</v>
      </c>
      <c r="AU2781">
        <f t="shared" si="614"/>
        <v>4.4710000000000001E-3</v>
      </c>
      <c r="AX2781" s="1"/>
    </row>
    <row r="2782" spans="1:50" x14ac:dyDescent="0.3">
      <c r="A2782" s="19">
        <f t="shared" si="615"/>
        <v>49809</v>
      </c>
      <c r="B2782">
        <f t="shared" ca="1" si="602"/>
        <v>-10.225</v>
      </c>
      <c r="C2782">
        <f ca="1">IF(currency="USD",'Future et co'!D2782,IF(currency="EUR",'Future et co'!E2782,IF(currency="GBP",'Future et co'!F2782,FALSE)))</f>
        <v>3.5830000000000001E-2</v>
      </c>
      <c r="D2782">
        <f t="shared" ca="1" si="603"/>
        <v>3.5830000000000001E-2</v>
      </c>
      <c r="E2782">
        <f t="shared" ca="1" si="604"/>
        <v>2.1409999999999998E-2</v>
      </c>
      <c r="F2782">
        <f t="shared" ca="1" si="605"/>
        <v>3.7088999999999997E-2</v>
      </c>
      <c r="J2782" s="1">
        <v>42100</v>
      </c>
      <c r="K2782">
        <v>0.11899999999999999</v>
      </c>
      <c r="L2782">
        <f t="shared" si="606"/>
        <v>1.1899999999999999E-3</v>
      </c>
      <c r="N2782" s="1">
        <v>42101</v>
      </c>
      <c r="O2782">
        <v>0.14499999999999999</v>
      </c>
      <c r="P2782">
        <f t="shared" si="607"/>
        <v>1.4499999999999999E-3</v>
      </c>
      <c r="R2782" s="1">
        <v>42160</v>
      </c>
      <c r="S2782">
        <v>0.52500000000000002</v>
      </c>
      <c r="T2782">
        <f t="shared" si="608"/>
        <v>5.2500000000000003E-3</v>
      </c>
      <c r="V2782" s="1">
        <v>42159</v>
      </c>
      <c r="W2782">
        <v>0.874</v>
      </c>
      <c r="X2782">
        <f t="shared" si="609"/>
        <v>8.7399999999999995E-3</v>
      </c>
      <c r="AB2782" s="1">
        <v>42062</v>
      </c>
      <c r="AC2782">
        <v>189.78039999999999</v>
      </c>
      <c r="AD2782">
        <f t="shared" si="610"/>
        <v>1.8978039999999998</v>
      </c>
      <c r="AF2782" s="1">
        <v>42083</v>
      </c>
      <c r="AG2782">
        <v>2.1000000000000001E-2</v>
      </c>
      <c r="AH2782">
        <f t="shared" si="611"/>
        <v>2.1000000000000001E-4</v>
      </c>
      <c r="AJ2782" s="1">
        <v>42083</v>
      </c>
      <c r="AK2782">
        <v>8.8999999999999996E-2</v>
      </c>
      <c r="AL2782">
        <f t="shared" si="612"/>
        <v>8.8999999999999995E-4</v>
      </c>
      <c r="AN2782" s="1">
        <v>42160</v>
      </c>
      <c r="AO2782">
        <v>7.0999999999999994E-2</v>
      </c>
      <c r="AP2782">
        <f t="shared" si="613"/>
        <v>7.0999999999999991E-4</v>
      </c>
      <c r="AS2782" s="1">
        <v>42115</v>
      </c>
      <c r="AT2782">
        <v>0.44340000000000002</v>
      </c>
      <c r="AU2782">
        <f t="shared" si="614"/>
        <v>4.4340000000000004E-3</v>
      </c>
      <c r="AX2782" s="1"/>
    </row>
    <row r="2783" spans="1:50" x14ac:dyDescent="0.3">
      <c r="A2783" s="19">
        <f t="shared" si="615"/>
        <v>49810</v>
      </c>
      <c r="B2783">
        <f t="shared" ca="1" si="602"/>
        <v>-10.227777777777778</v>
      </c>
      <c r="C2783">
        <f ca="1">IF(currency="USD",'Future et co'!D2783,IF(currency="EUR",'Future et co'!E2783,IF(currency="GBP",'Future et co'!F2783,FALSE)))</f>
        <v>3.5830000000000001E-2</v>
      </c>
      <c r="D2783">
        <f t="shared" ca="1" si="603"/>
        <v>3.5830000000000001E-2</v>
      </c>
      <c r="E2783">
        <f t="shared" ca="1" si="604"/>
        <v>2.1409999999999998E-2</v>
      </c>
      <c r="F2783">
        <f t="shared" ca="1" si="605"/>
        <v>3.7088999999999997E-2</v>
      </c>
      <c r="J2783" s="1">
        <v>42097</v>
      </c>
      <c r="K2783">
        <v>0.11899999999999999</v>
      </c>
      <c r="L2783">
        <f t="shared" si="606"/>
        <v>1.1899999999999999E-3</v>
      </c>
      <c r="N2783" s="1">
        <v>42100</v>
      </c>
      <c r="O2783">
        <v>0.14899999999999999</v>
      </c>
      <c r="P2783">
        <f t="shared" si="607"/>
        <v>1.49E-3</v>
      </c>
      <c r="R2783" s="1">
        <v>42159</v>
      </c>
      <c r="S2783">
        <v>0.49399999999999999</v>
      </c>
      <c r="T2783">
        <f t="shared" si="608"/>
        <v>4.9399999999999999E-3</v>
      </c>
      <c r="V2783" s="1">
        <v>42158</v>
      </c>
      <c r="W2783">
        <v>0.88100000000000001</v>
      </c>
      <c r="X2783">
        <f t="shared" si="609"/>
        <v>8.8100000000000001E-3</v>
      </c>
      <c r="AB2783" s="1">
        <v>42061</v>
      </c>
      <c r="AC2783">
        <v>190.18510000000001</v>
      </c>
      <c r="AD2783">
        <f t="shared" si="610"/>
        <v>1.901851</v>
      </c>
      <c r="AF2783" s="1">
        <v>42082</v>
      </c>
      <c r="AG2783">
        <v>2.4E-2</v>
      </c>
      <c r="AH2783">
        <f t="shared" si="611"/>
        <v>2.4000000000000001E-4</v>
      </c>
      <c r="AJ2783" s="1">
        <v>42082</v>
      </c>
      <c r="AK2783">
        <v>9.4E-2</v>
      </c>
      <c r="AL2783">
        <f t="shared" si="612"/>
        <v>9.3999999999999997E-4</v>
      </c>
      <c r="AN2783" s="1">
        <v>42159</v>
      </c>
      <c r="AO2783">
        <v>5.0900000000000001E-2</v>
      </c>
      <c r="AP2783">
        <f t="shared" si="613"/>
        <v>5.0900000000000001E-4</v>
      </c>
      <c r="AS2783" s="1">
        <v>42114</v>
      </c>
      <c r="AT2783">
        <v>0.44280000000000003</v>
      </c>
      <c r="AU2783">
        <f t="shared" si="614"/>
        <v>4.4280000000000005E-3</v>
      </c>
      <c r="AX2783" s="1"/>
    </row>
    <row r="2784" spans="1:50" x14ac:dyDescent="0.3">
      <c r="A2784" s="19">
        <f t="shared" si="615"/>
        <v>49811</v>
      </c>
      <c r="B2784">
        <f t="shared" ca="1" si="602"/>
        <v>-10.230555555555556</v>
      </c>
      <c r="C2784">
        <f ca="1">IF(currency="USD",'Future et co'!D2784,IF(currency="EUR",'Future et co'!E2784,IF(currency="GBP",'Future et co'!F2784,FALSE)))</f>
        <v>3.5830000000000001E-2</v>
      </c>
      <c r="D2784">
        <f t="shared" ca="1" si="603"/>
        <v>3.5830000000000001E-2</v>
      </c>
      <c r="E2784">
        <f t="shared" ca="1" si="604"/>
        <v>2.1409999999999998E-2</v>
      </c>
      <c r="F2784">
        <f t="shared" ca="1" si="605"/>
        <v>3.7088999999999997E-2</v>
      </c>
      <c r="J2784" s="1">
        <v>42096</v>
      </c>
      <c r="K2784">
        <v>0.115</v>
      </c>
      <c r="L2784">
        <f t="shared" si="606"/>
        <v>1.15E-3</v>
      </c>
      <c r="N2784" s="1">
        <v>42097</v>
      </c>
      <c r="O2784">
        <v>0.14699999999999999</v>
      </c>
      <c r="P2784">
        <f t="shared" si="607"/>
        <v>1.47E-3</v>
      </c>
      <c r="R2784" s="1">
        <v>42158</v>
      </c>
      <c r="S2784">
        <v>0.48799999999999999</v>
      </c>
      <c r="T2784">
        <f t="shared" si="608"/>
        <v>4.8799999999999998E-3</v>
      </c>
      <c r="V2784" s="1">
        <v>42157</v>
      </c>
      <c r="W2784">
        <v>0.86299999999999999</v>
      </c>
      <c r="X2784">
        <f t="shared" si="609"/>
        <v>8.6300000000000005E-3</v>
      </c>
      <c r="AB2784" s="1">
        <v>42060</v>
      </c>
      <c r="AC2784">
        <v>189.76849999999999</v>
      </c>
      <c r="AD2784">
        <f t="shared" si="610"/>
        <v>1.8976849999999998</v>
      </c>
      <c r="AF2784" s="1">
        <v>42081</v>
      </c>
      <c r="AG2784">
        <v>2.5000000000000001E-2</v>
      </c>
      <c r="AH2784">
        <f t="shared" si="611"/>
        <v>2.5000000000000001E-4</v>
      </c>
      <c r="AJ2784" s="1">
        <v>42081</v>
      </c>
      <c r="AK2784">
        <v>9.6000000000000002E-2</v>
      </c>
      <c r="AL2784">
        <f t="shared" si="612"/>
        <v>9.6000000000000002E-4</v>
      </c>
      <c r="AN2784" s="1">
        <v>42158</v>
      </c>
      <c r="AO2784">
        <v>7.0999999999999994E-2</v>
      </c>
      <c r="AP2784">
        <f t="shared" si="613"/>
        <v>7.0999999999999991E-4</v>
      </c>
      <c r="AS2784" s="1">
        <v>42111</v>
      </c>
      <c r="AT2784">
        <v>0.44280000000000003</v>
      </c>
      <c r="AU2784">
        <f t="shared" si="614"/>
        <v>4.4280000000000005E-3</v>
      </c>
      <c r="AX2784" s="1"/>
    </row>
    <row r="2785" spans="1:50" x14ac:dyDescent="0.3">
      <c r="A2785" s="19">
        <f t="shared" si="615"/>
        <v>49814</v>
      </c>
      <c r="B2785">
        <f t="shared" ca="1" si="602"/>
        <v>-10.238888888888889</v>
      </c>
      <c r="C2785">
        <f ca="1">IF(currency="USD",'Future et co'!D2785,IF(currency="EUR",'Future et co'!E2785,IF(currency="GBP",'Future et co'!F2785,FALSE)))</f>
        <v>3.5830000000000001E-2</v>
      </c>
      <c r="D2785">
        <f t="shared" ca="1" si="603"/>
        <v>3.5830000000000001E-2</v>
      </c>
      <c r="E2785">
        <f t="shared" ca="1" si="604"/>
        <v>2.1409999999999998E-2</v>
      </c>
      <c r="F2785">
        <f t="shared" ca="1" si="605"/>
        <v>3.7088999999999997E-2</v>
      </c>
      <c r="J2785" s="1">
        <v>42095</v>
      </c>
      <c r="K2785">
        <v>0.111</v>
      </c>
      <c r="L2785">
        <f t="shared" si="606"/>
        <v>1.1100000000000001E-3</v>
      </c>
      <c r="N2785" s="1">
        <v>42096</v>
      </c>
      <c r="O2785">
        <v>0.154</v>
      </c>
      <c r="P2785">
        <f t="shared" si="607"/>
        <v>1.5399999999999999E-3</v>
      </c>
      <c r="R2785" s="1">
        <v>42157</v>
      </c>
      <c r="S2785">
        <v>0.47499999999999998</v>
      </c>
      <c r="T2785">
        <f t="shared" si="608"/>
        <v>4.7499999999999999E-3</v>
      </c>
      <c r="V2785" s="1">
        <v>42156</v>
      </c>
      <c r="W2785">
        <v>0.874</v>
      </c>
      <c r="X2785">
        <f t="shared" si="609"/>
        <v>8.7399999999999995E-3</v>
      </c>
      <c r="AB2785" s="1">
        <v>42059</v>
      </c>
      <c r="AC2785">
        <v>189.06630000000001</v>
      </c>
      <c r="AD2785">
        <f t="shared" si="610"/>
        <v>1.8906630000000002</v>
      </c>
      <c r="AF2785" s="1">
        <v>42080</v>
      </c>
      <c r="AG2785">
        <v>2.5000000000000001E-2</v>
      </c>
      <c r="AH2785">
        <f t="shared" si="611"/>
        <v>2.5000000000000001E-4</v>
      </c>
      <c r="AJ2785" s="1">
        <v>42080</v>
      </c>
      <c r="AK2785">
        <v>9.5000000000000001E-2</v>
      </c>
      <c r="AL2785">
        <f t="shared" si="612"/>
        <v>9.5E-4</v>
      </c>
      <c r="AN2785" s="1">
        <v>42157</v>
      </c>
      <c r="AO2785">
        <v>6.7000000000000004E-2</v>
      </c>
      <c r="AP2785">
        <f t="shared" si="613"/>
        <v>6.7000000000000002E-4</v>
      </c>
      <c r="AS2785" s="1">
        <v>42110</v>
      </c>
      <c r="AT2785">
        <v>0.44290000000000002</v>
      </c>
      <c r="AU2785">
        <f t="shared" si="614"/>
        <v>4.4289999999999998E-3</v>
      </c>
      <c r="AX2785" s="1"/>
    </row>
    <row r="2786" spans="1:50" x14ac:dyDescent="0.3">
      <c r="A2786" s="19">
        <f t="shared" si="615"/>
        <v>49815</v>
      </c>
      <c r="B2786">
        <f t="shared" ca="1" si="602"/>
        <v>-10.241666666666667</v>
      </c>
      <c r="C2786">
        <f ca="1">IF(currency="USD",'Future et co'!D2786,IF(currency="EUR",'Future et co'!E2786,IF(currency="GBP",'Future et co'!F2786,FALSE)))</f>
        <v>3.5830000000000001E-2</v>
      </c>
      <c r="D2786">
        <f t="shared" ca="1" si="603"/>
        <v>3.5830000000000001E-2</v>
      </c>
      <c r="E2786">
        <f t="shared" ca="1" si="604"/>
        <v>2.1409999999999998E-2</v>
      </c>
      <c r="F2786">
        <f t="shared" ca="1" si="605"/>
        <v>3.7088999999999997E-2</v>
      </c>
      <c r="J2786" s="1">
        <v>42094</v>
      </c>
      <c r="K2786">
        <v>0.11899999999999999</v>
      </c>
      <c r="L2786">
        <f t="shared" si="606"/>
        <v>1.1899999999999999E-3</v>
      </c>
      <c r="N2786" s="1">
        <v>42095</v>
      </c>
      <c r="O2786">
        <v>0.14699999999999999</v>
      </c>
      <c r="P2786">
        <f t="shared" si="607"/>
        <v>1.47E-3</v>
      </c>
      <c r="R2786" s="1">
        <v>42156</v>
      </c>
      <c r="S2786">
        <v>0.49199999999999999</v>
      </c>
      <c r="T2786">
        <f t="shared" si="608"/>
        <v>4.9199999999999999E-3</v>
      </c>
      <c r="V2786" s="1">
        <v>42153</v>
      </c>
      <c r="W2786">
        <v>0.83899999999999997</v>
      </c>
      <c r="X2786">
        <f t="shared" si="609"/>
        <v>8.3899999999999999E-3</v>
      </c>
      <c r="AB2786" s="1">
        <v>42058</v>
      </c>
      <c r="AC2786">
        <v>189.06630000000001</v>
      </c>
      <c r="AD2786">
        <f t="shared" si="610"/>
        <v>1.8906630000000002</v>
      </c>
      <c r="AF2786" s="1">
        <v>42079</v>
      </c>
      <c r="AG2786">
        <v>2.5000000000000001E-2</v>
      </c>
      <c r="AH2786">
        <f t="shared" si="611"/>
        <v>2.5000000000000001E-4</v>
      </c>
      <c r="AJ2786" s="1">
        <v>42079</v>
      </c>
      <c r="AK2786">
        <v>9.6000000000000002E-2</v>
      </c>
      <c r="AL2786">
        <f t="shared" si="612"/>
        <v>9.6000000000000002E-4</v>
      </c>
      <c r="AN2786" s="1">
        <v>42156</v>
      </c>
      <c r="AO2786">
        <v>6.9000000000000006E-2</v>
      </c>
      <c r="AP2786">
        <f t="shared" si="613"/>
        <v>6.9000000000000008E-4</v>
      </c>
      <c r="AS2786" s="1">
        <v>42109</v>
      </c>
      <c r="AT2786">
        <v>0.441</v>
      </c>
      <c r="AU2786">
        <f t="shared" si="614"/>
        <v>4.4099999999999999E-3</v>
      </c>
      <c r="AX2786" s="1"/>
    </row>
    <row r="2787" spans="1:50" x14ac:dyDescent="0.3">
      <c r="A2787" s="19">
        <f t="shared" si="615"/>
        <v>49816</v>
      </c>
      <c r="B2787">
        <f t="shared" ca="1" si="602"/>
        <v>-10.244444444444444</v>
      </c>
      <c r="C2787">
        <f ca="1">IF(currency="USD",'Future et co'!D2787,IF(currency="EUR",'Future et co'!E2787,IF(currency="GBP",'Future et co'!F2787,FALSE)))</f>
        <v>3.5830000000000001E-2</v>
      </c>
      <c r="D2787">
        <f t="shared" ca="1" si="603"/>
        <v>3.5830000000000001E-2</v>
      </c>
      <c r="E2787">
        <f t="shared" ca="1" si="604"/>
        <v>2.1409999999999998E-2</v>
      </c>
      <c r="F2787">
        <f t="shared" ca="1" si="605"/>
        <v>3.7088999999999997E-2</v>
      </c>
      <c r="J2787" s="1">
        <v>42093</v>
      </c>
      <c r="K2787">
        <v>0.11</v>
      </c>
      <c r="L2787">
        <f t="shared" si="606"/>
        <v>1.1000000000000001E-3</v>
      </c>
      <c r="N2787" s="1">
        <v>42094</v>
      </c>
      <c r="O2787">
        <v>0.156</v>
      </c>
      <c r="P2787">
        <f t="shared" si="607"/>
        <v>1.56E-3</v>
      </c>
      <c r="R2787" s="1">
        <v>42153</v>
      </c>
      <c r="S2787">
        <v>0.47599999999999998</v>
      </c>
      <c r="T2787">
        <f t="shared" si="608"/>
        <v>4.7599999999999995E-3</v>
      </c>
      <c r="V2787" s="1">
        <v>42152</v>
      </c>
      <c r="W2787">
        <v>0.83799999999999997</v>
      </c>
      <c r="X2787">
        <f t="shared" si="609"/>
        <v>8.3800000000000003E-3</v>
      </c>
      <c r="AB2787" s="1">
        <v>42055</v>
      </c>
      <c r="AC2787">
        <v>189.0187</v>
      </c>
      <c r="AD2787">
        <f t="shared" si="610"/>
        <v>1.8901870000000001</v>
      </c>
      <c r="AF2787" s="1">
        <v>42076</v>
      </c>
      <c r="AG2787">
        <v>2.5000000000000001E-2</v>
      </c>
      <c r="AH2787">
        <f t="shared" si="611"/>
        <v>2.5000000000000001E-4</v>
      </c>
      <c r="AJ2787" s="1">
        <v>42076</v>
      </c>
      <c r="AK2787">
        <v>9.6000000000000002E-2</v>
      </c>
      <c r="AL2787">
        <f t="shared" si="612"/>
        <v>9.6000000000000002E-4</v>
      </c>
      <c r="AN2787" s="1">
        <v>42153</v>
      </c>
      <c r="AO2787">
        <v>6.5000000000000002E-2</v>
      </c>
      <c r="AP2787">
        <f t="shared" si="613"/>
        <v>6.4999999999999997E-4</v>
      </c>
      <c r="AS2787" s="1">
        <v>42108</v>
      </c>
      <c r="AT2787">
        <v>0.44119999999999998</v>
      </c>
      <c r="AU2787">
        <f t="shared" si="614"/>
        <v>4.4120000000000001E-3</v>
      </c>
      <c r="AX2787" s="1"/>
    </row>
    <row r="2788" spans="1:50" x14ac:dyDescent="0.3">
      <c r="A2788" s="19">
        <f t="shared" si="615"/>
        <v>49817</v>
      </c>
      <c r="B2788">
        <f t="shared" ca="1" si="602"/>
        <v>-10.247222222222222</v>
      </c>
      <c r="C2788">
        <f ca="1">IF(currency="USD",'Future et co'!D2788,IF(currency="EUR",'Future et co'!E2788,IF(currency="GBP",'Future et co'!F2788,FALSE)))</f>
        <v>3.5830000000000001E-2</v>
      </c>
      <c r="D2788">
        <f t="shared" ca="1" si="603"/>
        <v>3.5830000000000001E-2</v>
      </c>
      <c r="E2788">
        <f t="shared" ca="1" si="604"/>
        <v>2.1409999999999998E-2</v>
      </c>
      <c r="F2788">
        <f t="shared" ca="1" si="605"/>
        <v>3.7088999999999997E-2</v>
      </c>
      <c r="J2788" s="1">
        <v>42090</v>
      </c>
      <c r="K2788">
        <v>0.11700000000000001</v>
      </c>
      <c r="L2788">
        <f t="shared" si="606"/>
        <v>1.17E-3</v>
      </c>
      <c r="N2788" s="1">
        <v>42093</v>
      </c>
      <c r="O2788">
        <v>0.155</v>
      </c>
      <c r="P2788">
        <f t="shared" si="607"/>
        <v>1.5499999999999999E-3</v>
      </c>
      <c r="R2788" s="1">
        <v>42152</v>
      </c>
      <c r="S2788">
        <v>0.47299999999999998</v>
      </c>
      <c r="T2788">
        <f t="shared" si="608"/>
        <v>4.7299999999999998E-3</v>
      </c>
      <c r="V2788" s="1">
        <v>42151</v>
      </c>
      <c r="W2788">
        <v>0.85499999999999998</v>
      </c>
      <c r="X2788">
        <f t="shared" si="609"/>
        <v>8.5500000000000003E-3</v>
      </c>
      <c r="AB2788" s="1">
        <v>42054</v>
      </c>
      <c r="AC2788">
        <v>188.79259999999999</v>
      </c>
      <c r="AD2788">
        <f t="shared" si="610"/>
        <v>1.887926</v>
      </c>
      <c r="AF2788" s="1">
        <v>42075</v>
      </c>
      <c r="AG2788">
        <v>2.7E-2</v>
      </c>
      <c r="AH2788">
        <f t="shared" si="611"/>
        <v>2.7E-4</v>
      </c>
      <c r="AJ2788" s="1">
        <v>42075</v>
      </c>
      <c r="AK2788">
        <v>9.8000000000000004E-2</v>
      </c>
      <c r="AL2788">
        <f t="shared" si="612"/>
        <v>9.7999999999999997E-4</v>
      </c>
      <c r="AN2788" s="1">
        <v>42152</v>
      </c>
      <c r="AO2788">
        <v>6.5000000000000002E-2</v>
      </c>
      <c r="AP2788">
        <f t="shared" si="613"/>
        <v>6.4999999999999997E-4</v>
      </c>
      <c r="AS2788" s="1">
        <v>42107</v>
      </c>
      <c r="AT2788">
        <v>0.44350000000000001</v>
      </c>
      <c r="AU2788">
        <f t="shared" si="614"/>
        <v>4.4349999999999997E-3</v>
      </c>
      <c r="AX2788" s="1"/>
    </row>
    <row r="2789" spans="1:50" x14ac:dyDescent="0.3">
      <c r="A2789" s="19">
        <f t="shared" si="615"/>
        <v>49818</v>
      </c>
      <c r="B2789">
        <f t="shared" ca="1" si="602"/>
        <v>-10.25</v>
      </c>
      <c r="C2789">
        <f ca="1">IF(currency="USD",'Future et co'!D2789,IF(currency="EUR",'Future et co'!E2789,IF(currency="GBP",'Future et co'!F2789,FALSE)))</f>
        <v>3.5830000000000001E-2</v>
      </c>
      <c r="D2789">
        <f t="shared" ca="1" si="603"/>
        <v>3.5830000000000001E-2</v>
      </c>
      <c r="E2789">
        <f t="shared" ca="1" si="604"/>
        <v>2.1409999999999998E-2</v>
      </c>
      <c r="F2789">
        <f t="shared" ca="1" si="605"/>
        <v>3.7088999999999997E-2</v>
      </c>
      <c r="J2789" s="1">
        <v>42089</v>
      </c>
      <c r="K2789">
        <v>0.121</v>
      </c>
      <c r="L2789">
        <f t="shared" si="606"/>
        <v>1.2099999999999999E-3</v>
      </c>
      <c r="N2789" s="1">
        <v>42090</v>
      </c>
      <c r="O2789">
        <v>0.151</v>
      </c>
      <c r="P2789">
        <f t="shared" si="607"/>
        <v>1.5100000000000001E-3</v>
      </c>
      <c r="R2789" s="1">
        <v>42151</v>
      </c>
      <c r="S2789">
        <v>0.48599999999999999</v>
      </c>
      <c r="T2789">
        <f t="shared" si="608"/>
        <v>4.8599999999999997E-3</v>
      </c>
      <c r="V2789" s="1">
        <v>42150</v>
      </c>
      <c r="W2789">
        <v>0.86299999999999999</v>
      </c>
      <c r="X2789">
        <f t="shared" si="609"/>
        <v>8.6300000000000005E-3</v>
      </c>
      <c r="AB2789" s="1">
        <v>42053</v>
      </c>
      <c r="AC2789">
        <v>188.67359999999999</v>
      </c>
      <c r="AD2789">
        <f t="shared" si="610"/>
        <v>1.886736</v>
      </c>
      <c r="AF2789" s="1">
        <v>42074</v>
      </c>
      <c r="AG2789">
        <v>2.9000000000000001E-2</v>
      </c>
      <c r="AH2789">
        <f t="shared" si="611"/>
        <v>2.9E-4</v>
      </c>
      <c r="AJ2789" s="1">
        <v>42074</v>
      </c>
      <c r="AK2789">
        <v>9.9000000000000005E-2</v>
      </c>
      <c r="AL2789">
        <f t="shared" si="612"/>
        <v>9.8999999999999999E-4</v>
      </c>
      <c r="AN2789" s="1">
        <v>42151</v>
      </c>
      <c r="AO2789">
        <v>0.06</v>
      </c>
      <c r="AP2789">
        <f t="shared" si="613"/>
        <v>5.9999999999999995E-4</v>
      </c>
      <c r="AS2789" s="1">
        <v>42104</v>
      </c>
      <c r="AT2789">
        <v>0.44350000000000001</v>
      </c>
      <c r="AU2789">
        <f t="shared" si="614"/>
        <v>4.4349999999999997E-3</v>
      </c>
      <c r="AX2789" s="1"/>
    </row>
    <row r="2790" spans="1:50" x14ac:dyDescent="0.3">
      <c r="A2790" s="19">
        <f t="shared" si="615"/>
        <v>49821</v>
      </c>
      <c r="B2790">
        <f t="shared" ca="1" si="602"/>
        <v>-10.258333333333333</v>
      </c>
      <c r="C2790">
        <f ca="1">IF(currency="USD",'Future et co'!D2790,IF(currency="EUR",'Future et co'!E2790,IF(currency="GBP",'Future et co'!F2790,FALSE)))</f>
        <v>3.5830000000000001E-2</v>
      </c>
      <c r="D2790">
        <f t="shared" ca="1" si="603"/>
        <v>3.5830000000000001E-2</v>
      </c>
      <c r="E2790">
        <f t="shared" ca="1" si="604"/>
        <v>2.1409999999999998E-2</v>
      </c>
      <c r="F2790">
        <f t="shared" ca="1" si="605"/>
        <v>3.7088999999999997E-2</v>
      </c>
      <c r="J2790" s="1">
        <v>42088</v>
      </c>
      <c r="K2790">
        <v>0.11700000000000001</v>
      </c>
      <c r="L2790">
        <f t="shared" si="606"/>
        <v>1.17E-3</v>
      </c>
      <c r="N2790" s="1">
        <v>42089</v>
      </c>
      <c r="O2790">
        <v>0.161</v>
      </c>
      <c r="P2790">
        <f t="shared" si="607"/>
        <v>1.6100000000000001E-3</v>
      </c>
      <c r="R2790" s="1">
        <v>42150</v>
      </c>
      <c r="S2790">
        <v>0.49099999999999999</v>
      </c>
      <c r="T2790">
        <f t="shared" si="608"/>
        <v>4.9100000000000003E-3</v>
      </c>
      <c r="V2790" s="1">
        <v>42149</v>
      </c>
      <c r="W2790">
        <v>0.84899999999999998</v>
      </c>
      <c r="X2790">
        <f t="shared" si="609"/>
        <v>8.4899999999999993E-3</v>
      </c>
      <c r="AB2790" s="1">
        <v>42052</v>
      </c>
      <c r="AC2790">
        <v>188.7688</v>
      </c>
      <c r="AD2790">
        <f t="shared" si="610"/>
        <v>1.887688</v>
      </c>
      <c r="AF2790" s="1">
        <v>42073</v>
      </c>
      <c r="AG2790">
        <v>3.2000000000000001E-2</v>
      </c>
      <c r="AH2790">
        <f t="shared" si="611"/>
        <v>3.2000000000000003E-4</v>
      </c>
      <c r="AJ2790" s="1">
        <v>42073</v>
      </c>
      <c r="AK2790">
        <v>0.10199999999999999</v>
      </c>
      <c r="AL2790">
        <f t="shared" si="612"/>
        <v>1.0199999999999999E-3</v>
      </c>
      <c r="AN2790" s="1">
        <v>42150</v>
      </c>
      <c r="AO2790">
        <v>6.3E-2</v>
      </c>
      <c r="AP2790">
        <f t="shared" si="613"/>
        <v>6.3000000000000003E-4</v>
      </c>
      <c r="AS2790" s="1">
        <v>42103</v>
      </c>
      <c r="AT2790">
        <v>0.443</v>
      </c>
      <c r="AU2790">
        <f t="shared" si="614"/>
        <v>4.4299999999999999E-3</v>
      </c>
      <c r="AX2790" s="1"/>
    </row>
    <row r="2791" spans="1:50" x14ac:dyDescent="0.3">
      <c r="A2791" s="19">
        <f t="shared" si="615"/>
        <v>49822</v>
      </c>
      <c r="B2791">
        <f t="shared" ca="1" si="602"/>
        <v>-10.261111111111111</v>
      </c>
      <c r="C2791">
        <f ca="1">IF(currency="USD",'Future et co'!D2791,IF(currency="EUR",'Future et co'!E2791,IF(currency="GBP",'Future et co'!F2791,FALSE)))</f>
        <v>3.5830000000000001E-2</v>
      </c>
      <c r="D2791">
        <f t="shared" ca="1" si="603"/>
        <v>3.5830000000000001E-2</v>
      </c>
      <c r="E2791">
        <f t="shared" ca="1" si="604"/>
        <v>2.1409999999999998E-2</v>
      </c>
      <c r="F2791">
        <f t="shared" ca="1" si="605"/>
        <v>3.7088999999999997E-2</v>
      </c>
      <c r="J2791" s="1">
        <v>42087</v>
      </c>
      <c r="K2791">
        <v>0.114</v>
      </c>
      <c r="L2791">
        <f t="shared" si="606"/>
        <v>1.14E-3</v>
      </c>
      <c r="N2791" s="1">
        <v>42088</v>
      </c>
      <c r="O2791">
        <v>0.152</v>
      </c>
      <c r="P2791">
        <f t="shared" si="607"/>
        <v>1.5199999999999999E-3</v>
      </c>
      <c r="R2791" s="1">
        <v>42149</v>
      </c>
      <c r="S2791">
        <v>0.48199999999999998</v>
      </c>
      <c r="T2791">
        <f t="shared" si="608"/>
        <v>4.8199999999999996E-3</v>
      </c>
      <c r="V2791" s="1">
        <v>42146</v>
      </c>
      <c r="W2791">
        <v>0.85199999999999998</v>
      </c>
      <c r="X2791">
        <f t="shared" si="609"/>
        <v>8.5199999999999998E-3</v>
      </c>
      <c r="AB2791" s="1">
        <v>42051</v>
      </c>
      <c r="AC2791">
        <v>189.1497</v>
      </c>
      <c r="AD2791">
        <f t="shared" si="610"/>
        <v>1.891497</v>
      </c>
      <c r="AF2791" s="1">
        <v>42072</v>
      </c>
      <c r="AG2791">
        <v>3.5000000000000003E-2</v>
      </c>
      <c r="AH2791">
        <f t="shared" si="611"/>
        <v>3.5000000000000005E-4</v>
      </c>
      <c r="AJ2791" s="1">
        <v>42072</v>
      </c>
      <c r="AK2791">
        <v>0.105</v>
      </c>
      <c r="AL2791">
        <f t="shared" si="612"/>
        <v>1.0499999999999999E-3</v>
      </c>
      <c r="AN2791" s="1">
        <v>42149</v>
      </c>
      <c r="AO2791">
        <v>5.0700000000000002E-2</v>
      </c>
      <c r="AP2791">
        <f t="shared" si="613"/>
        <v>5.0700000000000007E-4</v>
      </c>
      <c r="AS2791" s="1">
        <v>42102</v>
      </c>
      <c r="AT2791">
        <v>0.44309999999999999</v>
      </c>
      <c r="AU2791">
        <f t="shared" si="614"/>
        <v>4.431E-3</v>
      </c>
      <c r="AX2791" s="1"/>
    </row>
    <row r="2792" spans="1:50" x14ac:dyDescent="0.3">
      <c r="A2792" s="19">
        <f t="shared" si="615"/>
        <v>49823</v>
      </c>
      <c r="B2792">
        <f t="shared" ca="1" si="602"/>
        <v>-10.263888888888889</v>
      </c>
      <c r="C2792">
        <f ca="1">IF(currency="USD",'Future et co'!D2792,IF(currency="EUR",'Future et co'!E2792,IF(currency="GBP",'Future et co'!F2792,FALSE)))</f>
        <v>3.5830000000000001E-2</v>
      </c>
      <c r="D2792">
        <f t="shared" ca="1" si="603"/>
        <v>3.5830000000000001E-2</v>
      </c>
      <c r="E2792">
        <f t="shared" ca="1" si="604"/>
        <v>2.1409999999999998E-2</v>
      </c>
      <c r="F2792">
        <f t="shared" ca="1" si="605"/>
        <v>3.7088999999999997E-2</v>
      </c>
      <c r="J2792" s="1">
        <v>42086</v>
      </c>
      <c r="K2792">
        <v>0.11899999999999999</v>
      </c>
      <c r="L2792">
        <f t="shared" si="606"/>
        <v>1.1899999999999999E-3</v>
      </c>
      <c r="N2792" s="1">
        <v>42087</v>
      </c>
      <c r="O2792">
        <v>0.155</v>
      </c>
      <c r="P2792">
        <f t="shared" si="607"/>
        <v>1.5499999999999999E-3</v>
      </c>
      <c r="R2792" s="1">
        <v>42146</v>
      </c>
      <c r="S2792">
        <v>0.47899999999999998</v>
      </c>
      <c r="T2792">
        <f t="shared" si="608"/>
        <v>4.79E-3</v>
      </c>
      <c r="V2792" s="1">
        <v>42145</v>
      </c>
      <c r="W2792">
        <v>0.81200000000000006</v>
      </c>
      <c r="X2792">
        <f t="shared" si="609"/>
        <v>8.1200000000000005E-3</v>
      </c>
      <c r="AB2792" s="1">
        <v>42048</v>
      </c>
      <c r="AC2792">
        <v>189.22110000000001</v>
      </c>
      <c r="AD2792">
        <f t="shared" si="610"/>
        <v>1.8922110000000001</v>
      </c>
      <c r="AF2792" s="1">
        <v>42069</v>
      </c>
      <c r="AG2792">
        <v>3.5999999999999997E-2</v>
      </c>
      <c r="AH2792">
        <f t="shared" si="611"/>
        <v>3.5999999999999997E-4</v>
      </c>
      <c r="AJ2792" s="1">
        <v>42069</v>
      </c>
      <c r="AK2792">
        <v>0.107</v>
      </c>
      <c r="AL2792">
        <f t="shared" si="612"/>
        <v>1.07E-3</v>
      </c>
      <c r="AN2792" s="1">
        <v>42146</v>
      </c>
      <c r="AO2792">
        <v>0.05</v>
      </c>
      <c r="AP2792">
        <f t="shared" si="613"/>
        <v>5.0000000000000001E-4</v>
      </c>
      <c r="AS2792" s="1">
        <v>42101</v>
      </c>
      <c r="AT2792">
        <v>0.44350000000000001</v>
      </c>
      <c r="AU2792">
        <f t="shared" si="614"/>
        <v>4.4349999999999997E-3</v>
      </c>
      <c r="AX2792" s="1"/>
    </row>
    <row r="2793" spans="1:50" x14ac:dyDescent="0.3">
      <c r="A2793" s="19">
        <f t="shared" si="615"/>
        <v>49824</v>
      </c>
      <c r="B2793">
        <f t="shared" ca="1" si="602"/>
        <v>-10.266666666666667</v>
      </c>
      <c r="C2793">
        <f ca="1">IF(currency="USD",'Future et co'!D2793,IF(currency="EUR",'Future et co'!E2793,IF(currency="GBP",'Future et co'!F2793,FALSE)))</f>
        <v>3.5830000000000001E-2</v>
      </c>
      <c r="D2793">
        <f t="shared" ca="1" si="603"/>
        <v>3.5830000000000001E-2</v>
      </c>
      <c r="E2793">
        <f t="shared" ca="1" si="604"/>
        <v>2.1409999999999998E-2</v>
      </c>
      <c r="F2793">
        <f t="shared" ca="1" si="605"/>
        <v>3.7088999999999997E-2</v>
      </c>
      <c r="J2793" s="1">
        <v>42083</v>
      </c>
      <c r="K2793">
        <v>0.124</v>
      </c>
      <c r="L2793">
        <f t="shared" si="606"/>
        <v>1.24E-3</v>
      </c>
      <c r="N2793" s="1">
        <v>42086</v>
      </c>
      <c r="O2793">
        <v>0.16400000000000001</v>
      </c>
      <c r="P2793">
        <f t="shared" si="607"/>
        <v>1.64E-3</v>
      </c>
      <c r="R2793" s="1">
        <v>42145</v>
      </c>
      <c r="S2793">
        <v>0.45200000000000001</v>
      </c>
      <c r="T2793">
        <f t="shared" si="608"/>
        <v>4.5199999999999997E-3</v>
      </c>
      <c r="V2793" s="1">
        <v>42144</v>
      </c>
      <c r="W2793">
        <v>0.82199999999999995</v>
      </c>
      <c r="X2793">
        <f t="shared" si="609"/>
        <v>8.2199999999999999E-3</v>
      </c>
      <c r="AB2793" s="1">
        <v>42047</v>
      </c>
      <c r="AC2793">
        <v>189.352</v>
      </c>
      <c r="AD2793">
        <f t="shared" si="610"/>
        <v>1.8935200000000001</v>
      </c>
      <c r="AF2793" s="1">
        <v>42068</v>
      </c>
      <c r="AG2793">
        <v>3.5999999999999997E-2</v>
      </c>
      <c r="AH2793">
        <f t="shared" si="611"/>
        <v>3.5999999999999997E-4</v>
      </c>
      <c r="AJ2793" s="1">
        <v>42068</v>
      </c>
      <c r="AK2793">
        <v>0.108</v>
      </c>
      <c r="AL2793">
        <f t="shared" si="612"/>
        <v>1.08E-3</v>
      </c>
      <c r="AN2793" s="1">
        <v>42145</v>
      </c>
      <c r="AO2793">
        <v>6.4000000000000001E-2</v>
      </c>
      <c r="AP2793">
        <f t="shared" si="613"/>
        <v>6.4000000000000005E-4</v>
      </c>
      <c r="AS2793" s="1">
        <v>42096</v>
      </c>
      <c r="AT2793">
        <v>0.44369999999999998</v>
      </c>
      <c r="AU2793">
        <f t="shared" si="614"/>
        <v>4.437E-3</v>
      </c>
      <c r="AX2793" s="1"/>
    </row>
    <row r="2794" spans="1:50" x14ac:dyDescent="0.3">
      <c r="A2794" s="19">
        <f t="shared" si="615"/>
        <v>49825</v>
      </c>
      <c r="B2794">
        <f t="shared" ca="1" si="602"/>
        <v>-10.269444444444444</v>
      </c>
      <c r="C2794">
        <f ca="1">IF(currency="USD",'Future et co'!D2794,IF(currency="EUR",'Future et co'!E2794,IF(currency="GBP",'Future et co'!F2794,FALSE)))</f>
        <v>3.5830000000000001E-2</v>
      </c>
      <c r="D2794">
        <f t="shared" ca="1" si="603"/>
        <v>3.5830000000000001E-2</v>
      </c>
      <c r="E2794">
        <f t="shared" ca="1" si="604"/>
        <v>2.1409999999999998E-2</v>
      </c>
      <c r="F2794">
        <f t="shared" ca="1" si="605"/>
        <v>3.7088999999999997E-2</v>
      </c>
      <c r="J2794" s="1">
        <v>42082</v>
      </c>
      <c r="K2794">
        <v>0.11600000000000001</v>
      </c>
      <c r="L2794">
        <f t="shared" si="606"/>
        <v>1.16E-3</v>
      </c>
      <c r="N2794" s="1">
        <v>42083</v>
      </c>
      <c r="O2794">
        <v>0.158</v>
      </c>
      <c r="P2794">
        <f t="shared" si="607"/>
        <v>1.58E-3</v>
      </c>
      <c r="R2794" s="1">
        <v>42144</v>
      </c>
      <c r="S2794">
        <v>0.45600000000000002</v>
      </c>
      <c r="T2794">
        <f t="shared" si="608"/>
        <v>4.5599999999999998E-3</v>
      </c>
      <c r="V2794" s="1">
        <v>42143</v>
      </c>
      <c r="W2794">
        <v>0.85</v>
      </c>
      <c r="X2794">
        <f t="shared" si="609"/>
        <v>8.5000000000000006E-3</v>
      </c>
      <c r="AB2794" s="1">
        <v>42046</v>
      </c>
      <c r="AC2794">
        <v>188.7688</v>
      </c>
      <c r="AD2794">
        <f t="shared" si="610"/>
        <v>1.887688</v>
      </c>
      <c r="AF2794" s="1">
        <v>42067</v>
      </c>
      <c r="AG2794">
        <v>3.7999999999999999E-2</v>
      </c>
      <c r="AH2794">
        <f t="shared" si="611"/>
        <v>3.7999999999999997E-4</v>
      </c>
      <c r="AJ2794" s="1">
        <v>42067</v>
      </c>
      <c r="AK2794">
        <v>0.11</v>
      </c>
      <c r="AL2794">
        <f t="shared" si="612"/>
        <v>1.1000000000000001E-3</v>
      </c>
      <c r="AN2794" s="1">
        <v>42144</v>
      </c>
      <c r="AO2794">
        <v>5.8999999999999997E-2</v>
      </c>
      <c r="AP2794">
        <f t="shared" si="613"/>
        <v>5.8999999999999992E-4</v>
      </c>
      <c r="AS2794" s="1">
        <v>42095</v>
      </c>
      <c r="AT2794">
        <v>0.44390000000000002</v>
      </c>
      <c r="AU2794">
        <f t="shared" si="614"/>
        <v>4.4390000000000002E-3</v>
      </c>
      <c r="AX2794" s="1"/>
    </row>
    <row r="2795" spans="1:50" x14ac:dyDescent="0.3">
      <c r="A2795" s="19">
        <f t="shared" si="615"/>
        <v>49828</v>
      </c>
      <c r="B2795">
        <f t="shared" ca="1" si="602"/>
        <v>-10.277777777777779</v>
      </c>
      <c r="C2795">
        <f ca="1">IF(currency="USD",'Future et co'!D2795,IF(currency="EUR",'Future et co'!E2795,IF(currency="GBP",'Future et co'!F2795,FALSE)))</f>
        <v>3.5830000000000001E-2</v>
      </c>
      <c r="D2795">
        <f t="shared" ca="1" si="603"/>
        <v>3.5830000000000001E-2</v>
      </c>
      <c r="E2795">
        <f t="shared" ca="1" si="604"/>
        <v>2.1409999999999998E-2</v>
      </c>
      <c r="F2795">
        <f t="shared" ca="1" si="605"/>
        <v>3.7088999999999997E-2</v>
      </c>
      <c r="J2795" s="1">
        <v>42081</v>
      </c>
      <c r="K2795">
        <v>0.12</v>
      </c>
      <c r="L2795">
        <f t="shared" si="606"/>
        <v>1.1999999999999999E-3</v>
      </c>
      <c r="N2795" s="1">
        <v>42082</v>
      </c>
      <c r="O2795">
        <v>0.16800000000000001</v>
      </c>
      <c r="P2795">
        <f t="shared" si="607"/>
        <v>1.6800000000000001E-3</v>
      </c>
      <c r="R2795" s="1">
        <v>42143</v>
      </c>
      <c r="S2795">
        <v>0.47299999999999998</v>
      </c>
      <c r="T2795">
        <f t="shared" si="608"/>
        <v>4.7299999999999998E-3</v>
      </c>
      <c r="V2795" s="1">
        <v>42142</v>
      </c>
      <c r="W2795">
        <v>0.81799999999999995</v>
      </c>
      <c r="X2795">
        <f t="shared" si="609"/>
        <v>8.1799999999999998E-3</v>
      </c>
      <c r="AB2795" s="1">
        <v>42045</v>
      </c>
      <c r="AC2795">
        <v>188.59030000000001</v>
      </c>
      <c r="AD2795">
        <f t="shared" si="610"/>
        <v>1.8859030000000001</v>
      </c>
      <c r="AF2795" s="1">
        <v>42066</v>
      </c>
      <c r="AG2795">
        <v>3.7999999999999999E-2</v>
      </c>
      <c r="AH2795">
        <f t="shared" si="611"/>
        <v>3.7999999999999997E-4</v>
      </c>
      <c r="AJ2795" s="1">
        <v>42066</v>
      </c>
      <c r="AK2795">
        <v>0.109</v>
      </c>
      <c r="AL2795">
        <f t="shared" si="612"/>
        <v>1.09E-3</v>
      </c>
      <c r="AN2795" s="1">
        <v>42143</v>
      </c>
      <c r="AO2795">
        <v>6.3E-2</v>
      </c>
      <c r="AP2795">
        <f t="shared" si="613"/>
        <v>6.3000000000000003E-4</v>
      </c>
      <c r="AS2795" s="1">
        <v>42094</v>
      </c>
      <c r="AT2795">
        <v>0.44309999999999999</v>
      </c>
      <c r="AU2795">
        <f t="shared" si="614"/>
        <v>4.431E-3</v>
      </c>
      <c r="AX2795" s="1"/>
    </row>
    <row r="2796" spans="1:50" x14ac:dyDescent="0.3">
      <c r="A2796" s="19">
        <f t="shared" si="615"/>
        <v>49829</v>
      </c>
      <c r="B2796">
        <f t="shared" ca="1" si="602"/>
        <v>-10.280555555555555</v>
      </c>
      <c r="C2796">
        <f ca="1">IF(currency="USD",'Future et co'!D2796,IF(currency="EUR",'Future et co'!E2796,IF(currency="GBP",'Future et co'!F2796,FALSE)))</f>
        <v>3.5830000000000001E-2</v>
      </c>
      <c r="D2796">
        <f t="shared" ca="1" si="603"/>
        <v>3.5830000000000001E-2</v>
      </c>
      <c r="E2796">
        <f t="shared" ca="1" si="604"/>
        <v>2.1409999999999998E-2</v>
      </c>
      <c r="F2796">
        <f t="shared" ca="1" si="605"/>
        <v>3.7088999999999997E-2</v>
      </c>
      <c r="J2796" s="1">
        <v>42080</v>
      </c>
      <c r="K2796">
        <v>0.126</v>
      </c>
      <c r="L2796">
        <f t="shared" si="606"/>
        <v>1.2600000000000001E-3</v>
      </c>
      <c r="N2796" s="1">
        <v>42081</v>
      </c>
      <c r="O2796">
        <v>0.17699999999999999</v>
      </c>
      <c r="P2796">
        <f t="shared" si="607"/>
        <v>1.7699999999999999E-3</v>
      </c>
      <c r="R2796" s="1">
        <v>42142</v>
      </c>
      <c r="S2796">
        <v>0.438</v>
      </c>
      <c r="T2796">
        <f t="shared" si="608"/>
        <v>4.3800000000000002E-3</v>
      </c>
      <c r="V2796" s="1">
        <v>42139</v>
      </c>
      <c r="W2796">
        <v>0.77100000000000002</v>
      </c>
      <c r="X2796">
        <f t="shared" si="609"/>
        <v>7.7099999999999998E-3</v>
      </c>
      <c r="AB2796" s="1">
        <v>42044</v>
      </c>
      <c r="AC2796">
        <v>189.04259999999999</v>
      </c>
      <c r="AD2796">
        <f t="shared" si="610"/>
        <v>1.8904259999999999</v>
      </c>
      <c r="AF2796" s="1">
        <v>42065</v>
      </c>
      <c r="AG2796">
        <v>3.9E-2</v>
      </c>
      <c r="AH2796">
        <f t="shared" si="611"/>
        <v>3.8999999999999999E-4</v>
      </c>
      <c r="AJ2796" s="1">
        <v>42065</v>
      </c>
      <c r="AK2796">
        <v>0.11</v>
      </c>
      <c r="AL2796">
        <f t="shared" si="612"/>
        <v>1.1000000000000001E-3</v>
      </c>
      <c r="AN2796" s="1">
        <v>42142</v>
      </c>
      <c r="AO2796">
        <v>6.5000000000000002E-2</v>
      </c>
      <c r="AP2796">
        <f t="shared" si="613"/>
        <v>6.4999999999999997E-4</v>
      </c>
      <c r="AS2796" s="1">
        <v>42093</v>
      </c>
      <c r="AT2796">
        <v>0.44130000000000003</v>
      </c>
      <c r="AU2796">
        <f t="shared" si="614"/>
        <v>4.4130000000000003E-3</v>
      </c>
      <c r="AX2796" s="1"/>
    </row>
    <row r="2797" spans="1:50" x14ac:dyDescent="0.3">
      <c r="A2797" s="19">
        <f t="shared" si="615"/>
        <v>49830</v>
      </c>
      <c r="B2797">
        <f t="shared" ca="1" si="602"/>
        <v>-10.283333333333333</v>
      </c>
      <c r="C2797">
        <f ca="1">IF(currency="USD",'Future et co'!D2797,IF(currency="EUR",'Future et co'!E2797,IF(currency="GBP",'Future et co'!F2797,FALSE)))</f>
        <v>3.5830000000000001E-2</v>
      </c>
      <c r="D2797">
        <f t="shared" ca="1" si="603"/>
        <v>3.5830000000000001E-2</v>
      </c>
      <c r="E2797">
        <f t="shared" ca="1" si="604"/>
        <v>2.1409999999999998E-2</v>
      </c>
      <c r="F2797">
        <f t="shared" ca="1" si="605"/>
        <v>3.7088999999999997E-2</v>
      </c>
      <c r="J2797" s="1">
        <v>42079</v>
      </c>
      <c r="K2797">
        <v>0.124</v>
      </c>
      <c r="L2797">
        <f t="shared" si="606"/>
        <v>1.24E-3</v>
      </c>
      <c r="N2797" s="1">
        <v>42080</v>
      </c>
      <c r="O2797">
        <v>0.183</v>
      </c>
      <c r="P2797">
        <f t="shared" si="607"/>
        <v>1.83E-3</v>
      </c>
      <c r="R2797" s="1">
        <v>42139</v>
      </c>
      <c r="S2797">
        <v>0.435</v>
      </c>
      <c r="T2797">
        <f t="shared" si="608"/>
        <v>4.3499999999999997E-3</v>
      </c>
      <c r="V2797" s="1">
        <v>42138</v>
      </c>
      <c r="W2797">
        <v>0.77900000000000003</v>
      </c>
      <c r="X2797">
        <f t="shared" si="609"/>
        <v>7.79E-3</v>
      </c>
      <c r="AB2797" s="1">
        <v>42041</v>
      </c>
      <c r="AC2797">
        <v>188.5427</v>
      </c>
      <c r="AD2797">
        <f t="shared" si="610"/>
        <v>1.885427</v>
      </c>
      <c r="AF2797" s="1">
        <v>42062</v>
      </c>
      <c r="AG2797">
        <v>3.9E-2</v>
      </c>
      <c r="AH2797">
        <f t="shared" si="611"/>
        <v>3.8999999999999999E-4</v>
      </c>
      <c r="AJ2797" s="1">
        <v>42062</v>
      </c>
      <c r="AK2797">
        <v>0.11</v>
      </c>
      <c r="AL2797">
        <f t="shared" si="612"/>
        <v>1.1000000000000001E-3</v>
      </c>
      <c r="AN2797" s="1">
        <v>42139</v>
      </c>
      <c r="AO2797">
        <v>6.5000000000000002E-2</v>
      </c>
      <c r="AP2797">
        <f t="shared" si="613"/>
        <v>6.4999999999999997E-4</v>
      </c>
      <c r="AS2797" s="1">
        <v>42090</v>
      </c>
      <c r="AT2797">
        <v>0.44069999999999998</v>
      </c>
      <c r="AU2797">
        <f t="shared" si="614"/>
        <v>4.4069999999999995E-3</v>
      </c>
      <c r="AX2797" s="1"/>
    </row>
    <row r="2798" spans="1:50" x14ac:dyDescent="0.3">
      <c r="A2798" s="19">
        <f t="shared" si="615"/>
        <v>49831</v>
      </c>
      <c r="B2798">
        <f t="shared" ca="1" si="602"/>
        <v>-10.286111111111111</v>
      </c>
      <c r="C2798">
        <f ca="1">IF(currency="USD",'Future et co'!D2798,IF(currency="EUR",'Future et co'!E2798,IF(currency="GBP",'Future et co'!F2798,FALSE)))</f>
        <v>3.5830000000000001E-2</v>
      </c>
      <c r="D2798">
        <f t="shared" ca="1" si="603"/>
        <v>3.5830000000000001E-2</v>
      </c>
      <c r="E2798">
        <f t="shared" ca="1" si="604"/>
        <v>2.1409999999999998E-2</v>
      </c>
      <c r="F2798">
        <f t="shared" ca="1" si="605"/>
        <v>3.7088999999999997E-2</v>
      </c>
      <c r="J2798" s="1">
        <v>42076</v>
      </c>
      <c r="K2798">
        <v>0.11899999999999999</v>
      </c>
      <c r="L2798">
        <f t="shared" si="606"/>
        <v>1.1899999999999999E-3</v>
      </c>
      <c r="N2798" s="1">
        <v>42079</v>
      </c>
      <c r="O2798">
        <v>0.17799999999999999</v>
      </c>
      <c r="P2798">
        <f t="shared" si="607"/>
        <v>1.7799999999999999E-3</v>
      </c>
      <c r="R2798" s="1">
        <v>42138</v>
      </c>
      <c r="S2798">
        <v>0.42899999999999999</v>
      </c>
      <c r="T2798">
        <f t="shared" si="608"/>
        <v>4.2899999999999995E-3</v>
      </c>
      <c r="V2798" s="1">
        <v>42137</v>
      </c>
      <c r="W2798">
        <v>0.81499999999999995</v>
      </c>
      <c r="X2798">
        <f t="shared" si="609"/>
        <v>8.1499999999999993E-3</v>
      </c>
      <c r="AB2798" s="1">
        <v>42040</v>
      </c>
      <c r="AC2798">
        <v>188.73310000000001</v>
      </c>
      <c r="AD2798">
        <f t="shared" si="610"/>
        <v>1.8873310000000001</v>
      </c>
      <c r="AF2798" s="1">
        <v>42061</v>
      </c>
      <c r="AG2798">
        <v>0.04</v>
      </c>
      <c r="AH2798">
        <f t="shared" si="611"/>
        <v>4.0000000000000002E-4</v>
      </c>
      <c r="AJ2798" s="1">
        <v>42061</v>
      </c>
      <c r="AK2798">
        <v>0.114</v>
      </c>
      <c r="AL2798">
        <f t="shared" si="612"/>
        <v>1.14E-3</v>
      </c>
      <c r="AN2798" s="1">
        <v>42138</v>
      </c>
      <c r="AO2798">
        <v>6.6000000000000003E-2</v>
      </c>
      <c r="AP2798">
        <f t="shared" si="613"/>
        <v>6.6E-4</v>
      </c>
      <c r="AS2798" s="1">
        <v>42089</v>
      </c>
      <c r="AT2798">
        <v>0.442</v>
      </c>
      <c r="AU2798">
        <f t="shared" si="614"/>
        <v>4.4200000000000003E-3</v>
      </c>
      <c r="AX2798" s="1"/>
    </row>
    <row r="2799" spans="1:50" x14ac:dyDescent="0.3">
      <c r="A2799" s="19">
        <f t="shared" si="615"/>
        <v>49832</v>
      </c>
      <c r="B2799">
        <f t="shared" ca="1" si="602"/>
        <v>-10.28888888888889</v>
      </c>
      <c r="C2799">
        <f ca="1">IF(currency="USD",'Future et co'!D2799,IF(currency="EUR",'Future et co'!E2799,IF(currency="GBP",'Future et co'!F2799,FALSE)))</f>
        <v>3.5830000000000001E-2</v>
      </c>
      <c r="D2799">
        <f t="shared" ca="1" si="603"/>
        <v>3.5830000000000001E-2</v>
      </c>
      <c r="E2799">
        <f t="shared" ca="1" si="604"/>
        <v>2.1409999999999998E-2</v>
      </c>
      <c r="F2799">
        <f t="shared" ca="1" si="605"/>
        <v>3.7088999999999997E-2</v>
      </c>
      <c r="J2799" s="1">
        <v>42075</v>
      </c>
      <c r="K2799">
        <v>0.121</v>
      </c>
      <c r="L2799">
        <f t="shared" si="606"/>
        <v>1.2099999999999999E-3</v>
      </c>
      <c r="N2799" s="1">
        <v>42076</v>
      </c>
      <c r="O2799">
        <v>0.17399999999999999</v>
      </c>
      <c r="P2799">
        <f t="shared" si="607"/>
        <v>1.7399999999999998E-3</v>
      </c>
      <c r="R2799" s="1">
        <v>42137</v>
      </c>
      <c r="S2799">
        <v>0.442</v>
      </c>
      <c r="T2799">
        <f t="shared" si="608"/>
        <v>4.4200000000000003E-3</v>
      </c>
      <c r="V2799" s="1">
        <v>42136</v>
      </c>
      <c r="W2799">
        <v>0.84599999999999997</v>
      </c>
      <c r="X2799">
        <f t="shared" si="609"/>
        <v>8.4600000000000005E-3</v>
      </c>
      <c r="AB2799" s="1">
        <v>42039</v>
      </c>
      <c r="AC2799">
        <v>188.7807</v>
      </c>
      <c r="AD2799">
        <f t="shared" si="610"/>
        <v>1.887807</v>
      </c>
      <c r="AF2799" s="1">
        <v>42060</v>
      </c>
      <c r="AG2799">
        <v>4.2000000000000003E-2</v>
      </c>
      <c r="AH2799">
        <f t="shared" si="611"/>
        <v>4.2000000000000002E-4</v>
      </c>
      <c r="AJ2799" s="1">
        <v>42060</v>
      </c>
      <c r="AK2799">
        <v>0.11799999999999999</v>
      </c>
      <c r="AL2799">
        <f t="shared" si="612"/>
        <v>1.1799999999999998E-3</v>
      </c>
      <c r="AN2799" s="1">
        <v>42137</v>
      </c>
      <c r="AO2799">
        <v>6.7000000000000004E-2</v>
      </c>
      <c r="AP2799">
        <f t="shared" si="613"/>
        <v>6.7000000000000002E-4</v>
      </c>
      <c r="AS2799" s="1">
        <v>42088</v>
      </c>
      <c r="AT2799">
        <v>0.43930000000000002</v>
      </c>
      <c r="AU2799">
        <f t="shared" si="614"/>
        <v>4.3930000000000002E-3</v>
      </c>
      <c r="AX2799" s="1"/>
    </row>
    <row r="2800" spans="1:50" x14ac:dyDescent="0.3">
      <c r="A2800" s="19">
        <f t="shared" si="615"/>
        <v>49835</v>
      </c>
      <c r="B2800">
        <f t="shared" ca="1" si="602"/>
        <v>-10.297222222222222</v>
      </c>
      <c r="C2800">
        <f ca="1">IF(currency="USD",'Future et co'!D2800,IF(currency="EUR",'Future et co'!E2800,IF(currency="GBP",'Future et co'!F2800,FALSE)))</f>
        <v>3.5830000000000001E-2</v>
      </c>
      <c r="D2800">
        <f t="shared" ca="1" si="603"/>
        <v>3.5830000000000001E-2</v>
      </c>
      <c r="E2800">
        <f t="shared" ca="1" si="604"/>
        <v>2.1409999999999998E-2</v>
      </c>
      <c r="F2800">
        <f t="shared" ca="1" si="605"/>
        <v>3.7088999999999997E-2</v>
      </c>
      <c r="J2800" s="1">
        <v>42074</v>
      </c>
      <c r="K2800">
        <v>0.115</v>
      </c>
      <c r="L2800">
        <f t="shared" si="606"/>
        <v>1.15E-3</v>
      </c>
      <c r="N2800" s="1">
        <v>42075</v>
      </c>
      <c r="O2800">
        <v>0.17100000000000001</v>
      </c>
      <c r="P2800">
        <f t="shared" si="607"/>
        <v>1.7100000000000001E-3</v>
      </c>
      <c r="R2800" s="1">
        <v>42136</v>
      </c>
      <c r="S2800">
        <v>0.45200000000000001</v>
      </c>
      <c r="T2800">
        <f t="shared" si="608"/>
        <v>4.5199999999999997E-3</v>
      </c>
      <c r="V2800" s="1">
        <v>42135</v>
      </c>
      <c r="W2800">
        <v>0.85099999999999998</v>
      </c>
      <c r="X2800">
        <f t="shared" si="609"/>
        <v>8.5100000000000002E-3</v>
      </c>
      <c r="AB2800" s="1">
        <v>42038</v>
      </c>
      <c r="AC2800">
        <v>189.1259</v>
      </c>
      <c r="AD2800">
        <f t="shared" si="610"/>
        <v>1.891259</v>
      </c>
      <c r="AF2800" s="1">
        <v>42059</v>
      </c>
      <c r="AG2800">
        <v>4.3999999999999997E-2</v>
      </c>
      <c r="AH2800">
        <f t="shared" si="611"/>
        <v>4.3999999999999996E-4</v>
      </c>
      <c r="AJ2800" s="1">
        <v>42059</v>
      </c>
      <c r="AK2800">
        <v>0.11899999999999999</v>
      </c>
      <c r="AL2800">
        <f t="shared" si="612"/>
        <v>1.1899999999999999E-3</v>
      </c>
      <c r="AN2800" s="1">
        <v>42136</v>
      </c>
      <c r="AO2800">
        <v>6.3E-2</v>
      </c>
      <c r="AP2800">
        <f t="shared" si="613"/>
        <v>6.3000000000000003E-4</v>
      </c>
      <c r="AS2800" s="1">
        <v>42087</v>
      </c>
      <c r="AT2800">
        <v>0.438</v>
      </c>
      <c r="AU2800">
        <f t="shared" si="614"/>
        <v>4.3800000000000002E-3</v>
      </c>
      <c r="AX2800" s="1"/>
    </row>
    <row r="2801" spans="1:50" x14ac:dyDescent="0.3">
      <c r="A2801" s="19">
        <f t="shared" si="615"/>
        <v>49836</v>
      </c>
      <c r="B2801">
        <f t="shared" ca="1" si="602"/>
        <v>-10.3</v>
      </c>
      <c r="C2801">
        <f ca="1">IF(currency="USD",'Future et co'!D2801,IF(currency="EUR",'Future et co'!E2801,IF(currency="GBP",'Future et co'!F2801,FALSE)))</f>
        <v>3.5830000000000001E-2</v>
      </c>
      <c r="D2801">
        <f t="shared" ca="1" si="603"/>
        <v>3.5830000000000001E-2</v>
      </c>
      <c r="E2801">
        <f t="shared" ca="1" si="604"/>
        <v>2.1409999999999998E-2</v>
      </c>
      <c r="F2801">
        <f t="shared" ca="1" si="605"/>
        <v>3.7088999999999997E-2</v>
      </c>
      <c r="J2801" s="1">
        <v>42073</v>
      </c>
      <c r="K2801">
        <v>0.124</v>
      </c>
      <c r="L2801">
        <f t="shared" si="606"/>
        <v>1.24E-3</v>
      </c>
      <c r="N2801" s="1">
        <v>42074</v>
      </c>
      <c r="O2801">
        <v>0.17799999999999999</v>
      </c>
      <c r="P2801">
        <f t="shared" si="607"/>
        <v>1.7799999999999999E-3</v>
      </c>
      <c r="R2801" s="1">
        <v>42135</v>
      </c>
      <c r="S2801">
        <v>0.45800000000000002</v>
      </c>
      <c r="T2801">
        <f t="shared" si="608"/>
        <v>4.5799999999999999E-3</v>
      </c>
      <c r="V2801" s="1">
        <v>42132</v>
      </c>
      <c r="W2801">
        <v>0.81899999999999995</v>
      </c>
      <c r="X2801">
        <f t="shared" si="609"/>
        <v>8.1899999999999994E-3</v>
      </c>
      <c r="AB2801" s="1">
        <v>42037</v>
      </c>
      <c r="AC2801">
        <v>189.64959999999999</v>
      </c>
      <c r="AD2801">
        <f t="shared" si="610"/>
        <v>1.896496</v>
      </c>
      <c r="AF2801" s="1">
        <v>42058</v>
      </c>
      <c r="AG2801">
        <v>4.4999999999999998E-2</v>
      </c>
      <c r="AH2801">
        <f t="shared" si="611"/>
        <v>4.4999999999999999E-4</v>
      </c>
      <c r="AJ2801" s="1">
        <v>42058</v>
      </c>
      <c r="AK2801">
        <v>0.11899999999999999</v>
      </c>
      <c r="AL2801">
        <f t="shared" si="612"/>
        <v>1.1899999999999999E-3</v>
      </c>
      <c r="AN2801" s="1">
        <v>42135</v>
      </c>
      <c r="AO2801">
        <v>0.06</v>
      </c>
      <c r="AP2801">
        <f t="shared" si="613"/>
        <v>5.9999999999999995E-4</v>
      </c>
      <c r="AS2801" s="1">
        <v>42086</v>
      </c>
      <c r="AT2801">
        <v>0.43859999999999999</v>
      </c>
      <c r="AU2801">
        <f t="shared" si="614"/>
        <v>4.3860000000000001E-3</v>
      </c>
      <c r="AX2801" s="1"/>
    </row>
    <row r="2802" spans="1:50" x14ac:dyDescent="0.3">
      <c r="A2802" s="19">
        <f t="shared" si="615"/>
        <v>49837</v>
      </c>
      <c r="B2802">
        <f t="shared" ca="1" si="602"/>
        <v>-10.302777777777777</v>
      </c>
      <c r="C2802">
        <f ca="1">IF(currency="USD",'Future et co'!D2802,IF(currency="EUR",'Future et co'!E2802,IF(currency="GBP",'Future et co'!F2802,FALSE)))</f>
        <v>3.5830000000000001E-2</v>
      </c>
      <c r="D2802">
        <f t="shared" ca="1" si="603"/>
        <v>3.5830000000000001E-2</v>
      </c>
      <c r="E2802">
        <f t="shared" ca="1" si="604"/>
        <v>2.1409999999999998E-2</v>
      </c>
      <c r="F2802">
        <f t="shared" ca="1" si="605"/>
        <v>3.7088999999999997E-2</v>
      </c>
      <c r="J2802" s="1">
        <v>42072</v>
      </c>
      <c r="K2802">
        <v>0.113</v>
      </c>
      <c r="L2802">
        <f t="shared" si="606"/>
        <v>1.1299999999999999E-3</v>
      </c>
      <c r="N2802" s="1">
        <v>42073</v>
      </c>
      <c r="O2802">
        <v>0.18</v>
      </c>
      <c r="P2802">
        <f t="shared" si="607"/>
        <v>1.8E-3</v>
      </c>
      <c r="R2802" s="1">
        <v>42132</v>
      </c>
      <c r="S2802">
        <v>0.438</v>
      </c>
      <c r="T2802">
        <f t="shared" si="608"/>
        <v>4.3800000000000002E-3</v>
      </c>
      <c r="V2802" s="1">
        <v>42131</v>
      </c>
      <c r="W2802">
        <v>0.86799999999999999</v>
      </c>
      <c r="X2802">
        <f t="shared" si="609"/>
        <v>8.6800000000000002E-3</v>
      </c>
      <c r="AB2802" s="1">
        <v>42034</v>
      </c>
      <c r="AC2802">
        <v>189.69720000000001</v>
      </c>
      <c r="AD2802">
        <f t="shared" si="610"/>
        <v>1.8969720000000001</v>
      </c>
      <c r="AF2802" s="1">
        <v>42055</v>
      </c>
      <c r="AG2802">
        <v>4.8000000000000001E-2</v>
      </c>
      <c r="AH2802">
        <f t="shared" si="611"/>
        <v>4.8000000000000001E-4</v>
      </c>
      <c r="AJ2802" s="1">
        <v>42055</v>
      </c>
      <c r="AK2802">
        <v>0.124</v>
      </c>
      <c r="AL2802">
        <f t="shared" si="612"/>
        <v>1.24E-3</v>
      </c>
      <c r="AN2802" s="1">
        <v>42132</v>
      </c>
      <c r="AO2802">
        <v>4.3299999999999998E-2</v>
      </c>
      <c r="AP2802">
        <f t="shared" si="613"/>
        <v>4.3300000000000001E-4</v>
      </c>
      <c r="AS2802" s="1">
        <v>42083</v>
      </c>
      <c r="AT2802">
        <v>0.44400000000000001</v>
      </c>
      <c r="AU2802">
        <f t="shared" si="614"/>
        <v>4.4400000000000004E-3</v>
      </c>
      <c r="AX2802" s="1"/>
    </row>
    <row r="2803" spans="1:50" x14ac:dyDescent="0.3">
      <c r="A2803" s="19">
        <f t="shared" si="615"/>
        <v>49838</v>
      </c>
      <c r="B2803">
        <f t="shared" ca="1" si="602"/>
        <v>-10.305555555555555</v>
      </c>
      <c r="C2803">
        <f ca="1">IF(currency="USD",'Future et co'!D2803,IF(currency="EUR",'Future et co'!E2803,IF(currency="GBP",'Future et co'!F2803,FALSE)))</f>
        <v>3.5830000000000001E-2</v>
      </c>
      <c r="D2803">
        <f t="shared" ca="1" si="603"/>
        <v>3.5830000000000001E-2</v>
      </c>
      <c r="E2803">
        <f t="shared" ca="1" si="604"/>
        <v>2.1409999999999998E-2</v>
      </c>
      <c r="F2803">
        <f t="shared" ca="1" si="605"/>
        <v>3.7088999999999997E-2</v>
      </c>
      <c r="J2803" s="1">
        <v>42069</v>
      </c>
      <c r="K2803">
        <v>0.114</v>
      </c>
      <c r="L2803">
        <f t="shared" si="606"/>
        <v>1.14E-3</v>
      </c>
      <c r="N2803" s="1">
        <v>42072</v>
      </c>
      <c r="O2803">
        <v>0.17100000000000001</v>
      </c>
      <c r="P2803">
        <f t="shared" si="607"/>
        <v>1.7100000000000001E-3</v>
      </c>
      <c r="R2803" s="1">
        <v>42131</v>
      </c>
      <c r="S2803">
        <v>0.47899999999999998</v>
      </c>
      <c r="T2803">
        <f t="shared" si="608"/>
        <v>4.79E-3</v>
      </c>
      <c r="V2803" s="1">
        <v>42130</v>
      </c>
      <c r="W2803">
        <v>0.86599999999999999</v>
      </c>
      <c r="X2803">
        <f t="shared" si="609"/>
        <v>8.6599999999999993E-3</v>
      </c>
      <c r="AB2803" s="1">
        <v>42033</v>
      </c>
      <c r="AC2803">
        <v>188.8998</v>
      </c>
      <c r="AD2803">
        <f t="shared" si="610"/>
        <v>1.888998</v>
      </c>
      <c r="AF2803" s="1">
        <v>42054</v>
      </c>
      <c r="AG2803">
        <v>4.8000000000000001E-2</v>
      </c>
      <c r="AH2803">
        <f t="shared" si="611"/>
        <v>4.8000000000000001E-4</v>
      </c>
      <c r="AJ2803" s="1">
        <v>42054</v>
      </c>
      <c r="AK2803">
        <v>0.125</v>
      </c>
      <c r="AL2803">
        <f t="shared" si="612"/>
        <v>1.25E-3</v>
      </c>
      <c r="AN2803" s="1">
        <v>42131</v>
      </c>
      <c r="AO2803">
        <v>6.0999999999999999E-2</v>
      </c>
      <c r="AP2803">
        <f t="shared" si="613"/>
        <v>6.0999999999999997E-4</v>
      </c>
      <c r="AS2803" s="1">
        <v>42082</v>
      </c>
      <c r="AT2803">
        <v>0.44</v>
      </c>
      <c r="AU2803">
        <f t="shared" si="614"/>
        <v>4.4000000000000003E-3</v>
      </c>
      <c r="AX2803" s="1"/>
    </row>
    <row r="2804" spans="1:50" x14ac:dyDescent="0.3">
      <c r="A2804" s="19">
        <f t="shared" si="615"/>
        <v>49839</v>
      </c>
      <c r="B2804">
        <f t="shared" ca="1" si="602"/>
        <v>-10.308333333333334</v>
      </c>
      <c r="C2804">
        <f ca="1">IF(currency="USD",'Future et co'!D2804,IF(currency="EUR",'Future et co'!E2804,IF(currency="GBP",'Future et co'!F2804,FALSE)))</f>
        <v>3.5830000000000001E-2</v>
      </c>
      <c r="D2804">
        <f t="shared" ca="1" si="603"/>
        <v>3.5830000000000001E-2</v>
      </c>
      <c r="E2804">
        <f t="shared" ca="1" si="604"/>
        <v>2.1409999999999998E-2</v>
      </c>
      <c r="F2804">
        <f t="shared" ca="1" si="605"/>
        <v>3.7088999999999997E-2</v>
      </c>
      <c r="J2804" s="1">
        <v>42068</v>
      </c>
      <c r="K2804">
        <v>0.115</v>
      </c>
      <c r="L2804">
        <f t="shared" si="606"/>
        <v>1.15E-3</v>
      </c>
      <c r="N2804" s="1">
        <v>42069</v>
      </c>
      <c r="O2804">
        <v>0.17399999999999999</v>
      </c>
      <c r="P2804">
        <f t="shared" si="607"/>
        <v>1.7399999999999998E-3</v>
      </c>
      <c r="R2804" s="1">
        <v>42130</v>
      </c>
      <c r="S2804">
        <v>0.47</v>
      </c>
      <c r="T2804">
        <f t="shared" si="608"/>
        <v>4.6999999999999993E-3</v>
      </c>
      <c r="V2804" s="1">
        <v>42129</v>
      </c>
      <c r="W2804">
        <v>0.85299999999999998</v>
      </c>
      <c r="X2804">
        <f t="shared" si="609"/>
        <v>8.5299999999999994E-3</v>
      </c>
      <c r="AB2804" s="1">
        <v>42032</v>
      </c>
      <c r="AC2804">
        <v>188.92359999999999</v>
      </c>
      <c r="AD2804">
        <f t="shared" si="610"/>
        <v>1.8892359999999999</v>
      </c>
      <c r="AF2804" s="1">
        <v>42053</v>
      </c>
      <c r="AG2804">
        <v>4.8000000000000001E-2</v>
      </c>
      <c r="AH2804">
        <f t="shared" si="611"/>
        <v>4.8000000000000001E-4</v>
      </c>
      <c r="AJ2804" s="1">
        <v>42053</v>
      </c>
      <c r="AK2804">
        <v>0.126</v>
      </c>
      <c r="AL2804">
        <f t="shared" si="612"/>
        <v>1.2600000000000001E-3</v>
      </c>
      <c r="AN2804" s="1">
        <v>42130</v>
      </c>
      <c r="AO2804">
        <v>6.0999999999999999E-2</v>
      </c>
      <c r="AP2804">
        <f t="shared" si="613"/>
        <v>6.0999999999999997E-4</v>
      </c>
      <c r="AS2804" s="1">
        <v>42081</v>
      </c>
      <c r="AT2804">
        <v>0.44069999999999998</v>
      </c>
      <c r="AU2804">
        <f t="shared" si="614"/>
        <v>4.4069999999999995E-3</v>
      </c>
      <c r="AX2804" s="1"/>
    </row>
    <row r="2805" spans="1:50" x14ac:dyDescent="0.3">
      <c r="A2805" s="19">
        <f t="shared" si="615"/>
        <v>49842</v>
      </c>
      <c r="B2805">
        <f t="shared" ca="1" si="602"/>
        <v>-10.316666666666666</v>
      </c>
      <c r="C2805">
        <f ca="1">IF(currency="USD",'Future et co'!D2805,IF(currency="EUR",'Future et co'!E2805,IF(currency="GBP",'Future et co'!F2805,FALSE)))</f>
        <v>3.5830000000000001E-2</v>
      </c>
      <c r="D2805">
        <f t="shared" ca="1" si="603"/>
        <v>3.5830000000000001E-2</v>
      </c>
      <c r="E2805">
        <f t="shared" ca="1" si="604"/>
        <v>2.1409999999999998E-2</v>
      </c>
      <c r="F2805">
        <f t="shared" ca="1" si="605"/>
        <v>3.7088999999999997E-2</v>
      </c>
      <c r="J2805" s="1">
        <v>42067</v>
      </c>
      <c r="K2805">
        <v>0.114</v>
      </c>
      <c r="L2805">
        <f t="shared" si="606"/>
        <v>1.14E-3</v>
      </c>
      <c r="N2805" s="1">
        <v>42068</v>
      </c>
      <c r="O2805">
        <v>0.159</v>
      </c>
      <c r="P2805">
        <f t="shared" si="607"/>
        <v>1.5900000000000001E-3</v>
      </c>
      <c r="R2805" s="1">
        <v>42129</v>
      </c>
      <c r="S2805">
        <v>0.47099999999999997</v>
      </c>
      <c r="T2805">
        <f t="shared" si="608"/>
        <v>4.7099999999999998E-3</v>
      </c>
      <c r="V2805" s="1">
        <v>42128</v>
      </c>
      <c r="W2805">
        <v>0.84299999999999997</v>
      </c>
      <c r="X2805">
        <f t="shared" si="609"/>
        <v>8.43E-3</v>
      </c>
      <c r="AB2805" s="1">
        <v>42031</v>
      </c>
      <c r="AC2805">
        <v>188.5428</v>
      </c>
      <c r="AD2805">
        <f t="shared" si="610"/>
        <v>1.8854280000000001</v>
      </c>
      <c r="AF2805" s="1">
        <v>42052</v>
      </c>
      <c r="AG2805">
        <v>4.7E-2</v>
      </c>
      <c r="AH2805">
        <f t="shared" si="611"/>
        <v>4.6999999999999999E-4</v>
      </c>
      <c r="AJ2805" s="1">
        <v>42052</v>
      </c>
      <c r="AK2805">
        <v>0.127</v>
      </c>
      <c r="AL2805">
        <f t="shared" si="612"/>
        <v>1.2700000000000001E-3</v>
      </c>
      <c r="AN2805" s="1">
        <v>42129</v>
      </c>
      <c r="AO2805">
        <v>6.5000000000000002E-2</v>
      </c>
      <c r="AP2805">
        <f t="shared" si="613"/>
        <v>6.4999999999999997E-4</v>
      </c>
      <c r="AS2805" s="1">
        <v>42080</v>
      </c>
      <c r="AT2805">
        <v>0.44640000000000002</v>
      </c>
      <c r="AU2805">
        <f t="shared" si="614"/>
        <v>4.4640000000000001E-3</v>
      </c>
      <c r="AX2805" s="1"/>
    </row>
    <row r="2806" spans="1:50" x14ac:dyDescent="0.3">
      <c r="A2806" s="19">
        <f t="shared" si="615"/>
        <v>49843</v>
      </c>
      <c r="B2806">
        <f t="shared" ca="1" si="602"/>
        <v>-10.319444444444445</v>
      </c>
      <c r="C2806">
        <f ca="1">IF(currency="USD",'Future et co'!D2806,IF(currency="EUR",'Future et co'!E2806,IF(currency="GBP",'Future et co'!F2806,FALSE)))</f>
        <v>3.5830000000000001E-2</v>
      </c>
      <c r="D2806">
        <f t="shared" ca="1" si="603"/>
        <v>3.5830000000000001E-2</v>
      </c>
      <c r="E2806">
        <f t="shared" ca="1" si="604"/>
        <v>2.1409999999999998E-2</v>
      </c>
      <c r="F2806">
        <f t="shared" ca="1" si="605"/>
        <v>3.7088999999999997E-2</v>
      </c>
      <c r="J2806" s="1">
        <v>42066</v>
      </c>
      <c r="K2806">
        <v>0.11600000000000001</v>
      </c>
      <c r="L2806">
        <f t="shared" si="606"/>
        <v>1.16E-3</v>
      </c>
      <c r="N2806" s="1">
        <v>42067</v>
      </c>
      <c r="O2806">
        <v>0.16300000000000001</v>
      </c>
      <c r="P2806">
        <f t="shared" si="607"/>
        <v>1.6300000000000002E-3</v>
      </c>
      <c r="R2806" s="1">
        <v>42128</v>
      </c>
      <c r="S2806">
        <v>0.47799999999999998</v>
      </c>
      <c r="T2806">
        <f t="shared" si="608"/>
        <v>4.7799999999999995E-3</v>
      </c>
      <c r="V2806" s="1">
        <v>42125</v>
      </c>
      <c r="W2806">
        <v>0.82199999999999995</v>
      </c>
      <c r="X2806">
        <f t="shared" si="609"/>
        <v>8.2199999999999999E-3</v>
      </c>
      <c r="AB2806" s="1">
        <v>42030</v>
      </c>
      <c r="AC2806">
        <v>188.22139999999999</v>
      </c>
      <c r="AD2806">
        <f t="shared" si="610"/>
        <v>1.8822139999999998</v>
      </c>
      <c r="AF2806" s="1">
        <v>42051</v>
      </c>
      <c r="AG2806">
        <v>4.8000000000000001E-2</v>
      </c>
      <c r="AH2806">
        <f t="shared" si="611"/>
        <v>4.8000000000000001E-4</v>
      </c>
      <c r="AJ2806" s="1">
        <v>42051</v>
      </c>
      <c r="AK2806">
        <v>0.128</v>
      </c>
      <c r="AL2806">
        <f t="shared" si="612"/>
        <v>1.2800000000000001E-3</v>
      </c>
      <c r="AN2806" s="1">
        <v>42128</v>
      </c>
      <c r="AO2806">
        <v>5.8999999999999997E-2</v>
      </c>
      <c r="AP2806">
        <f t="shared" si="613"/>
        <v>5.8999999999999992E-4</v>
      </c>
      <c r="AS2806" s="1">
        <v>42079</v>
      </c>
      <c r="AT2806">
        <v>0.44469999999999998</v>
      </c>
      <c r="AU2806">
        <f t="shared" si="614"/>
        <v>4.4469999999999996E-3</v>
      </c>
      <c r="AX2806" s="1"/>
    </row>
    <row r="2807" spans="1:50" x14ac:dyDescent="0.3">
      <c r="A2807" s="19">
        <f t="shared" si="615"/>
        <v>49844</v>
      </c>
      <c r="B2807">
        <f t="shared" ca="1" si="602"/>
        <v>-10.322222222222223</v>
      </c>
      <c r="C2807">
        <f ca="1">IF(currency="USD",'Future et co'!D2807,IF(currency="EUR",'Future et co'!E2807,IF(currency="GBP",'Future et co'!F2807,FALSE)))</f>
        <v>3.5830000000000001E-2</v>
      </c>
      <c r="D2807">
        <f t="shared" ca="1" si="603"/>
        <v>3.5830000000000001E-2</v>
      </c>
      <c r="E2807">
        <f t="shared" ca="1" si="604"/>
        <v>2.1409999999999998E-2</v>
      </c>
      <c r="F2807">
        <f t="shared" ca="1" si="605"/>
        <v>3.7088999999999997E-2</v>
      </c>
      <c r="J2807" s="1">
        <v>42065</v>
      </c>
      <c r="K2807">
        <v>0.115</v>
      </c>
      <c r="L2807">
        <f t="shared" si="606"/>
        <v>1.15E-3</v>
      </c>
      <c r="N2807" s="1">
        <v>42066</v>
      </c>
      <c r="O2807">
        <v>0.16</v>
      </c>
      <c r="P2807">
        <f t="shared" si="607"/>
        <v>1.6000000000000001E-3</v>
      </c>
      <c r="R2807" s="1">
        <v>42125</v>
      </c>
      <c r="S2807">
        <v>0.47</v>
      </c>
      <c r="T2807">
        <f t="shared" si="608"/>
        <v>4.6999999999999993E-3</v>
      </c>
      <c r="V2807" s="1">
        <v>42124</v>
      </c>
      <c r="W2807">
        <v>0.80800000000000005</v>
      </c>
      <c r="X2807">
        <f t="shared" si="609"/>
        <v>8.0800000000000004E-3</v>
      </c>
      <c r="AB2807" s="1">
        <v>42027</v>
      </c>
      <c r="AC2807">
        <v>188.9117</v>
      </c>
      <c r="AD2807">
        <f t="shared" si="610"/>
        <v>1.8891169999999999</v>
      </c>
      <c r="AF2807" s="1">
        <v>42048</v>
      </c>
      <c r="AG2807">
        <v>4.8000000000000001E-2</v>
      </c>
      <c r="AH2807">
        <f t="shared" si="611"/>
        <v>4.8000000000000001E-4</v>
      </c>
      <c r="AJ2807" s="1">
        <v>42048</v>
      </c>
      <c r="AK2807">
        <v>0.127</v>
      </c>
      <c r="AL2807">
        <f t="shared" si="612"/>
        <v>1.2700000000000001E-3</v>
      </c>
      <c r="AN2807" s="1">
        <v>42125</v>
      </c>
      <c r="AO2807">
        <v>6.6000000000000003E-2</v>
      </c>
      <c r="AP2807">
        <f t="shared" si="613"/>
        <v>6.6E-4</v>
      </c>
      <c r="AS2807" s="1">
        <v>42076</v>
      </c>
      <c r="AT2807">
        <v>0.44529999999999997</v>
      </c>
      <c r="AU2807">
        <f t="shared" si="614"/>
        <v>4.4529999999999995E-3</v>
      </c>
      <c r="AX2807" s="1"/>
    </row>
    <row r="2808" spans="1:50" x14ac:dyDescent="0.3">
      <c r="A2808" s="19">
        <f t="shared" si="615"/>
        <v>49845</v>
      </c>
      <c r="B2808">
        <f t="shared" ca="1" si="602"/>
        <v>-10.324999999999999</v>
      </c>
      <c r="C2808">
        <f ca="1">IF(currency="USD",'Future et co'!D2808,IF(currency="EUR",'Future et co'!E2808,IF(currency="GBP",'Future et co'!F2808,FALSE)))</f>
        <v>3.5830000000000001E-2</v>
      </c>
      <c r="D2808">
        <f t="shared" ca="1" si="603"/>
        <v>3.5830000000000001E-2</v>
      </c>
      <c r="E2808">
        <f t="shared" ca="1" si="604"/>
        <v>2.1409999999999998E-2</v>
      </c>
      <c r="F2808">
        <f t="shared" ca="1" si="605"/>
        <v>3.7088999999999997E-2</v>
      </c>
      <c r="J2808" s="1">
        <v>42062</v>
      </c>
      <c r="K2808">
        <v>0.11700000000000001</v>
      </c>
      <c r="L2808">
        <f t="shared" si="606"/>
        <v>1.17E-3</v>
      </c>
      <c r="N2808" s="1">
        <v>42065</v>
      </c>
      <c r="O2808">
        <v>0.16</v>
      </c>
      <c r="P2808">
        <f t="shared" si="607"/>
        <v>1.6000000000000001E-3</v>
      </c>
      <c r="R2808" s="1">
        <v>42124</v>
      </c>
      <c r="S2808">
        <v>0.46300000000000002</v>
      </c>
      <c r="T2808">
        <f t="shared" si="608"/>
        <v>4.6300000000000004E-3</v>
      </c>
      <c r="V2808" s="1">
        <v>42123</v>
      </c>
      <c r="W2808">
        <v>0.77600000000000002</v>
      </c>
      <c r="X2808">
        <f t="shared" si="609"/>
        <v>7.7600000000000004E-3</v>
      </c>
      <c r="AB2808" s="1">
        <v>42026</v>
      </c>
      <c r="AC2808">
        <v>187.73349999999999</v>
      </c>
      <c r="AD2808">
        <f t="shared" si="610"/>
        <v>1.877335</v>
      </c>
      <c r="AF2808" s="1">
        <v>42047</v>
      </c>
      <c r="AG2808">
        <v>4.8000000000000001E-2</v>
      </c>
      <c r="AH2808">
        <f t="shared" si="611"/>
        <v>4.8000000000000001E-4</v>
      </c>
      <c r="AJ2808" s="1">
        <v>42047</v>
      </c>
      <c r="AK2808">
        <v>0.128</v>
      </c>
      <c r="AL2808">
        <f t="shared" si="612"/>
        <v>1.2800000000000001E-3</v>
      </c>
      <c r="AN2808" s="1">
        <v>42124</v>
      </c>
      <c r="AO2808">
        <v>6.4000000000000001E-2</v>
      </c>
      <c r="AP2808">
        <f t="shared" si="613"/>
        <v>6.4000000000000005E-4</v>
      </c>
      <c r="AS2808" s="1">
        <v>42075</v>
      </c>
      <c r="AT2808">
        <v>0.4471</v>
      </c>
      <c r="AU2808">
        <f t="shared" si="614"/>
        <v>4.4710000000000001E-3</v>
      </c>
      <c r="AX2808" s="1"/>
    </row>
    <row r="2809" spans="1:50" x14ac:dyDescent="0.3">
      <c r="A2809" s="19">
        <f t="shared" si="615"/>
        <v>49846</v>
      </c>
      <c r="B2809">
        <f t="shared" ca="1" si="602"/>
        <v>-10.327777777777778</v>
      </c>
      <c r="C2809">
        <f ca="1">IF(currency="USD",'Future et co'!D2809,IF(currency="EUR",'Future et co'!E2809,IF(currency="GBP",'Future et co'!F2809,FALSE)))</f>
        <v>3.5830000000000001E-2</v>
      </c>
      <c r="D2809">
        <f t="shared" ca="1" si="603"/>
        <v>3.5830000000000001E-2</v>
      </c>
      <c r="E2809">
        <f t="shared" ca="1" si="604"/>
        <v>2.1409999999999998E-2</v>
      </c>
      <c r="F2809">
        <f t="shared" ca="1" si="605"/>
        <v>3.7088999999999997E-2</v>
      </c>
      <c r="J2809" s="1">
        <v>42061</v>
      </c>
      <c r="K2809">
        <v>0.111</v>
      </c>
      <c r="L2809">
        <f t="shared" si="606"/>
        <v>1.1100000000000001E-3</v>
      </c>
      <c r="N2809" s="1">
        <v>42062</v>
      </c>
      <c r="O2809">
        <v>0.159</v>
      </c>
      <c r="P2809">
        <f t="shared" si="607"/>
        <v>1.5900000000000001E-3</v>
      </c>
      <c r="R2809" s="1">
        <v>42123</v>
      </c>
      <c r="S2809">
        <v>0.45100000000000001</v>
      </c>
      <c r="T2809">
        <f t="shared" si="608"/>
        <v>4.5100000000000001E-3</v>
      </c>
      <c r="V2809" s="1">
        <v>42122</v>
      </c>
      <c r="W2809">
        <v>0.78800000000000003</v>
      </c>
      <c r="X2809">
        <f t="shared" si="609"/>
        <v>7.8799999999999999E-3</v>
      </c>
      <c r="AB2809" s="1">
        <v>42025</v>
      </c>
      <c r="AC2809">
        <v>186.6266</v>
      </c>
      <c r="AD2809">
        <f t="shared" si="610"/>
        <v>1.866266</v>
      </c>
      <c r="AF2809" s="1">
        <v>42046</v>
      </c>
      <c r="AG2809">
        <v>4.9000000000000002E-2</v>
      </c>
      <c r="AH2809">
        <f t="shared" si="611"/>
        <v>4.8999999999999998E-4</v>
      </c>
      <c r="AJ2809" s="1">
        <v>42046</v>
      </c>
      <c r="AK2809">
        <v>0.129</v>
      </c>
      <c r="AL2809">
        <f t="shared" si="612"/>
        <v>1.2900000000000001E-3</v>
      </c>
      <c r="AN2809" s="1">
        <v>42123</v>
      </c>
      <c r="AO2809">
        <v>5.8000000000000003E-2</v>
      </c>
      <c r="AP2809">
        <f t="shared" si="613"/>
        <v>5.8E-4</v>
      </c>
      <c r="AS2809" s="1">
        <v>42074</v>
      </c>
      <c r="AT2809">
        <v>0.4481</v>
      </c>
      <c r="AU2809">
        <f t="shared" si="614"/>
        <v>4.4809999999999997E-3</v>
      </c>
      <c r="AX2809" s="1"/>
    </row>
    <row r="2810" spans="1:50" x14ac:dyDescent="0.3">
      <c r="A2810" s="19">
        <f t="shared" si="615"/>
        <v>49849</v>
      </c>
      <c r="B2810">
        <f t="shared" ca="1" si="602"/>
        <v>-10.33611111111111</v>
      </c>
      <c r="C2810">
        <f ca="1">IF(currency="USD",'Future et co'!D2810,IF(currency="EUR",'Future et co'!E2810,IF(currency="GBP",'Future et co'!F2810,FALSE)))</f>
        <v>3.5830000000000001E-2</v>
      </c>
      <c r="D2810">
        <f t="shared" ca="1" si="603"/>
        <v>3.5830000000000001E-2</v>
      </c>
      <c r="E2810">
        <f t="shared" ca="1" si="604"/>
        <v>2.1409999999999998E-2</v>
      </c>
      <c r="F2810">
        <f t="shared" ca="1" si="605"/>
        <v>3.7088999999999997E-2</v>
      </c>
      <c r="J2810" s="1">
        <v>42060</v>
      </c>
      <c r="K2810">
        <v>0.111</v>
      </c>
      <c r="L2810">
        <f t="shared" si="606"/>
        <v>1.1100000000000001E-3</v>
      </c>
      <c r="N2810" s="1">
        <v>42061</v>
      </c>
      <c r="O2810">
        <v>0.154</v>
      </c>
      <c r="P2810">
        <f t="shared" si="607"/>
        <v>1.5399999999999999E-3</v>
      </c>
      <c r="R2810" s="1">
        <v>42122</v>
      </c>
      <c r="S2810">
        <v>0.45400000000000001</v>
      </c>
      <c r="T2810">
        <f t="shared" si="608"/>
        <v>4.5399999999999998E-3</v>
      </c>
      <c r="V2810" s="1">
        <v>42121</v>
      </c>
      <c r="W2810">
        <v>0.749</v>
      </c>
      <c r="X2810">
        <f t="shared" si="609"/>
        <v>7.4900000000000001E-3</v>
      </c>
      <c r="AB2810" s="1">
        <v>42024</v>
      </c>
      <c r="AC2810">
        <v>187.67400000000001</v>
      </c>
      <c r="AD2810">
        <f t="shared" si="610"/>
        <v>1.8767400000000001</v>
      </c>
      <c r="AF2810" s="1">
        <v>42045</v>
      </c>
      <c r="AG2810">
        <v>0.05</v>
      </c>
      <c r="AH2810">
        <f t="shared" si="611"/>
        <v>5.0000000000000001E-4</v>
      </c>
      <c r="AJ2810" s="1">
        <v>42045</v>
      </c>
      <c r="AK2810">
        <v>0.13</v>
      </c>
      <c r="AL2810">
        <f t="shared" si="612"/>
        <v>1.2999999999999999E-3</v>
      </c>
      <c r="AN2810" s="1">
        <v>42122</v>
      </c>
      <c r="AO2810">
        <v>0.05</v>
      </c>
      <c r="AP2810">
        <f t="shared" si="613"/>
        <v>5.0000000000000001E-4</v>
      </c>
      <c r="AS2810" s="1">
        <v>42073</v>
      </c>
      <c r="AT2810">
        <v>0.44900000000000001</v>
      </c>
      <c r="AU2810">
        <f t="shared" si="614"/>
        <v>4.4900000000000001E-3</v>
      </c>
      <c r="AX2810" s="1"/>
    </row>
    <row r="2811" spans="1:50" x14ac:dyDescent="0.3">
      <c r="A2811" s="19">
        <f t="shared" si="615"/>
        <v>49850</v>
      </c>
      <c r="B2811">
        <f t="shared" ca="1" si="602"/>
        <v>-10.338888888888889</v>
      </c>
      <c r="C2811">
        <f ca="1">IF(currency="USD",'Future et co'!D2811,IF(currency="EUR",'Future et co'!E2811,IF(currency="GBP",'Future et co'!F2811,FALSE)))</f>
        <v>3.5830000000000001E-2</v>
      </c>
      <c r="D2811">
        <f t="shared" ca="1" si="603"/>
        <v>3.5830000000000001E-2</v>
      </c>
      <c r="E2811">
        <f t="shared" ca="1" si="604"/>
        <v>2.1409999999999998E-2</v>
      </c>
      <c r="F2811">
        <f t="shared" ca="1" si="605"/>
        <v>3.7088999999999997E-2</v>
      </c>
      <c r="J2811" s="1">
        <v>42059</v>
      </c>
      <c r="K2811">
        <v>0.11600000000000001</v>
      </c>
      <c r="L2811">
        <f t="shared" si="606"/>
        <v>1.16E-3</v>
      </c>
      <c r="N2811" s="1">
        <v>42060</v>
      </c>
      <c r="O2811">
        <v>0.154</v>
      </c>
      <c r="P2811">
        <f t="shared" si="607"/>
        <v>1.5399999999999999E-3</v>
      </c>
      <c r="R2811" s="1">
        <v>42121</v>
      </c>
      <c r="S2811">
        <v>0.44600000000000001</v>
      </c>
      <c r="T2811">
        <f t="shared" si="608"/>
        <v>4.4600000000000004E-3</v>
      </c>
      <c r="V2811" s="1">
        <v>42118</v>
      </c>
      <c r="W2811">
        <v>0.745</v>
      </c>
      <c r="X2811">
        <f t="shared" si="609"/>
        <v>7.45E-3</v>
      </c>
      <c r="AB2811" s="1">
        <v>42023</v>
      </c>
      <c r="AC2811">
        <v>187.76920000000001</v>
      </c>
      <c r="AD2811">
        <f t="shared" si="610"/>
        <v>1.8776920000000001</v>
      </c>
      <c r="AF2811" s="1">
        <v>42044</v>
      </c>
      <c r="AG2811">
        <v>5.0999999999999997E-2</v>
      </c>
      <c r="AH2811">
        <f t="shared" si="611"/>
        <v>5.0999999999999993E-4</v>
      </c>
      <c r="AJ2811" s="1">
        <v>42044</v>
      </c>
      <c r="AK2811">
        <v>0.13100000000000001</v>
      </c>
      <c r="AL2811">
        <f t="shared" si="612"/>
        <v>1.31E-3</v>
      </c>
      <c r="AN2811" s="1">
        <v>42121</v>
      </c>
      <c r="AO2811">
        <v>5.8000000000000003E-2</v>
      </c>
      <c r="AP2811">
        <f t="shared" si="613"/>
        <v>5.8E-4</v>
      </c>
      <c r="AS2811" s="1">
        <v>42072</v>
      </c>
      <c r="AT2811">
        <v>0.44900000000000001</v>
      </c>
      <c r="AU2811">
        <f t="shared" si="614"/>
        <v>4.4900000000000001E-3</v>
      </c>
      <c r="AX2811" s="1"/>
    </row>
    <row r="2812" spans="1:50" x14ac:dyDescent="0.3">
      <c r="A2812" s="19">
        <f t="shared" si="615"/>
        <v>49851</v>
      </c>
      <c r="B2812">
        <f t="shared" ca="1" si="602"/>
        <v>-10.341666666666667</v>
      </c>
      <c r="C2812">
        <f ca="1">IF(currency="USD",'Future et co'!D2812,IF(currency="EUR",'Future et co'!E2812,IF(currency="GBP",'Future et co'!F2812,FALSE)))</f>
        <v>3.5830000000000001E-2</v>
      </c>
      <c r="D2812">
        <f t="shared" ca="1" si="603"/>
        <v>3.5830000000000001E-2</v>
      </c>
      <c r="E2812">
        <f t="shared" ca="1" si="604"/>
        <v>2.1409999999999998E-2</v>
      </c>
      <c r="F2812">
        <f t="shared" ca="1" si="605"/>
        <v>3.7088999999999997E-2</v>
      </c>
      <c r="J2812" s="1">
        <v>42058</v>
      </c>
      <c r="K2812">
        <v>0.112</v>
      </c>
      <c r="L2812">
        <f t="shared" si="606"/>
        <v>1.1200000000000001E-3</v>
      </c>
      <c r="N2812" s="1">
        <v>42059</v>
      </c>
      <c r="O2812">
        <v>0.15</v>
      </c>
      <c r="P2812">
        <f t="shared" si="607"/>
        <v>1.5E-3</v>
      </c>
      <c r="R2812" s="1">
        <v>42118</v>
      </c>
      <c r="S2812">
        <v>0.442</v>
      </c>
      <c r="T2812">
        <f t="shared" si="608"/>
        <v>4.4200000000000003E-3</v>
      </c>
      <c r="V2812" s="1">
        <v>42117</v>
      </c>
      <c r="W2812">
        <v>0.77</v>
      </c>
      <c r="X2812">
        <f t="shared" si="609"/>
        <v>7.7000000000000002E-3</v>
      </c>
      <c r="AB2812" s="1">
        <v>42020</v>
      </c>
      <c r="AC2812">
        <v>187.37649999999999</v>
      </c>
      <c r="AD2812">
        <f t="shared" si="610"/>
        <v>1.8737649999999999</v>
      </c>
      <c r="AF2812" s="1">
        <v>42041</v>
      </c>
      <c r="AG2812">
        <v>5.2999999999999999E-2</v>
      </c>
      <c r="AH2812">
        <f t="shared" si="611"/>
        <v>5.2999999999999998E-4</v>
      </c>
      <c r="AJ2812" s="1">
        <v>42041</v>
      </c>
      <c r="AK2812">
        <v>0.13200000000000001</v>
      </c>
      <c r="AL2812">
        <f t="shared" si="612"/>
        <v>1.32E-3</v>
      </c>
      <c r="AN2812" s="1">
        <v>42118</v>
      </c>
      <c r="AO2812">
        <v>6.0999999999999999E-2</v>
      </c>
      <c r="AP2812">
        <f t="shared" si="613"/>
        <v>6.0999999999999997E-4</v>
      </c>
      <c r="AS2812" s="1">
        <v>42069</v>
      </c>
      <c r="AT2812">
        <v>0.44750000000000001</v>
      </c>
      <c r="AU2812">
        <f t="shared" si="614"/>
        <v>4.4749999999999998E-3</v>
      </c>
      <c r="AX2812" s="1"/>
    </row>
    <row r="2813" spans="1:50" x14ac:dyDescent="0.3">
      <c r="A2813" s="19">
        <f t="shared" si="615"/>
        <v>49852</v>
      </c>
      <c r="B2813">
        <f t="shared" ca="1" si="602"/>
        <v>-10.344444444444445</v>
      </c>
      <c r="C2813">
        <f ca="1">IF(currency="USD",'Future et co'!D2813,IF(currency="EUR",'Future et co'!E2813,IF(currency="GBP",'Future et co'!F2813,FALSE)))</f>
        <v>3.5830000000000001E-2</v>
      </c>
      <c r="D2813">
        <f t="shared" ca="1" si="603"/>
        <v>3.5830000000000001E-2</v>
      </c>
      <c r="E2813">
        <f t="shared" ca="1" si="604"/>
        <v>2.1409999999999998E-2</v>
      </c>
      <c r="F2813">
        <f t="shared" ca="1" si="605"/>
        <v>3.7088999999999997E-2</v>
      </c>
      <c r="J2813" s="1">
        <v>42055</v>
      </c>
      <c r="K2813">
        <v>0.114</v>
      </c>
      <c r="L2813">
        <f t="shared" si="606"/>
        <v>1.14E-3</v>
      </c>
      <c r="N2813" s="1">
        <v>42058</v>
      </c>
      <c r="O2813">
        <v>0.16</v>
      </c>
      <c r="P2813">
        <f t="shared" si="607"/>
        <v>1.6000000000000001E-3</v>
      </c>
      <c r="R2813" s="1">
        <v>42117</v>
      </c>
      <c r="S2813">
        <v>0.45200000000000001</v>
      </c>
      <c r="T2813">
        <f t="shared" si="608"/>
        <v>4.5199999999999997E-3</v>
      </c>
      <c r="V2813" s="1">
        <v>42116</v>
      </c>
      <c r="W2813">
        <v>0.78500000000000003</v>
      </c>
      <c r="X2813">
        <f t="shared" si="609"/>
        <v>7.8500000000000011E-3</v>
      </c>
      <c r="AB2813" s="1">
        <v>42019</v>
      </c>
      <c r="AC2813">
        <v>187.37649999999999</v>
      </c>
      <c r="AD2813">
        <f t="shared" si="610"/>
        <v>1.8737649999999999</v>
      </c>
      <c r="AF2813" s="1">
        <v>42040</v>
      </c>
      <c r="AG2813">
        <v>5.0999999999999997E-2</v>
      </c>
      <c r="AH2813">
        <f t="shared" si="611"/>
        <v>5.0999999999999993E-4</v>
      </c>
      <c r="AJ2813" s="1">
        <v>42040</v>
      </c>
      <c r="AK2813">
        <v>0.13200000000000001</v>
      </c>
      <c r="AL2813">
        <f t="shared" si="612"/>
        <v>1.32E-3</v>
      </c>
      <c r="AN2813" s="1">
        <v>42117</v>
      </c>
      <c r="AO2813">
        <v>0.06</v>
      </c>
      <c r="AP2813">
        <f t="shared" si="613"/>
        <v>5.9999999999999995E-4</v>
      </c>
      <c r="AS2813" s="1">
        <v>42068</v>
      </c>
      <c r="AT2813">
        <v>0.44769999999999999</v>
      </c>
      <c r="AU2813">
        <f t="shared" si="614"/>
        <v>4.4770000000000001E-3</v>
      </c>
      <c r="AX2813" s="1"/>
    </row>
    <row r="2814" spans="1:50" x14ac:dyDescent="0.3">
      <c r="A2814" s="19">
        <f t="shared" si="615"/>
        <v>49853</v>
      </c>
      <c r="B2814">
        <f t="shared" ca="1" si="602"/>
        <v>-10.347222222222221</v>
      </c>
      <c r="C2814">
        <f ca="1">IF(currency="USD",'Future et co'!D2814,IF(currency="EUR",'Future et co'!E2814,IF(currency="GBP",'Future et co'!F2814,FALSE)))</f>
        <v>3.5830000000000001E-2</v>
      </c>
      <c r="D2814">
        <f t="shared" ca="1" si="603"/>
        <v>3.5830000000000001E-2</v>
      </c>
      <c r="E2814">
        <f t="shared" ca="1" si="604"/>
        <v>2.1409999999999998E-2</v>
      </c>
      <c r="F2814">
        <f t="shared" ca="1" si="605"/>
        <v>3.7088999999999997E-2</v>
      </c>
      <c r="J2814" s="1">
        <v>42054</v>
      </c>
      <c r="K2814">
        <v>0.111</v>
      </c>
      <c r="L2814">
        <f t="shared" si="606"/>
        <v>1.1100000000000001E-3</v>
      </c>
      <c r="N2814" s="1">
        <v>42055</v>
      </c>
      <c r="O2814">
        <v>0.153</v>
      </c>
      <c r="P2814">
        <f t="shared" si="607"/>
        <v>1.5299999999999999E-3</v>
      </c>
      <c r="R2814" s="1">
        <v>42116</v>
      </c>
      <c r="S2814">
        <v>0.45900000000000002</v>
      </c>
      <c r="T2814">
        <f t="shared" si="608"/>
        <v>4.5900000000000003E-3</v>
      </c>
      <c r="V2814" s="1">
        <v>42115</v>
      </c>
      <c r="W2814">
        <v>0.76</v>
      </c>
      <c r="X2814">
        <f t="shared" si="609"/>
        <v>7.6E-3</v>
      </c>
      <c r="AB2814" s="1">
        <v>42018</v>
      </c>
      <c r="AC2814">
        <v>187.16220000000001</v>
      </c>
      <c r="AD2814">
        <f t="shared" si="610"/>
        <v>1.8716220000000001</v>
      </c>
      <c r="AF2814" s="1">
        <v>42039</v>
      </c>
      <c r="AG2814">
        <v>5.5E-2</v>
      </c>
      <c r="AH2814">
        <f t="shared" si="611"/>
        <v>5.5000000000000003E-4</v>
      </c>
      <c r="AJ2814" s="1">
        <v>42039</v>
      </c>
      <c r="AK2814">
        <v>0.13200000000000001</v>
      </c>
      <c r="AL2814">
        <f t="shared" si="612"/>
        <v>1.32E-3</v>
      </c>
      <c r="AN2814" s="1">
        <v>42116</v>
      </c>
      <c r="AO2814">
        <v>4.7199999999999999E-2</v>
      </c>
      <c r="AP2814">
        <f t="shared" si="613"/>
        <v>4.7199999999999998E-4</v>
      </c>
      <c r="AS2814" s="1">
        <v>42067</v>
      </c>
      <c r="AT2814">
        <v>0.4481</v>
      </c>
      <c r="AU2814">
        <f t="shared" si="614"/>
        <v>4.4809999999999997E-3</v>
      </c>
      <c r="AX2814" s="1"/>
    </row>
    <row r="2815" spans="1:50" x14ac:dyDescent="0.3">
      <c r="A2815" s="19">
        <f t="shared" si="615"/>
        <v>49856</v>
      </c>
      <c r="B2815">
        <f t="shared" ca="1" si="602"/>
        <v>-10.355555555555556</v>
      </c>
      <c r="C2815">
        <f ca="1">IF(currency="USD",'Future et co'!D2815,IF(currency="EUR",'Future et co'!E2815,IF(currency="GBP",'Future et co'!F2815,FALSE)))</f>
        <v>3.5830000000000001E-2</v>
      </c>
      <c r="D2815">
        <f t="shared" ca="1" si="603"/>
        <v>3.5830000000000001E-2</v>
      </c>
      <c r="E2815">
        <f t="shared" ca="1" si="604"/>
        <v>2.1409999999999998E-2</v>
      </c>
      <c r="F2815">
        <f t="shared" ca="1" si="605"/>
        <v>3.7088999999999997E-2</v>
      </c>
      <c r="J2815" s="1">
        <v>42053</v>
      </c>
      <c r="K2815">
        <v>0.11899999999999999</v>
      </c>
      <c r="L2815">
        <f t="shared" si="606"/>
        <v>1.1899999999999999E-3</v>
      </c>
      <c r="N2815" s="1">
        <v>42054</v>
      </c>
      <c r="O2815">
        <v>0.14899999999999999</v>
      </c>
      <c r="P2815">
        <f t="shared" si="607"/>
        <v>1.49E-3</v>
      </c>
      <c r="R2815" s="1">
        <v>42115</v>
      </c>
      <c r="S2815">
        <v>0.443</v>
      </c>
      <c r="T2815">
        <f t="shared" si="608"/>
        <v>4.4299999999999999E-3</v>
      </c>
      <c r="V2815" s="1">
        <v>42114</v>
      </c>
      <c r="W2815">
        <v>0.75700000000000001</v>
      </c>
      <c r="X2815">
        <f t="shared" si="609"/>
        <v>7.5700000000000003E-3</v>
      </c>
      <c r="AB2815" s="1">
        <v>42017</v>
      </c>
      <c r="AC2815">
        <v>186.47200000000001</v>
      </c>
      <c r="AD2815">
        <f t="shared" si="610"/>
        <v>1.8647200000000002</v>
      </c>
      <c r="AF2815" s="1">
        <v>42038</v>
      </c>
      <c r="AG2815">
        <v>5.5E-2</v>
      </c>
      <c r="AH2815">
        <f t="shared" si="611"/>
        <v>5.5000000000000003E-4</v>
      </c>
      <c r="AJ2815" s="1">
        <v>42038</v>
      </c>
      <c r="AK2815">
        <v>0.13200000000000001</v>
      </c>
      <c r="AL2815">
        <f t="shared" si="612"/>
        <v>1.32E-3</v>
      </c>
      <c r="AN2815" s="1">
        <v>42115</v>
      </c>
      <c r="AO2815">
        <v>4.6800000000000001E-2</v>
      </c>
      <c r="AP2815">
        <f t="shared" si="613"/>
        <v>4.6799999999999999E-4</v>
      </c>
      <c r="AS2815" s="1">
        <v>42066</v>
      </c>
      <c r="AT2815">
        <v>0.44529999999999997</v>
      </c>
      <c r="AU2815">
        <f t="shared" si="614"/>
        <v>4.4529999999999995E-3</v>
      </c>
      <c r="AX2815" s="1"/>
    </row>
    <row r="2816" spans="1:50" x14ac:dyDescent="0.3">
      <c r="A2816" s="19">
        <f t="shared" si="615"/>
        <v>49857</v>
      </c>
      <c r="B2816">
        <f t="shared" ca="1" si="602"/>
        <v>-10.358333333333333</v>
      </c>
      <c r="C2816">
        <f ca="1">IF(currency="USD",'Future et co'!D2816,IF(currency="EUR",'Future et co'!E2816,IF(currency="GBP",'Future et co'!F2816,FALSE)))</f>
        <v>3.5830000000000001E-2</v>
      </c>
      <c r="D2816">
        <f t="shared" ca="1" si="603"/>
        <v>3.5830000000000001E-2</v>
      </c>
      <c r="E2816">
        <f t="shared" ca="1" si="604"/>
        <v>2.1409999999999998E-2</v>
      </c>
      <c r="F2816">
        <f t="shared" ca="1" si="605"/>
        <v>3.7088999999999997E-2</v>
      </c>
      <c r="J2816" s="1">
        <v>42052</v>
      </c>
      <c r="K2816">
        <v>0.121</v>
      </c>
      <c r="L2816">
        <f t="shared" si="606"/>
        <v>1.2099999999999999E-3</v>
      </c>
      <c r="N2816" s="1">
        <v>42053</v>
      </c>
      <c r="O2816">
        <v>0.158</v>
      </c>
      <c r="P2816">
        <f t="shared" si="607"/>
        <v>1.58E-3</v>
      </c>
      <c r="R2816" s="1">
        <v>42114</v>
      </c>
      <c r="S2816">
        <v>0.44</v>
      </c>
      <c r="T2816">
        <f t="shared" si="608"/>
        <v>4.4000000000000003E-3</v>
      </c>
      <c r="V2816" s="1">
        <v>42111</v>
      </c>
      <c r="W2816">
        <v>0.745</v>
      </c>
      <c r="X2816">
        <f t="shared" si="609"/>
        <v>7.45E-3</v>
      </c>
      <c r="AB2816" s="1">
        <v>42016</v>
      </c>
      <c r="AC2816">
        <v>186.5077</v>
      </c>
      <c r="AD2816">
        <f t="shared" si="610"/>
        <v>1.8650770000000001</v>
      </c>
      <c r="AF2816" s="1">
        <v>42037</v>
      </c>
      <c r="AG2816">
        <v>5.5E-2</v>
      </c>
      <c r="AH2816">
        <f t="shared" si="611"/>
        <v>5.5000000000000003E-4</v>
      </c>
      <c r="AJ2816" s="1">
        <v>42037</v>
      </c>
      <c r="AK2816">
        <v>0.13400000000000001</v>
      </c>
      <c r="AL2816">
        <f t="shared" si="612"/>
        <v>1.34E-3</v>
      </c>
      <c r="AN2816" s="1">
        <v>42114</v>
      </c>
      <c r="AO2816">
        <v>4.9500000000000002E-2</v>
      </c>
      <c r="AP2816">
        <f t="shared" si="613"/>
        <v>4.95E-4</v>
      </c>
      <c r="AS2816" s="1">
        <v>42065</v>
      </c>
      <c r="AT2816">
        <v>0.44340000000000002</v>
      </c>
      <c r="AU2816">
        <f t="shared" si="614"/>
        <v>4.4340000000000004E-3</v>
      </c>
      <c r="AX2816" s="1"/>
    </row>
    <row r="2817" spans="1:50" x14ac:dyDescent="0.3">
      <c r="A2817" s="19">
        <f t="shared" si="615"/>
        <v>49858</v>
      </c>
      <c r="B2817">
        <f t="shared" ca="1" si="602"/>
        <v>-10.361111111111111</v>
      </c>
      <c r="C2817">
        <f ca="1">IF(currency="USD",'Future et co'!D2817,IF(currency="EUR",'Future et co'!E2817,IF(currency="GBP",'Future et co'!F2817,FALSE)))</f>
        <v>3.5830000000000001E-2</v>
      </c>
      <c r="D2817">
        <f t="shared" ca="1" si="603"/>
        <v>3.5830000000000001E-2</v>
      </c>
      <c r="E2817">
        <f t="shared" ca="1" si="604"/>
        <v>2.1409999999999998E-2</v>
      </c>
      <c r="F2817">
        <f t="shared" ca="1" si="605"/>
        <v>3.7088999999999997E-2</v>
      </c>
      <c r="J2817" s="1">
        <v>42048</v>
      </c>
      <c r="K2817">
        <v>0.11600000000000001</v>
      </c>
      <c r="L2817">
        <f t="shared" si="606"/>
        <v>1.16E-3</v>
      </c>
      <c r="N2817" s="1">
        <v>42052</v>
      </c>
      <c r="O2817">
        <v>0.16600000000000001</v>
      </c>
      <c r="P2817">
        <f t="shared" si="607"/>
        <v>1.66E-3</v>
      </c>
      <c r="R2817" s="1">
        <v>42111</v>
      </c>
      <c r="S2817">
        <v>0.44700000000000001</v>
      </c>
      <c r="T2817">
        <f t="shared" si="608"/>
        <v>4.47E-3</v>
      </c>
      <c r="V2817" s="1">
        <v>42110</v>
      </c>
      <c r="W2817">
        <v>0.72099999999999997</v>
      </c>
      <c r="X2817">
        <f t="shared" si="609"/>
        <v>7.2099999999999994E-3</v>
      </c>
      <c r="AB2817" s="1">
        <v>42013</v>
      </c>
      <c r="AC2817">
        <v>186.54339999999999</v>
      </c>
      <c r="AD2817">
        <f t="shared" si="610"/>
        <v>1.8654339999999998</v>
      </c>
      <c r="AF2817" s="1">
        <v>42034</v>
      </c>
      <c r="AG2817">
        <v>5.3999999999999999E-2</v>
      </c>
      <c r="AH2817">
        <f t="shared" si="611"/>
        <v>5.4000000000000001E-4</v>
      </c>
      <c r="AJ2817" s="1">
        <v>42034</v>
      </c>
      <c r="AK2817">
        <v>0.13200000000000001</v>
      </c>
      <c r="AL2817">
        <f t="shared" si="612"/>
        <v>1.32E-3</v>
      </c>
      <c r="AN2817" s="1">
        <v>42111</v>
      </c>
      <c r="AO2817">
        <v>6.2E-2</v>
      </c>
      <c r="AP2817">
        <f t="shared" si="613"/>
        <v>6.2E-4</v>
      </c>
      <c r="AS2817" s="1">
        <v>42062</v>
      </c>
      <c r="AT2817">
        <v>0.44290000000000002</v>
      </c>
      <c r="AU2817">
        <f t="shared" si="614"/>
        <v>4.4289999999999998E-3</v>
      </c>
      <c r="AX2817" s="1"/>
    </row>
    <row r="2818" spans="1:50" x14ac:dyDescent="0.3">
      <c r="A2818" s="19">
        <f t="shared" si="615"/>
        <v>49859</v>
      </c>
      <c r="B2818">
        <f t="shared" ca="1" si="602"/>
        <v>-10.363888888888889</v>
      </c>
      <c r="C2818">
        <f ca="1">IF(currency="USD",'Future et co'!D2818,IF(currency="EUR",'Future et co'!E2818,IF(currency="GBP",'Future et co'!F2818,FALSE)))</f>
        <v>3.5830000000000001E-2</v>
      </c>
      <c r="D2818">
        <f t="shared" ca="1" si="603"/>
        <v>3.5830000000000001E-2</v>
      </c>
      <c r="E2818">
        <f t="shared" ca="1" si="604"/>
        <v>2.1409999999999998E-2</v>
      </c>
      <c r="F2818">
        <f t="shared" ca="1" si="605"/>
        <v>3.7088999999999997E-2</v>
      </c>
      <c r="J2818" s="1">
        <v>42047</v>
      </c>
      <c r="K2818">
        <v>0.11899999999999999</v>
      </c>
      <c r="L2818">
        <f t="shared" si="606"/>
        <v>1.1899999999999999E-3</v>
      </c>
      <c r="N2818" s="1">
        <v>42048</v>
      </c>
      <c r="O2818">
        <v>0.155</v>
      </c>
      <c r="P2818">
        <f t="shared" si="607"/>
        <v>1.5499999999999999E-3</v>
      </c>
      <c r="R2818" s="1">
        <v>42110</v>
      </c>
      <c r="S2818">
        <v>0.41</v>
      </c>
      <c r="T2818">
        <f t="shared" si="608"/>
        <v>4.0999999999999995E-3</v>
      </c>
      <c r="V2818" s="1">
        <v>42109</v>
      </c>
      <c r="W2818">
        <v>0.73699999999999999</v>
      </c>
      <c r="X2818">
        <f t="shared" si="609"/>
        <v>7.3699999999999998E-3</v>
      </c>
      <c r="AB2818" s="1">
        <v>42012</v>
      </c>
      <c r="AC2818">
        <v>186.05539999999999</v>
      </c>
      <c r="AD2818">
        <f t="shared" si="610"/>
        <v>1.8605539999999998</v>
      </c>
      <c r="AF2818" s="1">
        <v>42033</v>
      </c>
      <c r="AG2818">
        <v>5.1999999999999998E-2</v>
      </c>
      <c r="AH2818">
        <f t="shared" si="611"/>
        <v>5.1999999999999995E-4</v>
      </c>
      <c r="AJ2818" s="1">
        <v>42033</v>
      </c>
      <c r="AK2818">
        <v>0.13200000000000001</v>
      </c>
      <c r="AL2818">
        <f t="shared" si="612"/>
        <v>1.32E-3</v>
      </c>
      <c r="AN2818" s="1">
        <v>42110</v>
      </c>
      <c r="AO2818">
        <v>4.3299999999999998E-2</v>
      </c>
      <c r="AP2818">
        <f t="shared" si="613"/>
        <v>4.3300000000000001E-4</v>
      </c>
      <c r="AS2818" s="1">
        <v>42061</v>
      </c>
      <c r="AT2818">
        <v>0.44</v>
      </c>
      <c r="AU2818">
        <f t="shared" si="614"/>
        <v>4.4000000000000003E-3</v>
      </c>
      <c r="AX2818" s="1"/>
    </row>
    <row r="2819" spans="1:50" x14ac:dyDescent="0.3">
      <c r="A2819" s="19">
        <f t="shared" si="615"/>
        <v>49860</v>
      </c>
      <c r="B2819">
        <f t="shared" ca="1" si="602"/>
        <v>-10.366666666666667</v>
      </c>
      <c r="C2819">
        <f ca="1">IF(currency="USD",'Future et co'!D2819,IF(currency="EUR",'Future et co'!E2819,IF(currency="GBP",'Future et co'!F2819,FALSE)))</f>
        <v>3.5830000000000001E-2</v>
      </c>
      <c r="D2819">
        <f t="shared" ca="1" si="603"/>
        <v>3.5830000000000001E-2</v>
      </c>
      <c r="E2819">
        <f t="shared" ca="1" si="604"/>
        <v>2.1409999999999998E-2</v>
      </c>
      <c r="F2819">
        <f t="shared" ca="1" si="605"/>
        <v>3.7088999999999997E-2</v>
      </c>
      <c r="J2819" s="1">
        <v>42046</v>
      </c>
      <c r="K2819">
        <v>0.114</v>
      </c>
      <c r="L2819">
        <f t="shared" si="606"/>
        <v>1.14E-3</v>
      </c>
      <c r="N2819" s="1">
        <v>42047</v>
      </c>
      <c r="O2819">
        <v>0.159</v>
      </c>
      <c r="P2819">
        <f t="shared" si="607"/>
        <v>1.5900000000000001E-3</v>
      </c>
      <c r="R2819" s="1">
        <v>42109</v>
      </c>
      <c r="S2819">
        <v>0.42099999999999999</v>
      </c>
      <c r="T2819">
        <f t="shared" si="608"/>
        <v>4.2100000000000002E-3</v>
      </c>
      <c r="V2819" s="1">
        <v>42108</v>
      </c>
      <c r="W2819">
        <v>0.747</v>
      </c>
      <c r="X2819">
        <f t="shared" si="609"/>
        <v>7.4700000000000001E-3</v>
      </c>
      <c r="AB2819" s="1">
        <v>42011</v>
      </c>
      <c r="AC2819">
        <v>186.53149999999999</v>
      </c>
      <c r="AD2819">
        <f t="shared" si="610"/>
        <v>1.8653149999999998</v>
      </c>
      <c r="AF2819" s="1">
        <v>42032</v>
      </c>
      <c r="AG2819">
        <v>5.2999999999999999E-2</v>
      </c>
      <c r="AH2819">
        <f t="shared" si="611"/>
        <v>5.2999999999999998E-4</v>
      </c>
      <c r="AJ2819" s="1">
        <v>42032</v>
      </c>
      <c r="AK2819">
        <v>0.13500000000000001</v>
      </c>
      <c r="AL2819">
        <f t="shared" si="612"/>
        <v>1.3500000000000001E-3</v>
      </c>
      <c r="AN2819" s="1">
        <v>42109</v>
      </c>
      <c r="AO2819">
        <v>4.2099999999999999E-2</v>
      </c>
      <c r="AP2819">
        <f t="shared" si="613"/>
        <v>4.2099999999999999E-4</v>
      </c>
      <c r="AS2819" s="1">
        <v>42060</v>
      </c>
      <c r="AT2819">
        <v>0.4375</v>
      </c>
      <c r="AU2819">
        <f t="shared" si="614"/>
        <v>4.3750000000000004E-3</v>
      </c>
      <c r="AX2819" s="1"/>
    </row>
    <row r="2820" spans="1:50" x14ac:dyDescent="0.3">
      <c r="A2820" s="19">
        <f t="shared" si="615"/>
        <v>49863</v>
      </c>
      <c r="B2820">
        <f t="shared" ca="1" si="602"/>
        <v>-10.375</v>
      </c>
      <c r="C2820">
        <f ca="1">IF(currency="USD",'Future et co'!D2820,IF(currency="EUR",'Future et co'!E2820,IF(currency="GBP",'Future et co'!F2820,FALSE)))</f>
        <v>3.5830000000000001E-2</v>
      </c>
      <c r="D2820">
        <f t="shared" ca="1" si="603"/>
        <v>3.5830000000000001E-2</v>
      </c>
      <c r="E2820">
        <f t="shared" ca="1" si="604"/>
        <v>2.1409999999999998E-2</v>
      </c>
      <c r="F2820">
        <f t="shared" ca="1" si="605"/>
        <v>3.7088999999999997E-2</v>
      </c>
      <c r="J2820" s="1">
        <v>42045</v>
      </c>
      <c r="K2820">
        <v>0.11600000000000001</v>
      </c>
      <c r="L2820">
        <f t="shared" si="606"/>
        <v>1.16E-3</v>
      </c>
      <c r="N2820" s="1">
        <v>42046</v>
      </c>
      <c r="O2820">
        <v>0.158</v>
      </c>
      <c r="P2820">
        <f t="shared" si="607"/>
        <v>1.58E-3</v>
      </c>
      <c r="R2820" s="1">
        <v>42108</v>
      </c>
      <c r="S2820">
        <v>0.42</v>
      </c>
      <c r="T2820">
        <f t="shared" si="608"/>
        <v>4.1999999999999997E-3</v>
      </c>
      <c r="V2820" s="1">
        <v>42107</v>
      </c>
      <c r="W2820">
        <v>0.76300000000000001</v>
      </c>
      <c r="X2820">
        <f t="shared" si="609"/>
        <v>7.6300000000000005E-3</v>
      </c>
      <c r="AB2820" s="1">
        <v>42010</v>
      </c>
      <c r="AC2820">
        <v>186.7576</v>
      </c>
      <c r="AD2820">
        <f t="shared" si="610"/>
        <v>1.8675759999999999</v>
      </c>
      <c r="AF2820" s="1">
        <v>42031</v>
      </c>
      <c r="AG2820">
        <v>5.5E-2</v>
      </c>
      <c r="AH2820">
        <f t="shared" si="611"/>
        <v>5.5000000000000003E-4</v>
      </c>
      <c r="AJ2820" s="1">
        <v>42031</v>
      </c>
      <c r="AK2820">
        <v>0.13800000000000001</v>
      </c>
      <c r="AL2820">
        <f t="shared" si="612"/>
        <v>1.3800000000000002E-3</v>
      </c>
      <c r="AN2820" s="1">
        <v>42108</v>
      </c>
      <c r="AO2820">
        <v>4.5999999999999999E-2</v>
      </c>
      <c r="AP2820">
        <f t="shared" si="613"/>
        <v>4.6000000000000001E-4</v>
      </c>
      <c r="AS2820" s="1">
        <v>42059</v>
      </c>
      <c r="AT2820">
        <v>0.438</v>
      </c>
      <c r="AU2820">
        <f t="shared" si="614"/>
        <v>4.3800000000000002E-3</v>
      </c>
      <c r="AX2820" s="1"/>
    </row>
    <row r="2821" spans="1:50" x14ac:dyDescent="0.3">
      <c r="A2821" s="19">
        <f t="shared" si="615"/>
        <v>49864</v>
      </c>
      <c r="B2821">
        <f t="shared" ca="1" si="602"/>
        <v>-10.377777777777778</v>
      </c>
      <c r="C2821">
        <f ca="1">IF(currency="USD",'Future et co'!D2821,IF(currency="EUR",'Future et co'!E2821,IF(currency="GBP",'Future et co'!F2821,FALSE)))</f>
        <v>3.5830000000000001E-2</v>
      </c>
      <c r="D2821">
        <f t="shared" ca="1" si="603"/>
        <v>3.5830000000000001E-2</v>
      </c>
      <c r="E2821">
        <f t="shared" ca="1" si="604"/>
        <v>2.1409999999999998E-2</v>
      </c>
      <c r="F2821">
        <f t="shared" ca="1" si="605"/>
        <v>3.7088999999999997E-2</v>
      </c>
      <c r="J2821" s="1">
        <v>42044</v>
      </c>
      <c r="K2821">
        <v>0.11600000000000001</v>
      </c>
      <c r="L2821">
        <f t="shared" si="606"/>
        <v>1.16E-3</v>
      </c>
      <c r="N2821" s="1">
        <v>42045</v>
      </c>
      <c r="O2821">
        <v>0.16400000000000001</v>
      </c>
      <c r="P2821">
        <f t="shared" si="607"/>
        <v>1.64E-3</v>
      </c>
      <c r="R2821" s="1">
        <v>42107</v>
      </c>
      <c r="S2821">
        <v>0.436</v>
      </c>
      <c r="T2821">
        <f t="shared" si="608"/>
        <v>4.3600000000000002E-3</v>
      </c>
      <c r="V2821" s="1">
        <v>42104</v>
      </c>
      <c r="W2821">
        <v>0.79</v>
      </c>
      <c r="X2821">
        <f t="shared" si="609"/>
        <v>7.9000000000000008E-3</v>
      </c>
      <c r="AB2821" s="1">
        <v>42009</v>
      </c>
      <c r="AC2821">
        <v>185.92449999999999</v>
      </c>
      <c r="AD2821">
        <f t="shared" si="610"/>
        <v>1.859245</v>
      </c>
      <c r="AF2821" s="1">
        <v>42030</v>
      </c>
      <c r="AG2821">
        <v>5.3999999999999999E-2</v>
      </c>
      <c r="AH2821">
        <f t="shared" si="611"/>
        <v>5.4000000000000001E-4</v>
      </c>
      <c r="AJ2821" s="1">
        <v>42030</v>
      </c>
      <c r="AK2821">
        <v>0.13800000000000001</v>
      </c>
      <c r="AL2821">
        <f t="shared" si="612"/>
        <v>1.3800000000000002E-3</v>
      </c>
      <c r="AN2821" s="1">
        <v>42107</v>
      </c>
      <c r="AO2821">
        <v>5.04E-2</v>
      </c>
      <c r="AP2821">
        <f t="shared" si="613"/>
        <v>5.04E-4</v>
      </c>
      <c r="AS2821" s="1">
        <v>42058</v>
      </c>
      <c r="AT2821">
        <v>0.44</v>
      </c>
      <c r="AU2821">
        <f t="shared" si="614"/>
        <v>4.4000000000000003E-3</v>
      </c>
      <c r="AX2821" s="1"/>
    </row>
    <row r="2822" spans="1:50" x14ac:dyDescent="0.3">
      <c r="A2822" s="19">
        <f t="shared" si="615"/>
        <v>49865</v>
      </c>
      <c r="B2822">
        <f t="shared" ca="1" si="602"/>
        <v>-10.380555555555556</v>
      </c>
      <c r="C2822">
        <f ca="1">IF(currency="USD",'Future et co'!D2822,IF(currency="EUR",'Future et co'!E2822,IF(currency="GBP",'Future et co'!F2822,FALSE)))</f>
        <v>3.5830000000000001E-2</v>
      </c>
      <c r="D2822">
        <f t="shared" ca="1" si="603"/>
        <v>3.5830000000000001E-2</v>
      </c>
      <c r="E2822">
        <f t="shared" ca="1" si="604"/>
        <v>2.1409999999999998E-2</v>
      </c>
      <c r="F2822">
        <f t="shared" ca="1" si="605"/>
        <v>3.7088999999999997E-2</v>
      </c>
      <c r="J2822" s="1">
        <v>42041</v>
      </c>
      <c r="K2822">
        <v>0.123</v>
      </c>
      <c r="L2822">
        <f t="shared" si="606"/>
        <v>1.23E-3</v>
      </c>
      <c r="N2822" s="1">
        <v>42044</v>
      </c>
      <c r="O2822">
        <v>0.16300000000000001</v>
      </c>
      <c r="P2822">
        <f t="shared" si="607"/>
        <v>1.6300000000000002E-3</v>
      </c>
      <c r="R2822" s="1">
        <v>42104</v>
      </c>
      <c r="S2822">
        <v>0.44500000000000001</v>
      </c>
      <c r="T2822">
        <f t="shared" si="608"/>
        <v>4.45E-3</v>
      </c>
      <c r="V2822" s="1">
        <v>42103</v>
      </c>
      <c r="W2822">
        <v>0.77700000000000002</v>
      </c>
      <c r="X2822">
        <f t="shared" si="609"/>
        <v>7.77E-3</v>
      </c>
      <c r="AB2822" s="1">
        <v>42006</v>
      </c>
      <c r="AC2822">
        <v>186.23400000000001</v>
      </c>
      <c r="AD2822">
        <f t="shared" si="610"/>
        <v>1.8623400000000001</v>
      </c>
      <c r="AF2822" s="1">
        <v>42027</v>
      </c>
      <c r="AG2822">
        <v>5.2999999999999999E-2</v>
      </c>
      <c r="AH2822">
        <f t="shared" si="611"/>
        <v>5.2999999999999998E-4</v>
      </c>
      <c r="AJ2822" s="1">
        <v>42027</v>
      </c>
      <c r="AK2822">
        <v>0.13700000000000001</v>
      </c>
      <c r="AL2822">
        <f t="shared" si="612"/>
        <v>1.3700000000000001E-3</v>
      </c>
      <c r="AN2822" s="1">
        <v>42104</v>
      </c>
      <c r="AO2822">
        <v>5.2400000000000002E-2</v>
      </c>
      <c r="AP2822">
        <f t="shared" si="613"/>
        <v>5.2400000000000005E-4</v>
      </c>
      <c r="AS2822" s="1">
        <v>42055</v>
      </c>
      <c r="AT2822">
        <v>0.43809999999999999</v>
      </c>
      <c r="AU2822">
        <f t="shared" si="614"/>
        <v>4.3809999999999995E-3</v>
      </c>
      <c r="AX2822" s="1"/>
    </row>
    <row r="2823" spans="1:50" x14ac:dyDescent="0.3">
      <c r="A2823" s="19">
        <f t="shared" si="615"/>
        <v>49866</v>
      </c>
      <c r="B2823">
        <f t="shared" ca="1" si="602"/>
        <v>-10.383333333333333</v>
      </c>
      <c r="C2823">
        <f ca="1">IF(currency="USD",'Future et co'!D2823,IF(currency="EUR",'Future et co'!E2823,IF(currency="GBP",'Future et co'!F2823,FALSE)))</f>
        <v>3.5830000000000001E-2</v>
      </c>
      <c r="D2823">
        <f t="shared" ca="1" si="603"/>
        <v>3.5830000000000001E-2</v>
      </c>
      <c r="E2823">
        <f t="shared" ca="1" si="604"/>
        <v>2.1409999999999998E-2</v>
      </c>
      <c r="F2823">
        <f t="shared" ca="1" si="605"/>
        <v>3.7088999999999997E-2</v>
      </c>
      <c r="J2823" s="1">
        <v>42040</v>
      </c>
      <c r="K2823">
        <v>0.11600000000000001</v>
      </c>
      <c r="L2823">
        <f t="shared" si="606"/>
        <v>1.16E-3</v>
      </c>
      <c r="N2823" s="1">
        <v>42041</v>
      </c>
      <c r="O2823">
        <v>0.16500000000000001</v>
      </c>
      <c r="P2823">
        <f t="shared" si="607"/>
        <v>1.65E-3</v>
      </c>
      <c r="R2823" s="1">
        <v>42103</v>
      </c>
      <c r="S2823">
        <v>0.442</v>
      </c>
      <c r="T2823">
        <f t="shared" si="608"/>
        <v>4.4200000000000003E-3</v>
      </c>
      <c r="V2823" s="1">
        <v>42102</v>
      </c>
      <c r="W2823">
        <v>0.75700000000000001</v>
      </c>
      <c r="X2823">
        <f t="shared" si="609"/>
        <v>7.5700000000000003E-3</v>
      </c>
      <c r="AB2823" s="1">
        <v>42003</v>
      </c>
      <c r="AC2823">
        <v>185.50800000000001</v>
      </c>
      <c r="AD2823">
        <f t="shared" si="610"/>
        <v>1.8550800000000001</v>
      </c>
      <c r="AF2823" s="1">
        <v>42026</v>
      </c>
      <c r="AG2823">
        <v>5.5E-2</v>
      </c>
      <c r="AH2823">
        <f t="shared" si="611"/>
        <v>5.5000000000000003E-4</v>
      </c>
      <c r="AJ2823" s="1">
        <v>42026</v>
      </c>
      <c r="AK2823">
        <v>0.14099999999999999</v>
      </c>
      <c r="AL2823">
        <f t="shared" si="612"/>
        <v>1.4099999999999998E-3</v>
      </c>
      <c r="AN2823" s="1">
        <v>42103</v>
      </c>
      <c r="AO2823">
        <v>5.1499999999999997E-2</v>
      </c>
      <c r="AP2823">
        <f t="shared" si="613"/>
        <v>5.1499999999999994E-4</v>
      </c>
      <c r="AS2823" s="1">
        <v>42054</v>
      </c>
      <c r="AT2823">
        <v>0.4395</v>
      </c>
      <c r="AU2823">
        <f t="shared" si="614"/>
        <v>4.3949999999999996E-3</v>
      </c>
      <c r="AX2823" s="1"/>
    </row>
    <row r="2824" spans="1:50" x14ac:dyDescent="0.3">
      <c r="A2824" s="19">
        <f t="shared" si="615"/>
        <v>49867</v>
      </c>
      <c r="B2824">
        <f t="shared" ca="1" si="602"/>
        <v>-10.386111111111111</v>
      </c>
      <c r="C2824">
        <f ca="1">IF(currency="USD",'Future et co'!D2824,IF(currency="EUR",'Future et co'!E2824,IF(currency="GBP",'Future et co'!F2824,FALSE)))</f>
        <v>3.5830000000000001E-2</v>
      </c>
      <c r="D2824">
        <f t="shared" ca="1" si="603"/>
        <v>3.5830000000000001E-2</v>
      </c>
      <c r="E2824">
        <f t="shared" ca="1" si="604"/>
        <v>2.1409999999999998E-2</v>
      </c>
      <c r="F2824">
        <f t="shared" ca="1" si="605"/>
        <v>3.7088999999999997E-2</v>
      </c>
      <c r="J2824" s="1">
        <v>42039</v>
      </c>
      <c r="K2824">
        <v>0.12</v>
      </c>
      <c r="L2824">
        <f t="shared" si="606"/>
        <v>1.1999999999999999E-3</v>
      </c>
      <c r="N2824" s="1">
        <v>42040</v>
      </c>
      <c r="O2824">
        <v>0.14399999999999999</v>
      </c>
      <c r="P2824">
        <f t="shared" si="607"/>
        <v>1.4399999999999999E-3</v>
      </c>
      <c r="R2824" s="1">
        <v>42102</v>
      </c>
      <c r="S2824">
        <v>0.41</v>
      </c>
      <c r="T2824">
        <f t="shared" si="608"/>
        <v>4.0999999999999995E-3</v>
      </c>
      <c r="V2824" s="1">
        <v>42101</v>
      </c>
      <c r="W2824">
        <v>0.746</v>
      </c>
      <c r="X2824">
        <f t="shared" si="609"/>
        <v>7.4599999999999996E-3</v>
      </c>
      <c r="AB2824" s="1">
        <v>42002</v>
      </c>
      <c r="AC2824">
        <v>185.4485</v>
      </c>
      <c r="AD2824">
        <f t="shared" si="610"/>
        <v>1.8544849999999999</v>
      </c>
      <c r="AF2824" s="1">
        <v>42025</v>
      </c>
      <c r="AG2824">
        <v>5.5E-2</v>
      </c>
      <c r="AH2824">
        <f t="shared" si="611"/>
        <v>5.5000000000000003E-4</v>
      </c>
      <c r="AJ2824" s="1">
        <v>42025</v>
      </c>
      <c r="AK2824">
        <v>0.14099999999999999</v>
      </c>
      <c r="AL2824">
        <f t="shared" si="612"/>
        <v>1.4099999999999998E-3</v>
      </c>
      <c r="AN2824" s="1">
        <v>42102</v>
      </c>
      <c r="AO2824">
        <v>5.33E-2</v>
      </c>
      <c r="AP2824">
        <f t="shared" si="613"/>
        <v>5.3300000000000005E-4</v>
      </c>
      <c r="AS2824" s="1">
        <v>42053</v>
      </c>
      <c r="AT2824">
        <v>0.43819999999999998</v>
      </c>
      <c r="AU2824">
        <f t="shared" si="614"/>
        <v>4.3819999999999996E-3</v>
      </c>
      <c r="AX2824" s="1"/>
    </row>
    <row r="2825" spans="1:50" x14ac:dyDescent="0.3">
      <c r="A2825" s="19">
        <f t="shared" si="615"/>
        <v>49870</v>
      </c>
      <c r="B2825">
        <f t="shared" ca="1" si="602"/>
        <v>-10.394444444444444</v>
      </c>
      <c r="C2825">
        <f ca="1">IF(currency="USD",'Future et co'!D2825,IF(currency="EUR",'Future et co'!E2825,IF(currency="GBP",'Future et co'!F2825,FALSE)))</f>
        <v>3.5830000000000001E-2</v>
      </c>
      <c r="D2825">
        <f t="shared" ca="1" si="603"/>
        <v>3.5830000000000001E-2</v>
      </c>
      <c r="E2825">
        <f t="shared" ca="1" si="604"/>
        <v>2.1409999999999998E-2</v>
      </c>
      <c r="F2825">
        <f t="shared" ca="1" si="605"/>
        <v>3.7088999999999997E-2</v>
      </c>
      <c r="J2825" s="1">
        <v>42038</v>
      </c>
      <c r="K2825">
        <v>0.114</v>
      </c>
      <c r="L2825">
        <f t="shared" si="606"/>
        <v>1.14E-3</v>
      </c>
      <c r="N2825" s="1">
        <v>42039</v>
      </c>
      <c r="O2825">
        <v>0.13800000000000001</v>
      </c>
      <c r="P2825">
        <f t="shared" si="607"/>
        <v>1.3800000000000002E-3</v>
      </c>
      <c r="R2825" s="1">
        <v>42101</v>
      </c>
      <c r="S2825">
        <v>0.42</v>
      </c>
      <c r="T2825">
        <f t="shared" si="608"/>
        <v>4.1999999999999997E-3</v>
      </c>
      <c r="V2825" s="1">
        <v>42100</v>
      </c>
      <c r="W2825">
        <v>0.72699999999999998</v>
      </c>
      <c r="X2825">
        <f t="shared" si="609"/>
        <v>7.2699999999999996E-3</v>
      </c>
      <c r="AB2825" s="1">
        <v>41996</v>
      </c>
      <c r="AC2825">
        <v>184.67490000000001</v>
      </c>
      <c r="AD2825">
        <f t="shared" si="610"/>
        <v>1.846749</v>
      </c>
      <c r="AF2825" s="1">
        <v>42024</v>
      </c>
      <c r="AG2825">
        <v>5.5E-2</v>
      </c>
      <c r="AH2825">
        <f t="shared" si="611"/>
        <v>5.5000000000000003E-4</v>
      </c>
      <c r="AJ2825" s="1">
        <v>42024</v>
      </c>
      <c r="AK2825">
        <v>0.14199999999999999</v>
      </c>
      <c r="AL2825">
        <f t="shared" si="612"/>
        <v>1.4199999999999998E-3</v>
      </c>
      <c r="AN2825" s="1">
        <v>42101</v>
      </c>
      <c r="AO2825">
        <v>6.2100000000000002E-2</v>
      </c>
      <c r="AP2825">
        <f t="shared" si="613"/>
        <v>6.2100000000000002E-4</v>
      </c>
      <c r="AS2825" s="1">
        <v>42052</v>
      </c>
      <c r="AT2825">
        <v>0.42849999999999999</v>
      </c>
      <c r="AU2825">
        <f t="shared" si="614"/>
        <v>4.2849999999999997E-3</v>
      </c>
      <c r="AX2825" s="1"/>
    </row>
    <row r="2826" spans="1:50" x14ac:dyDescent="0.3">
      <c r="A2826" s="19">
        <f t="shared" si="615"/>
        <v>49871</v>
      </c>
      <c r="B2826">
        <f t="shared" ca="1" si="602"/>
        <v>-10.397222222222222</v>
      </c>
      <c r="C2826">
        <f ca="1">IF(currency="USD",'Future et co'!D2826,IF(currency="EUR",'Future et co'!E2826,IF(currency="GBP",'Future et co'!F2826,FALSE)))</f>
        <v>3.5830000000000001E-2</v>
      </c>
      <c r="D2826">
        <f t="shared" ca="1" si="603"/>
        <v>3.5830000000000001E-2</v>
      </c>
      <c r="E2826">
        <f t="shared" ca="1" si="604"/>
        <v>2.1409999999999998E-2</v>
      </c>
      <c r="F2826">
        <f t="shared" ca="1" si="605"/>
        <v>3.7088999999999997E-2</v>
      </c>
      <c r="J2826" s="1">
        <v>42037</v>
      </c>
      <c r="K2826">
        <v>0.11700000000000001</v>
      </c>
      <c r="L2826">
        <f t="shared" si="606"/>
        <v>1.17E-3</v>
      </c>
      <c r="N2826" s="1">
        <v>42038</v>
      </c>
      <c r="O2826">
        <v>0.13700000000000001</v>
      </c>
      <c r="P2826">
        <f t="shared" si="607"/>
        <v>1.3700000000000001E-3</v>
      </c>
      <c r="R2826" s="1">
        <v>42100</v>
      </c>
      <c r="S2826">
        <v>0.4</v>
      </c>
      <c r="T2826">
        <f t="shared" si="608"/>
        <v>4.0000000000000001E-3</v>
      </c>
      <c r="V2826" s="1">
        <v>42097</v>
      </c>
      <c r="W2826">
        <v>0.71699999999999997</v>
      </c>
      <c r="X2826">
        <f t="shared" si="609"/>
        <v>7.1699999999999993E-3</v>
      </c>
      <c r="AB2826" s="1">
        <v>41995</v>
      </c>
      <c r="AC2826">
        <v>184.53210000000001</v>
      </c>
      <c r="AD2826">
        <f t="shared" si="610"/>
        <v>1.8453210000000002</v>
      </c>
      <c r="AF2826" s="1">
        <v>42023</v>
      </c>
      <c r="AG2826">
        <v>5.6000000000000001E-2</v>
      </c>
      <c r="AH2826">
        <f t="shared" si="611"/>
        <v>5.6000000000000006E-4</v>
      </c>
      <c r="AJ2826" s="1">
        <v>42023</v>
      </c>
      <c r="AK2826">
        <v>0.14499999999999999</v>
      </c>
      <c r="AL2826">
        <f t="shared" si="612"/>
        <v>1.4499999999999999E-3</v>
      </c>
      <c r="AN2826" s="1">
        <v>42100</v>
      </c>
      <c r="AO2826">
        <v>6.4399999999999999E-2</v>
      </c>
      <c r="AP2826">
        <f t="shared" si="613"/>
        <v>6.4400000000000004E-4</v>
      </c>
      <c r="AS2826" s="1">
        <v>42051</v>
      </c>
      <c r="AT2826">
        <v>0.42620000000000002</v>
      </c>
      <c r="AU2826">
        <f t="shared" si="614"/>
        <v>4.2620000000000002E-3</v>
      </c>
      <c r="AX2826" s="1"/>
    </row>
    <row r="2827" spans="1:50" x14ac:dyDescent="0.3">
      <c r="A2827" s="19">
        <f t="shared" si="615"/>
        <v>49872</v>
      </c>
      <c r="B2827">
        <f t="shared" ref="B2827:B2890" ca="1" si="616">($B$7-A2827)/360</f>
        <v>-10.4</v>
      </c>
      <c r="C2827">
        <f ca="1">IF(currency="USD",'Future et co'!D2827,IF(currency="EUR",'Future et co'!E2827,IF(currency="GBP",'Future et co'!F2827,FALSE)))</f>
        <v>3.5830000000000001E-2</v>
      </c>
      <c r="D2827">
        <f t="shared" ref="D2827:D2890" ca="1" si="617">IFERROR(IF(B2827&lt;0.25,VLOOKUP(A2827,$J$11:$L$5325,3,FALSE),IF(AND(B2827&gt;=0.25,B2827&lt;0.5),VLOOKUP(A2827,$N$11:$P$5325,3,FALSE),IF(AND(B2827&gt;=0.5,B2827&lt;1),VLOOKUP(A2827,$R$11:$T$5325,3,FALSE),VLOOKUP(A2827,$V$11:$X$5010,3,FALSE)))),D2826)</f>
        <v>3.5830000000000001E-2</v>
      </c>
      <c r="E2827">
        <f t="shared" ref="E2827:E2890" ca="1" si="618">IFERROR(IF(B2827&lt;0.25,VLOOKUP(A2827,$AF$11:$AH$5325,3,FALSE),IF(AND(B2827&gt;=0.25,B2827&lt;0.5),VLOOKUP(A2827,$AJ$11:$AL$5325,3,FALSE),VLOOKUP(A2827,$AN$11:$AP$5325,3,FALSE))),E2826)</f>
        <v>2.1409999999999998E-2</v>
      </c>
      <c r="F2827">
        <f t="shared" ref="F2827:F2890" ca="1" si="619">IFERROR(VLOOKUP(A2827,$AS$11:$AU$9999,3,FALSE),F2826)</f>
        <v>3.7088999999999997E-2</v>
      </c>
      <c r="J2827" s="1">
        <v>42034</v>
      </c>
      <c r="K2827">
        <v>0.12</v>
      </c>
      <c r="L2827">
        <f t="shared" si="606"/>
        <v>1.1999999999999999E-3</v>
      </c>
      <c r="N2827" s="1">
        <v>42037</v>
      </c>
      <c r="O2827">
        <v>0.13800000000000001</v>
      </c>
      <c r="P2827">
        <f t="shared" si="607"/>
        <v>1.3800000000000002E-3</v>
      </c>
      <c r="R2827" s="1">
        <v>42097</v>
      </c>
      <c r="S2827">
        <v>0.4</v>
      </c>
      <c r="T2827">
        <f t="shared" si="608"/>
        <v>4.0000000000000001E-3</v>
      </c>
      <c r="V2827" s="1">
        <v>42096</v>
      </c>
      <c r="W2827">
        <v>0.76400000000000001</v>
      </c>
      <c r="X2827">
        <f t="shared" si="609"/>
        <v>7.6400000000000001E-3</v>
      </c>
      <c r="AB2827" s="1">
        <v>41992</v>
      </c>
      <c r="AC2827">
        <v>184.6035</v>
      </c>
      <c r="AD2827">
        <f t="shared" si="610"/>
        <v>1.8460349999999999</v>
      </c>
      <c r="AF2827" s="1">
        <v>42020</v>
      </c>
      <c r="AG2827">
        <v>0.06</v>
      </c>
      <c r="AH2827">
        <f t="shared" si="611"/>
        <v>5.9999999999999995E-4</v>
      </c>
      <c r="AJ2827" s="1">
        <v>42020</v>
      </c>
      <c r="AK2827">
        <v>0.152</v>
      </c>
      <c r="AL2827">
        <f t="shared" si="612"/>
        <v>1.5199999999999999E-3</v>
      </c>
      <c r="AN2827" s="1">
        <v>42097</v>
      </c>
      <c r="AO2827">
        <v>7.3999999999999996E-2</v>
      </c>
      <c r="AP2827">
        <f t="shared" si="613"/>
        <v>7.3999999999999999E-4</v>
      </c>
      <c r="AS2827" s="1">
        <v>42048</v>
      </c>
      <c r="AT2827">
        <v>0.42459999999999998</v>
      </c>
      <c r="AU2827">
        <f t="shared" si="614"/>
        <v>4.2459999999999998E-3</v>
      </c>
      <c r="AX2827" s="1"/>
    </row>
    <row r="2828" spans="1:50" x14ac:dyDescent="0.3">
      <c r="A2828" s="19">
        <f t="shared" si="615"/>
        <v>49873</v>
      </c>
      <c r="B2828">
        <f t="shared" ca="1" si="616"/>
        <v>-10.402777777777779</v>
      </c>
      <c r="C2828">
        <f ca="1">IF(currency="USD",'Future et co'!D2828,IF(currency="EUR",'Future et co'!E2828,IF(currency="GBP",'Future et co'!F2828,FALSE)))</f>
        <v>3.5830000000000001E-2</v>
      </c>
      <c r="D2828">
        <f t="shared" ca="1" si="617"/>
        <v>3.5830000000000001E-2</v>
      </c>
      <c r="E2828">
        <f t="shared" ca="1" si="618"/>
        <v>2.1409999999999998E-2</v>
      </c>
      <c r="F2828">
        <f t="shared" ca="1" si="619"/>
        <v>3.7088999999999997E-2</v>
      </c>
      <c r="J2828" s="1">
        <v>42033</v>
      </c>
      <c r="K2828">
        <v>0.12</v>
      </c>
      <c r="L2828">
        <f t="shared" ref="L2828:L2891" si="620">K2828/100</f>
        <v>1.1999999999999999E-3</v>
      </c>
      <c r="N2828" s="1">
        <v>42034</v>
      </c>
      <c r="O2828">
        <v>0.14000000000000001</v>
      </c>
      <c r="P2828">
        <f t="shared" ref="P2828:P2891" si="621">O2828/100</f>
        <v>1.4000000000000002E-3</v>
      </c>
      <c r="R2828" s="1">
        <v>42096</v>
      </c>
      <c r="S2828">
        <v>0.43</v>
      </c>
      <c r="T2828">
        <f t="shared" ref="T2828:T2891" si="622">S2828/100</f>
        <v>4.3E-3</v>
      </c>
      <c r="V2828" s="1">
        <v>42095</v>
      </c>
      <c r="W2828">
        <v>0.76200000000000001</v>
      </c>
      <c r="X2828">
        <f t="shared" ref="X2828:X2891" si="623">W2828/100</f>
        <v>7.62E-3</v>
      </c>
      <c r="AB2828" s="1">
        <v>41991</v>
      </c>
      <c r="AC2828">
        <v>184.27019999999999</v>
      </c>
      <c r="AD2828">
        <f t="shared" ref="AD2828:AD2891" si="624">AC2828/100</f>
        <v>1.8427019999999998</v>
      </c>
      <c r="AF2828" s="1">
        <v>42019</v>
      </c>
      <c r="AG2828">
        <v>6.9000000000000006E-2</v>
      </c>
      <c r="AH2828">
        <f t="shared" ref="AH2828:AH2891" si="625">AG2828/100</f>
        <v>6.9000000000000008E-4</v>
      </c>
      <c r="AJ2828" s="1">
        <v>42019</v>
      </c>
      <c r="AK2828">
        <v>0.161</v>
      </c>
      <c r="AL2828">
        <f t="shared" ref="AL2828:AL2891" si="626">AK2828/100</f>
        <v>1.6100000000000001E-3</v>
      </c>
      <c r="AN2828" s="1">
        <v>42096</v>
      </c>
      <c r="AO2828">
        <v>6.4399999999999999E-2</v>
      </c>
      <c r="AP2828">
        <f t="shared" ref="AP2828:AP2891" si="627">AO2828/100</f>
        <v>6.4400000000000004E-4</v>
      </c>
      <c r="AS2828" s="1">
        <v>42047</v>
      </c>
      <c r="AT2828">
        <v>0.42959999999999998</v>
      </c>
      <c r="AU2828">
        <f t="shared" ref="AU2828:AU2891" si="628">AT2828/100</f>
        <v>4.2959999999999995E-3</v>
      </c>
      <c r="AX2828" s="1"/>
    </row>
    <row r="2829" spans="1:50" x14ac:dyDescent="0.3">
      <c r="A2829" s="19">
        <f t="shared" ref="A2829:A2892" si="629">WORKDAY(A2828,1)</f>
        <v>49874</v>
      </c>
      <c r="B2829">
        <f t="shared" ca="1" si="616"/>
        <v>-10.405555555555555</v>
      </c>
      <c r="C2829">
        <f ca="1">IF(currency="USD",'Future et co'!D2829,IF(currency="EUR",'Future et co'!E2829,IF(currency="GBP",'Future et co'!F2829,FALSE)))</f>
        <v>3.5830000000000001E-2</v>
      </c>
      <c r="D2829">
        <f t="shared" ca="1" si="617"/>
        <v>3.5830000000000001E-2</v>
      </c>
      <c r="E2829">
        <f t="shared" ca="1" si="618"/>
        <v>2.1409999999999998E-2</v>
      </c>
      <c r="F2829">
        <f t="shared" ca="1" si="619"/>
        <v>3.7088999999999997E-2</v>
      </c>
      <c r="J2829" s="1">
        <v>42032</v>
      </c>
      <c r="K2829">
        <v>0.11600000000000001</v>
      </c>
      <c r="L2829">
        <f t="shared" si="620"/>
        <v>1.16E-3</v>
      </c>
      <c r="N2829" s="1">
        <v>42033</v>
      </c>
      <c r="O2829">
        <v>0.14199999999999999</v>
      </c>
      <c r="P2829">
        <f t="shared" si="621"/>
        <v>1.4199999999999998E-3</v>
      </c>
      <c r="R2829" s="1">
        <v>42095</v>
      </c>
      <c r="S2829">
        <v>0.43</v>
      </c>
      <c r="T2829">
        <f t="shared" si="622"/>
        <v>4.3E-3</v>
      </c>
      <c r="V2829" s="1">
        <v>42094</v>
      </c>
      <c r="W2829">
        <v>0.79100000000000004</v>
      </c>
      <c r="X2829">
        <f t="shared" si="623"/>
        <v>7.9100000000000004E-3</v>
      </c>
      <c r="AB2829" s="1">
        <v>41990</v>
      </c>
      <c r="AC2829">
        <v>184.61539999999999</v>
      </c>
      <c r="AD2829">
        <f t="shared" si="624"/>
        <v>1.8461539999999999</v>
      </c>
      <c r="AF2829" s="1">
        <v>42018</v>
      </c>
      <c r="AG2829">
        <v>6.9000000000000006E-2</v>
      </c>
      <c r="AH2829">
        <f t="shared" si="625"/>
        <v>6.9000000000000008E-4</v>
      </c>
      <c r="AJ2829" s="1">
        <v>42018</v>
      </c>
      <c r="AK2829">
        <v>0.16200000000000001</v>
      </c>
      <c r="AL2829">
        <f t="shared" si="626"/>
        <v>1.6200000000000001E-3</v>
      </c>
      <c r="AN2829" s="1">
        <v>42095</v>
      </c>
      <c r="AO2829">
        <v>6.1899999999999997E-2</v>
      </c>
      <c r="AP2829">
        <f t="shared" si="627"/>
        <v>6.1899999999999998E-4</v>
      </c>
      <c r="AS2829" s="1">
        <v>42046</v>
      </c>
      <c r="AT2829">
        <v>0.43149999999999999</v>
      </c>
      <c r="AU2829">
        <f t="shared" si="628"/>
        <v>4.3150000000000003E-3</v>
      </c>
      <c r="AX2829" s="1"/>
    </row>
    <row r="2830" spans="1:50" x14ac:dyDescent="0.3">
      <c r="A2830" s="19">
        <f t="shared" si="629"/>
        <v>49877</v>
      </c>
      <c r="B2830">
        <f t="shared" ca="1" si="616"/>
        <v>-10.41388888888889</v>
      </c>
      <c r="C2830">
        <f ca="1">IF(currency="USD",'Future et co'!D2830,IF(currency="EUR",'Future et co'!E2830,IF(currency="GBP",'Future et co'!F2830,FALSE)))</f>
        <v>3.5830000000000001E-2</v>
      </c>
      <c r="D2830">
        <f t="shared" ca="1" si="617"/>
        <v>3.5830000000000001E-2</v>
      </c>
      <c r="E2830">
        <f t="shared" ca="1" si="618"/>
        <v>2.1409999999999998E-2</v>
      </c>
      <c r="F2830">
        <f t="shared" ca="1" si="619"/>
        <v>3.7088999999999997E-2</v>
      </c>
      <c r="J2830" s="1">
        <v>42031</v>
      </c>
      <c r="K2830">
        <v>0.121</v>
      </c>
      <c r="L2830">
        <f t="shared" si="620"/>
        <v>1.2099999999999999E-3</v>
      </c>
      <c r="N2830" s="1">
        <v>42032</v>
      </c>
      <c r="O2830">
        <v>0.14299999999999999</v>
      </c>
      <c r="P2830">
        <f t="shared" si="621"/>
        <v>1.4299999999999998E-3</v>
      </c>
      <c r="R2830" s="1">
        <v>42094</v>
      </c>
      <c r="S2830">
        <v>0.43</v>
      </c>
      <c r="T2830">
        <f t="shared" si="622"/>
        <v>4.3E-3</v>
      </c>
      <c r="V2830" s="1">
        <v>42093</v>
      </c>
      <c r="W2830">
        <v>0.80400000000000005</v>
      </c>
      <c r="X2830">
        <f t="shared" si="623"/>
        <v>8.0400000000000003E-3</v>
      </c>
      <c r="AB2830" s="1">
        <v>41989</v>
      </c>
      <c r="AC2830">
        <v>184.50829999999999</v>
      </c>
      <c r="AD2830">
        <f t="shared" si="624"/>
        <v>1.8450829999999998</v>
      </c>
      <c r="AF2830" s="1">
        <v>42017</v>
      </c>
      <c r="AG2830">
        <v>7.0999999999999994E-2</v>
      </c>
      <c r="AH2830">
        <f t="shared" si="625"/>
        <v>7.0999999999999991E-4</v>
      </c>
      <c r="AJ2830" s="1">
        <v>42017</v>
      </c>
      <c r="AK2830">
        <v>0.16600000000000001</v>
      </c>
      <c r="AL2830">
        <f t="shared" si="626"/>
        <v>1.66E-3</v>
      </c>
      <c r="AN2830" s="1">
        <v>42094</v>
      </c>
      <c r="AO2830">
        <v>7.8E-2</v>
      </c>
      <c r="AP2830">
        <f t="shared" si="627"/>
        <v>7.7999999999999999E-4</v>
      </c>
      <c r="AS2830" s="1">
        <v>42045</v>
      </c>
      <c r="AT2830">
        <v>0.43090000000000001</v>
      </c>
      <c r="AU2830">
        <f t="shared" si="628"/>
        <v>4.3090000000000003E-3</v>
      </c>
      <c r="AX2830" s="1"/>
    </row>
    <row r="2831" spans="1:50" x14ac:dyDescent="0.3">
      <c r="A2831" s="19">
        <f t="shared" si="629"/>
        <v>49878</v>
      </c>
      <c r="B2831">
        <f t="shared" ca="1" si="616"/>
        <v>-10.416666666666666</v>
      </c>
      <c r="C2831">
        <f ca="1">IF(currency="USD",'Future et co'!D2831,IF(currency="EUR",'Future et co'!E2831,IF(currency="GBP",'Future et co'!F2831,FALSE)))</f>
        <v>3.5830000000000001E-2</v>
      </c>
      <c r="D2831">
        <f t="shared" ca="1" si="617"/>
        <v>3.5830000000000001E-2</v>
      </c>
      <c r="E2831">
        <f t="shared" ca="1" si="618"/>
        <v>2.1409999999999998E-2</v>
      </c>
      <c r="F2831">
        <f t="shared" ca="1" si="619"/>
        <v>3.7088999999999997E-2</v>
      </c>
      <c r="J2831" s="1">
        <v>42030</v>
      </c>
      <c r="K2831">
        <v>0.12</v>
      </c>
      <c r="L2831">
        <f t="shared" si="620"/>
        <v>1.1999999999999999E-3</v>
      </c>
      <c r="N2831" s="1">
        <v>42031</v>
      </c>
      <c r="O2831">
        <v>0.14099999999999999</v>
      </c>
      <c r="P2831">
        <f t="shared" si="621"/>
        <v>1.4099999999999998E-3</v>
      </c>
      <c r="R2831" s="1">
        <v>42093</v>
      </c>
      <c r="S2831">
        <v>0.43</v>
      </c>
      <c r="T2831">
        <f t="shared" si="622"/>
        <v>4.3E-3</v>
      </c>
      <c r="V2831" s="1">
        <v>42090</v>
      </c>
      <c r="W2831">
        <v>0.80200000000000005</v>
      </c>
      <c r="X2831">
        <f t="shared" si="623"/>
        <v>8.0200000000000011E-3</v>
      </c>
      <c r="AB2831" s="1">
        <v>41988</v>
      </c>
      <c r="AC2831">
        <v>184.05600000000001</v>
      </c>
      <c r="AD2831">
        <f t="shared" si="624"/>
        <v>1.8405600000000002</v>
      </c>
      <c r="AF2831" s="1">
        <v>42016</v>
      </c>
      <c r="AG2831">
        <v>7.0999999999999994E-2</v>
      </c>
      <c r="AH2831">
        <f t="shared" si="625"/>
        <v>7.0999999999999991E-4</v>
      </c>
      <c r="AJ2831" s="1">
        <v>42016</v>
      </c>
      <c r="AK2831">
        <v>0.16700000000000001</v>
      </c>
      <c r="AL2831">
        <f t="shared" si="626"/>
        <v>1.67E-3</v>
      </c>
      <c r="AN2831" s="1">
        <v>42093</v>
      </c>
      <c r="AO2831">
        <v>6.3399999999999998E-2</v>
      </c>
      <c r="AP2831">
        <f t="shared" si="627"/>
        <v>6.3400000000000001E-4</v>
      </c>
      <c r="AS2831" s="1">
        <v>42044</v>
      </c>
      <c r="AT2831">
        <v>0.43</v>
      </c>
      <c r="AU2831">
        <f t="shared" si="628"/>
        <v>4.3E-3</v>
      </c>
      <c r="AX2831" s="1"/>
    </row>
    <row r="2832" spans="1:50" x14ac:dyDescent="0.3">
      <c r="A2832" s="19">
        <f t="shared" si="629"/>
        <v>49879</v>
      </c>
      <c r="B2832">
        <f t="shared" ca="1" si="616"/>
        <v>-10.419444444444444</v>
      </c>
      <c r="C2832">
        <f ca="1">IF(currency="USD",'Future et co'!D2832,IF(currency="EUR",'Future et co'!E2832,IF(currency="GBP",'Future et co'!F2832,FALSE)))</f>
        <v>3.5830000000000001E-2</v>
      </c>
      <c r="D2832">
        <f t="shared" ca="1" si="617"/>
        <v>3.5830000000000001E-2</v>
      </c>
      <c r="E2832">
        <f t="shared" ca="1" si="618"/>
        <v>2.1409999999999998E-2</v>
      </c>
      <c r="F2832">
        <f t="shared" ca="1" si="619"/>
        <v>3.7088999999999997E-2</v>
      </c>
      <c r="J2832" s="1">
        <v>42027</v>
      </c>
      <c r="K2832">
        <v>0.112</v>
      </c>
      <c r="L2832">
        <f t="shared" si="620"/>
        <v>1.1200000000000001E-3</v>
      </c>
      <c r="N2832" s="1">
        <v>42030</v>
      </c>
      <c r="O2832">
        <v>0.13600000000000001</v>
      </c>
      <c r="P2832">
        <f t="shared" si="621"/>
        <v>1.3600000000000001E-3</v>
      </c>
      <c r="R2832" s="1">
        <v>42090</v>
      </c>
      <c r="S2832">
        <v>0.44</v>
      </c>
      <c r="T2832">
        <f t="shared" si="622"/>
        <v>4.4000000000000003E-3</v>
      </c>
      <c r="V2832" s="1">
        <v>42089</v>
      </c>
      <c r="W2832">
        <v>0.83399999999999996</v>
      </c>
      <c r="X2832">
        <f t="shared" si="623"/>
        <v>8.3400000000000002E-3</v>
      </c>
      <c r="AB2832" s="1">
        <v>41985</v>
      </c>
      <c r="AC2832">
        <v>184.15129999999999</v>
      </c>
      <c r="AD2832">
        <f t="shared" si="624"/>
        <v>1.841513</v>
      </c>
      <c r="AF2832" s="1">
        <v>42013</v>
      </c>
      <c r="AG2832">
        <v>7.0000000000000007E-2</v>
      </c>
      <c r="AH2832">
        <f t="shared" si="625"/>
        <v>7.000000000000001E-4</v>
      </c>
      <c r="AJ2832" s="1">
        <v>42013</v>
      </c>
      <c r="AK2832">
        <v>0.16800000000000001</v>
      </c>
      <c r="AL2832">
        <f t="shared" si="626"/>
        <v>1.6800000000000001E-3</v>
      </c>
      <c r="AN2832" s="1">
        <v>42090</v>
      </c>
      <c r="AO2832">
        <v>6.6900000000000001E-2</v>
      </c>
      <c r="AP2832">
        <f t="shared" si="627"/>
        <v>6.69E-4</v>
      </c>
      <c r="AS2832" s="1">
        <v>42041</v>
      </c>
      <c r="AT2832">
        <v>0.43070000000000003</v>
      </c>
      <c r="AU2832">
        <f t="shared" si="628"/>
        <v>4.3070000000000001E-3</v>
      </c>
      <c r="AX2832" s="1"/>
    </row>
    <row r="2833" spans="1:50" x14ac:dyDescent="0.3">
      <c r="A2833" s="19">
        <f t="shared" si="629"/>
        <v>49880</v>
      </c>
      <c r="B2833">
        <f t="shared" ca="1" si="616"/>
        <v>-10.422222222222222</v>
      </c>
      <c r="C2833">
        <f ca="1">IF(currency="USD",'Future et co'!D2833,IF(currency="EUR",'Future et co'!E2833,IF(currency="GBP",'Future et co'!F2833,FALSE)))</f>
        <v>3.5830000000000001E-2</v>
      </c>
      <c r="D2833">
        <f t="shared" ca="1" si="617"/>
        <v>3.5830000000000001E-2</v>
      </c>
      <c r="E2833">
        <f t="shared" ca="1" si="618"/>
        <v>2.1409999999999998E-2</v>
      </c>
      <c r="F2833">
        <f t="shared" ca="1" si="619"/>
        <v>3.7088999999999997E-2</v>
      </c>
      <c r="J2833" s="1">
        <v>42026</v>
      </c>
      <c r="K2833">
        <v>0.11700000000000001</v>
      </c>
      <c r="L2833">
        <f t="shared" si="620"/>
        <v>1.17E-3</v>
      </c>
      <c r="N2833" s="1">
        <v>42027</v>
      </c>
      <c r="O2833">
        <v>0.13700000000000001</v>
      </c>
      <c r="P2833">
        <f t="shared" si="621"/>
        <v>1.3700000000000001E-3</v>
      </c>
      <c r="R2833" s="1">
        <v>42089</v>
      </c>
      <c r="S2833">
        <v>0.46100000000000002</v>
      </c>
      <c r="T2833">
        <f t="shared" si="622"/>
        <v>4.6100000000000004E-3</v>
      </c>
      <c r="V2833" s="1">
        <v>42088</v>
      </c>
      <c r="W2833">
        <v>0.80800000000000005</v>
      </c>
      <c r="X2833">
        <f t="shared" si="623"/>
        <v>8.0800000000000004E-3</v>
      </c>
      <c r="AB2833" s="1">
        <v>41984</v>
      </c>
      <c r="AC2833">
        <v>183.35390000000001</v>
      </c>
      <c r="AD2833">
        <f t="shared" si="624"/>
        <v>1.833539</v>
      </c>
      <c r="AF2833" s="1">
        <v>42012</v>
      </c>
      <c r="AG2833">
        <v>7.0000000000000007E-2</v>
      </c>
      <c r="AH2833">
        <f t="shared" si="625"/>
        <v>7.000000000000001E-4</v>
      </c>
      <c r="AJ2833" s="1">
        <v>42012</v>
      </c>
      <c r="AK2833">
        <v>0.16700000000000001</v>
      </c>
      <c r="AL2833">
        <f t="shared" si="626"/>
        <v>1.67E-3</v>
      </c>
      <c r="AN2833" s="1">
        <v>42089</v>
      </c>
      <c r="AO2833">
        <v>6.2E-2</v>
      </c>
      <c r="AP2833">
        <f t="shared" si="627"/>
        <v>6.2E-4</v>
      </c>
      <c r="AS2833" s="1">
        <v>42040</v>
      </c>
      <c r="AT2833">
        <v>0.42870000000000003</v>
      </c>
      <c r="AU2833">
        <f t="shared" si="628"/>
        <v>4.287E-3</v>
      </c>
      <c r="AX2833" s="1"/>
    </row>
    <row r="2834" spans="1:50" x14ac:dyDescent="0.3">
      <c r="A2834" s="19">
        <f t="shared" si="629"/>
        <v>49881</v>
      </c>
      <c r="B2834">
        <f t="shared" ca="1" si="616"/>
        <v>-10.425000000000001</v>
      </c>
      <c r="C2834">
        <f ca="1">IF(currency="USD",'Future et co'!D2834,IF(currency="EUR",'Future et co'!E2834,IF(currency="GBP",'Future et co'!F2834,FALSE)))</f>
        <v>3.5830000000000001E-2</v>
      </c>
      <c r="D2834">
        <f t="shared" ca="1" si="617"/>
        <v>3.5830000000000001E-2</v>
      </c>
      <c r="E2834">
        <f t="shared" ca="1" si="618"/>
        <v>2.1409999999999998E-2</v>
      </c>
      <c r="F2834">
        <f t="shared" ca="1" si="619"/>
        <v>3.7088999999999997E-2</v>
      </c>
      <c r="J2834" s="1">
        <v>42025</v>
      </c>
      <c r="K2834">
        <v>0.11899999999999999</v>
      </c>
      <c r="L2834">
        <f t="shared" si="620"/>
        <v>1.1899999999999999E-3</v>
      </c>
      <c r="N2834" s="1">
        <v>42026</v>
      </c>
      <c r="O2834">
        <v>0.128</v>
      </c>
      <c r="P2834">
        <f t="shared" si="621"/>
        <v>1.2800000000000001E-3</v>
      </c>
      <c r="R2834" s="1">
        <v>42088</v>
      </c>
      <c r="S2834">
        <v>0.44</v>
      </c>
      <c r="T2834">
        <f t="shared" si="622"/>
        <v>4.4000000000000003E-3</v>
      </c>
      <c r="V2834" s="1">
        <v>42087</v>
      </c>
      <c r="W2834">
        <v>0.80300000000000005</v>
      </c>
      <c r="X2834">
        <f t="shared" si="623"/>
        <v>8.0300000000000007E-3</v>
      </c>
      <c r="AB2834" s="1">
        <v>41983</v>
      </c>
      <c r="AC2834">
        <v>183.24680000000001</v>
      </c>
      <c r="AD2834">
        <f t="shared" si="624"/>
        <v>1.832468</v>
      </c>
      <c r="AF2834" s="1">
        <v>42011</v>
      </c>
      <c r="AG2834">
        <v>7.0000000000000007E-2</v>
      </c>
      <c r="AH2834">
        <f t="shared" si="625"/>
        <v>7.000000000000001E-4</v>
      </c>
      <c r="AJ2834" s="1">
        <v>42011</v>
      </c>
      <c r="AK2834">
        <v>0.16800000000000001</v>
      </c>
      <c r="AL2834">
        <f t="shared" si="626"/>
        <v>1.6800000000000001E-3</v>
      </c>
      <c r="AN2834" s="1">
        <v>42088</v>
      </c>
      <c r="AO2834">
        <v>5.8999999999999997E-2</v>
      </c>
      <c r="AP2834">
        <f t="shared" si="627"/>
        <v>5.8999999999999992E-4</v>
      </c>
      <c r="AS2834" s="1">
        <v>42039</v>
      </c>
      <c r="AT2834">
        <v>0.43159999999999998</v>
      </c>
      <c r="AU2834">
        <f t="shared" si="628"/>
        <v>4.3159999999999995E-3</v>
      </c>
      <c r="AX2834" s="1"/>
    </row>
    <row r="2835" spans="1:50" x14ac:dyDescent="0.3">
      <c r="A2835" s="19">
        <f t="shared" si="629"/>
        <v>49884</v>
      </c>
      <c r="B2835">
        <f t="shared" ca="1" si="616"/>
        <v>-10.433333333333334</v>
      </c>
      <c r="C2835">
        <f ca="1">IF(currency="USD",'Future et co'!D2835,IF(currency="EUR",'Future et co'!E2835,IF(currency="GBP",'Future et co'!F2835,FALSE)))</f>
        <v>3.5830000000000001E-2</v>
      </c>
      <c r="D2835">
        <f t="shared" ca="1" si="617"/>
        <v>3.5830000000000001E-2</v>
      </c>
      <c r="E2835">
        <f t="shared" ca="1" si="618"/>
        <v>2.1409999999999998E-2</v>
      </c>
      <c r="F2835">
        <f t="shared" ca="1" si="619"/>
        <v>3.7088999999999997E-2</v>
      </c>
      <c r="J2835" s="1">
        <v>42024</v>
      </c>
      <c r="K2835">
        <v>0.11899999999999999</v>
      </c>
      <c r="L2835">
        <f t="shared" si="620"/>
        <v>1.1899999999999999E-3</v>
      </c>
      <c r="N2835" s="1">
        <v>42025</v>
      </c>
      <c r="O2835">
        <v>0.13500000000000001</v>
      </c>
      <c r="P2835">
        <f t="shared" si="621"/>
        <v>1.3500000000000001E-3</v>
      </c>
      <c r="R2835" s="1">
        <v>42087</v>
      </c>
      <c r="S2835">
        <v>0.44</v>
      </c>
      <c r="T2835">
        <f t="shared" si="622"/>
        <v>4.4000000000000003E-3</v>
      </c>
      <c r="V2835" s="1">
        <v>42086</v>
      </c>
      <c r="W2835">
        <v>0.82399999999999995</v>
      </c>
      <c r="X2835">
        <f t="shared" si="623"/>
        <v>8.2399999999999991E-3</v>
      </c>
      <c r="AB2835" s="1">
        <v>41982</v>
      </c>
      <c r="AC2835">
        <v>183.1754</v>
      </c>
      <c r="AD2835">
        <f t="shared" si="624"/>
        <v>1.8317539999999999</v>
      </c>
      <c r="AF2835" s="1">
        <v>42010</v>
      </c>
      <c r="AG2835">
        <v>7.2999999999999995E-2</v>
      </c>
      <c r="AH2835">
        <f t="shared" si="625"/>
        <v>7.2999999999999996E-4</v>
      </c>
      <c r="AJ2835" s="1">
        <v>42010</v>
      </c>
      <c r="AK2835">
        <v>0.16800000000000001</v>
      </c>
      <c r="AL2835">
        <f t="shared" si="626"/>
        <v>1.6800000000000001E-3</v>
      </c>
      <c r="AN2835" s="1">
        <v>42087</v>
      </c>
      <c r="AO2835">
        <v>8.7999999999999995E-2</v>
      </c>
      <c r="AP2835">
        <f t="shared" si="627"/>
        <v>8.7999999999999992E-4</v>
      </c>
      <c r="AS2835" s="1">
        <v>42038</v>
      </c>
      <c r="AT2835">
        <v>0.43070000000000003</v>
      </c>
      <c r="AU2835">
        <f t="shared" si="628"/>
        <v>4.3070000000000001E-3</v>
      </c>
      <c r="AX2835" s="1"/>
    </row>
    <row r="2836" spans="1:50" x14ac:dyDescent="0.3">
      <c r="A2836" s="19">
        <f t="shared" si="629"/>
        <v>49885</v>
      </c>
      <c r="B2836">
        <f t="shared" ca="1" si="616"/>
        <v>-10.436111111111112</v>
      </c>
      <c r="C2836">
        <f ca="1">IF(currency="USD",'Future et co'!D2836,IF(currency="EUR",'Future et co'!E2836,IF(currency="GBP",'Future et co'!F2836,FALSE)))</f>
        <v>3.5830000000000001E-2</v>
      </c>
      <c r="D2836">
        <f t="shared" ca="1" si="617"/>
        <v>3.5830000000000001E-2</v>
      </c>
      <c r="E2836">
        <f t="shared" ca="1" si="618"/>
        <v>2.1409999999999998E-2</v>
      </c>
      <c r="F2836">
        <f t="shared" ca="1" si="619"/>
        <v>3.7088999999999997E-2</v>
      </c>
      <c r="J2836" s="1">
        <v>42020</v>
      </c>
      <c r="K2836">
        <v>0.111</v>
      </c>
      <c r="L2836">
        <f t="shared" si="620"/>
        <v>1.1100000000000001E-3</v>
      </c>
      <c r="N2836" s="1">
        <v>42024</v>
      </c>
      <c r="O2836">
        <v>0.126</v>
      </c>
      <c r="P2836">
        <f t="shared" si="621"/>
        <v>1.2600000000000001E-3</v>
      </c>
      <c r="R2836" s="1">
        <v>42086</v>
      </c>
      <c r="S2836">
        <v>0.46500000000000002</v>
      </c>
      <c r="T2836">
        <f t="shared" si="622"/>
        <v>4.6500000000000005E-3</v>
      </c>
      <c r="V2836" s="1">
        <v>42083</v>
      </c>
      <c r="W2836">
        <v>0.81599999999999995</v>
      </c>
      <c r="X2836">
        <f t="shared" si="623"/>
        <v>8.1599999999999989E-3</v>
      </c>
      <c r="AB2836" s="1">
        <v>41981</v>
      </c>
      <c r="AC2836">
        <v>182.6755</v>
      </c>
      <c r="AD2836">
        <f t="shared" si="624"/>
        <v>1.8267549999999999</v>
      </c>
      <c r="AF2836" s="1">
        <v>42009</v>
      </c>
      <c r="AG2836">
        <v>7.4999999999999997E-2</v>
      </c>
      <c r="AH2836">
        <f t="shared" si="625"/>
        <v>7.5000000000000002E-4</v>
      </c>
      <c r="AJ2836" s="1">
        <v>42009</v>
      </c>
      <c r="AK2836">
        <v>0.16900000000000001</v>
      </c>
      <c r="AL2836">
        <f t="shared" si="626"/>
        <v>1.6900000000000001E-3</v>
      </c>
      <c r="AN2836" s="1">
        <v>42086</v>
      </c>
      <c r="AO2836">
        <v>6.5000000000000002E-2</v>
      </c>
      <c r="AP2836">
        <f t="shared" si="627"/>
        <v>6.4999999999999997E-4</v>
      </c>
      <c r="AS2836" s="1">
        <v>42037</v>
      </c>
      <c r="AT2836">
        <v>0.42670000000000002</v>
      </c>
      <c r="AU2836">
        <f t="shared" si="628"/>
        <v>4.267E-3</v>
      </c>
      <c r="AX2836" s="1"/>
    </row>
    <row r="2837" spans="1:50" x14ac:dyDescent="0.3">
      <c r="A2837" s="19">
        <f t="shared" si="629"/>
        <v>49886</v>
      </c>
      <c r="B2837">
        <f t="shared" ca="1" si="616"/>
        <v>-10.438888888888888</v>
      </c>
      <c r="C2837">
        <f ca="1">IF(currency="USD",'Future et co'!D2837,IF(currency="EUR",'Future et co'!E2837,IF(currency="GBP",'Future et co'!F2837,FALSE)))</f>
        <v>3.5830000000000001E-2</v>
      </c>
      <c r="D2837">
        <f t="shared" ca="1" si="617"/>
        <v>3.5830000000000001E-2</v>
      </c>
      <c r="E2837">
        <f t="shared" ca="1" si="618"/>
        <v>2.1409999999999998E-2</v>
      </c>
      <c r="F2837">
        <f t="shared" ca="1" si="619"/>
        <v>3.7088999999999997E-2</v>
      </c>
      <c r="J2837" s="1">
        <v>42019</v>
      </c>
      <c r="K2837">
        <v>0.111</v>
      </c>
      <c r="L2837">
        <f t="shared" si="620"/>
        <v>1.1100000000000001E-3</v>
      </c>
      <c r="N2837" s="1">
        <v>42020</v>
      </c>
      <c r="O2837">
        <v>0.125</v>
      </c>
      <c r="P2837">
        <f t="shared" si="621"/>
        <v>1.25E-3</v>
      </c>
      <c r="R2837" s="1">
        <v>42083</v>
      </c>
      <c r="S2837">
        <v>0.45800000000000002</v>
      </c>
      <c r="T2837">
        <f t="shared" si="622"/>
        <v>4.5799999999999999E-3</v>
      </c>
      <c r="V2837" s="1">
        <v>42082</v>
      </c>
      <c r="W2837">
        <v>0.84299999999999997</v>
      </c>
      <c r="X2837">
        <f t="shared" si="623"/>
        <v>8.43E-3</v>
      </c>
      <c r="AB2837" s="1">
        <v>41978</v>
      </c>
      <c r="AC2837">
        <v>181.7115</v>
      </c>
      <c r="AD2837">
        <f t="shared" si="624"/>
        <v>1.817115</v>
      </c>
      <c r="AF2837" s="1">
        <v>42006</v>
      </c>
      <c r="AG2837">
        <v>7.5999999999999998E-2</v>
      </c>
      <c r="AH2837">
        <f t="shared" si="625"/>
        <v>7.5999999999999993E-4</v>
      </c>
      <c r="AJ2837" s="1">
        <v>42006</v>
      </c>
      <c r="AK2837">
        <v>0.16900000000000001</v>
      </c>
      <c r="AL2837">
        <f t="shared" si="626"/>
        <v>1.6900000000000001E-3</v>
      </c>
      <c r="AN2837" s="1">
        <v>42083</v>
      </c>
      <c r="AO2837">
        <v>6.3899999999999998E-2</v>
      </c>
      <c r="AP2837">
        <f t="shared" si="627"/>
        <v>6.3900000000000003E-4</v>
      </c>
      <c r="AS2837" s="1">
        <v>42034</v>
      </c>
      <c r="AT2837">
        <v>0.42480000000000001</v>
      </c>
      <c r="AU2837">
        <f t="shared" si="628"/>
        <v>4.248E-3</v>
      </c>
      <c r="AX2837" s="1"/>
    </row>
    <row r="2838" spans="1:50" x14ac:dyDescent="0.3">
      <c r="A2838" s="19">
        <f t="shared" si="629"/>
        <v>49887</v>
      </c>
      <c r="B2838">
        <f t="shared" ca="1" si="616"/>
        <v>-10.441666666666666</v>
      </c>
      <c r="C2838">
        <f ca="1">IF(currency="USD",'Future et co'!D2838,IF(currency="EUR",'Future et co'!E2838,IF(currency="GBP",'Future et co'!F2838,FALSE)))</f>
        <v>3.5830000000000001E-2</v>
      </c>
      <c r="D2838">
        <f t="shared" ca="1" si="617"/>
        <v>3.5830000000000001E-2</v>
      </c>
      <c r="E2838">
        <f t="shared" ca="1" si="618"/>
        <v>2.1409999999999998E-2</v>
      </c>
      <c r="F2838">
        <f t="shared" ca="1" si="619"/>
        <v>3.7088999999999997E-2</v>
      </c>
      <c r="J2838" s="1">
        <v>42018</v>
      </c>
      <c r="K2838">
        <v>0.105</v>
      </c>
      <c r="L2838">
        <f t="shared" si="620"/>
        <v>1.0499999999999999E-3</v>
      </c>
      <c r="N2838" s="1">
        <v>42019</v>
      </c>
      <c r="O2838">
        <v>0.125</v>
      </c>
      <c r="P2838">
        <f t="shared" si="621"/>
        <v>1.25E-3</v>
      </c>
      <c r="R2838" s="1">
        <v>42082</v>
      </c>
      <c r="S2838">
        <v>0.46</v>
      </c>
      <c r="T2838">
        <f t="shared" si="622"/>
        <v>4.5999999999999999E-3</v>
      </c>
      <c r="V2838" s="1">
        <v>42081</v>
      </c>
      <c r="W2838">
        <v>0.83299999999999996</v>
      </c>
      <c r="X2838">
        <f t="shared" si="623"/>
        <v>8.3299999999999989E-3</v>
      </c>
      <c r="AB2838" s="1">
        <v>41977</v>
      </c>
      <c r="AC2838">
        <v>181.87809999999999</v>
      </c>
      <c r="AD2838">
        <f t="shared" si="624"/>
        <v>1.818781</v>
      </c>
      <c r="AF2838" s="1">
        <v>42004</v>
      </c>
      <c r="AG2838">
        <v>7.8E-2</v>
      </c>
      <c r="AH2838">
        <f t="shared" si="625"/>
        <v>7.7999999999999999E-4</v>
      </c>
      <c r="AJ2838" s="1">
        <v>42004</v>
      </c>
      <c r="AK2838">
        <v>0.17100000000000001</v>
      </c>
      <c r="AL2838">
        <f t="shared" si="626"/>
        <v>1.7100000000000001E-3</v>
      </c>
      <c r="AN2838" s="1">
        <v>42082</v>
      </c>
      <c r="AO2838">
        <v>6.9699999999999998E-2</v>
      </c>
      <c r="AP2838">
        <f t="shared" si="627"/>
        <v>6.9700000000000003E-4</v>
      </c>
      <c r="AS2838" s="1">
        <v>42033</v>
      </c>
      <c r="AT2838">
        <v>0.42649999999999999</v>
      </c>
      <c r="AU2838">
        <f t="shared" si="628"/>
        <v>4.2649999999999997E-3</v>
      </c>
      <c r="AX2838" s="1"/>
    </row>
    <row r="2839" spans="1:50" x14ac:dyDescent="0.3">
      <c r="A2839" s="19">
        <f t="shared" si="629"/>
        <v>49888</v>
      </c>
      <c r="B2839">
        <f t="shared" ca="1" si="616"/>
        <v>-10.444444444444445</v>
      </c>
      <c r="C2839">
        <f ca="1">IF(currency="USD",'Future et co'!D2839,IF(currency="EUR",'Future et co'!E2839,IF(currency="GBP",'Future et co'!F2839,FALSE)))</f>
        <v>3.5830000000000001E-2</v>
      </c>
      <c r="D2839">
        <f t="shared" ca="1" si="617"/>
        <v>3.5830000000000001E-2</v>
      </c>
      <c r="E2839">
        <f t="shared" ca="1" si="618"/>
        <v>2.1409999999999998E-2</v>
      </c>
      <c r="F2839">
        <f t="shared" ca="1" si="619"/>
        <v>3.7088999999999997E-2</v>
      </c>
      <c r="J2839" s="1">
        <v>42017</v>
      </c>
      <c r="K2839">
        <v>0.113</v>
      </c>
      <c r="L2839">
        <f t="shared" si="620"/>
        <v>1.1299999999999999E-3</v>
      </c>
      <c r="N2839" s="1">
        <v>42018</v>
      </c>
      <c r="O2839">
        <v>0.126</v>
      </c>
      <c r="P2839">
        <f t="shared" si="621"/>
        <v>1.2600000000000001E-3</v>
      </c>
      <c r="R2839" s="1">
        <v>42081</v>
      </c>
      <c r="S2839">
        <v>0.46700000000000003</v>
      </c>
      <c r="T2839">
        <f t="shared" si="622"/>
        <v>4.6700000000000005E-3</v>
      </c>
      <c r="V2839" s="1">
        <v>42080</v>
      </c>
      <c r="W2839">
        <v>0.91</v>
      </c>
      <c r="X2839">
        <f t="shared" si="623"/>
        <v>9.1000000000000004E-3</v>
      </c>
      <c r="AB2839" s="1">
        <v>41976</v>
      </c>
      <c r="AC2839">
        <v>182.14</v>
      </c>
      <c r="AD2839">
        <f t="shared" si="624"/>
        <v>1.8213999999999999</v>
      </c>
      <c r="AF2839" s="1">
        <v>42003</v>
      </c>
      <c r="AG2839">
        <v>7.8E-2</v>
      </c>
      <c r="AH2839">
        <f t="shared" si="625"/>
        <v>7.7999999999999999E-4</v>
      </c>
      <c r="AJ2839" s="1">
        <v>42003</v>
      </c>
      <c r="AK2839">
        <v>0.17100000000000001</v>
      </c>
      <c r="AL2839">
        <f t="shared" si="626"/>
        <v>1.7100000000000001E-3</v>
      </c>
      <c r="AN2839" s="1">
        <v>42081</v>
      </c>
      <c r="AO2839">
        <v>7.1999999999999995E-2</v>
      </c>
      <c r="AP2839">
        <f t="shared" si="627"/>
        <v>7.1999999999999994E-4</v>
      </c>
      <c r="AS2839" s="1">
        <v>42032</v>
      </c>
      <c r="AT2839">
        <v>0.42399999999999999</v>
      </c>
      <c r="AU2839">
        <f t="shared" si="628"/>
        <v>4.2399999999999998E-3</v>
      </c>
      <c r="AX2839" s="1"/>
    </row>
    <row r="2840" spans="1:50" x14ac:dyDescent="0.3">
      <c r="A2840" s="19">
        <f t="shared" si="629"/>
        <v>49891</v>
      </c>
      <c r="B2840">
        <f t="shared" ca="1" si="616"/>
        <v>-10.452777777777778</v>
      </c>
      <c r="C2840">
        <f ca="1">IF(currency="USD",'Future et co'!D2840,IF(currency="EUR",'Future et co'!E2840,IF(currency="GBP",'Future et co'!F2840,FALSE)))</f>
        <v>3.5830000000000001E-2</v>
      </c>
      <c r="D2840">
        <f t="shared" ca="1" si="617"/>
        <v>3.5830000000000001E-2</v>
      </c>
      <c r="E2840">
        <f t="shared" ca="1" si="618"/>
        <v>2.1409999999999998E-2</v>
      </c>
      <c r="F2840">
        <f t="shared" ca="1" si="619"/>
        <v>3.7088999999999997E-2</v>
      </c>
      <c r="J2840" s="1">
        <v>42016</v>
      </c>
      <c r="K2840">
        <v>0.105</v>
      </c>
      <c r="L2840">
        <f t="shared" si="620"/>
        <v>1.0499999999999999E-3</v>
      </c>
      <c r="N2840" s="1">
        <v>42017</v>
      </c>
      <c r="O2840">
        <v>0.13200000000000001</v>
      </c>
      <c r="P2840">
        <f t="shared" si="621"/>
        <v>1.32E-3</v>
      </c>
      <c r="R2840" s="1">
        <v>42080</v>
      </c>
      <c r="S2840">
        <v>0.49</v>
      </c>
      <c r="T2840">
        <f t="shared" si="622"/>
        <v>4.8999999999999998E-3</v>
      </c>
      <c r="V2840" s="1">
        <v>42079</v>
      </c>
      <c r="W2840">
        <v>0.89500000000000002</v>
      </c>
      <c r="X2840">
        <f t="shared" si="623"/>
        <v>8.9499999999999996E-3</v>
      </c>
      <c r="AB2840" s="1">
        <v>41975</v>
      </c>
      <c r="AC2840">
        <v>182.23519999999999</v>
      </c>
      <c r="AD2840">
        <f t="shared" si="624"/>
        <v>1.822352</v>
      </c>
      <c r="AF2840" s="1">
        <v>42002</v>
      </c>
      <c r="AG2840">
        <v>7.9000000000000001E-2</v>
      </c>
      <c r="AH2840">
        <f t="shared" si="625"/>
        <v>7.9000000000000001E-4</v>
      </c>
      <c r="AJ2840" s="1">
        <v>42002</v>
      </c>
      <c r="AK2840">
        <v>0.17199999999999999</v>
      </c>
      <c r="AL2840">
        <f t="shared" si="626"/>
        <v>1.72E-3</v>
      </c>
      <c r="AN2840" s="1">
        <v>42080</v>
      </c>
      <c r="AO2840">
        <v>7.2599999999999998E-2</v>
      </c>
      <c r="AP2840">
        <f t="shared" si="627"/>
        <v>7.2599999999999997E-4</v>
      </c>
      <c r="AS2840" s="1">
        <v>42031</v>
      </c>
      <c r="AT2840">
        <v>0.42599999999999999</v>
      </c>
      <c r="AU2840">
        <f t="shared" si="628"/>
        <v>4.2599999999999999E-3</v>
      </c>
      <c r="AX2840" s="1"/>
    </row>
    <row r="2841" spans="1:50" x14ac:dyDescent="0.3">
      <c r="A2841" s="19">
        <f t="shared" si="629"/>
        <v>49892</v>
      </c>
      <c r="B2841">
        <f t="shared" ca="1" si="616"/>
        <v>-10.455555555555556</v>
      </c>
      <c r="C2841">
        <f ca="1">IF(currency="USD",'Future et co'!D2841,IF(currency="EUR",'Future et co'!E2841,IF(currency="GBP",'Future et co'!F2841,FALSE)))</f>
        <v>3.5830000000000001E-2</v>
      </c>
      <c r="D2841">
        <f t="shared" ca="1" si="617"/>
        <v>3.5830000000000001E-2</v>
      </c>
      <c r="E2841">
        <f t="shared" ca="1" si="618"/>
        <v>2.1409999999999998E-2</v>
      </c>
      <c r="F2841">
        <f t="shared" ca="1" si="619"/>
        <v>3.7088999999999997E-2</v>
      </c>
      <c r="J2841" s="1">
        <v>42013</v>
      </c>
      <c r="K2841">
        <v>0.11</v>
      </c>
      <c r="L2841">
        <f t="shared" si="620"/>
        <v>1.1000000000000001E-3</v>
      </c>
      <c r="N2841" s="1">
        <v>42016</v>
      </c>
      <c r="O2841">
        <v>0.13100000000000001</v>
      </c>
      <c r="P2841">
        <f t="shared" si="621"/>
        <v>1.31E-3</v>
      </c>
      <c r="R2841" s="1">
        <v>42079</v>
      </c>
      <c r="S2841">
        <v>0.48</v>
      </c>
      <c r="T2841">
        <f t="shared" si="622"/>
        <v>4.7999999999999996E-3</v>
      </c>
      <c r="V2841" s="1">
        <v>42076</v>
      </c>
      <c r="W2841">
        <v>0.89800000000000002</v>
      </c>
      <c r="X2841">
        <f t="shared" si="623"/>
        <v>8.9800000000000001E-3</v>
      </c>
      <c r="AB2841" s="1">
        <v>41974</v>
      </c>
      <c r="AC2841">
        <v>182.55699999999999</v>
      </c>
      <c r="AD2841">
        <f t="shared" si="624"/>
        <v>1.8255699999999999</v>
      </c>
      <c r="AF2841" s="1">
        <v>41997</v>
      </c>
      <c r="AG2841">
        <v>0.08</v>
      </c>
      <c r="AH2841">
        <f t="shared" si="625"/>
        <v>8.0000000000000004E-4</v>
      </c>
      <c r="AJ2841" s="1">
        <v>41997</v>
      </c>
      <c r="AK2841">
        <v>0.17299999999999999</v>
      </c>
      <c r="AL2841">
        <f t="shared" si="626"/>
        <v>1.7299999999999998E-3</v>
      </c>
      <c r="AN2841" s="1">
        <v>42079</v>
      </c>
      <c r="AO2841">
        <v>6.5000000000000002E-2</v>
      </c>
      <c r="AP2841">
        <f t="shared" si="627"/>
        <v>6.4999999999999997E-4</v>
      </c>
      <c r="AS2841" s="1">
        <v>42030</v>
      </c>
      <c r="AT2841">
        <v>0.42499999999999999</v>
      </c>
      <c r="AU2841">
        <f t="shared" si="628"/>
        <v>4.2500000000000003E-3</v>
      </c>
      <c r="AX2841" s="1"/>
    </row>
    <row r="2842" spans="1:50" x14ac:dyDescent="0.3">
      <c r="A2842" s="19">
        <f t="shared" si="629"/>
        <v>49893</v>
      </c>
      <c r="B2842">
        <f t="shared" ca="1" si="616"/>
        <v>-10.458333333333334</v>
      </c>
      <c r="C2842">
        <f ca="1">IF(currency="USD",'Future et co'!D2842,IF(currency="EUR",'Future et co'!E2842,IF(currency="GBP",'Future et co'!F2842,FALSE)))</f>
        <v>3.5830000000000001E-2</v>
      </c>
      <c r="D2842">
        <f t="shared" ca="1" si="617"/>
        <v>3.5830000000000001E-2</v>
      </c>
      <c r="E2842">
        <f t="shared" ca="1" si="618"/>
        <v>2.1409999999999998E-2</v>
      </c>
      <c r="F2842">
        <f t="shared" ca="1" si="619"/>
        <v>3.7088999999999997E-2</v>
      </c>
      <c r="J2842" s="1">
        <v>42012</v>
      </c>
      <c r="K2842">
        <v>0.111</v>
      </c>
      <c r="L2842">
        <f t="shared" si="620"/>
        <v>1.1100000000000001E-3</v>
      </c>
      <c r="N2842" s="1">
        <v>42013</v>
      </c>
      <c r="O2842">
        <v>0.13300000000000001</v>
      </c>
      <c r="P2842">
        <f t="shared" si="621"/>
        <v>1.33E-3</v>
      </c>
      <c r="R2842" s="1">
        <v>42076</v>
      </c>
      <c r="S2842">
        <v>0.48</v>
      </c>
      <c r="T2842">
        <f t="shared" si="622"/>
        <v>4.7999999999999996E-3</v>
      </c>
      <c r="V2842" s="1">
        <v>42075</v>
      </c>
      <c r="W2842">
        <v>0.90200000000000002</v>
      </c>
      <c r="X2842">
        <f t="shared" si="623"/>
        <v>9.0200000000000002E-3</v>
      </c>
      <c r="AB2842" s="1">
        <v>41971</v>
      </c>
      <c r="AC2842">
        <v>182.93950000000001</v>
      </c>
      <c r="AD2842">
        <f t="shared" si="624"/>
        <v>1.8293950000000001</v>
      </c>
      <c r="AF2842" s="1">
        <v>41996</v>
      </c>
      <c r="AG2842">
        <v>7.9000000000000001E-2</v>
      </c>
      <c r="AH2842">
        <f t="shared" si="625"/>
        <v>7.9000000000000001E-4</v>
      </c>
      <c r="AJ2842" s="1">
        <v>41996</v>
      </c>
      <c r="AK2842">
        <v>0.17399999999999999</v>
      </c>
      <c r="AL2842">
        <f t="shared" si="626"/>
        <v>1.7399999999999998E-3</v>
      </c>
      <c r="AN2842" s="1">
        <v>42076</v>
      </c>
      <c r="AO2842">
        <v>6.4899999999999999E-2</v>
      </c>
      <c r="AP2842">
        <f t="shared" si="627"/>
        <v>6.4899999999999995E-4</v>
      </c>
      <c r="AS2842" s="1">
        <v>42027</v>
      </c>
      <c r="AT2842">
        <v>0.4249</v>
      </c>
      <c r="AU2842">
        <f t="shared" si="628"/>
        <v>4.2490000000000002E-3</v>
      </c>
      <c r="AX2842" s="1"/>
    </row>
    <row r="2843" spans="1:50" x14ac:dyDescent="0.3">
      <c r="A2843" s="19">
        <f t="shared" si="629"/>
        <v>49894</v>
      </c>
      <c r="B2843">
        <f t="shared" ca="1" si="616"/>
        <v>-10.46111111111111</v>
      </c>
      <c r="C2843">
        <f ca="1">IF(currency="USD",'Future et co'!D2843,IF(currency="EUR",'Future et co'!E2843,IF(currency="GBP",'Future et co'!F2843,FALSE)))</f>
        <v>3.5830000000000001E-2</v>
      </c>
      <c r="D2843">
        <f t="shared" ca="1" si="617"/>
        <v>3.5830000000000001E-2</v>
      </c>
      <c r="E2843">
        <f t="shared" ca="1" si="618"/>
        <v>2.1409999999999998E-2</v>
      </c>
      <c r="F2843">
        <f t="shared" ca="1" si="619"/>
        <v>3.7088999999999997E-2</v>
      </c>
      <c r="J2843" s="1">
        <v>42011</v>
      </c>
      <c r="K2843">
        <v>0.11</v>
      </c>
      <c r="L2843">
        <f t="shared" si="620"/>
        <v>1.1000000000000001E-3</v>
      </c>
      <c r="N2843" s="1">
        <v>42012</v>
      </c>
      <c r="O2843">
        <v>0.13100000000000001</v>
      </c>
      <c r="P2843">
        <f t="shared" si="621"/>
        <v>1.31E-3</v>
      </c>
      <c r="R2843" s="1">
        <v>42075</v>
      </c>
      <c r="S2843">
        <v>0.48</v>
      </c>
      <c r="T2843">
        <f t="shared" si="622"/>
        <v>4.7999999999999996E-3</v>
      </c>
      <c r="V2843" s="1">
        <v>42074</v>
      </c>
      <c r="W2843">
        <v>0.92400000000000004</v>
      </c>
      <c r="X2843">
        <f t="shared" si="623"/>
        <v>9.2399999999999999E-3</v>
      </c>
      <c r="AB2843" s="1">
        <v>41970</v>
      </c>
      <c r="AC2843">
        <v>182.97540000000001</v>
      </c>
      <c r="AD2843">
        <f t="shared" si="624"/>
        <v>1.8297540000000001</v>
      </c>
      <c r="AF2843" s="1">
        <v>41995</v>
      </c>
      <c r="AG2843">
        <v>8.1000000000000003E-2</v>
      </c>
      <c r="AH2843">
        <f t="shared" si="625"/>
        <v>8.1000000000000006E-4</v>
      </c>
      <c r="AJ2843" s="1">
        <v>41995</v>
      </c>
      <c r="AK2843">
        <v>0.17599999999999999</v>
      </c>
      <c r="AL2843">
        <f t="shared" si="626"/>
        <v>1.7599999999999998E-3</v>
      </c>
      <c r="AN2843" s="1">
        <v>42075</v>
      </c>
      <c r="AO2843">
        <v>6.59E-2</v>
      </c>
      <c r="AP2843">
        <f t="shared" si="627"/>
        <v>6.5899999999999997E-4</v>
      </c>
      <c r="AS2843" s="1">
        <v>42026</v>
      </c>
      <c r="AT2843">
        <v>0.42299999999999999</v>
      </c>
      <c r="AU2843">
        <f t="shared" si="628"/>
        <v>4.2300000000000003E-3</v>
      </c>
      <c r="AX2843" s="1"/>
    </row>
    <row r="2844" spans="1:50" x14ac:dyDescent="0.3">
      <c r="A2844" s="19">
        <f t="shared" si="629"/>
        <v>49895</v>
      </c>
      <c r="B2844">
        <f t="shared" ca="1" si="616"/>
        <v>-10.463888888888889</v>
      </c>
      <c r="C2844">
        <f ca="1">IF(currency="USD",'Future et co'!D2844,IF(currency="EUR",'Future et co'!E2844,IF(currency="GBP",'Future et co'!F2844,FALSE)))</f>
        <v>3.5830000000000001E-2</v>
      </c>
      <c r="D2844">
        <f t="shared" ca="1" si="617"/>
        <v>3.5830000000000001E-2</v>
      </c>
      <c r="E2844">
        <f t="shared" ca="1" si="618"/>
        <v>2.1409999999999998E-2</v>
      </c>
      <c r="F2844">
        <f t="shared" ca="1" si="619"/>
        <v>3.7088999999999997E-2</v>
      </c>
      <c r="J2844" s="1">
        <v>42010</v>
      </c>
      <c r="K2844">
        <v>0.107</v>
      </c>
      <c r="L2844">
        <f t="shared" si="620"/>
        <v>1.07E-3</v>
      </c>
      <c r="N2844" s="1">
        <v>42011</v>
      </c>
      <c r="O2844">
        <v>0.128</v>
      </c>
      <c r="P2844">
        <f t="shared" si="621"/>
        <v>1.2800000000000001E-3</v>
      </c>
      <c r="R2844" s="1">
        <v>42074</v>
      </c>
      <c r="S2844">
        <v>0.49</v>
      </c>
      <c r="T2844">
        <f t="shared" si="622"/>
        <v>4.8999999999999998E-3</v>
      </c>
      <c r="V2844" s="1">
        <v>42073</v>
      </c>
      <c r="W2844">
        <v>0.92600000000000005</v>
      </c>
      <c r="X2844">
        <f t="shared" si="623"/>
        <v>9.2600000000000009E-3</v>
      </c>
      <c r="AB2844" s="1">
        <v>41969</v>
      </c>
      <c r="AC2844">
        <v>182.5805</v>
      </c>
      <c r="AD2844">
        <f t="shared" si="624"/>
        <v>1.8258049999999999</v>
      </c>
      <c r="AF2844" s="1">
        <v>41992</v>
      </c>
      <c r="AG2844">
        <v>8.1000000000000003E-2</v>
      </c>
      <c r="AH2844">
        <f t="shared" si="625"/>
        <v>8.1000000000000006E-4</v>
      </c>
      <c r="AJ2844" s="1">
        <v>41992</v>
      </c>
      <c r="AK2844">
        <v>0.17699999999999999</v>
      </c>
      <c r="AL2844">
        <f t="shared" si="626"/>
        <v>1.7699999999999999E-3</v>
      </c>
      <c r="AN2844" s="1">
        <v>42074</v>
      </c>
      <c r="AO2844">
        <v>6.54E-2</v>
      </c>
      <c r="AP2844">
        <f t="shared" si="627"/>
        <v>6.5399999999999996E-4</v>
      </c>
      <c r="AS2844" s="1">
        <v>42025</v>
      </c>
      <c r="AT2844">
        <v>0.42399999999999999</v>
      </c>
      <c r="AU2844">
        <f t="shared" si="628"/>
        <v>4.2399999999999998E-3</v>
      </c>
      <c r="AX2844" s="1"/>
    </row>
    <row r="2845" spans="1:50" x14ac:dyDescent="0.3">
      <c r="A2845" s="19">
        <f t="shared" si="629"/>
        <v>49898</v>
      </c>
      <c r="B2845">
        <f t="shared" ca="1" si="616"/>
        <v>-10.472222222222221</v>
      </c>
      <c r="C2845">
        <f ca="1">IF(currency="USD",'Future et co'!D2845,IF(currency="EUR",'Future et co'!E2845,IF(currency="GBP",'Future et co'!F2845,FALSE)))</f>
        <v>3.5830000000000001E-2</v>
      </c>
      <c r="D2845">
        <f t="shared" ca="1" si="617"/>
        <v>3.5830000000000001E-2</v>
      </c>
      <c r="E2845">
        <f t="shared" ca="1" si="618"/>
        <v>2.1409999999999998E-2</v>
      </c>
      <c r="F2845">
        <f t="shared" ca="1" si="619"/>
        <v>3.7088999999999997E-2</v>
      </c>
      <c r="J2845" s="1">
        <v>42009</v>
      </c>
      <c r="K2845">
        <v>0.105</v>
      </c>
      <c r="L2845">
        <f t="shared" si="620"/>
        <v>1.0499999999999999E-3</v>
      </c>
      <c r="N2845" s="1">
        <v>42010</v>
      </c>
      <c r="O2845">
        <v>0.13</v>
      </c>
      <c r="P2845">
        <f t="shared" si="621"/>
        <v>1.2999999999999999E-3</v>
      </c>
      <c r="R2845" s="1">
        <v>42073</v>
      </c>
      <c r="S2845">
        <v>0.49</v>
      </c>
      <c r="T2845">
        <f t="shared" si="622"/>
        <v>4.8999999999999998E-3</v>
      </c>
      <c r="V2845" s="1">
        <v>42072</v>
      </c>
      <c r="W2845">
        <v>0.92900000000000005</v>
      </c>
      <c r="X2845">
        <f t="shared" si="623"/>
        <v>9.2899999999999996E-3</v>
      </c>
      <c r="AB2845" s="1">
        <v>41968</v>
      </c>
      <c r="AC2845">
        <v>182.30520000000001</v>
      </c>
      <c r="AD2845">
        <f t="shared" si="624"/>
        <v>1.8230520000000001</v>
      </c>
      <c r="AF2845" s="1">
        <v>41991</v>
      </c>
      <c r="AG2845">
        <v>7.9000000000000001E-2</v>
      </c>
      <c r="AH2845">
        <f t="shared" si="625"/>
        <v>7.9000000000000001E-4</v>
      </c>
      <c r="AJ2845" s="1">
        <v>41991</v>
      </c>
      <c r="AK2845">
        <v>0.17599999999999999</v>
      </c>
      <c r="AL2845">
        <f t="shared" si="626"/>
        <v>1.7599999999999998E-3</v>
      </c>
      <c r="AN2845" s="1">
        <v>42073</v>
      </c>
      <c r="AO2845">
        <v>0.08</v>
      </c>
      <c r="AP2845">
        <f t="shared" si="627"/>
        <v>8.0000000000000004E-4</v>
      </c>
      <c r="AS2845" s="1">
        <v>42024</v>
      </c>
      <c r="AT2845">
        <v>0.42570000000000002</v>
      </c>
      <c r="AU2845">
        <f t="shared" si="628"/>
        <v>4.2570000000000004E-3</v>
      </c>
      <c r="AX2845" s="1"/>
    </row>
    <row r="2846" spans="1:50" x14ac:dyDescent="0.3">
      <c r="A2846" s="19">
        <f t="shared" si="629"/>
        <v>49899</v>
      </c>
      <c r="B2846">
        <f t="shared" ca="1" si="616"/>
        <v>-10.475</v>
      </c>
      <c r="C2846">
        <f ca="1">IF(currency="USD",'Future et co'!D2846,IF(currency="EUR",'Future et co'!E2846,IF(currency="GBP",'Future et co'!F2846,FALSE)))</f>
        <v>3.5830000000000001E-2</v>
      </c>
      <c r="D2846">
        <f t="shared" ca="1" si="617"/>
        <v>3.5830000000000001E-2</v>
      </c>
      <c r="E2846">
        <f t="shared" ca="1" si="618"/>
        <v>2.1409999999999998E-2</v>
      </c>
      <c r="F2846">
        <f t="shared" ca="1" si="619"/>
        <v>3.7088999999999997E-2</v>
      </c>
      <c r="J2846" s="1">
        <v>42006</v>
      </c>
      <c r="K2846">
        <v>0.11</v>
      </c>
      <c r="L2846">
        <f t="shared" si="620"/>
        <v>1.1000000000000001E-3</v>
      </c>
      <c r="N2846" s="1">
        <v>42009</v>
      </c>
      <c r="O2846">
        <v>0.13100000000000001</v>
      </c>
      <c r="P2846">
        <f t="shared" si="621"/>
        <v>1.31E-3</v>
      </c>
      <c r="R2846" s="1">
        <v>42072</v>
      </c>
      <c r="S2846">
        <v>0.503</v>
      </c>
      <c r="T2846">
        <f t="shared" si="622"/>
        <v>5.0299999999999997E-3</v>
      </c>
      <c r="V2846" s="1">
        <v>42069</v>
      </c>
      <c r="W2846">
        <v>0.95399999999999996</v>
      </c>
      <c r="X2846">
        <f t="shared" si="623"/>
        <v>9.5399999999999999E-3</v>
      </c>
      <c r="AB2846" s="1">
        <v>41967</v>
      </c>
      <c r="AC2846">
        <v>181.77860000000001</v>
      </c>
      <c r="AD2846">
        <f t="shared" si="624"/>
        <v>1.8177860000000001</v>
      </c>
      <c r="AF2846" s="1">
        <v>41990</v>
      </c>
      <c r="AG2846">
        <v>8.1000000000000003E-2</v>
      </c>
      <c r="AH2846">
        <f t="shared" si="625"/>
        <v>8.1000000000000006E-4</v>
      </c>
      <c r="AJ2846" s="1">
        <v>41990</v>
      </c>
      <c r="AK2846">
        <v>0.17799999999999999</v>
      </c>
      <c r="AL2846">
        <f t="shared" si="626"/>
        <v>1.7799999999999999E-3</v>
      </c>
      <c r="AN2846" s="1">
        <v>42072</v>
      </c>
      <c r="AO2846">
        <v>0.09</v>
      </c>
      <c r="AP2846">
        <f t="shared" si="627"/>
        <v>8.9999999999999998E-4</v>
      </c>
      <c r="AS2846" s="1">
        <v>42023</v>
      </c>
      <c r="AT2846">
        <v>0.42609999999999998</v>
      </c>
      <c r="AU2846">
        <f t="shared" si="628"/>
        <v>4.261E-3</v>
      </c>
      <c r="AX2846" s="1"/>
    </row>
    <row r="2847" spans="1:50" x14ac:dyDescent="0.3">
      <c r="A2847" s="19">
        <f t="shared" si="629"/>
        <v>49900</v>
      </c>
      <c r="B2847">
        <f t="shared" ca="1" si="616"/>
        <v>-10.477777777777778</v>
      </c>
      <c r="C2847">
        <f ca="1">IF(currency="USD",'Future et co'!D2847,IF(currency="EUR",'Future et co'!E2847,IF(currency="GBP",'Future et co'!F2847,FALSE)))</f>
        <v>3.5830000000000001E-2</v>
      </c>
      <c r="D2847">
        <f t="shared" ca="1" si="617"/>
        <v>3.5830000000000001E-2</v>
      </c>
      <c r="E2847">
        <f t="shared" ca="1" si="618"/>
        <v>2.1409999999999998E-2</v>
      </c>
      <c r="F2847">
        <f t="shared" ca="1" si="619"/>
        <v>3.7088999999999997E-2</v>
      </c>
      <c r="J2847" s="1">
        <v>42004</v>
      </c>
      <c r="K2847">
        <v>0.108</v>
      </c>
      <c r="L2847">
        <f t="shared" si="620"/>
        <v>1.08E-3</v>
      </c>
      <c r="N2847" s="1">
        <v>42006</v>
      </c>
      <c r="O2847">
        <v>0.13200000000000001</v>
      </c>
      <c r="P2847">
        <f t="shared" si="621"/>
        <v>1.32E-3</v>
      </c>
      <c r="R2847" s="1">
        <v>42069</v>
      </c>
      <c r="S2847">
        <v>0.50800000000000001</v>
      </c>
      <c r="T2847">
        <f t="shared" si="622"/>
        <v>5.0800000000000003E-3</v>
      </c>
      <c r="V2847" s="1">
        <v>42068</v>
      </c>
      <c r="W2847">
        <v>0.87</v>
      </c>
      <c r="X2847">
        <f t="shared" si="623"/>
        <v>8.6999999999999994E-3</v>
      </c>
      <c r="AB2847" s="1">
        <v>41964</v>
      </c>
      <c r="AC2847">
        <v>181.88630000000001</v>
      </c>
      <c r="AD2847">
        <f t="shared" si="624"/>
        <v>1.8188630000000001</v>
      </c>
      <c r="AF2847" s="1">
        <v>41989</v>
      </c>
      <c r="AG2847">
        <v>8.2000000000000003E-2</v>
      </c>
      <c r="AH2847">
        <f t="shared" si="625"/>
        <v>8.1999999999999998E-4</v>
      </c>
      <c r="AJ2847" s="1">
        <v>41989</v>
      </c>
      <c r="AK2847">
        <v>0.17899999999999999</v>
      </c>
      <c r="AL2847">
        <f t="shared" si="626"/>
        <v>1.7899999999999999E-3</v>
      </c>
      <c r="AN2847" s="1">
        <v>42069</v>
      </c>
      <c r="AO2847">
        <v>7.9500000000000001E-2</v>
      </c>
      <c r="AP2847">
        <f t="shared" si="627"/>
        <v>7.9500000000000003E-4</v>
      </c>
      <c r="AS2847" s="1">
        <v>42020</v>
      </c>
      <c r="AT2847">
        <v>0.42499999999999999</v>
      </c>
      <c r="AU2847">
        <f t="shared" si="628"/>
        <v>4.2500000000000003E-3</v>
      </c>
      <c r="AX2847" s="1"/>
    </row>
    <row r="2848" spans="1:50" x14ac:dyDescent="0.3">
      <c r="A2848" s="19">
        <f t="shared" si="629"/>
        <v>49901</v>
      </c>
      <c r="B2848">
        <f t="shared" ca="1" si="616"/>
        <v>-10.480555555555556</v>
      </c>
      <c r="C2848">
        <f ca="1">IF(currency="USD",'Future et co'!D2848,IF(currency="EUR",'Future et co'!E2848,IF(currency="GBP",'Future et co'!F2848,FALSE)))</f>
        <v>3.5830000000000001E-2</v>
      </c>
      <c r="D2848">
        <f t="shared" ca="1" si="617"/>
        <v>3.5830000000000001E-2</v>
      </c>
      <c r="E2848">
        <f t="shared" ca="1" si="618"/>
        <v>2.1409999999999998E-2</v>
      </c>
      <c r="F2848">
        <f t="shared" ca="1" si="619"/>
        <v>3.7088999999999997E-2</v>
      </c>
      <c r="J2848" s="1">
        <v>42003</v>
      </c>
      <c r="K2848">
        <v>0.106</v>
      </c>
      <c r="L2848">
        <f t="shared" si="620"/>
        <v>1.06E-3</v>
      </c>
      <c r="N2848" s="1">
        <v>42004</v>
      </c>
      <c r="O2848">
        <v>0.13400000000000001</v>
      </c>
      <c r="P2848">
        <f t="shared" si="621"/>
        <v>1.34E-3</v>
      </c>
      <c r="R2848" s="1">
        <v>42068</v>
      </c>
      <c r="S2848">
        <v>0.46</v>
      </c>
      <c r="T2848">
        <f t="shared" si="622"/>
        <v>4.5999999999999999E-3</v>
      </c>
      <c r="V2848" s="1">
        <v>42067</v>
      </c>
      <c r="W2848">
        <v>0.88400000000000001</v>
      </c>
      <c r="X2848">
        <f t="shared" si="623"/>
        <v>8.8400000000000006E-3</v>
      </c>
      <c r="AB2848" s="1">
        <v>41963</v>
      </c>
      <c r="AC2848">
        <v>181.4913</v>
      </c>
      <c r="AD2848">
        <f t="shared" si="624"/>
        <v>1.814913</v>
      </c>
      <c r="AF2848" s="1">
        <v>41988</v>
      </c>
      <c r="AG2848">
        <v>8.2000000000000003E-2</v>
      </c>
      <c r="AH2848">
        <f t="shared" si="625"/>
        <v>8.1999999999999998E-4</v>
      </c>
      <c r="AJ2848" s="1">
        <v>41988</v>
      </c>
      <c r="AK2848">
        <v>0.17799999999999999</v>
      </c>
      <c r="AL2848">
        <f t="shared" si="626"/>
        <v>1.7799999999999999E-3</v>
      </c>
      <c r="AN2848" s="1">
        <v>42068</v>
      </c>
      <c r="AO2848">
        <v>8.2000000000000003E-2</v>
      </c>
      <c r="AP2848">
        <f t="shared" si="627"/>
        <v>8.1999999999999998E-4</v>
      </c>
      <c r="AS2848" s="1">
        <v>42019</v>
      </c>
      <c r="AT2848">
        <v>0.42380000000000001</v>
      </c>
      <c r="AU2848">
        <f t="shared" si="628"/>
        <v>4.2380000000000004E-3</v>
      </c>
      <c r="AX2848" s="1"/>
    </row>
    <row r="2849" spans="1:50" x14ac:dyDescent="0.3">
      <c r="A2849" s="19">
        <f t="shared" si="629"/>
        <v>49902</v>
      </c>
      <c r="B2849">
        <f t="shared" ca="1" si="616"/>
        <v>-10.483333333333333</v>
      </c>
      <c r="C2849">
        <f ca="1">IF(currency="USD",'Future et co'!D2849,IF(currency="EUR",'Future et co'!E2849,IF(currency="GBP",'Future et co'!F2849,FALSE)))</f>
        <v>3.5830000000000001E-2</v>
      </c>
      <c r="D2849">
        <f t="shared" ca="1" si="617"/>
        <v>3.5830000000000001E-2</v>
      </c>
      <c r="E2849">
        <f t="shared" ca="1" si="618"/>
        <v>2.1409999999999998E-2</v>
      </c>
      <c r="F2849">
        <f t="shared" ca="1" si="619"/>
        <v>3.7088999999999997E-2</v>
      </c>
      <c r="J2849" s="1">
        <v>42002</v>
      </c>
      <c r="K2849">
        <v>0.114</v>
      </c>
      <c r="L2849">
        <f t="shared" si="620"/>
        <v>1.14E-3</v>
      </c>
      <c r="N2849" s="1">
        <v>42003</v>
      </c>
      <c r="O2849">
        <v>0.127</v>
      </c>
      <c r="P2849">
        <f t="shared" si="621"/>
        <v>1.2700000000000001E-3</v>
      </c>
      <c r="R2849" s="1">
        <v>42067</v>
      </c>
      <c r="S2849">
        <v>0.46700000000000003</v>
      </c>
      <c r="T2849">
        <f t="shared" si="622"/>
        <v>4.6700000000000005E-3</v>
      </c>
      <c r="V2849" s="1">
        <v>42066</v>
      </c>
      <c r="W2849">
        <v>0.90700000000000003</v>
      </c>
      <c r="X2849">
        <f t="shared" si="623"/>
        <v>9.0699999999999999E-3</v>
      </c>
      <c r="AB2849" s="1">
        <v>41962</v>
      </c>
      <c r="AC2849">
        <v>180.881</v>
      </c>
      <c r="AD2849">
        <f t="shared" si="624"/>
        <v>1.80881</v>
      </c>
      <c r="AF2849" s="1">
        <v>41985</v>
      </c>
      <c r="AG2849">
        <v>8.2000000000000003E-2</v>
      </c>
      <c r="AH2849">
        <f t="shared" si="625"/>
        <v>8.1999999999999998E-4</v>
      </c>
      <c r="AJ2849" s="1">
        <v>41985</v>
      </c>
      <c r="AK2849">
        <v>0.17799999999999999</v>
      </c>
      <c r="AL2849">
        <f t="shared" si="626"/>
        <v>1.7799999999999999E-3</v>
      </c>
      <c r="AN2849" s="1">
        <v>42067</v>
      </c>
      <c r="AO2849">
        <v>8.3299999999999999E-2</v>
      </c>
      <c r="AP2849">
        <f t="shared" si="627"/>
        <v>8.3299999999999997E-4</v>
      </c>
      <c r="AS2849" s="1">
        <v>42018</v>
      </c>
      <c r="AT2849">
        <v>0.42370000000000002</v>
      </c>
      <c r="AU2849">
        <f t="shared" si="628"/>
        <v>4.2370000000000003E-3</v>
      </c>
      <c r="AX2849" s="1"/>
    </row>
    <row r="2850" spans="1:50" x14ac:dyDescent="0.3">
      <c r="A2850" s="19">
        <f t="shared" si="629"/>
        <v>49905</v>
      </c>
      <c r="B2850">
        <f t="shared" ca="1" si="616"/>
        <v>-10.491666666666667</v>
      </c>
      <c r="C2850">
        <f ca="1">IF(currency="USD",'Future et co'!D2850,IF(currency="EUR",'Future et co'!E2850,IF(currency="GBP",'Future et co'!F2850,FALSE)))</f>
        <v>3.5830000000000001E-2</v>
      </c>
      <c r="D2850">
        <f t="shared" ca="1" si="617"/>
        <v>3.5830000000000001E-2</v>
      </c>
      <c r="E2850">
        <f t="shared" ca="1" si="618"/>
        <v>2.1409999999999998E-2</v>
      </c>
      <c r="F2850">
        <f t="shared" ca="1" si="619"/>
        <v>3.7088999999999997E-2</v>
      </c>
      <c r="J2850" s="1">
        <v>41999</v>
      </c>
      <c r="K2850">
        <v>0.11700000000000001</v>
      </c>
      <c r="L2850">
        <f t="shared" si="620"/>
        <v>1.17E-3</v>
      </c>
      <c r="N2850" s="1">
        <v>42002</v>
      </c>
      <c r="O2850">
        <v>0.13200000000000001</v>
      </c>
      <c r="P2850">
        <f t="shared" si="621"/>
        <v>1.32E-3</v>
      </c>
      <c r="R2850" s="1">
        <v>42066</v>
      </c>
      <c r="S2850">
        <v>0.47</v>
      </c>
      <c r="T2850">
        <f t="shared" si="622"/>
        <v>4.6999999999999993E-3</v>
      </c>
      <c r="V2850" s="1">
        <v>42065</v>
      </c>
      <c r="W2850">
        <v>0.88100000000000001</v>
      </c>
      <c r="X2850">
        <f t="shared" si="623"/>
        <v>8.8100000000000001E-3</v>
      </c>
      <c r="AB2850" s="1">
        <v>41961</v>
      </c>
      <c r="AC2850">
        <v>181.4315</v>
      </c>
      <c r="AD2850">
        <f t="shared" si="624"/>
        <v>1.8143149999999999</v>
      </c>
      <c r="AF2850" s="1">
        <v>41984</v>
      </c>
      <c r="AG2850">
        <v>8.2000000000000003E-2</v>
      </c>
      <c r="AH2850">
        <f t="shared" si="625"/>
        <v>8.1999999999999998E-4</v>
      </c>
      <c r="AJ2850" s="1">
        <v>41984</v>
      </c>
      <c r="AK2850">
        <v>0.17899999999999999</v>
      </c>
      <c r="AL2850">
        <f t="shared" si="626"/>
        <v>1.7899999999999999E-3</v>
      </c>
      <c r="AN2850" s="1">
        <v>42066</v>
      </c>
      <c r="AO2850">
        <v>7.9000000000000001E-2</v>
      </c>
      <c r="AP2850">
        <f t="shared" si="627"/>
        <v>7.9000000000000001E-4</v>
      </c>
      <c r="AS2850" s="1">
        <v>42017</v>
      </c>
      <c r="AT2850">
        <v>0.42409999999999998</v>
      </c>
      <c r="AU2850">
        <f t="shared" si="628"/>
        <v>4.241E-3</v>
      </c>
      <c r="AX2850" s="1"/>
    </row>
    <row r="2851" spans="1:50" x14ac:dyDescent="0.3">
      <c r="A2851" s="19">
        <f t="shared" si="629"/>
        <v>49906</v>
      </c>
      <c r="B2851">
        <f t="shared" ca="1" si="616"/>
        <v>-10.494444444444444</v>
      </c>
      <c r="C2851">
        <f ca="1">IF(currency="USD",'Future et co'!D2851,IF(currency="EUR",'Future et co'!E2851,IF(currency="GBP",'Future et co'!F2851,FALSE)))</f>
        <v>3.5830000000000001E-2</v>
      </c>
      <c r="D2851">
        <f t="shared" ca="1" si="617"/>
        <v>3.5830000000000001E-2</v>
      </c>
      <c r="E2851">
        <f t="shared" ca="1" si="618"/>
        <v>2.1409999999999998E-2</v>
      </c>
      <c r="F2851">
        <f t="shared" ca="1" si="619"/>
        <v>3.7088999999999997E-2</v>
      </c>
      <c r="J2851" s="1">
        <v>41997</v>
      </c>
      <c r="K2851">
        <v>0.11600000000000001</v>
      </c>
      <c r="L2851">
        <f t="shared" si="620"/>
        <v>1.16E-3</v>
      </c>
      <c r="N2851" s="1">
        <v>41999</v>
      </c>
      <c r="O2851">
        <v>0.14099999999999999</v>
      </c>
      <c r="P2851">
        <f t="shared" si="621"/>
        <v>1.4099999999999998E-3</v>
      </c>
      <c r="R2851" s="1">
        <v>42065</v>
      </c>
      <c r="S2851">
        <v>0.46</v>
      </c>
      <c r="T2851">
        <f t="shared" si="622"/>
        <v>4.5999999999999999E-3</v>
      </c>
      <c r="V2851" s="1">
        <v>42062</v>
      </c>
      <c r="W2851">
        <v>0.84899999999999998</v>
      </c>
      <c r="X2851">
        <f t="shared" si="623"/>
        <v>8.4899999999999993E-3</v>
      </c>
      <c r="AB2851" s="1">
        <v>41960</v>
      </c>
      <c r="AC2851">
        <v>181.5153</v>
      </c>
      <c r="AD2851">
        <f t="shared" si="624"/>
        <v>1.815153</v>
      </c>
      <c r="AF2851" s="1">
        <v>41983</v>
      </c>
      <c r="AG2851">
        <v>8.3000000000000004E-2</v>
      </c>
      <c r="AH2851">
        <f t="shared" si="625"/>
        <v>8.3000000000000001E-4</v>
      </c>
      <c r="AJ2851" s="1">
        <v>41983</v>
      </c>
      <c r="AK2851">
        <v>0.17899999999999999</v>
      </c>
      <c r="AL2851">
        <f t="shared" si="626"/>
        <v>1.7899999999999999E-3</v>
      </c>
      <c r="AN2851" s="1">
        <v>42065</v>
      </c>
      <c r="AO2851">
        <v>0.08</v>
      </c>
      <c r="AP2851">
        <f t="shared" si="627"/>
        <v>8.0000000000000004E-4</v>
      </c>
      <c r="AS2851" s="1">
        <v>42016</v>
      </c>
      <c r="AT2851">
        <v>0.42380000000000001</v>
      </c>
      <c r="AU2851">
        <f t="shared" si="628"/>
        <v>4.2380000000000004E-3</v>
      </c>
      <c r="AX2851" s="1"/>
    </row>
    <row r="2852" spans="1:50" x14ac:dyDescent="0.3">
      <c r="A2852" s="19">
        <f t="shared" si="629"/>
        <v>49907</v>
      </c>
      <c r="B2852">
        <f t="shared" ca="1" si="616"/>
        <v>-10.497222222222222</v>
      </c>
      <c r="C2852">
        <f ca="1">IF(currency="USD",'Future et co'!D2852,IF(currency="EUR",'Future et co'!E2852,IF(currency="GBP",'Future et co'!F2852,FALSE)))</f>
        <v>3.5830000000000001E-2</v>
      </c>
      <c r="D2852">
        <f t="shared" ca="1" si="617"/>
        <v>3.5830000000000001E-2</v>
      </c>
      <c r="E2852">
        <f t="shared" ca="1" si="618"/>
        <v>2.1409999999999998E-2</v>
      </c>
      <c r="F2852">
        <f t="shared" ca="1" si="619"/>
        <v>3.7088999999999997E-2</v>
      </c>
      <c r="J2852" s="1">
        <v>41996</v>
      </c>
      <c r="K2852">
        <v>0.11600000000000001</v>
      </c>
      <c r="L2852">
        <f t="shared" si="620"/>
        <v>1.16E-3</v>
      </c>
      <c r="N2852" s="1">
        <v>41997</v>
      </c>
      <c r="O2852">
        <v>0.13300000000000001</v>
      </c>
      <c r="P2852">
        <f t="shared" si="621"/>
        <v>1.33E-3</v>
      </c>
      <c r="R2852" s="1">
        <v>42062</v>
      </c>
      <c r="S2852">
        <v>0.45</v>
      </c>
      <c r="T2852">
        <f t="shared" si="622"/>
        <v>4.5000000000000005E-3</v>
      </c>
      <c r="V2852" s="1">
        <v>42061</v>
      </c>
      <c r="W2852">
        <v>0.86599999999999999</v>
      </c>
      <c r="X2852">
        <f t="shared" si="623"/>
        <v>8.6599999999999993E-3</v>
      </c>
      <c r="AB2852" s="1">
        <v>41957</v>
      </c>
      <c r="AC2852">
        <v>181.61099999999999</v>
      </c>
      <c r="AD2852">
        <f t="shared" si="624"/>
        <v>1.8161099999999999</v>
      </c>
      <c r="AF2852" s="1">
        <v>41982</v>
      </c>
      <c r="AG2852">
        <v>8.2000000000000003E-2</v>
      </c>
      <c r="AH2852">
        <f t="shared" si="625"/>
        <v>8.1999999999999998E-4</v>
      </c>
      <c r="AJ2852" s="1">
        <v>41982</v>
      </c>
      <c r="AK2852">
        <v>0.17699999999999999</v>
      </c>
      <c r="AL2852">
        <f t="shared" si="626"/>
        <v>1.7699999999999999E-3</v>
      </c>
      <c r="AN2852" s="1">
        <v>42062</v>
      </c>
      <c r="AO2852">
        <v>8.8999999999999996E-2</v>
      </c>
      <c r="AP2852">
        <f t="shared" si="627"/>
        <v>8.8999999999999995E-4</v>
      </c>
      <c r="AS2852" s="1">
        <v>42013</v>
      </c>
      <c r="AT2852">
        <v>0.42349999999999999</v>
      </c>
      <c r="AU2852">
        <f t="shared" si="628"/>
        <v>4.235E-3</v>
      </c>
      <c r="AX2852" s="1"/>
    </row>
    <row r="2853" spans="1:50" x14ac:dyDescent="0.3">
      <c r="A2853" s="19">
        <f t="shared" si="629"/>
        <v>49908</v>
      </c>
      <c r="B2853">
        <f t="shared" ca="1" si="616"/>
        <v>-10.5</v>
      </c>
      <c r="C2853">
        <f ca="1">IF(currency="USD",'Future et co'!D2853,IF(currency="EUR",'Future et co'!E2853,IF(currency="GBP",'Future et co'!F2853,FALSE)))</f>
        <v>3.5830000000000001E-2</v>
      </c>
      <c r="D2853">
        <f t="shared" ca="1" si="617"/>
        <v>3.5830000000000001E-2</v>
      </c>
      <c r="E2853">
        <f t="shared" ca="1" si="618"/>
        <v>2.1409999999999998E-2</v>
      </c>
      <c r="F2853">
        <f t="shared" ca="1" si="619"/>
        <v>3.7088999999999997E-2</v>
      </c>
      <c r="J2853" s="1">
        <v>41995</v>
      </c>
      <c r="K2853">
        <v>0.11600000000000001</v>
      </c>
      <c r="L2853">
        <f t="shared" si="620"/>
        <v>1.16E-3</v>
      </c>
      <c r="N2853" s="1">
        <v>41996</v>
      </c>
      <c r="O2853">
        <v>0.13300000000000001</v>
      </c>
      <c r="P2853">
        <f t="shared" si="621"/>
        <v>1.33E-3</v>
      </c>
      <c r="R2853" s="1">
        <v>42061</v>
      </c>
      <c r="S2853">
        <v>0.45</v>
      </c>
      <c r="T2853">
        <f t="shared" si="622"/>
        <v>4.5000000000000005E-3</v>
      </c>
      <c r="V2853" s="1">
        <v>42060</v>
      </c>
      <c r="W2853">
        <v>0.82599999999999996</v>
      </c>
      <c r="X2853">
        <f t="shared" si="623"/>
        <v>8.26E-3</v>
      </c>
      <c r="AB2853" s="1">
        <v>41956</v>
      </c>
      <c r="AC2853">
        <v>181.4674</v>
      </c>
      <c r="AD2853">
        <f t="shared" si="624"/>
        <v>1.8146739999999999</v>
      </c>
      <c r="AF2853" s="1">
        <v>41981</v>
      </c>
      <c r="AG2853">
        <v>8.2000000000000003E-2</v>
      </c>
      <c r="AH2853">
        <f t="shared" si="625"/>
        <v>8.1999999999999998E-4</v>
      </c>
      <c r="AJ2853" s="1">
        <v>41981</v>
      </c>
      <c r="AK2853">
        <v>0.17899999999999999</v>
      </c>
      <c r="AL2853">
        <f t="shared" si="626"/>
        <v>1.7899999999999999E-3</v>
      </c>
      <c r="AN2853" s="1">
        <v>42061</v>
      </c>
      <c r="AO2853">
        <v>7.8200000000000006E-2</v>
      </c>
      <c r="AP2853">
        <f t="shared" si="627"/>
        <v>7.8200000000000003E-4</v>
      </c>
      <c r="AS2853" s="1">
        <v>42012</v>
      </c>
      <c r="AT2853">
        <v>0.42520000000000002</v>
      </c>
      <c r="AU2853">
        <f t="shared" si="628"/>
        <v>4.2520000000000006E-3</v>
      </c>
      <c r="AX2853" s="1"/>
    </row>
    <row r="2854" spans="1:50" x14ac:dyDescent="0.3">
      <c r="A2854" s="19">
        <f t="shared" si="629"/>
        <v>49909</v>
      </c>
      <c r="B2854">
        <f t="shared" ca="1" si="616"/>
        <v>-10.502777777777778</v>
      </c>
      <c r="C2854">
        <f ca="1">IF(currency="USD",'Future et co'!D2854,IF(currency="EUR",'Future et co'!E2854,IF(currency="GBP",'Future et co'!F2854,FALSE)))</f>
        <v>3.5830000000000001E-2</v>
      </c>
      <c r="D2854">
        <f t="shared" ca="1" si="617"/>
        <v>3.5830000000000001E-2</v>
      </c>
      <c r="E2854">
        <f t="shared" ca="1" si="618"/>
        <v>2.1409999999999998E-2</v>
      </c>
      <c r="F2854">
        <f t="shared" ca="1" si="619"/>
        <v>3.7088999999999997E-2</v>
      </c>
      <c r="J2854" s="1">
        <v>41992</v>
      </c>
      <c r="K2854">
        <v>0.115</v>
      </c>
      <c r="L2854">
        <f t="shared" si="620"/>
        <v>1.15E-3</v>
      </c>
      <c r="N2854" s="1">
        <v>41995</v>
      </c>
      <c r="O2854">
        <v>0.13300000000000001</v>
      </c>
      <c r="P2854">
        <f t="shared" si="621"/>
        <v>1.33E-3</v>
      </c>
      <c r="R2854" s="1">
        <v>42060</v>
      </c>
      <c r="S2854">
        <v>0.44400000000000001</v>
      </c>
      <c r="T2854">
        <f t="shared" si="622"/>
        <v>4.4400000000000004E-3</v>
      </c>
      <c r="V2854" s="1">
        <v>42059</v>
      </c>
      <c r="W2854">
        <v>0.82399999999999995</v>
      </c>
      <c r="X2854">
        <f t="shared" si="623"/>
        <v>8.2399999999999991E-3</v>
      </c>
      <c r="AB2854" s="1">
        <v>41955</v>
      </c>
      <c r="AC2854">
        <v>181.31180000000001</v>
      </c>
      <c r="AD2854">
        <f t="shared" si="624"/>
        <v>1.813118</v>
      </c>
      <c r="AF2854" s="1">
        <v>41978</v>
      </c>
      <c r="AG2854">
        <v>8.2000000000000003E-2</v>
      </c>
      <c r="AH2854">
        <f t="shared" si="625"/>
        <v>8.1999999999999998E-4</v>
      </c>
      <c r="AJ2854" s="1">
        <v>41978</v>
      </c>
      <c r="AK2854">
        <v>0.17899999999999999</v>
      </c>
      <c r="AL2854">
        <f t="shared" si="626"/>
        <v>1.7899999999999999E-3</v>
      </c>
      <c r="AN2854" s="1">
        <v>42060</v>
      </c>
      <c r="AO2854">
        <v>9.1999999999999998E-2</v>
      </c>
      <c r="AP2854">
        <f t="shared" si="627"/>
        <v>9.2000000000000003E-4</v>
      </c>
      <c r="AS2854" s="1">
        <v>42011</v>
      </c>
      <c r="AT2854">
        <v>0.42559999999999998</v>
      </c>
      <c r="AU2854">
        <f t="shared" si="628"/>
        <v>4.2559999999999994E-3</v>
      </c>
      <c r="AX2854" s="1"/>
    </row>
    <row r="2855" spans="1:50" x14ac:dyDescent="0.3">
      <c r="A2855" s="19">
        <f t="shared" si="629"/>
        <v>49912</v>
      </c>
      <c r="B2855">
        <f t="shared" ca="1" si="616"/>
        <v>-10.511111111111111</v>
      </c>
      <c r="C2855">
        <f ca="1">IF(currency="USD",'Future et co'!D2855,IF(currency="EUR",'Future et co'!E2855,IF(currency="GBP",'Future et co'!F2855,FALSE)))</f>
        <v>3.5830000000000001E-2</v>
      </c>
      <c r="D2855">
        <f t="shared" ca="1" si="617"/>
        <v>3.5830000000000001E-2</v>
      </c>
      <c r="E2855">
        <f t="shared" ca="1" si="618"/>
        <v>2.1409999999999998E-2</v>
      </c>
      <c r="F2855">
        <f t="shared" ca="1" si="619"/>
        <v>3.7088999999999997E-2</v>
      </c>
      <c r="J2855" s="1">
        <v>41991</v>
      </c>
      <c r="K2855">
        <v>0.11</v>
      </c>
      <c r="L2855">
        <f t="shared" si="620"/>
        <v>1.1000000000000001E-3</v>
      </c>
      <c r="N2855" s="1">
        <v>41992</v>
      </c>
      <c r="O2855">
        <v>0.13700000000000001</v>
      </c>
      <c r="P2855">
        <f t="shared" si="621"/>
        <v>1.3700000000000001E-3</v>
      </c>
      <c r="R2855" s="1">
        <v>42059</v>
      </c>
      <c r="S2855">
        <v>0.436</v>
      </c>
      <c r="T2855">
        <f t="shared" si="622"/>
        <v>4.3600000000000002E-3</v>
      </c>
      <c r="V2855" s="1">
        <v>42058</v>
      </c>
      <c r="W2855">
        <v>0.873</v>
      </c>
      <c r="X2855">
        <f t="shared" si="623"/>
        <v>8.7299999999999999E-3</v>
      </c>
      <c r="AB2855" s="1">
        <v>41954</v>
      </c>
      <c r="AC2855">
        <v>181.03659999999999</v>
      </c>
      <c r="AD2855">
        <f t="shared" si="624"/>
        <v>1.8103659999999999</v>
      </c>
      <c r="AF2855" s="1">
        <v>41977</v>
      </c>
      <c r="AG2855">
        <v>8.2000000000000003E-2</v>
      </c>
      <c r="AH2855">
        <f t="shared" si="625"/>
        <v>8.1999999999999998E-4</v>
      </c>
      <c r="AJ2855" s="1">
        <v>41977</v>
      </c>
      <c r="AK2855">
        <v>0.17699999999999999</v>
      </c>
      <c r="AL2855">
        <f t="shared" si="626"/>
        <v>1.7699999999999999E-3</v>
      </c>
      <c r="AN2855" s="1">
        <v>42059</v>
      </c>
      <c r="AO2855">
        <v>9.3600000000000003E-2</v>
      </c>
      <c r="AP2855">
        <f t="shared" si="627"/>
        <v>9.3599999999999998E-4</v>
      </c>
      <c r="AS2855" s="1">
        <v>42010</v>
      </c>
      <c r="AT2855">
        <v>0.42349999999999999</v>
      </c>
      <c r="AU2855">
        <f t="shared" si="628"/>
        <v>4.235E-3</v>
      </c>
      <c r="AX2855" s="1"/>
    </row>
    <row r="2856" spans="1:50" x14ac:dyDescent="0.3">
      <c r="A2856" s="19">
        <f t="shared" si="629"/>
        <v>49913</v>
      </c>
      <c r="B2856">
        <f t="shared" ca="1" si="616"/>
        <v>-10.513888888888889</v>
      </c>
      <c r="C2856">
        <f ca="1">IF(currency="USD",'Future et co'!D2856,IF(currency="EUR",'Future et co'!E2856,IF(currency="GBP",'Future et co'!F2856,FALSE)))</f>
        <v>3.5830000000000001E-2</v>
      </c>
      <c r="D2856">
        <f t="shared" ca="1" si="617"/>
        <v>3.5830000000000001E-2</v>
      </c>
      <c r="E2856">
        <f t="shared" ca="1" si="618"/>
        <v>2.1409999999999998E-2</v>
      </c>
      <c r="F2856">
        <f t="shared" ca="1" si="619"/>
        <v>3.7088999999999997E-2</v>
      </c>
      <c r="J2856" s="1">
        <v>41990</v>
      </c>
      <c r="K2856">
        <v>0.106</v>
      </c>
      <c r="L2856">
        <f t="shared" si="620"/>
        <v>1.06E-3</v>
      </c>
      <c r="N2856" s="1">
        <v>41991</v>
      </c>
      <c r="O2856">
        <v>0.13400000000000001</v>
      </c>
      <c r="P2856">
        <f t="shared" si="621"/>
        <v>1.34E-3</v>
      </c>
      <c r="R2856" s="1">
        <v>42058</v>
      </c>
      <c r="S2856">
        <v>0.45</v>
      </c>
      <c r="T2856">
        <f t="shared" si="622"/>
        <v>4.5000000000000005E-3</v>
      </c>
      <c r="V2856" s="1">
        <v>42055</v>
      </c>
      <c r="W2856">
        <v>0.89</v>
      </c>
      <c r="X2856">
        <f t="shared" si="623"/>
        <v>8.8999999999999999E-3</v>
      </c>
      <c r="AB2856" s="1">
        <v>41953</v>
      </c>
      <c r="AC2856">
        <v>181.08439999999999</v>
      </c>
      <c r="AD2856">
        <f t="shared" si="624"/>
        <v>1.8108439999999999</v>
      </c>
      <c r="AF2856" s="1">
        <v>41976</v>
      </c>
      <c r="AG2856">
        <v>8.1000000000000003E-2</v>
      </c>
      <c r="AH2856">
        <f t="shared" si="625"/>
        <v>8.1000000000000006E-4</v>
      </c>
      <c r="AJ2856" s="1">
        <v>41976</v>
      </c>
      <c r="AK2856">
        <v>0.17599999999999999</v>
      </c>
      <c r="AL2856">
        <f t="shared" si="626"/>
        <v>1.7599999999999998E-3</v>
      </c>
      <c r="AN2856" s="1">
        <v>42058</v>
      </c>
      <c r="AO2856">
        <v>0.1012</v>
      </c>
      <c r="AP2856">
        <f t="shared" si="627"/>
        <v>1.0119999999999999E-3</v>
      </c>
      <c r="AS2856" s="1">
        <v>42009</v>
      </c>
      <c r="AT2856">
        <v>0.42409999999999998</v>
      </c>
      <c r="AU2856">
        <f t="shared" si="628"/>
        <v>4.241E-3</v>
      </c>
      <c r="AX2856" s="1"/>
    </row>
    <row r="2857" spans="1:50" x14ac:dyDescent="0.3">
      <c r="A2857" s="19">
        <f t="shared" si="629"/>
        <v>49914</v>
      </c>
      <c r="B2857">
        <f t="shared" ca="1" si="616"/>
        <v>-10.516666666666667</v>
      </c>
      <c r="C2857">
        <f ca="1">IF(currency="USD",'Future et co'!D2857,IF(currency="EUR",'Future et co'!E2857,IF(currency="GBP",'Future et co'!F2857,FALSE)))</f>
        <v>3.5830000000000001E-2</v>
      </c>
      <c r="D2857">
        <f t="shared" ca="1" si="617"/>
        <v>3.5830000000000001E-2</v>
      </c>
      <c r="E2857">
        <f t="shared" ca="1" si="618"/>
        <v>2.1409999999999998E-2</v>
      </c>
      <c r="F2857">
        <f t="shared" ca="1" si="619"/>
        <v>3.7088999999999997E-2</v>
      </c>
      <c r="J2857" s="1">
        <v>41989</v>
      </c>
      <c r="K2857">
        <v>9.8000000000000004E-2</v>
      </c>
      <c r="L2857">
        <f t="shared" si="620"/>
        <v>9.7999999999999997E-4</v>
      </c>
      <c r="N2857" s="1">
        <v>41990</v>
      </c>
      <c r="O2857">
        <v>0.121</v>
      </c>
      <c r="P2857">
        <f t="shared" si="621"/>
        <v>1.2099999999999999E-3</v>
      </c>
      <c r="R2857" s="1">
        <v>42055</v>
      </c>
      <c r="S2857">
        <v>0.46</v>
      </c>
      <c r="T2857">
        <f t="shared" si="622"/>
        <v>4.5999999999999999E-3</v>
      </c>
      <c r="V2857" s="1">
        <v>42054</v>
      </c>
      <c r="W2857">
        <v>0.874</v>
      </c>
      <c r="X2857">
        <f t="shared" si="623"/>
        <v>8.7399999999999995E-3</v>
      </c>
      <c r="AB2857" s="1">
        <v>41950</v>
      </c>
      <c r="AC2857">
        <v>181.04849999999999</v>
      </c>
      <c r="AD2857">
        <f t="shared" si="624"/>
        <v>1.8104849999999999</v>
      </c>
      <c r="AF2857" s="1">
        <v>41975</v>
      </c>
      <c r="AG2857">
        <v>8.1000000000000003E-2</v>
      </c>
      <c r="AH2857">
        <f t="shared" si="625"/>
        <v>8.1000000000000006E-4</v>
      </c>
      <c r="AJ2857" s="1">
        <v>41975</v>
      </c>
      <c r="AK2857">
        <v>0.17799999999999999</v>
      </c>
      <c r="AL2857">
        <f t="shared" si="626"/>
        <v>1.7799999999999999E-3</v>
      </c>
      <c r="AN2857" s="1">
        <v>42055</v>
      </c>
      <c r="AO2857">
        <v>0.1074</v>
      </c>
      <c r="AP2857">
        <f t="shared" si="627"/>
        <v>1.0739999999999999E-3</v>
      </c>
      <c r="AS2857" s="1">
        <v>42006</v>
      </c>
      <c r="AT2857">
        <v>0.42799999999999999</v>
      </c>
      <c r="AU2857">
        <f t="shared" si="628"/>
        <v>4.28E-3</v>
      </c>
      <c r="AX2857" s="1"/>
    </row>
    <row r="2858" spans="1:50" x14ac:dyDescent="0.3">
      <c r="A2858" s="19">
        <f t="shared" si="629"/>
        <v>49915</v>
      </c>
      <c r="B2858">
        <f t="shared" ca="1" si="616"/>
        <v>-10.519444444444444</v>
      </c>
      <c r="C2858">
        <f ca="1">IF(currency="USD",'Future et co'!D2858,IF(currency="EUR",'Future et co'!E2858,IF(currency="GBP",'Future et co'!F2858,FALSE)))</f>
        <v>3.5830000000000001E-2</v>
      </c>
      <c r="D2858">
        <f t="shared" ca="1" si="617"/>
        <v>3.5830000000000001E-2</v>
      </c>
      <c r="E2858">
        <f t="shared" ca="1" si="618"/>
        <v>2.1409999999999998E-2</v>
      </c>
      <c r="F2858">
        <f t="shared" ca="1" si="619"/>
        <v>3.7088999999999997E-2</v>
      </c>
      <c r="J2858" s="1">
        <v>41988</v>
      </c>
      <c r="K2858">
        <v>0.1</v>
      </c>
      <c r="L2858">
        <f t="shared" si="620"/>
        <v>1E-3</v>
      </c>
      <c r="N2858" s="1">
        <v>41989</v>
      </c>
      <c r="O2858">
        <v>0.11700000000000001</v>
      </c>
      <c r="P2858">
        <f t="shared" si="621"/>
        <v>1.17E-3</v>
      </c>
      <c r="R2858" s="1">
        <v>42054</v>
      </c>
      <c r="S2858">
        <v>0.45</v>
      </c>
      <c r="T2858">
        <f t="shared" si="622"/>
        <v>4.5000000000000005E-3</v>
      </c>
      <c r="V2858" s="1">
        <v>42053</v>
      </c>
      <c r="W2858">
        <v>0.85699999999999998</v>
      </c>
      <c r="X2858">
        <f t="shared" si="623"/>
        <v>8.5699999999999995E-3</v>
      </c>
      <c r="AB2858" s="1">
        <v>41949</v>
      </c>
      <c r="AC2858">
        <v>180.881</v>
      </c>
      <c r="AD2858">
        <f t="shared" si="624"/>
        <v>1.80881</v>
      </c>
      <c r="AF2858" s="1">
        <v>41974</v>
      </c>
      <c r="AG2858">
        <v>8.2000000000000003E-2</v>
      </c>
      <c r="AH2858">
        <f t="shared" si="625"/>
        <v>8.1999999999999998E-4</v>
      </c>
      <c r="AJ2858" s="1">
        <v>41974</v>
      </c>
      <c r="AK2858">
        <v>0.17899999999999999</v>
      </c>
      <c r="AL2858">
        <f t="shared" si="626"/>
        <v>1.7899999999999999E-3</v>
      </c>
      <c r="AN2858" s="1">
        <v>42054</v>
      </c>
      <c r="AO2858">
        <v>0.1089</v>
      </c>
      <c r="AP2858">
        <f t="shared" si="627"/>
        <v>1.0889999999999999E-3</v>
      </c>
      <c r="AS2858" s="1">
        <v>42004</v>
      </c>
      <c r="AT2858">
        <v>0.42649999999999999</v>
      </c>
      <c r="AU2858">
        <f t="shared" si="628"/>
        <v>4.2649999999999997E-3</v>
      </c>
      <c r="AX2858" s="1"/>
    </row>
    <row r="2859" spans="1:50" x14ac:dyDescent="0.3">
      <c r="A2859" s="19">
        <f t="shared" si="629"/>
        <v>49916</v>
      </c>
      <c r="B2859">
        <f t="shared" ca="1" si="616"/>
        <v>-10.522222222222222</v>
      </c>
      <c r="C2859">
        <f ca="1">IF(currency="USD",'Future et co'!D2859,IF(currency="EUR",'Future et co'!E2859,IF(currency="GBP",'Future et co'!F2859,FALSE)))</f>
        <v>3.5830000000000001E-2</v>
      </c>
      <c r="D2859">
        <f t="shared" ca="1" si="617"/>
        <v>3.5830000000000001E-2</v>
      </c>
      <c r="E2859">
        <f t="shared" ca="1" si="618"/>
        <v>2.1409999999999998E-2</v>
      </c>
      <c r="F2859">
        <f t="shared" ca="1" si="619"/>
        <v>3.7088999999999997E-2</v>
      </c>
      <c r="J2859" s="1">
        <v>41985</v>
      </c>
      <c r="K2859">
        <v>0.10100000000000001</v>
      </c>
      <c r="L2859">
        <f t="shared" si="620"/>
        <v>1.01E-3</v>
      </c>
      <c r="N2859" s="1">
        <v>41988</v>
      </c>
      <c r="O2859">
        <v>0.122</v>
      </c>
      <c r="P2859">
        <f t="shared" si="621"/>
        <v>1.2199999999999999E-3</v>
      </c>
      <c r="R2859" s="1">
        <v>42053</v>
      </c>
      <c r="S2859">
        <v>0.44</v>
      </c>
      <c r="T2859">
        <f t="shared" si="622"/>
        <v>4.4000000000000003E-3</v>
      </c>
      <c r="V2859" s="1">
        <v>42052</v>
      </c>
      <c r="W2859">
        <v>0.91500000000000004</v>
      </c>
      <c r="X2859">
        <f t="shared" si="623"/>
        <v>9.1500000000000001E-3</v>
      </c>
      <c r="AB2859" s="1">
        <v>41948</v>
      </c>
      <c r="AC2859">
        <v>180.9169</v>
      </c>
      <c r="AD2859">
        <f t="shared" si="624"/>
        <v>1.809169</v>
      </c>
      <c r="AF2859" s="1">
        <v>41971</v>
      </c>
      <c r="AG2859">
        <v>8.2000000000000003E-2</v>
      </c>
      <c r="AH2859">
        <f t="shared" si="625"/>
        <v>8.1999999999999998E-4</v>
      </c>
      <c r="AJ2859" s="1">
        <v>41971</v>
      </c>
      <c r="AK2859">
        <v>0.18</v>
      </c>
      <c r="AL2859">
        <f t="shared" si="626"/>
        <v>1.8E-3</v>
      </c>
      <c r="AN2859" s="1">
        <v>42053</v>
      </c>
      <c r="AO2859">
        <v>0.10630000000000001</v>
      </c>
      <c r="AP2859">
        <f t="shared" si="627"/>
        <v>1.0630000000000001E-3</v>
      </c>
      <c r="AS2859" s="1">
        <v>42003</v>
      </c>
      <c r="AT2859">
        <v>0.42599999999999999</v>
      </c>
      <c r="AU2859">
        <f t="shared" si="628"/>
        <v>4.2599999999999999E-3</v>
      </c>
      <c r="AX2859" s="1"/>
    </row>
    <row r="2860" spans="1:50" x14ac:dyDescent="0.3">
      <c r="A2860" s="19">
        <f t="shared" si="629"/>
        <v>49919</v>
      </c>
      <c r="B2860">
        <f t="shared" ca="1" si="616"/>
        <v>-10.530555555555555</v>
      </c>
      <c r="C2860">
        <f ca="1">IF(currency="USD",'Future et co'!D2860,IF(currency="EUR",'Future et co'!E2860,IF(currency="GBP",'Future et co'!F2860,FALSE)))</f>
        <v>3.5830000000000001E-2</v>
      </c>
      <c r="D2860">
        <f t="shared" ca="1" si="617"/>
        <v>3.5830000000000001E-2</v>
      </c>
      <c r="E2860">
        <f t="shared" ca="1" si="618"/>
        <v>2.1409999999999998E-2</v>
      </c>
      <c r="F2860">
        <f t="shared" ca="1" si="619"/>
        <v>3.7088999999999997E-2</v>
      </c>
      <c r="J2860" s="1">
        <v>41984</v>
      </c>
      <c r="K2860">
        <v>0.10299999999999999</v>
      </c>
      <c r="L2860">
        <f t="shared" si="620"/>
        <v>1.0299999999999999E-3</v>
      </c>
      <c r="N2860" s="1">
        <v>41985</v>
      </c>
      <c r="O2860">
        <v>0.122</v>
      </c>
      <c r="P2860">
        <f t="shared" si="621"/>
        <v>1.2199999999999999E-3</v>
      </c>
      <c r="R2860" s="1">
        <v>42052</v>
      </c>
      <c r="S2860">
        <v>0.47</v>
      </c>
      <c r="T2860">
        <f t="shared" si="622"/>
        <v>4.6999999999999993E-3</v>
      </c>
      <c r="V2860" s="1">
        <v>42051</v>
      </c>
      <c r="W2860">
        <v>0.873</v>
      </c>
      <c r="X2860">
        <f t="shared" si="623"/>
        <v>8.7299999999999999E-3</v>
      </c>
      <c r="AB2860" s="1">
        <v>41947</v>
      </c>
      <c r="AC2860">
        <v>181.15629999999999</v>
      </c>
      <c r="AD2860">
        <f t="shared" si="624"/>
        <v>1.8115629999999998</v>
      </c>
      <c r="AF2860" s="1">
        <v>41970</v>
      </c>
      <c r="AG2860">
        <v>8.2000000000000003E-2</v>
      </c>
      <c r="AH2860">
        <f t="shared" si="625"/>
        <v>8.1999999999999998E-4</v>
      </c>
      <c r="AJ2860" s="1">
        <v>41970</v>
      </c>
      <c r="AK2860">
        <v>0.18099999999999999</v>
      </c>
      <c r="AL2860">
        <f t="shared" si="626"/>
        <v>1.81E-3</v>
      </c>
      <c r="AN2860" s="1">
        <v>42052</v>
      </c>
      <c r="AO2860">
        <v>0.1096</v>
      </c>
      <c r="AP2860">
        <f t="shared" si="627"/>
        <v>1.096E-3</v>
      </c>
      <c r="AS2860" s="1">
        <v>42002</v>
      </c>
      <c r="AT2860">
        <v>0.42899999999999999</v>
      </c>
      <c r="AU2860">
        <f t="shared" si="628"/>
        <v>4.2899999999999995E-3</v>
      </c>
      <c r="AX2860" s="1"/>
    </row>
    <row r="2861" spans="1:50" x14ac:dyDescent="0.3">
      <c r="A2861" s="19">
        <f t="shared" si="629"/>
        <v>49920</v>
      </c>
      <c r="B2861">
        <f t="shared" ca="1" si="616"/>
        <v>-10.533333333333333</v>
      </c>
      <c r="C2861">
        <f ca="1">IF(currency="USD",'Future et co'!D2861,IF(currency="EUR",'Future et co'!E2861,IF(currency="GBP",'Future et co'!F2861,FALSE)))</f>
        <v>3.5830000000000001E-2</v>
      </c>
      <c r="D2861">
        <f t="shared" ca="1" si="617"/>
        <v>3.5830000000000001E-2</v>
      </c>
      <c r="E2861">
        <f t="shared" ca="1" si="618"/>
        <v>2.1409999999999998E-2</v>
      </c>
      <c r="F2861">
        <f t="shared" ca="1" si="619"/>
        <v>3.7088999999999997E-2</v>
      </c>
      <c r="J2861" s="1">
        <v>41983</v>
      </c>
      <c r="K2861">
        <v>0.105</v>
      </c>
      <c r="L2861">
        <f t="shared" si="620"/>
        <v>1.0499999999999999E-3</v>
      </c>
      <c r="N2861" s="1">
        <v>41984</v>
      </c>
      <c r="O2861">
        <v>0.126</v>
      </c>
      <c r="P2861">
        <f t="shared" si="621"/>
        <v>1.2600000000000001E-3</v>
      </c>
      <c r="R2861" s="1">
        <v>42051</v>
      </c>
      <c r="S2861">
        <v>0.46800000000000003</v>
      </c>
      <c r="T2861">
        <f t="shared" si="622"/>
        <v>4.6800000000000001E-3</v>
      </c>
      <c r="V2861" s="1">
        <v>42048</v>
      </c>
      <c r="W2861">
        <v>0.87</v>
      </c>
      <c r="X2861">
        <f t="shared" si="623"/>
        <v>8.6999999999999994E-3</v>
      </c>
      <c r="AB2861" s="1">
        <v>41946</v>
      </c>
      <c r="AC2861">
        <v>180.43819999999999</v>
      </c>
      <c r="AD2861">
        <f t="shared" si="624"/>
        <v>1.8043819999999999</v>
      </c>
      <c r="AF2861" s="1">
        <v>41969</v>
      </c>
      <c r="AG2861">
        <v>8.2000000000000003E-2</v>
      </c>
      <c r="AH2861">
        <f t="shared" si="625"/>
        <v>8.1999999999999998E-4</v>
      </c>
      <c r="AJ2861" s="1">
        <v>41969</v>
      </c>
      <c r="AK2861">
        <v>0.182</v>
      </c>
      <c r="AL2861">
        <f t="shared" si="626"/>
        <v>1.82E-3</v>
      </c>
      <c r="AN2861" s="1">
        <v>42051</v>
      </c>
      <c r="AO2861">
        <v>0.127</v>
      </c>
      <c r="AP2861">
        <f t="shared" si="627"/>
        <v>1.2700000000000001E-3</v>
      </c>
      <c r="AS2861" s="1">
        <v>41997</v>
      </c>
      <c r="AT2861">
        <v>0.4234</v>
      </c>
      <c r="AU2861">
        <f t="shared" si="628"/>
        <v>4.2339999999999999E-3</v>
      </c>
      <c r="AX2861" s="1"/>
    </row>
    <row r="2862" spans="1:50" x14ac:dyDescent="0.3">
      <c r="A2862" s="19">
        <f t="shared" si="629"/>
        <v>49921</v>
      </c>
      <c r="B2862">
        <f t="shared" ca="1" si="616"/>
        <v>-10.536111111111111</v>
      </c>
      <c r="C2862">
        <f ca="1">IF(currency="USD",'Future et co'!D2862,IF(currency="EUR",'Future et co'!E2862,IF(currency="GBP",'Future et co'!F2862,FALSE)))</f>
        <v>3.5830000000000001E-2</v>
      </c>
      <c r="D2862">
        <f t="shared" ca="1" si="617"/>
        <v>3.5830000000000001E-2</v>
      </c>
      <c r="E2862">
        <f t="shared" ca="1" si="618"/>
        <v>2.1409999999999998E-2</v>
      </c>
      <c r="F2862">
        <f t="shared" ca="1" si="619"/>
        <v>3.7088999999999997E-2</v>
      </c>
      <c r="J2862" s="1">
        <v>41982</v>
      </c>
      <c r="K2862">
        <v>0.10199999999999999</v>
      </c>
      <c r="L2862">
        <f t="shared" si="620"/>
        <v>1.0199999999999999E-3</v>
      </c>
      <c r="N2862" s="1">
        <v>41983</v>
      </c>
      <c r="O2862">
        <v>0.12</v>
      </c>
      <c r="P2862">
        <f t="shared" si="621"/>
        <v>1.1999999999999999E-3</v>
      </c>
      <c r="R2862" s="1">
        <v>42048</v>
      </c>
      <c r="S2862">
        <v>0.47099999999999997</v>
      </c>
      <c r="T2862">
        <f t="shared" si="622"/>
        <v>4.7099999999999998E-3</v>
      </c>
      <c r="V2862" s="1">
        <v>42047</v>
      </c>
      <c r="W2862">
        <v>0.85</v>
      </c>
      <c r="X2862">
        <f t="shared" si="623"/>
        <v>8.5000000000000006E-3</v>
      </c>
      <c r="AB2862" s="1">
        <v>41943</v>
      </c>
      <c r="AC2862">
        <v>180.61770000000001</v>
      </c>
      <c r="AD2862">
        <f t="shared" si="624"/>
        <v>1.8061770000000001</v>
      </c>
      <c r="AF2862" s="1">
        <v>41968</v>
      </c>
      <c r="AG2862">
        <v>8.1000000000000003E-2</v>
      </c>
      <c r="AH2862">
        <f t="shared" si="625"/>
        <v>8.1000000000000006E-4</v>
      </c>
      <c r="AJ2862" s="1">
        <v>41968</v>
      </c>
      <c r="AK2862">
        <v>0.18099999999999999</v>
      </c>
      <c r="AL2862">
        <f t="shared" si="626"/>
        <v>1.81E-3</v>
      </c>
      <c r="AN2862" s="1">
        <v>42048</v>
      </c>
      <c r="AO2862">
        <v>0.1081</v>
      </c>
      <c r="AP2862">
        <f t="shared" si="627"/>
        <v>1.0809999999999999E-3</v>
      </c>
      <c r="AS2862" s="1">
        <v>41996</v>
      </c>
      <c r="AT2862">
        <v>0.42520000000000002</v>
      </c>
      <c r="AU2862">
        <f t="shared" si="628"/>
        <v>4.2520000000000006E-3</v>
      </c>
      <c r="AX2862" s="1"/>
    </row>
    <row r="2863" spans="1:50" x14ac:dyDescent="0.3">
      <c r="A2863" s="19">
        <f t="shared" si="629"/>
        <v>49922</v>
      </c>
      <c r="B2863">
        <f t="shared" ca="1" si="616"/>
        <v>-10.53888888888889</v>
      </c>
      <c r="C2863">
        <f ca="1">IF(currency="USD",'Future et co'!D2863,IF(currency="EUR",'Future et co'!E2863,IF(currency="GBP",'Future et co'!F2863,FALSE)))</f>
        <v>3.5830000000000001E-2</v>
      </c>
      <c r="D2863">
        <f t="shared" ca="1" si="617"/>
        <v>3.5830000000000001E-2</v>
      </c>
      <c r="E2863">
        <f t="shared" ca="1" si="618"/>
        <v>2.1409999999999998E-2</v>
      </c>
      <c r="F2863">
        <f t="shared" ca="1" si="619"/>
        <v>3.7088999999999997E-2</v>
      </c>
      <c r="J2863" s="1">
        <v>41981</v>
      </c>
      <c r="K2863">
        <v>0.104</v>
      </c>
      <c r="L2863">
        <f t="shared" si="620"/>
        <v>1.0399999999999999E-3</v>
      </c>
      <c r="N2863" s="1">
        <v>41982</v>
      </c>
      <c r="O2863">
        <v>0.122</v>
      </c>
      <c r="P2863">
        <f t="shared" si="621"/>
        <v>1.2199999999999999E-3</v>
      </c>
      <c r="R2863" s="1">
        <v>42047</v>
      </c>
      <c r="S2863">
        <v>0.47199999999999998</v>
      </c>
      <c r="T2863">
        <f t="shared" si="622"/>
        <v>4.7199999999999994E-3</v>
      </c>
      <c r="V2863" s="1">
        <v>42046</v>
      </c>
      <c r="W2863">
        <v>0.89700000000000002</v>
      </c>
      <c r="X2863">
        <f t="shared" si="623"/>
        <v>8.9700000000000005E-3</v>
      </c>
      <c r="AB2863" s="1">
        <v>41942</v>
      </c>
      <c r="AC2863">
        <v>180.58179999999999</v>
      </c>
      <c r="AD2863">
        <f t="shared" si="624"/>
        <v>1.8058179999999999</v>
      </c>
      <c r="AF2863" s="1">
        <v>41967</v>
      </c>
      <c r="AG2863">
        <v>8.1000000000000003E-2</v>
      </c>
      <c r="AH2863">
        <f t="shared" si="625"/>
        <v>8.1000000000000006E-4</v>
      </c>
      <c r="AJ2863" s="1">
        <v>41967</v>
      </c>
      <c r="AK2863">
        <v>0.182</v>
      </c>
      <c r="AL2863">
        <f t="shared" si="626"/>
        <v>1.82E-3</v>
      </c>
      <c r="AN2863" s="1">
        <v>42047</v>
      </c>
      <c r="AO2863">
        <v>0.125</v>
      </c>
      <c r="AP2863">
        <f t="shared" si="627"/>
        <v>1.25E-3</v>
      </c>
      <c r="AS2863" s="1">
        <v>41995</v>
      </c>
      <c r="AT2863">
        <v>0.42399999999999999</v>
      </c>
      <c r="AU2863">
        <f t="shared" si="628"/>
        <v>4.2399999999999998E-3</v>
      </c>
      <c r="AX2863" s="1"/>
    </row>
    <row r="2864" spans="1:50" x14ac:dyDescent="0.3">
      <c r="A2864" s="19">
        <f t="shared" si="629"/>
        <v>49923</v>
      </c>
      <c r="B2864">
        <f t="shared" ca="1" si="616"/>
        <v>-10.541666666666666</v>
      </c>
      <c r="C2864">
        <f ca="1">IF(currency="USD",'Future et co'!D2864,IF(currency="EUR",'Future et co'!E2864,IF(currency="GBP",'Future et co'!F2864,FALSE)))</f>
        <v>3.5830000000000001E-2</v>
      </c>
      <c r="D2864">
        <f t="shared" ca="1" si="617"/>
        <v>3.5830000000000001E-2</v>
      </c>
      <c r="E2864">
        <f t="shared" ca="1" si="618"/>
        <v>2.1409999999999998E-2</v>
      </c>
      <c r="F2864">
        <f t="shared" ca="1" si="619"/>
        <v>3.7088999999999997E-2</v>
      </c>
      <c r="J2864" s="1">
        <v>41978</v>
      </c>
      <c r="K2864">
        <v>0.105</v>
      </c>
      <c r="L2864">
        <f t="shared" si="620"/>
        <v>1.0499999999999999E-3</v>
      </c>
      <c r="N2864" s="1">
        <v>41981</v>
      </c>
      <c r="O2864">
        <v>0.115</v>
      </c>
      <c r="P2864">
        <f t="shared" si="621"/>
        <v>1.15E-3</v>
      </c>
      <c r="R2864" s="1">
        <v>42046</v>
      </c>
      <c r="S2864">
        <v>0.47</v>
      </c>
      <c r="T2864">
        <f t="shared" si="622"/>
        <v>4.6999999999999993E-3</v>
      </c>
      <c r="V2864" s="1">
        <v>42045</v>
      </c>
      <c r="W2864">
        <v>0.89</v>
      </c>
      <c r="X2864">
        <f t="shared" si="623"/>
        <v>8.8999999999999999E-3</v>
      </c>
      <c r="AB2864" s="1">
        <v>41941</v>
      </c>
      <c r="AC2864">
        <v>179.92349999999999</v>
      </c>
      <c r="AD2864">
        <f t="shared" si="624"/>
        <v>1.7992349999999999</v>
      </c>
      <c r="AF2864" s="1">
        <v>41964</v>
      </c>
      <c r="AG2864">
        <v>8.1000000000000003E-2</v>
      </c>
      <c r="AH2864">
        <f t="shared" si="625"/>
        <v>8.1000000000000006E-4</v>
      </c>
      <c r="AJ2864" s="1">
        <v>41964</v>
      </c>
      <c r="AK2864">
        <v>0.18099999999999999</v>
      </c>
      <c r="AL2864">
        <f t="shared" si="626"/>
        <v>1.81E-3</v>
      </c>
      <c r="AN2864" s="1">
        <v>42046</v>
      </c>
      <c r="AO2864">
        <v>0.11600000000000001</v>
      </c>
      <c r="AP2864">
        <f t="shared" si="627"/>
        <v>1.16E-3</v>
      </c>
      <c r="AS2864" s="1">
        <v>41992</v>
      </c>
      <c r="AT2864">
        <v>0.42699999999999999</v>
      </c>
      <c r="AU2864">
        <f t="shared" si="628"/>
        <v>4.2699999999999995E-3</v>
      </c>
      <c r="AX2864" s="1"/>
    </row>
    <row r="2865" spans="1:50" x14ac:dyDescent="0.3">
      <c r="A2865" s="19">
        <f t="shared" si="629"/>
        <v>49926</v>
      </c>
      <c r="B2865">
        <f t="shared" ca="1" si="616"/>
        <v>-10.55</v>
      </c>
      <c r="C2865">
        <f ca="1">IF(currency="USD",'Future et co'!D2865,IF(currency="EUR",'Future et co'!E2865,IF(currency="GBP",'Future et co'!F2865,FALSE)))</f>
        <v>3.5830000000000001E-2</v>
      </c>
      <c r="D2865">
        <f t="shared" ca="1" si="617"/>
        <v>3.5830000000000001E-2</v>
      </c>
      <c r="E2865">
        <f t="shared" ca="1" si="618"/>
        <v>2.1409999999999998E-2</v>
      </c>
      <c r="F2865">
        <f t="shared" ca="1" si="619"/>
        <v>3.7088999999999997E-2</v>
      </c>
      <c r="J2865" s="1">
        <v>41977</v>
      </c>
      <c r="K2865">
        <v>0.104</v>
      </c>
      <c r="L2865">
        <f t="shared" si="620"/>
        <v>1.0399999999999999E-3</v>
      </c>
      <c r="N2865" s="1">
        <v>41978</v>
      </c>
      <c r="O2865">
        <v>0.123</v>
      </c>
      <c r="P2865">
        <f t="shared" si="621"/>
        <v>1.23E-3</v>
      </c>
      <c r="R2865" s="1">
        <v>42045</v>
      </c>
      <c r="S2865">
        <v>0.47399999999999998</v>
      </c>
      <c r="T2865">
        <f t="shared" si="622"/>
        <v>4.7399999999999994E-3</v>
      </c>
      <c r="V2865" s="1">
        <v>42044</v>
      </c>
      <c r="W2865">
        <v>0.88200000000000001</v>
      </c>
      <c r="X2865">
        <f t="shared" si="623"/>
        <v>8.8199999999999997E-3</v>
      </c>
      <c r="AB2865" s="1">
        <v>41940</v>
      </c>
      <c r="AC2865">
        <v>180.16290000000001</v>
      </c>
      <c r="AD2865">
        <f t="shared" si="624"/>
        <v>1.8016290000000001</v>
      </c>
      <c r="AF2865" s="1">
        <v>41963</v>
      </c>
      <c r="AG2865">
        <v>8.1000000000000003E-2</v>
      </c>
      <c r="AH2865">
        <f t="shared" si="625"/>
        <v>8.1000000000000006E-4</v>
      </c>
      <c r="AJ2865" s="1">
        <v>41963</v>
      </c>
      <c r="AK2865">
        <v>0.18099999999999999</v>
      </c>
      <c r="AL2865">
        <f t="shared" si="626"/>
        <v>1.81E-3</v>
      </c>
      <c r="AN2865" s="1">
        <v>42045</v>
      </c>
      <c r="AO2865">
        <v>0.114</v>
      </c>
      <c r="AP2865">
        <f t="shared" si="627"/>
        <v>1.14E-3</v>
      </c>
      <c r="AS2865" s="1">
        <v>41991</v>
      </c>
      <c r="AT2865">
        <v>0.42920000000000003</v>
      </c>
      <c r="AU2865">
        <f t="shared" si="628"/>
        <v>4.2920000000000007E-3</v>
      </c>
      <c r="AX2865" s="1"/>
    </row>
    <row r="2866" spans="1:50" x14ac:dyDescent="0.3">
      <c r="A2866" s="19">
        <f t="shared" si="629"/>
        <v>49927</v>
      </c>
      <c r="B2866">
        <f t="shared" ca="1" si="616"/>
        <v>-10.552777777777777</v>
      </c>
      <c r="C2866">
        <f ca="1">IF(currency="USD",'Future et co'!D2866,IF(currency="EUR",'Future et co'!E2866,IF(currency="GBP",'Future et co'!F2866,FALSE)))</f>
        <v>3.5830000000000001E-2</v>
      </c>
      <c r="D2866">
        <f t="shared" ca="1" si="617"/>
        <v>3.5830000000000001E-2</v>
      </c>
      <c r="E2866">
        <f t="shared" ca="1" si="618"/>
        <v>2.1409999999999998E-2</v>
      </c>
      <c r="F2866">
        <f t="shared" ca="1" si="619"/>
        <v>3.7088999999999997E-2</v>
      </c>
      <c r="J2866" s="1">
        <v>41976</v>
      </c>
      <c r="K2866">
        <v>0.105</v>
      </c>
      <c r="L2866">
        <f t="shared" si="620"/>
        <v>1.0499999999999999E-3</v>
      </c>
      <c r="N2866" s="1">
        <v>41977</v>
      </c>
      <c r="O2866">
        <v>0.11</v>
      </c>
      <c r="P2866">
        <f t="shared" si="621"/>
        <v>1.1000000000000001E-3</v>
      </c>
      <c r="R2866" s="1">
        <v>42044</v>
      </c>
      <c r="S2866">
        <v>0.46</v>
      </c>
      <c r="T2866">
        <f t="shared" si="622"/>
        <v>4.5999999999999999E-3</v>
      </c>
      <c r="V2866" s="1">
        <v>42041</v>
      </c>
      <c r="W2866">
        <v>0.872</v>
      </c>
      <c r="X2866">
        <f t="shared" si="623"/>
        <v>8.7200000000000003E-3</v>
      </c>
      <c r="AB2866" s="1">
        <v>41939</v>
      </c>
      <c r="AC2866">
        <v>180.2587</v>
      </c>
      <c r="AD2866">
        <f t="shared" si="624"/>
        <v>1.8025869999999999</v>
      </c>
      <c r="AF2866" s="1">
        <v>41962</v>
      </c>
      <c r="AG2866">
        <v>8.1000000000000003E-2</v>
      </c>
      <c r="AH2866">
        <f t="shared" si="625"/>
        <v>8.1000000000000006E-4</v>
      </c>
      <c r="AJ2866" s="1">
        <v>41962</v>
      </c>
      <c r="AK2866">
        <v>0.18099999999999999</v>
      </c>
      <c r="AL2866">
        <f t="shared" si="626"/>
        <v>1.81E-3</v>
      </c>
      <c r="AN2866" s="1">
        <v>42044</v>
      </c>
      <c r="AO2866">
        <v>0.12039999999999999</v>
      </c>
      <c r="AP2866">
        <f t="shared" si="627"/>
        <v>1.204E-3</v>
      </c>
      <c r="AS2866" s="1">
        <v>41990</v>
      </c>
      <c r="AT2866">
        <v>0.42399999999999999</v>
      </c>
      <c r="AU2866">
        <f t="shared" si="628"/>
        <v>4.2399999999999998E-3</v>
      </c>
      <c r="AX2866" s="1"/>
    </row>
    <row r="2867" spans="1:50" x14ac:dyDescent="0.3">
      <c r="A2867" s="19">
        <f t="shared" si="629"/>
        <v>49928</v>
      </c>
      <c r="B2867">
        <f t="shared" ca="1" si="616"/>
        <v>-10.555555555555555</v>
      </c>
      <c r="C2867">
        <f ca="1">IF(currency="USD",'Future et co'!D2867,IF(currency="EUR",'Future et co'!E2867,IF(currency="GBP",'Future et co'!F2867,FALSE)))</f>
        <v>3.5830000000000001E-2</v>
      </c>
      <c r="D2867">
        <f t="shared" ca="1" si="617"/>
        <v>3.5830000000000001E-2</v>
      </c>
      <c r="E2867">
        <f t="shared" ca="1" si="618"/>
        <v>2.1409999999999998E-2</v>
      </c>
      <c r="F2867">
        <f t="shared" ca="1" si="619"/>
        <v>3.7088999999999997E-2</v>
      </c>
      <c r="J2867" s="1">
        <v>41975</v>
      </c>
      <c r="K2867">
        <v>0.10299999999999999</v>
      </c>
      <c r="L2867">
        <f t="shared" si="620"/>
        <v>1.0299999999999999E-3</v>
      </c>
      <c r="N2867" s="1">
        <v>41976</v>
      </c>
      <c r="O2867">
        <v>0.11</v>
      </c>
      <c r="P2867">
        <f t="shared" si="621"/>
        <v>1.1000000000000001E-3</v>
      </c>
      <c r="R2867" s="1">
        <v>42041</v>
      </c>
      <c r="S2867">
        <v>0.46</v>
      </c>
      <c r="T2867">
        <f t="shared" si="622"/>
        <v>4.5999999999999999E-3</v>
      </c>
      <c r="V2867" s="1">
        <v>42040</v>
      </c>
      <c r="W2867">
        <v>0.748</v>
      </c>
      <c r="X2867">
        <f t="shared" si="623"/>
        <v>7.4799999999999997E-3</v>
      </c>
      <c r="AB2867" s="1">
        <v>41936</v>
      </c>
      <c r="AC2867">
        <v>179.94749999999999</v>
      </c>
      <c r="AD2867">
        <f t="shared" si="624"/>
        <v>1.7994749999999999</v>
      </c>
      <c r="AF2867" s="1">
        <v>41961</v>
      </c>
      <c r="AG2867">
        <v>8.1000000000000003E-2</v>
      </c>
      <c r="AH2867">
        <f t="shared" si="625"/>
        <v>8.1000000000000006E-4</v>
      </c>
      <c r="AJ2867" s="1">
        <v>41961</v>
      </c>
      <c r="AK2867">
        <v>0.18099999999999999</v>
      </c>
      <c r="AL2867">
        <f t="shared" si="626"/>
        <v>1.81E-3</v>
      </c>
      <c r="AN2867" s="1">
        <v>42041</v>
      </c>
      <c r="AO2867">
        <v>0.11169999999999999</v>
      </c>
      <c r="AP2867">
        <f t="shared" si="627"/>
        <v>1.1169999999999999E-3</v>
      </c>
      <c r="AS2867" s="1">
        <v>41989</v>
      </c>
      <c r="AT2867">
        <v>0.42399999999999999</v>
      </c>
      <c r="AU2867">
        <f t="shared" si="628"/>
        <v>4.2399999999999998E-3</v>
      </c>
      <c r="AX2867" s="1"/>
    </row>
    <row r="2868" spans="1:50" x14ac:dyDescent="0.3">
      <c r="A2868" s="19">
        <f t="shared" si="629"/>
        <v>49929</v>
      </c>
      <c r="B2868">
        <f t="shared" ca="1" si="616"/>
        <v>-10.558333333333334</v>
      </c>
      <c r="C2868">
        <f ca="1">IF(currency="USD",'Future et co'!D2868,IF(currency="EUR",'Future et co'!E2868,IF(currency="GBP",'Future et co'!F2868,FALSE)))</f>
        <v>3.5830000000000001E-2</v>
      </c>
      <c r="D2868">
        <f t="shared" ca="1" si="617"/>
        <v>3.5830000000000001E-2</v>
      </c>
      <c r="E2868">
        <f t="shared" ca="1" si="618"/>
        <v>2.1409999999999998E-2</v>
      </c>
      <c r="F2868">
        <f t="shared" ca="1" si="619"/>
        <v>3.7088999999999997E-2</v>
      </c>
      <c r="J2868" s="1">
        <v>41974</v>
      </c>
      <c r="K2868">
        <v>0.10199999999999999</v>
      </c>
      <c r="L2868">
        <f t="shared" si="620"/>
        <v>1.0199999999999999E-3</v>
      </c>
      <c r="N2868" s="1">
        <v>41975</v>
      </c>
      <c r="O2868">
        <v>0.11</v>
      </c>
      <c r="P2868">
        <f t="shared" si="621"/>
        <v>1.1000000000000001E-3</v>
      </c>
      <c r="R2868" s="1">
        <v>42040</v>
      </c>
      <c r="S2868">
        <v>0.4</v>
      </c>
      <c r="T2868">
        <f t="shared" si="622"/>
        <v>4.0000000000000001E-3</v>
      </c>
      <c r="V2868" s="1">
        <v>42039</v>
      </c>
      <c r="W2868">
        <v>0.71699999999999997</v>
      </c>
      <c r="X2868">
        <f t="shared" si="623"/>
        <v>7.1699999999999993E-3</v>
      </c>
      <c r="AB2868" s="1">
        <v>41935</v>
      </c>
      <c r="AC2868">
        <v>179.8398</v>
      </c>
      <c r="AD2868">
        <f t="shared" si="624"/>
        <v>1.7983979999999999</v>
      </c>
      <c r="AF2868" s="1">
        <v>41960</v>
      </c>
      <c r="AG2868">
        <v>0.08</v>
      </c>
      <c r="AH2868">
        <f t="shared" si="625"/>
        <v>8.0000000000000004E-4</v>
      </c>
      <c r="AJ2868" s="1">
        <v>41960</v>
      </c>
      <c r="AK2868">
        <v>0.182</v>
      </c>
      <c r="AL2868">
        <f t="shared" si="626"/>
        <v>1.82E-3</v>
      </c>
      <c r="AN2868" s="1">
        <v>42040</v>
      </c>
      <c r="AO2868">
        <v>0.11260000000000001</v>
      </c>
      <c r="AP2868">
        <f t="shared" si="627"/>
        <v>1.126E-3</v>
      </c>
      <c r="AS2868" s="1">
        <v>41988</v>
      </c>
      <c r="AT2868">
        <v>0.42</v>
      </c>
      <c r="AU2868">
        <f t="shared" si="628"/>
        <v>4.1999999999999997E-3</v>
      </c>
      <c r="AX2868" s="1"/>
    </row>
    <row r="2869" spans="1:50" x14ac:dyDescent="0.3">
      <c r="A2869" s="19">
        <f t="shared" si="629"/>
        <v>49930</v>
      </c>
      <c r="B2869">
        <f t="shared" ca="1" si="616"/>
        <v>-10.561111111111112</v>
      </c>
      <c r="C2869">
        <f ca="1">IF(currency="USD",'Future et co'!D2869,IF(currency="EUR",'Future et co'!E2869,IF(currency="GBP",'Future et co'!F2869,FALSE)))</f>
        <v>3.5830000000000001E-2</v>
      </c>
      <c r="D2869">
        <f t="shared" ca="1" si="617"/>
        <v>3.5830000000000001E-2</v>
      </c>
      <c r="E2869">
        <f t="shared" ca="1" si="618"/>
        <v>2.1409999999999998E-2</v>
      </c>
      <c r="F2869">
        <f t="shared" ca="1" si="619"/>
        <v>3.7088999999999997E-2</v>
      </c>
      <c r="J2869" s="1">
        <v>41971</v>
      </c>
      <c r="K2869">
        <v>9.9000000000000005E-2</v>
      </c>
      <c r="L2869">
        <f t="shared" si="620"/>
        <v>9.8999999999999999E-4</v>
      </c>
      <c r="N2869" s="1">
        <v>41974</v>
      </c>
      <c r="O2869">
        <v>0.109</v>
      </c>
      <c r="P2869">
        <f t="shared" si="621"/>
        <v>1.09E-3</v>
      </c>
      <c r="R2869" s="1">
        <v>42039</v>
      </c>
      <c r="S2869">
        <v>0.40100000000000002</v>
      </c>
      <c r="T2869">
        <f t="shared" si="622"/>
        <v>4.0100000000000005E-3</v>
      </c>
      <c r="V2869" s="1">
        <v>42038</v>
      </c>
      <c r="W2869">
        <v>0.72199999999999998</v>
      </c>
      <c r="X2869">
        <f t="shared" si="623"/>
        <v>7.2199999999999999E-3</v>
      </c>
      <c r="AB2869" s="1">
        <v>41934</v>
      </c>
      <c r="AC2869">
        <v>180.2946</v>
      </c>
      <c r="AD2869">
        <f t="shared" si="624"/>
        <v>1.8029459999999999</v>
      </c>
      <c r="AF2869" s="1">
        <v>41957</v>
      </c>
      <c r="AG2869">
        <v>7.9000000000000001E-2</v>
      </c>
      <c r="AH2869">
        <f t="shared" si="625"/>
        <v>7.9000000000000001E-4</v>
      </c>
      <c r="AJ2869" s="1">
        <v>41957</v>
      </c>
      <c r="AK2869">
        <v>0.18</v>
      </c>
      <c r="AL2869">
        <f t="shared" si="626"/>
        <v>1.8E-3</v>
      </c>
      <c r="AN2869" s="1">
        <v>42039</v>
      </c>
      <c r="AO2869">
        <v>0.1115</v>
      </c>
      <c r="AP2869">
        <f t="shared" si="627"/>
        <v>1.1150000000000001E-3</v>
      </c>
      <c r="AS2869" s="1">
        <v>41985</v>
      </c>
      <c r="AT2869">
        <v>0.42499999999999999</v>
      </c>
      <c r="AU2869">
        <f t="shared" si="628"/>
        <v>4.2500000000000003E-3</v>
      </c>
      <c r="AX2869" s="1"/>
    </row>
    <row r="2870" spans="1:50" x14ac:dyDescent="0.3">
      <c r="A2870" s="19">
        <f t="shared" si="629"/>
        <v>49933</v>
      </c>
      <c r="B2870">
        <f t="shared" ca="1" si="616"/>
        <v>-10.569444444444445</v>
      </c>
      <c r="C2870">
        <f ca="1">IF(currency="USD",'Future et co'!D2870,IF(currency="EUR",'Future et co'!E2870,IF(currency="GBP",'Future et co'!F2870,FALSE)))</f>
        <v>3.5830000000000001E-2</v>
      </c>
      <c r="D2870">
        <f t="shared" ca="1" si="617"/>
        <v>3.5830000000000001E-2</v>
      </c>
      <c r="E2870">
        <f t="shared" ca="1" si="618"/>
        <v>2.1409999999999998E-2</v>
      </c>
      <c r="F2870">
        <f t="shared" ca="1" si="619"/>
        <v>3.7088999999999997E-2</v>
      </c>
      <c r="J2870" s="1">
        <v>41969</v>
      </c>
      <c r="K2870">
        <v>0.10199999999999999</v>
      </c>
      <c r="L2870">
        <f t="shared" si="620"/>
        <v>1.0199999999999999E-3</v>
      </c>
      <c r="N2870" s="1">
        <v>41971</v>
      </c>
      <c r="O2870">
        <v>0.11</v>
      </c>
      <c r="P2870">
        <f t="shared" si="621"/>
        <v>1.1000000000000001E-3</v>
      </c>
      <c r="R2870" s="1">
        <v>42038</v>
      </c>
      <c r="S2870">
        <v>0.4</v>
      </c>
      <c r="T2870">
        <f t="shared" si="622"/>
        <v>4.0000000000000001E-3</v>
      </c>
      <c r="V2870" s="1">
        <v>42037</v>
      </c>
      <c r="W2870">
        <v>0.67800000000000005</v>
      </c>
      <c r="X2870">
        <f t="shared" si="623"/>
        <v>6.7800000000000004E-3</v>
      </c>
      <c r="AB2870" s="1">
        <v>41933</v>
      </c>
      <c r="AC2870">
        <v>180.22280000000001</v>
      </c>
      <c r="AD2870">
        <f t="shared" si="624"/>
        <v>1.8022280000000002</v>
      </c>
      <c r="AF2870" s="1">
        <v>41956</v>
      </c>
      <c r="AG2870">
        <v>7.8E-2</v>
      </c>
      <c r="AH2870">
        <f t="shared" si="625"/>
        <v>7.7999999999999999E-4</v>
      </c>
      <c r="AJ2870" s="1">
        <v>41956</v>
      </c>
      <c r="AK2870">
        <v>0.17799999999999999</v>
      </c>
      <c r="AL2870">
        <f t="shared" si="626"/>
        <v>1.7799999999999999E-3</v>
      </c>
      <c r="AN2870" s="1">
        <v>42038</v>
      </c>
      <c r="AO2870">
        <v>0.10780000000000001</v>
      </c>
      <c r="AP2870">
        <f t="shared" si="627"/>
        <v>1.078E-3</v>
      </c>
      <c r="AS2870" s="1">
        <v>41984</v>
      </c>
      <c r="AT2870">
        <v>0.42570000000000002</v>
      </c>
      <c r="AU2870">
        <f t="shared" si="628"/>
        <v>4.2570000000000004E-3</v>
      </c>
      <c r="AX2870" s="1"/>
    </row>
    <row r="2871" spans="1:50" x14ac:dyDescent="0.3">
      <c r="A2871" s="19">
        <f t="shared" si="629"/>
        <v>49934</v>
      </c>
      <c r="B2871">
        <f t="shared" ca="1" si="616"/>
        <v>-10.572222222222223</v>
      </c>
      <c r="C2871">
        <f ca="1">IF(currency="USD",'Future et co'!D2871,IF(currency="EUR",'Future et co'!E2871,IF(currency="GBP",'Future et co'!F2871,FALSE)))</f>
        <v>3.5830000000000001E-2</v>
      </c>
      <c r="D2871">
        <f t="shared" ca="1" si="617"/>
        <v>3.5830000000000001E-2</v>
      </c>
      <c r="E2871">
        <f t="shared" ca="1" si="618"/>
        <v>2.1409999999999998E-2</v>
      </c>
      <c r="F2871">
        <f t="shared" ca="1" si="619"/>
        <v>3.7088999999999997E-2</v>
      </c>
      <c r="J2871" s="1">
        <v>41968</v>
      </c>
      <c r="K2871">
        <v>9.4E-2</v>
      </c>
      <c r="L2871">
        <f t="shared" si="620"/>
        <v>9.3999999999999997E-4</v>
      </c>
      <c r="N2871" s="1">
        <v>41969</v>
      </c>
      <c r="O2871">
        <v>0.111</v>
      </c>
      <c r="P2871">
        <f t="shared" si="621"/>
        <v>1.1100000000000001E-3</v>
      </c>
      <c r="R2871" s="1">
        <v>42037</v>
      </c>
      <c r="S2871">
        <v>0.38300000000000001</v>
      </c>
      <c r="T2871">
        <f t="shared" si="622"/>
        <v>3.8300000000000001E-3</v>
      </c>
      <c r="V2871" s="1">
        <v>42034</v>
      </c>
      <c r="W2871">
        <v>0.67600000000000005</v>
      </c>
      <c r="X2871">
        <f t="shared" si="623"/>
        <v>6.7600000000000004E-3</v>
      </c>
      <c r="AB2871" s="1">
        <v>41932</v>
      </c>
      <c r="AC2871">
        <v>180.46209999999999</v>
      </c>
      <c r="AD2871">
        <f t="shared" si="624"/>
        <v>1.804621</v>
      </c>
      <c r="AF2871" s="1">
        <v>41955</v>
      </c>
      <c r="AG2871">
        <v>7.9000000000000001E-2</v>
      </c>
      <c r="AH2871">
        <f t="shared" si="625"/>
        <v>7.9000000000000001E-4</v>
      </c>
      <c r="AJ2871" s="1">
        <v>41955</v>
      </c>
      <c r="AK2871">
        <v>0.18099999999999999</v>
      </c>
      <c r="AL2871">
        <f t="shared" si="626"/>
        <v>1.81E-3</v>
      </c>
      <c r="AN2871" s="1">
        <v>42037</v>
      </c>
      <c r="AO2871">
        <v>0.1177</v>
      </c>
      <c r="AP2871">
        <f t="shared" si="627"/>
        <v>1.1770000000000001E-3</v>
      </c>
      <c r="AS2871" s="1">
        <v>41983</v>
      </c>
      <c r="AT2871">
        <v>0.42799999999999999</v>
      </c>
      <c r="AU2871">
        <f t="shared" si="628"/>
        <v>4.28E-3</v>
      </c>
      <c r="AX2871" s="1"/>
    </row>
    <row r="2872" spans="1:50" x14ac:dyDescent="0.3">
      <c r="A2872" s="19">
        <f t="shared" si="629"/>
        <v>49935</v>
      </c>
      <c r="B2872">
        <f t="shared" ca="1" si="616"/>
        <v>-10.574999999999999</v>
      </c>
      <c r="C2872">
        <f ca="1">IF(currency="USD",'Future et co'!D2872,IF(currency="EUR",'Future et co'!E2872,IF(currency="GBP",'Future et co'!F2872,FALSE)))</f>
        <v>3.5830000000000001E-2</v>
      </c>
      <c r="D2872">
        <f t="shared" ca="1" si="617"/>
        <v>3.5830000000000001E-2</v>
      </c>
      <c r="E2872">
        <f t="shared" ca="1" si="618"/>
        <v>2.1409999999999998E-2</v>
      </c>
      <c r="F2872">
        <f t="shared" ca="1" si="619"/>
        <v>3.7088999999999997E-2</v>
      </c>
      <c r="J2872" s="1">
        <v>41967</v>
      </c>
      <c r="K2872">
        <v>9.6000000000000002E-2</v>
      </c>
      <c r="L2872">
        <f t="shared" si="620"/>
        <v>9.6000000000000002E-4</v>
      </c>
      <c r="N2872" s="1">
        <v>41968</v>
      </c>
      <c r="O2872">
        <v>0.10299999999999999</v>
      </c>
      <c r="P2872">
        <f t="shared" si="621"/>
        <v>1.0299999999999999E-3</v>
      </c>
      <c r="R2872" s="1">
        <v>42034</v>
      </c>
      <c r="S2872">
        <v>0.372</v>
      </c>
      <c r="T2872">
        <f t="shared" si="622"/>
        <v>3.7199999999999998E-3</v>
      </c>
      <c r="V2872" s="1">
        <v>42033</v>
      </c>
      <c r="W2872">
        <v>0.71699999999999997</v>
      </c>
      <c r="X2872">
        <f t="shared" si="623"/>
        <v>7.1699999999999993E-3</v>
      </c>
      <c r="AB2872" s="1">
        <v>41929</v>
      </c>
      <c r="AC2872">
        <v>180.2946</v>
      </c>
      <c r="AD2872">
        <f t="shared" si="624"/>
        <v>1.8029459999999999</v>
      </c>
      <c r="AF2872" s="1">
        <v>41954</v>
      </c>
      <c r="AG2872">
        <v>7.9000000000000001E-2</v>
      </c>
      <c r="AH2872">
        <f t="shared" si="625"/>
        <v>7.9000000000000001E-4</v>
      </c>
      <c r="AJ2872" s="1">
        <v>41954</v>
      </c>
      <c r="AK2872">
        <v>0.18099999999999999</v>
      </c>
      <c r="AL2872">
        <f t="shared" si="626"/>
        <v>1.81E-3</v>
      </c>
      <c r="AN2872" s="1">
        <v>42034</v>
      </c>
      <c r="AO2872">
        <v>0.11990000000000001</v>
      </c>
      <c r="AP2872">
        <f t="shared" si="627"/>
        <v>1.199E-3</v>
      </c>
      <c r="AS2872" s="1">
        <v>41982</v>
      </c>
      <c r="AT2872">
        <v>0.42799999999999999</v>
      </c>
      <c r="AU2872">
        <f t="shared" si="628"/>
        <v>4.28E-3</v>
      </c>
      <c r="AX2872" s="1"/>
    </row>
    <row r="2873" spans="1:50" x14ac:dyDescent="0.3">
      <c r="A2873" s="19">
        <f t="shared" si="629"/>
        <v>49936</v>
      </c>
      <c r="B2873">
        <f t="shared" ca="1" si="616"/>
        <v>-10.577777777777778</v>
      </c>
      <c r="C2873">
        <f ca="1">IF(currency="USD",'Future et co'!D2873,IF(currency="EUR",'Future et co'!E2873,IF(currency="GBP",'Future et co'!F2873,FALSE)))</f>
        <v>3.5830000000000001E-2</v>
      </c>
      <c r="D2873">
        <f t="shared" ca="1" si="617"/>
        <v>3.5830000000000001E-2</v>
      </c>
      <c r="E2873">
        <f t="shared" ca="1" si="618"/>
        <v>2.1409999999999998E-2</v>
      </c>
      <c r="F2873">
        <f t="shared" ca="1" si="619"/>
        <v>3.7088999999999997E-2</v>
      </c>
      <c r="J2873" s="1">
        <v>41964</v>
      </c>
      <c r="K2873">
        <v>9.2999999999999999E-2</v>
      </c>
      <c r="L2873">
        <f t="shared" si="620"/>
        <v>9.2999999999999995E-4</v>
      </c>
      <c r="N2873" s="1">
        <v>41967</v>
      </c>
      <c r="O2873">
        <v>0.112</v>
      </c>
      <c r="P2873">
        <f t="shared" si="621"/>
        <v>1.1200000000000001E-3</v>
      </c>
      <c r="R2873" s="1">
        <v>42033</v>
      </c>
      <c r="S2873">
        <v>0.38</v>
      </c>
      <c r="T2873">
        <f t="shared" si="622"/>
        <v>3.8E-3</v>
      </c>
      <c r="V2873" s="1">
        <v>42032</v>
      </c>
      <c r="W2873">
        <v>0.69599999999999995</v>
      </c>
      <c r="X2873">
        <f t="shared" si="623"/>
        <v>6.9599999999999992E-3</v>
      </c>
      <c r="AB2873" s="1">
        <v>41928</v>
      </c>
      <c r="AC2873">
        <v>180.8691</v>
      </c>
      <c r="AD2873">
        <f t="shared" si="624"/>
        <v>1.808691</v>
      </c>
      <c r="AF2873" s="1">
        <v>41953</v>
      </c>
      <c r="AG2873">
        <v>0.08</v>
      </c>
      <c r="AH2873">
        <f t="shared" si="625"/>
        <v>8.0000000000000004E-4</v>
      </c>
      <c r="AJ2873" s="1">
        <v>41953</v>
      </c>
      <c r="AK2873">
        <v>0.18099999999999999</v>
      </c>
      <c r="AL2873">
        <f t="shared" si="626"/>
        <v>1.81E-3</v>
      </c>
      <c r="AN2873" s="1">
        <v>42033</v>
      </c>
      <c r="AO2873">
        <v>0.1075</v>
      </c>
      <c r="AP2873">
        <f t="shared" si="627"/>
        <v>1.075E-3</v>
      </c>
      <c r="AS2873" s="1">
        <v>41981</v>
      </c>
      <c r="AT2873">
        <v>0.42370000000000002</v>
      </c>
      <c r="AU2873">
        <f t="shared" si="628"/>
        <v>4.2370000000000003E-3</v>
      </c>
      <c r="AX2873" s="1"/>
    </row>
    <row r="2874" spans="1:50" x14ac:dyDescent="0.3">
      <c r="A2874" s="19">
        <f t="shared" si="629"/>
        <v>49937</v>
      </c>
      <c r="B2874">
        <f t="shared" ca="1" si="616"/>
        <v>-10.580555555555556</v>
      </c>
      <c r="C2874">
        <f ca="1">IF(currency="USD",'Future et co'!D2874,IF(currency="EUR",'Future et co'!E2874,IF(currency="GBP",'Future et co'!F2874,FALSE)))</f>
        <v>3.5830000000000001E-2</v>
      </c>
      <c r="D2874">
        <f t="shared" ca="1" si="617"/>
        <v>3.5830000000000001E-2</v>
      </c>
      <c r="E2874">
        <f t="shared" ca="1" si="618"/>
        <v>2.1409999999999998E-2</v>
      </c>
      <c r="F2874">
        <f t="shared" ca="1" si="619"/>
        <v>3.7088999999999997E-2</v>
      </c>
      <c r="J2874" s="1">
        <v>41963</v>
      </c>
      <c r="K2874">
        <v>9.6000000000000002E-2</v>
      </c>
      <c r="L2874">
        <f t="shared" si="620"/>
        <v>9.6000000000000002E-4</v>
      </c>
      <c r="N2874" s="1">
        <v>41964</v>
      </c>
      <c r="O2874">
        <v>0.104</v>
      </c>
      <c r="P2874">
        <f t="shared" si="621"/>
        <v>1.0399999999999999E-3</v>
      </c>
      <c r="R2874" s="1">
        <v>42032</v>
      </c>
      <c r="S2874">
        <v>0.36</v>
      </c>
      <c r="T2874">
        <f t="shared" si="622"/>
        <v>3.5999999999999999E-3</v>
      </c>
      <c r="V2874" s="1">
        <v>42031</v>
      </c>
      <c r="W2874">
        <v>0.72799999999999998</v>
      </c>
      <c r="X2874">
        <f t="shared" si="623"/>
        <v>7.28E-3</v>
      </c>
      <c r="AB2874" s="1">
        <v>41927</v>
      </c>
      <c r="AC2874">
        <v>181.69489999999999</v>
      </c>
      <c r="AD2874">
        <f t="shared" si="624"/>
        <v>1.8169489999999999</v>
      </c>
      <c r="AF2874" s="1">
        <v>41950</v>
      </c>
      <c r="AG2874">
        <v>0.08</v>
      </c>
      <c r="AH2874">
        <f t="shared" si="625"/>
        <v>8.0000000000000004E-4</v>
      </c>
      <c r="AJ2874" s="1">
        <v>41950</v>
      </c>
      <c r="AK2874">
        <v>0.18099999999999999</v>
      </c>
      <c r="AL2874">
        <f t="shared" si="626"/>
        <v>1.81E-3</v>
      </c>
      <c r="AN2874" s="1">
        <v>42032</v>
      </c>
      <c r="AO2874">
        <v>9.8100000000000007E-2</v>
      </c>
      <c r="AP2874">
        <f t="shared" si="627"/>
        <v>9.810000000000001E-4</v>
      </c>
      <c r="AS2874" s="1">
        <v>41978</v>
      </c>
      <c r="AT2874">
        <v>0.42380000000000001</v>
      </c>
      <c r="AU2874">
        <f t="shared" si="628"/>
        <v>4.2380000000000004E-3</v>
      </c>
      <c r="AX2874" s="1"/>
    </row>
    <row r="2875" spans="1:50" x14ac:dyDescent="0.3">
      <c r="A2875" s="19">
        <f t="shared" si="629"/>
        <v>49940</v>
      </c>
      <c r="B2875">
        <f t="shared" ca="1" si="616"/>
        <v>-10.588888888888889</v>
      </c>
      <c r="C2875">
        <f ca="1">IF(currency="USD",'Future et co'!D2875,IF(currency="EUR",'Future et co'!E2875,IF(currency="GBP",'Future et co'!F2875,FALSE)))</f>
        <v>3.5830000000000001E-2</v>
      </c>
      <c r="D2875">
        <f t="shared" ca="1" si="617"/>
        <v>3.5830000000000001E-2</v>
      </c>
      <c r="E2875">
        <f t="shared" ca="1" si="618"/>
        <v>2.1409999999999998E-2</v>
      </c>
      <c r="F2875">
        <f t="shared" ca="1" si="619"/>
        <v>3.7088999999999997E-2</v>
      </c>
      <c r="J2875" s="1">
        <v>41962</v>
      </c>
      <c r="K2875">
        <v>9.7000000000000003E-2</v>
      </c>
      <c r="L2875">
        <f t="shared" si="620"/>
        <v>9.7000000000000005E-4</v>
      </c>
      <c r="N2875" s="1">
        <v>41963</v>
      </c>
      <c r="O2875">
        <v>0.105</v>
      </c>
      <c r="P2875">
        <f t="shared" si="621"/>
        <v>1.0499999999999999E-3</v>
      </c>
      <c r="R2875" s="1">
        <v>42031</v>
      </c>
      <c r="S2875">
        <v>0.38</v>
      </c>
      <c r="T2875">
        <f t="shared" si="622"/>
        <v>3.8E-3</v>
      </c>
      <c r="V2875" s="1">
        <v>42030</v>
      </c>
      <c r="W2875">
        <v>0.73499999999999999</v>
      </c>
      <c r="X2875">
        <f t="shared" si="623"/>
        <v>7.3499999999999998E-3</v>
      </c>
      <c r="AB2875" s="1">
        <v>41926</v>
      </c>
      <c r="AC2875">
        <v>180.61779999999999</v>
      </c>
      <c r="AD2875">
        <f t="shared" si="624"/>
        <v>1.8061779999999998</v>
      </c>
      <c r="AF2875" s="1">
        <v>41949</v>
      </c>
      <c r="AG2875">
        <v>8.1000000000000003E-2</v>
      </c>
      <c r="AH2875">
        <f t="shared" si="625"/>
        <v>8.1000000000000006E-4</v>
      </c>
      <c r="AJ2875" s="1">
        <v>41949</v>
      </c>
      <c r="AK2875">
        <v>0.182</v>
      </c>
      <c r="AL2875">
        <f t="shared" si="626"/>
        <v>1.82E-3</v>
      </c>
      <c r="AN2875" s="1">
        <v>42031</v>
      </c>
      <c r="AO2875">
        <v>9.7600000000000006E-2</v>
      </c>
      <c r="AP2875">
        <f t="shared" si="627"/>
        <v>9.7600000000000009E-4</v>
      </c>
      <c r="AS2875" s="1">
        <v>41977</v>
      </c>
      <c r="AT2875">
        <v>0.42270000000000002</v>
      </c>
      <c r="AU2875">
        <f t="shared" si="628"/>
        <v>4.2269999999999999E-3</v>
      </c>
      <c r="AX2875" s="1"/>
    </row>
    <row r="2876" spans="1:50" x14ac:dyDescent="0.3">
      <c r="A2876" s="19">
        <f t="shared" si="629"/>
        <v>49941</v>
      </c>
      <c r="B2876">
        <f t="shared" ca="1" si="616"/>
        <v>-10.591666666666667</v>
      </c>
      <c r="C2876">
        <f ca="1">IF(currency="USD",'Future et co'!D2876,IF(currency="EUR",'Future et co'!E2876,IF(currency="GBP",'Future et co'!F2876,FALSE)))</f>
        <v>3.5830000000000001E-2</v>
      </c>
      <c r="D2876">
        <f t="shared" ca="1" si="617"/>
        <v>3.5830000000000001E-2</v>
      </c>
      <c r="E2876">
        <f t="shared" ca="1" si="618"/>
        <v>2.1409999999999998E-2</v>
      </c>
      <c r="F2876">
        <f t="shared" ca="1" si="619"/>
        <v>3.7088999999999997E-2</v>
      </c>
      <c r="J2876" s="1">
        <v>41961</v>
      </c>
      <c r="K2876">
        <v>9.9000000000000005E-2</v>
      </c>
      <c r="L2876">
        <f t="shared" si="620"/>
        <v>9.8999999999999999E-4</v>
      </c>
      <c r="N2876" s="1">
        <v>41962</v>
      </c>
      <c r="O2876">
        <v>0.104</v>
      </c>
      <c r="P2876">
        <f t="shared" si="621"/>
        <v>1.0399999999999999E-3</v>
      </c>
      <c r="R2876" s="1">
        <v>42030</v>
      </c>
      <c r="S2876">
        <v>0.38</v>
      </c>
      <c r="T2876">
        <f t="shared" si="622"/>
        <v>3.8E-3</v>
      </c>
      <c r="V2876" s="1">
        <v>42027</v>
      </c>
      <c r="W2876">
        <v>0.73</v>
      </c>
      <c r="X2876">
        <f t="shared" si="623"/>
        <v>7.3000000000000001E-3</v>
      </c>
      <c r="AB2876" s="1">
        <v>41925</v>
      </c>
      <c r="AC2876">
        <v>179.97149999999999</v>
      </c>
      <c r="AD2876">
        <f t="shared" si="624"/>
        <v>1.799715</v>
      </c>
      <c r="AF2876" s="1">
        <v>41948</v>
      </c>
      <c r="AG2876">
        <v>8.1000000000000003E-2</v>
      </c>
      <c r="AH2876">
        <f t="shared" si="625"/>
        <v>8.1000000000000006E-4</v>
      </c>
      <c r="AJ2876" s="1">
        <v>41948</v>
      </c>
      <c r="AK2876">
        <v>0.184</v>
      </c>
      <c r="AL2876">
        <f t="shared" si="626"/>
        <v>1.8400000000000001E-3</v>
      </c>
      <c r="AN2876" s="1">
        <v>42030</v>
      </c>
      <c r="AO2876">
        <v>0.1018</v>
      </c>
      <c r="AP2876">
        <f t="shared" si="627"/>
        <v>1.018E-3</v>
      </c>
      <c r="AS2876" s="1">
        <v>41976</v>
      </c>
      <c r="AT2876">
        <v>0.42430000000000001</v>
      </c>
      <c r="AU2876">
        <f t="shared" si="628"/>
        <v>4.2430000000000002E-3</v>
      </c>
      <c r="AX2876" s="1"/>
    </row>
    <row r="2877" spans="1:50" x14ac:dyDescent="0.3">
      <c r="A2877" s="19">
        <f t="shared" si="629"/>
        <v>49942</v>
      </c>
      <c r="B2877">
        <f t="shared" ca="1" si="616"/>
        <v>-10.594444444444445</v>
      </c>
      <c r="C2877">
        <f ca="1">IF(currency="USD",'Future et co'!D2877,IF(currency="EUR",'Future et co'!E2877,IF(currency="GBP",'Future et co'!F2877,FALSE)))</f>
        <v>3.5830000000000001E-2</v>
      </c>
      <c r="D2877">
        <f t="shared" ca="1" si="617"/>
        <v>3.5830000000000001E-2</v>
      </c>
      <c r="E2877">
        <f t="shared" ca="1" si="618"/>
        <v>2.1409999999999998E-2</v>
      </c>
      <c r="F2877">
        <f t="shared" ca="1" si="619"/>
        <v>3.7088999999999997E-2</v>
      </c>
      <c r="J2877" s="1">
        <v>41960</v>
      </c>
      <c r="K2877">
        <v>8.7999999999999995E-2</v>
      </c>
      <c r="L2877">
        <f t="shared" si="620"/>
        <v>8.7999999999999992E-4</v>
      </c>
      <c r="N2877" s="1">
        <v>41961</v>
      </c>
      <c r="O2877">
        <v>0.109</v>
      </c>
      <c r="P2877">
        <f t="shared" si="621"/>
        <v>1.09E-3</v>
      </c>
      <c r="R2877" s="1">
        <v>42027</v>
      </c>
      <c r="S2877">
        <v>0.36</v>
      </c>
      <c r="T2877">
        <f t="shared" si="622"/>
        <v>3.5999999999999999E-3</v>
      </c>
      <c r="V2877" s="1">
        <v>42026</v>
      </c>
      <c r="W2877">
        <v>0.745</v>
      </c>
      <c r="X2877">
        <f t="shared" si="623"/>
        <v>7.45E-3</v>
      </c>
      <c r="AB2877" s="1">
        <v>41922</v>
      </c>
      <c r="AC2877">
        <v>180.00739999999999</v>
      </c>
      <c r="AD2877">
        <f t="shared" si="624"/>
        <v>1.800074</v>
      </c>
      <c r="AF2877" s="1">
        <v>41947</v>
      </c>
      <c r="AG2877">
        <v>8.4000000000000005E-2</v>
      </c>
      <c r="AH2877">
        <f t="shared" si="625"/>
        <v>8.4000000000000003E-4</v>
      </c>
      <c r="AJ2877" s="1">
        <v>41947</v>
      </c>
      <c r="AK2877">
        <v>0.186</v>
      </c>
      <c r="AL2877">
        <f t="shared" si="626"/>
        <v>1.8599999999999999E-3</v>
      </c>
      <c r="AN2877" s="1">
        <v>42027</v>
      </c>
      <c r="AO2877">
        <v>8.8900000000000007E-2</v>
      </c>
      <c r="AP2877">
        <f t="shared" si="627"/>
        <v>8.8900000000000003E-4</v>
      </c>
      <c r="AS2877" s="1">
        <v>41975</v>
      </c>
      <c r="AT2877">
        <v>0.42699999999999999</v>
      </c>
      <c r="AU2877">
        <f t="shared" si="628"/>
        <v>4.2699999999999995E-3</v>
      </c>
      <c r="AX2877" s="1"/>
    </row>
    <row r="2878" spans="1:50" x14ac:dyDescent="0.3">
      <c r="A2878" s="19">
        <f t="shared" si="629"/>
        <v>49943</v>
      </c>
      <c r="B2878">
        <f t="shared" ca="1" si="616"/>
        <v>-10.597222222222221</v>
      </c>
      <c r="C2878">
        <f ca="1">IF(currency="USD",'Future et co'!D2878,IF(currency="EUR",'Future et co'!E2878,IF(currency="GBP",'Future et co'!F2878,FALSE)))</f>
        <v>3.5830000000000001E-2</v>
      </c>
      <c r="D2878">
        <f t="shared" ca="1" si="617"/>
        <v>3.5830000000000001E-2</v>
      </c>
      <c r="E2878">
        <f t="shared" ca="1" si="618"/>
        <v>2.1409999999999998E-2</v>
      </c>
      <c r="F2878">
        <f t="shared" ca="1" si="619"/>
        <v>3.7088999999999997E-2</v>
      </c>
      <c r="J2878" s="1">
        <v>41957</v>
      </c>
      <c r="K2878">
        <v>8.8999999999999996E-2</v>
      </c>
      <c r="L2878">
        <f t="shared" si="620"/>
        <v>8.8999999999999995E-4</v>
      </c>
      <c r="N2878" s="1">
        <v>41960</v>
      </c>
      <c r="O2878">
        <v>9.8000000000000004E-2</v>
      </c>
      <c r="P2878">
        <f t="shared" si="621"/>
        <v>9.7999999999999997E-4</v>
      </c>
      <c r="R2878" s="1">
        <v>42026</v>
      </c>
      <c r="S2878">
        <v>0.37</v>
      </c>
      <c r="T2878">
        <f t="shared" si="622"/>
        <v>3.7000000000000002E-3</v>
      </c>
      <c r="V2878" s="1">
        <v>42025</v>
      </c>
      <c r="W2878">
        <v>0.7</v>
      </c>
      <c r="X2878">
        <f t="shared" si="623"/>
        <v>6.9999999999999993E-3</v>
      </c>
      <c r="AB2878" s="1">
        <v>41921</v>
      </c>
      <c r="AC2878">
        <v>179.78</v>
      </c>
      <c r="AD2878">
        <f t="shared" si="624"/>
        <v>1.7978000000000001</v>
      </c>
      <c r="AF2878" s="1">
        <v>41946</v>
      </c>
      <c r="AG2878">
        <v>8.5000000000000006E-2</v>
      </c>
      <c r="AH2878">
        <f t="shared" si="625"/>
        <v>8.5000000000000006E-4</v>
      </c>
      <c r="AJ2878" s="1">
        <v>41946</v>
      </c>
      <c r="AK2878">
        <v>0.189</v>
      </c>
      <c r="AL2878">
        <f t="shared" si="626"/>
        <v>1.89E-3</v>
      </c>
      <c r="AN2878" s="1">
        <v>42026</v>
      </c>
      <c r="AO2878">
        <v>9.5399999999999999E-2</v>
      </c>
      <c r="AP2878">
        <f t="shared" si="627"/>
        <v>9.5399999999999999E-4</v>
      </c>
      <c r="AS2878" s="1">
        <v>41974</v>
      </c>
      <c r="AT2878">
        <v>0.42359999999999998</v>
      </c>
      <c r="AU2878">
        <f t="shared" si="628"/>
        <v>4.2360000000000002E-3</v>
      </c>
      <c r="AX2878" s="1"/>
    </row>
    <row r="2879" spans="1:50" x14ac:dyDescent="0.3">
      <c r="A2879" s="19">
        <f t="shared" si="629"/>
        <v>49944</v>
      </c>
      <c r="B2879">
        <f t="shared" ca="1" si="616"/>
        <v>-10.6</v>
      </c>
      <c r="C2879">
        <f ca="1">IF(currency="USD",'Future et co'!D2879,IF(currency="EUR",'Future et co'!E2879,IF(currency="GBP",'Future et co'!F2879,FALSE)))</f>
        <v>3.5830000000000001E-2</v>
      </c>
      <c r="D2879">
        <f t="shared" ca="1" si="617"/>
        <v>3.5830000000000001E-2</v>
      </c>
      <c r="E2879">
        <f t="shared" ca="1" si="618"/>
        <v>2.1409999999999998E-2</v>
      </c>
      <c r="F2879">
        <f t="shared" ca="1" si="619"/>
        <v>3.7088999999999997E-2</v>
      </c>
      <c r="J2879" s="1">
        <v>41956</v>
      </c>
      <c r="K2879">
        <v>0.09</v>
      </c>
      <c r="L2879">
        <f t="shared" si="620"/>
        <v>8.9999999999999998E-4</v>
      </c>
      <c r="N2879" s="1">
        <v>41957</v>
      </c>
      <c r="O2879">
        <v>0.1</v>
      </c>
      <c r="P2879">
        <f t="shared" si="621"/>
        <v>1E-3</v>
      </c>
      <c r="R2879" s="1">
        <v>42025</v>
      </c>
      <c r="S2879">
        <v>0.375</v>
      </c>
      <c r="T2879">
        <f t="shared" si="622"/>
        <v>3.7499999999999999E-3</v>
      </c>
      <c r="V2879" s="1">
        <v>42024</v>
      </c>
      <c r="W2879">
        <v>0.71199999999999997</v>
      </c>
      <c r="X2879">
        <f t="shared" si="623"/>
        <v>7.1199999999999996E-3</v>
      </c>
      <c r="AB2879" s="1">
        <v>41920</v>
      </c>
      <c r="AC2879">
        <v>179.768</v>
      </c>
      <c r="AD2879">
        <f t="shared" si="624"/>
        <v>1.7976799999999999</v>
      </c>
      <c r="AF2879" s="1">
        <v>41943</v>
      </c>
      <c r="AG2879">
        <v>8.5999999999999993E-2</v>
      </c>
      <c r="AH2879">
        <f t="shared" si="625"/>
        <v>8.5999999999999998E-4</v>
      </c>
      <c r="AJ2879" s="1">
        <v>41943</v>
      </c>
      <c r="AK2879">
        <v>0.189</v>
      </c>
      <c r="AL2879">
        <f t="shared" si="626"/>
        <v>1.89E-3</v>
      </c>
      <c r="AN2879" s="1">
        <v>42025</v>
      </c>
      <c r="AO2879">
        <v>0.1003</v>
      </c>
      <c r="AP2879">
        <f t="shared" si="627"/>
        <v>1.003E-3</v>
      </c>
      <c r="AS2879" s="1">
        <v>41971</v>
      </c>
      <c r="AT2879">
        <v>0.4269</v>
      </c>
      <c r="AU2879">
        <f t="shared" si="628"/>
        <v>4.2690000000000002E-3</v>
      </c>
      <c r="AX2879" s="1"/>
    </row>
    <row r="2880" spans="1:50" x14ac:dyDescent="0.3">
      <c r="A2880" s="19">
        <f t="shared" si="629"/>
        <v>49947</v>
      </c>
      <c r="B2880">
        <f t="shared" ca="1" si="616"/>
        <v>-10.608333333333333</v>
      </c>
      <c r="C2880">
        <f ca="1">IF(currency="USD",'Future et co'!D2880,IF(currency="EUR",'Future et co'!E2880,IF(currency="GBP",'Future et co'!F2880,FALSE)))</f>
        <v>3.5830000000000001E-2</v>
      </c>
      <c r="D2880">
        <f t="shared" ca="1" si="617"/>
        <v>3.5830000000000001E-2</v>
      </c>
      <c r="E2880">
        <f t="shared" ca="1" si="618"/>
        <v>2.1409999999999998E-2</v>
      </c>
      <c r="F2880">
        <f t="shared" ca="1" si="619"/>
        <v>3.7088999999999997E-2</v>
      </c>
      <c r="J2880" s="1">
        <v>41955</v>
      </c>
      <c r="K2880">
        <v>9.2999999999999999E-2</v>
      </c>
      <c r="L2880">
        <f t="shared" si="620"/>
        <v>9.2999999999999995E-4</v>
      </c>
      <c r="N2880" s="1">
        <v>41956</v>
      </c>
      <c r="O2880">
        <v>0.105</v>
      </c>
      <c r="P2880">
        <f t="shared" si="621"/>
        <v>1.0499999999999999E-3</v>
      </c>
      <c r="R2880" s="1">
        <v>42024</v>
      </c>
      <c r="S2880">
        <v>0.37</v>
      </c>
      <c r="T2880">
        <f t="shared" si="622"/>
        <v>3.7000000000000002E-3</v>
      </c>
      <c r="V2880" s="1">
        <v>42023</v>
      </c>
      <c r="W2880">
        <v>0.66500000000000004</v>
      </c>
      <c r="X2880">
        <f t="shared" si="623"/>
        <v>6.6500000000000005E-3</v>
      </c>
      <c r="AB2880" s="1">
        <v>41919</v>
      </c>
      <c r="AC2880">
        <v>179.66030000000001</v>
      </c>
      <c r="AD2880">
        <f t="shared" si="624"/>
        <v>1.7966030000000002</v>
      </c>
      <c r="AF2880" s="1">
        <v>41942</v>
      </c>
      <c r="AG2880">
        <v>8.5999999999999993E-2</v>
      </c>
      <c r="AH2880">
        <f t="shared" si="625"/>
        <v>8.5999999999999998E-4</v>
      </c>
      <c r="AJ2880" s="1">
        <v>41942</v>
      </c>
      <c r="AK2880">
        <v>0.188</v>
      </c>
      <c r="AL2880">
        <f t="shared" si="626"/>
        <v>1.8799999999999999E-3</v>
      </c>
      <c r="AN2880" s="1">
        <v>42024</v>
      </c>
      <c r="AO2880">
        <v>9.8299999999999998E-2</v>
      </c>
      <c r="AP2880">
        <f t="shared" si="627"/>
        <v>9.8299999999999993E-4</v>
      </c>
      <c r="AS2880" s="1">
        <v>41970</v>
      </c>
      <c r="AT2880">
        <v>0.42630000000000001</v>
      </c>
      <c r="AU2880">
        <f t="shared" si="628"/>
        <v>4.2630000000000003E-3</v>
      </c>
      <c r="AX2880" s="1"/>
    </row>
    <row r="2881" spans="1:50" x14ac:dyDescent="0.3">
      <c r="A2881" s="19">
        <f t="shared" si="629"/>
        <v>49948</v>
      </c>
      <c r="B2881">
        <f t="shared" ca="1" si="616"/>
        <v>-10.611111111111111</v>
      </c>
      <c r="C2881">
        <f ca="1">IF(currency="USD",'Future et co'!D2881,IF(currency="EUR",'Future et co'!E2881,IF(currency="GBP",'Future et co'!F2881,FALSE)))</f>
        <v>3.5830000000000001E-2</v>
      </c>
      <c r="D2881">
        <f t="shared" ca="1" si="617"/>
        <v>3.5830000000000001E-2</v>
      </c>
      <c r="E2881">
        <f t="shared" ca="1" si="618"/>
        <v>2.1409999999999998E-2</v>
      </c>
      <c r="F2881">
        <f t="shared" ca="1" si="619"/>
        <v>3.7088999999999997E-2</v>
      </c>
      <c r="J2881" s="1">
        <v>41953</v>
      </c>
      <c r="K2881">
        <v>8.8999999999999996E-2</v>
      </c>
      <c r="L2881">
        <f t="shared" si="620"/>
        <v>8.8999999999999995E-4</v>
      </c>
      <c r="N2881" s="1">
        <v>41955</v>
      </c>
      <c r="O2881">
        <v>9.8000000000000004E-2</v>
      </c>
      <c r="P2881">
        <f t="shared" si="621"/>
        <v>9.7999999999999997E-4</v>
      </c>
      <c r="R2881" s="1">
        <v>42023</v>
      </c>
      <c r="S2881">
        <v>0.35249999999999998</v>
      </c>
      <c r="T2881">
        <f t="shared" si="622"/>
        <v>3.5249999999999999E-3</v>
      </c>
      <c r="V2881" s="1">
        <v>42020</v>
      </c>
      <c r="W2881">
        <v>0.68899999999999995</v>
      </c>
      <c r="X2881">
        <f t="shared" si="623"/>
        <v>6.8899999999999994E-3</v>
      </c>
      <c r="AB2881" s="1">
        <v>41918</v>
      </c>
      <c r="AC2881">
        <v>179.67230000000001</v>
      </c>
      <c r="AD2881">
        <f t="shared" si="624"/>
        <v>1.7967230000000001</v>
      </c>
      <c r="AF2881" s="1">
        <v>41941</v>
      </c>
      <c r="AG2881">
        <v>8.7999999999999995E-2</v>
      </c>
      <c r="AH2881">
        <f t="shared" si="625"/>
        <v>8.7999999999999992E-4</v>
      </c>
      <c r="AJ2881" s="1">
        <v>41941</v>
      </c>
      <c r="AK2881">
        <v>0.188</v>
      </c>
      <c r="AL2881">
        <f t="shared" si="626"/>
        <v>1.8799999999999999E-3</v>
      </c>
      <c r="AN2881" s="1">
        <v>42023</v>
      </c>
      <c r="AO2881">
        <v>9.5500000000000002E-2</v>
      </c>
      <c r="AP2881">
        <f t="shared" si="627"/>
        <v>9.5500000000000001E-4</v>
      </c>
      <c r="AS2881" s="1">
        <v>41969</v>
      </c>
      <c r="AT2881">
        <v>0.42680000000000001</v>
      </c>
      <c r="AU2881">
        <f t="shared" si="628"/>
        <v>4.2680000000000001E-3</v>
      </c>
      <c r="AX2881" s="1"/>
    </row>
    <row r="2882" spans="1:50" x14ac:dyDescent="0.3">
      <c r="A2882" s="19">
        <f t="shared" si="629"/>
        <v>49949</v>
      </c>
      <c r="B2882">
        <f t="shared" ca="1" si="616"/>
        <v>-10.613888888888889</v>
      </c>
      <c r="C2882">
        <f ca="1">IF(currency="USD",'Future et co'!D2882,IF(currency="EUR",'Future et co'!E2882,IF(currency="GBP",'Future et co'!F2882,FALSE)))</f>
        <v>3.5830000000000001E-2</v>
      </c>
      <c r="D2882">
        <f t="shared" ca="1" si="617"/>
        <v>3.5830000000000001E-2</v>
      </c>
      <c r="E2882">
        <f t="shared" ca="1" si="618"/>
        <v>2.1409999999999998E-2</v>
      </c>
      <c r="F2882">
        <f t="shared" ca="1" si="619"/>
        <v>3.7088999999999997E-2</v>
      </c>
      <c r="J2882" s="1">
        <v>41950</v>
      </c>
      <c r="K2882">
        <v>0.09</v>
      </c>
      <c r="L2882">
        <f t="shared" si="620"/>
        <v>8.9999999999999998E-4</v>
      </c>
      <c r="N2882" s="1">
        <v>41953</v>
      </c>
      <c r="O2882">
        <v>9.0999999999999998E-2</v>
      </c>
      <c r="P2882">
        <f t="shared" si="621"/>
        <v>9.1E-4</v>
      </c>
      <c r="R2882" s="1">
        <v>42020</v>
      </c>
      <c r="S2882">
        <v>0.36099999999999999</v>
      </c>
      <c r="T2882">
        <f t="shared" si="622"/>
        <v>3.6099999999999999E-3</v>
      </c>
      <c r="V2882" s="1">
        <v>42019</v>
      </c>
      <c r="W2882">
        <v>0.623</v>
      </c>
      <c r="X2882">
        <f t="shared" si="623"/>
        <v>6.2300000000000003E-3</v>
      </c>
      <c r="AB2882" s="1">
        <v>41914</v>
      </c>
      <c r="AC2882">
        <v>179.67230000000001</v>
      </c>
      <c r="AD2882">
        <f t="shared" si="624"/>
        <v>1.7967230000000001</v>
      </c>
      <c r="AF2882" s="1">
        <v>41940</v>
      </c>
      <c r="AG2882">
        <v>8.7999999999999995E-2</v>
      </c>
      <c r="AH2882">
        <f t="shared" si="625"/>
        <v>8.7999999999999992E-4</v>
      </c>
      <c r="AJ2882" s="1">
        <v>41940</v>
      </c>
      <c r="AK2882">
        <v>0.189</v>
      </c>
      <c r="AL2882">
        <f t="shared" si="626"/>
        <v>1.89E-3</v>
      </c>
      <c r="AN2882" s="1">
        <v>42020</v>
      </c>
      <c r="AO2882">
        <v>0.1</v>
      </c>
      <c r="AP2882">
        <f t="shared" si="627"/>
        <v>1E-3</v>
      </c>
      <c r="AS2882" s="1">
        <v>41968</v>
      </c>
      <c r="AT2882">
        <v>0.42799999999999999</v>
      </c>
      <c r="AU2882">
        <f t="shared" si="628"/>
        <v>4.28E-3</v>
      </c>
      <c r="AX2882" s="1"/>
    </row>
    <row r="2883" spans="1:50" x14ac:dyDescent="0.3">
      <c r="A2883" s="19">
        <f t="shared" si="629"/>
        <v>49950</v>
      </c>
      <c r="B2883">
        <f t="shared" ca="1" si="616"/>
        <v>-10.616666666666667</v>
      </c>
      <c r="C2883">
        <f ca="1">IF(currency="USD",'Future et co'!D2883,IF(currency="EUR",'Future et co'!E2883,IF(currency="GBP",'Future et co'!F2883,FALSE)))</f>
        <v>3.5830000000000001E-2</v>
      </c>
      <c r="D2883">
        <f t="shared" ca="1" si="617"/>
        <v>3.5830000000000001E-2</v>
      </c>
      <c r="E2883">
        <f t="shared" ca="1" si="618"/>
        <v>2.1409999999999998E-2</v>
      </c>
      <c r="F2883">
        <f t="shared" ca="1" si="619"/>
        <v>3.7088999999999997E-2</v>
      </c>
      <c r="J2883" s="1">
        <v>41949</v>
      </c>
      <c r="K2883">
        <v>0.09</v>
      </c>
      <c r="L2883">
        <f t="shared" si="620"/>
        <v>8.9999999999999998E-4</v>
      </c>
      <c r="N2883" s="1">
        <v>41950</v>
      </c>
      <c r="O2883">
        <v>8.8999999999999996E-2</v>
      </c>
      <c r="P2883">
        <f t="shared" si="621"/>
        <v>8.8999999999999995E-4</v>
      </c>
      <c r="R2883" s="1">
        <v>42019</v>
      </c>
      <c r="S2883">
        <v>0.33750000000000002</v>
      </c>
      <c r="T2883">
        <f t="shared" si="622"/>
        <v>3.3750000000000004E-3</v>
      </c>
      <c r="V2883" s="1">
        <v>42018</v>
      </c>
      <c r="W2883">
        <v>0.69399999999999995</v>
      </c>
      <c r="X2883">
        <f t="shared" si="623"/>
        <v>6.9399999999999991E-3</v>
      </c>
      <c r="AB2883" s="1">
        <v>41913</v>
      </c>
      <c r="AC2883">
        <v>179.78</v>
      </c>
      <c r="AD2883">
        <f t="shared" si="624"/>
        <v>1.7978000000000001</v>
      </c>
      <c r="AF2883" s="1">
        <v>41939</v>
      </c>
      <c r="AG2883">
        <v>8.7999999999999995E-2</v>
      </c>
      <c r="AH2883">
        <f t="shared" si="625"/>
        <v>8.7999999999999992E-4</v>
      </c>
      <c r="AJ2883" s="1">
        <v>41939</v>
      </c>
      <c r="AK2883">
        <v>0.189</v>
      </c>
      <c r="AL2883">
        <f t="shared" si="626"/>
        <v>1.89E-3</v>
      </c>
      <c r="AN2883" s="1">
        <v>42019</v>
      </c>
      <c r="AO2883">
        <v>0.10920000000000001</v>
      </c>
      <c r="AP2883">
        <f t="shared" si="627"/>
        <v>1.0920000000000001E-3</v>
      </c>
      <c r="AS2883" s="1">
        <v>41967</v>
      </c>
      <c r="AT2883">
        <v>0.42749999999999999</v>
      </c>
      <c r="AU2883">
        <f t="shared" si="628"/>
        <v>4.2750000000000002E-3</v>
      </c>
      <c r="AX2883" s="1"/>
    </row>
    <row r="2884" spans="1:50" x14ac:dyDescent="0.3">
      <c r="A2884" s="19">
        <f t="shared" si="629"/>
        <v>49951</v>
      </c>
      <c r="B2884">
        <f t="shared" ca="1" si="616"/>
        <v>-10.619444444444444</v>
      </c>
      <c r="C2884">
        <f ca="1">IF(currency="USD",'Future et co'!D2884,IF(currency="EUR",'Future et co'!E2884,IF(currency="GBP",'Future et co'!F2884,FALSE)))</f>
        <v>3.5830000000000001E-2</v>
      </c>
      <c r="D2884">
        <f t="shared" ca="1" si="617"/>
        <v>3.5830000000000001E-2</v>
      </c>
      <c r="E2884">
        <f t="shared" ca="1" si="618"/>
        <v>2.1409999999999998E-2</v>
      </c>
      <c r="F2884">
        <f t="shared" ca="1" si="619"/>
        <v>3.7088999999999997E-2</v>
      </c>
      <c r="J2884" s="1">
        <v>41948</v>
      </c>
      <c r="K2884">
        <v>8.3000000000000004E-2</v>
      </c>
      <c r="L2884">
        <f t="shared" si="620"/>
        <v>8.3000000000000001E-4</v>
      </c>
      <c r="N2884" s="1">
        <v>41949</v>
      </c>
      <c r="O2884">
        <v>9.1999999999999998E-2</v>
      </c>
      <c r="P2884">
        <f t="shared" si="621"/>
        <v>9.2000000000000003E-4</v>
      </c>
      <c r="R2884" s="1">
        <v>42018</v>
      </c>
      <c r="S2884">
        <v>0.35</v>
      </c>
      <c r="T2884">
        <f t="shared" si="622"/>
        <v>3.4999999999999996E-3</v>
      </c>
      <c r="V2884" s="1">
        <v>42017</v>
      </c>
      <c r="W2884">
        <v>0.73699999999999999</v>
      </c>
      <c r="X2884">
        <f t="shared" si="623"/>
        <v>7.3699999999999998E-3</v>
      </c>
      <c r="AB2884" s="1">
        <v>41912</v>
      </c>
      <c r="AC2884">
        <v>179.1696</v>
      </c>
      <c r="AD2884">
        <f t="shared" si="624"/>
        <v>1.791696</v>
      </c>
      <c r="AF2884" s="1">
        <v>41936</v>
      </c>
      <c r="AG2884">
        <v>8.5000000000000006E-2</v>
      </c>
      <c r="AH2884">
        <f t="shared" si="625"/>
        <v>8.5000000000000006E-4</v>
      </c>
      <c r="AJ2884" s="1">
        <v>41936</v>
      </c>
      <c r="AK2884">
        <v>0.188</v>
      </c>
      <c r="AL2884">
        <f t="shared" si="626"/>
        <v>1.8799999999999999E-3</v>
      </c>
      <c r="AN2884" s="1">
        <v>42018</v>
      </c>
      <c r="AO2884">
        <v>0.126</v>
      </c>
      <c r="AP2884">
        <f t="shared" si="627"/>
        <v>1.2600000000000001E-3</v>
      </c>
      <c r="AS2884" s="1">
        <v>41964</v>
      </c>
      <c r="AT2884">
        <v>0.4279</v>
      </c>
      <c r="AU2884">
        <f t="shared" si="628"/>
        <v>4.2789999999999998E-3</v>
      </c>
      <c r="AX2884" s="1"/>
    </row>
    <row r="2885" spans="1:50" x14ac:dyDescent="0.3">
      <c r="A2885" s="19">
        <f t="shared" si="629"/>
        <v>49954</v>
      </c>
      <c r="B2885">
        <f t="shared" ca="1" si="616"/>
        <v>-10.627777777777778</v>
      </c>
      <c r="C2885">
        <f ca="1">IF(currency="USD",'Future et co'!D2885,IF(currency="EUR",'Future et co'!E2885,IF(currency="GBP",'Future et co'!F2885,FALSE)))</f>
        <v>3.5830000000000001E-2</v>
      </c>
      <c r="D2885">
        <f t="shared" ca="1" si="617"/>
        <v>3.5830000000000001E-2</v>
      </c>
      <c r="E2885">
        <f t="shared" ca="1" si="618"/>
        <v>2.1409999999999998E-2</v>
      </c>
      <c r="F2885">
        <f t="shared" ca="1" si="619"/>
        <v>3.7088999999999997E-2</v>
      </c>
      <c r="J2885" s="1">
        <v>41947</v>
      </c>
      <c r="K2885">
        <v>0.08</v>
      </c>
      <c r="L2885">
        <f t="shared" si="620"/>
        <v>8.0000000000000004E-4</v>
      </c>
      <c r="N2885" s="1">
        <v>41948</v>
      </c>
      <c r="O2885">
        <v>9.6000000000000002E-2</v>
      </c>
      <c r="P2885">
        <f t="shared" si="621"/>
        <v>9.6000000000000002E-4</v>
      </c>
      <c r="R2885" s="1">
        <v>42017</v>
      </c>
      <c r="S2885">
        <v>0.376</v>
      </c>
      <c r="T2885">
        <f t="shared" si="622"/>
        <v>3.7599999999999999E-3</v>
      </c>
      <c r="V2885" s="1">
        <v>42016</v>
      </c>
      <c r="W2885">
        <v>0.75</v>
      </c>
      <c r="X2885">
        <f t="shared" si="623"/>
        <v>7.4999999999999997E-3</v>
      </c>
      <c r="AB2885" s="1">
        <v>41911</v>
      </c>
      <c r="AC2885">
        <v>178.95419999999999</v>
      </c>
      <c r="AD2885">
        <f t="shared" si="624"/>
        <v>1.789542</v>
      </c>
      <c r="AF2885" s="1">
        <v>41935</v>
      </c>
      <c r="AG2885">
        <v>8.5000000000000006E-2</v>
      </c>
      <c r="AH2885">
        <f t="shared" si="625"/>
        <v>8.5000000000000006E-4</v>
      </c>
      <c r="AJ2885" s="1">
        <v>41935</v>
      </c>
      <c r="AK2885">
        <v>0.188</v>
      </c>
      <c r="AL2885">
        <f t="shared" si="626"/>
        <v>1.8799999999999999E-3</v>
      </c>
      <c r="AN2885" s="1">
        <v>42017</v>
      </c>
      <c r="AO2885">
        <v>0.1318</v>
      </c>
      <c r="AP2885">
        <f t="shared" si="627"/>
        <v>1.3179999999999999E-3</v>
      </c>
      <c r="AS2885" s="1">
        <v>41963</v>
      </c>
      <c r="AT2885">
        <v>0.42830000000000001</v>
      </c>
      <c r="AU2885">
        <f t="shared" si="628"/>
        <v>4.2830000000000003E-3</v>
      </c>
      <c r="AX2885" s="1"/>
    </row>
    <row r="2886" spans="1:50" x14ac:dyDescent="0.3">
      <c r="A2886" s="19">
        <f t="shared" si="629"/>
        <v>49955</v>
      </c>
      <c r="B2886">
        <f t="shared" ca="1" si="616"/>
        <v>-10.630555555555556</v>
      </c>
      <c r="C2886">
        <f ca="1">IF(currency="USD",'Future et co'!D2886,IF(currency="EUR",'Future et co'!E2886,IF(currency="GBP",'Future et co'!F2886,FALSE)))</f>
        <v>3.5830000000000001E-2</v>
      </c>
      <c r="D2886">
        <f t="shared" ca="1" si="617"/>
        <v>3.5830000000000001E-2</v>
      </c>
      <c r="E2886">
        <f t="shared" ca="1" si="618"/>
        <v>2.1409999999999998E-2</v>
      </c>
      <c r="F2886">
        <f t="shared" ca="1" si="619"/>
        <v>3.7088999999999997E-2</v>
      </c>
      <c r="J2886" s="1">
        <v>41946</v>
      </c>
      <c r="K2886">
        <v>8.5999999999999993E-2</v>
      </c>
      <c r="L2886">
        <f t="shared" si="620"/>
        <v>8.5999999999999998E-4</v>
      </c>
      <c r="N2886" s="1">
        <v>41947</v>
      </c>
      <c r="O2886">
        <v>0.09</v>
      </c>
      <c r="P2886">
        <f t="shared" si="621"/>
        <v>8.9999999999999998E-4</v>
      </c>
      <c r="R2886" s="1">
        <v>42016</v>
      </c>
      <c r="S2886">
        <v>0.37</v>
      </c>
      <c r="T2886">
        <f t="shared" si="622"/>
        <v>3.7000000000000002E-3</v>
      </c>
      <c r="V2886" s="1">
        <v>42013</v>
      </c>
      <c r="W2886">
        <v>0.76600000000000001</v>
      </c>
      <c r="X2886">
        <f t="shared" si="623"/>
        <v>7.6600000000000001E-3</v>
      </c>
      <c r="AB2886" s="1">
        <v>41908</v>
      </c>
      <c r="AC2886">
        <v>178.85839999999999</v>
      </c>
      <c r="AD2886">
        <f t="shared" si="624"/>
        <v>1.788584</v>
      </c>
      <c r="AF2886" s="1">
        <v>41934</v>
      </c>
      <c r="AG2886">
        <v>8.4000000000000005E-2</v>
      </c>
      <c r="AH2886">
        <f t="shared" si="625"/>
        <v>8.4000000000000003E-4</v>
      </c>
      <c r="AJ2886" s="1">
        <v>41934</v>
      </c>
      <c r="AK2886">
        <v>0.187</v>
      </c>
      <c r="AL2886">
        <f t="shared" si="626"/>
        <v>1.8699999999999999E-3</v>
      </c>
      <c r="AN2886" s="1">
        <v>42016</v>
      </c>
      <c r="AO2886">
        <v>0.1336</v>
      </c>
      <c r="AP2886">
        <f t="shared" si="627"/>
        <v>1.3359999999999999E-3</v>
      </c>
      <c r="AS2886" s="1">
        <v>41962</v>
      </c>
      <c r="AT2886">
        <v>0.42699999999999999</v>
      </c>
      <c r="AU2886">
        <f t="shared" si="628"/>
        <v>4.2699999999999995E-3</v>
      </c>
      <c r="AX2886" s="1"/>
    </row>
    <row r="2887" spans="1:50" x14ac:dyDescent="0.3">
      <c r="A2887" s="19">
        <f t="shared" si="629"/>
        <v>49956</v>
      </c>
      <c r="B2887">
        <f t="shared" ca="1" si="616"/>
        <v>-10.633333333333333</v>
      </c>
      <c r="C2887">
        <f ca="1">IF(currency="USD",'Future et co'!D2887,IF(currency="EUR",'Future et co'!E2887,IF(currency="GBP",'Future et co'!F2887,FALSE)))</f>
        <v>3.5830000000000001E-2</v>
      </c>
      <c r="D2887">
        <f t="shared" ca="1" si="617"/>
        <v>3.5830000000000001E-2</v>
      </c>
      <c r="E2887">
        <f t="shared" ca="1" si="618"/>
        <v>2.1409999999999998E-2</v>
      </c>
      <c r="F2887">
        <f t="shared" ca="1" si="619"/>
        <v>3.7088999999999997E-2</v>
      </c>
      <c r="J2887" s="1">
        <v>41943</v>
      </c>
      <c r="K2887">
        <v>7.9000000000000001E-2</v>
      </c>
      <c r="L2887">
        <f t="shared" si="620"/>
        <v>7.9000000000000001E-4</v>
      </c>
      <c r="N2887" s="1">
        <v>41946</v>
      </c>
      <c r="O2887">
        <v>9.2999999999999999E-2</v>
      </c>
      <c r="P2887">
        <f t="shared" si="621"/>
        <v>9.2999999999999995E-4</v>
      </c>
      <c r="R2887" s="1">
        <v>42013</v>
      </c>
      <c r="S2887">
        <v>0.38</v>
      </c>
      <c r="T2887">
        <f t="shared" si="622"/>
        <v>3.8E-3</v>
      </c>
      <c r="V2887" s="1">
        <v>42012</v>
      </c>
      <c r="W2887">
        <v>0.81499999999999995</v>
      </c>
      <c r="X2887">
        <f t="shared" si="623"/>
        <v>8.1499999999999993E-3</v>
      </c>
      <c r="AB2887" s="1">
        <v>41907</v>
      </c>
      <c r="AC2887">
        <v>178.7747</v>
      </c>
      <c r="AD2887">
        <f t="shared" si="624"/>
        <v>1.787747</v>
      </c>
      <c r="AF2887" s="1">
        <v>41933</v>
      </c>
      <c r="AG2887">
        <v>8.2000000000000003E-2</v>
      </c>
      <c r="AH2887">
        <f t="shared" si="625"/>
        <v>8.1999999999999998E-4</v>
      </c>
      <c r="AJ2887" s="1">
        <v>41933</v>
      </c>
      <c r="AK2887">
        <v>0.186</v>
      </c>
      <c r="AL2887">
        <f t="shared" si="626"/>
        <v>1.8599999999999999E-3</v>
      </c>
      <c r="AN2887" s="1">
        <v>42013</v>
      </c>
      <c r="AO2887">
        <v>0.1346</v>
      </c>
      <c r="AP2887">
        <f t="shared" si="627"/>
        <v>1.346E-3</v>
      </c>
      <c r="AS2887" s="1">
        <v>41961</v>
      </c>
      <c r="AT2887">
        <v>0.42759999999999998</v>
      </c>
      <c r="AU2887">
        <f t="shared" si="628"/>
        <v>4.2759999999999994E-3</v>
      </c>
      <c r="AX2887" s="1"/>
    </row>
    <row r="2888" spans="1:50" x14ac:dyDescent="0.3">
      <c r="A2888" s="19">
        <f t="shared" si="629"/>
        <v>49957</v>
      </c>
      <c r="B2888">
        <f t="shared" ca="1" si="616"/>
        <v>-10.636111111111111</v>
      </c>
      <c r="C2888">
        <f ca="1">IF(currency="USD",'Future et co'!D2888,IF(currency="EUR",'Future et co'!E2888,IF(currency="GBP",'Future et co'!F2888,FALSE)))</f>
        <v>3.5830000000000001E-2</v>
      </c>
      <c r="D2888">
        <f t="shared" ca="1" si="617"/>
        <v>3.5830000000000001E-2</v>
      </c>
      <c r="E2888">
        <f t="shared" ca="1" si="618"/>
        <v>2.1409999999999998E-2</v>
      </c>
      <c r="F2888">
        <f t="shared" ca="1" si="619"/>
        <v>3.7088999999999997E-2</v>
      </c>
      <c r="J2888" s="1">
        <v>41942</v>
      </c>
      <c r="K2888">
        <v>8.8999999999999996E-2</v>
      </c>
      <c r="L2888">
        <f t="shared" si="620"/>
        <v>8.8999999999999995E-4</v>
      </c>
      <c r="N2888" s="1">
        <v>41943</v>
      </c>
      <c r="O2888">
        <v>9.0999999999999998E-2</v>
      </c>
      <c r="P2888">
        <f t="shared" si="621"/>
        <v>9.1E-4</v>
      </c>
      <c r="R2888" s="1">
        <v>42012</v>
      </c>
      <c r="S2888">
        <v>0.4</v>
      </c>
      <c r="T2888">
        <f t="shared" si="622"/>
        <v>4.0000000000000001E-3</v>
      </c>
      <c r="V2888" s="1">
        <v>42011</v>
      </c>
      <c r="W2888">
        <v>0.82099999999999995</v>
      </c>
      <c r="X2888">
        <f t="shared" si="623"/>
        <v>8.2100000000000003E-3</v>
      </c>
      <c r="AB2888" s="1">
        <v>41906</v>
      </c>
      <c r="AC2888">
        <v>178.34379999999999</v>
      </c>
      <c r="AD2888">
        <f t="shared" si="624"/>
        <v>1.7834379999999999</v>
      </c>
      <c r="AF2888" s="1">
        <v>41932</v>
      </c>
      <c r="AG2888">
        <v>8.1000000000000003E-2</v>
      </c>
      <c r="AH2888">
        <f t="shared" si="625"/>
        <v>8.1000000000000006E-4</v>
      </c>
      <c r="AJ2888" s="1">
        <v>41932</v>
      </c>
      <c r="AK2888">
        <v>0.184</v>
      </c>
      <c r="AL2888">
        <f t="shared" si="626"/>
        <v>1.8400000000000001E-3</v>
      </c>
      <c r="AN2888" s="1">
        <v>42012</v>
      </c>
      <c r="AO2888">
        <v>0.13900000000000001</v>
      </c>
      <c r="AP2888">
        <f t="shared" si="627"/>
        <v>1.3900000000000002E-3</v>
      </c>
      <c r="AS2888" s="1">
        <v>41960</v>
      </c>
      <c r="AT2888">
        <v>0.42580000000000001</v>
      </c>
      <c r="AU2888">
        <f t="shared" si="628"/>
        <v>4.2580000000000005E-3</v>
      </c>
      <c r="AX2888" s="1"/>
    </row>
    <row r="2889" spans="1:50" x14ac:dyDescent="0.3">
      <c r="A2889" s="19">
        <f t="shared" si="629"/>
        <v>49958</v>
      </c>
      <c r="B2889">
        <f t="shared" ca="1" si="616"/>
        <v>-10.638888888888889</v>
      </c>
      <c r="C2889">
        <f ca="1">IF(currency="USD",'Future et co'!D2889,IF(currency="EUR",'Future et co'!E2889,IF(currency="GBP",'Future et co'!F2889,FALSE)))</f>
        <v>3.5830000000000001E-2</v>
      </c>
      <c r="D2889">
        <f t="shared" ca="1" si="617"/>
        <v>3.5830000000000001E-2</v>
      </c>
      <c r="E2889">
        <f t="shared" ca="1" si="618"/>
        <v>2.1409999999999998E-2</v>
      </c>
      <c r="F2889">
        <f t="shared" ca="1" si="619"/>
        <v>3.7088999999999997E-2</v>
      </c>
      <c r="J2889" s="1">
        <v>41941</v>
      </c>
      <c r="K2889">
        <v>7.3999999999999996E-2</v>
      </c>
      <c r="L2889">
        <f t="shared" si="620"/>
        <v>7.3999999999999999E-4</v>
      </c>
      <c r="N2889" s="1">
        <v>41942</v>
      </c>
      <c r="O2889">
        <v>0.1</v>
      </c>
      <c r="P2889">
        <f t="shared" si="621"/>
        <v>1E-3</v>
      </c>
      <c r="R2889" s="1">
        <v>42011</v>
      </c>
      <c r="S2889">
        <v>0.41199999999999998</v>
      </c>
      <c r="T2889">
        <f t="shared" si="622"/>
        <v>4.1199999999999995E-3</v>
      </c>
      <c r="V2889" s="1">
        <v>42010</v>
      </c>
      <c r="W2889">
        <v>0.81899999999999995</v>
      </c>
      <c r="X2889">
        <f t="shared" si="623"/>
        <v>8.1899999999999994E-3</v>
      </c>
      <c r="AB2889" s="1">
        <v>41905</v>
      </c>
      <c r="AC2889">
        <v>178.24809999999999</v>
      </c>
      <c r="AD2889">
        <f t="shared" si="624"/>
        <v>1.782481</v>
      </c>
      <c r="AF2889" s="1">
        <v>41929</v>
      </c>
      <c r="AG2889">
        <v>8.1000000000000003E-2</v>
      </c>
      <c r="AH2889">
        <f t="shared" si="625"/>
        <v>8.1000000000000006E-4</v>
      </c>
      <c r="AJ2889" s="1">
        <v>41929</v>
      </c>
      <c r="AK2889">
        <v>0.185</v>
      </c>
      <c r="AL2889">
        <f t="shared" si="626"/>
        <v>1.8500000000000001E-3</v>
      </c>
      <c r="AN2889" s="1">
        <v>42011</v>
      </c>
      <c r="AO2889">
        <v>0.13550000000000001</v>
      </c>
      <c r="AP2889">
        <f t="shared" si="627"/>
        <v>1.3550000000000001E-3</v>
      </c>
      <c r="AS2889" s="1">
        <v>41957</v>
      </c>
      <c r="AT2889">
        <v>0.42770000000000002</v>
      </c>
      <c r="AU2889">
        <f t="shared" si="628"/>
        <v>4.2770000000000004E-3</v>
      </c>
      <c r="AX2889" s="1"/>
    </row>
    <row r="2890" spans="1:50" x14ac:dyDescent="0.3">
      <c r="A2890" s="19">
        <f t="shared" si="629"/>
        <v>49961</v>
      </c>
      <c r="B2890">
        <f t="shared" ca="1" si="616"/>
        <v>-10.647222222222222</v>
      </c>
      <c r="C2890">
        <f ca="1">IF(currency="USD",'Future et co'!D2890,IF(currency="EUR",'Future et co'!E2890,IF(currency="GBP",'Future et co'!F2890,FALSE)))</f>
        <v>3.5830000000000001E-2</v>
      </c>
      <c r="D2890">
        <f t="shared" ca="1" si="617"/>
        <v>3.5830000000000001E-2</v>
      </c>
      <c r="E2890">
        <f t="shared" ca="1" si="618"/>
        <v>2.1409999999999998E-2</v>
      </c>
      <c r="F2890">
        <f t="shared" ca="1" si="619"/>
        <v>3.7088999999999997E-2</v>
      </c>
      <c r="J2890" s="1">
        <v>41940</v>
      </c>
      <c r="K2890">
        <v>7.6999999999999999E-2</v>
      </c>
      <c r="L2890">
        <f t="shared" si="620"/>
        <v>7.6999999999999996E-4</v>
      </c>
      <c r="N2890" s="1">
        <v>41941</v>
      </c>
      <c r="O2890">
        <v>0.08</v>
      </c>
      <c r="P2890">
        <f t="shared" si="621"/>
        <v>8.0000000000000004E-4</v>
      </c>
      <c r="R2890" s="1">
        <v>42010</v>
      </c>
      <c r="S2890">
        <v>0.4</v>
      </c>
      <c r="T2890">
        <f t="shared" si="622"/>
        <v>4.0000000000000001E-3</v>
      </c>
      <c r="V2890" s="1">
        <v>42009</v>
      </c>
      <c r="W2890">
        <v>0.85499999999999998</v>
      </c>
      <c r="X2890">
        <f t="shared" si="623"/>
        <v>8.5500000000000003E-3</v>
      </c>
      <c r="AB2890" s="1">
        <v>41904</v>
      </c>
      <c r="AC2890">
        <v>178.0446</v>
      </c>
      <c r="AD2890">
        <f t="shared" si="624"/>
        <v>1.780446</v>
      </c>
      <c r="AF2890" s="1">
        <v>41928</v>
      </c>
      <c r="AG2890">
        <v>8.1000000000000003E-2</v>
      </c>
      <c r="AH2890">
        <f t="shared" si="625"/>
        <v>8.1000000000000006E-4</v>
      </c>
      <c r="AJ2890" s="1">
        <v>41928</v>
      </c>
      <c r="AK2890">
        <v>0.182</v>
      </c>
      <c r="AL2890">
        <f t="shared" si="626"/>
        <v>1.82E-3</v>
      </c>
      <c r="AN2890" s="1">
        <v>42010</v>
      </c>
      <c r="AO2890">
        <v>0.1353</v>
      </c>
      <c r="AP2890">
        <f t="shared" si="627"/>
        <v>1.353E-3</v>
      </c>
      <c r="AS2890" s="1">
        <v>41956</v>
      </c>
      <c r="AT2890">
        <v>0.42549999999999999</v>
      </c>
      <c r="AU2890">
        <f t="shared" si="628"/>
        <v>4.2550000000000001E-3</v>
      </c>
      <c r="AX2890" s="1"/>
    </row>
    <row r="2891" spans="1:50" x14ac:dyDescent="0.3">
      <c r="A2891" s="19">
        <f t="shared" si="629"/>
        <v>49962</v>
      </c>
      <c r="B2891">
        <f t="shared" ref="B2891:B2954" ca="1" si="630">($B$7-A2891)/360</f>
        <v>-10.65</v>
      </c>
      <c r="C2891">
        <f ca="1">IF(currency="USD",'Future et co'!D2891,IF(currency="EUR",'Future et co'!E2891,IF(currency="GBP",'Future et co'!F2891,FALSE)))</f>
        <v>3.5830000000000001E-2</v>
      </c>
      <c r="D2891">
        <f t="shared" ref="D2891:D2954" ca="1" si="631">IFERROR(IF(B2891&lt;0.25,VLOOKUP(A2891,$J$11:$L$5325,3,FALSE),IF(AND(B2891&gt;=0.25,B2891&lt;0.5),VLOOKUP(A2891,$N$11:$P$5325,3,FALSE),IF(AND(B2891&gt;=0.5,B2891&lt;1),VLOOKUP(A2891,$R$11:$T$5325,3,FALSE),VLOOKUP(A2891,$V$11:$X$5010,3,FALSE)))),D2890)</f>
        <v>3.5830000000000001E-2</v>
      </c>
      <c r="E2891">
        <f t="shared" ref="E2891:E2954" ca="1" si="632">IFERROR(IF(B2891&lt;0.25,VLOOKUP(A2891,$AF$11:$AH$5325,3,FALSE),IF(AND(B2891&gt;=0.25,B2891&lt;0.5),VLOOKUP(A2891,$AJ$11:$AL$5325,3,FALSE),VLOOKUP(A2891,$AN$11:$AP$5325,3,FALSE))),E2890)</f>
        <v>2.1409999999999998E-2</v>
      </c>
      <c r="F2891">
        <f t="shared" ref="F2891:F2954" ca="1" si="633">IFERROR(VLOOKUP(A2891,$AS$11:$AU$9999,3,FALSE),F2890)</f>
        <v>3.7088999999999997E-2</v>
      </c>
      <c r="J2891" s="1">
        <v>41939</v>
      </c>
      <c r="K2891">
        <v>0.08</v>
      </c>
      <c r="L2891">
        <f t="shared" si="620"/>
        <v>8.0000000000000004E-4</v>
      </c>
      <c r="N2891" s="1">
        <v>41940</v>
      </c>
      <c r="O2891">
        <v>8.2000000000000003E-2</v>
      </c>
      <c r="P2891">
        <f t="shared" si="621"/>
        <v>8.1999999999999998E-4</v>
      </c>
      <c r="R2891" s="1">
        <v>42009</v>
      </c>
      <c r="S2891">
        <v>0.435</v>
      </c>
      <c r="T2891">
        <f t="shared" si="622"/>
        <v>4.3499999999999997E-3</v>
      </c>
      <c r="V2891" s="1">
        <v>42006</v>
      </c>
      <c r="W2891">
        <v>0.86099999999999999</v>
      </c>
      <c r="X2891">
        <f t="shared" si="623"/>
        <v>8.6099999999999996E-3</v>
      </c>
      <c r="AB2891" s="1">
        <v>41901</v>
      </c>
      <c r="AC2891">
        <v>177.72139999999999</v>
      </c>
      <c r="AD2891">
        <f t="shared" si="624"/>
        <v>1.7772139999999998</v>
      </c>
      <c r="AF2891" s="1">
        <v>41927</v>
      </c>
      <c r="AG2891">
        <v>8.1000000000000003E-2</v>
      </c>
      <c r="AH2891">
        <f t="shared" si="625"/>
        <v>8.1000000000000006E-4</v>
      </c>
      <c r="AJ2891" s="1">
        <v>41927</v>
      </c>
      <c r="AK2891">
        <v>0.18099999999999999</v>
      </c>
      <c r="AL2891">
        <f t="shared" si="626"/>
        <v>1.81E-3</v>
      </c>
      <c r="AN2891" s="1">
        <v>42009</v>
      </c>
      <c r="AO2891">
        <v>0.1361</v>
      </c>
      <c r="AP2891">
        <f t="shared" si="627"/>
        <v>1.361E-3</v>
      </c>
      <c r="AS2891" s="1">
        <v>41955</v>
      </c>
      <c r="AT2891">
        <v>0.42699999999999999</v>
      </c>
      <c r="AU2891">
        <f t="shared" si="628"/>
        <v>4.2699999999999995E-3</v>
      </c>
      <c r="AX2891" s="1"/>
    </row>
    <row r="2892" spans="1:50" x14ac:dyDescent="0.3">
      <c r="A2892" s="19">
        <f t="shared" si="629"/>
        <v>49963</v>
      </c>
      <c r="B2892">
        <f t="shared" ca="1" si="630"/>
        <v>-10.652777777777779</v>
      </c>
      <c r="C2892">
        <f ca="1">IF(currency="USD",'Future et co'!D2892,IF(currency="EUR",'Future et co'!E2892,IF(currency="GBP",'Future et co'!F2892,FALSE)))</f>
        <v>3.5830000000000001E-2</v>
      </c>
      <c r="D2892">
        <f t="shared" ca="1" si="631"/>
        <v>3.5830000000000001E-2</v>
      </c>
      <c r="E2892">
        <f t="shared" ca="1" si="632"/>
        <v>2.1409999999999998E-2</v>
      </c>
      <c r="F2892">
        <f t="shared" ca="1" si="633"/>
        <v>3.7088999999999997E-2</v>
      </c>
      <c r="J2892" s="1">
        <v>41936</v>
      </c>
      <c r="K2892">
        <v>7.5999999999999998E-2</v>
      </c>
      <c r="L2892">
        <f t="shared" ref="L2892:L2955" si="634">K2892/100</f>
        <v>7.5999999999999993E-4</v>
      </c>
      <c r="N2892" s="1">
        <v>41939</v>
      </c>
      <c r="O2892">
        <v>8.2000000000000003E-2</v>
      </c>
      <c r="P2892">
        <f t="shared" ref="P2892:P2955" si="635">O2892/100</f>
        <v>8.1999999999999998E-4</v>
      </c>
      <c r="R2892" s="1">
        <v>42006</v>
      </c>
      <c r="S2892">
        <v>0.42</v>
      </c>
      <c r="T2892">
        <f t="shared" ref="T2892:T2955" si="636">S2892/100</f>
        <v>4.1999999999999997E-3</v>
      </c>
      <c r="V2892" s="1">
        <v>42005</v>
      </c>
      <c r="W2892">
        <v>0.86899999999999999</v>
      </c>
      <c r="X2892">
        <f t="shared" ref="X2892:X2955" si="637">W2892/100</f>
        <v>8.6899999999999998E-3</v>
      </c>
      <c r="AB2892" s="1">
        <v>41900</v>
      </c>
      <c r="AC2892">
        <v>176.9914</v>
      </c>
      <c r="AD2892">
        <f t="shared" ref="AD2892:AD2955" si="638">AC2892/100</f>
        <v>1.769914</v>
      </c>
      <c r="AF2892" s="1">
        <v>41926</v>
      </c>
      <c r="AG2892">
        <v>8.2000000000000003E-2</v>
      </c>
      <c r="AH2892">
        <f t="shared" ref="AH2892:AH2955" si="639">AG2892/100</f>
        <v>8.1999999999999998E-4</v>
      </c>
      <c r="AJ2892" s="1">
        <v>41926</v>
      </c>
      <c r="AK2892">
        <v>0.182</v>
      </c>
      <c r="AL2892">
        <f t="shared" ref="AL2892:AL2955" si="640">AK2892/100</f>
        <v>1.82E-3</v>
      </c>
      <c r="AN2892" s="1">
        <v>42006</v>
      </c>
      <c r="AO2892">
        <v>0.13469999999999999</v>
      </c>
      <c r="AP2892">
        <f t="shared" ref="AP2892:AP2955" si="641">AO2892/100</f>
        <v>1.3469999999999999E-3</v>
      </c>
      <c r="AS2892" s="1">
        <v>41954</v>
      </c>
      <c r="AT2892">
        <v>0.43</v>
      </c>
      <c r="AU2892">
        <f t="shared" ref="AU2892:AU2955" si="642">AT2892/100</f>
        <v>4.3E-3</v>
      </c>
      <c r="AX2892" s="1"/>
    </row>
    <row r="2893" spans="1:50" x14ac:dyDescent="0.3">
      <c r="A2893" s="19">
        <f t="shared" ref="A2893:A2956" si="643">WORKDAY(A2892,1)</f>
        <v>49964</v>
      </c>
      <c r="B2893">
        <f t="shared" ca="1" si="630"/>
        <v>-10.655555555555555</v>
      </c>
      <c r="C2893">
        <f ca="1">IF(currency="USD",'Future et co'!D2893,IF(currency="EUR",'Future et co'!E2893,IF(currency="GBP",'Future et co'!F2893,FALSE)))</f>
        <v>3.5830000000000001E-2</v>
      </c>
      <c r="D2893">
        <f t="shared" ca="1" si="631"/>
        <v>3.5830000000000001E-2</v>
      </c>
      <c r="E2893">
        <f t="shared" ca="1" si="632"/>
        <v>2.1409999999999998E-2</v>
      </c>
      <c r="F2893">
        <f t="shared" ca="1" si="633"/>
        <v>3.7088999999999997E-2</v>
      </c>
      <c r="J2893" s="1">
        <v>41935</v>
      </c>
      <c r="K2893">
        <v>0.08</v>
      </c>
      <c r="L2893">
        <f t="shared" si="634"/>
        <v>8.0000000000000004E-4</v>
      </c>
      <c r="N2893" s="1">
        <v>41936</v>
      </c>
      <c r="O2893">
        <v>8.2000000000000003E-2</v>
      </c>
      <c r="P2893">
        <f t="shared" si="635"/>
        <v>8.1999999999999998E-4</v>
      </c>
      <c r="R2893" s="1">
        <v>42005</v>
      </c>
      <c r="S2893">
        <v>0.41799999999999998</v>
      </c>
      <c r="T2893">
        <f t="shared" si="636"/>
        <v>4.1799999999999997E-3</v>
      </c>
      <c r="V2893" s="1">
        <v>42004</v>
      </c>
      <c r="W2893">
        <v>0.87</v>
      </c>
      <c r="X2893">
        <f t="shared" si="637"/>
        <v>8.6999999999999994E-3</v>
      </c>
      <c r="AB2893" s="1">
        <v>41899</v>
      </c>
      <c r="AC2893">
        <v>177.61369999999999</v>
      </c>
      <c r="AD2893">
        <f t="shared" si="638"/>
        <v>1.7761369999999999</v>
      </c>
      <c r="AF2893" s="1">
        <v>41925</v>
      </c>
      <c r="AG2893">
        <v>8.2000000000000003E-2</v>
      </c>
      <c r="AH2893">
        <f t="shared" si="639"/>
        <v>8.1999999999999998E-4</v>
      </c>
      <c r="AJ2893" s="1">
        <v>41925</v>
      </c>
      <c r="AK2893">
        <v>0.182</v>
      </c>
      <c r="AL2893">
        <f t="shared" si="640"/>
        <v>1.82E-3</v>
      </c>
      <c r="AN2893" s="1">
        <v>42005</v>
      </c>
      <c r="AO2893">
        <v>0.1444</v>
      </c>
      <c r="AP2893">
        <f t="shared" si="641"/>
        <v>1.444E-3</v>
      </c>
      <c r="AS2893" s="1">
        <v>41953</v>
      </c>
      <c r="AT2893">
        <v>0.43340000000000001</v>
      </c>
      <c r="AU2893">
        <f t="shared" si="642"/>
        <v>4.3340000000000002E-3</v>
      </c>
      <c r="AX2893" s="1"/>
    </row>
    <row r="2894" spans="1:50" x14ac:dyDescent="0.3">
      <c r="A2894" s="19">
        <f t="shared" si="643"/>
        <v>49965</v>
      </c>
      <c r="B2894">
        <f t="shared" ca="1" si="630"/>
        <v>-10.658333333333333</v>
      </c>
      <c r="C2894">
        <f ca="1">IF(currency="USD",'Future et co'!D2894,IF(currency="EUR",'Future et co'!E2894,IF(currency="GBP",'Future et co'!F2894,FALSE)))</f>
        <v>3.5830000000000001E-2</v>
      </c>
      <c r="D2894">
        <f t="shared" ca="1" si="631"/>
        <v>3.5830000000000001E-2</v>
      </c>
      <c r="E2894">
        <f t="shared" ca="1" si="632"/>
        <v>2.1409999999999998E-2</v>
      </c>
      <c r="F2894">
        <f t="shared" ca="1" si="633"/>
        <v>3.7088999999999997E-2</v>
      </c>
      <c r="J2894" s="1">
        <v>41934</v>
      </c>
      <c r="K2894">
        <v>7.2999999999999995E-2</v>
      </c>
      <c r="L2894">
        <f t="shared" si="634"/>
        <v>7.2999999999999996E-4</v>
      </c>
      <c r="N2894" s="1">
        <v>41935</v>
      </c>
      <c r="O2894">
        <v>0.08</v>
      </c>
      <c r="P2894">
        <f t="shared" si="635"/>
        <v>8.0000000000000004E-4</v>
      </c>
      <c r="R2894" s="1">
        <v>42004</v>
      </c>
      <c r="S2894">
        <v>0.41</v>
      </c>
      <c r="T2894">
        <f t="shared" si="636"/>
        <v>4.0999999999999995E-3</v>
      </c>
      <c r="V2894" s="1">
        <v>42003</v>
      </c>
      <c r="W2894">
        <v>0.86899999999999999</v>
      </c>
      <c r="X2894">
        <f t="shared" si="637"/>
        <v>8.6899999999999998E-3</v>
      </c>
      <c r="AB2894" s="1">
        <v>41898</v>
      </c>
      <c r="AC2894">
        <v>177.37440000000001</v>
      </c>
      <c r="AD2894">
        <f t="shared" si="638"/>
        <v>1.773744</v>
      </c>
      <c r="AF2894" s="1">
        <v>41922</v>
      </c>
      <c r="AG2894">
        <v>7.9000000000000001E-2</v>
      </c>
      <c r="AH2894">
        <f t="shared" si="639"/>
        <v>7.9000000000000001E-4</v>
      </c>
      <c r="AJ2894" s="1">
        <v>41922</v>
      </c>
      <c r="AK2894">
        <v>0.17799999999999999</v>
      </c>
      <c r="AL2894">
        <f t="shared" si="640"/>
        <v>1.7799999999999999E-3</v>
      </c>
      <c r="AN2894" s="1">
        <v>42004</v>
      </c>
      <c r="AO2894">
        <v>0.14799999999999999</v>
      </c>
      <c r="AP2894">
        <f t="shared" si="641"/>
        <v>1.48E-3</v>
      </c>
      <c r="AS2894" s="1">
        <v>41950</v>
      </c>
      <c r="AT2894">
        <v>0.43269999999999997</v>
      </c>
      <c r="AU2894">
        <f t="shared" si="642"/>
        <v>4.3270000000000001E-3</v>
      </c>
      <c r="AX2894" s="1"/>
    </row>
    <row r="2895" spans="1:50" x14ac:dyDescent="0.3">
      <c r="A2895" s="19">
        <f t="shared" si="643"/>
        <v>49968</v>
      </c>
      <c r="B2895">
        <f t="shared" ca="1" si="630"/>
        <v>-10.666666666666666</v>
      </c>
      <c r="C2895">
        <f ca="1">IF(currency="USD",'Future et co'!D2895,IF(currency="EUR",'Future et co'!E2895,IF(currency="GBP",'Future et co'!F2895,FALSE)))</f>
        <v>3.5830000000000001E-2</v>
      </c>
      <c r="D2895">
        <f t="shared" ca="1" si="631"/>
        <v>3.5830000000000001E-2</v>
      </c>
      <c r="E2895">
        <f t="shared" ca="1" si="632"/>
        <v>2.1409999999999998E-2</v>
      </c>
      <c r="F2895">
        <f t="shared" ca="1" si="633"/>
        <v>3.7088999999999997E-2</v>
      </c>
      <c r="J2895" s="1">
        <v>41933</v>
      </c>
      <c r="K2895">
        <v>0.08</v>
      </c>
      <c r="L2895">
        <f t="shared" si="634"/>
        <v>8.0000000000000004E-4</v>
      </c>
      <c r="N2895" s="1">
        <v>41934</v>
      </c>
      <c r="O2895">
        <v>8.5999999999999993E-2</v>
      </c>
      <c r="P2895">
        <f t="shared" si="635"/>
        <v>8.5999999999999998E-4</v>
      </c>
      <c r="R2895" s="1">
        <v>42003</v>
      </c>
      <c r="S2895">
        <v>0.41</v>
      </c>
      <c r="T2895">
        <f t="shared" si="636"/>
        <v>4.0999999999999995E-3</v>
      </c>
      <c r="V2895" s="1">
        <v>42002</v>
      </c>
      <c r="W2895">
        <v>0.877</v>
      </c>
      <c r="X2895">
        <f t="shared" si="637"/>
        <v>8.77E-3</v>
      </c>
      <c r="AB2895" s="1">
        <v>41897</v>
      </c>
      <c r="AC2895">
        <v>177.33850000000001</v>
      </c>
      <c r="AD2895">
        <f t="shared" si="638"/>
        <v>1.7733850000000002</v>
      </c>
      <c r="AF2895" s="1">
        <v>41921</v>
      </c>
      <c r="AG2895">
        <v>7.9000000000000001E-2</v>
      </c>
      <c r="AH2895">
        <f t="shared" si="639"/>
        <v>7.9000000000000001E-4</v>
      </c>
      <c r="AJ2895" s="1">
        <v>41921</v>
      </c>
      <c r="AK2895">
        <v>0.17899999999999999</v>
      </c>
      <c r="AL2895">
        <f t="shared" si="640"/>
        <v>1.7899999999999999E-3</v>
      </c>
      <c r="AN2895" s="1">
        <v>42003</v>
      </c>
      <c r="AO2895">
        <v>0.14080000000000001</v>
      </c>
      <c r="AP2895">
        <f t="shared" si="641"/>
        <v>1.4080000000000002E-3</v>
      </c>
      <c r="AS2895" s="1">
        <v>41949</v>
      </c>
      <c r="AT2895">
        <v>0.43120000000000003</v>
      </c>
      <c r="AU2895">
        <f t="shared" si="642"/>
        <v>4.3119999999999999E-3</v>
      </c>
      <c r="AX2895" s="1"/>
    </row>
    <row r="2896" spans="1:50" x14ac:dyDescent="0.3">
      <c r="A2896" s="19">
        <f t="shared" si="643"/>
        <v>49969</v>
      </c>
      <c r="B2896">
        <f t="shared" ca="1" si="630"/>
        <v>-10.669444444444444</v>
      </c>
      <c r="C2896">
        <f ca="1">IF(currency="USD",'Future et co'!D2896,IF(currency="EUR",'Future et co'!E2896,IF(currency="GBP",'Future et co'!F2896,FALSE)))</f>
        <v>3.5830000000000001E-2</v>
      </c>
      <c r="D2896">
        <f t="shared" ca="1" si="631"/>
        <v>3.5830000000000001E-2</v>
      </c>
      <c r="E2896">
        <f t="shared" ca="1" si="632"/>
        <v>2.1409999999999998E-2</v>
      </c>
      <c r="F2896">
        <f t="shared" ca="1" si="633"/>
        <v>3.7088999999999997E-2</v>
      </c>
      <c r="J2896" s="1">
        <v>41932</v>
      </c>
      <c r="K2896">
        <v>0.08</v>
      </c>
      <c r="L2896">
        <f t="shared" si="634"/>
        <v>8.0000000000000004E-4</v>
      </c>
      <c r="N2896" s="1">
        <v>41933</v>
      </c>
      <c r="O2896">
        <v>8.4000000000000005E-2</v>
      </c>
      <c r="P2896">
        <f t="shared" si="635"/>
        <v>8.4000000000000003E-4</v>
      </c>
      <c r="R2896" s="1">
        <v>42002</v>
      </c>
      <c r="S2896">
        <v>0.42599999999999999</v>
      </c>
      <c r="T2896">
        <f t="shared" si="636"/>
        <v>4.2599999999999999E-3</v>
      </c>
      <c r="V2896" s="1">
        <v>41999</v>
      </c>
      <c r="W2896">
        <v>0.88900000000000001</v>
      </c>
      <c r="X2896">
        <f t="shared" si="637"/>
        <v>8.8900000000000003E-3</v>
      </c>
      <c r="AB2896" s="1">
        <v>41894</v>
      </c>
      <c r="AC2896">
        <v>177.0153</v>
      </c>
      <c r="AD2896">
        <f t="shared" si="638"/>
        <v>1.7701529999999999</v>
      </c>
      <c r="AF2896" s="1">
        <v>41920</v>
      </c>
      <c r="AG2896">
        <v>0.08</v>
      </c>
      <c r="AH2896">
        <f t="shared" si="639"/>
        <v>8.0000000000000004E-4</v>
      </c>
      <c r="AJ2896" s="1">
        <v>41920</v>
      </c>
      <c r="AK2896">
        <v>0.18</v>
      </c>
      <c r="AL2896">
        <f t="shared" si="640"/>
        <v>1.8E-3</v>
      </c>
      <c r="AN2896" s="1">
        <v>42002</v>
      </c>
      <c r="AO2896">
        <v>0.14510000000000001</v>
      </c>
      <c r="AP2896">
        <f t="shared" si="641"/>
        <v>1.451E-3</v>
      </c>
      <c r="AS2896" s="1">
        <v>41948</v>
      </c>
      <c r="AT2896">
        <v>0.438</v>
      </c>
      <c r="AU2896">
        <f t="shared" si="642"/>
        <v>4.3800000000000002E-3</v>
      </c>
      <c r="AX2896" s="1"/>
    </row>
    <row r="2897" spans="1:50" x14ac:dyDescent="0.3">
      <c r="A2897" s="19">
        <f t="shared" si="643"/>
        <v>49970</v>
      </c>
      <c r="B2897">
        <f t="shared" ca="1" si="630"/>
        <v>-10.672222222222222</v>
      </c>
      <c r="C2897">
        <f ca="1">IF(currency="USD",'Future et co'!D2897,IF(currency="EUR",'Future et co'!E2897,IF(currency="GBP",'Future et co'!F2897,FALSE)))</f>
        <v>3.5830000000000001E-2</v>
      </c>
      <c r="D2897">
        <f t="shared" ca="1" si="631"/>
        <v>3.5830000000000001E-2</v>
      </c>
      <c r="E2897">
        <f t="shared" ca="1" si="632"/>
        <v>2.1409999999999998E-2</v>
      </c>
      <c r="F2897">
        <f t="shared" ca="1" si="633"/>
        <v>3.7088999999999997E-2</v>
      </c>
      <c r="J2897" s="1">
        <v>41929</v>
      </c>
      <c r="K2897">
        <v>6.9000000000000006E-2</v>
      </c>
      <c r="L2897">
        <f t="shared" si="634"/>
        <v>6.9000000000000008E-4</v>
      </c>
      <c r="N2897" s="1">
        <v>41932</v>
      </c>
      <c r="O2897">
        <v>8.4000000000000005E-2</v>
      </c>
      <c r="P2897">
        <f t="shared" si="635"/>
        <v>8.4000000000000003E-4</v>
      </c>
      <c r="R2897" s="1">
        <v>41999</v>
      </c>
      <c r="S2897">
        <v>0.42</v>
      </c>
      <c r="T2897">
        <f t="shared" si="636"/>
        <v>4.1999999999999997E-3</v>
      </c>
      <c r="V2897" s="1">
        <v>41998</v>
      </c>
      <c r="W2897">
        <v>0.90749999999999997</v>
      </c>
      <c r="X2897">
        <f t="shared" si="637"/>
        <v>9.0749999999999997E-3</v>
      </c>
      <c r="AB2897" s="1">
        <v>41893</v>
      </c>
      <c r="AC2897">
        <v>177.6018</v>
      </c>
      <c r="AD2897">
        <f t="shared" si="638"/>
        <v>1.7760179999999999</v>
      </c>
      <c r="AF2897" s="1">
        <v>41919</v>
      </c>
      <c r="AG2897">
        <v>7.9000000000000001E-2</v>
      </c>
      <c r="AH2897">
        <f t="shared" si="639"/>
        <v>7.9000000000000001E-4</v>
      </c>
      <c r="AJ2897" s="1">
        <v>41919</v>
      </c>
      <c r="AK2897">
        <v>0.17799999999999999</v>
      </c>
      <c r="AL2897">
        <f t="shared" si="640"/>
        <v>1.7799999999999999E-3</v>
      </c>
      <c r="AN2897" s="1">
        <v>41999</v>
      </c>
      <c r="AO2897">
        <v>0.152</v>
      </c>
      <c r="AP2897">
        <f t="shared" si="641"/>
        <v>1.5199999999999999E-3</v>
      </c>
      <c r="AS2897" s="1">
        <v>41947</v>
      </c>
      <c r="AT2897">
        <v>0.42730000000000001</v>
      </c>
      <c r="AU2897">
        <f t="shared" si="642"/>
        <v>4.2729999999999999E-3</v>
      </c>
      <c r="AX2897" s="1"/>
    </row>
    <row r="2898" spans="1:50" x14ac:dyDescent="0.3">
      <c r="A2898" s="19">
        <f t="shared" si="643"/>
        <v>49971</v>
      </c>
      <c r="B2898">
        <f t="shared" ca="1" si="630"/>
        <v>-10.675000000000001</v>
      </c>
      <c r="C2898">
        <f ca="1">IF(currency="USD",'Future et co'!D2898,IF(currency="EUR",'Future et co'!E2898,IF(currency="GBP",'Future et co'!F2898,FALSE)))</f>
        <v>3.5830000000000001E-2</v>
      </c>
      <c r="D2898">
        <f t="shared" ca="1" si="631"/>
        <v>3.5830000000000001E-2</v>
      </c>
      <c r="E2898">
        <f t="shared" ca="1" si="632"/>
        <v>2.1409999999999998E-2</v>
      </c>
      <c r="F2898">
        <f t="shared" ca="1" si="633"/>
        <v>3.7088999999999997E-2</v>
      </c>
      <c r="J2898" s="1">
        <v>41928</v>
      </c>
      <c r="K2898">
        <v>7.6999999999999999E-2</v>
      </c>
      <c r="L2898">
        <f t="shared" si="634"/>
        <v>7.6999999999999996E-4</v>
      </c>
      <c r="N2898" s="1">
        <v>41929</v>
      </c>
      <c r="O2898">
        <v>8.4000000000000005E-2</v>
      </c>
      <c r="P2898">
        <f t="shared" si="635"/>
        <v>8.4000000000000003E-4</v>
      </c>
      <c r="R2898" s="1">
        <v>41998</v>
      </c>
      <c r="S2898">
        <v>0.41</v>
      </c>
      <c r="T2898">
        <f t="shared" si="636"/>
        <v>4.0999999999999995E-3</v>
      </c>
      <c r="V2898" s="1">
        <v>41997</v>
      </c>
      <c r="W2898">
        <v>0.89700000000000002</v>
      </c>
      <c r="X2898">
        <f t="shared" si="637"/>
        <v>8.9700000000000005E-3</v>
      </c>
      <c r="AB2898" s="1">
        <v>41892</v>
      </c>
      <c r="AC2898">
        <v>177.5898</v>
      </c>
      <c r="AD2898">
        <f t="shared" si="638"/>
        <v>1.775898</v>
      </c>
      <c r="AF2898" s="1">
        <v>41918</v>
      </c>
      <c r="AG2898">
        <v>7.9000000000000001E-2</v>
      </c>
      <c r="AH2898">
        <f t="shared" si="639"/>
        <v>7.9000000000000001E-4</v>
      </c>
      <c r="AJ2898" s="1">
        <v>41918</v>
      </c>
      <c r="AK2898">
        <v>0.17899999999999999</v>
      </c>
      <c r="AL2898">
        <f t="shared" si="640"/>
        <v>1.7899999999999999E-3</v>
      </c>
      <c r="AN2898" s="1">
        <v>41998</v>
      </c>
      <c r="AO2898">
        <v>0.1525</v>
      </c>
      <c r="AP2898">
        <f t="shared" si="641"/>
        <v>1.5249999999999999E-3</v>
      </c>
      <c r="AS2898" s="1">
        <v>41946</v>
      </c>
      <c r="AT2898">
        <v>0.42920000000000003</v>
      </c>
      <c r="AU2898">
        <f t="shared" si="642"/>
        <v>4.2920000000000007E-3</v>
      </c>
      <c r="AX2898" s="1"/>
    </row>
    <row r="2899" spans="1:50" x14ac:dyDescent="0.3">
      <c r="A2899" s="19">
        <f t="shared" si="643"/>
        <v>49972</v>
      </c>
      <c r="B2899">
        <f t="shared" ca="1" si="630"/>
        <v>-10.677777777777777</v>
      </c>
      <c r="C2899">
        <f ca="1">IF(currency="USD",'Future et co'!D2899,IF(currency="EUR",'Future et co'!E2899,IF(currency="GBP",'Future et co'!F2899,FALSE)))</f>
        <v>3.5830000000000001E-2</v>
      </c>
      <c r="D2899">
        <f t="shared" ca="1" si="631"/>
        <v>3.5830000000000001E-2</v>
      </c>
      <c r="E2899">
        <f t="shared" ca="1" si="632"/>
        <v>2.1409999999999998E-2</v>
      </c>
      <c r="F2899">
        <f t="shared" ca="1" si="633"/>
        <v>3.7088999999999997E-2</v>
      </c>
      <c r="J2899" s="1">
        <v>41927</v>
      </c>
      <c r="K2899">
        <v>7.6999999999999999E-2</v>
      </c>
      <c r="L2899">
        <f t="shared" si="634"/>
        <v>7.6999999999999996E-4</v>
      </c>
      <c r="N2899" s="1">
        <v>41928</v>
      </c>
      <c r="O2899">
        <v>8.3000000000000004E-2</v>
      </c>
      <c r="P2899">
        <f t="shared" si="635"/>
        <v>8.3000000000000001E-4</v>
      </c>
      <c r="R2899" s="1">
        <v>41997</v>
      </c>
      <c r="S2899">
        <v>0.41</v>
      </c>
      <c r="T2899">
        <f t="shared" si="636"/>
        <v>4.0999999999999995E-3</v>
      </c>
      <c r="V2899" s="1">
        <v>41996</v>
      </c>
      <c r="W2899">
        <v>0.89700000000000002</v>
      </c>
      <c r="X2899">
        <f t="shared" si="637"/>
        <v>8.9700000000000005E-3</v>
      </c>
      <c r="AB2899" s="1">
        <v>41891</v>
      </c>
      <c r="AC2899">
        <v>177.6138</v>
      </c>
      <c r="AD2899">
        <f t="shared" si="638"/>
        <v>1.776138</v>
      </c>
      <c r="AF2899" s="1">
        <v>41915</v>
      </c>
      <c r="AG2899">
        <v>8.1000000000000003E-2</v>
      </c>
      <c r="AH2899">
        <f t="shared" si="639"/>
        <v>8.1000000000000006E-4</v>
      </c>
      <c r="AJ2899" s="1">
        <v>41915</v>
      </c>
      <c r="AK2899">
        <v>0.18099999999999999</v>
      </c>
      <c r="AL2899">
        <f t="shared" si="640"/>
        <v>1.81E-3</v>
      </c>
      <c r="AN2899" s="1">
        <v>41997</v>
      </c>
      <c r="AO2899">
        <v>0.14630000000000001</v>
      </c>
      <c r="AP2899">
        <f t="shared" si="641"/>
        <v>1.4630000000000001E-3</v>
      </c>
      <c r="AS2899" s="1">
        <v>41943</v>
      </c>
      <c r="AT2899">
        <v>0.43049999999999999</v>
      </c>
      <c r="AU2899">
        <f t="shared" si="642"/>
        <v>4.3049999999999998E-3</v>
      </c>
      <c r="AX2899" s="1"/>
    </row>
    <row r="2900" spans="1:50" x14ac:dyDescent="0.3">
      <c r="A2900" s="19">
        <f t="shared" si="643"/>
        <v>49975</v>
      </c>
      <c r="B2900">
        <f t="shared" ca="1" si="630"/>
        <v>-10.686111111111112</v>
      </c>
      <c r="C2900">
        <f ca="1">IF(currency="USD",'Future et co'!D2900,IF(currency="EUR",'Future et co'!E2900,IF(currency="GBP",'Future et co'!F2900,FALSE)))</f>
        <v>3.5830000000000001E-2</v>
      </c>
      <c r="D2900">
        <f t="shared" ca="1" si="631"/>
        <v>3.5830000000000001E-2</v>
      </c>
      <c r="E2900">
        <f t="shared" ca="1" si="632"/>
        <v>2.1409999999999998E-2</v>
      </c>
      <c r="F2900">
        <f t="shared" ca="1" si="633"/>
        <v>3.7088999999999997E-2</v>
      </c>
      <c r="J2900" s="1">
        <v>41926</v>
      </c>
      <c r="K2900">
        <v>7.0000000000000007E-2</v>
      </c>
      <c r="L2900">
        <f t="shared" si="634"/>
        <v>7.000000000000001E-4</v>
      </c>
      <c r="N2900" s="1">
        <v>41927</v>
      </c>
      <c r="O2900">
        <v>7.4999999999999997E-2</v>
      </c>
      <c r="P2900">
        <f t="shared" si="635"/>
        <v>7.5000000000000002E-4</v>
      </c>
      <c r="R2900" s="1">
        <v>41996</v>
      </c>
      <c r="S2900">
        <v>0.42</v>
      </c>
      <c r="T2900">
        <f t="shared" si="636"/>
        <v>4.1999999999999997E-3</v>
      </c>
      <c r="V2900" s="1">
        <v>41995</v>
      </c>
      <c r="W2900">
        <v>0.875</v>
      </c>
      <c r="X2900">
        <f t="shared" si="637"/>
        <v>8.7500000000000008E-3</v>
      </c>
      <c r="AB2900" s="1">
        <v>41890</v>
      </c>
      <c r="AC2900">
        <v>178.45160000000001</v>
      </c>
      <c r="AD2900">
        <f t="shared" si="638"/>
        <v>1.7845160000000002</v>
      </c>
      <c r="AF2900" s="1">
        <v>41914</v>
      </c>
      <c r="AG2900">
        <v>8.1000000000000003E-2</v>
      </c>
      <c r="AH2900">
        <f t="shared" si="639"/>
        <v>8.1000000000000006E-4</v>
      </c>
      <c r="AJ2900" s="1">
        <v>41914</v>
      </c>
      <c r="AK2900">
        <v>0.18</v>
      </c>
      <c r="AL2900">
        <f t="shared" si="640"/>
        <v>1.8E-3</v>
      </c>
      <c r="AN2900" s="1">
        <v>41996</v>
      </c>
      <c r="AO2900">
        <v>0.14879999999999999</v>
      </c>
      <c r="AP2900">
        <f t="shared" si="641"/>
        <v>1.488E-3</v>
      </c>
      <c r="AS2900" s="1">
        <v>41942</v>
      </c>
      <c r="AT2900">
        <v>0.4279</v>
      </c>
      <c r="AU2900">
        <f t="shared" si="642"/>
        <v>4.2789999999999998E-3</v>
      </c>
      <c r="AX2900" s="1"/>
    </row>
    <row r="2901" spans="1:50" x14ac:dyDescent="0.3">
      <c r="A2901" s="19">
        <f t="shared" si="643"/>
        <v>49976</v>
      </c>
      <c r="B2901">
        <f t="shared" ca="1" si="630"/>
        <v>-10.688888888888888</v>
      </c>
      <c r="C2901">
        <f ca="1">IF(currency="USD",'Future et co'!D2901,IF(currency="EUR",'Future et co'!E2901,IF(currency="GBP",'Future et co'!F2901,FALSE)))</f>
        <v>3.5830000000000001E-2</v>
      </c>
      <c r="D2901">
        <f t="shared" ca="1" si="631"/>
        <v>3.5830000000000001E-2</v>
      </c>
      <c r="E2901">
        <f t="shared" ca="1" si="632"/>
        <v>2.1409999999999998E-2</v>
      </c>
      <c r="F2901">
        <f t="shared" ca="1" si="633"/>
        <v>3.7088999999999997E-2</v>
      </c>
      <c r="J2901" s="1">
        <v>41922</v>
      </c>
      <c r="K2901">
        <v>7.1999999999999995E-2</v>
      </c>
      <c r="L2901">
        <f t="shared" si="634"/>
        <v>7.1999999999999994E-4</v>
      </c>
      <c r="N2901" s="1">
        <v>41926</v>
      </c>
      <c r="O2901">
        <v>7.9000000000000001E-2</v>
      </c>
      <c r="P2901">
        <f t="shared" si="635"/>
        <v>7.9000000000000001E-4</v>
      </c>
      <c r="R2901" s="1">
        <v>41995</v>
      </c>
      <c r="S2901">
        <v>0.41</v>
      </c>
      <c r="T2901">
        <f t="shared" si="636"/>
        <v>4.0999999999999995E-3</v>
      </c>
      <c r="V2901" s="1">
        <v>41992</v>
      </c>
      <c r="W2901">
        <v>0.84599999999999997</v>
      </c>
      <c r="X2901">
        <f t="shared" si="637"/>
        <v>8.4600000000000005E-3</v>
      </c>
      <c r="AB2901" s="1">
        <v>41887</v>
      </c>
      <c r="AC2901">
        <v>178.53540000000001</v>
      </c>
      <c r="AD2901">
        <f t="shared" si="638"/>
        <v>1.7853540000000001</v>
      </c>
      <c r="AF2901" s="1">
        <v>41913</v>
      </c>
      <c r="AG2901">
        <v>8.2000000000000003E-2</v>
      </c>
      <c r="AH2901">
        <f t="shared" si="639"/>
        <v>8.1999999999999998E-4</v>
      </c>
      <c r="AJ2901" s="1">
        <v>41913</v>
      </c>
      <c r="AK2901">
        <v>0.18099999999999999</v>
      </c>
      <c r="AL2901">
        <f t="shared" si="640"/>
        <v>1.81E-3</v>
      </c>
      <c r="AN2901" s="1">
        <v>41995</v>
      </c>
      <c r="AO2901">
        <v>0.1477</v>
      </c>
      <c r="AP2901">
        <f t="shared" si="641"/>
        <v>1.477E-3</v>
      </c>
      <c r="AS2901" s="1">
        <v>41941</v>
      </c>
      <c r="AT2901">
        <v>0.42720000000000002</v>
      </c>
      <c r="AU2901">
        <f t="shared" si="642"/>
        <v>4.2720000000000006E-3</v>
      </c>
      <c r="AX2901" s="1"/>
    </row>
    <row r="2902" spans="1:50" x14ac:dyDescent="0.3">
      <c r="A2902" s="19">
        <f t="shared" si="643"/>
        <v>49977</v>
      </c>
      <c r="B2902">
        <f t="shared" ca="1" si="630"/>
        <v>-10.691666666666666</v>
      </c>
      <c r="C2902">
        <f ca="1">IF(currency="USD",'Future et co'!D2902,IF(currency="EUR",'Future et co'!E2902,IF(currency="GBP",'Future et co'!F2902,FALSE)))</f>
        <v>3.5830000000000001E-2</v>
      </c>
      <c r="D2902">
        <f t="shared" ca="1" si="631"/>
        <v>3.5830000000000001E-2</v>
      </c>
      <c r="E2902">
        <f t="shared" ca="1" si="632"/>
        <v>2.1409999999999998E-2</v>
      </c>
      <c r="F2902">
        <f t="shared" ca="1" si="633"/>
        <v>3.7088999999999997E-2</v>
      </c>
      <c r="J2902" s="1">
        <v>41921</v>
      </c>
      <c r="K2902">
        <v>7.1999999999999995E-2</v>
      </c>
      <c r="L2902">
        <f t="shared" si="634"/>
        <v>7.1999999999999994E-4</v>
      </c>
      <c r="N2902" s="1">
        <v>41922</v>
      </c>
      <c r="O2902">
        <v>7.8E-2</v>
      </c>
      <c r="P2902">
        <f t="shared" si="635"/>
        <v>7.7999999999999999E-4</v>
      </c>
      <c r="R2902" s="1">
        <v>41992</v>
      </c>
      <c r="S2902">
        <v>0.40600000000000003</v>
      </c>
      <c r="T2902">
        <f t="shared" si="636"/>
        <v>4.0600000000000002E-3</v>
      </c>
      <c r="V2902" s="1">
        <v>41991</v>
      </c>
      <c r="W2902">
        <v>0.82799999999999996</v>
      </c>
      <c r="X2902">
        <f t="shared" si="637"/>
        <v>8.2799999999999992E-3</v>
      </c>
      <c r="AB2902" s="1">
        <v>41886</v>
      </c>
      <c r="AC2902">
        <v>177.98480000000001</v>
      </c>
      <c r="AD2902">
        <f t="shared" si="638"/>
        <v>1.7798480000000001</v>
      </c>
      <c r="AF2902" s="1">
        <v>41912</v>
      </c>
      <c r="AG2902">
        <v>8.3000000000000004E-2</v>
      </c>
      <c r="AH2902">
        <f t="shared" si="639"/>
        <v>8.3000000000000001E-4</v>
      </c>
      <c r="AJ2902" s="1">
        <v>41912</v>
      </c>
      <c r="AK2902">
        <v>0.183</v>
      </c>
      <c r="AL2902">
        <f t="shared" si="640"/>
        <v>1.83E-3</v>
      </c>
      <c r="AN2902" s="1">
        <v>41992</v>
      </c>
      <c r="AO2902">
        <v>0.15160000000000001</v>
      </c>
      <c r="AP2902">
        <f t="shared" si="641"/>
        <v>1.5160000000000002E-3</v>
      </c>
      <c r="AS2902" s="1">
        <v>41940</v>
      </c>
      <c r="AT2902">
        <v>0.42749999999999999</v>
      </c>
      <c r="AU2902">
        <f t="shared" si="642"/>
        <v>4.2750000000000002E-3</v>
      </c>
      <c r="AX2902" s="1"/>
    </row>
    <row r="2903" spans="1:50" x14ac:dyDescent="0.3">
      <c r="A2903" s="19">
        <f t="shared" si="643"/>
        <v>49978</v>
      </c>
      <c r="B2903">
        <f t="shared" ca="1" si="630"/>
        <v>-10.694444444444445</v>
      </c>
      <c r="C2903">
        <f ca="1">IF(currency="USD",'Future et co'!D2903,IF(currency="EUR",'Future et co'!E2903,IF(currency="GBP",'Future et co'!F2903,FALSE)))</f>
        <v>3.5830000000000001E-2</v>
      </c>
      <c r="D2903">
        <f t="shared" ca="1" si="631"/>
        <v>3.5830000000000001E-2</v>
      </c>
      <c r="E2903">
        <f t="shared" ca="1" si="632"/>
        <v>2.1409999999999998E-2</v>
      </c>
      <c r="F2903">
        <f t="shared" ca="1" si="633"/>
        <v>3.7088999999999997E-2</v>
      </c>
      <c r="J2903" s="1">
        <v>41920</v>
      </c>
      <c r="K2903">
        <v>6.9000000000000006E-2</v>
      </c>
      <c r="L2903">
        <f t="shared" si="634"/>
        <v>6.9000000000000008E-4</v>
      </c>
      <c r="N2903" s="1">
        <v>41921</v>
      </c>
      <c r="O2903">
        <v>7.5999999999999998E-2</v>
      </c>
      <c r="P2903">
        <f t="shared" si="635"/>
        <v>7.5999999999999993E-4</v>
      </c>
      <c r="R2903" s="1">
        <v>41991</v>
      </c>
      <c r="S2903">
        <v>0.40400000000000003</v>
      </c>
      <c r="T2903">
        <f t="shared" si="636"/>
        <v>4.0400000000000002E-3</v>
      </c>
      <c r="V2903" s="1">
        <v>41990</v>
      </c>
      <c r="W2903">
        <v>0.79600000000000004</v>
      </c>
      <c r="X2903">
        <f t="shared" si="637"/>
        <v>7.9600000000000001E-3</v>
      </c>
      <c r="AB2903" s="1">
        <v>41885</v>
      </c>
      <c r="AC2903">
        <v>178.2242</v>
      </c>
      <c r="AD2903">
        <f t="shared" si="638"/>
        <v>1.7822419999999999</v>
      </c>
      <c r="AF2903" s="1">
        <v>41911</v>
      </c>
      <c r="AG2903">
        <v>8.3000000000000004E-2</v>
      </c>
      <c r="AH2903">
        <f t="shared" si="639"/>
        <v>8.3000000000000001E-4</v>
      </c>
      <c r="AJ2903" s="1">
        <v>41911</v>
      </c>
      <c r="AK2903">
        <v>0.184</v>
      </c>
      <c r="AL2903">
        <f t="shared" si="640"/>
        <v>1.8400000000000001E-3</v>
      </c>
      <c r="AN2903" s="1">
        <v>41991</v>
      </c>
      <c r="AO2903">
        <v>0.15640000000000001</v>
      </c>
      <c r="AP2903">
        <f t="shared" si="641"/>
        <v>1.5640000000000001E-3</v>
      </c>
      <c r="AS2903" s="1">
        <v>41939</v>
      </c>
      <c r="AT2903">
        <v>0.42699999999999999</v>
      </c>
      <c r="AU2903">
        <f t="shared" si="642"/>
        <v>4.2699999999999995E-3</v>
      </c>
      <c r="AX2903" s="1"/>
    </row>
    <row r="2904" spans="1:50" x14ac:dyDescent="0.3">
      <c r="A2904" s="19">
        <f t="shared" si="643"/>
        <v>49979</v>
      </c>
      <c r="B2904">
        <f t="shared" ca="1" si="630"/>
        <v>-10.697222222222223</v>
      </c>
      <c r="C2904">
        <f ca="1">IF(currency="USD",'Future et co'!D2904,IF(currency="EUR",'Future et co'!E2904,IF(currency="GBP",'Future et co'!F2904,FALSE)))</f>
        <v>3.5830000000000001E-2</v>
      </c>
      <c r="D2904">
        <f t="shared" ca="1" si="631"/>
        <v>3.5830000000000001E-2</v>
      </c>
      <c r="E2904">
        <f t="shared" ca="1" si="632"/>
        <v>2.1409999999999998E-2</v>
      </c>
      <c r="F2904">
        <f t="shared" ca="1" si="633"/>
        <v>3.7088999999999997E-2</v>
      </c>
      <c r="J2904" s="1">
        <v>41919</v>
      </c>
      <c r="K2904">
        <v>7.2999999999999995E-2</v>
      </c>
      <c r="L2904">
        <f t="shared" si="634"/>
        <v>7.2999999999999996E-4</v>
      </c>
      <c r="N2904" s="1">
        <v>41920</v>
      </c>
      <c r="O2904">
        <v>7.6999999999999999E-2</v>
      </c>
      <c r="P2904">
        <f t="shared" si="635"/>
        <v>7.6999999999999996E-4</v>
      </c>
      <c r="R2904" s="1">
        <v>41990</v>
      </c>
      <c r="S2904">
        <v>0.38</v>
      </c>
      <c r="T2904">
        <f t="shared" si="636"/>
        <v>3.8E-3</v>
      </c>
      <c r="V2904" s="1">
        <v>41989</v>
      </c>
      <c r="W2904">
        <v>0.75900000000000001</v>
      </c>
      <c r="X2904">
        <f t="shared" si="637"/>
        <v>7.5900000000000004E-3</v>
      </c>
      <c r="AB2904" s="1">
        <v>41884</v>
      </c>
      <c r="AC2904">
        <v>178.51140000000001</v>
      </c>
      <c r="AD2904">
        <f t="shared" si="638"/>
        <v>1.7851140000000001</v>
      </c>
      <c r="AF2904" s="1">
        <v>41908</v>
      </c>
      <c r="AG2904">
        <v>8.2000000000000003E-2</v>
      </c>
      <c r="AH2904">
        <f t="shared" si="639"/>
        <v>8.1999999999999998E-4</v>
      </c>
      <c r="AJ2904" s="1">
        <v>41908</v>
      </c>
      <c r="AK2904">
        <v>0.183</v>
      </c>
      <c r="AL2904">
        <f t="shared" si="640"/>
        <v>1.83E-3</v>
      </c>
      <c r="AN2904" s="1">
        <v>41990</v>
      </c>
      <c r="AO2904">
        <v>0.1608</v>
      </c>
      <c r="AP2904">
        <f t="shared" si="641"/>
        <v>1.6080000000000001E-3</v>
      </c>
      <c r="AS2904" s="1">
        <v>41936</v>
      </c>
      <c r="AT2904">
        <v>0.42949999999999999</v>
      </c>
      <c r="AU2904">
        <f t="shared" si="642"/>
        <v>4.2950000000000002E-3</v>
      </c>
      <c r="AX2904" s="1"/>
    </row>
    <row r="2905" spans="1:50" x14ac:dyDescent="0.3">
      <c r="A2905" s="19">
        <f t="shared" si="643"/>
        <v>49982</v>
      </c>
      <c r="B2905">
        <f t="shared" ca="1" si="630"/>
        <v>-10.705555555555556</v>
      </c>
      <c r="C2905">
        <f ca="1">IF(currency="USD",'Future et co'!D2905,IF(currency="EUR",'Future et co'!E2905,IF(currency="GBP",'Future et co'!F2905,FALSE)))</f>
        <v>3.5830000000000001E-2</v>
      </c>
      <c r="D2905">
        <f t="shared" ca="1" si="631"/>
        <v>3.5830000000000001E-2</v>
      </c>
      <c r="E2905">
        <f t="shared" ca="1" si="632"/>
        <v>2.1409999999999998E-2</v>
      </c>
      <c r="F2905">
        <f t="shared" ca="1" si="633"/>
        <v>3.7088999999999997E-2</v>
      </c>
      <c r="J2905" s="1">
        <v>41918</v>
      </c>
      <c r="K2905">
        <v>7.2999999999999995E-2</v>
      </c>
      <c r="L2905">
        <f t="shared" si="634"/>
        <v>7.2999999999999996E-4</v>
      </c>
      <c r="N2905" s="1">
        <v>41919</v>
      </c>
      <c r="O2905">
        <v>7.9000000000000001E-2</v>
      </c>
      <c r="P2905">
        <f t="shared" si="635"/>
        <v>7.9000000000000001E-4</v>
      </c>
      <c r="R2905" s="1">
        <v>41989</v>
      </c>
      <c r="S2905">
        <v>0.36</v>
      </c>
      <c r="T2905">
        <f t="shared" si="636"/>
        <v>3.5999999999999999E-3</v>
      </c>
      <c r="V2905" s="1">
        <v>41988</v>
      </c>
      <c r="W2905">
        <v>0.78900000000000003</v>
      </c>
      <c r="X2905">
        <f t="shared" si="637"/>
        <v>7.8900000000000012E-3</v>
      </c>
      <c r="AB2905" s="1">
        <v>41883</v>
      </c>
      <c r="AC2905">
        <v>179.09790000000001</v>
      </c>
      <c r="AD2905">
        <f t="shared" si="638"/>
        <v>1.7909790000000001</v>
      </c>
      <c r="AF2905" s="1">
        <v>41907</v>
      </c>
      <c r="AG2905">
        <v>8.2000000000000003E-2</v>
      </c>
      <c r="AH2905">
        <f t="shared" si="639"/>
        <v>8.1999999999999998E-4</v>
      </c>
      <c r="AJ2905" s="1">
        <v>41907</v>
      </c>
      <c r="AK2905">
        <v>0.183</v>
      </c>
      <c r="AL2905">
        <f t="shared" si="640"/>
        <v>1.83E-3</v>
      </c>
      <c r="AN2905" s="1">
        <v>41989</v>
      </c>
      <c r="AO2905">
        <v>0.183</v>
      </c>
      <c r="AP2905">
        <f t="shared" si="641"/>
        <v>1.83E-3</v>
      </c>
      <c r="AS2905" s="1">
        <v>41935</v>
      </c>
      <c r="AT2905">
        <v>0.42</v>
      </c>
      <c r="AU2905">
        <f t="shared" si="642"/>
        <v>4.1999999999999997E-3</v>
      </c>
      <c r="AX2905" s="1"/>
    </row>
    <row r="2906" spans="1:50" x14ac:dyDescent="0.3">
      <c r="A2906" s="19">
        <f t="shared" si="643"/>
        <v>49983</v>
      </c>
      <c r="B2906">
        <f t="shared" ca="1" si="630"/>
        <v>-10.708333333333334</v>
      </c>
      <c r="C2906">
        <f ca="1">IF(currency="USD",'Future et co'!D2906,IF(currency="EUR",'Future et co'!E2906,IF(currency="GBP",'Future et co'!F2906,FALSE)))</f>
        <v>3.5830000000000001E-2</v>
      </c>
      <c r="D2906">
        <f t="shared" ca="1" si="631"/>
        <v>3.5830000000000001E-2</v>
      </c>
      <c r="E2906">
        <f t="shared" ca="1" si="632"/>
        <v>2.1409999999999998E-2</v>
      </c>
      <c r="F2906">
        <f t="shared" ca="1" si="633"/>
        <v>3.7088999999999997E-2</v>
      </c>
      <c r="J2906" s="1">
        <v>41915</v>
      </c>
      <c r="K2906">
        <v>7.4999999999999997E-2</v>
      </c>
      <c r="L2906">
        <f t="shared" si="634"/>
        <v>7.5000000000000002E-4</v>
      </c>
      <c r="N2906" s="1">
        <v>41918</v>
      </c>
      <c r="O2906">
        <v>7.8E-2</v>
      </c>
      <c r="P2906">
        <f t="shared" si="635"/>
        <v>7.7999999999999999E-4</v>
      </c>
      <c r="R2906" s="1">
        <v>41988</v>
      </c>
      <c r="S2906">
        <v>0.37</v>
      </c>
      <c r="T2906">
        <f t="shared" si="636"/>
        <v>3.7000000000000002E-3</v>
      </c>
      <c r="V2906" s="1">
        <v>41985</v>
      </c>
      <c r="W2906">
        <v>0.751</v>
      </c>
      <c r="X2906">
        <f t="shared" si="637"/>
        <v>7.5100000000000002E-3</v>
      </c>
      <c r="AB2906" s="1">
        <v>41880</v>
      </c>
      <c r="AC2906">
        <v>179.0625</v>
      </c>
      <c r="AD2906">
        <f t="shared" si="638"/>
        <v>1.7906249999999999</v>
      </c>
      <c r="AF2906" s="1">
        <v>41906</v>
      </c>
      <c r="AG2906">
        <v>8.3000000000000004E-2</v>
      </c>
      <c r="AH2906">
        <f t="shared" si="639"/>
        <v>8.3000000000000001E-4</v>
      </c>
      <c r="AJ2906" s="1">
        <v>41906</v>
      </c>
      <c r="AK2906">
        <v>0.186</v>
      </c>
      <c r="AL2906">
        <f t="shared" si="640"/>
        <v>1.8599999999999999E-3</v>
      </c>
      <c r="AN2906" s="1">
        <v>41988</v>
      </c>
      <c r="AO2906">
        <v>0.16500000000000001</v>
      </c>
      <c r="AP2906">
        <f t="shared" si="641"/>
        <v>1.65E-3</v>
      </c>
      <c r="AS2906" s="1">
        <v>41934</v>
      </c>
      <c r="AT2906">
        <v>0.42820000000000003</v>
      </c>
      <c r="AU2906">
        <f t="shared" si="642"/>
        <v>4.2820000000000002E-3</v>
      </c>
      <c r="AX2906" s="1"/>
    </row>
    <row r="2907" spans="1:50" x14ac:dyDescent="0.3">
      <c r="A2907" s="19">
        <f t="shared" si="643"/>
        <v>49984</v>
      </c>
      <c r="B2907">
        <f t="shared" ca="1" si="630"/>
        <v>-10.71111111111111</v>
      </c>
      <c r="C2907">
        <f ca="1">IF(currency="USD",'Future et co'!D2907,IF(currency="EUR",'Future et co'!E2907,IF(currency="GBP",'Future et co'!F2907,FALSE)))</f>
        <v>3.5830000000000001E-2</v>
      </c>
      <c r="D2907">
        <f t="shared" ca="1" si="631"/>
        <v>3.5830000000000001E-2</v>
      </c>
      <c r="E2907">
        <f t="shared" ca="1" si="632"/>
        <v>2.1409999999999998E-2</v>
      </c>
      <c r="F2907">
        <f t="shared" ca="1" si="633"/>
        <v>3.7088999999999997E-2</v>
      </c>
      <c r="J2907" s="1">
        <v>41914</v>
      </c>
      <c r="K2907">
        <v>7.4999999999999997E-2</v>
      </c>
      <c r="L2907">
        <f t="shared" si="634"/>
        <v>7.5000000000000002E-4</v>
      </c>
      <c r="N2907" s="1">
        <v>41915</v>
      </c>
      <c r="O2907">
        <v>7.9000000000000001E-2</v>
      </c>
      <c r="P2907">
        <f t="shared" si="635"/>
        <v>7.9000000000000001E-4</v>
      </c>
      <c r="R2907" s="1">
        <v>41985</v>
      </c>
      <c r="S2907">
        <v>0.37</v>
      </c>
      <c r="T2907">
        <f t="shared" si="636"/>
        <v>3.7000000000000002E-3</v>
      </c>
      <c r="V2907" s="1">
        <v>41984</v>
      </c>
      <c r="W2907">
        <v>0.80700000000000005</v>
      </c>
      <c r="X2907">
        <f t="shared" si="637"/>
        <v>8.0700000000000008E-3</v>
      </c>
      <c r="AB2907" s="1">
        <v>41879</v>
      </c>
      <c r="AC2907">
        <v>179.1097</v>
      </c>
      <c r="AD2907">
        <f t="shared" si="638"/>
        <v>1.7910969999999999</v>
      </c>
      <c r="AF2907" s="1">
        <v>41905</v>
      </c>
      <c r="AG2907">
        <v>8.2000000000000003E-2</v>
      </c>
      <c r="AH2907">
        <f t="shared" si="639"/>
        <v>8.1999999999999998E-4</v>
      </c>
      <c r="AJ2907" s="1">
        <v>41905</v>
      </c>
      <c r="AK2907">
        <v>0.185</v>
      </c>
      <c r="AL2907">
        <f t="shared" si="640"/>
        <v>1.8500000000000001E-3</v>
      </c>
      <c r="AN2907" s="1">
        <v>41985</v>
      </c>
      <c r="AO2907">
        <v>0.16200000000000001</v>
      </c>
      <c r="AP2907">
        <f t="shared" si="641"/>
        <v>1.6200000000000001E-3</v>
      </c>
      <c r="AS2907" s="1">
        <v>41933</v>
      </c>
      <c r="AT2907">
        <v>0.42820000000000003</v>
      </c>
      <c r="AU2907">
        <f t="shared" si="642"/>
        <v>4.2820000000000002E-3</v>
      </c>
      <c r="AX2907" s="1"/>
    </row>
    <row r="2908" spans="1:50" x14ac:dyDescent="0.3">
      <c r="A2908" s="19">
        <f t="shared" si="643"/>
        <v>49985</v>
      </c>
      <c r="B2908">
        <f t="shared" ca="1" si="630"/>
        <v>-10.713888888888889</v>
      </c>
      <c r="C2908">
        <f ca="1">IF(currency="USD",'Future et co'!D2908,IF(currency="EUR",'Future et co'!E2908,IF(currency="GBP",'Future et co'!F2908,FALSE)))</f>
        <v>3.5830000000000001E-2</v>
      </c>
      <c r="D2908">
        <f t="shared" ca="1" si="631"/>
        <v>3.5830000000000001E-2</v>
      </c>
      <c r="E2908">
        <f t="shared" ca="1" si="632"/>
        <v>2.1409999999999998E-2</v>
      </c>
      <c r="F2908">
        <f t="shared" ca="1" si="633"/>
        <v>3.7088999999999997E-2</v>
      </c>
      <c r="J2908" s="1">
        <v>41913</v>
      </c>
      <c r="K2908">
        <v>7.4999999999999997E-2</v>
      </c>
      <c r="L2908">
        <f t="shared" si="634"/>
        <v>7.5000000000000002E-4</v>
      </c>
      <c r="N2908" s="1">
        <v>41914</v>
      </c>
      <c r="O2908">
        <v>7.9000000000000001E-2</v>
      </c>
      <c r="P2908">
        <f t="shared" si="635"/>
        <v>7.9000000000000001E-4</v>
      </c>
      <c r="R2908" s="1">
        <v>41984</v>
      </c>
      <c r="S2908">
        <v>0.39400000000000002</v>
      </c>
      <c r="T2908">
        <f t="shared" si="636"/>
        <v>3.9399999999999999E-3</v>
      </c>
      <c r="V2908" s="1">
        <v>41983</v>
      </c>
      <c r="W2908">
        <v>0.76900000000000002</v>
      </c>
      <c r="X2908">
        <f t="shared" si="637"/>
        <v>7.6899999999999998E-3</v>
      </c>
      <c r="AB2908" s="1">
        <v>41878</v>
      </c>
      <c r="AC2908">
        <v>178.77889999999999</v>
      </c>
      <c r="AD2908">
        <f t="shared" si="638"/>
        <v>1.7877889999999999</v>
      </c>
      <c r="AF2908" s="1">
        <v>41904</v>
      </c>
      <c r="AG2908">
        <v>8.2000000000000003E-2</v>
      </c>
      <c r="AH2908">
        <f t="shared" si="639"/>
        <v>8.1999999999999998E-4</v>
      </c>
      <c r="AJ2908" s="1">
        <v>41904</v>
      </c>
      <c r="AK2908">
        <v>0.186</v>
      </c>
      <c r="AL2908">
        <f t="shared" si="640"/>
        <v>1.8599999999999999E-3</v>
      </c>
      <c r="AN2908" s="1">
        <v>41984</v>
      </c>
      <c r="AO2908">
        <v>0.16350000000000001</v>
      </c>
      <c r="AP2908">
        <f t="shared" si="641"/>
        <v>1.6350000000000002E-3</v>
      </c>
      <c r="AS2908" s="1">
        <v>41932</v>
      </c>
      <c r="AT2908">
        <v>0.4289</v>
      </c>
      <c r="AU2908">
        <f t="shared" si="642"/>
        <v>4.2890000000000003E-3</v>
      </c>
      <c r="AX2908" s="1"/>
    </row>
    <row r="2909" spans="1:50" x14ac:dyDescent="0.3">
      <c r="A2909" s="19">
        <f t="shared" si="643"/>
        <v>49986</v>
      </c>
      <c r="B2909">
        <f t="shared" ca="1" si="630"/>
        <v>-10.716666666666667</v>
      </c>
      <c r="C2909">
        <f ca="1">IF(currency="USD",'Future et co'!D2909,IF(currency="EUR",'Future et co'!E2909,IF(currency="GBP",'Future et co'!F2909,FALSE)))</f>
        <v>3.5830000000000001E-2</v>
      </c>
      <c r="D2909">
        <f t="shared" ca="1" si="631"/>
        <v>3.5830000000000001E-2</v>
      </c>
      <c r="E2909">
        <f t="shared" ca="1" si="632"/>
        <v>2.1409999999999998E-2</v>
      </c>
      <c r="F2909">
        <f t="shared" ca="1" si="633"/>
        <v>3.7088999999999997E-2</v>
      </c>
      <c r="J2909" s="1">
        <v>41912</v>
      </c>
      <c r="K2909">
        <v>7.5999999999999998E-2</v>
      </c>
      <c r="L2909">
        <f t="shared" si="634"/>
        <v>7.5999999999999993E-4</v>
      </c>
      <c r="N2909" s="1">
        <v>41913</v>
      </c>
      <c r="O2909">
        <v>7.5999999999999998E-2</v>
      </c>
      <c r="P2909">
        <f t="shared" si="635"/>
        <v>7.5999999999999993E-4</v>
      </c>
      <c r="R2909" s="1">
        <v>41983</v>
      </c>
      <c r="S2909">
        <v>0.36</v>
      </c>
      <c r="T2909">
        <f t="shared" si="636"/>
        <v>3.5999999999999999E-3</v>
      </c>
      <c r="V2909" s="1">
        <v>41982</v>
      </c>
      <c r="W2909">
        <v>0.80600000000000005</v>
      </c>
      <c r="X2909">
        <f t="shared" si="637"/>
        <v>8.0600000000000012E-3</v>
      </c>
      <c r="AB2909" s="1">
        <v>41877</v>
      </c>
      <c r="AC2909">
        <v>178.21170000000001</v>
      </c>
      <c r="AD2909">
        <f t="shared" si="638"/>
        <v>1.7821170000000002</v>
      </c>
      <c r="AF2909" s="1">
        <v>41901</v>
      </c>
      <c r="AG2909">
        <v>8.3000000000000004E-2</v>
      </c>
      <c r="AH2909">
        <f t="shared" si="639"/>
        <v>8.3000000000000001E-4</v>
      </c>
      <c r="AJ2909" s="1">
        <v>41901</v>
      </c>
      <c r="AK2909">
        <v>0.187</v>
      </c>
      <c r="AL2909">
        <f t="shared" si="640"/>
        <v>1.8699999999999999E-3</v>
      </c>
      <c r="AN2909" s="1">
        <v>41983</v>
      </c>
      <c r="AO2909">
        <v>0.1638</v>
      </c>
      <c r="AP2909">
        <f t="shared" si="641"/>
        <v>1.6379999999999999E-3</v>
      </c>
      <c r="AS2909" s="1">
        <v>41929</v>
      </c>
      <c r="AT2909">
        <v>0.43030000000000002</v>
      </c>
      <c r="AU2909">
        <f t="shared" si="642"/>
        <v>4.3030000000000004E-3</v>
      </c>
      <c r="AX2909" s="1"/>
    </row>
    <row r="2910" spans="1:50" x14ac:dyDescent="0.3">
      <c r="A2910" s="19">
        <f t="shared" si="643"/>
        <v>49989</v>
      </c>
      <c r="B2910">
        <f t="shared" ca="1" si="630"/>
        <v>-10.725</v>
      </c>
      <c r="C2910">
        <f ca="1">IF(currency="USD",'Future et co'!D2910,IF(currency="EUR",'Future et co'!E2910,IF(currency="GBP",'Future et co'!F2910,FALSE)))</f>
        <v>3.5830000000000001E-2</v>
      </c>
      <c r="D2910">
        <f t="shared" ca="1" si="631"/>
        <v>3.5830000000000001E-2</v>
      </c>
      <c r="E2910">
        <f t="shared" ca="1" si="632"/>
        <v>2.1409999999999998E-2</v>
      </c>
      <c r="F2910">
        <f t="shared" ca="1" si="633"/>
        <v>3.7088999999999997E-2</v>
      </c>
      <c r="J2910" s="1">
        <v>41911</v>
      </c>
      <c r="K2910">
        <v>7.6999999999999999E-2</v>
      </c>
      <c r="L2910">
        <f t="shared" si="634"/>
        <v>7.6999999999999996E-4</v>
      </c>
      <c r="N2910" s="1">
        <v>41912</v>
      </c>
      <c r="O2910">
        <v>8.3000000000000004E-2</v>
      </c>
      <c r="P2910">
        <f t="shared" si="635"/>
        <v>8.3000000000000001E-4</v>
      </c>
      <c r="R2910" s="1">
        <v>41982</v>
      </c>
      <c r="S2910">
        <v>0.37</v>
      </c>
      <c r="T2910">
        <f t="shared" si="636"/>
        <v>3.7000000000000002E-3</v>
      </c>
      <c r="V2910" s="1">
        <v>41981</v>
      </c>
      <c r="W2910">
        <v>0.82399999999999995</v>
      </c>
      <c r="X2910">
        <f t="shared" si="637"/>
        <v>8.2399999999999991E-3</v>
      </c>
      <c r="AB2910" s="1">
        <v>41876</v>
      </c>
      <c r="AC2910">
        <v>178.1054</v>
      </c>
      <c r="AD2910">
        <f t="shared" si="638"/>
        <v>1.7810540000000001</v>
      </c>
      <c r="AF2910" s="1">
        <v>41900</v>
      </c>
      <c r="AG2910">
        <v>8.2000000000000003E-2</v>
      </c>
      <c r="AH2910">
        <f t="shared" si="639"/>
        <v>8.1999999999999998E-4</v>
      </c>
      <c r="AJ2910" s="1">
        <v>41900</v>
      </c>
      <c r="AK2910">
        <v>0.187</v>
      </c>
      <c r="AL2910">
        <f t="shared" si="640"/>
        <v>1.8699999999999999E-3</v>
      </c>
      <c r="AN2910" s="1">
        <v>41982</v>
      </c>
      <c r="AO2910">
        <v>0.15970000000000001</v>
      </c>
      <c r="AP2910">
        <f t="shared" si="641"/>
        <v>1.5970000000000001E-3</v>
      </c>
      <c r="AS2910" s="1">
        <v>41928</v>
      </c>
      <c r="AT2910">
        <v>0.43070000000000003</v>
      </c>
      <c r="AU2910">
        <f t="shared" si="642"/>
        <v>4.3070000000000001E-3</v>
      </c>
      <c r="AX2910" s="1"/>
    </row>
    <row r="2911" spans="1:50" x14ac:dyDescent="0.3">
      <c r="A2911" s="19">
        <f t="shared" si="643"/>
        <v>49990</v>
      </c>
      <c r="B2911">
        <f t="shared" ca="1" si="630"/>
        <v>-10.727777777777778</v>
      </c>
      <c r="C2911">
        <f ca="1">IF(currency="USD",'Future et co'!D2911,IF(currency="EUR",'Future et co'!E2911,IF(currency="GBP",'Future et co'!F2911,FALSE)))</f>
        <v>3.5830000000000001E-2</v>
      </c>
      <c r="D2911">
        <f t="shared" ca="1" si="631"/>
        <v>3.5830000000000001E-2</v>
      </c>
      <c r="E2911">
        <f t="shared" ca="1" si="632"/>
        <v>2.1409999999999998E-2</v>
      </c>
      <c r="F2911">
        <f t="shared" ca="1" si="633"/>
        <v>3.7088999999999997E-2</v>
      </c>
      <c r="J2911" s="1">
        <v>41908</v>
      </c>
      <c r="K2911">
        <v>7.4999999999999997E-2</v>
      </c>
      <c r="L2911">
        <f t="shared" si="634"/>
        <v>7.5000000000000002E-4</v>
      </c>
      <c r="N2911" s="1">
        <v>41911</v>
      </c>
      <c r="O2911">
        <v>8.1000000000000003E-2</v>
      </c>
      <c r="P2911">
        <f t="shared" si="635"/>
        <v>8.1000000000000006E-4</v>
      </c>
      <c r="R2911" s="1">
        <v>41981</v>
      </c>
      <c r="S2911">
        <v>0.379</v>
      </c>
      <c r="T2911">
        <f t="shared" si="636"/>
        <v>3.79E-3</v>
      </c>
      <c r="V2911" s="1">
        <v>41978</v>
      </c>
      <c r="W2911">
        <v>0.82799999999999996</v>
      </c>
      <c r="X2911">
        <f t="shared" si="637"/>
        <v>8.2799999999999992E-3</v>
      </c>
      <c r="AB2911" s="1">
        <v>41873</v>
      </c>
      <c r="AC2911">
        <v>177.56180000000001</v>
      </c>
      <c r="AD2911">
        <f t="shared" si="638"/>
        <v>1.7756180000000001</v>
      </c>
      <c r="AF2911" s="1">
        <v>41899</v>
      </c>
      <c r="AG2911">
        <v>8.2000000000000003E-2</v>
      </c>
      <c r="AH2911">
        <f t="shared" si="639"/>
        <v>8.1999999999999998E-4</v>
      </c>
      <c r="AJ2911" s="1">
        <v>41899</v>
      </c>
      <c r="AK2911">
        <v>0.188</v>
      </c>
      <c r="AL2911">
        <f t="shared" si="640"/>
        <v>1.8799999999999999E-3</v>
      </c>
      <c r="AN2911" s="1">
        <v>41981</v>
      </c>
      <c r="AO2911">
        <v>0.1585</v>
      </c>
      <c r="AP2911">
        <f t="shared" si="641"/>
        <v>1.585E-3</v>
      </c>
      <c r="AS2911" s="1">
        <v>41927</v>
      </c>
      <c r="AT2911">
        <v>0.4274</v>
      </c>
      <c r="AU2911">
        <f t="shared" si="642"/>
        <v>4.274E-3</v>
      </c>
      <c r="AX2911" s="1"/>
    </row>
    <row r="2912" spans="1:50" x14ac:dyDescent="0.3">
      <c r="A2912" s="19">
        <f t="shared" si="643"/>
        <v>49991</v>
      </c>
      <c r="B2912">
        <f t="shared" ca="1" si="630"/>
        <v>-10.730555555555556</v>
      </c>
      <c r="C2912">
        <f ca="1">IF(currency="USD",'Future et co'!D2912,IF(currency="EUR",'Future et co'!E2912,IF(currency="GBP",'Future et co'!F2912,FALSE)))</f>
        <v>3.5830000000000001E-2</v>
      </c>
      <c r="D2912">
        <f t="shared" ca="1" si="631"/>
        <v>3.5830000000000001E-2</v>
      </c>
      <c r="E2912">
        <f t="shared" ca="1" si="632"/>
        <v>2.1409999999999998E-2</v>
      </c>
      <c r="F2912">
        <f t="shared" ca="1" si="633"/>
        <v>3.7088999999999997E-2</v>
      </c>
      <c r="J2912" s="1">
        <v>41907</v>
      </c>
      <c r="K2912">
        <v>7.6999999999999999E-2</v>
      </c>
      <c r="L2912">
        <f t="shared" si="634"/>
        <v>7.6999999999999996E-4</v>
      </c>
      <c r="N2912" s="1">
        <v>41908</v>
      </c>
      <c r="O2912">
        <v>0.08</v>
      </c>
      <c r="P2912">
        <f t="shared" si="635"/>
        <v>8.0000000000000004E-4</v>
      </c>
      <c r="R2912" s="1">
        <v>41978</v>
      </c>
      <c r="S2912">
        <v>0.379</v>
      </c>
      <c r="T2912">
        <f t="shared" si="636"/>
        <v>3.79E-3</v>
      </c>
      <c r="V2912" s="1">
        <v>41977</v>
      </c>
      <c r="W2912">
        <v>0.72699999999999998</v>
      </c>
      <c r="X2912">
        <f t="shared" si="637"/>
        <v>7.2699999999999996E-3</v>
      </c>
      <c r="AB2912" s="1">
        <v>41872</v>
      </c>
      <c r="AC2912">
        <v>177.49100000000001</v>
      </c>
      <c r="AD2912">
        <f t="shared" si="638"/>
        <v>1.7749100000000002</v>
      </c>
      <c r="AF2912" s="1">
        <v>41898</v>
      </c>
      <c r="AG2912">
        <v>8.1000000000000003E-2</v>
      </c>
      <c r="AH2912">
        <f t="shared" si="639"/>
        <v>8.1000000000000006E-4</v>
      </c>
      <c r="AJ2912" s="1">
        <v>41898</v>
      </c>
      <c r="AK2912">
        <v>0.187</v>
      </c>
      <c r="AL2912">
        <f t="shared" si="640"/>
        <v>1.8699999999999999E-3</v>
      </c>
      <c r="AN2912" s="1">
        <v>41978</v>
      </c>
      <c r="AO2912">
        <v>0.16259999999999999</v>
      </c>
      <c r="AP2912">
        <f t="shared" si="641"/>
        <v>1.6259999999999998E-3</v>
      </c>
      <c r="AS2912" s="1">
        <v>41926</v>
      </c>
      <c r="AT2912">
        <v>0.42809999999999998</v>
      </c>
      <c r="AU2912">
        <f t="shared" si="642"/>
        <v>4.2810000000000001E-3</v>
      </c>
      <c r="AX2912" s="1"/>
    </row>
    <row r="2913" spans="1:50" x14ac:dyDescent="0.3">
      <c r="A2913" s="19">
        <f t="shared" si="643"/>
        <v>49992</v>
      </c>
      <c r="B2913">
        <f t="shared" ca="1" si="630"/>
        <v>-10.733333333333333</v>
      </c>
      <c r="C2913">
        <f ca="1">IF(currency="USD",'Future et co'!D2913,IF(currency="EUR",'Future et co'!E2913,IF(currency="GBP",'Future et co'!F2913,FALSE)))</f>
        <v>3.5830000000000001E-2</v>
      </c>
      <c r="D2913">
        <f t="shared" ca="1" si="631"/>
        <v>3.5830000000000001E-2</v>
      </c>
      <c r="E2913">
        <f t="shared" ca="1" si="632"/>
        <v>2.1409999999999998E-2</v>
      </c>
      <c r="F2913">
        <f t="shared" ca="1" si="633"/>
        <v>3.7088999999999997E-2</v>
      </c>
      <c r="J2913" s="1">
        <v>41906</v>
      </c>
      <c r="K2913">
        <v>7.9000000000000001E-2</v>
      </c>
      <c r="L2913">
        <f t="shared" si="634"/>
        <v>7.9000000000000001E-4</v>
      </c>
      <c r="N2913" s="1">
        <v>41907</v>
      </c>
      <c r="O2913">
        <v>7.8E-2</v>
      </c>
      <c r="P2913">
        <f t="shared" si="635"/>
        <v>7.7999999999999999E-4</v>
      </c>
      <c r="R2913" s="1">
        <v>41977</v>
      </c>
      <c r="S2913">
        <v>0.33100000000000002</v>
      </c>
      <c r="T2913">
        <f t="shared" si="636"/>
        <v>3.31E-3</v>
      </c>
      <c r="V2913" s="1">
        <v>41976</v>
      </c>
      <c r="W2913">
        <v>0.74199999999999999</v>
      </c>
      <c r="X2913">
        <f t="shared" si="637"/>
        <v>7.4199999999999995E-3</v>
      </c>
      <c r="AB2913" s="1">
        <v>41871</v>
      </c>
      <c r="AC2913">
        <v>177.62090000000001</v>
      </c>
      <c r="AD2913">
        <f t="shared" si="638"/>
        <v>1.7762090000000001</v>
      </c>
      <c r="AF2913" s="1">
        <v>41897</v>
      </c>
      <c r="AG2913">
        <v>8.1000000000000003E-2</v>
      </c>
      <c r="AH2913">
        <f t="shared" si="639"/>
        <v>8.1000000000000006E-4</v>
      </c>
      <c r="AJ2913" s="1">
        <v>41897</v>
      </c>
      <c r="AK2913">
        <v>0.188</v>
      </c>
      <c r="AL2913">
        <f t="shared" si="640"/>
        <v>1.8799999999999999E-3</v>
      </c>
      <c r="AN2913" s="1">
        <v>41977</v>
      </c>
      <c r="AO2913">
        <v>0.16020000000000001</v>
      </c>
      <c r="AP2913">
        <f t="shared" si="641"/>
        <v>1.6020000000000001E-3</v>
      </c>
      <c r="AS2913" s="1">
        <v>41925</v>
      </c>
      <c r="AT2913">
        <v>0.43070000000000003</v>
      </c>
      <c r="AU2913">
        <f t="shared" si="642"/>
        <v>4.3070000000000001E-3</v>
      </c>
      <c r="AX2913" s="1"/>
    </row>
    <row r="2914" spans="1:50" x14ac:dyDescent="0.3">
      <c r="A2914" s="19">
        <f t="shared" si="643"/>
        <v>49993</v>
      </c>
      <c r="B2914">
        <f t="shared" ca="1" si="630"/>
        <v>-10.736111111111111</v>
      </c>
      <c r="C2914">
        <f ca="1">IF(currency="USD",'Future et co'!D2914,IF(currency="EUR",'Future et co'!E2914,IF(currency="GBP",'Future et co'!F2914,FALSE)))</f>
        <v>3.5830000000000001E-2</v>
      </c>
      <c r="D2914">
        <f t="shared" ca="1" si="631"/>
        <v>3.5830000000000001E-2</v>
      </c>
      <c r="E2914">
        <f t="shared" ca="1" si="632"/>
        <v>2.1409999999999998E-2</v>
      </c>
      <c r="F2914">
        <f t="shared" ca="1" si="633"/>
        <v>3.7088999999999997E-2</v>
      </c>
      <c r="J2914" s="1">
        <v>41905</v>
      </c>
      <c r="K2914">
        <v>0.08</v>
      </c>
      <c r="L2914">
        <f t="shared" si="634"/>
        <v>8.0000000000000004E-4</v>
      </c>
      <c r="N2914" s="1">
        <v>41906</v>
      </c>
      <c r="O2914">
        <v>8.3000000000000004E-2</v>
      </c>
      <c r="P2914">
        <f t="shared" si="635"/>
        <v>8.3000000000000001E-4</v>
      </c>
      <c r="R2914" s="1">
        <v>41976</v>
      </c>
      <c r="S2914">
        <v>0.34699999999999998</v>
      </c>
      <c r="T2914">
        <f t="shared" si="636"/>
        <v>3.4699999999999996E-3</v>
      </c>
      <c r="V2914" s="1">
        <v>41975</v>
      </c>
      <c r="W2914">
        <v>0.71</v>
      </c>
      <c r="X2914">
        <f t="shared" si="637"/>
        <v>7.0999999999999995E-3</v>
      </c>
      <c r="AB2914" s="1">
        <v>41870</v>
      </c>
      <c r="AC2914">
        <v>177.37280000000001</v>
      </c>
      <c r="AD2914">
        <f t="shared" si="638"/>
        <v>1.7737280000000002</v>
      </c>
      <c r="AF2914" s="1">
        <v>41894</v>
      </c>
      <c r="AG2914">
        <v>8.2000000000000003E-2</v>
      </c>
      <c r="AH2914">
        <f t="shared" si="639"/>
        <v>8.1999999999999998E-4</v>
      </c>
      <c r="AJ2914" s="1">
        <v>41894</v>
      </c>
      <c r="AK2914">
        <v>0.187</v>
      </c>
      <c r="AL2914">
        <f t="shared" si="640"/>
        <v>1.8699999999999999E-3</v>
      </c>
      <c r="AN2914" s="1">
        <v>41976</v>
      </c>
      <c r="AO2914">
        <v>0.1565</v>
      </c>
      <c r="AP2914">
        <f t="shared" si="641"/>
        <v>1.565E-3</v>
      </c>
      <c r="AS2914" s="1">
        <v>41922</v>
      </c>
      <c r="AT2914">
        <v>0.43359999999999999</v>
      </c>
      <c r="AU2914">
        <f t="shared" si="642"/>
        <v>4.3359999999999996E-3</v>
      </c>
      <c r="AX2914" s="1"/>
    </row>
    <row r="2915" spans="1:50" x14ac:dyDescent="0.3">
      <c r="A2915" s="19">
        <f t="shared" si="643"/>
        <v>49996</v>
      </c>
      <c r="B2915">
        <f t="shared" ca="1" si="630"/>
        <v>-10.744444444444444</v>
      </c>
      <c r="C2915">
        <f ca="1">IF(currency="USD",'Future et co'!D2915,IF(currency="EUR",'Future et co'!E2915,IF(currency="GBP",'Future et co'!F2915,FALSE)))</f>
        <v>3.5830000000000001E-2</v>
      </c>
      <c r="D2915">
        <f t="shared" ca="1" si="631"/>
        <v>3.5830000000000001E-2</v>
      </c>
      <c r="E2915">
        <f t="shared" ca="1" si="632"/>
        <v>2.1409999999999998E-2</v>
      </c>
      <c r="F2915">
        <f t="shared" ca="1" si="633"/>
        <v>3.7088999999999997E-2</v>
      </c>
      <c r="J2915" s="1">
        <v>41904</v>
      </c>
      <c r="K2915">
        <v>7.3999999999999996E-2</v>
      </c>
      <c r="L2915">
        <f t="shared" si="634"/>
        <v>7.3999999999999999E-4</v>
      </c>
      <c r="N2915" s="1">
        <v>41905</v>
      </c>
      <c r="O2915">
        <v>0.09</v>
      </c>
      <c r="P2915">
        <f t="shared" si="635"/>
        <v>8.9999999999999998E-4</v>
      </c>
      <c r="R2915" s="1">
        <v>41975</v>
      </c>
      <c r="S2915">
        <v>0.33</v>
      </c>
      <c r="T2915">
        <f t="shared" si="636"/>
        <v>3.3E-3</v>
      </c>
      <c r="V2915" s="1">
        <v>41974</v>
      </c>
      <c r="W2915">
        <v>0.67100000000000004</v>
      </c>
      <c r="X2915">
        <f t="shared" si="637"/>
        <v>6.7100000000000007E-3</v>
      </c>
      <c r="AB2915" s="1">
        <v>41869</v>
      </c>
      <c r="AC2915">
        <v>177.13650000000001</v>
      </c>
      <c r="AD2915">
        <f t="shared" si="638"/>
        <v>1.7713650000000001</v>
      </c>
      <c r="AF2915" s="1">
        <v>41893</v>
      </c>
      <c r="AG2915">
        <v>8.4000000000000005E-2</v>
      </c>
      <c r="AH2915">
        <f t="shared" si="639"/>
        <v>8.4000000000000003E-4</v>
      </c>
      <c r="AJ2915" s="1">
        <v>41893</v>
      </c>
      <c r="AK2915">
        <v>0.188</v>
      </c>
      <c r="AL2915">
        <f t="shared" si="640"/>
        <v>1.8799999999999999E-3</v>
      </c>
      <c r="AN2915" s="1">
        <v>41975</v>
      </c>
      <c r="AO2915">
        <v>0.16189999999999999</v>
      </c>
      <c r="AP2915">
        <f t="shared" si="641"/>
        <v>1.6189999999999998E-3</v>
      </c>
      <c r="AS2915" s="1">
        <v>41921</v>
      </c>
      <c r="AT2915">
        <v>0.43009999999999998</v>
      </c>
      <c r="AU2915">
        <f t="shared" si="642"/>
        <v>4.3010000000000001E-3</v>
      </c>
      <c r="AX2915" s="1"/>
    </row>
    <row r="2916" spans="1:50" x14ac:dyDescent="0.3">
      <c r="A2916" s="19">
        <f t="shared" si="643"/>
        <v>49997</v>
      </c>
      <c r="B2916">
        <f t="shared" ca="1" si="630"/>
        <v>-10.747222222222222</v>
      </c>
      <c r="C2916">
        <f ca="1">IF(currency="USD",'Future et co'!D2916,IF(currency="EUR",'Future et co'!E2916,IF(currency="GBP",'Future et co'!F2916,FALSE)))</f>
        <v>3.5830000000000001E-2</v>
      </c>
      <c r="D2916">
        <f t="shared" ca="1" si="631"/>
        <v>3.5830000000000001E-2</v>
      </c>
      <c r="E2916">
        <f t="shared" ca="1" si="632"/>
        <v>2.1409999999999998E-2</v>
      </c>
      <c r="F2916">
        <f t="shared" ca="1" si="633"/>
        <v>3.7088999999999997E-2</v>
      </c>
      <c r="J2916" s="1">
        <v>41901</v>
      </c>
      <c r="K2916">
        <v>7.2999999999999995E-2</v>
      </c>
      <c r="L2916">
        <f t="shared" si="634"/>
        <v>7.2999999999999996E-4</v>
      </c>
      <c r="N2916" s="1">
        <v>41904</v>
      </c>
      <c r="O2916">
        <v>8.4000000000000005E-2</v>
      </c>
      <c r="P2916">
        <f t="shared" si="635"/>
        <v>8.4000000000000003E-4</v>
      </c>
      <c r="R2916" s="1">
        <v>41974</v>
      </c>
      <c r="S2916">
        <v>0.31</v>
      </c>
      <c r="T2916">
        <f t="shared" si="636"/>
        <v>3.0999999999999999E-3</v>
      </c>
      <c r="V2916" s="1">
        <v>41971</v>
      </c>
      <c r="W2916">
        <v>0.68</v>
      </c>
      <c r="X2916">
        <f t="shared" si="637"/>
        <v>6.8000000000000005E-3</v>
      </c>
      <c r="AB2916" s="1">
        <v>41866</v>
      </c>
      <c r="AC2916">
        <v>177.72730000000001</v>
      </c>
      <c r="AD2916">
        <f t="shared" si="638"/>
        <v>1.7772730000000001</v>
      </c>
      <c r="AF2916" s="1">
        <v>41892</v>
      </c>
      <c r="AG2916">
        <v>8.6999999999999994E-2</v>
      </c>
      <c r="AH2916">
        <f t="shared" si="639"/>
        <v>8.699999999999999E-4</v>
      </c>
      <c r="AJ2916" s="1">
        <v>41892</v>
      </c>
      <c r="AK2916">
        <v>0.191</v>
      </c>
      <c r="AL2916">
        <f t="shared" si="640"/>
        <v>1.91E-3</v>
      </c>
      <c r="AN2916" s="1">
        <v>41974</v>
      </c>
      <c r="AO2916">
        <v>0.16589999999999999</v>
      </c>
      <c r="AP2916">
        <f t="shared" si="641"/>
        <v>1.6589999999999999E-3</v>
      </c>
      <c r="AS2916" s="1">
        <v>41920</v>
      </c>
      <c r="AT2916">
        <v>0.43099999999999999</v>
      </c>
      <c r="AU2916">
        <f t="shared" si="642"/>
        <v>4.3099999999999996E-3</v>
      </c>
      <c r="AX2916" s="1"/>
    </row>
    <row r="2917" spans="1:50" x14ac:dyDescent="0.3">
      <c r="A2917" s="19">
        <f t="shared" si="643"/>
        <v>49998</v>
      </c>
      <c r="B2917">
        <f t="shared" ca="1" si="630"/>
        <v>-10.75</v>
      </c>
      <c r="C2917">
        <f ca="1">IF(currency="USD",'Future et co'!D2917,IF(currency="EUR",'Future et co'!E2917,IF(currency="GBP",'Future et co'!F2917,FALSE)))</f>
        <v>3.5830000000000001E-2</v>
      </c>
      <c r="D2917">
        <f t="shared" ca="1" si="631"/>
        <v>3.5830000000000001E-2</v>
      </c>
      <c r="E2917">
        <f t="shared" ca="1" si="632"/>
        <v>2.1409999999999998E-2</v>
      </c>
      <c r="F2917">
        <f t="shared" ca="1" si="633"/>
        <v>3.7088999999999997E-2</v>
      </c>
      <c r="J2917" s="1">
        <v>41900</v>
      </c>
      <c r="K2917">
        <v>8.3000000000000004E-2</v>
      </c>
      <c r="L2917">
        <f t="shared" si="634"/>
        <v>8.3000000000000001E-4</v>
      </c>
      <c r="N2917" s="1">
        <v>41901</v>
      </c>
      <c r="O2917">
        <v>0.09</v>
      </c>
      <c r="P2917">
        <f t="shared" si="635"/>
        <v>8.9999999999999998E-4</v>
      </c>
      <c r="R2917" s="1">
        <v>41971</v>
      </c>
      <c r="S2917">
        <v>0.314</v>
      </c>
      <c r="T2917">
        <f t="shared" si="636"/>
        <v>3.14E-3</v>
      </c>
      <c r="V2917" s="1">
        <v>41970</v>
      </c>
      <c r="W2917">
        <v>0.65700000000000003</v>
      </c>
      <c r="X2917">
        <f t="shared" si="637"/>
        <v>6.5700000000000003E-3</v>
      </c>
      <c r="AB2917" s="1">
        <v>41865</v>
      </c>
      <c r="AC2917">
        <v>177.14830000000001</v>
      </c>
      <c r="AD2917">
        <f t="shared" si="638"/>
        <v>1.7714830000000001</v>
      </c>
      <c r="AF2917" s="1">
        <v>41891</v>
      </c>
      <c r="AG2917">
        <v>8.8999999999999996E-2</v>
      </c>
      <c r="AH2917">
        <f t="shared" si="639"/>
        <v>8.8999999999999995E-4</v>
      </c>
      <c r="AJ2917" s="1">
        <v>41891</v>
      </c>
      <c r="AK2917">
        <v>0.191</v>
      </c>
      <c r="AL2917">
        <f t="shared" si="640"/>
        <v>1.91E-3</v>
      </c>
      <c r="AN2917" s="1">
        <v>41971</v>
      </c>
      <c r="AO2917">
        <v>0.16120000000000001</v>
      </c>
      <c r="AP2917">
        <f t="shared" si="641"/>
        <v>1.6120000000000002E-3</v>
      </c>
      <c r="AS2917" s="1">
        <v>41919</v>
      </c>
      <c r="AT2917">
        <v>0.434</v>
      </c>
      <c r="AU2917">
        <f t="shared" si="642"/>
        <v>4.3400000000000001E-3</v>
      </c>
      <c r="AX2917" s="1"/>
    </row>
    <row r="2918" spans="1:50" x14ac:dyDescent="0.3">
      <c r="A2918" s="19">
        <f t="shared" si="643"/>
        <v>49999</v>
      </c>
      <c r="B2918">
        <f t="shared" ca="1" si="630"/>
        <v>-10.752777777777778</v>
      </c>
      <c r="C2918">
        <f ca="1">IF(currency="USD",'Future et co'!D2918,IF(currency="EUR",'Future et co'!E2918,IF(currency="GBP",'Future et co'!F2918,FALSE)))</f>
        <v>3.5830000000000001E-2</v>
      </c>
      <c r="D2918">
        <f t="shared" ca="1" si="631"/>
        <v>3.5830000000000001E-2</v>
      </c>
      <c r="E2918">
        <f t="shared" ca="1" si="632"/>
        <v>2.1409999999999998E-2</v>
      </c>
      <c r="F2918">
        <f t="shared" ca="1" si="633"/>
        <v>3.7088999999999997E-2</v>
      </c>
      <c r="J2918" s="1">
        <v>41899</v>
      </c>
      <c r="K2918">
        <v>7.6999999999999999E-2</v>
      </c>
      <c r="L2918">
        <f t="shared" si="634"/>
        <v>7.6999999999999996E-4</v>
      </c>
      <c r="N2918" s="1">
        <v>41900</v>
      </c>
      <c r="O2918">
        <v>8.6999999999999994E-2</v>
      </c>
      <c r="P2918">
        <f t="shared" si="635"/>
        <v>8.699999999999999E-4</v>
      </c>
      <c r="R2918" s="1">
        <v>41970</v>
      </c>
      <c r="S2918">
        <v>0.315</v>
      </c>
      <c r="T2918">
        <f t="shared" si="636"/>
        <v>3.15E-3</v>
      </c>
      <c r="V2918" s="1">
        <v>41969</v>
      </c>
      <c r="W2918">
        <v>0.68700000000000006</v>
      </c>
      <c r="X2918">
        <f t="shared" si="637"/>
        <v>6.8700000000000002E-3</v>
      </c>
      <c r="AB2918" s="1">
        <v>41864</v>
      </c>
      <c r="AC2918">
        <v>176.9238</v>
      </c>
      <c r="AD2918">
        <f t="shared" si="638"/>
        <v>1.7692380000000001</v>
      </c>
      <c r="AF2918" s="1">
        <v>41890</v>
      </c>
      <c r="AG2918">
        <v>9.4E-2</v>
      </c>
      <c r="AH2918">
        <f t="shared" si="639"/>
        <v>9.3999999999999997E-4</v>
      </c>
      <c r="AJ2918" s="1">
        <v>41890</v>
      </c>
      <c r="AK2918">
        <v>0.19600000000000001</v>
      </c>
      <c r="AL2918">
        <f t="shared" si="640"/>
        <v>1.9599999999999999E-3</v>
      </c>
      <c r="AN2918" s="1">
        <v>41970</v>
      </c>
      <c r="AO2918">
        <v>0.16800000000000001</v>
      </c>
      <c r="AP2918">
        <f t="shared" si="641"/>
        <v>1.6800000000000001E-3</v>
      </c>
      <c r="AS2918" s="1">
        <v>41918</v>
      </c>
      <c r="AT2918">
        <v>0.43780000000000002</v>
      </c>
      <c r="AU2918">
        <f t="shared" si="642"/>
        <v>4.3779999999999999E-3</v>
      </c>
      <c r="AX2918" s="1"/>
    </row>
    <row r="2919" spans="1:50" x14ac:dyDescent="0.3">
      <c r="A2919" s="19">
        <f t="shared" si="643"/>
        <v>50000</v>
      </c>
      <c r="B2919">
        <f t="shared" ca="1" si="630"/>
        <v>-10.755555555555556</v>
      </c>
      <c r="C2919">
        <f ca="1">IF(currency="USD",'Future et co'!D2919,IF(currency="EUR",'Future et co'!E2919,IF(currency="GBP",'Future et co'!F2919,FALSE)))</f>
        <v>3.5830000000000001E-2</v>
      </c>
      <c r="D2919">
        <f t="shared" ca="1" si="631"/>
        <v>3.5830000000000001E-2</v>
      </c>
      <c r="E2919">
        <f t="shared" ca="1" si="632"/>
        <v>2.1409999999999998E-2</v>
      </c>
      <c r="F2919">
        <f t="shared" ca="1" si="633"/>
        <v>3.7088999999999997E-2</v>
      </c>
      <c r="J2919" s="1">
        <v>41898</v>
      </c>
      <c r="K2919">
        <v>7.6999999999999999E-2</v>
      </c>
      <c r="L2919">
        <f t="shared" si="634"/>
        <v>7.6999999999999996E-4</v>
      </c>
      <c r="N2919" s="1">
        <v>41899</v>
      </c>
      <c r="O2919">
        <v>8.7999999999999995E-2</v>
      </c>
      <c r="P2919">
        <f t="shared" si="635"/>
        <v>8.7999999999999992E-4</v>
      </c>
      <c r="R2919" s="1">
        <v>41969</v>
      </c>
      <c r="S2919">
        <v>0.31</v>
      </c>
      <c r="T2919">
        <f t="shared" si="636"/>
        <v>3.0999999999999999E-3</v>
      </c>
      <c r="V2919" s="1">
        <v>41968</v>
      </c>
      <c r="W2919">
        <v>0.68300000000000005</v>
      </c>
      <c r="X2919">
        <f t="shared" si="637"/>
        <v>6.8300000000000001E-3</v>
      </c>
      <c r="AB2919" s="1">
        <v>41863</v>
      </c>
      <c r="AC2919">
        <v>176.4984</v>
      </c>
      <c r="AD2919">
        <f t="shared" si="638"/>
        <v>1.7649840000000001</v>
      </c>
      <c r="AF2919" s="1">
        <v>41887</v>
      </c>
      <c r="AG2919">
        <v>0.104</v>
      </c>
      <c r="AH2919">
        <f t="shared" si="639"/>
        <v>1.0399999999999999E-3</v>
      </c>
      <c r="AJ2919" s="1">
        <v>41887</v>
      </c>
      <c r="AK2919">
        <v>0.20300000000000001</v>
      </c>
      <c r="AL2919">
        <f t="shared" si="640"/>
        <v>2.0300000000000001E-3</v>
      </c>
      <c r="AN2919" s="1">
        <v>41969</v>
      </c>
      <c r="AO2919">
        <v>0.16350000000000001</v>
      </c>
      <c r="AP2919">
        <f t="shared" si="641"/>
        <v>1.6350000000000002E-3</v>
      </c>
      <c r="AS2919" s="1">
        <v>41915</v>
      </c>
      <c r="AT2919">
        <v>0.4405</v>
      </c>
      <c r="AU2919">
        <f t="shared" si="642"/>
        <v>4.4050000000000001E-3</v>
      </c>
      <c r="AX2919" s="1"/>
    </row>
    <row r="2920" spans="1:50" x14ac:dyDescent="0.3">
      <c r="A2920" s="19">
        <f t="shared" si="643"/>
        <v>50003</v>
      </c>
      <c r="B2920">
        <f t="shared" ca="1" si="630"/>
        <v>-10.763888888888889</v>
      </c>
      <c r="C2920">
        <f ca="1">IF(currency="USD",'Future et co'!D2920,IF(currency="EUR",'Future et co'!E2920,IF(currency="GBP",'Future et co'!F2920,FALSE)))</f>
        <v>3.5830000000000001E-2</v>
      </c>
      <c r="D2920">
        <f t="shared" ca="1" si="631"/>
        <v>3.5830000000000001E-2</v>
      </c>
      <c r="E2920">
        <f t="shared" ca="1" si="632"/>
        <v>2.1409999999999998E-2</v>
      </c>
      <c r="F2920">
        <f t="shared" ca="1" si="633"/>
        <v>3.7088999999999997E-2</v>
      </c>
      <c r="J2920" s="1">
        <v>41897</v>
      </c>
      <c r="K2920">
        <v>8.2000000000000003E-2</v>
      </c>
      <c r="L2920">
        <f t="shared" si="634"/>
        <v>8.1999999999999998E-4</v>
      </c>
      <c r="N2920" s="1">
        <v>41898</v>
      </c>
      <c r="O2920">
        <v>8.5000000000000006E-2</v>
      </c>
      <c r="P2920">
        <f t="shared" si="635"/>
        <v>8.5000000000000006E-4</v>
      </c>
      <c r="R2920" s="1">
        <v>41968</v>
      </c>
      <c r="S2920">
        <v>0.31</v>
      </c>
      <c r="T2920">
        <f t="shared" si="636"/>
        <v>3.0999999999999999E-3</v>
      </c>
      <c r="V2920" s="1">
        <v>41967</v>
      </c>
      <c r="W2920">
        <v>0.69299999999999995</v>
      </c>
      <c r="X2920">
        <f t="shared" si="637"/>
        <v>6.9299999999999995E-3</v>
      </c>
      <c r="AB2920" s="1">
        <v>41862</v>
      </c>
      <c r="AC2920">
        <v>176.46299999999999</v>
      </c>
      <c r="AD2920">
        <f t="shared" si="638"/>
        <v>1.7646299999999999</v>
      </c>
      <c r="AF2920" s="1">
        <v>41886</v>
      </c>
      <c r="AG2920">
        <v>0.14899999999999999</v>
      </c>
      <c r="AH2920">
        <f t="shared" si="639"/>
        <v>1.49E-3</v>
      </c>
      <c r="AJ2920" s="1">
        <v>41886</v>
      </c>
      <c r="AK2920">
        <v>0.249</v>
      </c>
      <c r="AL2920">
        <f t="shared" si="640"/>
        <v>2.49E-3</v>
      </c>
      <c r="AN2920" s="1">
        <v>41968</v>
      </c>
      <c r="AO2920">
        <v>0.16350000000000001</v>
      </c>
      <c r="AP2920">
        <f t="shared" si="641"/>
        <v>1.6350000000000002E-3</v>
      </c>
      <c r="AS2920" s="1">
        <v>41914</v>
      </c>
      <c r="AT2920">
        <v>0.43769999999999998</v>
      </c>
      <c r="AU2920">
        <f t="shared" si="642"/>
        <v>4.3769999999999998E-3</v>
      </c>
      <c r="AX2920" s="1"/>
    </row>
    <row r="2921" spans="1:50" x14ac:dyDescent="0.3">
      <c r="A2921" s="19">
        <f t="shared" si="643"/>
        <v>50004</v>
      </c>
      <c r="B2921">
        <f t="shared" ca="1" si="630"/>
        <v>-10.766666666666667</v>
      </c>
      <c r="C2921">
        <f ca="1">IF(currency="USD",'Future et co'!D2921,IF(currency="EUR",'Future et co'!E2921,IF(currency="GBP",'Future et co'!F2921,FALSE)))</f>
        <v>3.5830000000000001E-2</v>
      </c>
      <c r="D2921">
        <f t="shared" ca="1" si="631"/>
        <v>3.5830000000000001E-2</v>
      </c>
      <c r="E2921">
        <f t="shared" ca="1" si="632"/>
        <v>2.1409999999999998E-2</v>
      </c>
      <c r="F2921">
        <f t="shared" ca="1" si="633"/>
        <v>3.7088999999999997E-2</v>
      </c>
      <c r="J2921" s="1">
        <v>41894</v>
      </c>
      <c r="K2921">
        <v>8.3000000000000004E-2</v>
      </c>
      <c r="L2921">
        <f t="shared" si="634"/>
        <v>8.3000000000000001E-4</v>
      </c>
      <c r="N2921" s="1">
        <v>41897</v>
      </c>
      <c r="O2921">
        <v>0.09</v>
      </c>
      <c r="P2921">
        <f t="shared" si="635"/>
        <v>8.9999999999999998E-4</v>
      </c>
      <c r="R2921" s="1">
        <v>41967</v>
      </c>
      <c r="S2921">
        <v>0.32</v>
      </c>
      <c r="T2921">
        <f t="shared" si="636"/>
        <v>3.2000000000000002E-3</v>
      </c>
      <c r="V2921" s="1">
        <v>41964</v>
      </c>
      <c r="W2921">
        <v>0.69099999999999995</v>
      </c>
      <c r="X2921">
        <f t="shared" si="637"/>
        <v>6.9099999999999995E-3</v>
      </c>
      <c r="AB2921" s="1">
        <v>41859</v>
      </c>
      <c r="AC2921">
        <v>176.6284</v>
      </c>
      <c r="AD2921">
        <f t="shared" si="638"/>
        <v>1.766284</v>
      </c>
      <c r="AF2921" s="1">
        <v>41885</v>
      </c>
      <c r="AG2921">
        <v>0.15</v>
      </c>
      <c r="AH2921">
        <f t="shared" si="639"/>
        <v>1.5E-3</v>
      </c>
      <c r="AJ2921" s="1">
        <v>41885</v>
      </c>
      <c r="AK2921">
        <v>0.25</v>
      </c>
      <c r="AL2921">
        <f t="shared" si="640"/>
        <v>2.5000000000000001E-3</v>
      </c>
      <c r="AN2921" s="1">
        <v>41967</v>
      </c>
      <c r="AO2921">
        <v>0.1613</v>
      </c>
      <c r="AP2921">
        <f t="shared" si="641"/>
        <v>1.6130000000000001E-3</v>
      </c>
      <c r="AS2921" s="1">
        <v>41913</v>
      </c>
      <c r="AT2921">
        <v>0.44219999999999998</v>
      </c>
      <c r="AU2921">
        <f t="shared" si="642"/>
        <v>4.4219999999999997E-3</v>
      </c>
      <c r="AX2921" s="1"/>
    </row>
    <row r="2922" spans="1:50" x14ac:dyDescent="0.3">
      <c r="A2922" s="19">
        <f t="shared" si="643"/>
        <v>50005</v>
      </c>
      <c r="B2922">
        <f t="shared" ca="1" si="630"/>
        <v>-10.769444444444444</v>
      </c>
      <c r="C2922">
        <f ca="1">IF(currency="USD",'Future et co'!D2922,IF(currency="EUR",'Future et co'!E2922,IF(currency="GBP",'Future et co'!F2922,FALSE)))</f>
        <v>3.5830000000000001E-2</v>
      </c>
      <c r="D2922">
        <f t="shared" ca="1" si="631"/>
        <v>3.5830000000000001E-2</v>
      </c>
      <c r="E2922">
        <f t="shared" ca="1" si="632"/>
        <v>2.1409999999999998E-2</v>
      </c>
      <c r="F2922">
        <f t="shared" ca="1" si="633"/>
        <v>3.7088999999999997E-2</v>
      </c>
      <c r="J2922" s="1">
        <v>41893</v>
      </c>
      <c r="K2922">
        <v>7.9000000000000001E-2</v>
      </c>
      <c r="L2922">
        <f t="shared" si="634"/>
        <v>7.9000000000000001E-4</v>
      </c>
      <c r="N2922" s="1">
        <v>41894</v>
      </c>
      <c r="O2922">
        <v>8.7999999999999995E-2</v>
      </c>
      <c r="P2922">
        <f t="shared" si="635"/>
        <v>8.7999999999999992E-4</v>
      </c>
      <c r="R2922" s="1">
        <v>41964</v>
      </c>
      <c r="S2922">
        <v>0.314</v>
      </c>
      <c r="T2922">
        <f t="shared" si="636"/>
        <v>3.14E-3</v>
      </c>
      <c r="V2922" s="1">
        <v>41963</v>
      </c>
      <c r="W2922">
        <v>0.68899999999999995</v>
      </c>
      <c r="X2922">
        <f t="shared" si="637"/>
        <v>6.8899999999999994E-3</v>
      </c>
      <c r="AB2922" s="1">
        <v>41858</v>
      </c>
      <c r="AC2922">
        <v>176.34479999999999</v>
      </c>
      <c r="AD2922">
        <f t="shared" si="638"/>
        <v>1.7634479999999999</v>
      </c>
      <c r="AF2922" s="1">
        <v>41884</v>
      </c>
      <c r="AG2922">
        <v>0.152</v>
      </c>
      <c r="AH2922">
        <f t="shared" si="639"/>
        <v>1.5199999999999999E-3</v>
      </c>
      <c r="AJ2922" s="1">
        <v>41884</v>
      </c>
      <c r="AK2922">
        <v>0.252</v>
      </c>
      <c r="AL2922">
        <f t="shared" si="640"/>
        <v>2.5200000000000001E-3</v>
      </c>
      <c r="AN2922" s="1">
        <v>41964</v>
      </c>
      <c r="AO2922">
        <v>0.1613</v>
      </c>
      <c r="AP2922">
        <f t="shared" si="641"/>
        <v>1.6130000000000001E-3</v>
      </c>
      <c r="AS2922" s="1">
        <v>41912</v>
      </c>
      <c r="AT2922">
        <v>0.44440000000000002</v>
      </c>
      <c r="AU2922">
        <f t="shared" si="642"/>
        <v>4.444E-3</v>
      </c>
      <c r="AX2922" s="1"/>
    </row>
    <row r="2923" spans="1:50" x14ac:dyDescent="0.3">
      <c r="A2923" s="19">
        <f t="shared" si="643"/>
        <v>50006</v>
      </c>
      <c r="B2923">
        <f t="shared" ca="1" si="630"/>
        <v>-10.772222222222222</v>
      </c>
      <c r="C2923">
        <f ca="1">IF(currency="USD",'Future et co'!D2923,IF(currency="EUR",'Future et co'!E2923,IF(currency="GBP",'Future et co'!F2923,FALSE)))</f>
        <v>3.5830000000000001E-2</v>
      </c>
      <c r="D2923">
        <f t="shared" ca="1" si="631"/>
        <v>3.5830000000000001E-2</v>
      </c>
      <c r="E2923">
        <f t="shared" ca="1" si="632"/>
        <v>2.1409999999999998E-2</v>
      </c>
      <c r="F2923">
        <f t="shared" ca="1" si="633"/>
        <v>3.7088999999999997E-2</v>
      </c>
      <c r="J2923" s="1">
        <v>41892</v>
      </c>
      <c r="K2923">
        <v>7.6999999999999999E-2</v>
      </c>
      <c r="L2923">
        <f t="shared" si="634"/>
        <v>7.6999999999999996E-4</v>
      </c>
      <c r="N2923" s="1">
        <v>41893</v>
      </c>
      <c r="O2923">
        <v>8.7999999999999995E-2</v>
      </c>
      <c r="P2923">
        <f t="shared" si="635"/>
        <v>8.7999999999999992E-4</v>
      </c>
      <c r="R2923" s="1">
        <v>41963</v>
      </c>
      <c r="S2923">
        <v>0.3125</v>
      </c>
      <c r="T2923">
        <f t="shared" si="636"/>
        <v>3.1250000000000002E-3</v>
      </c>
      <c r="V2923" s="1">
        <v>41962</v>
      </c>
      <c r="W2923">
        <v>0.70899999999999996</v>
      </c>
      <c r="X2923">
        <f t="shared" si="637"/>
        <v>7.0899999999999999E-3</v>
      </c>
      <c r="AB2923" s="1">
        <v>41857</v>
      </c>
      <c r="AC2923">
        <v>175.8485</v>
      </c>
      <c r="AD2923">
        <f t="shared" si="638"/>
        <v>1.7584850000000001</v>
      </c>
      <c r="AF2923" s="1">
        <v>41883</v>
      </c>
      <c r="AG2923">
        <v>0.159</v>
      </c>
      <c r="AH2923">
        <f t="shared" si="639"/>
        <v>1.5900000000000001E-3</v>
      </c>
      <c r="AJ2923" s="1">
        <v>41883</v>
      </c>
      <c r="AK2923">
        <v>0.25900000000000001</v>
      </c>
      <c r="AL2923">
        <f t="shared" si="640"/>
        <v>2.5900000000000003E-3</v>
      </c>
      <c r="AN2923" s="1">
        <v>41963</v>
      </c>
      <c r="AO2923">
        <v>0.1691</v>
      </c>
      <c r="AP2923">
        <f t="shared" si="641"/>
        <v>1.691E-3</v>
      </c>
      <c r="AS2923" s="1">
        <v>41911</v>
      </c>
      <c r="AT2923">
        <v>0.442</v>
      </c>
      <c r="AU2923">
        <f t="shared" si="642"/>
        <v>4.4200000000000003E-3</v>
      </c>
      <c r="AX2923" s="1"/>
    </row>
    <row r="2924" spans="1:50" x14ac:dyDescent="0.3">
      <c r="A2924" s="19">
        <f t="shared" si="643"/>
        <v>50007</v>
      </c>
      <c r="B2924">
        <f t="shared" ca="1" si="630"/>
        <v>-10.775</v>
      </c>
      <c r="C2924">
        <f ca="1">IF(currency="USD",'Future et co'!D2924,IF(currency="EUR",'Future et co'!E2924,IF(currency="GBP",'Future et co'!F2924,FALSE)))</f>
        <v>3.5830000000000001E-2</v>
      </c>
      <c r="D2924">
        <f t="shared" ca="1" si="631"/>
        <v>3.5830000000000001E-2</v>
      </c>
      <c r="E2924">
        <f t="shared" ca="1" si="632"/>
        <v>2.1409999999999998E-2</v>
      </c>
      <c r="F2924">
        <f t="shared" ca="1" si="633"/>
        <v>3.7088999999999997E-2</v>
      </c>
      <c r="J2924" s="1">
        <v>41891</v>
      </c>
      <c r="K2924">
        <v>8.5999999999999993E-2</v>
      </c>
      <c r="L2924">
        <f t="shared" si="634"/>
        <v>8.5999999999999998E-4</v>
      </c>
      <c r="N2924" s="1">
        <v>41892</v>
      </c>
      <c r="O2924">
        <v>8.6999999999999994E-2</v>
      </c>
      <c r="P2924">
        <f t="shared" si="635"/>
        <v>8.699999999999999E-4</v>
      </c>
      <c r="R2924" s="1">
        <v>41962</v>
      </c>
      <c r="S2924">
        <v>0.32900000000000001</v>
      </c>
      <c r="T2924">
        <f t="shared" si="636"/>
        <v>3.29E-3</v>
      </c>
      <c r="V2924" s="1">
        <v>41961</v>
      </c>
      <c r="W2924">
        <v>0.68899999999999995</v>
      </c>
      <c r="X2924">
        <f t="shared" si="637"/>
        <v>6.8899999999999994E-3</v>
      </c>
      <c r="AB2924" s="1">
        <v>41856</v>
      </c>
      <c r="AC2924">
        <v>174.8914</v>
      </c>
      <c r="AD2924">
        <f t="shared" si="638"/>
        <v>1.7489140000000001</v>
      </c>
      <c r="AF2924" s="1">
        <v>41880</v>
      </c>
      <c r="AG2924">
        <v>0.16300000000000001</v>
      </c>
      <c r="AH2924">
        <f t="shared" si="639"/>
        <v>1.6300000000000002E-3</v>
      </c>
      <c r="AJ2924" s="1">
        <v>41880</v>
      </c>
      <c r="AK2924">
        <v>0.26400000000000001</v>
      </c>
      <c r="AL2924">
        <f t="shared" si="640"/>
        <v>2.64E-3</v>
      </c>
      <c r="AN2924" s="1">
        <v>41962</v>
      </c>
      <c r="AO2924">
        <v>0.17380000000000001</v>
      </c>
      <c r="AP2924">
        <f t="shared" si="641"/>
        <v>1.7380000000000002E-3</v>
      </c>
      <c r="AS2924" s="1">
        <v>41908</v>
      </c>
      <c r="AT2924">
        <v>0.44130000000000003</v>
      </c>
      <c r="AU2924">
        <f t="shared" si="642"/>
        <v>4.4130000000000003E-3</v>
      </c>
      <c r="AX2924" s="1"/>
    </row>
    <row r="2925" spans="1:50" x14ac:dyDescent="0.3">
      <c r="A2925" s="19">
        <f t="shared" si="643"/>
        <v>50010</v>
      </c>
      <c r="B2925">
        <f t="shared" ca="1" si="630"/>
        <v>-10.783333333333333</v>
      </c>
      <c r="C2925">
        <f ca="1">IF(currency="USD",'Future et co'!D2925,IF(currency="EUR",'Future et co'!E2925,IF(currency="GBP",'Future et co'!F2925,FALSE)))</f>
        <v>3.5830000000000001E-2</v>
      </c>
      <c r="D2925">
        <f t="shared" ca="1" si="631"/>
        <v>3.5830000000000001E-2</v>
      </c>
      <c r="E2925">
        <f t="shared" ca="1" si="632"/>
        <v>2.1409999999999998E-2</v>
      </c>
      <c r="F2925">
        <f t="shared" ca="1" si="633"/>
        <v>3.7088999999999997E-2</v>
      </c>
      <c r="J2925" s="1">
        <v>41890</v>
      </c>
      <c r="K2925">
        <v>7.8E-2</v>
      </c>
      <c r="L2925">
        <f t="shared" si="634"/>
        <v>7.7999999999999999E-4</v>
      </c>
      <c r="N2925" s="1">
        <v>41891</v>
      </c>
      <c r="O2925">
        <v>9.7000000000000003E-2</v>
      </c>
      <c r="P2925">
        <f t="shared" si="635"/>
        <v>9.7000000000000005E-4</v>
      </c>
      <c r="R2925" s="1">
        <v>41961</v>
      </c>
      <c r="S2925">
        <v>0.31</v>
      </c>
      <c r="T2925">
        <f t="shared" si="636"/>
        <v>3.0999999999999999E-3</v>
      </c>
      <c r="V2925" s="1">
        <v>41960</v>
      </c>
      <c r="W2925">
        <v>0.69799999999999995</v>
      </c>
      <c r="X2925">
        <f t="shared" si="637"/>
        <v>6.9799999999999992E-3</v>
      </c>
      <c r="AB2925" s="1">
        <v>41855</v>
      </c>
      <c r="AC2925">
        <v>175.42320000000001</v>
      </c>
      <c r="AD2925">
        <f t="shared" si="638"/>
        <v>1.754232</v>
      </c>
      <c r="AF2925" s="1">
        <v>41879</v>
      </c>
      <c r="AG2925">
        <v>0.16700000000000001</v>
      </c>
      <c r="AH2925">
        <f t="shared" si="639"/>
        <v>1.67E-3</v>
      </c>
      <c r="AJ2925" s="1">
        <v>41879</v>
      </c>
      <c r="AK2925">
        <v>0.26700000000000002</v>
      </c>
      <c r="AL2925">
        <f t="shared" si="640"/>
        <v>2.6700000000000001E-3</v>
      </c>
      <c r="AN2925" s="1">
        <v>41961</v>
      </c>
      <c r="AO2925">
        <v>0.17899999999999999</v>
      </c>
      <c r="AP2925">
        <f t="shared" si="641"/>
        <v>1.7899999999999999E-3</v>
      </c>
      <c r="AS2925" s="1">
        <v>41907</v>
      </c>
      <c r="AT2925">
        <v>0.44519999999999998</v>
      </c>
      <c r="AU2925">
        <f t="shared" si="642"/>
        <v>4.4520000000000002E-3</v>
      </c>
      <c r="AX2925" s="1"/>
    </row>
    <row r="2926" spans="1:50" x14ac:dyDescent="0.3">
      <c r="A2926" s="19">
        <f t="shared" si="643"/>
        <v>50011</v>
      </c>
      <c r="B2926">
        <f t="shared" ca="1" si="630"/>
        <v>-10.786111111111111</v>
      </c>
      <c r="C2926">
        <f ca="1">IF(currency="USD",'Future et co'!D2926,IF(currency="EUR",'Future et co'!E2926,IF(currency="GBP",'Future et co'!F2926,FALSE)))</f>
        <v>3.5830000000000001E-2</v>
      </c>
      <c r="D2926">
        <f t="shared" ca="1" si="631"/>
        <v>3.5830000000000001E-2</v>
      </c>
      <c r="E2926">
        <f t="shared" ca="1" si="632"/>
        <v>2.1409999999999998E-2</v>
      </c>
      <c r="F2926">
        <f t="shared" ca="1" si="633"/>
        <v>3.7088999999999997E-2</v>
      </c>
      <c r="J2926" s="1">
        <v>41887</v>
      </c>
      <c r="K2926">
        <v>0.09</v>
      </c>
      <c r="L2926">
        <f t="shared" si="634"/>
        <v>8.9999999999999998E-4</v>
      </c>
      <c r="N2926" s="1">
        <v>41890</v>
      </c>
      <c r="O2926">
        <v>8.6999999999999994E-2</v>
      </c>
      <c r="P2926">
        <f t="shared" si="635"/>
        <v>8.699999999999999E-4</v>
      </c>
      <c r="R2926" s="1">
        <v>41960</v>
      </c>
      <c r="S2926">
        <v>0.31</v>
      </c>
      <c r="T2926">
        <f t="shared" si="636"/>
        <v>3.0999999999999999E-3</v>
      </c>
      <c r="V2926" s="1">
        <v>41957</v>
      </c>
      <c r="W2926">
        <v>0.7</v>
      </c>
      <c r="X2926">
        <f t="shared" si="637"/>
        <v>6.9999999999999993E-3</v>
      </c>
      <c r="AB2926" s="1">
        <v>41852</v>
      </c>
      <c r="AC2926">
        <v>175.3759</v>
      </c>
      <c r="AD2926">
        <f t="shared" si="638"/>
        <v>1.7537590000000001</v>
      </c>
      <c r="AF2926" s="1">
        <v>41878</v>
      </c>
      <c r="AG2926">
        <v>0.17</v>
      </c>
      <c r="AH2926">
        <f t="shared" si="639"/>
        <v>1.7000000000000001E-3</v>
      </c>
      <c r="AJ2926" s="1">
        <v>41878</v>
      </c>
      <c r="AK2926">
        <v>0.26900000000000002</v>
      </c>
      <c r="AL2926">
        <f t="shared" si="640"/>
        <v>2.6900000000000001E-3</v>
      </c>
      <c r="AN2926" s="1">
        <v>41960</v>
      </c>
      <c r="AO2926">
        <v>0.16869999999999999</v>
      </c>
      <c r="AP2926">
        <f t="shared" si="641"/>
        <v>1.6869999999999999E-3</v>
      </c>
      <c r="AS2926" s="1">
        <v>41906</v>
      </c>
      <c r="AT2926">
        <v>0.4446</v>
      </c>
      <c r="AU2926">
        <f t="shared" si="642"/>
        <v>4.4460000000000003E-3</v>
      </c>
      <c r="AX2926" s="1"/>
    </row>
    <row r="2927" spans="1:50" x14ac:dyDescent="0.3">
      <c r="A2927" s="19">
        <f t="shared" si="643"/>
        <v>50012</v>
      </c>
      <c r="B2927">
        <f t="shared" ca="1" si="630"/>
        <v>-10.78888888888889</v>
      </c>
      <c r="C2927">
        <f ca="1">IF(currency="USD",'Future et co'!D2927,IF(currency="EUR",'Future et co'!E2927,IF(currency="GBP",'Future et co'!F2927,FALSE)))</f>
        <v>3.5830000000000001E-2</v>
      </c>
      <c r="D2927">
        <f t="shared" ca="1" si="631"/>
        <v>3.5830000000000001E-2</v>
      </c>
      <c r="E2927">
        <f t="shared" ca="1" si="632"/>
        <v>2.1409999999999998E-2</v>
      </c>
      <c r="F2927">
        <f t="shared" ca="1" si="633"/>
        <v>3.7088999999999997E-2</v>
      </c>
      <c r="J2927" s="1">
        <v>41886</v>
      </c>
      <c r="K2927">
        <v>7.6999999999999999E-2</v>
      </c>
      <c r="L2927">
        <f t="shared" si="634"/>
        <v>7.6999999999999996E-4</v>
      </c>
      <c r="N2927" s="1">
        <v>41887</v>
      </c>
      <c r="O2927">
        <v>8.8999999999999996E-2</v>
      </c>
      <c r="P2927">
        <f t="shared" si="635"/>
        <v>8.8999999999999995E-4</v>
      </c>
      <c r="R2927" s="1">
        <v>41957</v>
      </c>
      <c r="S2927">
        <v>0.31</v>
      </c>
      <c r="T2927">
        <f t="shared" si="636"/>
        <v>3.0999999999999999E-3</v>
      </c>
      <c r="V2927" s="1">
        <v>41956</v>
      </c>
      <c r="W2927">
        <v>0.70499999999999996</v>
      </c>
      <c r="X2927">
        <f t="shared" si="637"/>
        <v>7.0499999999999998E-3</v>
      </c>
      <c r="AB2927" s="1">
        <v>41851</v>
      </c>
      <c r="AC2927">
        <v>174.86779999999999</v>
      </c>
      <c r="AD2927">
        <f t="shared" si="638"/>
        <v>1.748678</v>
      </c>
      <c r="AF2927" s="1">
        <v>41877</v>
      </c>
      <c r="AG2927">
        <v>0.17100000000000001</v>
      </c>
      <c r="AH2927">
        <f t="shared" si="639"/>
        <v>1.7100000000000001E-3</v>
      </c>
      <c r="AJ2927" s="1">
        <v>41877</v>
      </c>
      <c r="AK2927">
        <v>0.27100000000000002</v>
      </c>
      <c r="AL2927">
        <f t="shared" si="640"/>
        <v>2.7100000000000002E-3</v>
      </c>
      <c r="AN2927" s="1">
        <v>41957</v>
      </c>
      <c r="AO2927">
        <v>0.1668</v>
      </c>
      <c r="AP2927">
        <f t="shared" si="641"/>
        <v>1.668E-3</v>
      </c>
      <c r="AS2927" s="1">
        <v>41905</v>
      </c>
      <c r="AT2927">
        <v>0.4451</v>
      </c>
      <c r="AU2927">
        <f t="shared" si="642"/>
        <v>4.4510000000000001E-3</v>
      </c>
      <c r="AX2927" s="1"/>
    </row>
    <row r="2928" spans="1:50" x14ac:dyDescent="0.3">
      <c r="A2928" s="19">
        <f t="shared" si="643"/>
        <v>50013</v>
      </c>
      <c r="B2928">
        <f t="shared" ca="1" si="630"/>
        <v>-10.791666666666666</v>
      </c>
      <c r="C2928">
        <f ca="1">IF(currency="USD",'Future et co'!D2928,IF(currency="EUR",'Future et co'!E2928,IF(currency="GBP",'Future et co'!F2928,FALSE)))</f>
        <v>3.5830000000000001E-2</v>
      </c>
      <c r="D2928">
        <f t="shared" ca="1" si="631"/>
        <v>3.5830000000000001E-2</v>
      </c>
      <c r="E2928">
        <f t="shared" ca="1" si="632"/>
        <v>2.1409999999999998E-2</v>
      </c>
      <c r="F2928">
        <f t="shared" ca="1" si="633"/>
        <v>3.7088999999999997E-2</v>
      </c>
      <c r="J2928" s="1">
        <v>41885</v>
      </c>
      <c r="K2928">
        <v>8.4000000000000005E-2</v>
      </c>
      <c r="L2928">
        <f t="shared" si="634"/>
        <v>8.4000000000000003E-4</v>
      </c>
      <c r="N2928" s="1">
        <v>41886</v>
      </c>
      <c r="O2928">
        <v>9.2999999999999999E-2</v>
      </c>
      <c r="P2928">
        <f t="shared" si="635"/>
        <v>9.2999999999999995E-4</v>
      </c>
      <c r="R2928" s="1">
        <v>41956</v>
      </c>
      <c r="S2928">
        <v>0.31</v>
      </c>
      <c r="T2928">
        <f t="shared" si="636"/>
        <v>3.0999999999999999E-3</v>
      </c>
      <c r="V2928" s="1">
        <v>41955</v>
      </c>
      <c r="W2928">
        <v>0.72599999999999998</v>
      </c>
      <c r="X2928">
        <f t="shared" si="637"/>
        <v>7.26E-3</v>
      </c>
      <c r="AB2928" s="1">
        <v>41850</v>
      </c>
      <c r="AC2928">
        <v>174.99780000000001</v>
      </c>
      <c r="AD2928">
        <f t="shared" si="638"/>
        <v>1.749978</v>
      </c>
      <c r="AF2928" s="1">
        <v>41876</v>
      </c>
      <c r="AG2928">
        <v>0.17499999999999999</v>
      </c>
      <c r="AH2928">
        <f t="shared" si="639"/>
        <v>1.7499999999999998E-3</v>
      </c>
      <c r="AJ2928" s="1">
        <v>41876</v>
      </c>
      <c r="AK2928">
        <v>0.27400000000000002</v>
      </c>
      <c r="AL2928">
        <f t="shared" si="640"/>
        <v>2.7400000000000002E-3</v>
      </c>
      <c r="AN2928" s="1">
        <v>41956</v>
      </c>
      <c r="AO2928">
        <v>0.1643</v>
      </c>
      <c r="AP2928">
        <f t="shared" si="641"/>
        <v>1.6429999999999999E-3</v>
      </c>
      <c r="AS2928" s="1">
        <v>41904</v>
      </c>
      <c r="AT2928">
        <v>0.44469999999999998</v>
      </c>
      <c r="AU2928">
        <f t="shared" si="642"/>
        <v>4.4469999999999996E-3</v>
      </c>
      <c r="AX2928" s="1"/>
    </row>
    <row r="2929" spans="1:50" x14ac:dyDescent="0.3">
      <c r="A2929" s="19">
        <f t="shared" si="643"/>
        <v>50014</v>
      </c>
      <c r="B2929">
        <f t="shared" ca="1" si="630"/>
        <v>-10.794444444444444</v>
      </c>
      <c r="C2929">
        <f ca="1">IF(currency="USD",'Future et co'!D2929,IF(currency="EUR",'Future et co'!E2929,IF(currency="GBP",'Future et co'!F2929,FALSE)))</f>
        <v>3.5830000000000001E-2</v>
      </c>
      <c r="D2929">
        <f t="shared" ca="1" si="631"/>
        <v>3.5830000000000001E-2</v>
      </c>
      <c r="E2929">
        <f t="shared" ca="1" si="632"/>
        <v>2.1409999999999998E-2</v>
      </c>
      <c r="F2929">
        <f t="shared" ca="1" si="633"/>
        <v>3.7088999999999997E-2</v>
      </c>
      <c r="J2929" s="1">
        <v>41884</v>
      </c>
      <c r="K2929">
        <v>7.6999999999999999E-2</v>
      </c>
      <c r="L2929">
        <f t="shared" si="634"/>
        <v>7.6999999999999996E-4</v>
      </c>
      <c r="N2929" s="1">
        <v>41885</v>
      </c>
      <c r="O2929">
        <v>9.0999999999999998E-2</v>
      </c>
      <c r="P2929">
        <f t="shared" si="635"/>
        <v>9.1E-4</v>
      </c>
      <c r="R2929" s="1">
        <v>41955</v>
      </c>
      <c r="S2929">
        <v>0.32</v>
      </c>
      <c r="T2929">
        <f t="shared" si="636"/>
        <v>3.2000000000000002E-3</v>
      </c>
      <c r="V2929" s="1">
        <v>41954</v>
      </c>
      <c r="W2929">
        <v>0.72250000000000003</v>
      </c>
      <c r="X2929">
        <f t="shared" si="637"/>
        <v>7.2250000000000005E-3</v>
      </c>
      <c r="AB2929" s="1">
        <v>41849</v>
      </c>
      <c r="AC2929">
        <v>175.69499999999999</v>
      </c>
      <c r="AD2929">
        <f t="shared" si="638"/>
        <v>1.75695</v>
      </c>
      <c r="AF2929" s="1">
        <v>41873</v>
      </c>
      <c r="AG2929">
        <v>0.183</v>
      </c>
      <c r="AH2929">
        <f t="shared" si="639"/>
        <v>1.83E-3</v>
      </c>
      <c r="AJ2929" s="1">
        <v>41873</v>
      </c>
      <c r="AK2929">
        <v>0.28799999999999998</v>
      </c>
      <c r="AL2929">
        <f t="shared" si="640"/>
        <v>2.8799999999999997E-3</v>
      </c>
      <c r="AN2929" s="1">
        <v>41955</v>
      </c>
      <c r="AO2929">
        <v>0.1651</v>
      </c>
      <c r="AP2929">
        <f t="shared" si="641"/>
        <v>1.6509999999999999E-3</v>
      </c>
      <c r="AS2929" s="1">
        <v>41901</v>
      </c>
      <c r="AT2929">
        <v>0.44750000000000001</v>
      </c>
      <c r="AU2929">
        <f t="shared" si="642"/>
        <v>4.4749999999999998E-3</v>
      </c>
      <c r="AX2929" s="1"/>
    </row>
    <row r="2930" spans="1:50" x14ac:dyDescent="0.3">
      <c r="A2930" s="19">
        <f t="shared" si="643"/>
        <v>50017</v>
      </c>
      <c r="B2930">
        <f t="shared" ca="1" si="630"/>
        <v>-10.802777777777777</v>
      </c>
      <c r="C2930">
        <f ca="1">IF(currency="USD",'Future et co'!D2930,IF(currency="EUR",'Future et co'!E2930,IF(currency="GBP",'Future et co'!F2930,FALSE)))</f>
        <v>3.5830000000000001E-2</v>
      </c>
      <c r="D2930">
        <f t="shared" ca="1" si="631"/>
        <v>3.5830000000000001E-2</v>
      </c>
      <c r="E2930">
        <f t="shared" ca="1" si="632"/>
        <v>2.1409999999999998E-2</v>
      </c>
      <c r="F2930">
        <f t="shared" ca="1" si="633"/>
        <v>3.7088999999999997E-2</v>
      </c>
      <c r="J2930" s="1">
        <v>41880</v>
      </c>
      <c r="K2930">
        <v>8.7999999999999995E-2</v>
      </c>
      <c r="L2930">
        <f t="shared" si="634"/>
        <v>8.7999999999999992E-4</v>
      </c>
      <c r="N2930" s="1">
        <v>41884</v>
      </c>
      <c r="O2930">
        <v>8.5999999999999993E-2</v>
      </c>
      <c r="P2930">
        <f t="shared" si="635"/>
        <v>8.5999999999999998E-4</v>
      </c>
      <c r="R2930" s="1">
        <v>41954</v>
      </c>
      <c r="S2930">
        <v>0.32800000000000001</v>
      </c>
      <c r="T2930">
        <f t="shared" si="636"/>
        <v>3.2799999999999999E-3</v>
      </c>
      <c r="V2930" s="1">
        <v>41953</v>
      </c>
      <c r="W2930">
        <v>0.72199999999999998</v>
      </c>
      <c r="X2930">
        <f t="shared" si="637"/>
        <v>7.2199999999999999E-3</v>
      </c>
      <c r="AB2930" s="1">
        <v>41848</v>
      </c>
      <c r="AC2930">
        <v>175.1987</v>
      </c>
      <c r="AD2930">
        <f t="shared" si="638"/>
        <v>1.751987</v>
      </c>
      <c r="AF2930" s="1">
        <v>41872</v>
      </c>
      <c r="AG2930">
        <v>0.186</v>
      </c>
      <c r="AH2930">
        <f t="shared" si="639"/>
        <v>1.8599999999999999E-3</v>
      </c>
      <c r="AJ2930" s="1">
        <v>41872</v>
      </c>
      <c r="AK2930">
        <v>0.28699999999999998</v>
      </c>
      <c r="AL2930">
        <f t="shared" si="640"/>
        <v>2.8699999999999997E-3</v>
      </c>
      <c r="AN2930" s="1">
        <v>41954</v>
      </c>
      <c r="AO2930">
        <v>0.16539999999999999</v>
      </c>
      <c r="AP2930">
        <f t="shared" si="641"/>
        <v>1.6539999999999999E-3</v>
      </c>
      <c r="AS2930" s="1">
        <v>41900</v>
      </c>
      <c r="AT2930">
        <v>0.43980000000000002</v>
      </c>
      <c r="AU2930">
        <f t="shared" si="642"/>
        <v>4.398E-3</v>
      </c>
      <c r="AX2930" s="1"/>
    </row>
    <row r="2931" spans="1:50" x14ac:dyDescent="0.3">
      <c r="A2931" s="19">
        <f t="shared" si="643"/>
        <v>50018</v>
      </c>
      <c r="B2931">
        <f t="shared" ca="1" si="630"/>
        <v>-10.805555555555555</v>
      </c>
      <c r="C2931">
        <f ca="1">IF(currency="USD",'Future et co'!D2931,IF(currency="EUR",'Future et co'!E2931,IF(currency="GBP",'Future et co'!F2931,FALSE)))</f>
        <v>3.5830000000000001E-2</v>
      </c>
      <c r="D2931">
        <f t="shared" ca="1" si="631"/>
        <v>3.5830000000000001E-2</v>
      </c>
      <c r="E2931">
        <f t="shared" ca="1" si="632"/>
        <v>2.1409999999999998E-2</v>
      </c>
      <c r="F2931">
        <f t="shared" ca="1" si="633"/>
        <v>3.7088999999999997E-2</v>
      </c>
      <c r="J2931" s="1">
        <v>41879</v>
      </c>
      <c r="K2931">
        <v>8.7999999999999995E-2</v>
      </c>
      <c r="L2931">
        <f t="shared" si="634"/>
        <v>8.7999999999999992E-4</v>
      </c>
      <c r="N2931" s="1">
        <v>41880</v>
      </c>
      <c r="O2931">
        <v>9.0999999999999998E-2</v>
      </c>
      <c r="P2931">
        <f t="shared" si="635"/>
        <v>9.1E-4</v>
      </c>
      <c r="R2931" s="1">
        <v>41953</v>
      </c>
      <c r="S2931">
        <v>0.317</v>
      </c>
      <c r="T2931">
        <f t="shared" si="636"/>
        <v>3.1700000000000001E-3</v>
      </c>
      <c r="V2931" s="1">
        <v>41950</v>
      </c>
      <c r="W2931">
        <v>0.69</v>
      </c>
      <c r="X2931">
        <f t="shared" si="637"/>
        <v>6.8999999999999999E-3</v>
      </c>
      <c r="AB2931" s="1">
        <v>41845</v>
      </c>
      <c r="AC2931">
        <v>175.22229999999999</v>
      </c>
      <c r="AD2931">
        <f t="shared" si="638"/>
        <v>1.7522229999999999</v>
      </c>
      <c r="AF2931" s="1">
        <v>41871</v>
      </c>
      <c r="AG2931">
        <v>0.187</v>
      </c>
      <c r="AH2931">
        <f t="shared" si="639"/>
        <v>1.8699999999999999E-3</v>
      </c>
      <c r="AJ2931" s="1">
        <v>41871</v>
      </c>
      <c r="AK2931">
        <v>0.28899999999999998</v>
      </c>
      <c r="AL2931">
        <f t="shared" si="640"/>
        <v>2.8899999999999998E-3</v>
      </c>
      <c r="AN2931" s="1">
        <v>41953</v>
      </c>
      <c r="AO2931">
        <v>0.1658</v>
      </c>
      <c r="AP2931">
        <f t="shared" si="641"/>
        <v>1.658E-3</v>
      </c>
      <c r="AS2931" s="1">
        <v>41899</v>
      </c>
      <c r="AT2931">
        <v>0.44379999999999997</v>
      </c>
      <c r="AU2931">
        <f t="shared" si="642"/>
        <v>4.4380000000000001E-3</v>
      </c>
      <c r="AX2931" s="1"/>
    </row>
    <row r="2932" spans="1:50" x14ac:dyDescent="0.3">
      <c r="A2932" s="19">
        <f t="shared" si="643"/>
        <v>50019</v>
      </c>
      <c r="B2932">
        <f t="shared" ca="1" si="630"/>
        <v>-10.808333333333334</v>
      </c>
      <c r="C2932">
        <f ca="1">IF(currency="USD",'Future et co'!D2932,IF(currency="EUR",'Future et co'!E2932,IF(currency="GBP",'Future et co'!F2932,FALSE)))</f>
        <v>3.5830000000000001E-2</v>
      </c>
      <c r="D2932">
        <f t="shared" ca="1" si="631"/>
        <v>3.5830000000000001E-2</v>
      </c>
      <c r="E2932">
        <f t="shared" ca="1" si="632"/>
        <v>2.1409999999999998E-2</v>
      </c>
      <c r="F2932">
        <f t="shared" ca="1" si="633"/>
        <v>3.7088999999999997E-2</v>
      </c>
      <c r="J2932" s="1">
        <v>41878</v>
      </c>
      <c r="K2932">
        <v>8.2000000000000003E-2</v>
      </c>
      <c r="L2932">
        <f t="shared" si="634"/>
        <v>8.1999999999999998E-4</v>
      </c>
      <c r="N2932" s="1">
        <v>41879</v>
      </c>
      <c r="O2932">
        <v>8.5000000000000006E-2</v>
      </c>
      <c r="P2932">
        <f t="shared" si="635"/>
        <v>8.5000000000000006E-4</v>
      </c>
      <c r="R2932" s="1">
        <v>41950</v>
      </c>
      <c r="S2932">
        <v>0.31900000000000001</v>
      </c>
      <c r="T2932">
        <f t="shared" si="636"/>
        <v>3.1900000000000001E-3</v>
      </c>
      <c r="V2932" s="1">
        <v>41949</v>
      </c>
      <c r="W2932">
        <v>0.72299999999999998</v>
      </c>
      <c r="X2932">
        <f t="shared" si="637"/>
        <v>7.2299999999999994E-3</v>
      </c>
      <c r="AB2932" s="1">
        <v>41844</v>
      </c>
      <c r="AC2932">
        <v>174.7379</v>
      </c>
      <c r="AD2932">
        <f t="shared" si="638"/>
        <v>1.747379</v>
      </c>
      <c r="AF2932" s="1">
        <v>41870</v>
      </c>
      <c r="AG2932">
        <v>0.191</v>
      </c>
      <c r="AH2932">
        <f t="shared" si="639"/>
        <v>1.91E-3</v>
      </c>
      <c r="AJ2932" s="1">
        <v>41870</v>
      </c>
      <c r="AK2932">
        <v>0.29199999999999998</v>
      </c>
      <c r="AL2932">
        <f t="shared" si="640"/>
        <v>2.9199999999999999E-3</v>
      </c>
      <c r="AN2932" s="1">
        <v>41950</v>
      </c>
      <c r="AO2932">
        <v>0.1646</v>
      </c>
      <c r="AP2932">
        <f t="shared" si="641"/>
        <v>1.6459999999999999E-3</v>
      </c>
      <c r="AS2932" s="1">
        <v>41898</v>
      </c>
      <c r="AT2932">
        <v>0.438</v>
      </c>
      <c r="AU2932">
        <f t="shared" si="642"/>
        <v>4.3800000000000002E-3</v>
      </c>
      <c r="AX2932" s="1"/>
    </row>
    <row r="2933" spans="1:50" x14ac:dyDescent="0.3">
      <c r="A2933" s="19">
        <f t="shared" si="643"/>
        <v>50020</v>
      </c>
      <c r="B2933">
        <f t="shared" ca="1" si="630"/>
        <v>-10.811111111111112</v>
      </c>
      <c r="C2933">
        <f ca="1">IF(currency="USD",'Future et co'!D2933,IF(currency="EUR",'Future et co'!E2933,IF(currency="GBP",'Future et co'!F2933,FALSE)))</f>
        <v>3.5830000000000001E-2</v>
      </c>
      <c r="D2933">
        <f t="shared" ca="1" si="631"/>
        <v>3.5830000000000001E-2</v>
      </c>
      <c r="E2933">
        <f t="shared" ca="1" si="632"/>
        <v>2.1409999999999998E-2</v>
      </c>
      <c r="F2933">
        <f t="shared" ca="1" si="633"/>
        <v>3.7088999999999997E-2</v>
      </c>
      <c r="J2933" s="1">
        <v>41877</v>
      </c>
      <c r="K2933">
        <v>8.4000000000000005E-2</v>
      </c>
      <c r="L2933">
        <f t="shared" si="634"/>
        <v>8.4000000000000003E-4</v>
      </c>
      <c r="N2933" s="1">
        <v>41878</v>
      </c>
      <c r="O2933">
        <v>9.4E-2</v>
      </c>
      <c r="P2933">
        <f t="shared" si="635"/>
        <v>9.3999999999999997E-4</v>
      </c>
      <c r="R2933" s="1">
        <v>41949</v>
      </c>
      <c r="S2933">
        <v>0.32</v>
      </c>
      <c r="T2933">
        <f t="shared" si="636"/>
        <v>3.2000000000000002E-3</v>
      </c>
      <c r="V2933" s="1">
        <v>41948</v>
      </c>
      <c r="W2933">
        <v>0.70699999999999996</v>
      </c>
      <c r="X2933">
        <f t="shared" si="637"/>
        <v>7.0699999999999999E-3</v>
      </c>
      <c r="AB2933" s="1">
        <v>41843</v>
      </c>
      <c r="AC2933">
        <v>175.2578</v>
      </c>
      <c r="AD2933">
        <f t="shared" si="638"/>
        <v>1.752578</v>
      </c>
      <c r="AF2933" s="1">
        <v>41869</v>
      </c>
      <c r="AG2933">
        <v>0.19600000000000001</v>
      </c>
      <c r="AH2933">
        <f t="shared" si="639"/>
        <v>1.9599999999999999E-3</v>
      </c>
      <c r="AJ2933" s="1">
        <v>41869</v>
      </c>
      <c r="AK2933">
        <v>0.29699999999999999</v>
      </c>
      <c r="AL2933">
        <f t="shared" si="640"/>
        <v>2.97E-3</v>
      </c>
      <c r="AN2933" s="1">
        <v>41949</v>
      </c>
      <c r="AO2933">
        <v>0.1651</v>
      </c>
      <c r="AP2933">
        <f t="shared" si="641"/>
        <v>1.6509999999999999E-3</v>
      </c>
      <c r="AS2933" s="1">
        <v>41897</v>
      </c>
      <c r="AT2933">
        <v>0.43880000000000002</v>
      </c>
      <c r="AU2933">
        <f t="shared" si="642"/>
        <v>4.3880000000000004E-3</v>
      </c>
      <c r="AX2933" s="1"/>
    </row>
    <row r="2934" spans="1:50" x14ac:dyDescent="0.3">
      <c r="A2934" s="19">
        <f t="shared" si="643"/>
        <v>50021</v>
      </c>
      <c r="B2934">
        <f t="shared" ca="1" si="630"/>
        <v>-10.813888888888888</v>
      </c>
      <c r="C2934">
        <f ca="1">IF(currency="USD",'Future et co'!D2934,IF(currency="EUR",'Future et co'!E2934,IF(currency="GBP",'Future et co'!F2934,FALSE)))</f>
        <v>3.5830000000000001E-2</v>
      </c>
      <c r="D2934">
        <f t="shared" ca="1" si="631"/>
        <v>3.5830000000000001E-2</v>
      </c>
      <c r="E2934">
        <f t="shared" ca="1" si="632"/>
        <v>2.1409999999999998E-2</v>
      </c>
      <c r="F2934">
        <f t="shared" ca="1" si="633"/>
        <v>3.7088999999999997E-2</v>
      </c>
      <c r="J2934" s="1">
        <v>41876</v>
      </c>
      <c r="K2934">
        <v>7.5999999999999998E-2</v>
      </c>
      <c r="L2934">
        <f t="shared" si="634"/>
        <v>7.5999999999999993E-4</v>
      </c>
      <c r="N2934" s="1">
        <v>41877</v>
      </c>
      <c r="O2934">
        <v>9.2999999999999999E-2</v>
      </c>
      <c r="P2934">
        <f t="shared" si="635"/>
        <v>9.2999999999999995E-4</v>
      </c>
      <c r="R2934" s="1">
        <v>41948</v>
      </c>
      <c r="S2934">
        <v>0.31</v>
      </c>
      <c r="T2934">
        <f t="shared" si="636"/>
        <v>3.0999999999999999E-3</v>
      </c>
      <c r="V2934" s="1">
        <v>41947</v>
      </c>
      <c r="W2934">
        <v>0.69199999999999995</v>
      </c>
      <c r="X2934">
        <f t="shared" si="637"/>
        <v>6.9199999999999991E-3</v>
      </c>
      <c r="AB2934" s="1">
        <v>41842</v>
      </c>
      <c r="AC2934">
        <v>174.87970000000001</v>
      </c>
      <c r="AD2934">
        <f t="shared" si="638"/>
        <v>1.7487970000000002</v>
      </c>
      <c r="AF2934" s="1">
        <v>41866</v>
      </c>
      <c r="AG2934">
        <v>0.19700000000000001</v>
      </c>
      <c r="AH2934">
        <f t="shared" si="639"/>
        <v>1.97E-3</v>
      </c>
      <c r="AJ2934" s="1">
        <v>41866</v>
      </c>
      <c r="AK2934">
        <v>0.29699999999999999</v>
      </c>
      <c r="AL2934">
        <f t="shared" si="640"/>
        <v>2.97E-3</v>
      </c>
      <c r="AN2934" s="1">
        <v>41948</v>
      </c>
      <c r="AO2934">
        <v>0.16600000000000001</v>
      </c>
      <c r="AP2934">
        <f t="shared" si="641"/>
        <v>1.66E-3</v>
      </c>
      <c r="AS2934" s="1">
        <v>41894</v>
      </c>
      <c r="AT2934">
        <v>0.43730000000000002</v>
      </c>
      <c r="AU2934">
        <f t="shared" si="642"/>
        <v>4.3730000000000002E-3</v>
      </c>
      <c r="AX2934" s="1"/>
    </row>
    <row r="2935" spans="1:50" x14ac:dyDescent="0.3">
      <c r="A2935" s="19">
        <f t="shared" si="643"/>
        <v>50024</v>
      </c>
      <c r="B2935">
        <f t="shared" ca="1" si="630"/>
        <v>-10.822222222222223</v>
      </c>
      <c r="C2935">
        <f ca="1">IF(currency="USD",'Future et co'!D2935,IF(currency="EUR",'Future et co'!E2935,IF(currency="GBP",'Future et co'!F2935,FALSE)))</f>
        <v>3.5830000000000001E-2</v>
      </c>
      <c r="D2935">
        <f t="shared" ca="1" si="631"/>
        <v>3.5830000000000001E-2</v>
      </c>
      <c r="E2935">
        <f t="shared" ca="1" si="632"/>
        <v>2.1409999999999998E-2</v>
      </c>
      <c r="F2935">
        <f t="shared" ca="1" si="633"/>
        <v>3.7088999999999997E-2</v>
      </c>
      <c r="J2935" s="1">
        <v>41873</v>
      </c>
      <c r="K2935">
        <v>0.08</v>
      </c>
      <c r="L2935">
        <f t="shared" si="634"/>
        <v>8.0000000000000004E-4</v>
      </c>
      <c r="N2935" s="1">
        <v>41876</v>
      </c>
      <c r="O2935">
        <v>8.5000000000000006E-2</v>
      </c>
      <c r="P2935">
        <f t="shared" si="635"/>
        <v>8.5000000000000006E-4</v>
      </c>
      <c r="R2935" s="1">
        <v>41947</v>
      </c>
      <c r="S2935">
        <v>0.307</v>
      </c>
      <c r="T2935">
        <f t="shared" si="636"/>
        <v>3.0699999999999998E-3</v>
      </c>
      <c r="V2935" s="1">
        <v>41946</v>
      </c>
      <c r="W2935">
        <v>0.69899999999999995</v>
      </c>
      <c r="X2935">
        <f t="shared" si="637"/>
        <v>6.9899999999999997E-3</v>
      </c>
      <c r="AB2935" s="1">
        <v>41841</v>
      </c>
      <c r="AC2935">
        <v>175.36410000000001</v>
      </c>
      <c r="AD2935">
        <f t="shared" si="638"/>
        <v>1.753641</v>
      </c>
      <c r="AF2935" s="1">
        <v>41865</v>
      </c>
      <c r="AG2935">
        <v>0.19800000000000001</v>
      </c>
      <c r="AH2935">
        <f t="shared" si="639"/>
        <v>1.98E-3</v>
      </c>
      <c r="AJ2935" s="1">
        <v>41865</v>
      </c>
      <c r="AK2935">
        <v>0.29799999999999999</v>
      </c>
      <c r="AL2935">
        <f t="shared" si="640"/>
        <v>2.98E-3</v>
      </c>
      <c r="AN2935" s="1">
        <v>41947</v>
      </c>
      <c r="AO2935">
        <v>0.17</v>
      </c>
      <c r="AP2935">
        <f t="shared" si="641"/>
        <v>1.7000000000000001E-3</v>
      </c>
      <c r="AS2935" s="1">
        <v>41893</v>
      </c>
      <c r="AT2935">
        <v>0.43930000000000002</v>
      </c>
      <c r="AU2935">
        <f t="shared" si="642"/>
        <v>4.3930000000000002E-3</v>
      </c>
      <c r="AX2935" s="1"/>
    </row>
    <row r="2936" spans="1:50" x14ac:dyDescent="0.3">
      <c r="A2936" s="19">
        <f t="shared" si="643"/>
        <v>50025</v>
      </c>
      <c r="B2936">
        <f t="shared" ca="1" si="630"/>
        <v>-10.824999999999999</v>
      </c>
      <c r="C2936">
        <f ca="1">IF(currency="USD",'Future et co'!D2936,IF(currency="EUR",'Future et co'!E2936,IF(currency="GBP",'Future et co'!F2936,FALSE)))</f>
        <v>3.5830000000000001E-2</v>
      </c>
      <c r="D2936">
        <f t="shared" ca="1" si="631"/>
        <v>3.5830000000000001E-2</v>
      </c>
      <c r="E2936">
        <f t="shared" ca="1" si="632"/>
        <v>2.1409999999999998E-2</v>
      </c>
      <c r="F2936">
        <f t="shared" ca="1" si="633"/>
        <v>3.7088999999999997E-2</v>
      </c>
      <c r="J2936" s="1">
        <v>41872</v>
      </c>
      <c r="K2936">
        <v>0.08</v>
      </c>
      <c r="L2936">
        <f t="shared" si="634"/>
        <v>8.0000000000000004E-4</v>
      </c>
      <c r="N2936" s="1">
        <v>41873</v>
      </c>
      <c r="O2936">
        <v>9.2999999999999999E-2</v>
      </c>
      <c r="P2936">
        <f t="shared" si="635"/>
        <v>9.2999999999999995E-4</v>
      </c>
      <c r="R2936" s="1">
        <v>41946</v>
      </c>
      <c r="S2936">
        <v>0.316</v>
      </c>
      <c r="T2936">
        <f t="shared" si="636"/>
        <v>3.16E-3</v>
      </c>
      <c r="V2936" s="1">
        <v>41943</v>
      </c>
      <c r="W2936">
        <v>0.68</v>
      </c>
      <c r="X2936">
        <f t="shared" si="637"/>
        <v>6.8000000000000005E-3</v>
      </c>
      <c r="AB2936" s="1">
        <v>41838</v>
      </c>
      <c r="AC2936">
        <v>175.17509999999999</v>
      </c>
      <c r="AD2936">
        <f t="shared" si="638"/>
        <v>1.7517509999999998</v>
      </c>
      <c r="AF2936" s="1">
        <v>41864</v>
      </c>
      <c r="AG2936">
        <v>0.19900000000000001</v>
      </c>
      <c r="AH2936">
        <f t="shared" si="639"/>
        <v>1.99E-3</v>
      </c>
      <c r="AJ2936" s="1">
        <v>41864</v>
      </c>
      <c r="AK2936">
        <v>0.29899999999999999</v>
      </c>
      <c r="AL2936">
        <f t="shared" si="640"/>
        <v>2.99E-3</v>
      </c>
      <c r="AN2936" s="1">
        <v>41946</v>
      </c>
      <c r="AO2936">
        <v>0.17499999999999999</v>
      </c>
      <c r="AP2936">
        <f t="shared" si="641"/>
        <v>1.7499999999999998E-3</v>
      </c>
      <c r="AS2936" s="1">
        <v>41892</v>
      </c>
      <c r="AT2936">
        <v>0.43180000000000002</v>
      </c>
      <c r="AU2936">
        <f t="shared" si="642"/>
        <v>4.3179999999999998E-3</v>
      </c>
      <c r="AX2936" s="1"/>
    </row>
    <row r="2937" spans="1:50" x14ac:dyDescent="0.3">
      <c r="A2937" s="19">
        <f t="shared" si="643"/>
        <v>50026</v>
      </c>
      <c r="B2937">
        <f t="shared" ca="1" si="630"/>
        <v>-10.827777777777778</v>
      </c>
      <c r="C2937">
        <f ca="1">IF(currency="USD",'Future et co'!D2937,IF(currency="EUR",'Future et co'!E2937,IF(currency="GBP",'Future et co'!F2937,FALSE)))</f>
        <v>3.5830000000000001E-2</v>
      </c>
      <c r="D2937">
        <f t="shared" ca="1" si="631"/>
        <v>3.5830000000000001E-2</v>
      </c>
      <c r="E2937">
        <f t="shared" ca="1" si="632"/>
        <v>2.1409999999999998E-2</v>
      </c>
      <c r="F2937">
        <f t="shared" ca="1" si="633"/>
        <v>3.7088999999999997E-2</v>
      </c>
      <c r="J2937" s="1">
        <v>41871</v>
      </c>
      <c r="K2937">
        <v>7.9000000000000001E-2</v>
      </c>
      <c r="L2937">
        <f t="shared" si="634"/>
        <v>7.9000000000000001E-4</v>
      </c>
      <c r="N2937" s="1">
        <v>41872</v>
      </c>
      <c r="O2937">
        <v>8.5999999999999993E-2</v>
      </c>
      <c r="P2937">
        <f t="shared" si="635"/>
        <v>8.5999999999999998E-4</v>
      </c>
      <c r="R2937" s="1">
        <v>41943</v>
      </c>
      <c r="S2937">
        <v>0.30599999999999999</v>
      </c>
      <c r="T2937">
        <f t="shared" si="636"/>
        <v>3.0599999999999998E-3</v>
      </c>
      <c r="V2937" s="1">
        <v>41942</v>
      </c>
      <c r="W2937">
        <v>0.65900000000000003</v>
      </c>
      <c r="X2937">
        <f t="shared" si="637"/>
        <v>6.5900000000000004E-3</v>
      </c>
      <c r="AB2937" s="1">
        <v>41837</v>
      </c>
      <c r="AC2937">
        <v>175.11600000000001</v>
      </c>
      <c r="AD2937">
        <f t="shared" si="638"/>
        <v>1.75116</v>
      </c>
      <c r="AF2937" s="1">
        <v>41863</v>
      </c>
      <c r="AG2937">
        <v>0.20100000000000001</v>
      </c>
      <c r="AH2937">
        <f t="shared" si="639"/>
        <v>2.0100000000000001E-3</v>
      </c>
      <c r="AJ2937" s="1">
        <v>41863</v>
      </c>
      <c r="AK2937">
        <v>0.3</v>
      </c>
      <c r="AL2937">
        <f t="shared" si="640"/>
        <v>3.0000000000000001E-3</v>
      </c>
      <c r="AN2937" s="1">
        <v>41943</v>
      </c>
      <c r="AO2937">
        <v>0.17330000000000001</v>
      </c>
      <c r="AP2937">
        <f t="shared" si="641"/>
        <v>1.7330000000000002E-3</v>
      </c>
      <c r="AS2937" s="1">
        <v>41891</v>
      </c>
      <c r="AT2937">
        <v>0.44019999999999998</v>
      </c>
      <c r="AU2937">
        <f t="shared" si="642"/>
        <v>4.4019999999999997E-3</v>
      </c>
      <c r="AX2937" s="1"/>
    </row>
    <row r="2938" spans="1:50" x14ac:dyDescent="0.3">
      <c r="A2938" s="19">
        <f t="shared" si="643"/>
        <v>50027</v>
      </c>
      <c r="B2938">
        <f t="shared" ca="1" si="630"/>
        <v>-10.830555555555556</v>
      </c>
      <c r="C2938">
        <f ca="1">IF(currency="USD",'Future et co'!D2938,IF(currency="EUR",'Future et co'!E2938,IF(currency="GBP",'Future et co'!F2938,FALSE)))</f>
        <v>3.5830000000000001E-2</v>
      </c>
      <c r="D2938">
        <f t="shared" ca="1" si="631"/>
        <v>3.5830000000000001E-2</v>
      </c>
      <c r="E2938">
        <f t="shared" ca="1" si="632"/>
        <v>2.1409999999999998E-2</v>
      </c>
      <c r="F2938">
        <f t="shared" ca="1" si="633"/>
        <v>3.7088999999999997E-2</v>
      </c>
      <c r="J2938" s="1">
        <v>41870</v>
      </c>
      <c r="K2938">
        <v>7.8E-2</v>
      </c>
      <c r="L2938">
        <f t="shared" si="634"/>
        <v>7.7999999999999999E-4</v>
      </c>
      <c r="N2938" s="1">
        <v>41871</v>
      </c>
      <c r="O2938">
        <v>8.5999999999999993E-2</v>
      </c>
      <c r="P2938">
        <f t="shared" si="635"/>
        <v>8.5999999999999998E-4</v>
      </c>
      <c r="R2938" s="1">
        <v>41942</v>
      </c>
      <c r="S2938">
        <v>0.28999999999999998</v>
      </c>
      <c r="T2938">
        <f t="shared" si="636"/>
        <v>2.8999999999999998E-3</v>
      </c>
      <c r="V2938" s="1">
        <v>41941</v>
      </c>
      <c r="W2938">
        <v>0.66</v>
      </c>
      <c r="X2938">
        <f t="shared" si="637"/>
        <v>6.6E-3</v>
      </c>
      <c r="AB2938" s="1">
        <v>41836</v>
      </c>
      <c r="AC2938">
        <v>174.59610000000001</v>
      </c>
      <c r="AD2938">
        <f t="shared" si="638"/>
        <v>1.7459610000000001</v>
      </c>
      <c r="AF2938" s="1">
        <v>41862</v>
      </c>
      <c r="AG2938">
        <v>0.20200000000000001</v>
      </c>
      <c r="AH2938">
        <f t="shared" si="639"/>
        <v>2.0200000000000001E-3</v>
      </c>
      <c r="AJ2938" s="1">
        <v>41862</v>
      </c>
      <c r="AK2938">
        <v>0.30099999999999999</v>
      </c>
      <c r="AL2938">
        <f t="shared" si="640"/>
        <v>3.0100000000000001E-3</v>
      </c>
      <c r="AN2938" s="1">
        <v>41942</v>
      </c>
      <c r="AO2938">
        <v>0.17780000000000001</v>
      </c>
      <c r="AP2938">
        <f t="shared" si="641"/>
        <v>1.7780000000000001E-3</v>
      </c>
      <c r="AS2938" s="1">
        <v>41890</v>
      </c>
      <c r="AT2938">
        <v>0.42909999999999998</v>
      </c>
      <c r="AU2938">
        <f t="shared" si="642"/>
        <v>4.2909999999999997E-3</v>
      </c>
      <c r="AX2938" s="1"/>
    </row>
    <row r="2939" spans="1:50" x14ac:dyDescent="0.3">
      <c r="A2939" s="19">
        <f t="shared" si="643"/>
        <v>50028</v>
      </c>
      <c r="B2939">
        <f t="shared" ca="1" si="630"/>
        <v>-10.833333333333334</v>
      </c>
      <c r="C2939">
        <f ca="1">IF(currency="USD",'Future et co'!D2939,IF(currency="EUR",'Future et co'!E2939,IF(currency="GBP",'Future et co'!F2939,FALSE)))</f>
        <v>3.5830000000000001E-2</v>
      </c>
      <c r="D2939">
        <f t="shared" ca="1" si="631"/>
        <v>3.5830000000000001E-2</v>
      </c>
      <c r="E2939">
        <f t="shared" ca="1" si="632"/>
        <v>2.1409999999999998E-2</v>
      </c>
      <c r="F2939">
        <f t="shared" ca="1" si="633"/>
        <v>3.7088999999999997E-2</v>
      </c>
      <c r="J2939" s="1">
        <v>41869</v>
      </c>
      <c r="K2939">
        <v>7.8E-2</v>
      </c>
      <c r="L2939">
        <f t="shared" si="634"/>
        <v>7.7999999999999999E-4</v>
      </c>
      <c r="N2939" s="1">
        <v>41870</v>
      </c>
      <c r="O2939">
        <v>0.09</v>
      </c>
      <c r="P2939">
        <f t="shared" si="635"/>
        <v>8.9999999999999998E-4</v>
      </c>
      <c r="R2939" s="1">
        <v>41941</v>
      </c>
      <c r="S2939">
        <v>0.29699999999999999</v>
      </c>
      <c r="T2939">
        <f t="shared" si="636"/>
        <v>2.97E-3</v>
      </c>
      <c r="V2939" s="1">
        <v>41940</v>
      </c>
      <c r="W2939">
        <v>0.62</v>
      </c>
      <c r="X2939">
        <f t="shared" si="637"/>
        <v>6.1999999999999998E-3</v>
      </c>
      <c r="AB2939" s="1">
        <v>41835</v>
      </c>
      <c r="AC2939">
        <v>174.28890000000001</v>
      </c>
      <c r="AD2939">
        <f t="shared" si="638"/>
        <v>1.7428890000000001</v>
      </c>
      <c r="AF2939" s="1">
        <v>41859</v>
      </c>
      <c r="AG2939">
        <v>0.20300000000000001</v>
      </c>
      <c r="AH2939">
        <f t="shared" si="639"/>
        <v>2.0300000000000001E-3</v>
      </c>
      <c r="AJ2939" s="1">
        <v>41859</v>
      </c>
      <c r="AK2939">
        <v>0.30199999999999999</v>
      </c>
      <c r="AL2939">
        <f t="shared" si="640"/>
        <v>3.0200000000000001E-3</v>
      </c>
      <c r="AN2939" s="1">
        <v>41941</v>
      </c>
      <c r="AO2939">
        <v>0.18129999999999999</v>
      </c>
      <c r="AP2939">
        <f t="shared" si="641"/>
        <v>1.8129999999999999E-3</v>
      </c>
      <c r="AS2939" s="1">
        <v>41887</v>
      </c>
      <c r="AT2939">
        <v>0.43980000000000002</v>
      </c>
      <c r="AU2939">
        <f t="shared" si="642"/>
        <v>4.398E-3</v>
      </c>
      <c r="AX2939" s="1"/>
    </row>
    <row r="2940" spans="1:50" x14ac:dyDescent="0.3">
      <c r="A2940" s="19">
        <f t="shared" si="643"/>
        <v>50031</v>
      </c>
      <c r="B2940">
        <f t="shared" ca="1" si="630"/>
        <v>-10.841666666666667</v>
      </c>
      <c r="C2940">
        <f ca="1">IF(currency="USD",'Future et co'!D2940,IF(currency="EUR",'Future et co'!E2940,IF(currency="GBP",'Future et co'!F2940,FALSE)))</f>
        <v>3.5830000000000001E-2</v>
      </c>
      <c r="D2940">
        <f t="shared" ca="1" si="631"/>
        <v>3.5830000000000001E-2</v>
      </c>
      <c r="E2940">
        <f t="shared" ca="1" si="632"/>
        <v>2.1409999999999998E-2</v>
      </c>
      <c r="F2940">
        <f t="shared" ca="1" si="633"/>
        <v>3.7088999999999997E-2</v>
      </c>
      <c r="J2940" s="1">
        <v>41866</v>
      </c>
      <c r="K2940">
        <v>7.9000000000000001E-2</v>
      </c>
      <c r="L2940">
        <f t="shared" si="634"/>
        <v>7.9000000000000001E-4</v>
      </c>
      <c r="N2940" s="1">
        <v>41869</v>
      </c>
      <c r="O2940">
        <v>8.5000000000000006E-2</v>
      </c>
      <c r="P2940">
        <f t="shared" si="635"/>
        <v>8.5000000000000006E-4</v>
      </c>
      <c r="R2940" s="1">
        <v>41940</v>
      </c>
      <c r="S2940">
        <v>0.27</v>
      </c>
      <c r="T2940">
        <f t="shared" si="636"/>
        <v>2.7000000000000001E-3</v>
      </c>
      <c r="V2940" s="1">
        <v>41939</v>
      </c>
      <c r="W2940">
        <v>0.61699999999999999</v>
      </c>
      <c r="X2940">
        <f t="shared" si="637"/>
        <v>6.1700000000000001E-3</v>
      </c>
      <c r="AB2940" s="1">
        <v>41834</v>
      </c>
      <c r="AC2940">
        <v>174.38339999999999</v>
      </c>
      <c r="AD2940">
        <f t="shared" si="638"/>
        <v>1.7438339999999999</v>
      </c>
      <c r="AF2940" s="1">
        <v>41858</v>
      </c>
      <c r="AG2940">
        <v>0.20499999999999999</v>
      </c>
      <c r="AH2940">
        <f t="shared" si="639"/>
        <v>2.0499999999999997E-3</v>
      </c>
      <c r="AJ2940" s="1">
        <v>41858</v>
      </c>
      <c r="AK2940">
        <v>0.30399999999999999</v>
      </c>
      <c r="AL2940">
        <f t="shared" si="640"/>
        <v>3.0399999999999997E-3</v>
      </c>
      <c r="AN2940" s="1">
        <v>41940</v>
      </c>
      <c r="AO2940">
        <v>0.18049999999999999</v>
      </c>
      <c r="AP2940">
        <f t="shared" si="641"/>
        <v>1.805E-3</v>
      </c>
      <c r="AS2940" s="1">
        <v>41886</v>
      </c>
      <c r="AT2940">
        <v>0.441</v>
      </c>
      <c r="AU2940">
        <f t="shared" si="642"/>
        <v>4.4099999999999999E-3</v>
      </c>
      <c r="AX2940" s="1"/>
    </row>
    <row r="2941" spans="1:50" x14ac:dyDescent="0.3">
      <c r="A2941" s="19">
        <f t="shared" si="643"/>
        <v>50032</v>
      </c>
      <c r="B2941">
        <f t="shared" ca="1" si="630"/>
        <v>-10.844444444444445</v>
      </c>
      <c r="C2941">
        <f ca="1">IF(currency="USD",'Future et co'!D2941,IF(currency="EUR",'Future et co'!E2941,IF(currency="GBP",'Future et co'!F2941,FALSE)))</f>
        <v>3.5830000000000001E-2</v>
      </c>
      <c r="D2941">
        <f t="shared" ca="1" si="631"/>
        <v>3.5830000000000001E-2</v>
      </c>
      <c r="E2941">
        <f t="shared" ca="1" si="632"/>
        <v>2.1409999999999998E-2</v>
      </c>
      <c r="F2941">
        <f t="shared" ca="1" si="633"/>
        <v>3.7088999999999997E-2</v>
      </c>
      <c r="J2941" s="1">
        <v>41865</v>
      </c>
      <c r="K2941">
        <v>7.6999999999999999E-2</v>
      </c>
      <c r="L2941">
        <f t="shared" si="634"/>
        <v>7.6999999999999996E-4</v>
      </c>
      <c r="N2941" s="1">
        <v>41866</v>
      </c>
      <c r="O2941">
        <v>8.5999999999999993E-2</v>
      </c>
      <c r="P2941">
        <f t="shared" si="635"/>
        <v>8.5999999999999998E-4</v>
      </c>
      <c r="R2941" s="1">
        <v>41939</v>
      </c>
      <c r="S2941">
        <v>0.27</v>
      </c>
      <c r="T2941">
        <f t="shared" si="636"/>
        <v>2.7000000000000001E-3</v>
      </c>
      <c r="V2941" s="1">
        <v>41936</v>
      </c>
      <c r="W2941">
        <v>0.61899999999999999</v>
      </c>
      <c r="X2941">
        <f t="shared" si="637"/>
        <v>6.1900000000000002E-3</v>
      </c>
      <c r="AB2941" s="1">
        <v>41831</v>
      </c>
      <c r="AC2941">
        <v>174.45429999999999</v>
      </c>
      <c r="AD2941">
        <f t="shared" si="638"/>
        <v>1.744543</v>
      </c>
      <c r="AF2941" s="1">
        <v>41857</v>
      </c>
      <c r="AG2941">
        <v>0.20599999999999999</v>
      </c>
      <c r="AH2941">
        <f t="shared" si="639"/>
        <v>2.0599999999999998E-3</v>
      </c>
      <c r="AJ2941" s="1">
        <v>41857</v>
      </c>
      <c r="AK2941">
        <v>0.30599999999999999</v>
      </c>
      <c r="AL2941">
        <f t="shared" si="640"/>
        <v>3.0599999999999998E-3</v>
      </c>
      <c r="AN2941" s="1">
        <v>41939</v>
      </c>
      <c r="AO2941">
        <v>0.18190000000000001</v>
      </c>
      <c r="AP2941">
        <f t="shared" si="641"/>
        <v>1.8190000000000001E-3</v>
      </c>
      <c r="AS2941" s="1">
        <v>41885</v>
      </c>
      <c r="AT2941">
        <v>0.44400000000000001</v>
      </c>
      <c r="AU2941">
        <f t="shared" si="642"/>
        <v>4.4400000000000004E-3</v>
      </c>
      <c r="AX2941" s="1"/>
    </row>
    <row r="2942" spans="1:50" x14ac:dyDescent="0.3">
      <c r="A2942" s="19">
        <f t="shared" si="643"/>
        <v>50033</v>
      </c>
      <c r="B2942">
        <f t="shared" ca="1" si="630"/>
        <v>-10.847222222222221</v>
      </c>
      <c r="C2942">
        <f ca="1">IF(currency="USD",'Future et co'!D2942,IF(currency="EUR",'Future et co'!E2942,IF(currency="GBP",'Future et co'!F2942,FALSE)))</f>
        <v>3.5830000000000001E-2</v>
      </c>
      <c r="D2942">
        <f t="shared" ca="1" si="631"/>
        <v>3.5830000000000001E-2</v>
      </c>
      <c r="E2942">
        <f t="shared" ca="1" si="632"/>
        <v>2.1409999999999998E-2</v>
      </c>
      <c r="F2942">
        <f t="shared" ca="1" si="633"/>
        <v>3.7088999999999997E-2</v>
      </c>
      <c r="J2942" s="1">
        <v>41864</v>
      </c>
      <c r="K2942">
        <v>8.2000000000000003E-2</v>
      </c>
      <c r="L2942">
        <f t="shared" si="634"/>
        <v>8.1999999999999998E-4</v>
      </c>
      <c r="N2942" s="1">
        <v>41865</v>
      </c>
      <c r="O2942">
        <v>8.3000000000000004E-2</v>
      </c>
      <c r="P2942">
        <f t="shared" si="635"/>
        <v>8.3000000000000001E-4</v>
      </c>
      <c r="R2942" s="1">
        <v>41936</v>
      </c>
      <c r="S2942">
        <v>0.29199999999999998</v>
      </c>
      <c r="T2942">
        <f t="shared" si="636"/>
        <v>2.9199999999999999E-3</v>
      </c>
      <c r="V2942" s="1">
        <v>41935</v>
      </c>
      <c r="W2942">
        <v>0.621</v>
      </c>
      <c r="X2942">
        <f t="shared" si="637"/>
        <v>6.2100000000000002E-3</v>
      </c>
      <c r="AB2942" s="1">
        <v>41830</v>
      </c>
      <c r="AC2942">
        <v>174.41890000000001</v>
      </c>
      <c r="AD2942">
        <f t="shared" si="638"/>
        <v>1.744189</v>
      </c>
      <c r="AF2942" s="1">
        <v>41856</v>
      </c>
      <c r="AG2942">
        <v>0.20699999999999999</v>
      </c>
      <c r="AH2942">
        <f t="shared" si="639"/>
        <v>2.0699999999999998E-3</v>
      </c>
      <c r="AJ2942" s="1">
        <v>41856</v>
      </c>
      <c r="AK2942">
        <v>0.307</v>
      </c>
      <c r="AL2942">
        <f t="shared" si="640"/>
        <v>3.0699999999999998E-3</v>
      </c>
      <c r="AN2942" s="1">
        <v>41936</v>
      </c>
      <c r="AO2942">
        <v>0.185</v>
      </c>
      <c r="AP2942">
        <f t="shared" si="641"/>
        <v>1.8500000000000001E-3</v>
      </c>
      <c r="AS2942" s="1">
        <v>41884</v>
      </c>
      <c r="AT2942">
        <v>0.442</v>
      </c>
      <c r="AU2942">
        <f t="shared" si="642"/>
        <v>4.4200000000000003E-3</v>
      </c>
      <c r="AX2942" s="1"/>
    </row>
    <row r="2943" spans="1:50" x14ac:dyDescent="0.3">
      <c r="A2943" s="19">
        <f t="shared" si="643"/>
        <v>50034</v>
      </c>
      <c r="B2943">
        <f t="shared" ca="1" si="630"/>
        <v>-10.85</v>
      </c>
      <c r="C2943">
        <f ca="1">IF(currency="USD",'Future et co'!D2943,IF(currency="EUR",'Future et co'!E2943,IF(currency="GBP",'Future et co'!F2943,FALSE)))</f>
        <v>3.5830000000000001E-2</v>
      </c>
      <c r="D2943">
        <f t="shared" ca="1" si="631"/>
        <v>3.5830000000000001E-2</v>
      </c>
      <c r="E2943">
        <f t="shared" ca="1" si="632"/>
        <v>2.1409999999999998E-2</v>
      </c>
      <c r="F2943">
        <f t="shared" ca="1" si="633"/>
        <v>3.7088999999999997E-2</v>
      </c>
      <c r="J2943" s="1">
        <v>41863</v>
      </c>
      <c r="K2943">
        <v>8.3000000000000004E-2</v>
      </c>
      <c r="L2943">
        <f t="shared" si="634"/>
        <v>8.3000000000000001E-4</v>
      </c>
      <c r="N2943" s="1">
        <v>41864</v>
      </c>
      <c r="O2943">
        <v>8.7999999999999995E-2</v>
      </c>
      <c r="P2943">
        <f t="shared" si="635"/>
        <v>8.7999999999999992E-4</v>
      </c>
      <c r="R2943" s="1">
        <v>41935</v>
      </c>
      <c r="S2943">
        <v>0.29499999999999998</v>
      </c>
      <c r="T2943">
        <f t="shared" si="636"/>
        <v>2.9499999999999999E-3</v>
      </c>
      <c r="V2943" s="1">
        <v>41934</v>
      </c>
      <c r="W2943">
        <v>0.58199999999999996</v>
      </c>
      <c r="X2943">
        <f t="shared" si="637"/>
        <v>5.8199999999999997E-3</v>
      </c>
      <c r="AB2943" s="1">
        <v>41829</v>
      </c>
      <c r="AC2943">
        <v>174.08799999999999</v>
      </c>
      <c r="AD2943">
        <f t="shared" si="638"/>
        <v>1.74088</v>
      </c>
      <c r="AF2943" s="1">
        <v>41855</v>
      </c>
      <c r="AG2943">
        <v>0.20799999999999999</v>
      </c>
      <c r="AH2943">
        <f t="shared" si="639"/>
        <v>2.0799999999999998E-3</v>
      </c>
      <c r="AJ2943" s="1">
        <v>41855</v>
      </c>
      <c r="AK2943">
        <v>0.307</v>
      </c>
      <c r="AL2943">
        <f t="shared" si="640"/>
        <v>3.0699999999999998E-3</v>
      </c>
      <c r="AN2943" s="1">
        <v>41935</v>
      </c>
      <c r="AO2943">
        <v>0.17979999999999999</v>
      </c>
      <c r="AP2943">
        <f t="shared" si="641"/>
        <v>1.7979999999999999E-3</v>
      </c>
      <c r="AS2943" s="1">
        <v>41883</v>
      </c>
      <c r="AT2943">
        <v>0.44109999999999999</v>
      </c>
      <c r="AU2943">
        <f t="shared" si="642"/>
        <v>4.411E-3</v>
      </c>
      <c r="AX2943" s="1"/>
    </row>
    <row r="2944" spans="1:50" x14ac:dyDescent="0.3">
      <c r="A2944" s="19">
        <f t="shared" si="643"/>
        <v>50035</v>
      </c>
      <c r="B2944">
        <f t="shared" ca="1" si="630"/>
        <v>-10.852777777777778</v>
      </c>
      <c r="C2944">
        <f ca="1">IF(currency="USD",'Future et co'!D2944,IF(currency="EUR",'Future et co'!E2944,IF(currency="GBP",'Future et co'!F2944,FALSE)))</f>
        <v>3.5830000000000001E-2</v>
      </c>
      <c r="D2944">
        <f t="shared" ca="1" si="631"/>
        <v>3.5830000000000001E-2</v>
      </c>
      <c r="E2944">
        <f t="shared" ca="1" si="632"/>
        <v>2.1409999999999998E-2</v>
      </c>
      <c r="F2944">
        <f t="shared" ca="1" si="633"/>
        <v>3.7088999999999997E-2</v>
      </c>
      <c r="J2944" s="1">
        <v>41862</v>
      </c>
      <c r="K2944">
        <v>7.8E-2</v>
      </c>
      <c r="L2944">
        <f t="shared" si="634"/>
        <v>7.7999999999999999E-4</v>
      </c>
      <c r="N2944" s="1">
        <v>41863</v>
      </c>
      <c r="O2944">
        <v>8.8999999999999996E-2</v>
      </c>
      <c r="P2944">
        <f t="shared" si="635"/>
        <v>8.8999999999999995E-4</v>
      </c>
      <c r="R2944" s="1">
        <v>41934</v>
      </c>
      <c r="S2944">
        <v>0.27</v>
      </c>
      <c r="T2944">
        <f t="shared" si="636"/>
        <v>2.7000000000000001E-3</v>
      </c>
      <c r="V2944" s="1">
        <v>41933</v>
      </c>
      <c r="W2944">
        <v>0.59099999999999997</v>
      </c>
      <c r="X2944">
        <f t="shared" si="637"/>
        <v>5.9099999999999995E-3</v>
      </c>
      <c r="AB2944" s="1">
        <v>41828</v>
      </c>
      <c r="AC2944">
        <v>174.14709999999999</v>
      </c>
      <c r="AD2944">
        <f t="shared" si="638"/>
        <v>1.741471</v>
      </c>
      <c r="AF2944" s="1">
        <v>41852</v>
      </c>
      <c r="AG2944">
        <v>0.20799999999999999</v>
      </c>
      <c r="AH2944">
        <f t="shared" si="639"/>
        <v>2.0799999999999998E-3</v>
      </c>
      <c r="AJ2944" s="1">
        <v>41852</v>
      </c>
      <c r="AK2944">
        <v>0.308</v>
      </c>
      <c r="AL2944">
        <f t="shared" si="640"/>
        <v>3.0799999999999998E-3</v>
      </c>
      <c r="AN2944" s="1">
        <v>41934</v>
      </c>
      <c r="AO2944">
        <v>0.19700000000000001</v>
      </c>
      <c r="AP2944">
        <f t="shared" si="641"/>
        <v>1.97E-3</v>
      </c>
      <c r="AS2944" s="1">
        <v>41880</v>
      </c>
      <c r="AT2944">
        <v>0.4385</v>
      </c>
      <c r="AU2944">
        <f t="shared" si="642"/>
        <v>4.385E-3</v>
      </c>
      <c r="AX2944" s="1"/>
    </row>
    <row r="2945" spans="1:50" x14ac:dyDescent="0.3">
      <c r="A2945" s="19">
        <f t="shared" si="643"/>
        <v>50038</v>
      </c>
      <c r="B2945">
        <f t="shared" ca="1" si="630"/>
        <v>-10.861111111111111</v>
      </c>
      <c r="C2945">
        <f ca="1">IF(currency="USD",'Future et co'!D2945,IF(currency="EUR",'Future et co'!E2945,IF(currency="GBP",'Future et co'!F2945,FALSE)))</f>
        <v>3.5830000000000001E-2</v>
      </c>
      <c r="D2945">
        <f t="shared" ca="1" si="631"/>
        <v>3.5830000000000001E-2</v>
      </c>
      <c r="E2945">
        <f t="shared" ca="1" si="632"/>
        <v>2.1409999999999998E-2</v>
      </c>
      <c r="F2945">
        <f t="shared" ca="1" si="633"/>
        <v>3.7088999999999997E-2</v>
      </c>
      <c r="J2945" s="1">
        <v>41859</v>
      </c>
      <c r="K2945">
        <v>8.2000000000000003E-2</v>
      </c>
      <c r="L2945">
        <f t="shared" si="634"/>
        <v>8.1999999999999998E-4</v>
      </c>
      <c r="N2945" s="1">
        <v>41862</v>
      </c>
      <c r="O2945">
        <v>9.5000000000000001E-2</v>
      </c>
      <c r="P2945">
        <f t="shared" si="635"/>
        <v>9.5E-4</v>
      </c>
      <c r="R2945" s="1">
        <v>41933</v>
      </c>
      <c r="S2945">
        <v>0.28000000000000003</v>
      </c>
      <c r="T2945">
        <f t="shared" si="636"/>
        <v>2.8000000000000004E-3</v>
      </c>
      <c r="V2945" s="1">
        <v>41932</v>
      </c>
      <c r="W2945">
        <v>0.6</v>
      </c>
      <c r="X2945">
        <f t="shared" si="637"/>
        <v>6.0000000000000001E-3</v>
      </c>
      <c r="AB2945" s="1">
        <v>41827</v>
      </c>
      <c r="AC2945">
        <v>173.6508</v>
      </c>
      <c r="AD2945">
        <f t="shared" si="638"/>
        <v>1.7365079999999999</v>
      </c>
      <c r="AF2945" s="1">
        <v>41851</v>
      </c>
      <c r="AG2945">
        <v>0.20899999999999999</v>
      </c>
      <c r="AH2945">
        <f t="shared" si="639"/>
        <v>2.0899999999999998E-3</v>
      </c>
      <c r="AJ2945" s="1">
        <v>41851</v>
      </c>
      <c r="AK2945">
        <v>0.30599999999999999</v>
      </c>
      <c r="AL2945">
        <f t="shared" si="640"/>
        <v>3.0599999999999998E-3</v>
      </c>
      <c r="AN2945" s="1">
        <v>41933</v>
      </c>
      <c r="AO2945">
        <v>0.18160000000000001</v>
      </c>
      <c r="AP2945">
        <f t="shared" si="641"/>
        <v>1.8160000000000001E-3</v>
      </c>
      <c r="AS2945" s="1">
        <v>41879</v>
      </c>
      <c r="AT2945">
        <v>0.443</v>
      </c>
      <c r="AU2945">
        <f t="shared" si="642"/>
        <v>4.4299999999999999E-3</v>
      </c>
      <c r="AX2945" s="1"/>
    </row>
    <row r="2946" spans="1:50" x14ac:dyDescent="0.3">
      <c r="A2946" s="19">
        <f t="shared" si="643"/>
        <v>50039</v>
      </c>
      <c r="B2946">
        <f t="shared" ca="1" si="630"/>
        <v>-10.863888888888889</v>
      </c>
      <c r="C2946">
        <f ca="1">IF(currency="USD",'Future et co'!D2946,IF(currency="EUR",'Future et co'!E2946,IF(currency="GBP",'Future et co'!F2946,FALSE)))</f>
        <v>3.5830000000000001E-2</v>
      </c>
      <c r="D2946">
        <f t="shared" ca="1" si="631"/>
        <v>3.5830000000000001E-2</v>
      </c>
      <c r="E2946">
        <f t="shared" ca="1" si="632"/>
        <v>2.1409999999999998E-2</v>
      </c>
      <c r="F2946">
        <f t="shared" ca="1" si="633"/>
        <v>3.7088999999999997E-2</v>
      </c>
      <c r="J2946" s="1">
        <v>41858</v>
      </c>
      <c r="K2946">
        <v>0.09</v>
      </c>
      <c r="L2946">
        <f t="shared" si="634"/>
        <v>8.9999999999999998E-4</v>
      </c>
      <c r="N2946" s="1">
        <v>41859</v>
      </c>
      <c r="O2946">
        <v>8.6999999999999994E-2</v>
      </c>
      <c r="P2946">
        <f t="shared" si="635"/>
        <v>8.699999999999999E-4</v>
      </c>
      <c r="R2946" s="1">
        <v>41932</v>
      </c>
      <c r="S2946">
        <v>0.27</v>
      </c>
      <c r="T2946">
        <f t="shared" si="636"/>
        <v>2.7000000000000001E-3</v>
      </c>
      <c r="V2946" s="1">
        <v>41929</v>
      </c>
      <c r="W2946">
        <v>0.60799999999999998</v>
      </c>
      <c r="X2946">
        <f t="shared" si="637"/>
        <v>6.0799999999999995E-3</v>
      </c>
      <c r="AB2946" s="1">
        <v>41824</v>
      </c>
      <c r="AC2946">
        <v>173.50899999999999</v>
      </c>
      <c r="AD2946">
        <f t="shared" si="638"/>
        <v>1.7350899999999998</v>
      </c>
      <c r="AF2946" s="1">
        <v>41850</v>
      </c>
      <c r="AG2946">
        <v>0.20899999999999999</v>
      </c>
      <c r="AH2946">
        <f t="shared" si="639"/>
        <v>2.0899999999999998E-3</v>
      </c>
      <c r="AJ2946" s="1">
        <v>41850</v>
      </c>
      <c r="AK2946">
        <v>0.30499999999999999</v>
      </c>
      <c r="AL2946">
        <f t="shared" si="640"/>
        <v>3.0499999999999998E-3</v>
      </c>
      <c r="AN2946" s="1">
        <v>41932</v>
      </c>
      <c r="AO2946">
        <v>0.189</v>
      </c>
      <c r="AP2946">
        <f t="shared" si="641"/>
        <v>1.89E-3</v>
      </c>
      <c r="AS2946" s="1">
        <v>41878</v>
      </c>
      <c r="AT2946">
        <v>0.436</v>
      </c>
      <c r="AU2946">
        <f t="shared" si="642"/>
        <v>4.3600000000000002E-3</v>
      </c>
      <c r="AX2946" s="1"/>
    </row>
    <row r="2947" spans="1:50" x14ac:dyDescent="0.3">
      <c r="A2947" s="19">
        <f t="shared" si="643"/>
        <v>50040</v>
      </c>
      <c r="B2947">
        <f t="shared" ca="1" si="630"/>
        <v>-10.866666666666667</v>
      </c>
      <c r="C2947">
        <f ca="1">IF(currency="USD",'Future et co'!D2947,IF(currency="EUR",'Future et co'!E2947,IF(currency="GBP",'Future et co'!F2947,FALSE)))</f>
        <v>3.5830000000000001E-2</v>
      </c>
      <c r="D2947">
        <f t="shared" ca="1" si="631"/>
        <v>3.5830000000000001E-2</v>
      </c>
      <c r="E2947">
        <f t="shared" ca="1" si="632"/>
        <v>2.1409999999999998E-2</v>
      </c>
      <c r="F2947">
        <f t="shared" ca="1" si="633"/>
        <v>3.7088999999999997E-2</v>
      </c>
      <c r="J2947" s="1">
        <v>41857</v>
      </c>
      <c r="K2947">
        <v>7.9000000000000001E-2</v>
      </c>
      <c r="L2947">
        <f t="shared" si="634"/>
        <v>7.9000000000000001E-4</v>
      </c>
      <c r="N2947" s="1">
        <v>41858</v>
      </c>
      <c r="O2947">
        <v>8.8999999999999996E-2</v>
      </c>
      <c r="P2947">
        <f t="shared" si="635"/>
        <v>8.8999999999999995E-4</v>
      </c>
      <c r="R2947" s="1">
        <v>41929</v>
      </c>
      <c r="S2947">
        <v>0.28000000000000003</v>
      </c>
      <c r="T2947">
        <f t="shared" si="636"/>
        <v>2.8000000000000004E-3</v>
      </c>
      <c r="V2947" s="1">
        <v>41928</v>
      </c>
      <c r="W2947">
        <v>0.59899999999999998</v>
      </c>
      <c r="X2947">
        <f t="shared" si="637"/>
        <v>5.9899999999999997E-3</v>
      </c>
      <c r="AB2947" s="1">
        <v>41823</v>
      </c>
      <c r="AC2947">
        <v>173.14269999999999</v>
      </c>
      <c r="AD2947">
        <f t="shared" si="638"/>
        <v>1.7314269999999998</v>
      </c>
      <c r="AF2947" s="1">
        <v>41849</v>
      </c>
      <c r="AG2947">
        <v>0.20899999999999999</v>
      </c>
      <c r="AH2947">
        <f t="shared" si="639"/>
        <v>2.0899999999999998E-3</v>
      </c>
      <c r="AJ2947" s="1">
        <v>41849</v>
      </c>
      <c r="AK2947">
        <v>0.30599999999999999</v>
      </c>
      <c r="AL2947">
        <f t="shared" si="640"/>
        <v>3.0599999999999998E-3</v>
      </c>
      <c r="AN2947" s="1">
        <v>41929</v>
      </c>
      <c r="AO2947">
        <v>0.1905</v>
      </c>
      <c r="AP2947">
        <f t="shared" si="641"/>
        <v>1.905E-3</v>
      </c>
      <c r="AS2947" s="1">
        <v>41877</v>
      </c>
      <c r="AT2947">
        <v>0.437</v>
      </c>
      <c r="AU2947">
        <f t="shared" si="642"/>
        <v>4.3699999999999998E-3</v>
      </c>
      <c r="AX2947" s="1"/>
    </row>
    <row r="2948" spans="1:50" x14ac:dyDescent="0.3">
      <c r="A2948" s="19">
        <f t="shared" si="643"/>
        <v>50041</v>
      </c>
      <c r="B2948">
        <f t="shared" ca="1" si="630"/>
        <v>-10.869444444444444</v>
      </c>
      <c r="C2948">
        <f ca="1">IF(currency="USD",'Future et co'!D2948,IF(currency="EUR",'Future et co'!E2948,IF(currency="GBP",'Future et co'!F2948,FALSE)))</f>
        <v>3.5830000000000001E-2</v>
      </c>
      <c r="D2948">
        <f t="shared" ca="1" si="631"/>
        <v>3.5830000000000001E-2</v>
      </c>
      <c r="E2948">
        <f t="shared" ca="1" si="632"/>
        <v>2.1409999999999998E-2</v>
      </c>
      <c r="F2948">
        <f t="shared" ca="1" si="633"/>
        <v>3.7088999999999997E-2</v>
      </c>
      <c r="J2948" s="1">
        <v>41856</v>
      </c>
      <c r="K2948">
        <v>7.9000000000000001E-2</v>
      </c>
      <c r="L2948">
        <f t="shared" si="634"/>
        <v>7.9000000000000001E-4</v>
      </c>
      <c r="N2948" s="1">
        <v>41857</v>
      </c>
      <c r="O2948">
        <v>8.8999999999999996E-2</v>
      </c>
      <c r="P2948">
        <f t="shared" si="635"/>
        <v>8.8999999999999995E-4</v>
      </c>
      <c r="R2948" s="1">
        <v>41928</v>
      </c>
      <c r="S2948">
        <v>0.28999999999999998</v>
      </c>
      <c r="T2948">
        <f t="shared" si="636"/>
        <v>2.8999999999999998E-3</v>
      </c>
      <c r="V2948" s="1">
        <v>41927</v>
      </c>
      <c r="W2948">
        <v>0.56699999999999995</v>
      </c>
      <c r="X2948">
        <f t="shared" si="637"/>
        <v>5.6699999999999997E-3</v>
      </c>
      <c r="AB2948" s="1">
        <v>41822</v>
      </c>
      <c r="AC2948">
        <v>173.28450000000001</v>
      </c>
      <c r="AD2948">
        <f t="shared" si="638"/>
        <v>1.7328450000000002</v>
      </c>
      <c r="AF2948" s="1">
        <v>41848</v>
      </c>
      <c r="AG2948">
        <v>0.20899999999999999</v>
      </c>
      <c r="AH2948">
        <f t="shared" si="639"/>
        <v>2.0899999999999998E-3</v>
      </c>
      <c r="AJ2948" s="1">
        <v>41848</v>
      </c>
      <c r="AK2948">
        <v>0.30599999999999999</v>
      </c>
      <c r="AL2948">
        <f t="shared" si="640"/>
        <v>3.0599999999999998E-3</v>
      </c>
      <c r="AN2948" s="1">
        <v>41928</v>
      </c>
      <c r="AO2948">
        <v>0.19800000000000001</v>
      </c>
      <c r="AP2948">
        <f t="shared" si="641"/>
        <v>1.98E-3</v>
      </c>
      <c r="AS2948" s="1">
        <v>41876</v>
      </c>
      <c r="AT2948">
        <v>0.43</v>
      </c>
      <c r="AU2948">
        <f t="shared" si="642"/>
        <v>4.3E-3</v>
      </c>
      <c r="AX2948" s="1"/>
    </row>
    <row r="2949" spans="1:50" x14ac:dyDescent="0.3">
      <c r="A2949" s="19">
        <f t="shared" si="643"/>
        <v>50042</v>
      </c>
      <c r="B2949">
        <f t="shared" ca="1" si="630"/>
        <v>-10.872222222222222</v>
      </c>
      <c r="C2949">
        <f ca="1">IF(currency="USD",'Future et co'!D2949,IF(currency="EUR",'Future et co'!E2949,IF(currency="GBP",'Future et co'!F2949,FALSE)))</f>
        <v>3.5830000000000001E-2</v>
      </c>
      <c r="D2949">
        <f t="shared" ca="1" si="631"/>
        <v>3.5830000000000001E-2</v>
      </c>
      <c r="E2949">
        <f t="shared" ca="1" si="632"/>
        <v>2.1409999999999998E-2</v>
      </c>
      <c r="F2949">
        <f t="shared" ca="1" si="633"/>
        <v>3.7088999999999997E-2</v>
      </c>
      <c r="J2949" s="1">
        <v>41855</v>
      </c>
      <c r="K2949">
        <v>0.09</v>
      </c>
      <c r="L2949">
        <f t="shared" si="634"/>
        <v>8.9999999999999998E-4</v>
      </c>
      <c r="N2949" s="1">
        <v>41856</v>
      </c>
      <c r="O2949">
        <v>0.09</v>
      </c>
      <c r="P2949">
        <f t="shared" si="635"/>
        <v>8.9999999999999998E-4</v>
      </c>
      <c r="R2949" s="1">
        <v>41927</v>
      </c>
      <c r="S2949">
        <v>0.27</v>
      </c>
      <c r="T2949">
        <f t="shared" si="636"/>
        <v>2.7000000000000001E-3</v>
      </c>
      <c r="V2949" s="1">
        <v>41926</v>
      </c>
      <c r="W2949">
        <v>0.61399999999999999</v>
      </c>
      <c r="X2949">
        <f t="shared" si="637"/>
        <v>6.1399999999999996E-3</v>
      </c>
      <c r="AB2949" s="1">
        <v>41821</v>
      </c>
      <c r="AC2949">
        <v>173.82810000000001</v>
      </c>
      <c r="AD2949">
        <f t="shared" si="638"/>
        <v>1.738281</v>
      </c>
      <c r="AF2949" s="1">
        <v>41845</v>
      </c>
      <c r="AG2949">
        <v>0.20899999999999999</v>
      </c>
      <c r="AH2949">
        <f t="shared" si="639"/>
        <v>2.0899999999999998E-3</v>
      </c>
      <c r="AJ2949" s="1">
        <v>41845</v>
      </c>
      <c r="AK2949">
        <v>0.307</v>
      </c>
      <c r="AL2949">
        <f t="shared" si="640"/>
        <v>3.0699999999999998E-3</v>
      </c>
      <c r="AN2949" s="1">
        <v>41927</v>
      </c>
      <c r="AO2949">
        <v>0.16650000000000001</v>
      </c>
      <c r="AP2949">
        <f t="shared" si="641"/>
        <v>1.665E-3</v>
      </c>
      <c r="AS2949" s="1">
        <v>41873</v>
      </c>
      <c r="AT2949">
        <v>0.43190000000000001</v>
      </c>
      <c r="AU2949">
        <f t="shared" si="642"/>
        <v>4.3189999999999999E-3</v>
      </c>
      <c r="AX2949" s="1"/>
    </row>
    <row r="2950" spans="1:50" x14ac:dyDescent="0.3">
      <c r="A2950" s="19">
        <f t="shared" si="643"/>
        <v>50045</v>
      </c>
      <c r="B2950">
        <f t="shared" ca="1" si="630"/>
        <v>-10.880555555555556</v>
      </c>
      <c r="C2950">
        <f ca="1">IF(currency="USD",'Future et co'!D2950,IF(currency="EUR",'Future et co'!E2950,IF(currency="GBP",'Future et co'!F2950,FALSE)))</f>
        <v>3.5830000000000001E-2</v>
      </c>
      <c r="D2950">
        <f t="shared" ca="1" si="631"/>
        <v>3.5830000000000001E-2</v>
      </c>
      <c r="E2950">
        <f t="shared" ca="1" si="632"/>
        <v>2.1409999999999998E-2</v>
      </c>
      <c r="F2950">
        <f t="shared" ca="1" si="633"/>
        <v>3.7088999999999997E-2</v>
      </c>
      <c r="J2950" s="1">
        <v>41852</v>
      </c>
      <c r="K2950">
        <v>0.08</v>
      </c>
      <c r="L2950">
        <f t="shared" si="634"/>
        <v>8.0000000000000004E-4</v>
      </c>
      <c r="N2950" s="1">
        <v>41855</v>
      </c>
      <c r="O2950">
        <v>9.1999999999999998E-2</v>
      </c>
      <c r="P2950">
        <f t="shared" si="635"/>
        <v>9.2000000000000003E-4</v>
      </c>
      <c r="R2950" s="1">
        <v>41926</v>
      </c>
      <c r="S2950">
        <v>0.27</v>
      </c>
      <c r="T2950">
        <f t="shared" si="636"/>
        <v>2.7000000000000001E-3</v>
      </c>
      <c r="V2950" s="1">
        <v>41925</v>
      </c>
      <c r="W2950">
        <v>0.66500000000000004</v>
      </c>
      <c r="X2950">
        <f t="shared" si="637"/>
        <v>6.6500000000000005E-3</v>
      </c>
      <c r="AB2950" s="1">
        <v>41820</v>
      </c>
      <c r="AC2950">
        <v>173.7099</v>
      </c>
      <c r="AD2950">
        <f t="shared" si="638"/>
        <v>1.7370989999999999</v>
      </c>
      <c r="AF2950" s="1">
        <v>41844</v>
      </c>
      <c r="AG2950">
        <v>0.20899999999999999</v>
      </c>
      <c r="AH2950">
        <f t="shared" si="639"/>
        <v>2.0899999999999998E-3</v>
      </c>
      <c r="AJ2950" s="1">
        <v>41844</v>
      </c>
      <c r="AK2950">
        <v>0.308</v>
      </c>
      <c r="AL2950">
        <f t="shared" si="640"/>
        <v>3.0799999999999998E-3</v>
      </c>
      <c r="AN2950" s="1">
        <v>41926</v>
      </c>
      <c r="AO2950">
        <v>0.18099999999999999</v>
      </c>
      <c r="AP2950">
        <f t="shared" si="641"/>
        <v>1.81E-3</v>
      </c>
      <c r="AS2950" s="1">
        <v>41872</v>
      </c>
      <c r="AT2950">
        <v>0.43109999999999998</v>
      </c>
      <c r="AU2950">
        <f t="shared" si="642"/>
        <v>4.3109999999999997E-3</v>
      </c>
      <c r="AX2950" s="1"/>
    </row>
    <row r="2951" spans="1:50" x14ac:dyDescent="0.3">
      <c r="A2951" s="19">
        <f t="shared" si="643"/>
        <v>50046</v>
      </c>
      <c r="B2951">
        <f t="shared" ca="1" si="630"/>
        <v>-10.883333333333333</v>
      </c>
      <c r="C2951">
        <f ca="1">IF(currency="USD",'Future et co'!D2951,IF(currency="EUR",'Future et co'!E2951,IF(currency="GBP",'Future et co'!F2951,FALSE)))</f>
        <v>3.5830000000000001E-2</v>
      </c>
      <c r="D2951">
        <f t="shared" ca="1" si="631"/>
        <v>3.5830000000000001E-2</v>
      </c>
      <c r="E2951">
        <f t="shared" ca="1" si="632"/>
        <v>2.1409999999999998E-2</v>
      </c>
      <c r="F2951">
        <f t="shared" ca="1" si="633"/>
        <v>3.7088999999999997E-2</v>
      </c>
      <c r="J2951" s="1">
        <v>41851</v>
      </c>
      <c r="K2951">
        <v>8.1000000000000003E-2</v>
      </c>
      <c r="L2951">
        <f t="shared" si="634"/>
        <v>8.1000000000000006E-4</v>
      </c>
      <c r="N2951" s="1">
        <v>41852</v>
      </c>
      <c r="O2951">
        <v>9.0999999999999998E-2</v>
      </c>
      <c r="P2951">
        <f t="shared" si="635"/>
        <v>9.1E-4</v>
      </c>
      <c r="R2951" s="1">
        <v>41925</v>
      </c>
      <c r="S2951">
        <v>0.28299999999999997</v>
      </c>
      <c r="T2951">
        <f t="shared" si="636"/>
        <v>2.8299999999999996E-3</v>
      </c>
      <c r="V2951" s="1">
        <v>41922</v>
      </c>
      <c r="W2951">
        <v>0.67700000000000005</v>
      </c>
      <c r="X2951">
        <f t="shared" si="637"/>
        <v>6.7700000000000008E-3</v>
      </c>
      <c r="AB2951" s="1">
        <v>41817</v>
      </c>
      <c r="AC2951">
        <v>173.6036</v>
      </c>
      <c r="AD2951">
        <f t="shared" si="638"/>
        <v>1.7360359999999999</v>
      </c>
      <c r="AF2951" s="1">
        <v>41843</v>
      </c>
      <c r="AG2951">
        <v>0.20799999999999999</v>
      </c>
      <c r="AH2951">
        <f t="shared" si="639"/>
        <v>2.0799999999999998E-3</v>
      </c>
      <c r="AJ2951" s="1">
        <v>41843</v>
      </c>
      <c r="AK2951">
        <v>0.308</v>
      </c>
      <c r="AL2951">
        <f t="shared" si="640"/>
        <v>3.0799999999999998E-3</v>
      </c>
      <c r="AN2951" s="1">
        <v>41925</v>
      </c>
      <c r="AO2951">
        <v>0.17399999999999999</v>
      </c>
      <c r="AP2951">
        <f t="shared" si="641"/>
        <v>1.7399999999999998E-3</v>
      </c>
      <c r="AS2951" s="1">
        <v>41871</v>
      </c>
      <c r="AT2951">
        <v>0.43280000000000002</v>
      </c>
      <c r="AU2951">
        <f t="shared" si="642"/>
        <v>4.3280000000000002E-3</v>
      </c>
      <c r="AX2951" s="1"/>
    </row>
    <row r="2952" spans="1:50" x14ac:dyDescent="0.3">
      <c r="A2952" s="19">
        <f t="shared" si="643"/>
        <v>50047</v>
      </c>
      <c r="B2952">
        <f t="shared" ca="1" si="630"/>
        <v>-10.886111111111111</v>
      </c>
      <c r="C2952">
        <f ca="1">IF(currency="USD",'Future et co'!D2952,IF(currency="EUR",'Future et co'!E2952,IF(currency="GBP",'Future et co'!F2952,FALSE)))</f>
        <v>3.5830000000000001E-2</v>
      </c>
      <c r="D2952">
        <f t="shared" ca="1" si="631"/>
        <v>3.5830000000000001E-2</v>
      </c>
      <c r="E2952">
        <f t="shared" ca="1" si="632"/>
        <v>2.1409999999999998E-2</v>
      </c>
      <c r="F2952">
        <f t="shared" ca="1" si="633"/>
        <v>3.7088999999999997E-2</v>
      </c>
      <c r="J2952" s="1">
        <v>41850</v>
      </c>
      <c r="K2952">
        <v>0.08</v>
      </c>
      <c r="L2952">
        <f t="shared" si="634"/>
        <v>8.0000000000000004E-4</v>
      </c>
      <c r="N2952" s="1">
        <v>41851</v>
      </c>
      <c r="O2952">
        <v>0.1</v>
      </c>
      <c r="P2952">
        <f t="shared" si="635"/>
        <v>1E-3</v>
      </c>
      <c r="R2952" s="1">
        <v>41922</v>
      </c>
      <c r="S2952">
        <v>0.29599999999999999</v>
      </c>
      <c r="T2952">
        <f t="shared" si="636"/>
        <v>2.96E-3</v>
      </c>
      <c r="V2952" s="1">
        <v>41921</v>
      </c>
      <c r="W2952">
        <v>0.68</v>
      </c>
      <c r="X2952">
        <f t="shared" si="637"/>
        <v>6.8000000000000005E-3</v>
      </c>
      <c r="AB2952" s="1">
        <v>41816</v>
      </c>
      <c r="AC2952">
        <v>173.85169999999999</v>
      </c>
      <c r="AD2952">
        <f t="shared" si="638"/>
        <v>1.7385169999999999</v>
      </c>
      <c r="AF2952" s="1">
        <v>41842</v>
      </c>
      <c r="AG2952">
        <v>0.20599999999999999</v>
      </c>
      <c r="AH2952">
        <f t="shared" si="639"/>
        <v>2.0599999999999998E-3</v>
      </c>
      <c r="AJ2952" s="1">
        <v>41842</v>
      </c>
      <c r="AK2952">
        <v>0.30499999999999999</v>
      </c>
      <c r="AL2952">
        <f t="shared" si="640"/>
        <v>3.0499999999999998E-3</v>
      </c>
      <c r="AN2952" s="1">
        <v>41922</v>
      </c>
      <c r="AO2952">
        <v>0.16500000000000001</v>
      </c>
      <c r="AP2952">
        <f t="shared" si="641"/>
        <v>1.65E-3</v>
      </c>
      <c r="AS2952" s="1">
        <v>41870</v>
      </c>
      <c r="AT2952">
        <v>0.4274</v>
      </c>
      <c r="AU2952">
        <f t="shared" si="642"/>
        <v>4.274E-3</v>
      </c>
      <c r="AX2952" s="1"/>
    </row>
    <row r="2953" spans="1:50" x14ac:dyDescent="0.3">
      <c r="A2953" s="19">
        <f t="shared" si="643"/>
        <v>50048</v>
      </c>
      <c r="B2953">
        <f t="shared" ca="1" si="630"/>
        <v>-10.888888888888889</v>
      </c>
      <c r="C2953">
        <f ca="1">IF(currency="USD",'Future et co'!D2953,IF(currency="EUR",'Future et co'!E2953,IF(currency="GBP",'Future et co'!F2953,FALSE)))</f>
        <v>3.5830000000000001E-2</v>
      </c>
      <c r="D2953">
        <f t="shared" ca="1" si="631"/>
        <v>3.5830000000000001E-2</v>
      </c>
      <c r="E2953">
        <f t="shared" ca="1" si="632"/>
        <v>2.1409999999999998E-2</v>
      </c>
      <c r="F2953">
        <f t="shared" ca="1" si="633"/>
        <v>3.7088999999999997E-2</v>
      </c>
      <c r="J2953" s="1">
        <v>41849</v>
      </c>
      <c r="K2953">
        <v>7.9000000000000001E-2</v>
      </c>
      <c r="L2953">
        <f t="shared" si="634"/>
        <v>7.9000000000000001E-4</v>
      </c>
      <c r="N2953" s="1">
        <v>41850</v>
      </c>
      <c r="O2953">
        <v>9.0999999999999998E-2</v>
      </c>
      <c r="P2953">
        <f t="shared" si="635"/>
        <v>9.1E-4</v>
      </c>
      <c r="R2953" s="1">
        <v>41921</v>
      </c>
      <c r="S2953">
        <v>0.29249999999999998</v>
      </c>
      <c r="T2953">
        <f t="shared" si="636"/>
        <v>2.9249999999999996E-3</v>
      </c>
      <c r="V2953" s="1">
        <v>41920</v>
      </c>
      <c r="W2953">
        <v>0.70599999999999996</v>
      </c>
      <c r="X2953">
        <f t="shared" si="637"/>
        <v>7.0599999999999994E-3</v>
      </c>
      <c r="AB2953" s="1">
        <v>41815</v>
      </c>
      <c r="AC2953">
        <v>173.50909999999999</v>
      </c>
      <c r="AD2953">
        <f t="shared" si="638"/>
        <v>1.7350909999999999</v>
      </c>
      <c r="AF2953" s="1">
        <v>41841</v>
      </c>
      <c r="AG2953">
        <v>0.20399999999999999</v>
      </c>
      <c r="AH2953">
        <f t="shared" si="639"/>
        <v>2.0399999999999997E-3</v>
      </c>
      <c r="AJ2953" s="1">
        <v>41841</v>
      </c>
      <c r="AK2953">
        <v>0.30299999999999999</v>
      </c>
      <c r="AL2953">
        <f t="shared" si="640"/>
        <v>3.0299999999999997E-3</v>
      </c>
      <c r="AN2953" s="1">
        <v>41921</v>
      </c>
      <c r="AO2953">
        <v>0.15709999999999999</v>
      </c>
      <c r="AP2953">
        <f t="shared" si="641"/>
        <v>1.5709999999999999E-3</v>
      </c>
      <c r="AS2953" s="1">
        <v>41869</v>
      </c>
      <c r="AT2953">
        <v>0.42899999999999999</v>
      </c>
      <c r="AU2953">
        <f t="shared" si="642"/>
        <v>4.2899999999999995E-3</v>
      </c>
      <c r="AX2953" s="1"/>
    </row>
    <row r="2954" spans="1:50" x14ac:dyDescent="0.3">
      <c r="A2954" s="19">
        <f t="shared" si="643"/>
        <v>50049</v>
      </c>
      <c r="B2954">
        <f t="shared" ca="1" si="630"/>
        <v>-10.891666666666667</v>
      </c>
      <c r="C2954">
        <f ca="1">IF(currency="USD",'Future et co'!D2954,IF(currency="EUR",'Future et co'!E2954,IF(currency="GBP",'Future et co'!F2954,FALSE)))</f>
        <v>3.5830000000000001E-2</v>
      </c>
      <c r="D2954">
        <f t="shared" ca="1" si="631"/>
        <v>3.5830000000000001E-2</v>
      </c>
      <c r="E2954">
        <f t="shared" ca="1" si="632"/>
        <v>2.1409999999999998E-2</v>
      </c>
      <c r="F2954">
        <f t="shared" ca="1" si="633"/>
        <v>3.7088999999999997E-2</v>
      </c>
      <c r="J2954" s="1">
        <v>41848</v>
      </c>
      <c r="K2954">
        <v>8.5000000000000006E-2</v>
      </c>
      <c r="L2954">
        <f t="shared" si="634"/>
        <v>8.5000000000000006E-4</v>
      </c>
      <c r="N2954" s="1">
        <v>41849</v>
      </c>
      <c r="O2954">
        <v>9.7000000000000003E-2</v>
      </c>
      <c r="P2954">
        <f t="shared" si="635"/>
        <v>9.7000000000000005E-4</v>
      </c>
      <c r="R2954" s="1">
        <v>41920</v>
      </c>
      <c r="S2954">
        <v>0.28999999999999998</v>
      </c>
      <c r="T2954">
        <f t="shared" si="636"/>
        <v>2.8999999999999998E-3</v>
      </c>
      <c r="V2954" s="1">
        <v>41919</v>
      </c>
      <c r="W2954">
        <v>0.73799999999999999</v>
      </c>
      <c r="X2954">
        <f t="shared" si="637"/>
        <v>7.3800000000000003E-3</v>
      </c>
      <c r="AB2954" s="1">
        <v>41814</v>
      </c>
      <c r="AC2954">
        <v>172.6465</v>
      </c>
      <c r="AD2954">
        <f t="shared" si="638"/>
        <v>1.7264650000000001</v>
      </c>
      <c r="AF2954" s="1">
        <v>41838</v>
      </c>
      <c r="AG2954">
        <v>0.20200000000000001</v>
      </c>
      <c r="AH2954">
        <f t="shared" si="639"/>
        <v>2.0200000000000001E-3</v>
      </c>
      <c r="AJ2954" s="1">
        <v>41838</v>
      </c>
      <c r="AK2954">
        <v>0.30299999999999999</v>
      </c>
      <c r="AL2954">
        <f t="shared" si="640"/>
        <v>3.0299999999999997E-3</v>
      </c>
      <c r="AN2954" s="1">
        <v>41920</v>
      </c>
      <c r="AO2954">
        <v>0.15590000000000001</v>
      </c>
      <c r="AP2954">
        <f t="shared" si="641"/>
        <v>1.5590000000000001E-3</v>
      </c>
      <c r="AS2954" s="1">
        <v>41866</v>
      </c>
      <c r="AT2954">
        <v>0.42730000000000001</v>
      </c>
      <c r="AU2954">
        <f t="shared" si="642"/>
        <v>4.2729999999999999E-3</v>
      </c>
      <c r="AX2954" s="1"/>
    </row>
    <row r="2955" spans="1:50" x14ac:dyDescent="0.3">
      <c r="A2955" s="19">
        <f t="shared" si="643"/>
        <v>50052</v>
      </c>
      <c r="B2955">
        <f t="shared" ref="B2955:B3018" ca="1" si="644">($B$7-A2955)/360</f>
        <v>-10.9</v>
      </c>
      <c r="C2955">
        <f ca="1">IF(currency="USD",'Future et co'!D2955,IF(currency="EUR",'Future et co'!E2955,IF(currency="GBP",'Future et co'!F2955,FALSE)))</f>
        <v>3.5830000000000001E-2</v>
      </c>
      <c r="D2955">
        <f t="shared" ref="D2955:D3018" ca="1" si="645">IFERROR(IF(B2955&lt;0.25,VLOOKUP(A2955,$J$11:$L$5325,3,FALSE),IF(AND(B2955&gt;=0.25,B2955&lt;0.5),VLOOKUP(A2955,$N$11:$P$5325,3,FALSE),IF(AND(B2955&gt;=0.5,B2955&lt;1),VLOOKUP(A2955,$R$11:$T$5325,3,FALSE),VLOOKUP(A2955,$V$11:$X$5010,3,FALSE)))),D2954)</f>
        <v>3.5830000000000001E-2</v>
      </c>
      <c r="E2955">
        <f t="shared" ref="E2955:E3018" ca="1" si="646">IFERROR(IF(B2955&lt;0.25,VLOOKUP(A2955,$AF$11:$AH$5325,3,FALSE),IF(AND(B2955&gt;=0.25,B2955&lt;0.5),VLOOKUP(A2955,$AJ$11:$AL$5325,3,FALSE),VLOOKUP(A2955,$AN$11:$AP$5325,3,FALSE))),E2954)</f>
        <v>2.1409999999999998E-2</v>
      </c>
      <c r="F2955">
        <f t="shared" ref="F2955:F3018" ca="1" si="647">IFERROR(VLOOKUP(A2955,$AS$11:$AU$9999,3,FALSE),F2954)</f>
        <v>3.7088999999999997E-2</v>
      </c>
      <c r="J2955" s="1">
        <v>41845</v>
      </c>
      <c r="K2955">
        <v>8.5000000000000006E-2</v>
      </c>
      <c r="L2955">
        <f t="shared" si="634"/>
        <v>8.5000000000000006E-4</v>
      </c>
      <c r="N2955" s="1">
        <v>41848</v>
      </c>
      <c r="O2955">
        <v>9.6000000000000002E-2</v>
      </c>
      <c r="P2955">
        <f t="shared" si="635"/>
        <v>9.6000000000000002E-4</v>
      </c>
      <c r="R2955" s="1">
        <v>41919</v>
      </c>
      <c r="S2955">
        <v>0.32800000000000001</v>
      </c>
      <c r="T2955">
        <f t="shared" si="636"/>
        <v>3.2799999999999999E-3</v>
      </c>
      <c r="V2955" s="1">
        <v>41918</v>
      </c>
      <c r="W2955">
        <v>0.77500000000000002</v>
      </c>
      <c r="X2955">
        <f t="shared" si="637"/>
        <v>7.7499999999999999E-3</v>
      </c>
      <c r="AB2955" s="1">
        <v>41813</v>
      </c>
      <c r="AC2955">
        <v>172.68190000000001</v>
      </c>
      <c r="AD2955">
        <f t="shared" si="638"/>
        <v>1.7268190000000001</v>
      </c>
      <c r="AF2955" s="1">
        <v>41837</v>
      </c>
      <c r="AG2955">
        <v>0.20100000000000001</v>
      </c>
      <c r="AH2955">
        <f t="shared" si="639"/>
        <v>2.0100000000000001E-3</v>
      </c>
      <c r="AJ2955" s="1">
        <v>41837</v>
      </c>
      <c r="AK2955">
        <v>0.30299999999999999</v>
      </c>
      <c r="AL2955">
        <f t="shared" si="640"/>
        <v>3.0299999999999997E-3</v>
      </c>
      <c r="AN2955" s="1">
        <v>41919</v>
      </c>
      <c r="AO2955">
        <v>0.15240000000000001</v>
      </c>
      <c r="AP2955">
        <f t="shared" si="641"/>
        <v>1.5240000000000002E-3</v>
      </c>
      <c r="AS2955" s="1">
        <v>41865</v>
      </c>
      <c r="AT2955">
        <v>0.42499999999999999</v>
      </c>
      <c r="AU2955">
        <f t="shared" si="642"/>
        <v>4.2500000000000003E-3</v>
      </c>
      <c r="AX2955" s="1"/>
    </row>
    <row r="2956" spans="1:50" x14ac:dyDescent="0.3">
      <c r="A2956" s="19">
        <f t="shared" si="643"/>
        <v>50053</v>
      </c>
      <c r="B2956">
        <f t="shared" ca="1" si="644"/>
        <v>-10.902777777777779</v>
      </c>
      <c r="C2956">
        <f ca="1">IF(currency="USD",'Future et co'!D2956,IF(currency="EUR",'Future et co'!E2956,IF(currency="GBP",'Future et co'!F2956,FALSE)))</f>
        <v>3.5830000000000001E-2</v>
      </c>
      <c r="D2956">
        <f t="shared" ca="1" si="645"/>
        <v>3.5830000000000001E-2</v>
      </c>
      <c r="E2956">
        <f t="shared" ca="1" si="646"/>
        <v>2.1409999999999998E-2</v>
      </c>
      <c r="F2956">
        <f t="shared" ca="1" si="647"/>
        <v>3.7088999999999997E-2</v>
      </c>
      <c r="J2956" s="1">
        <v>41844</v>
      </c>
      <c r="K2956">
        <v>7.8E-2</v>
      </c>
      <c r="L2956">
        <f t="shared" ref="L2956:L3019" si="648">K2956/100</f>
        <v>7.7999999999999999E-4</v>
      </c>
      <c r="N2956" s="1">
        <v>41845</v>
      </c>
      <c r="O2956">
        <v>9.5000000000000001E-2</v>
      </c>
      <c r="P2956">
        <f t="shared" ref="P2956:P3019" si="649">O2956/100</f>
        <v>9.5E-4</v>
      </c>
      <c r="R2956" s="1">
        <v>41918</v>
      </c>
      <c r="S2956">
        <v>0.33700000000000002</v>
      </c>
      <c r="T2956">
        <f t="shared" ref="T2956:T3019" si="650">S2956/100</f>
        <v>3.3700000000000002E-3</v>
      </c>
      <c r="V2956" s="1">
        <v>41915</v>
      </c>
      <c r="W2956">
        <v>0.78500000000000003</v>
      </c>
      <c r="X2956">
        <f t="shared" ref="X2956:X3019" si="651">W2956/100</f>
        <v>7.8500000000000011E-3</v>
      </c>
      <c r="AB2956" s="1">
        <v>41810</v>
      </c>
      <c r="AC2956">
        <v>172.31559999999999</v>
      </c>
      <c r="AD2956">
        <f t="shared" ref="AD2956:AD3019" si="652">AC2956/100</f>
        <v>1.7231559999999999</v>
      </c>
      <c r="AF2956" s="1">
        <v>41836</v>
      </c>
      <c r="AG2956">
        <v>0.20100000000000001</v>
      </c>
      <c r="AH2956">
        <f t="shared" ref="AH2956:AH3019" si="653">AG2956/100</f>
        <v>2.0100000000000001E-3</v>
      </c>
      <c r="AJ2956" s="1">
        <v>41836</v>
      </c>
      <c r="AK2956">
        <v>0.30399999999999999</v>
      </c>
      <c r="AL2956">
        <f t="shared" ref="AL2956:AL3019" si="654">AK2956/100</f>
        <v>3.0399999999999997E-3</v>
      </c>
      <c r="AN2956" s="1">
        <v>41918</v>
      </c>
      <c r="AO2956">
        <v>0.1515</v>
      </c>
      <c r="AP2956">
        <f t="shared" ref="AP2956:AP3019" si="655">AO2956/100</f>
        <v>1.5149999999999999E-3</v>
      </c>
      <c r="AS2956" s="1">
        <v>41864</v>
      </c>
      <c r="AT2956">
        <v>0.4269</v>
      </c>
      <c r="AU2956">
        <f t="shared" ref="AU2956:AU3019" si="656">AT2956/100</f>
        <v>4.2690000000000002E-3</v>
      </c>
      <c r="AX2956" s="1"/>
    </row>
    <row r="2957" spans="1:50" x14ac:dyDescent="0.3">
      <c r="A2957" s="19">
        <f t="shared" ref="A2957:A3020" si="657">WORKDAY(A2956,1)</f>
        <v>50054</v>
      </c>
      <c r="B2957">
        <f t="shared" ca="1" si="644"/>
        <v>-10.905555555555555</v>
      </c>
      <c r="C2957">
        <f ca="1">IF(currency="USD",'Future et co'!D2957,IF(currency="EUR",'Future et co'!E2957,IF(currency="GBP",'Future et co'!F2957,FALSE)))</f>
        <v>3.5830000000000001E-2</v>
      </c>
      <c r="D2957">
        <f t="shared" ca="1" si="645"/>
        <v>3.5830000000000001E-2</v>
      </c>
      <c r="E2957">
        <f t="shared" ca="1" si="646"/>
        <v>2.1409999999999998E-2</v>
      </c>
      <c r="F2957">
        <f t="shared" ca="1" si="647"/>
        <v>3.7088999999999997E-2</v>
      </c>
      <c r="J2957" s="1">
        <v>41843</v>
      </c>
      <c r="K2957">
        <v>0.09</v>
      </c>
      <c r="L2957">
        <f t="shared" si="648"/>
        <v>8.9999999999999998E-4</v>
      </c>
      <c r="N2957" s="1">
        <v>41844</v>
      </c>
      <c r="O2957">
        <v>8.7999999999999995E-2</v>
      </c>
      <c r="P2957">
        <f t="shared" si="649"/>
        <v>8.7999999999999992E-4</v>
      </c>
      <c r="R2957" s="1">
        <v>41915</v>
      </c>
      <c r="S2957">
        <v>0.34899999999999998</v>
      </c>
      <c r="T2957">
        <f t="shared" si="650"/>
        <v>3.4899999999999996E-3</v>
      </c>
      <c r="V2957" s="1">
        <v>41914</v>
      </c>
      <c r="W2957">
        <v>0.76500000000000001</v>
      </c>
      <c r="X2957">
        <f t="shared" si="651"/>
        <v>7.6500000000000005E-3</v>
      </c>
      <c r="AB2957" s="1">
        <v>41809</v>
      </c>
      <c r="AC2957">
        <v>172.68199999999999</v>
      </c>
      <c r="AD2957">
        <f t="shared" si="652"/>
        <v>1.7268199999999998</v>
      </c>
      <c r="AF2957" s="1">
        <v>41835</v>
      </c>
      <c r="AG2957">
        <v>0.20200000000000001</v>
      </c>
      <c r="AH2957">
        <f t="shared" si="653"/>
        <v>2.0200000000000001E-3</v>
      </c>
      <c r="AJ2957" s="1">
        <v>41835</v>
      </c>
      <c r="AK2957">
        <v>0.30599999999999999</v>
      </c>
      <c r="AL2957">
        <f t="shared" si="654"/>
        <v>3.0599999999999998E-3</v>
      </c>
      <c r="AN2957" s="1">
        <v>41915</v>
      </c>
      <c r="AO2957">
        <v>0.15390000000000001</v>
      </c>
      <c r="AP2957">
        <f t="shared" si="655"/>
        <v>1.539E-3</v>
      </c>
      <c r="AS2957" s="1">
        <v>41863</v>
      </c>
      <c r="AT2957">
        <v>0.44290000000000002</v>
      </c>
      <c r="AU2957">
        <f t="shared" si="656"/>
        <v>4.4289999999999998E-3</v>
      </c>
      <c r="AX2957" s="1"/>
    </row>
    <row r="2958" spans="1:50" x14ac:dyDescent="0.3">
      <c r="A2958" s="19">
        <f t="shared" si="657"/>
        <v>50055</v>
      </c>
      <c r="B2958">
        <f t="shared" ca="1" si="644"/>
        <v>-10.908333333333333</v>
      </c>
      <c r="C2958">
        <f ca="1">IF(currency="USD",'Future et co'!D2958,IF(currency="EUR",'Future et co'!E2958,IF(currency="GBP",'Future et co'!F2958,FALSE)))</f>
        <v>3.5830000000000001E-2</v>
      </c>
      <c r="D2958">
        <f t="shared" ca="1" si="645"/>
        <v>3.5830000000000001E-2</v>
      </c>
      <c r="E2958">
        <f t="shared" ca="1" si="646"/>
        <v>2.1409999999999998E-2</v>
      </c>
      <c r="F2958">
        <f t="shared" ca="1" si="647"/>
        <v>3.7088999999999997E-2</v>
      </c>
      <c r="J2958" s="1">
        <v>41842</v>
      </c>
      <c r="K2958">
        <v>0.09</v>
      </c>
      <c r="L2958">
        <f t="shared" si="648"/>
        <v>8.9999999999999998E-4</v>
      </c>
      <c r="N2958" s="1">
        <v>41843</v>
      </c>
      <c r="O2958">
        <v>9.4E-2</v>
      </c>
      <c r="P2958">
        <f t="shared" si="649"/>
        <v>9.3999999999999997E-4</v>
      </c>
      <c r="R2958" s="1">
        <v>41914</v>
      </c>
      <c r="S2958">
        <v>0.32750000000000001</v>
      </c>
      <c r="T2958">
        <f t="shared" si="650"/>
        <v>3.2750000000000001E-3</v>
      </c>
      <c r="V2958" s="1">
        <v>41913</v>
      </c>
      <c r="W2958">
        <v>0.745</v>
      </c>
      <c r="X2958">
        <f t="shared" si="651"/>
        <v>7.45E-3</v>
      </c>
      <c r="AB2958" s="1">
        <v>41808</v>
      </c>
      <c r="AC2958">
        <v>171.8785</v>
      </c>
      <c r="AD2958">
        <f t="shared" si="652"/>
        <v>1.718785</v>
      </c>
      <c r="AF2958" s="1">
        <v>41834</v>
      </c>
      <c r="AG2958">
        <v>0.20300000000000001</v>
      </c>
      <c r="AH2958">
        <f t="shared" si="653"/>
        <v>2.0300000000000001E-3</v>
      </c>
      <c r="AJ2958" s="1">
        <v>41834</v>
      </c>
      <c r="AK2958">
        <v>0.30599999999999999</v>
      </c>
      <c r="AL2958">
        <f t="shared" si="654"/>
        <v>3.0599999999999998E-3</v>
      </c>
      <c r="AN2958" s="1">
        <v>41914</v>
      </c>
      <c r="AO2958">
        <v>0.15129999999999999</v>
      </c>
      <c r="AP2958">
        <f t="shared" si="655"/>
        <v>1.5129999999999998E-3</v>
      </c>
      <c r="AS2958" s="1">
        <v>41862</v>
      </c>
      <c r="AT2958">
        <v>0.439</v>
      </c>
      <c r="AU2958">
        <f t="shared" si="656"/>
        <v>4.3899999999999998E-3</v>
      </c>
      <c r="AX2958" s="1"/>
    </row>
    <row r="2959" spans="1:50" x14ac:dyDescent="0.3">
      <c r="A2959" s="19">
        <f t="shared" si="657"/>
        <v>50056</v>
      </c>
      <c r="B2959">
        <f t="shared" ca="1" si="644"/>
        <v>-10.911111111111111</v>
      </c>
      <c r="C2959">
        <f ca="1">IF(currency="USD",'Future et co'!D2959,IF(currency="EUR",'Future et co'!E2959,IF(currency="GBP",'Future et co'!F2959,FALSE)))</f>
        <v>3.5830000000000001E-2</v>
      </c>
      <c r="D2959">
        <f t="shared" ca="1" si="645"/>
        <v>3.5830000000000001E-2</v>
      </c>
      <c r="E2959">
        <f t="shared" ca="1" si="646"/>
        <v>2.1409999999999998E-2</v>
      </c>
      <c r="F2959">
        <f t="shared" ca="1" si="647"/>
        <v>3.7088999999999997E-2</v>
      </c>
      <c r="J2959" s="1">
        <v>41841</v>
      </c>
      <c r="K2959">
        <v>8.6999999999999994E-2</v>
      </c>
      <c r="L2959">
        <f t="shared" si="648"/>
        <v>8.699999999999999E-4</v>
      </c>
      <c r="N2959" s="1">
        <v>41842</v>
      </c>
      <c r="O2959">
        <v>8.7999999999999995E-2</v>
      </c>
      <c r="P2959">
        <f t="shared" si="649"/>
        <v>8.7999999999999992E-4</v>
      </c>
      <c r="R2959" s="1">
        <v>41913</v>
      </c>
      <c r="S2959">
        <v>0.32</v>
      </c>
      <c r="T2959">
        <f t="shared" si="650"/>
        <v>3.2000000000000002E-3</v>
      </c>
      <c r="V2959" s="1">
        <v>41912</v>
      </c>
      <c r="W2959">
        <v>0.78600000000000003</v>
      </c>
      <c r="X2959">
        <f t="shared" si="651"/>
        <v>7.8600000000000007E-3</v>
      </c>
      <c r="AB2959" s="1">
        <v>41807</v>
      </c>
      <c r="AC2959">
        <v>171.39400000000001</v>
      </c>
      <c r="AD2959">
        <f t="shared" si="652"/>
        <v>1.71394</v>
      </c>
      <c r="AF2959" s="1">
        <v>41831</v>
      </c>
      <c r="AG2959">
        <v>0.20300000000000001</v>
      </c>
      <c r="AH2959">
        <f t="shared" si="653"/>
        <v>2.0300000000000001E-3</v>
      </c>
      <c r="AJ2959" s="1">
        <v>41831</v>
      </c>
      <c r="AK2959">
        <v>0.30499999999999999</v>
      </c>
      <c r="AL2959">
        <f t="shared" si="654"/>
        <v>3.0499999999999998E-3</v>
      </c>
      <c r="AN2959" s="1">
        <v>41913</v>
      </c>
      <c r="AO2959">
        <v>0.15229999999999999</v>
      </c>
      <c r="AP2959">
        <f t="shared" si="655"/>
        <v>1.5229999999999998E-3</v>
      </c>
      <c r="AS2959" s="1">
        <v>41859</v>
      </c>
      <c r="AT2959">
        <v>0.43769999999999998</v>
      </c>
      <c r="AU2959">
        <f t="shared" si="656"/>
        <v>4.3769999999999998E-3</v>
      </c>
      <c r="AX2959" s="1"/>
    </row>
    <row r="2960" spans="1:50" x14ac:dyDescent="0.3">
      <c r="A2960" s="19">
        <f t="shared" si="657"/>
        <v>50059</v>
      </c>
      <c r="B2960">
        <f t="shared" ca="1" si="644"/>
        <v>-10.919444444444444</v>
      </c>
      <c r="C2960">
        <f ca="1">IF(currency="USD",'Future et co'!D2960,IF(currency="EUR",'Future et co'!E2960,IF(currency="GBP",'Future et co'!F2960,FALSE)))</f>
        <v>3.5830000000000001E-2</v>
      </c>
      <c r="D2960">
        <f t="shared" ca="1" si="645"/>
        <v>3.5830000000000001E-2</v>
      </c>
      <c r="E2960">
        <f t="shared" ca="1" si="646"/>
        <v>2.1409999999999998E-2</v>
      </c>
      <c r="F2960">
        <f t="shared" ca="1" si="647"/>
        <v>3.7088999999999997E-2</v>
      </c>
      <c r="J2960" s="1">
        <v>41838</v>
      </c>
      <c r="K2960">
        <v>8.6999999999999994E-2</v>
      </c>
      <c r="L2960">
        <f t="shared" si="648"/>
        <v>8.699999999999999E-4</v>
      </c>
      <c r="N2960" s="1">
        <v>41841</v>
      </c>
      <c r="O2960">
        <v>8.7999999999999995E-2</v>
      </c>
      <c r="P2960">
        <f t="shared" si="649"/>
        <v>8.7999999999999992E-4</v>
      </c>
      <c r="R2960" s="1">
        <v>41912</v>
      </c>
      <c r="S2960">
        <v>0.33</v>
      </c>
      <c r="T2960">
        <f t="shared" si="650"/>
        <v>3.3E-3</v>
      </c>
      <c r="V2960" s="1">
        <v>41911</v>
      </c>
      <c r="W2960">
        <v>0.79800000000000004</v>
      </c>
      <c r="X2960">
        <f t="shared" si="651"/>
        <v>7.980000000000001E-3</v>
      </c>
      <c r="AB2960" s="1">
        <v>41806</v>
      </c>
      <c r="AC2960">
        <v>172.16210000000001</v>
      </c>
      <c r="AD2960">
        <f t="shared" si="652"/>
        <v>1.7216210000000001</v>
      </c>
      <c r="AF2960" s="1">
        <v>41830</v>
      </c>
      <c r="AG2960">
        <v>0.20200000000000001</v>
      </c>
      <c r="AH2960">
        <f t="shared" si="653"/>
        <v>2.0200000000000001E-3</v>
      </c>
      <c r="AJ2960" s="1">
        <v>41830</v>
      </c>
      <c r="AK2960">
        <v>0.30399999999999999</v>
      </c>
      <c r="AL2960">
        <f t="shared" si="654"/>
        <v>3.0399999999999997E-3</v>
      </c>
      <c r="AN2960" s="1">
        <v>41912</v>
      </c>
      <c r="AO2960">
        <v>0.1565</v>
      </c>
      <c r="AP2960">
        <f t="shared" si="655"/>
        <v>1.565E-3</v>
      </c>
      <c r="AS2960" s="1">
        <v>41858</v>
      </c>
      <c r="AT2960">
        <v>0.43680000000000002</v>
      </c>
      <c r="AU2960">
        <f t="shared" si="656"/>
        <v>4.3680000000000004E-3</v>
      </c>
      <c r="AX2960" s="1"/>
    </row>
    <row r="2961" spans="1:50" x14ac:dyDescent="0.3">
      <c r="A2961" s="19">
        <f t="shared" si="657"/>
        <v>50060</v>
      </c>
      <c r="B2961">
        <f t="shared" ca="1" si="644"/>
        <v>-10.922222222222222</v>
      </c>
      <c r="C2961">
        <f ca="1">IF(currency="USD",'Future et co'!D2961,IF(currency="EUR",'Future et co'!E2961,IF(currency="GBP",'Future et co'!F2961,FALSE)))</f>
        <v>3.5830000000000001E-2</v>
      </c>
      <c r="D2961">
        <f t="shared" ca="1" si="645"/>
        <v>3.5830000000000001E-2</v>
      </c>
      <c r="E2961">
        <f t="shared" ca="1" si="646"/>
        <v>2.1409999999999998E-2</v>
      </c>
      <c r="F2961">
        <f t="shared" ca="1" si="647"/>
        <v>3.7088999999999997E-2</v>
      </c>
      <c r="J2961" s="1">
        <v>41837</v>
      </c>
      <c r="K2961">
        <v>0.08</v>
      </c>
      <c r="L2961">
        <f t="shared" si="648"/>
        <v>8.0000000000000004E-4</v>
      </c>
      <c r="N2961" s="1">
        <v>41838</v>
      </c>
      <c r="O2961">
        <v>8.7999999999999995E-2</v>
      </c>
      <c r="P2961">
        <f t="shared" si="649"/>
        <v>8.7999999999999992E-4</v>
      </c>
      <c r="R2961" s="1">
        <v>41911</v>
      </c>
      <c r="S2961">
        <v>0.33</v>
      </c>
      <c r="T2961">
        <f t="shared" si="650"/>
        <v>3.3E-3</v>
      </c>
      <c r="V2961" s="1">
        <v>41908</v>
      </c>
      <c r="W2961">
        <v>0.8</v>
      </c>
      <c r="X2961">
        <f t="shared" si="651"/>
        <v>8.0000000000000002E-3</v>
      </c>
      <c r="AB2961" s="1">
        <v>41803</v>
      </c>
      <c r="AC2961">
        <v>171.86670000000001</v>
      </c>
      <c r="AD2961">
        <f t="shared" si="652"/>
        <v>1.7186670000000002</v>
      </c>
      <c r="AF2961" s="1">
        <v>41829</v>
      </c>
      <c r="AG2961">
        <v>0.20300000000000001</v>
      </c>
      <c r="AH2961">
        <f t="shared" si="653"/>
        <v>2.0300000000000001E-3</v>
      </c>
      <c r="AJ2961" s="1">
        <v>41829</v>
      </c>
      <c r="AK2961">
        <v>0.30399999999999999</v>
      </c>
      <c r="AL2961">
        <f t="shared" si="654"/>
        <v>3.0399999999999997E-3</v>
      </c>
      <c r="AN2961" s="1">
        <v>41911</v>
      </c>
      <c r="AO2961">
        <v>0.154</v>
      </c>
      <c r="AP2961">
        <f t="shared" si="655"/>
        <v>1.5399999999999999E-3</v>
      </c>
      <c r="AS2961" s="1">
        <v>41857</v>
      </c>
      <c r="AT2961">
        <v>0.44059999999999999</v>
      </c>
      <c r="AU2961">
        <f t="shared" si="656"/>
        <v>4.4060000000000002E-3</v>
      </c>
      <c r="AX2961" s="1"/>
    </row>
    <row r="2962" spans="1:50" x14ac:dyDescent="0.3">
      <c r="A2962" s="19">
        <f t="shared" si="657"/>
        <v>50061</v>
      </c>
      <c r="B2962">
        <f t="shared" ca="1" si="644"/>
        <v>-10.925000000000001</v>
      </c>
      <c r="C2962">
        <f ca="1">IF(currency="USD",'Future et co'!D2962,IF(currency="EUR",'Future et co'!E2962,IF(currency="GBP",'Future et co'!F2962,FALSE)))</f>
        <v>3.5830000000000001E-2</v>
      </c>
      <c r="D2962">
        <f t="shared" ca="1" si="645"/>
        <v>3.5830000000000001E-2</v>
      </c>
      <c r="E2962">
        <f t="shared" ca="1" si="646"/>
        <v>2.1409999999999998E-2</v>
      </c>
      <c r="F2962">
        <f t="shared" ca="1" si="647"/>
        <v>3.7088999999999997E-2</v>
      </c>
      <c r="J2962" s="1">
        <v>41836</v>
      </c>
      <c r="K2962">
        <v>8.6999999999999994E-2</v>
      </c>
      <c r="L2962">
        <f t="shared" si="648"/>
        <v>8.699999999999999E-4</v>
      </c>
      <c r="N2962" s="1">
        <v>41837</v>
      </c>
      <c r="O2962">
        <v>9.2999999999999999E-2</v>
      </c>
      <c r="P2962">
        <f t="shared" si="649"/>
        <v>9.2999999999999995E-4</v>
      </c>
      <c r="R2962" s="1">
        <v>41908</v>
      </c>
      <c r="S2962">
        <v>0.33</v>
      </c>
      <c r="T2962">
        <f t="shared" si="650"/>
        <v>3.3E-3</v>
      </c>
      <c r="V2962" s="1">
        <v>41907</v>
      </c>
      <c r="W2962">
        <v>0.76600000000000001</v>
      </c>
      <c r="X2962">
        <f t="shared" si="651"/>
        <v>7.6600000000000001E-3</v>
      </c>
      <c r="AB2962" s="1">
        <v>41802</v>
      </c>
      <c r="AC2962">
        <v>171.63030000000001</v>
      </c>
      <c r="AD2962">
        <f t="shared" si="652"/>
        <v>1.7163030000000001</v>
      </c>
      <c r="AF2962" s="1">
        <v>41828</v>
      </c>
      <c r="AG2962">
        <v>0.20300000000000001</v>
      </c>
      <c r="AH2962">
        <f t="shared" si="653"/>
        <v>2.0300000000000001E-3</v>
      </c>
      <c r="AJ2962" s="1">
        <v>41828</v>
      </c>
      <c r="AK2962">
        <v>0.30299999999999999</v>
      </c>
      <c r="AL2962">
        <f t="shared" si="654"/>
        <v>3.0299999999999997E-3</v>
      </c>
      <c r="AN2962" s="1">
        <v>41908</v>
      </c>
      <c r="AO2962">
        <v>0.17599999999999999</v>
      </c>
      <c r="AP2962">
        <f t="shared" si="655"/>
        <v>1.7599999999999998E-3</v>
      </c>
      <c r="AS2962" s="1">
        <v>41856</v>
      </c>
      <c r="AT2962">
        <v>0.44309999999999999</v>
      </c>
      <c r="AU2962">
        <f t="shared" si="656"/>
        <v>4.431E-3</v>
      </c>
      <c r="AX2962" s="1"/>
    </row>
    <row r="2963" spans="1:50" x14ac:dyDescent="0.3">
      <c r="A2963" s="19">
        <f t="shared" si="657"/>
        <v>50062</v>
      </c>
      <c r="B2963">
        <f t="shared" ca="1" si="644"/>
        <v>-10.927777777777777</v>
      </c>
      <c r="C2963">
        <f ca="1">IF(currency="USD",'Future et co'!D2963,IF(currency="EUR",'Future et co'!E2963,IF(currency="GBP",'Future et co'!F2963,FALSE)))</f>
        <v>3.5830000000000001E-2</v>
      </c>
      <c r="D2963">
        <f t="shared" ca="1" si="645"/>
        <v>3.5830000000000001E-2</v>
      </c>
      <c r="E2963">
        <f t="shared" ca="1" si="646"/>
        <v>2.1409999999999998E-2</v>
      </c>
      <c r="F2963">
        <f t="shared" ca="1" si="647"/>
        <v>3.7088999999999997E-2</v>
      </c>
      <c r="J2963" s="1">
        <v>41835</v>
      </c>
      <c r="K2963">
        <v>8.5999999999999993E-2</v>
      </c>
      <c r="L2963">
        <f t="shared" si="648"/>
        <v>8.5999999999999998E-4</v>
      </c>
      <c r="N2963" s="1">
        <v>41836</v>
      </c>
      <c r="O2963">
        <v>9.2999999999999999E-2</v>
      </c>
      <c r="P2963">
        <f t="shared" si="649"/>
        <v>9.2999999999999995E-4</v>
      </c>
      <c r="R2963" s="1">
        <v>41907</v>
      </c>
      <c r="S2963">
        <v>0.32</v>
      </c>
      <c r="T2963">
        <f t="shared" si="650"/>
        <v>3.2000000000000002E-3</v>
      </c>
      <c r="V2963" s="1">
        <v>41906</v>
      </c>
      <c r="W2963">
        <v>0.77600000000000002</v>
      </c>
      <c r="X2963">
        <f t="shared" si="651"/>
        <v>7.7600000000000004E-3</v>
      </c>
      <c r="AB2963" s="1">
        <v>41801</v>
      </c>
      <c r="AC2963">
        <v>171.54759999999999</v>
      </c>
      <c r="AD2963">
        <f t="shared" si="652"/>
        <v>1.7154759999999998</v>
      </c>
      <c r="AF2963" s="1">
        <v>41827</v>
      </c>
      <c r="AG2963">
        <v>0.20300000000000001</v>
      </c>
      <c r="AH2963">
        <f t="shared" si="653"/>
        <v>2.0300000000000001E-3</v>
      </c>
      <c r="AJ2963" s="1">
        <v>41827</v>
      </c>
      <c r="AK2963">
        <v>0.30299999999999999</v>
      </c>
      <c r="AL2963">
        <f t="shared" si="654"/>
        <v>3.0299999999999997E-3</v>
      </c>
      <c r="AN2963" s="1">
        <v>41907</v>
      </c>
      <c r="AO2963">
        <v>0.17799999999999999</v>
      </c>
      <c r="AP2963">
        <f t="shared" si="655"/>
        <v>1.7799999999999999E-3</v>
      </c>
      <c r="AS2963" s="1">
        <v>41855</v>
      </c>
      <c r="AT2963">
        <v>0.44259999999999999</v>
      </c>
      <c r="AU2963">
        <f t="shared" si="656"/>
        <v>4.4260000000000002E-3</v>
      </c>
      <c r="AX2963" s="1"/>
    </row>
    <row r="2964" spans="1:50" x14ac:dyDescent="0.3">
      <c r="A2964" s="19">
        <f t="shared" si="657"/>
        <v>50063</v>
      </c>
      <c r="B2964">
        <f t="shared" ca="1" si="644"/>
        <v>-10.930555555555555</v>
      </c>
      <c r="C2964">
        <f ca="1">IF(currency="USD",'Future et co'!D2964,IF(currency="EUR",'Future et co'!E2964,IF(currency="GBP",'Future et co'!F2964,FALSE)))</f>
        <v>3.5830000000000001E-2</v>
      </c>
      <c r="D2964">
        <f t="shared" ca="1" si="645"/>
        <v>3.5830000000000001E-2</v>
      </c>
      <c r="E2964">
        <f t="shared" ca="1" si="646"/>
        <v>2.1409999999999998E-2</v>
      </c>
      <c r="F2964">
        <f t="shared" ca="1" si="647"/>
        <v>3.7088999999999997E-2</v>
      </c>
      <c r="J2964" s="1">
        <v>41834</v>
      </c>
      <c r="K2964">
        <v>8.7999999999999995E-2</v>
      </c>
      <c r="L2964">
        <f t="shared" si="648"/>
        <v>8.7999999999999992E-4</v>
      </c>
      <c r="N2964" s="1">
        <v>41835</v>
      </c>
      <c r="O2964">
        <v>8.7999999999999995E-2</v>
      </c>
      <c r="P2964">
        <f t="shared" si="649"/>
        <v>8.7999999999999992E-4</v>
      </c>
      <c r="R2964" s="1">
        <v>41906</v>
      </c>
      <c r="S2964">
        <v>0.33</v>
      </c>
      <c r="T2964">
        <f t="shared" si="650"/>
        <v>3.3E-3</v>
      </c>
      <c r="V2964" s="1">
        <v>41905</v>
      </c>
      <c r="W2964">
        <v>0.77</v>
      </c>
      <c r="X2964">
        <f t="shared" si="651"/>
        <v>7.7000000000000002E-3</v>
      </c>
      <c r="AB2964" s="1">
        <v>41800</v>
      </c>
      <c r="AC2964">
        <v>171.3349</v>
      </c>
      <c r="AD2964">
        <f t="shared" si="652"/>
        <v>1.713349</v>
      </c>
      <c r="AF2964" s="1">
        <v>41824</v>
      </c>
      <c r="AG2964">
        <v>0.20399999999999999</v>
      </c>
      <c r="AH2964">
        <f t="shared" si="653"/>
        <v>2.0399999999999997E-3</v>
      </c>
      <c r="AJ2964" s="1">
        <v>41824</v>
      </c>
      <c r="AK2964">
        <v>0.30299999999999999</v>
      </c>
      <c r="AL2964">
        <f t="shared" si="654"/>
        <v>3.0299999999999997E-3</v>
      </c>
      <c r="AN2964" s="1">
        <v>41906</v>
      </c>
      <c r="AO2964">
        <v>0.16339999999999999</v>
      </c>
      <c r="AP2964">
        <f t="shared" si="655"/>
        <v>1.6339999999999998E-3</v>
      </c>
      <c r="AS2964" s="1">
        <v>41852</v>
      </c>
      <c r="AT2964">
        <v>0.4405</v>
      </c>
      <c r="AU2964">
        <f t="shared" si="656"/>
        <v>4.4050000000000001E-3</v>
      </c>
      <c r="AX2964" s="1"/>
    </row>
    <row r="2965" spans="1:50" x14ac:dyDescent="0.3">
      <c r="A2965" s="19">
        <f t="shared" si="657"/>
        <v>50066</v>
      </c>
      <c r="B2965">
        <f t="shared" ca="1" si="644"/>
        <v>-10.938888888888888</v>
      </c>
      <c r="C2965">
        <f ca="1">IF(currency="USD",'Future et co'!D2965,IF(currency="EUR",'Future et co'!E2965,IF(currency="GBP",'Future et co'!F2965,FALSE)))</f>
        <v>3.5830000000000001E-2</v>
      </c>
      <c r="D2965">
        <f t="shared" ca="1" si="645"/>
        <v>3.5830000000000001E-2</v>
      </c>
      <c r="E2965">
        <f t="shared" ca="1" si="646"/>
        <v>2.1409999999999998E-2</v>
      </c>
      <c r="F2965">
        <f t="shared" ca="1" si="647"/>
        <v>3.7088999999999997E-2</v>
      </c>
      <c r="J2965" s="1">
        <v>41831</v>
      </c>
      <c r="K2965">
        <v>7.9000000000000001E-2</v>
      </c>
      <c r="L2965">
        <f t="shared" si="648"/>
        <v>7.9000000000000001E-4</v>
      </c>
      <c r="N2965" s="1">
        <v>41834</v>
      </c>
      <c r="O2965">
        <v>0.10299999999999999</v>
      </c>
      <c r="P2965">
        <f t="shared" si="649"/>
        <v>1.0299999999999999E-3</v>
      </c>
      <c r="R2965" s="1">
        <v>41905</v>
      </c>
      <c r="S2965">
        <v>0.33</v>
      </c>
      <c r="T2965">
        <f t="shared" si="650"/>
        <v>3.3E-3</v>
      </c>
      <c r="V2965" s="1">
        <v>41904</v>
      </c>
      <c r="W2965">
        <v>0.76600000000000001</v>
      </c>
      <c r="X2965">
        <f t="shared" si="651"/>
        <v>7.6600000000000001E-3</v>
      </c>
      <c r="AB2965" s="1">
        <v>41799</v>
      </c>
      <c r="AC2965">
        <v>171.79580000000001</v>
      </c>
      <c r="AD2965">
        <f t="shared" si="652"/>
        <v>1.7179580000000001</v>
      </c>
      <c r="AF2965" s="1">
        <v>41823</v>
      </c>
      <c r="AG2965">
        <v>0.20599999999999999</v>
      </c>
      <c r="AH2965">
        <f t="shared" si="653"/>
        <v>2.0599999999999998E-3</v>
      </c>
      <c r="AJ2965" s="1">
        <v>41823</v>
      </c>
      <c r="AK2965">
        <v>0.30299999999999999</v>
      </c>
      <c r="AL2965">
        <f t="shared" si="654"/>
        <v>3.0299999999999997E-3</v>
      </c>
      <c r="AN2965" s="1">
        <v>41905</v>
      </c>
      <c r="AO2965">
        <v>0.1666</v>
      </c>
      <c r="AP2965">
        <f t="shared" si="655"/>
        <v>1.6659999999999999E-3</v>
      </c>
      <c r="AS2965" s="1">
        <v>41851</v>
      </c>
      <c r="AT2965">
        <v>0.44169999999999998</v>
      </c>
      <c r="AU2965">
        <f t="shared" si="656"/>
        <v>4.4169999999999999E-3</v>
      </c>
      <c r="AX2965" s="1"/>
    </row>
    <row r="2966" spans="1:50" x14ac:dyDescent="0.3">
      <c r="A2966" s="19">
        <f t="shared" si="657"/>
        <v>50067</v>
      </c>
      <c r="B2966">
        <f t="shared" ca="1" si="644"/>
        <v>-10.941666666666666</v>
      </c>
      <c r="C2966">
        <f ca="1">IF(currency="USD",'Future et co'!D2966,IF(currency="EUR",'Future et co'!E2966,IF(currency="GBP",'Future et co'!F2966,FALSE)))</f>
        <v>3.5830000000000001E-2</v>
      </c>
      <c r="D2966">
        <f t="shared" ca="1" si="645"/>
        <v>3.5830000000000001E-2</v>
      </c>
      <c r="E2966">
        <f t="shared" ca="1" si="646"/>
        <v>2.1409999999999998E-2</v>
      </c>
      <c r="F2966">
        <f t="shared" ca="1" si="647"/>
        <v>3.7088999999999997E-2</v>
      </c>
      <c r="J2966" s="1">
        <v>41830</v>
      </c>
      <c r="K2966">
        <v>0.09</v>
      </c>
      <c r="L2966">
        <f t="shared" si="648"/>
        <v>8.9999999999999998E-4</v>
      </c>
      <c r="N2966" s="1">
        <v>41831</v>
      </c>
      <c r="O2966">
        <v>9.0999999999999998E-2</v>
      </c>
      <c r="P2966">
        <f t="shared" si="649"/>
        <v>9.1E-4</v>
      </c>
      <c r="R2966" s="1">
        <v>41904</v>
      </c>
      <c r="S2966">
        <v>0.33</v>
      </c>
      <c r="T2966">
        <f t="shared" si="650"/>
        <v>3.3E-3</v>
      </c>
      <c r="V2966" s="1">
        <v>41901</v>
      </c>
      <c r="W2966">
        <v>0.77300000000000002</v>
      </c>
      <c r="X2966">
        <f t="shared" si="651"/>
        <v>7.7299999999999999E-3</v>
      </c>
      <c r="AB2966" s="1">
        <v>41796</v>
      </c>
      <c r="AC2966">
        <v>172.09119999999999</v>
      </c>
      <c r="AD2966">
        <f t="shared" si="652"/>
        <v>1.7209119999999998</v>
      </c>
      <c r="AF2966" s="1">
        <v>41822</v>
      </c>
      <c r="AG2966">
        <v>0.20499999999999999</v>
      </c>
      <c r="AH2966">
        <f t="shared" si="653"/>
        <v>2.0499999999999997E-3</v>
      </c>
      <c r="AJ2966" s="1">
        <v>41822</v>
      </c>
      <c r="AK2966">
        <v>0.30299999999999999</v>
      </c>
      <c r="AL2966">
        <f t="shared" si="654"/>
        <v>3.0299999999999997E-3</v>
      </c>
      <c r="AN2966" s="1">
        <v>41904</v>
      </c>
      <c r="AO2966">
        <v>0.16120000000000001</v>
      </c>
      <c r="AP2966">
        <f t="shared" si="655"/>
        <v>1.6120000000000002E-3</v>
      </c>
      <c r="AS2966" s="1">
        <v>41850</v>
      </c>
      <c r="AT2966">
        <v>0.44080000000000003</v>
      </c>
      <c r="AU2966">
        <f t="shared" si="656"/>
        <v>4.4080000000000005E-3</v>
      </c>
      <c r="AX2966" s="1"/>
    </row>
    <row r="2967" spans="1:50" x14ac:dyDescent="0.3">
      <c r="A2967" s="19">
        <f t="shared" si="657"/>
        <v>50068</v>
      </c>
      <c r="B2967">
        <f t="shared" ca="1" si="644"/>
        <v>-10.944444444444445</v>
      </c>
      <c r="C2967">
        <f ca="1">IF(currency="USD",'Future et co'!D2967,IF(currency="EUR",'Future et co'!E2967,IF(currency="GBP",'Future et co'!F2967,FALSE)))</f>
        <v>3.5830000000000001E-2</v>
      </c>
      <c r="D2967">
        <f t="shared" ca="1" si="645"/>
        <v>3.5830000000000001E-2</v>
      </c>
      <c r="E2967">
        <f t="shared" ca="1" si="646"/>
        <v>2.1409999999999998E-2</v>
      </c>
      <c r="F2967">
        <f t="shared" ca="1" si="647"/>
        <v>3.7088999999999997E-2</v>
      </c>
      <c r="J2967" s="1">
        <v>41829</v>
      </c>
      <c r="K2967">
        <v>9.2999999999999999E-2</v>
      </c>
      <c r="L2967">
        <f t="shared" si="648"/>
        <v>9.2999999999999995E-4</v>
      </c>
      <c r="N2967" s="1">
        <v>41830</v>
      </c>
      <c r="O2967">
        <v>9.2999999999999999E-2</v>
      </c>
      <c r="P2967">
        <f t="shared" si="649"/>
        <v>9.2999999999999995E-4</v>
      </c>
      <c r="R2967" s="1">
        <v>41901</v>
      </c>
      <c r="S2967">
        <v>0.33</v>
      </c>
      <c r="T2967">
        <f t="shared" si="650"/>
        <v>3.3E-3</v>
      </c>
      <c r="V2967" s="1">
        <v>41900</v>
      </c>
      <c r="W2967">
        <v>0.78</v>
      </c>
      <c r="X2967">
        <f t="shared" si="651"/>
        <v>7.8000000000000005E-3</v>
      </c>
      <c r="AB2967" s="1">
        <v>41795</v>
      </c>
      <c r="AC2967">
        <v>171.3468</v>
      </c>
      <c r="AD2967">
        <f t="shared" si="652"/>
        <v>1.713468</v>
      </c>
      <c r="AF2967" s="1">
        <v>41821</v>
      </c>
      <c r="AG2967">
        <v>0.20599999999999999</v>
      </c>
      <c r="AH2967">
        <f t="shared" si="653"/>
        <v>2.0599999999999998E-3</v>
      </c>
      <c r="AJ2967" s="1">
        <v>41821</v>
      </c>
      <c r="AK2967">
        <v>0.30199999999999999</v>
      </c>
      <c r="AL2967">
        <f t="shared" si="654"/>
        <v>3.0200000000000001E-3</v>
      </c>
      <c r="AN2967" s="1">
        <v>41901</v>
      </c>
      <c r="AO2967">
        <v>0.1608</v>
      </c>
      <c r="AP2967">
        <f t="shared" si="655"/>
        <v>1.6080000000000001E-3</v>
      </c>
      <c r="AS2967" s="1">
        <v>41849</v>
      </c>
      <c r="AT2967">
        <v>0.44400000000000001</v>
      </c>
      <c r="AU2967">
        <f t="shared" si="656"/>
        <v>4.4400000000000004E-3</v>
      </c>
      <c r="AX2967" s="1"/>
    </row>
    <row r="2968" spans="1:50" x14ac:dyDescent="0.3">
      <c r="A2968" s="19">
        <f t="shared" si="657"/>
        <v>50069</v>
      </c>
      <c r="B2968">
        <f t="shared" ca="1" si="644"/>
        <v>-10.947222222222223</v>
      </c>
      <c r="C2968">
        <f ca="1">IF(currency="USD",'Future et co'!D2968,IF(currency="EUR",'Future et co'!E2968,IF(currency="GBP",'Future et co'!F2968,FALSE)))</f>
        <v>3.5830000000000001E-2</v>
      </c>
      <c r="D2968">
        <f t="shared" ca="1" si="645"/>
        <v>3.5830000000000001E-2</v>
      </c>
      <c r="E2968">
        <f t="shared" ca="1" si="646"/>
        <v>2.1409999999999998E-2</v>
      </c>
      <c r="F2968">
        <f t="shared" ca="1" si="647"/>
        <v>3.7088999999999997E-2</v>
      </c>
      <c r="J2968" s="1">
        <v>41828</v>
      </c>
      <c r="K2968">
        <v>8.5999999999999993E-2</v>
      </c>
      <c r="L2968">
        <f t="shared" si="648"/>
        <v>8.5999999999999998E-4</v>
      </c>
      <c r="N2968" s="1">
        <v>41829</v>
      </c>
      <c r="O2968">
        <v>9.9000000000000005E-2</v>
      </c>
      <c r="P2968">
        <f t="shared" si="649"/>
        <v>9.8999999999999999E-4</v>
      </c>
      <c r="R2968" s="1">
        <v>41900</v>
      </c>
      <c r="S2968">
        <v>0.35</v>
      </c>
      <c r="T2968">
        <f t="shared" si="650"/>
        <v>3.4999999999999996E-3</v>
      </c>
      <c r="V2968" s="1">
        <v>41899</v>
      </c>
      <c r="W2968">
        <v>0.79200000000000004</v>
      </c>
      <c r="X2968">
        <f t="shared" si="651"/>
        <v>7.92E-3</v>
      </c>
      <c r="AB2968" s="1">
        <v>41794</v>
      </c>
      <c r="AC2968">
        <v>170.9923</v>
      </c>
      <c r="AD2968">
        <f t="shared" si="652"/>
        <v>1.7099230000000001</v>
      </c>
      <c r="AF2968" s="1">
        <v>41820</v>
      </c>
      <c r="AG2968">
        <v>0.20699999999999999</v>
      </c>
      <c r="AH2968">
        <f t="shared" si="653"/>
        <v>2.0699999999999998E-3</v>
      </c>
      <c r="AJ2968" s="1">
        <v>41820</v>
      </c>
      <c r="AK2968">
        <v>0.30299999999999999</v>
      </c>
      <c r="AL2968">
        <f t="shared" si="654"/>
        <v>3.0299999999999997E-3</v>
      </c>
      <c r="AN2968" s="1">
        <v>41900</v>
      </c>
      <c r="AO2968">
        <v>0.16819999999999999</v>
      </c>
      <c r="AP2968">
        <f t="shared" si="655"/>
        <v>1.6819999999999999E-3</v>
      </c>
      <c r="AS2968" s="1">
        <v>41848</v>
      </c>
      <c r="AT2968">
        <v>0.44409999999999999</v>
      </c>
      <c r="AU2968">
        <f t="shared" si="656"/>
        <v>4.4409999999999996E-3</v>
      </c>
      <c r="AX2968" s="1"/>
    </row>
    <row r="2969" spans="1:50" x14ac:dyDescent="0.3">
      <c r="A2969" s="19">
        <f t="shared" si="657"/>
        <v>50070</v>
      </c>
      <c r="B2969">
        <f t="shared" ca="1" si="644"/>
        <v>-10.95</v>
      </c>
      <c r="C2969">
        <f ca="1">IF(currency="USD",'Future et co'!D2969,IF(currency="EUR",'Future et co'!E2969,IF(currency="GBP",'Future et co'!F2969,FALSE)))</f>
        <v>3.5830000000000001E-2</v>
      </c>
      <c r="D2969">
        <f t="shared" ca="1" si="645"/>
        <v>3.5830000000000001E-2</v>
      </c>
      <c r="E2969">
        <f t="shared" ca="1" si="646"/>
        <v>2.1409999999999998E-2</v>
      </c>
      <c r="F2969">
        <f t="shared" ca="1" si="647"/>
        <v>3.7088999999999997E-2</v>
      </c>
      <c r="J2969" s="1">
        <v>41827</v>
      </c>
      <c r="K2969">
        <v>9.1999999999999998E-2</v>
      </c>
      <c r="L2969">
        <f t="shared" si="648"/>
        <v>9.2000000000000003E-4</v>
      </c>
      <c r="N2969" s="1">
        <v>41828</v>
      </c>
      <c r="O2969">
        <v>9.9000000000000005E-2</v>
      </c>
      <c r="P2969">
        <f t="shared" si="649"/>
        <v>9.8999999999999999E-4</v>
      </c>
      <c r="R2969" s="1">
        <v>41899</v>
      </c>
      <c r="S2969">
        <v>0.34</v>
      </c>
      <c r="T2969">
        <f t="shared" si="650"/>
        <v>3.4000000000000002E-3</v>
      </c>
      <c r="V2969" s="1">
        <v>41898</v>
      </c>
      <c r="W2969">
        <v>0.746</v>
      </c>
      <c r="X2969">
        <f t="shared" si="651"/>
        <v>7.4599999999999996E-3</v>
      </c>
      <c r="AB2969" s="1">
        <v>41793</v>
      </c>
      <c r="AC2969">
        <v>171.24039999999999</v>
      </c>
      <c r="AD2969">
        <f t="shared" si="652"/>
        <v>1.712404</v>
      </c>
      <c r="AF2969" s="1">
        <v>41817</v>
      </c>
      <c r="AG2969">
        <v>0.20699999999999999</v>
      </c>
      <c r="AH2969">
        <f t="shared" si="653"/>
        <v>2.0699999999999998E-3</v>
      </c>
      <c r="AJ2969" s="1">
        <v>41817</v>
      </c>
      <c r="AK2969">
        <v>0.30299999999999999</v>
      </c>
      <c r="AL2969">
        <f t="shared" si="654"/>
        <v>3.0299999999999997E-3</v>
      </c>
      <c r="AN2969" s="1">
        <v>41899</v>
      </c>
      <c r="AO2969">
        <v>0.16400000000000001</v>
      </c>
      <c r="AP2969">
        <f t="shared" si="655"/>
        <v>1.64E-3</v>
      </c>
      <c r="AS2969" s="1">
        <v>41845</v>
      </c>
      <c r="AT2969">
        <v>0.44369999999999998</v>
      </c>
      <c r="AU2969">
        <f t="shared" si="656"/>
        <v>4.437E-3</v>
      </c>
      <c r="AX2969" s="1"/>
    </row>
    <row r="2970" spans="1:50" x14ac:dyDescent="0.3">
      <c r="A2970" s="19">
        <f t="shared" si="657"/>
        <v>50073</v>
      </c>
      <c r="B2970">
        <f t="shared" ca="1" si="644"/>
        <v>-10.958333333333334</v>
      </c>
      <c r="C2970">
        <f ca="1">IF(currency="USD",'Future et co'!D2970,IF(currency="EUR",'Future et co'!E2970,IF(currency="GBP",'Future et co'!F2970,FALSE)))</f>
        <v>3.5830000000000001E-2</v>
      </c>
      <c r="D2970">
        <f t="shared" ca="1" si="645"/>
        <v>3.5830000000000001E-2</v>
      </c>
      <c r="E2970">
        <f t="shared" ca="1" si="646"/>
        <v>2.1409999999999998E-2</v>
      </c>
      <c r="F2970">
        <f t="shared" ca="1" si="647"/>
        <v>3.7088999999999997E-2</v>
      </c>
      <c r="J2970" s="1">
        <v>41823</v>
      </c>
      <c r="K2970">
        <v>8.7999999999999995E-2</v>
      </c>
      <c r="L2970">
        <f t="shared" si="648"/>
        <v>8.7999999999999992E-4</v>
      </c>
      <c r="N2970" s="1">
        <v>41827</v>
      </c>
      <c r="O2970">
        <v>0.106</v>
      </c>
      <c r="P2970">
        <f t="shared" si="649"/>
        <v>1.06E-3</v>
      </c>
      <c r="R2970" s="1">
        <v>41898</v>
      </c>
      <c r="S2970">
        <v>0.33700000000000002</v>
      </c>
      <c r="T2970">
        <f t="shared" si="650"/>
        <v>3.3700000000000002E-3</v>
      </c>
      <c r="V2970" s="1">
        <v>41897</v>
      </c>
      <c r="W2970">
        <v>0.749</v>
      </c>
      <c r="X2970">
        <f t="shared" si="651"/>
        <v>7.4900000000000001E-3</v>
      </c>
      <c r="AB2970" s="1">
        <v>41792</v>
      </c>
      <c r="AC2970">
        <v>172.02029999999999</v>
      </c>
      <c r="AD2970">
        <f t="shared" si="652"/>
        <v>1.7202029999999999</v>
      </c>
      <c r="AF2970" s="1">
        <v>41816</v>
      </c>
      <c r="AG2970">
        <v>0.20899999999999999</v>
      </c>
      <c r="AH2970">
        <f t="shared" si="653"/>
        <v>2.0899999999999998E-3</v>
      </c>
      <c r="AJ2970" s="1">
        <v>41816</v>
      </c>
      <c r="AK2970">
        <v>0.30499999999999999</v>
      </c>
      <c r="AL2970">
        <f t="shared" si="654"/>
        <v>3.0499999999999998E-3</v>
      </c>
      <c r="AN2970" s="1">
        <v>41898</v>
      </c>
      <c r="AO2970">
        <v>0.1653</v>
      </c>
      <c r="AP2970">
        <f t="shared" si="655"/>
        <v>1.653E-3</v>
      </c>
      <c r="AS2970" s="1">
        <v>41844</v>
      </c>
      <c r="AT2970">
        <v>0.442</v>
      </c>
      <c r="AU2970">
        <f t="shared" si="656"/>
        <v>4.4200000000000003E-3</v>
      </c>
      <c r="AX2970" s="1"/>
    </row>
    <row r="2971" spans="1:50" x14ac:dyDescent="0.3">
      <c r="A2971" s="19">
        <f t="shared" si="657"/>
        <v>50074</v>
      </c>
      <c r="B2971">
        <f t="shared" ca="1" si="644"/>
        <v>-10.96111111111111</v>
      </c>
      <c r="C2971">
        <f ca="1">IF(currency="USD",'Future et co'!D2971,IF(currency="EUR",'Future et co'!E2971,IF(currency="GBP",'Future et co'!F2971,FALSE)))</f>
        <v>3.5830000000000001E-2</v>
      </c>
      <c r="D2971">
        <f t="shared" ca="1" si="645"/>
        <v>3.5830000000000001E-2</v>
      </c>
      <c r="E2971">
        <f t="shared" ca="1" si="646"/>
        <v>2.1409999999999998E-2</v>
      </c>
      <c r="F2971">
        <f t="shared" ca="1" si="647"/>
        <v>3.7088999999999997E-2</v>
      </c>
      <c r="J2971" s="1">
        <v>41822</v>
      </c>
      <c r="K2971">
        <v>9.5000000000000001E-2</v>
      </c>
      <c r="L2971">
        <f t="shared" si="648"/>
        <v>9.5E-4</v>
      </c>
      <c r="N2971" s="1">
        <v>41823</v>
      </c>
      <c r="O2971">
        <v>0.105</v>
      </c>
      <c r="P2971">
        <f t="shared" si="649"/>
        <v>1.0499999999999999E-3</v>
      </c>
      <c r="R2971" s="1">
        <v>41897</v>
      </c>
      <c r="S2971">
        <v>0.33</v>
      </c>
      <c r="T2971">
        <f t="shared" si="650"/>
        <v>3.3E-3</v>
      </c>
      <c r="V2971" s="1">
        <v>41894</v>
      </c>
      <c r="W2971">
        <v>0.76800000000000002</v>
      </c>
      <c r="X2971">
        <f t="shared" si="651"/>
        <v>7.6800000000000002E-3</v>
      </c>
      <c r="AB2971" s="1">
        <v>41789</v>
      </c>
      <c r="AC2971">
        <v>172.1258</v>
      </c>
      <c r="AD2971">
        <f t="shared" si="652"/>
        <v>1.721258</v>
      </c>
      <c r="AF2971" s="1">
        <v>41815</v>
      </c>
      <c r="AG2971">
        <v>0.20799999999999999</v>
      </c>
      <c r="AH2971">
        <f t="shared" si="653"/>
        <v>2.0799999999999998E-3</v>
      </c>
      <c r="AJ2971" s="1">
        <v>41815</v>
      </c>
      <c r="AK2971">
        <v>0.30599999999999999</v>
      </c>
      <c r="AL2971">
        <f t="shared" si="654"/>
        <v>3.0599999999999998E-3</v>
      </c>
      <c r="AN2971" s="1">
        <v>41897</v>
      </c>
      <c r="AO2971">
        <v>0.1613</v>
      </c>
      <c r="AP2971">
        <f t="shared" si="655"/>
        <v>1.6130000000000001E-3</v>
      </c>
      <c r="AS2971" s="1">
        <v>41843</v>
      </c>
      <c r="AT2971">
        <v>0.44379999999999997</v>
      </c>
      <c r="AU2971">
        <f t="shared" si="656"/>
        <v>4.4380000000000001E-3</v>
      </c>
      <c r="AX2971" s="1"/>
    </row>
    <row r="2972" spans="1:50" x14ac:dyDescent="0.3">
      <c r="A2972" s="19">
        <f t="shared" si="657"/>
        <v>50075</v>
      </c>
      <c r="B2972">
        <f t="shared" ca="1" si="644"/>
        <v>-10.963888888888889</v>
      </c>
      <c r="C2972">
        <f ca="1">IF(currency="USD",'Future et co'!D2972,IF(currency="EUR",'Future et co'!E2972,IF(currency="GBP",'Future et co'!F2972,FALSE)))</f>
        <v>3.5830000000000001E-2</v>
      </c>
      <c r="D2972">
        <f t="shared" ca="1" si="645"/>
        <v>3.5830000000000001E-2</v>
      </c>
      <c r="E2972">
        <f t="shared" ca="1" si="646"/>
        <v>2.1409999999999998E-2</v>
      </c>
      <c r="F2972">
        <f t="shared" ca="1" si="647"/>
        <v>3.7088999999999997E-2</v>
      </c>
      <c r="J2972" s="1">
        <v>41821</v>
      </c>
      <c r="K2972">
        <v>9.6000000000000002E-2</v>
      </c>
      <c r="L2972">
        <f t="shared" si="648"/>
        <v>9.6000000000000002E-4</v>
      </c>
      <c r="N2972" s="1">
        <v>41822</v>
      </c>
      <c r="O2972">
        <v>0.107</v>
      </c>
      <c r="P2972">
        <f t="shared" si="649"/>
        <v>1.07E-3</v>
      </c>
      <c r="R2972" s="1">
        <v>41894</v>
      </c>
      <c r="S2972">
        <v>0.34899999999999998</v>
      </c>
      <c r="T2972">
        <f t="shared" si="650"/>
        <v>3.4899999999999996E-3</v>
      </c>
      <c r="V2972" s="1">
        <v>41893</v>
      </c>
      <c r="W2972">
        <v>0.76400000000000001</v>
      </c>
      <c r="X2972">
        <f t="shared" si="651"/>
        <v>7.6400000000000001E-3</v>
      </c>
      <c r="AB2972" s="1">
        <v>41788</v>
      </c>
      <c r="AC2972">
        <v>172.26650000000001</v>
      </c>
      <c r="AD2972">
        <f t="shared" si="652"/>
        <v>1.7226650000000001</v>
      </c>
      <c r="AF2972" s="1">
        <v>41814</v>
      </c>
      <c r="AG2972">
        <v>0.21099999999999999</v>
      </c>
      <c r="AH2972">
        <f t="shared" si="653"/>
        <v>2.1099999999999999E-3</v>
      </c>
      <c r="AJ2972" s="1">
        <v>41814</v>
      </c>
      <c r="AK2972">
        <v>0.30599999999999999</v>
      </c>
      <c r="AL2972">
        <f t="shared" si="654"/>
        <v>3.0599999999999998E-3</v>
      </c>
      <c r="AN2972" s="1">
        <v>41894</v>
      </c>
      <c r="AO2972">
        <v>0.16789999999999999</v>
      </c>
      <c r="AP2972">
        <f t="shared" si="655"/>
        <v>1.6789999999999999E-3</v>
      </c>
      <c r="AS2972" s="1">
        <v>41842</v>
      </c>
      <c r="AT2972">
        <v>0.44890000000000002</v>
      </c>
      <c r="AU2972">
        <f t="shared" si="656"/>
        <v>4.4889999999999999E-3</v>
      </c>
      <c r="AX2972" s="1"/>
    </row>
    <row r="2973" spans="1:50" x14ac:dyDescent="0.3">
      <c r="A2973" s="19">
        <f t="shared" si="657"/>
        <v>50076</v>
      </c>
      <c r="B2973">
        <f t="shared" ca="1" si="644"/>
        <v>-10.966666666666667</v>
      </c>
      <c r="C2973">
        <f ca="1">IF(currency="USD",'Future et co'!D2973,IF(currency="EUR",'Future et co'!E2973,IF(currency="GBP",'Future et co'!F2973,FALSE)))</f>
        <v>3.5830000000000001E-2</v>
      </c>
      <c r="D2973">
        <f t="shared" ca="1" si="645"/>
        <v>3.5830000000000001E-2</v>
      </c>
      <c r="E2973">
        <f t="shared" ca="1" si="646"/>
        <v>2.1409999999999998E-2</v>
      </c>
      <c r="F2973">
        <f t="shared" ca="1" si="647"/>
        <v>3.7088999999999997E-2</v>
      </c>
      <c r="J2973" s="1">
        <v>41820</v>
      </c>
      <c r="K2973">
        <v>0.09</v>
      </c>
      <c r="L2973">
        <f t="shared" si="648"/>
        <v>8.9999999999999998E-4</v>
      </c>
      <c r="N2973" s="1">
        <v>41821</v>
      </c>
      <c r="O2973">
        <v>0.10100000000000001</v>
      </c>
      <c r="P2973">
        <f t="shared" si="649"/>
        <v>1.01E-3</v>
      </c>
      <c r="R2973" s="1">
        <v>41893</v>
      </c>
      <c r="S2973">
        <v>0.35299999999999998</v>
      </c>
      <c r="T2973">
        <f t="shared" si="650"/>
        <v>3.5299999999999997E-3</v>
      </c>
      <c r="V2973" s="1">
        <v>41892</v>
      </c>
      <c r="W2973">
        <v>0.75800000000000001</v>
      </c>
      <c r="X2973">
        <f t="shared" si="651"/>
        <v>7.5799999999999999E-3</v>
      </c>
      <c r="AB2973" s="1">
        <v>41787</v>
      </c>
      <c r="AC2973">
        <v>172.3955</v>
      </c>
      <c r="AD2973">
        <f t="shared" si="652"/>
        <v>1.7239549999999999</v>
      </c>
      <c r="AF2973" s="1">
        <v>41813</v>
      </c>
      <c r="AG2973">
        <v>0.21099999999999999</v>
      </c>
      <c r="AH2973">
        <f t="shared" si="653"/>
        <v>2.1099999999999999E-3</v>
      </c>
      <c r="AJ2973" s="1">
        <v>41813</v>
      </c>
      <c r="AK2973">
        <v>0.307</v>
      </c>
      <c r="AL2973">
        <f t="shared" si="654"/>
        <v>3.0699999999999998E-3</v>
      </c>
      <c r="AN2973" s="1">
        <v>41893</v>
      </c>
      <c r="AO2973">
        <v>0.17599999999999999</v>
      </c>
      <c r="AP2973">
        <f t="shared" si="655"/>
        <v>1.7599999999999998E-3</v>
      </c>
      <c r="AS2973" s="1">
        <v>41841</v>
      </c>
      <c r="AT2973">
        <v>0.44750000000000001</v>
      </c>
      <c r="AU2973">
        <f t="shared" si="656"/>
        <v>4.4749999999999998E-3</v>
      </c>
      <c r="AX2973" s="1"/>
    </row>
    <row r="2974" spans="1:50" x14ac:dyDescent="0.3">
      <c r="A2974" s="19">
        <f t="shared" si="657"/>
        <v>50077</v>
      </c>
      <c r="B2974">
        <f t="shared" ca="1" si="644"/>
        <v>-10.969444444444445</v>
      </c>
      <c r="C2974">
        <f ca="1">IF(currency="USD",'Future et co'!D2974,IF(currency="EUR",'Future et co'!E2974,IF(currency="GBP",'Future et co'!F2974,FALSE)))</f>
        <v>3.5830000000000001E-2</v>
      </c>
      <c r="D2974">
        <f t="shared" ca="1" si="645"/>
        <v>3.5830000000000001E-2</v>
      </c>
      <c r="E2974">
        <f t="shared" ca="1" si="646"/>
        <v>2.1409999999999998E-2</v>
      </c>
      <c r="F2974">
        <f t="shared" ca="1" si="647"/>
        <v>3.7088999999999997E-2</v>
      </c>
      <c r="J2974" s="1">
        <v>41817</v>
      </c>
      <c r="K2974">
        <v>9.8000000000000004E-2</v>
      </c>
      <c r="L2974">
        <f t="shared" si="648"/>
        <v>9.7999999999999997E-4</v>
      </c>
      <c r="N2974" s="1">
        <v>41820</v>
      </c>
      <c r="O2974">
        <v>0.1</v>
      </c>
      <c r="P2974">
        <f t="shared" si="649"/>
        <v>1E-3</v>
      </c>
      <c r="R2974" s="1">
        <v>41892</v>
      </c>
      <c r="S2974">
        <v>0.34</v>
      </c>
      <c r="T2974">
        <f t="shared" si="650"/>
        <v>3.4000000000000002E-3</v>
      </c>
      <c r="V2974" s="1">
        <v>41891</v>
      </c>
      <c r="W2974">
        <v>0.752</v>
      </c>
      <c r="X2974">
        <f t="shared" si="651"/>
        <v>7.5199999999999998E-3</v>
      </c>
      <c r="AB2974" s="1">
        <v>41786</v>
      </c>
      <c r="AC2974">
        <v>171.64510000000001</v>
      </c>
      <c r="AD2974">
        <f t="shared" si="652"/>
        <v>1.7164510000000002</v>
      </c>
      <c r="AF2974" s="1">
        <v>41810</v>
      </c>
      <c r="AG2974">
        <v>0.21199999999999999</v>
      </c>
      <c r="AH2974">
        <f t="shared" si="653"/>
        <v>2.1199999999999999E-3</v>
      </c>
      <c r="AJ2974" s="1">
        <v>41810</v>
      </c>
      <c r="AK2974">
        <v>0.30599999999999999</v>
      </c>
      <c r="AL2974">
        <f t="shared" si="654"/>
        <v>3.0599999999999998E-3</v>
      </c>
      <c r="AN2974" s="1">
        <v>41892</v>
      </c>
      <c r="AO2974">
        <v>0.16470000000000001</v>
      </c>
      <c r="AP2974">
        <f t="shared" si="655"/>
        <v>1.647E-3</v>
      </c>
      <c r="AS2974" s="1">
        <v>41838</v>
      </c>
      <c r="AT2974">
        <v>0.44719999999999999</v>
      </c>
      <c r="AU2974">
        <f t="shared" si="656"/>
        <v>4.4720000000000003E-3</v>
      </c>
      <c r="AX2974" s="1"/>
    </row>
    <row r="2975" spans="1:50" x14ac:dyDescent="0.3">
      <c r="A2975" s="19">
        <f t="shared" si="657"/>
        <v>50080</v>
      </c>
      <c r="B2975">
        <f t="shared" ca="1" si="644"/>
        <v>-10.977777777777778</v>
      </c>
      <c r="C2975">
        <f ca="1">IF(currency="USD",'Future et co'!D2975,IF(currency="EUR",'Future et co'!E2975,IF(currency="GBP",'Future et co'!F2975,FALSE)))</f>
        <v>3.5830000000000001E-2</v>
      </c>
      <c r="D2975">
        <f t="shared" ca="1" si="645"/>
        <v>3.5830000000000001E-2</v>
      </c>
      <c r="E2975">
        <f t="shared" ca="1" si="646"/>
        <v>2.1409999999999998E-2</v>
      </c>
      <c r="F2975">
        <f t="shared" ca="1" si="647"/>
        <v>3.7088999999999997E-2</v>
      </c>
      <c r="J2975" s="1">
        <v>41816</v>
      </c>
      <c r="K2975">
        <v>0.10199999999999999</v>
      </c>
      <c r="L2975">
        <f t="shared" si="648"/>
        <v>1.0199999999999999E-3</v>
      </c>
      <c r="N2975" s="1">
        <v>41817</v>
      </c>
      <c r="O2975">
        <v>0.107</v>
      </c>
      <c r="P2975">
        <f t="shared" si="649"/>
        <v>1.07E-3</v>
      </c>
      <c r="R2975" s="1">
        <v>41891</v>
      </c>
      <c r="S2975">
        <v>0.33</v>
      </c>
      <c r="T2975">
        <f t="shared" si="650"/>
        <v>3.3E-3</v>
      </c>
      <c r="V2975" s="1">
        <v>41890</v>
      </c>
      <c r="W2975">
        <v>0.74299999999999999</v>
      </c>
      <c r="X2975">
        <f t="shared" si="651"/>
        <v>7.43E-3</v>
      </c>
      <c r="AB2975" s="1">
        <v>41785</v>
      </c>
      <c r="AC2975">
        <v>171.2817</v>
      </c>
      <c r="AD2975">
        <f t="shared" si="652"/>
        <v>1.712817</v>
      </c>
      <c r="AF2975" s="1">
        <v>41809</v>
      </c>
      <c r="AG2975">
        <v>0.21199999999999999</v>
      </c>
      <c r="AH2975">
        <f t="shared" si="653"/>
        <v>2.1199999999999999E-3</v>
      </c>
      <c r="AJ2975" s="1">
        <v>41809</v>
      </c>
      <c r="AK2975">
        <v>0.30599999999999999</v>
      </c>
      <c r="AL2975">
        <f t="shared" si="654"/>
        <v>3.0599999999999998E-3</v>
      </c>
      <c r="AN2975" s="1">
        <v>41891</v>
      </c>
      <c r="AO2975">
        <v>0.1663</v>
      </c>
      <c r="AP2975">
        <f t="shared" si="655"/>
        <v>1.663E-3</v>
      </c>
      <c r="AS2975" s="1">
        <v>41837</v>
      </c>
      <c r="AT2975">
        <v>0.4461</v>
      </c>
      <c r="AU2975">
        <f t="shared" si="656"/>
        <v>4.4609999999999997E-3</v>
      </c>
      <c r="AX2975" s="1"/>
    </row>
    <row r="2976" spans="1:50" x14ac:dyDescent="0.3">
      <c r="A2976" s="19">
        <f t="shared" si="657"/>
        <v>50081</v>
      </c>
      <c r="B2976">
        <f t="shared" ca="1" si="644"/>
        <v>-10.980555555555556</v>
      </c>
      <c r="C2976">
        <f ca="1">IF(currency="USD",'Future et co'!D2976,IF(currency="EUR",'Future et co'!E2976,IF(currency="GBP",'Future et co'!F2976,FALSE)))</f>
        <v>3.5830000000000001E-2</v>
      </c>
      <c r="D2976">
        <f t="shared" ca="1" si="645"/>
        <v>3.5830000000000001E-2</v>
      </c>
      <c r="E2976">
        <f t="shared" ca="1" si="646"/>
        <v>2.1409999999999998E-2</v>
      </c>
      <c r="F2976">
        <f t="shared" ca="1" si="647"/>
        <v>3.7088999999999997E-2</v>
      </c>
      <c r="J2976" s="1">
        <v>41815</v>
      </c>
      <c r="K2976">
        <v>9.1999999999999998E-2</v>
      </c>
      <c r="L2976">
        <f t="shared" si="648"/>
        <v>9.2000000000000003E-4</v>
      </c>
      <c r="N2976" s="1">
        <v>41816</v>
      </c>
      <c r="O2976">
        <v>0.1</v>
      </c>
      <c r="P2976">
        <f t="shared" si="649"/>
        <v>1E-3</v>
      </c>
      <c r="R2976" s="1">
        <v>41890</v>
      </c>
      <c r="S2976">
        <v>0.32800000000000001</v>
      </c>
      <c r="T2976">
        <f t="shared" si="650"/>
        <v>3.2799999999999999E-3</v>
      </c>
      <c r="V2976" s="1">
        <v>41887</v>
      </c>
      <c r="W2976">
        <v>0.69599999999999995</v>
      </c>
      <c r="X2976">
        <f t="shared" si="651"/>
        <v>6.9599999999999992E-3</v>
      </c>
      <c r="AB2976" s="1">
        <v>41782</v>
      </c>
      <c r="AC2976">
        <v>171.2817</v>
      </c>
      <c r="AD2976">
        <f t="shared" si="652"/>
        <v>1.712817</v>
      </c>
      <c r="AF2976" s="1">
        <v>41808</v>
      </c>
      <c r="AG2976">
        <v>0.216</v>
      </c>
      <c r="AH2976">
        <f t="shared" si="653"/>
        <v>2.16E-3</v>
      </c>
      <c r="AJ2976" s="1">
        <v>41808</v>
      </c>
      <c r="AK2976">
        <v>0.309</v>
      </c>
      <c r="AL2976">
        <f t="shared" si="654"/>
        <v>3.0899999999999999E-3</v>
      </c>
      <c r="AN2976" s="1">
        <v>41890</v>
      </c>
      <c r="AO2976">
        <v>0.1686</v>
      </c>
      <c r="AP2976">
        <f t="shared" si="655"/>
        <v>1.686E-3</v>
      </c>
      <c r="AS2976" s="1">
        <v>41836</v>
      </c>
      <c r="AT2976">
        <v>0.44679999999999997</v>
      </c>
      <c r="AU2976">
        <f t="shared" si="656"/>
        <v>4.4679999999999997E-3</v>
      </c>
      <c r="AX2976" s="1"/>
    </row>
    <row r="2977" spans="1:50" x14ac:dyDescent="0.3">
      <c r="A2977" s="19">
        <f t="shared" si="657"/>
        <v>50082</v>
      </c>
      <c r="B2977">
        <f t="shared" ca="1" si="644"/>
        <v>-10.983333333333333</v>
      </c>
      <c r="C2977">
        <f ca="1">IF(currency="USD",'Future et co'!D2977,IF(currency="EUR",'Future et co'!E2977,IF(currency="GBP",'Future et co'!F2977,FALSE)))</f>
        <v>3.5830000000000001E-2</v>
      </c>
      <c r="D2977">
        <f t="shared" ca="1" si="645"/>
        <v>3.5830000000000001E-2</v>
      </c>
      <c r="E2977">
        <f t="shared" ca="1" si="646"/>
        <v>2.1409999999999998E-2</v>
      </c>
      <c r="F2977">
        <f t="shared" ca="1" si="647"/>
        <v>3.7088999999999997E-2</v>
      </c>
      <c r="J2977" s="1">
        <v>41814</v>
      </c>
      <c r="K2977">
        <v>0.1</v>
      </c>
      <c r="L2977">
        <f t="shared" si="648"/>
        <v>1E-3</v>
      </c>
      <c r="N2977" s="1">
        <v>41815</v>
      </c>
      <c r="O2977">
        <v>9.6000000000000002E-2</v>
      </c>
      <c r="P2977">
        <f t="shared" si="649"/>
        <v>9.6000000000000002E-4</v>
      </c>
      <c r="R2977" s="1">
        <v>41887</v>
      </c>
      <c r="S2977">
        <v>0.317</v>
      </c>
      <c r="T2977">
        <f t="shared" si="650"/>
        <v>3.1700000000000001E-3</v>
      </c>
      <c r="V2977" s="1">
        <v>41886</v>
      </c>
      <c r="W2977">
        <v>0.72099999999999997</v>
      </c>
      <c r="X2977">
        <f t="shared" si="651"/>
        <v>7.2099999999999994E-3</v>
      </c>
      <c r="AB2977" s="1">
        <v>41781</v>
      </c>
      <c r="AC2977">
        <v>171.29339999999999</v>
      </c>
      <c r="AD2977">
        <f t="shared" si="652"/>
        <v>1.712934</v>
      </c>
      <c r="AF2977" s="1">
        <v>41807</v>
      </c>
      <c r="AG2977">
        <v>0.217</v>
      </c>
      <c r="AH2977">
        <f t="shared" si="653"/>
        <v>2.1700000000000001E-3</v>
      </c>
      <c r="AJ2977" s="1">
        <v>41807</v>
      </c>
      <c r="AK2977">
        <v>0.312</v>
      </c>
      <c r="AL2977">
        <f t="shared" si="654"/>
        <v>3.1199999999999999E-3</v>
      </c>
      <c r="AN2977" s="1">
        <v>41887</v>
      </c>
      <c r="AO2977">
        <v>0.17349999999999999</v>
      </c>
      <c r="AP2977">
        <f t="shared" si="655"/>
        <v>1.7349999999999998E-3</v>
      </c>
      <c r="AS2977" s="1">
        <v>41835</v>
      </c>
      <c r="AT2977">
        <v>0.45090000000000002</v>
      </c>
      <c r="AU2977">
        <f t="shared" si="656"/>
        <v>4.509E-3</v>
      </c>
      <c r="AX2977" s="1"/>
    </row>
    <row r="2978" spans="1:50" x14ac:dyDescent="0.3">
      <c r="A2978" s="19">
        <f t="shared" si="657"/>
        <v>50083</v>
      </c>
      <c r="B2978">
        <f t="shared" ca="1" si="644"/>
        <v>-10.986111111111111</v>
      </c>
      <c r="C2978">
        <f ca="1">IF(currency="USD",'Future et co'!D2978,IF(currency="EUR",'Future et co'!E2978,IF(currency="GBP",'Future et co'!F2978,FALSE)))</f>
        <v>3.5830000000000001E-2</v>
      </c>
      <c r="D2978">
        <f t="shared" ca="1" si="645"/>
        <v>3.5830000000000001E-2</v>
      </c>
      <c r="E2978">
        <f t="shared" ca="1" si="646"/>
        <v>2.1409999999999998E-2</v>
      </c>
      <c r="F2978">
        <f t="shared" ca="1" si="647"/>
        <v>3.7088999999999997E-2</v>
      </c>
      <c r="J2978" s="1">
        <v>41813</v>
      </c>
      <c r="K2978">
        <v>0.1</v>
      </c>
      <c r="L2978">
        <f t="shared" si="648"/>
        <v>1E-3</v>
      </c>
      <c r="N2978" s="1">
        <v>41814</v>
      </c>
      <c r="O2978">
        <v>0.104</v>
      </c>
      <c r="P2978">
        <f t="shared" si="649"/>
        <v>1.0399999999999999E-3</v>
      </c>
      <c r="R2978" s="1">
        <v>41886</v>
      </c>
      <c r="S2978">
        <v>0.33</v>
      </c>
      <c r="T2978">
        <f t="shared" si="650"/>
        <v>3.3E-3</v>
      </c>
      <c r="V2978" s="1">
        <v>41885</v>
      </c>
      <c r="W2978">
        <v>0.69799999999999995</v>
      </c>
      <c r="X2978">
        <f t="shared" si="651"/>
        <v>6.9799999999999992E-3</v>
      </c>
      <c r="AB2978" s="1">
        <v>41780</v>
      </c>
      <c r="AC2978">
        <v>171.00030000000001</v>
      </c>
      <c r="AD2978">
        <f t="shared" si="652"/>
        <v>1.7100030000000002</v>
      </c>
      <c r="AF2978" s="1">
        <v>41806</v>
      </c>
      <c r="AG2978">
        <v>0.223</v>
      </c>
      <c r="AH2978">
        <f t="shared" si="653"/>
        <v>2.2300000000000002E-3</v>
      </c>
      <c r="AJ2978" s="1">
        <v>41806</v>
      </c>
      <c r="AK2978">
        <v>0.316</v>
      </c>
      <c r="AL2978">
        <f t="shared" si="654"/>
        <v>3.16E-3</v>
      </c>
      <c r="AN2978" s="1">
        <v>41886</v>
      </c>
      <c r="AO2978">
        <v>0.19600000000000001</v>
      </c>
      <c r="AP2978">
        <f t="shared" si="655"/>
        <v>1.9599999999999999E-3</v>
      </c>
      <c r="AS2978" s="1">
        <v>41834</v>
      </c>
      <c r="AT2978">
        <v>0.44280000000000003</v>
      </c>
      <c r="AU2978">
        <f t="shared" si="656"/>
        <v>4.4280000000000005E-3</v>
      </c>
      <c r="AX2978" s="1"/>
    </row>
    <row r="2979" spans="1:50" x14ac:dyDescent="0.3">
      <c r="A2979" s="19">
        <f t="shared" si="657"/>
        <v>50084</v>
      </c>
      <c r="B2979">
        <f t="shared" ca="1" si="644"/>
        <v>-10.988888888888889</v>
      </c>
      <c r="C2979">
        <f ca="1">IF(currency="USD",'Future et co'!D2979,IF(currency="EUR",'Future et co'!E2979,IF(currency="GBP",'Future et co'!F2979,FALSE)))</f>
        <v>3.5830000000000001E-2</v>
      </c>
      <c r="D2979">
        <f t="shared" ca="1" si="645"/>
        <v>3.5830000000000001E-2</v>
      </c>
      <c r="E2979">
        <f t="shared" ca="1" si="646"/>
        <v>2.1409999999999998E-2</v>
      </c>
      <c r="F2979">
        <f t="shared" ca="1" si="647"/>
        <v>3.7088999999999997E-2</v>
      </c>
      <c r="J2979" s="1">
        <v>41810</v>
      </c>
      <c r="K2979">
        <v>8.5999999999999993E-2</v>
      </c>
      <c r="L2979">
        <f t="shared" si="648"/>
        <v>8.5999999999999998E-4</v>
      </c>
      <c r="N2979" s="1">
        <v>41813</v>
      </c>
      <c r="O2979">
        <v>9.7000000000000003E-2</v>
      </c>
      <c r="P2979">
        <f t="shared" si="649"/>
        <v>9.7000000000000005E-4</v>
      </c>
      <c r="R2979" s="1">
        <v>41885</v>
      </c>
      <c r="S2979">
        <v>0.31</v>
      </c>
      <c r="T2979">
        <f t="shared" si="650"/>
        <v>3.0999999999999999E-3</v>
      </c>
      <c r="V2979" s="1">
        <v>41884</v>
      </c>
      <c r="W2979">
        <v>0.72399999999999998</v>
      </c>
      <c r="X2979">
        <f t="shared" si="651"/>
        <v>7.2399999999999999E-3</v>
      </c>
      <c r="AB2979" s="1">
        <v>41779</v>
      </c>
      <c r="AC2979">
        <v>171.2817</v>
      </c>
      <c r="AD2979">
        <f t="shared" si="652"/>
        <v>1.712817</v>
      </c>
      <c r="AF2979" s="1">
        <v>41803</v>
      </c>
      <c r="AG2979">
        <v>0.23400000000000001</v>
      </c>
      <c r="AH2979">
        <f t="shared" si="653"/>
        <v>2.3400000000000001E-3</v>
      </c>
      <c r="AJ2979" s="1">
        <v>41803</v>
      </c>
      <c r="AK2979">
        <v>0.32600000000000001</v>
      </c>
      <c r="AL2979">
        <f t="shared" si="654"/>
        <v>3.2600000000000003E-3</v>
      </c>
      <c r="AN2979" s="1">
        <v>41885</v>
      </c>
      <c r="AO2979">
        <v>0.22159999999999999</v>
      </c>
      <c r="AP2979">
        <f t="shared" si="655"/>
        <v>2.2160000000000001E-3</v>
      </c>
      <c r="AS2979" s="1">
        <v>41831</v>
      </c>
      <c r="AT2979">
        <v>0.4446</v>
      </c>
      <c r="AU2979">
        <f t="shared" si="656"/>
        <v>4.4460000000000003E-3</v>
      </c>
      <c r="AX2979" s="1"/>
    </row>
    <row r="2980" spans="1:50" x14ac:dyDescent="0.3">
      <c r="A2980" s="19">
        <f t="shared" si="657"/>
        <v>50087</v>
      </c>
      <c r="B2980">
        <f t="shared" ca="1" si="644"/>
        <v>-10.997222222222222</v>
      </c>
      <c r="C2980">
        <f ca="1">IF(currency="USD",'Future et co'!D2980,IF(currency="EUR",'Future et co'!E2980,IF(currency="GBP",'Future et co'!F2980,FALSE)))</f>
        <v>3.5830000000000001E-2</v>
      </c>
      <c r="D2980">
        <f t="shared" ca="1" si="645"/>
        <v>3.5830000000000001E-2</v>
      </c>
      <c r="E2980">
        <f t="shared" ca="1" si="646"/>
        <v>2.1409999999999998E-2</v>
      </c>
      <c r="F2980">
        <f t="shared" ca="1" si="647"/>
        <v>3.7088999999999997E-2</v>
      </c>
      <c r="J2980" s="1">
        <v>41809</v>
      </c>
      <c r="K2980">
        <v>9.6000000000000002E-2</v>
      </c>
      <c r="L2980">
        <f t="shared" si="648"/>
        <v>9.6000000000000002E-4</v>
      </c>
      <c r="N2980" s="1">
        <v>41810</v>
      </c>
      <c r="O2980">
        <v>9.6000000000000002E-2</v>
      </c>
      <c r="P2980">
        <f t="shared" si="649"/>
        <v>9.6000000000000002E-4</v>
      </c>
      <c r="R2980" s="1">
        <v>41884</v>
      </c>
      <c r="S2980">
        <v>0.31</v>
      </c>
      <c r="T2980">
        <f t="shared" si="650"/>
        <v>3.0999999999999999E-3</v>
      </c>
      <c r="V2980" s="1">
        <v>41883</v>
      </c>
      <c r="W2980">
        <v>0.6925</v>
      </c>
      <c r="X2980">
        <f t="shared" si="651"/>
        <v>6.9249999999999997E-3</v>
      </c>
      <c r="AB2980" s="1">
        <v>41778</v>
      </c>
      <c r="AC2980">
        <v>171.49270000000001</v>
      </c>
      <c r="AD2980">
        <f t="shared" si="652"/>
        <v>1.7149270000000001</v>
      </c>
      <c r="AF2980" s="1">
        <v>41802</v>
      </c>
      <c r="AG2980">
        <v>0.24199999999999999</v>
      </c>
      <c r="AH2980">
        <f t="shared" si="653"/>
        <v>2.4199999999999998E-3</v>
      </c>
      <c r="AJ2980" s="1">
        <v>41802</v>
      </c>
      <c r="AK2980">
        <v>0.33300000000000002</v>
      </c>
      <c r="AL2980">
        <f t="shared" si="654"/>
        <v>3.3300000000000001E-3</v>
      </c>
      <c r="AN2980" s="1">
        <v>41884</v>
      </c>
      <c r="AO2980">
        <v>0.21870000000000001</v>
      </c>
      <c r="AP2980">
        <f t="shared" si="655"/>
        <v>2.1870000000000001E-3</v>
      </c>
      <c r="AS2980" s="1">
        <v>41830</v>
      </c>
      <c r="AT2980">
        <v>0.44469999999999998</v>
      </c>
      <c r="AU2980">
        <f t="shared" si="656"/>
        <v>4.4469999999999996E-3</v>
      </c>
      <c r="AX2980" s="1"/>
    </row>
    <row r="2981" spans="1:50" x14ac:dyDescent="0.3">
      <c r="A2981" s="19">
        <f t="shared" si="657"/>
        <v>50088</v>
      </c>
      <c r="B2981">
        <f t="shared" ca="1" si="644"/>
        <v>-11</v>
      </c>
      <c r="C2981">
        <f ca="1">IF(currency="USD",'Future et co'!D2981,IF(currency="EUR",'Future et co'!E2981,IF(currency="GBP",'Future et co'!F2981,FALSE)))</f>
        <v>3.5830000000000001E-2</v>
      </c>
      <c r="D2981">
        <f t="shared" ca="1" si="645"/>
        <v>3.5830000000000001E-2</v>
      </c>
      <c r="E2981">
        <f t="shared" ca="1" si="646"/>
        <v>2.1409999999999998E-2</v>
      </c>
      <c r="F2981">
        <f t="shared" ca="1" si="647"/>
        <v>3.7088999999999997E-2</v>
      </c>
      <c r="J2981" s="1">
        <v>41808</v>
      </c>
      <c r="K2981">
        <v>9.7000000000000003E-2</v>
      </c>
      <c r="L2981">
        <f t="shared" si="648"/>
        <v>9.7000000000000005E-4</v>
      </c>
      <c r="N2981" s="1">
        <v>41809</v>
      </c>
      <c r="O2981">
        <v>9.8000000000000004E-2</v>
      </c>
      <c r="P2981">
        <f t="shared" si="649"/>
        <v>9.7999999999999997E-4</v>
      </c>
      <c r="R2981" s="1">
        <v>41883</v>
      </c>
      <c r="S2981">
        <v>0.318</v>
      </c>
      <c r="T2981">
        <f t="shared" si="650"/>
        <v>3.1800000000000001E-3</v>
      </c>
      <c r="V2981" s="1">
        <v>41880</v>
      </c>
      <c r="W2981">
        <v>0.68300000000000005</v>
      </c>
      <c r="X2981">
        <f t="shared" si="651"/>
        <v>6.8300000000000001E-3</v>
      </c>
      <c r="AB2981" s="1">
        <v>41775</v>
      </c>
      <c r="AC2981">
        <v>171.56309999999999</v>
      </c>
      <c r="AD2981">
        <f t="shared" si="652"/>
        <v>1.7156309999999999</v>
      </c>
      <c r="AF2981" s="1">
        <v>41801</v>
      </c>
      <c r="AG2981">
        <v>0.25800000000000001</v>
      </c>
      <c r="AH2981">
        <f t="shared" si="653"/>
        <v>2.5800000000000003E-3</v>
      </c>
      <c r="AJ2981" s="1">
        <v>41801</v>
      </c>
      <c r="AK2981">
        <v>0.34799999999999998</v>
      </c>
      <c r="AL2981">
        <f t="shared" si="654"/>
        <v>3.4799999999999996E-3</v>
      </c>
      <c r="AN2981" s="1">
        <v>41883</v>
      </c>
      <c r="AO2981">
        <v>0.221</v>
      </c>
      <c r="AP2981">
        <f t="shared" si="655"/>
        <v>2.2100000000000002E-3</v>
      </c>
      <c r="AS2981" s="1">
        <v>41829</v>
      </c>
      <c r="AT2981">
        <v>0.45100000000000001</v>
      </c>
      <c r="AU2981">
        <f t="shared" si="656"/>
        <v>4.5100000000000001E-3</v>
      </c>
      <c r="AX2981" s="1"/>
    </row>
    <row r="2982" spans="1:50" x14ac:dyDescent="0.3">
      <c r="A2982" s="19">
        <f t="shared" si="657"/>
        <v>50089</v>
      </c>
      <c r="B2982">
        <f t="shared" ca="1" si="644"/>
        <v>-11.002777777777778</v>
      </c>
      <c r="C2982">
        <f ca="1">IF(currency="USD",'Future et co'!D2982,IF(currency="EUR",'Future et co'!E2982,IF(currency="GBP",'Future et co'!F2982,FALSE)))</f>
        <v>3.5830000000000001E-2</v>
      </c>
      <c r="D2982">
        <f t="shared" ca="1" si="645"/>
        <v>3.5830000000000001E-2</v>
      </c>
      <c r="E2982">
        <f t="shared" ca="1" si="646"/>
        <v>2.1409999999999998E-2</v>
      </c>
      <c r="F2982">
        <f t="shared" ca="1" si="647"/>
        <v>3.7088999999999997E-2</v>
      </c>
      <c r="J2982" s="1">
        <v>41807</v>
      </c>
      <c r="K2982">
        <v>9.8000000000000004E-2</v>
      </c>
      <c r="L2982">
        <f t="shared" si="648"/>
        <v>9.7999999999999997E-4</v>
      </c>
      <c r="N2982" s="1">
        <v>41808</v>
      </c>
      <c r="O2982">
        <v>0.104</v>
      </c>
      <c r="P2982">
        <f t="shared" si="649"/>
        <v>1.0399999999999999E-3</v>
      </c>
      <c r="R2982" s="1">
        <v>41880</v>
      </c>
      <c r="S2982">
        <v>0.316</v>
      </c>
      <c r="T2982">
        <f t="shared" si="650"/>
        <v>3.16E-3</v>
      </c>
      <c r="V2982" s="1">
        <v>41879</v>
      </c>
      <c r="W2982">
        <v>0.68700000000000006</v>
      </c>
      <c r="X2982">
        <f t="shared" si="651"/>
        <v>6.8700000000000002E-3</v>
      </c>
      <c r="AB2982" s="1">
        <v>41774</v>
      </c>
      <c r="AC2982">
        <v>171.9383</v>
      </c>
      <c r="AD2982">
        <f t="shared" si="652"/>
        <v>1.7193829999999999</v>
      </c>
      <c r="AF2982" s="1">
        <v>41800</v>
      </c>
      <c r="AG2982">
        <v>0.26300000000000001</v>
      </c>
      <c r="AH2982">
        <f t="shared" si="653"/>
        <v>2.63E-3</v>
      </c>
      <c r="AJ2982" s="1">
        <v>41800</v>
      </c>
      <c r="AK2982">
        <v>0.35299999999999998</v>
      </c>
      <c r="AL2982">
        <f t="shared" si="654"/>
        <v>3.5299999999999997E-3</v>
      </c>
      <c r="AN2982" s="1">
        <v>41880</v>
      </c>
      <c r="AO2982">
        <v>0.22739999999999999</v>
      </c>
      <c r="AP2982">
        <f t="shared" si="655"/>
        <v>2.274E-3</v>
      </c>
      <c r="AS2982" s="1">
        <v>41828</v>
      </c>
      <c r="AT2982">
        <v>0.44819999999999999</v>
      </c>
      <c r="AU2982">
        <f t="shared" si="656"/>
        <v>4.4819999999999999E-3</v>
      </c>
      <c r="AX2982" s="1"/>
    </row>
    <row r="2983" spans="1:50" x14ac:dyDescent="0.3">
      <c r="A2983" s="19">
        <f t="shared" si="657"/>
        <v>50090</v>
      </c>
      <c r="B2983">
        <f t="shared" ca="1" si="644"/>
        <v>-11.005555555555556</v>
      </c>
      <c r="C2983">
        <f ca="1">IF(currency="USD",'Future et co'!D2983,IF(currency="EUR",'Future et co'!E2983,IF(currency="GBP",'Future et co'!F2983,FALSE)))</f>
        <v>3.5830000000000001E-2</v>
      </c>
      <c r="D2983">
        <f t="shared" ca="1" si="645"/>
        <v>3.5830000000000001E-2</v>
      </c>
      <c r="E2983">
        <f t="shared" ca="1" si="646"/>
        <v>2.1409999999999998E-2</v>
      </c>
      <c r="F2983">
        <f t="shared" ca="1" si="647"/>
        <v>3.7088999999999997E-2</v>
      </c>
      <c r="J2983" s="1">
        <v>41806</v>
      </c>
      <c r="K2983">
        <v>9.5000000000000001E-2</v>
      </c>
      <c r="L2983">
        <f t="shared" si="648"/>
        <v>9.5E-4</v>
      </c>
      <c r="N2983" s="1">
        <v>41807</v>
      </c>
      <c r="O2983">
        <v>0.1</v>
      </c>
      <c r="P2983">
        <f t="shared" si="649"/>
        <v>1E-3</v>
      </c>
      <c r="R2983" s="1">
        <v>41879</v>
      </c>
      <c r="S2983">
        <v>0.3125</v>
      </c>
      <c r="T2983">
        <f t="shared" si="650"/>
        <v>3.1250000000000002E-3</v>
      </c>
      <c r="V2983" s="1">
        <v>41878</v>
      </c>
      <c r="W2983">
        <v>0.69</v>
      </c>
      <c r="X2983">
        <f t="shared" si="651"/>
        <v>6.8999999999999999E-3</v>
      </c>
      <c r="AB2983" s="1">
        <v>41773</v>
      </c>
      <c r="AC2983">
        <v>170.98859999999999</v>
      </c>
      <c r="AD2983">
        <f t="shared" si="652"/>
        <v>1.709886</v>
      </c>
      <c r="AF2983" s="1">
        <v>41799</v>
      </c>
      <c r="AG2983">
        <v>0.26400000000000001</v>
      </c>
      <c r="AH2983">
        <f t="shared" si="653"/>
        <v>2.64E-3</v>
      </c>
      <c r="AJ2983" s="1">
        <v>41799</v>
      </c>
      <c r="AK2983">
        <v>0.35399999999999998</v>
      </c>
      <c r="AL2983">
        <f t="shared" si="654"/>
        <v>3.5399999999999997E-3</v>
      </c>
      <c r="AN2983" s="1">
        <v>41879</v>
      </c>
      <c r="AO2983">
        <v>0.2374</v>
      </c>
      <c r="AP2983">
        <f t="shared" si="655"/>
        <v>2.3739999999999998E-3</v>
      </c>
      <c r="AS2983" s="1">
        <v>41827</v>
      </c>
      <c r="AT2983">
        <v>0.44719999999999999</v>
      </c>
      <c r="AU2983">
        <f t="shared" si="656"/>
        <v>4.4720000000000003E-3</v>
      </c>
      <c r="AX2983" s="1"/>
    </row>
    <row r="2984" spans="1:50" x14ac:dyDescent="0.3">
      <c r="A2984" s="19">
        <f t="shared" si="657"/>
        <v>50091</v>
      </c>
      <c r="B2984">
        <f t="shared" ca="1" si="644"/>
        <v>-11.008333333333333</v>
      </c>
      <c r="C2984">
        <f ca="1">IF(currency="USD",'Future et co'!D2984,IF(currency="EUR",'Future et co'!E2984,IF(currency="GBP",'Future et co'!F2984,FALSE)))</f>
        <v>3.5830000000000001E-2</v>
      </c>
      <c r="D2984">
        <f t="shared" ca="1" si="645"/>
        <v>3.5830000000000001E-2</v>
      </c>
      <c r="E2984">
        <f t="shared" ca="1" si="646"/>
        <v>2.1409999999999998E-2</v>
      </c>
      <c r="F2984">
        <f t="shared" ca="1" si="647"/>
        <v>3.7088999999999997E-2</v>
      </c>
      <c r="J2984" s="1">
        <v>41803</v>
      </c>
      <c r="K2984">
        <v>9.2999999999999999E-2</v>
      </c>
      <c r="L2984">
        <f t="shared" si="648"/>
        <v>9.2999999999999995E-4</v>
      </c>
      <c r="N2984" s="1">
        <v>41806</v>
      </c>
      <c r="O2984">
        <v>0.10299999999999999</v>
      </c>
      <c r="P2984">
        <f t="shared" si="649"/>
        <v>1.0299999999999999E-3</v>
      </c>
      <c r="R2984" s="1">
        <v>41878</v>
      </c>
      <c r="S2984">
        <v>0.312</v>
      </c>
      <c r="T2984">
        <f t="shared" si="650"/>
        <v>3.1199999999999999E-3</v>
      </c>
      <c r="V2984" s="1">
        <v>41877</v>
      </c>
      <c r="W2984">
        <v>0.69399999999999995</v>
      </c>
      <c r="X2984">
        <f t="shared" si="651"/>
        <v>6.9399999999999991E-3</v>
      </c>
      <c r="AB2984" s="1">
        <v>41772</v>
      </c>
      <c r="AC2984">
        <v>170.3672</v>
      </c>
      <c r="AD2984">
        <f t="shared" si="652"/>
        <v>1.7036720000000001</v>
      </c>
      <c r="AF2984" s="1">
        <v>41796</v>
      </c>
      <c r="AG2984">
        <v>0.26700000000000002</v>
      </c>
      <c r="AH2984">
        <f t="shared" si="653"/>
        <v>2.6700000000000001E-3</v>
      </c>
      <c r="AJ2984" s="1">
        <v>41796</v>
      </c>
      <c r="AK2984">
        <v>0.35699999999999998</v>
      </c>
      <c r="AL2984">
        <f t="shared" si="654"/>
        <v>3.5699999999999998E-3</v>
      </c>
      <c r="AN2984" s="1">
        <v>41878</v>
      </c>
      <c r="AO2984">
        <v>0.2349</v>
      </c>
      <c r="AP2984">
        <f t="shared" si="655"/>
        <v>2.349E-3</v>
      </c>
      <c r="AS2984" s="1">
        <v>41824</v>
      </c>
      <c r="AT2984">
        <v>0.4511</v>
      </c>
      <c r="AU2984">
        <f t="shared" si="656"/>
        <v>4.5110000000000003E-3</v>
      </c>
      <c r="AX2984" s="1"/>
    </row>
    <row r="2985" spans="1:50" x14ac:dyDescent="0.3">
      <c r="A2985" s="19">
        <f t="shared" si="657"/>
        <v>50094</v>
      </c>
      <c r="B2985">
        <f t="shared" ca="1" si="644"/>
        <v>-11.016666666666667</v>
      </c>
      <c r="C2985">
        <f ca="1">IF(currency="USD",'Future et co'!D2985,IF(currency="EUR",'Future et co'!E2985,IF(currency="GBP",'Future et co'!F2985,FALSE)))</f>
        <v>3.5830000000000001E-2</v>
      </c>
      <c r="D2985">
        <f t="shared" ca="1" si="645"/>
        <v>3.5830000000000001E-2</v>
      </c>
      <c r="E2985">
        <f t="shared" ca="1" si="646"/>
        <v>2.1409999999999998E-2</v>
      </c>
      <c r="F2985">
        <f t="shared" ca="1" si="647"/>
        <v>3.7088999999999997E-2</v>
      </c>
      <c r="J2985" s="1">
        <v>41802</v>
      </c>
      <c r="K2985">
        <v>0.09</v>
      </c>
      <c r="L2985">
        <f t="shared" si="648"/>
        <v>8.9999999999999998E-4</v>
      </c>
      <c r="N2985" s="1">
        <v>41803</v>
      </c>
      <c r="O2985">
        <v>9.7000000000000003E-2</v>
      </c>
      <c r="P2985">
        <f t="shared" si="649"/>
        <v>9.7000000000000005E-4</v>
      </c>
      <c r="R2985" s="1">
        <v>41877</v>
      </c>
      <c r="S2985">
        <v>0.315</v>
      </c>
      <c r="T2985">
        <f t="shared" si="650"/>
        <v>3.15E-3</v>
      </c>
      <c r="V2985" s="1">
        <v>41876</v>
      </c>
      <c r="W2985">
        <v>0.69899999999999995</v>
      </c>
      <c r="X2985">
        <f t="shared" si="651"/>
        <v>6.9899999999999997E-3</v>
      </c>
      <c r="AB2985" s="1">
        <v>41771</v>
      </c>
      <c r="AC2985">
        <v>169.73410000000001</v>
      </c>
      <c r="AD2985">
        <f t="shared" si="652"/>
        <v>1.6973410000000002</v>
      </c>
      <c r="AF2985" s="1">
        <v>41795</v>
      </c>
      <c r="AG2985">
        <v>0.29199999999999998</v>
      </c>
      <c r="AH2985">
        <f t="shared" si="653"/>
        <v>2.9199999999999999E-3</v>
      </c>
      <c r="AJ2985" s="1">
        <v>41795</v>
      </c>
      <c r="AK2985">
        <v>0.376</v>
      </c>
      <c r="AL2985">
        <f t="shared" si="654"/>
        <v>3.7599999999999999E-3</v>
      </c>
      <c r="AN2985" s="1">
        <v>41877</v>
      </c>
      <c r="AO2985">
        <v>0.23169999999999999</v>
      </c>
      <c r="AP2985">
        <f t="shared" si="655"/>
        <v>2.317E-3</v>
      </c>
      <c r="AS2985" s="1">
        <v>41823</v>
      </c>
      <c r="AT2985">
        <v>0.4506</v>
      </c>
      <c r="AU2985">
        <f t="shared" si="656"/>
        <v>4.5059999999999996E-3</v>
      </c>
      <c r="AX2985" s="1"/>
    </row>
    <row r="2986" spans="1:50" x14ac:dyDescent="0.3">
      <c r="A2986" s="19">
        <f t="shared" si="657"/>
        <v>50095</v>
      </c>
      <c r="B2986">
        <f t="shared" ca="1" si="644"/>
        <v>-11.019444444444444</v>
      </c>
      <c r="C2986">
        <f ca="1">IF(currency="USD",'Future et co'!D2986,IF(currency="EUR",'Future et co'!E2986,IF(currency="GBP",'Future et co'!F2986,FALSE)))</f>
        <v>3.5830000000000001E-2</v>
      </c>
      <c r="D2986">
        <f t="shared" ca="1" si="645"/>
        <v>3.5830000000000001E-2</v>
      </c>
      <c r="E2986">
        <f t="shared" ca="1" si="646"/>
        <v>2.1409999999999998E-2</v>
      </c>
      <c r="F2986">
        <f t="shared" ca="1" si="647"/>
        <v>3.7088999999999997E-2</v>
      </c>
      <c r="J2986" s="1">
        <v>41801</v>
      </c>
      <c r="K2986">
        <v>0.09</v>
      </c>
      <c r="L2986">
        <f t="shared" si="648"/>
        <v>8.9999999999999998E-4</v>
      </c>
      <c r="N2986" s="1">
        <v>41802</v>
      </c>
      <c r="O2986">
        <v>0.1</v>
      </c>
      <c r="P2986">
        <f t="shared" si="649"/>
        <v>1E-3</v>
      </c>
      <c r="R2986" s="1">
        <v>41876</v>
      </c>
      <c r="S2986">
        <v>0.32100000000000001</v>
      </c>
      <c r="T2986">
        <f t="shared" si="650"/>
        <v>3.2100000000000002E-3</v>
      </c>
      <c r="V2986" s="1">
        <v>41873</v>
      </c>
      <c r="W2986">
        <v>0.68799999999999994</v>
      </c>
      <c r="X2986">
        <f t="shared" si="651"/>
        <v>6.8799999999999998E-3</v>
      </c>
      <c r="AB2986" s="1">
        <v>41768</v>
      </c>
      <c r="AC2986">
        <v>169.83959999999999</v>
      </c>
      <c r="AD2986">
        <f t="shared" si="652"/>
        <v>1.6983959999999998</v>
      </c>
      <c r="AF2986" s="1">
        <v>41794</v>
      </c>
      <c r="AG2986">
        <v>0.30099999999999999</v>
      </c>
      <c r="AH2986">
        <f t="shared" si="653"/>
        <v>3.0100000000000001E-3</v>
      </c>
      <c r="AJ2986" s="1">
        <v>41794</v>
      </c>
      <c r="AK2986">
        <v>0.38600000000000001</v>
      </c>
      <c r="AL2986">
        <f t="shared" si="654"/>
        <v>3.8600000000000001E-3</v>
      </c>
      <c r="AN2986" s="1">
        <v>41876</v>
      </c>
      <c r="AO2986">
        <v>0.23430000000000001</v>
      </c>
      <c r="AP2986">
        <f t="shared" si="655"/>
        <v>2.343E-3</v>
      </c>
      <c r="AS2986" s="1">
        <v>41822</v>
      </c>
      <c r="AT2986">
        <v>0.44979999999999998</v>
      </c>
      <c r="AU2986">
        <f t="shared" si="656"/>
        <v>4.4979999999999994E-3</v>
      </c>
      <c r="AX2986" s="1"/>
    </row>
    <row r="2987" spans="1:50" x14ac:dyDescent="0.3">
      <c r="A2987" s="19">
        <f t="shared" si="657"/>
        <v>50096</v>
      </c>
      <c r="B2987">
        <f t="shared" ca="1" si="644"/>
        <v>-11.022222222222222</v>
      </c>
      <c r="C2987">
        <f ca="1">IF(currency="USD",'Future et co'!D2987,IF(currency="EUR",'Future et co'!E2987,IF(currency="GBP",'Future et co'!F2987,FALSE)))</f>
        <v>3.5830000000000001E-2</v>
      </c>
      <c r="D2987">
        <f t="shared" ca="1" si="645"/>
        <v>3.5830000000000001E-2</v>
      </c>
      <c r="E2987">
        <f t="shared" ca="1" si="646"/>
        <v>2.1409999999999998E-2</v>
      </c>
      <c r="F2987">
        <f t="shared" ca="1" si="647"/>
        <v>3.7088999999999997E-2</v>
      </c>
      <c r="J2987" s="1">
        <v>41800</v>
      </c>
      <c r="K2987">
        <v>8.6999999999999994E-2</v>
      </c>
      <c r="L2987">
        <f t="shared" si="648"/>
        <v>8.699999999999999E-4</v>
      </c>
      <c r="N2987" s="1">
        <v>41801</v>
      </c>
      <c r="O2987">
        <v>9.0999999999999998E-2</v>
      </c>
      <c r="P2987">
        <f t="shared" si="649"/>
        <v>9.1E-4</v>
      </c>
      <c r="R2987" s="1">
        <v>41873</v>
      </c>
      <c r="S2987">
        <v>0.318</v>
      </c>
      <c r="T2987">
        <f t="shared" si="650"/>
        <v>3.1800000000000001E-3</v>
      </c>
      <c r="V2987" s="1">
        <v>41872</v>
      </c>
      <c r="W2987">
        <v>0.68</v>
      </c>
      <c r="X2987">
        <f t="shared" si="651"/>
        <v>6.8000000000000005E-3</v>
      </c>
      <c r="AB2987" s="1">
        <v>41767</v>
      </c>
      <c r="AC2987">
        <v>169.87479999999999</v>
      </c>
      <c r="AD2987">
        <f t="shared" si="652"/>
        <v>1.6987479999999999</v>
      </c>
      <c r="AF2987" s="1">
        <v>41793</v>
      </c>
      <c r="AG2987">
        <v>0.307</v>
      </c>
      <c r="AH2987">
        <f t="shared" si="653"/>
        <v>3.0699999999999998E-3</v>
      </c>
      <c r="AJ2987" s="1">
        <v>41793</v>
      </c>
      <c r="AK2987">
        <v>0.39100000000000001</v>
      </c>
      <c r="AL2987">
        <f t="shared" si="654"/>
        <v>3.9100000000000003E-3</v>
      </c>
      <c r="AN2987" s="1">
        <v>41873</v>
      </c>
      <c r="AO2987">
        <v>0.2581</v>
      </c>
      <c r="AP2987">
        <f t="shared" si="655"/>
        <v>2.581E-3</v>
      </c>
      <c r="AS2987" s="1">
        <v>41821</v>
      </c>
      <c r="AT2987">
        <v>0.4486</v>
      </c>
      <c r="AU2987">
        <f t="shared" si="656"/>
        <v>4.4860000000000004E-3</v>
      </c>
      <c r="AX2987" s="1"/>
    </row>
    <row r="2988" spans="1:50" x14ac:dyDescent="0.3">
      <c r="A2988" s="19">
        <f t="shared" si="657"/>
        <v>50097</v>
      </c>
      <c r="B2988">
        <f t="shared" ca="1" si="644"/>
        <v>-11.025</v>
      </c>
      <c r="C2988">
        <f ca="1">IF(currency="USD",'Future et co'!D2988,IF(currency="EUR",'Future et co'!E2988,IF(currency="GBP",'Future et co'!F2988,FALSE)))</f>
        <v>3.5830000000000001E-2</v>
      </c>
      <c r="D2988">
        <f t="shared" ca="1" si="645"/>
        <v>3.5830000000000001E-2</v>
      </c>
      <c r="E2988">
        <f t="shared" ca="1" si="646"/>
        <v>2.1409999999999998E-2</v>
      </c>
      <c r="F2988">
        <f t="shared" ca="1" si="647"/>
        <v>3.7088999999999997E-2</v>
      </c>
      <c r="J2988" s="1">
        <v>41799</v>
      </c>
      <c r="K2988">
        <v>8.2000000000000003E-2</v>
      </c>
      <c r="L2988">
        <f t="shared" si="648"/>
        <v>8.1999999999999998E-4</v>
      </c>
      <c r="N2988" s="1">
        <v>41800</v>
      </c>
      <c r="O2988">
        <v>9.6000000000000002E-2</v>
      </c>
      <c r="P2988">
        <f t="shared" si="649"/>
        <v>9.6000000000000002E-4</v>
      </c>
      <c r="R2988" s="1">
        <v>41872</v>
      </c>
      <c r="S2988">
        <v>0.308</v>
      </c>
      <c r="T2988">
        <f t="shared" si="650"/>
        <v>3.0799999999999998E-3</v>
      </c>
      <c r="V2988" s="1">
        <v>41871</v>
      </c>
      <c r="W2988">
        <v>0.66200000000000003</v>
      </c>
      <c r="X2988">
        <f t="shared" si="651"/>
        <v>6.62E-3</v>
      </c>
      <c r="AB2988" s="1">
        <v>41766</v>
      </c>
      <c r="AC2988">
        <v>169.47620000000001</v>
      </c>
      <c r="AD2988">
        <f t="shared" si="652"/>
        <v>1.6947620000000001</v>
      </c>
      <c r="AF2988" s="1">
        <v>41792</v>
      </c>
      <c r="AG2988">
        <v>0.309</v>
      </c>
      <c r="AH2988">
        <f t="shared" si="653"/>
        <v>3.0899999999999999E-3</v>
      </c>
      <c r="AJ2988" s="1">
        <v>41792</v>
      </c>
      <c r="AK2988">
        <v>0.39400000000000002</v>
      </c>
      <c r="AL2988">
        <f t="shared" si="654"/>
        <v>3.9399999999999999E-3</v>
      </c>
      <c r="AN2988" s="1">
        <v>41872</v>
      </c>
      <c r="AO2988">
        <v>0.25750000000000001</v>
      </c>
      <c r="AP2988">
        <f t="shared" si="655"/>
        <v>2.575E-3</v>
      </c>
      <c r="AS2988" s="1">
        <v>41820</v>
      </c>
      <c r="AT2988">
        <v>0.441</v>
      </c>
      <c r="AU2988">
        <f t="shared" si="656"/>
        <v>4.4099999999999999E-3</v>
      </c>
      <c r="AX2988" s="1"/>
    </row>
    <row r="2989" spans="1:50" x14ac:dyDescent="0.3">
      <c r="A2989" s="19">
        <f t="shared" si="657"/>
        <v>50098</v>
      </c>
      <c r="B2989">
        <f t="shared" ca="1" si="644"/>
        <v>-11.027777777777779</v>
      </c>
      <c r="C2989">
        <f ca="1">IF(currency="USD",'Future et co'!D2989,IF(currency="EUR",'Future et co'!E2989,IF(currency="GBP",'Future et co'!F2989,FALSE)))</f>
        <v>3.5830000000000001E-2</v>
      </c>
      <c r="D2989">
        <f t="shared" ca="1" si="645"/>
        <v>3.5830000000000001E-2</v>
      </c>
      <c r="E2989">
        <f t="shared" ca="1" si="646"/>
        <v>2.1409999999999998E-2</v>
      </c>
      <c r="F2989">
        <f t="shared" ca="1" si="647"/>
        <v>3.7088999999999997E-2</v>
      </c>
      <c r="J2989" s="1">
        <v>41796</v>
      </c>
      <c r="K2989">
        <v>8.5999999999999993E-2</v>
      </c>
      <c r="L2989">
        <f t="shared" si="648"/>
        <v>8.5999999999999998E-4</v>
      </c>
      <c r="N2989" s="1">
        <v>41799</v>
      </c>
      <c r="O2989">
        <v>9.7000000000000003E-2</v>
      </c>
      <c r="P2989">
        <f t="shared" si="649"/>
        <v>9.7000000000000005E-4</v>
      </c>
      <c r="R2989" s="1">
        <v>41871</v>
      </c>
      <c r="S2989">
        <v>0.30249999999999999</v>
      </c>
      <c r="T2989">
        <f t="shared" si="650"/>
        <v>3.0249999999999999E-3</v>
      </c>
      <c r="V2989" s="1">
        <v>41870</v>
      </c>
      <c r="W2989">
        <v>0.64500000000000002</v>
      </c>
      <c r="X2989">
        <f t="shared" si="651"/>
        <v>6.45E-3</v>
      </c>
      <c r="AB2989" s="1">
        <v>41765</v>
      </c>
      <c r="AC2989">
        <v>169.61689999999999</v>
      </c>
      <c r="AD2989">
        <f t="shared" si="652"/>
        <v>1.6961689999999998</v>
      </c>
      <c r="AF2989" s="1">
        <v>41789</v>
      </c>
      <c r="AG2989">
        <v>0.311</v>
      </c>
      <c r="AH2989">
        <f t="shared" si="653"/>
        <v>3.1099999999999999E-3</v>
      </c>
      <c r="AJ2989" s="1">
        <v>41789</v>
      </c>
      <c r="AK2989">
        <v>0.39700000000000002</v>
      </c>
      <c r="AL2989">
        <f t="shared" si="654"/>
        <v>3.9700000000000004E-3</v>
      </c>
      <c r="AN2989" s="1">
        <v>41871</v>
      </c>
      <c r="AO2989">
        <v>0.26040000000000002</v>
      </c>
      <c r="AP2989">
        <f t="shared" si="655"/>
        <v>2.6040000000000004E-3</v>
      </c>
      <c r="AS2989" s="1">
        <v>41817</v>
      </c>
      <c r="AT2989">
        <v>0.44280000000000003</v>
      </c>
      <c r="AU2989">
        <f t="shared" si="656"/>
        <v>4.4280000000000005E-3</v>
      </c>
      <c r="AX2989" s="1"/>
    </row>
    <row r="2990" spans="1:50" x14ac:dyDescent="0.3">
      <c r="A2990" s="19">
        <f t="shared" si="657"/>
        <v>50101</v>
      </c>
      <c r="B2990">
        <f t="shared" ca="1" si="644"/>
        <v>-11.036111111111111</v>
      </c>
      <c r="C2990">
        <f ca="1">IF(currency="USD",'Future et co'!D2990,IF(currency="EUR",'Future et co'!E2990,IF(currency="GBP",'Future et co'!F2990,FALSE)))</f>
        <v>3.5830000000000001E-2</v>
      </c>
      <c r="D2990">
        <f t="shared" ca="1" si="645"/>
        <v>3.5830000000000001E-2</v>
      </c>
      <c r="E2990">
        <f t="shared" ca="1" si="646"/>
        <v>2.1409999999999998E-2</v>
      </c>
      <c r="F2990">
        <f t="shared" ca="1" si="647"/>
        <v>3.7088999999999997E-2</v>
      </c>
      <c r="J2990" s="1">
        <v>41795</v>
      </c>
      <c r="K2990">
        <v>0.08</v>
      </c>
      <c r="L2990">
        <f t="shared" si="648"/>
        <v>8.0000000000000004E-4</v>
      </c>
      <c r="N2990" s="1">
        <v>41796</v>
      </c>
      <c r="O2990">
        <v>9.5000000000000001E-2</v>
      </c>
      <c r="P2990">
        <f t="shared" si="649"/>
        <v>9.5E-4</v>
      </c>
      <c r="R2990" s="1">
        <v>41870</v>
      </c>
      <c r="S2990">
        <v>0.28000000000000003</v>
      </c>
      <c r="T2990">
        <f t="shared" si="650"/>
        <v>2.8000000000000004E-3</v>
      </c>
      <c r="V2990" s="1">
        <v>41869</v>
      </c>
      <c r="W2990">
        <v>0.61899999999999999</v>
      </c>
      <c r="X2990">
        <f t="shared" si="651"/>
        <v>6.1900000000000002E-3</v>
      </c>
      <c r="AB2990" s="1">
        <v>41764</v>
      </c>
      <c r="AC2990">
        <v>169.6052</v>
      </c>
      <c r="AD2990">
        <f t="shared" si="652"/>
        <v>1.6960519999999999</v>
      </c>
      <c r="AF2990" s="1">
        <v>41788</v>
      </c>
      <c r="AG2990">
        <v>0.31</v>
      </c>
      <c r="AH2990">
        <f t="shared" si="653"/>
        <v>3.0999999999999999E-3</v>
      </c>
      <c r="AJ2990" s="1">
        <v>41788</v>
      </c>
      <c r="AK2990">
        <v>0.39700000000000002</v>
      </c>
      <c r="AL2990">
        <f t="shared" si="654"/>
        <v>3.9700000000000004E-3</v>
      </c>
      <c r="AN2990" s="1">
        <v>41870</v>
      </c>
      <c r="AO2990">
        <v>0.26519999999999999</v>
      </c>
      <c r="AP2990">
        <f t="shared" si="655"/>
        <v>2.6519999999999998E-3</v>
      </c>
      <c r="AS2990" s="1">
        <v>41816</v>
      </c>
      <c r="AT2990">
        <v>0.44219999999999998</v>
      </c>
      <c r="AU2990">
        <f t="shared" si="656"/>
        <v>4.4219999999999997E-3</v>
      </c>
      <c r="AX2990" s="1"/>
    </row>
    <row r="2991" spans="1:50" x14ac:dyDescent="0.3">
      <c r="A2991" s="19">
        <f t="shared" si="657"/>
        <v>50102</v>
      </c>
      <c r="B2991">
        <f t="shared" ca="1" si="644"/>
        <v>-11.03888888888889</v>
      </c>
      <c r="C2991">
        <f ca="1">IF(currency="USD",'Future et co'!D2991,IF(currency="EUR",'Future et co'!E2991,IF(currency="GBP",'Future et co'!F2991,FALSE)))</f>
        <v>3.5830000000000001E-2</v>
      </c>
      <c r="D2991">
        <f t="shared" ca="1" si="645"/>
        <v>3.5830000000000001E-2</v>
      </c>
      <c r="E2991">
        <f t="shared" ca="1" si="646"/>
        <v>2.1409999999999998E-2</v>
      </c>
      <c r="F2991">
        <f t="shared" ca="1" si="647"/>
        <v>3.7088999999999997E-2</v>
      </c>
      <c r="J2991" s="1">
        <v>41794</v>
      </c>
      <c r="K2991">
        <v>0.08</v>
      </c>
      <c r="L2991">
        <f t="shared" si="648"/>
        <v>8.0000000000000004E-4</v>
      </c>
      <c r="N2991" s="1">
        <v>41795</v>
      </c>
      <c r="O2991">
        <v>8.6999999999999994E-2</v>
      </c>
      <c r="P2991">
        <f t="shared" si="649"/>
        <v>8.699999999999999E-4</v>
      </c>
      <c r="R2991" s="1">
        <v>41869</v>
      </c>
      <c r="S2991">
        <v>0.28000000000000003</v>
      </c>
      <c r="T2991">
        <f t="shared" si="650"/>
        <v>2.8000000000000004E-3</v>
      </c>
      <c r="V2991" s="1">
        <v>41866</v>
      </c>
      <c r="W2991">
        <v>0.60399999999999998</v>
      </c>
      <c r="X2991">
        <f t="shared" si="651"/>
        <v>6.0400000000000002E-3</v>
      </c>
      <c r="AB2991" s="1">
        <v>41761</v>
      </c>
      <c r="AC2991">
        <v>169.76929999999999</v>
      </c>
      <c r="AD2991">
        <f t="shared" si="652"/>
        <v>1.6976929999999999</v>
      </c>
      <c r="AF2991" s="1">
        <v>41787</v>
      </c>
      <c r="AG2991">
        <v>0.314</v>
      </c>
      <c r="AH2991">
        <f t="shared" si="653"/>
        <v>3.14E-3</v>
      </c>
      <c r="AJ2991" s="1">
        <v>41787</v>
      </c>
      <c r="AK2991">
        <v>0.39900000000000002</v>
      </c>
      <c r="AL2991">
        <f t="shared" si="654"/>
        <v>3.9900000000000005E-3</v>
      </c>
      <c r="AN2991" s="1">
        <v>41869</v>
      </c>
      <c r="AO2991">
        <v>0.27089999999999997</v>
      </c>
      <c r="AP2991">
        <f t="shared" si="655"/>
        <v>2.7089999999999996E-3</v>
      </c>
      <c r="AS2991" s="1">
        <v>41815</v>
      </c>
      <c r="AT2991">
        <v>0.4415</v>
      </c>
      <c r="AU2991">
        <f t="shared" si="656"/>
        <v>4.4149999999999997E-3</v>
      </c>
      <c r="AX2991" s="1"/>
    </row>
    <row r="2992" spans="1:50" x14ac:dyDescent="0.3">
      <c r="A2992" s="19">
        <f t="shared" si="657"/>
        <v>50103</v>
      </c>
      <c r="B2992">
        <f t="shared" ca="1" si="644"/>
        <v>-11.041666666666666</v>
      </c>
      <c r="C2992">
        <f ca="1">IF(currency="USD",'Future et co'!D2992,IF(currency="EUR",'Future et co'!E2992,IF(currency="GBP",'Future et co'!F2992,FALSE)))</f>
        <v>3.5830000000000001E-2</v>
      </c>
      <c r="D2992">
        <f t="shared" ca="1" si="645"/>
        <v>3.5830000000000001E-2</v>
      </c>
      <c r="E2992">
        <f t="shared" ca="1" si="646"/>
        <v>2.1409999999999998E-2</v>
      </c>
      <c r="F2992">
        <f t="shared" ca="1" si="647"/>
        <v>3.7088999999999997E-2</v>
      </c>
      <c r="J2992" s="1">
        <v>41793</v>
      </c>
      <c r="K2992">
        <v>0.08</v>
      </c>
      <c r="L2992">
        <f t="shared" si="648"/>
        <v>8.0000000000000004E-4</v>
      </c>
      <c r="N2992" s="1">
        <v>41794</v>
      </c>
      <c r="O2992">
        <v>0.09</v>
      </c>
      <c r="P2992">
        <f t="shared" si="649"/>
        <v>8.9999999999999998E-4</v>
      </c>
      <c r="R2992" s="1">
        <v>41866</v>
      </c>
      <c r="S2992">
        <v>0.28100000000000003</v>
      </c>
      <c r="T2992">
        <f t="shared" si="650"/>
        <v>2.8100000000000004E-3</v>
      </c>
      <c r="V2992" s="1">
        <v>41865</v>
      </c>
      <c r="W2992">
        <v>0.61899999999999999</v>
      </c>
      <c r="X2992">
        <f t="shared" si="651"/>
        <v>6.1900000000000002E-3</v>
      </c>
      <c r="AB2992" s="1">
        <v>41759</v>
      </c>
      <c r="AC2992">
        <v>169.46449999999999</v>
      </c>
      <c r="AD2992">
        <f t="shared" si="652"/>
        <v>1.694645</v>
      </c>
      <c r="AF2992" s="1">
        <v>41786</v>
      </c>
      <c r="AG2992">
        <v>0.316</v>
      </c>
      <c r="AH2992">
        <f t="shared" si="653"/>
        <v>3.16E-3</v>
      </c>
      <c r="AJ2992" s="1">
        <v>41786</v>
      </c>
      <c r="AK2992">
        <v>0.4</v>
      </c>
      <c r="AL2992">
        <f t="shared" si="654"/>
        <v>4.0000000000000001E-3</v>
      </c>
      <c r="AN2992" s="1">
        <v>41866</v>
      </c>
      <c r="AO2992">
        <v>0.27260000000000001</v>
      </c>
      <c r="AP2992">
        <f t="shared" si="655"/>
        <v>2.7260000000000001E-3</v>
      </c>
      <c r="AS2992" s="1">
        <v>41814</v>
      </c>
      <c r="AT2992">
        <v>0.44700000000000001</v>
      </c>
      <c r="AU2992">
        <f t="shared" si="656"/>
        <v>4.47E-3</v>
      </c>
      <c r="AX2992" s="1"/>
    </row>
    <row r="2993" spans="1:50" x14ac:dyDescent="0.3">
      <c r="A2993" s="19">
        <f t="shared" si="657"/>
        <v>50104</v>
      </c>
      <c r="B2993">
        <f t="shared" ca="1" si="644"/>
        <v>-11.044444444444444</v>
      </c>
      <c r="C2993">
        <f ca="1">IF(currency="USD",'Future et co'!D2993,IF(currency="EUR",'Future et co'!E2993,IF(currency="GBP",'Future et co'!F2993,FALSE)))</f>
        <v>3.5830000000000001E-2</v>
      </c>
      <c r="D2993">
        <f t="shared" ca="1" si="645"/>
        <v>3.5830000000000001E-2</v>
      </c>
      <c r="E2993">
        <f t="shared" ca="1" si="646"/>
        <v>2.1409999999999998E-2</v>
      </c>
      <c r="F2993">
        <f t="shared" ca="1" si="647"/>
        <v>3.7088999999999997E-2</v>
      </c>
      <c r="J2993" s="1">
        <v>41792</v>
      </c>
      <c r="K2993">
        <v>8.4000000000000005E-2</v>
      </c>
      <c r="L2993">
        <f t="shared" si="648"/>
        <v>8.4000000000000003E-4</v>
      </c>
      <c r="N2993" s="1">
        <v>41793</v>
      </c>
      <c r="O2993">
        <v>8.6999999999999994E-2</v>
      </c>
      <c r="P2993">
        <f t="shared" si="649"/>
        <v>8.699999999999999E-4</v>
      </c>
      <c r="R2993" s="1">
        <v>41865</v>
      </c>
      <c r="S2993">
        <v>0.28299999999999997</v>
      </c>
      <c r="T2993">
        <f t="shared" si="650"/>
        <v>2.8299999999999996E-3</v>
      </c>
      <c r="V2993" s="1">
        <v>41864</v>
      </c>
      <c r="W2993">
        <v>0.61899999999999999</v>
      </c>
      <c r="X2993">
        <f t="shared" si="651"/>
        <v>6.1900000000000002E-3</v>
      </c>
      <c r="AB2993" s="1">
        <v>41758</v>
      </c>
      <c r="AC2993">
        <v>169.12450000000001</v>
      </c>
      <c r="AD2993">
        <f t="shared" si="652"/>
        <v>1.6912450000000001</v>
      </c>
      <c r="AF2993" s="1">
        <v>41785</v>
      </c>
      <c r="AG2993">
        <v>0.317</v>
      </c>
      <c r="AH2993">
        <f t="shared" si="653"/>
        <v>3.1700000000000001E-3</v>
      </c>
      <c r="AJ2993" s="1">
        <v>41785</v>
      </c>
      <c r="AK2993">
        <v>0.40400000000000003</v>
      </c>
      <c r="AL2993">
        <f t="shared" si="654"/>
        <v>4.0400000000000002E-3</v>
      </c>
      <c r="AN2993" s="1">
        <v>41865</v>
      </c>
      <c r="AO2993">
        <v>0.28999999999999998</v>
      </c>
      <c r="AP2993">
        <f t="shared" si="655"/>
        <v>2.8999999999999998E-3</v>
      </c>
      <c r="AS2993" s="1">
        <v>41813</v>
      </c>
      <c r="AT2993">
        <v>0.44790000000000002</v>
      </c>
      <c r="AU2993">
        <f t="shared" si="656"/>
        <v>4.4790000000000003E-3</v>
      </c>
      <c r="AX2993" s="1"/>
    </row>
    <row r="2994" spans="1:50" x14ac:dyDescent="0.3">
      <c r="A2994" s="19">
        <f t="shared" si="657"/>
        <v>50105</v>
      </c>
      <c r="B2994">
        <f t="shared" ca="1" si="644"/>
        <v>-11.047222222222222</v>
      </c>
      <c r="C2994">
        <f ca="1">IF(currency="USD",'Future et co'!D2994,IF(currency="EUR",'Future et co'!E2994,IF(currency="GBP",'Future et co'!F2994,FALSE)))</f>
        <v>3.5830000000000001E-2</v>
      </c>
      <c r="D2994">
        <f t="shared" ca="1" si="645"/>
        <v>3.5830000000000001E-2</v>
      </c>
      <c r="E2994">
        <f t="shared" ca="1" si="646"/>
        <v>2.1409999999999998E-2</v>
      </c>
      <c r="F2994">
        <f t="shared" ca="1" si="647"/>
        <v>3.7088999999999997E-2</v>
      </c>
      <c r="J2994" s="1">
        <v>41789</v>
      </c>
      <c r="K2994">
        <v>8.5000000000000006E-2</v>
      </c>
      <c r="L2994">
        <f t="shared" si="648"/>
        <v>8.5000000000000006E-4</v>
      </c>
      <c r="N2994" s="1">
        <v>41792</v>
      </c>
      <c r="O2994">
        <v>9.0999999999999998E-2</v>
      </c>
      <c r="P2994">
        <f t="shared" si="649"/>
        <v>9.1E-4</v>
      </c>
      <c r="R2994" s="1">
        <v>41864</v>
      </c>
      <c r="S2994">
        <v>0.28599999999999998</v>
      </c>
      <c r="T2994">
        <f t="shared" si="650"/>
        <v>2.8599999999999997E-3</v>
      </c>
      <c r="V2994" s="1">
        <v>41863</v>
      </c>
      <c r="W2994">
        <v>0.64300000000000002</v>
      </c>
      <c r="X2994">
        <f t="shared" si="651"/>
        <v>6.43E-3</v>
      </c>
      <c r="AB2994" s="1">
        <v>41757</v>
      </c>
      <c r="AC2994">
        <v>169.14789999999999</v>
      </c>
      <c r="AD2994">
        <f t="shared" si="652"/>
        <v>1.691479</v>
      </c>
      <c r="AF2994" s="1">
        <v>41782</v>
      </c>
      <c r="AG2994">
        <v>0.317</v>
      </c>
      <c r="AH2994">
        <f t="shared" si="653"/>
        <v>3.1700000000000001E-3</v>
      </c>
      <c r="AJ2994" s="1">
        <v>41782</v>
      </c>
      <c r="AK2994">
        <v>0.40600000000000003</v>
      </c>
      <c r="AL2994">
        <f t="shared" si="654"/>
        <v>4.0600000000000002E-3</v>
      </c>
      <c r="AN2994" s="1">
        <v>41864</v>
      </c>
      <c r="AO2994">
        <v>0.2757</v>
      </c>
      <c r="AP2994">
        <f t="shared" si="655"/>
        <v>2.7569999999999999E-3</v>
      </c>
      <c r="AS2994" s="1">
        <v>41810</v>
      </c>
      <c r="AT2994">
        <v>0.45319999999999999</v>
      </c>
      <c r="AU2994">
        <f t="shared" si="656"/>
        <v>4.5319999999999996E-3</v>
      </c>
      <c r="AX2994" s="1"/>
    </row>
    <row r="2995" spans="1:50" x14ac:dyDescent="0.3">
      <c r="A2995" s="19">
        <f t="shared" si="657"/>
        <v>50108</v>
      </c>
      <c r="B2995">
        <f t="shared" ca="1" si="644"/>
        <v>-11.055555555555555</v>
      </c>
      <c r="C2995">
        <f ca="1">IF(currency="USD",'Future et co'!D2995,IF(currency="EUR",'Future et co'!E2995,IF(currency="GBP",'Future et co'!F2995,FALSE)))</f>
        <v>3.5830000000000001E-2</v>
      </c>
      <c r="D2995">
        <f t="shared" ca="1" si="645"/>
        <v>3.5830000000000001E-2</v>
      </c>
      <c r="E2995">
        <f t="shared" ca="1" si="646"/>
        <v>2.1409999999999998E-2</v>
      </c>
      <c r="F2995">
        <f t="shared" ca="1" si="647"/>
        <v>3.7088999999999997E-2</v>
      </c>
      <c r="J2995" s="1">
        <v>41788</v>
      </c>
      <c r="K2995">
        <v>8.5000000000000006E-2</v>
      </c>
      <c r="L2995">
        <f t="shared" si="648"/>
        <v>8.5000000000000006E-4</v>
      </c>
      <c r="N2995" s="1">
        <v>41789</v>
      </c>
      <c r="O2995">
        <v>8.4000000000000005E-2</v>
      </c>
      <c r="P2995">
        <f t="shared" si="649"/>
        <v>8.4000000000000003E-4</v>
      </c>
      <c r="R2995" s="1">
        <v>41863</v>
      </c>
      <c r="S2995">
        <v>0.30099999999999999</v>
      </c>
      <c r="T2995">
        <f t="shared" si="650"/>
        <v>3.0100000000000001E-3</v>
      </c>
      <c r="V2995" s="1">
        <v>41862</v>
      </c>
      <c r="W2995">
        <v>0.65</v>
      </c>
      <c r="X2995">
        <f t="shared" si="651"/>
        <v>6.5000000000000006E-3</v>
      </c>
      <c r="AB2995" s="1">
        <v>41754</v>
      </c>
      <c r="AC2995">
        <v>169.38239999999999</v>
      </c>
      <c r="AD2995">
        <f t="shared" si="652"/>
        <v>1.693824</v>
      </c>
      <c r="AF2995" s="1">
        <v>41781</v>
      </c>
      <c r="AG2995">
        <v>0.318</v>
      </c>
      <c r="AH2995">
        <f t="shared" si="653"/>
        <v>3.1800000000000001E-3</v>
      </c>
      <c r="AJ2995" s="1">
        <v>41781</v>
      </c>
      <c r="AK2995">
        <v>0.40699999999999997</v>
      </c>
      <c r="AL2995">
        <f t="shared" si="654"/>
        <v>4.0699999999999998E-3</v>
      </c>
      <c r="AN2995" s="1">
        <v>41863</v>
      </c>
      <c r="AO2995">
        <v>0.28649999999999998</v>
      </c>
      <c r="AP2995">
        <f t="shared" si="655"/>
        <v>2.8649999999999999E-3</v>
      </c>
      <c r="AS2995" s="1">
        <v>41809</v>
      </c>
      <c r="AT2995">
        <v>0.44690000000000002</v>
      </c>
      <c r="AU2995">
        <f t="shared" si="656"/>
        <v>4.4689999999999999E-3</v>
      </c>
      <c r="AX2995" s="1"/>
    </row>
    <row r="2996" spans="1:50" x14ac:dyDescent="0.3">
      <c r="A2996" s="19">
        <f t="shared" si="657"/>
        <v>50109</v>
      </c>
      <c r="B2996">
        <f t="shared" ca="1" si="644"/>
        <v>-11.058333333333334</v>
      </c>
      <c r="C2996">
        <f ca="1">IF(currency="USD",'Future et co'!D2996,IF(currency="EUR",'Future et co'!E2996,IF(currency="GBP",'Future et co'!F2996,FALSE)))</f>
        <v>3.5830000000000001E-2</v>
      </c>
      <c r="D2996">
        <f t="shared" ca="1" si="645"/>
        <v>3.5830000000000001E-2</v>
      </c>
      <c r="E2996">
        <f t="shared" ca="1" si="646"/>
        <v>2.1409999999999998E-2</v>
      </c>
      <c r="F2996">
        <f t="shared" ca="1" si="647"/>
        <v>3.7088999999999997E-2</v>
      </c>
      <c r="J2996" s="1">
        <v>41787</v>
      </c>
      <c r="K2996">
        <v>7.8E-2</v>
      </c>
      <c r="L2996">
        <f t="shared" si="648"/>
        <v>7.7999999999999999E-4</v>
      </c>
      <c r="N2996" s="1">
        <v>41788</v>
      </c>
      <c r="O2996">
        <v>9.1999999999999998E-2</v>
      </c>
      <c r="P2996">
        <f t="shared" si="649"/>
        <v>9.2000000000000003E-4</v>
      </c>
      <c r="R2996" s="1">
        <v>41862</v>
      </c>
      <c r="S2996">
        <v>0.309</v>
      </c>
      <c r="T2996">
        <f t="shared" si="650"/>
        <v>3.0899999999999999E-3</v>
      </c>
      <c r="V2996" s="1">
        <v>41859</v>
      </c>
      <c r="W2996">
        <v>0.64600000000000002</v>
      </c>
      <c r="X2996">
        <f t="shared" si="651"/>
        <v>6.4600000000000005E-3</v>
      </c>
      <c r="AB2996" s="1">
        <v>41753</v>
      </c>
      <c r="AC2996">
        <v>168.73759999999999</v>
      </c>
      <c r="AD2996">
        <f t="shared" si="652"/>
        <v>1.6873759999999998</v>
      </c>
      <c r="AF2996" s="1">
        <v>41780</v>
      </c>
      <c r="AG2996">
        <v>0.31900000000000001</v>
      </c>
      <c r="AH2996">
        <f t="shared" si="653"/>
        <v>3.1900000000000001E-3</v>
      </c>
      <c r="AJ2996" s="1">
        <v>41780</v>
      </c>
      <c r="AK2996">
        <v>0.40699999999999997</v>
      </c>
      <c r="AL2996">
        <f t="shared" si="654"/>
        <v>4.0699999999999998E-3</v>
      </c>
      <c r="AN2996" s="1">
        <v>41862</v>
      </c>
      <c r="AO2996">
        <v>0.27400000000000002</v>
      </c>
      <c r="AP2996">
        <f t="shared" si="655"/>
        <v>2.7400000000000002E-3</v>
      </c>
      <c r="AS2996" s="1">
        <v>41808</v>
      </c>
      <c r="AT2996">
        <v>0.44130000000000003</v>
      </c>
      <c r="AU2996">
        <f t="shared" si="656"/>
        <v>4.4130000000000003E-3</v>
      </c>
      <c r="AX2996" s="1"/>
    </row>
    <row r="2997" spans="1:50" x14ac:dyDescent="0.3">
      <c r="A2997" s="19">
        <f t="shared" si="657"/>
        <v>50110</v>
      </c>
      <c r="B2997">
        <f t="shared" ca="1" si="644"/>
        <v>-11.061111111111112</v>
      </c>
      <c r="C2997">
        <f ca="1">IF(currency="USD",'Future et co'!D2997,IF(currency="EUR",'Future et co'!E2997,IF(currency="GBP",'Future et co'!F2997,FALSE)))</f>
        <v>3.5830000000000001E-2</v>
      </c>
      <c r="D2997">
        <f t="shared" ca="1" si="645"/>
        <v>3.5830000000000001E-2</v>
      </c>
      <c r="E2997">
        <f t="shared" ca="1" si="646"/>
        <v>2.1409999999999998E-2</v>
      </c>
      <c r="F2997">
        <f t="shared" ca="1" si="647"/>
        <v>3.7088999999999997E-2</v>
      </c>
      <c r="J2997" s="1">
        <v>41786</v>
      </c>
      <c r="K2997">
        <v>7.9000000000000001E-2</v>
      </c>
      <c r="L2997">
        <f t="shared" si="648"/>
        <v>7.9000000000000001E-4</v>
      </c>
      <c r="N2997" s="1">
        <v>41787</v>
      </c>
      <c r="O2997">
        <v>9.0999999999999998E-2</v>
      </c>
      <c r="P2997">
        <f t="shared" si="649"/>
        <v>9.1E-4</v>
      </c>
      <c r="R2997" s="1">
        <v>41859</v>
      </c>
      <c r="S2997">
        <v>0.29799999999999999</v>
      </c>
      <c r="T2997">
        <f t="shared" si="650"/>
        <v>2.98E-3</v>
      </c>
      <c r="V2997" s="1">
        <v>41858</v>
      </c>
      <c r="W2997">
        <v>0.63200000000000001</v>
      </c>
      <c r="X2997">
        <f t="shared" si="651"/>
        <v>6.3200000000000001E-3</v>
      </c>
      <c r="AB2997" s="1">
        <v>41752</v>
      </c>
      <c r="AC2997">
        <v>168.8314</v>
      </c>
      <c r="AD2997">
        <f t="shared" si="652"/>
        <v>1.6883140000000001</v>
      </c>
      <c r="AF2997" s="1">
        <v>41779</v>
      </c>
      <c r="AG2997">
        <v>0.318</v>
      </c>
      <c r="AH2997">
        <f t="shared" si="653"/>
        <v>3.1800000000000001E-3</v>
      </c>
      <c r="AJ2997" s="1">
        <v>41779</v>
      </c>
      <c r="AK2997">
        <v>0.40699999999999997</v>
      </c>
      <c r="AL2997">
        <f t="shared" si="654"/>
        <v>4.0699999999999998E-3</v>
      </c>
      <c r="AN2997" s="1">
        <v>41859</v>
      </c>
      <c r="AO2997">
        <v>0.28510000000000002</v>
      </c>
      <c r="AP2997">
        <f t="shared" si="655"/>
        <v>2.8510000000000002E-3</v>
      </c>
      <c r="AS2997" s="1">
        <v>41807</v>
      </c>
      <c r="AT2997">
        <v>0.45479999999999998</v>
      </c>
      <c r="AU2997">
        <f t="shared" si="656"/>
        <v>4.548E-3</v>
      </c>
      <c r="AX2997" s="1"/>
    </row>
    <row r="2998" spans="1:50" x14ac:dyDescent="0.3">
      <c r="A2998" s="19">
        <f t="shared" si="657"/>
        <v>50111</v>
      </c>
      <c r="B2998">
        <f t="shared" ca="1" si="644"/>
        <v>-11.063888888888888</v>
      </c>
      <c r="C2998">
        <f ca="1">IF(currency="USD",'Future et co'!D2998,IF(currency="EUR",'Future et co'!E2998,IF(currency="GBP",'Future et co'!F2998,FALSE)))</f>
        <v>3.5830000000000001E-2</v>
      </c>
      <c r="D2998">
        <f t="shared" ca="1" si="645"/>
        <v>3.5830000000000001E-2</v>
      </c>
      <c r="E2998">
        <f t="shared" ca="1" si="646"/>
        <v>2.1409999999999998E-2</v>
      </c>
      <c r="F2998">
        <f t="shared" ca="1" si="647"/>
        <v>3.7088999999999997E-2</v>
      </c>
      <c r="J2998" s="1">
        <v>41782</v>
      </c>
      <c r="K2998">
        <v>8.5999999999999993E-2</v>
      </c>
      <c r="L2998">
        <f t="shared" si="648"/>
        <v>8.5999999999999998E-4</v>
      </c>
      <c r="N2998" s="1">
        <v>41786</v>
      </c>
      <c r="O2998">
        <v>9.4E-2</v>
      </c>
      <c r="P2998">
        <f t="shared" si="649"/>
        <v>9.3999999999999997E-4</v>
      </c>
      <c r="R2998" s="1">
        <v>41858</v>
      </c>
      <c r="S2998">
        <v>0.30399999999999999</v>
      </c>
      <c r="T2998">
        <f t="shared" si="650"/>
        <v>3.0399999999999997E-3</v>
      </c>
      <c r="V2998" s="1">
        <v>41857</v>
      </c>
      <c r="W2998">
        <v>0.64400000000000002</v>
      </c>
      <c r="X2998">
        <f t="shared" si="651"/>
        <v>6.4400000000000004E-3</v>
      </c>
      <c r="AB2998" s="1">
        <v>41751</v>
      </c>
      <c r="AC2998">
        <v>168.47970000000001</v>
      </c>
      <c r="AD2998">
        <f t="shared" si="652"/>
        <v>1.6847970000000001</v>
      </c>
      <c r="AF2998" s="1">
        <v>41778</v>
      </c>
      <c r="AG2998">
        <v>0.318</v>
      </c>
      <c r="AH2998">
        <f t="shared" si="653"/>
        <v>3.1800000000000001E-3</v>
      </c>
      <c r="AJ2998" s="1">
        <v>41778</v>
      </c>
      <c r="AK2998">
        <v>0.40899999999999997</v>
      </c>
      <c r="AL2998">
        <f t="shared" si="654"/>
        <v>4.0899999999999999E-3</v>
      </c>
      <c r="AN2998" s="1">
        <v>41858</v>
      </c>
      <c r="AO2998">
        <v>0.28160000000000002</v>
      </c>
      <c r="AP2998">
        <f t="shared" si="655"/>
        <v>2.8160000000000004E-3</v>
      </c>
      <c r="AS2998" s="1">
        <v>41806</v>
      </c>
      <c r="AT2998">
        <v>0.46</v>
      </c>
      <c r="AU2998">
        <f t="shared" si="656"/>
        <v>4.5999999999999999E-3</v>
      </c>
      <c r="AX2998" s="1"/>
    </row>
    <row r="2999" spans="1:50" x14ac:dyDescent="0.3">
      <c r="A2999" s="19">
        <f t="shared" si="657"/>
        <v>50112</v>
      </c>
      <c r="B2999">
        <f t="shared" ca="1" si="644"/>
        <v>-11.066666666666666</v>
      </c>
      <c r="C2999">
        <f ca="1">IF(currency="USD",'Future et co'!D2999,IF(currency="EUR",'Future et co'!E2999,IF(currency="GBP",'Future et co'!F2999,FALSE)))</f>
        <v>3.5830000000000001E-2</v>
      </c>
      <c r="D2999">
        <f t="shared" ca="1" si="645"/>
        <v>3.5830000000000001E-2</v>
      </c>
      <c r="E2999">
        <f t="shared" ca="1" si="646"/>
        <v>2.1409999999999998E-2</v>
      </c>
      <c r="F2999">
        <f t="shared" ca="1" si="647"/>
        <v>3.7088999999999997E-2</v>
      </c>
      <c r="J2999" s="1">
        <v>41781</v>
      </c>
      <c r="K2999">
        <v>8.4000000000000005E-2</v>
      </c>
      <c r="L2999">
        <f t="shared" si="648"/>
        <v>8.4000000000000003E-4</v>
      </c>
      <c r="N2999" s="1">
        <v>41782</v>
      </c>
      <c r="O2999">
        <v>9.2999999999999999E-2</v>
      </c>
      <c r="P2999">
        <f t="shared" si="649"/>
        <v>9.2999999999999995E-4</v>
      </c>
      <c r="R2999" s="1">
        <v>41857</v>
      </c>
      <c r="S2999">
        <v>0.307</v>
      </c>
      <c r="T2999">
        <f t="shared" si="650"/>
        <v>3.0699999999999998E-3</v>
      </c>
      <c r="V2999" s="1">
        <v>41856</v>
      </c>
      <c r="W2999">
        <v>0.65700000000000003</v>
      </c>
      <c r="X2999">
        <f t="shared" si="651"/>
        <v>6.5700000000000003E-3</v>
      </c>
      <c r="AB2999" s="1">
        <v>41746</v>
      </c>
      <c r="AC2999">
        <v>168.93690000000001</v>
      </c>
      <c r="AD2999">
        <f t="shared" si="652"/>
        <v>1.6893690000000001</v>
      </c>
      <c r="AF2999" s="1">
        <v>41775</v>
      </c>
      <c r="AG2999">
        <v>0.318</v>
      </c>
      <c r="AH2999">
        <f t="shared" si="653"/>
        <v>3.1800000000000001E-3</v>
      </c>
      <c r="AJ2999" s="1">
        <v>41775</v>
      </c>
      <c r="AK2999">
        <v>0.41</v>
      </c>
      <c r="AL2999">
        <f t="shared" si="654"/>
        <v>4.0999999999999995E-3</v>
      </c>
      <c r="AN2999" s="1">
        <v>41857</v>
      </c>
      <c r="AO2999">
        <v>0.2828</v>
      </c>
      <c r="AP2999">
        <f t="shared" si="655"/>
        <v>2.8279999999999998E-3</v>
      </c>
      <c r="AS2999" s="1">
        <v>41803</v>
      </c>
      <c r="AT2999">
        <v>0.45300000000000001</v>
      </c>
      <c r="AU2999">
        <f t="shared" si="656"/>
        <v>4.5300000000000002E-3</v>
      </c>
      <c r="AX2999" s="1"/>
    </row>
    <row r="3000" spans="1:50" x14ac:dyDescent="0.3">
      <c r="A3000" s="19">
        <f t="shared" si="657"/>
        <v>50115</v>
      </c>
      <c r="B3000">
        <f t="shared" ca="1" si="644"/>
        <v>-11.074999999999999</v>
      </c>
      <c r="C3000">
        <f ca="1">IF(currency="USD",'Future et co'!D3000,IF(currency="EUR",'Future et co'!E3000,IF(currency="GBP",'Future et co'!F3000,FALSE)))</f>
        <v>3.5830000000000001E-2</v>
      </c>
      <c r="D3000">
        <f t="shared" ca="1" si="645"/>
        <v>3.5830000000000001E-2</v>
      </c>
      <c r="E3000">
        <f t="shared" ca="1" si="646"/>
        <v>2.1409999999999998E-2</v>
      </c>
      <c r="F3000">
        <f t="shared" ca="1" si="647"/>
        <v>3.7088999999999997E-2</v>
      </c>
      <c r="J3000" s="1">
        <v>41780</v>
      </c>
      <c r="K3000">
        <v>8.7999999999999995E-2</v>
      </c>
      <c r="L3000">
        <f t="shared" si="648"/>
        <v>8.7999999999999992E-4</v>
      </c>
      <c r="N3000" s="1">
        <v>41781</v>
      </c>
      <c r="O3000">
        <v>0.09</v>
      </c>
      <c r="P3000">
        <f t="shared" si="649"/>
        <v>8.9999999999999998E-4</v>
      </c>
      <c r="R3000" s="1">
        <v>41856</v>
      </c>
      <c r="S3000">
        <v>0.30249999999999999</v>
      </c>
      <c r="T3000">
        <f t="shared" si="650"/>
        <v>3.0249999999999999E-3</v>
      </c>
      <c r="V3000" s="1">
        <v>41855</v>
      </c>
      <c r="W3000">
        <v>0.66500000000000004</v>
      </c>
      <c r="X3000">
        <f t="shared" si="651"/>
        <v>6.6500000000000005E-3</v>
      </c>
      <c r="AB3000" s="1">
        <v>41745</v>
      </c>
      <c r="AC3000">
        <v>169.2535</v>
      </c>
      <c r="AD3000">
        <f t="shared" si="652"/>
        <v>1.6925350000000001</v>
      </c>
      <c r="AF3000" s="1">
        <v>41774</v>
      </c>
      <c r="AG3000">
        <v>0.32100000000000001</v>
      </c>
      <c r="AH3000">
        <f t="shared" si="653"/>
        <v>3.2100000000000002E-3</v>
      </c>
      <c r="AJ3000" s="1">
        <v>41774</v>
      </c>
      <c r="AK3000">
        <v>0.41299999999999998</v>
      </c>
      <c r="AL3000">
        <f t="shared" si="654"/>
        <v>4.13E-3</v>
      </c>
      <c r="AN3000" s="1">
        <v>41856</v>
      </c>
      <c r="AO3000">
        <v>0.30499999999999999</v>
      </c>
      <c r="AP3000">
        <f t="shared" si="655"/>
        <v>3.0499999999999998E-3</v>
      </c>
      <c r="AS3000" s="1">
        <v>41802</v>
      </c>
      <c r="AT3000">
        <v>0.4239</v>
      </c>
      <c r="AU3000">
        <f t="shared" si="656"/>
        <v>4.2389999999999997E-3</v>
      </c>
      <c r="AX3000" s="1"/>
    </row>
    <row r="3001" spans="1:50" x14ac:dyDescent="0.3">
      <c r="A3001" s="19">
        <f t="shared" si="657"/>
        <v>50116</v>
      </c>
      <c r="B3001">
        <f t="shared" ca="1" si="644"/>
        <v>-11.077777777777778</v>
      </c>
      <c r="C3001">
        <f ca="1">IF(currency="USD",'Future et co'!D3001,IF(currency="EUR",'Future et co'!E3001,IF(currency="GBP",'Future et co'!F3001,FALSE)))</f>
        <v>3.5830000000000001E-2</v>
      </c>
      <c r="D3001">
        <f t="shared" ca="1" si="645"/>
        <v>3.5830000000000001E-2</v>
      </c>
      <c r="E3001">
        <f t="shared" ca="1" si="646"/>
        <v>2.1409999999999998E-2</v>
      </c>
      <c r="F3001">
        <f t="shared" ca="1" si="647"/>
        <v>3.7088999999999997E-2</v>
      </c>
      <c r="J3001" s="1">
        <v>41779</v>
      </c>
      <c r="K3001">
        <v>8.6999999999999994E-2</v>
      </c>
      <c r="L3001">
        <f t="shared" si="648"/>
        <v>8.699999999999999E-4</v>
      </c>
      <c r="N3001" s="1">
        <v>41780</v>
      </c>
      <c r="O3001">
        <v>8.3000000000000004E-2</v>
      </c>
      <c r="P3001">
        <f t="shared" si="649"/>
        <v>8.3000000000000001E-4</v>
      </c>
      <c r="R3001" s="1">
        <v>41855</v>
      </c>
      <c r="S3001">
        <v>0.29749999999999999</v>
      </c>
      <c r="T3001">
        <f t="shared" si="650"/>
        <v>2.9749999999999998E-3</v>
      </c>
      <c r="V3001" s="1">
        <v>41852</v>
      </c>
      <c r="W3001">
        <v>0.64900000000000002</v>
      </c>
      <c r="X3001">
        <f t="shared" si="651"/>
        <v>6.4900000000000001E-3</v>
      </c>
      <c r="AB3001" s="1">
        <v>41744</v>
      </c>
      <c r="AC3001">
        <v>169.47630000000001</v>
      </c>
      <c r="AD3001">
        <f t="shared" si="652"/>
        <v>1.694763</v>
      </c>
      <c r="AF3001" s="1">
        <v>41773</v>
      </c>
      <c r="AG3001">
        <v>0.32800000000000001</v>
      </c>
      <c r="AH3001">
        <f t="shared" si="653"/>
        <v>3.2799999999999999E-3</v>
      </c>
      <c r="AJ3001" s="1">
        <v>41773</v>
      </c>
      <c r="AK3001">
        <v>0.42099999999999999</v>
      </c>
      <c r="AL3001">
        <f t="shared" si="654"/>
        <v>4.2100000000000002E-3</v>
      </c>
      <c r="AN3001" s="1">
        <v>41855</v>
      </c>
      <c r="AO3001">
        <v>0.28739999999999999</v>
      </c>
      <c r="AP3001">
        <f t="shared" si="655"/>
        <v>2.8739999999999998E-3</v>
      </c>
      <c r="AS3001" s="1">
        <v>41801</v>
      </c>
      <c r="AT3001">
        <v>0.42220000000000002</v>
      </c>
      <c r="AU3001">
        <f t="shared" si="656"/>
        <v>4.2220000000000001E-3</v>
      </c>
      <c r="AX3001" s="1"/>
    </row>
    <row r="3002" spans="1:50" x14ac:dyDescent="0.3">
      <c r="A3002" s="19">
        <f t="shared" si="657"/>
        <v>50117</v>
      </c>
      <c r="B3002">
        <f t="shared" ca="1" si="644"/>
        <v>-11.080555555555556</v>
      </c>
      <c r="C3002">
        <f ca="1">IF(currency="USD",'Future et co'!D3002,IF(currency="EUR",'Future et co'!E3002,IF(currency="GBP",'Future et co'!F3002,FALSE)))</f>
        <v>3.5830000000000001E-2</v>
      </c>
      <c r="D3002">
        <f t="shared" ca="1" si="645"/>
        <v>3.5830000000000001E-2</v>
      </c>
      <c r="E3002">
        <f t="shared" ca="1" si="646"/>
        <v>2.1409999999999998E-2</v>
      </c>
      <c r="F3002">
        <f t="shared" ca="1" si="647"/>
        <v>3.7088999999999997E-2</v>
      </c>
      <c r="J3002" s="1">
        <v>41778</v>
      </c>
      <c r="K3002">
        <v>7.8E-2</v>
      </c>
      <c r="L3002">
        <f t="shared" si="648"/>
        <v>7.7999999999999999E-4</v>
      </c>
      <c r="N3002" s="1">
        <v>41779</v>
      </c>
      <c r="O3002">
        <v>8.7999999999999995E-2</v>
      </c>
      <c r="P3002">
        <f t="shared" si="649"/>
        <v>8.7999999999999992E-4</v>
      </c>
      <c r="R3002" s="1">
        <v>41852</v>
      </c>
      <c r="S3002">
        <v>0.307</v>
      </c>
      <c r="T3002">
        <f t="shared" si="650"/>
        <v>3.0699999999999998E-3</v>
      </c>
      <c r="V3002" s="1">
        <v>41851</v>
      </c>
      <c r="W3002">
        <v>0.7</v>
      </c>
      <c r="X3002">
        <f t="shared" si="651"/>
        <v>6.9999999999999993E-3</v>
      </c>
      <c r="AB3002" s="1">
        <v>41743</v>
      </c>
      <c r="AC3002">
        <v>168.69069999999999</v>
      </c>
      <c r="AD3002">
        <f t="shared" si="652"/>
        <v>1.6869069999999999</v>
      </c>
      <c r="AF3002" s="1">
        <v>41772</v>
      </c>
      <c r="AG3002">
        <v>0.33500000000000002</v>
      </c>
      <c r="AH3002">
        <f t="shared" si="653"/>
        <v>3.3500000000000001E-3</v>
      </c>
      <c r="AJ3002" s="1">
        <v>41772</v>
      </c>
      <c r="AK3002">
        <v>0.42899999999999999</v>
      </c>
      <c r="AL3002">
        <f t="shared" si="654"/>
        <v>4.2899999999999995E-3</v>
      </c>
      <c r="AN3002" s="1">
        <v>41852</v>
      </c>
      <c r="AO3002">
        <v>0.28770000000000001</v>
      </c>
      <c r="AP3002">
        <f t="shared" si="655"/>
        <v>2.8770000000000002E-3</v>
      </c>
      <c r="AS3002" s="1">
        <v>41800</v>
      </c>
      <c r="AT3002">
        <v>0.41649999999999998</v>
      </c>
      <c r="AU3002">
        <f t="shared" si="656"/>
        <v>4.1649999999999994E-3</v>
      </c>
      <c r="AX3002" s="1"/>
    </row>
    <row r="3003" spans="1:50" x14ac:dyDescent="0.3">
      <c r="A3003" s="19">
        <f t="shared" si="657"/>
        <v>50118</v>
      </c>
      <c r="B3003">
        <f t="shared" ca="1" si="644"/>
        <v>-11.083333333333334</v>
      </c>
      <c r="C3003">
        <f ca="1">IF(currency="USD",'Future et co'!D3003,IF(currency="EUR",'Future et co'!E3003,IF(currency="GBP",'Future et co'!F3003,FALSE)))</f>
        <v>3.5830000000000001E-2</v>
      </c>
      <c r="D3003">
        <f t="shared" ca="1" si="645"/>
        <v>3.5830000000000001E-2</v>
      </c>
      <c r="E3003">
        <f t="shared" ca="1" si="646"/>
        <v>2.1409999999999998E-2</v>
      </c>
      <c r="F3003">
        <f t="shared" ca="1" si="647"/>
        <v>3.7088999999999997E-2</v>
      </c>
      <c r="J3003" s="1">
        <v>41775</v>
      </c>
      <c r="K3003">
        <v>0.08</v>
      </c>
      <c r="L3003">
        <f t="shared" si="648"/>
        <v>8.0000000000000004E-4</v>
      </c>
      <c r="N3003" s="1">
        <v>41778</v>
      </c>
      <c r="O3003">
        <v>8.2000000000000003E-2</v>
      </c>
      <c r="P3003">
        <f t="shared" si="649"/>
        <v>8.1999999999999998E-4</v>
      </c>
      <c r="R3003" s="1">
        <v>41851</v>
      </c>
      <c r="S3003">
        <v>0.318</v>
      </c>
      <c r="T3003">
        <f t="shared" si="650"/>
        <v>3.1800000000000001E-3</v>
      </c>
      <c r="V3003" s="1">
        <v>41850</v>
      </c>
      <c r="W3003">
        <v>0.72499999999999998</v>
      </c>
      <c r="X3003">
        <f t="shared" si="651"/>
        <v>7.2499999999999995E-3</v>
      </c>
      <c r="AB3003" s="1">
        <v>41740</v>
      </c>
      <c r="AC3003">
        <v>168.92519999999999</v>
      </c>
      <c r="AD3003">
        <f t="shared" si="652"/>
        <v>1.689252</v>
      </c>
      <c r="AF3003" s="1">
        <v>41771</v>
      </c>
      <c r="AG3003">
        <v>0.33500000000000002</v>
      </c>
      <c r="AH3003">
        <f t="shared" si="653"/>
        <v>3.3500000000000001E-3</v>
      </c>
      <c r="AJ3003" s="1">
        <v>41771</v>
      </c>
      <c r="AK3003">
        <v>0.43</v>
      </c>
      <c r="AL3003">
        <f t="shared" si="654"/>
        <v>4.3E-3</v>
      </c>
      <c r="AN3003" s="1">
        <v>41851</v>
      </c>
      <c r="AO3003">
        <v>0.28639999999999999</v>
      </c>
      <c r="AP3003">
        <f t="shared" si="655"/>
        <v>2.8639999999999998E-3</v>
      </c>
      <c r="AS3003" s="1">
        <v>41799</v>
      </c>
      <c r="AT3003">
        <v>0.41399999999999998</v>
      </c>
      <c r="AU3003">
        <f t="shared" si="656"/>
        <v>4.1399999999999996E-3</v>
      </c>
      <c r="AX3003" s="1"/>
    </row>
    <row r="3004" spans="1:50" x14ac:dyDescent="0.3">
      <c r="A3004" s="19">
        <f t="shared" si="657"/>
        <v>50119</v>
      </c>
      <c r="B3004">
        <f t="shared" ca="1" si="644"/>
        <v>-11.08611111111111</v>
      </c>
      <c r="C3004">
        <f ca="1">IF(currency="USD",'Future et co'!D3004,IF(currency="EUR",'Future et co'!E3004,IF(currency="GBP",'Future et co'!F3004,FALSE)))</f>
        <v>3.5830000000000001E-2</v>
      </c>
      <c r="D3004">
        <f t="shared" ca="1" si="645"/>
        <v>3.5830000000000001E-2</v>
      </c>
      <c r="E3004">
        <f t="shared" ca="1" si="646"/>
        <v>2.1409999999999998E-2</v>
      </c>
      <c r="F3004">
        <f t="shared" ca="1" si="647"/>
        <v>3.7088999999999997E-2</v>
      </c>
      <c r="J3004" s="1">
        <v>41774</v>
      </c>
      <c r="K3004">
        <v>7.4999999999999997E-2</v>
      </c>
      <c r="L3004">
        <f t="shared" si="648"/>
        <v>7.5000000000000002E-4</v>
      </c>
      <c r="N3004" s="1">
        <v>41775</v>
      </c>
      <c r="O3004">
        <v>8.8999999999999996E-2</v>
      </c>
      <c r="P3004">
        <f t="shared" si="649"/>
        <v>8.8999999999999995E-4</v>
      </c>
      <c r="R3004" s="1">
        <v>41850</v>
      </c>
      <c r="S3004">
        <v>0.32700000000000001</v>
      </c>
      <c r="T3004">
        <f t="shared" si="650"/>
        <v>3.2700000000000003E-3</v>
      </c>
      <c r="V3004" s="1">
        <v>41849</v>
      </c>
      <c r="W3004">
        <v>0.69099999999999995</v>
      </c>
      <c r="X3004">
        <f t="shared" si="651"/>
        <v>6.9099999999999995E-3</v>
      </c>
      <c r="AB3004" s="1">
        <v>41739</v>
      </c>
      <c r="AC3004">
        <v>168.70249999999999</v>
      </c>
      <c r="AD3004">
        <f t="shared" si="652"/>
        <v>1.6870249999999998</v>
      </c>
      <c r="AF3004" s="1">
        <v>41768</v>
      </c>
      <c r="AG3004">
        <v>0.33600000000000002</v>
      </c>
      <c r="AH3004">
        <f t="shared" si="653"/>
        <v>3.3600000000000001E-3</v>
      </c>
      <c r="AJ3004" s="1">
        <v>41768</v>
      </c>
      <c r="AK3004">
        <v>0.43099999999999999</v>
      </c>
      <c r="AL3004">
        <f t="shared" si="654"/>
        <v>4.3099999999999996E-3</v>
      </c>
      <c r="AN3004" s="1">
        <v>41850</v>
      </c>
      <c r="AO3004">
        <v>0.28660000000000002</v>
      </c>
      <c r="AP3004">
        <f t="shared" si="655"/>
        <v>2.8660000000000001E-3</v>
      </c>
      <c r="AS3004" s="1">
        <v>41796</v>
      </c>
      <c r="AT3004">
        <v>0.41410000000000002</v>
      </c>
      <c r="AU3004">
        <f t="shared" si="656"/>
        <v>4.1410000000000006E-3</v>
      </c>
      <c r="AX3004" s="1"/>
    </row>
    <row r="3005" spans="1:50" x14ac:dyDescent="0.3">
      <c r="A3005" s="19">
        <f t="shared" si="657"/>
        <v>50122</v>
      </c>
      <c r="B3005">
        <f t="shared" ca="1" si="644"/>
        <v>-11.094444444444445</v>
      </c>
      <c r="C3005">
        <f ca="1">IF(currency="USD",'Future et co'!D3005,IF(currency="EUR",'Future et co'!E3005,IF(currency="GBP",'Future et co'!F3005,FALSE)))</f>
        <v>3.5830000000000001E-2</v>
      </c>
      <c r="D3005">
        <f t="shared" ca="1" si="645"/>
        <v>3.5830000000000001E-2</v>
      </c>
      <c r="E3005">
        <f t="shared" ca="1" si="646"/>
        <v>2.1409999999999998E-2</v>
      </c>
      <c r="F3005">
        <f t="shared" ca="1" si="647"/>
        <v>3.7088999999999997E-2</v>
      </c>
      <c r="J3005" s="1">
        <v>41773</v>
      </c>
      <c r="K3005">
        <v>7.6999999999999999E-2</v>
      </c>
      <c r="L3005">
        <f t="shared" si="648"/>
        <v>7.6999999999999996E-4</v>
      </c>
      <c r="N3005" s="1">
        <v>41774</v>
      </c>
      <c r="O3005">
        <v>8.2000000000000003E-2</v>
      </c>
      <c r="P3005">
        <f t="shared" si="649"/>
        <v>8.1999999999999998E-4</v>
      </c>
      <c r="R3005" s="1">
        <v>41849</v>
      </c>
      <c r="S3005">
        <v>0.312</v>
      </c>
      <c r="T3005">
        <f t="shared" si="650"/>
        <v>3.1199999999999999E-3</v>
      </c>
      <c r="V3005" s="1">
        <v>41848</v>
      </c>
      <c r="W3005">
        <v>0.68200000000000005</v>
      </c>
      <c r="X3005">
        <f t="shared" si="651"/>
        <v>6.8200000000000005E-3</v>
      </c>
      <c r="AB3005" s="1">
        <v>41738</v>
      </c>
      <c r="AC3005">
        <v>168.1514</v>
      </c>
      <c r="AD3005">
        <f t="shared" si="652"/>
        <v>1.681514</v>
      </c>
      <c r="AF3005" s="1">
        <v>41767</v>
      </c>
      <c r="AG3005">
        <v>0.33800000000000002</v>
      </c>
      <c r="AH3005">
        <f t="shared" si="653"/>
        <v>3.3800000000000002E-3</v>
      </c>
      <c r="AJ3005" s="1">
        <v>41767</v>
      </c>
      <c r="AK3005">
        <v>0.438</v>
      </c>
      <c r="AL3005">
        <f t="shared" si="654"/>
        <v>4.3800000000000002E-3</v>
      </c>
      <c r="AN3005" s="1">
        <v>41849</v>
      </c>
      <c r="AO3005">
        <v>0.28449999999999998</v>
      </c>
      <c r="AP3005">
        <f t="shared" si="655"/>
        <v>2.8449999999999999E-3</v>
      </c>
      <c r="AS3005" s="1">
        <v>41795</v>
      </c>
      <c r="AT3005">
        <v>0.41260000000000002</v>
      </c>
      <c r="AU3005">
        <f t="shared" si="656"/>
        <v>4.1260000000000003E-3</v>
      </c>
      <c r="AX3005" s="1"/>
    </row>
    <row r="3006" spans="1:50" x14ac:dyDescent="0.3">
      <c r="A3006" s="19">
        <f t="shared" si="657"/>
        <v>50123</v>
      </c>
      <c r="B3006">
        <f t="shared" ca="1" si="644"/>
        <v>-11.097222222222221</v>
      </c>
      <c r="C3006">
        <f ca="1">IF(currency="USD",'Future et co'!D3006,IF(currency="EUR",'Future et co'!E3006,IF(currency="GBP",'Future et co'!F3006,FALSE)))</f>
        <v>3.5830000000000001E-2</v>
      </c>
      <c r="D3006">
        <f t="shared" ca="1" si="645"/>
        <v>3.5830000000000001E-2</v>
      </c>
      <c r="E3006">
        <f t="shared" ca="1" si="646"/>
        <v>2.1409999999999998E-2</v>
      </c>
      <c r="F3006">
        <f t="shared" ca="1" si="647"/>
        <v>3.7088999999999997E-2</v>
      </c>
      <c r="J3006" s="1">
        <v>41772</v>
      </c>
      <c r="K3006">
        <v>8.2000000000000003E-2</v>
      </c>
      <c r="L3006">
        <f t="shared" si="648"/>
        <v>8.1999999999999998E-4</v>
      </c>
      <c r="N3006" s="1">
        <v>41773</v>
      </c>
      <c r="O3006">
        <v>8.3000000000000004E-2</v>
      </c>
      <c r="P3006">
        <f t="shared" si="649"/>
        <v>8.3000000000000001E-4</v>
      </c>
      <c r="R3006" s="1">
        <v>41848</v>
      </c>
      <c r="S3006">
        <v>0.307</v>
      </c>
      <c r="T3006">
        <f t="shared" si="650"/>
        <v>3.0699999999999998E-3</v>
      </c>
      <c r="V3006" s="1">
        <v>41845</v>
      </c>
      <c r="W3006">
        <v>0.65900000000000003</v>
      </c>
      <c r="X3006">
        <f t="shared" si="651"/>
        <v>6.5900000000000004E-3</v>
      </c>
      <c r="AB3006" s="1">
        <v>41737</v>
      </c>
      <c r="AC3006">
        <v>168.15146999999999</v>
      </c>
      <c r="AD3006">
        <f t="shared" si="652"/>
        <v>1.6815146999999999</v>
      </c>
      <c r="AF3006" s="1">
        <v>41766</v>
      </c>
      <c r="AG3006">
        <v>0.33800000000000002</v>
      </c>
      <c r="AH3006">
        <f t="shared" si="653"/>
        <v>3.3800000000000002E-3</v>
      </c>
      <c r="AJ3006" s="1">
        <v>41766</v>
      </c>
      <c r="AK3006">
        <v>0.437</v>
      </c>
      <c r="AL3006">
        <f t="shared" si="654"/>
        <v>4.3699999999999998E-3</v>
      </c>
      <c r="AN3006" s="1">
        <v>41848</v>
      </c>
      <c r="AO3006">
        <v>0.2858</v>
      </c>
      <c r="AP3006">
        <f t="shared" si="655"/>
        <v>2.8579999999999999E-3</v>
      </c>
      <c r="AS3006" s="1">
        <v>41794</v>
      </c>
      <c r="AT3006">
        <v>0.4133</v>
      </c>
      <c r="AU3006">
        <f t="shared" si="656"/>
        <v>4.1330000000000004E-3</v>
      </c>
      <c r="AX3006" s="1"/>
    </row>
    <row r="3007" spans="1:50" x14ac:dyDescent="0.3">
      <c r="A3007" s="19">
        <f t="shared" si="657"/>
        <v>50124</v>
      </c>
      <c r="B3007">
        <f t="shared" ca="1" si="644"/>
        <v>-11.1</v>
      </c>
      <c r="C3007">
        <f ca="1">IF(currency="USD",'Future et co'!D3007,IF(currency="EUR",'Future et co'!E3007,IF(currency="GBP",'Future et co'!F3007,FALSE)))</f>
        <v>3.5830000000000001E-2</v>
      </c>
      <c r="D3007">
        <f t="shared" ca="1" si="645"/>
        <v>3.5830000000000001E-2</v>
      </c>
      <c r="E3007">
        <f t="shared" ca="1" si="646"/>
        <v>2.1409999999999998E-2</v>
      </c>
      <c r="F3007">
        <f t="shared" ca="1" si="647"/>
        <v>3.7088999999999997E-2</v>
      </c>
      <c r="J3007" s="1">
        <v>41771</v>
      </c>
      <c r="K3007">
        <v>7.6999999999999999E-2</v>
      </c>
      <c r="L3007">
        <f t="shared" si="648"/>
        <v>7.6999999999999996E-4</v>
      </c>
      <c r="N3007" s="1">
        <v>41772</v>
      </c>
      <c r="O3007">
        <v>0.09</v>
      </c>
      <c r="P3007">
        <f t="shared" si="649"/>
        <v>8.9999999999999998E-4</v>
      </c>
      <c r="R3007" s="1">
        <v>41845</v>
      </c>
      <c r="S3007">
        <v>0.3</v>
      </c>
      <c r="T3007">
        <f t="shared" si="650"/>
        <v>3.0000000000000001E-3</v>
      </c>
      <c r="V3007" s="1">
        <v>41844</v>
      </c>
      <c r="W3007">
        <v>0.66100000000000003</v>
      </c>
      <c r="X3007">
        <f t="shared" si="651"/>
        <v>6.6100000000000004E-3</v>
      </c>
      <c r="AB3007" s="1">
        <v>41736</v>
      </c>
      <c r="AC3007">
        <v>168.44450000000001</v>
      </c>
      <c r="AD3007">
        <f t="shared" si="652"/>
        <v>1.684445</v>
      </c>
      <c r="AF3007" s="1">
        <v>41765</v>
      </c>
      <c r="AG3007">
        <v>0.33700000000000002</v>
      </c>
      <c r="AH3007">
        <f t="shared" si="653"/>
        <v>3.3700000000000002E-3</v>
      </c>
      <c r="AJ3007" s="1">
        <v>41765</v>
      </c>
      <c r="AK3007">
        <v>0.438</v>
      </c>
      <c r="AL3007">
        <f t="shared" si="654"/>
        <v>4.3800000000000002E-3</v>
      </c>
      <c r="AN3007" s="1">
        <v>41845</v>
      </c>
      <c r="AO3007">
        <v>0.28560000000000002</v>
      </c>
      <c r="AP3007">
        <f t="shared" si="655"/>
        <v>2.856E-3</v>
      </c>
      <c r="AS3007" s="1">
        <v>41793</v>
      </c>
      <c r="AT3007">
        <v>0.41410000000000002</v>
      </c>
      <c r="AU3007">
        <f t="shared" si="656"/>
        <v>4.1410000000000006E-3</v>
      </c>
      <c r="AX3007" s="1"/>
    </row>
    <row r="3008" spans="1:50" x14ac:dyDescent="0.3">
      <c r="A3008" s="19">
        <f t="shared" si="657"/>
        <v>50125</v>
      </c>
      <c r="B3008">
        <f t="shared" ca="1" si="644"/>
        <v>-11.102777777777778</v>
      </c>
      <c r="C3008">
        <f ca="1">IF(currency="USD",'Future et co'!D3008,IF(currency="EUR",'Future et co'!E3008,IF(currency="GBP",'Future et co'!F3008,FALSE)))</f>
        <v>3.5830000000000001E-2</v>
      </c>
      <c r="D3008">
        <f t="shared" ca="1" si="645"/>
        <v>3.5830000000000001E-2</v>
      </c>
      <c r="E3008">
        <f t="shared" ca="1" si="646"/>
        <v>2.1409999999999998E-2</v>
      </c>
      <c r="F3008">
        <f t="shared" ca="1" si="647"/>
        <v>3.7088999999999997E-2</v>
      </c>
      <c r="J3008" s="1">
        <v>41768</v>
      </c>
      <c r="K3008">
        <v>8.3000000000000004E-2</v>
      </c>
      <c r="L3008">
        <f t="shared" si="648"/>
        <v>8.3000000000000001E-4</v>
      </c>
      <c r="N3008" s="1">
        <v>41771</v>
      </c>
      <c r="O3008">
        <v>8.3000000000000004E-2</v>
      </c>
      <c r="P3008">
        <f t="shared" si="649"/>
        <v>8.3000000000000001E-4</v>
      </c>
      <c r="R3008" s="1">
        <v>41844</v>
      </c>
      <c r="S3008">
        <v>0.29249999999999998</v>
      </c>
      <c r="T3008">
        <f t="shared" si="650"/>
        <v>2.9249999999999996E-3</v>
      </c>
      <c r="V3008" s="1">
        <v>41843</v>
      </c>
      <c r="W3008">
        <v>0.64400000000000002</v>
      </c>
      <c r="X3008">
        <f t="shared" si="651"/>
        <v>6.4400000000000004E-3</v>
      </c>
      <c r="AB3008" s="1">
        <v>41733</v>
      </c>
      <c r="AC3008">
        <v>168.24520000000001</v>
      </c>
      <c r="AD3008">
        <f t="shared" si="652"/>
        <v>1.6824520000000001</v>
      </c>
      <c r="AF3008" s="1">
        <v>41764</v>
      </c>
      <c r="AG3008">
        <v>0.33600000000000002</v>
      </c>
      <c r="AH3008">
        <f t="shared" si="653"/>
        <v>3.3600000000000001E-3</v>
      </c>
      <c r="AJ3008" s="1">
        <v>41764</v>
      </c>
      <c r="AK3008">
        <v>0.437</v>
      </c>
      <c r="AL3008">
        <f t="shared" si="654"/>
        <v>4.3699999999999998E-3</v>
      </c>
      <c r="AN3008" s="1">
        <v>41844</v>
      </c>
      <c r="AO3008">
        <v>0.28949999999999998</v>
      </c>
      <c r="AP3008">
        <f t="shared" si="655"/>
        <v>2.895E-3</v>
      </c>
      <c r="AS3008" s="1">
        <v>41792</v>
      </c>
      <c r="AT3008">
        <v>0.41520000000000001</v>
      </c>
      <c r="AU3008">
        <f t="shared" si="656"/>
        <v>4.1520000000000003E-3</v>
      </c>
      <c r="AX3008" s="1"/>
    </row>
    <row r="3009" spans="1:50" x14ac:dyDescent="0.3">
      <c r="A3009" s="19">
        <f t="shared" si="657"/>
        <v>50126</v>
      </c>
      <c r="B3009">
        <f t="shared" ca="1" si="644"/>
        <v>-11.105555555555556</v>
      </c>
      <c r="C3009">
        <f ca="1">IF(currency="USD",'Future et co'!D3009,IF(currency="EUR",'Future et co'!E3009,IF(currency="GBP",'Future et co'!F3009,FALSE)))</f>
        <v>3.5830000000000001E-2</v>
      </c>
      <c r="D3009">
        <f t="shared" ca="1" si="645"/>
        <v>3.5830000000000001E-2</v>
      </c>
      <c r="E3009">
        <f t="shared" ca="1" si="646"/>
        <v>2.1409999999999998E-2</v>
      </c>
      <c r="F3009">
        <f t="shared" ca="1" si="647"/>
        <v>3.7088999999999997E-2</v>
      </c>
      <c r="J3009" s="1">
        <v>41767</v>
      </c>
      <c r="K3009">
        <v>7.6999999999999999E-2</v>
      </c>
      <c r="L3009">
        <f t="shared" si="648"/>
        <v>7.6999999999999996E-4</v>
      </c>
      <c r="N3009" s="1">
        <v>41768</v>
      </c>
      <c r="O3009">
        <v>0.09</v>
      </c>
      <c r="P3009">
        <f t="shared" si="649"/>
        <v>8.9999999999999998E-4</v>
      </c>
      <c r="R3009" s="1">
        <v>41843</v>
      </c>
      <c r="S3009">
        <v>0.29699999999999999</v>
      </c>
      <c r="T3009">
        <f t="shared" si="650"/>
        <v>2.97E-3</v>
      </c>
      <c r="V3009" s="1">
        <v>41842</v>
      </c>
      <c r="W3009">
        <v>0.64800000000000002</v>
      </c>
      <c r="X3009">
        <f t="shared" si="651"/>
        <v>6.4800000000000005E-3</v>
      </c>
      <c r="AB3009" s="1">
        <v>41732</v>
      </c>
      <c r="AC3009">
        <v>167.5652</v>
      </c>
      <c r="AD3009">
        <f t="shared" si="652"/>
        <v>1.6756520000000001</v>
      </c>
      <c r="AF3009" s="1">
        <v>41761</v>
      </c>
      <c r="AG3009">
        <v>0.33600000000000002</v>
      </c>
      <c r="AH3009">
        <f t="shared" si="653"/>
        <v>3.3600000000000001E-3</v>
      </c>
      <c r="AJ3009" s="1">
        <v>41761</v>
      </c>
      <c r="AK3009">
        <v>0.437</v>
      </c>
      <c r="AL3009">
        <f t="shared" si="654"/>
        <v>4.3699999999999998E-3</v>
      </c>
      <c r="AN3009" s="1">
        <v>41843</v>
      </c>
      <c r="AO3009">
        <v>0.28439999999999999</v>
      </c>
      <c r="AP3009">
        <f t="shared" si="655"/>
        <v>2.8439999999999997E-3</v>
      </c>
      <c r="AS3009" s="1">
        <v>41789</v>
      </c>
      <c r="AT3009">
        <v>0.41520000000000001</v>
      </c>
      <c r="AU3009">
        <f t="shared" si="656"/>
        <v>4.1520000000000003E-3</v>
      </c>
      <c r="AX3009" s="1"/>
    </row>
    <row r="3010" spans="1:50" x14ac:dyDescent="0.3">
      <c r="A3010" s="19">
        <f t="shared" si="657"/>
        <v>50129</v>
      </c>
      <c r="B3010">
        <f t="shared" ca="1" si="644"/>
        <v>-11.113888888888889</v>
      </c>
      <c r="C3010">
        <f ca="1">IF(currency="USD",'Future et co'!D3010,IF(currency="EUR",'Future et co'!E3010,IF(currency="GBP",'Future et co'!F3010,FALSE)))</f>
        <v>3.5830000000000001E-2</v>
      </c>
      <c r="D3010">
        <f t="shared" ca="1" si="645"/>
        <v>3.5830000000000001E-2</v>
      </c>
      <c r="E3010">
        <f t="shared" ca="1" si="646"/>
        <v>2.1409999999999998E-2</v>
      </c>
      <c r="F3010">
        <f t="shared" ca="1" si="647"/>
        <v>3.7088999999999997E-2</v>
      </c>
      <c r="J3010" s="1">
        <v>41766</v>
      </c>
      <c r="K3010">
        <v>8.5000000000000006E-2</v>
      </c>
      <c r="L3010">
        <f t="shared" si="648"/>
        <v>8.5000000000000006E-4</v>
      </c>
      <c r="N3010" s="1">
        <v>41767</v>
      </c>
      <c r="O3010">
        <v>9.2999999999999999E-2</v>
      </c>
      <c r="P3010">
        <f t="shared" si="649"/>
        <v>9.2999999999999995E-4</v>
      </c>
      <c r="R3010" s="1">
        <v>41842</v>
      </c>
      <c r="S3010">
        <v>0.28999999999999998</v>
      </c>
      <c r="T3010">
        <f t="shared" si="650"/>
        <v>2.8999999999999998E-3</v>
      </c>
      <c r="V3010" s="1">
        <v>41841</v>
      </c>
      <c r="W3010">
        <v>0.66300000000000003</v>
      </c>
      <c r="X3010">
        <f t="shared" si="651"/>
        <v>6.6300000000000005E-3</v>
      </c>
      <c r="AB3010" s="1">
        <v>41731</v>
      </c>
      <c r="AC3010">
        <v>167.40110000000001</v>
      </c>
      <c r="AD3010">
        <f t="shared" si="652"/>
        <v>1.6740110000000001</v>
      </c>
      <c r="AF3010" s="1">
        <v>41759</v>
      </c>
      <c r="AG3010">
        <v>0.33900000000000002</v>
      </c>
      <c r="AH3010">
        <f t="shared" si="653"/>
        <v>3.3900000000000002E-3</v>
      </c>
      <c r="AJ3010" s="1">
        <v>41759</v>
      </c>
      <c r="AK3010">
        <v>0.438</v>
      </c>
      <c r="AL3010">
        <f t="shared" si="654"/>
        <v>4.3800000000000002E-3</v>
      </c>
      <c r="AN3010" s="1">
        <v>41842</v>
      </c>
      <c r="AO3010">
        <v>0.28689999999999999</v>
      </c>
      <c r="AP3010">
        <f t="shared" si="655"/>
        <v>2.869E-3</v>
      </c>
      <c r="AS3010" s="1">
        <v>41788</v>
      </c>
      <c r="AT3010">
        <v>0.4158</v>
      </c>
      <c r="AU3010">
        <f t="shared" si="656"/>
        <v>4.1580000000000002E-3</v>
      </c>
      <c r="AX3010" s="1"/>
    </row>
    <row r="3011" spans="1:50" x14ac:dyDescent="0.3">
      <c r="A3011" s="19">
        <f t="shared" si="657"/>
        <v>50130</v>
      </c>
      <c r="B3011">
        <f t="shared" ca="1" si="644"/>
        <v>-11.116666666666667</v>
      </c>
      <c r="C3011">
        <f ca="1">IF(currency="USD",'Future et co'!D3011,IF(currency="EUR",'Future et co'!E3011,IF(currency="GBP",'Future et co'!F3011,FALSE)))</f>
        <v>3.5830000000000001E-2</v>
      </c>
      <c r="D3011">
        <f t="shared" ca="1" si="645"/>
        <v>3.5830000000000001E-2</v>
      </c>
      <c r="E3011">
        <f t="shared" ca="1" si="646"/>
        <v>2.1409999999999998E-2</v>
      </c>
      <c r="F3011">
        <f t="shared" ca="1" si="647"/>
        <v>3.7088999999999997E-2</v>
      </c>
      <c r="J3011" s="1">
        <v>41765</v>
      </c>
      <c r="K3011">
        <v>8.3000000000000004E-2</v>
      </c>
      <c r="L3011">
        <f t="shared" si="648"/>
        <v>8.3000000000000001E-4</v>
      </c>
      <c r="N3011" s="1">
        <v>41766</v>
      </c>
      <c r="O3011">
        <v>9.1999999999999998E-2</v>
      </c>
      <c r="P3011">
        <f t="shared" si="649"/>
        <v>9.2000000000000003E-4</v>
      </c>
      <c r="R3011" s="1">
        <v>41841</v>
      </c>
      <c r="S3011">
        <v>0.30399999999999999</v>
      </c>
      <c r="T3011">
        <f t="shared" si="650"/>
        <v>3.0399999999999997E-3</v>
      </c>
      <c r="V3011" s="1">
        <v>41838</v>
      </c>
      <c r="W3011">
        <v>0.64300000000000002</v>
      </c>
      <c r="X3011">
        <f t="shared" si="651"/>
        <v>6.43E-3</v>
      </c>
      <c r="AB3011" s="1">
        <v>41730</v>
      </c>
      <c r="AC3011">
        <v>167.90520000000001</v>
      </c>
      <c r="AD3011">
        <f t="shared" si="652"/>
        <v>1.679052</v>
      </c>
      <c r="AF3011" s="1">
        <v>41758</v>
      </c>
      <c r="AG3011">
        <v>0.34699999999999998</v>
      </c>
      <c r="AH3011">
        <f t="shared" si="653"/>
        <v>3.4699999999999996E-3</v>
      </c>
      <c r="AJ3011" s="1">
        <v>41758</v>
      </c>
      <c r="AK3011">
        <v>0.44400000000000001</v>
      </c>
      <c r="AL3011">
        <f t="shared" si="654"/>
        <v>4.4400000000000004E-3</v>
      </c>
      <c r="AN3011" s="1">
        <v>41841</v>
      </c>
      <c r="AO3011">
        <v>0.28139999999999998</v>
      </c>
      <c r="AP3011">
        <f t="shared" si="655"/>
        <v>2.8139999999999997E-3</v>
      </c>
      <c r="AS3011" s="1">
        <v>41787</v>
      </c>
      <c r="AT3011">
        <v>0.4153</v>
      </c>
      <c r="AU3011">
        <f t="shared" si="656"/>
        <v>4.1530000000000004E-3</v>
      </c>
      <c r="AX3011" s="1"/>
    </row>
    <row r="3012" spans="1:50" x14ac:dyDescent="0.3">
      <c r="A3012" s="19">
        <f t="shared" si="657"/>
        <v>50131</v>
      </c>
      <c r="B3012">
        <f t="shared" ca="1" si="644"/>
        <v>-11.119444444444444</v>
      </c>
      <c r="C3012">
        <f ca="1">IF(currency="USD",'Future et co'!D3012,IF(currency="EUR",'Future et co'!E3012,IF(currency="GBP",'Future et co'!F3012,FALSE)))</f>
        <v>3.5830000000000001E-2</v>
      </c>
      <c r="D3012">
        <f t="shared" ca="1" si="645"/>
        <v>3.5830000000000001E-2</v>
      </c>
      <c r="E3012">
        <f t="shared" ca="1" si="646"/>
        <v>2.1409999999999998E-2</v>
      </c>
      <c r="F3012">
        <f t="shared" ca="1" si="647"/>
        <v>3.7088999999999997E-2</v>
      </c>
      <c r="J3012" s="1">
        <v>41764</v>
      </c>
      <c r="K3012">
        <v>8.3000000000000004E-2</v>
      </c>
      <c r="L3012">
        <f t="shared" si="648"/>
        <v>8.3000000000000001E-4</v>
      </c>
      <c r="N3012" s="1">
        <v>41765</v>
      </c>
      <c r="O3012">
        <v>9.0999999999999998E-2</v>
      </c>
      <c r="P3012">
        <f t="shared" si="649"/>
        <v>9.1E-4</v>
      </c>
      <c r="R3012" s="1">
        <v>41838</v>
      </c>
      <c r="S3012">
        <v>0.29099999999999998</v>
      </c>
      <c r="T3012">
        <f t="shared" si="650"/>
        <v>2.9099999999999998E-3</v>
      </c>
      <c r="V3012" s="1">
        <v>41837</v>
      </c>
      <c r="W3012">
        <v>0.61299999999999999</v>
      </c>
      <c r="X3012">
        <f t="shared" si="651"/>
        <v>6.13E-3</v>
      </c>
      <c r="AB3012" s="1">
        <v>41729</v>
      </c>
      <c r="AC3012">
        <v>168.1046</v>
      </c>
      <c r="AD3012">
        <f t="shared" si="652"/>
        <v>1.681046</v>
      </c>
      <c r="AF3012" s="1">
        <v>41757</v>
      </c>
      <c r="AG3012">
        <v>0.34499999999999997</v>
      </c>
      <c r="AH3012">
        <f t="shared" si="653"/>
        <v>3.4499999999999999E-3</v>
      </c>
      <c r="AJ3012" s="1">
        <v>41757</v>
      </c>
      <c r="AK3012">
        <v>0.44400000000000001</v>
      </c>
      <c r="AL3012">
        <f t="shared" si="654"/>
        <v>4.4400000000000004E-3</v>
      </c>
      <c r="AN3012" s="1">
        <v>41838</v>
      </c>
      <c r="AO3012">
        <v>0.27660000000000001</v>
      </c>
      <c r="AP3012">
        <f t="shared" si="655"/>
        <v>2.7660000000000002E-3</v>
      </c>
      <c r="AS3012" s="1">
        <v>41786</v>
      </c>
      <c r="AT3012">
        <v>0.41389999999999999</v>
      </c>
      <c r="AU3012">
        <f t="shared" si="656"/>
        <v>4.1390000000000003E-3</v>
      </c>
      <c r="AX3012" s="1"/>
    </row>
    <row r="3013" spans="1:50" x14ac:dyDescent="0.3">
      <c r="A3013" s="19">
        <f t="shared" si="657"/>
        <v>50132</v>
      </c>
      <c r="B3013">
        <f t="shared" ca="1" si="644"/>
        <v>-11.122222222222222</v>
      </c>
      <c r="C3013">
        <f ca="1">IF(currency="USD",'Future et co'!D3013,IF(currency="EUR",'Future et co'!E3013,IF(currency="GBP",'Future et co'!F3013,FALSE)))</f>
        <v>3.5830000000000001E-2</v>
      </c>
      <c r="D3013">
        <f t="shared" ca="1" si="645"/>
        <v>3.5830000000000001E-2</v>
      </c>
      <c r="E3013">
        <f t="shared" ca="1" si="646"/>
        <v>2.1409999999999998E-2</v>
      </c>
      <c r="F3013">
        <f t="shared" ca="1" si="647"/>
        <v>3.7088999999999997E-2</v>
      </c>
      <c r="J3013" s="1">
        <v>41761</v>
      </c>
      <c r="K3013">
        <v>7.8E-2</v>
      </c>
      <c r="L3013">
        <f t="shared" si="648"/>
        <v>7.7999999999999999E-4</v>
      </c>
      <c r="N3013" s="1">
        <v>41764</v>
      </c>
      <c r="O3013">
        <v>0.09</v>
      </c>
      <c r="P3013">
        <f t="shared" si="649"/>
        <v>8.9999999999999998E-4</v>
      </c>
      <c r="R3013" s="1">
        <v>41837</v>
      </c>
      <c r="S3013">
        <v>0.28999999999999998</v>
      </c>
      <c r="T3013">
        <f t="shared" si="650"/>
        <v>2.8999999999999998E-3</v>
      </c>
      <c r="V3013" s="1">
        <v>41836</v>
      </c>
      <c r="W3013">
        <v>0.64100000000000001</v>
      </c>
      <c r="X3013">
        <f t="shared" si="651"/>
        <v>6.4099999999999999E-3</v>
      </c>
      <c r="AB3013" s="1">
        <v>41726</v>
      </c>
      <c r="AC3013">
        <v>168.339</v>
      </c>
      <c r="AD3013">
        <f t="shared" si="652"/>
        <v>1.6833899999999999</v>
      </c>
      <c r="AF3013" s="1">
        <v>41754</v>
      </c>
      <c r="AG3013">
        <v>0.34399999999999997</v>
      </c>
      <c r="AH3013">
        <f t="shared" si="653"/>
        <v>3.4399999999999999E-3</v>
      </c>
      <c r="AJ3013" s="1">
        <v>41754</v>
      </c>
      <c r="AK3013">
        <v>0.443</v>
      </c>
      <c r="AL3013">
        <f t="shared" si="654"/>
        <v>4.4299999999999999E-3</v>
      </c>
      <c r="AN3013" s="1">
        <v>41837</v>
      </c>
      <c r="AO3013">
        <v>0.27479999999999999</v>
      </c>
      <c r="AP3013">
        <f t="shared" si="655"/>
        <v>2.748E-3</v>
      </c>
      <c r="AS3013" s="1">
        <v>41785</v>
      </c>
      <c r="AT3013">
        <v>0.41</v>
      </c>
      <c r="AU3013">
        <f t="shared" si="656"/>
        <v>4.0999999999999995E-3</v>
      </c>
      <c r="AX3013" s="1"/>
    </row>
    <row r="3014" spans="1:50" x14ac:dyDescent="0.3">
      <c r="A3014" s="19">
        <f t="shared" si="657"/>
        <v>50133</v>
      </c>
      <c r="B3014">
        <f t="shared" ca="1" si="644"/>
        <v>-11.125</v>
      </c>
      <c r="C3014">
        <f ca="1">IF(currency="USD",'Future et co'!D3014,IF(currency="EUR",'Future et co'!E3014,IF(currency="GBP",'Future et co'!F3014,FALSE)))</f>
        <v>3.5830000000000001E-2</v>
      </c>
      <c r="D3014">
        <f t="shared" ca="1" si="645"/>
        <v>3.5830000000000001E-2</v>
      </c>
      <c r="E3014">
        <f t="shared" ca="1" si="646"/>
        <v>2.1409999999999998E-2</v>
      </c>
      <c r="F3014">
        <f t="shared" ca="1" si="647"/>
        <v>3.7088999999999997E-2</v>
      </c>
      <c r="J3014" s="1">
        <v>41760</v>
      </c>
      <c r="K3014">
        <v>7.8E-2</v>
      </c>
      <c r="L3014">
        <f t="shared" si="648"/>
        <v>7.7999999999999999E-4</v>
      </c>
      <c r="N3014" s="1">
        <v>41761</v>
      </c>
      <c r="O3014">
        <v>9.0999999999999998E-2</v>
      </c>
      <c r="P3014">
        <f t="shared" si="649"/>
        <v>9.1E-4</v>
      </c>
      <c r="R3014" s="1">
        <v>41836</v>
      </c>
      <c r="S3014">
        <v>0.29499999999999998</v>
      </c>
      <c r="T3014">
        <f t="shared" si="650"/>
        <v>2.9499999999999999E-3</v>
      </c>
      <c r="V3014" s="1">
        <v>41835</v>
      </c>
      <c r="W3014">
        <v>0.629</v>
      </c>
      <c r="X3014">
        <f t="shared" si="651"/>
        <v>6.2900000000000005E-3</v>
      </c>
      <c r="AB3014" s="1">
        <v>41725</v>
      </c>
      <c r="AC3014">
        <v>168.6439</v>
      </c>
      <c r="AD3014">
        <f t="shared" si="652"/>
        <v>1.686439</v>
      </c>
      <c r="AF3014" s="1">
        <v>41753</v>
      </c>
      <c r="AG3014">
        <v>0.33700000000000002</v>
      </c>
      <c r="AH3014">
        <f t="shared" si="653"/>
        <v>3.3700000000000002E-3</v>
      </c>
      <c r="AJ3014" s="1">
        <v>41753</v>
      </c>
      <c r="AK3014">
        <v>0.437</v>
      </c>
      <c r="AL3014">
        <f t="shared" si="654"/>
        <v>4.3699999999999998E-3</v>
      </c>
      <c r="AN3014" s="1">
        <v>41836</v>
      </c>
      <c r="AO3014">
        <v>0.29099999999999998</v>
      </c>
      <c r="AP3014">
        <f t="shared" si="655"/>
        <v>2.9099999999999998E-3</v>
      </c>
      <c r="AS3014" s="1">
        <v>41782</v>
      </c>
      <c r="AT3014">
        <v>0.41239999999999999</v>
      </c>
      <c r="AU3014">
        <f t="shared" si="656"/>
        <v>4.1240000000000001E-3</v>
      </c>
      <c r="AX3014" s="1"/>
    </row>
    <row r="3015" spans="1:50" x14ac:dyDescent="0.3">
      <c r="A3015" s="19">
        <f t="shared" si="657"/>
        <v>50136</v>
      </c>
      <c r="B3015">
        <f t="shared" ca="1" si="644"/>
        <v>-11.133333333333333</v>
      </c>
      <c r="C3015">
        <f ca="1">IF(currency="USD",'Future et co'!D3015,IF(currency="EUR",'Future et co'!E3015,IF(currency="GBP",'Future et co'!F3015,FALSE)))</f>
        <v>3.5830000000000001E-2</v>
      </c>
      <c r="D3015">
        <f t="shared" ca="1" si="645"/>
        <v>3.5830000000000001E-2</v>
      </c>
      <c r="E3015">
        <f t="shared" ca="1" si="646"/>
        <v>2.1409999999999998E-2</v>
      </c>
      <c r="F3015">
        <f t="shared" ca="1" si="647"/>
        <v>3.7088999999999997E-2</v>
      </c>
      <c r="J3015" s="1">
        <v>41759</v>
      </c>
      <c r="K3015">
        <v>8.5999999999999993E-2</v>
      </c>
      <c r="L3015">
        <f t="shared" si="648"/>
        <v>8.5999999999999998E-4</v>
      </c>
      <c r="N3015" s="1">
        <v>41760</v>
      </c>
      <c r="O3015">
        <v>8.5999999999999993E-2</v>
      </c>
      <c r="P3015">
        <f t="shared" si="649"/>
        <v>8.5999999999999998E-4</v>
      </c>
      <c r="R3015" s="1">
        <v>41835</v>
      </c>
      <c r="S3015">
        <v>0.28699999999999998</v>
      </c>
      <c r="T3015">
        <f t="shared" si="650"/>
        <v>2.8699999999999997E-3</v>
      </c>
      <c r="V3015" s="1">
        <v>41834</v>
      </c>
      <c r="W3015">
        <v>0.624</v>
      </c>
      <c r="X3015">
        <f t="shared" si="651"/>
        <v>6.2399999999999999E-3</v>
      </c>
      <c r="AB3015" s="1">
        <v>41724</v>
      </c>
      <c r="AC3015">
        <v>168.1397</v>
      </c>
      <c r="AD3015">
        <f t="shared" si="652"/>
        <v>1.681397</v>
      </c>
      <c r="AF3015" s="1">
        <v>41752</v>
      </c>
      <c r="AG3015">
        <v>0.33200000000000002</v>
      </c>
      <c r="AH3015">
        <f t="shared" si="653"/>
        <v>3.32E-3</v>
      </c>
      <c r="AJ3015" s="1">
        <v>41752</v>
      </c>
      <c r="AK3015">
        <v>0.432</v>
      </c>
      <c r="AL3015">
        <f t="shared" si="654"/>
        <v>4.3200000000000001E-3</v>
      </c>
      <c r="AN3015" s="1">
        <v>41835</v>
      </c>
      <c r="AO3015">
        <v>0.27879999999999999</v>
      </c>
      <c r="AP3015">
        <f t="shared" si="655"/>
        <v>2.7880000000000001E-3</v>
      </c>
      <c r="AS3015" s="1">
        <v>41781</v>
      </c>
      <c r="AT3015">
        <v>0.41370000000000001</v>
      </c>
      <c r="AU3015">
        <f t="shared" si="656"/>
        <v>4.1370000000000001E-3</v>
      </c>
      <c r="AX3015" s="1"/>
    </row>
    <row r="3016" spans="1:50" x14ac:dyDescent="0.3">
      <c r="A3016" s="19">
        <f t="shared" si="657"/>
        <v>50137</v>
      </c>
      <c r="B3016">
        <f t="shared" ca="1" si="644"/>
        <v>-11.136111111111111</v>
      </c>
      <c r="C3016">
        <f ca="1">IF(currency="USD",'Future et co'!D3016,IF(currency="EUR",'Future et co'!E3016,IF(currency="GBP",'Future et co'!F3016,FALSE)))</f>
        <v>3.5830000000000001E-2</v>
      </c>
      <c r="D3016">
        <f t="shared" ca="1" si="645"/>
        <v>3.5830000000000001E-2</v>
      </c>
      <c r="E3016">
        <f t="shared" ca="1" si="646"/>
        <v>2.1409999999999998E-2</v>
      </c>
      <c r="F3016">
        <f t="shared" ca="1" si="647"/>
        <v>3.7088999999999997E-2</v>
      </c>
      <c r="J3016" s="1">
        <v>41758</v>
      </c>
      <c r="K3016">
        <v>7.8E-2</v>
      </c>
      <c r="L3016">
        <f t="shared" si="648"/>
        <v>7.7999999999999999E-4</v>
      </c>
      <c r="N3016" s="1">
        <v>41759</v>
      </c>
      <c r="O3016">
        <v>9.1999999999999998E-2</v>
      </c>
      <c r="P3016">
        <f t="shared" si="649"/>
        <v>9.2000000000000003E-4</v>
      </c>
      <c r="R3016" s="1">
        <v>41834</v>
      </c>
      <c r="S3016">
        <v>0.28499999999999998</v>
      </c>
      <c r="T3016">
        <f t="shared" si="650"/>
        <v>2.8499999999999997E-3</v>
      </c>
      <c r="V3016" s="1">
        <v>41831</v>
      </c>
      <c r="W3016">
        <v>0.59199999999999997</v>
      </c>
      <c r="X3016">
        <f t="shared" si="651"/>
        <v>5.9199999999999999E-3</v>
      </c>
      <c r="AB3016" s="1">
        <v>41723</v>
      </c>
      <c r="AC3016">
        <v>167.94040000000001</v>
      </c>
      <c r="AD3016">
        <f t="shared" si="652"/>
        <v>1.6794040000000001</v>
      </c>
      <c r="AF3016" s="1">
        <v>41751</v>
      </c>
      <c r="AG3016">
        <v>0.32900000000000001</v>
      </c>
      <c r="AH3016">
        <f t="shared" si="653"/>
        <v>3.29E-3</v>
      </c>
      <c r="AJ3016" s="1">
        <v>41751</v>
      </c>
      <c r="AK3016">
        <v>0.42899999999999999</v>
      </c>
      <c r="AL3016">
        <f t="shared" si="654"/>
        <v>4.2899999999999995E-3</v>
      </c>
      <c r="AN3016" s="1">
        <v>41834</v>
      </c>
      <c r="AO3016">
        <v>0.27879999999999999</v>
      </c>
      <c r="AP3016">
        <f t="shared" si="655"/>
        <v>2.7880000000000001E-3</v>
      </c>
      <c r="AS3016" s="1">
        <v>41780</v>
      </c>
      <c r="AT3016">
        <v>0.41260000000000002</v>
      </c>
      <c r="AU3016">
        <f t="shared" si="656"/>
        <v>4.1260000000000003E-3</v>
      </c>
      <c r="AX3016" s="1"/>
    </row>
    <row r="3017" spans="1:50" x14ac:dyDescent="0.3">
      <c r="A3017" s="19">
        <f t="shared" si="657"/>
        <v>50138</v>
      </c>
      <c r="B3017">
        <f t="shared" ca="1" si="644"/>
        <v>-11.138888888888889</v>
      </c>
      <c r="C3017">
        <f ca="1">IF(currency="USD",'Future et co'!D3017,IF(currency="EUR",'Future et co'!E3017,IF(currency="GBP",'Future et co'!F3017,FALSE)))</f>
        <v>3.5830000000000001E-2</v>
      </c>
      <c r="D3017">
        <f t="shared" ca="1" si="645"/>
        <v>3.5830000000000001E-2</v>
      </c>
      <c r="E3017">
        <f t="shared" ca="1" si="646"/>
        <v>2.1409999999999998E-2</v>
      </c>
      <c r="F3017">
        <f t="shared" ca="1" si="647"/>
        <v>3.7088999999999997E-2</v>
      </c>
      <c r="J3017" s="1">
        <v>41757</v>
      </c>
      <c r="K3017">
        <v>8.4000000000000005E-2</v>
      </c>
      <c r="L3017">
        <f t="shared" si="648"/>
        <v>8.4000000000000003E-4</v>
      </c>
      <c r="N3017" s="1">
        <v>41758</v>
      </c>
      <c r="O3017">
        <v>8.7999999999999995E-2</v>
      </c>
      <c r="P3017">
        <f t="shared" si="649"/>
        <v>8.7999999999999992E-4</v>
      </c>
      <c r="R3017" s="1">
        <v>41831</v>
      </c>
      <c r="S3017">
        <v>0.28299999999999997</v>
      </c>
      <c r="T3017">
        <f t="shared" si="650"/>
        <v>2.8299999999999996E-3</v>
      </c>
      <c r="V3017" s="1">
        <v>41830</v>
      </c>
      <c r="W3017">
        <v>0.59599999999999997</v>
      </c>
      <c r="X3017">
        <f t="shared" si="651"/>
        <v>5.96E-3</v>
      </c>
      <c r="AB3017" s="1">
        <v>41722</v>
      </c>
      <c r="AC3017">
        <v>167.6942</v>
      </c>
      <c r="AD3017">
        <f t="shared" si="652"/>
        <v>1.6769419999999999</v>
      </c>
      <c r="AF3017" s="1">
        <v>41746</v>
      </c>
      <c r="AG3017">
        <v>0.32800000000000001</v>
      </c>
      <c r="AH3017">
        <f t="shared" si="653"/>
        <v>3.2799999999999999E-3</v>
      </c>
      <c r="AJ3017" s="1">
        <v>41746</v>
      </c>
      <c r="AK3017">
        <v>0.42599999999999999</v>
      </c>
      <c r="AL3017">
        <f t="shared" si="654"/>
        <v>4.2599999999999999E-3</v>
      </c>
      <c r="AN3017" s="1">
        <v>41831</v>
      </c>
      <c r="AO3017">
        <v>0.29149999999999998</v>
      </c>
      <c r="AP3017">
        <f t="shared" si="655"/>
        <v>2.9149999999999996E-3</v>
      </c>
      <c r="AS3017" s="1">
        <v>41779</v>
      </c>
      <c r="AT3017">
        <v>0.4138</v>
      </c>
      <c r="AU3017">
        <f t="shared" si="656"/>
        <v>4.1380000000000002E-3</v>
      </c>
      <c r="AX3017" s="1"/>
    </row>
    <row r="3018" spans="1:50" x14ac:dyDescent="0.3">
      <c r="A3018" s="19">
        <f t="shared" si="657"/>
        <v>50139</v>
      </c>
      <c r="B3018">
        <f t="shared" ca="1" si="644"/>
        <v>-11.141666666666667</v>
      </c>
      <c r="C3018">
        <f ca="1">IF(currency="USD",'Future et co'!D3018,IF(currency="EUR",'Future et co'!E3018,IF(currency="GBP",'Future et co'!F3018,FALSE)))</f>
        <v>3.5830000000000001E-2</v>
      </c>
      <c r="D3018">
        <f t="shared" ca="1" si="645"/>
        <v>3.5830000000000001E-2</v>
      </c>
      <c r="E3018">
        <f t="shared" ca="1" si="646"/>
        <v>2.1409999999999998E-2</v>
      </c>
      <c r="F3018">
        <f t="shared" ca="1" si="647"/>
        <v>3.7088999999999997E-2</v>
      </c>
      <c r="J3018" s="1">
        <v>41754</v>
      </c>
      <c r="K3018">
        <v>0.08</v>
      </c>
      <c r="L3018">
        <f t="shared" si="648"/>
        <v>8.0000000000000004E-4</v>
      </c>
      <c r="N3018" s="1">
        <v>41757</v>
      </c>
      <c r="O3018">
        <v>9.0999999999999998E-2</v>
      </c>
      <c r="P3018">
        <f t="shared" si="649"/>
        <v>9.1E-4</v>
      </c>
      <c r="R3018" s="1">
        <v>41830</v>
      </c>
      <c r="S3018">
        <v>0.27700000000000002</v>
      </c>
      <c r="T3018">
        <f t="shared" si="650"/>
        <v>2.7700000000000003E-3</v>
      </c>
      <c r="V3018" s="1">
        <v>41829</v>
      </c>
      <c r="W3018">
        <v>0.61099999999999999</v>
      </c>
      <c r="X3018">
        <f t="shared" si="651"/>
        <v>6.11E-3</v>
      </c>
      <c r="AB3018" s="1">
        <v>41719</v>
      </c>
      <c r="AC3018">
        <v>167.08459999999999</v>
      </c>
      <c r="AD3018">
        <f t="shared" si="652"/>
        <v>1.6708460000000001</v>
      </c>
      <c r="AF3018" s="1">
        <v>41745</v>
      </c>
      <c r="AG3018">
        <v>0.32700000000000001</v>
      </c>
      <c r="AH3018">
        <f t="shared" si="653"/>
        <v>3.2700000000000003E-3</v>
      </c>
      <c r="AJ3018" s="1">
        <v>41745</v>
      </c>
      <c r="AK3018">
        <v>0.42699999999999999</v>
      </c>
      <c r="AL3018">
        <f t="shared" si="654"/>
        <v>4.2699999999999995E-3</v>
      </c>
      <c r="AN3018" s="1">
        <v>41830</v>
      </c>
      <c r="AO3018">
        <v>0.27160000000000001</v>
      </c>
      <c r="AP3018">
        <f t="shared" si="655"/>
        <v>2.7160000000000001E-3</v>
      </c>
      <c r="AS3018" s="1">
        <v>41778</v>
      </c>
      <c r="AT3018">
        <v>0.41499999999999998</v>
      </c>
      <c r="AU3018">
        <f t="shared" si="656"/>
        <v>4.15E-3</v>
      </c>
      <c r="AX3018" s="1"/>
    </row>
    <row r="3019" spans="1:50" x14ac:dyDescent="0.3">
      <c r="A3019" s="19">
        <f t="shared" si="657"/>
        <v>50140</v>
      </c>
      <c r="B3019">
        <f t="shared" ref="B3019:B3082" ca="1" si="658">($B$7-A3019)/360</f>
        <v>-11.144444444444444</v>
      </c>
      <c r="C3019">
        <f ca="1">IF(currency="USD",'Future et co'!D3019,IF(currency="EUR",'Future et co'!E3019,IF(currency="GBP",'Future et co'!F3019,FALSE)))</f>
        <v>3.5830000000000001E-2</v>
      </c>
      <c r="D3019">
        <f t="shared" ref="D3019:D3082" ca="1" si="659">IFERROR(IF(B3019&lt;0.25,VLOOKUP(A3019,$J$11:$L$5325,3,FALSE),IF(AND(B3019&gt;=0.25,B3019&lt;0.5),VLOOKUP(A3019,$N$11:$P$5325,3,FALSE),IF(AND(B3019&gt;=0.5,B3019&lt;1),VLOOKUP(A3019,$R$11:$T$5325,3,FALSE),VLOOKUP(A3019,$V$11:$X$5010,3,FALSE)))),D3018)</f>
        <v>3.5830000000000001E-2</v>
      </c>
      <c r="E3019">
        <f t="shared" ref="E3019:E3082" ca="1" si="660">IFERROR(IF(B3019&lt;0.25,VLOOKUP(A3019,$AF$11:$AH$5325,3,FALSE),IF(AND(B3019&gt;=0.25,B3019&lt;0.5),VLOOKUP(A3019,$AJ$11:$AL$5325,3,FALSE),VLOOKUP(A3019,$AN$11:$AP$5325,3,FALSE))),E3018)</f>
        <v>2.1409999999999998E-2</v>
      </c>
      <c r="F3019">
        <f t="shared" ref="F3019:F3082" ca="1" si="661">IFERROR(VLOOKUP(A3019,$AS$11:$AU$9999,3,FALSE),F3018)</f>
        <v>3.7088999999999997E-2</v>
      </c>
      <c r="J3019" s="1">
        <v>41753</v>
      </c>
      <c r="K3019">
        <v>0.08</v>
      </c>
      <c r="L3019">
        <f t="shared" si="648"/>
        <v>8.0000000000000004E-4</v>
      </c>
      <c r="N3019" s="1">
        <v>41754</v>
      </c>
      <c r="O3019">
        <v>9.1999999999999998E-2</v>
      </c>
      <c r="P3019">
        <f t="shared" si="649"/>
        <v>9.2000000000000003E-4</v>
      </c>
      <c r="R3019" s="1">
        <v>41829</v>
      </c>
      <c r="S3019">
        <v>0.28499999999999998</v>
      </c>
      <c r="T3019">
        <f t="shared" si="650"/>
        <v>2.8499999999999997E-3</v>
      </c>
      <c r="V3019" s="1">
        <v>41828</v>
      </c>
      <c r="W3019">
        <v>0.63400000000000001</v>
      </c>
      <c r="X3019">
        <f t="shared" si="651"/>
        <v>6.3400000000000001E-3</v>
      </c>
      <c r="AB3019" s="1">
        <v>41718</v>
      </c>
      <c r="AC3019">
        <v>166.9556</v>
      </c>
      <c r="AD3019">
        <f t="shared" si="652"/>
        <v>1.669556</v>
      </c>
      <c r="AF3019" s="1">
        <v>41744</v>
      </c>
      <c r="AG3019">
        <v>0.32700000000000001</v>
      </c>
      <c r="AH3019">
        <f t="shared" si="653"/>
        <v>3.2700000000000003E-3</v>
      </c>
      <c r="AJ3019" s="1">
        <v>41744</v>
      </c>
      <c r="AK3019">
        <v>0.42599999999999999</v>
      </c>
      <c r="AL3019">
        <f t="shared" si="654"/>
        <v>4.2599999999999999E-3</v>
      </c>
      <c r="AN3019" s="1">
        <v>41829</v>
      </c>
      <c r="AO3019">
        <v>0.27550000000000002</v>
      </c>
      <c r="AP3019">
        <f t="shared" si="655"/>
        <v>2.7550000000000001E-3</v>
      </c>
      <c r="AS3019" s="1">
        <v>41775</v>
      </c>
      <c r="AT3019">
        <v>0.41420000000000001</v>
      </c>
      <c r="AU3019">
        <f t="shared" si="656"/>
        <v>4.1419999999999998E-3</v>
      </c>
      <c r="AX3019" s="1"/>
    </row>
    <row r="3020" spans="1:50" x14ac:dyDescent="0.3">
      <c r="A3020" s="19">
        <f t="shared" si="657"/>
        <v>50143</v>
      </c>
      <c r="B3020">
        <f t="shared" ca="1" si="658"/>
        <v>-11.152777777777779</v>
      </c>
      <c r="C3020">
        <f ca="1">IF(currency="USD",'Future et co'!D3020,IF(currency="EUR",'Future et co'!E3020,IF(currency="GBP",'Future et co'!F3020,FALSE)))</f>
        <v>3.5830000000000001E-2</v>
      </c>
      <c r="D3020">
        <f t="shared" ca="1" si="659"/>
        <v>3.5830000000000001E-2</v>
      </c>
      <c r="E3020">
        <f t="shared" ca="1" si="660"/>
        <v>2.1409999999999998E-2</v>
      </c>
      <c r="F3020">
        <f t="shared" ca="1" si="661"/>
        <v>3.7088999999999997E-2</v>
      </c>
      <c r="J3020" s="1">
        <v>41752</v>
      </c>
      <c r="K3020">
        <v>7.5999999999999998E-2</v>
      </c>
      <c r="L3020">
        <f t="shared" ref="L3020:L3083" si="662">K3020/100</f>
        <v>7.5999999999999993E-4</v>
      </c>
      <c r="N3020" s="1">
        <v>41753</v>
      </c>
      <c r="O3020">
        <v>8.6999999999999994E-2</v>
      </c>
      <c r="P3020">
        <f t="shared" ref="P3020:P3083" si="663">O3020/100</f>
        <v>8.699999999999999E-4</v>
      </c>
      <c r="R3020" s="1">
        <v>41828</v>
      </c>
      <c r="S3020">
        <v>0.27</v>
      </c>
      <c r="T3020">
        <f t="shared" ref="T3020:T3083" si="664">S3020/100</f>
        <v>2.7000000000000001E-3</v>
      </c>
      <c r="V3020" s="1">
        <v>41827</v>
      </c>
      <c r="W3020">
        <v>0.64</v>
      </c>
      <c r="X3020">
        <f t="shared" ref="X3020:X3083" si="665">W3020/100</f>
        <v>6.4000000000000003E-3</v>
      </c>
      <c r="AB3020" s="1">
        <v>41717</v>
      </c>
      <c r="AC3020">
        <v>167.6122</v>
      </c>
      <c r="AD3020">
        <f t="shared" ref="AD3020:AD3083" si="666">AC3020/100</f>
        <v>1.6761220000000001</v>
      </c>
      <c r="AF3020" s="1">
        <v>41743</v>
      </c>
      <c r="AG3020">
        <v>0.32800000000000001</v>
      </c>
      <c r="AH3020">
        <f t="shared" ref="AH3020:AH3083" si="667">AG3020/100</f>
        <v>3.2799999999999999E-3</v>
      </c>
      <c r="AJ3020" s="1">
        <v>41743</v>
      </c>
      <c r="AK3020">
        <v>0.42699999999999999</v>
      </c>
      <c r="AL3020">
        <f t="shared" ref="AL3020:AL3083" si="668">AK3020/100</f>
        <v>4.2699999999999995E-3</v>
      </c>
      <c r="AN3020" s="1">
        <v>41828</v>
      </c>
      <c r="AO3020">
        <v>0.26779999999999998</v>
      </c>
      <c r="AP3020">
        <f t="shared" ref="AP3020:AP3083" si="669">AO3020/100</f>
        <v>2.6779999999999998E-3</v>
      </c>
      <c r="AS3020" s="1">
        <v>41774</v>
      </c>
      <c r="AT3020">
        <v>0.41320000000000001</v>
      </c>
      <c r="AU3020">
        <f t="shared" ref="AU3020:AU3083" si="670">AT3020/100</f>
        <v>4.1320000000000003E-3</v>
      </c>
      <c r="AX3020" s="1"/>
    </row>
    <row r="3021" spans="1:50" x14ac:dyDescent="0.3">
      <c r="A3021" s="19">
        <f t="shared" ref="A3021:A3084" si="671">WORKDAY(A3020,1)</f>
        <v>50144</v>
      </c>
      <c r="B3021">
        <f t="shared" ca="1" si="658"/>
        <v>-11.155555555555555</v>
      </c>
      <c r="C3021">
        <f ca="1">IF(currency="USD",'Future et co'!D3021,IF(currency="EUR",'Future et co'!E3021,IF(currency="GBP",'Future et co'!F3021,FALSE)))</f>
        <v>3.5830000000000001E-2</v>
      </c>
      <c r="D3021">
        <f t="shared" ca="1" si="659"/>
        <v>3.5830000000000001E-2</v>
      </c>
      <c r="E3021">
        <f t="shared" ca="1" si="660"/>
        <v>2.1409999999999998E-2</v>
      </c>
      <c r="F3021">
        <f t="shared" ca="1" si="661"/>
        <v>3.7088999999999997E-2</v>
      </c>
      <c r="J3021" s="1">
        <v>41751</v>
      </c>
      <c r="K3021">
        <v>7.2999999999999995E-2</v>
      </c>
      <c r="L3021">
        <f t="shared" si="662"/>
        <v>7.2999999999999996E-4</v>
      </c>
      <c r="N3021" s="1">
        <v>41752</v>
      </c>
      <c r="O3021">
        <v>8.4000000000000005E-2</v>
      </c>
      <c r="P3021">
        <f t="shared" si="663"/>
        <v>8.4000000000000003E-4</v>
      </c>
      <c r="R3021" s="1">
        <v>41827</v>
      </c>
      <c r="S3021">
        <v>0.28000000000000003</v>
      </c>
      <c r="T3021">
        <f t="shared" si="664"/>
        <v>2.8000000000000004E-3</v>
      </c>
      <c r="V3021" s="1">
        <v>41824</v>
      </c>
      <c r="W3021">
        <v>0.627</v>
      </c>
      <c r="X3021">
        <f t="shared" si="665"/>
        <v>6.2700000000000004E-3</v>
      </c>
      <c r="AB3021" s="1">
        <v>41716</v>
      </c>
      <c r="AC3021">
        <v>167.9639</v>
      </c>
      <c r="AD3021">
        <f t="shared" si="666"/>
        <v>1.6796389999999999</v>
      </c>
      <c r="AF3021" s="1">
        <v>41740</v>
      </c>
      <c r="AG3021">
        <v>0.32800000000000001</v>
      </c>
      <c r="AH3021">
        <f t="shared" si="667"/>
        <v>3.2799999999999999E-3</v>
      </c>
      <c r="AJ3021" s="1">
        <v>41740</v>
      </c>
      <c r="AK3021">
        <v>0.42799999999999999</v>
      </c>
      <c r="AL3021">
        <f t="shared" si="668"/>
        <v>4.28E-3</v>
      </c>
      <c r="AN3021" s="1">
        <v>41827</v>
      </c>
      <c r="AO3021">
        <v>0.26790000000000003</v>
      </c>
      <c r="AP3021">
        <f t="shared" si="669"/>
        <v>2.6790000000000004E-3</v>
      </c>
      <c r="AS3021" s="1">
        <v>41773</v>
      </c>
      <c r="AT3021">
        <v>0.41289999999999999</v>
      </c>
      <c r="AU3021">
        <f t="shared" si="670"/>
        <v>4.1289999999999999E-3</v>
      </c>
      <c r="AX3021" s="1"/>
    </row>
    <row r="3022" spans="1:50" x14ac:dyDescent="0.3">
      <c r="A3022" s="19">
        <f t="shared" si="671"/>
        <v>50145</v>
      </c>
      <c r="B3022">
        <f t="shared" ca="1" si="658"/>
        <v>-11.158333333333333</v>
      </c>
      <c r="C3022">
        <f ca="1">IF(currency="USD",'Future et co'!D3022,IF(currency="EUR",'Future et co'!E3022,IF(currency="GBP",'Future et co'!F3022,FALSE)))</f>
        <v>3.5830000000000001E-2</v>
      </c>
      <c r="D3022">
        <f t="shared" ca="1" si="659"/>
        <v>3.5830000000000001E-2</v>
      </c>
      <c r="E3022">
        <f t="shared" ca="1" si="660"/>
        <v>2.1409999999999998E-2</v>
      </c>
      <c r="F3022">
        <f t="shared" ca="1" si="661"/>
        <v>3.7088999999999997E-2</v>
      </c>
      <c r="J3022" s="1">
        <v>41750</v>
      </c>
      <c r="K3022">
        <v>7.0999999999999994E-2</v>
      </c>
      <c r="L3022">
        <f t="shared" si="662"/>
        <v>7.0999999999999991E-4</v>
      </c>
      <c r="N3022" s="1">
        <v>41751</v>
      </c>
      <c r="O3022">
        <v>7.8E-2</v>
      </c>
      <c r="P3022">
        <f t="shared" si="663"/>
        <v>7.7999999999999999E-4</v>
      </c>
      <c r="R3022" s="1">
        <v>41824</v>
      </c>
      <c r="S3022">
        <v>0.28299999999999997</v>
      </c>
      <c r="T3022">
        <f t="shared" si="664"/>
        <v>2.8299999999999996E-3</v>
      </c>
      <c r="V3022" s="1">
        <v>41823</v>
      </c>
      <c r="W3022">
        <v>0.62</v>
      </c>
      <c r="X3022">
        <f t="shared" si="665"/>
        <v>6.1999999999999998E-3</v>
      </c>
      <c r="AB3022" s="1">
        <v>41715</v>
      </c>
      <c r="AC3022">
        <v>167.94049999999999</v>
      </c>
      <c r="AD3022">
        <f t="shared" si="666"/>
        <v>1.6794049999999998</v>
      </c>
      <c r="AF3022" s="1">
        <v>41739</v>
      </c>
      <c r="AG3022">
        <v>0.32700000000000001</v>
      </c>
      <c r="AH3022">
        <f t="shared" si="667"/>
        <v>3.2700000000000003E-3</v>
      </c>
      <c r="AJ3022" s="1">
        <v>41739</v>
      </c>
      <c r="AK3022">
        <v>0.42599999999999999</v>
      </c>
      <c r="AL3022">
        <f t="shared" si="668"/>
        <v>4.2599999999999999E-3</v>
      </c>
      <c r="AN3022" s="1">
        <v>41824</v>
      </c>
      <c r="AO3022">
        <v>0.26669999999999999</v>
      </c>
      <c r="AP3022">
        <f t="shared" si="669"/>
        <v>2.6670000000000001E-3</v>
      </c>
      <c r="AS3022" s="1">
        <v>41772</v>
      </c>
      <c r="AT3022">
        <v>0.41320000000000001</v>
      </c>
      <c r="AU3022">
        <f t="shared" si="670"/>
        <v>4.1320000000000003E-3</v>
      </c>
      <c r="AX3022" s="1"/>
    </row>
    <row r="3023" spans="1:50" x14ac:dyDescent="0.3">
      <c r="A3023" s="19">
        <f t="shared" si="671"/>
        <v>50146</v>
      </c>
      <c r="B3023">
        <f t="shared" ca="1" si="658"/>
        <v>-11.161111111111111</v>
      </c>
      <c r="C3023">
        <f ca="1">IF(currency="USD",'Future et co'!D3023,IF(currency="EUR",'Future et co'!E3023,IF(currency="GBP",'Future et co'!F3023,FALSE)))</f>
        <v>3.5830000000000001E-2</v>
      </c>
      <c r="D3023">
        <f t="shared" ca="1" si="659"/>
        <v>3.5830000000000001E-2</v>
      </c>
      <c r="E3023">
        <f t="shared" ca="1" si="660"/>
        <v>2.1409999999999998E-2</v>
      </c>
      <c r="F3023">
        <f t="shared" ca="1" si="661"/>
        <v>3.7088999999999997E-2</v>
      </c>
      <c r="J3023" s="1">
        <v>41746</v>
      </c>
      <c r="K3023">
        <v>7.6999999999999999E-2</v>
      </c>
      <c r="L3023">
        <f t="shared" si="662"/>
        <v>7.6999999999999996E-4</v>
      </c>
      <c r="N3023" s="1">
        <v>41750</v>
      </c>
      <c r="O3023">
        <v>7.6999999999999999E-2</v>
      </c>
      <c r="P3023">
        <f t="shared" si="663"/>
        <v>7.6999999999999996E-4</v>
      </c>
      <c r="R3023" s="1">
        <v>41823</v>
      </c>
      <c r="S3023">
        <v>0.28199999999999997</v>
      </c>
      <c r="T3023">
        <f t="shared" si="664"/>
        <v>2.8199999999999996E-3</v>
      </c>
      <c r="V3023" s="1">
        <v>41822</v>
      </c>
      <c r="W3023">
        <v>0.58599999999999997</v>
      </c>
      <c r="X3023">
        <f t="shared" si="665"/>
        <v>5.8599999999999998E-3</v>
      </c>
      <c r="AB3023" s="1">
        <v>41712</v>
      </c>
      <c r="AC3023">
        <v>168.19839999999999</v>
      </c>
      <c r="AD3023">
        <f t="shared" si="666"/>
        <v>1.6819839999999999</v>
      </c>
      <c r="AF3023" s="1">
        <v>41738</v>
      </c>
      <c r="AG3023">
        <v>0.32700000000000001</v>
      </c>
      <c r="AH3023">
        <f t="shared" si="667"/>
        <v>3.2700000000000003E-3</v>
      </c>
      <c r="AJ3023" s="1">
        <v>41738</v>
      </c>
      <c r="AK3023">
        <v>0.42699999999999999</v>
      </c>
      <c r="AL3023">
        <f t="shared" si="668"/>
        <v>4.2699999999999995E-3</v>
      </c>
      <c r="AN3023" s="1">
        <v>41823</v>
      </c>
      <c r="AO3023">
        <v>0.26719999999999999</v>
      </c>
      <c r="AP3023">
        <f t="shared" si="669"/>
        <v>2.6719999999999999E-3</v>
      </c>
      <c r="AS3023" s="1">
        <v>41771</v>
      </c>
      <c r="AT3023">
        <v>0.41899999999999998</v>
      </c>
      <c r="AU3023">
        <f t="shared" si="670"/>
        <v>4.1900000000000001E-3</v>
      </c>
      <c r="AX3023" s="1"/>
    </row>
    <row r="3024" spans="1:50" x14ac:dyDescent="0.3">
      <c r="A3024" s="19">
        <f t="shared" si="671"/>
        <v>50147</v>
      </c>
      <c r="B3024">
        <f t="shared" ca="1" si="658"/>
        <v>-11.16388888888889</v>
      </c>
      <c r="C3024">
        <f ca="1">IF(currency="USD",'Future et co'!D3024,IF(currency="EUR",'Future et co'!E3024,IF(currency="GBP",'Future et co'!F3024,FALSE)))</f>
        <v>3.5830000000000001E-2</v>
      </c>
      <c r="D3024">
        <f t="shared" ca="1" si="659"/>
        <v>3.5830000000000001E-2</v>
      </c>
      <c r="E3024">
        <f t="shared" ca="1" si="660"/>
        <v>2.1409999999999998E-2</v>
      </c>
      <c r="F3024">
        <f t="shared" ca="1" si="661"/>
        <v>3.7088999999999997E-2</v>
      </c>
      <c r="J3024" s="1">
        <v>41745</v>
      </c>
      <c r="K3024">
        <v>7.0999999999999994E-2</v>
      </c>
      <c r="L3024">
        <f t="shared" si="662"/>
        <v>7.0999999999999991E-4</v>
      </c>
      <c r="N3024" s="1">
        <v>41746</v>
      </c>
      <c r="O3024">
        <v>0.08</v>
      </c>
      <c r="P3024">
        <f t="shared" si="663"/>
        <v>8.0000000000000004E-4</v>
      </c>
      <c r="R3024" s="1">
        <v>41822</v>
      </c>
      <c r="S3024">
        <v>0.28100000000000003</v>
      </c>
      <c r="T3024">
        <f t="shared" si="664"/>
        <v>2.8100000000000004E-3</v>
      </c>
      <c r="V3024" s="1">
        <v>41821</v>
      </c>
      <c r="W3024">
        <v>0.58599999999999997</v>
      </c>
      <c r="X3024">
        <f t="shared" si="665"/>
        <v>5.8599999999999998E-3</v>
      </c>
      <c r="AB3024" s="1">
        <v>41711</v>
      </c>
      <c r="AC3024">
        <v>168.17500000000001</v>
      </c>
      <c r="AD3024">
        <f t="shared" si="666"/>
        <v>1.6817500000000001</v>
      </c>
      <c r="AF3024" s="1">
        <v>41737</v>
      </c>
      <c r="AG3024">
        <v>0.32700000000000001</v>
      </c>
      <c r="AH3024">
        <f t="shared" si="667"/>
        <v>3.2700000000000003E-3</v>
      </c>
      <c r="AJ3024" s="1">
        <v>41737</v>
      </c>
      <c r="AK3024">
        <v>0.42599999999999999</v>
      </c>
      <c r="AL3024">
        <f t="shared" si="668"/>
        <v>4.2599999999999999E-3</v>
      </c>
      <c r="AN3024" s="1">
        <v>41822</v>
      </c>
      <c r="AO3024">
        <v>0.26910000000000001</v>
      </c>
      <c r="AP3024">
        <f t="shared" si="669"/>
        <v>2.6910000000000002E-3</v>
      </c>
      <c r="AS3024" s="1">
        <v>41768</v>
      </c>
      <c r="AT3024">
        <v>0.4133</v>
      </c>
      <c r="AU3024">
        <f t="shared" si="670"/>
        <v>4.1330000000000004E-3</v>
      </c>
      <c r="AX3024" s="1"/>
    </row>
    <row r="3025" spans="1:50" x14ac:dyDescent="0.3">
      <c r="A3025" s="19">
        <f t="shared" si="671"/>
        <v>50150</v>
      </c>
      <c r="B3025">
        <f t="shared" ca="1" si="658"/>
        <v>-11.172222222222222</v>
      </c>
      <c r="C3025">
        <f ca="1">IF(currency="USD",'Future et co'!D3025,IF(currency="EUR",'Future et co'!E3025,IF(currency="GBP",'Future et co'!F3025,FALSE)))</f>
        <v>3.5830000000000001E-2</v>
      </c>
      <c r="D3025">
        <f t="shared" ca="1" si="659"/>
        <v>3.5830000000000001E-2</v>
      </c>
      <c r="E3025">
        <f t="shared" ca="1" si="660"/>
        <v>2.1409999999999998E-2</v>
      </c>
      <c r="F3025">
        <f t="shared" ca="1" si="661"/>
        <v>3.7088999999999997E-2</v>
      </c>
      <c r="J3025" s="1">
        <v>41744</v>
      </c>
      <c r="K3025">
        <v>7.0000000000000007E-2</v>
      </c>
      <c r="L3025">
        <f t="shared" si="662"/>
        <v>7.000000000000001E-4</v>
      </c>
      <c r="N3025" s="1">
        <v>41745</v>
      </c>
      <c r="O3025">
        <v>8.3000000000000004E-2</v>
      </c>
      <c r="P3025">
        <f t="shared" si="663"/>
        <v>8.3000000000000001E-4</v>
      </c>
      <c r="R3025" s="1">
        <v>41821</v>
      </c>
      <c r="S3025">
        <v>0.27700000000000002</v>
      </c>
      <c r="T3025">
        <f t="shared" si="664"/>
        <v>2.7700000000000003E-3</v>
      </c>
      <c r="V3025" s="1">
        <v>41820</v>
      </c>
      <c r="W3025">
        <v>0.55300000000000005</v>
      </c>
      <c r="X3025">
        <f t="shared" si="665"/>
        <v>5.5300000000000002E-3</v>
      </c>
      <c r="AB3025" s="1">
        <v>41710</v>
      </c>
      <c r="AC3025">
        <v>167.4598</v>
      </c>
      <c r="AD3025">
        <f t="shared" si="666"/>
        <v>1.674598</v>
      </c>
      <c r="AF3025" s="1">
        <v>41736</v>
      </c>
      <c r="AG3025">
        <v>0.32700000000000001</v>
      </c>
      <c r="AH3025">
        <f t="shared" si="667"/>
        <v>3.2700000000000003E-3</v>
      </c>
      <c r="AJ3025" s="1">
        <v>41736</v>
      </c>
      <c r="AK3025">
        <v>0.42699999999999999</v>
      </c>
      <c r="AL3025">
        <f t="shared" si="668"/>
        <v>4.2699999999999995E-3</v>
      </c>
      <c r="AN3025" s="1">
        <v>41821</v>
      </c>
      <c r="AO3025">
        <v>0.26740000000000003</v>
      </c>
      <c r="AP3025">
        <f t="shared" si="669"/>
        <v>2.6740000000000002E-3</v>
      </c>
      <c r="AS3025" s="1">
        <v>41767</v>
      </c>
      <c r="AT3025">
        <v>0.41420000000000001</v>
      </c>
      <c r="AU3025">
        <f t="shared" si="670"/>
        <v>4.1419999999999998E-3</v>
      </c>
      <c r="AX3025" s="1"/>
    </row>
    <row r="3026" spans="1:50" x14ac:dyDescent="0.3">
      <c r="A3026" s="19">
        <f t="shared" si="671"/>
        <v>50151</v>
      </c>
      <c r="B3026">
        <f t="shared" ca="1" si="658"/>
        <v>-11.175000000000001</v>
      </c>
      <c r="C3026">
        <f ca="1">IF(currency="USD",'Future et co'!D3026,IF(currency="EUR",'Future et co'!E3026,IF(currency="GBP",'Future et co'!F3026,FALSE)))</f>
        <v>3.5830000000000001E-2</v>
      </c>
      <c r="D3026">
        <f t="shared" ca="1" si="659"/>
        <v>3.5830000000000001E-2</v>
      </c>
      <c r="E3026">
        <f t="shared" ca="1" si="660"/>
        <v>2.1409999999999998E-2</v>
      </c>
      <c r="F3026">
        <f t="shared" ca="1" si="661"/>
        <v>3.7088999999999997E-2</v>
      </c>
      <c r="J3026" s="1">
        <v>41743</v>
      </c>
      <c r="K3026">
        <v>7.2999999999999995E-2</v>
      </c>
      <c r="L3026">
        <f t="shared" si="662"/>
        <v>7.2999999999999996E-4</v>
      </c>
      <c r="N3026" s="1">
        <v>41744</v>
      </c>
      <c r="O3026">
        <v>7.4999999999999997E-2</v>
      </c>
      <c r="P3026">
        <f t="shared" si="663"/>
        <v>7.5000000000000002E-4</v>
      </c>
      <c r="R3026" s="1">
        <v>41820</v>
      </c>
      <c r="S3026">
        <v>0.27300000000000002</v>
      </c>
      <c r="T3026">
        <f t="shared" si="664"/>
        <v>2.7300000000000002E-3</v>
      </c>
      <c r="V3026" s="1">
        <v>41817</v>
      </c>
      <c r="W3026">
        <v>0.56200000000000006</v>
      </c>
      <c r="X3026">
        <f t="shared" si="665"/>
        <v>5.6200000000000009E-3</v>
      </c>
      <c r="AB3026" s="1">
        <v>41709</v>
      </c>
      <c r="AC3026">
        <v>166.86189999999999</v>
      </c>
      <c r="AD3026">
        <f t="shared" si="666"/>
        <v>1.6686189999999999</v>
      </c>
      <c r="AF3026" s="1">
        <v>41733</v>
      </c>
      <c r="AG3026">
        <v>0.32500000000000001</v>
      </c>
      <c r="AH3026">
        <f t="shared" si="667"/>
        <v>3.2500000000000003E-3</v>
      </c>
      <c r="AJ3026" s="1">
        <v>41733</v>
      </c>
      <c r="AK3026">
        <v>0.42699999999999999</v>
      </c>
      <c r="AL3026">
        <f t="shared" si="668"/>
        <v>4.2699999999999995E-3</v>
      </c>
      <c r="AN3026" s="1">
        <v>41820</v>
      </c>
      <c r="AO3026">
        <v>0.28399999999999997</v>
      </c>
      <c r="AP3026">
        <f t="shared" si="669"/>
        <v>2.8399999999999996E-3</v>
      </c>
      <c r="AS3026" s="1">
        <v>41766</v>
      </c>
      <c r="AT3026">
        <v>0.41420000000000001</v>
      </c>
      <c r="AU3026">
        <f t="shared" si="670"/>
        <v>4.1419999999999998E-3</v>
      </c>
      <c r="AX3026" s="1"/>
    </row>
    <row r="3027" spans="1:50" x14ac:dyDescent="0.3">
      <c r="A3027" s="19">
        <f t="shared" si="671"/>
        <v>50152</v>
      </c>
      <c r="B3027">
        <f t="shared" ca="1" si="658"/>
        <v>-11.177777777777777</v>
      </c>
      <c r="C3027">
        <f ca="1">IF(currency="USD",'Future et co'!D3027,IF(currency="EUR",'Future et co'!E3027,IF(currency="GBP",'Future et co'!F3027,FALSE)))</f>
        <v>3.5830000000000001E-2</v>
      </c>
      <c r="D3027">
        <f t="shared" ca="1" si="659"/>
        <v>3.5830000000000001E-2</v>
      </c>
      <c r="E3027">
        <f t="shared" ca="1" si="660"/>
        <v>2.1409999999999998E-2</v>
      </c>
      <c r="F3027">
        <f t="shared" ca="1" si="661"/>
        <v>3.7088999999999997E-2</v>
      </c>
      <c r="J3027" s="1">
        <v>41740</v>
      </c>
      <c r="K3027">
        <v>7.1999999999999995E-2</v>
      </c>
      <c r="L3027">
        <f t="shared" si="662"/>
        <v>7.1999999999999994E-4</v>
      </c>
      <c r="N3027" s="1">
        <v>41743</v>
      </c>
      <c r="O3027">
        <v>7.3999999999999996E-2</v>
      </c>
      <c r="P3027">
        <f t="shared" si="663"/>
        <v>7.3999999999999999E-4</v>
      </c>
      <c r="R3027" s="1">
        <v>41817</v>
      </c>
      <c r="S3027">
        <v>0.27500000000000002</v>
      </c>
      <c r="T3027">
        <f t="shared" si="664"/>
        <v>2.7500000000000003E-3</v>
      </c>
      <c r="V3027" s="1">
        <v>41816</v>
      </c>
      <c r="W3027">
        <v>0.56499999999999995</v>
      </c>
      <c r="X3027">
        <f t="shared" si="665"/>
        <v>5.6499999999999996E-3</v>
      </c>
      <c r="AB3027" s="1">
        <v>41708</v>
      </c>
      <c r="AC3027">
        <v>167.04949999999999</v>
      </c>
      <c r="AD3027">
        <f t="shared" si="666"/>
        <v>1.6704949999999998</v>
      </c>
      <c r="AF3027" s="1">
        <v>41732</v>
      </c>
      <c r="AG3027">
        <v>0.31900000000000001</v>
      </c>
      <c r="AH3027">
        <f t="shared" si="667"/>
        <v>3.1900000000000001E-3</v>
      </c>
      <c r="AJ3027" s="1">
        <v>41732</v>
      </c>
      <c r="AK3027">
        <v>0.42299999999999999</v>
      </c>
      <c r="AL3027">
        <f t="shared" si="668"/>
        <v>4.2300000000000003E-3</v>
      </c>
      <c r="AN3027" s="1">
        <v>41817</v>
      </c>
      <c r="AO3027">
        <v>0.27250000000000002</v>
      </c>
      <c r="AP3027">
        <f t="shared" si="669"/>
        <v>2.725E-3</v>
      </c>
      <c r="AS3027" s="1">
        <v>41765</v>
      </c>
      <c r="AT3027">
        <v>0.41360000000000002</v>
      </c>
      <c r="AU3027">
        <f t="shared" si="670"/>
        <v>4.1359999999999999E-3</v>
      </c>
      <c r="AX3027" s="1"/>
    </row>
    <row r="3028" spans="1:50" x14ac:dyDescent="0.3">
      <c r="A3028" s="19">
        <f t="shared" si="671"/>
        <v>50153</v>
      </c>
      <c r="B3028">
        <f t="shared" ca="1" si="658"/>
        <v>-11.180555555555555</v>
      </c>
      <c r="C3028">
        <f ca="1">IF(currency="USD",'Future et co'!D3028,IF(currency="EUR",'Future et co'!E3028,IF(currency="GBP",'Future et co'!F3028,FALSE)))</f>
        <v>3.5830000000000001E-2</v>
      </c>
      <c r="D3028">
        <f t="shared" ca="1" si="659"/>
        <v>3.5830000000000001E-2</v>
      </c>
      <c r="E3028">
        <f t="shared" ca="1" si="660"/>
        <v>2.1409999999999998E-2</v>
      </c>
      <c r="F3028">
        <f t="shared" ca="1" si="661"/>
        <v>3.7088999999999997E-2</v>
      </c>
      <c r="J3028" s="1">
        <v>41739</v>
      </c>
      <c r="K3028">
        <v>6.6000000000000003E-2</v>
      </c>
      <c r="L3028">
        <f t="shared" si="662"/>
        <v>6.6E-4</v>
      </c>
      <c r="N3028" s="1">
        <v>41740</v>
      </c>
      <c r="O3028">
        <v>7.0000000000000007E-2</v>
      </c>
      <c r="P3028">
        <f t="shared" si="663"/>
        <v>7.000000000000001E-4</v>
      </c>
      <c r="R3028" s="1">
        <v>41816</v>
      </c>
      <c r="S3028">
        <v>0.27</v>
      </c>
      <c r="T3028">
        <f t="shared" si="664"/>
        <v>2.7000000000000001E-3</v>
      </c>
      <c r="V3028" s="1">
        <v>41815</v>
      </c>
      <c r="W3028">
        <v>0.57299999999999995</v>
      </c>
      <c r="X3028">
        <f t="shared" si="665"/>
        <v>5.7299999999999999E-3</v>
      </c>
      <c r="AB3028" s="1">
        <v>41705</v>
      </c>
      <c r="AC3028">
        <v>166.7681</v>
      </c>
      <c r="AD3028">
        <f t="shared" si="666"/>
        <v>1.667681</v>
      </c>
      <c r="AF3028" s="1">
        <v>41731</v>
      </c>
      <c r="AG3028">
        <v>0.31900000000000001</v>
      </c>
      <c r="AH3028">
        <f t="shared" si="667"/>
        <v>3.1900000000000001E-3</v>
      </c>
      <c r="AJ3028" s="1">
        <v>41731</v>
      </c>
      <c r="AK3028">
        <v>0.42299999999999999</v>
      </c>
      <c r="AL3028">
        <f t="shared" si="668"/>
        <v>4.2300000000000003E-3</v>
      </c>
      <c r="AN3028" s="1">
        <v>41816</v>
      </c>
      <c r="AO3028">
        <v>0.27150000000000002</v>
      </c>
      <c r="AP3028">
        <f t="shared" si="669"/>
        <v>2.7150000000000004E-3</v>
      </c>
      <c r="AS3028" s="1">
        <v>41764</v>
      </c>
      <c r="AT3028">
        <v>0.41</v>
      </c>
      <c r="AU3028">
        <f t="shared" si="670"/>
        <v>4.0999999999999995E-3</v>
      </c>
      <c r="AX3028" s="1"/>
    </row>
    <row r="3029" spans="1:50" x14ac:dyDescent="0.3">
      <c r="A3029" s="19">
        <f t="shared" si="671"/>
        <v>50154</v>
      </c>
      <c r="B3029">
        <f t="shared" ca="1" si="658"/>
        <v>-11.183333333333334</v>
      </c>
      <c r="C3029">
        <f ca="1">IF(currency="USD",'Future et co'!D3029,IF(currency="EUR",'Future et co'!E3029,IF(currency="GBP",'Future et co'!F3029,FALSE)))</f>
        <v>3.5830000000000001E-2</v>
      </c>
      <c r="D3029">
        <f t="shared" ca="1" si="659"/>
        <v>3.5830000000000001E-2</v>
      </c>
      <c r="E3029">
        <f t="shared" ca="1" si="660"/>
        <v>2.1409999999999998E-2</v>
      </c>
      <c r="F3029">
        <f t="shared" ca="1" si="661"/>
        <v>3.7088999999999997E-2</v>
      </c>
      <c r="J3029" s="1">
        <v>41738</v>
      </c>
      <c r="K3029">
        <v>6.7000000000000004E-2</v>
      </c>
      <c r="L3029">
        <f t="shared" si="662"/>
        <v>6.7000000000000002E-4</v>
      </c>
      <c r="N3029" s="1">
        <v>41739</v>
      </c>
      <c r="O3029">
        <v>7.0999999999999994E-2</v>
      </c>
      <c r="P3029">
        <f t="shared" si="663"/>
        <v>7.0999999999999991E-4</v>
      </c>
      <c r="R3029" s="1">
        <v>41815</v>
      </c>
      <c r="S3029">
        <v>0.27800000000000002</v>
      </c>
      <c r="T3029">
        <f t="shared" si="664"/>
        <v>2.7800000000000004E-3</v>
      </c>
      <c r="V3029" s="1">
        <v>41814</v>
      </c>
      <c r="W3029">
        <v>0.59799999999999998</v>
      </c>
      <c r="X3029">
        <f t="shared" si="665"/>
        <v>5.9800000000000001E-3</v>
      </c>
      <c r="AB3029" s="1">
        <v>41704</v>
      </c>
      <c r="AC3029">
        <v>166.6977</v>
      </c>
      <c r="AD3029">
        <f t="shared" si="666"/>
        <v>1.6669769999999999</v>
      </c>
      <c r="AF3029" s="1">
        <v>41730</v>
      </c>
      <c r="AG3029">
        <v>0.313</v>
      </c>
      <c r="AH3029">
        <f t="shared" si="667"/>
        <v>3.13E-3</v>
      </c>
      <c r="AJ3029" s="1">
        <v>41730</v>
      </c>
      <c r="AK3029">
        <v>0.41799999999999998</v>
      </c>
      <c r="AL3029">
        <f t="shared" si="668"/>
        <v>4.1799999999999997E-3</v>
      </c>
      <c r="AN3029" s="1">
        <v>41815</v>
      </c>
      <c r="AO3029">
        <v>0.27429999999999999</v>
      </c>
      <c r="AP3029">
        <f t="shared" si="669"/>
        <v>2.7429999999999998E-3</v>
      </c>
      <c r="AS3029" s="1">
        <v>41761</v>
      </c>
      <c r="AT3029">
        <v>0.4118</v>
      </c>
      <c r="AU3029">
        <f t="shared" si="670"/>
        <v>4.1180000000000001E-3</v>
      </c>
      <c r="AX3029" s="1"/>
    </row>
    <row r="3030" spans="1:50" x14ac:dyDescent="0.3">
      <c r="A3030" s="19">
        <f t="shared" si="671"/>
        <v>50157</v>
      </c>
      <c r="B3030">
        <f t="shared" ca="1" si="658"/>
        <v>-11.191666666666666</v>
      </c>
      <c r="C3030">
        <f ca="1">IF(currency="USD",'Future et co'!D3030,IF(currency="EUR",'Future et co'!E3030,IF(currency="GBP",'Future et co'!F3030,FALSE)))</f>
        <v>3.5830000000000001E-2</v>
      </c>
      <c r="D3030">
        <f t="shared" ca="1" si="659"/>
        <v>3.5830000000000001E-2</v>
      </c>
      <c r="E3030">
        <f t="shared" ca="1" si="660"/>
        <v>2.1409999999999998E-2</v>
      </c>
      <c r="F3030">
        <f t="shared" ca="1" si="661"/>
        <v>3.7088999999999997E-2</v>
      </c>
      <c r="J3030" s="1">
        <v>41737</v>
      </c>
      <c r="K3030">
        <v>7.3999999999999996E-2</v>
      </c>
      <c r="L3030">
        <f t="shared" si="662"/>
        <v>7.3999999999999999E-4</v>
      </c>
      <c r="N3030" s="1">
        <v>41738</v>
      </c>
      <c r="O3030">
        <v>7.6999999999999999E-2</v>
      </c>
      <c r="P3030">
        <f t="shared" si="663"/>
        <v>7.6999999999999996E-4</v>
      </c>
      <c r="R3030" s="1">
        <v>41814</v>
      </c>
      <c r="S3030">
        <v>0.26</v>
      </c>
      <c r="T3030">
        <f t="shared" si="664"/>
        <v>2.5999999999999999E-3</v>
      </c>
      <c r="V3030" s="1">
        <v>41813</v>
      </c>
      <c r="W3030">
        <v>0.59499999999999997</v>
      </c>
      <c r="X3030">
        <f t="shared" si="665"/>
        <v>5.9499999999999996E-3</v>
      </c>
      <c r="AB3030" s="1">
        <v>41703</v>
      </c>
      <c r="AC3030">
        <v>167.3895</v>
      </c>
      <c r="AD3030">
        <f t="shared" si="666"/>
        <v>1.6738949999999999</v>
      </c>
      <c r="AF3030" s="1">
        <v>41729</v>
      </c>
      <c r="AG3030">
        <v>0.313</v>
      </c>
      <c r="AH3030">
        <f t="shared" si="667"/>
        <v>3.13E-3</v>
      </c>
      <c r="AJ3030" s="1">
        <v>41729</v>
      </c>
      <c r="AK3030">
        <v>0.41799999999999998</v>
      </c>
      <c r="AL3030">
        <f t="shared" si="668"/>
        <v>4.1799999999999997E-3</v>
      </c>
      <c r="AN3030" s="1">
        <v>41814</v>
      </c>
      <c r="AO3030">
        <v>0.2757</v>
      </c>
      <c r="AP3030">
        <f t="shared" si="669"/>
        <v>2.7569999999999999E-3</v>
      </c>
      <c r="AS3030" s="1">
        <v>41759</v>
      </c>
      <c r="AT3030">
        <v>0.4118</v>
      </c>
      <c r="AU3030">
        <f t="shared" si="670"/>
        <v>4.1180000000000001E-3</v>
      </c>
      <c r="AX3030" s="1"/>
    </row>
    <row r="3031" spans="1:50" x14ac:dyDescent="0.3">
      <c r="A3031" s="19">
        <f t="shared" si="671"/>
        <v>50158</v>
      </c>
      <c r="B3031">
        <f t="shared" ca="1" si="658"/>
        <v>-11.194444444444445</v>
      </c>
      <c r="C3031">
        <f ca="1">IF(currency="USD",'Future et co'!D3031,IF(currency="EUR",'Future et co'!E3031,IF(currency="GBP",'Future et co'!F3031,FALSE)))</f>
        <v>3.5830000000000001E-2</v>
      </c>
      <c r="D3031">
        <f t="shared" ca="1" si="659"/>
        <v>3.5830000000000001E-2</v>
      </c>
      <c r="E3031">
        <f t="shared" ca="1" si="660"/>
        <v>2.1409999999999998E-2</v>
      </c>
      <c r="F3031">
        <f t="shared" ca="1" si="661"/>
        <v>3.7088999999999997E-2</v>
      </c>
      <c r="J3031" s="1">
        <v>41736</v>
      </c>
      <c r="K3031">
        <v>7.0999999999999994E-2</v>
      </c>
      <c r="L3031">
        <f t="shared" si="662"/>
        <v>7.0999999999999991E-4</v>
      </c>
      <c r="N3031" s="1">
        <v>41737</v>
      </c>
      <c r="O3031">
        <v>7.4999999999999997E-2</v>
      </c>
      <c r="P3031">
        <f t="shared" si="663"/>
        <v>7.5000000000000002E-4</v>
      </c>
      <c r="R3031" s="1">
        <v>41813</v>
      </c>
      <c r="S3031">
        <v>0.27300000000000002</v>
      </c>
      <c r="T3031">
        <f t="shared" si="664"/>
        <v>2.7300000000000002E-3</v>
      </c>
      <c r="V3031" s="1">
        <v>41810</v>
      </c>
      <c r="W3031">
        <v>0.57999999999999996</v>
      </c>
      <c r="X3031">
        <f t="shared" si="665"/>
        <v>5.7999999999999996E-3</v>
      </c>
      <c r="AB3031" s="1">
        <v>41702</v>
      </c>
      <c r="AC3031">
        <v>167.4598</v>
      </c>
      <c r="AD3031">
        <f t="shared" si="666"/>
        <v>1.674598</v>
      </c>
      <c r="AF3031" s="1">
        <v>41726</v>
      </c>
      <c r="AG3031">
        <v>0.31</v>
      </c>
      <c r="AH3031">
        <f t="shared" si="667"/>
        <v>3.0999999999999999E-3</v>
      </c>
      <c r="AJ3031" s="1">
        <v>41726</v>
      </c>
      <c r="AK3031">
        <v>0.41399999999999998</v>
      </c>
      <c r="AL3031">
        <f t="shared" si="668"/>
        <v>4.1399999999999996E-3</v>
      </c>
      <c r="AN3031" s="1">
        <v>41813</v>
      </c>
      <c r="AO3031">
        <v>0.27900000000000003</v>
      </c>
      <c r="AP3031">
        <f t="shared" si="669"/>
        <v>2.7900000000000004E-3</v>
      </c>
      <c r="AS3031" s="1">
        <v>41758</v>
      </c>
      <c r="AT3031">
        <v>0.41210000000000002</v>
      </c>
      <c r="AU3031">
        <f t="shared" si="670"/>
        <v>4.1210000000000005E-3</v>
      </c>
      <c r="AX3031" s="1"/>
    </row>
    <row r="3032" spans="1:50" x14ac:dyDescent="0.3">
      <c r="A3032" s="19">
        <f t="shared" si="671"/>
        <v>50159</v>
      </c>
      <c r="B3032">
        <f t="shared" ca="1" si="658"/>
        <v>-11.197222222222223</v>
      </c>
      <c r="C3032">
        <f ca="1">IF(currency="USD",'Future et co'!D3032,IF(currency="EUR",'Future et co'!E3032,IF(currency="GBP",'Future et co'!F3032,FALSE)))</f>
        <v>3.5830000000000001E-2</v>
      </c>
      <c r="D3032">
        <f t="shared" ca="1" si="659"/>
        <v>3.5830000000000001E-2</v>
      </c>
      <c r="E3032">
        <f t="shared" ca="1" si="660"/>
        <v>2.1409999999999998E-2</v>
      </c>
      <c r="F3032">
        <f t="shared" ca="1" si="661"/>
        <v>3.7088999999999997E-2</v>
      </c>
      <c r="J3032" s="1">
        <v>41733</v>
      </c>
      <c r="K3032">
        <v>6.8000000000000005E-2</v>
      </c>
      <c r="L3032">
        <f t="shared" si="662"/>
        <v>6.8000000000000005E-4</v>
      </c>
      <c r="N3032" s="1">
        <v>41736</v>
      </c>
      <c r="O3032">
        <v>7.8E-2</v>
      </c>
      <c r="P3032">
        <f t="shared" si="663"/>
        <v>7.7999999999999999E-4</v>
      </c>
      <c r="R3032" s="1">
        <v>41810</v>
      </c>
      <c r="S3032">
        <v>0.26</v>
      </c>
      <c r="T3032">
        <f t="shared" si="664"/>
        <v>2.5999999999999999E-3</v>
      </c>
      <c r="V3032" s="1">
        <v>41809</v>
      </c>
      <c r="W3032">
        <v>0.59</v>
      </c>
      <c r="X3032">
        <f t="shared" si="665"/>
        <v>5.8999999999999999E-3</v>
      </c>
      <c r="AB3032" s="1">
        <v>41701</v>
      </c>
      <c r="AC3032">
        <v>167.9288</v>
      </c>
      <c r="AD3032">
        <f t="shared" si="666"/>
        <v>1.6792879999999999</v>
      </c>
      <c r="AF3032" s="1">
        <v>41725</v>
      </c>
      <c r="AG3032">
        <v>0.313</v>
      </c>
      <c r="AH3032">
        <f t="shared" si="667"/>
        <v>3.13E-3</v>
      </c>
      <c r="AJ3032" s="1">
        <v>41725</v>
      </c>
      <c r="AK3032">
        <v>0.41599999999999998</v>
      </c>
      <c r="AL3032">
        <f t="shared" si="668"/>
        <v>4.1599999999999996E-3</v>
      </c>
      <c r="AN3032" s="1">
        <v>41810</v>
      </c>
      <c r="AO3032">
        <v>0.27689999999999998</v>
      </c>
      <c r="AP3032">
        <f t="shared" si="669"/>
        <v>2.7689999999999998E-3</v>
      </c>
      <c r="AS3032" s="1">
        <v>41757</v>
      </c>
      <c r="AT3032">
        <v>0.4123</v>
      </c>
      <c r="AU3032">
        <f t="shared" si="670"/>
        <v>4.1229999999999999E-3</v>
      </c>
      <c r="AX3032" s="1"/>
    </row>
    <row r="3033" spans="1:50" x14ac:dyDescent="0.3">
      <c r="A3033" s="19">
        <f t="shared" si="671"/>
        <v>50160</v>
      </c>
      <c r="B3033">
        <f t="shared" ca="1" si="658"/>
        <v>-11.2</v>
      </c>
      <c r="C3033">
        <f ca="1">IF(currency="USD",'Future et co'!D3033,IF(currency="EUR",'Future et co'!E3033,IF(currency="GBP",'Future et co'!F3033,FALSE)))</f>
        <v>3.5830000000000001E-2</v>
      </c>
      <c r="D3033">
        <f t="shared" ca="1" si="659"/>
        <v>3.5830000000000001E-2</v>
      </c>
      <c r="E3033">
        <f t="shared" ca="1" si="660"/>
        <v>2.1409999999999998E-2</v>
      </c>
      <c r="F3033">
        <f t="shared" ca="1" si="661"/>
        <v>3.7088999999999997E-2</v>
      </c>
      <c r="J3033" s="1">
        <v>41732</v>
      </c>
      <c r="K3033">
        <v>0.08</v>
      </c>
      <c r="L3033">
        <f t="shared" si="662"/>
        <v>8.0000000000000004E-4</v>
      </c>
      <c r="N3033" s="1">
        <v>41733</v>
      </c>
      <c r="O3033">
        <v>7.4999999999999997E-2</v>
      </c>
      <c r="P3033">
        <f t="shared" si="663"/>
        <v>7.5000000000000002E-4</v>
      </c>
      <c r="R3033" s="1">
        <v>41809</v>
      </c>
      <c r="S3033">
        <v>0.26</v>
      </c>
      <c r="T3033">
        <f t="shared" si="664"/>
        <v>2.5999999999999999E-3</v>
      </c>
      <c r="V3033" s="1">
        <v>41808</v>
      </c>
      <c r="W3033">
        <v>0.58199999999999996</v>
      </c>
      <c r="X3033">
        <f t="shared" si="665"/>
        <v>5.8199999999999997E-3</v>
      </c>
      <c r="AB3033" s="1">
        <v>41698</v>
      </c>
      <c r="AC3033">
        <v>167.04949999999999</v>
      </c>
      <c r="AD3033">
        <f t="shared" si="666"/>
        <v>1.6704949999999998</v>
      </c>
      <c r="AF3033" s="1">
        <v>41724</v>
      </c>
      <c r="AG3033">
        <v>0.315</v>
      </c>
      <c r="AH3033">
        <f t="shared" si="667"/>
        <v>3.15E-3</v>
      </c>
      <c r="AJ3033" s="1">
        <v>41724</v>
      </c>
      <c r="AK3033">
        <v>0.41899999999999998</v>
      </c>
      <c r="AL3033">
        <f t="shared" si="668"/>
        <v>4.1900000000000001E-3</v>
      </c>
      <c r="AN3033" s="1">
        <v>41809</v>
      </c>
      <c r="AO3033">
        <v>0.27510000000000001</v>
      </c>
      <c r="AP3033">
        <f t="shared" si="669"/>
        <v>2.751E-3</v>
      </c>
      <c r="AS3033" s="1">
        <v>41754</v>
      </c>
      <c r="AT3033">
        <v>0.41320000000000001</v>
      </c>
      <c r="AU3033">
        <f t="shared" si="670"/>
        <v>4.1320000000000003E-3</v>
      </c>
      <c r="AX3033" s="1"/>
    </row>
    <row r="3034" spans="1:50" x14ac:dyDescent="0.3">
      <c r="A3034" s="19">
        <f t="shared" si="671"/>
        <v>50161</v>
      </c>
      <c r="B3034">
        <f t="shared" ca="1" si="658"/>
        <v>-11.202777777777778</v>
      </c>
      <c r="C3034">
        <f ca="1">IF(currency="USD",'Future et co'!D3034,IF(currency="EUR",'Future et co'!E3034,IF(currency="GBP",'Future et co'!F3034,FALSE)))</f>
        <v>3.5830000000000001E-2</v>
      </c>
      <c r="D3034">
        <f t="shared" ca="1" si="659"/>
        <v>3.5830000000000001E-2</v>
      </c>
      <c r="E3034">
        <f t="shared" ca="1" si="660"/>
        <v>2.1409999999999998E-2</v>
      </c>
      <c r="F3034">
        <f t="shared" ca="1" si="661"/>
        <v>3.7088999999999997E-2</v>
      </c>
      <c r="J3034" s="1">
        <v>41731</v>
      </c>
      <c r="K3034">
        <v>6.9000000000000006E-2</v>
      </c>
      <c r="L3034">
        <f t="shared" si="662"/>
        <v>6.9000000000000008E-4</v>
      </c>
      <c r="N3034" s="1">
        <v>41732</v>
      </c>
      <c r="O3034">
        <v>8.3000000000000004E-2</v>
      </c>
      <c r="P3034">
        <f t="shared" si="663"/>
        <v>8.3000000000000001E-4</v>
      </c>
      <c r="R3034" s="1">
        <v>41808</v>
      </c>
      <c r="S3034">
        <v>0.27800000000000002</v>
      </c>
      <c r="T3034">
        <f t="shared" si="664"/>
        <v>2.7800000000000004E-3</v>
      </c>
      <c r="V3034" s="1">
        <v>41807</v>
      </c>
      <c r="W3034">
        <v>0.60099999999999998</v>
      </c>
      <c r="X3034">
        <f t="shared" si="665"/>
        <v>6.0099999999999997E-3</v>
      </c>
      <c r="AB3034" s="1">
        <v>41697</v>
      </c>
      <c r="AC3034">
        <v>167.84780000000001</v>
      </c>
      <c r="AD3034">
        <f t="shared" si="666"/>
        <v>1.6784780000000001</v>
      </c>
      <c r="AF3034" s="1">
        <v>41723</v>
      </c>
      <c r="AG3034">
        <v>0.318</v>
      </c>
      <c r="AH3034">
        <f t="shared" si="667"/>
        <v>3.1800000000000001E-3</v>
      </c>
      <c r="AJ3034" s="1">
        <v>41723</v>
      </c>
      <c r="AK3034">
        <v>0.42199999999999999</v>
      </c>
      <c r="AL3034">
        <f t="shared" si="668"/>
        <v>4.2199999999999998E-3</v>
      </c>
      <c r="AN3034" s="1">
        <v>41808</v>
      </c>
      <c r="AO3034">
        <v>0.27100000000000002</v>
      </c>
      <c r="AP3034">
        <f t="shared" si="669"/>
        <v>2.7100000000000002E-3</v>
      </c>
      <c r="AS3034" s="1">
        <v>41753</v>
      </c>
      <c r="AT3034">
        <v>0.41339999999999999</v>
      </c>
      <c r="AU3034">
        <f t="shared" si="670"/>
        <v>4.1339999999999997E-3</v>
      </c>
      <c r="AX3034" s="1"/>
    </row>
    <row r="3035" spans="1:50" x14ac:dyDescent="0.3">
      <c r="A3035" s="19">
        <f t="shared" si="671"/>
        <v>50164</v>
      </c>
      <c r="B3035">
        <f t="shared" ca="1" si="658"/>
        <v>-11.21111111111111</v>
      </c>
      <c r="C3035">
        <f ca="1">IF(currency="USD",'Future et co'!D3035,IF(currency="EUR",'Future et co'!E3035,IF(currency="GBP",'Future et co'!F3035,FALSE)))</f>
        <v>3.5830000000000001E-2</v>
      </c>
      <c r="D3035">
        <f t="shared" ca="1" si="659"/>
        <v>3.5830000000000001E-2</v>
      </c>
      <c r="E3035">
        <f t="shared" ca="1" si="660"/>
        <v>2.1409999999999998E-2</v>
      </c>
      <c r="F3035">
        <f t="shared" ca="1" si="661"/>
        <v>3.7088999999999997E-2</v>
      </c>
      <c r="J3035" s="1">
        <v>41730</v>
      </c>
      <c r="K3035">
        <v>6.6000000000000003E-2</v>
      </c>
      <c r="L3035">
        <f t="shared" si="662"/>
        <v>6.6E-4</v>
      </c>
      <c r="N3035" s="1">
        <v>41731</v>
      </c>
      <c r="O3035">
        <v>7.4999999999999997E-2</v>
      </c>
      <c r="P3035">
        <f t="shared" si="663"/>
        <v>7.5000000000000002E-4</v>
      </c>
      <c r="R3035" s="1">
        <v>41807</v>
      </c>
      <c r="S3035">
        <v>0.27</v>
      </c>
      <c r="T3035">
        <f t="shared" si="664"/>
        <v>2.7000000000000001E-3</v>
      </c>
      <c r="V3035" s="1">
        <v>41806</v>
      </c>
      <c r="W3035">
        <v>0.60599999999999998</v>
      </c>
      <c r="X3035">
        <f t="shared" si="665"/>
        <v>6.0599999999999994E-3</v>
      </c>
      <c r="AB3035" s="1">
        <v>41696</v>
      </c>
      <c r="AC3035">
        <v>167.1421</v>
      </c>
      <c r="AD3035">
        <f t="shared" si="666"/>
        <v>1.671421</v>
      </c>
      <c r="AF3035" s="1">
        <v>41722</v>
      </c>
      <c r="AG3035">
        <v>0.32</v>
      </c>
      <c r="AH3035">
        <f t="shared" si="667"/>
        <v>3.2000000000000002E-3</v>
      </c>
      <c r="AJ3035" s="1">
        <v>41722</v>
      </c>
      <c r="AK3035">
        <v>0.42499999999999999</v>
      </c>
      <c r="AL3035">
        <f t="shared" si="668"/>
        <v>4.2500000000000003E-3</v>
      </c>
      <c r="AN3035" s="1">
        <v>41807</v>
      </c>
      <c r="AO3035">
        <v>0.27539999999999998</v>
      </c>
      <c r="AP3035">
        <f t="shared" si="669"/>
        <v>2.7539999999999999E-3</v>
      </c>
      <c r="AS3035" s="1">
        <v>41752</v>
      </c>
      <c r="AT3035">
        <v>0.41410000000000002</v>
      </c>
      <c r="AU3035">
        <f t="shared" si="670"/>
        <v>4.1410000000000006E-3</v>
      </c>
      <c r="AX3035" s="1"/>
    </row>
    <row r="3036" spans="1:50" x14ac:dyDescent="0.3">
      <c r="A3036" s="19">
        <f t="shared" si="671"/>
        <v>50165</v>
      </c>
      <c r="B3036">
        <f t="shared" ca="1" si="658"/>
        <v>-11.213888888888889</v>
      </c>
      <c r="C3036">
        <f ca="1">IF(currency="USD",'Future et co'!D3036,IF(currency="EUR",'Future et co'!E3036,IF(currency="GBP",'Future et co'!F3036,FALSE)))</f>
        <v>3.5830000000000001E-2</v>
      </c>
      <c r="D3036">
        <f t="shared" ca="1" si="659"/>
        <v>3.5830000000000001E-2</v>
      </c>
      <c r="E3036">
        <f t="shared" ca="1" si="660"/>
        <v>2.1409999999999998E-2</v>
      </c>
      <c r="F3036">
        <f t="shared" ca="1" si="661"/>
        <v>3.7088999999999997E-2</v>
      </c>
      <c r="J3036" s="1">
        <v>41729</v>
      </c>
      <c r="K3036">
        <v>7.1999999999999995E-2</v>
      </c>
      <c r="L3036">
        <f t="shared" si="662"/>
        <v>7.1999999999999994E-4</v>
      </c>
      <c r="N3036" s="1">
        <v>41730</v>
      </c>
      <c r="O3036">
        <v>0.08</v>
      </c>
      <c r="P3036">
        <f t="shared" si="663"/>
        <v>8.0000000000000004E-4</v>
      </c>
      <c r="R3036" s="1">
        <v>41806</v>
      </c>
      <c r="S3036">
        <v>0.28299999999999997</v>
      </c>
      <c r="T3036">
        <f t="shared" si="664"/>
        <v>2.8299999999999996E-3</v>
      </c>
      <c r="V3036" s="1">
        <v>41803</v>
      </c>
      <c r="W3036">
        <v>0.56599999999999995</v>
      </c>
      <c r="X3036">
        <f t="shared" si="665"/>
        <v>5.6599999999999992E-3</v>
      </c>
      <c r="AB3036" s="1">
        <v>41695</v>
      </c>
      <c r="AC3036">
        <v>166.57509999999999</v>
      </c>
      <c r="AD3036">
        <f t="shared" si="666"/>
        <v>1.665751</v>
      </c>
      <c r="AF3036" s="1">
        <v>41719</v>
      </c>
      <c r="AG3036">
        <v>0.315</v>
      </c>
      <c r="AH3036">
        <f t="shared" si="667"/>
        <v>3.15E-3</v>
      </c>
      <c r="AJ3036" s="1">
        <v>41719</v>
      </c>
      <c r="AK3036">
        <v>0.42</v>
      </c>
      <c r="AL3036">
        <f t="shared" si="668"/>
        <v>4.1999999999999997E-3</v>
      </c>
      <c r="AN3036" s="1">
        <v>41806</v>
      </c>
      <c r="AO3036">
        <v>0.28899999999999998</v>
      </c>
      <c r="AP3036">
        <f t="shared" si="669"/>
        <v>2.8899999999999998E-3</v>
      </c>
      <c r="AS3036" s="1">
        <v>41751</v>
      </c>
      <c r="AT3036">
        <v>0.41439999999999999</v>
      </c>
      <c r="AU3036">
        <f t="shared" si="670"/>
        <v>4.1440000000000001E-3</v>
      </c>
      <c r="AX3036" s="1"/>
    </row>
    <row r="3037" spans="1:50" x14ac:dyDescent="0.3">
      <c r="A3037" s="19">
        <f t="shared" si="671"/>
        <v>50166</v>
      </c>
      <c r="B3037">
        <f t="shared" ca="1" si="658"/>
        <v>-11.216666666666667</v>
      </c>
      <c r="C3037">
        <f ca="1">IF(currency="USD",'Future et co'!D3037,IF(currency="EUR",'Future et co'!E3037,IF(currency="GBP",'Future et co'!F3037,FALSE)))</f>
        <v>3.5830000000000001E-2</v>
      </c>
      <c r="D3037">
        <f t="shared" ca="1" si="659"/>
        <v>3.5830000000000001E-2</v>
      </c>
      <c r="E3037">
        <f t="shared" ca="1" si="660"/>
        <v>2.1409999999999998E-2</v>
      </c>
      <c r="F3037">
        <f t="shared" ca="1" si="661"/>
        <v>3.7088999999999997E-2</v>
      </c>
      <c r="J3037" s="1">
        <v>41726</v>
      </c>
      <c r="K3037">
        <v>0.08</v>
      </c>
      <c r="L3037">
        <f t="shared" si="662"/>
        <v>8.0000000000000004E-4</v>
      </c>
      <c r="N3037" s="1">
        <v>41729</v>
      </c>
      <c r="O3037">
        <v>8.1000000000000003E-2</v>
      </c>
      <c r="P3037">
        <f t="shared" si="663"/>
        <v>8.1000000000000006E-4</v>
      </c>
      <c r="R3037" s="1">
        <v>41803</v>
      </c>
      <c r="S3037">
        <v>0.26</v>
      </c>
      <c r="T3037">
        <f t="shared" si="664"/>
        <v>2.5999999999999999E-3</v>
      </c>
      <c r="V3037" s="1">
        <v>41802</v>
      </c>
      <c r="W3037">
        <v>0.56599999999999995</v>
      </c>
      <c r="X3037">
        <f t="shared" si="665"/>
        <v>5.6599999999999992E-3</v>
      </c>
      <c r="AB3037" s="1">
        <v>41694</v>
      </c>
      <c r="AC3037">
        <v>166.2396</v>
      </c>
      <c r="AD3037">
        <f t="shared" si="666"/>
        <v>1.662396</v>
      </c>
      <c r="AF3037" s="1">
        <v>41718</v>
      </c>
      <c r="AG3037">
        <v>0.313</v>
      </c>
      <c r="AH3037">
        <f t="shared" si="667"/>
        <v>3.13E-3</v>
      </c>
      <c r="AJ3037" s="1">
        <v>41718</v>
      </c>
      <c r="AK3037">
        <v>0.41599999999999998</v>
      </c>
      <c r="AL3037">
        <f t="shared" si="668"/>
        <v>4.1599999999999996E-3</v>
      </c>
      <c r="AN3037" s="1">
        <v>41803</v>
      </c>
      <c r="AO3037">
        <v>0.27879999999999999</v>
      </c>
      <c r="AP3037">
        <f t="shared" si="669"/>
        <v>2.7880000000000001E-3</v>
      </c>
      <c r="AS3037" s="1">
        <v>41746</v>
      </c>
      <c r="AT3037">
        <v>0.41289999999999999</v>
      </c>
      <c r="AU3037">
        <f t="shared" si="670"/>
        <v>4.1289999999999999E-3</v>
      </c>
      <c r="AX3037" s="1"/>
    </row>
    <row r="3038" spans="1:50" x14ac:dyDescent="0.3">
      <c r="A3038" s="19">
        <f t="shared" si="671"/>
        <v>50167</v>
      </c>
      <c r="B3038">
        <f t="shared" ca="1" si="658"/>
        <v>-11.219444444444445</v>
      </c>
      <c r="C3038">
        <f ca="1">IF(currency="USD",'Future et co'!D3038,IF(currency="EUR",'Future et co'!E3038,IF(currency="GBP",'Future et co'!F3038,FALSE)))</f>
        <v>3.5830000000000001E-2</v>
      </c>
      <c r="D3038">
        <f t="shared" ca="1" si="659"/>
        <v>3.5830000000000001E-2</v>
      </c>
      <c r="E3038">
        <f t="shared" ca="1" si="660"/>
        <v>2.1409999999999998E-2</v>
      </c>
      <c r="F3038">
        <f t="shared" ca="1" si="661"/>
        <v>3.7088999999999997E-2</v>
      </c>
      <c r="J3038" s="1">
        <v>41725</v>
      </c>
      <c r="K3038">
        <v>7.9000000000000001E-2</v>
      </c>
      <c r="L3038">
        <f t="shared" si="662"/>
        <v>7.9000000000000001E-4</v>
      </c>
      <c r="N3038" s="1">
        <v>41726</v>
      </c>
      <c r="O3038">
        <v>7.9000000000000001E-2</v>
      </c>
      <c r="P3038">
        <f t="shared" si="663"/>
        <v>7.9000000000000001E-4</v>
      </c>
      <c r="R3038" s="1">
        <v>41802</v>
      </c>
      <c r="S3038">
        <v>0.25</v>
      </c>
      <c r="T3038">
        <f t="shared" si="664"/>
        <v>2.5000000000000001E-3</v>
      </c>
      <c r="V3038" s="1">
        <v>41801</v>
      </c>
      <c r="W3038">
        <v>0.55400000000000005</v>
      </c>
      <c r="X3038">
        <f t="shared" si="665"/>
        <v>5.5400000000000007E-3</v>
      </c>
      <c r="AB3038" s="1">
        <v>41691</v>
      </c>
      <c r="AC3038">
        <v>166.45939999999999</v>
      </c>
      <c r="AD3038">
        <f t="shared" si="666"/>
        <v>1.6645939999999999</v>
      </c>
      <c r="AF3038" s="1">
        <v>41717</v>
      </c>
      <c r="AG3038">
        <v>0.312</v>
      </c>
      <c r="AH3038">
        <f t="shared" si="667"/>
        <v>3.1199999999999999E-3</v>
      </c>
      <c r="AJ3038" s="1">
        <v>41717</v>
      </c>
      <c r="AK3038">
        <v>0.41399999999999998</v>
      </c>
      <c r="AL3038">
        <f t="shared" si="668"/>
        <v>4.1399999999999996E-3</v>
      </c>
      <c r="AN3038" s="1">
        <v>41802</v>
      </c>
      <c r="AO3038">
        <v>0.28699999999999998</v>
      </c>
      <c r="AP3038">
        <f t="shared" si="669"/>
        <v>2.8699999999999997E-3</v>
      </c>
      <c r="AS3038" s="1">
        <v>41745</v>
      </c>
      <c r="AT3038">
        <v>0.41210000000000002</v>
      </c>
      <c r="AU3038">
        <f t="shared" si="670"/>
        <v>4.1210000000000005E-3</v>
      </c>
      <c r="AX3038" s="1"/>
    </row>
    <row r="3039" spans="1:50" x14ac:dyDescent="0.3">
      <c r="A3039" s="19">
        <f t="shared" si="671"/>
        <v>50168</v>
      </c>
      <c r="B3039">
        <f t="shared" ca="1" si="658"/>
        <v>-11.222222222222221</v>
      </c>
      <c r="C3039">
        <f ca="1">IF(currency="USD",'Future et co'!D3039,IF(currency="EUR",'Future et co'!E3039,IF(currency="GBP",'Future et co'!F3039,FALSE)))</f>
        <v>3.5830000000000001E-2</v>
      </c>
      <c r="D3039">
        <f t="shared" ca="1" si="659"/>
        <v>3.5830000000000001E-2</v>
      </c>
      <c r="E3039">
        <f t="shared" ca="1" si="660"/>
        <v>2.1409999999999998E-2</v>
      </c>
      <c r="F3039">
        <f t="shared" ca="1" si="661"/>
        <v>3.7088999999999997E-2</v>
      </c>
      <c r="J3039" s="1">
        <v>41724</v>
      </c>
      <c r="K3039">
        <v>7.4999999999999997E-2</v>
      </c>
      <c r="L3039">
        <f t="shared" si="662"/>
        <v>7.5000000000000002E-4</v>
      </c>
      <c r="N3039" s="1">
        <v>41725</v>
      </c>
      <c r="O3039">
        <v>8.5999999999999993E-2</v>
      </c>
      <c r="P3039">
        <f t="shared" si="663"/>
        <v>8.5999999999999998E-4</v>
      </c>
      <c r="R3039" s="1">
        <v>41801</v>
      </c>
      <c r="S3039">
        <v>0.26100000000000001</v>
      </c>
      <c r="T3039">
        <f t="shared" si="664"/>
        <v>2.6099999999999999E-3</v>
      </c>
      <c r="V3039" s="1">
        <v>41800</v>
      </c>
      <c r="W3039">
        <v>0.56999999999999995</v>
      </c>
      <c r="X3039">
        <f t="shared" si="665"/>
        <v>5.6999999999999993E-3</v>
      </c>
      <c r="AB3039" s="1">
        <v>41690</v>
      </c>
      <c r="AC3039">
        <v>165.9735</v>
      </c>
      <c r="AD3039">
        <f t="shared" si="666"/>
        <v>1.659735</v>
      </c>
      <c r="AF3039" s="1">
        <v>41716</v>
      </c>
      <c r="AG3039">
        <v>0.309</v>
      </c>
      <c r="AH3039">
        <f t="shared" si="667"/>
        <v>3.0899999999999999E-3</v>
      </c>
      <c r="AJ3039" s="1">
        <v>41716</v>
      </c>
      <c r="AK3039">
        <v>0.41</v>
      </c>
      <c r="AL3039">
        <f t="shared" si="668"/>
        <v>4.0999999999999995E-3</v>
      </c>
      <c r="AN3039" s="1">
        <v>41801</v>
      </c>
      <c r="AO3039">
        <v>0.29749999999999999</v>
      </c>
      <c r="AP3039">
        <f t="shared" si="669"/>
        <v>2.9749999999999998E-3</v>
      </c>
      <c r="AS3039" s="1">
        <v>41744</v>
      </c>
      <c r="AT3039">
        <v>0.41289999999999999</v>
      </c>
      <c r="AU3039">
        <f t="shared" si="670"/>
        <v>4.1289999999999999E-3</v>
      </c>
      <c r="AX3039" s="1"/>
    </row>
    <row r="3040" spans="1:50" x14ac:dyDescent="0.3">
      <c r="A3040" s="19">
        <f t="shared" si="671"/>
        <v>50171</v>
      </c>
      <c r="B3040">
        <f t="shared" ca="1" si="658"/>
        <v>-11.230555555555556</v>
      </c>
      <c r="C3040">
        <f ca="1">IF(currency="USD",'Future et co'!D3040,IF(currency="EUR",'Future et co'!E3040,IF(currency="GBP",'Future et co'!F3040,FALSE)))</f>
        <v>3.5830000000000001E-2</v>
      </c>
      <c r="D3040">
        <f t="shared" ca="1" si="659"/>
        <v>3.5830000000000001E-2</v>
      </c>
      <c r="E3040">
        <f t="shared" ca="1" si="660"/>
        <v>2.1409999999999998E-2</v>
      </c>
      <c r="F3040">
        <f t="shared" ca="1" si="661"/>
        <v>3.7088999999999997E-2</v>
      </c>
      <c r="J3040" s="1">
        <v>41723</v>
      </c>
      <c r="K3040">
        <v>0.08</v>
      </c>
      <c r="L3040">
        <f t="shared" si="662"/>
        <v>8.0000000000000004E-4</v>
      </c>
      <c r="N3040" s="1">
        <v>41724</v>
      </c>
      <c r="O3040">
        <v>8.5999999999999993E-2</v>
      </c>
      <c r="P3040">
        <f t="shared" si="663"/>
        <v>8.5999999999999998E-4</v>
      </c>
      <c r="R3040" s="1">
        <v>41800</v>
      </c>
      <c r="S3040">
        <v>0.25</v>
      </c>
      <c r="T3040">
        <f t="shared" si="664"/>
        <v>2.5000000000000001E-3</v>
      </c>
      <c r="V3040" s="1">
        <v>41799</v>
      </c>
      <c r="W3040">
        <v>0.55500000000000005</v>
      </c>
      <c r="X3040">
        <f t="shared" si="665"/>
        <v>5.5500000000000002E-3</v>
      </c>
      <c r="AB3040" s="1">
        <v>41689</v>
      </c>
      <c r="AC3040">
        <v>166.50569999999999</v>
      </c>
      <c r="AD3040">
        <f t="shared" si="666"/>
        <v>1.665057</v>
      </c>
      <c r="AF3040" s="1">
        <v>41715</v>
      </c>
      <c r="AG3040">
        <v>0.30499999999999999</v>
      </c>
      <c r="AH3040">
        <f t="shared" si="667"/>
        <v>3.0499999999999998E-3</v>
      </c>
      <c r="AJ3040" s="1">
        <v>41715</v>
      </c>
      <c r="AK3040">
        <v>0.40699999999999997</v>
      </c>
      <c r="AL3040">
        <f t="shared" si="668"/>
        <v>4.0699999999999998E-3</v>
      </c>
      <c r="AN3040" s="1">
        <v>41800</v>
      </c>
      <c r="AO3040">
        <v>0.31019999999999998</v>
      </c>
      <c r="AP3040">
        <f t="shared" si="669"/>
        <v>3.1019999999999997E-3</v>
      </c>
      <c r="AS3040" s="1">
        <v>41743</v>
      </c>
      <c r="AT3040">
        <v>0.41220000000000001</v>
      </c>
      <c r="AU3040">
        <f t="shared" si="670"/>
        <v>4.1219999999999998E-3</v>
      </c>
      <c r="AX3040" s="1"/>
    </row>
    <row r="3041" spans="1:50" x14ac:dyDescent="0.3">
      <c r="A3041" s="19">
        <f t="shared" si="671"/>
        <v>50172</v>
      </c>
      <c r="B3041">
        <f t="shared" ca="1" si="658"/>
        <v>-11.233333333333333</v>
      </c>
      <c r="C3041">
        <f ca="1">IF(currency="USD",'Future et co'!D3041,IF(currency="EUR",'Future et co'!E3041,IF(currency="GBP",'Future et co'!F3041,FALSE)))</f>
        <v>3.5830000000000001E-2</v>
      </c>
      <c r="D3041">
        <f t="shared" ca="1" si="659"/>
        <v>3.5830000000000001E-2</v>
      </c>
      <c r="E3041">
        <f t="shared" ca="1" si="660"/>
        <v>2.1409999999999998E-2</v>
      </c>
      <c r="F3041">
        <f t="shared" ca="1" si="661"/>
        <v>3.7088999999999997E-2</v>
      </c>
      <c r="J3041" s="1">
        <v>41722</v>
      </c>
      <c r="K3041">
        <v>7.9000000000000001E-2</v>
      </c>
      <c r="L3041">
        <f t="shared" si="662"/>
        <v>7.9000000000000001E-4</v>
      </c>
      <c r="N3041" s="1">
        <v>41723</v>
      </c>
      <c r="O3041">
        <v>8.6999999999999994E-2</v>
      </c>
      <c r="P3041">
        <f t="shared" si="663"/>
        <v>8.699999999999999E-4</v>
      </c>
      <c r="R3041" s="1">
        <v>41799</v>
      </c>
      <c r="S3041">
        <v>0.25700000000000001</v>
      </c>
      <c r="T3041">
        <f t="shared" si="664"/>
        <v>2.5700000000000002E-3</v>
      </c>
      <c r="V3041" s="1">
        <v>41796</v>
      </c>
      <c r="W3041">
        <v>0.51400000000000001</v>
      </c>
      <c r="X3041">
        <f t="shared" si="665"/>
        <v>5.1400000000000005E-3</v>
      </c>
      <c r="AB3041" s="1">
        <v>41688</v>
      </c>
      <c r="AC3041">
        <v>166.2859</v>
      </c>
      <c r="AD3041">
        <f t="shared" si="666"/>
        <v>1.6628590000000001</v>
      </c>
      <c r="AF3041" s="1">
        <v>41712</v>
      </c>
      <c r="AG3041">
        <v>0.30299999999999999</v>
      </c>
      <c r="AH3041">
        <f t="shared" si="667"/>
        <v>3.0299999999999997E-3</v>
      </c>
      <c r="AJ3041" s="1">
        <v>41712</v>
      </c>
      <c r="AK3041">
        <v>0.40200000000000002</v>
      </c>
      <c r="AL3041">
        <f t="shared" si="668"/>
        <v>4.0200000000000001E-3</v>
      </c>
      <c r="AN3041" s="1">
        <v>41799</v>
      </c>
      <c r="AO3041">
        <v>0.30990000000000001</v>
      </c>
      <c r="AP3041">
        <f t="shared" si="669"/>
        <v>3.0990000000000002E-3</v>
      </c>
      <c r="AS3041" s="1">
        <v>41740</v>
      </c>
      <c r="AT3041">
        <v>0.41220000000000001</v>
      </c>
      <c r="AU3041">
        <f t="shared" si="670"/>
        <v>4.1219999999999998E-3</v>
      </c>
      <c r="AX3041" s="1"/>
    </row>
    <row r="3042" spans="1:50" x14ac:dyDescent="0.3">
      <c r="A3042" s="19">
        <f t="shared" si="671"/>
        <v>50173</v>
      </c>
      <c r="B3042">
        <f t="shared" ca="1" si="658"/>
        <v>-11.236111111111111</v>
      </c>
      <c r="C3042">
        <f ca="1">IF(currency="USD",'Future et co'!D3042,IF(currency="EUR",'Future et co'!E3042,IF(currency="GBP",'Future et co'!F3042,FALSE)))</f>
        <v>3.5830000000000001E-2</v>
      </c>
      <c r="D3042">
        <f t="shared" ca="1" si="659"/>
        <v>3.5830000000000001E-2</v>
      </c>
      <c r="E3042">
        <f t="shared" ca="1" si="660"/>
        <v>2.1409999999999998E-2</v>
      </c>
      <c r="F3042">
        <f t="shared" ca="1" si="661"/>
        <v>3.7088999999999997E-2</v>
      </c>
      <c r="J3042" s="1">
        <v>41719</v>
      </c>
      <c r="K3042">
        <v>0.08</v>
      </c>
      <c r="L3042">
        <f t="shared" si="662"/>
        <v>8.0000000000000004E-4</v>
      </c>
      <c r="N3042" s="1">
        <v>41722</v>
      </c>
      <c r="O3042">
        <v>8.4000000000000005E-2</v>
      </c>
      <c r="P3042">
        <f t="shared" si="663"/>
        <v>8.4000000000000003E-4</v>
      </c>
      <c r="R3042" s="1">
        <v>41796</v>
      </c>
      <c r="S3042">
        <v>0.253</v>
      </c>
      <c r="T3042">
        <f t="shared" si="664"/>
        <v>2.5300000000000001E-3</v>
      </c>
      <c r="V3042" s="1">
        <v>41795</v>
      </c>
      <c r="W3042">
        <v>0.499</v>
      </c>
      <c r="X3042">
        <f t="shared" si="665"/>
        <v>4.9899999999999996E-3</v>
      </c>
      <c r="AB3042" s="1">
        <v>41687</v>
      </c>
      <c r="AC3042">
        <v>166.14709999999999</v>
      </c>
      <c r="AD3042">
        <f t="shared" si="666"/>
        <v>1.6614709999999999</v>
      </c>
      <c r="AF3042" s="1">
        <v>41711</v>
      </c>
      <c r="AG3042">
        <v>0.30399999999999999</v>
      </c>
      <c r="AH3042">
        <f t="shared" si="667"/>
        <v>3.0399999999999997E-3</v>
      </c>
      <c r="AJ3042" s="1">
        <v>41711</v>
      </c>
      <c r="AK3042">
        <v>0.40500000000000003</v>
      </c>
      <c r="AL3042">
        <f t="shared" si="668"/>
        <v>4.0500000000000006E-3</v>
      </c>
      <c r="AN3042" s="1">
        <v>41796</v>
      </c>
      <c r="AO3042">
        <v>0.30880000000000002</v>
      </c>
      <c r="AP3042">
        <f t="shared" si="669"/>
        <v>3.088E-3</v>
      </c>
      <c r="AS3042" s="1">
        <v>41739</v>
      </c>
      <c r="AT3042">
        <v>0.41210000000000002</v>
      </c>
      <c r="AU3042">
        <f t="shared" si="670"/>
        <v>4.1210000000000005E-3</v>
      </c>
      <c r="AX3042" s="1"/>
    </row>
    <row r="3043" spans="1:50" x14ac:dyDescent="0.3">
      <c r="A3043" s="19">
        <f t="shared" si="671"/>
        <v>50174</v>
      </c>
      <c r="B3043">
        <f t="shared" ca="1" si="658"/>
        <v>-11.238888888888889</v>
      </c>
      <c r="C3043">
        <f ca="1">IF(currency="USD",'Future et co'!D3043,IF(currency="EUR",'Future et co'!E3043,IF(currency="GBP",'Future et co'!F3043,FALSE)))</f>
        <v>3.5830000000000001E-2</v>
      </c>
      <c r="D3043">
        <f t="shared" ca="1" si="659"/>
        <v>3.5830000000000001E-2</v>
      </c>
      <c r="E3043">
        <f t="shared" ca="1" si="660"/>
        <v>2.1409999999999998E-2</v>
      </c>
      <c r="F3043">
        <f t="shared" ca="1" si="661"/>
        <v>3.7088999999999997E-2</v>
      </c>
      <c r="J3043" s="1">
        <v>41718</v>
      </c>
      <c r="K3043">
        <v>7.2999999999999995E-2</v>
      </c>
      <c r="L3043">
        <f t="shared" si="662"/>
        <v>7.2999999999999996E-4</v>
      </c>
      <c r="N3043" s="1">
        <v>41719</v>
      </c>
      <c r="O3043">
        <v>9.0999999999999998E-2</v>
      </c>
      <c r="P3043">
        <f t="shared" si="663"/>
        <v>9.1E-4</v>
      </c>
      <c r="R3043" s="1">
        <v>41795</v>
      </c>
      <c r="S3043">
        <v>0.248</v>
      </c>
      <c r="T3043">
        <f t="shared" si="664"/>
        <v>2.48E-3</v>
      </c>
      <c r="V3043" s="1">
        <v>41794</v>
      </c>
      <c r="W3043">
        <v>0.52300000000000002</v>
      </c>
      <c r="X3043">
        <f t="shared" si="665"/>
        <v>5.2300000000000003E-3</v>
      </c>
      <c r="AB3043" s="1">
        <v>41684</v>
      </c>
      <c r="AC3043">
        <v>166.14709999999999</v>
      </c>
      <c r="AD3043">
        <f t="shared" si="666"/>
        <v>1.6614709999999999</v>
      </c>
      <c r="AF3043" s="1">
        <v>41710</v>
      </c>
      <c r="AG3043">
        <v>0.30399999999999999</v>
      </c>
      <c r="AH3043">
        <f t="shared" si="667"/>
        <v>3.0399999999999997E-3</v>
      </c>
      <c r="AJ3043" s="1">
        <v>41710</v>
      </c>
      <c r="AK3043">
        <v>0.40500000000000003</v>
      </c>
      <c r="AL3043">
        <f t="shared" si="668"/>
        <v>4.0500000000000006E-3</v>
      </c>
      <c r="AN3043" s="1">
        <v>41795</v>
      </c>
      <c r="AO3043">
        <v>0.32090000000000002</v>
      </c>
      <c r="AP3043">
        <f t="shared" si="669"/>
        <v>3.209E-3</v>
      </c>
      <c r="AS3043" s="1">
        <v>41738</v>
      </c>
      <c r="AT3043">
        <v>0.41249999999999998</v>
      </c>
      <c r="AU3043">
        <f t="shared" si="670"/>
        <v>4.1250000000000002E-3</v>
      </c>
      <c r="AX3043" s="1"/>
    </row>
    <row r="3044" spans="1:50" x14ac:dyDescent="0.3">
      <c r="A3044" s="19">
        <f t="shared" si="671"/>
        <v>50175</v>
      </c>
      <c r="B3044">
        <f t="shared" ca="1" si="658"/>
        <v>-11.241666666666667</v>
      </c>
      <c r="C3044">
        <f ca="1">IF(currency="USD",'Future et co'!D3044,IF(currency="EUR",'Future et co'!E3044,IF(currency="GBP",'Future et co'!F3044,FALSE)))</f>
        <v>3.5830000000000001E-2</v>
      </c>
      <c r="D3044">
        <f t="shared" ca="1" si="659"/>
        <v>3.5830000000000001E-2</v>
      </c>
      <c r="E3044">
        <f t="shared" ca="1" si="660"/>
        <v>2.1409999999999998E-2</v>
      </c>
      <c r="F3044">
        <f t="shared" ca="1" si="661"/>
        <v>3.7088999999999997E-2</v>
      </c>
      <c r="J3044" s="1">
        <v>41717</v>
      </c>
      <c r="K3044">
        <v>7.1999999999999995E-2</v>
      </c>
      <c r="L3044">
        <f t="shared" si="662"/>
        <v>7.1999999999999994E-4</v>
      </c>
      <c r="N3044" s="1">
        <v>41718</v>
      </c>
      <c r="O3044">
        <v>8.8999999999999996E-2</v>
      </c>
      <c r="P3044">
        <f t="shared" si="663"/>
        <v>8.8999999999999995E-4</v>
      </c>
      <c r="R3044" s="1">
        <v>41794</v>
      </c>
      <c r="S3044">
        <v>0.255</v>
      </c>
      <c r="T3044">
        <f t="shared" si="664"/>
        <v>2.5500000000000002E-3</v>
      </c>
      <c r="V3044" s="1">
        <v>41793</v>
      </c>
      <c r="W3044">
        <v>0.51500000000000001</v>
      </c>
      <c r="X3044">
        <f t="shared" si="665"/>
        <v>5.1500000000000001E-3</v>
      </c>
      <c r="AB3044" s="1">
        <v>41683</v>
      </c>
      <c r="AC3044">
        <v>166.3553</v>
      </c>
      <c r="AD3044">
        <f t="shared" si="666"/>
        <v>1.6635530000000001</v>
      </c>
      <c r="AF3044" s="1">
        <v>41709</v>
      </c>
      <c r="AG3044">
        <v>0.30399999999999999</v>
      </c>
      <c r="AH3044">
        <f t="shared" si="667"/>
        <v>3.0399999999999997E-3</v>
      </c>
      <c r="AJ3044" s="1">
        <v>41709</v>
      </c>
      <c r="AK3044">
        <v>0.40500000000000003</v>
      </c>
      <c r="AL3044">
        <f t="shared" si="668"/>
        <v>4.0500000000000006E-3</v>
      </c>
      <c r="AN3044" s="1">
        <v>41794</v>
      </c>
      <c r="AO3044">
        <v>0.31730000000000003</v>
      </c>
      <c r="AP3044">
        <f t="shared" si="669"/>
        <v>3.1730000000000005E-3</v>
      </c>
      <c r="AS3044" s="1">
        <v>41737</v>
      </c>
      <c r="AT3044">
        <v>0.41199999999999998</v>
      </c>
      <c r="AU3044">
        <f t="shared" si="670"/>
        <v>4.1199999999999995E-3</v>
      </c>
      <c r="AX3044" s="1"/>
    </row>
    <row r="3045" spans="1:50" x14ac:dyDescent="0.3">
      <c r="A3045" s="19">
        <f t="shared" si="671"/>
        <v>50178</v>
      </c>
      <c r="B3045">
        <f t="shared" ca="1" si="658"/>
        <v>-11.25</v>
      </c>
      <c r="C3045">
        <f ca="1">IF(currency="USD",'Future et co'!D3045,IF(currency="EUR",'Future et co'!E3045,IF(currency="GBP",'Future et co'!F3045,FALSE)))</f>
        <v>3.5830000000000001E-2</v>
      </c>
      <c r="D3045">
        <f t="shared" ca="1" si="659"/>
        <v>3.5830000000000001E-2</v>
      </c>
      <c r="E3045">
        <f t="shared" ca="1" si="660"/>
        <v>2.1409999999999998E-2</v>
      </c>
      <c r="F3045">
        <f t="shared" ca="1" si="661"/>
        <v>3.7088999999999997E-2</v>
      </c>
      <c r="J3045" s="1">
        <v>41716</v>
      </c>
      <c r="K3045">
        <v>7.0000000000000007E-2</v>
      </c>
      <c r="L3045">
        <f t="shared" si="662"/>
        <v>7.000000000000001E-4</v>
      </c>
      <c r="N3045" s="1">
        <v>41717</v>
      </c>
      <c r="O3045">
        <v>8.1000000000000003E-2</v>
      </c>
      <c r="P3045">
        <f t="shared" si="663"/>
        <v>8.1000000000000006E-4</v>
      </c>
      <c r="R3045" s="1">
        <v>41793</v>
      </c>
      <c r="S3045">
        <v>0.2475</v>
      </c>
      <c r="T3045">
        <f t="shared" si="664"/>
        <v>2.4749999999999998E-3</v>
      </c>
      <c r="V3045" s="1">
        <v>41792</v>
      </c>
      <c r="W3045">
        <v>0.504</v>
      </c>
      <c r="X3045">
        <f t="shared" si="665"/>
        <v>5.0400000000000002E-3</v>
      </c>
      <c r="AB3045" s="1">
        <v>41682</v>
      </c>
      <c r="AC3045">
        <v>165.64959999999999</v>
      </c>
      <c r="AD3045">
        <f t="shared" si="666"/>
        <v>1.656496</v>
      </c>
      <c r="AF3045" s="1">
        <v>41708</v>
      </c>
      <c r="AG3045">
        <v>0.307</v>
      </c>
      <c r="AH3045">
        <f t="shared" si="667"/>
        <v>3.0699999999999998E-3</v>
      </c>
      <c r="AJ3045" s="1">
        <v>41708</v>
      </c>
      <c r="AK3045">
        <v>0.40799999999999997</v>
      </c>
      <c r="AL3045">
        <f t="shared" si="668"/>
        <v>4.0799999999999994E-3</v>
      </c>
      <c r="AN3045" s="1">
        <v>41793</v>
      </c>
      <c r="AO3045">
        <v>0.33200000000000002</v>
      </c>
      <c r="AP3045">
        <f t="shared" si="669"/>
        <v>3.32E-3</v>
      </c>
      <c r="AS3045" s="1">
        <v>41736</v>
      </c>
      <c r="AT3045">
        <v>0.41</v>
      </c>
      <c r="AU3045">
        <f t="shared" si="670"/>
        <v>4.0999999999999995E-3</v>
      </c>
      <c r="AX3045" s="1"/>
    </row>
    <row r="3046" spans="1:50" x14ac:dyDescent="0.3">
      <c r="A3046" s="19">
        <f t="shared" si="671"/>
        <v>50179</v>
      </c>
      <c r="B3046">
        <f t="shared" ca="1" si="658"/>
        <v>-11.252777777777778</v>
      </c>
      <c r="C3046">
        <f ca="1">IF(currency="USD",'Future et co'!D3046,IF(currency="EUR",'Future et co'!E3046,IF(currency="GBP",'Future et co'!F3046,FALSE)))</f>
        <v>3.5830000000000001E-2</v>
      </c>
      <c r="D3046">
        <f t="shared" ca="1" si="659"/>
        <v>3.5830000000000001E-2</v>
      </c>
      <c r="E3046">
        <f t="shared" ca="1" si="660"/>
        <v>2.1409999999999998E-2</v>
      </c>
      <c r="F3046">
        <f t="shared" ca="1" si="661"/>
        <v>3.7088999999999997E-2</v>
      </c>
      <c r="J3046" s="1">
        <v>41715</v>
      </c>
      <c r="K3046">
        <v>7.4999999999999997E-2</v>
      </c>
      <c r="L3046">
        <f t="shared" si="662"/>
        <v>7.5000000000000002E-4</v>
      </c>
      <c r="N3046" s="1">
        <v>41716</v>
      </c>
      <c r="O3046">
        <v>0.08</v>
      </c>
      <c r="P3046">
        <f t="shared" si="663"/>
        <v>8.0000000000000004E-4</v>
      </c>
      <c r="R3046" s="1">
        <v>41792</v>
      </c>
      <c r="S3046">
        <v>0.247</v>
      </c>
      <c r="T3046">
        <f t="shared" si="664"/>
        <v>2.47E-3</v>
      </c>
      <c r="V3046" s="1">
        <v>41789</v>
      </c>
      <c r="W3046">
        <v>0.504</v>
      </c>
      <c r="X3046">
        <f t="shared" si="665"/>
        <v>5.0400000000000002E-3</v>
      </c>
      <c r="AB3046" s="1">
        <v>41681</v>
      </c>
      <c r="AC3046">
        <v>166.1934</v>
      </c>
      <c r="AD3046">
        <f t="shared" si="666"/>
        <v>1.661934</v>
      </c>
      <c r="AF3046" s="1">
        <v>41705</v>
      </c>
      <c r="AG3046">
        <v>0.29899999999999999</v>
      </c>
      <c r="AH3046">
        <f t="shared" si="667"/>
        <v>2.99E-3</v>
      </c>
      <c r="AJ3046" s="1">
        <v>41705</v>
      </c>
      <c r="AK3046">
        <v>0.39800000000000002</v>
      </c>
      <c r="AL3046">
        <f t="shared" si="668"/>
        <v>3.98E-3</v>
      </c>
      <c r="AN3046" s="1">
        <v>41792</v>
      </c>
      <c r="AO3046">
        <v>0.32900000000000001</v>
      </c>
      <c r="AP3046">
        <f t="shared" si="669"/>
        <v>3.29E-3</v>
      </c>
      <c r="AS3046" s="1">
        <v>41733</v>
      </c>
      <c r="AT3046">
        <v>0.41270000000000001</v>
      </c>
      <c r="AU3046">
        <f t="shared" si="670"/>
        <v>4.1270000000000005E-3</v>
      </c>
      <c r="AX3046" s="1"/>
    </row>
    <row r="3047" spans="1:50" x14ac:dyDescent="0.3">
      <c r="A3047" s="19">
        <f t="shared" si="671"/>
        <v>50180</v>
      </c>
      <c r="B3047">
        <f t="shared" ca="1" si="658"/>
        <v>-11.255555555555556</v>
      </c>
      <c r="C3047">
        <f ca="1">IF(currency="USD",'Future et co'!D3047,IF(currency="EUR",'Future et co'!E3047,IF(currency="GBP",'Future et co'!F3047,FALSE)))</f>
        <v>3.5830000000000001E-2</v>
      </c>
      <c r="D3047">
        <f t="shared" ca="1" si="659"/>
        <v>3.5830000000000001E-2</v>
      </c>
      <c r="E3047">
        <f t="shared" ca="1" si="660"/>
        <v>2.1409999999999998E-2</v>
      </c>
      <c r="F3047">
        <f t="shared" ca="1" si="661"/>
        <v>3.7088999999999997E-2</v>
      </c>
      <c r="J3047" s="1">
        <v>41712</v>
      </c>
      <c r="K3047">
        <v>7.4999999999999997E-2</v>
      </c>
      <c r="L3047">
        <f t="shared" si="662"/>
        <v>7.5000000000000002E-4</v>
      </c>
      <c r="N3047" s="1">
        <v>41715</v>
      </c>
      <c r="O3047">
        <v>8.2000000000000003E-2</v>
      </c>
      <c r="P3047">
        <f t="shared" si="663"/>
        <v>8.1999999999999998E-4</v>
      </c>
      <c r="R3047" s="1">
        <v>41789</v>
      </c>
      <c r="S3047">
        <v>0.24</v>
      </c>
      <c r="T3047">
        <f t="shared" si="664"/>
        <v>2.3999999999999998E-3</v>
      </c>
      <c r="V3047" s="1">
        <v>41788</v>
      </c>
      <c r="W3047">
        <v>0.47599999999999998</v>
      </c>
      <c r="X3047">
        <f t="shared" si="665"/>
        <v>4.7599999999999995E-3</v>
      </c>
      <c r="AB3047" s="1">
        <v>41680</v>
      </c>
      <c r="AC3047">
        <v>166.20490000000001</v>
      </c>
      <c r="AD3047">
        <f t="shared" si="666"/>
        <v>1.6620490000000001</v>
      </c>
      <c r="AF3047" s="1">
        <v>41704</v>
      </c>
      <c r="AG3047">
        <v>0.28699999999999998</v>
      </c>
      <c r="AH3047">
        <f t="shared" si="667"/>
        <v>2.8699999999999997E-3</v>
      </c>
      <c r="AJ3047" s="1">
        <v>41704</v>
      </c>
      <c r="AK3047">
        <v>0.38400000000000001</v>
      </c>
      <c r="AL3047">
        <f t="shared" si="668"/>
        <v>3.8400000000000001E-3</v>
      </c>
      <c r="AN3047" s="1">
        <v>41789</v>
      </c>
      <c r="AO3047">
        <v>0.34799999999999998</v>
      </c>
      <c r="AP3047">
        <f t="shared" si="669"/>
        <v>3.4799999999999996E-3</v>
      </c>
      <c r="AS3047" s="1">
        <v>41732</v>
      </c>
      <c r="AT3047">
        <v>0.41</v>
      </c>
      <c r="AU3047">
        <f t="shared" si="670"/>
        <v>4.0999999999999995E-3</v>
      </c>
      <c r="AX3047" s="1"/>
    </row>
    <row r="3048" spans="1:50" x14ac:dyDescent="0.3">
      <c r="A3048" s="19">
        <f t="shared" si="671"/>
        <v>50181</v>
      </c>
      <c r="B3048">
        <f t="shared" ca="1" si="658"/>
        <v>-11.258333333333333</v>
      </c>
      <c r="C3048">
        <f ca="1">IF(currency="USD",'Future et co'!D3048,IF(currency="EUR",'Future et co'!E3048,IF(currency="GBP",'Future et co'!F3048,FALSE)))</f>
        <v>3.5830000000000001E-2</v>
      </c>
      <c r="D3048">
        <f t="shared" ca="1" si="659"/>
        <v>3.5830000000000001E-2</v>
      </c>
      <c r="E3048">
        <f t="shared" ca="1" si="660"/>
        <v>2.1409999999999998E-2</v>
      </c>
      <c r="F3048">
        <f t="shared" ca="1" si="661"/>
        <v>3.7088999999999997E-2</v>
      </c>
      <c r="J3048" s="1">
        <v>41711</v>
      </c>
      <c r="K3048">
        <v>6.5000000000000002E-2</v>
      </c>
      <c r="L3048">
        <f t="shared" si="662"/>
        <v>6.4999999999999997E-4</v>
      </c>
      <c r="N3048" s="1">
        <v>41712</v>
      </c>
      <c r="O3048">
        <v>0.09</v>
      </c>
      <c r="P3048">
        <f t="shared" si="663"/>
        <v>8.9999999999999998E-4</v>
      </c>
      <c r="R3048" s="1">
        <v>41788</v>
      </c>
      <c r="S3048">
        <v>0.24</v>
      </c>
      <c r="T3048">
        <f t="shared" si="664"/>
        <v>2.3999999999999998E-3</v>
      </c>
      <c r="V3048" s="1">
        <v>41787</v>
      </c>
      <c r="W3048">
        <v>0.46800000000000003</v>
      </c>
      <c r="X3048">
        <f t="shared" si="665"/>
        <v>4.6800000000000001E-3</v>
      </c>
      <c r="AB3048" s="1">
        <v>41677</v>
      </c>
      <c r="AC3048">
        <v>166.41319999999999</v>
      </c>
      <c r="AD3048">
        <f t="shared" si="666"/>
        <v>1.6641319999999999</v>
      </c>
      <c r="AF3048" s="1">
        <v>41703</v>
      </c>
      <c r="AG3048">
        <v>0.28599999999999998</v>
      </c>
      <c r="AH3048">
        <f t="shared" si="667"/>
        <v>2.8599999999999997E-3</v>
      </c>
      <c r="AJ3048" s="1">
        <v>41703</v>
      </c>
      <c r="AK3048">
        <v>0.38400000000000001</v>
      </c>
      <c r="AL3048">
        <f t="shared" si="668"/>
        <v>3.8400000000000001E-3</v>
      </c>
      <c r="AN3048" s="1">
        <v>41788</v>
      </c>
      <c r="AO3048">
        <v>0.3332</v>
      </c>
      <c r="AP3048">
        <f t="shared" si="669"/>
        <v>3.3319999999999999E-3</v>
      </c>
      <c r="AS3048" s="1">
        <v>41731</v>
      </c>
      <c r="AT3048">
        <v>0.4123</v>
      </c>
      <c r="AU3048">
        <f t="shared" si="670"/>
        <v>4.1229999999999999E-3</v>
      </c>
      <c r="AX3048" s="1"/>
    </row>
    <row r="3049" spans="1:50" x14ac:dyDescent="0.3">
      <c r="A3049" s="19">
        <f t="shared" si="671"/>
        <v>50182</v>
      </c>
      <c r="B3049">
        <f t="shared" ca="1" si="658"/>
        <v>-11.261111111111111</v>
      </c>
      <c r="C3049">
        <f ca="1">IF(currency="USD",'Future et co'!D3049,IF(currency="EUR",'Future et co'!E3049,IF(currency="GBP",'Future et co'!F3049,FALSE)))</f>
        <v>3.5830000000000001E-2</v>
      </c>
      <c r="D3049">
        <f t="shared" ca="1" si="659"/>
        <v>3.5830000000000001E-2</v>
      </c>
      <c r="E3049">
        <f t="shared" ca="1" si="660"/>
        <v>2.1409999999999998E-2</v>
      </c>
      <c r="F3049">
        <f t="shared" ca="1" si="661"/>
        <v>3.7088999999999997E-2</v>
      </c>
      <c r="J3049" s="1">
        <v>41710</v>
      </c>
      <c r="K3049">
        <v>7.0000000000000007E-2</v>
      </c>
      <c r="L3049">
        <f t="shared" si="662"/>
        <v>7.000000000000001E-4</v>
      </c>
      <c r="N3049" s="1">
        <v>41711</v>
      </c>
      <c r="O3049">
        <v>7.0000000000000007E-2</v>
      </c>
      <c r="P3049">
        <f t="shared" si="663"/>
        <v>7.000000000000001E-4</v>
      </c>
      <c r="R3049" s="1">
        <v>41787</v>
      </c>
      <c r="S3049">
        <v>0.23</v>
      </c>
      <c r="T3049">
        <f t="shared" si="664"/>
        <v>2.3E-3</v>
      </c>
      <c r="V3049" s="1">
        <v>41786</v>
      </c>
      <c r="W3049">
        <v>0.48299999999999998</v>
      </c>
      <c r="X3049">
        <f t="shared" si="665"/>
        <v>4.8300000000000001E-3</v>
      </c>
      <c r="AB3049" s="1">
        <v>41676</v>
      </c>
      <c r="AC3049">
        <v>165.8347</v>
      </c>
      <c r="AD3049">
        <f t="shared" si="666"/>
        <v>1.658347</v>
      </c>
      <c r="AF3049" s="1">
        <v>41702</v>
      </c>
      <c r="AG3049">
        <v>0.28699999999999998</v>
      </c>
      <c r="AH3049">
        <f t="shared" si="667"/>
        <v>2.8699999999999997E-3</v>
      </c>
      <c r="AJ3049" s="1">
        <v>41702</v>
      </c>
      <c r="AK3049">
        <v>0.38600000000000001</v>
      </c>
      <c r="AL3049">
        <f t="shared" si="668"/>
        <v>3.8600000000000001E-3</v>
      </c>
      <c r="AN3049" s="1">
        <v>41787</v>
      </c>
      <c r="AO3049">
        <v>0.33279999999999998</v>
      </c>
      <c r="AP3049">
        <f t="shared" si="669"/>
        <v>3.3279999999999998E-3</v>
      </c>
      <c r="AS3049" s="1">
        <v>41730</v>
      </c>
      <c r="AT3049">
        <v>0.41</v>
      </c>
      <c r="AU3049">
        <f t="shared" si="670"/>
        <v>4.0999999999999995E-3</v>
      </c>
      <c r="AX3049" s="1"/>
    </row>
    <row r="3050" spans="1:50" x14ac:dyDescent="0.3">
      <c r="A3050" s="19">
        <f t="shared" si="671"/>
        <v>50185</v>
      </c>
      <c r="B3050">
        <f t="shared" ca="1" si="658"/>
        <v>-11.269444444444444</v>
      </c>
      <c r="C3050">
        <f ca="1">IF(currency="USD",'Future et co'!D3050,IF(currency="EUR",'Future et co'!E3050,IF(currency="GBP",'Future et co'!F3050,FALSE)))</f>
        <v>3.5830000000000001E-2</v>
      </c>
      <c r="D3050">
        <f t="shared" ca="1" si="659"/>
        <v>3.5830000000000001E-2</v>
      </c>
      <c r="E3050">
        <f t="shared" ca="1" si="660"/>
        <v>2.1409999999999998E-2</v>
      </c>
      <c r="F3050">
        <f t="shared" ca="1" si="661"/>
        <v>3.7088999999999997E-2</v>
      </c>
      <c r="J3050" s="1">
        <v>41709</v>
      </c>
      <c r="K3050">
        <v>6.9000000000000006E-2</v>
      </c>
      <c r="L3050">
        <f t="shared" si="662"/>
        <v>6.9000000000000008E-4</v>
      </c>
      <c r="N3050" s="1">
        <v>41710</v>
      </c>
      <c r="O3050">
        <v>7.8E-2</v>
      </c>
      <c r="P3050">
        <f t="shared" si="663"/>
        <v>7.7999999999999999E-4</v>
      </c>
      <c r="R3050" s="1">
        <v>41786</v>
      </c>
      <c r="S3050">
        <v>0.24</v>
      </c>
      <c r="T3050">
        <f t="shared" si="664"/>
        <v>2.3999999999999998E-3</v>
      </c>
      <c r="V3050" s="1">
        <v>41785</v>
      </c>
      <c r="W3050">
        <v>0.495</v>
      </c>
      <c r="X3050">
        <f t="shared" si="665"/>
        <v>4.9499999999999995E-3</v>
      </c>
      <c r="AB3050" s="1">
        <v>41675</v>
      </c>
      <c r="AC3050">
        <v>166.6909</v>
      </c>
      <c r="AD3050">
        <f t="shared" si="666"/>
        <v>1.666909</v>
      </c>
      <c r="AF3050" s="1">
        <v>41701</v>
      </c>
      <c r="AG3050">
        <v>0.28799999999999998</v>
      </c>
      <c r="AH3050">
        <f t="shared" si="667"/>
        <v>2.8799999999999997E-3</v>
      </c>
      <c r="AJ3050" s="1">
        <v>41701</v>
      </c>
      <c r="AK3050">
        <v>0.38700000000000001</v>
      </c>
      <c r="AL3050">
        <f t="shared" si="668"/>
        <v>3.8700000000000002E-3</v>
      </c>
      <c r="AN3050" s="1">
        <v>41786</v>
      </c>
      <c r="AO3050">
        <v>0.33460000000000001</v>
      </c>
      <c r="AP3050">
        <f t="shared" si="669"/>
        <v>3.346E-3</v>
      </c>
      <c r="AS3050" s="1">
        <v>41729</v>
      </c>
      <c r="AT3050">
        <v>0.41139999999999999</v>
      </c>
      <c r="AU3050">
        <f t="shared" si="670"/>
        <v>4.1139999999999996E-3</v>
      </c>
      <c r="AX3050" s="1"/>
    </row>
    <row r="3051" spans="1:50" x14ac:dyDescent="0.3">
      <c r="A3051" s="19">
        <f t="shared" si="671"/>
        <v>50186</v>
      </c>
      <c r="B3051">
        <f t="shared" ca="1" si="658"/>
        <v>-11.272222222222222</v>
      </c>
      <c r="C3051">
        <f ca="1">IF(currency="USD",'Future et co'!D3051,IF(currency="EUR",'Future et co'!E3051,IF(currency="GBP",'Future et co'!F3051,FALSE)))</f>
        <v>3.5830000000000001E-2</v>
      </c>
      <c r="D3051">
        <f t="shared" ca="1" si="659"/>
        <v>3.5830000000000001E-2</v>
      </c>
      <c r="E3051">
        <f t="shared" ca="1" si="660"/>
        <v>2.1409999999999998E-2</v>
      </c>
      <c r="F3051">
        <f t="shared" ca="1" si="661"/>
        <v>3.7088999999999997E-2</v>
      </c>
      <c r="J3051" s="1">
        <v>41708</v>
      </c>
      <c r="K3051">
        <v>7.0000000000000007E-2</v>
      </c>
      <c r="L3051">
        <f t="shared" si="662"/>
        <v>7.000000000000001E-4</v>
      </c>
      <c r="N3051" s="1">
        <v>41709</v>
      </c>
      <c r="O3051">
        <v>7.6999999999999999E-2</v>
      </c>
      <c r="P3051">
        <f t="shared" si="663"/>
        <v>7.6999999999999996E-4</v>
      </c>
      <c r="R3051" s="1">
        <v>41785</v>
      </c>
      <c r="S3051">
        <v>0.253</v>
      </c>
      <c r="T3051">
        <f t="shared" si="664"/>
        <v>2.5300000000000001E-3</v>
      </c>
      <c r="V3051" s="1">
        <v>41782</v>
      </c>
      <c r="W3051">
        <v>0.48199999999999998</v>
      </c>
      <c r="X3051">
        <f t="shared" si="665"/>
        <v>4.8199999999999996E-3</v>
      </c>
      <c r="AB3051" s="1">
        <v>41674</v>
      </c>
      <c r="AC3051">
        <v>166.58680000000001</v>
      </c>
      <c r="AD3051">
        <f t="shared" si="666"/>
        <v>1.6658680000000001</v>
      </c>
      <c r="AF3051" s="1">
        <v>41698</v>
      </c>
      <c r="AG3051">
        <v>0.28599999999999998</v>
      </c>
      <c r="AH3051">
        <f t="shared" si="667"/>
        <v>2.8599999999999997E-3</v>
      </c>
      <c r="AJ3051" s="1">
        <v>41698</v>
      </c>
      <c r="AK3051">
        <v>0.38400000000000001</v>
      </c>
      <c r="AL3051">
        <f t="shared" si="668"/>
        <v>3.8400000000000001E-3</v>
      </c>
      <c r="AN3051" s="1">
        <v>41785</v>
      </c>
      <c r="AO3051">
        <v>0.34799999999999998</v>
      </c>
      <c r="AP3051">
        <f t="shared" si="669"/>
        <v>3.4799999999999996E-3</v>
      </c>
      <c r="AS3051" s="1">
        <v>41726</v>
      </c>
      <c r="AT3051">
        <v>0.41189999999999999</v>
      </c>
      <c r="AU3051">
        <f t="shared" si="670"/>
        <v>4.1190000000000003E-3</v>
      </c>
      <c r="AX3051" s="1"/>
    </row>
    <row r="3052" spans="1:50" x14ac:dyDescent="0.3">
      <c r="A3052" s="19">
        <f t="shared" si="671"/>
        <v>50187</v>
      </c>
      <c r="B3052">
        <f t="shared" ca="1" si="658"/>
        <v>-11.275</v>
      </c>
      <c r="C3052">
        <f ca="1">IF(currency="USD",'Future et co'!D3052,IF(currency="EUR",'Future et co'!E3052,IF(currency="GBP",'Future et co'!F3052,FALSE)))</f>
        <v>3.5830000000000001E-2</v>
      </c>
      <c r="D3052">
        <f t="shared" ca="1" si="659"/>
        <v>3.5830000000000001E-2</v>
      </c>
      <c r="E3052">
        <f t="shared" ca="1" si="660"/>
        <v>2.1409999999999998E-2</v>
      </c>
      <c r="F3052">
        <f t="shared" ca="1" si="661"/>
        <v>3.7088999999999997E-2</v>
      </c>
      <c r="J3052" s="1">
        <v>41705</v>
      </c>
      <c r="K3052">
        <v>6.8000000000000005E-2</v>
      </c>
      <c r="L3052">
        <f t="shared" si="662"/>
        <v>6.8000000000000005E-4</v>
      </c>
      <c r="N3052" s="1">
        <v>41708</v>
      </c>
      <c r="O3052">
        <v>7.3999999999999996E-2</v>
      </c>
      <c r="P3052">
        <f t="shared" si="663"/>
        <v>7.3999999999999999E-4</v>
      </c>
      <c r="R3052" s="1">
        <v>41782</v>
      </c>
      <c r="S3052">
        <v>0.246</v>
      </c>
      <c r="T3052">
        <f t="shared" si="664"/>
        <v>2.4599999999999999E-3</v>
      </c>
      <c r="V3052" s="1">
        <v>41781</v>
      </c>
      <c r="W3052">
        <v>0.49099999999999999</v>
      </c>
      <c r="X3052">
        <f t="shared" si="665"/>
        <v>4.9100000000000003E-3</v>
      </c>
      <c r="AB3052" s="1">
        <v>41673</v>
      </c>
      <c r="AC3052">
        <v>166.63310000000001</v>
      </c>
      <c r="AD3052">
        <f t="shared" si="666"/>
        <v>1.6663310000000002</v>
      </c>
      <c r="AF3052" s="1">
        <v>41697</v>
      </c>
      <c r="AG3052">
        <v>0.28599999999999998</v>
      </c>
      <c r="AH3052">
        <f t="shared" si="667"/>
        <v>2.8599999999999997E-3</v>
      </c>
      <c r="AJ3052" s="1">
        <v>41697</v>
      </c>
      <c r="AK3052">
        <v>0.38400000000000001</v>
      </c>
      <c r="AL3052">
        <f t="shared" si="668"/>
        <v>3.8400000000000001E-3</v>
      </c>
      <c r="AN3052" s="1">
        <v>41782</v>
      </c>
      <c r="AO3052">
        <v>0.34060000000000001</v>
      </c>
      <c r="AP3052">
        <f t="shared" si="669"/>
        <v>3.4060000000000002E-3</v>
      </c>
      <c r="AS3052" s="1">
        <v>41725</v>
      </c>
      <c r="AT3052">
        <v>0.41149999999999998</v>
      </c>
      <c r="AU3052">
        <f t="shared" si="670"/>
        <v>4.1149999999999997E-3</v>
      </c>
      <c r="AX3052" s="1"/>
    </row>
    <row r="3053" spans="1:50" x14ac:dyDescent="0.3">
      <c r="A3053" s="19">
        <f t="shared" si="671"/>
        <v>50188</v>
      </c>
      <c r="B3053">
        <f t="shared" ca="1" si="658"/>
        <v>-11.277777777777779</v>
      </c>
      <c r="C3053">
        <f ca="1">IF(currency="USD",'Future et co'!D3053,IF(currency="EUR",'Future et co'!E3053,IF(currency="GBP",'Future et co'!F3053,FALSE)))</f>
        <v>3.5830000000000001E-2</v>
      </c>
      <c r="D3053">
        <f t="shared" ca="1" si="659"/>
        <v>3.5830000000000001E-2</v>
      </c>
      <c r="E3053">
        <f t="shared" ca="1" si="660"/>
        <v>2.1409999999999998E-2</v>
      </c>
      <c r="F3053">
        <f t="shared" ca="1" si="661"/>
        <v>3.7088999999999997E-2</v>
      </c>
      <c r="J3053" s="1">
        <v>41704</v>
      </c>
      <c r="K3053">
        <v>6.4000000000000001E-2</v>
      </c>
      <c r="L3053">
        <f t="shared" si="662"/>
        <v>6.4000000000000005E-4</v>
      </c>
      <c r="N3053" s="1">
        <v>41705</v>
      </c>
      <c r="O3053">
        <v>7.2999999999999995E-2</v>
      </c>
      <c r="P3053">
        <f t="shared" si="663"/>
        <v>7.2999999999999996E-4</v>
      </c>
      <c r="R3053" s="1">
        <v>41781</v>
      </c>
      <c r="S3053">
        <v>0.248</v>
      </c>
      <c r="T3053">
        <f t="shared" si="664"/>
        <v>2.48E-3</v>
      </c>
      <c r="V3053" s="1">
        <v>41780</v>
      </c>
      <c r="W3053">
        <v>0.47099999999999997</v>
      </c>
      <c r="X3053">
        <f t="shared" si="665"/>
        <v>4.7099999999999998E-3</v>
      </c>
      <c r="AB3053" s="1">
        <v>41670</v>
      </c>
      <c r="AC3053">
        <v>166.47110000000001</v>
      </c>
      <c r="AD3053">
        <f t="shared" si="666"/>
        <v>1.6647110000000001</v>
      </c>
      <c r="AF3053" s="1">
        <v>41696</v>
      </c>
      <c r="AG3053">
        <v>0.28799999999999998</v>
      </c>
      <c r="AH3053">
        <f t="shared" si="667"/>
        <v>2.8799999999999997E-3</v>
      </c>
      <c r="AJ3053" s="1">
        <v>41696</v>
      </c>
      <c r="AK3053">
        <v>0.38700000000000001</v>
      </c>
      <c r="AL3053">
        <f t="shared" si="668"/>
        <v>3.8700000000000002E-3</v>
      </c>
      <c r="AN3053" s="1">
        <v>41781</v>
      </c>
      <c r="AO3053">
        <v>0.34689999999999999</v>
      </c>
      <c r="AP3053">
        <f t="shared" si="669"/>
        <v>3.4689999999999999E-3</v>
      </c>
      <c r="AS3053" s="1">
        <v>41724</v>
      </c>
      <c r="AT3053">
        <v>0.41199999999999998</v>
      </c>
      <c r="AU3053">
        <f t="shared" si="670"/>
        <v>4.1199999999999995E-3</v>
      </c>
      <c r="AX3053" s="1"/>
    </row>
    <row r="3054" spans="1:50" x14ac:dyDescent="0.3">
      <c r="A3054" s="19">
        <f t="shared" si="671"/>
        <v>50189</v>
      </c>
      <c r="B3054">
        <f t="shared" ca="1" si="658"/>
        <v>-11.280555555555555</v>
      </c>
      <c r="C3054">
        <f ca="1">IF(currency="USD",'Future et co'!D3054,IF(currency="EUR",'Future et co'!E3054,IF(currency="GBP",'Future et co'!F3054,FALSE)))</f>
        <v>3.5830000000000001E-2</v>
      </c>
      <c r="D3054">
        <f t="shared" ca="1" si="659"/>
        <v>3.5830000000000001E-2</v>
      </c>
      <c r="E3054">
        <f t="shared" ca="1" si="660"/>
        <v>2.1409999999999998E-2</v>
      </c>
      <c r="F3054">
        <f t="shared" ca="1" si="661"/>
        <v>3.7088999999999997E-2</v>
      </c>
      <c r="J3054" s="1">
        <v>41703</v>
      </c>
      <c r="K3054">
        <v>7.0000000000000007E-2</v>
      </c>
      <c r="L3054">
        <f t="shared" si="662"/>
        <v>7.000000000000001E-4</v>
      </c>
      <c r="N3054" s="1">
        <v>41704</v>
      </c>
      <c r="O3054">
        <v>6.9000000000000006E-2</v>
      </c>
      <c r="P3054">
        <f t="shared" si="663"/>
        <v>6.9000000000000008E-4</v>
      </c>
      <c r="R3054" s="1">
        <v>41780</v>
      </c>
      <c r="S3054">
        <v>0.24099999999999999</v>
      </c>
      <c r="T3054">
        <f t="shared" si="664"/>
        <v>2.4099999999999998E-3</v>
      </c>
      <c r="V3054" s="1">
        <v>41779</v>
      </c>
      <c r="W3054">
        <v>0.46500000000000002</v>
      </c>
      <c r="X3054">
        <f t="shared" si="665"/>
        <v>4.6500000000000005E-3</v>
      </c>
      <c r="AB3054" s="1">
        <v>41669</v>
      </c>
      <c r="AC3054">
        <v>165.71899999999999</v>
      </c>
      <c r="AD3054">
        <f t="shared" si="666"/>
        <v>1.6571899999999999</v>
      </c>
      <c r="AF3054" s="1">
        <v>41695</v>
      </c>
      <c r="AG3054">
        <v>0.28899999999999998</v>
      </c>
      <c r="AH3054">
        <f t="shared" si="667"/>
        <v>2.8899999999999998E-3</v>
      </c>
      <c r="AJ3054" s="1">
        <v>41695</v>
      </c>
      <c r="AK3054">
        <v>0.38700000000000001</v>
      </c>
      <c r="AL3054">
        <f t="shared" si="668"/>
        <v>3.8700000000000002E-3</v>
      </c>
      <c r="AN3054" s="1">
        <v>41780</v>
      </c>
      <c r="AO3054">
        <v>0.35199999999999998</v>
      </c>
      <c r="AP3054">
        <f t="shared" si="669"/>
        <v>3.5199999999999997E-3</v>
      </c>
      <c r="AS3054" s="1">
        <v>41723</v>
      </c>
      <c r="AT3054">
        <v>0.41089999999999999</v>
      </c>
      <c r="AU3054">
        <f t="shared" si="670"/>
        <v>4.1089999999999998E-3</v>
      </c>
      <c r="AX3054" s="1"/>
    </row>
    <row r="3055" spans="1:50" x14ac:dyDescent="0.3">
      <c r="A3055" s="19">
        <f t="shared" si="671"/>
        <v>50192</v>
      </c>
      <c r="B3055">
        <f t="shared" ca="1" si="658"/>
        <v>-11.28888888888889</v>
      </c>
      <c r="C3055">
        <f ca="1">IF(currency="USD",'Future et co'!D3055,IF(currency="EUR",'Future et co'!E3055,IF(currency="GBP",'Future et co'!F3055,FALSE)))</f>
        <v>3.5830000000000001E-2</v>
      </c>
      <c r="D3055">
        <f t="shared" ca="1" si="659"/>
        <v>3.5830000000000001E-2</v>
      </c>
      <c r="E3055">
        <f t="shared" ca="1" si="660"/>
        <v>2.1409999999999998E-2</v>
      </c>
      <c r="F3055">
        <f t="shared" ca="1" si="661"/>
        <v>3.7088999999999997E-2</v>
      </c>
      <c r="J3055" s="1">
        <v>41702</v>
      </c>
      <c r="K3055">
        <v>6.3E-2</v>
      </c>
      <c r="L3055">
        <f t="shared" si="662"/>
        <v>6.3000000000000003E-4</v>
      </c>
      <c r="N3055" s="1">
        <v>41703</v>
      </c>
      <c r="O3055">
        <v>7.2999999999999995E-2</v>
      </c>
      <c r="P3055">
        <f t="shared" si="663"/>
        <v>7.2999999999999996E-4</v>
      </c>
      <c r="R3055" s="1">
        <v>41779</v>
      </c>
      <c r="S3055">
        <v>0.23</v>
      </c>
      <c r="T3055">
        <f t="shared" si="664"/>
        <v>2.3E-3</v>
      </c>
      <c r="V3055" s="1">
        <v>41778</v>
      </c>
      <c r="W3055">
        <v>0.47499999999999998</v>
      </c>
      <c r="X3055">
        <f t="shared" si="665"/>
        <v>4.7499999999999999E-3</v>
      </c>
      <c r="AB3055" s="1">
        <v>41668</v>
      </c>
      <c r="AC3055">
        <v>165.3372</v>
      </c>
      <c r="AD3055">
        <f t="shared" si="666"/>
        <v>1.6533720000000001</v>
      </c>
      <c r="AF3055" s="1">
        <v>41694</v>
      </c>
      <c r="AG3055">
        <v>0.28799999999999998</v>
      </c>
      <c r="AH3055">
        <f t="shared" si="667"/>
        <v>2.8799999999999997E-3</v>
      </c>
      <c r="AJ3055" s="1">
        <v>41694</v>
      </c>
      <c r="AK3055">
        <v>0.38400000000000001</v>
      </c>
      <c r="AL3055">
        <f t="shared" si="668"/>
        <v>3.8400000000000001E-3</v>
      </c>
      <c r="AN3055" s="1">
        <v>41779</v>
      </c>
      <c r="AO3055">
        <v>0.34920000000000001</v>
      </c>
      <c r="AP3055">
        <f t="shared" si="669"/>
        <v>3.4920000000000003E-3</v>
      </c>
      <c r="AS3055" s="1">
        <v>41722</v>
      </c>
      <c r="AT3055">
        <v>0.41089999999999999</v>
      </c>
      <c r="AU3055">
        <f t="shared" si="670"/>
        <v>4.1089999999999998E-3</v>
      </c>
      <c r="AX3055" s="1"/>
    </row>
    <row r="3056" spans="1:50" x14ac:dyDescent="0.3">
      <c r="A3056" s="19">
        <f t="shared" si="671"/>
        <v>50193</v>
      </c>
      <c r="B3056">
        <f t="shared" ca="1" si="658"/>
        <v>-11.291666666666666</v>
      </c>
      <c r="C3056">
        <f ca="1">IF(currency="USD",'Future et co'!D3056,IF(currency="EUR",'Future et co'!E3056,IF(currency="GBP",'Future et co'!F3056,FALSE)))</f>
        <v>3.5830000000000001E-2</v>
      </c>
      <c r="D3056">
        <f t="shared" ca="1" si="659"/>
        <v>3.5830000000000001E-2</v>
      </c>
      <c r="E3056">
        <f t="shared" ca="1" si="660"/>
        <v>2.1409999999999998E-2</v>
      </c>
      <c r="F3056">
        <f t="shared" ca="1" si="661"/>
        <v>3.7088999999999997E-2</v>
      </c>
      <c r="J3056" s="1">
        <v>41701</v>
      </c>
      <c r="K3056">
        <v>6.2E-2</v>
      </c>
      <c r="L3056">
        <f t="shared" si="662"/>
        <v>6.2E-4</v>
      </c>
      <c r="N3056" s="1">
        <v>41702</v>
      </c>
      <c r="O3056">
        <v>6.8000000000000005E-2</v>
      </c>
      <c r="P3056">
        <f t="shared" si="663"/>
        <v>6.8000000000000005E-4</v>
      </c>
      <c r="R3056" s="1">
        <v>41778</v>
      </c>
      <c r="S3056">
        <v>0.23</v>
      </c>
      <c r="T3056">
        <f t="shared" si="664"/>
        <v>2.3E-3</v>
      </c>
      <c r="V3056" s="1">
        <v>41775</v>
      </c>
      <c r="W3056">
        <v>0.48399999999999999</v>
      </c>
      <c r="X3056">
        <f t="shared" si="665"/>
        <v>4.8399999999999997E-3</v>
      </c>
      <c r="AB3056" s="1">
        <v>41667</v>
      </c>
      <c r="AC3056">
        <v>164.82820000000001</v>
      </c>
      <c r="AD3056">
        <f t="shared" si="666"/>
        <v>1.648282</v>
      </c>
      <c r="AF3056" s="1">
        <v>41691</v>
      </c>
      <c r="AG3056">
        <v>0.28699999999999998</v>
      </c>
      <c r="AH3056">
        <f t="shared" si="667"/>
        <v>2.8699999999999997E-3</v>
      </c>
      <c r="AJ3056" s="1">
        <v>41691</v>
      </c>
      <c r="AK3056">
        <v>0.38400000000000001</v>
      </c>
      <c r="AL3056">
        <f t="shared" si="668"/>
        <v>3.8400000000000001E-3</v>
      </c>
      <c r="AN3056" s="1">
        <v>41778</v>
      </c>
      <c r="AO3056">
        <v>0.3695</v>
      </c>
      <c r="AP3056">
        <f t="shared" si="669"/>
        <v>3.6949999999999999E-3</v>
      </c>
      <c r="AS3056" s="1">
        <v>41719</v>
      </c>
      <c r="AT3056">
        <v>0.4113</v>
      </c>
      <c r="AU3056">
        <f t="shared" si="670"/>
        <v>4.1130000000000003E-3</v>
      </c>
      <c r="AX3056" s="1"/>
    </row>
    <row r="3057" spans="1:50" x14ac:dyDescent="0.3">
      <c r="A3057" s="19">
        <f t="shared" si="671"/>
        <v>50194</v>
      </c>
      <c r="B3057">
        <f t="shared" ca="1" si="658"/>
        <v>-11.294444444444444</v>
      </c>
      <c r="C3057">
        <f ca="1">IF(currency="USD",'Future et co'!D3057,IF(currency="EUR",'Future et co'!E3057,IF(currency="GBP",'Future et co'!F3057,FALSE)))</f>
        <v>3.5830000000000001E-2</v>
      </c>
      <c r="D3057">
        <f t="shared" ca="1" si="659"/>
        <v>3.5830000000000001E-2</v>
      </c>
      <c r="E3057">
        <f t="shared" ca="1" si="660"/>
        <v>2.1409999999999998E-2</v>
      </c>
      <c r="F3057">
        <f t="shared" ca="1" si="661"/>
        <v>3.7088999999999997E-2</v>
      </c>
      <c r="J3057" s="1">
        <v>41698</v>
      </c>
      <c r="K3057">
        <v>5.8999999999999997E-2</v>
      </c>
      <c r="L3057">
        <f t="shared" si="662"/>
        <v>5.8999999999999992E-4</v>
      </c>
      <c r="N3057" s="1">
        <v>41701</v>
      </c>
      <c r="O3057">
        <v>6.4000000000000001E-2</v>
      </c>
      <c r="P3057">
        <f t="shared" si="663"/>
        <v>6.4000000000000005E-4</v>
      </c>
      <c r="R3057" s="1">
        <v>41775</v>
      </c>
      <c r="S3057">
        <v>0.23</v>
      </c>
      <c r="T3057">
        <f t="shared" si="664"/>
        <v>2.3E-3</v>
      </c>
      <c r="V3057" s="1">
        <v>41774</v>
      </c>
      <c r="W3057">
        <v>0.48</v>
      </c>
      <c r="X3057">
        <f t="shared" si="665"/>
        <v>4.7999999999999996E-3</v>
      </c>
      <c r="AB3057" s="1">
        <v>41666</v>
      </c>
      <c r="AC3057">
        <v>164.9323</v>
      </c>
      <c r="AD3057">
        <f t="shared" si="666"/>
        <v>1.6493229999999999</v>
      </c>
      <c r="AF3057" s="1">
        <v>41690</v>
      </c>
      <c r="AG3057">
        <v>0.28599999999999998</v>
      </c>
      <c r="AH3057">
        <f t="shared" si="667"/>
        <v>2.8599999999999997E-3</v>
      </c>
      <c r="AJ3057" s="1">
        <v>41690</v>
      </c>
      <c r="AK3057">
        <v>0.38400000000000001</v>
      </c>
      <c r="AL3057">
        <f t="shared" si="668"/>
        <v>3.8400000000000001E-3</v>
      </c>
      <c r="AN3057" s="1">
        <v>41775</v>
      </c>
      <c r="AO3057">
        <v>0.35170000000000001</v>
      </c>
      <c r="AP3057">
        <f t="shared" si="669"/>
        <v>3.5170000000000002E-3</v>
      </c>
      <c r="AS3057" s="1">
        <v>41718</v>
      </c>
      <c r="AT3057">
        <v>0.4098</v>
      </c>
      <c r="AU3057">
        <f t="shared" si="670"/>
        <v>4.0980000000000001E-3</v>
      </c>
      <c r="AX3057" s="1"/>
    </row>
    <row r="3058" spans="1:50" x14ac:dyDescent="0.3">
      <c r="A3058" s="19">
        <f t="shared" si="671"/>
        <v>50195</v>
      </c>
      <c r="B3058">
        <f t="shared" ca="1" si="658"/>
        <v>-11.297222222222222</v>
      </c>
      <c r="C3058">
        <f ca="1">IF(currency="USD",'Future et co'!D3058,IF(currency="EUR",'Future et co'!E3058,IF(currency="GBP",'Future et co'!F3058,FALSE)))</f>
        <v>3.5830000000000001E-2</v>
      </c>
      <c r="D3058">
        <f t="shared" ca="1" si="659"/>
        <v>3.5830000000000001E-2</v>
      </c>
      <c r="E3058">
        <f t="shared" ca="1" si="660"/>
        <v>2.1409999999999998E-2</v>
      </c>
      <c r="F3058">
        <f t="shared" ca="1" si="661"/>
        <v>3.7088999999999997E-2</v>
      </c>
      <c r="J3058" s="1">
        <v>41697</v>
      </c>
      <c r="K3058">
        <v>6.6000000000000003E-2</v>
      </c>
      <c r="L3058">
        <f t="shared" si="662"/>
        <v>6.6E-4</v>
      </c>
      <c r="N3058" s="1">
        <v>41698</v>
      </c>
      <c r="O3058">
        <v>6.5000000000000002E-2</v>
      </c>
      <c r="P3058">
        <f t="shared" si="663"/>
        <v>6.4999999999999997E-4</v>
      </c>
      <c r="R3058" s="1">
        <v>41774</v>
      </c>
      <c r="S3058">
        <v>0.23</v>
      </c>
      <c r="T3058">
        <f t="shared" si="664"/>
        <v>2.3E-3</v>
      </c>
      <c r="V3058" s="1">
        <v>41773</v>
      </c>
      <c r="W3058">
        <v>0.47499999999999998</v>
      </c>
      <c r="X3058">
        <f t="shared" si="665"/>
        <v>4.7499999999999999E-3</v>
      </c>
      <c r="AB3058" s="1">
        <v>41663</v>
      </c>
      <c r="AC3058">
        <v>165.05959999999999</v>
      </c>
      <c r="AD3058">
        <f t="shared" si="666"/>
        <v>1.650596</v>
      </c>
      <c r="AF3058" s="1">
        <v>41689</v>
      </c>
      <c r="AG3058">
        <v>0.28699999999999998</v>
      </c>
      <c r="AH3058">
        <f t="shared" si="667"/>
        <v>2.8699999999999997E-3</v>
      </c>
      <c r="AJ3058" s="1">
        <v>41689</v>
      </c>
      <c r="AK3058">
        <v>0.38600000000000001</v>
      </c>
      <c r="AL3058">
        <f t="shared" si="668"/>
        <v>3.8600000000000001E-3</v>
      </c>
      <c r="AN3058" s="1">
        <v>41774</v>
      </c>
      <c r="AO3058">
        <v>0.35260000000000002</v>
      </c>
      <c r="AP3058">
        <f t="shared" si="669"/>
        <v>3.5260000000000001E-3</v>
      </c>
      <c r="AS3058" s="1">
        <v>41717</v>
      </c>
      <c r="AT3058">
        <v>0.40910000000000002</v>
      </c>
      <c r="AU3058">
        <f t="shared" si="670"/>
        <v>4.091E-3</v>
      </c>
      <c r="AX3058" s="1"/>
    </row>
    <row r="3059" spans="1:50" x14ac:dyDescent="0.3">
      <c r="A3059" s="19">
        <f t="shared" si="671"/>
        <v>50196</v>
      </c>
      <c r="B3059">
        <f t="shared" ca="1" si="658"/>
        <v>-11.3</v>
      </c>
      <c r="C3059">
        <f ca="1">IF(currency="USD",'Future et co'!D3059,IF(currency="EUR",'Future et co'!E3059,IF(currency="GBP",'Future et co'!F3059,FALSE)))</f>
        <v>3.5830000000000001E-2</v>
      </c>
      <c r="D3059">
        <f t="shared" ca="1" si="659"/>
        <v>3.5830000000000001E-2</v>
      </c>
      <c r="E3059">
        <f t="shared" ca="1" si="660"/>
        <v>2.1409999999999998E-2</v>
      </c>
      <c r="F3059">
        <f t="shared" ca="1" si="661"/>
        <v>3.7088999999999997E-2</v>
      </c>
      <c r="J3059" s="1">
        <v>41696</v>
      </c>
      <c r="K3059">
        <v>5.8999999999999997E-2</v>
      </c>
      <c r="L3059">
        <f t="shared" si="662"/>
        <v>5.8999999999999992E-4</v>
      </c>
      <c r="N3059" s="1">
        <v>41697</v>
      </c>
      <c r="O3059">
        <v>6.6000000000000003E-2</v>
      </c>
      <c r="P3059">
        <f t="shared" si="663"/>
        <v>6.6E-4</v>
      </c>
      <c r="R3059" s="1">
        <v>41773</v>
      </c>
      <c r="S3059">
        <v>0.23</v>
      </c>
      <c r="T3059">
        <f t="shared" si="664"/>
        <v>2.3E-3</v>
      </c>
      <c r="V3059" s="1">
        <v>41772</v>
      </c>
      <c r="W3059">
        <v>0.51</v>
      </c>
      <c r="X3059">
        <f t="shared" si="665"/>
        <v>5.1000000000000004E-3</v>
      </c>
      <c r="AB3059" s="1">
        <v>41662</v>
      </c>
      <c r="AC3059">
        <v>164.34219999999999</v>
      </c>
      <c r="AD3059">
        <f t="shared" si="666"/>
        <v>1.6434219999999999</v>
      </c>
      <c r="AF3059" s="1">
        <v>41688</v>
      </c>
      <c r="AG3059">
        <v>0.28799999999999998</v>
      </c>
      <c r="AH3059">
        <f t="shared" si="667"/>
        <v>2.8799999999999997E-3</v>
      </c>
      <c r="AJ3059" s="1">
        <v>41688</v>
      </c>
      <c r="AK3059">
        <v>0.38600000000000001</v>
      </c>
      <c r="AL3059">
        <f t="shared" si="668"/>
        <v>3.8600000000000001E-3</v>
      </c>
      <c r="AN3059" s="1">
        <v>41773</v>
      </c>
      <c r="AO3059">
        <v>0.379</v>
      </c>
      <c r="AP3059">
        <f t="shared" si="669"/>
        <v>3.79E-3</v>
      </c>
      <c r="AS3059" s="1">
        <v>41716</v>
      </c>
      <c r="AT3059">
        <v>0.40820000000000001</v>
      </c>
      <c r="AU3059">
        <f t="shared" si="670"/>
        <v>4.0819999999999997E-3</v>
      </c>
      <c r="AX3059" s="1"/>
    </row>
    <row r="3060" spans="1:50" x14ac:dyDescent="0.3">
      <c r="A3060" s="19">
        <f t="shared" si="671"/>
        <v>50199</v>
      </c>
      <c r="B3060">
        <f t="shared" ca="1" si="658"/>
        <v>-11.308333333333334</v>
      </c>
      <c r="C3060">
        <f ca="1">IF(currency="USD",'Future et co'!D3060,IF(currency="EUR",'Future et co'!E3060,IF(currency="GBP",'Future et co'!F3060,FALSE)))</f>
        <v>3.5830000000000001E-2</v>
      </c>
      <c r="D3060">
        <f t="shared" ca="1" si="659"/>
        <v>3.5830000000000001E-2</v>
      </c>
      <c r="E3060">
        <f t="shared" ca="1" si="660"/>
        <v>2.1409999999999998E-2</v>
      </c>
      <c r="F3060">
        <f t="shared" ca="1" si="661"/>
        <v>3.7088999999999997E-2</v>
      </c>
      <c r="J3060" s="1">
        <v>41695</v>
      </c>
      <c r="K3060">
        <v>6.7000000000000004E-2</v>
      </c>
      <c r="L3060">
        <f t="shared" si="662"/>
        <v>6.7000000000000002E-4</v>
      </c>
      <c r="N3060" s="1">
        <v>41696</v>
      </c>
      <c r="O3060">
        <v>6.3E-2</v>
      </c>
      <c r="P3060">
        <f t="shared" si="663"/>
        <v>6.3000000000000003E-4</v>
      </c>
      <c r="R3060" s="1">
        <v>41772</v>
      </c>
      <c r="S3060">
        <v>0.23</v>
      </c>
      <c r="T3060">
        <f t="shared" si="664"/>
        <v>2.3E-3</v>
      </c>
      <c r="V3060" s="1">
        <v>41771</v>
      </c>
      <c r="W3060">
        <v>0.51500000000000001</v>
      </c>
      <c r="X3060">
        <f t="shared" si="665"/>
        <v>5.1500000000000001E-3</v>
      </c>
      <c r="AB3060" s="1">
        <v>41661</v>
      </c>
      <c r="AC3060">
        <v>163.72900000000001</v>
      </c>
      <c r="AD3060">
        <f t="shared" si="666"/>
        <v>1.6372900000000001</v>
      </c>
      <c r="AF3060" s="1">
        <v>41687</v>
      </c>
      <c r="AG3060">
        <v>0.28699999999999998</v>
      </c>
      <c r="AH3060">
        <f t="shared" si="667"/>
        <v>2.8699999999999997E-3</v>
      </c>
      <c r="AJ3060" s="1">
        <v>41687</v>
      </c>
      <c r="AK3060">
        <v>0.38600000000000001</v>
      </c>
      <c r="AL3060">
        <f t="shared" si="668"/>
        <v>3.8600000000000001E-3</v>
      </c>
      <c r="AN3060" s="1">
        <v>41772</v>
      </c>
      <c r="AO3060">
        <v>0.37140000000000001</v>
      </c>
      <c r="AP3060">
        <f t="shared" si="669"/>
        <v>3.7140000000000003E-3</v>
      </c>
      <c r="AS3060" s="1">
        <v>41715</v>
      </c>
      <c r="AT3060">
        <v>0.41</v>
      </c>
      <c r="AU3060">
        <f t="shared" si="670"/>
        <v>4.0999999999999995E-3</v>
      </c>
      <c r="AX3060" s="1"/>
    </row>
    <row r="3061" spans="1:50" x14ac:dyDescent="0.3">
      <c r="A3061" s="19">
        <f t="shared" si="671"/>
        <v>50200</v>
      </c>
      <c r="B3061">
        <f t="shared" ca="1" si="658"/>
        <v>-11.311111111111112</v>
      </c>
      <c r="C3061">
        <f ca="1">IF(currency="USD",'Future et co'!D3061,IF(currency="EUR",'Future et co'!E3061,IF(currency="GBP",'Future et co'!F3061,FALSE)))</f>
        <v>3.5830000000000001E-2</v>
      </c>
      <c r="D3061">
        <f t="shared" ca="1" si="659"/>
        <v>3.5830000000000001E-2</v>
      </c>
      <c r="E3061">
        <f t="shared" ca="1" si="660"/>
        <v>2.1409999999999998E-2</v>
      </c>
      <c r="F3061">
        <f t="shared" ca="1" si="661"/>
        <v>3.7088999999999997E-2</v>
      </c>
      <c r="J3061" s="1">
        <v>41694</v>
      </c>
      <c r="K3061">
        <v>6.5000000000000002E-2</v>
      </c>
      <c r="L3061">
        <f t="shared" si="662"/>
        <v>6.4999999999999997E-4</v>
      </c>
      <c r="N3061" s="1">
        <v>41695</v>
      </c>
      <c r="O3061">
        <v>6.6000000000000003E-2</v>
      </c>
      <c r="P3061">
        <f t="shared" si="663"/>
        <v>6.6E-4</v>
      </c>
      <c r="R3061" s="1">
        <v>41771</v>
      </c>
      <c r="S3061">
        <v>0.247</v>
      </c>
      <c r="T3061">
        <f t="shared" si="664"/>
        <v>2.47E-3</v>
      </c>
      <c r="V3061" s="1">
        <v>41768</v>
      </c>
      <c r="W3061">
        <v>0.5</v>
      </c>
      <c r="X3061">
        <f t="shared" si="665"/>
        <v>5.0000000000000001E-3</v>
      </c>
      <c r="AB3061" s="1">
        <v>41660</v>
      </c>
      <c r="AC3061">
        <v>163.89099999999999</v>
      </c>
      <c r="AD3061">
        <f t="shared" si="666"/>
        <v>1.6389099999999999</v>
      </c>
      <c r="AF3061" s="1">
        <v>41684</v>
      </c>
      <c r="AG3061">
        <v>0.28699999999999998</v>
      </c>
      <c r="AH3061">
        <f t="shared" si="667"/>
        <v>2.8699999999999997E-3</v>
      </c>
      <c r="AJ3061" s="1">
        <v>41684</v>
      </c>
      <c r="AK3061">
        <v>0.38600000000000001</v>
      </c>
      <c r="AL3061">
        <f t="shared" si="668"/>
        <v>3.8600000000000001E-3</v>
      </c>
      <c r="AN3061" s="1">
        <v>41771</v>
      </c>
      <c r="AO3061">
        <v>0.38340000000000002</v>
      </c>
      <c r="AP3061">
        <f t="shared" si="669"/>
        <v>3.8340000000000002E-3</v>
      </c>
      <c r="AS3061" s="1">
        <v>41712</v>
      </c>
      <c r="AT3061">
        <v>0.4103</v>
      </c>
      <c r="AU3061">
        <f t="shared" si="670"/>
        <v>4.1029999999999999E-3</v>
      </c>
      <c r="AX3061" s="1"/>
    </row>
    <row r="3062" spans="1:50" x14ac:dyDescent="0.3">
      <c r="A3062" s="19">
        <f t="shared" si="671"/>
        <v>50201</v>
      </c>
      <c r="B3062">
        <f t="shared" ca="1" si="658"/>
        <v>-11.313888888888888</v>
      </c>
      <c r="C3062">
        <f ca="1">IF(currency="USD",'Future et co'!D3062,IF(currency="EUR",'Future et co'!E3062,IF(currency="GBP",'Future et co'!F3062,FALSE)))</f>
        <v>3.5830000000000001E-2</v>
      </c>
      <c r="D3062">
        <f t="shared" ca="1" si="659"/>
        <v>3.5830000000000001E-2</v>
      </c>
      <c r="E3062">
        <f t="shared" ca="1" si="660"/>
        <v>2.1409999999999998E-2</v>
      </c>
      <c r="F3062">
        <f t="shared" ca="1" si="661"/>
        <v>3.7088999999999997E-2</v>
      </c>
      <c r="J3062" s="1">
        <v>41691</v>
      </c>
      <c r="K3062">
        <v>5.6000000000000001E-2</v>
      </c>
      <c r="L3062">
        <f t="shared" si="662"/>
        <v>5.6000000000000006E-4</v>
      </c>
      <c r="N3062" s="1">
        <v>41694</v>
      </c>
      <c r="O3062">
        <v>6.7000000000000004E-2</v>
      </c>
      <c r="P3062">
        <f t="shared" si="663"/>
        <v>6.7000000000000002E-4</v>
      </c>
      <c r="R3062" s="1">
        <v>41768</v>
      </c>
      <c r="S3062">
        <v>0.23</v>
      </c>
      <c r="T3062">
        <f t="shared" si="664"/>
        <v>2.3E-3</v>
      </c>
      <c r="V3062" s="1">
        <v>41767</v>
      </c>
      <c r="W3062">
        <v>0.502</v>
      </c>
      <c r="X3062">
        <f t="shared" si="665"/>
        <v>5.0200000000000002E-3</v>
      </c>
      <c r="AB3062" s="1">
        <v>41659</v>
      </c>
      <c r="AC3062">
        <v>163.79849999999999</v>
      </c>
      <c r="AD3062">
        <f t="shared" si="666"/>
        <v>1.6379849999999998</v>
      </c>
      <c r="AF3062" s="1">
        <v>41683</v>
      </c>
      <c r="AG3062">
        <v>0.28799999999999998</v>
      </c>
      <c r="AH3062">
        <f t="shared" si="667"/>
        <v>2.8799999999999997E-3</v>
      </c>
      <c r="AJ3062" s="1">
        <v>41683</v>
      </c>
      <c r="AK3062">
        <v>0.38700000000000001</v>
      </c>
      <c r="AL3062">
        <f t="shared" si="668"/>
        <v>3.8700000000000002E-3</v>
      </c>
      <c r="AN3062" s="1">
        <v>41768</v>
      </c>
      <c r="AO3062">
        <v>0.38540000000000002</v>
      </c>
      <c r="AP3062">
        <f t="shared" si="669"/>
        <v>3.8540000000000002E-3</v>
      </c>
      <c r="AS3062" s="1">
        <v>41711</v>
      </c>
      <c r="AT3062">
        <v>0.41110000000000002</v>
      </c>
      <c r="AU3062">
        <f t="shared" si="670"/>
        <v>4.1110000000000001E-3</v>
      </c>
      <c r="AX3062" s="1"/>
    </row>
    <row r="3063" spans="1:50" x14ac:dyDescent="0.3">
      <c r="A3063" s="19">
        <f t="shared" si="671"/>
        <v>50202</v>
      </c>
      <c r="B3063">
        <f t="shared" ca="1" si="658"/>
        <v>-11.316666666666666</v>
      </c>
      <c r="C3063">
        <f ca="1">IF(currency="USD",'Future et co'!D3063,IF(currency="EUR",'Future et co'!E3063,IF(currency="GBP",'Future et co'!F3063,FALSE)))</f>
        <v>3.5830000000000001E-2</v>
      </c>
      <c r="D3063">
        <f t="shared" ca="1" si="659"/>
        <v>3.5830000000000001E-2</v>
      </c>
      <c r="E3063">
        <f t="shared" ca="1" si="660"/>
        <v>2.1409999999999998E-2</v>
      </c>
      <c r="F3063">
        <f t="shared" ca="1" si="661"/>
        <v>3.7088999999999997E-2</v>
      </c>
      <c r="J3063" s="1">
        <v>41690</v>
      </c>
      <c r="K3063">
        <v>5.7000000000000002E-2</v>
      </c>
      <c r="L3063">
        <f t="shared" si="662"/>
        <v>5.6999999999999998E-4</v>
      </c>
      <c r="N3063" s="1">
        <v>41691</v>
      </c>
      <c r="O3063">
        <v>6.7000000000000004E-2</v>
      </c>
      <c r="P3063">
        <f t="shared" si="663"/>
        <v>6.7000000000000002E-4</v>
      </c>
      <c r="R3063" s="1">
        <v>41767</v>
      </c>
      <c r="S3063">
        <v>0.23799999999999999</v>
      </c>
      <c r="T3063">
        <f t="shared" si="664"/>
        <v>2.3799999999999997E-3</v>
      </c>
      <c r="V3063" s="1">
        <v>41766</v>
      </c>
      <c r="W3063">
        <v>0.51</v>
      </c>
      <c r="X3063">
        <f t="shared" si="665"/>
        <v>5.1000000000000004E-3</v>
      </c>
      <c r="AB3063" s="1">
        <v>41656</v>
      </c>
      <c r="AC3063">
        <v>163.6018</v>
      </c>
      <c r="AD3063">
        <f t="shared" si="666"/>
        <v>1.636018</v>
      </c>
      <c r="AF3063" s="1">
        <v>41682</v>
      </c>
      <c r="AG3063">
        <v>0.29099999999999998</v>
      </c>
      <c r="AH3063">
        <f t="shared" si="667"/>
        <v>2.9099999999999998E-3</v>
      </c>
      <c r="AJ3063" s="1">
        <v>41682</v>
      </c>
      <c r="AK3063">
        <v>0.39</v>
      </c>
      <c r="AL3063">
        <f t="shared" si="668"/>
        <v>3.9000000000000003E-3</v>
      </c>
      <c r="AN3063" s="1">
        <v>41767</v>
      </c>
      <c r="AO3063">
        <v>0.38419999999999999</v>
      </c>
      <c r="AP3063">
        <f t="shared" si="669"/>
        <v>3.8419999999999999E-3</v>
      </c>
      <c r="AS3063" s="1">
        <v>41710</v>
      </c>
      <c r="AT3063">
        <v>0.41060000000000002</v>
      </c>
      <c r="AU3063">
        <f t="shared" si="670"/>
        <v>4.1060000000000003E-3</v>
      </c>
      <c r="AX3063" s="1"/>
    </row>
    <row r="3064" spans="1:50" x14ac:dyDescent="0.3">
      <c r="A3064" s="19">
        <f t="shared" si="671"/>
        <v>50203</v>
      </c>
      <c r="B3064">
        <f t="shared" ca="1" si="658"/>
        <v>-11.319444444444445</v>
      </c>
      <c r="C3064">
        <f ca="1">IF(currency="USD",'Future et co'!D3064,IF(currency="EUR",'Future et co'!E3064,IF(currency="GBP",'Future et co'!F3064,FALSE)))</f>
        <v>3.5830000000000001E-2</v>
      </c>
      <c r="D3064">
        <f t="shared" ca="1" si="659"/>
        <v>3.5830000000000001E-2</v>
      </c>
      <c r="E3064">
        <f t="shared" ca="1" si="660"/>
        <v>2.1409999999999998E-2</v>
      </c>
      <c r="F3064">
        <f t="shared" ca="1" si="661"/>
        <v>3.7088999999999997E-2</v>
      </c>
      <c r="J3064" s="1">
        <v>41689</v>
      </c>
      <c r="K3064">
        <v>6.5000000000000002E-2</v>
      </c>
      <c r="L3064">
        <f t="shared" si="662"/>
        <v>6.4999999999999997E-4</v>
      </c>
      <c r="N3064" s="1">
        <v>41690</v>
      </c>
      <c r="O3064">
        <v>6.0999999999999999E-2</v>
      </c>
      <c r="P3064">
        <f t="shared" si="663"/>
        <v>6.0999999999999997E-4</v>
      </c>
      <c r="R3064" s="1">
        <v>41766</v>
      </c>
      <c r="S3064">
        <v>0.23</v>
      </c>
      <c r="T3064">
        <f t="shared" si="664"/>
        <v>2.3E-3</v>
      </c>
      <c r="V3064" s="1">
        <v>41765</v>
      </c>
      <c r="W3064">
        <v>0.55100000000000005</v>
      </c>
      <c r="X3064">
        <f t="shared" si="665"/>
        <v>5.5100000000000001E-3</v>
      </c>
      <c r="AB3064" s="1">
        <v>41655</v>
      </c>
      <c r="AC3064">
        <v>163.32409999999999</v>
      </c>
      <c r="AD3064">
        <f t="shared" si="666"/>
        <v>1.6332409999999999</v>
      </c>
      <c r="AF3064" s="1">
        <v>41681</v>
      </c>
      <c r="AG3064">
        <v>0.29099999999999998</v>
      </c>
      <c r="AH3064">
        <f t="shared" si="667"/>
        <v>2.9099999999999998E-3</v>
      </c>
      <c r="AJ3064" s="1">
        <v>41681</v>
      </c>
      <c r="AK3064">
        <v>0.39100000000000001</v>
      </c>
      <c r="AL3064">
        <f t="shared" si="668"/>
        <v>3.9100000000000003E-3</v>
      </c>
      <c r="AN3064" s="1">
        <v>41766</v>
      </c>
      <c r="AO3064">
        <v>0.3992</v>
      </c>
      <c r="AP3064">
        <f t="shared" si="669"/>
        <v>3.9919999999999999E-3</v>
      </c>
      <c r="AS3064" s="1">
        <v>41709</v>
      </c>
      <c r="AT3064">
        <v>0.40960000000000002</v>
      </c>
      <c r="AU3064">
        <f t="shared" si="670"/>
        <v>4.0959999999999998E-3</v>
      </c>
      <c r="AX3064" s="1"/>
    </row>
    <row r="3065" spans="1:50" x14ac:dyDescent="0.3">
      <c r="A3065" s="19">
        <f t="shared" si="671"/>
        <v>50206</v>
      </c>
      <c r="B3065">
        <f t="shared" ca="1" si="658"/>
        <v>-11.327777777777778</v>
      </c>
      <c r="C3065">
        <f ca="1">IF(currency="USD",'Future et co'!D3065,IF(currency="EUR",'Future et co'!E3065,IF(currency="GBP",'Future et co'!F3065,FALSE)))</f>
        <v>3.5830000000000001E-2</v>
      </c>
      <c r="D3065">
        <f t="shared" ca="1" si="659"/>
        <v>3.5830000000000001E-2</v>
      </c>
      <c r="E3065">
        <f t="shared" ca="1" si="660"/>
        <v>2.1409999999999998E-2</v>
      </c>
      <c r="F3065">
        <f t="shared" ca="1" si="661"/>
        <v>3.7088999999999997E-2</v>
      </c>
      <c r="J3065" s="1">
        <v>41688</v>
      </c>
      <c r="K3065">
        <v>6.3E-2</v>
      </c>
      <c r="L3065">
        <f t="shared" si="662"/>
        <v>6.3000000000000003E-4</v>
      </c>
      <c r="N3065" s="1">
        <v>41689</v>
      </c>
      <c r="O3065">
        <v>6.2E-2</v>
      </c>
      <c r="P3065">
        <f t="shared" si="663"/>
        <v>6.2E-4</v>
      </c>
      <c r="R3065" s="1">
        <v>41765</v>
      </c>
      <c r="S3065">
        <v>0.24</v>
      </c>
      <c r="T3065">
        <f t="shared" si="664"/>
        <v>2.3999999999999998E-3</v>
      </c>
      <c r="V3065" s="1">
        <v>41764</v>
      </c>
      <c r="W3065">
        <v>0.53400000000000003</v>
      </c>
      <c r="X3065">
        <f t="shared" si="665"/>
        <v>5.3400000000000001E-3</v>
      </c>
      <c r="AB3065" s="1">
        <v>41654</v>
      </c>
      <c r="AC3065">
        <v>162.60669999999999</v>
      </c>
      <c r="AD3065">
        <f t="shared" si="666"/>
        <v>1.6260669999999999</v>
      </c>
      <c r="AF3065" s="1">
        <v>41680</v>
      </c>
      <c r="AG3065">
        <v>0.29099999999999998</v>
      </c>
      <c r="AH3065">
        <f t="shared" si="667"/>
        <v>2.9099999999999998E-3</v>
      </c>
      <c r="AJ3065" s="1">
        <v>41680</v>
      </c>
      <c r="AK3065">
        <v>0.39</v>
      </c>
      <c r="AL3065">
        <f t="shared" si="668"/>
        <v>3.9000000000000003E-3</v>
      </c>
      <c r="AN3065" s="1">
        <v>41765</v>
      </c>
      <c r="AO3065">
        <v>0.39760000000000001</v>
      </c>
      <c r="AP3065">
        <f t="shared" si="669"/>
        <v>3.9760000000000004E-3</v>
      </c>
      <c r="AS3065" s="1">
        <v>41708</v>
      </c>
      <c r="AT3065">
        <v>0.41099999999999998</v>
      </c>
      <c r="AU3065">
        <f t="shared" si="670"/>
        <v>4.1099999999999999E-3</v>
      </c>
      <c r="AX3065" s="1"/>
    </row>
    <row r="3066" spans="1:50" x14ac:dyDescent="0.3">
      <c r="A3066" s="19">
        <f t="shared" si="671"/>
        <v>50207</v>
      </c>
      <c r="B3066">
        <f t="shared" ca="1" si="658"/>
        <v>-11.330555555555556</v>
      </c>
      <c r="C3066">
        <f ca="1">IF(currency="USD",'Future et co'!D3066,IF(currency="EUR",'Future et co'!E3066,IF(currency="GBP",'Future et co'!F3066,FALSE)))</f>
        <v>3.5830000000000001E-2</v>
      </c>
      <c r="D3066">
        <f t="shared" ca="1" si="659"/>
        <v>3.5830000000000001E-2</v>
      </c>
      <c r="E3066">
        <f t="shared" ca="1" si="660"/>
        <v>2.1409999999999998E-2</v>
      </c>
      <c r="F3066">
        <f t="shared" ca="1" si="661"/>
        <v>3.7088999999999997E-2</v>
      </c>
      <c r="J3066" s="1">
        <v>41684</v>
      </c>
      <c r="K3066">
        <v>6.5000000000000002E-2</v>
      </c>
      <c r="L3066">
        <f t="shared" si="662"/>
        <v>6.4999999999999997E-4</v>
      </c>
      <c r="N3066" s="1">
        <v>41688</v>
      </c>
      <c r="O3066">
        <v>6.7000000000000004E-2</v>
      </c>
      <c r="P3066">
        <f t="shared" si="663"/>
        <v>6.7000000000000002E-4</v>
      </c>
      <c r="R3066" s="1">
        <v>41764</v>
      </c>
      <c r="S3066">
        <v>0.23</v>
      </c>
      <c r="T3066">
        <f t="shared" si="664"/>
        <v>2.3E-3</v>
      </c>
      <c r="V3066" s="1">
        <v>41761</v>
      </c>
      <c r="W3066">
        <v>0.54600000000000004</v>
      </c>
      <c r="X3066">
        <f t="shared" si="665"/>
        <v>5.4600000000000004E-3</v>
      </c>
      <c r="AB3066" s="1">
        <v>41653</v>
      </c>
      <c r="AC3066">
        <v>162.7687</v>
      </c>
      <c r="AD3066">
        <f t="shared" si="666"/>
        <v>1.6276869999999999</v>
      </c>
      <c r="AF3066" s="1">
        <v>41677</v>
      </c>
      <c r="AG3066">
        <v>0.29099999999999998</v>
      </c>
      <c r="AH3066">
        <f t="shared" si="667"/>
        <v>2.9099999999999998E-3</v>
      </c>
      <c r="AJ3066" s="1">
        <v>41677</v>
      </c>
      <c r="AK3066">
        <v>0.39100000000000001</v>
      </c>
      <c r="AL3066">
        <f t="shared" si="668"/>
        <v>3.9100000000000003E-3</v>
      </c>
      <c r="AN3066" s="1">
        <v>41764</v>
      </c>
      <c r="AO3066">
        <v>0.39379999999999998</v>
      </c>
      <c r="AP3066">
        <f t="shared" si="669"/>
        <v>3.9379999999999997E-3</v>
      </c>
      <c r="AS3066" s="1">
        <v>41705</v>
      </c>
      <c r="AT3066">
        <v>0.41110000000000002</v>
      </c>
      <c r="AU3066">
        <f t="shared" si="670"/>
        <v>4.1110000000000001E-3</v>
      </c>
      <c r="AX3066" s="1"/>
    </row>
    <row r="3067" spans="1:50" x14ac:dyDescent="0.3">
      <c r="A3067" s="19">
        <f t="shared" si="671"/>
        <v>50208</v>
      </c>
      <c r="B3067">
        <f t="shared" ca="1" si="658"/>
        <v>-11.333333333333334</v>
      </c>
      <c r="C3067">
        <f ca="1">IF(currency="USD",'Future et co'!D3067,IF(currency="EUR",'Future et co'!E3067,IF(currency="GBP",'Future et co'!F3067,FALSE)))</f>
        <v>3.5830000000000001E-2</v>
      </c>
      <c r="D3067">
        <f t="shared" ca="1" si="659"/>
        <v>3.5830000000000001E-2</v>
      </c>
      <c r="E3067">
        <f t="shared" ca="1" si="660"/>
        <v>2.1409999999999998E-2</v>
      </c>
      <c r="F3067">
        <f t="shared" ca="1" si="661"/>
        <v>3.7088999999999997E-2</v>
      </c>
      <c r="J3067" s="1">
        <v>41683</v>
      </c>
      <c r="K3067">
        <v>0.06</v>
      </c>
      <c r="L3067">
        <f t="shared" si="662"/>
        <v>5.9999999999999995E-4</v>
      </c>
      <c r="N3067" s="1">
        <v>41684</v>
      </c>
      <c r="O3067">
        <v>6.9000000000000006E-2</v>
      </c>
      <c r="P3067">
        <f t="shared" si="663"/>
        <v>6.9000000000000008E-4</v>
      </c>
      <c r="R3067" s="1">
        <v>41761</v>
      </c>
      <c r="S3067">
        <v>0.246</v>
      </c>
      <c r="T3067">
        <f t="shared" si="664"/>
        <v>2.4599999999999999E-3</v>
      </c>
      <c r="V3067" s="1">
        <v>41760</v>
      </c>
      <c r="W3067">
        <v>0.503</v>
      </c>
      <c r="X3067">
        <f t="shared" si="665"/>
        <v>5.0299999999999997E-3</v>
      </c>
      <c r="AB3067" s="1">
        <v>41652</v>
      </c>
      <c r="AC3067">
        <v>162.73400000000001</v>
      </c>
      <c r="AD3067">
        <f t="shared" si="666"/>
        <v>1.62734</v>
      </c>
      <c r="AF3067" s="1">
        <v>41676</v>
      </c>
      <c r="AG3067">
        <v>0.28599999999999998</v>
      </c>
      <c r="AH3067">
        <f t="shared" si="667"/>
        <v>2.8599999999999997E-3</v>
      </c>
      <c r="AJ3067" s="1">
        <v>41676</v>
      </c>
      <c r="AK3067">
        <v>0.38500000000000001</v>
      </c>
      <c r="AL3067">
        <f t="shared" si="668"/>
        <v>3.8500000000000001E-3</v>
      </c>
      <c r="AN3067" s="1">
        <v>41761</v>
      </c>
      <c r="AO3067">
        <v>0.38840000000000002</v>
      </c>
      <c r="AP3067">
        <f t="shared" si="669"/>
        <v>3.8840000000000003E-3</v>
      </c>
      <c r="AS3067" s="1">
        <v>41704</v>
      </c>
      <c r="AT3067">
        <v>0.4113</v>
      </c>
      <c r="AU3067">
        <f t="shared" si="670"/>
        <v>4.1130000000000003E-3</v>
      </c>
      <c r="AX3067" s="1"/>
    </row>
    <row r="3068" spans="1:50" x14ac:dyDescent="0.3">
      <c r="A3068" s="19">
        <f t="shared" si="671"/>
        <v>50209</v>
      </c>
      <c r="B3068">
        <f t="shared" ca="1" si="658"/>
        <v>-11.33611111111111</v>
      </c>
      <c r="C3068">
        <f ca="1">IF(currency="USD",'Future et co'!D3068,IF(currency="EUR",'Future et co'!E3068,IF(currency="GBP",'Future et co'!F3068,FALSE)))</f>
        <v>3.5830000000000001E-2</v>
      </c>
      <c r="D3068">
        <f t="shared" ca="1" si="659"/>
        <v>3.5830000000000001E-2</v>
      </c>
      <c r="E3068">
        <f t="shared" ca="1" si="660"/>
        <v>2.1409999999999998E-2</v>
      </c>
      <c r="F3068">
        <f t="shared" ca="1" si="661"/>
        <v>3.7088999999999997E-2</v>
      </c>
      <c r="J3068" s="1">
        <v>41682</v>
      </c>
      <c r="K3068">
        <v>6.7000000000000004E-2</v>
      </c>
      <c r="L3068">
        <f t="shared" si="662"/>
        <v>6.7000000000000002E-4</v>
      </c>
      <c r="N3068" s="1">
        <v>41683</v>
      </c>
      <c r="O3068">
        <v>6.3E-2</v>
      </c>
      <c r="P3068">
        <f t="shared" si="663"/>
        <v>6.3000000000000003E-4</v>
      </c>
      <c r="R3068" s="1">
        <v>41760</v>
      </c>
      <c r="S3068">
        <v>0.24</v>
      </c>
      <c r="T3068">
        <f t="shared" si="664"/>
        <v>2.3999999999999998E-3</v>
      </c>
      <c r="V3068" s="1">
        <v>41759</v>
      </c>
      <c r="W3068">
        <v>0.51500000000000001</v>
      </c>
      <c r="X3068">
        <f t="shared" si="665"/>
        <v>5.1500000000000001E-3</v>
      </c>
      <c r="AB3068" s="1">
        <v>41649</v>
      </c>
      <c r="AC3068">
        <v>162.27119999999999</v>
      </c>
      <c r="AD3068">
        <f t="shared" si="666"/>
        <v>1.6227119999999999</v>
      </c>
      <c r="AF3068" s="1">
        <v>41675</v>
      </c>
      <c r="AG3068">
        <v>0.28699999999999998</v>
      </c>
      <c r="AH3068">
        <f t="shared" si="667"/>
        <v>2.8699999999999997E-3</v>
      </c>
      <c r="AJ3068" s="1">
        <v>41675</v>
      </c>
      <c r="AK3068">
        <v>0.38600000000000001</v>
      </c>
      <c r="AL3068">
        <f t="shared" si="668"/>
        <v>3.8600000000000001E-3</v>
      </c>
      <c r="AN3068" s="1">
        <v>41760</v>
      </c>
      <c r="AO3068">
        <v>0.40379999999999999</v>
      </c>
      <c r="AP3068">
        <f t="shared" si="669"/>
        <v>4.0379999999999999E-3</v>
      </c>
      <c r="AS3068" s="1">
        <v>41703</v>
      </c>
      <c r="AT3068">
        <v>0.41120000000000001</v>
      </c>
      <c r="AU3068">
        <f t="shared" si="670"/>
        <v>4.1120000000000002E-3</v>
      </c>
      <c r="AX3068" s="1"/>
    </row>
    <row r="3069" spans="1:50" x14ac:dyDescent="0.3">
      <c r="A3069" s="19">
        <f t="shared" si="671"/>
        <v>50210</v>
      </c>
      <c r="B3069">
        <f t="shared" ca="1" si="658"/>
        <v>-11.338888888888889</v>
      </c>
      <c r="C3069">
        <f ca="1">IF(currency="USD",'Future et co'!D3069,IF(currency="EUR",'Future et co'!E3069,IF(currency="GBP",'Future et co'!F3069,FALSE)))</f>
        <v>3.5830000000000001E-2</v>
      </c>
      <c r="D3069">
        <f t="shared" ca="1" si="659"/>
        <v>3.5830000000000001E-2</v>
      </c>
      <c r="E3069">
        <f t="shared" ca="1" si="660"/>
        <v>2.1409999999999998E-2</v>
      </c>
      <c r="F3069">
        <f t="shared" ca="1" si="661"/>
        <v>3.7088999999999997E-2</v>
      </c>
      <c r="J3069" s="1">
        <v>41681</v>
      </c>
      <c r="K3069">
        <v>6.6000000000000003E-2</v>
      </c>
      <c r="L3069">
        <f t="shared" si="662"/>
        <v>6.6E-4</v>
      </c>
      <c r="N3069" s="1">
        <v>41682</v>
      </c>
      <c r="O3069">
        <v>0.09</v>
      </c>
      <c r="P3069">
        <f t="shared" si="663"/>
        <v>8.9999999999999998E-4</v>
      </c>
      <c r="R3069" s="1">
        <v>41759</v>
      </c>
      <c r="S3069">
        <v>0.23</v>
      </c>
      <c r="T3069">
        <f t="shared" si="664"/>
        <v>2.3E-3</v>
      </c>
      <c r="V3069" s="1">
        <v>41758</v>
      </c>
      <c r="W3069">
        <v>0.54300000000000004</v>
      </c>
      <c r="X3069">
        <f t="shared" si="665"/>
        <v>5.4300000000000008E-3</v>
      </c>
      <c r="AB3069" s="1">
        <v>41648</v>
      </c>
      <c r="AC3069">
        <v>161.47290000000001</v>
      </c>
      <c r="AD3069">
        <f t="shared" si="666"/>
        <v>1.6147290000000001</v>
      </c>
      <c r="AF3069" s="1">
        <v>41674</v>
      </c>
      <c r="AG3069">
        <v>0.28799999999999998</v>
      </c>
      <c r="AH3069">
        <f t="shared" si="667"/>
        <v>2.8799999999999997E-3</v>
      </c>
      <c r="AJ3069" s="1">
        <v>41674</v>
      </c>
      <c r="AK3069">
        <v>0.38700000000000001</v>
      </c>
      <c r="AL3069">
        <f t="shared" si="668"/>
        <v>3.8700000000000002E-3</v>
      </c>
      <c r="AN3069" s="1">
        <v>41759</v>
      </c>
      <c r="AO3069">
        <v>0.39400000000000002</v>
      </c>
      <c r="AP3069">
        <f t="shared" si="669"/>
        <v>3.9399999999999999E-3</v>
      </c>
      <c r="AS3069" s="1">
        <v>41702</v>
      </c>
      <c r="AT3069">
        <v>0.4113</v>
      </c>
      <c r="AU3069">
        <f t="shared" si="670"/>
        <v>4.1130000000000003E-3</v>
      </c>
      <c r="AX3069" s="1"/>
    </row>
    <row r="3070" spans="1:50" x14ac:dyDescent="0.3">
      <c r="A3070" s="19">
        <f t="shared" si="671"/>
        <v>50213</v>
      </c>
      <c r="B3070">
        <f t="shared" ca="1" si="658"/>
        <v>-11.347222222222221</v>
      </c>
      <c r="C3070">
        <f ca="1">IF(currency="USD",'Future et co'!D3070,IF(currency="EUR",'Future et co'!E3070,IF(currency="GBP",'Future et co'!F3070,FALSE)))</f>
        <v>3.5830000000000001E-2</v>
      </c>
      <c r="D3070">
        <f t="shared" ca="1" si="659"/>
        <v>3.5830000000000001E-2</v>
      </c>
      <c r="E3070">
        <f t="shared" ca="1" si="660"/>
        <v>2.1409999999999998E-2</v>
      </c>
      <c r="F3070">
        <f t="shared" ca="1" si="661"/>
        <v>3.7088999999999997E-2</v>
      </c>
      <c r="J3070" s="1">
        <v>41680</v>
      </c>
      <c r="K3070">
        <v>7.1999999999999995E-2</v>
      </c>
      <c r="L3070">
        <f t="shared" si="662"/>
        <v>7.1999999999999994E-4</v>
      </c>
      <c r="N3070" s="1">
        <v>41681</v>
      </c>
      <c r="O3070">
        <v>7.0000000000000007E-2</v>
      </c>
      <c r="P3070">
        <f t="shared" si="663"/>
        <v>7.000000000000001E-4</v>
      </c>
      <c r="R3070" s="1">
        <v>41758</v>
      </c>
      <c r="S3070">
        <v>0.253</v>
      </c>
      <c r="T3070">
        <f t="shared" si="664"/>
        <v>2.5300000000000001E-3</v>
      </c>
      <c r="V3070" s="1">
        <v>41757</v>
      </c>
      <c r="W3070">
        <v>0.53600000000000003</v>
      </c>
      <c r="X3070">
        <f t="shared" si="665"/>
        <v>5.3600000000000002E-3</v>
      </c>
      <c r="AB3070" s="1">
        <v>41647</v>
      </c>
      <c r="AC3070">
        <v>161.44980000000001</v>
      </c>
      <c r="AD3070">
        <f t="shared" si="666"/>
        <v>1.6144980000000002</v>
      </c>
      <c r="AF3070" s="1">
        <v>41673</v>
      </c>
      <c r="AG3070">
        <v>0.28999999999999998</v>
      </c>
      <c r="AH3070">
        <f t="shared" si="667"/>
        <v>2.8999999999999998E-3</v>
      </c>
      <c r="AJ3070" s="1">
        <v>41673</v>
      </c>
      <c r="AK3070">
        <v>0.38700000000000001</v>
      </c>
      <c r="AL3070">
        <f t="shared" si="668"/>
        <v>3.8700000000000002E-3</v>
      </c>
      <c r="AN3070" s="1">
        <v>41758</v>
      </c>
      <c r="AO3070">
        <v>0.3952</v>
      </c>
      <c r="AP3070">
        <f t="shared" si="669"/>
        <v>3.9519999999999998E-3</v>
      </c>
      <c r="AS3070" s="1">
        <v>41701</v>
      </c>
      <c r="AT3070">
        <v>0.41</v>
      </c>
      <c r="AU3070">
        <f t="shared" si="670"/>
        <v>4.0999999999999995E-3</v>
      </c>
      <c r="AX3070" s="1"/>
    </row>
    <row r="3071" spans="1:50" x14ac:dyDescent="0.3">
      <c r="A3071" s="19">
        <f t="shared" si="671"/>
        <v>50214</v>
      </c>
      <c r="B3071">
        <f t="shared" ca="1" si="658"/>
        <v>-11.35</v>
      </c>
      <c r="C3071">
        <f ca="1">IF(currency="USD",'Future et co'!D3071,IF(currency="EUR",'Future et co'!E3071,IF(currency="GBP",'Future et co'!F3071,FALSE)))</f>
        <v>3.5830000000000001E-2</v>
      </c>
      <c r="D3071">
        <f t="shared" ca="1" si="659"/>
        <v>3.5830000000000001E-2</v>
      </c>
      <c r="E3071">
        <f t="shared" ca="1" si="660"/>
        <v>2.1409999999999998E-2</v>
      </c>
      <c r="F3071">
        <f t="shared" ca="1" si="661"/>
        <v>3.7088999999999997E-2</v>
      </c>
      <c r="J3071" s="1">
        <v>41677</v>
      </c>
      <c r="K3071">
        <v>6.9000000000000006E-2</v>
      </c>
      <c r="L3071">
        <f t="shared" si="662"/>
        <v>6.9000000000000008E-4</v>
      </c>
      <c r="N3071" s="1">
        <v>41680</v>
      </c>
      <c r="O3071">
        <v>7.1999999999999995E-2</v>
      </c>
      <c r="P3071">
        <f t="shared" si="663"/>
        <v>7.1999999999999994E-4</v>
      </c>
      <c r="R3071" s="1">
        <v>41757</v>
      </c>
      <c r="S3071">
        <v>0.24</v>
      </c>
      <c r="T3071">
        <f t="shared" si="664"/>
        <v>2.3999999999999998E-3</v>
      </c>
      <c r="V3071" s="1">
        <v>41754</v>
      </c>
      <c r="W3071">
        <v>0.53300000000000003</v>
      </c>
      <c r="X3071">
        <f t="shared" si="665"/>
        <v>5.3300000000000005E-3</v>
      </c>
      <c r="AB3071" s="1">
        <v>41646</v>
      </c>
      <c r="AC3071">
        <v>161.70429999999999</v>
      </c>
      <c r="AD3071">
        <f t="shared" si="666"/>
        <v>1.6170429999999998</v>
      </c>
      <c r="AF3071" s="1">
        <v>41670</v>
      </c>
      <c r="AG3071">
        <v>0.29599999999999999</v>
      </c>
      <c r="AH3071">
        <f t="shared" si="667"/>
        <v>2.96E-3</v>
      </c>
      <c r="AJ3071" s="1">
        <v>41670</v>
      </c>
      <c r="AK3071">
        <v>0.39600000000000002</v>
      </c>
      <c r="AL3071">
        <f t="shared" si="668"/>
        <v>3.96E-3</v>
      </c>
      <c r="AN3071" s="1">
        <v>41757</v>
      </c>
      <c r="AO3071">
        <v>0.4073</v>
      </c>
      <c r="AP3071">
        <f t="shared" si="669"/>
        <v>4.0730000000000002E-3</v>
      </c>
      <c r="AS3071" s="1">
        <v>41698</v>
      </c>
      <c r="AT3071">
        <v>0.40989999999999999</v>
      </c>
      <c r="AU3071">
        <f t="shared" si="670"/>
        <v>4.0990000000000002E-3</v>
      </c>
      <c r="AX3071" s="1"/>
    </row>
    <row r="3072" spans="1:50" x14ac:dyDescent="0.3">
      <c r="A3072" s="19">
        <f t="shared" si="671"/>
        <v>50215</v>
      </c>
      <c r="B3072">
        <f t="shared" ca="1" si="658"/>
        <v>-11.352777777777778</v>
      </c>
      <c r="C3072">
        <f ca="1">IF(currency="USD",'Future et co'!D3072,IF(currency="EUR",'Future et co'!E3072,IF(currency="GBP",'Future et co'!F3072,FALSE)))</f>
        <v>3.5830000000000001E-2</v>
      </c>
      <c r="D3072">
        <f t="shared" ca="1" si="659"/>
        <v>3.5830000000000001E-2</v>
      </c>
      <c r="E3072">
        <f t="shared" ca="1" si="660"/>
        <v>2.1409999999999998E-2</v>
      </c>
      <c r="F3072">
        <f t="shared" ca="1" si="661"/>
        <v>3.7088999999999997E-2</v>
      </c>
      <c r="J3072" s="1">
        <v>41676</v>
      </c>
      <c r="K3072">
        <v>7.5999999999999998E-2</v>
      </c>
      <c r="L3072">
        <f t="shared" si="662"/>
        <v>7.5999999999999993E-4</v>
      </c>
      <c r="N3072" s="1">
        <v>41677</v>
      </c>
      <c r="O3072">
        <v>7.0999999999999994E-2</v>
      </c>
      <c r="P3072">
        <f t="shared" si="663"/>
        <v>7.0999999999999991E-4</v>
      </c>
      <c r="R3072" s="1">
        <v>41754</v>
      </c>
      <c r="S3072">
        <v>0.24</v>
      </c>
      <c r="T3072">
        <f t="shared" si="664"/>
        <v>2.3999999999999998E-3</v>
      </c>
      <c r="V3072" s="1">
        <v>41753</v>
      </c>
      <c r="W3072">
        <v>0.52400000000000002</v>
      </c>
      <c r="X3072">
        <f t="shared" si="665"/>
        <v>5.2399999999999999E-3</v>
      </c>
      <c r="AB3072" s="1">
        <v>41645</v>
      </c>
      <c r="AC3072">
        <v>161.44980000000001</v>
      </c>
      <c r="AD3072">
        <f t="shared" si="666"/>
        <v>1.6144980000000002</v>
      </c>
      <c r="AF3072" s="1">
        <v>41669</v>
      </c>
      <c r="AG3072">
        <v>0.29799999999999999</v>
      </c>
      <c r="AH3072">
        <f t="shared" si="667"/>
        <v>2.98E-3</v>
      </c>
      <c r="AJ3072" s="1">
        <v>41669</v>
      </c>
      <c r="AK3072">
        <v>0.39900000000000002</v>
      </c>
      <c r="AL3072">
        <f t="shared" si="668"/>
        <v>3.9900000000000005E-3</v>
      </c>
      <c r="AN3072" s="1">
        <v>41754</v>
      </c>
      <c r="AO3072">
        <v>0.40699999999999997</v>
      </c>
      <c r="AP3072">
        <f t="shared" si="669"/>
        <v>4.0699999999999998E-3</v>
      </c>
      <c r="AS3072" s="1">
        <v>41697</v>
      </c>
      <c r="AT3072">
        <v>0.41070000000000001</v>
      </c>
      <c r="AU3072">
        <f t="shared" si="670"/>
        <v>4.1070000000000004E-3</v>
      </c>
      <c r="AX3072" s="1"/>
    </row>
    <row r="3073" spans="1:50" x14ac:dyDescent="0.3">
      <c r="A3073" s="19">
        <f t="shared" si="671"/>
        <v>50216</v>
      </c>
      <c r="B3073">
        <f t="shared" ca="1" si="658"/>
        <v>-11.355555555555556</v>
      </c>
      <c r="C3073">
        <f ca="1">IF(currency="USD",'Future et co'!D3073,IF(currency="EUR",'Future et co'!E3073,IF(currency="GBP",'Future et co'!F3073,FALSE)))</f>
        <v>3.5830000000000001E-2</v>
      </c>
      <c r="D3073">
        <f t="shared" ca="1" si="659"/>
        <v>3.5830000000000001E-2</v>
      </c>
      <c r="E3073">
        <f t="shared" ca="1" si="660"/>
        <v>2.1409999999999998E-2</v>
      </c>
      <c r="F3073">
        <f t="shared" ca="1" si="661"/>
        <v>3.7088999999999997E-2</v>
      </c>
      <c r="J3073" s="1">
        <v>41675</v>
      </c>
      <c r="K3073">
        <v>6.8000000000000005E-2</v>
      </c>
      <c r="L3073">
        <f t="shared" si="662"/>
        <v>6.8000000000000005E-4</v>
      </c>
      <c r="N3073" s="1">
        <v>41676</v>
      </c>
      <c r="O3073">
        <v>0.08</v>
      </c>
      <c r="P3073">
        <f t="shared" si="663"/>
        <v>8.0000000000000004E-4</v>
      </c>
      <c r="R3073" s="1">
        <v>41753</v>
      </c>
      <c r="S3073">
        <v>0.24</v>
      </c>
      <c r="T3073">
        <f t="shared" si="664"/>
        <v>2.3999999999999998E-3</v>
      </c>
      <c r="V3073" s="1">
        <v>41752</v>
      </c>
      <c r="W3073">
        <v>0.53200000000000003</v>
      </c>
      <c r="X3073">
        <f t="shared" si="665"/>
        <v>5.3200000000000001E-3</v>
      </c>
      <c r="AB3073" s="1">
        <v>41642</v>
      </c>
      <c r="AC3073">
        <v>160.92910000000001</v>
      </c>
      <c r="AD3073">
        <f t="shared" si="666"/>
        <v>1.609291</v>
      </c>
      <c r="AF3073" s="1">
        <v>41668</v>
      </c>
      <c r="AG3073">
        <v>0.3</v>
      </c>
      <c r="AH3073">
        <f t="shared" si="667"/>
        <v>3.0000000000000001E-3</v>
      </c>
      <c r="AJ3073" s="1">
        <v>41668</v>
      </c>
      <c r="AK3073">
        <v>0.40200000000000002</v>
      </c>
      <c r="AL3073">
        <f t="shared" si="668"/>
        <v>4.0200000000000001E-3</v>
      </c>
      <c r="AN3073" s="1">
        <v>41753</v>
      </c>
      <c r="AO3073">
        <v>0.40799999999999997</v>
      </c>
      <c r="AP3073">
        <f t="shared" si="669"/>
        <v>4.0799999999999994E-3</v>
      </c>
      <c r="AS3073" s="1">
        <v>41696</v>
      </c>
      <c r="AT3073">
        <v>0.41</v>
      </c>
      <c r="AU3073">
        <f t="shared" si="670"/>
        <v>4.0999999999999995E-3</v>
      </c>
      <c r="AX3073" s="1"/>
    </row>
    <row r="3074" spans="1:50" x14ac:dyDescent="0.3">
      <c r="A3074" s="19">
        <f t="shared" si="671"/>
        <v>50217</v>
      </c>
      <c r="B3074">
        <f t="shared" ca="1" si="658"/>
        <v>-11.358333333333333</v>
      </c>
      <c r="C3074">
        <f ca="1">IF(currency="USD",'Future et co'!D3074,IF(currency="EUR",'Future et co'!E3074,IF(currency="GBP",'Future et co'!F3074,FALSE)))</f>
        <v>3.5830000000000001E-2</v>
      </c>
      <c r="D3074">
        <f t="shared" ca="1" si="659"/>
        <v>3.5830000000000001E-2</v>
      </c>
      <c r="E3074">
        <f t="shared" ca="1" si="660"/>
        <v>2.1409999999999998E-2</v>
      </c>
      <c r="F3074">
        <f t="shared" ca="1" si="661"/>
        <v>3.7088999999999997E-2</v>
      </c>
      <c r="J3074" s="1">
        <v>41674</v>
      </c>
      <c r="K3074">
        <v>7.3999999999999996E-2</v>
      </c>
      <c r="L3074">
        <f t="shared" si="662"/>
        <v>7.3999999999999999E-4</v>
      </c>
      <c r="N3074" s="1">
        <v>41675</v>
      </c>
      <c r="O3074">
        <v>7.0999999999999994E-2</v>
      </c>
      <c r="P3074">
        <f t="shared" si="663"/>
        <v>7.0999999999999991E-4</v>
      </c>
      <c r="R3074" s="1">
        <v>41752</v>
      </c>
      <c r="S3074">
        <v>0.24</v>
      </c>
      <c r="T3074">
        <f t="shared" si="664"/>
        <v>2.3999999999999998E-3</v>
      </c>
      <c r="V3074" s="1">
        <v>41751</v>
      </c>
      <c r="W3074">
        <v>0.52400000000000002</v>
      </c>
      <c r="X3074">
        <f t="shared" si="665"/>
        <v>5.2399999999999999E-3</v>
      </c>
      <c r="AB3074" s="1">
        <v>41641</v>
      </c>
      <c r="AC3074">
        <v>160.96379999999999</v>
      </c>
      <c r="AD3074">
        <f t="shared" si="666"/>
        <v>1.6096379999999999</v>
      </c>
      <c r="AF3074" s="1">
        <v>41667</v>
      </c>
      <c r="AG3074">
        <v>0.30099999999999999</v>
      </c>
      <c r="AH3074">
        <f t="shared" si="667"/>
        <v>3.0100000000000001E-3</v>
      </c>
      <c r="AJ3074" s="1">
        <v>41667</v>
      </c>
      <c r="AK3074">
        <v>0.40400000000000003</v>
      </c>
      <c r="AL3074">
        <f t="shared" si="668"/>
        <v>4.0400000000000002E-3</v>
      </c>
      <c r="AN3074" s="1">
        <v>41752</v>
      </c>
      <c r="AO3074">
        <v>0.41899999999999998</v>
      </c>
      <c r="AP3074">
        <f t="shared" si="669"/>
        <v>4.1900000000000001E-3</v>
      </c>
      <c r="AS3074" s="1">
        <v>41695</v>
      </c>
      <c r="AT3074">
        <v>0.41199999999999998</v>
      </c>
      <c r="AU3074">
        <f t="shared" si="670"/>
        <v>4.1199999999999995E-3</v>
      </c>
      <c r="AX3074" s="1"/>
    </row>
    <row r="3075" spans="1:50" x14ac:dyDescent="0.3">
      <c r="A3075" s="19">
        <f t="shared" si="671"/>
        <v>50220</v>
      </c>
      <c r="B3075">
        <f t="shared" ca="1" si="658"/>
        <v>-11.366666666666667</v>
      </c>
      <c r="C3075">
        <f ca="1">IF(currency="USD",'Future et co'!D3075,IF(currency="EUR",'Future et co'!E3075,IF(currency="GBP",'Future et co'!F3075,FALSE)))</f>
        <v>3.5830000000000001E-2</v>
      </c>
      <c r="D3075">
        <f t="shared" ca="1" si="659"/>
        <v>3.5830000000000001E-2</v>
      </c>
      <c r="E3075">
        <f t="shared" ca="1" si="660"/>
        <v>2.1409999999999998E-2</v>
      </c>
      <c r="F3075">
        <f t="shared" ca="1" si="661"/>
        <v>3.7088999999999997E-2</v>
      </c>
      <c r="J3075" s="1">
        <v>41673</v>
      </c>
      <c r="K3075">
        <v>6.8000000000000005E-2</v>
      </c>
      <c r="L3075">
        <f t="shared" si="662"/>
        <v>6.8000000000000005E-4</v>
      </c>
      <c r="N3075" s="1">
        <v>41674</v>
      </c>
      <c r="O3075">
        <v>7.2999999999999995E-2</v>
      </c>
      <c r="P3075">
        <f t="shared" si="663"/>
        <v>7.2999999999999996E-4</v>
      </c>
      <c r="R3075" s="1">
        <v>41751</v>
      </c>
      <c r="S3075">
        <v>0.24</v>
      </c>
      <c r="T3075">
        <f t="shared" si="664"/>
        <v>2.3999999999999998E-3</v>
      </c>
      <c r="V3075" s="1">
        <v>41750</v>
      </c>
      <c r="W3075">
        <v>0.50700000000000001</v>
      </c>
      <c r="X3075">
        <f t="shared" si="665"/>
        <v>5.0699999999999999E-3</v>
      </c>
      <c r="AB3075" s="1">
        <v>41638</v>
      </c>
      <c r="AC3075">
        <v>161.02170000000001</v>
      </c>
      <c r="AD3075">
        <f t="shared" si="666"/>
        <v>1.610217</v>
      </c>
      <c r="AF3075" s="1">
        <v>41666</v>
      </c>
      <c r="AG3075">
        <v>0.3</v>
      </c>
      <c r="AH3075">
        <f t="shared" si="667"/>
        <v>3.0000000000000001E-3</v>
      </c>
      <c r="AJ3075" s="1">
        <v>41666</v>
      </c>
      <c r="AK3075">
        <v>0.40400000000000003</v>
      </c>
      <c r="AL3075">
        <f t="shared" si="668"/>
        <v>4.0400000000000002E-3</v>
      </c>
      <c r="AN3075" s="1">
        <v>41751</v>
      </c>
      <c r="AO3075">
        <v>0.39579999999999999</v>
      </c>
      <c r="AP3075">
        <f t="shared" si="669"/>
        <v>3.9579999999999997E-3</v>
      </c>
      <c r="AS3075" s="1">
        <v>41694</v>
      </c>
      <c r="AT3075">
        <v>0.40920000000000001</v>
      </c>
      <c r="AU3075">
        <f t="shared" si="670"/>
        <v>4.0920000000000002E-3</v>
      </c>
      <c r="AX3075" s="1"/>
    </row>
    <row r="3076" spans="1:50" x14ac:dyDescent="0.3">
      <c r="A3076" s="19">
        <f t="shared" si="671"/>
        <v>50221</v>
      </c>
      <c r="B3076">
        <f t="shared" ca="1" si="658"/>
        <v>-11.369444444444444</v>
      </c>
      <c r="C3076">
        <f ca="1">IF(currency="USD",'Future et co'!D3076,IF(currency="EUR",'Future et co'!E3076,IF(currency="GBP",'Future et co'!F3076,FALSE)))</f>
        <v>3.5830000000000001E-2</v>
      </c>
      <c r="D3076">
        <f t="shared" ca="1" si="659"/>
        <v>3.5830000000000001E-2</v>
      </c>
      <c r="E3076">
        <f t="shared" ca="1" si="660"/>
        <v>2.1409999999999998E-2</v>
      </c>
      <c r="F3076">
        <f t="shared" ca="1" si="661"/>
        <v>3.7088999999999997E-2</v>
      </c>
      <c r="J3076" s="1">
        <v>41670</v>
      </c>
      <c r="K3076">
        <v>6.7000000000000004E-2</v>
      </c>
      <c r="L3076">
        <f t="shared" si="662"/>
        <v>6.7000000000000002E-4</v>
      </c>
      <c r="N3076" s="1">
        <v>41673</v>
      </c>
      <c r="O3076">
        <v>7.0999999999999994E-2</v>
      </c>
      <c r="P3076">
        <f t="shared" si="663"/>
        <v>7.0999999999999991E-4</v>
      </c>
      <c r="R3076" s="1">
        <v>41750</v>
      </c>
      <c r="S3076">
        <v>0.23</v>
      </c>
      <c r="T3076">
        <f t="shared" si="664"/>
        <v>2.3E-3</v>
      </c>
      <c r="V3076" s="1">
        <v>41747</v>
      </c>
      <c r="W3076">
        <v>0.52300000000000002</v>
      </c>
      <c r="X3076">
        <f t="shared" si="665"/>
        <v>5.2300000000000003E-3</v>
      </c>
      <c r="AB3076" s="1">
        <v>41635</v>
      </c>
      <c r="AC3076">
        <v>160.77869999999999</v>
      </c>
      <c r="AD3076">
        <f t="shared" si="666"/>
        <v>1.6077869999999999</v>
      </c>
      <c r="AF3076" s="1">
        <v>41663</v>
      </c>
      <c r="AG3076">
        <v>0.3</v>
      </c>
      <c r="AH3076">
        <f t="shared" si="667"/>
        <v>3.0000000000000001E-3</v>
      </c>
      <c r="AJ3076" s="1">
        <v>41663</v>
      </c>
      <c r="AK3076">
        <v>0.40100000000000002</v>
      </c>
      <c r="AL3076">
        <f t="shared" si="668"/>
        <v>4.0100000000000005E-3</v>
      </c>
      <c r="AN3076" s="1">
        <v>41750</v>
      </c>
      <c r="AO3076">
        <v>0.39269999999999999</v>
      </c>
      <c r="AP3076">
        <f t="shared" si="669"/>
        <v>3.9269999999999999E-3</v>
      </c>
      <c r="AS3076" s="1">
        <v>41691</v>
      </c>
      <c r="AT3076">
        <v>0.40970000000000001</v>
      </c>
      <c r="AU3076">
        <f t="shared" si="670"/>
        <v>4.0969999999999999E-3</v>
      </c>
      <c r="AX3076" s="1"/>
    </row>
    <row r="3077" spans="1:50" x14ac:dyDescent="0.3">
      <c r="A3077" s="19">
        <f t="shared" si="671"/>
        <v>50222</v>
      </c>
      <c r="B3077">
        <f t="shared" ca="1" si="658"/>
        <v>-11.372222222222222</v>
      </c>
      <c r="C3077">
        <f ca="1">IF(currency="USD",'Future et co'!D3077,IF(currency="EUR",'Future et co'!E3077,IF(currency="GBP",'Future et co'!F3077,FALSE)))</f>
        <v>3.5830000000000001E-2</v>
      </c>
      <c r="D3077">
        <f t="shared" ca="1" si="659"/>
        <v>3.5830000000000001E-2</v>
      </c>
      <c r="E3077">
        <f t="shared" ca="1" si="660"/>
        <v>2.1409999999999998E-2</v>
      </c>
      <c r="F3077">
        <f t="shared" ca="1" si="661"/>
        <v>3.7088999999999997E-2</v>
      </c>
      <c r="J3077" s="1">
        <v>41669</v>
      </c>
      <c r="K3077">
        <v>6.7000000000000004E-2</v>
      </c>
      <c r="L3077">
        <f t="shared" si="662"/>
        <v>6.7000000000000002E-4</v>
      </c>
      <c r="N3077" s="1">
        <v>41670</v>
      </c>
      <c r="O3077">
        <v>7.0999999999999994E-2</v>
      </c>
      <c r="P3077">
        <f t="shared" si="663"/>
        <v>7.0999999999999991E-4</v>
      </c>
      <c r="R3077" s="1">
        <v>41747</v>
      </c>
      <c r="S3077">
        <v>0.24</v>
      </c>
      <c r="T3077">
        <f t="shared" si="664"/>
        <v>2.3999999999999998E-3</v>
      </c>
      <c r="V3077" s="1">
        <v>41746</v>
      </c>
      <c r="W3077">
        <v>0.52300000000000002</v>
      </c>
      <c r="X3077">
        <f t="shared" si="665"/>
        <v>5.2300000000000003E-3</v>
      </c>
      <c r="AB3077" s="1">
        <v>41631</v>
      </c>
      <c r="AC3077">
        <v>161.69280000000001</v>
      </c>
      <c r="AD3077">
        <f t="shared" si="666"/>
        <v>1.6169280000000001</v>
      </c>
      <c r="AF3077" s="1">
        <v>41662</v>
      </c>
      <c r="AG3077">
        <v>0.3</v>
      </c>
      <c r="AH3077">
        <f t="shared" si="667"/>
        <v>3.0000000000000001E-3</v>
      </c>
      <c r="AJ3077" s="1">
        <v>41662</v>
      </c>
      <c r="AK3077">
        <v>0.40400000000000003</v>
      </c>
      <c r="AL3077">
        <f t="shared" si="668"/>
        <v>4.0400000000000002E-3</v>
      </c>
      <c r="AN3077" s="1">
        <v>41747</v>
      </c>
      <c r="AO3077">
        <v>0.4</v>
      </c>
      <c r="AP3077">
        <f t="shared" si="669"/>
        <v>4.0000000000000001E-3</v>
      </c>
      <c r="AS3077" s="1">
        <v>41690</v>
      </c>
      <c r="AT3077">
        <v>0.41089999999999999</v>
      </c>
      <c r="AU3077">
        <f t="shared" si="670"/>
        <v>4.1089999999999998E-3</v>
      </c>
      <c r="AX3077" s="1"/>
    </row>
    <row r="3078" spans="1:50" x14ac:dyDescent="0.3">
      <c r="A3078" s="19">
        <f t="shared" si="671"/>
        <v>50223</v>
      </c>
      <c r="B3078">
        <f t="shared" ca="1" si="658"/>
        <v>-11.375</v>
      </c>
      <c r="C3078">
        <f ca="1">IF(currency="USD",'Future et co'!D3078,IF(currency="EUR",'Future et co'!E3078,IF(currency="GBP",'Future et co'!F3078,FALSE)))</f>
        <v>3.5830000000000001E-2</v>
      </c>
      <c r="D3078">
        <f t="shared" ca="1" si="659"/>
        <v>3.5830000000000001E-2</v>
      </c>
      <c r="E3078">
        <f t="shared" ca="1" si="660"/>
        <v>2.1409999999999998E-2</v>
      </c>
      <c r="F3078">
        <f t="shared" ca="1" si="661"/>
        <v>3.7088999999999997E-2</v>
      </c>
      <c r="J3078" s="1">
        <v>41668</v>
      </c>
      <c r="K3078">
        <v>7.6999999999999999E-2</v>
      </c>
      <c r="L3078">
        <f t="shared" si="662"/>
        <v>7.6999999999999996E-4</v>
      </c>
      <c r="N3078" s="1">
        <v>41669</v>
      </c>
      <c r="O3078">
        <v>7.2999999999999995E-2</v>
      </c>
      <c r="P3078">
        <f t="shared" si="663"/>
        <v>7.2999999999999996E-4</v>
      </c>
      <c r="R3078" s="1">
        <v>41746</v>
      </c>
      <c r="S3078">
        <v>0.25</v>
      </c>
      <c r="T3078">
        <f t="shared" si="664"/>
        <v>2.5000000000000001E-3</v>
      </c>
      <c r="V3078" s="1">
        <v>41745</v>
      </c>
      <c r="W3078">
        <v>0.51</v>
      </c>
      <c r="X3078">
        <f t="shared" si="665"/>
        <v>5.1000000000000004E-3</v>
      </c>
      <c r="AB3078" s="1">
        <v>41628</v>
      </c>
      <c r="AC3078">
        <v>161.8895</v>
      </c>
      <c r="AD3078">
        <f t="shared" si="666"/>
        <v>1.618895</v>
      </c>
      <c r="AF3078" s="1">
        <v>41661</v>
      </c>
      <c r="AG3078">
        <v>0.30099999999999999</v>
      </c>
      <c r="AH3078">
        <f t="shared" si="667"/>
        <v>3.0100000000000001E-3</v>
      </c>
      <c r="AJ3078" s="1">
        <v>41661</v>
      </c>
      <c r="AK3078">
        <v>0.40600000000000003</v>
      </c>
      <c r="AL3078">
        <f t="shared" si="668"/>
        <v>4.0600000000000002E-3</v>
      </c>
      <c r="AN3078" s="1">
        <v>41746</v>
      </c>
      <c r="AO3078">
        <v>0.39269999999999999</v>
      </c>
      <c r="AP3078">
        <f t="shared" si="669"/>
        <v>3.9269999999999999E-3</v>
      </c>
      <c r="AS3078" s="1">
        <v>41689</v>
      </c>
      <c r="AT3078">
        <v>0.4103</v>
      </c>
      <c r="AU3078">
        <f t="shared" si="670"/>
        <v>4.1029999999999999E-3</v>
      </c>
      <c r="AX3078" s="1"/>
    </row>
    <row r="3079" spans="1:50" x14ac:dyDescent="0.3">
      <c r="A3079" s="19">
        <f t="shared" si="671"/>
        <v>50224</v>
      </c>
      <c r="B3079">
        <f t="shared" ca="1" si="658"/>
        <v>-11.377777777777778</v>
      </c>
      <c r="C3079">
        <f ca="1">IF(currency="USD",'Future et co'!D3079,IF(currency="EUR",'Future et co'!E3079,IF(currency="GBP",'Future et co'!F3079,FALSE)))</f>
        <v>3.5830000000000001E-2</v>
      </c>
      <c r="D3079">
        <f t="shared" ca="1" si="659"/>
        <v>3.5830000000000001E-2</v>
      </c>
      <c r="E3079">
        <f t="shared" ca="1" si="660"/>
        <v>2.1409999999999998E-2</v>
      </c>
      <c r="F3079">
        <f t="shared" ca="1" si="661"/>
        <v>3.7088999999999997E-2</v>
      </c>
      <c r="J3079" s="1">
        <v>41667</v>
      </c>
      <c r="K3079">
        <v>7.0999999999999994E-2</v>
      </c>
      <c r="L3079">
        <f t="shared" si="662"/>
        <v>7.0999999999999991E-4</v>
      </c>
      <c r="N3079" s="1">
        <v>41668</v>
      </c>
      <c r="O3079">
        <v>7.5999999999999998E-2</v>
      </c>
      <c r="P3079">
        <f t="shared" si="663"/>
        <v>7.5999999999999993E-4</v>
      </c>
      <c r="R3079" s="1">
        <v>41745</v>
      </c>
      <c r="S3079">
        <v>0.23</v>
      </c>
      <c r="T3079">
        <f t="shared" si="664"/>
        <v>2.3E-3</v>
      </c>
      <c r="V3079" s="1">
        <v>41744</v>
      </c>
      <c r="W3079">
        <v>0.48199999999999998</v>
      </c>
      <c r="X3079">
        <f t="shared" si="665"/>
        <v>4.8199999999999996E-3</v>
      </c>
      <c r="AB3079" s="1">
        <v>41627</v>
      </c>
      <c r="AC3079">
        <v>161.75059999999999</v>
      </c>
      <c r="AD3079">
        <f t="shared" si="666"/>
        <v>1.6175059999999999</v>
      </c>
      <c r="AF3079" s="1">
        <v>41660</v>
      </c>
      <c r="AG3079">
        <v>0.30199999999999999</v>
      </c>
      <c r="AH3079">
        <f t="shared" si="667"/>
        <v>3.0200000000000001E-3</v>
      </c>
      <c r="AJ3079" s="1">
        <v>41660</v>
      </c>
      <c r="AK3079">
        <v>0.40899999999999997</v>
      </c>
      <c r="AL3079">
        <f t="shared" si="668"/>
        <v>4.0899999999999999E-3</v>
      </c>
      <c r="AN3079" s="1">
        <v>41745</v>
      </c>
      <c r="AO3079">
        <v>0.38629999999999998</v>
      </c>
      <c r="AP3079">
        <f t="shared" si="669"/>
        <v>3.8629999999999997E-3</v>
      </c>
      <c r="AS3079" s="1">
        <v>41688</v>
      </c>
      <c r="AT3079">
        <v>0.41299999999999998</v>
      </c>
      <c r="AU3079">
        <f t="shared" si="670"/>
        <v>4.13E-3</v>
      </c>
      <c r="AX3079" s="1"/>
    </row>
    <row r="3080" spans="1:50" x14ac:dyDescent="0.3">
      <c r="A3080" s="19">
        <f t="shared" si="671"/>
        <v>50227</v>
      </c>
      <c r="B3080">
        <f t="shared" ca="1" si="658"/>
        <v>-11.386111111111111</v>
      </c>
      <c r="C3080">
        <f ca="1">IF(currency="USD",'Future et co'!D3080,IF(currency="EUR",'Future et co'!E3080,IF(currency="GBP",'Future et co'!F3080,FALSE)))</f>
        <v>3.5830000000000001E-2</v>
      </c>
      <c r="D3080">
        <f t="shared" ca="1" si="659"/>
        <v>3.5830000000000001E-2</v>
      </c>
      <c r="E3080">
        <f t="shared" ca="1" si="660"/>
        <v>2.1409999999999998E-2</v>
      </c>
      <c r="F3080">
        <f t="shared" ca="1" si="661"/>
        <v>3.7088999999999997E-2</v>
      </c>
      <c r="J3080" s="1">
        <v>41666</v>
      </c>
      <c r="K3080">
        <v>7.3999999999999996E-2</v>
      </c>
      <c r="L3080">
        <f t="shared" si="662"/>
        <v>7.3999999999999999E-4</v>
      </c>
      <c r="N3080" s="1">
        <v>41667</v>
      </c>
      <c r="O3080">
        <v>7.5999999999999998E-2</v>
      </c>
      <c r="P3080">
        <f t="shared" si="663"/>
        <v>7.5999999999999993E-4</v>
      </c>
      <c r="R3080" s="1">
        <v>41744</v>
      </c>
      <c r="S3080">
        <v>0.23</v>
      </c>
      <c r="T3080">
        <f t="shared" si="664"/>
        <v>2.3E-3</v>
      </c>
      <c r="V3080" s="1">
        <v>41743</v>
      </c>
      <c r="W3080">
        <v>0.48</v>
      </c>
      <c r="X3080">
        <f t="shared" si="665"/>
        <v>4.7999999999999996E-3</v>
      </c>
      <c r="AB3080" s="1">
        <v>41626</v>
      </c>
      <c r="AC3080">
        <v>162.14400000000001</v>
      </c>
      <c r="AD3080">
        <f t="shared" si="666"/>
        <v>1.62144</v>
      </c>
      <c r="AF3080" s="1">
        <v>41659</v>
      </c>
      <c r="AG3080">
        <v>0.30199999999999999</v>
      </c>
      <c r="AH3080">
        <f t="shared" si="667"/>
        <v>3.0200000000000001E-3</v>
      </c>
      <c r="AJ3080" s="1">
        <v>41659</v>
      </c>
      <c r="AK3080">
        <v>0.40799999999999997</v>
      </c>
      <c r="AL3080">
        <f t="shared" si="668"/>
        <v>4.0799999999999994E-3</v>
      </c>
      <c r="AN3080" s="1">
        <v>41744</v>
      </c>
      <c r="AO3080">
        <v>0.38179999999999997</v>
      </c>
      <c r="AP3080">
        <f t="shared" si="669"/>
        <v>3.8179999999999998E-3</v>
      </c>
      <c r="AS3080" s="1">
        <v>41687</v>
      </c>
      <c r="AT3080">
        <v>0.41299999999999998</v>
      </c>
      <c r="AU3080">
        <f t="shared" si="670"/>
        <v>4.13E-3</v>
      </c>
      <c r="AX3080" s="1"/>
    </row>
    <row r="3081" spans="1:50" x14ac:dyDescent="0.3">
      <c r="A3081" s="19">
        <f t="shared" si="671"/>
        <v>50228</v>
      </c>
      <c r="B3081">
        <f t="shared" ca="1" si="658"/>
        <v>-11.388888888888889</v>
      </c>
      <c r="C3081">
        <f ca="1">IF(currency="USD",'Future et co'!D3081,IF(currency="EUR",'Future et co'!E3081,IF(currency="GBP",'Future et co'!F3081,FALSE)))</f>
        <v>3.5830000000000001E-2</v>
      </c>
      <c r="D3081">
        <f t="shared" ca="1" si="659"/>
        <v>3.5830000000000001E-2</v>
      </c>
      <c r="E3081">
        <f t="shared" ca="1" si="660"/>
        <v>2.1409999999999998E-2</v>
      </c>
      <c r="F3081">
        <f t="shared" ca="1" si="661"/>
        <v>3.7088999999999997E-2</v>
      </c>
      <c r="J3081" s="1">
        <v>41663</v>
      </c>
      <c r="K3081">
        <v>7.6999999999999999E-2</v>
      </c>
      <c r="L3081">
        <f t="shared" si="662"/>
        <v>7.6999999999999996E-4</v>
      </c>
      <c r="N3081" s="1">
        <v>41666</v>
      </c>
      <c r="O3081">
        <v>7.8E-2</v>
      </c>
      <c r="P3081">
        <f t="shared" si="663"/>
        <v>7.7999999999999999E-4</v>
      </c>
      <c r="R3081" s="1">
        <v>41743</v>
      </c>
      <c r="S3081">
        <v>0.23</v>
      </c>
      <c r="T3081">
        <f t="shared" si="664"/>
        <v>2.3E-3</v>
      </c>
      <c r="V3081" s="1">
        <v>41740</v>
      </c>
      <c r="W3081">
        <v>0.46600000000000003</v>
      </c>
      <c r="X3081">
        <f t="shared" si="665"/>
        <v>4.6600000000000001E-3</v>
      </c>
      <c r="AB3081" s="1">
        <v>41625</v>
      </c>
      <c r="AC3081">
        <v>162.3176</v>
      </c>
      <c r="AD3081">
        <f t="shared" si="666"/>
        <v>1.623176</v>
      </c>
      <c r="AF3081" s="1">
        <v>41656</v>
      </c>
      <c r="AG3081">
        <v>0.30199999999999999</v>
      </c>
      <c r="AH3081">
        <f t="shared" si="667"/>
        <v>3.0200000000000001E-3</v>
      </c>
      <c r="AJ3081" s="1">
        <v>41656</v>
      </c>
      <c r="AK3081">
        <v>0.40799999999999997</v>
      </c>
      <c r="AL3081">
        <f t="shared" si="668"/>
        <v>4.0799999999999994E-3</v>
      </c>
      <c r="AN3081" s="1">
        <v>41743</v>
      </c>
      <c r="AO3081">
        <v>0.39</v>
      </c>
      <c r="AP3081">
        <f t="shared" si="669"/>
        <v>3.9000000000000003E-3</v>
      </c>
      <c r="AS3081" s="1">
        <v>41684</v>
      </c>
      <c r="AT3081">
        <v>0.4113</v>
      </c>
      <c r="AU3081">
        <f t="shared" si="670"/>
        <v>4.1130000000000003E-3</v>
      </c>
      <c r="AX3081" s="1"/>
    </row>
    <row r="3082" spans="1:50" x14ac:dyDescent="0.3">
      <c r="A3082" s="19">
        <f t="shared" si="671"/>
        <v>50229</v>
      </c>
      <c r="B3082">
        <f t="shared" ca="1" si="658"/>
        <v>-11.391666666666667</v>
      </c>
      <c r="C3082">
        <f ca="1">IF(currency="USD",'Future et co'!D3082,IF(currency="EUR",'Future et co'!E3082,IF(currency="GBP",'Future et co'!F3082,FALSE)))</f>
        <v>3.5830000000000001E-2</v>
      </c>
      <c r="D3082">
        <f t="shared" ca="1" si="659"/>
        <v>3.5830000000000001E-2</v>
      </c>
      <c r="E3082">
        <f t="shared" ca="1" si="660"/>
        <v>2.1409999999999998E-2</v>
      </c>
      <c r="F3082">
        <f t="shared" ca="1" si="661"/>
        <v>3.7088999999999997E-2</v>
      </c>
      <c r="J3082" s="1">
        <v>41662</v>
      </c>
      <c r="K3082">
        <v>6.8000000000000005E-2</v>
      </c>
      <c r="L3082">
        <f t="shared" si="662"/>
        <v>6.8000000000000005E-4</v>
      </c>
      <c r="N3082" s="1">
        <v>41663</v>
      </c>
      <c r="O3082">
        <v>7.8E-2</v>
      </c>
      <c r="P3082">
        <f t="shared" si="663"/>
        <v>7.7999999999999999E-4</v>
      </c>
      <c r="R3082" s="1">
        <v>41740</v>
      </c>
      <c r="S3082">
        <v>0.23</v>
      </c>
      <c r="T3082">
        <f t="shared" si="664"/>
        <v>2.3E-3</v>
      </c>
      <c r="V3082" s="1">
        <v>41739</v>
      </c>
      <c r="W3082">
        <v>0.46500000000000002</v>
      </c>
      <c r="X3082">
        <f t="shared" si="665"/>
        <v>4.6500000000000005E-3</v>
      </c>
      <c r="AB3082" s="1">
        <v>41624</v>
      </c>
      <c r="AC3082">
        <v>162.2713</v>
      </c>
      <c r="AD3082">
        <f t="shared" si="666"/>
        <v>1.6227130000000001</v>
      </c>
      <c r="AF3082" s="1">
        <v>41655</v>
      </c>
      <c r="AG3082">
        <v>0.3</v>
      </c>
      <c r="AH3082">
        <f t="shared" si="667"/>
        <v>3.0000000000000001E-3</v>
      </c>
      <c r="AJ3082" s="1">
        <v>41655</v>
      </c>
      <c r="AK3082">
        <v>0.40500000000000003</v>
      </c>
      <c r="AL3082">
        <f t="shared" si="668"/>
        <v>4.0500000000000006E-3</v>
      </c>
      <c r="AN3082" s="1">
        <v>41740</v>
      </c>
      <c r="AO3082">
        <v>0.39810000000000001</v>
      </c>
      <c r="AP3082">
        <f t="shared" si="669"/>
        <v>3.9810000000000002E-3</v>
      </c>
      <c r="AS3082" s="1">
        <v>41683</v>
      </c>
      <c r="AT3082">
        <v>0.41249999999999998</v>
      </c>
      <c r="AU3082">
        <f t="shared" si="670"/>
        <v>4.1250000000000002E-3</v>
      </c>
      <c r="AX3082" s="1"/>
    </row>
    <row r="3083" spans="1:50" x14ac:dyDescent="0.3">
      <c r="A3083" s="19">
        <f t="shared" si="671"/>
        <v>50230</v>
      </c>
      <c r="B3083">
        <f t="shared" ref="B3083:B3146" ca="1" si="672">($B$7-A3083)/360</f>
        <v>-11.394444444444444</v>
      </c>
      <c r="C3083">
        <f ca="1">IF(currency="USD",'Future et co'!D3083,IF(currency="EUR",'Future et co'!E3083,IF(currency="GBP",'Future et co'!F3083,FALSE)))</f>
        <v>3.5830000000000001E-2</v>
      </c>
      <c r="D3083">
        <f t="shared" ref="D3083:D3146" ca="1" si="673">IFERROR(IF(B3083&lt;0.25,VLOOKUP(A3083,$J$11:$L$5325,3,FALSE),IF(AND(B3083&gt;=0.25,B3083&lt;0.5),VLOOKUP(A3083,$N$11:$P$5325,3,FALSE),IF(AND(B3083&gt;=0.5,B3083&lt;1),VLOOKUP(A3083,$R$11:$T$5325,3,FALSE),VLOOKUP(A3083,$V$11:$X$5010,3,FALSE)))),D3082)</f>
        <v>3.5830000000000001E-2</v>
      </c>
      <c r="E3083">
        <f t="shared" ref="E3083:E3146" ca="1" si="674">IFERROR(IF(B3083&lt;0.25,VLOOKUP(A3083,$AF$11:$AH$5325,3,FALSE),IF(AND(B3083&gt;=0.25,B3083&lt;0.5),VLOOKUP(A3083,$AJ$11:$AL$5325,3,FALSE),VLOOKUP(A3083,$AN$11:$AP$5325,3,FALSE))),E3082)</f>
        <v>2.1409999999999998E-2</v>
      </c>
      <c r="F3083">
        <f t="shared" ref="F3083:F3146" ca="1" si="675">IFERROR(VLOOKUP(A3083,$AS$11:$AU$9999,3,FALSE),F3082)</f>
        <v>3.7088999999999997E-2</v>
      </c>
      <c r="J3083" s="1">
        <v>41661</v>
      </c>
      <c r="K3083">
        <v>7.0000000000000007E-2</v>
      </c>
      <c r="L3083">
        <f t="shared" si="662"/>
        <v>7.000000000000001E-4</v>
      </c>
      <c r="N3083" s="1">
        <v>41662</v>
      </c>
      <c r="O3083">
        <v>7.3999999999999996E-2</v>
      </c>
      <c r="P3083">
        <f t="shared" si="663"/>
        <v>7.3999999999999999E-4</v>
      </c>
      <c r="R3083" s="1">
        <v>41739</v>
      </c>
      <c r="S3083">
        <v>0.23</v>
      </c>
      <c r="T3083">
        <f t="shared" si="664"/>
        <v>2.3E-3</v>
      </c>
      <c r="V3083" s="1">
        <v>41738</v>
      </c>
      <c r="W3083">
        <v>0.46899999999999997</v>
      </c>
      <c r="X3083">
        <f t="shared" si="665"/>
        <v>4.6899999999999997E-3</v>
      </c>
      <c r="AB3083" s="1">
        <v>41621</v>
      </c>
      <c r="AC3083">
        <v>162.2713</v>
      </c>
      <c r="AD3083">
        <f t="shared" si="666"/>
        <v>1.6227130000000001</v>
      </c>
      <c r="AF3083" s="1">
        <v>41654</v>
      </c>
      <c r="AG3083">
        <v>0.28999999999999998</v>
      </c>
      <c r="AH3083">
        <f t="shared" si="667"/>
        <v>2.8999999999999998E-3</v>
      </c>
      <c r="AJ3083" s="1">
        <v>41654</v>
      </c>
      <c r="AK3083">
        <v>0.39700000000000002</v>
      </c>
      <c r="AL3083">
        <f t="shared" si="668"/>
        <v>3.9700000000000004E-3</v>
      </c>
      <c r="AN3083" s="1">
        <v>41739</v>
      </c>
      <c r="AO3083">
        <v>0.39079999999999998</v>
      </c>
      <c r="AP3083">
        <f t="shared" si="669"/>
        <v>3.908E-3</v>
      </c>
      <c r="AS3083" s="1">
        <v>41682</v>
      </c>
      <c r="AT3083">
        <v>0.41539999999999999</v>
      </c>
      <c r="AU3083">
        <f t="shared" si="670"/>
        <v>4.1539999999999997E-3</v>
      </c>
      <c r="AX3083" s="1"/>
    </row>
    <row r="3084" spans="1:50" x14ac:dyDescent="0.3">
      <c r="A3084" s="19">
        <f t="shared" si="671"/>
        <v>50231</v>
      </c>
      <c r="B3084">
        <f t="shared" ca="1" si="672"/>
        <v>-11.397222222222222</v>
      </c>
      <c r="C3084">
        <f ca="1">IF(currency="USD",'Future et co'!D3084,IF(currency="EUR",'Future et co'!E3084,IF(currency="GBP",'Future et co'!F3084,FALSE)))</f>
        <v>3.5830000000000001E-2</v>
      </c>
      <c r="D3084">
        <f t="shared" ca="1" si="673"/>
        <v>3.5830000000000001E-2</v>
      </c>
      <c r="E3084">
        <f t="shared" ca="1" si="674"/>
        <v>2.1409999999999998E-2</v>
      </c>
      <c r="F3084">
        <f t="shared" ca="1" si="675"/>
        <v>3.7088999999999997E-2</v>
      </c>
      <c r="J3084" s="1">
        <v>41660</v>
      </c>
      <c r="K3084">
        <v>6.8000000000000005E-2</v>
      </c>
      <c r="L3084">
        <f t="shared" ref="L3084:L3147" si="676">K3084/100</f>
        <v>6.8000000000000005E-4</v>
      </c>
      <c r="N3084" s="1">
        <v>41661</v>
      </c>
      <c r="O3084">
        <v>0.08</v>
      </c>
      <c r="P3084">
        <f t="shared" ref="P3084:P3147" si="677">O3084/100</f>
        <v>8.0000000000000004E-4</v>
      </c>
      <c r="R3084" s="1">
        <v>41738</v>
      </c>
      <c r="S3084">
        <v>0.23</v>
      </c>
      <c r="T3084">
        <f t="shared" ref="T3084:T3147" si="678">S3084/100</f>
        <v>2.3E-3</v>
      </c>
      <c r="V3084" s="1">
        <v>41737</v>
      </c>
      <c r="W3084">
        <v>0.5</v>
      </c>
      <c r="X3084">
        <f t="shared" ref="X3084:X3147" si="679">W3084/100</f>
        <v>5.0000000000000001E-3</v>
      </c>
      <c r="AB3084" s="1">
        <v>41620</v>
      </c>
      <c r="AC3084">
        <v>162.09780000000001</v>
      </c>
      <c r="AD3084">
        <f t="shared" ref="AD3084:AD3147" si="680">AC3084/100</f>
        <v>1.620978</v>
      </c>
      <c r="AF3084" s="1">
        <v>41653</v>
      </c>
      <c r="AG3084">
        <v>0.28199999999999997</v>
      </c>
      <c r="AH3084">
        <f t="shared" ref="AH3084:AH3147" si="681">AG3084/100</f>
        <v>2.8199999999999996E-3</v>
      </c>
      <c r="AJ3084" s="1">
        <v>41653</v>
      </c>
      <c r="AK3084">
        <v>0.39</v>
      </c>
      <c r="AL3084">
        <f t="shared" ref="AL3084:AL3147" si="682">AK3084/100</f>
        <v>3.9000000000000003E-3</v>
      </c>
      <c r="AN3084" s="1">
        <v>41738</v>
      </c>
      <c r="AO3084">
        <v>0.41299999999999998</v>
      </c>
      <c r="AP3084">
        <f t="shared" ref="AP3084:AP3147" si="683">AO3084/100</f>
        <v>4.13E-3</v>
      </c>
      <c r="AS3084" s="1">
        <v>41681</v>
      </c>
      <c r="AT3084">
        <v>0.4168</v>
      </c>
      <c r="AU3084">
        <f t="shared" ref="AU3084:AU3147" si="684">AT3084/100</f>
        <v>4.1679999999999998E-3</v>
      </c>
      <c r="AX3084" s="1"/>
    </row>
    <row r="3085" spans="1:50" x14ac:dyDescent="0.3">
      <c r="A3085" s="19">
        <f t="shared" ref="A3085:A3148" si="685">WORKDAY(A3084,1)</f>
        <v>50234</v>
      </c>
      <c r="B3085">
        <f t="shared" ca="1" si="672"/>
        <v>-11.405555555555555</v>
      </c>
      <c r="C3085">
        <f ca="1">IF(currency="USD",'Future et co'!D3085,IF(currency="EUR",'Future et co'!E3085,IF(currency="GBP",'Future et co'!F3085,FALSE)))</f>
        <v>3.5830000000000001E-2</v>
      </c>
      <c r="D3085">
        <f t="shared" ca="1" si="673"/>
        <v>3.5830000000000001E-2</v>
      </c>
      <c r="E3085">
        <f t="shared" ca="1" si="674"/>
        <v>2.1409999999999998E-2</v>
      </c>
      <c r="F3085">
        <f t="shared" ca="1" si="675"/>
        <v>3.7088999999999997E-2</v>
      </c>
      <c r="J3085" s="1">
        <v>41656</v>
      </c>
      <c r="K3085">
        <v>7.4999999999999997E-2</v>
      </c>
      <c r="L3085">
        <f t="shared" si="676"/>
        <v>7.5000000000000002E-4</v>
      </c>
      <c r="N3085" s="1">
        <v>41660</v>
      </c>
      <c r="O3085">
        <v>7.5999999999999998E-2</v>
      </c>
      <c r="P3085">
        <f t="shared" si="677"/>
        <v>7.5999999999999993E-4</v>
      </c>
      <c r="R3085" s="1">
        <v>41737</v>
      </c>
      <c r="S3085">
        <v>0.24</v>
      </c>
      <c r="T3085">
        <f t="shared" si="678"/>
        <v>2.3999999999999998E-3</v>
      </c>
      <c r="V3085" s="1">
        <v>41736</v>
      </c>
      <c r="W3085">
        <v>0.504</v>
      </c>
      <c r="X3085">
        <f t="shared" si="679"/>
        <v>5.0400000000000002E-3</v>
      </c>
      <c r="AB3085" s="1">
        <v>41619</v>
      </c>
      <c r="AC3085">
        <v>162.32919999999999</v>
      </c>
      <c r="AD3085">
        <f t="shared" si="680"/>
        <v>1.623292</v>
      </c>
      <c r="AF3085" s="1">
        <v>41652</v>
      </c>
      <c r="AG3085">
        <v>0.28199999999999997</v>
      </c>
      <c r="AH3085">
        <f t="shared" si="681"/>
        <v>2.8199999999999996E-3</v>
      </c>
      <c r="AJ3085" s="1">
        <v>41652</v>
      </c>
      <c r="AK3085">
        <v>0.38900000000000001</v>
      </c>
      <c r="AL3085">
        <f t="shared" si="682"/>
        <v>3.8900000000000002E-3</v>
      </c>
      <c r="AN3085" s="1">
        <v>41737</v>
      </c>
      <c r="AO3085">
        <v>0.41099999999999998</v>
      </c>
      <c r="AP3085">
        <f t="shared" si="683"/>
        <v>4.1099999999999999E-3</v>
      </c>
      <c r="AS3085" s="1">
        <v>41680</v>
      </c>
      <c r="AT3085">
        <v>0.41760000000000003</v>
      </c>
      <c r="AU3085">
        <f t="shared" si="684"/>
        <v>4.176E-3</v>
      </c>
      <c r="AX3085" s="1"/>
    </row>
    <row r="3086" spans="1:50" x14ac:dyDescent="0.3">
      <c r="A3086" s="19">
        <f t="shared" si="685"/>
        <v>50235</v>
      </c>
      <c r="B3086">
        <f t="shared" ca="1" si="672"/>
        <v>-11.408333333333333</v>
      </c>
      <c r="C3086">
        <f ca="1">IF(currency="USD",'Future et co'!D3086,IF(currency="EUR",'Future et co'!E3086,IF(currency="GBP",'Future et co'!F3086,FALSE)))</f>
        <v>3.5830000000000001E-2</v>
      </c>
      <c r="D3086">
        <f t="shared" ca="1" si="673"/>
        <v>3.5830000000000001E-2</v>
      </c>
      <c r="E3086">
        <f t="shared" ca="1" si="674"/>
        <v>2.1409999999999998E-2</v>
      </c>
      <c r="F3086">
        <f t="shared" ca="1" si="675"/>
        <v>3.7088999999999997E-2</v>
      </c>
      <c r="J3086" s="1">
        <v>41655</v>
      </c>
      <c r="K3086">
        <v>7.0999999999999994E-2</v>
      </c>
      <c r="L3086">
        <f t="shared" si="676"/>
        <v>7.0999999999999991E-4</v>
      </c>
      <c r="N3086" s="1">
        <v>41656</v>
      </c>
      <c r="O3086">
        <v>8.2000000000000003E-2</v>
      </c>
      <c r="P3086">
        <f t="shared" si="677"/>
        <v>8.1999999999999998E-4</v>
      </c>
      <c r="R3086" s="1">
        <v>41736</v>
      </c>
      <c r="S3086">
        <v>0.24</v>
      </c>
      <c r="T3086">
        <f t="shared" si="678"/>
        <v>2.3999999999999998E-3</v>
      </c>
      <c r="V3086" s="1">
        <v>41733</v>
      </c>
      <c r="W3086">
        <v>0.50700000000000001</v>
      </c>
      <c r="X3086">
        <f t="shared" si="679"/>
        <v>5.0699999999999999E-3</v>
      </c>
      <c r="AB3086" s="1">
        <v>41618</v>
      </c>
      <c r="AC3086">
        <v>162.1788</v>
      </c>
      <c r="AD3086">
        <f t="shared" si="680"/>
        <v>1.621788</v>
      </c>
      <c r="AF3086" s="1">
        <v>41649</v>
      </c>
      <c r="AG3086">
        <v>0.28199999999999997</v>
      </c>
      <c r="AH3086">
        <f t="shared" si="681"/>
        <v>2.8199999999999996E-3</v>
      </c>
      <c r="AJ3086" s="1">
        <v>41649</v>
      </c>
      <c r="AK3086">
        <v>0.39</v>
      </c>
      <c r="AL3086">
        <f t="shared" si="682"/>
        <v>3.9000000000000003E-3</v>
      </c>
      <c r="AN3086" s="1">
        <v>41736</v>
      </c>
      <c r="AO3086">
        <v>0.3992</v>
      </c>
      <c r="AP3086">
        <f t="shared" si="683"/>
        <v>3.9919999999999999E-3</v>
      </c>
      <c r="AS3086" s="1">
        <v>41677</v>
      </c>
      <c r="AT3086">
        <v>0.41959999999999997</v>
      </c>
      <c r="AU3086">
        <f t="shared" si="684"/>
        <v>4.1960000000000001E-3</v>
      </c>
      <c r="AX3086" s="1"/>
    </row>
    <row r="3087" spans="1:50" x14ac:dyDescent="0.3">
      <c r="A3087" s="19">
        <f t="shared" si="685"/>
        <v>50236</v>
      </c>
      <c r="B3087">
        <f t="shared" ca="1" si="672"/>
        <v>-11.411111111111111</v>
      </c>
      <c r="C3087">
        <f ca="1">IF(currency="USD",'Future et co'!D3087,IF(currency="EUR",'Future et co'!E3087,IF(currency="GBP",'Future et co'!F3087,FALSE)))</f>
        <v>3.5830000000000001E-2</v>
      </c>
      <c r="D3087">
        <f t="shared" ca="1" si="673"/>
        <v>3.5830000000000001E-2</v>
      </c>
      <c r="E3087">
        <f t="shared" ca="1" si="674"/>
        <v>2.1409999999999998E-2</v>
      </c>
      <c r="F3087">
        <f t="shared" ca="1" si="675"/>
        <v>3.7088999999999997E-2</v>
      </c>
      <c r="J3087" s="1">
        <v>41654</v>
      </c>
      <c r="K3087">
        <v>7.1999999999999995E-2</v>
      </c>
      <c r="L3087">
        <f t="shared" si="676"/>
        <v>7.1999999999999994E-4</v>
      </c>
      <c r="N3087" s="1">
        <v>41655</v>
      </c>
      <c r="O3087">
        <v>0.08</v>
      </c>
      <c r="P3087">
        <f t="shared" si="677"/>
        <v>8.0000000000000004E-4</v>
      </c>
      <c r="R3087" s="1">
        <v>41733</v>
      </c>
      <c r="S3087">
        <v>0.2475</v>
      </c>
      <c r="T3087">
        <f t="shared" si="678"/>
        <v>2.4749999999999998E-3</v>
      </c>
      <c r="V3087" s="1">
        <v>41732</v>
      </c>
      <c r="W3087">
        <v>0.54800000000000004</v>
      </c>
      <c r="X3087">
        <f t="shared" si="679"/>
        <v>5.4800000000000005E-3</v>
      </c>
      <c r="AB3087" s="1">
        <v>41617</v>
      </c>
      <c r="AC3087">
        <v>162.08619999999999</v>
      </c>
      <c r="AD3087">
        <f t="shared" si="680"/>
        <v>1.6208619999999998</v>
      </c>
      <c r="AF3087" s="1">
        <v>41648</v>
      </c>
      <c r="AG3087">
        <v>0.28199999999999997</v>
      </c>
      <c r="AH3087">
        <f t="shared" si="681"/>
        <v>2.8199999999999996E-3</v>
      </c>
      <c r="AJ3087" s="1">
        <v>41648</v>
      </c>
      <c r="AK3087">
        <v>0.38800000000000001</v>
      </c>
      <c r="AL3087">
        <f t="shared" si="682"/>
        <v>3.8800000000000002E-3</v>
      </c>
      <c r="AN3087" s="1">
        <v>41733</v>
      </c>
      <c r="AO3087">
        <v>0.39589999999999997</v>
      </c>
      <c r="AP3087">
        <f t="shared" si="683"/>
        <v>3.9589999999999998E-3</v>
      </c>
      <c r="AS3087" s="1">
        <v>41676</v>
      </c>
      <c r="AT3087">
        <v>0.41980000000000001</v>
      </c>
      <c r="AU3087">
        <f t="shared" si="684"/>
        <v>4.1980000000000003E-3</v>
      </c>
      <c r="AX3087" s="1"/>
    </row>
    <row r="3088" spans="1:50" x14ac:dyDescent="0.3">
      <c r="A3088" s="19">
        <f t="shared" si="685"/>
        <v>50237</v>
      </c>
      <c r="B3088">
        <f t="shared" ca="1" si="672"/>
        <v>-11.41388888888889</v>
      </c>
      <c r="C3088">
        <f ca="1">IF(currency="USD",'Future et co'!D3088,IF(currency="EUR",'Future et co'!E3088,IF(currency="GBP",'Future et co'!F3088,FALSE)))</f>
        <v>3.5830000000000001E-2</v>
      </c>
      <c r="D3088">
        <f t="shared" ca="1" si="673"/>
        <v>3.5830000000000001E-2</v>
      </c>
      <c r="E3088">
        <f t="shared" ca="1" si="674"/>
        <v>2.1409999999999998E-2</v>
      </c>
      <c r="F3088">
        <f t="shared" ca="1" si="675"/>
        <v>3.7088999999999997E-2</v>
      </c>
      <c r="J3088" s="1">
        <v>41653</v>
      </c>
      <c r="K3088">
        <v>7.1999999999999995E-2</v>
      </c>
      <c r="L3088">
        <f t="shared" si="676"/>
        <v>7.1999999999999994E-4</v>
      </c>
      <c r="N3088" s="1">
        <v>41654</v>
      </c>
      <c r="O3088">
        <v>8.2000000000000003E-2</v>
      </c>
      <c r="P3088">
        <f t="shared" si="677"/>
        <v>8.1999999999999998E-4</v>
      </c>
      <c r="R3088" s="1">
        <v>41732</v>
      </c>
      <c r="S3088">
        <v>0.26400000000000001</v>
      </c>
      <c r="T3088">
        <f t="shared" si="678"/>
        <v>2.64E-3</v>
      </c>
      <c r="V3088" s="1">
        <v>41731</v>
      </c>
      <c r="W3088">
        <v>0.54200000000000004</v>
      </c>
      <c r="X3088">
        <f t="shared" si="679"/>
        <v>5.4200000000000003E-3</v>
      </c>
      <c r="AB3088" s="1">
        <v>41614</v>
      </c>
      <c r="AC3088">
        <v>162.10929999999999</v>
      </c>
      <c r="AD3088">
        <f t="shared" si="680"/>
        <v>1.6210929999999999</v>
      </c>
      <c r="AF3088" s="1">
        <v>41647</v>
      </c>
      <c r="AG3088">
        <v>0.28100000000000003</v>
      </c>
      <c r="AH3088">
        <f t="shared" si="681"/>
        <v>2.8100000000000004E-3</v>
      </c>
      <c r="AJ3088" s="1">
        <v>41647</v>
      </c>
      <c r="AK3088">
        <v>0.38300000000000001</v>
      </c>
      <c r="AL3088">
        <f t="shared" si="682"/>
        <v>3.8300000000000001E-3</v>
      </c>
      <c r="AN3088" s="1">
        <v>41732</v>
      </c>
      <c r="AO3088">
        <v>0.40189999999999998</v>
      </c>
      <c r="AP3088">
        <f t="shared" si="683"/>
        <v>4.019E-3</v>
      </c>
      <c r="AS3088" s="1">
        <v>41675</v>
      </c>
      <c r="AT3088">
        <v>0.41970000000000002</v>
      </c>
      <c r="AU3088">
        <f t="shared" si="684"/>
        <v>4.1970000000000002E-3</v>
      </c>
      <c r="AX3088" s="1"/>
    </row>
    <row r="3089" spans="1:50" x14ac:dyDescent="0.3">
      <c r="A3089" s="19">
        <f t="shared" si="685"/>
        <v>50238</v>
      </c>
      <c r="B3089">
        <f t="shared" ca="1" si="672"/>
        <v>-11.416666666666666</v>
      </c>
      <c r="C3089">
        <f ca="1">IF(currency="USD",'Future et co'!D3089,IF(currency="EUR",'Future et co'!E3089,IF(currency="GBP",'Future et co'!F3089,FALSE)))</f>
        <v>3.5830000000000001E-2</v>
      </c>
      <c r="D3089">
        <f t="shared" ca="1" si="673"/>
        <v>3.5830000000000001E-2</v>
      </c>
      <c r="E3089">
        <f t="shared" ca="1" si="674"/>
        <v>2.1409999999999998E-2</v>
      </c>
      <c r="F3089">
        <f t="shared" ca="1" si="675"/>
        <v>3.7088999999999997E-2</v>
      </c>
      <c r="J3089" s="1">
        <v>41652</v>
      </c>
      <c r="K3089">
        <v>7.1999999999999995E-2</v>
      </c>
      <c r="L3089">
        <f t="shared" si="676"/>
        <v>7.1999999999999994E-4</v>
      </c>
      <c r="N3089" s="1">
        <v>41653</v>
      </c>
      <c r="O3089">
        <v>7.9000000000000001E-2</v>
      </c>
      <c r="P3089">
        <f t="shared" si="677"/>
        <v>7.9000000000000001E-4</v>
      </c>
      <c r="R3089" s="1">
        <v>41731</v>
      </c>
      <c r="S3089">
        <v>0.25</v>
      </c>
      <c r="T3089">
        <f t="shared" si="678"/>
        <v>2.5000000000000001E-3</v>
      </c>
      <c r="V3089" s="1">
        <v>41730</v>
      </c>
      <c r="W3089">
        <v>0.52500000000000002</v>
      </c>
      <c r="X3089">
        <f t="shared" si="679"/>
        <v>5.2500000000000003E-3</v>
      </c>
      <c r="AB3089" s="1">
        <v>41613</v>
      </c>
      <c r="AC3089">
        <v>161.85489999999999</v>
      </c>
      <c r="AD3089">
        <f t="shared" si="680"/>
        <v>1.6185489999999998</v>
      </c>
      <c r="AF3089" s="1">
        <v>41646</v>
      </c>
      <c r="AG3089">
        <v>0.28000000000000003</v>
      </c>
      <c r="AH3089">
        <f t="shared" si="681"/>
        <v>2.8000000000000004E-3</v>
      </c>
      <c r="AJ3089" s="1">
        <v>41646</v>
      </c>
      <c r="AK3089">
        <v>0.38100000000000001</v>
      </c>
      <c r="AL3089">
        <f t="shared" si="682"/>
        <v>3.81E-3</v>
      </c>
      <c r="AN3089" s="1">
        <v>41731</v>
      </c>
      <c r="AO3089">
        <v>0.40239999999999998</v>
      </c>
      <c r="AP3089">
        <f t="shared" si="683"/>
        <v>4.0239999999999998E-3</v>
      </c>
      <c r="AS3089" s="1">
        <v>41674</v>
      </c>
      <c r="AT3089">
        <v>0.41980000000000001</v>
      </c>
      <c r="AU3089">
        <f t="shared" si="684"/>
        <v>4.1980000000000003E-3</v>
      </c>
      <c r="AX3089" s="1"/>
    </row>
    <row r="3090" spans="1:50" x14ac:dyDescent="0.3">
      <c r="A3090" s="19">
        <f t="shared" si="685"/>
        <v>50241</v>
      </c>
      <c r="B3090">
        <f t="shared" ca="1" si="672"/>
        <v>-11.425000000000001</v>
      </c>
      <c r="C3090">
        <f ca="1">IF(currency="USD",'Future et co'!D3090,IF(currency="EUR",'Future et co'!E3090,IF(currency="GBP",'Future et co'!F3090,FALSE)))</f>
        <v>3.5830000000000001E-2</v>
      </c>
      <c r="D3090">
        <f t="shared" ca="1" si="673"/>
        <v>3.5830000000000001E-2</v>
      </c>
      <c r="E3090">
        <f t="shared" ca="1" si="674"/>
        <v>2.1409999999999998E-2</v>
      </c>
      <c r="F3090">
        <f t="shared" ca="1" si="675"/>
        <v>3.7088999999999997E-2</v>
      </c>
      <c r="J3090" s="1">
        <v>41649</v>
      </c>
      <c r="K3090">
        <v>7.9000000000000001E-2</v>
      </c>
      <c r="L3090">
        <f t="shared" si="676"/>
        <v>7.9000000000000001E-4</v>
      </c>
      <c r="N3090" s="1">
        <v>41652</v>
      </c>
      <c r="O3090">
        <v>0.08</v>
      </c>
      <c r="P3090">
        <f t="shared" si="677"/>
        <v>8.0000000000000004E-4</v>
      </c>
      <c r="R3090" s="1">
        <v>41730</v>
      </c>
      <c r="S3090">
        <v>0.25</v>
      </c>
      <c r="T3090">
        <f t="shared" si="678"/>
        <v>2.5000000000000001E-3</v>
      </c>
      <c r="V3090" s="1">
        <v>41729</v>
      </c>
      <c r="W3090">
        <v>0.51800000000000002</v>
      </c>
      <c r="X3090">
        <f t="shared" si="679"/>
        <v>5.1800000000000006E-3</v>
      </c>
      <c r="AB3090" s="1">
        <v>41612</v>
      </c>
      <c r="AC3090">
        <v>162.51439999999999</v>
      </c>
      <c r="AD3090">
        <f t="shared" si="680"/>
        <v>1.6251439999999999</v>
      </c>
      <c r="AF3090" s="1">
        <v>41645</v>
      </c>
      <c r="AG3090">
        <v>0.28000000000000003</v>
      </c>
      <c r="AH3090">
        <f t="shared" si="681"/>
        <v>2.8000000000000004E-3</v>
      </c>
      <c r="AJ3090" s="1">
        <v>41645</v>
      </c>
      <c r="AK3090">
        <v>0.38</v>
      </c>
      <c r="AL3090">
        <f t="shared" si="682"/>
        <v>3.8E-3</v>
      </c>
      <c r="AN3090" s="1">
        <v>41730</v>
      </c>
      <c r="AO3090">
        <v>0.4007</v>
      </c>
      <c r="AP3090">
        <f t="shared" si="683"/>
        <v>4.0070000000000001E-3</v>
      </c>
      <c r="AS3090" s="1">
        <v>41673</v>
      </c>
      <c r="AT3090">
        <v>0.42009999999999997</v>
      </c>
      <c r="AU3090">
        <f t="shared" si="684"/>
        <v>4.2009999999999999E-3</v>
      </c>
      <c r="AX3090" s="1"/>
    </row>
    <row r="3091" spans="1:50" x14ac:dyDescent="0.3">
      <c r="A3091" s="19">
        <f t="shared" si="685"/>
        <v>50242</v>
      </c>
      <c r="B3091">
        <f t="shared" ca="1" si="672"/>
        <v>-11.427777777777777</v>
      </c>
      <c r="C3091">
        <f ca="1">IF(currency="USD",'Future et co'!D3091,IF(currency="EUR",'Future et co'!E3091,IF(currency="GBP",'Future et co'!F3091,FALSE)))</f>
        <v>3.5830000000000001E-2</v>
      </c>
      <c r="D3091">
        <f t="shared" ca="1" si="673"/>
        <v>3.5830000000000001E-2</v>
      </c>
      <c r="E3091">
        <f t="shared" ca="1" si="674"/>
        <v>2.1409999999999998E-2</v>
      </c>
      <c r="F3091">
        <f t="shared" ca="1" si="675"/>
        <v>3.7088999999999997E-2</v>
      </c>
      <c r="J3091" s="1">
        <v>41648</v>
      </c>
      <c r="K3091">
        <v>7.4999999999999997E-2</v>
      </c>
      <c r="L3091">
        <f t="shared" si="676"/>
        <v>7.5000000000000002E-4</v>
      </c>
      <c r="N3091" s="1">
        <v>41649</v>
      </c>
      <c r="O3091">
        <v>8.6999999999999994E-2</v>
      </c>
      <c r="P3091">
        <f t="shared" si="677"/>
        <v>8.699999999999999E-4</v>
      </c>
      <c r="R3091" s="1">
        <v>41729</v>
      </c>
      <c r="S3091">
        <v>0.24</v>
      </c>
      <c r="T3091">
        <f t="shared" si="678"/>
        <v>2.3999999999999998E-3</v>
      </c>
      <c r="V3091" s="1">
        <v>41726</v>
      </c>
      <c r="W3091">
        <v>0.54700000000000004</v>
      </c>
      <c r="X3091">
        <f t="shared" si="679"/>
        <v>5.47E-3</v>
      </c>
      <c r="AB3091" s="1">
        <v>41611</v>
      </c>
      <c r="AC3091">
        <v>163.63669999999999</v>
      </c>
      <c r="AD3091">
        <f t="shared" si="680"/>
        <v>1.6363669999999999</v>
      </c>
      <c r="AF3091" s="1">
        <v>41642</v>
      </c>
      <c r="AG3091">
        <v>0.28000000000000003</v>
      </c>
      <c r="AH3091">
        <f t="shared" si="681"/>
        <v>2.8000000000000004E-3</v>
      </c>
      <c r="AJ3091" s="1">
        <v>41642</v>
      </c>
      <c r="AK3091">
        <v>0.38100000000000001</v>
      </c>
      <c r="AL3091">
        <f t="shared" si="682"/>
        <v>3.81E-3</v>
      </c>
      <c r="AN3091" s="1">
        <v>41729</v>
      </c>
      <c r="AO3091">
        <v>0.40250000000000002</v>
      </c>
      <c r="AP3091">
        <f t="shared" si="683"/>
        <v>4.0249999999999999E-3</v>
      </c>
      <c r="AS3091" s="1">
        <v>41670</v>
      </c>
      <c r="AT3091">
        <v>0.41770000000000002</v>
      </c>
      <c r="AU3091">
        <f t="shared" si="684"/>
        <v>4.1770000000000002E-3</v>
      </c>
      <c r="AX3091" s="1"/>
    </row>
    <row r="3092" spans="1:50" x14ac:dyDescent="0.3">
      <c r="A3092" s="19">
        <f t="shared" si="685"/>
        <v>50243</v>
      </c>
      <c r="B3092">
        <f t="shared" ca="1" si="672"/>
        <v>-11.430555555555555</v>
      </c>
      <c r="C3092">
        <f ca="1">IF(currency="USD",'Future et co'!D3092,IF(currency="EUR",'Future et co'!E3092,IF(currency="GBP",'Future et co'!F3092,FALSE)))</f>
        <v>3.5830000000000001E-2</v>
      </c>
      <c r="D3092">
        <f t="shared" ca="1" si="673"/>
        <v>3.5830000000000001E-2</v>
      </c>
      <c r="E3092">
        <f t="shared" ca="1" si="674"/>
        <v>2.1409999999999998E-2</v>
      </c>
      <c r="F3092">
        <f t="shared" ca="1" si="675"/>
        <v>3.7088999999999997E-2</v>
      </c>
      <c r="J3092" s="1">
        <v>41647</v>
      </c>
      <c r="K3092">
        <v>8.2000000000000003E-2</v>
      </c>
      <c r="L3092">
        <f t="shared" si="676"/>
        <v>8.1999999999999998E-4</v>
      </c>
      <c r="N3092" s="1">
        <v>41648</v>
      </c>
      <c r="O3092">
        <v>8.5999999999999993E-2</v>
      </c>
      <c r="P3092">
        <f t="shared" si="677"/>
        <v>8.5999999999999998E-4</v>
      </c>
      <c r="R3092" s="1">
        <v>41726</v>
      </c>
      <c r="S3092">
        <v>0.25</v>
      </c>
      <c r="T3092">
        <f t="shared" si="678"/>
        <v>2.5000000000000001E-3</v>
      </c>
      <c r="V3092" s="1">
        <v>41725</v>
      </c>
      <c r="W3092">
        <v>0.53600000000000003</v>
      </c>
      <c r="X3092">
        <f t="shared" si="679"/>
        <v>5.3600000000000002E-3</v>
      </c>
      <c r="AB3092" s="1">
        <v>41610</v>
      </c>
      <c r="AC3092">
        <v>163.49780000000001</v>
      </c>
      <c r="AD3092">
        <f t="shared" si="680"/>
        <v>1.634978</v>
      </c>
      <c r="AF3092" s="1">
        <v>41641</v>
      </c>
      <c r="AG3092">
        <v>0.28399999999999997</v>
      </c>
      <c r="AH3092">
        <f t="shared" si="681"/>
        <v>2.8399999999999996E-3</v>
      </c>
      <c r="AJ3092" s="1">
        <v>41641</v>
      </c>
      <c r="AK3092">
        <v>0.38700000000000001</v>
      </c>
      <c r="AL3092">
        <f t="shared" si="682"/>
        <v>3.8700000000000002E-3</v>
      </c>
      <c r="AN3092" s="1">
        <v>41726</v>
      </c>
      <c r="AO3092">
        <v>0.38840000000000002</v>
      </c>
      <c r="AP3092">
        <f t="shared" si="683"/>
        <v>3.8840000000000003E-3</v>
      </c>
      <c r="AS3092" s="1">
        <v>41669</v>
      </c>
      <c r="AT3092">
        <v>0.4194</v>
      </c>
      <c r="AU3092">
        <f t="shared" si="684"/>
        <v>4.1939999999999998E-3</v>
      </c>
      <c r="AX3092" s="1"/>
    </row>
    <row r="3093" spans="1:50" x14ac:dyDescent="0.3">
      <c r="A3093" s="19">
        <f t="shared" si="685"/>
        <v>50244</v>
      </c>
      <c r="B3093">
        <f t="shared" ca="1" si="672"/>
        <v>-11.433333333333334</v>
      </c>
      <c r="C3093">
        <f ca="1">IF(currency="USD",'Future et co'!D3093,IF(currency="EUR",'Future et co'!E3093,IF(currency="GBP",'Future et co'!F3093,FALSE)))</f>
        <v>3.5830000000000001E-2</v>
      </c>
      <c r="D3093">
        <f t="shared" ca="1" si="673"/>
        <v>3.5830000000000001E-2</v>
      </c>
      <c r="E3093">
        <f t="shared" ca="1" si="674"/>
        <v>2.1409999999999998E-2</v>
      </c>
      <c r="F3093">
        <f t="shared" ca="1" si="675"/>
        <v>3.7088999999999997E-2</v>
      </c>
      <c r="J3093" s="1">
        <v>41646</v>
      </c>
      <c r="K3093">
        <v>8.2000000000000003E-2</v>
      </c>
      <c r="L3093">
        <f t="shared" si="676"/>
        <v>8.1999999999999998E-4</v>
      </c>
      <c r="N3093" s="1">
        <v>41647</v>
      </c>
      <c r="O3093">
        <v>9.1999999999999998E-2</v>
      </c>
      <c r="P3093">
        <f t="shared" si="677"/>
        <v>9.2000000000000003E-4</v>
      </c>
      <c r="R3093" s="1">
        <v>41725</v>
      </c>
      <c r="S3093">
        <v>0.25</v>
      </c>
      <c r="T3093">
        <f t="shared" si="678"/>
        <v>2.5000000000000001E-3</v>
      </c>
      <c r="V3093" s="1">
        <v>41724</v>
      </c>
      <c r="W3093">
        <v>0.52800000000000002</v>
      </c>
      <c r="X3093">
        <f t="shared" si="679"/>
        <v>5.28E-3</v>
      </c>
      <c r="AB3093" s="1">
        <v>41607</v>
      </c>
      <c r="AC3093">
        <v>164.1814</v>
      </c>
      <c r="AD3093">
        <f t="shared" si="680"/>
        <v>1.6418139999999999</v>
      </c>
      <c r="AF3093" s="1">
        <v>41639</v>
      </c>
      <c r="AG3093">
        <v>0.28699999999999998</v>
      </c>
      <c r="AH3093">
        <f t="shared" si="681"/>
        <v>2.8699999999999997E-3</v>
      </c>
      <c r="AJ3093" s="1">
        <v>41639</v>
      </c>
      <c r="AK3093">
        <v>0.38900000000000001</v>
      </c>
      <c r="AL3093">
        <f t="shared" si="682"/>
        <v>3.8900000000000002E-3</v>
      </c>
      <c r="AN3093" s="1">
        <v>41725</v>
      </c>
      <c r="AO3093">
        <v>0.39929999999999999</v>
      </c>
      <c r="AP3093">
        <f t="shared" si="683"/>
        <v>3.993E-3</v>
      </c>
      <c r="AS3093" s="1">
        <v>41668</v>
      </c>
      <c r="AT3093">
        <v>0.41899999999999998</v>
      </c>
      <c r="AU3093">
        <f t="shared" si="684"/>
        <v>4.1900000000000001E-3</v>
      </c>
      <c r="AX3093" s="1"/>
    </row>
    <row r="3094" spans="1:50" x14ac:dyDescent="0.3">
      <c r="A3094" s="19">
        <f t="shared" si="685"/>
        <v>50245</v>
      </c>
      <c r="B3094">
        <f t="shared" ca="1" si="672"/>
        <v>-11.436111111111112</v>
      </c>
      <c r="C3094">
        <f ca="1">IF(currency="USD",'Future et co'!D3094,IF(currency="EUR",'Future et co'!E3094,IF(currency="GBP",'Future et co'!F3094,FALSE)))</f>
        <v>3.5830000000000001E-2</v>
      </c>
      <c r="D3094">
        <f t="shared" ca="1" si="673"/>
        <v>3.5830000000000001E-2</v>
      </c>
      <c r="E3094">
        <f t="shared" ca="1" si="674"/>
        <v>2.1409999999999998E-2</v>
      </c>
      <c r="F3094">
        <f t="shared" ca="1" si="675"/>
        <v>3.7088999999999997E-2</v>
      </c>
      <c r="J3094" s="1">
        <v>41645</v>
      </c>
      <c r="K3094">
        <v>8.3000000000000004E-2</v>
      </c>
      <c r="L3094">
        <f t="shared" si="676"/>
        <v>8.3000000000000001E-4</v>
      </c>
      <c r="N3094" s="1">
        <v>41646</v>
      </c>
      <c r="O3094">
        <v>8.5999999999999993E-2</v>
      </c>
      <c r="P3094">
        <f t="shared" si="677"/>
        <v>8.5999999999999998E-4</v>
      </c>
      <c r="R3094" s="1">
        <v>41724</v>
      </c>
      <c r="S3094">
        <v>0.25</v>
      </c>
      <c r="T3094">
        <f t="shared" si="678"/>
        <v>2.5000000000000001E-3</v>
      </c>
      <c r="V3094" s="1">
        <v>41723</v>
      </c>
      <c r="W3094">
        <v>0.53900000000000003</v>
      </c>
      <c r="X3094">
        <f t="shared" si="679"/>
        <v>5.3900000000000007E-3</v>
      </c>
      <c r="AB3094" s="1">
        <v>41606</v>
      </c>
      <c r="AC3094">
        <v>164.11189999999999</v>
      </c>
      <c r="AD3094">
        <f t="shared" si="680"/>
        <v>1.641119</v>
      </c>
      <c r="AF3094" s="1">
        <v>41638</v>
      </c>
      <c r="AG3094">
        <v>0.28799999999999998</v>
      </c>
      <c r="AH3094">
        <f t="shared" si="681"/>
        <v>2.8799999999999997E-3</v>
      </c>
      <c r="AJ3094" s="1">
        <v>41638</v>
      </c>
      <c r="AK3094">
        <v>0.38900000000000001</v>
      </c>
      <c r="AL3094">
        <f t="shared" si="682"/>
        <v>3.8900000000000002E-3</v>
      </c>
      <c r="AN3094" s="1">
        <v>41724</v>
      </c>
      <c r="AO3094">
        <v>0.40899999999999997</v>
      </c>
      <c r="AP3094">
        <f t="shared" si="683"/>
        <v>4.0899999999999999E-3</v>
      </c>
      <c r="AS3094" s="1">
        <v>41667</v>
      </c>
      <c r="AT3094">
        <v>0.42070000000000002</v>
      </c>
      <c r="AU3094">
        <f t="shared" si="684"/>
        <v>4.2069999999999998E-3</v>
      </c>
      <c r="AX3094" s="1"/>
    </row>
    <row r="3095" spans="1:50" x14ac:dyDescent="0.3">
      <c r="A3095" s="19">
        <f t="shared" si="685"/>
        <v>50248</v>
      </c>
      <c r="B3095">
        <f t="shared" ca="1" si="672"/>
        <v>-11.444444444444445</v>
      </c>
      <c r="C3095">
        <f ca="1">IF(currency="USD",'Future et co'!D3095,IF(currency="EUR",'Future et co'!E3095,IF(currency="GBP",'Future et co'!F3095,FALSE)))</f>
        <v>3.5830000000000001E-2</v>
      </c>
      <c r="D3095">
        <f t="shared" ca="1" si="673"/>
        <v>3.5830000000000001E-2</v>
      </c>
      <c r="E3095">
        <f t="shared" ca="1" si="674"/>
        <v>2.1409999999999998E-2</v>
      </c>
      <c r="F3095">
        <f t="shared" ca="1" si="675"/>
        <v>3.7088999999999997E-2</v>
      </c>
      <c r="J3095" s="1">
        <v>41642</v>
      </c>
      <c r="K3095">
        <v>7.9000000000000001E-2</v>
      </c>
      <c r="L3095">
        <f t="shared" si="676"/>
        <v>7.9000000000000001E-4</v>
      </c>
      <c r="N3095" s="1">
        <v>41645</v>
      </c>
      <c r="O3095">
        <v>9.1999999999999998E-2</v>
      </c>
      <c r="P3095">
        <f t="shared" si="677"/>
        <v>9.2000000000000003E-4</v>
      </c>
      <c r="R3095" s="1">
        <v>41723</v>
      </c>
      <c r="S3095">
        <v>0.26</v>
      </c>
      <c r="T3095">
        <f t="shared" si="678"/>
        <v>2.5999999999999999E-3</v>
      </c>
      <c r="V3095" s="1">
        <v>41722</v>
      </c>
      <c r="W3095">
        <v>0.55100000000000005</v>
      </c>
      <c r="X3095">
        <f t="shared" si="679"/>
        <v>5.5100000000000001E-3</v>
      </c>
      <c r="AB3095" s="1">
        <v>41605</v>
      </c>
      <c r="AC3095">
        <v>164.08869999999999</v>
      </c>
      <c r="AD3095">
        <f t="shared" si="680"/>
        <v>1.640887</v>
      </c>
      <c r="AF3095" s="1">
        <v>41635</v>
      </c>
      <c r="AG3095">
        <v>0.29299999999999998</v>
      </c>
      <c r="AH3095">
        <f t="shared" si="681"/>
        <v>2.9299999999999999E-3</v>
      </c>
      <c r="AJ3095" s="1">
        <v>41635</v>
      </c>
      <c r="AK3095">
        <v>0.39200000000000002</v>
      </c>
      <c r="AL3095">
        <f t="shared" si="682"/>
        <v>3.9199999999999999E-3</v>
      </c>
      <c r="AN3095" s="1">
        <v>41723</v>
      </c>
      <c r="AO3095">
        <v>0.40300000000000002</v>
      </c>
      <c r="AP3095">
        <f t="shared" si="683"/>
        <v>4.0300000000000006E-3</v>
      </c>
      <c r="AS3095" s="1">
        <v>41666</v>
      </c>
      <c r="AT3095">
        <v>0.4209</v>
      </c>
      <c r="AU3095">
        <f t="shared" si="684"/>
        <v>4.2090000000000001E-3</v>
      </c>
      <c r="AX3095" s="1"/>
    </row>
    <row r="3096" spans="1:50" x14ac:dyDescent="0.3">
      <c r="A3096" s="19">
        <f t="shared" si="685"/>
        <v>50249</v>
      </c>
      <c r="B3096">
        <f t="shared" ca="1" si="672"/>
        <v>-11.447222222222223</v>
      </c>
      <c r="C3096">
        <f ca="1">IF(currency="USD",'Future et co'!D3096,IF(currency="EUR",'Future et co'!E3096,IF(currency="GBP",'Future et co'!F3096,FALSE)))</f>
        <v>3.5830000000000001E-2</v>
      </c>
      <c r="D3096">
        <f t="shared" ca="1" si="673"/>
        <v>3.5830000000000001E-2</v>
      </c>
      <c r="E3096">
        <f t="shared" ca="1" si="674"/>
        <v>2.1409999999999998E-2</v>
      </c>
      <c r="F3096">
        <f t="shared" ca="1" si="675"/>
        <v>3.7088999999999997E-2</v>
      </c>
      <c r="J3096" s="1">
        <v>41641</v>
      </c>
      <c r="K3096">
        <v>0.09</v>
      </c>
      <c r="L3096">
        <f t="shared" si="676"/>
        <v>8.9999999999999998E-4</v>
      </c>
      <c r="N3096" s="1">
        <v>41642</v>
      </c>
      <c r="O3096">
        <v>8.7999999999999995E-2</v>
      </c>
      <c r="P3096">
        <f t="shared" si="677"/>
        <v>8.7999999999999992E-4</v>
      </c>
      <c r="R3096" s="1">
        <v>41722</v>
      </c>
      <c r="S3096">
        <v>0.26</v>
      </c>
      <c r="T3096">
        <f t="shared" si="678"/>
        <v>2.5999999999999999E-3</v>
      </c>
      <c r="V3096" s="1">
        <v>41719</v>
      </c>
      <c r="W3096">
        <v>0.53900000000000003</v>
      </c>
      <c r="X3096">
        <f t="shared" si="679"/>
        <v>5.3900000000000007E-3</v>
      </c>
      <c r="AB3096" s="1">
        <v>41604</v>
      </c>
      <c r="AC3096">
        <v>164.16980000000001</v>
      </c>
      <c r="AD3096">
        <f t="shared" si="680"/>
        <v>1.6416980000000001</v>
      </c>
      <c r="AF3096" s="1">
        <v>41632</v>
      </c>
      <c r="AG3096">
        <v>0.29399999999999998</v>
      </c>
      <c r="AH3096">
        <f t="shared" si="681"/>
        <v>2.9399999999999999E-3</v>
      </c>
      <c r="AJ3096" s="1">
        <v>41632</v>
      </c>
      <c r="AK3096">
        <v>0.39200000000000002</v>
      </c>
      <c r="AL3096">
        <f t="shared" si="682"/>
        <v>3.9199999999999999E-3</v>
      </c>
      <c r="AN3096" s="1">
        <v>41722</v>
      </c>
      <c r="AO3096">
        <v>0.41670000000000001</v>
      </c>
      <c r="AP3096">
        <f t="shared" si="683"/>
        <v>4.1670000000000006E-3</v>
      </c>
      <c r="AS3096" s="1">
        <v>41663</v>
      </c>
      <c r="AT3096">
        <v>0.42059999999999997</v>
      </c>
      <c r="AU3096">
        <f t="shared" si="684"/>
        <v>4.2059999999999997E-3</v>
      </c>
      <c r="AX3096" s="1"/>
    </row>
    <row r="3097" spans="1:50" x14ac:dyDescent="0.3">
      <c r="A3097" s="19">
        <f t="shared" si="685"/>
        <v>50250</v>
      </c>
      <c r="B3097">
        <f t="shared" ca="1" si="672"/>
        <v>-11.45</v>
      </c>
      <c r="C3097">
        <f ca="1">IF(currency="USD",'Future et co'!D3097,IF(currency="EUR",'Future et co'!E3097,IF(currency="GBP",'Future et co'!F3097,FALSE)))</f>
        <v>3.5830000000000001E-2</v>
      </c>
      <c r="D3097">
        <f t="shared" ca="1" si="673"/>
        <v>3.5830000000000001E-2</v>
      </c>
      <c r="E3097">
        <f t="shared" ca="1" si="674"/>
        <v>2.1409999999999998E-2</v>
      </c>
      <c r="F3097">
        <f t="shared" ca="1" si="675"/>
        <v>3.7088999999999997E-2</v>
      </c>
      <c r="J3097" s="1">
        <v>41639</v>
      </c>
      <c r="K3097">
        <v>8.2000000000000003E-2</v>
      </c>
      <c r="L3097">
        <f t="shared" si="676"/>
        <v>8.1999999999999998E-4</v>
      </c>
      <c r="N3097" s="1">
        <v>41641</v>
      </c>
      <c r="O3097">
        <v>9.1999999999999998E-2</v>
      </c>
      <c r="P3097">
        <f t="shared" si="677"/>
        <v>9.2000000000000003E-4</v>
      </c>
      <c r="R3097" s="1">
        <v>41719</v>
      </c>
      <c r="S3097">
        <v>0.26</v>
      </c>
      <c r="T3097">
        <f t="shared" si="678"/>
        <v>2.5999999999999999E-3</v>
      </c>
      <c r="V3097" s="1">
        <v>41718</v>
      </c>
      <c r="W3097">
        <v>0.53400000000000003</v>
      </c>
      <c r="X3097">
        <f t="shared" si="679"/>
        <v>5.3400000000000001E-3</v>
      </c>
      <c r="AB3097" s="1">
        <v>41603</v>
      </c>
      <c r="AC3097">
        <v>163.7296</v>
      </c>
      <c r="AD3097">
        <f t="shared" si="680"/>
        <v>1.6372960000000001</v>
      </c>
      <c r="AF3097" s="1">
        <v>41631</v>
      </c>
      <c r="AG3097">
        <v>0.29399999999999998</v>
      </c>
      <c r="AH3097">
        <f t="shared" si="681"/>
        <v>2.9399999999999999E-3</v>
      </c>
      <c r="AJ3097" s="1">
        <v>41631</v>
      </c>
      <c r="AK3097">
        <v>0.39200000000000002</v>
      </c>
      <c r="AL3097">
        <f t="shared" si="682"/>
        <v>3.9199999999999999E-3</v>
      </c>
      <c r="AN3097" s="1">
        <v>41719</v>
      </c>
      <c r="AO3097">
        <v>0.42020000000000002</v>
      </c>
      <c r="AP3097">
        <f t="shared" si="683"/>
        <v>4.202E-3</v>
      </c>
      <c r="AS3097" s="1">
        <v>41662</v>
      </c>
      <c r="AT3097">
        <v>0.42199999999999999</v>
      </c>
      <c r="AU3097">
        <f t="shared" si="684"/>
        <v>4.2199999999999998E-3</v>
      </c>
      <c r="AX3097" s="1"/>
    </row>
    <row r="3098" spans="1:50" x14ac:dyDescent="0.3">
      <c r="A3098" s="19">
        <f t="shared" si="685"/>
        <v>50251</v>
      </c>
      <c r="B3098">
        <f t="shared" ca="1" si="672"/>
        <v>-11.452777777777778</v>
      </c>
      <c r="C3098">
        <f ca="1">IF(currency="USD",'Future et co'!D3098,IF(currency="EUR",'Future et co'!E3098,IF(currency="GBP",'Future et co'!F3098,FALSE)))</f>
        <v>3.5830000000000001E-2</v>
      </c>
      <c r="D3098">
        <f t="shared" ca="1" si="673"/>
        <v>3.5830000000000001E-2</v>
      </c>
      <c r="E3098">
        <f t="shared" ca="1" si="674"/>
        <v>2.1409999999999998E-2</v>
      </c>
      <c r="F3098">
        <f t="shared" ca="1" si="675"/>
        <v>3.7088999999999997E-2</v>
      </c>
      <c r="J3098" s="1">
        <v>41638</v>
      </c>
      <c r="K3098">
        <v>7.8E-2</v>
      </c>
      <c r="L3098">
        <f t="shared" si="676"/>
        <v>7.7999999999999999E-4</v>
      </c>
      <c r="N3098" s="1">
        <v>41639</v>
      </c>
      <c r="O3098">
        <v>9.0999999999999998E-2</v>
      </c>
      <c r="P3098">
        <f t="shared" si="677"/>
        <v>9.1E-4</v>
      </c>
      <c r="R3098" s="1">
        <v>41718</v>
      </c>
      <c r="S3098">
        <v>0.27400000000000002</v>
      </c>
      <c r="T3098">
        <f t="shared" si="678"/>
        <v>2.7400000000000002E-3</v>
      </c>
      <c r="V3098" s="1">
        <v>41717</v>
      </c>
      <c r="W3098">
        <v>0.51800000000000002</v>
      </c>
      <c r="X3098">
        <f t="shared" si="679"/>
        <v>5.1800000000000006E-3</v>
      </c>
      <c r="AB3098" s="1">
        <v>41600</v>
      </c>
      <c r="AC3098">
        <v>163.30090000000001</v>
      </c>
      <c r="AD3098">
        <f t="shared" si="680"/>
        <v>1.6330090000000002</v>
      </c>
      <c r="AF3098" s="1">
        <v>41628</v>
      </c>
      <c r="AG3098">
        <v>0.29199999999999998</v>
      </c>
      <c r="AH3098">
        <f t="shared" si="681"/>
        <v>2.9199999999999999E-3</v>
      </c>
      <c r="AJ3098" s="1">
        <v>41628</v>
      </c>
      <c r="AK3098">
        <v>0.38800000000000001</v>
      </c>
      <c r="AL3098">
        <f t="shared" si="682"/>
        <v>3.8800000000000002E-3</v>
      </c>
      <c r="AN3098" s="1">
        <v>41718</v>
      </c>
      <c r="AO3098">
        <v>0.433</v>
      </c>
      <c r="AP3098">
        <f t="shared" si="683"/>
        <v>4.3299999999999996E-3</v>
      </c>
      <c r="AS3098" s="1">
        <v>41661</v>
      </c>
      <c r="AT3098">
        <v>0.42299999999999999</v>
      </c>
      <c r="AU3098">
        <f t="shared" si="684"/>
        <v>4.2300000000000003E-3</v>
      </c>
      <c r="AX3098" s="1"/>
    </row>
    <row r="3099" spans="1:50" x14ac:dyDescent="0.3">
      <c r="A3099" s="19">
        <f t="shared" si="685"/>
        <v>50252</v>
      </c>
      <c r="B3099">
        <f t="shared" ca="1" si="672"/>
        <v>-11.455555555555556</v>
      </c>
      <c r="C3099">
        <f ca="1">IF(currency="USD",'Future et co'!D3099,IF(currency="EUR",'Future et co'!E3099,IF(currency="GBP",'Future et co'!F3099,FALSE)))</f>
        <v>3.5830000000000001E-2</v>
      </c>
      <c r="D3099">
        <f t="shared" ca="1" si="673"/>
        <v>3.5830000000000001E-2</v>
      </c>
      <c r="E3099">
        <f t="shared" ca="1" si="674"/>
        <v>2.1409999999999998E-2</v>
      </c>
      <c r="F3099">
        <f t="shared" ca="1" si="675"/>
        <v>3.7088999999999997E-2</v>
      </c>
      <c r="J3099" s="1">
        <v>41635</v>
      </c>
      <c r="K3099">
        <v>8.2000000000000003E-2</v>
      </c>
      <c r="L3099">
        <f t="shared" si="676"/>
        <v>8.1999999999999998E-4</v>
      </c>
      <c r="N3099" s="1">
        <v>41638</v>
      </c>
      <c r="O3099">
        <v>8.7999999999999995E-2</v>
      </c>
      <c r="P3099">
        <f t="shared" si="677"/>
        <v>8.7999999999999992E-4</v>
      </c>
      <c r="R3099" s="1">
        <v>41717</v>
      </c>
      <c r="S3099">
        <v>0.27300000000000002</v>
      </c>
      <c r="T3099">
        <f t="shared" si="678"/>
        <v>2.7300000000000002E-3</v>
      </c>
      <c r="V3099" s="1">
        <v>41716</v>
      </c>
      <c r="W3099">
        <v>0.45700000000000002</v>
      </c>
      <c r="X3099">
        <f t="shared" si="679"/>
        <v>4.5700000000000003E-3</v>
      </c>
      <c r="AB3099" s="1">
        <v>41599</v>
      </c>
      <c r="AC3099">
        <v>163.3357</v>
      </c>
      <c r="AD3099">
        <f t="shared" si="680"/>
        <v>1.6333569999999999</v>
      </c>
      <c r="AF3099" s="1">
        <v>41627</v>
      </c>
      <c r="AG3099">
        <v>0.29299999999999998</v>
      </c>
      <c r="AH3099">
        <f t="shared" si="681"/>
        <v>2.9299999999999999E-3</v>
      </c>
      <c r="AJ3099" s="1">
        <v>41627</v>
      </c>
      <c r="AK3099">
        <v>0.38700000000000001</v>
      </c>
      <c r="AL3099">
        <f t="shared" si="682"/>
        <v>3.8700000000000002E-3</v>
      </c>
      <c r="AN3099" s="1">
        <v>41717</v>
      </c>
      <c r="AO3099">
        <v>0.41289999999999999</v>
      </c>
      <c r="AP3099">
        <f t="shared" si="683"/>
        <v>4.1289999999999999E-3</v>
      </c>
      <c r="AS3099" s="1">
        <v>41660</v>
      </c>
      <c r="AT3099">
        <v>0.42120000000000002</v>
      </c>
      <c r="AU3099">
        <f t="shared" si="684"/>
        <v>4.2120000000000005E-3</v>
      </c>
      <c r="AX3099" s="1"/>
    </row>
    <row r="3100" spans="1:50" x14ac:dyDescent="0.3">
      <c r="A3100" s="19">
        <f t="shared" si="685"/>
        <v>50255</v>
      </c>
      <c r="B3100">
        <f t="shared" ca="1" si="672"/>
        <v>-11.463888888888889</v>
      </c>
      <c r="C3100">
        <f ca="1">IF(currency="USD",'Future et co'!D3100,IF(currency="EUR",'Future et co'!E3100,IF(currency="GBP",'Future et co'!F3100,FALSE)))</f>
        <v>3.5830000000000001E-2</v>
      </c>
      <c r="D3100">
        <f t="shared" ca="1" si="673"/>
        <v>3.5830000000000001E-2</v>
      </c>
      <c r="E3100">
        <f t="shared" ca="1" si="674"/>
        <v>2.1409999999999998E-2</v>
      </c>
      <c r="F3100">
        <f t="shared" ca="1" si="675"/>
        <v>3.7088999999999997E-2</v>
      </c>
      <c r="J3100" s="1">
        <v>41634</v>
      </c>
      <c r="K3100">
        <v>0.08</v>
      </c>
      <c r="L3100">
        <f t="shared" si="676"/>
        <v>8.0000000000000004E-4</v>
      </c>
      <c r="N3100" s="1">
        <v>41635</v>
      </c>
      <c r="O3100">
        <v>9.4E-2</v>
      </c>
      <c r="P3100">
        <f t="shared" si="677"/>
        <v>9.3999999999999997E-4</v>
      </c>
      <c r="R3100" s="1">
        <v>41716</v>
      </c>
      <c r="S3100">
        <v>0.25</v>
      </c>
      <c r="T3100">
        <f t="shared" si="678"/>
        <v>2.5000000000000001E-3</v>
      </c>
      <c r="V3100" s="1">
        <v>41715</v>
      </c>
      <c r="W3100">
        <v>0.47199999999999998</v>
      </c>
      <c r="X3100">
        <f t="shared" si="679"/>
        <v>4.7199999999999994E-3</v>
      </c>
      <c r="AB3100" s="1">
        <v>41598</v>
      </c>
      <c r="AC3100">
        <v>163.86859999999999</v>
      </c>
      <c r="AD3100">
        <f t="shared" si="680"/>
        <v>1.6386859999999999</v>
      </c>
      <c r="AF3100" s="1">
        <v>41626</v>
      </c>
      <c r="AG3100">
        <v>0.29799999999999999</v>
      </c>
      <c r="AH3100">
        <f t="shared" si="681"/>
        <v>2.98E-3</v>
      </c>
      <c r="AJ3100" s="1">
        <v>41626</v>
      </c>
      <c r="AK3100">
        <v>0.39300000000000002</v>
      </c>
      <c r="AL3100">
        <f t="shared" si="682"/>
        <v>3.9300000000000003E-3</v>
      </c>
      <c r="AN3100" s="1">
        <v>41716</v>
      </c>
      <c r="AO3100">
        <v>0.40160000000000001</v>
      </c>
      <c r="AP3100">
        <f t="shared" si="683"/>
        <v>4.0160000000000005E-3</v>
      </c>
      <c r="AS3100" s="1">
        <v>41659</v>
      </c>
      <c r="AT3100">
        <v>0.42170000000000002</v>
      </c>
      <c r="AU3100">
        <f t="shared" si="684"/>
        <v>4.2170000000000003E-3</v>
      </c>
      <c r="AX3100" s="1"/>
    </row>
    <row r="3101" spans="1:50" x14ac:dyDescent="0.3">
      <c r="A3101" s="19">
        <f t="shared" si="685"/>
        <v>50256</v>
      </c>
      <c r="B3101">
        <f t="shared" ca="1" si="672"/>
        <v>-11.466666666666667</v>
      </c>
      <c r="C3101">
        <f ca="1">IF(currency="USD",'Future et co'!D3101,IF(currency="EUR",'Future et co'!E3101,IF(currency="GBP",'Future et co'!F3101,FALSE)))</f>
        <v>3.5830000000000001E-2</v>
      </c>
      <c r="D3101">
        <f t="shared" ca="1" si="673"/>
        <v>3.5830000000000001E-2</v>
      </c>
      <c r="E3101">
        <f t="shared" ca="1" si="674"/>
        <v>2.1409999999999998E-2</v>
      </c>
      <c r="F3101">
        <f t="shared" ca="1" si="675"/>
        <v>3.7088999999999997E-2</v>
      </c>
      <c r="J3101" s="1">
        <v>41632</v>
      </c>
      <c r="K3101">
        <v>8.4000000000000005E-2</v>
      </c>
      <c r="L3101">
        <f t="shared" si="676"/>
        <v>8.4000000000000003E-4</v>
      </c>
      <c r="N3101" s="1">
        <v>41634</v>
      </c>
      <c r="O3101">
        <v>9.0999999999999998E-2</v>
      </c>
      <c r="P3101">
        <f t="shared" si="677"/>
        <v>9.1E-4</v>
      </c>
      <c r="R3101" s="1">
        <v>41715</v>
      </c>
      <c r="S3101">
        <v>0.25</v>
      </c>
      <c r="T3101">
        <f t="shared" si="678"/>
        <v>2.5000000000000001E-3</v>
      </c>
      <c r="V3101" s="1">
        <v>41712</v>
      </c>
      <c r="W3101">
        <v>0.45500000000000002</v>
      </c>
      <c r="X3101">
        <f t="shared" si="679"/>
        <v>4.5500000000000002E-3</v>
      </c>
      <c r="AB3101" s="1">
        <v>41597</v>
      </c>
      <c r="AC3101">
        <v>163.8339</v>
      </c>
      <c r="AD3101">
        <f t="shared" si="680"/>
        <v>1.638339</v>
      </c>
      <c r="AF3101" s="1">
        <v>41625</v>
      </c>
      <c r="AG3101">
        <v>0.29799999999999999</v>
      </c>
      <c r="AH3101">
        <f t="shared" si="681"/>
        <v>2.98E-3</v>
      </c>
      <c r="AJ3101" s="1">
        <v>41625</v>
      </c>
      <c r="AK3101">
        <v>0.39300000000000002</v>
      </c>
      <c r="AL3101">
        <f t="shared" si="682"/>
        <v>3.9300000000000003E-3</v>
      </c>
      <c r="AN3101" s="1">
        <v>41715</v>
      </c>
      <c r="AO3101">
        <v>0.41599999999999998</v>
      </c>
      <c r="AP3101">
        <f t="shared" si="683"/>
        <v>4.1599999999999996E-3</v>
      </c>
      <c r="AS3101" s="1">
        <v>41656</v>
      </c>
      <c r="AT3101">
        <v>0.41</v>
      </c>
      <c r="AU3101">
        <f t="shared" si="684"/>
        <v>4.0999999999999995E-3</v>
      </c>
      <c r="AX3101" s="1"/>
    </row>
    <row r="3102" spans="1:50" x14ac:dyDescent="0.3">
      <c r="A3102" s="19">
        <f t="shared" si="685"/>
        <v>50257</v>
      </c>
      <c r="B3102">
        <f t="shared" ca="1" si="672"/>
        <v>-11.469444444444445</v>
      </c>
      <c r="C3102">
        <f ca="1">IF(currency="USD",'Future et co'!D3102,IF(currency="EUR",'Future et co'!E3102,IF(currency="GBP",'Future et co'!F3102,FALSE)))</f>
        <v>3.5830000000000001E-2</v>
      </c>
      <c r="D3102">
        <f t="shared" ca="1" si="673"/>
        <v>3.5830000000000001E-2</v>
      </c>
      <c r="E3102">
        <f t="shared" ca="1" si="674"/>
        <v>2.1409999999999998E-2</v>
      </c>
      <c r="F3102">
        <f t="shared" ca="1" si="675"/>
        <v>3.7088999999999997E-2</v>
      </c>
      <c r="J3102" s="1">
        <v>41631</v>
      </c>
      <c r="K3102">
        <v>8.4000000000000005E-2</v>
      </c>
      <c r="L3102">
        <f t="shared" si="676"/>
        <v>8.4000000000000003E-4</v>
      </c>
      <c r="N3102" s="1">
        <v>41632</v>
      </c>
      <c r="O3102">
        <v>9.6000000000000002E-2</v>
      </c>
      <c r="P3102">
        <f t="shared" si="677"/>
        <v>9.6000000000000002E-4</v>
      </c>
      <c r="R3102" s="1">
        <v>41712</v>
      </c>
      <c r="S3102">
        <v>0.26100000000000001</v>
      </c>
      <c r="T3102">
        <f t="shared" si="678"/>
        <v>2.6099999999999999E-3</v>
      </c>
      <c r="V3102" s="1">
        <v>41711</v>
      </c>
      <c r="W3102">
        <v>0.45400000000000001</v>
      </c>
      <c r="X3102">
        <f t="shared" si="679"/>
        <v>4.5399999999999998E-3</v>
      </c>
      <c r="AB3102" s="1">
        <v>41596</v>
      </c>
      <c r="AC3102">
        <v>164.34360000000001</v>
      </c>
      <c r="AD3102">
        <f t="shared" si="680"/>
        <v>1.6434360000000001</v>
      </c>
      <c r="AF3102" s="1">
        <v>41624</v>
      </c>
      <c r="AG3102">
        <v>0.28999999999999998</v>
      </c>
      <c r="AH3102">
        <f t="shared" si="681"/>
        <v>2.8999999999999998E-3</v>
      </c>
      <c r="AJ3102" s="1">
        <v>41624</v>
      </c>
      <c r="AK3102">
        <v>0.38700000000000001</v>
      </c>
      <c r="AL3102">
        <f t="shared" si="682"/>
        <v>3.8700000000000002E-3</v>
      </c>
      <c r="AN3102" s="1">
        <v>41712</v>
      </c>
      <c r="AO3102">
        <v>0.39300000000000002</v>
      </c>
      <c r="AP3102">
        <f t="shared" si="683"/>
        <v>3.9300000000000003E-3</v>
      </c>
      <c r="AS3102" s="1">
        <v>41655</v>
      </c>
      <c r="AT3102">
        <v>0.42</v>
      </c>
      <c r="AU3102">
        <f t="shared" si="684"/>
        <v>4.1999999999999997E-3</v>
      </c>
      <c r="AX3102" s="1"/>
    </row>
    <row r="3103" spans="1:50" x14ac:dyDescent="0.3">
      <c r="A3103" s="19">
        <f t="shared" si="685"/>
        <v>50258</v>
      </c>
      <c r="B3103">
        <f t="shared" ca="1" si="672"/>
        <v>-11.472222222222221</v>
      </c>
      <c r="C3103">
        <f ca="1">IF(currency="USD",'Future et co'!D3103,IF(currency="EUR",'Future et co'!E3103,IF(currency="GBP",'Future et co'!F3103,FALSE)))</f>
        <v>3.5830000000000001E-2</v>
      </c>
      <c r="D3103">
        <f t="shared" ca="1" si="673"/>
        <v>3.5830000000000001E-2</v>
      </c>
      <c r="E3103">
        <f t="shared" ca="1" si="674"/>
        <v>2.1409999999999998E-2</v>
      </c>
      <c r="F3103">
        <f t="shared" ca="1" si="675"/>
        <v>3.7088999999999997E-2</v>
      </c>
      <c r="J3103" s="1">
        <v>41628</v>
      </c>
      <c r="K3103">
        <v>8.4000000000000005E-2</v>
      </c>
      <c r="L3103">
        <f t="shared" si="676"/>
        <v>8.4000000000000003E-4</v>
      </c>
      <c r="N3103" s="1">
        <v>41631</v>
      </c>
      <c r="O3103">
        <v>9.1999999999999998E-2</v>
      </c>
      <c r="P3103">
        <f t="shared" si="677"/>
        <v>9.2000000000000003E-4</v>
      </c>
      <c r="R3103" s="1">
        <v>41711</v>
      </c>
      <c r="S3103">
        <v>0.26500000000000001</v>
      </c>
      <c r="T3103">
        <f t="shared" si="678"/>
        <v>2.65E-3</v>
      </c>
      <c r="V3103" s="1">
        <v>41710</v>
      </c>
      <c r="W3103">
        <v>0.47699999999999998</v>
      </c>
      <c r="X3103">
        <f t="shared" si="679"/>
        <v>4.7699999999999999E-3</v>
      </c>
      <c r="AB3103" s="1">
        <v>41593</v>
      </c>
      <c r="AC3103">
        <v>164.08879999999999</v>
      </c>
      <c r="AD3103">
        <f t="shared" si="680"/>
        <v>1.6408879999999999</v>
      </c>
      <c r="AF3103" s="1">
        <v>41621</v>
      </c>
      <c r="AG3103">
        <v>0.28199999999999997</v>
      </c>
      <c r="AH3103">
        <f t="shared" si="681"/>
        <v>2.8199999999999996E-3</v>
      </c>
      <c r="AJ3103" s="1">
        <v>41621</v>
      </c>
      <c r="AK3103">
        <v>0.38</v>
      </c>
      <c r="AL3103">
        <f t="shared" si="682"/>
        <v>3.8E-3</v>
      </c>
      <c r="AN3103" s="1">
        <v>41711</v>
      </c>
      <c r="AO3103">
        <v>0.38040000000000002</v>
      </c>
      <c r="AP3103">
        <f t="shared" si="683"/>
        <v>3.8040000000000001E-3</v>
      </c>
      <c r="AS3103" s="1">
        <v>41654</v>
      </c>
      <c r="AT3103">
        <v>0.41930000000000001</v>
      </c>
      <c r="AU3103">
        <f t="shared" si="684"/>
        <v>4.1929999999999997E-3</v>
      </c>
      <c r="AX3103" s="1"/>
    </row>
    <row r="3104" spans="1:50" x14ac:dyDescent="0.3">
      <c r="A3104" s="19">
        <f t="shared" si="685"/>
        <v>50259</v>
      </c>
      <c r="B3104">
        <f t="shared" ca="1" si="672"/>
        <v>-11.475</v>
      </c>
      <c r="C3104">
        <f ca="1">IF(currency="USD",'Future et co'!D3104,IF(currency="EUR",'Future et co'!E3104,IF(currency="GBP",'Future et co'!F3104,FALSE)))</f>
        <v>3.5830000000000001E-2</v>
      </c>
      <c r="D3104">
        <f t="shared" ca="1" si="673"/>
        <v>3.5830000000000001E-2</v>
      </c>
      <c r="E3104">
        <f t="shared" ca="1" si="674"/>
        <v>2.1409999999999998E-2</v>
      </c>
      <c r="F3104">
        <f t="shared" ca="1" si="675"/>
        <v>3.7088999999999997E-2</v>
      </c>
      <c r="J3104" s="1">
        <v>41627</v>
      </c>
      <c r="K3104">
        <v>8.5000000000000006E-2</v>
      </c>
      <c r="L3104">
        <f t="shared" si="676"/>
        <v>8.5000000000000006E-4</v>
      </c>
      <c r="N3104" s="1">
        <v>41628</v>
      </c>
      <c r="O3104">
        <v>9.1999999999999998E-2</v>
      </c>
      <c r="P3104">
        <f t="shared" si="677"/>
        <v>9.2000000000000003E-4</v>
      </c>
      <c r="R3104" s="1">
        <v>41710</v>
      </c>
      <c r="S3104">
        <v>0.26500000000000001</v>
      </c>
      <c r="T3104">
        <f t="shared" si="678"/>
        <v>2.65E-3</v>
      </c>
      <c r="V3104" s="1">
        <v>41709</v>
      </c>
      <c r="W3104">
        <v>0.49</v>
      </c>
      <c r="X3104">
        <f t="shared" si="679"/>
        <v>4.8999999999999998E-3</v>
      </c>
      <c r="AB3104" s="1">
        <v>41592</v>
      </c>
      <c r="AC3104">
        <v>164.16990000000001</v>
      </c>
      <c r="AD3104">
        <f t="shared" si="680"/>
        <v>1.641699</v>
      </c>
      <c r="AF3104" s="1">
        <v>41620</v>
      </c>
      <c r="AG3104">
        <v>0.27700000000000002</v>
      </c>
      <c r="AH3104">
        <f t="shared" si="681"/>
        <v>2.7700000000000003E-3</v>
      </c>
      <c r="AJ3104" s="1">
        <v>41620</v>
      </c>
      <c r="AK3104">
        <v>0.374</v>
      </c>
      <c r="AL3104">
        <f t="shared" si="682"/>
        <v>3.7399999999999998E-3</v>
      </c>
      <c r="AN3104" s="1">
        <v>41710</v>
      </c>
      <c r="AO3104">
        <v>0.39439999999999997</v>
      </c>
      <c r="AP3104">
        <f t="shared" si="683"/>
        <v>3.9439999999999996E-3</v>
      </c>
      <c r="AS3104" s="1">
        <v>41653</v>
      </c>
      <c r="AT3104">
        <v>0.41920000000000002</v>
      </c>
      <c r="AU3104">
        <f t="shared" si="684"/>
        <v>4.1920000000000004E-3</v>
      </c>
      <c r="AX3104" s="1"/>
    </row>
    <row r="3105" spans="1:50" x14ac:dyDescent="0.3">
      <c r="A3105" s="19">
        <f t="shared" si="685"/>
        <v>50262</v>
      </c>
      <c r="B3105">
        <f t="shared" ca="1" si="672"/>
        <v>-11.483333333333333</v>
      </c>
      <c r="C3105">
        <f ca="1">IF(currency="USD",'Future et co'!D3105,IF(currency="EUR",'Future et co'!E3105,IF(currency="GBP",'Future et co'!F3105,FALSE)))</f>
        <v>3.5830000000000001E-2</v>
      </c>
      <c r="D3105">
        <f t="shared" ca="1" si="673"/>
        <v>3.5830000000000001E-2</v>
      </c>
      <c r="E3105">
        <f t="shared" ca="1" si="674"/>
        <v>2.1409999999999998E-2</v>
      </c>
      <c r="F3105">
        <f t="shared" ca="1" si="675"/>
        <v>3.7088999999999997E-2</v>
      </c>
      <c r="J3105" s="1">
        <v>41626</v>
      </c>
      <c r="K3105">
        <v>7.5999999999999998E-2</v>
      </c>
      <c r="L3105">
        <f t="shared" si="676"/>
        <v>7.5999999999999993E-4</v>
      </c>
      <c r="N3105" s="1">
        <v>41627</v>
      </c>
      <c r="O3105">
        <v>9.6000000000000002E-2</v>
      </c>
      <c r="P3105">
        <f t="shared" si="677"/>
        <v>9.6000000000000002E-4</v>
      </c>
      <c r="R3105" s="1">
        <v>41709</v>
      </c>
      <c r="S3105">
        <v>0.26</v>
      </c>
      <c r="T3105">
        <f t="shared" si="678"/>
        <v>2.5999999999999999E-3</v>
      </c>
      <c r="V3105" s="1">
        <v>41708</v>
      </c>
      <c r="W3105">
        <v>0.48399999999999999</v>
      </c>
      <c r="X3105">
        <f t="shared" si="679"/>
        <v>4.8399999999999997E-3</v>
      </c>
      <c r="AB3105" s="1">
        <v>41591</v>
      </c>
      <c r="AC3105">
        <v>163.74119999999999</v>
      </c>
      <c r="AD3105">
        <f t="shared" si="680"/>
        <v>1.6374119999999999</v>
      </c>
      <c r="AF3105" s="1">
        <v>41619</v>
      </c>
      <c r="AG3105">
        <v>0.26700000000000002</v>
      </c>
      <c r="AH3105">
        <f t="shared" si="681"/>
        <v>2.6700000000000001E-3</v>
      </c>
      <c r="AJ3105" s="1">
        <v>41619</v>
      </c>
      <c r="AK3105">
        <v>0.36599999999999999</v>
      </c>
      <c r="AL3105">
        <f t="shared" si="682"/>
        <v>3.6600000000000001E-3</v>
      </c>
      <c r="AN3105" s="1">
        <v>41709</v>
      </c>
      <c r="AO3105">
        <v>0.41099999999999998</v>
      </c>
      <c r="AP3105">
        <f t="shared" si="683"/>
        <v>4.1099999999999999E-3</v>
      </c>
      <c r="AS3105" s="1">
        <v>41652</v>
      </c>
      <c r="AT3105">
        <v>0.4199</v>
      </c>
      <c r="AU3105">
        <f t="shared" si="684"/>
        <v>4.1989999999999996E-3</v>
      </c>
      <c r="AX3105" s="1"/>
    </row>
    <row r="3106" spans="1:50" x14ac:dyDescent="0.3">
      <c r="A3106" s="19">
        <f t="shared" si="685"/>
        <v>50263</v>
      </c>
      <c r="B3106">
        <f t="shared" ca="1" si="672"/>
        <v>-11.486111111111111</v>
      </c>
      <c r="C3106">
        <f ca="1">IF(currency="USD",'Future et co'!D3106,IF(currency="EUR",'Future et co'!E3106,IF(currency="GBP",'Future et co'!F3106,FALSE)))</f>
        <v>3.5830000000000001E-2</v>
      </c>
      <c r="D3106">
        <f t="shared" ca="1" si="673"/>
        <v>3.5830000000000001E-2</v>
      </c>
      <c r="E3106">
        <f t="shared" ca="1" si="674"/>
        <v>2.1409999999999998E-2</v>
      </c>
      <c r="F3106">
        <f t="shared" ca="1" si="675"/>
        <v>3.7088999999999997E-2</v>
      </c>
      <c r="J3106" s="1">
        <v>41625</v>
      </c>
      <c r="K3106">
        <v>0.08</v>
      </c>
      <c r="L3106">
        <f t="shared" si="676"/>
        <v>8.0000000000000004E-4</v>
      </c>
      <c r="N3106" s="1">
        <v>41626</v>
      </c>
      <c r="O3106">
        <v>8.4000000000000005E-2</v>
      </c>
      <c r="P3106">
        <f t="shared" si="677"/>
        <v>8.4000000000000003E-4</v>
      </c>
      <c r="R3106" s="1">
        <v>41708</v>
      </c>
      <c r="S3106">
        <v>0.26300000000000001</v>
      </c>
      <c r="T3106">
        <f t="shared" si="678"/>
        <v>2.63E-3</v>
      </c>
      <c r="V3106" s="1">
        <v>41705</v>
      </c>
      <c r="W3106">
        <v>0.48</v>
      </c>
      <c r="X3106">
        <f t="shared" si="679"/>
        <v>4.7999999999999996E-3</v>
      </c>
      <c r="AB3106" s="1">
        <v>41590</v>
      </c>
      <c r="AC3106">
        <v>163.01130000000001</v>
      </c>
      <c r="AD3106">
        <f t="shared" si="680"/>
        <v>1.6301130000000001</v>
      </c>
      <c r="AF3106" s="1">
        <v>41618</v>
      </c>
      <c r="AG3106">
        <v>0.26</v>
      </c>
      <c r="AH3106">
        <f t="shared" si="681"/>
        <v>2.5999999999999999E-3</v>
      </c>
      <c r="AJ3106" s="1">
        <v>41618</v>
      </c>
      <c r="AK3106">
        <v>0.36</v>
      </c>
      <c r="AL3106">
        <f t="shared" si="682"/>
        <v>3.5999999999999999E-3</v>
      </c>
      <c r="AN3106" s="1">
        <v>41708</v>
      </c>
      <c r="AO3106">
        <v>0.4113</v>
      </c>
      <c r="AP3106">
        <f t="shared" si="683"/>
        <v>4.1130000000000003E-3</v>
      </c>
      <c r="AS3106" s="1">
        <v>41649</v>
      </c>
      <c r="AT3106">
        <v>0.4209</v>
      </c>
      <c r="AU3106">
        <f t="shared" si="684"/>
        <v>4.2090000000000001E-3</v>
      </c>
      <c r="AX3106" s="1"/>
    </row>
    <row r="3107" spans="1:50" x14ac:dyDescent="0.3">
      <c r="A3107" s="19">
        <f t="shared" si="685"/>
        <v>50264</v>
      </c>
      <c r="B3107">
        <f t="shared" ca="1" si="672"/>
        <v>-11.488888888888889</v>
      </c>
      <c r="C3107">
        <f ca="1">IF(currency="USD",'Future et co'!D3107,IF(currency="EUR",'Future et co'!E3107,IF(currency="GBP",'Future et co'!F3107,FALSE)))</f>
        <v>3.5830000000000001E-2</v>
      </c>
      <c r="D3107">
        <f t="shared" ca="1" si="673"/>
        <v>3.5830000000000001E-2</v>
      </c>
      <c r="E3107">
        <f t="shared" ca="1" si="674"/>
        <v>2.1409999999999998E-2</v>
      </c>
      <c r="F3107">
        <f t="shared" ca="1" si="675"/>
        <v>3.7088999999999997E-2</v>
      </c>
      <c r="J3107" s="1">
        <v>41624</v>
      </c>
      <c r="K3107">
        <v>7.1999999999999995E-2</v>
      </c>
      <c r="L3107">
        <f t="shared" si="676"/>
        <v>7.1999999999999994E-4</v>
      </c>
      <c r="N3107" s="1">
        <v>41625</v>
      </c>
      <c r="O3107">
        <v>7.9000000000000001E-2</v>
      </c>
      <c r="P3107">
        <f t="shared" si="677"/>
        <v>7.9000000000000001E-4</v>
      </c>
      <c r="R3107" s="1">
        <v>41705</v>
      </c>
      <c r="S3107">
        <v>0.25700000000000001</v>
      </c>
      <c r="T3107">
        <f t="shared" si="678"/>
        <v>2.5700000000000002E-3</v>
      </c>
      <c r="V3107" s="1">
        <v>41704</v>
      </c>
      <c r="W3107">
        <v>0.45600000000000002</v>
      </c>
      <c r="X3107">
        <f t="shared" si="679"/>
        <v>4.5599999999999998E-3</v>
      </c>
      <c r="AB3107" s="1">
        <v>41589</v>
      </c>
      <c r="AC3107">
        <v>163.37049999999999</v>
      </c>
      <c r="AD3107">
        <f t="shared" si="680"/>
        <v>1.633705</v>
      </c>
      <c r="AF3107" s="1">
        <v>41617</v>
      </c>
      <c r="AG3107">
        <v>0.255</v>
      </c>
      <c r="AH3107">
        <f t="shared" si="681"/>
        <v>2.5500000000000002E-3</v>
      </c>
      <c r="AJ3107" s="1">
        <v>41617</v>
      </c>
      <c r="AK3107">
        <v>0.35299999999999998</v>
      </c>
      <c r="AL3107">
        <f t="shared" si="682"/>
        <v>3.5299999999999997E-3</v>
      </c>
      <c r="AN3107" s="1">
        <v>41705</v>
      </c>
      <c r="AO3107">
        <v>0.41699999999999998</v>
      </c>
      <c r="AP3107">
        <f t="shared" si="683"/>
        <v>4.1700000000000001E-3</v>
      </c>
      <c r="AS3107" s="1">
        <v>41648</v>
      </c>
      <c r="AT3107">
        <v>0.4209</v>
      </c>
      <c r="AU3107">
        <f t="shared" si="684"/>
        <v>4.2090000000000001E-3</v>
      </c>
      <c r="AX3107" s="1"/>
    </row>
    <row r="3108" spans="1:50" x14ac:dyDescent="0.3">
      <c r="A3108" s="19">
        <f t="shared" si="685"/>
        <v>50265</v>
      </c>
      <c r="B3108">
        <f t="shared" ca="1" si="672"/>
        <v>-11.491666666666667</v>
      </c>
      <c r="C3108">
        <f ca="1">IF(currency="USD",'Future et co'!D3108,IF(currency="EUR",'Future et co'!E3108,IF(currency="GBP",'Future et co'!F3108,FALSE)))</f>
        <v>3.5830000000000001E-2</v>
      </c>
      <c r="D3108">
        <f t="shared" ca="1" si="673"/>
        <v>3.5830000000000001E-2</v>
      </c>
      <c r="E3108">
        <f t="shared" ca="1" si="674"/>
        <v>2.1409999999999998E-2</v>
      </c>
      <c r="F3108">
        <f t="shared" ca="1" si="675"/>
        <v>3.7088999999999997E-2</v>
      </c>
      <c r="J3108" s="1">
        <v>41621</v>
      </c>
      <c r="K3108">
        <v>7.0000000000000007E-2</v>
      </c>
      <c r="L3108">
        <f t="shared" si="676"/>
        <v>7.000000000000001E-4</v>
      </c>
      <c r="N3108" s="1">
        <v>41624</v>
      </c>
      <c r="O3108">
        <v>0.08</v>
      </c>
      <c r="P3108">
        <f t="shared" si="677"/>
        <v>8.0000000000000004E-4</v>
      </c>
      <c r="R3108" s="1">
        <v>41704</v>
      </c>
      <c r="S3108">
        <v>0.25600000000000001</v>
      </c>
      <c r="T3108">
        <f t="shared" si="678"/>
        <v>2.5600000000000002E-3</v>
      </c>
      <c r="V3108" s="1">
        <v>41703</v>
      </c>
      <c r="W3108">
        <v>0.44</v>
      </c>
      <c r="X3108">
        <f t="shared" si="679"/>
        <v>4.4000000000000003E-3</v>
      </c>
      <c r="AB3108" s="1">
        <v>41586</v>
      </c>
      <c r="AC3108">
        <v>163.38200000000001</v>
      </c>
      <c r="AD3108">
        <f t="shared" si="680"/>
        <v>1.6338200000000001</v>
      </c>
      <c r="AF3108" s="1">
        <v>41614</v>
      </c>
      <c r="AG3108">
        <v>0.248</v>
      </c>
      <c r="AH3108">
        <f t="shared" si="681"/>
        <v>2.48E-3</v>
      </c>
      <c r="AJ3108" s="1">
        <v>41614</v>
      </c>
      <c r="AK3108">
        <v>0.34499999999999997</v>
      </c>
      <c r="AL3108">
        <f t="shared" si="682"/>
        <v>3.4499999999999999E-3</v>
      </c>
      <c r="AN3108" s="1">
        <v>41704</v>
      </c>
      <c r="AO3108">
        <v>0.38600000000000001</v>
      </c>
      <c r="AP3108">
        <f t="shared" si="683"/>
        <v>3.8600000000000001E-3</v>
      </c>
      <c r="AS3108" s="1">
        <v>41647</v>
      </c>
      <c r="AT3108">
        <v>0.42120000000000002</v>
      </c>
      <c r="AU3108">
        <f t="shared" si="684"/>
        <v>4.2120000000000005E-3</v>
      </c>
      <c r="AX3108" s="1"/>
    </row>
    <row r="3109" spans="1:50" x14ac:dyDescent="0.3">
      <c r="A3109" s="19">
        <f t="shared" si="685"/>
        <v>50266</v>
      </c>
      <c r="B3109">
        <f t="shared" ca="1" si="672"/>
        <v>-11.494444444444444</v>
      </c>
      <c r="C3109">
        <f ca="1">IF(currency="USD",'Future et co'!D3109,IF(currency="EUR",'Future et co'!E3109,IF(currency="GBP",'Future et co'!F3109,FALSE)))</f>
        <v>3.5830000000000001E-2</v>
      </c>
      <c r="D3109">
        <f t="shared" ca="1" si="673"/>
        <v>3.5830000000000001E-2</v>
      </c>
      <c r="E3109">
        <f t="shared" ca="1" si="674"/>
        <v>2.1409999999999998E-2</v>
      </c>
      <c r="F3109">
        <f t="shared" ca="1" si="675"/>
        <v>3.7088999999999997E-2</v>
      </c>
      <c r="J3109" s="1">
        <v>41620</v>
      </c>
      <c r="K3109">
        <v>6.9000000000000006E-2</v>
      </c>
      <c r="L3109">
        <f t="shared" si="676"/>
        <v>6.9000000000000008E-4</v>
      </c>
      <c r="N3109" s="1">
        <v>41621</v>
      </c>
      <c r="O3109">
        <v>7.6999999999999999E-2</v>
      </c>
      <c r="P3109">
        <f t="shared" si="677"/>
        <v>7.6999999999999996E-4</v>
      </c>
      <c r="R3109" s="1">
        <v>41703</v>
      </c>
      <c r="S3109">
        <v>0.24</v>
      </c>
      <c r="T3109">
        <f t="shared" si="678"/>
        <v>2.3999999999999998E-3</v>
      </c>
      <c r="V3109" s="1">
        <v>41702</v>
      </c>
      <c r="W3109">
        <v>0.442</v>
      </c>
      <c r="X3109">
        <f t="shared" si="679"/>
        <v>4.4200000000000003E-3</v>
      </c>
      <c r="AB3109" s="1">
        <v>41585</v>
      </c>
      <c r="AC3109">
        <v>164.32050000000001</v>
      </c>
      <c r="AD3109">
        <f t="shared" si="680"/>
        <v>1.643205</v>
      </c>
      <c r="AF3109" s="1">
        <v>41613</v>
      </c>
      <c r="AG3109">
        <v>0.24</v>
      </c>
      <c r="AH3109">
        <f t="shared" si="681"/>
        <v>2.3999999999999998E-3</v>
      </c>
      <c r="AJ3109" s="1">
        <v>41613</v>
      </c>
      <c r="AK3109">
        <v>0.33400000000000002</v>
      </c>
      <c r="AL3109">
        <f t="shared" si="682"/>
        <v>3.3400000000000001E-3</v>
      </c>
      <c r="AN3109" s="1">
        <v>41703</v>
      </c>
      <c r="AO3109">
        <v>0.36330000000000001</v>
      </c>
      <c r="AP3109">
        <f t="shared" si="683"/>
        <v>3.6329999999999999E-3</v>
      </c>
      <c r="AS3109" s="1">
        <v>41646</v>
      </c>
      <c r="AT3109">
        <v>0.41899999999999998</v>
      </c>
      <c r="AU3109">
        <f t="shared" si="684"/>
        <v>4.1900000000000001E-3</v>
      </c>
      <c r="AX3109" s="1"/>
    </row>
    <row r="3110" spans="1:50" x14ac:dyDescent="0.3">
      <c r="A3110" s="19">
        <f t="shared" si="685"/>
        <v>50269</v>
      </c>
      <c r="B3110">
        <f t="shared" ca="1" si="672"/>
        <v>-11.502777777777778</v>
      </c>
      <c r="C3110">
        <f ca="1">IF(currency="USD",'Future et co'!D3110,IF(currency="EUR",'Future et co'!E3110,IF(currency="GBP",'Future et co'!F3110,FALSE)))</f>
        <v>3.5830000000000001E-2</v>
      </c>
      <c r="D3110">
        <f t="shared" ca="1" si="673"/>
        <v>3.5830000000000001E-2</v>
      </c>
      <c r="E3110">
        <f t="shared" ca="1" si="674"/>
        <v>2.1409999999999998E-2</v>
      </c>
      <c r="F3110">
        <f t="shared" ca="1" si="675"/>
        <v>3.7088999999999997E-2</v>
      </c>
      <c r="J3110" s="1">
        <v>41619</v>
      </c>
      <c r="K3110">
        <v>7.0999999999999994E-2</v>
      </c>
      <c r="L3110">
        <f t="shared" si="676"/>
        <v>7.0999999999999991E-4</v>
      </c>
      <c r="N3110" s="1">
        <v>41620</v>
      </c>
      <c r="O3110">
        <v>7.4999999999999997E-2</v>
      </c>
      <c r="P3110">
        <f t="shared" si="677"/>
        <v>7.5000000000000002E-4</v>
      </c>
      <c r="R3110" s="1">
        <v>41702</v>
      </c>
      <c r="S3110">
        <v>0.24</v>
      </c>
      <c r="T3110">
        <f t="shared" si="678"/>
        <v>2.3999999999999998E-3</v>
      </c>
      <c r="V3110" s="1">
        <v>41701</v>
      </c>
      <c r="W3110">
        <v>0.41899999999999998</v>
      </c>
      <c r="X3110">
        <f t="shared" si="679"/>
        <v>4.1900000000000001E-3</v>
      </c>
      <c r="AB3110" s="1">
        <v>41584</v>
      </c>
      <c r="AC3110">
        <v>163.53270000000001</v>
      </c>
      <c r="AD3110">
        <f t="shared" si="680"/>
        <v>1.635327</v>
      </c>
      <c r="AF3110" s="1">
        <v>41612</v>
      </c>
      <c r="AG3110">
        <v>0.23899999999999999</v>
      </c>
      <c r="AH3110">
        <f t="shared" si="681"/>
        <v>2.3899999999999998E-3</v>
      </c>
      <c r="AJ3110" s="1">
        <v>41612</v>
      </c>
      <c r="AK3110">
        <v>0.33400000000000002</v>
      </c>
      <c r="AL3110">
        <f t="shared" si="682"/>
        <v>3.3400000000000001E-3</v>
      </c>
      <c r="AN3110" s="1">
        <v>41702</v>
      </c>
      <c r="AO3110">
        <v>0.36230000000000001</v>
      </c>
      <c r="AP3110">
        <f t="shared" si="683"/>
        <v>3.6229999999999999E-3</v>
      </c>
      <c r="AS3110" s="1">
        <v>41645</v>
      </c>
      <c r="AT3110">
        <v>0.41959999999999997</v>
      </c>
      <c r="AU3110">
        <f t="shared" si="684"/>
        <v>4.1960000000000001E-3</v>
      </c>
      <c r="AX3110" s="1"/>
    </row>
    <row r="3111" spans="1:50" x14ac:dyDescent="0.3">
      <c r="A3111" s="19">
        <f t="shared" si="685"/>
        <v>50270</v>
      </c>
      <c r="B3111">
        <f t="shared" ca="1" si="672"/>
        <v>-11.505555555555556</v>
      </c>
      <c r="C3111">
        <f ca="1">IF(currency="USD",'Future et co'!D3111,IF(currency="EUR",'Future et co'!E3111,IF(currency="GBP",'Future et co'!F3111,FALSE)))</f>
        <v>3.5830000000000001E-2</v>
      </c>
      <c r="D3111">
        <f t="shared" ca="1" si="673"/>
        <v>3.5830000000000001E-2</v>
      </c>
      <c r="E3111">
        <f t="shared" ca="1" si="674"/>
        <v>2.1409999999999998E-2</v>
      </c>
      <c r="F3111">
        <f t="shared" ca="1" si="675"/>
        <v>3.7088999999999997E-2</v>
      </c>
      <c r="J3111" s="1">
        <v>41618</v>
      </c>
      <c r="K3111">
        <v>7.1999999999999995E-2</v>
      </c>
      <c r="L3111">
        <f t="shared" si="676"/>
        <v>7.1999999999999994E-4</v>
      </c>
      <c r="N3111" s="1">
        <v>41619</v>
      </c>
      <c r="O3111">
        <v>7.5999999999999998E-2</v>
      </c>
      <c r="P3111">
        <f t="shared" si="677"/>
        <v>7.5999999999999993E-4</v>
      </c>
      <c r="R3111" s="1">
        <v>41701</v>
      </c>
      <c r="S3111">
        <v>0.24</v>
      </c>
      <c r="T3111">
        <f t="shared" si="678"/>
        <v>2.3999999999999998E-3</v>
      </c>
      <c r="V3111" s="1">
        <v>41698</v>
      </c>
      <c r="W3111">
        <v>0.436</v>
      </c>
      <c r="X3111">
        <f t="shared" si="679"/>
        <v>4.3600000000000002E-3</v>
      </c>
      <c r="AB3111" s="1">
        <v>41583</v>
      </c>
      <c r="AC3111">
        <v>163.54</v>
      </c>
      <c r="AD3111">
        <f t="shared" si="680"/>
        <v>1.6354</v>
      </c>
      <c r="AF3111" s="1">
        <v>41611</v>
      </c>
      <c r="AG3111">
        <v>0.23899999999999999</v>
      </c>
      <c r="AH3111">
        <f t="shared" si="681"/>
        <v>2.3899999999999998E-3</v>
      </c>
      <c r="AJ3111" s="1">
        <v>41611</v>
      </c>
      <c r="AK3111">
        <v>0.33200000000000002</v>
      </c>
      <c r="AL3111">
        <f t="shared" si="682"/>
        <v>3.32E-3</v>
      </c>
      <c r="AN3111" s="1">
        <v>41701</v>
      </c>
      <c r="AO3111">
        <v>0.36480000000000001</v>
      </c>
      <c r="AP3111">
        <f t="shared" si="683"/>
        <v>3.6480000000000002E-3</v>
      </c>
      <c r="AS3111" s="1">
        <v>41642</v>
      </c>
      <c r="AT3111">
        <v>0.4194</v>
      </c>
      <c r="AU3111">
        <f t="shared" si="684"/>
        <v>4.1939999999999998E-3</v>
      </c>
      <c r="AX3111" s="1"/>
    </row>
    <row r="3112" spans="1:50" x14ac:dyDescent="0.3">
      <c r="A3112" s="19">
        <f t="shared" si="685"/>
        <v>50271</v>
      </c>
      <c r="B3112">
        <f t="shared" ca="1" si="672"/>
        <v>-11.508333333333333</v>
      </c>
      <c r="C3112">
        <f ca="1">IF(currency="USD",'Future et co'!D3112,IF(currency="EUR",'Future et co'!E3112,IF(currency="GBP",'Future et co'!F3112,FALSE)))</f>
        <v>3.5830000000000001E-2</v>
      </c>
      <c r="D3112">
        <f t="shared" ca="1" si="673"/>
        <v>3.5830000000000001E-2</v>
      </c>
      <c r="E3112">
        <f t="shared" ca="1" si="674"/>
        <v>2.1409999999999998E-2</v>
      </c>
      <c r="F3112">
        <f t="shared" ca="1" si="675"/>
        <v>3.7088999999999997E-2</v>
      </c>
      <c r="J3112" s="1">
        <v>41617</v>
      </c>
      <c r="K3112">
        <v>7.0999999999999994E-2</v>
      </c>
      <c r="L3112">
        <f t="shared" si="676"/>
        <v>7.0999999999999991E-4</v>
      </c>
      <c r="N3112" s="1">
        <v>41618</v>
      </c>
      <c r="O3112">
        <v>0.08</v>
      </c>
      <c r="P3112">
        <f t="shared" si="677"/>
        <v>8.0000000000000004E-4</v>
      </c>
      <c r="R3112" s="1">
        <v>41698</v>
      </c>
      <c r="S3112">
        <v>0.24</v>
      </c>
      <c r="T3112">
        <f t="shared" si="678"/>
        <v>2.3999999999999998E-3</v>
      </c>
      <c r="V3112" s="1">
        <v>41697</v>
      </c>
      <c r="W3112">
        <v>0.41899999999999998</v>
      </c>
      <c r="X3112">
        <f t="shared" si="679"/>
        <v>4.1900000000000001E-3</v>
      </c>
      <c r="AB3112" s="1">
        <v>41582</v>
      </c>
      <c r="AC3112">
        <v>164.39</v>
      </c>
      <c r="AD3112">
        <f t="shared" si="680"/>
        <v>1.6438999999999999</v>
      </c>
      <c r="AF3112" s="1">
        <v>41610</v>
      </c>
      <c r="AG3112">
        <v>0.23599999999999999</v>
      </c>
      <c r="AH3112">
        <f t="shared" si="681"/>
        <v>2.3599999999999997E-3</v>
      </c>
      <c r="AJ3112" s="1">
        <v>41610</v>
      </c>
      <c r="AK3112">
        <v>0.33100000000000002</v>
      </c>
      <c r="AL3112">
        <f t="shared" si="682"/>
        <v>3.31E-3</v>
      </c>
      <c r="AN3112" s="1">
        <v>41698</v>
      </c>
      <c r="AO3112">
        <v>0.37009999999999998</v>
      </c>
      <c r="AP3112">
        <f t="shared" si="683"/>
        <v>3.7009999999999999E-3</v>
      </c>
      <c r="AS3112" s="1">
        <v>41641</v>
      </c>
      <c r="AT3112">
        <v>0.42130000000000001</v>
      </c>
      <c r="AU3112">
        <f t="shared" si="684"/>
        <v>4.2129999999999997E-3</v>
      </c>
      <c r="AX3112" s="1"/>
    </row>
    <row r="3113" spans="1:50" x14ac:dyDescent="0.3">
      <c r="A3113" s="19">
        <f t="shared" si="685"/>
        <v>50272</v>
      </c>
      <c r="B3113">
        <f t="shared" ca="1" si="672"/>
        <v>-11.511111111111111</v>
      </c>
      <c r="C3113">
        <f ca="1">IF(currency="USD",'Future et co'!D3113,IF(currency="EUR",'Future et co'!E3113,IF(currency="GBP",'Future et co'!F3113,FALSE)))</f>
        <v>3.5830000000000001E-2</v>
      </c>
      <c r="D3113">
        <f t="shared" ca="1" si="673"/>
        <v>3.5830000000000001E-2</v>
      </c>
      <c r="E3113">
        <f t="shared" ca="1" si="674"/>
        <v>2.1409999999999998E-2</v>
      </c>
      <c r="F3113">
        <f t="shared" ca="1" si="675"/>
        <v>3.7088999999999997E-2</v>
      </c>
      <c r="J3113" s="1">
        <v>41614</v>
      </c>
      <c r="K3113">
        <v>7.4999999999999997E-2</v>
      </c>
      <c r="L3113">
        <f t="shared" si="676"/>
        <v>7.5000000000000002E-4</v>
      </c>
      <c r="N3113" s="1">
        <v>41617</v>
      </c>
      <c r="O3113">
        <v>8.1000000000000003E-2</v>
      </c>
      <c r="P3113">
        <f t="shared" si="677"/>
        <v>8.1000000000000006E-4</v>
      </c>
      <c r="R3113" s="1">
        <v>41697</v>
      </c>
      <c r="S3113">
        <v>0.24</v>
      </c>
      <c r="T3113">
        <f t="shared" si="678"/>
        <v>2.3999999999999998E-3</v>
      </c>
      <c r="V3113" s="1">
        <v>41696</v>
      </c>
      <c r="W3113">
        <v>0.42199999999999999</v>
      </c>
      <c r="X3113">
        <f t="shared" si="679"/>
        <v>4.2199999999999998E-3</v>
      </c>
      <c r="AB3113" s="1">
        <v>41579</v>
      </c>
      <c r="AC3113">
        <v>164.34</v>
      </c>
      <c r="AD3113">
        <f t="shared" si="680"/>
        <v>1.6434</v>
      </c>
      <c r="AF3113" s="1">
        <v>41607</v>
      </c>
      <c r="AG3113">
        <v>0.23400000000000001</v>
      </c>
      <c r="AH3113">
        <f t="shared" si="681"/>
        <v>2.3400000000000001E-3</v>
      </c>
      <c r="AJ3113" s="1">
        <v>41607</v>
      </c>
      <c r="AK3113">
        <v>0.33</v>
      </c>
      <c r="AL3113">
        <f t="shared" si="682"/>
        <v>3.3E-3</v>
      </c>
      <c r="AN3113" s="1">
        <v>41697</v>
      </c>
      <c r="AO3113">
        <v>0.372</v>
      </c>
      <c r="AP3113">
        <f t="shared" si="683"/>
        <v>3.7199999999999998E-3</v>
      </c>
      <c r="AS3113" s="1">
        <v>41639</v>
      </c>
      <c r="AT3113">
        <v>0.42</v>
      </c>
      <c r="AU3113">
        <f t="shared" si="684"/>
        <v>4.1999999999999997E-3</v>
      </c>
      <c r="AX3113" s="1"/>
    </row>
    <row r="3114" spans="1:50" x14ac:dyDescent="0.3">
      <c r="A3114" s="19">
        <f t="shared" si="685"/>
        <v>50273</v>
      </c>
      <c r="B3114">
        <f t="shared" ca="1" si="672"/>
        <v>-11.513888888888889</v>
      </c>
      <c r="C3114">
        <f ca="1">IF(currency="USD",'Future et co'!D3114,IF(currency="EUR",'Future et co'!E3114,IF(currency="GBP",'Future et co'!F3114,FALSE)))</f>
        <v>3.5830000000000001E-2</v>
      </c>
      <c r="D3114">
        <f t="shared" ca="1" si="673"/>
        <v>3.5830000000000001E-2</v>
      </c>
      <c r="E3114">
        <f t="shared" ca="1" si="674"/>
        <v>2.1409999999999998E-2</v>
      </c>
      <c r="F3114">
        <f t="shared" ca="1" si="675"/>
        <v>3.7088999999999997E-2</v>
      </c>
      <c r="J3114" s="1">
        <v>41613</v>
      </c>
      <c r="K3114">
        <v>7.3999999999999996E-2</v>
      </c>
      <c r="L3114">
        <f t="shared" si="676"/>
        <v>7.3999999999999999E-4</v>
      </c>
      <c r="N3114" s="1">
        <v>41614</v>
      </c>
      <c r="O3114">
        <v>7.8E-2</v>
      </c>
      <c r="P3114">
        <f t="shared" si="677"/>
        <v>7.7999999999999999E-4</v>
      </c>
      <c r="R3114" s="1">
        <v>41696</v>
      </c>
      <c r="S3114">
        <v>0.24</v>
      </c>
      <c r="T3114">
        <f t="shared" si="678"/>
        <v>2.3999999999999998E-3</v>
      </c>
      <c r="V3114" s="1">
        <v>41695</v>
      </c>
      <c r="W3114">
        <v>0.42299999999999999</v>
      </c>
      <c r="X3114">
        <f t="shared" si="679"/>
        <v>4.2300000000000003E-3</v>
      </c>
      <c r="AB3114" s="1">
        <v>41578</v>
      </c>
      <c r="AC3114">
        <v>164.52</v>
      </c>
      <c r="AD3114">
        <f t="shared" si="680"/>
        <v>1.6452</v>
      </c>
      <c r="AF3114" s="1">
        <v>41606</v>
      </c>
      <c r="AG3114">
        <v>0.23300000000000001</v>
      </c>
      <c r="AH3114">
        <f t="shared" si="681"/>
        <v>2.33E-3</v>
      </c>
      <c r="AJ3114" s="1">
        <v>41606</v>
      </c>
      <c r="AK3114">
        <v>0.32900000000000001</v>
      </c>
      <c r="AL3114">
        <f t="shared" si="682"/>
        <v>3.29E-3</v>
      </c>
      <c r="AN3114" s="1">
        <v>41696</v>
      </c>
      <c r="AO3114">
        <v>0.36120000000000002</v>
      </c>
      <c r="AP3114">
        <f t="shared" si="683"/>
        <v>3.6120000000000002E-3</v>
      </c>
      <c r="AS3114" s="1">
        <v>41638</v>
      </c>
      <c r="AT3114">
        <v>0.4178</v>
      </c>
      <c r="AU3114">
        <f t="shared" si="684"/>
        <v>4.1780000000000003E-3</v>
      </c>
      <c r="AX3114" s="1"/>
    </row>
    <row r="3115" spans="1:50" x14ac:dyDescent="0.3">
      <c r="A3115" s="19">
        <f t="shared" si="685"/>
        <v>50276</v>
      </c>
      <c r="B3115">
        <f t="shared" ca="1" si="672"/>
        <v>-11.522222222222222</v>
      </c>
      <c r="C3115">
        <f ca="1">IF(currency="USD",'Future et co'!D3115,IF(currency="EUR",'Future et co'!E3115,IF(currency="GBP",'Future et co'!F3115,FALSE)))</f>
        <v>3.5830000000000001E-2</v>
      </c>
      <c r="D3115">
        <f t="shared" ca="1" si="673"/>
        <v>3.5830000000000001E-2</v>
      </c>
      <c r="E3115">
        <f t="shared" ca="1" si="674"/>
        <v>2.1409999999999998E-2</v>
      </c>
      <c r="F3115">
        <f t="shared" ca="1" si="675"/>
        <v>3.7088999999999997E-2</v>
      </c>
      <c r="J3115" s="1">
        <v>41612</v>
      </c>
      <c r="K3115">
        <v>7.3999999999999996E-2</v>
      </c>
      <c r="L3115">
        <f t="shared" si="676"/>
        <v>7.3999999999999999E-4</v>
      </c>
      <c r="N3115" s="1">
        <v>41613</v>
      </c>
      <c r="O3115">
        <v>7.6999999999999999E-2</v>
      </c>
      <c r="P3115">
        <f t="shared" si="677"/>
        <v>7.6999999999999996E-4</v>
      </c>
      <c r="R3115" s="1">
        <v>41695</v>
      </c>
      <c r="S3115">
        <v>0.24</v>
      </c>
      <c r="T3115">
        <f t="shared" si="678"/>
        <v>2.3999999999999998E-3</v>
      </c>
      <c r="V3115" s="1">
        <v>41694</v>
      </c>
      <c r="W3115">
        <v>0.42799999999999999</v>
      </c>
      <c r="X3115">
        <f t="shared" si="679"/>
        <v>4.28E-3</v>
      </c>
      <c r="AB3115" s="1">
        <v>41577</v>
      </c>
      <c r="AC3115">
        <v>164.34</v>
      </c>
      <c r="AD3115">
        <f t="shared" si="680"/>
        <v>1.6434</v>
      </c>
      <c r="AF3115" s="1">
        <v>41605</v>
      </c>
      <c r="AG3115">
        <v>0.23</v>
      </c>
      <c r="AH3115">
        <f t="shared" si="681"/>
        <v>2.3E-3</v>
      </c>
      <c r="AJ3115" s="1">
        <v>41605</v>
      </c>
      <c r="AK3115">
        <v>0.32700000000000001</v>
      </c>
      <c r="AL3115">
        <f t="shared" si="682"/>
        <v>3.2700000000000003E-3</v>
      </c>
      <c r="AN3115" s="1">
        <v>41695</v>
      </c>
      <c r="AO3115">
        <v>0.372</v>
      </c>
      <c r="AP3115">
        <f t="shared" si="683"/>
        <v>3.7199999999999998E-3</v>
      </c>
      <c r="AS3115" s="1">
        <v>41635</v>
      </c>
      <c r="AT3115">
        <v>0.42349999999999999</v>
      </c>
      <c r="AU3115">
        <f t="shared" si="684"/>
        <v>4.235E-3</v>
      </c>
      <c r="AX3115" s="1"/>
    </row>
    <row r="3116" spans="1:50" x14ac:dyDescent="0.3">
      <c r="A3116" s="19">
        <f t="shared" si="685"/>
        <v>50277</v>
      </c>
      <c r="B3116">
        <f t="shared" ca="1" si="672"/>
        <v>-11.525</v>
      </c>
      <c r="C3116">
        <f ca="1">IF(currency="USD",'Future et co'!D3116,IF(currency="EUR",'Future et co'!E3116,IF(currency="GBP",'Future et co'!F3116,FALSE)))</f>
        <v>3.5830000000000001E-2</v>
      </c>
      <c r="D3116">
        <f t="shared" ca="1" si="673"/>
        <v>3.5830000000000001E-2</v>
      </c>
      <c r="E3116">
        <f t="shared" ca="1" si="674"/>
        <v>2.1409999999999998E-2</v>
      </c>
      <c r="F3116">
        <f t="shared" ca="1" si="675"/>
        <v>3.7088999999999997E-2</v>
      </c>
      <c r="J3116" s="1">
        <v>41611</v>
      </c>
      <c r="K3116">
        <v>8.2000000000000003E-2</v>
      </c>
      <c r="L3116">
        <f t="shared" si="676"/>
        <v>8.1999999999999998E-4</v>
      </c>
      <c r="N3116" s="1">
        <v>41612</v>
      </c>
      <c r="O3116">
        <v>7.6999999999999999E-2</v>
      </c>
      <c r="P3116">
        <f t="shared" si="677"/>
        <v>7.6999999999999996E-4</v>
      </c>
      <c r="R3116" s="1">
        <v>41694</v>
      </c>
      <c r="S3116">
        <v>0.254</v>
      </c>
      <c r="T3116">
        <f t="shared" si="678"/>
        <v>2.5400000000000002E-3</v>
      </c>
      <c r="V3116" s="1">
        <v>41691</v>
      </c>
      <c r="W3116">
        <v>0.43099999999999999</v>
      </c>
      <c r="X3116">
        <f t="shared" si="679"/>
        <v>4.3099999999999996E-3</v>
      </c>
      <c r="AB3116" s="1">
        <v>41576</v>
      </c>
      <c r="AC3116">
        <v>163.66999999999999</v>
      </c>
      <c r="AD3116">
        <f t="shared" si="680"/>
        <v>1.6366999999999998</v>
      </c>
      <c r="AF3116" s="1">
        <v>41604</v>
      </c>
      <c r="AG3116">
        <v>0.23</v>
      </c>
      <c r="AH3116">
        <f t="shared" si="681"/>
        <v>2.3E-3</v>
      </c>
      <c r="AJ3116" s="1">
        <v>41604</v>
      </c>
      <c r="AK3116">
        <v>0.33</v>
      </c>
      <c r="AL3116">
        <f t="shared" si="682"/>
        <v>3.3E-3</v>
      </c>
      <c r="AN3116" s="1">
        <v>41694</v>
      </c>
      <c r="AO3116">
        <v>0.36509999999999998</v>
      </c>
      <c r="AP3116">
        <f t="shared" si="683"/>
        <v>3.6509999999999997E-3</v>
      </c>
      <c r="AS3116" s="1">
        <v>41632</v>
      </c>
      <c r="AT3116">
        <v>0.42220000000000002</v>
      </c>
      <c r="AU3116">
        <f t="shared" si="684"/>
        <v>4.2220000000000001E-3</v>
      </c>
      <c r="AX3116" s="1"/>
    </row>
    <row r="3117" spans="1:50" x14ac:dyDescent="0.3">
      <c r="A3117" s="19">
        <f t="shared" si="685"/>
        <v>50278</v>
      </c>
      <c r="B3117">
        <f t="shared" ca="1" si="672"/>
        <v>-11.527777777777779</v>
      </c>
      <c r="C3117">
        <f ca="1">IF(currency="USD",'Future et co'!D3117,IF(currency="EUR",'Future et co'!E3117,IF(currency="GBP",'Future et co'!F3117,FALSE)))</f>
        <v>3.5830000000000001E-2</v>
      </c>
      <c r="D3117">
        <f t="shared" ca="1" si="673"/>
        <v>3.5830000000000001E-2</v>
      </c>
      <c r="E3117">
        <f t="shared" ca="1" si="674"/>
        <v>2.1409999999999998E-2</v>
      </c>
      <c r="F3117">
        <f t="shared" ca="1" si="675"/>
        <v>3.7088999999999997E-2</v>
      </c>
      <c r="J3117" s="1">
        <v>41610</v>
      </c>
      <c r="K3117">
        <v>7.9000000000000001E-2</v>
      </c>
      <c r="L3117">
        <f t="shared" si="676"/>
        <v>7.9000000000000001E-4</v>
      </c>
      <c r="N3117" s="1">
        <v>41611</v>
      </c>
      <c r="O3117">
        <v>8.5000000000000006E-2</v>
      </c>
      <c r="P3117">
        <f t="shared" si="677"/>
        <v>8.5000000000000006E-4</v>
      </c>
      <c r="R3117" s="1">
        <v>41691</v>
      </c>
      <c r="S3117">
        <v>0.24</v>
      </c>
      <c r="T3117">
        <f t="shared" si="678"/>
        <v>2.3999999999999998E-3</v>
      </c>
      <c r="V3117" s="1">
        <v>41690</v>
      </c>
      <c r="W3117">
        <v>0.437</v>
      </c>
      <c r="X3117">
        <f t="shared" si="679"/>
        <v>4.3699999999999998E-3</v>
      </c>
      <c r="AB3117" s="1">
        <v>41575</v>
      </c>
      <c r="AC3117">
        <v>163.53</v>
      </c>
      <c r="AD3117">
        <f t="shared" si="680"/>
        <v>1.6353</v>
      </c>
      <c r="AF3117" s="1">
        <v>41603</v>
      </c>
      <c r="AG3117">
        <v>0.22700000000000001</v>
      </c>
      <c r="AH3117">
        <f t="shared" si="681"/>
        <v>2.2699999999999999E-3</v>
      </c>
      <c r="AJ3117" s="1">
        <v>41603</v>
      </c>
      <c r="AK3117">
        <v>0.32600000000000001</v>
      </c>
      <c r="AL3117">
        <f t="shared" si="682"/>
        <v>3.2600000000000003E-3</v>
      </c>
      <c r="AN3117" s="1">
        <v>41691</v>
      </c>
      <c r="AO3117">
        <v>0.36230000000000001</v>
      </c>
      <c r="AP3117">
        <f t="shared" si="683"/>
        <v>3.6229999999999999E-3</v>
      </c>
      <c r="AS3117" s="1">
        <v>41631</v>
      </c>
      <c r="AT3117">
        <v>0.42130000000000001</v>
      </c>
      <c r="AU3117">
        <f t="shared" si="684"/>
        <v>4.2129999999999997E-3</v>
      </c>
      <c r="AX3117" s="1"/>
    </row>
    <row r="3118" spans="1:50" x14ac:dyDescent="0.3">
      <c r="A3118" s="19">
        <f t="shared" si="685"/>
        <v>50279</v>
      </c>
      <c r="B3118">
        <f t="shared" ca="1" si="672"/>
        <v>-11.530555555555555</v>
      </c>
      <c r="C3118">
        <f ca="1">IF(currency="USD",'Future et co'!D3118,IF(currency="EUR",'Future et co'!E3118,IF(currency="GBP",'Future et co'!F3118,FALSE)))</f>
        <v>3.5830000000000001E-2</v>
      </c>
      <c r="D3118">
        <f t="shared" ca="1" si="673"/>
        <v>3.5830000000000001E-2</v>
      </c>
      <c r="E3118">
        <f t="shared" ca="1" si="674"/>
        <v>2.1409999999999998E-2</v>
      </c>
      <c r="F3118">
        <f t="shared" ca="1" si="675"/>
        <v>3.7088999999999997E-2</v>
      </c>
      <c r="J3118" s="1">
        <v>41607</v>
      </c>
      <c r="K3118">
        <v>7.0000000000000007E-2</v>
      </c>
      <c r="L3118">
        <f t="shared" si="676"/>
        <v>7.000000000000001E-4</v>
      </c>
      <c r="N3118" s="1">
        <v>41610</v>
      </c>
      <c r="O3118">
        <v>8.3000000000000004E-2</v>
      </c>
      <c r="P3118">
        <f t="shared" si="677"/>
        <v>8.3000000000000001E-4</v>
      </c>
      <c r="R3118" s="1">
        <v>41690</v>
      </c>
      <c r="S3118">
        <v>0.24</v>
      </c>
      <c r="T3118">
        <f t="shared" si="678"/>
        <v>2.3999999999999998E-3</v>
      </c>
      <c r="V3118" s="1">
        <v>41689</v>
      </c>
      <c r="W3118">
        <v>0.44</v>
      </c>
      <c r="X3118">
        <f t="shared" si="679"/>
        <v>4.4000000000000003E-3</v>
      </c>
      <c r="AB3118" s="1">
        <v>41572</v>
      </c>
      <c r="AC3118">
        <v>163.43</v>
      </c>
      <c r="AD3118">
        <f t="shared" si="680"/>
        <v>1.6343000000000001</v>
      </c>
      <c r="AF3118" s="1">
        <v>41600</v>
      </c>
      <c r="AG3118">
        <v>0.223</v>
      </c>
      <c r="AH3118">
        <f t="shared" si="681"/>
        <v>2.2300000000000002E-3</v>
      </c>
      <c r="AJ3118" s="1">
        <v>41600</v>
      </c>
      <c r="AK3118">
        <v>0.32100000000000001</v>
      </c>
      <c r="AL3118">
        <f t="shared" si="682"/>
        <v>3.2100000000000002E-3</v>
      </c>
      <c r="AN3118" s="1">
        <v>41690</v>
      </c>
      <c r="AO3118">
        <v>0.3619</v>
      </c>
      <c r="AP3118">
        <f t="shared" si="683"/>
        <v>3.6189999999999998E-3</v>
      </c>
      <c r="AS3118" s="1">
        <v>41628</v>
      </c>
      <c r="AT3118">
        <v>0.4214</v>
      </c>
      <c r="AU3118">
        <f t="shared" si="684"/>
        <v>4.2139999999999999E-3</v>
      </c>
      <c r="AX3118" s="1"/>
    </row>
    <row r="3119" spans="1:50" x14ac:dyDescent="0.3">
      <c r="A3119" s="19">
        <f t="shared" si="685"/>
        <v>50280</v>
      </c>
      <c r="B3119">
        <f t="shared" ca="1" si="672"/>
        <v>-11.533333333333333</v>
      </c>
      <c r="C3119">
        <f ca="1">IF(currency="USD",'Future et co'!D3119,IF(currency="EUR",'Future et co'!E3119,IF(currency="GBP",'Future et co'!F3119,FALSE)))</f>
        <v>3.5830000000000001E-2</v>
      </c>
      <c r="D3119">
        <f t="shared" ca="1" si="673"/>
        <v>3.5830000000000001E-2</v>
      </c>
      <c r="E3119">
        <f t="shared" ca="1" si="674"/>
        <v>2.1409999999999998E-2</v>
      </c>
      <c r="F3119">
        <f t="shared" ca="1" si="675"/>
        <v>3.7088999999999997E-2</v>
      </c>
      <c r="J3119" s="1">
        <v>41605</v>
      </c>
      <c r="K3119">
        <v>7.1999999999999995E-2</v>
      </c>
      <c r="L3119">
        <f t="shared" si="676"/>
        <v>7.1999999999999994E-4</v>
      </c>
      <c r="N3119" s="1">
        <v>41607</v>
      </c>
      <c r="O3119">
        <v>7.2999999999999995E-2</v>
      </c>
      <c r="P3119">
        <f t="shared" si="677"/>
        <v>7.2999999999999996E-4</v>
      </c>
      <c r="R3119" s="1">
        <v>41689</v>
      </c>
      <c r="S3119">
        <v>0.24299999999999999</v>
      </c>
      <c r="T3119">
        <f t="shared" si="678"/>
        <v>2.4299999999999999E-3</v>
      </c>
      <c r="V3119" s="1">
        <v>41688</v>
      </c>
      <c r="W3119">
        <v>0.41</v>
      </c>
      <c r="X3119">
        <f t="shared" si="679"/>
        <v>4.0999999999999995E-3</v>
      </c>
      <c r="AB3119" s="1">
        <v>41571</v>
      </c>
      <c r="AC3119">
        <v>163.21</v>
      </c>
      <c r="AD3119">
        <f t="shared" si="680"/>
        <v>1.6321000000000001</v>
      </c>
      <c r="AF3119" s="1">
        <v>41599</v>
      </c>
      <c r="AG3119">
        <v>0.217</v>
      </c>
      <c r="AH3119">
        <f t="shared" si="681"/>
        <v>2.1700000000000001E-3</v>
      </c>
      <c r="AJ3119" s="1">
        <v>41599</v>
      </c>
      <c r="AK3119">
        <v>0.316</v>
      </c>
      <c r="AL3119">
        <f t="shared" si="682"/>
        <v>3.16E-3</v>
      </c>
      <c r="AN3119" s="1">
        <v>41689</v>
      </c>
      <c r="AO3119">
        <v>0.35799999999999998</v>
      </c>
      <c r="AP3119">
        <f t="shared" si="683"/>
        <v>3.5799999999999998E-3</v>
      </c>
      <c r="AS3119" s="1">
        <v>41627</v>
      </c>
      <c r="AT3119">
        <v>0.4194</v>
      </c>
      <c r="AU3119">
        <f t="shared" si="684"/>
        <v>4.1939999999999998E-3</v>
      </c>
      <c r="AX3119" s="1"/>
    </row>
    <row r="3120" spans="1:50" x14ac:dyDescent="0.3">
      <c r="A3120" s="19">
        <f t="shared" si="685"/>
        <v>50283</v>
      </c>
      <c r="B3120">
        <f t="shared" ca="1" si="672"/>
        <v>-11.541666666666666</v>
      </c>
      <c r="C3120">
        <f ca="1">IF(currency="USD",'Future et co'!D3120,IF(currency="EUR",'Future et co'!E3120,IF(currency="GBP",'Future et co'!F3120,FALSE)))</f>
        <v>3.5830000000000001E-2</v>
      </c>
      <c r="D3120">
        <f t="shared" ca="1" si="673"/>
        <v>3.5830000000000001E-2</v>
      </c>
      <c r="E3120">
        <f t="shared" ca="1" si="674"/>
        <v>2.1409999999999998E-2</v>
      </c>
      <c r="F3120">
        <f t="shared" ca="1" si="675"/>
        <v>3.7088999999999997E-2</v>
      </c>
      <c r="J3120" s="1">
        <v>41604</v>
      </c>
      <c r="K3120">
        <v>7.2999999999999995E-2</v>
      </c>
      <c r="L3120">
        <f t="shared" si="676"/>
        <v>7.2999999999999996E-4</v>
      </c>
      <c r="N3120" s="1">
        <v>41605</v>
      </c>
      <c r="O3120">
        <v>7.2999999999999995E-2</v>
      </c>
      <c r="P3120">
        <f t="shared" si="677"/>
        <v>7.2999999999999996E-4</v>
      </c>
      <c r="R3120" s="1">
        <v>41688</v>
      </c>
      <c r="S3120">
        <v>0.24</v>
      </c>
      <c r="T3120">
        <f t="shared" si="678"/>
        <v>2.3999999999999998E-3</v>
      </c>
      <c r="V3120" s="1">
        <v>41687</v>
      </c>
      <c r="W3120">
        <v>0.43</v>
      </c>
      <c r="X3120">
        <f t="shared" si="679"/>
        <v>4.3E-3</v>
      </c>
      <c r="AB3120" s="1">
        <v>41570</v>
      </c>
      <c r="AC3120">
        <v>163.19999999999999</v>
      </c>
      <c r="AD3120">
        <f t="shared" si="680"/>
        <v>1.6319999999999999</v>
      </c>
      <c r="AF3120" s="1">
        <v>41598</v>
      </c>
      <c r="AG3120">
        <v>0.219</v>
      </c>
      <c r="AH3120">
        <f t="shared" si="681"/>
        <v>2.1900000000000001E-3</v>
      </c>
      <c r="AJ3120" s="1">
        <v>41598</v>
      </c>
      <c r="AK3120">
        <v>0.318</v>
      </c>
      <c r="AL3120">
        <f t="shared" si="682"/>
        <v>3.1800000000000001E-3</v>
      </c>
      <c r="AN3120" s="1">
        <v>41688</v>
      </c>
      <c r="AO3120">
        <v>0.36399999999999999</v>
      </c>
      <c r="AP3120">
        <f t="shared" si="683"/>
        <v>3.64E-3</v>
      </c>
      <c r="AS3120" s="1">
        <v>41626</v>
      </c>
      <c r="AT3120">
        <v>0.41760000000000003</v>
      </c>
      <c r="AU3120">
        <f t="shared" si="684"/>
        <v>4.176E-3</v>
      </c>
      <c r="AX3120" s="1"/>
    </row>
    <row r="3121" spans="1:50" x14ac:dyDescent="0.3">
      <c r="A3121" s="19">
        <f t="shared" si="685"/>
        <v>50284</v>
      </c>
      <c r="B3121">
        <f t="shared" ca="1" si="672"/>
        <v>-11.544444444444444</v>
      </c>
      <c r="C3121">
        <f ca="1">IF(currency="USD",'Future et co'!D3121,IF(currency="EUR",'Future et co'!E3121,IF(currency="GBP",'Future et co'!F3121,FALSE)))</f>
        <v>3.5830000000000001E-2</v>
      </c>
      <c r="D3121">
        <f t="shared" ca="1" si="673"/>
        <v>3.5830000000000001E-2</v>
      </c>
      <c r="E3121">
        <f t="shared" ca="1" si="674"/>
        <v>2.1409999999999998E-2</v>
      </c>
      <c r="F3121">
        <f t="shared" ca="1" si="675"/>
        <v>3.7088999999999997E-2</v>
      </c>
      <c r="J3121" s="1">
        <v>41603</v>
      </c>
      <c r="K3121">
        <v>7.4999999999999997E-2</v>
      </c>
      <c r="L3121">
        <f t="shared" si="676"/>
        <v>7.5000000000000002E-4</v>
      </c>
      <c r="N3121" s="1">
        <v>41604</v>
      </c>
      <c r="O3121">
        <v>7.3999999999999996E-2</v>
      </c>
      <c r="P3121">
        <f t="shared" si="677"/>
        <v>7.3999999999999999E-4</v>
      </c>
      <c r="R3121" s="1">
        <v>41687</v>
      </c>
      <c r="S3121">
        <v>0.246</v>
      </c>
      <c r="T3121">
        <f t="shared" si="678"/>
        <v>2.4599999999999999E-3</v>
      </c>
      <c r="V3121" s="1">
        <v>41684</v>
      </c>
      <c r="W3121">
        <v>0.44</v>
      </c>
      <c r="X3121">
        <f t="shared" si="679"/>
        <v>4.4000000000000003E-3</v>
      </c>
      <c r="AB3121" s="1">
        <v>41569</v>
      </c>
      <c r="AC3121">
        <v>162.83000000000001</v>
      </c>
      <c r="AD3121">
        <f t="shared" si="680"/>
        <v>1.6283000000000001</v>
      </c>
      <c r="AF3121" s="1">
        <v>41597</v>
      </c>
      <c r="AG3121">
        <v>0.218</v>
      </c>
      <c r="AH3121">
        <f t="shared" si="681"/>
        <v>2.1800000000000001E-3</v>
      </c>
      <c r="AJ3121" s="1">
        <v>41597</v>
      </c>
      <c r="AK3121">
        <v>0.31900000000000001</v>
      </c>
      <c r="AL3121">
        <f t="shared" si="682"/>
        <v>3.1900000000000001E-3</v>
      </c>
      <c r="AN3121" s="1">
        <v>41687</v>
      </c>
      <c r="AO3121">
        <v>0.36170000000000002</v>
      </c>
      <c r="AP3121">
        <f t="shared" si="683"/>
        <v>3.6170000000000004E-3</v>
      </c>
      <c r="AS3121" s="1">
        <v>41625</v>
      </c>
      <c r="AT3121">
        <v>0.41499999999999998</v>
      </c>
      <c r="AU3121">
        <f t="shared" si="684"/>
        <v>4.15E-3</v>
      </c>
      <c r="AX3121" s="1"/>
    </row>
    <row r="3122" spans="1:50" x14ac:dyDescent="0.3">
      <c r="A3122" s="19">
        <f t="shared" si="685"/>
        <v>50285</v>
      </c>
      <c r="B3122">
        <f t="shared" ca="1" si="672"/>
        <v>-11.547222222222222</v>
      </c>
      <c r="C3122">
        <f ca="1">IF(currency="USD",'Future et co'!D3122,IF(currency="EUR",'Future et co'!E3122,IF(currency="GBP",'Future et co'!F3122,FALSE)))</f>
        <v>3.5830000000000001E-2</v>
      </c>
      <c r="D3122">
        <f t="shared" ca="1" si="673"/>
        <v>3.5830000000000001E-2</v>
      </c>
      <c r="E3122">
        <f t="shared" ca="1" si="674"/>
        <v>2.1409999999999998E-2</v>
      </c>
      <c r="F3122">
        <f t="shared" ca="1" si="675"/>
        <v>3.7088999999999997E-2</v>
      </c>
      <c r="J3122" s="1">
        <v>41600</v>
      </c>
      <c r="K3122">
        <v>7.3999999999999996E-2</v>
      </c>
      <c r="L3122">
        <f t="shared" si="676"/>
        <v>7.3999999999999999E-4</v>
      </c>
      <c r="N3122" s="1">
        <v>41603</v>
      </c>
      <c r="O3122">
        <v>7.1999999999999995E-2</v>
      </c>
      <c r="P3122">
        <f t="shared" si="677"/>
        <v>7.1999999999999994E-4</v>
      </c>
      <c r="R3122" s="1">
        <v>41684</v>
      </c>
      <c r="S3122">
        <v>0.24399999999999999</v>
      </c>
      <c r="T3122">
        <f t="shared" si="678"/>
        <v>2.4399999999999999E-3</v>
      </c>
      <c r="V3122" s="1">
        <v>41683</v>
      </c>
      <c r="W3122">
        <v>0.42299999999999999</v>
      </c>
      <c r="X3122">
        <f t="shared" si="679"/>
        <v>4.2300000000000003E-3</v>
      </c>
      <c r="AB3122" s="1">
        <v>41568</v>
      </c>
      <c r="AC3122">
        <v>162.1</v>
      </c>
      <c r="AD3122">
        <f t="shared" si="680"/>
        <v>1.621</v>
      </c>
      <c r="AF3122" s="1">
        <v>41596</v>
      </c>
      <c r="AG3122">
        <v>0.218</v>
      </c>
      <c r="AH3122">
        <f t="shared" si="681"/>
        <v>2.1800000000000001E-3</v>
      </c>
      <c r="AJ3122" s="1">
        <v>41596</v>
      </c>
      <c r="AK3122">
        <v>0.31900000000000001</v>
      </c>
      <c r="AL3122">
        <f t="shared" si="682"/>
        <v>3.1900000000000001E-3</v>
      </c>
      <c r="AN3122" s="1">
        <v>41684</v>
      </c>
      <c r="AO3122">
        <v>0.3765</v>
      </c>
      <c r="AP3122">
        <f t="shared" si="683"/>
        <v>3.7650000000000001E-3</v>
      </c>
      <c r="AS3122" s="1">
        <v>41624</v>
      </c>
      <c r="AT3122">
        <v>0.41399999999999998</v>
      </c>
      <c r="AU3122">
        <f t="shared" si="684"/>
        <v>4.1399999999999996E-3</v>
      </c>
      <c r="AX3122" s="1"/>
    </row>
    <row r="3123" spans="1:50" x14ac:dyDescent="0.3">
      <c r="A3123" s="19">
        <f t="shared" si="685"/>
        <v>50286</v>
      </c>
      <c r="B3123">
        <f t="shared" ca="1" si="672"/>
        <v>-11.55</v>
      </c>
      <c r="C3123">
        <f ca="1">IF(currency="USD",'Future et co'!D3123,IF(currency="EUR",'Future et co'!E3123,IF(currency="GBP",'Future et co'!F3123,FALSE)))</f>
        <v>3.5830000000000001E-2</v>
      </c>
      <c r="D3123">
        <f t="shared" ca="1" si="673"/>
        <v>3.5830000000000001E-2</v>
      </c>
      <c r="E3123">
        <f t="shared" ca="1" si="674"/>
        <v>2.1409999999999998E-2</v>
      </c>
      <c r="F3123">
        <f t="shared" ca="1" si="675"/>
        <v>3.7088999999999997E-2</v>
      </c>
      <c r="J3123" s="1">
        <v>41599</v>
      </c>
      <c r="K3123">
        <v>6.7000000000000004E-2</v>
      </c>
      <c r="L3123">
        <f t="shared" si="676"/>
        <v>6.7000000000000002E-4</v>
      </c>
      <c r="N3123" s="1">
        <v>41600</v>
      </c>
      <c r="O3123">
        <v>7.5999999999999998E-2</v>
      </c>
      <c r="P3123">
        <f t="shared" si="677"/>
        <v>7.5999999999999993E-4</v>
      </c>
      <c r="R3123" s="1">
        <v>41683</v>
      </c>
      <c r="S3123">
        <v>0.24</v>
      </c>
      <c r="T3123">
        <f t="shared" si="678"/>
        <v>2.3999999999999998E-3</v>
      </c>
      <c r="V3123" s="1">
        <v>41682</v>
      </c>
      <c r="W3123">
        <v>0.438</v>
      </c>
      <c r="X3123">
        <f t="shared" si="679"/>
        <v>4.3800000000000002E-3</v>
      </c>
      <c r="AB3123" s="1">
        <v>41565</v>
      </c>
      <c r="AC3123">
        <v>162.26</v>
      </c>
      <c r="AD3123">
        <f t="shared" si="680"/>
        <v>1.6225999999999998</v>
      </c>
      <c r="AF3123" s="1">
        <v>41593</v>
      </c>
      <c r="AG3123">
        <v>0.218</v>
      </c>
      <c r="AH3123">
        <f t="shared" si="681"/>
        <v>2.1800000000000001E-3</v>
      </c>
      <c r="AJ3123" s="1">
        <v>41593</v>
      </c>
      <c r="AK3123">
        <v>0.318</v>
      </c>
      <c r="AL3123">
        <f t="shared" si="682"/>
        <v>3.1800000000000001E-3</v>
      </c>
      <c r="AN3123" s="1">
        <v>41683</v>
      </c>
      <c r="AO3123">
        <v>0.35620000000000002</v>
      </c>
      <c r="AP3123">
        <f t="shared" si="683"/>
        <v>3.5620000000000001E-3</v>
      </c>
      <c r="AS3123" s="1">
        <v>41621</v>
      </c>
      <c r="AT3123">
        <v>0.41</v>
      </c>
      <c r="AU3123">
        <f t="shared" si="684"/>
        <v>4.0999999999999995E-3</v>
      </c>
      <c r="AX3123" s="1"/>
    </row>
    <row r="3124" spans="1:50" x14ac:dyDescent="0.3">
      <c r="A3124" s="19">
        <f t="shared" si="685"/>
        <v>50287</v>
      </c>
      <c r="B3124">
        <f t="shared" ca="1" si="672"/>
        <v>-11.552777777777777</v>
      </c>
      <c r="C3124">
        <f ca="1">IF(currency="USD",'Future et co'!D3124,IF(currency="EUR",'Future et co'!E3124,IF(currency="GBP",'Future et co'!F3124,FALSE)))</f>
        <v>3.5830000000000001E-2</v>
      </c>
      <c r="D3124">
        <f t="shared" ca="1" si="673"/>
        <v>3.5830000000000001E-2</v>
      </c>
      <c r="E3124">
        <f t="shared" ca="1" si="674"/>
        <v>2.1409999999999998E-2</v>
      </c>
      <c r="F3124">
        <f t="shared" ca="1" si="675"/>
        <v>3.7088999999999997E-2</v>
      </c>
      <c r="J3124" s="1">
        <v>41598</v>
      </c>
      <c r="K3124">
        <v>7.4999999999999997E-2</v>
      </c>
      <c r="L3124">
        <f t="shared" si="676"/>
        <v>7.5000000000000002E-4</v>
      </c>
      <c r="N3124" s="1">
        <v>41599</v>
      </c>
      <c r="O3124">
        <v>7.4999999999999997E-2</v>
      </c>
      <c r="P3124">
        <f t="shared" si="677"/>
        <v>7.5000000000000002E-4</v>
      </c>
      <c r="R3124" s="1">
        <v>41682</v>
      </c>
      <c r="S3124">
        <v>0.24</v>
      </c>
      <c r="T3124">
        <f t="shared" si="678"/>
        <v>2.3999999999999998E-3</v>
      </c>
      <c r="V3124" s="1">
        <v>41681</v>
      </c>
      <c r="W3124">
        <v>0.42299999999999999</v>
      </c>
      <c r="X3124">
        <f t="shared" si="679"/>
        <v>4.2300000000000003E-3</v>
      </c>
      <c r="AB3124" s="1">
        <v>41564</v>
      </c>
      <c r="AC3124">
        <v>161.83000000000001</v>
      </c>
      <c r="AD3124">
        <f t="shared" si="680"/>
        <v>1.6183000000000001</v>
      </c>
      <c r="AF3124" s="1">
        <v>41592</v>
      </c>
      <c r="AG3124">
        <v>0.217</v>
      </c>
      <c r="AH3124">
        <f t="shared" si="681"/>
        <v>2.1700000000000001E-3</v>
      </c>
      <c r="AJ3124" s="1">
        <v>41592</v>
      </c>
      <c r="AK3124">
        <v>0.31900000000000001</v>
      </c>
      <c r="AL3124">
        <f t="shared" si="682"/>
        <v>3.1900000000000001E-3</v>
      </c>
      <c r="AN3124" s="1">
        <v>41682</v>
      </c>
      <c r="AO3124">
        <v>0.36899999999999999</v>
      </c>
      <c r="AP3124">
        <f t="shared" si="683"/>
        <v>3.6900000000000001E-3</v>
      </c>
      <c r="AS3124" s="1">
        <v>41620</v>
      </c>
      <c r="AT3124">
        <v>0.41499999999999998</v>
      </c>
      <c r="AU3124">
        <f t="shared" si="684"/>
        <v>4.15E-3</v>
      </c>
      <c r="AX3124" s="1"/>
    </row>
    <row r="3125" spans="1:50" x14ac:dyDescent="0.3">
      <c r="A3125" s="19">
        <f t="shared" si="685"/>
        <v>50290</v>
      </c>
      <c r="B3125">
        <f t="shared" ca="1" si="672"/>
        <v>-11.561111111111112</v>
      </c>
      <c r="C3125">
        <f ca="1">IF(currency="USD",'Future et co'!D3125,IF(currency="EUR",'Future et co'!E3125,IF(currency="GBP",'Future et co'!F3125,FALSE)))</f>
        <v>3.5830000000000001E-2</v>
      </c>
      <c r="D3125">
        <f t="shared" ca="1" si="673"/>
        <v>3.5830000000000001E-2</v>
      </c>
      <c r="E3125">
        <f t="shared" ca="1" si="674"/>
        <v>2.1409999999999998E-2</v>
      </c>
      <c r="F3125">
        <f t="shared" ca="1" si="675"/>
        <v>3.7088999999999997E-2</v>
      </c>
      <c r="J3125" s="1">
        <v>41597</v>
      </c>
      <c r="K3125">
        <v>7.6999999999999999E-2</v>
      </c>
      <c r="L3125">
        <f t="shared" si="676"/>
        <v>7.6999999999999996E-4</v>
      </c>
      <c r="N3125" s="1">
        <v>41598</v>
      </c>
      <c r="O3125">
        <v>7.1999999999999995E-2</v>
      </c>
      <c r="P3125">
        <f t="shared" si="677"/>
        <v>7.1999999999999994E-4</v>
      </c>
      <c r="R3125" s="1">
        <v>41681</v>
      </c>
      <c r="S3125">
        <v>0.25</v>
      </c>
      <c r="T3125">
        <f t="shared" si="678"/>
        <v>2.5000000000000001E-3</v>
      </c>
      <c r="V3125" s="1">
        <v>41680</v>
      </c>
      <c r="W3125">
        <v>0.40600000000000003</v>
      </c>
      <c r="X3125">
        <f t="shared" si="679"/>
        <v>4.0600000000000002E-3</v>
      </c>
      <c r="AB3125" s="1">
        <v>41563</v>
      </c>
      <c r="AC3125">
        <v>160.94</v>
      </c>
      <c r="AD3125">
        <f t="shared" si="680"/>
        <v>1.6093999999999999</v>
      </c>
      <c r="AF3125" s="1">
        <v>41591</v>
      </c>
      <c r="AG3125">
        <v>0.218</v>
      </c>
      <c r="AH3125">
        <f t="shared" si="681"/>
        <v>2.1800000000000001E-3</v>
      </c>
      <c r="AJ3125" s="1">
        <v>41591</v>
      </c>
      <c r="AK3125">
        <v>0.32</v>
      </c>
      <c r="AL3125">
        <f t="shared" si="682"/>
        <v>3.2000000000000002E-3</v>
      </c>
      <c r="AN3125" s="1">
        <v>41681</v>
      </c>
      <c r="AO3125">
        <v>0.36780000000000002</v>
      </c>
      <c r="AP3125">
        <f t="shared" si="683"/>
        <v>3.6780000000000003E-3</v>
      </c>
      <c r="AS3125" s="1">
        <v>41619</v>
      </c>
      <c r="AT3125">
        <v>0.41499999999999998</v>
      </c>
      <c r="AU3125">
        <f t="shared" si="684"/>
        <v>4.15E-3</v>
      </c>
      <c r="AX3125" s="1"/>
    </row>
    <row r="3126" spans="1:50" x14ac:dyDescent="0.3">
      <c r="A3126" s="19">
        <f t="shared" si="685"/>
        <v>50291</v>
      </c>
      <c r="B3126">
        <f t="shared" ca="1" si="672"/>
        <v>-11.563888888888888</v>
      </c>
      <c r="C3126">
        <f ca="1">IF(currency="USD",'Future et co'!D3126,IF(currency="EUR",'Future et co'!E3126,IF(currency="GBP",'Future et co'!F3126,FALSE)))</f>
        <v>3.5830000000000001E-2</v>
      </c>
      <c r="D3126">
        <f t="shared" ca="1" si="673"/>
        <v>3.5830000000000001E-2</v>
      </c>
      <c r="E3126">
        <f t="shared" ca="1" si="674"/>
        <v>2.1409999999999998E-2</v>
      </c>
      <c r="F3126">
        <f t="shared" ca="1" si="675"/>
        <v>3.7088999999999997E-2</v>
      </c>
      <c r="J3126" s="1">
        <v>41596</v>
      </c>
      <c r="K3126">
        <v>7.6999999999999999E-2</v>
      </c>
      <c r="L3126">
        <f t="shared" si="676"/>
        <v>7.6999999999999996E-4</v>
      </c>
      <c r="N3126" s="1">
        <v>41597</v>
      </c>
      <c r="O3126">
        <v>8.2000000000000003E-2</v>
      </c>
      <c r="P3126">
        <f t="shared" si="677"/>
        <v>8.1999999999999998E-4</v>
      </c>
      <c r="R3126" s="1">
        <v>41680</v>
      </c>
      <c r="S3126">
        <v>0.24</v>
      </c>
      <c r="T3126">
        <f t="shared" si="678"/>
        <v>2.3999999999999998E-3</v>
      </c>
      <c r="V3126" s="1">
        <v>41677</v>
      </c>
      <c r="W3126">
        <v>0.40200000000000002</v>
      </c>
      <c r="X3126">
        <f t="shared" si="679"/>
        <v>4.0200000000000001E-3</v>
      </c>
      <c r="AB3126" s="1">
        <v>41562</v>
      </c>
      <c r="AC3126">
        <v>161.32</v>
      </c>
      <c r="AD3126">
        <f t="shared" si="680"/>
        <v>1.6132</v>
      </c>
      <c r="AF3126" s="1">
        <v>41590</v>
      </c>
      <c r="AG3126">
        <v>0.218</v>
      </c>
      <c r="AH3126">
        <f t="shared" si="681"/>
        <v>2.1800000000000001E-3</v>
      </c>
      <c r="AJ3126" s="1">
        <v>41590</v>
      </c>
      <c r="AK3126">
        <v>0.32200000000000001</v>
      </c>
      <c r="AL3126">
        <f t="shared" si="682"/>
        <v>3.2200000000000002E-3</v>
      </c>
      <c r="AN3126" s="1">
        <v>41680</v>
      </c>
      <c r="AO3126">
        <v>0.37119999999999997</v>
      </c>
      <c r="AP3126">
        <f t="shared" si="683"/>
        <v>3.7119999999999996E-3</v>
      </c>
      <c r="AS3126" s="1">
        <v>41618</v>
      </c>
      <c r="AT3126">
        <v>0.41499999999999998</v>
      </c>
      <c r="AU3126">
        <f t="shared" si="684"/>
        <v>4.15E-3</v>
      </c>
      <c r="AX3126" s="1"/>
    </row>
    <row r="3127" spans="1:50" x14ac:dyDescent="0.3">
      <c r="A3127" s="19">
        <f t="shared" si="685"/>
        <v>50292</v>
      </c>
      <c r="B3127">
        <f t="shared" ca="1" si="672"/>
        <v>-11.566666666666666</v>
      </c>
      <c r="C3127">
        <f ca="1">IF(currency="USD",'Future et co'!D3127,IF(currency="EUR",'Future et co'!E3127,IF(currency="GBP",'Future et co'!F3127,FALSE)))</f>
        <v>3.5830000000000001E-2</v>
      </c>
      <c r="D3127">
        <f t="shared" ca="1" si="673"/>
        <v>3.5830000000000001E-2</v>
      </c>
      <c r="E3127">
        <f t="shared" ca="1" si="674"/>
        <v>2.1409999999999998E-2</v>
      </c>
      <c r="F3127">
        <f t="shared" ca="1" si="675"/>
        <v>3.7088999999999997E-2</v>
      </c>
      <c r="J3127" s="1">
        <v>41593</v>
      </c>
      <c r="K3127">
        <v>7.5999999999999998E-2</v>
      </c>
      <c r="L3127">
        <f t="shared" si="676"/>
        <v>7.5999999999999993E-4</v>
      </c>
      <c r="N3127" s="1">
        <v>41596</v>
      </c>
      <c r="O3127">
        <v>8.1000000000000003E-2</v>
      </c>
      <c r="P3127">
        <f t="shared" si="677"/>
        <v>8.1000000000000006E-4</v>
      </c>
      <c r="R3127" s="1">
        <v>41677</v>
      </c>
      <c r="S3127">
        <v>0.255</v>
      </c>
      <c r="T3127">
        <f t="shared" si="678"/>
        <v>2.5500000000000002E-3</v>
      </c>
      <c r="V3127" s="1">
        <v>41676</v>
      </c>
      <c r="W3127">
        <v>0.42599999999999999</v>
      </c>
      <c r="X3127">
        <f t="shared" si="679"/>
        <v>4.2599999999999999E-3</v>
      </c>
      <c r="AB3127" s="1">
        <v>41561</v>
      </c>
      <c r="AC3127">
        <v>161.91</v>
      </c>
      <c r="AD3127">
        <f t="shared" si="680"/>
        <v>1.6191</v>
      </c>
      <c r="AF3127" s="1">
        <v>41589</v>
      </c>
      <c r="AG3127">
        <v>0.218</v>
      </c>
      <c r="AH3127">
        <f t="shared" si="681"/>
        <v>2.1800000000000001E-3</v>
      </c>
      <c r="AJ3127" s="1">
        <v>41589</v>
      </c>
      <c r="AK3127">
        <v>0.32200000000000001</v>
      </c>
      <c r="AL3127">
        <f t="shared" si="682"/>
        <v>3.2200000000000002E-3</v>
      </c>
      <c r="AN3127" s="1">
        <v>41677</v>
      </c>
      <c r="AO3127">
        <v>0.36270000000000002</v>
      </c>
      <c r="AP3127">
        <f t="shared" si="683"/>
        <v>3.627E-3</v>
      </c>
      <c r="AS3127" s="1">
        <v>41617</v>
      </c>
      <c r="AT3127">
        <v>0.41549999999999998</v>
      </c>
      <c r="AU3127">
        <f t="shared" si="684"/>
        <v>4.1549999999999998E-3</v>
      </c>
      <c r="AX3127" s="1"/>
    </row>
    <row r="3128" spans="1:50" x14ac:dyDescent="0.3">
      <c r="A3128" s="19">
        <f t="shared" si="685"/>
        <v>50293</v>
      </c>
      <c r="B3128">
        <f t="shared" ca="1" si="672"/>
        <v>-11.569444444444445</v>
      </c>
      <c r="C3128">
        <f ca="1">IF(currency="USD",'Future et co'!D3128,IF(currency="EUR",'Future et co'!E3128,IF(currency="GBP",'Future et co'!F3128,FALSE)))</f>
        <v>3.5830000000000001E-2</v>
      </c>
      <c r="D3128">
        <f t="shared" ca="1" si="673"/>
        <v>3.5830000000000001E-2</v>
      </c>
      <c r="E3128">
        <f t="shared" ca="1" si="674"/>
        <v>2.1409999999999998E-2</v>
      </c>
      <c r="F3128">
        <f t="shared" ca="1" si="675"/>
        <v>3.7088999999999997E-2</v>
      </c>
      <c r="J3128" s="1">
        <v>41592</v>
      </c>
      <c r="K3128">
        <v>7.1999999999999995E-2</v>
      </c>
      <c r="L3128">
        <f t="shared" si="676"/>
        <v>7.1999999999999994E-4</v>
      </c>
      <c r="N3128" s="1">
        <v>41593</v>
      </c>
      <c r="O3128">
        <v>0.08</v>
      </c>
      <c r="P3128">
        <f t="shared" si="677"/>
        <v>8.0000000000000004E-4</v>
      </c>
      <c r="R3128" s="1">
        <v>41676</v>
      </c>
      <c r="S3128">
        <v>0.25750000000000001</v>
      </c>
      <c r="T3128">
        <f t="shared" si="678"/>
        <v>2.575E-3</v>
      </c>
      <c r="V3128" s="1">
        <v>41675</v>
      </c>
      <c r="W3128">
        <v>0.42599999999999999</v>
      </c>
      <c r="X3128">
        <f t="shared" si="679"/>
        <v>4.2599999999999999E-3</v>
      </c>
      <c r="AB3128" s="1">
        <v>41558</v>
      </c>
      <c r="AC3128">
        <v>161.96</v>
      </c>
      <c r="AD3128">
        <f t="shared" si="680"/>
        <v>1.6196000000000002</v>
      </c>
      <c r="AF3128" s="1">
        <v>41586</v>
      </c>
      <c r="AG3128">
        <v>0.217</v>
      </c>
      <c r="AH3128">
        <f t="shared" si="681"/>
        <v>2.1700000000000001E-3</v>
      </c>
      <c r="AJ3128" s="1">
        <v>41586</v>
      </c>
      <c r="AK3128">
        <v>0.32400000000000001</v>
      </c>
      <c r="AL3128">
        <f t="shared" si="682"/>
        <v>3.2400000000000003E-3</v>
      </c>
      <c r="AN3128" s="1">
        <v>41676</v>
      </c>
      <c r="AO3128">
        <v>0.374</v>
      </c>
      <c r="AP3128">
        <f t="shared" si="683"/>
        <v>3.7399999999999998E-3</v>
      </c>
      <c r="AS3128" s="1">
        <v>41614</v>
      </c>
      <c r="AT3128">
        <v>0.41399999999999998</v>
      </c>
      <c r="AU3128">
        <f t="shared" si="684"/>
        <v>4.1399999999999996E-3</v>
      </c>
      <c r="AX3128" s="1"/>
    </row>
    <row r="3129" spans="1:50" x14ac:dyDescent="0.3">
      <c r="A3129" s="19">
        <f t="shared" si="685"/>
        <v>50294</v>
      </c>
      <c r="B3129">
        <f t="shared" ca="1" si="672"/>
        <v>-11.572222222222223</v>
      </c>
      <c r="C3129">
        <f ca="1">IF(currency="USD",'Future et co'!D3129,IF(currency="EUR",'Future et co'!E3129,IF(currency="GBP",'Future et co'!F3129,FALSE)))</f>
        <v>3.5830000000000001E-2</v>
      </c>
      <c r="D3129">
        <f t="shared" ca="1" si="673"/>
        <v>3.5830000000000001E-2</v>
      </c>
      <c r="E3129">
        <f t="shared" ca="1" si="674"/>
        <v>2.1409999999999998E-2</v>
      </c>
      <c r="F3129">
        <f t="shared" ca="1" si="675"/>
        <v>3.7088999999999997E-2</v>
      </c>
      <c r="J3129" s="1">
        <v>41591</v>
      </c>
      <c r="K3129">
        <v>7.3999999999999996E-2</v>
      </c>
      <c r="L3129">
        <f t="shared" si="676"/>
        <v>7.3999999999999999E-4</v>
      </c>
      <c r="N3129" s="1">
        <v>41592</v>
      </c>
      <c r="O3129">
        <v>7.5999999999999998E-2</v>
      </c>
      <c r="P3129">
        <f t="shared" si="677"/>
        <v>7.5999999999999993E-4</v>
      </c>
      <c r="R3129" s="1">
        <v>41675</v>
      </c>
      <c r="S3129">
        <v>0.25</v>
      </c>
      <c r="T3129">
        <f t="shared" si="678"/>
        <v>2.5000000000000001E-3</v>
      </c>
      <c r="V3129" s="1">
        <v>41674</v>
      </c>
      <c r="W3129">
        <v>0.42799999999999999</v>
      </c>
      <c r="X3129">
        <f t="shared" si="679"/>
        <v>4.28E-3</v>
      </c>
      <c r="AB3129" s="1">
        <v>41557</v>
      </c>
      <c r="AC3129">
        <v>161.79</v>
      </c>
      <c r="AD3129">
        <f t="shared" si="680"/>
        <v>1.6178999999999999</v>
      </c>
      <c r="AF3129" s="1">
        <v>41585</v>
      </c>
      <c r="AG3129">
        <v>0.22800000000000001</v>
      </c>
      <c r="AH3129">
        <f t="shared" si="681"/>
        <v>2.2799999999999999E-3</v>
      </c>
      <c r="AJ3129" s="1">
        <v>41585</v>
      </c>
      <c r="AK3129">
        <v>0.34100000000000003</v>
      </c>
      <c r="AL3129">
        <f t="shared" si="682"/>
        <v>3.4100000000000003E-3</v>
      </c>
      <c r="AN3129" s="1">
        <v>41675</v>
      </c>
      <c r="AO3129">
        <v>0.35699999999999998</v>
      </c>
      <c r="AP3129">
        <f t="shared" si="683"/>
        <v>3.5699999999999998E-3</v>
      </c>
      <c r="AS3129" s="1">
        <v>41613</v>
      </c>
      <c r="AT3129">
        <v>0.41499999999999998</v>
      </c>
      <c r="AU3129">
        <f t="shared" si="684"/>
        <v>4.15E-3</v>
      </c>
      <c r="AX3129" s="1"/>
    </row>
    <row r="3130" spans="1:50" x14ac:dyDescent="0.3">
      <c r="A3130" s="19">
        <f t="shared" si="685"/>
        <v>50297</v>
      </c>
      <c r="B3130">
        <f t="shared" ca="1" si="672"/>
        <v>-11.580555555555556</v>
      </c>
      <c r="C3130">
        <f ca="1">IF(currency="USD",'Future et co'!D3130,IF(currency="EUR",'Future et co'!E3130,IF(currency="GBP",'Future et co'!F3130,FALSE)))</f>
        <v>3.5830000000000001E-2</v>
      </c>
      <c r="D3130">
        <f t="shared" ca="1" si="673"/>
        <v>3.5830000000000001E-2</v>
      </c>
      <c r="E3130">
        <f t="shared" ca="1" si="674"/>
        <v>2.1409999999999998E-2</v>
      </c>
      <c r="F3130">
        <f t="shared" ca="1" si="675"/>
        <v>3.7088999999999997E-2</v>
      </c>
      <c r="J3130" s="1">
        <v>41590</v>
      </c>
      <c r="K3130">
        <v>7.8E-2</v>
      </c>
      <c r="L3130">
        <f t="shared" si="676"/>
        <v>7.7999999999999999E-4</v>
      </c>
      <c r="N3130" s="1">
        <v>41591</v>
      </c>
      <c r="O3130">
        <v>8.1000000000000003E-2</v>
      </c>
      <c r="P3130">
        <f t="shared" si="677"/>
        <v>8.1000000000000006E-4</v>
      </c>
      <c r="R3130" s="1">
        <v>41674</v>
      </c>
      <c r="S3130">
        <v>0.26400000000000001</v>
      </c>
      <c r="T3130">
        <f t="shared" si="678"/>
        <v>2.64E-3</v>
      </c>
      <c r="V3130" s="1">
        <v>41673</v>
      </c>
      <c r="W3130">
        <v>0.40600000000000003</v>
      </c>
      <c r="X3130">
        <f t="shared" si="679"/>
        <v>4.0600000000000002E-3</v>
      </c>
      <c r="AB3130" s="1">
        <v>41556</v>
      </c>
      <c r="AC3130">
        <v>162.47999999999999</v>
      </c>
      <c r="AD3130">
        <f t="shared" si="680"/>
        <v>1.6247999999999998</v>
      </c>
      <c r="AF3130" s="1">
        <v>41584</v>
      </c>
      <c r="AG3130">
        <v>0.22800000000000001</v>
      </c>
      <c r="AH3130">
        <f t="shared" si="681"/>
        <v>2.2799999999999999E-3</v>
      </c>
      <c r="AJ3130" s="1">
        <v>41584</v>
      </c>
      <c r="AK3130">
        <v>0.34</v>
      </c>
      <c r="AL3130">
        <f t="shared" si="682"/>
        <v>3.4000000000000002E-3</v>
      </c>
      <c r="AN3130" s="1">
        <v>41674</v>
      </c>
      <c r="AO3130">
        <v>0.36009999999999998</v>
      </c>
      <c r="AP3130">
        <f t="shared" si="683"/>
        <v>3.6009999999999996E-3</v>
      </c>
      <c r="AS3130" s="1">
        <v>41612</v>
      </c>
      <c r="AT3130">
        <v>0.41299999999999998</v>
      </c>
      <c r="AU3130">
        <f t="shared" si="684"/>
        <v>4.13E-3</v>
      </c>
      <c r="AX3130" s="1"/>
    </row>
    <row r="3131" spans="1:50" x14ac:dyDescent="0.3">
      <c r="A3131" s="19">
        <f t="shared" si="685"/>
        <v>50298</v>
      </c>
      <c r="B3131">
        <f t="shared" ca="1" si="672"/>
        <v>-11.583333333333334</v>
      </c>
      <c r="C3131">
        <f ca="1">IF(currency="USD",'Future et co'!D3131,IF(currency="EUR",'Future et co'!E3131,IF(currency="GBP",'Future et co'!F3131,FALSE)))</f>
        <v>3.5830000000000001E-2</v>
      </c>
      <c r="D3131">
        <f t="shared" ca="1" si="673"/>
        <v>3.5830000000000001E-2</v>
      </c>
      <c r="E3131">
        <f t="shared" ca="1" si="674"/>
        <v>2.1409999999999998E-2</v>
      </c>
      <c r="F3131">
        <f t="shared" ca="1" si="675"/>
        <v>3.7088999999999997E-2</v>
      </c>
      <c r="J3131" s="1">
        <v>41586</v>
      </c>
      <c r="K3131">
        <v>7.0999999999999994E-2</v>
      </c>
      <c r="L3131">
        <f t="shared" si="676"/>
        <v>7.0999999999999991E-4</v>
      </c>
      <c r="N3131" s="1">
        <v>41590</v>
      </c>
      <c r="O3131">
        <v>0.08</v>
      </c>
      <c r="P3131">
        <f t="shared" si="677"/>
        <v>8.0000000000000004E-4</v>
      </c>
      <c r="R3131" s="1">
        <v>41673</v>
      </c>
      <c r="S3131">
        <v>0.25</v>
      </c>
      <c r="T3131">
        <f t="shared" si="678"/>
        <v>2.5000000000000001E-3</v>
      </c>
      <c r="V3131" s="1">
        <v>41670</v>
      </c>
      <c r="W3131">
        <v>0.44</v>
      </c>
      <c r="X3131">
        <f t="shared" si="679"/>
        <v>4.4000000000000003E-3</v>
      </c>
      <c r="AB3131" s="1">
        <v>41555</v>
      </c>
      <c r="AC3131">
        <v>162.46</v>
      </c>
      <c r="AD3131">
        <f t="shared" si="680"/>
        <v>1.6246</v>
      </c>
      <c r="AF3131" s="1">
        <v>41583</v>
      </c>
      <c r="AG3131">
        <v>0.22700000000000001</v>
      </c>
      <c r="AH3131">
        <f t="shared" si="681"/>
        <v>2.2699999999999999E-3</v>
      </c>
      <c r="AJ3131" s="1">
        <v>41583</v>
      </c>
      <c r="AK3131">
        <v>0.34100000000000003</v>
      </c>
      <c r="AL3131">
        <f t="shared" si="682"/>
        <v>3.4100000000000003E-3</v>
      </c>
      <c r="AN3131" s="1">
        <v>41673</v>
      </c>
      <c r="AO3131">
        <v>0.35199999999999998</v>
      </c>
      <c r="AP3131">
        <f t="shared" si="683"/>
        <v>3.5199999999999997E-3</v>
      </c>
      <c r="AS3131" s="1">
        <v>41611</v>
      </c>
      <c r="AT3131">
        <v>0.41410000000000002</v>
      </c>
      <c r="AU3131">
        <f t="shared" si="684"/>
        <v>4.1410000000000006E-3</v>
      </c>
      <c r="AX3131" s="1"/>
    </row>
    <row r="3132" spans="1:50" x14ac:dyDescent="0.3">
      <c r="A3132" s="19">
        <f t="shared" si="685"/>
        <v>50299</v>
      </c>
      <c r="B3132">
        <f t="shared" ca="1" si="672"/>
        <v>-11.58611111111111</v>
      </c>
      <c r="C3132">
        <f ca="1">IF(currency="USD",'Future et co'!D3132,IF(currency="EUR",'Future et co'!E3132,IF(currency="GBP",'Future et co'!F3132,FALSE)))</f>
        <v>3.5830000000000001E-2</v>
      </c>
      <c r="D3132">
        <f t="shared" ca="1" si="673"/>
        <v>3.5830000000000001E-2</v>
      </c>
      <c r="E3132">
        <f t="shared" ca="1" si="674"/>
        <v>2.1409999999999998E-2</v>
      </c>
      <c r="F3132">
        <f t="shared" ca="1" si="675"/>
        <v>3.7088999999999997E-2</v>
      </c>
      <c r="J3132" s="1">
        <v>41585</v>
      </c>
      <c r="K3132">
        <v>7.6999999999999999E-2</v>
      </c>
      <c r="L3132">
        <f t="shared" si="676"/>
        <v>7.6999999999999996E-4</v>
      </c>
      <c r="N3132" s="1">
        <v>41586</v>
      </c>
      <c r="O3132">
        <v>8.4000000000000005E-2</v>
      </c>
      <c r="P3132">
        <f t="shared" si="677"/>
        <v>8.4000000000000003E-4</v>
      </c>
      <c r="R3132" s="1">
        <v>41670</v>
      </c>
      <c r="S3132">
        <v>0.27200000000000002</v>
      </c>
      <c r="T3132">
        <f t="shared" si="678"/>
        <v>2.7200000000000002E-3</v>
      </c>
      <c r="V3132" s="1">
        <v>41669</v>
      </c>
      <c r="W3132">
        <v>0.45700000000000002</v>
      </c>
      <c r="X3132">
        <f t="shared" si="679"/>
        <v>4.5700000000000003E-3</v>
      </c>
      <c r="AB3132" s="1">
        <v>41554</v>
      </c>
      <c r="AC3132">
        <v>162.56</v>
      </c>
      <c r="AD3132">
        <f t="shared" si="680"/>
        <v>1.6255999999999999</v>
      </c>
      <c r="AF3132" s="1">
        <v>41582</v>
      </c>
      <c r="AG3132">
        <v>0.22700000000000001</v>
      </c>
      <c r="AH3132">
        <f t="shared" si="681"/>
        <v>2.2699999999999999E-3</v>
      </c>
      <c r="AJ3132" s="1">
        <v>41582</v>
      </c>
      <c r="AK3132">
        <v>0.34200000000000003</v>
      </c>
      <c r="AL3132">
        <f t="shared" si="682"/>
        <v>3.4200000000000003E-3</v>
      </c>
      <c r="AN3132" s="1">
        <v>41670</v>
      </c>
      <c r="AO3132">
        <v>0.373</v>
      </c>
      <c r="AP3132">
        <f t="shared" si="683"/>
        <v>3.7299999999999998E-3</v>
      </c>
      <c r="AS3132" s="1">
        <v>41610</v>
      </c>
      <c r="AT3132">
        <v>0.41410000000000002</v>
      </c>
      <c r="AU3132">
        <f t="shared" si="684"/>
        <v>4.1410000000000006E-3</v>
      </c>
      <c r="AX3132" s="1"/>
    </row>
    <row r="3133" spans="1:50" x14ac:dyDescent="0.3">
      <c r="A3133" s="19">
        <f t="shared" si="685"/>
        <v>50300</v>
      </c>
      <c r="B3133">
        <f t="shared" ca="1" si="672"/>
        <v>-11.588888888888889</v>
      </c>
      <c r="C3133">
        <f ca="1">IF(currency="USD",'Future et co'!D3133,IF(currency="EUR",'Future et co'!E3133,IF(currency="GBP",'Future et co'!F3133,FALSE)))</f>
        <v>3.5830000000000001E-2</v>
      </c>
      <c r="D3133">
        <f t="shared" ca="1" si="673"/>
        <v>3.5830000000000001E-2</v>
      </c>
      <c r="E3133">
        <f t="shared" ca="1" si="674"/>
        <v>2.1409999999999998E-2</v>
      </c>
      <c r="F3133">
        <f t="shared" ca="1" si="675"/>
        <v>3.7088999999999997E-2</v>
      </c>
      <c r="J3133" s="1">
        <v>41584</v>
      </c>
      <c r="K3133">
        <v>7.0000000000000007E-2</v>
      </c>
      <c r="L3133">
        <f t="shared" si="676"/>
        <v>7.000000000000001E-4</v>
      </c>
      <c r="N3133" s="1">
        <v>41585</v>
      </c>
      <c r="O3133">
        <v>7.6999999999999999E-2</v>
      </c>
      <c r="P3133">
        <f t="shared" si="677"/>
        <v>7.6999999999999996E-4</v>
      </c>
      <c r="R3133" s="1">
        <v>41669</v>
      </c>
      <c r="S3133">
        <v>0.27300000000000002</v>
      </c>
      <c r="T3133">
        <f t="shared" si="678"/>
        <v>2.7300000000000002E-3</v>
      </c>
      <c r="V3133" s="1">
        <v>41668</v>
      </c>
      <c r="W3133">
        <v>0.45400000000000001</v>
      </c>
      <c r="X3133">
        <f t="shared" si="679"/>
        <v>4.5399999999999998E-3</v>
      </c>
      <c r="AB3133" s="1">
        <v>41551</v>
      </c>
      <c r="AC3133">
        <v>162.15</v>
      </c>
      <c r="AD3133">
        <f t="shared" si="680"/>
        <v>1.6215000000000002</v>
      </c>
      <c r="AF3133" s="1">
        <v>41579</v>
      </c>
      <c r="AG3133">
        <v>0.22600000000000001</v>
      </c>
      <c r="AH3133">
        <f t="shared" si="681"/>
        <v>2.2599999999999999E-3</v>
      </c>
      <c r="AJ3133" s="1">
        <v>41579</v>
      </c>
      <c r="AK3133">
        <v>0.34100000000000003</v>
      </c>
      <c r="AL3133">
        <f t="shared" si="682"/>
        <v>3.4100000000000003E-3</v>
      </c>
      <c r="AN3133" s="1">
        <v>41669</v>
      </c>
      <c r="AO3133">
        <v>0.39</v>
      </c>
      <c r="AP3133">
        <f t="shared" si="683"/>
        <v>3.9000000000000003E-3</v>
      </c>
      <c r="AS3133" s="1">
        <v>41607</v>
      </c>
      <c r="AT3133">
        <v>0.41320000000000001</v>
      </c>
      <c r="AU3133">
        <f t="shared" si="684"/>
        <v>4.1320000000000003E-3</v>
      </c>
      <c r="AX3133" s="1"/>
    </row>
    <row r="3134" spans="1:50" x14ac:dyDescent="0.3">
      <c r="A3134" s="19">
        <f t="shared" si="685"/>
        <v>50301</v>
      </c>
      <c r="B3134">
        <f t="shared" ca="1" si="672"/>
        <v>-11.591666666666667</v>
      </c>
      <c r="C3134">
        <f ca="1">IF(currency="USD",'Future et co'!D3134,IF(currency="EUR",'Future et co'!E3134,IF(currency="GBP",'Future et co'!F3134,FALSE)))</f>
        <v>3.5830000000000001E-2</v>
      </c>
      <c r="D3134">
        <f t="shared" ca="1" si="673"/>
        <v>3.5830000000000001E-2</v>
      </c>
      <c r="E3134">
        <f t="shared" ca="1" si="674"/>
        <v>2.1409999999999998E-2</v>
      </c>
      <c r="F3134">
        <f t="shared" ca="1" si="675"/>
        <v>3.7088999999999997E-2</v>
      </c>
      <c r="J3134" s="1">
        <v>41583</v>
      </c>
      <c r="K3134">
        <v>7.6999999999999999E-2</v>
      </c>
      <c r="L3134">
        <f t="shared" si="676"/>
        <v>7.6999999999999996E-4</v>
      </c>
      <c r="N3134" s="1">
        <v>41584</v>
      </c>
      <c r="O3134">
        <v>8.2000000000000003E-2</v>
      </c>
      <c r="P3134">
        <f t="shared" si="677"/>
        <v>8.1999999999999998E-4</v>
      </c>
      <c r="R3134" s="1">
        <v>41668</v>
      </c>
      <c r="S3134">
        <v>0.26</v>
      </c>
      <c r="T3134">
        <f t="shared" si="678"/>
        <v>2.5999999999999999E-3</v>
      </c>
      <c r="V3134" s="1">
        <v>41667</v>
      </c>
      <c r="W3134">
        <v>0.46500000000000002</v>
      </c>
      <c r="X3134">
        <f t="shared" si="679"/>
        <v>4.6500000000000005E-3</v>
      </c>
      <c r="AB3134" s="1">
        <v>41550</v>
      </c>
      <c r="AC3134">
        <v>162.47</v>
      </c>
      <c r="AD3134">
        <f t="shared" si="680"/>
        <v>1.6247</v>
      </c>
      <c r="AF3134" s="1">
        <v>41578</v>
      </c>
      <c r="AG3134">
        <v>0.23</v>
      </c>
      <c r="AH3134">
        <f t="shared" si="681"/>
        <v>2.3E-3</v>
      </c>
      <c r="AJ3134" s="1">
        <v>41578</v>
      </c>
      <c r="AK3134">
        <v>0.35099999999999998</v>
      </c>
      <c r="AL3134">
        <f t="shared" si="682"/>
        <v>3.5099999999999997E-3</v>
      </c>
      <c r="AN3134" s="1">
        <v>41668</v>
      </c>
      <c r="AO3134">
        <v>0.40400000000000003</v>
      </c>
      <c r="AP3134">
        <f t="shared" si="683"/>
        <v>4.0400000000000002E-3</v>
      </c>
      <c r="AS3134" s="1">
        <v>41606</v>
      </c>
      <c r="AT3134">
        <v>0.4158</v>
      </c>
      <c r="AU3134">
        <f t="shared" si="684"/>
        <v>4.1580000000000002E-3</v>
      </c>
      <c r="AX3134" s="1"/>
    </row>
    <row r="3135" spans="1:50" x14ac:dyDescent="0.3">
      <c r="A3135" s="19">
        <f t="shared" si="685"/>
        <v>50304</v>
      </c>
      <c r="B3135">
        <f t="shared" ca="1" si="672"/>
        <v>-11.6</v>
      </c>
      <c r="C3135">
        <f ca="1">IF(currency="USD",'Future et co'!D3135,IF(currency="EUR",'Future et co'!E3135,IF(currency="GBP",'Future et co'!F3135,FALSE)))</f>
        <v>3.5830000000000001E-2</v>
      </c>
      <c r="D3135">
        <f t="shared" ca="1" si="673"/>
        <v>3.5830000000000001E-2</v>
      </c>
      <c r="E3135">
        <f t="shared" ca="1" si="674"/>
        <v>2.1409999999999998E-2</v>
      </c>
      <c r="F3135">
        <f t="shared" ca="1" si="675"/>
        <v>3.7088999999999997E-2</v>
      </c>
      <c r="J3135" s="1">
        <v>41582</v>
      </c>
      <c r="K3135">
        <v>6.8000000000000005E-2</v>
      </c>
      <c r="L3135">
        <f t="shared" si="676"/>
        <v>6.8000000000000005E-4</v>
      </c>
      <c r="N3135" s="1">
        <v>41583</v>
      </c>
      <c r="O3135">
        <v>0.08</v>
      </c>
      <c r="P3135">
        <f t="shared" si="677"/>
        <v>8.0000000000000004E-4</v>
      </c>
      <c r="R3135" s="1">
        <v>41667</v>
      </c>
      <c r="S3135">
        <v>0.27</v>
      </c>
      <c r="T3135">
        <f t="shared" si="678"/>
        <v>2.7000000000000001E-3</v>
      </c>
      <c r="V3135" s="1">
        <v>41666</v>
      </c>
      <c r="W3135">
        <v>0.47199999999999998</v>
      </c>
      <c r="X3135">
        <f t="shared" si="679"/>
        <v>4.7199999999999994E-3</v>
      </c>
      <c r="AB3135" s="1">
        <v>41549</v>
      </c>
      <c r="AC3135">
        <v>162.57</v>
      </c>
      <c r="AD3135">
        <f t="shared" si="680"/>
        <v>1.6256999999999999</v>
      </c>
      <c r="AF3135" s="1">
        <v>41577</v>
      </c>
      <c r="AG3135">
        <v>0.22800000000000001</v>
      </c>
      <c r="AH3135">
        <f t="shared" si="681"/>
        <v>2.2799999999999999E-3</v>
      </c>
      <c r="AJ3135" s="1">
        <v>41577</v>
      </c>
      <c r="AK3135">
        <v>0.34899999999999998</v>
      </c>
      <c r="AL3135">
        <f t="shared" si="682"/>
        <v>3.4899999999999996E-3</v>
      </c>
      <c r="AN3135" s="1">
        <v>41667</v>
      </c>
      <c r="AO3135">
        <v>0.39900000000000002</v>
      </c>
      <c r="AP3135">
        <f t="shared" si="683"/>
        <v>3.9900000000000005E-3</v>
      </c>
      <c r="AS3135" s="1">
        <v>41605</v>
      </c>
      <c r="AT3135">
        <v>0.4148</v>
      </c>
      <c r="AU3135">
        <f t="shared" si="684"/>
        <v>4.1479999999999998E-3</v>
      </c>
      <c r="AX3135" s="1"/>
    </row>
    <row r="3136" spans="1:50" x14ac:dyDescent="0.3">
      <c r="A3136" s="19">
        <f t="shared" si="685"/>
        <v>50305</v>
      </c>
      <c r="B3136">
        <f t="shared" ca="1" si="672"/>
        <v>-11.602777777777778</v>
      </c>
      <c r="C3136">
        <f ca="1">IF(currency="USD",'Future et co'!D3136,IF(currency="EUR",'Future et co'!E3136,IF(currency="GBP",'Future et co'!F3136,FALSE)))</f>
        <v>3.5830000000000001E-2</v>
      </c>
      <c r="D3136">
        <f t="shared" ca="1" si="673"/>
        <v>3.5830000000000001E-2</v>
      </c>
      <c r="E3136">
        <f t="shared" ca="1" si="674"/>
        <v>2.1409999999999998E-2</v>
      </c>
      <c r="F3136">
        <f t="shared" ca="1" si="675"/>
        <v>3.7088999999999997E-2</v>
      </c>
      <c r="J3136" s="1">
        <v>41579</v>
      </c>
      <c r="K3136">
        <v>7.8E-2</v>
      </c>
      <c r="L3136">
        <f t="shared" si="676"/>
        <v>7.7999999999999999E-4</v>
      </c>
      <c r="N3136" s="1">
        <v>41582</v>
      </c>
      <c r="O3136">
        <v>7.5999999999999998E-2</v>
      </c>
      <c r="P3136">
        <f t="shared" si="677"/>
        <v>7.5999999999999993E-4</v>
      </c>
      <c r="R3136" s="1">
        <v>41666</v>
      </c>
      <c r="S3136">
        <v>0.27</v>
      </c>
      <c r="T3136">
        <f t="shared" si="678"/>
        <v>2.7000000000000001E-3</v>
      </c>
      <c r="V3136" s="1">
        <v>41663</v>
      </c>
      <c r="W3136">
        <v>0.47399999999999998</v>
      </c>
      <c r="X3136">
        <f t="shared" si="679"/>
        <v>4.7399999999999994E-3</v>
      </c>
      <c r="AB3136" s="1">
        <v>41548</v>
      </c>
      <c r="AC3136">
        <v>162.5</v>
      </c>
      <c r="AD3136">
        <f t="shared" si="680"/>
        <v>1.625</v>
      </c>
      <c r="AF3136" s="1">
        <v>41576</v>
      </c>
      <c r="AG3136">
        <v>0.22800000000000001</v>
      </c>
      <c r="AH3136">
        <f t="shared" si="681"/>
        <v>2.2799999999999999E-3</v>
      </c>
      <c r="AJ3136" s="1">
        <v>41576</v>
      </c>
      <c r="AK3136">
        <v>0.34799999999999998</v>
      </c>
      <c r="AL3136">
        <f t="shared" si="682"/>
        <v>3.4799999999999996E-3</v>
      </c>
      <c r="AN3136" s="1">
        <v>41666</v>
      </c>
      <c r="AO3136">
        <v>0.42049999999999998</v>
      </c>
      <c r="AP3136">
        <f t="shared" si="683"/>
        <v>4.2049999999999995E-3</v>
      </c>
      <c r="AS3136" s="1">
        <v>41604</v>
      </c>
      <c r="AT3136">
        <v>0.4138</v>
      </c>
      <c r="AU3136">
        <f t="shared" si="684"/>
        <v>4.1380000000000002E-3</v>
      </c>
      <c r="AX3136" s="1"/>
    </row>
    <row r="3137" spans="1:50" x14ac:dyDescent="0.3">
      <c r="A3137" s="19">
        <f t="shared" si="685"/>
        <v>50306</v>
      </c>
      <c r="B3137">
        <f t="shared" ca="1" si="672"/>
        <v>-11.605555555555556</v>
      </c>
      <c r="C3137">
        <f ca="1">IF(currency="USD",'Future et co'!D3137,IF(currency="EUR",'Future et co'!E3137,IF(currency="GBP",'Future et co'!F3137,FALSE)))</f>
        <v>3.5830000000000001E-2</v>
      </c>
      <c r="D3137">
        <f t="shared" ca="1" si="673"/>
        <v>3.5830000000000001E-2</v>
      </c>
      <c r="E3137">
        <f t="shared" ca="1" si="674"/>
        <v>2.1409999999999998E-2</v>
      </c>
      <c r="F3137">
        <f t="shared" ca="1" si="675"/>
        <v>3.7088999999999997E-2</v>
      </c>
      <c r="J3137" s="1">
        <v>41578</v>
      </c>
      <c r="K3137">
        <v>7.1999999999999995E-2</v>
      </c>
      <c r="L3137">
        <f t="shared" si="676"/>
        <v>7.1999999999999994E-4</v>
      </c>
      <c r="N3137" s="1">
        <v>41579</v>
      </c>
      <c r="O3137">
        <v>8.5000000000000006E-2</v>
      </c>
      <c r="P3137">
        <f t="shared" si="677"/>
        <v>8.5000000000000006E-4</v>
      </c>
      <c r="R3137" s="1">
        <v>41663</v>
      </c>
      <c r="S3137">
        <v>0.28299999999999997</v>
      </c>
      <c r="T3137">
        <f t="shared" si="678"/>
        <v>2.8299999999999996E-3</v>
      </c>
      <c r="V3137" s="1">
        <v>41662</v>
      </c>
      <c r="W3137">
        <v>0.48299999999999998</v>
      </c>
      <c r="X3137">
        <f t="shared" si="679"/>
        <v>4.8300000000000001E-3</v>
      </c>
      <c r="AB3137" s="1">
        <v>41547</v>
      </c>
      <c r="AC3137">
        <v>162.78</v>
      </c>
      <c r="AD3137">
        <f t="shared" si="680"/>
        <v>1.6277999999999999</v>
      </c>
      <c r="AF3137" s="1">
        <v>41575</v>
      </c>
      <c r="AG3137">
        <v>0.22900000000000001</v>
      </c>
      <c r="AH3137">
        <f t="shared" si="681"/>
        <v>2.2899999999999999E-3</v>
      </c>
      <c r="AJ3137" s="1">
        <v>41575</v>
      </c>
      <c r="AK3137">
        <v>0.34899999999999998</v>
      </c>
      <c r="AL3137">
        <f t="shared" si="682"/>
        <v>3.4899999999999996E-3</v>
      </c>
      <c r="AN3137" s="1">
        <v>41663</v>
      </c>
      <c r="AO3137">
        <v>0.41299999999999998</v>
      </c>
      <c r="AP3137">
        <f t="shared" si="683"/>
        <v>4.13E-3</v>
      </c>
      <c r="AS3137" s="1">
        <v>41603</v>
      </c>
      <c r="AT3137">
        <v>0.4148</v>
      </c>
      <c r="AU3137">
        <f t="shared" si="684"/>
        <v>4.1479999999999998E-3</v>
      </c>
      <c r="AX3137" s="1"/>
    </row>
    <row r="3138" spans="1:50" x14ac:dyDescent="0.3">
      <c r="A3138" s="19">
        <f t="shared" si="685"/>
        <v>50307</v>
      </c>
      <c r="B3138">
        <f t="shared" ca="1" si="672"/>
        <v>-11.608333333333333</v>
      </c>
      <c r="C3138">
        <f ca="1">IF(currency="USD",'Future et co'!D3138,IF(currency="EUR",'Future et co'!E3138,IF(currency="GBP",'Future et co'!F3138,FALSE)))</f>
        <v>3.5830000000000001E-2</v>
      </c>
      <c r="D3138">
        <f t="shared" ca="1" si="673"/>
        <v>3.5830000000000001E-2</v>
      </c>
      <c r="E3138">
        <f t="shared" ca="1" si="674"/>
        <v>2.1409999999999998E-2</v>
      </c>
      <c r="F3138">
        <f t="shared" ca="1" si="675"/>
        <v>3.7088999999999997E-2</v>
      </c>
      <c r="J3138" s="1">
        <v>41577</v>
      </c>
      <c r="K3138">
        <v>7.2999999999999995E-2</v>
      </c>
      <c r="L3138">
        <f t="shared" si="676"/>
        <v>7.2999999999999996E-4</v>
      </c>
      <c r="N3138" s="1">
        <v>41578</v>
      </c>
      <c r="O3138">
        <v>8.5999999999999993E-2</v>
      </c>
      <c r="P3138">
        <f t="shared" si="677"/>
        <v>8.5999999999999998E-4</v>
      </c>
      <c r="R3138" s="1">
        <v>41662</v>
      </c>
      <c r="S3138">
        <v>0.27800000000000002</v>
      </c>
      <c r="T3138">
        <f t="shared" si="678"/>
        <v>2.7800000000000004E-3</v>
      </c>
      <c r="V3138" s="1">
        <v>41661</v>
      </c>
      <c r="W3138">
        <v>0.51500000000000001</v>
      </c>
      <c r="X3138">
        <f t="shared" si="679"/>
        <v>5.1500000000000001E-3</v>
      </c>
      <c r="AB3138" s="1">
        <v>41544</v>
      </c>
      <c r="AC3138">
        <v>162.72</v>
      </c>
      <c r="AD3138">
        <f t="shared" si="680"/>
        <v>1.6272</v>
      </c>
      <c r="AF3138" s="1">
        <v>41572</v>
      </c>
      <c r="AG3138">
        <v>0.22800000000000001</v>
      </c>
      <c r="AH3138">
        <f t="shared" si="681"/>
        <v>2.2799999999999999E-3</v>
      </c>
      <c r="AJ3138" s="1">
        <v>41572</v>
      </c>
      <c r="AK3138">
        <v>0.34499999999999997</v>
      </c>
      <c r="AL3138">
        <f t="shared" si="682"/>
        <v>3.4499999999999999E-3</v>
      </c>
      <c r="AN3138" s="1">
        <v>41662</v>
      </c>
      <c r="AO3138">
        <v>0.39400000000000002</v>
      </c>
      <c r="AP3138">
        <f t="shared" si="683"/>
        <v>3.9399999999999999E-3</v>
      </c>
      <c r="AS3138" s="1">
        <v>41600</v>
      </c>
      <c r="AT3138">
        <v>0.41399999999999998</v>
      </c>
      <c r="AU3138">
        <f t="shared" si="684"/>
        <v>4.1399999999999996E-3</v>
      </c>
      <c r="AX3138" s="1"/>
    </row>
    <row r="3139" spans="1:50" x14ac:dyDescent="0.3">
      <c r="A3139" s="19">
        <f t="shared" si="685"/>
        <v>50308</v>
      </c>
      <c r="B3139">
        <f t="shared" ca="1" si="672"/>
        <v>-11.611111111111111</v>
      </c>
      <c r="C3139">
        <f ca="1">IF(currency="USD",'Future et co'!D3139,IF(currency="EUR",'Future et co'!E3139,IF(currency="GBP",'Future et co'!F3139,FALSE)))</f>
        <v>3.5830000000000001E-2</v>
      </c>
      <c r="D3139">
        <f t="shared" ca="1" si="673"/>
        <v>3.5830000000000001E-2</v>
      </c>
      <c r="E3139">
        <f t="shared" ca="1" si="674"/>
        <v>2.1409999999999998E-2</v>
      </c>
      <c r="F3139">
        <f t="shared" ca="1" si="675"/>
        <v>3.7088999999999997E-2</v>
      </c>
      <c r="J3139" s="1">
        <v>41576</v>
      </c>
      <c r="K3139">
        <v>7.8E-2</v>
      </c>
      <c r="L3139">
        <f t="shared" si="676"/>
        <v>7.7999999999999999E-4</v>
      </c>
      <c r="N3139" s="1">
        <v>41577</v>
      </c>
      <c r="O3139">
        <v>0.08</v>
      </c>
      <c r="P3139">
        <f t="shared" si="677"/>
        <v>8.0000000000000004E-4</v>
      </c>
      <c r="R3139" s="1">
        <v>41661</v>
      </c>
      <c r="S3139">
        <v>0.27</v>
      </c>
      <c r="T3139">
        <f t="shared" si="678"/>
        <v>2.7000000000000001E-3</v>
      </c>
      <c r="V3139" s="1">
        <v>41660</v>
      </c>
      <c r="W3139">
        <v>0.50600000000000001</v>
      </c>
      <c r="X3139">
        <f t="shared" si="679"/>
        <v>5.0600000000000003E-3</v>
      </c>
      <c r="AB3139" s="1">
        <v>41543</v>
      </c>
      <c r="AC3139">
        <v>162.05000000000001</v>
      </c>
      <c r="AD3139">
        <f t="shared" si="680"/>
        <v>1.6205000000000001</v>
      </c>
      <c r="AF3139" s="1">
        <v>41571</v>
      </c>
      <c r="AG3139">
        <v>0.22500000000000001</v>
      </c>
      <c r="AH3139">
        <f t="shared" si="681"/>
        <v>2.2500000000000003E-3</v>
      </c>
      <c r="AJ3139" s="1">
        <v>41571</v>
      </c>
      <c r="AK3139">
        <v>0.34300000000000003</v>
      </c>
      <c r="AL3139">
        <f t="shared" si="682"/>
        <v>3.4300000000000003E-3</v>
      </c>
      <c r="AN3139" s="1">
        <v>41661</v>
      </c>
      <c r="AO3139">
        <v>0.41499999999999998</v>
      </c>
      <c r="AP3139">
        <f t="shared" si="683"/>
        <v>4.15E-3</v>
      </c>
      <c r="AS3139" s="1">
        <v>41599</v>
      </c>
      <c r="AT3139">
        <v>0.41460000000000002</v>
      </c>
      <c r="AU3139">
        <f t="shared" si="684"/>
        <v>4.1460000000000004E-3</v>
      </c>
      <c r="AX3139" s="1"/>
    </row>
    <row r="3140" spans="1:50" x14ac:dyDescent="0.3">
      <c r="A3140" s="19">
        <f t="shared" si="685"/>
        <v>50311</v>
      </c>
      <c r="B3140">
        <f t="shared" ca="1" si="672"/>
        <v>-11.619444444444444</v>
      </c>
      <c r="C3140">
        <f ca="1">IF(currency="USD",'Future et co'!D3140,IF(currency="EUR",'Future et co'!E3140,IF(currency="GBP",'Future et co'!F3140,FALSE)))</f>
        <v>3.5830000000000001E-2</v>
      </c>
      <c r="D3140">
        <f t="shared" ca="1" si="673"/>
        <v>3.5830000000000001E-2</v>
      </c>
      <c r="E3140">
        <f t="shared" ca="1" si="674"/>
        <v>2.1409999999999998E-2</v>
      </c>
      <c r="F3140">
        <f t="shared" ca="1" si="675"/>
        <v>3.7088999999999997E-2</v>
      </c>
      <c r="J3140" s="1">
        <v>41575</v>
      </c>
      <c r="K3140">
        <v>7.2999999999999995E-2</v>
      </c>
      <c r="L3140">
        <f t="shared" si="676"/>
        <v>7.2999999999999996E-4</v>
      </c>
      <c r="N3140" s="1">
        <v>41576</v>
      </c>
      <c r="O3140">
        <v>8.1000000000000003E-2</v>
      </c>
      <c r="P3140">
        <f t="shared" si="677"/>
        <v>8.1000000000000006E-4</v>
      </c>
      <c r="R3140" s="1">
        <v>41660</v>
      </c>
      <c r="S3140">
        <v>0.28000000000000003</v>
      </c>
      <c r="T3140">
        <f t="shared" si="678"/>
        <v>2.8000000000000004E-3</v>
      </c>
      <c r="V3140" s="1">
        <v>41659</v>
      </c>
      <c r="W3140">
        <v>0.48499999999999999</v>
      </c>
      <c r="X3140">
        <f t="shared" si="679"/>
        <v>4.8500000000000001E-3</v>
      </c>
      <c r="AB3140" s="1">
        <v>41542</v>
      </c>
      <c r="AC3140">
        <v>162.13</v>
      </c>
      <c r="AD3140">
        <f t="shared" si="680"/>
        <v>1.6213</v>
      </c>
      <c r="AF3140" s="1">
        <v>41570</v>
      </c>
      <c r="AG3140">
        <v>0.222</v>
      </c>
      <c r="AH3140">
        <f t="shared" si="681"/>
        <v>2.2200000000000002E-3</v>
      </c>
      <c r="AJ3140" s="1">
        <v>41570</v>
      </c>
      <c r="AK3140">
        <v>0.34</v>
      </c>
      <c r="AL3140">
        <f t="shared" si="682"/>
        <v>3.4000000000000002E-3</v>
      </c>
      <c r="AN3140" s="1">
        <v>41660</v>
      </c>
      <c r="AO3140">
        <v>0.39300000000000002</v>
      </c>
      <c r="AP3140">
        <f t="shared" si="683"/>
        <v>3.9300000000000003E-3</v>
      </c>
      <c r="AS3140" s="1">
        <v>41598</v>
      </c>
      <c r="AT3140">
        <v>0.41389999999999999</v>
      </c>
      <c r="AU3140">
        <f t="shared" si="684"/>
        <v>4.1390000000000003E-3</v>
      </c>
      <c r="AX3140" s="1"/>
    </row>
    <row r="3141" spans="1:50" x14ac:dyDescent="0.3">
      <c r="A3141" s="19">
        <f t="shared" si="685"/>
        <v>50312</v>
      </c>
      <c r="B3141">
        <f t="shared" ca="1" si="672"/>
        <v>-11.622222222222222</v>
      </c>
      <c r="C3141">
        <f ca="1">IF(currency="USD",'Future et co'!D3141,IF(currency="EUR",'Future et co'!E3141,IF(currency="GBP",'Future et co'!F3141,FALSE)))</f>
        <v>3.5830000000000001E-2</v>
      </c>
      <c r="D3141">
        <f t="shared" ca="1" si="673"/>
        <v>3.5830000000000001E-2</v>
      </c>
      <c r="E3141">
        <f t="shared" ca="1" si="674"/>
        <v>2.1409999999999998E-2</v>
      </c>
      <c r="F3141">
        <f t="shared" ca="1" si="675"/>
        <v>3.7088999999999997E-2</v>
      </c>
      <c r="J3141" s="1">
        <v>41572</v>
      </c>
      <c r="K3141">
        <v>7.6999999999999999E-2</v>
      </c>
      <c r="L3141">
        <f t="shared" si="676"/>
        <v>7.6999999999999996E-4</v>
      </c>
      <c r="N3141" s="1">
        <v>41575</v>
      </c>
      <c r="O3141">
        <v>0.08</v>
      </c>
      <c r="P3141">
        <f t="shared" si="677"/>
        <v>8.0000000000000004E-4</v>
      </c>
      <c r="R3141" s="1">
        <v>41659</v>
      </c>
      <c r="S3141">
        <v>0.28199999999999997</v>
      </c>
      <c r="T3141">
        <f t="shared" si="678"/>
        <v>2.8199999999999996E-3</v>
      </c>
      <c r="V3141" s="1">
        <v>41656</v>
      </c>
      <c r="W3141">
        <v>0.48499999999999999</v>
      </c>
      <c r="X3141">
        <f t="shared" si="679"/>
        <v>4.8500000000000001E-3</v>
      </c>
      <c r="AB3141" s="1">
        <v>41541</v>
      </c>
      <c r="AC3141">
        <v>161.66999999999999</v>
      </c>
      <c r="AD3141">
        <f t="shared" si="680"/>
        <v>1.6166999999999998</v>
      </c>
      <c r="AF3141" s="1">
        <v>41569</v>
      </c>
      <c r="AG3141">
        <v>0.223</v>
      </c>
      <c r="AH3141">
        <f t="shared" si="681"/>
        <v>2.2300000000000002E-3</v>
      </c>
      <c r="AJ3141" s="1">
        <v>41569</v>
      </c>
      <c r="AK3141">
        <v>0.34</v>
      </c>
      <c r="AL3141">
        <f t="shared" si="682"/>
        <v>3.4000000000000002E-3</v>
      </c>
      <c r="AN3141" s="1">
        <v>41659</v>
      </c>
      <c r="AO3141">
        <v>0.41149999999999998</v>
      </c>
      <c r="AP3141">
        <f t="shared" si="683"/>
        <v>4.1149999999999997E-3</v>
      </c>
      <c r="AS3141" s="1">
        <v>41597</v>
      </c>
      <c r="AT3141">
        <v>0.41499999999999998</v>
      </c>
      <c r="AU3141">
        <f t="shared" si="684"/>
        <v>4.15E-3</v>
      </c>
      <c r="AX3141" s="1"/>
    </row>
    <row r="3142" spans="1:50" x14ac:dyDescent="0.3">
      <c r="A3142" s="19">
        <f t="shared" si="685"/>
        <v>50313</v>
      </c>
      <c r="B3142">
        <f t="shared" ca="1" si="672"/>
        <v>-11.625</v>
      </c>
      <c r="C3142">
        <f ca="1">IF(currency="USD",'Future et co'!D3142,IF(currency="EUR",'Future et co'!E3142,IF(currency="GBP",'Future et co'!F3142,FALSE)))</f>
        <v>3.5830000000000001E-2</v>
      </c>
      <c r="D3142">
        <f t="shared" ca="1" si="673"/>
        <v>3.5830000000000001E-2</v>
      </c>
      <c r="E3142">
        <f t="shared" ca="1" si="674"/>
        <v>2.1409999999999998E-2</v>
      </c>
      <c r="F3142">
        <f t="shared" ca="1" si="675"/>
        <v>3.7088999999999997E-2</v>
      </c>
      <c r="J3142" s="1">
        <v>41571</v>
      </c>
      <c r="K3142">
        <v>0.08</v>
      </c>
      <c r="L3142">
        <f t="shared" si="676"/>
        <v>8.0000000000000004E-4</v>
      </c>
      <c r="N3142" s="1">
        <v>41572</v>
      </c>
      <c r="O3142">
        <v>0.08</v>
      </c>
      <c r="P3142">
        <f t="shared" si="677"/>
        <v>8.0000000000000004E-4</v>
      </c>
      <c r="R3142" s="1">
        <v>41656</v>
      </c>
      <c r="S3142">
        <v>0.27600000000000002</v>
      </c>
      <c r="T3142">
        <f t="shared" si="678"/>
        <v>2.7600000000000003E-3</v>
      </c>
      <c r="V3142" s="1">
        <v>41655</v>
      </c>
      <c r="W3142">
        <v>0.495</v>
      </c>
      <c r="X3142">
        <f t="shared" si="679"/>
        <v>4.9499999999999995E-3</v>
      </c>
      <c r="AB3142" s="1">
        <v>41540</v>
      </c>
      <c r="AC3142">
        <v>160.79</v>
      </c>
      <c r="AD3142">
        <f t="shared" si="680"/>
        <v>1.6078999999999999</v>
      </c>
      <c r="AF3142" s="1">
        <v>41568</v>
      </c>
      <c r="AG3142">
        <v>0.223</v>
      </c>
      <c r="AH3142">
        <f t="shared" si="681"/>
        <v>2.2300000000000002E-3</v>
      </c>
      <c r="AJ3142" s="1">
        <v>41568</v>
      </c>
      <c r="AK3142">
        <v>0.33900000000000002</v>
      </c>
      <c r="AL3142">
        <f t="shared" si="682"/>
        <v>3.3900000000000002E-3</v>
      </c>
      <c r="AN3142" s="1">
        <v>41656</v>
      </c>
      <c r="AO3142">
        <v>0.41349999999999998</v>
      </c>
      <c r="AP3142">
        <f t="shared" si="683"/>
        <v>4.1349999999999998E-3</v>
      </c>
      <c r="AS3142" s="1">
        <v>41596</v>
      </c>
      <c r="AT3142">
        <v>0.4148</v>
      </c>
      <c r="AU3142">
        <f t="shared" si="684"/>
        <v>4.1479999999999998E-3</v>
      </c>
      <c r="AX3142" s="1"/>
    </row>
    <row r="3143" spans="1:50" x14ac:dyDescent="0.3">
      <c r="A3143" s="19">
        <f t="shared" si="685"/>
        <v>50314</v>
      </c>
      <c r="B3143">
        <f t="shared" ca="1" si="672"/>
        <v>-11.627777777777778</v>
      </c>
      <c r="C3143">
        <f ca="1">IF(currency="USD",'Future et co'!D3143,IF(currency="EUR",'Future et co'!E3143,IF(currency="GBP",'Future et co'!F3143,FALSE)))</f>
        <v>3.5830000000000001E-2</v>
      </c>
      <c r="D3143">
        <f t="shared" ca="1" si="673"/>
        <v>3.5830000000000001E-2</v>
      </c>
      <c r="E3143">
        <f t="shared" ca="1" si="674"/>
        <v>2.1409999999999998E-2</v>
      </c>
      <c r="F3143">
        <f t="shared" ca="1" si="675"/>
        <v>3.7088999999999997E-2</v>
      </c>
      <c r="J3143" s="1">
        <v>41570</v>
      </c>
      <c r="K3143">
        <v>7.0000000000000007E-2</v>
      </c>
      <c r="L3143">
        <f t="shared" si="676"/>
        <v>7.000000000000001E-4</v>
      </c>
      <c r="N3143" s="1">
        <v>41571</v>
      </c>
      <c r="O3143">
        <v>0.08</v>
      </c>
      <c r="P3143">
        <f t="shared" si="677"/>
        <v>8.0000000000000004E-4</v>
      </c>
      <c r="R3143" s="1">
        <v>41655</v>
      </c>
      <c r="S3143">
        <v>0.27</v>
      </c>
      <c r="T3143">
        <f t="shared" si="678"/>
        <v>2.7000000000000001E-3</v>
      </c>
      <c r="V3143" s="1">
        <v>41654</v>
      </c>
      <c r="W3143">
        <v>0.499</v>
      </c>
      <c r="X3143">
        <f t="shared" si="679"/>
        <v>4.9899999999999996E-3</v>
      </c>
      <c r="AB3143" s="1">
        <v>41537</v>
      </c>
      <c r="AC3143">
        <v>160.25</v>
      </c>
      <c r="AD3143">
        <f t="shared" si="680"/>
        <v>1.6025</v>
      </c>
      <c r="AF3143" s="1">
        <v>41565</v>
      </c>
      <c r="AG3143">
        <v>0.224</v>
      </c>
      <c r="AH3143">
        <f t="shared" si="681"/>
        <v>2.2400000000000002E-3</v>
      </c>
      <c r="AJ3143" s="1">
        <v>41565</v>
      </c>
      <c r="AK3143">
        <v>0.33900000000000002</v>
      </c>
      <c r="AL3143">
        <f t="shared" si="682"/>
        <v>3.3900000000000002E-3</v>
      </c>
      <c r="AN3143" s="1">
        <v>41655</v>
      </c>
      <c r="AO3143">
        <v>0.42499999999999999</v>
      </c>
      <c r="AP3143">
        <f t="shared" si="683"/>
        <v>4.2500000000000003E-3</v>
      </c>
      <c r="AS3143" s="1">
        <v>41593</v>
      </c>
      <c r="AT3143">
        <v>0.4143</v>
      </c>
      <c r="AU3143">
        <f t="shared" si="684"/>
        <v>4.143E-3</v>
      </c>
      <c r="AX3143" s="1"/>
    </row>
    <row r="3144" spans="1:50" x14ac:dyDescent="0.3">
      <c r="A3144" s="19">
        <f t="shared" si="685"/>
        <v>50315</v>
      </c>
      <c r="B3144">
        <f t="shared" ca="1" si="672"/>
        <v>-11.630555555555556</v>
      </c>
      <c r="C3144">
        <f ca="1">IF(currency="USD",'Future et co'!D3144,IF(currency="EUR",'Future et co'!E3144,IF(currency="GBP",'Future et co'!F3144,FALSE)))</f>
        <v>3.5830000000000001E-2</v>
      </c>
      <c r="D3144">
        <f t="shared" ca="1" si="673"/>
        <v>3.5830000000000001E-2</v>
      </c>
      <c r="E3144">
        <f t="shared" ca="1" si="674"/>
        <v>2.1409999999999998E-2</v>
      </c>
      <c r="F3144">
        <f t="shared" ca="1" si="675"/>
        <v>3.7088999999999997E-2</v>
      </c>
      <c r="J3144" s="1">
        <v>41569</v>
      </c>
      <c r="K3144">
        <v>7.5999999999999998E-2</v>
      </c>
      <c r="L3144">
        <f t="shared" si="676"/>
        <v>7.5999999999999993E-4</v>
      </c>
      <c r="N3144" s="1">
        <v>41570</v>
      </c>
      <c r="O3144">
        <v>8.2000000000000003E-2</v>
      </c>
      <c r="P3144">
        <f t="shared" si="677"/>
        <v>8.1999999999999998E-4</v>
      </c>
      <c r="R3144" s="1">
        <v>41654</v>
      </c>
      <c r="S3144">
        <v>0.27</v>
      </c>
      <c r="T3144">
        <f t="shared" si="678"/>
        <v>2.7000000000000001E-3</v>
      </c>
      <c r="V3144" s="1">
        <v>41653</v>
      </c>
      <c r="W3144">
        <v>0.47499999999999998</v>
      </c>
      <c r="X3144">
        <f t="shared" si="679"/>
        <v>4.7499999999999999E-3</v>
      </c>
      <c r="AB3144" s="1">
        <v>41536</v>
      </c>
      <c r="AC3144">
        <v>160.53</v>
      </c>
      <c r="AD3144">
        <f t="shared" si="680"/>
        <v>1.6052999999999999</v>
      </c>
      <c r="AF3144" s="1">
        <v>41564</v>
      </c>
      <c r="AG3144">
        <v>0.224</v>
      </c>
      <c r="AH3144">
        <f t="shared" si="681"/>
        <v>2.2400000000000002E-3</v>
      </c>
      <c r="AJ3144" s="1">
        <v>41564</v>
      </c>
      <c r="AK3144">
        <v>0.34</v>
      </c>
      <c r="AL3144">
        <f t="shared" si="682"/>
        <v>3.4000000000000002E-3</v>
      </c>
      <c r="AN3144" s="1">
        <v>41654</v>
      </c>
      <c r="AO3144">
        <v>0.436</v>
      </c>
      <c r="AP3144">
        <f t="shared" si="683"/>
        <v>4.3600000000000002E-3</v>
      </c>
      <c r="AS3144" s="1">
        <v>41592</v>
      </c>
      <c r="AT3144">
        <v>0.41439999999999999</v>
      </c>
      <c r="AU3144">
        <f t="shared" si="684"/>
        <v>4.1440000000000001E-3</v>
      </c>
      <c r="AX3144" s="1"/>
    </row>
    <row r="3145" spans="1:50" x14ac:dyDescent="0.3">
      <c r="A3145" s="19">
        <f t="shared" si="685"/>
        <v>50318</v>
      </c>
      <c r="B3145">
        <f t="shared" ca="1" si="672"/>
        <v>-11.638888888888889</v>
      </c>
      <c r="C3145">
        <f ca="1">IF(currency="USD",'Future et co'!D3145,IF(currency="EUR",'Future et co'!E3145,IF(currency="GBP",'Future et co'!F3145,FALSE)))</f>
        <v>3.5830000000000001E-2</v>
      </c>
      <c r="D3145">
        <f t="shared" ca="1" si="673"/>
        <v>3.5830000000000001E-2</v>
      </c>
      <c r="E3145">
        <f t="shared" ca="1" si="674"/>
        <v>2.1409999999999998E-2</v>
      </c>
      <c r="F3145">
        <f t="shared" ca="1" si="675"/>
        <v>3.7088999999999997E-2</v>
      </c>
      <c r="J3145" s="1">
        <v>41568</v>
      </c>
      <c r="K3145">
        <v>7.9000000000000001E-2</v>
      </c>
      <c r="L3145">
        <f t="shared" si="676"/>
        <v>7.9000000000000001E-4</v>
      </c>
      <c r="N3145" s="1">
        <v>41569</v>
      </c>
      <c r="O3145">
        <v>0.08</v>
      </c>
      <c r="P3145">
        <f t="shared" si="677"/>
        <v>8.0000000000000004E-4</v>
      </c>
      <c r="R3145" s="1">
        <v>41653</v>
      </c>
      <c r="S3145">
        <v>0.27</v>
      </c>
      <c r="T3145">
        <f t="shared" si="678"/>
        <v>2.7000000000000001E-3</v>
      </c>
      <c r="V3145" s="1">
        <v>41652</v>
      </c>
      <c r="W3145">
        <v>0.46300000000000002</v>
      </c>
      <c r="X3145">
        <f t="shared" si="679"/>
        <v>4.6300000000000004E-3</v>
      </c>
      <c r="AB3145" s="1">
        <v>41535</v>
      </c>
      <c r="AC3145">
        <v>159.56</v>
      </c>
      <c r="AD3145">
        <f t="shared" si="680"/>
        <v>1.5956000000000001</v>
      </c>
      <c r="AF3145" s="1">
        <v>41563</v>
      </c>
      <c r="AG3145">
        <v>0.22500000000000001</v>
      </c>
      <c r="AH3145">
        <f t="shared" si="681"/>
        <v>2.2500000000000003E-3</v>
      </c>
      <c r="AJ3145" s="1">
        <v>41563</v>
      </c>
      <c r="AK3145">
        <v>0.34</v>
      </c>
      <c r="AL3145">
        <f t="shared" si="682"/>
        <v>3.4000000000000002E-3</v>
      </c>
      <c r="AN3145" s="1">
        <v>41653</v>
      </c>
      <c r="AO3145">
        <v>0.42399999999999999</v>
      </c>
      <c r="AP3145">
        <f t="shared" si="683"/>
        <v>4.2399999999999998E-3</v>
      </c>
      <c r="AS3145" s="1">
        <v>41591</v>
      </c>
      <c r="AT3145">
        <v>0.41299999999999998</v>
      </c>
      <c r="AU3145">
        <f t="shared" si="684"/>
        <v>4.13E-3</v>
      </c>
      <c r="AX3145" s="1"/>
    </row>
    <row r="3146" spans="1:50" x14ac:dyDescent="0.3">
      <c r="A3146" s="19">
        <f t="shared" si="685"/>
        <v>50319</v>
      </c>
      <c r="B3146">
        <f t="shared" ca="1" si="672"/>
        <v>-11.641666666666667</v>
      </c>
      <c r="C3146">
        <f ca="1">IF(currency="USD",'Future et co'!D3146,IF(currency="EUR",'Future et co'!E3146,IF(currency="GBP",'Future et co'!F3146,FALSE)))</f>
        <v>3.5830000000000001E-2</v>
      </c>
      <c r="D3146">
        <f t="shared" ca="1" si="673"/>
        <v>3.5830000000000001E-2</v>
      </c>
      <c r="E3146">
        <f t="shared" ca="1" si="674"/>
        <v>2.1409999999999998E-2</v>
      </c>
      <c r="F3146">
        <f t="shared" ca="1" si="675"/>
        <v>3.7088999999999997E-2</v>
      </c>
      <c r="J3146" s="1">
        <v>41565</v>
      </c>
      <c r="K3146">
        <v>7.3999999999999996E-2</v>
      </c>
      <c r="L3146">
        <f t="shared" si="676"/>
        <v>7.3999999999999999E-4</v>
      </c>
      <c r="N3146" s="1">
        <v>41568</v>
      </c>
      <c r="O3146">
        <v>8.2000000000000003E-2</v>
      </c>
      <c r="P3146">
        <f t="shared" si="677"/>
        <v>8.1999999999999998E-4</v>
      </c>
      <c r="R3146" s="1">
        <v>41652</v>
      </c>
      <c r="S3146">
        <v>0.27</v>
      </c>
      <c r="T3146">
        <f t="shared" si="678"/>
        <v>2.7000000000000001E-3</v>
      </c>
      <c r="V3146" s="1">
        <v>41649</v>
      </c>
      <c r="W3146">
        <v>0.46750000000000003</v>
      </c>
      <c r="X3146">
        <f t="shared" si="679"/>
        <v>4.6750000000000003E-3</v>
      </c>
      <c r="AB3146" s="1">
        <v>41534</v>
      </c>
      <c r="AC3146">
        <v>159.96</v>
      </c>
      <c r="AD3146">
        <f t="shared" si="680"/>
        <v>1.5996000000000001</v>
      </c>
      <c r="AF3146" s="1">
        <v>41562</v>
      </c>
      <c r="AG3146">
        <v>0.22500000000000001</v>
      </c>
      <c r="AH3146">
        <f t="shared" si="681"/>
        <v>2.2500000000000003E-3</v>
      </c>
      <c r="AJ3146" s="1">
        <v>41562</v>
      </c>
      <c r="AK3146">
        <v>0.34</v>
      </c>
      <c r="AL3146">
        <f t="shared" si="682"/>
        <v>3.4000000000000002E-3</v>
      </c>
      <c r="AN3146" s="1">
        <v>41652</v>
      </c>
      <c r="AO3146">
        <v>0.41099999999999998</v>
      </c>
      <c r="AP3146">
        <f t="shared" si="683"/>
        <v>4.1099999999999999E-3</v>
      </c>
      <c r="AS3146" s="1">
        <v>41590</v>
      </c>
      <c r="AT3146">
        <v>0.41699999999999998</v>
      </c>
      <c r="AU3146">
        <f t="shared" si="684"/>
        <v>4.1700000000000001E-3</v>
      </c>
      <c r="AX3146" s="1"/>
    </row>
    <row r="3147" spans="1:50" x14ac:dyDescent="0.3">
      <c r="A3147" s="19">
        <f t="shared" si="685"/>
        <v>50320</v>
      </c>
      <c r="B3147">
        <f t="shared" ref="B3147:B3210" ca="1" si="686">($B$7-A3147)/360</f>
        <v>-11.644444444444444</v>
      </c>
      <c r="C3147">
        <f ca="1">IF(currency="USD",'Future et co'!D3147,IF(currency="EUR",'Future et co'!E3147,IF(currency="GBP",'Future et co'!F3147,FALSE)))</f>
        <v>3.5830000000000001E-2</v>
      </c>
      <c r="D3147">
        <f t="shared" ref="D3147:D3210" ca="1" si="687">IFERROR(IF(B3147&lt;0.25,VLOOKUP(A3147,$J$11:$L$5325,3,FALSE),IF(AND(B3147&gt;=0.25,B3147&lt;0.5),VLOOKUP(A3147,$N$11:$P$5325,3,FALSE),IF(AND(B3147&gt;=0.5,B3147&lt;1),VLOOKUP(A3147,$R$11:$T$5325,3,FALSE),VLOOKUP(A3147,$V$11:$X$5010,3,FALSE)))),D3146)</f>
        <v>3.5830000000000001E-2</v>
      </c>
      <c r="E3147">
        <f t="shared" ref="E3147:E3210" ca="1" si="688">IFERROR(IF(B3147&lt;0.25,VLOOKUP(A3147,$AF$11:$AH$5325,3,FALSE),IF(AND(B3147&gt;=0.25,B3147&lt;0.5),VLOOKUP(A3147,$AJ$11:$AL$5325,3,FALSE),VLOOKUP(A3147,$AN$11:$AP$5325,3,FALSE))),E3146)</f>
        <v>2.1409999999999998E-2</v>
      </c>
      <c r="F3147">
        <f t="shared" ref="F3147:F3210" ca="1" si="689">IFERROR(VLOOKUP(A3147,$AS$11:$AU$9999,3,FALSE),F3146)</f>
        <v>3.7088999999999997E-2</v>
      </c>
      <c r="J3147" s="1">
        <v>41564</v>
      </c>
      <c r="K3147">
        <v>7.8E-2</v>
      </c>
      <c r="L3147">
        <f t="shared" si="676"/>
        <v>7.7999999999999999E-4</v>
      </c>
      <c r="N3147" s="1">
        <v>41565</v>
      </c>
      <c r="O3147">
        <v>8.5000000000000006E-2</v>
      </c>
      <c r="P3147">
        <f t="shared" si="677"/>
        <v>8.5000000000000006E-4</v>
      </c>
      <c r="R3147" s="1">
        <v>41649</v>
      </c>
      <c r="S3147">
        <v>0.28599999999999998</v>
      </c>
      <c r="T3147">
        <f t="shared" si="678"/>
        <v>2.8599999999999997E-3</v>
      </c>
      <c r="V3147" s="1">
        <v>41648</v>
      </c>
      <c r="W3147">
        <v>0.52400000000000002</v>
      </c>
      <c r="X3147">
        <f t="shared" si="679"/>
        <v>5.2399999999999999E-3</v>
      </c>
      <c r="AB3147" s="1">
        <v>41533</v>
      </c>
      <c r="AC3147">
        <v>160.46</v>
      </c>
      <c r="AD3147">
        <f t="shared" si="680"/>
        <v>1.6046</v>
      </c>
      <c r="AF3147" s="1">
        <v>41561</v>
      </c>
      <c r="AG3147">
        <v>0.22700000000000001</v>
      </c>
      <c r="AH3147">
        <f t="shared" si="681"/>
        <v>2.2699999999999999E-3</v>
      </c>
      <c r="AJ3147" s="1">
        <v>41561</v>
      </c>
      <c r="AK3147">
        <v>0.34100000000000003</v>
      </c>
      <c r="AL3147">
        <f t="shared" si="682"/>
        <v>3.4100000000000003E-3</v>
      </c>
      <c r="AN3147" s="1">
        <v>41649</v>
      </c>
      <c r="AO3147">
        <v>0.4118</v>
      </c>
      <c r="AP3147">
        <f t="shared" si="683"/>
        <v>4.1180000000000001E-3</v>
      </c>
      <c r="AS3147" s="1">
        <v>41589</v>
      </c>
      <c r="AT3147">
        <v>0.41320000000000001</v>
      </c>
      <c r="AU3147">
        <f t="shared" si="684"/>
        <v>4.1320000000000003E-3</v>
      </c>
      <c r="AX3147" s="1"/>
    </row>
    <row r="3148" spans="1:50" x14ac:dyDescent="0.3">
      <c r="A3148" s="19">
        <f t="shared" si="685"/>
        <v>50321</v>
      </c>
      <c r="B3148">
        <f t="shared" ca="1" si="686"/>
        <v>-11.647222222222222</v>
      </c>
      <c r="C3148">
        <f ca="1">IF(currency="USD",'Future et co'!D3148,IF(currency="EUR",'Future et co'!E3148,IF(currency="GBP",'Future et co'!F3148,FALSE)))</f>
        <v>3.5830000000000001E-2</v>
      </c>
      <c r="D3148">
        <f t="shared" ca="1" si="687"/>
        <v>3.5830000000000001E-2</v>
      </c>
      <c r="E3148">
        <f t="shared" ca="1" si="688"/>
        <v>2.1409999999999998E-2</v>
      </c>
      <c r="F3148">
        <f t="shared" ca="1" si="689"/>
        <v>3.7088999999999997E-2</v>
      </c>
      <c r="J3148" s="1">
        <v>41563</v>
      </c>
      <c r="K3148">
        <v>8.5999999999999993E-2</v>
      </c>
      <c r="L3148">
        <f t="shared" ref="L3148:L3211" si="690">K3148/100</f>
        <v>8.5999999999999998E-4</v>
      </c>
      <c r="N3148" s="1">
        <v>41564</v>
      </c>
      <c r="O3148">
        <v>8.6999999999999994E-2</v>
      </c>
      <c r="P3148">
        <f t="shared" ref="P3148:P3211" si="691">O3148/100</f>
        <v>8.699999999999999E-4</v>
      </c>
      <c r="R3148" s="1">
        <v>41648</v>
      </c>
      <c r="S3148">
        <v>0.28999999999999998</v>
      </c>
      <c r="T3148">
        <f t="shared" ref="T3148:T3211" si="692">S3148/100</f>
        <v>2.8999999999999998E-3</v>
      </c>
      <c r="V3148" s="1">
        <v>41647</v>
      </c>
      <c r="W3148">
        <v>0.51700000000000002</v>
      </c>
      <c r="X3148">
        <f t="shared" ref="X3148:X3211" si="693">W3148/100</f>
        <v>5.1700000000000001E-3</v>
      </c>
      <c r="AB3148" s="1">
        <v>41530</v>
      </c>
      <c r="AC3148">
        <v>159.87</v>
      </c>
      <c r="AD3148">
        <f t="shared" ref="AD3148:AD3211" si="694">AC3148/100</f>
        <v>1.5987</v>
      </c>
      <c r="AF3148" s="1">
        <v>41558</v>
      </c>
      <c r="AG3148">
        <v>0.22700000000000001</v>
      </c>
      <c r="AH3148">
        <f t="shared" ref="AH3148:AH3211" si="695">AG3148/100</f>
        <v>2.2699999999999999E-3</v>
      </c>
      <c r="AJ3148" s="1">
        <v>41558</v>
      </c>
      <c r="AK3148">
        <v>0.34</v>
      </c>
      <c r="AL3148">
        <f t="shared" ref="AL3148:AL3211" si="696">AK3148/100</f>
        <v>3.4000000000000002E-3</v>
      </c>
      <c r="AN3148" s="1">
        <v>41648</v>
      </c>
      <c r="AO3148">
        <v>0.41749999999999998</v>
      </c>
      <c r="AP3148">
        <f t="shared" ref="AP3148:AP3211" si="697">AO3148/100</f>
        <v>4.1749999999999999E-3</v>
      </c>
      <c r="AS3148" s="1">
        <v>41586</v>
      </c>
      <c r="AT3148">
        <v>0.41410000000000002</v>
      </c>
      <c r="AU3148">
        <f t="shared" ref="AU3148:AU3211" si="698">AT3148/100</f>
        <v>4.1410000000000006E-3</v>
      </c>
      <c r="AX3148" s="1"/>
    </row>
    <row r="3149" spans="1:50" x14ac:dyDescent="0.3">
      <c r="A3149" s="19">
        <f t="shared" ref="A3149:A3212" si="699">WORKDAY(A3148,1)</f>
        <v>50322</v>
      </c>
      <c r="B3149">
        <f t="shared" ca="1" si="686"/>
        <v>-11.65</v>
      </c>
      <c r="C3149">
        <f ca="1">IF(currency="USD",'Future et co'!D3149,IF(currency="EUR",'Future et co'!E3149,IF(currency="GBP",'Future et co'!F3149,FALSE)))</f>
        <v>3.5830000000000001E-2</v>
      </c>
      <c r="D3149">
        <f t="shared" ca="1" si="687"/>
        <v>3.5830000000000001E-2</v>
      </c>
      <c r="E3149">
        <f t="shared" ca="1" si="688"/>
        <v>2.1409999999999998E-2</v>
      </c>
      <c r="F3149">
        <f t="shared" ca="1" si="689"/>
        <v>3.7088999999999997E-2</v>
      </c>
      <c r="J3149" s="1">
        <v>41562</v>
      </c>
      <c r="K3149">
        <v>8.8999999999999996E-2</v>
      </c>
      <c r="L3149">
        <f t="shared" si="690"/>
        <v>8.8999999999999995E-4</v>
      </c>
      <c r="N3149" s="1">
        <v>41563</v>
      </c>
      <c r="O3149">
        <v>9.5000000000000001E-2</v>
      </c>
      <c r="P3149">
        <f t="shared" si="691"/>
        <v>9.5E-4</v>
      </c>
      <c r="R3149" s="1">
        <v>41647</v>
      </c>
      <c r="S3149">
        <v>0.29399999999999998</v>
      </c>
      <c r="T3149">
        <f t="shared" si="692"/>
        <v>2.9399999999999999E-3</v>
      </c>
      <c r="V3149" s="1">
        <v>41646</v>
      </c>
      <c r="W3149">
        <v>0.49</v>
      </c>
      <c r="X3149">
        <f t="shared" si="693"/>
        <v>4.8999999999999998E-3</v>
      </c>
      <c r="AB3149" s="1">
        <v>41529</v>
      </c>
      <c r="AC3149">
        <v>159.63</v>
      </c>
      <c r="AD3149">
        <f t="shared" si="694"/>
        <v>1.5963000000000001</v>
      </c>
      <c r="AF3149" s="1">
        <v>41557</v>
      </c>
      <c r="AG3149">
        <v>0.22700000000000001</v>
      </c>
      <c r="AH3149">
        <f t="shared" si="695"/>
        <v>2.2699999999999999E-3</v>
      </c>
      <c r="AJ3149" s="1">
        <v>41557</v>
      </c>
      <c r="AK3149">
        <v>0.34</v>
      </c>
      <c r="AL3149">
        <f t="shared" si="696"/>
        <v>3.4000000000000002E-3</v>
      </c>
      <c r="AN3149" s="1">
        <v>41647</v>
      </c>
      <c r="AO3149">
        <v>0.42549999999999999</v>
      </c>
      <c r="AP3149">
        <f t="shared" si="697"/>
        <v>4.2550000000000001E-3</v>
      </c>
      <c r="AS3149" s="1">
        <v>41585</v>
      </c>
      <c r="AT3149">
        <v>0.41220000000000001</v>
      </c>
      <c r="AU3149">
        <f t="shared" si="698"/>
        <v>4.1219999999999998E-3</v>
      </c>
      <c r="AX3149" s="1"/>
    </row>
    <row r="3150" spans="1:50" x14ac:dyDescent="0.3">
      <c r="A3150" s="19">
        <f t="shared" si="699"/>
        <v>50325</v>
      </c>
      <c r="B3150">
        <f t="shared" ca="1" si="686"/>
        <v>-11.658333333333333</v>
      </c>
      <c r="C3150">
        <f ca="1">IF(currency="USD",'Future et co'!D3150,IF(currency="EUR",'Future et co'!E3150,IF(currency="GBP",'Future et co'!F3150,FALSE)))</f>
        <v>3.5830000000000001E-2</v>
      </c>
      <c r="D3150">
        <f t="shared" ca="1" si="687"/>
        <v>3.5830000000000001E-2</v>
      </c>
      <c r="E3150">
        <f t="shared" ca="1" si="688"/>
        <v>2.1409999999999998E-2</v>
      </c>
      <c r="F3150">
        <f t="shared" ca="1" si="689"/>
        <v>3.7088999999999997E-2</v>
      </c>
      <c r="J3150" s="1">
        <v>41558</v>
      </c>
      <c r="K3150">
        <v>8.7999999999999995E-2</v>
      </c>
      <c r="L3150">
        <f t="shared" si="690"/>
        <v>8.7999999999999992E-4</v>
      </c>
      <c r="N3150" s="1">
        <v>41562</v>
      </c>
      <c r="O3150">
        <v>9.6000000000000002E-2</v>
      </c>
      <c r="P3150">
        <f t="shared" si="691"/>
        <v>9.6000000000000002E-4</v>
      </c>
      <c r="R3150" s="1">
        <v>41646</v>
      </c>
      <c r="S3150">
        <v>0.28999999999999998</v>
      </c>
      <c r="T3150">
        <f t="shared" si="692"/>
        <v>2.8999999999999998E-3</v>
      </c>
      <c r="V3150" s="1">
        <v>41645</v>
      </c>
      <c r="W3150">
        <v>0.48399999999999999</v>
      </c>
      <c r="X3150">
        <f t="shared" si="693"/>
        <v>4.8399999999999997E-3</v>
      </c>
      <c r="AB3150" s="1">
        <v>41528</v>
      </c>
      <c r="AC3150">
        <v>158.84</v>
      </c>
      <c r="AD3150">
        <f t="shared" si="694"/>
        <v>1.5884</v>
      </c>
      <c r="AF3150" s="1">
        <v>41556</v>
      </c>
      <c r="AG3150">
        <v>0.22800000000000001</v>
      </c>
      <c r="AH3150">
        <f t="shared" si="695"/>
        <v>2.2799999999999999E-3</v>
      </c>
      <c r="AJ3150" s="1">
        <v>41556</v>
      </c>
      <c r="AK3150">
        <v>0.34100000000000003</v>
      </c>
      <c r="AL3150">
        <f t="shared" si="696"/>
        <v>3.4100000000000003E-3</v>
      </c>
      <c r="AN3150" s="1">
        <v>41646</v>
      </c>
      <c r="AO3150">
        <v>0.41899999999999998</v>
      </c>
      <c r="AP3150">
        <f t="shared" si="697"/>
        <v>4.1900000000000001E-3</v>
      </c>
      <c r="AS3150" s="1">
        <v>41584</v>
      </c>
      <c r="AT3150">
        <v>0.41299999999999998</v>
      </c>
      <c r="AU3150">
        <f t="shared" si="698"/>
        <v>4.13E-3</v>
      </c>
      <c r="AX3150" s="1"/>
    </row>
    <row r="3151" spans="1:50" x14ac:dyDescent="0.3">
      <c r="A3151" s="19">
        <f t="shared" si="699"/>
        <v>50326</v>
      </c>
      <c r="B3151">
        <f t="shared" ca="1" si="686"/>
        <v>-11.661111111111111</v>
      </c>
      <c r="C3151">
        <f ca="1">IF(currency="USD",'Future et co'!D3151,IF(currency="EUR",'Future et co'!E3151,IF(currency="GBP",'Future et co'!F3151,FALSE)))</f>
        <v>3.5830000000000001E-2</v>
      </c>
      <c r="D3151">
        <f t="shared" ca="1" si="687"/>
        <v>3.5830000000000001E-2</v>
      </c>
      <c r="E3151">
        <f t="shared" ca="1" si="688"/>
        <v>2.1409999999999998E-2</v>
      </c>
      <c r="F3151">
        <f t="shared" ca="1" si="689"/>
        <v>3.7088999999999997E-2</v>
      </c>
      <c r="J3151" s="1">
        <v>41557</v>
      </c>
      <c r="K3151">
        <v>9.1999999999999998E-2</v>
      </c>
      <c r="L3151">
        <f t="shared" si="690"/>
        <v>9.2000000000000003E-4</v>
      </c>
      <c r="N3151" s="1">
        <v>41558</v>
      </c>
      <c r="O3151">
        <v>9.4E-2</v>
      </c>
      <c r="P3151">
        <f t="shared" si="691"/>
        <v>9.3999999999999997E-4</v>
      </c>
      <c r="R3151" s="1">
        <v>41645</v>
      </c>
      <c r="S3151">
        <v>0.28000000000000003</v>
      </c>
      <c r="T3151">
        <f t="shared" si="692"/>
        <v>2.8000000000000004E-3</v>
      </c>
      <c r="V3151" s="1">
        <v>41642</v>
      </c>
      <c r="W3151">
        <v>0.49</v>
      </c>
      <c r="X3151">
        <f t="shared" si="693"/>
        <v>4.8999999999999998E-3</v>
      </c>
      <c r="AB3151" s="1">
        <v>41527</v>
      </c>
      <c r="AC3151">
        <v>158.41</v>
      </c>
      <c r="AD3151">
        <f t="shared" si="694"/>
        <v>1.5841000000000001</v>
      </c>
      <c r="AF3151" s="1">
        <v>41555</v>
      </c>
      <c r="AG3151">
        <v>0.22700000000000001</v>
      </c>
      <c r="AH3151">
        <f t="shared" si="695"/>
        <v>2.2699999999999999E-3</v>
      </c>
      <c r="AJ3151" s="1">
        <v>41555</v>
      </c>
      <c r="AK3151">
        <v>0.34</v>
      </c>
      <c r="AL3151">
        <f t="shared" si="696"/>
        <v>3.4000000000000002E-3</v>
      </c>
      <c r="AN3151" s="1">
        <v>41645</v>
      </c>
      <c r="AO3151">
        <v>0.40279999999999999</v>
      </c>
      <c r="AP3151">
        <f t="shared" si="697"/>
        <v>4.0280000000000003E-3</v>
      </c>
      <c r="AS3151" s="1">
        <v>41583</v>
      </c>
      <c r="AT3151">
        <v>0.41299999999999998</v>
      </c>
      <c r="AU3151">
        <f t="shared" si="698"/>
        <v>4.13E-3</v>
      </c>
      <c r="AX3151" s="1"/>
    </row>
    <row r="3152" spans="1:50" x14ac:dyDescent="0.3">
      <c r="A3152" s="19">
        <f t="shared" si="699"/>
        <v>50327</v>
      </c>
      <c r="B3152">
        <f t="shared" ca="1" si="686"/>
        <v>-11.66388888888889</v>
      </c>
      <c r="C3152">
        <f ca="1">IF(currency="USD",'Future et co'!D3152,IF(currency="EUR",'Future et co'!E3152,IF(currency="GBP",'Future et co'!F3152,FALSE)))</f>
        <v>3.5830000000000001E-2</v>
      </c>
      <c r="D3152">
        <f t="shared" ca="1" si="687"/>
        <v>3.5830000000000001E-2</v>
      </c>
      <c r="E3152">
        <f t="shared" ca="1" si="688"/>
        <v>2.1409999999999998E-2</v>
      </c>
      <c r="F3152">
        <f t="shared" ca="1" si="689"/>
        <v>3.7088999999999997E-2</v>
      </c>
      <c r="J3152" s="1">
        <v>41556</v>
      </c>
      <c r="K3152">
        <v>9.8000000000000004E-2</v>
      </c>
      <c r="L3152">
        <f t="shared" si="690"/>
        <v>9.7999999999999997E-4</v>
      </c>
      <c r="N3152" s="1">
        <v>41557</v>
      </c>
      <c r="O3152">
        <v>9.4E-2</v>
      </c>
      <c r="P3152">
        <f t="shared" si="691"/>
        <v>9.3999999999999997E-4</v>
      </c>
      <c r="R3152" s="1">
        <v>41642</v>
      </c>
      <c r="S3152">
        <v>0.28000000000000003</v>
      </c>
      <c r="T3152">
        <f t="shared" si="692"/>
        <v>2.8000000000000004E-3</v>
      </c>
      <c r="V3152" s="1">
        <v>41641</v>
      </c>
      <c r="W3152">
        <v>0.46600000000000003</v>
      </c>
      <c r="X3152">
        <f t="shared" si="693"/>
        <v>4.6600000000000001E-3</v>
      </c>
      <c r="AB3152" s="1">
        <v>41526</v>
      </c>
      <c r="AC3152">
        <v>159.44</v>
      </c>
      <c r="AD3152">
        <f t="shared" si="694"/>
        <v>1.5944</v>
      </c>
      <c r="AF3152" s="1">
        <v>41554</v>
      </c>
      <c r="AG3152">
        <v>0.22500000000000001</v>
      </c>
      <c r="AH3152">
        <f t="shared" si="695"/>
        <v>2.2500000000000003E-3</v>
      </c>
      <c r="AJ3152" s="1">
        <v>41554</v>
      </c>
      <c r="AK3152">
        <v>0.33900000000000002</v>
      </c>
      <c r="AL3152">
        <f t="shared" si="696"/>
        <v>3.3900000000000002E-3</v>
      </c>
      <c r="AN3152" s="1">
        <v>41642</v>
      </c>
      <c r="AO3152">
        <v>0.39950000000000002</v>
      </c>
      <c r="AP3152">
        <f t="shared" si="697"/>
        <v>3.9950000000000003E-3</v>
      </c>
      <c r="AS3152" s="1">
        <v>41582</v>
      </c>
      <c r="AT3152">
        <v>0.41120000000000001</v>
      </c>
      <c r="AU3152">
        <f t="shared" si="698"/>
        <v>4.1120000000000002E-3</v>
      </c>
      <c r="AX3152" s="1"/>
    </row>
    <row r="3153" spans="1:50" x14ac:dyDescent="0.3">
      <c r="A3153" s="19">
        <f t="shared" si="699"/>
        <v>50328</v>
      </c>
      <c r="B3153">
        <f t="shared" ca="1" si="686"/>
        <v>-11.666666666666666</v>
      </c>
      <c r="C3153">
        <f ca="1">IF(currency="USD",'Future et co'!D3153,IF(currency="EUR",'Future et co'!E3153,IF(currency="GBP",'Future et co'!F3153,FALSE)))</f>
        <v>3.5830000000000001E-2</v>
      </c>
      <c r="D3153">
        <f t="shared" ca="1" si="687"/>
        <v>3.5830000000000001E-2</v>
      </c>
      <c r="E3153">
        <f t="shared" ca="1" si="688"/>
        <v>2.1409999999999998E-2</v>
      </c>
      <c r="F3153">
        <f t="shared" ca="1" si="689"/>
        <v>3.7088999999999997E-2</v>
      </c>
      <c r="J3153" s="1">
        <v>41555</v>
      </c>
      <c r="K3153">
        <v>0.10199999999999999</v>
      </c>
      <c r="L3153">
        <f t="shared" si="690"/>
        <v>1.0199999999999999E-3</v>
      </c>
      <c r="N3153" s="1">
        <v>41556</v>
      </c>
      <c r="O3153">
        <v>9.9000000000000005E-2</v>
      </c>
      <c r="P3153">
        <f t="shared" si="691"/>
        <v>9.8999999999999999E-4</v>
      </c>
      <c r="R3153" s="1">
        <v>41641</v>
      </c>
      <c r="S3153">
        <v>0.28000000000000003</v>
      </c>
      <c r="T3153">
        <f t="shared" si="692"/>
        <v>2.8000000000000004E-3</v>
      </c>
      <c r="V3153" s="1">
        <v>41640</v>
      </c>
      <c r="W3153">
        <v>0.47</v>
      </c>
      <c r="X3153">
        <f t="shared" si="693"/>
        <v>4.6999999999999993E-3</v>
      </c>
      <c r="AB3153" s="1">
        <v>41523</v>
      </c>
      <c r="AC3153">
        <v>161.02000000000001</v>
      </c>
      <c r="AD3153">
        <f t="shared" si="694"/>
        <v>1.6102000000000001</v>
      </c>
      <c r="AF3153" s="1">
        <v>41551</v>
      </c>
      <c r="AG3153">
        <v>0.22500000000000001</v>
      </c>
      <c r="AH3153">
        <f t="shared" si="695"/>
        <v>2.2500000000000003E-3</v>
      </c>
      <c r="AJ3153" s="1">
        <v>41551</v>
      </c>
      <c r="AK3153">
        <v>0.33800000000000002</v>
      </c>
      <c r="AL3153">
        <f t="shared" si="696"/>
        <v>3.3800000000000002E-3</v>
      </c>
      <c r="AN3153" s="1">
        <v>41641</v>
      </c>
      <c r="AO3153">
        <v>0.40600000000000003</v>
      </c>
      <c r="AP3153">
        <f t="shared" si="697"/>
        <v>4.0600000000000002E-3</v>
      </c>
      <c r="AS3153" s="1">
        <v>41579</v>
      </c>
      <c r="AT3153">
        <v>0.41160000000000002</v>
      </c>
      <c r="AU3153">
        <f t="shared" si="698"/>
        <v>4.1159999999999999E-3</v>
      </c>
      <c r="AX3153" s="1"/>
    </row>
    <row r="3154" spans="1:50" x14ac:dyDescent="0.3">
      <c r="A3154" s="19">
        <f t="shared" si="699"/>
        <v>50329</v>
      </c>
      <c r="B3154">
        <f t="shared" ca="1" si="686"/>
        <v>-11.669444444444444</v>
      </c>
      <c r="C3154">
        <f ca="1">IF(currency="USD",'Future et co'!D3154,IF(currency="EUR",'Future et co'!E3154,IF(currency="GBP",'Future et co'!F3154,FALSE)))</f>
        <v>3.5830000000000001E-2</v>
      </c>
      <c r="D3154">
        <f t="shared" ca="1" si="687"/>
        <v>3.5830000000000001E-2</v>
      </c>
      <c r="E3154">
        <f t="shared" ca="1" si="688"/>
        <v>2.1409999999999998E-2</v>
      </c>
      <c r="F3154">
        <f t="shared" ca="1" si="689"/>
        <v>3.7088999999999997E-2</v>
      </c>
      <c r="J3154" s="1">
        <v>41554</v>
      </c>
      <c r="K3154">
        <v>8.7999999999999995E-2</v>
      </c>
      <c r="L3154">
        <f t="shared" si="690"/>
        <v>8.7999999999999992E-4</v>
      </c>
      <c r="N3154" s="1">
        <v>41555</v>
      </c>
      <c r="O3154">
        <v>0.10299999999999999</v>
      </c>
      <c r="P3154">
        <f t="shared" si="691"/>
        <v>1.0299999999999999E-3</v>
      </c>
      <c r="R3154" s="1">
        <v>41640</v>
      </c>
      <c r="S3154">
        <v>0.29499999999999998</v>
      </c>
      <c r="T3154">
        <f t="shared" si="692"/>
        <v>2.9499999999999999E-3</v>
      </c>
      <c r="V3154" s="1">
        <v>41639</v>
      </c>
      <c r="W3154">
        <v>0.46500000000000002</v>
      </c>
      <c r="X3154">
        <f t="shared" si="693"/>
        <v>4.6500000000000005E-3</v>
      </c>
      <c r="AB3154" s="1">
        <v>41522</v>
      </c>
      <c r="AC3154">
        <v>158.30000000000001</v>
      </c>
      <c r="AD3154">
        <f t="shared" si="694"/>
        <v>1.5830000000000002</v>
      </c>
      <c r="AF3154" s="1">
        <v>41550</v>
      </c>
      <c r="AG3154">
        <v>0.224</v>
      </c>
      <c r="AH3154">
        <f t="shared" si="695"/>
        <v>2.2400000000000002E-3</v>
      </c>
      <c r="AJ3154" s="1">
        <v>41550</v>
      </c>
      <c r="AK3154">
        <v>0.33800000000000002</v>
      </c>
      <c r="AL3154">
        <f t="shared" si="696"/>
        <v>3.3800000000000002E-3</v>
      </c>
      <c r="AN3154" s="1">
        <v>41640</v>
      </c>
      <c r="AO3154">
        <v>0.40300000000000002</v>
      </c>
      <c r="AP3154">
        <f t="shared" si="697"/>
        <v>4.0300000000000006E-3</v>
      </c>
      <c r="AS3154" s="1">
        <v>41578</v>
      </c>
      <c r="AT3154">
        <v>0.41170000000000001</v>
      </c>
      <c r="AU3154">
        <f t="shared" si="698"/>
        <v>4.117E-3</v>
      </c>
      <c r="AX3154" s="1"/>
    </row>
    <row r="3155" spans="1:50" x14ac:dyDescent="0.3">
      <c r="A3155" s="19">
        <f t="shared" si="699"/>
        <v>50332</v>
      </c>
      <c r="B3155">
        <f t="shared" ca="1" si="686"/>
        <v>-11.677777777777777</v>
      </c>
      <c r="C3155">
        <f ca="1">IF(currency="USD",'Future et co'!D3155,IF(currency="EUR",'Future et co'!E3155,IF(currency="GBP",'Future et co'!F3155,FALSE)))</f>
        <v>3.5830000000000001E-2</v>
      </c>
      <c r="D3155">
        <f t="shared" ca="1" si="687"/>
        <v>3.5830000000000001E-2</v>
      </c>
      <c r="E3155">
        <f t="shared" ca="1" si="688"/>
        <v>2.1409999999999998E-2</v>
      </c>
      <c r="F3155">
        <f t="shared" ca="1" si="689"/>
        <v>3.7088999999999997E-2</v>
      </c>
      <c r="J3155" s="1">
        <v>41551</v>
      </c>
      <c r="K3155">
        <v>9.0999999999999998E-2</v>
      </c>
      <c r="L3155">
        <f t="shared" si="690"/>
        <v>9.1E-4</v>
      </c>
      <c r="N3155" s="1">
        <v>41554</v>
      </c>
      <c r="O3155">
        <v>9.1999999999999998E-2</v>
      </c>
      <c r="P3155">
        <f t="shared" si="691"/>
        <v>9.2000000000000003E-4</v>
      </c>
      <c r="R3155" s="1">
        <v>41639</v>
      </c>
      <c r="S3155">
        <v>0.29899999999999999</v>
      </c>
      <c r="T3155">
        <f t="shared" si="692"/>
        <v>2.99E-3</v>
      </c>
      <c r="V3155" s="1">
        <v>41638</v>
      </c>
      <c r="W3155">
        <v>0.45200000000000001</v>
      </c>
      <c r="X3155">
        <f t="shared" si="693"/>
        <v>4.5199999999999997E-3</v>
      </c>
      <c r="AB3155" s="1">
        <v>41521</v>
      </c>
      <c r="AC3155">
        <v>159.59</v>
      </c>
      <c r="AD3155">
        <f t="shared" si="694"/>
        <v>1.5959000000000001</v>
      </c>
      <c r="AF3155" s="1">
        <v>41549</v>
      </c>
      <c r="AG3155">
        <v>0.22500000000000001</v>
      </c>
      <c r="AH3155">
        <f t="shared" si="695"/>
        <v>2.2500000000000003E-3</v>
      </c>
      <c r="AJ3155" s="1">
        <v>41549</v>
      </c>
      <c r="AK3155">
        <v>0.33700000000000002</v>
      </c>
      <c r="AL3155">
        <f t="shared" si="696"/>
        <v>3.3700000000000002E-3</v>
      </c>
      <c r="AN3155" s="1">
        <v>41639</v>
      </c>
      <c r="AO3155">
        <v>0.39900000000000002</v>
      </c>
      <c r="AP3155">
        <f t="shared" si="697"/>
        <v>3.9900000000000005E-3</v>
      </c>
      <c r="AS3155" s="1">
        <v>41577</v>
      </c>
      <c r="AT3155">
        <v>0.4123</v>
      </c>
      <c r="AU3155">
        <f t="shared" si="698"/>
        <v>4.1229999999999999E-3</v>
      </c>
      <c r="AX3155" s="1"/>
    </row>
    <row r="3156" spans="1:50" x14ac:dyDescent="0.3">
      <c r="A3156" s="19">
        <f t="shared" si="699"/>
        <v>50333</v>
      </c>
      <c r="B3156">
        <f t="shared" ca="1" si="686"/>
        <v>-11.680555555555555</v>
      </c>
      <c r="C3156">
        <f ca="1">IF(currency="USD",'Future et co'!D3156,IF(currency="EUR",'Future et co'!E3156,IF(currency="GBP",'Future et co'!F3156,FALSE)))</f>
        <v>3.5830000000000001E-2</v>
      </c>
      <c r="D3156">
        <f t="shared" ca="1" si="687"/>
        <v>3.5830000000000001E-2</v>
      </c>
      <c r="E3156">
        <f t="shared" ca="1" si="688"/>
        <v>2.1409999999999998E-2</v>
      </c>
      <c r="F3156">
        <f t="shared" ca="1" si="689"/>
        <v>3.7088999999999997E-2</v>
      </c>
      <c r="J3156" s="1">
        <v>41550</v>
      </c>
      <c r="K3156">
        <v>0.09</v>
      </c>
      <c r="L3156">
        <f t="shared" si="690"/>
        <v>8.9999999999999998E-4</v>
      </c>
      <c r="N3156" s="1">
        <v>41551</v>
      </c>
      <c r="O3156">
        <v>9.0999999999999998E-2</v>
      </c>
      <c r="P3156">
        <f t="shared" si="691"/>
        <v>9.1E-4</v>
      </c>
      <c r="R3156" s="1">
        <v>41638</v>
      </c>
      <c r="S3156">
        <v>0.28000000000000003</v>
      </c>
      <c r="T3156">
        <f t="shared" si="692"/>
        <v>2.8000000000000004E-3</v>
      </c>
      <c r="V3156" s="1">
        <v>41635</v>
      </c>
      <c r="W3156">
        <v>0.47499999999999998</v>
      </c>
      <c r="X3156">
        <f t="shared" si="693"/>
        <v>4.7499999999999999E-3</v>
      </c>
      <c r="AB3156" s="1">
        <v>41520</v>
      </c>
      <c r="AC3156">
        <v>159.44</v>
      </c>
      <c r="AD3156">
        <f t="shared" si="694"/>
        <v>1.5944</v>
      </c>
      <c r="AF3156" s="1">
        <v>41548</v>
      </c>
      <c r="AG3156">
        <v>0.22500000000000001</v>
      </c>
      <c r="AH3156">
        <f t="shared" si="695"/>
        <v>2.2500000000000003E-3</v>
      </c>
      <c r="AJ3156" s="1">
        <v>41548</v>
      </c>
      <c r="AK3156">
        <v>0.33800000000000002</v>
      </c>
      <c r="AL3156">
        <f t="shared" si="696"/>
        <v>3.3800000000000002E-3</v>
      </c>
      <c r="AN3156" s="1">
        <v>41638</v>
      </c>
      <c r="AO3156">
        <v>0.39900000000000002</v>
      </c>
      <c r="AP3156">
        <f t="shared" si="697"/>
        <v>3.9900000000000005E-3</v>
      </c>
      <c r="AS3156" s="1">
        <v>41576</v>
      </c>
      <c r="AT3156">
        <v>0.41289999999999999</v>
      </c>
      <c r="AU3156">
        <f t="shared" si="698"/>
        <v>4.1289999999999999E-3</v>
      </c>
      <c r="AX3156" s="1"/>
    </row>
    <row r="3157" spans="1:50" x14ac:dyDescent="0.3">
      <c r="A3157" s="19">
        <f t="shared" si="699"/>
        <v>50334</v>
      </c>
      <c r="B3157">
        <f t="shared" ca="1" si="686"/>
        <v>-11.683333333333334</v>
      </c>
      <c r="C3157">
        <f ca="1">IF(currency="USD",'Future et co'!D3157,IF(currency="EUR",'Future et co'!E3157,IF(currency="GBP",'Future et co'!F3157,FALSE)))</f>
        <v>3.5830000000000001E-2</v>
      </c>
      <c r="D3157">
        <f t="shared" ca="1" si="687"/>
        <v>3.5830000000000001E-2</v>
      </c>
      <c r="E3157">
        <f t="shared" ca="1" si="688"/>
        <v>2.1409999999999998E-2</v>
      </c>
      <c r="F3157">
        <f t="shared" ca="1" si="689"/>
        <v>3.7088999999999997E-2</v>
      </c>
      <c r="J3157" s="1">
        <v>41549</v>
      </c>
      <c r="K3157">
        <v>8.5999999999999993E-2</v>
      </c>
      <c r="L3157">
        <f t="shared" si="690"/>
        <v>8.5999999999999998E-4</v>
      </c>
      <c r="N3157" s="1">
        <v>41550</v>
      </c>
      <c r="O3157">
        <v>9.7000000000000003E-2</v>
      </c>
      <c r="P3157">
        <f t="shared" si="691"/>
        <v>9.7000000000000005E-4</v>
      </c>
      <c r="R3157" s="1">
        <v>41635</v>
      </c>
      <c r="S3157">
        <v>0.28000000000000003</v>
      </c>
      <c r="T3157">
        <f t="shared" si="692"/>
        <v>2.8000000000000004E-3</v>
      </c>
      <c r="V3157" s="1">
        <v>41634</v>
      </c>
      <c r="W3157">
        <v>0.48399999999999999</v>
      </c>
      <c r="X3157">
        <f t="shared" si="693"/>
        <v>4.8399999999999997E-3</v>
      </c>
      <c r="AB3157" s="1">
        <v>41519</v>
      </c>
      <c r="AC3157">
        <v>159.97999999999999</v>
      </c>
      <c r="AD3157">
        <f t="shared" si="694"/>
        <v>1.5997999999999999</v>
      </c>
      <c r="AF3157" s="1">
        <v>41547</v>
      </c>
      <c r="AG3157">
        <v>0.22500000000000001</v>
      </c>
      <c r="AH3157">
        <f t="shared" si="695"/>
        <v>2.2500000000000003E-3</v>
      </c>
      <c r="AJ3157" s="1">
        <v>41547</v>
      </c>
      <c r="AK3157">
        <v>0.34</v>
      </c>
      <c r="AL3157">
        <f t="shared" si="696"/>
        <v>3.4000000000000002E-3</v>
      </c>
      <c r="AN3157" s="1">
        <v>41635</v>
      </c>
      <c r="AO3157">
        <v>0.4</v>
      </c>
      <c r="AP3157">
        <f t="shared" si="697"/>
        <v>4.0000000000000001E-3</v>
      </c>
      <c r="AS3157" s="1">
        <v>41575</v>
      </c>
      <c r="AT3157">
        <v>0.41320000000000001</v>
      </c>
      <c r="AU3157">
        <f t="shared" si="698"/>
        <v>4.1320000000000003E-3</v>
      </c>
      <c r="AX3157" s="1"/>
    </row>
    <row r="3158" spans="1:50" x14ac:dyDescent="0.3">
      <c r="A3158" s="19">
        <f t="shared" si="699"/>
        <v>50335</v>
      </c>
      <c r="B3158">
        <f t="shared" ca="1" si="686"/>
        <v>-11.686111111111112</v>
      </c>
      <c r="C3158">
        <f ca="1">IF(currency="USD",'Future et co'!D3158,IF(currency="EUR",'Future et co'!E3158,IF(currency="GBP",'Future et co'!F3158,FALSE)))</f>
        <v>3.5830000000000001E-2</v>
      </c>
      <c r="D3158">
        <f t="shared" ca="1" si="687"/>
        <v>3.5830000000000001E-2</v>
      </c>
      <c r="E3158">
        <f t="shared" ca="1" si="688"/>
        <v>2.1409999999999998E-2</v>
      </c>
      <c r="F3158">
        <f t="shared" ca="1" si="689"/>
        <v>3.7088999999999997E-2</v>
      </c>
      <c r="J3158" s="1">
        <v>41548</v>
      </c>
      <c r="K3158">
        <v>8.5999999999999993E-2</v>
      </c>
      <c r="L3158">
        <f t="shared" si="690"/>
        <v>8.5999999999999998E-4</v>
      </c>
      <c r="N3158" s="1">
        <v>41549</v>
      </c>
      <c r="O3158">
        <v>8.7999999999999995E-2</v>
      </c>
      <c r="P3158">
        <f t="shared" si="691"/>
        <v>8.7999999999999992E-4</v>
      </c>
      <c r="R3158" s="1">
        <v>41634</v>
      </c>
      <c r="S3158">
        <v>0.28999999999999998</v>
      </c>
      <c r="T3158">
        <f t="shared" si="692"/>
        <v>2.8999999999999998E-3</v>
      </c>
      <c r="V3158" s="1">
        <v>41633</v>
      </c>
      <c r="W3158">
        <v>0.48249999999999998</v>
      </c>
      <c r="X3158">
        <f t="shared" si="693"/>
        <v>4.8249999999999994E-3</v>
      </c>
      <c r="AB3158" s="1">
        <v>41516</v>
      </c>
      <c r="AC3158">
        <v>160.62</v>
      </c>
      <c r="AD3158">
        <f t="shared" si="694"/>
        <v>1.6062000000000001</v>
      </c>
      <c r="AF3158" s="1">
        <v>41544</v>
      </c>
      <c r="AG3158">
        <v>0.224</v>
      </c>
      <c r="AH3158">
        <f t="shared" si="695"/>
        <v>2.2400000000000002E-3</v>
      </c>
      <c r="AJ3158" s="1">
        <v>41544</v>
      </c>
      <c r="AK3158">
        <v>0.33800000000000002</v>
      </c>
      <c r="AL3158">
        <f t="shared" si="696"/>
        <v>3.3800000000000002E-3</v>
      </c>
      <c r="AN3158" s="1">
        <v>41634</v>
      </c>
      <c r="AO3158">
        <v>0.4</v>
      </c>
      <c r="AP3158">
        <f t="shared" si="697"/>
        <v>4.0000000000000001E-3</v>
      </c>
      <c r="AS3158" s="1">
        <v>41572</v>
      </c>
      <c r="AT3158">
        <v>0.41460000000000002</v>
      </c>
      <c r="AU3158">
        <f t="shared" si="698"/>
        <v>4.1460000000000004E-3</v>
      </c>
      <c r="AX3158" s="1"/>
    </row>
    <row r="3159" spans="1:50" x14ac:dyDescent="0.3">
      <c r="A3159" s="19">
        <f t="shared" si="699"/>
        <v>50336</v>
      </c>
      <c r="B3159">
        <f t="shared" ca="1" si="686"/>
        <v>-11.688888888888888</v>
      </c>
      <c r="C3159">
        <f ca="1">IF(currency="USD",'Future et co'!D3159,IF(currency="EUR",'Future et co'!E3159,IF(currency="GBP",'Future et co'!F3159,FALSE)))</f>
        <v>3.5830000000000001E-2</v>
      </c>
      <c r="D3159">
        <f t="shared" ca="1" si="687"/>
        <v>3.5830000000000001E-2</v>
      </c>
      <c r="E3159">
        <f t="shared" ca="1" si="688"/>
        <v>2.1409999999999998E-2</v>
      </c>
      <c r="F3159">
        <f t="shared" ca="1" si="689"/>
        <v>3.7088999999999997E-2</v>
      </c>
      <c r="J3159" s="1">
        <v>41547</v>
      </c>
      <c r="K3159">
        <v>8.8999999999999996E-2</v>
      </c>
      <c r="L3159">
        <f t="shared" si="690"/>
        <v>8.8999999999999995E-4</v>
      </c>
      <c r="N3159" s="1">
        <v>41548</v>
      </c>
      <c r="O3159">
        <v>9.1999999999999998E-2</v>
      </c>
      <c r="P3159">
        <f t="shared" si="691"/>
        <v>9.2000000000000003E-4</v>
      </c>
      <c r="R3159" s="1">
        <v>41633</v>
      </c>
      <c r="S3159">
        <v>0.30099999999999999</v>
      </c>
      <c r="T3159">
        <f t="shared" si="692"/>
        <v>3.0100000000000001E-3</v>
      </c>
      <c r="V3159" s="1">
        <v>41632</v>
      </c>
      <c r="W3159">
        <v>0.47</v>
      </c>
      <c r="X3159">
        <f t="shared" si="693"/>
        <v>4.6999999999999993E-3</v>
      </c>
      <c r="AB3159" s="1">
        <v>41515</v>
      </c>
      <c r="AC3159">
        <v>160.55000000000001</v>
      </c>
      <c r="AD3159">
        <f t="shared" si="694"/>
        <v>1.6055000000000001</v>
      </c>
      <c r="AF3159" s="1">
        <v>41543</v>
      </c>
      <c r="AG3159">
        <v>0.221</v>
      </c>
      <c r="AH3159">
        <f t="shared" si="695"/>
        <v>2.2100000000000002E-3</v>
      </c>
      <c r="AJ3159" s="1">
        <v>41543</v>
      </c>
      <c r="AK3159">
        <v>0.33700000000000002</v>
      </c>
      <c r="AL3159">
        <f t="shared" si="696"/>
        <v>3.3700000000000002E-3</v>
      </c>
      <c r="AN3159" s="1">
        <v>41633</v>
      </c>
      <c r="AO3159">
        <v>0.4</v>
      </c>
      <c r="AP3159">
        <f t="shared" si="697"/>
        <v>4.0000000000000001E-3</v>
      </c>
      <c r="AS3159" s="1">
        <v>41571</v>
      </c>
      <c r="AT3159">
        <v>0.41510000000000002</v>
      </c>
      <c r="AU3159">
        <f t="shared" si="698"/>
        <v>4.1510000000000002E-3</v>
      </c>
      <c r="AX3159" s="1"/>
    </row>
    <row r="3160" spans="1:50" x14ac:dyDescent="0.3">
      <c r="A3160" s="19">
        <f t="shared" si="699"/>
        <v>50339</v>
      </c>
      <c r="B3160">
        <f t="shared" ca="1" si="686"/>
        <v>-11.697222222222223</v>
      </c>
      <c r="C3160">
        <f ca="1">IF(currency="USD",'Future et co'!D3160,IF(currency="EUR",'Future et co'!E3160,IF(currency="GBP",'Future et co'!F3160,FALSE)))</f>
        <v>3.5830000000000001E-2</v>
      </c>
      <c r="D3160">
        <f t="shared" ca="1" si="687"/>
        <v>3.5830000000000001E-2</v>
      </c>
      <c r="E3160">
        <f t="shared" ca="1" si="688"/>
        <v>2.1409999999999998E-2</v>
      </c>
      <c r="F3160">
        <f t="shared" ca="1" si="689"/>
        <v>3.7088999999999997E-2</v>
      </c>
      <c r="J3160" s="1">
        <v>41544</v>
      </c>
      <c r="K3160">
        <v>8.6999999999999994E-2</v>
      </c>
      <c r="L3160">
        <f t="shared" si="690"/>
        <v>8.699999999999999E-4</v>
      </c>
      <c r="N3160" s="1">
        <v>41547</v>
      </c>
      <c r="O3160">
        <v>9.5000000000000001E-2</v>
      </c>
      <c r="P3160">
        <f t="shared" si="691"/>
        <v>9.5E-4</v>
      </c>
      <c r="R3160" s="1">
        <v>41632</v>
      </c>
      <c r="S3160">
        <v>0.28999999999999998</v>
      </c>
      <c r="T3160">
        <f t="shared" si="692"/>
        <v>2.8999999999999998E-3</v>
      </c>
      <c r="V3160" s="1">
        <v>41631</v>
      </c>
      <c r="W3160">
        <v>0.45500000000000002</v>
      </c>
      <c r="X3160">
        <f t="shared" si="693"/>
        <v>4.5500000000000002E-3</v>
      </c>
      <c r="AB3160" s="1">
        <v>41514</v>
      </c>
      <c r="AC3160">
        <v>160.19999999999999</v>
      </c>
      <c r="AD3160">
        <f t="shared" si="694"/>
        <v>1.6019999999999999</v>
      </c>
      <c r="AF3160" s="1">
        <v>41542</v>
      </c>
      <c r="AG3160">
        <v>0.221</v>
      </c>
      <c r="AH3160">
        <f t="shared" si="695"/>
        <v>2.2100000000000002E-3</v>
      </c>
      <c r="AJ3160" s="1">
        <v>41542</v>
      </c>
      <c r="AK3160">
        <v>0.33700000000000002</v>
      </c>
      <c r="AL3160">
        <f t="shared" si="696"/>
        <v>3.3700000000000002E-3</v>
      </c>
      <c r="AN3160" s="1">
        <v>41632</v>
      </c>
      <c r="AO3160">
        <v>0.40250000000000002</v>
      </c>
      <c r="AP3160">
        <f t="shared" si="697"/>
        <v>4.0249999999999999E-3</v>
      </c>
      <c r="AS3160" s="1">
        <v>41570</v>
      </c>
      <c r="AT3160">
        <v>0.4138</v>
      </c>
      <c r="AU3160">
        <f t="shared" si="698"/>
        <v>4.1380000000000002E-3</v>
      </c>
      <c r="AX3160" s="1"/>
    </row>
    <row r="3161" spans="1:50" x14ac:dyDescent="0.3">
      <c r="A3161" s="19">
        <f t="shared" si="699"/>
        <v>50340</v>
      </c>
      <c r="B3161">
        <f t="shared" ca="1" si="686"/>
        <v>-11.7</v>
      </c>
      <c r="C3161">
        <f ca="1">IF(currency="USD",'Future et co'!D3161,IF(currency="EUR",'Future et co'!E3161,IF(currency="GBP",'Future et co'!F3161,FALSE)))</f>
        <v>3.5830000000000001E-2</v>
      </c>
      <c r="D3161">
        <f t="shared" ca="1" si="687"/>
        <v>3.5830000000000001E-2</v>
      </c>
      <c r="E3161">
        <f t="shared" ca="1" si="688"/>
        <v>2.1409999999999998E-2</v>
      </c>
      <c r="F3161">
        <f t="shared" ca="1" si="689"/>
        <v>3.7088999999999997E-2</v>
      </c>
      <c r="J3161" s="1">
        <v>41543</v>
      </c>
      <c r="K3161">
        <v>8.5999999999999993E-2</v>
      </c>
      <c r="L3161">
        <f t="shared" si="690"/>
        <v>8.5999999999999998E-4</v>
      </c>
      <c r="N3161" s="1">
        <v>41544</v>
      </c>
      <c r="O3161">
        <v>9.4E-2</v>
      </c>
      <c r="P3161">
        <f t="shared" si="691"/>
        <v>9.3999999999999997E-4</v>
      </c>
      <c r="R3161" s="1">
        <v>41631</v>
      </c>
      <c r="S3161">
        <v>0.28000000000000003</v>
      </c>
      <c r="T3161">
        <f t="shared" si="692"/>
        <v>2.8000000000000004E-3</v>
      </c>
      <c r="V3161" s="1">
        <v>41628</v>
      </c>
      <c r="W3161">
        <v>0.45</v>
      </c>
      <c r="X3161">
        <f t="shared" si="693"/>
        <v>4.5000000000000005E-3</v>
      </c>
      <c r="AB3161" s="1">
        <v>41513</v>
      </c>
      <c r="AC3161">
        <v>160.47999999999999</v>
      </c>
      <c r="AD3161">
        <f t="shared" si="694"/>
        <v>1.6048</v>
      </c>
      <c r="AF3161" s="1">
        <v>41541</v>
      </c>
      <c r="AG3161">
        <v>0.221</v>
      </c>
      <c r="AH3161">
        <f t="shared" si="695"/>
        <v>2.2100000000000002E-3</v>
      </c>
      <c r="AJ3161" s="1">
        <v>41541</v>
      </c>
      <c r="AK3161">
        <v>0.33600000000000002</v>
      </c>
      <c r="AL3161">
        <f t="shared" si="696"/>
        <v>3.3600000000000001E-3</v>
      </c>
      <c r="AN3161" s="1">
        <v>41631</v>
      </c>
      <c r="AO3161">
        <v>0.39700000000000002</v>
      </c>
      <c r="AP3161">
        <f t="shared" si="697"/>
        <v>3.9700000000000004E-3</v>
      </c>
      <c r="AS3161" s="1">
        <v>41569</v>
      </c>
      <c r="AT3161">
        <v>0.41370000000000001</v>
      </c>
      <c r="AU3161">
        <f t="shared" si="698"/>
        <v>4.1370000000000001E-3</v>
      </c>
      <c r="AX3161" s="1"/>
    </row>
    <row r="3162" spans="1:50" x14ac:dyDescent="0.3">
      <c r="A3162" s="19">
        <f t="shared" si="699"/>
        <v>50341</v>
      </c>
      <c r="B3162">
        <f t="shared" ca="1" si="686"/>
        <v>-11.702777777777778</v>
      </c>
      <c r="C3162">
        <f ca="1">IF(currency="USD",'Future et co'!D3162,IF(currency="EUR",'Future et co'!E3162,IF(currency="GBP",'Future et co'!F3162,FALSE)))</f>
        <v>3.5830000000000001E-2</v>
      </c>
      <c r="D3162">
        <f t="shared" ca="1" si="687"/>
        <v>3.5830000000000001E-2</v>
      </c>
      <c r="E3162">
        <f t="shared" ca="1" si="688"/>
        <v>2.1409999999999998E-2</v>
      </c>
      <c r="F3162">
        <f t="shared" ca="1" si="689"/>
        <v>3.7088999999999997E-2</v>
      </c>
      <c r="J3162" s="1">
        <v>41542</v>
      </c>
      <c r="K3162">
        <v>7.8E-2</v>
      </c>
      <c r="L3162">
        <f t="shared" si="690"/>
        <v>7.7999999999999999E-4</v>
      </c>
      <c r="N3162" s="1">
        <v>41543</v>
      </c>
      <c r="O3162">
        <v>9.2999999999999999E-2</v>
      </c>
      <c r="P3162">
        <f t="shared" si="691"/>
        <v>9.2999999999999995E-4</v>
      </c>
      <c r="R3162" s="1">
        <v>41628</v>
      </c>
      <c r="S3162">
        <v>0.28000000000000003</v>
      </c>
      <c r="T3162">
        <f t="shared" si="692"/>
        <v>2.8000000000000004E-3</v>
      </c>
      <c r="V3162" s="1">
        <v>41627</v>
      </c>
      <c r="W3162">
        <v>0.42099999999999999</v>
      </c>
      <c r="X3162">
        <f t="shared" si="693"/>
        <v>4.2100000000000002E-3</v>
      </c>
      <c r="AB3162" s="1">
        <v>41512</v>
      </c>
      <c r="AC3162">
        <v>159.91999999999999</v>
      </c>
      <c r="AD3162">
        <f t="shared" si="694"/>
        <v>1.5992</v>
      </c>
      <c r="AF3162" s="1">
        <v>41540</v>
      </c>
      <c r="AG3162">
        <v>0.221</v>
      </c>
      <c r="AH3162">
        <f t="shared" si="695"/>
        <v>2.2100000000000002E-3</v>
      </c>
      <c r="AJ3162" s="1">
        <v>41540</v>
      </c>
      <c r="AK3162">
        <v>0.33700000000000002</v>
      </c>
      <c r="AL3162">
        <f t="shared" si="696"/>
        <v>3.3700000000000002E-3</v>
      </c>
      <c r="AN3162" s="1">
        <v>41628</v>
      </c>
      <c r="AO3162">
        <v>0.41199999999999998</v>
      </c>
      <c r="AP3162">
        <f t="shared" si="697"/>
        <v>4.1199999999999995E-3</v>
      </c>
      <c r="AS3162" s="1">
        <v>41568</v>
      </c>
      <c r="AT3162">
        <v>0.41489999999999999</v>
      </c>
      <c r="AU3162">
        <f t="shared" si="698"/>
        <v>4.1489999999999999E-3</v>
      </c>
      <c r="AX3162" s="1"/>
    </row>
    <row r="3163" spans="1:50" x14ac:dyDescent="0.3">
      <c r="A3163" s="19">
        <f t="shared" si="699"/>
        <v>50342</v>
      </c>
      <c r="B3163">
        <f t="shared" ca="1" si="686"/>
        <v>-11.705555555555556</v>
      </c>
      <c r="C3163">
        <f ca="1">IF(currency="USD",'Future et co'!D3163,IF(currency="EUR",'Future et co'!E3163,IF(currency="GBP",'Future et co'!F3163,FALSE)))</f>
        <v>3.5830000000000001E-2</v>
      </c>
      <c r="D3163">
        <f t="shared" ca="1" si="687"/>
        <v>3.5830000000000001E-2</v>
      </c>
      <c r="E3163">
        <f t="shared" ca="1" si="688"/>
        <v>2.1409999999999998E-2</v>
      </c>
      <c r="F3163">
        <f t="shared" ca="1" si="689"/>
        <v>3.7088999999999997E-2</v>
      </c>
      <c r="J3163" s="1">
        <v>41541</v>
      </c>
      <c r="K3163">
        <v>8.5999999999999993E-2</v>
      </c>
      <c r="L3163">
        <f t="shared" si="690"/>
        <v>8.5999999999999998E-4</v>
      </c>
      <c r="N3163" s="1">
        <v>41542</v>
      </c>
      <c r="O3163">
        <v>8.6999999999999994E-2</v>
      </c>
      <c r="P3163">
        <f t="shared" si="691"/>
        <v>8.699999999999999E-4</v>
      </c>
      <c r="R3163" s="1">
        <v>41627</v>
      </c>
      <c r="S3163">
        <v>0.27</v>
      </c>
      <c r="T3163">
        <f t="shared" si="692"/>
        <v>2.7000000000000001E-3</v>
      </c>
      <c r="V3163" s="1">
        <v>41626</v>
      </c>
      <c r="W3163">
        <v>0.379</v>
      </c>
      <c r="X3163">
        <f t="shared" si="693"/>
        <v>3.79E-3</v>
      </c>
      <c r="AB3163" s="1">
        <v>41509</v>
      </c>
      <c r="AC3163">
        <v>159.38</v>
      </c>
      <c r="AD3163">
        <f t="shared" si="694"/>
        <v>1.5937999999999999</v>
      </c>
      <c r="AF3163" s="1">
        <v>41537</v>
      </c>
      <c r="AG3163">
        <v>0.221</v>
      </c>
      <c r="AH3163">
        <f t="shared" si="695"/>
        <v>2.2100000000000002E-3</v>
      </c>
      <c r="AJ3163" s="1">
        <v>41537</v>
      </c>
      <c r="AK3163">
        <v>0.33500000000000002</v>
      </c>
      <c r="AL3163">
        <f t="shared" si="696"/>
        <v>3.3500000000000001E-3</v>
      </c>
      <c r="AN3163" s="1">
        <v>41627</v>
      </c>
      <c r="AO3163">
        <v>0.38600000000000001</v>
      </c>
      <c r="AP3163">
        <f t="shared" si="697"/>
        <v>3.8600000000000001E-3</v>
      </c>
      <c r="AS3163" s="1">
        <v>41565</v>
      </c>
      <c r="AT3163">
        <v>0.41160000000000002</v>
      </c>
      <c r="AU3163">
        <f t="shared" si="698"/>
        <v>4.1159999999999999E-3</v>
      </c>
      <c r="AX3163" s="1"/>
    </row>
    <row r="3164" spans="1:50" x14ac:dyDescent="0.3">
      <c r="A3164" s="19">
        <f t="shared" si="699"/>
        <v>50343</v>
      </c>
      <c r="B3164">
        <f t="shared" ca="1" si="686"/>
        <v>-11.708333333333334</v>
      </c>
      <c r="C3164">
        <f ca="1">IF(currency="USD",'Future et co'!D3164,IF(currency="EUR",'Future et co'!E3164,IF(currency="GBP",'Future et co'!F3164,FALSE)))</f>
        <v>3.5830000000000001E-2</v>
      </c>
      <c r="D3164">
        <f t="shared" ca="1" si="687"/>
        <v>3.5830000000000001E-2</v>
      </c>
      <c r="E3164">
        <f t="shared" ca="1" si="688"/>
        <v>2.1409999999999998E-2</v>
      </c>
      <c r="F3164">
        <f t="shared" ca="1" si="689"/>
        <v>3.7088999999999997E-2</v>
      </c>
      <c r="J3164" s="1">
        <v>41540</v>
      </c>
      <c r="K3164">
        <v>0.08</v>
      </c>
      <c r="L3164">
        <f t="shared" si="690"/>
        <v>8.0000000000000004E-4</v>
      </c>
      <c r="N3164" s="1">
        <v>41541</v>
      </c>
      <c r="O3164">
        <v>9.4E-2</v>
      </c>
      <c r="P3164">
        <f t="shared" si="691"/>
        <v>9.3999999999999997E-4</v>
      </c>
      <c r="R3164" s="1">
        <v>41626</v>
      </c>
      <c r="S3164">
        <v>0.26</v>
      </c>
      <c r="T3164">
        <f t="shared" si="692"/>
        <v>2.5999999999999999E-3</v>
      </c>
      <c r="V3164" s="1">
        <v>41625</v>
      </c>
      <c r="W3164">
        <v>0.376</v>
      </c>
      <c r="X3164">
        <f t="shared" si="693"/>
        <v>3.7599999999999999E-3</v>
      </c>
      <c r="AB3164" s="1">
        <v>41508</v>
      </c>
      <c r="AC3164">
        <v>159.55000000000001</v>
      </c>
      <c r="AD3164">
        <f t="shared" si="694"/>
        <v>1.5955000000000001</v>
      </c>
      <c r="AF3164" s="1">
        <v>41536</v>
      </c>
      <c r="AG3164">
        <v>0.221</v>
      </c>
      <c r="AH3164">
        <f t="shared" si="695"/>
        <v>2.2100000000000002E-3</v>
      </c>
      <c r="AJ3164" s="1">
        <v>41536</v>
      </c>
      <c r="AK3164">
        <v>0.33700000000000002</v>
      </c>
      <c r="AL3164">
        <f t="shared" si="696"/>
        <v>3.3700000000000002E-3</v>
      </c>
      <c r="AN3164" s="1">
        <v>41626</v>
      </c>
      <c r="AO3164">
        <v>0.39900000000000002</v>
      </c>
      <c r="AP3164">
        <f t="shared" si="697"/>
        <v>3.9900000000000005E-3</v>
      </c>
      <c r="AS3164" s="1">
        <v>41564</v>
      </c>
      <c r="AT3164">
        <v>0.41399999999999998</v>
      </c>
      <c r="AU3164">
        <f t="shared" si="698"/>
        <v>4.1399999999999996E-3</v>
      </c>
      <c r="AX3164" s="1"/>
    </row>
    <row r="3165" spans="1:50" x14ac:dyDescent="0.3">
      <c r="A3165" s="19">
        <f t="shared" si="699"/>
        <v>50346</v>
      </c>
      <c r="B3165">
        <f t="shared" ca="1" si="686"/>
        <v>-11.716666666666667</v>
      </c>
      <c r="C3165">
        <f ca="1">IF(currency="USD",'Future et co'!D3165,IF(currency="EUR",'Future et co'!E3165,IF(currency="GBP",'Future et co'!F3165,FALSE)))</f>
        <v>3.5830000000000001E-2</v>
      </c>
      <c r="D3165">
        <f t="shared" ca="1" si="687"/>
        <v>3.5830000000000001E-2</v>
      </c>
      <c r="E3165">
        <f t="shared" ca="1" si="688"/>
        <v>2.1409999999999998E-2</v>
      </c>
      <c r="F3165">
        <f t="shared" ca="1" si="689"/>
        <v>3.7088999999999997E-2</v>
      </c>
      <c r="J3165" s="1">
        <v>41537</v>
      </c>
      <c r="K3165">
        <v>8.6999999999999994E-2</v>
      </c>
      <c r="L3165">
        <f t="shared" si="690"/>
        <v>8.699999999999999E-4</v>
      </c>
      <c r="N3165" s="1">
        <v>41540</v>
      </c>
      <c r="O3165">
        <v>8.7999999999999995E-2</v>
      </c>
      <c r="P3165">
        <f t="shared" si="691"/>
        <v>8.7999999999999992E-4</v>
      </c>
      <c r="R3165" s="1">
        <v>41625</v>
      </c>
      <c r="S3165">
        <v>0.26</v>
      </c>
      <c r="T3165">
        <f t="shared" si="692"/>
        <v>2.5999999999999999E-3</v>
      </c>
      <c r="V3165" s="1">
        <v>41624</v>
      </c>
      <c r="W3165">
        <v>0.40400000000000003</v>
      </c>
      <c r="X3165">
        <f t="shared" si="693"/>
        <v>4.0400000000000002E-3</v>
      </c>
      <c r="AB3165" s="1">
        <v>41507</v>
      </c>
      <c r="AC3165">
        <v>160.02000000000001</v>
      </c>
      <c r="AD3165">
        <f t="shared" si="694"/>
        <v>1.6002000000000001</v>
      </c>
      <c r="AF3165" s="1">
        <v>41535</v>
      </c>
      <c r="AG3165">
        <v>0.222</v>
      </c>
      <c r="AH3165">
        <f t="shared" si="695"/>
        <v>2.2200000000000002E-3</v>
      </c>
      <c r="AJ3165" s="1">
        <v>41535</v>
      </c>
      <c r="AK3165">
        <v>0.34</v>
      </c>
      <c r="AL3165">
        <f t="shared" si="696"/>
        <v>3.4000000000000002E-3</v>
      </c>
      <c r="AN3165" s="1">
        <v>41625</v>
      </c>
      <c r="AO3165">
        <v>0.39500000000000002</v>
      </c>
      <c r="AP3165">
        <f t="shared" si="697"/>
        <v>3.9500000000000004E-3</v>
      </c>
      <c r="AS3165" s="1">
        <v>41563</v>
      </c>
      <c r="AT3165">
        <v>0.4148</v>
      </c>
      <c r="AU3165">
        <f t="shared" si="698"/>
        <v>4.1479999999999998E-3</v>
      </c>
      <c r="AX3165" s="1"/>
    </row>
    <row r="3166" spans="1:50" x14ac:dyDescent="0.3">
      <c r="A3166" s="19">
        <f t="shared" si="699"/>
        <v>50347</v>
      </c>
      <c r="B3166">
        <f t="shared" ca="1" si="686"/>
        <v>-11.719444444444445</v>
      </c>
      <c r="C3166">
        <f ca="1">IF(currency="USD",'Future et co'!D3166,IF(currency="EUR",'Future et co'!E3166,IF(currency="GBP",'Future et co'!F3166,FALSE)))</f>
        <v>3.5830000000000001E-2</v>
      </c>
      <c r="D3166">
        <f t="shared" ca="1" si="687"/>
        <v>3.5830000000000001E-2</v>
      </c>
      <c r="E3166">
        <f t="shared" ca="1" si="688"/>
        <v>2.1409999999999998E-2</v>
      </c>
      <c r="F3166">
        <f t="shared" ca="1" si="689"/>
        <v>3.7088999999999997E-2</v>
      </c>
      <c r="J3166" s="1">
        <v>41536</v>
      </c>
      <c r="K3166">
        <v>7.6999999999999999E-2</v>
      </c>
      <c r="L3166">
        <f t="shared" si="690"/>
        <v>7.6999999999999996E-4</v>
      </c>
      <c r="N3166" s="1">
        <v>41537</v>
      </c>
      <c r="O3166">
        <v>8.8999999999999996E-2</v>
      </c>
      <c r="P3166">
        <f t="shared" si="691"/>
        <v>8.8999999999999995E-4</v>
      </c>
      <c r="R3166" s="1">
        <v>41624</v>
      </c>
      <c r="S3166">
        <v>0.27</v>
      </c>
      <c r="T3166">
        <f t="shared" si="692"/>
        <v>2.7000000000000001E-3</v>
      </c>
      <c r="V3166" s="1">
        <v>41621</v>
      </c>
      <c r="W3166">
        <v>0.40300000000000002</v>
      </c>
      <c r="X3166">
        <f t="shared" si="693"/>
        <v>4.0300000000000006E-3</v>
      </c>
      <c r="AB3166" s="1">
        <v>41506</v>
      </c>
      <c r="AC3166">
        <v>160.56</v>
      </c>
      <c r="AD3166">
        <f t="shared" si="694"/>
        <v>1.6055999999999999</v>
      </c>
      <c r="AF3166" s="1">
        <v>41534</v>
      </c>
      <c r="AG3166">
        <v>0.222</v>
      </c>
      <c r="AH3166">
        <f t="shared" si="695"/>
        <v>2.2200000000000002E-3</v>
      </c>
      <c r="AJ3166" s="1">
        <v>41534</v>
      </c>
      <c r="AK3166">
        <v>0.33900000000000002</v>
      </c>
      <c r="AL3166">
        <f t="shared" si="696"/>
        <v>3.3900000000000002E-3</v>
      </c>
      <c r="AN3166" s="1">
        <v>41624</v>
      </c>
      <c r="AO3166">
        <v>0.42399999999999999</v>
      </c>
      <c r="AP3166">
        <f t="shared" si="697"/>
        <v>4.2399999999999998E-3</v>
      </c>
      <c r="AS3166" s="1">
        <v>41562</v>
      </c>
      <c r="AT3166">
        <v>0.41560000000000002</v>
      </c>
      <c r="AU3166">
        <f t="shared" si="698"/>
        <v>4.156E-3</v>
      </c>
      <c r="AX3166" s="1"/>
    </row>
    <row r="3167" spans="1:50" x14ac:dyDescent="0.3">
      <c r="A3167" s="19">
        <f t="shared" si="699"/>
        <v>50348</v>
      </c>
      <c r="B3167">
        <f t="shared" ca="1" si="686"/>
        <v>-11.722222222222221</v>
      </c>
      <c r="C3167">
        <f ca="1">IF(currency="USD",'Future et co'!D3167,IF(currency="EUR",'Future et co'!E3167,IF(currency="GBP",'Future et co'!F3167,FALSE)))</f>
        <v>3.5830000000000001E-2</v>
      </c>
      <c r="D3167">
        <f t="shared" ca="1" si="687"/>
        <v>3.5830000000000001E-2</v>
      </c>
      <c r="E3167">
        <f t="shared" ca="1" si="688"/>
        <v>2.1409999999999998E-2</v>
      </c>
      <c r="F3167">
        <f t="shared" ca="1" si="689"/>
        <v>3.7088999999999997E-2</v>
      </c>
      <c r="J3167" s="1">
        <v>41535</v>
      </c>
      <c r="K3167">
        <v>8.4000000000000005E-2</v>
      </c>
      <c r="L3167">
        <f t="shared" si="690"/>
        <v>8.4000000000000003E-4</v>
      </c>
      <c r="N3167" s="1">
        <v>41536</v>
      </c>
      <c r="O3167">
        <v>8.5000000000000006E-2</v>
      </c>
      <c r="P3167">
        <f t="shared" si="691"/>
        <v>8.5000000000000006E-4</v>
      </c>
      <c r="R3167" s="1">
        <v>41621</v>
      </c>
      <c r="S3167">
        <v>0.26</v>
      </c>
      <c r="T3167">
        <f t="shared" si="692"/>
        <v>2.5999999999999999E-3</v>
      </c>
      <c r="V3167" s="1">
        <v>41620</v>
      </c>
      <c r="W3167">
        <v>0.40600000000000003</v>
      </c>
      <c r="X3167">
        <f t="shared" si="693"/>
        <v>4.0600000000000002E-3</v>
      </c>
      <c r="AB3167" s="1">
        <v>41505</v>
      </c>
      <c r="AC3167">
        <v>159.78</v>
      </c>
      <c r="AD3167">
        <f t="shared" si="694"/>
        <v>1.5978000000000001</v>
      </c>
      <c r="AF3167" s="1">
        <v>41533</v>
      </c>
      <c r="AG3167">
        <v>0.223</v>
      </c>
      <c r="AH3167">
        <f t="shared" si="695"/>
        <v>2.2300000000000002E-3</v>
      </c>
      <c r="AJ3167" s="1">
        <v>41533</v>
      </c>
      <c r="AK3167">
        <v>0.33800000000000002</v>
      </c>
      <c r="AL3167">
        <f t="shared" si="696"/>
        <v>3.3800000000000002E-3</v>
      </c>
      <c r="AN3167" s="1">
        <v>41621</v>
      </c>
      <c r="AO3167">
        <v>0.41099999999999998</v>
      </c>
      <c r="AP3167">
        <f t="shared" si="697"/>
        <v>4.1099999999999999E-3</v>
      </c>
      <c r="AS3167" s="1">
        <v>41561</v>
      </c>
      <c r="AT3167">
        <v>0.4148</v>
      </c>
      <c r="AU3167">
        <f t="shared" si="698"/>
        <v>4.1479999999999998E-3</v>
      </c>
      <c r="AX3167" s="1"/>
    </row>
    <row r="3168" spans="1:50" x14ac:dyDescent="0.3">
      <c r="A3168" s="19">
        <f t="shared" si="699"/>
        <v>50349</v>
      </c>
      <c r="B3168">
        <f t="shared" ca="1" si="686"/>
        <v>-11.725</v>
      </c>
      <c r="C3168">
        <f ca="1">IF(currency="USD",'Future et co'!D3168,IF(currency="EUR",'Future et co'!E3168,IF(currency="GBP",'Future et co'!F3168,FALSE)))</f>
        <v>3.5830000000000001E-2</v>
      </c>
      <c r="D3168">
        <f t="shared" ca="1" si="687"/>
        <v>3.5830000000000001E-2</v>
      </c>
      <c r="E3168">
        <f t="shared" ca="1" si="688"/>
        <v>2.1409999999999998E-2</v>
      </c>
      <c r="F3168">
        <f t="shared" ca="1" si="689"/>
        <v>3.7088999999999997E-2</v>
      </c>
      <c r="J3168" s="1">
        <v>41534</v>
      </c>
      <c r="K3168">
        <v>7.9000000000000001E-2</v>
      </c>
      <c r="L3168">
        <f t="shared" si="690"/>
        <v>7.9000000000000001E-4</v>
      </c>
      <c r="N3168" s="1">
        <v>41535</v>
      </c>
      <c r="O3168">
        <v>9.1999999999999998E-2</v>
      </c>
      <c r="P3168">
        <f t="shared" si="691"/>
        <v>9.2000000000000003E-4</v>
      </c>
      <c r="R3168" s="1">
        <v>41620</v>
      </c>
      <c r="S3168">
        <v>0.26</v>
      </c>
      <c r="T3168">
        <f t="shared" si="692"/>
        <v>2.5999999999999999E-3</v>
      </c>
      <c r="V3168" s="1">
        <v>41619</v>
      </c>
      <c r="W3168">
        <v>0.38500000000000001</v>
      </c>
      <c r="X3168">
        <f t="shared" si="693"/>
        <v>3.8500000000000001E-3</v>
      </c>
      <c r="AB3168" s="1">
        <v>41502</v>
      </c>
      <c r="AC3168">
        <v>160.11000000000001</v>
      </c>
      <c r="AD3168">
        <f t="shared" si="694"/>
        <v>1.6011000000000002</v>
      </c>
      <c r="AF3168" s="1">
        <v>41530</v>
      </c>
      <c r="AG3168">
        <v>0.223</v>
      </c>
      <c r="AH3168">
        <f t="shared" si="695"/>
        <v>2.2300000000000002E-3</v>
      </c>
      <c r="AJ3168" s="1">
        <v>41530</v>
      </c>
      <c r="AK3168">
        <v>0.34200000000000003</v>
      </c>
      <c r="AL3168">
        <f t="shared" si="696"/>
        <v>3.4200000000000003E-3</v>
      </c>
      <c r="AN3168" s="1">
        <v>41620</v>
      </c>
      <c r="AO3168">
        <v>0.42299999999999999</v>
      </c>
      <c r="AP3168">
        <f t="shared" si="697"/>
        <v>4.2300000000000003E-3</v>
      </c>
      <c r="AS3168" s="1">
        <v>41558</v>
      </c>
      <c r="AT3168">
        <v>0.41510000000000002</v>
      </c>
      <c r="AU3168">
        <f t="shared" si="698"/>
        <v>4.1510000000000002E-3</v>
      </c>
      <c r="AX3168" s="1"/>
    </row>
    <row r="3169" spans="1:50" x14ac:dyDescent="0.3">
      <c r="A3169" s="19">
        <f t="shared" si="699"/>
        <v>50350</v>
      </c>
      <c r="B3169">
        <f t="shared" ca="1" si="686"/>
        <v>-11.727777777777778</v>
      </c>
      <c r="C3169">
        <f ca="1">IF(currency="USD",'Future et co'!D3169,IF(currency="EUR",'Future et co'!E3169,IF(currency="GBP",'Future et co'!F3169,FALSE)))</f>
        <v>3.5830000000000001E-2</v>
      </c>
      <c r="D3169">
        <f t="shared" ca="1" si="687"/>
        <v>3.5830000000000001E-2</v>
      </c>
      <c r="E3169">
        <f t="shared" ca="1" si="688"/>
        <v>2.1409999999999998E-2</v>
      </c>
      <c r="F3169">
        <f t="shared" ca="1" si="689"/>
        <v>3.7088999999999997E-2</v>
      </c>
      <c r="J3169" s="1">
        <v>41533</v>
      </c>
      <c r="K3169">
        <v>7.5999999999999998E-2</v>
      </c>
      <c r="L3169">
        <f t="shared" si="690"/>
        <v>7.5999999999999993E-4</v>
      </c>
      <c r="N3169" s="1">
        <v>41534</v>
      </c>
      <c r="O3169">
        <v>8.8999999999999996E-2</v>
      </c>
      <c r="P3169">
        <f t="shared" si="691"/>
        <v>8.8999999999999995E-4</v>
      </c>
      <c r="R3169" s="1">
        <v>41619</v>
      </c>
      <c r="S3169">
        <v>0.25</v>
      </c>
      <c r="T3169">
        <f t="shared" si="692"/>
        <v>2.5000000000000001E-3</v>
      </c>
      <c r="V3169" s="1">
        <v>41618</v>
      </c>
      <c r="W3169">
        <v>0.372</v>
      </c>
      <c r="X3169">
        <f t="shared" si="693"/>
        <v>3.7199999999999998E-3</v>
      </c>
      <c r="AB3169" s="1">
        <v>41501</v>
      </c>
      <c r="AC3169">
        <v>159.99</v>
      </c>
      <c r="AD3169">
        <f t="shared" si="694"/>
        <v>1.5999000000000001</v>
      </c>
      <c r="AF3169" s="1">
        <v>41529</v>
      </c>
      <c r="AG3169">
        <v>0.224</v>
      </c>
      <c r="AH3169">
        <f t="shared" si="695"/>
        <v>2.2400000000000002E-3</v>
      </c>
      <c r="AJ3169" s="1">
        <v>41529</v>
      </c>
      <c r="AK3169">
        <v>0.34100000000000003</v>
      </c>
      <c r="AL3169">
        <f t="shared" si="696"/>
        <v>3.4100000000000003E-3</v>
      </c>
      <c r="AN3169" s="1">
        <v>41619</v>
      </c>
      <c r="AO3169">
        <v>0.40400000000000003</v>
      </c>
      <c r="AP3169">
        <f t="shared" si="697"/>
        <v>4.0400000000000002E-3</v>
      </c>
      <c r="AS3169" s="1">
        <v>41557</v>
      </c>
      <c r="AT3169">
        <v>0.4148</v>
      </c>
      <c r="AU3169">
        <f t="shared" si="698"/>
        <v>4.1479999999999998E-3</v>
      </c>
      <c r="AX3169" s="1"/>
    </row>
    <row r="3170" spans="1:50" x14ac:dyDescent="0.3">
      <c r="A3170" s="19">
        <f t="shared" si="699"/>
        <v>50353</v>
      </c>
      <c r="B3170">
        <f t="shared" ca="1" si="686"/>
        <v>-11.736111111111111</v>
      </c>
      <c r="C3170">
        <f ca="1">IF(currency="USD",'Future et co'!D3170,IF(currency="EUR",'Future et co'!E3170,IF(currency="GBP",'Future et co'!F3170,FALSE)))</f>
        <v>3.5830000000000001E-2</v>
      </c>
      <c r="D3170">
        <f t="shared" ca="1" si="687"/>
        <v>3.5830000000000001E-2</v>
      </c>
      <c r="E3170">
        <f t="shared" ca="1" si="688"/>
        <v>2.1409999999999998E-2</v>
      </c>
      <c r="F3170">
        <f t="shared" ca="1" si="689"/>
        <v>3.7088999999999997E-2</v>
      </c>
      <c r="J3170" s="1">
        <v>41530</v>
      </c>
      <c r="K3170">
        <v>7.6999999999999999E-2</v>
      </c>
      <c r="L3170">
        <f t="shared" si="690"/>
        <v>7.6999999999999996E-4</v>
      </c>
      <c r="N3170" s="1">
        <v>41533</v>
      </c>
      <c r="O3170">
        <v>8.8999999999999996E-2</v>
      </c>
      <c r="P3170">
        <f t="shared" si="691"/>
        <v>8.8999999999999995E-4</v>
      </c>
      <c r="R3170" s="1">
        <v>41618</v>
      </c>
      <c r="S3170">
        <v>0.25</v>
      </c>
      <c r="T3170">
        <f t="shared" si="692"/>
        <v>2.5000000000000001E-3</v>
      </c>
      <c r="V3170" s="1">
        <v>41617</v>
      </c>
      <c r="W3170">
        <v>0.375</v>
      </c>
      <c r="X3170">
        <f t="shared" si="693"/>
        <v>3.7499999999999999E-3</v>
      </c>
      <c r="AB3170" s="1">
        <v>41500</v>
      </c>
      <c r="AC3170">
        <v>160.94999999999999</v>
      </c>
      <c r="AD3170">
        <f t="shared" si="694"/>
        <v>1.6094999999999999</v>
      </c>
      <c r="AF3170" s="1">
        <v>41528</v>
      </c>
      <c r="AG3170">
        <v>0.224</v>
      </c>
      <c r="AH3170">
        <f t="shared" si="695"/>
        <v>2.2400000000000002E-3</v>
      </c>
      <c r="AJ3170" s="1">
        <v>41528</v>
      </c>
      <c r="AK3170">
        <v>0.34200000000000003</v>
      </c>
      <c r="AL3170">
        <f t="shared" si="696"/>
        <v>3.4200000000000003E-3</v>
      </c>
      <c r="AN3170" s="1">
        <v>41618</v>
      </c>
      <c r="AO3170">
        <v>0.378</v>
      </c>
      <c r="AP3170">
        <f t="shared" si="697"/>
        <v>3.7799999999999999E-3</v>
      </c>
      <c r="AS3170" s="1">
        <v>41556</v>
      </c>
      <c r="AT3170">
        <v>0.41370000000000001</v>
      </c>
      <c r="AU3170">
        <f t="shared" si="698"/>
        <v>4.1370000000000001E-3</v>
      </c>
      <c r="AX3170" s="1"/>
    </row>
    <row r="3171" spans="1:50" x14ac:dyDescent="0.3">
      <c r="A3171" s="19">
        <f t="shared" si="699"/>
        <v>50354</v>
      </c>
      <c r="B3171">
        <f t="shared" ca="1" si="686"/>
        <v>-11.738888888888889</v>
      </c>
      <c r="C3171">
        <f ca="1">IF(currency="USD",'Future et co'!D3171,IF(currency="EUR",'Future et co'!E3171,IF(currency="GBP",'Future et co'!F3171,FALSE)))</f>
        <v>3.5830000000000001E-2</v>
      </c>
      <c r="D3171">
        <f t="shared" ca="1" si="687"/>
        <v>3.5830000000000001E-2</v>
      </c>
      <c r="E3171">
        <f t="shared" ca="1" si="688"/>
        <v>2.1409999999999998E-2</v>
      </c>
      <c r="F3171">
        <f t="shared" ca="1" si="689"/>
        <v>3.7088999999999997E-2</v>
      </c>
      <c r="J3171" s="1">
        <v>41529</v>
      </c>
      <c r="K3171">
        <v>7.4999999999999997E-2</v>
      </c>
      <c r="L3171">
        <f t="shared" si="690"/>
        <v>7.5000000000000002E-4</v>
      </c>
      <c r="N3171" s="1">
        <v>41530</v>
      </c>
      <c r="O3171">
        <v>9.4E-2</v>
      </c>
      <c r="P3171">
        <f t="shared" si="691"/>
        <v>9.3999999999999997E-4</v>
      </c>
      <c r="R3171" s="1">
        <v>41617</v>
      </c>
      <c r="S3171">
        <v>0.24</v>
      </c>
      <c r="T3171">
        <f t="shared" si="692"/>
        <v>2.3999999999999998E-3</v>
      </c>
      <c r="V3171" s="1">
        <v>41614</v>
      </c>
      <c r="W3171">
        <v>0.376</v>
      </c>
      <c r="X3171">
        <f t="shared" si="693"/>
        <v>3.7599999999999999E-3</v>
      </c>
      <c r="AB3171" s="1">
        <v>41499</v>
      </c>
      <c r="AC3171">
        <v>160.84</v>
      </c>
      <c r="AD3171">
        <f t="shared" si="694"/>
        <v>1.6084000000000001</v>
      </c>
      <c r="AF3171" s="1">
        <v>41527</v>
      </c>
      <c r="AG3171">
        <v>0.22500000000000001</v>
      </c>
      <c r="AH3171">
        <f t="shared" si="695"/>
        <v>2.2500000000000003E-3</v>
      </c>
      <c r="AJ3171" s="1">
        <v>41527</v>
      </c>
      <c r="AK3171">
        <v>0.34300000000000003</v>
      </c>
      <c r="AL3171">
        <f t="shared" si="696"/>
        <v>3.4300000000000003E-3</v>
      </c>
      <c r="AN3171" s="1">
        <v>41617</v>
      </c>
      <c r="AO3171">
        <v>0.378</v>
      </c>
      <c r="AP3171">
        <f t="shared" si="697"/>
        <v>3.7799999999999999E-3</v>
      </c>
      <c r="AS3171" s="1">
        <v>41555</v>
      </c>
      <c r="AT3171">
        <v>0.41799999999999998</v>
      </c>
      <c r="AU3171">
        <f t="shared" si="698"/>
        <v>4.1799999999999997E-3</v>
      </c>
      <c r="AX3171" s="1"/>
    </row>
    <row r="3172" spans="1:50" x14ac:dyDescent="0.3">
      <c r="A3172" s="19">
        <f t="shared" si="699"/>
        <v>50355</v>
      </c>
      <c r="B3172">
        <f t="shared" ca="1" si="686"/>
        <v>-11.741666666666667</v>
      </c>
      <c r="C3172">
        <f ca="1">IF(currency="USD",'Future et co'!D3172,IF(currency="EUR",'Future et co'!E3172,IF(currency="GBP",'Future et co'!F3172,FALSE)))</f>
        <v>3.5830000000000001E-2</v>
      </c>
      <c r="D3172">
        <f t="shared" ca="1" si="687"/>
        <v>3.5830000000000001E-2</v>
      </c>
      <c r="E3172">
        <f t="shared" ca="1" si="688"/>
        <v>2.1409999999999998E-2</v>
      </c>
      <c r="F3172">
        <f t="shared" ca="1" si="689"/>
        <v>3.7088999999999997E-2</v>
      </c>
      <c r="J3172" s="1">
        <v>41528</v>
      </c>
      <c r="K3172">
        <v>7.8E-2</v>
      </c>
      <c r="L3172">
        <f t="shared" si="690"/>
        <v>7.7999999999999999E-4</v>
      </c>
      <c r="N3172" s="1">
        <v>41529</v>
      </c>
      <c r="O3172">
        <v>8.7999999999999995E-2</v>
      </c>
      <c r="P3172">
        <f t="shared" si="691"/>
        <v>8.7999999999999992E-4</v>
      </c>
      <c r="R3172" s="1">
        <v>41614</v>
      </c>
      <c r="S3172">
        <v>0.25800000000000001</v>
      </c>
      <c r="T3172">
        <f t="shared" si="692"/>
        <v>2.5800000000000003E-3</v>
      </c>
      <c r="V3172" s="1">
        <v>41613</v>
      </c>
      <c r="W3172">
        <v>0.36899999999999999</v>
      </c>
      <c r="X3172">
        <f t="shared" si="693"/>
        <v>3.6900000000000001E-3</v>
      </c>
      <c r="AB3172" s="1">
        <v>41498</v>
      </c>
      <c r="AC3172">
        <v>162.41</v>
      </c>
      <c r="AD3172">
        <f t="shared" si="694"/>
        <v>1.6240999999999999</v>
      </c>
      <c r="AF3172" s="1">
        <v>41526</v>
      </c>
      <c r="AG3172">
        <v>0.22500000000000001</v>
      </c>
      <c r="AH3172">
        <f t="shared" si="695"/>
        <v>2.2500000000000003E-3</v>
      </c>
      <c r="AJ3172" s="1">
        <v>41526</v>
      </c>
      <c r="AK3172">
        <v>0.34200000000000003</v>
      </c>
      <c r="AL3172">
        <f t="shared" si="696"/>
        <v>3.4200000000000003E-3</v>
      </c>
      <c r="AN3172" s="1">
        <v>41614</v>
      </c>
      <c r="AO3172">
        <v>0.38600000000000001</v>
      </c>
      <c r="AP3172">
        <f t="shared" si="697"/>
        <v>3.8600000000000001E-3</v>
      </c>
      <c r="AS3172" s="1">
        <v>41554</v>
      </c>
      <c r="AT3172">
        <v>0.41410000000000002</v>
      </c>
      <c r="AU3172">
        <f t="shared" si="698"/>
        <v>4.1410000000000006E-3</v>
      </c>
      <c r="AX3172" s="1"/>
    </row>
    <row r="3173" spans="1:50" x14ac:dyDescent="0.3">
      <c r="A3173" s="19">
        <f t="shared" si="699"/>
        <v>50356</v>
      </c>
      <c r="B3173">
        <f t="shared" ca="1" si="686"/>
        <v>-11.744444444444444</v>
      </c>
      <c r="C3173">
        <f ca="1">IF(currency="USD",'Future et co'!D3173,IF(currency="EUR",'Future et co'!E3173,IF(currency="GBP",'Future et co'!F3173,FALSE)))</f>
        <v>3.5830000000000001E-2</v>
      </c>
      <c r="D3173">
        <f t="shared" ca="1" si="687"/>
        <v>3.5830000000000001E-2</v>
      </c>
      <c r="E3173">
        <f t="shared" ca="1" si="688"/>
        <v>2.1409999999999998E-2</v>
      </c>
      <c r="F3173">
        <f t="shared" ca="1" si="689"/>
        <v>3.7088999999999997E-2</v>
      </c>
      <c r="J3173" s="1">
        <v>41527</v>
      </c>
      <c r="K3173">
        <v>7.8E-2</v>
      </c>
      <c r="L3173">
        <f t="shared" si="690"/>
        <v>7.7999999999999999E-4</v>
      </c>
      <c r="N3173" s="1">
        <v>41528</v>
      </c>
      <c r="O3173">
        <v>8.8999999999999996E-2</v>
      </c>
      <c r="P3173">
        <f t="shared" si="691"/>
        <v>8.8999999999999995E-4</v>
      </c>
      <c r="R3173" s="1">
        <v>41613</v>
      </c>
      <c r="S3173">
        <v>0.25600000000000001</v>
      </c>
      <c r="T3173">
        <f t="shared" si="692"/>
        <v>2.5600000000000002E-3</v>
      </c>
      <c r="V3173" s="1">
        <v>41612</v>
      </c>
      <c r="W3173">
        <v>0.35199999999999998</v>
      </c>
      <c r="X3173">
        <f t="shared" si="693"/>
        <v>3.5199999999999997E-3</v>
      </c>
      <c r="AB3173" s="1">
        <v>41495</v>
      </c>
      <c r="AC3173">
        <v>162.47</v>
      </c>
      <c r="AD3173">
        <f t="shared" si="694"/>
        <v>1.6247</v>
      </c>
      <c r="AF3173" s="1">
        <v>41523</v>
      </c>
      <c r="AG3173">
        <v>0.22500000000000001</v>
      </c>
      <c r="AH3173">
        <f t="shared" si="695"/>
        <v>2.2500000000000003E-3</v>
      </c>
      <c r="AJ3173" s="1">
        <v>41523</v>
      </c>
      <c r="AK3173">
        <v>0.34399999999999997</v>
      </c>
      <c r="AL3173">
        <f t="shared" si="696"/>
        <v>3.4399999999999999E-3</v>
      </c>
      <c r="AN3173" s="1">
        <v>41613</v>
      </c>
      <c r="AO3173">
        <v>0.379</v>
      </c>
      <c r="AP3173">
        <f t="shared" si="697"/>
        <v>3.79E-3</v>
      </c>
      <c r="AS3173" s="1">
        <v>41551</v>
      </c>
      <c r="AT3173">
        <v>0.41239999999999999</v>
      </c>
      <c r="AU3173">
        <f t="shared" si="698"/>
        <v>4.1240000000000001E-3</v>
      </c>
      <c r="AX3173" s="1"/>
    </row>
    <row r="3174" spans="1:50" x14ac:dyDescent="0.3">
      <c r="A3174" s="19">
        <f t="shared" si="699"/>
        <v>50357</v>
      </c>
      <c r="B3174">
        <f t="shared" ca="1" si="686"/>
        <v>-11.747222222222222</v>
      </c>
      <c r="C3174">
        <f ca="1">IF(currency="USD",'Future et co'!D3174,IF(currency="EUR",'Future et co'!E3174,IF(currency="GBP",'Future et co'!F3174,FALSE)))</f>
        <v>3.5830000000000001E-2</v>
      </c>
      <c r="D3174">
        <f t="shared" ca="1" si="687"/>
        <v>3.5830000000000001E-2</v>
      </c>
      <c r="E3174">
        <f t="shared" ca="1" si="688"/>
        <v>2.1409999999999998E-2</v>
      </c>
      <c r="F3174">
        <f t="shared" ca="1" si="689"/>
        <v>3.7088999999999997E-2</v>
      </c>
      <c r="J3174" s="1">
        <v>41526</v>
      </c>
      <c r="K3174">
        <v>8.3000000000000004E-2</v>
      </c>
      <c r="L3174">
        <f t="shared" si="690"/>
        <v>8.3000000000000001E-4</v>
      </c>
      <c r="N3174" s="1">
        <v>41527</v>
      </c>
      <c r="O3174">
        <v>9.0999999999999998E-2</v>
      </c>
      <c r="P3174">
        <f t="shared" si="691"/>
        <v>9.1E-4</v>
      </c>
      <c r="R3174" s="1">
        <v>41612</v>
      </c>
      <c r="S3174">
        <v>0.249</v>
      </c>
      <c r="T3174">
        <f t="shared" si="692"/>
        <v>2.49E-3</v>
      </c>
      <c r="V3174" s="1">
        <v>41611</v>
      </c>
      <c r="W3174">
        <v>0.36</v>
      </c>
      <c r="X3174">
        <f t="shared" si="693"/>
        <v>3.5999999999999999E-3</v>
      </c>
      <c r="AB3174" s="1">
        <v>41494</v>
      </c>
      <c r="AC3174">
        <v>162.47999999999999</v>
      </c>
      <c r="AD3174">
        <f t="shared" si="694"/>
        <v>1.6247999999999998</v>
      </c>
      <c r="AF3174" s="1">
        <v>41522</v>
      </c>
      <c r="AG3174">
        <v>0.22500000000000001</v>
      </c>
      <c r="AH3174">
        <f t="shared" si="695"/>
        <v>2.2500000000000003E-3</v>
      </c>
      <c r="AJ3174" s="1">
        <v>41522</v>
      </c>
      <c r="AK3174">
        <v>0.34399999999999997</v>
      </c>
      <c r="AL3174">
        <f t="shared" si="696"/>
        <v>3.4399999999999999E-3</v>
      </c>
      <c r="AN3174" s="1">
        <v>41612</v>
      </c>
      <c r="AO3174">
        <v>0.34899999999999998</v>
      </c>
      <c r="AP3174">
        <f t="shared" si="697"/>
        <v>3.4899999999999996E-3</v>
      </c>
      <c r="AS3174" s="1">
        <v>41550</v>
      </c>
      <c r="AT3174">
        <v>0.4128</v>
      </c>
      <c r="AU3174">
        <f t="shared" si="698"/>
        <v>4.1279999999999997E-3</v>
      </c>
      <c r="AX3174" s="1"/>
    </row>
    <row r="3175" spans="1:50" x14ac:dyDescent="0.3">
      <c r="A3175" s="19">
        <f t="shared" si="699"/>
        <v>50360</v>
      </c>
      <c r="B3175">
        <f t="shared" ca="1" si="686"/>
        <v>-11.755555555555556</v>
      </c>
      <c r="C3175">
        <f ca="1">IF(currency="USD",'Future et co'!D3175,IF(currency="EUR",'Future et co'!E3175,IF(currency="GBP",'Future et co'!F3175,FALSE)))</f>
        <v>3.5830000000000001E-2</v>
      </c>
      <c r="D3175">
        <f t="shared" ca="1" si="687"/>
        <v>3.5830000000000001E-2</v>
      </c>
      <c r="E3175">
        <f t="shared" ca="1" si="688"/>
        <v>2.1409999999999998E-2</v>
      </c>
      <c r="F3175">
        <f t="shared" ca="1" si="689"/>
        <v>3.7088999999999997E-2</v>
      </c>
      <c r="J3175" s="1">
        <v>41523</v>
      </c>
      <c r="K3175">
        <v>8.1000000000000003E-2</v>
      </c>
      <c r="L3175">
        <f t="shared" si="690"/>
        <v>8.1000000000000006E-4</v>
      </c>
      <c r="N3175" s="1">
        <v>41526</v>
      </c>
      <c r="O3175">
        <v>0.09</v>
      </c>
      <c r="P3175">
        <f t="shared" si="691"/>
        <v>8.9999999999999998E-4</v>
      </c>
      <c r="R3175" s="1">
        <v>41611</v>
      </c>
      <c r="S3175">
        <v>0.24</v>
      </c>
      <c r="T3175">
        <f t="shared" si="692"/>
        <v>2.3999999999999998E-3</v>
      </c>
      <c r="V3175" s="1">
        <v>41610</v>
      </c>
      <c r="W3175">
        <v>0.35799999999999998</v>
      </c>
      <c r="X3175">
        <f t="shared" si="693"/>
        <v>3.5799999999999998E-3</v>
      </c>
      <c r="AB3175" s="1">
        <v>41493</v>
      </c>
      <c r="AC3175">
        <v>162.44</v>
      </c>
      <c r="AD3175">
        <f t="shared" si="694"/>
        <v>1.6244000000000001</v>
      </c>
      <c r="AF3175" s="1">
        <v>41521</v>
      </c>
      <c r="AG3175">
        <v>0.22500000000000001</v>
      </c>
      <c r="AH3175">
        <f t="shared" si="695"/>
        <v>2.2500000000000003E-3</v>
      </c>
      <c r="AJ3175" s="1">
        <v>41521</v>
      </c>
      <c r="AK3175">
        <v>0.34300000000000003</v>
      </c>
      <c r="AL3175">
        <f t="shared" si="696"/>
        <v>3.4300000000000003E-3</v>
      </c>
      <c r="AN3175" s="1">
        <v>41611</v>
      </c>
      <c r="AO3175">
        <v>0.35299999999999998</v>
      </c>
      <c r="AP3175">
        <f t="shared" si="697"/>
        <v>3.5299999999999997E-3</v>
      </c>
      <c r="AS3175" s="1">
        <v>41549</v>
      </c>
      <c r="AT3175">
        <v>0.41239999999999999</v>
      </c>
      <c r="AU3175">
        <f t="shared" si="698"/>
        <v>4.1240000000000001E-3</v>
      </c>
      <c r="AX3175" s="1"/>
    </row>
    <row r="3176" spans="1:50" x14ac:dyDescent="0.3">
      <c r="A3176" s="19">
        <f t="shared" si="699"/>
        <v>50361</v>
      </c>
      <c r="B3176">
        <f t="shared" ca="1" si="686"/>
        <v>-11.758333333333333</v>
      </c>
      <c r="C3176">
        <f ca="1">IF(currency="USD",'Future et co'!D3176,IF(currency="EUR",'Future et co'!E3176,IF(currency="GBP",'Future et co'!F3176,FALSE)))</f>
        <v>3.5830000000000001E-2</v>
      </c>
      <c r="D3176">
        <f t="shared" ca="1" si="687"/>
        <v>3.5830000000000001E-2</v>
      </c>
      <c r="E3176">
        <f t="shared" ca="1" si="688"/>
        <v>2.1409999999999998E-2</v>
      </c>
      <c r="F3176">
        <f t="shared" ca="1" si="689"/>
        <v>3.7088999999999997E-2</v>
      </c>
      <c r="J3176" s="1">
        <v>41522</v>
      </c>
      <c r="K3176">
        <v>8.3000000000000004E-2</v>
      </c>
      <c r="L3176">
        <f t="shared" si="690"/>
        <v>8.3000000000000001E-4</v>
      </c>
      <c r="N3176" s="1">
        <v>41523</v>
      </c>
      <c r="O3176">
        <v>9.8000000000000004E-2</v>
      </c>
      <c r="P3176">
        <f t="shared" si="691"/>
        <v>9.7999999999999997E-4</v>
      </c>
      <c r="R3176" s="1">
        <v>41610</v>
      </c>
      <c r="S3176">
        <v>0.251</v>
      </c>
      <c r="T3176">
        <f t="shared" si="692"/>
        <v>2.5100000000000001E-3</v>
      </c>
      <c r="V3176" s="1">
        <v>41607</v>
      </c>
      <c r="W3176">
        <v>0.35399999999999998</v>
      </c>
      <c r="X3176">
        <f t="shared" si="693"/>
        <v>3.5399999999999997E-3</v>
      </c>
      <c r="AB3176" s="1">
        <v>41492</v>
      </c>
      <c r="AC3176">
        <v>162.22999999999999</v>
      </c>
      <c r="AD3176">
        <f t="shared" si="694"/>
        <v>1.6222999999999999</v>
      </c>
      <c r="AF3176" s="1">
        <v>41520</v>
      </c>
      <c r="AG3176">
        <v>0.22500000000000001</v>
      </c>
      <c r="AH3176">
        <f t="shared" si="695"/>
        <v>2.2500000000000003E-3</v>
      </c>
      <c r="AJ3176" s="1">
        <v>41520</v>
      </c>
      <c r="AK3176">
        <v>0.34200000000000003</v>
      </c>
      <c r="AL3176">
        <f t="shared" si="696"/>
        <v>3.4200000000000003E-3</v>
      </c>
      <c r="AN3176" s="1">
        <v>41610</v>
      </c>
      <c r="AO3176">
        <v>0.35399999999999998</v>
      </c>
      <c r="AP3176">
        <f t="shared" si="697"/>
        <v>3.5399999999999997E-3</v>
      </c>
      <c r="AS3176" s="1">
        <v>41548</v>
      </c>
      <c r="AT3176">
        <v>0.4123</v>
      </c>
      <c r="AU3176">
        <f t="shared" si="698"/>
        <v>4.1229999999999999E-3</v>
      </c>
      <c r="AX3176" s="1"/>
    </row>
    <row r="3177" spans="1:50" x14ac:dyDescent="0.3">
      <c r="A3177" s="19">
        <f t="shared" si="699"/>
        <v>50362</v>
      </c>
      <c r="B3177">
        <f t="shared" ca="1" si="686"/>
        <v>-11.761111111111111</v>
      </c>
      <c r="C3177">
        <f ca="1">IF(currency="USD",'Future et co'!D3177,IF(currency="EUR",'Future et co'!E3177,IF(currency="GBP",'Future et co'!F3177,FALSE)))</f>
        <v>3.5830000000000001E-2</v>
      </c>
      <c r="D3177">
        <f t="shared" ca="1" si="687"/>
        <v>3.5830000000000001E-2</v>
      </c>
      <c r="E3177">
        <f t="shared" ca="1" si="688"/>
        <v>2.1409999999999998E-2</v>
      </c>
      <c r="F3177">
        <f t="shared" ca="1" si="689"/>
        <v>3.7088999999999997E-2</v>
      </c>
      <c r="J3177" s="1">
        <v>41521</v>
      </c>
      <c r="K3177">
        <v>8.3000000000000004E-2</v>
      </c>
      <c r="L3177">
        <f t="shared" si="690"/>
        <v>8.3000000000000001E-4</v>
      </c>
      <c r="N3177" s="1">
        <v>41522</v>
      </c>
      <c r="O3177">
        <v>9.9000000000000005E-2</v>
      </c>
      <c r="P3177">
        <f t="shared" si="691"/>
        <v>9.8999999999999999E-4</v>
      </c>
      <c r="R3177" s="1">
        <v>41607</v>
      </c>
      <c r="S3177">
        <v>0.24</v>
      </c>
      <c r="T3177">
        <f t="shared" si="692"/>
        <v>2.3999999999999998E-3</v>
      </c>
      <c r="V3177" s="1">
        <v>41606</v>
      </c>
      <c r="W3177">
        <v>0.35399999999999998</v>
      </c>
      <c r="X3177">
        <f t="shared" si="693"/>
        <v>3.5399999999999997E-3</v>
      </c>
      <c r="AB3177" s="1">
        <v>41491</v>
      </c>
      <c r="AC3177">
        <v>162.4</v>
      </c>
      <c r="AD3177">
        <f t="shared" si="694"/>
        <v>1.6240000000000001</v>
      </c>
      <c r="AF3177" s="1">
        <v>41519</v>
      </c>
      <c r="AG3177">
        <v>0.22500000000000001</v>
      </c>
      <c r="AH3177">
        <f t="shared" si="695"/>
        <v>2.2500000000000003E-3</v>
      </c>
      <c r="AJ3177" s="1">
        <v>41519</v>
      </c>
      <c r="AK3177">
        <v>0.34399999999999997</v>
      </c>
      <c r="AL3177">
        <f t="shared" si="696"/>
        <v>3.4399999999999999E-3</v>
      </c>
      <c r="AN3177" s="1">
        <v>41607</v>
      </c>
      <c r="AO3177">
        <v>0.34300000000000003</v>
      </c>
      <c r="AP3177">
        <f t="shared" si="697"/>
        <v>3.4300000000000003E-3</v>
      </c>
      <c r="AS3177" s="1">
        <v>41547</v>
      </c>
      <c r="AT3177">
        <v>0.41189999999999999</v>
      </c>
      <c r="AU3177">
        <f t="shared" si="698"/>
        <v>4.1190000000000003E-3</v>
      </c>
      <c r="AX3177" s="1"/>
    </row>
    <row r="3178" spans="1:50" x14ac:dyDescent="0.3">
      <c r="A3178" s="19">
        <f t="shared" si="699"/>
        <v>50363</v>
      </c>
      <c r="B3178">
        <f t="shared" ca="1" si="686"/>
        <v>-11.763888888888889</v>
      </c>
      <c r="C3178">
        <f ca="1">IF(currency="USD",'Future et co'!D3178,IF(currency="EUR",'Future et co'!E3178,IF(currency="GBP",'Future et co'!F3178,FALSE)))</f>
        <v>3.5830000000000001E-2</v>
      </c>
      <c r="D3178">
        <f t="shared" ca="1" si="687"/>
        <v>3.5830000000000001E-2</v>
      </c>
      <c r="E3178">
        <f t="shared" ca="1" si="688"/>
        <v>2.1409999999999998E-2</v>
      </c>
      <c r="F3178">
        <f t="shared" ca="1" si="689"/>
        <v>3.7088999999999997E-2</v>
      </c>
      <c r="J3178" s="1">
        <v>41520</v>
      </c>
      <c r="K3178">
        <v>8.5999999999999993E-2</v>
      </c>
      <c r="L3178">
        <f t="shared" si="690"/>
        <v>8.5999999999999998E-4</v>
      </c>
      <c r="N3178" s="1">
        <v>41521</v>
      </c>
      <c r="O3178">
        <v>9.5000000000000001E-2</v>
      </c>
      <c r="P3178">
        <f t="shared" si="691"/>
        <v>9.5E-4</v>
      </c>
      <c r="R3178" s="1">
        <v>41606</v>
      </c>
      <c r="S3178">
        <v>0.24</v>
      </c>
      <c r="T3178">
        <f t="shared" si="692"/>
        <v>2.3999999999999998E-3</v>
      </c>
      <c r="V3178" s="1">
        <v>41605</v>
      </c>
      <c r="W3178">
        <v>0.34699999999999998</v>
      </c>
      <c r="X3178">
        <f t="shared" si="693"/>
        <v>3.4699999999999996E-3</v>
      </c>
      <c r="AB3178" s="1">
        <v>41488</v>
      </c>
      <c r="AC3178">
        <v>162.83000000000001</v>
      </c>
      <c r="AD3178">
        <f t="shared" si="694"/>
        <v>1.6283000000000001</v>
      </c>
      <c r="AF3178" s="1">
        <v>41516</v>
      </c>
      <c r="AG3178">
        <v>0.224</v>
      </c>
      <c r="AH3178">
        <f t="shared" si="695"/>
        <v>2.2400000000000002E-3</v>
      </c>
      <c r="AJ3178" s="1">
        <v>41516</v>
      </c>
      <c r="AK3178">
        <v>0.34300000000000003</v>
      </c>
      <c r="AL3178">
        <f t="shared" si="696"/>
        <v>3.4300000000000003E-3</v>
      </c>
      <c r="AN3178" s="1">
        <v>41606</v>
      </c>
      <c r="AO3178">
        <v>0.34449999999999997</v>
      </c>
      <c r="AP3178">
        <f t="shared" si="697"/>
        <v>3.4449999999999997E-3</v>
      </c>
      <c r="AS3178" s="1">
        <v>41544</v>
      </c>
      <c r="AT3178">
        <v>0.41260000000000002</v>
      </c>
      <c r="AU3178">
        <f t="shared" si="698"/>
        <v>4.1260000000000003E-3</v>
      </c>
      <c r="AX3178" s="1"/>
    </row>
    <row r="3179" spans="1:50" x14ac:dyDescent="0.3">
      <c r="A3179" s="19">
        <f t="shared" si="699"/>
        <v>50364</v>
      </c>
      <c r="B3179">
        <f t="shared" ca="1" si="686"/>
        <v>-11.766666666666667</v>
      </c>
      <c r="C3179">
        <f ca="1">IF(currency="USD",'Future et co'!D3179,IF(currency="EUR",'Future et co'!E3179,IF(currency="GBP",'Future et co'!F3179,FALSE)))</f>
        <v>3.5830000000000001E-2</v>
      </c>
      <c r="D3179">
        <f t="shared" ca="1" si="687"/>
        <v>3.5830000000000001E-2</v>
      </c>
      <c r="E3179">
        <f t="shared" ca="1" si="688"/>
        <v>2.1409999999999998E-2</v>
      </c>
      <c r="F3179">
        <f t="shared" ca="1" si="689"/>
        <v>3.7088999999999997E-2</v>
      </c>
      <c r="J3179" s="1">
        <v>41516</v>
      </c>
      <c r="K3179">
        <v>8.4000000000000005E-2</v>
      </c>
      <c r="L3179">
        <f t="shared" si="690"/>
        <v>8.4000000000000003E-4</v>
      </c>
      <c r="N3179" s="1">
        <v>41520</v>
      </c>
      <c r="O3179">
        <v>9.9000000000000005E-2</v>
      </c>
      <c r="P3179">
        <f t="shared" si="691"/>
        <v>9.8999999999999999E-4</v>
      </c>
      <c r="R3179" s="1">
        <v>41605</v>
      </c>
      <c r="S3179">
        <v>0.24</v>
      </c>
      <c r="T3179">
        <f t="shared" si="692"/>
        <v>2.3999999999999998E-3</v>
      </c>
      <c r="V3179" s="1">
        <v>41604</v>
      </c>
      <c r="W3179">
        <v>0.34899999999999998</v>
      </c>
      <c r="X3179">
        <f t="shared" si="693"/>
        <v>3.4899999999999996E-3</v>
      </c>
      <c r="AB3179" s="1">
        <v>41487</v>
      </c>
      <c r="AC3179">
        <v>162.59</v>
      </c>
      <c r="AD3179">
        <f t="shared" si="694"/>
        <v>1.6259000000000001</v>
      </c>
      <c r="AF3179" s="1">
        <v>41515</v>
      </c>
      <c r="AG3179">
        <v>0.22500000000000001</v>
      </c>
      <c r="AH3179">
        <f t="shared" si="695"/>
        <v>2.2500000000000003E-3</v>
      </c>
      <c r="AJ3179" s="1">
        <v>41515</v>
      </c>
      <c r="AK3179">
        <v>0.34499999999999997</v>
      </c>
      <c r="AL3179">
        <f t="shared" si="696"/>
        <v>3.4499999999999999E-3</v>
      </c>
      <c r="AN3179" s="1">
        <v>41605</v>
      </c>
      <c r="AO3179">
        <v>0.34499999999999997</v>
      </c>
      <c r="AP3179">
        <f t="shared" si="697"/>
        <v>3.4499999999999999E-3</v>
      </c>
      <c r="AS3179" s="1">
        <v>41543</v>
      </c>
      <c r="AT3179">
        <v>0.41289999999999999</v>
      </c>
      <c r="AU3179">
        <f t="shared" si="698"/>
        <v>4.1289999999999999E-3</v>
      </c>
      <c r="AX3179" s="1"/>
    </row>
    <row r="3180" spans="1:50" x14ac:dyDescent="0.3">
      <c r="A3180" s="19">
        <f t="shared" si="699"/>
        <v>50367</v>
      </c>
      <c r="B3180">
        <f t="shared" ca="1" si="686"/>
        <v>-11.775</v>
      </c>
      <c r="C3180">
        <f ca="1">IF(currency="USD",'Future et co'!D3180,IF(currency="EUR",'Future et co'!E3180,IF(currency="GBP",'Future et co'!F3180,FALSE)))</f>
        <v>3.5830000000000001E-2</v>
      </c>
      <c r="D3180">
        <f t="shared" ca="1" si="687"/>
        <v>3.5830000000000001E-2</v>
      </c>
      <c r="E3180">
        <f t="shared" ca="1" si="688"/>
        <v>2.1409999999999998E-2</v>
      </c>
      <c r="F3180">
        <f t="shared" ca="1" si="689"/>
        <v>3.7088999999999997E-2</v>
      </c>
      <c r="J3180" s="1">
        <v>41515</v>
      </c>
      <c r="K3180">
        <v>8.4000000000000005E-2</v>
      </c>
      <c r="L3180">
        <f t="shared" si="690"/>
        <v>8.4000000000000003E-4</v>
      </c>
      <c r="N3180" s="1">
        <v>41516</v>
      </c>
      <c r="O3180">
        <v>9.7000000000000003E-2</v>
      </c>
      <c r="P3180">
        <f t="shared" si="691"/>
        <v>9.7000000000000005E-4</v>
      </c>
      <c r="R3180" s="1">
        <v>41604</v>
      </c>
      <c r="S3180">
        <v>0.24</v>
      </c>
      <c r="T3180">
        <f t="shared" si="692"/>
        <v>2.3999999999999998E-3</v>
      </c>
      <c r="V3180" s="1">
        <v>41603</v>
      </c>
      <c r="W3180">
        <v>0.35799999999999998</v>
      </c>
      <c r="X3180">
        <f t="shared" si="693"/>
        <v>3.5799999999999998E-3</v>
      </c>
      <c r="AB3180" s="1">
        <v>41486</v>
      </c>
      <c r="AC3180">
        <v>162.57</v>
      </c>
      <c r="AD3180">
        <f t="shared" si="694"/>
        <v>1.6256999999999999</v>
      </c>
      <c r="AF3180" s="1">
        <v>41514</v>
      </c>
      <c r="AG3180">
        <v>0.22500000000000001</v>
      </c>
      <c r="AH3180">
        <f t="shared" si="695"/>
        <v>2.2500000000000003E-3</v>
      </c>
      <c r="AJ3180" s="1">
        <v>41514</v>
      </c>
      <c r="AK3180">
        <v>0.34399999999999997</v>
      </c>
      <c r="AL3180">
        <f t="shared" si="696"/>
        <v>3.4399999999999999E-3</v>
      </c>
      <c r="AN3180" s="1">
        <v>41604</v>
      </c>
      <c r="AO3180">
        <v>0.35199999999999998</v>
      </c>
      <c r="AP3180">
        <f t="shared" si="697"/>
        <v>3.5199999999999997E-3</v>
      </c>
      <c r="AS3180" s="1">
        <v>41542</v>
      </c>
      <c r="AT3180">
        <v>0.41299999999999998</v>
      </c>
      <c r="AU3180">
        <f t="shared" si="698"/>
        <v>4.13E-3</v>
      </c>
      <c r="AX3180" s="1"/>
    </row>
    <row r="3181" spans="1:50" x14ac:dyDescent="0.3">
      <c r="A3181" s="19">
        <f t="shared" si="699"/>
        <v>50368</v>
      </c>
      <c r="B3181">
        <f t="shared" ca="1" si="686"/>
        <v>-11.777777777777779</v>
      </c>
      <c r="C3181">
        <f ca="1">IF(currency="USD",'Future et co'!D3181,IF(currency="EUR",'Future et co'!E3181,IF(currency="GBP",'Future et co'!F3181,FALSE)))</f>
        <v>3.5830000000000001E-2</v>
      </c>
      <c r="D3181">
        <f t="shared" ca="1" si="687"/>
        <v>3.5830000000000001E-2</v>
      </c>
      <c r="E3181">
        <f t="shared" ca="1" si="688"/>
        <v>2.1409999999999998E-2</v>
      </c>
      <c r="F3181">
        <f t="shared" ca="1" si="689"/>
        <v>3.7088999999999997E-2</v>
      </c>
      <c r="J3181" s="1">
        <v>41514</v>
      </c>
      <c r="K3181">
        <v>0.09</v>
      </c>
      <c r="L3181">
        <f t="shared" si="690"/>
        <v>8.9999999999999998E-4</v>
      </c>
      <c r="N3181" s="1">
        <v>41515</v>
      </c>
      <c r="O3181">
        <v>9.6000000000000002E-2</v>
      </c>
      <c r="P3181">
        <f t="shared" si="691"/>
        <v>9.6000000000000002E-4</v>
      </c>
      <c r="R3181" s="1">
        <v>41603</v>
      </c>
      <c r="S3181">
        <v>0.249</v>
      </c>
      <c r="T3181">
        <f t="shared" si="692"/>
        <v>2.49E-3</v>
      </c>
      <c r="V3181" s="1">
        <v>41600</v>
      </c>
      <c r="W3181">
        <v>0.35299999999999998</v>
      </c>
      <c r="X3181">
        <f t="shared" si="693"/>
        <v>3.5299999999999997E-3</v>
      </c>
      <c r="AB3181" s="1">
        <v>41485</v>
      </c>
      <c r="AC3181">
        <v>162.66</v>
      </c>
      <c r="AD3181">
        <f t="shared" si="694"/>
        <v>1.6266</v>
      </c>
      <c r="AF3181" s="1">
        <v>41513</v>
      </c>
      <c r="AG3181">
        <v>0.22500000000000001</v>
      </c>
      <c r="AH3181">
        <f t="shared" si="695"/>
        <v>2.2500000000000003E-3</v>
      </c>
      <c r="AJ3181" s="1">
        <v>41513</v>
      </c>
      <c r="AK3181">
        <v>0.34499999999999997</v>
      </c>
      <c r="AL3181">
        <f t="shared" si="696"/>
        <v>3.4499999999999999E-3</v>
      </c>
      <c r="AN3181" s="1">
        <v>41603</v>
      </c>
      <c r="AO3181">
        <v>0.34699999999999998</v>
      </c>
      <c r="AP3181">
        <f t="shared" si="697"/>
        <v>3.4699999999999996E-3</v>
      </c>
      <c r="AS3181" s="1">
        <v>41541</v>
      </c>
      <c r="AT3181">
        <v>0.41339999999999999</v>
      </c>
      <c r="AU3181">
        <f t="shared" si="698"/>
        <v>4.1339999999999997E-3</v>
      </c>
      <c r="AX3181" s="1"/>
    </row>
    <row r="3182" spans="1:50" x14ac:dyDescent="0.3">
      <c r="A3182" s="19">
        <f t="shared" si="699"/>
        <v>50369</v>
      </c>
      <c r="B3182">
        <f t="shared" ca="1" si="686"/>
        <v>-11.780555555555555</v>
      </c>
      <c r="C3182">
        <f ca="1">IF(currency="USD",'Future et co'!D3182,IF(currency="EUR",'Future et co'!E3182,IF(currency="GBP",'Future et co'!F3182,FALSE)))</f>
        <v>3.5830000000000001E-2</v>
      </c>
      <c r="D3182">
        <f t="shared" ca="1" si="687"/>
        <v>3.5830000000000001E-2</v>
      </c>
      <c r="E3182">
        <f t="shared" ca="1" si="688"/>
        <v>2.1409999999999998E-2</v>
      </c>
      <c r="F3182">
        <f t="shared" ca="1" si="689"/>
        <v>3.7088999999999997E-2</v>
      </c>
      <c r="J3182" s="1">
        <v>41513</v>
      </c>
      <c r="K3182">
        <v>9.0999999999999998E-2</v>
      </c>
      <c r="L3182">
        <f t="shared" si="690"/>
        <v>9.1E-4</v>
      </c>
      <c r="N3182" s="1">
        <v>41514</v>
      </c>
      <c r="O3182">
        <v>9.8000000000000004E-2</v>
      </c>
      <c r="P3182">
        <f t="shared" si="691"/>
        <v>9.7999999999999997E-4</v>
      </c>
      <c r="R3182" s="1">
        <v>41600</v>
      </c>
      <c r="S3182">
        <v>0.252</v>
      </c>
      <c r="T3182">
        <f t="shared" si="692"/>
        <v>2.5200000000000001E-3</v>
      </c>
      <c r="V3182" s="1">
        <v>41599</v>
      </c>
      <c r="W3182">
        <v>0.35199999999999998</v>
      </c>
      <c r="X3182">
        <f t="shared" si="693"/>
        <v>3.5199999999999997E-3</v>
      </c>
      <c r="AB3182" s="1">
        <v>41484</v>
      </c>
      <c r="AC3182">
        <v>162.66999999999999</v>
      </c>
      <c r="AD3182">
        <f t="shared" si="694"/>
        <v>1.6266999999999998</v>
      </c>
      <c r="AF3182" s="1">
        <v>41512</v>
      </c>
      <c r="AG3182">
        <v>0.22500000000000001</v>
      </c>
      <c r="AH3182">
        <f t="shared" si="695"/>
        <v>2.2500000000000003E-3</v>
      </c>
      <c r="AJ3182" s="1">
        <v>41512</v>
      </c>
      <c r="AK3182">
        <v>0.34499999999999997</v>
      </c>
      <c r="AL3182">
        <f t="shared" si="696"/>
        <v>3.4499999999999999E-3</v>
      </c>
      <c r="AN3182" s="1">
        <v>41600</v>
      </c>
      <c r="AO3182">
        <v>0.35299999999999998</v>
      </c>
      <c r="AP3182">
        <f t="shared" si="697"/>
        <v>3.5299999999999997E-3</v>
      </c>
      <c r="AS3182" s="1">
        <v>41540</v>
      </c>
      <c r="AT3182">
        <v>0.41239999999999999</v>
      </c>
      <c r="AU3182">
        <f t="shared" si="698"/>
        <v>4.1240000000000001E-3</v>
      </c>
      <c r="AX3182" s="1"/>
    </row>
    <row r="3183" spans="1:50" x14ac:dyDescent="0.3">
      <c r="A3183" s="19">
        <f t="shared" si="699"/>
        <v>50370</v>
      </c>
      <c r="B3183">
        <f t="shared" ca="1" si="686"/>
        <v>-11.783333333333333</v>
      </c>
      <c r="C3183">
        <f ca="1">IF(currency="USD",'Future et co'!D3183,IF(currency="EUR",'Future et co'!E3183,IF(currency="GBP",'Future et co'!F3183,FALSE)))</f>
        <v>3.5830000000000001E-2</v>
      </c>
      <c r="D3183">
        <f t="shared" ca="1" si="687"/>
        <v>3.5830000000000001E-2</v>
      </c>
      <c r="E3183">
        <f t="shared" ca="1" si="688"/>
        <v>2.1409999999999998E-2</v>
      </c>
      <c r="F3183">
        <f t="shared" ca="1" si="689"/>
        <v>3.7088999999999997E-2</v>
      </c>
      <c r="J3183" s="1">
        <v>41512</v>
      </c>
      <c r="K3183">
        <v>0.1</v>
      </c>
      <c r="L3183">
        <f t="shared" si="690"/>
        <v>1E-3</v>
      </c>
      <c r="N3183" s="1">
        <v>41513</v>
      </c>
      <c r="O3183">
        <v>9.5000000000000001E-2</v>
      </c>
      <c r="P3183">
        <f t="shared" si="691"/>
        <v>9.5E-4</v>
      </c>
      <c r="R3183" s="1">
        <v>41599</v>
      </c>
      <c r="S3183">
        <v>0.251</v>
      </c>
      <c r="T3183">
        <f t="shared" si="692"/>
        <v>2.5100000000000001E-3</v>
      </c>
      <c r="V3183" s="1">
        <v>41598</v>
      </c>
      <c r="W3183">
        <v>0.36199999999999999</v>
      </c>
      <c r="X3183">
        <f t="shared" si="693"/>
        <v>3.62E-3</v>
      </c>
      <c r="AB3183" s="1">
        <v>41481</v>
      </c>
      <c r="AC3183">
        <v>162.69</v>
      </c>
      <c r="AD3183">
        <f t="shared" si="694"/>
        <v>1.6269</v>
      </c>
      <c r="AF3183" s="1">
        <v>41509</v>
      </c>
      <c r="AG3183">
        <v>0.22500000000000001</v>
      </c>
      <c r="AH3183">
        <f t="shared" si="695"/>
        <v>2.2500000000000003E-3</v>
      </c>
      <c r="AJ3183" s="1">
        <v>41509</v>
      </c>
      <c r="AK3183">
        <v>0.34399999999999997</v>
      </c>
      <c r="AL3183">
        <f t="shared" si="696"/>
        <v>3.4399999999999999E-3</v>
      </c>
      <c r="AN3183" s="1">
        <v>41599</v>
      </c>
      <c r="AO3183">
        <v>0.33900000000000002</v>
      </c>
      <c r="AP3183">
        <f t="shared" si="697"/>
        <v>3.3900000000000002E-3</v>
      </c>
      <c r="AS3183" s="1">
        <v>41537</v>
      </c>
      <c r="AT3183">
        <v>0.41310000000000002</v>
      </c>
      <c r="AU3183">
        <f t="shared" si="698"/>
        <v>4.1310000000000001E-3</v>
      </c>
      <c r="AX3183" s="1"/>
    </row>
    <row r="3184" spans="1:50" x14ac:dyDescent="0.3">
      <c r="A3184" s="19">
        <f t="shared" si="699"/>
        <v>50371</v>
      </c>
      <c r="B3184">
        <f t="shared" ca="1" si="686"/>
        <v>-11.786111111111111</v>
      </c>
      <c r="C3184">
        <f ca="1">IF(currency="USD",'Future et co'!D3184,IF(currency="EUR",'Future et co'!E3184,IF(currency="GBP",'Future et co'!F3184,FALSE)))</f>
        <v>3.5830000000000001E-2</v>
      </c>
      <c r="D3184">
        <f t="shared" ca="1" si="687"/>
        <v>3.5830000000000001E-2</v>
      </c>
      <c r="E3184">
        <f t="shared" ca="1" si="688"/>
        <v>2.1409999999999998E-2</v>
      </c>
      <c r="F3184">
        <f t="shared" ca="1" si="689"/>
        <v>3.7088999999999997E-2</v>
      </c>
      <c r="J3184" s="1">
        <v>41509</v>
      </c>
      <c r="K3184">
        <v>8.5999999999999993E-2</v>
      </c>
      <c r="L3184">
        <f t="shared" si="690"/>
        <v>8.5999999999999998E-4</v>
      </c>
      <c r="N3184" s="1">
        <v>41512</v>
      </c>
      <c r="O3184">
        <v>0.109</v>
      </c>
      <c r="P3184">
        <f t="shared" si="691"/>
        <v>1.09E-3</v>
      </c>
      <c r="R3184" s="1">
        <v>41598</v>
      </c>
      <c r="S3184">
        <v>0.248</v>
      </c>
      <c r="T3184">
        <f t="shared" si="692"/>
        <v>2.48E-3</v>
      </c>
      <c r="V3184" s="1">
        <v>41597</v>
      </c>
      <c r="W3184">
        <v>0.377</v>
      </c>
      <c r="X3184">
        <f t="shared" si="693"/>
        <v>3.7699999999999999E-3</v>
      </c>
      <c r="AB3184" s="1">
        <v>41480</v>
      </c>
      <c r="AC3184">
        <v>162.47</v>
      </c>
      <c r="AD3184">
        <f t="shared" si="694"/>
        <v>1.6247</v>
      </c>
      <c r="AF3184" s="1">
        <v>41508</v>
      </c>
      <c r="AG3184">
        <v>0.224</v>
      </c>
      <c r="AH3184">
        <f t="shared" si="695"/>
        <v>2.2400000000000002E-3</v>
      </c>
      <c r="AJ3184" s="1">
        <v>41508</v>
      </c>
      <c r="AK3184">
        <v>0.34300000000000003</v>
      </c>
      <c r="AL3184">
        <f t="shared" si="696"/>
        <v>3.4300000000000003E-3</v>
      </c>
      <c r="AN3184" s="1">
        <v>41598</v>
      </c>
      <c r="AO3184">
        <v>0.32700000000000001</v>
      </c>
      <c r="AP3184">
        <f t="shared" si="697"/>
        <v>3.2700000000000003E-3</v>
      </c>
      <c r="AS3184" s="1">
        <v>41536</v>
      </c>
      <c r="AT3184">
        <v>0.4123</v>
      </c>
      <c r="AU3184">
        <f t="shared" si="698"/>
        <v>4.1229999999999999E-3</v>
      </c>
      <c r="AX3184" s="1"/>
    </row>
    <row r="3185" spans="1:50" x14ac:dyDescent="0.3">
      <c r="A3185" s="19">
        <f t="shared" si="699"/>
        <v>50374</v>
      </c>
      <c r="B3185">
        <f t="shared" ca="1" si="686"/>
        <v>-11.794444444444444</v>
      </c>
      <c r="C3185">
        <f ca="1">IF(currency="USD",'Future et co'!D3185,IF(currency="EUR",'Future et co'!E3185,IF(currency="GBP",'Future et co'!F3185,FALSE)))</f>
        <v>3.5830000000000001E-2</v>
      </c>
      <c r="D3185">
        <f t="shared" ca="1" si="687"/>
        <v>3.5830000000000001E-2</v>
      </c>
      <c r="E3185">
        <f t="shared" ca="1" si="688"/>
        <v>2.1409999999999998E-2</v>
      </c>
      <c r="F3185">
        <f t="shared" ca="1" si="689"/>
        <v>3.7088999999999997E-2</v>
      </c>
      <c r="J3185" s="1">
        <v>41508</v>
      </c>
      <c r="K3185">
        <v>9.6000000000000002E-2</v>
      </c>
      <c r="L3185">
        <f t="shared" si="690"/>
        <v>9.6000000000000002E-4</v>
      </c>
      <c r="N3185" s="1">
        <v>41509</v>
      </c>
      <c r="O3185">
        <v>0.106</v>
      </c>
      <c r="P3185">
        <f t="shared" si="691"/>
        <v>1.06E-3</v>
      </c>
      <c r="R3185" s="1">
        <v>41597</v>
      </c>
      <c r="S3185">
        <v>0.26100000000000001</v>
      </c>
      <c r="T3185">
        <f t="shared" si="692"/>
        <v>2.6099999999999999E-3</v>
      </c>
      <c r="V3185" s="1">
        <v>41596</v>
      </c>
      <c r="W3185">
        <v>0.36299999999999999</v>
      </c>
      <c r="X3185">
        <f t="shared" si="693"/>
        <v>3.63E-3</v>
      </c>
      <c r="AB3185" s="1">
        <v>41479</v>
      </c>
      <c r="AC3185">
        <v>162.97</v>
      </c>
      <c r="AD3185">
        <f t="shared" si="694"/>
        <v>1.6296999999999999</v>
      </c>
      <c r="AF3185" s="1">
        <v>41507</v>
      </c>
      <c r="AG3185">
        <v>0.224</v>
      </c>
      <c r="AH3185">
        <f t="shared" si="695"/>
        <v>2.2400000000000002E-3</v>
      </c>
      <c r="AJ3185" s="1">
        <v>41507</v>
      </c>
      <c r="AK3185">
        <v>0.34100000000000003</v>
      </c>
      <c r="AL3185">
        <f t="shared" si="696"/>
        <v>3.4100000000000003E-3</v>
      </c>
      <c r="AN3185" s="1">
        <v>41597</v>
      </c>
      <c r="AO3185">
        <v>0.35</v>
      </c>
      <c r="AP3185">
        <f t="shared" si="697"/>
        <v>3.4999999999999996E-3</v>
      </c>
      <c r="AS3185" s="1">
        <v>41535</v>
      </c>
      <c r="AT3185">
        <v>0.41089999999999999</v>
      </c>
      <c r="AU3185">
        <f t="shared" si="698"/>
        <v>4.1089999999999998E-3</v>
      </c>
      <c r="AX3185" s="1"/>
    </row>
    <row r="3186" spans="1:50" x14ac:dyDescent="0.3">
      <c r="A3186" s="19">
        <f t="shared" si="699"/>
        <v>50375</v>
      </c>
      <c r="B3186">
        <f t="shared" ca="1" si="686"/>
        <v>-11.797222222222222</v>
      </c>
      <c r="C3186">
        <f ca="1">IF(currency="USD",'Future et co'!D3186,IF(currency="EUR",'Future et co'!E3186,IF(currency="GBP",'Future et co'!F3186,FALSE)))</f>
        <v>3.5830000000000001E-2</v>
      </c>
      <c r="D3186">
        <f t="shared" ca="1" si="687"/>
        <v>3.5830000000000001E-2</v>
      </c>
      <c r="E3186">
        <f t="shared" ca="1" si="688"/>
        <v>2.1409999999999998E-2</v>
      </c>
      <c r="F3186">
        <f t="shared" ca="1" si="689"/>
        <v>3.7088999999999997E-2</v>
      </c>
      <c r="J3186" s="1">
        <v>41507</v>
      </c>
      <c r="K3186">
        <v>8.4000000000000005E-2</v>
      </c>
      <c r="L3186">
        <f t="shared" si="690"/>
        <v>8.4000000000000003E-4</v>
      </c>
      <c r="N3186" s="1">
        <v>41508</v>
      </c>
      <c r="O3186">
        <v>0.111</v>
      </c>
      <c r="P3186">
        <f t="shared" si="691"/>
        <v>1.1100000000000001E-3</v>
      </c>
      <c r="R3186" s="1">
        <v>41596</v>
      </c>
      <c r="S3186">
        <v>0.25</v>
      </c>
      <c r="T3186">
        <f t="shared" si="692"/>
        <v>2.5000000000000001E-3</v>
      </c>
      <c r="V3186" s="1">
        <v>41593</v>
      </c>
      <c r="W3186">
        <v>0.38</v>
      </c>
      <c r="X3186">
        <f t="shared" si="693"/>
        <v>3.8E-3</v>
      </c>
      <c r="AB3186" s="1">
        <v>41478</v>
      </c>
      <c r="AC3186">
        <v>164.22</v>
      </c>
      <c r="AD3186">
        <f t="shared" si="694"/>
        <v>1.6421999999999999</v>
      </c>
      <c r="AF3186" s="1">
        <v>41506</v>
      </c>
      <c r="AG3186">
        <v>0.22500000000000001</v>
      </c>
      <c r="AH3186">
        <f t="shared" si="695"/>
        <v>2.2500000000000003E-3</v>
      </c>
      <c r="AJ3186" s="1">
        <v>41506</v>
      </c>
      <c r="AK3186">
        <v>0.34200000000000003</v>
      </c>
      <c r="AL3186">
        <f t="shared" si="696"/>
        <v>3.4200000000000003E-3</v>
      </c>
      <c r="AN3186" s="1">
        <v>41596</v>
      </c>
      <c r="AO3186">
        <v>0.34899999999999998</v>
      </c>
      <c r="AP3186">
        <f t="shared" si="697"/>
        <v>3.4899999999999996E-3</v>
      </c>
      <c r="AS3186" s="1">
        <v>41534</v>
      </c>
      <c r="AT3186">
        <v>0.41210000000000002</v>
      </c>
      <c r="AU3186">
        <f t="shared" si="698"/>
        <v>4.1210000000000005E-3</v>
      </c>
      <c r="AX3186" s="1"/>
    </row>
    <row r="3187" spans="1:50" x14ac:dyDescent="0.3">
      <c r="A3187" s="19">
        <f t="shared" si="699"/>
        <v>50376</v>
      </c>
      <c r="B3187">
        <f t="shared" ca="1" si="686"/>
        <v>-11.8</v>
      </c>
      <c r="C3187">
        <f ca="1">IF(currency="USD",'Future et co'!D3187,IF(currency="EUR",'Future et co'!E3187,IF(currency="GBP",'Future et co'!F3187,FALSE)))</f>
        <v>3.5830000000000001E-2</v>
      </c>
      <c r="D3187">
        <f t="shared" ca="1" si="687"/>
        <v>3.5830000000000001E-2</v>
      </c>
      <c r="E3187">
        <f t="shared" ca="1" si="688"/>
        <v>2.1409999999999998E-2</v>
      </c>
      <c r="F3187">
        <f t="shared" ca="1" si="689"/>
        <v>3.7088999999999997E-2</v>
      </c>
      <c r="J3187" s="1">
        <v>41506</v>
      </c>
      <c r="K3187">
        <v>0.09</v>
      </c>
      <c r="L3187">
        <f t="shared" si="690"/>
        <v>8.9999999999999998E-4</v>
      </c>
      <c r="N3187" s="1">
        <v>41507</v>
      </c>
      <c r="O3187">
        <v>9.4E-2</v>
      </c>
      <c r="P3187">
        <f t="shared" si="691"/>
        <v>9.3999999999999997E-4</v>
      </c>
      <c r="R3187" s="1">
        <v>41593</v>
      </c>
      <c r="S3187">
        <v>0.26100000000000001</v>
      </c>
      <c r="T3187">
        <f t="shared" si="692"/>
        <v>2.6099999999999999E-3</v>
      </c>
      <c r="V3187" s="1">
        <v>41592</v>
      </c>
      <c r="W3187">
        <v>0.38100000000000001</v>
      </c>
      <c r="X3187">
        <f t="shared" si="693"/>
        <v>3.81E-3</v>
      </c>
      <c r="AB3187" s="1">
        <v>41477</v>
      </c>
      <c r="AC3187">
        <v>164.66</v>
      </c>
      <c r="AD3187">
        <f t="shared" si="694"/>
        <v>1.6466000000000001</v>
      </c>
      <c r="AF3187" s="1">
        <v>41505</v>
      </c>
      <c r="AG3187">
        <v>0.22600000000000001</v>
      </c>
      <c r="AH3187">
        <f t="shared" si="695"/>
        <v>2.2599999999999999E-3</v>
      </c>
      <c r="AJ3187" s="1">
        <v>41505</v>
      </c>
      <c r="AK3187">
        <v>0.34200000000000003</v>
      </c>
      <c r="AL3187">
        <f t="shared" si="696"/>
        <v>3.4200000000000003E-3</v>
      </c>
      <c r="AN3187" s="1">
        <v>41593</v>
      </c>
      <c r="AO3187">
        <v>0.34799999999999998</v>
      </c>
      <c r="AP3187">
        <f t="shared" si="697"/>
        <v>3.4799999999999996E-3</v>
      </c>
      <c r="AS3187" s="1">
        <v>41533</v>
      </c>
      <c r="AT3187">
        <v>0.41</v>
      </c>
      <c r="AU3187">
        <f t="shared" si="698"/>
        <v>4.0999999999999995E-3</v>
      </c>
      <c r="AX3187" s="1"/>
    </row>
    <row r="3188" spans="1:50" x14ac:dyDescent="0.3">
      <c r="A3188" s="19">
        <f t="shared" si="699"/>
        <v>50377</v>
      </c>
      <c r="B3188">
        <f t="shared" ca="1" si="686"/>
        <v>-11.802777777777777</v>
      </c>
      <c r="C3188">
        <f ca="1">IF(currency="USD",'Future et co'!D3188,IF(currency="EUR",'Future et co'!E3188,IF(currency="GBP",'Future et co'!F3188,FALSE)))</f>
        <v>3.5830000000000001E-2</v>
      </c>
      <c r="D3188">
        <f t="shared" ca="1" si="687"/>
        <v>3.5830000000000001E-2</v>
      </c>
      <c r="E3188">
        <f t="shared" ca="1" si="688"/>
        <v>2.1409999999999998E-2</v>
      </c>
      <c r="F3188">
        <f t="shared" ca="1" si="689"/>
        <v>3.7088999999999997E-2</v>
      </c>
      <c r="J3188" s="1">
        <v>41505</v>
      </c>
      <c r="K3188">
        <v>8.5000000000000006E-2</v>
      </c>
      <c r="L3188">
        <f t="shared" si="690"/>
        <v>8.5000000000000006E-4</v>
      </c>
      <c r="N3188" s="1">
        <v>41506</v>
      </c>
      <c r="O3188">
        <v>9.4E-2</v>
      </c>
      <c r="P3188">
        <f t="shared" si="691"/>
        <v>9.3999999999999997E-4</v>
      </c>
      <c r="R3188" s="1">
        <v>41592</v>
      </c>
      <c r="S3188">
        <v>0.26500000000000001</v>
      </c>
      <c r="T3188">
        <f t="shared" si="692"/>
        <v>2.65E-3</v>
      </c>
      <c r="V3188" s="1">
        <v>41591</v>
      </c>
      <c r="W3188">
        <v>0.39200000000000002</v>
      </c>
      <c r="X3188">
        <f t="shared" si="693"/>
        <v>3.9199999999999999E-3</v>
      </c>
      <c r="AB3188" s="1">
        <v>41474</v>
      </c>
      <c r="AC3188">
        <v>164.68</v>
      </c>
      <c r="AD3188">
        <f t="shared" si="694"/>
        <v>1.6468</v>
      </c>
      <c r="AF3188" s="1">
        <v>41502</v>
      </c>
      <c r="AG3188">
        <v>0.22600000000000001</v>
      </c>
      <c r="AH3188">
        <f t="shared" si="695"/>
        <v>2.2599999999999999E-3</v>
      </c>
      <c r="AJ3188" s="1">
        <v>41502</v>
      </c>
      <c r="AK3188">
        <v>0.34200000000000003</v>
      </c>
      <c r="AL3188">
        <f t="shared" si="696"/>
        <v>3.4200000000000003E-3</v>
      </c>
      <c r="AN3188" s="1">
        <v>41592</v>
      </c>
      <c r="AO3188">
        <v>0.32400000000000001</v>
      </c>
      <c r="AP3188">
        <f t="shared" si="697"/>
        <v>3.2400000000000003E-3</v>
      </c>
      <c r="AS3188" s="1">
        <v>41530</v>
      </c>
      <c r="AT3188">
        <v>0.41320000000000001</v>
      </c>
      <c r="AU3188">
        <f t="shared" si="698"/>
        <v>4.1320000000000003E-3</v>
      </c>
      <c r="AX3188" s="1"/>
    </row>
    <row r="3189" spans="1:50" x14ac:dyDescent="0.3">
      <c r="A3189" s="19">
        <f t="shared" si="699"/>
        <v>50378</v>
      </c>
      <c r="B3189">
        <f t="shared" ca="1" si="686"/>
        <v>-11.805555555555555</v>
      </c>
      <c r="C3189">
        <f ca="1">IF(currency="USD",'Future et co'!D3189,IF(currency="EUR",'Future et co'!E3189,IF(currency="GBP",'Future et co'!F3189,FALSE)))</f>
        <v>3.5830000000000001E-2</v>
      </c>
      <c r="D3189">
        <f t="shared" ca="1" si="687"/>
        <v>3.5830000000000001E-2</v>
      </c>
      <c r="E3189">
        <f t="shared" ca="1" si="688"/>
        <v>2.1409999999999998E-2</v>
      </c>
      <c r="F3189">
        <f t="shared" ca="1" si="689"/>
        <v>3.7088999999999997E-2</v>
      </c>
      <c r="J3189" s="1">
        <v>41502</v>
      </c>
      <c r="K3189">
        <v>8.5000000000000006E-2</v>
      </c>
      <c r="L3189">
        <f t="shared" si="690"/>
        <v>8.5000000000000006E-4</v>
      </c>
      <c r="N3189" s="1">
        <v>41505</v>
      </c>
      <c r="O3189">
        <v>0.10100000000000001</v>
      </c>
      <c r="P3189">
        <f t="shared" si="691"/>
        <v>1.01E-3</v>
      </c>
      <c r="R3189" s="1">
        <v>41591</v>
      </c>
      <c r="S3189">
        <v>0.27300000000000002</v>
      </c>
      <c r="T3189">
        <f t="shared" si="692"/>
        <v>2.7300000000000002E-3</v>
      </c>
      <c r="V3189" s="1">
        <v>41590</v>
      </c>
      <c r="W3189">
        <v>0.41499999999999998</v>
      </c>
      <c r="X3189">
        <f t="shared" si="693"/>
        <v>4.15E-3</v>
      </c>
      <c r="AB3189" s="1">
        <v>41473</v>
      </c>
      <c r="AC3189">
        <v>164.69</v>
      </c>
      <c r="AD3189">
        <f t="shared" si="694"/>
        <v>1.6469</v>
      </c>
      <c r="AF3189" s="1">
        <v>41501</v>
      </c>
      <c r="AG3189">
        <v>0.22600000000000001</v>
      </c>
      <c r="AH3189">
        <f t="shared" si="695"/>
        <v>2.2599999999999999E-3</v>
      </c>
      <c r="AJ3189" s="1">
        <v>41501</v>
      </c>
      <c r="AK3189">
        <v>0.34200000000000003</v>
      </c>
      <c r="AL3189">
        <f t="shared" si="696"/>
        <v>3.4200000000000003E-3</v>
      </c>
      <c r="AN3189" s="1">
        <v>41591</v>
      </c>
      <c r="AO3189">
        <v>0.32900000000000001</v>
      </c>
      <c r="AP3189">
        <f t="shared" si="697"/>
        <v>3.29E-3</v>
      </c>
      <c r="AS3189" s="1">
        <v>41529</v>
      </c>
      <c r="AT3189">
        <v>0.41510000000000002</v>
      </c>
      <c r="AU3189">
        <f t="shared" si="698"/>
        <v>4.1510000000000002E-3</v>
      </c>
      <c r="AX3189" s="1"/>
    </row>
    <row r="3190" spans="1:50" x14ac:dyDescent="0.3">
      <c r="A3190" s="19">
        <f t="shared" si="699"/>
        <v>50381</v>
      </c>
      <c r="B3190">
        <f t="shared" ca="1" si="686"/>
        <v>-11.813888888888888</v>
      </c>
      <c r="C3190">
        <f ca="1">IF(currency="USD",'Future et co'!D3190,IF(currency="EUR",'Future et co'!E3190,IF(currency="GBP",'Future et co'!F3190,FALSE)))</f>
        <v>3.5830000000000001E-2</v>
      </c>
      <c r="D3190">
        <f t="shared" ca="1" si="687"/>
        <v>3.5830000000000001E-2</v>
      </c>
      <c r="E3190">
        <f t="shared" ca="1" si="688"/>
        <v>2.1409999999999998E-2</v>
      </c>
      <c r="F3190">
        <f t="shared" ca="1" si="689"/>
        <v>3.7088999999999997E-2</v>
      </c>
      <c r="J3190" s="1">
        <v>41501</v>
      </c>
      <c r="K3190">
        <v>8.6999999999999994E-2</v>
      </c>
      <c r="L3190">
        <f t="shared" si="690"/>
        <v>8.699999999999999E-4</v>
      </c>
      <c r="N3190" s="1">
        <v>41502</v>
      </c>
      <c r="O3190">
        <v>9.5000000000000001E-2</v>
      </c>
      <c r="P3190">
        <f t="shared" si="691"/>
        <v>9.5E-4</v>
      </c>
      <c r="R3190" s="1">
        <v>41590</v>
      </c>
      <c r="S3190">
        <v>0.27900000000000003</v>
      </c>
      <c r="T3190">
        <f t="shared" si="692"/>
        <v>2.7900000000000004E-3</v>
      </c>
      <c r="V3190" s="1">
        <v>41589</v>
      </c>
      <c r="W3190">
        <v>0.39750000000000002</v>
      </c>
      <c r="X3190">
        <f t="shared" si="693"/>
        <v>3.9750000000000002E-3</v>
      </c>
      <c r="AB3190" s="1">
        <v>41472</v>
      </c>
      <c r="AC3190">
        <v>164.36</v>
      </c>
      <c r="AD3190">
        <f t="shared" si="694"/>
        <v>1.6436000000000002</v>
      </c>
      <c r="AF3190" s="1">
        <v>41500</v>
      </c>
      <c r="AG3190">
        <v>0.22600000000000001</v>
      </c>
      <c r="AH3190">
        <f t="shared" si="695"/>
        <v>2.2599999999999999E-3</v>
      </c>
      <c r="AJ3190" s="1">
        <v>41500</v>
      </c>
      <c r="AK3190">
        <v>0.34300000000000003</v>
      </c>
      <c r="AL3190">
        <f t="shared" si="696"/>
        <v>3.4300000000000003E-3</v>
      </c>
      <c r="AN3190" s="1">
        <v>41590</v>
      </c>
      <c r="AO3190">
        <v>0.34699999999999998</v>
      </c>
      <c r="AP3190">
        <f t="shared" si="697"/>
        <v>3.4699999999999996E-3</v>
      </c>
      <c r="AS3190" s="1">
        <v>41528</v>
      </c>
      <c r="AT3190">
        <v>0.41499999999999998</v>
      </c>
      <c r="AU3190">
        <f t="shared" si="698"/>
        <v>4.15E-3</v>
      </c>
      <c r="AX3190" s="1"/>
    </row>
    <row r="3191" spans="1:50" x14ac:dyDescent="0.3">
      <c r="A3191" s="19">
        <f t="shared" si="699"/>
        <v>50382</v>
      </c>
      <c r="B3191">
        <f t="shared" ca="1" si="686"/>
        <v>-11.816666666666666</v>
      </c>
      <c r="C3191">
        <f ca="1">IF(currency="USD",'Future et co'!D3191,IF(currency="EUR",'Future et co'!E3191,IF(currency="GBP",'Future et co'!F3191,FALSE)))</f>
        <v>3.5830000000000001E-2</v>
      </c>
      <c r="D3191">
        <f t="shared" ca="1" si="687"/>
        <v>3.5830000000000001E-2</v>
      </c>
      <c r="E3191">
        <f t="shared" ca="1" si="688"/>
        <v>2.1409999999999998E-2</v>
      </c>
      <c r="F3191">
        <f t="shared" ca="1" si="689"/>
        <v>3.7088999999999997E-2</v>
      </c>
      <c r="J3191" s="1">
        <v>41500</v>
      </c>
      <c r="K3191">
        <v>8.5999999999999993E-2</v>
      </c>
      <c r="L3191">
        <f t="shared" si="690"/>
        <v>8.5999999999999998E-4</v>
      </c>
      <c r="N3191" s="1">
        <v>41501</v>
      </c>
      <c r="O3191">
        <v>0.10100000000000001</v>
      </c>
      <c r="P3191">
        <f t="shared" si="691"/>
        <v>1.01E-3</v>
      </c>
      <c r="R3191" s="1">
        <v>41589</v>
      </c>
      <c r="S3191">
        <v>0.26500000000000001</v>
      </c>
      <c r="T3191">
        <f t="shared" si="692"/>
        <v>2.65E-3</v>
      </c>
      <c r="V3191" s="1">
        <v>41586</v>
      </c>
      <c r="W3191">
        <v>0.41</v>
      </c>
      <c r="X3191">
        <f t="shared" si="693"/>
        <v>4.0999999999999995E-3</v>
      </c>
      <c r="AB3191" s="1">
        <v>41471</v>
      </c>
      <c r="AC3191">
        <v>164.08</v>
      </c>
      <c r="AD3191">
        <f t="shared" si="694"/>
        <v>1.6408</v>
      </c>
      <c r="AF3191" s="1">
        <v>41499</v>
      </c>
      <c r="AG3191">
        <v>0.22500000000000001</v>
      </c>
      <c r="AH3191">
        <f t="shared" si="695"/>
        <v>2.2500000000000003E-3</v>
      </c>
      <c r="AJ3191" s="1">
        <v>41499</v>
      </c>
      <c r="AK3191">
        <v>0.34</v>
      </c>
      <c r="AL3191">
        <f t="shared" si="696"/>
        <v>3.4000000000000002E-3</v>
      </c>
      <c r="AN3191" s="1">
        <v>41589</v>
      </c>
      <c r="AO3191">
        <v>0.34</v>
      </c>
      <c r="AP3191">
        <f t="shared" si="697"/>
        <v>3.4000000000000002E-3</v>
      </c>
      <c r="AS3191" s="1">
        <v>41527</v>
      </c>
      <c r="AT3191">
        <v>0.41439999999999999</v>
      </c>
      <c r="AU3191">
        <f t="shared" si="698"/>
        <v>4.1440000000000001E-3</v>
      </c>
      <c r="AX3191" s="1"/>
    </row>
    <row r="3192" spans="1:50" x14ac:dyDescent="0.3">
      <c r="A3192" s="19">
        <f t="shared" si="699"/>
        <v>50383</v>
      </c>
      <c r="B3192">
        <f t="shared" ca="1" si="686"/>
        <v>-11.819444444444445</v>
      </c>
      <c r="C3192">
        <f ca="1">IF(currency="USD",'Future et co'!D3192,IF(currency="EUR",'Future et co'!E3192,IF(currency="GBP",'Future et co'!F3192,FALSE)))</f>
        <v>3.5830000000000001E-2</v>
      </c>
      <c r="D3192">
        <f t="shared" ca="1" si="687"/>
        <v>3.5830000000000001E-2</v>
      </c>
      <c r="E3192">
        <f t="shared" ca="1" si="688"/>
        <v>2.1409999999999998E-2</v>
      </c>
      <c r="F3192">
        <f t="shared" ca="1" si="689"/>
        <v>3.7088999999999997E-2</v>
      </c>
      <c r="J3192" s="1">
        <v>41499</v>
      </c>
      <c r="K3192">
        <v>9.0999999999999998E-2</v>
      </c>
      <c r="L3192">
        <f t="shared" si="690"/>
        <v>9.1E-4</v>
      </c>
      <c r="N3192" s="1">
        <v>41500</v>
      </c>
      <c r="O3192">
        <v>0.1</v>
      </c>
      <c r="P3192">
        <f t="shared" si="691"/>
        <v>1E-3</v>
      </c>
      <c r="R3192" s="1">
        <v>41586</v>
      </c>
      <c r="S3192">
        <v>0.27100000000000002</v>
      </c>
      <c r="T3192">
        <f t="shared" si="692"/>
        <v>2.7100000000000002E-3</v>
      </c>
      <c r="V3192" s="1">
        <v>41585</v>
      </c>
      <c r="W3192">
        <v>0.38400000000000001</v>
      </c>
      <c r="X3192">
        <f t="shared" si="693"/>
        <v>3.8400000000000001E-3</v>
      </c>
      <c r="AB3192" s="1">
        <v>41470</v>
      </c>
      <c r="AC3192">
        <v>163.72999999999999</v>
      </c>
      <c r="AD3192">
        <f t="shared" si="694"/>
        <v>1.6373</v>
      </c>
      <c r="AF3192" s="1">
        <v>41498</v>
      </c>
      <c r="AG3192">
        <v>0.22600000000000001</v>
      </c>
      <c r="AH3192">
        <f t="shared" si="695"/>
        <v>2.2599999999999999E-3</v>
      </c>
      <c r="AJ3192" s="1">
        <v>41498</v>
      </c>
      <c r="AK3192">
        <v>0.34100000000000003</v>
      </c>
      <c r="AL3192">
        <f t="shared" si="696"/>
        <v>3.4100000000000003E-3</v>
      </c>
      <c r="AN3192" s="1">
        <v>41586</v>
      </c>
      <c r="AO3192">
        <v>0.34699999999999998</v>
      </c>
      <c r="AP3192">
        <f t="shared" si="697"/>
        <v>3.4699999999999996E-3</v>
      </c>
      <c r="AS3192" s="1">
        <v>41526</v>
      </c>
      <c r="AT3192">
        <v>0.41</v>
      </c>
      <c r="AU3192">
        <f t="shared" si="698"/>
        <v>4.0999999999999995E-3</v>
      </c>
      <c r="AX3192" s="1"/>
    </row>
    <row r="3193" spans="1:50" x14ac:dyDescent="0.3">
      <c r="A3193" s="19">
        <f t="shared" si="699"/>
        <v>50384</v>
      </c>
      <c r="B3193">
        <f t="shared" ca="1" si="686"/>
        <v>-11.822222222222223</v>
      </c>
      <c r="C3193">
        <f ca="1">IF(currency="USD",'Future et co'!D3193,IF(currency="EUR",'Future et co'!E3193,IF(currency="GBP",'Future et co'!F3193,FALSE)))</f>
        <v>3.5830000000000001E-2</v>
      </c>
      <c r="D3193">
        <f t="shared" ca="1" si="687"/>
        <v>3.5830000000000001E-2</v>
      </c>
      <c r="E3193">
        <f t="shared" ca="1" si="688"/>
        <v>2.1409999999999998E-2</v>
      </c>
      <c r="F3193">
        <f t="shared" ca="1" si="689"/>
        <v>3.7088999999999997E-2</v>
      </c>
      <c r="J3193" s="1">
        <v>41498</v>
      </c>
      <c r="K3193">
        <v>8.7999999999999995E-2</v>
      </c>
      <c r="L3193">
        <f t="shared" si="690"/>
        <v>8.7999999999999992E-4</v>
      </c>
      <c r="N3193" s="1">
        <v>41499</v>
      </c>
      <c r="O3193">
        <v>9.5000000000000001E-2</v>
      </c>
      <c r="P3193">
        <f t="shared" si="691"/>
        <v>9.5E-4</v>
      </c>
      <c r="R3193" s="1">
        <v>41585</v>
      </c>
      <c r="S3193">
        <v>0.25</v>
      </c>
      <c r="T3193">
        <f t="shared" si="692"/>
        <v>2.5000000000000001E-3</v>
      </c>
      <c r="V3193" s="1">
        <v>41584</v>
      </c>
      <c r="W3193">
        <v>0.39500000000000002</v>
      </c>
      <c r="X3193">
        <f t="shared" si="693"/>
        <v>3.9500000000000004E-3</v>
      </c>
      <c r="AB3193" s="1">
        <v>41467</v>
      </c>
      <c r="AC3193">
        <v>164.02</v>
      </c>
      <c r="AD3193">
        <f t="shared" si="694"/>
        <v>1.6402000000000001</v>
      </c>
      <c r="AF3193" s="1">
        <v>41495</v>
      </c>
      <c r="AG3193">
        <v>0.22700000000000001</v>
      </c>
      <c r="AH3193">
        <f t="shared" si="695"/>
        <v>2.2699999999999999E-3</v>
      </c>
      <c r="AJ3193" s="1">
        <v>41495</v>
      </c>
      <c r="AK3193">
        <v>0.34100000000000003</v>
      </c>
      <c r="AL3193">
        <f t="shared" si="696"/>
        <v>3.4100000000000003E-3</v>
      </c>
      <c r="AN3193" s="1">
        <v>41585</v>
      </c>
      <c r="AO3193">
        <v>0.35499999999999998</v>
      </c>
      <c r="AP3193">
        <f t="shared" si="697"/>
        <v>3.5499999999999998E-3</v>
      </c>
      <c r="AS3193" s="1">
        <v>41523</v>
      </c>
      <c r="AT3193">
        <v>0.41360000000000002</v>
      </c>
      <c r="AU3193">
        <f t="shared" si="698"/>
        <v>4.1359999999999999E-3</v>
      </c>
      <c r="AX3193" s="1"/>
    </row>
    <row r="3194" spans="1:50" x14ac:dyDescent="0.3">
      <c r="A3194" s="19">
        <f t="shared" si="699"/>
        <v>50385</v>
      </c>
      <c r="B3194">
        <f t="shared" ca="1" si="686"/>
        <v>-11.824999999999999</v>
      </c>
      <c r="C3194">
        <f ca="1">IF(currency="USD",'Future et co'!D3194,IF(currency="EUR",'Future et co'!E3194,IF(currency="GBP",'Future et co'!F3194,FALSE)))</f>
        <v>3.5830000000000001E-2</v>
      </c>
      <c r="D3194">
        <f t="shared" ca="1" si="687"/>
        <v>3.5830000000000001E-2</v>
      </c>
      <c r="E3194">
        <f t="shared" ca="1" si="688"/>
        <v>2.1409999999999998E-2</v>
      </c>
      <c r="F3194">
        <f t="shared" ca="1" si="689"/>
        <v>3.7088999999999997E-2</v>
      </c>
      <c r="J3194" s="1">
        <v>41495</v>
      </c>
      <c r="K3194">
        <v>8.8999999999999996E-2</v>
      </c>
      <c r="L3194">
        <f t="shared" si="690"/>
        <v>8.8999999999999995E-4</v>
      </c>
      <c r="N3194" s="1">
        <v>41498</v>
      </c>
      <c r="O3194">
        <v>9.1999999999999998E-2</v>
      </c>
      <c r="P3194">
        <f t="shared" si="691"/>
        <v>9.2000000000000003E-4</v>
      </c>
      <c r="R3194" s="1">
        <v>41584</v>
      </c>
      <c r="S3194">
        <v>0.25</v>
      </c>
      <c r="T3194">
        <f t="shared" si="692"/>
        <v>2.5000000000000001E-3</v>
      </c>
      <c r="V3194" s="1">
        <v>41583</v>
      </c>
      <c r="W3194">
        <v>0.39600000000000002</v>
      </c>
      <c r="X3194">
        <f t="shared" si="693"/>
        <v>3.96E-3</v>
      </c>
      <c r="AB3194" s="1">
        <v>41466</v>
      </c>
      <c r="AC3194">
        <v>163.21</v>
      </c>
      <c r="AD3194">
        <f t="shared" si="694"/>
        <v>1.6321000000000001</v>
      </c>
      <c r="AF3194" s="1">
        <v>41494</v>
      </c>
      <c r="AG3194">
        <v>0.22700000000000001</v>
      </c>
      <c r="AH3194">
        <f t="shared" si="695"/>
        <v>2.2699999999999999E-3</v>
      </c>
      <c r="AJ3194" s="1">
        <v>41494</v>
      </c>
      <c r="AK3194">
        <v>0.34100000000000003</v>
      </c>
      <c r="AL3194">
        <f t="shared" si="696"/>
        <v>3.4100000000000003E-3</v>
      </c>
      <c r="AN3194" s="1">
        <v>41584</v>
      </c>
      <c r="AO3194">
        <v>0.37</v>
      </c>
      <c r="AP3194">
        <f t="shared" si="697"/>
        <v>3.7000000000000002E-3</v>
      </c>
      <c r="AS3194" s="1">
        <v>41522</v>
      </c>
      <c r="AT3194">
        <v>0.41210000000000002</v>
      </c>
      <c r="AU3194">
        <f t="shared" si="698"/>
        <v>4.1210000000000005E-3</v>
      </c>
      <c r="AX3194" s="1"/>
    </row>
    <row r="3195" spans="1:50" x14ac:dyDescent="0.3">
      <c r="A3195" s="19">
        <f t="shared" si="699"/>
        <v>50388</v>
      </c>
      <c r="B3195">
        <f t="shared" ca="1" si="686"/>
        <v>-11.833333333333334</v>
      </c>
      <c r="C3195">
        <f ca="1">IF(currency="USD",'Future et co'!D3195,IF(currency="EUR",'Future et co'!E3195,IF(currency="GBP",'Future et co'!F3195,FALSE)))</f>
        <v>3.5830000000000001E-2</v>
      </c>
      <c r="D3195">
        <f t="shared" ca="1" si="687"/>
        <v>3.5830000000000001E-2</v>
      </c>
      <c r="E3195">
        <f t="shared" ca="1" si="688"/>
        <v>2.1409999999999998E-2</v>
      </c>
      <c r="F3195">
        <f t="shared" ca="1" si="689"/>
        <v>3.7088999999999997E-2</v>
      </c>
      <c r="J3195" s="1">
        <v>41494</v>
      </c>
      <c r="K3195">
        <v>8.3000000000000004E-2</v>
      </c>
      <c r="L3195">
        <f t="shared" si="690"/>
        <v>8.3000000000000001E-4</v>
      </c>
      <c r="N3195" s="1">
        <v>41495</v>
      </c>
      <c r="O3195">
        <v>9.4E-2</v>
      </c>
      <c r="P3195">
        <f t="shared" si="691"/>
        <v>9.3999999999999997E-4</v>
      </c>
      <c r="R3195" s="1">
        <v>41583</v>
      </c>
      <c r="S3195">
        <v>0.27200000000000002</v>
      </c>
      <c r="T3195">
        <f t="shared" si="692"/>
        <v>2.7200000000000002E-3</v>
      </c>
      <c r="V3195" s="1">
        <v>41582</v>
      </c>
      <c r="W3195">
        <v>0.40600000000000003</v>
      </c>
      <c r="X3195">
        <f t="shared" si="693"/>
        <v>4.0600000000000002E-3</v>
      </c>
      <c r="AB3195" s="1">
        <v>41465</v>
      </c>
      <c r="AC3195">
        <v>162.81</v>
      </c>
      <c r="AD3195">
        <f t="shared" si="694"/>
        <v>1.6281000000000001</v>
      </c>
      <c r="AF3195" s="1">
        <v>41493</v>
      </c>
      <c r="AG3195">
        <v>0.22700000000000001</v>
      </c>
      <c r="AH3195">
        <f t="shared" si="695"/>
        <v>2.2699999999999999E-3</v>
      </c>
      <c r="AJ3195" s="1">
        <v>41493</v>
      </c>
      <c r="AK3195">
        <v>0.34100000000000003</v>
      </c>
      <c r="AL3195">
        <f t="shared" si="696"/>
        <v>3.4100000000000003E-3</v>
      </c>
      <c r="AN3195" s="1">
        <v>41583</v>
      </c>
      <c r="AO3195">
        <v>0.375</v>
      </c>
      <c r="AP3195">
        <f t="shared" si="697"/>
        <v>3.7499999999999999E-3</v>
      </c>
      <c r="AS3195" s="1">
        <v>41521</v>
      </c>
      <c r="AT3195">
        <v>0.40479999999999999</v>
      </c>
      <c r="AU3195">
        <f t="shared" si="698"/>
        <v>4.0479999999999995E-3</v>
      </c>
      <c r="AX3195" s="1"/>
    </row>
    <row r="3196" spans="1:50" x14ac:dyDescent="0.3">
      <c r="A3196" s="19">
        <f t="shared" si="699"/>
        <v>50389</v>
      </c>
      <c r="B3196">
        <f t="shared" ca="1" si="686"/>
        <v>-11.83611111111111</v>
      </c>
      <c r="C3196">
        <f ca="1">IF(currency="USD",'Future et co'!D3196,IF(currency="EUR",'Future et co'!E3196,IF(currency="GBP",'Future et co'!F3196,FALSE)))</f>
        <v>3.5830000000000001E-2</v>
      </c>
      <c r="D3196">
        <f t="shared" ca="1" si="687"/>
        <v>3.5830000000000001E-2</v>
      </c>
      <c r="E3196">
        <f t="shared" ca="1" si="688"/>
        <v>2.1409999999999998E-2</v>
      </c>
      <c r="F3196">
        <f t="shared" ca="1" si="689"/>
        <v>3.7088999999999997E-2</v>
      </c>
      <c r="J3196" s="1">
        <v>41493</v>
      </c>
      <c r="K3196">
        <v>0.09</v>
      </c>
      <c r="L3196">
        <f t="shared" si="690"/>
        <v>8.9999999999999998E-4</v>
      </c>
      <c r="N3196" s="1">
        <v>41494</v>
      </c>
      <c r="O3196">
        <v>9.1999999999999998E-2</v>
      </c>
      <c r="P3196">
        <f t="shared" si="691"/>
        <v>9.2000000000000003E-4</v>
      </c>
      <c r="R3196" s="1">
        <v>41582</v>
      </c>
      <c r="S3196">
        <v>0.27100000000000002</v>
      </c>
      <c r="T3196">
        <f t="shared" si="692"/>
        <v>2.7100000000000002E-3</v>
      </c>
      <c r="V3196" s="1">
        <v>41579</v>
      </c>
      <c r="W3196">
        <v>0.40600000000000003</v>
      </c>
      <c r="X3196">
        <f t="shared" si="693"/>
        <v>4.0600000000000002E-3</v>
      </c>
      <c r="AB3196" s="1">
        <v>41464</v>
      </c>
      <c r="AC3196">
        <v>162.79</v>
      </c>
      <c r="AD3196">
        <f t="shared" si="694"/>
        <v>1.6278999999999999</v>
      </c>
      <c r="AF3196" s="1">
        <v>41492</v>
      </c>
      <c r="AG3196">
        <v>0.22800000000000001</v>
      </c>
      <c r="AH3196">
        <f t="shared" si="695"/>
        <v>2.2799999999999999E-3</v>
      </c>
      <c r="AJ3196" s="1">
        <v>41492</v>
      </c>
      <c r="AK3196">
        <v>0.34200000000000003</v>
      </c>
      <c r="AL3196">
        <f t="shared" si="696"/>
        <v>3.4200000000000003E-3</v>
      </c>
      <c r="AN3196" s="1">
        <v>41582</v>
      </c>
      <c r="AO3196">
        <v>0.3775</v>
      </c>
      <c r="AP3196">
        <f t="shared" si="697"/>
        <v>3.7750000000000001E-3</v>
      </c>
      <c r="AS3196" s="1">
        <v>41520</v>
      </c>
      <c r="AT3196">
        <v>0.40679999999999999</v>
      </c>
      <c r="AU3196">
        <f t="shared" si="698"/>
        <v>4.0679999999999996E-3</v>
      </c>
      <c r="AX3196" s="1"/>
    </row>
    <row r="3197" spans="1:50" x14ac:dyDescent="0.3">
      <c r="A3197" s="19">
        <f t="shared" si="699"/>
        <v>50390</v>
      </c>
      <c r="B3197">
        <f t="shared" ca="1" si="686"/>
        <v>-11.838888888888889</v>
      </c>
      <c r="C3197">
        <f ca="1">IF(currency="USD",'Future et co'!D3197,IF(currency="EUR",'Future et co'!E3197,IF(currency="GBP",'Future et co'!F3197,FALSE)))</f>
        <v>3.5830000000000001E-2</v>
      </c>
      <c r="D3197">
        <f t="shared" ca="1" si="687"/>
        <v>3.5830000000000001E-2</v>
      </c>
      <c r="E3197">
        <f t="shared" ca="1" si="688"/>
        <v>2.1409999999999998E-2</v>
      </c>
      <c r="F3197">
        <f t="shared" ca="1" si="689"/>
        <v>3.7088999999999997E-2</v>
      </c>
      <c r="J3197" s="1">
        <v>41492</v>
      </c>
      <c r="K3197">
        <v>9.0999999999999998E-2</v>
      </c>
      <c r="L3197">
        <f t="shared" si="690"/>
        <v>9.1E-4</v>
      </c>
      <c r="N3197" s="1">
        <v>41493</v>
      </c>
      <c r="O3197">
        <v>9.2999999999999999E-2</v>
      </c>
      <c r="P3197">
        <f t="shared" si="691"/>
        <v>9.2999999999999995E-4</v>
      </c>
      <c r="R3197" s="1">
        <v>41579</v>
      </c>
      <c r="S3197">
        <v>0.26</v>
      </c>
      <c r="T3197">
        <f t="shared" si="692"/>
        <v>2.5999999999999999E-3</v>
      </c>
      <c r="V3197" s="1">
        <v>41578</v>
      </c>
      <c r="W3197">
        <v>0.4</v>
      </c>
      <c r="X3197">
        <f t="shared" si="693"/>
        <v>4.0000000000000001E-3</v>
      </c>
      <c r="AB3197" s="1">
        <v>41463</v>
      </c>
      <c r="AC3197">
        <v>162.08000000000001</v>
      </c>
      <c r="AD3197">
        <f t="shared" si="694"/>
        <v>1.6208</v>
      </c>
      <c r="AF3197" s="1">
        <v>41491</v>
      </c>
      <c r="AG3197">
        <v>0.22700000000000001</v>
      </c>
      <c r="AH3197">
        <f t="shared" si="695"/>
        <v>2.2699999999999999E-3</v>
      </c>
      <c r="AJ3197" s="1">
        <v>41491</v>
      </c>
      <c r="AK3197">
        <v>0.34100000000000003</v>
      </c>
      <c r="AL3197">
        <f t="shared" si="696"/>
        <v>3.4100000000000003E-3</v>
      </c>
      <c r="AN3197" s="1">
        <v>41579</v>
      </c>
      <c r="AO3197">
        <v>0.375</v>
      </c>
      <c r="AP3197">
        <f t="shared" si="697"/>
        <v>3.7499999999999999E-3</v>
      </c>
      <c r="AS3197" s="1">
        <v>41519</v>
      </c>
      <c r="AT3197">
        <v>0.40710000000000002</v>
      </c>
      <c r="AU3197">
        <f t="shared" si="698"/>
        <v>4.071E-3</v>
      </c>
      <c r="AX3197" s="1"/>
    </row>
    <row r="3198" spans="1:50" x14ac:dyDescent="0.3">
      <c r="A3198" s="19">
        <f t="shared" si="699"/>
        <v>50391</v>
      </c>
      <c r="B3198">
        <f t="shared" ca="1" si="686"/>
        <v>-11.841666666666667</v>
      </c>
      <c r="C3198">
        <f ca="1">IF(currency="USD",'Future et co'!D3198,IF(currency="EUR",'Future et co'!E3198,IF(currency="GBP",'Future et co'!F3198,FALSE)))</f>
        <v>3.5830000000000001E-2</v>
      </c>
      <c r="D3198">
        <f t="shared" ca="1" si="687"/>
        <v>3.5830000000000001E-2</v>
      </c>
      <c r="E3198">
        <f t="shared" ca="1" si="688"/>
        <v>2.1409999999999998E-2</v>
      </c>
      <c r="F3198">
        <f t="shared" ca="1" si="689"/>
        <v>3.7088999999999997E-2</v>
      </c>
      <c r="J3198" s="1">
        <v>41491</v>
      </c>
      <c r="K3198">
        <v>0.09</v>
      </c>
      <c r="L3198">
        <f t="shared" si="690"/>
        <v>8.9999999999999998E-4</v>
      </c>
      <c r="N3198" s="1">
        <v>41492</v>
      </c>
      <c r="O3198">
        <v>9.9000000000000005E-2</v>
      </c>
      <c r="P3198">
        <f t="shared" si="691"/>
        <v>9.8999999999999999E-4</v>
      </c>
      <c r="R3198" s="1">
        <v>41578</v>
      </c>
      <c r="S3198">
        <v>0.27</v>
      </c>
      <c r="T3198">
        <f t="shared" si="692"/>
        <v>2.7000000000000001E-3</v>
      </c>
      <c r="V3198" s="1">
        <v>41577</v>
      </c>
      <c r="W3198">
        <v>0.40699999999999997</v>
      </c>
      <c r="X3198">
        <f t="shared" si="693"/>
        <v>4.0699999999999998E-3</v>
      </c>
      <c r="AB3198" s="1">
        <v>41460</v>
      </c>
      <c r="AC3198">
        <v>161.76</v>
      </c>
      <c r="AD3198">
        <f t="shared" si="694"/>
        <v>1.6175999999999999</v>
      </c>
      <c r="AF3198" s="1">
        <v>41488</v>
      </c>
      <c r="AG3198">
        <v>0.22800000000000001</v>
      </c>
      <c r="AH3198">
        <f t="shared" si="695"/>
        <v>2.2799999999999999E-3</v>
      </c>
      <c r="AJ3198" s="1">
        <v>41488</v>
      </c>
      <c r="AK3198">
        <v>0.34100000000000003</v>
      </c>
      <c r="AL3198">
        <f t="shared" si="696"/>
        <v>3.4100000000000003E-3</v>
      </c>
      <c r="AN3198" s="1">
        <v>41578</v>
      </c>
      <c r="AO3198">
        <v>0.38200000000000001</v>
      </c>
      <c r="AP3198">
        <f t="shared" si="697"/>
        <v>3.82E-3</v>
      </c>
      <c r="AS3198" s="1">
        <v>41516</v>
      </c>
      <c r="AT3198">
        <v>0.4037</v>
      </c>
      <c r="AU3198">
        <f t="shared" si="698"/>
        <v>4.0369999999999998E-3</v>
      </c>
      <c r="AX3198" s="1"/>
    </row>
    <row r="3199" spans="1:50" x14ac:dyDescent="0.3">
      <c r="A3199" s="19">
        <f t="shared" si="699"/>
        <v>50392</v>
      </c>
      <c r="B3199">
        <f t="shared" ca="1" si="686"/>
        <v>-11.844444444444445</v>
      </c>
      <c r="C3199">
        <f ca="1">IF(currency="USD",'Future et co'!D3199,IF(currency="EUR",'Future et co'!E3199,IF(currency="GBP",'Future et co'!F3199,FALSE)))</f>
        <v>3.5830000000000001E-2</v>
      </c>
      <c r="D3199">
        <f t="shared" ca="1" si="687"/>
        <v>3.5830000000000001E-2</v>
      </c>
      <c r="E3199">
        <f t="shared" ca="1" si="688"/>
        <v>2.1409999999999998E-2</v>
      </c>
      <c r="F3199">
        <f t="shared" ca="1" si="689"/>
        <v>3.7088999999999997E-2</v>
      </c>
      <c r="J3199" s="1">
        <v>41488</v>
      </c>
      <c r="K3199">
        <v>8.4000000000000005E-2</v>
      </c>
      <c r="L3199">
        <f t="shared" si="690"/>
        <v>8.4000000000000003E-4</v>
      </c>
      <c r="N3199" s="1">
        <v>41491</v>
      </c>
      <c r="O3199">
        <v>0.10100000000000001</v>
      </c>
      <c r="P3199">
        <f t="shared" si="691"/>
        <v>1.01E-3</v>
      </c>
      <c r="R3199" s="1">
        <v>41577</v>
      </c>
      <c r="S3199">
        <v>0.27900000000000003</v>
      </c>
      <c r="T3199">
        <f t="shared" si="692"/>
        <v>2.7900000000000004E-3</v>
      </c>
      <c r="V3199" s="1">
        <v>41576</v>
      </c>
      <c r="W3199">
        <v>0.40799999999999997</v>
      </c>
      <c r="X3199">
        <f t="shared" si="693"/>
        <v>4.0799999999999994E-3</v>
      </c>
      <c r="AB3199" s="1">
        <v>41459</v>
      </c>
      <c r="AC3199">
        <v>162.47999999999999</v>
      </c>
      <c r="AD3199">
        <f t="shared" si="694"/>
        <v>1.6247999999999998</v>
      </c>
      <c r="AF3199" s="1">
        <v>41487</v>
      </c>
      <c r="AG3199">
        <v>0.22800000000000001</v>
      </c>
      <c r="AH3199">
        <f t="shared" si="695"/>
        <v>2.2799999999999999E-3</v>
      </c>
      <c r="AJ3199" s="1">
        <v>41487</v>
      </c>
      <c r="AK3199">
        <v>0.34</v>
      </c>
      <c r="AL3199">
        <f t="shared" si="696"/>
        <v>3.4000000000000002E-3</v>
      </c>
      <c r="AN3199" s="1">
        <v>41577</v>
      </c>
      <c r="AO3199">
        <v>0.39500000000000002</v>
      </c>
      <c r="AP3199">
        <f t="shared" si="697"/>
        <v>3.9500000000000004E-3</v>
      </c>
      <c r="AS3199" s="1">
        <v>41515</v>
      </c>
      <c r="AT3199">
        <v>0.40300000000000002</v>
      </c>
      <c r="AU3199">
        <f t="shared" si="698"/>
        <v>4.0300000000000006E-3</v>
      </c>
      <c r="AX3199" s="1"/>
    </row>
    <row r="3200" spans="1:50" x14ac:dyDescent="0.3">
      <c r="A3200" s="19">
        <f t="shared" si="699"/>
        <v>50395</v>
      </c>
      <c r="B3200">
        <f t="shared" ca="1" si="686"/>
        <v>-11.852777777777778</v>
      </c>
      <c r="C3200">
        <f ca="1">IF(currency="USD",'Future et co'!D3200,IF(currency="EUR",'Future et co'!E3200,IF(currency="GBP",'Future et co'!F3200,FALSE)))</f>
        <v>3.5830000000000001E-2</v>
      </c>
      <c r="D3200">
        <f t="shared" ca="1" si="687"/>
        <v>3.5830000000000001E-2</v>
      </c>
      <c r="E3200">
        <f t="shared" ca="1" si="688"/>
        <v>2.1409999999999998E-2</v>
      </c>
      <c r="F3200">
        <f t="shared" ca="1" si="689"/>
        <v>3.7088999999999997E-2</v>
      </c>
      <c r="J3200" s="1">
        <v>41487</v>
      </c>
      <c r="K3200">
        <v>9.5000000000000001E-2</v>
      </c>
      <c r="L3200">
        <f t="shared" si="690"/>
        <v>9.5E-4</v>
      </c>
      <c r="N3200" s="1">
        <v>41488</v>
      </c>
      <c r="O3200">
        <v>9.4E-2</v>
      </c>
      <c r="P3200">
        <f t="shared" si="691"/>
        <v>9.3999999999999997E-4</v>
      </c>
      <c r="R3200" s="1">
        <v>41576</v>
      </c>
      <c r="S3200">
        <v>0.27</v>
      </c>
      <c r="T3200">
        <f t="shared" si="692"/>
        <v>2.7000000000000001E-3</v>
      </c>
      <c r="V3200" s="1">
        <v>41575</v>
      </c>
      <c r="W3200">
        <v>0.41199999999999998</v>
      </c>
      <c r="X3200">
        <f t="shared" si="693"/>
        <v>4.1199999999999995E-3</v>
      </c>
      <c r="AB3200" s="1">
        <v>41458</v>
      </c>
      <c r="AC3200">
        <v>162.44</v>
      </c>
      <c r="AD3200">
        <f t="shared" si="694"/>
        <v>1.6244000000000001</v>
      </c>
      <c r="AF3200" s="1">
        <v>41486</v>
      </c>
      <c r="AG3200">
        <v>0.22800000000000001</v>
      </c>
      <c r="AH3200">
        <f t="shared" si="695"/>
        <v>2.2799999999999999E-3</v>
      </c>
      <c r="AJ3200" s="1">
        <v>41486</v>
      </c>
      <c r="AK3200">
        <v>0.34100000000000003</v>
      </c>
      <c r="AL3200">
        <f t="shared" si="696"/>
        <v>3.4100000000000003E-3</v>
      </c>
      <c r="AN3200" s="1">
        <v>41576</v>
      </c>
      <c r="AO3200">
        <v>0.42499999999999999</v>
      </c>
      <c r="AP3200">
        <f t="shared" si="697"/>
        <v>4.2500000000000003E-3</v>
      </c>
      <c r="AS3200" s="1">
        <v>41514</v>
      </c>
      <c r="AT3200">
        <v>0.40489999999999998</v>
      </c>
      <c r="AU3200">
        <f t="shared" si="698"/>
        <v>4.0489999999999996E-3</v>
      </c>
      <c r="AX3200" s="1"/>
    </row>
    <row r="3201" spans="1:50" x14ac:dyDescent="0.3">
      <c r="A3201" s="19">
        <f t="shared" si="699"/>
        <v>50396</v>
      </c>
      <c r="B3201">
        <f t="shared" ca="1" si="686"/>
        <v>-11.855555555555556</v>
      </c>
      <c r="C3201">
        <f ca="1">IF(currency="USD",'Future et co'!D3201,IF(currency="EUR",'Future et co'!E3201,IF(currency="GBP",'Future et co'!F3201,FALSE)))</f>
        <v>3.5830000000000001E-2</v>
      </c>
      <c r="D3201">
        <f t="shared" ca="1" si="687"/>
        <v>3.5830000000000001E-2</v>
      </c>
      <c r="E3201">
        <f t="shared" ca="1" si="688"/>
        <v>2.1409999999999998E-2</v>
      </c>
      <c r="F3201">
        <f t="shared" ca="1" si="689"/>
        <v>3.7088999999999997E-2</v>
      </c>
      <c r="J3201" s="1">
        <v>41486</v>
      </c>
      <c r="K3201">
        <v>9.6000000000000002E-2</v>
      </c>
      <c r="L3201">
        <f t="shared" si="690"/>
        <v>9.6000000000000002E-4</v>
      </c>
      <c r="N3201" s="1">
        <v>41487</v>
      </c>
      <c r="O3201">
        <v>0.104</v>
      </c>
      <c r="P3201">
        <f t="shared" si="691"/>
        <v>1.0399999999999999E-3</v>
      </c>
      <c r="R3201" s="1">
        <v>41575</v>
      </c>
      <c r="S3201">
        <v>0.27</v>
      </c>
      <c r="T3201">
        <f t="shared" si="692"/>
        <v>2.7000000000000001E-3</v>
      </c>
      <c r="V3201" s="1">
        <v>41572</v>
      </c>
      <c r="W3201">
        <v>0.40500000000000003</v>
      </c>
      <c r="X3201">
        <f t="shared" si="693"/>
        <v>4.0500000000000006E-3</v>
      </c>
      <c r="AB3201" s="1">
        <v>41457</v>
      </c>
      <c r="AC3201">
        <v>161.79</v>
      </c>
      <c r="AD3201">
        <f t="shared" si="694"/>
        <v>1.6178999999999999</v>
      </c>
      <c r="AF3201" s="1">
        <v>41485</v>
      </c>
      <c r="AG3201">
        <v>0.22700000000000001</v>
      </c>
      <c r="AH3201">
        <f t="shared" si="695"/>
        <v>2.2699999999999999E-3</v>
      </c>
      <c r="AJ3201" s="1">
        <v>41485</v>
      </c>
      <c r="AK3201">
        <v>0.34100000000000003</v>
      </c>
      <c r="AL3201">
        <f t="shared" si="696"/>
        <v>3.4100000000000003E-3</v>
      </c>
      <c r="AN3201" s="1">
        <v>41575</v>
      </c>
      <c r="AO3201">
        <v>0.43099999999999999</v>
      </c>
      <c r="AP3201">
        <f t="shared" si="697"/>
        <v>4.3099999999999996E-3</v>
      </c>
      <c r="AS3201" s="1">
        <v>41513</v>
      </c>
      <c r="AT3201">
        <v>0.40489999999999998</v>
      </c>
      <c r="AU3201">
        <f t="shared" si="698"/>
        <v>4.0489999999999996E-3</v>
      </c>
      <c r="AX3201" s="1"/>
    </row>
    <row r="3202" spans="1:50" x14ac:dyDescent="0.3">
      <c r="A3202" s="19">
        <f t="shared" si="699"/>
        <v>50397</v>
      </c>
      <c r="B3202">
        <f t="shared" ca="1" si="686"/>
        <v>-11.858333333333333</v>
      </c>
      <c r="C3202">
        <f ca="1">IF(currency="USD",'Future et co'!D3202,IF(currency="EUR",'Future et co'!E3202,IF(currency="GBP",'Future et co'!F3202,FALSE)))</f>
        <v>3.5830000000000001E-2</v>
      </c>
      <c r="D3202">
        <f t="shared" ca="1" si="687"/>
        <v>3.5830000000000001E-2</v>
      </c>
      <c r="E3202">
        <f t="shared" ca="1" si="688"/>
        <v>2.1409999999999998E-2</v>
      </c>
      <c r="F3202">
        <f t="shared" ca="1" si="689"/>
        <v>3.7088999999999997E-2</v>
      </c>
      <c r="J3202" s="1">
        <v>41485</v>
      </c>
      <c r="K3202">
        <v>8.7999999999999995E-2</v>
      </c>
      <c r="L3202">
        <f t="shared" si="690"/>
        <v>8.7999999999999992E-4</v>
      </c>
      <c r="N3202" s="1">
        <v>41486</v>
      </c>
      <c r="O3202">
        <v>0.105</v>
      </c>
      <c r="P3202">
        <f t="shared" si="691"/>
        <v>1.0499999999999999E-3</v>
      </c>
      <c r="R3202" s="1">
        <v>41572</v>
      </c>
      <c r="S3202">
        <v>0.26</v>
      </c>
      <c r="T3202">
        <f t="shared" si="692"/>
        <v>2.5999999999999999E-3</v>
      </c>
      <c r="V3202" s="1">
        <v>41571</v>
      </c>
      <c r="W3202">
        <v>0.42499999999999999</v>
      </c>
      <c r="X3202">
        <f t="shared" si="693"/>
        <v>4.2500000000000003E-3</v>
      </c>
      <c r="AB3202" s="1">
        <v>41456</v>
      </c>
      <c r="AC3202">
        <v>161.68</v>
      </c>
      <c r="AD3202">
        <f t="shared" si="694"/>
        <v>1.6168</v>
      </c>
      <c r="AF3202" s="1">
        <v>41484</v>
      </c>
      <c r="AG3202">
        <v>0.22600000000000001</v>
      </c>
      <c r="AH3202">
        <f t="shared" si="695"/>
        <v>2.2599999999999999E-3</v>
      </c>
      <c r="AJ3202" s="1">
        <v>41484</v>
      </c>
      <c r="AK3202">
        <v>0.34200000000000003</v>
      </c>
      <c r="AL3202">
        <f t="shared" si="696"/>
        <v>3.4200000000000003E-3</v>
      </c>
      <c r="AN3202" s="1">
        <v>41572</v>
      </c>
      <c r="AO3202">
        <v>0.42899999999999999</v>
      </c>
      <c r="AP3202">
        <f t="shared" si="697"/>
        <v>4.2899999999999995E-3</v>
      </c>
      <c r="AS3202" s="1">
        <v>41512</v>
      </c>
      <c r="AT3202">
        <v>0.4</v>
      </c>
      <c r="AU3202">
        <f t="shared" si="698"/>
        <v>4.0000000000000001E-3</v>
      </c>
      <c r="AX3202" s="1"/>
    </row>
    <row r="3203" spans="1:50" x14ac:dyDescent="0.3">
      <c r="A3203" s="19">
        <f t="shared" si="699"/>
        <v>50398</v>
      </c>
      <c r="B3203">
        <f t="shared" ca="1" si="686"/>
        <v>-11.861111111111111</v>
      </c>
      <c r="C3203">
        <f ca="1">IF(currency="USD",'Future et co'!D3203,IF(currency="EUR",'Future et co'!E3203,IF(currency="GBP",'Future et co'!F3203,FALSE)))</f>
        <v>3.5830000000000001E-2</v>
      </c>
      <c r="D3203">
        <f t="shared" ca="1" si="687"/>
        <v>3.5830000000000001E-2</v>
      </c>
      <c r="E3203">
        <f t="shared" ca="1" si="688"/>
        <v>2.1409999999999998E-2</v>
      </c>
      <c r="F3203">
        <f t="shared" ca="1" si="689"/>
        <v>3.7088999999999997E-2</v>
      </c>
      <c r="J3203" s="1">
        <v>41484</v>
      </c>
      <c r="K3203">
        <v>9.6000000000000002E-2</v>
      </c>
      <c r="L3203">
        <f t="shared" si="690"/>
        <v>9.6000000000000002E-4</v>
      </c>
      <c r="N3203" s="1">
        <v>41485</v>
      </c>
      <c r="O3203">
        <v>9.8000000000000004E-2</v>
      </c>
      <c r="P3203">
        <f t="shared" si="691"/>
        <v>9.7999999999999997E-4</v>
      </c>
      <c r="R3203" s="1">
        <v>41571</v>
      </c>
      <c r="S3203">
        <v>0.27500000000000002</v>
      </c>
      <c r="T3203">
        <f t="shared" si="692"/>
        <v>2.7500000000000003E-3</v>
      </c>
      <c r="V3203" s="1">
        <v>41570</v>
      </c>
      <c r="W3203">
        <v>0.434</v>
      </c>
      <c r="X3203">
        <f t="shared" si="693"/>
        <v>4.3400000000000001E-3</v>
      </c>
      <c r="AB3203" s="1">
        <v>41453</v>
      </c>
      <c r="AC3203">
        <v>161.6</v>
      </c>
      <c r="AD3203">
        <f t="shared" si="694"/>
        <v>1.6159999999999999</v>
      </c>
      <c r="AF3203" s="1">
        <v>41481</v>
      </c>
      <c r="AG3203">
        <v>0.22600000000000001</v>
      </c>
      <c r="AH3203">
        <f t="shared" si="695"/>
        <v>2.2599999999999999E-3</v>
      </c>
      <c r="AJ3203" s="1">
        <v>41481</v>
      </c>
      <c r="AK3203">
        <v>0.34300000000000003</v>
      </c>
      <c r="AL3203">
        <f t="shared" si="696"/>
        <v>3.4300000000000003E-3</v>
      </c>
      <c r="AN3203" s="1">
        <v>41571</v>
      </c>
      <c r="AO3203">
        <v>0.42199999999999999</v>
      </c>
      <c r="AP3203">
        <f t="shared" si="697"/>
        <v>4.2199999999999998E-3</v>
      </c>
      <c r="AS3203" s="1">
        <v>41509</v>
      </c>
      <c r="AT3203">
        <v>0.40500000000000003</v>
      </c>
      <c r="AU3203">
        <f t="shared" si="698"/>
        <v>4.0500000000000006E-3</v>
      </c>
      <c r="AX3203" s="1"/>
    </row>
    <row r="3204" spans="1:50" x14ac:dyDescent="0.3">
      <c r="A3204" s="19">
        <f t="shared" si="699"/>
        <v>50399</v>
      </c>
      <c r="B3204">
        <f t="shared" ca="1" si="686"/>
        <v>-11.863888888888889</v>
      </c>
      <c r="C3204">
        <f ca="1">IF(currency="USD",'Future et co'!D3204,IF(currency="EUR",'Future et co'!E3204,IF(currency="GBP",'Future et co'!F3204,FALSE)))</f>
        <v>3.5830000000000001E-2</v>
      </c>
      <c r="D3204">
        <f t="shared" ca="1" si="687"/>
        <v>3.5830000000000001E-2</v>
      </c>
      <c r="E3204">
        <f t="shared" ca="1" si="688"/>
        <v>2.1409999999999998E-2</v>
      </c>
      <c r="F3204">
        <f t="shared" ca="1" si="689"/>
        <v>3.7088999999999997E-2</v>
      </c>
      <c r="J3204" s="1">
        <v>41481</v>
      </c>
      <c r="K3204">
        <v>9.5000000000000001E-2</v>
      </c>
      <c r="L3204">
        <f t="shared" si="690"/>
        <v>9.5E-4</v>
      </c>
      <c r="N3204" s="1">
        <v>41484</v>
      </c>
      <c r="O3204">
        <v>9.8000000000000004E-2</v>
      </c>
      <c r="P3204">
        <f t="shared" si="691"/>
        <v>9.7999999999999997E-4</v>
      </c>
      <c r="R3204" s="1">
        <v>41570</v>
      </c>
      <c r="S3204">
        <v>0.28499999999999998</v>
      </c>
      <c r="T3204">
        <f t="shared" si="692"/>
        <v>2.8499999999999997E-3</v>
      </c>
      <c r="V3204" s="1">
        <v>41569</v>
      </c>
      <c r="W3204">
        <v>0.41399999999999998</v>
      </c>
      <c r="X3204">
        <f t="shared" si="693"/>
        <v>4.1399999999999996E-3</v>
      </c>
      <c r="AB3204" s="1">
        <v>41452</v>
      </c>
      <c r="AC3204">
        <v>161.53</v>
      </c>
      <c r="AD3204">
        <f t="shared" si="694"/>
        <v>1.6153</v>
      </c>
      <c r="AF3204" s="1">
        <v>41480</v>
      </c>
      <c r="AG3204">
        <v>0.22500000000000001</v>
      </c>
      <c r="AH3204">
        <f t="shared" si="695"/>
        <v>2.2500000000000003E-3</v>
      </c>
      <c r="AJ3204" s="1">
        <v>41480</v>
      </c>
      <c r="AK3204">
        <v>0.34399999999999997</v>
      </c>
      <c r="AL3204">
        <f t="shared" si="696"/>
        <v>3.4399999999999999E-3</v>
      </c>
      <c r="AN3204" s="1">
        <v>41570</v>
      </c>
      <c r="AO3204">
        <v>0.39400000000000002</v>
      </c>
      <c r="AP3204">
        <f t="shared" si="697"/>
        <v>3.9399999999999999E-3</v>
      </c>
      <c r="AS3204" s="1">
        <v>41508</v>
      </c>
      <c r="AT3204">
        <v>0.40539999999999998</v>
      </c>
      <c r="AU3204">
        <f t="shared" si="698"/>
        <v>4.0539999999999994E-3</v>
      </c>
      <c r="AX3204" s="1"/>
    </row>
    <row r="3205" spans="1:50" x14ac:dyDescent="0.3">
      <c r="A3205" s="19">
        <f t="shared" si="699"/>
        <v>50402</v>
      </c>
      <c r="B3205">
        <f t="shared" ca="1" si="686"/>
        <v>-11.872222222222222</v>
      </c>
      <c r="C3205">
        <f ca="1">IF(currency="USD",'Future et co'!D3205,IF(currency="EUR",'Future et co'!E3205,IF(currency="GBP",'Future et co'!F3205,FALSE)))</f>
        <v>3.5830000000000001E-2</v>
      </c>
      <c r="D3205">
        <f t="shared" ca="1" si="687"/>
        <v>3.5830000000000001E-2</v>
      </c>
      <c r="E3205">
        <f t="shared" ca="1" si="688"/>
        <v>2.1409999999999998E-2</v>
      </c>
      <c r="F3205">
        <f t="shared" ca="1" si="689"/>
        <v>3.7088999999999997E-2</v>
      </c>
      <c r="J3205" s="1">
        <v>41480</v>
      </c>
      <c r="K3205">
        <v>8.7999999999999995E-2</v>
      </c>
      <c r="L3205">
        <f t="shared" si="690"/>
        <v>8.7999999999999992E-4</v>
      </c>
      <c r="N3205" s="1">
        <v>41481</v>
      </c>
      <c r="O3205">
        <v>0.105</v>
      </c>
      <c r="P3205">
        <f t="shared" si="691"/>
        <v>1.0499999999999999E-3</v>
      </c>
      <c r="R3205" s="1">
        <v>41569</v>
      </c>
      <c r="S3205">
        <v>0.27250000000000002</v>
      </c>
      <c r="T3205">
        <f t="shared" si="692"/>
        <v>2.725E-3</v>
      </c>
      <c r="V3205" s="1">
        <v>41568</v>
      </c>
      <c r="W3205">
        <v>0.434</v>
      </c>
      <c r="X3205">
        <f t="shared" si="693"/>
        <v>4.3400000000000001E-3</v>
      </c>
      <c r="AB3205" s="1">
        <v>41451</v>
      </c>
      <c r="AC3205">
        <v>161.04</v>
      </c>
      <c r="AD3205">
        <f t="shared" si="694"/>
        <v>1.6103999999999998</v>
      </c>
      <c r="AF3205" s="1">
        <v>41479</v>
      </c>
      <c r="AG3205">
        <v>0.22500000000000001</v>
      </c>
      <c r="AH3205">
        <f t="shared" si="695"/>
        <v>2.2500000000000003E-3</v>
      </c>
      <c r="AJ3205" s="1">
        <v>41479</v>
      </c>
      <c r="AK3205">
        <v>0.34300000000000003</v>
      </c>
      <c r="AL3205">
        <f t="shared" si="696"/>
        <v>3.4300000000000003E-3</v>
      </c>
      <c r="AN3205" s="1">
        <v>41569</v>
      </c>
      <c r="AO3205">
        <v>0.39700000000000002</v>
      </c>
      <c r="AP3205">
        <f t="shared" si="697"/>
        <v>3.9700000000000004E-3</v>
      </c>
      <c r="AS3205" s="1">
        <v>41507</v>
      </c>
      <c r="AT3205">
        <v>0.40510000000000002</v>
      </c>
      <c r="AU3205">
        <f t="shared" si="698"/>
        <v>4.0509999999999999E-3</v>
      </c>
      <c r="AX3205" s="1"/>
    </row>
    <row r="3206" spans="1:50" x14ac:dyDescent="0.3">
      <c r="A3206" s="19">
        <f t="shared" si="699"/>
        <v>50403</v>
      </c>
      <c r="B3206">
        <f t="shared" ca="1" si="686"/>
        <v>-11.875</v>
      </c>
      <c r="C3206">
        <f ca="1">IF(currency="USD",'Future et co'!D3206,IF(currency="EUR",'Future et co'!E3206,IF(currency="GBP",'Future et co'!F3206,FALSE)))</f>
        <v>3.5830000000000001E-2</v>
      </c>
      <c r="D3206">
        <f t="shared" ca="1" si="687"/>
        <v>3.5830000000000001E-2</v>
      </c>
      <c r="E3206">
        <f t="shared" ca="1" si="688"/>
        <v>2.1409999999999998E-2</v>
      </c>
      <c r="F3206">
        <f t="shared" ca="1" si="689"/>
        <v>3.7088999999999997E-2</v>
      </c>
      <c r="J3206" s="1">
        <v>41479</v>
      </c>
      <c r="K3206">
        <v>9.7000000000000003E-2</v>
      </c>
      <c r="L3206">
        <f t="shared" si="690"/>
        <v>9.7000000000000005E-4</v>
      </c>
      <c r="N3206" s="1">
        <v>41480</v>
      </c>
      <c r="O3206">
        <v>0.1</v>
      </c>
      <c r="P3206">
        <f t="shared" si="691"/>
        <v>1E-3</v>
      </c>
      <c r="R3206" s="1">
        <v>41568</v>
      </c>
      <c r="S3206">
        <v>0.28499999999999998</v>
      </c>
      <c r="T3206">
        <f t="shared" si="692"/>
        <v>2.8499999999999997E-3</v>
      </c>
      <c r="V3206" s="1">
        <v>41565</v>
      </c>
      <c r="W3206">
        <v>0.42399999999999999</v>
      </c>
      <c r="X3206">
        <f t="shared" si="693"/>
        <v>4.2399999999999998E-3</v>
      </c>
      <c r="AB3206" s="1">
        <v>41450</v>
      </c>
      <c r="AC3206">
        <v>160.47999999999999</v>
      </c>
      <c r="AD3206">
        <f t="shared" si="694"/>
        <v>1.6048</v>
      </c>
      <c r="AF3206" s="1">
        <v>41478</v>
      </c>
      <c r="AG3206">
        <v>0.224</v>
      </c>
      <c r="AH3206">
        <f t="shared" si="695"/>
        <v>2.2400000000000002E-3</v>
      </c>
      <c r="AJ3206" s="1">
        <v>41478</v>
      </c>
      <c r="AK3206">
        <v>0.34</v>
      </c>
      <c r="AL3206">
        <f t="shared" si="696"/>
        <v>3.4000000000000002E-3</v>
      </c>
      <c r="AN3206" s="1">
        <v>41568</v>
      </c>
      <c r="AO3206">
        <v>0.41199999999999998</v>
      </c>
      <c r="AP3206">
        <f t="shared" si="697"/>
        <v>4.1199999999999995E-3</v>
      </c>
      <c r="AS3206" s="1">
        <v>41506</v>
      </c>
      <c r="AT3206">
        <v>0.40860000000000002</v>
      </c>
      <c r="AU3206">
        <f t="shared" si="698"/>
        <v>4.0860000000000002E-3</v>
      </c>
      <c r="AX3206" s="1"/>
    </row>
    <row r="3207" spans="1:50" x14ac:dyDescent="0.3">
      <c r="A3207" s="19">
        <f t="shared" si="699"/>
        <v>50404</v>
      </c>
      <c r="B3207">
        <f t="shared" ca="1" si="686"/>
        <v>-11.877777777777778</v>
      </c>
      <c r="C3207">
        <f ca="1">IF(currency="USD",'Future et co'!D3207,IF(currency="EUR",'Future et co'!E3207,IF(currency="GBP",'Future et co'!F3207,FALSE)))</f>
        <v>3.5830000000000001E-2</v>
      </c>
      <c r="D3207">
        <f t="shared" ca="1" si="687"/>
        <v>3.5830000000000001E-2</v>
      </c>
      <c r="E3207">
        <f t="shared" ca="1" si="688"/>
        <v>2.1409999999999998E-2</v>
      </c>
      <c r="F3207">
        <f t="shared" ca="1" si="689"/>
        <v>3.7088999999999997E-2</v>
      </c>
      <c r="J3207" s="1">
        <v>41478</v>
      </c>
      <c r="K3207">
        <v>0.09</v>
      </c>
      <c r="L3207">
        <f t="shared" si="690"/>
        <v>8.9999999999999998E-4</v>
      </c>
      <c r="N3207" s="1">
        <v>41479</v>
      </c>
      <c r="O3207">
        <v>0.107</v>
      </c>
      <c r="P3207">
        <f t="shared" si="691"/>
        <v>1.07E-3</v>
      </c>
      <c r="R3207" s="1">
        <v>41565</v>
      </c>
      <c r="S3207">
        <v>0.28999999999999998</v>
      </c>
      <c r="T3207">
        <f t="shared" si="692"/>
        <v>2.8999999999999998E-3</v>
      </c>
      <c r="V3207" s="1">
        <v>41564</v>
      </c>
      <c r="W3207">
        <v>0.434</v>
      </c>
      <c r="X3207">
        <f t="shared" si="693"/>
        <v>4.3400000000000001E-3</v>
      </c>
      <c r="AB3207" s="1">
        <v>41449</v>
      </c>
      <c r="AC3207">
        <v>160.22</v>
      </c>
      <c r="AD3207">
        <f t="shared" si="694"/>
        <v>1.6022000000000001</v>
      </c>
      <c r="AF3207" s="1">
        <v>41477</v>
      </c>
      <c r="AG3207">
        <v>0.221</v>
      </c>
      <c r="AH3207">
        <f t="shared" si="695"/>
        <v>2.2100000000000002E-3</v>
      </c>
      <c r="AJ3207" s="1">
        <v>41477</v>
      </c>
      <c r="AK3207">
        <v>0.33400000000000002</v>
      </c>
      <c r="AL3207">
        <f t="shared" si="696"/>
        <v>3.3400000000000001E-3</v>
      </c>
      <c r="AN3207" s="1">
        <v>41565</v>
      </c>
      <c r="AO3207">
        <v>0.41199999999999998</v>
      </c>
      <c r="AP3207">
        <f t="shared" si="697"/>
        <v>4.1199999999999995E-3</v>
      </c>
      <c r="AS3207" s="1">
        <v>41505</v>
      </c>
      <c r="AT3207">
        <v>0.40760000000000002</v>
      </c>
      <c r="AU3207">
        <f t="shared" si="698"/>
        <v>4.0759999999999998E-3</v>
      </c>
      <c r="AX3207" s="1"/>
    </row>
    <row r="3208" spans="1:50" x14ac:dyDescent="0.3">
      <c r="A3208" s="19">
        <f t="shared" si="699"/>
        <v>50405</v>
      </c>
      <c r="B3208">
        <f t="shared" ca="1" si="686"/>
        <v>-11.880555555555556</v>
      </c>
      <c r="C3208">
        <f ca="1">IF(currency="USD",'Future et co'!D3208,IF(currency="EUR",'Future et co'!E3208,IF(currency="GBP",'Future et co'!F3208,FALSE)))</f>
        <v>3.5830000000000001E-2</v>
      </c>
      <c r="D3208">
        <f t="shared" ca="1" si="687"/>
        <v>3.5830000000000001E-2</v>
      </c>
      <c r="E3208">
        <f t="shared" ca="1" si="688"/>
        <v>2.1409999999999998E-2</v>
      </c>
      <c r="F3208">
        <f t="shared" ca="1" si="689"/>
        <v>3.7088999999999997E-2</v>
      </c>
      <c r="J3208" s="1">
        <v>41477</v>
      </c>
      <c r="K3208">
        <v>9.6000000000000002E-2</v>
      </c>
      <c r="L3208">
        <f t="shared" si="690"/>
        <v>9.6000000000000002E-4</v>
      </c>
      <c r="N3208" s="1">
        <v>41478</v>
      </c>
      <c r="O3208">
        <v>0.1</v>
      </c>
      <c r="P3208">
        <f t="shared" si="691"/>
        <v>1E-3</v>
      </c>
      <c r="R3208" s="1">
        <v>41564</v>
      </c>
      <c r="S3208">
        <v>0.28000000000000003</v>
      </c>
      <c r="T3208">
        <f t="shared" si="692"/>
        <v>2.8000000000000004E-3</v>
      </c>
      <c r="V3208" s="1">
        <v>41563</v>
      </c>
      <c r="W3208">
        <v>0.45</v>
      </c>
      <c r="X3208">
        <f t="shared" si="693"/>
        <v>4.5000000000000005E-3</v>
      </c>
      <c r="AB3208" s="1">
        <v>41446</v>
      </c>
      <c r="AC3208">
        <v>161.44999999999999</v>
      </c>
      <c r="AD3208">
        <f t="shared" si="694"/>
        <v>1.6144999999999998</v>
      </c>
      <c r="AF3208" s="1">
        <v>41474</v>
      </c>
      <c r="AG3208">
        <v>0.22</v>
      </c>
      <c r="AH3208">
        <f t="shared" si="695"/>
        <v>2.2000000000000001E-3</v>
      </c>
      <c r="AJ3208" s="1">
        <v>41474</v>
      </c>
      <c r="AK3208">
        <v>0.33</v>
      </c>
      <c r="AL3208">
        <f t="shared" si="696"/>
        <v>3.3E-3</v>
      </c>
      <c r="AN3208" s="1">
        <v>41564</v>
      </c>
      <c r="AO3208">
        <v>0.41799999999999998</v>
      </c>
      <c r="AP3208">
        <f t="shared" si="697"/>
        <v>4.1799999999999997E-3</v>
      </c>
      <c r="AS3208" s="1">
        <v>41502</v>
      </c>
      <c r="AT3208">
        <v>0.4103</v>
      </c>
      <c r="AU3208">
        <f t="shared" si="698"/>
        <v>4.1029999999999999E-3</v>
      </c>
      <c r="AX3208" s="1"/>
    </row>
    <row r="3209" spans="1:50" x14ac:dyDescent="0.3">
      <c r="A3209" s="19">
        <f t="shared" si="699"/>
        <v>50406</v>
      </c>
      <c r="B3209">
        <f t="shared" ca="1" si="686"/>
        <v>-11.883333333333333</v>
      </c>
      <c r="C3209">
        <f ca="1">IF(currency="USD",'Future et co'!D3209,IF(currency="EUR",'Future et co'!E3209,IF(currency="GBP",'Future et co'!F3209,FALSE)))</f>
        <v>3.5830000000000001E-2</v>
      </c>
      <c r="D3209">
        <f t="shared" ca="1" si="687"/>
        <v>3.5830000000000001E-2</v>
      </c>
      <c r="E3209">
        <f t="shared" ca="1" si="688"/>
        <v>2.1409999999999998E-2</v>
      </c>
      <c r="F3209">
        <f t="shared" ca="1" si="689"/>
        <v>3.7088999999999997E-2</v>
      </c>
      <c r="J3209" s="1">
        <v>41474</v>
      </c>
      <c r="K3209">
        <v>0.09</v>
      </c>
      <c r="L3209">
        <f t="shared" si="690"/>
        <v>8.9999999999999998E-4</v>
      </c>
      <c r="N3209" s="1">
        <v>41477</v>
      </c>
      <c r="O3209">
        <v>0.10199999999999999</v>
      </c>
      <c r="P3209">
        <f t="shared" si="691"/>
        <v>1.0199999999999999E-3</v>
      </c>
      <c r="R3209" s="1">
        <v>41563</v>
      </c>
      <c r="S3209">
        <v>0.28999999999999998</v>
      </c>
      <c r="T3209">
        <f t="shared" si="692"/>
        <v>2.8999999999999998E-3</v>
      </c>
      <c r="V3209" s="1">
        <v>41562</v>
      </c>
      <c r="W3209">
        <v>0.46400000000000002</v>
      </c>
      <c r="X3209">
        <f t="shared" si="693"/>
        <v>4.64E-3</v>
      </c>
      <c r="AB3209" s="1">
        <v>41445</v>
      </c>
      <c r="AC3209">
        <v>162.29</v>
      </c>
      <c r="AD3209">
        <f t="shared" si="694"/>
        <v>1.6229</v>
      </c>
      <c r="AF3209" s="1">
        <v>41473</v>
      </c>
      <c r="AG3209">
        <v>0.22</v>
      </c>
      <c r="AH3209">
        <f t="shared" si="695"/>
        <v>2.2000000000000001E-3</v>
      </c>
      <c r="AJ3209" s="1">
        <v>41473</v>
      </c>
      <c r="AK3209">
        <v>0.32900000000000001</v>
      </c>
      <c r="AL3209">
        <f t="shared" si="696"/>
        <v>3.29E-3</v>
      </c>
      <c r="AN3209" s="1">
        <v>41563</v>
      </c>
      <c r="AO3209">
        <v>0.41749999999999998</v>
      </c>
      <c r="AP3209">
        <f t="shared" si="697"/>
        <v>4.1749999999999999E-3</v>
      </c>
      <c r="AS3209" s="1">
        <v>41501</v>
      </c>
      <c r="AT3209">
        <v>0.40820000000000001</v>
      </c>
      <c r="AU3209">
        <f t="shared" si="698"/>
        <v>4.0819999999999997E-3</v>
      </c>
      <c r="AX3209" s="1"/>
    </row>
    <row r="3210" spans="1:50" x14ac:dyDescent="0.3">
      <c r="A3210" s="19">
        <f t="shared" si="699"/>
        <v>50409</v>
      </c>
      <c r="B3210">
        <f t="shared" ca="1" si="686"/>
        <v>-11.891666666666667</v>
      </c>
      <c r="C3210">
        <f ca="1">IF(currency="USD",'Future et co'!D3210,IF(currency="EUR",'Future et co'!E3210,IF(currency="GBP",'Future et co'!F3210,FALSE)))</f>
        <v>3.5830000000000001E-2</v>
      </c>
      <c r="D3210">
        <f t="shared" ca="1" si="687"/>
        <v>3.5830000000000001E-2</v>
      </c>
      <c r="E3210">
        <f t="shared" ca="1" si="688"/>
        <v>2.1409999999999998E-2</v>
      </c>
      <c r="F3210">
        <f t="shared" ca="1" si="689"/>
        <v>3.7088999999999997E-2</v>
      </c>
      <c r="J3210" s="1">
        <v>41473</v>
      </c>
      <c r="K3210">
        <v>9.6000000000000002E-2</v>
      </c>
      <c r="L3210">
        <f t="shared" si="690"/>
        <v>9.6000000000000002E-4</v>
      </c>
      <c r="N3210" s="1">
        <v>41474</v>
      </c>
      <c r="O3210">
        <v>9.8000000000000004E-2</v>
      </c>
      <c r="P3210">
        <f t="shared" si="691"/>
        <v>9.7999999999999997E-4</v>
      </c>
      <c r="R3210" s="1">
        <v>41562</v>
      </c>
      <c r="S3210">
        <v>0.3</v>
      </c>
      <c r="T3210">
        <f t="shared" si="692"/>
        <v>3.0000000000000001E-3</v>
      </c>
      <c r="V3210" s="1">
        <v>41561</v>
      </c>
      <c r="W3210">
        <v>0.45400000000000001</v>
      </c>
      <c r="X3210">
        <f t="shared" si="693"/>
        <v>4.5399999999999998E-3</v>
      </c>
      <c r="AB3210" s="1">
        <v>41444</v>
      </c>
      <c r="AC3210">
        <v>163.79</v>
      </c>
      <c r="AD3210">
        <f t="shared" si="694"/>
        <v>1.6378999999999999</v>
      </c>
      <c r="AF3210" s="1">
        <v>41472</v>
      </c>
      <c r="AG3210">
        <v>0.22</v>
      </c>
      <c r="AH3210">
        <f t="shared" si="695"/>
        <v>2.2000000000000001E-3</v>
      </c>
      <c r="AJ3210" s="1">
        <v>41472</v>
      </c>
      <c r="AK3210">
        <v>0.33100000000000002</v>
      </c>
      <c r="AL3210">
        <f t="shared" si="696"/>
        <v>3.31E-3</v>
      </c>
      <c r="AN3210" s="1">
        <v>41562</v>
      </c>
      <c r="AO3210">
        <v>0.42499999999999999</v>
      </c>
      <c r="AP3210">
        <f t="shared" si="697"/>
        <v>4.2500000000000003E-3</v>
      </c>
      <c r="AS3210" s="1">
        <v>41500</v>
      </c>
      <c r="AT3210">
        <v>0.40760000000000002</v>
      </c>
      <c r="AU3210">
        <f t="shared" si="698"/>
        <v>4.0759999999999998E-3</v>
      </c>
      <c r="AX3210" s="1"/>
    </row>
    <row r="3211" spans="1:50" x14ac:dyDescent="0.3">
      <c r="A3211" s="19">
        <f t="shared" si="699"/>
        <v>50410</v>
      </c>
      <c r="B3211">
        <f t="shared" ref="B3211:B3274" ca="1" si="700">($B$7-A3211)/360</f>
        <v>-11.894444444444444</v>
      </c>
      <c r="C3211">
        <f ca="1">IF(currency="USD",'Future et co'!D3211,IF(currency="EUR",'Future et co'!E3211,IF(currency="GBP",'Future et co'!F3211,FALSE)))</f>
        <v>3.5830000000000001E-2</v>
      </c>
      <c r="D3211">
        <f t="shared" ref="D3211:D3274" ca="1" si="701">IFERROR(IF(B3211&lt;0.25,VLOOKUP(A3211,$J$11:$L$5325,3,FALSE),IF(AND(B3211&gt;=0.25,B3211&lt;0.5),VLOOKUP(A3211,$N$11:$P$5325,3,FALSE),IF(AND(B3211&gt;=0.5,B3211&lt;1),VLOOKUP(A3211,$R$11:$T$5325,3,FALSE),VLOOKUP(A3211,$V$11:$X$5010,3,FALSE)))),D3210)</f>
        <v>3.5830000000000001E-2</v>
      </c>
      <c r="E3211">
        <f t="shared" ref="E3211:E3274" ca="1" si="702">IFERROR(IF(B3211&lt;0.25,VLOOKUP(A3211,$AF$11:$AH$5325,3,FALSE),IF(AND(B3211&gt;=0.25,B3211&lt;0.5),VLOOKUP(A3211,$AJ$11:$AL$5325,3,FALSE),VLOOKUP(A3211,$AN$11:$AP$5325,3,FALSE))),E3210)</f>
        <v>2.1409999999999998E-2</v>
      </c>
      <c r="F3211">
        <f t="shared" ref="F3211:F3274" ca="1" si="703">IFERROR(VLOOKUP(A3211,$AS$11:$AU$9999,3,FALSE),F3210)</f>
        <v>3.7088999999999997E-2</v>
      </c>
      <c r="J3211" s="1">
        <v>41472</v>
      </c>
      <c r="K3211">
        <v>0.09</v>
      </c>
      <c r="L3211">
        <f t="shared" si="690"/>
        <v>8.9999999999999998E-4</v>
      </c>
      <c r="N3211" s="1">
        <v>41473</v>
      </c>
      <c r="O3211">
        <v>0.106</v>
      </c>
      <c r="P3211">
        <f t="shared" si="691"/>
        <v>1.06E-3</v>
      </c>
      <c r="R3211" s="1">
        <v>41561</v>
      </c>
      <c r="S3211">
        <v>0.3</v>
      </c>
      <c r="T3211">
        <f t="shared" si="692"/>
        <v>3.0000000000000001E-3</v>
      </c>
      <c r="V3211" s="1">
        <v>41558</v>
      </c>
      <c r="W3211">
        <v>0.47099999999999997</v>
      </c>
      <c r="X3211">
        <f t="shared" si="693"/>
        <v>4.7099999999999998E-3</v>
      </c>
      <c r="AB3211" s="1">
        <v>41443</v>
      </c>
      <c r="AC3211">
        <v>163.53</v>
      </c>
      <c r="AD3211">
        <f t="shared" si="694"/>
        <v>1.6353</v>
      </c>
      <c r="AF3211" s="1">
        <v>41471</v>
      </c>
      <c r="AG3211">
        <v>0.219</v>
      </c>
      <c r="AH3211">
        <f t="shared" si="695"/>
        <v>2.1900000000000001E-3</v>
      </c>
      <c r="AJ3211" s="1">
        <v>41471</v>
      </c>
      <c r="AK3211">
        <v>0.33200000000000002</v>
      </c>
      <c r="AL3211">
        <f t="shared" si="696"/>
        <v>3.32E-3</v>
      </c>
      <c r="AN3211" s="1">
        <v>41561</v>
      </c>
      <c r="AO3211">
        <v>0.42299999999999999</v>
      </c>
      <c r="AP3211">
        <f t="shared" si="697"/>
        <v>4.2300000000000003E-3</v>
      </c>
      <c r="AS3211" s="1">
        <v>41499</v>
      </c>
      <c r="AT3211">
        <v>0.40570000000000001</v>
      </c>
      <c r="AU3211">
        <f t="shared" si="698"/>
        <v>4.0569999999999998E-3</v>
      </c>
      <c r="AX3211" s="1"/>
    </row>
    <row r="3212" spans="1:50" x14ac:dyDescent="0.3">
      <c r="A3212" s="19">
        <f t="shared" si="699"/>
        <v>50411</v>
      </c>
      <c r="B3212">
        <f t="shared" ca="1" si="700"/>
        <v>-11.897222222222222</v>
      </c>
      <c r="C3212">
        <f ca="1">IF(currency="USD",'Future et co'!D3212,IF(currency="EUR",'Future et co'!E3212,IF(currency="GBP",'Future et co'!F3212,FALSE)))</f>
        <v>3.5830000000000001E-2</v>
      </c>
      <c r="D3212">
        <f t="shared" ca="1" si="701"/>
        <v>3.5830000000000001E-2</v>
      </c>
      <c r="E3212">
        <f t="shared" ca="1" si="702"/>
        <v>2.1409999999999998E-2</v>
      </c>
      <c r="F3212">
        <f t="shared" ca="1" si="703"/>
        <v>3.7088999999999997E-2</v>
      </c>
      <c r="J3212" s="1">
        <v>41471</v>
      </c>
      <c r="K3212">
        <v>9.1999999999999998E-2</v>
      </c>
      <c r="L3212">
        <f t="shared" ref="L3212:L3275" si="704">K3212/100</f>
        <v>9.2000000000000003E-4</v>
      </c>
      <c r="N3212" s="1">
        <v>41472</v>
      </c>
      <c r="O3212">
        <v>9.9000000000000005E-2</v>
      </c>
      <c r="P3212">
        <f t="shared" ref="P3212:P3275" si="705">O3212/100</f>
        <v>9.8999999999999999E-4</v>
      </c>
      <c r="R3212" s="1">
        <v>41558</v>
      </c>
      <c r="S3212">
        <v>0.3</v>
      </c>
      <c r="T3212">
        <f t="shared" ref="T3212:T3275" si="706">S3212/100</f>
        <v>3.0000000000000001E-3</v>
      </c>
      <c r="V3212" s="1">
        <v>41557</v>
      </c>
      <c r="W3212">
        <v>0.46</v>
      </c>
      <c r="X3212">
        <f t="shared" ref="X3212:X3275" si="707">W3212/100</f>
        <v>4.5999999999999999E-3</v>
      </c>
      <c r="AB3212" s="1">
        <v>41442</v>
      </c>
      <c r="AC3212">
        <v>164.18</v>
      </c>
      <c r="AD3212">
        <f t="shared" ref="AD3212:AD3275" si="708">AC3212/100</f>
        <v>1.6418000000000001</v>
      </c>
      <c r="AF3212" s="1">
        <v>41470</v>
      </c>
      <c r="AG3212">
        <v>0.219</v>
      </c>
      <c r="AH3212">
        <f t="shared" ref="AH3212:AH3275" si="709">AG3212/100</f>
        <v>2.1900000000000001E-3</v>
      </c>
      <c r="AJ3212" s="1">
        <v>41470</v>
      </c>
      <c r="AK3212">
        <v>0.33200000000000002</v>
      </c>
      <c r="AL3212">
        <f t="shared" ref="AL3212:AL3275" si="710">AK3212/100</f>
        <v>3.32E-3</v>
      </c>
      <c r="AN3212" s="1">
        <v>41558</v>
      </c>
      <c r="AO3212">
        <v>0.42299999999999999</v>
      </c>
      <c r="AP3212">
        <f t="shared" ref="AP3212:AP3275" si="711">AO3212/100</f>
        <v>4.2300000000000003E-3</v>
      </c>
      <c r="AS3212" s="1">
        <v>41498</v>
      </c>
      <c r="AT3212">
        <v>0.40689999999999998</v>
      </c>
      <c r="AU3212">
        <f t="shared" ref="AU3212:AU3275" si="712">AT3212/100</f>
        <v>4.0689999999999997E-3</v>
      </c>
      <c r="AX3212" s="1"/>
    </row>
    <row r="3213" spans="1:50" x14ac:dyDescent="0.3">
      <c r="A3213" s="19">
        <f t="shared" ref="A3213:A3276" si="713">WORKDAY(A3212,1)</f>
        <v>50412</v>
      </c>
      <c r="B3213">
        <f t="shared" ca="1" si="700"/>
        <v>-11.9</v>
      </c>
      <c r="C3213">
        <f ca="1">IF(currency="USD",'Future et co'!D3213,IF(currency="EUR",'Future et co'!E3213,IF(currency="GBP",'Future et co'!F3213,FALSE)))</f>
        <v>3.5830000000000001E-2</v>
      </c>
      <c r="D3213">
        <f t="shared" ca="1" si="701"/>
        <v>3.5830000000000001E-2</v>
      </c>
      <c r="E3213">
        <f t="shared" ca="1" si="702"/>
        <v>2.1409999999999998E-2</v>
      </c>
      <c r="F3213">
        <f t="shared" ca="1" si="703"/>
        <v>3.7088999999999997E-2</v>
      </c>
      <c r="J3213" s="1">
        <v>41470</v>
      </c>
      <c r="K3213">
        <v>9.8000000000000004E-2</v>
      </c>
      <c r="L3213">
        <f t="shared" si="704"/>
        <v>9.7999999999999997E-4</v>
      </c>
      <c r="N3213" s="1">
        <v>41471</v>
      </c>
      <c r="O3213">
        <v>0.10199999999999999</v>
      </c>
      <c r="P3213">
        <f t="shared" si="705"/>
        <v>1.0199999999999999E-3</v>
      </c>
      <c r="R3213" s="1">
        <v>41557</v>
      </c>
      <c r="S3213">
        <v>0.307</v>
      </c>
      <c r="T3213">
        <f t="shared" si="706"/>
        <v>3.0699999999999998E-3</v>
      </c>
      <c r="V3213" s="1">
        <v>41556</v>
      </c>
      <c r="W3213">
        <v>0.46899999999999997</v>
      </c>
      <c r="X3213">
        <f t="shared" si="707"/>
        <v>4.6899999999999997E-3</v>
      </c>
      <c r="AB3213" s="1">
        <v>41439</v>
      </c>
      <c r="AC3213">
        <v>164.27</v>
      </c>
      <c r="AD3213">
        <f t="shared" si="708"/>
        <v>1.6427</v>
      </c>
      <c r="AF3213" s="1">
        <v>41467</v>
      </c>
      <c r="AG3213">
        <v>0.22</v>
      </c>
      <c r="AH3213">
        <f t="shared" si="709"/>
        <v>2.2000000000000001E-3</v>
      </c>
      <c r="AJ3213" s="1">
        <v>41467</v>
      </c>
      <c r="AK3213">
        <v>0.33100000000000002</v>
      </c>
      <c r="AL3213">
        <f t="shared" si="710"/>
        <v>3.31E-3</v>
      </c>
      <c r="AN3213" s="1">
        <v>41557</v>
      </c>
      <c r="AO3213">
        <v>0.41199999999999998</v>
      </c>
      <c r="AP3213">
        <f t="shared" si="711"/>
        <v>4.1199999999999995E-3</v>
      </c>
      <c r="AS3213" s="1">
        <v>41495</v>
      </c>
      <c r="AT3213">
        <v>0.40799999999999997</v>
      </c>
      <c r="AU3213">
        <f t="shared" si="712"/>
        <v>4.0799999999999994E-3</v>
      </c>
      <c r="AX3213" s="1"/>
    </row>
    <row r="3214" spans="1:50" x14ac:dyDescent="0.3">
      <c r="A3214" s="19">
        <f t="shared" si="713"/>
        <v>50413</v>
      </c>
      <c r="B3214">
        <f t="shared" ca="1" si="700"/>
        <v>-11.902777777777779</v>
      </c>
      <c r="C3214">
        <f ca="1">IF(currency="USD",'Future et co'!D3214,IF(currency="EUR",'Future et co'!E3214,IF(currency="GBP",'Future et co'!F3214,FALSE)))</f>
        <v>3.5830000000000001E-2</v>
      </c>
      <c r="D3214">
        <f t="shared" ca="1" si="701"/>
        <v>3.5830000000000001E-2</v>
      </c>
      <c r="E3214">
        <f t="shared" ca="1" si="702"/>
        <v>2.1409999999999998E-2</v>
      </c>
      <c r="F3214">
        <f t="shared" ca="1" si="703"/>
        <v>3.7088999999999997E-2</v>
      </c>
      <c r="J3214" s="1">
        <v>41467</v>
      </c>
      <c r="K3214">
        <v>9.2999999999999999E-2</v>
      </c>
      <c r="L3214">
        <f t="shared" si="704"/>
        <v>9.2999999999999995E-4</v>
      </c>
      <c r="N3214" s="1">
        <v>41470</v>
      </c>
      <c r="O3214">
        <v>0.106</v>
      </c>
      <c r="P3214">
        <f t="shared" si="705"/>
        <v>1.06E-3</v>
      </c>
      <c r="R3214" s="1">
        <v>41556</v>
      </c>
      <c r="S3214">
        <v>0.31</v>
      </c>
      <c r="T3214">
        <f t="shared" si="706"/>
        <v>3.0999999999999999E-3</v>
      </c>
      <c r="V3214" s="1">
        <v>41555</v>
      </c>
      <c r="W3214">
        <v>0.47</v>
      </c>
      <c r="X3214">
        <f t="shared" si="707"/>
        <v>4.6999999999999993E-3</v>
      </c>
      <c r="AB3214" s="1">
        <v>41438</v>
      </c>
      <c r="AC3214">
        <v>163.5</v>
      </c>
      <c r="AD3214">
        <f t="shared" si="708"/>
        <v>1.635</v>
      </c>
      <c r="AF3214" s="1">
        <v>41466</v>
      </c>
      <c r="AG3214">
        <v>0.218</v>
      </c>
      <c r="AH3214">
        <f t="shared" si="709"/>
        <v>2.1800000000000001E-3</v>
      </c>
      <c r="AJ3214" s="1">
        <v>41466</v>
      </c>
      <c r="AK3214">
        <v>0.33</v>
      </c>
      <c r="AL3214">
        <f t="shared" si="710"/>
        <v>3.3E-3</v>
      </c>
      <c r="AN3214" s="1">
        <v>41556</v>
      </c>
      <c r="AO3214">
        <v>0.41399999999999998</v>
      </c>
      <c r="AP3214">
        <f t="shared" si="711"/>
        <v>4.1399999999999996E-3</v>
      </c>
      <c r="AS3214" s="1">
        <v>41494</v>
      </c>
      <c r="AT3214">
        <v>0.41120000000000001</v>
      </c>
      <c r="AU3214">
        <f t="shared" si="712"/>
        <v>4.1120000000000002E-3</v>
      </c>
      <c r="AX3214" s="1"/>
    </row>
    <row r="3215" spans="1:50" x14ac:dyDescent="0.3">
      <c r="A3215" s="19">
        <f t="shared" si="713"/>
        <v>50416</v>
      </c>
      <c r="B3215">
        <f t="shared" ca="1" si="700"/>
        <v>-11.911111111111111</v>
      </c>
      <c r="C3215">
        <f ca="1">IF(currency="USD",'Future et co'!D3215,IF(currency="EUR",'Future et co'!E3215,IF(currency="GBP",'Future et co'!F3215,FALSE)))</f>
        <v>3.5830000000000001E-2</v>
      </c>
      <c r="D3215">
        <f t="shared" ca="1" si="701"/>
        <v>3.5830000000000001E-2</v>
      </c>
      <c r="E3215">
        <f t="shared" ca="1" si="702"/>
        <v>2.1409999999999998E-2</v>
      </c>
      <c r="F3215">
        <f t="shared" ca="1" si="703"/>
        <v>3.7088999999999997E-2</v>
      </c>
      <c r="J3215" s="1">
        <v>41466</v>
      </c>
      <c r="K3215">
        <v>9.8000000000000004E-2</v>
      </c>
      <c r="L3215">
        <f t="shared" si="704"/>
        <v>9.7999999999999997E-4</v>
      </c>
      <c r="N3215" s="1">
        <v>41467</v>
      </c>
      <c r="O3215">
        <v>0.104</v>
      </c>
      <c r="P3215">
        <f t="shared" si="705"/>
        <v>1.0399999999999999E-3</v>
      </c>
      <c r="R3215" s="1">
        <v>41555</v>
      </c>
      <c r="S3215">
        <v>0.32</v>
      </c>
      <c r="T3215">
        <f t="shared" si="706"/>
        <v>3.2000000000000002E-3</v>
      </c>
      <c r="V3215" s="1">
        <v>41554</v>
      </c>
      <c r="W3215">
        <v>0.433</v>
      </c>
      <c r="X3215">
        <f t="shared" si="707"/>
        <v>4.3299999999999996E-3</v>
      </c>
      <c r="AB3215" s="1">
        <v>41437</v>
      </c>
      <c r="AC3215">
        <v>163.05000000000001</v>
      </c>
      <c r="AD3215">
        <f t="shared" si="708"/>
        <v>1.6305000000000001</v>
      </c>
      <c r="AF3215" s="1">
        <v>41465</v>
      </c>
      <c r="AG3215">
        <v>0.217</v>
      </c>
      <c r="AH3215">
        <f t="shared" si="709"/>
        <v>2.1700000000000001E-3</v>
      </c>
      <c r="AJ3215" s="1">
        <v>41465</v>
      </c>
      <c r="AK3215">
        <v>0.33</v>
      </c>
      <c r="AL3215">
        <f t="shared" si="710"/>
        <v>3.3E-3</v>
      </c>
      <c r="AN3215" s="1">
        <v>41555</v>
      </c>
      <c r="AO3215">
        <v>0.436</v>
      </c>
      <c r="AP3215">
        <f t="shared" si="711"/>
        <v>4.3600000000000002E-3</v>
      </c>
      <c r="AS3215" s="1">
        <v>41493</v>
      </c>
      <c r="AT3215">
        <v>0.40939999999999999</v>
      </c>
      <c r="AU3215">
        <f t="shared" si="712"/>
        <v>4.0939999999999995E-3</v>
      </c>
      <c r="AX3215" s="1"/>
    </row>
    <row r="3216" spans="1:50" x14ac:dyDescent="0.3">
      <c r="A3216" s="19">
        <f t="shared" si="713"/>
        <v>50417</v>
      </c>
      <c r="B3216">
        <f t="shared" ca="1" si="700"/>
        <v>-11.91388888888889</v>
      </c>
      <c r="C3216">
        <f ca="1">IF(currency="USD",'Future et co'!D3216,IF(currency="EUR",'Future et co'!E3216,IF(currency="GBP",'Future et co'!F3216,FALSE)))</f>
        <v>3.5830000000000001E-2</v>
      </c>
      <c r="D3216">
        <f t="shared" ca="1" si="701"/>
        <v>3.5830000000000001E-2</v>
      </c>
      <c r="E3216">
        <f t="shared" ca="1" si="702"/>
        <v>2.1409999999999998E-2</v>
      </c>
      <c r="F3216">
        <f t="shared" ca="1" si="703"/>
        <v>3.7088999999999997E-2</v>
      </c>
      <c r="J3216" s="1">
        <v>41465</v>
      </c>
      <c r="K3216">
        <v>9.8000000000000004E-2</v>
      </c>
      <c r="L3216">
        <f t="shared" si="704"/>
        <v>9.7999999999999997E-4</v>
      </c>
      <c r="N3216" s="1">
        <v>41466</v>
      </c>
      <c r="O3216">
        <v>0.104</v>
      </c>
      <c r="P3216">
        <f t="shared" si="705"/>
        <v>1.0399999999999999E-3</v>
      </c>
      <c r="R3216" s="1">
        <v>41554</v>
      </c>
      <c r="S3216">
        <v>0.28999999999999998</v>
      </c>
      <c r="T3216">
        <f t="shared" si="706"/>
        <v>2.8999999999999998E-3</v>
      </c>
      <c r="V3216" s="1">
        <v>41551</v>
      </c>
      <c r="W3216">
        <v>0.44</v>
      </c>
      <c r="X3216">
        <f t="shared" si="707"/>
        <v>4.4000000000000003E-3</v>
      </c>
      <c r="AB3216" s="1">
        <v>41436</v>
      </c>
      <c r="AC3216">
        <v>162.99</v>
      </c>
      <c r="AD3216">
        <f t="shared" si="708"/>
        <v>1.6299000000000001</v>
      </c>
      <c r="AF3216" s="1">
        <v>41464</v>
      </c>
      <c r="AG3216">
        <v>0.217</v>
      </c>
      <c r="AH3216">
        <f t="shared" si="709"/>
        <v>2.1700000000000001E-3</v>
      </c>
      <c r="AJ3216" s="1">
        <v>41464</v>
      </c>
      <c r="AK3216">
        <v>0.32800000000000001</v>
      </c>
      <c r="AL3216">
        <f t="shared" si="710"/>
        <v>3.2799999999999999E-3</v>
      </c>
      <c r="AN3216" s="1">
        <v>41554</v>
      </c>
      <c r="AO3216">
        <v>0.39200000000000002</v>
      </c>
      <c r="AP3216">
        <f t="shared" si="711"/>
        <v>3.9199999999999999E-3</v>
      </c>
      <c r="AS3216" s="1">
        <v>41492</v>
      </c>
      <c r="AT3216">
        <v>0.40139999999999998</v>
      </c>
      <c r="AU3216">
        <f t="shared" si="712"/>
        <v>4.0140000000000002E-3</v>
      </c>
      <c r="AX3216" s="1"/>
    </row>
    <row r="3217" spans="1:50" x14ac:dyDescent="0.3">
      <c r="A3217" s="19">
        <f t="shared" si="713"/>
        <v>50418</v>
      </c>
      <c r="B3217">
        <f t="shared" ca="1" si="700"/>
        <v>-11.916666666666666</v>
      </c>
      <c r="C3217">
        <f ca="1">IF(currency="USD",'Future et co'!D3217,IF(currency="EUR",'Future et co'!E3217,IF(currency="GBP",'Future et co'!F3217,FALSE)))</f>
        <v>3.5830000000000001E-2</v>
      </c>
      <c r="D3217">
        <f t="shared" ca="1" si="701"/>
        <v>3.5830000000000001E-2</v>
      </c>
      <c r="E3217">
        <f t="shared" ca="1" si="702"/>
        <v>2.1409999999999998E-2</v>
      </c>
      <c r="F3217">
        <f t="shared" ca="1" si="703"/>
        <v>3.7088999999999997E-2</v>
      </c>
      <c r="J3217" s="1">
        <v>41464</v>
      </c>
      <c r="K3217">
        <v>9.6000000000000002E-2</v>
      </c>
      <c r="L3217">
        <f t="shared" si="704"/>
        <v>9.6000000000000002E-4</v>
      </c>
      <c r="N3217" s="1">
        <v>41465</v>
      </c>
      <c r="O3217">
        <v>0.109</v>
      </c>
      <c r="P3217">
        <f t="shared" si="705"/>
        <v>1.09E-3</v>
      </c>
      <c r="R3217" s="1">
        <v>41551</v>
      </c>
      <c r="S3217">
        <v>0.28999999999999998</v>
      </c>
      <c r="T3217">
        <f t="shared" si="706"/>
        <v>2.8999999999999998E-3</v>
      </c>
      <c r="V3217" s="1">
        <v>41550</v>
      </c>
      <c r="W3217">
        <v>0.436</v>
      </c>
      <c r="X3217">
        <f t="shared" si="707"/>
        <v>4.3600000000000002E-3</v>
      </c>
      <c r="AB3217" s="1">
        <v>41435</v>
      </c>
      <c r="AC3217">
        <v>163.12</v>
      </c>
      <c r="AD3217">
        <f t="shared" si="708"/>
        <v>1.6312</v>
      </c>
      <c r="AF3217" s="1">
        <v>41463</v>
      </c>
      <c r="AG3217">
        <v>0.217</v>
      </c>
      <c r="AH3217">
        <f t="shared" si="709"/>
        <v>2.1700000000000001E-3</v>
      </c>
      <c r="AJ3217" s="1">
        <v>41463</v>
      </c>
      <c r="AK3217">
        <v>0.32800000000000001</v>
      </c>
      <c r="AL3217">
        <f t="shared" si="710"/>
        <v>3.2799999999999999E-3</v>
      </c>
      <c r="AN3217" s="1">
        <v>41551</v>
      </c>
      <c r="AO3217">
        <v>0.41599999999999998</v>
      </c>
      <c r="AP3217">
        <f t="shared" si="711"/>
        <v>4.1599999999999996E-3</v>
      </c>
      <c r="AS3217" s="1">
        <v>41491</v>
      </c>
      <c r="AT3217">
        <v>0.40100000000000002</v>
      </c>
      <c r="AU3217">
        <f t="shared" si="712"/>
        <v>4.0100000000000005E-3</v>
      </c>
      <c r="AX3217" s="1"/>
    </row>
    <row r="3218" spans="1:50" x14ac:dyDescent="0.3">
      <c r="A3218" s="19">
        <f t="shared" si="713"/>
        <v>50419</v>
      </c>
      <c r="B3218">
        <f t="shared" ca="1" si="700"/>
        <v>-11.919444444444444</v>
      </c>
      <c r="C3218">
        <f ca="1">IF(currency="USD",'Future et co'!D3218,IF(currency="EUR",'Future et co'!E3218,IF(currency="GBP",'Future et co'!F3218,FALSE)))</f>
        <v>3.5830000000000001E-2</v>
      </c>
      <c r="D3218">
        <f t="shared" ca="1" si="701"/>
        <v>3.5830000000000001E-2</v>
      </c>
      <c r="E3218">
        <f t="shared" ca="1" si="702"/>
        <v>2.1409999999999998E-2</v>
      </c>
      <c r="F3218">
        <f t="shared" ca="1" si="703"/>
        <v>3.7088999999999997E-2</v>
      </c>
      <c r="J3218" s="1">
        <v>41463</v>
      </c>
      <c r="K3218">
        <v>0.10100000000000001</v>
      </c>
      <c r="L3218">
        <f t="shared" si="704"/>
        <v>1.01E-3</v>
      </c>
      <c r="N3218" s="1">
        <v>41464</v>
      </c>
      <c r="O3218">
        <v>0.108</v>
      </c>
      <c r="P3218">
        <f t="shared" si="705"/>
        <v>1.08E-3</v>
      </c>
      <c r="R3218" s="1">
        <v>41550</v>
      </c>
      <c r="S3218">
        <v>0.28000000000000003</v>
      </c>
      <c r="T3218">
        <f t="shared" si="706"/>
        <v>2.8000000000000004E-3</v>
      </c>
      <c r="V3218" s="1">
        <v>41549</v>
      </c>
      <c r="W3218">
        <v>0.44600000000000001</v>
      </c>
      <c r="X3218">
        <f t="shared" si="707"/>
        <v>4.4600000000000004E-3</v>
      </c>
      <c r="AB3218" s="1">
        <v>41432</v>
      </c>
      <c r="AC3218">
        <v>163.72999999999999</v>
      </c>
      <c r="AD3218">
        <f t="shared" si="708"/>
        <v>1.6373</v>
      </c>
      <c r="AF3218" s="1">
        <v>41460</v>
      </c>
      <c r="AG3218">
        <v>0.217</v>
      </c>
      <c r="AH3218">
        <f t="shared" si="709"/>
        <v>2.1700000000000001E-3</v>
      </c>
      <c r="AJ3218" s="1">
        <v>41460</v>
      </c>
      <c r="AK3218">
        <v>0.33</v>
      </c>
      <c r="AL3218">
        <f t="shared" si="710"/>
        <v>3.3E-3</v>
      </c>
      <c r="AN3218" s="1">
        <v>41550</v>
      </c>
      <c r="AO3218">
        <v>0.38900000000000001</v>
      </c>
      <c r="AP3218">
        <f t="shared" si="711"/>
        <v>3.8900000000000002E-3</v>
      </c>
      <c r="AS3218" s="1">
        <v>41488</v>
      </c>
      <c r="AT3218">
        <v>0.3987</v>
      </c>
      <c r="AU3218">
        <f t="shared" si="712"/>
        <v>3.9870000000000001E-3</v>
      </c>
      <c r="AX3218" s="1"/>
    </row>
    <row r="3219" spans="1:50" x14ac:dyDescent="0.3">
      <c r="A3219" s="19">
        <f t="shared" si="713"/>
        <v>50420</v>
      </c>
      <c r="B3219">
        <f t="shared" ca="1" si="700"/>
        <v>-11.922222222222222</v>
      </c>
      <c r="C3219">
        <f ca="1">IF(currency="USD",'Future et co'!D3219,IF(currency="EUR",'Future et co'!E3219,IF(currency="GBP",'Future et co'!F3219,FALSE)))</f>
        <v>3.5830000000000001E-2</v>
      </c>
      <c r="D3219">
        <f t="shared" ca="1" si="701"/>
        <v>3.5830000000000001E-2</v>
      </c>
      <c r="E3219">
        <f t="shared" ca="1" si="702"/>
        <v>2.1409999999999998E-2</v>
      </c>
      <c r="F3219">
        <f t="shared" ca="1" si="703"/>
        <v>3.7088999999999997E-2</v>
      </c>
      <c r="J3219" s="1">
        <v>41460</v>
      </c>
      <c r="K3219">
        <v>0.10199999999999999</v>
      </c>
      <c r="L3219">
        <f t="shared" si="704"/>
        <v>1.0199999999999999E-3</v>
      </c>
      <c r="N3219" s="1">
        <v>41463</v>
      </c>
      <c r="O3219">
        <v>0.109</v>
      </c>
      <c r="P3219">
        <f t="shared" si="705"/>
        <v>1.09E-3</v>
      </c>
      <c r="R3219" s="1">
        <v>41549</v>
      </c>
      <c r="S3219">
        <v>0.28999999999999998</v>
      </c>
      <c r="T3219">
        <f t="shared" si="706"/>
        <v>2.8999999999999998E-3</v>
      </c>
      <c r="V3219" s="1">
        <v>41548</v>
      </c>
      <c r="W3219">
        <v>0.44500000000000001</v>
      </c>
      <c r="X3219">
        <f t="shared" si="707"/>
        <v>4.45E-3</v>
      </c>
      <c r="AB3219" s="1">
        <v>41431</v>
      </c>
      <c r="AC3219">
        <v>164.25</v>
      </c>
      <c r="AD3219">
        <f t="shared" si="708"/>
        <v>1.6425000000000001</v>
      </c>
      <c r="AF3219" s="1">
        <v>41459</v>
      </c>
      <c r="AG3219">
        <v>0.222</v>
      </c>
      <c r="AH3219">
        <f t="shared" si="709"/>
        <v>2.2200000000000002E-3</v>
      </c>
      <c r="AJ3219" s="1">
        <v>41459</v>
      </c>
      <c r="AK3219">
        <v>0.34200000000000003</v>
      </c>
      <c r="AL3219">
        <f t="shared" si="710"/>
        <v>3.4200000000000003E-3</v>
      </c>
      <c r="AN3219" s="1">
        <v>41549</v>
      </c>
      <c r="AO3219">
        <v>0.40899999999999997</v>
      </c>
      <c r="AP3219">
        <f t="shared" si="711"/>
        <v>4.0899999999999999E-3</v>
      </c>
      <c r="AS3219" s="1">
        <v>41487</v>
      </c>
      <c r="AT3219">
        <v>0.39550000000000002</v>
      </c>
      <c r="AU3219">
        <f t="shared" si="712"/>
        <v>3.9550000000000002E-3</v>
      </c>
      <c r="AX3219" s="1"/>
    </row>
    <row r="3220" spans="1:50" x14ac:dyDescent="0.3">
      <c r="A3220" s="19">
        <f t="shared" si="713"/>
        <v>50423</v>
      </c>
      <c r="B3220">
        <f t="shared" ca="1" si="700"/>
        <v>-11.930555555555555</v>
      </c>
      <c r="C3220">
        <f ca="1">IF(currency="USD",'Future et co'!D3220,IF(currency="EUR",'Future et co'!E3220,IF(currency="GBP",'Future et co'!F3220,FALSE)))</f>
        <v>3.5830000000000001E-2</v>
      </c>
      <c r="D3220">
        <f t="shared" ca="1" si="701"/>
        <v>3.5830000000000001E-2</v>
      </c>
      <c r="E3220">
        <f t="shared" ca="1" si="702"/>
        <v>2.1409999999999998E-2</v>
      </c>
      <c r="F3220">
        <f t="shared" ca="1" si="703"/>
        <v>3.7088999999999997E-2</v>
      </c>
      <c r="J3220" s="1">
        <v>41458</v>
      </c>
      <c r="K3220">
        <v>0.10100000000000001</v>
      </c>
      <c r="L3220">
        <f t="shared" si="704"/>
        <v>1.01E-3</v>
      </c>
      <c r="N3220" s="1">
        <v>41460</v>
      </c>
      <c r="O3220">
        <v>0.114</v>
      </c>
      <c r="P3220">
        <f t="shared" si="705"/>
        <v>1.14E-3</v>
      </c>
      <c r="R3220" s="1">
        <v>41548</v>
      </c>
      <c r="S3220">
        <v>0.28000000000000003</v>
      </c>
      <c r="T3220">
        <f t="shared" si="706"/>
        <v>2.8000000000000004E-3</v>
      </c>
      <c r="V3220" s="1">
        <v>41547</v>
      </c>
      <c r="W3220">
        <v>0.44500000000000001</v>
      </c>
      <c r="X3220">
        <f t="shared" si="707"/>
        <v>4.45E-3</v>
      </c>
      <c r="AB3220" s="1">
        <v>41430</v>
      </c>
      <c r="AC3220">
        <v>164.18</v>
      </c>
      <c r="AD3220">
        <f t="shared" si="708"/>
        <v>1.6418000000000001</v>
      </c>
      <c r="AF3220" s="1">
        <v>41458</v>
      </c>
      <c r="AG3220">
        <v>0.222</v>
      </c>
      <c r="AH3220">
        <f t="shared" si="709"/>
        <v>2.2200000000000002E-3</v>
      </c>
      <c r="AJ3220" s="1">
        <v>41458</v>
      </c>
      <c r="AK3220">
        <v>0.34200000000000003</v>
      </c>
      <c r="AL3220">
        <f t="shared" si="710"/>
        <v>3.4200000000000003E-3</v>
      </c>
      <c r="AN3220" s="1">
        <v>41548</v>
      </c>
      <c r="AO3220">
        <v>0.40300000000000002</v>
      </c>
      <c r="AP3220">
        <f t="shared" si="711"/>
        <v>4.0300000000000006E-3</v>
      </c>
      <c r="AS3220" s="1">
        <v>41486</v>
      </c>
      <c r="AT3220">
        <v>0.36499999999999999</v>
      </c>
      <c r="AU3220">
        <f t="shared" si="712"/>
        <v>3.65E-3</v>
      </c>
      <c r="AX3220" s="1"/>
    </row>
    <row r="3221" spans="1:50" x14ac:dyDescent="0.3">
      <c r="A3221" s="19">
        <f t="shared" si="713"/>
        <v>50424</v>
      </c>
      <c r="B3221">
        <f t="shared" ca="1" si="700"/>
        <v>-11.933333333333334</v>
      </c>
      <c r="C3221">
        <f ca="1">IF(currency="USD",'Future et co'!D3221,IF(currency="EUR",'Future et co'!E3221,IF(currency="GBP",'Future et co'!F3221,FALSE)))</f>
        <v>3.5830000000000001E-2</v>
      </c>
      <c r="D3221">
        <f t="shared" ca="1" si="701"/>
        <v>3.5830000000000001E-2</v>
      </c>
      <c r="E3221">
        <f t="shared" ca="1" si="702"/>
        <v>2.1409999999999998E-2</v>
      </c>
      <c r="F3221">
        <f t="shared" ca="1" si="703"/>
        <v>3.7088999999999997E-2</v>
      </c>
      <c r="J3221" s="1">
        <v>41457</v>
      </c>
      <c r="K3221">
        <v>9.7000000000000003E-2</v>
      </c>
      <c r="L3221">
        <f t="shared" si="704"/>
        <v>9.7000000000000005E-4</v>
      </c>
      <c r="N3221" s="1">
        <v>41458</v>
      </c>
      <c r="O3221">
        <v>0.115</v>
      </c>
      <c r="P3221">
        <f t="shared" si="705"/>
        <v>1.15E-3</v>
      </c>
      <c r="R3221" s="1">
        <v>41547</v>
      </c>
      <c r="S3221">
        <v>0.28999999999999998</v>
      </c>
      <c r="T3221">
        <f t="shared" si="706"/>
        <v>2.8999999999999998E-3</v>
      </c>
      <c r="V3221" s="1">
        <v>41544</v>
      </c>
      <c r="W3221">
        <v>0.45100000000000001</v>
      </c>
      <c r="X3221">
        <f t="shared" si="707"/>
        <v>4.5100000000000001E-3</v>
      </c>
      <c r="AB3221" s="1">
        <v>41429</v>
      </c>
      <c r="AC3221">
        <v>163.63999999999999</v>
      </c>
      <c r="AD3221">
        <f t="shared" si="708"/>
        <v>1.6363999999999999</v>
      </c>
      <c r="AF3221" s="1">
        <v>41457</v>
      </c>
      <c r="AG3221">
        <v>0.221</v>
      </c>
      <c r="AH3221">
        <f t="shared" si="709"/>
        <v>2.2100000000000002E-3</v>
      </c>
      <c r="AJ3221" s="1">
        <v>41457</v>
      </c>
      <c r="AK3221">
        <v>0.34100000000000003</v>
      </c>
      <c r="AL3221">
        <f t="shared" si="710"/>
        <v>3.4100000000000003E-3</v>
      </c>
      <c r="AN3221" s="1">
        <v>41547</v>
      </c>
      <c r="AO3221">
        <v>0.41099999999999998</v>
      </c>
      <c r="AP3221">
        <f t="shared" si="711"/>
        <v>4.1099999999999999E-3</v>
      </c>
      <c r="AS3221" s="1">
        <v>41485</v>
      </c>
      <c r="AT3221">
        <v>0.36120000000000002</v>
      </c>
      <c r="AU3221">
        <f t="shared" si="712"/>
        <v>3.6120000000000002E-3</v>
      </c>
      <c r="AX3221" s="1"/>
    </row>
    <row r="3222" spans="1:50" x14ac:dyDescent="0.3">
      <c r="A3222" s="19">
        <f t="shared" si="713"/>
        <v>50425</v>
      </c>
      <c r="B3222">
        <f t="shared" ca="1" si="700"/>
        <v>-11.936111111111112</v>
      </c>
      <c r="C3222">
        <f ca="1">IF(currency="USD",'Future et co'!D3222,IF(currency="EUR",'Future et co'!E3222,IF(currency="GBP",'Future et co'!F3222,FALSE)))</f>
        <v>3.5830000000000001E-2</v>
      </c>
      <c r="D3222">
        <f t="shared" ca="1" si="701"/>
        <v>3.5830000000000001E-2</v>
      </c>
      <c r="E3222">
        <f t="shared" ca="1" si="702"/>
        <v>2.1409999999999998E-2</v>
      </c>
      <c r="F3222">
        <f t="shared" ca="1" si="703"/>
        <v>3.7088999999999997E-2</v>
      </c>
      <c r="J3222" s="1">
        <v>41456</v>
      </c>
      <c r="K3222">
        <v>0.10100000000000001</v>
      </c>
      <c r="L3222">
        <f t="shared" si="704"/>
        <v>1.01E-3</v>
      </c>
      <c r="N3222" s="1">
        <v>41457</v>
      </c>
      <c r="O3222">
        <v>0.108</v>
      </c>
      <c r="P3222">
        <f t="shared" si="705"/>
        <v>1.08E-3</v>
      </c>
      <c r="R3222" s="1">
        <v>41544</v>
      </c>
      <c r="S3222">
        <v>0.28999999999999998</v>
      </c>
      <c r="T3222">
        <f t="shared" si="706"/>
        <v>2.8999999999999998E-3</v>
      </c>
      <c r="V3222" s="1">
        <v>41543</v>
      </c>
      <c r="W3222">
        <v>0.45600000000000002</v>
      </c>
      <c r="X3222">
        <f t="shared" si="707"/>
        <v>4.5599999999999998E-3</v>
      </c>
      <c r="AB3222" s="1">
        <v>41428</v>
      </c>
      <c r="AC3222">
        <v>163.89</v>
      </c>
      <c r="AD3222">
        <f t="shared" si="708"/>
        <v>1.6388999999999998</v>
      </c>
      <c r="AF3222" s="1">
        <v>41456</v>
      </c>
      <c r="AG3222">
        <v>0.222</v>
      </c>
      <c r="AH3222">
        <f t="shared" si="709"/>
        <v>2.2200000000000002E-3</v>
      </c>
      <c r="AJ3222" s="1">
        <v>41456</v>
      </c>
      <c r="AK3222">
        <v>0.34</v>
      </c>
      <c r="AL3222">
        <f t="shared" si="710"/>
        <v>3.4000000000000002E-3</v>
      </c>
      <c r="AN3222" s="1">
        <v>41544</v>
      </c>
      <c r="AO3222">
        <v>0.39900000000000002</v>
      </c>
      <c r="AP3222">
        <f t="shared" si="711"/>
        <v>3.9900000000000005E-3</v>
      </c>
      <c r="AS3222" s="1">
        <v>41484</v>
      </c>
      <c r="AT3222">
        <v>0.3659</v>
      </c>
      <c r="AU3222">
        <f t="shared" si="712"/>
        <v>3.6589999999999999E-3</v>
      </c>
      <c r="AX3222" s="1"/>
    </row>
    <row r="3223" spans="1:50" x14ac:dyDescent="0.3">
      <c r="A3223" s="19">
        <f t="shared" si="713"/>
        <v>50426</v>
      </c>
      <c r="B3223">
        <f t="shared" ca="1" si="700"/>
        <v>-11.938888888888888</v>
      </c>
      <c r="C3223">
        <f ca="1">IF(currency="USD",'Future et co'!D3223,IF(currency="EUR",'Future et co'!E3223,IF(currency="GBP",'Future et co'!F3223,FALSE)))</f>
        <v>3.5830000000000001E-2</v>
      </c>
      <c r="D3223">
        <f t="shared" ca="1" si="701"/>
        <v>3.5830000000000001E-2</v>
      </c>
      <c r="E3223">
        <f t="shared" ca="1" si="702"/>
        <v>2.1409999999999998E-2</v>
      </c>
      <c r="F3223">
        <f t="shared" ca="1" si="703"/>
        <v>3.7088999999999997E-2</v>
      </c>
      <c r="J3223" s="1">
        <v>41453</v>
      </c>
      <c r="K3223">
        <v>0.107</v>
      </c>
      <c r="L3223">
        <f t="shared" si="704"/>
        <v>1.07E-3</v>
      </c>
      <c r="N3223" s="1">
        <v>41456</v>
      </c>
      <c r="O3223">
        <v>0.108</v>
      </c>
      <c r="P3223">
        <f t="shared" si="705"/>
        <v>1.08E-3</v>
      </c>
      <c r="R3223" s="1">
        <v>41543</v>
      </c>
      <c r="S3223">
        <v>0.28000000000000003</v>
      </c>
      <c r="T3223">
        <f t="shared" si="706"/>
        <v>2.8000000000000004E-3</v>
      </c>
      <c r="V3223" s="1">
        <v>41542</v>
      </c>
      <c r="W3223">
        <v>0.45100000000000001</v>
      </c>
      <c r="X3223">
        <f t="shared" si="707"/>
        <v>4.5100000000000001E-3</v>
      </c>
      <c r="AB3223" s="1">
        <v>41425</v>
      </c>
      <c r="AC3223">
        <v>164.06</v>
      </c>
      <c r="AD3223">
        <f t="shared" si="708"/>
        <v>1.6406000000000001</v>
      </c>
      <c r="AF3223" s="1">
        <v>41453</v>
      </c>
      <c r="AG3223">
        <v>0.218</v>
      </c>
      <c r="AH3223">
        <f t="shared" si="709"/>
        <v>2.1800000000000001E-3</v>
      </c>
      <c r="AJ3223" s="1">
        <v>41453</v>
      </c>
      <c r="AK3223">
        <v>0.33500000000000002</v>
      </c>
      <c r="AL3223">
        <f t="shared" si="710"/>
        <v>3.3500000000000001E-3</v>
      </c>
      <c r="AN3223" s="1">
        <v>41543</v>
      </c>
      <c r="AO3223">
        <v>0.41699999999999998</v>
      </c>
      <c r="AP3223">
        <f t="shared" si="711"/>
        <v>4.1700000000000001E-3</v>
      </c>
      <c r="AS3223" s="1">
        <v>41481</v>
      </c>
      <c r="AT3223">
        <v>0.36509999999999998</v>
      </c>
      <c r="AU3223">
        <f t="shared" si="712"/>
        <v>3.6509999999999997E-3</v>
      </c>
      <c r="AX3223" s="1"/>
    </row>
    <row r="3224" spans="1:50" x14ac:dyDescent="0.3">
      <c r="A3224" s="19">
        <f t="shared" si="713"/>
        <v>50427</v>
      </c>
      <c r="B3224">
        <f t="shared" ca="1" si="700"/>
        <v>-11.941666666666666</v>
      </c>
      <c r="C3224">
        <f ca="1">IF(currency="USD",'Future et co'!D3224,IF(currency="EUR",'Future et co'!E3224,IF(currency="GBP",'Future et co'!F3224,FALSE)))</f>
        <v>3.5830000000000001E-2</v>
      </c>
      <c r="D3224">
        <f t="shared" ca="1" si="701"/>
        <v>3.5830000000000001E-2</v>
      </c>
      <c r="E3224">
        <f t="shared" ca="1" si="702"/>
        <v>2.1409999999999998E-2</v>
      </c>
      <c r="F3224">
        <f t="shared" ca="1" si="703"/>
        <v>3.7088999999999997E-2</v>
      </c>
      <c r="J3224" s="1">
        <v>41452</v>
      </c>
      <c r="K3224">
        <v>0.111</v>
      </c>
      <c r="L3224">
        <f t="shared" si="704"/>
        <v>1.1100000000000001E-3</v>
      </c>
      <c r="N3224" s="1">
        <v>41453</v>
      </c>
      <c r="O3224">
        <v>0.11799999999999999</v>
      </c>
      <c r="P3224">
        <f t="shared" si="705"/>
        <v>1.1799999999999998E-3</v>
      </c>
      <c r="R3224" s="1">
        <v>41542</v>
      </c>
      <c r="S3224">
        <v>0.28000000000000003</v>
      </c>
      <c r="T3224">
        <f t="shared" si="706"/>
        <v>2.8000000000000004E-3</v>
      </c>
      <c r="V3224" s="1">
        <v>41541</v>
      </c>
      <c r="W3224">
        <v>0.45700000000000002</v>
      </c>
      <c r="X3224">
        <f t="shared" si="707"/>
        <v>4.5700000000000003E-3</v>
      </c>
      <c r="AB3224" s="1">
        <v>41424</v>
      </c>
      <c r="AC3224">
        <v>164.09</v>
      </c>
      <c r="AD3224">
        <f t="shared" si="708"/>
        <v>1.6409</v>
      </c>
      <c r="AF3224" s="1">
        <v>41452</v>
      </c>
      <c r="AG3224">
        <v>0.219</v>
      </c>
      <c r="AH3224">
        <f t="shared" si="709"/>
        <v>2.1900000000000001E-3</v>
      </c>
      <c r="AJ3224" s="1">
        <v>41452</v>
      </c>
      <c r="AK3224">
        <v>0.33700000000000002</v>
      </c>
      <c r="AL3224">
        <f t="shared" si="710"/>
        <v>3.3700000000000002E-3</v>
      </c>
      <c r="AN3224" s="1">
        <v>41542</v>
      </c>
      <c r="AO3224">
        <v>0.39800000000000002</v>
      </c>
      <c r="AP3224">
        <f t="shared" si="711"/>
        <v>3.98E-3</v>
      </c>
      <c r="AS3224" s="1">
        <v>41480</v>
      </c>
      <c r="AT3224">
        <v>0.37269999999999998</v>
      </c>
      <c r="AU3224">
        <f t="shared" si="712"/>
        <v>3.7269999999999998E-3</v>
      </c>
      <c r="AX3224" s="1"/>
    </row>
    <row r="3225" spans="1:50" x14ac:dyDescent="0.3">
      <c r="A3225" s="19">
        <f t="shared" si="713"/>
        <v>50430</v>
      </c>
      <c r="B3225">
        <f t="shared" ca="1" si="700"/>
        <v>-11.95</v>
      </c>
      <c r="C3225">
        <f ca="1">IF(currency="USD",'Future et co'!D3225,IF(currency="EUR",'Future et co'!E3225,IF(currency="GBP",'Future et co'!F3225,FALSE)))</f>
        <v>3.5830000000000001E-2</v>
      </c>
      <c r="D3225">
        <f t="shared" ca="1" si="701"/>
        <v>3.5830000000000001E-2</v>
      </c>
      <c r="E3225">
        <f t="shared" ca="1" si="702"/>
        <v>2.1409999999999998E-2</v>
      </c>
      <c r="F3225">
        <f t="shared" ca="1" si="703"/>
        <v>3.7088999999999997E-2</v>
      </c>
      <c r="J3225" s="1">
        <v>41451</v>
      </c>
      <c r="K3225">
        <v>0.107</v>
      </c>
      <c r="L3225">
        <f t="shared" si="704"/>
        <v>1.07E-3</v>
      </c>
      <c r="N3225" s="1">
        <v>41452</v>
      </c>
      <c r="O3225">
        <v>0.115</v>
      </c>
      <c r="P3225">
        <f t="shared" si="705"/>
        <v>1.15E-3</v>
      </c>
      <c r="R3225" s="1">
        <v>41541</v>
      </c>
      <c r="S3225">
        <v>0.28000000000000003</v>
      </c>
      <c r="T3225">
        <f t="shared" si="706"/>
        <v>2.8000000000000004E-3</v>
      </c>
      <c r="V3225" s="1">
        <v>41540</v>
      </c>
      <c r="W3225">
        <v>0.45900000000000002</v>
      </c>
      <c r="X3225">
        <f t="shared" si="707"/>
        <v>4.5900000000000003E-3</v>
      </c>
      <c r="AB3225" s="1">
        <v>41423</v>
      </c>
      <c r="AC3225">
        <v>163.72</v>
      </c>
      <c r="AD3225">
        <f t="shared" si="708"/>
        <v>1.6372</v>
      </c>
      <c r="AF3225" s="1">
        <v>41451</v>
      </c>
      <c r="AG3225">
        <v>0.222</v>
      </c>
      <c r="AH3225">
        <f t="shared" si="709"/>
        <v>2.2200000000000002E-3</v>
      </c>
      <c r="AJ3225" s="1">
        <v>41451</v>
      </c>
      <c r="AK3225">
        <v>0.34300000000000003</v>
      </c>
      <c r="AL3225">
        <f t="shared" si="710"/>
        <v>3.4300000000000003E-3</v>
      </c>
      <c r="AN3225" s="1">
        <v>41541</v>
      </c>
      <c r="AO3225">
        <v>0.40200000000000002</v>
      </c>
      <c r="AP3225">
        <f t="shared" si="711"/>
        <v>4.0200000000000001E-3</v>
      </c>
      <c r="AS3225" s="1">
        <v>41479</v>
      </c>
      <c r="AT3225">
        <v>0.37690000000000001</v>
      </c>
      <c r="AU3225">
        <f t="shared" si="712"/>
        <v>3.7690000000000002E-3</v>
      </c>
      <c r="AX3225" s="1"/>
    </row>
    <row r="3226" spans="1:50" x14ac:dyDescent="0.3">
      <c r="A3226" s="19">
        <f t="shared" si="713"/>
        <v>50431</v>
      </c>
      <c r="B3226">
        <f t="shared" ca="1" si="700"/>
        <v>-11.952777777777778</v>
      </c>
      <c r="C3226">
        <f ca="1">IF(currency="USD",'Future et co'!D3226,IF(currency="EUR",'Future et co'!E3226,IF(currency="GBP",'Future et co'!F3226,FALSE)))</f>
        <v>3.5830000000000001E-2</v>
      </c>
      <c r="D3226">
        <f t="shared" ca="1" si="701"/>
        <v>3.5830000000000001E-2</v>
      </c>
      <c r="E3226">
        <f t="shared" ca="1" si="702"/>
        <v>2.1409999999999998E-2</v>
      </c>
      <c r="F3226">
        <f t="shared" ca="1" si="703"/>
        <v>3.7088999999999997E-2</v>
      </c>
      <c r="J3226" s="1">
        <v>41450</v>
      </c>
      <c r="K3226">
        <v>0.113</v>
      </c>
      <c r="L3226">
        <f t="shared" si="704"/>
        <v>1.1299999999999999E-3</v>
      </c>
      <c r="N3226" s="1">
        <v>41451</v>
      </c>
      <c r="O3226">
        <v>0.128</v>
      </c>
      <c r="P3226">
        <f t="shared" si="705"/>
        <v>1.2800000000000001E-3</v>
      </c>
      <c r="R3226" s="1">
        <v>41540</v>
      </c>
      <c r="S3226">
        <v>0.28000000000000003</v>
      </c>
      <c r="T3226">
        <f t="shared" si="706"/>
        <v>2.8000000000000004E-3</v>
      </c>
      <c r="V3226" s="1">
        <v>41537</v>
      </c>
      <c r="W3226">
        <v>0.46899999999999997</v>
      </c>
      <c r="X3226">
        <f t="shared" si="707"/>
        <v>4.6899999999999997E-3</v>
      </c>
      <c r="AB3226" s="1">
        <v>41422</v>
      </c>
      <c r="AC3226">
        <v>164.19</v>
      </c>
      <c r="AD3226">
        <f t="shared" si="708"/>
        <v>1.6418999999999999</v>
      </c>
      <c r="AF3226" s="1">
        <v>41450</v>
      </c>
      <c r="AG3226">
        <v>0.22500000000000001</v>
      </c>
      <c r="AH3226">
        <f t="shared" si="709"/>
        <v>2.2500000000000003E-3</v>
      </c>
      <c r="AJ3226" s="1">
        <v>41450</v>
      </c>
      <c r="AK3226">
        <v>0.34499999999999997</v>
      </c>
      <c r="AL3226">
        <f t="shared" si="710"/>
        <v>3.4499999999999999E-3</v>
      </c>
      <c r="AN3226" s="1">
        <v>41540</v>
      </c>
      <c r="AO3226">
        <v>0.39800000000000002</v>
      </c>
      <c r="AP3226">
        <f t="shared" si="711"/>
        <v>3.98E-3</v>
      </c>
      <c r="AS3226" s="1">
        <v>41478</v>
      </c>
      <c r="AT3226">
        <v>0.3831</v>
      </c>
      <c r="AU3226">
        <f t="shared" si="712"/>
        <v>3.8309999999999998E-3</v>
      </c>
      <c r="AX3226" s="1"/>
    </row>
    <row r="3227" spans="1:50" x14ac:dyDescent="0.3">
      <c r="A3227" s="19">
        <f t="shared" si="713"/>
        <v>50432</v>
      </c>
      <c r="B3227">
        <f t="shared" ca="1" si="700"/>
        <v>-11.955555555555556</v>
      </c>
      <c r="C3227">
        <f ca="1">IF(currency="USD",'Future et co'!D3227,IF(currency="EUR",'Future et co'!E3227,IF(currency="GBP",'Future et co'!F3227,FALSE)))</f>
        <v>3.5830000000000001E-2</v>
      </c>
      <c r="D3227">
        <f t="shared" ca="1" si="701"/>
        <v>3.5830000000000001E-2</v>
      </c>
      <c r="E3227">
        <f t="shared" ca="1" si="702"/>
        <v>2.1409999999999998E-2</v>
      </c>
      <c r="F3227">
        <f t="shared" ca="1" si="703"/>
        <v>3.7088999999999997E-2</v>
      </c>
      <c r="J3227" s="1">
        <v>41449</v>
      </c>
      <c r="K3227">
        <v>0.108</v>
      </c>
      <c r="L3227">
        <f t="shared" si="704"/>
        <v>1.08E-3</v>
      </c>
      <c r="N3227" s="1">
        <v>41450</v>
      </c>
      <c r="O3227">
        <v>0.124</v>
      </c>
      <c r="P3227">
        <f t="shared" si="705"/>
        <v>1.24E-3</v>
      </c>
      <c r="R3227" s="1">
        <v>41537</v>
      </c>
      <c r="S3227">
        <v>0.28999999999999998</v>
      </c>
      <c r="T3227">
        <f t="shared" si="706"/>
        <v>2.8999999999999998E-3</v>
      </c>
      <c r="V3227" s="1">
        <v>41536</v>
      </c>
      <c r="W3227">
        <v>0.48399999999999999</v>
      </c>
      <c r="X3227">
        <f t="shared" si="707"/>
        <v>4.8399999999999997E-3</v>
      </c>
      <c r="AB3227" s="1">
        <v>41421</v>
      </c>
      <c r="AC3227">
        <v>164.69</v>
      </c>
      <c r="AD3227">
        <f t="shared" si="708"/>
        <v>1.6469</v>
      </c>
      <c r="AF3227" s="1">
        <v>41449</v>
      </c>
      <c r="AG3227">
        <v>0.221</v>
      </c>
      <c r="AH3227">
        <f t="shared" si="709"/>
        <v>2.2100000000000002E-3</v>
      </c>
      <c r="AJ3227" s="1">
        <v>41449</v>
      </c>
      <c r="AK3227">
        <v>0.34100000000000003</v>
      </c>
      <c r="AL3227">
        <f t="shared" si="710"/>
        <v>3.4100000000000003E-3</v>
      </c>
      <c r="AN3227" s="1">
        <v>41537</v>
      </c>
      <c r="AO3227">
        <v>0.39800000000000002</v>
      </c>
      <c r="AP3227">
        <f t="shared" si="711"/>
        <v>3.98E-3</v>
      </c>
      <c r="AS3227" s="1">
        <v>41477</v>
      </c>
      <c r="AT3227">
        <v>0.38400000000000001</v>
      </c>
      <c r="AU3227">
        <f t="shared" si="712"/>
        <v>3.8400000000000001E-3</v>
      </c>
      <c r="AX3227" s="1"/>
    </row>
    <row r="3228" spans="1:50" x14ac:dyDescent="0.3">
      <c r="A3228" s="19">
        <f t="shared" si="713"/>
        <v>50433</v>
      </c>
      <c r="B3228">
        <f t="shared" ca="1" si="700"/>
        <v>-11.958333333333334</v>
      </c>
      <c r="C3228">
        <f ca="1">IF(currency="USD",'Future et co'!D3228,IF(currency="EUR",'Future et co'!E3228,IF(currency="GBP",'Future et co'!F3228,FALSE)))</f>
        <v>3.5830000000000001E-2</v>
      </c>
      <c r="D3228">
        <f t="shared" ca="1" si="701"/>
        <v>3.5830000000000001E-2</v>
      </c>
      <c r="E3228">
        <f t="shared" ca="1" si="702"/>
        <v>2.1409999999999998E-2</v>
      </c>
      <c r="F3228">
        <f t="shared" ca="1" si="703"/>
        <v>3.7088999999999997E-2</v>
      </c>
      <c r="J3228" s="1">
        <v>41446</v>
      </c>
      <c r="K3228">
        <v>0.107</v>
      </c>
      <c r="L3228">
        <f t="shared" si="704"/>
        <v>1.07E-3</v>
      </c>
      <c r="N3228" s="1">
        <v>41449</v>
      </c>
      <c r="O3228">
        <v>0.127</v>
      </c>
      <c r="P3228">
        <f t="shared" si="705"/>
        <v>1.2700000000000001E-3</v>
      </c>
      <c r="R3228" s="1">
        <v>41536</v>
      </c>
      <c r="S3228">
        <v>0.29499999999999998</v>
      </c>
      <c r="T3228">
        <f t="shared" si="706"/>
        <v>2.9499999999999999E-3</v>
      </c>
      <c r="V3228" s="1">
        <v>41535</v>
      </c>
      <c r="W3228">
        <v>0.497</v>
      </c>
      <c r="X3228">
        <f t="shared" si="707"/>
        <v>4.9699999999999996E-3</v>
      </c>
      <c r="AB3228" s="1">
        <v>41418</v>
      </c>
      <c r="AC3228">
        <v>165.06</v>
      </c>
      <c r="AD3228">
        <f t="shared" si="708"/>
        <v>1.6506000000000001</v>
      </c>
      <c r="AF3228" s="1">
        <v>41446</v>
      </c>
      <c r="AG3228">
        <v>0.216</v>
      </c>
      <c r="AH3228">
        <f t="shared" si="709"/>
        <v>2.16E-3</v>
      </c>
      <c r="AJ3228" s="1">
        <v>41446</v>
      </c>
      <c r="AK3228">
        <v>0.33300000000000002</v>
      </c>
      <c r="AL3228">
        <f t="shared" si="710"/>
        <v>3.3300000000000001E-3</v>
      </c>
      <c r="AN3228" s="1">
        <v>41536</v>
      </c>
      <c r="AO3228">
        <v>0.41099999999999998</v>
      </c>
      <c r="AP3228">
        <f t="shared" si="711"/>
        <v>4.1099999999999999E-3</v>
      </c>
      <c r="AS3228" s="1">
        <v>41474</v>
      </c>
      <c r="AT3228">
        <v>0.38440000000000002</v>
      </c>
      <c r="AU3228">
        <f t="shared" si="712"/>
        <v>3.8440000000000002E-3</v>
      </c>
      <c r="AX3228" s="1"/>
    </row>
    <row r="3229" spans="1:50" x14ac:dyDescent="0.3">
      <c r="A3229" s="19">
        <f t="shared" si="713"/>
        <v>50434</v>
      </c>
      <c r="B3229">
        <f t="shared" ca="1" si="700"/>
        <v>-11.96111111111111</v>
      </c>
      <c r="C3229">
        <f ca="1">IF(currency="USD",'Future et co'!D3229,IF(currency="EUR",'Future et co'!E3229,IF(currency="GBP",'Future et co'!F3229,FALSE)))</f>
        <v>3.5830000000000001E-2</v>
      </c>
      <c r="D3229">
        <f t="shared" ca="1" si="701"/>
        <v>3.5830000000000001E-2</v>
      </c>
      <c r="E3229">
        <f t="shared" ca="1" si="702"/>
        <v>2.1409999999999998E-2</v>
      </c>
      <c r="F3229">
        <f t="shared" ca="1" si="703"/>
        <v>3.7088999999999997E-2</v>
      </c>
      <c r="J3229" s="1">
        <v>41445</v>
      </c>
      <c r="K3229">
        <v>0.107</v>
      </c>
      <c r="L3229">
        <f t="shared" si="704"/>
        <v>1.07E-3</v>
      </c>
      <c r="N3229" s="1">
        <v>41446</v>
      </c>
      <c r="O3229">
        <v>0.11600000000000001</v>
      </c>
      <c r="P3229">
        <f t="shared" si="705"/>
        <v>1.16E-3</v>
      </c>
      <c r="R3229" s="1">
        <v>41535</v>
      </c>
      <c r="S3229">
        <v>0.28999999999999998</v>
      </c>
      <c r="T3229">
        <f t="shared" si="706"/>
        <v>2.8999999999999998E-3</v>
      </c>
      <c r="V3229" s="1">
        <v>41534</v>
      </c>
      <c r="W3229">
        <v>0.51700000000000002</v>
      </c>
      <c r="X3229">
        <f t="shared" si="707"/>
        <v>5.1700000000000001E-3</v>
      </c>
      <c r="AB3229" s="1">
        <v>41417</v>
      </c>
      <c r="AC3229">
        <v>164.84</v>
      </c>
      <c r="AD3229">
        <f t="shared" si="708"/>
        <v>1.6484000000000001</v>
      </c>
      <c r="AF3229" s="1">
        <v>41445</v>
      </c>
      <c r="AG3229">
        <v>0.214</v>
      </c>
      <c r="AH3229">
        <f t="shared" si="709"/>
        <v>2.14E-3</v>
      </c>
      <c r="AJ3229" s="1">
        <v>41445</v>
      </c>
      <c r="AK3229">
        <v>0.32900000000000001</v>
      </c>
      <c r="AL3229">
        <f t="shared" si="710"/>
        <v>3.29E-3</v>
      </c>
      <c r="AN3229" s="1">
        <v>41535</v>
      </c>
      <c r="AO3229">
        <v>0.40400000000000003</v>
      </c>
      <c r="AP3229">
        <f t="shared" si="711"/>
        <v>4.0400000000000002E-3</v>
      </c>
      <c r="AS3229" s="1">
        <v>41473</v>
      </c>
      <c r="AT3229">
        <v>0.38390000000000002</v>
      </c>
      <c r="AU3229">
        <f t="shared" si="712"/>
        <v>3.8390000000000004E-3</v>
      </c>
      <c r="AX3229" s="1"/>
    </row>
    <row r="3230" spans="1:50" x14ac:dyDescent="0.3">
      <c r="A3230" s="19">
        <f t="shared" si="713"/>
        <v>50437</v>
      </c>
      <c r="B3230">
        <f t="shared" ca="1" si="700"/>
        <v>-11.969444444444445</v>
      </c>
      <c r="C3230">
        <f ca="1">IF(currency="USD",'Future et co'!D3230,IF(currency="EUR",'Future et co'!E3230,IF(currency="GBP",'Future et co'!F3230,FALSE)))</f>
        <v>3.5830000000000001E-2</v>
      </c>
      <c r="D3230">
        <f t="shared" ca="1" si="701"/>
        <v>3.5830000000000001E-2</v>
      </c>
      <c r="E3230">
        <f t="shared" ca="1" si="702"/>
        <v>2.1409999999999998E-2</v>
      </c>
      <c r="F3230">
        <f t="shared" ca="1" si="703"/>
        <v>3.7088999999999997E-2</v>
      </c>
      <c r="J3230" s="1">
        <v>41444</v>
      </c>
      <c r="K3230">
        <v>9.9000000000000005E-2</v>
      </c>
      <c r="L3230">
        <f t="shared" si="704"/>
        <v>9.8999999999999999E-4</v>
      </c>
      <c r="N3230" s="1">
        <v>41445</v>
      </c>
      <c r="O3230">
        <v>0.115</v>
      </c>
      <c r="P3230">
        <f t="shared" si="705"/>
        <v>1.15E-3</v>
      </c>
      <c r="R3230" s="1">
        <v>41534</v>
      </c>
      <c r="S3230">
        <v>0.28999999999999998</v>
      </c>
      <c r="T3230">
        <f t="shared" si="706"/>
        <v>2.8999999999999998E-3</v>
      </c>
      <c r="V3230" s="1">
        <v>41533</v>
      </c>
      <c r="W3230">
        <v>0.52900000000000003</v>
      </c>
      <c r="X3230">
        <f t="shared" si="707"/>
        <v>5.2900000000000004E-3</v>
      </c>
      <c r="AB3230" s="1">
        <v>41416</v>
      </c>
      <c r="AC3230">
        <v>165.08</v>
      </c>
      <c r="AD3230">
        <f t="shared" si="708"/>
        <v>1.6508</v>
      </c>
      <c r="AF3230" s="1">
        <v>41444</v>
      </c>
      <c r="AG3230">
        <v>0.21199999999999999</v>
      </c>
      <c r="AH3230">
        <f t="shared" si="709"/>
        <v>2.1199999999999999E-3</v>
      </c>
      <c r="AJ3230" s="1">
        <v>41444</v>
      </c>
      <c r="AK3230">
        <v>0.32300000000000001</v>
      </c>
      <c r="AL3230">
        <f t="shared" si="710"/>
        <v>3.2300000000000002E-3</v>
      </c>
      <c r="AN3230" s="1">
        <v>41534</v>
      </c>
      <c r="AO3230">
        <v>0.4</v>
      </c>
      <c r="AP3230">
        <f t="shared" si="711"/>
        <v>4.0000000000000001E-3</v>
      </c>
      <c r="AS3230" s="1">
        <v>41472</v>
      </c>
      <c r="AT3230">
        <v>0.38990000000000002</v>
      </c>
      <c r="AU3230">
        <f t="shared" si="712"/>
        <v>3.8990000000000001E-3</v>
      </c>
      <c r="AX3230" s="1"/>
    </row>
    <row r="3231" spans="1:50" x14ac:dyDescent="0.3">
      <c r="A3231" s="19">
        <f t="shared" si="713"/>
        <v>50438</v>
      </c>
      <c r="B3231">
        <f t="shared" ca="1" si="700"/>
        <v>-11.972222222222221</v>
      </c>
      <c r="C3231">
        <f ca="1">IF(currency="USD",'Future et co'!D3231,IF(currency="EUR",'Future et co'!E3231,IF(currency="GBP",'Future et co'!F3231,FALSE)))</f>
        <v>3.5830000000000001E-2</v>
      </c>
      <c r="D3231">
        <f t="shared" ca="1" si="701"/>
        <v>3.5830000000000001E-2</v>
      </c>
      <c r="E3231">
        <f t="shared" ca="1" si="702"/>
        <v>2.1409999999999998E-2</v>
      </c>
      <c r="F3231">
        <f t="shared" ca="1" si="703"/>
        <v>3.7088999999999997E-2</v>
      </c>
      <c r="J3231" s="1">
        <v>41443</v>
      </c>
      <c r="K3231">
        <v>0.1</v>
      </c>
      <c r="L3231">
        <f t="shared" si="704"/>
        <v>1E-3</v>
      </c>
      <c r="N3231" s="1">
        <v>41444</v>
      </c>
      <c r="O3231">
        <v>0.104</v>
      </c>
      <c r="P3231">
        <f t="shared" si="705"/>
        <v>1.0399999999999999E-3</v>
      </c>
      <c r="R3231" s="1">
        <v>41533</v>
      </c>
      <c r="S3231">
        <v>0.3</v>
      </c>
      <c r="T3231">
        <f t="shared" si="706"/>
        <v>3.0000000000000001E-3</v>
      </c>
      <c r="V3231" s="1">
        <v>41530</v>
      </c>
      <c r="W3231">
        <v>0.57099999999999995</v>
      </c>
      <c r="X3231">
        <f t="shared" si="707"/>
        <v>5.7099999999999998E-3</v>
      </c>
      <c r="AB3231" s="1">
        <v>41415</v>
      </c>
      <c r="AC3231">
        <v>164.77</v>
      </c>
      <c r="AD3231">
        <f t="shared" si="708"/>
        <v>1.6477000000000002</v>
      </c>
      <c r="AF3231" s="1">
        <v>41443</v>
      </c>
      <c r="AG3231">
        <v>0.21</v>
      </c>
      <c r="AH3231">
        <f t="shared" si="709"/>
        <v>2.0999999999999999E-3</v>
      </c>
      <c r="AJ3231" s="1">
        <v>41443</v>
      </c>
      <c r="AK3231">
        <v>0.32</v>
      </c>
      <c r="AL3231">
        <f t="shared" si="710"/>
        <v>3.2000000000000002E-3</v>
      </c>
      <c r="AN3231" s="1">
        <v>41533</v>
      </c>
      <c r="AO3231">
        <v>0.42</v>
      </c>
      <c r="AP3231">
        <f t="shared" si="711"/>
        <v>4.1999999999999997E-3</v>
      </c>
      <c r="AS3231" s="1">
        <v>41471</v>
      </c>
      <c r="AT3231">
        <v>0.3886</v>
      </c>
      <c r="AU3231">
        <f t="shared" si="712"/>
        <v>3.8860000000000001E-3</v>
      </c>
      <c r="AX3231" s="1"/>
    </row>
    <row r="3232" spans="1:50" x14ac:dyDescent="0.3">
      <c r="A3232" s="19">
        <f t="shared" si="713"/>
        <v>50439</v>
      </c>
      <c r="B3232">
        <f t="shared" ca="1" si="700"/>
        <v>-11.975</v>
      </c>
      <c r="C3232">
        <f ca="1">IF(currency="USD",'Future et co'!D3232,IF(currency="EUR",'Future et co'!E3232,IF(currency="GBP",'Future et co'!F3232,FALSE)))</f>
        <v>3.5830000000000001E-2</v>
      </c>
      <c r="D3232">
        <f t="shared" ca="1" si="701"/>
        <v>3.5830000000000001E-2</v>
      </c>
      <c r="E3232">
        <f t="shared" ca="1" si="702"/>
        <v>2.1409999999999998E-2</v>
      </c>
      <c r="F3232">
        <f t="shared" ca="1" si="703"/>
        <v>3.7088999999999997E-2</v>
      </c>
      <c r="J3232" s="1">
        <v>41442</v>
      </c>
      <c r="K3232">
        <v>9.9000000000000005E-2</v>
      </c>
      <c r="L3232">
        <f t="shared" si="704"/>
        <v>9.8999999999999999E-4</v>
      </c>
      <c r="N3232" s="1">
        <v>41443</v>
      </c>
      <c r="O3232">
        <v>0.1</v>
      </c>
      <c r="P3232">
        <f t="shared" si="705"/>
        <v>1E-3</v>
      </c>
      <c r="R3232" s="1">
        <v>41530</v>
      </c>
      <c r="S3232">
        <v>0.31</v>
      </c>
      <c r="T3232">
        <f t="shared" si="706"/>
        <v>3.0999999999999999E-3</v>
      </c>
      <c r="V3232" s="1">
        <v>41529</v>
      </c>
      <c r="W3232">
        <v>0.56799999999999995</v>
      </c>
      <c r="X3232">
        <f t="shared" si="707"/>
        <v>5.6799999999999993E-3</v>
      </c>
      <c r="AB3232" s="1">
        <v>41414</v>
      </c>
      <c r="AC3232">
        <v>165.38</v>
      </c>
      <c r="AD3232">
        <f t="shared" si="708"/>
        <v>1.6537999999999999</v>
      </c>
      <c r="AF3232" s="1">
        <v>41442</v>
      </c>
      <c r="AG3232">
        <v>0.21</v>
      </c>
      <c r="AH3232">
        <f t="shared" si="709"/>
        <v>2.0999999999999999E-3</v>
      </c>
      <c r="AJ3232" s="1">
        <v>41442</v>
      </c>
      <c r="AK3232">
        <v>0.31900000000000001</v>
      </c>
      <c r="AL3232">
        <f t="shared" si="710"/>
        <v>3.1900000000000001E-3</v>
      </c>
      <c r="AN3232" s="1">
        <v>41530</v>
      </c>
      <c r="AO3232">
        <v>0.42499999999999999</v>
      </c>
      <c r="AP3232">
        <f t="shared" si="711"/>
        <v>4.2500000000000003E-3</v>
      </c>
      <c r="AS3232" s="1">
        <v>41470</v>
      </c>
      <c r="AT3232">
        <v>0.38800000000000001</v>
      </c>
      <c r="AU3232">
        <f t="shared" si="712"/>
        <v>3.8800000000000002E-3</v>
      </c>
      <c r="AX3232" s="1"/>
    </row>
    <row r="3233" spans="1:50" x14ac:dyDescent="0.3">
      <c r="A3233" s="19">
        <f t="shared" si="713"/>
        <v>50440</v>
      </c>
      <c r="B3233">
        <f t="shared" ca="1" si="700"/>
        <v>-11.977777777777778</v>
      </c>
      <c r="C3233">
        <f ca="1">IF(currency="USD",'Future et co'!D3233,IF(currency="EUR",'Future et co'!E3233,IF(currency="GBP",'Future et co'!F3233,FALSE)))</f>
        <v>3.5830000000000001E-2</v>
      </c>
      <c r="D3233">
        <f t="shared" ca="1" si="701"/>
        <v>3.5830000000000001E-2</v>
      </c>
      <c r="E3233">
        <f t="shared" ca="1" si="702"/>
        <v>2.1409999999999998E-2</v>
      </c>
      <c r="F3233">
        <f t="shared" ca="1" si="703"/>
        <v>3.7088999999999997E-2</v>
      </c>
      <c r="J3233" s="1">
        <v>41439</v>
      </c>
      <c r="K3233">
        <v>9.4E-2</v>
      </c>
      <c r="L3233">
        <f t="shared" si="704"/>
        <v>9.3999999999999997E-4</v>
      </c>
      <c r="N3233" s="1">
        <v>41442</v>
      </c>
      <c r="O3233">
        <v>0.10299999999999999</v>
      </c>
      <c r="P3233">
        <f t="shared" si="705"/>
        <v>1.0299999999999999E-3</v>
      </c>
      <c r="R3233" s="1">
        <v>41529</v>
      </c>
      <c r="S3233">
        <v>0.31</v>
      </c>
      <c r="T3233">
        <f t="shared" si="706"/>
        <v>3.0999999999999999E-3</v>
      </c>
      <c r="V3233" s="1">
        <v>41528</v>
      </c>
      <c r="W3233">
        <v>0.58199999999999996</v>
      </c>
      <c r="X3233">
        <f t="shared" si="707"/>
        <v>5.8199999999999997E-3</v>
      </c>
      <c r="AB3233" s="1">
        <v>41411</v>
      </c>
      <c r="AC3233">
        <v>166.05</v>
      </c>
      <c r="AD3233">
        <f t="shared" si="708"/>
        <v>1.6605000000000001</v>
      </c>
      <c r="AF3233" s="1">
        <v>41439</v>
      </c>
      <c r="AG3233">
        <v>0.20899999999999999</v>
      </c>
      <c r="AH3233">
        <f t="shared" si="709"/>
        <v>2.0899999999999998E-3</v>
      </c>
      <c r="AJ3233" s="1">
        <v>41439</v>
      </c>
      <c r="AK3233">
        <v>0.31900000000000001</v>
      </c>
      <c r="AL3233">
        <f t="shared" si="710"/>
        <v>3.1900000000000001E-3</v>
      </c>
      <c r="AN3233" s="1">
        <v>41529</v>
      </c>
      <c r="AO3233">
        <v>0.42399999999999999</v>
      </c>
      <c r="AP3233">
        <f t="shared" si="711"/>
        <v>4.2399999999999998E-3</v>
      </c>
      <c r="AS3233" s="1">
        <v>41467</v>
      </c>
      <c r="AT3233">
        <v>0.38869999999999999</v>
      </c>
      <c r="AU3233">
        <f t="shared" si="712"/>
        <v>3.8869999999999998E-3</v>
      </c>
      <c r="AX3233" s="1"/>
    </row>
    <row r="3234" spans="1:50" x14ac:dyDescent="0.3">
      <c r="A3234" s="19">
        <f t="shared" si="713"/>
        <v>50441</v>
      </c>
      <c r="B3234">
        <f t="shared" ca="1" si="700"/>
        <v>-11.980555555555556</v>
      </c>
      <c r="C3234">
        <f ca="1">IF(currency="USD",'Future et co'!D3234,IF(currency="EUR",'Future et co'!E3234,IF(currency="GBP",'Future et co'!F3234,FALSE)))</f>
        <v>3.5830000000000001E-2</v>
      </c>
      <c r="D3234">
        <f t="shared" ca="1" si="701"/>
        <v>3.5830000000000001E-2</v>
      </c>
      <c r="E3234">
        <f t="shared" ca="1" si="702"/>
        <v>2.1409999999999998E-2</v>
      </c>
      <c r="F3234">
        <f t="shared" ca="1" si="703"/>
        <v>3.7088999999999997E-2</v>
      </c>
      <c r="J3234" s="1">
        <v>41438</v>
      </c>
      <c r="K3234">
        <v>9.1999999999999998E-2</v>
      </c>
      <c r="L3234">
        <f t="shared" si="704"/>
        <v>9.2000000000000003E-4</v>
      </c>
      <c r="N3234" s="1">
        <v>41439</v>
      </c>
      <c r="O3234">
        <v>9.6000000000000002E-2</v>
      </c>
      <c r="P3234">
        <f t="shared" si="705"/>
        <v>9.6000000000000002E-4</v>
      </c>
      <c r="R3234" s="1">
        <v>41528</v>
      </c>
      <c r="S3234">
        <v>0.31</v>
      </c>
      <c r="T3234">
        <f t="shared" si="706"/>
        <v>3.0999999999999999E-3</v>
      </c>
      <c r="V3234" s="1">
        <v>41527</v>
      </c>
      <c r="W3234">
        <v>0.59499999999999997</v>
      </c>
      <c r="X3234">
        <f t="shared" si="707"/>
        <v>5.9499999999999996E-3</v>
      </c>
      <c r="AB3234" s="1">
        <v>41410</v>
      </c>
      <c r="AC3234">
        <v>165.89</v>
      </c>
      <c r="AD3234">
        <f t="shared" si="708"/>
        <v>1.6588999999999998</v>
      </c>
      <c r="AF3234" s="1">
        <v>41438</v>
      </c>
      <c r="AG3234">
        <v>0.20899999999999999</v>
      </c>
      <c r="AH3234">
        <f t="shared" si="709"/>
        <v>2.0899999999999998E-3</v>
      </c>
      <c r="AJ3234" s="1">
        <v>41438</v>
      </c>
      <c r="AK3234">
        <v>0.32</v>
      </c>
      <c r="AL3234">
        <f t="shared" si="710"/>
        <v>3.2000000000000002E-3</v>
      </c>
      <c r="AN3234" s="1">
        <v>41528</v>
      </c>
      <c r="AO3234">
        <v>0.43</v>
      </c>
      <c r="AP3234">
        <f t="shared" si="711"/>
        <v>4.3E-3</v>
      </c>
      <c r="AS3234" s="1">
        <v>41466</v>
      </c>
      <c r="AT3234">
        <v>0.39250000000000002</v>
      </c>
      <c r="AU3234">
        <f t="shared" si="712"/>
        <v>3.9250000000000005E-3</v>
      </c>
      <c r="AX3234" s="1"/>
    </row>
    <row r="3235" spans="1:50" x14ac:dyDescent="0.3">
      <c r="A3235" s="19">
        <f t="shared" si="713"/>
        <v>50444</v>
      </c>
      <c r="B3235">
        <f t="shared" ca="1" si="700"/>
        <v>-11.988888888888889</v>
      </c>
      <c r="C3235">
        <f ca="1">IF(currency="USD",'Future et co'!D3235,IF(currency="EUR",'Future et co'!E3235,IF(currency="GBP",'Future et co'!F3235,FALSE)))</f>
        <v>3.5830000000000001E-2</v>
      </c>
      <c r="D3235">
        <f t="shared" ca="1" si="701"/>
        <v>3.5830000000000001E-2</v>
      </c>
      <c r="E3235">
        <f t="shared" ca="1" si="702"/>
        <v>2.1409999999999998E-2</v>
      </c>
      <c r="F3235">
        <f t="shared" ca="1" si="703"/>
        <v>3.7088999999999997E-2</v>
      </c>
      <c r="J3235" s="1">
        <v>41437</v>
      </c>
      <c r="K3235">
        <v>9.5000000000000001E-2</v>
      </c>
      <c r="L3235">
        <f t="shared" si="704"/>
        <v>9.5E-4</v>
      </c>
      <c r="N3235" s="1">
        <v>41438</v>
      </c>
      <c r="O3235">
        <v>0.105</v>
      </c>
      <c r="P3235">
        <f t="shared" si="705"/>
        <v>1.0499999999999999E-3</v>
      </c>
      <c r="R3235" s="1">
        <v>41527</v>
      </c>
      <c r="S3235">
        <v>0.31</v>
      </c>
      <c r="T3235">
        <f t="shared" si="706"/>
        <v>3.0999999999999999E-3</v>
      </c>
      <c r="V3235" s="1">
        <v>41526</v>
      </c>
      <c r="W3235">
        <v>0.56499999999999995</v>
      </c>
      <c r="X3235">
        <f t="shared" si="707"/>
        <v>5.6499999999999996E-3</v>
      </c>
      <c r="AB3235" s="1">
        <v>41409</v>
      </c>
      <c r="AC3235">
        <v>165.13</v>
      </c>
      <c r="AD3235">
        <f t="shared" si="708"/>
        <v>1.6513</v>
      </c>
      <c r="AF3235" s="1">
        <v>41437</v>
      </c>
      <c r="AG3235">
        <v>0.20799999999999999</v>
      </c>
      <c r="AH3235">
        <f t="shared" si="709"/>
        <v>2.0799999999999998E-3</v>
      </c>
      <c r="AJ3235" s="1">
        <v>41437</v>
      </c>
      <c r="AK3235">
        <v>0.31900000000000001</v>
      </c>
      <c r="AL3235">
        <f t="shared" si="710"/>
        <v>3.1900000000000001E-3</v>
      </c>
      <c r="AN3235" s="1">
        <v>41527</v>
      </c>
      <c r="AO3235">
        <v>0.437</v>
      </c>
      <c r="AP3235">
        <f t="shared" si="711"/>
        <v>4.3699999999999998E-3</v>
      </c>
      <c r="AS3235" s="1">
        <v>41465</v>
      </c>
      <c r="AT3235">
        <v>0.39200000000000002</v>
      </c>
      <c r="AU3235">
        <f t="shared" si="712"/>
        <v>3.9199999999999999E-3</v>
      </c>
      <c r="AX3235" s="1"/>
    </row>
    <row r="3236" spans="1:50" x14ac:dyDescent="0.3">
      <c r="A3236" s="19">
        <f t="shared" si="713"/>
        <v>50445</v>
      </c>
      <c r="B3236">
        <f t="shared" ca="1" si="700"/>
        <v>-11.991666666666667</v>
      </c>
      <c r="C3236">
        <f ca="1">IF(currency="USD",'Future et co'!D3236,IF(currency="EUR",'Future et co'!E3236,IF(currency="GBP",'Future et co'!F3236,FALSE)))</f>
        <v>3.5830000000000001E-2</v>
      </c>
      <c r="D3236">
        <f t="shared" ca="1" si="701"/>
        <v>3.5830000000000001E-2</v>
      </c>
      <c r="E3236">
        <f t="shared" ca="1" si="702"/>
        <v>2.1409999999999998E-2</v>
      </c>
      <c r="F3236">
        <f t="shared" ca="1" si="703"/>
        <v>3.7088999999999997E-2</v>
      </c>
      <c r="J3236" s="1">
        <v>41436</v>
      </c>
      <c r="K3236">
        <v>0.09</v>
      </c>
      <c r="L3236">
        <f t="shared" si="704"/>
        <v>8.9999999999999998E-4</v>
      </c>
      <c r="N3236" s="1">
        <v>41437</v>
      </c>
      <c r="O3236">
        <v>0.107</v>
      </c>
      <c r="P3236">
        <f t="shared" si="705"/>
        <v>1.07E-3</v>
      </c>
      <c r="R3236" s="1">
        <v>41526</v>
      </c>
      <c r="S3236">
        <v>0.31</v>
      </c>
      <c r="T3236">
        <f t="shared" si="706"/>
        <v>3.0999999999999999E-3</v>
      </c>
      <c r="V3236" s="1">
        <v>41523</v>
      </c>
      <c r="W3236">
        <v>0.59499999999999997</v>
      </c>
      <c r="X3236">
        <f t="shared" si="707"/>
        <v>5.9499999999999996E-3</v>
      </c>
      <c r="AB3236" s="1">
        <v>41408</v>
      </c>
      <c r="AC3236">
        <v>165.24</v>
      </c>
      <c r="AD3236">
        <f t="shared" si="708"/>
        <v>1.6524000000000001</v>
      </c>
      <c r="AF3236" s="1">
        <v>41436</v>
      </c>
      <c r="AG3236">
        <v>0.20499999999999999</v>
      </c>
      <c r="AH3236">
        <f t="shared" si="709"/>
        <v>2.0499999999999997E-3</v>
      </c>
      <c r="AJ3236" s="1">
        <v>41436</v>
      </c>
      <c r="AK3236">
        <v>0.315</v>
      </c>
      <c r="AL3236">
        <f t="shared" si="710"/>
        <v>3.15E-3</v>
      </c>
      <c r="AN3236" s="1">
        <v>41526</v>
      </c>
      <c r="AO3236">
        <v>0.40699999999999997</v>
      </c>
      <c r="AP3236">
        <f t="shared" si="711"/>
        <v>4.0699999999999998E-3</v>
      </c>
      <c r="AS3236" s="1">
        <v>41464</v>
      </c>
      <c r="AT3236">
        <v>0.39200000000000002</v>
      </c>
      <c r="AU3236">
        <f t="shared" si="712"/>
        <v>3.9199999999999999E-3</v>
      </c>
      <c r="AX3236" s="1"/>
    </row>
    <row r="3237" spans="1:50" x14ac:dyDescent="0.3">
      <c r="A3237" s="19">
        <f t="shared" si="713"/>
        <v>50446</v>
      </c>
      <c r="B3237">
        <f t="shared" ca="1" si="700"/>
        <v>-11.994444444444444</v>
      </c>
      <c r="C3237">
        <f ca="1">IF(currency="USD",'Future et co'!D3237,IF(currency="EUR",'Future et co'!E3237,IF(currency="GBP",'Future et co'!F3237,FALSE)))</f>
        <v>3.5830000000000001E-2</v>
      </c>
      <c r="D3237">
        <f t="shared" ca="1" si="701"/>
        <v>3.5830000000000001E-2</v>
      </c>
      <c r="E3237">
        <f t="shared" ca="1" si="702"/>
        <v>2.1409999999999998E-2</v>
      </c>
      <c r="F3237">
        <f t="shared" ca="1" si="703"/>
        <v>3.7088999999999997E-2</v>
      </c>
      <c r="J3237" s="1">
        <v>41435</v>
      </c>
      <c r="K3237">
        <v>0.09</v>
      </c>
      <c r="L3237">
        <f t="shared" si="704"/>
        <v>8.9999999999999998E-4</v>
      </c>
      <c r="N3237" s="1">
        <v>41436</v>
      </c>
      <c r="O3237">
        <v>0.1</v>
      </c>
      <c r="P3237">
        <f t="shared" si="705"/>
        <v>1E-3</v>
      </c>
      <c r="R3237" s="1">
        <v>41523</v>
      </c>
      <c r="S3237">
        <v>0.31</v>
      </c>
      <c r="T3237">
        <f t="shared" si="706"/>
        <v>3.0999999999999999E-3</v>
      </c>
      <c r="V3237" s="1">
        <v>41522</v>
      </c>
      <c r="W3237">
        <v>0.63700000000000001</v>
      </c>
      <c r="X3237">
        <f t="shared" si="707"/>
        <v>6.3699999999999998E-3</v>
      </c>
      <c r="AB3237" s="1">
        <v>41407</v>
      </c>
      <c r="AC3237">
        <v>165.41</v>
      </c>
      <c r="AD3237">
        <f t="shared" si="708"/>
        <v>1.6540999999999999</v>
      </c>
      <c r="AF3237" s="1">
        <v>41435</v>
      </c>
      <c r="AG3237">
        <v>0.20399999999999999</v>
      </c>
      <c r="AH3237">
        <f t="shared" si="709"/>
        <v>2.0399999999999997E-3</v>
      </c>
      <c r="AJ3237" s="1">
        <v>41435</v>
      </c>
      <c r="AK3237">
        <v>0.312</v>
      </c>
      <c r="AL3237">
        <f t="shared" si="710"/>
        <v>3.1199999999999999E-3</v>
      </c>
      <c r="AN3237" s="1">
        <v>41523</v>
      </c>
      <c r="AO3237">
        <v>0.41899999999999998</v>
      </c>
      <c r="AP3237">
        <f t="shared" si="711"/>
        <v>4.1900000000000001E-3</v>
      </c>
      <c r="AS3237" s="1">
        <v>41463</v>
      </c>
      <c r="AT3237">
        <v>0.39439999999999997</v>
      </c>
      <c r="AU3237">
        <f t="shared" si="712"/>
        <v>3.9439999999999996E-3</v>
      </c>
      <c r="AX3237" s="1"/>
    </row>
    <row r="3238" spans="1:50" x14ac:dyDescent="0.3">
      <c r="A3238" s="19">
        <f t="shared" si="713"/>
        <v>50447</v>
      </c>
      <c r="B3238">
        <f t="shared" ca="1" si="700"/>
        <v>-11.997222222222222</v>
      </c>
      <c r="C3238">
        <f ca="1">IF(currency="USD",'Future et co'!D3238,IF(currency="EUR",'Future et co'!E3238,IF(currency="GBP",'Future et co'!F3238,FALSE)))</f>
        <v>3.5830000000000001E-2</v>
      </c>
      <c r="D3238">
        <f t="shared" ca="1" si="701"/>
        <v>3.5830000000000001E-2</v>
      </c>
      <c r="E3238">
        <f t="shared" ca="1" si="702"/>
        <v>2.1409999999999998E-2</v>
      </c>
      <c r="F3238">
        <f t="shared" ca="1" si="703"/>
        <v>3.7088999999999997E-2</v>
      </c>
      <c r="J3238" s="1">
        <v>41432</v>
      </c>
      <c r="K3238">
        <v>9.2999999999999999E-2</v>
      </c>
      <c r="L3238">
        <f t="shared" si="704"/>
        <v>9.2999999999999995E-4</v>
      </c>
      <c r="N3238" s="1">
        <v>41435</v>
      </c>
      <c r="O3238">
        <v>0.106</v>
      </c>
      <c r="P3238">
        <f t="shared" si="705"/>
        <v>1.06E-3</v>
      </c>
      <c r="R3238" s="1">
        <v>41522</v>
      </c>
      <c r="S3238">
        <v>0.33</v>
      </c>
      <c r="T3238">
        <f t="shared" si="706"/>
        <v>3.3E-3</v>
      </c>
      <c r="V3238" s="1">
        <v>41521</v>
      </c>
      <c r="W3238">
        <v>0.60799999999999998</v>
      </c>
      <c r="X3238">
        <f t="shared" si="707"/>
        <v>6.0799999999999995E-3</v>
      </c>
      <c r="AB3238" s="1">
        <v>41404</v>
      </c>
      <c r="AC3238">
        <v>165.15</v>
      </c>
      <c r="AD3238">
        <f t="shared" si="708"/>
        <v>1.6515</v>
      </c>
      <c r="AF3238" s="1">
        <v>41432</v>
      </c>
      <c r="AG3238">
        <v>0.20300000000000001</v>
      </c>
      <c r="AH3238">
        <f t="shared" si="709"/>
        <v>2.0300000000000001E-3</v>
      </c>
      <c r="AJ3238" s="1">
        <v>41432</v>
      </c>
      <c r="AK3238">
        <v>0.308</v>
      </c>
      <c r="AL3238">
        <f t="shared" si="710"/>
        <v>3.0799999999999998E-3</v>
      </c>
      <c r="AN3238" s="1">
        <v>41522</v>
      </c>
      <c r="AO3238">
        <v>0.442</v>
      </c>
      <c r="AP3238">
        <f t="shared" si="711"/>
        <v>4.4200000000000003E-3</v>
      </c>
      <c r="AS3238" s="1">
        <v>41460</v>
      </c>
      <c r="AT3238">
        <v>0.39489999999999997</v>
      </c>
      <c r="AU3238">
        <f t="shared" si="712"/>
        <v>3.9489999999999994E-3</v>
      </c>
      <c r="AX3238" s="1"/>
    </row>
    <row r="3239" spans="1:50" x14ac:dyDescent="0.3">
      <c r="A3239" s="19">
        <f t="shared" si="713"/>
        <v>50448</v>
      </c>
      <c r="B3239">
        <f t="shared" ca="1" si="700"/>
        <v>-12</v>
      </c>
      <c r="C3239">
        <f ca="1">IF(currency="USD",'Future et co'!D3239,IF(currency="EUR",'Future et co'!E3239,IF(currency="GBP",'Future et co'!F3239,FALSE)))</f>
        <v>3.5830000000000001E-2</v>
      </c>
      <c r="D3239">
        <f t="shared" ca="1" si="701"/>
        <v>3.5830000000000001E-2</v>
      </c>
      <c r="E3239">
        <f t="shared" ca="1" si="702"/>
        <v>2.1409999999999998E-2</v>
      </c>
      <c r="F3239">
        <f t="shared" ca="1" si="703"/>
        <v>3.7088999999999997E-2</v>
      </c>
      <c r="J3239" s="1">
        <v>41431</v>
      </c>
      <c r="K3239">
        <v>9.4E-2</v>
      </c>
      <c r="L3239">
        <f t="shared" si="704"/>
        <v>9.3999999999999997E-4</v>
      </c>
      <c r="N3239" s="1">
        <v>41432</v>
      </c>
      <c r="O3239">
        <v>0.10199999999999999</v>
      </c>
      <c r="P3239">
        <f t="shared" si="705"/>
        <v>1.0199999999999999E-3</v>
      </c>
      <c r="R3239" s="1">
        <v>41521</v>
      </c>
      <c r="S3239">
        <v>0.32</v>
      </c>
      <c r="T3239">
        <f t="shared" si="706"/>
        <v>3.2000000000000002E-3</v>
      </c>
      <c r="V3239" s="1">
        <v>41520</v>
      </c>
      <c r="W3239">
        <v>0.57499999999999996</v>
      </c>
      <c r="X3239">
        <f t="shared" si="707"/>
        <v>5.7499999999999999E-3</v>
      </c>
      <c r="AB3239" s="1">
        <v>41403</v>
      </c>
      <c r="AC3239">
        <v>166.55</v>
      </c>
      <c r="AD3239">
        <f t="shared" si="708"/>
        <v>1.6655000000000002</v>
      </c>
      <c r="AF3239" s="1">
        <v>41431</v>
      </c>
      <c r="AG3239">
        <v>0.2</v>
      </c>
      <c r="AH3239">
        <f t="shared" si="709"/>
        <v>2E-3</v>
      </c>
      <c r="AJ3239" s="1">
        <v>41431</v>
      </c>
      <c r="AK3239">
        <v>0.3</v>
      </c>
      <c r="AL3239">
        <f t="shared" si="710"/>
        <v>3.0000000000000001E-3</v>
      </c>
      <c r="AN3239" s="1">
        <v>41521</v>
      </c>
      <c r="AO3239">
        <v>0.43099999999999999</v>
      </c>
      <c r="AP3239">
        <f t="shared" si="711"/>
        <v>4.3099999999999996E-3</v>
      </c>
      <c r="AS3239" s="1">
        <v>41459</v>
      </c>
      <c r="AT3239">
        <v>0.3997</v>
      </c>
      <c r="AU3239">
        <f t="shared" si="712"/>
        <v>3.9969999999999997E-3</v>
      </c>
      <c r="AX3239" s="1"/>
    </row>
    <row r="3240" spans="1:50" x14ac:dyDescent="0.3">
      <c r="A3240" s="19">
        <f t="shared" si="713"/>
        <v>50451</v>
      </c>
      <c r="B3240">
        <f t="shared" ca="1" si="700"/>
        <v>-12.008333333333333</v>
      </c>
      <c r="C3240">
        <f ca="1">IF(currency="USD",'Future et co'!D3240,IF(currency="EUR",'Future et co'!E3240,IF(currency="GBP",'Future et co'!F3240,FALSE)))</f>
        <v>3.5830000000000001E-2</v>
      </c>
      <c r="D3240">
        <f t="shared" ca="1" si="701"/>
        <v>3.5830000000000001E-2</v>
      </c>
      <c r="E3240">
        <f t="shared" ca="1" si="702"/>
        <v>2.1409999999999998E-2</v>
      </c>
      <c r="F3240">
        <f t="shared" ca="1" si="703"/>
        <v>3.7088999999999997E-2</v>
      </c>
      <c r="J3240" s="1">
        <v>41430</v>
      </c>
      <c r="K3240">
        <v>9.9000000000000005E-2</v>
      </c>
      <c r="L3240">
        <f t="shared" si="704"/>
        <v>9.8999999999999999E-4</v>
      </c>
      <c r="N3240" s="1">
        <v>41431</v>
      </c>
      <c r="O3240">
        <v>0.10100000000000001</v>
      </c>
      <c r="P3240">
        <f t="shared" si="705"/>
        <v>1.01E-3</v>
      </c>
      <c r="R3240" s="1">
        <v>41520</v>
      </c>
      <c r="S3240">
        <v>0.31</v>
      </c>
      <c r="T3240">
        <f t="shared" si="706"/>
        <v>3.0999999999999999E-3</v>
      </c>
      <c r="V3240" s="1">
        <v>41519</v>
      </c>
      <c r="W3240">
        <v>0.55200000000000005</v>
      </c>
      <c r="X3240">
        <f t="shared" si="707"/>
        <v>5.5200000000000006E-3</v>
      </c>
      <c r="AB3240" s="1">
        <v>41402</v>
      </c>
      <c r="AC3240">
        <v>166.51</v>
      </c>
      <c r="AD3240">
        <f t="shared" si="708"/>
        <v>1.6650999999999998</v>
      </c>
      <c r="AF3240" s="1">
        <v>41430</v>
      </c>
      <c r="AG3240">
        <v>0.2</v>
      </c>
      <c r="AH3240">
        <f t="shared" si="709"/>
        <v>2E-3</v>
      </c>
      <c r="AJ3240" s="1">
        <v>41430</v>
      </c>
      <c r="AK3240">
        <v>0.3</v>
      </c>
      <c r="AL3240">
        <f t="shared" si="710"/>
        <v>3.0000000000000001E-3</v>
      </c>
      <c r="AN3240" s="1">
        <v>41520</v>
      </c>
      <c r="AO3240">
        <v>0.443</v>
      </c>
      <c r="AP3240">
        <f t="shared" si="711"/>
        <v>4.4299999999999999E-3</v>
      </c>
      <c r="AS3240" s="1">
        <v>41458</v>
      </c>
      <c r="AT3240">
        <v>0.40010000000000001</v>
      </c>
      <c r="AU3240">
        <f t="shared" si="712"/>
        <v>4.0010000000000002E-3</v>
      </c>
      <c r="AX3240" s="1"/>
    </row>
    <row r="3241" spans="1:50" x14ac:dyDescent="0.3">
      <c r="A3241" s="19">
        <f t="shared" si="713"/>
        <v>50452</v>
      </c>
      <c r="B3241">
        <f t="shared" ca="1" si="700"/>
        <v>-12.011111111111111</v>
      </c>
      <c r="C3241">
        <f ca="1">IF(currency="USD",'Future et co'!D3241,IF(currency="EUR",'Future et co'!E3241,IF(currency="GBP",'Future et co'!F3241,FALSE)))</f>
        <v>3.5830000000000001E-2</v>
      </c>
      <c r="D3241">
        <f t="shared" ca="1" si="701"/>
        <v>3.5830000000000001E-2</v>
      </c>
      <c r="E3241">
        <f t="shared" ca="1" si="702"/>
        <v>2.1409999999999998E-2</v>
      </c>
      <c r="F3241">
        <f t="shared" ca="1" si="703"/>
        <v>3.7088999999999997E-2</v>
      </c>
      <c r="J3241" s="1">
        <v>41429</v>
      </c>
      <c r="K3241">
        <v>9.2999999999999999E-2</v>
      </c>
      <c r="L3241">
        <f t="shared" si="704"/>
        <v>9.2999999999999995E-4</v>
      </c>
      <c r="N3241" s="1">
        <v>41430</v>
      </c>
      <c r="O3241">
        <v>0.108</v>
      </c>
      <c r="P3241">
        <f t="shared" si="705"/>
        <v>1.08E-3</v>
      </c>
      <c r="R3241" s="1">
        <v>41519</v>
      </c>
      <c r="S3241">
        <v>0.32800000000000001</v>
      </c>
      <c r="T3241">
        <f t="shared" si="706"/>
        <v>3.2799999999999999E-3</v>
      </c>
      <c r="V3241" s="1">
        <v>41516</v>
      </c>
      <c r="W3241">
        <v>0.53900000000000003</v>
      </c>
      <c r="X3241">
        <f t="shared" si="707"/>
        <v>5.3900000000000007E-3</v>
      </c>
      <c r="AB3241" s="1">
        <v>41401</v>
      </c>
      <c r="AC3241">
        <v>166.03</v>
      </c>
      <c r="AD3241">
        <f t="shared" si="708"/>
        <v>1.6603000000000001</v>
      </c>
      <c r="AF3241" s="1">
        <v>41429</v>
      </c>
      <c r="AG3241">
        <v>0.2</v>
      </c>
      <c r="AH3241">
        <f t="shared" si="709"/>
        <v>2E-3</v>
      </c>
      <c r="AJ3241" s="1">
        <v>41429</v>
      </c>
      <c r="AK3241">
        <v>0.3</v>
      </c>
      <c r="AL3241">
        <f t="shared" si="710"/>
        <v>3.0000000000000001E-3</v>
      </c>
      <c r="AN3241" s="1">
        <v>41519</v>
      </c>
      <c r="AO3241">
        <v>0.43099999999999999</v>
      </c>
      <c r="AP3241">
        <f t="shared" si="711"/>
        <v>4.3099999999999996E-3</v>
      </c>
      <c r="AS3241" s="1">
        <v>41457</v>
      </c>
      <c r="AT3241">
        <v>0.39700000000000002</v>
      </c>
      <c r="AU3241">
        <f t="shared" si="712"/>
        <v>3.9700000000000004E-3</v>
      </c>
      <c r="AX3241" s="1"/>
    </row>
    <row r="3242" spans="1:50" x14ac:dyDescent="0.3">
      <c r="A3242" s="19">
        <f t="shared" si="713"/>
        <v>50453</v>
      </c>
      <c r="B3242">
        <f t="shared" ca="1" si="700"/>
        <v>-12.013888888888889</v>
      </c>
      <c r="C3242">
        <f ca="1">IF(currency="USD",'Future et co'!D3242,IF(currency="EUR",'Future et co'!E3242,IF(currency="GBP",'Future et co'!F3242,FALSE)))</f>
        <v>3.5830000000000001E-2</v>
      </c>
      <c r="D3242">
        <f t="shared" ca="1" si="701"/>
        <v>3.5830000000000001E-2</v>
      </c>
      <c r="E3242">
        <f t="shared" ca="1" si="702"/>
        <v>2.1409999999999998E-2</v>
      </c>
      <c r="F3242">
        <f t="shared" ca="1" si="703"/>
        <v>3.7088999999999997E-2</v>
      </c>
      <c r="J3242" s="1">
        <v>41428</v>
      </c>
      <c r="K3242">
        <v>9.9000000000000005E-2</v>
      </c>
      <c r="L3242">
        <f t="shared" si="704"/>
        <v>9.8999999999999999E-4</v>
      </c>
      <c r="N3242" s="1">
        <v>41429</v>
      </c>
      <c r="O3242">
        <v>0.10100000000000001</v>
      </c>
      <c r="P3242">
        <f t="shared" si="705"/>
        <v>1.01E-3</v>
      </c>
      <c r="R3242" s="1">
        <v>41516</v>
      </c>
      <c r="S3242">
        <v>0.31</v>
      </c>
      <c r="T3242">
        <f t="shared" si="706"/>
        <v>3.0999999999999999E-3</v>
      </c>
      <c r="V3242" s="1">
        <v>41515</v>
      </c>
      <c r="W3242">
        <v>0.54200000000000004</v>
      </c>
      <c r="X3242">
        <f t="shared" si="707"/>
        <v>5.4200000000000003E-3</v>
      </c>
      <c r="AB3242" s="1">
        <v>41400</v>
      </c>
      <c r="AC3242">
        <v>166.86</v>
      </c>
      <c r="AD3242">
        <f t="shared" si="708"/>
        <v>1.6686000000000001</v>
      </c>
      <c r="AF3242" s="1">
        <v>41428</v>
      </c>
      <c r="AG3242">
        <v>0.2</v>
      </c>
      <c r="AH3242">
        <f t="shared" si="709"/>
        <v>2E-3</v>
      </c>
      <c r="AJ3242" s="1">
        <v>41428</v>
      </c>
      <c r="AK3242">
        <v>0.29899999999999999</v>
      </c>
      <c r="AL3242">
        <f t="shared" si="710"/>
        <v>2.99E-3</v>
      </c>
      <c r="AN3242" s="1">
        <v>41516</v>
      </c>
      <c r="AO3242">
        <v>0.439</v>
      </c>
      <c r="AP3242">
        <f t="shared" si="711"/>
        <v>4.3899999999999998E-3</v>
      </c>
      <c r="AS3242" s="1">
        <v>41456</v>
      </c>
      <c r="AT3242">
        <v>0.40060000000000001</v>
      </c>
      <c r="AU3242">
        <f t="shared" si="712"/>
        <v>4.006E-3</v>
      </c>
      <c r="AX3242" s="1"/>
    </row>
    <row r="3243" spans="1:50" x14ac:dyDescent="0.3">
      <c r="A3243" s="19">
        <f t="shared" si="713"/>
        <v>50454</v>
      </c>
      <c r="B3243">
        <f t="shared" ca="1" si="700"/>
        <v>-12.016666666666667</v>
      </c>
      <c r="C3243">
        <f ca="1">IF(currency="USD",'Future et co'!D3243,IF(currency="EUR",'Future et co'!E3243,IF(currency="GBP",'Future et co'!F3243,FALSE)))</f>
        <v>3.5830000000000001E-2</v>
      </c>
      <c r="D3243">
        <f t="shared" ca="1" si="701"/>
        <v>3.5830000000000001E-2</v>
      </c>
      <c r="E3243">
        <f t="shared" ca="1" si="702"/>
        <v>2.1409999999999998E-2</v>
      </c>
      <c r="F3243">
        <f t="shared" ca="1" si="703"/>
        <v>3.7088999999999997E-2</v>
      </c>
      <c r="J3243" s="1">
        <v>41425</v>
      </c>
      <c r="K3243">
        <v>0.10199999999999999</v>
      </c>
      <c r="L3243">
        <f t="shared" si="704"/>
        <v>1.0199999999999999E-3</v>
      </c>
      <c r="N3243" s="1">
        <v>41428</v>
      </c>
      <c r="O3243">
        <v>0.11</v>
      </c>
      <c r="P3243">
        <f t="shared" si="705"/>
        <v>1.1000000000000001E-3</v>
      </c>
      <c r="R3243" s="1">
        <v>41515</v>
      </c>
      <c r="S3243">
        <v>0.31</v>
      </c>
      <c r="T3243">
        <f t="shared" si="706"/>
        <v>3.0999999999999999E-3</v>
      </c>
      <c r="V3243" s="1">
        <v>41514</v>
      </c>
      <c r="W3243">
        <v>0.53700000000000003</v>
      </c>
      <c r="X3243">
        <f t="shared" si="707"/>
        <v>5.3700000000000006E-3</v>
      </c>
      <c r="AB3243" s="1">
        <v>41397</v>
      </c>
      <c r="AC3243">
        <v>166.85</v>
      </c>
      <c r="AD3243">
        <f t="shared" si="708"/>
        <v>1.6684999999999999</v>
      </c>
      <c r="AF3243" s="1">
        <v>41425</v>
      </c>
      <c r="AG3243">
        <v>0.2</v>
      </c>
      <c r="AH3243">
        <f t="shared" si="709"/>
        <v>2E-3</v>
      </c>
      <c r="AJ3243" s="1">
        <v>41425</v>
      </c>
      <c r="AK3243">
        <v>0.29799999999999999</v>
      </c>
      <c r="AL3243">
        <f t="shared" si="710"/>
        <v>2.98E-3</v>
      </c>
      <c r="AN3243" s="1">
        <v>41515</v>
      </c>
      <c r="AO3243">
        <v>0.41299999999999998</v>
      </c>
      <c r="AP3243">
        <f t="shared" si="711"/>
        <v>4.13E-3</v>
      </c>
      <c r="AS3243" s="1">
        <v>41453</v>
      </c>
      <c r="AT3243">
        <v>0.3992</v>
      </c>
      <c r="AU3243">
        <f t="shared" si="712"/>
        <v>3.9919999999999999E-3</v>
      </c>
      <c r="AX3243" s="1"/>
    </row>
    <row r="3244" spans="1:50" x14ac:dyDescent="0.3">
      <c r="A3244" s="19">
        <f t="shared" si="713"/>
        <v>50455</v>
      </c>
      <c r="B3244">
        <f t="shared" ca="1" si="700"/>
        <v>-12.019444444444444</v>
      </c>
      <c r="C3244">
        <f ca="1">IF(currency="USD",'Future et co'!D3244,IF(currency="EUR",'Future et co'!E3244,IF(currency="GBP",'Future et co'!F3244,FALSE)))</f>
        <v>3.5830000000000001E-2</v>
      </c>
      <c r="D3244">
        <f t="shared" ca="1" si="701"/>
        <v>3.5830000000000001E-2</v>
      </c>
      <c r="E3244">
        <f t="shared" ca="1" si="702"/>
        <v>2.1409999999999998E-2</v>
      </c>
      <c r="F3244">
        <f t="shared" ca="1" si="703"/>
        <v>3.7088999999999997E-2</v>
      </c>
      <c r="J3244" s="1">
        <v>41424</v>
      </c>
      <c r="K3244">
        <v>9.1999999999999998E-2</v>
      </c>
      <c r="L3244">
        <f t="shared" si="704"/>
        <v>9.2000000000000003E-4</v>
      </c>
      <c r="N3244" s="1">
        <v>41425</v>
      </c>
      <c r="O3244">
        <v>0.104</v>
      </c>
      <c r="P3244">
        <f t="shared" si="705"/>
        <v>1.0399999999999999E-3</v>
      </c>
      <c r="R3244" s="1">
        <v>41514</v>
      </c>
      <c r="S3244">
        <v>0.31</v>
      </c>
      <c r="T3244">
        <f t="shared" si="706"/>
        <v>3.0999999999999999E-3</v>
      </c>
      <c r="V3244" s="1">
        <v>41513</v>
      </c>
      <c r="W3244">
        <v>0.51900000000000002</v>
      </c>
      <c r="X3244">
        <f t="shared" si="707"/>
        <v>5.1900000000000002E-3</v>
      </c>
      <c r="AB3244" s="1">
        <v>41396</v>
      </c>
      <c r="AC3244">
        <v>168</v>
      </c>
      <c r="AD3244">
        <f t="shared" si="708"/>
        <v>1.68</v>
      </c>
      <c r="AF3244" s="1">
        <v>41424</v>
      </c>
      <c r="AG3244">
        <v>0.2</v>
      </c>
      <c r="AH3244">
        <f t="shared" si="709"/>
        <v>2E-3</v>
      </c>
      <c r="AJ3244" s="1">
        <v>41424</v>
      </c>
      <c r="AK3244">
        <v>0.29899999999999999</v>
      </c>
      <c r="AL3244">
        <f t="shared" si="710"/>
        <v>2.99E-3</v>
      </c>
      <c r="AN3244" s="1">
        <v>41514</v>
      </c>
      <c r="AO3244">
        <v>0.442</v>
      </c>
      <c r="AP3244">
        <f t="shared" si="711"/>
        <v>4.4200000000000003E-3</v>
      </c>
      <c r="AS3244" s="1">
        <v>41452</v>
      </c>
      <c r="AT3244">
        <v>0.39960000000000001</v>
      </c>
      <c r="AU3244">
        <f t="shared" si="712"/>
        <v>3.9960000000000004E-3</v>
      </c>
      <c r="AX3244" s="1"/>
    </row>
    <row r="3245" spans="1:50" x14ac:dyDescent="0.3">
      <c r="A3245" s="19">
        <f t="shared" si="713"/>
        <v>50458</v>
      </c>
      <c r="B3245">
        <f t="shared" ca="1" si="700"/>
        <v>-12.027777777777779</v>
      </c>
      <c r="C3245">
        <f ca="1">IF(currency="USD",'Future et co'!D3245,IF(currency="EUR",'Future et co'!E3245,IF(currency="GBP",'Future et co'!F3245,FALSE)))</f>
        <v>3.5830000000000001E-2</v>
      </c>
      <c r="D3245">
        <f t="shared" ca="1" si="701"/>
        <v>3.5830000000000001E-2</v>
      </c>
      <c r="E3245">
        <f t="shared" ca="1" si="702"/>
        <v>2.1409999999999998E-2</v>
      </c>
      <c r="F3245">
        <f t="shared" ca="1" si="703"/>
        <v>3.7088999999999997E-2</v>
      </c>
      <c r="J3245" s="1">
        <v>41423</v>
      </c>
      <c r="K3245">
        <v>0.10100000000000001</v>
      </c>
      <c r="L3245">
        <f t="shared" si="704"/>
        <v>1.01E-3</v>
      </c>
      <c r="N3245" s="1">
        <v>41424</v>
      </c>
      <c r="O3245">
        <v>0.107</v>
      </c>
      <c r="P3245">
        <f t="shared" si="705"/>
        <v>1.07E-3</v>
      </c>
      <c r="R3245" s="1">
        <v>41513</v>
      </c>
      <c r="S3245">
        <v>0.31</v>
      </c>
      <c r="T3245">
        <f t="shared" si="706"/>
        <v>3.0999999999999999E-3</v>
      </c>
      <c r="V3245" s="1">
        <v>41512</v>
      </c>
      <c r="W3245">
        <v>0.53300000000000003</v>
      </c>
      <c r="X3245">
        <f t="shared" si="707"/>
        <v>5.3300000000000005E-3</v>
      </c>
      <c r="AB3245" s="1">
        <v>41394</v>
      </c>
      <c r="AC3245">
        <v>167.34</v>
      </c>
      <c r="AD3245">
        <f t="shared" si="708"/>
        <v>1.6734</v>
      </c>
      <c r="AF3245" s="1">
        <v>41423</v>
      </c>
      <c r="AG3245">
        <v>0.2</v>
      </c>
      <c r="AH3245">
        <f t="shared" si="709"/>
        <v>2E-3</v>
      </c>
      <c r="AJ3245" s="1">
        <v>41423</v>
      </c>
      <c r="AK3245">
        <v>0.29799999999999999</v>
      </c>
      <c r="AL3245">
        <f t="shared" si="710"/>
        <v>2.98E-3</v>
      </c>
      <c r="AN3245" s="1">
        <v>41513</v>
      </c>
      <c r="AO3245">
        <v>0.436</v>
      </c>
      <c r="AP3245">
        <f t="shared" si="711"/>
        <v>4.3600000000000002E-3</v>
      </c>
      <c r="AS3245" s="1">
        <v>41451</v>
      </c>
      <c r="AT3245">
        <v>0.4047</v>
      </c>
      <c r="AU3245">
        <f t="shared" si="712"/>
        <v>4.0470000000000002E-3</v>
      </c>
      <c r="AX3245" s="1"/>
    </row>
    <row r="3246" spans="1:50" x14ac:dyDescent="0.3">
      <c r="A3246" s="19">
        <f t="shared" si="713"/>
        <v>50459</v>
      </c>
      <c r="B3246">
        <f t="shared" ca="1" si="700"/>
        <v>-12.030555555555555</v>
      </c>
      <c r="C3246">
        <f ca="1">IF(currency="USD",'Future et co'!D3246,IF(currency="EUR",'Future et co'!E3246,IF(currency="GBP",'Future et co'!F3246,FALSE)))</f>
        <v>3.5830000000000001E-2</v>
      </c>
      <c r="D3246">
        <f t="shared" ca="1" si="701"/>
        <v>3.5830000000000001E-2</v>
      </c>
      <c r="E3246">
        <f t="shared" ca="1" si="702"/>
        <v>2.1409999999999998E-2</v>
      </c>
      <c r="F3246">
        <f t="shared" ca="1" si="703"/>
        <v>3.7088999999999997E-2</v>
      </c>
      <c r="J3246" s="1">
        <v>41422</v>
      </c>
      <c r="K3246">
        <v>0.1</v>
      </c>
      <c r="L3246">
        <f t="shared" si="704"/>
        <v>1E-3</v>
      </c>
      <c r="N3246" s="1">
        <v>41423</v>
      </c>
      <c r="O3246">
        <v>0.11</v>
      </c>
      <c r="P3246">
        <f t="shared" si="705"/>
        <v>1.1000000000000001E-3</v>
      </c>
      <c r="R3246" s="1">
        <v>41512</v>
      </c>
      <c r="S3246">
        <v>0.31</v>
      </c>
      <c r="T3246">
        <f t="shared" si="706"/>
        <v>3.0999999999999999E-3</v>
      </c>
      <c r="V3246" s="1">
        <v>41509</v>
      </c>
      <c r="W3246">
        <v>0.54600000000000004</v>
      </c>
      <c r="X3246">
        <f t="shared" si="707"/>
        <v>5.4600000000000004E-3</v>
      </c>
      <c r="AB3246" s="1">
        <v>41393</v>
      </c>
      <c r="AC3246">
        <v>167.43</v>
      </c>
      <c r="AD3246">
        <f t="shared" si="708"/>
        <v>1.6743000000000001</v>
      </c>
      <c r="AF3246" s="1">
        <v>41422</v>
      </c>
      <c r="AG3246">
        <v>0.19900000000000001</v>
      </c>
      <c r="AH3246">
        <f t="shared" si="709"/>
        <v>1.99E-3</v>
      </c>
      <c r="AJ3246" s="1">
        <v>41422</v>
      </c>
      <c r="AK3246">
        <v>0.29699999999999999</v>
      </c>
      <c r="AL3246">
        <f t="shared" si="710"/>
        <v>2.97E-3</v>
      </c>
      <c r="AN3246" s="1">
        <v>41512</v>
      </c>
      <c r="AO3246">
        <v>0.42599999999999999</v>
      </c>
      <c r="AP3246">
        <f t="shared" si="711"/>
        <v>4.2599999999999999E-3</v>
      </c>
      <c r="AS3246" s="1">
        <v>41450</v>
      </c>
      <c r="AT3246">
        <v>0.4083</v>
      </c>
      <c r="AU3246">
        <f t="shared" si="712"/>
        <v>4.0829999999999998E-3</v>
      </c>
      <c r="AX3246" s="1"/>
    </row>
    <row r="3247" spans="1:50" x14ac:dyDescent="0.3">
      <c r="A3247" s="19">
        <f t="shared" si="713"/>
        <v>50460</v>
      </c>
      <c r="B3247">
        <f t="shared" ca="1" si="700"/>
        <v>-12.033333333333333</v>
      </c>
      <c r="C3247">
        <f ca="1">IF(currency="USD",'Future et co'!D3247,IF(currency="EUR",'Future et co'!E3247,IF(currency="GBP",'Future et co'!F3247,FALSE)))</f>
        <v>3.5830000000000001E-2</v>
      </c>
      <c r="D3247">
        <f t="shared" ca="1" si="701"/>
        <v>3.5830000000000001E-2</v>
      </c>
      <c r="E3247">
        <f t="shared" ca="1" si="702"/>
        <v>2.1409999999999998E-2</v>
      </c>
      <c r="F3247">
        <f t="shared" ca="1" si="703"/>
        <v>3.7088999999999997E-2</v>
      </c>
      <c r="J3247" s="1">
        <v>41418</v>
      </c>
      <c r="K3247">
        <v>0.10100000000000001</v>
      </c>
      <c r="L3247">
        <f t="shared" si="704"/>
        <v>1.01E-3</v>
      </c>
      <c r="N3247" s="1">
        <v>41422</v>
      </c>
      <c r="O3247">
        <v>0.107</v>
      </c>
      <c r="P3247">
        <f t="shared" si="705"/>
        <v>1.07E-3</v>
      </c>
      <c r="R3247" s="1">
        <v>41509</v>
      </c>
      <c r="S3247">
        <v>0.31</v>
      </c>
      <c r="T3247">
        <f t="shared" si="706"/>
        <v>3.0999999999999999E-3</v>
      </c>
      <c r="V3247" s="1">
        <v>41508</v>
      </c>
      <c r="W3247">
        <v>0.56599999999999995</v>
      </c>
      <c r="X3247">
        <f t="shared" si="707"/>
        <v>5.6599999999999992E-3</v>
      </c>
      <c r="AB3247" s="1">
        <v>41390</v>
      </c>
      <c r="AC3247">
        <v>167.3</v>
      </c>
      <c r="AD3247">
        <f t="shared" si="708"/>
        <v>1.673</v>
      </c>
      <c r="AF3247" s="1">
        <v>41421</v>
      </c>
      <c r="AG3247">
        <v>0.20100000000000001</v>
      </c>
      <c r="AH3247">
        <f t="shared" si="709"/>
        <v>2.0100000000000001E-3</v>
      </c>
      <c r="AJ3247" s="1">
        <v>41421</v>
      </c>
      <c r="AK3247">
        <v>0.29499999999999998</v>
      </c>
      <c r="AL3247">
        <f t="shared" si="710"/>
        <v>2.9499999999999999E-3</v>
      </c>
      <c r="AN3247" s="1">
        <v>41509</v>
      </c>
      <c r="AO3247">
        <v>0.45500000000000002</v>
      </c>
      <c r="AP3247">
        <f t="shared" si="711"/>
        <v>4.5500000000000002E-3</v>
      </c>
      <c r="AS3247" s="1">
        <v>41449</v>
      </c>
      <c r="AT3247">
        <v>0.40649999999999997</v>
      </c>
      <c r="AU3247">
        <f t="shared" si="712"/>
        <v>4.065E-3</v>
      </c>
      <c r="AX3247" s="1"/>
    </row>
    <row r="3248" spans="1:50" x14ac:dyDescent="0.3">
      <c r="A3248" s="19">
        <f t="shared" si="713"/>
        <v>50461</v>
      </c>
      <c r="B3248">
        <f t="shared" ca="1" si="700"/>
        <v>-12.036111111111111</v>
      </c>
      <c r="C3248">
        <f ca="1">IF(currency="USD",'Future et co'!D3248,IF(currency="EUR",'Future et co'!E3248,IF(currency="GBP",'Future et co'!F3248,FALSE)))</f>
        <v>3.5830000000000001E-2</v>
      </c>
      <c r="D3248">
        <f t="shared" ca="1" si="701"/>
        <v>3.5830000000000001E-2</v>
      </c>
      <c r="E3248">
        <f t="shared" ca="1" si="702"/>
        <v>2.1409999999999998E-2</v>
      </c>
      <c r="F3248">
        <f t="shared" ca="1" si="703"/>
        <v>3.7088999999999997E-2</v>
      </c>
      <c r="J3248" s="1">
        <v>41417</v>
      </c>
      <c r="K3248">
        <v>0.10299999999999999</v>
      </c>
      <c r="L3248">
        <f t="shared" si="704"/>
        <v>1.0299999999999999E-3</v>
      </c>
      <c r="N3248" s="1">
        <v>41418</v>
      </c>
      <c r="O3248">
        <v>0.107</v>
      </c>
      <c r="P3248">
        <f t="shared" si="705"/>
        <v>1.07E-3</v>
      </c>
      <c r="R3248" s="1">
        <v>41508</v>
      </c>
      <c r="S3248">
        <v>0.32</v>
      </c>
      <c r="T3248">
        <f t="shared" si="706"/>
        <v>3.2000000000000002E-3</v>
      </c>
      <c r="V3248" s="1">
        <v>41507</v>
      </c>
      <c r="W3248">
        <v>0.53600000000000003</v>
      </c>
      <c r="X3248">
        <f t="shared" si="707"/>
        <v>5.3600000000000002E-3</v>
      </c>
      <c r="AB3248" s="1">
        <v>41389</v>
      </c>
      <c r="AC3248">
        <v>166.91</v>
      </c>
      <c r="AD3248">
        <f t="shared" si="708"/>
        <v>1.6691</v>
      </c>
      <c r="AF3248" s="1">
        <v>41418</v>
      </c>
      <c r="AG3248">
        <v>0.2</v>
      </c>
      <c r="AH3248">
        <f t="shared" si="709"/>
        <v>2E-3</v>
      </c>
      <c r="AJ3248" s="1">
        <v>41418</v>
      </c>
      <c r="AK3248">
        <v>0.29399999999999998</v>
      </c>
      <c r="AL3248">
        <f t="shared" si="710"/>
        <v>2.9399999999999999E-3</v>
      </c>
      <c r="AN3248" s="1">
        <v>41508</v>
      </c>
      <c r="AO3248">
        <v>0.42799999999999999</v>
      </c>
      <c r="AP3248">
        <f t="shared" si="711"/>
        <v>4.28E-3</v>
      </c>
      <c r="AS3248" s="1">
        <v>41446</v>
      </c>
      <c r="AT3248">
        <v>0.40439999999999998</v>
      </c>
      <c r="AU3248">
        <f t="shared" si="712"/>
        <v>4.0439999999999999E-3</v>
      </c>
      <c r="AX3248" s="1"/>
    </row>
    <row r="3249" spans="1:50" x14ac:dyDescent="0.3">
      <c r="A3249" s="19">
        <f t="shared" si="713"/>
        <v>50462</v>
      </c>
      <c r="B3249">
        <f t="shared" ca="1" si="700"/>
        <v>-12.03888888888889</v>
      </c>
      <c r="C3249">
        <f ca="1">IF(currency="USD",'Future et co'!D3249,IF(currency="EUR",'Future et co'!E3249,IF(currency="GBP",'Future et co'!F3249,FALSE)))</f>
        <v>3.5830000000000001E-2</v>
      </c>
      <c r="D3249">
        <f t="shared" ca="1" si="701"/>
        <v>3.5830000000000001E-2</v>
      </c>
      <c r="E3249">
        <f t="shared" ca="1" si="702"/>
        <v>2.1409999999999998E-2</v>
      </c>
      <c r="F3249">
        <f t="shared" ca="1" si="703"/>
        <v>3.7088999999999997E-2</v>
      </c>
      <c r="J3249" s="1">
        <v>41416</v>
      </c>
      <c r="K3249">
        <v>9.7000000000000003E-2</v>
      </c>
      <c r="L3249">
        <f t="shared" si="704"/>
        <v>9.7000000000000005E-4</v>
      </c>
      <c r="N3249" s="1">
        <v>41417</v>
      </c>
      <c r="O3249">
        <v>0.10199999999999999</v>
      </c>
      <c r="P3249">
        <f t="shared" si="705"/>
        <v>1.0199999999999999E-3</v>
      </c>
      <c r="R3249" s="1">
        <v>41507</v>
      </c>
      <c r="S3249">
        <v>0.32</v>
      </c>
      <c r="T3249">
        <f t="shared" si="706"/>
        <v>3.2000000000000002E-3</v>
      </c>
      <c r="V3249" s="1">
        <v>41506</v>
      </c>
      <c r="W3249">
        <v>0.502</v>
      </c>
      <c r="X3249">
        <f t="shared" si="707"/>
        <v>5.0200000000000002E-3</v>
      </c>
      <c r="AB3249" s="1">
        <v>41388</v>
      </c>
      <c r="AC3249">
        <v>166.9</v>
      </c>
      <c r="AD3249">
        <f t="shared" si="708"/>
        <v>1.669</v>
      </c>
      <c r="AF3249" s="1">
        <v>41417</v>
      </c>
      <c r="AG3249">
        <v>0.19900000000000001</v>
      </c>
      <c r="AH3249">
        <f t="shared" si="709"/>
        <v>1.99E-3</v>
      </c>
      <c r="AJ3249" s="1">
        <v>41417</v>
      </c>
      <c r="AK3249">
        <v>0.29299999999999998</v>
      </c>
      <c r="AL3249">
        <f t="shared" si="710"/>
        <v>2.9299999999999999E-3</v>
      </c>
      <c r="AN3249" s="1">
        <v>41507</v>
      </c>
      <c r="AO3249">
        <v>0.42199999999999999</v>
      </c>
      <c r="AP3249">
        <f t="shared" si="711"/>
        <v>4.2199999999999998E-3</v>
      </c>
      <c r="AS3249" s="1">
        <v>41445</v>
      </c>
      <c r="AT3249">
        <v>0.4098</v>
      </c>
      <c r="AU3249">
        <f t="shared" si="712"/>
        <v>4.0980000000000001E-3</v>
      </c>
      <c r="AX3249" s="1"/>
    </row>
    <row r="3250" spans="1:50" x14ac:dyDescent="0.3">
      <c r="A3250" s="19">
        <f t="shared" si="713"/>
        <v>50465</v>
      </c>
      <c r="B3250">
        <f t="shared" ca="1" si="700"/>
        <v>-12.047222222222222</v>
      </c>
      <c r="C3250">
        <f ca="1">IF(currency="USD",'Future et co'!D3250,IF(currency="EUR",'Future et co'!E3250,IF(currency="GBP",'Future et co'!F3250,FALSE)))</f>
        <v>3.5830000000000001E-2</v>
      </c>
      <c r="D3250">
        <f t="shared" ca="1" si="701"/>
        <v>3.5830000000000001E-2</v>
      </c>
      <c r="E3250">
        <f t="shared" ca="1" si="702"/>
        <v>2.1409999999999998E-2</v>
      </c>
      <c r="F3250">
        <f t="shared" ca="1" si="703"/>
        <v>3.7088999999999997E-2</v>
      </c>
      <c r="J3250" s="1">
        <v>41415</v>
      </c>
      <c r="K3250">
        <v>0.10100000000000001</v>
      </c>
      <c r="L3250">
        <f t="shared" si="704"/>
        <v>1.01E-3</v>
      </c>
      <c r="N3250" s="1">
        <v>41416</v>
      </c>
      <c r="O3250">
        <v>0.10100000000000001</v>
      </c>
      <c r="P3250">
        <f t="shared" si="705"/>
        <v>1.01E-3</v>
      </c>
      <c r="R3250" s="1">
        <v>41506</v>
      </c>
      <c r="S3250">
        <v>0.318</v>
      </c>
      <c r="T3250">
        <f t="shared" si="706"/>
        <v>3.1800000000000001E-3</v>
      </c>
      <c r="V3250" s="1">
        <v>41505</v>
      </c>
      <c r="W3250">
        <v>0.52700000000000002</v>
      </c>
      <c r="X3250">
        <f t="shared" si="707"/>
        <v>5.2700000000000004E-3</v>
      </c>
      <c r="AB3250" s="1">
        <v>41387</v>
      </c>
      <c r="AC3250">
        <v>166.78</v>
      </c>
      <c r="AD3250">
        <f t="shared" si="708"/>
        <v>1.6677999999999999</v>
      </c>
      <c r="AF3250" s="1">
        <v>41416</v>
      </c>
      <c r="AG3250">
        <v>0.19900000000000001</v>
      </c>
      <c r="AH3250">
        <f t="shared" si="709"/>
        <v>1.99E-3</v>
      </c>
      <c r="AJ3250" s="1">
        <v>41416</v>
      </c>
      <c r="AK3250">
        <v>0.29299999999999998</v>
      </c>
      <c r="AL3250">
        <f t="shared" si="710"/>
        <v>2.9299999999999999E-3</v>
      </c>
      <c r="AN3250" s="1">
        <v>41506</v>
      </c>
      <c r="AO3250">
        <v>0.42199999999999999</v>
      </c>
      <c r="AP3250">
        <f t="shared" si="711"/>
        <v>4.2199999999999998E-3</v>
      </c>
      <c r="AS3250" s="1">
        <v>41444</v>
      </c>
      <c r="AT3250">
        <v>0.4042</v>
      </c>
      <c r="AU3250">
        <f t="shared" si="712"/>
        <v>4.0420000000000005E-3</v>
      </c>
      <c r="AX3250" s="1"/>
    </row>
    <row r="3251" spans="1:50" x14ac:dyDescent="0.3">
      <c r="A3251" s="19">
        <f t="shared" si="713"/>
        <v>50466</v>
      </c>
      <c r="B3251">
        <f t="shared" ca="1" si="700"/>
        <v>-12.05</v>
      </c>
      <c r="C3251">
        <f ca="1">IF(currency="USD",'Future et co'!D3251,IF(currency="EUR",'Future et co'!E3251,IF(currency="GBP",'Future et co'!F3251,FALSE)))</f>
        <v>3.5830000000000001E-2</v>
      </c>
      <c r="D3251">
        <f t="shared" ca="1" si="701"/>
        <v>3.5830000000000001E-2</v>
      </c>
      <c r="E3251">
        <f t="shared" ca="1" si="702"/>
        <v>2.1409999999999998E-2</v>
      </c>
      <c r="F3251">
        <f t="shared" ca="1" si="703"/>
        <v>3.7088999999999997E-2</v>
      </c>
      <c r="J3251" s="1">
        <v>41414</v>
      </c>
      <c r="K3251">
        <v>0.105</v>
      </c>
      <c r="L3251">
        <f t="shared" si="704"/>
        <v>1.0499999999999999E-3</v>
      </c>
      <c r="N3251" s="1">
        <v>41415</v>
      </c>
      <c r="O3251">
        <v>9.9000000000000005E-2</v>
      </c>
      <c r="P3251">
        <f t="shared" si="705"/>
        <v>9.8999999999999999E-4</v>
      </c>
      <c r="R3251" s="1">
        <v>41505</v>
      </c>
      <c r="S3251">
        <v>0.33</v>
      </c>
      <c r="T3251">
        <f t="shared" si="706"/>
        <v>3.3E-3</v>
      </c>
      <c r="V3251" s="1">
        <v>41502</v>
      </c>
      <c r="W3251">
        <v>0.51600000000000001</v>
      </c>
      <c r="X3251">
        <f t="shared" si="707"/>
        <v>5.1600000000000005E-3</v>
      </c>
      <c r="AB3251" s="1">
        <v>41386</v>
      </c>
      <c r="AC3251">
        <v>167.08</v>
      </c>
      <c r="AD3251">
        <f t="shared" si="708"/>
        <v>1.6708000000000001</v>
      </c>
      <c r="AF3251" s="1">
        <v>41415</v>
      </c>
      <c r="AG3251">
        <v>0.19800000000000001</v>
      </c>
      <c r="AH3251">
        <f t="shared" si="709"/>
        <v>1.98E-3</v>
      </c>
      <c r="AJ3251" s="1">
        <v>41415</v>
      </c>
      <c r="AK3251">
        <v>0.29299999999999998</v>
      </c>
      <c r="AL3251">
        <f t="shared" si="710"/>
        <v>2.9299999999999999E-3</v>
      </c>
      <c r="AN3251" s="1">
        <v>41505</v>
      </c>
      <c r="AO3251">
        <v>0.42199999999999999</v>
      </c>
      <c r="AP3251">
        <f t="shared" si="711"/>
        <v>4.2199999999999998E-3</v>
      </c>
      <c r="AS3251" s="1">
        <v>41443</v>
      </c>
      <c r="AT3251">
        <v>0.39889999999999998</v>
      </c>
      <c r="AU3251">
        <f t="shared" si="712"/>
        <v>3.9889999999999995E-3</v>
      </c>
      <c r="AX3251" s="1"/>
    </row>
    <row r="3252" spans="1:50" x14ac:dyDescent="0.3">
      <c r="A3252" s="19">
        <f t="shared" si="713"/>
        <v>50467</v>
      </c>
      <c r="B3252">
        <f t="shared" ca="1" si="700"/>
        <v>-12.052777777777777</v>
      </c>
      <c r="C3252">
        <f ca="1">IF(currency="USD",'Future et co'!D3252,IF(currency="EUR",'Future et co'!E3252,IF(currency="GBP",'Future et co'!F3252,FALSE)))</f>
        <v>3.5830000000000001E-2</v>
      </c>
      <c r="D3252">
        <f t="shared" ca="1" si="701"/>
        <v>3.5830000000000001E-2</v>
      </c>
      <c r="E3252">
        <f t="shared" ca="1" si="702"/>
        <v>2.1409999999999998E-2</v>
      </c>
      <c r="F3252">
        <f t="shared" ca="1" si="703"/>
        <v>3.7088999999999997E-2</v>
      </c>
      <c r="J3252" s="1">
        <v>41411</v>
      </c>
      <c r="K3252">
        <v>0.11</v>
      </c>
      <c r="L3252">
        <f t="shared" si="704"/>
        <v>1.1000000000000001E-3</v>
      </c>
      <c r="N3252" s="1">
        <v>41414</v>
      </c>
      <c r="O3252">
        <v>0.10299999999999999</v>
      </c>
      <c r="P3252">
        <f t="shared" si="705"/>
        <v>1.0299999999999999E-3</v>
      </c>
      <c r="R3252" s="1">
        <v>41502</v>
      </c>
      <c r="S3252">
        <v>0.32400000000000001</v>
      </c>
      <c r="T3252">
        <f t="shared" si="706"/>
        <v>3.2400000000000003E-3</v>
      </c>
      <c r="V3252" s="1">
        <v>41501</v>
      </c>
      <c r="W3252">
        <v>0.51</v>
      </c>
      <c r="X3252">
        <f t="shared" si="707"/>
        <v>5.1000000000000004E-3</v>
      </c>
      <c r="AB3252" s="1">
        <v>41383</v>
      </c>
      <c r="AC3252">
        <v>166.71</v>
      </c>
      <c r="AD3252">
        <f t="shared" si="708"/>
        <v>1.6671</v>
      </c>
      <c r="AF3252" s="1">
        <v>41414</v>
      </c>
      <c r="AG3252">
        <v>0.19900000000000001</v>
      </c>
      <c r="AH3252">
        <f t="shared" si="709"/>
        <v>1.99E-3</v>
      </c>
      <c r="AJ3252" s="1">
        <v>41414</v>
      </c>
      <c r="AK3252">
        <v>0.29399999999999998</v>
      </c>
      <c r="AL3252">
        <f t="shared" si="710"/>
        <v>2.9399999999999999E-3</v>
      </c>
      <c r="AN3252" s="1">
        <v>41502</v>
      </c>
      <c r="AO3252">
        <v>0.443</v>
      </c>
      <c r="AP3252">
        <f t="shared" si="711"/>
        <v>4.4299999999999999E-3</v>
      </c>
      <c r="AS3252" s="1">
        <v>41442</v>
      </c>
      <c r="AT3252">
        <v>0.4037</v>
      </c>
      <c r="AU3252">
        <f t="shared" si="712"/>
        <v>4.0369999999999998E-3</v>
      </c>
      <c r="AX3252" s="1"/>
    </row>
    <row r="3253" spans="1:50" x14ac:dyDescent="0.3">
      <c r="A3253" s="19">
        <f t="shared" si="713"/>
        <v>50468</v>
      </c>
      <c r="B3253">
        <f t="shared" ca="1" si="700"/>
        <v>-12.055555555555555</v>
      </c>
      <c r="C3253">
        <f ca="1">IF(currency="USD",'Future et co'!D3253,IF(currency="EUR",'Future et co'!E3253,IF(currency="GBP",'Future et co'!F3253,FALSE)))</f>
        <v>3.5830000000000001E-2</v>
      </c>
      <c r="D3253">
        <f t="shared" ca="1" si="701"/>
        <v>3.5830000000000001E-2</v>
      </c>
      <c r="E3253">
        <f t="shared" ca="1" si="702"/>
        <v>2.1409999999999998E-2</v>
      </c>
      <c r="F3253">
        <f t="shared" ca="1" si="703"/>
        <v>3.7088999999999997E-2</v>
      </c>
      <c r="J3253" s="1">
        <v>41410</v>
      </c>
      <c r="K3253">
        <v>0.111</v>
      </c>
      <c r="L3253">
        <f t="shared" si="704"/>
        <v>1.1100000000000001E-3</v>
      </c>
      <c r="N3253" s="1">
        <v>41411</v>
      </c>
      <c r="O3253">
        <v>0.113</v>
      </c>
      <c r="P3253">
        <f t="shared" si="705"/>
        <v>1.1299999999999999E-3</v>
      </c>
      <c r="R3253" s="1">
        <v>41501</v>
      </c>
      <c r="S3253">
        <v>0.32600000000000001</v>
      </c>
      <c r="T3253">
        <f t="shared" si="706"/>
        <v>3.2600000000000003E-3</v>
      </c>
      <c r="V3253" s="1">
        <v>41500</v>
      </c>
      <c r="W3253">
        <v>0.49199999999999999</v>
      </c>
      <c r="X3253">
        <f t="shared" si="707"/>
        <v>4.9199999999999999E-3</v>
      </c>
      <c r="AB3253" s="1">
        <v>41382</v>
      </c>
      <c r="AC3253">
        <v>166.99</v>
      </c>
      <c r="AD3253">
        <f t="shared" si="708"/>
        <v>1.6699000000000002</v>
      </c>
      <c r="AF3253" s="1">
        <v>41411</v>
      </c>
      <c r="AG3253">
        <v>0.2</v>
      </c>
      <c r="AH3253">
        <f t="shared" si="709"/>
        <v>2E-3</v>
      </c>
      <c r="AJ3253" s="1">
        <v>41411</v>
      </c>
      <c r="AK3253">
        <v>0.29699999999999999</v>
      </c>
      <c r="AL3253">
        <f t="shared" si="710"/>
        <v>2.97E-3</v>
      </c>
      <c r="AN3253" s="1">
        <v>41501</v>
      </c>
      <c r="AO3253">
        <v>0.44500000000000001</v>
      </c>
      <c r="AP3253">
        <f t="shared" si="711"/>
        <v>4.45E-3</v>
      </c>
      <c r="AS3253" s="1">
        <v>41439</v>
      </c>
      <c r="AT3253">
        <v>0.39950000000000002</v>
      </c>
      <c r="AU3253">
        <f t="shared" si="712"/>
        <v>3.9950000000000003E-3</v>
      </c>
      <c r="AX3253" s="1"/>
    </row>
    <row r="3254" spans="1:50" x14ac:dyDescent="0.3">
      <c r="A3254" s="19">
        <f t="shared" si="713"/>
        <v>50469</v>
      </c>
      <c r="B3254">
        <f t="shared" ca="1" si="700"/>
        <v>-12.058333333333334</v>
      </c>
      <c r="C3254">
        <f ca="1">IF(currency="USD",'Future et co'!D3254,IF(currency="EUR",'Future et co'!E3254,IF(currency="GBP",'Future et co'!F3254,FALSE)))</f>
        <v>3.5830000000000001E-2</v>
      </c>
      <c r="D3254">
        <f t="shared" ca="1" si="701"/>
        <v>3.5830000000000001E-2</v>
      </c>
      <c r="E3254">
        <f t="shared" ca="1" si="702"/>
        <v>2.1409999999999998E-2</v>
      </c>
      <c r="F3254">
        <f t="shared" ca="1" si="703"/>
        <v>3.7088999999999997E-2</v>
      </c>
      <c r="J3254" s="1">
        <v>41409</v>
      </c>
      <c r="K3254">
        <v>0.112</v>
      </c>
      <c r="L3254">
        <f t="shared" si="704"/>
        <v>1.1200000000000001E-3</v>
      </c>
      <c r="N3254" s="1">
        <v>41410</v>
      </c>
      <c r="O3254">
        <v>0.107</v>
      </c>
      <c r="P3254">
        <f t="shared" si="705"/>
        <v>1.07E-3</v>
      </c>
      <c r="R3254" s="1">
        <v>41500</v>
      </c>
      <c r="S3254">
        <v>0.3</v>
      </c>
      <c r="T3254">
        <f t="shared" si="706"/>
        <v>3.0000000000000001E-3</v>
      </c>
      <c r="V3254" s="1">
        <v>41499</v>
      </c>
      <c r="W3254">
        <v>0.496</v>
      </c>
      <c r="X3254">
        <f t="shared" si="707"/>
        <v>4.96E-3</v>
      </c>
      <c r="AB3254" s="1">
        <v>41381</v>
      </c>
      <c r="AC3254">
        <v>166.95</v>
      </c>
      <c r="AD3254">
        <f t="shared" si="708"/>
        <v>1.6695</v>
      </c>
      <c r="AF3254" s="1">
        <v>41410</v>
      </c>
      <c r="AG3254">
        <v>0.20200000000000001</v>
      </c>
      <c r="AH3254">
        <f t="shared" si="709"/>
        <v>2.0200000000000001E-3</v>
      </c>
      <c r="AJ3254" s="1">
        <v>41410</v>
      </c>
      <c r="AK3254">
        <v>0.30099999999999999</v>
      </c>
      <c r="AL3254">
        <f t="shared" si="710"/>
        <v>3.0100000000000001E-3</v>
      </c>
      <c r="AN3254" s="1">
        <v>41500</v>
      </c>
      <c r="AO3254">
        <v>0.43</v>
      </c>
      <c r="AP3254">
        <f t="shared" si="711"/>
        <v>4.3E-3</v>
      </c>
      <c r="AS3254" s="1">
        <v>41438</v>
      </c>
      <c r="AT3254">
        <v>0.40039999999999998</v>
      </c>
      <c r="AU3254">
        <f t="shared" si="712"/>
        <v>4.0039999999999997E-3</v>
      </c>
      <c r="AX3254" s="1"/>
    </row>
    <row r="3255" spans="1:50" x14ac:dyDescent="0.3">
      <c r="A3255" s="19">
        <f t="shared" si="713"/>
        <v>50472</v>
      </c>
      <c r="B3255">
        <f t="shared" ca="1" si="700"/>
        <v>-12.066666666666666</v>
      </c>
      <c r="C3255">
        <f ca="1">IF(currency="USD",'Future et co'!D3255,IF(currency="EUR",'Future et co'!E3255,IF(currency="GBP",'Future et co'!F3255,FALSE)))</f>
        <v>3.5830000000000001E-2</v>
      </c>
      <c r="D3255">
        <f t="shared" ca="1" si="701"/>
        <v>3.5830000000000001E-2</v>
      </c>
      <c r="E3255">
        <f t="shared" ca="1" si="702"/>
        <v>2.1409999999999998E-2</v>
      </c>
      <c r="F3255">
        <f t="shared" ca="1" si="703"/>
        <v>3.7088999999999997E-2</v>
      </c>
      <c r="J3255" s="1">
        <v>41408</v>
      </c>
      <c r="K3255">
        <v>0.106</v>
      </c>
      <c r="L3255">
        <f t="shared" si="704"/>
        <v>1.06E-3</v>
      </c>
      <c r="N3255" s="1">
        <v>41409</v>
      </c>
      <c r="O3255">
        <v>0.114</v>
      </c>
      <c r="P3255">
        <f t="shared" si="705"/>
        <v>1.14E-3</v>
      </c>
      <c r="R3255" s="1">
        <v>41499</v>
      </c>
      <c r="S3255">
        <v>0.32200000000000001</v>
      </c>
      <c r="T3255">
        <f t="shared" si="706"/>
        <v>3.2200000000000002E-3</v>
      </c>
      <c r="V3255" s="1">
        <v>41498</v>
      </c>
      <c r="W3255">
        <v>0.46300000000000002</v>
      </c>
      <c r="X3255">
        <f t="shared" si="707"/>
        <v>4.6300000000000004E-3</v>
      </c>
      <c r="AB3255" s="1">
        <v>41380</v>
      </c>
      <c r="AC3255">
        <v>166.37</v>
      </c>
      <c r="AD3255">
        <f t="shared" si="708"/>
        <v>1.6637</v>
      </c>
      <c r="AF3255" s="1">
        <v>41409</v>
      </c>
      <c r="AG3255">
        <v>0.20300000000000001</v>
      </c>
      <c r="AH3255">
        <f t="shared" si="709"/>
        <v>2.0300000000000001E-3</v>
      </c>
      <c r="AJ3255" s="1">
        <v>41409</v>
      </c>
      <c r="AK3255">
        <v>0.30299999999999999</v>
      </c>
      <c r="AL3255">
        <f t="shared" si="710"/>
        <v>3.0299999999999997E-3</v>
      </c>
      <c r="AN3255" s="1">
        <v>41499</v>
      </c>
      <c r="AO3255">
        <v>0.42299999999999999</v>
      </c>
      <c r="AP3255">
        <f t="shared" si="711"/>
        <v>4.2300000000000003E-3</v>
      </c>
      <c r="AS3255" s="1">
        <v>41437</v>
      </c>
      <c r="AT3255">
        <v>0.39600000000000002</v>
      </c>
      <c r="AU3255">
        <f t="shared" si="712"/>
        <v>3.96E-3</v>
      </c>
      <c r="AX3255" s="1"/>
    </row>
    <row r="3256" spans="1:50" x14ac:dyDescent="0.3">
      <c r="A3256" s="19">
        <f t="shared" si="713"/>
        <v>50473</v>
      </c>
      <c r="B3256">
        <f t="shared" ca="1" si="700"/>
        <v>-12.069444444444445</v>
      </c>
      <c r="C3256">
        <f ca="1">IF(currency="USD",'Future et co'!D3256,IF(currency="EUR",'Future et co'!E3256,IF(currency="GBP",'Future et co'!F3256,FALSE)))</f>
        <v>3.5830000000000001E-2</v>
      </c>
      <c r="D3256">
        <f t="shared" ca="1" si="701"/>
        <v>3.5830000000000001E-2</v>
      </c>
      <c r="E3256">
        <f t="shared" ca="1" si="702"/>
        <v>2.1409999999999998E-2</v>
      </c>
      <c r="F3256">
        <f t="shared" ca="1" si="703"/>
        <v>3.7088999999999997E-2</v>
      </c>
      <c r="J3256" s="1">
        <v>41407</v>
      </c>
      <c r="K3256">
        <v>0.107</v>
      </c>
      <c r="L3256">
        <f t="shared" si="704"/>
        <v>1.07E-3</v>
      </c>
      <c r="N3256" s="1">
        <v>41408</v>
      </c>
      <c r="O3256">
        <v>0.108</v>
      </c>
      <c r="P3256">
        <f t="shared" si="705"/>
        <v>1.08E-3</v>
      </c>
      <c r="R3256" s="1">
        <v>41498</v>
      </c>
      <c r="S3256">
        <v>0.3</v>
      </c>
      <c r="T3256">
        <f t="shared" si="706"/>
        <v>3.0000000000000001E-3</v>
      </c>
      <c r="V3256" s="1">
        <v>41495</v>
      </c>
      <c r="W3256">
        <v>0.45800000000000002</v>
      </c>
      <c r="X3256">
        <f t="shared" si="707"/>
        <v>4.5799999999999999E-3</v>
      </c>
      <c r="AB3256" s="1">
        <v>41379</v>
      </c>
      <c r="AC3256">
        <v>166.72</v>
      </c>
      <c r="AD3256">
        <f t="shared" si="708"/>
        <v>1.6672</v>
      </c>
      <c r="AF3256" s="1">
        <v>41408</v>
      </c>
      <c r="AG3256">
        <v>0.20300000000000001</v>
      </c>
      <c r="AH3256">
        <f t="shared" si="709"/>
        <v>2.0300000000000001E-3</v>
      </c>
      <c r="AJ3256" s="1">
        <v>41408</v>
      </c>
      <c r="AK3256">
        <v>0.30299999999999999</v>
      </c>
      <c r="AL3256">
        <f t="shared" si="710"/>
        <v>3.0299999999999997E-3</v>
      </c>
      <c r="AN3256" s="1">
        <v>41498</v>
      </c>
      <c r="AO3256">
        <v>0.41699999999999998</v>
      </c>
      <c r="AP3256">
        <f t="shared" si="711"/>
        <v>4.1700000000000001E-3</v>
      </c>
      <c r="AS3256" s="1">
        <v>41436</v>
      </c>
      <c r="AT3256">
        <v>0.40200000000000002</v>
      </c>
      <c r="AU3256">
        <f t="shared" si="712"/>
        <v>4.0200000000000001E-3</v>
      </c>
      <c r="AX3256" s="1"/>
    </row>
    <row r="3257" spans="1:50" x14ac:dyDescent="0.3">
      <c r="A3257" s="19">
        <f t="shared" si="713"/>
        <v>50474</v>
      </c>
      <c r="B3257">
        <f t="shared" ca="1" si="700"/>
        <v>-12.072222222222223</v>
      </c>
      <c r="C3257">
        <f ca="1">IF(currency="USD",'Future et co'!D3257,IF(currency="EUR",'Future et co'!E3257,IF(currency="GBP",'Future et co'!F3257,FALSE)))</f>
        <v>3.5830000000000001E-2</v>
      </c>
      <c r="D3257">
        <f t="shared" ca="1" si="701"/>
        <v>3.5830000000000001E-2</v>
      </c>
      <c r="E3257">
        <f t="shared" ca="1" si="702"/>
        <v>2.1409999999999998E-2</v>
      </c>
      <c r="F3257">
        <f t="shared" ca="1" si="703"/>
        <v>3.7088999999999997E-2</v>
      </c>
      <c r="J3257" s="1">
        <v>41404</v>
      </c>
      <c r="K3257">
        <v>0.11</v>
      </c>
      <c r="L3257">
        <f t="shared" si="704"/>
        <v>1.1000000000000001E-3</v>
      </c>
      <c r="N3257" s="1">
        <v>41407</v>
      </c>
      <c r="O3257">
        <v>0.114</v>
      </c>
      <c r="P3257">
        <f t="shared" si="705"/>
        <v>1.14E-3</v>
      </c>
      <c r="R3257" s="1">
        <v>41495</v>
      </c>
      <c r="S3257">
        <v>0.30499999999999999</v>
      </c>
      <c r="T3257">
        <f t="shared" si="706"/>
        <v>3.0499999999999998E-3</v>
      </c>
      <c r="V3257" s="1">
        <v>41494</v>
      </c>
      <c r="W3257">
        <v>0.46700000000000003</v>
      </c>
      <c r="X3257">
        <f t="shared" si="707"/>
        <v>4.6700000000000005E-3</v>
      </c>
      <c r="AB3257" s="1">
        <v>41376</v>
      </c>
      <c r="AC3257">
        <v>166.54</v>
      </c>
      <c r="AD3257">
        <f t="shared" si="708"/>
        <v>1.6654</v>
      </c>
      <c r="AF3257" s="1">
        <v>41407</v>
      </c>
      <c r="AG3257">
        <v>0.20300000000000001</v>
      </c>
      <c r="AH3257">
        <f t="shared" si="709"/>
        <v>2.0300000000000001E-3</v>
      </c>
      <c r="AJ3257" s="1">
        <v>41407</v>
      </c>
      <c r="AK3257">
        <v>0.30299999999999999</v>
      </c>
      <c r="AL3257">
        <f t="shared" si="710"/>
        <v>3.0299999999999997E-3</v>
      </c>
      <c r="AN3257" s="1">
        <v>41495</v>
      </c>
      <c r="AO3257">
        <v>0.41899999999999998</v>
      </c>
      <c r="AP3257">
        <f t="shared" si="711"/>
        <v>4.1900000000000001E-3</v>
      </c>
      <c r="AS3257" s="1">
        <v>41435</v>
      </c>
      <c r="AT3257">
        <v>0.40339999999999998</v>
      </c>
      <c r="AU3257">
        <f t="shared" si="712"/>
        <v>4.0339999999999994E-3</v>
      </c>
      <c r="AX3257" s="1"/>
    </row>
    <row r="3258" spans="1:50" x14ac:dyDescent="0.3">
      <c r="A3258" s="19">
        <f t="shared" si="713"/>
        <v>50475</v>
      </c>
      <c r="B3258">
        <f t="shared" ca="1" si="700"/>
        <v>-12.074999999999999</v>
      </c>
      <c r="C3258">
        <f ca="1">IF(currency="USD",'Future et co'!D3258,IF(currency="EUR",'Future et co'!E3258,IF(currency="GBP",'Future et co'!F3258,FALSE)))</f>
        <v>3.5830000000000001E-2</v>
      </c>
      <c r="D3258">
        <f t="shared" ca="1" si="701"/>
        <v>3.5830000000000001E-2</v>
      </c>
      <c r="E3258">
        <f t="shared" ca="1" si="702"/>
        <v>2.1409999999999998E-2</v>
      </c>
      <c r="F3258">
        <f t="shared" ca="1" si="703"/>
        <v>3.7088999999999997E-2</v>
      </c>
      <c r="J3258" s="1">
        <v>41403</v>
      </c>
      <c r="K3258">
        <v>0.113</v>
      </c>
      <c r="L3258">
        <f t="shared" si="704"/>
        <v>1.1299999999999999E-3</v>
      </c>
      <c r="N3258" s="1">
        <v>41404</v>
      </c>
      <c r="O3258">
        <v>0.108</v>
      </c>
      <c r="P3258">
        <f t="shared" si="705"/>
        <v>1.08E-3</v>
      </c>
      <c r="R3258" s="1">
        <v>41494</v>
      </c>
      <c r="S3258">
        <v>0.31</v>
      </c>
      <c r="T3258">
        <f t="shared" si="706"/>
        <v>3.0999999999999999E-3</v>
      </c>
      <c r="V3258" s="1">
        <v>41493</v>
      </c>
      <c r="W3258">
        <v>0.46200000000000002</v>
      </c>
      <c r="X3258">
        <f t="shared" si="707"/>
        <v>4.62E-3</v>
      </c>
      <c r="AB3258" s="1">
        <v>41375</v>
      </c>
      <c r="AC3258">
        <v>165.82</v>
      </c>
      <c r="AD3258">
        <f t="shared" si="708"/>
        <v>1.6581999999999999</v>
      </c>
      <c r="AF3258" s="1">
        <v>41404</v>
      </c>
      <c r="AG3258">
        <v>0.20300000000000001</v>
      </c>
      <c r="AH3258">
        <f t="shared" si="709"/>
        <v>2.0300000000000001E-3</v>
      </c>
      <c r="AJ3258" s="1">
        <v>41404</v>
      </c>
      <c r="AK3258">
        <v>0.30299999999999999</v>
      </c>
      <c r="AL3258">
        <f t="shared" si="710"/>
        <v>3.0299999999999997E-3</v>
      </c>
      <c r="AN3258" s="1">
        <v>41494</v>
      </c>
      <c r="AO3258">
        <v>0.40200000000000002</v>
      </c>
      <c r="AP3258">
        <f t="shared" si="711"/>
        <v>4.0200000000000001E-3</v>
      </c>
      <c r="AS3258" s="1">
        <v>41432</v>
      </c>
      <c r="AT3258">
        <v>0.4</v>
      </c>
      <c r="AU3258">
        <f t="shared" si="712"/>
        <v>4.0000000000000001E-3</v>
      </c>
      <c r="AX3258" s="1"/>
    </row>
    <row r="3259" spans="1:50" x14ac:dyDescent="0.3">
      <c r="A3259" s="19">
        <f t="shared" si="713"/>
        <v>50476</v>
      </c>
      <c r="B3259">
        <f t="shared" ca="1" si="700"/>
        <v>-12.077777777777778</v>
      </c>
      <c r="C3259">
        <f ca="1">IF(currency="USD",'Future et co'!D3259,IF(currency="EUR",'Future et co'!E3259,IF(currency="GBP",'Future et co'!F3259,FALSE)))</f>
        <v>3.5830000000000001E-2</v>
      </c>
      <c r="D3259">
        <f t="shared" ca="1" si="701"/>
        <v>3.5830000000000001E-2</v>
      </c>
      <c r="E3259">
        <f t="shared" ca="1" si="702"/>
        <v>2.1409999999999998E-2</v>
      </c>
      <c r="F3259">
        <f t="shared" ca="1" si="703"/>
        <v>3.7088999999999997E-2</v>
      </c>
      <c r="J3259" s="1">
        <v>41402</v>
      </c>
      <c r="K3259">
        <v>0.11</v>
      </c>
      <c r="L3259">
        <f t="shared" si="704"/>
        <v>1.1000000000000001E-3</v>
      </c>
      <c r="N3259" s="1">
        <v>41403</v>
      </c>
      <c r="O3259">
        <v>0.109</v>
      </c>
      <c r="P3259">
        <f t="shared" si="705"/>
        <v>1.09E-3</v>
      </c>
      <c r="R3259" s="1">
        <v>41493</v>
      </c>
      <c r="S3259">
        <v>0.31</v>
      </c>
      <c r="T3259">
        <f t="shared" si="706"/>
        <v>3.0999999999999999E-3</v>
      </c>
      <c r="V3259" s="1">
        <v>41492</v>
      </c>
      <c r="W3259">
        <v>0.46600000000000003</v>
      </c>
      <c r="X3259">
        <f t="shared" si="707"/>
        <v>4.6600000000000001E-3</v>
      </c>
      <c r="AB3259" s="1">
        <v>41374</v>
      </c>
      <c r="AC3259">
        <v>165.94</v>
      </c>
      <c r="AD3259">
        <f t="shared" si="708"/>
        <v>1.6594</v>
      </c>
      <c r="AF3259" s="1">
        <v>41403</v>
      </c>
      <c r="AG3259">
        <v>0.20300000000000001</v>
      </c>
      <c r="AH3259">
        <f t="shared" si="709"/>
        <v>2.0300000000000001E-3</v>
      </c>
      <c r="AJ3259" s="1">
        <v>41403</v>
      </c>
      <c r="AK3259">
        <v>0.30199999999999999</v>
      </c>
      <c r="AL3259">
        <f t="shared" si="710"/>
        <v>3.0200000000000001E-3</v>
      </c>
      <c r="AN3259" s="1">
        <v>41493</v>
      </c>
      <c r="AO3259">
        <v>0.40699999999999997</v>
      </c>
      <c r="AP3259">
        <f t="shared" si="711"/>
        <v>4.0699999999999998E-3</v>
      </c>
      <c r="AS3259" s="1">
        <v>41431</v>
      </c>
      <c r="AT3259">
        <v>0.39960000000000001</v>
      </c>
      <c r="AU3259">
        <f t="shared" si="712"/>
        <v>3.9960000000000004E-3</v>
      </c>
      <c r="AX3259" s="1"/>
    </row>
    <row r="3260" spans="1:50" x14ac:dyDescent="0.3">
      <c r="A3260" s="19">
        <f t="shared" si="713"/>
        <v>50479</v>
      </c>
      <c r="B3260">
        <f t="shared" ca="1" si="700"/>
        <v>-12.08611111111111</v>
      </c>
      <c r="C3260">
        <f ca="1">IF(currency="USD",'Future et co'!D3260,IF(currency="EUR",'Future et co'!E3260,IF(currency="GBP",'Future et co'!F3260,FALSE)))</f>
        <v>3.5830000000000001E-2</v>
      </c>
      <c r="D3260">
        <f t="shared" ca="1" si="701"/>
        <v>3.5830000000000001E-2</v>
      </c>
      <c r="E3260">
        <f t="shared" ca="1" si="702"/>
        <v>2.1409999999999998E-2</v>
      </c>
      <c r="F3260">
        <f t="shared" ca="1" si="703"/>
        <v>3.7088999999999997E-2</v>
      </c>
      <c r="J3260" s="1">
        <v>41401</v>
      </c>
      <c r="K3260">
        <v>0.112</v>
      </c>
      <c r="L3260">
        <f t="shared" si="704"/>
        <v>1.1200000000000001E-3</v>
      </c>
      <c r="N3260" s="1">
        <v>41402</v>
      </c>
      <c r="O3260">
        <v>0.109</v>
      </c>
      <c r="P3260">
        <f t="shared" si="705"/>
        <v>1.09E-3</v>
      </c>
      <c r="R3260" s="1">
        <v>41492</v>
      </c>
      <c r="S3260">
        <v>0.31</v>
      </c>
      <c r="T3260">
        <f t="shared" si="706"/>
        <v>3.0999999999999999E-3</v>
      </c>
      <c r="V3260" s="1">
        <v>41491</v>
      </c>
      <c r="W3260">
        <v>0.46100000000000002</v>
      </c>
      <c r="X3260">
        <f t="shared" si="707"/>
        <v>4.6100000000000004E-3</v>
      </c>
      <c r="AB3260" s="1">
        <v>41373</v>
      </c>
      <c r="AC3260">
        <v>166.45</v>
      </c>
      <c r="AD3260">
        <f t="shared" si="708"/>
        <v>1.6644999999999999</v>
      </c>
      <c r="AF3260" s="1">
        <v>41402</v>
      </c>
      <c r="AG3260">
        <v>0.20300000000000001</v>
      </c>
      <c r="AH3260">
        <f t="shared" si="709"/>
        <v>2.0300000000000001E-3</v>
      </c>
      <c r="AJ3260" s="1">
        <v>41402</v>
      </c>
      <c r="AK3260">
        <v>0.30299999999999999</v>
      </c>
      <c r="AL3260">
        <f t="shared" si="710"/>
        <v>3.0299999999999997E-3</v>
      </c>
      <c r="AN3260" s="1">
        <v>41492</v>
      </c>
      <c r="AO3260">
        <v>0.41</v>
      </c>
      <c r="AP3260">
        <f t="shared" si="711"/>
        <v>4.0999999999999995E-3</v>
      </c>
      <c r="AS3260" s="1">
        <v>41430</v>
      </c>
      <c r="AT3260">
        <v>0.39789999999999998</v>
      </c>
      <c r="AU3260">
        <f t="shared" si="712"/>
        <v>3.9789999999999999E-3</v>
      </c>
      <c r="AX3260" s="1"/>
    </row>
    <row r="3261" spans="1:50" x14ac:dyDescent="0.3">
      <c r="A3261" s="19">
        <f t="shared" si="713"/>
        <v>50480</v>
      </c>
      <c r="B3261">
        <f t="shared" ca="1" si="700"/>
        <v>-12.088888888888889</v>
      </c>
      <c r="C3261">
        <f ca="1">IF(currency="USD",'Future et co'!D3261,IF(currency="EUR",'Future et co'!E3261,IF(currency="GBP",'Future et co'!F3261,FALSE)))</f>
        <v>3.5830000000000001E-2</v>
      </c>
      <c r="D3261">
        <f t="shared" ca="1" si="701"/>
        <v>3.5830000000000001E-2</v>
      </c>
      <c r="E3261">
        <f t="shared" ca="1" si="702"/>
        <v>2.1409999999999998E-2</v>
      </c>
      <c r="F3261">
        <f t="shared" ca="1" si="703"/>
        <v>3.7088999999999997E-2</v>
      </c>
      <c r="J3261" s="1">
        <v>41400</v>
      </c>
      <c r="K3261">
        <v>0.113</v>
      </c>
      <c r="L3261">
        <f t="shared" si="704"/>
        <v>1.1299999999999999E-3</v>
      </c>
      <c r="N3261" s="1">
        <v>41401</v>
      </c>
      <c r="O3261">
        <v>0.109</v>
      </c>
      <c r="P3261">
        <f t="shared" si="705"/>
        <v>1.09E-3</v>
      </c>
      <c r="R3261" s="1">
        <v>41491</v>
      </c>
      <c r="S3261">
        <v>0.3</v>
      </c>
      <c r="T3261">
        <f t="shared" si="706"/>
        <v>3.0000000000000001E-3</v>
      </c>
      <c r="V3261" s="1">
        <v>41488</v>
      </c>
      <c r="W3261">
        <v>0.45300000000000001</v>
      </c>
      <c r="X3261">
        <f t="shared" si="707"/>
        <v>4.5300000000000002E-3</v>
      </c>
      <c r="AB3261" s="1">
        <v>41372</v>
      </c>
      <c r="AC3261">
        <v>166.77</v>
      </c>
      <c r="AD3261">
        <f t="shared" si="708"/>
        <v>1.6677000000000002</v>
      </c>
      <c r="AF3261" s="1">
        <v>41401</v>
      </c>
      <c r="AG3261">
        <v>0.20200000000000001</v>
      </c>
      <c r="AH3261">
        <f t="shared" si="709"/>
        <v>2.0200000000000001E-3</v>
      </c>
      <c r="AJ3261" s="1">
        <v>41401</v>
      </c>
      <c r="AK3261">
        <v>0.30199999999999999</v>
      </c>
      <c r="AL3261">
        <f t="shared" si="710"/>
        <v>3.0200000000000001E-3</v>
      </c>
      <c r="AN3261" s="1">
        <v>41491</v>
      </c>
      <c r="AO3261">
        <v>0.40600000000000003</v>
      </c>
      <c r="AP3261">
        <f t="shared" si="711"/>
        <v>4.0600000000000002E-3</v>
      </c>
      <c r="AS3261" s="1">
        <v>41429</v>
      </c>
      <c r="AT3261">
        <v>0.40239999999999998</v>
      </c>
      <c r="AU3261">
        <f t="shared" si="712"/>
        <v>4.0239999999999998E-3</v>
      </c>
      <c r="AX3261" s="1"/>
    </row>
    <row r="3262" spans="1:50" x14ac:dyDescent="0.3">
      <c r="A3262" s="19">
        <f t="shared" si="713"/>
        <v>50481</v>
      </c>
      <c r="B3262">
        <f t="shared" ca="1" si="700"/>
        <v>-12.091666666666667</v>
      </c>
      <c r="C3262">
        <f ca="1">IF(currency="USD",'Future et co'!D3262,IF(currency="EUR",'Future et co'!E3262,IF(currency="GBP",'Future et co'!F3262,FALSE)))</f>
        <v>3.5830000000000001E-2</v>
      </c>
      <c r="D3262">
        <f t="shared" ca="1" si="701"/>
        <v>3.5830000000000001E-2</v>
      </c>
      <c r="E3262">
        <f t="shared" ca="1" si="702"/>
        <v>2.1409999999999998E-2</v>
      </c>
      <c r="F3262">
        <f t="shared" ca="1" si="703"/>
        <v>3.7088999999999997E-2</v>
      </c>
      <c r="J3262" s="1">
        <v>41397</v>
      </c>
      <c r="K3262">
        <v>0.11</v>
      </c>
      <c r="L3262">
        <f t="shared" si="704"/>
        <v>1.1000000000000001E-3</v>
      </c>
      <c r="N3262" s="1">
        <v>41400</v>
      </c>
      <c r="O3262">
        <v>0.108</v>
      </c>
      <c r="P3262">
        <f t="shared" si="705"/>
        <v>1.08E-3</v>
      </c>
      <c r="R3262" s="1">
        <v>41488</v>
      </c>
      <c r="S3262">
        <v>0.31</v>
      </c>
      <c r="T3262">
        <f t="shared" si="706"/>
        <v>3.0999999999999999E-3</v>
      </c>
      <c r="V3262" s="1">
        <v>41487</v>
      </c>
      <c r="W3262">
        <v>0.48499999999999999</v>
      </c>
      <c r="X3262">
        <f t="shared" si="707"/>
        <v>4.8500000000000001E-3</v>
      </c>
      <c r="AB3262" s="1">
        <v>41369</v>
      </c>
      <c r="AC3262">
        <v>167.07</v>
      </c>
      <c r="AD3262">
        <f t="shared" si="708"/>
        <v>1.6706999999999999</v>
      </c>
      <c r="AF3262" s="1">
        <v>41400</v>
      </c>
      <c r="AG3262">
        <v>0.20200000000000001</v>
      </c>
      <c r="AH3262">
        <f t="shared" si="709"/>
        <v>2.0200000000000001E-3</v>
      </c>
      <c r="AJ3262" s="1">
        <v>41400</v>
      </c>
      <c r="AK3262">
        <v>0.30199999999999999</v>
      </c>
      <c r="AL3262">
        <f t="shared" si="710"/>
        <v>3.0200000000000001E-3</v>
      </c>
      <c r="AN3262" s="1">
        <v>41488</v>
      </c>
      <c r="AO3262">
        <v>0.41499999999999998</v>
      </c>
      <c r="AP3262">
        <f t="shared" si="711"/>
        <v>4.15E-3</v>
      </c>
      <c r="AS3262" s="1">
        <v>41428</v>
      </c>
      <c r="AT3262">
        <v>0.39929999999999999</v>
      </c>
      <c r="AU3262">
        <f t="shared" si="712"/>
        <v>3.993E-3</v>
      </c>
      <c r="AX3262" s="1"/>
    </row>
    <row r="3263" spans="1:50" x14ac:dyDescent="0.3">
      <c r="A3263" s="19">
        <f t="shared" si="713"/>
        <v>50482</v>
      </c>
      <c r="B3263">
        <f t="shared" ca="1" si="700"/>
        <v>-12.094444444444445</v>
      </c>
      <c r="C3263">
        <f ca="1">IF(currency="USD",'Future et co'!D3263,IF(currency="EUR",'Future et co'!E3263,IF(currency="GBP",'Future et co'!F3263,FALSE)))</f>
        <v>3.5830000000000001E-2</v>
      </c>
      <c r="D3263">
        <f t="shared" ca="1" si="701"/>
        <v>3.5830000000000001E-2</v>
      </c>
      <c r="E3263">
        <f t="shared" ca="1" si="702"/>
        <v>2.1409999999999998E-2</v>
      </c>
      <c r="F3263">
        <f t="shared" ca="1" si="703"/>
        <v>3.7088999999999997E-2</v>
      </c>
      <c r="J3263" s="1">
        <v>41396</v>
      </c>
      <c r="K3263">
        <v>0.107</v>
      </c>
      <c r="L3263">
        <f t="shared" si="704"/>
        <v>1.07E-3</v>
      </c>
      <c r="N3263" s="1">
        <v>41397</v>
      </c>
      <c r="O3263">
        <v>0.108</v>
      </c>
      <c r="P3263">
        <f t="shared" si="705"/>
        <v>1.08E-3</v>
      </c>
      <c r="R3263" s="1">
        <v>41487</v>
      </c>
      <c r="S3263">
        <v>0.315</v>
      </c>
      <c r="T3263">
        <f t="shared" si="706"/>
        <v>3.15E-3</v>
      </c>
      <c r="V3263" s="1">
        <v>41486</v>
      </c>
      <c r="W3263">
        <v>0.46100000000000002</v>
      </c>
      <c r="X3263">
        <f t="shared" si="707"/>
        <v>4.6100000000000004E-3</v>
      </c>
      <c r="AB3263" s="1">
        <v>41368</v>
      </c>
      <c r="AC3263">
        <v>166.63</v>
      </c>
      <c r="AD3263">
        <f t="shared" si="708"/>
        <v>1.6662999999999999</v>
      </c>
      <c r="AF3263" s="1">
        <v>41397</v>
      </c>
      <c r="AG3263">
        <v>0.20100000000000001</v>
      </c>
      <c r="AH3263">
        <f t="shared" si="709"/>
        <v>2.0100000000000001E-3</v>
      </c>
      <c r="AJ3263" s="1">
        <v>41397</v>
      </c>
      <c r="AK3263">
        <v>0.30199999999999999</v>
      </c>
      <c r="AL3263">
        <f t="shared" si="710"/>
        <v>3.0200000000000001E-3</v>
      </c>
      <c r="AN3263" s="1">
        <v>41487</v>
      </c>
      <c r="AO3263">
        <v>0.40799999999999997</v>
      </c>
      <c r="AP3263">
        <f t="shared" si="711"/>
        <v>4.0799999999999994E-3</v>
      </c>
      <c r="AS3263" s="1">
        <v>41425</v>
      </c>
      <c r="AT3263">
        <v>0.40160000000000001</v>
      </c>
      <c r="AU3263">
        <f t="shared" si="712"/>
        <v>4.0160000000000005E-3</v>
      </c>
      <c r="AX3263" s="1"/>
    </row>
    <row r="3264" spans="1:50" x14ac:dyDescent="0.3">
      <c r="A3264" s="19">
        <f t="shared" si="713"/>
        <v>50483</v>
      </c>
      <c r="B3264">
        <f t="shared" ca="1" si="700"/>
        <v>-12.097222222222221</v>
      </c>
      <c r="C3264">
        <f ca="1">IF(currency="USD",'Future et co'!D3264,IF(currency="EUR",'Future et co'!E3264,IF(currency="GBP",'Future et co'!F3264,FALSE)))</f>
        <v>3.5830000000000001E-2</v>
      </c>
      <c r="D3264">
        <f t="shared" ca="1" si="701"/>
        <v>3.5830000000000001E-2</v>
      </c>
      <c r="E3264">
        <f t="shared" ca="1" si="702"/>
        <v>2.1409999999999998E-2</v>
      </c>
      <c r="F3264">
        <f t="shared" ca="1" si="703"/>
        <v>3.7088999999999997E-2</v>
      </c>
      <c r="J3264" s="1">
        <v>41395</v>
      </c>
      <c r="K3264">
        <v>0.112</v>
      </c>
      <c r="L3264">
        <f t="shared" si="704"/>
        <v>1.1200000000000001E-3</v>
      </c>
      <c r="N3264" s="1">
        <v>41396</v>
      </c>
      <c r="O3264">
        <v>0.107</v>
      </c>
      <c r="P3264">
        <f t="shared" si="705"/>
        <v>1.07E-3</v>
      </c>
      <c r="R3264" s="1">
        <v>41486</v>
      </c>
      <c r="S3264">
        <v>0.31900000000000001</v>
      </c>
      <c r="T3264">
        <f t="shared" si="706"/>
        <v>3.1900000000000001E-3</v>
      </c>
      <c r="V3264" s="1">
        <v>41485</v>
      </c>
      <c r="W3264">
        <v>0.45800000000000002</v>
      </c>
      <c r="X3264">
        <f t="shared" si="707"/>
        <v>4.5799999999999999E-3</v>
      </c>
      <c r="AB3264" s="1">
        <v>41367</v>
      </c>
      <c r="AC3264">
        <v>166.13</v>
      </c>
      <c r="AD3264">
        <f t="shared" si="708"/>
        <v>1.6613</v>
      </c>
      <c r="AF3264" s="1">
        <v>41396</v>
      </c>
      <c r="AG3264">
        <v>0.20699999999999999</v>
      </c>
      <c r="AH3264">
        <f t="shared" si="709"/>
        <v>2.0699999999999998E-3</v>
      </c>
      <c r="AJ3264" s="1">
        <v>41396</v>
      </c>
      <c r="AK3264">
        <v>0.313</v>
      </c>
      <c r="AL3264">
        <f t="shared" si="710"/>
        <v>3.13E-3</v>
      </c>
      <c r="AN3264" s="1">
        <v>41486</v>
      </c>
      <c r="AO3264">
        <v>0.40899999999999997</v>
      </c>
      <c r="AP3264">
        <f t="shared" si="711"/>
        <v>4.0899999999999999E-3</v>
      </c>
      <c r="AS3264" s="1">
        <v>41424</v>
      </c>
      <c r="AT3264">
        <v>0.40029999999999999</v>
      </c>
      <c r="AU3264">
        <f t="shared" si="712"/>
        <v>4.0029999999999996E-3</v>
      </c>
      <c r="AX3264" s="1"/>
    </row>
    <row r="3265" spans="1:50" x14ac:dyDescent="0.3">
      <c r="A3265" s="19">
        <f t="shared" si="713"/>
        <v>50486</v>
      </c>
      <c r="B3265">
        <f t="shared" ca="1" si="700"/>
        <v>-12.105555555555556</v>
      </c>
      <c r="C3265">
        <f ca="1">IF(currency="USD",'Future et co'!D3265,IF(currency="EUR",'Future et co'!E3265,IF(currency="GBP",'Future et co'!F3265,FALSE)))</f>
        <v>3.5830000000000001E-2</v>
      </c>
      <c r="D3265">
        <f t="shared" ca="1" si="701"/>
        <v>3.5830000000000001E-2</v>
      </c>
      <c r="E3265">
        <f t="shared" ca="1" si="702"/>
        <v>2.1409999999999998E-2</v>
      </c>
      <c r="F3265">
        <f t="shared" ca="1" si="703"/>
        <v>3.7088999999999997E-2</v>
      </c>
      <c r="J3265" s="1">
        <v>41394</v>
      </c>
      <c r="K3265">
        <v>0.108</v>
      </c>
      <c r="L3265">
        <f t="shared" si="704"/>
        <v>1.08E-3</v>
      </c>
      <c r="N3265" s="1">
        <v>41395</v>
      </c>
      <c r="O3265">
        <v>0.108</v>
      </c>
      <c r="P3265">
        <f t="shared" si="705"/>
        <v>1.08E-3</v>
      </c>
      <c r="R3265" s="1">
        <v>41485</v>
      </c>
      <c r="S3265">
        <v>0.3</v>
      </c>
      <c r="T3265">
        <f t="shared" si="706"/>
        <v>3.0000000000000001E-3</v>
      </c>
      <c r="V3265" s="1">
        <v>41484</v>
      </c>
      <c r="W3265">
        <v>0.45700000000000002</v>
      </c>
      <c r="X3265">
        <f t="shared" si="707"/>
        <v>4.5700000000000003E-3</v>
      </c>
      <c r="AB3265" s="1">
        <v>41366</v>
      </c>
      <c r="AC3265">
        <v>165.81</v>
      </c>
      <c r="AD3265">
        <f t="shared" si="708"/>
        <v>1.6581000000000001</v>
      </c>
      <c r="AF3265" s="1">
        <v>41394</v>
      </c>
      <c r="AG3265">
        <v>0.20699999999999999</v>
      </c>
      <c r="AH3265">
        <f t="shared" si="709"/>
        <v>2.0699999999999998E-3</v>
      </c>
      <c r="AJ3265" s="1">
        <v>41394</v>
      </c>
      <c r="AK3265">
        <v>0.315</v>
      </c>
      <c r="AL3265">
        <f t="shared" si="710"/>
        <v>3.15E-3</v>
      </c>
      <c r="AN3265" s="1">
        <v>41485</v>
      </c>
      <c r="AO3265">
        <v>0.39200000000000002</v>
      </c>
      <c r="AP3265">
        <f t="shared" si="711"/>
        <v>3.9199999999999999E-3</v>
      </c>
      <c r="AS3265" s="1">
        <v>41423</v>
      </c>
      <c r="AT3265">
        <v>0.39989999999999998</v>
      </c>
      <c r="AU3265">
        <f t="shared" si="712"/>
        <v>3.999E-3</v>
      </c>
      <c r="AX3265" s="1"/>
    </row>
    <row r="3266" spans="1:50" x14ac:dyDescent="0.3">
      <c r="A3266" s="19">
        <f t="shared" si="713"/>
        <v>50487</v>
      </c>
      <c r="B3266">
        <f t="shared" ca="1" si="700"/>
        <v>-12.108333333333333</v>
      </c>
      <c r="C3266">
        <f ca="1">IF(currency="USD",'Future et co'!D3266,IF(currency="EUR",'Future et co'!E3266,IF(currency="GBP",'Future et co'!F3266,FALSE)))</f>
        <v>3.5830000000000001E-2</v>
      </c>
      <c r="D3266">
        <f t="shared" ca="1" si="701"/>
        <v>3.5830000000000001E-2</v>
      </c>
      <c r="E3266">
        <f t="shared" ca="1" si="702"/>
        <v>2.1409999999999998E-2</v>
      </c>
      <c r="F3266">
        <f t="shared" ca="1" si="703"/>
        <v>3.7088999999999997E-2</v>
      </c>
      <c r="J3266" s="1">
        <v>41393</v>
      </c>
      <c r="K3266">
        <v>0.108</v>
      </c>
      <c r="L3266">
        <f t="shared" si="704"/>
        <v>1.08E-3</v>
      </c>
      <c r="N3266" s="1">
        <v>41394</v>
      </c>
      <c r="O3266">
        <v>0.108</v>
      </c>
      <c r="P3266">
        <f t="shared" si="705"/>
        <v>1.08E-3</v>
      </c>
      <c r="R3266" s="1">
        <v>41484</v>
      </c>
      <c r="S3266">
        <v>0.3</v>
      </c>
      <c r="T3266">
        <f t="shared" si="706"/>
        <v>3.0000000000000001E-3</v>
      </c>
      <c r="V3266" s="1">
        <v>41481</v>
      </c>
      <c r="W3266">
        <v>0.45300000000000001</v>
      </c>
      <c r="X3266">
        <f t="shared" si="707"/>
        <v>4.5300000000000002E-3</v>
      </c>
      <c r="AB3266" s="1">
        <v>41361</v>
      </c>
      <c r="AC3266">
        <v>166.1</v>
      </c>
      <c r="AD3266">
        <f t="shared" si="708"/>
        <v>1.661</v>
      </c>
      <c r="AF3266" s="1">
        <v>41393</v>
      </c>
      <c r="AG3266">
        <v>0.20699999999999999</v>
      </c>
      <c r="AH3266">
        <f t="shared" si="709"/>
        <v>2.0699999999999998E-3</v>
      </c>
      <c r="AJ3266" s="1">
        <v>41393</v>
      </c>
      <c r="AK3266">
        <v>0.317</v>
      </c>
      <c r="AL3266">
        <f t="shared" si="710"/>
        <v>3.1700000000000001E-3</v>
      </c>
      <c r="AN3266" s="1">
        <v>41484</v>
      </c>
      <c r="AO3266">
        <v>0.39600000000000002</v>
      </c>
      <c r="AP3266">
        <f t="shared" si="711"/>
        <v>3.96E-3</v>
      </c>
      <c r="AS3266" s="1">
        <v>41422</v>
      </c>
      <c r="AT3266">
        <v>0.39340000000000003</v>
      </c>
      <c r="AU3266">
        <f t="shared" si="712"/>
        <v>3.934E-3</v>
      </c>
      <c r="AX3266" s="1"/>
    </row>
    <row r="3267" spans="1:50" x14ac:dyDescent="0.3">
      <c r="A3267" s="19">
        <f t="shared" si="713"/>
        <v>50488</v>
      </c>
      <c r="B3267">
        <f t="shared" ca="1" si="700"/>
        <v>-12.111111111111111</v>
      </c>
      <c r="C3267">
        <f ca="1">IF(currency="USD",'Future et co'!D3267,IF(currency="EUR",'Future et co'!E3267,IF(currency="GBP",'Future et co'!F3267,FALSE)))</f>
        <v>3.5830000000000001E-2</v>
      </c>
      <c r="D3267">
        <f t="shared" ca="1" si="701"/>
        <v>3.5830000000000001E-2</v>
      </c>
      <c r="E3267">
        <f t="shared" ca="1" si="702"/>
        <v>2.1409999999999998E-2</v>
      </c>
      <c r="F3267">
        <f t="shared" ca="1" si="703"/>
        <v>3.7088999999999997E-2</v>
      </c>
      <c r="J3267" s="1">
        <v>41390</v>
      </c>
      <c r="K3267">
        <v>0.11799999999999999</v>
      </c>
      <c r="L3267">
        <f t="shared" si="704"/>
        <v>1.1799999999999998E-3</v>
      </c>
      <c r="N3267" s="1">
        <v>41393</v>
      </c>
      <c r="O3267">
        <v>0.107</v>
      </c>
      <c r="P3267">
        <f t="shared" si="705"/>
        <v>1.07E-3</v>
      </c>
      <c r="R3267" s="1">
        <v>41481</v>
      </c>
      <c r="S3267">
        <v>0.315</v>
      </c>
      <c r="T3267">
        <f t="shared" si="706"/>
        <v>3.15E-3</v>
      </c>
      <c r="V3267" s="1">
        <v>41480</v>
      </c>
      <c r="W3267">
        <v>0.47899999999999998</v>
      </c>
      <c r="X3267">
        <f t="shared" si="707"/>
        <v>4.79E-3</v>
      </c>
      <c r="AB3267" s="1">
        <v>41360</v>
      </c>
      <c r="AC3267">
        <v>166.13</v>
      </c>
      <c r="AD3267">
        <f t="shared" si="708"/>
        <v>1.6613</v>
      </c>
      <c r="AF3267" s="1">
        <v>41390</v>
      </c>
      <c r="AG3267">
        <v>0.20699999999999999</v>
      </c>
      <c r="AH3267">
        <f t="shared" si="709"/>
        <v>2.0699999999999998E-3</v>
      </c>
      <c r="AJ3267" s="1">
        <v>41390</v>
      </c>
      <c r="AK3267">
        <v>0.318</v>
      </c>
      <c r="AL3267">
        <f t="shared" si="710"/>
        <v>3.1800000000000001E-3</v>
      </c>
      <c r="AN3267" s="1">
        <v>41481</v>
      </c>
      <c r="AO3267">
        <v>0.39600000000000002</v>
      </c>
      <c r="AP3267">
        <f t="shared" si="711"/>
        <v>3.96E-3</v>
      </c>
      <c r="AS3267" s="1">
        <v>41421</v>
      </c>
      <c r="AT3267">
        <v>0.39760000000000001</v>
      </c>
      <c r="AU3267">
        <f t="shared" si="712"/>
        <v>3.9760000000000004E-3</v>
      </c>
      <c r="AX3267" s="1"/>
    </row>
    <row r="3268" spans="1:50" x14ac:dyDescent="0.3">
      <c r="A3268" s="19">
        <f t="shared" si="713"/>
        <v>50489</v>
      </c>
      <c r="B3268">
        <f t="shared" ca="1" si="700"/>
        <v>-12.113888888888889</v>
      </c>
      <c r="C3268">
        <f ca="1">IF(currency="USD",'Future et co'!D3268,IF(currency="EUR",'Future et co'!E3268,IF(currency="GBP",'Future et co'!F3268,FALSE)))</f>
        <v>3.5830000000000001E-2</v>
      </c>
      <c r="D3268">
        <f t="shared" ca="1" si="701"/>
        <v>3.5830000000000001E-2</v>
      </c>
      <c r="E3268">
        <f t="shared" ca="1" si="702"/>
        <v>2.1409999999999998E-2</v>
      </c>
      <c r="F3268">
        <f t="shared" ca="1" si="703"/>
        <v>3.7088999999999997E-2</v>
      </c>
      <c r="J3268" s="1">
        <v>41389</v>
      </c>
      <c r="K3268">
        <v>0.12</v>
      </c>
      <c r="L3268">
        <f t="shared" si="704"/>
        <v>1.1999999999999999E-3</v>
      </c>
      <c r="N3268" s="1">
        <v>41390</v>
      </c>
      <c r="O3268">
        <v>0.11799999999999999</v>
      </c>
      <c r="P3268">
        <f t="shared" si="705"/>
        <v>1.1799999999999998E-3</v>
      </c>
      <c r="R3268" s="1">
        <v>41480</v>
      </c>
      <c r="S3268">
        <v>0.31900000000000001</v>
      </c>
      <c r="T3268">
        <f t="shared" si="706"/>
        <v>3.1900000000000001E-3</v>
      </c>
      <c r="V3268" s="1">
        <v>41479</v>
      </c>
      <c r="W3268">
        <v>0.48499999999999999</v>
      </c>
      <c r="X3268">
        <f t="shared" si="707"/>
        <v>4.8500000000000001E-3</v>
      </c>
      <c r="AB3268" s="1">
        <v>41359</v>
      </c>
      <c r="AC3268">
        <v>165.33</v>
      </c>
      <c r="AD3268">
        <f t="shared" si="708"/>
        <v>1.6533000000000002</v>
      </c>
      <c r="AF3268" s="1">
        <v>41389</v>
      </c>
      <c r="AG3268">
        <v>0.20599999999999999</v>
      </c>
      <c r="AH3268">
        <f t="shared" si="709"/>
        <v>2.0599999999999998E-3</v>
      </c>
      <c r="AJ3268" s="1">
        <v>41389</v>
      </c>
      <c r="AK3268">
        <v>0.318</v>
      </c>
      <c r="AL3268">
        <f t="shared" si="710"/>
        <v>3.1800000000000001E-3</v>
      </c>
      <c r="AN3268" s="1">
        <v>41480</v>
      </c>
      <c r="AO3268">
        <v>0.39500000000000002</v>
      </c>
      <c r="AP3268">
        <f t="shared" si="711"/>
        <v>3.9500000000000004E-3</v>
      </c>
      <c r="AS3268" s="1">
        <v>41418</v>
      </c>
      <c r="AT3268">
        <v>0.39760000000000001</v>
      </c>
      <c r="AU3268">
        <f t="shared" si="712"/>
        <v>3.9760000000000004E-3</v>
      </c>
      <c r="AX3268" s="1"/>
    </row>
    <row r="3269" spans="1:50" x14ac:dyDescent="0.3">
      <c r="A3269" s="19">
        <f t="shared" si="713"/>
        <v>50490</v>
      </c>
      <c r="B3269">
        <f t="shared" ca="1" si="700"/>
        <v>-12.116666666666667</v>
      </c>
      <c r="C3269">
        <f ca="1">IF(currency="USD",'Future et co'!D3269,IF(currency="EUR",'Future et co'!E3269,IF(currency="GBP",'Future et co'!F3269,FALSE)))</f>
        <v>3.5830000000000001E-2</v>
      </c>
      <c r="D3269">
        <f t="shared" ca="1" si="701"/>
        <v>3.5830000000000001E-2</v>
      </c>
      <c r="E3269">
        <f t="shared" ca="1" si="702"/>
        <v>2.1409999999999998E-2</v>
      </c>
      <c r="F3269">
        <f t="shared" ca="1" si="703"/>
        <v>3.7088999999999997E-2</v>
      </c>
      <c r="J3269" s="1">
        <v>41388</v>
      </c>
      <c r="K3269">
        <v>0.11799999999999999</v>
      </c>
      <c r="L3269">
        <f t="shared" si="704"/>
        <v>1.1799999999999998E-3</v>
      </c>
      <c r="N3269" s="1">
        <v>41389</v>
      </c>
      <c r="O3269">
        <v>0.115</v>
      </c>
      <c r="P3269">
        <f t="shared" si="705"/>
        <v>1.15E-3</v>
      </c>
      <c r="R3269" s="1">
        <v>41479</v>
      </c>
      <c r="S3269">
        <v>0.32700000000000001</v>
      </c>
      <c r="T3269">
        <f t="shared" si="706"/>
        <v>3.2700000000000003E-3</v>
      </c>
      <c r="V3269" s="1">
        <v>41478</v>
      </c>
      <c r="W3269">
        <v>0.46800000000000003</v>
      </c>
      <c r="X3269">
        <f t="shared" si="707"/>
        <v>4.6800000000000001E-3</v>
      </c>
      <c r="AB3269" s="1">
        <v>41358</v>
      </c>
      <c r="AC3269">
        <v>165.22</v>
      </c>
      <c r="AD3269">
        <f t="shared" si="708"/>
        <v>1.6521999999999999</v>
      </c>
      <c r="AF3269" s="1">
        <v>41388</v>
      </c>
      <c r="AG3269">
        <v>0.20599999999999999</v>
      </c>
      <c r="AH3269">
        <f t="shared" si="709"/>
        <v>2.0599999999999998E-3</v>
      </c>
      <c r="AJ3269" s="1">
        <v>41388</v>
      </c>
      <c r="AK3269">
        <v>0.31900000000000001</v>
      </c>
      <c r="AL3269">
        <f t="shared" si="710"/>
        <v>3.1900000000000001E-3</v>
      </c>
      <c r="AN3269" s="1">
        <v>41479</v>
      </c>
      <c r="AO3269">
        <v>0.40300000000000002</v>
      </c>
      <c r="AP3269">
        <f t="shared" si="711"/>
        <v>4.0300000000000006E-3</v>
      </c>
      <c r="AS3269" s="1">
        <v>41417</v>
      </c>
      <c r="AT3269">
        <v>0.39889999999999998</v>
      </c>
      <c r="AU3269">
        <f t="shared" si="712"/>
        <v>3.9889999999999995E-3</v>
      </c>
      <c r="AX3269" s="1"/>
    </row>
    <row r="3270" spans="1:50" x14ac:dyDescent="0.3">
      <c r="A3270" s="19">
        <f t="shared" si="713"/>
        <v>50493</v>
      </c>
      <c r="B3270">
        <f t="shared" ca="1" si="700"/>
        <v>-12.125</v>
      </c>
      <c r="C3270">
        <f ca="1">IF(currency="USD",'Future et co'!D3270,IF(currency="EUR",'Future et co'!E3270,IF(currency="GBP",'Future et co'!F3270,FALSE)))</f>
        <v>3.5830000000000001E-2</v>
      </c>
      <c r="D3270">
        <f t="shared" ca="1" si="701"/>
        <v>3.5830000000000001E-2</v>
      </c>
      <c r="E3270">
        <f t="shared" ca="1" si="702"/>
        <v>2.1409999999999998E-2</v>
      </c>
      <c r="F3270">
        <f t="shared" ca="1" si="703"/>
        <v>3.7088999999999997E-2</v>
      </c>
      <c r="J3270" s="1">
        <v>41387</v>
      </c>
      <c r="K3270">
        <v>0.11700000000000001</v>
      </c>
      <c r="L3270">
        <f t="shared" si="704"/>
        <v>1.17E-3</v>
      </c>
      <c r="N3270" s="1">
        <v>41388</v>
      </c>
      <c r="O3270">
        <v>0.11799999999999999</v>
      </c>
      <c r="P3270">
        <f t="shared" si="705"/>
        <v>1.1799999999999998E-3</v>
      </c>
      <c r="R3270" s="1">
        <v>41478</v>
      </c>
      <c r="S3270">
        <v>0.31</v>
      </c>
      <c r="T3270">
        <f t="shared" si="706"/>
        <v>3.0999999999999999E-3</v>
      </c>
      <c r="V3270" s="1">
        <v>41477</v>
      </c>
      <c r="W3270">
        <v>0.46100000000000002</v>
      </c>
      <c r="X3270">
        <f t="shared" si="707"/>
        <v>4.6100000000000004E-3</v>
      </c>
      <c r="AB3270" s="1">
        <v>41355</v>
      </c>
      <c r="AC3270">
        <v>164.82</v>
      </c>
      <c r="AD3270">
        <f t="shared" si="708"/>
        <v>1.6481999999999999</v>
      </c>
      <c r="AF3270" s="1">
        <v>41387</v>
      </c>
      <c r="AG3270">
        <v>0.20699999999999999</v>
      </c>
      <c r="AH3270">
        <f t="shared" si="709"/>
        <v>2.0699999999999998E-3</v>
      </c>
      <c r="AJ3270" s="1">
        <v>41387</v>
      </c>
      <c r="AK3270">
        <v>0.32</v>
      </c>
      <c r="AL3270">
        <f t="shared" si="710"/>
        <v>3.2000000000000002E-3</v>
      </c>
      <c r="AN3270" s="1">
        <v>41478</v>
      </c>
      <c r="AO3270">
        <v>0.42099999999999999</v>
      </c>
      <c r="AP3270">
        <f t="shared" si="711"/>
        <v>4.2100000000000002E-3</v>
      </c>
      <c r="AS3270" s="1">
        <v>41416</v>
      </c>
      <c r="AT3270">
        <v>0.39939999999999998</v>
      </c>
      <c r="AU3270">
        <f t="shared" si="712"/>
        <v>3.9940000000000002E-3</v>
      </c>
      <c r="AX3270" s="1"/>
    </row>
    <row r="3271" spans="1:50" x14ac:dyDescent="0.3">
      <c r="A3271" s="19">
        <f t="shared" si="713"/>
        <v>50494</v>
      </c>
      <c r="B3271">
        <f t="shared" ca="1" si="700"/>
        <v>-12.127777777777778</v>
      </c>
      <c r="C3271">
        <f ca="1">IF(currency="USD",'Future et co'!D3271,IF(currency="EUR",'Future et co'!E3271,IF(currency="GBP",'Future et co'!F3271,FALSE)))</f>
        <v>3.5830000000000001E-2</v>
      </c>
      <c r="D3271">
        <f t="shared" ca="1" si="701"/>
        <v>3.5830000000000001E-2</v>
      </c>
      <c r="E3271">
        <f t="shared" ca="1" si="702"/>
        <v>2.1409999999999998E-2</v>
      </c>
      <c r="F3271">
        <f t="shared" ca="1" si="703"/>
        <v>3.7088999999999997E-2</v>
      </c>
      <c r="J3271" s="1">
        <v>41386</v>
      </c>
      <c r="K3271">
        <v>0.11899999999999999</v>
      </c>
      <c r="L3271">
        <f t="shared" si="704"/>
        <v>1.1899999999999999E-3</v>
      </c>
      <c r="N3271" s="1">
        <v>41387</v>
      </c>
      <c r="O3271">
        <v>0.11700000000000001</v>
      </c>
      <c r="P3271">
        <f t="shared" si="705"/>
        <v>1.17E-3</v>
      </c>
      <c r="R3271" s="1">
        <v>41477</v>
      </c>
      <c r="S3271">
        <v>0.31</v>
      </c>
      <c r="T3271">
        <f t="shared" si="706"/>
        <v>3.0999999999999999E-3</v>
      </c>
      <c r="V3271" s="1">
        <v>41474</v>
      </c>
      <c r="W3271">
        <v>0.45400000000000001</v>
      </c>
      <c r="X3271">
        <f t="shared" si="707"/>
        <v>4.5399999999999998E-3</v>
      </c>
      <c r="AB3271" s="1">
        <v>41354</v>
      </c>
      <c r="AC3271">
        <v>164.92</v>
      </c>
      <c r="AD3271">
        <f t="shared" si="708"/>
        <v>1.6491999999999998</v>
      </c>
      <c r="AF3271" s="1">
        <v>41386</v>
      </c>
      <c r="AG3271">
        <v>0.20799999999999999</v>
      </c>
      <c r="AH3271">
        <f t="shared" si="709"/>
        <v>2.0799999999999998E-3</v>
      </c>
      <c r="AJ3271" s="1">
        <v>41386</v>
      </c>
      <c r="AK3271">
        <v>0.32200000000000001</v>
      </c>
      <c r="AL3271">
        <f t="shared" si="710"/>
        <v>3.2200000000000002E-3</v>
      </c>
      <c r="AN3271" s="1">
        <v>41477</v>
      </c>
      <c r="AO3271">
        <v>0.39200000000000002</v>
      </c>
      <c r="AP3271">
        <f t="shared" si="711"/>
        <v>3.9199999999999999E-3</v>
      </c>
      <c r="AS3271" s="1">
        <v>41415</v>
      </c>
      <c r="AT3271">
        <v>0.40089999999999998</v>
      </c>
      <c r="AU3271">
        <f t="shared" si="712"/>
        <v>4.0089999999999995E-3</v>
      </c>
      <c r="AX3271" s="1"/>
    </row>
    <row r="3272" spans="1:50" x14ac:dyDescent="0.3">
      <c r="A3272" s="19">
        <f t="shared" si="713"/>
        <v>50495</v>
      </c>
      <c r="B3272">
        <f t="shared" ca="1" si="700"/>
        <v>-12.130555555555556</v>
      </c>
      <c r="C3272">
        <f ca="1">IF(currency="USD",'Future et co'!D3272,IF(currency="EUR",'Future et co'!E3272,IF(currency="GBP",'Future et co'!F3272,FALSE)))</f>
        <v>3.5830000000000001E-2</v>
      </c>
      <c r="D3272">
        <f t="shared" ca="1" si="701"/>
        <v>3.5830000000000001E-2</v>
      </c>
      <c r="E3272">
        <f t="shared" ca="1" si="702"/>
        <v>2.1409999999999998E-2</v>
      </c>
      <c r="F3272">
        <f t="shared" ca="1" si="703"/>
        <v>3.7088999999999997E-2</v>
      </c>
      <c r="J3272" s="1">
        <v>41383</v>
      </c>
      <c r="K3272">
        <v>0.121</v>
      </c>
      <c r="L3272">
        <f t="shared" si="704"/>
        <v>1.2099999999999999E-3</v>
      </c>
      <c r="N3272" s="1">
        <v>41386</v>
      </c>
      <c r="O3272">
        <v>0.122</v>
      </c>
      <c r="P3272">
        <f t="shared" si="705"/>
        <v>1.2199999999999999E-3</v>
      </c>
      <c r="R3272" s="1">
        <v>41474</v>
      </c>
      <c r="S3272">
        <v>0.314</v>
      </c>
      <c r="T3272">
        <f t="shared" si="706"/>
        <v>3.14E-3</v>
      </c>
      <c r="V3272" s="1">
        <v>41473</v>
      </c>
      <c r="W3272">
        <v>0.45700000000000002</v>
      </c>
      <c r="X3272">
        <f t="shared" si="707"/>
        <v>4.5700000000000003E-3</v>
      </c>
      <c r="AB3272" s="1">
        <v>41353</v>
      </c>
      <c r="AC3272">
        <v>164.74</v>
      </c>
      <c r="AD3272">
        <f t="shared" si="708"/>
        <v>1.6474000000000002</v>
      </c>
      <c r="AF3272" s="1">
        <v>41383</v>
      </c>
      <c r="AG3272">
        <v>0.20799999999999999</v>
      </c>
      <c r="AH3272">
        <f t="shared" si="709"/>
        <v>2.0799999999999998E-3</v>
      </c>
      <c r="AJ3272" s="1">
        <v>41383</v>
      </c>
      <c r="AK3272">
        <v>0.32200000000000001</v>
      </c>
      <c r="AL3272">
        <f t="shared" si="710"/>
        <v>3.2200000000000002E-3</v>
      </c>
      <c r="AN3272" s="1">
        <v>41474</v>
      </c>
      <c r="AO3272">
        <v>0.378</v>
      </c>
      <c r="AP3272">
        <f t="shared" si="711"/>
        <v>3.7799999999999999E-3</v>
      </c>
      <c r="AS3272" s="1">
        <v>41414</v>
      </c>
      <c r="AT3272">
        <v>0.4042</v>
      </c>
      <c r="AU3272">
        <f t="shared" si="712"/>
        <v>4.0420000000000005E-3</v>
      </c>
      <c r="AX3272" s="1"/>
    </row>
    <row r="3273" spans="1:50" x14ac:dyDescent="0.3">
      <c r="A3273" s="19">
        <f t="shared" si="713"/>
        <v>50496</v>
      </c>
      <c r="B3273">
        <f t="shared" ca="1" si="700"/>
        <v>-12.133333333333333</v>
      </c>
      <c r="C3273">
        <f ca="1">IF(currency="USD",'Future et co'!D3273,IF(currency="EUR",'Future et co'!E3273,IF(currency="GBP",'Future et co'!F3273,FALSE)))</f>
        <v>3.5830000000000001E-2</v>
      </c>
      <c r="D3273">
        <f t="shared" ca="1" si="701"/>
        <v>3.5830000000000001E-2</v>
      </c>
      <c r="E3273">
        <f t="shared" ca="1" si="702"/>
        <v>2.1409999999999998E-2</v>
      </c>
      <c r="F3273">
        <f t="shared" ca="1" si="703"/>
        <v>3.7088999999999997E-2</v>
      </c>
      <c r="J3273" s="1">
        <v>41382</v>
      </c>
      <c r="K3273">
        <v>0.115</v>
      </c>
      <c r="L3273">
        <f t="shared" si="704"/>
        <v>1.15E-3</v>
      </c>
      <c r="N3273" s="1">
        <v>41383</v>
      </c>
      <c r="O3273">
        <v>0.12</v>
      </c>
      <c r="P3273">
        <f t="shared" si="705"/>
        <v>1.1999999999999999E-3</v>
      </c>
      <c r="R3273" s="1">
        <v>41473</v>
      </c>
      <c r="S3273">
        <v>0.32300000000000001</v>
      </c>
      <c r="T3273">
        <f t="shared" si="706"/>
        <v>3.2300000000000002E-3</v>
      </c>
      <c r="V3273" s="1">
        <v>41472</v>
      </c>
      <c r="W3273">
        <v>0.45300000000000001</v>
      </c>
      <c r="X3273">
        <f t="shared" si="707"/>
        <v>4.5300000000000002E-3</v>
      </c>
      <c r="AB3273" s="1">
        <v>41352</v>
      </c>
      <c r="AC3273">
        <v>165.1</v>
      </c>
      <c r="AD3273">
        <f t="shared" si="708"/>
        <v>1.651</v>
      </c>
      <c r="AF3273" s="1">
        <v>41382</v>
      </c>
      <c r="AG3273">
        <v>0.20799999999999999</v>
      </c>
      <c r="AH3273">
        <f t="shared" si="709"/>
        <v>2.0799999999999998E-3</v>
      </c>
      <c r="AJ3273" s="1">
        <v>41382</v>
      </c>
      <c r="AK3273">
        <v>0.32200000000000001</v>
      </c>
      <c r="AL3273">
        <f t="shared" si="710"/>
        <v>3.2200000000000002E-3</v>
      </c>
      <c r="AN3273" s="1">
        <v>41473</v>
      </c>
      <c r="AO3273">
        <v>0.35599999999999998</v>
      </c>
      <c r="AP3273">
        <f t="shared" si="711"/>
        <v>3.5599999999999998E-3</v>
      </c>
      <c r="AS3273" s="1">
        <v>41411</v>
      </c>
      <c r="AT3273">
        <v>0.40560000000000002</v>
      </c>
      <c r="AU3273">
        <f t="shared" si="712"/>
        <v>4.0560000000000006E-3</v>
      </c>
      <c r="AX3273" s="1"/>
    </row>
    <row r="3274" spans="1:50" x14ac:dyDescent="0.3">
      <c r="A3274" s="19">
        <f t="shared" si="713"/>
        <v>50497</v>
      </c>
      <c r="B3274">
        <f t="shared" ca="1" si="700"/>
        <v>-12.136111111111111</v>
      </c>
      <c r="C3274">
        <f ca="1">IF(currency="USD",'Future et co'!D3274,IF(currency="EUR",'Future et co'!E3274,IF(currency="GBP",'Future et co'!F3274,FALSE)))</f>
        <v>3.5830000000000001E-2</v>
      </c>
      <c r="D3274">
        <f t="shared" ca="1" si="701"/>
        <v>3.5830000000000001E-2</v>
      </c>
      <c r="E3274">
        <f t="shared" ca="1" si="702"/>
        <v>2.1409999999999998E-2</v>
      </c>
      <c r="F3274">
        <f t="shared" ca="1" si="703"/>
        <v>3.7088999999999997E-2</v>
      </c>
      <c r="J3274" s="1">
        <v>41381</v>
      </c>
      <c r="K3274">
        <v>0.122</v>
      </c>
      <c r="L3274">
        <f t="shared" si="704"/>
        <v>1.2199999999999999E-3</v>
      </c>
      <c r="N3274" s="1">
        <v>41382</v>
      </c>
      <c r="O3274">
        <v>0.115</v>
      </c>
      <c r="P3274">
        <f t="shared" si="705"/>
        <v>1.15E-3</v>
      </c>
      <c r="R3274" s="1">
        <v>41472</v>
      </c>
      <c r="S3274">
        <v>0.3</v>
      </c>
      <c r="T3274">
        <f t="shared" si="706"/>
        <v>3.0000000000000001E-3</v>
      </c>
      <c r="V3274" s="1">
        <v>41471</v>
      </c>
      <c r="W3274">
        <v>0.48199999999999998</v>
      </c>
      <c r="X3274">
        <f t="shared" si="707"/>
        <v>4.8199999999999996E-3</v>
      </c>
      <c r="AB3274" s="1">
        <v>41351</v>
      </c>
      <c r="AC3274">
        <v>164.33</v>
      </c>
      <c r="AD3274">
        <f t="shared" si="708"/>
        <v>1.6433000000000002</v>
      </c>
      <c r="AF3274" s="1">
        <v>41381</v>
      </c>
      <c r="AG3274">
        <v>0.21</v>
      </c>
      <c r="AH3274">
        <f t="shared" si="709"/>
        <v>2.0999999999999999E-3</v>
      </c>
      <c r="AJ3274" s="1">
        <v>41381</v>
      </c>
      <c r="AK3274">
        <v>0.32500000000000001</v>
      </c>
      <c r="AL3274">
        <f t="shared" si="710"/>
        <v>3.2500000000000003E-3</v>
      </c>
      <c r="AN3274" s="1">
        <v>41472</v>
      </c>
      <c r="AO3274">
        <v>0.38700000000000001</v>
      </c>
      <c r="AP3274">
        <f t="shared" si="711"/>
        <v>3.8700000000000002E-3</v>
      </c>
      <c r="AS3274" s="1">
        <v>41410</v>
      </c>
      <c r="AT3274">
        <v>0.40439999999999998</v>
      </c>
      <c r="AU3274">
        <f t="shared" si="712"/>
        <v>4.0439999999999999E-3</v>
      </c>
      <c r="AX3274" s="1"/>
    </row>
    <row r="3275" spans="1:50" x14ac:dyDescent="0.3">
      <c r="A3275" s="19">
        <f t="shared" si="713"/>
        <v>50500</v>
      </c>
      <c r="B3275">
        <f t="shared" ref="B3275:B3338" ca="1" si="714">($B$7-A3275)/360</f>
        <v>-12.144444444444444</v>
      </c>
      <c r="C3275">
        <f ca="1">IF(currency="USD",'Future et co'!D3275,IF(currency="EUR",'Future et co'!E3275,IF(currency="GBP",'Future et co'!F3275,FALSE)))</f>
        <v>3.5830000000000001E-2</v>
      </c>
      <c r="D3275">
        <f t="shared" ref="D3275:D3338" ca="1" si="715">IFERROR(IF(B3275&lt;0.25,VLOOKUP(A3275,$J$11:$L$5325,3,FALSE),IF(AND(B3275&gt;=0.25,B3275&lt;0.5),VLOOKUP(A3275,$N$11:$P$5325,3,FALSE),IF(AND(B3275&gt;=0.5,B3275&lt;1),VLOOKUP(A3275,$R$11:$T$5325,3,FALSE),VLOOKUP(A3275,$V$11:$X$5010,3,FALSE)))),D3274)</f>
        <v>3.5830000000000001E-2</v>
      </c>
      <c r="E3275">
        <f t="shared" ref="E3275:E3338" ca="1" si="716">IFERROR(IF(B3275&lt;0.25,VLOOKUP(A3275,$AF$11:$AH$5325,3,FALSE),IF(AND(B3275&gt;=0.25,B3275&lt;0.5),VLOOKUP(A3275,$AJ$11:$AL$5325,3,FALSE),VLOOKUP(A3275,$AN$11:$AP$5325,3,FALSE))),E3274)</f>
        <v>2.1409999999999998E-2</v>
      </c>
      <c r="F3275">
        <f t="shared" ref="F3275:F3338" ca="1" si="717">IFERROR(VLOOKUP(A3275,$AS$11:$AU$9999,3,FALSE),F3274)</f>
        <v>3.7088999999999997E-2</v>
      </c>
      <c r="J3275" s="1">
        <v>41380</v>
      </c>
      <c r="K3275">
        <v>0.12</v>
      </c>
      <c r="L3275">
        <f t="shared" si="704"/>
        <v>1.1999999999999999E-3</v>
      </c>
      <c r="N3275" s="1">
        <v>41381</v>
      </c>
      <c r="O3275">
        <v>0.11600000000000001</v>
      </c>
      <c r="P3275">
        <f t="shared" si="705"/>
        <v>1.16E-3</v>
      </c>
      <c r="R3275" s="1">
        <v>41471</v>
      </c>
      <c r="S3275">
        <v>0.31</v>
      </c>
      <c r="T3275">
        <f t="shared" si="706"/>
        <v>3.0999999999999999E-3</v>
      </c>
      <c r="V3275" s="1">
        <v>41470</v>
      </c>
      <c r="W3275">
        <v>0.495</v>
      </c>
      <c r="X3275">
        <f t="shared" si="707"/>
        <v>4.9499999999999995E-3</v>
      </c>
      <c r="AB3275" s="1">
        <v>41348</v>
      </c>
      <c r="AC3275">
        <v>163.69999999999999</v>
      </c>
      <c r="AD3275">
        <f t="shared" si="708"/>
        <v>1.6369999999999998</v>
      </c>
      <c r="AF3275" s="1">
        <v>41380</v>
      </c>
      <c r="AG3275">
        <v>0.21</v>
      </c>
      <c r="AH3275">
        <f t="shared" si="709"/>
        <v>2.0999999999999999E-3</v>
      </c>
      <c r="AJ3275" s="1">
        <v>41380</v>
      </c>
      <c r="AK3275">
        <v>0.32600000000000001</v>
      </c>
      <c r="AL3275">
        <f t="shared" si="710"/>
        <v>3.2600000000000003E-3</v>
      </c>
      <c r="AN3275" s="1">
        <v>41471</v>
      </c>
      <c r="AO3275">
        <v>0.39400000000000002</v>
      </c>
      <c r="AP3275">
        <f t="shared" si="711"/>
        <v>3.9399999999999999E-3</v>
      </c>
      <c r="AS3275" s="1">
        <v>41409</v>
      </c>
      <c r="AT3275">
        <v>0.4052</v>
      </c>
      <c r="AU3275">
        <f t="shared" si="712"/>
        <v>4.052E-3</v>
      </c>
      <c r="AX3275" s="1"/>
    </row>
    <row r="3276" spans="1:50" x14ac:dyDescent="0.3">
      <c r="A3276" s="19">
        <f t="shared" si="713"/>
        <v>50501</v>
      </c>
      <c r="B3276">
        <f t="shared" ca="1" si="714"/>
        <v>-12.147222222222222</v>
      </c>
      <c r="C3276">
        <f ca="1">IF(currency="USD",'Future et co'!D3276,IF(currency="EUR",'Future et co'!E3276,IF(currency="GBP",'Future et co'!F3276,FALSE)))</f>
        <v>3.5830000000000001E-2</v>
      </c>
      <c r="D3276">
        <f t="shared" ca="1" si="715"/>
        <v>3.5830000000000001E-2</v>
      </c>
      <c r="E3276">
        <f t="shared" ca="1" si="716"/>
        <v>2.1409999999999998E-2</v>
      </c>
      <c r="F3276">
        <f t="shared" ca="1" si="717"/>
        <v>3.7088999999999997E-2</v>
      </c>
      <c r="J3276" s="1">
        <v>41379</v>
      </c>
      <c r="K3276">
        <v>0.11600000000000001</v>
      </c>
      <c r="L3276">
        <f t="shared" ref="L3276:L3339" si="718">K3276/100</f>
        <v>1.16E-3</v>
      </c>
      <c r="N3276" s="1">
        <v>41380</v>
      </c>
      <c r="O3276">
        <v>0.11899999999999999</v>
      </c>
      <c r="P3276">
        <f t="shared" ref="P3276:P3339" si="719">O3276/100</f>
        <v>1.1899999999999999E-3</v>
      </c>
      <c r="R3276" s="1">
        <v>41470</v>
      </c>
      <c r="S3276">
        <v>0.32</v>
      </c>
      <c r="T3276">
        <f t="shared" ref="T3276:T3339" si="720">S3276/100</f>
        <v>3.2000000000000002E-3</v>
      </c>
      <c r="V3276" s="1">
        <v>41467</v>
      </c>
      <c r="W3276">
        <v>0.503</v>
      </c>
      <c r="X3276">
        <f t="shared" ref="X3276:X3339" si="721">W3276/100</f>
        <v>5.0299999999999997E-3</v>
      </c>
      <c r="AB3276" s="1">
        <v>41347</v>
      </c>
      <c r="AC3276">
        <v>163.41</v>
      </c>
      <c r="AD3276">
        <f t="shared" ref="AD3276:AD3339" si="722">AC3276/100</f>
        <v>1.6340999999999999</v>
      </c>
      <c r="AF3276" s="1">
        <v>41379</v>
      </c>
      <c r="AG3276">
        <v>0.21</v>
      </c>
      <c r="AH3276">
        <f t="shared" ref="AH3276:AH3339" si="723">AG3276/100</f>
        <v>2.0999999999999999E-3</v>
      </c>
      <c r="AJ3276" s="1">
        <v>41379</v>
      </c>
      <c r="AK3276">
        <v>0.32700000000000001</v>
      </c>
      <c r="AL3276">
        <f t="shared" ref="AL3276:AL3339" si="724">AK3276/100</f>
        <v>3.2700000000000003E-3</v>
      </c>
      <c r="AN3276" s="1">
        <v>41470</v>
      </c>
      <c r="AO3276">
        <v>0.39300000000000002</v>
      </c>
      <c r="AP3276">
        <f t="shared" ref="AP3276:AP3339" si="725">AO3276/100</f>
        <v>3.9300000000000003E-3</v>
      </c>
      <c r="AS3276" s="1">
        <v>41408</v>
      </c>
      <c r="AT3276">
        <v>0.4052</v>
      </c>
      <c r="AU3276">
        <f t="shared" ref="AU3276:AU3339" si="726">AT3276/100</f>
        <v>4.052E-3</v>
      </c>
      <c r="AX3276" s="1"/>
    </row>
    <row r="3277" spans="1:50" x14ac:dyDescent="0.3">
      <c r="A3277" s="19">
        <f t="shared" ref="A3277:A3340" si="727">WORKDAY(A3276,1)</f>
        <v>50502</v>
      </c>
      <c r="B3277">
        <f t="shared" ca="1" si="714"/>
        <v>-12.15</v>
      </c>
      <c r="C3277">
        <f ca="1">IF(currency="USD",'Future et co'!D3277,IF(currency="EUR",'Future et co'!E3277,IF(currency="GBP",'Future et co'!F3277,FALSE)))</f>
        <v>3.5830000000000001E-2</v>
      </c>
      <c r="D3277">
        <f t="shared" ca="1" si="715"/>
        <v>3.5830000000000001E-2</v>
      </c>
      <c r="E3277">
        <f t="shared" ca="1" si="716"/>
        <v>2.1409999999999998E-2</v>
      </c>
      <c r="F3277">
        <f t="shared" ca="1" si="717"/>
        <v>3.7088999999999997E-2</v>
      </c>
      <c r="J3277" s="1">
        <v>41376</v>
      </c>
      <c r="K3277">
        <v>0.114</v>
      </c>
      <c r="L3277">
        <f t="shared" si="718"/>
        <v>1.14E-3</v>
      </c>
      <c r="N3277" s="1">
        <v>41379</v>
      </c>
      <c r="O3277">
        <v>0.114</v>
      </c>
      <c r="P3277">
        <f t="shared" si="719"/>
        <v>1.14E-3</v>
      </c>
      <c r="R3277" s="1">
        <v>41467</v>
      </c>
      <c r="S3277">
        <v>0.33</v>
      </c>
      <c r="T3277">
        <f t="shared" si="720"/>
        <v>3.3E-3</v>
      </c>
      <c r="V3277" s="1">
        <v>41466</v>
      </c>
      <c r="W3277">
        <v>0.48499999999999999</v>
      </c>
      <c r="X3277">
        <f t="shared" si="721"/>
        <v>4.8500000000000001E-3</v>
      </c>
      <c r="AB3277" s="1">
        <v>41346</v>
      </c>
      <c r="AC3277">
        <v>163.41</v>
      </c>
      <c r="AD3277">
        <f t="shared" si="722"/>
        <v>1.6340999999999999</v>
      </c>
      <c r="AF3277" s="1">
        <v>41376</v>
      </c>
      <c r="AG3277">
        <v>0.21</v>
      </c>
      <c r="AH3277">
        <f t="shared" si="723"/>
        <v>2.0999999999999999E-3</v>
      </c>
      <c r="AJ3277" s="1">
        <v>41376</v>
      </c>
      <c r="AK3277">
        <v>0.32700000000000001</v>
      </c>
      <c r="AL3277">
        <f t="shared" si="724"/>
        <v>3.2700000000000003E-3</v>
      </c>
      <c r="AN3277" s="1">
        <v>41467</v>
      </c>
      <c r="AO3277">
        <v>0.40400000000000003</v>
      </c>
      <c r="AP3277">
        <f t="shared" si="725"/>
        <v>4.0400000000000002E-3</v>
      </c>
      <c r="AS3277" s="1">
        <v>41407</v>
      </c>
      <c r="AT3277">
        <v>0.40749999999999997</v>
      </c>
      <c r="AU3277">
        <f t="shared" si="726"/>
        <v>4.0749999999999996E-3</v>
      </c>
      <c r="AX3277" s="1"/>
    </row>
    <row r="3278" spans="1:50" x14ac:dyDescent="0.3">
      <c r="A3278" s="19">
        <f t="shared" si="727"/>
        <v>50503</v>
      </c>
      <c r="B3278">
        <f t="shared" ca="1" si="714"/>
        <v>-12.152777777777779</v>
      </c>
      <c r="C3278">
        <f ca="1">IF(currency="USD",'Future et co'!D3278,IF(currency="EUR",'Future et co'!E3278,IF(currency="GBP",'Future et co'!F3278,FALSE)))</f>
        <v>3.5830000000000001E-2</v>
      </c>
      <c r="D3278">
        <f t="shared" ca="1" si="715"/>
        <v>3.5830000000000001E-2</v>
      </c>
      <c r="E3278">
        <f t="shared" ca="1" si="716"/>
        <v>2.1409999999999998E-2</v>
      </c>
      <c r="F3278">
        <f t="shared" ca="1" si="717"/>
        <v>3.7088999999999997E-2</v>
      </c>
      <c r="J3278" s="1">
        <v>41375</v>
      </c>
      <c r="K3278">
        <v>0.125</v>
      </c>
      <c r="L3278">
        <f t="shared" si="718"/>
        <v>1.25E-3</v>
      </c>
      <c r="N3278" s="1">
        <v>41376</v>
      </c>
      <c r="O3278">
        <v>0.114</v>
      </c>
      <c r="P3278">
        <f t="shared" si="719"/>
        <v>1.14E-3</v>
      </c>
      <c r="R3278" s="1">
        <v>41466</v>
      </c>
      <c r="S3278">
        <v>0.31</v>
      </c>
      <c r="T3278">
        <f t="shared" si="720"/>
        <v>3.0999999999999999E-3</v>
      </c>
      <c r="V3278" s="1">
        <v>41465</v>
      </c>
      <c r="W3278">
        <v>0.498</v>
      </c>
      <c r="X3278">
        <f t="shared" si="721"/>
        <v>4.9800000000000001E-3</v>
      </c>
      <c r="AB3278" s="1">
        <v>41345</v>
      </c>
      <c r="AC3278">
        <v>163.30000000000001</v>
      </c>
      <c r="AD3278">
        <f t="shared" si="722"/>
        <v>1.633</v>
      </c>
      <c r="AF3278" s="1">
        <v>41375</v>
      </c>
      <c r="AG3278">
        <v>0.21099999999999999</v>
      </c>
      <c r="AH3278">
        <f t="shared" si="723"/>
        <v>2.1099999999999999E-3</v>
      </c>
      <c r="AJ3278" s="1">
        <v>41375</v>
      </c>
      <c r="AK3278">
        <v>0.32900000000000001</v>
      </c>
      <c r="AL3278">
        <f t="shared" si="724"/>
        <v>3.29E-3</v>
      </c>
      <c r="AN3278" s="1">
        <v>41466</v>
      </c>
      <c r="AO3278">
        <v>0.377</v>
      </c>
      <c r="AP3278">
        <f t="shared" si="725"/>
        <v>3.7699999999999999E-3</v>
      </c>
      <c r="AS3278" s="1">
        <v>41404</v>
      </c>
      <c r="AT3278">
        <v>0.40989999999999999</v>
      </c>
      <c r="AU3278">
        <f t="shared" si="726"/>
        <v>4.0990000000000002E-3</v>
      </c>
      <c r="AX3278" s="1"/>
    </row>
    <row r="3279" spans="1:50" x14ac:dyDescent="0.3">
      <c r="A3279" s="19">
        <f t="shared" si="727"/>
        <v>50504</v>
      </c>
      <c r="B3279">
        <f t="shared" ca="1" si="714"/>
        <v>-12.155555555555555</v>
      </c>
      <c r="C3279">
        <f ca="1">IF(currency="USD",'Future et co'!D3279,IF(currency="EUR",'Future et co'!E3279,IF(currency="GBP",'Future et co'!F3279,FALSE)))</f>
        <v>3.5830000000000001E-2</v>
      </c>
      <c r="D3279">
        <f t="shared" ca="1" si="715"/>
        <v>3.5830000000000001E-2</v>
      </c>
      <c r="E3279">
        <f t="shared" ca="1" si="716"/>
        <v>2.1409999999999998E-2</v>
      </c>
      <c r="F3279">
        <f t="shared" ca="1" si="717"/>
        <v>3.7088999999999997E-2</v>
      </c>
      <c r="J3279" s="1">
        <v>41374</v>
      </c>
      <c r="K3279">
        <v>0.113</v>
      </c>
      <c r="L3279">
        <f t="shared" si="718"/>
        <v>1.1299999999999999E-3</v>
      </c>
      <c r="N3279" s="1">
        <v>41375</v>
      </c>
      <c r="O3279">
        <v>0.124</v>
      </c>
      <c r="P3279">
        <f t="shared" si="719"/>
        <v>1.24E-3</v>
      </c>
      <c r="R3279" s="1">
        <v>41465</v>
      </c>
      <c r="S3279">
        <v>0.33800000000000002</v>
      </c>
      <c r="T3279">
        <f t="shared" si="720"/>
        <v>3.3800000000000002E-3</v>
      </c>
      <c r="V3279" s="1">
        <v>41464</v>
      </c>
      <c r="W3279">
        <v>0.51700000000000002</v>
      </c>
      <c r="X3279">
        <f t="shared" si="721"/>
        <v>5.1700000000000001E-3</v>
      </c>
      <c r="AB3279" s="1">
        <v>41344</v>
      </c>
      <c r="AC3279">
        <v>162.93</v>
      </c>
      <c r="AD3279">
        <f t="shared" si="722"/>
        <v>1.6293</v>
      </c>
      <c r="AF3279" s="1">
        <v>41374</v>
      </c>
      <c r="AG3279">
        <v>0.21099999999999999</v>
      </c>
      <c r="AH3279">
        <f t="shared" si="723"/>
        <v>2.1099999999999999E-3</v>
      </c>
      <c r="AJ3279" s="1">
        <v>41374</v>
      </c>
      <c r="AK3279">
        <v>0.32900000000000001</v>
      </c>
      <c r="AL3279">
        <f t="shared" si="724"/>
        <v>3.29E-3</v>
      </c>
      <c r="AN3279" s="1">
        <v>41465</v>
      </c>
      <c r="AO3279">
        <v>0.36699999999999999</v>
      </c>
      <c r="AP3279">
        <f t="shared" si="725"/>
        <v>3.6700000000000001E-3</v>
      </c>
      <c r="AS3279" s="1">
        <v>41403</v>
      </c>
      <c r="AT3279">
        <v>0.40820000000000001</v>
      </c>
      <c r="AU3279">
        <f t="shared" si="726"/>
        <v>4.0819999999999997E-3</v>
      </c>
      <c r="AX3279" s="1"/>
    </row>
    <row r="3280" spans="1:50" x14ac:dyDescent="0.3">
      <c r="A3280" s="19">
        <f t="shared" si="727"/>
        <v>50507</v>
      </c>
      <c r="B3280">
        <f t="shared" ca="1" si="714"/>
        <v>-12.16388888888889</v>
      </c>
      <c r="C3280">
        <f ca="1">IF(currency="USD",'Future et co'!D3280,IF(currency="EUR",'Future et co'!E3280,IF(currency="GBP",'Future et co'!F3280,FALSE)))</f>
        <v>3.5830000000000001E-2</v>
      </c>
      <c r="D3280">
        <f t="shared" ca="1" si="715"/>
        <v>3.5830000000000001E-2</v>
      </c>
      <c r="E3280">
        <f t="shared" ca="1" si="716"/>
        <v>2.1409999999999998E-2</v>
      </c>
      <c r="F3280">
        <f t="shared" ca="1" si="717"/>
        <v>3.7088999999999997E-2</v>
      </c>
      <c r="J3280" s="1">
        <v>41373</v>
      </c>
      <c r="K3280">
        <v>0.115</v>
      </c>
      <c r="L3280">
        <f t="shared" si="718"/>
        <v>1.15E-3</v>
      </c>
      <c r="N3280" s="1">
        <v>41374</v>
      </c>
      <c r="O3280">
        <v>0.113</v>
      </c>
      <c r="P3280">
        <f t="shared" si="719"/>
        <v>1.1299999999999999E-3</v>
      </c>
      <c r="R3280" s="1">
        <v>41464</v>
      </c>
      <c r="S3280">
        <v>0.33</v>
      </c>
      <c r="T3280">
        <f t="shared" si="720"/>
        <v>3.3E-3</v>
      </c>
      <c r="V3280" s="1">
        <v>41463</v>
      </c>
      <c r="W3280">
        <v>0.51500000000000001</v>
      </c>
      <c r="X3280">
        <f t="shared" si="721"/>
        <v>5.1500000000000001E-3</v>
      </c>
      <c r="AB3280" s="1">
        <v>41341</v>
      </c>
      <c r="AC3280">
        <v>162.63999999999999</v>
      </c>
      <c r="AD3280">
        <f t="shared" si="722"/>
        <v>1.6263999999999998</v>
      </c>
      <c r="AF3280" s="1">
        <v>41373</v>
      </c>
      <c r="AG3280">
        <v>0.21099999999999999</v>
      </c>
      <c r="AH3280">
        <f t="shared" si="723"/>
        <v>2.1099999999999999E-3</v>
      </c>
      <c r="AJ3280" s="1">
        <v>41373</v>
      </c>
      <c r="AK3280">
        <v>0.32800000000000001</v>
      </c>
      <c r="AL3280">
        <f t="shared" si="724"/>
        <v>3.2799999999999999E-3</v>
      </c>
      <c r="AN3280" s="1">
        <v>41464</v>
      </c>
      <c r="AO3280">
        <v>0.35699999999999998</v>
      </c>
      <c r="AP3280">
        <f t="shared" si="725"/>
        <v>3.5699999999999998E-3</v>
      </c>
      <c r="AS3280" s="1">
        <v>41402</v>
      </c>
      <c r="AT3280">
        <v>0.40550000000000003</v>
      </c>
      <c r="AU3280">
        <f t="shared" si="726"/>
        <v>4.0550000000000004E-3</v>
      </c>
      <c r="AX3280" s="1"/>
    </row>
    <row r="3281" spans="1:50" x14ac:dyDescent="0.3">
      <c r="A3281" s="19">
        <f t="shared" si="727"/>
        <v>50508</v>
      </c>
      <c r="B3281">
        <f t="shared" ca="1" si="714"/>
        <v>-12.166666666666666</v>
      </c>
      <c r="C3281">
        <f ca="1">IF(currency="USD",'Future et co'!D3281,IF(currency="EUR",'Future et co'!E3281,IF(currency="GBP",'Future et co'!F3281,FALSE)))</f>
        <v>3.5830000000000001E-2</v>
      </c>
      <c r="D3281">
        <f t="shared" ca="1" si="715"/>
        <v>3.5830000000000001E-2</v>
      </c>
      <c r="E3281">
        <f t="shared" ca="1" si="716"/>
        <v>2.1409999999999998E-2</v>
      </c>
      <c r="F3281">
        <f t="shared" ca="1" si="717"/>
        <v>3.7088999999999997E-2</v>
      </c>
      <c r="J3281" s="1">
        <v>41372</v>
      </c>
      <c r="K3281">
        <v>0.121</v>
      </c>
      <c r="L3281">
        <f t="shared" si="718"/>
        <v>1.2099999999999999E-3</v>
      </c>
      <c r="N3281" s="1">
        <v>41373</v>
      </c>
      <c r="O3281">
        <v>0.115</v>
      </c>
      <c r="P3281">
        <f t="shared" si="719"/>
        <v>1.15E-3</v>
      </c>
      <c r="R3281" s="1">
        <v>41463</v>
      </c>
      <c r="S3281">
        <v>0.34499999999999997</v>
      </c>
      <c r="T3281">
        <f t="shared" si="720"/>
        <v>3.4499999999999999E-3</v>
      </c>
      <c r="V3281" s="1">
        <v>41460</v>
      </c>
      <c r="W3281">
        <v>0.54</v>
      </c>
      <c r="X3281">
        <f t="shared" si="721"/>
        <v>5.4000000000000003E-3</v>
      </c>
      <c r="AB3281" s="1">
        <v>41340</v>
      </c>
      <c r="AC3281">
        <v>165.85</v>
      </c>
      <c r="AD3281">
        <f t="shared" si="722"/>
        <v>1.6584999999999999</v>
      </c>
      <c r="AF3281" s="1">
        <v>41372</v>
      </c>
      <c r="AG3281">
        <v>0.21</v>
      </c>
      <c r="AH3281">
        <f t="shared" si="723"/>
        <v>2.0999999999999999E-3</v>
      </c>
      <c r="AJ3281" s="1">
        <v>41372</v>
      </c>
      <c r="AK3281">
        <v>0.32700000000000001</v>
      </c>
      <c r="AL3281">
        <f t="shared" si="724"/>
        <v>3.2700000000000003E-3</v>
      </c>
      <c r="AN3281" s="1">
        <v>41463</v>
      </c>
      <c r="AO3281">
        <v>0.36899999999999999</v>
      </c>
      <c r="AP3281">
        <f t="shared" si="725"/>
        <v>3.6900000000000001E-3</v>
      </c>
      <c r="AS3281" s="1">
        <v>41401</v>
      </c>
      <c r="AT3281">
        <v>0.40439999999999998</v>
      </c>
      <c r="AU3281">
        <f t="shared" si="726"/>
        <v>4.0439999999999999E-3</v>
      </c>
      <c r="AX3281" s="1"/>
    </row>
    <row r="3282" spans="1:50" x14ac:dyDescent="0.3">
      <c r="A3282" s="19">
        <f t="shared" si="727"/>
        <v>50509</v>
      </c>
      <c r="B3282">
        <f t="shared" ca="1" si="714"/>
        <v>-12.169444444444444</v>
      </c>
      <c r="C3282">
        <f ca="1">IF(currency="USD",'Future et co'!D3282,IF(currency="EUR",'Future et co'!E3282,IF(currency="GBP",'Future et co'!F3282,FALSE)))</f>
        <v>3.5830000000000001E-2</v>
      </c>
      <c r="D3282">
        <f t="shared" ca="1" si="715"/>
        <v>3.5830000000000001E-2</v>
      </c>
      <c r="E3282">
        <f t="shared" ca="1" si="716"/>
        <v>2.1409999999999998E-2</v>
      </c>
      <c r="F3282">
        <f t="shared" ca="1" si="717"/>
        <v>3.7088999999999997E-2</v>
      </c>
      <c r="J3282" s="1">
        <v>41369</v>
      </c>
      <c r="K3282">
        <v>0.121</v>
      </c>
      <c r="L3282">
        <f t="shared" si="718"/>
        <v>1.2099999999999999E-3</v>
      </c>
      <c r="N3282" s="1">
        <v>41372</v>
      </c>
      <c r="O3282">
        <v>0.115</v>
      </c>
      <c r="P3282">
        <f t="shared" si="719"/>
        <v>1.15E-3</v>
      </c>
      <c r="R3282" s="1">
        <v>41460</v>
      </c>
      <c r="S3282">
        <v>0.36</v>
      </c>
      <c r="T3282">
        <f t="shared" si="720"/>
        <v>3.5999999999999999E-3</v>
      </c>
      <c r="V3282" s="1">
        <v>41459</v>
      </c>
      <c r="W3282">
        <v>0.51900000000000002</v>
      </c>
      <c r="X3282">
        <f t="shared" si="721"/>
        <v>5.1900000000000002E-3</v>
      </c>
      <c r="AB3282" s="1">
        <v>41339</v>
      </c>
      <c r="AC3282">
        <v>163.54</v>
      </c>
      <c r="AD3282">
        <f t="shared" si="722"/>
        <v>1.6354</v>
      </c>
      <c r="AF3282" s="1">
        <v>41369</v>
      </c>
      <c r="AG3282">
        <v>0.21</v>
      </c>
      <c r="AH3282">
        <f t="shared" si="723"/>
        <v>2.0999999999999999E-3</v>
      </c>
      <c r="AJ3282" s="1">
        <v>41369</v>
      </c>
      <c r="AK3282">
        <v>0.32600000000000001</v>
      </c>
      <c r="AL3282">
        <f t="shared" si="724"/>
        <v>3.2600000000000003E-3</v>
      </c>
      <c r="AN3282" s="1">
        <v>41460</v>
      </c>
      <c r="AO3282">
        <v>0.373</v>
      </c>
      <c r="AP3282">
        <f t="shared" si="725"/>
        <v>3.7299999999999998E-3</v>
      </c>
      <c r="AS3282" s="1">
        <v>41400</v>
      </c>
      <c r="AT3282">
        <v>0.4</v>
      </c>
      <c r="AU3282">
        <f t="shared" si="726"/>
        <v>4.0000000000000001E-3</v>
      </c>
      <c r="AX3282" s="1"/>
    </row>
    <row r="3283" spans="1:50" x14ac:dyDescent="0.3">
      <c r="A3283" s="19">
        <f t="shared" si="727"/>
        <v>50510</v>
      </c>
      <c r="B3283">
        <f t="shared" ca="1" si="714"/>
        <v>-12.172222222222222</v>
      </c>
      <c r="C3283">
        <f ca="1">IF(currency="USD",'Future et co'!D3283,IF(currency="EUR",'Future et co'!E3283,IF(currency="GBP",'Future et co'!F3283,FALSE)))</f>
        <v>3.5830000000000001E-2</v>
      </c>
      <c r="D3283">
        <f t="shared" ca="1" si="715"/>
        <v>3.5830000000000001E-2</v>
      </c>
      <c r="E3283">
        <f t="shared" ca="1" si="716"/>
        <v>2.1409999999999998E-2</v>
      </c>
      <c r="F3283">
        <f t="shared" ca="1" si="717"/>
        <v>3.7088999999999997E-2</v>
      </c>
      <c r="J3283" s="1">
        <v>41368</v>
      </c>
      <c r="K3283">
        <v>0.11799999999999999</v>
      </c>
      <c r="L3283">
        <f t="shared" si="718"/>
        <v>1.1799999999999998E-3</v>
      </c>
      <c r="N3283" s="1">
        <v>41369</v>
      </c>
      <c r="O3283">
        <v>0.11700000000000001</v>
      </c>
      <c r="P3283">
        <f t="shared" si="719"/>
        <v>1.17E-3</v>
      </c>
      <c r="R3283" s="1">
        <v>41459</v>
      </c>
      <c r="S3283">
        <v>0.33</v>
      </c>
      <c r="T3283">
        <f t="shared" si="720"/>
        <v>3.3E-3</v>
      </c>
      <c r="V3283" s="1">
        <v>41458</v>
      </c>
      <c r="W3283">
        <v>0.52100000000000002</v>
      </c>
      <c r="X3283">
        <f t="shared" si="721"/>
        <v>5.2100000000000002E-3</v>
      </c>
      <c r="AB3283" s="1">
        <v>41338</v>
      </c>
      <c r="AC3283">
        <v>163.49</v>
      </c>
      <c r="AD3283">
        <f t="shared" si="722"/>
        <v>1.6349</v>
      </c>
      <c r="AF3283" s="1">
        <v>41368</v>
      </c>
      <c r="AG3283">
        <v>0.21</v>
      </c>
      <c r="AH3283">
        <f t="shared" si="723"/>
        <v>2.0999999999999999E-3</v>
      </c>
      <c r="AJ3283" s="1">
        <v>41368</v>
      </c>
      <c r="AK3283">
        <v>0.33</v>
      </c>
      <c r="AL3283">
        <f t="shared" si="724"/>
        <v>3.3E-3</v>
      </c>
      <c r="AN3283" s="1">
        <v>41459</v>
      </c>
      <c r="AO3283">
        <v>0.39</v>
      </c>
      <c r="AP3283">
        <f t="shared" si="725"/>
        <v>3.9000000000000003E-3</v>
      </c>
      <c r="AS3283" s="1">
        <v>41397</v>
      </c>
      <c r="AT3283">
        <v>0.40550000000000003</v>
      </c>
      <c r="AU3283">
        <f t="shared" si="726"/>
        <v>4.0550000000000004E-3</v>
      </c>
      <c r="AX3283" s="1"/>
    </row>
    <row r="3284" spans="1:50" x14ac:dyDescent="0.3">
      <c r="A3284" s="19">
        <f t="shared" si="727"/>
        <v>50511</v>
      </c>
      <c r="B3284">
        <f t="shared" ca="1" si="714"/>
        <v>-12.175000000000001</v>
      </c>
      <c r="C3284">
        <f ca="1">IF(currency="USD",'Future et co'!D3284,IF(currency="EUR",'Future et co'!E3284,IF(currency="GBP",'Future et co'!F3284,FALSE)))</f>
        <v>3.5830000000000001E-2</v>
      </c>
      <c r="D3284">
        <f t="shared" ca="1" si="715"/>
        <v>3.5830000000000001E-2</v>
      </c>
      <c r="E3284">
        <f t="shared" ca="1" si="716"/>
        <v>2.1409999999999998E-2</v>
      </c>
      <c r="F3284">
        <f t="shared" ca="1" si="717"/>
        <v>3.7088999999999997E-2</v>
      </c>
      <c r="J3284" s="1">
        <v>41367</v>
      </c>
      <c r="K3284">
        <v>0.127</v>
      </c>
      <c r="L3284">
        <f t="shared" si="718"/>
        <v>1.2700000000000001E-3</v>
      </c>
      <c r="N3284" s="1">
        <v>41368</v>
      </c>
      <c r="O3284">
        <v>0.11899999999999999</v>
      </c>
      <c r="P3284">
        <f t="shared" si="719"/>
        <v>1.1899999999999999E-3</v>
      </c>
      <c r="R3284" s="1">
        <v>41458</v>
      </c>
      <c r="S3284">
        <v>0.36</v>
      </c>
      <c r="T3284">
        <f t="shared" si="720"/>
        <v>3.5999999999999999E-3</v>
      </c>
      <c r="V3284" s="1">
        <v>41457</v>
      </c>
      <c r="W3284">
        <v>0.49399999999999999</v>
      </c>
      <c r="X3284">
        <f t="shared" si="721"/>
        <v>4.9399999999999999E-3</v>
      </c>
      <c r="AB3284" s="1">
        <v>41337</v>
      </c>
      <c r="AC3284">
        <v>164.02</v>
      </c>
      <c r="AD3284">
        <f t="shared" si="722"/>
        <v>1.6402000000000001</v>
      </c>
      <c r="AF3284" s="1">
        <v>41367</v>
      </c>
      <c r="AG3284">
        <v>0.21</v>
      </c>
      <c r="AH3284">
        <f t="shared" si="723"/>
        <v>2.0999999999999999E-3</v>
      </c>
      <c r="AJ3284" s="1">
        <v>41367</v>
      </c>
      <c r="AK3284">
        <v>0.33100000000000002</v>
      </c>
      <c r="AL3284">
        <f t="shared" si="724"/>
        <v>3.31E-3</v>
      </c>
      <c r="AN3284" s="1">
        <v>41458</v>
      </c>
      <c r="AO3284">
        <v>0.41699999999999998</v>
      </c>
      <c r="AP3284">
        <f t="shared" si="725"/>
        <v>4.1700000000000001E-3</v>
      </c>
      <c r="AS3284" s="1">
        <v>41396</v>
      </c>
      <c r="AT3284">
        <v>0.40460000000000002</v>
      </c>
      <c r="AU3284">
        <f t="shared" si="726"/>
        <v>4.0460000000000001E-3</v>
      </c>
      <c r="AX3284" s="1"/>
    </row>
    <row r="3285" spans="1:50" x14ac:dyDescent="0.3">
      <c r="A3285" s="19">
        <f t="shared" si="727"/>
        <v>50514</v>
      </c>
      <c r="B3285">
        <f t="shared" ca="1" si="714"/>
        <v>-12.183333333333334</v>
      </c>
      <c r="C3285">
        <f ca="1">IF(currency="USD",'Future et co'!D3285,IF(currency="EUR",'Future et co'!E3285,IF(currency="GBP",'Future et co'!F3285,FALSE)))</f>
        <v>3.5830000000000001E-2</v>
      </c>
      <c r="D3285">
        <f t="shared" ca="1" si="715"/>
        <v>3.5830000000000001E-2</v>
      </c>
      <c r="E3285">
        <f t="shared" ca="1" si="716"/>
        <v>2.1409999999999998E-2</v>
      </c>
      <c r="F3285">
        <f t="shared" ca="1" si="717"/>
        <v>3.7088999999999997E-2</v>
      </c>
      <c r="J3285" s="1">
        <v>41366</v>
      </c>
      <c r="K3285">
        <v>0.128</v>
      </c>
      <c r="L3285">
        <f t="shared" si="718"/>
        <v>1.2800000000000001E-3</v>
      </c>
      <c r="N3285" s="1">
        <v>41367</v>
      </c>
      <c r="O3285">
        <v>0.125</v>
      </c>
      <c r="P3285">
        <f t="shared" si="719"/>
        <v>1.25E-3</v>
      </c>
      <c r="R3285" s="1">
        <v>41457</v>
      </c>
      <c r="S3285">
        <v>0.34200000000000003</v>
      </c>
      <c r="T3285">
        <f t="shared" si="720"/>
        <v>3.4200000000000003E-3</v>
      </c>
      <c r="V3285" s="1">
        <v>41456</v>
      </c>
      <c r="W3285">
        <v>0.49</v>
      </c>
      <c r="X3285">
        <f t="shared" si="721"/>
        <v>4.8999999999999998E-3</v>
      </c>
      <c r="AB3285" s="1">
        <v>41334</v>
      </c>
      <c r="AC3285">
        <v>164.02</v>
      </c>
      <c r="AD3285">
        <f t="shared" si="722"/>
        <v>1.6402000000000001</v>
      </c>
      <c r="AF3285" s="1">
        <v>41366</v>
      </c>
      <c r="AG3285">
        <v>0.21</v>
      </c>
      <c r="AH3285">
        <f t="shared" si="723"/>
        <v>2.0999999999999999E-3</v>
      </c>
      <c r="AJ3285" s="1">
        <v>41366</v>
      </c>
      <c r="AK3285">
        <v>0.33200000000000002</v>
      </c>
      <c r="AL3285">
        <f t="shared" si="724"/>
        <v>3.32E-3</v>
      </c>
      <c r="AN3285" s="1">
        <v>41457</v>
      </c>
      <c r="AO3285">
        <v>0.40400000000000003</v>
      </c>
      <c r="AP3285">
        <f t="shared" si="725"/>
        <v>4.0400000000000002E-3</v>
      </c>
      <c r="AS3285" s="1">
        <v>41394</v>
      </c>
      <c r="AT3285">
        <v>0.40410000000000001</v>
      </c>
      <c r="AU3285">
        <f t="shared" si="726"/>
        <v>4.0410000000000003E-3</v>
      </c>
      <c r="AX3285" s="1"/>
    </row>
    <row r="3286" spans="1:50" x14ac:dyDescent="0.3">
      <c r="A3286" s="19">
        <f t="shared" si="727"/>
        <v>50515</v>
      </c>
      <c r="B3286">
        <f t="shared" ca="1" si="714"/>
        <v>-12.186111111111112</v>
      </c>
      <c r="C3286">
        <f ca="1">IF(currency="USD",'Future et co'!D3286,IF(currency="EUR",'Future et co'!E3286,IF(currency="GBP",'Future et co'!F3286,FALSE)))</f>
        <v>3.5830000000000001E-2</v>
      </c>
      <c r="D3286">
        <f t="shared" ca="1" si="715"/>
        <v>3.5830000000000001E-2</v>
      </c>
      <c r="E3286">
        <f t="shared" ca="1" si="716"/>
        <v>2.1409999999999998E-2</v>
      </c>
      <c r="F3286">
        <f t="shared" ca="1" si="717"/>
        <v>3.7088999999999997E-2</v>
      </c>
      <c r="J3286" s="1">
        <v>41365</v>
      </c>
      <c r="K3286">
        <v>0.124</v>
      </c>
      <c r="L3286">
        <f t="shared" si="718"/>
        <v>1.24E-3</v>
      </c>
      <c r="N3286" s="1">
        <v>41366</v>
      </c>
      <c r="O3286">
        <v>0.128</v>
      </c>
      <c r="P3286">
        <f t="shared" si="719"/>
        <v>1.2800000000000001E-3</v>
      </c>
      <c r="R3286" s="1">
        <v>41456</v>
      </c>
      <c r="S3286">
        <v>0.33</v>
      </c>
      <c r="T3286">
        <f t="shared" si="720"/>
        <v>3.3E-3</v>
      </c>
      <c r="V3286" s="1">
        <v>41453</v>
      </c>
      <c r="W3286">
        <v>0.495</v>
      </c>
      <c r="X3286">
        <f t="shared" si="721"/>
        <v>4.9499999999999995E-3</v>
      </c>
      <c r="AB3286" s="1">
        <v>41333</v>
      </c>
      <c r="AC3286">
        <v>163.43</v>
      </c>
      <c r="AD3286">
        <f t="shared" si="722"/>
        <v>1.6343000000000001</v>
      </c>
      <c r="AF3286" s="1">
        <v>41361</v>
      </c>
      <c r="AG3286">
        <v>0.21099999999999999</v>
      </c>
      <c r="AH3286">
        <f t="shared" si="723"/>
        <v>2.1099999999999999E-3</v>
      </c>
      <c r="AJ3286" s="1">
        <v>41361</v>
      </c>
      <c r="AK3286">
        <v>0.33500000000000002</v>
      </c>
      <c r="AL3286">
        <f t="shared" si="724"/>
        <v>3.3500000000000001E-3</v>
      </c>
      <c r="AN3286" s="1">
        <v>41456</v>
      </c>
      <c r="AO3286">
        <v>0.44500000000000001</v>
      </c>
      <c r="AP3286">
        <f t="shared" si="725"/>
        <v>4.45E-3</v>
      </c>
      <c r="AS3286" s="1">
        <v>41393</v>
      </c>
      <c r="AT3286">
        <v>0.40260000000000001</v>
      </c>
      <c r="AU3286">
        <f t="shared" si="726"/>
        <v>4.0260000000000001E-3</v>
      </c>
      <c r="AX3286" s="1"/>
    </row>
    <row r="3287" spans="1:50" x14ac:dyDescent="0.3">
      <c r="A3287" s="19">
        <f t="shared" si="727"/>
        <v>50516</v>
      </c>
      <c r="B3287">
        <f t="shared" ca="1" si="714"/>
        <v>-12.188888888888888</v>
      </c>
      <c r="C3287">
        <f ca="1">IF(currency="USD",'Future et co'!D3287,IF(currency="EUR",'Future et co'!E3287,IF(currency="GBP",'Future et co'!F3287,FALSE)))</f>
        <v>3.5830000000000001E-2</v>
      </c>
      <c r="D3287">
        <f t="shared" ca="1" si="715"/>
        <v>3.5830000000000001E-2</v>
      </c>
      <c r="E3287">
        <f t="shared" ca="1" si="716"/>
        <v>2.1409999999999998E-2</v>
      </c>
      <c r="F3287">
        <f t="shared" ca="1" si="717"/>
        <v>3.7088999999999997E-2</v>
      </c>
      <c r="J3287" s="1">
        <v>41361</v>
      </c>
      <c r="K3287">
        <v>0.13500000000000001</v>
      </c>
      <c r="L3287">
        <f t="shared" si="718"/>
        <v>1.3500000000000001E-3</v>
      </c>
      <c r="N3287" s="1">
        <v>41365</v>
      </c>
      <c r="O3287">
        <v>0.124</v>
      </c>
      <c r="P3287">
        <f t="shared" si="719"/>
        <v>1.24E-3</v>
      </c>
      <c r="R3287" s="1">
        <v>41453</v>
      </c>
      <c r="S3287">
        <v>0.33</v>
      </c>
      <c r="T3287">
        <f t="shared" si="720"/>
        <v>3.3E-3</v>
      </c>
      <c r="V3287" s="1">
        <v>41452</v>
      </c>
      <c r="W3287">
        <v>0.49199999999999999</v>
      </c>
      <c r="X3287">
        <f t="shared" si="721"/>
        <v>4.9199999999999999E-3</v>
      </c>
      <c r="AB3287" s="1">
        <v>41332</v>
      </c>
      <c r="AC3287">
        <v>163.55000000000001</v>
      </c>
      <c r="AD3287">
        <f t="shared" si="722"/>
        <v>1.6355000000000002</v>
      </c>
      <c r="AF3287" s="1">
        <v>41360</v>
      </c>
      <c r="AG3287">
        <v>0.21199999999999999</v>
      </c>
      <c r="AH3287">
        <f t="shared" si="723"/>
        <v>2.1199999999999999E-3</v>
      </c>
      <c r="AJ3287" s="1">
        <v>41360</v>
      </c>
      <c r="AK3287">
        <v>0.33500000000000002</v>
      </c>
      <c r="AL3287">
        <f t="shared" si="724"/>
        <v>3.3500000000000001E-3</v>
      </c>
      <c r="AN3287" s="1">
        <v>41453</v>
      </c>
      <c r="AO3287">
        <v>0.41899999999999998</v>
      </c>
      <c r="AP3287">
        <f t="shared" si="725"/>
        <v>4.1900000000000001E-3</v>
      </c>
      <c r="AS3287" s="1">
        <v>41390</v>
      </c>
      <c r="AT3287">
        <v>0.40289999999999998</v>
      </c>
      <c r="AU3287">
        <f t="shared" si="726"/>
        <v>4.0289999999999996E-3</v>
      </c>
      <c r="AX3287" s="1"/>
    </row>
    <row r="3288" spans="1:50" x14ac:dyDescent="0.3">
      <c r="A3288" s="19">
        <f t="shared" si="727"/>
        <v>50517</v>
      </c>
      <c r="B3288">
        <f t="shared" ca="1" si="714"/>
        <v>-12.191666666666666</v>
      </c>
      <c r="C3288">
        <f ca="1">IF(currency="USD",'Future et co'!D3288,IF(currency="EUR",'Future et co'!E3288,IF(currency="GBP",'Future et co'!F3288,FALSE)))</f>
        <v>3.5830000000000001E-2</v>
      </c>
      <c r="D3288">
        <f t="shared" ca="1" si="715"/>
        <v>3.5830000000000001E-2</v>
      </c>
      <c r="E3288">
        <f t="shared" ca="1" si="716"/>
        <v>2.1409999999999998E-2</v>
      </c>
      <c r="F3288">
        <f t="shared" ca="1" si="717"/>
        <v>3.7088999999999997E-2</v>
      </c>
      <c r="J3288" s="1">
        <v>41360</v>
      </c>
      <c r="K3288">
        <v>0.128</v>
      </c>
      <c r="L3288">
        <f t="shared" si="718"/>
        <v>1.2800000000000001E-3</v>
      </c>
      <c r="N3288" s="1">
        <v>41361</v>
      </c>
      <c r="O3288">
        <v>0.124</v>
      </c>
      <c r="P3288">
        <f t="shared" si="719"/>
        <v>1.24E-3</v>
      </c>
      <c r="R3288" s="1">
        <v>41452</v>
      </c>
      <c r="S3288">
        <v>0.33</v>
      </c>
      <c r="T3288">
        <f t="shared" si="720"/>
        <v>3.3E-3</v>
      </c>
      <c r="V3288" s="1">
        <v>41451</v>
      </c>
      <c r="W3288">
        <v>0.52400000000000002</v>
      </c>
      <c r="X3288">
        <f t="shared" si="721"/>
        <v>5.2399999999999999E-3</v>
      </c>
      <c r="AB3288" s="1">
        <v>41331</v>
      </c>
      <c r="AC3288">
        <v>163.33000000000001</v>
      </c>
      <c r="AD3288">
        <f t="shared" si="722"/>
        <v>1.6333000000000002</v>
      </c>
      <c r="AF3288" s="1">
        <v>41359</v>
      </c>
      <c r="AG3288">
        <v>0.21299999999999999</v>
      </c>
      <c r="AH3288">
        <f t="shared" si="723"/>
        <v>2.1299999999999999E-3</v>
      </c>
      <c r="AJ3288" s="1">
        <v>41359</v>
      </c>
      <c r="AK3288">
        <v>0.33700000000000002</v>
      </c>
      <c r="AL3288">
        <f t="shared" si="724"/>
        <v>3.3700000000000002E-3</v>
      </c>
      <c r="AN3288" s="1">
        <v>41452</v>
      </c>
      <c r="AO3288">
        <v>0.42399999999999999</v>
      </c>
      <c r="AP3288">
        <f t="shared" si="725"/>
        <v>4.2399999999999998E-3</v>
      </c>
      <c r="AS3288" s="1">
        <v>41389</v>
      </c>
      <c r="AT3288">
        <v>0.4042</v>
      </c>
      <c r="AU3288">
        <f t="shared" si="726"/>
        <v>4.0420000000000005E-3</v>
      </c>
      <c r="AX3288" s="1"/>
    </row>
    <row r="3289" spans="1:50" x14ac:dyDescent="0.3">
      <c r="A3289" s="19">
        <f t="shared" si="727"/>
        <v>50518</v>
      </c>
      <c r="B3289">
        <f t="shared" ca="1" si="714"/>
        <v>-12.194444444444445</v>
      </c>
      <c r="C3289">
        <f ca="1">IF(currency="USD",'Future et co'!D3289,IF(currency="EUR",'Future et co'!E3289,IF(currency="GBP",'Future et co'!F3289,FALSE)))</f>
        <v>3.5830000000000001E-2</v>
      </c>
      <c r="D3289">
        <f t="shared" ca="1" si="715"/>
        <v>3.5830000000000001E-2</v>
      </c>
      <c r="E3289">
        <f t="shared" ca="1" si="716"/>
        <v>2.1409999999999998E-2</v>
      </c>
      <c r="F3289">
        <f t="shared" ca="1" si="717"/>
        <v>3.7088999999999997E-2</v>
      </c>
      <c r="J3289" s="1">
        <v>41359</v>
      </c>
      <c r="K3289">
        <v>0.125</v>
      </c>
      <c r="L3289">
        <f t="shared" si="718"/>
        <v>1.25E-3</v>
      </c>
      <c r="N3289" s="1">
        <v>41360</v>
      </c>
      <c r="O3289">
        <v>0.127</v>
      </c>
      <c r="P3289">
        <f t="shared" si="719"/>
        <v>1.2700000000000001E-3</v>
      </c>
      <c r="R3289" s="1">
        <v>41451</v>
      </c>
      <c r="S3289">
        <v>0.34</v>
      </c>
      <c r="T3289">
        <f t="shared" si="720"/>
        <v>3.4000000000000002E-3</v>
      </c>
      <c r="V3289" s="1">
        <v>41450</v>
      </c>
      <c r="W3289">
        <v>0.55400000000000005</v>
      </c>
      <c r="X3289">
        <f t="shared" si="721"/>
        <v>5.5400000000000007E-3</v>
      </c>
      <c r="AB3289" s="1">
        <v>41330</v>
      </c>
      <c r="AC3289">
        <v>161.78</v>
      </c>
      <c r="AD3289">
        <f t="shared" si="722"/>
        <v>1.6177999999999999</v>
      </c>
      <c r="AF3289" s="1">
        <v>41358</v>
      </c>
      <c r="AG3289">
        <v>0.214</v>
      </c>
      <c r="AH3289">
        <f t="shared" si="723"/>
        <v>2.14E-3</v>
      </c>
      <c r="AJ3289" s="1">
        <v>41358</v>
      </c>
      <c r="AK3289">
        <v>0.33600000000000002</v>
      </c>
      <c r="AL3289">
        <f t="shared" si="724"/>
        <v>3.3600000000000001E-3</v>
      </c>
      <c r="AN3289" s="1">
        <v>41451</v>
      </c>
      <c r="AO3289">
        <v>0.435</v>
      </c>
      <c r="AP3289">
        <f t="shared" si="725"/>
        <v>4.3499999999999997E-3</v>
      </c>
      <c r="AS3289" s="1">
        <v>41388</v>
      </c>
      <c r="AT3289">
        <v>0.39900000000000002</v>
      </c>
      <c r="AU3289">
        <f t="shared" si="726"/>
        <v>3.9900000000000005E-3</v>
      </c>
      <c r="AX3289" s="1"/>
    </row>
    <row r="3290" spans="1:50" x14ac:dyDescent="0.3">
      <c r="A3290" s="19">
        <f t="shared" si="727"/>
        <v>50521</v>
      </c>
      <c r="B3290">
        <f t="shared" ca="1" si="714"/>
        <v>-12.202777777777778</v>
      </c>
      <c r="C3290">
        <f ca="1">IF(currency="USD",'Future et co'!D3290,IF(currency="EUR",'Future et co'!E3290,IF(currency="GBP",'Future et co'!F3290,FALSE)))</f>
        <v>3.5830000000000001E-2</v>
      </c>
      <c r="D3290">
        <f t="shared" ca="1" si="715"/>
        <v>3.5830000000000001E-2</v>
      </c>
      <c r="E3290">
        <f t="shared" ca="1" si="716"/>
        <v>2.1409999999999998E-2</v>
      </c>
      <c r="F3290">
        <f t="shared" ca="1" si="717"/>
        <v>3.7088999999999997E-2</v>
      </c>
      <c r="J3290" s="1">
        <v>41358</v>
      </c>
      <c r="K3290">
        <v>0.13</v>
      </c>
      <c r="L3290">
        <f t="shared" si="718"/>
        <v>1.2999999999999999E-3</v>
      </c>
      <c r="N3290" s="1">
        <v>41359</v>
      </c>
      <c r="O3290">
        <v>0.128</v>
      </c>
      <c r="P3290">
        <f t="shared" si="719"/>
        <v>1.2800000000000001E-3</v>
      </c>
      <c r="R3290" s="1">
        <v>41450</v>
      </c>
      <c r="S3290">
        <v>0.37</v>
      </c>
      <c r="T3290">
        <f t="shared" si="720"/>
        <v>3.7000000000000002E-3</v>
      </c>
      <c r="V3290" s="1">
        <v>41449</v>
      </c>
      <c r="W3290">
        <v>0.56399999999999995</v>
      </c>
      <c r="X3290">
        <f t="shared" si="721"/>
        <v>5.6399999999999992E-3</v>
      </c>
      <c r="AB3290" s="1">
        <v>41327</v>
      </c>
      <c r="AC3290">
        <v>161.88999999999999</v>
      </c>
      <c r="AD3290">
        <f t="shared" si="722"/>
        <v>1.6188999999999998</v>
      </c>
      <c r="AF3290" s="1">
        <v>41355</v>
      </c>
      <c r="AG3290">
        <v>0.215</v>
      </c>
      <c r="AH3290">
        <f t="shared" si="723"/>
        <v>2.15E-3</v>
      </c>
      <c r="AJ3290" s="1">
        <v>41355</v>
      </c>
      <c r="AK3290">
        <v>0.33900000000000002</v>
      </c>
      <c r="AL3290">
        <f t="shared" si="724"/>
        <v>3.3900000000000002E-3</v>
      </c>
      <c r="AN3290" s="1">
        <v>41450</v>
      </c>
      <c r="AO3290">
        <v>0.47199999999999998</v>
      </c>
      <c r="AP3290">
        <f t="shared" si="725"/>
        <v>4.7199999999999994E-3</v>
      </c>
      <c r="AS3290" s="1">
        <v>41387</v>
      </c>
      <c r="AT3290">
        <v>0.39900000000000002</v>
      </c>
      <c r="AU3290">
        <f t="shared" si="726"/>
        <v>3.9900000000000005E-3</v>
      </c>
      <c r="AX3290" s="1"/>
    </row>
    <row r="3291" spans="1:50" x14ac:dyDescent="0.3">
      <c r="A3291" s="19">
        <f t="shared" si="727"/>
        <v>50522</v>
      </c>
      <c r="B3291">
        <f t="shared" ca="1" si="714"/>
        <v>-12.205555555555556</v>
      </c>
      <c r="C3291">
        <f ca="1">IF(currency="USD",'Future et co'!D3291,IF(currency="EUR",'Future et co'!E3291,IF(currency="GBP",'Future et co'!F3291,FALSE)))</f>
        <v>3.5830000000000001E-2</v>
      </c>
      <c r="D3291">
        <f t="shared" ca="1" si="715"/>
        <v>3.5830000000000001E-2</v>
      </c>
      <c r="E3291">
        <f t="shared" ca="1" si="716"/>
        <v>2.1409999999999998E-2</v>
      </c>
      <c r="F3291">
        <f t="shared" ca="1" si="717"/>
        <v>3.7088999999999997E-2</v>
      </c>
      <c r="J3291" s="1">
        <v>41355</v>
      </c>
      <c r="K3291">
        <v>0.126</v>
      </c>
      <c r="L3291">
        <f t="shared" si="718"/>
        <v>1.2600000000000001E-3</v>
      </c>
      <c r="N3291" s="1">
        <v>41358</v>
      </c>
      <c r="O3291">
        <v>0.13</v>
      </c>
      <c r="P3291">
        <f t="shared" si="719"/>
        <v>1.2999999999999999E-3</v>
      </c>
      <c r="R3291" s="1">
        <v>41449</v>
      </c>
      <c r="S3291">
        <v>0.37</v>
      </c>
      <c r="T3291">
        <f t="shared" si="720"/>
        <v>3.7000000000000002E-3</v>
      </c>
      <c r="V3291" s="1">
        <v>41446</v>
      </c>
      <c r="W3291">
        <v>0.53300000000000003</v>
      </c>
      <c r="X3291">
        <f t="shared" si="721"/>
        <v>5.3300000000000005E-3</v>
      </c>
      <c r="AB3291" s="1">
        <v>41326</v>
      </c>
      <c r="AC3291">
        <v>161.62</v>
      </c>
      <c r="AD3291">
        <f t="shared" si="722"/>
        <v>1.6162000000000001</v>
      </c>
      <c r="AF3291" s="1">
        <v>41354</v>
      </c>
      <c r="AG3291">
        <v>0.21099999999999999</v>
      </c>
      <c r="AH3291">
        <f t="shared" si="723"/>
        <v>2.1099999999999999E-3</v>
      </c>
      <c r="AJ3291" s="1">
        <v>41354</v>
      </c>
      <c r="AK3291">
        <v>0.33400000000000002</v>
      </c>
      <c r="AL3291">
        <f t="shared" si="724"/>
        <v>3.3400000000000001E-3</v>
      </c>
      <c r="AN3291" s="1">
        <v>41449</v>
      </c>
      <c r="AO3291">
        <v>0.49099999999999999</v>
      </c>
      <c r="AP3291">
        <f t="shared" si="725"/>
        <v>4.9100000000000003E-3</v>
      </c>
      <c r="AS3291" s="1">
        <v>41386</v>
      </c>
      <c r="AT3291">
        <v>0.4022</v>
      </c>
      <c r="AU3291">
        <f t="shared" si="726"/>
        <v>4.0220000000000004E-3</v>
      </c>
      <c r="AX3291" s="1"/>
    </row>
    <row r="3292" spans="1:50" x14ac:dyDescent="0.3">
      <c r="A3292" s="19">
        <f t="shared" si="727"/>
        <v>50523</v>
      </c>
      <c r="B3292">
        <f t="shared" ca="1" si="714"/>
        <v>-12.208333333333334</v>
      </c>
      <c r="C3292">
        <f ca="1">IF(currency="USD",'Future et co'!D3292,IF(currency="EUR",'Future et co'!E3292,IF(currency="GBP",'Future et co'!F3292,FALSE)))</f>
        <v>3.5830000000000001E-2</v>
      </c>
      <c r="D3292">
        <f t="shared" ca="1" si="715"/>
        <v>3.5830000000000001E-2</v>
      </c>
      <c r="E3292">
        <f t="shared" ca="1" si="716"/>
        <v>2.1409999999999998E-2</v>
      </c>
      <c r="F3292">
        <f t="shared" ca="1" si="717"/>
        <v>3.7088999999999997E-2</v>
      </c>
      <c r="J3292" s="1">
        <v>41354</v>
      </c>
      <c r="K3292">
        <v>0.13100000000000001</v>
      </c>
      <c r="L3292">
        <f t="shared" si="718"/>
        <v>1.31E-3</v>
      </c>
      <c r="N3292" s="1">
        <v>41355</v>
      </c>
      <c r="O3292">
        <v>0.13200000000000001</v>
      </c>
      <c r="P3292">
        <f t="shared" si="719"/>
        <v>1.32E-3</v>
      </c>
      <c r="R3292" s="1">
        <v>41446</v>
      </c>
      <c r="S3292">
        <v>0.34</v>
      </c>
      <c r="T3292">
        <f t="shared" si="720"/>
        <v>3.4000000000000002E-3</v>
      </c>
      <c r="V3292" s="1">
        <v>41445</v>
      </c>
      <c r="W3292">
        <v>0.49099999999999999</v>
      </c>
      <c r="X3292">
        <f t="shared" si="721"/>
        <v>4.9100000000000003E-3</v>
      </c>
      <c r="AB3292" s="1">
        <v>41325</v>
      </c>
      <c r="AC3292">
        <v>160.54</v>
      </c>
      <c r="AD3292">
        <f t="shared" si="722"/>
        <v>1.6053999999999999</v>
      </c>
      <c r="AF3292" s="1">
        <v>41353</v>
      </c>
      <c r="AG3292">
        <v>0.21</v>
      </c>
      <c r="AH3292">
        <f t="shared" si="723"/>
        <v>2.0999999999999999E-3</v>
      </c>
      <c r="AJ3292" s="1">
        <v>41353</v>
      </c>
      <c r="AK3292">
        <v>0.33500000000000002</v>
      </c>
      <c r="AL3292">
        <f t="shared" si="724"/>
        <v>3.3500000000000001E-3</v>
      </c>
      <c r="AN3292" s="1">
        <v>41446</v>
      </c>
      <c r="AO3292">
        <v>0.44900000000000001</v>
      </c>
      <c r="AP3292">
        <f t="shared" si="725"/>
        <v>4.4900000000000001E-3</v>
      </c>
      <c r="AS3292" s="1">
        <v>41383</v>
      </c>
      <c r="AT3292">
        <v>0.40239999999999998</v>
      </c>
      <c r="AU3292">
        <f t="shared" si="726"/>
        <v>4.0239999999999998E-3</v>
      </c>
      <c r="AX3292" s="1"/>
    </row>
    <row r="3293" spans="1:50" x14ac:dyDescent="0.3">
      <c r="A3293" s="19">
        <f t="shared" si="727"/>
        <v>50524</v>
      </c>
      <c r="B3293">
        <f t="shared" ca="1" si="714"/>
        <v>-12.21111111111111</v>
      </c>
      <c r="C3293">
        <f ca="1">IF(currency="USD",'Future et co'!D3293,IF(currency="EUR",'Future et co'!E3293,IF(currency="GBP",'Future et co'!F3293,FALSE)))</f>
        <v>3.5830000000000001E-2</v>
      </c>
      <c r="D3293">
        <f t="shared" ca="1" si="715"/>
        <v>3.5830000000000001E-2</v>
      </c>
      <c r="E3293">
        <f t="shared" ca="1" si="716"/>
        <v>2.1409999999999998E-2</v>
      </c>
      <c r="F3293">
        <f t="shared" ca="1" si="717"/>
        <v>3.7088999999999997E-2</v>
      </c>
      <c r="J3293" s="1">
        <v>41353</v>
      </c>
      <c r="K3293">
        <v>0.125</v>
      </c>
      <c r="L3293">
        <f t="shared" si="718"/>
        <v>1.25E-3</v>
      </c>
      <c r="N3293" s="1">
        <v>41354</v>
      </c>
      <c r="O3293">
        <v>0.127</v>
      </c>
      <c r="P3293">
        <f t="shared" si="719"/>
        <v>1.2700000000000001E-3</v>
      </c>
      <c r="R3293" s="1">
        <v>41445</v>
      </c>
      <c r="S3293">
        <v>0.31</v>
      </c>
      <c r="T3293">
        <f t="shared" si="720"/>
        <v>3.0999999999999999E-3</v>
      </c>
      <c r="V3293" s="1">
        <v>41444</v>
      </c>
      <c r="W3293">
        <v>0.42499999999999999</v>
      </c>
      <c r="X3293">
        <f t="shared" si="721"/>
        <v>4.2500000000000003E-3</v>
      </c>
      <c r="AB3293" s="1">
        <v>41324</v>
      </c>
      <c r="AC3293">
        <v>160.99</v>
      </c>
      <c r="AD3293">
        <f t="shared" si="722"/>
        <v>1.6099000000000001</v>
      </c>
      <c r="AF3293" s="1">
        <v>41352</v>
      </c>
      <c r="AG3293">
        <v>0.20699999999999999</v>
      </c>
      <c r="AH3293">
        <f t="shared" si="723"/>
        <v>2.0699999999999998E-3</v>
      </c>
      <c r="AJ3293" s="1">
        <v>41352</v>
      </c>
      <c r="AK3293">
        <v>0.33</v>
      </c>
      <c r="AL3293">
        <f t="shared" si="724"/>
        <v>3.3E-3</v>
      </c>
      <c r="AN3293" s="1">
        <v>41445</v>
      </c>
      <c r="AO3293">
        <v>0.42249999999999999</v>
      </c>
      <c r="AP3293">
        <f t="shared" si="725"/>
        <v>4.2249999999999996E-3</v>
      </c>
      <c r="AS3293" s="1">
        <v>41382</v>
      </c>
      <c r="AT3293">
        <v>0.40189999999999998</v>
      </c>
      <c r="AU3293">
        <f t="shared" si="726"/>
        <v>4.019E-3</v>
      </c>
      <c r="AX3293" s="1"/>
    </row>
    <row r="3294" spans="1:50" x14ac:dyDescent="0.3">
      <c r="A3294" s="19">
        <f t="shared" si="727"/>
        <v>50525</v>
      </c>
      <c r="B3294">
        <f t="shared" ca="1" si="714"/>
        <v>-12.213888888888889</v>
      </c>
      <c r="C3294">
        <f ca="1">IF(currency="USD",'Future et co'!D3294,IF(currency="EUR",'Future et co'!E3294,IF(currency="GBP",'Future et co'!F3294,FALSE)))</f>
        <v>3.5830000000000001E-2</v>
      </c>
      <c r="D3294">
        <f t="shared" ca="1" si="715"/>
        <v>3.5830000000000001E-2</v>
      </c>
      <c r="E3294">
        <f t="shared" ca="1" si="716"/>
        <v>2.1409999999999998E-2</v>
      </c>
      <c r="F3294">
        <f t="shared" ca="1" si="717"/>
        <v>3.7088999999999997E-2</v>
      </c>
      <c r="J3294" s="1">
        <v>41352</v>
      </c>
      <c r="K3294">
        <v>0.127</v>
      </c>
      <c r="L3294">
        <f t="shared" si="718"/>
        <v>1.2700000000000001E-3</v>
      </c>
      <c r="N3294" s="1">
        <v>41353</v>
      </c>
      <c r="O3294">
        <v>0.126</v>
      </c>
      <c r="P3294">
        <f t="shared" si="719"/>
        <v>1.2600000000000001E-3</v>
      </c>
      <c r="R3294" s="1">
        <v>41444</v>
      </c>
      <c r="S3294">
        <v>0.3</v>
      </c>
      <c r="T3294">
        <f t="shared" si="720"/>
        <v>3.0000000000000001E-3</v>
      </c>
      <c r="V3294" s="1">
        <v>41443</v>
      </c>
      <c r="W3294">
        <v>0.40699999999999997</v>
      </c>
      <c r="X3294">
        <f t="shared" si="721"/>
        <v>4.0699999999999998E-3</v>
      </c>
      <c r="AB3294" s="1">
        <v>41323</v>
      </c>
      <c r="AC3294">
        <v>160.91999999999999</v>
      </c>
      <c r="AD3294">
        <f t="shared" si="722"/>
        <v>1.6092</v>
      </c>
      <c r="AF3294" s="1">
        <v>41351</v>
      </c>
      <c r="AG3294">
        <v>0.20599999999999999</v>
      </c>
      <c r="AH3294">
        <f t="shared" si="723"/>
        <v>2.0599999999999998E-3</v>
      </c>
      <c r="AJ3294" s="1">
        <v>41351</v>
      </c>
      <c r="AK3294">
        <v>0.32600000000000001</v>
      </c>
      <c r="AL3294">
        <f t="shared" si="724"/>
        <v>3.2600000000000003E-3</v>
      </c>
      <c r="AN3294" s="1">
        <v>41444</v>
      </c>
      <c r="AO3294">
        <v>0.40600000000000003</v>
      </c>
      <c r="AP3294">
        <f t="shared" si="725"/>
        <v>4.0600000000000002E-3</v>
      </c>
      <c r="AS3294" s="1">
        <v>41381</v>
      </c>
      <c r="AT3294">
        <v>0.40360000000000001</v>
      </c>
      <c r="AU3294">
        <f t="shared" si="726"/>
        <v>4.0360000000000005E-3</v>
      </c>
      <c r="AX3294" s="1"/>
    </row>
    <row r="3295" spans="1:50" x14ac:dyDescent="0.3">
      <c r="A3295" s="19">
        <f t="shared" si="727"/>
        <v>50528</v>
      </c>
      <c r="B3295">
        <f t="shared" ca="1" si="714"/>
        <v>-12.222222222222221</v>
      </c>
      <c r="C3295">
        <f ca="1">IF(currency="USD",'Future et co'!D3295,IF(currency="EUR",'Future et co'!E3295,IF(currency="GBP",'Future et co'!F3295,FALSE)))</f>
        <v>3.5830000000000001E-2</v>
      </c>
      <c r="D3295">
        <f t="shared" ca="1" si="715"/>
        <v>3.5830000000000001E-2</v>
      </c>
      <c r="E3295">
        <f t="shared" ca="1" si="716"/>
        <v>2.1409999999999998E-2</v>
      </c>
      <c r="F3295">
        <f t="shared" ca="1" si="717"/>
        <v>3.7088999999999997E-2</v>
      </c>
      <c r="J3295" s="1">
        <v>41351</v>
      </c>
      <c r="K3295">
        <v>0.129</v>
      </c>
      <c r="L3295">
        <f t="shared" si="718"/>
        <v>1.2900000000000001E-3</v>
      </c>
      <c r="N3295" s="1">
        <v>41352</v>
      </c>
      <c r="O3295">
        <v>0.124</v>
      </c>
      <c r="P3295">
        <f t="shared" si="719"/>
        <v>1.24E-3</v>
      </c>
      <c r="R3295" s="1">
        <v>41443</v>
      </c>
      <c r="S3295">
        <v>0.28000000000000003</v>
      </c>
      <c r="T3295">
        <f t="shared" si="720"/>
        <v>2.8000000000000004E-3</v>
      </c>
      <c r="V3295" s="1">
        <v>41442</v>
      </c>
      <c r="W3295">
        <v>0.41299999999999998</v>
      </c>
      <c r="X3295">
        <f t="shared" si="721"/>
        <v>4.13E-3</v>
      </c>
      <c r="AB3295" s="1">
        <v>41320</v>
      </c>
      <c r="AC3295">
        <v>160.44999999999999</v>
      </c>
      <c r="AD3295">
        <f t="shared" si="722"/>
        <v>1.6044999999999998</v>
      </c>
      <c r="AF3295" s="1">
        <v>41348</v>
      </c>
      <c r="AG3295">
        <v>0.20399999999999999</v>
      </c>
      <c r="AH3295">
        <f t="shared" si="723"/>
        <v>2.0399999999999997E-3</v>
      </c>
      <c r="AJ3295" s="1">
        <v>41348</v>
      </c>
      <c r="AK3295">
        <v>0.32600000000000001</v>
      </c>
      <c r="AL3295">
        <f t="shared" si="724"/>
        <v>3.2600000000000003E-3</v>
      </c>
      <c r="AN3295" s="1">
        <v>41443</v>
      </c>
      <c r="AO3295">
        <v>0.38700000000000001</v>
      </c>
      <c r="AP3295">
        <f t="shared" si="725"/>
        <v>3.8700000000000002E-3</v>
      </c>
      <c r="AS3295" s="1">
        <v>41380</v>
      </c>
      <c r="AT3295">
        <v>0.40079999999999999</v>
      </c>
      <c r="AU3295">
        <f t="shared" si="726"/>
        <v>4.0080000000000003E-3</v>
      </c>
      <c r="AX3295" s="1"/>
    </row>
    <row r="3296" spans="1:50" x14ac:dyDescent="0.3">
      <c r="A3296" s="19">
        <f t="shared" si="727"/>
        <v>50529</v>
      </c>
      <c r="B3296">
        <f t="shared" ca="1" si="714"/>
        <v>-12.225</v>
      </c>
      <c r="C3296">
        <f ca="1">IF(currency="USD",'Future et co'!D3296,IF(currency="EUR",'Future et co'!E3296,IF(currency="GBP",'Future et co'!F3296,FALSE)))</f>
        <v>3.5830000000000001E-2</v>
      </c>
      <c r="D3296">
        <f t="shared" ca="1" si="715"/>
        <v>3.5830000000000001E-2</v>
      </c>
      <c r="E3296">
        <f t="shared" ca="1" si="716"/>
        <v>2.1409999999999998E-2</v>
      </c>
      <c r="F3296">
        <f t="shared" ca="1" si="717"/>
        <v>3.7088999999999997E-2</v>
      </c>
      <c r="J3296" s="1">
        <v>41348</v>
      </c>
      <c r="K3296">
        <v>0.122</v>
      </c>
      <c r="L3296">
        <f t="shared" si="718"/>
        <v>1.2199999999999999E-3</v>
      </c>
      <c r="N3296" s="1">
        <v>41351</v>
      </c>
      <c r="O3296">
        <v>0.122</v>
      </c>
      <c r="P3296">
        <f t="shared" si="719"/>
        <v>1.2199999999999999E-3</v>
      </c>
      <c r="R3296" s="1">
        <v>41442</v>
      </c>
      <c r="S3296">
        <v>0.28000000000000003</v>
      </c>
      <c r="T3296">
        <f t="shared" si="720"/>
        <v>2.8000000000000004E-3</v>
      </c>
      <c r="V3296" s="1">
        <v>41439</v>
      </c>
      <c r="W3296">
        <v>0.40899999999999997</v>
      </c>
      <c r="X3296">
        <f t="shared" si="721"/>
        <v>4.0899999999999999E-3</v>
      </c>
      <c r="AB3296" s="1">
        <v>41319</v>
      </c>
      <c r="AC3296">
        <v>160.72999999999999</v>
      </c>
      <c r="AD3296">
        <f t="shared" si="722"/>
        <v>1.6073</v>
      </c>
      <c r="AF3296" s="1">
        <v>41347</v>
      </c>
      <c r="AG3296">
        <v>0.20399999999999999</v>
      </c>
      <c r="AH3296">
        <f t="shared" si="723"/>
        <v>2.0399999999999997E-3</v>
      </c>
      <c r="AJ3296" s="1">
        <v>41347</v>
      </c>
      <c r="AK3296">
        <v>0.32600000000000001</v>
      </c>
      <c r="AL3296">
        <f t="shared" si="724"/>
        <v>3.2600000000000003E-3</v>
      </c>
      <c r="AN3296" s="1">
        <v>41442</v>
      </c>
      <c r="AO3296">
        <v>0.34899999999999998</v>
      </c>
      <c r="AP3296">
        <f t="shared" si="725"/>
        <v>3.4899999999999996E-3</v>
      </c>
      <c r="AS3296" s="1">
        <v>41379</v>
      </c>
      <c r="AT3296">
        <v>0.4012</v>
      </c>
      <c r="AU3296">
        <f t="shared" si="726"/>
        <v>4.0119999999999999E-3</v>
      </c>
      <c r="AX3296" s="1"/>
    </row>
    <row r="3297" spans="1:50" x14ac:dyDescent="0.3">
      <c r="A3297" s="19">
        <f t="shared" si="727"/>
        <v>50530</v>
      </c>
      <c r="B3297">
        <f t="shared" ca="1" si="714"/>
        <v>-12.227777777777778</v>
      </c>
      <c r="C3297">
        <f ca="1">IF(currency="USD",'Future et co'!D3297,IF(currency="EUR",'Future et co'!E3297,IF(currency="GBP",'Future et co'!F3297,FALSE)))</f>
        <v>3.5830000000000001E-2</v>
      </c>
      <c r="D3297">
        <f t="shared" ca="1" si="715"/>
        <v>3.5830000000000001E-2</v>
      </c>
      <c r="E3297">
        <f t="shared" ca="1" si="716"/>
        <v>2.1409999999999998E-2</v>
      </c>
      <c r="F3297">
        <f t="shared" ca="1" si="717"/>
        <v>3.7088999999999997E-2</v>
      </c>
      <c r="J3297" s="1">
        <v>41347</v>
      </c>
      <c r="K3297">
        <v>0.125</v>
      </c>
      <c r="L3297">
        <f t="shared" si="718"/>
        <v>1.25E-3</v>
      </c>
      <c r="N3297" s="1">
        <v>41348</v>
      </c>
      <c r="O3297">
        <v>0.127</v>
      </c>
      <c r="P3297">
        <f t="shared" si="719"/>
        <v>1.2700000000000001E-3</v>
      </c>
      <c r="R3297" s="1">
        <v>41439</v>
      </c>
      <c r="S3297">
        <v>0.30199999999999999</v>
      </c>
      <c r="T3297">
        <f t="shared" si="720"/>
        <v>3.0200000000000001E-3</v>
      </c>
      <c r="V3297" s="1">
        <v>41438</v>
      </c>
      <c r="W3297">
        <v>0.435</v>
      </c>
      <c r="X3297">
        <f t="shared" si="721"/>
        <v>4.3499999999999997E-3</v>
      </c>
      <c r="AB3297" s="1">
        <v>41318</v>
      </c>
      <c r="AC3297">
        <v>160.12</v>
      </c>
      <c r="AD3297">
        <f t="shared" si="722"/>
        <v>1.6012</v>
      </c>
      <c r="AF3297" s="1">
        <v>41346</v>
      </c>
      <c r="AG3297">
        <v>0.20300000000000001</v>
      </c>
      <c r="AH3297">
        <f t="shared" si="723"/>
        <v>2.0300000000000001E-3</v>
      </c>
      <c r="AJ3297" s="1">
        <v>41346</v>
      </c>
      <c r="AK3297">
        <v>0.32500000000000001</v>
      </c>
      <c r="AL3297">
        <f t="shared" si="724"/>
        <v>3.2500000000000003E-3</v>
      </c>
      <c r="AN3297" s="1">
        <v>41439</v>
      </c>
      <c r="AO3297">
        <v>0.36799999999999999</v>
      </c>
      <c r="AP3297">
        <f t="shared" si="725"/>
        <v>3.6800000000000001E-3</v>
      </c>
      <c r="AS3297" s="1">
        <v>41376</v>
      </c>
      <c r="AT3297">
        <v>0.40060000000000001</v>
      </c>
      <c r="AU3297">
        <f t="shared" si="726"/>
        <v>4.006E-3</v>
      </c>
      <c r="AX3297" s="1"/>
    </row>
    <row r="3298" spans="1:50" x14ac:dyDescent="0.3">
      <c r="A3298" s="19">
        <f t="shared" si="727"/>
        <v>50531</v>
      </c>
      <c r="B3298">
        <f t="shared" ca="1" si="714"/>
        <v>-12.230555555555556</v>
      </c>
      <c r="C3298">
        <f ca="1">IF(currency="USD",'Future et co'!D3298,IF(currency="EUR",'Future et co'!E3298,IF(currency="GBP",'Future et co'!F3298,FALSE)))</f>
        <v>3.5830000000000001E-2</v>
      </c>
      <c r="D3298">
        <f t="shared" ca="1" si="715"/>
        <v>3.5830000000000001E-2</v>
      </c>
      <c r="E3298">
        <f t="shared" ca="1" si="716"/>
        <v>2.1409999999999998E-2</v>
      </c>
      <c r="F3298">
        <f t="shared" ca="1" si="717"/>
        <v>3.7088999999999997E-2</v>
      </c>
      <c r="J3298" s="1">
        <v>41346</v>
      </c>
      <c r="K3298">
        <v>0.121</v>
      </c>
      <c r="L3298">
        <f t="shared" si="718"/>
        <v>1.2099999999999999E-3</v>
      </c>
      <c r="N3298" s="1">
        <v>41347</v>
      </c>
      <c r="O3298">
        <v>0.127</v>
      </c>
      <c r="P3298">
        <f t="shared" si="719"/>
        <v>1.2700000000000001E-3</v>
      </c>
      <c r="R3298" s="1">
        <v>41438</v>
      </c>
      <c r="S3298">
        <v>0.307</v>
      </c>
      <c r="T3298">
        <f t="shared" si="720"/>
        <v>3.0699999999999998E-3</v>
      </c>
      <c r="V3298" s="1">
        <v>41437</v>
      </c>
      <c r="W3298">
        <v>0.47399999999999998</v>
      </c>
      <c r="X3298">
        <f t="shared" si="721"/>
        <v>4.7399999999999994E-3</v>
      </c>
      <c r="AB3298" s="1">
        <v>41317</v>
      </c>
      <c r="AC3298">
        <v>160.68</v>
      </c>
      <c r="AD3298">
        <f t="shared" si="722"/>
        <v>1.6068</v>
      </c>
      <c r="AF3298" s="1">
        <v>41345</v>
      </c>
      <c r="AG3298">
        <v>0.20100000000000001</v>
      </c>
      <c r="AH3298">
        <f t="shared" si="723"/>
        <v>2.0100000000000001E-3</v>
      </c>
      <c r="AJ3298" s="1">
        <v>41345</v>
      </c>
      <c r="AK3298">
        <v>0.32600000000000001</v>
      </c>
      <c r="AL3298">
        <f t="shared" si="724"/>
        <v>3.2600000000000003E-3</v>
      </c>
      <c r="AN3298" s="1">
        <v>41438</v>
      </c>
      <c r="AO3298">
        <v>0.38100000000000001</v>
      </c>
      <c r="AP3298">
        <f t="shared" si="725"/>
        <v>3.81E-3</v>
      </c>
      <c r="AS3298" s="1">
        <v>41375</v>
      </c>
      <c r="AT3298">
        <v>0.40029999999999999</v>
      </c>
      <c r="AU3298">
        <f t="shared" si="726"/>
        <v>4.0029999999999996E-3</v>
      </c>
      <c r="AX3298" s="1"/>
    </row>
    <row r="3299" spans="1:50" x14ac:dyDescent="0.3">
      <c r="A3299" s="19">
        <f t="shared" si="727"/>
        <v>50532</v>
      </c>
      <c r="B3299">
        <f t="shared" ca="1" si="714"/>
        <v>-12.233333333333333</v>
      </c>
      <c r="C3299">
        <f ca="1">IF(currency="USD",'Future et co'!D3299,IF(currency="EUR",'Future et co'!E3299,IF(currency="GBP",'Future et co'!F3299,FALSE)))</f>
        <v>3.5830000000000001E-2</v>
      </c>
      <c r="D3299">
        <f t="shared" ca="1" si="715"/>
        <v>3.5830000000000001E-2</v>
      </c>
      <c r="E3299">
        <f t="shared" ca="1" si="716"/>
        <v>2.1409999999999998E-2</v>
      </c>
      <c r="F3299">
        <f t="shared" ca="1" si="717"/>
        <v>3.7088999999999997E-2</v>
      </c>
      <c r="J3299" s="1">
        <v>41345</v>
      </c>
      <c r="K3299">
        <v>0.124</v>
      </c>
      <c r="L3299">
        <f t="shared" si="718"/>
        <v>1.24E-3</v>
      </c>
      <c r="N3299" s="1">
        <v>41346</v>
      </c>
      <c r="O3299">
        <v>0.126</v>
      </c>
      <c r="P3299">
        <f t="shared" si="719"/>
        <v>1.2600000000000001E-3</v>
      </c>
      <c r="R3299" s="1">
        <v>41437</v>
      </c>
      <c r="S3299">
        <v>0.31</v>
      </c>
      <c r="T3299">
        <f t="shared" si="720"/>
        <v>3.0999999999999999E-3</v>
      </c>
      <c r="V3299" s="1">
        <v>41436</v>
      </c>
      <c r="W3299">
        <v>0.48</v>
      </c>
      <c r="X3299">
        <f t="shared" si="721"/>
        <v>4.7999999999999996E-3</v>
      </c>
      <c r="AB3299" s="1">
        <v>41316</v>
      </c>
      <c r="AC3299">
        <v>161.02000000000001</v>
      </c>
      <c r="AD3299">
        <f t="shared" si="722"/>
        <v>1.6102000000000001</v>
      </c>
      <c r="AF3299" s="1">
        <v>41344</v>
      </c>
      <c r="AG3299">
        <v>0.20100000000000001</v>
      </c>
      <c r="AH3299">
        <f t="shared" si="723"/>
        <v>2.0100000000000001E-3</v>
      </c>
      <c r="AJ3299" s="1">
        <v>41344</v>
      </c>
      <c r="AK3299">
        <v>0.32600000000000001</v>
      </c>
      <c r="AL3299">
        <f t="shared" si="724"/>
        <v>3.2600000000000003E-3</v>
      </c>
      <c r="AN3299" s="1">
        <v>41437</v>
      </c>
      <c r="AO3299">
        <v>0.374</v>
      </c>
      <c r="AP3299">
        <f t="shared" si="725"/>
        <v>3.7399999999999998E-3</v>
      </c>
      <c r="AS3299" s="1">
        <v>41374</v>
      </c>
      <c r="AT3299">
        <v>0.40100000000000002</v>
      </c>
      <c r="AU3299">
        <f t="shared" si="726"/>
        <v>4.0100000000000005E-3</v>
      </c>
      <c r="AX3299" s="1"/>
    </row>
    <row r="3300" spans="1:50" x14ac:dyDescent="0.3">
      <c r="A3300" s="19">
        <f t="shared" si="727"/>
        <v>50535</v>
      </c>
      <c r="B3300">
        <f t="shared" ca="1" si="714"/>
        <v>-12.241666666666667</v>
      </c>
      <c r="C3300">
        <f ca="1">IF(currency="USD",'Future et co'!D3300,IF(currency="EUR",'Future et co'!E3300,IF(currency="GBP",'Future et co'!F3300,FALSE)))</f>
        <v>3.5830000000000001E-2</v>
      </c>
      <c r="D3300">
        <f t="shared" ca="1" si="715"/>
        <v>3.5830000000000001E-2</v>
      </c>
      <c r="E3300">
        <f t="shared" ca="1" si="716"/>
        <v>2.1409999999999998E-2</v>
      </c>
      <c r="F3300">
        <f t="shared" ca="1" si="717"/>
        <v>3.7088999999999997E-2</v>
      </c>
      <c r="J3300" s="1">
        <v>41344</v>
      </c>
      <c r="K3300">
        <v>0.126</v>
      </c>
      <c r="L3300">
        <f t="shared" si="718"/>
        <v>1.2600000000000001E-3</v>
      </c>
      <c r="N3300" s="1">
        <v>41345</v>
      </c>
      <c r="O3300">
        <v>0.121</v>
      </c>
      <c r="P3300">
        <f t="shared" si="719"/>
        <v>1.2099999999999999E-3</v>
      </c>
      <c r="R3300" s="1">
        <v>41436</v>
      </c>
      <c r="S3300">
        <v>0.32</v>
      </c>
      <c r="T3300">
        <f t="shared" si="720"/>
        <v>3.2000000000000002E-3</v>
      </c>
      <c r="V3300" s="1">
        <v>41435</v>
      </c>
      <c r="W3300">
        <v>0.48199999999999998</v>
      </c>
      <c r="X3300">
        <f t="shared" si="721"/>
        <v>4.8199999999999996E-3</v>
      </c>
      <c r="AB3300" s="1">
        <v>41313</v>
      </c>
      <c r="AC3300">
        <v>161</v>
      </c>
      <c r="AD3300">
        <f t="shared" si="722"/>
        <v>1.61</v>
      </c>
      <c r="AF3300" s="1">
        <v>41341</v>
      </c>
      <c r="AG3300">
        <v>0.20100000000000001</v>
      </c>
      <c r="AH3300">
        <f t="shared" si="723"/>
        <v>2.0100000000000001E-3</v>
      </c>
      <c r="AJ3300" s="1">
        <v>41341</v>
      </c>
      <c r="AK3300">
        <v>0.32400000000000001</v>
      </c>
      <c r="AL3300">
        <f t="shared" si="724"/>
        <v>3.2400000000000003E-3</v>
      </c>
      <c r="AN3300" s="1">
        <v>41436</v>
      </c>
      <c r="AO3300">
        <v>0.39200000000000002</v>
      </c>
      <c r="AP3300">
        <f t="shared" si="725"/>
        <v>3.9199999999999999E-3</v>
      </c>
      <c r="AS3300" s="1">
        <v>41373</v>
      </c>
      <c r="AT3300">
        <v>0.39939999999999998</v>
      </c>
      <c r="AU3300">
        <f t="shared" si="726"/>
        <v>3.9940000000000002E-3</v>
      </c>
      <c r="AX3300" s="1"/>
    </row>
    <row r="3301" spans="1:50" x14ac:dyDescent="0.3">
      <c r="A3301" s="19">
        <f t="shared" si="727"/>
        <v>50536</v>
      </c>
      <c r="B3301">
        <f t="shared" ca="1" si="714"/>
        <v>-12.244444444444444</v>
      </c>
      <c r="C3301">
        <f ca="1">IF(currency="USD",'Future et co'!D3301,IF(currency="EUR",'Future et co'!E3301,IF(currency="GBP",'Future et co'!F3301,FALSE)))</f>
        <v>3.5830000000000001E-2</v>
      </c>
      <c r="D3301">
        <f t="shared" ca="1" si="715"/>
        <v>3.5830000000000001E-2</v>
      </c>
      <c r="E3301">
        <f t="shared" ca="1" si="716"/>
        <v>2.1409999999999998E-2</v>
      </c>
      <c r="F3301">
        <f t="shared" ca="1" si="717"/>
        <v>3.7088999999999997E-2</v>
      </c>
      <c r="J3301" s="1">
        <v>41341</v>
      </c>
      <c r="K3301">
        <v>0.13700000000000001</v>
      </c>
      <c r="L3301">
        <f t="shared" si="718"/>
        <v>1.3700000000000001E-3</v>
      </c>
      <c r="N3301" s="1">
        <v>41344</v>
      </c>
      <c r="O3301">
        <v>0.12</v>
      </c>
      <c r="P3301">
        <f t="shared" si="719"/>
        <v>1.1999999999999999E-3</v>
      </c>
      <c r="R3301" s="1">
        <v>41435</v>
      </c>
      <c r="S3301">
        <v>0.31</v>
      </c>
      <c r="T3301">
        <f t="shared" si="720"/>
        <v>3.0999999999999999E-3</v>
      </c>
      <c r="V3301" s="1">
        <v>41432</v>
      </c>
      <c r="W3301">
        <v>0.45900000000000002</v>
      </c>
      <c r="X3301">
        <f t="shared" si="721"/>
        <v>4.5900000000000003E-3</v>
      </c>
      <c r="AB3301" s="1">
        <v>41312</v>
      </c>
      <c r="AC3301">
        <v>160.99</v>
      </c>
      <c r="AD3301">
        <f t="shared" si="722"/>
        <v>1.6099000000000001</v>
      </c>
      <c r="AF3301" s="1">
        <v>41340</v>
      </c>
      <c r="AG3301">
        <v>0.2</v>
      </c>
      <c r="AH3301">
        <f t="shared" si="723"/>
        <v>2E-3</v>
      </c>
      <c r="AJ3301" s="1">
        <v>41340</v>
      </c>
      <c r="AK3301">
        <v>0.32100000000000001</v>
      </c>
      <c r="AL3301">
        <f t="shared" si="724"/>
        <v>3.2100000000000002E-3</v>
      </c>
      <c r="AN3301" s="1">
        <v>41435</v>
      </c>
      <c r="AO3301">
        <v>0.39500000000000002</v>
      </c>
      <c r="AP3301">
        <f t="shared" si="725"/>
        <v>3.9500000000000004E-3</v>
      </c>
      <c r="AS3301" s="1">
        <v>41372</v>
      </c>
      <c r="AT3301">
        <v>0.3982</v>
      </c>
      <c r="AU3301">
        <f t="shared" si="726"/>
        <v>3.9820000000000003E-3</v>
      </c>
      <c r="AX3301" s="1"/>
    </row>
    <row r="3302" spans="1:50" x14ac:dyDescent="0.3">
      <c r="A3302" s="19">
        <f t="shared" si="727"/>
        <v>50537</v>
      </c>
      <c r="B3302">
        <f t="shared" ca="1" si="714"/>
        <v>-12.247222222222222</v>
      </c>
      <c r="C3302">
        <f ca="1">IF(currency="USD",'Future et co'!D3302,IF(currency="EUR",'Future et co'!E3302,IF(currency="GBP",'Future et co'!F3302,FALSE)))</f>
        <v>3.5830000000000001E-2</v>
      </c>
      <c r="D3302">
        <f t="shared" ca="1" si="715"/>
        <v>3.5830000000000001E-2</v>
      </c>
      <c r="E3302">
        <f t="shared" ca="1" si="716"/>
        <v>2.1409999999999998E-2</v>
      </c>
      <c r="F3302">
        <f t="shared" ca="1" si="717"/>
        <v>3.7088999999999997E-2</v>
      </c>
      <c r="J3302" s="1">
        <v>41340</v>
      </c>
      <c r="K3302">
        <v>0.124</v>
      </c>
      <c r="L3302">
        <f t="shared" si="718"/>
        <v>1.24E-3</v>
      </c>
      <c r="N3302" s="1">
        <v>41341</v>
      </c>
      <c r="O3302">
        <v>0.12</v>
      </c>
      <c r="P3302">
        <f t="shared" si="719"/>
        <v>1.1999999999999999E-3</v>
      </c>
      <c r="R3302" s="1">
        <v>41432</v>
      </c>
      <c r="S3302">
        <v>0.3175</v>
      </c>
      <c r="T3302">
        <f t="shared" si="720"/>
        <v>3.1749999999999999E-3</v>
      </c>
      <c r="V3302" s="1">
        <v>41431</v>
      </c>
      <c r="W3302">
        <v>0.45</v>
      </c>
      <c r="X3302">
        <f t="shared" si="721"/>
        <v>4.5000000000000005E-3</v>
      </c>
      <c r="AB3302" s="1">
        <v>41311</v>
      </c>
      <c r="AC3302">
        <v>160.66999999999999</v>
      </c>
      <c r="AD3302">
        <f t="shared" si="722"/>
        <v>1.6066999999999998</v>
      </c>
      <c r="AF3302" s="1">
        <v>41339</v>
      </c>
      <c r="AG3302">
        <v>0.2</v>
      </c>
      <c r="AH3302">
        <f t="shared" si="723"/>
        <v>2E-3</v>
      </c>
      <c r="AJ3302" s="1">
        <v>41339</v>
      </c>
      <c r="AK3302">
        <v>0.32100000000000001</v>
      </c>
      <c r="AL3302">
        <f t="shared" si="724"/>
        <v>3.2100000000000002E-3</v>
      </c>
      <c r="AN3302" s="1">
        <v>41432</v>
      </c>
      <c r="AO3302">
        <v>0.38600000000000001</v>
      </c>
      <c r="AP3302">
        <f t="shared" si="725"/>
        <v>3.8600000000000001E-3</v>
      </c>
      <c r="AS3302" s="1">
        <v>41369</v>
      </c>
      <c r="AT3302">
        <v>0.4032</v>
      </c>
      <c r="AU3302">
        <f t="shared" si="726"/>
        <v>4.032E-3</v>
      </c>
      <c r="AX3302" s="1"/>
    </row>
    <row r="3303" spans="1:50" x14ac:dyDescent="0.3">
      <c r="A3303" s="19">
        <f t="shared" si="727"/>
        <v>50538</v>
      </c>
      <c r="B3303">
        <f t="shared" ca="1" si="714"/>
        <v>-12.25</v>
      </c>
      <c r="C3303">
        <f ca="1">IF(currency="USD",'Future et co'!D3303,IF(currency="EUR",'Future et co'!E3303,IF(currency="GBP",'Future et co'!F3303,FALSE)))</f>
        <v>3.5830000000000001E-2</v>
      </c>
      <c r="D3303">
        <f t="shared" ca="1" si="715"/>
        <v>3.5830000000000001E-2</v>
      </c>
      <c r="E3303">
        <f t="shared" ca="1" si="716"/>
        <v>2.1409999999999998E-2</v>
      </c>
      <c r="F3303">
        <f t="shared" ca="1" si="717"/>
        <v>3.7088999999999997E-2</v>
      </c>
      <c r="J3303" s="1">
        <v>41339</v>
      </c>
      <c r="K3303">
        <v>0.13100000000000001</v>
      </c>
      <c r="L3303">
        <f t="shared" si="718"/>
        <v>1.31E-3</v>
      </c>
      <c r="N3303" s="1">
        <v>41340</v>
      </c>
      <c r="O3303">
        <v>0.127</v>
      </c>
      <c r="P3303">
        <f t="shared" si="719"/>
        <v>1.2700000000000001E-3</v>
      </c>
      <c r="R3303" s="1">
        <v>41431</v>
      </c>
      <c r="S3303">
        <v>0.31</v>
      </c>
      <c r="T3303">
        <f t="shared" si="720"/>
        <v>3.0999999999999999E-3</v>
      </c>
      <c r="V3303" s="1">
        <v>41430</v>
      </c>
      <c r="W3303">
        <v>0.436</v>
      </c>
      <c r="X3303">
        <f t="shared" si="721"/>
        <v>4.3600000000000002E-3</v>
      </c>
      <c r="AB3303" s="1">
        <v>41310</v>
      </c>
      <c r="AC3303">
        <v>160.29</v>
      </c>
      <c r="AD3303">
        <f t="shared" si="722"/>
        <v>1.6029</v>
      </c>
      <c r="AF3303" s="1">
        <v>41338</v>
      </c>
      <c r="AG3303">
        <v>0.2</v>
      </c>
      <c r="AH3303">
        <f t="shared" si="723"/>
        <v>2E-3</v>
      </c>
      <c r="AJ3303" s="1">
        <v>41338</v>
      </c>
      <c r="AK3303">
        <v>0.32200000000000001</v>
      </c>
      <c r="AL3303">
        <f t="shared" si="724"/>
        <v>3.2200000000000002E-3</v>
      </c>
      <c r="AN3303" s="1">
        <v>41431</v>
      </c>
      <c r="AO3303">
        <v>0.34100000000000003</v>
      </c>
      <c r="AP3303">
        <f t="shared" si="725"/>
        <v>3.4100000000000003E-3</v>
      </c>
      <c r="AS3303" s="1">
        <v>41368</v>
      </c>
      <c r="AT3303">
        <v>0.39929999999999999</v>
      </c>
      <c r="AU3303">
        <f t="shared" si="726"/>
        <v>3.993E-3</v>
      </c>
      <c r="AX3303" s="1"/>
    </row>
    <row r="3304" spans="1:50" x14ac:dyDescent="0.3">
      <c r="A3304" s="19">
        <f t="shared" si="727"/>
        <v>50539</v>
      </c>
      <c r="B3304">
        <f t="shared" ca="1" si="714"/>
        <v>-12.252777777777778</v>
      </c>
      <c r="C3304">
        <f ca="1">IF(currency="USD",'Future et co'!D3304,IF(currency="EUR",'Future et co'!E3304,IF(currency="GBP",'Future et co'!F3304,FALSE)))</f>
        <v>3.5830000000000001E-2</v>
      </c>
      <c r="D3304">
        <f t="shared" ca="1" si="715"/>
        <v>3.5830000000000001E-2</v>
      </c>
      <c r="E3304">
        <f t="shared" ca="1" si="716"/>
        <v>2.1409999999999998E-2</v>
      </c>
      <c r="F3304">
        <f t="shared" ca="1" si="717"/>
        <v>3.7088999999999997E-2</v>
      </c>
      <c r="J3304" s="1">
        <v>41338</v>
      </c>
      <c r="K3304">
        <v>0.13100000000000001</v>
      </c>
      <c r="L3304">
        <f t="shared" si="718"/>
        <v>1.31E-3</v>
      </c>
      <c r="N3304" s="1">
        <v>41339</v>
      </c>
      <c r="O3304">
        <v>0.124</v>
      </c>
      <c r="P3304">
        <f t="shared" si="719"/>
        <v>1.24E-3</v>
      </c>
      <c r="R3304" s="1">
        <v>41430</v>
      </c>
      <c r="S3304">
        <v>0.31</v>
      </c>
      <c r="T3304">
        <f t="shared" si="720"/>
        <v>3.0999999999999999E-3</v>
      </c>
      <c r="V3304" s="1">
        <v>41429</v>
      </c>
      <c r="W3304">
        <v>0.44</v>
      </c>
      <c r="X3304">
        <f t="shared" si="721"/>
        <v>4.4000000000000003E-3</v>
      </c>
      <c r="AB3304" s="1">
        <v>41309</v>
      </c>
      <c r="AC3304">
        <v>160.78</v>
      </c>
      <c r="AD3304">
        <f t="shared" si="722"/>
        <v>1.6078000000000001</v>
      </c>
      <c r="AF3304" s="1">
        <v>41337</v>
      </c>
      <c r="AG3304">
        <v>0.20200000000000001</v>
      </c>
      <c r="AH3304">
        <f t="shared" si="723"/>
        <v>2.0200000000000001E-3</v>
      </c>
      <c r="AJ3304" s="1">
        <v>41337</v>
      </c>
      <c r="AK3304">
        <v>0.32400000000000001</v>
      </c>
      <c r="AL3304">
        <f t="shared" si="724"/>
        <v>3.2400000000000003E-3</v>
      </c>
      <c r="AN3304" s="1">
        <v>41430</v>
      </c>
      <c r="AO3304">
        <v>0.33</v>
      </c>
      <c r="AP3304">
        <f t="shared" si="725"/>
        <v>3.3E-3</v>
      </c>
      <c r="AS3304" s="1">
        <v>41367</v>
      </c>
      <c r="AT3304">
        <v>0.39290000000000003</v>
      </c>
      <c r="AU3304">
        <f t="shared" si="726"/>
        <v>3.9290000000000002E-3</v>
      </c>
      <c r="AX3304" s="1"/>
    </row>
    <row r="3305" spans="1:50" x14ac:dyDescent="0.3">
      <c r="A3305" s="19">
        <f t="shared" si="727"/>
        <v>50542</v>
      </c>
      <c r="B3305">
        <f t="shared" ca="1" si="714"/>
        <v>-12.261111111111111</v>
      </c>
      <c r="C3305">
        <f ca="1">IF(currency="USD",'Future et co'!D3305,IF(currency="EUR",'Future et co'!E3305,IF(currency="GBP",'Future et co'!F3305,FALSE)))</f>
        <v>3.5830000000000001E-2</v>
      </c>
      <c r="D3305">
        <f t="shared" ca="1" si="715"/>
        <v>3.5830000000000001E-2</v>
      </c>
      <c r="E3305">
        <f t="shared" ca="1" si="716"/>
        <v>2.1409999999999998E-2</v>
      </c>
      <c r="F3305">
        <f t="shared" ca="1" si="717"/>
        <v>3.7088999999999997E-2</v>
      </c>
      <c r="J3305" s="1">
        <v>41337</v>
      </c>
      <c r="K3305">
        <v>0.124</v>
      </c>
      <c r="L3305">
        <f t="shared" si="718"/>
        <v>1.24E-3</v>
      </c>
      <c r="N3305" s="1">
        <v>41338</v>
      </c>
      <c r="O3305">
        <v>0.128</v>
      </c>
      <c r="P3305">
        <f t="shared" si="719"/>
        <v>1.2800000000000001E-3</v>
      </c>
      <c r="R3305" s="1">
        <v>41429</v>
      </c>
      <c r="S3305">
        <v>0.3</v>
      </c>
      <c r="T3305">
        <f t="shared" si="720"/>
        <v>3.0000000000000001E-3</v>
      </c>
      <c r="V3305" s="1">
        <v>41428</v>
      </c>
      <c r="W3305">
        <v>0.441</v>
      </c>
      <c r="X3305">
        <f t="shared" si="721"/>
        <v>4.4099999999999999E-3</v>
      </c>
      <c r="AB3305" s="1">
        <v>41306</v>
      </c>
      <c r="AC3305">
        <v>160.07</v>
      </c>
      <c r="AD3305">
        <f t="shared" si="722"/>
        <v>1.6007</v>
      </c>
      <c r="AF3305" s="1">
        <v>41334</v>
      </c>
      <c r="AG3305">
        <v>0.20599999999999999</v>
      </c>
      <c r="AH3305">
        <f t="shared" si="723"/>
        <v>2.0599999999999998E-3</v>
      </c>
      <c r="AJ3305" s="1">
        <v>41334</v>
      </c>
      <c r="AK3305">
        <v>0.32800000000000001</v>
      </c>
      <c r="AL3305">
        <f t="shared" si="724"/>
        <v>3.2799999999999999E-3</v>
      </c>
      <c r="AN3305" s="1">
        <v>41429</v>
      </c>
      <c r="AO3305">
        <v>0.316</v>
      </c>
      <c r="AP3305">
        <f t="shared" si="725"/>
        <v>3.16E-3</v>
      </c>
      <c r="AS3305" s="1">
        <v>41366</v>
      </c>
      <c r="AT3305">
        <v>0.39400000000000002</v>
      </c>
      <c r="AU3305">
        <f t="shared" si="726"/>
        <v>3.9399999999999999E-3</v>
      </c>
      <c r="AX3305" s="1"/>
    </row>
    <row r="3306" spans="1:50" x14ac:dyDescent="0.3">
      <c r="A3306" s="19">
        <f t="shared" si="727"/>
        <v>50543</v>
      </c>
      <c r="B3306">
        <f t="shared" ca="1" si="714"/>
        <v>-12.263888888888889</v>
      </c>
      <c r="C3306">
        <f ca="1">IF(currency="USD",'Future et co'!D3306,IF(currency="EUR",'Future et co'!E3306,IF(currency="GBP",'Future et co'!F3306,FALSE)))</f>
        <v>3.5830000000000001E-2</v>
      </c>
      <c r="D3306">
        <f t="shared" ca="1" si="715"/>
        <v>3.5830000000000001E-2</v>
      </c>
      <c r="E3306">
        <f t="shared" ca="1" si="716"/>
        <v>2.1409999999999998E-2</v>
      </c>
      <c r="F3306">
        <f t="shared" ca="1" si="717"/>
        <v>3.7088999999999997E-2</v>
      </c>
      <c r="J3306" s="1">
        <v>41334</v>
      </c>
      <c r="K3306">
        <v>0.124</v>
      </c>
      <c r="L3306">
        <f t="shared" si="718"/>
        <v>1.24E-3</v>
      </c>
      <c r="N3306" s="1">
        <v>41337</v>
      </c>
      <c r="O3306">
        <v>0.123</v>
      </c>
      <c r="P3306">
        <f t="shared" si="719"/>
        <v>1.23E-3</v>
      </c>
      <c r="R3306" s="1">
        <v>41428</v>
      </c>
      <c r="S3306">
        <v>0.3</v>
      </c>
      <c r="T3306">
        <f t="shared" si="720"/>
        <v>3.0000000000000001E-3</v>
      </c>
      <c r="V3306" s="1">
        <v>41425</v>
      </c>
      <c r="W3306">
        <v>0.44700000000000001</v>
      </c>
      <c r="X3306">
        <f t="shared" si="721"/>
        <v>4.47E-3</v>
      </c>
      <c r="AB3306" s="1">
        <v>41305</v>
      </c>
      <c r="AC3306">
        <v>159.94999999999999</v>
      </c>
      <c r="AD3306">
        <f t="shared" si="722"/>
        <v>1.5994999999999999</v>
      </c>
      <c r="AF3306" s="1">
        <v>41333</v>
      </c>
      <c r="AG3306">
        <v>0.20899999999999999</v>
      </c>
      <c r="AH3306">
        <f t="shared" si="723"/>
        <v>2.0899999999999998E-3</v>
      </c>
      <c r="AJ3306" s="1">
        <v>41333</v>
      </c>
      <c r="AK3306">
        <v>0.33400000000000002</v>
      </c>
      <c r="AL3306">
        <f t="shared" si="724"/>
        <v>3.3400000000000001E-3</v>
      </c>
      <c r="AN3306" s="1">
        <v>41428</v>
      </c>
      <c r="AO3306">
        <v>0.32100000000000001</v>
      </c>
      <c r="AP3306">
        <f t="shared" si="725"/>
        <v>3.2100000000000002E-3</v>
      </c>
      <c r="AS3306" s="1">
        <v>41361</v>
      </c>
      <c r="AT3306">
        <v>0.39460000000000001</v>
      </c>
      <c r="AU3306">
        <f t="shared" si="726"/>
        <v>3.9459999999999999E-3</v>
      </c>
      <c r="AX3306" s="1"/>
    </row>
    <row r="3307" spans="1:50" x14ac:dyDescent="0.3">
      <c r="A3307" s="19">
        <f t="shared" si="727"/>
        <v>50544</v>
      </c>
      <c r="B3307">
        <f t="shared" ca="1" si="714"/>
        <v>-12.266666666666667</v>
      </c>
      <c r="C3307">
        <f ca="1">IF(currency="USD",'Future et co'!D3307,IF(currency="EUR",'Future et co'!E3307,IF(currency="GBP",'Future et co'!F3307,FALSE)))</f>
        <v>3.5830000000000001E-2</v>
      </c>
      <c r="D3307">
        <f t="shared" ca="1" si="715"/>
        <v>3.5830000000000001E-2</v>
      </c>
      <c r="E3307">
        <f t="shared" ca="1" si="716"/>
        <v>2.1409999999999998E-2</v>
      </c>
      <c r="F3307">
        <f t="shared" ca="1" si="717"/>
        <v>3.7088999999999997E-2</v>
      </c>
      <c r="J3307" s="1">
        <v>41333</v>
      </c>
      <c r="K3307">
        <v>0.129</v>
      </c>
      <c r="L3307">
        <f t="shared" si="718"/>
        <v>1.2900000000000001E-3</v>
      </c>
      <c r="N3307" s="1">
        <v>41334</v>
      </c>
      <c r="O3307">
        <v>0.127</v>
      </c>
      <c r="P3307">
        <f t="shared" si="719"/>
        <v>1.2700000000000001E-3</v>
      </c>
      <c r="R3307" s="1">
        <v>41425</v>
      </c>
      <c r="S3307">
        <v>0.3</v>
      </c>
      <c r="T3307">
        <f t="shared" si="720"/>
        <v>3.0000000000000001E-3</v>
      </c>
      <c r="V3307" s="1">
        <v>41424</v>
      </c>
      <c r="W3307">
        <v>0.438</v>
      </c>
      <c r="X3307">
        <f t="shared" si="721"/>
        <v>4.3800000000000002E-3</v>
      </c>
      <c r="AB3307" s="1">
        <v>41304</v>
      </c>
      <c r="AC3307">
        <v>159.41999999999999</v>
      </c>
      <c r="AD3307">
        <f t="shared" si="722"/>
        <v>1.5941999999999998</v>
      </c>
      <c r="AF3307" s="1">
        <v>41332</v>
      </c>
      <c r="AG3307">
        <v>0.21</v>
      </c>
      <c r="AH3307">
        <f t="shared" si="723"/>
        <v>2.0999999999999999E-3</v>
      </c>
      <c r="AJ3307" s="1">
        <v>41332</v>
      </c>
      <c r="AK3307">
        <v>0.33600000000000002</v>
      </c>
      <c r="AL3307">
        <f t="shared" si="724"/>
        <v>3.3600000000000001E-3</v>
      </c>
      <c r="AN3307" s="1">
        <v>41425</v>
      </c>
      <c r="AO3307">
        <v>0.32500000000000001</v>
      </c>
      <c r="AP3307">
        <f t="shared" si="725"/>
        <v>3.2500000000000003E-3</v>
      </c>
      <c r="AS3307" s="1">
        <v>41360</v>
      </c>
      <c r="AT3307">
        <v>0.4</v>
      </c>
      <c r="AU3307">
        <f t="shared" si="726"/>
        <v>4.0000000000000001E-3</v>
      </c>
      <c r="AX3307" s="1"/>
    </row>
    <row r="3308" spans="1:50" x14ac:dyDescent="0.3">
      <c r="A3308" s="19">
        <f t="shared" si="727"/>
        <v>50545</v>
      </c>
      <c r="B3308">
        <f t="shared" ca="1" si="714"/>
        <v>-12.269444444444444</v>
      </c>
      <c r="C3308">
        <f ca="1">IF(currency="USD",'Future et co'!D3308,IF(currency="EUR",'Future et co'!E3308,IF(currency="GBP",'Future et co'!F3308,FALSE)))</f>
        <v>3.5830000000000001E-2</v>
      </c>
      <c r="D3308">
        <f t="shared" ca="1" si="715"/>
        <v>3.5830000000000001E-2</v>
      </c>
      <c r="E3308">
        <f t="shared" ca="1" si="716"/>
        <v>2.1409999999999998E-2</v>
      </c>
      <c r="F3308">
        <f t="shared" ca="1" si="717"/>
        <v>3.7088999999999997E-2</v>
      </c>
      <c r="J3308" s="1">
        <v>41332</v>
      </c>
      <c r="K3308">
        <v>0.125</v>
      </c>
      <c r="L3308">
        <f t="shared" si="718"/>
        <v>1.25E-3</v>
      </c>
      <c r="N3308" s="1">
        <v>41333</v>
      </c>
      <c r="O3308">
        <v>0.127</v>
      </c>
      <c r="P3308">
        <f t="shared" si="719"/>
        <v>1.2700000000000001E-3</v>
      </c>
      <c r="R3308" s="1">
        <v>41424</v>
      </c>
      <c r="S3308">
        <v>0.31</v>
      </c>
      <c r="T3308">
        <f t="shared" si="720"/>
        <v>3.0999999999999999E-3</v>
      </c>
      <c r="V3308" s="1">
        <v>41423</v>
      </c>
      <c r="W3308">
        <v>0.439</v>
      </c>
      <c r="X3308">
        <f t="shared" si="721"/>
        <v>4.3899999999999998E-3</v>
      </c>
      <c r="AB3308" s="1">
        <v>41303</v>
      </c>
      <c r="AC3308">
        <v>159.86000000000001</v>
      </c>
      <c r="AD3308">
        <f t="shared" si="722"/>
        <v>1.5986000000000002</v>
      </c>
      <c r="AF3308" s="1">
        <v>41331</v>
      </c>
      <c r="AG3308">
        <v>0.21</v>
      </c>
      <c r="AH3308">
        <f t="shared" si="723"/>
        <v>2.0999999999999999E-3</v>
      </c>
      <c r="AJ3308" s="1">
        <v>41331</v>
      </c>
      <c r="AK3308">
        <v>0.33800000000000002</v>
      </c>
      <c r="AL3308">
        <f t="shared" si="724"/>
        <v>3.3800000000000002E-3</v>
      </c>
      <c r="AN3308" s="1">
        <v>41424</v>
      </c>
      <c r="AO3308">
        <v>0.34</v>
      </c>
      <c r="AP3308">
        <f t="shared" si="725"/>
        <v>3.4000000000000002E-3</v>
      </c>
      <c r="AS3308" s="1">
        <v>41359</v>
      </c>
      <c r="AT3308">
        <v>0.39750000000000002</v>
      </c>
      <c r="AU3308">
        <f t="shared" si="726"/>
        <v>3.9750000000000002E-3</v>
      </c>
      <c r="AX3308" s="1"/>
    </row>
    <row r="3309" spans="1:50" x14ac:dyDescent="0.3">
      <c r="A3309" s="19">
        <f t="shared" si="727"/>
        <v>50546</v>
      </c>
      <c r="B3309">
        <f t="shared" ca="1" si="714"/>
        <v>-12.272222222222222</v>
      </c>
      <c r="C3309">
        <f ca="1">IF(currency="USD",'Future et co'!D3309,IF(currency="EUR",'Future et co'!E3309,IF(currency="GBP",'Future et co'!F3309,FALSE)))</f>
        <v>3.5830000000000001E-2</v>
      </c>
      <c r="D3309">
        <f t="shared" ca="1" si="715"/>
        <v>3.5830000000000001E-2</v>
      </c>
      <c r="E3309">
        <f t="shared" ca="1" si="716"/>
        <v>2.1409999999999998E-2</v>
      </c>
      <c r="F3309">
        <f t="shared" ca="1" si="717"/>
        <v>3.7088999999999997E-2</v>
      </c>
      <c r="J3309" s="1">
        <v>41331</v>
      </c>
      <c r="K3309">
        <v>0.13</v>
      </c>
      <c r="L3309">
        <f t="shared" si="718"/>
        <v>1.2999999999999999E-3</v>
      </c>
      <c r="N3309" s="1">
        <v>41332</v>
      </c>
      <c r="O3309">
        <v>0.122</v>
      </c>
      <c r="P3309">
        <f t="shared" si="719"/>
        <v>1.2199999999999999E-3</v>
      </c>
      <c r="R3309" s="1">
        <v>41423</v>
      </c>
      <c r="S3309">
        <v>0.31</v>
      </c>
      <c r="T3309">
        <f t="shared" si="720"/>
        <v>3.0999999999999999E-3</v>
      </c>
      <c r="V3309" s="1">
        <v>41422</v>
      </c>
      <c r="W3309">
        <v>0.45800000000000002</v>
      </c>
      <c r="X3309">
        <f t="shared" si="721"/>
        <v>4.5799999999999999E-3</v>
      </c>
      <c r="AB3309" s="1">
        <v>41302</v>
      </c>
      <c r="AC3309">
        <v>159.83000000000001</v>
      </c>
      <c r="AD3309">
        <f t="shared" si="722"/>
        <v>1.5983000000000001</v>
      </c>
      <c r="AF3309" s="1">
        <v>41330</v>
      </c>
      <c r="AG3309">
        <v>0.21299999999999999</v>
      </c>
      <c r="AH3309">
        <f t="shared" si="723"/>
        <v>2.1299999999999999E-3</v>
      </c>
      <c r="AJ3309" s="1">
        <v>41330</v>
      </c>
      <c r="AK3309">
        <v>0.34300000000000003</v>
      </c>
      <c r="AL3309">
        <f t="shared" si="724"/>
        <v>3.4300000000000003E-3</v>
      </c>
      <c r="AN3309" s="1">
        <v>41423</v>
      </c>
      <c r="AO3309">
        <v>0.33400000000000002</v>
      </c>
      <c r="AP3309">
        <f t="shared" si="725"/>
        <v>3.3400000000000001E-3</v>
      </c>
      <c r="AS3309" s="1">
        <v>41358</v>
      </c>
      <c r="AT3309">
        <v>0.39979999999999999</v>
      </c>
      <c r="AU3309">
        <f t="shared" si="726"/>
        <v>3.9979999999999998E-3</v>
      </c>
      <c r="AX3309" s="1"/>
    </row>
    <row r="3310" spans="1:50" x14ac:dyDescent="0.3">
      <c r="A3310" s="19">
        <f t="shared" si="727"/>
        <v>50549</v>
      </c>
      <c r="B3310">
        <f t="shared" ca="1" si="714"/>
        <v>-12.280555555555555</v>
      </c>
      <c r="C3310">
        <f ca="1">IF(currency="USD",'Future et co'!D3310,IF(currency="EUR",'Future et co'!E3310,IF(currency="GBP",'Future et co'!F3310,FALSE)))</f>
        <v>3.5830000000000001E-2</v>
      </c>
      <c r="D3310">
        <f t="shared" ca="1" si="715"/>
        <v>3.5830000000000001E-2</v>
      </c>
      <c r="E3310">
        <f t="shared" ca="1" si="716"/>
        <v>2.1409999999999998E-2</v>
      </c>
      <c r="F3310">
        <f t="shared" ca="1" si="717"/>
        <v>3.7088999999999997E-2</v>
      </c>
      <c r="J3310" s="1">
        <v>41330</v>
      </c>
      <c r="K3310">
        <v>0.128</v>
      </c>
      <c r="L3310">
        <f t="shared" si="718"/>
        <v>1.2800000000000001E-3</v>
      </c>
      <c r="N3310" s="1">
        <v>41331</v>
      </c>
      <c r="O3310">
        <v>0.128</v>
      </c>
      <c r="P3310">
        <f t="shared" si="719"/>
        <v>1.2800000000000001E-3</v>
      </c>
      <c r="R3310" s="1">
        <v>41422</v>
      </c>
      <c r="S3310">
        <v>0.32</v>
      </c>
      <c r="T3310">
        <f t="shared" si="720"/>
        <v>3.2000000000000002E-3</v>
      </c>
      <c r="V3310" s="1">
        <v>41421</v>
      </c>
      <c r="W3310">
        <v>0.39</v>
      </c>
      <c r="X3310">
        <f t="shared" si="721"/>
        <v>3.9000000000000003E-3</v>
      </c>
      <c r="AB3310" s="1">
        <v>41299</v>
      </c>
      <c r="AC3310">
        <v>160.63</v>
      </c>
      <c r="AD3310">
        <f t="shared" si="722"/>
        <v>1.6063000000000001</v>
      </c>
      <c r="AF3310" s="1">
        <v>41327</v>
      </c>
      <c r="AG3310">
        <v>0.218</v>
      </c>
      <c r="AH3310">
        <f t="shared" si="723"/>
        <v>2.1800000000000001E-3</v>
      </c>
      <c r="AJ3310" s="1">
        <v>41327</v>
      </c>
      <c r="AK3310">
        <v>0.35199999999999998</v>
      </c>
      <c r="AL3310">
        <f t="shared" si="724"/>
        <v>3.5199999999999997E-3</v>
      </c>
      <c r="AN3310" s="1">
        <v>41422</v>
      </c>
      <c r="AO3310">
        <v>0.32500000000000001</v>
      </c>
      <c r="AP3310">
        <f t="shared" si="725"/>
        <v>3.2500000000000003E-3</v>
      </c>
      <c r="AS3310" s="1">
        <v>41355</v>
      </c>
      <c r="AT3310">
        <v>0.39810000000000001</v>
      </c>
      <c r="AU3310">
        <f t="shared" si="726"/>
        <v>3.9810000000000002E-3</v>
      </c>
      <c r="AX3310" s="1"/>
    </row>
    <row r="3311" spans="1:50" x14ac:dyDescent="0.3">
      <c r="A3311" s="19">
        <f t="shared" si="727"/>
        <v>50550</v>
      </c>
      <c r="B3311">
        <f t="shared" ca="1" si="714"/>
        <v>-12.283333333333333</v>
      </c>
      <c r="C3311">
        <f ca="1">IF(currency="USD",'Future et co'!D3311,IF(currency="EUR",'Future et co'!E3311,IF(currency="GBP",'Future et co'!F3311,FALSE)))</f>
        <v>3.5830000000000001E-2</v>
      </c>
      <c r="D3311">
        <f t="shared" ca="1" si="715"/>
        <v>3.5830000000000001E-2</v>
      </c>
      <c r="E3311">
        <f t="shared" ca="1" si="716"/>
        <v>2.1409999999999998E-2</v>
      </c>
      <c r="F3311">
        <f t="shared" ca="1" si="717"/>
        <v>3.7088999999999997E-2</v>
      </c>
      <c r="J3311" s="1">
        <v>41327</v>
      </c>
      <c r="K3311">
        <v>0.13100000000000001</v>
      </c>
      <c r="L3311">
        <f t="shared" si="718"/>
        <v>1.31E-3</v>
      </c>
      <c r="N3311" s="1">
        <v>41330</v>
      </c>
      <c r="O3311">
        <v>0.124</v>
      </c>
      <c r="P3311">
        <f t="shared" si="719"/>
        <v>1.24E-3</v>
      </c>
      <c r="R3311" s="1">
        <v>41421</v>
      </c>
      <c r="S3311">
        <v>0.28999999999999998</v>
      </c>
      <c r="T3311">
        <f t="shared" si="720"/>
        <v>2.8999999999999998E-3</v>
      </c>
      <c r="V3311" s="1">
        <v>41418</v>
      </c>
      <c r="W3311">
        <v>0.38</v>
      </c>
      <c r="X3311">
        <f t="shared" si="721"/>
        <v>3.8E-3</v>
      </c>
      <c r="AB3311" s="1">
        <v>41298</v>
      </c>
      <c r="AC3311">
        <v>161.41999999999999</v>
      </c>
      <c r="AD3311">
        <f t="shared" si="722"/>
        <v>1.6141999999999999</v>
      </c>
      <c r="AF3311" s="1">
        <v>41326</v>
      </c>
      <c r="AG3311">
        <v>0.22</v>
      </c>
      <c r="AH3311">
        <f t="shared" si="723"/>
        <v>2.2000000000000001E-3</v>
      </c>
      <c r="AJ3311" s="1">
        <v>41326</v>
      </c>
      <c r="AK3311">
        <v>0.35399999999999998</v>
      </c>
      <c r="AL3311">
        <f t="shared" si="724"/>
        <v>3.5399999999999997E-3</v>
      </c>
      <c r="AN3311" s="1">
        <v>41421</v>
      </c>
      <c r="AO3311">
        <v>0.30099999999999999</v>
      </c>
      <c r="AP3311">
        <f t="shared" si="725"/>
        <v>3.0100000000000001E-3</v>
      </c>
      <c r="AS3311" s="1">
        <v>41354</v>
      </c>
      <c r="AT3311">
        <v>0.40050000000000002</v>
      </c>
      <c r="AU3311">
        <f t="shared" si="726"/>
        <v>4.0049999999999999E-3</v>
      </c>
      <c r="AX3311" s="1"/>
    </row>
    <row r="3312" spans="1:50" x14ac:dyDescent="0.3">
      <c r="A3312" s="19">
        <f t="shared" si="727"/>
        <v>50551</v>
      </c>
      <c r="B3312">
        <f t="shared" ca="1" si="714"/>
        <v>-12.286111111111111</v>
      </c>
      <c r="C3312">
        <f ca="1">IF(currency="USD",'Future et co'!D3312,IF(currency="EUR",'Future et co'!E3312,IF(currency="GBP",'Future et co'!F3312,FALSE)))</f>
        <v>3.5830000000000001E-2</v>
      </c>
      <c r="D3312">
        <f t="shared" ca="1" si="715"/>
        <v>3.5830000000000001E-2</v>
      </c>
      <c r="E3312">
        <f t="shared" ca="1" si="716"/>
        <v>2.1409999999999998E-2</v>
      </c>
      <c r="F3312">
        <f t="shared" ca="1" si="717"/>
        <v>3.7088999999999997E-2</v>
      </c>
      <c r="J3312" s="1">
        <v>41326</v>
      </c>
      <c r="K3312">
        <v>0.129</v>
      </c>
      <c r="L3312">
        <f t="shared" si="718"/>
        <v>1.2900000000000001E-3</v>
      </c>
      <c r="N3312" s="1">
        <v>41327</v>
      </c>
      <c r="O3312">
        <v>0.127</v>
      </c>
      <c r="P3312">
        <f t="shared" si="719"/>
        <v>1.2700000000000001E-3</v>
      </c>
      <c r="R3312" s="1">
        <v>41418</v>
      </c>
      <c r="S3312">
        <v>0.28999999999999998</v>
      </c>
      <c r="T3312">
        <f t="shared" si="720"/>
        <v>2.8999999999999998E-3</v>
      </c>
      <c r="V3312" s="1">
        <v>41417</v>
      </c>
      <c r="W3312">
        <v>0.38700000000000001</v>
      </c>
      <c r="X3312">
        <f t="shared" si="721"/>
        <v>3.8700000000000002E-3</v>
      </c>
      <c r="AB3312" s="1">
        <v>41297</v>
      </c>
      <c r="AC3312">
        <v>161.85</v>
      </c>
      <c r="AD3312">
        <f t="shared" si="722"/>
        <v>1.6185</v>
      </c>
      <c r="AF3312" s="1">
        <v>41325</v>
      </c>
      <c r="AG3312">
        <v>0.221</v>
      </c>
      <c r="AH3312">
        <f t="shared" si="723"/>
        <v>2.2100000000000002E-3</v>
      </c>
      <c r="AJ3312" s="1">
        <v>41325</v>
      </c>
      <c r="AK3312">
        <v>0.35599999999999998</v>
      </c>
      <c r="AL3312">
        <f t="shared" si="724"/>
        <v>3.5599999999999998E-3</v>
      </c>
      <c r="AN3312" s="1">
        <v>41418</v>
      </c>
      <c r="AO3312">
        <v>0.30399999999999999</v>
      </c>
      <c r="AP3312">
        <f t="shared" si="725"/>
        <v>3.0399999999999997E-3</v>
      </c>
      <c r="AS3312" s="1">
        <v>41353</v>
      </c>
      <c r="AT3312">
        <v>0.39889999999999998</v>
      </c>
      <c r="AU3312">
        <f t="shared" si="726"/>
        <v>3.9889999999999995E-3</v>
      </c>
      <c r="AX3312" s="1"/>
    </row>
    <row r="3313" spans="1:50" x14ac:dyDescent="0.3">
      <c r="A3313" s="19">
        <f t="shared" si="727"/>
        <v>50552</v>
      </c>
      <c r="B3313">
        <f t="shared" ca="1" si="714"/>
        <v>-12.28888888888889</v>
      </c>
      <c r="C3313">
        <f ca="1">IF(currency="USD",'Future et co'!D3313,IF(currency="EUR",'Future et co'!E3313,IF(currency="GBP",'Future et co'!F3313,FALSE)))</f>
        <v>3.5830000000000001E-2</v>
      </c>
      <c r="D3313">
        <f t="shared" ca="1" si="715"/>
        <v>3.5830000000000001E-2</v>
      </c>
      <c r="E3313">
        <f t="shared" ca="1" si="716"/>
        <v>2.1409999999999998E-2</v>
      </c>
      <c r="F3313">
        <f t="shared" ca="1" si="717"/>
        <v>3.7088999999999997E-2</v>
      </c>
      <c r="J3313" s="1">
        <v>41325</v>
      </c>
      <c r="K3313">
        <v>0.13400000000000001</v>
      </c>
      <c r="L3313">
        <f t="shared" si="718"/>
        <v>1.34E-3</v>
      </c>
      <c r="N3313" s="1">
        <v>41326</v>
      </c>
      <c r="O3313">
        <v>0.126</v>
      </c>
      <c r="P3313">
        <f t="shared" si="719"/>
        <v>1.2600000000000001E-3</v>
      </c>
      <c r="R3313" s="1">
        <v>41417</v>
      </c>
      <c r="S3313">
        <v>0.29499999999999998</v>
      </c>
      <c r="T3313">
        <f t="shared" si="720"/>
        <v>2.9499999999999999E-3</v>
      </c>
      <c r="V3313" s="1">
        <v>41416</v>
      </c>
      <c r="W3313">
        <v>0.38300000000000001</v>
      </c>
      <c r="X3313">
        <f t="shared" si="721"/>
        <v>3.8300000000000001E-3</v>
      </c>
      <c r="AB3313" s="1">
        <v>41296</v>
      </c>
      <c r="AC3313">
        <v>161.32</v>
      </c>
      <c r="AD3313">
        <f t="shared" si="722"/>
        <v>1.6132</v>
      </c>
      <c r="AF3313" s="1">
        <v>41324</v>
      </c>
      <c r="AG3313">
        <v>0.221</v>
      </c>
      <c r="AH3313">
        <f t="shared" si="723"/>
        <v>2.2100000000000002E-3</v>
      </c>
      <c r="AJ3313" s="1">
        <v>41324</v>
      </c>
      <c r="AK3313">
        <v>0.35699999999999998</v>
      </c>
      <c r="AL3313">
        <f t="shared" si="724"/>
        <v>3.5699999999999998E-3</v>
      </c>
      <c r="AN3313" s="1">
        <v>41417</v>
      </c>
      <c r="AO3313">
        <v>0.28199999999999997</v>
      </c>
      <c r="AP3313">
        <f t="shared" si="725"/>
        <v>2.8199999999999996E-3</v>
      </c>
      <c r="AS3313" s="1">
        <v>41352</v>
      </c>
      <c r="AT3313">
        <v>0.39400000000000002</v>
      </c>
      <c r="AU3313">
        <f t="shared" si="726"/>
        <v>3.9399999999999999E-3</v>
      </c>
      <c r="AX3313" s="1"/>
    </row>
    <row r="3314" spans="1:50" x14ac:dyDescent="0.3">
      <c r="A3314" s="19">
        <f t="shared" si="727"/>
        <v>50553</v>
      </c>
      <c r="B3314">
        <f t="shared" ca="1" si="714"/>
        <v>-12.291666666666666</v>
      </c>
      <c r="C3314">
        <f ca="1">IF(currency="USD",'Future et co'!D3314,IF(currency="EUR",'Future et co'!E3314,IF(currency="GBP",'Future et co'!F3314,FALSE)))</f>
        <v>3.5830000000000001E-2</v>
      </c>
      <c r="D3314">
        <f t="shared" ca="1" si="715"/>
        <v>3.5830000000000001E-2</v>
      </c>
      <c r="E3314">
        <f t="shared" ca="1" si="716"/>
        <v>2.1409999999999998E-2</v>
      </c>
      <c r="F3314">
        <f t="shared" ca="1" si="717"/>
        <v>3.7088999999999997E-2</v>
      </c>
      <c r="J3314" s="1">
        <v>41324</v>
      </c>
      <c r="K3314">
        <v>0.13</v>
      </c>
      <c r="L3314">
        <f t="shared" si="718"/>
        <v>1.2999999999999999E-3</v>
      </c>
      <c r="N3314" s="1">
        <v>41325</v>
      </c>
      <c r="O3314">
        <v>0.125</v>
      </c>
      <c r="P3314">
        <f t="shared" si="719"/>
        <v>1.25E-3</v>
      </c>
      <c r="R3314" s="1">
        <v>41416</v>
      </c>
      <c r="S3314">
        <v>0.28999999999999998</v>
      </c>
      <c r="T3314">
        <f t="shared" si="720"/>
        <v>2.8999999999999998E-3</v>
      </c>
      <c r="V3314" s="1">
        <v>41415</v>
      </c>
      <c r="W3314">
        <v>0.37</v>
      </c>
      <c r="X3314">
        <f t="shared" si="721"/>
        <v>3.7000000000000002E-3</v>
      </c>
      <c r="AB3314" s="1">
        <v>41295</v>
      </c>
      <c r="AC3314">
        <v>161.08000000000001</v>
      </c>
      <c r="AD3314">
        <f t="shared" si="722"/>
        <v>1.6108000000000002</v>
      </c>
      <c r="AF3314" s="1">
        <v>41323</v>
      </c>
      <c r="AG3314">
        <v>0.223</v>
      </c>
      <c r="AH3314">
        <f t="shared" si="723"/>
        <v>2.2300000000000002E-3</v>
      </c>
      <c r="AJ3314" s="1">
        <v>41323</v>
      </c>
      <c r="AK3314">
        <v>0.35899999999999999</v>
      </c>
      <c r="AL3314">
        <f t="shared" si="724"/>
        <v>3.5899999999999999E-3</v>
      </c>
      <c r="AN3314" s="1">
        <v>41416</v>
      </c>
      <c r="AO3314">
        <v>0.27800000000000002</v>
      </c>
      <c r="AP3314">
        <f t="shared" si="725"/>
        <v>2.7800000000000004E-3</v>
      </c>
      <c r="AS3314" s="1">
        <v>41351</v>
      </c>
      <c r="AT3314">
        <v>0.3967</v>
      </c>
      <c r="AU3314">
        <f t="shared" si="726"/>
        <v>3.967E-3</v>
      </c>
      <c r="AX3314" s="1"/>
    </row>
    <row r="3315" spans="1:50" x14ac:dyDescent="0.3">
      <c r="A3315" s="19">
        <f t="shared" si="727"/>
        <v>50556</v>
      </c>
      <c r="B3315">
        <f t="shared" ca="1" si="714"/>
        <v>-12.3</v>
      </c>
      <c r="C3315">
        <f ca="1">IF(currency="USD",'Future et co'!D3315,IF(currency="EUR",'Future et co'!E3315,IF(currency="GBP",'Future et co'!F3315,FALSE)))</f>
        <v>3.5830000000000001E-2</v>
      </c>
      <c r="D3315">
        <f t="shared" ca="1" si="715"/>
        <v>3.5830000000000001E-2</v>
      </c>
      <c r="E3315">
        <f t="shared" ca="1" si="716"/>
        <v>2.1409999999999998E-2</v>
      </c>
      <c r="F3315">
        <f t="shared" ca="1" si="717"/>
        <v>3.7088999999999997E-2</v>
      </c>
      <c r="J3315" s="1">
        <v>41320</v>
      </c>
      <c r="K3315">
        <v>0.129</v>
      </c>
      <c r="L3315">
        <f t="shared" si="718"/>
        <v>1.2900000000000001E-3</v>
      </c>
      <c r="N3315" s="1">
        <v>41324</v>
      </c>
      <c r="O3315">
        <v>0.13600000000000001</v>
      </c>
      <c r="P3315">
        <f t="shared" si="719"/>
        <v>1.3600000000000001E-3</v>
      </c>
      <c r="R3315" s="1">
        <v>41415</v>
      </c>
      <c r="S3315">
        <v>0.28000000000000003</v>
      </c>
      <c r="T3315">
        <f t="shared" si="720"/>
        <v>2.8000000000000004E-3</v>
      </c>
      <c r="V3315" s="1">
        <v>41414</v>
      </c>
      <c r="W3315">
        <v>0.375</v>
      </c>
      <c r="X3315">
        <f t="shared" si="721"/>
        <v>3.7499999999999999E-3</v>
      </c>
      <c r="AB3315" s="1">
        <v>41292</v>
      </c>
      <c r="AC3315">
        <v>161.55000000000001</v>
      </c>
      <c r="AD3315">
        <f t="shared" si="722"/>
        <v>1.6155000000000002</v>
      </c>
      <c r="AF3315" s="1">
        <v>41320</v>
      </c>
      <c r="AG3315">
        <v>0.22500000000000001</v>
      </c>
      <c r="AH3315">
        <f t="shared" si="723"/>
        <v>2.2500000000000003E-3</v>
      </c>
      <c r="AJ3315" s="1">
        <v>41320</v>
      </c>
      <c r="AK3315">
        <v>0.36299999999999999</v>
      </c>
      <c r="AL3315">
        <f t="shared" si="724"/>
        <v>3.63E-3</v>
      </c>
      <c r="AN3315" s="1">
        <v>41415</v>
      </c>
      <c r="AO3315">
        <v>0.30199999999999999</v>
      </c>
      <c r="AP3315">
        <f t="shared" si="725"/>
        <v>3.0200000000000001E-3</v>
      </c>
      <c r="AS3315" s="1">
        <v>41348</v>
      </c>
      <c r="AT3315">
        <v>0.3977</v>
      </c>
      <c r="AU3315">
        <f t="shared" si="726"/>
        <v>3.9769999999999996E-3</v>
      </c>
      <c r="AX3315" s="1"/>
    </row>
    <row r="3316" spans="1:50" x14ac:dyDescent="0.3">
      <c r="A3316" s="19">
        <f t="shared" si="727"/>
        <v>50557</v>
      </c>
      <c r="B3316">
        <f t="shared" ca="1" si="714"/>
        <v>-12.302777777777777</v>
      </c>
      <c r="C3316">
        <f ca="1">IF(currency="USD",'Future et co'!D3316,IF(currency="EUR",'Future et co'!E3316,IF(currency="GBP",'Future et co'!F3316,FALSE)))</f>
        <v>3.5830000000000001E-2</v>
      </c>
      <c r="D3316">
        <f t="shared" ca="1" si="715"/>
        <v>3.5830000000000001E-2</v>
      </c>
      <c r="E3316">
        <f t="shared" ca="1" si="716"/>
        <v>2.1409999999999998E-2</v>
      </c>
      <c r="F3316">
        <f t="shared" ca="1" si="717"/>
        <v>3.7088999999999997E-2</v>
      </c>
      <c r="J3316" s="1">
        <v>41319</v>
      </c>
      <c r="K3316">
        <v>0.13300000000000001</v>
      </c>
      <c r="L3316">
        <f t="shared" si="718"/>
        <v>1.33E-3</v>
      </c>
      <c r="N3316" s="1">
        <v>41320</v>
      </c>
      <c r="O3316">
        <v>0.126</v>
      </c>
      <c r="P3316">
        <f t="shared" si="719"/>
        <v>1.2600000000000001E-3</v>
      </c>
      <c r="R3316" s="1">
        <v>41414</v>
      </c>
      <c r="S3316">
        <v>0.28000000000000003</v>
      </c>
      <c r="T3316">
        <f t="shared" si="720"/>
        <v>2.8000000000000004E-3</v>
      </c>
      <c r="V3316" s="1">
        <v>41411</v>
      </c>
      <c r="W3316">
        <v>0.375</v>
      </c>
      <c r="X3316">
        <f t="shared" si="721"/>
        <v>3.7499999999999999E-3</v>
      </c>
      <c r="AB3316" s="1">
        <v>41291</v>
      </c>
      <c r="AC3316">
        <v>160.91999999999999</v>
      </c>
      <c r="AD3316">
        <f t="shared" si="722"/>
        <v>1.6092</v>
      </c>
      <c r="AF3316" s="1">
        <v>41319</v>
      </c>
      <c r="AG3316">
        <v>0.22600000000000001</v>
      </c>
      <c r="AH3316">
        <f t="shared" si="723"/>
        <v>2.2599999999999999E-3</v>
      </c>
      <c r="AJ3316" s="1">
        <v>41319</v>
      </c>
      <c r="AK3316">
        <v>0.36699999999999999</v>
      </c>
      <c r="AL3316">
        <f t="shared" si="724"/>
        <v>3.6700000000000001E-3</v>
      </c>
      <c r="AN3316" s="1">
        <v>41414</v>
      </c>
      <c r="AO3316">
        <v>0.29599999999999999</v>
      </c>
      <c r="AP3316">
        <f t="shared" si="725"/>
        <v>2.96E-3</v>
      </c>
      <c r="AS3316" s="1">
        <v>41347</v>
      </c>
      <c r="AT3316">
        <v>0.3962</v>
      </c>
      <c r="AU3316">
        <f t="shared" si="726"/>
        <v>3.9620000000000002E-3</v>
      </c>
      <c r="AX3316" s="1"/>
    </row>
    <row r="3317" spans="1:50" x14ac:dyDescent="0.3">
      <c r="A3317" s="19">
        <f t="shared" si="727"/>
        <v>50558</v>
      </c>
      <c r="B3317">
        <f t="shared" ca="1" si="714"/>
        <v>-12.305555555555555</v>
      </c>
      <c r="C3317">
        <f ca="1">IF(currency="USD",'Future et co'!D3317,IF(currency="EUR",'Future et co'!E3317,IF(currency="GBP",'Future et co'!F3317,FALSE)))</f>
        <v>3.5830000000000001E-2</v>
      </c>
      <c r="D3317">
        <f t="shared" ca="1" si="715"/>
        <v>3.5830000000000001E-2</v>
      </c>
      <c r="E3317">
        <f t="shared" ca="1" si="716"/>
        <v>2.1409999999999998E-2</v>
      </c>
      <c r="F3317">
        <f t="shared" ca="1" si="717"/>
        <v>3.7088999999999997E-2</v>
      </c>
      <c r="J3317" s="1">
        <v>41318</v>
      </c>
      <c r="K3317">
        <v>0.12</v>
      </c>
      <c r="L3317">
        <f t="shared" si="718"/>
        <v>1.1999999999999999E-3</v>
      </c>
      <c r="N3317" s="1">
        <v>41319</v>
      </c>
      <c r="O3317">
        <v>0.13</v>
      </c>
      <c r="P3317">
        <f t="shared" si="719"/>
        <v>1.2999999999999999E-3</v>
      </c>
      <c r="R3317" s="1">
        <v>41411</v>
      </c>
      <c r="S3317">
        <v>0.29749999999999999</v>
      </c>
      <c r="T3317">
        <f t="shared" si="720"/>
        <v>2.9749999999999998E-3</v>
      </c>
      <c r="V3317" s="1">
        <v>41410</v>
      </c>
      <c r="W3317">
        <v>0.35499999999999998</v>
      </c>
      <c r="X3317">
        <f t="shared" si="721"/>
        <v>3.5499999999999998E-3</v>
      </c>
      <c r="AB3317" s="1">
        <v>41290</v>
      </c>
      <c r="AC3317">
        <v>161.61000000000001</v>
      </c>
      <c r="AD3317">
        <f t="shared" si="722"/>
        <v>1.6161000000000001</v>
      </c>
      <c r="AF3317" s="1">
        <v>41318</v>
      </c>
      <c r="AG3317">
        <v>0.22600000000000001</v>
      </c>
      <c r="AH3317">
        <f t="shared" si="723"/>
        <v>2.2599999999999999E-3</v>
      </c>
      <c r="AJ3317" s="1">
        <v>41318</v>
      </c>
      <c r="AK3317">
        <v>0.36899999999999999</v>
      </c>
      <c r="AL3317">
        <f t="shared" si="724"/>
        <v>3.6900000000000001E-3</v>
      </c>
      <c r="AN3317" s="1">
        <v>41411</v>
      </c>
      <c r="AO3317">
        <v>0.28000000000000003</v>
      </c>
      <c r="AP3317">
        <f t="shared" si="725"/>
        <v>2.8000000000000004E-3</v>
      </c>
      <c r="AS3317" s="1">
        <v>41346</v>
      </c>
      <c r="AT3317">
        <v>0.39300000000000002</v>
      </c>
      <c r="AU3317">
        <f t="shared" si="726"/>
        <v>3.9300000000000003E-3</v>
      </c>
      <c r="AX3317" s="1"/>
    </row>
    <row r="3318" spans="1:50" x14ac:dyDescent="0.3">
      <c r="A3318" s="19">
        <f t="shared" si="727"/>
        <v>50559</v>
      </c>
      <c r="B3318">
        <f t="shared" ca="1" si="714"/>
        <v>-12.308333333333334</v>
      </c>
      <c r="C3318">
        <f ca="1">IF(currency="USD",'Future et co'!D3318,IF(currency="EUR",'Future et co'!E3318,IF(currency="GBP",'Future et co'!F3318,FALSE)))</f>
        <v>3.5830000000000001E-2</v>
      </c>
      <c r="D3318">
        <f t="shared" ca="1" si="715"/>
        <v>3.5830000000000001E-2</v>
      </c>
      <c r="E3318">
        <f t="shared" ca="1" si="716"/>
        <v>2.1409999999999998E-2</v>
      </c>
      <c r="F3318">
        <f t="shared" ca="1" si="717"/>
        <v>3.7088999999999997E-2</v>
      </c>
      <c r="J3318" s="1">
        <v>41317</v>
      </c>
      <c r="K3318">
        <v>0.125</v>
      </c>
      <c r="L3318">
        <f t="shared" si="718"/>
        <v>1.25E-3</v>
      </c>
      <c r="N3318" s="1">
        <v>41318</v>
      </c>
      <c r="O3318">
        <v>0.123</v>
      </c>
      <c r="P3318">
        <f t="shared" si="719"/>
        <v>1.23E-3</v>
      </c>
      <c r="R3318" s="1">
        <v>41410</v>
      </c>
      <c r="S3318">
        <v>0.28499999999999998</v>
      </c>
      <c r="T3318">
        <f t="shared" si="720"/>
        <v>2.8499999999999997E-3</v>
      </c>
      <c r="V3318" s="1">
        <v>41409</v>
      </c>
      <c r="W3318">
        <v>0.36899999999999999</v>
      </c>
      <c r="X3318">
        <f t="shared" si="721"/>
        <v>3.6900000000000001E-3</v>
      </c>
      <c r="AB3318" s="1">
        <v>41289</v>
      </c>
      <c r="AC3318">
        <v>161.52000000000001</v>
      </c>
      <c r="AD3318">
        <f t="shared" si="722"/>
        <v>1.6152000000000002</v>
      </c>
      <c r="AF3318" s="1">
        <v>41317</v>
      </c>
      <c r="AG3318">
        <v>0.22600000000000001</v>
      </c>
      <c r="AH3318">
        <f t="shared" si="723"/>
        <v>2.2599999999999999E-3</v>
      </c>
      <c r="AJ3318" s="1">
        <v>41317</v>
      </c>
      <c r="AK3318">
        <v>0.36899999999999999</v>
      </c>
      <c r="AL3318">
        <f t="shared" si="724"/>
        <v>3.6900000000000001E-3</v>
      </c>
      <c r="AN3318" s="1">
        <v>41410</v>
      </c>
      <c r="AO3318">
        <v>0.29299999999999998</v>
      </c>
      <c r="AP3318">
        <f t="shared" si="725"/>
        <v>2.9299999999999999E-3</v>
      </c>
      <c r="AS3318" s="1">
        <v>41345</v>
      </c>
      <c r="AT3318">
        <v>0.39200000000000002</v>
      </c>
      <c r="AU3318">
        <f t="shared" si="726"/>
        <v>3.9199999999999999E-3</v>
      </c>
      <c r="AX3318" s="1"/>
    </row>
    <row r="3319" spans="1:50" x14ac:dyDescent="0.3">
      <c r="A3319" s="19">
        <f t="shared" si="727"/>
        <v>50560</v>
      </c>
      <c r="B3319">
        <f t="shared" ca="1" si="714"/>
        <v>-12.311111111111112</v>
      </c>
      <c r="C3319">
        <f ca="1">IF(currency="USD",'Future et co'!D3319,IF(currency="EUR",'Future et co'!E3319,IF(currency="GBP",'Future et co'!F3319,FALSE)))</f>
        <v>3.5830000000000001E-2</v>
      </c>
      <c r="D3319">
        <f t="shared" ca="1" si="715"/>
        <v>3.5830000000000001E-2</v>
      </c>
      <c r="E3319">
        <f t="shared" ca="1" si="716"/>
        <v>2.1409999999999998E-2</v>
      </c>
      <c r="F3319">
        <f t="shared" ca="1" si="717"/>
        <v>3.7088999999999997E-2</v>
      </c>
      <c r="J3319" s="1">
        <v>41316</v>
      </c>
      <c r="K3319">
        <v>0.12</v>
      </c>
      <c r="L3319">
        <f t="shared" si="718"/>
        <v>1.1999999999999999E-3</v>
      </c>
      <c r="N3319" s="1">
        <v>41317</v>
      </c>
      <c r="O3319">
        <v>0.123</v>
      </c>
      <c r="P3319">
        <f t="shared" si="719"/>
        <v>1.23E-3</v>
      </c>
      <c r="R3319" s="1">
        <v>41409</v>
      </c>
      <c r="S3319">
        <v>0.28000000000000003</v>
      </c>
      <c r="T3319">
        <f t="shared" si="720"/>
        <v>2.8000000000000004E-3</v>
      </c>
      <c r="V3319" s="1">
        <v>41408</v>
      </c>
      <c r="W3319">
        <v>0.375</v>
      </c>
      <c r="X3319">
        <f t="shared" si="721"/>
        <v>3.7499999999999999E-3</v>
      </c>
      <c r="AB3319" s="1">
        <v>41288</v>
      </c>
      <c r="AC3319">
        <v>160.93</v>
      </c>
      <c r="AD3319">
        <f t="shared" si="722"/>
        <v>1.6093000000000002</v>
      </c>
      <c r="AF3319" s="1">
        <v>41316</v>
      </c>
      <c r="AG3319">
        <v>0.22700000000000001</v>
      </c>
      <c r="AH3319">
        <f t="shared" si="723"/>
        <v>2.2699999999999999E-3</v>
      </c>
      <c r="AJ3319" s="1">
        <v>41316</v>
      </c>
      <c r="AK3319">
        <v>0.371</v>
      </c>
      <c r="AL3319">
        <f t="shared" si="724"/>
        <v>3.7099999999999998E-3</v>
      </c>
      <c r="AN3319" s="1">
        <v>41409</v>
      </c>
      <c r="AO3319">
        <v>0.309</v>
      </c>
      <c r="AP3319">
        <f t="shared" si="725"/>
        <v>3.0899999999999999E-3</v>
      </c>
      <c r="AS3319" s="1">
        <v>41344</v>
      </c>
      <c r="AT3319">
        <v>0.3926</v>
      </c>
      <c r="AU3319">
        <f t="shared" si="726"/>
        <v>3.9259999999999998E-3</v>
      </c>
      <c r="AX3319" s="1"/>
    </row>
    <row r="3320" spans="1:50" x14ac:dyDescent="0.3">
      <c r="A3320" s="19">
        <f t="shared" si="727"/>
        <v>50563</v>
      </c>
      <c r="B3320">
        <f t="shared" ca="1" si="714"/>
        <v>-12.319444444444445</v>
      </c>
      <c r="C3320">
        <f ca="1">IF(currency="USD",'Future et co'!D3320,IF(currency="EUR",'Future et co'!E3320,IF(currency="GBP",'Future et co'!F3320,FALSE)))</f>
        <v>3.5830000000000001E-2</v>
      </c>
      <c r="D3320">
        <f t="shared" ca="1" si="715"/>
        <v>3.5830000000000001E-2</v>
      </c>
      <c r="E3320">
        <f t="shared" ca="1" si="716"/>
        <v>2.1409999999999998E-2</v>
      </c>
      <c r="F3320">
        <f t="shared" ca="1" si="717"/>
        <v>3.7088999999999997E-2</v>
      </c>
      <c r="J3320" s="1">
        <v>41313</v>
      </c>
      <c r="K3320">
        <v>0.12</v>
      </c>
      <c r="L3320">
        <f t="shared" si="718"/>
        <v>1.1999999999999999E-3</v>
      </c>
      <c r="N3320" s="1">
        <v>41316</v>
      </c>
      <c r="O3320">
        <v>0.11899999999999999</v>
      </c>
      <c r="P3320">
        <f t="shared" si="719"/>
        <v>1.1899999999999999E-3</v>
      </c>
      <c r="R3320" s="1">
        <v>41408</v>
      </c>
      <c r="S3320">
        <v>0.28000000000000003</v>
      </c>
      <c r="T3320">
        <f t="shared" si="720"/>
        <v>2.8000000000000004E-3</v>
      </c>
      <c r="V3320" s="1">
        <v>41407</v>
      </c>
      <c r="W3320">
        <v>0.35499999999999998</v>
      </c>
      <c r="X3320">
        <f t="shared" si="721"/>
        <v>3.5499999999999998E-3</v>
      </c>
      <c r="AB3320" s="1">
        <v>41285</v>
      </c>
      <c r="AC3320">
        <v>160.41</v>
      </c>
      <c r="AD3320">
        <f t="shared" si="722"/>
        <v>1.6040999999999999</v>
      </c>
      <c r="AF3320" s="1">
        <v>41313</v>
      </c>
      <c r="AG3320">
        <v>0.22700000000000001</v>
      </c>
      <c r="AH3320">
        <f t="shared" si="723"/>
        <v>2.2699999999999999E-3</v>
      </c>
      <c r="AJ3320" s="1">
        <v>41313</v>
      </c>
      <c r="AK3320">
        <v>0.372</v>
      </c>
      <c r="AL3320">
        <f t="shared" si="724"/>
        <v>3.7199999999999998E-3</v>
      </c>
      <c r="AN3320" s="1">
        <v>41408</v>
      </c>
      <c r="AO3320">
        <v>0.32300000000000001</v>
      </c>
      <c r="AP3320">
        <f t="shared" si="725"/>
        <v>3.2300000000000002E-3</v>
      </c>
      <c r="AS3320" s="1">
        <v>41341</v>
      </c>
      <c r="AT3320">
        <v>0.39400000000000002</v>
      </c>
      <c r="AU3320">
        <f t="shared" si="726"/>
        <v>3.9399999999999999E-3</v>
      </c>
      <c r="AX3320" s="1"/>
    </row>
    <row r="3321" spans="1:50" x14ac:dyDescent="0.3">
      <c r="A3321" s="19">
        <f t="shared" si="727"/>
        <v>50564</v>
      </c>
      <c r="B3321">
        <f t="shared" ca="1" si="714"/>
        <v>-12.322222222222223</v>
      </c>
      <c r="C3321">
        <f ca="1">IF(currency="USD",'Future et co'!D3321,IF(currency="EUR",'Future et co'!E3321,IF(currency="GBP",'Future et co'!F3321,FALSE)))</f>
        <v>3.5830000000000001E-2</v>
      </c>
      <c r="D3321">
        <f t="shared" ca="1" si="715"/>
        <v>3.5830000000000001E-2</v>
      </c>
      <c r="E3321">
        <f t="shared" ca="1" si="716"/>
        <v>2.1409999999999998E-2</v>
      </c>
      <c r="F3321">
        <f t="shared" ca="1" si="717"/>
        <v>3.7088999999999997E-2</v>
      </c>
      <c r="J3321" s="1">
        <v>41312</v>
      </c>
      <c r="K3321">
        <v>0.11600000000000001</v>
      </c>
      <c r="L3321">
        <f t="shared" si="718"/>
        <v>1.16E-3</v>
      </c>
      <c r="N3321" s="1">
        <v>41313</v>
      </c>
      <c r="O3321">
        <v>0.123</v>
      </c>
      <c r="P3321">
        <f t="shared" si="719"/>
        <v>1.23E-3</v>
      </c>
      <c r="R3321" s="1">
        <v>41407</v>
      </c>
      <c r="S3321">
        <v>0.28000000000000003</v>
      </c>
      <c r="T3321">
        <f t="shared" si="720"/>
        <v>2.8000000000000004E-3</v>
      </c>
      <c r="V3321" s="1">
        <v>41404</v>
      </c>
      <c r="W3321">
        <v>0.35799999999999998</v>
      </c>
      <c r="X3321">
        <f t="shared" si="721"/>
        <v>3.5799999999999998E-3</v>
      </c>
      <c r="AB3321" s="1">
        <v>41284</v>
      </c>
      <c r="AC3321">
        <v>160.85</v>
      </c>
      <c r="AD3321">
        <f t="shared" si="722"/>
        <v>1.6085</v>
      </c>
      <c r="AF3321" s="1">
        <v>41312</v>
      </c>
      <c r="AG3321">
        <v>0.23200000000000001</v>
      </c>
      <c r="AH3321">
        <f t="shared" si="723"/>
        <v>2.32E-3</v>
      </c>
      <c r="AJ3321" s="1">
        <v>41312</v>
      </c>
      <c r="AK3321">
        <v>0.378</v>
      </c>
      <c r="AL3321">
        <f t="shared" si="724"/>
        <v>3.7799999999999999E-3</v>
      </c>
      <c r="AN3321" s="1">
        <v>41407</v>
      </c>
      <c r="AO3321">
        <v>0.315</v>
      </c>
      <c r="AP3321">
        <f t="shared" si="725"/>
        <v>3.15E-3</v>
      </c>
      <c r="AS3321" s="1">
        <v>41340</v>
      </c>
      <c r="AT3321">
        <v>0.3947</v>
      </c>
      <c r="AU3321">
        <f t="shared" si="726"/>
        <v>3.947E-3</v>
      </c>
      <c r="AX3321" s="1"/>
    </row>
    <row r="3322" spans="1:50" x14ac:dyDescent="0.3">
      <c r="A3322" s="19">
        <f t="shared" si="727"/>
        <v>50565</v>
      </c>
      <c r="B3322">
        <f t="shared" ca="1" si="714"/>
        <v>-12.324999999999999</v>
      </c>
      <c r="C3322">
        <f ca="1">IF(currency="USD",'Future et co'!D3322,IF(currency="EUR",'Future et co'!E3322,IF(currency="GBP",'Future et co'!F3322,FALSE)))</f>
        <v>3.5830000000000001E-2</v>
      </c>
      <c r="D3322">
        <f t="shared" ca="1" si="715"/>
        <v>3.5830000000000001E-2</v>
      </c>
      <c r="E3322">
        <f t="shared" ca="1" si="716"/>
        <v>2.1409999999999998E-2</v>
      </c>
      <c r="F3322">
        <f t="shared" ca="1" si="717"/>
        <v>3.7088999999999997E-2</v>
      </c>
      <c r="J3322" s="1">
        <v>41311</v>
      </c>
      <c r="K3322">
        <v>0.11899999999999999</v>
      </c>
      <c r="L3322">
        <f t="shared" si="718"/>
        <v>1.1899999999999999E-3</v>
      </c>
      <c r="N3322" s="1">
        <v>41312</v>
      </c>
      <c r="O3322">
        <v>0.115</v>
      </c>
      <c r="P3322">
        <f t="shared" si="719"/>
        <v>1.15E-3</v>
      </c>
      <c r="R3322" s="1">
        <v>41404</v>
      </c>
      <c r="S3322">
        <v>0.28000000000000003</v>
      </c>
      <c r="T3322">
        <f t="shared" si="720"/>
        <v>2.8000000000000004E-3</v>
      </c>
      <c r="V3322" s="1">
        <v>41403</v>
      </c>
      <c r="W3322">
        <v>0.34100000000000003</v>
      </c>
      <c r="X3322">
        <f t="shared" si="721"/>
        <v>3.4100000000000003E-3</v>
      </c>
      <c r="AB3322" s="1">
        <v>41283</v>
      </c>
      <c r="AC3322">
        <v>161.84</v>
      </c>
      <c r="AD3322">
        <f t="shared" si="722"/>
        <v>1.6184000000000001</v>
      </c>
      <c r="AF3322" s="1">
        <v>41311</v>
      </c>
      <c r="AG3322">
        <v>0.23300000000000001</v>
      </c>
      <c r="AH3322">
        <f t="shared" si="723"/>
        <v>2.33E-3</v>
      </c>
      <c r="AJ3322" s="1">
        <v>41311</v>
      </c>
      <c r="AK3322">
        <v>0.379</v>
      </c>
      <c r="AL3322">
        <f t="shared" si="724"/>
        <v>3.79E-3</v>
      </c>
      <c r="AN3322" s="1">
        <v>41404</v>
      </c>
      <c r="AO3322">
        <v>0.32200000000000001</v>
      </c>
      <c r="AP3322">
        <f t="shared" si="725"/>
        <v>3.2200000000000002E-3</v>
      </c>
      <c r="AS3322" s="1">
        <v>41339</v>
      </c>
      <c r="AT3322">
        <v>0.38</v>
      </c>
      <c r="AU3322">
        <f t="shared" si="726"/>
        <v>3.8E-3</v>
      </c>
      <c r="AX3322" s="1"/>
    </row>
    <row r="3323" spans="1:50" x14ac:dyDescent="0.3">
      <c r="A3323" s="19">
        <f t="shared" si="727"/>
        <v>50566</v>
      </c>
      <c r="B3323">
        <f t="shared" ca="1" si="714"/>
        <v>-12.327777777777778</v>
      </c>
      <c r="C3323">
        <f ca="1">IF(currency="USD",'Future et co'!D3323,IF(currency="EUR",'Future et co'!E3323,IF(currency="GBP",'Future et co'!F3323,FALSE)))</f>
        <v>3.5830000000000001E-2</v>
      </c>
      <c r="D3323">
        <f t="shared" ca="1" si="715"/>
        <v>3.5830000000000001E-2</v>
      </c>
      <c r="E3323">
        <f t="shared" ca="1" si="716"/>
        <v>2.1409999999999998E-2</v>
      </c>
      <c r="F3323">
        <f t="shared" ca="1" si="717"/>
        <v>3.7088999999999997E-2</v>
      </c>
      <c r="J3323" s="1">
        <v>41310</v>
      </c>
      <c r="K3323">
        <v>0.113</v>
      </c>
      <c r="L3323">
        <f t="shared" si="718"/>
        <v>1.1299999999999999E-3</v>
      </c>
      <c r="N3323" s="1">
        <v>41311</v>
      </c>
      <c r="O3323">
        <v>0.11799999999999999</v>
      </c>
      <c r="P3323">
        <f t="shared" si="719"/>
        <v>1.1799999999999998E-3</v>
      </c>
      <c r="R3323" s="1">
        <v>41403</v>
      </c>
      <c r="S3323">
        <v>0.27</v>
      </c>
      <c r="T3323">
        <f t="shared" si="720"/>
        <v>2.7000000000000001E-3</v>
      </c>
      <c r="V3323" s="1">
        <v>41402</v>
      </c>
      <c r="W3323">
        <v>0.32900000000000001</v>
      </c>
      <c r="X3323">
        <f t="shared" si="721"/>
        <v>3.29E-3</v>
      </c>
      <c r="AB3323" s="1">
        <v>41282</v>
      </c>
      <c r="AC3323">
        <v>161.66999999999999</v>
      </c>
      <c r="AD3323">
        <f t="shared" si="722"/>
        <v>1.6166999999999998</v>
      </c>
      <c r="AF3323" s="1">
        <v>41310</v>
      </c>
      <c r="AG3323">
        <v>0.23300000000000001</v>
      </c>
      <c r="AH3323">
        <f t="shared" si="723"/>
        <v>2.33E-3</v>
      </c>
      <c r="AJ3323" s="1">
        <v>41310</v>
      </c>
      <c r="AK3323">
        <v>0.38</v>
      </c>
      <c r="AL3323">
        <f t="shared" si="724"/>
        <v>3.8E-3</v>
      </c>
      <c r="AN3323" s="1">
        <v>41403</v>
      </c>
      <c r="AO3323">
        <v>0.29899999999999999</v>
      </c>
      <c r="AP3323">
        <f t="shared" si="725"/>
        <v>2.99E-3</v>
      </c>
      <c r="AS3323" s="1">
        <v>41338</v>
      </c>
      <c r="AT3323">
        <v>0.38329999999999997</v>
      </c>
      <c r="AU3323">
        <f t="shared" si="726"/>
        <v>3.8329999999999996E-3</v>
      </c>
      <c r="AX3323" s="1"/>
    </row>
    <row r="3324" spans="1:50" x14ac:dyDescent="0.3">
      <c r="A3324" s="19">
        <f t="shared" si="727"/>
        <v>50567</v>
      </c>
      <c r="B3324">
        <f t="shared" ca="1" si="714"/>
        <v>-12.330555555555556</v>
      </c>
      <c r="C3324">
        <f ca="1">IF(currency="USD",'Future et co'!D3324,IF(currency="EUR",'Future et co'!E3324,IF(currency="GBP",'Future et co'!F3324,FALSE)))</f>
        <v>3.5830000000000001E-2</v>
      </c>
      <c r="D3324">
        <f t="shared" ca="1" si="715"/>
        <v>3.5830000000000001E-2</v>
      </c>
      <c r="E3324">
        <f t="shared" ca="1" si="716"/>
        <v>2.1409999999999998E-2</v>
      </c>
      <c r="F3324">
        <f t="shared" ca="1" si="717"/>
        <v>3.7088999999999997E-2</v>
      </c>
      <c r="J3324" s="1">
        <v>41309</v>
      </c>
      <c r="K3324">
        <v>0.12</v>
      </c>
      <c r="L3324">
        <f t="shared" si="718"/>
        <v>1.1999999999999999E-3</v>
      </c>
      <c r="N3324" s="1">
        <v>41310</v>
      </c>
      <c r="O3324">
        <v>0.12</v>
      </c>
      <c r="P3324">
        <f t="shared" si="719"/>
        <v>1.1999999999999999E-3</v>
      </c>
      <c r="R3324" s="1">
        <v>41402</v>
      </c>
      <c r="S3324">
        <v>0.27</v>
      </c>
      <c r="T3324">
        <f t="shared" si="720"/>
        <v>2.7000000000000001E-3</v>
      </c>
      <c r="V3324" s="1">
        <v>41401</v>
      </c>
      <c r="W3324">
        <v>0.34599999999999997</v>
      </c>
      <c r="X3324">
        <f t="shared" si="721"/>
        <v>3.4599999999999995E-3</v>
      </c>
      <c r="AB3324" s="1">
        <v>41281</v>
      </c>
      <c r="AC3324">
        <v>161.26</v>
      </c>
      <c r="AD3324">
        <f t="shared" si="722"/>
        <v>1.6125999999999998</v>
      </c>
      <c r="AF3324" s="1">
        <v>41309</v>
      </c>
      <c r="AG3324">
        <v>0.23300000000000001</v>
      </c>
      <c r="AH3324">
        <f t="shared" si="723"/>
        <v>2.33E-3</v>
      </c>
      <c r="AJ3324" s="1">
        <v>41309</v>
      </c>
      <c r="AK3324">
        <v>0.38</v>
      </c>
      <c r="AL3324">
        <f t="shared" si="724"/>
        <v>3.8E-3</v>
      </c>
      <c r="AN3324" s="1">
        <v>41402</v>
      </c>
      <c r="AO3324">
        <v>0.30499999999999999</v>
      </c>
      <c r="AP3324">
        <f t="shared" si="725"/>
        <v>3.0499999999999998E-3</v>
      </c>
      <c r="AS3324" s="1">
        <v>41337</v>
      </c>
      <c r="AT3324">
        <v>0.38440000000000002</v>
      </c>
      <c r="AU3324">
        <f t="shared" si="726"/>
        <v>3.8440000000000002E-3</v>
      </c>
      <c r="AX3324" s="1"/>
    </row>
    <row r="3325" spans="1:50" x14ac:dyDescent="0.3">
      <c r="A3325" s="19">
        <f t="shared" si="727"/>
        <v>50570</v>
      </c>
      <c r="B3325">
        <f t="shared" ca="1" si="714"/>
        <v>-12.338888888888889</v>
      </c>
      <c r="C3325">
        <f ca="1">IF(currency="USD",'Future et co'!D3325,IF(currency="EUR",'Future et co'!E3325,IF(currency="GBP",'Future et co'!F3325,FALSE)))</f>
        <v>3.5830000000000001E-2</v>
      </c>
      <c r="D3325">
        <f t="shared" ca="1" si="715"/>
        <v>3.5830000000000001E-2</v>
      </c>
      <c r="E3325">
        <f t="shared" ca="1" si="716"/>
        <v>2.1409999999999998E-2</v>
      </c>
      <c r="F3325">
        <f t="shared" ca="1" si="717"/>
        <v>3.7088999999999997E-2</v>
      </c>
      <c r="J3325" s="1">
        <v>41306</v>
      </c>
      <c r="K3325">
        <v>0.11700000000000001</v>
      </c>
      <c r="L3325">
        <f t="shared" si="718"/>
        <v>1.17E-3</v>
      </c>
      <c r="N3325" s="1">
        <v>41309</v>
      </c>
      <c r="O3325">
        <v>0.113</v>
      </c>
      <c r="P3325">
        <f t="shared" si="719"/>
        <v>1.1299999999999999E-3</v>
      </c>
      <c r="R3325" s="1">
        <v>41401</v>
      </c>
      <c r="S3325">
        <v>0.27</v>
      </c>
      <c r="T3325">
        <f t="shared" si="720"/>
        <v>2.7000000000000001E-3</v>
      </c>
      <c r="V3325" s="1">
        <v>41400</v>
      </c>
      <c r="W3325">
        <v>0.33600000000000002</v>
      </c>
      <c r="X3325">
        <f t="shared" si="721"/>
        <v>3.3600000000000001E-3</v>
      </c>
      <c r="AB3325" s="1">
        <v>41278</v>
      </c>
      <c r="AC3325">
        <v>160.91</v>
      </c>
      <c r="AD3325">
        <f t="shared" si="722"/>
        <v>1.6091</v>
      </c>
      <c r="AF3325" s="1">
        <v>41306</v>
      </c>
      <c r="AG3325">
        <v>0.23400000000000001</v>
      </c>
      <c r="AH3325">
        <f t="shared" si="723"/>
        <v>2.3400000000000001E-3</v>
      </c>
      <c r="AJ3325" s="1">
        <v>41306</v>
      </c>
      <c r="AK3325">
        <v>0.38</v>
      </c>
      <c r="AL3325">
        <f t="shared" si="724"/>
        <v>3.8E-3</v>
      </c>
      <c r="AN3325" s="1">
        <v>41401</v>
      </c>
      <c r="AO3325">
        <v>0.29299999999999998</v>
      </c>
      <c r="AP3325">
        <f t="shared" si="725"/>
        <v>2.9299999999999999E-3</v>
      </c>
      <c r="AS3325" s="1">
        <v>41334</v>
      </c>
      <c r="AT3325">
        <v>0.38269999999999998</v>
      </c>
      <c r="AU3325">
        <f t="shared" si="726"/>
        <v>3.8269999999999997E-3</v>
      </c>
      <c r="AX3325" s="1"/>
    </row>
    <row r="3326" spans="1:50" x14ac:dyDescent="0.3">
      <c r="A3326" s="19">
        <f t="shared" si="727"/>
        <v>50571</v>
      </c>
      <c r="B3326">
        <f t="shared" ca="1" si="714"/>
        <v>-12.341666666666667</v>
      </c>
      <c r="C3326">
        <f ca="1">IF(currency="USD",'Future et co'!D3326,IF(currency="EUR",'Future et co'!E3326,IF(currency="GBP",'Future et co'!F3326,FALSE)))</f>
        <v>3.5830000000000001E-2</v>
      </c>
      <c r="D3326">
        <f t="shared" ca="1" si="715"/>
        <v>3.5830000000000001E-2</v>
      </c>
      <c r="E3326">
        <f t="shared" ca="1" si="716"/>
        <v>2.1409999999999998E-2</v>
      </c>
      <c r="F3326">
        <f t="shared" ca="1" si="717"/>
        <v>3.7088999999999997E-2</v>
      </c>
      <c r="J3326" s="1">
        <v>41305</v>
      </c>
      <c r="K3326">
        <v>0.113</v>
      </c>
      <c r="L3326">
        <f t="shared" si="718"/>
        <v>1.1299999999999999E-3</v>
      </c>
      <c r="N3326" s="1">
        <v>41306</v>
      </c>
      <c r="O3326">
        <v>0.11600000000000001</v>
      </c>
      <c r="P3326">
        <f t="shared" si="719"/>
        <v>1.16E-3</v>
      </c>
      <c r="R3326" s="1">
        <v>41400</v>
      </c>
      <c r="S3326">
        <v>0.28499999999999998</v>
      </c>
      <c r="T3326">
        <f t="shared" si="720"/>
        <v>2.8499999999999997E-3</v>
      </c>
      <c r="V3326" s="1">
        <v>41397</v>
      </c>
      <c r="W3326">
        <v>0.33400000000000002</v>
      </c>
      <c r="X3326">
        <f t="shared" si="721"/>
        <v>3.3400000000000001E-3</v>
      </c>
      <c r="AB3326" s="1">
        <v>41277</v>
      </c>
      <c r="AC3326">
        <v>161.83000000000001</v>
      </c>
      <c r="AD3326">
        <f t="shared" si="722"/>
        <v>1.6183000000000001</v>
      </c>
      <c r="AF3326" s="1">
        <v>41305</v>
      </c>
      <c r="AG3326">
        <v>0.23200000000000001</v>
      </c>
      <c r="AH3326">
        <f t="shared" si="723"/>
        <v>2.32E-3</v>
      </c>
      <c r="AJ3326" s="1">
        <v>41305</v>
      </c>
      <c r="AK3326">
        <v>0.378</v>
      </c>
      <c r="AL3326">
        <f t="shared" si="724"/>
        <v>3.7799999999999999E-3</v>
      </c>
      <c r="AN3326" s="1">
        <v>41400</v>
      </c>
      <c r="AO3326">
        <v>0.28000000000000003</v>
      </c>
      <c r="AP3326">
        <f t="shared" si="725"/>
        <v>2.8000000000000004E-3</v>
      </c>
      <c r="AS3326" s="1">
        <v>41333</v>
      </c>
      <c r="AT3326">
        <v>0.38579999999999998</v>
      </c>
      <c r="AU3326">
        <f t="shared" si="726"/>
        <v>3.8579999999999999E-3</v>
      </c>
      <c r="AX3326" s="1"/>
    </row>
    <row r="3327" spans="1:50" x14ac:dyDescent="0.3">
      <c r="A3327" s="19">
        <f t="shared" si="727"/>
        <v>50572</v>
      </c>
      <c r="B3327">
        <f t="shared" ca="1" si="714"/>
        <v>-12.344444444444445</v>
      </c>
      <c r="C3327">
        <f ca="1">IF(currency="USD",'Future et co'!D3327,IF(currency="EUR",'Future et co'!E3327,IF(currency="GBP",'Future et co'!F3327,FALSE)))</f>
        <v>3.5830000000000001E-2</v>
      </c>
      <c r="D3327">
        <f t="shared" ca="1" si="715"/>
        <v>3.5830000000000001E-2</v>
      </c>
      <c r="E3327">
        <f t="shared" ca="1" si="716"/>
        <v>2.1409999999999998E-2</v>
      </c>
      <c r="F3327">
        <f t="shared" ca="1" si="717"/>
        <v>3.7088999999999997E-2</v>
      </c>
      <c r="J3327" s="1">
        <v>41304</v>
      </c>
      <c r="K3327">
        <v>0.12</v>
      </c>
      <c r="L3327">
        <f t="shared" si="718"/>
        <v>1.1999999999999999E-3</v>
      </c>
      <c r="N3327" s="1">
        <v>41305</v>
      </c>
      <c r="O3327">
        <v>0.11600000000000001</v>
      </c>
      <c r="P3327">
        <f t="shared" si="719"/>
        <v>1.16E-3</v>
      </c>
      <c r="R3327" s="1">
        <v>41397</v>
      </c>
      <c r="S3327">
        <v>0.28599999999999998</v>
      </c>
      <c r="T3327">
        <f t="shared" si="720"/>
        <v>2.8599999999999997E-3</v>
      </c>
      <c r="V3327" s="1">
        <v>41396</v>
      </c>
      <c r="W3327">
        <v>0.32</v>
      </c>
      <c r="X3327">
        <f t="shared" si="721"/>
        <v>3.2000000000000002E-3</v>
      </c>
      <c r="AB3327" s="1">
        <v>41276</v>
      </c>
      <c r="AC3327">
        <v>162.4</v>
      </c>
      <c r="AD3327">
        <f t="shared" si="722"/>
        <v>1.6240000000000001</v>
      </c>
      <c r="AF3327" s="1">
        <v>41304</v>
      </c>
      <c r="AG3327">
        <v>0.23</v>
      </c>
      <c r="AH3327">
        <f t="shared" si="723"/>
        <v>2.3E-3</v>
      </c>
      <c r="AJ3327" s="1">
        <v>41304</v>
      </c>
      <c r="AK3327">
        <v>0.376</v>
      </c>
      <c r="AL3327">
        <f t="shared" si="724"/>
        <v>3.7599999999999999E-3</v>
      </c>
      <c r="AN3327" s="1">
        <v>41397</v>
      </c>
      <c r="AO3327">
        <v>0.30499999999999999</v>
      </c>
      <c r="AP3327">
        <f t="shared" si="725"/>
        <v>3.0499999999999998E-3</v>
      </c>
      <c r="AS3327" s="1">
        <v>41332</v>
      </c>
      <c r="AT3327">
        <v>0.3856</v>
      </c>
      <c r="AU3327">
        <f t="shared" si="726"/>
        <v>3.8560000000000001E-3</v>
      </c>
      <c r="AX3327" s="1"/>
    </row>
    <row r="3328" spans="1:50" x14ac:dyDescent="0.3">
      <c r="A3328" s="19">
        <f t="shared" si="727"/>
        <v>50573</v>
      </c>
      <c r="B3328">
        <f t="shared" ca="1" si="714"/>
        <v>-12.347222222222221</v>
      </c>
      <c r="C3328">
        <f ca="1">IF(currency="USD",'Future et co'!D3328,IF(currency="EUR",'Future et co'!E3328,IF(currency="GBP",'Future et co'!F3328,FALSE)))</f>
        <v>3.5830000000000001E-2</v>
      </c>
      <c r="D3328">
        <f t="shared" ca="1" si="715"/>
        <v>3.5830000000000001E-2</v>
      </c>
      <c r="E3328">
        <f t="shared" ca="1" si="716"/>
        <v>2.1409999999999998E-2</v>
      </c>
      <c r="F3328">
        <f t="shared" ca="1" si="717"/>
        <v>3.7088999999999997E-2</v>
      </c>
      <c r="J3328" s="1">
        <v>41303</v>
      </c>
      <c r="K3328">
        <v>0.12</v>
      </c>
      <c r="L3328">
        <f t="shared" si="718"/>
        <v>1.1999999999999999E-3</v>
      </c>
      <c r="N3328" s="1">
        <v>41304</v>
      </c>
      <c r="O3328">
        <v>0.122</v>
      </c>
      <c r="P3328">
        <f t="shared" si="719"/>
        <v>1.2199999999999999E-3</v>
      </c>
      <c r="R3328" s="1">
        <v>41396</v>
      </c>
      <c r="S3328">
        <v>0.27800000000000002</v>
      </c>
      <c r="T3328">
        <f t="shared" si="720"/>
        <v>2.7800000000000004E-3</v>
      </c>
      <c r="V3328" s="1">
        <v>41395</v>
      </c>
      <c r="W3328">
        <v>0.32200000000000001</v>
      </c>
      <c r="X3328">
        <f t="shared" si="721"/>
        <v>3.2200000000000002E-3</v>
      </c>
      <c r="AB3328" s="1">
        <v>41274</v>
      </c>
      <c r="AC3328">
        <v>164.17</v>
      </c>
      <c r="AD3328">
        <f t="shared" si="722"/>
        <v>1.6416999999999999</v>
      </c>
      <c r="AF3328" s="1">
        <v>41303</v>
      </c>
      <c r="AG3328">
        <v>0.22600000000000001</v>
      </c>
      <c r="AH3328">
        <f t="shared" si="723"/>
        <v>2.2599999999999999E-3</v>
      </c>
      <c r="AJ3328" s="1">
        <v>41303</v>
      </c>
      <c r="AK3328">
        <v>0.373</v>
      </c>
      <c r="AL3328">
        <f t="shared" si="724"/>
        <v>3.7299999999999998E-3</v>
      </c>
      <c r="AN3328" s="1">
        <v>41396</v>
      </c>
      <c r="AO3328">
        <v>0.29799999999999999</v>
      </c>
      <c r="AP3328">
        <f t="shared" si="725"/>
        <v>2.98E-3</v>
      </c>
      <c r="AS3328" s="1">
        <v>41331</v>
      </c>
      <c r="AT3328">
        <v>0.39129999999999998</v>
      </c>
      <c r="AU3328">
        <f t="shared" si="726"/>
        <v>3.9129999999999998E-3</v>
      </c>
      <c r="AX3328" s="1"/>
    </row>
    <row r="3329" spans="1:50" x14ac:dyDescent="0.3">
      <c r="A3329" s="19">
        <f t="shared" si="727"/>
        <v>50574</v>
      </c>
      <c r="B3329">
        <f t="shared" ca="1" si="714"/>
        <v>-12.35</v>
      </c>
      <c r="C3329">
        <f ca="1">IF(currency="USD",'Future et co'!D3329,IF(currency="EUR",'Future et co'!E3329,IF(currency="GBP",'Future et co'!F3329,FALSE)))</f>
        <v>3.5830000000000001E-2</v>
      </c>
      <c r="D3329">
        <f t="shared" ca="1" si="715"/>
        <v>3.5830000000000001E-2</v>
      </c>
      <c r="E3329">
        <f t="shared" ca="1" si="716"/>
        <v>2.1409999999999998E-2</v>
      </c>
      <c r="F3329">
        <f t="shared" ca="1" si="717"/>
        <v>3.7088999999999997E-2</v>
      </c>
      <c r="J3329" s="1">
        <v>41302</v>
      </c>
      <c r="K3329">
        <v>0.123</v>
      </c>
      <c r="L3329">
        <f t="shared" si="718"/>
        <v>1.23E-3</v>
      </c>
      <c r="N3329" s="1">
        <v>41303</v>
      </c>
      <c r="O3329">
        <v>0.126</v>
      </c>
      <c r="P3329">
        <f t="shared" si="719"/>
        <v>1.2600000000000001E-3</v>
      </c>
      <c r="R3329" s="1">
        <v>41395</v>
      </c>
      <c r="S3329">
        <v>0.27</v>
      </c>
      <c r="T3329">
        <f t="shared" si="720"/>
        <v>2.7000000000000001E-3</v>
      </c>
      <c r="V3329" s="1">
        <v>41394</v>
      </c>
      <c r="W3329">
        <v>0.33</v>
      </c>
      <c r="X3329">
        <f t="shared" si="721"/>
        <v>3.3E-3</v>
      </c>
      <c r="AB3329" s="1">
        <v>41271</v>
      </c>
      <c r="AC3329">
        <v>164.17</v>
      </c>
      <c r="AD3329">
        <f t="shared" si="722"/>
        <v>1.6416999999999999</v>
      </c>
      <c r="AF3329" s="1">
        <v>41302</v>
      </c>
      <c r="AG3329">
        <v>0.224</v>
      </c>
      <c r="AH3329">
        <f t="shared" si="723"/>
        <v>2.2400000000000002E-3</v>
      </c>
      <c r="AJ3329" s="1">
        <v>41302</v>
      </c>
      <c r="AK3329">
        <v>0.37</v>
      </c>
      <c r="AL3329">
        <f t="shared" si="724"/>
        <v>3.7000000000000002E-3</v>
      </c>
      <c r="AN3329" s="1">
        <v>41395</v>
      </c>
      <c r="AO3329">
        <v>0.317</v>
      </c>
      <c r="AP3329">
        <f t="shared" si="725"/>
        <v>3.1700000000000001E-3</v>
      </c>
      <c r="AS3329" s="1">
        <v>41330</v>
      </c>
      <c r="AT3329">
        <v>0.39500000000000002</v>
      </c>
      <c r="AU3329">
        <f t="shared" si="726"/>
        <v>3.9500000000000004E-3</v>
      </c>
      <c r="AX3329" s="1"/>
    </row>
    <row r="3330" spans="1:50" x14ac:dyDescent="0.3">
      <c r="A3330" s="19">
        <f t="shared" si="727"/>
        <v>50577</v>
      </c>
      <c r="B3330">
        <f t="shared" ca="1" si="714"/>
        <v>-12.358333333333333</v>
      </c>
      <c r="C3330">
        <f ca="1">IF(currency="USD",'Future et co'!D3330,IF(currency="EUR",'Future et co'!E3330,IF(currency="GBP",'Future et co'!F3330,FALSE)))</f>
        <v>3.5830000000000001E-2</v>
      </c>
      <c r="D3330">
        <f t="shared" ca="1" si="715"/>
        <v>3.5830000000000001E-2</v>
      </c>
      <c r="E3330">
        <f t="shared" ca="1" si="716"/>
        <v>2.1409999999999998E-2</v>
      </c>
      <c r="F3330">
        <f t="shared" ca="1" si="717"/>
        <v>3.7088999999999997E-2</v>
      </c>
      <c r="J3330" s="1">
        <v>41299</v>
      </c>
      <c r="K3330">
        <v>0.11899999999999999</v>
      </c>
      <c r="L3330">
        <f t="shared" si="718"/>
        <v>1.1899999999999999E-3</v>
      </c>
      <c r="N3330" s="1">
        <v>41302</v>
      </c>
      <c r="O3330">
        <v>0.126</v>
      </c>
      <c r="P3330">
        <f t="shared" si="719"/>
        <v>1.2600000000000001E-3</v>
      </c>
      <c r="R3330" s="1">
        <v>41394</v>
      </c>
      <c r="S3330">
        <v>0.27</v>
      </c>
      <c r="T3330">
        <f t="shared" si="720"/>
        <v>2.7000000000000001E-3</v>
      </c>
      <c r="V3330" s="1">
        <v>41393</v>
      </c>
      <c r="W3330">
        <v>0.33500000000000002</v>
      </c>
      <c r="X3330">
        <f t="shared" si="721"/>
        <v>3.3500000000000001E-3</v>
      </c>
      <c r="AB3330" s="1">
        <v>41270</v>
      </c>
      <c r="AC3330">
        <v>164.05</v>
      </c>
      <c r="AD3330">
        <f t="shared" si="722"/>
        <v>1.6405000000000001</v>
      </c>
      <c r="AF3330" s="1">
        <v>41299</v>
      </c>
      <c r="AG3330">
        <v>0.214</v>
      </c>
      <c r="AH3330">
        <f t="shared" si="723"/>
        <v>2.14E-3</v>
      </c>
      <c r="AJ3330" s="1">
        <v>41299</v>
      </c>
      <c r="AK3330">
        <v>0.35599999999999998</v>
      </c>
      <c r="AL3330">
        <f t="shared" si="724"/>
        <v>3.5599999999999998E-3</v>
      </c>
      <c r="AN3330" s="1">
        <v>41394</v>
      </c>
      <c r="AO3330">
        <v>0.30299999999999999</v>
      </c>
      <c r="AP3330">
        <f t="shared" si="725"/>
        <v>3.0299999999999997E-3</v>
      </c>
      <c r="AS3330" s="1">
        <v>41327</v>
      </c>
      <c r="AT3330">
        <v>0.3962</v>
      </c>
      <c r="AU3330">
        <f t="shared" si="726"/>
        <v>3.9620000000000002E-3</v>
      </c>
      <c r="AX3330" s="1"/>
    </row>
    <row r="3331" spans="1:50" x14ac:dyDescent="0.3">
      <c r="A3331" s="19">
        <f t="shared" si="727"/>
        <v>50578</v>
      </c>
      <c r="B3331">
        <f t="shared" ca="1" si="714"/>
        <v>-12.361111111111111</v>
      </c>
      <c r="C3331">
        <f ca="1">IF(currency="USD",'Future et co'!D3331,IF(currency="EUR",'Future et co'!E3331,IF(currency="GBP",'Future et co'!F3331,FALSE)))</f>
        <v>3.5830000000000001E-2</v>
      </c>
      <c r="D3331">
        <f t="shared" ca="1" si="715"/>
        <v>3.5830000000000001E-2</v>
      </c>
      <c r="E3331">
        <f t="shared" ca="1" si="716"/>
        <v>2.1409999999999998E-2</v>
      </c>
      <c r="F3331">
        <f t="shared" ca="1" si="717"/>
        <v>3.7088999999999997E-2</v>
      </c>
      <c r="J3331" s="1">
        <v>41298</v>
      </c>
      <c r="K3331">
        <v>0.121</v>
      </c>
      <c r="L3331">
        <f t="shared" si="718"/>
        <v>1.2099999999999999E-3</v>
      </c>
      <c r="N3331" s="1">
        <v>41299</v>
      </c>
      <c r="O3331">
        <v>0.121</v>
      </c>
      <c r="P3331">
        <f t="shared" si="719"/>
        <v>1.2099999999999999E-3</v>
      </c>
      <c r="R3331" s="1">
        <v>41393</v>
      </c>
      <c r="S3331">
        <v>0.27</v>
      </c>
      <c r="T3331">
        <f t="shared" si="720"/>
        <v>2.7000000000000001E-3</v>
      </c>
      <c r="V3331" s="1">
        <v>41390</v>
      </c>
      <c r="W3331">
        <v>0.34</v>
      </c>
      <c r="X3331">
        <f t="shared" si="721"/>
        <v>3.4000000000000002E-3</v>
      </c>
      <c r="AB3331" s="1">
        <v>41267</v>
      </c>
      <c r="AC3331">
        <v>163.18</v>
      </c>
      <c r="AD3331">
        <f t="shared" si="722"/>
        <v>1.6318000000000001</v>
      </c>
      <c r="AF3331" s="1">
        <v>41298</v>
      </c>
      <c r="AG3331">
        <v>0.21099999999999999</v>
      </c>
      <c r="AH3331">
        <f t="shared" si="723"/>
        <v>2.1099999999999999E-3</v>
      </c>
      <c r="AJ3331" s="1">
        <v>41298</v>
      </c>
      <c r="AK3331">
        <v>0.35299999999999998</v>
      </c>
      <c r="AL3331">
        <f t="shared" si="724"/>
        <v>3.5299999999999997E-3</v>
      </c>
      <c r="AN3331" s="1">
        <v>41393</v>
      </c>
      <c r="AO3331">
        <v>0.318</v>
      </c>
      <c r="AP3331">
        <f t="shared" si="725"/>
        <v>3.1800000000000001E-3</v>
      </c>
      <c r="AS3331" s="1">
        <v>41326</v>
      </c>
      <c r="AT3331">
        <v>0.39319999999999999</v>
      </c>
      <c r="AU3331">
        <f t="shared" si="726"/>
        <v>3.9319999999999997E-3</v>
      </c>
      <c r="AX3331" s="1"/>
    </row>
    <row r="3332" spans="1:50" x14ac:dyDescent="0.3">
      <c r="A3332" s="19">
        <f t="shared" si="727"/>
        <v>50579</v>
      </c>
      <c r="B3332">
        <f t="shared" ca="1" si="714"/>
        <v>-12.363888888888889</v>
      </c>
      <c r="C3332">
        <f ca="1">IF(currency="USD",'Future et co'!D3332,IF(currency="EUR",'Future et co'!E3332,IF(currency="GBP",'Future et co'!F3332,FALSE)))</f>
        <v>3.5830000000000001E-2</v>
      </c>
      <c r="D3332">
        <f t="shared" ca="1" si="715"/>
        <v>3.5830000000000001E-2</v>
      </c>
      <c r="E3332">
        <f t="shared" ca="1" si="716"/>
        <v>2.1409999999999998E-2</v>
      </c>
      <c r="F3332">
        <f t="shared" ca="1" si="717"/>
        <v>3.7088999999999997E-2</v>
      </c>
      <c r="J3332" s="1">
        <v>41297</v>
      </c>
      <c r="K3332">
        <v>0.11</v>
      </c>
      <c r="L3332">
        <f t="shared" si="718"/>
        <v>1.1000000000000001E-3</v>
      </c>
      <c r="N3332" s="1">
        <v>41298</v>
      </c>
      <c r="O3332">
        <v>0.115</v>
      </c>
      <c r="P3332">
        <f t="shared" si="719"/>
        <v>1.15E-3</v>
      </c>
      <c r="R3332" s="1">
        <v>41390</v>
      </c>
      <c r="S3332">
        <v>0.28000000000000003</v>
      </c>
      <c r="T3332">
        <f t="shared" si="720"/>
        <v>2.8000000000000004E-3</v>
      </c>
      <c r="V3332" s="1">
        <v>41389</v>
      </c>
      <c r="W3332">
        <v>0.34399999999999997</v>
      </c>
      <c r="X3332">
        <f t="shared" si="721"/>
        <v>3.4399999999999999E-3</v>
      </c>
      <c r="AB3332" s="1">
        <v>41264</v>
      </c>
      <c r="AC3332">
        <v>163.18</v>
      </c>
      <c r="AD3332">
        <f t="shared" si="722"/>
        <v>1.6318000000000001</v>
      </c>
      <c r="AF3332" s="1">
        <v>41297</v>
      </c>
      <c r="AG3332">
        <v>0.20899999999999999</v>
      </c>
      <c r="AH3332">
        <f t="shared" si="723"/>
        <v>2.0899999999999998E-3</v>
      </c>
      <c r="AJ3332" s="1">
        <v>41297</v>
      </c>
      <c r="AK3332">
        <v>0.35299999999999998</v>
      </c>
      <c r="AL3332">
        <f t="shared" si="724"/>
        <v>3.5299999999999997E-3</v>
      </c>
      <c r="AN3332" s="1">
        <v>41390</v>
      </c>
      <c r="AO3332">
        <v>0.32</v>
      </c>
      <c r="AP3332">
        <f t="shared" si="725"/>
        <v>3.2000000000000002E-3</v>
      </c>
      <c r="AS3332" s="1">
        <v>41325</v>
      </c>
      <c r="AT3332">
        <v>0.39950000000000002</v>
      </c>
      <c r="AU3332">
        <f t="shared" si="726"/>
        <v>3.9950000000000003E-3</v>
      </c>
      <c r="AX3332" s="1"/>
    </row>
    <row r="3333" spans="1:50" x14ac:dyDescent="0.3">
      <c r="A3333" s="19">
        <f t="shared" si="727"/>
        <v>50580</v>
      </c>
      <c r="B3333">
        <f t="shared" ca="1" si="714"/>
        <v>-12.366666666666667</v>
      </c>
      <c r="C3333">
        <f ca="1">IF(currency="USD",'Future et co'!D3333,IF(currency="EUR",'Future et co'!E3333,IF(currency="GBP",'Future et co'!F3333,FALSE)))</f>
        <v>3.5830000000000001E-2</v>
      </c>
      <c r="D3333">
        <f t="shared" ca="1" si="715"/>
        <v>3.5830000000000001E-2</v>
      </c>
      <c r="E3333">
        <f t="shared" ca="1" si="716"/>
        <v>2.1409999999999998E-2</v>
      </c>
      <c r="F3333">
        <f t="shared" ca="1" si="717"/>
        <v>3.7088999999999997E-2</v>
      </c>
      <c r="J3333" s="1">
        <v>41296</v>
      </c>
      <c r="K3333">
        <v>0.11600000000000001</v>
      </c>
      <c r="L3333">
        <f t="shared" si="718"/>
        <v>1.16E-3</v>
      </c>
      <c r="N3333" s="1">
        <v>41297</v>
      </c>
      <c r="O3333">
        <v>0.111</v>
      </c>
      <c r="P3333">
        <f t="shared" si="719"/>
        <v>1.1100000000000001E-3</v>
      </c>
      <c r="R3333" s="1">
        <v>41389</v>
      </c>
      <c r="S3333">
        <v>0.28000000000000003</v>
      </c>
      <c r="T3333">
        <f t="shared" si="720"/>
        <v>2.8000000000000004E-3</v>
      </c>
      <c r="V3333" s="1">
        <v>41388</v>
      </c>
      <c r="W3333">
        <v>0.34899999999999998</v>
      </c>
      <c r="X3333">
        <f t="shared" si="721"/>
        <v>3.4899999999999996E-3</v>
      </c>
      <c r="AB3333" s="1">
        <v>41263</v>
      </c>
      <c r="AC3333">
        <v>162.68</v>
      </c>
      <c r="AD3333">
        <f t="shared" si="722"/>
        <v>1.6268</v>
      </c>
      <c r="AF3333" s="1">
        <v>41296</v>
      </c>
      <c r="AG3333">
        <v>0.20899999999999999</v>
      </c>
      <c r="AH3333">
        <f t="shared" si="723"/>
        <v>2.0899999999999998E-3</v>
      </c>
      <c r="AJ3333" s="1">
        <v>41296</v>
      </c>
      <c r="AK3333">
        <v>0.35299999999999998</v>
      </c>
      <c r="AL3333">
        <f t="shared" si="724"/>
        <v>3.5299999999999997E-3</v>
      </c>
      <c r="AN3333" s="1">
        <v>41389</v>
      </c>
      <c r="AO3333">
        <v>0.32400000000000001</v>
      </c>
      <c r="AP3333">
        <f t="shared" si="725"/>
        <v>3.2400000000000003E-3</v>
      </c>
      <c r="AS3333" s="1">
        <v>41324</v>
      </c>
      <c r="AT3333">
        <v>0.40100000000000002</v>
      </c>
      <c r="AU3333">
        <f t="shared" si="726"/>
        <v>4.0100000000000005E-3</v>
      </c>
      <c r="AX3333" s="1"/>
    </row>
    <row r="3334" spans="1:50" x14ac:dyDescent="0.3">
      <c r="A3334" s="19">
        <f t="shared" si="727"/>
        <v>50581</v>
      </c>
      <c r="B3334">
        <f t="shared" ca="1" si="714"/>
        <v>-12.369444444444444</v>
      </c>
      <c r="C3334">
        <f ca="1">IF(currency="USD",'Future et co'!D3334,IF(currency="EUR",'Future et co'!E3334,IF(currency="GBP",'Future et co'!F3334,FALSE)))</f>
        <v>3.5830000000000001E-2</v>
      </c>
      <c r="D3334">
        <f t="shared" ca="1" si="715"/>
        <v>3.5830000000000001E-2</v>
      </c>
      <c r="E3334">
        <f t="shared" ca="1" si="716"/>
        <v>2.1409999999999998E-2</v>
      </c>
      <c r="F3334">
        <f t="shared" ca="1" si="717"/>
        <v>3.7088999999999997E-2</v>
      </c>
      <c r="J3334" s="1">
        <v>41292</v>
      </c>
      <c r="K3334">
        <v>0.123</v>
      </c>
      <c r="L3334">
        <f t="shared" si="718"/>
        <v>1.23E-3</v>
      </c>
      <c r="N3334" s="1">
        <v>41296</v>
      </c>
      <c r="O3334">
        <v>0.11899999999999999</v>
      </c>
      <c r="P3334">
        <f t="shared" si="719"/>
        <v>1.1899999999999999E-3</v>
      </c>
      <c r="R3334" s="1">
        <v>41388</v>
      </c>
      <c r="S3334">
        <v>0.28000000000000003</v>
      </c>
      <c r="T3334">
        <f t="shared" si="720"/>
        <v>2.8000000000000004E-3</v>
      </c>
      <c r="V3334" s="1">
        <v>41387</v>
      </c>
      <c r="W3334">
        <v>0.34300000000000003</v>
      </c>
      <c r="X3334">
        <f t="shared" si="721"/>
        <v>3.4300000000000003E-3</v>
      </c>
      <c r="AB3334" s="1">
        <v>41262</v>
      </c>
      <c r="AC3334">
        <v>162.49</v>
      </c>
      <c r="AD3334">
        <f t="shared" si="722"/>
        <v>1.6249</v>
      </c>
      <c r="AF3334" s="1">
        <v>41295</v>
      </c>
      <c r="AG3334">
        <v>0.20899999999999999</v>
      </c>
      <c r="AH3334">
        <f t="shared" si="723"/>
        <v>2.0899999999999998E-3</v>
      </c>
      <c r="AJ3334" s="1">
        <v>41295</v>
      </c>
      <c r="AK3334">
        <v>0.35299999999999998</v>
      </c>
      <c r="AL3334">
        <f t="shared" si="724"/>
        <v>3.5299999999999997E-3</v>
      </c>
      <c r="AN3334" s="1">
        <v>41388</v>
      </c>
      <c r="AO3334">
        <v>0.32300000000000001</v>
      </c>
      <c r="AP3334">
        <f t="shared" si="725"/>
        <v>3.2300000000000002E-3</v>
      </c>
      <c r="AS3334" s="1">
        <v>41323</v>
      </c>
      <c r="AT3334">
        <v>0.40060000000000001</v>
      </c>
      <c r="AU3334">
        <f t="shared" si="726"/>
        <v>4.006E-3</v>
      </c>
      <c r="AX3334" s="1"/>
    </row>
    <row r="3335" spans="1:50" x14ac:dyDescent="0.3">
      <c r="A3335" s="19">
        <f t="shared" si="727"/>
        <v>50584</v>
      </c>
      <c r="B3335">
        <f t="shared" ca="1" si="714"/>
        <v>-12.377777777777778</v>
      </c>
      <c r="C3335">
        <f ca="1">IF(currency="USD",'Future et co'!D3335,IF(currency="EUR",'Future et co'!E3335,IF(currency="GBP",'Future et co'!F3335,FALSE)))</f>
        <v>3.5830000000000001E-2</v>
      </c>
      <c r="D3335">
        <f t="shared" ca="1" si="715"/>
        <v>3.5830000000000001E-2</v>
      </c>
      <c r="E3335">
        <f t="shared" ca="1" si="716"/>
        <v>2.1409999999999998E-2</v>
      </c>
      <c r="F3335">
        <f t="shared" ca="1" si="717"/>
        <v>3.7088999999999997E-2</v>
      </c>
      <c r="J3335" s="1">
        <v>41291</v>
      </c>
      <c r="K3335">
        <v>0.129</v>
      </c>
      <c r="L3335">
        <f t="shared" si="718"/>
        <v>1.2900000000000001E-3</v>
      </c>
      <c r="N3335" s="1">
        <v>41292</v>
      </c>
      <c r="O3335">
        <v>0.12</v>
      </c>
      <c r="P3335">
        <f t="shared" si="719"/>
        <v>1.1999999999999999E-3</v>
      </c>
      <c r="R3335" s="1">
        <v>41387</v>
      </c>
      <c r="S3335">
        <v>0.28000000000000003</v>
      </c>
      <c r="T3335">
        <f t="shared" si="720"/>
        <v>2.8000000000000004E-3</v>
      </c>
      <c r="V3335" s="1">
        <v>41386</v>
      </c>
      <c r="W3335">
        <v>0.33500000000000002</v>
      </c>
      <c r="X3335">
        <f t="shared" si="721"/>
        <v>3.3500000000000001E-3</v>
      </c>
      <c r="AB3335" s="1">
        <v>41261</v>
      </c>
      <c r="AC3335">
        <v>162.78</v>
      </c>
      <c r="AD3335">
        <f t="shared" si="722"/>
        <v>1.6277999999999999</v>
      </c>
      <c r="AF3335" s="1">
        <v>41292</v>
      </c>
      <c r="AG3335">
        <v>0.20899999999999999</v>
      </c>
      <c r="AH3335">
        <f t="shared" si="723"/>
        <v>2.0899999999999998E-3</v>
      </c>
      <c r="AJ3335" s="1">
        <v>41292</v>
      </c>
      <c r="AK3335">
        <v>0.35099999999999998</v>
      </c>
      <c r="AL3335">
        <f t="shared" si="724"/>
        <v>3.5099999999999997E-3</v>
      </c>
      <c r="AN3335" s="1">
        <v>41387</v>
      </c>
      <c r="AO3335">
        <v>0.32600000000000001</v>
      </c>
      <c r="AP3335">
        <f t="shared" si="725"/>
        <v>3.2600000000000003E-3</v>
      </c>
      <c r="AS3335" s="1">
        <v>41320</v>
      </c>
      <c r="AT3335">
        <v>0.40139999999999998</v>
      </c>
      <c r="AU3335">
        <f t="shared" si="726"/>
        <v>4.0140000000000002E-3</v>
      </c>
      <c r="AX3335" s="1"/>
    </row>
    <row r="3336" spans="1:50" x14ac:dyDescent="0.3">
      <c r="A3336" s="19">
        <f t="shared" si="727"/>
        <v>50585</v>
      </c>
      <c r="B3336">
        <f t="shared" ca="1" si="714"/>
        <v>-12.380555555555556</v>
      </c>
      <c r="C3336">
        <f ca="1">IF(currency="USD",'Future et co'!D3336,IF(currency="EUR",'Future et co'!E3336,IF(currency="GBP",'Future et co'!F3336,FALSE)))</f>
        <v>3.5830000000000001E-2</v>
      </c>
      <c r="D3336">
        <f t="shared" ca="1" si="715"/>
        <v>3.5830000000000001E-2</v>
      </c>
      <c r="E3336">
        <f t="shared" ca="1" si="716"/>
        <v>2.1409999999999998E-2</v>
      </c>
      <c r="F3336">
        <f t="shared" ca="1" si="717"/>
        <v>3.7088999999999997E-2</v>
      </c>
      <c r="J3336" s="1">
        <v>41290</v>
      </c>
      <c r="K3336">
        <v>0.124</v>
      </c>
      <c r="L3336">
        <f t="shared" si="718"/>
        <v>1.24E-3</v>
      </c>
      <c r="N3336" s="1">
        <v>41291</v>
      </c>
      <c r="O3336">
        <v>0.125</v>
      </c>
      <c r="P3336">
        <f t="shared" si="719"/>
        <v>1.25E-3</v>
      </c>
      <c r="R3336" s="1">
        <v>41386</v>
      </c>
      <c r="S3336">
        <v>0.28000000000000003</v>
      </c>
      <c r="T3336">
        <f t="shared" si="720"/>
        <v>2.8000000000000004E-3</v>
      </c>
      <c r="V3336" s="1">
        <v>41383</v>
      </c>
      <c r="W3336">
        <v>0.34499999999999997</v>
      </c>
      <c r="X3336">
        <f t="shared" si="721"/>
        <v>3.4499999999999999E-3</v>
      </c>
      <c r="AB3336" s="1">
        <v>41260</v>
      </c>
      <c r="AC3336">
        <v>163.29</v>
      </c>
      <c r="AD3336">
        <f t="shared" si="722"/>
        <v>1.6329</v>
      </c>
      <c r="AF3336" s="1">
        <v>41291</v>
      </c>
      <c r="AG3336">
        <v>0.20399999999999999</v>
      </c>
      <c r="AH3336">
        <f t="shared" si="723"/>
        <v>2.0399999999999997E-3</v>
      </c>
      <c r="AJ3336" s="1">
        <v>41291</v>
      </c>
      <c r="AK3336">
        <v>0.34399999999999997</v>
      </c>
      <c r="AL3336">
        <f t="shared" si="724"/>
        <v>3.4399999999999999E-3</v>
      </c>
      <c r="AN3336" s="1">
        <v>41386</v>
      </c>
      <c r="AO3336">
        <v>0.33100000000000002</v>
      </c>
      <c r="AP3336">
        <f t="shared" si="725"/>
        <v>3.31E-3</v>
      </c>
      <c r="AS3336" s="1">
        <v>41319</v>
      </c>
      <c r="AT3336">
        <v>0.4012</v>
      </c>
      <c r="AU3336">
        <f t="shared" si="726"/>
        <v>4.0119999999999999E-3</v>
      </c>
      <c r="AX3336" s="1"/>
    </row>
    <row r="3337" spans="1:50" x14ac:dyDescent="0.3">
      <c r="A3337" s="19">
        <f t="shared" si="727"/>
        <v>50586</v>
      </c>
      <c r="B3337">
        <f t="shared" ca="1" si="714"/>
        <v>-12.383333333333333</v>
      </c>
      <c r="C3337">
        <f ca="1">IF(currency="USD",'Future et co'!D3337,IF(currency="EUR",'Future et co'!E3337,IF(currency="GBP",'Future et co'!F3337,FALSE)))</f>
        <v>3.5830000000000001E-2</v>
      </c>
      <c r="D3337">
        <f t="shared" ca="1" si="715"/>
        <v>3.5830000000000001E-2</v>
      </c>
      <c r="E3337">
        <f t="shared" ca="1" si="716"/>
        <v>2.1409999999999998E-2</v>
      </c>
      <c r="F3337">
        <f t="shared" ca="1" si="717"/>
        <v>3.7088999999999997E-2</v>
      </c>
      <c r="J3337" s="1">
        <v>41289</v>
      </c>
      <c r="K3337">
        <v>0.13200000000000001</v>
      </c>
      <c r="L3337">
        <f t="shared" si="718"/>
        <v>1.32E-3</v>
      </c>
      <c r="N3337" s="1">
        <v>41290</v>
      </c>
      <c r="O3337">
        <v>0.11799999999999999</v>
      </c>
      <c r="P3337">
        <f t="shared" si="719"/>
        <v>1.1799999999999998E-3</v>
      </c>
      <c r="R3337" s="1">
        <v>41383</v>
      </c>
      <c r="S3337">
        <v>0.28000000000000003</v>
      </c>
      <c r="T3337">
        <f t="shared" si="720"/>
        <v>2.8000000000000004E-3</v>
      </c>
      <c r="V3337" s="1">
        <v>41382</v>
      </c>
      <c r="W3337">
        <v>0.35399999999999998</v>
      </c>
      <c r="X3337">
        <f t="shared" si="721"/>
        <v>3.5399999999999997E-3</v>
      </c>
      <c r="AB3337" s="1">
        <v>41257</v>
      </c>
      <c r="AC3337">
        <v>163.37</v>
      </c>
      <c r="AD3337">
        <f t="shared" si="722"/>
        <v>1.6337000000000002</v>
      </c>
      <c r="AF3337" s="1">
        <v>41290</v>
      </c>
      <c r="AG3337">
        <v>0.20100000000000001</v>
      </c>
      <c r="AH3337">
        <f t="shared" si="723"/>
        <v>2.0100000000000001E-3</v>
      </c>
      <c r="AJ3337" s="1">
        <v>41290</v>
      </c>
      <c r="AK3337">
        <v>0.34</v>
      </c>
      <c r="AL3337">
        <f t="shared" si="724"/>
        <v>3.4000000000000002E-3</v>
      </c>
      <c r="AN3337" s="1">
        <v>41383</v>
      </c>
      <c r="AO3337">
        <v>0.33700000000000002</v>
      </c>
      <c r="AP3337">
        <f t="shared" si="725"/>
        <v>3.3700000000000002E-3</v>
      </c>
      <c r="AS3337" s="1">
        <v>41318</v>
      </c>
      <c r="AT3337">
        <v>0.39879999999999999</v>
      </c>
      <c r="AU3337">
        <f t="shared" si="726"/>
        <v>3.9880000000000002E-3</v>
      </c>
      <c r="AX3337" s="1"/>
    </row>
    <row r="3338" spans="1:50" x14ac:dyDescent="0.3">
      <c r="A3338" s="19">
        <f t="shared" si="727"/>
        <v>50587</v>
      </c>
      <c r="B3338">
        <f t="shared" ca="1" si="714"/>
        <v>-12.386111111111111</v>
      </c>
      <c r="C3338">
        <f ca="1">IF(currency="USD",'Future et co'!D3338,IF(currency="EUR",'Future et co'!E3338,IF(currency="GBP",'Future et co'!F3338,FALSE)))</f>
        <v>3.5830000000000001E-2</v>
      </c>
      <c r="D3338">
        <f t="shared" ca="1" si="715"/>
        <v>3.5830000000000001E-2</v>
      </c>
      <c r="E3338">
        <f t="shared" ca="1" si="716"/>
        <v>2.1409999999999998E-2</v>
      </c>
      <c r="F3338">
        <f t="shared" ca="1" si="717"/>
        <v>3.7088999999999997E-2</v>
      </c>
      <c r="J3338" s="1">
        <v>41288</v>
      </c>
      <c r="K3338">
        <v>0.12</v>
      </c>
      <c r="L3338">
        <f t="shared" si="718"/>
        <v>1.1999999999999999E-3</v>
      </c>
      <c r="N3338" s="1">
        <v>41289</v>
      </c>
      <c r="O3338">
        <v>0.126</v>
      </c>
      <c r="P3338">
        <f t="shared" si="719"/>
        <v>1.2600000000000001E-3</v>
      </c>
      <c r="R3338" s="1">
        <v>41382</v>
      </c>
      <c r="S3338">
        <v>0.28000000000000003</v>
      </c>
      <c r="T3338">
        <f t="shared" si="720"/>
        <v>2.8000000000000004E-3</v>
      </c>
      <c r="V3338" s="1">
        <v>41381</v>
      </c>
      <c r="W3338">
        <v>0.34499999999999997</v>
      </c>
      <c r="X3338">
        <f t="shared" si="721"/>
        <v>3.4499999999999999E-3</v>
      </c>
      <c r="AB3338" s="1">
        <v>41256</v>
      </c>
      <c r="AC3338">
        <v>163.51</v>
      </c>
      <c r="AD3338">
        <f t="shared" si="722"/>
        <v>1.6351</v>
      </c>
      <c r="AF3338" s="1">
        <v>41289</v>
      </c>
      <c r="AG3338">
        <v>0.20200000000000001</v>
      </c>
      <c r="AH3338">
        <f t="shared" si="723"/>
        <v>2.0200000000000001E-3</v>
      </c>
      <c r="AJ3338" s="1">
        <v>41289</v>
      </c>
      <c r="AK3338">
        <v>0.34100000000000003</v>
      </c>
      <c r="AL3338">
        <f t="shared" si="724"/>
        <v>3.4100000000000003E-3</v>
      </c>
      <c r="AN3338" s="1">
        <v>41382</v>
      </c>
      <c r="AO3338">
        <v>0.32400000000000001</v>
      </c>
      <c r="AP3338">
        <f t="shared" si="725"/>
        <v>3.2400000000000003E-3</v>
      </c>
      <c r="AS3338" s="1">
        <v>41317</v>
      </c>
      <c r="AT3338">
        <v>0.4007</v>
      </c>
      <c r="AU3338">
        <f t="shared" si="726"/>
        <v>4.0070000000000001E-3</v>
      </c>
      <c r="AX3338" s="1"/>
    </row>
    <row r="3339" spans="1:50" x14ac:dyDescent="0.3">
      <c r="A3339" s="19">
        <f t="shared" si="727"/>
        <v>50588</v>
      </c>
      <c r="B3339">
        <f t="shared" ref="B3339:B3402" ca="1" si="728">($B$7-A3339)/360</f>
        <v>-12.388888888888889</v>
      </c>
      <c r="C3339">
        <f ca="1">IF(currency="USD",'Future et co'!D3339,IF(currency="EUR",'Future et co'!E3339,IF(currency="GBP",'Future et co'!F3339,FALSE)))</f>
        <v>3.5830000000000001E-2</v>
      </c>
      <c r="D3339">
        <f t="shared" ref="D3339:D3402" ca="1" si="729">IFERROR(IF(B3339&lt;0.25,VLOOKUP(A3339,$J$11:$L$5325,3,FALSE),IF(AND(B3339&gt;=0.25,B3339&lt;0.5),VLOOKUP(A3339,$N$11:$P$5325,3,FALSE),IF(AND(B3339&gt;=0.5,B3339&lt;1),VLOOKUP(A3339,$R$11:$T$5325,3,FALSE),VLOOKUP(A3339,$V$11:$X$5010,3,FALSE)))),D3338)</f>
        <v>3.5830000000000001E-2</v>
      </c>
      <c r="E3339">
        <f t="shared" ref="E3339:E3402" ca="1" si="730">IFERROR(IF(B3339&lt;0.25,VLOOKUP(A3339,$AF$11:$AH$5325,3,FALSE),IF(AND(B3339&gt;=0.25,B3339&lt;0.5),VLOOKUP(A3339,$AJ$11:$AL$5325,3,FALSE),VLOOKUP(A3339,$AN$11:$AP$5325,3,FALSE))),E3338)</f>
        <v>2.1409999999999998E-2</v>
      </c>
      <c r="F3339">
        <f t="shared" ref="F3339:F3402" ca="1" si="731">IFERROR(VLOOKUP(A3339,$AS$11:$AU$9999,3,FALSE),F3338)</f>
        <v>3.7088999999999997E-2</v>
      </c>
      <c r="J3339" s="1">
        <v>41285</v>
      </c>
      <c r="K3339">
        <v>0.125</v>
      </c>
      <c r="L3339">
        <f t="shared" si="718"/>
        <v>1.25E-3</v>
      </c>
      <c r="N3339" s="1">
        <v>41288</v>
      </c>
      <c r="O3339">
        <v>0.121</v>
      </c>
      <c r="P3339">
        <f t="shared" si="719"/>
        <v>1.2099999999999999E-3</v>
      </c>
      <c r="R3339" s="1">
        <v>41381</v>
      </c>
      <c r="S3339">
        <v>0.28999999999999998</v>
      </c>
      <c r="T3339">
        <f t="shared" si="720"/>
        <v>2.8999999999999998E-3</v>
      </c>
      <c r="V3339" s="1">
        <v>41380</v>
      </c>
      <c r="W3339">
        <v>0.35599999999999998</v>
      </c>
      <c r="X3339">
        <f t="shared" si="721"/>
        <v>3.5599999999999998E-3</v>
      </c>
      <c r="AB3339" s="1">
        <v>41255</v>
      </c>
      <c r="AC3339">
        <v>163.74</v>
      </c>
      <c r="AD3339">
        <f t="shared" si="722"/>
        <v>1.6374000000000002</v>
      </c>
      <c r="AF3339" s="1">
        <v>41288</v>
      </c>
      <c r="AG3339">
        <v>0.19900000000000001</v>
      </c>
      <c r="AH3339">
        <f t="shared" si="723"/>
        <v>1.99E-3</v>
      </c>
      <c r="AJ3339" s="1">
        <v>41288</v>
      </c>
      <c r="AK3339">
        <v>0.33700000000000002</v>
      </c>
      <c r="AL3339">
        <f t="shared" si="724"/>
        <v>3.3700000000000002E-3</v>
      </c>
      <c r="AN3339" s="1">
        <v>41381</v>
      </c>
      <c r="AO3339">
        <v>0.34100000000000003</v>
      </c>
      <c r="AP3339">
        <f t="shared" si="725"/>
        <v>3.4100000000000003E-3</v>
      </c>
      <c r="AS3339" s="1">
        <v>41316</v>
      </c>
      <c r="AT3339">
        <v>0.40089999999999998</v>
      </c>
      <c r="AU3339">
        <f t="shared" si="726"/>
        <v>4.0089999999999995E-3</v>
      </c>
      <c r="AX3339" s="1"/>
    </row>
    <row r="3340" spans="1:50" x14ac:dyDescent="0.3">
      <c r="A3340" s="19">
        <f t="shared" si="727"/>
        <v>50591</v>
      </c>
      <c r="B3340">
        <f t="shared" ca="1" si="728"/>
        <v>-12.397222222222222</v>
      </c>
      <c r="C3340">
        <f ca="1">IF(currency="USD",'Future et co'!D3340,IF(currency="EUR",'Future et co'!E3340,IF(currency="GBP",'Future et co'!F3340,FALSE)))</f>
        <v>3.5830000000000001E-2</v>
      </c>
      <c r="D3340">
        <f t="shared" ca="1" si="729"/>
        <v>3.5830000000000001E-2</v>
      </c>
      <c r="E3340">
        <f t="shared" ca="1" si="730"/>
        <v>2.1409999999999998E-2</v>
      </c>
      <c r="F3340">
        <f t="shared" ca="1" si="731"/>
        <v>3.7088999999999997E-2</v>
      </c>
      <c r="J3340" s="1">
        <v>41284</v>
      </c>
      <c r="K3340">
        <v>0.12</v>
      </c>
      <c r="L3340">
        <f t="shared" ref="L3340:L3403" si="732">K3340/100</f>
        <v>1.1999999999999999E-3</v>
      </c>
      <c r="N3340" s="1">
        <v>41285</v>
      </c>
      <c r="O3340">
        <v>0.12</v>
      </c>
      <c r="P3340">
        <f t="shared" ref="P3340:P3403" si="733">O3340/100</f>
        <v>1.1999999999999999E-3</v>
      </c>
      <c r="R3340" s="1">
        <v>41380</v>
      </c>
      <c r="S3340">
        <v>0.30199999999999999</v>
      </c>
      <c r="T3340">
        <f t="shared" ref="T3340:T3403" si="734">S3340/100</f>
        <v>3.0200000000000001E-3</v>
      </c>
      <c r="V3340" s="1">
        <v>41379</v>
      </c>
      <c r="W3340">
        <v>0.35699999999999998</v>
      </c>
      <c r="X3340">
        <f t="shared" ref="X3340:X3403" si="735">W3340/100</f>
        <v>3.5699999999999998E-3</v>
      </c>
      <c r="AB3340" s="1">
        <v>41254</v>
      </c>
      <c r="AC3340">
        <v>163.91</v>
      </c>
      <c r="AD3340">
        <f t="shared" ref="AD3340:AD3403" si="736">AC3340/100</f>
        <v>1.6391</v>
      </c>
      <c r="AF3340" s="1">
        <v>41285</v>
      </c>
      <c r="AG3340">
        <v>0.19500000000000001</v>
      </c>
      <c r="AH3340">
        <f t="shared" ref="AH3340:AH3403" si="737">AG3340/100</f>
        <v>1.9500000000000001E-3</v>
      </c>
      <c r="AJ3340" s="1">
        <v>41285</v>
      </c>
      <c r="AK3340">
        <v>0.33100000000000002</v>
      </c>
      <c r="AL3340">
        <f t="shared" ref="AL3340:AL3403" si="738">AK3340/100</f>
        <v>3.31E-3</v>
      </c>
      <c r="AN3340" s="1">
        <v>41380</v>
      </c>
      <c r="AO3340">
        <v>0.35799999999999998</v>
      </c>
      <c r="AP3340">
        <f t="shared" ref="AP3340:AP3403" si="739">AO3340/100</f>
        <v>3.5799999999999998E-3</v>
      </c>
      <c r="AS3340" s="1">
        <v>41313</v>
      </c>
      <c r="AT3340">
        <v>0.40300000000000002</v>
      </c>
      <c r="AU3340">
        <f t="shared" ref="AU3340:AU3403" si="740">AT3340/100</f>
        <v>4.0300000000000006E-3</v>
      </c>
      <c r="AX3340" s="1"/>
    </row>
    <row r="3341" spans="1:50" x14ac:dyDescent="0.3">
      <c r="A3341" s="19">
        <f t="shared" ref="A3341:A3404" si="741">WORKDAY(A3340,1)</f>
        <v>50592</v>
      </c>
      <c r="B3341">
        <f t="shared" ca="1" si="728"/>
        <v>-12.4</v>
      </c>
      <c r="C3341">
        <f ca="1">IF(currency="USD",'Future et co'!D3341,IF(currency="EUR",'Future et co'!E3341,IF(currency="GBP",'Future et co'!F3341,FALSE)))</f>
        <v>3.5830000000000001E-2</v>
      </c>
      <c r="D3341">
        <f t="shared" ca="1" si="729"/>
        <v>3.5830000000000001E-2</v>
      </c>
      <c r="E3341">
        <f t="shared" ca="1" si="730"/>
        <v>2.1409999999999998E-2</v>
      </c>
      <c r="F3341">
        <f t="shared" ca="1" si="731"/>
        <v>3.7088999999999997E-2</v>
      </c>
      <c r="J3341" s="1">
        <v>41283</v>
      </c>
      <c r="K3341">
        <v>0.124</v>
      </c>
      <c r="L3341">
        <f t="shared" si="732"/>
        <v>1.24E-3</v>
      </c>
      <c r="N3341" s="1">
        <v>41284</v>
      </c>
      <c r="O3341">
        <v>0.11899999999999999</v>
      </c>
      <c r="P3341">
        <f t="shared" si="733"/>
        <v>1.1899999999999999E-3</v>
      </c>
      <c r="R3341" s="1">
        <v>41379</v>
      </c>
      <c r="S3341">
        <v>0.28999999999999998</v>
      </c>
      <c r="T3341">
        <f t="shared" si="734"/>
        <v>2.8999999999999998E-3</v>
      </c>
      <c r="V3341" s="1">
        <v>41376</v>
      </c>
      <c r="W3341">
        <v>0.34699999999999998</v>
      </c>
      <c r="X3341">
        <f t="shared" si="735"/>
        <v>3.4699999999999996E-3</v>
      </c>
      <c r="AB3341" s="1">
        <v>41253</v>
      </c>
      <c r="AC3341">
        <v>164.12</v>
      </c>
      <c r="AD3341">
        <f t="shared" si="736"/>
        <v>1.6412</v>
      </c>
      <c r="AF3341" s="1">
        <v>41284</v>
      </c>
      <c r="AG3341">
        <v>0.19</v>
      </c>
      <c r="AH3341">
        <f t="shared" si="737"/>
        <v>1.9E-3</v>
      </c>
      <c r="AJ3341" s="1">
        <v>41284</v>
      </c>
      <c r="AK3341">
        <v>0.32500000000000001</v>
      </c>
      <c r="AL3341">
        <f t="shared" si="738"/>
        <v>3.2500000000000003E-3</v>
      </c>
      <c r="AN3341" s="1">
        <v>41379</v>
      </c>
      <c r="AO3341">
        <v>0.35299999999999998</v>
      </c>
      <c r="AP3341">
        <f t="shared" si="739"/>
        <v>3.5299999999999997E-3</v>
      </c>
      <c r="AS3341" s="1">
        <v>41312</v>
      </c>
      <c r="AT3341">
        <v>0.40150000000000002</v>
      </c>
      <c r="AU3341">
        <f t="shared" si="740"/>
        <v>4.0150000000000003E-3</v>
      </c>
      <c r="AX3341" s="1"/>
    </row>
    <row r="3342" spans="1:50" x14ac:dyDescent="0.3">
      <c r="A3342" s="19">
        <f t="shared" si="741"/>
        <v>50593</v>
      </c>
      <c r="B3342">
        <f t="shared" ca="1" si="728"/>
        <v>-12.402777777777779</v>
      </c>
      <c r="C3342">
        <f ca="1">IF(currency="USD",'Future et co'!D3342,IF(currency="EUR",'Future et co'!E3342,IF(currency="GBP",'Future et co'!F3342,FALSE)))</f>
        <v>3.5830000000000001E-2</v>
      </c>
      <c r="D3342">
        <f t="shared" ca="1" si="729"/>
        <v>3.5830000000000001E-2</v>
      </c>
      <c r="E3342">
        <f t="shared" ca="1" si="730"/>
        <v>2.1409999999999998E-2</v>
      </c>
      <c r="F3342">
        <f t="shared" ca="1" si="731"/>
        <v>3.7088999999999997E-2</v>
      </c>
      <c r="J3342" s="1">
        <v>41282</v>
      </c>
      <c r="K3342">
        <v>0.128</v>
      </c>
      <c r="L3342">
        <f t="shared" si="732"/>
        <v>1.2800000000000001E-3</v>
      </c>
      <c r="N3342" s="1">
        <v>41283</v>
      </c>
      <c r="O3342">
        <v>0.11700000000000001</v>
      </c>
      <c r="P3342">
        <f t="shared" si="733"/>
        <v>1.17E-3</v>
      </c>
      <c r="R3342" s="1">
        <v>41376</v>
      </c>
      <c r="S3342">
        <v>0.28999999999999998</v>
      </c>
      <c r="T3342">
        <f t="shared" si="734"/>
        <v>2.8999999999999998E-3</v>
      </c>
      <c r="V3342" s="1">
        <v>41375</v>
      </c>
      <c r="W3342">
        <v>0.35699999999999998</v>
      </c>
      <c r="X3342">
        <f t="shared" si="735"/>
        <v>3.5699999999999998E-3</v>
      </c>
      <c r="AB3342" s="1">
        <v>41250</v>
      </c>
      <c r="AC3342">
        <v>164.26</v>
      </c>
      <c r="AD3342">
        <f t="shared" si="736"/>
        <v>1.6425999999999998</v>
      </c>
      <c r="AF3342" s="1">
        <v>41283</v>
      </c>
      <c r="AG3342">
        <v>0.192</v>
      </c>
      <c r="AH3342">
        <f t="shared" si="737"/>
        <v>1.92E-3</v>
      </c>
      <c r="AJ3342" s="1">
        <v>41283</v>
      </c>
      <c r="AK3342">
        <v>0.32600000000000001</v>
      </c>
      <c r="AL3342">
        <f t="shared" si="738"/>
        <v>3.2600000000000003E-3</v>
      </c>
      <c r="AN3342" s="1">
        <v>41376</v>
      </c>
      <c r="AO3342">
        <v>0.36499999999999999</v>
      </c>
      <c r="AP3342">
        <f t="shared" si="739"/>
        <v>3.65E-3</v>
      </c>
      <c r="AS3342" s="1">
        <v>41311</v>
      </c>
      <c r="AT3342">
        <v>0.39119999999999999</v>
      </c>
      <c r="AU3342">
        <f t="shared" si="740"/>
        <v>3.9119999999999997E-3</v>
      </c>
      <c r="AX3342" s="1"/>
    </row>
    <row r="3343" spans="1:50" x14ac:dyDescent="0.3">
      <c r="A3343" s="19">
        <f t="shared" si="741"/>
        <v>50594</v>
      </c>
      <c r="B3343">
        <f t="shared" ca="1" si="728"/>
        <v>-12.405555555555555</v>
      </c>
      <c r="C3343">
        <f ca="1">IF(currency="USD",'Future et co'!D3343,IF(currency="EUR",'Future et co'!E3343,IF(currency="GBP",'Future et co'!F3343,FALSE)))</f>
        <v>3.5830000000000001E-2</v>
      </c>
      <c r="D3343">
        <f t="shared" ca="1" si="729"/>
        <v>3.5830000000000001E-2</v>
      </c>
      <c r="E3343">
        <f t="shared" ca="1" si="730"/>
        <v>2.1409999999999998E-2</v>
      </c>
      <c r="F3343">
        <f t="shared" ca="1" si="731"/>
        <v>3.7088999999999997E-2</v>
      </c>
      <c r="J3343" s="1">
        <v>41281</v>
      </c>
      <c r="K3343">
        <v>0.13</v>
      </c>
      <c r="L3343">
        <f t="shared" si="732"/>
        <v>1.2999999999999999E-3</v>
      </c>
      <c r="N3343" s="1">
        <v>41282</v>
      </c>
      <c r="O3343">
        <v>0.125</v>
      </c>
      <c r="P3343">
        <f t="shared" si="733"/>
        <v>1.25E-3</v>
      </c>
      <c r="R3343" s="1">
        <v>41375</v>
      </c>
      <c r="S3343">
        <v>0.28000000000000003</v>
      </c>
      <c r="T3343">
        <f t="shared" si="734"/>
        <v>2.8000000000000004E-3</v>
      </c>
      <c r="V3343" s="1">
        <v>41374</v>
      </c>
      <c r="W3343">
        <v>0.36399999999999999</v>
      </c>
      <c r="X3343">
        <f t="shared" si="735"/>
        <v>3.64E-3</v>
      </c>
      <c r="AB3343" s="1">
        <v>41249</v>
      </c>
      <c r="AC3343">
        <v>161.62</v>
      </c>
      <c r="AD3343">
        <f t="shared" si="736"/>
        <v>1.6162000000000001</v>
      </c>
      <c r="AF3343" s="1">
        <v>41282</v>
      </c>
      <c r="AG3343">
        <v>0.192</v>
      </c>
      <c r="AH3343">
        <f t="shared" si="737"/>
        <v>1.92E-3</v>
      </c>
      <c r="AJ3343" s="1">
        <v>41282</v>
      </c>
      <c r="AK3343">
        <v>0.32600000000000001</v>
      </c>
      <c r="AL3343">
        <f t="shared" si="738"/>
        <v>3.2600000000000003E-3</v>
      </c>
      <c r="AN3343" s="1">
        <v>41375</v>
      </c>
      <c r="AO3343">
        <v>0.35199999999999998</v>
      </c>
      <c r="AP3343">
        <f t="shared" si="739"/>
        <v>3.5199999999999997E-3</v>
      </c>
      <c r="AS3343" s="1">
        <v>41310</v>
      </c>
      <c r="AT3343">
        <v>0.39500000000000002</v>
      </c>
      <c r="AU3343">
        <f t="shared" si="740"/>
        <v>3.9500000000000004E-3</v>
      </c>
      <c r="AX3343" s="1"/>
    </row>
    <row r="3344" spans="1:50" x14ac:dyDescent="0.3">
      <c r="A3344" s="19">
        <f t="shared" si="741"/>
        <v>50595</v>
      </c>
      <c r="B3344">
        <f t="shared" ca="1" si="728"/>
        <v>-12.408333333333333</v>
      </c>
      <c r="C3344">
        <f ca="1">IF(currency="USD",'Future et co'!D3344,IF(currency="EUR",'Future et co'!E3344,IF(currency="GBP",'Future et co'!F3344,FALSE)))</f>
        <v>3.5830000000000001E-2</v>
      </c>
      <c r="D3344">
        <f t="shared" ca="1" si="729"/>
        <v>3.5830000000000001E-2</v>
      </c>
      <c r="E3344">
        <f t="shared" ca="1" si="730"/>
        <v>2.1409999999999998E-2</v>
      </c>
      <c r="F3344">
        <f t="shared" ca="1" si="731"/>
        <v>3.7088999999999997E-2</v>
      </c>
      <c r="J3344" s="1">
        <v>41278</v>
      </c>
      <c r="K3344">
        <v>0.13600000000000001</v>
      </c>
      <c r="L3344">
        <f t="shared" si="732"/>
        <v>1.3600000000000001E-3</v>
      </c>
      <c r="N3344" s="1">
        <v>41281</v>
      </c>
      <c r="O3344">
        <v>0.13</v>
      </c>
      <c r="P3344">
        <f t="shared" si="733"/>
        <v>1.2999999999999999E-3</v>
      </c>
      <c r="R3344" s="1">
        <v>41374</v>
      </c>
      <c r="S3344">
        <v>0.30299999999999999</v>
      </c>
      <c r="T3344">
        <f t="shared" si="734"/>
        <v>3.0299999999999997E-3</v>
      </c>
      <c r="V3344" s="1">
        <v>41373</v>
      </c>
      <c r="W3344">
        <v>0.35699999999999998</v>
      </c>
      <c r="X3344">
        <f t="shared" si="735"/>
        <v>3.5699999999999998E-3</v>
      </c>
      <c r="AB3344" s="1">
        <v>41248</v>
      </c>
      <c r="AC3344">
        <v>163.56</v>
      </c>
      <c r="AD3344">
        <f t="shared" si="736"/>
        <v>1.6355999999999999</v>
      </c>
      <c r="AF3344" s="1">
        <v>41281</v>
      </c>
      <c r="AG3344">
        <v>0.192</v>
      </c>
      <c r="AH3344">
        <f t="shared" si="737"/>
        <v>1.92E-3</v>
      </c>
      <c r="AJ3344" s="1">
        <v>41281</v>
      </c>
      <c r="AK3344">
        <v>0.32500000000000001</v>
      </c>
      <c r="AL3344">
        <f t="shared" si="738"/>
        <v>3.2500000000000003E-3</v>
      </c>
      <c r="AN3344" s="1">
        <v>41374</v>
      </c>
      <c r="AO3344">
        <v>0.35199999999999998</v>
      </c>
      <c r="AP3344">
        <f t="shared" si="739"/>
        <v>3.5199999999999997E-3</v>
      </c>
      <c r="AS3344" s="1">
        <v>41309</v>
      </c>
      <c r="AT3344">
        <v>0.39400000000000002</v>
      </c>
      <c r="AU3344">
        <f t="shared" si="740"/>
        <v>3.9399999999999999E-3</v>
      </c>
      <c r="AX3344" s="1"/>
    </row>
    <row r="3345" spans="1:50" x14ac:dyDescent="0.3">
      <c r="A3345" s="19">
        <f t="shared" si="741"/>
        <v>50598</v>
      </c>
      <c r="B3345">
        <f t="shared" ca="1" si="728"/>
        <v>-12.416666666666666</v>
      </c>
      <c r="C3345">
        <f ca="1">IF(currency="USD",'Future et co'!D3345,IF(currency="EUR",'Future et co'!E3345,IF(currency="GBP",'Future et co'!F3345,FALSE)))</f>
        <v>3.5830000000000001E-2</v>
      </c>
      <c r="D3345">
        <f t="shared" ca="1" si="729"/>
        <v>3.5830000000000001E-2</v>
      </c>
      <c r="E3345">
        <f t="shared" ca="1" si="730"/>
        <v>2.1409999999999998E-2</v>
      </c>
      <c r="F3345">
        <f t="shared" ca="1" si="731"/>
        <v>3.7088999999999997E-2</v>
      </c>
      <c r="J3345" s="1">
        <v>41277</v>
      </c>
      <c r="K3345">
        <v>0.129</v>
      </c>
      <c r="L3345">
        <f t="shared" si="732"/>
        <v>1.2900000000000001E-3</v>
      </c>
      <c r="N3345" s="1">
        <v>41278</v>
      </c>
      <c r="O3345">
        <v>0.125</v>
      </c>
      <c r="P3345">
        <f t="shared" si="733"/>
        <v>1.25E-3</v>
      </c>
      <c r="R3345" s="1">
        <v>41373</v>
      </c>
      <c r="S3345">
        <v>0.28999999999999998</v>
      </c>
      <c r="T3345">
        <f t="shared" si="734"/>
        <v>2.8999999999999998E-3</v>
      </c>
      <c r="V3345" s="1">
        <v>41372</v>
      </c>
      <c r="W3345">
        <v>0.35199999999999998</v>
      </c>
      <c r="X3345">
        <f t="shared" si="735"/>
        <v>3.5199999999999997E-3</v>
      </c>
      <c r="AB3345" s="1">
        <v>41247</v>
      </c>
      <c r="AC3345">
        <v>162.81</v>
      </c>
      <c r="AD3345">
        <f t="shared" si="736"/>
        <v>1.6281000000000001</v>
      </c>
      <c r="AF3345" s="1">
        <v>41278</v>
      </c>
      <c r="AG3345">
        <v>0.191</v>
      </c>
      <c r="AH3345">
        <f t="shared" si="737"/>
        <v>1.91E-3</v>
      </c>
      <c r="AJ3345" s="1">
        <v>41278</v>
      </c>
      <c r="AK3345">
        <v>0.32400000000000001</v>
      </c>
      <c r="AL3345">
        <f t="shared" si="738"/>
        <v>3.2400000000000003E-3</v>
      </c>
      <c r="AN3345" s="1">
        <v>41373</v>
      </c>
      <c r="AO3345">
        <v>0.36399999999999999</v>
      </c>
      <c r="AP3345">
        <f t="shared" si="739"/>
        <v>3.64E-3</v>
      </c>
      <c r="AS3345" s="1">
        <v>41306</v>
      </c>
      <c r="AT3345">
        <v>0.38990000000000002</v>
      </c>
      <c r="AU3345">
        <f t="shared" si="740"/>
        <v>3.8990000000000001E-3</v>
      </c>
      <c r="AX3345" s="1"/>
    </row>
    <row r="3346" spans="1:50" x14ac:dyDescent="0.3">
      <c r="A3346" s="19">
        <f t="shared" si="741"/>
        <v>50599</v>
      </c>
      <c r="B3346">
        <f t="shared" ca="1" si="728"/>
        <v>-12.419444444444444</v>
      </c>
      <c r="C3346">
        <f ca="1">IF(currency="USD",'Future et co'!D3346,IF(currency="EUR",'Future et co'!E3346,IF(currency="GBP",'Future et co'!F3346,FALSE)))</f>
        <v>3.5830000000000001E-2</v>
      </c>
      <c r="D3346">
        <f t="shared" ca="1" si="729"/>
        <v>3.5830000000000001E-2</v>
      </c>
      <c r="E3346">
        <f t="shared" ca="1" si="730"/>
        <v>2.1409999999999998E-2</v>
      </c>
      <c r="F3346">
        <f t="shared" ca="1" si="731"/>
        <v>3.7088999999999997E-2</v>
      </c>
      <c r="J3346" s="1">
        <v>41276</v>
      </c>
      <c r="K3346">
        <v>0.13900000000000001</v>
      </c>
      <c r="L3346">
        <f t="shared" si="732"/>
        <v>1.3900000000000002E-3</v>
      </c>
      <c r="N3346" s="1">
        <v>41277</v>
      </c>
      <c r="O3346">
        <v>0.121</v>
      </c>
      <c r="P3346">
        <f t="shared" si="733"/>
        <v>1.2099999999999999E-3</v>
      </c>
      <c r="R3346" s="1">
        <v>41372</v>
      </c>
      <c r="S3346">
        <v>0.3</v>
      </c>
      <c r="T3346">
        <f t="shared" si="734"/>
        <v>3.0000000000000001E-3</v>
      </c>
      <c r="V3346" s="1">
        <v>41369</v>
      </c>
      <c r="W3346">
        <v>0.34699999999999998</v>
      </c>
      <c r="X3346">
        <f t="shared" si="735"/>
        <v>3.4699999999999996E-3</v>
      </c>
      <c r="AB3346" s="1">
        <v>41246</v>
      </c>
      <c r="AC3346">
        <v>162.55000000000001</v>
      </c>
      <c r="AD3346">
        <f t="shared" si="736"/>
        <v>1.6255000000000002</v>
      </c>
      <c r="AF3346" s="1">
        <v>41277</v>
      </c>
      <c r="AG3346">
        <v>0.189</v>
      </c>
      <c r="AH3346">
        <f t="shared" si="737"/>
        <v>1.89E-3</v>
      </c>
      <c r="AJ3346" s="1">
        <v>41277</v>
      </c>
      <c r="AK3346">
        <v>0.32</v>
      </c>
      <c r="AL3346">
        <f t="shared" si="738"/>
        <v>3.2000000000000002E-3</v>
      </c>
      <c r="AN3346" s="1">
        <v>41372</v>
      </c>
      <c r="AO3346">
        <v>0.34399999999999997</v>
      </c>
      <c r="AP3346">
        <f t="shared" si="739"/>
        <v>3.4399999999999999E-3</v>
      </c>
      <c r="AS3346" s="1">
        <v>41305</v>
      </c>
      <c r="AT3346">
        <v>0.39269999999999999</v>
      </c>
      <c r="AU3346">
        <f t="shared" si="740"/>
        <v>3.9269999999999999E-3</v>
      </c>
      <c r="AX3346" s="1"/>
    </row>
    <row r="3347" spans="1:50" x14ac:dyDescent="0.3">
      <c r="A3347" s="19">
        <f t="shared" si="741"/>
        <v>50600</v>
      </c>
      <c r="B3347">
        <f t="shared" ca="1" si="728"/>
        <v>-12.422222222222222</v>
      </c>
      <c r="C3347">
        <f ca="1">IF(currency="USD",'Future et co'!D3347,IF(currency="EUR",'Future et co'!E3347,IF(currency="GBP",'Future et co'!F3347,FALSE)))</f>
        <v>3.5830000000000001E-2</v>
      </c>
      <c r="D3347">
        <f t="shared" ca="1" si="729"/>
        <v>3.5830000000000001E-2</v>
      </c>
      <c r="E3347">
        <f t="shared" ca="1" si="730"/>
        <v>2.1409999999999998E-2</v>
      </c>
      <c r="F3347">
        <f t="shared" ca="1" si="731"/>
        <v>3.7088999999999997E-2</v>
      </c>
      <c r="J3347" s="1">
        <v>41274</v>
      </c>
      <c r="K3347">
        <v>0.13600000000000001</v>
      </c>
      <c r="L3347">
        <f t="shared" si="732"/>
        <v>1.3600000000000001E-3</v>
      </c>
      <c r="N3347" s="1">
        <v>41276</v>
      </c>
      <c r="O3347">
        <v>0.13</v>
      </c>
      <c r="P3347">
        <f t="shared" si="733"/>
        <v>1.2999999999999999E-3</v>
      </c>
      <c r="R3347" s="1">
        <v>41369</v>
      </c>
      <c r="S3347">
        <v>0.30499999999999999</v>
      </c>
      <c r="T3347">
        <f t="shared" si="734"/>
        <v>3.0499999999999998E-3</v>
      </c>
      <c r="V3347" s="1">
        <v>41368</v>
      </c>
      <c r="W3347">
        <v>0.35899999999999999</v>
      </c>
      <c r="X3347">
        <f t="shared" si="735"/>
        <v>3.5899999999999999E-3</v>
      </c>
      <c r="AB3347" s="1">
        <v>41243</v>
      </c>
      <c r="AC3347">
        <v>162.87</v>
      </c>
      <c r="AD3347">
        <f t="shared" si="736"/>
        <v>1.6287</v>
      </c>
      <c r="AF3347" s="1">
        <v>41276</v>
      </c>
      <c r="AG3347">
        <v>0.188</v>
      </c>
      <c r="AH3347">
        <f t="shared" si="737"/>
        <v>1.8799999999999999E-3</v>
      </c>
      <c r="AJ3347" s="1">
        <v>41276</v>
      </c>
      <c r="AK3347">
        <v>0.31900000000000001</v>
      </c>
      <c r="AL3347">
        <f t="shared" si="738"/>
        <v>3.1900000000000001E-3</v>
      </c>
      <c r="AN3347" s="1">
        <v>41369</v>
      </c>
      <c r="AO3347">
        <v>0.35099999999999998</v>
      </c>
      <c r="AP3347">
        <f t="shared" si="739"/>
        <v>3.5099999999999997E-3</v>
      </c>
      <c r="AS3347" s="1">
        <v>41304</v>
      </c>
      <c r="AT3347">
        <v>0.39169999999999999</v>
      </c>
      <c r="AU3347">
        <f t="shared" si="740"/>
        <v>3.9170000000000003E-3</v>
      </c>
      <c r="AX3347" s="1"/>
    </row>
    <row r="3348" spans="1:50" x14ac:dyDescent="0.3">
      <c r="A3348" s="19">
        <f t="shared" si="741"/>
        <v>50601</v>
      </c>
      <c r="B3348">
        <f t="shared" ca="1" si="728"/>
        <v>-12.425000000000001</v>
      </c>
      <c r="C3348">
        <f ca="1">IF(currency="USD",'Future et co'!D3348,IF(currency="EUR",'Future et co'!E3348,IF(currency="GBP",'Future et co'!F3348,FALSE)))</f>
        <v>3.5830000000000001E-2</v>
      </c>
      <c r="D3348">
        <f t="shared" ca="1" si="729"/>
        <v>3.5830000000000001E-2</v>
      </c>
      <c r="E3348">
        <f t="shared" ca="1" si="730"/>
        <v>2.1409999999999998E-2</v>
      </c>
      <c r="F3348">
        <f t="shared" ca="1" si="731"/>
        <v>3.7088999999999997E-2</v>
      </c>
      <c r="J3348" s="1">
        <v>41271</v>
      </c>
      <c r="K3348">
        <v>0.14199999999999999</v>
      </c>
      <c r="L3348">
        <f t="shared" si="732"/>
        <v>1.4199999999999998E-3</v>
      </c>
      <c r="N3348" s="1">
        <v>41274</v>
      </c>
      <c r="O3348">
        <v>0.127</v>
      </c>
      <c r="P3348">
        <f t="shared" si="733"/>
        <v>1.2700000000000001E-3</v>
      </c>
      <c r="R3348" s="1">
        <v>41368</v>
      </c>
      <c r="S3348">
        <v>0.31</v>
      </c>
      <c r="T3348">
        <f t="shared" si="734"/>
        <v>3.0999999999999999E-3</v>
      </c>
      <c r="V3348" s="1">
        <v>41367</v>
      </c>
      <c r="W3348">
        <v>0.379</v>
      </c>
      <c r="X3348">
        <f t="shared" si="735"/>
        <v>3.79E-3</v>
      </c>
      <c r="AB3348" s="1">
        <v>41242</v>
      </c>
      <c r="AC3348">
        <v>162.93</v>
      </c>
      <c r="AD3348">
        <f t="shared" si="736"/>
        <v>1.6293</v>
      </c>
      <c r="AF3348" s="1">
        <v>41274</v>
      </c>
      <c r="AG3348">
        <v>0.187</v>
      </c>
      <c r="AH3348">
        <f t="shared" si="737"/>
        <v>1.8699999999999999E-3</v>
      </c>
      <c r="AJ3348" s="1">
        <v>41274</v>
      </c>
      <c r="AK3348">
        <v>0.32</v>
      </c>
      <c r="AL3348">
        <f t="shared" si="738"/>
        <v>3.2000000000000002E-3</v>
      </c>
      <c r="AN3348" s="1">
        <v>41368</v>
      </c>
      <c r="AO3348">
        <v>0.35599999999999998</v>
      </c>
      <c r="AP3348">
        <f t="shared" si="739"/>
        <v>3.5599999999999998E-3</v>
      </c>
      <c r="AS3348" s="1">
        <v>41303</v>
      </c>
      <c r="AT3348">
        <v>0.39250000000000002</v>
      </c>
      <c r="AU3348">
        <f t="shared" si="740"/>
        <v>3.9250000000000005E-3</v>
      </c>
      <c r="AX3348" s="1"/>
    </row>
    <row r="3349" spans="1:50" x14ac:dyDescent="0.3">
      <c r="A3349" s="19">
        <f t="shared" si="741"/>
        <v>50602</v>
      </c>
      <c r="B3349">
        <f t="shared" ca="1" si="728"/>
        <v>-12.427777777777777</v>
      </c>
      <c r="C3349">
        <f ca="1">IF(currency="USD",'Future et co'!D3349,IF(currency="EUR",'Future et co'!E3349,IF(currency="GBP",'Future et co'!F3349,FALSE)))</f>
        <v>3.5830000000000001E-2</v>
      </c>
      <c r="D3349">
        <f t="shared" ca="1" si="729"/>
        <v>3.5830000000000001E-2</v>
      </c>
      <c r="E3349">
        <f t="shared" ca="1" si="730"/>
        <v>2.1409999999999998E-2</v>
      </c>
      <c r="F3349">
        <f t="shared" ca="1" si="731"/>
        <v>3.7088999999999997E-2</v>
      </c>
      <c r="J3349" s="1">
        <v>41270</v>
      </c>
      <c r="K3349">
        <v>0.13900000000000001</v>
      </c>
      <c r="L3349">
        <f t="shared" si="732"/>
        <v>1.3900000000000002E-3</v>
      </c>
      <c r="N3349" s="1">
        <v>41271</v>
      </c>
      <c r="O3349">
        <v>0.128</v>
      </c>
      <c r="P3349">
        <f t="shared" si="733"/>
        <v>1.2800000000000001E-3</v>
      </c>
      <c r="R3349" s="1">
        <v>41367</v>
      </c>
      <c r="S3349">
        <v>0.31</v>
      </c>
      <c r="T3349">
        <f t="shared" si="734"/>
        <v>3.0999999999999999E-3</v>
      </c>
      <c r="V3349" s="1">
        <v>41366</v>
      </c>
      <c r="W3349">
        <v>0.39300000000000002</v>
      </c>
      <c r="X3349">
        <f t="shared" si="735"/>
        <v>3.9300000000000003E-3</v>
      </c>
      <c r="AB3349" s="1">
        <v>41241</v>
      </c>
      <c r="AC3349">
        <v>163.06</v>
      </c>
      <c r="AD3349">
        <f t="shared" si="736"/>
        <v>1.6306</v>
      </c>
      <c r="AF3349" s="1">
        <v>41271</v>
      </c>
      <c r="AG3349">
        <v>0.186</v>
      </c>
      <c r="AH3349">
        <f t="shared" si="737"/>
        <v>1.8599999999999999E-3</v>
      </c>
      <c r="AJ3349" s="1">
        <v>41271</v>
      </c>
      <c r="AK3349">
        <v>0.32</v>
      </c>
      <c r="AL3349">
        <f t="shared" si="738"/>
        <v>3.2000000000000002E-3</v>
      </c>
      <c r="AN3349" s="1">
        <v>41367</v>
      </c>
      <c r="AO3349">
        <v>0.376</v>
      </c>
      <c r="AP3349">
        <f t="shared" si="739"/>
        <v>3.7599999999999999E-3</v>
      </c>
      <c r="AS3349" s="1">
        <v>41302</v>
      </c>
      <c r="AT3349">
        <v>0.39179999999999998</v>
      </c>
      <c r="AU3349">
        <f t="shared" si="740"/>
        <v>3.9179999999999996E-3</v>
      </c>
      <c r="AX3349" s="1"/>
    </row>
    <row r="3350" spans="1:50" x14ac:dyDescent="0.3">
      <c r="A3350" s="19">
        <f t="shared" si="741"/>
        <v>50605</v>
      </c>
      <c r="B3350">
        <f t="shared" ca="1" si="728"/>
        <v>-12.436111111111112</v>
      </c>
      <c r="C3350">
        <f ca="1">IF(currency="USD",'Future et co'!D3350,IF(currency="EUR",'Future et co'!E3350,IF(currency="GBP",'Future et co'!F3350,FALSE)))</f>
        <v>3.5830000000000001E-2</v>
      </c>
      <c r="D3350">
        <f t="shared" ca="1" si="729"/>
        <v>3.5830000000000001E-2</v>
      </c>
      <c r="E3350">
        <f t="shared" ca="1" si="730"/>
        <v>2.1409999999999998E-2</v>
      </c>
      <c r="F3350">
        <f t="shared" ca="1" si="731"/>
        <v>3.7088999999999997E-2</v>
      </c>
      <c r="J3350" s="1">
        <v>41269</v>
      </c>
      <c r="K3350">
        <v>0.14399999999999999</v>
      </c>
      <c r="L3350">
        <f t="shared" si="732"/>
        <v>1.4399999999999999E-3</v>
      </c>
      <c r="N3350" s="1">
        <v>41270</v>
      </c>
      <c r="O3350">
        <v>0.13600000000000001</v>
      </c>
      <c r="P3350">
        <f t="shared" si="733"/>
        <v>1.3600000000000001E-3</v>
      </c>
      <c r="R3350" s="1">
        <v>41366</v>
      </c>
      <c r="S3350">
        <v>0.3175</v>
      </c>
      <c r="T3350">
        <f t="shared" si="734"/>
        <v>3.1749999999999999E-3</v>
      </c>
      <c r="V3350" s="1">
        <v>41365</v>
      </c>
      <c r="W3350">
        <v>0.39600000000000002</v>
      </c>
      <c r="X3350">
        <f t="shared" si="735"/>
        <v>3.96E-3</v>
      </c>
      <c r="AB3350" s="1">
        <v>41240</v>
      </c>
      <c r="AC3350">
        <v>162.22999999999999</v>
      </c>
      <c r="AD3350">
        <f t="shared" si="736"/>
        <v>1.6222999999999999</v>
      </c>
      <c r="AF3350" s="1">
        <v>41270</v>
      </c>
      <c r="AG3350">
        <v>0.185</v>
      </c>
      <c r="AH3350">
        <f t="shared" si="737"/>
        <v>1.8500000000000001E-3</v>
      </c>
      <c r="AJ3350" s="1">
        <v>41270</v>
      </c>
      <c r="AK3350">
        <v>0.31900000000000001</v>
      </c>
      <c r="AL3350">
        <f t="shared" si="738"/>
        <v>3.1900000000000001E-3</v>
      </c>
      <c r="AN3350" s="1">
        <v>41366</v>
      </c>
      <c r="AO3350">
        <v>0.379</v>
      </c>
      <c r="AP3350">
        <f t="shared" si="739"/>
        <v>3.79E-3</v>
      </c>
      <c r="AS3350" s="1">
        <v>41299</v>
      </c>
      <c r="AT3350">
        <v>0.39600000000000002</v>
      </c>
      <c r="AU3350">
        <f t="shared" si="740"/>
        <v>3.96E-3</v>
      </c>
      <c r="AX3350" s="1"/>
    </row>
    <row r="3351" spans="1:50" x14ac:dyDescent="0.3">
      <c r="A3351" s="19">
        <f t="shared" si="741"/>
        <v>50606</v>
      </c>
      <c r="B3351">
        <f t="shared" ca="1" si="728"/>
        <v>-12.438888888888888</v>
      </c>
      <c r="C3351">
        <f ca="1">IF(currency="USD",'Future et co'!D3351,IF(currency="EUR",'Future et co'!E3351,IF(currency="GBP",'Future et co'!F3351,FALSE)))</f>
        <v>3.5830000000000001E-2</v>
      </c>
      <c r="D3351">
        <f t="shared" ca="1" si="729"/>
        <v>3.5830000000000001E-2</v>
      </c>
      <c r="E3351">
        <f t="shared" ca="1" si="730"/>
        <v>2.1409999999999998E-2</v>
      </c>
      <c r="F3351">
        <f t="shared" ca="1" si="731"/>
        <v>3.7088999999999997E-2</v>
      </c>
      <c r="J3351" s="1">
        <v>41267</v>
      </c>
      <c r="K3351">
        <v>0.14399999999999999</v>
      </c>
      <c r="L3351">
        <f t="shared" si="732"/>
        <v>1.4399999999999999E-3</v>
      </c>
      <c r="N3351" s="1">
        <v>41269</v>
      </c>
      <c r="O3351">
        <v>0.13200000000000001</v>
      </c>
      <c r="P3351">
        <f t="shared" si="733"/>
        <v>1.32E-3</v>
      </c>
      <c r="R3351" s="1">
        <v>41365</v>
      </c>
      <c r="S3351">
        <v>0.33100000000000002</v>
      </c>
      <c r="T3351">
        <f t="shared" si="734"/>
        <v>3.31E-3</v>
      </c>
      <c r="V3351" s="1">
        <v>41362</v>
      </c>
      <c r="W3351">
        <v>0.4</v>
      </c>
      <c r="X3351">
        <f t="shared" si="735"/>
        <v>4.0000000000000001E-3</v>
      </c>
      <c r="AB3351" s="1">
        <v>41239</v>
      </c>
      <c r="AC3351">
        <v>162.46</v>
      </c>
      <c r="AD3351">
        <f t="shared" si="736"/>
        <v>1.6246</v>
      </c>
      <c r="AF3351" s="1">
        <v>41267</v>
      </c>
      <c r="AG3351">
        <v>0.186</v>
      </c>
      <c r="AH3351">
        <f t="shared" si="737"/>
        <v>1.8599999999999999E-3</v>
      </c>
      <c r="AJ3351" s="1">
        <v>41267</v>
      </c>
      <c r="AK3351">
        <v>0.31900000000000001</v>
      </c>
      <c r="AL3351">
        <f t="shared" si="738"/>
        <v>3.1900000000000001E-3</v>
      </c>
      <c r="AN3351" s="1">
        <v>41365</v>
      </c>
      <c r="AO3351">
        <v>0.39379999999999998</v>
      </c>
      <c r="AP3351">
        <f t="shared" si="739"/>
        <v>3.9379999999999997E-3</v>
      </c>
      <c r="AS3351" s="1">
        <v>41298</v>
      </c>
      <c r="AT3351">
        <v>0.39329999999999998</v>
      </c>
      <c r="AU3351">
        <f t="shared" si="740"/>
        <v>3.9329999999999999E-3</v>
      </c>
      <c r="AX3351" s="1"/>
    </row>
    <row r="3352" spans="1:50" x14ac:dyDescent="0.3">
      <c r="A3352" s="19">
        <f t="shared" si="741"/>
        <v>50607</v>
      </c>
      <c r="B3352">
        <f t="shared" ca="1" si="728"/>
        <v>-12.441666666666666</v>
      </c>
      <c r="C3352">
        <f ca="1">IF(currency="USD",'Future et co'!D3352,IF(currency="EUR",'Future et co'!E3352,IF(currency="GBP",'Future et co'!F3352,FALSE)))</f>
        <v>3.5830000000000001E-2</v>
      </c>
      <c r="D3352">
        <f t="shared" ca="1" si="729"/>
        <v>3.5830000000000001E-2</v>
      </c>
      <c r="E3352">
        <f t="shared" ca="1" si="730"/>
        <v>2.1409999999999998E-2</v>
      </c>
      <c r="F3352">
        <f t="shared" ca="1" si="731"/>
        <v>3.7088999999999997E-2</v>
      </c>
      <c r="J3352" s="1">
        <v>41264</v>
      </c>
      <c r="K3352">
        <v>0.13500000000000001</v>
      </c>
      <c r="L3352">
        <f t="shared" si="732"/>
        <v>1.3500000000000001E-3</v>
      </c>
      <c r="N3352" s="1">
        <v>41267</v>
      </c>
      <c r="O3352">
        <v>0.13600000000000001</v>
      </c>
      <c r="P3352">
        <f t="shared" si="733"/>
        <v>1.3600000000000001E-3</v>
      </c>
      <c r="R3352" s="1">
        <v>41362</v>
      </c>
      <c r="S3352">
        <v>0.33600000000000002</v>
      </c>
      <c r="T3352">
        <f t="shared" si="734"/>
        <v>3.3600000000000001E-3</v>
      </c>
      <c r="V3352" s="1">
        <v>41361</v>
      </c>
      <c r="W3352">
        <v>0.39500000000000002</v>
      </c>
      <c r="X3352">
        <f t="shared" si="735"/>
        <v>3.9500000000000004E-3</v>
      </c>
      <c r="AB3352" s="1">
        <v>41236</v>
      </c>
      <c r="AC3352">
        <v>162.11000000000001</v>
      </c>
      <c r="AD3352">
        <f t="shared" si="736"/>
        <v>1.6211000000000002</v>
      </c>
      <c r="AF3352" s="1">
        <v>41264</v>
      </c>
      <c r="AG3352">
        <v>0.184</v>
      </c>
      <c r="AH3352">
        <f t="shared" si="737"/>
        <v>1.8400000000000001E-3</v>
      </c>
      <c r="AJ3352" s="1">
        <v>41264</v>
      </c>
      <c r="AK3352">
        <v>0.318</v>
      </c>
      <c r="AL3352">
        <f t="shared" si="738"/>
        <v>3.1800000000000001E-3</v>
      </c>
      <c r="AN3352" s="1">
        <v>41362</v>
      </c>
      <c r="AO3352">
        <v>0.39379999999999998</v>
      </c>
      <c r="AP3352">
        <f t="shared" si="739"/>
        <v>3.9379999999999997E-3</v>
      </c>
      <c r="AS3352" s="1">
        <v>41297</v>
      </c>
      <c r="AT3352">
        <v>0.39379999999999998</v>
      </c>
      <c r="AU3352">
        <f t="shared" si="740"/>
        <v>3.9379999999999997E-3</v>
      </c>
      <c r="AX3352" s="1"/>
    </row>
    <row r="3353" spans="1:50" x14ac:dyDescent="0.3">
      <c r="A3353" s="19">
        <f t="shared" si="741"/>
        <v>50608</v>
      </c>
      <c r="B3353">
        <f t="shared" ca="1" si="728"/>
        <v>-12.444444444444445</v>
      </c>
      <c r="C3353">
        <f ca="1">IF(currency="USD",'Future et co'!D3353,IF(currency="EUR",'Future et co'!E3353,IF(currency="GBP",'Future et co'!F3353,FALSE)))</f>
        <v>3.5830000000000001E-2</v>
      </c>
      <c r="D3353">
        <f t="shared" ca="1" si="729"/>
        <v>3.5830000000000001E-2</v>
      </c>
      <c r="E3353">
        <f t="shared" ca="1" si="730"/>
        <v>2.1409999999999998E-2</v>
      </c>
      <c r="F3353">
        <f t="shared" ca="1" si="731"/>
        <v>3.7088999999999997E-2</v>
      </c>
      <c r="J3353" s="1">
        <v>41263</v>
      </c>
      <c r="K3353">
        <v>0.14299999999999999</v>
      </c>
      <c r="L3353">
        <f t="shared" si="732"/>
        <v>1.4299999999999998E-3</v>
      </c>
      <c r="N3353" s="1">
        <v>41264</v>
      </c>
      <c r="O3353">
        <v>0.129</v>
      </c>
      <c r="P3353">
        <f t="shared" si="733"/>
        <v>1.2900000000000001E-3</v>
      </c>
      <c r="R3353" s="1">
        <v>41361</v>
      </c>
      <c r="S3353">
        <v>0.32</v>
      </c>
      <c r="T3353">
        <f t="shared" si="734"/>
        <v>3.2000000000000002E-3</v>
      </c>
      <c r="V3353" s="1">
        <v>41360</v>
      </c>
      <c r="W3353">
        <v>0.40799999999999997</v>
      </c>
      <c r="X3353">
        <f t="shared" si="735"/>
        <v>4.0799999999999994E-3</v>
      </c>
      <c r="AB3353" s="1">
        <v>41235</v>
      </c>
      <c r="AC3353">
        <v>162.15</v>
      </c>
      <c r="AD3353">
        <f t="shared" si="736"/>
        <v>1.6215000000000002</v>
      </c>
      <c r="AF3353" s="1">
        <v>41263</v>
      </c>
      <c r="AG3353">
        <v>0.183</v>
      </c>
      <c r="AH3353">
        <f t="shared" si="737"/>
        <v>1.83E-3</v>
      </c>
      <c r="AJ3353" s="1">
        <v>41263</v>
      </c>
      <c r="AK3353">
        <v>0.318</v>
      </c>
      <c r="AL3353">
        <f t="shared" si="738"/>
        <v>3.1800000000000001E-3</v>
      </c>
      <c r="AN3353" s="1">
        <v>41361</v>
      </c>
      <c r="AO3353">
        <v>0.39200000000000002</v>
      </c>
      <c r="AP3353">
        <f t="shared" si="739"/>
        <v>3.9199999999999999E-3</v>
      </c>
      <c r="AS3353" s="1">
        <v>41296</v>
      </c>
      <c r="AT3353">
        <v>0.39639999999999997</v>
      </c>
      <c r="AU3353">
        <f t="shared" si="740"/>
        <v>3.9639999999999996E-3</v>
      </c>
      <c r="AX3353" s="1"/>
    </row>
    <row r="3354" spans="1:50" x14ac:dyDescent="0.3">
      <c r="A3354" s="19">
        <f t="shared" si="741"/>
        <v>50609</v>
      </c>
      <c r="B3354">
        <f t="shared" ca="1" si="728"/>
        <v>-12.447222222222223</v>
      </c>
      <c r="C3354">
        <f ca="1">IF(currency="USD",'Future et co'!D3354,IF(currency="EUR",'Future et co'!E3354,IF(currency="GBP",'Future et co'!F3354,FALSE)))</f>
        <v>3.5830000000000001E-2</v>
      </c>
      <c r="D3354">
        <f t="shared" ca="1" si="729"/>
        <v>3.5830000000000001E-2</v>
      </c>
      <c r="E3354">
        <f t="shared" ca="1" si="730"/>
        <v>2.1409999999999998E-2</v>
      </c>
      <c r="F3354">
        <f t="shared" ca="1" si="731"/>
        <v>3.7088999999999997E-2</v>
      </c>
      <c r="J3354" s="1">
        <v>41262</v>
      </c>
      <c r="K3354">
        <v>0.13500000000000001</v>
      </c>
      <c r="L3354">
        <f t="shared" si="732"/>
        <v>1.3500000000000001E-3</v>
      </c>
      <c r="N3354" s="1">
        <v>41263</v>
      </c>
      <c r="O3354">
        <v>0.129</v>
      </c>
      <c r="P3354">
        <f t="shared" si="733"/>
        <v>1.2900000000000001E-3</v>
      </c>
      <c r="R3354" s="1">
        <v>41360</v>
      </c>
      <c r="S3354">
        <v>0.34100000000000003</v>
      </c>
      <c r="T3354">
        <f t="shared" si="734"/>
        <v>3.4100000000000003E-3</v>
      </c>
      <c r="V3354" s="1">
        <v>41359</v>
      </c>
      <c r="W3354">
        <v>0.40500000000000003</v>
      </c>
      <c r="X3354">
        <f t="shared" si="735"/>
        <v>4.0500000000000006E-3</v>
      </c>
      <c r="AB3354" s="1">
        <v>41234</v>
      </c>
      <c r="AC3354">
        <v>162.16999999999999</v>
      </c>
      <c r="AD3354">
        <f t="shared" si="736"/>
        <v>1.6216999999999999</v>
      </c>
      <c r="AF3354" s="1">
        <v>41262</v>
      </c>
      <c r="AG3354">
        <v>0.183</v>
      </c>
      <c r="AH3354">
        <f t="shared" si="737"/>
        <v>1.83E-3</v>
      </c>
      <c r="AJ3354" s="1">
        <v>41262</v>
      </c>
      <c r="AK3354">
        <v>0.318</v>
      </c>
      <c r="AL3354">
        <f t="shared" si="738"/>
        <v>3.1800000000000001E-3</v>
      </c>
      <c r="AN3354" s="1">
        <v>41360</v>
      </c>
      <c r="AO3354">
        <v>0.38600000000000001</v>
      </c>
      <c r="AP3354">
        <f t="shared" si="739"/>
        <v>3.8600000000000001E-3</v>
      </c>
      <c r="AS3354" s="1">
        <v>41295</v>
      </c>
      <c r="AT3354">
        <v>0.39900000000000002</v>
      </c>
      <c r="AU3354">
        <f t="shared" si="740"/>
        <v>3.9900000000000005E-3</v>
      </c>
      <c r="AX3354" s="1"/>
    </row>
    <row r="3355" spans="1:50" x14ac:dyDescent="0.3">
      <c r="A3355" s="19">
        <f t="shared" si="741"/>
        <v>50612</v>
      </c>
      <c r="B3355">
        <f t="shared" ca="1" si="728"/>
        <v>-12.455555555555556</v>
      </c>
      <c r="C3355">
        <f ca="1">IF(currency="USD",'Future et co'!D3355,IF(currency="EUR",'Future et co'!E3355,IF(currency="GBP",'Future et co'!F3355,FALSE)))</f>
        <v>3.5830000000000001E-2</v>
      </c>
      <c r="D3355">
        <f t="shared" ca="1" si="729"/>
        <v>3.5830000000000001E-2</v>
      </c>
      <c r="E3355">
        <f t="shared" ca="1" si="730"/>
        <v>2.1409999999999998E-2</v>
      </c>
      <c r="F3355">
        <f t="shared" ca="1" si="731"/>
        <v>3.7088999999999997E-2</v>
      </c>
      <c r="J3355" s="1">
        <v>41261</v>
      </c>
      <c r="K3355">
        <v>0.13500000000000001</v>
      </c>
      <c r="L3355">
        <f t="shared" si="732"/>
        <v>1.3500000000000001E-3</v>
      </c>
      <c r="N3355" s="1">
        <v>41262</v>
      </c>
      <c r="O3355">
        <v>0.128</v>
      </c>
      <c r="P3355">
        <f t="shared" si="733"/>
        <v>1.2800000000000001E-3</v>
      </c>
      <c r="R3355" s="1">
        <v>41359</v>
      </c>
      <c r="S3355">
        <v>0.33</v>
      </c>
      <c r="T3355">
        <f t="shared" si="734"/>
        <v>3.3E-3</v>
      </c>
      <c r="V3355" s="1">
        <v>41358</v>
      </c>
      <c r="W3355">
        <v>0.40300000000000002</v>
      </c>
      <c r="X3355">
        <f t="shared" si="735"/>
        <v>4.0300000000000006E-3</v>
      </c>
      <c r="AB3355" s="1">
        <v>41233</v>
      </c>
      <c r="AC3355">
        <v>162.41</v>
      </c>
      <c r="AD3355">
        <f t="shared" si="736"/>
        <v>1.6240999999999999</v>
      </c>
      <c r="AF3355" s="1">
        <v>41261</v>
      </c>
      <c r="AG3355">
        <v>0.184</v>
      </c>
      <c r="AH3355">
        <f t="shared" si="737"/>
        <v>1.8400000000000001E-3</v>
      </c>
      <c r="AJ3355" s="1">
        <v>41261</v>
      </c>
      <c r="AK3355">
        <v>0.318</v>
      </c>
      <c r="AL3355">
        <f t="shared" si="738"/>
        <v>3.1800000000000001E-3</v>
      </c>
      <c r="AN3355" s="1">
        <v>41359</v>
      </c>
      <c r="AO3355">
        <v>0.372</v>
      </c>
      <c r="AP3355">
        <f t="shared" si="739"/>
        <v>3.7199999999999998E-3</v>
      </c>
      <c r="AS3355" s="1">
        <v>41292</v>
      </c>
      <c r="AT3355">
        <v>0.39829999999999999</v>
      </c>
      <c r="AU3355">
        <f t="shared" si="740"/>
        <v>3.9829999999999996E-3</v>
      </c>
      <c r="AX3355" s="1"/>
    </row>
    <row r="3356" spans="1:50" x14ac:dyDescent="0.3">
      <c r="A3356" s="19">
        <f t="shared" si="741"/>
        <v>50613</v>
      </c>
      <c r="B3356">
        <f t="shared" ca="1" si="728"/>
        <v>-12.458333333333334</v>
      </c>
      <c r="C3356">
        <f ca="1">IF(currency="USD",'Future et co'!D3356,IF(currency="EUR",'Future et co'!E3356,IF(currency="GBP",'Future et co'!F3356,FALSE)))</f>
        <v>3.5830000000000001E-2</v>
      </c>
      <c r="D3356">
        <f t="shared" ca="1" si="729"/>
        <v>3.5830000000000001E-2</v>
      </c>
      <c r="E3356">
        <f t="shared" ca="1" si="730"/>
        <v>2.1409999999999998E-2</v>
      </c>
      <c r="F3356">
        <f t="shared" ca="1" si="731"/>
        <v>3.7088999999999997E-2</v>
      </c>
      <c r="J3356" s="1">
        <v>41260</v>
      </c>
      <c r="K3356">
        <v>0.129</v>
      </c>
      <c r="L3356">
        <f t="shared" si="732"/>
        <v>1.2900000000000001E-3</v>
      </c>
      <c r="N3356" s="1">
        <v>41261</v>
      </c>
      <c r="O3356">
        <v>0.13</v>
      </c>
      <c r="P3356">
        <f t="shared" si="733"/>
        <v>1.2999999999999999E-3</v>
      </c>
      <c r="R3356" s="1">
        <v>41358</v>
      </c>
      <c r="S3356">
        <v>0.32</v>
      </c>
      <c r="T3356">
        <f t="shared" si="734"/>
        <v>3.2000000000000002E-3</v>
      </c>
      <c r="V3356" s="1">
        <v>41355</v>
      </c>
      <c r="W3356">
        <v>0.40250000000000002</v>
      </c>
      <c r="X3356">
        <f t="shared" si="735"/>
        <v>4.0249999999999999E-3</v>
      </c>
      <c r="AB3356" s="1">
        <v>41232</v>
      </c>
      <c r="AC3356">
        <v>163.11000000000001</v>
      </c>
      <c r="AD3356">
        <f t="shared" si="736"/>
        <v>1.6311000000000002</v>
      </c>
      <c r="AF3356" s="1">
        <v>41260</v>
      </c>
      <c r="AG3356">
        <v>0.184</v>
      </c>
      <c r="AH3356">
        <f t="shared" si="737"/>
        <v>1.8400000000000001E-3</v>
      </c>
      <c r="AJ3356" s="1">
        <v>41260</v>
      </c>
      <c r="AK3356">
        <v>0.317</v>
      </c>
      <c r="AL3356">
        <f t="shared" si="738"/>
        <v>3.1700000000000001E-3</v>
      </c>
      <c r="AN3356" s="1">
        <v>41358</v>
      </c>
      <c r="AO3356">
        <v>0.4</v>
      </c>
      <c r="AP3356">
        <f t="shared" si="739"/>
        <v>4.0000000000000001E-3</v>
      </c>
      <c r="AS3356" s="1">
        <v>41291</v>
      </c>
      <c r="AT3356">
        <v>0.3977</v>
      </c>
      <c r="AU3356">
        <f t="shared" si="740"/>
        <v>3.9769999999999996E-3</v>
      </c>
      <c r="AX3356" s="1"/>
    </row>
    <row r="3357" spans="1:50" x14ac:dyDescent="0.3">
      <c r="A3357" s="19">
        <f t="shared" si="741"/>
        <v>50614</v>
      </c>
      <c r="B3357">
        <f t="shared" ca="1" si="728"/>
        <v>-12.46111111111111</v>
      </c>
      <c r="C3357">
        <f ca="1">IF(currency="USD",'Future et co'!D3357,IF(currency="EUR",'Future et co'!E3357,IF(currency="GBP",'Future et co'!F3357,FALSE)))</f>
        <v>3.5830000000000001E-2</v>
      </c>
      <c r="D3357">
        <f t="shared" ca="1" si="729"/>
        <v>3.5830000000000001E-2</v>
      </c>
      <c r="E3357">
        <f t="shared" ca="1" si="730"/>
        <v>2.1409999999999998E-2</v>
      </c>
      <c r="F3357">
        <f t="shared" ca="1" si="731"/>
        <v>3.7088999999999997E-2</v>
      </c>
      <c r="J3357" s="1">
        <v>41257</v>
      </c>
      <c r="K3357">
        <v>0.121</v>
      </c>
      <c r="L3357">
        <f t="shared" si="732"/>
        <v>1.2099999999999999E-3</v>
      </c>
      <c r="N3357" s="1">
        <v>41260</v>
      </c>
      <c r="O3357">
        <v>0.112</v>
      </c>
      <c r="P3357">
        <f t="shared" si="733"/>
        <v>1.1200000000000001E-3</v>
      </c>
      <c r="R3357" s="1">
        <v>41355</v>
      </c>
      <c r="S3357">
        <v>0.33750000000000002</v>
      </c>
      <c r="T3357">
        <f t="shared" si="734"/>
        <v>3.3750000000000004E-3</v>
      </c>
      <c r="V3357" s="1">
        <v>41354</v>
      </c>
      <c r="W3357">
        <v>0.4</v>
      </c>
      <c r="X3357">
        <f t="shared" si="735"/>
        <v>4.0000000000000001E-3</v>
      </c>
      <c r="AB3357" s="1">
        <v>41229</v>
      </c>
      <c r="AC3357">
        <v>163.47</v>
      </c>
      <c r="AD3357">
        <f t="shared" si="736"/>
        <v>1.6347</v>
      </c>
      <c r="AF3357" s="1">
        <v>41257</v>
      </c>
      <c r="AG3357">
        <v>0.184</v>
      </c>
      <c r="AH3357">
        <f t="shared" si="737"/>
        <v>1.8400000000000001E-3</v>
      </c>
      <c r="AJ3357" s="1">
        <v>41257</v>
      </c>
      <c r="AK3357">
        <v>0.316</v>
      </c>
      <c r="AL3357">
        <f t="shared" si="738"/>
        <v>3.16E-3</v>
      </c>
      <c r="AN3357" s="1">
        <v>41355</v>
      </c>
      <c r="AO3357">
        <v>0.41699999999999998</v>
      </c>
      <c r="AP3357">
        <f t="shared" si="739"/>
        <v>4.1700000000000001E-3</v>
      </c>
      <c r="AS3357" s="1">
        <v>41290</v>
      </c>
      <c r="AT3357">
        <v>0.39700000000000002</v>
      </c>
      <c r="AU3357">
        <f t="shared" si="740"/>
        <v>3.9700000000000004E-3</v>
      </c>
      <c r="AX3357" s="1"/>
    </row>
    <row r="3358" spans="1:50" x14ac:dyDescent="0.3">
      <c r="A3358" s="19">
        <f t="shared" si="741"/>
        <v>50615</v>
      </c>
      <c r="B3358">
        <f t="shared" ca="1" si="728"/>
        <v>-12.463888888888889</v>
      </c>
      <c r="C3358">
        <f ca="1">IF(currency="USD",'Future et co'!D3358,IF(currency="EUR",'Future et co'!E3358,IF(currency="GBP",'Future et co'!F3358,FALSE)))</f>
        <v>3.5830000000000001E-2</v>
      </c>
      <c r="D3358">
        <f t="shared" ca="1" si="729"/>
        <v>3.5830000000000001E-2</v>
      </c>
      <c r="E3358">
        <f t="shared" ca="1" si="730"/>
        <v>2.1409999999999998E-2</v>
      </c>
      <c r="F3358">
        <f t="shared" ca="1" si="731"/>
        <v>3.7088999999999997E-2</v>
      </c>
      <c r="J3358" s="1">
        <v>41256</v>
      </c>
      <c r="K3358">
        <v>0.126</v>
      </c>
      <c r="L3358">
        <f t="shared" si="732"/>
        <v>1.2600000000000001E-3</v>
      </c>
      <c r="N3358" s="1">
        <v>41257</v>
      </c>
      <c r="O3358">
        <v>0.114</v>
      </c>
      <c r="P3358">
        <f t="shared" si="733"/>
        <v>1.14E-3</v>
      </c>
      <c r="R3358" s="1">
        <v>41354</v>
      </c>
      <c r="S3358">
        <v>0.34300000000000003</v>
      </c>
      <c r="T3358">
        <f t="shared" si="734"/>
        <v>3.4300000000000003E-3</v>
      </c>
      <c r="V3358" s="1">
        <v>41353</v>
      </c>
      <c r="W3358">
        <v>0.38900000000000001</v>
      </c>
      <c r="X3358">
        <f t="shared" si="735"/>
        <v>3.8900000000000002E-3</v>
      </c>
      <c r="AB3358" s="1">
        <v>41228</v>
      </c>
      <c r="AC3358">
        <v>163.26</v>
      </c>
      <c r="AD3358">
        <f t="shared" si="736"/>
        <v>1.6325999999999998</v>
      </c>
      <c r="AF3358" s="1">
        <v>41256</v>
      </c>
      <c r="AG3358">
        <v>0.183</v>
      </c>
      <c r="AH3358">
        <f t="shared" si="737"/>
        <v>1.83E-3</v>
      </c>
      <c r="AJ3358" s="1">
        <v>41256</v>
      </c>
      <c r="AK3358">
        <v>0.317</v>
      </c>
      <c r="AL3358">
        <f t="shared" si="738"/>
        <v>3.1700000000000001E-3</v>
      </c>
      <c r="AN3358" s="1">
        <v>41354</v>
      </c>
      <c r="AO3358">
        <v>0.40500000000000003</v>
      </c>
      <c r="AP3358">
        <f t="shared" si="739"/>
        <v>4.0500000000000006E-3</v>
      </c>
      <c r="AS3358" s="1">
        <v>41289</v>
      </c>
      <c r="AT3358">
        <v>0.39500000000000002</v>
      </c>
      <c r="AU3358">
        <f t="shared" si="740"/>
        <v>3.9500000000000004E-3</v>
      </c>
      <c r="AX3358" s="1"/>
    </row>
    <row r="3359" spans="1:50" x14ac:dyDescent="0.3">
      <c r="A3359" s="19">
        <f t="shared" si="741"/>
        <v>50616</v>
      </c>
      <c r="B3359">
        <f t="shared" ca="1" si="728"/>
        <v>-12.466666666666667</v>
      </c>
      <c r="C3359">
        <f ca="1">IF(currency="USD",'Future et co'!D3359,IF(currency="EUR",'Future et co'!E3359,IF(currency="GBP",'Future et co'!F3359,FALSE)))</f>
        <v>3.5830000000000001E-2</v>
      </c>
      <c r="D3359">
        <f t="shared" ca="1" si="729"/>
        <v>3.5830000000000001E-2</v>
      </c>
      <c r="E3359">
        <f t="shared" ca="1" si="730"/>
        <v>2.1409999999999998E-2</v>
      </c>
      <c r="F3359">
        <f t="shared" ca="1" si="731"/>
        <v>3.7088999999999997E-2</v>
      </c>
      <c r="J3359" s="1">
        <v>41255</v>
      </c>
      <c r="K3359">
        <v>0.13300000000000001</v>
      </c>
      <c r="L3359">
        <f t="shared" si="732"/>
        <v>1.33E-3</v>
      </c>
      <c r="N3359" s="1">
        <v>41256</v>
      </c>
      <c r="O3359">
        <v>0.122</v>
      </c>
      <c r="P3359">
        <f t="shared" si="733"/>
        <v>1.2199999999999999E-3</v>
      </c>
      <c r="R3359" s="1">
        <v>41353</v>
      </c>
      <c r="S3359">
        <v>0.32</v>
      </c>
      <c r="T3359">
        <f t="shared" si="734"/>
        <v>3.2000000000000002E-3</v>
      </c>
      <c r="V3359" s="1">
        <v>41352</v>
      </c>
      <c r="W3359">
        <v>0.40899999999999997</v>
      </c>
      <c r="X3359">
        <f t="shared" si="735"/>
        <v>4.0899999999999999E-3</v>
      </c>
      <c r="AB3359" s="1">
        <v>41227</v>
      </c>
      <c r="AC3359">
        <v>163.27000000000001</v>
      </c>
      <c r="AD3359">
        <f t="shared" si="736"/>
        <v>1.6327</v>
      </c>
      <c r="AF3359" s="1">
        <v>41255</v>
      </c>
      <c r="AG3359">
        <v>0.183</v>
      </c>
      <c r="AH3359">
        <f t="shared" si="737"/>
        <v>1.83E-3</v>
      </c>
      <c r="AJ3359" s="1">
        <v>41255</v>
      </c>
      <c r="AK3359">
        <v>0.318</v>
      </c>
      <c r="AL3359">
        <f t="shared" si="738"/>
        <v>3.1800000000000001E-3</v>
      </c>
      <c r="AN3359" s="1">
        <v>41353</v>
      </c>
      <c r="AO3359">
        <v>0.38500000000000001</v>
      </c>
      <c r="AP3359">
        <f t="shared" si="739"/>
        <v>3.8500000000000001E-3</v>
      </c>
      <c r="AS3359" s="1">
        <v>41288</v>
      </c>
      <c r="AT3359">
        <v>0.39340000000000003</v>
      </c>
      <c r="AU3359">
        <f t="shared" si="740"/>
        <v>3.934E-3</v>
      </c>
      <c r="AX3359" s="1"/>
    </row>
    <row r="3360" spans="1:50" x14ac:dyDescent="0.3">
      <c r="A3360" s="19">
        <f t="shared" si="741"/>
        <v>50619</v>
      </c>
      <c r="B3360">
        <f t="shared" ca="1" si="728"/>
        <v>-12.475</v>
      </c>
      <c r="C3360">
        <f ca="1">IF(currency="USD",'Future et co'!D3360,IF(currency="EUR",'Future et co'!E3360,IF(currency="GBP",'Future et co'!F3360,FALSE)))</f>
        <v>3.5830000000000001E-2</v>
      </c>
      <c r="D3360">
        <f t="shared" ca="1" si="729"/>
        <v>3.5830000000000001E-2</v>
      </c>
      <c r="E3360">
        <f t="shared" ca="1" si="730"/>
        <v>2.1409999999999998E-2</v>
      </c>
      <c r="F3360">
        <f t="shared" ca="1" si="731"/>
        <v>3.7088999999999997E-2</v>
      </c>
      <c r="J3360" s="1">
        <v>41254</v>
      </c>
      <c r="K3360">
        <v>0.13400000000000001</v>
      </c>
      <c r="L3360">
        <f t="shared" si="732"/>
        <v>1.34E-3</v>
      </c>
      <c r="N3360" s="1">
        <v>41255</v>
      </c>
      <c r="O3360">
        <v>0.125</v>
      </c>
      <c r="P3360">
        <f t="shared" si="733"/>
        <v>1.25E-3</v>
      </c>
      <c r="R3360" s="1">
        <v>41352</v>
      </c>
      <c r="S3360">
        <v>0.33250000000000002</v>
      </c>
      <c r="T3360">
        <f t="shared" si="734"/>
        <v>3.3250000000000003E-3</v>
      </c>
      <c r="V3360" s="1">
        <v>41351</v>
      </c>
      <c r="W3360">
        <v>0.36899999999999999</v>
      </c>
      <c r="X3360">
        <f t="shared" si="735"/>
        <v>3.6900000000000001E-3</v>
      </c>
      <c r="AB3360" s="1">
        <v>41226</v>
      </c>
      <c r="AC3360">
        <v>163.27000000000001</v>
      </c>
      <c r="AD3360">
        <f t="shared" si="736"/>
        <v>1.6327</v>
      </c>
      <c r="AF3360" s="1">
        <v>41254</v>
      </c>
      <c r="AG3360">
        <v>0.18099999999999999</v>
      </c>
      <c r="AH3360">
        <f t="shared" si="737"/>
        <v>1.81E-3</v>
      </c>
      <c r="AJ3360" s="1">
        <v>41254</v>
      </c>
      <c r="AK3360">
        <v>0.316</v>
      </c>
      <c r="AL3360">
        <f t="shared" si="738"/>
        <v>3.16E-3</v>
      </c>
      <c r="AN3360" s="1">
        <v>41352</v>
      </c>
      <c r="AO3360">
        <v>0.41199999999999998</v>
      </c>
      <c r="AP3360">
        <f t="shared" si="739"/>
        <v>4.1199999999999995E-3</v>
      </c>
      <c r="AS3360" s="1">
        <v>41285</v>
      </c>
      <c r="AT3360">
        <v>0.39329999999999998</v>
      </c>
      <c r="AU3360">
        <f t="shared" si="740"/>
        <v>3.9329999999999999E-3</v>
      </c>
      <c r="AX3360" s="1"/>
    </row>
    <row r="3361" spans="1:50" x14ac:dyDescent="0.3">
      <c r="A3361" s="19">
        <f t="shared" si="741"/>
        <v>50620</v>
      </c>
      <c r="B3361">
        <f t="shared" ca="1" si="728"/>
        <v>-12.477777777777778</v>
      </c>
      <c r="C3361">
        <f ca="1">IF(currency="USD",'Future et co'!D3361,IF(currency="EUR",'Future et co'!E3361,IF(currency="GBP",'Future et co'!F3361,FALSE)))</f>
        <v>3.5830000000000001E-2</v>
      </c>
      <c r="D3361">
        <f t="shared" ca="1" si="729"/>
        <v>3.5830000000000001E-2</v>
      </c>
      <c r="E3361">
        <f t="shared" ca="1" si="730"/>
        <v>2.1409999999999998E-2</v>
      </c>
      <c r="F3361">
        <f t="shared" ca="1" si="731"/>
        <v>3.7088999999999997E-2</v>
      </c>
      <c r="J3361" s="1">
        <v>41253</v>
      </c>
      <c r="K3361">
        <v>0.128</v>
      </c>
      <c r="L3361">
        <f t="shared" si="732"/>
        <v>1.2800000000000001E-3</v>
      </c>
      <c r="N3361" s="1">
        <v>41254</v>
      </c>
      <c r="O3361">
        <v>0.12</v>
      </c>
      <c r="P3361">
        <f t="shared" si="733"/>
        <v>1.1999999999999999E-3</v>
      </c>
      <c r="R3361" s="1">
        <v>41351</v>
      </c>
      <c r="S3361">
        <v>0.30499999999999999</v>
      </c>
      <c r="T3361">
        <f t="shared" si="734"/>
        <v>3.0499999999999998E-3</v>
      </c>
      <c r="V3361" s="1">
        <v>41348</v>
      </c>
      <c r="W3361">
        <v>0.38100000000000001</v>
      </c>
      <c r="X3361">
        <f t="shared" si="735"/>
        <v>3.81E-3</v>
      </c>
      <c r="AB3361" s="1">
        <v>41225</v>
      </c>
      <c r="AC3361">
        <v>163.31</v>
      </c>
      <c r="AD3361">
        <f t="shared" si="736"/>
        <v>1.6331</v>
      </c>
      <c r="AF3361" s="1">
        <v>41253</v>
      </c>
      <c r="AG3361">
        <v>0.183</v>
      </c>
      <c r="AH3361">
        <f t="shared" si="737"/>
        <v>1.83E-3</v>
      </c>
      <c r="AJ3361" s="1">
        <v>41253</v>
      </c>
      <c r="AK3361">
        <v>0.32200000000000001</v>
      </c>
      <c r="AL3361">
        <f t="shared" si="738"/>
        <v>3.2200000000000002E-3</v>
      </c>
      <c r="AN3361" s="1">
        <v>41351</v>
      </c>
      <c r="AO3361">
        <v>0.33200000000000002</v>
      </c>
      <c r="AP3361">
        <f t="shared" si="739"/>
        <v>3.32E-3</v>
      </c>
      <c r="AS3361" s="1">
        <v>41284</v>
      </c>
      <c r="AT3361">
        <v>0.39360000000000001</v>
      </c>
      <c r="AU3361">
        <f t="shared" si="740"/>
        <v>3.9360000000000003E-3</v>
      </c>
      <c r="AX3361" s="1"/>
    </row>
    <row r="3362" spans="1:50" x14ac:dyDescent="0.3">
      <c r="A3362" s="19">
        <f t="shared" si="741"/>
        <v>50621</v>
      </c>
      <c r="B3362">
        <f t="shared" ca="1" si="728"/>
        <v>-12.480555555555556</v>
      </c>
      <c r="C3362">
        <f ca="1">IF(currency="USD",'Future et co'!D3362,IF(currency="EUR",'Future et co'!E3362,IF(currency="GBP",'Future et co'!F3362,FALSE)))</f>
        <v>3.5830000000000001E-2</v>
      </c>
      <c r="D3362">
        <f t="shared" ca="1" si="729"/>
        <v>3.5830000000000001E-2</v>
      </c>
      <c r="E3362">
        <f t="shared" ca="1" si="730"/>
        <v>2.1409999999999998E-2</v>
      </c>
      <c r="F3362">
        <f t="shared" ca="1" si="731"/>
        <v>3.7088999999999997E-2</v>
      </c>
      <c r="J3362" s="1">
        <v>41250</v>
      </c>
      <c r="K3362">
        <v>0.13400000000000001</v>
      </c>
      <c r="L3362">
        <f t="shared" si="732"/>
        <v>1.34E-3</v>
      </c>
      <c r="N3362" s="1">
        <v>41253</v>
      </c>
      <c r="O3362">
        <v>0.121</v>
      </c>
      <c r="P3362">
        <f t="shared" si="733"/>
        <v>1.2099999999999999E-3</v>
      </c>
      <c r="R3362" s="1">
        <v>41348</v>
      </c>
      <c r="S3362">
        <v>0.28999999999999998</v>
      </c>
      <c r="T3362">
        <f t="shared" si="734"/>
        <v>2.8999999999999998E-3</v>
      </c>
      <c r="V3362" s="1">
        <v>41347</v>
      </c>
      <c r="W3362">
        <v>0.38400000000000001</v>
      </c>
      <c r="X3362">
        <f t="shared" si="735"/>
        <v>3.8400000000000001E-3</v>
      </c>
      <c r="AB3362" s="1">
        <v>41222</v>
      </c>
      <c r="AC3362">
        <v>163.27000000000001</v>
      </c>
      <c r="AD3362">
        <f t="shared" si="736"/>
        <v>1.6327</v>
      </c>
      <c r="AF3362" s="1">
        <v>41250</v>
      </c>
      <c r="AG3362">
        <v>0.187</v>
      </c>
      <c r="AH3362">
        <f t="shared" si="737"/>
        <v>1.8699999999999999E-3</v>
      </c>
      <c r="AJ3362" s="1">
        <v>41250</v>
      </c>
      <c r="AK3362">
        <v>0.33</v>
      </c>
      <c r="AL3362">
        <f t="shared" si="738"/>
        <v>3.3E-3</v>
      </c>
      <c r="AN3362" s="1">
        <v>41348</v>
      </c>
      <c r="AO3362">
        <v>0.34300000000000003</v>
      </c>
      <c r="AP3362">
        <f t="shared" si="739"/>
        <v>3.4300000000000003E-3</v>
      </c>
      <c r="AS3362" s="1">
        <v>41283</v>
      </c>
      <c r="AT3362">
        <v>0.39179999999999998</v>
      </c>
      <c r="AU3362">
        <f t="shared" si="740"/>
        <v>3.9179999999999996E-3</v>
      </c>
      <c r="AX3362" s="1"/>
    </row>
    <row r="3363" spans="1:50" x14ac:dyDescent="0.3">
      <c r="A3363" s="19">
        <f t="shared" si="741"/>
        <v>50622</v>
      </c>
      <c r="B3363">
        <f t="shared" ca="1" si="728"/>
        <v>-12.483333333333333</v>
      </c>
      <c r="C3363">
        <f ca="1">IF(currency="USD",'Future et co'!D3363,IF(currency="EUR",'Future et co'!E3363,IF(currency="GBP",'Future et co'!F3363,FALSE)))</f>
        <v>3.5830000000000001E-2</v>
      </c>
      <c r="D3363">
        <f t="shared" ca="1" si="729"/>
        <v>3.5830000000000001E-2</v>
      </c>
      <c r="E3363">
        <f t="shared" ca="1" si="730"/>
        <v>2.1409999999999998E-2</v>
      </c>
      <c r="F3363">
        <f t="shared" ca="1" si="731"/>
        <v>3.7088999999999997E-2</v>
      </c>
      <c r="J3363" s="1">
        <v>41249</v>
      </c>
      <c r="K3363">
        <v>0.13</v>
      </c>
      <c r="L3363">
        <f t="shared" si="732"/>
        <v>1.2999999999999999E-3</v>
      </c>
      <c r="N3363" s="1">
        <v>41250</v>
      </c>
      <c r="O3363">
        <v>0.124</v>
      </c>
      <c r="P3363">
        <f t="shared" si="733"/>
        <v>1.24E-3</v>
      </c>
      <c r="R3363" s="1">
        <v>41347</v>
      </c>
      <c r="S3363">
        <v>0.28999999999999998</v>
      </c>
      <c r="T3363">
        <f t="shared" si="734"/>
        <v>2.8999999999999998E-3</v>
      </c>
      <c r="V3363" s="1">
        <v>41346</v>
      </c>
      <c r="W3363">
        <v>0.38400000000000001</v>
      </c>
      <c r="X3363">
        <f t="shared" si="735"/>
        <v>3.8400000000000001E-3</v>
      </c>
      <c r="AB3363" s="1">
        <v>41221</v>
      </c>
      <c r="AC3363">
        <v>163.09</v>
      </c>
      <c r="AD3363">
        <f t="shared" si="736"/>
        <v>1.6309</v>
      </c>
      <c r="AF3363" s="1">
        <v>41249</v>
      </c>
      <c r="AG3363">
        <v>0.19</v>
      </c>
      <c r="AH3363">
        <f t="shared" si="737"/>
        <v>1.9E-3</v>
      </c>
      <c r="AJ3363" s="1">
        <v>41249</v>
      </c>
      <c r="AK3363">
        <v>0.33900000000000002</v>
      </c>
      <c r="AL3363">
        <f t="shared" si="738"/>
        <v>3.3900000000000002E-3</v>
      </c>
      <c r="AN3363" s="1">
        <v>41347</v>
      </c>
      <c r="AO3363">
        <v>0.35499999999999998</v>
      </c>
      <c r="AP3363">
        <f t="shared" si="739"/>
        <v>3.5499999999999998E-3</v>
      </c>
      <c r="AS3363" s="1">
        <v>41282</v>
      </c>
      <c r="AT3363">
        <v>0.39400000000000002</v>
      </c>
      <c r="AU3363">
        <f t="shared" si="740"/>
        <v>3.9399999999999999E-3</v>
      </c>
      <c r="AX3363" s="1"/>
    </row>
    <row r="3364" spans="1:50" x14ac:dyDescent="0.3">
      <c r="A3364" s="19">
        <f t="shared" si="741"/>
        <v>50623</v>
      </c>
      <c r="B3364">
        <f t="shared" ca="1" si="728"/>
        <v>-12.486111111111111</v>
      </c>
      <c r="C3364">
        <f ca="1">IF(currency="USD",'Future et co'!D3364,IF(currency="EUR",'Future et co'!E3364,IF(currency="GBP",'Future et co'!F3364,FALSE)))</f>
        <v>3.5830000000000001E-2</v>
      </c>
      <c r="D3364">
        <f t="shared" ca="1" si="729"/>
        <v>3.5830000000000001E-2</v>
      </c>
      <c r="E3364">
        <f t="shared" ca="1" si="730"/>
        <v>2.1409999999999998E-2</v>
      </c>
      <c r="F3364">
        <f t="shared" ca="1" si="731"/>
        <v>3.7088999999999997E-2</v>
      </c>
      <c r="J3364" s="1">
        <v>41248</v>
      </c>
      <c r="K3364">
        <v>0.13</v>
      </c>
      <c r="L3364">
        <f t="shared" si="732"/>
        <v>1.2999999999999999E-3</v>
      </c>
      <c r="N3364" s="1">
        <v>41249</v>
      </c>
      <c r="O3364">
        <v>0.129</v>
      </c>
      <c r="P3364">
        <f t="shared" si="733"/>
        <v>1.2900000000000001E-3</v>
      </c>
      <c r="R3364" s="1">
        <v>41346</v>
      </c>
      <c r="S3364">
        <v>0.28999999999999998</v>
      </c>
      <c r="T3364">
        <f t="shared" si="734"/>
        <v>2.8999999999999998E-3</v>
      </c>
      <c r="V3364" s="1">
        <v>41345</v>
      </c>
      <c r="W3364">
        <v>0.38300000000000001</v>
      </c>
      <c r="X3364">
        <f t="shared" si="735"/>
        <v>3.8300000000000001E-3</v>
      </c>
      <c r="AB3364" s="1">
        <v>41220</v>
      </c>
      <c r="AC3364">
        <v>162.83000000000001</v>
      </c>
      <c r="AD3364">
        <f t="shared" si="736"/>
        <v>1.6283000000000001</v>
      </c>
      <c r="AF3364" s="1">
        <v>41248</v>
      </c>
      <c r="AG3364">
        <v>0.19</v>
      </c>
      <c r="AH3364">
        <f t="shared" si="737"/>
        <v>1.9E-3</v>
      </c>
      <c r="AJ3364" s="1">
        <v>41248</v>
      </c>
      <c r="AK3364">
        <v>0.34</v>
      </c>
      <c r="AL3364">
        <f t="shared" si="738"/>
        <v>3.4000000000000002E-3</v>
      </c>
      <c r="AN3364" s="1">
        <v>41346</v>
      </c>
      <c r="AO3364">
        <v>0.34300000000000003</v>
      </c>
      <c r="AP3364">
        <f t="shared" si="739"/>
        <v>3.4300000000000003E-3</v>
      </c>
      <c r="AS3364" s="1">
        <v>41281</v>
      </c>
      <c r="AT3364">
        <v>0.40429999999999999</v>
      </c>
      <c r="AU3364">
        <f t="shared" si="740"/>
        <v>4.0429999999999997E-3</v>
      </c>
      <c r="AX3364" s="1"/>
    </row>
    <row r="3365" spans="1:50" x14ac:dyDescent="0.3">
      <c r="A3365" s="19">
        <f t="shared" si="741"/>
        <v>50626</v>
      </c>
      <c r="B3365">
        <f t="shared" ca="1" si="728"/>
        <v>-12.494444444444444</v>
      </c>
      <c r="C3365">
        <f ca="1">IF(currency="USD",'Future et co'!D3365,IF(currency="EUR",'Future et co'!E3365,IF(currency="GBP",'Future et co'!F3365,FALSE)))</f>
        <v>3.5830000000000001E-2</v>
      </c>
      <c r="D3365">
        <f t="shared" ca="1" si="729"/>
        <v>3.5830000000000001E-2</v>
      </c>
      <c r="E3365">
        <f t="shared" ca="1" si="730"/>
        <v>2.1409999999999998E-2</v>
      </c>
      <c r="F3365">
        <f t="shared" ca="1" si="731"/>
        <v>3.7088999999999997E-2</v>
      </c>
      <c r="J3365" s="1">
        <v>41247</v>
      </c>
      <c r="K3365">
        <v>0.14249999999999999</v>
      </c>
      <c r="L3365">
        <f t="shared" si="732"/>
        <v>1.4249999999999998E-3</v>
      </c>
      <c r="N3365" s="1">
        <v>41248</v>
      </c>
      <c r="O3365">
        <v>0.122</v>
      </c>
      <c r="P3365">
        <f t="shared" si="733"/>
        <v>1.2199999999999999E-3</v>
      </c>
      <c r="R3365" s="1">
        <v>41345</v>
      </c>
      <c r="S3365">
        <v>0.28000000000000003</v>
      </c>
      <c r="T3365">
        <f t="shared" si="734"/>
        <v>2.8000000000000004E-3</v>
      </c>
      <c r="V3365" s="1">
        <v>41344</v>
      </c>
      <c r="W3365">
        <v>0.375</v>
      </c>
      <c r="X3365">
        <f t="shared" si="735"/>
        <v>3.7499999999999999E-3</v>
      </c>
      <c r="AB3365" s="1">
        <v>41219</v>
      </c>
      <c r="AC3365">
        <v>162.07</v>
      </c>
      <c r="AD3365">
        <f t="shared" si="736"/>
        <v>1.6207</v>
      </c>
      <c r="AF3365" s="1">
        <v>41247</v>
      </c>
      <c r="AG3365">
        <v>0.191</v>
      </c>
      <c r="AH3365">
        <f t="shared" si="737"/>
        <v>1.91E-3</v>
      </c>
      <c r="AJ3365" s="1">
        <v>41247</v>
      </c>
      <c r="AK3365">
        <v>0.34100000000000003</v>
      </c>
      <c r="AL3365">
        <f t="shared" si="738"/>
        <v>3.4100000000000003E-3</v>
      </c>
      <c r="AN3365" s="1">
        <v>41345</v>
      </c>
      <c r="AO3365">
        <v>0.32500000000000001</v>
      </c>
      <c r="AP3365">
        <f t="shared" si="739"/>
        <v>3.2500000000000003E-3</v>
      </c>
      <c r="AS3365" s="1">
        <v>41278</v>
      </c>
      <c r="AT3365">
        <v>0.40689999999999998</v>
      </c>
      <c r="AU3365">
        <f t="shared" si="740"/>
        <v>4.0689999999999997E-3</v>
      </c>
      <c r="AX3365" s="1"/>
    </row>
    <row r="3366" spans="1:50" x14ac:dyDescent="0.3">
      <c r="A3366" s="19">
        <f t="shared" si="741"/>
        <v>50627</v>
      </c>
      <c r="B3366">
        <f t="shared" ca="1" si="728"/>
        <v>-12.497222222222222</v>
      </c>
      <c r="C3366">
        <f ca="1">IF(currency="USD",'Future et co'!D3366,IF(currency="EUR",'Future et co'!E3366,IF(currency="GBP",'Future et co'!F3366,FALSE)))</f>
        <v>3.5830000000000001E-2</v>
      </c>
      <c r="D3366">
        <f t="shared" ca="1" si="729"/>
        <v>3.5830000000000001E-2</v>
      </c>
      <c r="E3366">
        <f t="shared" ca="1" si="730"/>
        <v>2.1409999999999998E-2</v>
      </c>
      <c r="F3366">
        <f t="shared" ca="1" si="731"/>
        <v>3.7088999999999997E-2</v>
      </c>
      <c r="J3366" s="1">
        <v>41246</v>
      </c>
      <c r="K3366">
        <v>0.13700000000000001</v>
      </c>
      <c r="L3366">
        <f t="shared" si="732"/>
        <v>1.3700000000000001E-3</v>
      </c>
      <c r="N3366" s="1">
        <v>41247</v>
      </c>
      <c r="O3366">
        <v>0.13250000000000001</v>
      </c>
      <c r="P3366">
        <f t="shared" si="733"/>
        <v>1.325E-3</v>
      </c>
      <c r="R3366" s="1">
        <v>41344</v>
      </c>
      <c r="S3366">
        <v>0.29249999999999998</v>
      </c>
      <c r="T3366">
        <f t="shared" si="734"/>
        <v>2.9249999999999996E-3</v>
      </c>
      <c r="V3366" s="1">
        <v>41341</v>
      </c>
      <c r="W3366">
        <v>0.38700000000000001</v>
      </c>
      <c r="X3366">
        <f t="shared" si="735"/>
        <v>3.8700000000000002E-3</v>
      </c>
      <c r="AB3366" s="1">
        <v>41218</v>
      </c>
      <c r="AC3366">
        <v>162.12</v>
      </c>
      <c r="AD3366">
        <f t="shared" si="736"/>
        <v>1.6212</v>
      </c>
      <c r="AF3366" s="1">
        <v>41246</v>
      </c>
      <c r="AG3366">
        <v>0.19</v>
      </c>
      <c r="AH3366">
        <f t="shared" si="737"/>
        <v>1.9E-3</v>
      </c>
      <c r="AJ3366" s="1">
        <v>41246</v>
      </c>
      <c r="AK3366">
        <v>0.34200000000000003</v>
      </c>
      <c r="AL3366">
        <f t="shared" si="738"/>
        <v>3.4200000000000003E-3</v>
      </c>
      <c r="AN3366" s="1">
        <v>41344</v>
      </c>
      <c r="AO3366">
        <v>0.35299999999999998</v>
      </c>
      <c r="AP3366">
        <f t="shared" si="739"/>
        <v>3.5299999999999997E-3</v>
      </c>
      <c r="AS3366" s="1">
        <v>41277</v>
      </c>
      <c r="AT3366">
        <v>0.40639999999999998</v>
      </c>
      <c r="AU3366">
        <f t="shared" si="740"/>
        <v>4.0639999999999999E-3</v>
      </c>
      <c r="AX3366" s="1"/>
    </row>
    <row r="3367" spans="1:50" x14ac:dyDescent="0.3">
      <c r="A3367" s="19">
        <f t="shared" si="741"/>
        <v>50628</v>
      </c>
      <c r="B3367">
        <f t="shared" ca="1" si="728"/>
        <v>-12.5</v>
      </c>
      <c r="C3367">
        <f ca="1">IF(currency="USD",'Future et co'!D3367,IF(currency="EUR",'Future et co'!E3367,IF(currency="GBP",'Future et co'!F3367,FALSE)))</f>
        <v>3.5830000000000001E-2</v>
      </c>
      <c r="D3367">
        <f t="shared" ca="1" si="729"/>
        <v>3.5830000000000001E-2</v>
      </c>
      <c r="E3367">
        <f t="shared" ca="1" si="730"/>
        <v>2.1409999999999998E-2</v>
      </c>
      <c r="F3367">
        <f t="shared" ca="1" si="731"/>
        <v>3.7088999999999997E-2</v>
      </c>
      <c r="J3367" s="1">
        <v>41243</v>
      </c>
      <c r="K3367">
        <v>0.14000000000000001</v>
      </c>
      <c r="L3367">
        <f t="shared" si="732"/>
        <v>1.4000000000000002E-3</v>
      </c>
      <c r="N3367" s="1">
        <v>41246</v>
      </c>
      <c r="O3367">
        <v>0.13200000000000001</v>
      </c>
      <c r="P3367">
        <f t="shared" si="733"/>
        <v>1.32E-3</v>
      </c>
      <c r="R3367" s="1">
        <v>41341</v>
      </c>
      <c r="S3367">
        <v>0.28000000000000003</v>
      </c>
      <c r="T3367">
        <f t="shared" si="734"/>
        <v>2.8000000000000004E-3</v>
      </c>
      <c r="V3367" s="1">
        <v>41340</v>
      </c>
      <c r="W3367">
        <v>0.376</v>
      </c>
      <c r="X3367">
        <f t="shared" si="735"/>
        <v>3.7599999999999999E-3</v>
      </c>
      <c r="AB3367" s="1">
        <v>41215</v>
      </c>
      <c r="AC3367">
        <v>161.82</v>
      </c>
      <c r="AD3367">
        <f t="shared" si="736"/>
        <v>1.6181999999999999</v>
      </c>
      <c r="AF3367" s="1">
        <v>41243</v>
      </c>
      <c r="AG3367">
        <v>0.191</v>
      </c>
      <c r="AH3367">
        <f t="shared" si="737"/>
        <v>1.91E-3</v>
      </c>
      <c r="AJ3367" s="1">
        <v>41243</v>
      </c>
      <c r="AK3367">
        <v>0.34399999999999997</v>
      </c>
      <c r="AL3367">
        <f t="shared" si="738"/>
        <v>3.4399999999999999E-3</v>
      </c>
      <c r="AN3367" s="1">
        <v>41341</v>
      </c>
      <c r="AO3367">
        <v>0.35</v>
      </c>
      <c r="AP3367">
        <f t="shared" si="739"/>
        <v>3.4999999999999996E-3</v>
      </c>
      <c r="AS3367" s="1">
        <v>41276</v>
      </c>
      <c r="AT3367">
        <v>0.40439999999999998</v>
      </c>
      <c r="AU3367">
        <f t="shared" si="740"/>
        <v>4.0439999999999999E-3</v>
      </c>
      <c r="AX3367" s="1"/>
    </row>
    <row r="3368" spans="1:50" x14ac:dyDescent="0.3">
      <c r="A3368" s="19">
        <f t="shared" si="741"/>
        <v>50629</v>
      </c>
      <c r="B3368">
        <f t="shared" ca="1" si="728"/>
        <v>-12.502777777777778</v>
      </c>
      <c r="C3368">
        <f ca="1">IF(currency="USD",'Future et co'!D3368,IF(currency="EUR",'Future et co'!E3368,IF(currency="GBP",'Future et co'!F3368,FALSE)))</f>
        <v>3.5830000000000001E-2</v>
      </c>
      <c r="D3368">
        <f t="shared" ca="1" si="729"/>
        <v>3.5830000000000001E-2</v>
      </c>
      <c r="E3368">
        <f t="shared" ca="1" si="730"/>
        <v>2.1409999999999998E-2</v>
      </c>
      <c r="F3368">
        <f t="shared" ca="1" si="731"/>
        <v>3.7088999999999997E-2</v>
      </c>
      <c r="J3368" s="1">
        <v>41242</v>
      </c>
      <c r="K3368">
        <v>0.13700000000000001</v>
      </c>
      <c r="L3368">
        <f t="shared" si="732"/>
        <v>1.3700000000000001E-3</v>
      </c>
      <c r="N3368" s="1">
        <v>41243</v>
      </c>
      <c r="O3368">
        <v>0.13200000000000001</v>
      </c>
      <c r="P3368">
        <f t="shared" si="733"/>
        <v>1.32E-3</v>
      </c>
      <c r="R3368" s="1">
        <v>41340</v>
      </c>
      <c r="S3368">
        <v>0.28000000000000003</v>
      </c>
      <c r="T3368">
        <f t="shared" si="734"/>
        <v>2.8000000000000004E-3</v>
      </c>
      <c r="V3368" s="1">
        <v>41339</v>
      </c>
      <c r="W3368">
        <v>0.374</v>
      </c>
      <c r="X3368">
        <f t="shared" si="735"/>
        <v>3.7399999999999998E-3</v>
      </c>
      <c r="AB3368" s="1">
        <v>41214</v>
      </c>
      <c r="AC3368">
        <v>161.63999999999999</v>
      </c>
      <c r="AD3368">
        <f t="shared" si="736"/>
        <v>1.6163999999999998</v>
      </c>
      <c r="AF3368" s="1">
        <v>41242</v>
      </c>
      <c r="AG3368">
        <v>0.19</v>
      </c>
      <c r="AH3368">
        <f t="shared" si="737"/>
        <v>1.9E-3</v>
      </c>
      <c r="AJ3368" s="1">
        <v>41242</v>
      </c>
      <c r="AK3368">
        <v>0.34499999999999997</v>
      </c>
      <c r="AL3368">
        <f t="shared" si="738"/>
        <v>3.4499999999999999E-3</v>
      </c>
      <c r="AN3368" s="1">
        <v>41340</v>
      </c>
      <c r="AO3368">
        <v>0.33300000000000002</v>
      </c>
      <c r="AP3368">
        <f t="shared" si="739"/>
        <v>3.3300000000000001E-3</v>
      </c>
      <c r="AS3368" s="1">
        <v>41271</v>
      </c>
      <c r="AT3368">
        <v>0.39879999999999999</v>
      </c>
      <c r="AU3368">
        <f t="shared" si="740"/>
        <v>3.9880000000000002E-3</v>
      </c>
      <c r="AX3368" s="1"/>
    </row>
    <row r="3369" spans="1:50" x14ac:dyDescent="0.3">
      <c r="A3369" s="19">
        <f t="shared" si="741"/>
        <v>50630</v>
      </c>
      <c r="B3369">
        <f t="shared" ca="1" si="728"/>
        <v>-12.505555555555556</v>
      </c>
      <c r="C3369">
        <f ca="1">IF(currency="USD",'Future et co'!D3369,IF(currency="EUR",'Future et co'!E3369,IF(currency="GBP",'Future et co'!F3369,FALSE)))</f>
        <v>3.5830000000000001E-2</v>
      </c>
      <c r="D3369">
        <f t="shared" ca="1" si="729"/>
        <v>3.5830000000000001E-2</v>
      </c>
      <c r="E3369">
        <f t="shared" ca="1" si="730"/>
        <v>2.1409999999999998E-2</v>
      </c>
      <c r="F3369">
        <f t="shared" ca="1" si="731"/>
        <v>3.7088999999999997E-2</v>
      </c>
      <c r="J3369" s="1">
        <v>41241</v>
      </c>
      <c r="K3369">
        <v>0.14399999999999999</v>
      </c>
      <c r="L3369">
        <f t="shared" si="732"/>
        <v>1.4399999999999999E-3</v>
      </c>
      <c r="N3369" s="1">
        <v>41242</v>
      </c>
      <c r="O3369">
        <v>0.127</v>
      </c>
      <c r="P3369">
        <f t="shared" si="733"/>
        <v>1.2700000000000001E-3</v>
      </c>
      <c r="R3369" s="1">
        <v>41339</v>
      </c>
      <c r="S3369">
        <v>0.28000000000000003</v>
      </c>
      <c r="T3369">
        <f t="shared" si="734"/>
        <v>2.8000000000000004E-3</v>
      </c>
      <c r="V3369" s="1">
        <v>41338</v>
      </c>
      <c r="W3369">
        <v>0.35249999999999998</v>
      </c>
      <c r="X3369">
        <f t="shared" si="735"/>
        <v>3.5249999999999999E-3</v>
      </c>
      <c r="AB3369" s="1">
        <v>41213</v>
      </c>
      <c r="AC3369">
        <v>161.61000000000001</v>
      </c>
      <c r="AD3369">
        <f t="shared" si="736"/>
        <v>1.6161000000000001</v>
      </c>
      <c r="AF3369" s="1">
        <v>41241</v>
      </c>
      <c r="AG3369">
        <v>0.188</v>
      </c>
      <c r="AH3369">
        <f t="shared" si="737"/>
        <v>1.8799999999999999E-3</v>
      </c>
      <c r="AJ3369" s="1">
        <v>41241</v>
      </c>
      <c r="AK3369">
        <v>0.34699999999999998</v>
      </c>
      <c r="AL3369">
        <f t="shared" si="738"/>
        <v>3.4699999999999996E-3</v>
      </c>
      <c r="AN3369" s="1">
        <v>41339</v>
      </c>
      <c r="AO3369">
        <v>0.32600000000000001</v>
      </c>
      <c r="AP3369">
        <f t="shared" si="739"/>
        <v>3.2600000000000003E-3</v>
      </c>
      <c r="AS3369" s="1">
        <v>41270</v>
      </c>
      <c r="AT3369">
        <v>0.3977</v>
      </c>
      <c r="AU3369">
        <f t="shared" si="740"/>
        <v>3.9769999999999996E-3</v>
      </c>
      <c r="AX3369" s="1"/>
    </row>
    <row r="3370" spans="1:50" x14ac:dyDescent="0.3">
      <c r="A3370" s="19">
        <f t="shared" si="741"/>
        <v>50633</v>
      </c>
      <c r="B3370">
        <f t="shared" ca="1" si="728"/>
        <v>-12.513888888888889</v>
      </c>
      <c r="C3370">
        <f ca="1">IF(currency="USD",'Future et co'!D3370,IF(currency="EUR",'Future et co'!E3370,IF(currency="GBP",'Future et co'!F3370,FALSE)))</f>
        <v>3.5830000000000001E-2</v>
      </c>
      <c r="D3370">
        <f t="shared" ca="1" si="729"/>
        <v>3.5830000000000001E-2</v>
      </c>
      <c r="E3370">
        <f t="shared" ca="1" si="730"/>
        <v>2.1409999999999998E-2</v>
      </c>
      <c r="F3370">
        <f t="shared" ca="1" si="731"/>
        <v>3.7088999999999997E-2</v>
      </c>
      <c r="J3370" s="1">
        <v>41240</v>
      </c>
      <c r="K3370">
        <v>0.13300000000000001</v>
      </c>
      <c r="L3370">
        <f t="shared" si="732"/>
        <v>1.33E-3</v>
      </c>
      <c r="N3370" s="1">
        <v>41241</v>
      </c>
      <c r="O3370">
        <v>0.128</v>
      </c>
      <c r="P3370">
        <f t="shared" si="733"/>
        <v>1.2800000000000001E-3</v>
      </c>
      <c r="R3370" s="1">
        <v>41338</v>
      </c>
      <c r="S3370">
        <v>0.28000000000000003</v>
      </c>
      <c r="T3370">
        <f t="shared" si="734"/>
        <v>2.8000000000000004E-3</v>
      </c>
      <c r="V3370" s="1">
        <v>41337</v>
      </c>
      <c r="W3370">
        <v>0.35699999999999998</v>
      </c>
      <c r="X3370">
        <f t="shared" si="735"/>
        <v>3.5699999999999998E-3</v>
      </c>
      <c r="AB3370" s="1">
        <v>41212</v>
      </c>
      <c r="AC3370">
        <v>161.44999999999999</v>
      </c>
      <c r="AD3370">
        <f t="shared" si="736"/>
        <v>1.6144999999999998</v>
      </c>
      <c r="AF3370" s="1">
        <v>41240</v>
      </c>
      <c r="AG3370">
        <v>0.189</v>
      </c>
      <c r="AH3370">
        <f t="shared" si="737"/>
        <v>1.89E-3</v>
      </c>
      <c r="AJ3370" s="1">
        <v>41240</v>
      </c>
      <c r="AK3370">
        <v>0.34799999999999998</v>
      </c>
      <c r="AL3370">
        <f t="shared" si="738"/>
        <v>3.4799999999999996E-3</v>
      </c>
      <c r="AN3370" s="1">
        <v>41338</v>
      </c>
      <c r="AO3370">
        <v>0.34300000000000003</v>
      </c>
      <c r="AP3370">
        <f t="shared" si="739"/>
        <v>3.4300000000000003E-3</v>
      </c>
      <c r="AS3370" s="1">
        <v>41269</v>
      </c>
      <c r="AT3370">
        <v>0.39950000000000002</v>
      </c>
      <c r="AU3370">
        <f t="shared" si="740"/>
        <v>3.9950000000000003E-3</v>
      </c>
      <c r="AX3370" s="1"/>
    </row>
    <row r="3371" spans="1:50" x14ac:dyDescent="0.3">
      <c r="A3371" s="19">
        <f t="shared" si="741"/>
        <v>50634</v>
      </c>
      <c r="B3371">
        <f t="shared" ca="1" si="728"/>
        <v>-12.516666666666667</v>
      </c>
      <c r="C3371">
        <f ca="1">IF(currency="USD",'Future et co'!D3371,IF(currency="EUR",'Future et co'!E3371,IF(currency="GBP",'Future et co'!F3371,FALSE)))</f>
        <v>3.5830000000000001E-2</v>
      </c>
      <c r="D3371">
        <f t="shared" ca="1" si="729"/>
        <v>3.5830000000000001E-2</v>
      </c>
      <c r="E3371">
        <f t="shared" ca="1" si="730"/>
        <v>2.1409999999999998E-2</v>
      </c>
      <c r="F3371">
        <f t="shared" ca="1" si="731"/>
        <v>3.7088999999999997E-2</v>
      </c>
      <c r="J3371" s="1">
        <v>41239</v>
      </c>
      <c r="K3371">
        <v>0.129</v>
      </c>
      <c r="L3371">
        <f t="shared" si="732"/>
        <v>1.2900000000000001E-3</v>
      </c>
      <c r="N3371" s="1">
        <v>41240</v>
      </c>
      <c r="O3371">
        <v>0.128</v>
      </c>
      <c r="P3371">
        <f t="shared" si="733"/>
        <v>1.2800000000000001E-3</v>
      </c>
      <c r="R3371" s="1">
        <v>41337</v>
      </c>
      <c r="S3371">
        <v>0.28000000000000003</v>
      </c>
      <c r="T3371">
        <f t="shared" si="734"/>
        <v>2.8000000000000004E-3</v>
      </c>
      <c r="V3371" s="1">
        <v>41334</v>
      </c>
      <c r="W3371">
        <v>0.36499999999999999</v>
      </c>
      <c r="X3371">
        <f t="shared" si="735"/>
        <v>3.65E-3</v>
      </c>
      <c r="AB3371" s="1">
        <v>41211</v>
      </c>
      <c r="AC3371">
        <v>161.63</v>
      </c>
      <c r="AD3371">
        <f t="shared" si="736"/>
        <v>1.6162999999999998</v>
      </c>
      <c r="AF3371" s="1">
        <v>41239</v>
      </c>
      <c r="AG3371">
        <v>0.189</v>
      </c>
      <c r="AH3371">
        <f t="shared" si="737"/>
        <v>1.89E-3</v>
      </c>
      <c r="AJ3371" s="1">
        <v>41239</v>
      </c>
      <c r="AK3371">
        <v>0.34899999999999998</v>
      </c>
      <c r="AL3371">
        <f t="shared" si="738"/>
        <v>3.4899999999999996E-3</v>
      </c>
      <c r="AN3371" s="1">
        <v>41337</v>
      </c>
      <c r="AO3371">
        <v>0.313</v>
      </c>
      <c r="AP3371">
        <f t="shared" si="739"/>
        <v>3.13E-3</v>
      </c>
      <c r="AS3371" s="1">
        <v>41264</v>
      </c>
      <c r="AT3371">
        <v>0.3947</v>
      </c>
      <c r="AU3371">
        <f t="shared" si="740"/>
        <v>3.947E-3</v>
      </c>
      <c r="AX3371" s="1"/>
    </row>
    <row r="3372" spans="1:50" x14ac:dyDescent="0.3">
      <c r="A3372" s="19">
        <f t="shared" si="741"/>
        <v>50635</v>
      </c>
      <c r="B3372">
        <f t="shared" ca="1" si="728"/>
        <v>-12.519444444444444</v>
      </c>
      <c r="C3372">
        <f ca="1">IF(currency="USD",'Future et co'!D3372,IF(currency="EUR",'Future et co'!E3372,IF(currency="GBP",'Future et co'!F3372,FALSE)))</f>
        <v>3.5830000000000001E-2</v>
      </c>
      <c r="D3372">
        <f t="shared" ca="1" si="729"/>
        <v>3.5830000000000001E-2</v>
      </c>
      <c r="E3372">
        <f t="shared" ca="1" si="730"/>
        <v>2.1409999999999998E-2</v>
      </c>
      <c r="F3372">
        <f t="shared" ca="1" si="731"/>
        <v>3.7088999999999997E-2</v>
      </c>
      <c r="J3372" s="1">
        <v>41236</v>
      </c>
      <c r="K3372">
        <v>0.13100000000000001</v>
      </c>
      <c r="L3372">
        <f t="shared" si="732"/>
        <v>1.31E-3</v>
      </c>
      <c r="N3372" s="1">
        <v>41239</v>
      </c>
      <c r="O3372">
        <v>0.125</v>
      </c>
      <c r="P3372">
        <f t="shared" si="733"/>
        <v>1.25E-3</v>
      </c>
      <c r="R3372" s="1">
        <v>41334</v>
      </c>
      <c r="S3372">
        <v>0.28000000000000003</v>
      </c>
      <c r="T3372">
        <f t="shared" si="734"/>
        <v>2.8000000000000004E-3</v>
      </c>
      <c r="V3372" s="1">
        <v>41333</v>
      </c>
      <c r="W3372">
        <v>0.371</v>
      </c>
      <c r="X3372">
        <f t="shared" si="735"/>
        <v>3.7099999999999998E-3</v>
      </c>
      <c r="AB3372" s="1">
        <v>41208</v>
      </c>
      <c r="AC3372">
        <v>160.66</v>
      </c>
      <c r="AD3372">
        <f t="shared" si="736"/>
        <v>1.6066</v>
      </c>
      <c r="AF3372" s="1">
        <v>41236</v>
      </c>
      <c r="AG3372">
        <v>0.19</v>
      </c>
      <c r="AH3372">
        <f t="shared" si="737"/>
        <v>1.9E-3</v>
      </c>
      <c r="AJ3372" s="1">
        <v>41236</v>
      </c>
      <c r="AK3372">
        <v>0.35099999999999998</v>
      </c>
      <c r="AL3372">
        <f t="shared" si="738"/>
        <v>3.5099999999999997E-3</v>
      </c>
      <c r="AN3372" s="1">
        <v>41334</v>
      </c>
      <c r="AO3372">
        <v>0.33700000000000002</v>
      </c>
      <c r="AP3372">
        <f t="shared" si="739"/>
        <v>3.3700000000000002E-3</v>
      </c>
      <c r="AS3372" s="1">
        <v>41263</v>
      </c>
      <c r="AT3372">
        <v>0.39839999999999998</v>
      </c>
      <c r="AU3372">
        <f t="shared" si="740"/>
        <v>3.9839999999999997E-3</v>
      </c>
      <c r="AX3372" s="1"/>
    </row>
    <row r="3373" spans="1:50" x14ac:dyDescent="0.3">
      <c r="A3373" s="19">
        <f t="shared" si="741"/>
        <v>50636</v>
      </c>
      <c r="B3373">
        <f t="shared" ca="1" si="728"/>
        <v>-12.522222222222222</v>
      </c>
      <c r="C3373">
        <f ca="1">IF(currency="USD",'Future et co'!D3373,IF(currency="EUR",'Future et co'!E3373,IF(currency="GBP",'Future et co'!F3373,FALSE)))</f>
        <v>3.5830000000000001E-2</v>
      </c>
      <c r="D3373">
        <f t="shared" ca="1" si="729"/>
        <v>3.5830000000000001E-2</v>
      </c>
      <c r="E3373">
        <f t="shared" ca="1" si="730"/>
        <v>2.1409999999999998E-2</v>
      </c>
      <c r="F3373">
        <f t="shared" ca="1" si="731"/>
        <v>3.7088999999999997E-2</v>
      </c>
      <c r="J3373" s="1">
        <v>41234</v>
      </c>
      <c r="K3373">
        <v>0.13600000000000001</v>
      </c>
      <c r="L3373">
        <f t="shared" si="732"/>
        <v>1.3600000000000001E-3</v>
      </c>
      <c r="N3373" s="1">
        <v>41236</v>
      </c>
      <c r="O3373">
        <v>0.13</v>
      </c>
      <c r="P3373">
        <f t="shared" si="733"/>
        <v>1.2999999999999999E-3</v>
      </c>
      <c r="R3373" s="1">
        <v>41333</v>
      </c>
      <c r="S3373">
        <v>0.28999999999999998</v>
      </c>
      <c r="T3373">
        <f t="shared" si="734"/>
        <v>2.8999999999999998E-3</v>
      </c>
      <c r="V3373" s="1">
        <v>41332</v>
      </c>
      <c r="W3373">
        <v>0.38400000000000001</v>
      </c>
      <c r="X3373">
        <f t="shared" si="735"/>
        <v>3.8400000000000001E-3</v>
      </c>
      <c r="AB3373" s="1">
        <v>41207</v>
      </c>
      <c r="AC3373">
        <v>160.13999999999999</v>
      </c>
      <c r="AD3373">
        <f t="shared" si="736"/>
        <v>1.6013999999999999</v>
      </c>
      <c r="AF3373" s="1">
        <v>41235</v>
      </c>
      <c r="AG3373">
        <v>0.19</v>
      </c>
      <c r="AH3373">
        <f t="shared" si="737"/>
        <v>1.9E-3</v>
      </c>
      <c r="AJ3373" s="1">
        <v>41235</v>
      </c>
      <c r="AK3373">
        <v>0.35099999999999998</v>
      </c>
      <c r="AL3373">
        <f t="shared" si="738"/>
        <v>3.5099999999999997E-3</v>
      </c>
      <c r="AN3373" s="1">
        <v>41333</v>
      </c>
      <c r="AO3373">
        <v>0.33100000000000002</v>
      </c>
      <c r="AP3373">
        <f t="shared" si="739"/>
        <v>3.31E-3</v>
      </c>
      <c r="AS3373" s="1">
        <v>41262</v>
      </c>
      <c r="AT3373">
        <v>0.39489999999999997</v>
      </c>
      <c r="AU3373">
        <f t="shared" si="740"/>
        <v>3.9489999999999994E-3</v>
      </c>
      <c r="AX3373" s="1"/>
    </row>
    <row r="3374" spans="1:50" x14ac:dyDescent="0.3">
      <c r="A3374" s="19">
        <f t="shared" si="741"/>
        <v>50637</v>
      </c>
      <c r="B3374">
        <f t="shared" ca="1" si="728"/>
        <v>-12.525</v>
      </c>
      <c r="C3374">
        <f ca="1">IF(currency="USD",'Future et co'!D3374,IF(currency="EUR",'Future et co'!E3374,IF(currency="GBP",'Future et co'!F3374,FALSE)))</f>
        <v>3.5830000000000001E-2</v>
      </c>
      <c r="D3374">
        <f t="shared" ca="1" si="729"/>
        <v>3.5830000000000001E-2</v>
      </c>
      <c r="E3374">
        <f t="shared" ca="1" si="730"/>
        <v>2.1409999999999998E-2</v>
      </c>
      <c r="F3374">
        <f t="shared" ca="1" si="731"/>
        <v>3.7088999999999997E-2</v>
      </c>
      <c r="J3374" s="1">
        <v>41233</v>
      </c>
      <c r="K3374">
        <v>0.13500000000000001</v>
      </c>
      <c r="L3374">
        <f t="shared" si="732"/>
        <v>1.3500000000000001E-3</v>
      </c>
      <c r="N3374" s="1">
        <v>41234</v>
      </c>
      <c r="O3374">
        <v>0.124</v>
      </c>
      <c r="P3374">
        <f t="shared" si="733"/>
        <v>1.24E-3</v>
      </c>
      <c r="R3374" s="1">
        <v>41332</v>
      </c>
      <c r="S3374">
        <v>0.3</v>
      </c>
      <c r="T3374">
        <f t="shared" si="734"/>
        <v>3.0000000000000001E-3</v>
      </c>
      <c r="V3374" s="1">
        <v>41331</v>
      </c>
      <c r="W3374">
        <v>0.378</v>
      </c>
      <c r="X3374">
        <f t="shared" si="735"/>
        <v>3.7799999999999999E-3</v>
      </c>
      <c r="AB3374" s="1">
        <v>41206</v>
      </c>
      <c r="AC3374">
        <v>160.22999999999999</v>
      </c>
      <c r="AD3374">
        <f t="shared" si="736"/>
        <v>1.6022999999999998</v>
      </c>
      <c r="AF3374" s="1">
        <v>41234</v>
      </c>
      <c r="AG3374">
        <v>0.19</v>
      </c>
      <c r="AH3374">
        <f t="shared" si="737"/>
        <v>1.9E-3</v>
      </c>
      <c r="AJ3374" s="1">
        <v>41234</v>
      </c>
      <c r="AK3374">
        <v>0.35199999999999998</v>
      </c>
      <c r="AL3374">
        <f t="shared" si="738"/>
        <v>3.5199999999999997E-3</v>
      </c>
      <c r="AN3374" s="1">
        <v>41332</v>
      </c>
      <c r="AO3374">
        <v>0.36799999999999999</v>
      </c>
      <c r="AP3374">
        <f t="shared" si="739"/>
        <v>3.6800000000000001E-3</v>
      </c>
      <c r="AS3374" s="1">
        <v>41261</v>
      </c>
      <c r="AT3374">
        <v>0.39629999999999999</v>
      </c>
      <c r="AU3374">
        <f t="shared" si="740"/>
        <v>3.9629999999999995E-3</v>
      </c>
      <c r="AX3374" s="1"/>
    </row>
    <row r="3375" spans="1:50" x14ac:dyDescent="0.3">
      <c r="A3375" s="19">
        <f t="shared" si="741"/>
        <v>50640</v>
      </c>
      <c r="B3375">
        <f t="shared" ca="1" si="728"/>
        <v>-12.533333333333333</v>
      </c>
      <c r="C3375">
        <f ca="1">IF(currency="USD",'Future et co'!D3375,IF(currency="EUR",'Future et co'!E3375,IF(currency="GBP",'Future et co'!F3375,FALSE)))</f>
        <v>3.5830000000000001E-2</v>
      </c>
      <c r="D3375">
        <f t="shared" ca="1" si="729"/>
        <v>3.5830000000000001E-2</v>
      </c>
      <c r="E3375">
        <f t="shared" ca="1" si="730"/>
        <v>2.1409999999999998E-2</v>
      </c>
      <c r="F3375">
        <f t="shared" ca="1" si="731"/>
        <v>3.7088999999999997E-2</v>
      </c>
      <c r="J3375" s="1">
        <v>41232</v>
      </c>
      <c r="K3375">
        <v>0.13100000000000001</v>
      </c>
      <c r="L3375">
        <f t="shared" si="732"/>
        <v>1.31E-3</v>
      </c>
      <c r="N3375" s="1">
        <v>41233</v>
      </c>
      <c r="O3375">
        <v>0.123</v>
      </c>
      <c r="P3375">
        <f t="shared" si="733"/>
        <v>1.23E-3</v>
      </c>
      <c r="R3375" s="1">
        <v>41331</v>
      </c>
      <c r="S3375">
        <v>0.3</v>
      </c>
      <c r="T3375">
        <f t="shared" si="734"/>
        <v>3.0000000000000001E-3</v>
      </c>
      <c r="V3375" s="1">
        <v>41330</v>
      </c>
      <c r="W3375">
        <v>0.36599999999999999</v>
      </c>
      <c r="X3375">
        <f t="shared" si="735"/>
        <v>3.6600000000000001E-3</v>
      </c>
      <c r="AB3375" s="1">
        <v>41205</v>
      </c>
      <c r="AC3375">
        <v>160.09</v>
      </c>
      <c r="AD3375">
        <f t="shared" si="736"/>
        <v>1.6009</v>
      </c>
      <c r="AF3375" s="1">
        <v>41233</v>
      </c>
      <c r="AG3375">
        <v>0.19</v>
      </c>
      <c r="AH3375">
        <f t="shared" si="737"/>
        <v>1.9E-3</v>
      </c>
      <c r="AJ3375" s="1">
        <v>41233</v>
      </c>
      <c r="AK3375">
        <v>0.35199999999999998</v>
      </c>
      <c r="AL3375">
        <f t="shared" si="738"/>
        <v>3.5199999999999997E-3</v>
      </c>
      <c r="AN3375" s="1">
        <v>41331</v>
      </c>
      <c r="AO3375">
        <v>0.373</v>
      </c>
      <c r="AP3375">
        <f t="shared" si="739"/>
        <v>3.7299999999999998E-3</v>
      </c>
      <c r="AS3375" s="1">
        <v>41260</v>
      </c>
      <c r="AT3375">
        <v>0.3972</v>
      </c>
      <c r="AU3375">
        <f t="shared" si="740"/>
        <v>3.9719999999999998E-3</v>
      </c>
      <c r="AX3375" s="1"/>
    </row>
    <row r="3376" spans="1:50" x14ac:dyDescent="0.3">
      <c r="A3376" s="19">
        <f t="shared" si="741"/>
        <v>50641</v>
      </c>
      <c r="B3376">
        <f t="shared" ca="1" si="728"/>
        <v>-12.536111111111111</v>
      </c>
      <c r="C3376">
        <f ca="1">IF(currency="USD",'Future et co'!D3376,IF(currency="EUR",'Future et co'!E3376,IF(currency="GBP",'Future et co'!F3376,FALSE)))</f>
        <v>3.5830000000000001E-2</v>
      </c>
      <c r="D3376">
        <f t="shared" ca="1" si="729"/>
        <v>3.5830000000000001E-2</v>
      </c>
      <c r="E3376">
        <f t="shared" ca="1" si="730"/>
        <v>2.1409999999999998E-2</v>
      </c>
      <c r="F3376">
        <f t="shared" ca="1" si="731"/>
        <v>3.7088999999999997E-2</v>
      </c>
      <c r="J3376" s="1">
        <v>41229</v>
      </c>
      <c r="K3376">
        <v>0.13900000000000001</v>
      </c>
      <c r="L3376">
        <f t="shared" si="732"/>
        <v>1.3900000000000002E-3</v>
      </c>
      <c r="N3376" s="1">
        <v>41232</v>
      </c>
      <c r="O3376">
        <v>0.124</v>
      </c>
      <c r="P3376">
        <f t="shared" si="733"/>
        <v>1.24E-3</v>
      </c>
      <c r="R3376" s="1">
        <v>41330</v>
      </c>
      <c r="S3376">
        <v>0.28999999999999998</v>
      </c>
      <c r="T3376">
        <f t="shared" si="734"/>
        <v>2.8999999999999998E-3</v>
      </c>
      <c r="V3376" s="1">
        <v>41327</v>
      </c>
      <c r="W3376">
        <v>0.378</v>
      </c>
      <c r="X3376">
        <f t="shared" si="735"/>
        <v>3.7799999999999999E-3</v>
      </c>
      <c r="AB3376" s="1">
        <v>41204</v>
      </c>
      <c r="AC3376">
        <v>159.54</v>
      </c>
      <c r="AD3376">
        <f t="shared" si="736"/>
        <v>1.5953999999999999</v>
      </c>
      <c r="AF3376" s="1">
        <v>41232</v>
      </c>
      <c r="AG3376">
        <v>0.191</v>
      </c>
      <c r="AH3376">
        <f t="shared" si="737"/>
        <v>1.91E-3</v>
      </c>
      <c r="AJ3376" s="1">
        <v>41232</v>
      </c>
      <c r="AK3376">
        <v>0.35399999999999998</v>
      </c>
      <c r="AL3376">
        <f t="shared" si="738"/>
        <v>3.5399999999999997E-3</v>
      </c>
      <c r="AN3376" s="1">
        <v>41330</v>
      </c>
      <c r="AO3376">
        <v>0.378</v>
      </c>
      <c r="AP3376">
        <f t="shared" si="739"/>
        <v>3.7799999999999999E-3</v>
      </c>
      <c r="AS3376" s="1">
        <v>41257</v>
      </c>
      <c r="AT3376">
        <v>0.39839999999999998</v>
      </c>
      <c r="AU3376">
        <f t="shared" si="740"/>
        <v>3.9839999999999997E-3</v>
      </c>
      <c r="AX3376" s="1"/>
    </row>
    <row r="3377" spans="1:50" x14ac:dyDescent="0.3">
      <c r="A3377" s="19">
        <f t="shared" si="741"/>
        <v>50642</v>
      </c>
      <c r="B3377">
        <f t="shared" ca="1" si="728"/>
        <v>-12.53888888888889</v>
      </c>
      <c r="C3377">
        <f ca="1">IF(currency="USD",'Future et co'!D3377,IF(currency="EUR",'Future et co'!E3377,IF(currency="GBP",'Future et co'!F3377,FALSE)))</f>
        <v>3.5830000000000001E-2</v>
      </c>
      <c r="D3377">
        <f t="shared" ca="1" si="729"/>
        <v>3.5830000000000001E-2</v>
      </c>
      <c r="E3377">
        <f t="shared" ca="1" si="730"/>
        <v>2.1409999999999998E-2</v>
      </c>
      <c r="F3377">
        <f t="shared" ca="1" si="731"/>
        <v>3.7088999999999997E-2</v>
      </c>
      <c r="J3377" s="1">
        <v>41228</v>
      </c>
      <c r="K3377">
        <v>0.13300000000000001</v>
      </c>
      <c r="L3377">
        <f t="shared" si="732"/>
        <v>1.33E-3</v>
      </c>
      <c r="N3377" s="1">
        <v>41229</v>
      </c>
      <c r="O3377">
        <v>0.13300000000000001</v>
      </c>
      <c r="P3377">
        <f t="shared" si="733"/>
        <v>1.33E-3</v>
      </c>
      <c r="R3377" s="1">
        <v>41327</v>
      </c>
      <c r="S3377">
        <v>0.28999999999999998</v>
      </c>
      <c r="T3377">
        <f t="shared" si="734"/>
        <v>2.8999999999999998E-3</v>
      </c>
      <c r="V3377" s="1">
        <v>41326</v>
      </c>
      <c r="W3377">
        <v>0.39400000000000002</v>
      </c>
      <c r="X3377">
        <f t="shared" si="735"/>
        <v>3.9399999999999999E-3</v>
      </c>
      <c r="AB3377" s="1">
        <v>41201</v>
      </c>
      <c r="AC3377">
        <v>159.82</v>
      </c>
      <c r="AD3377">
        <f t="shared" si="736"/>
        <v>1.5981999999999998</v>
      </c>
      <c r="AF3377" s="1">
        <v>41229</v>
      </c>
      <c r="AG3377">
        <v>0.191</v>
      </c>
      <c r="AH3377">
        <f t="shared" si="737"/>
        <v>1.91E-3</v>
      </c>
      <c r="AJ3377" s="1">
        <v>41229</v>
      </c>
      <c r="AK3377">
        <v>0.35599999999999998</v>
      </c>
      <c r="AL3377">
        <f t="shared" si="738"/>
        <v>3.5599999999999998E-3</v>
      </c>
      <c r="AN3377" s="1">
        <v>41327</v>
      </c>
      <c r="AO3377">
        <v>0.378</v>
      </c>
      <c r="AP3377">
        <f t="shared" si="739"/>
        <v>3.7799999999999999E-3</v>
      </c>
      <c r="AS3377" s="1">
        <v>41256</v>
      </c>
      <c r="AT3377">
        <v>0.39710000000000001</v>
      </c>
      <c r="AU3377">
        <f t="shared" si="740"/>
        <v>3.9709999999999997E-3</v>
      </c>
      <c r="AX3377" s="1"/>
    </row>
    <row r="3378" spans="1:50" x14ac:dyDescent="0.3">
      <c r="A3378" s="19">
        <f t="shared" si="741"/>
        <v>50643</v>
      </c>
      <c r="B3378">
        <f t="shared" ca="1" si="728"/>
        <v>-12.541666666666666</v>
      </c>
      <c r="C3378">
        <f ca="1">IF(currency="USD",'Future et co'!D3378,IF(currency="EUR",'Future et co'!E3378,IF(currency="GBP",'Future et co'!F3378,FALSE)))</f>
        <v>3.5830000000000001E-2</v>
      </c>
      <c r="D3378">
        <f t="shared" ca="1" si="729"/>
        <v>3.5830000000000001E-2</v>
      </c>
      <c r="E3378">
        <f t="shared" ca="1" si="730"/>
        <v>2.1409999999999998E-2</v>
      </c>
      <c r="F3378">
        <f t="shared" ca="1" si="731"/>
        <v>3.7088999999999997E-2</v>
      </c>
      <c r="J3378" s="1">
        <v>41227</v>
      </c>
      <c r="K3378">
        <v>0.13300000000000001</v>
      </c>
      <c r="L3378">
        <f t="shared" si="732"/>
        <v>1.33E-3</v>
      </c>
      <c r="N3378" s="1">
        <v>41228</v>
      </c>
      <c r="O3378">
        <v>0.125</v>
      </c>
      <c r="P3378">
        <f t="shared" si="733"/>
        <v>1.25E-3</v>
      </c>
      <c r="R3378" s="1">
        <v>41326</v>
      </c>
      <c r="S3378">
        <v>0.28999999999999998</v>
      </c>
      <c r="T3378">
        <f t="shared" si="734"/>
        <v>2.8999999999999998E-3</v>
      </c>
      <c r="V3378" s="1">
        <v>41325</v>
      </c>
      <c r="W3378">
        <v>0.4</v>
      </c>
      <c r="X3378">
        <f t="shared" si="735"/>
        <v>4.0000000000000001E-3</v>
      </c>
      <c r="AB3378" s="1">
        <v>41200</v>
      </c>
      <c r="AC3378">
        <v>159.49</v>
      </c>
      <c r="AD3378">
        <f t="shared" si="736"/>
        <v>1.5949</v>
      </c>
      <c r="AF3378" s="1">
        <v>41228</v>
      </c>
      <c r="AG3378">
        <v>0.191</v>
      </c>
      <c r="AH3378">
        <f t="shared" si="737"/>
        <v>1.91E-3</v>
      </c>
      <c r="AJ3378" s="1">
        <v>41228</v>
      </c>
      <c r="AK3378">
        <v>0.35699999999999998</v>
      </c>
      <c r="AL3378">
        <f t="shared" si="738"/>
        <v>3.5699999999999998E-3</v>
      </c>
      <c r="AN3378" s="1">
        <v>41326</v>
      </c>
      <c r="AO3378">
        <v>0.41899999999999998</v>
      </c>
      <c r="AP3378">
        <f t="shared" si="739"/>
        <v>4.1900000000000001E-3</v>
      </c>
      <c r="AS3378" s="1">
        <v>41255</v>
      </c>
      <c r="AT3378">
        <v>0.39529999999999998</v>
      </c>
      <c r="AU3378">
        <f t="shared" si="740"/>
        <v>3.9529999999999999E-3</v>
      </c>
      <c r="AX3378" s="1"/>
    </row>
    <row r="3379" spans="1:50" x14ac:dyDescent="0.3">
      <c r="A3379" s="19">
        <f t="shared" si="741"/>
        <v>50644</v>
      </c>
      <c r="B3379">
        <f t="shared" ca="1" si="728"/>
        <v>-12.544444444444444</v>
      </c>
      <c r="C3379">
        <f ca="1">IF(currency="USD",'Future et co'!D3379,IF(currency="EUR",'Future et co'!E3379,IF(currency="GBP",'Future et co'!F3379,FALSE)))</f>
        <v>3.5830000000000001E-2</v>
      </c>
      <c r="D3379">
        <f t="shared" ca="1" si="729"/>
        <v>3.5830000000000001E-2</v>
      </c>
      <c r="E3379">
        <f t="shared" ca="1" si="730"/>
        <v>2.1409999999999998E-2</v>
      </c>
      <c r="F3379">
        <f t="shared" ca="1" si="731"/>
        <v>3.7088999999999997E-2</v>
      </c>
      <c r="J3379" s="1">
        <v>41226</v>
      </c>
      <c r="K3379">
        <v>0.13</v>
      </c>
      <c r="L3379">
        <f t="shared" si="732"/>
        <v>1.2999999999999999E-3</v>
      </c>
      <c r="N3379" s="1">
        <v>41227</v>
      </c>
      <c r="O3379">
        <v>0.125</v>
      </c>
      <c r="P3379">
        <f t="shared" si="733"/>
        <v>1.25E-3</v>
      </c>
      <c r="R3379" s="1">
        <v>41325</v>
      </c>
      <c r="S3379">
        <v>0.3</v>
      </c>
      <c r="T3379">
        <f t="shared" si="734"/>
        <v>3.0000000000000001E-3</v>
      </c>
      <c r="V3379" s="1">
        <v>41324</v>
      </c>
      <c r="W3379">
        <v>0.40500000000000003</v>
      </c>
      <c r="X3379">
        <f t="shared" si="735"/>
        <v>4.0500000000000006E-3</v>
      </c>
      <c r="AB3379" s="1">
        <v>41199</v>
      </c>
      <c r="AC3379">
        <v>159.41</v>
      </c>
      <c r="AD3379">
        <f t="shared" si="736"/>
        <v>1.5941000000000001</v>
      </c>
      <c r="AF3379" s="1">
        <v>41227</v>
      </c>
      <c r="AG3379">
        <v>0.191</v>
      </c>
      <c r="AH3379">
        <f t="shared" si="737"/>
        <v>1.91E-3</v>
      </c>
      <c r="AJ3379" s="1">
        <v>41227</v>
      </c>
      <c r="AK3379">
        <v>0.35799999999999998</v>
      </c>
      <c r="AL3379">
        <f t="shared" si="738"/>
        <v>3.5799999999999998E-3</v>
      </c>
      <c r="AN3379" s="1">
        <v>41325</v>
      </c>
      <c r="AO3379">
        <v>0.432</v>
      </c>
      <c r="AP3379">
        <f t="shared" si="739"/>
        <v>4.3200000000000001E-3</v>
      </c>
      <c r="AS3379" s="1">
        <v>41254</v>
      </c>
      <c r="AT3379">
        <v>0.39600000000000002</v>
      </c>
      <c r="AU3379">
        <f t="shared" si="740"/>
        <v>3.96E-3</v>
      </c>
      <c r="AX3379" s="1"/>
    </row>
    <row r="3380" spans="1:50" x14ac:dyDescent="0.3">
      <c r="A3380" s="19">
        <f t="shared" si="741"/>
        <v>50647</v>
      </c>
      <c r="B3380">
        <f t="shared" ca="1" si="728"/>
        <v>-12.552777777777777</v>
      </c>
      <c r="C3380">
        <f ca="1">IF(currency="USD",'Future et co'!D3380,IF(currency="EUR",'Future et co'!E3380,IF(currency="GBP",'Future et co'!F3380,FALSE)))</f>
        <v>3.5830000000000001E-2</v>
      </c>
      <c r="D3380">
        <f t="shared" ca="1" si="729"/>
        <v>3.5830000000000001E-2</v>
      </c>
      <c r="E3380">
        <f t="shared" ca="1" si="730"/>
        <v>2.1409999999999998E-2</v>
      </c>
      <c r="F3380">
        <f t="shared" ca="1" si="731"/>
        <v>3.7088999999999997E-2</v>
      </c>
      <c r="J3380" s="1">
        <v>41225</v>
      </c>
      <c r="K3380">
        <v>0.13</v>
      </c>
      <c r="L3380">
        <f t="shared" si="732"/>
        <v>1.2999999999999999E-3</v>
      </c>
      <c r="N3380" s="1">
        <v>41226</v>
      </c>
      <c r="O3380">
        <v>0.13100000000000001</v>
      </c>
      <c r="P3380">
        <f t="shared" si="733"/>
        <v>1.31E-3</v>
      </c>
      <c r="R3380" s="1">
        <v>41324</v>
      </c>
      <c r="S3380">
        <v>0.3</v>
      </c>
      <c r="T3380">
        <f t="shared" si="734"/>
        <v>3.0000000000000001E-3</v>
      </c>
      <c r="V3380" s="1">
        <v>41323</v>
      </c>
      <c r="W3380">
        <v>0.40250000000000002</v>
      </c>
      <c r="X3380">
        <f t="shared" si="735"/>
        <v>4.0249999999999999E-3</v>
      </c>
      <c r="AB3380" s="1">
        <v>41198</v>
      </c>
      <c r="AC3380">
        <v>160.57</v>
      </c>
      <c r="AD3380">
        <f t="shared" si="736"/>
        <v>1.6056999999999999</v>
      </c>
      <c r="AF3380" s="1">
        <v>41226</v>
      </c>
      <c r="AG3380">
        <v>0.192</v>
      </c>
      <c r="AH3380">
        <f t="shared" si="737"/>
        <v>1.92E-3</v>
      </c>
      <c r="AJ3380" s="1">
        <v>41226</v>
      </c>
      <c r="AK3380">
        <v>0.36099999999999999</v>
      </c>
      <c r="AL3380">
        <f t="shared" si="738"/>
        <v>3.6099999999999999E-3</v>
      </c>
      <c r="AN3380" s="1">
        <v>41324</v>
      </c>
      <c r="AO3380">
        <v>0.40600000000000003</v>
      </c>
      <c r="AP3380">
        <f t="shared" si="739"/>
        <v>4.0600000000000002E-3</v>
      </c>
      <c r="AS3380" s="1">
        <v>41253</v>
      </c>
      <c r="AT3380">
        <v>0.39689999999999998</v>
      </c>
      <c r="AU3380">
        <f t="shared" si="740"/>
        <v>3.9689999999999994E-3</v>
      </c>
      <c r="AX3380" s="1"/>
    </row>
    <row r="3381" spans="1:50" x14ac:dyDescent="0.3">
      <c r="A3381" s="19">
        <f t="shared" si="741"/>
        <v>50648</v>
      </c>
      <c r="B3381">
        <f t="shared" ca="1" si="728"/>
        <v>-12.555555555555555</v>
      </c>
      <c r="C3381">
        <f ca="1">IF(currency="USD",'Future et co'!D3381,IF(currency="EUR",'Future et co'!E3381,IF(currency="GBP",'Future et co'!F3381,FALSE)))</f>
        <v>3.5830000000000001E-2</v>
      </c>
      <c r="D3381">
        <f t="shared" ca="1" si="729"/>
        <v>3.5830000000000001E-2</v>
      </c>
      <c r="E3381">
        <f t="shared" ca="1" si="730"/>
        <v>2.1409999999999998E-2</v>
      </c>
      <c r="F3381">
        <f t="shared" ca="1" si="731"/>
        <v>3.7088999999999997E-2</v>
      </c>
      <c r="J3381" s="1">
        <v>41222</v>
      </c>
      <c r="K3381">
        <v>0.13</v>
      </c>
      <c r="L3381">
        <f t="shared" si="732"/>
        <v>1.2999999999999999E-3</v>
      </c>
      <c r="N3381" s="1">
        <v>41225</v>
      </c>
      <c r="O3381">
        <v>0.13</v>
      </c>
      <c r="P3381">
        <f t="shared" si="733"/>
        <v>1.2999999999999999E-3</v>
      </c>
      <c r="R3381" s="1">
        <v>41323</v>
      </c>
      <c r="S3381">
        <v>0.31</v>
      </c>
      <c r="T3381">
        <f t="shared" si="734"/>
        <v>3.0999999999999999E-3</v>
      </c>
      <c r="V3381" s="1">
        <v>41320</v>
      </c>
      <c r="W3381">
        <v>0.41099999999999998</v>
      </c>
      <c r="X3381">
        <f t="shared" si="735"/>
        <v>4.1099999999999999E-3</v>
      </c>
      <c r="AB3381" s="1">
        <v>41197</v>
      </c>
      <c r="AC3381">
        <v>161.46</v>
      </c>
      <c r="AD3381">
        <f t="shared" si="736"/>
        <v>1.6146</v>
      </c>
      <c r="AF3381" s="1">
        <v>41225</v>
      </c>
      <c r="AG3381">
        <v>0.192</v>
      </c>
      <c r="AH3381">
        <f t="shared" si="737"/>
        <v>1.92E-3</v>
      </c>
      <c r="AJ3381" s="1">
        <v>41225</v>
      </c>
      <c r="AK3381">
        <v>0.36299999999999999</v>
      </c>
      <c r="AL3381">
        <f t="shared" si="738"/>
        <v>3.63E-3</v>
      </c>
      <c r="AN3381" s="1">
        <v>41323</v>
      </c>
      <c r="AO3381">
        <v>0.40200000000000002</v>
      </c>
      <c r="AP3381">
        <f t="shared" si="739"/>
        <v>4.0200000000000001E-3</v>
      </c>
      <c r="AS3381" s="1">
        <v>41250</v>
      </c>
      <c r="AT3381">
        <v>0.3952</v>
      </c>
      <c r="AU3381">
        <f t="shared" si="740"/>
        <v>3.9519999999999998E-3</v>
      </c>
      <c r="AX3381" s="1"/>
    </row>
    <row r="3382" spans="1:50" x14ac:dyDescent="0.3">
      <c r="A3382" s="19">
        <f t="shared" si="741"/>
        <v>50649</v>
      </c>
      <c r="B3382">
        <f t="shared" ca="1" si="728"/>
        <v>-12.558333333333334</v>
      </c>
      <c r="C3382">
        <f ca="1">IF(currency="USD",'Future et co'!D3382,IF(currency="EUR",'Future et co'!E3382,IF(currency="GBP",'Future et co'!F3382,FALSE)))</f>
        <v>3.5830000000000001E-2</v>
      </c>
      <c r="D3382">
        <f t="shared" ca="1" si="729"/>
        <v>3.5830000000000001E-2</v>
      </c>
      <c r="E3382">
        <f t="shared" ca="1" si="730"/>
        <v>2.1409999999999998E-2</v>
      </c>
      <c r="F3382">
        <f t="shared" ca="1" si="731"/>
        <v>3.7088999999999997E-2</v>
      </c>
      <c r="J3382" s="1">
        <v>41221</v>
      </c>
      <c r="K3382">
        <v>0.127</v>
      </c>
      <c r="L3382">
        <f t="shared" si="732"/>
        <v>1.2700000000000001E-3</v>
      </c>
      <c r="N3382" s="1">
        <v>41222</v>
      </c>
      <c r="O3382">
        <v>0.125</v>
      </c>
      <c r="P3382">
        <f t="shared" si="733"/>
        <v>1.25E-3</v>
      </c>
      <c r="R3382" s="1">
        <v>41320</v>
      </c>
      <c r="S3382">
        <v>0.31</v>
      </c>
      <c r="T3382">
        <f t="shared" si="734"/>
        <v>3.0999999999999999E-3</v>
      </c>
      <c r="V3382" s="1">
        <v>41319</v>
      </c>
      <c r="W3382">
        <v>0.40600000000000003</v>
      </c>
      <c r="X3382">
        <f t="shared" si="735"/>
        <v>4.0600000000000002E-3</v>
      </c>
      <c r="AB3382" s="1">
        <v>41194</v>
      </c>
      <c r="AC3382">
        <v>161.63</v>
      </c>
      <c r="AD3382">
        <f t="shared" si="736"/>
        <v>1.6162999999999998</v>
      </c>
      <c r="AF3382" s="1">
        <v>41222</v>
      </c>
      <c r="AG3382">
        <v>0.193</v>
      </c>
      <c r="AH3382">
        <f t="shared" si="737"/>
        <v>1.9300000000000001E-3</v>
      </c>
      <c r="AJ3382" s="1">
        <v>41222</v>
      </c>
      <c r="AK3382">
        <v>0.36599999999999999</v>
      </c>
      <c r="AL3382">
        <f t="shared" si="738"/>
        <v>3.6600000000000001E-3</v>
      </c>
      <c r="AN3382" s="1">
        <v>41320</v>
      </c>
      <c r="AO3382">
        <v>0.41099999999999998</v>
      </c>
      <c r="AP3382">
        <f t="shared" si="739"/>
        <v>4.1099999999999999E-3</v>
      </c>
      <c r="AS3382" s="1">
        <v>41249</v>
      </c>
      <c r="AT3382">
        <v>0.39950000000000002</v>
      </c>
      <c r="AU3382">
        <f t="shared" si="740"/>
        <v>3.9950000000000003E-3</v>
      </c>
      <c r="AX3382" s="1"/>
    </row>
    <row r="3383" spans="1:50" x14ac:dyDescent="0.3">
      <c r="A3383" s="19">
        <f t="shared" si="741"/>
        <v>50650</v>
      </c>
      <c r="B3383">
        <f t="shared" ca="1" si="728"/>
        <v>-12.561111111111112</v>
      </c>
      <c r="C3383">
        <f ca="1">IF(currency="USD",'Future et co'!D3383,IF(currency="EUR",'Future et co'!E3383,IF(currency="GBP",'Future et co'!F3383,FALSE)))</f>
        <v>3.5830000000000001E-2</v>
      </c>
      <c r="D3383">
        <f t="shared" ca="1" si="729"/>
        <v>3.5830000000000001E-2</v>
      </c>
      <c r="E3383">
        <f t="shared" ca="1" si="730"/>
        <v>2.1409999999999998E-2</v>
      </c>
      <c r="F3383">
        <f t="shared" ca="1" si="731"/>
        <v>3.7088999999999997E-2</v>
      </c>
      <c r="J3383" s="1">
        <v>41220</v>
      </c>
      <c r="K3383">
        <v>0.14000000000000001</v>
      </c>
      <c r="L3383">
        <f t="shared" si="732"/>
        <v>1.4000000000000002E-3</v>
      </c>
      <c r="N3383" s="1">
        <v>41221</v>
      </c>
      <c r="O3383">
        <v>0.123</v>
      </c>
      <c r="P3383">
        <f t="shared" si="733"/>
        <v>1.23E-3</v>
      </c>
      <c r="R3383" s="1">
        <v>41319</v>
      </c>
      <c r="S3383">
        <v>0.3</v>
      </c>
      <c r="T3383">
        <f t="shared" si="734"/>
        <v>3.0000000000000001E-3</v>
      </c>
      <c r="V3383" s="1">
        <v>41318</v>
      </c>
      <c r="W3383">
        <v>0.41899999999999998</v>
      </c>
      <c r="X3383">
        <f t="shared" si="735"/>
        <v>4.1900000000000001E-3</v>
      </c>
      <c r="AB3383" s="1">
        <v>41193</v>
      </c>
      <c r="AC3383">
        <v>161</v>
      </c>
      <c r="AD3383">
        <f t="shared" si="736"/>
        <v>1.61</v>
      </c>
      <c r="AF3383" s="1">
        <v>41221</v>
      </c>
      <c r="AG3383">
        <v>0.19400000000000001</v>
      </c>
      <c r="AH3383">
        <f t="shared" si="737"/>
        <v>1.9400000000000001E-3</v>
      </c>
      <c r="AJ3383" s="1">
        <v>41221</v>
      </c>
      <c r="AK3383">
        <v>0.37</v>
      </c>
      <c r="AL3383">
        <f t="shared" si="738"/>
        <v>3.7000000000000002E-3</v>
      </c>
      <c r="AN3383" s="1">
        <v>41319</v>
      </c>
      <c r="AO3383">
        <v>0.42699999999999999</v>
      </c>
      <c r="AP3383">
        <f t="shared" si="739"/>
        <v>4.2699999999999995E-3</v>
      </c>
      <c r="AS3383" s="1">
        <v>41248</v>
      </c>
      <c r="AT3383">
        <v>0.39269999999999999</v>
      </c>
      <c r="AU3383">
        <f t="shared" si="740"/>
        <v>3.9269999999999999E-3</v>
      </c>
      <c r="AX3383" s="1"/>
    </row>
    <row r="3384" spans="1:50" x14ac:dyDescent="0.3">
      <c r="A3384" s="19">
        <f t="shared" si="741"/>
        <v>50651</v>
      </c>
      <c r="B3384">
        <f t="shared" ca="1" si="728"/>
        <v>-12.563888888888888</v>
      </c>
      <c r="C3384">
        <f ca="1">IF(currency="USD",'Future et co'!D3384,IF(currency="EUR",'Future et co'!E3384,IF(currency="GBP",'Future et co'!F3384,FALSE)))</f>
        <v>3.5830000000000001E-2</v>
      </c>
      <c r="D3384">
        <f t="shared" ca="1" si="729"/>
        <v>3.5830000000000001E-2</v>
      </c>
      <c r="E3384">
        <f t="shared" ca="1" si="730"/>
        <v>2.1409999999999998E-2</v>
      </c>
      <c r="F3384">
        <f t="shared" ca="1" si="731"/>
        <v>3.7088999999999997E-2</v>
      </c>
      <c r="J3384" s="1">
        <v>41219</v>
      </c>
      <c r="K3384">
        <v>0.14099999999999999</v>
      </c>
      <c r="L3384">
        <f t="shared" si="732"/>
        <v>1.4099999999999998E-3</v>
      </c>
      <c r="N3384" s="1">
        <v>41220</v>
      </c>
      <c r="O3384">
        <v>0.13300000000000001</v>
      </c>
      <c r="P3384">
        <f t="shared" si="733"/>
        <v>1.33E-3</v>
      </c>
      <c r="R3384" s="1">
        <v>41318</v>
      </c>
      <c r="S3384">
        <v>0.31</v>
      </c>
      <c r="T3384">
        <f t="shared" si="734"/>
        <v>3.0999999999999999E-3</v>
      </c>
      <c r="V3384" s="1">
        <v>41317</v>
      </c>
      <c r="W3384">
        <v>0.41099999999999998</v>
      </c>
      <c r="X3384">
        <f t="shared" si="735"/>
        <v>4.1099999999999999E-3</v>
      </c>
      <c r="AB3384" s="1">
        <v>41192</v>
      </c>
      <c r="AC3384">
        <v>161.09</v>
      </c>
      <c r="AD3384">
        <f t="shared" si="736"/>
        <v>1.6109</v>
      </c>
      <c r="AF3384" s="1">
        <v>41220</v>
      </c>
      <c r="AG3384">
        <v>0.19600000000000001</v>
      </c>
      <c r="AH3384">
        <f t="shared" si="737"/>
        <v>1.9599999999999999E-3</v>
      </c>
      <c r="AJ3384" s="1">
        <v>41220</v>
      </c>
      <c r="AK3384">
        <v>0.375</v>
      </c>
      <c r="AL3384">
        <f t="shared" si="738"/>
        <v>3.7499999999999999E-3</v>
      </c>
      <c r="AN3384" s="1">
        <v>41318</v>
      </c>
      <c r="AO3384">
        <v>0.44900000000000001</v>
      </c>
      <c r="AP3384">
        <f t="shared" si="739"/>
        <v>4.4900000000000001E-3</v>
      </c>
      <c r="AS3384" s="1">
        <v>41247</v>
      </c>
      <c r="AT3384">
        <v>0.39100000000000001</v>
      </c>
      <c r="AU3384">
        <f t="shared" si="740"/>
        <v>3.9100000000000003E-3</v>
      </c>
      <c r="AX3384" s="1"/>
    </row>
    <row r="3385" spans="1:50" x14ac:dyDescent="0.3">
      <c r="A3385" s="19">
        <f t="shared" si="741"/>
        <v>50654</v>
      </c>
      <c r="B3385">
        <f t="shared" ca="1" si="728"/>
        <v>-12.572222222222223</v>
      </c>
      <c r="C3385">
        <f ca="1">IF(currency="USD",'Future et co'!D3385,IF(currency="EUR",'Future et co'!E3385,IF(currency="GBP",'Future et co'!F3385,FALSE)))</f>
        <v>3.5830000000000001E-2</v>
      </c>
      <c r="D3385">
        <f t="shared" ca="1" si="729"/>
        <v>3.5830000000000001E-2</v>
      </c>
      <c r="E3385">
        <f t="shared" ca="1" si="730"/>
        <v>2.1409999999999998E-2</v>
      </c>
      <c r="F3385">
        <f t="shared" ca="1" si="731"/>
        <v>3.7088999999999997E-2</v>
      </c>
      <c r="J3385" s="1">
        <v>41218</v>
      </c>
      <c r="K3385">
        <v>0.13400000000000001</v>
      </c>
      <c r="L3385">
        <f t="shared" si="732"/>
        <v>1.34E-3</v>
      </c>
      <c r="N3385" s="1">
        <v>41219</v>
      </c>
      <c r="O3385">
        <v>0.128</v>
      </c>
      <c r="P3385">
        <f t="shared" si="733"/>
        <v>1.2800000000000001E-3</v>
      </c>
      <c r="R3385" s="1">
        <v>41317</v>
      </c>
      <c r="S3385">
        <v>0.3</v>
      </c>
      <c r="T3385">
        <f t="shared" si="734"/>
        <v>3.0000000000000001E-3</v>
      </c>
      <c r="V3385" s="1">
        <v>41316</v>
      </c>
      <c r="W3385">
        <v>0.38900000000000001</v>
      </c>
      <c r="X3385">
        <f t="shared" si="735"/>
        <v>3.8900000000000002E-3</v>
      </c>
      <c r="AB3385" s="1">
        <v>41191</v>
      </c>
      <c r="AC3385">
        <v>161.26</v>
      </c>
      <c r="AD3385">
        <f t="shared" si="736"/>
        <v>1.6125999999999998</v>
      </c>
      <c r="AF3385" s="1">
        <v>41219</v>
      </c>
      <c r="AG3385">
        <v>0.19600000000000001</v>
      </c>
      <c r="AH3385">
        <f t="shared" si="737"/>
        <v>1.9599999999999999E-3</v>
      </c>
      <c r="AJ3385" s="1">
        <v>41219</v>
      </c>
      <c r="AK3385">
        <v>0.377</v>
      </c>
      <c r="AL3385">
        <f t="shared" si="738"/>
        <v>3.7699999999999999E-3</v>
      </c>
      <c r="AN3385" s="1">
        <v>41317</v>
      </c>
      <c r="AO3385">
        <v>0.42499999999999999</v>
      </c>
      <c r="AP3385">
        <f t="shared" si="739"/>
        <v>4.2500000000000003E-3</v>
      </c>
      <c r="AS3385" s="1">
        <v>41246</v>
      </c>
      <c r="AT3385">
        <v>0.39100000000000001</v>
      </c>
      <c r="AU3385">
        <f t="shared" si="740"/>
        <v>3.9100000000000003E-3</v>
      </c>
      <c r="AX3385" s="1"/>
    </row>
    <row r="3386" spans="1:50" x14ac:dyDescent="0.3">
      <c r="A3386" s="19">
        <f t="shared" si="741"/>
        <v>50655</v>
      </c>
      <c r="B3386">
        <f t="shared" ca="1" si="728"/>
        <v>-12.574999999999999</v>
      </c>
      <c r="C3386">
        <f ca="1">IF(currency="USD",'Future et co'!D3386,IF(currency="EUR",'Future et co'!E3386,IF(currency="GBP",'Future et co'!F3386,FALSE)))</f>
        <v>3.5830000000000001E-2</v>
      </c>
      <c r="D3386">
        <f t="shared" ca="1" si="729"/>
        <v>3.5830000000000001E-2</v>
      </c>
      <c r="E3386">
        <f t="shared" ca="1" si="730"/>
        <v>2.1409999999999998E-2</v>
      </c>
      <c r="F3386">
        <f t="shared" ca="1" si="731"/>
        <v>3.7088999999999997E-2</v>
      </c>
      <c r="J3386" s="1">
        <v>41215</v>
      </c>
      <c r="K3386">
        <v>0.14199999999999999</v>
      </c>
      <c r="L3386">
        <f t="shared" si="732"/>
        <v>1.4199999999999998E-3</v>
      </c>
      <c r="N3386" s="1">
        <v>41218</v>
      </c>
      <c r="O3386">
        <v>0.127</v>
      </c>
      <c r="P3386">
        <f t="shared" si="733"/>
        <v>1.2700000000000001E-3</v>
      </c>
      <c r="R3386" s="1">
        <v>41316</v>
      </c>
      <c r="S3386">
        <v>0.3</v>
      </c>
      <c r="T3386">
        <f t="shared" si="734"/>
        <v>3.0000000000000001E-3</v>
      </c>
      <c r="V3386" s="1">
        <v>41313</v>
      </c>
      <c r="W3386">
        <v>0.38250000000000001</v>
      </c>
      <c r="X3386">
        <f t="shared" si="735"/>
        <v>3.8250000000000003E-3</v>
      </c>
      <c r="AB3386" s="1">
        <v>41190</v>
      </c>
      <c r="AC3386">
        <v>161.28</v>
      </c>
      <c r="AD3386">
        <f t="shared" si="736"/>
        <v>1.6128</v>
      </c>
      <c r="AF3386" s="1">
        <v>41218</v>
      </c>
      <c r="AG3386">
        <v>0.19600000000000001</v>
      </c>
      <c r="AH3386">
        <f t="shared" si="737"/>
        <v>1.9599999999999999E-3</v>
      </c>
      <c r="AJ3386" s="1">
        <v>41218</v>
      </c>
      <c r="AK3386">
        <v>0.38100000000000001</v>
      </c>
      <c r="AL3386">
        <f t="shared" si="738"/>
        <v>3.81E-3</v>
      </c>
      <c r="AN3386" s="1">
        <v>41316</v>
      </c>
      <c r="AO3386">
        <v>0.435</v>
      </c>
      <c r="AP3386">
        <f t="shared" si="739"/>
        <v>4.3499999999999997E-3</v>
      </c>
      <c r="AS3386" s="1">
        <v>41243</v>
      </c>
      <c r="AT3386">
        <v>0.39200000000000002</v>
      </c>
      <c r="AU3386">
        <f t="shared" si="740"/>
        <v>3.9199999999999999E-3</v>
      </c>
      <c r="AX3386" s="1"/>
    </row>
    <row r="3387" spans="1:50" x14ac:dyDescent="0.3">
      <c r="A3387" s="19">
        <f t="shared" si="741"/>
        <v>50656</v>
      </c>
      <c r="B3387">
        <f t="shared" ca="1" si="728"/>
        <v>-12.577777777777778</v>
      </c>
      <c r="C3387">
        <f ca="1">IF(currency="USD",'Future et co'!D3387,IF(currency="EUR",'Future et co'!E3387,IF(currency="GBP",'Future et co'!F3387,FALSE)))</f>
        <v>3.5830000000000001E-2</v>
      </c>
      <c r="D3387">
        <f t="shared" ca="1" si="729"/>
        <v>3.5830000000000001E-2</v>
      </c>
      <c r="E3387">
        <f t="shared" ca="1" si="730"/>
        <v>2.1409999999999998E-2</v>
      </c>
      <c r="F3387">
        <f t="shared" ca="1" si="731"/>
        <v>3.7088999999999997E-2</v>
      </c>
      <c r="J3387" s="1">
        <v>41214</v>
      </c>
      <c r="K3387">
        <v>0.14199999999999999</v>
      </c>
      <c r="L3387">
        <f t="shared" si="732"/>
        <v>1.4199999999999998E-3</v>
      </c>
      <c r="N3387" s="1">
        <v>41215</v>
      </c>
      <c r="O3387">
        <v>0.13700000000000001</v>
      </c>
      <c r="P3387">
        <f t="shared" si="733"/>
        <v>1.3700000000000001E-3</v>
      </c>
      <c r="R3387" s="1">
        <v>41313</v>
      </c>
      <c r="S3387">
        <v>0.3</v>
      </c>
      <c r="T3387">
        <f t="shared" si="734"/>
        <v>3.0000000000000001E-3</v>
      </c>
      <c r="V3387" s="1">
        <v>41312</v>
      </c>
      <c r="W3387">
        <v>0.39600000000000002</v>
      </c>
      <c r="X3387">
        <f t="shared" si="735"/>
        <v>3.96E-3</v>
      </c>
      <c r="AB3387" s="1">
        <v>41187</v>
      </c>
      <c r="AC3387">
        <v>160.68</v>
      </c>
      <c r="AD3387">
        <f t="shared" si="736"/>
        <v>1.6068</v>
      </c>
      <c r="AF3387" s="1">
        <v>41215</v>
      </c>
      <c r="AG3387">
        <v>0.19700000000000001</v>
      </c>
      <c r="AH3387">
        <f t="shared" si="737"/>
        <v>1.97E-3</v>
      </c>
      <c r="AJ3387" s="1">
        <v>41215</v>
      </c>
      <c r="AK3387">
        <v>0.38500000000000001</v>
      </c>
      <c r="AL3387">
        <f t="shared" si="738"/>
        <v>3.8500000000000001E-3</v>
      </c>
      <c r="AN3387" s="1">
        <v>41313</v>
      </c>
      <c r="AO3387">
        <v>0.44700000000000001</v>
      </c>
      <c r="AP3387">
        <f t="shared" si="739"/>
        <v>4.47E-3</v>
      </c>
      <c r="AS3387" s="1">
        <v>41242</v>
      </c>
      <c r="AT3387">
        <v>0.39439999999999997</v>
      </c>
      <c r="AU3387">
        <f t="shared" si="740"/>
        <v>3.9439999999999996E-3</v>
      </c>
      <c r="AX3387" s="1"/>
    </row>
    <row r="3388" spans="1:50" x14ac:dyDescent="0.3">
      <c r="A3388" s="19">
        <f t="shared" si="741"/>
        <v>50657</v>
      </c>
      <c r="B3388">
        <f t="shared" ca="1" si="728"/>
        <v>-12.580555555555556</v>
      </c>
      <c r="C3388">
        <f ca="1">IF(currency="USD",'Future et co'!D3388,IF(currency="EUR",'Future et co'!E3388,IF(currency="GBP",'Future et co'!F3388,FALSE)))</f>
        <v>3.5830000000000001E-2</v>
      </c>
      <c r="D3388">
        <f t="shared" ca="1" si="729"/>
        <v>3.5830000000000001E-2</v>
      </c>
      <c r="E3388">
        <f t="shared" ca="1" si="730"/>
        <v>2.1409999999999998E-2</v>
      </c>
      <c r="F3388">
        <f t="shared" ca="1" si="731"/>
        <v>3.7088999999999997E-2</v>
      </c>
      <c r="J3388" s="1">
        <v>41213</v>
      </c>
      <c r="K3388">
        <v>0.14199999999999999</v>
      </c>
      <c r="L3388">
        <f t="shared" si="732"/>
        <v>1.4199999999999998E-3</v>
      </c>
      <c r="N3388" s="1">
        <v>41214</v>
      </c>
      <c r="O3388">
        <v>0.13</v>
      </c>
      <c r="P3388">
        <f t="shared" si="733"/>
        <v>1.2999999999999999E-3</v>
      </c>
      <c r="R3388" s="1">
        <v>41312</v>
      </c>
      <c r="S3388">
        <v>0.3</v>
      </c>
      <c r="T3388">
        <f t="shared" si="734"/>
        <v>3.0000000000000001E-3</v>
      </c>
      <c r="V3388" s="1">
        <v>41311</v>
      </c>
      <c r="W3388">
        <v>0.4</v>
      </c>
      <c r="X3388">
        <f t="shared" si="735"/>
        <v>4.0000000000000001E-3</v>
      </c>
      <c r="AB3388" s="1">
        <v>41186</v>
      </c>
      <c r="AC3388">
        <v>161.6</v>
      </c>
      <c r="AD3388">
        <f t="shared" si="736"/>
        <v>1.6159999999999999</v>
      </c>
      <c r="AF3388" s="1">
        <v>41214</v>
      </c>
      <c r="AG3388">
        <v>0.19700000000000001</v>
      </c>
      <c r="AH3388">
        <f t="shared" si="737"/>
        <v>1.97E-3</v>
      </c>
      <c r="AJ3388" s="1">
        <v>41214</v>
      </c>
      <c r="AK3388">
        <v>0.38700000000000001</v>
      </c>
      <c r="AL3388">
        <f t="shared" si="738"/>
        <v>3.8700000000000002E-3</v>
      </c>
      <c r="AN3388" s="1">
        <v>41312</v>
      </c>
      <c r="AO3388">
        <v>0.45</v>
      </c>
      <c r="AP3388">
        <f t="shared" si="739"/>
        <v>4.5000000000000005E-3</v>
      </c>
      <c r="AS3388" s="1">
        <v>41241</v>
      </c>
      <c r="AT3388">
        <v>0.39140000000000003</v>
      </c>
      <c r="AU3388">
        <f t="shared" si="740"/>
        <v>3.9139999999999999E-3</v>
      </c>
      <c r="AX3388" s="1"/>
    </row>
    <row r="3389" spans="1:50" x14ac:dyDescent="0.3">
      <c r="A3389" s="19">
        <f t="shared" si="741"/>
        <v>50658</v>
      </c>
      <c r="B3389">
        <f t="shared" ca="1" si="728"/>
        <v>-12.583333333333334</v>
      </c>
      <c r="C3389">
        <f ca="1">IF(currency="USD",'Future et co'!D3389,IF(currency="EUR",'Future et co'!E3389,IF(currency="GBP",'Future et co'!F3389,FALSE)))</f>
        <v>3.5830000000000001E-2</v>
      </c>
      <c r="D3389">
        <f t="shared" ca="1" si="729"/>
        <v>3.5830000000000001E-2</v>
      </c>
      <c r="E3389">
        <f t="shared" ca="1" si="730"/>
        <v>2.1409999999999998E-2</v>
      </c>
      <c r="F3389">
        <f t="shared" ca="1" si="731"/>
        <v>3.7088999999999997E-2</v>
      </c>
      <c r="J3389" s="1">
        <v>41212</v>
      </c>
      <c r="K3389">
        <v>0.14599999999999999</v>
      </c>
      <c r="L3389">
        <f t="shared" si="732"/>
        <v>1.4599999999999999E-3</v>
      </c>
      <c r="N3389" s="1">
        <v>41213</v>
      </c>
      <c r="O3389">
        <v>0.14199999999999999</v>
      </c>
      <c r="P3389">
        <f t="shared" si="733"/>
        <v>1.4199999999999998E-3</v>
      </c>
      <c r="R3389" s="1">
        <v>41311</v>
      </c>
      <c r="S3389">
        <v>0.3</v>
      </c>
      <c r="T3389">
        <f t="shared" si="734"/>
        <v>3.0000000000000001E-3</v>
      </c>
      <c r="V3389" s="1">
        <v>41310</v>
      </c>
      <c r="W3389">
        <v>0.41899999999999998</v>
      </c>
      <c r="X3389">
        <f t="shared" si="735"/>
        <v>4.1900000000000001E-3</v>
      </c>
      <c r="AB3389" s="1">
        <v>41185</v>
      </c>
      <c r="AC3389">
        <v>161.5</v>
      </c>
      <c r="AD3389">
        <f t="shared" si="736"/>
        <v>1.615</v>
      </c>
      <c r="AF3389" s="1">
        <v>41213</v>
      </c>
      <c r="AG3389">
        <v>0.19700000000000001</v>
      </c>
      <c r="AH3389">
        <f t="shared" si="737"/>
        <v>1.97E-3</v>
      </c>
      <c r="AJ3389" s="1">
        <v>41213</v>
      </c>
      <c r="AK3389">
        <v>0.38900000000000001</v>
      </c>
      <c r="AL3389">
        <f t="shared" si="738"/>
        <v>3.8900000000000002E-3</v>
      </c>
      <c r="AN3389" s="1">
        <v>41311</v>
      </c>
      <c r="AO3389">
        <v>0.46100000000000002</v>
      </c>
      <c r="AP3389">
        <f t="shared" si="739"/>
        <v>4.6100000000000004E-3</v>
      </c>
      <c r="AS3389" s="1">
        <v>41240</v>
      </c>
      <c r="AT3389">
        <v>0.39050000000000001</v>
      </c>
      <c r="AU3389">
        <f t="shared" si="740"/>
        <v>3.9050000000000001E-3</v>
      </c>
      <c r="AX3389" s="1"/>
    </row>
    <row r="3390" spans="1:50" x14ac:dyDescent="0.3">
      <c r="A3390" s="19">
        <f t="shared" si="741"/>
        <v>50661</v>
      </c>
      <c r="B3390">
        <f t="shared" ca="1" si="728"/>
        <v>-12.591666666666667</v>
      </c>
      <c r="C3390">
        <f ca="1">IF(currency="USD",'Future et co'!D3390,IF(currency="EUR",'Future et co'!E3390,IF(currency="GBP",'Future et co'!F3390,FALSE)))</f>
        <v>3.5830000000000001E-2</v>
      </c>
      <c r="D3390">
        <f t="shared" ca="1" si="729"/>
        <v>3.5830000000000001E-2</v>
      </c>
      <c r="E3390">
        <f t="shared" ca="1" si="730"/>
        <v>2.1409999999999998E-2</v>
      </c>
      <c r="F3390">
        <f t="shared" ca="1" si="731"/>
        <v>3.7088999999999997E-2</v>
      </c>
      <c r="J3390" s="1">
        <v>41211</v>
      </c>
      <c r="K3390">
        <v>0.13900000000000001</v>
      </c>
      <c r="L3390">
        <f t="shared" si="732"/>
        <v>1.3900000000000002E-3</v>
      </c>
      <c r="N3390" s="1">
        <v>41212</v>
      </c>
      <c r="O3390">
        <v>0.13400000000000001</v>
      </c>
      <c r="P3390">
        <f t="shared" si="733"/>
        <v>1.34E-3</v>
      </c>
      <c r="R3390" s="1">
        <v>41310</v>
      </c>
      <c r="S3390">
        <v>0.31</v>
      </c>
      <c r="T3390">
        <f t="shared" si="734"/>
        <v>3.0999999999999999E-3</v>
      </c>
      <c r="V3390" s="1">
        <v>41309</v>
      </c>
      <c r="W3390">
        <v>0.41</v>
      </c>
      <c r="X3390">
        <f t="shared" si="735"/>
        <v>4.0999999999999995E-3</v>
      </c>
      <c r="AB3390" s="1">
        <v>41184</v>
      </c>
      <c r="AC3390">
        <v>161.32</v>
      </c>
      <c r="AD3390">
        <f t="shared" si="736"/>
        <v>1.6132</v>
      </c>
      <c r="AF3390" s="1">
        <v>41212</v>
      </c>
      <c r="AG3390">
        <v>0.19800000000000001</v>
      </c>
      <c r="AH3390">
        <f t="shared" si="737"/>
        <v>1.98E-3</v>
      </c>
      <c r="AJ3390" s="1">
        <v>41212</v>
      </c>
      <c r="AK3390">
        <v>0.39100000000000001</v>
      </c>
      <c r="AL3390">
        <f t="shared" si="738"/>
        <v>3.9100000000000003E-3</v>
      </c>
      <c r="AN3390" s="1">
        <v>41310</v>
      </c>
      <c r="AO3390">
        <v>0.47299999999999998</v>
      </c>
      <c r="AP3390">
        <f t="shared" si="739"/>
        <v>4.7299999999999998E-3</v>
      </c>
      <c r="AS3390" s="1">
        <v>41239</v>
      </c>
      <c r="AT3390">
        <v>0.39200000000000002</v>
      </c>
      <c r="AU3390">
        <f t="shared" si="740"/>
        <v>3.9199999999999999E-3</v>
      </c>
      <c r="AX3390" s="1"/>
    </row>
    <row r="3391" spans="1:50" x14ac:dyDescent="0.3">
      <c r="A3391" s="19">
        <f t="shared" si="741"/>
        <v>50662</v>
      </c>
      <c r="B3391">
        <f t="shared" ca="1" si="728"/>
        <v>-12.594444444444445</v>
      </c>
      <c r="C3391">
        <f ca="1">IF(currency="USD",'Future et co'!D3391,IF(currency="EUR",'Future et co'!E3391,IF(currency="GBP",'Future et co'!F3391,FALSE)))</f>
        <v>3.5830000000000001E-2</v>
      </c>
      <c r="D3391">
        <f t="shared" ca="1" si="729"/>
        <v>3.5830000000000001E-2</v>
      </c>
      <c r="E3391">
        <f t="shared" ca="1" si="730"/>
        <v>2.1409999999999998E-2</v>
      </c>
      <c r="F3391">
        <f t="shared" ca="1" si="731"/>
        <v>3.7088999999999997E-2</v>
      </c>
      <c r="J3391" s="1">
        <v>41208</v>
      </c>
      <c r="K3391">
        <v>0.13300000000000001</v>
      </c>
      <c r="L3391">
        <f t="shared" si="732"/>
        <v>1.33E-3</v>
      </c>
      <c r="N3391" s="1">
        <v>41211</v>
      </c>
      <c r="O3391">
        <v>0.13200000000000001</v>
      </c>
      <c r="P3391">
        <f t="shared" si="733"/>
        <v>1.32E-3</v>
      </c>
      <c r="R3391" s="1">
        <v>41309</v>
      </c>
      <c r="S3391">
        <v>0.31</v>
      </c>
      <c r="T3391">
        <f t="shared" si="734"/>
        <v>3.0999999999999999E-3</v>
      </c>
      <c r="V3391" s="1">
        <v>41306</v>
      </c>
      <c r="W3391">
        <v>0.41299999999999998</v>
      </c>
      <c r="X3391">
        <f t="shared" si="735"/>
        <v>4.13E-3</v>
      </c>
      <c r="AB3391" s="1">
        <v>41183</v>
      </c>
      <c r="AC3391">
        <v>161.29</v>
      </c>
      <c r="AD3391">
        <f t="shared" si="736"/>
        <v>1.6129</v>
      </c>
      <c r="AF3391" s="1">
        <v>41211</v>
      </c>
      <c r="AG3391">
        <v>0.19600000000000001</v>
      </c>
      <c r="AH3391">
        <f t="shared" si="737"/>
        <v>1.9599999999999999E-3</v>
      </c>
      <c r="AJ3391" s="1">
        <v>41211</v>
      </c>
      <c r="AK3391">
        <v>0.39400000000000002</v>
      </c>
      <c r="AL3391">
        <f t="shared" si="738"/>
        <v>3.9399999999999999E-3</v>
      </c>
      <c r="AN3391" s="1">
        <v>41309</v>
      </c>
      <c r="AO3391">
        <v>0.45400000000000001</v>
      </c>
      <c r="AP3391">
        <f t="shared" si="739"/>
        <v>4.5399999999999998E-3</v>
      </c>
      <c r="AS3391" s="1">
        <v>41236</v>
      </c>
      <c r="AT3391">
        <v>0.39460000000000001</v>
      </c>
      <c r="AU3391">
        <f t="shared" si="740"/>
        <v>3.9459999999999999E-3</v>
      </c>
      <c r="AX3391" s="1"/>
    </row>
    <row r="3392" spans="1:50" x14ac:dyDescent="0.3">
      <c r="A3392" s="19">
        <f t="shared" si="741"/>
        <v>50663</v>
      </c>
      <c r="B3392">
        <f t="shared" ca="1" si="728"/>
        <v>-12.597222222222221</v>
      </c>
      <c r="C3392">
        <f ca="1">IF(currency="USD",'Future et co'!D3392,IF(currency="EUR",'Future et co'!E3392,IF(currency="GBP",'Future et co'!F3392,FALSE)))</f>
        <v>3.5830000000000001E-2</v>
      </c>
      <c r="D3392">
        <f t="shared" ca="1" si="729"/>
        <v>3.5830000000000001E-2</v>
      </c>
      <c r="E3392">
        <f t="shared" ca="1" si="730"/>
        <v>2.1409999999999998E-2</v>
      </c>
      <c r="F3392">
        <f t="shared" ca="1" si="731"/>
        <v>3.7088999999999997E-2</v>
      </c>
      <c r="J3392" s="1">
        <v>41207</v>
      </c>
      <c r="K3392">
        <v>0.13900000000000001</v>
      </c>
      <c r="L3392">
        <f t="shared" si="732"/>
        <v>1.3900000000000002E-3</v>
      </c>
      <c r="N3392" s="1">
        <v>41208</v>
      </c>
      <c r="O3392">
        <v>0.129</v>
      </c>
      <c r="P3392">
        <f t="shared" si="733"/>
        <v>1.2900000000000001E-3</v>
      </c>
      <c r="R3392" s="1">
        <v>41306</v>
      </c>
      <c r="S3392">
        <v>0.31</v>
      </c>
      <c r="T3392">
        <f t="shared" si="734"/>
        <v>3.0999999999999999E-3</v>
      </c>
      <c r="V3392" s="1">
        <v>41305</v>
      </c>
      <c r="W3392">
        <v>0.4</v>
      </c>
      <c r="X3392">
        <f t="shared" si="735"/>
        <v>4.0000000000000001E-3</v>
      </c>
      <c r="AB3392" s="1">
        <v>41180</v>
      </c>
      <c r="AC3392">
        <v>161.71</v>
      </c>
      <c r="AD3392">
        <f t="shared" si="736"/>
        <v>1.6171</v>
      </c>
      <c r="AF3392" s="1">
        <v>41208</v>
      </c>
      <c r="AG3392">
        <v>0.19900000000000001</v>
      </c>
      <c r="AH3392">
        <f t="shared" si="737"/>
        <v>1.99E-3</v>
      </c>
      <c r="AJ3392" s="1">
        <v>41208</v>
      </c>
      <c r="AK3392">
        <v>0.39600000000000002</v>
      </c>
      <c r="AL3392">
        <f t="shared" si="738"/>
        <v>3.96E-3</v>
      </c>
      <c r="AN3392" s="1">
        <v>41306</v>
      </c>
      <c r="AO3392">
        <v>0.501</v>
      </c>
      <c r="AP3392">
        <f t="shared" si="739"/>
        <v>5.0099999999999997E-3</v>
      </c>
      <c r="AS3392" s="1">
        <v>41235</v>
      </c>
      <c r="AT3392">
        <v>0.39319999999999999</v>
      </c>
      <c r="AU3392">
        <f t="shared" si="740"/>
        <v>3.9319999999999997E-3</v>
      </c>
      <c r="AX3392" s="1"/>
    </row>
    <row r="3393" spans="1:50" x14ac:dyDescent="0.3">
      <c r="A3393" s="19">
        <f t="shared" si="741"/>
        <v>50664</v>
      </c>
      <c r="B3393">
        <f t="shared" ca="1" si="728"/>
        <v>-12.6</v>
      </c>
      <c r="C3393">
        <f ca="1">IF(currency="USD",'Future et co'!D3393,IF(currency="EUR",'Future et co'!E3393,IF(currency="GBP",'Future et co'!F3393,FALSE)))</f>
        <v>3.5830000000000001E-2</v>
      </c>
      <c r="D3393">
        <f t="shared" ca="1" si="729"/>
        <v>3.5830000000000001E-2</v>
      </c>
      <c r="E3393">
        <f t="shared" ca="1" si="730"/>
        <v>2.1409999999999998E-2</v>
      </c>
      <c r="F3393">
        <f t="shared" ca="1" si="731"/>
        <v>3.7088999999999997E-2</v>
      </c>
      <c r="J3393" s="1">
        <v>41206</v>
      </c>
      <c r="K3393">
        <v>0.13300000000000001</v>
      </c>
      <c r="L3393">
        <f t="shared" si="732"/>
        <v>1.33E-3</v>
      </c>
      <c r="N3393" s="1">
        <v>41207</v>
      </c>
      <c r="O3393">
        <v>0.13600000000000001</v>
      </c>
      <c r="P3393">
        <f t="shared" si="733"/>
        <v>1.3600000000000001E-3</v>
      </c>
      <c r="R3393" s="1">
        <v>41305</v>
      </c>
      <c r="S3393">
        <v>0.31</v>
      </c>
      <c r="T3393">
        <f t="shared" si="734"/>
        <v>3.0999999999999999E-3</v>
      </c>
      <c r="V3393" s="1">
        <v>41304</v>
      </c>
      <c r="W3393">
        <v>0.41499999999999998</v>
      </c>
      <c r="X3393">
        <f t="shared" si="735"/>
        <v>4.15E-3</v>
      </c>
      <c r="AB3393" s="1">
        <v>41179</v>
      </c>
      <c r="AC3393">
        <v>161.47999999999999</v>
      </c>
      <c r="AD3393">
        <f t="shared" si="736"/>
        <v>1.6147999999999998</v>
      </c>
      <c r="AF3393" s="1">
        <v>41207</v>
      </c>
      <c r="AG3393">
        <v>0.20100000000000001</v>
      </c>
      <c r="AH3393">
        <f t="shared" si="737"/>
        <v>2.0100000000000001E-3</v>
      </c>
      <c r="AJ3393" s="1">
        <v>41207</v>
      </c>
      <c r="AK3393">
        <v>0.39800000000000002</v>
      </c>
      <c r="AL3393">
        <f t="shared" si="738"/>
        <v>3.98E-3</v>
      </c>
      <c r="AN3393" s="1">
        <v>41305</v>
      </c>
      <c r="AO3393">
        <v>0.505</v>
      </c>
      <c r="AP3393">
        <f t="shared" si="739"/>
        <v>5.0499999999999998E-3</v>
      </c>
      <c r="AS3393" s="1">
        <v>41234</v>
      </c>
      <c r="AT3393">
        <v>0.39140000000000003</v>
      </c>
      <c r="AU3393">
        <f t="shared" si="740"/>
        <v>3.9139999999999999E-3</v>
      </c>
      <c r="AX3393" s="1"/>
    </row>
    <row r="3394" spans="1:50" x14ac:dyDescent="0.3">
      <c r="A3394" s="19">
        <f t="shared" si="741"/>
        <v>50665</v>
      </c>
      <c r="B3394">
        <f t="shared" ca="1" si="728"/>
        <v>-12.602777777777778</v>
      </c>
      <c r="C3394">
        <f ca="1">IF(currency="USD",'Future et co'!D3394,IF(currency="EUR",'Future et co'!E3394,IF(currency="GBP",'Future et co'!F3394,FALSE)))</f>
        <v>3.5830000000000001E-2</v>
      </c>
      <c r="D3394">
        <f t="shared" ca="1" si="729"/>
        <v>3.5830000000000001E-2</v>
      </c>
      <c r="E3394">
        <f t="shared" ca="1" si="730"/>
        <v>2.1409999999999998E-2</v>
      </c>
      <c r="F3394">
        <f t="shared" ca="1" si="731"/>
        <v>3.7088999999999997E-2</v>
      </c>
      <c r="J3394" s="1">
        <v>41205</v>
      </c>
      <c r="K3394">
        <v>0.13200000000000001</v>
      </c>
      <c r="L3394">
        <f t="shared" si="732"/>
        <v>1.32E-3</v>
      </c>
      <c r="N3394" s="1">
        <v>41206</v>
      </c>
      <c r="O3394">
        <v>0.13</v>
      </c>
      <c r="P3394">
        <f t="shared" si="733"/>
        <v>1.2999999999999999E-3</v>
      </c>
      <c r="R3394" s="1">
        <v>41304</v>
      </c>
      <c r="S3394">
        <v>0.31</v>
      </c>
      <c r="T3394">
        <f t="shared" si="734"/>
        <v>3.0999999999999999E-3</v>
      </c>
      <c r="V3394" s="1">
        <v>41303</v>
      </c>
      <c r="W3394">
        <v>0.42699999999999999</v>
      </c>
      <c r="X3394">
        <f t="shared" si="735"/>
        <v>4.2699999999999995E-3</v>
      </c>
      <c r="AB3394" s="1">
        <v>41178</v>
      </c>
      <c r="AC3394">
        <v>161.55000000000001</v>
      </c>
      <c r="AD3394">
        <f t="shared" si="736"/>
        <v>1.6155000000000002</v>
      </c>
      <c r="AF3394" s="1">
        <v>41206</v>
      </c>
      <c r="AG3394">
        <v>0.20200000000000001</v>
      </c>
      <c r="AH3394">
        <f t="shared" si="737"/>
        <v>2.0200000000000001E-3</v>
      </c>
      <c r="AJ3394" s="1">
        <v>41206</v>
      </c>
      <c r="AK3394">
        <v>0.39900000000000002</v>
      </c>
      <c r="AL3394">
        <f t="shared" si="738"/>
        <v>3.9900000000000005E-3</v>
      </c>
      <c r="AN3394" s="1">
        <v>41304</v>
      </c>
      <c r="AO3394">
        <v>0.502</v>
      </c>
      <c r="AP3394">
        <f t="shared" si="739"/>
        <v>5.0200000000000002E-3</v>
      </c>
      <c r="AS3394" s="1">
        <v>41233</v>
      </c>
      <c r="AT3394">
        <v>0.38150000000000001</v>
      </c>
      <c r="AU3394">
        <f t="shared" si="740"/>
        <v>3.8150000000000002E-3</v>
      </c>
      <c r="AX3394" s="1"/>
    </row>
    <row r="3395" spans="1:50" x14ac:dyDescent="0.3">
      <c r="A3395" s="19">
        <f t="shared" si="741"/>
        <v>50668</v>
      </c>
      <c r="B3395">
        <f t="shared" ca="1" si="728"/>
        <v>-12.611111111111111</v>
      </c>
      <c r="C3395">
        <f ca="1">IF(currency="USD",'Future et co'!D3395,IF(currency="EUR",'Future et co'!E3395,IF(currency="GBP",'Future et co'!F3395,FALSE)))</f>
        <v>3.5830000000000001E-2</v>
      </c>
      <c r="D3395">
        <f t="shared" ca="1" si="729"/>
        <v>3.5830000000000001E-2</v>
      </c>
      <c r="E3395">
        <f t="shared" ca="1" si="730"/>
        <v>2.1409999999999998E-2</v>
      </c>
      <c r="F3395">
        <f t="shared" ca="1" si="731"/>
        <v>3.7088999999999997E-2</v>
      </c>
      <c r="J3395" s="1">
        <v>41204</v>
      </c>
      <c r="K3395">
        <v>0.13400000000000001</v>
      </c>
      <c r="L3395">
        <f t="shared" si="732"/>
        <v>1.34E-3</v>
      </c>
      <c r="N3395" s="1">
        <v>41205</v>
      </c>
      <c r="O3395">
        <v>0.128</v>
      </c>
      <c r="P3395">
        <f t="shared" si="733"/>
        <v>1.2800000000000001E-3</v>
      </c>
      <c r="R3395" s="1">
        <v>41303</v>
      </c>
      <c r="S3395">
        <v>0.32</v>
      </c>
      <c r="T3395">
        <f t="shared" si="734"/>
        <v>3.2000000000000002E-3</v>
      </c>
      <c r="V3395" s="1">
        <v>41302</v>
      </c>
      <c r="W3395">
        <v>0.42599999999999999</v>
      </c>
      <c r="X3395">
        <f t="shared" si="735"/>
        <v>4.2599999999999999E-3</v>
      </c>
      <c r="AB3395" s="1">
        <v>41177</v>
      </c>
      <c r="AC3395">
        <v>159.76</v>
      </c>
      <c r="AD3395">
        <f t="shared" si="736"/>
        <v>1.5975999999999999</v>
      </c>
      <c r="AF3395" s="1">
        <v>41205</v>
      </c>
      <c r="AG3395">
        <v>0.20300000000000001</v>
      </c>
      <c r="AH3395">
        <f t="shared" si="737"/>
        <v>2.0300000000000001E-3</v>
      </c>
      <c r="AJ3395" s="1">
        <v>41205</v>
      </c>
      <c r="AK3395">
        <v>0.40200000000000002</v>
      </c>
      <c r="AL3395">
        <f t="shared" si="738"/>
        <v>4.0200000000000001E-3</v>
      </c>
      <c r="AN3395" s="1">
        <v>41303</v>
      </c>
      <c r="AO3395">
        <v>0.49</v>
      </c>
      <c r="AP3395">
        <f t="shared" si="739"/>
        <v>4.8999999999999998E-3</v>
      </c>
      <c r="AS3395" s="1">
        <v>41232</v>
      </c>
      <c r="AT3395">
        <v>0.38269999999999998</v>
      </c>
      <c r="AU3395">
        <f t="shared" si="740"/>
        <v>3.8269999999999997E-3</v>
      </c>
      <c r="AX3395" s="1"/>
    </row>
    <row r="3396" spans="1:50" x14ac:dyDescent="0.3">
      <c r="A3396" s="19">
        <f t="shared" si="741"/>
        <v>50669</v>
      </c>
      <c r="B3396">
        <f t="shared" ca="1" si="728"/>
        <v>-12.613888888888889</v>
      </c>
      <c r="C3396">
        <f ca="1">IF(currency="USD",'Future et co'!D3396,IF(currency="EUR",'Future et co'!E3396,IF(currency="GBP",'Future et co'!F3396,FALSE)))</f>
        <v>3.5830000000000001E-2</v>
      </c>
      <c r="D3396">
        <f t="shared" ca="1" si="729"/>
        <v>3.5830000000000001E-2</v>
      </c>
      <c r="E3396">
        <f t="shared" ca="1" si="730"/>
        <v>2.1409999999999998E-2</v>
      </c>
      <c r="F3396">
        <f t="shared" ca="1" si="731"/>
        <v>3.7088999999999997E-2</v>
      </c>
      <c r="J3396" s="1">
        <v>41201</v>
      </c>
      <c r="K3396">
        <v>0.125</v>
      </c>
      <c r="L3396">
        <f t="shared" si="732"/>
        <v>1.25E-3</v>
      </c>
      <c r="N3396" s="1">
        <v>41204</v>
      </c>
      <c r="O3396">
        <v>0.13</v>
      </c>
      <c r="P3396">
        <f t="shared" si="733"/>
        <v>1.2999999999999999E-3</v>
      </c>
      <c r="R3396" s="1">
        <v>41302</v>
      </c>
      <c r="S3396">
        <v>0.32</v>
      </c>
      <c r="T3396">
        <f t="shared" si="734"/>
        <v>3.2000000000000002E-3</v>
      </c>
      <c r="V3396" s="1">
        <v>41299</v>
      </c>
      <c r="W3396">
        <v>0.41699999999999998</v>
      </c>
      <c r="X3396">
        <f t="shared" si="735"/>
        <v>4.1700000000000001E-3</v>
      </c>
      <c r="AB3396" s="1">
        <v>41176</v>
      </c>
      <c r="AC3396">
        <v>160.15</v>
      </c>
      <c r="AD3396">
        <f t="shared" si="736"/>
        <v>1.6015000000000001</v>
      </c>
      <c r="AF3396" s="1">
        <v>41204</v>
      </c>
      <c r="AG3396">
        <v>0.20399999999999999</v>
      </c>
      <c r="AH3396">
        <f t="shared" si="737"/>
        <v>2.0399999999999997E-3</v>
      </c>
      <c r="AJ3396" s="1">
        <v>41204</v>
      </c>
      <c r="AK3396">
        <v>0.40500000000000003</v>
      </c>
      <c r="AL3396">
        <f t="shared" si="738"/>
        <v>4.0500000000000006E-3</v>
      </c>
      <c r="AN3396" s="1">
        <v>41302</v>
      </c>
      <c r="AO3396">
        <v>0.499</v>
      </c>
      <c r="AP3396">
        <f t="shared" si="739"/>
        <v>4.9899999999999996E-3</v>
      </c>
      <c r="AS3396" s="1">
        <v>41229</v>
      </c>
      <c r="AT3396">
        <v>0.38240000000000002</v>
      </c>
      <c r="AU3396">
        <f t="shared" si="740"/>
        <v>3.8240000000000001E-3</v>
      </c>
      <c r="AX3396" s="1"/>
    </row>
    <row r="3397" spans="1:50" x14ac:dyDescent="0.3">
      <c r="A3397" s="19">
        <f t="shared" si="741"/>
        <v>50670</v>
      </c>
      <c r="B3397">
        <f t="shared" ca="1" si="728"/>
        <v>-12.616666666666667</v>
      </c>
      <c r="C3397">
        <f ca="1">IF(currency="USD",'Future et co'!D3397,IF(currency="EUR",'Future et co'!E3397,IF(currency="GBP",'Future et co'!F3397,FALSE)))</f>
        <v>3.5830000000000001E-2</v>
      </c>
      <c r="D3397">
        <f t="shared" ca="1" si="729"/>
        <v>3.5830000000000001E-2</v>
      </c>
      <c r="E3397">
        <f t="shared" ca="1" si="730"/>
        <v>2.1409999999999998E-2</v>
      </c>
      <c r="F3397">
        <f t="shared" ca="1" si="731"/>
        <v>3.7088999999999997E-2</v>
      </c>
      <c r="J3397" s="1">
        <v>41200</v>
      </c>
      <c r="K3397">
        <v>0.128</v>
      </c>
      <c r="L3397">
        <f t="shared" si="732"/>
        <v>1.2800000000000001E-3</v>
      </c>
      <c r="N3397" s="1">
        <v>41201</v>
      </c>
      <c r="O3397">
        <v>0.128</v>
      </c>
      <c r="P3397">
        <f t="shared" si="733"/>
        <v>1.2800000000000001E-3</v>
      </c>
      <c r="R3397" s="1">
        <v>41299</v>
      </c>
      <c r="S3397">
        <v>0.32</v>
      </c>
      <c r="T3397">
        <f t="shared" si="734"/>
        <v>3.2000000000000002E-3</v>
      </c>
      <c r="V3397" s="1">
        <v>41298</v>
      </c>
      <c r="W3397">
        <v>0.376</v>
      </c>
      <c r="X3397">
        <f t="shared" si="735"/>
        <v>3.7599999999999999E-3</v>
      </c>
      <c r="AB3397" s="1">
        <v>41173</v>
      </c>
      <c r="AC3397">
        <v>159.69</v>
      </c>
      <c r="AD3397">
        <f t="shared" si="736"/>
        <v>1.5969</v>
      </c>
      <c r="AF3397" s="1">
        <v>41201</v>
      </c>
      <c r="AG3397">
        <v>0.20399999999999999</v>
      </c>
      <c r="AH3397">
        <f t="shared" si="737"/>
        <v>2.0399999999999997E-3</v>
      </c>
      <c r="AJ3397" s="1">
        <v>41201</v>
      </c>
      <c r="AK3397">
        <v>0.40500000000000003</v>
      </c>
      <c r="AL3397">
        <f t="shared" si="738"/>
        <v>4.0500000000000006E-3</v>
      </c>
      <c r="AN3397" s="1">
        <v>41299</v>
      </c>
      <c r="AO3397">
        <v>0.497</v>
      </c>
      <c r="AP3397">
        <f t="shared" si="739"/>
        <v>4.9699999999999996E-3</v>
      </c>
      <c r="AS3397" s="1">
        <v>41228</v>
      </c>
      <c r="AT3397">
        <v>0.38169999999999998</v>
      </c>
      <c r="AU3397">
        <f t="shared" si="740"/>
        <v>3.8169999999999996E-3</v>
      </c>
      <c r="AX3397" s="1"/>
    </row>
    <row r="3398" spans="1:50" x14ac:dyDescent="0.3">
      <c r="A3398" s="19">
        <f t="shared" si="741"/>
        <v>50671</v>
      </c>
      <c r="B3398">
        <f t="shared" ca="1" si="728"/>
        <v>-12.619444444444444</v>
      </c>
      <c r="C3398">
        <f ca="1">IF(currency="USD",'Future et co'!D3398,IF(currency="EUR",'Future et co'!E3398,IF(currency="GBP",'Future et co'!F3398,FALSE)))</f>
        <v>3.5830000000000001E-2</v>
      </c>
      <c r="D3398">
        <f t="shared" ca="1" si="729"/>
        <v>3.5830000000000001E-2</v>
      </c>
      <c r="E3398">
        <f t="shared" ca="1" si="730"/>
        <v>2.1409999999999998E-2</v>
      </c>
      <c r="F3398">
        <f t="shared" ca="1" si="731"/>
        <v>3.7088999999999997E-2</v>
      </c>
      <c r="J3398" s="1">
        <v>41199</v>
      </c>
      <c r="K3398">
        <v>0.13600000000000001</v>
      </c>
      <c r="L3398">
        <f t="shared" si="732"/>
        <v>1.3600000000000001E-3</v>
      </c>
      <c r="N3398" s="1">
        <v>41200</v>
      </c>
      <c r="O3398">
        <v>0.125</v>
      </c>
      <c r="P3398">
        <f t="shared" si="733"/>
        <v>1.25E-3</v>
      </c>
      <c r="R3398" s="1">
        <v>41298</v>
      </c>
      <c r="S3398">
        <v>0.3</v>
      </c>
      <c r="T3398">
        <f t="shared" si="734"/>
        <v>3.0000000000000001E-3</v>
      </c>
      <c r="V3398" s="1">
        <v>41297</v>
      </c>
      <c r="W3398">
        <v>0.373</v>
      </c>
      <c r="X3398">
        <f t="shared" si="735"/>
        <v>3.7299999999999998E-3</v>
      </c>
      <c r="AB3398" s="1">
        <v>41172</v>
      </c>
      <c r="AC3398">
        <v>159.93</v>
      </c>
      <c r="AD3398">
        <f t="shared" si="736"/>
        <v>1.5993000000000002</v>
      </c>
      <c r="AF3398" s="1">
        <v>41200</v>
      </c>
      <c r="AG3398">
        <v>0.20499999999999999</v>
      </c>
      <c r="AH3398">
        <f t="shared" si="737"/>
        <v>2.0499999999999997E-3</v>
      </c>
      <c r="AJ3398" s="1">
        <v>41200</v>
      </c>
      <c r="AK3398">
        <v>0.40600000000000003</v>
      </c>
      <c r="AL3398">
        <f t="shared" si="738"/>
        <v>4.0600000000000002E-3</v>
      </c>
      <c r="AN3398" s="1">
        <v>41298</v>
      </c>
      <c r="AO3398">
        <v>0.41599999999999998</v>
      </c>
      <c r="AP3398">
        <f t="shared" si="739"/>
        <v>4.1599999999999996E-3</v>
      </c>
      <c r="AS3398" s="1">
        <v>41227</v>
      </c>
      <c r="AT3398">
        <v>0.38869999999999999</v>
      </c>
      <c r="AU3398">
        <f t="shared" si="740"/>
        <v>3.8869999999999998E-3</v>
      </c>
      <c r="AX3398" s="1"/>
    </row>
    <row r="3399" spans="1:50" x14ac:dyDescent="0.3">
      <c r="A3399" s="19">
        <f t="shared" si="741"/>
        <v>50672</v>
      </c>
      <c r="B3399">
        <f t="shared" ca="1" si="728"/>
        <v>-12.622222222222222</v>
      </c>
      <c r="C3399">
        <f ca="1">IF(currency="USD",'Future et co'!D3399,IF(currency="EUR",'Future et co'!E3399,IF(currency="GBP",'Future et co'!F3399,FALSE)))</f>
        <v>3.5830000000000001E-2</v>
      </c>
      <c r="D3399">
        <f t="shared" ca="1" si="729"/>
        <v>3.5830000000000001E-2</v>
      </c>
      <c r="E3399">
        <f t="shared" ca="1" si="730"/>
        <v>2.1409999999999998E-2</v>
      </c>
      <c r="F3399">
        <f t="shared" ca="1" si="731"/>
        <v>3.7088999999999997E-2</v>
      </c>
      <c r="J3399" s="1">
        <v>41198</v>
      </c>
      <c r="K3399">
        <v>0.13400000000000001</v>
      </c>
      <c r="L3399">
        <f t="shared" si="732"/>
        <v>1.34E-3</v>
      </c>
      <c r="N3399" s="1">
        <v>41199</v>
      </c>
      <c r="O3399">
        <v>0.13300000000000001</v>
      </c>
      <c r="P3399">
        <f t="shared" si="733"/>
        <v>1.33E-3</v>
      </c>
      <c r="R3399" s="1">
        <v>41297</v>
      </c>
      <c r="S3399">
        <v>0.3</v>
      </c>
      <c r="T3399">
        <f t="shared" si="734"/>
        <v>3.0000000000000001E-3</v>
      </c>
      <c r="V3399" s="1">
        <v>41296</v>
      </c>
      <c r="W3399">
        <v>0.375</v>
      </c>
      <c r="X3399">
        <f t="shared" si="735"/>
        <v>3.7499999999999999E-3</v>
      </c>
      <c r="AB3399" s="1">
        <v>41171</v>
      </c>
      <c r="AC3399">
        <v>159.36000000000001</v>
      </c>
      <c r="AD3399">
        <f t="shared" si="736"/>
        <v>1.5936000000000001</v>
      </c>
      <c r="AF3399" s="1">
        <v>41199</v>
      </c>
      <c r="AG3399">
        <v>0.20699999999999999</v>
      </c>
      <c r="AH3399">
        <f t="shared" si="737"/>
        <v>2.0699999999999998E-3</v>
      </c>
      <c r="AJ3399" s="1">
        <v>41199</v>
      </c>
      <c r="AK3399">
        <v>0.40899999999999997</v>
      </c>
      <c r="AL3399">
        <f t="shared" si="738"/>
        <v>4.0899999999999999E-3</v>
      </c>
      <c r="AN3399" s="1">
        <v>41297</v>
      </c>
      <c r="AO3399">
        <v>0.42899999999999999</v>
      </c>
      <c r="AP3399">
        <f t="shared" si="739"/>
        <v>4.2899999999999995E-3</v>
      </c>
      <c r="AS3399" s="1">
        <v>41226</v>
      </c>
      <c r="AT3399">
        <v>0.38619999999999999</v>
      </c>
      <c r="AU3399">
        <f t="shared" si="740"/>
        <v>3.862E-3</v>
      </c>
      <c r="AX3399" s="1"/>
    </row>
    <row r="3400" spans="1:50" x14ac:dyDescent="0.3">
      <c r="A3400" s="19">
        <f t="shared" si="741"/>
        <v>50675</v>
      </c>
      <c r="B3400">
        <f t="shared" ca="1" si="728"/>
        <v>-12.630555555555556</v>
      </c>
      <c r="C3400">
        <f ca="1">IF(currency="USD",'Future et co'!D3400,IF(currency="EUR",'Future et co'!E3400,IF(currency="GBP",'Future et co'!F3400,FALSE)))</f>
        <v>3.5830000000000001E-2</v>
      </c>
      <c r="D3400">
        <f t="shared" ca="1" si="729"/>
        <v>3.5830000000000001E-2</v>
      </c>
      <c r="E3400">
        <f t="shared" ca="1" si="730"/>
        <v>2.1409999999999998E-2</v>
      </c>
      <c r="F3400">
        <f t="shared" ca="1" si="731"/>
        <v>3.7088999999999997E-2</v>
      </c>
      <c r="J3400" s="1">
        <v>41197</v>
      </c>
      <c r="K3400">
        <v>0.14000000000000001</v>
      </c>
      <c r="L3400">
        <f t="shared" si="732"/>
        <v>1.4000000000000002E-3</v>
      </c>
      <c r="N3400" s="1">
        <v>41198</v>
      </c>
      <c r="O3400">
        <v>0.124</v>
      </c>
      <c r="P3400">
        <f t="shared" si="733"/>
        <v>1.24E-3</v>
      </c>
      <c r="R3400" s="1">
        <v>41296</v>
      </c>
      <c r="S3400">
        <v>0.3</v>
      </c>
      <c r="T3400">
        <f t="shared" si="734"/>
        <v>3.0000000000000001E-3</v>
      </c>
      <c r="V3400" s="1">
        <v>41295</v>
      </c>
      <c r="W3400">
        <v>0.38250000000000001</v>
      </c>
      <c r="X3400">
        <f t="shared" si="735"/>
        <v>3.8250000000000003E-3</v>
      </c>
      <c r="AB3400" s="1">
        <v>41170</v>
      </c>
      <c r="AC3400">
        <v>159.08000000000001</v>
      </c>
      <c r="AD3400">
        <f t="shared" si="736"/>
        <v>1.5908000000000002</v>
      </c>
      <c r="AF3400" s="1">
        <v>41198</v>
      </c>
      <c r="AG3400">
        <v>0.20799999999999999</v>
      </c>
      <c r="AH3400">
        <f t="shared" si="737"/>
        <v>2.0799999999999998E-3</v>
      </c>
      <c r="AJ3400" s="1">
        <v>41198</v>
      </c>
      <c r="AK3400">
        <v>0.41299999999999998</v>
      </c>
      <c r="AL3400">
        <f t="shared" si="738"/>
        <v>4.13E-3</v>
      </c>
      <c r="AN3400" s="1">
        <v>41296</v>
      </c>
      <c r="AO3400">
        <v>0.42599999999999999</v>
      </c>
      <c r="AP3400">
        <f t="shared" si="739"/>
        <v>4.2599999999999999E-3</v>
      </c>
      <c r="AS3400" s="1">
        <v>41225</v>
      </c>
      <c r="AT3400">
        <v>0.39</v>
      </c>
      <c r="AU3400">
        <f t="shared" si="740"/>
        <v>3.9000000000000003E-3</v>
      </c>
      <c r="AX3400" s="1"/>
    </row>
    <row r="3401" spans="1:50" x14ac:dyDescent="0.3">
      <c r="A3401" s="19">
        <f t="shared" si="741"/>
        <v>50676</v>
      </c>
      <c r="B3401">
        <f t="shared" ca="1" si="728"/>
        <v>-12.633333333333333</v>
      </c>
      <c r="C3401">
        <f ca="1">IF(currency="USD",'Future et co'!D3401,IF(currency="EUR",'Future et co'!E3401,IF(currency="GBP",'Future et co'!F3401,FALSE)))</f>
        <v>3.5830000000000001E-2</v>
      </c>
      <c r="D3401">
        <f t="shared" ca="1" si="729"/>
        <v>3.5830000000000001E-2</v>
      </c>
      <c r="E3401">
        <f t="shared" ca="1" si="730"/>
        <v>2.1409999999999998E-2</v>
      </c>
      <c r="F3401">
        <f t="shared" ca="1" si="731"/>
        <v>3.7088999999999997E-2</v>
      </c>
      <c r="J3401" s="1">
        <v>41194</v>
      </c>
      <c r="K3401">
        <v>0.129</v>
      </c>
      <c r="L3401">
        <f t="shared" si="732"/>
        <v>1.2900000000000001E-3</v>
      </c>
      <c r="N3401" s="1">
        <v>41197</v>
      </c>
      <c r="O3401">
        <v>0.121</v>
      </c>
      <c r="P3401">
        <f t="shared" si="733"/>
        <v>1.2099999999999999E-3</v>
      </c>
      <c r="R3401" s="1">
        <v>41295</v>
      </c>
      <c r="S3401">
        <v>0.318</v>
      </c>
      <c r="T3401">
        <f t="shared" si="734"/>
        <v>3.1800000000000001E-3</v>
      </c>
      <c r="V3401" s="1">
        <v>41292</v>
      </c>
      <c r="W3401">
        <v>0.38700000000000001</v>
      </c>
      <c r="X3401">
        <f t="shared" si="735"/>
        <v>3.8700000000000002E-3</v>
      </c>
      <c r="AB3401" s="1">
        <v>41169</v>
      </c>
      <c r="AC3401">
        <v>158.55000000000001</v>
      </c>
      <c r="AD3401">
        <f t="shared" si="736"/>
        <v>1.5855000000000001</v>
      </c>
      <c r="AF3401" s="1">
        <v>41197</v>
      </c>
      <c r="AG3401">
        <v>0.20899999999999999</v>
      </c>
      <c r="AH3401">
        <f t="shared" si="737"/>
        <v>2.0899999999999998E-3</v>
      </c>
      <c r="AJ3401" s="1">
        <v>41197</v>
      </c>
      <c r="AK3401">
        <v>0.41399999999999998</v>
      </c>
      <c r="AL3401">
        <f t="shared" si="738"/>
        <v>4.1399999999999996E-3</v>
      </c>
      <c r="AN3401" s="1">
        <v>41295</v>
      </c>
      <c r="AO3401">
        <v>0.42499999999999999</v>
      </c>
      <c r="AP3401">
        <f t="shared" si="739"/>
        <v>4.2500000000000003E-3</v>
      </c>
      <c r="AS3401" s="1">
        <v>41222</v>
      </c>
      <c r="AT3401">
        <v>0.3997</v>
      </c>
      <c r="AU3401">
        <f t="shared" si="740"/>
        <v>3.9969999999999997E-3</v>
      </c>
      <c r="AX3401" s="1"/>
    </row>
    <row r="3402" spans="1:50" x14ac:dyDescent="0.3">
      <c r="A3402" s="19">
        <f t="shared" si="741"/>
        <v>50677</v>
      </c>
      <c r="B3402">
        <f t="shared" ca="1" si="728"/>
        <v>-12.636111111111111</v>
      </c>
      <c r="C3402">
        <f ca="1">IF(currency="USD",'Future et co'!D3402,IF(currency="EUR",'Future et co'!E3402,IF(currency="GBP",'Future et co'!F3402,FALSE)))</f>
        <v>3.5830000000000001E-2</v>
      </c>
      <c r="D3402">
        <f t="shared" ca="1" si="729"/>
        <v>3.5830000000000001E-2</v>
      </c>
      <c r="E3402">
        <f t="shared" ca="1" si="730"/>
        <v>2.1409999999999998E-2</v>
      </c>
      <c r="F3402">
        <f t="shared" ca="1" si="731"/>
        <v>3.7088999999999997E-2</v>
      </c>
      <c r="J3402" s="1">
        <v>41193</v>
      </c>
      <c r="K3402">
        <v>0.13100000000000001</v>
      </c>
      <c r="L3402">
        <f t="shared" si="732"/>
        <v>1.31E-3</v>
      </c>
      <c r="N3402" s="1">
        <v>41194</v>
      </c>
      <c r="O3402">
        <v>0.124</v>
      </c>
      <c r="P3402">
        <f t="shared" si="733"/>
        <v>1.24E-3</v>
      </c>
      <c r="R3402" s="1">
        <v>41292</v>
      </c>
      <c r="S3402">
        <v>0.3</v>
      </c>
      <c r="T3402">
        <f t="shared" si="734"/>
        <v>3.0000000000000001E-3</v>
      </c>
      <c r="V3402" s="1">
        <v>41291</v>
      </c>
      <c r="W3402">
        <v>0.39500000000000002</v>
      </c>
      <c r="X3402">
        <f t="shared" si="735"/>
        <v>3.9500000000000004E-3</v>
      </c>
      <c r="AB3402" s="1">
        <v>41166</v>
      </c>
      <c r="AC3402">
        <v>158.25</v>
      </c>
      <c r="AD3402">
        <f t="shared" si="736"/>
        <v>1.5825</v>
      </c>
      <c r="AF3402" s="1">
        <v>41194</v>
      </c>
      <c r="AG3402">
        <v>0.21</v>
      </c>
      <c r="AH3402">
        <f t="shared" si="737"/>
        <v>2.0999999999999999E-3</v>
      </c>
      <c r="AJ3402" s="1">
        <v>41194</v>
      </c>
      <c r="AK3402">
        <v>0.41499999999999998</v>
      </c>
      <c r="AL3402">
        <f t="shared" si="738"/>
        <v>4.15E-3</v>
      </c>
      <c r="AN3402" s="1">
        <v>41292</v>
      </c>
      <c r="AO3402">
        <v>0.44</v>
      </c>
      <c r="AP3402">
        <f t="shared" si="739"/>
        <v>4.4000000000000003E-3</v>
      </c>
      <c r="AS3402" s="1">
        <v>41221</v>
      </c>
      <c r="AT3402">
        <v>0.3997</v>
      </c>
      <c r="AU3402">
        <f t="shared" si="740"/>
        <v>3.9969999999999997E-3</v>
      </c>
      <c r="AX3402" s="1"/>
    </row>
    <row r="3403" spans="1:50" x14ac:dyDescent="0.3">
      <c r="A3403" s="19">
        <f t="shared" si="741"/>
        <v>50678</v>
      </c>
      <c r="B3403">
        <f t="shared" ref="B3403:B3466" ca="1" si="742">($B$7-A3403)/360</f>
        <v>-12.638888888888889</v>
      </c>
      <c r="C3403">
        <f ca="1">IF(currency="USD",'Future et co'!D3403,IF(currency="EUR",'Future et co'!E3403,IF(currency="GBP",'Future et co'!F3403,FALSE)))</f>
        <v>3.5830000000000001E-2</v>
      </c>
      <c r="D3403">
        <f t="shared" ref="D3403:D3466" ca="1" si="743">IFERROR(IF(B3403&lt;0.25,VLOOKUP(A3403,$J$11:$L$5325,3,FALSE),IF(AND(B3403&gt;=0.25,B3403&lt;0.5),VLOOKUP(A3403,$N$11:$P$5325,3,FALSE),IF(AND(B3403&gt;=0.5,B3403&lt;1),VLOOKUP(A3403,$R$11:$T$5325,3,FALSE),VLOOKUP(A3403,$V$11:$X$5010,3,FALSE)))),D3402)</f>
        <v>3.5830000000000001E-2</v>
      </c>
      <c r="E3403">
        <f t="shared" ref="E3403:E3466" ca="1" si="744">IFERROR(IF(B3403&lt;0.25,VLOOKUP(A3403,$AF$11:$AH$5325,3,FALSE),IF(AND(B3403&gt;=0.25,B3403&lt;0.5),VLOOKUP(A3403,$AJ$11:$AL$5325,3,FALSE),VLOOKUP(A3403,$AN$11:$AP$5325,3,FALSE))),E3402)</f>
        <v>2.1409999999999998E-2</v>
      </c>
      <c r="F3403">
        <f t="shared" ref="F3403:F3466" ca="1" si="745">IFERROR(VLOOKUP(A3403,$AS$11:$AU$9999,3,FALSE),F3402)</f>
        <v>3.7088999999999997E-2</v>
      </c>
      <c r="J3403" s="1">
        <v>41192</v>
      </c>
      <c r="K3403">
        <v>0.127</v>
      </c>
      <c r="L3403">
        <f t="shared" si="732"/>
        <v>1.2700000000000001E-3</v>
      </c>
      <c r="N3403" s="1">
        <v>41193</v>
      </c>
      <c r="O3403">
        <v>0.124</v>
      </c>
      <c r="P3403">
        <f t="shared" si="733"/>
        <v>1.24E-3</v>
      </c>
      <c r="R3403" s="1">
        <v>41291</v>
      </c>
      <c r="S3403">
        <v>0.31</v>
      </c>
      <c r="T3403">
        <f t="shared" si="734"/>
        <v>3.0999999999999999E-3</v>
      </c>
      <c r="V3403" s="1">
        <v>41290</v>
      </c>
      <c r="W3403">
        <v>0.35099999999999998</v>
      </c>
      <c r="X3403">
        <f t="shared" si="735"/>
        <v>3.5099999999999997E-3</v>
      </c>
      <c r="AB3403" s="1">
        <v>41165</v>
      </c>
      <c r="AC3403">
        <v>160.02000000000001</v>
      </c>
      <c r="AD3403">
        <f t="shared" si="736"/>
        <v>1.6002000000000001</v>
      </c>
      <c r="AF3403" s="1">
        <v>41193</v>
      </c>
      <c r="AG3403">
        <v>0.21</v>
      </c>
      <c r="AH3403">
        <f t="shared" si="737"/>
        <v>2.0999999999999999E-3</v>
      </c>
      <c r="AJ3403" s="1">
        <v>41193</v>
      </c>
      <c r="AK3403">
        <v>0.41599999999999998</v>
      </c>
      <c r="AL3403">
        <f t="shared" si="738"/>
        <v>4.1599999999999996E-3</v>
      </c>
      <c r="AN3403" s="1">
        <v>41291</v>
      </c>
      <c r="AO3403">
        <v>0.45300000000000001</v>
      </c>
      <c r="AP3403">
        <f t="shared" si="739"/>
        <v>4.5300000000000002E-3</v>
      </c>
      <c r="AS3403" s="1">
        <v>41220</v>
      </c>
      <c r="AT3403">
        <v>0.3911</v>
      </c>
      <c r="AU3403">
        <f t="shared" si="740"/>
        <v>3.9110000000000004E-3</v>
      </c>
      <c r="AX3403" s="1"/>
    </row>
    <row r="3404" spans="1:50" x14ac:dyDescent="0.3">
      <c r="A3404" s="19">
        <f t="shared" si="741"/>
        <v>50679</v>
      </c>
      <c r="B3404">
        <f t="shared" ca="1" si="742"/>
        <v>-12.641666666666667</v>
      </c>
      <c r="C3404">
        <f ca="1">IF(currency="USD",'Future et co'!D3404,IF(currency="EUR",'Future et co'!E3404,IF(currency="GBP",'Future et co'!F3404,FALSE)))</f>
        <v>3.5830000000000001E-2</v>
      </c>
      <c r="D3404">
        <f t="shared" ca="1" si="743"/>
        <v>3.5830000000000001E-2</v>
      </c>
      <c r="E3404">
        <f t="shared" ca="1" si="744"/>
        <v>2.1409999999999998E-2</v>
      </c>
      <c r="F3404">
        <f t="shared" ca="1" si="745"/>
        <v>3.7088999999999997E-2</v>
      </c>
      <c r="J3404" s="1">
        <v>41191</v>
      </c>
      <c r="K3404">
        <v>0.13200000000000001</v>
      </c>
      <c r="L3404">
        <f t="shared" ref="L3404:L3467" si="746">K3404/100</f>
        <v>1.32E-3</v>
      </c>
      <c r="N3404" s="1">
        <v>41192</v>
      </c>
      <c r="O3404">
        <v>0.12</v>
      </c>
      <c r="P3404">
        <f t="shared" ref="P3404:P3467" si="747">O3404/100</f>
        <v>1.1999999999999999E-3</v>
      </c>
      <c r="R3404" s="1">
        <v>41290</v>
      </c>
      <c r="S3404">
        <v>0.28999999999999998</v>
      </c>
      <c r="T3404">
        <f t="shared" ref="T3404:T3467" si="748">S3404/100</f>
        <v>2.8999999999999998E-3</v>
      </c>
      <c r="V3404" s="1">
        <v>41289</v>
      </c>
      <c r="W3404">
        <v>0.36399999999999999</v>
      </c>
      <c r="X3404">
        <f t="shared" ref="X3404:X3467" si="749">W3404/100</f>
        <v>3.64E-3</v>
      </c>
      <c r="AB3404" s="1">
        <v>41164</v>
      </c>
      <c r="AC3404">
        <v>159.18</v>
      </c>
      <c r="AD3404">
        <f t="shared" ref="AD3404:AD3467" si="750">AC3404/100</f>
        <v>1.5918000000000001</v>
      </c>
      <c r="AF3404" s="1">
        <v>41192</v>
      </c>
      <c r="AG3404">
        <v>0.21099999999999999</v>
      </c>
      <c r="AH3404">
        <f t="shared" ref="AH3404:AH3467" si="751">AG3404/100</f>
        <v>2.1099999999999999E-3</v>
      </c>
      <c r="AJ3404" s="1">
        <v>41192</v>
      </c>
      <c r="AK3404">
        <v>0.41699999999999998</v>
      </c>
      <c r="AL3404">
        <f t="shared" ref="AL3404:AL3467" si="752">AK3404/100</f>
        <v>4.1700000000000001E-3</v>
      </c>
      <c r="AN3404" s="1">
        <v>41290</v>
      </c>
      <c r="AO3404">
        <v>0.39400000000000002</v>
      </c>
      <c r="AP3404">
        <f t="shared" ref="AP3404:AP3467" si="753">AO3404/100</f>
        <v>3.9399999999999999E-3</v>
      </c>
      <c r="AS3404" s="1">
        <v>41219</v>
      </c>
      <c r="AT3404">
        <v>0.39100000000000001</v>
      </c>
      <c r="AU3404">
        <f t="shared" ref="AU3404:AU3467" si="754">AT3404/100</f>
        <v>3.9100000000000003E-3</v>
      </c>
      <c r="AX3404" s="1"/>
    </row>
    <row r="3405" spans="1:50" x14ac:dyDescent="0.3">
      <c r="A3405" s="19">
        <f t="shared" ref="A3405:A3468" si="755">WORKDAY(A3404,1)</f>
        <v>50682</v>
      </c>
      <c r="B3405">
        <f t="shared" ca="1" si="742"/>
        <v>-12.65</v>
      </c>
      <c r="C3405">
        <f ca="1">IF(currency="USD",'Future et co'!D3405,IF(currency="EUR",'Future et co'!E3405,IF(currency="GBP",'Future et co'!F3405,FALSE)))</f>
        <v>3.5830000000000001E-2</v>
      </c>
      <c r="D3405">
        <f t="shared" ca="1" si="743"/>
        <v>3.5830000000000001E-2</v>
      </c>
      <c r="E3405">
        <f t="shared" ca="1" si="744"/>
        <v>2.1409999999999998E-2</v>
      </c>
      <c r="F3405">
        <f t="shared" ca="1" si="745"/>
        <v>3.7088999999999997E-2</v>
      </c>
      <c r="J3405" s="1">
        <v>41190</v>
      </c>
      <c r="K3405">
        <v>0.13</v>
      </c>
      <c r="L3405">
        <f t="shared" si="746"/>
        <v>1.2999999999999999E-3</v>
      </c>
      <c r="N3405" s="1">
        <v>41191</v>
      </c>
      <c r="O3405">
        <v>0.12</v>
      </c>
      <c r="P3405">
        <f t="shared" si="747"/>
        <v>1.1999999999999999E-3</v>
      </c>
      <c r="R3405" s="1">
        <v>41289</v>
      </c>
      <c r="S3405">
        <v>0.28999999999999998</v>
      </c>
      <c r="T3405">
        <f t="shared" si="748"/>
        <v>2.8999999999999998E-3</v>
      </c>
      <c r="V3405" s="1">
        <v>41288</v>
      </c>
      <c r="W3405">
        <v>0.36499999999999999</v>
      </c>
      <c r="X3405">
        <f t="shared" si="749"/>
        <v>3.65E-3</v>
      </c>
      <c r="AB3405" s="1">
        <v>41163</v>
      </c>
      <c r="AC3405">
        <v>160.12</v>
      </c>
      <c r="AD3405">
        <f t="shared" si="750"/>
        <v>1.6012</v>
      </c>
      <c r="AF3405" s="1">
        <v>41191</v>
      </c>
      <c r="AG3405">
        <v>0.21199999999999999</v>
      </c>
      <c r="AH3405">
        <f t="shared" si="751"/>
        <v>2.1199999999999999E-3</v>
      </c>
      <c r="AJ3405" s="1">
        <v>41191</v>
      </c>
      <c r="AK3405">
        <v>0.42099999999999999</v>
      </c>
      <c r="AL3405">
        <f t="shared" si="752"/>
        <v>4.2100000000000002E-3</v>
      </c>
      <c r="AN3405" s="1">
        <v>41289</v>
      </c>
      <c r="AO3405">
        <v>0.39900000000000002</v>
      </c>
      <c r="AP3405">
        <f t="shared" si="753"/>
        <v>3.9900000000000005E-3</v>
      </c>
      <c r="AS3405" s="1">
        <v>41218</v>
      </c>
      <c r="AT3405">
        <v>0.39240000000000003</v>
      </c>
      <c r="AU3405">
        <f t="shared" si="754"/>
        <v>3.9240000000000004E-3</v>
      </c>
      <c r="AX3405" s="1"/>
    </row>
    <row r="3406" spans="1:50" x14ac:dyDescent="0.3">
      <c r="A3406" s="19">
        <f t="shared" si="755"/>
        <v>50683</v>
      </c>
      <c r="B3406">
        <f t="shared" ca="1" si="742"/>
        <v>-12.652777777777779</v>
      </c>
      <c r="C3406">
        <f ca="1">IF(currency="USD",'Future et co'!D3406,IF(currency="EUR",'Future et co'!E3406,IF(currency="GBP",'Future et co'!F3406,FALSE)))</f>
        <v>3.5830000000000001E-2</v>
      </c>
      <c r="D3406">
        <f t="shared" ca="1" si="743"/>
        <v>3.5830000000000001E-2</v>
      </c>
      <c r="E3406">
        <f t="shared" ca="1" si="744"/>
        <v>2.1409999999999998E-2</v>
      </c>
      <c r="F3406">
        <f t="shared" ca="1" si="745"/>
        <v>3.7088999999999997E-2</v>
      </c>
      <c r="J3406" s="1">
        <v>41187</v>
      </c>
      <c r="K3406">
        <v>0.126</v>
      </c>
      <c r="L3406">
        <f t="shared" si="746"/>
        <v>1.2600000000000001E-3</v>
      </c>
      <c r="N3406" s="1">
        <v>41190</v>
      </c>
      <c r="O3406">
        <v>0.121</v>
      </c>
      <c r="P3406">
        <f t="shared" si="747"/>
        <v>1.2099999999999999E-3</v>
      </c>
      <c r="R3406" s="1">
        <v>41288</v>
      </c>
      <c r="S3406">
        <v>0.29499999999999998</v>
      </c>
      <c r="T3406">
        <f t="shared" si="748"/>
        <v>2.9499999999999999E-3</v>
      </c>
      <c r="V3406" s="1">
        <v>41285</v>
      </c>
      <c r="W3406">
        <v>0.373</v>
      </c>
      <c r="X3406">
        <f t="shared" si="749"/>
        <v>3.7299999999999998E-3</v>
      </c>
      <c r="AB3406" s="1">
        <v>41162</v>
      </c>
      <c r="AC3406">
        <v>160.06</v>
      </c>
      <c r="AD3406">
        <f t="shared" si="750"/>
        <v>1.6006</v>
      </c>
      <c r="AF3406" s="1">
        <v>41190</v>
      </c>
      <c r="AG3406">
        <v>0.214</v>
      </c>
      <c r="AH3406">
        <f t="shared" si="751"/>
        <v>2.14E-3</v>
      </c>
      <c r="AJ3406" s="1">
        <v>41190</v>
      </c>
      <c r="AK3406">
        <v>0.42299999999999999</v>
      </c>
      <c r="AL3406">
        <f t="shared" si="752"/>
        <v>4.2300000000000003E-3</v>
      </c>
      <c r="AN3406" s="1">
        <v>41288</v>
      </c>
      <c r="AO3406">
        <v>0.39500000000000002</v>
      </c>
      <c r="AP3406">
        <f t="shared" si="753"/>
        <v>3.9500000000000004E-3</v>
      </c>
      <c r="AS3406" s="1">
        <v>41215</v>
      </c>
      <c r="AT3406">
        <v>0.39179999999999998</v>
      </c>
      <c r="AU3406">
        <f t="shared" si="754"/>
        <v>3.9179999999999996E-3</v>
      </c>
      <c r="AX3406" s="1"/>
    </row>
    <row r="3407" spans="1:50" x14ac:dyDescent="0.3">
      <c r="A3407" s="19">
        <f t="shared" si="755"/>
        <v>50684</v>
      </c>
      <c r="B3407">
        <f t="shared" ca="1" si="742"/>
        <v>-12.655555555555555</v>
      </c>
      <c r="C3407">
        <f ca="1">IF(currency="USD",'Future et co'!D3407,IF(currency="EUR",'Future et co'!E3407,IF(currency="GBP",'Future et co'!F3407,FALSE)))</f>
        <v>3.5830000000000001E-2</v>
      </c>
      <c r="D3407">
        <f t="shared" ca="1" si="743"/>
        <v>3.5830000000000001E-2</v>
      </c>
      <c r="E3407">
        <f t="shared" ca="1" si="744"/>
        <v>2.1409999999999998E-2</v>
      </c>
      <c r="F3407">
        <f t="shared" ca="1" si="745"/>
        <v>3.7088999999999997E-2</v>
      </c>
      <c r="J3407" s="1">
        <v>41186</v>
      </c>
      <c r="K3407">
        <v>0.13200000000000001</v>
      </c>
      <c r="L3407">
        <f t="shared" si="746"/>
        <v>1.32E-3</v>
      </c>
      <c r="N3407" s="1">
        <v>41187</v>
      </c>
      <c r="O3407">
        <v>0.11899999999999999</v>
      </c>
      <c r="P3407">
        <f t="shared" si="747"/>
        <v>1.1899999999999999E-3</v>
      </c>
      <c r="R3407" s="1">
        <v>41285</v>
      </c>
      <c r="S3407">
        <v>0.28999999999999998</v>
      </c>
      <c r="T3407">
        <f t="shared" si="748"/>
        <v>2.8999999999999998E-3</v>
      </c>
      <c r="V3407" s="1">
        <v>41284</v>
      </c>
      <c r="W3407">
        <v>0.36299999999999999</v>
      </c>
      <c r="X3407">
        <f t="shared" si="749"/>
        <v>3.63E-3</v>
      </c>
      <c r="AB3407" s="1">
        <v>41159</v>
      </c>
      <c r="AC3407">
        <v>160.43</v>
      </c>
      <c r="AD3407">
        <f t="shared" si="750"/>
        <v>1.6043000000000001</v>
      </c>
      <c r="AF3407" s="1">
        <v>41187</v>
      </c>
      <c r="AG3407">
        <v>0.215</v>
      </c>
      <c r="AH3407">
        <f t="shared" si="751"/>
        <v>2.15E-3</v>
      </c>
      <c r="AJ3407" s="1">
        <v>41187</v>
      </c>
      <c r="AK3407">
        <v>0.42499999999999999</v>
      </c>
      <c r="AL3407">
        <f t="shared" si="752"/>
        <v>4.2500000000000003E-3</v>
      </c>
      <c r="AN3407" s="1">
        <v>41285</v>
      </c>
      <c r="AO3407">
        <v>0.39100000000000001</v>
      </c>
      <c r="AP3407">
        <f t="shared" si="753"/>
        <v>3.9100000000000003E-3</v>
      </c>
      <c r="AS3407" s="1">
        <v>41214</v>
      </c>
      <c r="AT3407">
        <v>0.39219999999999999</v>
      </c>
      <c r="AU3407">
        <f t="shared" si="754"/>
        <v>3.9220000000000001E-3</v>
      </c>
      <c r="AX3407" s="1"/>
    </row>
    <row r="3408" spans="1:50" x14ac:dyDescent="0.3">
      <c r="A3408" s="19">
        <f t="shared" si="755"/>
        <v>50685</v>
      </c>
      <c r="B3408">
        <f t="shared" ca="1" si="742"/>
        <v>-12.658333333333333</v>
      </c>
      <c r="C3408">
        <f ca="1">IF(currency="USD",'Future et co'!D3408,IF(currency="EUR",'Future et co'!E3408,IF(currency="GBP",'Future et co'!F3408,FALSE)))</f>
        <v>3.5830000000000001E-2</v>
      </c>
      <c r="D3408">
        <f t="shared" ca="1" si="743"/>
        <v>3.5830000000000001E-2</v>
      </c>
      <c r="E3408">
        <f t="shared" ca="1" si="744"/>
        <v>2.1409999999999998E-2</v>
      </c>
      <c r="F3408">
        <f t="shared" ca="1" si="745"/>
        <v>3.7088999999999997E-2</v>
      </c>
      <c r="J3408" s="1">
        <v>41185</v>
      </c>
      <c r="K3408">
        <v>0.121</v>
      </c>
      <c r="L3408">
        <f t="shared" si="746"/>
        <v>1.2099999999999999E-3</v>
      </c>
      <c r="N3408" s="1">
        <v>41186</v>
      </c>
      <c r="O3408">
        <v>0.11600000000000001</v>
      </c>
      <c r="P3408">
        <f t="shared" si="747"/>
        <v>1.16E-3</v>
      </c>
      <c r="R3408" s="1">
        <v>41284</v>
      </c>
      <c r="S3408">
        <v>0.28999999999999998</v>
      </c>
      <c r="T3408">
        <f t="shared" si="748"/>
        <v>2.8999999999999998E-3</v>
      </c>
      <c r="V3408" s="1">
        <v>41283</v>
      </c>
      <c r="W3408">
        <v>0.36699999999999999</v>
      </c>
      <c r="X3408">
        <f t="shared" si="749"/>
        <v>3.6700000000000001E-3</v>
      </c>
      <c r="AB3408" s="1">
        <v>41158</v>
      </c>
      <c r="AC3408">
        <v>162.72999999999999</v>
      </c>
      <c r="AD3408">
        <f t="shared" si="750"/>
        <v>1.6273</v>
      </c>
      <c r="AF3408" s="1">
        <v>41186</v>
      </c>
      <c r="AG3408">
        <v>0.216</v>
      </c>
      <c r="AH3408">
        <f t="shared" si="751"/>
        <v>2.16E-3</v>
      </c>
      <c r="AJ3408" s="1">
        <v>41186</v>
      </c>
      <c r="AK3408">
        <v>0.42899999999999999</v>
      </c>
      <c r="AL3408">
        <f t="shared" si="752"/>
        <v>4.2899999999999995E-3</v>
      </c>
      <c r="AN3408" s="1">
        <v>41284</v>
      </c>
      <c r="AO3408">
        <v>0.36399999999999999</v>
      </c>
      <c r="AP3408">
        <f t="shared" si="753"/>
        <v>3.64E-3</v>
      </c>
      <c r="AS3408" s="1">
        <v>41213</v>
      </c>
      <c r="AT3408">
        <v>0.39279999999999998</v>
      </c>
      <c r="AU3408">
        <f t="shared" si="754"/>
        <v>3.9280000000000001E-3</v>
      </c>
      <c r="AX3408" s="1"/>
    </row>
    <row r="3409" spans="1:50" x14ac:dyDescent="0.3">
      <c r="A3409" s="19">
        <f t="shared" si="755"/>
        <v>50686</v>
      </c>
      <c r="B3409">
        <f t="shared" ca="1" si="742"/>
        <v>-12.661111111111111</v>
      </c>
      <c r="C3409">
        <f ca="1">IF(currency="USD",'Future et co'!D3409,IF(currency="EUR",'Future et co'!E3409,IF(currency="GBP",'Future et co'!F3409,FALSE)))</f>
        <v>3.5830000000000001E-2</v>
      </c>
      <c r="D3409">
        <f t="shared" ca="1" si="743"/>
        <v>3.5830000000000001E-2</v>
      </c>
      <c r="E3409">
        <f t="shared" ca="1" si="744"/>
        <v>2.1409999999999998E-2</v>
      </c>
      <c r="F3409">
        <f t="shared" ca="1" si="745"/>
        <v>3.7088999999999997E-2</v>
      </c>
      <c r="J3409" s="1">
        <v>41184</v>
      </c>
      <c r="K3409">
        <v>0.12</v>
      </c>
      <c r="L3409">
        <f t="shared" si="746"/>
        <v>1.1999999999999999E-3</v>
      </c>
      <c r="N3409" s="1">
        <v>41185</v>
      </c>
      <c r="O3409">
        <v>0.12</v>
      </c>
      <c r="P3409">
        <f t="shared" si="747"/>
        <v>1.1999999999999999E-3</v>
      </c>
      <c r="R3409" s="1">
        <v>41283</v>
      </c>
      <c r="S3409">
        <v>0.28999999999999998</v>
      </c>
      <c r="T3409">
        <f t="shared" si="748"/>
        <v>2.8999999999999998E-3</v>
      </c>
      <c r="V3409" s="1">
        <v>41282</v>
      </c>
      <c r="W3409">
        <v>0.374</v>
      </c>
      <c r="X3409">
        <f t="shared" si="749"/>
        <v>3.7399999999999998E-3</v>
      </c>
      <c r="AB3409" s="1">
        <v>41157</v>
      </c>
      <c r="AC3409">
        <v>161.29</v>
      </c>
      <c r="AD3409">
        <f t="shared" si="750"/>
        <v>1.6129</v>
      </c>
      <c r="AF3409" s="1">
        <v>41185</v>
      </c>
      <c r="AG3409">
        <v>0.218</v>
      </c>
      <c r="AH3409">
        <f t="shared" si="751"/>
        <v>2.1800000000000001E-3</v>
      </c>
      <c r="AJ3409" s="1">
        <v>41185</v>
      </c>
      <c r="AK3409">
        <v>0.432</v>
      </c>
      <c r="AL3409">
        <f t="shared" si="752"/>
        <v>4.3200000000000001E-3</v>
      </c>
      <c r="AN3409" s="1">
        <v>41283</v>
      </c>
      <c r="AO3409">
        <v>0.33700000000000002</v>
      </c>
      <c r="AP3409">
        <f t="shared" si="753"/>
        <v>3.3700000000000002E-3</v>
      </c>
      <c r="AS3409" s="1">
        <v>41212</v>
      </c>
      <c r="AT3409">
        <v>0.39329999999999998</v>
      </c>
      <c r="AU3409">
        <f t="shared" si="754"/>
        <v>3.9329999999999999E-3</v>
      </c>
      <c r="AX3409" s="1"/>
    </row>
    <row r="3410" spans="1:50" x14ac:dyDescent="0.3">
      <c r="A3410" s="19">
        <f t="shared" si="755"/>
        <v>50689</v>
      </c>
      <c r="B3410">
        <f t="shared" ca="1" si="742"/>
        <v>-12.669444444444444</v>
      </c>
      <c r="C3410">
        <f ca="1">IF(currency="USD",'Future et co'!D3410,IF(currency="EUR",'Future et co'!E3410,IF(currency="GBP",'Future et co'!F3410,FALSE)))</f>
        <v>3.5830000000000001E-2</v>
      </c>
      <c r="D3410">
        <f t="shared" ca="1" si="743"/>
        <v>3.5830000000000001E-2</v>
      </c>
      <c r="E3410">
        <f t="shared" ca="1" si="744"/>
        <v>2.1409999999999998E-2</v>
      </c>
      <c r="F3410">
        <f t="shared" ca="1" si="745"/>
        <v>3.7088999999999997E-2</v>
      </c>
      <c r="J3410" s="1">
        <v>41183</v>
      </c>
      <c r="K3410">
        <v>0.124</v>
      </c>
      <c r="L3410">
        <f t="shared" si="746"/>
        <v>1.24E-3</v>
      </c>
      <c r="N3410" s="1">
        <v>41184</v>
      </c>
      <c r="O3410">
        <v>0.12</v>
      </c>
      <c r="P3410">
        <f t="shared" si="747"/>
        <v>1.1999999999999999E-3</v>
      </c>
      <c r="R3410" s="1">
        <v>41282</v>
      </c>
      <c r="S3410">
        <v>0.28999999999999998</v>
      </c>
      <c r="T3410">
        <f t="shared" si="748"/>
        <v>2.8999999999999998E-3</v>
      </c>
      <c r="V3410" s="1">
        <v>41281</v>
      </c>
      <c r="W3410">
        <v>0.38100000000000001</v>
      </c>
      <c r="X3410">
        <f t="shared" si="749"/>
        <v>3.81E-3</v>
      </c>
      <c r="AB3410" s="1">
        <v>41156</v>
      </c>
      <c r="AC3410">
        <v>161.69999999999999</v>
      </c>
      <c r="AD3410">
        <f t="shared" si="750"/>
        <v>1.617</v>
      </c>
      <c r="AF3410" s="1">
        <v>41184</v>
      </c>
      <c r="AG3410">
        <v>0.22</v>
      </c>
      <c r="AH3410">
        <f t="shared" si="751"/>
        <v>2.2000000000000001E-3</v>
      </c>
      <c r="AJ3410" s="1">
        <v>41184</v>
      </c>
      <c r="AK3410">
        <v>0.435</v>
      </c>
      <c r="AL3410">
        <f t="shared" si="752"/>
        <v>4.3499999999999997E-3</v>
      </c>
      <c r="AN3410" s="1">
        <v>41282</v>
      </c>
      <c r="AO3410">
        <v>0.34499999999999997</v>
      </c>
      <c r="AP3410">
        <f t="shared" si="753"/>
        <v>3.4499999999999999E-3</v>
      </c>
      <c r="AS3410" s="1">
        <v>41211</v>
      </c>
      <c r="AT3410">
        <v>0.39579999999999999</v>
      </c>
      <c r="AU3410">
        <f t="shared" si="754"/>
        <v>3.9579999999999997E-3</v>
      </c>
      <c r="AX3410" s="1"/>
    </row>
    <row r="3411" spans="1:50" x14ac:dyDescent="0.3">
      <c r="A3411" s="19">
        <f t="shared" si="755"/>
        <v>50690</v>
      </c>
      <c r="B3411">
        <f t="shared" ca="1" si="742"/>
        <v>-12.672222222222222</v>
      </c>
      <c r="C3411">
        <f ca="1">IF(currency="USD",'Future et co'!D3411,IF(currency="EUR",'Future et co'!E3411,IF(currency="GBP",'Future et co'!F3411,FALSE)))</f>
        <v>3.5830000000000001E-2</v>
      </c>
      <c r="D3411">
        <f t="shared" ca="1" si="743"/>
        <v>3.5830000000000001E-2</v>
      </c>
      <c r="E3411">
        <f t="shared" ca="1" si="744"/>
        <v>2.1409999999999998E-2</v>
      </c>
      <c r="F3411">
        <f t="shared" ca="1" si="745"/>
        <v>3.7088999999999997E-2</v>
      </c>
      <c r="J3411" s="1">
        <v>41180</v>
      </c>
      <c r="K3411">
        <v>0.127</v>
      </c>
      <c r="L3411">
        <f t="shared" si="746"/>
        <v>1.2700000000000001E-3</v>
      </c>
      <c r="N3411" s="1">
        <v>41183</v>
      </c>
      <c r="O3411">
        <v>0.12</v>
      </c>
      <c r="P3411">
        <f t="shared" si="747"/>
        <v>1.1999999999999999E-3</v>
      </c>
      <c r="R3411" s="1">
        <v>41281</v>
      </c>
      <c r="S3411">
        <v>0.3</v>
      </c>
      <c r="T3411">
        <f t="shared" si="748"/>
        <v>3.0000000000000001E-3</v>
      </c>
      <c r="V3411" s="1">
        <v>41278</v>
      </c>
      <c r="W3411">
        <v>0.38900000000000001</v>
      </c>
      <c r="X3411">
        <f t="shared" si="749"/>
        <v>3.8900000000000002E-3</v>
      </c>
      <c r="AB3411" s="1">
        <v>41155</v>
      </c>
      <c r="AC3411">
        <v>161.77000000000001</v>
      </c>
      <c r="AD3411">
        <f t="shared" si="750"/>
        <v>1.6177000000000001</v>
      </c>
      <c r="AF3411" s="1">
        <v>41183</v>
      </c>
      <c r="AG3411">
        <v>0.223</v>
      </c>
      <c r="AH3411">
        <f t="shared" si="751"/>
        <v>2.2300000000000002E-3</v>
      </c>
      <c r="AJ3411" s="1">
        <v>41183</v>
      </c>
      <c r="AK3411">
        <v>0.438</v>
      </c>
      <c r="AL3411">
        <f t="shared" si="752"/>
        <v>4.3800000000000002E-3</v>
      </c>
      <c r="AN3411" s="1">
        <v>41281</v>
      </c>
      <c r="AO3411">
        <v>0.35199999999999998</v>
      </c>
      <c r="AP3411">
        <f t="shared" si="753"/>
        <v>3.5199999999999997E-3</v>
      </c>
      <c r="AS3411" s="1">
        <v>41208</v>
      </c>
      <c r="AT3411">
        <v>0.39729999999999999</v>
      </c>
      <c r="AU3411">
        <f t="shared" si="754"/>
        <v>3.973E-3</v>
      </c>
      <c r="AX3411" s="1"/>
    </row>
    <row r="3412" spans="1:50" x14ac:dyDescent="0.3">
      <c r="A3412" s="19">
        <f t="shared" si="755"/>
        <v>50691</v>
      </c>
      <c r="B3412">
        <f t="shared" ca="1" si="742"/>
        <v>-12.675000000000001</v>
      </c>
      <c r="C3412">
        <f ca="1">IF(currency="USD",'Future et co'!D3412,IF(currency="EUR",'Future et co'!E3412,IF(currency="GBP",'Future et co'!F3412,FALSE)))</f>
        <v>3.5830000000000001E-2</v>
      </c>
      <c r="D3412">
        <f t="shared" ca="1" si="743"/>
        <v>3.5830000000000001E-2</v>
      </c>
      <c r="E3412">
        <f t="shared" ca="1" si="744"/>
        <v>2.1409999999999998E-2</v>
      </c>
      <c r="F3412">
        <f t="shared" ca="1" si="745"/>
        <v>3.7088999999999997E-2</v>
      </c>
      <c r="J3412" s="1">
        <v>41179</v>
      </c>
      <c r="K3412">
        <v>0.126</v>
      </c>
      <c r="L3412">
        <f t="shared" si="746"/>
        <v>1.2600000000000001E-3</v>
      </c>
      <c r="N3412" s="1">
        <v>41180</v>
      </c>
      <c r="O3412">
        <v>0.114</v>
      </c>
      <c r="P3412">
        <f t="shared" si="747"/>
        <v>1.14E-3</v>
      </c>
      <c r="R3412" s="1">
        <v>41278</v>
      </c>
      <c r="S3412">
        <v>0.3</v>
      </c>
      <c r="T3412">
        <f t="shared" si="748"/>
        <v>3.0000000000000001E-3</v>
      </c>
      <c r="V3412" s="1">
        <v>41277</v>
      </c>
      <c r="W3412">
        <v>0.38500000000000001</v>
      </c>
      <c r="X3412">
        <f t="shared" si="749"/>
        <v>3.8500000000000001E-3</v>
      </c>
      <c r="AB3412" s="1">
        <v>41152</v>
      </c>
      <c r="AC3412">
        <v>162.30000000000001</v>
      </c>
      <c r="AD3412">
        <f t="shared" si="750"/>
        <v>1.6230000000000002</v>
      </c>
      <c r="AF3412" s="1">
        <v>41180</v>
      </c>
      <c r="AG3412">
        <v>0.22</v>
      </c>
      <c r="AH3412">
        <f t="shared" si="751"/>
        <v>2.2000000000000001E-3</v>
      </c>
      <c r="AJ3412" s="1">
        <v>41180</v>
      </c>
      <c r="AK3412">
        <v>0.437</v>
      </c>
      <c r="AL3412">
        <f t="shared" si="752"/>
        <v>4.3699999999999998E-3</v>
      </c>
      <c r="AN3412" s="1">
        <v>41278</v>
      </c>
      <c r="AO3412">
        <v>0.33900000000000002</v>
      </c>
      <c r="AP3412">
        <f t="shared" si="753"/>
        <v>3.3900000000000002E-3</v>
      </c>
      <c r="AS3412" s="1">
        <v>41207</v>
      </c>
      <c r="AT3412">
        <v>0.39839999999999998</v>
      </c>
      <c r="AU3412">
        <f t="shared" si="754"/>
        <v>3.9839999999999997E-3</v>
      </c>
      <c r="AX3412" s="1"/>
    </row>
    <row r="3413" spans="1:50" x14ac:dyDescent="0.3">
      <c r="A3413" s="19">
        <f t="shared" si="755"/>
        <v>50692</v>
      </c>
      <c r="B3413">
        <f t="shared" ca="1" si="742"/>
        <v>-12.677777777777777</v>
      </c>
      <c r="C3413">
        <f ca="1">IF(currency="USD",'Future et co'!D3413,IF(currency="EUR",'Future et co'!E3413,IF(currency="GBP",'Future et co'!F3413,FALSE)))</f>
        <v>3.5830000000000001E-2</v>
      </c>
      <c r="D3413">
        <f t="shared" ca="1" si="743"/>
        <v>3.5830000000000001E-2</v>
      </c>
      <c r="E3413">
        <f t="shared" ca="1" si="744"/>
        <v>2.1409999999999998E-2</v>
      </c>
      <c r="F3413">
        <f t="shared" ca="1" si="745"/>
        <v>3.7088999999999997E-2</v>
      </c>
      <c r="J3413" s="1">
        <v>41178</v>
      </c>
      <c r="K3413">
        <v>0.14199999999999999</v>
      </c>
      <c r="L3413">
        <f t="shared" si="746"/>
        <v>1.4199999999999998E-3</v>
      </c>
      <c r="N3413" s="1">
        <v>41179</v>
      </c>
      <c r="O3413">
        <v>0.126</v>
      </c>
      <c r="P3413">
        <f t="shared" si="747"/>
        <v>1.2600000000000001E-3</v>
      </c>
      <c r="R3413" s="1">
        <v>41277</v>
      </c>
      <c r="S3413">
        <v>0.28999999999999998</v>
      </c>
      <c r="T3413">
        <f t="shared" si="748"/>
        <v>2.8999999999999998E-3</v>
      </c>
      <c r="V3413" s="1">
        <v>41276</v>
      </c>
      <c r="W3413">
        <v>0.371</v>
      </c>
      <c r="X3413">
        <f t="shared" si="749"/>
        <v>3.7099999999999998E-3</v>
      </c>
      <c r="AB3413" s="1">
        <v>41151</v>
      </c>
      <c r="AC3413">
        <v>162.44</v>
      </c>
      <c r="AD3413">
        <f t="shared" si="750"/>
        <v>1.6244000000000001</v>
      </c>
      <c r="AF3413" s="1">
        <v>41179</v>
      </c>
      <c r="AG3413">
        <v>0.221</v>
      </c>
      <c r="AH3413">
        <f t="shared" si="751"/>
        <v>2.2100000000000002E-3</v>
      </c>
      <c r="AJ3413" s="1">
        <v>41179</v>
      </c>
      <c r="AK3413">
        <v>0.442</v>
      </c>
      <c r="AL3413">
        <f t="shared" si="752"/>
        <v>4.4200000000000003E-3</v>
      </c>
      <c r="AN3413" s="1">
        <v>41277</v>
      </c>
      <c r="AO3413">
        <v>0.33900000000000002</v>
      </c>
      <c r="AP3413">
        <f t="shared" si="753"/>
        <v>3.3900000000000002E-3</v>
      </c>
      <c r="AS3413" s="1">
        <v>41206</v>
      </c>
      <c r="AT3413">
        <v>0.39019999999999999</v>
      </c>
      <c r="AU3413">
        <f t="shared" si="754"/>
        <v>3.9020000000000001E-3</v>
      </c>
      <c r="AX3413" s="1"/>
    </row>
    <row r="3414" spans="1:50" x14ac:dyDescent="0.3">
      <c r="A3414" s="19">
        <f t="shared" si="755"/>
        <v>50693</v>
      </c>
      <c r="B3414">
        <f t="shared" ca="1" si="742"/>
        <v>-12.680555555555555</v>
      </c>
      <c r="C3414">
        <f ca="1">IF(currency="USD",'Future et co'!D3414,IF(currency="EUR",'Future et co'!E3414,IF(currency="GBP",'Future et co'!F3414,FALSE)))</f>
        <v>3.5830000000000001E-2</v>
      </c>
      <c r="D3414">
        <f t="shared" ca="1" si="743"/>
        <v>3.5830000000000001E-2</v>
      </c>
      <c r="E3414">
        <f t="shared" ca="1" si="744"/>
        <v>2.1409999999999998E-2</v>
      </c>
      <c r="F3414">
        <f t="shared" ca="1" si="745"/>
        <v>3.7088999999999997E-2</v>
      </c>
      <c r="J3414" s="1">
        <v>41177</v>
      </c>
      <c r="K3414">
        <v>0.124</v>
      </c>
      <c r="L3414">
        <f t="shared" si="746"/>
        <v>1.24E-3</v>
      </c>
      <c r="N3414" s="1">
        <v>41178</v>
      </c>
      <c r="O3414">
        <v>0.126</v>
      </c>
      <c r="P3414">
        <f t="shared" si="747"/>
        <v>1.2600000000000001E-3</v>
      </c>
      <c r="R3414" s="1">
        <v>41276</v>
      </c>
      <c r="S3414">
        <v>0.28999999999999998</v>
      </c>
      <c r="T3414">
        <f t="shared" si="748"/>
        <v>2.8999999999999998E-3</v>
      </c>
      <c r="V3414" s="1">
        <v>41275</v>
      </c>
      <c r="W3414">
        <v>0.372</v>
      </c>
      <c r="X3414">
        <f t="shared" si="749"/>
        <v>3.7199999999999998E-3</v>
      </c>
      <c r="AB3414" s="1">
        <v>41150</v>
      </c>
      <c r="AC3414">
        <v>161.80000000000001</v>
      </c>
      <c r="AD3414">
        <f t="shared" si="750"/>
        <v>1.6180000000000001</v>
      </c>
      <c r="AF3414" s="1">
        <v>41178</v>
      </c>
      <c r="AG3414">
        <v>0.222</v>
      </c>
      <c r="AH3414">
        <f t="shared" si="751"/>
        <v>2.2200000000000002E-3</v>
      </c>
      <c r="AJ3414" s="1">
        <v>41178</v>
      </c>
      <c r="AK3414">
        <v>0.44600000000000001</v>
      </c>
      <c r="AL3414">
        <f t="shared" si="752"/>
        <v>4.4600000000000004E-3</v>
      </c>
      <c r="AN3414" s="1">
        <v>41276</v>
      </c>
      <c r="AO3414">
        <v>0.32600000000000001</v>
      </c>
      <c r="AP3414">
        <f t="shared" si="753"/>
        <v>3.2600000000000003E-3</v>
      </c>
      <c r="AS3414" s="1">
        <v>41205</v>
      </c>
      <c r="AT3414">
        <v>0.38929999999999998</v>
      </c>
      <c r="AU3414">
        <f t="shared" si="754"/>
        <v>3.8929999999999998E-3</v>
      </c>
      <c r="AX3414" s="1"/>
    </row>
    <row r="3415" spans="1:50" x14ac:dyDescent="0.3">
      <c r="A3415" s="19">
        <f t="shared" si="755"/>
        <v>50696</v>
      </c>
      <c r="B3415">
        <f t="shared" ca="1" si="742"/>
        <v>-12.688888888888888</v>
      </c>
      <c r="C3415">
        <f ca="1">IF(currency="USD",'Future et co'!D3415,IF(currency="EUR",'Future et co'!E3415,IF(currency="GBP",'Future et co'!F3415,FALSE)))</f>
        <v>3.5830000000000001E-2</v>
      </c>
      <c r="D3415">
        <f t="shared" ca="1" si="743"/>
        <v>3.5830000000000001E-2</v>
      </c>
      <c r="E3415">
        <f t="shared" ca="1" si="744"/>
        <v>2.1409999999999998E-2</v>
      </c>
      <c r="F3415">
        <f t="shared" ca="1" si="745"/>
        <v>3.7088999999999997E-2</v>
      </c>
      <c r="J3415" s="1">
        <v>41176</v>
      </c>
      <c r="K3415">
        <v>0.129</v>
      </c>
      <c r="L3415">
        <f t="shared" si="746"/>
        <v>1.2900000000000001E-3</v>
      </c>
      <c r="N3415" s="1">
        <v>41177</v>
      </c>
      <c r="O3415">
        <v>0.128</v>
      </c>
      <c r="P3415">
        <f t="shared" si="747"/>
        <v>1.2800000000000001E-3</v>
      </c>
      <c r="R3415" s="1">
        <v>41275</v>
      </c>
      <c r="S3415">
        <v>0.3</v>
      </c>
      <c r="T3415">
        <f t="shared" si="748"/>
        <v>3.0000000000000001E-3</v>
      </c>
      <c r="V3415" s="1">
        <v>41274</v>
      </c>
      <c r="W3415">
        <v>0.36499999999999999</v>
      </c>
      <c r="X3415">
        <f t="shared" si="749"/>
        <v>3.65E-3</v>
      </c>
      <c r="AB3415" s="1">
        <v>41149</v>
      </c>
      <c r="AC3415">
        <v>162.22999999999999</v>
      </c>
      <c r="AD3415">
        <f t="shared" si="750"/>
        <v>1.6222999999999999</v>
      </c>
      <c r="AF3415" s="1">
        <v>41177</v>
      </c>
      <c r="AG3415">
        <v>0.222</v>
      </c>
      <c r="AH3415">
        <f t="shared" si="751"/>
        <v>2.2200000000000002E-3</v>
      </c>
      <c r="AJ3415" s="1">
        <v>41177</v>
      </c>
      <c r="AK3415">
        <v>0.44800000000000001</v>
      </c>
      <c r="AL3415">
        <f t="shared" si="752"/>
        <v>4.4800000000000005E-3</v>
      </c>
      <c r="AN3415" s="1">
        <v>41275</v>
      </c>
      <c r="AO3415">
        <v>0.312</v>
      </c>
      <c r="AP3415">
        <f t="shared" si="753"/>
        <v>3.1199999999999999E-3</v>
      </c>
      <c r="AS3415" s="1">
        <v>41204</v>
      </c>
      <c r="AT3415">
        <v>0.3871</v>
      </c>
      <c r="AU3415">
        <f t="shared" si="754"/>
        <v>3.8709999999999999E-3</v>
      </c>
      <c r="AX3415" s="1"/>
    </row>
    <row r="3416" spans="1:50" x14ac:dyDescent="0.3">
      <c r="A3416" s="19">
        <f t="shared" si="755"/>
        <v>50697</v>
      </c>
      <c r="B3416">
        <f t="shared" ca="1" si="742"/>
        <v>-12.691666666666666</v>
      </c>
      <c r="C3416">
        <f ca="1">IF(currency="USD",'Future et co'!D3416,IF(currency="EUR",'Future et co'!E3416,IF(currency="GBP",'Future et co'!F3416,FALSE)))</f>
        <v>3.5830000000000001E-2</v>
      </c>
      <c r="D3416">
        <f t="shared" ca="1" si="743"/>
        <v>3.5830000000000001E-2</v>
      </c>
      <c r="E3416">
        <f t="shared" ca="1" si="744"/>
        <v>2.1409999999999998E-2</v>
      </c>
      <c r="F3416">
        <f t="shared" ca="1" si="745"/>
        <v>3.7088999999999997E-2</v>
      </c>
      <c r="J3416" s="1">
        <v>41173</v>
      </c>
      <c r="K3416">
        <v>0.13300000000000001</v>
      </c>
      <c r="L3416">
        <f t="shared" si="746"/>
        <v>1.33E-3</v>
      </c>
      <c r="N3416" s="1">
        <v>41176</v>
      </c>
      <c r="O3416">
        <v>0.124</v>
      </c>
      <c r="P3416">
        <f t="shared" si="747"/>
        <v>1.24E-3</v>
      </c>
      <c r="R3416" s="1">
        <v>41274</v>
      </c>
      <c r="S3416">
        <v>0.3</v>
      </c>
      <c r="T3416">
        <f t="shared" si="748"/>
        <v>3.0000000000000001E-3</v>
      </c>
      <c r="V3416" s="1">
        <v>41271</v>
      </c>
      <c r="W3416">
        <v>0.38</v>
      </c>
      <c r="X3416">
        <f t="shared" si="749"/>
        <v>3.8E-3</v>
      </c>
      <c r="AB3416" s="1">
        <v>41148</v>
      </c>
      <c r="AC3416">
        <v>162.05000000000001</v>
      </c>
      <c r="AD3416">
        <f t="shared" si="750"/>
        <v>1.6205000000000001</v>
      </c>
      <c r="AF3416" s="1">
        <v>41176</v>
      </c>
      <c r="AG3416">
        <v>0.22500000000000001</v>
      </c>
      <c r="AH3416">
        <f t="shared" si="751"/>
        <v>2.2500000000000003E-3</v>
      </c>
      <c r="AJ3416" s="1">
        <v>41176</v>
      </c>
      <c r="AK3416">
        <v>0.45200000000000001</v>
      </c>
      <c r="AL3416">
        <f t="shared" si="752"/>
        <v>4.5199999999999997E-3</v>
      </c>
      <c r="AN3416" s="1">
        <v>41274</v>
      </c>
      <c r="AO3416">
        <v>0.32</v>
      </c>
      <c r="AP3416">
        <f t="shared" si="753"/>
        <v>3.2000000000000002E-3</v>
      </c>
      <c r="AS3416" s="1">
        <v>41201</v>
      </c>
      <c r="AT3416">
        <v>0.39140000000000003</v>
      </c>
      <c r="AU3416">
        <f t="shared" si="754"/>
        <v>3.9139999999999999E-3</v>
      </c>
      <c r="AX3416" s="1"/>
    </row>
    <row r="3417" spans="1:50" x14ac:dyDescent="0.3">
      <c r="A3417" s="19">
        <f t="shared" si="755"/>
        <v>50698</v>
      </c>
      <c r="B3417">
        <f t="shared" ca="1" si="742"/>
        <v>-12.694444444444445</v>
      </c>
      <c r="C3417">
        <f ca="1">IF(currency="USD",'Future et co'!D3417,IF(currency="EUR",'Future et co'!E3417,IF(currency="GBP",'Future et co'!F3417,FALSE)))</f>
        <v>3.5830000000000001E-2</v>
      </c>
      <c r="D3417">
        <f t="shared" ca="1" si="743"/>
        <v>3.5830000000000001E-2</v>
      </c>
      <c r="E3417">
        <f t="shared" ca="1" si="744"/>
        <v>2.1409999999999998E-2</v>
      </c>
      <c r="F3417">
        <f t="shared" ca="1" si="745"/>
        <v>3.7088999999999997E-2</v>
      </c>
      <c r="J3417" s="1">
        <v>41172</v>
      </c>
      <c r="K3417">
        <v>0.13</v>
      </c>
      <c r="L3417">
        <f t="shared" si="746"/>
        <v>1.2999999999999999E-3</v>
      </c>
      <c r="N3417" s="1">
        <v>41173</v>
      </c>
      <c r="O3417">
        <v>0.123</v>
      </c>
      <c r="P3417">
        <f t="shared" si="747"/>
        <v>1.23E-3</v>
      </c>
      <c r="R3417" s="1">
        <v>41271</v>
      </c>
      <c r="S3417">
        <v>0.31</v>
      </c>
      <c r="T3417">
        <f t="shared" si="748"/>
        <v>3.0999999999999999E-3</v>
      </c>
      <c r="V3417" s="1">
        <v>41270</v>
      </c>
      <c r="W3417">
        <v>0.39200000000000002</v>
      </c>
      <c r="X3417">
        <f t="shared" si="749"/>
        <v>3.9199999999999999E-3</v>
      </c>
      <c r="AB3417" s="1">
        <v>41145</v>
      </c>
      <c r="AC3417">
        <v>162.27000000000001</v>
      </c>
      <c r="AD3417">
        <f t="shared" si="750"/>
        <v>1.6227</v>
      </c>
      <c r="AF3417" s="1">
        <v>41173</v>
      </c>
      <c r="AG3417">
        <v>0.22800000000000001</v>
      </c>
      <c r="AH3417">
        <f t="shared" si="751"/>
        <v>2.2799999999999999E-3</v>
      </c>
      <c r="AJ3417" s="1">
        <v>41173</v>
      </c>
      <c r="AK3417">
        <v>0.45700000000000002</v>
      </c>
      <c r="AL3417">
        <f t="shared" si="752"/>
        <v>4.5700000000000003E-3</v>
      </c>
      <c r="AN3417" s="1">
        <v>41271</v>
      </c>
      <c r="AO3417">
        <v>0.314</v>
      </c>
      <c r="AP3417">
        <f t="shared" si="753"/>
        <v>3.14E-3</v>
      </c>
      <c r="AS3417" s="1">
        <v>41200</v>
      </c>
      <c r="AT3417">
        <v>0.39040000000000002</v>
      </c>
      <c r="AU3417">
        <f t="shared" si="754"/>
        <v>3.9040000000000004E-3</v>
      </c>
      <c r="AX3417" s="1"/>
    </row>
    <row r="3418" spans="1:50" x14ac:dyDescent="0.3">
      <c r="A3418" s="19">
        <f t="shared" si="755"/>
        <v>50699</v>
      </c>
      <c r="B3418">
        <f t="shared" ca="1" si="742"/>
        <v>-12.697222222222223</v>
      </c>
      <c r="C3418">
        <f ca="1">IF(currency="USD",'Future et co'!D3418,IF(currency="EUR",'Future et co'!E3418,IF(currency="GBP",'Future et co'!F3418,FALSE)))</f>
        <v>3.5830000000000001E-2</v>
      </c>
      <c r="D3418">
        <f t="shared" ca="1" si="743"/>
        <v>3.5830000000000001E-2</v>
      </c>
      <c r="E3418">
        <f t="shared" ca="1" si="744"/>
        <v>2.1409999999999998E-2</v>
      </c>
      <c r="F3418">
        <f t="shared" ca="1" si="745"/>
        <v>3.7088999999999997E-2</v>
      </c>
      <c r="J3418" s="1">
        <v>41171</v>
      </c>
      <c r="K3418">
        <v>0.13400000000000001</v>
      </c>
      <c r="L3418">
        <f t="shared" si="746"/>
        <v>1.34E-3</v>
      </c>
      <c r="N3418" s="1">
        <v>41172</v>
      </c>
      <c r="O3418">
        <v>0.124</v>
      </c>
      <c r="P3418">
        <f t="shared" si="747"/>
        <v>1.24E-3</v>
      </c>
      <c r="R3418" s="1">
        <v>41270</v>
      </c>
      <c r="S3418">
        <v>0.32</v>
      </c>
      <c r="T3418">
        <f t="shared" si="748"/>
        <v>3.2000000000000002E-3</v>
      </c>
      <c r="V3418" s="1">
        <v>41269</v>
      </c>
      <c r="W3418">
        <v>0.39400000000000002</v>
      </c>
      <c r="X3418">
        <f t="shared" si="749"/>
        <v>3.9399999999999999E-3</v>
      </c>
      <c r="AB3418" s="1">
        <v>41144</v>
      </c>
      <c r="AC3418">
        <v>161.71</v>
      </c>
      <c r="AD3418">
        <f t="shared" si="750"/>
        <v>1.6171</v>
      </c>
      <c r="AF3418" s="1">
        <v>41172</v>
      </c>
      <c r="AG3418">
        <v>0.23300000000000001</v>
      </c>
      <c r="AH3418">
        <f t="shared" si="751"/>
        <v>2.33E-3</v>
      </c>
      <c r="AJ3418" s="1">
        <v>41172</v>
      </c>
      <c r="AK3418">
        <v>0.46500000000000002</v>
      </c>
      <c r="AL3418">
        <f t="shared" si="752"/>
        <v>4.6500000000000005E-3</v>
      </c>
      <c r="AN3418" s="1">
        <v>41270</v>
      </c>
      <c r="AO3418">
        <v>0.32200000000000001</v>
      </c>
      <c r="AP3418">
        <f t="shared" si="753"/>
        <v>3.2200000000000002E-3</v>
      </c>
      <c r="AS3418" s="1">
        <v>41199</v>
      </c>
      <c r="AT3418">
        <v>0.38450000000000001</v>
      </c>
      <c r="AU3418">
        <f t="shared" si="754"/>
        <v>3.8449999999999999E-3</v>
      </c>
      <c r="AX3418" s="1"/>
    </row>
    <row r="3419" spans="1:50" x14ac:dyDescent="0.3">
      <c r="A3419" s="19">
        <f t="shared" si="755"/>
        <v>50700</v>
      </c>
      <c r="B3419">
        <f t="shared" ca="1" si="742"/>
        <v>-12.7</v>
      </c>
      <c r="C3419">
        <f ca="1">IF(currency="USD",'Future et co'!D3419,IF(currency="EUR",'Future et co'!E3419,IF(currency="GBP",'Future et co'!F3419,FALSE)))</f>
        <v>3.5830000000000001E-2</v>
      </c>
      <c r="D3419">
        <f t="shared" ca="1" si="743"/>
        <v>3.5830000000000001E-2</v>
      </c>
      <c r="E3419">
        <f t="shared" ca="1" si="744"/>
        <v>2.1409999999999998E-2</v>
      </c>
      <c r="F3419">
        <f t="shared" ca="1" si="745"/>
        <v>3.7088999999999997E-2</v>
      </c>
      <c r="J3419" s="1">
        <v>41170</v>
      </c>
      <c r="K3419">
        <v>0.129</v>
      </c>
      <c r="L3419">
        <f t="shared" si="746"/>
        <v>1.2900000000000001E-3</v>
      </c>
      <c r="N3419" s="1">
        <v>41171</v>
      </c>
      <c r="O3419">
        <v>0.125</v>
      </c>
      <c r="P3419">
        <f t="shared" si="747"/>
        <v>1.25E-3</v>
      </c>
      <c r="R3419" s="1">
        <v>41269</v>
      </c>
      <c r="S3419">
        <v>0.32</v>
      </c>
      <c r="T3419">
        <f t="shared" si="748"/>
        <v>3.2000000000000002E-3</v>
      </c>
      <c r="V3419" s="1">
        <v>41268</v>
      </c>
      <c r="W3419">
        <v>0.374</v>
      </c>
      <c r="X3419">
        <f t="shared" si="749"/>
        <v>3.7399999999999998E-3</v>
      </c>
      <c r="AB3419" s="1">
        <v>41143</v>
      </c>
      <c r="AC3419">
        <v>160.71</v>
      </c>
      <c r="AD3419">
        <f t="shared" si="750"/>
        <v>1.6071</v>
      </c>
      <c r="AF3419" s="1">
        <v>41171</v>
      </c>
      <c r="AG3419">
        <v>0.23799999999999999</v>
      </c>
      <c r="AH3419">
        <f t="shared" si="751"/>
        <v>2.3799999999999997E-3</v>
      </c>
      <c r="AJ3419" s="1">
        <v>41171</v>
      </c>
      <c r="AK3419">
        <v>0.47199999999999998</v>
      </c>
      <c r="AL3419">
        <f t="shared" si="752"/>
        <v>4.7199999999999994E-3</v>
      </c>
      <c r="AN3419" s="1">
        <v>41269</v>
      </c>
      <c r="AO3419">
        <v>0.315</v>
      </c>
      <c r="AP3419">
        <f t="shared" si="753"/>
        <v>3.15E-3</v>
      </c>
      <c r="AS3419" s="1">
        <v>41198</v>
      </c>
      <c r="AT3419">
        <v>0.38519999999999999</v>
      </c>
      <c r="AU3419">
        <f t="shared" si="754"/>
        <v>3.852E-3</v>
      </c>
      <c r="AX3419" s="1"/>
    </row>
    <row r="3420" spans="1:50" x14ac:dyDescent="0.3">
      <c r="A3420" s="19">
        <f t="shared" si="755"/>
        <v>50703</v>
      </c>
      <c r="B3420">
        <f t="shared" ca="1" si="742"/>
        <v>-12.708333333333334</v>
      </c>
      <c r="C3420">
        <f ca="1">IF(currency="USD",'Future et co'!D3420,IF(currency="EUR",'Future et co'!E3420,IF(currency="GBP",'Future et co'!F3420,FALSE)))</f>
        <v>3.5830000000000001E-2</v>
      </c>
      <c r="D3420">
        <f t="shared" ca="1" si="743"/>
        <v>3.5830000000000001E-2</v>
      </c>
      <c r="E3420">
        <f t="shared" ca="1" si="744"/>
        <v>2.1409999999999998E-2</v>
      </c>
      <c r="F3420">
        <f t="shared" ca="1" si="745"/>
        <v>3.7088999999999997E-2</v>
      </c>
      <c r="J3420" s="1">
        <v>41169</v>
      </c>
      <c r="K3420">
        <v>0.125</v>
      </c>
      <c r="L3420">
        <f t="shared" si="746"/>
        <v>1.25E-3</v>
      </c>
      <c r="N3420" s="1">
        <v>41170</v>
      </c>
      <c r="O3420">
        <v>0.12</v>
      </c>
      <c r="P3420">
        <f t="shared" si="747"/>
        <v>1.1999999999999999E-3</v>
      </c>
      <c r="R3420" s="1">
        <v>41268</v>
      </c>
      <c r="S3420">
        <v>0.313</v>
      </c>
      <c r="T3420">
        <f t="shared" si="748"/>
        <v>3.13E-3</v>
      </c>
      <c r="V3420" s="1">
        <v>41267</v>
      </c>
      <c r="W3420">
        <v>0.39700000000000002</v>
      </c>
      <c r="X3420">
        <f t="shared" si="749"/>
        <v>3.9700000000000004E-3</v>
      </c>
      <c r="AB3420" s="1">
        <v>41142</v>
      </c>
      <c r="AC3420">
        <v>159.32</v>
      </c>
      <c r="AD3420">
        <f t="shared" si="750"/>
        <v>1.5931999999999999</v>
      </c>
      <c r="AF3420" s="1">
        <v>41170</v>
      </c>
      <c r="AG3420">
        <v>0.24399999999999999</v>
      </c>
      <c r="AH3420">
        <f t="shared" si="751"/>
        <v>2.4399999999999999E-3</v>
      </c>
      <c r="AJ3420" s="1">
        <v>41170</v>
      </c>
      <c r="AK3420">
        <v>0.47599999999999998</v>
      </c>
      <c r="AL3420">
        <f t="shared" si="752"/>
        <v>4.7599999999999995E-3</v>
      </c>
      <c r="AN3420" s="1">
        <v>41268</v>
      </c>
      <c r="AO3420">
        <v>0.315</v>
      </c>
      <c r="AP3420">
        <f t="shared" si="753"/>
        <v>3.15E-3</v>
      </c>
      <c r="AS3420" s="1">
        <v>41197</v>
      </c>
      <c r="AT3420">
        <v>0.38569999999999999</v>
      </c>
      <c r="AU3420">
        <f t="shared" si="754"/>
        <v>3.8569999999999998E-3</v>
      </c>
      <c r="AX3420" s="1"/>
    </row>
    <row r="3421" spans="1:50" x14ac:dyDescent="0.3">
      <c r="A3421" s="19">
        <f t="shared" si="755"/>
        <v>50704</v>
      </c>
      <c r="B3421">
        <f t="shared" ca="1" si="742"/>
        <v>-12.71111111111111</v>
      </c>
      <c r="C3421">
        <f ca="1">IF(currency="USD",'Future et co'!D3421,IF(currency="EUR",'Future et co'!E3421,IF(currency="GBP",'Future et co'!F3421,FALSE)))</f>
        <v>3.5830000000000001E-2</v>
      </c>
      <c r="D3421">
        <f t="shared" ca="1" si="743"/>
        <v>3.5830000000000001E-2</v>
      </c>
      <c r="E3421">
        <f t="shared" ca="1" si="744"/>
        <v>2.1409999999999998E-2</v>
      </c>
      <c r="F3421">
        <f t="shared" ca="1" si="745"/>
        <v>3.7088999999999997E-2</v>
      </c>
      <c r="J3421" s="1">
        <v>41166</v>
      </c>
      <c r="K3421">
        <v>0.121</v>
      </c>
      <c r="L3421">
        <f t="shared" si="746"/>
        <v>1.2099999999999999E-3</v>
      </c>
      <c r="N3421" s="1">
        <v>41169</v>
      </c>
      <c r="O3421">
        <v>0.11899999999999999</v>
      </c>
      <c r="P3421">
        <f t="shared" si="747"/>
        <v>1.1899999999999999E-3</v>
      </c>
      <c r="R3421" s="1">
        <v>41267</v>
      </c>
      <c r="S3421">
        <v>0.32</v>
      </c>
      <c r="T3421">
        <f t="shared" si="748"/>
        <v>3.2000000000000002E-3</v>
      </c>
      <c r="V3421" s="1">
        <v>41264</v>
      </c>
      <c r="W3421">
        <v>0.38400000000000001</v>
      </c>
      <c r="X3421">
        <f t="shared" si="749"/>
        <v>3.8400000000000001E-3</v>
      </c>
      <c r="AB3421" s="1">
        <v>41141</v>
      </c>
      <c r="AC3421">
        <v>160.02000000000001</v>
      </c>
      <c r="AD3421">
        <f t="shared" si="750"/>
        <v>1.6002000000000001</v>
      </c>
      <c r="AF3421" s="1">
        <v>41169</v>
      </c>
      <c r="AG3421">
        <v>0.248</v>
      </c>
      <c r="AH3421">
        <f t="shared" si="751"/>
        <v>2.48E-3</v>
      </c>
      <c r="AJ3421" s="1">
        <v>41169</v>
      </c>
      <c r="AK3421">
        <v>0.48199999999999998</v>
      </c>
      <c r="AL3421">
        <f t="shared" si="752"/>
        <v>4.8199999999999996E-3</v>
      </c>
      <c r="AN3421" s="1">
        <v>41267</v>
      </c>
      <c r="AO3421">
        <v>0.3175</v>
      </c>
      <c r="AP3421">
        <f t="shared" si="753"/>
        <v>3.1749999999999999E-3</v>
      </c>
      <c r="AS3421" s="1">
        <v>41194</v>
      </c>
      <c r="AT3421">
        <v>0.38790000000000002</v>
      </c>
      <c r="AU3421">
        <f t="shared" si="754"/>
        <v>3.8790000000000001E-3</v>
      </c>
      <c r="AX3421" s="1"/>
    </row>
    <row r="3422" spans="1:50" x14ac:dyDescent="0.3">
      <c r="A3422" s="19">
        <f t="shared" si="755"/>
        <v>50705</v>
      </c>
      <c r="B3422">
        <f t="shared" ca="1" si="742"/>
        <v>-12.713888888888889</v>
      </c>
      <c r="C3422">
        <f ca="1">IF(currency="USD",'Future et co'!D3422,IF(currency="EUR",'Future et co'!E3422,IF(currency="GBP",'Future et co'!F3422,FALSE)))</f>
        <v>3.5830000000000001E-2</v>
      </c>
      <c r="D3422">
        <f t="shared" ca="1" si="743"/>
        <v>3.5830000000000001E-2</v>
      </c>
      <c r="E3422">
        <f t="shared" ca="1" si="744"/>
        <v>2.1409999999999998E-2</v>
      </c>
      <c r="F3422">
        <f t="shared" ca="1" si="745"/>
        <v>3.7088999999999997E-2</v>
      </c>
      <c r="J3422" s="1">
        <v>41165</v>
      </c>
      <c r="K3422">
        <v>0.121</v>
      </c>
      <c r="L3422">
        <f t="shared" si="746"/>
        <v>1.2099999999999999E-3</v>
      </c>
      <c r="N3422" s="1">
        <v>41166</v>
      </c>
      <c r="O3422">
        <v>0.11600000000000001</v>
      </c>
      <c r="P3422">
        <f t="shared" si="747"/>
        <v>1.16E-3</v>
      </c>
      <c r="R3422" s="1">
        <v>41264</v>
      </c>
      <c r="S3422">
        <v>0.31</v>
      </c>
      <c r="T3422">
        <f t="shared" si="748"/>
        <v>3.0999999999999999E-3</v>
      </c>
      <c r="V3422" s="1">
        <v>41263</v>
      </c>
      <c r="W3422">
        <v>0.38100000000000001</v>
      </c>
      <c r="X3422">
        <f t="shared" si="749"/>
        <v>3.81E-3</v>
      </c>
      <c r="AB3422" s="1">
        <v>41138</v>
      </c>
      <c r="AC3422">
        <v>160.16</v>
      </c>
      <c r="AD3422">
        <f t="shared" si="750"/>
        <v>1.6015999999999999</v>
      </c>
      <c r="AF3422" s="1">
        <v>41166</v>
      </c>
      <c r="AG3422">
        <v>0.25</v>
      </c>
      <c r="AH3422">
        <f t="shared" si="751"/>
        <v>2.5000000000000001E-3</v>
      </c>
      <c r="AJ3422" s="1">
        <v>41166</v>
      </c>
      <c r="AK3422">
        <v>0.48699999999999999</v>
      </c>
      <c r="AL3422">
        <f t="shared" si="752"/>
        <v>4.8700000000000002E-3</v>
      </c>
      <c r="AN3422" s="1">
        <v>41264</v>
      </c>
      <c r="AO3422">
        <v>0.315</v>
      </c>
      <c r="AP3422">
        <f t="shared" si="753"/>
        <v>3.15E-3</v>
      </c>
      <c r="AS3422" s="1">
        <v>41193</v>
      </c>
      <c r="AT3422">
        <v>0.38950000000000001</v>
      </c>
      <c r="AU3422">
        <f t="shared" si="754"/>
        <v>3.895E-3</v>
      </c>
      <c r="AX3422" s="1"/>
    </row>
    <row r="3423" spans="1:50" x14ac:dyDescent="0.3">
      <c r="A3423" s="19">
        <f t="shared" si="755"/>
        <v>50706</v>
      </c>
      <c r="B3423">
        <f t="shared" ca="1" si="742"/>
        <v>-12.716666666666667</v>
      </c>
      <c r="C3423">
        <f ca="1">IF(currency="USD",'Future et co'!D3423,IF(currency="EUR",'Future et co'!E3423,IF(currency="GBP",'Future et co'!F3423,FALSE)))</f>
        <v>3.5830000000000001E-2</v>
      </c>
      <c r="D3423">
        <f t="shared" ca="1" si="743"/>
        <v>3.5830000000000001E-2</v>
      </c>
      <c r="E3423">
        <f t="shared" ca="1" si="744"/>
        <v>2.1409999999999998E-2</v>
      </c>
      <c r="F3423">
        <f t="shared" ca="1" si="745"/>
        <v>3.7088999999999997E-2</v>
      </c>
      <c r="J3423" s="1">
        <v>41164</v>
      </c>
      <c r="K3423">
        <v>0.11700000000000001</v>
      </c>
      <c r="L3423">
        <f t="shared" si="746"/>
        <v>1.17E-3</v>
      </c>
      <c r="N3423" s="1">
        <v>41165</v>
      </c>
      <c r="O3423">
        <v>0.115</v>
      </c>
      <c r="P3423">
        <f t="shared" si="747"/>
        <v>1.15E-3</v>
      </c>
      <c r="R3423" s="1">
        <v>41263</v>
      </c>
      <c r="S3423">
        <v>0.3</v>
      </c>
      <c r="T3423">
        <f t="shared" si="748"/>
        <v>3.0000000000000001E-3</v>
      </c>
      <c r="V3423" s="1">
        <v>41262</v>
      </c>
      <c r="W3423">
        <v>0.377</v>
      </c>
      <c r="X3423">
        <f t="shared" si="749"/>
        <v>3.7699999999999999E-3</v>
      </c>
      <c r="AB3423" s="1">
        <v>41137</v>
      </c>
      <c r="AC3423">
        <v>159.77000000000001</v>
      </c>
      <c r="AD3423">
        <f t="shared" si="750"/>
        <v>1.5977000000000001</v>
      </c>
      <c r="AF3423" s="1">
        <v>41165</v>
      </c>
      <c r="AG3423">
        <v>0.252</v>
      </c>
      <c r="AH3423">
        <f t="shared" si="751"/>
        <v>2.5200000000000001E-3</v>
      </c>
      <c r="AJ3423" s="1">
        <v>41165</v>
      </c>
      <c r="AK3423">
        <v>0.49299999999999999</v>
      </c>
      <c r="AL3423">
        <f t="shared" si="752"/>
        <v>4.9300000000000004E-3</v>
      </c>
      <c r="AN3423" s="1">
        <v>41263</v>
      </c>
      <c r="AO3423">
        <v>0.31</v>
      </c>
      <c r="AP3423">
        <f t="shared" si="753"/>
        <v>3.0999999999999999E-3</v>
      </c>
      <c r="AS3423" s="1">
        <v>41192</v>
      </c>
      <c r="AT3423">
        <v>0.37480000000000002</v>
      </c>
      <c r="AU3423">
        <f t="shared" si="754"/>
        <v>3.748E-3</v>
      </c>
      <c r="AX3423" s="1"/>
    </row>
    <row r="3424" spans="1:50" x14ac:dyDescent="0.3">
      <c r="A3424" s="19">
        <f t="shared" si="755"/>
        <v>50707</v>
      </c>
      <c r="B3424">
        <f t="shared" ca="1" si="742"/>
        <v>-12.719444444444445</v>
      </c>
      <c r="C3424">
        <f ca="1">IF(currency="USD",'Future et co'!D3424,IF(currency="EUR",'Future et co'!E3424,IF(currency="GBP",'Future et co'!F3424,FALSE)))</f>
        <v>3.5830000000000001E-2</v>
      </c>
      <c r="D3424">
        <f t="shared" ca="1" si="743"/>
        <v>3.5830000000000001E-2</v>
      </c>
      <c r="E3424">
        <f t="shared" ca="1" si="744"/>
        <v>2.1409999999999998E-2</v>
      </c>
      <c r="F3424">
        <f t="shared" ca="1" si="745"/>
        <v>3.7088999999999997E-2</v>
      </c>
      <c r="J3424" s="1">
        <v>41163</v>
      </c>
      <c r="K3424">
        <v>0.11700000000000001</v>
      </c>
      <c r="L3424">
        <f t="shared" si="746"/>
        <v>1.17E-3</v>
      </c>
      <c r="N3424" s="1">
        <v>41164</v>
      </c>
      <c r="O3424">
        <v>0.114</v>
      </c>
      <c r="P3424">
        <f t="shared" si="747"/>
        <v>1.14E-3</v>
      </c>
      <c r="R3424" s="1">
        <v>41262</v>
      </c>
      <c r="S3424">
        <v>0.3</v>
      </c>
      <c r="T3424">
        <f t="shared" si="748"/>
        <v>3.0000000000000001E-3</v>
      </c>
      <c r="V3424" s="1">
        <v>41261</v>
      </c>
      <c r="W3424">
        <v>0.37</v>
      </c>
      <c r="X3424">
        <f t="shared" si="749"/>
        <v>3.7000000000000002E-3</v>
      </c>
      <c r="AB3424" s="1">
        <v>41136</v>
      </c>
      <c r="AC3424">
        <v>159.36000000000001</v>
      </c>
      <c r="AD3424">
        <f t="shared" si="750"/>
        <v>1.5936000000000001</v>
      </c>
      <c r="AF3424" s="1">
        <v>41164</v>
      </c>
      <c r="AG3424">
        <v>0.255</v>
      </c>
      <c r="AH3424">
        <f t="shared" si="751"/>
        <v>2.5500000000000002E-3</v>
      </c>
      <c r="AJ3424" s="1">
        <v>41164</v>
      </c>
      <c r="AK3424">
        <v>0.496</v>
      </c>
      <c r="AL3424">
        <f t="shared" si="752"/>
        <v>4.96E-3</v>
      </c>
      <c r="AN3424" s="1">
        <v>41262</v>
      </c>
      <c r="AO3424">
        <v>0.312</v>
      </c>
      <c r="AP3424">
        <f t="shared" si="753"/>
        <v>3.1199999999999999E-3</v>
      </c>
      <c r="AS3424" s="1">
        <v>41191</v>
      </c>
      <c r="AT3424">
        <v>0.37390000000000001</v>
      </c>
      <c r="AU3424">
        <f t="shared" si="754"/>
        <v>3.7390000000000001E-3</v>
      </c>
      <c r="AX3424" s="1"/>
    </row>
    <row r="3425" spans="1:50" x14ac:dyDescent="0.3">
      <c r="A3425" s="19">
        <f t="shared" si="755"/>
        <v>50710</v>
      </c>
      <c r="B3425">
        <f t="shared" ca="1" si="742"/>
        <v>-12.727777777777778</v>
      </c>
      <c r="C3425">
        <f ca="1">IF(currency="USD",'Future et co'!D3425,IF(currency="EUR",'Future et co'!E3425,IF(currency="GBP",'Future et co'!F3425,FALSE)))</f>
        <v>3.5830000000000001E-2</v>
      </c>
      <c r="D3425">
        <f t="shared" ca="1" si="743"/>
        <v>3.5830000000000001E-2</v>
      </c>
      <c r="E3425">
        <f t="shared" ca="1" si="744"/>
        <v>2.1409999999999998E-2</v>
      </c>
      <c r="F3425">
        <f t="shared" ca="1" si="745"/>
        <v>3.7088999999999997E-2</v>
      </c>
      <c r="J3425" s="1">
        <v>41162</v>
      </c>
      <c r="K3425">
        <v>0.11899999999999999</v>
      </c>
      <c r="L3425">
        <f t="shared" si="746"/>
        <v>1.1899999999999999E-3</v>
      </c>
      <c r="N3425" s="1">
        <v>41163</v>
      </c>
      <c r="O3425">
        <v>0.108</v>
      </c>
      <c r="P3425">
        <f t="shared" si="747"/>
        <v>1.08E-3</v>
      </c>
      <c r="R3425" s="1">
        <v>41261</v>
      </c>
      <c r="S3425">
        <v>0.3</v>
      </c>
      <c r="T3425">
        <f t="shared" si="748"/>
        <v>3.0000000000000001E-3</v>
      </c>
      <c r="V3425" s="1">
        <v>41260</v>
      </c>
      <c r="W3425">
        <v>0.36299999999999999</v>
      </c>
      <c r="X3425">
        <f t="shared" si="749"/>
        <v>3.63E-3</v>
      </c>
      <c r="AB3425" s="1">
        <v>41135</v>
      </c>
      <c r="AC3425">
        <v>160.5</v>
      </c>
      <c r="AD3425">
        <f t="shared" si="750"/>
        <v>1.605</v>
      </c>
      <c r="AF3425" s="1">
        <v>41163</v>
      </c>
      <c r="AG3425">
        <v>0.25800000000000001</v>
      </c>
      <c r="AH3425">
        <f t="shared" si="751"/>
        <v>2.5800000000000003E-3</v>
      </c>
      <c r="AJ3425" s="1">
        <v>41163</v>
      </c>
      <c r="AK3425">
        <v>0.501</v>
      </c>
      <c r="AL3425">
        <f t="shared" si="752"/>
        <v>5.0099999999999997E-3</v>
      </c>
      <c r="AN3425" s="1">
        <v>41261</v>
      </c>
      <c r="AO3425">
        <v>0.3</v>
      </c>
      <c r="AP3425">
        <f t="shared" si="753"/>
        <v>3.0000000000000001E-3</v>
      </c>
      <c r="AS3425" s="1">
        <v>41190</v>
      </c>
      <c r="AT3425">
        <v>0.37440000000000001</v>
      </c>
      <c r="AU3425">
        <f t="shared" si="754"/>
        <v>3.7439999999999999E-3</v>
      </c>
      <c r="AX3425" s="1"/>
    </row>
    <row r="3426" spans="1:50" x14ac:dyDescent="0.3">
      <c r="A3426" s="19">
        <f t="shared" si="755"/>
        <v>50711</v>
      </c>
      <c r="B3426">
        <f t="shared" ca="1" si="742"/>
        <v>-12.730555555555556</v>
      </c>
      <c r="C3426">
        <f ca="1">IF(currency="USD",'Future et co'!D3426,IF(currency="EUR",'Future et co'!E3426,IF(currency="GBP",'Future et co'!F3426,FALSE)))</f>
        <v>3.5830000000000001E-2</v>
      </c>
      <c r="D3426">
        <f t="shared" ca="1" si="743"/>
        <v>3.5830000000000001E-2</v>
      </c>
      <c r="E3426">
        <f t="shared" ca="1" si="744"/>
        <v>2.1409999999999998E-2</v>
      </c>
      <c r="F3426">
        <f t="shared" ca="1" si="745"/>
        <v>3.7088999999999997E-2</v>
      </c>
      <c r="J3426" s="1">
        <v>41159</v>
      </c>
      <c r="K3426">
        <v>0.122</v>
      </c>
      <c r="L3426">
        <f t="shared" si="746"/>
        <v>1.2199999999999999E-3</v>
      </c>
      <c r="N3426" s="1">
        <v>41162</v>
      </c>
      <c r="O3426">
        <v>0.11</v>
      </c>
      <c r="P3426">
        <f t="shared" si="747"/>
        <v>1.1000000000000001E-3</v>
      </c>
      <c r="R3426" s="1">
        <v>41260</v>
      </c>
      <c r="S3426">
        <v>0.28000000000000003</v>
      </c>
      <c r="T3426">
        <f t="shared" si="748"/>
        <v>2.8000000000000004E-3</v>
      </c>
      <c r="V3426" s="1">
        <v>41257</v>
      </c>
      <c r="W3426">
        <v>0.34200000000000003</v>
      </c>
      <c r="X3426">
        <f t="shared" si="749"/>
        <v>3.4200000000000003E-3</v>
      </c>
      <c r="AB3426" s="1">
        <v>41134</v>
      </c>
      <c r="AC3426">
        <v>161.35</v>
      </c>
      <c r="AD3426">
        <f t="shared" si="750"/>
        <v>1.6134999999999999</v>
      </c>
      <c r="AF3426" s="1">
        <v>41162</v>
      </c>
      <c r="AG3426">
        <v>0.26100000000000001</v>
      </c>
      <c r="AH3426">
        <f t="shared" si="751"/>
        <v>2.6099999999999999E-3</v>
      </c>
      <c r="AJ3426" s="1">
        <v>41162</v>
      </c>
      <c r="AK3426">
        <v>0.50900000000000001</v>
      </c>
      <c r="AL3426">
        <f t="shared" si="752"/>
        <v>5.0899999999999999E-3</v>
      </c>
      <c r="AN3426" s="1">
        <v>41260</v>
      </c>
      <c r="AO3426">
        <v>0.30599999999999999</v>
      </c>
      <c r="AP3426">
        <f t="shared" si="753"/>
        <v>3.0599999999999998E-3</v>
      </c>
      <c r="AS3426" s="1">
        <v>41187</v>
      </c>
      <c r="AT3426">
        <v>0.37630000000000002</v>
      </c>
      <c r="AU3426">
        <f t="shared" si="754"/>
        <v>3.7630000000000003E-3</v>
      </c>
      <c r="AX3426" s="1"/>
    </row>
    <row r="3427" spans="1:50" x14ac:dyDescent="0.3">
      <c r="A3427" s="19">
        <f t="shared" si="755"/>
        <v>50712</v>
      </c>
      <c r="B3427">
        <f t="shared" ca="1" si="742"/>
        <v>-12.733333333333333</v>
      </c>
      <c r="C3427">
        <f ca="1">IF(currency="USD",'Future et co'!D3427,IF(currency="EUR",'Future et co'!E3427,IF(currency="GBP",'Future et co'!F3427,FALSE)))</f>
        <v>3.5830000000000001E-2</v>
      </c>
      <c r="D3427">
        <f t="shared" ca="1" si="743"/>
        <v>3.5830000000000001E-2</v>
      </c>
      <c r="E3427">
        <f t="shared" ca="1" si="744"/>
        <v>2.1409999999999998E-2</v>
      </c>
      <c r="F3427">
        <f t="shared" ca="1" si="745"/>
        <v>3.7088999999999997E-2</v>
      </c>
      <c r="J3427" s="1">
        <v>41158</v>
      </c>
      <c r="K3427">
        <v>0.11600000000000001</v>
      </c>
      <c r="L3427">
        <f t="shared" si="746"/>
        <v>1.16E-3</v>
      </c>
      <c r="N3427" s="1">
        <v>41159</v>
      </c>
      <c r="O3427">
        <v>0.11799999999999999</v>
      </c>
      <c r="P3427">
        <f t="shared" si="747"/>
        <v>1.1799999999999998E-3</v>
      </c>
      <c r="R3427" s="1">
        <v>41257</v>
      </c>
      <c r="S3427">
        <v>0.28000000000000003</v>
      </c>
      <c r="T3427">
        <f t="shared" si="748"/>
        <v>2.8000000000000004E-3</v>
      </c>
      <c r="V3427" s="1">
        <v>41256</v>
      </c>
      <c r="W3427">
        <v>0.34</v>
      </c>
      <c r="X3427">
        <f t="shared" si="749"/>
        <v>3.4000000000000002E-3</v>
      </c>
      <c r="AB3427" s="1">
        <v>41131</v>
      </c>
      <c r="AC3427">
        <v>161.6</v>
      </c>
      <c r="AD3427">
        <f t="shared" si="750"/>
        <v>1.6159999999999999</v>
      </c>
      <c r="AF3427" s="1">
        <v>41159</v>
      </c>
      <c r="AG3427">
        <v>0.26500000000000001</v>
      </c>
      <c r="AH3427">
        <f t="shared" si="751"/>
        <v>2.65E-3</v>
      </c>
      <c r="AJ3427" s="1">
        <v>41159</v>
      </c>
      <c r="AK3427">
        <v>0.51500000000000001</v>
      </c>
      <c r="AL3427">
        <f t="shared" si="752"/>
        <v>5.1500000000000001E-3</v>
      </c>
      <c r="AN3427" s="1">
        <v>41257</v>
      </c>
      <c r="AO3427">
        <v>0.29499999999999998</v>
      </c>
      <c r="AP3427">
        <f t="shared" si="753"/>
        <v>2.9499999999999999E-3</v>
      </c>
      <c r="AS3427" s="1">
        <v>41186</v>
      </c>
      <c r="AT3427">
        <v>0.372</v>
      </c>
      <c r="AU3427">
        <f t="shared" si="754"/>
        <v>3.7199999999999998E-3</v>
      </c>
      <c r="AX3427" s="1"/>
    </row>
    <row r="3428" spans="1:50" x14ac:dyDescent="0.3">
      <c r="A3428" s="19">
        <f t="shared" si="755"/>
        <v>50713</v>
      </c>
      <c r="B3428">
        <f t="shared" ca="1" si="742"/>
        <v>-12.736111111111111</v>
      </c>
      <c r="C3428">
        <f ca="1">IF(currency="USD",'Future et co'!D3428,IF(currency="EUR",'Future et co'!E3428,IF(currency="GBP",'Future et co'!F3428,FALSE)))</f>
        <v>3.5830000000000001E-2</v>
      </c>
      <c r="D3428">
        <f t="shared" ca="1" si="743"/>
        <v>3.5830000000000001E-2</v>
      </c>
      <c r="E3428">
        <f t="shared" ca="1" si="744"/>
        <v>2.1409999999999998E-2</v>
      </c>
      <c r="F3428">
        <f t="shared" ca="1" si="745"/>
        <v>3.7088999999999997E-2</v>
      </c>
      <c r="J3428" s="1">
        <v>41157</v>
      </c>
      <c r="K3428">
        <v>0.111</v>
      </c>
      <c r="L3428">
        <f t="shared" si="746"/>
        <v>1.1100000000000001E-3</v>
      </c>
      <c r="N3428" s="1">
        <v>41158</v>
      </c>
      <c r="O3428">
        <v>0.123</v>
      </c>
      <c r="P3428">
        <f t="shared" si="747"/>
        <v>1.23E-3</v>
      </c>
      <c r="R3428" s="1">
        <v>41256</v>
      </c>
      <c r="S3428">
        <v>0.28000000000000003</v>
      </c>
      <c r="T3428">
        <f t="shared" si="748"/>
        <v>2.8000000000000004E-3</v>
      </c>
      <c r="V3428" s="1">
        <v>41255</v>
      </c>
      <c r="W3428">
        <v>0.34200000000000003</v>
      </c>
      <c r="X3428">
        <f t="shared" si="749"/>
        <v>3.4200000000000003E-3</v>
      </c>
      <c r="AB3428" s="1">
        <v>41130</v>
      </c>
      <c r="AC3428">
        <v>160.65</v>
      </c>
      <c r="AD3428">
        <f t="shared" si="750"/>
        <v>1.6065</v>
      </c>
      <c r="AF3428" s="1">
        <v>41158</v>
      </c>
      <c r="AG3428">
        <v>0.26600000000000001</v>
      </c>
      <c r="AH3428">
        <f t="shared" si="751"/>
        <v>2.66E-3</v>
      </c>
      <c r="AJ3428" s="1">
        <v>41158</v>
      </c>
      <c r="AK3428">
        <v>0.51800000000000002</v>
      </c>
      <c r="AL3428">
        <f t="shared" si="752"/>
        <v>5.1800000000000006E-3</v>
      </c>
      <c r="AN3428" s="1">
        <v>41256</v>
      </c>
      <c r="AO3428">
        <v>0.28899999999999998</v>
      </c>
      <c r="AP3428">
        <f t="shared" si="753"/>
        <v>2.8899999999999998E-3</v>
      </c>
      <c r="AS3428" s="1">
        <v>41185</v>
      </c>
      <c r="AT3428">
        <v>0.36209999999999998</v>
      </c>
      <c r="AU3428">
        <f t="shared" si="754"/>
        <v>3.6209999999999997E-3</v>
      </c>
      <c r="AX3428" s="1"/>
    </row>
    <row r="3429" spans="1:50" x14ac:dyDescent="0.3">
      <c r="A3429" s="19">
        <f t="shared" si="755"/>
        <v>50714</v>
      </c>
      <c r="B3429">
        <f t="shared" ca="1" si="742"/>
        <v>-12.738888888888889</v>
      </c>
      <c r="C3429">
        <f ca="1">IF(currency="USD",'Future et co'!D3429,IF(currency="EUR",'Future et co'!E3429,IF(currency="GBP",'Future et co'!F3429,FALSE)))</f>
        <v>3.5830000000000001E-2</v>
      </c>
      <c r="D3429">
        <f t="shared" ca="1" si="743"/>
        <v>3.5830000000000001E-2</v>
      </c>
      <c r="E3429">
        <f t="shared" ca="1" si="744"/>
        <v>2.1409999999999998E-2</v>
      </c>
      <c r="F3429">
        <f t="shared" ca="1" si="745"/>
        <v>3.7088999999999997E-2</v>
      </c>
      <c r="J3429" s="1">
        <v>41156</v>
      </c>
      <c r="K3429">
        <v>0.11</v>
      </c>
      <c r="L3429">
        <f t="shared" si="746"/>
        <v>1.1000000000000001E-3</v>
      </c>
      <c r="N3429" s="1">
        <v>41157</v>
      </c>
      <c r="O3429">
        <v>0.106</v>
      </c>
      <c r="P3429">
        <f t="shared" si="747"/>
        <v>1.06E-3</v>
      </c>
      <c r="R3429" s="1">
        <v>41255</v>
      </c>
      <c r="S3429">
        <v>0.28000000000000003</v>
      </c>
      <c r="T3429">
        <f t="shared" si="748"/>
        <v>2.8000000000000004E-3</v>
      </c>
      <c r="V3429" s="1">
        <v>41254</v>
      </c>
      <c r="W3429">
        <v>0.34200000000000003</v>
      </c>
      <c r="X3429">
        <f t="shared" si="749"/>
        <v>3.4200000000000003E-3</v>
      </c>
      <c r="AB3429" s="1">
        <v>41129</v>
      </c>
      <c r="AC3429">
        <v>160.87</v>
      </c>
      <c r="AD3429">
        <f t="shared" si="750"/>
        <v>1.6087</v>
      </c>
      <c r="AF3429" s="1">
        <v>41157</v>
      </c>
      <c r="AG3429">
        <v>0.26900000000000002</v>
      </c>
      <c r="AH3429">
        <f t="shared" si="751"/>
        <v>2.6900000000000001E-3</v>
      </c>
      <c r="AJ3429" s="1">
        <v>41157</v>
      </c>
      <c r="AK3429">
        <v>0.52100000000000002</v>
      </c>
      <c r="AL3429">
        <f t="shared" si="752"/>
        <v>5.2100000000000002E-3</v>
      </c>
      <c r="AN3429" s="1">
        <v>41255</v>
      </c>
      <c r="AO3429">
        <v>0.29299999999999998</v>
      </c>
      <c r="AP3429">
        <f t="shared" si="753"/>
        <v>2.9299999999999999E-3</v>
      </c>
      <c r="AS3429" s="1">
        <v>41184</v>
      </c>
      <c r="AT3429">
        <v>0.36280000000000001</v>
      </c>
      <c r="AU3429">
        <f t="shared" si="754"/>
        <v>3.6280000000000001E-3</v>
      </c>
      <c r="AX3429" s="1"/>
    </row>
    <row r="3430" spans="1:50" x14ac:dyDescent="0.3">
      <c r="A3430" s="19">
        <f t="shared" si="755"/>
        <v>50717</v>
      </c>
      <c r="B3430">
        <f t="shared" ca="1" si="742"/>
        <v>-12.747222222222222</v>
      </c>
      <c r="C3430">
        <f ca="1">IF(currency="USD",'Future et co'!D3430,IF(currency="EUR",'Future et co'!E3430,IF(currency="GBP",'Future et co'!F3430,FALSE)))</f>
        <v>3.5830000000000001E-2</v>
      </c>
      <c r="D3430">
        <f t="shared" ca="1" si="743"/>
        <v>3.5830000000000001E-2</v>
      </c>
      <c r="E3430">
        <f t="shared" ca="1" si="744"/>
        <v>2.1409999999999998E-2</v>
      </c>
      <c r="F3430">
        <f t="shared" ca="1" si="745"/>
        <v>3.7088999999999997E-2</v>
      </c>
      <c r="J3430" s="1">
        <v>41155</v>
      </c>
      <c r="K3430">
        <v>0.11600000000000001</v>
      </c>
      <c r="L3430">
        <f t="shared" si="746"/>
        <v>1.16E-3</v>
      </c>
      <c r="N3430" s="1">
        <v>41156</v>
      </c>
      <c r="O3430">
        <v>0.09</v>
      </c>
      <c r="P3430">
        <f t="shared" si="747"/>
        <v>8.9999999999999998E-4</v>
      </c>
      <c r="R3430" s="1">
        <v>41254</v>
      </c>
      <c r="S3430">
        <v>0.28000000000000003</v>
      </c>
      <c r="T3430">
        <f t="shared" si="748"/>
        <v>2.8000000000000004E-3</v>
      </c>
      <c r="V3430" s="1">
        <v>41253</v>
      </c>
      <c r="W3430">
        <v>0.34300000000000003</v>
      </c>
      <c r="X3430">
        <f t="shared" si="749"/>
        <v>3.4300000000000003E-3</v>
      </c>
      <c r="AB3430" s="1">
        <v>41128</v>
      </c>
      <c r="AC3430">
        <v>160.38999999999999</v>
      </c>
      <c r="AD3430">
        <f t="shared" si="750"/>
        <v>1.6038999999999999</v>
      </c>
      <c r="AF3430" s="1">
        <v>41156</v>
      </c>
      <c r="AG3430">
        <v>0.27300000000000002</v>
      </c>
      <c r="AH3430">
        <f t="shared" si="751"/>
        <v>2.7300000000000002E-3</v>
      </c>
      <c r="AJ3430" s="1">
        <v>41156</v>
      </c>
      <c r="AK3430">
        <v>0.52800000000000002</v>
      </c>
      <c r="AL3430">
        <f t="shared" si="752"/>
        <v>5.28E-3</v>
      </c>
      <c r="AN3430" s="1">
        <v>41254</v>
      </c>
      <c r="AO3430">
        <v>0.28799999999999998</v>
      </c>
      <c r="AP3430">
        <f t="shared" si="753"/>
        <v>2.8799999999999997E-3</v>
      </c>
      <c r="AS3430" s="1">
        <v>41183</v>
      </c>
      <c r="AT3430">
        <v>0.36940000000000001</v>
      </c>
      <c r="AU3430">
        <f t="shared" si="754"/>
        <v>3.6940000000000002E-3</v>
      </c>
      <c r="AX3430" s="1"/>
    </row>
    <row r="3431" spans="1:50" x14ac:dyDescent="0.3">
      <c r="A3431" s="19">
        <f t="shared" si="755"/>
        <v>50718</v>
      </c>
      <c r="B3431">
        <f t="shared" ca="1" si="742"/>
        <v>-12.75</v>
      </c>
      <c r="C3431">
        <f ca="1">IF(currency="USD",'Future et co'!D3431,IF(currency="EUR",'Future et co'!E3431,IF(currency="GBP",'Future et co'!F3431,FALSE)))</f>
        <v>3.5830000000000001E-2</v>
      </c>
      <c r="D3431">
        <f t="shared" ca="1" si="743"/>
        <v>3.5830000000000001E-2</v>
      </c>
      <c r="E3431">
        <f t="shared" ca="1" si="744"/>
        <v>2.1409999999999998E-2</v>
      </c>
      <c r="F3431">
        <f t="shared" ca="1" si="745"/>
        <v>3.7088999999999997E-2</v>
      </c>
      <c r="J3431" s="1">
        <v>41152</v>
      </c>
      <c r="K3431">
        <v>9.7500000000000003E-2</v>
      </c>
      <c r="L3431">
        <f t="shared" si="746"/>
        <v>9.7500000000000006E-4</v>
      </c>
      <c r="N3431" s="1">
        <v>41155</v>
      </c>
      <c r="O3431">
        <v>0.105</v>
      </c>
      <c r="P3431">
        <f t="shared" si="747"/>
        <v>1.0499999999999999E-3</v>
      </c>
      <c r="R3431" s="1">
        <v>41253</v>
      </c>
      <c r="S3431">
        <v>0.28999999999999998</v>
      </c>
      <c r="T3431">
        <f t="shared" si="748"/>
        <v>2.8999999999999998E-3</v>
      </c>
      <c r="V3431" s="1">
        <v>41250</v>
      </c>
      <c r="W3431">
        <v>0.33700000000000002</v>
      </c>
      <c r="X3431">
        <f t="shared" si="749"/>
        <v>3.3700000000000002E-3</v>
      </c>
      <c r="AB3431" s="1">
        <v>41127</v>
      </c>
      <c r="AC3431">
        <v>161.37</v>
      </c>
      <c r="AD3431">
        <f t="shared" si="750"/>
        <v>1.6137000000000001</v>
      </c>
      <c r="AF3431" s="1">
        <v>41155</v>
      </c>
      <c r="AG3431">
        <v>0.27600000000000002</v>
      </c>
      <c r="AH3431">
        <f t="shared" si="751"/>
        <v>2.7600000000000003E-3</v>
      </c>
      <c r="AJ3431" s="1">
        <v>41155</v>
      </c>
      <c r="AK3431">
        <v>0.53300000000000003</v>
      </c>
      <c r="AL3431">
        <f t="shared" si="752"/>
        <v>5.3300000000000005E-3</v>
      </c>
      <c r="AN3431" s="1">
        <v>41253</v>
      </c>
      <c r="AO3431">
        <v>0.28299999999999997</v>
      </c>
      <c r="AP3431">
        <f t="shared" si="753"/>
        <v>2.8299999999999996E-3</v>
      </c>
      <c r="AS3431" s="1">
        <v>41180</v>
      </c>
      <c r="AT3431">
        <v>0.372</v>
      </c>
      <c r="AU3431">
        <f t="shared" si="754"/>
        <v>3.7199999999999998E-3</v>
      </c>
      <c r="AX3431" s="1"/>
    </row>
    <row r="3432" spans="1:50" x14ac:dyDescent="0.3">
      <c r="A3432" s="19">
        <f t="shared" si="755"/>
        <v>50719</v>
      </c>
      <c r="B3432">
        <f t="shared" ca="1" si="742"/>
        <v>-12.752777777777778</v>
      </c>
      <c r="C3432">
        <f ca="1">IF(currency="USD",'Future et co'!D3432,IF(currency="EUR",'Future et co'!E3432,IF(currency="GBP",'Future et co'!F3432,FALSE)))</f>
        <v>3.5830000000000001E-2</v>
      </c>
      <c r="D3432">
        <f t="shared" ca="1" si="743"/>
        <v>3.5830000000000001E-2</v>
      </c>
      <c r="E3432">
        <f t="shared" ca="1" si="744"/>
        <v>2.1409999999999998E-2</v>
      </c>
      <c r="F3432">
        <f t="shared" ca="1" si="745"/>
        <v>3.7088999999999997E-2</v>
      </c>
      <c r="J3432" s="1">
        <v>41151</v>
      </c>
      <c r="K3432">
        <v>0.11600000000000001</v>
      </c>
      <c r="L3432">
        <f t="shared" si="746"/>
        <v>1.16E-3</v>
      </c>
      <c r="N3432" s="1">
        <v>41152</v>
      </c>
      <c r="O3432">
        <v>0.107</v>
      </c>
      <c r="P3432">
        <f t="shared" si="747"/>
        <v>1.07E-3</v>
      </c>
      <c r="R3432" s="1">
        <v>41250</v>
      </c>
      <c r="S3432">
        <v>0.30199999999999999</v>
      </c>
      <c r="T3432">
        <f t="shared" si="748"/>
        <v>3.0200000000000001E-3</v>
      </c>
      <c r="V3432" s="1">
        <v>41249</v>
      </c>
      <c r="W3432">
        <v>0.34300000000000003</v>
      </c>
      <c r="X3432">
        <f t="shared" si="749"/>
        <v>3.4300000000000003E-3</v>
      </c>
      <c r="AB3432" s="1">
        <v>41124</v>
      </c>
      <c r="AC3432">
        <v>161.09</v>
      </c>
      <c r="AD3432">
        <f t="shared" si="750"/>
        <v>1.6109</v>
      </c>
      <c r="AF3432" s="1">
        <v>41152</v>
      </c>
      <c r="AG3432">
        <v>0.27800000000000002</v>
      </c>
      <c r="AH3432">
        <f t="shared" si="751"/>
        <v>2.7800000000000004E-3</v>
      </c>
      <c r="AJ3432" s="1">
        <v>41152</v>
      </c>
      <c r="AK3432">
        <v>0.53700000000000003</v>
      </c>
      <c r="AL3432">
        <f t="shared" si="752"/>
        <v>5.3700000000000006E-3</v>
      </c>
      <c r="AN3432" s="1">
        <v>41250</v>
      </c>
      <c r="AO3432">
        <v>0.28749999999999998</v>
      </c>
      <c r="AP3432">
        <f t="shared" si="753"/>
        <v>2.875E-3</v>
      </c>
      <c r="AS3432" s="1">
        <v>41179</v>
      </c>
      <c r="AT3432">
        <v>0.38169999999999998</v>
      </c>
      <c r="AU3432">
        <f t="shared" si="754"/>
        <v>3.8169999999999996E-3</v>
      </c>
      <c r="AX3432" s="1"/>
    </row>
    <row r="3433" spans="1:50" x14ac:dyDescent="0.3">
      <c r="A3433" s="19">
        <f t="shared" si="755"/>
        <v>50720</v>
      </c>
      <c r="B3433">
        <f t="shared" ca="1" si="742"/>
        <v>-12.755555555555556</v>
      </c>
      <c r="C3433">
        <f ca="1">IF(currency="USD",'Future et co'!D3433,IF(currency="EUR",'Future et co'!E3433,IF(currency="GBP",'Future et co'!F3433,FALSE)))</f>
        <v>3.5830000000000001E-2</v>
      </c>
      <c r="D3433">
        <f t="shared" ca="1" si="743"/>
        <v>3.5830000000000001E-2</v>
      </c>
      <c r="E3433">
        <f t="shared" ca="1" si="744"/>
        <v>2.1409999999999998E-2</v>
      </c>
      <c r="F3433">
        <f t="shared" ca="1" si="745"/>
        <v>3.7088999999999997E-2</v>
      </c>
      <c r="J3433" s="1">
        <v>41150</v>
      </c>
      <c r="K3433">
        <v>0.122</v>
      </c>
      <c r="L3433">
        <f t="shared" si="746"/>
        <v>1.2199999999999999E-3</v>
      </c>
      <c r="N3433" s="1">
        <v>41151</v>
      </c>
      <c r="O3433">
        <v>0.114</v>
      </c>
      <c r="P3433">
        <f t="shared" si="747"/>
        <v>1.14E-3</v>
      </c>
      <c r="R3433" s="1">
        <v>41249</v>
      </c>
      <c r="S3433">
        <v>0.30399999999999999</v>
      </c>
      <c r="T3433">
        <f t="shared" si="748"/>
        <v>3.0399999999999997E-3</v>
      </c>
      <c r="V3433" s="1">
        <v>41248</v>
      </c>
      <c r="W3433">
        <v>0.33900000000000002</v>
      </c>
      <c r="X3433">
        <f t="shared" si="749"/>
        <v>3.3900000000000002E-3</v>
      </c>
      <c r="AB3433" s="1">
        <v>41123</v>
      </c>
      <c r="AC3433">
        <v>163.27000000000001</v>
      </c>
      <c r="AD3433">
        <f t="shared" si="750"/>
        <v>1.6327</v>
      </c>
      <c r="AF3433" s="1">
        <v>41151</v>
      </c>
      <c r="AG3433">
        <v>0.28299999999999997</v>
      </c>
      <c r="AH3433">
        <f t="shared" si="751"/>
        <v>2.8299999999999996E-3</v>
      </c>
      <c r="AJ3433" s="1">
        <v>41151</v>
      </c>
      <c r="AK3433">
        <v>0.54400000000000004</v>
      </c>
      <c r="AL3433">
        <f t="shared" si="752"/>
        <v>5.4400000000000004E-3</v>
      </c>
      <c r="AN3433" s="1">
        <v>41249</v>
      </c>
      <c r="AO3433">
        <v>0.308</v>
      </c>
      <c r="AP3433">
        <f t="shared" si="753"/>
        <v>3.0799999999999998E-3</v>
      </c>
      <c r="AS3433" s="1">
        <v>41178</v>
      </c>
      <c r="AT3433">
        <v>0.38390000000000002</v>
      </c>
      <c r="AU3433">
        <f t="shared" si="754"/>
        <v>3.8390000000000004E-3</v>
      </c>
      <c r="AX3433" s="1"/>
    </row>
    <row r="3434" spans="1:50" x14ac:dyDescent="0.3">
      <c r="A3434" s="19">
        <f t="shared" si="755"/>
        <v>50721</v>
      </c>
      <c r="B3434">
        <f t="shared" ca="1" si="742"/>
        <v>-12.758333333333333</v>
      </c>
      <c r="C3434">
        <f ca="1">IF(currency="USD",'Future et co'!D3434,IF(currency="EUR",'Future et co'!E3434,IF(currency="GBP",'Future et co'!F3434,FALSE)))</f>
        <v>3.5830000000000001E-2</v>
      </c>
      <c r="D3434">
        <f t="shared" ca="1" si="743"/>
        <v>3.5830000000000001E-2</v>
      </c>
      <c r="E3434">
        <f t="shared" ca="1" si="744"/>
        <v>2.1409999999999998E-2</v>
      </c>
      <c r="F3434">
        <f t="shared" ca="1" si="745"/>
        <v>3.7088999999999997E-2</v>
      </c>
      <c r="J3434" s="1">
        <v>41149</v>
      </c>
      <c r="K3434">
        <v>0.124</v>
      </c>
      <c r="L3434">
        <f t="shared" si="746"/>
        <v>1.24E-3</v>
      </c>
      <c r="N3434" s="1">
        <v>41150</v>
      </c>
      <c r="O3434">
        <v>0.13</v>
      </c>
      <c r="P3434">
        <f t="shared" si="747"/>
        <v>1.2999999999999999E-3</v>
      </c>
      <c r="R3434" s="1">
        <v>41248</v>
      </c>
      <c r="S3434">
        <v>0.28999999999999998</v>
      </c>
      <c r="T3434">
        <f t="shared" si="748"/>
        <v>2.8999999999999998E-3</v>
      </c>
      <c r="V3434" s="1">
        <v>41247</v>
      </c>
      <c r="W3434">
        <v>0.35199999999999998</v>
      </c>
      <c r="X3434">
        <f t="shared" si="749"/>
        <v>3.5199999999999997E-3</v>
      </c>
      <c r="AB3434" s="1">
        <v>41122</v>
      </c>
      <c r="AC3434">
        <v>161.71</v>
      </c>
      <c r="AD3434">
        <f t="shared" si="750"/>
        <v>1.6171</v>
      </c>
      <c r="AF3434" s="1">
        <v>41150</v>
      </c>
      <c r="AG3434">
        <v>0.28799999999999998</v>
      </c>
      <c r="AH3434">
        <f t="shared" si="751"/>
        <v>2.8799999999999997E-3</v>
      </c>
      <c r="AJ3434" s="1">
        <v>41150</v>
      </c>
      <c r="AK3434">
        <v>0.54900000000000004</v>
      </c>
      <c r="AL3434">
        <f t="shared" si="752"/>
        <v>5.4900000000000001E-3</v>
      </c>
      <c r="AN3434" s="1">
        <v>41248</v>
      </c>
      <c r="AO3434">
        <v>0.317</v>
      </c>
      <c r="AP3434">
        <f t="shared" si="753"/>
        <v>3.1700000000000001E-3</v>
      </c>
      <c r="AS3434" s="1">
        <v>41177</v>
      </c>
      <c r="AT3434">
        <v>0.3831</v>
      </c>
      <c r="AU3434">
        <f t="shared" si="754"/>
        <v>3.8309999999999998E-3</v>
      </c>
      <c r="AX3434" s="1"/>
    </row>
    <row r="3435" spans="1:50" x14ac:dyDescent="0.3">
      <c r="A3435" s="19">
        <f t="shared" si="755"/>
        <v>50724</v>
      </c>
      <c r="B3435">
        <f t="shared" ca="1" si="742"/>
        <v>-12.766666666666667</v>
      </c>
      <c r="C3435">
        <f ca="1">IF(currency="USD",'Future et co'!D3435,IF(currency="EUR",'Future et co'!E3435,IF(currency="GBP",'Future et co'!F3435,FALSE)))</f>
        <v>3.5830000000000001E-2</v>
      </c>
      <c r="D3435">
        <f t="shared" ca="1" si="743"/>
        <v>3.5830000000000001E-2</v>
      </c>
      <c r="E3435">
        <f t="shared" ca="1" si="744"/>
        <v>2.1409999999999998E-2</v>
      </c>
      <c r="F3435">
        <f t="shared" ca="1" si="745"/>
        <v>3.7088999999999997E-2</v>
      </c>
      <c r="J3435" s="1">
        <v>41148</v>
      </c>
      <c r="K3435">
        <v>0.123</v>
      </c>
      <c r="L3435">
        <f t="shared" si="746"/>
        <v>1.23E-3</v>
      </c>
      <c r="N3435" s="1">
        <v>41149</v>
      </c>
      <c r="O3435">
        <v>0.12</v>
      </c>
      <c r="P3435">
        <f t="shared" si="747"/>
        <v>1.1999999999999999E-3</v>
      </c>
      <c r="R3435" s="1">
        <v>41247</v>
      </c>
      <c r="S3435">
        <v>0.3</v>
      </c>
      <c r="T3435">
        <f t="shared" si="748"/>
        <v>3.0000000000000001E-3</v>
      </c>
      <c r="V3435" s="1">
        <v>41246</v>
      </c>
      <c r="W3435">
        <v>0.35599999999999998</v>
      </c>
      <c r="X3435">
        <f t="shared" si="749"/>
        <v>3.5599999999999998E-3</v>
      </c>
      <c r="AB3435" s="1">
        <v>41121</v>
      </c>
      <c r="AC3435">
        <v>162.91999999999999</v>
      </c>
      <c r="AD3435">
        <f t="shared" si="750"/>
        <v>1.6292</v>
      </c>
      <c r="AF3435" s="1">
        <v>41149</v>
      </c>
      <c r="AG3435">
        <v>0.28999999999999998</v>
      </c>
      <c r="AH3435">
        <f t="shared" si="751"/>
        <v>2.8999999999999998E-3</v>
      </c>
      <c r="AJ3435" s="1">
        <v>41149</v>
      </c>
      <c r="AK3435">
        <v>0.55300000000000005</v>
      </c>
      <c r="AL3435">
        <f t="shared" si="752"/>
        <v>5.5300000000000002E-3</v>
      </c>
      <c r="AN3435" s="1">
        <v>41247</v>
      </c>
      <c r="AO3435">
        <v>0.32600000000000001</v>
      </c>
      <c r="AP3435">
        <f t="shared" si="753"/>
        <v>3.2600000000000003E-3</v>
      </c>
      <c r="AS3435" s="1">
        <v>41176</v>
      </c>
      <c r="AT3435">
        <v>0.38550000000000001</v>
      </c>
      <c r="AU3435">
        <f t="shared" si="754"/>
        <v>3.8549999999999999E-3</v>
      </c>
      <c r="AX3435" s="1"/>
    </row>
    <row r="3436" spans="1:50" x14ac:dyDescent="0.3">
      <c r="A3436" s="19">
        <f t="shared" si="755"/>
        <v>50725</v>
      </c>
      <c r="B3436">
        <f t="shared" ca="1" si="742"/>
        <v>-12.769444444444444</v>
      </c>
      <c r="C3436">
        <f ca="1">IF(currency="USD",'Future et co'!D3436,IF(currency="EUR",'Future et co'!E3436,IF(currency="GBP",'Future et co'!F3436,FALSE)))</f>
        <v>3.5830000000000001E-2</v>
      </c>
      <c r="D3436">
        <f t="shared" ca="1" si="743"/>
        <v>3.5830000000000001E-2</v>
      </c>
      <c r="E3436">
        <f t="shared" ca="1" si="744"/>
        <v>2.1409999999999998E-2</v>
      </c>
      <c r="F3436">
        <f t="shared" ca="1" si="745"/>
        <v>3.7088999999999997E-2</v>
      </c>
      <c r="J3436" s="1">
        <v>41145</v>
      </c>
      <c r="K3436">
        <v>0.122</v>
      </c>
      <c r="L3436">
        <f t="shared" si="746"/>
        <v>1.2199999999999999E-3</v>
      </c>
      <c r="N3436" s="1">
        <v>41148</v>
      </c>
      <c r="O3436">
        <v>0.122</v>
      </c>
      <c r="P3436">
        <f t="shared" si="747"/>
        <v>1.2199999999999999E-3</v>
      </c>
      <c r="R3436" s="1">
        <v>41246</v>
      </c>
      <c r="S3436">
        <v>0.3</v>
      </c>
      <c r="T3436">
        <f t="shared" si="748"/>
        <v>3.0000000000000001E-3</v>
      </c>
      <c r="V3436" s="1">
        <v>41243</v>
      </c>
      <c r="W3436">
        <v>0.36</v>
      </c>
      <c r="X3436">
        <f t="shared" si="749"/>
        <v>3.5999999999999999E-3</v>
      </c>
      <c r="AB3436" s="1">
        <v>41120</v>
      </c>
      <c r="AC3436">
        <v>161.59</v>
      </c>
      <c r="AD3436">
        <f t="shared" si="750"/>
        <v>1.6159000000000001</v>
      </c>
      <c r="AF3436" s="1">
        <v>41148</v>
      </c>
      <c r="AG3436">
        <v>0.29299999999999998</v>
      </c>
      <c r="AH3436">
        <f t="shared" si="751"/>
        <v>2.9299999999999999E-3</v>
      </c>
      <c r="AJ3436" s="1">
        <v>41148</v>
      </c>
      <c r="AK3436">
        <v>0.55800000000000005</v>
      </c>
      <c r="AL3436">
        <f t="shared" si="752"/>
        <v>5.5800000000000008E-3</v>
      </c>
      <c r="AN3436" s="1">
        <v>41246</v>
      </c>
      <c r="AO3436">
        <v>0.35</v>
      </c>
      <c r="AP3436">
        <f t="shared" si="753"/>
        <v>3.4999999999999996E-3</v>
      </c>
      <c r="AS3436" s="1">
        <v>41173</v>
      </c>
      <c r="AT3436">
        <v>0.38750000000000001</v>
      </c>
      <c r="AU3436">
        <f t="shared" si="754"/>
        <v>3.875E-3</v>
      </c>
      <c r="AX3436" s="1"/>
    </row>
    <row r="3437" spans="1:50" x14ac:dyDescent="0.3">
      <c r="A3437" s="19">
        <f t="shared" si="755"/>
        <v>50726</v>
      </c>
      <c r="B3437">
        <f t="shared" ca="1" si="742"/>
        <v>-12.772222222222222</v>
      </c>
      <c r="C3437">
        <f ca="1">IF(currency="USD",'Future et co'!D3437,IF(currency="EUR",'Future et co'!E3437,IF(currency="GBP",'Future et co'!F3437,FALSE)))</f>
        <v>3.5830000000000001E-2</v>
      </c>
      <c r="D3437">
        <f t="shared" ca="1" si="743"/>
        <v>3.5830000000000001E-2</v>
      </c>
      <c r="E3437">
        <f t="shared" ca="1" si="744"/>
        <v>2.1409999999999998E-2</v>
      </c>
      <c r="F3437">
        <f t="shared" ca="1" si="745"/>
        <v>3.7088999999999997E-2</v>
      </c>
      <c r="J3437" s="1">
        <v>41144</v>
      </c>
      <c r="K3437">
        <v>0.12</v>
      </c>
      <c r="L3437">
        <f t="shared" si="746"/>
        <v>1.1999999999999999E-3</v>
      </c>
      <c r="N3437" s="1">
        <v>41145</v>
      </c>
      <c r="O3437">
        <v>0.121</v>
      </c>
      <c r="P3437">
        <f t="shared" si="747"/>
        <v>1.2099999999999999E-3</v>
      </c>
      <c r="R3437" s="1">
        <v>41243</v>
      </c>
      <c r="S3437">
        <v>0.317</v>
      </c>
      <c r="T3437">
        <f t="shared" si="748"/>
        <v>3.1700000000000001E-3</v>
      </c>
      <c r="V3437" s="1">
        <v>41242</v>
      </c>
      <c r="W3437">
        <v>0.36099999999999999</v>
      </c>
      <c r="X3437">
        <f t="shared" si="749"/>
        <v>3.6099999999999999E-3</v>
      </c>
      <c r="AB3437" s="1">
        <v>41117</v>
      </c>
      <c r="AC3437">
        <v>161.38</v>
      </c>
      <c r="AD3437">
        <f t="shared" si="750"/>
        <v>1.6137999999999999</v>
      </c>
      <c r="AF3437" s="1">
        <v>41145</v>
      </c>
      <c r="AG3437">
        <v>0.29499999999999998</v>
      </c>
      <c r="AH3437">
        <f t="shared" si="751"/>
        <v>2.9499999999999999E-3</v>
      </c>
      <c r="AJ3437" s="1">
        <v>41145</v>
      </c>
      <c r="AK3437">
        <v>0.56399999999999995</v>
      </c>
      <c r="AL3437">
        <f t="shared" si="752"/>
        <v>5.6399999999999992E-3</v>
      </c>
      <c r="AN3437" s="1">
        <v>41243</v>
      </c>
      <c r="AO3437">
        <v>0.33600000000000002</v>
      </c>
      <c r="AP3437">
        <f t="shared" si="753"/>
        <v>3.3600000000000001E-3</v>
      </c>
      <c r="AS3437" s="1">
        <v>41172</v>
      </c>
      <c r="AT3437">
        <v>0.3841</v>
      </c>
      <c r="AU3437">
        <f t="shared" si="754"/>
        <v>3.8409999999999998E-3</v>
      </c>
      <c r="AX3437" s="1"/>
    </row>
    <row r="3438" spans="1:50" x14ac:dyDescent="0.3">
      <c r="A3438" s="19">
        <f t="shared" si="755"/>
        <v>50727</v>
      </c>
      <c r="B3438">
        <f t="shared" ca="1" si="742"/>
        <v>-12.775</v>
      </c>
      <c r="C3438">
        <f ca="1">IF(currency="USD",'Future et co'!D3438,IF(currency="EUR",'Future et co'!E3438,IF(currency="GBP",'Future et co'!F3438,FALSE)))</f>
        <v>3.5830000000000001E-2</v>
      </c>
      <c r="D3438">
        <f t="shared" ca="1" si="743"/>
        <v>3.5830000000000001E-2</v>
      </c>
      <c r="E3438">
        <f t="shared" ca="1" si="744"/>
        <v>2.1409999999999998E-2</v>
      </c>
      <c r="F3438">
        <f t="shared" ca="1" si="745"/>
        <v>3.7088999999999997E-2</v>
      </c>
      <c r="J3438" s="1">
        <v>41143</v>
      </c>
      <c r="K3438">
        <v>0.128</v>
      </c>
      <c r="L3438">
        <f t="shared" si="746"/>
        <v>1.2800000000000001E-3</v>
      </c>
      <c r="N3438" s="1">
        <v>41144</v>
      </c>
      <c r="O3438">
        <v>0.11799999999999999</v>
      </c>
      <c r="P3438">
        <f t="shared" si="747"/>
        <v>1.1799999999999998E-3</v>
      </c>
      <c r="R3438" s="1">
        <v>41242</v>
      </c>
      <c r="S3438">
        <v>0.317</v>
      </c>
      <c r="T3438">
        <f t="shared" si="748"/>
        <v>3.1700000000000001E-3</v>
      </c>
      <c r="V3438" s="1">
        <v>41241</v>
      </c>
      <c r="W3438">
        <v>0.36699999999999999</v>
      </c>
      <c r="X3438">
        <f t="shared" si="749"/>
        <v>3.6700000000000001E-3</v>
      </c>
      <c r="AB3438" s="1">
        <v>41116</v>
      </c>
      <c r="AC3438">
        <v>162.29</v>
      </c>
      <c r="AD3438">
        <f t="shared" si="750"/>
        <v>1.6229</v>
      </c>
      <c r="AF3438" s="1">
        <v>41144</v>
      </c>
      <c r="AG3438">
        <v>0.30299999999999999</v>
      </c>
      <c r="AH3438">
        <f t="shared" si="751"/>
        <v>3.0299999999999997E-3</v>
      </c>
      <c r="AJ3438" s="1">
        <v>41144</v>
      </c>
      <c r="AK3438">
        <v>0.57199999999999995</v>
      </c>
      <c r="AL3438">
        <f t="shared" si="752"/>
        <v>5.7199999999999994E-3</v>
      </c>
      <c r="AN3438" s="1">
        <v>41242</v>
      </c>
      <c r="AO3438">
        <v>0.34899999999999998</v>
      </c>
      <c r="AP3438">
        <f t="shared" si="753"/>
        <v>3.4899999999999996E-3</v>
      </c>
      <c r="AS3438" s="1">
        <v>41171</v>
      </c>
      <c r="AT3438">
        <v>0.3836</v>
      </c>
      <c r="AU3438">
        <f t="shared" si="754"/>
        <v>3.836E-3</v>
      </c>
      <c r="AX3438" s="1"/>
    </row>
    <row r="3439" spans="1:50" x14ac:dyDescent="0.3">
      <c r="A3439" s="19">
        <f t="shared" si="755"/>
        <v>50728</v>
      </c>
      <c r="B3439">
        <f t="shared" ca="1" si="742"/>
        <v>-12.777777777777779</v>
      </c>
      <c r="C3439">
        <f ca="1">IF(currency="USD",'Future et co'!D3439,IF(currency="EUR",'Future et co'!E3439,IF(currency="GBP",'Future et co'!F3439,FALSE)))</f>
        <v>3.5830000000000001E-2</v>
      </c>
      <c r="D3439">
        <f t="shared" ca="1" si="743"/>
        <v>3.5830000000000001E-2</v>
      </c>
      <c r="E3439">
        <f t="shared" ca="1" si="744"/>
        <v>2.1409999999999998E-2</v>
      </c>
      <c r="F3439">
        <f t="shared" ca="1" si="745"/>
        <v>3.7088999999999997E-2</v>
      </c>
      <c r="J3439" s="1">
        <v>41142</v>
      </c>
      <c r="K3439">
        <v>0.13200000000000001</v>
      </c>
      <c r="L3439">
        <f t="shared" si="746"/>
        <v>1.32E-3</v>
      </c>
      <c r="N3439" s="1">
        <v>41143</v>
      </c>
      <c r="O3439">
        <v>0.1075</v>
      </c>
      <c r="P3439">
        <f t="shared" si="747"/>
        <v>1.075E-3</v>
      </c>
      <c r="R3439" s="1">
        <v>41241</v>
      </c>
      <c r="S3439">
        <v>0.3</v>
      </c>
      <c r="T3439">
        <f t="shared" si="748"/>
        <v>3.0000000000000001E-3</v>
      </c>
      <c r="V3439" s="1">
        <v>41240</v>
      </c>
      <c r="W3439">
        <v>0.36899999999999999</v>
      </c>
      <c r="X3439">
        <f t="shared" si="749"/>
        <v>3.6900000000000001E-3</v>
      </c>
      <c r="AB3439" s="1">
        <v>41115</v>
      </c>
      <c r="AC3439">
        <v>163.05000000000001</v>
      </c>
      <c r="AD3439">
        <f t="shared" si="750"/>
        <v>1.6305000000000001</v>
      </c>
      <c r="AF3439" s="1">
        <v>41143</v>
      </c>
      <c r="AG3439">
        <v>0.31</v>
      </c>
      <c r="AH3439">
        <f t="shared" si="751"/>
        <v>3.0999999999999999E-3</v>
      </c>
      <c r="AJ3439" s="1">
        <v>41143</v>
      </c>
      <c r="AK3439">
        <v>0.58199999999999996</v>
      </c>
      <c r="AL3439">
        <f t="shared" si="752"/>
        <v>5.8199999999999997E-3</v>
      </c>
      <c r="AN3439" s="1">
        <v>41241</v>
      </c>
      <c r="AO3439">
        <v>0.33800000000000002</v>
      </c>
      <c r="AP3439">
        <f t="shared" si="753"/>
        <v>3.3800000000000002E-3</v>
      </c>
      <c r="AS3439" s="1">
        <v>41170</v>
      </c>
      <c r="AT3439">
        <v>0.38179999999999997</v>
      </c>
      <c r="AU3439">
        <f t="shared" si="754"/>
        <v>3.8179999999999998E-3</v>
      </c>
      <c r="AX3439" s="1"/>
    </row>
    <row r="3440" spans="1:50" x14ac:dyDescent="0.3">
      <c r="A3440" s="19">
        <f t="shared" si="755"/>
        <v>50731</v>
      </c>
      <c r="B3440">
        <f t="shared" ca="1" si="742"/>
        <v>-12.786111111111111</v>
      </c>
      <c r="C3440">
        <f ca="1">IF(currency="USD",'Future et co'!D3440,IF(currency="EUR",'Future et co'!E3440,IF(currency="GBP",'Future et co'!F3440,FALSE)))</f>
        <v>3.5830000000000001E-2</v>
      </c>
      <c r="D3440">
        <f t="shared" ca="1" si="743"/>
        <v>3.5830000000000001E-2</v>
      </c>
      <c r="E3440">
        <f t="shared" ca="1" si="744"/>
        <v>2.1409999999999998E-2</v>
      </c>
      <c r="F3440">
        <f t="shared" ca="1" si="745"/>
        <v>3.7088999999999997E-2</v>
      </c>
      <c r="J3440" s="1">
        <v>41141</v>
      </c>
      <c r="K3440">
        <v>0.13100000000000001</v>
      </c>
      <c r="L3440">
        <f t="shared" si="746"/>
        <v>1.31E-3</v>
      </c>
      <c r="N3440" s="1">
        <v>41142</v>
      </c>
      <c r="O3440">
        <v>0.13300000000000001</v>
      </c>
      <c r="P3440">
        <f t="shared" si="747"/>
        <v>1.33E-3</v>
      </c>
      <c r="R3440" s="1">
        <v>41240</v>
      </c>
      <c r="S3440">
        <v>0.31</v>
      </c>
      <c r="T3440">
        <f t="shared" si="748"/>
        <v>3.0999999999999999E-3</v>
      </c>
      <c r="V3440" s="1">
        <v>41239</v>
      </c>
      <c r="W3440">
        <v>0.376</v>
      </c>
      <c r="X3440">
        <f t="shared" si="749"/>
        <v>3.7599999999999999E-3</v>
      </c>
      <c r="AB3440" s="1">
        <v>41114</v>
      </c>
      <c r="AC3440">
        <v>163.43</v>
      </c>
      <c r="AD3440">
        <f t="shared" si="750"/>
        <v>1.6343000000000001</v>
      </c>
      <c r="AF3440" s="1">
        <v>41142</v>
      </c>
      <c r="AG3440">
        <v>0.318</v>
      </c>
      <c r="AH3440">
        <f t="shared" si="751"/>
        <v>3.1800000000000001E-3</v>
      </c>
      <c r="AJ3440" s="1">
        <v>41142</v>
      </c>
      <c r="AK3440">
        <v>0.59099999999999997</v>
      </c>
      <c r="AL3440">
        <f t="shared" si="752"/>
        <v>5.9099999999999995E-3</v>
      </c>
      <c r="AN3440" s="1">
        <v>41240</v>
      </c>
      <c r="AO3440">
        <v>0.35499999999999998</v>
      </c>
      <c r="AP3440">
        <f t="shared" si="753"/>
        <v>3.5499999999999998E-3</v>
      </c>
      <c r="AS3440" s="1">
        <v>41169</v>
      </c>
      <c r="AT3440">
        <v>0.38540000000000002</v>
      </c>
      <c r="AU3440">
        <f t="shared" si="754"/>
        <v>3.8540000000000002E-3</v>
      </c>
      <c r="AX3440" s="1"/>
    </row>
    <row r="3441" spans="1:50" x14ac:dyDescent="0.3">
      <c r="A3441" s="19">
        <f t="shared" si="755"/>
        <v>50732</v>
      </c>
      <c r="B3441">
        <f t="shared" ca="1" si="742"/>
        <v>-12.78888888888889</v>
      </c>
      <c r="C3441">
        <f ca="1">IF(currency="USD",'Future et co'!D3441,IF(currency="EUR",'Future et co'!E3441,IF(currency="GBP",'Future et co'!F3441,FALSE)))</f>
        <v>3.5830000000000001E-2</v>
      </c>
      <c r="D3441">
        <f t="shared" ca="1" si="743"/>
        <v>3.5830000000000001E-2</v>
      </c>
      <c r="E3441">
        <f t="shared" ca="1" si="744"/>
        <v>2.1409999999999998E-2</v>
      </c>
      <c r="F3441">
        <f t="shared" ca="1" si="745"/>
        <v>3.7088999999999997E-2</v>
      </c>
      <c r="J3441" s="1">
        <v>41138</v>
      </c>
      <c r="K3441">
        <v>0.124</v>
      </c>
      <c r="L3441">
        <f t="shared" si="746"/>
        <v>1.24E-3</v>
      </c>
      <c r="N3441" s="1">
        <v>41141</v>
      </c>
      <c r="O3441">
        <v>0.13100000000000001</v>
      </c>
      <c r="P3441">
        <f t="shared" si="747"/>
        <v>1.31E-3</v>
      </c>
      <c r="R3441" s="1">
        <v>41239</v>
      </c>
      <c r="S3441">
        <v>0.32</v>
      </c>
      <c r="T3441">
        <f t="shared" si="748"/>
        <v>3.2000000000000002E-3</v>
      </c>
      <c r="V3441" s="1">
        <v>41236</v>
      </c>
      <c r="W3441">
        <v>0.38100000000000001</v>
      </c>
      <c r="X3441">
        <f t="shared" si="749"/>
        <v>3.81E-3</v>
      </c>
      <c r="AB3441" s="1">
        <v>41113</v>
      </c>
      <c r="AC3441">
        <v>164.02</v>
      </c>
      <c r="AD3441">
        <f t="shared" si="750"/>
        <v>1.6402000000000001</v>
      </c>
      <c r="AF3441" s="1">
        <v>41141</v>
      </c>
      <c r="AG3441">
        <v>0.32500000000000001</v>
      </c>
      <c r="AH3441">
        <f t="shared" si="751"/>
        <v>3.2500000000000003E-3</v>
      </c>
      <c r="AJ3441" s="1">
        <v>41141</v>
      </c>
      <c r="AK3441">
        <v>0.6</v>
      </c>
      <c r="AL3441">
        <f t="shared" si="752"/>
        <v>6.0000000000000001E-3</v>
      </c>
      <c r="AN3441" s="1">
        <v>41239</v>
      </c>
      <c r="AO3441">
        <v>0.34949999999999998</v>
      </c>
      <c r="AP3441">
        <f t="shared" si="753"/>
        <v>3.4949999999999998E-3</v>
      </c>
      <c r="AS3441" s="1">
        <v>41166</v>
      </c>
      <c r="AT3441">
        <v>0.38800000000000001</v>
      </c>
      <c r="AU3441">
        <f t="shared" si="754"/>
        <v>3.8800000000000002E-3</v>
      </c>
      <c r="AX3441" s="1"/>
    </row>
    <row r="3442" spans="1:50" x14ac:dyDescent="0.3">
      <c r="A3442" s="19">
        <f t="shared" si="755"/>
        <v>50733</v>
      </c>
      <c r="B3442">
        <f t="shared" ca="1" si="742"/>
        <v>-12.791666666666666</v>
      </c>
      <c r="C3442">
        <f ca="1">IF(currency="USD",'Future et co'!D3442,IF(currency="EUR",'Future et co'!E3442,IF(currency="GBP",'Future et co'!F3442,FALSE)))</f>
        <v>3.5830000000000001E-2</v>
      </c>
      <c r="D3442">
        <f t="shared" ca="1" si="743"/>
        <v>3.5830000000000001E-2</v>
      </c>
      <c r="E3442">
        <f t="shared" ca="1" si="744"/>
        <v>2.1409999999999998E-2</v>
      </c>
      <c r="F3442">
        <f t="shared" ca="1" si="745"/>
        <v>3.7088999999999997E-2</v>
      </c>
      <c r="J3442" s="1">
        <v>41137</v>
      </c>
      <c r="K3442">
        <v>0.11</v>
      </c>
      <c r="L3442">
        <f t="shared" si="746"/>
        <v>1.1000000000000001E-3</v>
      </c>
      <c r="N3442" s="1">
        <v>41138</v>
      </c>
      <c r="O3442">
        <v>0.13</v>
      </c>
      <c r="P3442">
        <f t="shared" si="747"/>
        <v>1.2999999999999999E-3</v>
      </c>
      <c r="R3442" s="1">
        <v>41236</v>
      </c>
      <c r="S3442">
        <v>0.32</v>
      </c>
      <c r="T3442">
        <f t="shared" si="748"/>
        <v>3.2000000000000002E-3</v>
      </c>
      <c r="V3442" s="1">
        <v>41235</v>
      </c>
      <c r="W3442">
        <v>0.36749999999999999</v>
      </c>
      <c r="X3442">
        <f t="shared" si="749"/>
        <v>3.6749999999999999E-3</v>
      </c>
      <c r="AB3442" s="1">
        <v>41110</v>
      </c>
      <c r="AC3442">
        <v>164.27</v>
      </c>
      <c r="AD3442">
        <f t="shared" si="750"/>
        <v>1.6427</v>
      </c>
      <c r="AF3442" s="1">
        <v>41138</v>
      </c>
      <c r="AG3442">
        <v>0.33400000000000002</v>
      </c>
      <c r="AH3442">
        <f t="shared" si="751"/>
        <v>3.3400000000000001E-3</v>
      </c>
      <c r="AJ3442" s="1">
        <v>41138</v>
      </c>
      <c r="AK3442">
        <v>0.60699999999999998</v>
      </c>
      <c r="AL3442">
        <f t="shared" si="752"/>
        <v>6.0699999999999999E-3</v>
      </c>
      <c r="AN3442" s="1">
        <v>41236</v>
      </c>
      <c r="AO3442">
        <v>0.34899999999999998</v>
      </c>
      <c r="AP3442">
        <f t="shared" si="753"/>
        <v>3.4899999999999996E-3</v>
      </c>
      <c r="AS3442" s="1">
        <v>41165</v>
      </c>
      <c r="AT3442">
        <v>0.39069999999999999</v>
      </c>
      <c r="AU3442">
        <f t="shared" si="754"/>
        <v>3.9069999999999999E-3</v>
      </c>
      <c r="AX3442" s="1"/>
    </row>
    <row r="3443" spans="1:50" x14ac:dyDescent="0.3">
      <c r="A3443" s="19">
        <f t="shared" si="755"/>
        <v>50734</v>
      </c>
      <c r="B3443">
        <f t="shared" ca="1" si="742"/>
        <v>-12.794444444444444</v>
      </c>
      <c r="C3443">
        <f ca="1">IF(currency="USD",'Future et co'!D3443,IF(currency="EUR",'Future et co'!E3443,IF(currency="GBP",'Future et co'!F3443,FALSE)))</f>
        <v>3.5830000000000001E-2</v>
      </c>
      <c r="D3443">
        <f t="shared" ca="1" si="743"/>
        <v>3.5830000000000001E-2</v>
      </c>
      <c r="E3443">
        <f t="shared" ca="1" si="744"/>
        <v>2.1409999999999998E-2</v>
      </c>
      <c r="F3443">
        <f t="shared" ca="1" si="745"/>
        <v>3.7088999999999997E-2</v>
      </c>
      <c r="J3443" s="1">
        <v>41136</v>
      </c>
      <c r="K3443">
        <v>0.127</v>
      </c>
      <c r="L3443">
        <f t="shared" si="746"/>
        <v>1.2700000000000001E-3</v>
      </c>
      <c r="N3443" s="1">
        <v>41137</v>
      </c>
      <c r="O3443">
        <v>0.11</v>
      </c>
      <c r="P3443">
        <f t="shared" si="747"/>
        <v>1.1000000000000001E-3</v>
      </c>
      <c r="R3443" s="1">
        <v>41235</v>
      </c>
      <c r="S3443">
        <v>0.31</v>
      </c>
      <c r="T3443">
        <f t="shared" si="748"/>
        <v>3.0999999999999999E-3</v>
      </c>
      <c r="V3443" s="1">
        <v>41234</v>
      </c>
      <c r="W3443">
        <v>0.379</v>
      </c>
      <c r="X3443">
        <f t="shared" si="749"/>
        <v>3.79E-3</v>
      </c>
      <c r="AB3443" s="1">
        <v>41109</v>
      </c>
      <c r="AC3443">
        <v>163.56</v>
      </c>
      <c r="AD3443">
        <f t="shared" si="750"/>
        <v>1.6355999999999999</v>
      </c>
      <c r="AF3443" s="1">
        <v>41137</v>
      </c>
      <c r="AG3443">
        <v>0.33900000000000002</v>
      </c>
      <c r="AH3443">
        <f t="shared" si="751"/>
        <v>3.3900000000000002E-3</v>
      </c>
      <c r="AJ3443" s="1">
        <v>41137</v>
      </c>
      <c r="AK3443">
        <v>0.61299999999999999</v>
      </c>
      <c r="AL3443">
        <f t="shared" si="752"/>
        <v>6.13E-3</v>
      </c>
      <c r="AN3443" s="1">
        <v>41235</v>
      </c>
      <c r="AO3443">
        <v>0.34699999999999998</v>
      </c>
      <c r="AP3443">
        <f t="shared" si="753"/>
        <v>3.4699999999999996E-3</v>
      </c>
      <c r="AS3443" s="1">
        <v>41164</v>
      </c>
      <c r="AT3443">
        <v>0.3911</v>
      </c>
      <c r="AU3443">
        <f t="shared" si="754"/>
        <v>3.9110000000000004E-3</v>
      </c>
      <c r="AX3443" s="1"/>
    </row>
    <row r="3444" spans="1:50" x14ac:dyDescent="0.3">
      <c r="A3444" s="19">
        <f t="shared" si="755"/>
        <v>50735</v>
      </c>
      <c r="B3444">
        <f t="shared" ca="1" si="742"/>
        <v>-12.797222222222222</v>
      </c>
      <c r="C3444">
        <f ca="1">IF(currency="USD",'Future et co'!D3444,IF(currency="EUR",'Future et co'!E3444,IF(currency="GBP",'Future et co'!F3444,FALSE)))</f>
        <v>3.5830000000000001E-2</v>
      </c>
      <c r="D3444">
        <f t="shared" ca="1" si="743"/>
        <v>3.5830000000000001E-2</v>
      </c>
      <c r="E3444">
        <f t="shared" ca="1" si="744"/>
        <v>2.1409999999999998E-2</v>
      </c>
      <c r="F3444">
        <f t="shared" ca="1" si="745"/>
        <v>3.7088999999999997E-2</v>
      </c>
      <c r="J3444" s="1">
        <v>41135</v>
      </c>
      <c r="K3444">
        <v>0.13</v>
      </c>
      <c r="L3444">
        <f t="shared" si="746"/>
        <v>1.2999999999999999E-3</v>
      </c>
      <c r="N3444" s="1">
        <v>41136</v>
      </c>
      <c r="O3444">
        <v>0.1075</v>
      </c>
      <c r="P3444">
        <f t="shared" si="747"/>
        <v>1.075E-3</v>
      </c>
      <c r="R3444" s="1">
        <v>41234</v>
      </c>
      <c r="S3444">
        <v>0.31</v>
      </c>
      <c r="T3444">
        <f t="shared" si="748"/>
        <v>3.0999999999999999E-3</v>
      </c>
      <c r="V3444" s="1">
        <v>41233</v>
      </c>
      <c r="W3444">
        <v>0.36399999999999999</v>
      </c>
      <c r="X3444">
        <f t="shared" si="749"/>
        <v>3.64E-3</v>
      </c>
      <c r="AB3444" s="1">
        <v>41108</v>
      </c>
      <c r="AC3444">
        <v>163.78</v>
      </c>
      <c r="AD3444">
        <f t="shared" si="750"/>
        <v>1.6377999999999999</v>
      </c>
      <c r="AF3444" s="1">
        <v>41136</v>
      </c>
      <c r="AG3444">
        <v>0.34100000000000003</v>
      </c>
      <c r="AH3444">
        <f t="shared" si="751"/>
        <v>3.4100000000000003E-3</v>
      </c>
      <c r="AJ3444" s="1">
        <v>41136</v>
      </c>
      <c r="AK3444">
        <v>0.61499999999999999</v>
      </c>
      <c r="AL3444">
        <f t="shared" si="752"/>
        <v>6.1500000000000001E-3</v>
      </c>
      <c r="AN3444" s="1">
        <v>41234</v>
      </c>
      <c r="AO3444">
        <v>0.35199999999999998</v>
      </c>
      <c r="AP3444">
        <f t="shared" si="753"/>
        <v>3.5199999999999997E-3</v>
      </c>
      <c r="AS3444" s="1">
        <v>41163</v>
      </c>
      <c r="AT3444">
        <v>0.3916</v>
      </c>
      <c r="AU3444">
        <f t="shared" si="754"/>
        <v>3.9160000000000002E-3</v>
      </c>
      <c r="AX3444" s="1"/>
    </row>
    <row r="3445" spans="1:50" x14ac:dyDescent="0.3">
      <c r="A3445" s="19">
        <f t="shared" si="755"/>
        <v>50738</v>
      </c>
      <c r="B3445">
        <f t="shared" ca="1" si="742"/>
        <v>-12.805555555555555</v>
      </c>
      <c r="C3445">
        <f ca="1">IF(currency="USD",'Future et co'!D3445,IF(currency="EUR",'Future et co'!E3445,IF(currency="GBP",'Future et co'!F3445,FALSE)))</f>
        <v>3.5830000000000001E-2</v>
      </c>
      <c r="D3445">
        <f t="shared" ca="1" si="743"/>
        <v>3.5830000000000001E-2</v>
      </c>
      <c r="E3445">
        <f t="shared" ca="1" si="744"/>
        <v>2.1409999999999998E-2</v>
      </c>
      <c r="F3445">
        <f t="shared" ca="1" si="745"/>
        <v>3.7088999999999997E-2</v>
      </c>
      <c r="J3445" s="1">
        <v>41134</v>
      </c>
      <c r="K3445">
        <v>0.13200000000000001</v>
      </c>
      <c r="L3445">
        <f t="shared" si="746"/>
        <v>1.32E-3</v>
      </c>
      <c r="N3445" s="1">
        <v>41135</v>
      </c>
      <c r="O3445">
        <v>0.123</v>
      </c>
      <c r="P3445">
        <f t="shared" si="747"/>
        <v>1.23E-3</v>
      </c>
      <c r="R3445" s="1">
        <v>41233</v>
      </c>
      <c r="S3445">
        <v>0.3</v>
      </c>
      <c r="T3445">
        <f t="shared" si="748"/>
        <v>3.0000000000000001E-3</v>
      </c>
      <c r="V3445" s="1">
        <v>41232</v>
      </c>
      <c r="W3445">
        <v>0.36099999999999999</v>
      </c>
      <c r="X3445">
        <f t="shared" si="749"/>
        <v>3.6099999999999999E-3</v>
      </c>
      <c r="AB3445" s="1">
        <v>41107</v>
      </c>
      <c r="AC3445">
        <v>163.54</v>
      </c>
      <c r="AD3445">
        <f t="shared" si="750"/>
        <v>1.6354</v>
      </c>
      <c r="AF3445" s="1">
        <v>41135</v>
      </c>
      <c r="AG3445">
        <v>0.34499999999999997</v>
      </c>
      <c r="AH3445">
        <f t="shared" si="751"/>
        <v>3.4499999999999999E-3</v>
      </c>
      <c r="AJ3445" s="1">
        <v>41135</v>
      </c>
      <c r="AK3445">
        <v>0.62</v>
      </c>
      <c r="AL3445">
        <f t="shared" si="752"/>
        <v>6.1999999999999998E-3</v>
      </c>
      <c r="AN3445" s="1">
        <v>41233</v>
      </c>
      <c r="AO3445">
        <v>0.34799999999999998</v>
      </c>
      <c r="AP3445">
        <f t="shared" si="753"/>
        <v>3.4799999999999996E-3</v>
      </c>
      <c r="AS3445" s="1">
        <v>41162</v>
      </c>
      <c r="AT3445">
        <v>0.39200000000000002</v>
      </c>
      <c r="AU3445">
        <f t="shared" si="754"/>
        <v>3.9199999999999999E-3</v>
      </c>
      <c r="AX3445" s="1"/>
    </row>
    <row r="3446" spans="1:50" x14ac:dyDescent="0.3">
      <c r="A3446" s="19">
        <f t="shared" si="755"/>
        <v>50739</v>
      </c>
      <c r="B3446">
        <f t="shared" ca="1" si="742"/>
        <v>-12.808333333333334</v>
      </c>
      <c r="C3446">
        <f ca="1">IF(currency="USD",'Future et co'!D3446,IF(currency="EUR",'Future et co'!E3446,IF(currency="GBP",'Future et co'!F3446,FALSE)))</f>
        <v>3.5830000000000001E-2</v>
      </c>
      <c r="D3446">
        <f t="shared" ca="1" si="743"/>
        <v>3.5830000000000001E-2</v>
      </c>
      <c r="E3446">
        <f t="shared" ca="1" si="744"/>
        <v>2.1409999999999998E-2</v>
      </c>
      <c r="F3446">
        <f t="shared" ca="1" si="745"/>
        <v>3.7088999999999997E-2</v>
      </c>
      <c r="J3446" s="1">
        <v>41131</v>
      </c>
      <c r="K3446">
        <v>0.13200000000000001</v>
      </c>
      <c r="L3446">
        <f t="shared" si="746"/>
        <v>1.32E-3</v>
      </c>
      <c r="N3446" s="1">
        <v>41134</v>
      </c>
      <c r="O3446">
        <v>0.129</v>
      </c>
      <c r="P3446">
        <f t="shared" si="747"/>
        <v>1.2900000000000001E-3</v>
      </c>
      <c r="R3446" s="1">
        <v>41232</v>
      </c>
      <c r="S3446">
        <v>0.3</v>
      </c>
      <c r="T3446">
        <f t="shared" si="748"/>
        <v>3.0000000000000001E-3</v>
      </c>
      <c r="V3446" s="1">
        <v>41229</v>
      </c>
      <c r="W3446">
        <v>0.36</v>
      </c>
      <c r="X3446">
        <f t="shared" si="749"/>
        <v>3.5999999999999999E-3</v>
      </c>
      <c r="AB3446" s="1">
        <v>41106</v>
      </c>
      <c r="AC3446">
        <v>163.44999999999999</v>
      </c>
      <c r="AD3446">
        <f t="shared" si="750"/>
        <v>1.6344999999999998</v>
      </c>
      <c r="AF3446" s="1">
        <v>41134</v>
      </c>
      <c r="AG3446">
        <v>0.34899999999999998</v>
      </c>
      <c r="AH3446">
        <f t="shared" si="751"/>
        <v>3.4899999999999996E-3</v>
      </c>
      <c r="AJ3446" s="1">
        <v>41134</v>
      </c>
      <c r="AK3446">
        <v>0.625</v>
      </c>
      <c r="AL3446">
        <f t="shared" si="752"/>
        <v>6.2500000000000003E-3</v>
      </c>
      <c r="AN3446" s="1">
        <v>41232</v>
      </c>
      <c r="AO3446">
        <v>0.34399999999999997</v>
      </c>
      <c r="AP3446">
        <f t="shared" si="753"/>
        <v>3.4399999999999999E-3</v>
      </c>
      <c r="AS3446" s="1">
        <v>41159</v>
      </c>
      <c r="AT3446">
        <v>0.3891</v>
      </c>
      <c r="AU3446">
        <f t="shared" si="754"/>
        <v>3.8909999999999999E-3</v>
      </c>
      <c r="AX3446" s="1"/>
    </row>
    <row r="3447" spans="1:50" x14ac:dyDescent="0.3">
      <c r="A3447" s="19">
        <f t="shared" si="755"/>
        <v>50740</v>
      </c>
      <c r="B3447">
        <f t="shared" ca="1" si="742"/>
        <v>-12.811111111111112</v>
      </c>
      <c r="C3447">
        <f ca="1">IF(currency="USD",'Future et co'!D3447,IF(currency="EUR",'Future et co'!E3447,IF(currency="GBP",'Future et co'!F3447,FALSE)))</f>
        <v>3.5830000000000001E-2</v>
      </c>
      <c r="D3447">
        <f t="shared" ca="1" si="743"/>
        <v>3.5830000000000001E-2</v>
      </c>
      <c r="E3447">
        <f t="shared" ca="1" si="744"/>
        <v>2.1409999999999998E-2</v>
      </c>
      <c r="F3447">
        <f t="shared" ca="1" si="745"/>
        <v>3.7088999999999997E-2</v>
      </c>
      <c r="J3447" s="1">
        <v>41130</v>
      </c>
      <c r="K3447">
        <v>0.1125</v>
      </c>
      <c r="L3447">
        <f t="shared" si="746"/>
        <v>1.1250000000000001E-3</v>
      </c>
      <c r="N3447" s="1">
        <v>41131</v>
      </c>
      <c r="O3447">
        <v>0.129</v>
      </c>
      <c r="P3447">
        <f t="shared" si="747"/>
        <v>1.2900000000000001E-3</v>
      </c>
      <c r="R3447" s="1">
        <v>41229</v>
      </c>
      <c r="S3447">
        <v>0.31</v>
      </c>
      <c r="T3447">
        <f t="shared" si="748"/>
        <v>3.0999999999999999E-3</v>
      </c>
      <c r="V3447" s="1">
        <v>41228</v>
      </c>
      <c r="W3447">
        <v>0.35399999999999998</v>
      </c>
      <c r="X3447">
        <f t="shared" si="749"/>
        <v>3.5399999999999997E-3</v>
      </c>
      <c r="AB3447" s="1">
        <v>41103</v>
      </c>
      <c r="AC3447">
        <v>163.09</v>
      </c>
      <c r="AD3447">
        <f t="shared" si="750"/>
        <v>1.6309</v>
      </c>
      <c r="AF3447" s="1">
        <v>41131</v>
      </c>
      <c r="AG3447">
        <v>0.35299999999999998</v>
      </c>
      <c r="AH3447">
        <f t="shared" si="751"/>
        <v>3.5299999999999997E-3</v>
      </c>
      <c r="AJ3447" s="1">
        <v>41131</v>
      </c>
      <c r="AK3447">
        <v>0.63100000000000001</v>
      </c>
      <c r="AL3447">
        <f t="shared" si="752"/>
        <v>6.3099999999999996E-3</v>
      </c>
      <c r="AN3447" s="1">
        <v>41229</v>
      </c>
      <c r="AO3447">
        <v>0.34200000000000003</v>
      </c>
      <c r="AP3447">
        <f t="shared" si="753"/>
        <v>3.4200000000000003E-3</v>
      </c>
      <c r="AS3447" s="1">
        <v>41158</v>
      </c>
      <c r="AT3447">
        <v>0.3931</v>
      </c>
      <c r="AU3447">
        <f t="shared" si="754"/>
        <v>3.9310000000000005E-3</v>
      </c>
      <c r="AX3447" s="1"/>
    </row>
    <row r="3448" spans="1:50" x14ac:dyDescent="0.3">
      <c r="A3448" s="19">
        <f t="shared" si="755"/>
        <v>50741</v>
      </c>
      <c r="B3448">
        <f t="shared" ca="1" si="742"/>
        <v>-12.813888888888888</v>
      </c>
      <c r="C3448">
        <f ca="1">IF(currency="USD",'Future et co'!D3448,IF(currency="EUR",'Future et co'!E3448,IF(currency="GBP",'Future et co'!F3448,FALSE)))</f>
        <v>3.5830000000000001E-2</v>
      </c>
      <c r="D3448">
        <f t="shared" ca="1" si="743"/>
        <v>3.5830000000000001E-2</v>
      </c>
      <c r="E3448">
        <f t="shared" ca="1" si="744"/>
        <v>2.1409999999999998E-2</v>
      </c>
      <c r="F3448">
        <f t="shared" ca="1" si="745"/>
        <v>3.7088999999999997E-2</v>
      </c>
      <c r="J3448" s="1">
        <v>41129</v>
      </c>
      <c r="K3448">
        <v>0.1125</v>
      </c>
      <c r="L3448">
        <f t="shared" si="746"/>
        <v>1.1250000000000001E-3</v>
      </c>
      <c r="N3448" s="1">
        <v>41130</v>
      </c>
      <c r="O3448">
        <v>0.1125</v>
      </c>
      <c r="P3448">
        <f t="shared" si="747"/>
        <v>1.1250000000000001E-3</v>
      </c>
      <c r="R3448" s="1">
        <v>41228</v>
      </c>
      <c r="S3448">
        <v>0.31</v>
      </c>
      <c r="T3448">
        <f t="shared" si="748"/>
        <v>3.0999999999999999E-3</v>
      </c>
      <c r="V3448" s="1">
        <v>41227</v>
      </c>
      <c r="W3448">
        <v>0.35299999999999998</v>
      </c>
      <c r="X3448">
        <f t="shared" si="749"/>
        <v>3.5299999999999997E-3</v>
      </c>
      <c r="AB3448" s="1">
        <v>41102</v>
      </c>
      <c r="AC3448">
        <v>163.22</v>
      </c>
      <c r="AD3448">
        <f t="shared" si="750"/>
        <v>1.6322000000000001</v>
      </c>
      <c r="AF3448" s="1">
        <v>41130</v>
      </c>
      <c r="AG3448">
        <v>0.36</v>
      </c>
      <c r="AH3448">
        <f t="shared" si="751"/>
        <v>3.5999999999999999E-3</v>
      </c>
      <c r="AJ3448" s="1">
        <v>41130</v>
      </c>
      <c r="AK3448">
        <v>0.64</v>
      </c>
      <c r="AL3448">
        <f t="shared" si="752"/>
        <v>6.4000000000000003E-3</v>
      </c>
      <c r="AN3448" s="1">
        <v>41228</v>
      </c>
      <c r="AO3448">
        <v>0.33300000000000002</v>
      </c>
      <c r="AP3448">
        <f t="shared" si="753"/>
        <v>3.3300000000000001E-3</v>
      </c>
      <c r="AS3448" s="1">
        <v>41157</v>
      </c>
      <c r="AT3448">
        <v>0.39100000000000001</v>
      </c>
      <c r="AU3448">
        <f t="shared" si="754"/>
        <v>3.9100000000000003E-3</v>
      </c>
      <c r="AX3448" s="1"/>
    </row>
    <row r="3449" spans="1:50" x14ac:dyDescent="0.3">
      <c r="A3449" s="19">
        <f t="shared" si="755"/>
        <v>50742</v>
      </c>
      <c r="B3449">
        <f t="shared" ca="1" si="742"/>
        <v>-12.816666666666666</v>
      </c>
      <c r="C3449">
        <f ca="1">IF(currency="USD",'Future et co'!D3449,IF(currency="EUR",'Future et co'!E3449,IF(currency="GBP",'Future et co'!F3449,FALSE)))</f>
        <v>3.5830000000000001E-2</v>
      </c>
      <c r="D3449">
        <f t="shared" ca="1" si="743"/>
        <v>3.5830000000000001E-2</v>
      </c>
      <c r="E3449">
        <f t="shared" ca="1" si="744"/>
        <v>2.1409999999999998E-2</v>
      </c>
      <c r="F3449">
        <f t="shared" ca="1" si="745"/>
        <v>3.7088999999999997E-2</v>
      </c>
      <c r="J3449" s="1">
        <v>41128</v>
      </c>
      <c r="K3449">
        <v>0.11</v>
      </c>
      <c r="L3449">
        <f t="shared" si="746"/>
        <v>1.1000000000000001E-3</v>
      </c>
      <c r="N3449" s="1">
        <v>41129</v>
      </c>
      <c r="O3449">
        <v>0.13100000000000001</v>
      </c>
      <c r="P3449">
        <f t="shared" si="747"/>
        <v>1.31E-3</v>
      </c>
      <c r="R3449" s="1">
        <v>41227</v>
      </c>
      <c r="S3449">
        <v>0.28999999999999998</v>
      </c>
      <c r="T3449">
        <f t="shared" si="748"/>
        <v>2.8999999999999998E-3</v>
      </c>
      <c r="V3449" s="1">
        <v>41226</v>
      </c>
      <c r="W3449">
        <v>0.35899999999999999</v>
      </c>
      <c r="X3449">
        <f t="shared" si="749"/>
        <v>3.5899999999999999E-3</v>
      </c>
      <c r="AB3449" s="1">
        <v>41101</v>
      </c>
      <c r="AC3449">
        <v>163</v>
      </c>
      <c r="AD3449">
        <f t="shared" si="750"/>
        <v>1.63</v>
      </c>
      <c r="AF3449" s="1">
        <v>41129</v>
      </c>
      <c r="AG3449">
        <v>0.36599999999999999</v>
      </c>
      <c r="AH3449">
        <f t="shared" si="751"/>
        <v>3.6600000000000001E-3</v>
      </c>
      <c r="AJ3449" s="1">
        <v>41129</v>
      </c>
      <c r="AK3449">
        <v>0.64800000000000002</v>
      </c>
      <c r="AL3449">
        <f t="shared" si="752"/>
        <v>6.4800000000000005E-3</v>
      </c>
      <c r="AN3449" s="1">
        <v>41227</v>
      </c>
      <c r="AO3449">
        <v>0.33400000000000002</v>
      </c>
      <c r="AP3449">
        <f t="shared" si="753"/>
        <v>3.3400000000000001E-3</v>
      </c>
      <c r="AS3449" s="1">
        <v>41156</v>
      </c>
      <c r="AT3449">
        <v>0.38900000000000001</v>
      </c>
      <c r="AU3449">
        <f t="shared" si="754"/>
        <v>3.8900000000000002E-3</v>
      </c>
      <c r="AX3449" s="1"/>
    </row>
    <row r="3450" spans="1:50" x14ac:dyDescent="0.3">
      <c r="A3450" s="19">
        <f t="shared" si="755"/>
        <v>50745</v>
      </c>
      <c r="B3450">
        <f t="shared" ca="1" si="742"/>
        <v>-12.824999999999999</v>
      </c>
      <c r="C3450">
        <f ca="1">IF(currency="USD",'Future et co'!D3450,IF(currency="EUR",'Future et co'!E3450,IF(currency="GBP",'Future et co'!F3450,FALSE)))</f>
        <v>3.5830000000000001E-2</v>
      </c>
      <c r="D3450">
        <f t="shared" ca="1" si="743"/>
        <v>3.5830000000000001E-2</v>
      </c>
      <c r="E3450">
        <f t="shared" ca="1" si="744"/>
        <v>2.1409999999999998E-2</v>
      </c>
      <c r="F3450">
        <f t="shared" ca="1" si="745"/>
        <v>3.7088999999999997E-2</v>
      </c>
      <c r="J3450" s="1">
        <v>41127</v>
      </c>
      <c r="K3450">
        <v>0.1125</v>
      </c>
      <c r="L3450">
        <f t="shared" si="746"/>
        <v>1.1250000000000001E-3</v>
      </c>
      <c r="N3450" s="1">
        <v>41128</v>
      </c>
      <c r="O3450">
        <v>0.123</v>
      </c>
      <c r="P3450">
        <f t="shared" si="747"/>
        <v>1.23E-3</v>
      </c>
      <c r="R3450" s="1">
        <v>41226</v>
      </c>
      <c r="S3450">
        <v>0.3</v>
      </c>
      <c r="T3450">
        <f t="shared" si="748"/>
        <v>3.0000000000000001E-3</v>
      </c>
      <c r="V3450" s="1">
        <v>41225</v>
      </c>
      <c r="W3450">
        <v>0.35249999999999998</v>
      </c>
      <c r="X3450">
        <f t="shared" si="749"/>
        <v>3.5249999999999999E-3</v>
      </c>
      <c r="AB3450" s="1">
        <v>41100</v>
      </c>
      <c r="AC3450">
        <v>162.4</v>
      </c>
      <c r="AD3450">
        <f t="shared" si="750"/>
        <v>1.6240000000000001</v>
      </c>
      <c r="AF3450" s="1">
        <v>41128</v>
      </c>
      <c r="AG3450">
        <v>0.37</v>
      </c>
      <c r="AH3450">
        <f t="shared" si="751"/>
        <v>3.7000000000000002E-3</v>
      </c>
      <c r="AJ3450" s="1">
        <v>41128</v>
      </c>
      <c r="AK3450">
        <v>0.65300000000000002</v>
      </c>
      <c r="AL3450">
        <f t="shared" si="752"/>
        <v>6.5300000000000002E-3</v>
      </c>
      <c r="AN3450" s="1">
        <v>41226</v>
      </c>
      <c r="AO3450">
        <v>0.33500000000000002</v>
      </c>
      <c r="AP3450">
        <f t="shared" si="753"/>
        <v>3.3500000000000001E-3</v>
      </c>
      <c r="AS3450" s="1">
        <v>41155</v>
      </c>
      <c r="AT3450">
        <v>0.38700000000000001</v>
      </c>
      <c r="AU3450">
        <f t="shared" si="754"/>
        <v>3.8700000000000002E-3</v>
      </c>
      <c r="AX3450" s="1"/>
    </row>
    <row r="3451" spans="1:50" x14ac:dyDescent="0.3">
      <c r="A3451" s="19">
        <f t="shared" si="755"/>
        <v>50746</v>
      </c>
      <c r="B3451">
        <f t="shared" ca="1" si="742"/>
        <v>-12.827777777777778</v>
      </c>
      <c r="C3451">
        <f ca="1">IF(currency="USD",'Future et co'!D3451,IF(currency="EUR",'Future et co'!E3451,IF(currency="GBP",'Future et co'!F3451,FALSE)))</f>
        <v>3.5830000000000001E-2</v>
      </c>
      <c r="D3451">
        <f t="shared" ca="1" si="743"/>
        <v>3.5830000000000001E-2</v>
      </c>
      <c r="E3451">
        <f t="shared" ca="1" si="744"/>
        <v>2.1409999999999998E-2</v>
      </c>
      <c r="F3451">
        <f t="shared" ca="1" si="745"/>
        <v>3.7088999999999997E-2</v>
      </c>
      <c r="J3451" s="1">
        <v>41124</v>
      </c>
      <c r="K3451">
        <v>0.129</v>
      </c>
      <c r="L3451">
        <f t="shared" si="746"/>
        <v>1.2900000000000001E-3</v>
      </c>
      <c r="N3451" s="1">
        <v>41127</v>
      </c>
      <c r="O3451">
        <v>0.128</v>
      </c>
      <c r="P3451">
        <f t="shared" si="747"/>
        <v>1.2800000000000001E-3</v>
      </c>
      <c r="R3451" s="1">
        <v>41225</v>
      </c>
      <c r="S3451">
        <v>0.314</v>
      </c>
      <c r="T3451">
        <f t="shared" si="748"/>
        <v>3.14E-3</v>
      </c>
      <c r="V3451" s="1">
        <v>41222</v>
      </c>
      <c r="W3451">
        <v>0.36899999999999999</v>
      </c>
      <c r="X3451">
        <f t="shared" si="749"/>
        <v>3.6900000000000001E-3</v>
      </c>
      <c r="AB3451" s="1">
        <v>41099</v>
      </c>
      <c r="AC3451">
        <v>162.26</v>
      </c>
      <c r="AD3451">
        <f t="shared" si="750"/>
        <v>1.6225999999999998</v>
      </c>
      <c r="AF3451" s="1">
        <v>41127</v>
      </c>
      <c r="AG3451">
        <v>0.374</v>
      </c>
      <c r="AH3451">
        <f t="shared" si="751"/>
        <v>3.7399999999999998E-3</v>
      </c>
      <c r="AJ3451" s="1">
        <v>41127</v>
      </c>
      <c r="AK3451">
        <v>0.65800000000000003</v>
      </c>
      <c r="AL3451">
        <f t="shared" si="752"/>
        <v>6.5799999999999999E-3</v>
      </c>
      <c r="AN3451" s="1">
        <v>41225</v>
      </c>
      <c r="AO3451">
        <v>0.33500000000000002</v>
      </c>
      <c r="AP3451">
        <f t="shared" si="753"/>
        <v>3.3500000000000001E-3</v>
      </c>
      <c r="AS3451" s="1">
        <v>41152</v>
      </c>
      <c r="AT3451">
        <v>0.39</v>
      </c>
      <c r="AU3451">
        <f t="shared" si="754"/>
        <v>3.9000000000000003E-3</v>
      </c>
      <c r="AX3451" s="1"/>
    </row>
    <row r="3452" spans="1:50" x14ac:dyDescent="0.3">
      <c r="A3452" s="19">
        <f t="shared" si="755"/>
        <v>50747</v>
      </c>
      <c r="B3452">
        <f t="shared" ca="1" si="742"/>
        <v>-12.830555555555556</v>
      </c>
      <c r="C3452">
        <f ca="1">IF(currency="USD",'Future et co'!D3452,IF(currency="EUR",'Future et co'!E3452,IF(currency="GBP",'Future et co'!F3452,FALSE)))</f>
        <v>3.5830000000000001E-2</v>
      </c>
      <c r="D3452">
        <f t="shared" ca="1" si="743"/>
        <v>3.5830000000000001E-2</v>
      </c>
      <c r="E3452">
        <f t="shared" ca="1" si="744"/>
        <v>2.1409999999999998E-2</v>
      </c>
      <c r="F3452">
        <f t="shared" ca="1" si="745"/>
        <v>3.7088999999999997E-2</v>
      </c>
      <c r="J3452" s="1">
        <v>41123</v>
      </c>
      <c r="K3452">
        <v>0.128</v>
      </c>
      <c r="L3452">
        <f t="shared" si="746"/>
        <v>1.2800000000000001E-3</v>
      </c>
      <c r="N3452" s="1">
        <v>41124</v>
      </c>
      <c r="O3452">
        <v>0.124</v>
      </c>
      <c r="P3452">
        <f t="shared" si="747"/>
        <v>1.24E-3</v>
      </c>
      <c r="R3452" s="1">
        <v>41222</v>
      </c>
      <c r="S3452">
        <v>0.3</v>
      </c>
      <c r="T3452">
        <f t="shared" si="748"/>
        <v>3.0000000000000001E-3</v>
      </c>
      <c r="V3452" s="1">
        <v>41221</v>
      </c>
      <c r="W3452">
        <v>0.36199999999999999</v>
      </c>
      <c r="X3452">
        <f t="shared" si="749"/>
        <v>3.62E-3</v>
      </c>
      <c r="AB3452" s="1">
        <v>41096</v>
      </c>
      <c r="AC3452">
        <v>162.21</v>
      </c>
      <c r="AD3452">
        <f t="shared" si="750"/>
        <v>1.6221000000000001</v>
      </c>
      <c r="AF3452" s="1">
        <v>41124</v>
      </c>
      <c r="AG3452">
        <v>0.375</v>
      </c>
      <c r="AH3452">
        <f t="shared" si="751"/>
        <v>3.7499999999999999E-3</v>
      </c>
      <c r="AJ3452" s="1">
        <v>41124</v>
      </c>
      <c r="AK3452">
        <v>0.65900000000000003</v>
      </c>
      <c r="AL3452">
        <f t="shared" si="752"/>
        <v>6.5900000000000004E-3</v>
      </c>
      <c r="AN3452" s="1">
        <v>41222</v>
      </c>
      <c r="AO3452">
        <v>0.34100000000000003</v>
      </c>
      <c r="AP3452">
        <f t="shared" si="753"/>
        <v>3.4100000000000003E-3</v>
      </c>
      <c r="AS3452" s="1">
        <v>41151</v>
      </c>
      <c r="AT3452">
        <v>0.39029999999999998</v>
      </c>
      <c r="AU3452">
        <f t="shared" si="754"/>
        <v>3.9029999999999998E-3</v>
      </c>
      <c r="AX3452" s="1"/>
    </row>
    <row r="3453" spans="1:50" x14ac:dyDescent="0.3">
      <c r="A3453" s="19">
        <f t="shared" si="755"/>
        <v>50748</v>
      </c>
      <c r="B3453">
        <f t="shared" ca="1" si="742"/>
        <v>-12.833333333333334</v>
      </c>
      <c r="C3453">
        <f ca="1">IF(currency="USD",'Future et co'!D3453,IF(currency="EUR",'Future et co'!E3453,IF(currency="GBP",'Future et co'!F3453,FALSE)))</f>
        <v>3.5830000000000001E-2</v>
      </c>
      <c r="D3453">
        <f t="shared" ca="1" si="743"/>
        <v>3.5830000000000001E-2</v>
      </c>
      <c r="E3453">
        <f t="shared" ca="1" si="744"/>
        <v>2.1409999999999998E-2</v>
      </c>
      <c r="F3453">
        <f t="shared" ca="1" si="745"/>
        <v>3.7088999999999997E-2</v>
      </c>
      <c r="J3453" s="1">
        <v>41122</v>
      </c>
      <c r="K3453">
        <v>0.1125</v>
      </c>
      <c r="L3453">
        <f t="shared" si="746"/>
        <v>1.1250000000000001E-3</v>
      </c>
      <c r="N3453" s="1">
        <v>41123</v>
      </c>
      <c r="O3453">
        <v>0.1075</v>
      </c>
      <c r="P3453">
        <f t="shared" si="747"/>
        <v>1.075E-3</v>
      </c>
      <c r="R3453" s="1">
        <v>41221</v>
      </c>
      <c r="S3453">
        <v>0.3</v>
      </c>
      <c r="T3453">
        <f t="shared" si="748"/>
        <v>3.0000000000000001E-3</v>
      </c>
      <c r="V3453" s="1">
        <v>41220</v>
      </c>
      <c r="W3453">
        <v>0.35</v>
      </c>
      <c r="X3453">
        <f t="shared" si="749"/>
        <v>3.4999999999999996E-3</v>
      </c>
      <c r="AB3453" s="1">
        <v>41095</v>
      </c>
      <c r="AC3453">
        <v>161.28</v>
      </c>
      <c r="AD3453">
        <f t="shared" si="750"/>
        <v>1.6128</v>
      </c>
      <c r="AF3453" s="1">
        <v>41123</v>
      </c>
      <c r="AG3453">
        <v>0.375</v>
      </c>
      <c r="AH3453">
        <f t="shared" si="751"/>
        <v>3.7499999999999999E-3</v>
      </c>
      <c r="AJ3453" s="1">
        <v>41123</v>
      </c>
      <c r="AK3453">
        <v>0.65700000000000003</v>
      </c>
      <c r="AL3453">
        <f t="shared" si="752"/>
        <v>6.5700000000000003E-3</v>
      </c>
      <c r="AN3453" s="1">
        <v>41221</v>
      </c>
      <c r="AO3453">
        <v>0.33400000000000002</v>
      </c>
      <c r="AP3453">
        <f t="shared" si="753"/>
        <v>3.3400000000000001E-3</v>
      </c>
      <c r="AS3453" s="1">
        <v>41150</v>
      </c>
      <c r="AT3453">
        <v>0.39119999999999999</v>
      </c>
      <c r="AU3453">
        <f t="shared" si="754"/>
        <v>3.9119999999999997E-3</v>
      </c>
      <c r="AX3453" s="1"/>
    </row>
    <row r="3454" spans="1:50" x14ac:dyDescent="0.3">
      <c r="A3454" s="19">
        <f t="shared" si="755"/>
        <v>50749</v>
      </c>
      <c r="B3454">
        <f t="shared" ca="1" si="742"/>
        <v>-12.83611111111111</v>
      </c>
      <c r="C3454">
        <f ca="1">IF(currency="USD",'Future et co'!D3454,IF(currency="EUR",'Future et co'!E3454,IF(currency="GBP",'Future et co'!F3454,FALSE)))</f>
        <v>3.5830000000000001E-2</v>
      </c>
      <c r="D3454">
        <f t="shared" ca="1" si="743"/>
        <v>3.5830000000000001E-2</v>
      </c>
      <c r="E3454">
        <f t="shared" ca="1" si="744"/>
        <v>2.1409999999999998E-2</v>
      </c>
      <c r="F3454">
        <f t="shared" ca="1" si="745"/>
        <v>3.7088999999999997E-2</v>
      </c>
      <c r="J3454" s="1">
        <v>41121</v>
      </c>
      <c r="K3454">
        <v>0.126</v>
      </c>
      <c r="L3454">
        <f t="shared" si="746"/>
        <v>1.2600000000000001E-3</v>
      </c>
      <c r="N3454" s="1">
        <v>41122</v>
      </c>
      <c r="O3454">
        <v>0.123</v>
      </c>
      <c r="P3454">
        <f t="shared" si="747"/>
        <v>1.23E-3</v>
      </c>
      <c r="R3454" s="1">
        <v>41220</v>
      </c>
      <c r="S3454">
        <v>0.3</v>
      </c>
      <c r="T3454">
        <f t="shared" si="748"/>
        <v>3.0000000000000001E-3</v>
      </c>
      <c r="V3454" s="1">
        <v>41219</v>
      </c>
      <c r="W3454">
        <v>0.38900000000000001</v>
      </c>
      <c r="X3454">
        <f t="shared" si="749"/>
        <v>3.8900000000000002E-3</v>
      </c>
      <c r="AB3454" s="1">
        <v>41094</v>
      </c>
      <c r="AC3454">
        <v>160.38</v>
      </c>
      <c r="AD3454">
        <f t="shared" si="750"/>
        <v>1.6037999999999999</v>
      </c>
      <c r="AF3454" s="1">
        <v>41122</v>
      </c>
      <c r="AG3454">
        <v>0.38100000000000001</v>
      </c>
      <c r="AH3454">
        <f t="shared" si="751"/>
        <v>3.81E-3</v>
      </c>
      <c r="AJ3454" s="1">
        <v>41122</v>
      </c>
      <c r="AK3454">
        <v>0.66400000000000003</v>
      </c>
      <c r="AL3454">
        <f t="shared" si="752"/>
        <v>6.6400000000000001E-3</v>
      </c>
      <c r="AN3454" s="1">
        <v>41220</v>
      </c>
      <c r="AO3454">
        <v>0.34599999999999997</v>
      </c>
      <c r="AP3454">
        <f t="shared" si="753"/>
        <v>3.4599999999999995E-3</v>
      </c>
      <c r="AS3454" s="1">
        <v>41149</v>
      </c>
      <c r="AT3454">
        <v>0.39500000000000002</v>
      </c>
      <c r="AU3454">
        <f t="shared" si="754"/>
        <v>3.9500000000000004E-3</v>
      </c>
      <c r="AX3454" s="1"/>
    </row>
    <row r="3455" spans="1:50" x14ac:dyDescent="0.3">
      <c r="A3455" s="19">
        <f t="shared" si="755"/>
        <v>50752</v>
      </c>
      <c r="B3455">
        <f t="shared" ca="1" si="742"/>
        <v>-12.844444444444445</v>
      </c>
      <c r="C3455">
        <f ca="1">IF(currency="USD",'Future et co'!D3455,IF(currency="EUR",'Future et co'!E3455,IF(currency="GBP",'Future et co'!F3455,FALSE)))</f>
        <v>3.5830000000000001E-2</v>
      </c>
      <c r="D3455">
        <f t="shared" ca="1" si="743"/>
        <v>3.5830000000000001E-2</v>
      </c>
      <c r="E3455">
        <f t="shared" ca="1" si="744"/>
        <v>2.1409999999999998E-2</v>
      </c>
      <c r="F3455">
        <f t="shared" ca="1" si="745"/>
        <v>3.7088999999999997E-2</v>
      </c>
      <c r="J3455" s="1">
        <v>41120</v>
      </c>
      <c r="K3455">
        <v>0.125</v>
      </c>
      <c r="L3455">
        <f t="shared" si="746"/>
        <v>1.25E-3</v>
      </c>
      <c r="N3455" s="1">
        <v>41121</v>
      </c>
      <c r="O3455">
        <v>0.121</v>
      </c>
      <c r="P3455">
        <f t="shared" si="747"/>
        <v>1.2099999999999999E-3</v>
      </c>
      <c r="R3455" s="1">
        <v>41219</v>
      </c>
      <c r="S3455">
        <v>0.31</v>
      </c>
      <c r="T3455">
        <f t="shared" si="748"/>
        <v>3.0999999999999999E-3</v>
      </c>
      <c r="V3455" s="1">
        <v>41218</v>
      </c>
      <c r="W3455">
        <v>0.35599999999999998</v>
      </c>
      <c r="X3455">
        <f t="shared" si="749"/>
        <v>3.5599999999999998E-3</v>
      </c>
      <c r="AB3455" s="1">
        <v>41093</v>
      </c>
      <c r="AC3455">
        <v>159.41</v>
      </c>
      <c r="AD3455">
        <f t="shared" si="750"/>
        <v>1.5941000000000001</v>
      </c>
      <c r="AF3455" s="1">
        <v>41121</v>
      </c>
      <c r="AG3455">
        <v>0.38900000000000001</v>
      </c>
      <c r="AH3455">
        <f t="shared" si="751"/>
        <v>3.8900000000000002E-3</v>
      </c>
      <c r="AJ3455" s="1">
        <v>41121</v>
      </c>
      <c r="AK3455">
        <v>0.67100000000000004</v>
      </c>
      <c r="AL3455">
        <f t="shared" si="752"/>
        <v>6.7100000000000007E-3</v>
      </c>
      <c r="AN3455" s="1">
        <v>41219</v>
      </c>
      <c r="AO3455">
        <v>0.36299999999999999</v>
      </c>
      <c r="AP3455">
        <f t="shared" si="753"/>
        <v>3.63E-3</v>
      </c>
      <c r="AS3455" s="1">
        <v>41148</v>
      </c>
      <c r="AT3455">
        <v>0.39750000000000002</v>
      </c>
      <c r="AU3455">
        <f t="shared" si="754"/>
        <v>3.9750000000000002E-3</v>
      </c>
      <c r="AX3455" s="1"/>
    </row>
    <row r="3456" spans="1:50" x14ac:dyDescent="0.3">
      <c r="A3456" s="19">
        <f t="shared" si="755"/>
        <v>50753</v>
      </c>
      <c r="B3456">
        <f t="shared" ca="1" si="742"/>
        <v>-12.847222222222221</v>
      </c>
      <c r="C3456">
        <f ca="1">IF(currency="USD",'Future et co'!D3456,IF(currency="EUR",'Future et co'!E3456,IF(currency="GBP",'Future et co'!F3456,FALSE)))</f>
        <v>3.5830000000000001E-2</v>
      </c>
      <c r="D3456">
        <f t="shared" ca="1" si="743"/>
        <v>3.5830000000000001E-2</v>
      </c>
      <c r="E3456">
        <f t="shared" ca="1" si="744"/>
        <v>2.1409999999999998E-2</v>
      </c>
      <c r="F3456">
        <f t="shared" ca="1" si="745"/>
        <v>3.7088999999999997E-2</v>
      </c>
      <c r="J3456" s="1">
        <v>41117</v>
      </c>
      <c r="K3456">
        <v>0.13900000000000001</v>
      </c>
      <c r="L3456">
        <f t="shared" si="746"/>
        <v>1.3900000000000002E-3</v>
      </c>
      <c r="N3456" s="1">
        <v>41120</v>
      </c>
      <c r="O3456">
        <v>0.114</v>
      </c>
      <c r="P3456">
        <f t="shared" si="747"/>
        <v>1.14E-3</v>
      </c>
      <c r="R3456" s="1">
        <v>41218</v>
      </c>
      <c r="S3456">
        <v>0.31</v>
      </c>
      <c r="T3456">
        <f t="shared" si="748"/>
        <v>3.0999999999999999E-3</v>
      </c>
      <c r="V3456" s="1">
        <v>41215</v>
      </c>
      <c r="W3456">
        <v>0.35899999999999999</v>
      </c>
      <c r="X3456">
        <f t="shared" si="749"/>
        <v>3.5899999999999999E-3</v>
      </c>
      <c r="AB3456" s="1">
        <v>41092</v>
      </c>
      <c r="AC3456">
        <v>159.66</v>
      </c>
      <c r="AD3456">
        <f t="shared" si="750"/>
        <v>1.5966</v>
      </c>
      <c r="AF3456" s="1">
        <v>41120</v>
      </c>
      <c r="AG3456">
        <v>0.40100000000000002</v>
      </c>
      <c r="AH3456">
        <f t="shared" si="751"/>
        <v>4.0100000000000005E-3</v>
      </c>
      <c r="AJ3456" s="1">
        <v>41120</v>
      </c>
      <c r="AK3456">
        <v>0.68</v>
      </c>
      <c r="AL3456">
        <f t="shared" si="752"/>
        <v>6.8000000000000005E-3</v>
      </c>
      <c r="AN3456" s="1">
        <v>41218</v>
      </c>
      <c r="AO3456">
        <v>0.36799999999999999</v>
      </c>
      <c r="AP3456">
        <f t="shared" si="753"/>
        <v>3.6800000000000001E-3</v>
      </c>
      <c r="AS3456" s="1">
        <v>41145</v>
      </c>
      <c r="AT3456">
        <v>0.39839999999999998</v>
      </c>
      <c r="AU3456">
        <f t="shared" si="754"/>
        <v>3.9839999999999997E-3</v>
      </c>
      <c r="AX3456" s="1"/>
    </row>
    <row r="3457" spans="1:50" x14ac:dyDescent="0.3">
      <c r="A3457" s="19">
        <f t="shared" si="755"/>
        <v>50754</v>
      </c>
      <c r="B3457">
        <f t="shared" ca="1" si="742"/>
        <v>-12.85</v>
      </c>
      <c r="C3457">
        <f ca="1">IF(currency="USD",'Future et co'!D3457,IF(currency="EUR",'Future et co'!E3457,IF(currency="GBP",'Future et co'!F3457,FALSE)))</f>
        <v>3.5830000000000001E-2</v>
      </c>
      <c r="D3457">
        <f t="shared" ca="1" si="743"/>
        <v>3.5830000000000001E-2</v>
      </c>
      <c r="E3457">
        <f t="shared" ca="1" si="744"/>
        <v>2.1409999999999998E-2</v>
      </c>
      <c r="F3457">
        <f t="shared" ca="1" si="745"/>
        <v>3.7088999999999997E-2</v>
      </c>
      <c r="J3457" s="1">
        <v>41116</v>
      </c>
      <c r="K3457">
        <v>0.13500000000000001</v>
      </c>
      <c r="L3457">
        <f t="shared" si="746"/>
        <v>1.3500000000000001E-3</v>
      </c>
      <c r="N3457" s="1">
        <v>41117</v>
      </c>
      <c r="O3457">
        <v>0.129</v>
      </c>
      <c r="P3457">
        <f t="shared" si="747"/>
        <v>1.2900000000000001E-3</v>
      </c>
      <c r="R3457" s="1">
        <v>41215</v>
      </c>
      <c r="S3457">
        <v>0.28999999999999998</v>
      </c>
      <c r="T3457">
        <f t="shared" si="748"/>
        <v>2.8999999999999998E-3</v>
      </c>
      <c r="V3457" s="1">
        <v>41214</v>
      </c>
      <c r="W3457">
        <v>0.35199999999999998</v>
      </c>
      <c r="X3457">
        <f t="shared" si="749"/>
        <v>3.5199999999999997E-3</v>
      </c>
      <c r="AB3457" s="1">
        <v>41089</v>
      </c>
      <c r="AC3457">
        <v>158.78</v>
      </c>
      <c r="AD3457">
        <f t="shared" si="750"/>
        <v>1.5878000000000001</v>
      </c>
      <c r="AF3457" s="1">
        <v>41117</v>
      </c>
      <c r="AG3457">
        <v>0.41499999999999998</v>
      </c>
      <c r="AH3457">
        <f t="shared" si="751"/>
        <v>4.15E-3</v>
      </c>
      <c r="AJ3457" s="1">
        <v>41117</v>
      </c>
      <c r="AK3457">
        <v>0.69799999999999995</v>
      </c>
      <c r="AL3457">
        <f t="shared" si="752"/>
        <v>6.9799999999999992E-3</v>
      </c>
      <c r="AN3457" s="1">
        <v>41215</v>
      </c>
      <c r="AO3457">
        <v>0.377</v>
      </c>
      <c r="AP3457">
        <f t="shared" si="753"/>
        <v>3.7699999999999999E-3</v>
      </c>
      <c r="AS3457" s="1">
        <v>41144</v>
      </c>
      <c r="AT3457">
        <v>0.40529999999999999</v>
      </c>
      <c r="AU3457">
        <f t="shared" si="754"/>
        <v>4.0530000000000002E-3</v>
      </c>
      <c r="AX3457" s="1"/>
    </row>
    <row r="3458" spans="1:50" x14ac:dyDescent="0.3">
      <c r="A3458" s="19">
        <f t="shared" si="755"/>
        <v>50755</v>
      </c>
      <c r="B3458">
        <f t="shared" ca="1" si="742"/>
        <v>-12.852777777777778</v>
      </c>
      <c r="C3458">
        <f ca="1">IF(currency="USD",'Future et co'!D3458,IF(currency="EUR",'Future et co'!E3458,IF(currency="GBP",'Future et co'!F3458,FALSE)))</f>
        <v>3.5830000000000001E-2</v>
      </c>
      <c r="D3458">
        <f t="shared" ca="1" si="743"/>
        <v>3.5830000000000001E-2</v>
      </c>
      <c r="E3458">
        <f t="shared" ca="1" si="744"/>
        <v>2.1409999999999998E-2</v>
      </c>
      <c r="F3458">
        <f t="shared" ca="1" si="745"/>
        <v>3.7088999999999997E-2</v>
      </c>
      <c r="J3458" s="1">
        <v>41115</v>
      </c>
      <c r="K3458">
        <v>0.128</v>
      </c>
      <c r="L3458">
        <f t="shared" si="746"/>
        <v>1.2800000000000001E-3</v>
      </c>
      <c r="N3458" s="1">
        <v>41116</v>
      </c>
      <c r="O3458">
        <v>0.129</v>
      </c>
      <c r="P3458">
        <f t="shared" si="747"/>
        <v>1.2900000000000001E-3</v>
      </c>
      <c r="R3458" s="1">
        <v>41214</v>
      </c>
      <c r="S3458">
        <v>0.3</v>
      </c>
      <c r="T3458">
        <f t="shared" si="748"/>
        <v>3.0000000000000001E-3</v>
      </c>
      <c r="V3458" s="1">
        <v>41213</v>
      </c>
      <c r="W3458">
        <v>0.35799999999999998</v>
      </c>
      <c r="X3458">
        <f t="shared" si="749"/>
        <v>3.5799999999999998E-3</v>
      </c>
      <c r="AB3458" s="1">
        <v>41088</v>
      </c>
      <c r="AC3458">
        <v>159.69</v>
      </c>
      <c r="AD3458">
        <f t="shared" si="750"/>
        <v>1.5969</v>
      </c>
      <c r="AF3458" s="1">
        <v>41116</v>
      </c>
      <c r="AG3458">
        <v>0.42199999999999999</v>
      </c>
      <c r="AH3458">
        <f t="shared" si="751"/>
        <v>4.2199999999999998E-3</v>
      </c>
      <c r="AJ3458" s="1">
        <v>41116</v>
      </c>
      <c r="AK3458">
        <v>0.70799999999999996</v>
      </c>
      <c r="AL3458">
        <f t="shared" si="752"/>
        <v>7.0799999999999995E-3</v>
      </c>
      <c r="AN3458" s="1">
        <v>41214</v>
      </c>
      <c r="AO3458">
        <v>0.38600000000000001</v>
      </c>
      <c r="AP3458">
        <f t="shared" si="753"/>
        <v>3.8600000000000001E-3</v>
      </c>
      <c r="AS3458" s="1">
        <v>41143</v>
      </c>
      <c r="AT3458">
        <v>0.40389999999999998</v>
      </c>
      <c r="AU3458">
        <f t="shared" si="754"/>
        <v>4.0390000000000001E-3</v>
      </c>
      <c r="AX3458" s="1"/>
    </row>
    <row r="3459" spans="1:50" x14ac:dyDescent="0.3">
      <c r="A3459" s="19">
        <f t="shared" si="755"/>
        <v>50756</v>
      </c>
      <c r="B3459">
        <f t="shared" ca="1" si="742"/>
        <v>-12.855555555555556</v>
      </c>
      <c r="C3459">
        <f ca="1">IF(currency="USD",'Future et co'!D3459,IF(currency="EUR",'Future et co'!E3459,IF(currency="GBP",'Future et co'!F3459,FALSE)))</f>
        <v>3.5830000000000001E-2</v>
      </c>
      <c r="D3459">
        <f t="shared" ca="1" si="743"/>
        <v>3.5830000000000001E-2</v>
      </c>
      <c r="E3459">
        <f t="shared" ca="1" si="744"/>
        <v>2.1409999999999998E-2</v>
      </c>
      <c r="F3459">
        <f t="shared" ca="1" si="745"/>
        <v>3.7088999999999997E-2</v>
      </c>
      <c r="J3459" s="1">
        <v>41114</v>
      </c>
      <c r="K3459">
        <v>0.13700000000000001</v>
      </c>
      <c r="L3459">
        <f t="shared" si="746"/>
        <v>1.3700000000000001E-3</v>
      </c>
      <c r="N3459" s="1">
        <v>41115</v>
      </c>
      <c r="O3459">
        <v>0.105</v>
      </c>
      <c r="P3459">
        <f t="shared" si="747"/>
        <v>1.0499999999999999E-3</v>
      </c>
      <c r="R3459" s="1">
        <v>41213</v>
      </c>
      <c r="S3459">
        <v>0.3</v>
      </c>
      <c r="T3459">
        <f t="shared" si="748"/>
        <v>3.0000000000000001E-3</v>
      </c>
      <c r="V3459" s="1">
        <v>41212</v>
      </c>
      <c r="W3459">
        <v>0.38250000000000001</v>
      </c>
      <c r="X3459">
        <f t="shared" si="749"/>
        <v>3.8250000000000003E-3</v>
      </c>
      <c r="AB3459" s="1">
        <v>41087</v>
      </c>
      <c r="AC3459">
        <v>159.02000000000001</v>
      </c>
      <c r="AD3459">
        <f t="shared" si="750"/>
        <v>1.5902000000000001</v>
      </c>
      <c r="AF3459" s="1">
        <v>41115</v>
      </c>
      <c r="AG3459">
        <v>0.42699999999999999</v>
      </c>
      <c r="AH3459">
        <f t="shared" si="751"/>
        <v>4.2699999999999995E-3</v>
      </c>
      <c r="AJ3459" s="1">
        <v>41115</v>
      </c>
      <c r="AK3459">
        <v>0.71199999999999997</v>
      </c>
      <c r="AL3459">
        <f t="shared" si="752"/>
        <v>7.1199999999999996E-3</v>
      </c>
      <c r="AN3459" s="1">
        <v>41213</v>
      </c>
      <c r="AO3459">
        <v>0.39600000000000002</v>
      </c>
      <c r="AP3459">
        <f t="shared" si="753"/>
        <v>3.96E-3</v>
      </c>
      <c r="AS3459" s="1">
        <v>41142</v>
      </c>
      <c r="AT3459">
        <v>0.40889999999999999</v>
      </c>
      <c r="AU3459">
        <f t="shared" si="754"/>
        <v>4.0889999999999998E-3</v>
      </c>
      <c r="AX3459" s="1"/>
    </row>
    <row r="3460" spans="1:50" x14ac:dyDescent="0.3">
      <c r="A3460" s="19">
        <f t="shared" si="755"/>
        <v>50759</v>
      </c>
      <c r="B3460">
        <f t="shared" ca="1" si="742"/>
        <v>-12.863888888888889</v>
      </c>
      <c r="C3460">
        <f ca="1">IF(currency="USD",'Future et co'!D3460,IF(currency="EUR",'Future et co'!E3460,IF(currency="GBP",'Future et co'!F3460,FALSE)))</f>
        <v>3.5830000000000001E-2</v>
      </c>
      <c r="D3460">
        <f t="shared" ca="1" si="743"/>
        <v>3.5830000000000001E-2</v>
      </c>
      <c r="E3460">
        <f t="shared" ca="1" si="744"/>
        <v>2.1409999999999998E-2</v>
      </c>
      <c r="F3460">
        <f t="shared" ca="1" si="745"/>
        <v>3.7088999999999997E-2</v>
      </c>
      <c r="J3460" s="1">
        <v>41113</v>
      </c>
      <c r="K3460">
        <v>0.13200000000000001</v>
      </c>
      <c r="L3460">
        <f t="shared" si="746"/>
        <v>1.32E-3</v>
      </c>
      <c r="N3460" s="1">
        <v>41114</v>
      </c>
      <c r="O3460">
        <v>0.126</v>
      </c>
      <c r="P3460">
        <f t="shared" si="747"/>
        <v>1.2600000000000001E-3</v>
      </c>
      <c r="R3460" s="1">
        <v>41212</v>
      </c>
      <c r="S3460">
        <v>0.32800000000000001</v>
      </c>
      <c r="T3460">
        <f t="shared" si="748"/>
        <v>3.2799999999999999E-3</v>
      </c>
      <c r="V3460" s="1">
        <v>41211</v>
      </c>
      <c r="W3460">
        <v>0.36899999999999999</v>
      </c>
      <c r="X3460">
        <f t="shared" si="749"/>
        <v>3.6900000000000001E-3</v>
      </c>
      <c r="AB3460" s="1">
        <v>41086</v>
      </c>
      <c r="AC3460">
        <v>159.68</v>
      </c>
      <c r="AD3460">
        <f t="shared" si="750"/>
        <v>1.5968</v>
      </c>
      <c r="AF3460" s="1">
        <v>41114</v>
      </c>
      <c r="AG3460">
        <v>0.435</v>
      </c>
      <c r="AH3460">
        <f t="shared" si="751"/>
        <v>4.3499999999999997E-3</v>
      </c>
      <c r="AJ3460" s="1">
        <v>41114</v>
      </c>
      <c r="AK3460">
        <v>0.72099999999999997</v>
      </c>
      <c r="AL3460">
        <f t="shared" si="752"/>
        <v>7.2099999999999994E-3</v>
      </c>
      <c r="AN3460" s="1">
        <v>41212</v>
      </c>
      <c r="AO3460">
        <v>0.39200000000000002</v>
      </c>
      <c r="AP3460">
        <f t="shared" si="753"/>
        <v>3.9199999999999999E-3</v>
      </c>
      <c r="AS3460" s="1">
        <v>41141</v>
      </c>
      <c r="AT3460">
        <v>0.4083</v>
      </c>
      <c r="AU3460">
        <f t="shared" si="754"/>
        <v>4.0829999999999998E-3</v>
      </c>
      <c r="AX3460" s="1"/>
    </row>
    <row r="3461" spans="1:50" x14ac:dyDescent="0.3">
      <c r="A3461" s="19">
        <f t="shared" si="755"/>
        <v>50760</v>
      </c>
      <c r="B3461">
        <f t="shared" ca="1" si="742"/>
        <v>-12.866666666666667</v>
      </c>
      <c r="C3461">
        <f ca="1">IF(currency="USD",'Future et co'!D3461,IF(currency="EUR",'Future et co'!E3461,IF(currency="GBP",'Future et co'!F3461,FALSE)))</f>
        <v>3.5830000000000001E-2</v>
      </c>
      <c r="D3461">
        <f t="shared" ca="1" si="743"/>
        <v>3.5830000000000001E-2</v>
      </c>
      <c r="E3461">
        <f t="shared" ca="1" si="744"/>
        <v>2.1409999999999998E-2</v>
      </c>
      <c r="F3461">
        <f t="shared" ca="1" si="745"/>
        <v>3.7088999999999997E-2</v>
      </c>
      <c r="J3461" s="1">
        <v>41110</v>
      </c>
      <c r="K3461">
        <v>0.13200000000000001</v>
      </c>
      <c r="L3461">
        <f t="shared" si="746"/>
        <v>1.32E-3</v>
      </c>
      <c r="N3461" s="1">
        <v>41113</v>
      </c>
      <c r="O3461">
        <v>0.121</v>
      </c>
      <c r="P3461">
        <f t="shared" si="747"/>
        <v>1.2099999999999999E-3</v>
      </c>
      <c r="R3461" s="1">
        <v>41211</v>
      </c>
      <c r="S3461">
        <v>0.31</v>
      </c>
      <c r="T3461">
        <f t="shared" si="748"/>
        <v>3.0999999999999999E-3</v>
      </c>
      <c r="V3461" s="1">
        <v>41208</v>
      </c>
      <c r="W3461">
        <v>0.38200000000000001</v>
      </c>
      <c r="X3461">
        <f t="shared" si="749"/>
        <v>3.82E-3</v>
      </c>
      <c r="AB3461" s="1">
        <v>41085</v>
      </c>
      <c r="AC3461">
        <v>160.19</v>
      </c>
      <c r="AD3461">
        <f t="shared" si="750"/>
        <v>1.6018999999999999</v>
      </c>
      <c r="AF3461" s="1">
        <v>41113</v>
      </c>
      <c r="AG3461">
        <v>0.442</v>
      </c>
      <c r="AH3461">
        <f t="shared" si="751"/>
        <v>4.4200000000000003E-3</v>
      </c>
      <c r="AJ3461" s="1">
        <v>41113</v>
      </c>
      <c r="AK3461">
        <v>0.72599999999999998</v>
      </c>
      <c r="AL3461">
        <f t="shared" si="752"/>
        <v>7.26E-3</v>
      </c>
      <c r="AN3461" s="1">
        <v>41211</v>
      </c>
      <c r="AO3461">
        <v>0.38900000000000001</v>
      </c>
      <c r="AP3461">
        <f t="shared" si="753"/>
        <v>3.8900000000000002E-3</v>
      </c>
      <c r="AS3461" s="1">
        <v>41138</v>
      </c>
      <c r="AT3461">
        <v>0.40699999999999997</v>
      </c>
      <c r="AU3461">
        <f t="shared" si="754"/>
        <v>4.0699999999999998E-3</v>
      </c>
      <c r="AX3461" s="1"/>
    </row>
    <row r="3462" spans="1:50" x14ac:dyDescent="0.3">
      <c r="A3462" s="19">
        <f t="shared" si="755"/>
        <v>50761</v>
      </c>
      <c r="B3462">
        <f t="shared" ca="1" si="742"/>
        <v>-12.869444444444444</v>
      </c>
      <c r="C3462">
        <f ca="1">IF(currency="USD",'Future et co'!D3462,IF(currency="EUR",'Future et co'!E3462,IF(currency="GBP",'Future et co'!F3462,FALSE)))</f>
        <v>3.5830000000000001E-2</v>
      </c>
      <c r="D3462">
        <f t="shared" ca="1" si="743"/>
        <v>3.5830000000000001E-2</v>
      </c>
      <c r="E3462">
        <f t="shared" ca="1" si="744"/>
        <v>2.1409999999999998E-2</v>
      </c>
      <c r="F3462">
        <f t="shared" ca="1" si="745"/>
        <v>3.7088999999999997E-2</v>
      </c>
      <c r="J3462" s="1">
        <v>41109</v>
      </c>
      <c r="K3462">
        <v>0.129</v>
      </c>
      <c r="L3462">
        <f t="shared" si="746"/>
        <v>1.2900000000000001E-3</v>
      </c>
      <c r="N3462" s="1">
        <v>41110</v>
      </c>
      <c r="O3462">
        <v>0.124</v>
      </c>
      <c r="P3462">
        <f t="shared" si="747"/>
        <v>1.24E-3</v>
      </c>
      <c r="R3462" s="1">
        <v>41208</v>
      </c>
      <c r="S3462">
        <v>0.31</v>
      </c>
      <c r="T3462">
        <f t="shared" si="748"/>
        <v>3.0999999999999999E-3</v>
      </c>
      <c r="V3462" s="1">
        <v>41207</v>
      </c>
      <c r="W3462">
        <v>0.39200000000000002</v>
      </c>
      <c r="X3462">
        <f t="shared" si="749"/>
        <v>3.9199999999999999E-3</v>
      </c>
      <c r="AB3462" s="1">
        <v>41082</v>
      </c>
      <c r="AC3462">
        <v>158.76</v>
      </c>
      <c r="AD3462">
        <f t="shared" si="750"/>
        <v>1.5875999999999999</v>
      </c>
      <c r="AF3462" s="1">
        <v>41110</v>
      </c>
      <c r="AG3462">
        <v>0.45100000000000001</v>
      </c>
      <c r="AH3462">
        <f t="shared" si="751"/>
        <v>4.5100000000000001E-3</v>
      </c>
      <c r="AJ3462" s="1">
        <v>41110</v>
      </c>
      <c r="AK3462">
        <v>0.73499999999999999</v>
      </c>
      <c r="AL3462">
        <f t="shared" si="752"/>
        <v>7.3499999999999998E-3</v>
      </c>
      <c r="AN3462" s="1">
        <v>41208</v>
      </c>
      <c r="AO3462">
        <v>0.39200000000000002</v>
      </c>
      <c r="AP3462">
        <f t="shared" si="753"/>
        <v>3.9199999999999999E-3</v>
      </c>
      <c r="AS3462" s="1">
        <v>41137</v>
      </c>
      <c r="AT3462">
        <v>0.40920000000000001</v>
      </c>
      <c r="AU3462">
        <f t="shared" si="754"/>
        <v>4.0920000000000002E-3</v>
      </c>
      <c r="AX3462" s="1"/>
    </row>
    <row r="3463" spans="1:50" x14ac:dyDescent="0.3">
      <c r="A3463" s="19">
        <f t="shared" si="755"/>
        <v>50762</v>
      </c>
      <c r="B3463">
        <f t="shared" ca="1" si="742"/>
        <v>-12.872222222222222</v>
      </c>
      <c r="C3463">
        <f ca="1">IF(currency="USD",'Future et co'!D3463,IF(currency="EUR",'Future et co'!E3463,IF(currency="GBP",'Future et co'!F3463,FALSE)))</f>
        <v>3.5830000000000001E-2</v>
      </c>
      <c r="D3463">
        <f t="shared" ca="1" si="743"/>
        <v>3.5830000000000001E-2</v>
      </c>
      <c r="E3463">
        <f t="shared" ca="1" si="744"/>
        <v>2.1409999999999998E-2</v>
      </c>
      <c r="F3463">
        <f t="shared" ca="1" si="745"/>
        <v>3.7088999999999997E-2</v>
      </c>
      <c r="J3463" s="1">
        <v>41108</v>
      </c>
      <c r="K3463">
        <v>0.13200000000000001</v>
      </c>
      <c r="L3463">
        <f t="shared" si="746"/>
        <v>1.32E-3</v>
      </c>
      <c r="N3463" s="1">
        <v>41109</v>
      </c>
      <c r="O3463">
        <v>0.122</v>
      </c>
      <c r="P3463">
        <f t="shared" si="747"/>
        <v>1.2199999999999999E-3</v>
      </c>
      <c r="R3463" s="1">
        <v>41207</v>
      </c>
      <c r="S3463">
        <v>0.31</v>
      </c>
      <c r="T3463">
        <f t="shared" si="748"/>
        <v>3.0999999999999999E-3</v>
      </c>
      <c r="V3463" s="1">
        <v>41206</v>
      </c>
      <c r="W3463">
        <v>0.36799999999999999</v>
      </c>
      <c r="X3463">
        <f t="shared" si="749"/>
        <v>3.6800000000000001E-3</v>
      </c>
      <c r="AB3463" s="1">
        <v>41081</v>
      </c>
      <c r="AC3463">
        <v>159.47999999999999</v>
      </c>
      <c r="AD3463">
        <f t="shared" si="750"/>
        <v>1.5948</v>
      </c>
      <c r="AF3463" s="1">
        <v>41109</v>
      </c>
      <c r="AG3463">
        <v>0.45800000000000002</v>
      </c>
      <c r="AH3463">
        <f t="shared" si="751"/>
        <v>4.5799999999999999E-3</v>
      </c>
      <c r="AJ3463" s="1">
        <v>41109</v>
      </c>
      <c r="AK3463">
        <v>0.74299999999999999</v>
      </c>
      <c r="AL3463">
        <f t="shared" si="752"/>
        <v>7.43E-3</v>
      </c>
      <c r="AN3463" s="1">
        <v>41207</v>
      </c>
      <c r="AO3463">
        <v>0.39400000000000002</v>
      </c>
      <c r="AP3463">
        <f t="shared" si="753"/>
        <v>3.9399999999999999E-3</v>
      </c>
      <c r="AS3463" s="1">
        <v>41136</v>
      </c>
      <c r="AT3463">
        <v>0.4143</v>
      </c>
      <c r="AU3463">
        <f t="shared" si="754"/>
        <v>4.143E-3</v>
      </c>
      <c r="AX3463" s="1"/>
    </row>
    <row r="3464" spans="1:50" x14ac:dyDescent="0.3">
      <c r="A3464" s="19">
        <f t="shared" si="755"/>
        <v>50763</v>
      </c>
      <c r="B3464">
        <f t="shared" ca="1" si="742"/>
        <v>-12.875</v>
      </c>
      <c r="C3464">
        <f ca="1">IF(currency="USD",'Future et co'!D3464,IF(currency="EUR",'Future et co'!E3464,IF(currency="GBP",'Future et co'!F3464,FALSE)))</f>
        <v>3.5830000000000001E-2</v>
      </c>
      <c r="D3464">
        <f t="shared" ca="1" si="743"/>
        <v>3.5830000000000001E-2</v>
      </c>
      <c r="E3464">
        <f t="shared" ca="1" si="744"/>
        <v>2.1409999999999998E-2</v>
      </c>
      <c r="F3464">
        <f t="shared" ca="1" si="745"/>
        <v>3.7088999999999997E-2</v>
      </c>
      <c r="J3464" s="1">
        <v>41107</v>
      </c>
      <c r="K3464">
        <v>0.125</v>
      </c>
      <c r="L3464">
        <f t="shared" si="746"/>
        <v>1.25E-3</v>
      </c>
      <c r="N3464" s="1">
        <v>41108</v>
      </c>
      <c r="O3464">
        <v>0.11</v>
      </c>
      <c r="P3464">
        <f t="shared" si="747"/>
        <v>1.1000000000000001E-3</v>
      </c>
      <c r="R3464" s="1">
        <v>41206</v>
      </c>
      <c r="S3464">
        <v>0.3</v>
      </c>
      <c r="T3464">
        <f t="shared" si="748"/>
        <v>3.0000000000000001E-3</v>
      </c>
      <c r="V3464" s="1">
        <v>41205</v>
      </c>
      <c r="W3464">
        <v>0.38400000000000001</v>
      </c>
      <c r="X3464">
        <f t="shared" si="749"/>
        <v>3.8400000000000001E-3</v>
      </c>
      <c r="AB3464" s="1">
        <v>41080</v>
      </c>
      <c r="AC3464">
        <v>158.32</v>
      </c>
      <c r="AD3464">
        <f t="shared" si="750"/>
        <v>1.5831999999999999</v>
      </c>
      <c r="AF3464" s="1">
        <v>41108</v>
      </c>
      <c r="AG3464">
        <v>0.46400000000000002</v>
      </c>
      <c r="AH3464">
        <f t="shared" si="751"/>
        <v>4.64E-3</v>
      </c>
      <c r="AJ3464" s="1">
        <v>41108</v>
      </c>
      <c r="AK3464">
        <v>0.748</v>
      </c>
      <c r="AL3464">
        <f t="shared" si="752"/>
        <v>7.4799999999999997E-3</v>
      </c>
      <c r="AN3464" s="1">
        <v>41206</v>
      </c>
      <c r="AO3464">
        <v>0.40500000000000003</v>
      </c>
      <c r="AP3464">
        <f t="shared" si="753"/>
        <v>4.0500000000000006E-3</v>
      </c>
      <c r="AS3464" s="1">
        <v>41135</v>
      </c>
      <c r="AT3464">
        <v>0.40960000000000002</v>
      </c>
      <c r="AU3464">
        <f t="shared" si="754"/>
        <v>4.0959999999999998E-3</v>
      </c>
      <c r="AX3464" s="1"/>
    </row>
    <row r="3465" spans="1:50" x14ac:dyDescent="0.3">
      <c r="A3465" s="19">
        <f t="shared" si="755"/>
        <v>50766</v>
      </c>
      <c r="B3465">
        <f t="shared" ca="1" si="742"/>
        <v>-12.883333333333333</v>
      </c>
      <c r="C3465">
        <f ca="1">IF(currency="USD",'Future et co'!D3465,IF(currency="EUR",'Future et co'!E3465,IF(currency="GBP",'Future et co'!F3465,FALSE)))</f>
        <v>3.5830000000000001E-2</v>
      </c>
      <c r="D3465">
        <f t="shared" ca="1" si="743"/>
        <v>3.5830000000000001E-2</v>
      </c>
      <c r="E3465">
        <f t="shared" ca="1" si="744"/>
        <v>2.1409999999999998E-2</v>
      </c>
      <c r="F3465">
        <f t="shared" ca="1" si="745"/>
        <v>3.7088999999999997E-2</v>
      </c>
      <c r="J3465" s="1">
        <v>41106</v>
      </c>
      <c r="K3465">
        <v>0.13900000000000001</v>
      </c>
      <c r="L3465">
        <f t="shared" si="746"/>
        <v>1.3900000000000002E-3</v>
      </c>
      <c r="N3465" s="1">
        <v>41107</v>
      </c>
      <c r="O3465">
        <v>0.14000000000000001</v>
      </c>
      <c r="P3465">
        <f t="shared" si="747"/>
        <v>1.4000000000000002E-3</v>
      </c>
      <c r="R3465" s="1">
        <v>41205</v>
      </c>
      <c r="S3465">
        <v>0.3</v>
      </c>
      <c r="T3465">
        <f t="shared" si="748"/>
        <v>3.0000000000000001E-3</v>
      </c>
      <c r="V3465" s="1">
        <v>41204</v>
      </c>
      <c r="W3465">
        <v>0.38500000000000001</v>
      </c>
      <c r="X3465">
        <f t="shared" si="749"/>
        <v>3.8500000000000001E-3</v>
      </c>
      <c r="AB3465" s="1">
        <v>41079</v>
      </c>
      <c r="AC3465">
        <v>159.30000000000001</v>
      </c>
      <c r="AD3465">
        <f t="shared" si="750"/>
        <v>1.5930000000000002</v>
      </c>
      <c r="AF3465" s="1">
        <v>41107</v>
      </c>
      <c r="AG3465">
        <v>0.47</v>
      </c>
      <c r="AH3465">
        <f t="shared" si="751"/>
        <v>4.6999999999999993E-3</v>
      </c>
      <c r="AJ3465" s="1">
        <v>41107</v>
      </c>
      <c r="AK3465">
        <v>0.754</v>
      </c>
      <c r="AL3465">
        <f t="shared" si="752"/>
        <v>7.5399999999999998E-3</v>
      </c>
      <c r="AN3465" s="1">
        <v>41205</v>
      </c>
      <c r="AO3465">
        <v>0.41299999999999998</v>
      </c>
      <c r="AP3465">
        <f t="shared" si="753"/>
        <v>4.13E-3</v>
      </c>
      <c r="AS3465" s="1">
        <v>41134</v>
      </c>
      <c r="AT3465">
        <v>0.4108</v>
      </c>
      <c r="AU3465">
        <f t="shared" si="754"/>
        <v>4.1079999999999997E-3</v>
      </c>
      <c r="AX3465" s="1"/>
    </row>
    <row r="3466" spans="1:50" x14ac:dyDescent="0.3">
      <c r="A3466" s="19">
        <f t="shared" si="755"/>
        <v>50767</v>
      </c>
      <c r="B3466">
        <f t="shared" ca="1" si="742"/>
        <v>-12.886111111111111</v>
      </c>
      <c r="C3466">
        <f ca="1">IF(currency="USD",'Future et co'!D3466,IF(currency="EUR",'Future et co'!E3466,IF(currency="GBP",'Future et co'!F3466,FALSE)))</f>
        <v>3.5830000000000001E-2</v>
      </c>
      <c r="D3466">
        <f t="shared" ca="1" si="743"/>
        <v>3.5830000000000001E-2</v>
      </c>
      <c r="E3466">
        <f t="shared" ca="1" si="744"/>
        <v>2.1409999999999998E-2</v>
      </c>
      <c r="F3466">
        <f t="shared" ca="1" si="745"/>
        <v>3.7088999999999997E-2</v>
      </c>
      <c r="J3466" s="1">
        <v>41103</v>
      </c>
      <c r="K3466">
        <v>0.13</v>
      </c>
      <c r="L3466">
        <f t="shared" si="746"/>
        <v>1.2999999999999999E-3</v>
      </c>
      <c r="N3466" s="1">
        <v>41106</v>
      </c>
      <c r="O3466">
        <v>0.13800000000000001</v>
      </c>
      <c r="P3466">
        <f t="shared" si="747"/>
        <v>1.3800000000000002E-3</v>
      </c>
      <c r="R3466" s="1">
        <v>41204</v>
      </c>
      <c r="S3466">
        <v>0.3</v>
      </c>
      <c r="T3466">
        <f t="shared" si="748"/>
        <v>3.0000000000000001E-3</v>
      </c>
      <c r="V3466" s="1">
        <v>41201</v>
      </c>
      <c r="W3466">
        <v>0.38100000000000001</v>
      </c>
      <c r="X3466">
        <f t="shared" si="749"/>
        <v>3.81E-3</v>
      </c>
      <c r="AB3466" s="1">
        <v>41078</v>
      </c>
      <c r="AC3466">
        <v>160.74</v>
      </c>
      <c r="AD3466">
        <f t="shared" si="750"/>
        <v>1.6074000000000002</v>
      </c>
      <c r="AF3466" s="1">
        <v>41106</v>
      </c>
      <c r="AG3466">
        <v>0.47699999999999998</v>
      </c>
      <c r="AH3466">
        <f t="shared" si="751"/>
        <v>4.7699999999999999E-3</v>
      </c>
      <c r="AJ3466" s="1">
        <v>41106</v>
      </c>
      <c r="AK3466">
        <v>0.76</v>
      </c>
      <c r="AL3466">
        <f t="shared" si="752"/>
        <v>7.6E-3</v>
      </c>
      <c r="AN3466" s="1">
        <v>41204</v>
      </c>
      <c r="AO3466">
        <v>0.42099999999999999</v>
      </c>
      <c r="AP3466">
        <f t="shared" si="753"/>
        <v>4.2100000000000002E-3</v>
      </c>
      <c r="AS3466" s="1">
        <v>41131</v>
      </c>
      <c r="AT3466">
        <v>0.41289999999999999</v>
      </c>
      <c r="AU3466">
        <f t="shared" si="754"/>
        <v>4.1289999999999999E-3</v>
      </c>
      <c r="AX3466" s="1"/>
    </row>
    <row r="3467" spans="1:50" x14ac:dyDescent="0.3">
      <c r="A3467" s="19">
        <f t="shared" si="755"/>
        <v>50768</v>
      </c>
      <c r="B3467">
        <f t="shared" ref="B3467:B3530" ca="1" si="756">($B$7-A3467)/360</f>
        <v>-12.888888888888889</v>
      </c>
      <c r="C3467">
        <f ca="1">IF(currency="USD",'Future et co'!D3467,IF(currency="EUR",'Future et co'!E3467,IF(currency="GBP",'Future et co'!F3467,FALSE)))</f>
        <v>3.5830000000000001E-2</v>
      </c>
      <c r="D3467">
        <f t="shared" ref="D3467:D3530" ca="1" si="757">IFERROR(IF(B3467&lt;0.25,VLOOKUP(A3467,$J$11:$L$5325,3,FALSE),IF(AND(B3467&gt;=0.25,B3467&lt;0.5),VLOOKUP(A3467,$N$11:$P$5325,3,FALSE),IF(AND(B3467&gt;=0.5,B3467&lt;1),VLOOKUP(A3467,$R$11:$T$5325,3,FALSE),VLOOKUP(A3467,$V$11:$X$5010,3,FALSE)))),D3466)</f>
        <v>3.5830000000000001E-2</v>
      </c>
      <c r="E3467">
        <f t="shared" ref="E3467:E3530" ca="1" si="758">IFERROR(IF(B3467&lt;0.25,VLOOKUP(A3467,$AF$11:$AH$5325,3,FALSE),IF(AND(B3467&gt;=0.25,B3467&lt;0.5),VLOOKUP(A3467,$AJ$11:$AL$5325,3,FALSE),VLOOKUP(A3467,$AN$11:$AP$5325,3,FALSE))),E3466)</f>
        <v>2.1409999999999998E-2</v>
      </c>
      <c r="F3467">
        <f t="shared" ref="F3467:F3530" ca="1" si="759">IFERROR(VLOOKUP(A3467,$AS$11:$AU$9999,3,FALSE),F3466)</f>
        <v>3.7088999999999997E-2</v>
      </c>
      <c r="J3467" s="1">
        <v>41102</v>
      </c>
      <c r="K3467">
        <v>0.151</v>
      </c>
      <c r="L3467">
        <f t="shared" si="746"/>
        <v>1.5100000000000001E-3</v>
      </c>
      <c r="N3467" s="1">
        <v>41103</v>
      </c>
      <c r="O3467">
        <v>0.14599999999999999</v>
      </c>
      <c r="P3467">
        <f t="shared" si="747"/>
        <v>1.4599999999999999E-3</v>
      </c>
      <c r="R3467" s="1">
        <v>41201</v>
      </c>
      <c r="S3467">
        <v>0.32</v>
      </c>
      <c r="T3467">
        <f t="shared" si="748"/>
        <v>3.2000000000000002E-3</v>
      </c>
      <c r="V3467" s="1">
        <v>41200</v>
      </c>
      <c r="W3467">
        <v>0.38200000000000001</v>
      </c>
      <c r="X3467">
        <f t="shared" si="749"/>
        <v>3.82E-3</v>
      </c>
      <c r="AB3467" s="1">
        <v>41075</v>
      </c>
      <c r="AC3467">
        <v>160.35</v>
      </c>
      <c r="AD3467">
        <f t="shared" si="750"/>
        <v>1.6034999999999999</v>
      </c>
      <c r="AF3467" s="1">
        <v>41103</v>
      </c>
      <c r="AG3467">
        <v>0.48599999999999999</v>
      </c>
      <c r="AH3467">
        <f t="shared" si="751"/>
        <v>4.8599999999999997E-3</v>
      </c>
      <c r="AJ3467" s="1">
        <v>41103</v>
      </c>
      <c r="AK3467">
        <v>0.76700000000000002</v>
      </c>
      <c r="AL3467">
        <f t="shared" si="752"/>
        <v>7.6699999999999997E-3</v>
      </c>
      <c r="AN3467" s="1">
        <v>41201</v>
      </c>
      <c r="AO3467">
        <v>0.41799999999999998</v>
      </c>
      <c r="AP3467">
        <f t="shared" si="753"/>
        <v>4.1799999999999997E-3</v>
      </c>
      <c r="AS3467" s="1">
        <v>41130</v>
      </c>
      <c r="AT3467">
        <v>0.41360000000000002</v>
      </c>
      <c r="AU3467">
        <f t="shared" si="754"/>
        <v>4.1359999999999999E-3</v>
      </c>
      <c r="AX3467" s="1"/>
    </row>
    <row r="3468" spans="1:50" x14ac:dyDescent="0.3">
      <c r="A3468" s="19">
        <f t="shared" si="755"/>
        <v>50769</v>
      </c>
      <c r="B3468">
        <f t="shared" ca="1" si="756"/>
        <v>-12.891666666666667</v>
      </c>
      <c r="C3468">
        <f ca="1">IF(currency="USD",'Future et co'!D3468,IF(currency="EUR",'Future et co'!E3468,IF(currency="GBP",'Future et co'!F3468,FALSE)))</f>
        <v>3.5830000000000001E-2</v>
      </c>
      <c r="D3468">
        <f t="shared" ca="1" si="757"/>
        <v>3.5830000000000001E-2</v>
      </c>
      <c r="E3468">
        <f t="shared" ca="1" si="758"/>
        <v>2.1409999999999998E-2</v>
      </c>
      <c r="F3468">
        <f t="shared" ca="1" si="759"/>
        <v>3.7088999999999997E-2</v>
      </c>
      <c r="J3468" s="1">
        <v>41101</v>
      </c>
      <c r="K3468">
        <v>0.14699999999999999</v>
      </c>
      <c r="L3468">
        <f t="shared" ref="L3468:L3531" si="760">K3468/100</f>
        <v>1.47E-3</v>
      </c>
      <c r="N3468" s="1">
        <v>41102</v>
      </c>
      <c r="O3468">
        <v>0.13</v>
      </c>
      <c r="P3468">
        <f t="shared" ref="P3468:P3531" si="761">O3468/100</f>
        <v>1.2999999999999999E-3</v>
      </c>
      <c r="R3468" s="1">
        <v>41200</v>
      </c>
      <c r="S3468">
        <v>0.28999999999999998</v>
      </c>
      <c r="T3468">
        <f t="shared" ref="T3468:T3531" si="762">S3468/100</f>
        <v>2.8999999999999998E-3</v>
      </c>
      <c r="V3468" s="1">
        <v>41199</v>
      </c>
      <c r="W3468">
        <v>0.36</v>
      </c>
      <c r="X3468">
        <f t="shared" ref="X3468:X3531" si="763">W3468/100</f>
        <v>3.5999999999999999E-3</v>
      </c>
      <c r="AB3468" s="1">
        <v>41074</v>
      </c>
      <c r="AC3468">
        <v>159.83000000000001</v>
      </c>
      <c r="AD3468">
        <f t="shared" ref="AD3468:AD3531" si="764">AC3468/100</f>
        <v>1.5983000000000001</v>
      </c>
      <c r="AF3468" s="1">
        <v>41102</v>
      </c>
      <c r="AG3468">
        <v>0.497</v>
      </c>
      <c r="AH3468">
        <f t="shared" ref="AH3468:AH3531" si="765">AG3468/100</f>
        <v>4.9699999999999996E-3</v>
      </c>
      <c r="AJ3468" s="1">
        <v>41102</v>
      </c>
      <c r="AK3468">
        <v>0.77900000000000003</v>
      </c>
      <c r="AL3468">
        <f t="shared" ref="AL3468:AL3531" si="766">AK3468/100</f>
        <v>7.79E-3</v>
      </c>
      <c r="AN3468" s="1">
        <v>41200</v>
      </c>
      <c r="AO3468">
        <v>0.41599999999999998</v>
      </c>
      <c r="AP3468">
        <f t="shared" ref="AP3468:AP3531" si="767">AO3468/100</f>
        <v>4.1599999999999996E-3</v>
      </c>
      <c r="AS3468" s="1">
        <v>41129</v>
      </c>
      <c r="AT3468">
        <v>0.40620000000000001</v>
      </c>
      <c r="AU3468">
        <f t="shared" ref="AU3468:AU3531" si="768">AT3468/100</f>
        <v>4.0619999999999996E-3</v>
      </c>
      <c r="AX3468" s="1"/>
    </row>
    <row r="3469" spans="1:50" x14ac:dyDescent="0.3">
      <c r="A3469" s="19">
        <f t="shared" ref="A3469:A3532" si="769">WORKDAY(A3468,1)</f>
        <v>50770</v>
      </c>
      <c r="B3469">
        <f t="shared" ca="1" si="756"/>
        <v>-12.894444444444444</v>
      </c>
      <c r="C3469">
        <f ca="1">IF(currency="USD",'Future et co'!D3469,IF(currency="EUR",'Future et co'!E3469,IF(currency="GBP",'Future et co'!F3469,FALSE)))</f>
        <v>3.5830000000000001E-2</v>
      </c>
      <c r="D3469">
        <f t="shared" ca="1" si="757"/>
        <v>3.5830000000000001E-2</v>
      </c>
      <c r="E3469">
        <f t="shared" ca="1" si="758"/>
        <v>2.1409999999999998E-2</v>
      </c>
      <c r="F3469">
        <f t="shared" ca="1" si="759"/>
        <v>3.7088999999999997E-2</v>
      </c>
      <c r="J3469" s="1">
        <v>41100</v>
      </c>
      <c r="K3469">
        <v>0.156</v>
      </c>
      <c r="L3469">
        <f t="shared" si="760"/>
        <v>1.56E-3</v>
      </c>
      <c r="N3469" s="1">
        <v>41101</v>
      </c>
      <c r="O3469">
        <v>0.14599999999999999</v>
      </c>
      <c r="P3469">
        <f t="shared" si="761"/>
        <v>1.4599999999999999E-3</v>
      </c>
      <c r="R3469" s="1">
        <v>41199</v>
      </c>
      <c r="S3469">
        <v>0.28999999999999998</v>
      </c>
      <c r="T3469">
        <f t="shared" si="762"/>
        <v>2.8999999999999998E-3</v>
      </c>
      <c r="V3469" s="1">
        <v>41198</v>
      </c>
      <c r="W3469">
        <v>0.35099999999999998</v>
      </c>
      <c r="X3469">
        <f t="shared" si="763"/>
        <v>3.5099999999999997E-3</v>
      </c>
      <c r="AB3469" s="1">
        <v>41073</v>
      </c>
      <c r="AC3469">
        <v>159.69</v>
      </c>
      <c r="AD3469">
        <f t="shared" si="764"/>
        <v>1.5969</v>
      </c>
      <c r="AF3469" s="1">
        <v>41101</v>
      </c>
      <c r="AG3469">
        <v>0.51200000000000001</v>
      </c>
      <c r="AH3469">
        <f t="shared" si="765"/>
        <v>5.1200000000000004E-3</v>
      </c>
      <c r="AJ3469" s="1">
        <v>41101</v>
      </c>
      <c r="AK3469">
        <v>0.79500000000000004</v>
      </c>
      <c r="AL3469">
        <f t="shared" si="766"/>
        <v>7.9500000000000005E-3</v>
      </c>
      <c r="AN3469" s="1">
        <v>41199</v>
      </c>
      <c r="AO3469">
        <v>0.42199999999999999</v>
      </c>
      <c r="AP3469">
        <f t="shared" si="767"/>
        <v>4.2199999999999998E-3</v>
      </c>
      <c r="AS3469" s="1">
        <v>41128</v>
      </c>
      <c r="AT3469">
        <v>0.3856</v>
      </c>
      <c r="AU3469">
        <f t="shared" si="768"/>
        <v>3.8560000000000001E-3</v>
      </c>
      <c r="AX3469" s="1"/>
    </row>
    <row r="3470" spans="1:50" x14ac:dyDescent="0.3">
      <c r="A3470" s="19">
        <f t="shared" si="769"/>
        <v>50773</v>
      </c>
      <c r="B3470">
        <f t="shared" ca="1" si="756"/>
        <v>-12.902777777777779</v>
      </c>
      <c r="C3470">
        <f ca="1">IF(currency="USD",'Future et co'!D3470,IF(currency="EUR",'Future et co'!E3470,IF(currency="GBP",'Future et co'!F3470,FALSE)))</f>
        <v>3.5830000000000001E-2</v>
      </c>
      <c r="D3470">
        <f t="shared" ca="1" si="757"/>
        <v>3.5830000000000001E-2</v>
      </c>
      <c r="E3470">
        <f t="shared" ca="1" si="758"/>
        <v>2.1409999999999998E-2</v>
      </c>
      <c r="F3470">
        <f t="shared" ca="1" si="759"/>
        <v>3.7088999999999997E-2</v>
      </c>
      <c r="J3470" s="1">
        <v>41099</v>
      </c>
      <c r="K3470">
        <v>0.14899999999999999</v>
      </c>
      <c r="L3470">
        <f t="shared" si="760"/>
        <v>1.49E-3</v>
      </c>
      <c r="N3470" s="1">
        <v>41100</v>
      </c>
      <c r="O3470">
        <v>0.151</v>
      </c>
      <c r="P3470">
        <f t="shared" si="761"/>
        <v>1.5100000000000001E-3</v>
      </c>
      <c r="R3470" s="1">
        <v>41198</v>
      </c>
      <c r="S3470">
        <v>0.28000000000000003</v>
      </c>
      <c r="T3470">
        <f t="shared" si="762"/>
        <v>2.8000000000000004E-3</v>
      </c>
      <c r="V3470" s="1">
        <v>41197</v>
      </c>
      <c r="W3470">
        <v>0.35199999999999998</v>
      </c>
      <c r="X3470">
        <f t="shared" si="763"/>
        <v>3.5199999999999997E-3</v>
      </c>
      <c r="AB3470" s="1">
        <v>41072</v>
      </c>
      <c r="AC3470">
        <v>160.56</v>
      </c>
      <c r="AD3470">
        <f t="shared" si="764"/>
        <v>1.6055999999999999</v>
      </c>
      <c r="AF3470" s="1">
        <v>41100</v>
      </c>
      <c r="AG3470">
        <v>0.52100000000000002</v>
      </c>
      <c r="AH3470">
        <f t="shared" si="765"/>
        <v>5.2100000000000002E-3</v>
      </c>
      <c r="AJ3470" s="1">
        <v>41100</v>
      </c>
      <c r="AK3470">
        <v>0.80500000000000005</v>
      </c>
      <c r="AL3470">
        <f t="shared" si="766"/>
        <v>8.0499999999999999E-3</v>
      </c>
      <c r="AN3470" s="1">
        <v>41198</v>
      </c>
      <c r="AO3470">
        <v>0.40899999999999997</v>
      </c>
      <c r="AP3470">
        <f t="shared" si="767"/>
        <v>4.0899999999999999E-3</v>
      </c>
      <c r="AS3470" s="1">
        <v>41127</v>
      </c>
      <c r="AT3470">
        <v>0.38350000000000001</v>
      </c>
      <c r="AU3470">
        <f t="shared" si="768"/>
        <v>3.8349999999999999E-3</v>
      </c>
      <c r="AX3470" s="1"/>
    </row>
    <row r="3471" spans="1:50" x14ac:dyDescent="0.3">
      <c r="A3471" s="19">
        <f t="shared" si="769"/>
        <v>50774</v>
      </c>
      <c r="B3471">
        <f t="shared" ca="1" si="756"/>
        <v>-12.905555555555555</v>
      </c>
      <c r="C3471">
        <f ca="1">IF(currency="USD",'Future et co'!D3471,IF(currency="EUR",'Future et co'!E3471,IF(currency="GBP",'Future et co'!F3471,FALSE)))</f>
        <v>3.5830000000000001E-2</v>
      </c>
      <c r="D3471">
        <f t="shared" ca="1" si="757"/>
        <v>3.5830000000000001E-2</v>
      </c>
      <c r="E3471">
        <f t="shared" ca="1" si="758"/>
        <v>2.1409999999999998E-2</v>
      </c>
      <c r="F3471">
        <f t="shared" ca="1" si="759"/>
        <v>3.7088999999999997E-2</v>
      </c>
      <c r="J3471" s="1">
        <v>41096</v>
      </c>
      <c r="K3471">
        <v>0.13500000000000001</v>
      </c>
      <c r="L3471">
        <f t="shared" si="760"/>
        <v>1.3500000000000001E-3</v>
      </c>
      <c r="N3471" s="1">
        <v>41099</v>
      </c>
      <c r="O3471">
        <v>0.154</v>
      </c>
      <c r="P3471">
        <f t="shared" si="761"/>
        <v>1.5399999999999999E-3</v>
      </c>
      <c r="R3471" s="1">
        <v>41197</v>
      </c>
      <c r="S3471">
        <v>0.28999999999999998</v>
      </c>
      <c r="T3471">
        <f t="shared" si="762"/>
        <v>2.8999999999999998E-3</v>
      </c>
      <c r="V3471" s="1">
        <v>41194</v>
      </c>
      <c r="W3471">
        <v>0.35499999999999998</v>
      </c>
      <c r="X3471">
        <f t="shared" si="763"/>
        <v>3.5499999999999998E-3</v>
      </c>
      <c r="AB3471" s="1">
        <v>41071</v>
      </c>
      <c r="AC3471">
        <v>162.15</v>
      </c>
      <c r="AD3471">
        <f t="shared" si="764"/>
        <v>1.6215000000000002</v>
      </c>
      <c r="AF3471" s="1">
        <v>41099</v>
      </c>
      <c r="AG3471">
        <v>0.53100000000000003</v>
      </c>
      <c r="AH3471">
        <f t="shared" si="765"/>
        <v>5.3100000000000005E-3</v>
      </c>
      <c r="AJ3471" s="1">
        <v>41099</v>
      </c>
      <c r="AK3471">
        <v>0.81699999999999995</v>
      </c>
      <c r="AL3471">
        <f t="shared" si="766"/>
        <v>8.1700000000000002E-3</v>
      </c>
      <c r="AN3471" s="1">
        <v>41197</v>
      </c>
      <c r="AO3471">
        <v>0.41599999999999998</v>
      </c>
      <c r="AP3471">
        <f t="shared" si="767"/>
        <v>4.1599999999999996E-3</v>
      </c>
      <c r="AS3471" s="1">
        <v>41124</v>
      </c>
      <c r="AT3471">
        <v>0.3931</v>
      </c>
      <c r="AU3471">
        <f t="shared" si="768"/>
        <v>3.9310000000000005E-3</v>
      </c>
      <c r="AX3471" s="1"/>
    </row>
    <row r="3472" spans="1:50" x14ac:dyDescent="0.3">
      <c r="A3472" s="19">
        <f t="shared" si="769"/>
        <v>50775</v>
      </c>
      <c r="B3472">
        <f t="shared" ca="1" si="756"/>
        <v>-12.908333333333333</v>
      </c>
      <c r="C3472">
        <f ca="1">IF(currency="USD",'Future et co'!D3472,IF(currency="EUR",'Future et co'!E3472,IF(currency="GBP",'Future et co'!F3472,FALSE)))</f>
        <v>3.5830000000000001E-2</v>
      </c>
      <c r="D3472">
        <f t="shared" ca="1" si="757"/>
        <v>3.5830000000000001E-2</v>
      </c>
      <c r="E3472">
        <f t="shared" ca="1" si="758"/>
        <v>2.1409999999999998E-2</v>
      </c>
      <c r="F3472">
        <f t="shared" ca="1" si="759"/>
        <v>3.7088999999999997E-2</v>
      </c>
      <c r="J3472" s="1">
        <v>41095</v>
      </c>
      <c r="K3472">
        <v>0.16</v>
      </c>
      <c r="L3472">
        <f t="shared" si="760"/>
        <v>1.6000000000000001E-3</v>
      </c>
      <c r="N3472" s="1">
        <v>41096</v>
      </c>
      <c r="O3472">
        <v>0.13500000000000001</v>
      </c>
      <c r="P3472">
        <f t="shared" si="761"/>
        <v>1.3500000000000001E-3</v>
      </c>
      <c r="R3472" s="1">
        <v>41194</v>
      </c>
      <c r="S3472">
        <v>0.3</v>
      </c>
      <c r="T3472">
        <f t="shared" si="762"/>
        <v>3.0000000000000001E-3</v>
      </c>
      <c r="V3472" s="1">
        <v>41193</v>
      </c>
      <c r="W3472">
        <v>0.36599999999999999</v>
      </c>
      <c r="X3472">
        <f t="shared" si="763"/>
        <v>3.6600000000000001E-3</v>
      </c>
      <c r="AB3472" s="1">
        <v>41068</v>
      </c>
      <c r="AC3472">
        <v>161.74</v>
      </c>
      <c r="AD3472">
        <f t="shared" si="764"/>
        <v>1.6174000000000002</v>
      </c>
      <c r="AF3472" s="1">
        <v>41096</v>
      </c>
      <c r="AG3472">
        <v>0.54900000000000004</v>
      </c>
      <c r="AH3472">
        <f t="shared" si="765"/>
        <v>5.4900000000000001E-3</v>
      </c>
      <c r="AJ3472" s="1">
        <v>41096</v>
      </c>
      <c r="AK3472">
        <v>0.83099999999999996</v>
      </c>
      <c r="AL3472">
        <f t="shared" si="766"/>
        <v>8.3099999999999997E-3</v>
      </c>
      <c r="AN3472" s="1">
        <v>41194</v>
      </c>
      <c r="AO3472">
        <v>0.39300000000000002</v>
      </c>
      <c r="AP3472">
        <f t="shared" si="767"/>
        <v>3.9300000000000003E-3</v>
      </c>
      <c r="AS3472" s="1">
        <v>41123</v>
      </c>
      <c r="AT3472">
        <v>0.38740000000000002</v>
      </c>
      <c r="AU3472">
        <f t="shared" si="768"/>
        <v>3.8740000000000003E-3</v>
      </c>
      <c r="AX3472" s="1"/>
    </row>
    <row r="3473" spans="1:50" x14ac:dyDescent="0.3">
      <c r="A3473" s="19">
        <f t="shared" si="769"/>
        <v>50776</v>
      </c>
      <c r="B3473">
        <f t="shared" ca="1" si="756"/>
        <v>-12.911111111111111</v>
      </c>
      <c r="C3473">
        <f ca="1">IF(currency="USD",'Future et co'!D3473,IF(currency="EUR",'Future et co'!E3473,IF(currency="GBP",'Future et co'!F3473,FALSE)))</f>
        <v>3.5830000000000001E-2</v>
      </c>
      <c r="D3473">
        <f t="shared" ca="1" si="757"/>
        <v>3.5830000000000001E-2</v>
      </c>
      <c r="E3473">
        <f t="shared" ca="1" si="758"/>
        <v>2.1409999999999998E-2</v>
      </c>
      <c r="F3473">
        <f t="shared" ca="1" si="759"/>
        <v>3.7088999999999997E-2</v>
      </c>
      <c r="J3473" s="1">
        <v>41094</v>
      </c>
      <c r="K3473">
        <v>0.16400000000000001</v>
      </c>
      <c r="L3473">
        <f t="shared" si="760"/>
        <v>1.64E-3</v>
      </c>
      <c r="N3473" s="1">
        <v>41095</v>
      </c>
      <c r="O3473">
        <v>0.16500000000000001</v>
      </c>
      <c r="P3473">
        <f t="shared" si="761"/>
        <v>1.65E-3</v>
      </c>
      <c r="R3473" s="1">
        <v>41193</v>
      </c>
      <c r="S3473">
        <v>0.31</v>
      </c>
      <c r="T3473">
        <f t="shared" si="762"/>
        <v>3.0999999999999999E-3</v>
      </c>
      <c r="V3473" s="1">
        <v>41192</v>
      </c>
      <c r="W3473">
        <v>0.36499999999999999</v>
      </c>
      <c r="X3473">
        <f t="shared" si="763"/>
        <v>3.65E-3</v>
      </c>
      <c r="AB3473" s="1">
        <v>41067</v>
      </c>
      <c r="AC3473">
        <v>162.52000000000001</v>
      </c>
      <c r="AD3473">
        <f t="shared" si="764"/>
        <v>1.6252000000000002</v>
      </c>
      <c r="AF3473" s="1">
        <v>41095</v>
      </c>
      <c r="AG3473">
        <v>0.64100000000000001</v>
      </c>
      <c r="AH3473">
        <f t="shared" si="765"/>
        <v>6.4099999999999999E-3</v>
      </c>
      <c r="AJ3473" s="1">
        <v>41095</v>
      </c>
      <c r="AK3473">
        <v>0.92</v>
      </c>
      <c r="AL3473">
        <f t="shared" si="766"/>
        <v>9.1999999999999998E-3</v>
      </c>
      <c r="AN3473" s="1">
        <v>41193</v>
      </c>
      <c r="AO3473">
        <v>0.40100000000000002</v>
      </c>
      <c r="AP3473">
        <f t="shared" si="767"/>
        <v>4.0100000000000005E-3</v>
      </c>
      <c r="AS3473" s="1">
        <v>41122</v>
      </c>
      <c r="AT3473">
        <v>0.35680000000000001</v>
      </c>
      <c r="AU3473">
        <f t="shared" si="768"/>
        <v>3.568E-3</v>
      </c>
      <c r="AX3473" s="1"/>
    </row>
    <row r="3474" spans="1:50" x14ac:dyDescent="0.3">
      <c r="A3474" s="19">
        <f t="shared" si="769"/>
        <v>50777</v>
      </c>
      <c r="B3474">
        <f t="shared" ca="1" si="756"/>
        <v>-12.91388888888889</v>
      </c>
      <c r="C3474">
        <f ca="1">IF(currency="USD",'Future et co'!D3474,IF(currency="EUR",'Future et co'!E3474,IF(currency="GBP",'Future et co'!F3474,FALSE)))</f>
        <v>3.5830000000000001E-2</v>
      </c>
      <c r="D3474">
        <f t="shared" ca="1" si="757"/>
        <v>3.5830000000000001E-2</v>
      </c>
      <c r="E3474">
        <f t="shared" ca="1" si="758"/>
        <v>2.1409999999999998E-2</v>
      </c>
      <c r="F3474">
        <f t="shared" ca="1" si="759"/>
        <v>3.7088999999999997E-2</v>
      </c>
      <c r="J3474" s="1">
        <v>41093</v>
      </c>
      <c r="K3474">
        <v>0.16300000000000001</v>
      </c>
      <c r="L3474">
        <f t="shared" si="760"/>
        <v>1.6300000000000002E-3</v>
      </c>
      <c r="N3474" s="1">
        <v>41094</v>
      </c>
      <c r="O3474">
        <v>0.16600000000000001</v>
      </c>
      <c r="P3474">
        <f t="shared" si="761"/>
        <v>1.66E-3</v>
      </c>
      <c r="R3474" s="1">
        <v>41192</v>
      </c>
      <c r="S3474">
        <v>0.31</v>
      </c>
      <c r="T3474">
        <f t="shared" si="762"/>
        <v>3.0999999999999999E-3</v>
      </c>
      <c r="V3474" s="1">
        <v>41191</v>
      </c>
      <c r="W3474">
        <v>0.372</v>
      </c>
      <c r="X3474">
        <f t="shared" si="763"/>
        <v>3.7199999999999998E-3</v>
      </c>
      <c r="AB3474" s="1">
        <v>41066</v>
      </c>
      <c r="AC3474">
        <v>161.9</v>
      </c>
      <c r="AD3474">
        <f t="shared" si="764"/>
        <v>1.619</v>
      </c>
      <c r="AF3474" s="1">
        <v>41094</v>
      </c>
      <c r="AG3474">
        <v>0.64500000000000002</v>
      </c>
      <c r="AH3474">
        <f t="shared" si="765"/>
        <v>6.45E-3</v>
      </c>
      <c r="AJ3474" s="1">
        <v>41094</v>
      </c>
      <c r="AK3474">
        <v>0.92300000000000004</v>
      </c>
      <c r="AL3474">
        <f t="shared" si="766"/>
        <v>9.2300000000000004E-3</v>
      </c>
      <c r="AN3474" s="1">
        <v>41192</v>
      </c>
      <c r="AO3474">
        <v>0.38600000000000001</v>
      </c>
      <c r="AP3474">
        <f t="shared" si="767"/>
        <v>3.8600000000000001E-3</v>
      </c>
      <c r="AS3474" s="1">
        <v>41121</v>
      </c>
      <c r="AT3474">
        <v>0.35859999999999997</v>
      </c>
      <c r="AU3474">
        <f t="shared" si="768"/>
        <v>3.5859999999999998E-3</v>
      </c>
      <c r="AX3474" s="1"/>
    </row>
    <row r="3475" spans="1:50" x14ac:dyDescent="0.3">
      <c r="A3475" s="19">
        <f t="shared" si="769"/>
        <v>50780</v>
      </c>
      <c r="B3475">
        <f t="shared" ca="1" si="756"/>
        <v>-12.922222222222222</v>
      </c>
      <c r="C3475">
        <f ca="1">IF(currency="USD",'Future et co'!D3475,IF(currency="EUR",'Future et co'!E3475,IF(currency="GBP",'Future et co'!F3475,FALSE)))</f>
        <v>3.5830000000000001E-2</v>
      </c>
      <c r="D3475">
        <f t="shared" ca="1" si="757"/>
        <v>3.5830000000000001E-2</v>
      </c>
      <c r="E3475">
        <f t="shared" ca="1" si="758"/>
        <v>2.1409999999999998E-2</v>
      </c>
      <c r="F3475">
        <f t="shared" ca="1" si="759"/>
        <v>3.7088999999999997E-2</v>
      </c>
      <c r="J3475" s="1">
        <v>41092</v>
      </c>
      <c r="K3475">
        <v>0.161</v>
      </c>
      <c r="L3475">
        <f t="shared" si="760"/>
        <v>1.6100000000000001E-3</v>
      </c>
      <c r="N3475" s="1">
        <v>41093</v>
      </c>
      <c r="O3475">
        <v>0.17199999999999999</v>
      </c>
      <c r="P3475">
        <f t="shared" si="761"/>
        <v>1.72E-3</v>
      </c>
      <c r="R3475" s="1">
        <v>41191</v>
      </c>
      <c r="S3475">
        <v>0.31</v>
      </c>
      <c r="T3475">
        <f t="shared" si="762"/>
        <v>3.0999999999999999E-3</v>
      </c>
      <c r="V3475" s="1">
        <v>41190</v>
      </c>
      <c r="W3475">
        <v>0.37</v>
      </c>
      <c r="X3475">
        <f t="shared" si="763"/>
        <v>3.7000000000000002E-3</v>
      </c>
      <c r="AB3475" s="1">
        <v>41065</v>
      </c>
      <c r="AC3475">
        <v>163.24</v>
      </c>
      <c r="AD3475">
        <f t="shared" si="764"/>
        <v>1.6324000000000001</v>
      </c>
      <c r="AF3475" s="1">
        <v>41093</v>
      </c>
      <c r="AG3475">
        <v>0.65</v>
      </c>
      <c r="AH3475">
        <f t="shared" si="765"/>
        <v>6.5000000000000006E-3</v>
      </c>
      <c r="AJ3475" s="1">
        <v>41093</v>
      </c>
      <c r="AK3475">
        <v>0.92600000000000005</v>
      </c>
      <c r="AL3475">
        <f t="shared" si="766"/>
        <v>9.2600000000000009E-3</v>
      </c>
      <c r="AN3475" s="1">
        <v>41191</v>
      </c>
      <c r="AO3475">
        <v>0.39</v>
      </c>
      <c r="AP3475">
        <f t="shared" si="767"/>
        <v>3.9000000000000003E-3</v>
      </c>
      <c r="AS3475" s="1">
        <v>41120</v>
      </c>
      <c r="AT3475">
        <v>0.37459999999999999</v>
      </c>
      <c r="AU3475">
        <f t="shared" si="768"/>
        <v>3.7459999999999998E-3</v>
      </c>
      <c r="AX3475" s="1"/>
    </row>
    <row r="3476" spans="1:50" x14ac:dyDescent="0.3">
      <c r="A3476" s="19">
        <f t="shared" si="769"/>
        <v>50781</v>
      </c>
      <c r="B3476">
        <f t="shared" ca="1" si="756"/>
        <v>-12.925000000000001</v>
      </c>
      <c r="C3476">
        <f ca="1">IF(currency="USD",'Future et co'!D3476,IF(currency="EUR",'Future et co'!E3476,IF(currency="GBP",'Future et co'!F3476,FALSE)))</f>
        <v>3.5830000000000001E-2</v>
      </c>
      <c r="D3476">
        <f t="shared" ca="1" si="757"/>
        <v>3.5830000000000001E-2</v>
      </c>
      <c r="E3476">
        <f t="shared" ca="1" si="758"/>
        <v>2.1409999999999998E-2</v>
      </c>
      <c r="F3476">
        <f t="shared" ca="1" si="759"/>
        <v>3.7088999999999997E-2</v>
      </c>
      <c r="J3476" s="1">
        <v>41089</v>
      </c>
      <c r="K3476">
        <v>0.16300000000000001</v>
      </c>
      <c r="L3476">
        <f t="shared" si="760"/>
        <v>1.6300000000000002E-3</v>
      </c>
      <c r="N3476" s="1">
        <v>41092</v>
      </c>
      <c r="O3476">
        <v>0.16300000000000001</v>
      </c>
      <c r="P3476">
        <f t="shared" si="761"/>
        <v>1.6300000000000002E-3</v>
      </c>
      <c r="R3476" s="1">
        <v>41190</v>
      </c>
      <c r="S3476">
        <v>0.33</v>
      </c>
      <c r="T3476">
        <f t="shared" si="762"/>
        <v>3.3E-3</v>
      </c>
      <c r="V3476" s="1">
        <v>41187</v>
      </c>
      <c r="W3476">
        <v>0.375</v>
      </c>
      <c r="X3476">
        <f t="shared" si="763"/>
        <v>3.7499999999999999E-3</v>
      </c>
      <c r="AB3476" s="1">
        <v>41064</v>
      </c>
      <c r="AC3476">
        <v>163.22999999999999</v>
      </c>
      <c r="AD3476">
        <f t="shared" si="764"/>
        <v>1.6322999999999999</v>
      </c>
      <c r="AF3476" s="1">
        <v>41092</v>
      </c>
      <c r="AG3476">
        <v>0.65200000000000002</v>
      </c>
      <c r="AH3476">
        <f t="shared" si="765"/>
        <v>6.5200000000000006E-3</v>
      </c>
      <c r="AJ3476" s="1">
        <v>41092</v>
      </c>
      <c r="AK3476">
        <v>0.92800000000000005</v>
      </c>
      <c r="AL3476">
        <f t="shared" si="766"/>
        <v>9.2800000000000001E-3</v>
      </c>
      <c r="AN3476" s="1">
        <v>41190</v>
      </c>
      <c r="AO3476">
        <v>0.39800000000000002</v>
      </c>
      <c r="AP3476">
        <f t="shared" si="767"/>
        <v>3.98E-3</v>
      </c>
      <c r="AS3476" s="1">
        <v>41117</v>
      </c>
      <c r="AT3476">
        <v>0.37969999999999998</v>
      </c>
      <c r="AU3476">
        <f t="shared" si="768"/>
        <v>3.797E-3</v>
      </c>
      <c r="AX3476" s="1"/>
    </row>
    <row r="3477" spans="1:50" x14ac:dyDescent="0.3">
      <c r="A3477" s="19">
        <f t="shared" si="769"/>
        <v>50782</v>
      </c>
      <c r="B3477">
        <f t="shared" ca="1" si="756"/>
        <v>-12.927777777777777</v>
      </c>
      <c r="C3477">
        <f ca="1">IF(currency="USD",'Future et co'!D3477,IF(currency="EUR",'Future et co'!E3477,IF(currency="GBP",'Future et co'!F3477,FALSE)))</f>
        <v>3.5830000000000001E-2</v>
      </c>
      <c r="D3477">
        <f t="shared" ca="1" si="757"/>
        <v>3.5830000000000001E-2</v>
      </c>
      <c r="E3477">
        <f t="shared" ca="1" si="758"/>
        <v>2.1409999999999998E-2</v>
      </c>
      <c r="F3477">
        <f t="shared" ca="1" si="759"/>
        <v>3.7088999999999997E-2</v>
      </c>
      <c r="J3477" s="1">
        <v>41088</v>
      </c>
      <c r="K3477">
        <v>0.16300000000000001</v>
      </c>
      <c r="L3477">
        <f t="shared" si="760"/>
        <v>1.6300000000000002E-3</v>
      </c>
      <c r="N3477" s="1">
        <v>41089</v>
      </c>
      <c r="O3477">
        <v>0.16500000000000001</v>
      </c>
      <c r="P3477">
        <f t="shared" si="761"/>
        <v>1.65E-3</v>
      </c>
      <c r="R3477" s="1">
        <v>41187</v>
      </c>
      <c r="S3477">
        <v>0.33900000000000002</v>
      </c>
      <c r="T3477">
        <f t="shared" si="762"/>
        <v>3.3900000000000002E-3</v>
      </c>
      <c r="V3477" s="1">
        <v>41186</v>
      </c>
      <c r="W3477">
        <v>0.35799999999999998</v>
      </c>
      <c r="X3477">
        <f t="shared" si="763"/>
        <v>3.5799999999999998E-3</v>
      </c>
      <c r="AB3477" s="1">
        <v>41061</v>
      </c>
      <c r="AC3477">
        <v>163.86</v>
      </c>
      <c r="AD3477">
        <f t="shared" si="764"/>
        <v>1.6386000000000001</v>
      </c>
      <c r="AF3477" s="1">
        <v>41089</v>
      </c>
      <c r="AG3477">
        <v>0.65300000000000002</v>
      </c>
      <c r="AH3477">
        <f t="shared" si="765"/>
        <v>6.5300000000000002E-3</v>
      </c>
      <c r="AJ3477" s="1">
        <v>41089</v>
      </c>
      <c r="AK3477">
        <v>0.93</v>
      </c>
      <c r="AL3477">
        <f t="shared" si="766"/>
        <v>9.300000000000001E-3</v>
      </c>
      <c r="AN3477" s="1">
        <v>41187</v>
      </c>
      <c r="AO3477">
        <v>0.40500000000000003</v>
      </c>
      <c r="AP3477">
        <f t="shared" si="767"/>
        <v>4.0500000000000006E-3</v>
      </c>
      <c r="AS3477" s="1">
        <v>41116</v>
      </c>
      <c r="AT3477">
        <v>0.38290000000000002</v>
      </c>
      <c r="AU3477">
        <f t="shared" si="768"/>
        <v>3.8290000000000004E-3</v>
      </c>
      <c r="AX3477" s="1"/>
    </row>
    <row r="3478" spans="1:50" x14ac:dyDescent="0.3">
      <c r="A3478" s="19">
        <f t="shared" si="769"/>
        <v>50783</v>
      </c>
      <c r="B3478">
        <f t="shared" ca="1" si="756"/>
        <v>-12.930555555555555</v>
      </c>
      <c r="C3478">
        <f ca="1">IF(currency="USD",'Future et co'!D3478,IF(currency="EUR",'Future et co'!E3478,IF(currency="GBP",'Future et co'!F3478,FALSE)))</f>
        <v>3.5830000000000001E-2</v>
      </c>
      <c r="D3478">
        <f t="shared" ca="1" si="757"/>
        <v>3.5830000000000001E-2</v>
      </c>
      <c r="E3478">
        <f t="shared" ca="1" si="758"/>
        <v>2.1409999999999998E-2</v>
      </c>
      <c r="F3478">
        <f t="shared" ca="1" si="759"/>
        <v>3.7088999999999997E-2</v>
      </c>
      <c r="J3478" s="1">
        <v>41087</v>
      </c>
      <c r="K3478">
        <v>0.16400000000000001</v>
      </c>
      <c r="L3478">
        <f t="shared" si="760"/>
        <v>1.64E-3</v>
      </c>
      <c r="N3478" s="1">
        <v>41088</v>
      </c>
      <c r="O3478">
        <v>0.16200000000000001</v>
      </c>
      <c r="P3478">
        <f t="shared" si="761"/>
        <v>1.6200000000000001E-3</v>
      </c>
      <c r="R3478" s="1">
        <v>41186</v>
      </c>
      <c r="S3478">
        <v>0.33100000000000002</v>
      </c>
      <c r="T3478">
        <f t="shared" si="762"/>
        <v>3.31E-3</v>
      </c>
      <c r="V3478" s="1">
        <v>41185</v>
      </c>
      <c r="W3478">
        <v>0.34699999999999998</v>
      </c>
      <c r="X3478">
        <f t="shared" si="763"/>
        <v>3.4699999999999996E-3</v>
      </c>
      <c r="AB3478" s="1">
        <v>41060</v>
      </c>
      <c r="AC3478">
        <v>163.51</v>
      </c>
      <c r="AD3478">
        <f t="shared" si="764"/>
        <v>1.6351</v>
      </c>
      <c r="AF3478" s="1">
        <v>41088</v>
      </c>
      <c r="AG3478">
        <v>0.65300000000000002</v>
      </c>
      <c r="AH3478">
        <f t="shared" si="765"/>
        <v>6.5300000000000002E-3</v>
      </c>
      <c r="AJ3478" s="1">
        <v>41088</v>
      </c>
      <c r="AK3478">
        <v>0.92900000000000005</v>
      </c>
      <c r="AL3478">
        <f t="shared" si="766"/>
        <v>9.2899999999999996E-3</v>
      </c>
      <c r="AN3478" s="1">
        <v>41186</v>
      </c>
      <c r="AO3478">
        <v>0.39700000000000002</v>
      </c>
      <c r="AP3478">
        <f t="shared" si="767"/>
        <v>3.9700000000000004E-3</v>
      </c>
      <c r="AS3478" s="1">
        <v>41115</v>
      </c>
      <c r="AT3478">
        <v>0.38740000000000002</v>
      </c>
      <c r="AU3478">
        <f t="shared" si="768"/>
        <v>3.8740000000000003E-3</v>
      </c>
      <c r="AX3478" s="1"/>
    </row>
    <row r="3479" spans="1:50" x14ac:dyDescent="0.3">
      <c r="A3479" s="19">
        <f t="shared" si="769"/>
        <v>50784</v>
      </c>
      <c r="B3479">
        <f t="shared" ca="1" si="756"/>
        <v>-12.933333333333334</v>
      </c>
      <c r="C3479">
        <f ca="1">IF(currency="USD",'Future et co'!D3479,IF(currency="EUR",'Future et co'!E3479,IF(currency="GBP",'Future et co'!F3479,FALSE)))</f>
        <v>3.5830000000000001E-2</v>
      </c>
      <c r="D3479">
        <f t="shared" ca="1" si="757"/>
        <v>3.5830000000000001E-2</v>
      </c>
      <c r="E3479">
        <f t="shared" ca="1" si="758"/>
        <v>2.1409999999999998E-2</v>
      </c>
      <c r="F3479">
        <f t="shared" ca="1" si="759"/>
        <v>3.7088999999999997E-2</v>
      </c>
      <c r="J3479" s="1">
        <v>41086</v>
      </c>
      <c r="K3479">
        <v>0.17699999999999999</v>
      </c>
      <c r="L3479">
        <f t="shared" si="760"/>
        <v>1.7699999999999999E-3</v>
      </c>
      <c r="N3479" s="1">
        <v>41087</v>
      </c>
      <c r="O3479">
        <v>0.16500000000000001</v>
      </c>
      <c r="P3479">
        <f t="shared" si="761"/>
        <v>1.65E-3</v>
      </c>
      <c r="R3479" s="1">
        <v>41185</v>
      </c>
      <c r="S3479">
        <v>0.32300000000000001</v>
      </c>
      <c r="T3479">
        <f t="shared" si="762"/>
        <v>3.2300000000000002E-3</v>
      </c>
      <c r="V3479" s="1">
        <v>41184</v>
      </c>
      <c r="W3479">
        <v>0.34899999999999998</v>
      </c>
      <c r="X3479">
        <f t="shared" si="763"/>
        <v>3.4899999999999996E-3</v>
      </c>
      <c r="AB3479" s="1">
        <v>41059</v>
      </c>
      <c r="AC3479">
        <v>162.72999999999999</v>
      </c>
      <c r="AD3479">
        <f t="shared" si="764"/>
        <v>1.6273</v>
      </c>
      <c r="AF3479" s="1">
        <v>41087</v>
      </c>
      <c r="AG3479">
        <v>0.65200000000000002</v>
      </c>
      <c r="AH3479">
        <f t="shared" si="765"/>
        <v>6.5200000000000006E-3</v>
      </c>
      <c r="AJ3479" s="1">
        <v>41087</v>
      </c>
      <c r="AK3479">
        <v>0.92600000000000005</v>
      </c>
      <c r="AL3479">
        <f t="shared" si="766"/>
        <v>9.2600000000000009E-3</v>
      </c>
      <c r="AN3479" s="1">
        <v>41185</v>
      </c>
      <c r="AO3479">
        <v>0.4</v>
      </c>
      <c r="AP3479">
        <f t="shared" si="767"/>
        <v>4.0000000000000001E-3</v>
      </c>
      <c r="AS3479" s="1">
        <v>41114</v>
      </c>
      <c r="AT3479">
        <v>0.39650000000000002</v>
      </c>
      <c r="AU3479">
        <f t="shared" si="768"/>
        <v>3.9649999999999998E-3</v>
      </c>
      <c r="AX3479" s="1"/>
    </row>
    <row r="3480" spans="1:50" x14ac:dyDescent="0.3">
      <c r="A3480" s="19">
        <f t="shared" si="769"/>
        <v>50787</v>
      </c>
      <c r="B3480">
        <f t="shared" ca="1" si="756"/>
        <v>-12.941666666666666</v>
      </c>
      <c r="C3480">
        <f ca="1">IF(currency="USD",'Future et co'!D3480,IF(currency="EUR",'Future et co'!E3480,IF(currency="GBP",'Future et co'!F3480,FALSE)))</f>
        <v>3.5830000000000001E-2</v>
      </c>
      <c r="D3480">
        <f t="shared" ca="1" si="757"/>
        <v>3.5830000000000001E-2</v>
      </c>
      <c r="E3480">
        <f t="shared" ca="1" si="758"/>
        <v>2.1409999999999998E-2</v>
      </c>
      <c r="F3480">
        <f t="shared" ca="1" si="759"/>
        <v>3.7088999999999997E-2</v>
      </c>
      <c r="J3480" s="1">
        <v>41085</v>
      </c>
      <c r="K3480">
        <v>0.16400000000000001</v>
      </c>
      <c r="L3480">
        <f t="shared" si="760"/>
        <v>1.64E-3</v>
      </c>
      <c r="N3480" s="1">
        <v>41086</v>
      </c>
      <c r="O3480">
        <v>0.16800000000000001</v>
      </c>
      <c r="P3480">
        <f t="shared" si="761"/>
        <v>1.6800000000000001E-3</v>
      </c>
      <c r="R3480" s="1">
        <v>41184</v>
      </c>
      <c r="S3480">
        <v>0.33200000000000002</v>
      </c>
      <c r="T3480">
        <f t="shared" si="762"/>
        <v>3.32E-3</v>
      </c>
      <c r="V3480" s="1">
        <v>41183</v>
      </c>
      <c r="W3480">
        <v>0.34599999999999997</v>
      </c>
      <c r="X3480">
        <f t="shared" si="763"/>
        <v>3.4599999999999995E-3</v>
      </c>
      <c r="AB3480" s="1">
        <v>41058</v>
      </c>
      <c r="AC3480">
        <v>161.58000000000001</v>
      </c>
      <c r="AD3480">
        <f t="shared" si="764"/>
        <v>1.6158000000000001</v>
      </c>
      <c r="AF3480" s="1">
        <v>41086</v>
      </c>
      <c r="AG3480">
        <v>0.65300000000000002</v>
      </c>
      <c r="AH3480">
        <f t="shared" si="765"/>
        <v>6.5300000000000002E-3</v>
      </c>
      <c r="AJ3480" s="1">
        <v>41086</v>
      </c>
      <c r="AK3480">
        <v>0.92800000000000005</v>
      </c>
      <c r="AL3480">
        <f t="shared" si="766"/>
        <v>9.2800000000000001E-3</v>
      </c>
      <c r="AN3480" s="1">
        <v>41184</v>
      </c>
      <c r="AO3480">
        <v>0.40200000000000002</v>
      </c>
      <c r="AP3480">
        <f t="shared" si="767"/>
        <v>4.0200000000000001E-3</v>
      </c>
      <c r="AS3480" s="1">
        <v>41113</v>
      </c>
      <c r="AT3480">
        <v>0.39529999999999998</v>
      </c>
      <c r="AU3480">
        <f t="shared" si="768"/>
        <v>3.9529999999999999E-3</v>
      </c>
      <c r="AX3480" s="1"/>
    </row>
    <row r="3481" spans="1:50" x14ac:dyDescent="0.3">
      <c r="A3481" s="19">
        <f t="shared" si="769"/>
        <v>50788</v>
      </c>
      <c r="B3481">
        <f t="shared" ca="1" si="756"/>
        <v>-12.944444444444445</v>
      </c>
      <c r="C3481">
        <f ca="1">IF(currency="USD",'Future et co'!D3481,IF(currency="EUR",'Future et co'!E3481,IF(currency="GBP",'Future et co'!F3481,FALSE)))</f>
        <v>3.5830000000000001E-2</v>
      </c>
      <c r="D3481">
        <f t="shared" ca="1" si="757"/>
        <v>3.5830000000000001E-2</v>
      </c>
      <c r="E3481">
        <f t="shared" ca="1" si="758"/>
        <v>2.1409999999999998E-2</v>
      </c>
      <c r="F3481">
        <f t="shared" ca="1" si="759"/>
        <v>3.7088999999999997E-2</v>
      </c>
      <c r="J3481" s="1">
        <v>41082</v>
      </c>
      <c r="K3481">
        <v>0.15</v>
      </c>
      <c r="L3481">
        <f t="shared" si="760"/>
        <v>1.5E-3</v>
      </c>
      <c r="N3481" s="1">
        <v>41085</v>
      </c>
      <c r="O3481">
        <v>0.16900000000000001</v>
      </c>
      <c r="P3481">
        <f t="shared" si="761"/>
        <v>1.6900000000000001E-3</v>
      </c>
      <c r="R3481" s="1">
        <v>41183</v>
      </c>
      <c r="S3481">
        <v>0.31</v>
      </c>
      <c r="T3481">
        <f t="shared" si="762"/>
        <v>3.0999999999999999E-3</v>
      </c>
      <c r="V3481" s="1">
        <v>41180</v>
      </c>
      <c r="W3481">
        <v>0.35499999999999998</v>
      </c>
      <c r="X3481">
        <f t="shared" si="763"/>
        <v>3.5499999999999998E-3</v>
      </c>
      <c r="AB3481" s="1">
        <v>41057</v>
      </c>
      <c r="AC3481">
        <v>161.65</v>
      </c>
      <c r="AD3481">
        <f t="shared" si="764"/>
        <v>1.6165</v>
      </c>
      <c r="AF3481" s="1">
        <v>41085</v>
      </c>
      <c r="AG3481">
        <v>0.65300000000000002</v>
      </c>
      <c r="AH3481">
        <f t="shared" si="765"/>
        <v>6.5300000000000002E-3</v>
      </c>
      <c r="AJ3481" s="1">
        <v>41085</v>
      </c>
      <c r="AK3481">
        <v>0.92600000000000005</v>
      </c>
      <c r="AL3481">
        <f t="shared" si="766"/>
        <v>9.2600000000000009E-3</v>
      </c>
      <c r="AN3481" s="1">
        <v>41183</v>
      </c>
      <c r="AO3481">
        <v>0.41699999999999998</v>
      </c>
      <c r="AP3481">
        <f t="shared" si="767"/>
        <v>4.1700000000000001E-3</v>
      </c>
      <c r="AS3481" s="1">
        <v>41110</v>
      </c>
      <c r="AT3481">
        <v>0.39450000000000002</v>
      </c>
      <c r="AU3481">
        <f t="shared" si="768"/>
        <v>3.9450000000000006E-3</v>
      </c>
      <c r="AX3481" s="1"/>
    </row>
    <row r="3482" spans="1:50" x14ac:dyDescent="0.3">
      <c r="A3482" s="19">
        <f t="shared" si="769"/>
        <v>50789</v>
      </c>
      <c r="B3482">
        <f t="shared" ca="1" si="756"/>
        <v>-12.947222222222223</v>
      </c>
      <c r="C3482">
        <f ca="1">IF(currency="USD",'Future et co'!D3482,IF(currency="EUR",'Future et co'!E3482,IF(currency="GBP",'Future et co'!F3482,FALSE)))</f>
        <v>3.5830000000000001E-2</v>
      </c>
      <c r="D3482">
        <f t="shared" ca="1" si="757"/>
        <v>3.5830000000000001E-2</v>
      </c>
      <c r="E3482">
        <f t="shared" ca="1" si="758"/>
        <v>2.1409999999999998E-2</v>
      </c>
      <c r="F3482">
        <f t="shared" ca="1" si="759"/>
        <v>3.7088999999999997E-2</v>
      </c>
      <c r="J3482" s="1">
        <v>41081</v>
      </c>
      <c r="K3482">
        <v>0.158</v>
      </c>
      <c r="L3482">
        <f t="shared" si="760"/>
        <v>1.58E-3</v>
      </c>
      <c r="N3482" s="1">
        <v>41082</v>
      </c>
      <c r="O3482">
        <v>0.16500000000000001</v>
      </c>
      <c r="P3482">
        <f t="shared" si="761"/>
        <v>1.65E-3</v>
      </c>
      <c r="R3482" s="1">
        <v>41180</v>
      </c>
      <c r="S3482">
        <v>0.31</v>
      </c>
      <c r="T3482">
        <f t="shared" si="762"/>
        <v>3.0999999999999999E-3</v>
      </c>
      <c r="V3482" s="1">
        <v>41179</v>
      </c>
      <c r="W3482">
        <v>0.378</v>
      </c>
      <c r="X3482">
        <f t="shared" si="763"/>
        <v>3.7799999999999999E-3</v>
      </c>
      <c r="AB3482" s="1">
        <v>41054</v>
      </c>
      <c r="AC3482">
        <v>161.5</v>
      </c>
      <c r="AD3482">
        <f t="shared" si="764"/>
        <v>1.615</v>
      </c>
      <c r="AF3482" s="1">
        <v>41082</v>
      </c>
      <c r="AG3482">
        <v>0.65400000000000003</v>
      </c>
      <c r="AH3482">
        <f t="shared" si="765"/>
        <v>6.5400000000000007E-3</v>
      </c>
      <c r="AJ3482" s="1">
        <v>41082</v>
      </c>
      <c r="AK3482">
        <v>0.92800000000000005</v>
      </c>
      <c r="AL3482">
        <f t="shared" si="766"/>
        <v>9.2800000000000001E-3</v>
      </c>
      <c r="AN3482" s="1">
        <v>41180</v>
      </c>
      <c r="AO3482">
        <v>0.40300000000000002</v>
      </c>
      <c r="AP3482">
        <f t="shared" si="767"/>
        <v>4.0300000000000006E-3</v>
      </c>
      <c r="AS3482" s="1">
        <v>41109</v>
      </c>
      <c r="AT3482">
        <v>0.4027</v>
      </c>
      <c r="AU3482">
        <f t="shared" si="768"/>
        <v>4.0270000000000002E-3</v>
      </c>
      <c r="AX3482" s="1"/>
    </row>
    <row r="3483" spans="1:50" x14ac:dyDescent="0.3">
      <c r="A3483" s="19">
        <f t="shared" si="769"/>
        <v>50790</v>
      </c>
      <c r="B3483">
        <f t="shared" ca="1" si="756"/>
        <v>-12.95</v>
      </c>
      <c r="C3483">
        <f ca="1">IF(currency="USD",'Future et co'!D3483,IF(currency="EUR",'Future et co'!E3483,IF(currency="GBP",'Future et co'!F3483,FALSE)))</f>
        <v>3.5830000000000001E-2</v>
      </c>
      <c r="D3483">
        <f t="shared" ca="1" si="757"/>
        <v>3.5830000000000001E-2</v>
      </c>
      <c r="E3483">
        <f t="shared" ca="1" si="758"/>
        <v>2.1409999999999998E-2</v>
      </c>
      <c r="F3483">
        <f t="shared" ca="1" si="759"/>
        <v>3.7088999999999997E-2</v>
      </c>
      <c r="J3483" s="1">
        <v>41080</v>
      </c>
      <c r="K3483">
        <v>0.156</v>
      </c>
      <c r="L3483">
        <f t="shared" si="760"/>
        <v>1.56E-3</v>
      </c>
      <c r="N3483" s="1">
        <v>41081</v>
      </c>
      <c r="O3483">
        <v>0.16</v>
      </c>
      <c r="P3483">
        <f t="shared" si="761"/>
        <v>1.6000000000000001E-3</v>
      </c>
      <c r="R3483" s="1">
        <v>41179</v>
      </c>
      <c r="S3483">
        <v>0.35199999999999998</v>
      </c>
      <c r="T3483">
        <f t="shared" si="762"/>
        <v>3.5199999999999997E-3</v>
      </c>
      <c r="V3483" s="1">
        <v>41178</v>
      </c>
      <c r="W3483">
        <v>0.39300000000000002</v>
      </c>
      <c r="X3483">
        <f t="shared" si="763"/>
        <v>3.9300000000000003E-3</v>
      </c>
      <c r="AB3483" s="1">
        <v>41053</v>
      </c>
      <c r="AC3483">
        <v>161.21</v>
      </c>
      <c r="AD3483">
        <f t="shared" si="764"/>
        <v>1.6121000000000001</v>
      </c>
      <c r="AF3483" s="1">
        <v>41081</v>
      </c>
      <c r="AG3483">
        <v>0.65500000000000003</v>
      </c>
      <c r="AH3483">
        <f t="shared" si="765"/>
        <v>6.5500000000000003E-3</v>
      </c>
      <c r="AJ3483" s="1">
        <v>41081</v>
      </c>
      <c r="AK3483">
        <v>0.92900000000000005</v>
      </c>
      <c r="AL3483">
        <f t="shared" si="766"/>
        <v>9.2899999999999996E-3</v>
      </c>
      <c r="AN3483" s="1">
        <v>41179</v>
      </c>
      <c r="AO3483">
        <v>0.40600000000000003</v>
      </c>
      <c r="AP3483">
        <f t="shared" si="767"/>
        <v>4.0600000000000002E-3</v>
      </c>
      <c r="AS3483" s="1">
        <v>41108</v>
      </c>
      <c r="AT3483">
        <v>0.40679999999999999</v>
      </c>
      <c r="AU3483">
        <f t="shared" si="768"/>
        <v>4.0679999999999996E-3</v>
      </c>
      <c r="AX3483" s="1"/>
    </row>
    <row r="3484" spans="1:50" x14ac:dyDescent="0.3">
      <c r="A3484" s="19">
        <f t="shared" si="769"/>
        <v>50791</v>
      </c>
      <c r="B3484">
        <f t="shared" ca="1" si="756"/>
        <v>-12.952777777777778</v>
      </c>
      <c r="C3484">
        <f ca="1">IF(currency="USD",'Future et co'!D3484,IF(currency="EUR",'Future et co'!E3484,IF(currency="GBP",'Future et co'!F3484,FALSE)))</f>
        <v>3.5830000000000001E-2</v>
      </c>
      <c r="D3484">
        <f t="shared" ca="1" si="757"/>
        <v>3.5830000000000001E-2</v>
      </c>
      <c r="E3484">
        <f t="shared" ca="1" si="758"/>
        <v>2.1409999999999998E-2</v>
      </c>
      <c r="F3484">
        <f t="shared" ca="1" si="759"/>
        <v>3.7088999999999997E-2</v>
      </c>
      <c r="J3484" s="1">
        <v>41079</v>
      </c>
      <c r="K3484">
        <v>0.152</v>
      </c>
      <c r="L3484">
        <f t="shared" si="760"/>
        <v>1.5199999999999999E-3</v>
      </c>
      <c r="N3484" s="1">
        <v>41080</v>
      </c>
      <c r="O3484">
        <v>0.159</v>
      </c>
      <c r="P3484">
        <f t="shared" si="761"/>
        <v>1.5900000000000001E-3</v>
      </c>
      <c r="R3484" s="1">
        <v>41178</v>
      </c>
      <c r="S3484">
        <v>0.37</v>
      </c>
      <c r="T3484">
        <f t="shared" si="762"/>
        <v>3.7000000000000002E-3</v>
      </c>
      <c r="V3484" s="1">
        <v>41177</v>
      </c>
      <c r="W3484">
        <v>0.378</v>
      </c>
      <c r="X3484">
        <f t="shared" si="763"/>
        <v>3.7799999999999999E-3</v>
      </c>
      <c r="AB3484" s="1">
        <v>41052</v>
      </c>
      <c r="AC3484">
        <v>161.31</v>
      </c>
      <c r="AD3484">
        <f t="shared" si="764"/>
        <v>1.6131</v>
      </c>
      <c r="AF3484" s="1">
        <v>41080</v>
      </c>
      <c r="AG3484">
        <v>0.65700000000000003</v>
      </c>
      <c r="AH3484">
        <f t="shared" si="765"/>
        <v>6.5700000000000003E-3</v>
      </c>
      <c r="AJ3484" s="1">
        <v>41080</v>
      </c>
      <c r="AK3484">
        <v>0.93</v>
      </c>
      <c r="AL3484">
        <f t="shared" si="766"/>
        <v>9.300000000000001E-3</v>
      </c>
      <c r="AN3484" s="1">
        <v>41178</v>
      </c>
      <c r="AO3484">
        <v>0.433</v>
      </c>
      <c r="AP3484">
        <f t="shared" si="767"/>
        <v>4.3299999999999996E-3</v>
      </c>
      <c r="AS3484" s="1">
        <v>41107</v>
      </c>
      <c r="AT3484">
        <v>0.40529999999999999</v>
      </c>
      <c r="AU3484">
        <f t="shared" si="768"/>
        <v>4.0530000000000002E-3</v>
      </c>
      <c r="AX3484" s="1"/>
    </row>
    <row r="3485" spans="1:50" x14ac:dyDescent="0.3">
      <c r="A3485" s="19">
        <f t="shared" si="769"/>
        <v>50794</v>
      </c>
      <c r="B3485">
        <f t="shared" ca="1" si="756"/>
        <v>-12.96111111111111</v>
      </c>
      <c r="C3485">
        <f ca="1">IF(currency="USD",'Future et co'!D3485,IF(currency="EUR",'Future et co'!E3485,IF(currency="GBP",'Future et co'!F3485,FALSE)))</f>
        <v>3.5830000000000001E-2</v>
      </c>
      <c r="D3485">
        <f t="shared" ca="1" si="757"/>
        <v>3.5830000000000001E-2</v>
      </c>
      <c r="E3485">
        <f t="shared" ca="1" si="758"/>
        <v>2.1409999999999998E-2</v>
      </c>
      <c r="F3485">
        <f t="shared" ca="1" si="759"/>
        <v>3.7088999999999997E-2</v>
      </c>
      <c r="J3485" s="1">
        <v>41078</v>
      </c>
      <c r="K3485">
        <v>0.13</v>
      </c>
      <c r="L3485">
        <f t="shared" si="760"/>
        <v>1.2999999999999999E-3</v>
      </c>
      <c r="N3485" s="1">
        <v>41079</v>
      </c>
      <c r="O3485">
        <v>0.152</v>
      </c>
      <c r="P3485">
        <f t="shared" si="761"/>
        <v>1.5199999999999999E-3</v>
      </c>
      <c r="R3485" s="1">
        <v>41177</v>
      </c>
      <c r="S3485">
        <v>0.34</v>
      </c>
      <c r="T3485">
        <f t="shared" si="762"/>
        <v>3.4000000000000002E-3</v>
      </c>
      <c r="V3485" s="1">
        <v>41176</v>
      </c>
      <c r="W3485">
        <v>0.371</v>
      </c>
      <c r="X3485">
        <f t="shared" si="763"/>
        <v>3.7099999999999998E-3</v>
      </c>
      <c r="AB3485" s="1">
        <v>41051</v>
      </c>
      <c r="AC3485">
        <v>160.22</v>
      </c>
      <c r="AD3485">
        <f t="shared" si="764"/>
        <v>1.6022000000000001</v>
      </c>
      <c r="AF3485" s="1">
        <v>41079</v>
      </c>
      <c r="AG3485">
        <v>0.65700000000000003</v>
      </c>
      <c r="AH3485">
        <f t="shared" si="765"/>
        <v>6.5700000000000003E-3</v>
      </c>
      <c r="AJ3485" s="1">
        <v>41079</v>
      </c>
      <c r="AK3485">
        <v>0.93</v>
      </c>
      <c r="AL3485">
        <f t="shared" si="766"/>
        <v>9.300000000000001E-3</v>
      </c>
      <c r="AN3485" s="1">
        <v>41177</v>
      </c>
      <c r="AO3485">
        <v>0.41</v>
      </c>
      <c r="AP3485">
        <f t="shared" si="767"/>
        <v>4.0999999999999995E-3</v>
      </c>
      <c r="AS3485" s="1">
        <v>41106</v>
      </c>
      <c r="AT3485">
        <v>0.375</v>
      </c>
      <c r="AU3485">
        <f t="shared" si="768"/>
        <v>3.7499999999999999E-3</v>
      </c>
      <c r="AX3485" s="1"/>
    </row>
    <row r="3486" spans="1:50" x14ac:dyDescent="0.3">
      <c r="A3486" s="19">
        <f t="shared" si="769"/>
        <v>50795</v>
      </c>
      <c r="B3486">
        <f t="shared" ca="1" si="756"/>
        <v>-12.963888888888889</v>
      </c>
      <c r="C3486">
        <f ca="1">IF(currency="USD",'Future et co'!D3486,IF(currency="EUR",'Future et co'!E3486,IF(currency="GBP",'Future et co'!F3486,FALSE)))</f>
        <v>3.5830000000000001E-2</v>
      </c>
      <c r="D3486">
        <f t="shared" ca="1" si="757"/>
        <v>3.5830000000000001E-2</v>
      </c>
      <c r="E3486">
        <f t="shared" ca="1" si="758"/>
        <v>2.1409999999999998E-2</v>
      </c>
      <c r="F3486">
        <f t="shared" ca="1" si="759"/>
        <v>3.7088999999999997E-2</v>
      </c>
      <c r="J3486" s="1">
        <v>41075</v>
      </c>
      <c r="K3486">
        <v>0.152</v>
      </c>
      <c r="L3486">
        <f t="shared" si="760"/>
        <v>1.5199999999999999E-3</v>
      </c>
      <c r="N3486" s="1">
        <v>41078</v>
      </c>
      <c r="O3486">
        <v>0.14899999999999999</v>
      </c>
      <c r="P3486">
        <f t="shared" si="761"/>
        <v>1.49E-3</v>
      </c>
      <c r="R3486" s="1">
        <v>41176</v>
      </c>
      <c r="S3486">
        <v>0.33</v>
      </c>
      <c r="T3486">
        <f t="shared" si="762"/>
        <v>3.3E-3</v>
      </c>
      <c r="V3486" s="1">
        <v>41173</v>
      </c>
      <c r="W3486">
        <v>0.36899999999999999</v>
      </c>
      <c r="X3486">
        <f t="shared" si="763"/>
        <v>3.6900000000000001E-3</v>
      </c>
      <c r="AB3486" s="1">
        <v>41050</v>
      </c>
      <c r="AC3486">
        <v>160.76</v>
      </c>
      <c r="AD3486">
        <f t="shared" si="764"/>
        <v>1.6075999999999999</v>
      </c>
      <c r="AF3486" s="1">
        <v>41078</v>
      </c>
      <c r="AG3486">
        <v>0.65900000000000003</v>
      </c>
      <c r="AH3486">
        <f t="shared" si="765"/>
        <v>6.5900000000000004E-3</v>
      </c>
      <c r="AJ3486" s="1">
        <v>41078</v>
      </c>
      <c r="AK3486">
        <v>0.93400000000000005</v>
      </c>
      <c r="AL3486">
        <f t="shared" si="766"/>
        <v>9.3400000000000011E-3</v>
      </c>
      <c r="AN3486" s="1">
        <v>41176</v>
      </c>
      <c r="AO3486">
        <v>0.39100000000000001</v>
      </c>
      <c r="AP3486">
        <f t="shared" si="767"/>
        <v>3.9100000000000003E-3</v>
      </c>
      <c r="AS3486" s="1">
        <v>41103</v>
      </c>
      <c r="AT3486">
        <v>0.4022</v>
      </c>
      <c r="AU3486">
        <f t="shared" si="768"/>
        <v>4.0220000000000004E-3</v>
      </c>
      <c r="AX3486" s="1"/>
    </row>
    <row r="3487" spans="1:50" x14ac:dyDescent="0.3">
      <c r="A3487" s="19">
        <f t="shared" si="769"/>
        <v>50796</v>
      </c>
      <c r="B3487">
        <f t="shared" ca="1" si="756"/>
        <v>-12.966666666666667</v>
      </c>
      <c r="C3487">
        <f ca="1">IF(currency="USD",'Future et co'!D3487,IF(currency="EUR",'Future et co'!E3487,IF(currency="GBP",'Future et co'!F3487,FALSE)))</f>
        <v>3.5830000000000001E-2</v>
      </c>
      <c r="D3487">
        <f t="shared" ca="1" si="757"/>
        <v>3.5830000000000001E-2</v>
      </c>
      <c r="E3487">
        <f t="shared" ca="1" si="758"/>
        <v>2.1409999999999998E-2</v>
      </c>
      <c r="F3487">
        <f t="shared" ca="1" si="759"/>
        <v>3.7088999999999997E-2</v>
      </c>
      <c r="J3487" s="1">
        <v>41074</v>
      </c>
      <c r="K3487">
        <v>0.16200000000000001</v>
      </c>
      <c r="L3487">
        <f t="shared" si="760"/>
        <v>1.6200000000000001E-3</v>
      </c>
      <c r="N3487" s="1">
        <v>41075</v>
      </c>
      <c r="O3487">
        <v>0.14699999999999999</v>
      </c>
      <c r="P3487">
        <f t="shared" si="761"/>
        <v>1.47E-3</v>
      </c>
      <c r="R3487" s="1">
        <v>41173</v>
      </c>
      <c r="S3487">
        <v>0.32</v>
      </c>
      <c r="T3487">
        <f t="shared" si="762"/>
        <v>3.2000000000000002E-3</v>
      </c>
      <c r="V3487" s="1">
        <v>41172</v>
      </c>
      <c r="W3487">
        <v>0.36799999999999999</v>
      </c>
      <c r="X3487">
        <f t="shared" si="763"/>
        <v>3.6800000000000001E-3</v>
      </c>
      <c r="AB3487" s="1">
        <v>41047</v>
      </c>
      <c r="AC3487">
        <v>160.84</v>
      </c>
      <c r="AD3487">
        <f t="shared" si="764"/>
        <v>1.6084000000000001</v>
      </c>
      <c r="AF3487" s="1">
        <v>41075</v>
      </c>
      <c r="AG3487">
        <v>0.66200000000000003</v>
      </c>
      <c r="AH3487">
        <f t="shared" si="765"/>
        <v>6.62E-3</v>
      </c>
      <c r="AJ3487" s="1">
        <v>41075</v>
      </c>
      <c r="AK3487">
        <v>0.93899999999999995</v>
      </c>
      <c r="AL3487">
        <f t="shared" si="766"/>
        <v>9.389999999999999E-3</v>
      </c>
      <c r="AN3487" s="1">
        <v>41173</v>
      </c>
      <c r="AO3487">
        <v>0.39100000000000001</v>
      </c>
      <c r="AP3487">
        <f t="shared" si="767"/>
        <v>3.9100000000000003E-3</v>
      </c>
      <c r="AS3487" s="1">
        <v>41102</v>
      </c>
      <c r="AT3487">
        <v>0.40429999999999999</v>
      </c>
      <c r="AU3487">
        <f t="shared" si="768"/>
        <v>4.0429999999999997E-3</v>
      </c>
      <c r="AX3487" s="1"/>
    </row>
    <row r="3488" spans="1:50" x14ac:dyDescent="0.3">
      <c r="A3488" s="19">
        <f t="shared" si="769"/>
        <v>50797</v>
      </c>
      <c r="B3488">
        <f t="shared" ca="1" si="756"/>
        <v>-12.969444444444445</v>
      </c>
      <c r="C3488">
        <f ca="1">IF(currency="USD",'Future et co'!D3488,IF(currency="EUR",'Future et co'!E3488,IF(currency="GBP",'Future et co'!F3488,FALSE)))</f>
        <v>3.5830000000000001E-2</v>
      </c>
      <c r="D3488">
        <f t="shared" ca="1" si="757"/>
        <v>3.5830000000000001E-2</v>
      </c>
      <c r="E3488">
        <f t="shared" ca="1" si="758"/>
        <v>2.1409999999999998E-2</v>
      </c>
      <c r="F3488">
        <f t="shared" ca="1" si="759"/>
        <v>3.7088999999999997E-2</v>
      </c>
      <c r="J3488" s="1">
        <v>41073</v>
      </c>
      <c r="K3488">
        <v>0.159</v>
      </c>
      <c r="L3488">
        <f t="shared" si="760"/>
        <v>1.5900000000000001E-3</v>
      </c>
      <c r="N3488" s="1">
        <v>41074</v>
      </c>
      <c r="O3488">
        <v>0.16</v>
      </c>
      <c r="P3488">
        <f t="shared" si="761"/>
        <v>1.6000000000000001E-3</v>
      </c>
      <c r="R3488" s="1">
        <v>41172</v>
      </c>
      <c r="S3488">
        <v>0.33</v>
      </c>
      <c r="T3488">
        <f t="shared" si="762"/>
        <v>3.3E-3</v>
      </c>
      <c r="V3488" s="1">
        <v>41171</v>
      </c>
      <c r="W3488">
        <v>0.36699999999999999</v>
      </c>
      <c r="X3488">
        <f t="shared" si="763"/>
        <v>3.6700000000000001E-3</v>
      </c>
      <c r="AB3488" s="1">
        <v>41046</v>
      </c>
      <c r="AC3488">
        <v>160.87</v>
      </c>
      <c r="AD3488">
        <f t="shared" si="764"/>
        <v>1.6087</v>
      </c>
      <c r="AF3488" s="1">
        <v>41074</v>
      </c>
      <c r="AG3488">
        <v>0.66300000000000003</v>
      </c>
      <c r="AH3488">
        <f t="shared" si="765"/>
        <v>6.6300000000000005E-3</v>
      </c>
      <c r="AJ3488" s="1">
        <v>41074</v>
      </c>
      <c r="AK3488">
        <v>0.94099999999999995</v>
      </c>
      <c r="AL3488">
        <f t="shared" si="766"/>
        <v>9.41E-3</v>
      </c>
      <c r="AN3488" s="1">
        <v>41172</v>
      </c>
      <c r="AO3488">
        <v>0.40400000000000003</v>
      </c>
      <c r="AP3488">
        <f t="shared" si="767"/>
        <v>4.0400000000000002E-3</v>
      </c>
      <c r="AS3488" s="1">
        <v>41101</v>
      </c>
      <c r="AT3488">
        <v>0.40860000000000002</v>
      </c>
      <c r="AU3488">
        <f t="shared" si="768"/>
        <v>4.0860000000000002E-3</v>
      </c>
      <c r="AX3488" s="1"/>
    </row>
    <row r="3489" spans="1:50" x14ac:dyDescent="0.3">
      <c r="A3489" s="19">
        <f t="shared" si="769"/>
        <v>50798</v>
      </c>
      <c r="B3489">
        <f t="shared" ca="1" si="756"/>
        <v>-12.972222222222221</v>
      </c>
      <c r="C3489">
        <f ca="1">IF(currency="USD",'Future et co'!D3489,IF(currency="EUR",'Future et co'!E3489,IF(currency="GBP",'Future et co'!F3489,FALSE)))</f>
        <v>3.5830000000000001E-2</v>
      </c>
      <c r="D3489">
        <f t="shared" ca="1" si="757"/>
        <v>3.5830000000000001E-2</v>
      </c>
      <c r="E3489">
        <f t="shared" ca="1" si="758"/>
        <v>2.1409999999999998E-2</v>
      </c>
      <c r="F3489">
        <f t="shared" ca="1" si="759"/>
        <v>3.7088999999999997E-2</v>
      </c>
      <c r="J3489" s="1">
        <v>41072</v>
      </c>
      <c r="K3489">
        <v>0.16200000000000001</v>
      </c>
      <c r="L3489">
        <f t="shared" si="760"/>
        <v>1.6200000000000001E-3</v>
      </c>
      <c r="N3489" s="1">
        <v>41073</v>
      </c>
      <c r="O3489">
        <v>0.159</v>
      </c>
      <c r="P3489">
        <f t="shared" si="761"/>
        <v>1.5900000000000001E-3</v>
      </c>
      <c r="R3489" s="1">
        <v>41171</v>
      </c>
      <c r="S3489">
        <v>0.34</v>
      </c>
      <c r="T3489">
        <f t="shared" si="762"/>
        <v>3.4000000000000002E-3</v>
      </c>
      <c r="V3489" s="1">
        <v>41170</v>
      </c>
      <c r="W3489">
        <v>0.36199999999999999</v>
      </c>
      <c r="X3489">
        <f t="shared" si="763"/>
        <v>3.62E-3</v>
      </c>
      <c r="AB3489" s="1">
        <v>41045</v>
      </c>
      <c r="AC3489">
        <v>160.32</v>
      </c>
      <c r="AD3489">
        <f t="shared" si="764"/>
        <v>1.6032</v>
      </c>
      <c r="AF3489" s="1">
        <v>41073</v>
      </c>
      <c r="AG3489">
        <v>0.66200000000000003</v>
      </c>
      <c r="AH3489">
        <f t="shared" si="765"/>
        <v>6.62E-3</v>
      </c>
      <c r="AJ3489" s="1">
        <v>41073</v>
      </c>
      <c r="AK3489">
        <v>0.93899999999999995</v>
      </c>
      <c r="AL3489">
        <f t="shared" si="766"/>
        <v>9.389999999999999E-3</v>
      </c>
      <c r="AN3489" s="1">
        <v>41171</v>
      </c>
      <c r="AO3489">
        <v>0.435</v>
      </c>
      <c r="AP3489">
        <f t="shared" si="767"/>
        <v>4.3499999999999997E-3</v>
      </c>
      <c r="AS3489" s="1">
        <v>41100</v>
      </c>
      <c r="AT3489">
        <v>0.41980000000000001</v>
      </c>
      <c r="AU3489">
        <f t="shared" si="768"/>
        <v>4.1980000000000003E-3</v>
      </c>
      <c r="AX3489" s="1"/>
    </row>
    <row r="3490" spans="1:50" x14ac:dyDescent="0.3">
      <c r="A3490" s="19">
        <f t="shared" si="769"/>
        <v>50801</v>
      </c>
      <c r="B3490">
        <f t="shared" ca="1" si="756"/>
        <v>-12.980555555555556</v>
      </c>
      <c r="C3490">
        <f ca="1">IF(currency="USD",'Future et co'!D3490,IF(currency="EUR",'Future et co'!E3490,IF(currency="GBP",'Future et co'!F3490,FALSE)))</f>
        <v>3.5830000000000001E-2</v>
      </c>
      <c r="D3490">
        <f t="shared" ca="1" si="757"/>
        <v>3.5830000000000001E-2</v>
      </c>
      <c r="E3490">
        <f t="shared" ca="1" si="758"/>
        <v>2.1409999999999998E-2</v>
      </c>
      <c r="F3490">
        <f t="shared" ca="1" si="759"/>
        <v>3.7088999999999997E-2</v>
      </c>
      <c r="J3490" s="1">
        <v>41071</v>
      </c>
      <c r="K3490">
        <v>0.156</v>
      </c>
      <c r="L3490">
        <f t="shared" si="760"/>
        <v>1.56E-3</v>
      </c>
      <c r="N3490" s="1">
        <v>41072</v>
      </c>
      <c r="O3490">
        <v>0.16400000000000001</v>
      </c>
      <c r="P3490">
        <f t="shared" si="761"/>
        <v>1.64E-3</v>
      </c>
      <c r="R3490" s="1">
        <v>41170</v>
      </c>
      <c r="S3490">
        <v>0.33</v>
      </c>
      <c r="T3490">
        <f t="shared" si="762"/>
        <v>3.3E-3</v>
      </c>
      <c r="V3490" s="1">
        <v>41169</v>
      </c>
      <c r="W3490">
        <v>0.371</v>
      </c>
      <c r="X3490">
        <f t="shared" si="763"/>
        <v>3.7099999999999998E-3</v>
      </c>
      <c r="AB3490" s="1">
        <v>41044</v>
      </c>
      <c r="AC3490">
        <v>160.62</v>
      </c>
      <c r="AD3490">
        <f t="shared" si="764"/>
        <v>1.6062000000000001</v>
      </c>
      <c r="AF3490" s="1">
        <v>41072</v>
      </c>
      <c r="AG3490">
        <v>0.66100000000000003</v>
      </c>
      <c r="AH3490">
        <f t="shared" si="765"/>
        <v>6.6100000000000004E-3</v>
      </c>
      <c r="AJ3490" s="1">
        <v>41072</v>
      </c>
      <c r="AK3490">
        <v>0.93700000000000006</v>
      </c>
      <c r="AL3490">
        <f t="shared" si="766"/>
        <v>9.3699999999999999E-3</v>
      </c>
      <c r="AN3490" s="1">
        <v>41170</v>
      </c>
      <c r="AO3490">
        <v>0.433</v>
      </c>
      <c r="AP3490">
        <f t="shared" si="767"/>
        <v>4.3299999999999996E-3</v>
      </c>
      <c r="AS3490" s="1">
        <v>41099</v>
      </c>
      <c r="AT3490">
        <v>0.42259999999999998</v>
      </c>
      <c r="AU3490">
        <f t="shared" si="768"/>
        <v>4.2259999999999997E-3</v>
      </c>
      <c r="AX3490" s="1"/>
    </row>
    <row r="3491" spans="1:50" x14ac:dyDescent="0.3">
      <c r="A3491" s="19">
        <f t="shared" si="769"/>
        <v>50802</v>
      </c>
      <c r="B3491">
        <f t="shared" ca="1" si="756"/>
        <v>-12.983333333333333</v>
      </c>
      <c r="C3491">
        <f ca="1">IF(currency="USD",'Future et co'!D3491,IF(currency="EUR",'Future et co'!E3491,IF(currency="GBP",'Future et co'!F3491,FALSE)))</f>
        <v>3.5830000000000001E-2</v>
      </c>
      <c r="D3491">
        <f t="shared" ca="1" si="757"/>
        <v>3.5830000000000001E-2</v>
      </c>
      <c r="E3491">
        <f t="shared" ca="1" si="758"/>
        <v>2.1409999999999998E-2</v>
      </c>
      <c r="F3491">
        <f t="shared" ca="1" si="759"/>
        <v>3.7088999999999997E-2</v>
      </c>
      <c r="J3491" s="1">
        <v>41068</v>
      </c>
      <c r="K3491">
        <v>0.14899999999999999</v>
      </c>
      <c r="L3491">
        <f t="shared" si="760"/>
        <v>1.49E-3</v>
      </c>
      <c r="N3491" s="1">
        <v>41071</v>
      </c>
      <c r="O3491">
        <v>0.153</v>
      </c>
      <c r="P3491">
        <f t="shared" si="761"/>
        <v>1.5299999999999999E-3</v>
      </c>
      <c r="R3491" s="1">
        <v>41169</v>
      </c>
      <c r="S3491">
        <v>0.32</v>
      </c>
      <c r="T3491">
        <f t="shared" si="762"/>
        <v>3.2000000000000002E-3</v>
      </c>
      <c r="V3491" s="1">
        <v>41166</v>
      </c>
      <c r="W3491">
        <v>0.37</v>
      </c>
      <c r="X3491">
        <f t="shared" si="763"/>
        <v>3.7000000000000002E-3</v>
      </c>
      <c r="AB3491" s="1">
        <v>41043</v>
      </c>
      <c r="AC3491">
        <v>160.57</v>
      </c>
      <c r="AD3491">
        <f t="shared" si="764"/>
        <v>1.6056999999999999</v>
      </c>
      <c r="AF3491" s="1">
        <v>41071</v>
      </c>
      <c r="AG3491">
        <v>0.66100000000000003</v>
      </c>
      <c r="AH3491">
        <f t="shared" si="765"/>
        <v>6.6100000000000004E-3</v>
      </c>
      <c r="AJ3491" s="1">
        <v>41071</v>
      </c>
      <c r="AK3491">
        <v>0.93700000000000006</v>
      </c>
      <c r="AL3491">
        <f t="shared" si="766"/>
        <v>9.3699999999999999E-3</v>
      </c>
      <c r="AN3491" s="1">
        <v>41169</v>
      </c>
      <c r="AO3491">
        <v>0.45800000000000002</v>
      </c>
      <c r="AP3491">
        <f t="shared" si="767"/>
        <v>4.5799999999999999E-3</v>
      </c>
      <c r="AS3491" s="1">
        <v>41096</v>
      </c>
      <c r="AT3491">
        <v>0.4194</v>
      </c>
      <c r="AU3491">
        <f t="shared" si="768"/>
        <v>4.1939999999999998E-3</v>
      </c>
      <c r="AX3491" s="1"/>
    </row>
    <row r="3492" spans="1:50" x14ac:dyDescent="0.3">
      <c r="A3492" s="19">
        <f t="shared" si="769"/>
        <v>50803</v>
      </c>
      <c r="B3492">
        <f t="shared" ca="1" si="756"/>
        <v>-12.986111111111111</v>
      </c>
      <c r="C3492">
        <f ca="1">IF(currency="USD",'Future et co'!D3492,IF(currency="EUR",'Future et co'!E3492,IF(currency="GBP",'Future et co'!F3492,FALSE)))</f>
        <v>3.5830000000000001E-2</v>
      </c>
      <c r="D3492">
        <f t="shared" ca="1" si="757"/>
        <v>3.5830000000000001E-2</v>
      </c>
      <c r="E3492">
        <f t="shared" ca="1" si="758"/>
        <v>2.1409999999999998E-2</v>
      </c>
      <c r="F3492">
        <f t="shared" ca="1" si="759"/>
        <v>3.7088999999999997E-2</v>
      </c>
      <c r="J3492" s="1">
        <v>41067</v>
      </c>
      <c r="K3492">
        <v>0.14099999999999999</v>
      </c>
      <c r="L3492">
        <f t="shared" si="760"/>
        <v>1.4099999999999998E-3</v>
      </c>
      <c r="N3492" s="1">
        <v>41068</v>
      </c>
      <c r="O3492">
        <v>0.151</v>
      </c>
      <c r="P3492">
        <f t="shared" si="761"/>
        <v>1.5100000000000001E-3</v>
      </c>
      <c r="R3492" s="1">
        <v>41166</v>
      </c>
      <c r="S3492">
        <v>0.32</v>
      </c>
      <c r="T3492">
        <f t="shared" si="762"/>
        <v>3.2000000000000002E-3</v>
      </c>
      <c r="V3492" s="1">
        <v>41165</v>
      </c>
      <c r="W3492">
        <v>0.36799999999999999</v>
      </c>
      <c r="X3492">
        <f t="shared" si="763"/>
        <v>3.6800000000000001E-3</v>
      </c>
      <c r="AB3492" s="1">
        <v>41040</v>
      </c>
      <c r="AC3492">
        <v>159.86000000000001</v>
      </c>
      <c r="AD3492">
        <f t="shared" si="764"/>
        <v>1.5986000000000002</v>
      </c>
      <c r="AF3492" s="1">
        <v>41068</v>
      </c>
      <c r="AG3492">
        <v>0.66300000000000003</v>
      </c>
      <c r="AH3492">
        <f t="shared" si="765"/>
        <v>6.6300000000000005E-3</v>
      </c>
      <c r="AJ3492" s="1">
        <v>41068</v>
      </c>
      <c r="AK3492">
        <v>0.93899999999999995</v>
      </c>
      <c r="AL3492">
        <f t="shared" si="766"/>
        <v>9.389999999999999E-3</v>
      </c>
      <c r="AN3492" s="1">
        <v>41166</v>
      </c>
      <c r="AO3492">
        <v>0.47</v>
      </c>
      <c r="AP3492">
        <f t="shared" si="767"/>
        <v>4.6999999999999993E-3</v>
      </c>
      <c r="AS3492" s="1">
        <v>41095</v>
      </c>
      <c r="AT3492">
        <v>0.41930000000000001</v>
      </c>
      <c r="AU3492">
        <f t="shared" si="768"/>
        <v>4.1929999999999997E-3</v>
      </c>
      <c r="AX3492" s="1"/>
    </row>
    <row r="3493" spans="1:50" x14ac:dyDescent="0.3">
      <c r="A3493" s="19">
        <f t="shared" si="769"/>
        <v>50804</v>
      </c>
      <c r="B3493">
        <f t="shared" ca="1" si="756"/>
        <v>-12.988888888888889</v>
      </c>
      <c r="C3493">
        <f ca="1">IF(currency="USD",'Future et co'!D3493,IF(currency="EUR",'Future et co'!E3493,IF(currency="GBP",'Future et co'!F3493,FALSE)))</f>
        <v>3.5830000000000001E-2</v>
      </c>
      <c r="D3493">
        <f t="shared" ca="1" si="757"/>
        <v>3.5830000000000001E-2</v>
      </c>
      <c r="E3493">
        <f t="shared" ca="1" si="758"/>
        <v>2.1409999999999998E-2</v>
      </c>
      <c r="F3493">
        <f t="shared" ca="1" si="759"/>
        <v>3.7088999999999997E-2</v>
      </c>
      <c r="J3493" s="1">
        <v>41066</v>
      </c>
      <c r="K3493">
        <v>0.14899999999999999</v>
      </c>
      <c r="L3493">
        <f t="shared" si="760"/>
        <v>1.49E-3</v>
      </c>
      <c r="N3493" s="1">
        <v>41067</v>
      </c>
      <c r="O3493">
        <v>0.14399999999999999</v>
      </c>
      <c r="P3493">
        <f t="shared" si="761"/>
        <v>1.4399999999999999E-3</v>
      </c>
      <c r="R3493" s="1">
        <v>41165</v>
      </c>
      <c r="S3493">
        <v>0.34</v>
      </c>
      <c r="T3493">
        <f t="shared" si="762"/>
        <v>3.4000000000000002E-3</v>
      </c>
      <c r="V3493" s="1">
        <v>41164</v>
      </c>
      <c r="W3493">
        <v>0.373</v>
      </c>
      <c r="X3493">
        <f t="shared" si="763"/>
        <v>3.7299999999999998E-3</v>
      </c>
      <c r="AB3493" s="1">
        <v>41039</v>
      </c>
      <c r="AC3493">
        <v>159.68</v>
      </c>
      <c r="AD3493">
        <f t="shared" si="764"/>
        <v>1.5968</v>
      </c>
      <c r="AF3493" s="1">
        <v>41067</v>
      </c>
      <c r="AG3493">
        <v>0.66300000000000003</v>
      </c>
      <c r="AH3493">
        <f t="shared" si="765"/>
        <v>6.6300000000000005E-3</v>
      </c>
      <c r="AJ3493" s="1">
        <v>41067</v>
      </c>
      <c r="AK3493">
        <v>0.94</v>
      </c>
      <c r="AL3493">
        <f t="shared" si="766"/>
        <v>9.3999999999999986E-3</v>
      </c>
      <c r="AN3493" s="1">
        <v>41165</v>
      </c>
      <c r="AO3493">
        <v>0.46100000000000002</v>
      </c>
      <c r="AP3493">
        <f t="shared" si="767"/>
        <v>4.6100000000000004E-3</v>
      </c>
      <c r="AS3493" s="1">
        <v>41094</v>
      </c>
      <c r="AT3493">
        <v>0.41920000000000002</v>
      </c>
      <c r="AU3493">
        <f t="shared" si="768"/>
        <v>4.1920000000000004E-3</v>
      </c>
      <c r="AX3493" s="1"/>
    </row>
    <row r="3494" spans="1:50" x14ac:dyDescent="0.3">
      <c r="A3494" s="19">
        <f t="shared" si="769"/>
        <v>50805</v>
      </c>
      <c r="B3494">
        <f t="shared" ca="1" si="756"/>
        <v>-12.991666666666667</v>
      </c>
      <c r="C3494">
        <f ca="1">IF(currency="USD",'Future et co'!D3494,IF(currency="EUR",'Future et co'!E3494,IF(currency="GBP",'Future et co'!F3494,FALSE)))</f>
        <v>3.5830000000000001E-2</v>
      </c>
      <c r="D3494">
        <f t="shared" ca="1" si="757"/>
        <v>3.5830000000000001E-2</v>
      </c>
      <c r="E3494">
        <f t="shared" ca="1" si="758"/>
        <v>2.1409999999999998E-2</v>
      </c>
      <c r="F3494">
        <f t="shared" ca="1" si="759"/>
        <v>3.7088999999999997E-2</v>
      </c>
      <c r="J3494" s="1">
        <v>41065</v>
      </c>
      <c r="K3494">
        <v>0.14899999999999999</v>
      </c>
      <c r="L3494">
        <f t="shared" si="760"/>
        <v>1.49E-3</v>
      </c>
      <c r="N3494" s="1">
        <v>41066</v>
      </c>
      <c r="O3494">
        <v>0.14599999999999999</v>
      </c>
      <c r="P3494">
        <f t="shared" si="761"/>
        <v>1.4599999999999999E-3</v>
      </c>
      <c r="R3494" s="1">
        <v>41164</v>
      </c>
      <c r="S3494">
        <v>0.33</v>
      </c>
      <c r="T3494">
        <f t="shared" si="762"/>
        <v>3.3E-3</v>
      </c>
      <c r="V3494" s="1">
        <v>41163</v>
      </c>
      <c r="W3494">
        <v>0.374</v>
      </c>
      <c r="X3494">
        <f t="shared" si="763"/>
        <v>3.7399999999999998E-3</v>
      </c>
      <c r="AB3494" s="1">
        <v>41038</v>
      </c>
      <c r="AC3494">
        <v>159.9</v>
      </c>
      <c r="AD3494">
        <f t="shared" si="764"/>
        <v>1.599</v>
      </c>
      <c r="AF3494" s="1">
        <v>41066</v>
      </c>
      <c r="AG3494">
        <v>0.66300000000000003</v>
      </c>
      <c r="AH3494">
        <f t="shared" si="765"/>
        <v>6.6300000000000005E-3</v>
      </c>
      <c r="AJ3494" s="1">
        <v>41066</v>
      </c>
      <c r="AK3494">
        <v>0.93899999999999995</v>
      </c>
      <c r="AL3494">
        <f t="shared" si="766"/>
        <v>9.389999999999999E-3</v>
      </c>
      <c r="AN3494" s="1">
        <v>41164</v>
      </c>
      <c r="AO3494">
        <v>0.48199999999999998</v>
      </c>
      <c r="AP3494">
        <f t="shared" si="767"/>
        <v>4.8199999999999996E-3</v>
      </c>
      <c r="AS3494" s="1">
        <v>41093</v>
      </c>
      <c r="AT3494">
        <v>0.42420000000000002</v>
      </c>
      <c r="AU3494">
        <f t="shared" si="768"/>
        <v>4.2420000000000001E-3</v>
      </c>
      <c r="AX3494" s="1"/>
    </row>
    <row r="3495" spans="1:50" x14ac:dyDescent="0.3">
      <c r="A3495" s="19">
        <f t="shared" si="769"/>
        <v>50808</v>
      </c>
      <c r="B3495">
        <f t="shared" ca="1" si="756"/>
        <v>-13</v>
      </c>
      <c r="C3495">
        <f ca="1">IF(currency="USD",'Future et co'!D3495,IF(currency="EUR",'Future et co'!E3495,IF(currency="GBP",'Future et co'!F3495,FALSE)))</f>
        <v>3.5830000000000001E-2</v>
      </c>
      <c r="D3495">
        <f t="shared" ca="1" si="757"/>
        <v>3.5830000000000001E-2</v>
      </c>
      <c r="E3495">
        <f t="shared" ca="1" si="758"/>
        <v>2.1409999999999998E-2</v>
      </c>
      <c r="F3495">
        <f t="shared" ca="1" si="759"/>
        <v>3.7088999999999997E-2</v>
      </c>
      <c r="J3495" s="1">
        <v>41064</v>
      </c>
      <c r="K3495">
        <v>0.14899999999999999</v>
      </c>
      <c r="L3495">
        <f t="shared" si="760"/>
        <v>1.49E-3</v>
      </c>
      <c r="N3495" s="1">
        <v>41065</v>
      </c>
      <c r="O3495">
        <v>0.13250000000000001</v>
      </c>
      <c r="P3495">
        <f t="shared" si="761"/>
        <v>1.325E-3</v>
      </c>
      <c r="R3495" s="1">
        <v>41163</v>
      </c>
      <c r="S3495">
        <v>0.33</v>
      </c>
      <c r="T3495">
        <f t="shared" si="762"/>
        <v>3.3E-3</v>
      </c>
      <c r="V3495" s="1">
        <v>41162</v>
      </c>
      <c r="W3495">
        <v>0.379</v>
      </c>
      <c r="X3495">
        <f t="shared" si="763"/>
        <v>3.79E-3</v>
      </c>
      <c r="AB3495" s="1">
        <v>41037</v>
      </c>
      <c r="AC3495">
        <v>159.62</v>
      </c>
      <c r="AD3495">
        <f t="shared" si="764"/>
        <v>1.5962000000000001</v>
      </c>
      <c r="AF3495" s="1">
        <v>41065</v>
      </c>
      <c r="AG3495">
        <v>0.66300000000000003</v>
      </c>
      <c r="AH3495">
        <f t="shared" si="765"/>
        <v>6.6300000000000005E-3</v>
      </c>
      <c r="AJ3495" s="1">
        <v>41065</v>
      </c>
      <c r="AK3495">
        <v>0.94</v>
      </c>
      <c r="AL3495">
        <f t="shared" si="766"/>
        <v>9.3999999999999986E-3</v>
      </c>
      <c r="AN3495" s="1">
        <v>41163</v>
      </c>
      <c r="AO3495">
        <v>0.46300000000000002</v>
      </c>
      <c r="AP3495">
        <f t="shared" si="767"/>
        <v>4.6300000000000004E-3</v>
      </c>
      <c r="AS3495" s="1">
        <v>41092</v>
      </c>
      <c r="AT3495">
        <v>0.4229</v>
      </c>
      <c r="AU3495">
        <f t="shared" si="768"/>
        <v>4.2290000000000001E-3</v>
      </c>
      <c r="AX3495" s="1"/>
    </row>
    <row r="3496" spans="1:50" x14ac:dyDescent="0.3">
      <c r="A3496" s="19">
        <f t="shared" si="769"/>
        <v>50809</v>
      </c>
      <c r="B3496">
        <f t="shared" ca="1" si="756"/>
        <v>-13.002777777777778</v>
      </c>
      <c r="C3496">
        <f ca="1">IF(currency="USD",'Future et co'!D3496,IF(currency="EUR",'Future et co'!E3496,IF(currency="GBP",'Future et co'!F3496,FALSE)))</f>
        <v>3.5830000000000001E-2</v>
      </c>
      <c r="D3496">
        <f t="shared" ca="1" si="757"/>
        <v>3.5830000000000001E-2</v>
      </c>
      <c r="E3496">
        <f t="shared" ca="1" si="758"/>
        <v>2.1409999999999998E-2</v>
      </c>
      <c r="F3496">
        <f t="shared" ca="1" si="759"/>
        <v>3.7088999999999997E-2</v>
      </c>
      <c r="J3496" s="1">
        <v>41061</v>
      </c>
      <c r="K3496">
        <v>0.14000000000000001</v>
      </c>
      <c r="L3496">
        <f t="shared" si="760"/>
        <v>1.4000000000000002E-3</v>
      </c>
      <c r="N3496" s="1">
        <v>41064</v>
      </c>
      <c r="O3496">
        <v>0.14599999999999999</v>
      </c>
      <c r="P3496">
        <f t="shared" si="761"/>
        <v>1.4599999999999999E-3</v>
      </c>
      <c r="R3496" s="1">
        <v>41162</v>
      </c>
      <c r="S3496">
        <v>0.35099999999999998</v>
      </c>
      <c r="T3496">
        <f t="shared" si="762"/>
        <v>3.5099999999999997E-3</v>
      </c>
      <c r="V3496" s="1">
        <v>41159</v>
      </c>
      <c r="W3496">
        <v>0.39200000000000002</v>
      </c>
      <c r="X3496">
        <f t="shared" si="763"/>
        <v>3.9199999999999999E-3</v>
      </c>
      <c r="AB3496" s="1">
        <v>41036</v>
      </c>
      <c r="AC3496">
        <v>158.80000000000001</v>
      </c>
      <c r="AD3496">
        <f t="shared" si="764"/>
        <v>1.5880000000000001</v>
      </c>
      <c r="AF3496" s="1">
        <v>41064</v>
      </c>
      <c r="AG3496">
        <v>0.66400000000000003</v>
      </c>
      <c r="AH3496">
        <f t="shared" si="765"/>
        <v>6.6400000000000001E-3</v>
      </c>
      <c r="AJ3496" s="1">
        <v>41064</v>
      </c>
      <c r="AK3496">
        <v>0.94099999999999995</v>
      </c>
      <c r="AL3496">
        <f t="shared" si="766"/>
        <v>9.41E-3</v>
      </c>
      <c r="AN3496" s="1">
        <v>41162</v>
      </c>
      <c r="AO3496">
        <v>0.47249999999999998</v>
      </c>
      <c r="AP3496">
        <f t="shared" si="767"/>
        <v>4.725E-3</v>
      </c>
      <c r="AS3496" s="1">
        <v>41089</v>
      </c>
      <c r="AT3496">
        <v>0.43330000000000002</v>
      </c>
      <c r="AU3496">
        <f t="shared" si="768"/>
        <v>4.333E-3</v>
      </c>
      <c r="AX3496" s="1"/>
    </row>
    <row r="3497" spans="1:50" x14ac:dyDescent="0.3">
      <c r="A3497" s="19">
        <f t="shared" si="769"/>
        <v>50810</v>
      </c>
      <c r="B3497">
        <f t="shared" ca="1" si="756"/>
        <v>-13.005555555555556</v>
      </c>
      <c r="C3497">
        <f ca="1">IF(currency="USD",'Future et co'!D3497,IF(currency="EUR",'Future et co'!E3497,IF(currency="GBP",'Future et co'!F3497,FALSE)))</f>
        <v>3.5830000000000001E-2</v>
      </c>
      <c r="D3497">
        <f t="shared" ca="1" si="757"/>
        <v>3.5830000000000001E-2</v>
      </c>
      <c r="E3497">
        <f t="shared" ca="1" si="758"/>
        <v>2.1409999999999998E-2</v>
      </c>
      <c r="F3497">
        <f t="shared" ca="1" si="759"/>
        <v>3.7088999999999997E-2</v>
      </c>
      <c r="J3497" s="1">
        <v>41060</v>
      </c>
      <c r="K3497">
        <v>0.14599999999999999</v>
      </c>
      <c r="L3497">
        <f t="shared" si="760"/>
        <v>1.4599999999999999E-3</v>
      </c>
      <c r="N3497" s="1">
        <v>41061</v>
      </c>
      <c r="O3497">
        <v>0.14099999999999999</v>
      </c>
      <c r="P3497">
        <f t="shared" si="761"/>
        <v>1.4099999999999998E-3</v>
      </c>
      <c r="R3497" s="1">
        <v>41159</v>
      </c>
      <c r="S3497">
        <v>0.35</v>
      </c>
      <c r="T3497">
        <f t="shared" si="762"/>
        <v>3.4999999999999996E-3</v>
      </c>
      <c r="V3497" s="1">
        <v>41158</v>
      </c>
      <c r="W3497">
        <v>0.41599999999999998</v>
      </c>
      <c r="X3497">
        <f t="shared" si="763"/>
        <v>4.1599999999999996E-3</v>
      </c>
      <c r="AB3497" s="1">
        <v>41033</v>
      </c>
      <c r="AC3497">
        <v>159.06</v>
      </c>
      <c r="AD3497">
        <f t="shared" si="764"/>
        <v>1.5906</v>
      </c>
      <c r="AF3497" s="1">
        <v>41061</v>
      </c>
      <c r="AG3497">
        <v>0.66500000000000004</v>
      </c>
      <c r="AH3497">
        <f t="shared" si="765"/>
        <v>6.6500000000000005E-3</v>
      </c>
      <c r="AJ3497" s="1">
        <v>41061</v>
      </c>
      <c r="AK3497">
        <v>0.94299999999999995</v>
      </c>
      <c r="AL3497">
        <f t="shared" si="766"/>
        <v>9.4299999999999991E-3</v>
      </c>
      <c r="AN3497" s="1">
        <v>41159</v>
      </c>
      <c r="AO3497">
        <v>0.48199999999999998</v>
      </c>
      <c r="AP3497">
        <f t="shared" si="767"/>
        <v>4.8199999999999996E-3</v>
      </c>
      <c r="AS3497" s="1">
        <v>41088</v>
      </c>
      <c r="AT3497">
        <v>0.4304</v>
      </c>
      <c r="AU3497">
        <f t="shared" si="768"/>
        <v>4.3039999999999997E-3</v>
      </c>
      <c r="AX3497" s="1"/>
    </row>
    <row r="3498" spans="1:50" x14ac:dyDescent="0.3">
      <c r="A3498" s="19">
        <f t="shared" si="769"/>
        <v>50811</v>
      </c>
      <c r="B3498">
        <f t="shared" ca="1" si="756"/>
        <v>-13.008333333333333</v>
      </c>
      <c r="C3498">
        <f ca="1">IF(currency="USD",'Future et co'!D3498,IF(currency="EUR",'Future et co'!E3498,IF(currency="GBP",'Future et co'!F3498,FALSE)))</f>
        <v>3.5830000000000001E-2</v>
      </c>
      <c r="D3498">
        <f t="shared" ca="1" si="757"/>
        <v>3.5830000000000001E-2</v>
      </c>
      <c r="E3498">
        <f t="shared" ca="1" si="758"/>
        <v>2.1409999999999998E-2</v>
      </c>
      <c r="F3498">
        <f t="shared" ca="1" si="759"/>
        <v>3.7088999999999997E-2</v>
      </c>
      <c r="J3498" s="1">
        <v>41059</v>
      </c>
      <c r="K3498">
        <v>0.13</v>
      </c>
      <c r="L3498">
        <f t="shared" si="760"/>
        <v>1.2999999999999999E-3</v>
      </c>
      <c r="N3498" s="1">
        <v>41060</v>
      </c>
      <c r="O3498">
        <v>0.14899999999999999</v>
      </c>
      <c r="P3498">
        <f t="shared" si="761"/>
        <v>1.49E-3</v>
      </c>
      <c r="R3498" s="1">
        <v>41158</v>
      </c>
      <c r="S3498">
        <v>0.36</v>
      </c>
      <c r="T3498">
        <f t="shared" si="762"/>
        <v>3.5999999999999999E-3</v>
      </c>
      <c r="V3498" s="1">
        <v>41157</v>
      </c>
      <c r="W3498">
        <v>0.3775</v>
      </c>
      <c r="X3498">
        <f t="shared" si="763"/>
        <v>3.7750000000000001E-3</v>
      </c>
      <c r="AB3498" s="1">
        <v>41032</v>
      </c>
      <c r="AC3498">
        <v>158.68</v>
      </c>
      <c r="AD3498">
        <f t="shared" si="764"/>
        <v>1.5868</v>
      </c>
      <c r="AF3498" s="1">
        <v>41060</v>
      </c>
      <c r="AG3498">
        <v>0.66800000000000004</v>
      </c>
      <c r="AH3498">
        <f t="shared" si="765"/>
        <v>6.6800000000000002E-3</v>
      </c>
      <c r="AJ3498" s="1">
        <v>41060</v>
      </c>
      <c r="AK3498">
        <v>0.94599999999999995</v>
      </c>
      <c r="AL3498">
        <f t="shared" si="766"/>
        <v>9.4599999999999997E-3</v>
      </c>
      <c r="AN3498" s="1">
        <v>41158</v>
      </c>
      <c r="AO3498">
        <v>0.48599999999999999</v>
      </c>
      <c r="AP3498">
        <f t="shared" si="767"/>
        <v>4.8599999999999997E-3</v>
      </c>
      <c r="AS3498" s="1">
        <v>41087</v>
      </c>
      <c r="AT3498">
        <v>0.4264</v>
      </c>
      <c r="AU3498">
        <f t="shared" si="768"/>
        <v>4.2640000000000004E-3</v>
      </c>
      <c r="AX3498" s="1"/>
    </row>
    <row r="3499" spans="1:50" x14ac:dyDescent="0.3">
      <c r="A3499" s="19">
        <f t="shared" si="769"/>
        <v>50812</v>
      </c>
      <c r="B3499">
        <f t="shared" ca="1" si="756"/>
        <v>-13.011111111111111</v>
      </c>
      <c r="C3499">
        <f ca="1">IF(currency="USD",'Future et co'!D3499,IF(currency="EUR",'Future et co'!E3499,IF(currency="GBP",'Future et co'!F3499,FALSE)))</f>
        <v>3.5830000000000001E-2</v>
      </c>
      <c r="D3499">
        <f t="shared" ca="1" si="757"/>
        <v>3.5830000000000001E-2</v>
      </c>
      <c r="E3499">
        <f t="shared" ca="1" si="758"/>
        <v>2.1409999999999998E-2</v>
      </c>
      <c r="F3499">
        <f t="shared" ca="1" si="759"/>
        <v>3.7088999999999997E-2</v>
      </c>
      <c r="J3499" s="1">
        <v>41058</v>
      </c>
      <c r="K3499">
        <v>0.152</v>
      </c>
      <c r="L3499">
        <f t="shared" si="760"/>
        <v>1.5199999999999999E-3</v>
      </c>
      <c r="N3499" s="1">
        <v>41059</v>
      </c>
      <c r="O3499">
        <v>0.14899999999999999</v>
      </c>
      <c r="P3499">
        <f t="shared" si="761"/>
        <v>1.49E-3</v>
      </c>
      <c r="R3499" s="1">
        <v>41157</v>
      </c>
      <c r="S3499">
        <v>0.35</v>
      </c>
      <c r="T3499">
        <f t="shared" si="762"/>
        <v>3.4999999999999996E-3</v>
      </c>
      <c r="V3499" s="1">
        <v>41156</v>
      </c>
      <c r="W3499">
        <v>0.38400000000000001</v>
      </c>
      <c r="X3499">
        <f t="shared" si="763"/>
        <v>3.8400000000000001E-3</v>
      </c>
      <c r="AB3499" s="1">
        <v>41031</v>
      </c>
      <c r="AC3499">
        <v>158.69999999999999</v>
      </c>
      <c r="AD3499">
        <f t="shared" si="764"/>
        <v>1.587</v>
      </c>
      <c r="AF3499" s="1">
        <v>41059</v>
      </c>
      <c r="AG3499">
        <v>0.67100000000000004</v>
      </c>
      <c r="AH3499">
        <f t="shared" si="765"/>
        <v>6.7100000000000007E-3</v>
      </c>
      <c r="AJ3499" s="1">
        <v>41059</v>
      </c>
      <c r="AK3499">
        <v>0.94899999999999995</v>
      </c>
      <c r="AL3499">
        <f t="shared" si="766"/>
        <v>9.4900000000000002E-3</v>
      </c>
      <c r="AN3499" s="1">
        <v>41157</v>
      </c>
      <c r="AO3499">
        <v>0.48</v>
      </c>
      <c r="AP3499">
        <f t="shared" si="767"/>
        <v>4.7999999999999996E-3</v>
      </c>
      <c r="AS3499" s="1">
        <v>41086</v>
      </c>
      <c r="AT3499">
        <v>0.42309999999999998</v>
      </c>
      <c r="AU3499">
        <f t="shared" si="768"/>
        <v>4.2309999999999995E-3</v>
      </c>
      <c r="AX3499" s="1"/>
    </row>
    <row r="3500" spans="1:50" x14ac:dyDescent="0.3">
      <c r="A3500" s="19">
        <f t="shared" si="769"/>
        <v>50815</v>
      </c>
      <c r="B3500">
        <f t="shared" ca="1" si="756"/>
        <v>-13.019444444444444</v>
      </c>
      <c r="C3500">
        <f ca="1">IF(currency="USD",'Future et co'!D3500,IF(currency="EUR",'Future et co'!E3500,IF(currency="GBP",'Future et co'!F3500,FALSE)))</f>
        <v>3.5830000000000001E-2</v>
      </c>
      <c r="D3500">
        <f t="shared" ca="1" si="757"/>
        <v>3.5830000000000001E-2</v>
      </c>
      <c r="E3500">
        <f t="shared" ca="1" si="758"/>
        <v>2.1409999999999998E-2</v>
      </c>
      <c r="F3500">
        <f t="shared" ca="1" si="759"/>
        <v>3.7088999999999997E-2</v>
      </c>
      <c r="J3500" s="1">
        <v>41054</v>
      </c>
      <c r="K3500">
        <v>0.153</v>
      </c>
      <c r="L3500">
        <f t="shared" si="760"/>
        <v>1.5299999999999999E-3</v>
      </c>
      <c r="N3500" s="1">
        <v>41058</v>
      </c>
      <c r="O3500">
        <v>0.155</v>
      </c>
      <c r="P3500">
        <f t="shared" si="761"/>
        <v>1.5499999999999999E-3</v>
      </c>
      <c r="R3500" s="1">
        <v>41156</v>
      </c>
      <c r="S3500">
        <v>0.34</v>
      </c>
      <c r="T3500">
        <f t="shared" si="762"/>
        <v>3.4000000000000002E-3</v>
      </c>
      <c r="V3500" s="1">
        <v>41155</v>
      </c>
      <c r="W3500">
        <v>0.3725</v>
      </c>
      <c r="X3500">
        <f t="shared" si="763"/>
        <v>3.725E-3</v>
      </c>
      <c r="AB3500" s="1">
        <v>41029</v>
      </c>
      <c r="AC3500">
        <v>157.97999999999999</v>
      </c>
      <c r="AD3500">
        <f t="shared" si="764"/>
        <v>1.5797999999999999</v>
      </c>
      <c r="AF3500" s="1">
        <v>41058</v>
      </c>
      <c r="AG3500">
        <v>0.67300000000000004</v>
      </c>
      <c r="AH3500">
        <f t="shared" si="765"/>
        <v>6.7300000000000007E-3</v>
      </c>
      <c r="AJ3500" s="1">
        <v>41058</v>
      </c>
      <c r="AK3500">
        <v>0.95099999999999996</v>
      </c>
      <c r="AL3500">
        <f t="shared" si="766"/>
        <v>9.5099999999999994E-3</v>
      </c>
      <c r="AN3500" s="1">
        <v>41156</v>
      </c>
      <c r="AO3500">
        <v>0.48299999999999998</v>
      </c>
      <c r="AP3500">
        <f t="shared" si="767"/>
        <v>4.8300000000000001E-3</v>
      </c>
      <c r="AS3500" s="1">
        <v>41085</v>
      </c>
      <c r="AT3500">
        <v>0.4083</v>
      </c>
      <c r="AU3500">
        <f t="shared" si="768"/>
        <v>4.0829999999999998E-3</v>
      </c>
      <c r="AX3500" s="1"/>
    </row>
    <row r="3501" spans="1:50" x14ac:dyDescent="0.3">
      <c r="A3501" s="19">
        <f t="shared" si="769"/>
        <v>50816</v>
      </c>
      <c r="B3501">
        <f t="shared" ca="1" si="756"/>
        <v>-13.022222222222222</v>
      </c>
      <c r="C3501">
        <f ca="1">IF(currency="USD",'Future et co'!D3501,IF(currency="EUR",'Future et co'!E3501,IF(currency="GBP",'Future et co'!F3501,FALSE)))</f>
        <v>3.5830000000000001E-2</v>
      </c>
      <c r="D3501">
        <f t="shared" ca="1" si="757"/>
        <v>3.5830000000000001E-2</v>
      </c>
      <c r="E3501">
        <f t="shared" ca="1" si="758"/>
        <v>2.1409999999999998E-2</v>
      </c>
      <c r="F3501">
        <f t="shared" ca="1" si="759"/>
        <v>3.7088999999999997E-2</v>
      </c>
      <c r="J3501" s="1">
        <v>41053</v>
      </c>
      <c r="K3501">
        <v>0.14199999999999999</v>
      </c>
      <c r="L3501">
        <f t="shared" si="760"/>
        <v>1.4199999999999998E-3</v>
      </c>
      <c r="N3501" s="1">
        <v>41054</v>
      </c>
      <c r="O3501">
        <v>0.159</v>
      </c>
      <c r="P3501">
        <f t="shared" si="761"/>
        <v>1.5900000000000001E-3</v>
      </c>
      <c r="R3501" s="1">
        <v>41155</v>
      </c>
      <c r="S3501">
        <v>0.35</v>
      </c>
      <c r="T3501">
        <f t="shared" si="762"/>
        <v>3.4999999999999996E-3</v>
      </c>
      <c r="V3501" s="1">
        <v>41152</v>
      </c>
      <c r="W3501">
        <v>0.39100000000000001</v>
      </c>
      <c r="X3501">
        <f t="shared" si="763"/>
        <v>3.9100000000000003E-3</v>
      </c>
      <c r="AB3501" s="1">
        <v>41026</v>
      </c>
      <c r="AC3501">
        <v>157.54</v>
      </c>
      <c r="AD3501">
        <f t="shared" si="764"/>
        <v>1.5753999999999999</v>
      </c>
      <c r="AF3501" s="1">
        <v>41057</v>
      </c>
      <c r="AG3501">
        <v>0.67300000000000004</v>
      </c>
      <c r="AH3501">
        <f t="shared" si="765"/>
        <v>6.7300000000000007E-3</v>
      </c>
      <c r="AJ3501" s="1">
        <v>41057</v>
      </c>
      <c r="AK3501">
        <v>0.95399999999999996</v>
      </c>
      <c r="AL3501">
        <f t="shared" si="766"/>
        <v>9.5399999999999999E-3</v>
      </c>
      <c r="AN3501" s="1">
        <v>41155</v>
      </c>
      <c r="AO3501">
        <v>0.48199999999999998</v>
      </c>
      <c r="AP3501">
        <f t="shared" si="767"/>
        <v>4.8199999999999996E-3</v>
      </c>
      <c r="AS3501" s="1">
        <v>41082</v>
      </c>
      <c r="AT3501">
        <v>0.41699999999999998</v>
      </c>
      <c r="AU3501">
        <f t="shared" si="768"/>
        <v>4.1700000000000001E-3</v>
      </c>
      <c r="AX3501" s="1"/>
    </row>
    <row r="3502" spans="1:50" x14ac:dyDescent="0.3">
      <c r="A3502" s="19">
        <f t="shared" si="769"/>
        <v>50817</v>
      </c>
      <c r="B3502">
        <f t="shared" ca="1" si="756"/>
        <v>-13.025</v>
      </c>
      <c r="C3502">
        <f ca="1">IF(currency="USD",'Future et co'!D3502,IF(currency="EUR",'Future et co'!E3502,IF(currency="GBP",'Future et co'!F3502,FALSE)))</f>
        <v>3.5830000000000001E-2</v>
      </c>
      <c r="D3502">
        <f t="shared" ca="1" si="757"/>
        <v>3.5830000000000001E-2</v>
      </c>
      <c r="E3502">
        <f t="shared" ca="1" si="758"/>
        <v>2.1409999999999998E-2</v>
      </c>
      <c r="F3502">
        <f t="shared" ca="1" si="759"/>
        <v>3.7088999999999997E-2</v>
      </c>
      <c r="J3502" s="1">
        <v>41052</v>
      </c>
      <c r="K3502">
        <v>0.13900000000000001</v>
      </c>
      <c r="L3502">
        <f t="shared" si="760"/>
        <v>1.3900000000000002E-3</v>
      </c>
      <c r="N3502" s="1">
        <v>41053</v>
      </c>
      <c r="O3502">
        <v>0.13250000000000001</v>
      </c>
      <c r="P3502">
        <f t="shared" si="761"/>
        <v>1.325E-3</v>
      </c>
      <c r="R3502" s="1">
        <v>41152</v>
      </c>
      <c r="S3502">
        <v>0.35</v>
      </c>
      <c r="T3502">
        <f t="shared" si="762"/>
        <v>3.4999999999999996E-3</v>
      </c>
      <c r="V3502" s="1">
        <v>41151</v>
      </c>
      <c r="W3502">
        <v>0.40699999999999997</v>
      </c>
      <c r="X3502">
        <f t="shared" si="763"/>
        <v>4.0699999999999998E-3</v>
      </c>
      <c r="AB3502" s="1">
        <v>41025</v>
      </c>
      <c r="AC3502">
        <v>157.79</v>
      </c>
      <c r="AD3502">
        <f t="shared" si="764"/>
        <v>1.5778999999999999</v>
      </c>
      <c r="AF3502" s="1">
        <v>41054</v>
      </c>
      <c r="AG3502">
        <v>0.67500000000000004</v>
      </c>
      <c r="AH3502">
        <f t="shared" si="765"/>
        <v>6.7500000000000008E-3</v>
      </c>
      <c r="AJ3502" s="1">
        <v>41054</v>
      </c>
      <c r="AK3502">
        <v>0.95599999999999996</v>
      </c>
      <c r="AL3502">
        <f t="shared" si="766"/>
        <v>9.5599999999999991E-3</v>
      </c>
      <c r="AN3502" s="1">
        <v>41152</v>
      </c>
      <c r="AO3502">
        <v>0.48799999999999999</v>
      </c>
      <c r="AP3502">
        <f t="shared" si="767"/>
        <v>4.8799999999999998E-3</v>
      </c>
      <c r="AS3502" s="1">
        <v>41081</v>
      </c>
      <c r="AT3502">
        <v>0.41760000000000003</v>
      </c>
      <c r="AU3502">
        <f t="shared" si="768"/>
        <v>4.176E-3</v>
      </c>
      <c r="AX3502" s="1"/>
    </row>
    <row r="3503" spans="1:50" x14ac:dyDescent="0.3">
      <c r="A3503" s="19">
        <f t="shared" si="769"/>
        <v>50818</v>
      </c>
      <c r="B3503">
        <f t="shared" ca="1" si="756"/>
        <v>-13.027777777777779</v>
      </c>
      <c r="C3503">
        <f ca="1">IF(currency="USD",'Future et co'!D3503,IF(currency="EUR",'Future et co'!E3503,IF(currency="GBP",'Future et co'!F3503,FALSE)))</f>
        <v>3.5830000000000001E-2</v>
      </c>
      <c r="D3503">
        <f t="shared" ca="1" si="757"/>
        <v>3.5830000000000001E-2</v>
      </c>
      <c r="E3503">
        <f t="shared" ca="1" si="758"/>
        <v>2.1409999999999998E-2</v>
      </c>
      <c r="F3503">
        <f t="shared" ca="1" si="759"/>
        <v>3.7088999999999997E-2</v>
      </c>
      <c r="J3503" s="1">
        <v>41051</v>
      </c>
      <c r="K3503">
        <v>0.13</v>
      </c>
      <c r="L3503">
        <f t="shared" si="760"/>
        <v>1.2999999999999999E-3</v>
      </c>
      <c r="N3503" s="1">
        <v>41052</v>
      </c>
      <c r="O3503">
        <v>0.14499999999999999</v>
      </c>
      <c r="P3503">
        <f t="shared" si="761"/>
        <v>1.4499999999999999E-3</v>
      </c>
      <c r="R3503" s="1">
        <v>41151</v>
      </c>
      <c r="S3503">
        <v>0.38</v>
      </c>
      <c r="T3503">
        <f t="shared" si="762"/>
        <v>3.8E-3</v>
      </c>
      <c r="V3503" s="1">
        <v>41150</v>
      </c>
      <c r="W3503">
        <v>0.433</v>
      </c>
      <c r="X3503">
        <f t="shared" si="763"/>
        <v>4.3299999999999996E-3</v>
      </c>
      <c r="AB3503" s="1">
        <v>41024</v>
      </c>
      <c r="AC3503">
        <v>156.97999999999999</v>
      </c>
      <c r="AD3503">
        <f t="shared" si="764"/>
        <v>1.5697999999999999</v>
      </c>
      <c r="AF3503" s="1">
        <v>41053</v>
      </c>
      <c r="AG3503">
        <v>0.67700000000000005</v>
      </c>
      <c r="AH3503">
        <f t="shared" si="765"/>
        <v>6.7700000000000008E-3</v>
      </c>
      <c r="AJ3503" s="1">
        <v>41053</v>
      </c>
      <c r="AK3503">
        <v>0.96</v>
      </c>
      <c r="AL3503">
        <f t="shared" si="766"/>
        <v>9.5999999999999992E-3</v>
      </c>
      <c r="AN3503" s="1">
        <v>41151</v>
      </c>
      <c r="AO3503">
        <v>0.48799999999999999</v>
      </c>
      <c r="AP3503">
        <f t="shared" si="767"/>
        <v>4.8799999999999998E-3</v>
      </c>
      <c r="AS3503" s="1">
        <v>41080</v>
      </c>
      <c r="AT3503">
        <v>0.42430000000000001</v>
      </c>
      <c r="AU3503">
        <f t="shared" si="768"/>
        <v>4.2430000000000002E-3</v>
      </c>
      <c r="AX3503" s="1"/>
    </row>
    <row r="3504" spans="1:50" x14ac:dyDescent="0.3">
      <c r="A3504" s="19">
        <f t="shared" si="769"/>
        <v>50819</v>
      </c>
      <c r="B3504">
        <f t="shared" ca="1" si="756"/>
        <v>-13.030555555555555</v>
      </c>
      <c r="C3504">
        <f ca="1">IF(currency="USD",'Future et co'!D3504,IF(currency="EUR",'Future et co'!E3504,IF(currency="GBP",'Future et co'!F3504,FALSE)))</f>
        <v>3.5830000000000001E-2</v>
      </c>
      <c r="D3504">
        <f t="shared" ca="1" si="757"/>
        <v>3.5830000000000001E-2</v>
      </c>
      <c r="E3504">
        <f t="shared" ca="1" si="758"/>
        <v>2.1409999999999998E-2</v>
      </c>
      <c r="F3504">
        <f t="shared" ca="1" si="759"/>
        <v>3.7088999999999997E-2</v>
      </c>
      <c r="J3504" s="1">
        <v>41050</v>
      </c>
      <c r="K3504">
        <v>0.13500000000000001</v>
      </c>
      <c r="L3504">
        <f t="shared" si="760"/>
        <v>1.3500000000000001E-3</v>
      </c>
      <c r="N3504" s="1">
        <v>41051</v>
      </c>
      <c r="O3504">
        <v>0.13500000000000001</v>
      </c>
      <c r="P3504">
        <f t="shared" si="761"/>
        <v>1.3500000000000001E-3</v>
      </c>
      <c r="R3504" s="1">
        <v>41150</v>
      </c>
      <c r="S3504">
        <v>0.38900000000000001</v>
      </c>
      <c r="T3504">
        <f t="shared" si="762"/>
        <v>3.8900000000000002E-3</v>
      </c>
      <c r="V3504" s="1">
        <v>41149</v>
      </c>
      <c r="W3504">
        <v>0.41199999999999998</v>
      </c>
      <c r="X3504">
        <f t="shared" si="763"/>
        <v>4.1199999999999995E-3</v>
      </c>
      <c r="AB3504" s="1">
        <v>41023</v>
      </c>
      <c r="AC3504">
        <v>157.44999999999999</v>
      </c>
      <c r="AD3504">
        <f t="shared" si="764"/>
        <v>1.5744999999999998</v>
      </c>
      <c r="AF3504" s="1">
        <v>41052</v>
      </c>
      <c r="AG3504">
        <v>0.68</v>
      </c>
      <c r="AH3504">
        <f t="shared" si="765"/>
        <v>6.8000000000000005E-3</v>
      </c>
      <c r="AJ3504" s="1">
        <v>41052</v>
      </c>
      <c r="AK3504">
        <v>0.96399999999999997</v>
      </c>
      <c r="AL3504">
        <f t="shared" si="766"/>
        <v>9.6399999999999993E-3</v>
      </c>
      <c r="AN3504" s="1">
        <v>41150</v>
      </c>
      <c r="AO3504">
        <v>0.495</v>
      </c>
      <c r="AP3504">
        <f t="shared" si="767"/>
        <v>4.9499999999999995E-3</v>
      </c>
      <c r="AS3504" s="1">
        <v>41079</v>
      </c>
      <c r="AT3504">
        <v>0.34499999999999997</v>
      </c>
      <c r="AU3504">
        <f t="shared" si="768"/>
        <v>3.4499999999999999E-3</v>
      </c>
      <c r="AX3504" s="1"/>
    </row>
    <row r="3505" spans="1:50" x14ac:dyDescent="0.3">
      <c r="A3505" s="19">
        <f t="shared" si="769"/>
        <v>50822</v>
      </c>
      <c r="B3505">
        <f t="shared" ca="1" si="756"/>
        <v>-13.03888888888889</v>
      </c>
      <c r="C3505">
        <f ca="1">IF(currency="USD",'Future et co'!D3505,IF(currency="EUR",'Future et co'!E3505,IF(currency="GBP",'Future et co'!F3505,FALSE)))</f>
        <v>3.5830000000000001E-2</v>
      </c>
      <c r="D3505">
        <f t="shared" ca="1" si="757"/>
        <v>3.5830000000000001E-2</v>
      </c>
      <c r="E3505">
        <f t="shared" ca="1" si="758"/>
        <v>2.1409999999999998E-2</v>
      </c>
      <c r="F3505">
        <f t="shared" ca="1" si="759"/>
        <v>3.7088999999999997E-2</v>
      </c>
      <c r="J3505" s="1">
        <v>41047</v>
      </c>
      <c r="K3505">
        <v>0.14899999999999999</v>
      </c>
      <c r="L3505">
        <f t="shared" si="760"/>
        <v>1.49E-3</v>
      </c>
      <c r="N3505" s="1">
        <v>41050</v>
      </c>
      <c r="O3505">
        <v>0.155</v>
      </c>
      <c r="P3505">
        <f t="shared" si="761"/>
        <v>1.5499999999999999E-3</v>
      </c>
      <c r="R3505" s="1">
        <v>41149</v>
      </c>
      <c r="S3505">
        <v>0.37</v>
      </c>
      <c r="T3505">
        <f t="shared" si="762"/>
        <v>3.7000000000000002E-3</v>
      </c>
      <c r="V3505" s="1">
        <v>41148</v>
      </c>
      <c r="W3505">
        <v>0.42599999999999999</v>
      </c>
      <c r="X3505">
        <f t="shared" si="763"/>
        <v>4.2599999999999999E-3</v>
      </c>
      <c r="AB3505" s="1">
        <v>41022</v>
      </c>
      <c r="AC3505">
        <v>158.19999999999999</v>
      </c>
      <c r="AD3505">
        <f t="shared" si="764"/>
        <v>1.5819999999999999</v>
      </c>
      <c r="AF3505" s="1">
        <v>41051</v>
      </c>
      <c r="AG3505">
        <v>0.68100000000000005</v>
      </c>
      <c r="AH3505">
        <f t="shared" si="765"/>
        <v>6.8100000000000001E-3</v>
      </c>
      <c r="AJ3505" s="1">
        <v>41051</v>
      </c>
      <c r="AK3505">
        <v>0.96599999999999997</v>
      </c>
      <c r="AL3505">
        <f t="shared" si="766"/>
        <v>9.6600000000000002E-3</v>
      </c>
      <c r="AN3505" s="1">
        <v>41149</v>
      </c>
      <c r="AO3505">
        <v>0.501</v>
      </c>
      <c r="AP3505">
        <f t="shared" si="767"/>
        <v>5.0099999999999997E-3</v>
      </c>
      <c r="AS3505" s="1">
        <v>41078</v>
      </c>
      <c r="AT3505">
        <v>0.38940000000000002</v>
      </c>
      <c r="AU3505">
        <f t="shared" si="768"/>
        <v>3.8940000000000003E-3</v>
      </c>
      <c r="AX3505" s="1"/>
    </row>
    <row r="3506" spans="1:50" x14ac:dyDescent="0.3">
      <c r="A3506" s="19">
        <f t="shared" si="769"/>
        <v>50823</v>
      </c>
      <c r="B3506">
        <f t="shared" ca="1" si="756"/>
        <v>-13.041666666666666</v>
      </c>
      <c r="C3506">
        <f ca="1">IF(currency="USD",'Future et co'!D3506,IF(currency="EUR",'Future et co'!E3506,IF(currency="GBP",'Future et co'!F3506,FALSE)))</f>
        <v>3.5830000000000001E-2</v>
      </c>
      <c r="D3506">
        <f t="shared" ca="1" si="757"/>
        <v>3.5830000000000001E-2</v>
      </c>
      <c r="E3506">
        <f t="shared" ca="1" si="758"/>
        <v>2.1409999999999998E-2</v>
      </c>
      <c r="F3506">
        <f t="shared" ca="1" si="759"/>
        <v>3.7088999999999997E-2</v>
      </c>
      <c r="J3506" s="1">
        <v>41046</v>
      </c>
      <c r="K3506">
        <v>0.156</v>
      </c>
      <c r="L3506">
        <f t="shared" si="760"/>
        <v>1.56E-3</v>
      </c>
      <c r="N3506" s="1">
        <v>41047</v>
      </c>
      <c r="O3506">
        <v>0.154</v>
      </c>
      <c r="P3506">
        <f t="shared" si="761"/>
        <v>1.5399999999999999E-3</v>
      </c>
      <c r="R3506" s="1">
        <v>41148</v>
      </c>
      <c r="S3506">
        <v>0.39300000000000002</v>
      </c>
      <c r="T3506">
        <f t="shared" si="762"/>
        <v>3.9300000000000003E-3</v>
      </c>
      <c r="V3506" s="1">
        <v>41145</v>
      </c>
      <c r="W3506">
        <v>0.438</v>
      </c>
      <c r="X3506">
        <f t="shared" si="763"/>
        <v>4.3800000000000002E-3</v>
      </c>
      <c r="AB3506" s="1">
        <v>41019</v>
      </c>
      <c r="AC3506">
        <v>157.19</v>
      </c>
      <c r="AD3506">
        <f t="shared" si="764"/>
        <v>1.5719000000000001</v>
      </c>
      <c r="AF3506" s="1">
        <v>41050</v>
      </c>
      <c r="AG3506">
        <v>0.68200000000000005</v>
      </c>
      <c r="AH3506">
        <f t="shared" si="765"/>
        <v>6.8200000000000005E-3</v>
      </c>
      <c r="AJ3506" s="1">
        <v>41050</v>
      </c>
      <c r="AK3506">
        <v>0.96899999999999997</v>
      </c>
      <c r="AL3506">
        <f t="shared" si="766"/>
        <v>9.689999999999999E-3</v>
      </c>
      <c r="AN3506" s="1">
        <v>41148</v>
      </c>
      <c r="AO3506">
        <v>0.498</v>
      </c>
      <c r="AP3506">
        <f t="shared" si="767"/>
        <v>4.9800000000000001E-3</v>
      </c>
      <c r="AS3506" s="1">
        <v>41075</v>
      </c>
      <c r="AT3506">
        <v>0.39300000000000002</v>
      </c>
      <c r="AU3506">
        <f t="shared" si="768"/>
        <v>3.9300000000000003E-3</v>
      </c>
      <c r="AX3506" s="1"/>
    </row>
    <row r="3507" spans="1:50" x14ac:dyDescent="0.3">
      <c r="A3507" s="19">
        <f t="shared" si="769"/>
        <v>50824</v>
      </c>
      <c r="B3507">
        <f t="shared" ca="1" si="756"/>
        <v>-13.044444444444444</v>
      </c>
      <c r="C3507">
        <f ca="1">IF(currency="USD",'Future et co'!D3507,IF(currency="EUR",'Future et co'!E3507,IF(currency="GBP",'Future et co'!F3507,FALSE)))</f>
        <v>3.5830000000000001E-2</v>
      </c>
      <c r="D3507">
        <f t="shared" ca="1" si="757"/>
        <v>3.5830000000000001E-2</v>
      </c>
      <c r="E3507">
        <f t="shared" ca="1" si="758"/>
        <v>2.1409999999999998E-2</v>
      </c>
      <c r="F3507">
        <f t="shared" ca="1" si="759"/>
        <v>3.7088999999999997E-2</v>
      </c>
      <c r="J3507" s="1">
        <v>41045</v>
      </c>
      <c r="K3507">
        <v>0.151</v>
      </c>
      <c r="L3507">
        <f t="shared" si="760"/>
        <v>1.5100000000000001E-3</v>
      </c>
      <c r="N3507" s="1">
        <v>41046</v>
      </c>
      <c r="O3507">
        <v>0.155</v>
      </c>
      <c r="P3507">
        <f t="shared" si="761"/>
        <v>1.5499999999999999E-3</v>
      </c>
      <c r="R3507" s="1">
        <v>41145</v>
      </c>
      <c r="S3507">
        <v>0.38</v>
      </c>
      <c r="T3507">
        <f t="shared" si="762"/>
        <v>3.8E-3</v>
      </c>
      <c r="V3507" s="1">
        <v>41144</v>
      </c>
      <c r="W3507">
        <v>0.41699999999999998</v>
      </c>
      <c r="X3507">
        <f t="shared" si="763"/>
        <v>4.1700000000000001E-3</v>
      </c>
      <c r="AB3507" s="1">
        <v>41018</v>
      </c>
      <c r="AC3507">
        <v>157.44999999999999</v>
      </c>
      <c r="AD3507">
        <f t="shared" si="764"/>
        <v>1.5744999999999998</v>
      </c>
      <c r="AF3507" s="1">
        <v>41047</v>
      </c>
      <c r="AG3507">
        <v>0.68400000000000005</v>
      </c>
      <c r="AH3507">
        <f t="shared" si="765"/>
        <v>6.8400000000000006E-3</v>
      </c>
      <c r="AJ3507" s="1">
        <v>41047</v>
      </c>
      <c r="AK3507">
        <v>0.97199999999999998</v>
      </c>
      <c r="AL3507">
        <f t="shared" si="766"/>
        <v>9.7199999999999995E-3</v>
      </c>
      <c r="AN3507" s="1">
        <v>41145</v>
      </c>
      <c r="AO3507">
        <v>0.48899999999999999</v>
      </c>
      <c r="AP3507">
        <f t="shared" si="767"/>
        <v>4.8900000000000002E-3</v>
      </c>
      <c r="AS3507" s="1">
        <v>41074</v>
      </c>
      <c r="AT3507">
        <v>0.43409999999999999</v>
      </c>
      <c r="AU3507">
        <f t="shared" si="768"/>
        <v>4.3410000000000002E-3</v>
      </c>
      <c r="AX3507" s="1"/>
    </row>
    <row r="3508" spans="1:50" x14ac:dyDescent="0.3">
      <c r="A3508" s="19">
        <f t="shared" si="769"/>
        <v>50825</v>
      </c>
      <c r="B3508">
        <f t="shared" ca="1" si="756"/>
        <v>-13.047222222222222</v>
      </c>
      <c r="C3508">
        <f ca="1">IF(currency="USD",'Future et co'!D3508,IF(currency="EUR",'Future et co'!E3508,IF(currency="GBP",'Future et co'!F3508,FALSE)))</f>
        <v>3.5830000000000001E-2</v>
      </c>
      <c r="D3508">
        <f t="shared" ca="1" si="757"/>
        <v>3.5830000000000001E-2</v>
      </c>
      <c r="E3508">
        <f t="shared" ca="1" si="758"/>
        <v>2.1409999999999998E-2</v>
      </c>
      <c r="F3508">
        <f t="shared" ca="1" si="759"/>
        <v>3.7088999999999997E-2</v>
      </c>
      <c r="J3508" s="1">
        <v>41044</v>
      </c>
      <c r="K3508">
        <v>0.14499999999999999</v>
      </c>
      <c r="L3508">
        <f t="shared" si="760"/>
        <v>1.4499999999999999E-3</v>
      </c>
      <c r="N3508" s="1">
        <v>41045</v>
      </c>
      <c r="O3508">
        <v>0.15</v>
      </c>
      <c r="P3508">
        <f t="shared" si="761"/>
        <v>1.5E-3</v>
      </c>
      <c r="R3508" s="1">
        <v>41144</v>
      </c>
      <c r="S3508">
        <v>0.38</v>
      </c>
      <c r="T3508">
        <f t="shared" si="762"/>
        <v>3.8E-3</v>
      </c>
      <c r="V3508" s="1">
        <v>41143</v>
      </c>
      <c r="W3508">
        <v>0.436</v>
      </c>
      <c r="X3508">
        <f t="shared" si="763"/>
        <v>4.3600000000000002E-3</v>
      </c>
      <c r="AB3508" s="1">
        <v>41017</v>
      </c>
      <c r="AC3508">
        <v>157.16</v>
      </c>
      <c r="AD3508">
        <f t="shared" si="764"/>
        <v>1.5715999999999999</v>
      </c>
      <c r="AF3508" s="1">
        <v>41046</v>
      </c>
      <c r="AG3508">
        <v>0.68600000000000005</v>
      </c>
      <c r="AH3508">
        <f t="shared" si="765"/>
        <v>6.8600000000000006E-3</v>
      </c>
      <c r="AJ3508" s="1">
        <v>41046</v>
      </c>
      <c r="AK3508">
        <v>0.97499999999999998</v>
      </c>
      <c r="AL3508">
        <f t="shared" si="766"/>
        <v>9.75E-3</v>
      </c>
      <c r="AN3508" s="1">
        <v>41144</v>
      </c>
      <c r="AO3508">
        <v>0.51100000000000001</v>
      </c>
      <c r="AP3508">
        <f t="shared" si="767"/>
        <v>5.11E-3</v>
      </c>
      <c r="AS3508" s="1">
        <v>41073</v>
      </c>
      <c r="AT3508">
        <v>0.439</v>
      </c>
      <c r="AU3508">
        <f t="shared" si="768"/>
        <v>4.3899999999999998E-3</v>
      </c>
      <c r="AX3508" s="1"/>
    </row>
    <row r="3509" spans="1:50" x14ac:dyDescent="0.3">
      <c r="A3509" s="19">
        <f t="shared" si="769"/>
        <v>50826</v>
      </c>
      <c r="B3509">
        <f t="shared" ca="1" si="756"/>
        <v>-13.05</v>
      </c>
      <c r="C3509">
        <f ca="1">IF(currency="USD",'Future et co'!D3509,IF(currency="EUR",'Future et co'!E3509,IF(currency="GBP",'Future et co'!F3509,FALSE)))</f>
        <v>3.5830000000000001E-2</v>
      </c>
      <c r="D3509">
        <f t="shared" ca="1" si="757"/>
        <v>3.5830000000000001E-2</v>
      </c>
      <c r="E3509">
        <f t="shared" ca="1" si="758"/>
        <v>2.1409999999999998E-2</v>
      </c>
      <c r="F3509">
        <f t="shared" ca="1" si="759"/>
        <v>3.7088999999999997E-2</v>
      </c>
      <c r="J3509" s="1">
        <v>41043</v>
      </c>
      <c r="K3509">
        <v>0.14199999999999999</v>
      </c>
      <c r="L3509">
        <f t="shared" si="760"/>
        <v>1.4199999999999998E-3</v>
      </c>
      <c r="N3509" s="1">
        <v>41044</v>
      </c>
      <c r="O3509">
        <v>0.152</v>
      </c>
      <c r="P3509">
        <f t="shared" si="761"/>
        <v>1.5199999999999999E-3</v>
      </c>
      <c r="R3509" s="1">
        <v>41143</v>
      </c>
      <c r="S3509">
        <v>0.38</v>
      </c>
      <c r="T3509">
        <f t="shared" si="762"/>
        <v>3.8E-3</v>
      </c>
      <c r="V3509" s="1">
        <v>41142</v>
      </c>
      <c r="W3509">
        <v>0.47499999999999998</v>
      </c>
      <c r="X3509">
        <f t="shared" si="763"/>
        <v>4.7499999999999999E-3</v>
      </c>
      <c r="AB3509" s="1">
        <v>41016</v>
      </c>
      <c r="AC3509">
        <v>156.72</v>
      </c>
      <c r="AD3509">
        <f t="shared" si="764"/>
        <v>1.5671999999999999</v>
      </c>
      <c r="AF3509" s="1">
        <v>41045</v>
      </c>
      <c r="AG3509">
        <v>0.68500000000000005</v>
      </c>
      <c r="AH3509">
        <f t="shared" si="765"/>
        <v>6.8500000000000002E-3</v>
      </c>
      <c r="AJ3509" s="1">
        <v>41045</v>
      </c>
      <c r="AK3509">
        <v>0.97399999999999998</v>
      </c>
      <c r="AL3509">
        <f t="shared" si="766"/>
        <v>9.7400000000000004E-3</v>
      </c>
      <c r="AN3509" s="1">
        <v>41143</v>
      </c>
      <c r="AO3509">
        <v>0.53300000000000003</v>
      </c>
      <c r="AP3509">
        <f t="shared" si="767"/>
        <v>5.3300000000000005E-3</v>
      </c>
      <c r="AS3509" s="1">
        <v>41072</v>
      </c>
      <c r="AT3509">
        <v>0.43930000000000002</v>
      </c>
      <c r="AU3509">
        <f t="shared" si="768"/>
        <v>4.3930000000000002E-3</v>
      </c>
      <c r="AX3509" s="1"/>
    </row>
    <row r="3510" spans="1:50" x14ac:dyDescent="0.3">
      <c r="A3510" s="19">
        <f t="shared" si="769"/>
        <v>50829</v>
      </c>
      <c r="B3510">
        <f t="shared" ca="1" si="756"/>
        <v>-13.058333333333334</v>
      </c>
      <c r="C3510">
        <f ca="1">IF(currency="USD",'Future et co'!D3510,IF(currency="EUR",'Future et co'!E3510,IF(currency="GBP",'Future et co'!F3510,FALSE)))</f>
        <v>3.5830000000000001E-2</v>
      </c>
      <c r="D3510">
        <f t="shared" ca="1" si="757"/>
        <v>3.5830000000000001E-2</v>
      </c>
      <c r="E3510">
        <f t="shared" ca="1" si="758"/>
        <v>2.1409999999999998E-2</v>
      </c>
      <c r="F3510">
        <f t="shared" ca="1" si="759"/>
        <v>3.7088999999999997E-2</v>
      </c>
      <c r="J3510" s="1">
        <v>41040</v>
      </c>
      <c r="K3510">
        <v>0.13800000000000001</v>
      </c>
      <c r="L3510">
        <f t="shared" si="760"/>
        <v>1.3800000000000002E-3</v>
      </c>
      <c r="N3510" s="1">
        <v>41043</v>
      </c>
      <c r="O3510">
        <v>0.15</v>
      </c>
      <c r="P3510">
        <f t="shared" si="761"/>
        <v>1.5E-3</v>
      </c>
      <c r="R3510" s="1">
        <v>41142</v>
      </c>
      <c r="S3510">
        <v>0.41</v>
      </c>
      <c r="T3510">
        <f t="shared" si="762"/>
        <v>4.0999999999999995E-3</v>
      </c>
      <c r="V3510" s="1">
        <v>41141</v>
      </c>
      <c r="W3510">
        <v>0.46700000000000003</v>
      </c>
      <c r="X3510">
        <f t="shared" si="763"/>
        <v>4.6700000000000005E-3</v>
      </c>
      <c r="AB3510" s="1">
        <v>41015</v>
      </c>
      <c r="AC3510">
        <v>157.19999999999999</v>
      </c>
      <c r="AD3510">
        <f t="shared" si="764"/>
        <v>1.5719999999999998</v>
      </c>
      <c r="AF3510" s="1">
        <v>41044</v>
      </c>
      <c r="AG3510">
        <v>0.68700000000000006</v>
      </c>
      <c r="AH3510">
        <f t="shared" si="765"/>
        <v>6.8700000000000002E-3</v>
      </c>
      <c r="AJ3510" s="1">
        <v>41044</v>
      </c>
      <c r="AK3510">
        <v>0.97499999999999998</v>
      </c>
      <c r="AL3510">
        <f t="shared" si="766"/>
        <v>9.75E-3</v>
      </c>
      <c r="AN3510" s="1">
        <v>41142</v>
      </c>
      <c r="AO3510">
        <v>0.53</v>
      </c>
      <c r="AP3510">
        <f t="shared" si="767"/>
        <v>5.3E-3</v>
      </c>
      <c r="AS3510" s="1">
        <v>41071</v>
      </c>
      <c r="AT3510">
        <v>0.44109999999999999</v>
      </c>
      <c r="AU3510">
        <f t="shared" si="768"/>
        <v>4.411E-3</v>
      </c>
      <c r="AX3510" s="1"/>
    </row>
    <row r="3511" spans="1:50" x14ac:dyDescent="0.3">
      <c r="A3511" s="19">
        <f t="shared" si="769"/>
        <v>50830</v>
      </c>
      <c r="B3511">
        <f t="shared" ca="1" si="756"/>
        <v>-13.061111111111112</v>
      </c>
      <c r="C3511">
        <f ca="1">IF(currency="USD",'Future et co'!D3511,IF(currency="EUR",'Future et co'!E3511,IF(currency="GBP",'Future et co'!F3511,FALSE)))</f>
        <v>3.5830000000000001E-2</v>
      </c>
      <c r="D3511">
        <f t="shared" ca="1" si="757"/>
        <v>3.5830000000000001E-2</v>
      </c>
      <c r="E3511">
        <f t="shared" ca="1" si="758"/>
        <v>2.1409999999999998E-2</v>
      </c>
      <c r="F3511">
        <f t="shared" ca="1" si="759"/>
        <v>3.7088999999999997E-2</v>
      </c>
      <c r="J3511" s="1">
        <v>41039</v>
      </c>
      <c r="K3511">
        <v>0.13500000000000001</v>
      </c>
      <c r="L3511">
        <f t="shared" si="760"/>
        <v>1.3500000000000001E-3</v>
      </c>
      <c r="N3511" s="1">
        <v>41040</v>
      </c>
      <c r="O3511">
        <v>0.14899999999999999</v>
      </c>
      <c r="P3511">
        <f t="shared" si="761"/>
        <v>1.49E-3</v>
      </c>
      <c r="R3511" s="1">
        <v>41141</v>
      </c>
      <c r="S3511">
        <v>0.42099999999999999</v>
      </c>
      <c r="T3511">
        <f t="shared" si="762"/>
        <v>4.2100000000000002E-3</v>
      </c>
      <c r="V3511" s="1">
        <v>41138</v>
      </c>
      <c r="W3511">
        <v>0.48</v>
      </c>
      <c r="X3511">
        <f t="shared" si="763"/>
        <v>4.7999999999999996E-3</v>
      </c>
      <c r="AB3511" s="1">
        <v>41012</v>
      </c>
      <c r="AC3511">
        <v>157.16</v>
      </c>
      <c r="AD3511">
        <f t="shared" si="764"/>
        <v>1.5715999999999999</v>
      </c>
      <c r="AF3511" s="1">
        <v>41043</v>
      </c>
      <c r="AG3511">
        <v>0.68899999999999995</v>
      </c>
      <c r="AH3511">
        <f t="shared" si="765"/>
        <v>6.8899999999999994E-3</v>
      </c>
      <c r="AJ3511" s="1">
        <v>41043</v>
      </c>
      <c r="AK3511">
        <v>0.97799999999999998</v>
      </c>
      <c r="AL3511">
        <f t="shared" si="766"/>
        <v>9.7800000000000005E-3</v>
      </c>
      <c r="AN3511" s="1">
        <v>41141</v>
      </c>
      <c r="AO3511">
        <v>0.53</v>
      </c>
      <c r="AP3511">
        <f t="shared" si="767"/>
        <v>5.3E-3</v>
      </c>
      <c r="AS3511" s="1">
        <v>41068</v>
      </c>
      <c r="AT3511">
        <v>0.44379999999999997</v>
      </c>
      <c r="AU3511">
        <f t="shared" si="768"/>
        <v>4.4380000000000001E-3</v>
      </c>
      <c r="AX3511" s="1"/>
    </row>
    <row r="3512" spans="1:50" x14ac:dyDescent="0.3">
      <c r="A3512" s="19">
        <f t="shared" si="769"/>
        <v>50831</v>
      </c>
      <c r="B3512">
        <f t="shared" ca="1" si="756"/>
        <v>-13.063888888888888</v>
      </c>
      <c r="C3512">
        <f ca="1">IF(currency="USD",'Future et co'!D3512,IF(currency="EUR",'Future et co'!E3512,IF(currency="GBP",'Future et co'!F3512,FALSE)))</f>
        <v>3.5830000000000001E-2</v>
      </c>
      <c r="D3512">
        <f t="shared" ca="1" si="757"/>
        <v>3.5830000000000001E-2</v>
      </c>
      <c r="E3512">
        <f t="shared" ca="1" si="758"/>
        <v>2.1409999999999998E-2</v>
      </c>
      <c r="F3512">
        <f t="shared" ca="1" si="759"/>
        <v>3.7088999999999997E-2</v>
      </c>
      <c r="J3512" s="1">
        <v>41038</v>
      </c>
      <c r="K3512">
        <v>0.13400000000000001</v>
      </c>
      <c r="L3512">
        <f t="shared" si="760"/>
        <v>1.34E-3</v>
      </c>
      <c r="N3512" s="1">
        <v>41039</v>
      </c>
      <c r="O3512">
        <v>0.14000000000000001</v>
      </c>
      <c r="P3512">
        <f t="shared" si="761"/>
        <v>1.4000000000000002E-3</v>
      </c>
      <c r="R3512" s="1">
        <v>41138</v>
      </c>
      <c r="S3512">
        <v>0.42</v>
      </c>
      <c r="T3512">
        <f t="shared" si="762"/>
        <v>4.1999999999999997E-3</v>
      </c>
      <c r="V3512" s="1">
        <v>41137</v>
      </c>
      <c r="W3512">
        <v>0.48199999999999998</v>
      </c>
      <c r="X3512">
        <f t="shared" si="763"/>
        <v>4.8199999999999996E-3</v>
      </c>
      <c r="AB3512" s="1">
        <v>41011</v>
      </c>
      <c r="AC3512">
        <v>156.38999999999999</v>
      </c>
      <c r="AD3512">
        <f t="shared" si="764"/>
        <v>1.5638999999999998</v>
      </c>
      <c r="AF3512" s="1">
        <v>41040</v>
      </c>
      <c r="AG3512">
        <v>0.69</v>
      </c>
      <c r="AH3512">
        <f t="shared" si="765"/>
        <v>6.8999999999999999E-3</v>
      </c>
      <c r="AJ3512" s="1">
        <v>41040</v>
      </c>
      <c r="AK3512">
        <v>0.97699999999999998</v>
      </c>
      <c r="AL3512">
        <f t="shared" si="766"/>
        <v>9.7699999999999992E-3</v>
      </c>
      <c r="AN3512" s="1">
        <v>41138</v>
      </c>
      <c r="AO3512">
        <v>0.54200000000000004</v>
      </c>
      <c r="AP3512">
        <f t="shared" si="767"/>
        <v>5.4200000000000003E-3</v>
      </c>
      <c r="AS3512" s="1">
        <v>41067</v>
      </c>
      <c r="AT3512">
        <v>0.44840000000000002</v>
      </c>
      <c r="AU3512">
        <f t="shared" si="768"/>
        <v>4.4840000000000001E-3</v>
      </c>
      <c r="AX3512" s="1"/>
    </row>
    <row r="3513" spans="1:50" x14ac:dyDescent="0.3">
      <c r="A3513" s="19">
        <f t="shared" si="769"/>
        <v>50832</v>
      </c>
      <c r="B3513">
        <f t="shared" ca="1" si="756"/>
        <v>-13.066666666666666</v>
      </c>
      <c r="C3513">
        <f ca="1">IF(currency="USD",'Future et co'!D3513,IF(currency="EUR",'Future et co'!E3513,IF(currency="GBP",'Future et co'!F3513,FALSE)))</f>
        <v>3.5830000000000001E-2</v>
      </c>
      <c r="D3513">
        <f t="shared" ca="1" si="757"/>
        <v>3.5830000000000001E-2</v>
      </c>
      <c r="E3513">
        <f t="shared" ca="1" si="758"/>
        <v>2.1409999999999998E-2</v>
      </c>
      <c r="F3513">
        <f t="shared" ca="1" si="759"/>
        <v>3.7088999999999997E-2</v>
      </c>
      <c r="J3513" s="1">
        <v>41037</v>
      </c>
      <c r="K3513">
        <v>0.13700000000000001</v>
      </c>
      <c r="L3513">
        <f t="shared" si="760"/>
        <v>1.3700000000000001E-3</v>
      </c>
      <c r="N3513" s="1">
        <v>41038</v>
      </c>
      <c r="O3513">
        <v>0.14399999999999999</v>
      </c>
      <c r="P3513">
        <f t="shared" si="761"/>
        <v>1.4399999999999999E-3</v>
      </c>
      <c r="R3513" s="1">
        <v>41137</v>
      </c>
      <c r="S3513">
        <v>0.4</v>
      </c>
      <c r="T3513">
        <f t="shared" si="762"/>
        <v>4.0000000000000001E-3</v>
      </c>
      <c r="V3513" s="1">
        <v>41136</v>
      </c>
      <c r="W3513">
        <v>0.46600000000000003</v>
      </c>
      <c r="X3513">
        <f t="shared" si="763"/>
        <v>4.6600000000000001E-3</v>
      </c>
      <c r="AB3513" s="1">
        <v>41010</v>
      </c>
      <c r="AC3513">
        <v>156.56</v>
      </c>
      <c r="AD3513">
        <f t="shared" si="764"/>
        <v>1.5656000000000001</v>
      </c>
      <c r="AF3513" s="1">
        <v>41039</v>
      </c>
      <c r="AG3513">
        <v>0.69</v>
      </c>
      <c r="AH3513">
        <f t="shared" si="765"/>
        <v>6.8999999999999999E-3</v>
      </c>
      <c r="AJ3513" s="1">
        <v>41039</v>
      </c>
      <c r="AK3513">
        <v>0.97699999999999998</v>
      </c>
      <c r="AL3513">
        <f t="shared" si="766"/>
        <v>9.7699999999999992E-3</v>
      </c>
      <c r="AN3513" s="1">
        <v>41137</v>
      </c>
      <c r="AO3513">
        <v>0.53700000000000003</v>
      </c>
      <c r="AP3513">
        <f t="shared" si="767"/>
        <v>5.3700000000000006E-3</v>
      </c>
      <c r="AS3513" s="1">
        <v>41066</v>
      </c>
      <c r="AT3513">
        <v>0.4259</v>
      </c>
      <c r="AU3513">
        <f t="shared" si="768"/>
        <v>4.2589999999999998E-3</v>
      </c>
      <c r="AX3513" s="1"/>
    </row>
    <row r="3514" spans="1:50" x14ac:dyDescent="0.3">
      <c r="A3514" s="19">
        <f t="shared" si="769"/>
        <v>50833</v>
      </c>
      <c r="B3514">
        <f t="shared" ca="1" si="756"/>
        <v>-13.069444444444445</v>
      </c>
      <c r="C3514">
        <f ca="1">IF(currency="USD",'Future et co'!D3514,IF(currency="EUR",'Future et co'!E3514,IF(currency="GBP",'Future et co'!F3514,FALSE)))</f>
        <v>3.5830000000000001E-2</v>
      </c>
      <c r="D3514">
        <f t="shared" ca="1" si="757"/>
        <v>3.5830000000000001E-2</v>
      </c>
      <c r="E3514">
        <f t="shared" ca="1" si="758"/>
        <v>2.1409999999999998E-2</v>
      </c>
      <c r="F3514">
        <f t="shared" ca="1" si="759"/>
        <v>3.7088999999999997E-2</v>
      </c>
      <c r="J3514" s="1">
        <v>41036</v>
      </c>
      <c r="K3514">
        <v>0.13600000000000001</v>
      </c>
      <c r="L3514">
        <f t="shared" si="760"/>
        <v>1.3600000000000001E-3</v>
      </c>
      <c r="N3514" s="1">
        <v>41037</v>
      </c>
      <c r="O3514">
        <v>0.1225</v>
      </c>
      <c r="P3514">
        <f t="shared" si="761"/>
        <v>1.225E-3</v>
      </c>
      <c r="R3514" s="1">
        <v>41136</v>
      </c>
      <c r="S3514">
        <v>0.4</v>
      </c>
      <c r="T3514">
        <f t="shared" si="762"/>
        <v>4.0000000000000001E-3</v>
      </c>
      <c r="V3514" s="1">
        <v>41135</v>
      </c>
      <c r="W3514">
        <v>0.46400000000000002</v>
      </c>
      <c r="X3514">
        <f t="shared" si="763"/>
        <v>4.64E-3</v>
      </c>
      <c r="AB3514" s="1">
        <v>41009</v>
      </c>
      <c r="AC3514">
        <v>157.12</v>
      </c>
      <c r="AD3514">
        <f t="shared" si="764"/>
        <v>1.5712000000000002</v>
      </c>
      <c r="AF3514" s="1">
        <v>41038</v>
      </c>
      <c r="AG3514">
        <v>0.69099999999999995</v>
      </c>
      <c r="AH3514">
        <f t="shared" si="765"/>
        <v>6.9099999999999995E-3</v>
      </c>
      <c r="AJ3514" s="1">
        <v>41038</v>
      </c>
      <c r="AK3514">
        <v>0.97799999999999998</v>
      </c>
      <c r="AL3514">
        <f t="shared" si="766"/>
        <v>9.7800000000000005E-3</v>
      </c>
      <c r="AN3514" s="1">
        <v>41136</v>
      </c>
      <c r="AO3514">
        <v>0.56799999999999995</v>
      </c>
      <c r="AP3514">
        <f t="shared" si="767"/>
        <v>5.6799999999999993E-3</v>
      </c>
      <c r="AS3514" s="1">
        <v>41065</v>
      </c>
      <c r="AT3514">
        <v>0.42899999999999999</v>
      </c>
      <c r="AU3514">
        <f t="shared" si="768"/>
        <v>4.2899999999999995E-3</v>
      </c>
      <c r="AX3514" s="1"/>
    </row>
    <row r="3515" spans="1:50" x14ac:dyDescent="0.3">
      <c r="A3515" s="19">
        <f t="shared" si="769"/>
        <v>50836</v>
      </c>
      <c r="B3515">
        <f t="shared" ca="1" si="756"/>
        <v>-13.077777777777778</v>
      </c>
      <c r="C3515">
        <f ca="1">IF(currency="USD",'Future et co'!D3515,IF(currency="EUR",'Future et co'!E3515,IF(currency="GBP",'Future et co'!F3515,FALSE)))</f>
        <v>3.5830000000000001E-2</v>
      </c>
      <c r="D3515">
        <f t="shared" ca="1" si="757"/>
        <v>3.5830000000000001E-2</v>
      </c>
      <c r="E3515">
        <f t="shared" ca="1" si="758"/>
        <v>2.1409999999999998E-2</v>
      </c>
      <c r="F3515">
        <f t="shared" ca="1" si="759"/>
        <v>3.7088999999999997E-2</v>
      </c>
      <c r="J3515" s="1">
        <v>41033</v>
      </c>
      <c r="K3515">
        <v>0.13400000000000001</v>
      </c>
      <c r="L3515">
        <f t="shared" si="760"/>
        <v>1.34E-3</v>
      </c>
      <c r="N3515" s="1">
        <v>41036</v>
      </c>
      <c r="O3515">
        <v>0.14099999999999999</v>
      </c>
      <c r="P3515">
        <f t="shared" si="761"/>
        <v>1.4099999999999998E-3</v>
      </c>
      <c r="R3515" s="1">
        <v>41135</v>
      </c>
      <c r="S3515">
        <v>0.40799999999999997</v>
      </c>
      <c r="T3515">
        <f t="shared" si="762"/>
        <v>4.0799999999999994E-3</v>
      </c>
      <c r="V3515" s="1">
        <v>41134</v>
      </c>
      <c r="W3515">
        <v>0.442</v>
      </c>
      <c r="X3515">
        <f t="shared" si="763"/>
        <v>4.4200000000000003E-3</v>
      </c>
      <c r="AB3515" s="1">
        <v>41004</v>
      </c>
      <c r="AC3515">
        <v>155.81</v>
      </c>
      <c r="AD3515">
        <f t="shared" si="764"/>
        <v>1.5581</v>
      </c>
      <c r="AF3515" s="1">
        <v>41037</v>
      </c>
      <c r="AG3515">
        <v>0.69199999999999995</v>
      </c>
      <c r="AH3515">
        <f t="shared" si="765"/>
        <v>6.9199999999999991E-3</v>
      </c>
      <c r="AJ3515" s="1">
        <v>41037</v>
      </c>
      <c r="AK3515">
        <v>0.98</v>
      </c>
      <c r="AL3515">
        <f t="shared" si="766"/>
        <v>9.7999999999999997E-3</v>
      </c>
      <c r="AN3515" s="1">
        <v>41135</v>
      </c>
      <c r="AO3515">
        <v>0.56899999999999995</v>
      </c>
      <c r="AP3515">
        <f t="shared" si="767"/>
        <v>5.6899999999999997E-3</v>
      </c>
      <c r="AS3515" s="1">
        <v>41064</v>
      </c>
      <c r="AT3515">
        <v>0.43009999999999998</v>
      </c>
      <c r="AU3515">
        <f t="shared" si="768"/>
        <v>4.3010000000000001E-3</v>
      </c>
      <c r="AX3515" s="1"/>
    </row>
    <row r="3516" spans="1:50" x14ac:dyDescent="0.3">
      <c r="A3516" s="19">
        <f t="shared" si="769"/>
        <v>50837</v>
      </c>
      <c r="B3516">
        <f t="shared" ca="1" si="756"/>
        <v>-13.080555555555556</v>
      </c>
      <c r="C3516">
        <f ca="1">IF(currency="USD",'Future et co'!D3516,IF(currency="EUR",'Future et co'!E3516,IF(currency="GBP",'Future et co'!F3516,FALSE)))</f>
        <v>3.5830000000000001E-2</v>
      </c>
      <c r="D3516">
        <f t="shared" ca="1" si="757"/>
        <v>3.5830000000000001E-2</v>
      </c>
      <c r="E3516">
        <f t="shared" ca="1" si="758"/>
        <v>2.1409999999999998E-2</v>
      </c>
      <c r="F3516">
        <f t="shared" ca="1" si="759"/>
        <v>3.7088999999999997E-2</v>
      </c>
      <c r="J3516" s="1">
        <v>41032</v>
      </c>
      <c r="K3516">
        <v>0.13400000000000001</v>
      </c>
      <c r="L3516">
        <f t="shared" si="760"/>
        <v>1.34E-3</v>
      </c>
      <c r="N3516" s="1">
        <v>41033</v>
      </c>
      <c r="O3516">
        <v>0.13500000000000001</v>
      </c>
      <c r="P3516">
        <f t="shared" si="761"/>
        <v>1.3500000000000001E-3</v>
      </c>
      <c r="R3516" s="1">
        <v>41134</v>
      </c>
      <c r="S3516">
        <v>0.40899999999999997</v>
      </c>
      <c r="T3516">
        <f t="shared" si="762"/>
        <v>4.0899999999999999E-3</v>
      </c>
      <c r="V3516" s="1">
        <v>41131</v>
      </c>
      <c r="W3516">
        <v>0.45700000000000002</v>
      </c>
      <c r="X3516">
        <f t="shared" si="763"/>
        <v>4.5700000000000003E-3</v>
      </c>
      <c r="AB3516" s="1">
        <v>41003</v>
      </c>
      <c r="AC3516">
        <v>154.99</v>
      </c>
      <c r="AD3516">
        <f t="shared" si="764"/>
        <v>1.5499000000000001</v>
      </c>
      <c r="AF3516" s="1">
        <v>41036</v>
      </c>
      <c r="AG3516">
        <v>0.69299999999999995</v>
      </c>
      <c r="AH3516">
        <f t="shared" si="765"/>
        <v>6.9299999999999995E-3</v>
      </c>
      <c r="AJ3516" s="1">
        <v>41036</v>
      </c>
      <c r="AK3516">
        <v>0.98199999999999998</v>
      </c>
      <c r="AL3516">
        <f t="shared" si="766"/>
        <v>9.8200000000000006E-3</v>
      </c>
      <c r="AN3516" s="1">
        <v>41134</v>
      </c>
      <c r="AO3516">
        <v>0.56799999999999995</v>
      </c>
      <c r="AP3516">
        <f t="shared" si="767"/>
        <v>5.6799999999999993E-3</v>
      </c>
      <c r="AS3516" s="1">
        <v>41061</v>
      </c>
      <c r="AT3516">
        <v>0.43</v>
      </c>
      <c r="AU3516">
        <f t="shared" si="768"/>
        <v>4.3E-3</v>
      </c>
      <c r="AX3516" s="1"/>
    </row>
    <row r="3517" spans="1:50" x14ac:dyDescent="0.3">
      <c r="A3517" s="19">
        <f t="shared" si="769"/>
        <v>50838</v>
      </c>
      <c r="B3517">
        <f t="shared" ca="1" si="756"/>
        <v>-13.083333333333334</v>
      </c>
      <c r="C3517">
        <f ca="1">IF(currency="USD",'Future et co'!D3517,IF(currency="EUR",'Future et co'!E3517,IF(currency="GBP",'Future et co'!F3517,FALSE)))</f>
        <v>3.5830000000000001E-2</v>
      </c>
      <c r="D3517">
        <f t="shared" ca="1" si="757"/>
        <v>3.5830000000000001E-2</v>
      </c>
      <c r="E3517">
        <f t="shared" ca="1" si="758"/>
        <v>2.1409999999999998E-2</v>
      </c>
      <c r="F3517">
        <f t="shared" ca="1" si="759"/>
        <v>3.7088999999999997E-2</v>
      </c>
      <c r="J3517" s="1">
        <v>41031</v>
      </c>
      <c r="K3517">
        <v>0.13300000000000001</v>
      </c>
      <c r="L3517">
        <f t="shared" si="760"/>
        <v>1.33E-3</v>
      </c>
      <c r="N3517" s="1">
        <v>41032</v>
      </c>
      <c r="O3517">
        <v>0.13200000000000001</v>
      </c>
      <c r="P3517">
        <f t="shared" si="761"/>
        <v>1.32E-3</v>
      </c>
      <c r="R3517" s="1">
        <v>41131</v>
      </c>
      <c r="S3517">
        <v>0.41099999999999998</v>
      </c>
      <c r="T3517">
        <f t="shared" si="762"/>
        <v>4.1099999999999999E-3</v>
      </c>
      <c r="V3517" s="1">
        <v>41130</v>
      </c>
      <c r="W3517">
        <v>0.45900000000000002</v>
      </c>
      <c r="X3517">
        <f t="shared" si="763"/>
        <v>4.5900000000000003E-3</v>
      </c>
      <c r="AB3517" s="1">
        <v>41002</v>
      </c>
      <c r="AC3517">
        <v>154.85</v>
      </c>
      <c r="AD3517">
        <f t="shared" si="764"/>
        <v>1.5485</v>
      </c>
      <c r="AF3517" s="1">
        <v>41033</v>
      </c>
      <c r="AG3517">
        <v>0.69699999999999995</v>
      </c>
      <c r="AH3517">
        <f t="shared" si="765"/>
        <v>6.9699999999999996E-3</v>
      </c>
      <c r="AJ3517" s="1">
        <v>41033</v>
      </c>
      <c r="AK3517">
        <v>0.98499999999999999</v>
      </c>
      <c r="AL3517">
        <f t="shared" si="766"/>
        <v>9.8499999999999994E-3</v>
      </c>
      <c r="AN3517" s="1">
        <v>41131</v>
      </c>
      <c r="AO3517">
        <v>0.56000000000000005</v>
      </c>
      <c r="AP3517">
        <f t="shared" si="767"/>
        <v>5.6000000000000008E-3</v>
      </c>
      <c r="AS3517" s="1">
        <v>41060</v>
      </c>
      <c r="AT3517">
        <v>0.43709999999999999</v>
      </c>
      <c r="AU3517">
        <f t="shared" si="768"/>
        <v>4.3709999999999999E-3</v>
      </c>
      <c r="AX3517" s="1"/>
    </row>
    <row r="3518" spans="1:50" x14ac:dyDescent="0.3">
      <c r="A3518" s="19">
        <f t="shared" si="769"/>
        <v>50839</v>
      </c>
      <c r="B3518">
        <f t="shared" ca="1" si="756"/>
        <v>-13.08611111111111</v>
      </c>
      <c r="C3518">
        <f ca="1">IF(currency="USD",'Future et co'!D3518,IF(currency="EUR",'Future et co'!E3518,IF(currency="GBP",'Future et co'!F3518,FALSE)))</f>
        <v>3.5830000000000001E-2</v>
      </c>
      <c r="D3518">
        <f t="shared" ca="1" si="757"/>
        <v>3.5830000000000001E-2</v>
      </c>
      <c r="E3518">
        <f t="shared" ca="1" si="758"/>
        <v>2.1409999999999998E-2</v>
      </c>
      <c r="F3518">
        <f t="shared" ca="1" si="759"/>
        <v>3.7088999999999997E-2</v>
      </c>
      <c r="J3518" s="1">
        <v>41030</v>
      </c>
      <c r="K3518">
        <v>0.129</v>
      </c>
      <c r="L3518">
        <f t="shared" si="760"/>
        <v>1.2900000000000001E-3</v>
      </c>
      <c r="N3518" s="1">
        <v>41031</v>
      </c>
      <c r="O3518">
        <v>0.13800000000000001</v>
      </c>
      <c r="P3518">
        <f t="shared" si="761"/>
        <v>1.3800000000000002E-3</v>
      </c>
      <c r="R3518" s="1">
        <v>41130</v>
      </c>
      <c r="S3518">
        <v>0.41399999999999998</v>
      </c>
      <c r="T3518">
        <f t="shared" si="762"/>
        <v>4.1399999999999996E-3</v>
      </c>
      <c r="V3518" s="1">
        <v>41129</v>
      </c>
      <c r="W3518">
        <v>0.44500000000000001</v>
      </c>
      <c r="X3518">
        <f t="shared" si="763"/>
        <v>4.45E-3</v>
      </c>
      <c r="AB3518" s="1">
        <v>41001</v>
      </c>
      <c r="AC3518">
        <v>154.99</v>
      </c>
      <c r="AD3518">
        <f t="shared" si="764"/>
        <v>1.5499000000000001</v>
      </c>
      <c r="AF3518" s="1">
        <v>41032</v>
      </c>
      <c r="AG3518">
        <v>0.7</v>
      </c>
      <c r="AH3518">
        <f t="shared" si="765"/>
        <v>6.9999999999999993E-3</v>
      </c>
      <c r="AJ3518" s="1">
        <v>41032</v>
      </c>
      <c r="AK3518">
        <v>0.98799999999999999</v>
      </c>
      <c r="AL3518">
        <f t="shared" si="766"/>
        <v>9.8799999999999999E-3</v>
      </c>
      <c r="AN3518" s="1">
        <v>41130</v>
      </c>
      <c r="AO3518">
        <v>0.57599999999999996</v>
      </c>
      <c r="AP3518">
        <f t="shared" si="767"/>
        <v>5.7599999999999995E-3</v>
      </c>
      <c r="AS3518" s="1">
        <v>41059</v>
      </c>
      <c r="AT3518">
        <v>0.4461</v>
      </c>
      <c r="AU3518">
        <f t="shared" si="768"/>
        <v>4.4609999999999997E-3</v>
      </c>
      <c r="AX3518" s="1"/>
    </row>
    <row r="3519" spans="1:50" x14ac:dyDescent="0.3">
      <c r="A3519" s="19">
        <f t="shared" si="769"/>
        <v>50840</v>
      </c>
      <c r="B3519">
        <f t="shared" ca="1" si="756"/>
        <v>-13.088888888888889</v>
      </c>
      <c r="C3519">
        <f ca="1">IF(currency="USD",'Future et co'!D3519,IF(currency="EUR",'Future et co'!E3519,IF(currency="GBP",'Future et co'!F3519,FALSE)))</f>
        <v>3.5830000000000001E-2</v>
      </c>
      <c r="D3519">
        <f t="shared" ca="1" si="757"/>
        <v>3.5830000000000001E-2</v>
      </c>
      <c r="E3519">
        <f t="shared" ca="1" si="758"/>
        <v>2.1409999999999998E-2</v>
      </c>
      <c r="F3519">
        <f t="shared" ca="1" si="759"/>
        <v>3.7088999999999997E-2</v>
      </c>
      <c r="J3519" s="1">
        <v>41029</v>
      </c>
      <c r="K3519">
        <v>0.11</v>
      </c>
      <c r="L3519">
        <f t="shared" si="760"/>
        <v>1.1000000000000001E-3</v>
      </c>
      <c r="N3519" s="1">
        <v>41030</v>
      </c>
      <c r="O3519">
        <v>0.13800000000000001</v>
      </c>
      <c r="P3519">
        <f t="shared" si="761"/>
        <v>1.3800000000000002E-3</v>
      </c>
      <c r="R3519" s="1">
        <v>41129</v>
      </c>
      <c r="S3519">
        <v>0.40500000000000003</v>
      </c>
      <c r="T3519">
        <f t="shared" si="762"/>
        <v>4.0500000000000006E-3</v>
      </c>
      <c r="V3519" s="1">
        <v>41128</v>
      </c>
      <c r="W3519">
        <v>0.43</v>
      </c>
      <c r="X3519">
        <f t="shared" si="763"/>
        <v>4.3E-3</v>
      </c>
      <c r="AB3519" s="1">
        <v>40998</v>
      </c>
      <c r="AC3519">
        <v>155.07</v>
      </c>
      <c r="AD3519">
        <f t="shared" si="764"/>
        <v>1.5507</v>
      </c>
      <c r="AF3519" s="1">
        <v>41031</v>
      </c>
      <c r="AG3519">
        <v>0.70399999999999996</v>
      </c>
      <c r="AH3519">
        <f t="shared" si="765"/>
        <v>7.0399999999999994E-3</v>
      </c>
      <c r="AJ3519" s="1">
        <v>41031</v>
      </c>
      <c r="AK3519">
        <v>0.99199999999999999</v>
      </c>
      <c r="AL3519">
        <f t="shared" si="766"/>
        <v>9.92E-3</v>
      </c>
      <c r="AN3519" s="1">
        <v>41129</v>
      </c>
      <c r="AO3519">
        <v>0.59199999999999997</v>
      </c>
      <c r="AP3519">
        <f t="shared" si="767"/>
        <v>5.9199999999999999E-3</v>
      </c>
      <c r="AS3519" s="1">
        <v>41058</v>
      </c>
      <c r="AT3519">
        <v>0.44750000000000001</v>
      </c>
      <c r="AU3519">
        <f t="shared" si="768"/>
        <v>4.4749999999999998E-3</v>
      </c>
      <c r="AX3519" s="1"/>
    </row>
    <row r="3520" spans="1:50" x14ac:dyDescent="0.3">
      <c r="A3520" s="19">
        <f t="shared" si="769"/>
        <v>50843</v>
      </c>
      <c r="B3520">
        <f t="shared" ca="1" si="756"/>
        <v>-13.097222222222221</v>
      </c>
      <c r="C3520">
        <f ca="1">IF(currency="USD",'Future et co'!D3520,IF(currency="EUR",'Future et co'!E3520,IF(currency="GBP",'Future et co'!F3520,FALSE)))</f>
        <v>3.5830000000000001E-2</v>
      </c>
      <c r="D3520">
        <f t="shared" ca="1" si="757"/>
        <v>3.5830000000000001E-2</v>
      </c>
      <c r="E3520">
        <f t="shared" ca="1" si="758"/>
        <v>2.1409999999999998E-2</v>
      </c>
      <c r="F3520">
        <f t="shared" ca="1" si="759"/>
        <v>3.7088999999999997E-2</v>
      </c>
      <c r="J3520" s="1">
        <v>41026</v>
      </c>
      <c r="K3520">
        <v>0.129</v>
      </c>
      <c r="L3520">
        <f t="shared" si="760"/>
        <v>1.2900000000000001E-3</v>
      </c>
      <c r="N3520" s="1">
        <v>41029</v>
      </c>
      <c r="O3520">
        <v>0.115</v>
      </c>
      <c r="P3520">
        <f t="shared" si="761"/>
        <v>1.15E-3</v>
      </c>
      <c r="R3520" s="1">
        <v>41128</v>
      </c>
      <c r="S3520">
        <v>0.39</v>
      </c>
      <c r="T3520">
        <f t="shared" si="762"/>
        <v>3.9000000000000003E-3</v>
      </c>
      <c r="V3520" s="1">
        <v>41127</v>
      </c>
      <c r="W3520">
        <v>0.42399999999999999</v>
      </c>
      <c r="X3520">
        <f t="shared" si="763"/>
        <v>4.2399999999999998E-3</v>
      </c>
      <c r="AB3520" s="1">
        <v>40997</v>
      </c>
      <c r="AC3520">
        <v>154.87</v>
      </c>
      <c r="AD3520">
        <f t="shared" si="764"/>
        <v>1.5487</v>
      </c>
      <c r="AF3520" s="1">
        <v>41029</v>
      </c>
      <c r="AG3520">
        <v>0.70799999999999996</v>
      </c>
      <c r="AH3520">
        <f t="shared" si="765"/>
        <v>7.0799999999999995E-3</v>
      </c>
      <c r="AJ3520" s="1">
        <v>41029</v>
      </c>
      <c r="AK3520">
        <v>0.998</v>
      </c>
      <c r="AL3520">
        <f t="shared" si="766"/>
        <v>9.9799999999999993E-3</v>
      </c>
      <c r="AN3520" s="1">
        <v>41128</v>
      </c>
      <c r="AO3520">
        <v>0.59</v>
      </c>
      <c r="AP3520">
        <f t="shared" si="767"/>
        <v>5.8999999999999999E-3</v>
      </c>
      <c r="AS3520" s="1">
        <v>41057</v>
      </c>
      <c r="AT3520">
        <v>0.4274</v>
      </c>
      <c r="AU3520">
        <f t="shared" si="768"/>
        <v>4.274E-3</v>
      </c>
      <c r="AX3520" s="1"/>
    </row>
    <row r="3521" spans="1:50" x14ac:dyDescent="0.3">
      <c r="A3521" s="19">
        <f t="shared" si="769"/>
        <v>50844</v>
      </c>
      <c r="B3521">
        <f t="shared" ca="1" si="756"/>
        <v>-13.1</v>
      </c>
      <c r="C3521">
        <f ca="1">IF(currency="USD",'Future et co'!D3521,IF(currency="EUR",'Future et co'!E3521,IF(currency="GBP",'Future et co'!F3521,FALSE)))</f>
        <v>3.5830000000000001E-2</v>
      </c>
      <c r="D3521">
        <f t="shared" ca="1" si="757"/>
        <v>3.5830000000000001E-2</v>
      </c>
      <c r="E3521">
        <f t="shared" ca="1" si="758"/>
        <v>2.1409999999999998E-2</v>
      </c>
      <c r="F3521">
        <f t="shared" ca="1" si="759"/>
        <v>3.7088999999999997E-2</v>
      </c>
      <c r="J3521" s="1">
        <v>41025</v>
      </c>
      <c r="K3521">
        <v>0.124</v>
      </c>
      <c r="L3521">
        <f t="shared" si="760"/>
        <v>1.24E-3</v>
      </c>
      <c r="N3521" s="1">
        <v>41026</v>
      </c>
      <c r="O3521">
        <v>0.128</v>
      </c>
      <c r="P3521">
        <f t="shared" si="761"/>
        <v>1.2800000000000001E-3</v>
      </c>
      <c r="R3521" s="1">
        <v>41127</v>
      </c>
      <c r="S3521">
        <v>0.38</v>
      </c>
      <c r="T3521">
        <f t="shared" si="762"/>
        <v>3.8E-3</v>
      </c>
      <c r="V3521" s="1">
        <v>41124</v>
      </c>
      <c r="W3521">
        <v>0.433</v>
      </c>
      <c r="X3521">
        <f t="shared" si="763"/>
        <v>4.3299999999999996E-3</v>
      </c>
      <c r="AB3521" s="1">
        <v>40996</v>
      </c>
      <c r="AC3521">
        <v>154.36000000000001</v>
      </c>
      <c r="AD3521">
        <f t="shared" si="764"/>
        <v>1.5436000000000001</v>
      </c>
      <c r="AF3521" s="1">
        <v>41026</v>
      </c>
      <c r="AG3521">
        <v>0.71499999999999997</v>
      </c>
      <c r="AH3521">
        <f t="shared" si="765"/>
        <v>7.1500000000000001E-3</v>
      </c>
      <c r="AJ3521" s="1">
        <v>41026</v>
      </c>
      <c r="AK3521">
        <v>1.0069999999999999</v>
      </c>
      <c r="AL3521">
        <f t="shared" si="766"/>
        <v>1.0069999999999999E-2</v>
      </c>
      <c r="AN3521" s="1">
        <v>41127</v>
      </c>
      <c r="AO3521">
        <v>0.57399999999999995</v>
      </c>
      <c r="AP3521">
        <f t="shared" si="767"/>
        <v>5.7399999999999994E-3</v>
      </c>
      <c r="AS3521" s="1">
        <v>41054</v>
      </c>
      <c r="AT3521">
        <v>0.42870000000000003</v>
      </c>
      <c r="AU3521">
        <f t="shared" si="768"/>
        <v>4.287E-3</v>
      </c>
      <c r="AX3521" s="1"/>
    </row>
    <row r="3522" spans="1:50" x14ac:dyDescent="0.3">
      <c r="A3522" s="19">
        <f t="shared" si="769"/>
        <v>50845</v>
      </c>
      <c r="B3522">
        <f t="shared" ca="1" si="756"/>
        <v>-13.102777777777778</v>
      </c>
      <c r="C3522">
        <f ca="1">IF(currency="USD",'Future et co'!D3522,IF(currency="EUR",'Future et co'!E3522,IF(currency="GBP",'Future et co'!F3522,FALSE)))</f>
        <v>3.5830000000000001E-2</v>
      </c>
      <c r="D3522">
        <f t="shared" ca="1" si="757"/>
        <v>3.5830000000000001E-2</v>
      </c>
      <c r="E3522">
        <f t="shared" ca="1" si="758"/>
        <v>2.1409999999999998E-2</v>
      </c>
      <c r="F3522">
        <f t="shared" ca="1" si="759"/>
        <v>3.7088999999999997E-2</v>
      </c>
      <c r="J3522" s="1">
        <v>41024</v>
      </c>
      <c r="K3522">
        <v>0.11899999999999999</v>
      </c>
      <c r="L3522">
        <f t="shared" si="760"/>
        <v>1.1899999999999999E-3</v>
      </c>
      <c r="N3522" s="1">
        <v>41025</v>
      </c>
      <c r="O3522">
        <v>0.13</v>
      </c>
      <c r="P3522">
        <f t="shared" si="761"/>
        <v>1.2999999999999999E-3</v>
      </c>
      <c r="R3522" s="1">
        <v>41124</v>
      </c>
      <c r="S3522">
        <v>0.39700000000000002</v>
      </c>
      <c r="T3522">
        <f t="shared" si="762"/>
        <v>3.9700000000000004E-3</v>
      </c>
      <c r="V3522" s="1">
        <v>41123</v>
      </c>
      <c r="W3522">
        <v>0.42399999999999999</v>
      </c>
      <c r="X3522">
        <f t="shared" si="763"/>
        <v>4.2399999999999998E-3</v>
      </c>
      <c r="AB3522" s="1">
        <v>40995</v>
      </c>
      <c r="AC3522">
        <v>153.75</v>
      </c>
      <c r="AD3522">
        <f t="shared" si="764"/>
        <v>1.5375000000000001</v>
      </c>
      <c r="AF3522" s="1">
        <v>41025</v>
      </c>
      <c r="AG3522">
        <v>0.72</v>
      </c>
      <c r="AH3522">
        <f t="shared" si="765"/>
        <v>7.1999999999999998E-3</v>
      </c>
      <c r="AJ3522" s="1">
        <v>41025</v>
      </c>
      <c r="AK3522">
        <v>1.0129999999999999</v>
      </c>
      <c r="AL3522">
        <f t="shared" si="766"/>
        <v>1.0129999999999998E-2</v>
      </c>
      <c r="AN3522" s="1">
        <v>41124</v>
      </c>
      <c r="AO3522">
        <v>0.61599999999999999</v>
      </c>
      <c r="AP3522">
        <f t="shared" si="767"/>
        <v>6.1599999999999997E-3</v>
      </c>
      <c r="AS3522" s="1">
        <v>41053</v>
      </c>
      <c r="AT3522">
        <v>0.4395</v>
      </c>
      <c r="AU3522">
        <f t="shared" si="768"/>
        <v>4.3949999999999996E-3</v>
      </c>
      <c r="AX3522" s="1"/>
    </row>
    <row r="3523" spans="1:50" x14ac:dyDescent="0.3">
      <c r="A3523" s="19">
        <f t="shared" si="769"/>
        <v>50846</v>
      </c>
      <c r="B3523">
        <f t="shared" ca="1" si="756"/>
        <v>-13.105555555555556</v>
      </c>
      <c r="C3523">
        <f ca="1">IF(currency="USD",'Future et co'!D3523,IF(currency="EUR",'Future et co'!E3523,IF(currency="GBP",'Future et co'!F3523,FALSE)))</f>
        <v>3.5830000000000001E-2</v>
      </c>
      <c r="D3523">
        <f t="shared" ca="1" si="757"/>
        <v>3.5830000000000001E-2</v>
      </c>
      <c r="E3523">
        <f t="shared" ca="1" si="758"/>
        <v>2.1409999999999998E-2</v>
      </c>
      <c r="F3523">
        <f t="shared" ca="1" si="759"/>
        <v>3.7088999999999997E-2</v>
      </c>
      <c r="J3523" s="1">
        <v>41023</v>
      </c>
      <c r="K3523">
        <v>0.1075</v>
      </c>
      <c r="L3523">
        <f t="shared" si="760"/>
        <v>1.075E-3</v>
      </c>
      <c r="N3523" s="1">
        <v>41024</v>
      </c>
      <c r="O3523">
        <v>0.115</v>
      </c>
      <c r="P3523">
        <f t="shared" si="761"/>
        <v>1.15E-3</v>
      </c>
      <c r="R3523" s="1">
        <v>41123</v>
      </c>
      <c r="S3523">
        <v>0.38500000000000001</v>
      </c>
      <c r="T3523">
        <f t="shared" si="762"/>
        <v>3.8500000000000001E-3</v>
      </c>
      <c r="V3523" s="1">
        <v>41122</v>
      </c>
      <c r="W3523">
        <v>0.40500000000000003</v>
      </c>
      <c r="X3523">
        <f t="shared" si="763"/>
        <v>4.0500000000000006E-3</v>
      </c>
      <c r="AB3523" s="1">
        <v>40994</v>
      </c>
      <c r="AC3523">
        <v>153.11000000000001</v>
      </c>
      <c r="AD3523">
        <f t="shared" si="764"/>
        <v>1.5311000000000001</v>
      </c>
      <c r="AF3523" s="1">
        <v>41024</v>
      </c>
      <c r="AG3523">
        <v>0.72399999999999998</v>
      </c>
      <c r="AH3523">
        <f t="shared" si="765"/>
        <v>7.2399999999999999E-3</v>
      </c>
      <c r="AJ3523" s="1">
        <v>41024</v>
      </c>
      <c r="AK3523">
        <v>1.018</v>
      </c>
      <c r="AL3523">
        <f t="shared" si="766"/>
        <v>1.018E-2</v>
      </c>
      <c r="AN3523" s="1">
        <v>41123</v>
      </c>
      <c r="AO3523">
        <v>0.57999999999999996</v>
      </c>
      <c r="AP3523">
        <f t="shared" si="767"/>
        <v>5.7999999999999996E-3</v>
      </c>
      <c r="AS3523" s="1">
        <v>41052</v>
      </c>
      <c r="AT3523">
        <v>0.44469999999999998</v>
      </c>
      <c r="AU3523">
        <f t="shared" si="768"/>
        <v>4.4469999999999996E-3</v>
      </c>
      <c r="AX3523" s="1"/>
    </row>
    <row r="3524" spans="1:50" x14ac:dyDescent="0.3">
      <c r="A3524" s="19">
        <f t="shared" si="769"/>
        <v>50847</v>
      </c>
      <c r="B3524">
        <f t="shared" ca="1" si="756"/>
        <v>-13.108333333333333</v>
      </c>
      <c r="C3524">
        <f ca="1">IF(currency="USD",'Future et co'!D3524,IF(currency="EUR",'Future et co'!E3524,IF(currency="GBP",'Future et co'!F3524,FALSE)))</f>
        <v>3.5830000000000001E-2</v>
      </c>
      <c r="D3524">
        <f t="shared" ca="1" si="757"/>
        <v>3.5830000000000001E-2</v>
      </c>
      <c r="E3524">
        <f t="shared" ca="1" si="758"/>
        <v>2.1409999999999998E-2</v>
      </c>
      <c r="F3524">
        <f t="shared" ca="1" si="759"/>
        <v>3.7088999999999997E-2</v>
      </c>
      <c r="J3524" s="1">
        <v>41022</v>
      </c>
      <c r="K3524">
        <v>0.115</v>
      </c>
      <c r="L3524">
        <f t="shared" si="760"/>
        <v>1.15E-3</v>
      </c>
      <c r="N3524" s="1">
        <v>41023</v>
      </c>
      <c r="O3524">
        <v>0.1125</v>
      </c>
      <c r="P3524">
        <f t="shared" si="761"/>
        <v>1.1250000000000001E-3</v>
      </c>
      <c r="R3524" s="1">
        <v>41122</v>
      </c>
      <c r="S3524">
        <v>0.38900000000000001</v>
      </c>
      <c r="T3524">
        <f t="shared" si="762"/>
        <v>3.8900000000000002E-3</v>
      </c>
      <c r="V3524" s="1">
        <v>41121</v>
      </c>
      <c r="W3524">
        <v>0.39100000000000001</v>
      </c>
      <c r="X3524">
        <f t="shared" si="763"/>
        <v>3.9100000000000003E-3</v>
      </c>
      <c r="AB3524" s="1">
        <v>40991</v>
      </c>
      <c r="AC3524">
        <v>153.84</v>
      </c>
      <c r="AD3524">
        <f t="shared" si="764"/>
        <v>1.5384</v>
      </c>
      <c r="AF3524" s="1">
        <v>41023</v>
      </c>
      <c r="AG3524">
        <v>0.72699999999999998</v>
      </c>
      <c r="AH3524">
        <f t="shared" si="765"/>
        <v>7.2699999999999996E-3</v>
      </c>
      <c r="AJ3524" s="1">
        <v>41023</v>
      </c>
      <c r="AK3524">
        <v>1.024</v>
      </c>
      <c r="AL3524">
        <f t="shared" si="766"/>
        <v>1.0240000000000001E-2</v>
      </c>
      <c r="AN3524" s="1">
        <v>41122</v>
      </c>
      <c r="AO3524">
        <v>0.57999999999999996</v>
      </c>
      <c r="AP3524">
        <f t="shared" si="767"/>
        <v>5.7999999999999996E-3</v>
      </c>
      <c r="AS3524" s="1">
        <v>41051</v>
      </c>
      <c r="AT3524">
        <v>0.45</v>
      </c>
      <c r="AU3524">
        <f t="shared" si="768"/>
        <v>4.5000000000000005E-3</v>
      </c>
      <c r="AX3524" s="1"/>
    </row>
    <row r="3525" spans="1:50" x14ac:dyDescent="0.3">
      <c r="A3525" s="19">
        <f t="shared" si="769"/>
        <v>50850</v>
      </c>
      <c r="B3525">
        <f t="shared" ca="1" si="756"/>
        <v>-13.116666666666667</v>
      </c>
      <c r="C3525">
        <f ca="1">IF(currency="USD",'Future et co'!D3525,IF(currency="EUR",'Future et co'!E3525,IF(currency="GBP",'Future et co'!F3525,FALSE)))</f>
        <v>3.5830000000000001E-2</v>
      </c>
      <c r="D3525">
        <f t="shared" ca="1" si="757"/>
        <v>3.5830000000000001E-2</v>
      </c>
      <c r="E3525">
        <f t="shared" ca="1" si="758"/>
        <v>2.1409999999999998E-2</v>
      </c>
      <c r="F3525">
        <f t="shared" ca="1" si="759"/>
        <v>3.7088999999999997E-2</v>
      </c>
      <c r="J3525" s="1">
        <v>41019</v>
      </c>
      <c r="K3525">
        <v>0.11700000000000001</v>
      </c>
      <c r="L3525">
        <f t="shared" si="760"/>
        <v>1.17E-3</v>
      </c>
      <c r="N3525" s="1">
        <v>41022</v>
      </c>
      <c r="O3525">
        <v>0.121</v>
      </c>
      <c r="P3525">
        <f t="shared" si="761"/>
        <v>1.2099999999999999E-3</v>
      </c>
      <c r="R3525" s="1">
        <v>41121</v>
      </c>
      <c r="S3525">
        <v>0.38</v>
      </c>
      <c r="T3525">
        <f t="shared" si="762"/>
        <v>3.8E-3</v>
      </c>
      <c r="V3525" s="1">
        <v>41120</v>
      </c>
      <c r="W3525">
        <v>0.39900000000000002</v>
      </c>
      <c r="X3525">
        <f t="shared" si="763"/>
        <v>3.9900000000000005E-3</v>
      </c>
      <c r="AB3525" s="1">
        <v>40990</v>
      </c>
      <c r="AC3525">
        <v>153.5</v>
      </c>
      <c r="AD3525">
        <f t="shared" si="764"/>
        <v>1.5349999999999999</v>
      </c>
      <c r="AF3525" s="1">
        <v>41022</v>
      </c>
      <c r="AG3525">
        <v>0.73099999999999998</v>
      </c>
      <c r="AH3525">
        <f t="shared" si="765"/>
        <v>7.3099999999999997E-3</v>
      </c>
      <c r="AJ3525" s="1">
        <v>41022</v>
      </c>
      <c r="AK3525">
        <v>1.0269999999999999</v>
      </c>
      <c r="AL3525">
        <f t="shared" si="766"/>
        <v>1.027E-2</v>
      </c>
      <c r="AN3525" s="1">
        <v>41121</v>
      </c>
      <c r="AO3525">
        <v>0.6</v>
      </c>
      <c r="AP3525">
        <f t="shared" si="767"/>
        <v>6.0000000000000001E-3</v>
      </c>
      <c r="AS3525" s="1">
        <v>41050</v>
      </c>
      <c r="AT3525">
        <v>0.46410000000000001</v>
      </c>
      <c r="AU3525">
        <f t="shared" si="768"/>
        <v>4.6410000000000002E-3</v>
      </c>
      <c r="AX3525" s="1"/>
    </row>
    <row r="3526" spans="1:50" x14ac:dyDescent="0.3">
      <c r="A3526" s="19">
        <f t="shared" si="769"/>
        <v>50851</v>
      </c>
      <c r="B3526">
        <f t="shared" ca="1" si="756"/>
        <v>-13.119444444444444</v>
      </c>
      <c r="C3526">
        <f ca="1">IF(currency="USD",'Future et co'!D3526,IF(currency="EUR",'Future et co'!E3526,IF(currency="GBP",'Future et co'!F3526,FALSE)))</f>
        <v>3.5830000000000001E-2</v>
      </c>
      <c r="D3526">
        <f t="shared" ca="1" si="757"/>
        <v>3.5830000000000001E-2</v>
      </c>
      <c r="E3526">
        <f t="shared" ca="1" si="758"/>
        <v>2.1409999999999998E-2</v>
      </c>
      <c r="F3526">
        <f t="shared" ca="1" si="759"/>
        <v>3.7088999999999997E-2</v>
      </c>
      <c r="J3526" s="1">
        <v>41018</v>
      </c>
      <c r="K3526">
        <v>0.11899999999999999</v>
      </c>
      <c r="L3526">
        <f t="shared" si="760"/>
        <v>1.1899999999999999E-3</v>
      </c>
      <c r="N3526" s="1">
        <v>41019</v>
      </c>
      <c r="O3526">
        <v>0.124</v>
      </c>
      <c r="P3526">
        <f t="shared" si="761"/>
        <v>1.24E-3</v>
      </c>
      <c r="R3526" s="1">
        <v>41120</v>
      </c>
      <c r="S3526">
        <v>0.38</v>
      </c>
      <c r="T3526">
        <f t="shared" si="762"/>
        <v>3.8E-3</v>
      </c>
      <c r="V3526" s="1">
        <v>41117</v>
      </c>
      <c r="W3526">
        <v>0.437</v>
      </c>
      <c r="X3526">
        <f t="shared" si="763"/>
        <v>4.3699999999999998E-3</v>
      </c>
      <c r="AB3526" s="1">
        <v>40989</v>
      </c>
      <c r="AC3526">
        <v>152.65</v>
      </c>
      <c r="AD3526">
        <f t="shared" si="764"/>
        <v>1.5265</v>
      </c>
      <c r="AF3526" s="1">
        <v>41019</v>
      </c>
      <c r="AG3526">
        <v>0.73399999999999999</v>
      </c>
      <c r="AH3526">
        <f t="shared" si="765"/>
        <v>7.3400000000000002E-3</v>
      </c>
      <c r="AJ3526" s="1">
        <v>41019</v>
      </c>
      <c r="AK3526">
        <v>1.0289999999999999</v>
      </c>
      <c r="AL3526">
        <f t="shared" si="766"/>
        <v>1.0289999999999999E-2</v>
      </c>
      <c r="AN3526" s="1">
        <v>41120</v>
      </c>
      <c r="AO3526">
        <v>0.59599999999999997</v>
      </c>
      <c r="AP3526">
        <f t="shared" si="767"/>
        <v>5.96E-3</v>
      </c>
      <c r="AS3526" s="1">
        <v>41047</v>
      </c>
      <c r="AT3526">
        <v>0.46479999999999999</v>
      </c>
      <c r="AU3526">
        <f t="shared" si="768"/>
        <v>4.6480000000000002E-3</v>
      </c>
      <c r="AX3526" s="1"/>
    </row>
    <row r="3527" spans="1:50" x14ac:dyDescent="0.3">
      <c r="A3527" s="19">
        <f t="shared" si="769"/>
        <v>50852</v>
      </c>
      <c r="B3527">
        <f t="shared" ca="1" si="756"/>
        <v>-13.122222222222222</v>
      </c>
      <c r="C3527">
        <f ca="1">IF(currency="USD",'Future et co'!D3527,IF(currency="EUR",'Future et co'!E3527,IF(currency="GBP",'Future et co'!F3527,FALSE)))</f>
        <v>3.5830000000000001E-2</v>
      </c>
      <c r="D3527">
        <f t="shared" ca="1" si="757"/>
        <v>3.5830000000000001E-2</v>
      </c>
      <c r="E3527">
        <f t="shared" ca="1" si="758"/>
        <v>2.1409999999999998E-2</v>
      </c>
      <c r="F3527">
        <f t="shared" ca="1" si="759"/>
        <v>3.7088999999999997E-2</v>
      </c>
      <c r="J3527" s="1">
        <v>41017</v>
      </c>
      <c r="K3527">
        <v>0.125</v>
      </c>
      <c r="L3527">
        <f t="shared" si="760"/>
        <v>1.25E-3</v>
      </c>
      <c r="N3527" s="1">
        <v>41018</v>
      </c>
      <c r="O3527">
        <v>0.126</v>
      </c>
      <c r="P3527">
        <f t="shared" si="761"/>
        <v>1.2600000000000001E-3</v>
      </c>
      <c r="R3527" s="1">
        <v>41117</v>
      </c>
      <c r="S3527">
        <v>0.40300000000000002</v>
      </c>
      <c r="T3527">
        <f t="shared" si="762"/>
        <v>4.0300000000000006E-3</v>
      </c>
      <c r="V3527" s="1">
        <v>41116</v>
      </c>
      <c r="W3527">
        <v>0.41299999999999998</v>
      </c>
      <c r="X3527">
        <f t="shared" si="763"/>
        <v>4.13E-3</v>
      </c>
      <c r="AB3527" s="1">
        <v>40988</v>
      </c>
      <c r="AC3527">
        <v>151.88</v>
      </c>
      <c r="AD3527">
        <f t="shared" si="764"/>
        <v>1.5187999999999999</v>
      </c>
      <c r="AF3527" s="1">
        <v>41018</v>
      </c>
      <c r="AG3527">
        <v>0.73699999999999999</v>
      </c>
      <c r="AH3527">
        <f t="shared" si="765"/>
        <v>7.3699999999999998E-3</v>
      </c>
      <c r="AJ3527" s="1">
        <v>41018</v>
      </c>
      <c r="AK3527">
        <v>1.0329999999999999</v>
      </c>
      <c r="AL3527">
        <f t="shared" si="766"/>
        <v>1.0329999999999999E-2</v>
      </c>
      <c r="AN3527" s="1">
        <v>41117</v>
      </c>
      <c r="AO3527">
        <v>0.61199999999999999</v>
      </c>
      <c r="AP3527">
        <f t="shared" si="767"/>
        <v>6.1199999999999996E-3</v>
      </c>
      <c r="AS3527" s="1">
        <v>41046</v>
      </c>
      <c r="AT3527">
        <v>0.46789999999999998</v>
      </c>
      <c r="AU3527">
        <f t="shared" si="768"/>
        <v>4.679E-3</v>
      </c>
      <c r="AX3527" s="1"/>
    </row>
    <row r="3528" spans="1:50" x14ac:dyDescent="0.3">
      <c r="A3528" s="19">
        <f t="shared" si="769"/>
        <v>50853</v>
      </c>
      <c r="B3528">
        <f t="shared" ca="1" si="756"/>
        <v>-13.125</v>
      </c>
      <c r="C3528">
        <f ca="1">IF(currency="USD",'Future et co'!D3528,IF(currency="EUR",'Future et co'!E3528,IF(currency="GBP",'Future et co'!F3528,FALSE)))</f>
        <v>3.5830000000000001E-2</v>
      </c>
      <c r="D3528">
        <f t="shared" ca="1" si="757"/>
        <v>3.5830000000000001E-2</v>
      </c>
      <c r="E3528">
        <f t="shared" ca="1" si="758"/>
        <v>2.1409999999999998E-2</v>
      </c>
      <c r="F3528">
        <f t="shared" ca="1" si="759"/>
        <v>3.7088999999999997E-2</v>
      </c>
      <c r="J3528" s="1">
        <v>41016</v>
      </c>
      <c r="K3528">
        <v>0.125</v>
      </c>
      <c r="L3528">
        <f t="shared" si="760"/>
        <v>1.25E-3</v>
      </c>
      <c r="N3528" s="1">
        <v>41017</v>
      </c>
      <c r="O3528">
        <v>0.13100000000000001</v>
      </c>
      <c r="P3528">
        <f t="shared" si="761"/>
        <v>1.31E-3</v>
      </c>
      <c r="R3528" s="1">
        <v>41116</v>
      </c>
      <c r="S3528">
        <v>0.40100000000000002</v>
      </c>
      <c r="T3528">
        <f t="shared" si="762"/>
        <v>4.0100000000000005E-3</v>
      </c>
      <c r="V3528" s="1">
        <v>41115</v>
      </c>
      <c r="W3528">
        <v>0.41399999999999998</v>
      </c>
      <c r="X3528">
        <f t="shared" si="763"/>
        <v>4.1399999999999996E-3</v>
      </c>
      <c r="AB3528" s="1">
        <v>40987</v>
      </c>
      <c r="AC3528">
        <v>151.83000000000001</v>
      </c>
      <c r="AD3528">
        <f t="shared" si="764"/>
        <v>1.5183000000000002</v>
      </c>
      <c r="AF3528" s="1">
        <v>41017</v>
      </c>
      <c r="AG3528">
        <v>0.74099999999999999</v>
      </c>
      <c r="AH3528">
        <f t="shared" si="765"/>
        <v>7.4099999999999999E-3</v>
      </c>
      <c r="AJ3528" s="1">
        <v>41017</v>
      </c>
      <c r="AK3528">
        <v>1.038</v>
      </c>
      <c r="AL3528">
        <f t="shared" si="766"/>
        <v>1.038E-2</v>
      </c>
      <c r="AN3528" s="1">
        <v>41116</v>
      </c>
      <c r="AO3528">
        <v>0.63800000000000001</v>
      </c>
      <c r="AP3528">
        <f t="shared" si="767"/>
        <v>6.3800000000000003E-3</v>
      </c>
      <c r="AS3528" s="1">
        <v>41045</v>
      </c>
      <c r="AT3528">
        <v>0.46739999999999998</v>
      </c>
      <c r="AU3528">
        <f t="shared" si="768"/>
        <v>4.6740000000000002E-3</v>
      </c>
      <c r="AX3528" s="1"/>
    </row>
    <row r="3529" spans="1:50" x14ac:dyDescent="0.3">
      <c r="A3529" s="19">
        <f t="shared" si="769"/>
        <v>50854</v>
      </c>
      <c r="B3529">
        <f t="shared" ca="1" si="756"/>
        <v>-13.127777777777778</v>
      </c>
      <c r="C3529">
        <f ca="1">IF(currency="USD",'Future et co'!D3529,IF(currency="EUR",'Future et co'!E3529,IF(currency="GBP",'Future et co'!F3529,FALSE)))</f>
        <v>3.5830000000000001E-2</v>
      </c>
      <c r="D3529">
        <f t="shared" ca="1" si="757"/>
        <v>3.5830000000000001E-2</v>
      </c>
      <c r="E3529">
        <f t="shared" ca="1" si="758"/>
        <v>2.1409999999999998E-2</v>
      </c>
      <c r="F3529">
        <f t="shared" ca="1" si="759"/>
        <v>3.7088999999999997E-2</v>
      </c>
      <c r="J3529" s="1">
        <v>41015</v>
      </c>
      <c r="K3529">
        <v>0.124</v>
      </c>
      <c r="L3529">
        <f t="shared" si="760"/>
        <v>1.24E-3</v>
      </c>
      <c r="N3529" s="1">
        <v>41016</v>
      </c>
      <c r="O3529">
        <v>0.115</v>
      </c>
      <c r="P3529">
        <f t="shared" si="761"/>
        <v>1.15E-3</v>
      </c>
      <c r="R3529" s="1">
        <v>41115</v>
      </c>
      <c r="S3529">
        <v>0.40400000000000003</v>
      </c>
      <c r="T3529">
        <f t="shared" si="762"/>
        <v>4.0400000000000002E-3</v>
      </c>
      <c r="V3529" s="1">
        <v>41114</v>
      </c>
      <c r="W3529">
        <v>0.41399999999999998</v>
      </c>
      <c r="X3529">
        <f t="shared" si="763"/>
        <v>4.1399999999999996E-3</v>
      </c>
      <c r="AB3529" s="1">
        <v>40984</v>
      </c>
      <c r="AC3529">
        <v>151.68</v>
      </c>
      <c r="AD3529">
        <f t="shared" si="764"/>
        <v>1.5168000000000001</v>
      </c>
      <c r="AF3529" s="1">
        <v>41016</v>
      </c>
      <c r="AG3529">
        <v>0.746</v>
      </c>
      <c r="AH3529">
        <f t="shared" si="765"/>
        <v>7.4599999999999996E-3</v>
      </c>
      <c r="AJ3529" s="1">
        <v>41016</v>
      </c>
      <c r="AK3529">
        <v>1.0409999999999999</v>
      </c>
      <c r="AL3529">
        <f t="shared" si="766"/>
        <v>1.0409999999999999E-2</v>
      </c>
      <c r="AN3529" s="1">
        <v>41115</v>
      </c>
      <c r="AO3529">
        <v>0.65</v>
      </c>
      <c r="AP3529">
        <f t="shared" si="767"/>
        <v>6.5000000000000006E-3</v>
      </c>
      <c r="AS3529" s="1">
        <v>41044</v>
      </c>
      <c r="AT3529">
        <v>0.46989999999999998</v>
      </c>
      <c r="AU3529">
        <f t="shared" si="768"/>
        <v>4.6990000000000001E-3</v>
      </c>
      <c r="AX3529" s="1"/>
    </row>
    <row r="3530" spans="1:50" x14ac:dyDescent="0.3">
      <c r="A3530" s="19">
        <f t="shared" si="769"/>
        <v>50857</v>
      </c>
      <c r="B3530">
        <f t="shared" ca="1" si="756"/>
        <v>-13.136111111111111</v>
      </c>
      <c r="C3530">
        <f ca="1">IF(currency="USD",'Future et co'!D3530,IF(currency="EUR",'Future et co'!E3530,IF(currency="GBP",'Future et co'!F3530,FALSE)))</f>
        <v>3.5830000000000001E-2</v>
      </c>
      <c r="D3530">
        <f t="shared" ca="1" si="757"/>
        <v>3.5830000000000001E-2</v>
      </c>
      <c r="E3530">
        <f t="shared" ca="1" si="758"/>
        <v>2.1409999999999998E-2</v>
      </c>
      <c r="F3530">
        <f t="shared" ca="1" si="759"/>
        <v>3.7088999999999997E-2</v>
      </c>
      <c r="J3530" s="1">
        <v>41012</v>
      </c>
      <c r="K3530">
        <v>0.124</v>
      </c>
      <c r="L3530">
        <f t="shared" si="760"/>
        <v>1.24E-3</v>
      </c>
      <c r="N3530" s="1">
        <v>41015</v>
      </c>
      <c r="O3530">
        <v>0.13100000000000001</v>
      </c>
      <c r="P3530">
        <f t="shared" si="761"/>
        <v>1.31E-3</v>
      </c>
      <c r="R3530" s="1">
        <v>41114</v>
      </c>
      <c r="S3530">
        <v>0.39750000000000002</v>
      </c>
      <c r="T3530">
        <f t="shared" si="762"/>
        <v>3.9750000000000002E-3</v>
      </c>
      <c r="V3530" s="1">
        <v>41113</v>
      </c>
      <c r="W3530">
        <v>0.42599999999999999</v>
      </c>
      <c r="X3530">
        <f t="shared" si="763"/>
        <v>4.2599999999999999E-3</v>
      </c>
      <c r="AB3530" s="1">
        <v>40983</v>
      </c>
      <c r="AC3530">
        <v>152.82</v>
      </c>
      <c r="AD3530">
        <f t="shared" si="764"/>
        <v>1.5282</v>
      </c>
      <c r="AF3530" s="1">
        <v>41015</v>
      </c>
      <c r="AG3530">
        <v>0.75</v>
      </c>
      <c r="AH3530">
        <f t="shared" si="765"/>
        <v>7.4999999999999997E-3</v>
      </c>
      <c r="AJ3530" s="1">
        <v>41015</v>
      </c>
      <c r="AK3530">
        <v>1.044</v>
      </c>
      <c r="AL3530">
        <f t="shared" si="766"/>
        <v>1.044E-2</v>
      </c>
      <c r="AN3530" s="1">
        <v>41114</v>
      </c>
      <c r="AO3530">
        <v>0.65800000000000003</v>
      </c>
      <c r="AP3530">
        <f t="shared" si="767"/>
        <v>6.5799999999999999E-3</v>
      </c>
      <c r="AS3530" s="1">
        <v>41043</v>
      </c>
      <c r="AT3530">
        <v>0.505</v>
      </c>
      <c r="AU3530">
        <f t="shared" si="768"/>
        <v>5.0499999999999998E-3</v>
      </c>
      <c r="AX3530" s="1"/>
    </row>
    <row r="3531" spans="1:50" x14ac:dyDescent="0.3">
      <c r="A3531" s="19">
        <f t="shared" si="769"/>
        <v>50858</v>
      </c>
      <c r="B3531">
        <f t="shared" ref="B3531:B3594" ca="1" si="770">($B$7-A3531)/360</f>
        <v>-13.138888888888889</v>
      </c>
      <c r="C3531">
        <f ca="1">IF(currency="USD",'Future et co'!D3531,IF(currency="EUR",'Future et co'!E3531,IF(currency="GBP",'Future et co'!F3531,FALSE)))</f>
        <v>3.5830000000000001E-2</v>
      </c>
      <c r="D3531">
        <f t="shared" ref="D3531:D3594" ca="1" si="771">IFERROR(IF(B3531&lt;0.25,VLOOKUP(A3531,$J$11:$L$5325,3,FALSE),IF(AND(B3531&gt;=0.25,B3531&lt;0.5),VLOOKUP(A3531,$N$11:$P$5325,3,FALSE),IF(AND(B3531&gt;=0.5,B3531&lt;1),VLOOKUP(A3531,$R$11:$T$5325,3,FALSE),VLOOKUP(A3531,$V$11:$X$5010,3,FALSE)))),D3530)</f>
        <v>3.5830000000000001E-2</v>
      </c>
      <c r="E3531">
        <f t="shared" ref="E3531:E3594" ca="1" si="772">IFERROR(IF(B3531&lt;0.25,VLOOKUP(A3531,$AF$11:$AH$5325,3,FALSE),IF(AND(B3531&gt;=0.25,B3531&lt;0.5),VLOOKUP(A3531,$AJ$11:$AL$5325,3,FALSE),VLOOKUP(A3531,$AN$11:$AP$5325,3,FALSE))),E3530)</f>
        <v>2.1409999999999998E-2</v>
      </c>
      <c r="F3531">
        <f t="shared" ref="F3531:F3594" ca="1" si="773">IFERROR(VLOOKUP(A3531,$AS$11:$AU$9999,3,FALSE),F3530)</f>
        <v>3.7088999999999997E-2</v>
      </c>
      <c r="J3531" s="1">
        <v>41011</v>
      </c>
      <c r="K3531">
        <v>0.127</v>
      </c>
      <c r="L3531">
        <f t="shared" si="760"/>
        <v>1.2700000000000001E-3</v>
      </c>
      <c r="N3531" s="1">
        <v>41012</v>
      </c>
      <c r="O3531">
        <v>0.13400000000000001</v>
      </c>
      <c r="P3531">
        <f t="shared" si="761"/>
        <v>1.34E-3</v>
      </c>
      <c r="R3531" s="1">
        <v>41113</v>
      </c>
      <c r="S3531">
        <v>0.41599999999999998</v>
      </c>
      <c r="T3531">
        <f t="shared" si="762"/>
        <v>4.1599999999999996E-3</v>
      </c>
      <c r="V3531" s="1">
        <v>41110</v>
      </c>
      <c r="W3531">
        <v>0.42</v>
      </c>
      <c r="X3531">
        <f t="shared" si="763"/>
        <v>4.1999999999999997E-3</v>
      </c>
      <c r="AB3531" s="1">
        <v>40982</v>
      </c>
      <c r="AC3531">
        <v>153.18</v>
      </c>
      <c r="AD3531">
        <f t="shared" si="764"/>
        <v>1.5318000000000001</v>
      </c>
      <c r="AF3531" s="1">
        <v>41012</v>
      </c>
      <c r="AG3531">
        <v>0.753</v>
      </c>
      <c r="AH3531">
        <f t="shared" si="765"/>
        <v>7.5300000000000002E-3</v>
      </c>
      <c r="AJ3531" s="1">
        <v>41012</v>
      </c>
      <c r="AK3531">
        <v>1.048</v>
      </c>
      <c r="AL3531">
        <f t="shared" si="766"/>
        <v>1.048E-2</v>
      </c>
      <c r="AN3531" s="1">
        <v>41113</v>
      </c>
      <c r="AO3531">
        <v>0.64800000000000002</v>
      </c>
      <c r="AP3531">
        <f t="shared" si="767"/>
        <v>6.4800000000000005E-3</v>
      </c>
      <c r="AS3531" s="1">
        <v>41040</v>
      </c>
      <c r="AT3531">
        <v>0.4738</v>
      </c>
      <c r="AU3531">
        <f t="shared" si="768"/>
        <v>4.738E-3</v>
      </c>
      <c r="AX3531" s="1"/>
    </row>
    <row r="3532" spans="1:50" x14ac:dyDescent="0.3">
      <c r="A3532" s="19">
        <f t="shared" si="769"/>
        <v>50859</v>
      </c>
      <c r="B3532">
        <f t="shared" ca="1" si="770"/>
        <v>-13.141666666666667</v>
      </c>
      <c r="C3532">
        <f ca="1">IF(currency="USD",'Future et co'!D3532,IF(currency="EUR",'Future et co'!E3532,IF(currency="GBP",'Future et co'!F3532,FALSE)))</f>
        <v>3.5830000000000001E-2</v>
      </c>
      <c r="D3532">
        <f t="shared" ca="1" si="771"/>
        <v>3.5830000000000001E-2</v>
      </c>
      <c r="E3532">
        <f t="shared" ca="1" si="772"/>
        <v>2.1409999999999998E-2</v>
      </c>
      <c r="F3532">
        <f t="shared" ca="1" si="773"/>
        <v>3.7088999999999997E-2</v>
      </c>
      <c r="J3532" s="1">
        <v>41010</v>
      </c>
      <c r="K3532">
        <v>0.127</v>
      </c>
      <c r="L3532">
        <f t="shared" ref="L3532:L3595" si="774">K3532/100</f>
        <v>1.2700000000000001E-3</v>
      </c>
      <c r="N3532" s="1">
        <v>41011</v>
      </c>
      <c r="O3532">
        <v>0.13600000000000001</v>
      </c>
      <c r="P3532">
        <f t="shared" ref="P3532:P3595" si="775">O3532/100</f>
        <v>1.3600000000000001E-3</v>
      </c>
      <c r="R3532" s="1">
        <v>41110</v>
      </c>
      <c r="S3532">
        <v>0.40899999999999997</v>
      </c>
      <c r="T3532">
        <f t="shared" ref="T3532:T3595" si="776">S3532/100</f>
        <v>4.0899999999999999E-3</v>
      </c>
      <c r="V3532" s="1">
        <v>41109</v>
      </c>
      <c r="W3532">
        <v>0.42499999999999999</v>
      </c>
      <c r="X3532">
        <f t="shared" ref="X3532:X3595" si="777">W3532/100</f>
        <v>4.2500000000000003E-3</v>
      </c>
      <c r="AB3532" s="1">
        <v>40981</v>
      </c>
      <c r="AC3532">
        <v>154.78</v>
      </c>
      <c r="AD3532">
        <f t="shared" ref="AD3532:AD3595" si="778">AC3532/100</f>
        <v>1.5478000000000001</v>
      </c>
      <c r="AF3532" s="1">
        <v>41011</v>
      </c>
      <c r="AG3532">
        <v>0.75700000000000001</v>
      </c>
      <c r="AH3532">
        <f t="shared" ref="AH3532:AH3595" si="779">AG3532/100</f>
        <v>7.5700000000000003E-3</v>
      </c>
      <c r="AJ3532" s="1">
        <v>41011</v>
      </c>
      <c r="AK3532">
        <v>1.0529999999999999</v>
      </c>
      <c r="AL3532">
        <f t="shared" ref="AL3532:AL3595" si="780">AK3532/100</f>
        <v>1.0529999999999999E-2</v>
      </c>
      <c r="AN3532" s="1">
        <v>41110</v>
      </c>
      <c r="AO3532">
        <v>0.65</v>
      </c>
      <c r="AP3532">
        <f t="shared" ref="AP3532:AP3595" si="781">AO3532/100</f>
        <v>6.5000000000000006E-3</v>
      </c>
      <c r="AS3532" s="1">
        <v>41039</v>
      </c>
      <c r="AT3532">
        <v>0.47320000000000001</v>
      </c>
      <c r="AU3532">
        <f t="shared" ref="AU3532:AU3595" si="782">AT3532/100</f>
        <v>4.7320000000000001E-3</v>
      </c>
      <c r="AX3532" s="1"/>
    </row>
    <row r="3533" spans="1:50" x14ac:dyDescent="0.3">
      <c r="A3533" s="19">
        <f t="shared" ref="A3533:A3596" si="783">WORKDAY(A3532,1)</f>
        <v>50860</v>
      </c>
      <c r="B3533">
        <f t="shared" ca="1" si="770"/>
        <v>-13.144444444444444</v>
      </c>
      <c r="C3533">
        <f ca="1">IF(currency="USD",'Future et co'!D3533,IF(currency="EUR",'Future et co'!E3533,IF(currency="GBP",'Future et co'!F3533,FALSE)))</f>
        <v>3.5830000000000001E-2</v>
      </c>
      <c r="D3533">
        <f t="shared" ca="1" si="771"/>
        <v>3.5830000000000001E-2</v>
      </c>
      <c r="E3533">
        <f t="shared" ca="1" si="772"/>
        <v>2.1409999999999998E-2</v>
      </c>
      <c r="F3533">
        <f t="shared" ca="1" si="773"/>
        <v>3.7088999999999997E-2</v>
      </c>
      <c r="J3533" s="1">
        <v>41009</v>
      </c>
      <c r="K3533">
        <v>0.128</v>
      </c>
      <c r="L3533">
        <f t="shared" si="774"/>
        <v>1.2800000000000001E-3</v>
      </c>
      <c r="N3533" s="1">
        <v>41010</v>
      </c>
      <c r="O3533">
        <v>0.13800000000000001</v>
      </c>
      <c r="P3533">
        <f t="shared" si="775"/>
        <v>1.3800000000000002E-3</v>
      </c>
      <c r="R3533" s="1">
        <v>41109</v>
      </c>
      <c r="S3533">
        <v>0.39</v>
      </c>
      <c r="T3533">
        <f t="shared" si="776"/>
        <v>3.9000000000000003E-3</v>
      </c>
      <c r="V3533" s="1">
        <v>41108</v>
      </c>
      <c r="W3533">
        <v>0.436</v>
      </c>
      <c r="X3533">
        <f t="shared" si="777"/>
        <v>4.3600000000000002E-3</v>
      </c>
      <c r="AB3533" s="1">
        <v>40980</v>
      </c>
      <c r="AC3533">
        <v>155.5</v>
      </c>
      <c r="AD3533">
        <f t="shared" si="778"/>
        <v>1.5549999999999999</v>
      </c>
      <c r="AF3533" s="1">
        <v>41010</v>
      </c>
      <c r="AG3533">
        <v>0.76</v>
      </c>
      <c r="AH3533">
        <f t="shared" si="779"/>
        <v>7.6E-3</v>
      </c>
      <c r="AJ3533" s="1">
        <v>41010</v>
      </c>
      <c r="AK3533">
        <v>1.0569999999999999</v>
      </c>
      <c r="AL3533">
        <f t="shared" si="780"/>
        <v>1.057E-2</v>
      </c>
      <c r="AN3533" s="1">
        <v>41109</v>
      </c>
      <c r="AO3533">
        <v>0.64700000000000002</v>
      </c>
      <c r="AP3533">
        <f t="shared" si="781"/>
        <v>6.4700000000000001E-3</v>
      </c>
      <c r="AS3533" s="1">
        <v>41038</v>
      </c>
      <c r="AT3533">
        <v>0.4703</v>
      </c>
      <c r="AU3533">
        <f t="shared" si="782"/>
        <v>4.7029999999999997E-3</v>
      </c>
      <c r="AX3533" s="1"/>
    </row>
    <row r="3534" spans="1:50" x14ac:dyDescent="0.3">
      <c r="A3534" s="19">
        <f t="shared" si="783"/>
        <v>50861</v>
      </c>
      <c r="B3534">
        <f t="shared" ca="1" si="770"/>
        <v>-13.147222222222222</v>
      </c>
      <c r="C3534">
        <f ca="1">IF(currency="USD",'Future et co'!D3534,IF(currency="EUR",'Future et co'!E3534,IF(currency="GBP",'Future et co'!F3534,FALSE)))</f>
        <v>3.5830000000000001E-2</v>
      </c>
      <c r="D3534">
        <f t="shared" ca="1" si="771"/>
        <v>3.5830000000000001E-2</v>
      </c>
      <c r="E3534">
        <f t="shared" ca="1" si="772"/>
        <v>2.1409999999999998E-2</v>
      </c>
      <c r="F3534">
        <f t="shared" ca="1" si="773"/>
        <v>3.7088999999999997E-2</v>
      </c>
      <c r="J3534" s="1">
        <v>41008</v>
      </c>
      <c r="K3534">
        <v>0.127</v>
      </c>
      <c r="L3534">
        <f t="shared" si="774"/>
        <v>1.2700000000000001E-3</v>
      </c>
      <c r="N3534" s="1">
        <v>41009</v>
      </c>
      <c r="O3534">
        <v>0.13700000000000001</v>
      </c>
      <c r="P3534">
        <f t="shared" si="775"/>
        <v>1.3700000000000001E-3</v>
      </c>
      <c r="R3534" s="1">
        <v>41108</v>
      </c>
      <c r="S3534">
        <v>0.41799999999999998</v>
      </c>
      <c r="T3534">
        <f t="shared" si="776"/>
        <v>4.1799999999999997E-3</v>
      </c>
      <c r="V3534" s="1">
        <v>41107</v>
      </c>
      <c r="W3534">
        <v>0.45</v>
      </c>
      <c r="X3534">
        <f t="shared" si="777"/>
        <v>4.5000000000000005E-3</v>
      </c>
      <c r="AB3534" s="1">
        <v>40977</v>
      </c>
      <c r="AC3534">
        <v>155.06</v>
      </c>
      <c r="AD3534">
        <f t="shared" si="778"/>
        <v>1.5506</v>
      </c>
      <c r="AF3534" s="1">
        <v>41009</v>
      </c>
      <c r="AG3534">
        <v>0.76400000000000001</v>
      </c>
      <c r="AH3534">
        <f t="shared" si="779"/>
        <v>7.6400000000000001E-3</v>
      </c>
      <c r="AJ3534" s="1">
        <v>41009</v>
      </c>
      <c r="AK3534">
        <v>1.0609999999999999</v>
      </c>
      <c r="AL3534">
        <f t="shared" si="780"/>
        <v>1.061E-2</v>
      </c>
      <c r="AN3534" s="1">
        <v>41108</v>
      </c>
      <c r="AO3534">
        <v>0.65200000000000002</v>
      </c>
      <c r="AP3534">
        <f t="shared" si="781"/>
        <v>6.5200000000000006E-3</v>
      </c>
      <c r="AS3534" s="1">
        <v>41037</v>
      </c>
      <c r="AT3534">
        <v>0.47360000000000002</v>
      </c>
      <c r="AU3534">
        <f t="shared" si="782"/>
        <v>4.7360000000000006E-3</v>
      </c>
      <c r="AX3534" s="1"/>
    </row>
    <row r="3535" spans="1:50" x14ac:dyDescent="0.3">
      <c r="A3535" s="19">
        <f t="shared" si="783"/>
        <v>50864</v>
      </c>
      <c r="B3535">
        <f t="shared" ca="1" si="770"/>
        <v>-13.155555555555555</v>
      </c>
      <c r="C3535">
        <f ca="1">IF(currency="USD",'Future et co'!D3535,IF(currency="EUR",'Future et co'!E3535,IF(currency="GBP",'Future et co'!F3535,FALSE)))</f>
        <v>3.5830000000000001E-2</v>
      </c>
      <c r="D3535">
        <f t="shared" ca="1" si="771"/>
        <v>3.5830000000000001E-2</v>
      </c>
      <c r="E3535">
        <f t="shared" ca="1" si="772"/>
        <v>2.1409999999999998E-2</v>
      </c>
      <c r="F3535">
        <f t="shared" ca="1" si="773"/>
        <v>3.7088999999999997E-2</v>
      </c>
      <c r="J3535" s="1">
        <v>41004</v>
      </c>
      <c r="K3535">
        <v>0.129</v>
      </c>
      <c r="L3535">
        <f t="shared" si="774"/>
        <v>1.2900000000000001E-3</v>
      </c>
      <c r="N3535" s="1">
        <v>41008</v>
      </c>
      <c r="O3535">
        <v>0.14099999999999999</v>
      </c>
      <c r="P3535">
        <f t="shared" si="775"/>
        <v>1.4099999999999998E-3</v>
      </c>
      <c r="R3535" s="1">
        <v>41107</v>
      </c>
      <c r="S3535">
        <v>0.41</v>
      </c>
      <c r="T3535">
        <f t="shared" si="776"/>
        <v>4.0999999999999995E-3</v>
      </c>
      <c r="V3535" s="1">
        <v>41106</v>
      </c>
      <c r="W3535">
        <v>0.438</v>
      </c>
      <c r="X3535">
        <f t="shared" si="777"/>
        <v>4.3800000000000002E-3</v>
      </c>
      <c r="AB3535" s="1">
        <v>40976</v>
      </c>
      <c r="AC3535">
        <v>156.76</v>
      </c>
      <c r="AD3535">
        <f t="shared" si="778"/>
        <v>1.5675999999999999</v>
      </c>
      <c r="AF3535" s="1">
        <v>41004</v>
      </c>
      <c r="AG3535">
        <v>0.76600000000000001</v>
      </c>
      <c r="AH3535">
        <f t="shared" si="779"/>
        <v>7.6600000000000001E-3</v>
      </c>
      <c r="AJ3535" s="1">
        <v>41004</v>
      </c>
      <c r="AK3535">
        <v>1.0640000000000001</v>
      </c>
      <c r="AL3535">
        <f t="shared" si="780"/>
        <v>1.064E-2</v>
      </c>
      <c r="AN3535" s="1">
        <v>41107</v>
      </c>
      <c r="AO3535">
        <v>0.69</v>
      </c>
      <c r="AP3535">
        <f t="shared" si="781"/>
        <v>6.8999999999999999E-3</v>
      </c>
      <c r="AS3535" s="1">
        <v>41036</v>
      </c>
      <c r="AT3535">
        <v>0.47399999999999998</v>
      </c>
      <c r="AU3535">
        <f t="shared" si="782"/>
        <v>4.7399999999999994E-3</v>
      </c>
      <c r="AX3535" s="1"/>
    </row>
    <row r="3536" spans="1:50" x14ac:dyDescent="0.3">
      <c r="A3536" s="19">
        <f t="shared" si="783"/>
        <v>50865</v>
      </c>
      <c r="B3536">
        <f t="shared" ca="1" si="770"/>
        <v>-13.158333333333333</v>
      </c>
      <c r="C3536">
        <f ca="1">IF(currency="USD",'Future et co'!D3536,IF(currency="EUR",'Future et co'!E3536,IF(currency="GBP",'Future et co'!F3536,FALSE)))</f>
        <v>3.5830000000000001E-2</v>
      </c>
      <c r="D3536">
        <f t="shared" ca="1" si="771"/>
        <v>3.5830000000000001E-2</v>
      </c>
      <c r="E3536">
        <f t="shared" ca="1" si="772"/>
        <v>2.1409999999999998E-2</v>
      </c>
      <c r="F3536">
        <f t="shared" ca="1" si="773"/>
        <v>3.7088999999999997E-2</v>
      </c>
      <c r="J3536" s="1">
        <v>41003</v>
      </c>
      <c r="K3536">
        <v>0.1125</v>
      </c>
      <c r="L3536">
        <f t="shared" si="774"/>
        <v>1.1250000000000001E-3</v>
      </c>
      <c r="N3536" s="1">
        <v>41004</v>
      </c>
      <c r="O3536">
        <v>0.14099999999999999</v>
      </c>
      <c r="P3536">
        <f t="shared" si="775"/>
        <v>1.4099999999999998E-3</v>
      </c>
      <c r="R3536" s="1">
        <v>41106</v>
      </c>
      <c r="S3536">
        <v>0.40300000000000002</v>
      </c>
      <c r="T3536">
        <f t="shared" si="776"/>
        <v>4.0300000000000006E-3</v>
      </c>
      <c r="V3536" s="1">
        <v>41103</v>
      </c>
      <c r="W3536">
        <v>0.45600000000000002</v>
      </c>
      <c r="X3536">
        <f t="shared" si="777"/>
        <v>4.5599999999999998E-3</v>
      </c>
      <c r="AB3536" s="1">
        <v>40975</v>
      </c>
      <c r="AC3536">
        <v>155.15</v>
      </c>
      <c r="AD3536">
        <f t="shared" si="778"/>
        <v>1.5515000000000001</v>
      </c>
      <c r="AF3536" s="1">
        <v>41003</v>
      </c>
      <c r="AG3536">
        <v>0.76800000000000002</v>
      </c>
      <c r="AH3536">
        <f t="shared" si="779"/>
        <v>7.6800000000000002E-3</v>
      </c>
      <c r="AJ3536" s="1">
        <v>41003</v>
      </c>
      <c r="AK3536">
        <v>1.0669999999999999</v>
      </c>
      <c r="AL3536">
        <f t="shared" si="780"/>
        <v>1.0669999999999999E-2</v>
      </c>
      <c r="AN3536" s="1">
        <v>41106</v>
      </c>
      <c r="AO3536">
        <v>0.68600000000000005</v>
      </c>
      <c r="AP3536">
        <f t="shared" si="781"/>
        <v>6.8600000000000006E-3</v>
      </c>
      <c r="AS3536" s="1">
        <v>41033</v>
      </c>
      <c r="AT3536">
        <v>0.47699999999999998</v>
      </c>
      <c r="AU3536">
        <f t="shared" si="782"/>
        <v>4.7699999999999999E-3</v>
      </c>
      <c r="AX3536" s="1"/>
    </row>
    <row r="3537" spans="1:50" x14ac:dyDescent="0.3">
      <c r="A3537" s="19">
        <f t="shared" si="783"/>
        <v>50866</v>
      </c>
      <c r="B3537">
        <f t="shared" ca="1" si="770"/>
        <v>-13.161111111111111</v>
      </c>
      <c r="C3537">
        <f ca="1">IF(currency="USD",'Future et co'!D3537,IF(currency="EUR",'Future et co'!E3537,IF(currency="GBP",'Future et co'!F3537,FALSE)))</f>
        <v>3.5830000000000001E-2</v>
      </c>
      <c r="D3537">
        <f t="shared" ca="1" si="771"/>
        <v>3.5830000000000001E-2</v>
      </c>
      <c r="E3537">
        <f t="shared" ca="1" si="772"/>
        <v>2.1409999999999998E-2</v>
      </c>
      <c r="F3537">
        <f t="shared" ca="1" si="773"/>
        <v>3.7088999999999997E-2</v>
      </c>
      <c r="J3537" s="1">
        <v>41002</v>
      </c>
      <c r="K3537">
        <v>0.121</v>
      </c>
      <c r="L3537">
        <f t="shared" si="774"/>
        <v>1.2099999999999999E-3</v>
      </c>
      <c r="N3537" s="1">
        <v>41003</v>
      </c>
      <c r="O3537">
        <v>0.13900000000000001</v>
      </c>
      <c r="P3537">
        <f t="shared" si="775"/>
        <v>1.3900000000000002E-3</v>
      </c>
      <c r="R3537" s="1">
        <v>41103</v>
      </c>
      <c r="S3537">
        <v>0.40300000000000002</v>
      </c>
      <c r="T3537">
        <f t="shared" si="776"/>
        <v>4.0300000000000006E-3</v>
      </c>
      <c r="V3537" s="1">
        <v>41102</v>
      </c>
      <c r="W3537">
        <v>0.45100000000000001</v>
      </c>
      <c r="X3537">
        <f t="shared" si="777"/>
        <v>4.5100000000000001E-3</v>
      </c>
      <c r="AB3537" s="1">
        <v>40974</v>
      </c>
      <c r="AC3537">
        <v>155.13999999999999</v>
      </c>
      <c r="AD3537">
        <f t="shared" si="778"/>
        <v>1.5513999999999999</v>
      </c>
      <c r="AF3537" s="1">
        <v>41002</v>
      </c>
      <c r="AG3537">
        <v>0.77</v>
      </c>
      <c r="AH3537">
        <f t="shared" si="779"/>
        <v>7.7000000000000002E-3</v>
      </c>
      <c r="AJ3537" s="1">
        <v>41002</v>
      </c>
      <c r="AK3537">
        <v>1.07</v>
      </c>
      <c r="AL3537">
        <f t="shared" si="780"/>
        <v>1.0700000000000001E-2</v>
      </c>
      <c r="AN3537" s="1">
        <v>41103</v>
      </c>
      <c r="AO3537">
        <v>0.69199999999999995</v>
      </c>
      <c r="AP3537">
        <f t="shared" si="781"/>
        <v>6.9199999999999991E-3</v>
      </c>
      <c r="AS3537" s="1">
        <v>41032</v>
      </c>
      <c r="AT3537">
        <v>0.47499999999999998</v>
      </c>
      <c r="AU3537">
        <f t="shared" si="782"/>
        <v>4.7499999999999999E-3</v>
      </c>
      <c r="AX3537" s="1"/>
    </row>
    <row r="3538" spans="1:50" x14ac:dyDescent="0.3">
      <c r="A3538" s="19">
        <f t="shared" si="783"/>
        <v>50867</v>
      </c>
      <c r="B3538">
        <f t="shared" ca="1" si="770"/>
        <v>-13.16388888888889</v>
      </c>
      <c r="C3538">
        <f ca="1">IF(currency="USD",'Future et co'!D3538,IF(currency="EUR",'Future et co'!E3538,IF(currency="GBP",'Future et co'!F3538,FALSE)))</f>
        <v>3.5830000000000001E-2</v>
      </c>
      <c r="D3538">
        <f t="shared" ca="1" si="771"/>
        <v>3.5830000000000001E-2</v>
      </c>
      <c r="E3538">
        <f t="shared" ca="1" si="772"/>
        <v>2.1409999999999998E-2</v>
      </c>
      <c r="F3538">
        <f t="shared" ca="1" si="773"/>
        <v>3.7088999999999997E-2</v>
      </c>
      <c r="J3538" s="1">
        <v>41001</v>
      </c>
      <c r="K3538">
        <v>0.1</v>
      </c>
      <c r="L3538">
        <f t="shared" si="774"/>
        <v>1E-3</v>
      </c>
      <c r="N3538" s="1">
        <v>41002</v>
      </c>
      <c r="O3538">
        <v>0.13100000000000001</v>
      </c>
      <c r="P3538">
        <f t="shared" si="775"/>
        <v>1.31E-3</v>
      </c>
      <c r="R3538" s="1">
        <v>41102</v>
      </c>
      <c r="S3538">
        <v>0.41</v>
      </c>
      <c r="T3538">
        <f t="shared" si="776"/>
        <v>4.0999999999999995E-3</v>
      </c>
      <c r="V3538" s="1">
        <v>41101</v>
      </c>
      <c r="W3538">
        <v>0.48699999999999999</v>
      </c>
      <c r="X3538">
        <f t="shared" si="777"/>
        <v>4.8700000000000002E-3</v>
      </c>
      <c r="AB3538" s="1">
        <v>40973</v>
      </c>
      <c r="AC3538">
        <v>154.66</v>
      </c>
      <c r="AD3538">
        <f t="shared" si="778"/>
        <v>1.5466</v>
      </c>
      <c r="AF3538" s="1">
        <v>41001</v>
      </c>
      <c r="AG3538">
        <v>0.77100000000000002</v>
      </c>
      <c r="AH3538">
        <f t="shared" si="779"/>
        <v>7.7099999999999998E-3</v>
      </c>
      <c r="AJ3538" s="1">
        <v>41001</v>
      </c>
      <c r="AK3538">
        <v>1.0720000000000001</v>
      </c>
      <c r="AL3538">
        <f t="shared" si="780"/>
        <v>1.072E-2</v>
      </c>
      <c r="AN3538" s="1">
        <v>41102</v>
      </c>
      <c r="AO3538">
        <v>0.71</v>
      </c>
      <c r="AP3538">
        <f t="shared" si="781"/>
        <v>7.0999999999999995E-3</v>
      </c>
      <c r="AS3538" s="1">
        <v>41031</v>
      </c>
      <c r="AT3538">
        <v>0.47499999999999998</v>
      </c>
      <c r="AU3538">
        <f t="shared" si="782"/>
        <v>4.7499999999999999E-3</v>
      </c>
      <c r="AX3538" s="1"/>
    </row>
    <row r="3539" spans="1:50" x14ac:dyDescent="0.3">
      <c r="A3539" s="19">
        <f t="shared" si="783"/>
        <v>50868</v>
      </c>
      <c r="B3539">
        <f t="shared" ca="1" si="770"/>
        <v>-13.166666666666666</v>
      </c>
      <c r="C3539">
        <f ca="1">IF(currency="USD",'Future et co'!D3539,IF(currency="EUR",'Future et co'!E3539,IF(currency="GBP",'Future et co'!F3539,FALSE)))</f>
        <v>3.5830000000000001E-2</v>
      </c>
      <c r="D3539">
        <f t="shared" ca="1" si="771"/>
        <v>3.5830000000000001E-2</v>
      </c>
      <c r="E3539">
        <f t="shared" ca="1" si="772"/>
        <v>2.1409999999999998E-2</v>
      </c>
      <c r="F3539">
        <f t="shared" ca="1" si="773"/>
        <v>3.7088999999999997E-2</v>
      </c>
      <c r="J3539" s="1">
        <v>40998</v>
      </c>
      <c r="K3539">
        <v>0.112</v>
      </c>
      <c r="L3539">
        <f t="shared" si="774"/>
        <v>1.1200000000000001E-3</v>
      </c>
      <c r="N3539" s="1">
        <v>41001</v>
      </c>
      <c r="O3539">
        <v>0.125</v>
      </c>
      <c r="P3539">
        <f t="shared" si="775"/>
        <v>1.25E-3</v>
      </c>
      <c r="R3539" s="1">
        <v>41101</v>
      </c>
      <c r="S3539">
        <v>0.441</v>
      </c>
      <c r="T3539">
        <f t="shared" si="776"/>
        <v>4.4099999999999999E-3</v>
      </c>
      <c r="V3539" s="1">
        <v>41100</v>
      </c>
      <c r="W3539">
        <v>0.496</v>
      </c>
      <c r="X3539">
        <f t="shared" si="777"/>
        <v>4.96E-3</v>
      </c>
      <c r="AB3539" s="1">
        <v>40970</v>
      </c>
      <c r="AC3539">
        <v>154.91</v>
      </c>
      <c r="AD3539">
        <f t="shared" si="778"/>
        <v>1.5490999999999999</v>
      </c>
      <c r="AF3539" s="1">
        <v>40998</v>
      </c>
      <c r="AG3539">
        <v>0.77700000000000002</v>
      </c>
      <c r="AH3539">
        <f t="shared" si="779"/>
        <v>7.77E-3</v>
      </c>
      <c r="AJ3539" s="1">
        <v>40998</v>
      </c>
      <c r="AK3539">
        <v>1.0780000000000001</v>
      </c>
      <c r="AL3539">
        <f t="shared" si="780"/>
        <v>1.0780000000000001E-2</v>
      </c>
      <c r="AN3539" s="1">
        <v>41101</v>
      </c>
      <c r="AO3539">
        <v>0.74</v>
      </c>
      <c r="AP3539">
        <f t="shared" si="781"/>
        <v>7.4000000000000003E-3</v>
      </c>
      <c r="AS3539" s="1">
        <v>41029</v>
      </c>
      <c r="AT3539">
        <v>0.47149999999999997</v>
      </c>
      <c r="AU3539">
        <f t="shared" si="782"/>
        <v>4.7149999999999996E-3</v>
      </c>
      <c r="AX3539" s="1"/>
    </row>
    <row r="3540" spans="1:50" x14ac:dyDescent="0.3">
      <c r="A3540" s="19">
        <f t="shared" si="783"/>
        <v>50871</v>
      </c>
      <c r="B3540">
        <f t="shared" ca="1" si="770"/>
        <v>-13.175000000000001</v>
      </c>
      <c r="C3540">
        <f ca="1">IF(currency="USD",'Future et co'!D3540,IF(currency="EUR",'Future et co'!E3540,IF(currency="GBP",'Future et co'!F3540,FALSE)))</f>
        <v>3.5830000000000001E-2</v>
      </c>
      <c r="D3540">
        <f t="shared" ca="1" si="771"/>
        <v>3.5830000000000001E-2</v>
      </c>
      <c r="E3540">
        <f t="shared" ca="1" si="772"/>
        <v>2.1409999999999998E-2</v>
      </c>
      <c r="F3540">
        <f t="shared" ca="1" si="773"/>
        <v>3.7088999999999997E-2</v>
      </c>
      <c r="J3540" s="1">
        <v>40997</v>
      </c>
      <c r="K3540">
        <v>0.113</v>
      </c>
      <c r="L3540">
        <f t="shared" si="774"/>
        <v>1.1299999999999999E-3</v>
      </c>
      <c r="N3540" s="1">
        <v>40998</v>
      </c>
      <c r="O3540">
        <v>0.123</v>
      </c>
      <c r="P3540">
        <f t="shared" si="775"/>
        <v>1.23E-3</v>
      </c>
      <c r="R3540" s="1">
        <v>41100</v>
      </c>
      <c r="S3540">
        <v>0.47</v>
      </c>
      <c r="T3540">
        <f t="shared" si="776"/>
        <v>4.6999999999999993E-3</v>
      </c>
      <c r="V3540" s="1">
        <v>41099</v>
      </c>
      <c r="W3540">
        <v>0.501</v>
      </c>
      <c r="X3540">
        <f t="shared" si="777"/>
        <v>5.0099999999999997E-3</v>
      </c>
      <c r="AB3540" s="1">
        <v>40969</v>
      </c>
      <c r="AC3540">
        <v>154.07</v>
      </c>
      <c r="AD3540">
        <f t="shared" si="778"/>
        <v>1.5407</v>
      </c>
      <c r="AF3540" s="1">
        <v>40997</v>
      </c>
      <c r="AG3540">
        <v>0.78300000000000003</v>
      </c>
      <c r="AH3540">
        <f t="shared" si="779"/>
        <v>7.8300000000000002E-3</v>
      </c>
      <c r="AJ3540" s="1">
        <v>40997</v>
      </c>
      <c r="AK3540">
        <v>1.0840000000000001</v>
      </c>
      <c r="AL3540">
        <f t="shared" si="780"/>
        <v>1.0840000000000001E-2</v>
      </c>
      <c r="AN3540" s="1">
        <v>41100</v>
      </c>
      <c r="AO3540">
        <v>0.75600000000000001</v>
      </c>
      <c r="AP3540">
        <f t="shared" si="781"/>
        <v>7.5599999999999999E-3</v>
      </c>
      <c r="AS3540" s="1">
        <v>41026</v>
      </c>
      <c r="AT3540">
        <v>0.46970000000000001</v>
      </c>
      <c r="AU3540">
        <f t="shared" si="782"/>
        <v>4.6969999999999998E-3</v>
      </c>
      <c r="AX3540" s="1"/>
    </row>
    <row r="3541" spans="1:50" x14ac:dyDescent="0.3">
      <c r="A3541" s="19">
        <f t="shared" si="783"/>
        <v>50872</v>
      </c>
      <c r="B3541">
        <f t="shared" ca="1" si="770"/>
        <v>-13.177777777777777</v>
      </c>
      <c r="C3541">
        <f ca="1">IF(currency="USD",'Future et co'!D3541,IF(currency="EUR",'Future et co'!E3541,IF(currency="GBP",'Future et co'!F3541,FALSE)))</f>
        <v>3.5830000000000001E-2</v>
      </c>
      <c r="D3541">
        <f t="shared" ca="1" si="771"/>
        <v>3.5830000000000001E-2</v>
      </c>
      <c r="E3541">
        <f t="shared" ca="1" si="772"/>
        <v>2.1409999999999998E-2</v>
      </c>
      <c r="F3541">
        <f t="shared" ca="1" si="773"/>
        <v>3.7088999999999997E-2</v>
      </c>
      <c r="J3541" s="1">
        <v>40996</v>
      </c>
      <c r="K3541">
        <v>0.11700000000000001</v>
      </c>
      <c r="L3541">
        <f t="shared" si="774"/>
        <v>1.17E-3</v>
      </c>
      <c r="N3541" s="1">
        <v>40997</v>
      </c>
      <c r="O3541">
        <v>0.126</v>
      </c>
      <c r="P3541">
        <f t="shared" si="775"/>
        <v>1.2600000000000001E-3</v>
      </c>
      <c r="R3541" s="1">
        <v>41099</v>
      </c>
      <c r="S3541">
        <v>0.46800000000000003</v>
      </c>
      <c r="T3541">
        <f t="shared" si="776"/>
        <v>4.6800000000000001E-3</v>
      </c>
      <c r="V3541" s="1">
        <v>41096</v>
      </c>
      <c r="W3541">
        <v>0.501</v>
      </c>
      <c r="X3541">
        <f t="shared" si="777"/>
        <v>5.0099999999999997E-3</v>
      </c>
      <c r="AB3541" s="1">
        <v>40968</v>
      </c>
      <c r="AC3541">
        <v>154.72</v>
      </c>
      <c r="AD3541">
        <f t="shared" si="778"/>
        <v>1.5471999999999999</v>
      </c>
      <c r="AF3541" s="1">
        <v>40996</v>
      </c>
      <c r="AG3541">
        <v>0.78700000000000003</v>
      </c>
      <c r="AH3541">
        <f t="shared" si="779"/>
        <v>7.8700000000000003E-3</v>
      </c>
      <c r="AJ3541" s="1">
        <v>40996</v>
      </c>
      <c r="AK3541">
        <v>1.0900000000000001</v>
      </c>
      <c r="AL3541">
        <f t="shared" si="780"/>
        <v>1.09E-2</v>
      </c>
      <c r="AN3541" s="1">
        <v>41099</v>
      </c>
      <c r="AO3541">
        <v>0.76500000000000001</v>
      </c>
      <c r="AP3541">
        <f t="shared" si="781"/>
        <v>7.6500000000000005E-3</v>
      </c>
      <c r="AS3541" s="1">
        <v>41025</v>
      </c>
      <c r="AT3541">
        <v>0.47249999999999998</v>
      </c>
      <c r="AU3541">
        <f t="shared" si="782"/>
        <v>4.725E-3</v>
      </c>
      <c r="AX3541" s="1"/>
    </row>
    <row r="3542" spans="1:50" x14ac:dyDescent="0.3">
      <c r="A3542" s="19">
        <f t="shared" si="783"/>
        <v>50873</v>
      </c>
      <c r="B3542">
        <f t="shared" ca="1" si="770"/>
        <v>-13.180555555555555</v>
      </c>
      <c r="C3542">
        <f ca="1">IF(currency="USD",'Future et co'!D3542,IF(currency="EUR",'Future et co'!E3542,IF(currency="GBP",'Future et co'!F3542,FALSE)))</f>
        <v>3.5830000000000001E-2</v>
      </c>
      <c r="D3542">
        <f t="shared" ca="1" si="771"/>
        <v>3.5830000000000001E-2</v>
      </c>
      <c r="E3542">
        <f t="shared" ca="1" si="772"/>
        <v>2.1409999999999998E-2</v>
      </c>
      <c r="F3542">
        <f t="shared" ca="1" si="773"/>
        <v>3.7088999999999997E-2</v>
      </c>
      <c r="J3542" s="1">
        <v>40995</v>
      </c>
      <c r="K3542">
        <v>0.113</v>
      </c>
      <c r="L3542">
        <f t="shared" si="774"/>
        <v>1.1299999999999999E-3</v>
      </c>
      <c r="N3542" s="1">
        <v>40996</v>
      </c>
      <c r="O3542">
        <v>0.126</v>
      </c>
      <c r="P3542">
        <f t="shared" si="775"/>
        <v>1.2600000000000001E-3</v>
      </c>
      <c r="R3542" s="1">
        <v>41096</v>
      </c>
      <c r="S3542">
        <v>0.45</v>
      </c>
      <c r="T3542">
        <f t="shared" si="776"/>
        <v>4.5000000000000005E-3</v>
      </c>
      <c r="V3542" s="1">
        <v>41095</v>
      </c>
      <c r="W3542">
        <v>0.50700000000000001</v>
      </c>
      <c r="X3542">
        <f t="shared" si="777"/>
        <v>5.0699999999999999E-3</v>
      </c>
      <c r="AB3542" s="1">
        <v>40967</v>
      </c>
      <c r="AC3542">
        <v>154.91</v>
      </c>
      <c r="AD3542">
        <f t="shared" si="778"/>
        <v>1.5490999999999999</v>
      </c>
      <c r="AF3542" s="1">
        <v>40995</v>
      </c>
      <c r="AG3542">
        <v>0.79400000000000004</v>
      </c>
      <c r="AH3542">
        <f t="shared" si="779"/>
        <v>7.9400000000000009E-3</v>
      </c>
      <c r="AJ3542" s="1">
        <v>40995</v>
      </c>
      <c r="AK3542">
        <v>1.097</v>
      </c>
      <c r="AL3542">
        <f t="shared" si="780"/>
        <v>1.0970000000000001E-2</v>
      </c>
      <c r="AN3542" s="1">
        <v>41096</v>
      </c>
      <c r="AO3542">
        <v>0.75700000000000001</v>
      </c>
      <c r="AP3542">
        <f t="shared" si="781"/>
        <v>7.5700000000000003E-3</v>
      </c>
      <c r="AS3542" s="1">
        <v>41024</v>
      </c>
      <c r="AT3542">
        <v>0.47</v>
      </c>
      <c r="AU3542">
        <f t="shared" si="782"/>
        <v>4.6999999999999993E-3</v>
      </c>
      <c r="AX3542" s="1"/>
    </row>
    <row r="3543" spans="1:50" x14ac:dyDescent="0.3">
      <c r="A3543" s="19">
        <f t="shared" si="783"/>
        <v>50874</v>
      </c>
      <c r="B3543">
        <f t="shared" ca="1" si="770"/>
        <v>-13.183333333333334</v>
      </c>
      <c r="C3543">
        <f ca="1">IF(currency="USD",'Future et co'!D3543,IF(currency="EUR",'Future et co'!E3543,IF(currency="GBP",'Future et co'!F3543,FALSE)))</f>
        <v>3.5830000000000001E-2</v>
      </c>
      <c r="D3543">
        <f t="shared" ca="1" si="771"/>
        <v>3.5830000000000001E-2</v>
      </c>
      <c r="E3543">
        <f t="shared" ca="1" si="772"/>
        <v>2.1409999999999998E-2</v>
      </c>
      <c r="F3543">
        <f t="shared" ca="1" si="773"/>
        <v>3.7088999999999997E-2</v>
      </c>
      <c r="J3543" s="1">
        <v>40994</v>
      </c>
      <c r="K3543">
        <v>0.121</v>
      </c>
      <c r="L3543">
        <f t="shared" si="774"/>
        <v>1.2099999999999999E-3</v>
      </c>
      <c r="N3543" s="1">
        <v>40995</v>
      </c>
      <c r="O3543">
        <v>0.122</v>
      </c>
      <c r="P3543">
        <f t="shared" si="775"/>
        <v>1.2199999999999999E-3</v>
      </c>
      <c r="R3543" s="1">
        <v>41095</v>
      </c>
      <c r="S3543">
        <v>0.47399999999999998</v>
      </c>
      <c r="T3543">
        <f t="shared" si="776"/>
        <v>4.7399999999999994E-3</v>
      </c>
      <c r="V3543" s="1">
        <v>41094</v>
      </c>
      <c r="W3543">
        <v>0.5</v>
      </c>
      <c r="X3543">
        <f t="shared" si="777"/>
        <v>5.0000000000000001E-3</v>
      </c>
      <c r="AB3543" s="1">
        <v>40966</v>
      </c>
      <c r="AC3543">
        <v>154.56</v>
      </c>
      <c r="AD3543">
        <f t="shared" si="778"/>
        <v>1.5456000000000001</v>
      </c>
      <c r="AF3543" s="1">
        <v>40994</v>
      </c>
      <c r="AG3543">
        <v>0.8</v>
      </c>
      <c r="AH3543">
        <f t="shared" si="779"/>
        <v>8.0000000000000002E-3</v>
      </c>
      <c r="AJ3543" s="1">
        <v>40994</v>
      </c>
      <c r="AK3543">
        <v>1.103</v>
      </c>
      <c r="AL3543">
        <f t="shared" si="780"/>
        <v>1.103E-2</v>
      </c>
      <c r="AN3543" s="1">
        <v>41095</v>
      </c>
      <c r="AO3543">
        <v>0.8</v>
      </c>
      <c r="AP3543">
        <f t="shared" si="781"/>
        <v>8.0000000000000002E-3</v>
      </c>
      <c r="AS3543" s="1">
        <v>41023</v>
      </c>
      <c r="AT3543">
        <v>0.47210000000000002</v>
      </c>
      <c r="AU3543">
        <f t="shared" si="782"/>
        <v>4.7210000000000004E-3</v>
      </c>
      <c r="AX3543" s="1"/>
    </row>
    <row r="3544" spans="1:50" x14ac:dyDescent="0.3">
      <c r="A3544" s="19">
        <f t="shared" si="783"/>
        <v>50875</v>
      </c>
      <c r="B3544">
        <f t="shared" ca="1" si="770"/>
        <v>-13.186111111111112</v>
      </c>
      <c r="C3544">
        <f ca="1">IF(currency="USD",'Future et co'!D3544,IF(currency="EUR",'Future et co'!E3544,IF(currency="GBP",'Future et co'!F3544,FALSE)))</f>
        <v>3.5830000000000001E-2</v>
      </c>
      <c r="D3544">
        <f t="shared" ca="1" si="771"/>
        <v>3.5830000000000001E-2</v>
      </c>
      <c r="E3544">
        <f t="shared" ca="1" si="772"/>
        <v>2.1409999999999998E-2</v>
      </c>
      <c r="F3544">
        <f t="shared" ca="1" si="773"/>
        <v>3.7088999999999997E-2</v>
      </c>
      <c r="J3544" s="1">
        <v>40991</v>
      </c>
      <c r="K3544">
        <v>0.121</v>
      </c>
      <c r="L3544">
        <f t="shared" si="774"/>
        <v>1.2099999999999999E-3</v>
      </c>
      <c r="N3544" s="1">
        <v>40994</v>
      </c>
      <c r="O3544">
        <v>0.13100000000000001</v>
      </c>
      <c r="P3544">
        <f t="shared" si="775"/>
        <v>1.31E-3</v>
      </c>
      <c r="R3544" s="1">
        <v>41094</v>
      </c>
      <c r="S3544">
        <v>0.46250000000000002</v>
      </c>
      <c r="T3544">
        <f t="shared" si="776"/>
        <v>4.6250000000000006E-3</v>
      </c>
      <c r="V3544" s="1">
        <v>41093</v>
      </c>
      <c r="W3544">
        <v>0.51249999999999996</v>
      </c>
      <c r="X3544">
        <f t="shared" si="777"/>
        <v>5.1249999999999993E-3</v>
      </c>
      <c r="AB3544" s="1">
        <v>40963</v>
      </c>
      <c r="AC3544">
        <v>153.77000000000001</v>
      </c>
      <c r="AD3544">
        <f t="shared" si="778"/>
        <v>1.5377000000000001</v>
      </c>
      <c r="AF3544" s="1">
        <v>40991</v>
      </c>
      <c r="AG3544">
        <v>0.80800000000000005</v>
      </c>
      <c r="AH3544">
        <f t="shared" si="779"/>
        <v>8.0800000000000004E-3</v>
      </c>
      <c r="AJ3544" s="1">
        <v>40991</v>
      </c>
      <c r="AK3544">
        <v>1.1120000000000001</v>
      </c>
      <c r="AL3544">
        <f t="shared" si="780"/>
        <v>1.1120000000000001E-2</v>
      </c>
      <c r="AN3544" s="1">
        <v>41094</v>
      </c>
      <c r="AO3544">
        <v>0.81899999999999995</v>
      </c>
      <c r="AP3544">
        <f t="shared" si="781"/>
        <v>8.1899999999999994E-3</v>
      </c>
      <c r="AS3544" s="1">
        <v>41022</v>
      </c>
      <c r="AT3544">
        <v>0.4748</v>
      </c>
      <c r="AU3544">
        <f t="shared" si="782"/>
        <v>4.7479999999999996E-3</v>
      </c>
      <c r="AX3544" s="1"/>
    </row>
    <row r="3545" spans="1:50" x14ac:dyDescent="0.3">
      <c r="A3545" s="19">
        <f t="shared" si="783"/>
        <v>50878</v>
      </c>
      <c r="B3545">
        <f t="shared" ca="1" si="770"/>
        <v>-13.194444444444445</v>
      </c>
      <c r="C3545">
        <f ca="1">IF(currency="USD",'Future et co'!D3545,IF(currency="EUR",'Future et co'!E3545,IF(currency="GBP",'Future et co'!F3545,FALSE)))</f>
        <v>3.5830000000000001E-2</v>
      </c>
      <c r="D3545">
        <f t="shared" ca="1" si="771"/>
        <v>3.5830000000000001E-2</v>
      </c>
      <c r="E3545">
        <f t="shared" ca="1" si="772"/>
        <v>2.1409999999999998E-2</v>
      </c>
      <c r="F3545">
        <f t="shared" ca="1" si="773"/>
        <v>3.7088999999999997E-2</v>
      </c>
      <c r="J3545" s="1">
        <v>40990</v>
      </c>
      <c r="K3545">
        <v>0.121</v>
      </c>
      <c r="L3545">
        <f t="shared" si="774"/>
        <v>1.2099999999999999E-3</v>
      </c>
      <c r="N3545" s="1">
        <v>40991</v>
      </c>
      <c r="O3545">
        <v>0.13100000000000001</v>
      </c>
      <c r="P3545">
        <f t="shared" si="775"/>
        <v>1.31E-3</v>
      </c>
      <c r="R3545" s="1">
        <v>41093</v>
      </c>
      <c r="S3545">
        <v>0.47899999999999998</v>
      </c>
      <c r="T3545">
        <f t="shared" si="776"/>
        <v>4.79E-3</v>
      </c>
      <c r="V3545" s="1">
        <v>41092</v>
      </c>
      <c r="W3545">
        <v>0.52300000000000002</v>
      </c>
      <c r="X3545">
        <f t="shared" si="777"/>
        <v>5.2300000000000003E-3</v>
      </c>
      <c r="AB3545" s="1">
        <v>40962</v>
      </c>
      <c r="AC3545">
        <v>153.76</v>
      </c>
      <c r="AD3545">
        <f t="shared" si="778"/>
        <v>1.5375999999999999</v>
      </c>
      <c r="AF3545" s="1">
        <v>40990</v>
      </c>
      <c r="AG3545">
        <v>0.81699999999999995</v>
      </c>
      <c r="AH3545">
        <f t="shared" si="779"/>
        <v>8.1700000000000002E-3</v>
      </c>
      <c r="AJ3545" s="1">
        <v>40990</v>
      </c>
      <c r="AK3545">
        <v>1.1200000000000001</v>
      </c>
      <c r="AL3545">
        <f t="shared" si="780"/>
        <v>1.1200000000000002E-2</v>
      </c>
      <c r="AN3545" s="1">
        <v>41093</v>
      </c>
      <c r="AO3545">
        <v>0.82899999999999996</v>
      </c>
      <c r="AP3545">
        <f t="shared" si="781"/>
        <v>8.2899999999999988E-3</v>
      </c>
      <c r="AS3545" s="1">
        <v>41019</v>
      </c>
      <c r="AT3545">
        <v>0.47499999999999998</v>
      </c>
      <c r="AU3545">
        <f t="shared" si="782"/>
        <v>4.7499999999999999E-3</v>
      </c>
      <c r="AX3545" s="1"/>
    </row>
    <row r="3546" spans="1:50" x14ac:dyDescent="0.3">
      <c r="A3546" s="19">
        <f t="shared" si="783"/>
        <v>50879</v>
      </c>
      <c r="B3546">
        <f t="shared" ca="1" si="770"/>
        <v>-13.197222222222223</v>
      </c>
      <c r="C3546">
        <f ca="1">IF(currency="USD",'Future et co'!D3546,IF(currency="EUR",'Future et co'!E3546,IF(currency="GBP",'Future et co'!F3546,FALSE)))</f>
        <v>3.5830000000000001E-2</v>
      </c>
      <c r="D3546">
        <f t="shared" ca="1" si="771"/>
        <v>3.5830000000000001E-2</v>
      </c>
      <c r="E3546">
        <f t="shared" ca="1" si="772"/>
        <v>2.1409999999999998E-2</v>
      </c>
      <c r="F3546">
        <f t="shared" ca="1" si="773"/>
        <v>3.7088999999999997E-2</v>
      </c>
      <c r="J3546" s="1">
        <v>40989</v>
      </c>
      <c r="K3546">
        <v>0.128</v>
      </c>
      <c r="L3546">
        <f t="shared" si="774"/>
        <v>1.2800000000000001E-3</v>
      </c>
      <c r="N3546" s="1">
        <v>40990</v>
      </c>
      <c r="O3546">
        <v>0.13100000000000001</v>
      </c>
      <c r="P3546">
        <f t="shared" si="775"/>
        <v>1.31E-3</v>
      </c>
      <c r="R3546" s="1">
        <v>41092</v>
      </c>
      <c r="S3546">
        <v>0.48599999999999999</v>
      </c>
      <c r="T3546">
        <f t="shared" si="776"/>
        <v>4.8599999999999997E-3</v>
      </c>
      <c r="V3546" s="1">
        <v>41089</v>
      </c>
      <c r="W3546">
        <v>0.52500000000000002</v>
      </c>
      <c r="X3546">
        <f t="shared" si="777"/>
        <v>5.2500000000000003E-3</v>
      </c>
      <c r="AB3546" s="1">
        <v>40961</v>
      </c>
      <c r="AC3546">
        <v>153.22</v>
      </c>
      <c r="AD3546">
        <f t="shared" si="778"/>
        <v>1.5322</v>
      </c>
      <c r="AF3546" s="1">
        <v>40989</v>
      </c>
      <c r="AG3546">
        <v>0.82399999999999995</v>
      </c>
      <c r="AH3546">
        <f t="shared" si="779"/>
        <v>8.2399999999999991E-3</v>
      </c>
      <c r="AJ3546" s="1">
        <v>40989</v>
      </c>
      <c r="AK3546">
        <v>1.127</v>
      </c>
      <c r="AL3546">
        <f t="shared" si="780"/>
        <v>1.1270000000000001E-2</v>
      </c>
      <c r="AN3546" s="1">
        <v>41092</v>
      </c>
      <c r="AO3546">
        <v>0.83499999999999996</v>
      </c>
      <c r="AP3546">
        <f t="shared" si="781"/>
        <v>8.3499999999999998E-3</v>
      </c>
      <c r="AS3546" s="1">
        <v>41018</v>
      </c>
      <c r="AT3546">
        <v>0.47799999999999998</v>
      </c>
      <c r="AU3546">
        <f t="shared" si="782"/>
        <v>4.7799999999999995E-3</v>
      </c>
      <c r="AX3546" s="1"/>
    </row>
    <row r="3547" spans="1:50" x14ac:dyDescent="0.3">
      <c r="A3547" s="19">
        <f t="shared" si="783"/>
        <v>50880</v>
      </c>
      <c r="B3547">
        <f t="shared" ca="1" si="770"/>
        <v>-13.2</v>
      </c>
      <c r="C3547">
        <f ca="1">IF(currency="USD",'Future et co'!D3547,IF(currency="EUR",'Future et co'!E3547,IF(currency="GBP",'Future et co'!F3547,FALSE)))</f>
        <v>3.5830000000000001E-2</v>
      </c>
      <c r="D3547">
        <f t="shared" ca="1" si="771"/>
        <v>3.5830000000000001E-2</v>
      </c>
      <c r="E3547">
        <f t="shared" ca="1" si="772"/>
        <v>2.1409999999999998E-2</v>
      </c>
      <c r="F3547">
        <f t="shared" ca="1" si="773"/>
        <v>3.7088999999999997E-2</v>
      </c>
      <c r="J3547" s="1">
        <v>40988</v>
      </c>
      <c r="K3547">
        <v>0.13200000000000001</v>
      </c>
      <c r="L3547">
        <f t="shared" si="774"/>
        <v>1.32E-3</v>
      </c>
      <c r="N3547" s="1">
        <v>40989</v>
      </c>
      <c r="O3547">
        <v>0.14000000000000001</v>
      </c>
      <c r="P3547">
        <f t="shared" si="775"/>
        <v>1.4000000000000002E-3</v>
      </c>
      <c r="R3547" s="1">
        <v>41089</v>
      </c>
      <c r="S3547">
        <v>0.49</v>
      </c>
      <c r="T3547">
        <f t="shared" si="776"/>
        <v>4.8999999999999998E-3</v>
      </c>
      <c r="V3547" s="1">
        <v>41088</v>
      </c>
      <c r="W3547">
        <v>0.52700000000000002</v>
      </c>
      <c r="X3547">
        <f t="shared" si="777"/>
        <v>5.2700000000000004E-3</v>
      </c>
      <c r="AB3547" s="1">
        <v>40960</v>
      </c>
      <c r="AC3547">
        <v>152.59</v>
      </c>
      <c r="AD3547">
        <f t="shared" si="778"/>
        <v>1.5259</v>
      </c>
      <c r="AF3547" s="1">
        <v>40988</v>
      </c>
      <c r="AG3547">
        <v>0.83199999999999996</v>
      </c>
      <c r="AH3547">
        <f t="shared" si="779"/>
        <v>8.3199999999999993E-3</v>
      </c>
      <c r="AJ3547" s="1">
        <v>40988</v>
      </c>
      <c r="AK3547">
        <v>1.1359999999999999</v>
      </c>
      <c r="AL3547">
        <f t="shared" si="780"/>
        <v>1.1359999999999999E-2</v>
      </c>
      <c r="AN3547" s="1">
        <v>41089</v>
      </c>
      <c r="AO3547">
        <v>0.84799999999999998</v>
      </c>
      <c r="AP3547">
        <f t="shared" si="781"/>
        <v>8.4799999999999997E-3</v>
      </c>
      <c r="AS3547" s="1">
        <v>41017</v>
      </c>
      <c r="AT3547">
        <v>0.47699999999999998</v>
      </c>
      <c r="AU3547">
        <f t="shared" si="782"/>
        <v>4.7699999999999999E-3</v>
      </c>
      <c r="AX3547" s="1"/>
    </row>
    <row r="3548" spans="1:50" x14ac:dyDescent="0.3">
      <c r="A3548" s="19">
        <f t="shared" si="783"/>
        <v>50881</v>
      </c>
      <c r="B3548">
        <f t="shared" ca="1" si="770"/>
        <v>-13.202777777777778</v>
      </c>
      <c r="C3548">
        <f ca="1">IF(currency="USD",'Future et co'!D3548,IF(currency="EUR",'Future et co'!E3548,IF(currency="GBP",'Future et co'!F3548,FALSE)))</f>
        <v>3.5830000000000001E-2</v>
      </c>
      <c r="D3548">
        <f t="shared" ca="1" si="771"/>
        <v>3.5830000000000001E-2</v>
      </c>
      <c r="E3548">
        <f t="shared" ca="1" si="772"/>
        <v>2.1409999999999998E-2</v>
      </c>
      <c r="F3548">
        <f t="shared" ca="1" si="773"/>
        <v>3.7088999999999997E-2</v>
      </c>
      <c r="J3548" s="1">
        <v>40987</v>
      </c>
      <c r="K3548">
        <v>0.123</v>
      </c>
      <c r="L3548">
        <f t="shared" si="774"/>
        <v>1.23E-3</v>
      </c>
      <c r="N3548" s="1">
        <v>40988</v>
      </c>
      <c r="O3548">
        <v>0.14399999999999999</v>
      </c>
      <c r="P3548">
        <f t="shared" si="775"/>
        <v>1.4399999999999999E-3</v>
      </c>
      <c r="R3548" s="1">
        <v>41088</v>
      </c>
      <c r="S3548">
        <v>0.48899999999999999</v>
      </c>
      <c r="T3548">
        <f t="shared" si="776"/>
        <v>4.8900000000000002E-3</v>
      </c>
      <c r="V3548" s="1">
        <v>41087</v>
      </c>
      <c r="W3548">
        <v>0.52900000000000003</v>
      </c>
      <c r="X3548">
        <f t="shared" si="777"/>
        <v>5.2900000000000004E-3</v>
      </c>
      <c r="AB3548" s="1">
        <v>40959</v>
      </c>
      <c r="AC3548">
        <v>152.6</v>
      </c>
      <c r="AD3548">
        <f t="shared" si="778"/>
        <v>1.526</v>
      </c>
      <c r="AF3548" s="1">
        <v>40987</v>
      </c>
      <c r="AG3548">
        <v>0.84199999999999997</v>
      </c>
      <c r="AH3548">
        <f t="shared" si="779"/>
        <v>8.4200000000000004E-3</v>
      </c>
      <c r="AJ3548" s="1">
        <v>40987</v>
      </c>
      <c r="AK3548">
        <v>1.1459999999999999</v>
      </c>
      <c r="AL3548">
        <f t="shared" si="780"/>
        <v>1.146E-2</v>
      </c>
      <c r="AN3548" s="1">
        <v>41088</v>
      </c>
      <c r="AO3548">
        <v>0.83499999999999996</v>
      </c>
      <c r="AP3548">
        <f t="shared" si="781"/>
        <v>8.3499999999999998E-3</v>
      </c>
      <c r="AS3548" s="1">
        <v>41016</v>
      </c>
      <c r="AT3548">
        <v>0.47399999999999998</v>
      </c>
      <c r="AU3548">
        <f t="shared" si="782"/>
        <v>4.7399999999999994E-3</v>
      </c>
      <c r="AX3548" s="1"/>
    </row>
    <row r="3549" spans="1:50" x14ac:dyDescent="0.3">
      <c r="A3549" s="19">
        <f t="shared" si="783"/>
        <v>50882</v>
      </c>
      <c r="B3549">
        <f t="shared" ca="1" si="770"/>
        <v>-13.205555555555556</v>
      </c>
      <c r="C3549">
        <f ca="1">IF(currency="USD",'Future et co'!D3549,IF(currency="EUR",'Future et co'!E3549,IF(currency="GBP",'Future et co'!F3549,FALSE)))</f>
        <v>3.5830000000000001E-2</v>
      </c>
      <c r="D3549">
        <f t="shared" ca="1" si="771"/>
        <v>3.5830000000000001E-2</v>
      </c>
      <c r="E3549">
        <f t="shared" ca="1" si="772"/>
        <v>2.1409999999999998E-2</v>
      </c>
      <c r="F3549">
        <f t="shared" ca="1" si="773"/>
        <v>3.7088999999999997E-2</v>
      </c>
      <c r="J3549" s="1">
        <v>40984</v>
      </c>
      <c r="K3549">
        <v>0.11899999999999999</v>
      </c>
      <c r="L3549">
        <f t="shared" si="774"/>
        <v>1.1899999999999999E-3</v>
      </c>
      <c r="N3549" s="1">
        <v>40987</v>
      </c>
      <c r="O3549">
        <v>0.13400000000000001</v>
      </c>
      <c r="P3549">
        <f t="shared" si="775"/>
        <v>1.34E-3</v>
      </c>
      <c r="R3549" s="1">
        <v>41087</v>
      </c>
      <c r="S3549">
        <v>0.47599999999999998</v>
      </c>
      <c r="T3549">
        <f t="shared" si="776"/>
        <v>4.7599999999999995E-3</v>
      </c>
      <c r="V3549" s="1">
        <v>41086</v>
      </c>
      <c r="W3549">
        <v>0.52200000000000002</v>
      </c>
      <c r="X3549">
        <f t="shared" si="777"/>
        <v>5.2199999999999998E-3</v>
      </c>
      <c r="AB3549" s="1">
        <v>40956</v>
      </c>
      <c r="AC3549">
        <v>153.1</v>
      </c>
      <c r="AD3549">
        <f t="shared" si="778"/>
        <v>1.5309999999999999</v>
      </c>
      <c r="AF3549" s="1">
        <v>40984</v>
      </c>
      <c r="AG3549">
        <v>0.85299999999999998</v>
      </c>
      <c r="AH3549">
        <f t="shared" si="779"/>
        <v>8.5299999999999994E-3</v>
      </c>
      <c r="AJ3549" s="1">
        <v>40984</v>
      </c>
      <c r="AK3549">
        <v>1.1579999999999999</v>
      </c>
      <c r="AL3549">
        <f t="shared" si="780"/>
        <v>1.158E-2</v>
      </c>
      <c r="AN3549" s="1">
        <v>41087</v>
      </c>
      <c r="AO3549">
        <v>0.83099999999999996</v>
      </c>
      <c r="AP3549">
        <f t="shared" si="781"/>
        <v>8.3099999999999997E-3</v>
      </c>
      <c r="AS3549" s="1">
        <v>41015</v>
      </c>
      <c r="AT3549">
        <v>0.47639999999999999</v>
      </c>
      <c r="AU3549">
        <f t="shared" si="782"/>
        <v>4.764E-3</v>
      </c>
      <c r="AX3549" s="1"/>
    </row>
    <row r="3550" spans="1:50" x14ac:dyDescent="0.3">
      <c r="A3550" s="19">
        <f t="shared" si="783"/>
        <v>50885</v>
      </c>
      <c r="B3550">
        <f t="shared" ca="1" si="770"/>
        <v>-13.213888888888889</v>
      </c>
      <c r="C3550">
        <f ca="1">IF(currency="USD",'Future et co'!D3550,IF(currency="EUR",'Future et co'!E3550,IF(currency="GBP",'Future et co'!F3550,FALSE)))</f>
        <v>3.5830000000000001E-2</v>
      </c>
      <c r="D3550">
        <f t="shared" ca="1" si="771"/>
        <v>3.5830000000000001E-2</v>
      </c>
      <c r="E3550">
        <f t="shared" ca="1" si="772"/>
        <v>2.1409999999999998E-2</v>
      </c>
      <c r="F3550">
        <f t="shared" ca="1" si="773"/>
        <v>3.7088999999999997E-2</v>
      </c>
      <c r="J3550" s="1">
        <v>40983</v>
      </c>
      <c r="K3550">
        <v>0.11700000000000001</v>
      </c>
      <c r="L3550">
        <f t="shared" si="774"/>
        <v>1.17E-3</v>
      </c>
      <c r="N3550" s="1">
        <v>40984</v>
      </c>
      <c r="O3550">
        <v>0.13100000000000001</v>
      </c>
      <c r="P3550">
        <f t="shared" si="775"/>
        <v>1.31E-3</v>
      </c>
      <c r="R3550" s="1">
        <v>41086</v>
      </c>
      <c r="S3550">
        <v>0.47099999999999997</v>
      </c>
      <c r="T3550">
        <f t="shared" si="776"/>
        <v>4.7099999999999998E-3</v>
      </c>
      <c r="V3550" s="1">
        <v>41085</v>
      </c>
      <c r="W3550">
        <v>0.50600000000000001</v>
      </c>
      <c r="X3550">
        <f t="shared" si="777"/>
        <v>5.0600000000000003E-3</v>
      </c>
      <c r="AB3550" s="1">
        <v>40955</v>
      </c>
      <c r="AC3550">
        <v>153.77000000000001</v>
      </c>
      <c r="AD3550">
        <f t="shared" si="778"/>
        <v>1.5377000000000001</v>
      </c>
      <c r="AF3550" s="1">
        <v>40983</v>
      </c>
      <c r="AG3550">
        <v>0.86199999999999999</v>
      </c>
      <c r="AH3550">
        <f t="shared" si="779"/>
        <v>8.6199999999999992E-3</v>
      </c>
      <c r="AJ3550" s="1">
        <v>40983</v>
      </c>
      <c r="AK3550">
        <v>1.1679999999999999</v>
      </c>
      <c r="AL3550">
        <f t="shared" si="780"/>
        <v>1.1679999999999999E-2</v>
      </c>
      <c r="AN3550" s="1">
        <v>41086</v>
      </c>
      <c r="AO3550">
        <v>0.84099999999999997</v>
      </c>
      <c r="AP3550">
        <f t="shared" si="781"/>
        <v>8.4099999999999991E-3</v>
      </c>
      <c r="AS3550" s="1">
        <v>41012</v>
      </c>
      <c r="AT3550">
        <v>0.47189999999999999</v>
      </c>
      <c r="AU3550">
        <f t="shared" si="782"/>
        <v>4.7190000000000001E-3</v>
      </c>
      <c r="AX3550" s="1"/>
    </row>
    <row r="3551" spans="1:50" x14ac:dyDescent="0.3">
      <c r="A3551" s="19">
        <f t="shared" si="783"/>
        <v>50886</v>
      </c>
      <c r="B3551">
        <f t="shared" ca="1" si="770"/>
        <v>-13.216666666666667</v>
      </c>
      <c r="C3551">
        <f ca="1">IF(currency="USD",'Future et co'!D3551,IF(currency="EUR",'Future et co'!E3551,IF(currency="GBP",'Future et co'!F3551,FALSE)))</f>
        <v>3.5830000000000001E-2</v>
      </c>
      <c r="D3551">
        <f t="shared" ca="1" si="771"/>
        <v>3.5830000000000001E-2</v>
      </c>
      <c r="E3551">
        <f t="shared" ca="1" si="772"/>
        <v>2.1409999999999998E-2</v>
      </c>
      <c r="F3551">
        <f t="shared" ca="1" si="773"/>
        <v>3.7088999999999997E-2</v>
      </c>
      <c r="J3551" s="1">
        <v>40982</v>
      </c>
      <c r="K3551">
        <v>0.1</v>
      </c>
      <c r="L3551">
        <f t="shared" si="774"/>
        <v>1E-3</v>
      </c>
      <c r="N3551" s="1">
        <v>40983</v>
      </c>
      <c r="O3551">
        <v>0.13100000000000001</v>
      </c>
      <c r="P3551">
        <f t="shared" si="775"/>
        <v>1.31E-3</v>
      </c>
      <c r="R3551" s="1">
        <v>41085</v>
      </c>
      <c r="S3551">
        <v>0.45800000000000002</v>
      </c>
      <c r="T3551">
        <f t="shared" si="776"/>
        <v>4.5799999999999999E-3</v>
      </c>
      <c r="V3551" s="1">
        <v>41082</v>
      </c>
      <c r="W3551">
        <v>0.52600000000000002</v>
      </c>
      <c r="X3551">
        <f t="shared" si="777"/>
        <v>5.2599999999999999E-3</v>
      </c>
      <c r="AB3551" s="1">
        <v>40954</v>
      </c>
      <c r="AC3551">
        <v>153.84</v>
      </c>
      <c r="AD3551">
        <f t="shared" si="778"/>
        <v>1.5384</v>
      </c>
      <c r="AF3551" s="1">
        <v>40982</v>
      </c>
      <c r="AG3551">
        <v>0.871</v>
      </c>
      <c r="AH3551">
        <f t="shared" si="779"/>
        <v>8.7100000000000007E-3</v>
      </c>
      <c r="AJ3551" s="1">
        <v>40982</v>
      </c>
      <c r="AK3551">
        <v>1.177</v>
      </c>
      <c r="AL3551">
        <f t="shared" si="780"/>
        <v>1.1770000000000001E-2</v>
      </c>
      <c r="AN3551" s="1">
        <v>41085</v>
      </c>
      <c r="AO3551">
        <v>0.84</v>
      </c>
      <c r="AP3551">
        <f t="shared" si="781"/>
        <v>8.3999999999999995E-3</v>
      </c>
      <c r="AS3551" s="1">
        <v>41011</v>
      </c>
      <c r="AT3551">
        <v>0.47510000000000002</v>
      </c>
      <c r="AU3551">
        <f t="shared" si="782"/>
        <v>4.751E-3</v>
      </c>
      <c r="AX3551" s="1"/>
    </row>
    <row r="3552" spans="1:50" x14ac:dyDescent="0.3">
      <c r="A3552" s="19">
        <f t="shared" si="783"/>
        <v>50887</v>
      </c>
      <c r="B3552">
        <f t="shared" ca="1" si="770"/>
        <v>-13.219444444444445</v>
      </c>
      <c r="C3552">
        <f ca="1">IF(currency="USD",'Future et co'!D3552,IF(currency="EUR",'Future et co'!E3552,IF(currency="GBP",'Future et co'!F3552,FALSE)))</f>
        <v>3.5830000000000001E-2</v>
      </c>
      <c r="D3552">
        <f t="shared" ca="1" si="771"/>
        <v>3.5830000000000001E-2</v>
      </c>
      <c r="E3552">
        <f t="shared" ca="1" si="772"/>
        <v>2.1409999999999998E-2</v>
      </c>
      <c r="F3552">
        <f t="shared" ca="1" si="773"/>
        <v>3.7088999999999997E-2</v>
      </c>
      <c r="J3552" s="1">
        <v>40981</v>
      </c>
      <c r="K3552">
        <v>0.113</v>
      </c>
      <c r="L3552">
        <f t="shared" si="774"/>
        <v>1.1299999999999999E-3</v>
      </c>
      <c r="N3552" s="1">
        <v>40982</v>
      </c>
      <c r="O3552">
        <v>0.127</v>
      </c>
      <c r="P3552">
        <f t="shared" si="775"/>
        <v>1.2700000000000001E-3</v>
      </c>
      <c r="R3552" s="1">
        <v>41082</v>
      </c>
      <c r="S3552">
        <v>0.45200000000000001</v>
      </c>
      <c r="T3552">
        <f t="shared" si="776"/>
        <v>4.5199999999999997E-3</v>
      </c>
      <c r="V3552" s="1">
        <v>41081</v>
      </c>
      <c r="W3552">
        <v>0.54600000000000004</v>
      </c>
      <c r="X3552">
        <f t="shared" si="777"/>
        <v>5.4600000000000004E-3</v>
      </c>
      <c r="AB3552" s="1">
        <v>40953</v>
      </c>
      <c r="AC3552">
        <v>153.21</v>
      </c>
      <c r="AD3552">
        <f t="shared" si="778"/>
        <v>1.5321</v>
      </c>
      <c r="AF3552" s="1">
        <v>40981</v>
      </c>
      <c r="AG3552">
        <v>0.876</v>
      </c>
      <c r="AH3552">
        <f t="shared" si="779"/>
        <v>8.7600000000000004E-3</v>
      </c>
      <c r="AJ3552" s="1">
        <v>40981</v>
      </c>
      <c r="AK3552">
        <v>1.1830000000000001</v>
      </c>
      <c r="AL3552">
        <f t="shared" si="780"/>
        <v>1.183E-2</v>
      </c>
      <c r="AN3552" s="1">
        <v>41082</v>
      </c>
      <c r="AO3552">
        <v>0.84099999999999997</v>
      </c>
      <c r="AP3552">
        <f t="shared" si="781"/>
        <v>8.4099999999999991E-3</v>
      </c>
      <c r="AS3552" s="1">
        <v>41010</v>
      </c>
      <c r="AT3552">
        <v>0.47099999999999997</v>
      </c>
      <c r="AU3552">
        <f t="shared" si="782"/>
        <v>4.7099999999999998E-3</v>
      </c>
      <c r="AX3552" s="1"/>
    </row>
    <row r="3553" spans="1:50" x14ac:dyDescent="0.3">
      <c r="A3553" s="19">
        <f t="shared" si="783"/>
        <v>50888</v>
      </c>
      <c r="B3553">
        <f t="shared" ca="1" si="770"/>
        <v>-13.222222222222221</v>
      </c>
      <c r="C3553">
        <f ca="1">IF(currency="USD",'Future et co'!D3553,IF(currency="EUR",'Future et co'!E3553,IF(currency="GBP",'Future et co'!F3553,FALSE)))</f>
        <v>3.5830000000000001E-2</v>
      </c>
      <c r="D3553">
        <f t="shared" ca="1" si="771"/>
        <v>3.5830000000000001E-2</v>
      </c>
      <c r="E3553">
        <f t="shared" ca="1" si="772"/>
        <v>2.1409999999999998E-2</v>
      </c>
      <c r="F3553">
        <f t="shared" ca="1" si="773"/>
        <v>3.7088999999999997E-2</v>
      </c>
      <c r="J3553" s="1">
        <v>40980</v>
      </c>
      <c r="K3553">
        <v>0.11899999999999999</v>
      </c>
      <c r="L3553">
        <f t="shared" si="774"/>
        <v>1.1899999999999999E-3</v>
      </c>
      <c r="N3553" s="1">
        <v>40981</v>
      </c>
      <c r="O3553">
        <v>0.125</v>
      </c>
      <c r="P3553">
        <f t="shared" si="775"/>
        <v>1.25E-3</v>
      </c>
      <c r="R3553" s="1">
        <v>41081</v>
      </c>
      <c r="S3553">
        <v>0.495</v>
      </c>
      <c r="T3553">
        <f t="shared" si="776"/>
        <v>4.9499999999999995E-3</v>
      </c>
      <c r="V3553" s="1">
        <v>41080</v>
      </c>
      <c r="W3553">
        <v>0.53500000000000003</v>
      </c>
      <c r="X3553">
        <f t="shared" si="777"/>
        <v>5.3500000000000006E-3</v>
      </c>
      <c r="AB3553" s="1">
        <v>40952</v>
      </c>
      <c r="AC3553">
        <v>152.88999999999999</v>
      </c>
      <c r="AD3553">
        <f t="shared" si="778"/>
        <v>1.5288999999999999</v>
      </c>
      <c r="AF3553" s="1">
        <v>40980</v>
      </c>
      <c r="AG3553">
        <v>0.88400000000000001</v>
      </c>
      <c r="AH3553">
        <f t="shared" si="779"/>
        <v>8.8400000000000006E-3</v>
      </c>
      <c r="AJ3553" s="1">
        <v>40980</v>
      </c>
      <c r="AK3553">
        <v>1.1930000000000001</v>
      </c>
      <c r="AL3553">
        <f t="shared" si="780"/>
        <v>1.1930000000000001E-2</v>
      </c>
      <c r="AN3553" s="1">
        <v>41081</v>
      </c>
      <c r="AO3553">
        <v>0.85</v>
      </c>
      <c r="AP3553">
        <f t="shared" si="781"/>
        <v>8.5000000000000006E-3</v>
      </c>
      <c r="AS3553" s="1">
        <v>41009</v>
      </c>
      <c r="AT3553">
        <v>0.47649999999999998</v>
      </c>
      <c r="AU3553">
        <f t="shared" si="782"/>
        <v>4.7650000000000001E-3</v>
      </c>
      <c r="AX3553" s="1"/>
    </row>
    <row r="3554" spans="1:50" x14ac:dyDescent="0.3">
      <c r="A3554" s="19">
        <f t="shared" si="783"/>
        <v>50889</v>
      </c>
      <c r="B3554">
        <f t="shared" ca="1" si="770"/>
        <v>-13.225</v>
      </c>
      <c r="C3554">
        <f ca="1">IF(currency="USD",'Future et co'!D3554,IF(currency="EUR",'Future et co'!E3554,IF(currency="GBP",'Future et co'!F3554,FALSE)))</f>
        <v>3.5830000000000001E-2</v>
      </c>
      <c r="D3554">
        <f t="shared" ca="1" si="771"/>
        <v>3.5830000000000001E-2</v>
      </c>
      <c r="E3554">
        <f t="shared" ca="1" si="772"/>
        <v>2.1409999999999998E-2</v>
      </c>
      <c r="F3554">
        <f t="shared" ca="1" si="773"/>
        <v>3.7088999999999997E-2</v>
      </c>
      <c r="J3554" s="1">
        <v>40977</v>
      </c>
      <c r="K3554">
        <v>9.2499999999999999E-2</v>
      </c>
      <c r="L3554">
        <f t="shared" si="774"/>
        <v>9.2500000000000004E-4</v>
      </c>
      <c r="N3554" s="1">
        <v>40980</v>
      </c>
      <c r="O3554">
        <v>0.1075</v>
      </c>
      <c r="P3554">
        <f t="shared" si="775"/>
        <v>1.075E-3</v>
      </c>
      <c r="R3554" s="1">
        <v>41080</v>
      </c>
      <c r="S3554">
        <v>0.48</v>
      </c>
      <c r="T3554">
        <f t="shared" si="776"/>
        <v>4.7999999999999996E-3</v>
      </c>
      <c r="V3554" s="1">
        <v>41079</v>
      </c>
      <c r="W3554">
        <v>0.51300000000000001</v>
      </c>
      <c r="X3554">
        <f t="shared" si="777"/>
        <v>5.13E-3</v>
      </c>
      <c r="AB3554" s="1">
        <v>40949</v>
      </c>
      <c r="AC3554">
        <v>152.88999999999999</v>
      </c>
      <c r="AD3554">
        <f t="shared" si="778"/>
        <v>1.5288999999999999</v>
      </c>
      <c r="AF3554" s="1">
        <v>40977</v>
      </c>
      <c r="AG3554">
        <v>0.89400000000000002</v>
      </c>
      <c r="AH3554">
        <f t="shared" si="779"/>
        <v>8.94E-3</v>
      </c>
      <c r="AJ3554" s="1">
        <v>40977</v>
      </c>
      <c r="AK3554">
        <v>1.2030000000000001</v>
      </c>
      <c r="AL3554">
        <f t="shared" si="780"/>
        <v>1.2030000000000001E-2</v>
      </c>
      <c r="AN3554" s="1">
        <v>41080</v>
      </c>
      <c r="AO3554">
        <v>0.86699999999999999</v>
      </c>
      <c r="AP3554">
        <f t="shared" si="781"/>
        <v>8.6700000000000006E-3</v>
      </c>
      <c r="AS3554" s="1">
        <v>41004</v>
      </c>
      <c r="AT3554">
        <v>0.46600000000000003</v>
      </c>
      <c r="AU3554">
        <f t="shared" si="782"/>
        <v>4.6600000000000001E-3</v>
      </c>
      <c r="AX3554" s="1"/>
    </row>
    <row r="3555" spans="1:50" x14ac:dyDescent="0.3">
      <c r="A3555" s="19">
        <f t="shared" si="783"/>
        <v>50892</v>
      </c>
      <c r="B3555">
        <f t="shared" ca="1" si="770"/>
        <v>-13.233333333333333</v>
      </c>
      <c r="C3555">
        <f ca="1">IF(currency="USD",'Future et co'!D3555,IF(currency="EUR",'Future et co'!E3555,IF(currency="GBP",'Future et co'!F3555,FALSE)))</f>
        <v>3.5830000000000001E-2</v>
      </c>
      <c r="D3555">
        <f t="shared" ca="1" si="771"/>
        <v>3.5830000000000001E-2</v>
      </c>
      <c r="E3555">
        <f t="shared" ca="1" si="772"/>
        <v>2.1409999999999998E-2</v>
      </c>
      <c r="F3555">
        <f t="shared" ca="1" si="773"/>
        <v>3.7088999999999997E-2</v>
      </c>
      <c r="J3555" s="1">
        <v>40976</v>
      </c>
      <c r="K3555">
        <v>0.09</v>
      </c>
      <c r="L3555">
        <f t="shared" si="774"/>
        <v>8.9999999999999998E-4</v>
      </c>
      <c r="N3555" s="1">
        <v>40977</v>
      </c>
      <c r="O3555">
        <v>0.114</v>
      </c>
      <c r="P3555">
        <f t="shared" si="775"/>
        <v>1.14E-3</v>
      </c>
      <c r="R3555" s="1">
        <v>41079</v>
      </c>
      <c r="S3555">
        <v>0.47899999999999998</v>
      </c>
      <c r="T3555">
        <f t="shared" si="776"/>
        <v>4.79E-3</v>
      </c>
      <c r="V3555" s="1">
        <v>41078</v>
      </c>
      <c r="W3555">
        <v>0.51249999999999996</v>
      </c>
      <c r="X3555">
        <f t="shared" si="777"/>
        <v>5.1249999999999993E-3</v>
      </c>
      <c r="AB3555" s="1">
        <v>40948</v>
      </c>
      <c r="AC3555">
        <v>151.63999999999999</v>
      </c>
      <c r="AD3555">
        <f t="shared" si="778"/>
        <v>1.5164</v>
      </c>
      <c r="AF3555" s="1">
        <v>40976</v>
      </c>
      <c r="AG3555">
        <v>0.90200000000000002</v>
      </c>
      <c r="AH3555">
        <f t="shared" si="779"/>
        <v>9.0200000000000002E-3</v>
      </c>
      <c r="AJ3555" s="1">
        <v>40976</v>
      </c>
      <c r="AK3555">
        <v>1.2130000000000001</v>
      </c>
      <c r="AL3555">
        <f t="shared" si="780"/>
        <v>1.213E-2</v>
      </c>
      <c r="AN3555" s="1">
        <v>41079</v>
      </c>
      <c r="AO3555">
        <v>0.87</v>
      </c>
      <c r="AP3555">
        <f t="shared" si="781"/>
        <v>8.6999999999999994E-3</v>
      </c>
      <c r="AS3555" s="1">
        <v>41003</v>
      </c>
      <c r="AT3555">
        <v>0.47639999999999999</v>
      </c>
      <c r="AU3555">
        <f t="shared" si="782"/>
        <v>4.764E-3</v>
      </c>
      <c r="AX3555" s="1"/>
    </row>
    <row r="3556" spans="1:50" x14ac:dyDescent="0.3">
      <c r="A3556" s="19">
        <f t="shared" si="783"/>
        <v>50893</v>
      </c>
      <c r="B3556">
        <f t="shared" ca="1" si="770"/>
        <v>-13.236111111111111</v>
      </c>
      <c r="C3556">
        <f ca="1">IF(currency="USD",'Future et co'!D3556,IF(currency="EUR",'Future et co'!E3556,IF(currency="GBP",'Future et co'!F3556,FALSE)))</f>
        <v>3.5830000000000001E-2</v>
      </c>
      <c r="D3556">
        <f t="shared" ca="1" si="771"/>
        <v>3.5830000000000001E-2</v>
      </c>
      <c r="E3556">
        <f t="shared" ca="1" si="772"/>
        <v>2.1409999999999998E-2</v>
      </c>
      <c r="F3556">
        <f t="shared" ca="1" si="773"/>
        <v>3.7088999999999997E-2</v>
      </c>
      <c r="J3556" s="1">
        <v>40975</v>
      </c>
      <c r="K3556">
        <v>0.10199999999999999</v>
      </c>
      <c r="L3556">
        <f t="shared" si="774"/>
        <v>1.0199999999999999E-3</v>
      </c>
      <c r="N3556" s="1">
        <v>40976</v>
      </c>
      <c r="O3556">
        <v>0.124</v>
      </c>
      <c r="P3556">
        <f t="shared" si="775"/>
        <v>1.24E-3</v>
      </c>
      <c r="R3556" s="1">
        <v>41078</v>
      </c>
      <c r="S3556">
        <v>0.49</v>
      </c>
      <c r="T3556">
        <f t="shared" si="776"/>
        <v>4.8999999999999998E-3</v>
      </c>
      <c r="V3556" s="1">
        <v>41075</v>
      </c>
      <c r="W3556">
        <v>0.52600000000000002</v>
      </c>
      <c r="X3556">
        <f t="shared" si="777"/>
        <v>5.2599999999999999E-3</v>
      </c>
      <c r="AB3556" s="1">
        <v>40947</v>
      </c>
      <c r="AC3556">
        <v>152.44999999999999</v>
      </c>
      <c r="AD3556">
        <f t="shared" si="778"/>
        <v>1.5245</v>
      </c>
      <c r="AF3556" s="1">
        <v>40975</v>
      </c>
      <c r="AG3556">
        <v>0.91100000000000003</v>
      </c>
      <c r="AH3556">
        <f t="shared" si="779"/>
        <v>9.11E-3</v>
      </c>
      <c r="AJ3556" s="1">
        <v>40975</v>
      </c>
      <c r="AK3556">
        <v>1.2210000000000001</v>
      </c>
      <c r="AL3556">
        <f t="shared" si="780"/>
        <v>1.221E-2</v>
      </c>
      <c r="AN3556" s="1">
        <v>41078</v>
      </c>
      <c r="AO3556">
        <v>0.85399999999999998</v>
      </c>
      <c r="AP3556">
        <f t="shared" si="781"/>
        <v>8.539999999999999E-3</v>
      </c>
      <c r="AS3556" s="1">
        <v>41002</v>
      </c>
      <c r="AT3556">
        <v>0.4758</v>
      </c>
      <c r="AU3556">
        <f t="shared" si="782"/>
        <v>4.7580000000000001E-3</v>
      </c>
      <c r="AX3556" s="1"/>
    </row>
    <row r="3557" spans="1:50" x14ac:dyDescent="0.3">
      <c r="A3557" s="19">
        <f t="shared" si="783"/>
        <v>50894</v>
      </c>
      <c r="B3557">
        <f t="shared" ca="1" si="770"/>
        <v>-13.238888888888889</v>
      </c>
      <c r="C3557">
        <f ca="1">IF(currency="USD",'Future et co'!D3557,IF(currency="EUR",'Future et co'!E3557,IF(currency="GBP",'Future et co'!F3557,FALSE)))</f>
        <v>3.5830000000000001E-2</v>
      </c>
      <c r="D3557">
        <f t="shared" ca="1" si="771"/>
        <v>3.5830000000000001E-2</v>
      </c>
      <c r="E3557">
        <f t="shared" ca="1" si="772"/>
        <v>2.1409999999999998E-2</v>
      </c>
      <c r="F3557">
        <f t="shared" ca="1" si="773"/>
        <v>3.7088999999999997E-2</v>
      </c>
      <c r="J3557" s="1">
        <v>40974</v>
      </c>
      <c r="K3557">
        <v>9.7000000000000003E-2</v>
      </c>
      <c r="L3557">
        <f t="shared" si="774"/>
        <v>9.7000000000000005E-4</v>
      </c>
      <c r="N3557" s="1">
        <v>40975</v>
      </c>
      <c r="O3557">
        <v>0.112</v>
      </c>
      <c r="P3557">
        <f t="shared" si="775"/>
        <v>1.1200000000000001E-3</v>
      </c>
      <c r="R3557" s="1">
        <v>41075</v>
      </c>
      <c r="S3557">
        <v>0.49</v>
      </c>
      <c r="T3557">
        <f t="shared" si="776"/>
        <v>4.8999999999999998E-3</v>
      </c>
      <c r="V3557" s="1">
        <v>41074</v>
      </c>
      <c r="W3557">
        <v>0.57499999999999996</v>
      </c>
      <c r="X3557">
        <f t="shared" si="777"/>
        <v>5.7499999999999999E-3</v>
      </c>
      <c r="AB3557" s="1">
        <v>40946</v>
      </c>
      <c r="AC3557">
        <v>152.58000000000001</v>
      </c>
      <c r="AD3557">
        <f t="shared" si="778"/>
        <v>1.5258</v>
      </c>
      <c r="AF3557" s="1">
        <v>40974</v>
      </c>
      <c r="AG3557">
        <v>0.92</v>
      </c>
      <c r="AH3557">
        <f t="shared" si="779"/>
        <v>9.1999999999999998E-3</v>
      </c>
      <c r="AJ3557" s="1">
        <v>40974</v>
      </c>
      <c r="AK3557">
        <v>1.2290000000000001</v>
      </c>
      <c r="AL3557">
        <f t="shared" si="780"/>
        <v>1.2290000000000001E-2</v>
      </c>
      <c r="AN3557" s="1">
        <v>41075</v>
      </c>
      <c r="AO3557">
        <v>0.85299999999999998</v>
      </c>
      <c r="AP3557">
        <f t="shared" si="781"/>
        <v>8.5299999999999994E-3</v>
      </c>
      <c r="AS3557" s="1">
        <v>41001</v>
      </c>
      <c r="AT3557">
        <v>0.47539999999999999</v>
      </c>
      <c r="AU3557">
        <f t="shared" si="782"/>
        <v>4.7539999999999995E-3</v>
      </c>
      <c r="AX3557" s="1"/>
    </row>
    <row r="3558" spans="1:50" x14ac:dyDescent="0.3">
      <c r="A3558" s="19">
        <f t="shared" si="783"/>
        <v>50895</v>
      </c>
      <c r="B3558">
        <f t="shared" ca="1" si="770"/>
        <v>-13.241666666666667</v>
      </c>
      <c r="C3558">
        <f ca="1">IF(currency="USD",'Future et co'!D3558,IF(currency="EUR",'Future et co'!E3558,IF(currency="GBP",'Future et co'!F3558,FALSE)))</f>
        <v>3.5830000000000001E-2</v>
      </c>
      <c r="D3558">
        <f t="shared" ca="1" si="771"/>
        <v>3.5830000000000001E-2</v>
      </c>
      <c r="E3558">
        <f t="shared" ca="1" si="772"/>
        <v>2.1409999999999998E-2</v>
      </c>
      <c r="F3558">
        <f t="shared" ca="1" si="773"/>
        <v>3.7088999999999997E-2</v>
      </c>
      <c r="J3558" s="1">
        <v>40973</v>
      </c>
      <c r="K3558">
        <v>9.8000000000000004E-2</v>
      </c>
      <c r="L3558">
        <f t="shared" si="774"/>
        <v>9.7999999999999997E-4</v>
      </c>
      <c r="N3558" s="1">
        <v>40974</v>
      </c>
      <c r="O3558">
        <v>0.10299999999999999</v>
      </c>
      <c r="P3558">
        <f t="shared" si="775"/>
        <v>1.0299999999999999E-3</v>
      </c>
      <c r="R3558" s="1">
        <v>41074</v>
      </c>
      <c r="S3558">
        <v>0.52800000000000002</v>
      </c>
      <c r="T3558">
        <f t="shared" si="776"/>
        <v>5.28E-3</v>
      </c>
      <c r="V3558" s="1">
        <v>41073</v>
      </c>
      <c r="W3558">
        <v>0.56899999999999995</v>
      </c>
      <c r="X3558">
        <f t="shared" si="777"/>
        <v>5.6899999999999997E-3</v>
      </c>
      <c r="AB3558" s="1">
        <v>40945</v>
      </c>
      <c r="AC3558">
        <v>153.33000000000001</v>
      </c>
      <c r="AD3558">
        <f t="shared" si="778"/>
        <v>1.5333000000000001</v>
      </c>
      <c r="AF3558" s="1">
        <v>40973</v>
      </c>
      <c r="AG3558">
        <v>0.93400000000000005</v>
      </c>
      <c r="AH3558">
        <f t="shared" si="779"/>
        <v>9.3400000000000011E-3</v>
      </c>
      <c r="AJ3558" s="1">
        <v>40973</v>
      </c>
      <c r="AK3558">
        <v>1.242</v>
      </c>
      <c r="AL3558">
        <f t="shared" si="780"/>
        <v>1.242E-2</v>
      </c>
      <c r="AN3558" s="1">
        <v>41074</v>
      </c>
      <c r="AO3558">
        <v>0.89900000000000002</v>
      </c>
      <c r="AP3558">
        <f t="shared" si="781"/>
        <v>8.9899999999999997E-3</v>
      </c>
      <c r="AS3558" s="1">
        <v>40998</v>
      </c>
      <c r="AT3558">
        <v>0.47699999999999998</v>
      </c>
      <c r="AU3558">
        <f t="shared" si="782"/>
        <v>4.7699999999999999E-3</v>
      </c>
      <c r="AX3558" s="1"/>
    </row>
    <row r="3559" spans="1:50" x14ac:dyDescent="0.3">
      <c r="A3559" s="19">
        <f t="shared" si="783"/>
        <v>50896</v>
      </c>
      <c r="B3559">
        <f t="shared" ca="1" si="770"/>
        <v>-13.244444444444444</v>
      </c>
      <c r="C3559">
        <f ca="1">IF(currency="USD",'Future et co'!D3559,IF(currency="EUR",'Future et co'!E3559,IF(currency="GBP",'Future et co'!F3559,FALSE)))</f>
        <v>3.5830000000000001E-2</v>
      </c>
      <c r="D3559">
        <f t="shared" ca="1" si="771"/>
        <v>3.5830000000000001E-2</v>
      </c>
      <c r="E3559">
        <f t="shared" ca="1" si="772"/>
        <v>2.1409999999999998E-2</v>
      </c>
      <c r="F3559">
        <f t="shared" ca="1" si="773"/>
        <v>3.7088999999999997E-2</v>
      </c>
      <c r="J3559" s="1">
        <v>40970</v>
      </c>
      <c r="K3559">
        <v>9.8000000000000004E-2</v>
      </c>
      <c r="L3559">
        <f t="shared" si="774"/>
        <v>9.7999999999999997E-4</v>
      </c>
      <c r="N3559" s="1">
        <v>40973</v>
      </c>
      <c r="O3559">
        <v>0.09</v>
      </c>
      <c r="P3559">
        <f t="shared" si="775"/>
        <v>8.9999999999999998E-4</v>
      </c>
      <c r="R3559" s="1">
        <v>41073</v>
      </c>
      <c r="S3559">
        <v>0.52900000000000003</v>
      </c>
      <c r="T3559">
        <f t="shared" si="776"/>
        <v>5.2900000000000004E-3</v>
      </c>
      <c r="V3559" s="1">
        <v>41072</v>
      </c>
      <c r="W3559">
        <v>0.56299999999999994</v>
      </c>
      <c r="X3559">
        <f t="shared" si="777"/>
        <v>5.6299999999999996E-3</v>
      </c>
      <c r="AB3559" s="1">
        <v>40942</v>
      </c>
      <c r="AC3559">
        <v>152.99</v>
      </c>
      <c r="AD3559">
        <f t="shared" si="778"/>
        <v>1.5299</v>
      </c>
      <c r="AF3559" s="1">
        <v>40970</v>
      </c>
      <c r="AG3559">
        <v>0.94799999999999995</v>
      </c>
      <c r="AH3559">
        <f t="shared" si="779"/>
        <v>9.4799999999999988E-3</v>
      </c>
      <c r="AJ3559" s="1">
        <v>40970</v>
      </c>
      <c r="AK3559">
        <v>1.254</v>
      </c>
      <c r="AL3559">
        <f t="shared" si="780"/>
        <v>1.2540000000000001E-2</v>
      </c>
      <c r="AN3559" s="1">
        <v>41073</v>
      </c>
      <c r="AO3559">
        <v>0.90900000000000003</v>
      </c>
      <c r="AP3559">
        <f t="shared" si="781"/>
        <v>9.0900000000000009E-3</v>
      </c>
      <c r="AS3559" s="1">
        <v>40997</v>
      </c>
      <c r="AT3559">
        <v>0.4783</v>
      </c>
      <c r="AU3559">
        <f t="shared" si="782"/>
        <v>4.7829999999999999E-3</v>
      </c>
      <c r="AX3559" s="1"/>
    </row>
    <row r="3560" spans="1:50" x14ac:dyDescent="0.3">
      <c r="A3560" s="19">
        <f t="shared" si="783"/>
        <v>50899</v>
      </c>
      <c r="B3560">
        <f t="shared" ca="1" si="770"/>
        <v>-13.252777777777778</v>
      </c>
      <c r="C3560">
        <f ca="1">IF(currency="USD",'Future et co'!D3560,IF(currency="EUR",'Future et co'!E3560,IF(currency="GBP",'Future et co'!F3560,FALSE)))</f>
        <v>3.5830000000000001E-2</v>
      </c>
      <c r="D3560">
        <f t="shared" ca="1" si="771"/>
        <v>3.5830000000000001E-2</v>
      </c>
      <c r="E3560">
        <f t="shared" ca="1" si="772"/>
        <v>2.1409999999999998E-2</v>
      </c>
      <c r="F3560">
        <f t="shared" ca="1" si="773"/>
        <v>3.7088999999999997E-2</v>
      </c>
      <c r="J3560" s="1">
        <v>40969</v>
      </c>
      <c r="K3560">
        <v>9.7000000000000003E-2</v>
      </c>
      <c r="L3560">
        <f t="shared" si="774"/>
        <v>9.7000000000000005E-4</v>
      </c>
      <c r="N3560" s="1">
        <v>40970</v>
      </c>
      <c r="O3560">
        <v>0.10299999999999999</v>
      </c>
      <c r="P3560">
        <f t="shared" si="775"/>
        <v>1.0299999999999999E-3</v>
      </c>
      <c r="R3560" s="1">
        <v>41072</v>
      </c>
      <c r="S3560">
        <v>0.52700000000000002</v>
      </c>
      <c r="T3560">
        <f t="shared" si="776"/>
        <v>5.2700000000000004E-3</v>
      </c>
      <c r="V3560" s="1">
        <v>41071</v>
      </c>
      <c r="W3560">
        <v>0.55000000000000004</v>
      </c>
      <c r="X3560">
        <f t="shared" si="777"/>
        <v>5.5000000000000005E-3</v>
      </c>
      <c r="AB3560" s="1">
        <v>40941</v>
      </c>
      <c r="AC3560">
        <v>153.83000000000001</v>
      </c>
      <c r="AD3560">
        <f t="shared" si="778"/>
        <v>1.5383000000000002</v>
      </c>
      <c r="AF3560" s="1">
        <v>40969</v>
      </c>
      <c r="AG3560">
        <v>0.96699999999999997</v>
      </c>
      <c r="AH3560">
        <f t="shared" si="779"/>
        <v>9.6699999999999998E-3</v>
      </c>
      <c r="AJ3560" s="1">
        <v>40969</v>
      </c>
      <c r="AK3560">
        <v>1.2669999999999999</v>
      </c>
      <c r="AL3560">
        <f t="shared" si="780"/>
        <v>1.2669999999999999E-2</v>
      </c>
      <c r="AN3560" s="1">
        <v>41072</v>
      </c>
      <c r="AO3560">
        <v>0.89600000000000002</v>
      </c>
      <c r="AP3560">
        <f t="shared" si="781"/>
        <v>8.9600000000000009E-3</v>
      </c>
      <c r="AS3560" s="1">
        <v>40996</v>
      </c>
      <c r="AT3560">
        <v>0.47720000000000001</v>
      </c>
      <c r="AU3560">
        <f t="shared" si="782"/>
        <v>4.7720000000000002E-3</v>
      </c>
      <c r="AX3560" s="1"/>
    </row>
    <row r="3561" spans="1:50" x14ac:dyDescent="0.3">
      <c r="A3561" s="19">
        <f t="shared" si="783"/>
        <v>50900</v>
      </c>
      <c r="B3561">
        <f t="shared" ca="1" si="770"/>
        <v>-13.255555555555556</v>
      </c>
      <c r="C3561">
        <f ca="1">IF(currency="USD",'Future et co'!D3561,IF(currency="EUR",'Future et co'!E3561,IF(currency="GBP",'Future et co'!F3561,FALSE)))</f>
        <v>3.5830000000000001E-2</v>
      </c>
      <c r="D3561">
        <f t="shared" ca="1" si="771"/>
        <v>3.5830000000000001E-2</v>
      </c>
      <c r="E3561">
        <f t="shared" ca="1" si="772"/>
        <v>2.1409999999999998E-2</v>
      </c>
      <c r="F3561">
        <f t="shared" ca="1" si="773"/>
        <v>3.7088999999999997E-2</v>
      </c>
      <c r="J3561" s="1">
        <v>40968</v>
      </c>
      <c r="K3561">
        <v>0.10199999999999999</v>
      </c>
      <c r="L3561">
        <f t="shared" si="774"/>
        <v>1.0199999999999999E-3</v>
      </c>
      <c r="N3561" s="1">
        <v>40969</v>
      </c>
      <c r="O3561">
        <v>0.09</v>
      </c>
      <c r="P3561">
        <f t="shared" si="775"/>
        <v>8.9999999999999998E-4</v>
      </c>
      <c r="R3561" s="1">
        <v>41071</v>
      </c>
      <c r="S3561">
        <v>0.51500000000000001</v>
      </c>
      <c r="T3561">
        <f t="shared" si="776"/>
        <v>5.1500000000000001E-3</v>
      </c>
      <c r="V3561" s="1">
        <v>41068</v>
      </c>
      <c r="W3561">
        <v>0.54900000000000004</v>
      </c>
      <c r="X3561">
        <f t="shared" si="777"/>
        <v>5.4900000000000001E-3</v>
      </c>
      <c r="AB3561" s="1">
        <v>40940</v>
      </c>
      <c r="AC3561">
        <v>154</v>
      </c>
      <c r="AD3561">
        <f t="shared" si="778"/>
        <v>1.54</v>
      </c>
      <c r="AF3561" s="1">
        <v>40968</v>
      </c>
      <c r="AG3561">
        <v>0.98299999999999998</v>
      </c>
      <c r="AH3561">
        <f t="shared" si="779"/>
        <v>9.8300000000000002E-3</v>
      </c>
      <c r="AJ3561" s="1">
        <v>40968</v>
      </c>
      <c r="AK3561">
        <v>1.2789999999999999</v>
      </c>
      <c r="AL3561">
        <f t="shared" si="780"/>
        <v>1.2789999999999999E-2</v>
      </c>
      <c r="AN3561" s="1">
        <v>41071</v>
      </c>
      <c r="AO3561">
        <v>0.85799999999999998</v>
      </c>
      <c r="AP3561">
        <f t="shared" si="781"/>
        <v>8.5799999999999991E-3</v>
      </c>
      <c r="AS3561" s="1">
        <v>40995</v>
      </c>
      <c r="AT3561">
        <v>0.4798</v>
      </c>
      <c r="AU3561">
        <f t="shared" si="782"/>
        <v>4.7980000000000002E-3</v>
      </c>
      <c r="AX3561" s="1"/>
    </row>
    <row r="3562" spans="1:50" x14ac:dyDescent="0.3">
      <c r="A3562" s="19">
        <f t="shared" si="783"/>
        <v>50901</v>
      </c>
      <c r="B3562">
        <f t="shared" ca="1" si="770"/>
        <v>-13.258333333333333</v>
      </c>
      <c r="C3562">
        <f ca="1">IF(currency="USD",'Future et co'!D3562,IF(currency="EUR",'Future et co'!E3562,IF(currency="GBP",'Future et co'!F3562,FALSE)))</f>
        <v>3.5830000000000001E-2</v>
      </c>
      <c r="D3562">
        <f t="shared" ca="1" si="771"/>
        <v>3.5830000000000001E-2</v>
      </c>
      <c r="E3562">
        <f t="shared" ca="1" si="772"/>
        <v>2.1409999999999998E-2</v>
      </c>
      <c r="F3562">
        <f t="shared" ca="1" si="773"/>
        <v>3.7088999999999997E-2</v>
      </c>
      <c r="J3562" s="1">
        <v>40967</v>
      </c>
      <c r="K3562">
        <v>0.10199999999999999</v>
      </c>
      <c r="L3562">
        <f t="shared" si="774"/>
        <v>1.0199999999999999E-3</v>
      </c>
      <c r="N3562" s="1">
        <v>40968</v>
      </c>
      <c r="O3562">
        <v>0.108</v>
      </c>
      <c r="P3562">
        <f t="shared" si="775"/>
        <v>1.08E-3</v>
      </c>
      <c r="R3562" s="1">
        <v>41068</v>
      </c>
      <c r="S3562">
        <v>0.51749999999999996</v>
      </c>
      <c r="T3562">
        <f t="shared" si="776"/>
        <v>5.1749999999999999E-3</v>
      </c>
      <c r="V3562" s="1">
        <v>41067</v>
      </c>
      <c r="W3562">
        <v>0.55000000000000004</v>
      </c>
      <c r="X3562">
        <f t="shared" si="777"/>
        <v>5.5000000000000005E-3</v>
      </c>
      <c r="AB3562" s="1">
        <v>40939</v>
      </c>
      <c r="AC3562">
        <v>154.53</v>
      </c>
      <c r="AD3562">
        <f t="shared" si="778"/>
        <v>1.5453000000000001</v>
      </c>
      <c r="AF3562" s="1">
        <v>40967</v>
      </c>
      <c r="AG3562">
        <v>0.99099999999999999</v>
      </c>
      <c r="AH3562">
        <f t="shared" si="779"/>
        <v>9.9100000000000004E-3</v>
      </c>
      <c r="AJ3562" s="1">
        <v>40967</v>
      </c>
      <c r="AK3562">
        <v>1.2849999999999999</v>
      </c>
      <c r="AL3562">
        <f t="shared" si="780"/>
        <v>1.2849999999999999E-2</v>
      </c>
      <c r="AN3562" s="1">
        <v>41068</v>
      </c>
      <c r="AO3562">
        <v>0.87</v>
      </c>
      <c r="AP3562">
        <f t="shared" si="781"/>
        <v>8.6999999999999994E-3</v>
      </c>
      <c r="AS3562" s="1">
        <v>40994</v>
      </c>
      <c r="AT3562">
        <v>0.48020000000000002</v>
      </c>
      <c r="AU3562">
        <f t="shared" si="782"/>
        <v>4.8019999999999998E-3</v>
      </c>
      <c r="AX3562" s="1"/>
    </row>
    <row r="3563" spans="1:50" x14ac:dyDescent="0.3">
      <c r="A3563" s="19">
        <f t="shared" si="783"/>
        <v>50902</v>
      </c>
      <c r="B3563">
        <f t="shared" ca="1" si="770"/>
        <v>-13.261111111111111</v>
      </c>
      <c r="C3563">
        <f ca="1">IF(currency="USD",'Future et co'!D3563,IF(currency="EUR",'Future et co'!E3563,IF(currency="GBP",'Future et co'!F3563,FALSE)))</f>
        <v>3.5830000000000001E-2</v>
      </c>
      <c r="D3563">
        <f t="shared" ca="1" si="771"/>
        <v>3.5830000000000001E-2</v>
      </c>
      <c r="E3563">
        <f t="shared" ca="1" si="772"/>
        <v>2.1409999999999998E-2</v>
      </c>
      <c r="F3563">
        <f t="shared" ca="1" si="773"/>
        <v>3.7088999999999997E-2</v>
      </c>
      <c r="J3563" s="1">
        <v>40966</v>
      </c>
      <c r="K3563">
        <v>0.10100000000000001</v>
      </c>
      <c r="L3563">
        <f t="shared" si="774"/>
        <v>1.01E-3</v>
      </c>
      <c r="N3563" s="1">
        <v>40967</v>
      </c>
      <c r="O3563">
        <v>0.108</v>
      </c>
      <c r="P3563">
        <f t="shared" si="775"/>
        <v>1.08E-3</v>
      </c>
      <c r="R3563" s="1">
        <v>41067</v>
      </c>
      <c r="S3563">
        <v>0.51</v>
      </c>
      <c r="T3563">
        <f t="shared" si="776"/>
        <v>5.1000000000000004E-3</v>
      </c>
      <c r="V3563" s="1">
        <v>41066</v>
      </c>
      <c r="W3563">
        <v>0.56999999999999995</v>
      </c>
      <c r="X3563">
        <f t="shared" si="777"/>
        <v>5.6999999999999993E-3</v>
      </c>
      <c r="AB3563" s="1">
        <v>40938</v>
      </c>
      <c r="AC3563">
        <v>154.47999999999999</v>
      </c>
      <c r="AD3563">
        <f t="shared" si="778"/>
        <v>1.5448</v>
      </c>
      <c r="AF3563" s="1">
        <v>40966</v>
      </c>
      <c r="AG3563">
        <v>0.997</v>
      </c>
      <c r="AH3563">
        <f t="shared" si="779"/>
        <v>9.9699999999999997E-3</v>
      </c>
      <c r="AJ3563" s="1">
        <v>40966</v>
      </c>
      <c r="AK3563">
        <v>1.292</v>
      </c>
      <c r="AL3563">
        <f t="shared" si="780"/>
        <v>1.2920000000000001E-2</v>
      </c>
      <c r="AN3563" s="1">
        <v>41067</v>
      </c>
      <c r="AO3563">
        <v>0.90200000000000002</v>
      </c>
      <c r="AP3563">
        <f t="shared" si="781"/>
        <v>9.0200000000000002E-3</v>
      </c>
      <c r="AS3563" s="1">
        <v>40991</v>
      </c>
      <c r="AT3563">
        <v>0.47910000000000003</v>
      </c>
      <c r="AU3563">
        <f t="shared" si="782"/>
        <v>4.7910000000000001E-3</v>
      </c>
      <c r="AX3563" s="1"/>
    </row>
    <row r="3564" spans="1:50" x14ac:dyDescent="0.3">
      <c r="A3564" s="19">
        <f t="shared" si="783"/>
        <v>50903</v>
      </c>
      <c r="B3564">
        <f t="shared" ca="1" si="770"/>
        <v>-13.263888888888889</v>
      </c>
      <c r="C3564">
        <f ca="1">IF(currency="USD",'Future et co'!D3564,IF(currency="EUR",'Future et co'!E3564,IF(currency="GBP",'Future et co'!F3564,FALSE)))</f>
        <v>3.5830000000000001E-2</v>
      </c>
      <c r="D3564">
        <f t="shared" ca="1" si="771"/>
        <v>3.5830000000000001E-2</v>
      </c>
      <c r="E3564">
        <f t="shared" ca="1" si="772"/>
        <v>2.1409999999999998E-2</v>
      </c>
      <c r="F3564">
        <f t="shared" ca="1" si="773"/>
        <v>3.7088999999999997E-2</v>
      </c>
      <c r="J3564" s="1">
        <v>40963</v>
      </c>
      <c r="K3564">
        <v>0.10100000000000001</v>
      </c>
      <c r="L3564">
        <f t="shared" si="774"/>
        <v>1.01E-3</v>
      </c>
      <c r="N3564" s="1">
        <v>40966</v>
      </c>
      <c r="O3564">
        <v>0.107</v>
      </c>
      <c r="P3564">
        <f t="shared" si="775"/>
        <v>1.07E-3</v>
      </c>
      <c r="R3564" s="1">
        <v>41066</v>
      </c>
      <c r="S3564">
        <v>0.51300000000000001</v>
      </c>
      <c r="T3564">
        <f t="shared" si="776"/>
        <v>5.13E-3</v>
      </c>
      <c r="V3564" s="1">
        <v>41065</v>
      </c>
      <c r="W3564">
        <v>0.59099999999999997</v>
      </c>
      <c r="X3564">
        <f t="shared" si="777"/>
        <v>5.9099999999999995E-3</v>
      </c>
      <c r="AB3564" s="1">
        <v>40935</v>
      </c>
      <c r="AC3564">
        <v>153.62</v>
      </c>
      <c r="AD3564">
        <f t="shared" si="778"/>
        <v>1.5362</v>
      </c>
      <c r="AF3564" s="1">
        <v>40963</v>
      </c>
      <c r="AG3564">
        <v>1.006</v>
      </c>
      <c r="AH3564">
        <f t="shared" si="779"/>
        <v>1.0059999999999999E-2</v>
      </c>
      <c r="AJ3564" s="1">
        <v>40963</v>
      </c>
      <c r="AK3564">
        <v>1.3009999999999999</v>
      </c>
      <c r="AL3564">
        <f t="shared" si="780"/>
        <v>1.3009999999999999E-2</v>
      </c>
      <c r="AN3564" s="1">
        <v>41066</v>
      </c>
      <c r="AO3564">
        <v>0.89100000000000001</v>
      </c>
      <c r="AP3564">
        <f t="shared" si="781"/>
        <v>8.9099999999999995E-3</v>
      </c>
      <c r="AS3564" s="1">
        <v>40990</v>
      </c>
      <c r="AT3564">
        <v>0.47920000000000001</v>
      </c>
      <c r="AU3564">
        <f t="shared" si="782"/>
        <v>4.7920000000000003E-3</v>
      </c>
      <c r="AX3564" s="1"/>
    </row>
    <row r="3565" spans="1:50" x14ac:dyDescent="0.3">
      <c r="A3565" s="19">
        <f t="shared" si="783"/>
        <v>50906</v>
      </c>
      <c r="B3565">
        <f t="shared" ca="1" si="770"/>
        <v>-13.272222222222222</v>
      </c>
      <c r="C3565">
        <f ca="1">IF(currency="USD",'Future et co'!D3565,IF(currency="EUR",'Future et co'!E3565,IF(currency="GBP",'Future et co'!F3565,FALSE)))</f>
        <v>3.5830000000000001E-2</v>
      </c>
      <c r="D3565">
        <f t="shared" ca="1" si="771"/>
        <v>3.5830000000000001E-2</v>
      </c>
      <c r="E3565">
        <f t="shared" ca="1" si="772"/>
        <v>2.1409999999999998E-2</v>
      </c>
      <c r="F3565">
        <f t="shared" ca="1" si="773"/>
        <v>3.7088999999999997E-2</v>
      </c>
      <c r="J3565" s="1">
        <v>40962</v>
      </c>
      <c r="K3565">
        <v>0.10299999999999999</v>
      </c>
      <c r="L3565">
        <f t="shared" si="774"/>
        <v>1.0299999999999999E-3</v>
      </c>
      <c r="N3565" s="1">
        <v>40963</v>
      </c>
      <c r="O3565">
        <v>0.108</v>
      </c>
      <c r="P3565">
        <f t="shared" si="775"/>
        <v>1.08E-3</v>
      </c>
      <c r="R3565" s="1">
        <v>41065</v>
      </c>
      <c r="S3565">
        <v>0.55400000000000005</v>
      </c>
      <c r="T3565">
        <f t="shared" si="776"/>
        <v>5.5400000000000007E-3</v>
      </c>
      <c r="V3565" s="1">
        <v>41064</v>
      </c>
      <c r="W3565">
        <v>0.60099999999999998</v>
      </c>
      <c r="X3565">
        <f t="shared" si="777"/>
        <v>6.0099999999999997E-3</v>
      </c>
      <c r="AB3565" s="1">
        <v>40934</v>
      </c>
      <c r="AC3565">
        <v>153.38999999999999</v>
      </c>
      <c r="AD3565">
        <f t="shared" si="778"/>
        <v>1.5338999999999998</v>
      </c>
      <c r="AF3565" s="1">
        <v>40962</v>
      </c>
      <c r="AG3565">
        <v>1.014</v>
      </c>
      <c r="AH3565">
        <f t="shared" si="779"/>
        <v>1.014E-2</v>
      </c>
      <c r="AJ3565" s="1">
        <v>40962</v>
      </c>
      <c r="AK3565">
        <v>1.3089999999999999</v>
      </c>
      <c r="AL3565">
        <f t="shared" si="780"/>
        <v>1.3089999999999999E-2</v>
      </c>
      <c r="AN3565" s="1">
        <v>41065</v>
      </c>
      <c r="AO3565">
        <v>0.873</v>
      </c>
      <c r="AP3565">
        <f t="shared" si="781"/>
        <v>8.7299999999999999E-3</v>
      </c>
      <c r="AS3565" s="1">
        <v>40989</v>
      </c>
      <c r="AT3565">
        <v>0.47689999999999999</v>
      </c>
      <c r="AU3565">
        <f t="shared" si="782"/>
        <v>4.7689999999999998E-3</v>
      </c>
      <c r="AX3565" s="1"/>
    </row>
    <row r="3566" spans="1:50" x14ac:dyDescent="0.3">
      <c r="A3566" s="19">
        <f t="shared" si="783"/>
        <v>50907</v>
      </c>
      <c r="B3566">
        <f t="shared" ca="1" si="770"/>
        <v>-13.275</v>
      </c>
      <c r="C3566">
        <f ca="1">IF(currency="USD",'Future et co'!D3566,IF(currency="EUR",'Future et co'!E3566,IF(currency="GBP",'Future et co'!F3566,FALSE)))</f>
        <v>3.5830000000000001E-2</v>
      </c>
      <c r="D3566">
        <f t="shared" ca="1" si="771"/>
        <v>3.5830000000000001E-2</v>
      </c>
      <c r="E3566">
        <f t="shared" ca="1" si="772"/>
        <v>2.1409999999999998E-2</v>
      </c>
      <c r="F3566">
        <f t="shared" ca="1" si="773"/>
        <v>3.7088999999999997E-2</v>
      </c>
      <c r="J3566" s="1">
        <v>40961</v>
      </c>
      <c r="K3566">
        <v>8.2500000000000004E-2</v>
      </c>
      <c r="L3566">
        <f t="shared" si="774"/>
        <v>8.25E-4</v>
      </c>
      <c r="N3566" s="1">
        <v>40962</v>
      </c>
      <c r="O3566">
        <v>0.108</v>
      </c>
      <c r="P3566">
        <f t="shared" si="775"/>
        <v>1.08E-3</v>
      </c>
      <c r="R3566" s="1">
        <v>41064</v>
      </c>
      <c r="S3566">
        <v>0.56100000000000005</v>
      </c>
      <c r="T3566">
        <f t="shared" si="776"/>
        <v>5.6100000000000004E-3</v>
      </c>
      <c r="V3566" s="1">
        <v>41061</v>
      </c>
      <c r="W3566">
        <v>0.59499999999999997</v>
      </c>
      <c r="X3566">
        <f t="shared" si="777"/>
        <v>5.9499999999999996E-3</v>
      </c>
      <c r="AB3566" s="1">
        <v>40933</v>
      </c>
      <c r="AC3566">
        <v>152.43</v>
      </c>
      <c r="AD3566">
        <f t="shared" si="778"/>
        <v>1.5243</v>
      </c>
      <c r="AF3566" s="1">
        <v>40961</v>
      </c>
      <c r="AG3566">
        <v>1.0209999999999999</v>
      </c>
      <c r="AH3566">
        <f t="shared" si="779"/>
        <v>1.0209999999999999E-2</v>
      </c>
      <c r="AJ3566" s="1">
        <v>40961</v>
      </c>
      <c r="AK3566">
        <v>1.3149999999999999</v>
      </c>
      <c r="AL3566">
        <f t="shared" si="780"/>
        <v>1.315E-2</v>
      </c>
      <c r="AN3566" s="1">
        <v>41064</v>
      </c>
      <c r="AO3566">
        <v>0.876</v>
      </c>
      <c r="AP3566">
        <f t="shared" si="781"/>
        <v>8.7600000000000004E-3</v>
      </c>
      <c r="AS3566" s="1">
        <v>40988</v>
      </c>
      <c r="AT3566">
        <v>0.47</v>
      </c>
      <c r="AU3566">
        <f t="shared" si="782"/>
        <v>4.6999999999999993E-3</v>
      </c>
      <c r="AX3566" s="1"/>
    </row>
    <row r="3567" spans="1:50" x14ac:dyDescent="0.3">
      <c r="A3567" s="19">
        <f t="shared" si="783"/>
        <v>50908</v>
      </c>
      <c r="B3567">
        <f t="shared" ca="1" si="770"/>
        <v>-13.277777777777779</v>
      </c>
      <c r="C3567">
        <f ca="1">IF(currency="USD",'Future et co'!D3567,IF(currency="EUR",'Future et co'!E3567,IF(currency="GBP",'Future et co'!F3567,FALSE)))</f>
        <v>3.5830000000000001E-2</v>
      </c>
      <c r="D3567">
        <f t="shared" ca="1" si="771"/>
        <v>3.5830000000000001E-2</v>
      </c>
      <c r="E3567">
        <f t="shared" ca="1" si="772"/>
        <v>2.1409999999999998E-2</v>
      </c>
      <c r="F3567">
        <f t="shared" ca="1" si="773"/>
        <v>3.7088999999999997E-2</v>
      </c>
      <c r="J3567" s="1">
        <v>40960</v>
      </c>
      <c r="K3567">
        <v>9.5000000000000001E-2</v>
      </c>
      <c r="L3567">
        <f t="shared" si="774"/>
        <v>9.5E-4</v>
      </c>
      <c r="N3567" s="1">
        <v>40961</v>
      </c>
      <c r="O3567">
        <v>0.10199999999999999</v>
      </c>
      <c r="P3567">
        <f t="shared" si="775"/>
        <v>1.0199999999999999E-3</v>
      </c>
      <c r="R3567" s="1">
        <v>41061</v>
      </c>
      <c r="S3567">
        <v>0.55500000000000005</v>
      </c>
      <c r="T3567">
        <f t="shared" si="776"/>
        <v>5.5500000000000002E-3</v>
      </c>
      <c r="V3567" s="1">
        <v>41060</v>
      </c>
      <c r="W3567">
        <v>0.59</v>
      </c>
      <c r="X3567">
        <f t="shared" si="777"/>
        <v>5.8999999999999999E-3</v>
      </c>
      <c r="AB3567" s="1">
        <v>40932</v>
      </c>
      <c r="AC3567">
        <v>151.86000000000001</v>
      </c>
      <c r="AD3567">
        <f t="shared" si="778"/>
        <v>1.5186000000000002</v>
      </c>
      <c r="AF3567" s="1">
        <v>40960</v>
      </c>
      <c r="AG3567">
        <v>1.026</v>
      </c>
      <c r="AH3567">
        <f t="shared" si="779"/>
        <v>1.026E-2</v>
      </c>
      <c r="AJ3567" s="1">
        <v>40960</v>
      </c>
      <c r="AK3567">
        <v>1.321</v>
      </c>
      <c r="AL3567">
        <f t="shared" si="780"/>
        <v>1.321E-2</v>
      </c>
      <c r="AN3567" s="1">
        <v>41061</v>
      </c>
      <c r="AO3567">
        <v>0.873</v>
      </c>
      <c r="AP3567">
        <f t="shared" si="781"/>
        <v>8.7299999999999999E-3</v>
      </c>
      <c r="AS3567" s="1">
        <v>40987</v>
      </c>
      <c r="AT3567">
        <v>0.47199999999999998</v>
      </c>
      <c r="AU3567">
        <f t="shared" si="782"/>
        <v>4.7199999999999994E-3</v>
      </c>
      <c r="AX3567" s="1"/>
    </row>
    <row r="3568" spans="1:50" x14ac:dyDescent="0.3">
      <c r="A3568" s="19">
        <f t="shared" si="783"/>
        <v>50909</v>
      </c>
      <c r="B3568">
        <f t="shared" ca="1" si="770"/>
        <v>-13.280555555555555</v>
      </c>
      <c r="C3568">
        <f ca="1">IF(currency="USD",'Future et co'!D3568,IF(currency="EUR",'Future et co'!E3568,IF(currency="GBP",'Future et co'!F3568,FALSE)))</f>
        <v>3.5830000000000001E-2</v>
      </c>
      <c r="D3568">
        <f t="shared" ca="1" si="771"/>
        <v>3.5830000000000001E-2</v>
      </c>
      <c r="E3568">
        <f t="shared" ca="1" si="772"/>
        <v>2.1409999999999998E-2</v>
      </c>
      <c r="F3568">
        <f t="shared" ca="1" si="773"/>
        <v>3.7088999999999997E-2</v>
      </c>
      <c r="J3568" s="1">
        <v>40956</v>
      </c>
      <c r="K3568">
        <v>9.8000000000000004E-2</v>
      </c>
      <c r="L3568">
        <f t="shared" si="774"/>
        <v>9.7999999999999997E-4</v>
      </c>
      <c r="N3568" s="1">
        <v>40960</v>
      </c>
      <c r="O3568">
        <v>0.1</v>
      </c>
      <c r="P3568">
        <f t="shared" si="775"/>
        <v>1E-3</v>
      </c>
      <c r="R3568" s="1">
        <v>41060</v>
      </c>
      <c r="S3568">
        <v>0.53400000000000003</v>
      </c>
      <c r="T3568">
        <f t="shared" si="776"/>
        <v>5.3400000000000001E-3</v>
      </c>
      <c r="V3568" s="1">
        <v>41059</v>
      </c>
      <c r="W3568">
        <v>0.59</v>
      </c>
      <c r="X3568">
        <f t="shared" si="777"/>
        <v>5.8999999999999999E-3</v>
      </c>
      <c r="AB3568" s="1">
        <v>40931</v>
      </c>
      <c r="AC3568">
        <v>152.01</v>
      </c>
      <c r="AD3568">
        <f t="shared" si="778"/>
        <v>1.5201</v>
      </c>
      <c r="AF3568" s="1">
        <v>40959</v>
      </c>
      <c r="AG3568">
        <v>1.0309999999999999</v>
      </c>
      <c r="AH3568">
        <f t="shared" si="779"/>
        <v>1.031E-2</v>
      </c>
      <c r="AJ3568" s="1">
        <v>40959</v>
      </c>
      <c r="AK3568">
        <v>1.3280000000000001</v>
      </c>
      <c r="AL3568">
        <f t="shared" si="780"/>
        <v>1.328E-2</v>
      </c>
      <c r="AN3568" s="1">
        <v>41060</v>
      </c>
      <c r="AO3568">
        <v>0.86199999999999999</v>
      </c>
      <c r="AP3568">
        <f t="shared" si="781"/>
        <v>8.6199999999999992E-3</v>
      </c>
      <c r="AS3568" s="1">
        <v>40984</v>
      </c>
      <c r="AT3568">
        <v>0.47220000000000001</v>
      </c>
      <c r="AU3568">
        <f t="shared" si="782"/>
        <v>4.7220000000000005E-3</v>
      </c>
      <c r="AX3568" s="1"/>
    </row>
    <row r="3569" spans="1:50" x14ac:dyDescent="0.3">
      <c r="A3569" s="19">
        <f t="shared" si="783"/>
        <v>50910</v>
      </c>
      <c r="B3569">
        <f t="shared" ca="1" si="770"/>
        <v>-13.283333333333333</v>
      </c>
      <c r="C3569">
        <f ca="1">IF(currency="USD",'Future et co'!D3569,IF(currency="EUR",'Future et co'!E3569,IF(currency="GBP",'Future et co'!F3569,FALSE)))</f>
        <v>3.5830000000000001E-2</v>
      </c>
      <c r="D3569">
        <f t="shared" ca="1" si="771"/>
        <v>3.5830000000000001E-2</v>
      </c>
      <c r="E3569">
        <f t="shared" ca="1" si="772"/>
        <v>2.1409999999999998E-2</v>
      </c>
      <c r="F3569">
        <f t="shared" ca="1" si="773"/>
        <v>3.7088999999999997E-2</v>
      </c>
      <c r="J3569" s="1">
        <v>40955</v>
      </c>
      <c r="K3569">
        <v>0.09</v>
      </c>
      <c r="L3569">
        <f t="shared" si="774"/>
        <v>8.9999999999999998E-4</v>
      </c>
      <c r="N3569" s="1">
        <v>40956</v>
      </c>
      <c r="O3569">
        <v>0.09</v>
      </c>
      <c r="P3569">
        <f t="shared" si="775"/>
        <v>8.9999999999999998E-4</v>
      </c>
      <c r="R3569" s="1">
        <v>41059</v>
      </c>
      <c r="S3569">
        <v>0.54700000000000004</v>
      </c>
      <c r="T3569">
        <f t="shared" si="776"/>
        <v>5.47E-3</v>
      </c>
      <c r="V3569" s="1">
        <v>41058</v>
      </c>
      <c r="W3569">
        <v>0.6</v>
      </c>
      <c r="X3569">
        <f t="shared" si="777"/>
        <v>6.0000000000000001E-3</v>
      </c>
      <c r="AB3569" s="1">
        <v>40928</v>
      </c>
      <c r="AC3569">
        <v>152.76</v>
      </c>
      <c r="AD3569">
        <f t="shared" si="778"/>
        <v>1.5275999999999998</v>
      </c>
      <c r="AF3569" s="1">
        <v>40956</v>
      </c>
      <c r="AG3569">
        <v>1.036</v>
      </c>
      <c r="AH3569">
        <f t="shared" si="779"/>
        <v>1.0360000000000001E-2</v>
      </c>
      <c r="AJ3569" s="1">
        <v>40956</v>
      </c>
      <c r="AK3569">
        <v>1.3340000000000001</v>
      </c>
      <c r="AL3569">
        <f t="shared" si="780"/>
        <v>1.3340000000000001E-2</v>
      </c>
      <c r="AN3569" s="1">
        <v>41059</v>
      </c>
      <c r="AO3569">
        <v>0.88</v>
      </c>
      <c r="AP3569">
        <f t="shared" si="781"/>
        <v>8.8000000000000005E-3</v>
      </c>
      <c r="AS3569" s="1">
        <v>40983</v>
      </c>
      <c r="AT3569">
        <v>0.47310000000000002</v>
      </c>
      <c r="AU3569">
        <f t="shared" si="782"/>
        <v>4.731E-3</v>
      </c>
      <c r="AX3569" s="1"/>
    </row>
    <row r="3570" spans="1:50" x14ac:dyDescent="0.3">
      <c r="A3570" s="19">
        <f t="shared" si="783"/>
        <v>50913</v>
      </c>
      <c r="B3570">
        <f t="shared" ca="1" si="770"/>
        <v>-13.291666666666666</v>
      </c>
      <c r="C3570">
        <f ca="1">IF(currency="USD",'Future et co'!D3570,IF(currency="EUR",'Future et co'!E3570,IF(currency="GBP",'Future et co'!F3570,FALSE)))</f>
        <v>3.5830000000000001E-2</v>
      </c>
      <c r="D3570">
        <f t="shared" ca="1" si="771"/>
        <v>3.5830000000000001E-2</v>
      </c>
      <c r="E3570">
        <f t="shared" ca="1" si="772"/>
        <v>2.1409999999999998E-2</v>
      </c>
      <c r="F3570">
        <f t="shared" ca="1" si="773"/>
        <v>3.7088999999999997E-2</v>
      </c>
      <c r="J3570" s="1">
        <v>40954</v>
      </c>
      <c r="K3570">
        <v>9.2499999999999999E-2</v>
      </c>
      <c r="L3570">
        <f t="shared" si="774"/>
        <v>9.2500000000000004E-4</v>
      </c>
      <c r="N3570" s="1">
        <v>40955</v>
      </c>
      <c r="O3570">
        <v>0.108</v>
      </c>
      <c r="P3570">
        <f t="shared" si="775"/>
        <v>1.08E-3</v>
      </c>
      <c r="R3570" s="1">
        <v>41058</v>
      </c>
      <c r="S3570">
        <v>0.52800000000000002</v>
      </c>
      <c r="T3570">
        <f t="shared" si="776"/>
        <v>5.28E-3</v>
      </c>
      <c r="V3570" s="1">
        <v>41057</v>
      </c>
      <c r="W3570">
        <v>0.60250000000000004</v>
      </c>
      <c r="X3570">
        <f t="shared" si="777"/>
        <v>6.025E-3</v>
      </c>
      <c r="AB3570" s="1">
        <v>40927</v>
      </c>
      <c r="AC3570">
        <v>153.69</v>
      </c>
      <c r="AD3570">
        <f t="shared" si="778"/>
        <v>1.5368999999999999</v>
      </c>
      <c r="AF3570" s="1">
        <v>40955</v>
      </c>
      <c r="AG3570">
        <v>1.0409999999999999</v>
      </c>
      <c r="AH3570">
        <f t="shared" si="779"/>
        <v>1.0409999999999999E-2</v>
      </c>
      <c r="AJ3570" s="1">
        <v>40955</v>
      </c>
      <c r="AK3570">
        <v>1.339</v>
      </c>
      <c r="AL3570">
        <f t="shared" si="780"/>
        <v>1.3389999999999999E-2</v>
      </c>
      <c r="AN3570" s="1">
        <v>41058</v>
      </c>
      <c r="AO3570">
        <v>0.88400000000000001</v>
      </c>
      <c r="AP3570">
        <f t="shared" si="781"/>
        <v>8.8400000000000006E-3</v>
      </c>
      <c r="AS3570" s="1">
        <v>40982</v>
      </c>
      <c r="AT3570">
        <v>0.47470000000000001</v>
      </c>
      <c r="AU3570">
        <f t="shared" si="782"/>
        <v>4.7470000000000004E-3</v>
      </c>
      <c r="AX3570" s="1"/>
    </row>
    <row r="3571" spans="1:50" x14ac:dyDescent="0.3">
      <c r="A3571" s="19">
        <f t="shared" si="783"/>
        <v>50914</v>
      </c>
      <c r="B3571">
        <f t="shared" ca="1" si="770"/>
        <v>-13.294444444444444</v>
      </c>
      <c r="C3571">
        <f ca="1">IF(currency="USD",'Future et co'!D3571,IF(currency="EUR",'Future et co'!E3571,IF(currency="GBP",'Future et co'!F3571,FALSE)))</f>
        <v>3.5830000000000001E-2</v>
      </c>
      <c r="D3571">
        <f t="shared" ca="1" si="771"/>
        <v>3.5830000000000001E-2</v>
      </c>
      <c r="E3571">
        <f t="shared" ca="1" si="772"/>
        <v>2.1409999999999998E-2</v>
      </c>
      <c r="F3571">
        <f t="shared" ca="1" si="773"/>
        <v>3.7088999999999997E-2</v>
      </c>
      <c r="J3571" s="1">
        <v>40953</v>
      </c>
      <c r="K3571">
        <v>0.114</v>
      </c>
      <c r="L3571">
        <f t="shared" si="774"/>
        <v>1.14E-3</v>
      </c>
      <c r="N3571" s="1">
        <v>40954</v>
      </c>
      <c r="O3571">
        <v>0.111</v>
      </c>
      <c r="P3571">
        <f t="shared" si="775"/>
        <v>1.1100000000000001E-3</v>
      </c>
      <c r="R3571" s="1">
        <v>41057</v>
      </c>
      <c r="S3571">
        <v>0.54500000000000004</v>
      </c>
      <c r="T3571">
        <f t="shared" si="776"/>
        <v>5.45E-3</v>
      </c>
      <c r="V3571" s="1">
        <v>41054</v>
      </c>
      <c r="W3571">
        <v>0.60299999999999998</v>
      </c>
      <c r="X3571">
        <f t="shared" si="777"/>
        <v>6.0299999999999998E-3</v>
      </c>
      <c r="AB3571" s="1">
        <v>40926</v>
      </c>
      <c r="AC3571">
        <v>154.69999999999999</v>
      </c>
      <c r="AD3571">
        <f t="shared" si="778"/>
        <v>1.5469999999999999</v>
      </c>
      <c r="AF3571" s="1">
        <v>40954</v>
      </c>
      <c r="AG3571">
        <v>1.0449999999999999</v>
      </c>
      <c r="AH3571">
        <f t="shared" si="779"/>
        <v>1.0449999999999999E-2</v>
      </c>
      <c r="AJ3571" s="1">
        <v>40954</v>
      </c>
      <c r="AK3571">
        <v>1.345</v>
      </c>
      <c r="AL3571">
        <f t="shared" si="780"/>
        <v>1.345E-2</v>
      </c>
      <c r="AN3571" s="1">
        <v>41057</v>
      </c>
      <c r="AO3571">
        <v>0.874</v>
      </c>
      <c r="AP3571">
        <f t="shared" si="781"/>
        <v>8.7399999999999995E-3</v>
      </c>
      <c r="AS3571" s="1">
        <v>40981</v>
      </c>
      <c r="AT3571">
        <v>0.47249999999999998</v>
      </c>
      <c r="AU3571">
        <f t="shared" si="782"/>
        <v>4.725E-3</v>
      </c>
      <c r="AX3571" s="1"/>
    </row>
    <row r="3572" spans="1:50" x14ac:dyDescent="0.3">
      <c r="A3572" s="19">
        <f t="shared" si="783"/>
        <v>50915</v>
      </c>
      <c r="B3572">
        <f t="shared" ca="1" si="770"/>
        <v>-13.297222222222222</v>
      </c>
      <c r="C3572">
        <f ca="1">IF(currency="USD",'Future et co'!D3572,IF(currency="EUR",'Future et co'!E3572,IF(currency="GBP",'Future et co'!F3572,FALSE)))</f>
        <v>3.5830000000000001E-2</v>
      </c>
      <c r="D3572">
        <f t="shared" ca="1" si="771"/>
        <v>3.5830000000000001E-2</v>
      </c>
      <c r="E3572">
        <f t="shared" ca="1" si="772"/>
        <v>2.1409999999999998E-2</v>
      </c>
      <c r="F3572">
        <f t="shared" ca="1" si="773"/>
        <v>3.7088999999999997E-2</v>
      </c>
      <c r="J3572" s="1">
        <v>40952</v>
      </c>
      <c r="K3572">
        <v>0.10249999999999999</v>
      </c>
      <c r="L3572">
        <f t="shared" si="774"/>
        <v>1.0249999999999999E-3</v>
      </c>
      <c r="N3572" s="1">
        <v>40953</v>
      </c>
      <c r="O3572">
        <v>0.12</v>
      </c>
      <c r="P3572">
        <f t="shared" si="775"/>
        <v>1.1999999999999999E-3</v>
      </c>
      <c r="R3572" s="1">
        <v>41054</v>
      </c>
      <c r="S3572">
        <v>0.56000000000000005</v>
      </c>
      <c r="T3572">
        <f t="shared" si="776"/>
        <v>5.6000000000000008E-3</v>
      </c>
      <c r="V3572" s="1">
        <v>41053</v>
      </c>
      <c r="W3572">
        <v>0.60799999999999998</v>
      </c>
      <c r="X3572">
        <f t="shared" si="777"/>
        <v>6.0799999999999995E-3</v>
      </c>
      <c r="AB3572" s="1">
        <v>40925</v>
      </c>
      <c r="AC3572">
        <v>154.49</v>
      </c>
      <c r="AD3572">
        <f t="shared" si="778"/>
        <v>1.5449000000000002</v>
      </c>
      <c r="AF3572" s="1">
        <v>40953</v>
      </c>
      <c r="AG3572">
        <v>1.0509999999999999</v>
      </c>
      <c r="AH3572">
        <f t="shared" si="779"/>
        <v>1.0509999999999999E-2</v>
      </c>
      <c r="AJ3572" s="1">
        <v>40953</v>
      </c>
      <c r="AK3572">
        <v>1.3520000000000001</v>
      </c>
      <c r="AL3572">
        <f t="shared" si="780"/>
        <v>1.3520000000000001E-2</v>
      </c>
      <c r="AN3572" s="1">
        <v>41054</v>
      </c>
      <c r="AO3572">
        <v>0.88900000000000001</v>
      </c>
      <c r="AP3572">
        <f t="shared" si="781"/>
        <v>8.8900000000000003E-3</v>
      </c>
      <c r="AS3572" s="1">
        <v>40980</v>
      </c>
      <c r="AT3572">
        <v>0.44500000000000001</v>
      </c>
      <c r="AU3572">
        <f t="shared" si="782"/>
        <v>4.45E-3</v>
      </c>
      <c r="AX3572" s="1"/>
    </row>
    <row r="3573" spans="1:50" x14ac:dyDescent="0.3">
      <c r="A3573" s="19">
        <f t="shared" si="783"/>
        <v>50916</v>
      </c>
      <c r="B3573">
        <f t="shared" ca="1" si="770"/>
        <v>-13.3</v>
      </c>
      <c r="C3573">
        <f ca="1">IF(currency="USD",'Future et co'!D3573,IF(currency="EUR",'Future et co'!E3573,IF(currency="GBP",'Future et co'!F3573,FALSE)))</f>
        <v>3.5830000000000001E-2</v>
      </c>
      <c r="D3573">
        <f t="shared" ca="1" si="771"/>
        <v>3.5830000000000001E-2</v>
      </c>
      <c r="E3573">
        <f t="shared" ca="1" si="772"/>
        <v>2.1409999999999998E-2</v>
      </c>
      <c r="F3573">
        <f t="shared" ca="1" si="773"/>
        <v>3.7088999999999997E-2</v>
      </c>
      <c r="J3573" s="1">
        <v>40949</v>
      </c>
      <c r="K3573">
        <v>0.114</v>
      </c>
      <c r="L3573">
        <f t="shared" si="774"/>
        <v>1.14E-3</v>
      </c>
      <c r="N3573" s="1">
        <v>40952</v>
      </c>
      <c r="O3573">
        <v>0.10249999999999999</v>
      </c>
      <c r="P3573">
        <f t="shared" si="775"/>
        <v>1.0249999999999999E-3</v>
      </c>
      <c r="R3573" s="1">
        <v>41053</v>
      </c>
      <c r="S3573">
        <v>0.55700000000000005</v>
      </c>
      <c r="T3573">
        <f t="shared" si="776"/>
        <v>5.5700000000000003E-3</v>
      </c>
      <c r="V3573" s="1">
        <v>41052</v>
      </c>
      <c r="W3573">
        <v>0.625</v>
      </c>
      <c r="X3573">
        <f t="shared" si="777"/>
        <v>6.2500000000000003E-3</v>
      </c>
      <c r="AB3573" s="1">
        <v>40924</v>
      </c>
      <c r="AC3573">
        <v>154.69</v>
      </c>
      <c r="AD3573">
        <f t="shared" si="778"/>
        <v>1.5468999999999999</v>
      </c>
      <c r="AF3573" s="1">
        <v>40952</v>
      </c>
      <c r="AG3573">
        <v>1.0569999999999999</v>
      </c>
      <c r="AH3573">
        <f t="shared" si="779"/>
        <v>1.057E-2</v>
      </c>
      <c r="AJ3573" s="1">
        <v>40952</v>
      </c>
      <c r="AK3573">
        <v>1.359</v>
      </c>
      <c r="AL3573">
        <f t="shared" si="780"/>
        <v>1.359E-2</v>
      </c>
      <c r="AN3573" s="1">
        <v>41053</v>
      </c>
      <c r="AO3573">
        <v>0.90500000000000003</v>
      </c>
      <c r="AP3573">
        <f t="shared" si="781"/>
        <v>9.0500000000000008E-3</v>
      </c>
      <c r="AS3573" s="1">
        <v>40977</v>
      </c>
      <c r="AT3573">
        <v>0.46899999999999997</v>
      </c>
      <c r="AU3573">
        <f t="shared" si="782"/>
        <v>4.6899999999999997E-3</v>
      </c>
      <c r="AX3573" s="1"/>
    </row>
    <row r="3574" spans="1:50" x14ac:dyDescent="0.3">
      <c r="A3574" s="19">
        <f t="shared" si="783"/>
        <v>50917</v>
      </c>
      <c r="B3574">
        <f t="shared" ca="1" si="770"/>
        <v>-13.302777777777777</v>
      </c>
      <c r="C3574">
        <f ca="1">IF(currency="USD",'Future et co'!D3574,IF(currency="EUR",'Future et co'!E3574,IF(currency="GBP",'Future et co'!F3574,FALSE)))</f>
        <v>3.5830000000000001E-2</v>
      </c>
      <c r="D3574">
        <f t="shared" ca="1" si="771"/>
        <v>3.5830000000000001E-2</v>
      </c>
      <c r="E3574">
        <f t="shared" ca="1" si="772"/>
        <v>2.1409999999999998E-2</v>
      </c>
      <c r="F3574">
        <f t="shared" ca="1" si="773"/>
        <v>3.7088999999999997E-2</v>
      </c>
      <c r="J3574" s="1">
        <v>40948</v>
      </c>
      <c r="K3574">
        <v>0.105</v>
      </c>
      <c r="L3574">
        <f t="shared" si="774"/>
        <v>1.0499999999999999E-3</v>
      </c>
      <c r="N3574" s="1">
        <v>40949</v>
      </c>
      <c r="O3574">
        <v>0.11600000000000001</v>
      </c>
      <c r="P3574">
        <f t="shared" si="775"/>
        <v>1.16E-3</v>
      </c>
      <c r="R3574" s="1">
        <v>41052</v>
      </c>
      <c r="S3574">
        <v>0.56299999999999994</v>
      </c>
      <c r="T3574">
        <f t="shared" si="776"/>
        <v>5.6299999999999996E-3</v>
      </c>
      <c r="V3574" s="1">
        <v>41051</v>
      </c>
      <c r="W3574">
        <v>0.62</v>
      </c>
      <c r="X3574">
        <f t="shared" si="777"/>
        <v>6.1999999999999998E-3</v>
      </c>
      <c r="AB3574" s="1">
        <v>40921</v>
      </c>
      <c r="AC3574">
        <v>154.78</v>
      </c>
      <c r="AD3574">
        <f t="shared" si="778"/>
        <v>1.5478000000000001</v>
      </c>
      <c r="AF3574" s="1">
        <v>40949</v>
      </c>
      <c r="AG3574">
        <v>1.0629999999999999</v>
      </c>
      <c r="AH3574">
        <f t="shared" si="779"/>
        <v>1.0629999999999999E-2</v>
      </c>
      <c r="AJ3574" s="1">
        <v>40949</v>
      </c>
      <c r="AK3574">
        <v>1.365</v>
      </c>
      <c r="AL3574">
        <f t="shared" si="780"/>
        <v>1.3650000000000001E-2</v>
      </c>
      <c r="AN3574" s="1">
        <v>41052</v>
      </c>
      <c r="AO3574">
        <v>0.90800000000000003</v>
      </c>
      <c r="AP3574">
        <f t="shared" si="781"/>
        <v>9.0799999999999995E-3</v>
      </c>
      <c r="AS3574" s="1">
        <v>40976</v>
      </c>
      <c r="AT3574">
        <v>0.47349999999999998</v>
      </c>
      <c r="AU3574">
        <f t="shared" si="782"/>
        <v>4.7349999999999996E-3</v>
      </c>
      <c r="AX3574" s="1"/>
    </row>
    <row r="3575" spans="1:50" x14ac:dyDescent="0.3">
      <c r="A3575" s="19">
        <f t="shared" si="783"/>
        <v>50920</v>
      </c>
      <c r="B3575">
        <f t="shared" ca="1" si="770"/>
        <v>-13.311111111111112</v>
      </c>
      <c r="C3575">
        <f ca="1">IF(currency="USD",'Future et co'!D3575,IF(currency="EUR",'Future et co'!E3575,IF(currency="GBP",'Future et co'!F3575,FALSE)))</f>
        <v>3.5830000000000001E-2</v>
      </c>
      <c r="D3575">
        <f t="shared" ca="1" si="771"/>
        <v>3.5830000000000001E-2</v>
      </c>
      <c r="E3575">
        <f t="shared" ca="1" si="772"/>
        <v>2.1409999999999998E-2</v>
      </c>
      <c r="F3575">
        <f t="shared" ca="1" si="773"/>
        <v>3.7088999999999997E-2</v>
      </c>
      <c r="J3575" s="1">
        <v>40947</v>
      </c>
      <c r="K3575">
        <v>9.8000000000000004E-2</v>
      </c>
      <c r="L3575">
        <f t="shared" si="774"/>
        <v>9.7999999999999997E-4</v>
      </c>
      <c r="N3575" s="1">
        <v>40948</v>
      </c>
      <c r="O3575">
        <v>0.109</v>
      </c>
      <c r="P3575">
        <f t="shared" si="775"/>
        <v>1.09E-3</v>
      </c>
      <c r="R3575" s="1">
        <v>41051</v>
      </c>
      <c r="S3575">
        <v>0.55000000000000004</v>
      </c>
      <c r="T3575">
        <f t="shared" si="776"/>
        <v>5.5000000000000005E-3</v>
      </c>
      <c r="V3575" s="1">
        <v>41050</v>
      </c>
      <c r="W3575">
        <v>0.62</v>
      </c>
      <c r="X3575">
        <f t="shared" si="777"/>
        <v>6.1999999999999998E-3</v>
      </c>
      <c r="AB3575" s="1">
        <v>40920</v>
      </c>
      <c r="AC3575">
        <v>153.91</v>
      </c>
      <c r="AD3575">
        <f t="shared" si="778"/>
        <v>1.5390999999999999</v>
      </c>
      <c r="AF3575" s="1">
        <v>40948</v>
      </c>
      <c r="AG3575">
        <v>1.07</v>
      </c>
      <c r="AH3575">
        <f t="shared" si="779"/>
        <v>1.0700000000000001E-2</v>
      </c>
      <c r="AJ3575" s="1">
        <v>40948</v>
      </c>
      <c r="AK3575">
        <v>1.37</v>
      </c>
      <c r="AL3575">
        <f t="shared" si="780"/>
        <v>1.37E-2</v>
      </c>
      <c r="AN3575" s="1">
        <v>41051</v>
      </c>
      <c r="AO3575">
        <v>0.94099999999999995</v>
      </c>
      <c r="AP3575">
        <f t="shared" si="781"/>
        <v>9.41E-3</v>
      </c>
      <c r="AS3575" s="1">
        <v>40975</v>
      </c>
      <c r="AT3575">
        <v>0.4788</v>
      </c>
      <c r="AU3575">
        <f t="shared" si="782"/>
        <v>4.7879999999999997E-3</v>
      </c>
      <c r="AX3575" s="1"/>
    </row>
    <row r="3576" spans="1:50" x14ac:dyDescent="0.3">
      <c r="A3576" s="19">
        <f t="shared" si="783"/>
        <v>50921</v>
      </c>
      <c r="B3576">
        <f t="shared" ca="1" si="770"/>
        <v>-13.313888888888888</v>
      </c>
      <c r="C3576">
        <f ca="1">IF(currency="USD",'Future et co'!D3576,IF(currency="EUR",'Future et co'!E3576,IF(currency="GBP",'Future et co'!F3576,FALSE)))</f>
        <v>3.5830000000000001E-2</v>
      </c>
      <c r="D3576">
        <f t="shared" ca="1" si="771"/>
        <v>3.5830000000000001E-2</v>
      </c>
      <c r="E3576">
        <f t="shared" ca="1" si="772"/>
        <v>2.1409999999999998E-2</v>
      </c>
      <c r="F3576">
        <f t="shared" ca="1" si="773"/>
        <v>3.7088999999999997E-2</v>
      </c>
      <c r="J3576" s="1">
        <v>40946</v>
      </c>
      <c r="K3576">
        <v>9.7000000000000003E-2</v>
      </c>
      <c r="L3576">
        <f t="shared" si="774"/>
        <v>9.7000000000000005E-4</v>
      </c>
      <c r="N3576" s="1">
        <v>40947</v>
      </c>
      <c r="O3576">
        <v>0.09</v>
      </c>
      <c r="P3576">
        <f t="shared" si="775"/>
        <v>8.9999999999999998E-4</v>
      </c>
      <c r="R3576" s="1">
        <v>41050</v>
      </c>
      <c r="S3576">
        <v>0.55700000000000005</v>
      </c>
      <c r="T3576">
        <f t="shared" si="776"/>
        <v>5.5700000000000003E-3</v>
      </c>
      <c r="V3576" s="1">
        <v>41047</v>
      </c>
      <c r="W3576">
        <v>0.65200000000000002</v>
      </c>
      <c r="X3576">
        <f t="shared" si="777"/>
        <v>6.5200000000000006E-3</v>
      </c>
      <c r="AB3576" s="1">
        <v>40919</v>
      </c>
      <c r="AC3576">
        <v>154.12</v>
      </c>
      <c r="AD3576">
        <f t="shared" si="778"/>
        <v>1.5412000000000001</v>
      </c>
      <c r="AF3576" s="1">
        <v>40947</v>
      </c>
      <c r="AG3576">
        <v>1.077</v>
      </c>
      <c r="AH3576">
        <f t="shared" si="779"/>
        <v>1.077E-2</v>
      </c>
      <c r="AJ3576" s="1">
        <v>40947</v>
      </c>
      <c r="AK3576">
        <v>1.377</v>
      </c>
      <c r="AL3576">
        <f t="shared" si="780"/>
        <v>1.3769999999999999E-2</v>
      </c>
      <c r="AN3576" s="1">
        <v>41050</v>
      </c>
      <c r="AO3576">
        <v>0.95699999999999996</v>
      </c>
      <c r="AP3576">
        <f t="shared" si="781"/>
        <v>9.5700000000000004E-3</v>
      </c>
      <c r="AS3576" s="1">
        <v>40974</v>
      </c>
      <c r="AT3576">
        <v>0.48280000000000001</v>
      </c>
      <c r="AU3576">
        <f t="shared" si="782"/>
        <v>4.8279999999999998E-3</v>
      </c>
      <c r="AX3576" s="1"/>
    </row>
    <row r="3577" spans="1:50" x14ac:dyDescent="0.3">
      <c r="A3577" s="19">
        <f t="shared" si="783"/>
        <v>50922</v>
      </c>
      <c r="B3577">
        <f t="shared" ca="1" si="770"/>
        <v>-13.316666666666666</v>
      </c>
      <c r="C3577">
        <f ca="1">IF(currency="USD",'Future et co'!D3577,IF(currency="EUR",'Future et co'!E3577,IF(currency="GBP",'Future et co'!F3577,FALSE)))</f>
        <v>3.5830000000000001E-2</v>
      </c>
      <c r="D3577">
        <f t="shared" ca="1" si="771"/>
        <v>3.5830000000000001E-2</v>
      </c>
      <c r="E3577">
        <f t="shared" ca="1" si="772"/>
        <v>2.1409999999999998E-2</v>
      </c>
      <c r="F3577">
        <f t="shared" ca="1" si="773"/>
        <v>3.7088999999999997E-2</v>
      </c>
      <c r="J3577" s="1">
        <v>40945</v>
      </c>
      <c r="K3577">
        <v>0.10199999999999999</v>
      </c>
      <c r="L3577">
        <f t="shared" si="774"/>
        <v>1.0199999999999999E-3</v>
      </c>
      <c r="N3577" s="1">
        <v>40946</v>
      </c>
      <c r="O3577">
        <v>0.10199999999999999</v>
      </c>
      <c r="P3577">
        <f t="shared" si="775"/>
        <v>1.0199999999999999E-3</v>
      </c>
      <c r="R3577" s="1">
        <v>41047</v>
      </c>
      <c r="S3577">
        <v>0.55800000000000005</v>
      </c>
      <c r="T3577">
        <f t="shared" si="776"/>
        <v>5.5800000000000008E-3</v>
      </c>
      <c r="V3577" s="1">
        <v>41046</v>
      </c>
      <c r="W3577">
        <v>0.63</v>
      </c>
      <c r="X3577">
        <f t="shared" si="777"/>
        <v>6.3E-3</v>
      </c>
      <c r="AB3577" s="1">
        <v>40918</v>
      </c>
      <c r="AC3577">
        <v>153.43</v>
      </c>
      <c r="AD3577">
        <f t="shared" si="778"/>
        <v>1.5343</v>
      </c>
      <c r="AF3577" s="1">
        <v>40946</v>
      </c>
      <c r="AG3577">
        <v>1.0860000000000001</v>
      </c>
      <c r="AH3577">
        <f t="shared" si="779"/>
        <v>1.0860000000000002E-2</v>
      </c>
      <c r="AJ3577" s="1">
        <v>40946</v>
      </c>
      <c r="AK3577">
        <v>1.385</v>
      </c>
      <c r="AL3577">
        <f t="shared" si="780"/>
        <v>1.3849999999999999E-2</v>
      </c>
      <c r="AN3577" s="1">
        <v>41047</v>
      </c>
      <c r="AO3577">
        <v>0.96599999999999997</v>
      </c>
      <c r="AP3577">
        <f t="shared" si="781"/>
        <v>9.6600000000000002E-3</v>
      </c>
      <c r="AS3577" s="1">
        <v>40973</v>
      </c>
      <c r="AT3577">
        <v>0.48220000000000002</v>
      </c>
      <c r="AU3577">
        <f t="shared" si="782"/>
        <v>4.8219999999999999E-3</v>
      </c>
      <c r="AX3577" s="1"/>
    </row>
    <row r="3578" spans="1:50" x14ac:dyDescent="0.3">
      <c r="A3578" s="19">
        <f t="shared" si="783"/>
        <v>50923</v>
      </c>
      <c r="B3578">
        <f t="shared" ca="1" si="770"/>
        <v>-13.319444444444445</v>
      </c>
      <c r="C3578">
        <f ca="1">IF(currency="USD",'Future et co'!D3578,IF(currency="EUR",'Future et co'!E3578,IF(currency="GBP",'Future et co'!F3578,FALSE)))</f>
        <v>3.5830000000000001E-2</v>
      </c>
      <c r="D3578">
        <f t="shared" ca="1" si="771"/>
        <v>3.5830000000000001E-2</v>
      </c>
      <c r="E3578">
        <f t="shared" ca="1" si="772"/>
        <v>2.1409999999999998E-2</v>
      </c>
      <c r="F3578">
        <f t="shared" ca="1" si="773"/>
        <v>3.7088999999999997E-2</v>
      </c>
      <c r="J3578" s="1">
        <v>40942</v>
      </c>
      <c r="K3578">
        <v>9.7000000000000003E-2</v>
      </c>
      <c r="L3578">
        <f t="shared" si="774"/>
        <v>9.7000000000000005E-4</v>
      </c>
      <c r="N3578" s="1">
        <v>40945</v>
      </c>
      <c r="O3578">
        <v>0.107</v>
      </c>
      <c r="P3578">
        <f t="shared" si="775"/>
        <v>1.07E-3</v>
      </c>
      <c r="R3578" s="1">
        <v>41046</v>
      </c>
      <c r="S3578">
        <v>0.5625</v>
      </c>
      <c r="T3578">
        <f t="shared" si="776"/>
        <v>5.6249999999999998E-3</v>
      </c>
      <c r="V3578" s="1">
        <v>41045</v>
      </c>
      <c r="W3578">
        <v>0.63</v>
      </c>
      <c r="X3578">
        <f t="shared" si="777"/>
        <v>6.3E-3</v>
      </c>
      <c r="AB3578" s="1">
        <v>40917</v>
      </c>
      <c r="AC3578">
        <v>153.85</v>
      </c>
      <c r="AD3578">
        <f t="shared" si="778"/>
        <v>1.5385</v>
      </c>
      <c r="AF3578" s="1">
        <v>40945</v>
      </c>
      <c r="AG3578">
        <v>1.0940000000000001</v>
      </c>
      <c r="AH3578">
        <f t="shared" si="779"/>
        <v>1.094E-2</v>
      </c>
      <c r="AJ3578" s="1">
        <v>40945</v>
      </c>
      <c r="AK3578">
        <v>1.391</v>
      </c>
      <c r="AL3578">
        <f t="shared" si="780"/>
        <v>1.391E-2</v>
      </c>
      <c r="AN3578" s="1">
        <v>41046</v>
      </c>
      <c r="AO3578">
        <v>0.94699999999999995</v>
      </c>
      <c r="AP3578">
        <f t="shared" si="781"/>
        <v>9.4699999999999993E-3</v>
      </c>
      <c r="AS3578" s="1">
        <v>40970</v>
      </c>
      <c r="AT3578">
        <v>0.48180000000000001</v>
      </c>
      <c r="AU3578">
        <f t="shared" si="782"/>
        <v>4.8180000000000002E-3</v>
      </c>
      <c r="AX3578" s="1"/>
    </row>
    <row r="3579" spans="1:50" x14ac:dyDescent="0.3">
      <c r="A3579" s="19">
        <f t="shared" si="783"/>
        <v>50924</v>
      </c>
      <c r="B3579">
        <f t="shared" ca="1" si="770"/>
        <v>-13.322222222222223</v>
      </c>
      <c r="C3579">
        <f ca="1">IF(currency="USD",'Future et co'!D3579,IF(currency="EUR",'Future et co'!E3579,IF(currency="GBP",'Future et co'!F3579,FALSE)))</f>
        <v>3.5830000000000001E-2</v>
      </c>
      <c r="D3579">
        <f t="shared" ca="1" si="771"/>
        <v>3.5830000000000001E-2</v>
      </c>
      <c r="E3579">
        <f t="shared" ca="1" si="772"/>
        <v>2.1409999999999998E-2</v>
      </c>
      <c r="F3579">
        <f t="shared" ca="1" si="773"/>
        <v>3.7088999999999997E-2</v>
      </c>
      <c r="J3579" s="1">
        <v>40941</v>
      </c>
      <c r="K3579">
        <v>9.4E-2</v>
      </c>
      <c r="L3579">
        <f t="shared" si="774"/>
        <v>9.3999999999999997E-4</v>
      </c>
      <c r="N3579" s="1">
        <v>40942</v>
      </c>
      <c r="O3579">
        <v>0.104</v>
      </c>
      <c r="P3579">
        <f t="shared" si="775"/>
        <v>1.0399999999999999E-3</v>
      </c>
      <c r="R3579" s="1">
        <v>41045</v>
      </c>
      <c r="S3579">
        <v>0.55400000000000005</v>
      </c>
      <c r="T3579">
        <f t="shared" si="776"/>
        <v>5.5400000000000007E-3</v>
      </c>
      <c r="V3579" s="1">
        <v>41044</v>
      </c>
      <c r="W3579">
        <v>0.63500000000000001</v>
      </c>
      <c r="X3579">
        <f t="shared" si="777"/>
        <v>6.3499999999999997E-3</v>
      </c>
      <c r="AB3579" s="1">
        <v>40914</v>
      </c>
      <c r="AC3579">
        <v>153.56</v>
      </c>
      <c r="AD3579">
        <f t="shared" si="778"/>
        <v>1.5356000000000001</v>
      </c>
      <c r="AF3579" s="1">
        <v>40942</v>
      </c>
      <c r="AG3579">
        <v>1.1020000000000001</v>
      </c>
      <c r="AH3579">
        <f t="shared" si="779"/>
        <v>1.102E-2</v>
      </c>
      <c r="AJ3579" s="1">
        <v>40942</v>
      </c>
      <c r="AK3579">
        <v>1.3959999999999999</v>
      </c>
      <c r="AL3579">
        <f t="shared" si="780"/>
        <v>1.3959999999999998E-2</v>
      </c>
      <c r="AN3579" s="1">
        <v>41045</v>
      </c>
      <c r="AO3579">
        <v>0.95099999999999996</v>
      </c>
      <c r="AP3579">
        <f t="shared" si="781"/>
        <v>9.5099999999999994E-3</v>
      </c>
      <c r="AS3579" s="1">
        <v>40969</v>
      </c>
      <c r="AT3579">
        <v>0.4783</v>
      </c>
      <c r="AU3579">
        <f t="shared" si="782"/>
        <v>4.7829999999999999E-3</v>
      </c>
      <c r="AX3579" s="1"/>
    </row>
    <row r="3580" spans="1:50" x14ac:dyDescent="0.3">
      <c r="A3580" s="19">
        <f t="shared" si="783"/>
        <v>50927</v>
      </c>
      <c r="B3580">
        <f t="shared" ca="1" si="770"/>
        <v>-13.330555555555556</v>
      </c>
      <c r="C3580">
        <f ca="1">IF(currency="USD",'Future et co'!D3580,IF(currency="EUR",'Future et co'!E3580,IF(currency="GBP",'Future et co'!F3580,FALSE)))</f>
        <v>3.5830000000000001E-2</v>
      </c>
      <c r="D3580">
        <f t="shared" ca="1" si="771"/>
        <v>3.5830000000000001E-2</v>
      </c>
      <c r="E3580">
        <f t="shared" ca="1" si="772"/>
        <v>2.1409999999999998E-2</v>
      </c>
      <c r="F3580">
        <f t="shared" ca="1" si="773"/>
        <v>3.7088999999999997E-2</v>
      </c>
      <c r="J3580" s="1">
        <v>40940</v>
      </c>
      <c r="K3580">
        <v>7.4999999999999997E-2</v>
      </c>
      <c r="L3580">
        <f t="shared" si="774"/>
        <v>7.5000000000000002E-4</v>
      </c>
      <c r="N3580" s="1">
        <v>40941</v>
      </c>
      <c r="O3580">
        <v>9.7000000000000003E-2</v>
      </c>
      <c r="P3580">
        <f t="shared" si="775"/>
        <v>9.7000000000000005E-4</v>
      </c>
      <c r="R3580" s="1">
        <v>41044</v>
      </c>
      <c r="S3580">
        <v>0.57999999999999996</v>
      </c>
      <c r="T3580">
        <f t="shared" si="776"/>
        <v>5.7999999999999996E-3</v>
      </c>
      <c r="V3580" s="1">
        <v>41043</v>
      </c>
      <c r="W3580">
        <v>0.61499999999999999</v>
      </c>
      <c r="X3580">
        <f t="shared" si="777"/>
        <v>6.1500000000000001E-3</v>
      </c>
      <c r="AB3580" s="1">
        <v>40913</v>
      </c>
      <c r="AC3580">
        <v>153.51</v>
      </c>
      <c r="AD3580">
        <f t="shared" si="778"/>
        <v>1.5350999999999999</v>
      </c>
      <c r="AF3580" s="1">
        <v>40941</v>
      </c>
      <c r="AG3580">
        <v>1.1080000000000001</v>
      </c>
      <c r="AH3580">
        <f t="shared" si="779"/>
        <v>1.1080000000000001E-2</v>
      </c>
      <c r="AJ3580" s="1">
        <v>40941</v>
      </c>
      <c r="AK3580">
        <v>1.401</v>
      </c>
      <c r="AL3580">
        <f t="shared" si="780"/>
        <v>1.401E-2</v>
      </c>
      <c r="AN3580" s="1">
        <v>41044</v>
      </c>
      <c r="AO3580">
        <v>0.96699999999999997</v>
      </c>
      <c r="AP3580">
        <f t="shared" si="781"/>
        <v>9.6699999999999998E-3</v>
      </c>
      <c r="AS3580" s="1">
        <v>40968</v>
      </c>
      <c r="AT3580">
        <v>0.47649999999999998</v>
      </c>
      <c r="AU3580">
        <f t="shared" si="782"/>
        <v>4.7650000000000001E-3</v>
      </c>
      <c r="AX3580" s="1"/>
    </row>
    <row r="3581" spans="1:50" x14ac:dyDescent="0.3">
      <c r="A3581" s="19">
        <f t="shared" si="783"/>
        <v>50928</v>
      </c>
      <c r="B3581">
        <f t="shared" ca="1" si="770"/>
        <v>-13.333333333333334</v>
      </c>
      <c r="C3581">
        <f ca="1">IF(currency="USD",'Future et co'!D3581,IF(currency="EUR",'Future et co'!E3581,IF(currency="GBP",'Future et co'!F3581,FALSE)))</f>
        <v>3.5830000000000001E-2</v>
      </c>
      <c r="D3581">
        <f t="shared" ca="1" si="771"/>
        <v>3.5830000000000001E-2</v>
      </c>
      <c r="E3581">
        <f t="shared" ca="1" si="772"/>
        <v>2.1409999999999998E-2</v>
      </c>
      <c r="F3581">
        <f t="shared" ca="1" si="773"/>
        <v>3.7088999999999997E-2</v>
      </c>
      <c r="J3581" s="1">
        <v>40939</v>
      </c>
      <c r="K3581">
        <v>6.5000000000000002E-2</v>
      </c>
      <c r="L3581">
        <f t="shared" si="774"/>
        <v>6.4999999999999997E-4</v>
      </c>
      <c r="N3581" s="1">
        <v>40940</v>
      </c>
      <c r="O3581">
        <v>9.2999999999999999E-2</v>
      </c>
      <c r="P3581">
        <f t="shared" si="775"/>
        <v>9.2999999999999995E-4</v>
      </c>
      <c r="R3581" s="1">
        <v>41043</v>
      </c>
      <c r="S3581">
        <v>0.55400000000000005</v>
      </c>
      <c r="T3581">
        <f t="shared" si="776"/>
        <v>5.5400000000000007E-3</v>
      </c>
      <c r="V3581" s="1">
        <v>41040</v>
      </c>
      <c r="W3581">
        <v>0.57799999999999996</v>
      </c>
      <c r="X3581">
        <f t="shared" si="777"/>
        <v>5.7799999999999995E-3</v>
      </c>
      <c r="AB3581" s="1">
        <v>40912</v>
      </c>
      <c r="AC3581">
        <v>152.72999999999999</v>
      </c>
      <c r="AD3581">
        <f t="shared" si="778"/>
        <v>1.5272999999999999</v>
      </c>
      <c r="AF3581" s="1">
        <v>40940</v>
      </c>
      <c r="AG3581">
        <v>1.115</v>
      </c>
      <c r="AH3581">
        <f t="shared" si="779"/>
        <v>1.115E-2</v>
      </c>
      <c r="AJ3581" s="1">
        <v>40940</v>
      </c>
      <c r="AK3581">
        <v>1.409</v>
      </c>
      <c r="AL3581">
        <f t="shared" si="780"/>
        <v>1.409E-2</v>
      </c>
      <c r="AN3581" s="1">
        <v>41043</v>
      </c>
      <c r="AO3581">
        <v>0.95199999999999996</v>
      </c>
      <c r="AP3581">
        <f t="shared" si="781"/>
        <v>9.5199999999999989E-3</v>
      </c>
      <c r="AS3581" s="1">
        <v>40967</v>
      </c>
      <c r="AT3581">
        <v>0.47499999999999998</v>
      </c>
      <c r="AU3581">
        <f t="shared" si="782"/>
        <v>4.7499999999999999E-3</v>
      </c>
      <c r="AX3581" s="1"/>
    </row>
    <row r="3582" spans="1:50" x14ac:dyDescent="0.3">
      <c r="A3582" s="19">
        <f t="shared" si="783"/>
        <v>50929</v>
      </c>
      <c r="B3582">
        <f t="shared" ca="1" si="770"/>
        <v>-13.33611111111111</v>
      </c>
      <c r="C3582">
        <f ca="1">IF(currency="USD",'Future et co'!D3582,IF(currency="EUR",'Future et co'!E3582,IF(currency="GBP",'Future et co'!F3582,FALSE)))</f>
        <v>3.5830000000000001E-2</v>
      </c>
      <c r="D3582">
        <f t="shared" ca="1" si="771"/>
        <v>3.5830000000000001E-2</v>
      </c>
      <c r="E3582">
        <f t="shared" ca="1" si="772"/>
        <v>2.1409999999999998E-2</v>
      </c>
      <c r="F3582">
        <f t="shared" ca="1" si="773"/>
        <v>3.7088999999999997E-2</v>
      </c>
      <c r="J3582" s="1">
        <v>40938</v>
      </c>
      <c r="K3582">
        <v>7.4999999999999997E-2</v>
      </c>
      <c r="L3582">
        <f t="shared" si="774"/>
        <v>7.5000000000000002E-4</v>
      </c>
      <c r="N3582" s="1">
        <v>40939</v>
      </c>
      <c r="O3582">
        <v>8.2000000000000003E-2</v>
      </c>
      <c r="P3582">
        <f t="shared" si="775"/>
        <v>8.1999999999999998E-4</v>
      </c>
      <c r="R3582" s="1">
        <v>41040</v>
      </c>
      <c r="S3582">
        <v>0.53749999999999998</v>
      </c>
      <c r="T3582">
        <f t="shared" si="776"/>
        <v>5.3749999999999996E-3</v>
      </c>
      <c r="V3582" s="1">
        <v>41039</v>
      </c>
      <c r="W3582">
        <v>0.57099999999999995</v>
      </c>
      <c r="X3582">
        <f t="shared" si="777"/>
        <v>5.7099999999999998E-3</v>
      </c>
      <c r="AB3582" s="1">
        <v>40911</v>
      </c>
      <c r="AC3582">
        <v>152.94999999999999</v>
      </c>
      <c r="AD3582">
        <f t="shared" si="778"/>
        <v>1.5294999999999999</v>
      </c>
      <c r="AF3582" s="1">
        <v>40939</v>
      </c>
      <c r="AG3582">
        <v>1.125</v>
      </c>
      <c r="AH3582">
        <f t="shared" si="779"/>
        <v>1.125E-2</v>
      </c>
      <c r="AJ3582" s="1">
        <v>40939</v>
      </c>
      <c r="AK3582">
        <v>1.4179999999999999</v>
      </c>
      <c r="AL3582">
        <f t="shared" si="780"/>
        <v>1.418E-2</v>
      </c>
      <c r="AN3582" s="1">
        <v>41040</v>
      </c>
      <c r="AO3582">
        <v>0.94499999999999995</v>
      </c>
      <c r="AP3582">
        <f t="shared" si="781"/>
        <v>9.4500000000000001E-3</v>
      </c>
      <c r="AS3582" s="1">
        <v>40966</v>
      </c>
      <c r="AT3582">
        <v>0.46800000000000003</v>
      </c>
      <c r="AU3582">
        <f t="shared" si="782"/>
        <v>4.6800000000000001E-3</v>
      </c>
      <c r="AX3582" s="1"/>
    </row>
    <row r="3583" spans="1:50" x14ac:dyDescent="0.3">
      <c r="A3583" s="19">
        <f t="shared" si="783"/>
        <v>50930</v>
      </c>
      <c r="B3583">
        <f t="shared" ca="1" si="770"/>
        <v>-13.338888888888889</v>
      </c>
      <c r="C3583">
        <f ca="1">IF(currency="USD",'Future et co'!D3583,IF(currency="EUR",'Future et co'!E3583,IF(currency="GBP",'Future et co'!F3583,FALSE)))</f>
        <v>3.5830000000000001E-2</v>
      </c>
      <c r="D3583">
        <f t="shared" ca="1" si="771"/>
        <v>3.5830000000000001E-2</v>
      </c>
      <c r="E3583">
        <f t="shared" ca="1" si="772"/>
        <v>2.1409999999999998E-2</v>
      </c>
      <c r="F3583">
        <f t="shared" ca="1" si="773"/>
        <v>3.7088999999999997E-2</v>
      </c>
      <c r="J3583" s="1">
        <v>40935</v>
      </c>
      <c r="K3583">
        <v>7.1999999999999995E-2</v>
      </c>
      <c r="L3583">
        <f t="shared" si="774"/>
        <v>7.1999999999999994E-4</v>
      </c>
      <c r="N3583" s="1">
        <v>40938</v>
      </c>
      <c r="O3583">
        <v>7.9000000000000001E-2</v>
      </c>
      <c r="P3583">
        <f t="shared" si="775"/>
        <v>7.9000000000000001E-4</v>
      </c>
      <c r="R3583" s="1">
        <v>41039</v>
      </c>
      <c r="S3583">
        <v>0.52200000000000002</v>
      </c>
      <c r="T3583">
        <f t="shared" si="776"/>
        <v>5.2199999999999998E-3</v>
      </c>
      <c r="V3583" s="1">
        <v>41038</v>
      </c>
      <c r="W3583">
        <v>0.5625</v>
      </c>
      <c r="X3583">
        <f t="shared" si="777"/>
        <v>5.6249999999999998E-3</v>
      </c>
      <c r="AB3583" s="1">
        <v>40910</v>
      </c>
      <c r="AC3583">
        <v>152.84</v>
      </c>
      <c r="AD3583">
        <f t="shared" si="778"/>
        <v>1.5284</v>
      </c>
      <c r="AF3583" s="1">
        <v>40938</v>
      </c>
      <c r="AG3583">
        <v>1.131</v>
      </c>
      <c r="AH3583">
        <f t="shared" si="779"/>
        <v>1.1310000000000001E-2</v>
      </c>
      <c r="AJ3583" s="1">
        <v>40938</v>
      </c>
      <c r="AK3583">
        <v>1.425</v>
      </c>
      <c r="AL3583">
        <f t="shared" si="780"/>
        <v>1.4250000000000001E-2</v>
      </c>
      <c r="AN3583" s="1">
        <v>41039</v>
      </c>
      <c r="AO3583">
        <v>0.93300000000000005</v>
      </c>
      <c r="AP3583">
        <f t="shared" si="781"/>
        <v>9.3299999999999998E-3</v>
      </c>
      <c r="AS3583" s="1">
        <v>40963</v>
      </c>
      <c r="AT3583">
        <v>0.48060000000000003</v>
      </c>
      <c r="AU3583">
        <f t="shared" si="782"/>
        <v>4.8060000000000004E-3</v>
      </c>
      <c r="AX3583" s="1"/>
    </row>
    <row r="3584" spans="1:50" x14ac:dyDescent="0.3">
      <c r="A3584" s="19">
        <f t="shared" si="783"/>
        <v>50931</v>
      </c>
      <c r="B3584">
        <f t="shared" ca="1" si="770"/>
        <v>-13.341666666666667</v>
      </c>
      <c r="C3584">
        <f ca="1">IF(currency="USD",'Future et co'!D3584,IF(currency="EUR",'Future et co'!E3584,IF(currency="GBP",'Future et co'!F3584,FALSE)))</f>
        <v>3.5830000000000001E-2</v>
      </c>
      <c r="D3584">
        <f t="shared" ca="1" si="771"/>
        <v>3.5830000000000001E-2</v>
      </c>
      <c r="E3584">
        <f t="shared" ca="1" si="772"/>
        <v>2.1409999999999998E-2</v>
      </c>
      <c r="F3584">
        <f t="shared" ca="1" si="773"/>
        <v>3.7088999999999997E-2</v>
      </c>
      <c r="J3584" s="1">
        <v>40934</v>
      </c>
      <c r="K3584">
        <v>5.7500000000000002E-2</v>
      </c>
      <c r="L3584">
        <f t="shared" si="774"/>
        <v>5.7499999999999999E-4</v>
      </c>
      <c r="N3584" s="1">
        <v>40935</v>
      </c>
      <c r="O3584">
        <v>7.8E-2</v>
      </c>
      <c r="P3584">
        <f t="shared" si="775"/>
        <v>7.7999999999999999E-4</v>
      </c>
      <c r="R3584" s="1">
        <v>41038</v>
      </c>
      <c r="S3584">
        <v>0.53100000000000003</v>
      </c>
      <c r="T3584">
        <f t="shared" si="776"/>
        <v>5.3100000000000005E-3</v>
      </c>
      <c r="V3584" s="1">
        <v>41037</v>
      </c>
      <c r="W3584">
        <v>0.53800000000000003</v>
      </c>
      <c r="X3584">
        <f t="shared" si="777"/>
        <v>5.3800000000000002E-3</v>
      </c>
      <c r="AB3584" s="1">
        <v>40907</v>
      </c>
      <c r="AC3584">
        <v>153.78</v>
      </c>
      <c r="AD3584">
        <f t="shared" si="778"/>
        <v>1.5378000000000001</v>
      </c>
      <c r="AF3584" s="1">
        <v>40935</v>
      </c>
      <c r="AG3584">
        <v>1.1379999999999999</v>
      </c>
      <c r="AH3584">
        <f t="shared" si="779"/>
        <v>1.1379999999999999E-2</v>
      </c>
      <c r="AJ3584" s="1">
        <v>40935</v>
      </c>
      <c r="AK3584">
        <v>1.4330000000000001</v>
      </c>
      <c r="AL3584">
        <f t="shared" si="780"/>
        <v>1.4330000000000001E-2</v>
      </c>
      <c r="AN3584" s="1">
        <v>41038</v>
      </c>
      <c r="AO3584">
        <v>0.94799999999999995</v>
      </c>
      <c r="AP3584">
        <f t="shared" si="781"/>
        <v>9.4799999999999988E-3</v>
      </c>
      <c r="AS3584" s="1">
        <v>40962</v>
      </c>
      <c r="AT3584">
        <v>0.47499999999999998</v>
      </c>
      <c r="AU3584">
        <f t="shared" si="782"/>
        <v>4.7499999999999999E-3</v>
      </c>
      <c r="AX3584" s="1"/>
    </row>
    <row r="3585" spans="1:50" x14ac:dyDescent="0.3">
      <c r="A3585" s="19">
        <f t="shared" si="783"/>
        <v>50934</v>
      </c>
      <c r="B3585">
        <f t="shared" ca="1" si="770"/>
        <v>-13.35</v>
      </c>
      <c r="C3585">
        <f ca="1">IF(currency="USD",'Future et co'!D3585,IF(currency="EUR",'Future et co'!E3585,IF(currency="GBP",'Future et co'!F3585,FALSE)))</f>
        <v>3.5830000000000001E-2</v>
      </c>
      <c r="D3585">
        <f t="shared" ca="1" si="771"/>
        <v>3.5830000000000001E-2</v>
      </c>
      <c r="E3585">
        <f t="shared" ca="1" si="772"/>
        <v>2.1409999999999998E-2</v>
      </c>
      <c r="F3585">
        <f t="shared" ca="1" si="773"/>
        <v>3.7088999999999997E-2</v>
      </c>
      <c r="J3585" s="1">
        <v>40933</v>
      </c>
      <c r="K3585">
        <v>7.5999999999999998E-2</v>
      </c>
      <c r="L3585">
        <f t="shared" si="774"/>
        <v>7.5999999999999993E-4</v>
      </c>
      <c r="N3585" s="1">
        <v>40934</v>
      </c>
      <c r="O3585">
        <v>7.6999999999999999E-2</v>
      </c>
      <c r="P3585">
        <f t="shared" si="775"/>
        <v>7.6999999999999996E-4</v>
      </c>
      <c r="R3585" s="1">
        <v>41037</v>
      </c>
      <c r="S3585">
        <v>0.505</v>
      </c>
      <c r="T3585">
        <f t="shared" si="776"/>
        <v>5.0499999999999998E-3</v>
      </c>
      <c r="V3585" s="1">
        <v>41036</v>
      </c>
      <c r="W3585">
        <v>0.52500000000000002</v>
      </c>
      <c r="X3585">
        <f t="shared" si="777"/>
        <v>5.2500000000000003E-3</v>
      </c>
      <c r="AB3585" s="1">
        <v>40906</v>
      </c>
      <c r="AC3585">
        <v>153.65</v>
      </c>
      <c r="AD3585">
        <f t="shared" si="778"/>
        <v>1.5365</v>
      </c>
      <c r="AF3585" s="1">
        <v>40934</v>
      </c>
      <c r="AG3585">
        <v>1.1419999999999999</v>
      </c>
      <c r="AH3585">
        <f t="shared" si="779"/>
        <v>1.142E-2</v>
      </c>
      <c r="AJ3585" s="1">
        <v>40934</v>
      </c>
      <c r="AK3585">
        <v>1.4390000000000001</v>
      </c>
      <c r="AL3585">
        <f t="shared" si="780"/>
        <v>1.439E-2</v>
      </c>
      <c r="AN3585" s="1">
        <v>41037</v>
      </c>
      <c r="AO3585">
        <v>0.91300000000000003</v>
      </c>
      <c r="AP3585">
        <f t="shared" si="781"/>
        <v>9.130000000000001E-3</v>
      </c>
      <c r="AS3585" s="1">
        <v>40961</v>
      </c>
      <c r="AT3585">
        <v>0.47960000000000003</v>
      </c>
      <c r="AU3585">
        <f t="shared" si="782"/>
        <v>4.7959999999999999E-3</v>
      </c>
      <c r="AX3585" s="1"/>
    </row>
    <row r="3586" spans="1:50" x14ac:dyDescent="0.3">
      <c r="A3586" s="19">
        <f t="shared" si="783"/>
        <v>50935</v>
      </c>
      <c r="B3586">
        <f t="shared" ca="1" si="770"/>
        <v>-13.352777777777778</v>
      </c>
      <c r="C3586">
        <f ca="1">IF(currency="USD",'Future et co'!D3586,IF(currency="EUR",'Future et co'!E3586,IF(currency="GBP",'Future et co'!F3586,FALSE)))</f>
        <v>3.5830000000000001E-2</v>
      </c>
      <c r="D3586">
        <f t="shared" ca="1" si="771"/>
        <v>3.5830000000000001E-2</v>
      </c>
      <c r="E3586">
        <f t="shared" ca="1" si="772"/>
        <v>2.1409999999999998E-2</v>
      </c>
      <c r="F3586">
        <f t="shared" ca="1" si="773"/>
        <v>3.7088999999999997E-2</v>
      </c>
      <c r="J3586" s="1">
        <v>40932</v>
      </c>
      <c r="K3586">
        <v>0.08</v>
      </c>
      <c r="L3586">
        <f t="shared" si="774"/>
        <v>8.0000000000000004E-4</v>
      </c>
      <c r="N3586" s="1">
        <v>40933</v>
      </c>
      <c r="O3586">
        <v>8.2000000000000003E-2</v>
      </c>
      <c r="P3586">
        <f t="shared" si="775"/>
        <v>8.1999999999999998E-4</v>
      </c>
      <c r="R3586" s="1">
        <v>41036</v>
      </c>
      <c r="S3586">
        <v>0.48799999999999999</v>
      </c>
      <c r="T3586">
        <f t="shared" si="776"/>
        <v>4.8799999999999998E-3</v>
      </c>
      <c r="V3586" s="1">
        <v>41033</v>
      </c>
      <c r="W3586">
        <v>0.53200000000000003</v>
      </c>
      <c r="X3586">
        <f t="shared" si="777"/>
        <v>5.3200000000000001E-3</v>
      </c>
      <c r="AB3586" s="1">
        <v>40905</v>
      </c>
      <c r="AC3586">
        <v>152.86000000000001</v>
      </c>
      <c r="AD3586">
        <f t="shared" si="778"/>
        <v>1.5286000000000002</v>
      </c>
      <c r="AF3586" s="1">
        <v>40933</v>
      </c>
      <c r="AG3586">
        <v>1.149</v>
      </c>
      <c r="AH3586">
        <f t="shared" si="779"/>
        <v>1.149E-2</v>
      </c>
      <c r="AJ3586" s="1">
        <v>40933</v>
      </c>
      <c r="AK3586">
        <v>1.446</v>
      </c>
      <c r="AL3586">
        <f t="shared" si="780"/>
        <v>1.4459999999999999E-2</v>
      </c>
      <c r="AN3586" s="1">
        <v>41036</v>
      </c>
      <c r="AO3586">
        <v>0.88700000000000001</v>
      </c>
      <c r="AP3586">
        <f t="shared" si="781"/>
        <v>8.8699999999999994E-3</v>
      </c>
      <c r="AS3586" s="1">
        <v>40960</v>
      </c>
      <c r="AT3586">
        <v>0.48330000000000001</v>
      </c>
      <c r="AU3586">
        <f t="shared" si="782"/>
        <v>4.8330000000000005E-3</v>
      </c>
      <c r="AX3586" s="1"/>
    </row>
    <row r="3587" spans="1:50" x14ac:dyDescent="0.3">
      <c r="A3587" s="19">
        <f t="shared" si="783"/>
        <v>50936</v>
      </c>
      <c r="B3587">
        <f t="shared" ca="1" si="770"/>
        <v>-13.355555555555556</v>
      </c>
      <c r="C3587">
        <f ca="1">IF(currency="USD",'Future et co'!D3587,IF(currency="EUR",'Future et co'!E3587,IF(currency="GBP",'Future et co'!F3587,FALSE)))</f>
        <v>3.5830000000000001E-2</v>
      </c>
      <c r="D3587">
        <f t="shared" ca="1" si="771"/>
        <v>3.5830000000000001E-2</v>
      </c>
      <c r="E3587">
        <f t="shared" ca="1" si="772"/>
        <v>2.1409999999999998E-2</v>
      </c>
      <c r="F3587">
        <f t="shared" ca="1" si="773"/>
        <v>3.7088999999999997E-2</v>
      </c>
      <c r="J3587" s="1">
        <v>40931</v>
      </c>
      <c r="K3587">
        <v>7.4999999999999997E-2</v>
      </c>
      <c r="L3587">
        <f t="shared" si="774"/>
        <v>7.5000000000000002E-4</v>
      </c>
      <c r="N3587" s="1">
        <v>40932</v>
      </c>
      <c r="O3587">
        <v>8.3000000000000004E-2</v>
      </c>
      <c r="P3587">
        <f t="shared" si="775"/>
        <v>8.3000000000000001E-4</v>
      </c>
      <c r="R3587" s="1">
        <v>41033</v>
      </c>
      <c r="S3587">
        <v>0.48399999999999999</v>
      </c>
      <c r="T3587">
        <f t="shared" si="776"/>
        <v>4.8399999999999997E-3</v>
      </c>
      <c r="V3587" s="1">
        <v>41032</v>
      </c>
      <c r="W3587">
        <v>0.52800000000000002</v>
      </c>
      <c r="X3587">
        <f t="shared" si="777"/>
        <v>5.28E-3</v>
      </c>
      <c r="AB3587" s="1">
        <v>40904</v>
      </c>
      <c r="AC3587">
        <v>152.61000000000001</v>
      </c>
      <c r="AD3587">
        <f t="shared" si="778"/>
        <v>1.5261000000000002</v>
      </c>
      <c r="AF3587" s="1">
        <v>40932</v>
      </c>
      <c r="AG3587">
        <v>1.1579999999999999</v>
      </c>
      <c r="AH3587">
        <f t="shared" si="779"/>
        <v>1.158E-2</v>
      </c>
      <c r="AJ3587" s="1">
        <v>40932</v>
      </c>
      <c r="AK3587">
        <v>1.4510000000000001</v>
      </c>
      <c r="AL3587">
        <f t="shared" si="780"/>
        <v>1.451E-2</v>
      </c>
      <c r="AN3587" s="1">
        <v>41033</v>
      </c>
      <c r="AO3587">
        <v>0.89700000000000002</v>
      </c>
      <c r="AP3587">
        <f t="shared" si="781"/>
        <v>8.9700000000000005E-3</v>
      </c>
      <c r="AS3587" s="1">
        <v>40959</v>
      </c>
      <c r="AT3587">
        <v>0.47949999999999998</v>
      </c>
      <c r="AU3587">
        <f t="shared" si="782"/>
        <v>4.7949999999999998E-3</v>
      </c>
      <c r="AX3587" s="1"/>
    </row>
    <row r="3588" spans="1:50" x14ac:dyDescent="0.3">
      <c r="A3588" s="19">
        <f t="shared" si="783"/>
        <v>50937</v>
      </c>
      <c r="B3588">
        <f t="shared" ca="1" si="770"/>
        <v>-13.358333333333333</v>
      </c>
      <c r="C3588">
        <f ca="1">IF(currency="USD",'Future et co'!D3588,IF(currency="EUR",'Future et co'!E3588,IF(currency="GBP",'Future et co'!F3588,FALSE)))</f>
        <v>3.5830000000000001E-2</v>
      </c>
      <c r="D3588">
        <f t="shared" ca="1" si="771"/>
        <v>3.5830000000000001E-2</v>
      </c>
      <c r="E3588">
        <f t="shared" ca="1" si="772"/>
        <v>2.1409999999999998E-2</v>
      </c>
      <c r="F3588">
        <f t="shared" ca="1" si="773"/>
        <v>3.7088999999999997E-2</v>
      </c>
      <c r="J3588" s="1">
        <v>40928</v>
      </c>
      <c r="K3588">
        <v>7.5999999999999998E-2</v>
      </c>
      <c r="L3588">
        <f t="shared" si="774"/>
        <v>7.5999999999999993E-4</v>
      </c>
      <c r="N3588" s="1">
        <v>40931</v>
      </c>
      <c r="O3588">
        <v>7.9000000000000001E-2</v>
      </c>
      <c r="P3588">
        <f t="shared" si="775"/>
        <v>7.9000000000000001E-4</v>
      </c>
      <c r="R3588" s="1">
        <v>41032</v>
      </c>
      <c r="S3588">
        <v>0.46700000000000003</v>
      </c>
      <c r="T3588">
        <f t="shared" si="776"/>
        <v>4.6700000000000005E-3</v>
      </c>
      <c r="V3588" s="1">
        <v>41031</v>
      </c>
      <c r="W3588">
        <v>0.53400000000000003</v>
      </c>
      <c r="X3588">
        <f t="shared" si="777"/>
        <v>5.3400000000000001E-3</v>
      </c>
      <c r="AB3588" s="1">
        <v>40900</v>
      </c>
      <c r="AC3588">
        <v>152.13</v>
      </c>
      <c r="AD3588">
        <f t="shared" si="778"/>
        <v>1.5212999999999999</v>
      </c>
      <c r="AF3588" s="1">
        <v>40931</v>
      </c>
      <c r="AG3588">
        <v>1.1679999999999999</v>
      </c>
      <c r="AH3588">
        <f t="shared" si="779"/>
        <v>1.1679999999999999E-2</v>
      </c>
      <c r="AJ3588" s="1">
        <v>40931</v>
      </c>
      <c r="AK3588">
        <v>1.46</v>
      </c>
      <c r="AL3588">
        <f t="shared" si="780"/>
        <v>1.46E-2</v>
      </c>
      <c r="AN3588" s="1">
        <v>41032</v>
      </c>
      <c r="AO3588">
        <v>0.88800000000000001</v>
      </c>
      <c r="AP3588">
        <f t="shared" si="781"/>
        <v>8.8800000000000007E-3</v>
      </c>
      <c r="AS3588" s="1">
        <v>40956</v>
      </c>
      <c r="AT3588">
        <v>0.48010000000000003</v>
      </c>
      <c r="AU3588">
        <f t="shared" si="782"/>
        <v>4.8010000000000006E-3</v>
      </c>
      <c r="AX3588" s="1"/>
    </row>
    <row r="3589" spans="1:50" x14ac:dyDescent="0.3">
      <c r="A3589" s="19">
        <f t="shared" si="783"/>
        <v>50938</v>
      </c>
      <c r="B3589">
        <f t="shared" ca="1" si="770"/>
        <v>-13.361111111111111</v>
      </c>
      <c r="C3589">
        <f ca="1">IF(currency="USD",'Future et co'!D3589,IF(currency="EUR",'Future et co'!E3589,IF(currency="GBP",'Future et co'!F3589,FALSE)))</f>
        <v>3.5830000000000001E-2</v>
      </c>
      <c r="D3589">
        <f t="shared" ca="1" si="771"/>
        <v>3.5830000000000001E-2</v>
      </c>
      <c r="E3589">
        <f t="shared" ca="1" si="772"/>
        <v>2.1409999999999998E-2</v>
      </c>
      <c r="F3589">
        <f t="shared" ca="1" si="773"/>
        <v>3.7088999999999997E-2</v>
      </c>
      <c r="J3589" s="1">
        <v>40927</v>
      </c>
      <c r="K3589">
        <v>7.9000000000000001E-2</v>
      </c>
      <c r="L3589">
        <f t="shared" si="774"/>
        <v>7.9000000000000001E-4</v>
      </c>
      <c r="N3589" s="1">
        <v>40928</v>
      </c>
      <c r="O3589">
        <v>0.08</v>
      </c>
      <c r="P3589">
        <f t="shared" si="775"/>
        <v>8.0000000000000004E-4</v>
      </c>
      <c r="R3589" s="1">
        <v>41031</v>
      </c>
      <c r="S3589">
        <v>0.46899999999999997</v>
      </c>
      <c r="T3589">
        <f t="shared" si="776"/>
        <v>4.6899999999999997E-3</v>
      </c>
      <c r="V3589" s="1">
        <v>41030</v>
      </c>
      <c r="W3589">
        <v>0.52900000000000003</v>
      </c>
      <c r="X3589">
        <f t="shared" si="777"/>
        <v>5.2900000000000004E-3</v>
      </c>
      <c r="AB3589" s="1">
        <v>40899</v>
      </c>
      <c r="AC3589">
        <v>152.44</v>
      </c>
      <c r="AD3589">
        <f t="shared" si="778"/>
        <v>1.5244</v>
      </c>
      <c r="AF3589" s="1">
        <v>40928</v>
      </c>
      <c r="AG3589">
        <v>1.1819999999999999</v>
      </c>
      <c r="AH3589">
        <f t="shared" si="779"/>
        <v>1.1819999999999999E-2</v>
      </c>
      <c r="AJ3589" s="1">
        <v>40928</v>
      </c>
      <c r="AK3589">
        <v>1.4710000000000001</v>
      </c>
      <c r="AL3589">
        <f t="shared" si="780"/>
        <v>1.4710000000000001E-2</v>
      </c>
      <c r="AN3589" s="1">
        <v>41031</v>
      </c>
      <c r="AO3589">
        <v>0.88600000000000001</v>
      </c>
      <c r="AP3589">
        <f t="shared" si="781"/>
        <v>8.8599999999999998E-3</v>
      </c>
      <c r="AS3589" s="1">
        <v>40955</v>
      </c>
      <c r="AT3589">
        <v>0.48139999999999999</v>
      </c>
      <c r="AU3589">
        <f t="shared" si="782"/>
        <v>4.8139999999999997E-3</v>
      </c>
      <c r="AX3589" s="1"/>
    </row>
    <row r="3590" spans="1:50" x14ac:dyDescent="0.3">
      <c r="A3590" s="19">
        <f t="shared" si="783"/>
        <v>50941</v>
      </c>
      <c r="B3590">
        <f t="shared" ca="1" si="770"/>
        <v>-13.369444444444444</v>
      </c>
      <c r="C3590">
        <f ca="1">IF(currency="USD",'Future et co'!D3590,IF(currency="EUR",'Future et co'!E3590,IF(currency="GBP",'Future et co'!F3590,FALSE)))</f>
        <v>3.5830000000000001E-2</v>
      </c>
      <c r="D3590">
        <f t="shared" ca="1" si="771"/>
        <v>3.5830000000000001E-2</v>
      </c>
      <c r="E3590">
        <f t="shared" ca="1" si="772"/>
        <v>2.1409999999999998E-2</v>
      </c>
      <c r="F3590">
        <f t="shared" ca="1" si="773"/>
        <v>3.7088999999999997E-2</v>
      </c>
      <c r="J3590" s="1">
        <v>40926</v>
      </c>
      <c r="K3590">
        <v>7.2999999999999995E-2</v>
      </c>
      <c r="L3590">
        <f t="shared" si="774"/>
        <v>7.2999999999999996E-4</v>
      </c>
      <c r="N3590" s="1">
        <v>40927</v>
      </c>
      <c r="O3590">
        <v>8.4000000000000005E-2</v>
      </c>
      <c r="P3590">
        <f t="shared" si="775"/>
        <v>8.4000000000000003E-4</v>
      </c>
      <c r="R3590" s="1">
        <v>41030</v>
      </c>
      <c r="S3590">
        <v>0.46700000000000003</v>
      </c>
      <c r="T3590">
        <f t="shared" si="776"/>
        <v>4.6700000000000005E-3</v>
      </c>
      <c r="V3590" s="1">
        <v>41029</v>
      </c>
      <c r="W3590">
        <v>0.52749999999999997</v>
      </c>
      <c r="X3590">
        <f t="shared" si="777"/>
        <v>5.2749999999999993E-3</v>
      </c>
      <c r="AB3590" s="1">
        <v>40898</v>
      </c>
      <c r="AC3590">
        <v>152.44</v>
      </c>
      <c r="AD3590">
        <f t="shared" si="778"/>
        <v>1.5244</v>
      </c>
      <c r="AF3590" s="1">
        <v>40927</v>
      </c>
      <c r="AG3590">
        <v>1.1950000000000001</v>
      </c>
      <c r="AH3590">
        <f t="shared" si="779"/>
        <v>1.1950000000000001E-2</v>
      </c>
      <c r="AJ3590" s="1">
        <v>40927</v>
      </c>
      <c r="AK3590">
        <v>1.48</v>
      </c>
      <c r="AL3590">
        <f t="shared" si="780"/>
        <v>1.4800000000000001E-2</v>
      </c>
      <c r="AN3590" s="1">
        <v>41030</v>
      </c>
      <c r="AO3590">
        <v>0.91</v>
      </c>
      <c r="AP3590">
        <f t="shared" si="781"/>
        <v>9.1000000000000004E-3</v>
      </c>
      <c r="AS3590" s="1">
        <v>40954</v>
      </c>
      <c r="AT3590">
        <v>0.48020000000000002</v>
      </c>
      <c r="AU3590">
        <f t="shared" si="782"/>
        <v>4.8019999999999998E-3</v>
      </c>
      <c r="AX3590" s="1"/>
    </row>
    <row r="3591" spans="1:50" x14ac:dyDescent="0.3">
      <c r="A3591" s="19">
        <f t="shared" si="783"/>
        <v>50942</v>
      </c>
      <c r="B3591">
        <f t="shared" ca="1" si="770"/>
        <v>-13.372222222222222</v>
      </c>
      <c r="C3591">
        <f ca="1">IF(currency="USD",'Future et co'!D3591,IF(currency="EUR",'Future et co'!E3591,IF(currency="GBP",'Future et co'!F3591,FALSE)))</f>
        <v>3.5830000000000001E-2</v>
      </c>
      <c r="D3591">
        <f t="shared" ca="1" si="771"/>
        <v>3.5830000000000001E-2</v>
      </c>
      <c r="E3591">
        <f t="shared" ca="1" si="772"/>
        <v>2.1409999999999998E-2</v>
      </c>
      <c r="F3591">
        <f t="shared" ca="1" si="773"/>
        <v>3.7088999999999997E-2</v>
      </c>
      <c r="J3591" s="1">
        <v>40925</v>
      </c>
      <c r="K3591">
        <v>7.0000000000000007E-2</v>
      </c>
      <c r="L3591">
        <f t="shared" si="774"/>
        <v>7.000000000000001E-4</v>
      </c>
      <c r="N3591" s="1">
        <v>40926</v>
      </c>
      <c r="O3591">
        <v>7.8E-2</v>
      </c>
      <c r="P3591">
        <f t="shared" si="775"/>
        <v>7.7999999999999999E-4</v>
      </c>
      <c r="R3591" s="1">
        <v>41029</v>
      </c>
      <c r="S3591">
        <v>0.47099999999999997</v>
      </c>
      <c r="T3591">
        <f t="shared" si="776"/>
        <v>4.7099999999999998E-3</v>
      </c>
      <c r="V3591" s="1">
        <v>41026</v>
      </c>
      <c r="W3591">
        <v>0.54</v>
      </c>
      <c r="X3591">
        <f t="shared" si="777"/>
        <v>5.4000000000000003E-3</v>
      </c>
      <c r="AB3591" s="1">
        <v>40897</v>
      </c>
      <c r="AC3591">
        <v>152.08000000000001</v>
      </c>
      <c r="AD3591">
        <f t="shared" si="778"/>
        <v>1.5208000000000002</v>
      </c>
      <c r="AF3591" s="1">
        <v>40926</v>
      </c>
      <c r="AG3591">
        <v>1.204</v>
      </c>
      <c r="AH3591">
        <f t="shared" si="779"/>
        <v>1.204E-2</v>
      </c>
      <c r="AJ3591" s="1">
        <v>40926</v>
      </c>
      <c r="AK3591">
        <v>1.486</v>
      </c>
      <c r="AL3591">
        <f t="shared" si="780"/>
        <v>1.486E-2</v>
      </c>
      <c r="AN3591" s="1">
        <v>41029</v>
      </c>
      <c r="AO3591">
        <v>0.92</v>
      </c>
      <c r="AP3591">
        <f t="shared" si="781"/>
        <v>9.1999999999999998E-3</v>
      </c>
      <c r="AS3591" s="1">
        <v>40953</v>
      </c>
      <c r="AT3591">
        <v>0.51500000000000001</v>
      </c>
      <c r="AU3591">
        <f t="shared" si="782"/>
        <v>5.1500000000000001E-3</v>
      </c>
      <c r="AX3591" s="1"/>
    </row>
    <row r="3592" spans="1:50" x14ac:dyDescent="0.3">
      <c r="A3592" s="19">
        <f t="shared" si="783"/>
        <v>50943</v>
      </c>
      <c r="B3592">
        <f t="shared" ca="1" si="770"/>
        <v>-13.375</v>
      </c>
      <c r="C3592">
        <f ca="1">IF(currency="USD",'Future et co'!D3592,IF(currency="EUR",'Future et co'!E3592,IF(currency="GBP",'Future et co'!F3592,FALSE)))</f>
        <v>3.5830000000000001E-2</v>
      </c>
      <c r="D3592">
        <f t="shared" ca="1" si="771"/>
        <v>3.5830000000000001E-2</v>
      </c>
      <c r="E3592">
        <f t="shared" ca="1" si="772"/>
        <v>2.1409999999999998E-2</v>
      </c>
      <c r="F3592">
        <f t="shared" ca="1" si="773"/>
        <v>3.7088999999999997E-2</v>
      </c>
      <c r="J3592" s="1">
        <v>40921</v>
      </c>
      <c r="K3592">
        <v>7.0000000000000007E-2</v>
      </c>
      <c r="L3592">
        <f t="shared" si="774"/>
        <v>7.000000000000001E-4</v>
      </c>
      <c r="N3592" s="1">
        <v>40925</v>
      </c>
      <c r="O3592">
        <v>7.2999999999999995E-2</v>
      </c>
      <c r="P3592">
        <f t="shared" si="775"/>
        <v>7.2999999999999996E-4</v>
      </c>
      <c r="R3592" s="1">
        <v>41026</v>
      </c>
      <c r="S3592">
        <v>0.48699999999999999</v>
      </c>
      <c r="T3592">
        <f t="shared" si="776"/>
        <v>4.8700000000000002E-3</v>
      </c>
      <c r="V3592" s="1">
        <v>41025</v>
      </c>
      <c r="W3592">
        <v>0.53500000000000003</v>
      </c>
      <c r="X3592">
        <f t="shared" si="777"/>
        <v>5.3500000000000006E-3</v>
      </c>
      <c r="AB3592" s="1">
        <v>40896</v>
      </c>
      <c r="AC3592">
        <v>153.06</v>
      </c>
      <c r="AD3592">
        <f t="shared" si="778"/>
        <v>1.5306</v>
      </c>
      <c r="AF3592" s="1">
        <v>40925</v>
      </c>
      <c r="AG3592">
        <v>1.2130000000000001</v>
      </c>
      <c r="AH3592">
        <f t="shared" si="779"/>
        <v>1.213E-2</v>
      </c>
      <c r="AJ3592" s="1">
        <v>40925</v>
      </c>
      <c r="AK3592">
        <v>1.494</v>
      </c>
      <c r="AL3592">
        <f t="shared" si="780"/>
        <v>1.494E-2</v>
      </c>
      <c r="AN3592" s="1">
        <v>41026</v>
      </c>
      <c r="AO3592">
        <v>0.95</v>
      </c>
      <c r="AP3592">
        <f t="shared" si="781"/>
        <v>9.4999999999999998E-3</v>
      </c>
      <c r="AS3592" s="1">
        <v>40952</v>
      </c>
      <c r="AT3592">
        <v>0.47799999999999998</v>
      </c>
      <c r="AU3592">
        <f t="shared" si="782"/>
        <v>4.7799999999999995E-3</v>
      </c>
      <c r="AX3592" s="1"/>
    </row>
    <row r="3593" spans="1:50" x14ac:dyDescent="0.3">
      <c r="A3593" s="19">
        <f t="shared" si="783"/>
        <v>50944</v>
      </c>
      <c r="B3593">
        <f t="shared" ca="1" si="770"/>
        <v>-13.377777777777778</v>
      </c>
      <c r="C3593">
        <f ca="1">IF(currency="USD",'Future et co'!D3593,IF(currency="EUR",'Future et co'!E3593,IF(currency="GBP",'Future et co'!F3593,FALSE)))</f>
        <v>3.5830000000000001E-2</v>
      </c>
      <c r="D3593">
        <f t="shared" ca="1" si="771"/>
        <v>3.5830000000000001E-2</v>
      </c>
      <c r="E3593">
        <f t="shared" ca="1" si="772"/>
        <v>2.1409999999999998E-2</v>
      </c>
      <c r="F3593">
        <f t="shared" ca="1" si="773"/>
        <v>3.7088999999999997E-2</v>
      </c>
      <c r="J3593" s="1">
        <v>40920</v>
      </c>
      <c r="K3593">
        <v>6.8000000000000005E-2</v>
      </c>
      <c r="L3593">
        <f t="shared" si="774"/>
        <v>6.8000000000000005E-4</v>
      </c>
      <c r="N3593" s="1">
        <v>40921</v>
      </c>
      <c r="O3593">
        <v>7.4999999999999997E-2</v>
      </c>
      <c r="P3593">
        <f t="shared" si="775"/>
        <v>7.5000000000000002E-4</v>
      </c>
      <c r="R3593" s="1">
        <v>41025</v>
      </c>
      <c r="S3593">
        <v>0.47399999999999998</v>
      </c>
      <c r="T3593">
        <f t="shared" si="776"/>
        <v>4.7399999999999994E-3</v>
      </c>
      <c r="V3593" s="1">
        <v>41024</v>
      </c>
      <c r="W3593">
        <v>0.53249999999999997</v>
      </c>
      <c r="X3593">
        <f t="shared" si="777"/>
        <v>5.3249999999999999E-3</v>
      </c>
      <c r="AB3593" s="1">
        <v>40893</v>
      </c>
      <c r="AC3593">
        <v>153.27000000000001</v>
      </c>
      <c r="AD3593">
        <f t="shared" si="778"/>
        <v>1.5327000000000002</v>
      </c>
      <c r="AF3593" s="1">
        <v>40924</v>
      </c>
      <c r="AG3593">
        <v>1.222</v>
      </c>
      <c r="AH3593">
        <f t="shared" si="779"/>
        <v>1.222E-2</v>
      </c>
      <c r="AJ3593" s="1">
        <v>40924</v>
      </c>
      <c r="AK3593">
        <v>1.5009999999999999</v>
      </c>
      <c r="AL3593">
        <f t="shared" si="780"/>
        <v>1.5009999999999999E-2</v>
      </c>
      <c r="AN3593" s="1">
        <v>41025</v>
      </c>
      <c r="AO3593">
        <v>0.92800000000000005</v>
      </c>
      <c r="AP3593">
        <f t="shared" si="781"/>
        <v>9.2800000000000001E-3</v>
      </c>
      <c r="AS3593" s="1">
        <v>40949</v>
      </c>
      <c r="AT3593">
        <v>0.47510000000000002</v>
      </c>
      <c r="AU3593">
        <f t="shared" si="782"/>
        <v>4.751E-3</v>
      </c>
      <c r="AX3593" s="1"/>
    </row>
    <row r="3594" spans="1:50" x14ac:dyDescent="0.3">
      <c r="A3594" s="19">
        <f t="shared" si="783"/>
        <v>50945</v>
      </c>
      <c r="B3594">
        <f t="shared" ca="1" si="770"/>
        <v>-13.380555555555556</v>
      </c>
      <c r="C3594">
        <f ca="1">IF(currency="USD",'Future et co'!D3594,IF(currency="EUR",'Future et co'!E3594,IF(currency="GBP",'Future et co'!F3594,FALSE)))</f>
        <v>3.5830000000000001E-2</v>
      </c>
      <c r="D3594">
        <f t="shared" ca="1" si="771"/>
        <v>3.5830000000000001E-2</v>
      </c>
      <c r="E3594">
        <f t="shared" ca="1" si="772"/>
        <v>2.1409999999999998E-2</v>
      </c>
      <c r="F3594">
        <f t="shared" ca="1" si="773"/>
        <v>3.7088999999999997E-2</v>
      </c>
      <c r="J3594" s="1">
        <v>40919</v>
      </c>
      <c r="K3594">
        <v>6.6000000000000003E-2</v>
      </c>
      <c r="L3594">
        <f t="shared" si="774"/>
        <v>6.6E-4</v>
      </c>
      <c r="N3594" s="1">
        <v>40920</v>
      </c>
      <c r="O3594">
        <v>7.0999999999999994E-2</v>
      </c>
      <c r="P3594">
        <f t="shared" si="775"/>
        <v>7.0999999999999991E-4</v>
      </c>
      <c r="R3594" s="1">
        <v>41024</v>
      </c>
      <c r="S3594">
        <v>0.48249999999999998</v>
      </c>
      <c r="T3594">
        <f t="shared" si="776"/>
        <v>4.8249999999999994E-3</v>
      </c>
      <c r="V3594" s="1">
        <v>41023</v>
      </c>
      <c r="W3594">
        <v>0.53400000000000003</v>
      </c>
      <c r="X3594">
        <f t="shared" si="777"/>
        <v>5.3400000000000001E-3</v>
      </c>
      <c r="AB3594" s="1">
        <v>40892</v>
      </c>
      <c r="AC3594">
        <v>152.22</v>
      </c>
      <c r="AD3594">
        <f t="shared" si="778"/>
        <v>1.5222</v>
      </c>
      <c r="AF3594" s="1">
        <v>40921</v>
      </c>
      <c r="AG3594">
        <v>1.2310000000000001</v>
      </c>
      <c r="AH3594">
        <f t="shared" si="779"/>
        <v>1.2310000000000001E-2</v>
      </c>
      <c r="AJ3594" s="1">
        <v>40921</v>
      </c>
      <c r="AK3594">
        <v>1.514</v>
      </c>
      <c r="AL3594">
        <f t="shared" si="780"/>
        <v>1.5140000000000001E-2</v>
      </c>
      <c r="AN3594" s="1">
        <v>41024</v>
      </c>
      <c r="AO3594">
        <v>0.98</v>
      </c>
      <c r="AP3594">
        <f t="shared" si="781"/>
        <v>9.7999999999999997E-3</v>
      </c>
      <c r="AS3594" s="1">
        <v>40948</v>
      </c>
      <c r="AT3594">
        <v>0.4753</v>
      </c>
      <c r="AU3594">
        <f t="shared" si="782"/>
        <v>4.7530000000000003E-3</v>
      </c>
      <c r="AX3594" s="1"/>
    </row>
    <row r="3595" spans="1:50" x14ac:dyDescent="0.3">
      <c r="A3595" s="19">
        <f t="shared" si="783"/>
        <v>50948</v>
      </c>
      <c r="B3595">
        <f t="shared" ref="B3595:B3658" ca="1" si="784">($B$7-A3595)/360</f>
        <v>-13.388888888888889</v>
      </c>
      <c r="C3595">
        <f ca="1">IF(currency="USD",'Future et co'!D3595,IF(currency="EUR",'Future et co'!E3595,IF(currency="GBP",'Future et co'!F3595,FALSE)))</f>
        <v>3.5830000000000001E-2</v>
      </c>
      <c r="D3595">
        <f t="shared" ref="D3595:D3658" ca="1" si="785">IFERROR(IF(B3595&lt;0.25,VLOOKUP(A3595,$J$11:$L$5325,3,FALSE),IF(AND(B3595&gt;=0.25,B3595&lt;0.5),VLOOKUP(A3595,$N$11:$P$5325,3,FALSE),IF(AND(B3595&gt;=0.5,B3595&lt;1),VLOOKUP(A3595,$R$11:$T$5325,3,FALSE),VLOOKUP(A3595,$V$11:$X$5010,3,FALSE)))),D3594)</f>
        <v>3.5830000000000001E-2</v>
      </c>
      <c r="E3595">
        <f t="shared" ref="E3595:E3658" ca="1" si="786">IFERROR(IF(B3595&lt;0.25,VLOOKUP(A3595,$AF$11:$AH$5325,3,FALSE),IF(AND(B3595&gt;=0.25,B3595&lt;0.5),VLOOKUP(A3595,$AJ$11:$AL$5325,3,FALSE),VLOOKUP(A3595,$AN$11:$AP$5325,3,FALSE))),E3594)</f>
        <v>2.1409999999999998E-2</v>
      </c>
      <c r="F3595">
        <f t="shared" ref="F3595:F3658" ca="1" si="787">IFERROR(VLOOKUP(A3595,$AS$11:$AU$9999,3,FALSE),F3594)</f>
        <v>3.7088999999999997E-2</v>
      </c>
      <c r="J3595" s="1">
        <v>40918</v>
      </c>
      <c r="K3595">
        <v>6.4000000000000001E-2</v>
      </c>
      <c r="L3595">
        <f t="shared" si="774"/>
        <v>6.4000000000000005E-4</v>
      </c>
      <c r="N3595" s="1">
        <v>40919</v>
      </c>
      <c r="O3595">
        <v>7.0999999999999994E-2</v>
      </c>
      <c r="P3595">
        <f t="shared" si="775"/>
        <v>7.0999999999999991E-4</v>
      </c>
      <c r="R3595" s="1">
        <v>41023</v>
      </c>
      <c r="S3595">
        <v>0.49199999999999999</v>
      </c>
      <c r="T3595">
        <f t="shared" si="776"/>
        <v>4.9199999999999999E-3</v>
      </c>
      <c r="V3595" s="1">
        <v>41022</v>
      </c>
      <c r="W3595">
        <v>0.56399999999999995</v>
      </c>
      <c r="X3595">
        <f t="shared" si="777"/>
        <v>5.6399999999999992E-3</v>
      </c>
      <c r="AB3595" s="1">
        <v>40891</v>
      </c>
      <c r="AC3595">
        <v>152.47999999999999</v>
      </c>
      <c r="AD3595">
        <f t="shared" si="778"/>
        <v>1.5247999999999999</v>
      </c>
      <c r="AF3595" s="1">
        <v>40920</v>
      </c>
      <c r="AG3595">
        <v>1.2450000000000001</v>
      </c>
      <c r="AH3595">
        <f t="shared" si="779"/>
        <v>1.2450000000000001E-2</v>
      </c>
      <c r="AJ3595" s="1">
        <v>40920</v>
      </c>
      <c r="AK3595">
        <v>1.5269999999999999</v>
      </c>
      <c r="AL3595">
        <f t="shared" si="780"/>
        <v>1.5269999999999999E-2</v>
      </c>
      <c r="AN3595" s="1">
        <v>41023</v>
      </c>
      <c r="AO3595">
        <v>1</v>
      </c>
      <c r="AP3595">
        <f t="shared" si="781"/>
        <v>0.01</v>
      </c>
      <c r="AS3595" s="1">
        <v>40947</v>
      </c>
      <c r="AT3595">
        <v>0.47349999999999998</v>
      </c>
      <c r="AU3595">
        <f t="shared" si="782"/>
        <v>4.7349999999999996E-3</v>
      </c>
      <c r="AX3595" s="1"/>
    </row>
    <row r="3596" spans="1:50" x14ac:dyDescent="0.3">
      <c r="A3596" s="19">
        <f t="shared" si="783"/>
        <v>50949</v>
      </c>
      <c r="B3596">
        <f t="shared" ca="1" si="784"/>
        <v>-13.391666666666667</v>
      </c>
      <c r="C3596">
        <f ca="1">IF(currency="USD",'Future et co'!D3596,IF(currency="EUR",'Future et co'!E3596,IF(currency="GBP",'Future et co'!F3596,FALSE)))</f>
        <v>3.5830000000000001E-2</v>
      </c>
      <c r="D3596">
        <f t="shared" ca="1" si="785"/>
        <v>3.5830000000000001E-2</v>
      </c>
      <c r="E3596">
        <f t="shared" ca="1" si="786"/>
        <v>2.1409999999999998E-2</v>
      </c>
      <c r="F3596">
        <f t="shared" ca="1" si="787"/>
        <v>3.7088999999999997E-2</v>
      </c>
      <c r="J3596" s="1">
        <v>40917</v>
      </c>
      <c r="K3596">
        <v>7.0000000000000007E-2</v>
      </c>
      <c r="L3596">
        <f t="shared" ref="L3596:L3659" si="788">K3596/100</f>
        <v>7.000000000000001E-4</v>
      </c>
      <c r="N3596" s="1">
        <v>40918</v>
      </c>
      <c r="O3596">
        <v>7.2999999999999995E-2</v>
      </c>
      <c r="P3596">
        <f t="shared" ref="P3596:P3659" si="789">O3596/100</f>
        <v>7.2999999999999996E-4</v>
      </c>
      <c r="R3596" s="1">
        <v>41022</v>
      </c>
      <c r="S3596">
        <v>0.4975</v>
      </c>
      <c r="T3596">
        <f t="shared" ref="T3596:T3659" si="790">S3596/100</f>
        <v>4.9750000000000003E-3</v>
      </c>
      <c r="V3596" s="1">
        <v>41019</v>
      </c>
      <c r="W3596">
        <v>0.53900000000000003</v>
      </c>
      <c r="X3596">
        <f t="shared" ref="X3596:X3659" si="791">W3596/100</f>
        <v>5.3900000000000007E-3</v>
      </c>
      <c r="AB3596" s="1">
        <v>40890</v>
      </c>
      <c r="AC3596">
        <v>151.09</v>
      </c>
      <c r="AD3596">
        <f t="shared" ref="AD3596:AD3659" si="792">AC3596/100</f>
        <v>1.5109000000000001</v>
      </c>
      <c r="AF3596" s="1">
        <v>40919</v>
      </c>
      <c r="AG3596">
        <v>1.2569999999999999</v>
      </c>
      <c r="AH3596">
        <f t="shared" ref="AH3596:AH3659" si="793">AG3596/100</f>
        <v>1.257E-2</v>
      </c>
      <c r="AJ3596" s="1">
        <v>40919</v>
      </c>
      <c r="AK3596">
        <v>1.538</v>
      </c>
      <c r="AL3596">
        <f t="shared" ref="AL3596:AL3659" si="794">AK3596/100</f>
        <v>1.538E-2</v>
      </c>
      <c r="AN3596" s="1">
        <v>41022</v>
      </c>
      <c r="AO3596">
        <v>0.98299999999999998</v>
      </c>
      <c r="AP3596">
        <f t="shared" ref="AP3596:AP3659" si="795">AO3596/100</f>
        <v>9.8300000000000002E-3</v>
      </c>
      <c r="AS3596" s="1">
        <v>40946</v>
      </c>
      <c r="AT3596">
        <v>0.47520000000000001</v>
      </c>
      <c r="AU3596">
        <f t="shared" ref="AU3596:AU3659" si="796">AT3596/100</f>
        <v>4.7520000000000001E-3</v>
      </c>
      <c r="AX3596" s="1"/>
    </row>
    <row r="3597" spans="1:50" x14ac:dyDescent="0.3">
      <c r="A3597" s="19">
        <f t="shared" ref="A3597:A3660" si="797">WORKDAY(A3596,1)</f>
        <v>50950</v>
      </c>
      <c r="B3597">
        <f t="shared" ca="1" si="784"/>
        <v>-13.394444444444444</v>
      </c>
      <c r="C3597">
        <f ca="1">IF(currency="USD",'Future et co'!D3597,IF(currency="EUR",'Future et co'!E3597,IF(currency="GBP",'Future et co'!F3597,FALSE)))</f>
        <v>3.5830000000000001E-2</v>
      </c>
      <c r="D3597">
        <f t="shared" ca="1" si="785"/>
        <v>3.5830000000000001E-2</v>
      </c>
      <c r="E3597">
        <f t="shared" ca="1" si="786"/>
        <v>2.1409999999999998E-2</v>
      </c>
      <c r="F3597">
        <f t="shared" ca="1" si="787"/>
        <v>3.7088999999999997E-2</v>
      </c>
      <c r="J3597" s="1">
        <v>40914</v>
      </c>
      <c r="K3597">
        <v>4.7500000000000001E-2</v>
      </c>
      <c r="L3597">
        <f t="shared" si="788"/>
        <v>4.75E-4</v>
      </c>
      <c r="N3597" s="1">
        <v>40917</v>
      </c>
      <c r="O3597">
        <v>0.06</v>
      </c>
      <c r="P3597">
        <f t="shared" si="789"/>
        <v>5.9999999999999995E-4</v>
      </c>
      <c r="R3597" s="1">
        <v>41019</v>
      </c>
      <c r="S3597">
        <v>0.496</v>
      </c>
      <c r="T3597">
        <f t="shared" si="790"/>
        <v>4.96E-3</v>
      </c>
      <c r="V3597" s="1">
        <v>41018</v>
      </c>
      <c r="W3597">
        <v>0.54200000000000004</v>
      </c>
      <c r="X3597">
        <f t="shared" si="791"/>
        <v>5.4200000000000003E-3</v>
      </c>
      <c r="AB3597" s="1">
        <v>40889</v>
      </c>
      <c r="AC3597">
        <v>151.02000000000001</v>
      </c>
      <c r="AD3597">
        <f t="shared" si="792"/>
        <v>1.5102000000000002</v>
      </c>
      <c r="AF3597" s="1">
        <v>40918</v>
      </c>
      <c r="AG3597">
        <v>1.2669999999999999</v>
      </c>
      <c r="AH3597">
        <f t="shared" si="793"/>
        <v>1.2669999999999999E-2</v>
      </c>
      <c r="AJ3597" s="1">
        <v>40918</v>
      </c>
      <c r="AK3597">
        <v>1.5449999999999999</v>
      </c>
      <c r="AL3597">
        <f t="shared" si="794"/>
        <v>1.5449999999999998E-2</v>
      </c>
      <c r="AN3597" s="1">
        <v>41019</v>
      </c>
      <c r="AO3597">
        <v>1.012</v>
      </c>
      <c r="AP3597">
        <f t="shared" si="795"/>
        <v>1.0120000000000001E-2</v>
      </c>
      <c r="AS3597" s="1">
        <v>40945</v>
      </c>
      <c r="AT3597">
        <v>0.47749999999999998</v>
      </c>
      <c r="AU3597">
        <f t="shared" si="796"/>
        <v>4.7749999999999997E-3</v>
      </c>
      <c r="AX3597" s="1"/>
    </row>
    <row r="3598" spans="1:50" x14ac:dyDescent="0.3">
      <c r="A3598" s="19">
        <f t="shared" si="797"/>
        <v>50951</v>
      </c>
      <c r="B3598">
        <f t="shared" ca="1" si="784"/>
        <v>-13.397222222222222</v>
      </c>
      <c r="C3598">
        <f ca="1">IF(currency="USD",'Future et co'!D3598,IF(currency="EUR",'Future et co'!E3598,IF(currency="GBP",'Future et co'!F3598,FALSE)))</f>
        <v>3.5830000000000001E-2</v>
      </c>
      <c r="D3598">
        <f t="shared" ca="1" si="785"/>
        <v>3.5830000000000001E-2</v>
      </c>
      <c r="E3598">
        <f t="shared" ca="1" si="786"/>
        <v>2.1409999999999998E-2</v>
      </c>
      <c r="F3598">
        <f t="shared" ca="1" si="787"/>
        <v>3.7088999999999997E-2</v>
      </c>
      <c r="J3598" s="1">
        <v>40913</v>
      </c>
      <c r="K3598">
        <v>6.2E-2</v>
      </c>
      <c r="L3598">
        <f t="shared" si="788"/>
        <v>6.2E-4</v>
      </c>
      <c r="N3598" s="1">
        <v>40914</v>
      </c>
      <c r="O3598">
        <v>5.5E-2</v>
      </c>
      <c r="P3598">
        <f t="shared" si="789"/>
        <v>5.5000000000000003E-4</v>
      </c>
      <c r="R3598" s="1">
        <v>41018</v>
      </c>
      <c r="S3598">
        <v>0.497</v>
      </c>
      <c r="T3598">
        <f t="shared" si="790"/>
        <v>4.9699999999999996E-3</v>
      </c>
      <c r="V3598" s="1">
        <v>41017</v>
      </c>
      <c r="W3598">
        <v>0.54100000000000004</v>
      </c>
      <c r="X3598">
        <f t="shared" si="791"/>
        <v>5.4100000000000007E-3</v>
      </c>
      <c r="AB3598" s="1">
        <v>40886</v>
      </c>
      <c r="AC3598">
        <v>149.72</v>
      </c>
      <c r="AD3598">
        <f t="shared" si="792"/>
        <v>1.4972000000000001</v>
      </c>
      <c r="AF3598" s="1">
        <v>40917</v>
      </c>
      <c r="AG3598">
        <v>1.276</v>
      </c>
      <c r="AH3598">
        <f t="shared" si="793"/>
        <v>1.2760000000000001E-2</v>
      </c>
      <c r="AJ3598" s="1">
        <v>40917</v>
      </c>
      <c r="AK3598">
        <v>1.5529999999999999</v>
      </c>
      <c r="AL3598">
        <f t="shared" si="794"/>
        <v>1.5529999999999999E-2</v>
      </c>
      <c r="AN3598" s="1">
        <v>41018</v>
      </c>
      <c r="AO3598">
        <v>1.004</v>
      </c>
      <c r="AP3598">
        <f t="shared" si="795"/>
        <v>1.004E-2</v>
      </c>
      <c r="AS3598" s="1">
        <v>40942</v>
      </c>
      <c r="AT3598">
        <v>0.47949999999999998</v>
      </c>
      <c r="AU3598">
        <f t="shared" si="796"/>
        <v>4.7949999999999998E-3</v>
      </c>
      <c r="AX3598" s="1"/>
    </row>
    <row r="3599" spans="1:50" x14ac:dyDescent="0.3">
      <c r="A3599" s="19">
        <f t="shared" si="797"/>
        <v>50952</v>
      </c>
      <c r="B3599">
        <f t="shared" ca="1" si="784"/>
        <v>-13.4</v>
      </c>
      <c r="C3599">
        <f ca="1">IF(currency="USD",'Future et co'!D3599,IF(currency="EUR",'Future et co'!E3599,IF(currency="GBP",'Future et co'!F3599,FALSE)))</f>
        <v>3.5830000000000001E-2</v>
      </c>
      <c r="D3599">
        <f t="shared" ca="1" si="785"/>
        <v>3.5830000000000001E-2</v>
      </c>
      <c r="E3599">
        <f t="shared" ca="1" si="786"/>
        <v>2.1409999999999998E-2</v>
      </c>
      <c r="F3599">
        <f t="shared" ca="1" si="787"/>
        <v>3.7088999999999997E-2</v>
      </c>
      <c r="J3599" s="1">
        <v>40912</v>
      </c>
      <c r="K3599">
        <v>6.6000000000000003E-2</v>
      </c>
      <c r="L3599">
        <f t="shared" si="788"/>
        <v>6.6E-4</v>
      </c>
      <c r="N3599" s="1">
        <v>40913</v>
      </c>
      <c r="O3599">
        <v>7.0999999999999994E-2</v>
      </c>
      <c r="P3599">
        <f t="shared" si="789"/>
        <v>7.0999999999999991E-4</v>
      </c>
      <c r="R3599" s="1">
        <v>41017</v>
      </c>
      <c r="S3599">
        <v>0.49299999999999999</v>
      </c>
      <c r="T3599">
        <f t="shared" si="790"/>
        <v>4.9300000000000004E-3</v>
      </c>
      <c r="V3599" s="1">
        <v>41016</v>
      </c>
      <c r="W3599">
        <v>0.53500000000000003</v>
      </c>
      <c r="X3599">
        <f t="shared" si="791"/>
        <v>5.3500000000000006E-3</v>
      </c>
      <c r="AB3599" s="1">
        <v>40885</v>
      </c>
      <c r="AC3599">
        <v>149.93</v>
      </c>
      <c r="AD3599">
        <f t="shared" si="792"/>
        <v>1.4993000000000001</v>
      </c>
      <c r="AF3599" s="1">
        <v>40914</v>
      </c>
      <c r="AG3599">
        <v>1.288</v>
      </c>
      <c r="AH3599">
        <f t="shared" si="793"/>
        <v>1.2880000000000001E-2</v>
      </c>
      <c r="AJ3599" s="1">
        <v>40914</v>
      </c>
      <c r="AK3599">
        <v>1.56</v>
      </c>
      <c r="AL3599">
        <f t="shared" si="794"/>
        <v>1.5600000000000001E-2</v>
      </c>
      <c r="AN3599" s="1">
        <v>41017</v>
      </c>
      <c r="AO3599">
        <v>0.98799999999999999</v>
      </c>
      <c r="AP3599">
        <f t="shared" si="795"/>
        <v>9.8799999999999999E-3</v>
      </c>
      <c r="AS3599" s="1">
        <v>40941</v>
      </c>
      <c r="AT3599">
        <v>0.48499999999999999</v>
      </c>
      <c r="AU3599">
        <f t="shared" si="796"/>
        <v>4.8500000000000001E-3</v>
      </c>
      <c r="AX3599" s="1"/>
    </row>
    <row r="3600" spans="1:50" x14ac:dyDescent="0.3">
      <c r="A3600" s="19">
        <f t="shared" si="797"/>
        <v>50955</v>
      </c>
      <c r="B3600">
        <f t="shared" ca="1" si="784"/>
        <v>-13.408333333333333</v>
      </c>
      <c r="C3600">
        <f ca="1">IF(currency="USD",'Future et co'!D3600,IF(currency="EUR",'Future et co'!E3600,IF(currency="GBP",'Future et co'!F3600,FALSE)))</f>
        <v>3.5830000000000001E-2</v>
      </c>
      <c r="D3600">
        <f t="shared" ca="1" si="785"/>
        <v>3.5830000000000001E-2</v>
      </c>
      <c r="E3600">
        <f t="shared" ca="1" si="786"/>
        <v>2.1409999999999998E-2</v>
      </c>
      <c r="F3600">
        <f t="shared" ca="1" si="787"/>
        <v>3.7088999999999997E-2</v>
      </c>
      <c r="J3600" s="1">
        <v>40911</v>
      </c>
      <c r="K3600">
        <v>6.8000000000000005E-2</v>
      </c>
      <c r="L3600">
        <f t="shared" si="788"/>
        <v>6.8000000000000005E-4</v>
      </c>
      <c r="N3600" s="1">
        <v>40912</v>
      </c>
      <c r="O3600">
        <v>7.4999999999999997E-2</v>
      </c>
      <c r="P3600">
        <f t="shared" si="789"/>
        <v>7.5000000000000002E-4</v>
      </c>
      <c r="R3600" s="1">
        <v>41016</v>
      </c>
      <c r="S3600">
        <v>0.47199999999999998</v>
      </c>
      <c r="T3600">
        <f t="shared" si="790"/>
        <v>4.7199999999999994E-3</v>
      </c>
      <c r="V3600" s="1">
        <v>41015</v>
      </c>
      <c r="W3600">
        <v>0.55900000000000005</v>
      </c>
      <c r="X3600">
        <f t="shared" si="791"/>
        <v>5.5900000000000004E-3</v>
      </c>
      <c r="AB3600" s="1">
        <v>40884</v>
      </c>
      <c r="AC3600">
        <v>150.19999999999999</v>
      </c>
      <c r="AD3600">
        <f t="shared" si="792"/>
        <v>1.5019999999999998</v>
      </c>
      <c r="AF3600" s="1">
        <v>40913</v>
      </c>
      <c r="AG3600">
        <v>1.3029999999999999</v>
      </c>
      <c r="AH3600">
        <f t="shared" si="793"/>
        <v>1.303E-2</v>
      </c>
      <c r="AJ3600" s="1">
        <v>40913</v>
      </c>
      <c r="AK3600">
        <v>1.573</v>
      </c>
      <c r="AL3600">
        <f t="shared" si="794"/>
        <v>1.5730000000000001E-2</v>
      </c>
      <c r="AN3600" s="1">
        <v>41016</v>
      </c>
      <c r="AO3600">
        <v>0.997</v>
      </c>
      <c r="AP3600">
        <f t="shared" si="795"/>
        <v>9.9699999999999997E-3</v>
      </c>
      <c r="AS3600" s="1">
        <v>40940</v>
      </c>
      <c r="AT3600">
        <v>0.4748</v>
      </c>
      <c r="AU3600">
        <f t="shared" si="796"/>
        <v>4.7479999999999996E-3</v>
      </c>
      <c r="AX3600" s="1"/>
    </row>
    <row r="3601" spans="1:50" x14ac:dyDescent="0.3">
      <c r="A3601" s="19">
        <f t="shared" si="797"/>
        <v>50956</v>
      </c>
      <c r="B3601">
        <f t="shared" ca="1" si="784"/>
        <v>-13.411111111111111</v>
      </c>
      <c r="C3601">
        <f ca="1">IF(currency="USD",'Future et co'!D3601,IF(currency="EUR",'Future et co'!E3601,IF(currency="GBP",'Future et co'!F3601,FALSE)))</f>
        <v>3.5830000000000001E-2</v>
      </c>
      <c r="D3601">
        <f t="shared" ca="1" si="785"/>
        <v>3.5830000000000001E-2</v>
      </c>
      <c r="E3601">
        <f t="shared" ca="1" si="786"/>
        <v>2.1409999999999998E-2</v>
      </c>
      <c r="F3601">
        <f t="shared" ca="1" si="787"/>
        <v>3.7088999999999997E-2</v>
      </c>
      <c r="J3601" s="1">
        <v>40907</v>
      </c>
      <c r="K3601">
        <v>6.8000000000000005E-2</v>
      </c>
      <c r="L3601">
        <f t="shared" si="788"/>
        <v>6.8000000000000005E-4</v>
      </c>
      <c r="N3601" s="1">
        <v>40911</v>
      </c>
      <c r="O3601">
        <v>7.6999999999999999E-2</v>
      </c>
      <c r="P3601">
        <f t="shared" si="789"/>
        <v>7.6999999999999996E-4</v>
      </c>
      <c r="R3601" s="1">
        <v>41015</v>
      </c>
      <c r="S3601">
        <v>0.48099999999999998</v>
      </c>
      <c r="T3601">
        <f t="shared" si="790"/>
        <v>4.81E-3</v>
      </c>
      <c r="V3601" s="1">
        <v>41012</v>
      </c>
      <c r="W3601">
        <v>0.54400000000000004</v>
      </c>
      <c r="X3601">
        <f t="shared" si="791"/>
        <v>5.4400000000000004E-3</v>
      </c>
      <c r="AB3601" s="1">
        <v>40882</v>
      </c>
      <c r="AC3601">
        <v>149.22999999999999</v>
      </c>
      <c r="AD3601">
        <f t="shared" si="792"/>
        <v>1.4923</v>
      </c>
      <c r="AF3601" s="1">
        <v>40912</v>
      </c>
      <c r="AG3601">
        <v>1.319</v>
      </c>
      <c r="AH3601">
        <f t="shared" si="793"/>
        <v>1.319E-2</v>
      </c>
      <c r="AJ3601" s="1">
        <v>40912</v>
      </c>
      <c r="AK3601">
        <v>1.5860000000000001</v>
      </c>
      <c r="AL3601">
        <f t="shared" si="794"/>
        <v>1.5859999999999999E-2</v>
      </c>
      <c r="AN3601" s="1">
        <v>41015</v>
      </c>
      <c r="AO3601">
        <v>1.008</v>
      </c>
      <c r="AP3601">
        <f t="shared" si="795"/>
        <v>1.008E-2</v>
      </c>
      <c r="AS3601" s="1">
        <v>40939</v>
      </c>
      <c r="AT3601">
        <v>0.47399999999999998</v>
      </c>
      <c r="AU3601">
        <f t="shared" si="796"/>
        <v>4.7399999999999994E-3</v>
      </c>
      <c r="AX3601" s="1"/>
    </row>
    <row r="3602" spans="1:50" x14ac:dyDescent="0.3">
      <c r="A3602" s="19">
        <f t="shared" si="797"/>
        <v>50957</v>
      </c>
      <c r="B3602">
        <f t="shared" ca="1" si="784"/>
        <v>-13.41388888888889</v>
      </c>
      <c r="C3602">
        <f ca="1">IF(currency="USD",'Future et co'!D3602,IF(currency="EUR",'Future et co'!E3602,IF(currency="GBP",'Future et co'!F3602,FALSE)))</f>
        <v>3.5830000000000001E-2</v>
      </c>
      <c r="D3602">
        <f t="shared" ca="1" si="785"/>
        <v>3.5830000000000001E-2</v>
      </c>
      <c r="E3602">
        <f t="shared" ca="1" si="786"/>
        <v>2.1409999999999998E-2</v>
      </c>
      <c r="F3602">
        <f t="shared" ca="1" si="787"/>
        <v>3.7088999999999997E-2</v>
      </c>
      <c r="J3602" s="1">
        <v>40906</v>
      </c>
      <c r="K3602">
        <v>7.0999999999999994E-2</v>
      </c>
      <c r="L3602">
        <f t="shared" si="788"/>
        <v>7.0999999999999991E-4</v>
      </c>
      <c r="N3602" s="1">
        <v>40907</v>
      </c>
      <c r="O3602">
        <v>7.8E-2</v>
      </c>
      <c r="P3602">
        <f t="shared" si="789"/>
        <v>7.7999999999999999E-4</v>
      </c>
      <c r="R3602" s="1">
        <v>41012</v>
      </c>
      <c r="S3602">
        <v>0.48099999999999998</v>
      </c>
      <c r="T3602">
        <f t="shared" si="790"/>
        <v>4.81E-3</v>
      </c>
      <c r="V3602" s="1">
        <v>41011</v>
      </c>
      <c r="W3602">
        <v>0.54500000000000004</v>
      </c>
      <c r="X3602">
        <f t="shared" si="791"/>
        <v>5.45E-3</v>
      </c>
      <c r="AB3602" s="1">
        <v>40879</v>
      </c>
      <c r="AC3602">
        <v>149.99</v>
      </c>
      <c r="AD3602">
        <f t="shared" si="792"/>
        <v>1.4999</v>
      </c>
      <c r="AF3602" s="1">
        <v>40911</v>
      </c>
      <c r="AG3602">
        <v>1.333</v>
      </c>
      <c r="AH3602">
        <f t="shared" si="793"/>
        <v>1.333E-2</v>
      </c>
      <c r="AJ3602" s="1">
        <v>40911</v>
      </c>
      <c r="AK3602">
        <v>1.5980000000000001</v>
      </c>
      <c r="AL3602">
        <f t="shared" si="794"/>
        <v>1.5980000000000001E-2</v>
      </c>
      <c r="AN3602" s="1">
        <v>41012</v>
      </c>
      <c r="AO3602">
        <v>0.99299999999999999</v>
      </c>
      <c r="AP3602">
        <f t="shared" si="795"/>
        <v>9.9299999999999996E-3</v>
      </c>
      <c r="AS3602" s="1">
        <v>40938</v>
      </c>
      <c r="AT3602">
        <v>0.47860000000000003</v>
      </c>
      <c r="AU3602">
        <f t="shared" si="796"/>
        <v>4.7860000000000003E-3</v>
      </c>
      <c r="AX3602" s="1"/>
    </row>
    <row r="3603" spans="1:50" x14ac:dyDescent="0.3">
      <c r="A3603" s="19">
        <f t="shared" si="797"/>
        <v>50958</v>
      </c>
      <c r="B3603">
        <f t="shared" ca="1" si="784"/>
        <v>-13.416666666666666</v>
      </c>
      <c r="C3603">
        <f ca="1">IF(currency="USD",'Future et co'!D3603,IF(currency="EUR",'Future et co'!E3603,IF(currency="GBP",'Future et co'!F3603,FALSE)))</f>
        <v>3.5830000000000001E-2</v>
      </c>
      <c r="D3603">
        <f t="shared" ca="1" si="785"/>
        <v>3.5830000000000001E-2</v>
      </c>
      <c r="E3603">
        <f t="shared" ca="1" si="786"/>
        <v>2.1409999999999998E-2</v>
      </c>
      <c r="F3603">
        <f t="shared" ca="1" si="787"/>
        <v>3.7088999999999997E-2</v>
      </c>
      <c r="J3603" s="1">
        <v>40905</v>
      </c>
      <c r="K3603">
        <v>7.0999999999999994E-2</v>
      </c>
      <c r="L3603">
        <f t="shared" si="788"/>
        <v>7.0999999999999991E-4</v>
      </c>
      <c r="N3603" s="1">
        <v>40906</v>
      </c>
      <c r="O3603">
        <v>8.3000000000000004E-2</v>
      </c>
      <c r="P3603">
        <f t="shared" si="789"/>
        <v>8.3000000000000001E-4</v>
      </c>
      <c r="R3603" s="1">
        <v>41011</v>
      </c>
      <c r="S3603">
        <v>0.48899999999999999</v>
      </c>
      <c r="T3603">
        <f t="shared" si="790"/>
        <v>4.8900000000000002E-3</v>
      </c>
      <c r="V3603" s="1">
        <v>41010</v>
      </c>
      <c r="W3603">
        <v>0.5625</v>
      </c>
      <c r="X3603">
        <f t="shared" si="791"/>
        <v>5.6249999999999998E-3</v>
      </c>
      <c r="AB3603" s="1">
        <v>40878</v>
      </c>
      <c r="AC3603">
        <v>149.29</v>
      </c>
      <c r="AD3603">
        <f t="shared" si="792"/>
        <v>1.4928999999999999</v>
      </c>
      <c r="AF3603" s="1">
        <v>40910</v>
      </c>
      <c r="AG3603">
        <v>1.343</v>
      </c>
      <c r="AH3603">
        <f t="shared" si="793"/>
        <v>1.3429999999999999E-2</v>
      </c>
      <c r="AJ3603" s="1">
        <v>40910</v>
      </c>
      <c r="AK3603">
        <v>1.6060000000000001</v>
      </c>
      <c r="AL3603">
        <f t="shared" si="794"/>
        <v>1.6060000000000001E-2</v>
      </c>
      <c r="AN3603" s="1">
        <v>41011</v>
      </c>
      <c r="AO3603">
        <v>0.98099999999999998</v>
      </c>
      <c r="AP3603">
        <f t="shared" si="795"/>
        <v>9.8099999999999993E-3</v>
      </c>
      <c r="AS3603" s="1">
        <v>40935</v>
      </c>
      <c r="AT3603">
        <v>0.4793</v>
      </c>
      <c r="AU3603">
        <f t="shared" si="796"/>
        <v>4.7930000000000004E-3</v>
      </c>
      <c r="AX3603" s="1"/>
    </row>
    <row r="3604" spans="1:50" x14ac:dyDescent="0.3">
      <c r="A3604" s="19">
        <f t="shared" si="797"/>
        <v>50959</v>
      </c>
      <c r="B3604">
        <f t="shared" ca="1" si="784"/>
        <v>-13.419444444444444</v>
      </c>
      <c r="C3604">
        <f ca="1">IF(currency="USD",'Future et co'!D3604,IF(currency="EUR",'Future et co'!E3604,IF(currency="GBP",'Future et co'!F3604,FALSE)))</f>
        <v>3.5830000000000001E-2</v>
      </c>
      <c r="D3604">
        <f t="shared" ca="1" si="785"/>
        <v>3.5830000000000001E-2</v>
      </c>
      <c r="E3604">
        <f t="shared" ca="1" si="786"/>
        <v>2.1409999999999998E-2</v>
      </c>
      <c r="F3604">
        <f t="shared" ca="1" si="787"/>
        <v>3.7088999999999997E-2</v>
      </c>
      <c r="J3604" s="1">
        <v>40904</v>
      </c>
      <c r="K3604">
        <v>7.0999999999999994E-2</v>
      </c>
      <c r="L3604">
        <f t="shared" si="788"/>
        <v>7.0999999999999991E-4</v>
      </c>
      <c r="N3604" s="1">
        <v>40905</v>
      </c>
      <c r="O3604">
        <v>8.3000000000000004E-2</v>
      </c>
      <c r="P3604">
        <f t="shared" si="789"/>
        <v>8.3000000000000001E-4</v>
      </c>
      <c r="R3604" s="1">
        <v>41010</v>
      </c>
      <c r="S3604">
        <v>0.497</v>
      </c>
      <c r="T3604">
        <f t="shared" si="790"/>
        <v>4.9699999999999996E-3</v>
      </c>
      <c r="V3604" s="1">
        <v>41009</v>
      </c>
      <c r="W3604">
        <v>0.56299999999999994</v>
      </c>
      <c r="X3604">
        <f t="shared" si="791"/>
        <v>5.6299999999999996E-3</v>
      </c>
      <c r="AB3604" s="1">
        <v>40877</v>
      </c>
      <c r="AC3604">
        <v>148.12</v>
      </c>
      <c r="AD3604">
        <f t="shared" si="792"/>
        <v>1.4812000000000001</v>
      </c>
      <c r="AF3604" s="1">
        <v>40907</v>
      </c>
      <c r="AG3604">
        <v>1.3560000000000001</v>
      </c>
      <c r="AH3604">
        <f t="shared" si="793"/>
        <v>1.3560000000000001E-2</v>
      </c>
      <c r="AJ3604" s="1">
        <v>40907</v>
      </c>
      <c r="AK3604">
        <v>1.617</v>
      </c>
      <c r="AL3604">
        <f t="shared" si="794"/>
        <v>1.617E-2</v>
      </c>
      <c r="AN3604" s="1">
        <v>41010</v>
      </c>
      <c r="AO3604">
        <v>1.012</v>
      </c>
      <c r="AP3604">
        <f t="shared" si="795"/>
        <v>1.0120000000000001E-2</v>
      </c>
      <c r="AS3604" s="1">
        <v>40934</v>
      </c>
      <c r="AT3604">
        <v>0.48299999999999998</v>
      </c>
      <c r="AU3604">
        <f t="shared" si="796"/>
        <v>4.8300000000000001E-3</v>
      </c>
      <c r="AX3604" s="1"/>
    </row>
    <row r="3605" spans="1:50" x14ac:dyDescent="0.3">
      <c r="A3605" s="19">
        <f t="shared" si="797"/>
        <v>50962</v>
      </c>
      <c r="B3605">
        <f t="shared" ca="1" si="784"/>
        <v>-13.427777777777777</v>
      </c>
      <c r="C3605">
        <f ca="1">IF(currency="USD",'Future et co'!D3605,IF(currency="EUR",'Future et co'!E3605,IF(currency="GBP",'Future et co'!F3605,FALSE)))</f>
        <v>3.5830000000000001E-2</v>
      </c>
      <c r="D3605">
        <f t="shared" ca="1" si="785"/>
        <v>3.5830000000000001E-2</v>
      </c>
      <c r="E3605">
        <f t="shared" ca="1" si="786"/>
        <v>2.1409999999999998E-2</v>
      </c>
      <c r="F3605">
        <f t="shared" ca="1" si="787"/>
        <v>3.7088999999999997E-2</v>
      </c>
      <c r="J3605" s="1">
        <v>40900</v>
      </c>
      <c r="K3605">
        <v>6.9000000000000006E-2</v>
      </c>
      <c r="L3605">
        <f t="shared" si="788"/>
        <v>6.9000000000000008E-4</v>
      </c>
      <c r="N3605" s="1">
        <v>40904</v>
      </c>
      <c r="O3605">
        <v>8.3000000000000004E-2</v>
      </c>
      <c r="P3605">
        <f t="shared" si="789"/>
        <v>8.3000000000000001E-4</v>
      </c>
      <c r="R3605" s="1">
        <v>41009</v>
      </c>
      <c r="S3605">
        <v>0.52300000000000002</v>
      </c>
      <c r="T3605">
        <f t="shared" si="790"/>
        <v>5.2300000000000003E-3</v>
      </c>
      <c r="V3605" s="1">
        <v>41008</v>
      </c>
      <c r="W3605">
        <v>0.56399999999999995</v>
      </c>
      <c r="X3605">
        <f t="shared" si="791"/>
        <v>5.6399999999999992E-3</v>
      </c>
      <c r="AB3605" s="1">
        <v>40876</v>
      </c>
      <c r="AC3605">
        <v>147.63999999999999</v>
      </c>
      <c r="AD3605">
        <f t="shared" si="792"/>
        <v>1.4763999999999999</v>
      </c>
      <c r="AF3605" s="1">
        <v>40906</v>
      </c>
      <c r="AG3605">
        <v>1.369</v>
      </c>
      <c r="AH3605">
        <f t="shared" si="793"/>
        <v>1.3690000000000001E-2</v>
      </c>
      <c r="AJ3605" s="1">
        <v>40906</v>
      </c>
      <c r="AK3605">
        <v>1.625</v>
      </c>
      <c r="AL3605">
        <f t="shared" si="794"/>
        <v>1.6250000000000001E-2</v>
      </c>
      <c r="AN3605" s="1">
        <v>41009</v>
      </c>
      <c r="AO3605">
        <v>0.99399999999999999</v>
      </c>
      <c r="AP3605">
        <f t="shared" si="795"/>
        <v>9.9399999999999992E-3</v>
      </c>
      <c r="AS3605" s="1">
        <v>40933</v>
      </c>
      <c r="AT3605">
        <v>0.51</v>
      </c>
      <c r="AU3605">
        <f t="shared" si="796"/>
        <v>5.1000000000000004E-3</v>
      </c>
      <c r="AX3605" s="1"/>
    </row>
    <row r="3606" spans="1:50" x14ac:dyDescent="0.3">
      <c r="A3606" s="19">
        <f t="shared" si="797"/>
        <v>50963</v>
      </c>
      <c r="B3606">
        <f t="shared" ca="1" si="784"/>
        <v>-13.430555555555555</v>
      </c>
      <c r="C3606">
        <f ca="1">IF(currency="USD",'Future et co'!D3606,IF(currency="EUR",'Future et co'!E3606,IF(currency="GBP",'Future et co'!F3606,FALSE)))</f>
        <v>3.5830000000000001E-2</v>
      </c>
      <c r="D3606">
        <f t="shared" ca="1" si="785"/>
        <v>3.5830000000000001E-2</v>
      </c>
      <c r="E3606">
        <f t="shared" ca="1" si="786"/>
        <v>2.1409999999999998E-2</v>
      </c>
      <c r="F3606">
        <f t="shared" ca="1" si="787"/>
        <v>3.7088999999999997E-2</v>
      </c>
      <c r="J3606" s="1">
        <v>40899</v>
      </c>
      <c r="K3606">
        <v>7.2999999999999995E-2</v>
      </c>
      <c r="L3606">
        <f t="shared" si="788"/>
        <v>7.2999999999999996E-4</v>
      </c>
      <c r="N3606" s="1">
        <v>40900</v>
      </c>
      <c r="O3606">
        <v>8.3000000000000004E-2</v>
      </c>
      <c r="P3606">
        <f t="shared" si="789"/>
        <v>8.3000000000000001E-4</v>
      </c>
      <c r="R3606" s="1">
        <v>41008</v>
      </c>
      <c r="S3606">
        <v>0.50800000000000001</v>
      </c>
      <c r="T3606">
        <f t="shared" si="790"/>
        <v>5.0800000000000003E-3</v>
      </c>
      <c r="V3606" s="1">
        <v>41005</v>
      </c>
      <c r="W3606">
        <v>0.59899999999999998</v>
      </c>
      <c r="X3606">
        <f t="shared" si="791"/>
        <v>5.9899999999999997E-3</v>
      </c>
      <c r="AB3606" s="1">
        <v>40875</v>
      </c>
      <c r="AC3606">
        <v>148.18</v>
      </c>
      <c r="AD3606">
        <f t="shared" si="792"/>
        <v>1.4818</v>
      </c>
      <c r="AF3606" s="1">
        <v>40905</v>
      </c>
      <c r="AG3606">
        <v>1.387</v>
      </c>
      <c r="AH3606">
        <f t="shared" si="793"/>
        <v>1.387E-2</v>
      </c>
      <c r="AJ3606" s="1">
        <v>40905</v>
      </c>
      <c r="AK3606">
        <v>1.64</v>
      </c>
      <c r="AL3606">
        <f t="shared" si="794"/>
        <v>1.6399999999999998E-2</v>
      </c>
      <c r="AN3606" s="1">
        <v>41008</v>
      </c>
      <c r="AO3606">
        <v>1.006</v>
      </c>
      <c r="AP3606">
        <f t="shared" si="795"/>
        <v>1.0059999999999999E-2</v>
      </c>
      <c r="AS3606" s="1">
        <v>40932</v>
      </c>
      <c r="AT3606">
        <v>0.48099999999999998</v>
      </c>
      <c r="AU3606">
        <f t="shared" si="796"/>
        <v>4.81E-3</v>
      </c>
      <c r="AX3606" s="1"/>
    </row>
    <row r="3607" spans="1:50" x14ac:dyDescent="0.3">
      <c r="A3607" s="19">
        <f t="shared" si="797"/>
        <v>50964</v>
      </c>
      <c r="B3607">
        <f t="shared" ca="1" si="784"/>
        <v>-13.433333333333334</v>
      </c>
      <c r="C3607">
        <f ca="1">IF(currency="USD",'Future et co'!D3607,IF(currency="EUR",'Future et co'!E3607,IF(currency="GBP",'Future et co'!F3607,FALSE)))</f>
        <v>3.5830000000000001E-2</v>
      </c>
      <c r="D3607">
        <f t="shared" ca="1" si="785"/>
        <v>3.5830000000000001E-2</v>
      </c>
      <c r="E3607">
        <f t="shared" ca="1" si="786"/>
        <v>2.1409999999999998E-2</v>
      </c>
      <c r="F3607">
        <f t="shared" ca="1" si="787"/>
        <v>3.7088999999999997E-2</v>
      </c>
      <c r="J3607" s="1">
        <v>40898</v>
      </c>
      <c r="K3607">
        <v>7.0999999999999994E-2</v>
      </c>
      <c r="L3607">
        <f t="shared" si="788"/>
        <v>7.0999999999999991E-4</v>
      </c>
      <c r="N3607" s="1">
        <v>40899</v>
      </c>
      <c r="O3607">
        <v>8.5999999999999993E-2</v>
      </c>
      <c r="P3607">
        <f t="shared" si="789"/>
        <v>8.5999999999999998E-4</v>
      </c>
      <c r="R3607" s="1">
        <v>41005</v>
      </c>
      <c r="S3607">
        <v>0.52900000000000003</v>
      </c>
      <c r="T3607">
        <f t="shared" si="790"/>
        <v>5.2900000000000004E-3</v>
      </c>
      <c r="V3607" s="1">
        <v>41004</v>
      </c>
      <c r="W3607">
        <v>0.60399999999999998</v>
      </c>
      <c r="X3607">
        <f t="shared" si="791"/>
        <v>6.0400000000000002E-3</v>
      </c>
      <c r="AB3607" s="1">
        <v>40872</v>
      </c>
      <c r="AC3607">
        <v>148.44999999999999</v>
      </c>
      <c r="AD3607">
        <f t="shared" si="792"/>
        <v>1.4844999999999999</v>
      </c>
      <c r="AF3607" s="1">
        <v>40904</v>
      </c>
      <c r="AG3607">
        <v>1.3959999999999999</v>
      </c>
      <c r="AH3607">
        <f t="shared" si="793"/>
        <v>1.3959999999999998E-2</v>
      </c>
      <c r="AJ3607" s="1">
        <v>40904</v>
      </c>
      <c r="AK3607">
        <v>1.6479999999999999</v>
      </c>
      <c r="AL3607">
        <f t="shared" si="794"/>
        <v>1.6479999999999998E-2</v>
      </c>
      <c r="AN3607" s="1">
        <v>41005</v>
      </c>
      <c r="AO3607">
        <v>1.0063</v>
      </c>
      <c r="AP3607">
        <f t="shared" si="795"/>
        <v>1.0062999999999999E-2</v>
      </c>
      <c r="AS3607" s="1">
        <v>40931</v>
      </c>
      <c r="AT3607">
        <v>0.48649999999999999</v>
      </c>
      <c r="AU3607">
        <f t="shared" si="796"/>
        <v>4.8649999999999995E-3</v>
      </c>
      <c r="AX3607" s="1"/>
    </row>
    <row r="3608" spans="1:50" x14ac:dyDescent="0.3">
      <c r="A3608" s="19">
        <f t="shared" si="797"/>
        <v>50965</v>
      </c>
      <c r="B3608">
        <f t="shared" ca="1" si="784"/>
        <v>-13.436111111111112</v>
      </c>
      <c r="C3608">
        <f ca="1">IF(currency="USD",'Future et co'!D3608,IF(currency="EUR",'Future et co'!E3608,IF(currency="GBP",'Future et co'!F3608,FALSE)))</f>
        <v>3.5830000000000001E-2</v>
      </c>
      <c r="D3608">
        <f t="shared" ca="1" si="785"/>
        <v>3.5830000000000001E-2</v>
      </c>
      <c r="E3608">
        <f t="shared" ca="1" si="786"/>
        <v>2.1409999999999998E-2</v>
      </c>
      <c r="F3608">
        <f t="shared" ca="1" si="787"/>
        <v>3.7088999999999997E-2</v>
      </c>
      <c r="J3608" s="1">
        <v>40897</v>
      </c>
      <c r="K3608">
        <v>7.0999999999999994E-2</v>
      </c>
      <c r="L3608">
        <f t="shared" si="788"/>
        <v>7.0999999999999991E-4</v>
      </c>
      <c r="N3608" s="1">
        <v>40898</v>
      </c>
      <c r="O3608">
        <v>8.5999999999999993E-2</v>
      </c>
      <c r="P3608">
        <f t="shared" si="789"/>
        <v>8.5999999999999998E-4</v>
      </c>
      <c r="R3608" s="1">
        <v>41004</v>
      </c>
      <c r="S3608">
        <v>0.52249999999999996</v>
      </c>
      <c r="T3608">
        <f t="shared" si="790"/>
        <v>5.2249999999999996E-3</v>
      </c>
      <c r="V3608" s="1">
        <v>41003</v>
      </c>
      <c r="W3608">
        <v>0.60250000000000004</v>
      </c>
      <c r="X3608">
        <f t="shared" si="791"/>
        <v>6.025E-3</v>
      </c>
      <c r="AB3608" s="1">
        <v>40871</v>
      </c>
      <c r="AC3608">
        <v>149.47999999999999</v>
      </c>
      <c r="AD3608">
        <f t="shared" si="792"/>
        <v>1.4947999999999999</v>
      </c>
      <c r="AF3608" s="1">
        <v>40900</v>
      </c>
      <c r="AG3608">
        <v>1.4039999999999999</v>
      </c>
      <c r="AH3608">
        <f t="shared" si="793"/>
        <v>1.4039999999999999E-2</v>
      </c>
      <c r="AJ3608" s="1">
        <v>40900</v>
      </c>
      <c r="AK3608">
        <v>1.6579999999999999</v>
      </c>
      <c r="AL3608">
        <f t="shared" si="794"/>
        <v>1.6579999999999998E-2</v>
      </c>
      <c r="AN3608" s="1">
        <v>41004</v>
      </c>
      <c r="AO3608">
        <v>1.0109999999999999</v>
      </c>
      <c r="AP3608">
        <f t="shared" si="795"/>
        <v>1.0109999999999999E-2</v>
      </c>
      <c r="AS3608" s="1">
        <v>40928</v>
      </c>
      <c r="AT3608">
        <v>0.48849999999999999</v>
      </c>
      <c r="AU3608">
        <f t="shared" si="796"/>
        <v>4.8849999999999996E-3</v>
      </c>
      <c r="AX3608" s="1"/>
    </row>
    <row r="3609" spans="1:50" x14ac:dyDescent="0.3">
      <c r="A3609" s="19">
        <f t="shared" si="797"/>
        <v>50966</v>
      </c>
      <c r="B3609">
        <f t="shared" ca="1" si="784"/>
        <v>-13.438888888888888</v>
      </c>
      <c r="C3609">
        <f ca="1">IF(currency="USD",'Future et co'!D3609,IF(currency="EUR",'Future et co'!E3609,IF(currency="GBP",'Future et co'!F3609,FALSE)))</f>
        <v>3.5830000000000001E-2</v>
      </c>
      <c r="D3609">
        <f t="shared" ca="1" si="785"/>
        <v>3.5830000000000001E-2</v>
      </c>
      <c r="E3609">
        <f t="shared" ca="1" si="786"/>
        <v>2.1409999999999998E-2</v>
      </c>
      <c r="F3609">
        <f t="shared" ca="1" si="787"/>
        <v>3.7088999999999997E-2</v>
      </c>
      <c r="J3609" s="1">
        <v>40896</v>
      </c>
      <c r="K3609">
        <v>7.1999999999999995E-2</v>
      </c>
      <c r="L3609">
        <f t="shared" si="788"/>
        <v>7.1999999999999994E-4</v>
      </c>
      <c r="N3609" s="1">
        <v>40897</v>
      </c>
      <c r="O3609">
        <v>8.5999999999999993E-2</v>
      </c>
      <c r="P3609">
        <f t="shared" si="789"/>
        <v>8.5999999999999998E-4</v>
      </c>
      <c r="R3609" s="1">
        <v>41003</v>
      </c>
      <c r="S3609">
        <v>0.51300000000000001</v>
      </c>
      <c r="T3609">
        <f t="shared" si="790"/>
        <v>5.13E-3</v>
      </c>
      <c r="V3609" s="1">
        <v>41002</v>
      </c>
      <c r="W3609">
        <v>0.60599999999999998</v>
      </c>
      <c r="X3609">
        <f t="shared" si="791"/>
        <v>6.0599999999999994E-3</v>
      </c>
      <c r="AB3609" s="1">
        <v>40870</v>
      </c>
      <c r="AC3609">
        <v>150.32</v>
      </c>
      <c r="AD3609">
        <f t="shared" si="792"/>
        <v>1.5031999999999999</v>
      </c>
      <c r="AF3609" s="1">
        <v>40899</v>
      </c>
      <c r="AG3609">
        <v>1.41</v>
      </c>
      <c r="AH3609">
        <f t="shared" si="793"/>
        <v>1.41E-2</v>
      </c>
      <c r="AJ3609" s="1">
        <v>40899</v>
      </c>
      <c r="AK3609">
        <v>1.6619999999999999</v>
      </c>
      <c r="AL3609">
        <f t="shared" si="794"/>
        <v>1.6619999999999999E-2</v>
      </c>
      <c r="AN3609" s="1">
        <v>41003</v>
      </c>
      <c r="AO3609">
        <v>1.0089999999999999</v>
      </c>
      <c r="AP3609">
        <f t="shared" si="795"/>
        <v>1.0089999999999998E-2</v>
      </c>
      <c r="AS3609" s="1">
        <v>40927</v>
      </c>
      <c r="AT3609">
        <v>0.51500000000000001</v>
      </c>
      <c r="AU3609">
        <f t="shared" si="796"/>
        <v>5.1500000000000001E-3</v>
      </c>
      <c r="AX3609" s="1"/>
    </row>
    <row r="3610" spans="1:50" x14ac:dyDescent="0.3">
      <c r="A3610" s="19">
        <f t="shared" si="797"/>
        <v>50969</v>
      </c>
      <c r="B3610">
        <f t="shared" ca="1" si="784"/>
        <v>-13.447222222222223</v>
      </c>
      <c r="C3610">
        <f ca="1">IF(currency="USD",'Future et co'!D3610,IF(currency="EUR",'Future et co'!E3610,IF(currency="GBP",'Future et co'!F3610,FALSE)))</f>
        <v>3.5830000000000001E-2</v>
      </c>
      <c r="D3610">
        <f t="shared" ca="1" si="785"/>
        <v>3.5830000000000001E-2</v>
      </c>
      <c r="E3610">
        <f t="shared" ca="1" si="786"/>
        <v>2.1409999999999998E-2</v>
      </c>
      <c r="F3610">
        <f t="shared" ca="1" si="787"/>
        <v>3.7088999999999997E-2</v>
      </c>
      <c r="J3610" s="1">
        <v>40893</v>
      </c>
      <c r="K3610">
        <v>5.5E-2</v>
      </c>
      <c r="L3610">
        <f t="shared" si="788"/>
        <v>5.5000000000000003E-4</v>
      </c>
      <c r="N3610" s="1">
        <v>40896</v>
      </c>
      <c r="O3610">
        <v>8.5999999999999993E-2</v>
      </c>
      <c r="P3610">
        <f t="shared" si="789"/>
        <v>8.5999999999999998E-4</v>
      </c>
      <c r="R3610" s="1">
        <v>41002</v>
      </c>
      <c r="S3610">
        <v>0.498</v>
      </c>
      <c r="T3610">
        <f t="shared" si="790"/>
        <v>4.9800000000000001E-3</v>
      </c>
      <c r="V3610" s="1">
        <v>41001</v>
      </c>
      <c r="W3610">
        <v>0.55500000000000005</v>
      </c>
      <c r="X3610">
        <f t="shared" si="791"/>
        <v>5.5500000000000002E-3</v>
      </c>
      <c r="AB3610" s="1">
        <v>40869</v>
      </c>
      <c r="AC3610">
        <v>151.91999999999999</v>
      </c>
      <c r="AD3610">
        <f t="shared" si="792"/>
        <v>1.5191999999999999</v>
      </c>
      <c r="AF3610" s="1">
        <v>40898</v>
      </c>
      <c r="AG3610">
        <v>1.4159999999999999</v>
      </c>
      <c r="AH3610">
        <f t="shared" si="793"/>
        <v>1.4159999999999999E-2</v>
      </c>
      <c r="AJ3610" s="1">
        <v>40898</v>
      </c>
      <c r="AK3610">
        <v>1.6659999999999999</v>
      </c>
      <c r="AL3610">
        <f t="shared" si="794"/>
        <v>1.6659999999999998E-2</v>
      </c>
      <c r="AN3610" s="1">
        <v>41002</v>
      </c>
      <c r="AO3610">
        <v>1.01</v>
      </c>
      <c r="AP3610">
        <f t="shared" si="795"/>
        <v>1.01E-2</v>
      </c>
      <c r="AS3610" s="1">
        <v>40926</v>
      </c>
      <c r="AT3610">
        <v>0.496</v>
      </c>
      <c r="AU3610">
        <f t="shared" si="796"/>
        <v>4.96E-3</v>
      </c>
      <c r="AX3610" s="1"/>
    </row>
    <row r="3611" spans="1:50" x14ac:dyDescent="0.3">
      <c r="A3611" s="19">
        <f t="shared" si="797"/>
        <v>50970</v>
      </c>
      <c r="B3611">
        <f t="shared" ca="1" si="784"/>
        <v>-13.45</v>
      </c>
      <c r="C3611">
        <f ca="1">IF(currency="USD",'Future et co'!D3611,IF(currency="EUR",'Future et co'!E3611,IF(currency="GBP",'Future et co'!F3611,FALSE)))</f>
        <v>3.5830000000000001E-2</v>
      </c>
      <c r="D3611">
        <f t="shared" ca="1" si="785"/>
        <v>3.5830000000000001E-2</v>
      </c>
      <c r="E3611">
        <f t="shared" ca="1" si="786"/>
        <v>2.1409999999999998E-2</v>
      </c>
      <c r="F3611">
        <f t="shared" ca="1" si="787"/>
        <v>3.7088999999999997E-2</v>
      </c>
      <c r="J3611" s="1">
        <v>40892</v>
      </c>
      <c r="K3611">
        <v>7.3999999999999996E-2</v>
      </c>
      <c r="L3611">
        <f t="shared" si="788"/>
        <v>7.3999999999999999E-4</v>
      </c>
      <c r="N3611" s="1">
        <v>40893</v>
      </c>
      <c r="O3611">
        <v>8.6999999999999994E-2</v>
      </c>
      <c r="P3611">
        <f t="shared" si="789"/>
        <v>8.699999999999999E-4</v>
      </c>
      <c r="R3611" s="1">
        <v>41001</v>
      </c>
      <c r="S3611">
        <v>0.47249999999999998</v>
      </c>
      <c r="T3611">
        <f t="shared" si="790"/>
        <v>4.725E-3</v>
      </c>
      <c r="V3611" s="1">
        <v>40998</v>
      </c>
      <c r="W3611">
        <v>0.57099999999999995</v>
      </c>
      <c r="X3611">
        <f t="shared" si="791"/>
        <v>5.7099999999999998E-3</v>
      </c>
      <c r="AB3611" s="1">
        <v>40868</v>
      </c>
      <c r="AC3611">
        <v>151.80000000000001</v>
      </c>
      <c r="AD3611">
        <f t="shared" si="792"/>
        <v>1.518</v>
      </c>
      <c r="AF3611" s="1">
        <v>40897</v>
      </c>
      <c r="AG3611">
        <v>1.4179999999999999</v>
      </c>
      <c r="AH3611">
        <f t="shared" si="793"/>
        <v>1.418E-2</v>
      </c>
      <c r="AJ3611" s="1">
        <v>40897</v>
      </c>
      <c r="AK3611">
        <v>1.667</v>
      </c>
      <c r="AL3611">
        <f t="shared" si="794"/>
        <v>1.6670000000000001E-2</v>
      </c>
      <c r="AN3611" s="1">
        <v>41001</v>
      </c>
      <c r="AO3611">
        <v>1</v>
      </c>
      <c r="AP3611">
        <f t="shared" si="795"/>
        <v>0.01</v>
      </c>
      <c r="AS3611" s="1">
        <v>40925</v>
      </c>
      <c r="AT3611">
        <v>0.49280000000000002</v>
      </c>
      <c r="AU3611">
        <f t="shared" si="796"/>
        <v>4.9280000000000001E-3</v>
      </c>
      <c r="AX3611" s="1"/>
    </row>
    <row r="3612" spans="1:50" x14ac:dyDescent="0.3">
      <c r="A3612" s="19">
        <f t="shared" si="797"/>
        <v>50971</v>
      </c>
      <c r="B3612">
        <f t="shared" ca="1" si="784"/>
        <v>-13.452777777777778</v>
      </c>
      <c r="C3612">
        <f ca="1">IF(currency="USD",'Future et co'!D3612,IF(currency="EUR",'Future et co'!E3612,IF(currency="GBP",'Future et co'!F3612,FALSE)))</f>
        <v>3.5830000000000001E-2</v>
      </c>
      <c r="D3612">
        <f t="shared" ca="1" si="785"/>
        <v>3.5830000000000001E-2</v>
      </c>
      <c r="E3612">
        <f t="shared" ca="1" si="786"/>
        <v>2.1409999999999998E-2</v>
      </c>
      <c r="F3612">
        <f t="shared" ca="1" si="787"/>
        <v>3.7088999999999997E-2</v>
      </c>
      <c r="J3612" s="1">
        <v>40891</v>
      </c>
      <c r="K3612">
        <v>7.5999999999999998E-2</v>
      </c>
      <c r="L3612">
        <f t="shared" si="788"/>
        <v>7.5999999999999993E-4</v>
      </c>
      <c r="N3612" s="1">
        <v>40892</v>
      </c>
      <c r="O3612">
        <v>8.5999999999999993E-2</v>
      </c>
      <c r="P3612">
        <f t="shared" si="789"/>
        <v>8.5999999999999998E-4</v>
      </c>
      <c r="R3612" s="1">
        <v>40998</v>
      </c>
      <c r="S3612">
        <v>0.46500000000000002</v>
      </c>
      <c r="T3612">
        <f t="shared" si="790"/>
        <v>4.6500000000000005E-3</v>
      </c>
      <c r="V3612" s="1">
        <v>40997</v>
      </c>
      <c r="W3612">
        <v>0.56799999999999995</v>
      </c>
      <c r="X3612">
        <f t="shared" si="791"/>
        <v>5.6799999999999993E-3</v>
      </c>
      <c r="AB3612" s="1">
        <v>40865</v>
      </c>
      <c r="AC3612">
        <v>151.08000000000001</v>
      </c>
      <c r="AD3612">
        <f t="shared" si="792"/>
        <v>1.5108000000000001</v>
      </c>
      <c r="AF3612" s="1">
        <v>40896</v>
      </c>
      <c r="AG3612">
        <v>1.4179999999999999</v>
      </c>
      <c r="AH3612">
        <f t="shared" si="793"/>
        <v>1.418E-2</v>
      </c>
      <c r="AJ3612" s="1">
        <v>40896</v>
      </c>
      <c r="AK3612">
        <v>1.6679999999999999</v>
      </c>
      <c r="AL3612">
        <f t="shared" si="794"/>
        <v>1.668E-2</v>
      </c>
      <c r="AN3612" s="1">
        <v>40998</v>
      </c>
      <c r="AO3612">
        <v>1.02</v>
      </c>
      <c r="AP3612">
        <f t="shared" si="795"/>
        <v>1.0200000000000001E-2</v>
      </c>
      <c r="AS3612" s="1">
        <v>40924</v>
      </c>
      <c r="AT3612">
        <v>0.49070000000000003</v>
      </c>
      <c r="AU3612">
        <f t="shared" si="796"/>
        <v>4.9069999999999999E-3</v>
      </c>
      <c r="AX3612" s="1"/>
    </row>
    <row r="3613" spans="1:50" x14ac:dyDescent="0.3">
      <c r="A3613" s="19">
        <f t="shared" si="797"/>
        <v>50972</v>
      </c>
      <c r="B3613">
        <f t="shared" ca="1" si="784"/>
        <v>-13.455555555555556</v>
      </c>
      <c r="C3613">
        <f ca="1">IF(currency="USD",'Future et co'!D3613,IF(currency="EUR",'Future et co'!E3613,IF(currency="GBP",'Future et co'!F3613,FALSE)))</f>
        <v>3.5830000000000001E-2</v>
      </c>
      <c r="D3613">
        <f t="shared" ca="1" si="785"/>
        <v>3.5830000000000001E-2</v>
      </c>
      <c r="E3613">
        <f t="shared" ca="1" si="786"/>
        <v>2.1409999999999998E-2</v>
      </c>
      <c r="F3613">
        <f t="shared" ca="1" si="787"/>
        <v>3.7088999999999997E-2</v>
      </c>
      <c r="J3613" s="1">
        <v>40890</v>
      </c>
      <c r="K3613">
        <v>7.3999999999999996E-2</v>
      </c>
      <c r="L3613">
        <f t="shared" si="788"/>
        <v>7.3999999999999999E-4</v>
      </c>
      <c r="N3613" s="1">
        <v>40891</v>
      </c>
      <c r="O3613">
        <v>9.0999999999999998E-2</v>
      </c>
      <c r="P3613">
        <f t="shared" si="789"/>
        <v>9.1E-4</v>
      </c>
      <c r="R3613" s="1">
        <v>40997</v>
      </c>
      <c r="S3613">
        <v>0.46500000000000002</v>
      </c>
      <c r="T3613">
        <f t="shared" si="790"/>
        <v>4.6500000000000005E-3</v>
      </c>
      <c r="V3613" s="1">
        <v>40996</v>
      </c>
      <c r="W3613">
        <v>0.55000000000000004</v>
      </c>
      <c r="X3613">
        <f t="shared" si="791"/>
        <v>5.5000000000000005E-3</v>
      </c>
      <c r="AB3613" s="1">
        <v>40864</v>
      </c>
      <c r="AC3613">
        <v>151.99</v>
      </c>
      <c r="AD3613">
        <f t="shared" si="792"/>
        <v>1.5199</v>
      </c>
      <c r="AF3613" s="1">
        <v>40893</v>
      </c>
      <c r="AG3613">
        <v>1.417</v>
      </c>
      <c r="AH3613">
        <f t="shared" si="793"/>
        <v>1.417E-2</v>
      </c>
      <c r="AJ3613" s="1">
        <v>40893</v>
      </c>
      <c r="AK3613">
        <v>1.667</v>
      </c>
      <c r="AL3613">
        <f t="shared" si="794"/>
        <v>1.6670000000000001E-2</v>
      </c>
      <c r="AN3613" s="1">
        <v>40997</v>
      </c>
      <c r="AO3613">
        <v>1.012</v>
      </c>
      <c r="AP3613">
        <f t="shared" si="795"/>
        <v>1.0120000000000001E-2</v>
      </c>
      <c r="AS3613" s="1">
        <v>40921</v>
      </c>
      <c r="AT3613">
        <v>0.48870000000000002</v>
      </c>
      <c r="AU3613">
        <f t="shared" si="796"/>
        <v>4.8869999999999999E-3</v>
      </c>
      <c r="AX3613" s="1"/>
    </row>
    <row r="3614" spans="1:50" x14ac:dyDescent="0.3">
      <c r="A3614" s="19">
        <f t="shared" si="797"/>
        <v>50973</v>
      </c>
      <c r="B3614">
        <f t="shared" ca="1" si="784"/>
        <v>-13.458333333333334</v>
      </c>
      <c r="C3614">
        <f ca="1">IF(currency="USD",'Future et co'!D3614,IF(currency="EUR",'Future et co'!E3614,IF(currency="GBP",'Future et co'!F3614,FALSE)))</f>
        <v>3.5830000000000001E-2</v>
      </c>
      <c r="D3614">
        <f t="shared" ca="1" si="785"/>
        <v>3.5830000000000001E-2</v>
      </c>
      <c r="E3614">
        <f t="shared" ca="1" si="786"/>
        <v>2.1409999999999998E-2</v>
      </c>
      <c r="F3614">
        <f t="shared" ca="1" si="787"/>
        <v>3.7088999999999997E-2</v>
      </c>
      <c r="J3614" s="1">
        <v>40889</v>
      </c>
      <c r="K3614">
        <v>5.7500000000000002E-2</v>
      </c>
      <c r="L3614">
        <f t="shared" si="788"/>
        <v>5.7499999999999999E-4</v>
      </c>
      <c r="N3614" s="1">
        <v>40890</v>
      </c>
      <c r="O3614">
        <v>7.2499999999999995E-2</v>
      </c>
      <c r="P3614">
        <f t="shared" si="789"/>
        <v>7.2499999999999995E-4</v>
      </c>
      <c r="R3614" s="1">
        <v>40996</v>
      </c>
      <c r="S3614">
        <v>0.45200000000000001</v>
      </c>
      <c r="T3614">
        <f t="shared" si="790"/>
        <v>4.5199999999999997E-3</v>
      </c>
      <c r="V3614" s="1">
        <v>40995</v>
      </c>
      <c r="W3614">
        <v>0.54249999999999998</v>
      </c>
      <c r="X3614">
        <f t="shared" si="791"/>
        <v>5.4250000000000001E-3</v>
      </c>
      <c r="AB3614" s="1">
        <v>40863</v>
      </c>
      <c r="AC3614">
        <v>152.91</v>
      </c>
      <c r="AD3614">
        <f t="shared" si="792"/>
        <v>1.5290999999999999</v>
      </c>
      <c r="AF3614" s="1">
        <v>40892</v>
      </c>
      <c r="AG3614">
        <v>1.419</v>
      </c>
      <c r="AH3614">
        <f t="shared" si="793"/>
        <v>1.4190000000000001E-2</v>
      </c>
      <c r="AJ3614" s="1">
        <v>40892</v>
      </c>
      <c r="AK3614">
        <v>1.667</v>
      </c>
      <c r="AL3614">
        <f t="shared" si="794"/>
        <v>1.6670000000000001E-2</v>
      </c>
      <c r="AN3614" s="1">
        <v>40996</v>
      </c>
      <c r="AO3614">
        <v>1.02</v>
      </c>
      <c r="AP3614">
        <f t="shared" si="795"/>
        <v>1.0200000000000001E-2</v>
      </c>
      <c r="AS3614" s="1">
        <v>40920</v>
      </c>
      <c r="AT3614">
        <v>0.49740000000000001</v>
      </c>
      <c r="AU3614">
        <f t="shared" si="796"/>
        <v>4.9740000000000001E-3</v>
      </c>
      <c r="AX3614" s="1"/>
    </row>
    <row r="3615" spans="1:50" x14ac:dyDescent="0.3">
      <c r="A3615" s="19">
        <f t="shared" si="797"/>
        <v>50976</v>
      </c>
      <c r="B3615">
        <f t="shared" ca="1" si="784"/>
        <v>-13.466666666666667</v>
      </c>
      <c r="C3615">
        <f ca="1">IF(currency="USD",'Future et co'!D3615,IF(currency="EUR",'Future et co'!E3615,IF(currency="GBP",'Future et co'!F3615,FALSE)))</f>
        <v>3.5830000000000001E-2</v>
      </c>
      <c r="D3615">
        <f t="shared" ca="1" si="785"/>
        <v>3.5830000000000001E-2</v>
      </c>
      <c r="E3615">
        <f t="shared" ca="1" si="786"/>
        <v>2.1409999999999998E-2</v>
      </c>
      <c r="F3615">
        <f t="shared" ca="1" si="787"/>
        <v>3.7088999999999997E-2</v>
      </c>
      <c r="J3615" s="1">
        <v>40886</v>
      </c>
      <c r="K3615">
        <v>7.5999999999999998E-2</v>
      </c>
      <c r="L3615">
        <f t="shared" si="788"/>
        <v>7.5999999999999993E-4</v>
      </c>
      <c r="N3615" s="1">
        <v>40889</v>
      </c>
      <c r="O3615">
        <v>8.8999999999999996E-2</v>
      </c>
      <c r="P3615">
        <f t="shared" si="789"/>
        <v>8.8999999999999995E-4</v>
      </c>
      <c r="R3615" s="1">
        <v>40995</v>
      </c>
      <c r="S3615">
        <v>0.44800000000000001</v>
      </c>
      <c r="T3615">
        <f t="shared" si="790"/>
        <v>4.4800000000000005E-3</v>
      </c>
      <c r="V3615" s="1">
        <v>40994</v>
      </c>
      <c r="W3615">
        <v>0.57499999999999996</v>
      </c>
      <c r="X3615">
        <f t="shared" si="791"/>
        <v>5.7499999999999999E-3</v>
      </c>
      <c r="AB3615" s="1">
        <v>40862</v>
      </c>
      <c r="AC3615">
        <v>153.53</v>
      </c>
      <c r="AD3615">
        <f t="shared" si="792"/>
        <v>1.5353000000000001</v>
      </c>
      <c r="AF3615" s="1">
        <v>40891</v>
      </c>
      <c r="AG3615">
        <v>1.423</v>
      </c>
      <c r="AH3615">
        <f t="shared" si="793"/>
        <v>1.423E-2</v>
      </c>
      <c r="AJ3615" s="1">
        <v>40891</v>
      </c>
      <c r="AK3615">
        <v>1.669</v>
      </c>
      <c r="AL3615">
        <f t="shared" si="794"/>
        <v>1.669E-2</v>
      </c>
      <c r="AN3615" s="1">
        <v>40995</v>
      </c>
      <c r="AO3615">
        <v>1.0069999999999999</v>
      </c>
      <c r="AP3615">
        <f t="shared" si="795"/>
        <v>1.0069999999999999E-2</v>
      </c>
      <c r="AS3615" s="1">
        <v>40919</v>
      </c>
      <c r="AT3615">
        <v>0.46</v>
      </c>
      <c r="AU3615">
        <f t="shared" si="796"/>
        <v>4.5999999999999999E-3</v>
      </c>
      <c r="AX3615" s="1"/>
    </row>
    <row r="3616" spans="1:50" x14ac:dyDescent="0.3">
      <c r="A3616" s="19">
        <f t="shared" si="797"/>
        <v>50977</v>
      </c>
      <c r="B3616">
        <f t="shared" ca="1" si="784"/>
        <v>-13.469444444444445</v>
      </c>
      <c r="C3616">
        <f ca="1">IF(currency="USD",'Future et co'!D3616,IF(currency="EUR",'Future et co'!E3616,IF(currency="GBP",'Future et co'!F3616,FALSE)))</f>
        <v>3.5830000000000001E-2</v>
      </c>
      <c r="D3616">
        <f t="shared" ca="1" si="785"/>
        <v>3.5830000000000001E-2</v>
      </c>
      <c r="E3616">
        <f t="shared" ca="1" si="786"/>
        <v>2.1409999999999998E-2</v>
      </c>
      <c r="F3616">
        <f t="shared" ca="1" si="787"/>
        <v>3.7088999999999997E-2</v>
      </c>
      <c r="J3616" s="1">
        <v>40885</v>
      </c>
      <c r="K3616">
        <v>7.5999999999999998E-2</v>
      </c>
      <c r="L3616">
        <f t="shared" si="788"/>
        <v>7.5999999999999993E-4</v>
      </c>
      <c r="N3616" s="1">
        <v>40886</v>
      </c>
      <c r="O3616">
        <v>0.09</v>
      </c>
      <c r="P3616">
        <f t="shared" si="789"/>
        <v>8.9999999999999998E-4</v>
      </c>
      <c r="R3616" s="1">
        <v>40994</v>
      </c>
      <c r="S3616">
        <v>0.46400000000000002</v>
      </c>
      <c r="T3616">
        <f t="shared" si="790"/>
        <v>4.64E-3</v>
      </c>
      <c r="V3616" s="1">
        <v>40991</v>
      </c>
      <c r="W3616">
        <v>0.59699999999999998</v>
      </c>
      <c r="X3616">
        <f t="shared" si="791"/>
        <v>5.9699999999999996E-3</v>
      </c>
      <c r="AB3616" s="1">
        <v>40861</v>
      </c>
      <c r="AC3616">
        <v>153.03</v>
      </c>
      <c r="AD3616">
        <f t="shared" si="792"/>
        <v>1.5303</v>
      </c>
      <c r="AF3616" s="1">
        <v>40890</v>
      </c>
      <c r="AG3616">
        <v>1.4259999999999999</v>
      </c>
      <c r="AH3616">
        <f t="shared" si="793"/>
        <v>1.426E-2</v>
      </c>
      <c r="AJ3616" s="1">
        <v>40890</v>
      </c>
      <c r="AK3616">
        <v>1.673</v>
      </c>
      <c r="AL3616">
        <f t="shared" si="794"/>
        <v>1.6730000000000002E-2</v>
      </c>
      <c r="AN3616" s="1">
        <v>40994</v>
      </c>
      <c r="AO3616">
        <v>1.03</v>
      </c>
      <c r="AP3616">
        <f t="shared" si="795"/>
        <v>1.03E-2</v>
      </c>
      <c r="AS3616" s="1">
        <v>40918</v>
      </c>
      <c r="AT3616">
        <v>0.47499999999999998</v>
      </c>
      <c r="AU3616">
        <f t="shared" si="796"/>
        <v>4.7499999999999999E-3</v>
      </c>
      <c r="AX3616" s="1"/>
    </row>
    <row r="3617" spans="1:50" x14ac:dyDescent="0.3">
      <c r="A3617" s="19">
        <f t="shared" si="797"/>
        <v>50978</v>
      </c>
      <c r="B3617">
        <f t="shared" ca="1" si="784"/>
        <v>-13.472222222222221</v>
      </c>
      <c r="C3617">
        <f ca="1">IF(currency="USD",'Future et co'!D3617,IF(currency="EUR",'Future et co'!E3617,IF(currency="GBP",'Future et co'!F3617,FALSE)))</f>
        <v>3.5830000000000001E-2</v>
      </c>
      <c r="D3617">
        <f t="shared" ca="1" si="785"/>
        <v>3.5830000000000001E-2</v>
      </c>
      <c r="E3617">
        <f t="shared" ca="1" si="786"/>
        <v>2.1409999999999998E-2</v>
      </c>
      <c r="F3617">
        <f t="shared" ca="1" si="787"/>
        <v>3.7088999999999997E-2</v>
      </c>
      <c r="J3617" s="1">
        <v>40884</v>
      </c>
      <c r="K3617">
        <v>8.2000000000000003E-2</v>
      </c>
      <c r="L3617">
        <f t="shared" si="788"/>
        <v>8.1999999999999998E-4</v>
      </c>
      <c r="N3617" s="1">
        <v>40885</v>
      </c>
      <c r="O3617">
        <v>9.2999999999999999E-2</v>
      </c>
      <c r="P3617">
        <f t="shared" si="789"/>
        <v>9.2999999999999995E-4</v>
      </c>
      <c r="R3617" s="1">
        <v>40991</v>
      </c>
      <c r="S3617">
        <v>0.47499999999999998</v>
      </c>
      <c r="T3617">
        <f t="shared" si="790"/>
        <v>4.7499999999999999E-3</v>
      </c>
      <c r="V3617" s="1">
        <v>40990</v>
      </c>
      <c r="W3617">
        <v>0.61</v>
      </c>
      <c r="X3617">
        <f t="shared" si="791"/>
        <v>6.0999999999999995E-3</v>
      </c>
      <c r="AB3617" s="1">
        <v>40858</v>
      </c>
      <c r="AC3617">
        <v>151.93</v>
      </c>
      <c r="AD3617">
        <f t="shared" si="792"/>
        <v>1.5193000000000001</v>
      </c>
      <c r="AF3617" s="1">
        <v>40889</v>
      </c>
      <c r="AG3617">
        <v>1.43</v>
      </c>
      <c r="AH3617">
        <f t="shared" si="793"/>
        <v>1.43E-2</v>
      </c>
      <c r="AJ3617" s="1">
        <v>40889</v>
      </c>
      <c r="AK3617">
        <v>1.675</v>
      </c>
      <c r="AL3617">
        <f t="shared" si="794"/>
        <v>1.6750000000000001E-2</v>
      </c>
      <c r="AN3617" s="1">
        <v>40991</v>
      </c>
      <c r="AO3617">
        <v>1.0309999999999999</v>
      </c>
      <c r="AP3617">
        <f t="shared" si="795"/>
        <v>1.031E-2</v>
      </c>
      <c r="AS3617" s="1">
        <v>40917</v>
      </c>
      <c r="AT3617">
        <v>0.48899999999999999</v>
      </c>
      <c r="AU3617">
        <f t="shared" si="796"/>
        <v>4.8900000000000002E-3</v>
      </c>
      <c r="AX3617" s="1"/>
    </row>
    <row r="3618" spans="1:50" x14ac:dyDescent="0.3">
      <c r="A3618" s="19">
        <f t="shared" si="797"/>
        <v>50979</v>
      </c>
      <c r="B3618">
        <f t="shared" ca="1" si="784"/>
        <v>-13.475</v>
      </c>
      <c r="C3618">
        <f ca="1">IF(currency="USD",'Future et co'!D3618,IF(currency="EUR",'Future et co'!E3618,IF(currency="GBP",'Future et co'!F3618,FALSE)))</f>
        <v>3.5830000000000001E-2</v>
      </c>
      <c r="D3618">
        <f t="shared" ca="1" si="785"/>
        <v>3.5830000000000001E-2</v>
      </c>
      <c r="E3618">
        <f t="shared" ca="1" si="786"/>
        <v>2.1409999999999998E-2</v>
      </c>
      <c r="F3618">
        <f t="shared" ca="1" si="787"/>
        <v>3.7088999999999997E-2</v>
      </c>
      <c r="J3618" s="1">
        <v>40883</v>
      </c>
      <c r="K3618">
        <v>7.6999999999999999E-2</v>
      </c>
      <c r="L3618">
        <f t="shared" si="788"/>
        <v>7.6999999999999996E-4</v>
      </c>
      <c r="N3618" s="1">
        <v>40884</v>
      </c>
      <c r="O3618">
        <v>9.4E-2</v>
      </c>
      <c r="P3618">
        <f t="shared" si="789"/>
        <v>9.3999999999999997E-4</v>
      </c>
      <c r="R3618" s="1">
        <v>40990</v>
      </c>
      <c r="S3618">
        <v>0.49</v>
      </c>
      <c r="T3618">
        <f t="shared" si="790"/>
        <v>4.8999999999999998E-3</v>
      </c>
      <c r="V3618" s="1">
        <v>40989</v>
      </c>
      <c r="W3618">
        <v>0.62</v>
      </c>
      <c r="X3618">
        <f t="shared" si="791"/>
        <v>6.1999999999999998E-3</v>
      </c>
      <c r="AB3618" s="1">
        <v>40857</v>
      </c>
      <c r="AC3618">
        <v>153.35</v>
      </c>
      <c r="AD3618">
        <f t="shared" si="792"/>
        <v>1.5334999999999999</v>
      </c>
      <c r="AF3618" s="1">
        <v>40886</v>
      </c>
      <c r="AG3618">
        <v>1.4370000000000001</v>
      </c>
      <c r="AH3618">
        <f t="shared" si="793"/>
        <v>1.4370000000000001E-2</v>
      </c>
      <c r="AJ3618" s="1">
        <v>40886</v>
      </c>
      <c r="AK3618">
        <v>1.675</v>
      </c>
      <c r="AL3618">
        <f t="shared" si="794"/>
        <v>1.6750000000000001E-2</v>
      </c>
      <c r="AN3618" s="1">
        <v>40990</v>
      </c>
      <c r="AO3618">
        <v>1.0409999999999999</v>
      </c>
      <c r="AP3618">
        <f t="shared" si="795"/>
        <v>1.0409999999999999E-2</v>
      </c>
      <c r="AS3618" s="1">
        <v>40914</v>
      </c>
      <c r="AT3618">
        <v>0.48830000000000001</v>
      </c>
      <c r="AU3618">
        <f t="shared" si="796"/>
        <v>4.8830000000000002E-3</v>
      </c>
      <c r="AX3618" s="1"/>
    </row>
    <row r="3619" spans="1:50" x14ac:dyDescent="0.3">
      <c r="A3619" s="19">
        <f t="shared" si="797"/>
        <v>50980</v>
      </c>
      <c r="B3619">
        <f t="shared" ca="1" si="784"/>
        <v>-13.477777777777778</v>
      </c>
      <c r="C3619">
        <f ca="1">IF(currency="USD",'Future et co'!D3619,IF(currency="EUR",'Future et co'!E3619,IF(currency="GBP",'Future et co'!F3619,FALSE)))</f>
        <v>3.5830000000000001E-2</v>
      </c>
      <c r="D3619">
        <f t="shared" ca="1" si="785"/>
        <v>3.5830000000000001E-2</v>
      </c>
      <c r="E3619">
        <f t="shared" ca="1" si="786"/>
        <v>2.1409999999999998E-2</v>
      </c>
      <c r="F3619">
        <f t="shared" ca="1" si="787"/>
        <v>3.7088999999999997E-2</v>
      </c>
      <c r="J3619" s="1">
        <v>40882</v>
      </c>
      <c r="K3619">
        <v>8.2000000000000003E-2</v>
      </c>
      <c r="L3619">
        <f t="shared" si="788"/>
        <v>8.1999999999999998E-4</v>
      </c>
      <c r="N3619" s="1">
        <v>40883</v>
      </c>
      <c r="O3619">
        <v>9.0999999999999998E-2</v>
      </c>
      <c r="P3619">
        <f t="shared" si="789"/>
        <v>9.1E-4</v>
      </c>
      <c r="R3619" s="1">
        <v>40989</v>
      </c>
      <c r="S3619">
        <v>0.49099999999999999</v>
      </c>
      <c r="T3619">
        <f t="shared" si="790"/>
        <v>4.9100000000000003E-3</v>
      </c>
      <c r="V3619" s="1">
        <v>40988</v>
      </c>
      <c r="W3619">
        <v>0.64300000000000002</v>
      </c>
      <c r="X3619">
        <f t="shared" si="791"/>
        <v>6.43E-3</v>
      </c>
      <c r="AB3619" s="1">
        <v>40856</v>
      </c>
      <c r="AC3619">
        <v>153.63999999999999</v>
      </c>
      <c r="AD3619">
        <f t="shared" si="792"/>
        <v>1.5363999999999998</v>
      </c>
      <c r="AF3619" s="1">
        <v>40885</v>
      </c>
      <c r="AG3619">
        <v>1.47</v>
      </c>
      <c r="AH3619">
        <f t="shared" si="793"/>
        <v>1.47E-2</v>
      </c>
      <c r="AJ3619" s="1">
        <v>40885</v>
      </c>
      <c r="AK3619">
        <v>1.7010000000000001</v>
      </c>
      <c r="AL3619">
        <f t="shared" si="794"/>
        <v>1.7010000000000001E-2</v>
      </c>
      <c r="AN3619" s="1">
        <v>40989</v>
      </c>
      <c r="AO3619">
        <v>1.036</v>
      </c>
      <c r="AP3619">
        <f t="shared" si="795"/>
        <v>1.0360000000000001E-2</v>
      </c>
      <c r="AS3619" s="1">
        <v>40913</v>
      </c>
      <c r="AT3619">
        <v>0.49280000000000002</v>
      </c>
      <c r="AU3619">
        <f t="shared" si="796"/>
        <v>4.9280000000000001E-3</v>
      </c>
      <c r="AX3619" s="1"/>
    </row>
    <row r="3620" spans="1:50" x14ac:dyDescent="0.3">
      <c r="A3620" s="19">
        <f t="shared" si="797"/>
        <v>50983</v>
      </c>
      <c r="B3620">
        <f t="shared" ca="1" si="784"/>
        <v>-13.486111111111111</v>
      </c>
      <c r="C3620">
        <f ca="1">IF(currency="USD",'Future et co'!D3620,IF(currency="EUR",'Future et co'!E3620,IF(currency="GBP",'Future et co'!F3620,FALSE)))</f>
        <v>3.5830000000000001E-2</v>
      </c>
      <c r="D3620">
        <f t="shared" ca="1" si="785"/>
        <v>3.5830000000000001E-2</v>
      </c>
      <c r="E3620">
        <f t="shared" ca="1" si="786"/>
        <v>2.1409999999999998E-2</v>
      </c>
      <c r="F3620">
        <f t="shared" ca="1" si="787"/>
        <v>3.7088999999999997E-2</v>
      </c>
      <c r="J3620" s="1">
        <v>40879</v>
      </c>
      <c r="K3620">
        <v>8.3000000000000004E-2</v>
      </c>
      <c r="L3620">
        <f t="shared" si="788"/>
        <v>8.3000000000000001E-4</v>
      </c>
      <c r="N3620" s="1">
        <v>40882</v>
      </c>
      <c r="O3620">
        <v>9.4E-2</v>
      </c>
      <c r="P3620">
        <f t="shared" si="789"/>
        <v>9.3999999999999997E-4</v>
      </c>
      <c r="R3620" s="1">
        <v>40988</v>
      </c>
      <c r="S3620">
        <v>0.51100000000000001</v>
      </c>
      <c r="T3620">
        <f t="shared" si="790"/>
        <v>5.11E-3</v>
      </c>
      <c r="V3620" s="1">
        <v>40987</v>
      </c>
      <c r="W3620">
        <v>0.621</v>
      </c>
      <c r="X3620">
        <f t="shared" si="791"/>
        <v>6.2100000000000002E-3</v>
      </c>
      <c r="AB3620" s="1">
        <v>40855</v>
      </c>
      <c r="AC3620">
        <v>152.78</v>
      </c>
      <c r="AD3620">
        <f t="shared" si="792"/>
        <v>1.5278</v>
      </c>
      <c r="AF3620" s="1">
        <v>40884</v>
      </c>
      <c r="AG3620">
        <v>1.472</v>
      </c>
      <c r="AH3620">
        <f t="shared" si="793"/>
        <v>1.472E-2</v>
      </c>
      <c r="AJ3620" s="1">
        <v>40884</v>
      </c>
      <c r="AK3620">
        <v>1.7030000000000001</v>
      </c>
      <c r="AL3620">
        <f t="shared" si="794"/>
        <v>1.703E-2</v>
      </c>
      <c r="AN3620" s="1">
        <v>40988</v>
      </c>
      <c r="AO3620">
        <v>1.052</v>
      </c>
      <c r="AP3620">
        <f t="shared" si="795"/>
        <v>1.052E-2</v>
      </c>
      <c r="AS3620" s="1">
        <v>40912</v>
      </c>
      <c r="AT3620">
        <v>0.49249999999999999</v>
      </c>
      <c r="AU3620">
        <f t="shared" si="796"/>
        <v>4.9249999999999997E-3</v>
      </c>
      <c r="AX3620" s="1"/>
    </row>
    <row r="3621" spans="1:50" x14ac:dyDescent="0.3">
      <c r="A3621" s="19">
        <f t="shared" si="797"/>
        <v>50984</v>
      </c>
      <c r="B3621">
        <f t="shared" ca="1" si="784"/>
        <v>-13.488888888888889</v>
      </c>
      <c r="C3621">
        <f ca="1">IF(currency="USD",'Future et co'!D3621,IF(currency="EUR",'Future et co'!E3621,IF(currency="GBP",'Future et co'!F3621,FALSE)))</f>
        <v>3.5830000000000001E-2</v>
      </c>
      <c r="D3621">
        <f t="shared" ca="1" si="785"/>
        <v>3.5830000000000001E-2</v>
      </c>
      <c r="E3621">
        <f t="shared" ca="1" si="786"/>
        <v>2.1409999999999998E-2</v>
      </c>
      <c r="F3621">
        <f t="shared" ca="1" si="787"/>
        <v>3.7088999999999997E-2</v>
      </c>
      <c r="J3621" s="1">
        <v>40878</v>
      </c>
      <c r="K3621">
        <v>8.2000000000000003E-2</v>
      </c>
      <c r="L3621">
        <f t="shared" si="788"/>
        <v>8.1999999999999998E-4</v>
      </c>
      <c r="N3621" s="1">
        <v>40879</v>
      </c>
      <c r="O3621">
        <v>9.5000000000000001E-2</v>
      </c>
      <c r="P3621">
        <f t="shared" si="789"/>
        <v>9.5E-4</v>
      </c>
      <c r="R3621" s="1">
        <v>40987</v>
      </c>
      <c r="S3621">
        <v>0.49</v>
      </c>
      <c r="T3621">
        <f t="shared" si="790"/>
        <v>4.8999999999999998E-3</v>
      </c>
      <c r="V3621" s="1">
        <v>40984</v>
      </c>
      <c r="W3621">
        <v>0.6</v>
      </c>
      <c r="X3621">
        <f t="shared" si="791"/>
        <v>6.0000000000000001E-3</v>
      </c>
      <c r="AB3621" s="1">
        <v>40854</v>
      </c>
      <c r="AC3621">
        <v>152.65</v>
      </c>
      <c r="AD3621">
        <f t="shared" si="792"/>
        <v>1.5265</v>
      </c>
      <c r="AF3621" s="1">
        <v>40883</v>
      </c>
      <c r="AG3621">
        <v>1.472</v>
      </c>
      <c r="AH3621">
        <f t="shared" si="793"/>
        <v>1.472E-2</v>
      </c>
      <c r="AJ3621" s="1">
        <v>40883</v>
      </c>
      <c r="AK3621">
        <v>1.7050000000000001</v>
      </c>
      <c r="AL3621">
        <f t="shared" si="794"/>
        <v>1.7049999999999999E-2</v>
      </c>
      <c r="AN3621" s="1">
        <v>40987</v>
      </c>
      <c r="AO3621">
        <v>1.0649999999999999</v>
      </c>
      <c r="AP3621">
        <f t="shared" si="795"/>
        <v>1.065E-2</v>
      </c>
      <c r="AS3621" s="1">
        <v>40911</v>
      </c>
      <c r="AT3621">
        <v>0.48380000000000001</v>
      </c>
      <c r="AU3621">
        <f t="shared" si="796"/>
        <v>4.8380000000000003E-3</v>
      </c>
      <c r="AX3621" s="1"/>
    </row>
    <row r="3622" spans="1:50" x14ac:dyDescent="0.3">
      <c r="A3622" s="19">
        <f t="shared" si="797"/>
        <v>50985</v>
      </c>
      <c r="B3622">
        <f t="shared" ca="1" si="784"/>
        <v>-13.491666666666667</v>
      </c>
      <c r="C3622">
        <f ca="1">IF(currency="USD",'Future et co'!D3622,IF(currency="EUR",'Future et co'!E3622,IF(currency="GBP",'Future et co'!F3622,FALSE)))</f>
        <v>3.5830000000000001E-2</v>
      </c>
      <c r="D3622">
        <f t="shared" ca="1" si="785"/>
        <v>3.5830000000000001E-2</v>
      </c>
      <c r="E3622">
        <f t="shared" ca="1" si="786"/>
        <v>2.1409999999999998E-2</v>
      </c>
      <c r="F3622">
        <f t="shared" ca="1" si="787"/>
        <v>3.7088999999999997E-2</v>
      </c>
      <c r="J3622" s="1">
        <v>40877</v>
      </c>
      <c r="K3622">
        <v>8.6999999999999994E-2</v>
      </c>
      <c r="L3622">
        <f t="shared" si="788"/>
        <v>8.699999999999999E-4</v>
      </c>
      <c r="N3622" s="1">
        <v>40878</v>
      </c>
      <c r="O3622">
        <v>9.6000000000000002E-2</v>
      </c>
      <c r="P3622">
        <f t="shared" si="789"/>
        <v>9.6000000000000002E-4</v>
      </c>
      <c r="R3622" s="1">
        <v>40984</v>
      </c>
      <c r="S3622">
        <v>0.47199999999999998</v>
      </c>
      <c r="T3622">
        <f t="shared" si="790"/>
        <v>4.7199999999999994E-3</v>
      </c>
      <c r="V3622" s="1">
        <v>40983</v>
      </c>
      <c r="W3622">
        <v>0.60499999999999998</v>
      </c>
      <c r="X3622">
        <f t="shared" si="791"/>
        <v>6.0499999999999998E-3</v>
      </c>
      <c r="AB3622" s="1">
        <v>40851</v>
      </c>
      <c r="AC3622">
        <v>152.30000000000001</v>
      </c>
      <c r="AD3622">
        <f t="shared" si="792"/>
        <v>1.5230000000000001</v>
      </c>
      <c r="AF3622" s="1">
        <v>40882</v>
      </c>
      <c r="AG3622">
        <v>1.47</v>
      </c>
      <c r="AH3622">
        <f t="shared" si="793"/>
        <v>1.47E-2</v>
      </c>
      <c r="AJ3622" s="1">
        <v>40882</v>
      </c>
      <c r="AK3622">
        <v>1.7030000000000001</v>
      </c>
      <c r="AL3622">
        <f t="shared" si="794"/>
        <v>1.703E-2</v>
      </c>
      <c r="AN3622" s="1">
        <v>40984</v>
      </c>
      <c r="AO3622">
        <v>1.1020000000000001</v>
      </c>
      <c r="AP3622">
        <f t="shared" si="795"/>
        <v>1.102E-2</v>
      </c>
      <c r="AS3622" s="1">
        <v>40910</v>
      </c>
      <c r="AT3622">
        <v>0.48499999999999999</v>
      </c>
      <c r="AU3622">
        <f t="shared" si="796"/>
        <v>4.8500000000000001E-3</v>
      </c>
      <c r="AX3622" s="1"/>
    </row>
    <row r="3623" spans="1:50" x14ac:dyDescent="0.3">
      <c r="A3623" s="19">
        <f t="shared" si="797"/>
        <v>50986</v>
      </c>
      <c r="B3623">
        <f t="shared" ca="1" si="784"/>
        <v>-13.494444444444444</v>
      </c>
      <c r="C3623">
        <f ca="1">IF(currency="USD",'Future et co'!D3623,IF(currency="EUR",'Future et co'!E3623,IF(currency="GBP",'Future et co'!F3623,FALSE)))</f>
        <v>3.5830000000000001E-2</v>
      </c>
      <c r="D3623">
        <f t="shared" ca="1" si="785"/>
        <v>3.5830000000000001E-2</v>
      </c>
      <c r="E3623">
        <f t="shared" ca="1" si="786"/>
        <v>2.1409999999999998E-2</v>
      </c>
      <c r="F3623">
        <f t="shared" ca="1" si="787"/>
        <v>3.7088999999999997E-2</v>
      </c>
      <c r="J3623" s="1">
        <v>40876</v>
      </c>
      <c r="K3623">
        <v>8.7999999999999995E-2</v>
      </c>
      <c r="L3623">
        <f t="shared" si="788"/>
        <v>8.7999999999999992E-4</v>
      </c>
      <c r="N3623" s="1">
        <v>40877</v>
      </c>
      <c r="O3623">
        <v>9.7000000000000003E-2</v>
      </c>
      <c r="P3623">
        <f t="shared" si="789"/>
        <v>9.7000000000000005E-4</v>
      </c>
      <c r="R3623" s="1">
        <v>40983</v>
      </c>
      <c r="S3623">
        <v>0.49099999999999999</v>
      </c>
      <c r="T3623">
        <f t="shared" si="790"/>
        <v>4.9100000000000003E-3</v>
      </c>
      <c r="V3623" s="1">
        <v>40982</v>
      </c>
      <c r="W3623">
        <v>0.62749999999999995</v>
      </c>
      <c r="X3623">
        <f t="shared" si="791"/>
        <v>6.2749999999999993E-3</v>
      </c>
      <c r="AB3623" s="1">
        <v>40850</v>
      </c>
      <c r="AC3623">
        <v>151.49</v>
      </c>
      <c r="AD3623">
        <f t="shared" si="792"/>
        <v>1.5149000000000001</v>
      </c>
      <c r="AF3623" s="1">
        <v>40879</v>
      </c>
      <c r="AG3623">
        <v>1.4690000000000001</v>
      </c>
      <c r="AH3623">
        <f t="shared" si="793"/>
        <v>1.4690000000000002E-2</v>
      </c>
      <c r="AJ3623" s="1">
        <v>40879</v>
      </c>
      <c r="AK3623">
        <v>1.6990000000000001</v>
      </c>
      <c r="AL3623">
        <f t="shared" si="794"/>
        <v>1.6990000000000002E-2</v>
      </c>
      <c r="AN3623" s="1">
        <v>40983</v>
      </c>
      <c r="AO3623">
        <v>1.1020000000000001</v>
      </c>
      <c r="AP3623">
        <f t="shared" si="795"/>
        <v>1.102E-2</v>
      </c>
      <c r="AS3623" s="1">
        <v>40907</v>
      </c>
      <c r="AT3623">
        <v>0.47499999999999998</v>
      </c>
      <c r="AU3623">
        <f t="shared" si="796"/>
        <v>4.7499999999999999E-3</v>
      </c>
      <c r="AX3623" s="1"/>
    </row>
    <row r="3624" spans="1:50" x14ac:dyDescent="0.3">
      <c r="A3624" s="19">
        <f t="shared" si="797"/>
        <v>50987</v>
      </c>
      <c r="B3624">
        <f t="shared" ca="1" si="784"/>
        <v>-13.497222222222222</v>
      </c>
      <c r="C3624">
        <f ca="1">IF(currency="USD",'Future et co'!D3624,IF(currency="EUR",'Future et co'!E3624,IF(currency="GBP",'Future et co'!F3624,FALSE)))</f>
        <v>3.5830000000000001E-2</v>
      </c>
      <c r="D3624">
        <f t="shared" ca="1" si="785"/>
        <v>3.5830000000000001E-2</v>
      </c>
      <c r="E3624">
        <f t="shared" ca="1" si="786"/>
        <v>2.1409999999999998E-2</v>
      </c>
      <c r="F3624">
        <f t="shared" ca="1" si="787"/>
        <v>3.7088999999999997E-2</v>
      </c>
      <c r="J3624" s="1">
        <v>40875</v>
      </c>
      <c r="K3624">
        <v>9.2999999999999999E-2</v>
      </c>
      <c r="L3624">
        <f t="shared" si="788"/>
        <v>9.2999999999999995E-4</v>
      </c>
      <c r="N3624" s="1">
        <v>40876</v>
      </c>
      <c r="O3624">
        <v>9.9000000000000005E-2</v>
      </c>
      <c r="P3624">
        <f t="shared" si="789"/>
        <v>9.8999999999999999E-4</v>
      </c>
      <c r="R3624" s="1">
        <v>40982</v>
      </c>
      <c r="S3624">
        <v>0.503</v>
      </c>
      <c r="T3624">
        <f t="shared" si="790"/>
        <v>5.0299999999999997E-3</v>
      </c>
      <c r="V3624" s="1">
        <v>40981</v>
      </c>
      <c r="W3624">
        <v>0.59099999999999997</v>
      </c>
      <c r="X3624">
        <f t="shared" si="791"/>
        <v>5.9099999999999995E-3</v>
      </c>
      <c r="AB3624" s="1">
        <v>40849</v>
      </c>
      <c r="AC3624">
        <v>152.27000000000001</v>
      </c>
      <c r="AD3624">
        <f t="shared" si="792"/>
        <v>1.5227000000000002</v>
      </c>
      <c r="AF3624" s="1">
        <v>40878</v>
      </c>
      <c r="AG3624">
        <v>1.4690000000000001</v>
      </c>
      <c r="AH3624">
        <f t="shared" si="793"/>
        <v>1.4690000000000002E-2</v>
      </c>
      <c r="AJ3624" s="1">
        <v>40878</v>
      </c>
      <c r="AK3624">
        <v>1.6970000000000001</v>
      </c>
      <c r="AL3624">
        <f t="shared" si="794"/>
        <v>1.6969999999999999E-2</v>
      </c>
      <c r="AN3624" s="1">
        <v>40982</v>
      </c>
      <c r="AO3624">
        <v>1.0900000000000001</v>
      </c>
      <c r="AP3624">
        <f t="shared" si="795"/>
        <v>1.09E-2</v>
      </c>
      <c r="AS3624" s="1">
        <v>40906</v>
      </c>
      <c r="AT3624">
        <v>0.48139999999999999</v>
      </c>
      <c r="AU3624">
        <f t="shared" si="796"/>
        <v>4.8139999999999997E-3</v>
      </c>
      <c r="AX3624" s="1"/>
    </row>
    <row r="3625" spans="1:50" x14ac:dyDescent="0.3">
      <c r="A3625" s="19">
        <f t="shared" si="797"/>
        <v>50990</v>
      </c>
      <c r="B3625">
        <f t="shared" ca="1" si="784"/>
        <v>-13.505555555555556</v>
      </c>
      <c r="C3625">
        <f ca="1">IF(currency="USD",'Future et co'!D3625,IF(currency="EUR",'Future et co'!E3625,IF(currency="GBP",'Future et co'!F3625,FALSE)))</f>
        <v>3.5830000000000001E-2</v>
      </c>
      <c r="D3625">
        <f t="shared" ca="1" si="785"/>
        <v>3.5830000000000001E-2</v>
      </c>
      <c r="E3625">
        <f t="shared" ca="1" si="786"/>
        <v>2.1409999999999998E-2</v>
      </c>
      <c r="F3625">
        <f t="shared" ca="1" si="787"/>
        <v>3.7088999999999997E-2</v>
      </c>
      <c r="J3625" s="1">
        <v>40872</v>
      </c>
      <c r="K3625">
        <v>8.5000000000000006E-2</v>
      </c>
      <c r="L3625">
        <f t="shared" si="788"/>
        <v>8.5000000000000006E-4</v>
      </c>
      <c r="N3625" s="1">
        <v>40875</v>
      </c>
      <c r="O3625">
        <v>0.10100000000000001</v>
      </c>
      <c r="P3625">
        <f t="shared" si="789"/>
        <v>1.01E-3</v>
      </c>
      <c r="R3625" s="1">
        <v>40981</v>
      </c>
      <c r="S3625">
        <v>0.49099999999999999</v>
      </c>
      <c r="T3625">
        <f t="shared" si="790"/>
        <v>4.9100000000000003E-3</v>
      </c>
      <c r="V3625" s="1">
        <v>40980</v>
      </c>
      <c r="W3625">
        <v>0.56699999999999995</v>
      </c>
      <c r="X3625">
        <f t="shared" si="791"/>
        <v>5.6699999999999997E-3</v>
      </c>
      <c r="AB3625" s="1">
        <v>40848</v>
      </c>
      <c r="AC3625">
        <v>152.91</v>
      </c>
      <c r="AD3625">
        <f t="shared" si="792"/>
        <v>1.5290999999999999</v>
      </c>
      <c r="AF3625" s="1">
        <v>40877</v>
      </c>
      <c r="AG3625">
        <v>1.4730000000000001</v>
      </c>
      <c r="AH3625">
        <f t="shared" si="793"/>
        <v>1.473E-2</v>
      </c>
      <c r="AJ3625" s="1">
        <v>40877</v>
      </c>
      <c r="AK3625">
        <v>1.7010000000000001</v>
      </c>
      <c r="AL3625">
        <f t="shared" si="794"/>
        <v>1.7010000000000001E-2</v>
      </c>
      <c r="AN3625" s="1">
        <v>40981</v>
      </c>
      <c r="AO3625">
        <v>1.0900000000000001</v>
      </c>
      <c r="AP3625">
        <f t="shared" si="795"/>
        <v>1.09E-2</v>
      </c>
      <c r="AS3625" s="1">
        <v>40905</v>
      </c>
      <c r="AT3625">
        <v>0.48609999999999998</v>
      </c>
      <c r="AU3625">
        <f t="shared" si="796"/>
        <v>4.8609999999999999E-3</v>
      </c>
      <c r="AX3625" s="1"/>
    </row>
    <row r="3626" spans="1:50" x14ac:dyDescent="0.3">
      <c r="A3626" s="19">
        <f t="shared" si="797"/>
        <v>50991</v>
      </c>
      <c r="B3626">
        <f t="shared" ca="1" si="784"/>
        <v>-13.508333333333333</v>
      </c>
      <c r="C3626">
        <f ca="1">IF(currency="USD",'Future et co'!D3626,IF(currency="EUR",'Future et co'!E3626,IF(currency="GBP",'Future et co'!F3626,FALSE)))</f>
        <v>3.5830000000000001E-2</v>
      </c>
      <c r="D3626">
        <f t="shared" ca="1" si="785"/>
        <v>3.5830000000000001E-2</v>
      </c>
      <c r="E3626">
        <f t="shared" ca="1" si="786"/>
        <v>2.1409999999999998E-2</v>
      </c>
      <c r="F3626">
        <f t="shared" ca="1" si="787"/>
        <v>3.7088999999999997E-2</v>
      </c>
      <c r="J3626" s="1">
        <v>40870</v>
      </c>
      <c r="K3626">
        <v>8.5999999999999993E-2</v>
      </c>
      <c r="L3626">
        <f t="shared" si="788"/>
        <v>8.5999999999999998E-4</v>
      </c>
      <c r="N3626" s="1">
        <v>40872</v>
      </c>
      <c r="O3626">
        <v>0.11</v>
      </c>
      <c r="P3626">
        <f t="shared" si="789"/>
        <v>1.1000000000000001E-3</v>
      </c>
      <c r="R3626" s="1">
        <v>40980</v>
      </c>
      <c r="S3626">
        <v>0.47799999999999998</v>
      </c>
      <c r="T3626">
        <f t="shared" si="790"/>
        <v>4.7799999999999995E-3</v>
      </c>
      <c r="V3626" s="1">
        <v>40977</v>
      </c>
      <c r="W3626">
        <v>0.56200000000000006</v>
      </c>
      <c r="X3626">
        <f t="shared" si="791"/>
        <v>5.6200000000000009E-3</v>
      </c>
      <c r="AB3626" s="1">
        <v>40847</v>
      </c>
      <c r="AC3626">
        <v>149.94</v>
      </c>
      <c r="AD3626">
        <f t="shared" si="792"/>
        <v>1.4994000000000001</v>
      </c>
      <c r="AF3626" s="1">
        <v>40876</v>
      </c>
      <c r="AG3626">
        <v>1.4770000000000001</v>
      </c>
      <c r="AH3626">
        <f t="shared" si="793"/>
        <v>1.477E-2</v>
      </c>
      <c r="AJ3626" s="1">
        <v>40876</v>
      </c>
      <c r="AK3626">
        <v>1.706</v>
      </c>
      <c r="AL3626">
        <f t="shared" si="794"/>
        <v>1.7059999999999999E-2</v>
      </c>
      <c r="AN3626" s="1">
        <v>40980</v>
      </c>
      <c r="AO3626">
        <v>1.0840000000000001</v>
      </c>
      <c r="AP3626">
        <f t="shared" si="795"/>
        <v>1.0840000000000001E-2</v>
      </c>
      <c r="AS3626" s="1">
        <v>40904</v>
      </c>
      <c r="AT3626">
        <v>0.48899999999999999</v>
      </c>
      <c r="AU3626">
        <f t="shared" si="796"/>
        <v>4.8900000000000002E-3</v>
      </c>
      <c r="AX3626" s="1"/>
    </row>
    <row r="3627" spans="1:50" x14ac:dyDescent="0.3">
      <c r="A3627" s="19">
        <f t="shared" si="797"/>
        <v>50992</v>
      </c>
      <c r="B3627">
        <f t="shared" ca="1" si="784"/>
        <v>-13.511111111111111</v>
      </c>
      <c r="C3627">
        <f ca="1">IF(currency="USD",'Future et co'!D3627,IF(currency="EUR",'Future et co'!E3627,IF(currency="GBP",'Future et co'!F3627,FALSE)))</f>
        <v>3.5830000000000001E-2</v>
      </c>
      <c r="D3627">
        <f t="shared" ca="1" si="785"/>
        <v>3.5830000000000001E-2</v>
      </c>
      <c r="E3627">
        <f t="shared" ca="1" si="786"/>
        <v>2.1409999999999998E-2</v>
      </c>
      <c r="F3627">
        <f t="shared" ca="1" si="787"/>
        <v>3.7088999999999997E-2</v>
      </c>
      <c r="J3627" s="1">
        <v>40869</v>
      </c>
      <c r="K3627">
        <v>8.5999999999999993E-2</v>
      </c>
      <c r="L3627">
        <f t="shared" si="788"/>
        <v>8.5999999999999998E-4</v>
      </c>
      <c r="N3627" s="1">
        <v>40870</v>
      </c>
      <c r="O3627">
        <v>9.9000000000000005E-2</v>
      </c>
      <c r="P3627">
        <f t="shared" si="789"/>
        <v>9.8999999999999999E-4</v>
      </c>
      <c r="R3627" s="1">
        <v>40977</v>
      </c>
      <c r="S3627">
        <v>0.48</v>
      </c>
      <c r="T3627">
        <f t="shared" si="790"/>
        <v>4.7999999999999996E-3</v>
      </c>
      <c r="V3627" s="1">
        <v>40976</v>
      </c>
      <c r="W3627">
        <v>0.54400000000000004</v>
      </c>
      <c r="X3627">
        <f t="shared" si="791"/>
        <v>5.4400000000000004E-3</v>
      </c>
      <c r="AB3627" s="1">
        <v>40844</v>
      </c>
      <c r="AC3627">
        <v>147.94999999999999</v>
      </c>
      <c r="AD3627">
        <f t="shared" si="792"/>
        <v>1.4794999999999998</v>
      </c>
      <c r="AF3627" s="1">
        <v>40875</v>
      </c>
      <c r="AG3627">
        <v>1.4770000000000001</v>
      </c>
      <c r="AH3627">
        <f t="shared" si="793"/>
        <v>1.477E-2</v>
      </c>
      <c r="AJ3627" s="1">
        <v>40875</v>
      </c>
      <c r="AK3627">
        <v>1.7070000000000001</v>
      </c>
      <c r="AL3627">
        <f t="shared" si="794"/>
        <v>1.7070000000000002E-2</v>
      </c>
      <c r="AN3627" s="1">
        <v>40977</v>
      </c>
      <c r="AO3627">
        <v>1.0860000000000001</v>
      </c>
      <c r="AP3627">
        <f t="shared" si="795"/>
        <v>1.0860000000000002E-2</v>
      </c>
      <c r="AS3627" s="1">
        <v>40900</v>
      </c>
      <c r="AT3627">
        <v>0.48970000000000002</v>
      </c>
      <c r="AU3627">
        <f t="shared" si="796"/>
        <v>4.8970000000000003E-3</v>
      </c>
      <c r="AX3627" s="1"/>
    </row>
    <row r="3628" spans="1:50" x14ac:dyDescent="0.3">
      <c r="A3628" s="19">
        <f t="shared" si="797"/>
        <v>50993</v>
      </c>
      <c r="B3628">
        <f t="shared" ca="1" si="784"/>
        <v>-13.513888888888889</v>
      </c>
      <c r="C3628">
        <f ca="1">IF(currency="USD",'Future et co'!D3628,IF(currency="EUR",'Future et co'!E3628,IF(currency="GBP",'Future et co'!F3628,FALSE)))</f>
        <v>3.5830000000000001E-2</v>
      </c>
      <c r="D3628">
        <f t="shared" ca="1" si="785"/>
        <v>3.5830000000000001E-2</v>
      </c>
      <c r="E3628">
        <f t="shared" ca="1" si="786"/>
        <v>2.1409999999999998E-2</v>
      </c>
      <c r="F3628">
        <f t="shared" ca="1" si="787"/>
        <v>3.7088999999999997E-2</v>
      </c>
      <c r="J3628" s="1">
        <v>40868</v>
      </c>
      <c r="K3628">
        <v>8.4000000000000005E-2</v>
      </c>
      <c r="L3628">
        <f t="shared" si="788"/>
        <v>8.4000000000000003E-4</v>
      </c>
      <c r="N3628" s="1">
        <v>40869</v>
      </c>
      <c r="O3628">
        <v>9.5000000000000001E-2</v>
      </c>
      <c r="P3628">
        <f t="shared" si="789"/>
        <v>9.5E-4</v>
      </c>
      <c r="R3628" s="1">
        <v>40976</v>
      </c>
      <c r="S3628">
        <v>0.46500000000000002</v>
      </c>
      <c r="T3628">
        <f t="shared" si="790"/>
        <v>4.6500000000000005E-3</v>
      </c>
      <c r="V3628" s="1">
        <v>40975</v>
      </c>
      <c r="W3628">
        <v>0.53600000000000003</v>
      </c>
      <c r="X3628">
        <f t="shared" si="791"/>
        <v>5.3600000000000002E-3</v>
      </c>
      <c r="AB3628" s="1">
        <v>40843</v>
      </c>
      <c r="AC3628">
        <v>148</v>
      </c>
      <c r="AD3628">
        <f t="shared" si="792"/>
        <v>1.48</v>
      </c>
      <c r="AF3628" s="1">
        <v>40872</v>
      </c>
      <c r="AG3628">
        <v>1.4750000000000001</v>
      </c>
      <c r="AH3628">
        <f t="shared" si="793"/>
        <v>1.4750000000000001E-2</v>
      </c>
      <c r="AJ3628" s="1">
        <v>40872</v>
      </c>
      <c r="AK3628">
        <v>1.7050000000000001</v>
      </c>
      <c r="AL3628">
        <f t="shared" si="794"/>
        <v>1.7049999999999999E-2</v>
      </c>
      <c r="AN3628" s="1">
        <v>40976</v>
      </c>
      <c r="AO3628">
        <v>1.0860000000000001</v>
      </c>
      <c r="AP3628">
        <f t="shared" si="795"/>
        <v>1.0860000000000002E-2</v>
      </c>
      <c r="AS3628" s="1">
        <v>40899</v>
      </c>
      <c r="AT3628">
        <v>0.4894</v>
      </c>
      <c r="AU3628">
        <f t="shared" si="796"/>
        <v>4.8939999999999999E-3</v>
      </c>
      <c r="AX3628" s="1"/>
    </row>
    <row r="3629" spans="1:50" x14ac:dyDescent="0.3">
      <c r="A3629" s="19">
        <f t="shared" si="797"/>
        <v>50994</v>
      </c>
      <c r="B3629">
        <f t="shared" ca="1" si="784"/>
        <v>-13.516666666666667</v>
      </c>
      <c r="C3629">
        <f ca="1">IF(currency="USD",'Future et co'!D3629,IF(currency="EUR",'Future et co'!E3629,IF(currency="GBP",'Future et co'!F3629,FALSE)))</f>
        <v>3.5830000000000001E-2</v>
      </c>
      <c r="D3629">
        <f t="shared" ca="1" si="785"/>
        <v>3.5830000000000001E-2</v>
      </c>
      <c r="E3629">
        <f t="shared" ca="1" si="786"/>
        <v>2.1409999999999998E-2</v>
      </c>
      <c r="F3629">
        <f t="shared" ca="1" si="787"/>
        <v>3.7088999999999997E-2</v>
      </c>
      <c r="J3629" s="1">
        <v>40865</v>
      </c>
      <c r="K3629">
        <v>8.5000000000000006E-2</v>
      </c>
      <c r="L3629">
        <f t="shared" si="788"/>
        <v>8.5000000000000006E-4</v>
      </c>
      <c r="N3629" s="1">
        <v>40868</v>
      </c>
      <c r="O3629">
        <v>9.5000000000000001E-2</v>
      </c>
      <c r="P3629">
        <f t="shared" si="789"/>
        <v>9.5E-4</v>
      </c>
      <c r="R3629" s="1">
        <v>40975</v>
      </c>
      <c r="S3629">
        <v>0.45400000000000001</v>
      </c>
      <c r="T3629">
        <f t="shared" si="790"/>
        <v>4.5399999999999998E-3</v>
      </c>
      <c r="V3629" s="1">
        <v>40974</v>
      </c>
      <c r="W3629">
        <v>0.52300000000000002</v>
      </c>
      <c r="X3629">
        <f t="shared" si="791"/>
        <v>5.2300000000000003E-3</v>
      </c>
      <c r="AB3629" s="1">
        <v>40842</v>
      </c>
      <c r="AC3629">
        <v>150.11000000000001</v>
      </c>
      <c r="AD3629">
        <f t="shared" si="792"/>
        <v>1.5011000000000001</v>
      </c>
      <c r="AF3629" s="1">
        <v>40871</v>
      </c>
      <c r="AG3629">
        <v>1.474</v>
      </c>
      <c r="AH3629">
        <f t="shared" si="793"/>
        <v>1.474E-2</v>
      </c>
      <c r="AJ3629" s="1">
        <v>40871</v>
      </c>
      <c r="AK3629">
        <v>1.702</v>
      </c>
      <c r="AL3629">
        <f t="shared" si="794"/>
        <v>1.702E-2</v>
      </c>
      <c r="AN3629" s="1">
        <v>40975</v>
      </c>
      <c r="AO3629">
        <v>1.097</v>
      </c>
      <c r="AP3629">
        <f t="shared" si="795"/>
        <v>1.0970000000000001E-2</v>
      </c>
      <c r="AS3629" s="1">
        <v>40898</v>
      </c>
      <c r="AT3629">
        <v>0.49609999999999999</v>
      </c>
      <c r="AU3629">
        <f t="shared" si="796"/>
        <v>4.9610000000000001E-3</v>
      </c>
      <c r="AX3629" s="1"/>
    </row>
    <row r="3630" spans="1:50" x14ac:dyDescent="0.3">
      <c r="A3630" s="19">
        <f t="shared" si="797"/>
        <v>50997</v>
      </c>
      <c r="B3630">
        <f t="shared" ca="1" si="784"/>
        <v>-13.525</v>
      </c>
      <c r="C3630">
        <f ca="1">IF(currency="USD",'Future et co'!D3630,IF(currency="EUR",'Future et co'!E3630,IF(currency="GBP",'Future et co'!F3630,FALSE)))</f>
        <v>3.5830000000000001E-2</v>
      </c>
      <c r="D3630">
        <f t="shared" ca="1" si="785"/>
        <v>3.5830000000000001E-2</v>
      </c>
      <c r="E3630">
        <f t="shared" ca="1" si="786"/>
        <v>2.1409999999999998E-2</v>
      </c>
      <c r="F3630">
        <f t="shared" ca="1" si="787"/>
        <v>3.7088999999999997E-2</v>
      </c>
      <c r="J3630" s="1">
        <v>40864</v>
      </c>
      <c r="K3630">
        <v>0.08</v>
      </c>
      <c r="L3630">
        <f t="shared" si="788"/>
        <v>8.0000000000000004E-4</v>
      </c>
      <c r="N3630" s="1">
        <v>40865</v>
      </c>
      <c r="O3630">
        <v>9.8000000000000004E-2</v>
      </c>
      <c r="P3630">
        <f t="shared" si="789"/>
        <v>9.7999999999999997E-4</v>
      </c>
      <c r="R3630" s="1">
        <v>40974</v>
      </c>
      <c r="S3630">
        <v>0.45500000000000002</v>
      </c>
      <c r="T3630">
        <f t="shared" si="790"/>
        <v>4.5500000000000002E-3</v>
      </c>
      <c r="V3630" s="1">
        <v>40973</v>
      </c>
      <c r="W3630">
        <v>0.54300000000000004</v>
      </c>
      <c r="X3630">
        <f t="shared" si="791"/>
        <v>5.4300000000000008E-3</v>
      </c>
      <c r="AB3630" s="1">
        <v>40841</v>
      </c>
      <c r="AC3630">
        <v>149.71</v>
      </c>
      <c r="AD3630">
        <f t="shared" si="792"/>
        <v>1.4971000000000001</v>
      </c>
      <c r="AF3630" s="1">
        <v>40870</v>
      </c>
      <c r="AG3630">
        <v>1.4710000000000001</v>
      </c>
      <c r="AH3630">
        <f t="shared" si="793"/>
        <v>1.4710000000000001E-2</v>
      </c>
      <c r="AJ3630" s="1">
        <v>40870</v>
      </c>
      <c r="AK3630">
        <v>1.698</v>
      </c>
      <c r="AL3630">
        <f t="shared" si="794"/>
        <v>1.6979999999999999E-2</v>
      </c>
      <c r="AN3630" s="1">
        <v>40974</v>
      </c>
      <c r="AO3630">
        <v>1.1020000000000001</v>
      </c>
      <c r="AP3630">
        <f t="shared" si="795"/>
        <v>1.102E-2</v>
      </c>
      <c r="AS3630" s="1">
        <v>40897</v>
      </c>
      <c r="AT3630">
        <v>0.46</v>
      </c>
      <c r="AU3630">
        <f t="shared" si="796"/>
        <v>4.5999999999999999E-3</v>
      </c>
      <c r="AX3630" s="1"/>
    </row>
    <row r="3631" spans="1:50" x14ac:dyDescent="0.3">
      <c r="A3631" s="19">
        <f t="shared" si="797"/>
        <v>50998</v>
      </c>
      <c r="B3631">
        <f t="shared" ca="1" si="784"/>
        <v>-13.527777777777779</v>
      </c>
      <c r="C3631">
        <f ca="1">IF(currency="USD",'Future et co'!D3631,IF(currency="EUR",'Future et co'!E3631,IF(currency="GBP",'Future et co'!F3631,FALSE)))</f>
        <v>3.5830000000000001E-2</v>
      </c>
      <c r="D3631">
        <f t="shared" ca="1" si="785"/>
        <v>3.5830000000000001E-2</v>
      </c>
      <c r="E3631">
        <f t="shared" ca="1" si="786"/>
        <v>2.1409999999999998E-2</v>
      </c>
      <c r="F3631">
        <f t="shared" ca="1" si="787"/>
        <v>3.7088999999999997E-2</v>
      </c>
      <c r="J3631" s="1">
        <v>40863</v>
      </c>
      <c r="K3631">
        <v>7.4999999999999997E-2</v>
      </c>
      <c r="L3631">
        <f t="shared" si="788"/>
        <v>7.5000000000000002E-4</v>
      </c>
      <c r="N3631" s="1">
        <v>40864</v>
      </c>
      <c r="O3631">
        <v>8.8999999999999996E-2</v>
      </c>
      <c r="P3631">
        <f t="shared" si="789"/>
        <v>8.8999999999999995E-4</v>
      </c>
      <c r="R3631" s="1">
        <v>40973</v>
      </c>
      <c r="S3631">
        <v>0.45500000000000002</v>
      </c>
      <c r="T3631">
        <f t="shared" si="790"/>
        <v>4.5500000000000002E-3</v>
      </c>
      <c r="V3631" s="1">
        <v>40970</v>
      </c>
      <c r="W3631">
        <v>0.51300000000000001</v>
      </c>
      <c r="X3631">
        <f t="shared" si="791"/>
        <v>5.13E-3</v>
      </c>
      <c r="AB3631" s="1">
        <v>40840</v>
      </c>
      <c r="AC3631">
        <v>149.16999999999999</v>
      </c>
      <c r="AD3631">
        <f t="shared" si="792"/>
        <v>1.4916999999999998</v>
      </c>
      <c r="AF3631" s="1">
        <v>40869</v>
      </c>
      <c r="AG3631">
        <v>1.4670000000000001</v>
      </c>
      <c r="AH3631">
        <f t="shared" si="793"/>
        <v>1.4670000000000001E-2</v>
      </c>
      <c r="AJ3631" s="1">
        <v>40869</v>
      </c>
      <c r="AK3631">
        <v>1.6950000000000001</v>
      </c>
      <c r="AL3631">
        <f t="shared" si="794"/>
        <v>1.695E-2</v>
      </c>
      <c r="AN3631" s="1">
        <v>40973</v>
      </c>
      <c r="AO3631">
        <v>1.093</v>
      </c>
      <c r="AP3631">
        <f t="shared" si="795"/>
        <v>1.093E-2</v>
      </c>
      <c r="AS3631" s="1">
        <v>40896</v>
      </c>
      <c r="AT3631">
        <v>0.495</v>
      </c>
      <c r="AU3631">
        <f t="shared" si="796"/>
        <v>4.9499999999999995E-3</v>
      </c>
      <c r="AX3631" s="1"/>
    </row>
    <row r="3632" spans="1:50" x14ac:dyDescent="0.3">
      <c r="A3632" s="19">
        <f t="shared" si="797"/>
        <v>50999</v>
      </c>
      <c r="B3632">
        <f t="shared" ca="1" si="784"/>
        <v>-13.530555555555555</v>
      </c>
      <c r="C3632">
        <f ca="1">IF(currency="USD",'Future et co'!D3632,IF(currency="EUR",'Future et co'!E3632,IF(currency="GBP",'Future et co'!F3632,FALSE)))</f>
        <v>3.5830000000000001E-2</v>
      </c>
      <c r="D3632">
        <f t="shared" ca="1" si="785"/>
        <v>3.5830000000000001E-2</v>
      </c>
      <c r="E3632">
        <f t="shared" ca="1" si="786"/>
        <v>2.1409999999999998E-2</v>
      </c>
      <c r="F3632">
        <f t="shared" ca="1" si="787"/>
        <v>3.7088999999999997E-2</v>
      </c>
      <c r="J3632" s="1">
        <v>40862</v>
      </c>
      <c r="K3632">
        <v>6.9000000000000006E-2</v>
      </c>
      <c r="L3632">
        <f t="shared" si="788"/>
        <v>6.9000000000000008E-4</v>
      </c>
      <c r="N3632" s="1">
        <v>40863</v>
      </c>
      <c r="O3632">
        <v>8.3000000000000004E-2</v>
      </c>
      <c r="P3632">
        <f t="shared" si="789"/>
        <v>8.3000000000000001E-4</v>
      </c>
      <c r="R3632" s="1">
        <v>40970</v>
      </c>
      <c r="S3632">
        <v>0.4375</v>
      </c>
      <c r="T3632">
        <f t="shared" si="790"/>
        <v>4.3750000000000004E-3</v>
      </c>
      <c r="V3632" s="1">
        <v>40969</v>
      </c>
      <c r="W3632">
        <v>0.53300000000000003</v>
      </c>
      <c r="X3632">
        <f t="shared" si="791"/>
        <v>5.3300000000000005E-3</v>
      </c>
      <c r="AB3632" s="1">
        <v>40837</v>
      </c>
      <c r="AC3632">
        <v>149.06</v>
      </c>
      <c r="AD3632">
        <f t="shared" si="792"/>
        <v>1.4905999999999999</v>
      </c>
      <c r="AF3632" s="1">
        <v>40868</v>
      </c>
      <c r="AG3632">
        <v>1.4670000000000001</v>
      </c>
      <c r="AH3632">
        <f t="shared" si="793"/>
        <v>1.4670000000000001E-2</v>
      </c>
      <c r="AJ3632" s="1">
        <v>40868</v>
      </c>
      <c r="AK3632">
        <v>1.694</v>
      </c>
      <c r="AL3632">
        <f t="shared" si="794"/>
        <v>1.694E-2</v>
      </c>
      <c r="AN3632" s="1">
        <v>40970</v>
      </c>
      <c r="AO3632">
        <v>1.0820000000000001</v>
      </c>
      <c r="AP3632">
        <f t="shared" si="795"/>
        <v>1.0820000000000001E-2</v>
      </c>
      <c r="AS3632" s="1">
        <v>40893</v>
      </c>
      <c r="AT3632">
        <v>0.49059999999999998</v>
      </c>
      <c r="AU3632">
        <f t="shared" si="796"/>
        <v>4.9059999999999998E-3</v>
      </c>
      <c r="AX3632" s="1"/>
    </row>
    <row r="3633" spans="1:50" x14ac:dyDescent="0.3">
      <c r="A3633" s="19">
        <f t="shared" si="797"/>
        <v>51000</v>
      </c>
      <c r="B3633">
        <f t="shared" ca="1" si="784"/>
        <v>-13.533333333333333</v>
      </c>
      <c r="C3633">
        <f ca="1">IF(currency="USD",'Future et co'!D3633,IF(currency="EUR",'Future et co'!E3633,IF(currency="GBP",'Future et co'!F3633,FALSE)))</f>
        <v>3.5830000000000001E-2</v>
      </c>
      <c r="D3633">
        <f t="shared" ca="1" si="785"/>
        <v>3.5830000000000001E-2</v>
      </c>
      <c r="E3633">
        <f t="shared" ca="1" si="786"/>
        <v>2.1409999999999998E-2</v>
      </c>
      <c r="F3633">
        <f t="shared" ca="1" si="787"/>
        <v>3.7088999999999997E-2</v>
      </c>
      <c r="J3633" s="1">
        <v>40861</v>
      </c>
      <c r="K3633">
        <v>7.1999999999999995E-2</v>
      </c>
      <c r="L3633">
        <f t="shared" si="788"/>
        <v>7.1999999999999994E-4</v>
      </c>
      <c r="N3633" s="1">
        <v>40862</v>
      </c>
      <c r="O3633">
        <v>7.8E-2</v>
      </c>
      <c r="P3633">
        <f t="shared" si="789"/>
        <v>7.7999999999999999E-4</v>
      </c>
      <c r="R3633" s="1">
        <v>40969</v>
      </c>
      <c r="S3633">
        <v>0.46100000000000002</v>
      </c>
      <c r="T3633">
        <f t="shared" si="790"/>
        <v>4.6100000000000004E-3</v>
      </c>
      <c r="V3633" s="1">
        <v>40968</v>
      </c>
      <c r="W3633">
        <v>0.54100000000000004</v>
      </c>
      <c r="X3633">
        <f t="shared" si="791"/>
        <v>5.4100000000000007E-3</v>
      </c>
      <c r="AB3633" s="1">
        <v>40836</v>
      </c>
      <c r="AC3633">
        <v>149.9</v>
      </c>
      <c r="AD3633">
        <f t="shared" si="792"/>
        <v>1.4990000000000001</v>
      </c>
      <c r="AF3633" s="1">
        <v>40865</v>
      </c>
      <c r="AG3633">
        <v>1.4650000000000001</v>
      </c>
      <c r="AH3633">
        <f t="shared" si="793"/>
        <v>1.4650000000000002E-2</v>
      </c>
      <c r="AJ3633" s="1">
        <v>40865</v>
      </c>
      <c r="AK3633">
        <v>1.694</v>
      </c>
      <c r="AL3633">
        <f t="shared" si="794"/>
        <v>1.694E-2</v>
      </c>
      <c r="AN3633" s="1">
        <v>40969</v>
      </c>
      <c r="AO3633">
        <v>1.103</v>
      </c>
      <c r="AP3633">
        <f t="shared" si="795"/>
        <v>1.103E-2</v>
      </c>
      <c r="AS3633" s="1">
        <v>40892</v>
      </c>
      <c r="AT3633">
        <v>0.49490000000000001</v>
      </c>
      <c r="AU3633">
        <f t="shared" si="796"/>
        <v>4.9490000000000003E-3</v>
      </c>
      <c r="AX3633" s="1"/>
    </row>
    <row r="3634" spans="1:50" x14ac:dyDescent="0.3">
      <c r="A3634" s="19">
        <f t="shared" si="797"/>
        <v>51001</v>
      </c>
      <c r="B3634">
        <f t="shared" ca="1" si="784"/>
        <v>-13.536111111111111</v>
      </c>
      <c r="C3634">
        <f ca="1">IF(currency="USD",'Future et co'!D3634,IF(currency="EUR",'Future et co'!E3634,IF(currency="GBP",'Future et co'!F3634,FALSE)))</f>
        <v>3.5830000000000001E-2</v>
      </c>
      <c r="D3634">
        <f t="shared" ca="1" si="785"/>
        <v>3.5830000000000001E-2</v>
      </c>
      <c r="E3634">
        <f t="shared" ca="1" si="786"/>
        <v>2.1409999999999998E-2</v>
      </c>
      <c r="F3634">
        <f t="shared" ca="1" si="787"/>
        <v>3.7088999999999997E-2</v>
      </c>
      <c r="J3634" s="1">
        <v>40858</v>
      </c>
      <c r="K3634">
        <v>7.0999999999999994E-2</v>
      </c>
      <c r="L3634">
        <f t="shared" si="788"/>
        <v>7.0999999999999991E-4</v>
      </c>
      <c r="N3634" s="1">
        <v>40861</v>
      </c>
      <c r="O3634">
        <v>7.8E-2</v>
      </c>
      <c r="P3634">
        <f t="shared" si="789"/>
        <v>7.7999999999999999E-4</v>
      </c>
      <c r="R3634" s="1">
        <v>40968</v>
      </c>
      <c r="S3634">
        <v>0.47499999999999998</v>
      </c>
      <c r="T3634">
        <f t="shared" si="790"/>
        <v>4.7499999999999999E-3</v>
      </c>
      <c r="V3634" s="1">
        <v>40967</v>
      </c>
      <c r="W3634">
        <v>0.55500000000000005</v>
      </c>
      <c r="X3634">
        <f t="shared" si="791"/>
        <v>5.5500000000000002E-3</v>
      </c>
      <c r="AB3634" s="1">
        <v>40835</v>
      </c>
      <c r="AC3634">
        <v>149.52000000000001</v>
      </c>
      <c r="AD3634">
        <f t="shared" si="792"/>
        <v>1.4952000000000001</v>
      </c>
      <c r="AF3634" s="1">
        <v>40864</v>
      </c>
      <c r="AG3634">
        <v>1.46</v>
      </c>
      <c r="AH3634">
        <f t="shared" si="793"/>
        <v>1.46E-2</v>
      </c>
      <c r="AJ3634" s="1">
        <v>40864</v>
      </c>
      <c r="AK3634">
        <v>1.69</v>
      </c>
      <c r="AL3634">
        <f t="shared" si="794"/>
        <v>1.6899999999999998E-2</v>
      </c>
      <c r="AN3634" s="1">
        <v>40968</v>
      </c>
      <c r="AO3634">
        <v>1.127</v>
      </c>
      <c r="AP3634">
        <f t="shared" si="795"/>
        <v>1.1270000000000001E-2</v>
      </c>
      <c r="AS3634" s="1">
        <v>40891</v>
      </c>
      <c r="AT3634">
        <v>0.49199999999999999</v>
      </c>
      <c r="AU3634">
        <f t="shared" si="796"/>
        <v>4.9199999999999999E-3</v>
      </c>
      <c r="AX3634" s="1"/>
    </row>
    <row r="3635" spans="1:50" x14ac:dyDescent="0.3">
      <c r="A3635" s="19">
        <f t="shared" si="797"/>
        <v>51004</v>
      </c>
      <c r="B3635">
        <f t="shared" ca="1" si="784"/>
        <v>-13.544444444444444</v>
      </c>
      <c r="C3635">
        <f ca="1">IF(currency="USD",'Future et co'!D3635,IF(currency="EUR",'Future et co'!E3635,IF(currency="GBP",'Future et co'!F3635,FALSE)))</f>
        <v>3.5830000000000001E-2</v>
      </c>
      <c r="D3635">
        <f t="shared" ca="1" si="785"/>
        <v>3.5830000000000001E-2</v>
      </c>
      <c r="E3635">
        <f t="shared" ca="1" si="786"/>
        <v>2.1409999999999998E-2</v>
      </c>
      <c r="F3635">
        <f t="shared" ca="1" si="787"/>
        <v>3.7088999999999997E-2</v>
      </c>
      <c r="J3635" s="1">
        <v>40857</v>
      </c>
      <c r="K3635">
        <v>7.0999999999999994E-2</v>
      </c>
      <c r="L3635">
        <f t="shared" si="788"/>
        <v>7.0999999999999991E-4</v>
      </c>
      <c r="N3635" s="1">
        <v>40858</v>
      </c>
      <c r="O3635">
        <v>7.8E-2</v>
      </c>
      <c r="P3635">
        <f t="shared" si="789"/>
        <v>7.7999999999999999E-4</v>
      </c>
      <c r="R3635" s="1">
        <v>40967</v>
      </c>
      <c r="S3635">
        <v>0.49</v>
      </c>
      <c r="T3635">
        <f t="shared" si="790"/>
        <v>4.8999999999999998E-3</v>
      </c>
      <c r="V3635" s="1">
        <v>40966</v>
      </c>
      <c r="W3635">
        <v>0.5675</v>
      </c>
      <c r="X3635">
        <f t="shared" si="791"/>
        <v>5.6750000000000004E-3</v>
      </c>
      <c r="AB3635" s="1">
        <v>40834</v>
      </c>
      <c r="AC3635">
        <v>150.07</v>
      </c>
      <c r="AD3635">
        <f t="shared" si="792"/>
        <v>1.5006999999999999</v>
      </c>
      <c r="AF3635" s="1">
        <v>40863</v>
      </c>
      <c r="AG3635">
        <v>1.458</v>
      </c>
      <c r="AH3635">
        <f t="shared" si="793"/>
        <v>1.4579999999999999E-2</v>
      </c>
      <c r="AJ3635" s="1">
        <v>40863</v>
      </c>
      <c r="AK3635">
        <v>1.6859999999999999</v>
      </c>
      <c r="AL3635">
        <f t="shared" si="794"/>
        <v>1.686E-2</v>
      </c>
      <c r="AN3635" s="1">
        <v>40967</v>
      </c>
      <c r="AO3635">
        <v>1.155</v>
      </c>
      <c r="AP3635">
        <f t="shared" si="795"/>
        <v>1.155E-2</v>
      </c>
      <c r="AS3635" s="1">
        <v>40890</v>
      </c>
      <c r="AT3635">
        <v>0.49080000000000001</v>
      </c>
      <c r="AU3635">
        <f t="shared" si="796"/>
        <v>4.908E-3</v>
      </c>
      <c r="AX3635" s="1"/>
    </row>
    <row r="3636" spans="1:50" x14ac:dyDescent="0.3">
      <c r="A3636" s="19">
        <f t="shared" si="797"/>
        <v>51005</v>
      </c>
      <c r="B3636">
        <f t="shared" ca="1" si="784"/>
        <v>-13.547222222222222</v>
      </c>
      <c r="C3636">
        <f ca="1">IF(currency="USD",'Future et co'!D3636,IF(currency="EUR",'Future et co'!E3636,IF(currency="GBP",'Future et co'!F3636,FALSE)))</f>
        <v>3.5830000000000001E-2</v>
      </c>
      <c r="D3636">
        <f t="shared" ca="1" si="785"/>
        <v>3.5830000000000001E-2</v>
      </c>
      <c r="E3636">
        <f t="shared" ca="1" si="786"/>
        <v>2.1409999999999998E-2</v>
      </c>
      <c r="F3636">
        <f t="shared" ca="1" si="787"/>
        <v>3.7088999999999997E-2</v>
      </c>
      <c r="J3636" s="1">
        <v>40856</v>
      </c>
      <c r="K3636">
        <v>7.0999999999999994E-2</v>
      </c>
      <c r="L3636">
        <f t="shared" si="788"/>
        <v>7.0999999999999991E-4</v>
      </c>
      <c r="N3636" s="1">
        <v>40857</v>
      </c>
      <c r="O3636">
        <v>7.8E-2</v>
      </c>
      <c r="P3636">
        <f t="shared" si="789"/>
        <v>7.7999999999999999E-4</v>
      </c>
      <c r="R3636" s="1">
        <v>40966</v>
      </c>
      <c r="S3636">
        <v>0.50600000000000001</v>
      </c>
      <c r="T3636">
        <f t="shared" si="790"/>
        <v>5.0600000000000003E-3</v>
      </c>
      <c r="V3636" s="1">
        <v>40963</v>
      </c>
      <c r="W3636">
        <v>0.58699999999999997</v>
      </c>
      <c r="X3636">
        <f t="shared" si="791"/>
        <v>5.8699999999999994E-3</v>
      </c>
      <c r="AB3636" s="1">
        <v>40833</v>
      </c>
      <c r="AC3636">
        <v>149</v>
      </c>
      <c r="AD3636">
        <f t="shared" si="792"/>
        <v>1.49</v>
      </c>
      <c r="AF3636" s="1">
        <v>40862</v>
      </c>
      <c r="AG3636">
        <v>1.4570000000000001</v>
      </c>
      <c r="AH3636">
        <f t="shared" si="793"/>
        <v>1.4570000000000001E-2</v>
      </c>
      <c r="AJ3636" s="1">
        <v>40862</v>
      </c>
      <c r="AK3636">
        <v>1.6850000000000001</v>
      </c>
      <c r="AL3636">
        <f t="shared" si="794"/>
        <v>1.685E-2</v>
      </c>
      <c r="AN3636" s="1">
        <v>40966</v>
      </c>
      <c r="AO3636">
        <v>1.1439999999999999</v>
      </c>
      <c r="AP3636">
        <f t="shared" si="795"/>
        <v>1.1439999999999999E-2</v>
      </c>
      <c r="AS3636" s="1">
        <v>40889</v>
      </c>
      <c r="AT3636">
        <v>0.47</v>
      </c>
      <c r="AU3636">
        <f t="shared" si="796"/>
        <v>4.6999999999999993E-3</v>
      </c>
      <c r="AX3636" s="1"/>
    </row>
    <row r="3637" spans="1:50" x14ac:dyDescent="0.3">
      <c r="A3637" s="19">
        <f t="shared" si="797"/>
        <v>51006</v>
      </c>
      <c r="B3637">
        <f t="shared" ca="1" si="784"/>
        <v>-13.55</v>
      </c>
      <c r="C3637">
        <f ca="1">IF(currency="USD",'Future et co'!D3637,IF(currency="EUR",'Future et co'!E3637,IF(currency="GBP",'Future et co'!F3637,FALSE)))</f>
        <v>3.5830000000000001E-2</v>
      </c>
      <c r="D3637">
        <f t="shared" ca="1" si="785"/>
        <v>3.5830000000000001E-2</v>
      </c>
      <c r="E3637">
        <f t="shared" ca="1" si="786"/>
        <v>2.1409999999999998E-2</v>
      </c>
      <c r="F3637">
        <f t="shared" ca="1" si="787"/>
        <v>3.7088999999999997E-2</v>
      </c>
      <c r="J3637" s="1">
        <v>40855</v>
      </c>
      <c r="K3637">
        <v>7.1999999999999995E-2</v>
      </c>
      <c r="L3637">
        <f t="shared" si="788"/>
        <v>7.1999999999999994E-4</v>
      </c>
      <c r="N3637" s="1">
        <v>40856</v>
      </c>
      <c r="O3637">
        <v>7.8E-2</v>
      </c>
      <c r="P3637">
        <f t="shared" si="789"/>
        <v>7.7999999999999999E-4</v>
      </c>
      <c r="R3637" s="1">
        <v>40963</v>
      </c>
      <c r="S3637">
        <v>0.52800000000000002</v>
      </c>
      <c r="T3637">
        <f t="shared" si="790"/>
        <v>5.28E-3</v>
      </c>
      <c r="V3637" s="1">
        <v>40962</v>
      </c>
      <c r="W3637">
        <v>0.58499999999999996</v>
      </c>
      <c r="X3637">
        <f t="shared" si="791"/>
        <v>5.8499999999999993E-3</v>
      </c>
      <c r="AB3637" s="1">
        <v>40830</v>
      </c>
      <c r="AC3637">
        <v>147.65</v>
      </c>
      <c r="AD3637">
        <f t="shared" si="792"/>
        <v>1.4765000000000001</v>
      </c>
      <c r="AF3637" s="1">
        <v>40861</v>
      </c>
      <c r="AG3637">
        <v>1.4590000000000001</v>
      </c>
      <c r="AH3637">
        <f t="shared" si="793"/>
        <v>1.4590000000000001E-2</v>
      </c>
      <c r="AJ3637" s="1">
        <v>40861</v>
      </c>
      <c r="AK3637">
        <v>1.6850000000000001</v>
      </c>
      <c r="AL3637">
        <f t="shared" si="794"/>
        <v>1.685E-2</v>
      </c>
      <c r="AN3637" s="1">
        <v>40963</v>
      </c>
      <c r="AO3637">
        <v>1.173</v>
      </c>
      <c r="AP3637">
        <f t="shared" si="795"/>
        <v>1.1730000000000001E-2</v>
      </c>
      <c r="AS3637" s="1">
        <v>40886</v>
      </c>
      <c r="AT3637">
        <v>0.49199999999999999</v>
      </c>
      <c r="AU3637">
        <f t="shared" si="796"/>
        <v>4.9199999999999999E-3</v>
      </c>
      <c r="AX3637" s="1"/>
    </row>
    <row r="3638" spans="1:50" x14ac:dyDescent="0.3">
      <c r="A3638" s="19">
        <f t="shared" si="797"/>
        <v>51007</v>
      </c>
      <c r="B3638">
        <f t="shared" ca="1" si="784"/>
        <v>-13.552777777777777</v>
      </c>
      <c r="C3638">
        <f ca="1">IF(currency="USD",'Future et co'!D3638,IF(currency="EUR",'Future et co'!E3638,IF(currency="GBP",'Future et co'!F3638,FALSE)))</f>
        <v>3.5830000000000001E-2</v>
      </c>
      <c r="D3638">
        <f t="shared" ca="1" si="785"/>
        <v>3.5830000000000001E-2</v>
      </c>
      <c r="E3638">
        <f t="shared" ca="1" si="786"/>
        <v>2.1409999999999998E-2</v>
      </c>
      <c r="F3638">
        <f t="shared" ca="1" si="787"/>
        <v>3.7088999999999997E-2</v>
      </c>
      <c r="J3638" s="1">
        <v>40854</v>
      </c>
      <c r="K3638">
        <v>7.1999999999999995E-2</v>
      </c>
      <c r="L3638">
        <f t="shared" si="788"/>
        <v>7.1999999999999994E-4</v>
      </c>
      <c r="N3638" s="1">
        <v>40855</v>
      </c>
      <c r="O3638">
        <v>8.1000000000000003E-2</v>
      </c>
      <c r="P3638">
        <f t="shared" si="789"/>
        <v>8.1000000000000006E-4</v>
      </c>
      <c r="R3638" s="1">
        <v>40962</v>
      </c>
      <c r="S3638">
        <v>0.51900000000000002</v>
      </c>
      <c r="T3638">
        <f t="shared" si="790"/>
        <v>5.1900000000000002E-3</v>
      </c>
      <c r="V3638" s="1">
        <v>40961</v>
      </c>
      <c r="W3638">
        <v>0.57299999999999995</v>
      </c>
      <c r="X3638">
        <f t="shared" si="791"/>
        <v>5.7299999999999999E-3</v>
      </c>
      <c r="AB3638" s="1">
        <v>40829</v>
      </c>
      <c r="AC3638">
        <v>148.75</v>
      </c>
      <c r="AD3638">
        <f t="shared" si="792"/>
        <v>1.4875</v>
      </c>
      <c r="AF3638" s="1">
        <v>40858</v>
      </c>
      <c r="AG3638">
        <v>1.462</v>
      </c>
      <c r="AH3638">
        <f t="shared" si="793"/>
        <v>1.4619999999999999E-2</v>
      </c>
      <c r="AJ3638" s="1">
        <v>40858</v>
      </c>
      <c r="AK3638">
        <v>1.6879999999999999</v>
      </c>
      <c r="AL3638">
        <f t="shared" si="794"/>
        <v>1.6879999999999999E-2</v>
      </c>
      <c r="AN3638" s="1">
        <v>40962</v>
      </c>
      <c r="AO3638">
        <v>1.2110000000000001</v>
      </c>
      <c r="AP3638">
        <f t="shared" si="795"/>
        <v>1.2110000000000001E-2</v>
      </c>
      <c r="AS3638" s="1">
        <v>40885</v>
      </c>
      <c r="AT3638">
        <v>0.48820000000000002</v>
      </c>
      <c r="AU3638">
        <f t="shared" si="796"/>
        <v>4.8820000000000001E-3</v>
      </c>
      <c r="AX3638" s="1"/>
    </row>
    <row r="3639" spans="1:50" x14ac:dyDescent="0.3">
      <c r="A3639" s="19">
        <f t="shared" si="797"/>
        <v>51008</v>
      </c>
      <c r="B3639">
        <f t="shared" ca="1" si="784"/>
        <v>-13.555555555555555</v>
      </c>
      <c r="C3639">
        <f ca="1">IF(currency="USD",'Future et co'!D3639,IF(currency="EUR",'Future et co'!E3639,IF(currency="GBP",'Future et co'!F3639,FALSE)))</f>
        <v>3.5830000000000001E-2</v>
      </c>
      <c r="D3639">
        <f t="shared" ca="1" si="785"/>
        <v>3.5830000000000001E-2</v>
      </c>
      <c r="E3639">
        <f t="shared" ca="1" si="786"/>
        <v>2.1409999999999998E-2</v>
      </c>
      <c r="F3639">
        <f t="shared" ca="1" si="787"/>
        <v>3.7088999999999997E-2</v>
      </c>
      <c r="J3639" s="1">
        <v>40851</v>
      </c>
      <c r="K3639">
        <v>7.2999999999999995E-2</v>
      </c>
      <c r="L3639">
        <f t="shared" si="788"/>
        <v>7.2999999999999996E-4</v>
      </c>
      <c r="N3639" s="1">
        <v>40854</v>
      </c>
      <c r="O3639">
        <v>8.1000000000000003E-2</v>
      </c>
      <c r="P3639">
        <f t="shared" si="789"/>
        <v>8.1000000000000006E-4</v>
      </c>
      <c r="R3639" s="1">
        <v>40961</v>
      </c>
      <c r="S3639">
        <v>0.50800000000000001</v>
      </c>
      <c r="T3639">
        <f t="shared" si="790"/>
        <v>5.0800000000000003E-3</v>
      </c>
      <c r="V3639" s="1">
        <v>40960</v>
      </c>
      <c r="W3639">
        <v>0.58099999999999996</v>
      </c>
      <c r="X3639">
        <f t="shared" si="791"/>
        <v>5.8099999999999992E-3</v>
      </c>
      <c r="AB3639" s="1">
        <v>40828</v>
      </c>
      <c r="AC3639">
        <v>147.83000000000001</v>
      </c>
      <c r="AD3639">
        <f t="shared" si="792"/>
        <v>1.4783000000000002</v>
      </c>
      <c r="AF3639" s="1">
        <v>40857</v>
      </c>
      <c r="AG3639">
        <v>1.464</v>
      </c>
      <c r="AH3639">
        <f t="shared" si="793"/>
        <v>1.464E-2</v>
      </c>
      <c r="AJ3639" s="1">
        <v>40857</v>
      </c>
      <c r="AK3639">
        <v>1.6890000000000001</v>
      </c>
      <c r="AL3639">
        <f t="shared" si="794"/>
        <v>1.6890000000000002E-2</v>
      </c>
      <c r="AN3639" s="1">
        <v>40961</v>
      </c>
      <c r="AO3639">
        <v>1.21</v>
      </c>
      <c r="AP3639">
        <f t="shared" si="795"/>
        <v>1.21E-2</v>
      </c>
      <c r="AS3639" s="1">
        <v>40884</v>
      </c>
      <c r="AT3639">
        <v>0.48060000000000003</v>
      </c>
      <c r="AU3639">
        <f t="shared" si="796"/>
        <v>4.8060000000000004E-3</v>
      </c>
      <c r="AX3639" s="1"/>
    </row>
    <row r="3640" spans="1:50" x14ac:dyDescent="0.3">
      <c r="A3640" s="19">
        <f t="shared" si="797"/>
        <v>51011</v>
      </c>
      <c r="B3640">
        <f t="shared" ca="1" si="784"/>
        <v>-13.563888888888888</v>
      </c>
      <c r="C3640">
        <f ca="1">IF(currency="USD",'Future et co'!D3640,IF(currency="EUR",'Future et co'!E3640,IF(currency="GBP",'Future et co'!F3640,FALSE)))</f>
        <v>3.5830000000000001E-2</v>
      </c>
      <c r="D3640">
        <f t="shared" ca="1" si="785"/>
        <v>3.5830000000000001E-2</v>
      </c>
      <c r="E3640">
        <f t="shared" ca="1" si="786"/>
        <v>2.1409999999999998E-2</v>
      </c>
      <c r="F3640">
        <f t="shared" ca="1" si="787"/>
        <v>3.7088999999999997E-2</v>
      </c>
      <c r="J3640" s="1">
        <v>40850</v>
      </c>
      <c r="K3640">
        <v>5.7500000000000002E-2</v>
      </c>
      <c r="L3640">
        <f t="shared" si="788"/>
        <v>5.7499999999999999E-4</v>
      </c>
      <c r="N3640" s="1">
        <v>40851</v>
      </c>
      <c r="O3640">
        <v>8.2000000000000003E-2</v>
      </c>
      <c r="P3640">
        <f t="shared" si="789"/>
        <v>8.1999999999999998E-4</v>
      </c>
      <c r="R3640" s="1">
        <v>40960</v>
      </c>
      <c r="S3640">
        <v>0.50700000000000001</v>
      </c>
      <c r="T3640">
        <f t="shared" si="790"/>
        <v>5.0699999999999999E-3</v>
      </c>
      <c r="V3640" s="1">
        <v>40959</v>
      </c>
      <c r="W3640">
        <v>0.56499999999999995</v>
      </c>
      <c r="X3640">
        <f t="shared" si="791"/>
        <v>5.6499999999999996E-3</v>
      </c>
      <c r="AB3640" s="1">
        <v>40827</v>
      </c>
      <c r="AC3640">
        <v>148.93</v>
      </c>
      <c r="AD3640">
        <f t="shared" si="792"/>
        <v>1.4893000000000001</v>
      </c>
      <c r="AF3640" s="1">
        <v>40856</v>
      </c>
      <c r="AG3640">
        <v>1.47</v>
      </c>
      <c r="AH3640">
        <f t="shared" si="793"/>
        <v>1.47E-2</v>
      </c>
      <c r="AJ3640" s="1">
        <v>40856</v>
      </c>
      <c r="AK3640">
        <v>1.6910000000000001</v>
      </c>
      <c r="AL3640">
        <f t="shared" si="794"/>
        <v>1.6910000000000001E-2</v>
      </c>
      <c r="AN3640" s="1">
        <v>40960</v>
      </c>
      <c r="AO3640">
        <v>1.2</v>
      </c>
      <c r="AP3640">
        <f t="shared" si="795"/>
        <v>1.2E-2</v>
      </c>
      <c r="AS3640" s="1">
        <v>40883</v>
      </c>
      <c r="AT3640">
        <v>0.48770000000000002</v>
      </c>
      <c r="AU3640">
        <f t="shared" si="796"/>
        <v>4.8770000000000003E-3</v>
      </c>
      <c r="AX3640" s="1"/>
    </row>
    <row r="3641" spans="1:50" x14ac:dyDescent="0.3">
      <c r="A3641" s="19">
        <f t="shared" si="797"/>
        <v>51012</v>
      </c>
      <c r="B3641">
        <f t="shared" ca="1" si="784"/>
        <v>-13.566666666666666</v>
      </c>
      <c r="C3641">
        <f ca="1">IF(currency="USD",'Future et co'!D3641,IF(currency="EUR",'Future et co'!E3641,IF(currency="GBP",'Future et co'!F3641,FALSE)))</f>
        <v>3.5830000000000001E-2</v>
      </c>
      <c r="D3641">
        <f t="shared" ca="1" si="785"/>
        <v>3.5830000000000001E-2</v>
      </c>
      <c r="E3641">
        <f t="shared" ca="1" si="786"/>
        <v>2.1409999999999998E-2</v>
      </c>
      <c r="F3641">
        <f t="shared" ca="1" si="787"/>
        <v>3.7088999999999997E-2</v>
      </c>
      <c r="J3641" s="1">
        <v>40849</v>
      </c>
      <c r="K3641">
        <v>7.1999999999999995E-2</v>
      </c>
      <c r="L3641">
        <f t="shared" si="788"/>
        <v>7.1999999999999994E-4</v>
      </c>
      <c r="N3641" s="1">
        <v>40850</v>
      </c>
      <c r="O3641">
        <v>6.7500000000000004E-2</v>
      </c>
      <c r="P3641">
        <f t="shared" si="789"/>
        <v>6.7500000000000004E-4</v>
      </c>
      <c r="R3641" s="1">
        <v>40959</v>
      </c>
      <c r="S3641">
        <v>0.51300000000000001</v>
      </c>
      <c r="T3641">
        <f t="shared" si="790"/>
        <v>5.13E-3</v>
      </c>
      <c r="V3641" s="1">
        <v>40956</v>
      </c>
      <c r="W3641">
        <v>0.56499999999999995</v>
      </c>
      <c r="X3641">
        <f t="shared" si="791"/>
        <v>5.6499999999999996E-3</v>
      </c>
      <c r="AB3641" s="1">
        <v>40826</v>
      </c>
      <c r="AC3641">
        <v>149</v>
      </c>
      <c r="AD3641">
        <f t="shared" si="792"/>
        <v>1.49</v>
      </c>
      <c r="AF3641" s="1">
        <v>40855</v>
      </c>
      <c r="AG3641">
        <v>1.474</v>
      </c>
      <c r="AH3641">
        <f t="shared" si="793"/>
        <v>1.474E-2</v>
      </c>
      <c r="AJ3641" s="1">
        <v>40855</v>
      </c>
      <c r="AK3641">
        <v>1.6919999999999999</v>
      </c>
      <c r="AL3641">
        <f t="shared" si="794"/>
        <v>1.6920000000000001E-2</v>
      </c>
      <c r="AN3641" s="1">
        <v>40959</v>
      </c>
      <c r="AO3641">
        <v>1.2150000000000001</v>
      </c>
      <c r="AP3641">
        <f t="shared" si="795"/>
        <v>1.2150000000000001E-2</v>
      </c>
      <c r="AS3641" s="1">
        <v>40882</v>
      </c>
      <c r="AT3641">
        <v>0.49080000000000001</v>
      </c>
      <c r="AU3641">
        <f t="shared" si="796"/>
        <v>4.908E-3</v>
      </c>
      <c r="AX3641" s="1"/>
    </row>
    <row r="3642" spans="1:50" x14ac:dyDescent="0.3">
      <c r="A3642" s="19">
        <f t="shared" si="797"/>
        <v>51013</v>
      </c>
      <c r="B3642">
        <f t="shared" ca="1" si="784"/>
        <v>-13.569444444444445</v>
      </c>
      <c r="C3642">
        <f ca="1">IF(currency="USD",'Future et co'!D3642,IF(currency="EUR",'Future et co'!E3642,IF(currency="GBP",'Future et co'!F3642,FALSE)))</f>
        <v>3.5830000000000001E-2</v>
      </c>
      <c r="D3642">
        <f t="shared" ca="1" si="785"/>
        <v>3.5830000000000001E-2</v>
      </c>
      <c r="E3642">
        <f t="shared" ca="1" si="786"/>
        <v>2.1409999999999998E-2</v>
      </c>
      <c r="F3642">
        <f t="shared" ca="1" si="787"/>
        <v>3.7088999999999997E-2</v>
      </c>
      <c r="J3642" s="1">
        <v>40848</v>
      </c>
      <c r="K3642">
        <v>5.5E-2</v>
      </c>
      <c r="L3642">
        <f t="shared" si="788"/>
        <v>5.5000000000000003E-4</v>
      </c>
      <c r="N3642" s="1">
        <v>40849</v>
      </c>
      <c r="O3642">
        <v>8.1000000000000003E-2</v>
      </c>
      <c r="P3642">
        <f t="shared" si="789"/>
        <v>8.1000000000000006E-4</v>
      </c>
      <c r="R3642" s="1">
        <v>40956</v>
      </c>
      <c r="S3642">
        <v>0.50700000000000001</v>
      </c>
      <c r="T3642">
        <f t="shared" si="790"/>
        <v>5.0699999999999999E-3</v>
      </c>
      <c r="V3642" s="1">
        <v>40955</v>
      </c>
      <c r="W3642">
        <v>0.57499999999999996</v>
      </c>
      <c r="X3642">
        <f t="shared" si="791"/>
        <v>5.7499999999999999E-3</v>
      </c>
      <c r="AB3642" s="1">
        <v>40823</v>
      </c>
      <c r="AC3642">
        <v>149.88</v>
      </c>
      <c r="AD3642">
        <f t="shared" si="792"/>
        <v>1.4987999999999999</v>
      </c>
      <c r="AF3642" s="1">
        <v>40854</v>
      </c>
      <c r="AG3642">
        <v>1.476</v>
      </c>
      <c r="AH3642">
        <f t="shared" si="793"/>
        <v>1.4760000000000001E-2</v>
      </c>
      <c r="AJ3642" s="1">
        <v>40854</v>
      </c>
      <c r="AK3642">
        <v>1.6950000000000001</v>
      </c>
      <c r="AL3642">
        <f t="shared" si="794"/>
        <v>1.695E-2</v>
      </c>
      <c r="AN3642" s="1">
        <v>40956</v>
      </c>
      <c r="AO3642">
        <v>1.228</v>
      </c>
      <c r="AP3642">
        <f t="shared" si="795"/>
        <v>1.2279999999999999E-2</v>
      </c>
      <c r="AS3642" s="1">
        <v>40879</v>
      </c>
      <c r="AT3642">
        <v>0.49109999999999998</v>
      </c>
      <c r="AU3642">
        <f t="shared" si="796"/>
        <v>4.9109999999999996E-3</v>
      </c>
      <c r="AX3642" s="1"/>
    </row>
    <row r="3643" spans="1:50" x14ac:dyDescent="0.3">
      <c r="A3643" s="19">
        <f t="shared" si="797"/>
        <v>51014</v>
      </c>
      <c r="B3643">
        <f t="shared" ca="1" si="784"/>
        <v>-13.572222222222223</v>
      </c>
      <c r="C3643">
        <f ca="1">IF(currency="USD",'Future et co'!D3643,IF(currency="EUR",'Future et co'!E3643,IF(currency="GBP",'Future et co'!F3643,FALSE)))</f>
        <v>3.5830000000000001E-2</v>
      </c>
      <c r="D3643">
        <f t="shared" ca="1" si="785"/>
        <v>3.5830000000000001E-2</v>
      </c>
      <c r="E3643">
        <f t="shared" ca="1" si="786"/>
        <v>2.1409999999999998E-2</v>
      </c>
      <c r="F3643">
        <f t="shared" ca="1" si="787"/>
        <v>3.7088999999999997E-2</v>
      </c>
      <c r="J3643" s="1">
        <v>40847</v>
      </c>
      <c r="K3643">
        <v>6.7000000000000004E-2</v>
      </c>
      <c r="L3643">
        <f t="shared" si="788"/>
        <v>6.7000000000000002E-4</v>
      </c>
      <c r="N3643" s="1">
        <v>40848</v>
      </c>
      <c r="O3643">
        <v>7.8E-2</v>
      </c>
      <c r="P3643">
        <f t="shared" si="789"/>
        <v>7.7999999999999999E-4</v>
      </c>
      <c r="R3643" s="1">
        <v>40955</v>
      </c>
      <c r="S3643">
        <v>0.505</v>
      </c>
      <c r="T3643">
        <f t="shared" si="790"/>
        <v>5.0499999999999998E-3</v>
      </c>
      <c r="V3643" s="1">
        <v>40954</v>
      </c>
      <c r="W3643">
        <v>0.53600000000000003</v>
      </c>
      <c r="X3643">
        <f t="shared" si="791"/>
        <v>5.3600000000000002E-3</v>
      </c>
      <c r="AB3643" s="1">
        <v>40822</v>
      </c>
      <c r="AC3643">
        <v>150.4</v>
      </c>
      <c r="AD3643">
        <f t="shared" si="792"/>
        <v>1.504</v>
      </c>
      <c r="AF3643" s="1">
        <v>40851</v>
      </c>
      <c r="AG3643">
        <v>1.488</v>
      </c>
      <c r="AH3643">
        <f t="shared" si="793"/>
        <v>1.4879999999999999E-2</v>
      </c>
      <c r="AJ3643" s="1">
        <v>40851</v>
      </c>
      <c r="AK3643">
        <v>1.7010000000000001</v>
      </c>
      <c r="AL3643">
        <f t="shared" si="794"/>
        <v>1.7010000000000001E-2</v>
      </c>
      <c r="AN3643" s="1">
        <v>40955</v>
      </c>
      <c r="AO3643">
        <v>1.2250000000000001</v>
      </c>
      <c r="AP3643">
        <f t="shared" si="795"/>
        <v>1.225E-2</v>
      </c>
      <c r="AS3643" s="1">
        <v>40878</v>
      </c>
      <c r="AT3643">
        <v>0.45</v>
      </c>
      <c r="AU3643">
        <f t="shared" si="796"/>
        <v>4.5000000000000005E-3</v>
      </c>
      <c r="AX3643" s="1"/>
    </row>
    <row r="3644" spans="1:50" x14ac:dyDescent="0.3">
      <c r="A3644" s="19">
        <f t="shared" si="797"/>
        <v>51015</v>
      </c>
      <c r="B3644">
        <f t="shared" ca="1" si="784"/>
        <v>-13.574999999999999</v>
      </c>
      <c r="C3644">
        <f ca="1">IF(currency="USD",'Future et co'!D3644,IF(currency="EUR",'Future et co'!E3644,IF(currency="GBP",'Future et co'!F3644,FALSE)))</f>
        <v>3.5830000000000001E-2</v>
      </c>
      <c r="D3644">
        <f t="shared" ca="1" si="785"/>
        <v>3.5830000000000001E-2</v>
      </c>
      <c r="E3644">
        <f t="shared" ca="1" si="786"/>
        <v>2.1409999999999998E-2</v>
      </c>
      <c r="F3644">
        <f t="shared" ca="1" si="787"/>
        <v>3.7088999999999997E-2</v>
      </c>
      <c r="J3644" s="1">
        <v>40844</v>
      </c>
      <c r="K3644">
        <v>7.0000000000000007E-2</v>
      </c>
      <c r="L3644">
        <f t="shared" si="788"/>
        <v>7.000000000000001E-4</v>
      </c>
      <c r="N3644" s="1">
        <v>40847</v>
      </c>
      <c r="O3644">
        <v>7.8E-2</v>
      </c>
      <c r="P3644">
        <f t="shared" si="789"/>
        <v>7.7999999999999999E-4</v>
      </c>
      <c r="R3644" s="1">
        <v>40954</v>
      </c>
      <c r="S3644">
        <v>0.48</v>
      </c>
      <c r="T3644">
        <f t="shared" si="790"/>
        <v>4.7999999999999996E-3</v>
      </c>
      <c r="V3644" s="1">
        <v>40953</v>
      </c>
      <c r="W3644">
        <v>0.54</v>
      </c>
      <c r="X3644">
        <f t="shared" si="791"/>
        <v>5.4000000000000003E-3</v>
      </c>
      <c r="AB3644" s="1">
        <v>40821</v>
      </c>
      <c r="AC3644">
        <v>151.69999999999999</v>
      </c>
      <c r="AD3644">
        <f t="shared" si="792"/>
        <v>1.5169999999999999</v>
      </c>
      <c r="AF3644" s="1">
        <v>40850</v>
      </c>
      <c r="AG3644">
        <v>1.58</v>
      </c>
      <c r="AH3644">
        <f t="shared" si="793"/>
        <v>1.5800000000000002E-2</v>
      </c>
      <c r="AJ3644" s="1">
        <v>40850</v>
      </c>
      <c r="AK3644">
        <v>1.776</v>
      </c>
      <c r="AL3644">
        <f t="shared" si="794"/>
        <v>1.7760000000000001E-2</v>
      </c>
      <c r="AN3644" s="1">
        <v>40954</v>
      </c>
      <c r="AO3644">
        <v>1.21</v>
      </c>
      <c r="AP3644">
        <f t="shared" si="795"/>
        <v>1.21E-2</v>
      </c>
      <c r="AS3644" s="1">
        <v>40877</v>
      </c>
      <c r="AT3644">
        <v>0.49159999999999998</v>
      </c>
      <c r="AU3644">
        <f t="shared" si="796"/>
        <v>4.9160000000000002E-3</v>
      </c>
      <c r="AX3644" s="1"/>
    </row>
    <row r="3645" spans="1:50" x14ac:dyDescent="0.3">
      <c r="A3645" s="19">
        <f t="shared" si="797"/>
        <v>51018</v>
      </c>
      <c r="B3645">
        <f t="shared" ca="1" si="784"/>
        <v>-13.583333333333334</v>
      </c>
      <c r="C3645">
        <f ca="1">IF(currency="USD",'Future et co'!D3645,IF(currency="EUR",'Future et co'!E3645,IF(currency="GBP",'Future et co'!F3645,FALSE)))</f>
        <v>3.5830000000000001E-2</v>
      </c>
      <c r="D3645">
        <f t="shared" ca="1" si="785"/>
        <v>3.5830000000000001E-2</v>
      </c>
      <c r="E3645">
        <f t="shared" ca="1" si="786"/>
        <v>2.1409999999999998E-2</v>
      </c>
      <c r="F3645">
        <f t="shared" ca="1" si="787"/>
        <v>3.7088999999999997E-2</v>
      </c>
      <c r="J3645" s="1">
        <v>40843</v>
      </c>
      <c r="K3645">
        <v>6.9000000000000006E-2</v>
      </c>
      <c r="L3645">
        <f t="shared" si="788"/>
        <v>6.9000000000000008E-4</v>
      </c>
      <c r="N3645" s="1">
        <v>40844</v>
      </c>
      <c r="O3645">
        <v>8.3000000000000004E-2</v>
      </c>
      <c r="P3645">
        <f t="shared" si="789"/>
        <v>8.3000000000000001E-4</v>
      </c>
      <c r="R3645" s="1">
        <v>40953</v>
      </c>
      <c r="S3645">
        <v>0.496</v>
      </c>
      <c r="T3645">
        <f t="shared" si="790"/>
        <v>4.96E-3</v>
      </c>
      <c r="V3645" s="1">
        <v>40952</v>
      </c>
      <c r="W3645">
        <v>0.54800000000000004</v>
      </c>
      <c r="X3645">
        <f t="shared" si="791"/>
        <v>5.4800000000000005E-3</v>
      </c>
      <c r="AB3645" s="1">
        <v>40820</v>
      </c>
      <c r="AC3645">
        <v>153.01</v>
      </c>
      <c r="AD3645">
        <f t="shared" si="792"/>
        <v>1.5301</v>
      </c>
      <c r="AF3645" s="1">
        <v>40849</v>
      </c>
      <c r="AG3645">
        <v>1.5840000000000001</v>
      </c>
      <c r="AH3645">
        <f t="shared" si="793"/>
        <v>1.584E-2</v>
      </c>
      <c r="AJ3645" s="1">
        <v>40849</v>
      </c>
      <c r="AK3645">
        <v>1.78</v>
      </c>
      <c r="AL3645">
        <f t="shared" si="794"/>
        <v>1.78E-2</v>
      </c>
      <c r="AN3645" s="1">
        <v>40953</v>
      </c>
      <c r="AO3645">
        <v>1.212</v>
      </c>
      <c r="AP3645">
        <f t="shared" si="795"/>
        <v>1.2119999999999999E-2</v>
      </c>
      <c r="AS3645" s="1">
        <v>40876</v>
      </c>
      <c r="AT3645">
        <v>0.48759999999999998</v>
      </c>
      <c r="AU3645">
        <f t="shared" si="796"/>
        <v>4.8760000000000001E-3</v>
      </c>
      <c r="AX3645" s="1"/>
    </row>
    <row r="3646" spans="1:50" x14ac:dyDescent="0.3">
      <c r="A3646" s="19">
        <f t="shared" si="797"/>
        <v>51019</v>
      </c>
      <c r="B3646">
        <f t="shared" ca="1" si="784"/>
        <v>-13.58611111111111</v>
      </c>
      <c r="C3646">
        <f ca="1">IF(currency="USD",'Future et co'!D3646,IF(currency="EUR",'Future et co'!E3646,IF(currency="GBP",'Future et co'!F3646,FALSE)))</f>
        <v>3.5830000000000001E-2</v>
      </c>
      <c r="D3646">
        <f t="shared" ca="1" si="785"/>
        <v>3.5830000000000001E-2</v>
      </c>
      <c r="E3646">
        <f t="shared" ca="1" si="786"/>
        <v>2.1409999999999998E-2</v>
      </c>
      <c r="F3646">
        <f t="shared" ca="1" si="787"/>
        <v>3.7088999999999997E-2</v>
      </c>
      <c r="J3646" s="1">
        <v>40842</v>
      </c>
      <c r="K3646">
        <v>6.7000000000000004E-2</v>
      </c>
      <c r="L3646">
        <f t="shared" si="788"/>
        <v>6.7000000000000002E-4</v>
      </c>
      <c r="N3646" s="1">
        <v>40843</v>
      </c>
      <c r="O3646">
        <v>8.2000000000000003E-2</v>
      </c>
      <c r="P3646">
        <f t="shared" si="789"/>
        <v>8.1999999999999998E-4</v>
      </c>
      <c r="R3646" s="1">
        <v>40952</v>
      </c>
      <c r="S3646">
        <v>0.495</v>
      </c>
      <c r="T3646">
        <f t="shared" si="790"/>
        <v>4.9499999999999995E-3</v>
      </c>
      <c r="V3646" s="1">
        <v>40949</v>
      </c>
      <c r="W3646">
        <v>0.52700000000000002</v>
      </c>
      <c r="X3646">
        <f t="shared" si="791"/>
        <v>5.2700000000000004E-3</v>
      </c>
      <c r="AB3646" s="1">
        <v>40819</v>
      </c>
      <c r="AC3646">
        <v>152.13</v>
      </c>
      <c r="AD3646">
        <f t="shared" si="792"/>
        <v>1.5212999999999999</v>
      </c>
      <c r="AF3646" s="1">
        <v>40848</v>
      </c>
      <c r="AG3646">
        <v>1.585</v>
      </c>
      <c r="AH3646">
        <f t="shared" si="793"/>
        <v>1.585E-2</v>
      </c>
      <c r="AJ3646" s="1">
        <v>40848</v>
      </c>
      <c r="AK3646">
        <v>1.782</v>
      </c>
      <c r="AL3646">
        <f t="shared" si="794"/>
        <v>1.7819999999999999E-2</v>
      </c>
      <c r="AN3646" s="1">
        <v>40952</v>
      </c>
      <c r="AO3646">
        <v>1.2290000000000001</v>
      </c>
      <c r="AP3646">
        <f t="shared" si="795"/>
        <v>1.2290000000000001E-2</v>
      </c>
      <c r="AS3646" s="1">
        <v>40875</v>
      </c>
      <c r="AT3646">
        <v>0.49540000000000001</v>
      </c>
      <c r="AU3646">
        <f t="shared" si="796"/>
        <v>4.9540000000000001E-3</v>
      </c>
      <c r="AX3646" s="1"/>
    </row>
    <row r="3647" spans="1:50" x14ac:dyDescent="0.3">
      <c r="A3647" s="19">
        <f t="shared" si="797"/>
        <v>51020</v>
      </c>
      <c r="B3647">
        <f t="shared" ca="1" si="784"/>
        <v>-13.588888888888889</v>
      </c>
      <c r="C3647">
        <f ca="1">IF(currency="USD",'Future et co'!D3647,IF(currency="EUR",'Future et co'!E3647,IF(currency="GBP",'Future et co'!F3647,FALSE)))</f>
        <v>3.5830000000000001E-2</v>
      </c>
      <c r="D3647">
        <f t="shared" ca="1" si="785"/>
        <v>3.5830000000000001E-2</v>
      </c>
      <c r="E3647">
        <f t="shared" ca="1" si="786"/>
        <v>2.1409999999999998E-2</v>
      </c>
      <c r="F3647">
        <f t="shared" ca="1" si="787"/>
        <v>3.7088999999999997E-2</v>
      </c>
      <c r="J3647" s="1">
        <v>40841</v>
      </c>
      <c r="K3647">
        <v>6.4000000000000001E-2</v>
      </c>
      <c r="L3647">
        <f t="shared" si="788"/>
        <v>6.4000000000000005E-4</v>
      </c>
      <c r="N3647" s="1">
        <v>40842</v>
      </c>
      <c r="O3647">
        <v>0.08</v>
      </c>
      <c r="P3647">
        <f t="shared" si="789"/>
        <v>8.0000000000000004E-4</v>
      </c>
      <c r="R3647" s="1">
        <v>40949</v>
      </c>
      <c r="S3647">
        <v>0.48</v>
      </c>
      <c r="T3647">
        <f t="shared" si="790"/>
        <v>4.7999999999999996E-3</v>
      </c>
      <c r="V3647" s="1">
        <v>40948</v>
      </c>
      <c r="W3647">
        <v>0.52400000000000002</v>
      </c>
      <c r="X3647">
        <f t="shared" si="791"/>
        <v>5.2399999999999999E-3</v>
      </c>
      <c r="AB3647" s="1">
        <v>40816</v>
      </c>
      <c r="AC3647">
        <v>151.07</v>
      </c>
      <c r="AD3647">
        <f t="shared" si="792"/>
        <v>1.5106999999999999</v>
      </c>
      <c r="AF3647" s="1">
        <v>40847</v>
      </c>
      <c r="AG3647">
        <v>1.591</v>
      </c>
      <c r="AH3647">
        <f t="shared" si="793"/>
        <v>1.5910000000000001E-2</v>
      </c>
      <c r="AJ3647" s="1">
        <v>40847</v>
      </c>
      <c r="AK3647">
        <v>1.788</v>
      </c>
      <c r="AL3647">
        <f t="shared" si="794"/>
        <v>1.788E-2</v>
      </c>
      <c r="AN3647" s="1">
        <v>40949</v>
      </c>
      <c r="AO3647">
        <v>1.2150000000000001</v>
      </c>
      <c r="AP3647">
        <f t="shared" si="795"/>
        <v>1.2150000000000001E-2</v>
      </c>
      <c r="AS3647" s="1">
        <v>40872</v>
      </c>
      <c r="AT3647">
        <v>0.49740000000000001</v>
      </c>
      <c r="AU3647">
        <f t="shared" si="796"/>
        <v>4.9740000000000001E-3</v>
      </c>
      <c r="AX3647" s="1"/>
    </row>
    <row r="3648" spans="1:50" x14ac:dyDescent="0.3">
      <c r="A3648" s="19">
        <f t="shared" si="797"/>
        <v>51021</v>
      </c>
      <c r="B3648">
        <f t="shared" ca="1" si="784"/>
        <v>-13.591666666666667</v>
      </c>
      <c r="C3648">
        <f ca="1">IF(currency="USD",'Future et co'!D3648,IF(currency="EUR",'Future et co'!E3648,IF(currency="GBP",'Future et co'!F3648,FALSE)))</f>
        <v>3.5830000000000001E-2</v>
      </c>
      <c r="D3648">
        <f t="shared" ca="1" si="785"/>
        <v>3.5830000000000001E-2</v>
      </c>
      <c r="E3648">
        <f t="shared" ca="1" si="786"/>
        <v>2.1409999999999998E-2</v>
      </c>
      <c r="F3648">
        <f t="shared" ca="1" si="787"/>
        <v>3.7088999999999997E-2</v>
      </c>
      <c r="J3648" s="1">
        <v>40840</v>
      </c>
      <c r="K3648">
        <v>6.4000000000000001E-2</v>
      </c>
      <c r="L3648">
        <f t="shared" si="788"/>
        <v>6.4000000000000005E-4</v>
      </c>
      <c r="N3648" s="1">
        <v>40841</v>
      </c>
      <c r="O3648">
        <v>7.5999999999999998E-2</v>
      </c>
      <c r="P3648">
        <f t="shared" si="789"/>
        <v>7.5999999999999993E-4</v>
      </c>
      <c r="R3648" s="1">
        <v>40948</v>
      </c>
      <c r="S3648">
        <v>0.46899999999999997</v>
      </c>
      <c r="T3648">
        <f t="shared" si="790"/>
        <v>4.6899999999999997E-3</v>
      </c>
      <c r="V3648" s="1">
        <v>40947</v>
      </c>
      <c r="W3648">
        <v>0.52300000000000002</v>
      </c>
      <c r="X3648">
        <f t="shared" si="791"/>
        <v>5.2300000000000003E-3</v>
      </c>
      <c r="AB3648" s="1">
        <v>40815</v>
      </c>
      <c r="AC3648">
        <v>149.69999999999999</v>
      </c>
      <c r="AD3648">
        <f t="shared" si="792"/>
        <v>1.4969999999999999</v>
      </c>
      <c r="AF3648" s="1">
        <v>40844</v>
      </c>
      <c r="AG3648">
        <v>1.5920000000000001</v>
      </c>
      <c r="AH3648">
        <f t="shared" si="793"/>
        <v>1.592E-2</v>
      </c>
      <c r="AJ3648" s="1">
        <v>40844</v>
      </c>
      <c r="AK3648">
        <v>1.7929999999999999</v>
      </c>
      <c r="AL3648">
        <f t="shared" si="794"/>
        <v>1.7929999999999998E-2</v>
      </c>
      <c r="AN3648" s="1">
        <v>40948</v>
      </c>
      <c r="AO3648">
        <v>1.2270000000000001</v>
      </c>
      <c r="AP3648">
        <f t="shared" si="795"/>
        <v>1.2270000000000001E-2</v>
      </c>
      <c r="AS3648" s="1">
        <v>40871</v>
      </c>
      <c r="AT3648">
        <v>0.502</v>
      </c>
      <c r="AU3648">
        <f t="shared" si="796"/>
        <v>5.0200000000000002E-3</v>
      </c>
      <c r="AX3648" s="1"/>
    </row>
    <row r="3649" spans="1:50" x14ac:dyDescent="0.3">
      <c r="A3649" s="19">
        <f t="shared" si="797"/>
        <v>51022</v>
      </c>
      <c r="B3649">
        <f t="shared" ca="1" si="784"/>
        <v>-13.594444444444445</v>
      </c>
      <c r="C3649">
        <f ca="1">IF(currency="USD",'Future et co'!D3649,IF(currency="EUR",'Future et co'!E3649,IF(currency="GBP",'Future et co'!F3649,FALSE)))</f>
        <v>3.5830000000000001E-2</v>
      </c>
      <c r="D3649">
        <f t="shared" ca="1" si="785"/>
        <v>3.5830000000000001E-2</v>
      </c>
      <c r="E3649">
        <f t="shared" ca="1" si="786"/>
        <v>2.1409999999999998E-2</v>
      </c>
      <c r="F3649">
        <f t="shared" ca="1" si="787"/>
        <v>3.7088999999999997E-2</v>
      </c>
      <c r="J3649" s="1">
        <v>40837</v>
      </c>
      <c r="K3649">
        <v>6.8000000000000005E-2</v>
      </c>
      <c r="L3649">
        <f t="shared" si="788"/>
        <v>6.8000000000000005E-4</v>
      </c>
      <c r="N3649" s="1">
        <v>40840</v>
      </c>
      <c r="O3649">
        <v>7.5999999999999998E-2</v>
      </c>
      <c r="P3649">
        <f t="shared" si="789"/>
        <v>7.5999999999999993E-4</v>
      </c>
      <c r="R3649" s="1">
        <v>40947</v>
      </c>
      <c r="S3649">
        <v>0.46500000000000002</v>
      </c>
      <c r="T3649">
        <f t="shared" si="790"/>
        <v>4.6500000000000005E-3</v>
      </c>
      <c r="V3649" s="1">
        <v>40946</v>
      </c>
      <c r="W3649">
        <v>0.53200000000000003</v>
      </c>
      <c r="X3649">
        <f t="shared" si="791"/>
        <v>5.3200000000000001E-3</v>
      </c>
      <c r="AB3649" s="1">
        <v>40814</v>
      </c>
      <c r="AC3649">
        <v>150.16</v>
      </c>
      <c r="AD3649">
        <f t="shared" si="792"/>
        <v>1.5016</v>
      </c>
      <c r="AF3649" s="1">
        <v>40843</v>
      </c>
      <c r="AG3649">
        <v>1.59</v>
      </c>
      <c r="AH3649">
        <f t="shared" si="793"/>
        <v>1.5900000000000001E-2</v>
      </c>
      <c r="AJ3649" s="1">
        <v>40843</v>
      </c>
      <c r="AK3649">
        <v>1.788</v>
      </c>
      <c r="AL3649">
        <f t="shared" si="794"/>
        <v>1.788E-2</v>
      </c>
      <c r="AN3649" s="1">
        <v>40947</v>
      </c>
      <c r="AO3649">
        <v>1.2050000000000001</v>
      </c>
      <c r="AP3649">
        <f t="shared" si="795"/>
        <v>1.205E-2</v>
      </c>
      <c r="AS3649" s="1">
        <v>40870</v>
      </c>
      <c r="AT3649">
        <v>0.51</v>
      </c>
      <c r="AU3649">
        <f t="shared" si="796"/>
        <v>5.1000000000000004E-3</v>
      </c>
      <c r="AX3649" s="1"/>
    </row>
    <row r="3650" spans="1:50" x14ac:dyDescent="0.3">
      <c r="A3650" s="19">
        <f t="shared" si="797"/>
        <v>51025</v>
      </c>
      <c r="B3650">
        <f t="shared" ca="1" si="784"/>
        <v>-13.602777777777778</v>
      </c>
      <c r="C3650">
        <f ca="1">IF(currency="USD",'Future et co'!D3650,IF(currency="EUR",'Future et co'!E3650,IF(currency="GBP",'Future et co'!F3650,FALSE)))</f>
        <v>3.5830000000000001E-2</v>
      </c>
      <c r="D3650">
        <f t="shared" ca="1" si="785"/>
        <v>3.5830000000000001E-2</v>
      </c>
      <c r="E3650">
        <f t="shared" ca="1" si="786"/>
        <v>2.1409999999999998E-2</v>
      </c>
      <c r="F3650">
        <f t="shared" ca="1" si="787"/>
        <v>3.7088999999999997E-2</v>
      </c>
      <c r="J3650" s="1">
        <v>40836</v>
      </c>
      <c r="K3650">
        <v>6.3E-2</v>
      </c>
      <c r="L3650">
        <f t="shared" si="788"/>
        <v>6.3000000000000003E-4</v>
      </c>
      <c r="N3650" s="1">
        <v>40837</v>
      </c>
      <c r="O3650">
        <v>8.2000000000000003E-2</v>
      </c>
      <c r="P3650">
        <f t="shared" si="789"/>
        <v>8.1999999999999998E-4</v>
      </c>
      <c r="R3650" s="1">
        <v>40946</v>
      </c>
      <c r="S3650">
        <v>0.48599999999999999</v>
      </c>
      <c r="T3650">
        <f t="shared" si="790"/>
        <v>4.8599999999999997E-3</v>
      </c>
      <c r="V3650" s="1">
        <v>40945</v>
      </c>
      <c r="W3650">
        <v>0.505</v>
      </c>
      <c r="X3650">
        <f t="shared" si="791"/>
        <v>5.0499999999999998E-3</v>
      </c>
      <c r="AB3650" s="1">
        <v>40813</v>
      </c>
      <c r="AC3650">
        <v>150.4</v>
      </c>
      <c r="AD3650">
        <f t="shared" si="792"/>
        <v>1.504</v>
      </c>
      <c r="AF3650" s="1">
        <v>40842</v>
      </c>
      <c r="AG3650">
        <v>1.5880000000000001</v>
      </c>
      <c r="AH3650">
        <f t="shared" si="793"/>
        <v>1.5880000000000002E-2</v>
      </c>
      <c r="AJ3650" s="1">
        <v>40842</v>
      </c>
      <c r="AK3650">
        <v>1.7849999999999999</v>
      </c>
      <c r="AL3650">
        <f t="shared" si="794"/>
        <v>1.7849999999999998E-2</v>
      </c>
      <c r="AN3650" s="1">
        <v>40946</v>
      </c>
      <c r="AO3650">
        <v>1.216</v>
      </c>
      <c r="AP3650">
        <f t="shared" si="795"/>
        <v>1.2159999999999999E-2</v>
      </c>
      <c r="AS3650" s="1">
        <v>40869</v>
      </c>
      <c r="AT3650">
        <v>0.49730000000000002</v>
      </c>
      <c r="AU3650">
        <f t="shared" si="796"/>
        <v>4.973E-3</v>
      </c>
      <c r="AX3650" s="1"/>
    </row>
    <row r="3651" spans="1:50" x14ac:dyDescent="0.3">
      <c r="A3651" s="19">
        <f t="shared" si="797"/>
        <v>51026</v>
      </c>
      <c r="B3651">
        <f t="shared" ca="1" si="784"/>
        <v>-13.605555555555556</v>
      </c>
      <c r="C3651">
        <f ca="1">IF(currency="USD",'Future et co'!D3651,IF(currency="EUR",'Future et co'!E3651,IF(currency="GBP",'Future et co'!F3651,FALSE)))</f>
        <v>3.5830000000000001E-2</v>
      </c>
      <c r="D3651">
        <f t="shared" ca="1" si="785"/>
        <v>3.5830000000000001E-2</v>
      </c>
      <c r="E3651">
        <f t="shared" ca="1" si="786"/>
        <v>2.1409999999999998E-2</v>
      </c>
      <c r="F3651">
        <f t="shared" ca="1" si="787"/>
        <v>3.7088999999999997E-2</v>
      </c>
      <c r="J3651" s="1">
        <v>40835</v>
      </c>
      <c r="K3651">
        <v>6.8000000000000005E-2</v>
      </c>
      <c r="L3651">
        <f t="shared" si="788"/>
        <v>6.8000000000000005E-4</v>
      </c>
      <c r="N3651" s="1">
        <v>40836</v>
      </c>
      <c r="O3651">
        <v>7.6999999999999999E-2</v>
      </c>
      <c r="P3651">
        <f t="shared" si="789"/>
        <v>7.6999999999999996E-4</v>
      </c>
      <c r="R3651" s="1">
        <v>40945</v>
      </c>
      <c r="S3651">
        <v>0.47099999999999997</v>
      </c>
      <c r="T3651">
        <f t="shared" si="790"/>
        <v>4.7099999999999998E-3</v>
      </c>
      <c r="V3651" s="1">
        <v>40942</v>
      </c>
      <c r="W3651">
        <v>0.49099999999999999</v>
      </c>
      <c r="X3651">
        <f t="shared" si="791"/>
        <v>4.9100000000000003E-3</v>
      </c>
      <c r="AB3651" s="1">
        <v>40812</v>
      </c>
      <c r="AC3651">
        <v>151.94</v>
      </c>
      <c r="AD3651">
        <f t="shared" si="792"/>
        <v>1.5194000000000001</v>
      </c>
      <c r="AF3651" s="1">
        <v>40841</v>
      </c>
      <c r="AG3651">
        <v>1.5880000000000001</v>
      </c>
      <c r="AH3651">
        <f t="shared" si="793"/>
        <v>1.5880000000000002E-2</v>
      </c>
      <c r="AJ3651" s="1">
        <v>40841</v>
      </c>
      <c r="AK3651">
        <v>1.788</v>
      </c>
      <c r="AL3651">
        <f t="shared" si="794"/>
        <v>1.788E-2</v>
      </c>
      <c r="AN3651" s="1">
        <v>40945</v>
      </c>
      <c r="AO3651">
        <v>1.1950000000000001</v>
      </c>
      <c r="AP3651">
        <f t="shared" si="795"/>
        <v>1.1950000000000001E-2</v>
      </c>
      <c r="AS3651" s="1">
        <v>40868</v>
      </c>
      <c r="AT3651">
        <v>0.505</v>
      </c>
      <c r="AU3651">
        <f t="shared" si="796"/>
        <v>5.0499999999999998E-3</v>
      </c>
      <c r="AX3651" s="1"/>
    </row>
    <row r="3652" spans="1:50" x14ac:dyDescent="0.3">
      <c r="A3652" s="19">
        <f t="shared" si="797"/>
        <v>51027</v>
      </c>
      <c r="B3652">
        <f t="shared" ca="1" si="784"/>
        <v>-13.608333333333333</v>
      </c>
      <c r="C3652">
        <f ca="1">IF(currency="USD",'Future et co'!D3652,IF(currency="EUR",'Future et co'!E3652,IF(currency="GBP",'Future et co'!F3652,FALSE)))</f>
        <v>3.5830000000000001E-2</v>
      </c>
      <c r="D3652">
        <f t="shared" ca="1" si="785"/>
        <v>3.5830000000000001E-2</v>
      </c>
      <c r="E3652">
        <f t="shared" ca="1" si="786"/>
        <v>2.1409999999999998E-2</v>
      </c>
      <c r="F3652">
        <f t="shared" ca="1" si="787"/>
        <v>3.7088999999999997E-2</v>
      </c>
      <c r="J3652" s="1">
        <v>40834</v>
      </c>
      <c r="K3652">
        <v>6.6000000000000003E-2</v>
      </c>
      <c r="L3652">
        <f t="shared" si="788"/>
        <v>6.6E-4</v>
      </c>
      <c r="N3652" s="1">
        <v>40835</v>
      </c>
      <c r="O3652">
        <v>6.5000000000000002E-2</v>
      </c>
      <c r="P3652">
        <f t="shared" si="789"/>
        <v>6.4999999999999997E-4</v>
      </c>
      <c r="R3652" s="1">
        <v>40942</v>
      </c>
      <c r="S3652">
        <v>0.45600000000000002</v>
      </c>
      <c r="T3652">
        <f t="shared" si="790"/>
        <v>4.5599999999999998E-3</v>
      </c>
      <c r="V3652" s="1">
        <v>40941</v>
      </c>
      <c r="W3652">
        <v>0.47499999999999998</v>
      </c>
      <c r="X3652">
        <f t="shared" si="791"/>
        <v>4.7499999999999999E-3</v>
      </c>
      <c r="AB3652" s="1">
        <v>40809</v>
      </c>
      <c r="AC3652">
        <v>152.88</v>
      </c>
      <c r="AD3652">
        <f t="shared" si="792"/>
        <v>1.5287999999999999</v>
      </c>
      <c r="AF3652" s="1">
        <v>40840</v>
      </c>
      <c r="AG3652">
        <v>1.5880000000000001</v>
      </c>
      <c r="AH3652">
        <f t="shared" si="793"/>
        <v>1.5880000000000002E-2</v>
      </c>
      <c r="AJ3652" s="1">
        <v>40840</v>
      </c>
      <c r="AK3652">
        <v>1.7849999999999999</v>
      </c>
      <c r="AL3652">
        <f t="shared" si="794"/>
        <v>1.7849999999999998E-2</v>
      </c>
      <c r="AN3652" s="1">
        <v>40942</v>
      </c>
      <c r="AO3652">
        <v>1.228</v>
      </c>
      <c r="AP3652">
        <f t="shared" si="795"/>
        <v>1.2279999999999999E-2</v>
      </c>
      <c r="AS3652" s="1">
        <v>40865</v>
      </c>
      <c r="AT3652">
        <v>0.5</v>
      </c>
      <c r="AU3652">
        <f t="shared" si="796"/>
        <v>5.0000000000000001E-3</v>
      </c>
      <c r="AX3652" s="1"/>
    </row>
    <row r="3653" spans="1:50" x14ac:dyDescent="0.3">
      <c r="A3653" s="19">
        <f t="shared" si="797"/>
        <v>51028</v>
      </c>
      <c r="B3653">
        <f t="shared" ca="1" si="784"/>
        <v>-13.611111111111111</v>
      </c>
      <c r="C3653">
        <f ca="1">IF(currency="USD",'Future et co'!D3653,IF(currency="EUR",'Future et co'!E3653,IF(currency="GBP",'Future et co'!F3653,FALSE)))</f>
        <v>3.5830000000000001E-2</v>
      </c>
      <c r="D3653">
        <f t="shared" ca="1" si="785"/>
        <v>3.5830000000000001E-2</v>
      </c>
      <c r="E3653">
        <f t="shared" ca="1" si="786"/>
        <v>2.1409999999999998E-2</v>
      </c>
      <c r="F3653">
        <f t="shared" ca="1" si="787"/>
        <v>3.7088999999999997E-2</v>
      </c>
      <c r="J3653" s="1">
        <v>40833</v>
      </c>
      <c r="K3653">
        <v>7.2999999999999995E-2</v>
      </c>
      <c r="L3653">
        <f t="shared" si="788"/>
        <v>7.2999999999999996E-4</v>
      </c>
      <c r="N3653" s="1">
        <v>40834</v>
      </c>
      <c r="O3653">
        <v>0.08</v>
      </c>
      <c r="P3653">
        <f t="shared" si="789"/>
        <v>8.0000000000000004E-4</v>
      </c>
      <c r="R3653" s="1">
        <v>40941</v>
      </c>
      <c r="S3653">
        <v>0.44900000000000001</v>
      </c>
      <c r="T3653">
        <f t="shared" si="790"/>
        <v>4.4900000000000001E-3</v>
      </c>
      <c r="V3653" s="1">
        <v>40940</v>
      </c>
      <c r="W3653">
        <v>0.48799999999999999</v>
      </c>
      <c r="X3653">
        <f t="shared" si="791"/>
        <v>4.8799999999999998E-3</v>
      </c>
      <c r="AB3653" s="1">
        <v>40808</v>
      </c>
      <c r="AC3653">
        <v>153.37</v>
      </c>
      <c r="AD3653">
        <f t="shared" si="792"/>
        <v>1.5337000000000001</v>
      </c>
      <c r="AF3653" s="1">
        <v>40837</v>
      </c>
      <c r="AG3653">
        <v>1.585</v>
      </c>
      <c r="AH3653">
        <f t="shared" si="793"/>
        <v>1.585E-2</v>
      </c>
      <c r="AJ3653" s="1">
        <v>40837</v>
      </c>
      <c r="AK3653">
        <v>1.7849999999999999</v>
      </c>
      <c r="AL3653">
        <f t="shared" si="794"/>
        <v>1.7849999999999998E-2</v>
      </c>
      <c r="AN3653" s="1">
        <v>40941</v>
      </c>
      <c r="AO3653">
        <v>1.2170000000000001</v>
      </c>
      <c r="AP3653">
        <f t="shared" si="795"/>
        <v>1.217E-2</v>
      </c>
      <c r="AS3653" s="1">
        <v>40864</v>
      </c>
      <c r="AT3653">
        <v>0.52500000000000002</v>
      </c>
      <c r="AU3653">
        <f t="shared" si="796"/>
        <v>5.2500000000000003E-3</v>
      </c>
      <c r="AX3653" s="1"/>
    </row>
    <row r="3654" spans="1:50" x14ac:dyDescent="0.3">
      <c r="A3654" s="19">
        <f t="shared" si="797"/>
        <v>51029</v>
      </c>
      <c r="B3654">
        <f t="shared" ca="1" si="784"/>
        <v>-13.613888888888889</v>
      </c>
      <c r="C3654">
        <f ca="1">IF(currency="USD",'Future et co'!D3654,IF(currency="EUR",'Future et co'!E3654,IF(currency="GBP",'Future et co'!F3654,FALSE)))</f>
        <v>3.5830000000000001E-2</v>
      </c>
      <c r="D3654">
        <f t="shared" ca="1" si="785"/>
        <v>3.5830000000000001E-2</v>
      </c>
      <c r="E3654">
        <f t="shared" ca="1" si="786"/>
        <v>2.1409999999999998E-2</v>
      </c>
      <c r="F3654">
        <f t="shared" ca="1" si="787"/>
        <v>3.7088999999999997E-2</v>
      </c>
      <c r="J3654" s="1">
        <v>40830</v>
      </c>
      <c r="K3654">
        <v>5.2499999999999998E-2</v>
      </c>
      <c r="L3654">
        <f t="shared" si="788"/>
        <v>5.2499999999999997E-4</v>
      </c>
      <c r="N3654" s="1">
        <v>40833</v>
      </c>
      <c r="O3654">
        <v>8.1000000000000003E-2</v>
      </c>
      <c r="P3654">
        <f t="shared" si="789"/>
        <v>8.1000000000000006E-4</v>
      </c>
      <c r="R3654" s="1">
        <v>40940</v>
      </c>
      <c r="S3654">
        <v>0.46300000000000002</v>
      </c>
      <c r="T3654">
        <f t="shared" si="790"/>
        <v>4.6300000000000004E-3</v>
      </c>
      <c r="V3654" s="1">
        <v>40939</v>
      </c>
      <c r="W3654">
        <v>0.499</v>
      </c>
      <c r="X3654">
        <f t="shared" si="791"/>
        <v>4.9899999999999996E-3</v>
      </c>
      <c r="AB3654" s="1">
        <v>40807</v>
      </c>
      <c r="AC3654">
        <v>152.52000000000001</v>
      </c>
      <c r="AD3654">
        <f t="shared" si="792"/>
        <v>1.5252000000000001</v>
      </c>
      <c r="AF3654" s="1">
        <v>40836</v>
      </c>
      <c r="AG3654">
        <v>1.5840000000000001</v>
      </c>
      <c r="AH3654">
        <f t="shared" si="793"/>
        <v>1.584E-2</v>
      </c>
      <c r="AJ3654" s="1">
        <v>40836</v>
      </c>
      <c r="AK3654">
        <v>1.7849999999999999</v>
      </c>
      <c r="AL3654">
        <f t="shared" si="794"/>
        <v>1.7849999999999998E-2</v>
      </c>
      <c r="AN3654" s="1">
        <v>40940</v>
      </c>
      <c r="AO3654">
        <v>1.2010000000000001</v>
      </c>
      <c r="AP3654">
        <f t="shared" si="795"/>
        <v>1.201E-2</v>
      </c>
      <c r="AS3654" s="1">
        <v>40863</v>
      </c>
      <c r="AT3654">
        <v>0.51190000000000002</v>
      </c>
      <c r="AU3654">
        <f t="shared" si="796"/>
        <v>5.1190000000000003E-3</v>
      </c>
      <c r="AX3654" s="1"/>
    </row>
    <row r="3655" spans="1:50" x14ac:dyDescent="0.3">
      <c r="A3655" s="19">
        <f t="shared" si="797"/>
        <v>51032</v>
      </c>
      <c r="B3655">
        <f t="shared" ca="1" si="784"/>
        <v>-13.622222222222222</v>
      </c>
      <c r="C3655">
        <f ca="1">IF(currency="USD",'Future et co'!D3655,IF(currency="EUR",'Future et co'!E3655,IF(currency="GBP",'Future et co'!F3655,FALSE)))</f>
        <v>3.5830000000000001E-2</v>
      </c>
      <c r="D3655">
        <f t="shared" ca="1" si="785"/>
        <v>3.5830000000000001E-2</v>
      </c>
      <c r="E3655">
        <f t="shared" ca="1" si="786"/>
        <v>2.1409999999999998E-2</v>
      </c>
      <c r="F3655">
        <f t="shared" ca="1" si="787"/>
        <v>3.7088999999999997E-2</v>
      </c>
      <c r="J3655" s="1">
        <v>40829</v>
      </c>
      <c r="K3655">
        <v>6.9000000000000006E-2</v>
      </c>
      <c r="L3655">
        <f t="shared" si="788"/>
        <v>6.9000000000000008E-4</v>
      </c>
      <c r="N3655" s="1">
        <v>40830</v>
      </c>
      <c r="O3655">
        <v>8.1000000000000003E-2</v>
      </c>
      <c r="P3655">
        <f t="shared" si="789"/>
        <v>8.1000000000000006E-4</v>
      </c>
      <c r="R3655" s="1">
        <v>40939</v>
      </c>
      <c r="S3655">
        <v>0.47899999999999998</v>
      </c>
      <c r="T3655">
        <f t="shared" si="790"/>
        <v>4.79E-3</v>
      </c>
      <c r="V3655" s="1">
        <v>40938</v>
      </c>
      <c r="W3655">
        <v>0.51600000000000001</v>
      </c>
      <c r="X3655">
        <f t="shared" si="791"/>
        <v>5.1600000000000005E-3</v>
      </c>
      <c r="AB3655" s="1">
        <v>40806</v>
      </c>
      <c r="AC3655">
        <v>152.13</v>
      </c>
      <c r="AD3655">
        <f t="shared" si="792"/>
        <v>1.5212999999999999</v>
      </c>
      <c r="AF3655" s="1">
        <v>40835</v>
      </c>
      <c r="AG3655">
        <v>1.5820000000000001</v>
      </c>
      <c r="AH3655">
        <f t="shared" si="793"/>
        <v>1.5820000000000001E-2</v>
      </c>
      <c r="AJ3655" s="1">
        <v>40835</v>
      </c>
      <c r="AK3655">
        <v>1.7829999999999999</v>
      </c>
      <c r="AL3655">
        <f t="shared" si="794"/>
        <v>1.7829999999999999E-2</v>
      </c>
      <c r="AN3655" s="1">
        <v>40939</v>
      </c>
      <c r="AO3655">
        <v>1.2190000000000001</v>
      </c>
      <c r="AP3655">
        <f t="shared" si="795"/>
        <v>1.2190000000000001E-2</v>
      </c>
      <c r="AS3655" s="1">
        <v>40862</v>
      </c>
      <c r="AT3655">
        <v>0.51280000000000003</v>
      </c>
      <c r="AU3655">
        <f t="shared" si="796"/>
        <v>5.1280000000000006E-3</v>
      </c>
      <c r="AX3655" s="1"/>
    </row>
    <row r="3656" spans="1:50" x14ac:dyDescent="0.3">
      <c r="A3656" s="19">
        <f t="shared" si="797"/>
        <v>51033</v>
      </c>
      <c r="B3656">
        <f t="shared" ca="1" si="784"/>
        <v>-13.625</v>
      </c>
      <c r="C3656">
        <f ca="1">IF(currency="USD",'Future et co'!D3656,IF(currency="EUR",'Future et co'!E3656,IF(currency="GBP",'Future et co'!F3656,FALSE)))</f>
        <v>3.5830000000000001E-2</v>
      </c>
      <c r="D3656">
        <f t="shared" ca="1" si="785"/>
        <v>3.5830000000000001E-2</v>
      </c>
      <c r="E3656">
        <f t="shared" ca="1" si="786"/>
        <v>2.1409999999999998E-2</v>
      </c>
      <c r="F3656">
        <f t="shared" ca="1" si="787"/>
        <v>3.7088999999999997E-2</v>
      </c>
      <c r="J3656" s="1">
        <v>40828</v>
      </c>
      <c r="K3656">
        <v>6.8000000000000005E-2</v>
      </c>
      <c r="L3656">
        <f t="shared" si="788"/>
        <v>6.8000000000000005E-4</v>
      </c>
      <c r="N3656" s="1">
        <v>40829</v>
      </c>
      <c r="O3656">
        <v>8.1000000000000003E-2</v>
      </c>
      <c r="P3656">
        <f t="shared" si="789"/>
        <v>8.1000000000000006E-4</v>
      </c>
      <c r="R3656" s="1">
        <v>40938</v>
      </c>
      <c r="S3656">
        <v>0.501</v>
      </c>
      <c r="T3656">
        <f t="shared" si="790"/>
        <v>5.0099999999999997E-3</v>
      </c>
      <c r="V3656" s="1">
        <v>40935</v>
      </c>
      <c r="W3656">
        <v>0.52200000000000002</v>
      </c>
      <c r="X3656">
        <f t="shared" si="791"/>
        <v>5.2199999999999998E-3</v>
      </c>
      <c r="AB3656" s="1">
        <v>40805</v>
      </c>
      <c r="AC3656">
        <v>152.11000000000001</v>
      </c>
      <c r="AD3656">
        <f t="shared" si="792"/>
        <v>1.5211000000000001</v>
      </c>
      <c r="AF3656" s="1">
        <v>40834</v>
      </c>
      <c r="AG3656">
        <v>1.579</v>
      </c>
      <c r="AH3656">
        <f t="shared" si="793"/>
        <v>1.5789999999999998E-2</v>
      </c>
      <c r="AJ3656" s="1">
        <v>40834</v>
      </c>
      <c r="AK3656">
        <v>1.78</v>
      </c>
      <c r="AL3656">
        <f t="shared" si="794"/>
        <v>1.78E-2</v>
      </c>
      <c r="AN3656" s="1">
        <v>40938</v>
      </c>
      <c r="AO3656">
        <v>1.2749999999999999</v>
      </c>
      <c r="AP3656">
        <f t="shared" si="795"/>
        <v>1.2749999999999999E-2</v>
      </c>
      <c r="AS3656" s="1">
        <v>40861</v>
      </c>
      <c r="AT3656">
        <v>0.51559999999999995</v>
      </c>
      <c r="AU3656">
        <f t="shared" si="796"/>
        <v>5.1559999999999991E-3</v>
      </c>
      <c r="AX3656" s="1"/>
    </row>
    <row r="3657" spans="1:50" x14ac:dyDescent="0.3">
      <c r="A3657" s="19">
        <f t="shared" si="797"/>
        <v>51034</v>
      </c>
      <c r="B3657">
        <f t="shared" ca="1" si="784"/>
        <v>-13.627777777777778</v>
      </c>
      <c r="C3657">
        <f ca="1">IF(currency="USD",'Future et co'!D3657,IF(currency="EUR",'Future et co'!E3657,IF(currency="GBP",'Future et co'!F3657,FALSE)))</f>
        <v>3.5830000000000001E-2</v>
      </c>
      <c r="D3657">
        <f t="shared" ca="1" si="785"/>
        <v>3.5830000000000001E-2</v>
      </c>
      <c r="E3657">
        <f t="shared" ca="1" si="786"/>
        <v>2.1409999999999998E-2</v>
      </c>
      <c r="F3657">
        <f t="shared" ca="1" si="787"/>
        <v>3.7088999999999997E-2</v>
      </c>
      <c r="J3657" s="1">
        <v>40827</v>
      </c>
      <c r="K3657">
        <v>7.0999999999999994E-2</v>
      </c>
      <c r="L3657">
        <f t="shared" si="788"/>
        <v>7.0999999999999991E-4</v>
      </c>
      <c r="N3657" s="1">
        <v>40828</v>
      </c>
      <c r="O3657">
        <v>6.7500000000000004E-2</v>
      </c>
      <c r="P3657">
        <f t="shared" si="789"/>
        <v>6.7500000000000004E-4</v>
      </c>
      <c r="R3657" s="1">
        <v>40935</v>
      </c>
      <c r="S3657">
        <v>0.503</v>
      </c>
      <c r="T3657">
        <f t="shared" si="790"/>
        <v>5.0299999999999997E-3</v>
      </c>
      <c r="V3657" s="1">
        <v>40934</v>
      </c>
      <c r="W3657">
        <v>0.501</v>
      </c>
      <c r="X3657">
        <f t="shared" si="791"/>
        <v>5.0099999999999997E-3</v>
      </c>
      <c r="AB3657" s="1">
        <v>40802</v>
      </c>
      <c r="AC3657">
        <v>151.25</v>
      </c>
      <c r="AD3657">
        <f t="shared" si="792"/>
        <v>1.5125</v>
      </c>
      <c r="AF3657" s="1">
        <v>40833</v>
      </c>
      <c r="AG3657">
        <v>1.5780000000000001</v>
      </c>
      <c r="AH3657">
        <f t="shared" si="793"/>
        <v>1.5780000000000002E-2</v>
      </c>
      <c r="AJ3657" s="1">
        <v>40833</v>
      </c>
      <c r="AK3657">
        <v>1.782</v>
      </c>
      <c r="AL3657">
        <f t="shared" si="794"/>
        <v>1.7819999999999999E-2</v>
      </c>
      <c r="AN3657" s="1">
        <v>40935</v>
      </c>
      <c r="AO3657">
        <v>1.2889999999999999</v>
      </c>
      <c r="AP3657">
        <f t="shared" si="795"/>
        <v>1.2889999999999999E-2</v>
      </c>
      <c r="AS3657" s="1">
        <v>40858</v>
      </c>
      <c r="AT3657">
        <v>0.51219999999999999</v>
      </c>
      <c r="AU3657">
        <f t="shared" si="796"/>
        <v>5.1219999999999998E-3</v>
      </c>
      <c r="AX3657" s="1"/>
    </row>
    <row r="3658" spans="1:50" x14ac:dyDescent="0.3">
      <c r="A3658" s="19">
        <f t="shared" si="797"/>
        <v>51035</v>
      </c>
      <c r="B3658">
        <f t="shared" ca="1" si="784"/>
        <v>-13.630555555555556</v>
      </c>
      <c r="C3658">
        <f ca="1">IF(currency="USD",'Future et co'!D3658,IF(currency="EUR",'Future et co'!E3658,IF(currency="GBP",'Future et co'!F3658,FALSE)))</f>
        <v>3.5830000000000001E-2</v>
      </c>
      <c r="D3658">
        <f t="shared" ca="1" si="785"/>
        <v>3.5830000000000001E-2</v>
      </c>
      <c r="E3658">
        <f t="shared" ca="1" si="786"/>
        <v>2.1409999999999998E-2</v>
      </c>
      <c r="F3658">
        <f t="shared" ca="1" si="787"/>
        <v>3.7088999999999997E-2</v>
      </c>
      <c r="J3658" s="1">
        <v>40826</v>
      </c>
      <c r="K3658">
        <v>7.6999999999999999E-2</v>
      </c>
      <c r="L3658">
        <f t="shared" si="788"/>
        <v>7.6999999999999996E-4</v>
      </c>
      <c r="N3658" s="1">
        <v>40827</v>
      </c>
      <c r="O3658">
        <v>8.5000000000000006E-2</v>
      </c>
      <c r="P3658">
        <f t="shared" si="789"/>
        <v>8.5000000000000006E-4</v>
      </c>
      <c r="R3658" s="1">
        <v>40934</v>
      </c>
      <c r="S3658">
        <v>0.49299999999999999</v>
      </c>
      <c r="T3658">
        <f t="shared" si="790"/>
        <v>4.9300000000000004E-3</v>
      </c>
      <c r="V3658" s="1">
        <v>40933</v>
      </c>
      <c r="W3658">
        <v>0.52400000000000002</v>
      </c>
      <c r="X3658">
        <f t="shared" si="791"/>
        <v>5.2399999999999999E-3</v>
      </c>
      <c r="AB3658" s="1">
        <v>40801</v>
      </c>
      <c r="AC3658">
        <v>150.52000000000001</v>
      </c>
      <c r="AD3658">
        <f t="shared" si="792"/>
        <v>1.5052000000000001</v>
      </c>
      <c r="AF3658" s="1">
        <v>40830</v>
      </c>
      <c r="AG3658">
        <v>1.5740000000000001</v>
      </c>
      <c r="AH3658">
        <f t="shared" si="793"/>
        <v>1.5740000000000001E-2</v>
      </c>
      <c r="AJ3658" s="1">
        <v>40830</v>
      </c>
      <c r="AK3658">
        <v>1.7769999999999999</v>
      </c>
      <c r="AL3658">
        <f t="shared" si="794"/>
        <v>1.7769999999999998E-2</v>
      </c>
      <c r="AN3658" s="1">
        <v>40934</v>
      </c>
      <c r="AO3658">
        <v>1.2669999999999999</v>
      </c>
      <c r="AP3658">
        <f t="shared" si="795"/>
        <v>1.2669999999999999E-2</v>
      </c>
      <c r="AS3658" s="1">
        <v>40857</v>
      </c>
      <c r="AT3658">
        <v>0.56000000000000005</v>
      </c>
      <c r="AU3658">
        <f t="shared" si="796"/>
        <v>5.6000000000000008E-3</v>
      </c>
      <c r="AX3658" s="1"/>
    </row>
    <row r="3659" spans="1:50" x14ac:dyDescent="0.3">
      <c r="A3659" s="19">
        <f t="shared" si="797"/>
        <v>51036</v>
      </c>
      <c r="B3659">
        <f t="shared" ref="B3659:B3722" ca="1" si="798">($B$7-A3659)/360</f>
        <v>-13.633333333333333</v>
      </c>
      <c r="C3659">
        <f ca="1">IF(currency="USD",'Future et co'!D3659,IF(currency="EUR",'Future et co'!E3659,IF(currency="GBP",'Future et co'!F3659,FALSE)))</f>
        <v>3.5830000000000001E-2</v>
      </c>
      <c r="D3659">
        <f t="shared" ref="D3659:D3722" ca="1" si="799">IFERROR(IF(B3659&lt;0.25,VLOOKUP(A3659,$J$11:$L$5325,3,FALSE),IF(AND(B3659&gt;=0.25,B3659&lt;0.5),VLOOKUP(A3659,$N$11:$P$5325,3,FALSE),IF(AND(B3659&gt;=0.5,B3659&lt;1),VLOOKUP(A3659,$R$11:$T$5325,3,FALSE),VLOOKUP(A3659,$V$11:$X$5010,3,FALSE)))),D3658)</f>
        <v>3.5830000000000001E-2</v>
      </c>
      <c r="E3659">
        <f t="shared" ref="E3659:E3722" ca="1" si="800">IFERROR(IF(B3659&lt;0.25,VLOOKUP(A3659,$AF$11:$AH$5325,3,FALSE),IF(AND(B3659&gt;=0.25,B3659&lt;0.5),VLOOKUP(A3659,$AJ$11:$AL$5325,3,FALSE),VLOOKUP(A3659,$AN$11:$AP$5325,3,FALSE))),E3658)</f>
        <v>2.1409999999999998E-2</v>
      </c>
      <c r="F3659">
        <f t="shared" ref="F3659:F3722" ca="1" si="801">IFERROR(VLOOKUP(A3659,$AS$11:$AU$9999,3,FALSE),F3658)</f>
        <v>3.7088999999999997E-2</v>
      </c>
      <c r="J3659" s="1">
        <v>40823</v>
      </c>
      <c r="K3659">
        <v>7.3999999999999996E-2</v>
      </c>
      <c r="L3659">
        <f t="shared" si="788"/>
        <v>7.3999999999999999E-4</v>
      </c>
      <c r="N3659" s="1">
        <v>40826</v>
      </c>
      <c r="O3659">
        <v>9.5000000000000001E-2</v>
      </c>
      <c r="P3659">
        <f t="shared" si="789"/>
        <v>9.5E-4</v>
      </c>
      <c r="R3659" s="1">
        <v>40933</v>
      </c>
      <c r="S3659">
        <v>0.501</v>
      </c>
      <c r="T3659">
        <f t="shared" si="790"/>
        <v>5.0099999999999997E-3</v>
      </c>
      <c r="V3659" s="1">
        <v>40932</v>
      </c>
      <c r="W3659">
        <v>0.57299999999999995</v>
      </c>
      <c r="X3659">
        <f t="shared" si="791"/>
        <v>5.7299999999999999E-3</v>
      </c>
      <c r="AB3659" s="1">
        <v>40800</v>
      </c>
      <c r="AC3659">
        <v>151.49</v>
      </c>
      <c r="AD3659">
        <f t="shared" si="792"/>
        <v>1.5149000000000001</v>
      </c>
      <c r="AF3659" s="1">
        <v>40829</v>
      </c>
      <c r="AG3659">
        <v>1.5720000000000001</v>
      </c>
      <c r="AH3659">
        <f t="shared" si="793"/>
        <v>1.5720000000000001E-2</v>
      </c>
      <c r="AJ3659" s="1">
        <v>40829</v>
      </c>
      <c r="AK3659">
        <v>1.7749999999999999</v>
      </c>
      <c r="AL3659">
        <f t="shared" si="794"/>
        <v>1.7749999999999998E-2</v>
      </c>
      <c r="AN3659" s="1">
        <v>40933</v>
      </c>
      <c r="AO3659">
        <v>1.2769999999999999</v>
      </c>
      <c r="AP3659">
        <f t="shared" si="795"/>
        <v>1.2769999999999998E-2</v>
      </c>
      <c r="AS3659" s="1">
        <v>40856</v>
      </c>
      <c r="AT3659">
        <v>0.55000000000000004</v>
      </c>
      <c r="AU3659">
        <f t="shared" si="796"/>
        <v>5.5000000000000005E-3</v>
      </c>
      <c r="AX3659" s="1"/>
    </row>
    <row r="3660" spans="1:50" x14ac:dyDescent="0.3">
      <c r="A3660" s="19">
        <f t="shared" si="797"/>
        <v>51039</v>
      </c>
      <c r="B3660">
        <f t="shared" ca="1" si="798"/>
        <v>-13.641666666666667</v>
      </c>
      <c r="C3660">
        <f ca="1">IF(currency="USD",'Future et co'!D3660,IF(currency="EUR",'Future et co'!E3660,IF(currency="GBP",'Future et co'!F3660,FALSE)))</f>
        <v>3.5830000000000001E-2</v>
      </c>
      <c r="D3660">
        <f t="shared" ca="1" si="799"/>
        <v>3.5830000000000001E-2</v>
      </c>
      <c r="E3660">
        <f t="shared" ca="1" si="800"/>
        <v>2.1409999999999998E-2</v>
      </c>
      <c r="F3660">
        <f t="shared" ca="1" si="801"/>
        <v>3.7088999999999997E-2</v>
      </c>
      <c r="J3660" s="1">
        <v>40822</v>
      </c>
      <c r="K3660">
        <v>7.3999999999999996E-2</v>
      </c>
      <c r="L3660">
        <f t="shared" ref="L3660:L3723" si="802">K3660/100</f>
        <v>7.3999999999999999E-4</v>
      </c>
      <c r="N3660" s="1">
        <v>40823</v>
      </c>
      <c r="O3660">
        <v>8.8999999999999996E-2</v>
      </c>
      <c r="P3660">
        <f t="shared" ref="P3660:P3723" si="803">O3660/100</f>
        <v>8.8999999999999995E-4</v>
      </c>
      <c r="R3660" s="1">
        <v>40932</v>
      </c>
      <c r="S3660">
        <v>0.53200000000000003</v>
      </c>
      <c r="T3660">
        <f t="shared" ref="T3660:T3723" si="804">S3660/100</f>
        <v>5.3200000000000001E-3</v>
      </c>
      <c r="V3660" s="1">
        <v>40931</v>
      </c>
      <c r="W3660">
        <v>0.55500000000000005</v>
      </c>
      <c r="X3660">
        <f t="shared" ref="X3660:X3723" si="805">W3660/100</f>
        <v>5.5500000000000002E-3</v>
      </c>
      <c r="AB3660" s="1">
        <v>40799</v>
      </c>
      <c r="AC3660">
        <v>152.44999999999999</v>
      </c>
      <c r="AD3660">
        <f t="shared" ref="AD3660:AD3723" si="806">AC3660/100</f>
        <v>1.5245</v>
      </c>
      <c r="AF3660" s="1">
        <v>40828</v>
      </c>
      <c r="AG3660">
        <v>1.571</v>
      </c>
      <c r="AH3660">
        <f t="shared" ref="AH3660:AH3723" si="807">AG3660/100</f>
        <v>1.5709999999999998E-2</v>
      </c>
      <c r="AJ3660" s="1">
        <v>40828</v>
      </c>
      <c r="AK3660">
        <v>1.774</v>
      </c>
      <c r="AL3660">
        <f t="shared" ref="AL3660:AL3723" si="808">AK3660/100</f>
        <v>1.7739999999999999E-2</v>
      </c>
      <c r="AN3660" s="1">
        <v>40932</v>
      </c>
      <c r="AO3660">
        <v>1.2829999999999999</v>
      </c>
      <c r="AP3660">
        <f t="shared" ref="AP3660:AP3723" si="809">AO3660/100</f>
        <v>1.2829999999999999E-2</v>
      </c>
      <c r="AS3660" s="1">
        <v>40855</v>
      </c>
      <c r="AT3660">
        <v>0.51829999999999998</v>
      </c>
      <c r="AU3660">
        <f t="shared" ref="AU3660:AU3723" si="810">AT3660/100</f>
        <v>5.1830000000000001E-3</v>
      </c>
      <c r="AX3660" s="1"/>
    </row>
    <row r="3661" spans="1:50" x14ac:dyDescent="0.3">
      <c r="A3661" s="19">
        <f t="shared" ref="A3661:A3724" si="811">WORKDAY(A3660,1)</f>
        <v>51040</v>
      </c>
      <c r="B3661">
        <f t="shared" ca="1" si="798"/>
        <v>-13.644444444444444</v>
      </c>
      <c r="C3661">
        <f ca="1">IF(currency="USD",'Future et co'!D3661,IF(currency="EUR",'Future et co'!E3661,IF(currency="GBP",'Future et co'!F3661,FALSE)))</f>
        <v>3.5830000000000001E-2</v>
      </c>
      <c r="D3661">
        <f t="shared" ca="1" si="799"/>
        <v>3.5830000000000001E-2</v>
      </c>
      <c r="E3661">
        <f t="shared" ca="1" si="800"/>
        <v>2.1409999999999998E-2</v>
      </c>
      <c r="F3661">
        <f t="shared" ca="1" si="801"/>
        <v>3.7088999999999997E-2</v>
      </c>
      <c r="J3661" s="1">
        <v>40821</v>
      </c>
      <c r="K3661">
        <v>7.0000000000000007E-2</v>
      </c>
      <c r="L3661">
        <f t="shared" si="802"/>
        <v>7.000000000000001E-4</v>
      </c>
      <c r="N3661" s="1">
        <v>40822</v>
      </c>
      <c r="O3661">
        <v>9.0999999999999998E-2</v>
      </c>
      <c r="P3661">
        <f t="shared" si="803"/>
        <v>9.1E-4</v>
      </c>
      <c r="R3661" s="1">
        <v>40931</v>
      </c>
      <c r="S3661">
        <v>0.52900000000000003</v>
      </c>
      <c r="T3661">
        <f t="shared" si="804"/>
        <v>5.2900000000000004E-3</v>
      </c>
      <c r="V3661" s="1">
        <v>40928</v>
      </c>
      <c r="W3661">
        <v>0.56000000000000005</v>
      </c>
      <c r="X3661">
        <f t="shared" si="805"/>
        <v>5.6000000000000008E-3</v>
      </c>
      <c r="AB3661" s="1">
        <v>40798</v>
      </c>
      <c r="AC3661">
        <v>153.01</v>
      </c>
      <c r="AD3661">
        <f t="shared" si="806"/>
        <v>1.5301</v>
      </c>
      <c r="AF3661" s="1">
        <v>40827</v>
      </c>
      <c r="AG3661">
        <v>1.57</v>
      </c>
      <c r="AH3661">
        <f t="shared" si="807"/>
        <v>1.5700000000000002E-2</v>
      </c>
      <c r="AJ3661" s="1">
        <v>40827</v>
      </c>
      <c r="AK3661">
        <v>1.7709999999999999</v>
      </c>
      <c r="AL3661">
        <f t="shared" si="808"/>
        <v>1.771E-2</v>
      </c>
      <c r="AN3661" s="1">
        <v>40931</v>
      </c>
      <c r="AO3661">
        <v>1.242</v>
      </c>
      <c r="AP3661">
        <f t="shared" si="809"/>
        <v>1.242E-2</v>
      </c>
      <c r="AS3661" s="1">
        <v>40854</v>
      </c>
      <c r="AT3661">
        <v>0.52029999999999998</v>
      </c>
      <c r="AU3661">
        <f t="shared" si="810"/>
        <v>5.2030000000000002E-3</v>
      </c>
      <c r="AX3661" s="1"/>
    </row>
    <row r="3662" spans="1:50" x14ac:dyDescent="0.3">
      <c r="A3662" s="19">
        <f t="shared" si="811"/>
        <v>51041</v>
      </c>
      <c r="B3662">
        <f t="shared" ca="1" si="798"/>
        <v>-13.647222222222222</v>
      </c>
      <c r="C3662">
        <f ca="1">IF(currency="USD",'Future et co'!D3662,IF(currency="EUR",'Future et co'!E3662,IF(currency="GBP",'Future et co'!F3662,FALSE)))</f>
        <v>3.5830000000000001E-2</v>
      </c>
      <c r="D3662">
        <f t="shared" ca="1" si="799"/>
        <v>3.5830000000000001E-2</v>
      </c>
      <c r="E3662">
        <f t="shared" ca="1" si="800"/>
        <v>2.1409999999999998E-2</v>
      </c>
      <c r="F3662">
        <f t="shared" ca="1" si="801"/>
        <v>3.7088999999999997E-2</v>
      </c>
      <c r="J3662" s="1">
        <v>40820</v>
      </c>
      <c r="K3662">
        <v>7.3999999999999996E-2</v>
      </c>
      <c r="L3662">
        <f t="shared" si="802"/>
        <v>7.3999999999999999E-4</v>
      </c>
      <c r="N3662" s="1">
        <v>40821</v>
      </c>
      <c r="O3662">
        <v>8.3000000000000004E-2</v>
      </c>
      <c r="P3662">
        <f t="shared" si="803"/>
        <v>8.3000000000000001E-4</v>
      </c>
      <c r="R3662" s="1">
        <v>40928</v>
      </c>
      <c r="S3662">
        <v>0.53900000000000003</v>
      </c>
      <c r="T3662">
        <f t="shared" si="804"/>
        <v>5.3900000000000007E-3</v>
      </c>
      <c r="V3662" s="1">
        <v>40927</v>
      </c>
      <c r="W3662">
        <v>0.57199999999999995</v>
      </c>
      <c r="X3662">
        <f t="shared" si="805"/>
        <v>5.7199999999999994E-3</v>
      </c>
      <c r="AB3662" s="1">
        <v>40795</v>
      </c>
      <c r="AC3662">
        <v>152.49</v>
      </c>
      <c r="AD3662">
        <f t="shared" si="806"/>
        <v>1.5249000000000001</v>
      </c>
      <c r="AF3662" s="1">
        <v>40826</v>
      </c>
      <c r="AG3662">
        <v>1.5669999999999999</v>
      </c>
      <c r="AH3662">
        <f t="shared" si="807"/>
        <v>1.567E-2</v>
      </c>
      <c r="AJ3662" s="1">
        <v>40826</v>
      </c>
      <c r="AK3662">
        <v>1.768</v>
      </c>
      <c r="AL3662">
        <f t="shared" si="808"/>
        <v>1.7680000000000001E-2</v>
      </c>
      <c r="AN3662" s="1">
        <v>40928</v>
      </c>
      <c r="AO3662">
        <v>1.278</v>
      </c>
      <c r="AP3662">
        <f t="shared" si="809"/>
        <v>1.278E-2</v>
      </c>
      <c r="AS3662" s="1">
        <v>40851</v>
      </c>
      <c r="AT3662">
        <v>0.52270000000000005</v>
      </c>
      <c r="AU3662">
        <f t="shared" si="810"/>
        <v>5.2270000000000007E-3</v>
      </c>
      <c r="AX3662" s="1"/>
    </row>
    <row r="3663" spans="1:50" x14ac:dyDescent="0.3">
      <c r="A3663" s="19">
        <f t="shared" si="811"/>
        <v>51042</v>
      </c>
      <c r="B3663">
        <f t="shared" ca="1" si="798"/>
        <v>-13.65</v>
      </c>
      <c r="C3663">
        <f ca="1">IF(currency="USD",'Future et co'!D3663,IF(currency="EUR",'Future et co'!E3663,IF(currency="GBP",'Future et co'!F3663,FALSE)))</f>
        <v>3.5830000000000001E-2</v>
      </c>
      <c r="D3663">
        <f t="shared" ca="1" si="799"/>
        <v>3.5830000000000001E-2</v>
      </c>
      <c r="E3663">
        <f t="shared" ca="1" si="800"/>
        <v>2.1409999999999998E-2</v>
      </c>
      <c r="F3663">
        <f t="shared" ca="1" si="801"/>
        <v>3.7088999999999997E-2</v>
      </c>
      <c r="J3663" s="1">
        <v>40819</v>
      </c>
      <c r="K3663">
        <v>7.1999999999999995E-2</v>
      </c>
      <c r="L3663">
        <f t="shared" si="802"/>
        <v>7.1999999999999994E-4</v>
      </c>
      <c r="N3663" s="1">
        <v>40820</v>
      </c>
      <c r="O3663">
        <v>8.8999999999999996E-2</v>
      </c>
      <c r="P3663">
        <f t="shared" si="803"/>
        <v>8.8999999999999995E-4</v>
      </c>
      <c r="R3663" s="1">
        <v>40927</v>
      </c>
      <c r="S3663">
        <v>0.53500000000000003</v>
      </c>
      <c r="T3663">
        <f t="shared" si="804"/>
        <v>5.3500000000000006E-3</v>
      </c>
      <c r="V3663" s="1">
        <v>40926</v>
      </c>
      <c r="W3663">
        <v>0.55300000000000005</v>
      </c>
      <c r="X3663">
        <f t="shared" si="805"/>
        <v>5.5300000000000002E-3</v>
      </c>
      <c r="AB3663" s="1">
        <v>40794</v>
      </c>
      <c r="AC3663">
        <v>152.91999999999999</v>
      </c>
      <c r="AD3663">
        <f t="shared" si="806"/>
        <v>1.5291999999999999</v>
      </c>
      <c r="AF3663" s="1">
        <v>40823</v>
      </c>
      <c r="AG3663">
        <v>1.5660000000000001</v>
      </c>
      <c r="AH3663">
        <f t="shared" si="807"/>
        <v>1.566E-2</v>
      </c>
      <c r="AJ3663" s="1">
        <v>40823</v>
      </c>
      <c r="AK3663">
        <v>1.7649999999999999</v>
      </c>
      <c r="AL3663">
        <f t="shared" si="808"/>
        <v>1.7649999999999999E-2</v>
      </c>
      <c r="AN3663" s="1">
        <v>40927</v>
      </c>
      <c r="AO3663">
        <v>1.306</v>
      </c>
      <c r="AP3663">
        <f t="shared" si="809"/>
        <v>1.306E-2</v>
      </c>
      <c r="AS3663" s="1">
        <v>40850</v>
      </c>
      <c r="AT3663">
        <v>0.51859999999999995</v>
      </c>
      <c r="AU3663">
        <f t="shared" si="810"/>
        <v>5.1859999999999996E-3</v>
      </c>
      <c r="AX3663" s="1"/>
    </row>
    <row r="3664" spans="1:50" x14ac:dyDescent="0.3">
      <c r="A3664" s="19">
        <f t="shared" si="811"/>
        <v>51043</v>
      </c>
      <c r="B3664">
        <f t="shared" ca="1" si="798"/>
        <v>-13.652777777777779</v>
      </c>
      <c r="C3664">
        <f ca="1">IF(currency="USD",'Future et co'!D3664,IF(currency="EUR",'Future et co'!E3664,IF(currency="GBP",'Future et co'!F3664,FALSE)))</f>
        <v>3.5830000000000001E-2</v>
      </c>
      <c r="D3664">
        <f t="shared" ca="1" si="799"/>
        <v>3.5830000000000001E-2</v>
      </c>
      <c r="E3664">
        <f t="shared" ca="1" si="800"/>
        <v>2.1409999999999998E-2</v>
      </c>
      <c r="F3664">
        <f t="shared" ca="1" si="801"/>
        <v>3.7088999999999997E-2</v>
      </c>
      <c r="J3664" s="1">
        <v>40816</v>
      </c>
      <c r="K3664">
        <v>7.3999999999999996E-2</v>
      </c>
      <c r="L3664">
        <f t="shared" si="802"/>
        <v>7.3999999999999999E-4</v>
      </c>
      <c r="N3664" s="1">
        <v>40819</v>
      </c>
      <c r="O3664">
        <v>8.5999999999999993E-2</v>
      </c>
      <c r="P3664">
        <f t="shared" si="803"/>
        <v>8.5999999999999998E-4</v>
      </c>
      <c r="R3664" s="1">
        <v>40926</v>
      </c>
      <c r="S3664">
        <v>0.54</v>
      </c>
      <c r="T3664">
        <f t="shared" si="804"/>
        <v>5.4000000000000003E-3</v>
      </c>
      <c r="V3664" s="1">
        <v>40925</v>
      </c>
      <c r="W3664">
        <v>0.53900000000000003</v>
      </c>
      <c r="X3664">
        <f t="shared" si="805"/>
        <v>5.3900000000000007E-3</v>
      </c>
      <c r="AB3664" s="1">
        <v>40793</v>
      </c>
      <c r="AC3664">
        <v>150.69999999999999</v>
      </c>
      <c r="AD3664">
        <f t="shared" si="806"/>
        <v>1.5069999999999999</v>
      </c>
      <c r="AF3664" s="1">
        <v>40822</v>
      </c>
      <c r="AG3664">
        <v>1.556</v>
      </c>
      <c r="AH3664">
        <f t="shared" si="807"/>
        <v>1.5560000000000001E-2</v>
      </c>
      <c r="AJ3664" s="1">
        <v>40822</v>
      </c>
      <c r="AK3664">
        <v>1.7549999999999999</v>
      </c>
      <c r="AL3664">
        <f t="shared" si="808"/>
        <v>1.755E-2</v>
      </c>
      <c r="AN3664" s="1">
        <v>40926</v>
      </c>
      <c r="AO3664">
        <v>1.3</v>
      </c>
      <c r="AP3664">
        <f t="shared" si="809"/>
        <v>1.3000000000000001E-2</v>
      </c>
      <c r="AS3664" s="1">
        <v>40849</v>
      </c>
      <c r="AT3664">
        <v>0.52139999999999997</v>
      </c>
      <c r="AU3664">
        <f t="shared" si="810"/>
        <v>5.2139999999999999E-3</v>
      </c>
      <c r="AX3664" s="1"/>
    </row>
    <row r="3665" spans="1:50" x14ac:dyDescent="0.3">
      <c r="A3665" s="19">
        <f t="shared" si="811"/>
        <v>51046</v>
      </c>
      <c r="B3665">
        <f t="shared" ca="1" si="798"/>
        <v>-13.661111111111111</v>
      </c>
      <c r="C3665">
        <f ca="1">IF(currency="USD",'Future et co'!D3665,IF(currency="EUR",'Future et co'!E3665,IF(currency="GBP",'Future et co'!F3665,FALSE)))</f>
        <v>3.5830000000000001E-2</v>
      </c>
      <c r="D3665">
        <f t="shared" ca="1" si="799"/>
        <v>3.5830000000000001E-2</v>
      </c>
      <c r="E3665">
        <f t="shared" ca="1" si="800"/>
        <v>2.1409999999999998E-2</v>
      </c>
      <c r="F3665">
        <f t="shared" ca="1" si="801"/>
        <v>3.7088999999999997E-2</v>
      </c>
      <c r="J3665" s="1">
        <v>40815</v>
      </c>
      <c r="K3665">
        <v>7.0999999999999994E-2</v>
      </c>
      <c r="L3665">
        <f t="shared" si="802"/>
        <v>7.0999999999999991E-4</v>
      </c>
      <c r="N3665" s="1">
        <v>40816</v>
      </c>
      <c r="O3665">
        <v>8.3000000000000004E-2</v>
      </c>
      <c r="P3665">
        <f t="shared" si="803"/>
        <v>8.3000000000000001E-4</v>
      </c>
      <c r="R3665" s="1">
        <v>40925</v>
      </c>
      <c r="S3665">
        <v>0.52200000000000002</v>
      </c>
      <c r="T3665">
        <f t="shared" si="804"/>
        <v>5.2199999999999998E-3</v>
      </c>
      <c r="V3665" s="1">
        <v>40924</v>
      </c>
      <c r="W3665">
        <v>0.54500000000000004</v>
      </c>
      <c r="X3665">
        <f t="shared" si="805"/>
        <v>5.45E-3</v>
      </c>
      <c r="AB3665" s="1">
        <v>40792</v>
      </c>
      <c r="AC3665">
        <v>151.65</v>
      </c>
      <c r="AD3665">
        <f t="shared" si="806"/>
        <v>1.5165</v>
      </c>
      <c r="AF3665" s="1">
        <v>40821</v>
      </c>
      <c r="AG3665">
        <v>1.5580000000000001</v>
      </c>
      <c r="AH3665">
        <f t="shared" si="807"/>
        <v>1.558E-2</v>
      </c>
      <c r="AJ3665" s="1">
        <v>40821</v>
      </c>
      <c r="AK3665">
        <v>1.758</v>
      </c>
      <c r="AL3665">
        <f t="shared" si="808"/>
        <v>1.7579999999999998E-2</v>
      </c>
      <c r="AN3665" s="1">
        <v>40925</v>
      </c>
      <c r="AO3665">
        <v>1.3089999999999999</v>
      </c>
      <c r="AP3665">
        <f t="shared" si="809"/>
        <v>1.3089999999999999E-2</v>
      </c>
      <c r="AS3665" s="1">
        <v>40848</v>
      </c>
      <c r="AT3665">
        <v>0.51</v>
      </c>
      <c r="AU3665">
        <f t="shared" si="810"/>
        <v>5.1000000000000004E-3</v>
      </c>
      <c r="AX3665" s="1"/>
    </row>
    <row r="3666" spans="1:50" x14ac:dyDescent="0.3">
      <c r="A3666" s="19">
        <f t="shared" si="811"/>
        <v>51047</v>
      </c>
      <c r="B3666">
        <f t="shared" ca="1" si="798"/>
        <v>-13.66388888888889</v>
      </c>
      <c r="C3666">
        <f ca="1">IF(currency="USD",'Future et co'!D3666,IF(currency="EUR",'Future et co'!E3666,IF(currency="GBP",'Future et co'!F3666,FALSE)))</f>
        <v>3.5830000000000001E-2</v>
      </c>
      <c r="D3666">
        <f t="shared" ca="1" si="799"/>
        <v>3.5830000000000001E-2</v>
      </c>
      <c r="E3666">
        <f t="shared" ca="1" si="800"/>
        <v>2.1409999999999998E-2</v>
      </c>
      <c r="F3666">
        <f t="shared" ca="1" si="801"/>
        <v>3.7088999999999997E-2</v>
      </c>
      <c r="J3666" s="1">
        <v>40814</v>
      </c>
      <c r="K3666">
        <v>7.1999999999999995E-2</v>
      </c>
      <c r="L3666">
        <f t="shared" si="802"/>
        <v>7.1999999999999994E-4</v>
      </c>
      <c r="N3666" s="1">
        <v>40815</v>
      </c>
      <c r="O3666">
        <v>7.8E-2</v>
      </c>
      <c r="P3666">
        <f t="shared" si="803"/>
        <v>7.7999999999999999E-4</v>
      </c>
      <c r="R3666" s="1">
        <v>40924</v>
      </c>
      <c r="S3666">
        <v>0.50900000000000001</v>
      </c>
      <c r="T3666">
        <f t="shared" si="804"/>
        <v>5.0899999999999999E-3</v>
      </c>
      <c r="V3666" s="1">
        <v>40921</v>
      </c>
      <c r="W3666">
        <v>0.55400000000000005</v>
      </c>
      <c r="X3666">
        <f t="shared" si="805"/>
        <v>5.5400000000000007E-3</v>
      </c>
      <c r="AB3666" s="1">
        <v>40791</v>
      </c>
      <c r="AC3666">
        <v>151.38</v>
      </c>
      <c r="AD3666">
        <f t="shared" si="806"/>
        <v>1.5138</v>
      </c>
      <c r="AF3666" s="1">
        <v>40820</v>
      </c>
      <c r="AG3666">
        <v>1.5569999999999999</v>
      </c>
      <c r="AH3666">
        <f t="shared" si="807"/>
        <v>1.5569999999999999E-2</v>
      </c>
      <c r="AJ3666" s="1">
        <v>40820</v>
      </c>
      <c r="AK3666">
        <v>1.756</v>
      </c>
      <c r="AL3666">
        <f t="shared" si="808"/>
        <v>1.7559999999999999E-2</v>
      </c>
      <c r="AN3666" s="1">
        <v>40924</v>
      </c>
      <c r="AO3666">
        <v>1.294</v>
      </c>
      <c r="AP3666">
        <f t="shared" si="809"/>
        <v>1.294E-2</v>
      </c>
      <c r="AS3666" s="1">
        <v>40847</v>
      </c>
      <c r="AT3666">
        <v>0.52380000000000004</v>
      </c>
      <c r="AU3666">
        <f t="shared" si="810"/>
        <v>5.2380000000000005E-3</v>
      </c>
      <c r="AX3666" s="1"/>
    </row>
    <row r="3667" spans="1:50" x14ac:dyDescent="0.3">
      <c r="A3667" s="19">
        <f t="shared" si="811"/>
        <v>51048</v>
      </c>
      <c r="B3667">
        <f t="shared" ca="1" si="798"/>
        <v>-13.666666666666666</v>
      </c>
      <c r="C3667">
        <f ca="1">IF(currency="USD",'Future et co'!D3667,IF(currency="EUR",'Future et co'!E3667,IF(currency="GBP",'Future et co'!F3667,FALSE)))</f>
        <v>3.5830000000000001E-2</v>
      </c>
      <c r="D3667">
        <f t="shared" ca="1" si="799"/>
        <v>3.5830000000000001E-2</v>
      </c>
      <c r="E3667">
        <f t="shared" ca="1" si="800"/>
        <v>2.1409999999999998E-2</v>
      </c>
      <c r="F3667">
        <f t="shared" ca="1" si="801"/>
        <v>3.7088999999999997E-2</v>
      </c>
      <c r="J3667" s="1">
        <v>40813</v>
      </c>
      <c r="K3667">
        <v>7.0999999999999994E-2</v>
      </c>
      <c r="L3667">
        <f t="shared" si="802"/>
        <v>7.0999999999999991E-4</v>
      </c>
      <c r="N3667" s="1">
        <v>40814</v>
      </c>
      <c r="O3667">
        <v>7.3999999999999996E-2</v>
      </c>
      <c r="P3667">
        <f t="shared" si="803"/>
        <v>7.3999999999999999E-4</v>
      </c>
      <c r="R3667" s="1">
        <v>40921</v>
      </c>
      <c r="S3667">
        <v>0.53300000000000003</v>
      </c>
      <c r="T3667">
        <f t="shared" si="804"/>
        <v>5.3300000000000005E-3</v>
      </c>
      <c r="V3667" s="1">
        <v>40920</v>
      </c>
      <c r="W3667">
        <v>0.55400000000000005</v>
      </c>
      <c r="X3667">
        <f t="shared" si="805"/>
        <v>5.5400000000000007E-3</v>
      </c>
      <c r="AB3667" s="1">
        <v>40788</v>
      </c>
      <c r="AC3667">
        <v>149.55000000000001</v>
      </c>
      <c r="AD3667">
        <f t="shared" si="806"/>
        <v>1.4955000000000001</v>
      </c>
      <c r="AF3667" s="1">
        <v>40819</v>
      </c>
      <c r="AG3667">
        <v>1.5569999999999999</v>
      </c>
      <c r="AH3667">
        <f t="shared" si="807"/>
        <v>1.5569999999999999E-2</v>
      </c>
      <c r="AJ3667" s="1">
        <v>40819</v>
      </c>
      <c r="AK3667">
        <v>1.7569999999999999</v>
      </c>
      <c r="AL3667">
        <f t="shared" si="808"/>
        <v>1.7569999999999999E-2</v>
      </c>
      <c r="AN3667" s="1">
        <v>40921</v>
      </c>
      <c r="AO3667">
        <v>1.298</v>
      </c>
      <c r="AP3667">
        <f t="shared" si="809"/>
        <v>1.298E-2</v>
      </c>
      <c r="AS3667" s="1">
        <v>40844</v>
      </c>
      <c r="AT3667">
        <v>0.52200000000000002</v>
      </c>
      <c r="AU3667">
        <f t="shared" si="810"/>
        <v>5.2199999999999998E-3</v>
      </c>
      <c r="AX3667" s="1"/>
    </row>
    <row r="3668" spans="1:50" x14ac:dyDescent="0.3">
      <c r="A3668" s="19">
        <f t="shared" si="811"/>
        <v>51049</v>
      </c>
      <c r="B3668">
        <f t="shared" ca="1" si="798"/>
        <v>-13.669444444444444</v>
      </c>
      <c r="C3668">
        <f ca="1">IF(currency="USD",'Future et co'!D3668,IF(currency="EUR",'Future et co'!E3668,IF(currency="GBP",'Future et co'!F3668,FALSE)))</f>
        <v>3.5830000000000001E-2</v>
      </c>
      <c r="D3668">
        <f t="shared" ca="1" si="799"/>
        <v>3.5830000000000001E-2</v>
      </c>
      <c r="E3668">
        <f t="shared" ca="1" si="800"/>
        <v>2.1409999999999998E-2</v>
      </c>
      <c r="F3668">
        <f t="shared" ca="1" si="801"/>
        <v>3.7088999999999997E-2</v>
      </c>
      <c r="J3668" s="1">
        <v>40812</v>
      </c>
      <c r="K3668">
        <v>7.0999999999999994E-2</v>
      </c>
      <c r="L3668">
        <f t="shared" si="802"/>
        <v>7.0999999999999991E-4</v>
      </c>
      <c r="N3668" s="1">
        <v>40813</v>
      </c>
      <c r="O3668">
        <v>7.3999999999999996E-2</v>
      </c>
      <c r="P3668">
        <f t="shared" si="803"/>
        <v>7.3999999999999999E-4</v>
      </c>
      <c r="R3668" s="1">
        <v>40920</v>
      </c>
      <c r="S3668">
        <v>0.52800000000000002</v>
      </c>
      <c r="T3668">
        <f t="shared" si="804"/>
        <v>5.28E-3</v>
      </c>
      <c r="V3668" s="1">
        <v>40919</v>
      </c>
      <c r="W3668">
        <v>0.59499999999999997</v>
      </c>
      <c r="X3668">
        <f t="shared" si="805"/>
        <v>5.9499999999999996E-3</v>
      </c>
      <c r="AB3668" s="1">
        <v>40787</v>
      </c>
      <c r="AC3668">
        <v>148.08000000000001</v>
      </c>
      <c r="AD3668">
        <f t="shared" si="806"/>
        <v>1.4808000000000001</v>
      </c>
      <c r="AF3668" s="1">
        <v>40816</v>
      </c>
      <c r="AG3668">
        <v>1.554</v>
      </c>
      <c r="AH3668">
        <f t="shared" si="807"/>
        <v>1.554E-2</v>
      </c>
      <c r="AJ3668" s="1">
        <v>40816</v>
      </c>
      <c r="AK3668">
        <v>1.7529999999999999</v>
      </c>
      <c r="AL3668">
        <f t="shared" si="808"/>
        <v>1.753E-2</v>
      </c>
      <c r="AN3668" s="1">
        <v>40920</v>
      </c>
      <c r="AO3668">
        <v>1.3180000000000001</v>
      </c>
      <c r="AP3668">
        <f t="shared" si="809"/>
        <v>1.3180000000000001E-2</v>
      </c>
      <c r="AS3668" s="1">
        <v>40843</v>
      </c>
      <c r="AT3668">
        <v>0.52600000000000002</v>
      </c>
      <c r="AU3668">
        <f t="shared" si="810"/>
        <v>5.2599999999999999E-3</v>
      </c>
      <c r="AX3668" s="1"/>
    </row>
    <row r="3669" spans="1:50" x14ac:dyDescent="0.3">
      <c r="A3669" s="19">
        <f t="shared" si="811"/>
        <v>51050</v>
      </c>
      <c r="B3669">
        <f t="shared" ca="1" si="798"/>
        <v>-13.672222222222222</v>
      </c>
      <c r="C3669">
        <f ca="1">IF(currency="USD",'Future et co'!D3669,IF(currency="EUR",'Future et co'!E3669,IF(currency="GBP",'Future et co'!F3669,FALSE)))</f>
        <v>3.5830000000000001E-2</v>
      </c>
      <c r="D3669">
        <f t="shared" ca="1" si="799"/>
        <v>3.5830000000000001E-2</v>
      </c>
      <c r="E3669">
        <f t="shared" ca="1" si="800"/>
        <v>2.1409999999999998E-2</v>
      </c>
      <c r="F3669">
        <f t="shared" ca="1" si="801"/>
        <v>3.7088999999999997E-2</v>
      </c>
      <c r="J3669" s="1">
        <v>40809</v>
      </c>
      <c r="K3669">
        <v>7.4999999999999997E-2</v>
      </c>
      <c r="L3669">
        <f t="shared" si="802"/>
        <v>7.5000000000000002E-4</v>
      </c>
      <c r="N3669" s="1">
        <v>40812</v>
      </c>
      <c r="O3669">
        <v>7.2999999999999995E-2</v>
      </c>
      <c r="P3669">
        <f t="shared" si="803"/>
        <v>7.2999999999999996E-4</v>
      </c>
      <c r="R3669" s="1">
        <v>40919</v>
      </c>
      <c r="S3669">
        <v>0.54200000000000004</v>
      </c>
      <c r="T3669">
        <f t="shared" si="804"/>
        <v>5.4200000000000003E-3</v>
      </c>
      <c r="V3669" s="1">
        <v>40918</v>
      </c>
      <c r="W3669">
        <v>0.61250000000000004</v>
      </c>
      <c r="X3669">
        <f t="shared" si="805"/>
        <v>6.1250000000000002E-3</v>
      </c>
      <c r="AB3669" s="1">
        <v>40786</v>
      </c>
      <c r="AC3669">
        <v>147.27000000000001</v>
      </c>
      <c r="AD3669">
        <f t="shared" si="806"/>
        <v>1.4727000000000001</v>
      </c>
      <c r="AF3669" s="1">
        <v>40815</v>
      </c>
      <c r="AG3669">
        <v>1.55</v>
      </c>
      <c r="AH3669">
        <f t="shared" si="807"/>
        <v>1.55E-2</v>
      </c>
      <c r="AJ3669" s="1">
        <v>40815</v>
      </c>
      <c r="AK3669">
        <v>1.75</v>
      </c>
      <c r="AL3669">
        <f t="shared" si="808"/>
        <v>1.7500000000000002E-2</v>
      </c>
      <c r="AN3669" s="1">
        <v>40919</v>
      </c>
      <c r="AO3669">
        <v>1.3460000000000001</v>
      </c>
      <c r="AP3669">
        <f t="shared" si="809"/>
        <v>1.3460000000000001E-2</v>
      </c>
      <c r="AS3669" s="1">
        <v>40842</v>
      </c>
      <c r="AT3669">
        <v>0.52500000000000002</v>
      </c>
      <c r="AU3669">
        <f t="shared" si="810"/>
        <v>5.2500000000000003E-3</v>
      </c>
      <c r="AX3669" s="1"/>
    </row>
    <row r="3670" spans="1:50" x14ac:dyDescent="0.3">
      <c r="A3670" s="19">
        <f t="shared" si="811"/>
        <v>51053</v>
      </c>
      <c r="B3670">
        <f t="shared" ca="1" si="798"/>
        <v>-13.680555555555555</v>
      </c>
      <c r="C3670">
        <f ca="1">IF(currency="USD",'Future et co'!D3670,IF(currency="EUR",'Future et co'!E3670,IF(currency="GBP",'Future et co'!F3670,FALSE)))</f>
        <v>3.5830000000000001E-2</v>
      </c>
      <c r="D3670">
        <f t="shared" ca="1" si="799"/>
        <v>3.5830000000000001E-2</v>
      </c>
      <c r="E3670">
        <f t="shared" ca="1" si="800"/>
        <v>2.1409999999999998E-2</v>
      </c>
      <c r="F3670">
        <f t="shared" ca="1" si="801"/>
        <v>3.7088999999999997E-2</v>
      </c>
      <c r="J3670" s="1">
        <v>40808</v>
      </c>
      <c r="K3670">
        <v>6.8000000000000005E-2</v>
      </c>
      <c r="L3670">
        <f t="shared" si="802"/>
        <v>6.8000000000000005E-4</v>
      </c>
      <c r="N3670" s="1">
        <v>40809</v>
      </c>
      <c r="O3670">
        <v>7.4999999999999997E-2</v>
      </c>
      <c r="P3670">
        <f t="shared" si="803"/>
        <v>7.5000000000000002E-4</v>
      </c>
      <c r="R3670" s="1">
        <v>40918</v>
      </c>
      <c r="S3670">
        <v>0.58399999999999996</v>
      </c>
      <c r="T3670">
        <f t="shared" si="804"/>
        <v>5.8399999999999997E-3</v>
      </c>
      <c r="V3670" s="1">
        <v>40917</v>
      </c>
      <c r="W3670">
        <v>0.61899999999999999</v>
      </c>
      <c r="X3670">
        <f t="shared" si="805"/>
        <v>6.1900000000000002E-3</v>
      </c>
      <c r="AB3670" s="1">
        <v>40785</v>
      </c>
      <c r="AC3670">
        <v>148.06</v>
      </c>
      <c r="AD3670">
        <f t="shared" si="806"/>
        <v>1.4805999999999999</v>
      </c>
      <c r="AF3670" s="1">
        <v>40814</v>
      </c>
      <c r="AG3670">
        <v>1.544</v>
      </c>
      <c r="AH3670">
        <f t="shared" si="807"/>
        <v>1.5440000000000001E-2</v>
      </c>
      <c r="AJ3670" s="1">
        <v>40814</v>
      </c>
      <c r="AK3670">
        <v>1.746</v>
      </c>
      <c r="AL3670">
        <f t="shared" si="808"/>
        <v>1.746E-2</v>
      </c>
      <c r="AN3670" s="1">
        <v>40918</v>
      </c>
      <c r="AO3670">
        <v>1.3779999999999999</v>
      </c>
      <c r="AP3670">
        <f t="shared" si="809"/>
        <v>1.3779999999999999E-2</v>
      </c>
      <c r="AS3670" s="1">
        <v>40841</v>
      </c>
      <c r="AT3670">
        <v>0.52800000000000002</v>
      </c>
      <c r="AU3670">
        <f t="shared" si="810"/>
        <v>5.28E-3</v>
      </c>
      <c r="AX3670" s="1"/>
    </row>
    <row r="3671" spans="1:50" x14ac:dyDescent="0.3">
      <c r="A3671" s="19">
        <f t="shared" si="811"/>
        <v>51054</v>
      </c>
      <c r="B3671">
        <f t="shared" ca="1" si="798"/>
        <v>-13.683333333333334</v>
      </c>
      <c r="C3671">
        <f ca="1">IF(currency="USD",'Future et co'!D3671,IF(currency="EUR",'Future et co'!E3671,IF(currency="GBP",'Future et co'!F3671,FALSE)))</f>
        <v>3.5830000000000001E-2</v>
      </c>
      <c r="D3671">
        <f t="shared" ca="1" si="799"/>
        <v>3.5830000000000001E-2</v>
      </c>
      <c r="E3671">
        <f t="shared" ca="1" si="800"/>
        <v>2.1409999999999998E-2</v>
      </c>
      <c r="F3671">
        <f t="shared" ca="1" si="801"/>
        <v>3.7088999999999997E-2</v>
      </c>
      <c r="J3671" s="1">
        <v>40807</v>
      </c>
      <c r="K3671">
        <v>7.1999999999999995E-2</v>
      </c>
      <c r="L3671">
        <f t="shared" si="802"/>
        <v>7.1999999999999994E-4</v>
      </c>
      <c r="N3671" s="1">
        <v>40808</v>
      </c>
      <c r="O3671">
        <v>7.0999999999999994E-2</v>
      </c>
      <c r="P3671">
        <f t="shared" si="803"/>
        <v>7.0999999999999991E-4</v>
      </c>
      <c r="R3671" s="1">
        <v>40917</v>
      </c>
      <c r="S3671">
        <v>0.58499999999999996</v>
      </c>
      <c r="T3671">
        <f t="shared" si="804"/>
        <v>5.8499999999999993E-3</v>
      </c>
      <c r="V3671" s="1">
        <v>40914</v>
      </c>
      <c r="W3671">
        <v>0.66300000000000003</v>
      </c>
      <c r="X3671">
        <f t="shared" si="805"/>
        <v>6.6300000000000005E-3</v>
      </c>
      <c r="AB3671" s="1">
        <v>40784</v>
      </c>
      <c r="AC3671">
        <v>147.08000000000001</v>
      </c>
      <c r="AD3671">
        <f t="shared" si="806"/>
        <v>1.4708000000000001</v>
      </c>
      <c r="AF3671" s="1">
        <v>40813</v>
      </c>
      <c r="AG3671">
        <v>1.5369999999999999</v>
      </c>
      <c r="AH3671">
        <f t="shared" si="807"/>
        <v>1.537E-2</v>
      </c>
      <c r="AJ3671" s="1">
        <v>40813</v>
      </c>
      <c r="AK3671">
        <v>1.738</v>
      </c>
      <c r="AL3671">
        <f t="shared" si="808"/>
        <v>1.738E-2</v>
      </c>
      <c r="AN3671" s="1">
        <v>40917</v>
      </c>
      <c r="AO3671">
        <v>1.38</v>
      </c>
      <c r="AP3671">
        <f t="shared" si="809"/>
        <v>1.38E-2</v>
      </c>
      <c r="AS3671" s="1">
        <v>40840</v>
      </c>
      <c r="AT3671">
        <v>0.52490000000000003</v>
      </c>
      <c r="AU3671">
        <f t="shared" si="810"/>
        <v>5.2490000000000002E-3</v>
      </c>
      <c r="AX3671" s="1"/>
    </row>
    <row r="3672" spans="1:50" x14ac:dyDescent="0.3">
      <c r="A3672" s="19">
        <f t="shared" si="811"/>
        <v>51055</v>
      </c>
      <c r="B3672">
        <f t="shared" ca="1" si="798"/>
        <v>-13.686111111111112</v>
      </c>
      <c r="C3672">
        <f ca="1">IF(currency="USD",'Future et co'!D3672,IF(currency="EUR",'Future et co'!E3672,IF(currency="GBP",'Future et co'!F3672,FALSE)))</f>
        <v>3.5830000000000001E-2</v>
      </c>
      <c r="D3672">
        <f t="shared" ca="1" si="799"/>
        <v>3.5830000000000001E-2</v>
      </c>
      <c r="E3672">
        <f t="shared" ca="1" si="800"/>
        <v>2.1409999999999998E-2</v>
      </c>
      <c r="F3672">
        <f t="shared" ca="1" si="801"/>
        <v>3.7088999999999997E-2</v>
      </c>
      <c r="J3672" s="1">
        <v>40806</v>
      </c>
      <c r="K3672">
        <v>5.3999999999999999E-2</v>
      </c>
      <c r="L3672">
        <f t="shared" si="802"/>
        <v>5.4000000000000001E-4</v>
      </c>
      <c r="N3672" s="1">
        <v>40807</v>
      </c>
      <c r="O3672">
        <v>7.0000000000000007E-2</v>
      </c>
      <c r="P3672">
        <f t="shared" si="803"/>
        <v>7.000000000000001E-4</v>
      </c>
      <c r="R3672" s="1">
        <v>40914</v>
      </c>
      <c r="S3672">
        <v>0.60399999999999998</v>
      </c>
      <c r="T3672">
        <f t="shared" si="804"/>
        <v>6.0400000000000002E-3</v>
      </c>
      <c r="V3672" s="1">
        <v>40913</v>
      </c>
      <c r="W3672">
        <v>0.69799999999999995</v>
      </c>
      <c r="X3672">
        <f t="shared" si="805"/>
        <v>6.9799999999999992E-3</v>
      </c>
      <c r="AB3672" s="1">
        <v>40781</v>
      </c>
      <c r="AC3672">
        <v>147.97999999999999</v>
      </c>
      <c r="AD3672">
        <f t="shared" si="806"/>
        <v>1.4798</v>
      </c>
      <c r="AF3672" s="1">
        <v>40812</v>
      </c>
      <c r="AG3672">
        <v>1.5349999999999999</v>
      </c>
      <c r="AH3672">
        <f t="shared" si="807"/>
        <v>1.5349999999999999E-2</v>
      </c>
      <c r="AJ3672" s="1">
        <v>40812</v>
      </c>
      <c r="AK3672">
        <v>1.732</v>
      </c>
      <c r="AL3672">
        <f t="shared" si="808"/>
        <v>1.7319999999999999E-2</v>
      </c>
      <c r="AN3672" s="1">
        <v>40914</v>
      </c>
      <c r="AO3672">
        <v>1.381</v>
      </c>
      <c r="AP3672">
        <f t="shared" si="809"/>
        <v>1.3809999999999999E-2</v>
      </c>
      <c r="AS3672" s="1">
        <v>40837</v>
      </c>
      <c r="AT3672">
        <v>0.52259999999999995</v>
      </c>
      <c r="AU3672">
        <f t="shared" si="810"/>
        <v>5.2259999999999997E-3</v>
      </c>
      <c r="AX3672" s="1"/>
    </row>
    <row r="3673" spans="1:50" x14ac:dyDescent="0.3">
      <c r="A3673" s="19">
        <f t="shared" si="811"/>
        <v>51056</v>
      </c>
      <c r="B3673">
        <f t="shared" ca="1" si="798"/>
        <v>-13.688888888888888</v>
      </c>
      <c r="C3673">
        <f ca="1">IF(currency="USD",'Future et co'!D3673,IF(currency="EUR",'Future et co'!E3673,IF(currency="GBP",'Future et co'!F3673,FALSE)))</f>
        <v>3.5830000000000001E-2</v>
      </c>
      <c r="D3673">
        <f t="shared" ca="1" si="799"/>
        <v>3.5830000000000001E-2</v>
      </c>
      <c r="E3673">
        <f t="shared" ca="1" si="800"/>
        <v>2.1409999999999998E-2</v>
      </c>
      <c r="F3673">
        <f t="shared" ca="1" si="801"/>
        <v>3.7088999999999997E-2</v>
      </c>
      <c r="J3673" s="1">
        <v>40805</v>
      </c>
      <c r="K3673">
        <v>0.05</v>
      </c>
      <c r="L3673">
        <f t="shared" si="802"/>
        <v>5.0000000000000001E-4</v>
      </c>
      <c r="N3673" s="1">
        <v>40806</v>
      </c>
      <c r="O3673">
        <v>5.3999999999999999E-2</v>
      </c>
      <c r="P3673">
        <f t="shared" si="803"/>
        <v>5.4000000000000001E-4</v>
      </c>
      <c r="R3673" s="1">
        <v>40913</v>
      </c>
      <c r="S3673">
        <v>0.64</v>
      </c>
      <c r="T3673">
        <f t="shared" si="804"/>
        <v>6.4000000000000003E-3</v>
      </c>
      <c r="V3673" s="1">
        <v>40912</v>
      </c>
      <c r="W3673">
        <v>0.71199999999999997</v>
      </c>
      <c r="X3673">
        <f t="shared" si="805"/>
        <v>7.1199999999999996E-3</v>
      </c>
      <c r="AB3673" s="1">
        <v>40780</v>
      </c>
      <c r="AC3673">
        <v>147.58000000000001</v>
      </c>
      <c r="AD3673">
        <f t="shared" si="806"/>
        <v>1.4758000000000002</v>
      </c>
      <c r="AF3673" s="1">
        <v>40809</v>
      </c>
      <c r="AG3673">
        <v>1.5369999999999999</v>
      </c>
      <c r="AH3673">
        <f t="shared" si="807"/>
        <v>1.537E-2</v>
      </c>
      <c r="AJ3673" s="1">
        <v>40809</v>
      </c>
      <c r="AK3673">
        <v>1.7350000000000001</v>
      </c>
      <c r="AL3673">
        <f t="shared" si="808"/>
        <v>1.7350000000000001E-2</v>
      </c>
      <c r="AN3673" s="1">
        <v>40913</v>
      </c>
      <c r="AO3673">
        <v>1.3839999999999999</v>
      </c>
      <c r="AP3673">
        <f t="shared" si="809"/>
        <v>1.3839999999999998E-2</v>
      </c>
      <c r="AS3673" s="1">
        <v>40836</v>
      </c>
      <c r="AT3673">
        <v>0.52800000000000002</v>
      </c>
      <c r="AU3673">
        <f t="shared" si="810"/>
        <v>5.28E-3</v>
      </c>
      <c r="AX3673" s="1"/>
    </row>
    <row r="3674" spans="1:50" x14ac:dyDescent="0.3">
      <c r="A3674" s="19">
        <f t="shared" si="811"/>
        <v>51057</v>
      </c>
      <c r="B3674">
        <f t="shared" ca="1" si="798"/>
        <v>-13.691666666666666</v>
      </c>
      <c r="C3674">
        <f ca="1">IF(currency="USD",'Future et co'!D3674,IF(currency="EUR",'Future et co'!E3674,IF(currency="GBP",'Future et co'!F3674,FALSE)))</f>
        <v>3.5830000000000001E-2</v>
      </c>
      <c r="D3674">
        <f t="shared" ca="1" si="799"/>
        <v>3.5830000000000001E-2</v>
      </c>
      <c r="E3674">
        <f t="shared" ca="1" si="800"/>
        <v>2.1409999999999998E-2</v>
      </c>
      <c r="F3674">
        <f t="shared" ca="1" si="801"/>
        <v>3.7088999999999997E-2</v>
      </c>
      <c r="J3674" s="1">
        <v>40802</v>
      </c>
      <c r="K3674">
        <v>5.3999999999999999E-2</v>
      </c>
      <c r="L3674">
        <f t="shared" si="802"/>
        <v>5.4000000000000001E-4</v>
      </c>
      <c r="N3674" s="1">
        <v>40805</v>
      </c>
      <c r="O3674">
        <v>4.8000000000000001E-2</v>
      </c>
      <c r="P3674">
        <f t="shared" si="803"/>
        <v>4.8000000000000001E-4</v>
      </c>
      <c r="R3674" s="1">
        <v>40912</v>
      </c>
      <c r="S3674">
        <v>0.64900000000000002</v>
      </c>
      <c r="T3674">
        <f t="shared" si="804"/>
        <v>6.4900000000000001E-3</v>
      </c>
      <c r="V3674" s="1">
        <v>40911</v>
      </c>
      <c r="W3674">
        <v>0.71699999999999997</v>
      </c>
      <c r="X3674">
        <f t="shared" si="805"/>
        <v>7.1699999999999993E-3</v>
      </c>
      <c r="AB3674" s="1">
        <v>40779</v>
      </c>
      <c r="AC3674">
        <v>147.25</v>
      </c>
      <c r="AD3674">
        <f t="shared" si="806"/>
        <v>1.4724999999999999</v>
      </c>
      <c r="AF3674" s="1">
        <v>40808</v>
      </c>
      <c r="AG3674">
        <v>1.536</v>
      </c>
      <c r="AH3674">
        <f t="shared" si="807"/>
        <v>1.536E-2</v>
      </c>
      <c r="AJ3674" s="1">
        <v>40808</v>
      </c>
      <c r="AK3674">
        <v>1.734</v>
      </c>
      <c r="AL3674">
        <f t="shared" si="808"/>
        <v>1.7340000000000001E-2</v>
      </c>
      <c r="AN3674" s="1">
        <v>40912</v>
      </c>
      <c r="AO3674">
        <v>1.3939999999999999</v>
      </c>
      <c r="AP3674">
        <f t="shared" si="809"/>
        <v>1.3939999999999999E-2</v>
      </c>
      <c r="AS3674" s="1">
        <v>40835</v>
      </c>
      <c r="AT3674">
        <v>0.52249999999999996</v>
      </c>
      <c r="AU3674">
        <f t="shared" si="810"/>
        <v>5.2249999999999996E-3</v>
      </c>
      <c r="AX3674" s="1"/>
    </row>
    <row r="3675" spans="1:50" x14ac:dyDescent="0.3">
      <c r="A3675" s="19">
        <f t="shared" si="811"/>
        <v>51060</v>
      </c>
      <c r="B3675">
        <f t="shared" ca="1" si="798"/>
        <v>-13.7</v>
      </c>
      <c r="C3675">
        <f ca="1">IF(currency="USD",'Future et co'!D3675,IF(currency="EUR",'Future et co'!E3675,IF(currency="GBP",'Future et co'!F3675,FALSE)))</f>
        <v>3.5830000000000001E-2</v>
      </c>
      <c r="D3675">
        <f t="shared" ca="1" si="799"/>
        <v>3.5830000000000001E-2</v>
      </c>
      <c r="E3675">
        <f t="shared" ca="1" si="800"/>
        <v>2.1409999999999998E-2</v>
      </c>
      <c r="F3675">
        <f t="shared" ca="1" si="801"/>
        <v>3.7088999999999997E-2</v>
      </c>
      <c r="J3675" s="1">
        <v>40801</v>
      </c>
      <c r="K3675">
        <v>5.6000000000000001E-2</v>
      </c>
      <c r="L3675">
        <f t="shared" si="802"/>
        <v>5.6000000000000006E-4</v>
      </c>
      <c r="N3675" s="1">
        <v>40802</v>
      </c>
      <c r="O3675">
        <v>5.1999999999999998E-2</v>
      </c>
      <c r="P3675">
        <f t="shared" si="803"/>
        <v>5.1999999999999995E-4</v>
      </c>
      <c r="R3675" s="1">
        <v>40911</v>
      </c>
      <c r="S3675">
        <v>0.67100000000000004</v>
      </c>
      <c r="T3675">
        <f t="shared" si="804"/>
        <v>6.7100000000000007E-3</v>
      </c>
      <c r="V3675" s="1">
        <v>40910</v>
      </c>
      <c r="W3675">
        <v>0.69699999999999995</v>
      </c>
      <c r="X3675">
        <f t="shared" si="805"/>
        <v>6.9699999999999996E-3</v>
      </c>
      <c r="AB3675" s="1">
        <v>40778</v>
      </c>
      <c r="AC3675">
        <v>148.06</v>
      </c>
      <c r="AD3675">
        <f t="shared" si="806"/>
        <v>1.4805999999999999</v>
      </c>
      <c r="AF3675" s="1">
        <v>40807</v>
      </c>
      <c r="AG3675">
        <v>1.5369999999999999</v>
      </c>
      <c r="AH3675">
        <f t="shared" si="807"/>
        <v>1.537E-2</v>
      </c>
      <c r="AJ3675" s="1">
        <v>40807</v>
      </c>
      <c r="AK3675">
        <v>1.736</v>
      </c>
      <c r="AL3675">
        <f t="shared" si="808"/>
        <v>1.736E-2</v>
      </c>
      <c r="AN3675" s="1">
        <v>40911</v>
      </c>
      <c r="AO3675">
        <v>1.4019999999999999</v>
      </c>
      <c r="AP3675">
        <f t="shared" si="809"/>
        <v>1.4019999999999999E-2</v>
      </c>
      <c r="AS3675" s="1">
        <v>40834</v>
      </c>
      <c r="AT3675">
        <v>0.52180000000000004</v>
      </c>
      <c r="AU3675">
        <f t="shared" si="810"/>
        <v>5.2180000000000004E-3</v>
      </c>
      <c r="AX3675" s="1"/>
    </row>
    <row r="3676" spans="1:50" x14ac:dyDescent="0.3">
      <c r="A3676" s="19">
        <f t="shared" si="811"/>
        <v>51061</v>
      </c>
      <c r="B3676">
        <f t="shared" ca="1" si="798"/>
        <v>-13.702777777777778</v>
      </c>
      <c r="C3676">
        <f ca="1">IF(currency="USD",'Future et co'!D3676,IF(currency="EUR",'Future et co'!E3676,IF(currency="GBP",'Future et co'!F3676,FALSE)))</f>
        <v>3.5830000000000001E-2</v>
      </c>
      <c r="D3676">
        <f t="shared" ca="1" si="799"/>
        <v>3.5830000000000001E-2</v>
      </c>
      <c r="E3676">
        <f t="shared" ca="1" si="800"/>
        <v>2.1409999999999998E-2</v>
      </c>
      <c r="F3676">
        <f t="shared" ca="1" si="801"/>
        <v>3.7088999999999997E-2</v>
      </c>
      <c r="J3676" s="1">
        <v>40800</v>
      </c>
      <c r="K3676">
        <v>5.6000000000000001E-2</v>
      </c>
      <c r="L3676">
        <f t="shared" si="802"/>
        <v>5.6000000000000006E-4</v>
      </c>
      <c r="N3676" s="1">
        <v>40801</v>
      </c>
      <c r="O3676">
        <v>5.3999999999999999E-2</v>
      </c>
      <c r="P3676">
        <f t="shared" si="803"/>
        <v>5.4000000000000001E-4</v>
      </c>
      <c r="R3676" s="1">
        <v>40910</v>
      </c>
      <c r="S3676">
        <v>0.65900000000000003</v>
      </c>
      <c r="T3676">
        <f t="shared" si="804"/>
        <v>6.5900000000000004E-3</v>
      </c>
      <c r="V3676" s="1">
        <v>40907</v>
      </c>
      <c r="W3676">
        <v>0.70250000000000001</v>
      </c>
      <c r="X3676">
        <f t="shared" si="805"/>
        <v>7.025E-3</v>
      </c>
      <c r="AB3676" s="1">
        <v>40777</v>
      </c>
      <c r="AC3676">
        <v>147.94999999999999</v>
      </c>
      <c r="AD3676">
        <f t="shared" si="806"/>
        <v>1.4794999999999998</v>
      </c>
      <c r="AF3676" s="1">
        <v>40806</v>
      </c>
      <c r="AG3676">
        <v>1.5369999999999999</v>
      </c>
      <c r="AH3676">
        <f t="shared" si="807"/>
        <v>1.537E-2</v>
      </c>
      <c r="AJ3676" s="1">
        <v>40806</v>
      </c>
      <c r="AK3676">
        <v>1.7370000000000001</v>
      </c>
      <c r="AL3676">
        <f t="shared" si="808"/>
        <v>1.737E-2</v>
      </c>
      <c r="AN3676" s="1">
        <v>40910</v>
      </c>
      <c r="AO3676">
        <v>1.41</v>
      </c>
      <c r="AP3676">
        <f t="shared" si="809"/>
        <v>1.41E-2</v>
      </c>
      <c r="AS3676" s="1">
        <v>40833</v>
      </c>
      <c r="AT3676">
        <v>0.52429999999999999</v>
      </c>
      <c r="AU3676">
        <f t="shared" si="810"/>
        <v>5.2430000000000003E-3</v>
      </c>
      <c r="AX3676" s="1"/>
    </row>
    <row r="3677" spans="1:50" x14ac:dyDescent="0.3">
      <c r="A3677" s="19">
        <f t="shared" si="811"/>
        <v>51062</v>
      </c>
      <c r="B3677">
        <f t="shared" ca="1" si="798"/>
        <v>-13.705555555555556</v>
      </c>
      <c r="C3677">
        <f ca="1">IF(currency="USD",'Future et co'!D3677,IF(currency="EUR",'Future et co'!E3677,IF(currency="GBP",'Future et co'!F3677,FALSE)))</f>
        <v>3.5830000000000001E-2</v>
      </c>
      <c r="D3677">
        <f t="shared" ca="1" si="799"/>
        <v>3.5830000000000001E-2</v>
      </c>
      <c r="E3677">
        <f t="shared" ca="1" si="800"/>
        <v>2.1409999999999998E-2</v>
      </c>
      <c r="F3677">
        <f t="shared" ca="1" si="801"/>
        <v>3.7088999999999997E-2</v>
      </c>
      <c r="J3677" s="1">
        <v>40799</v>
      </c>
      <c r="K3677">
        <v>6.4000000000000001E-2</v>
      </c>
      <c r="L3677">
        <f t="shared" si="802"/>
        <v>6.4000000000000005E-4</v>
      </c>
      <c r="N3677" s="1">
        <v>40800</v>
      </c>
      <c r="O3677">
        <v>5.6000000000000001E-2</v>
      </c>
      <c r="P3677">
        <f t="shared" si="803"/>
        <v>5.6000000000000006E-4</v>
      </c>
      <c r="R3677" s="1">
        <v>40907</v>
      </c>
      <c r="S3677">
        <v>0.64700000000000002</v>
      </c>
      <c r="T3677">
        <f t="shared" si="804"/>
        <v>6.4700000000000001E-3</v>
      </c>
      <c r="V3677" s="1">
        <v>40906</v>
      </c>
      <c r="W3677">
        <v>0.72199999999999998</v>
      </c>
      <c r="X3677">
        <f t="shared" si="805"/>
        <v>7.2199999999999999E-3</v>
      </c>
      <c r="AB3677" s="1">
        <v>40774</v>
      </c>
      <c r="AC3677">
        <v>148.09</v>
      </c>
      <c r="AD3677">
        <f t="shared" si="806"/>
        <v>1.4809000000000001</v>
      </c>
      <c r="AF3677" s="1">
        <v>40805</v>
      </c>
      <c r="AG3677">
        <v>1.536</v>
      </c>
      <c r="AH3677">
        <f t="shared" si="807"/>
        <v>1.536E-2</v>
      </c>
      <c r="AJ3677" s="1">
        <v>40805</v>
      </c>
      <c r="AK3677">
        <v>1.7350000000000001</v>
      </c>
      <c r="AL3677">
        <f t="shared" si="808"/>
        <v>1.7350000000000001E-2</v>
      </c>
      <c r="AN3677" s="1">
        <v>40907</v>
      </c>
      <c r="AO3677">
        <v>1.411</v>
      </c>
      <c r="AP3677">
        <f t="shared" si="809"/>
        <v>1.4110000000000001E-2</v>
      </c>
      <c r="AS3677" s="1">
        <v>40830</v>
      </c>
      <c r="AT3677">
        <v>0.52229999999999999</v>
      </c>
      <c r="AU3677">
        <f t="shared" si="810"/>
        <v>5.2230000000000002E-3</v>
      </c>
      <c r="AX3677" s="1"/>
    </row>
    <row r="3678" spans="1:50" x14ac:dyDescent="0.3">
      <c r="A3678" s="19">
        <f t="shared" si="811"/>
        <v>51063</v>
      </c>
      <c r="B3678">
        <f t="shared" ca="1" si="798"/>
        <v>-13.708333333333334</v>
      </c>
      <c r="C3678">
        <f ca="1">IF(currency="USD",'Future et co'!D3678,IF(currency="EUR",'Future et co'!E3678,IF(currency="GBP",'Future et co'!F3678,FALSE)))</f>
        <v>3.5830000000000001E-2</v>
      </c>
      <c r="D3678">
        <f t="shared" ca="1" si="799"/>
        <v>3.5830000000000001E-2</v>
      </c>
      <c r="E3678">
        <f t="shared" ca="1" si="800"/>
        <v>2.1409999999999998E-2</v>
      </c>
      <c r="F3678">
        <f t="shared" ca="1" si="801"/>
        <v>3.7088999999999997E-2</v>
      </c>
      <c r="J3678" s="1">
        <v>40798</v>
      </c>
      <c r="K3678">
        <v>6.4000000000000001E-2</v>
      </c>
      <c r="L3678">
        <f t="shared" si="802"/>
        <v>6.4000000000000005E-4</v>
      </c>
      <c r="N3678" s="1">
        <v>40799</v>
      </c>
      <c r="O3678">
        <v>6.7000000000000004E-2</v>
      </c>
      <c r="P3678">
        <f t="shared" si="803"/>
        <v>6.7000000000000002E-4</v>
      </c>
      <c r="R3678" s="1">
        <v>40906</v>
      </c>
      <c r="S3678">
        <v>0.68400000000000005</v>
      </c>
      <c r="T3678">
        <f t="shared" si="804"/>
        <v>6.8400000000000006E-3</v>
      </c>
      <c r="V3678" s="1">
        <v>40905</v>
      </c>
      <c r="W3678">
        <v>0.76</v>
      </c>
      <c r="X3678">
        <f t="shared" si="805"/>
        <v>7.6E-3</v>
      </c>
      <c r="AB3678" s="1">
        <v>40773</v>
      </c>
      <c r="AC3678">
        <v>148.57</v>
      </c>
      <c r="AD3678">
        <f t="shared" si="806"/>
        <v>1.4857</v>
      </c>
      <c r="AF3678" s="1">
        <v>40802</v>
      </c>
      <c r="AG3678">
        <v>1.5349999999999999</v>
      </c>
      <c r="AH3678">
        <f t="shared" si="807"/>
        <v>1.5349999999999999E-2</v>
      </c>
      <c r="AJ3678" s="1">
        <v>40802</v>
      </c>
      <c r="AK3678">
        <v>1.736</v>
      </c>
      <c r="AL3678">
        <f t="shared" si="808"/>
        <v>1.736E-2</v>
      </c>
      <c r="AN3678" s="1">
        <v>40906</v>
      </c>
      <c r="AO3678">
        <v>1.42</v>
      </c>
      <c r="AP3678">
        <f t="shared" si="809"/>
        <v>1.4199999999999999E-2</v>
      </c>
      <c r="AS3678" s="1">
        <v>40829</v>
      </c>
      <c r="AT3678">
        <v>0.52690000000000003</v>
      </c>
      <c r="AU3678">
        <f t="shared" si="810"/>
        <v>5.2690000000000002E-3</v>
      </c>
      <c r="AX3678" s="1"/>
    </row>
    <row r="3679" spans="1:50" x14ac:dyDescent="0.3">
      <c r="A3679" s="19">
        <f t="shared" si="811"/>
        <v>51064</v>
      </c>
      <c r="B3679">
        <f t="shared" ca="1" si="798"/>
        <v>-13.71111111111111</v>
      </c>
      <c r="C3679">
        <f ca="1">IF(currency="USD",'Future et co'!D3679,IF(currency="EUR",'Future et co'!E3679,IF(currency="GBP",'Future et co'!F3679,FALSE)))</f>
        <v>3.5830000000000001E-2</v>
      </c>
      <c r="D3679">
        <f t="shared" ca="1" si="799"/>
        <v>3.5830000000000001E-2</v>
      </c>
      <c r="E3679">
        <f t="shared" ca="1" si="800"/>
        <v>2.1409999999999998E-2</v>
      </c>
      <c r="F3679">
        <f t="shared" ca="1" si="801"/>
        <v>3.7088999999999997E-2</v>
      </c>
      <c r="J3679" s="1">
        <v>40795</v>
      </c>
      <c r="K3679">
        <v>6.4000000000000001E-2</v>
      </c>
      <c r="L3679">
        <f t="shared" si="802"/>
        <v>6.4000000000000005E-4</v>
      </c>
      <c r="N3679" s="1">
        <v>40798</v>
      </c>
      <c r="O3679">
        <v>6.6000000000000003E-2</v>
      </c>
      <c r="P3679">
        <f t="shared" si="803"/>
        <v>6.6E-4</v>
      </c>
      <c r="R3679" s="1">
        <v>40905</v>
      </c>
      <c r="S3679">
        <v>0.69599999999999995</v>
      </c>
      <c r="T3679">
        <f t="shared" si="804"/>
        <v>6.9599999999999992E-3</v>
      </c>
      <c r="V3679" s="1">
        <v>40904</v>
      </c>
      <c r="W3679">
        <v>0.76400000000000001</v>
      </c>
      <c r="X3679">
        <f t="shared" si="805"/>
        <v>7.6400000000000001E-3</v>
      </c>
      <c r="AB3679" s="1">
        <v>40772</v>
      </c>
      <c r="AC3679">
        <v>146.57</v>
      </c>
      <c r="AD3679">
        <f t="shared" si="806"/>
        <v>1.4657</v>
      </c>
      <c r="AF3679" s="1">
        <v>40801</v>
      </c>
      <c r="AG3679">
        <v>1.5309999999999999</v>
      </c>
      <c r="AH3679">
        <f t="shared" si="807"/>
        <v>1.5309999999999999E-2</v>
      </c>
      <c r="AJ3679" s="1">
        <v>40801</v>
      </c>
      <c r="AK3679">
        <v>1.734</v>
      </c>
      <c r="AL3679">
        <f t="shared" si="808"/>
        <v>1.7340000000000001E-2</v>
      </c>
      <c r="AN3679" s="1">
        <v>40905</v>
      </c>
      <c r="AO3679">
        <v>1.4339999999999999</v>
      </c>
      <c r="AP3679">
        <f t="shared" si="809"/>
        <v>1.4339999999999999E-2</v>
      </c>
      <c r="AS3679" s="1">
        <v>40828</v>
      </c>
      <c r="AT3679">
        <v>0.52569999999999995</v>
      </c>
      <c r="AU3679">
        <f t="shared" si="810"/>
        <v>5.2569999999999995E-3</v>
      </c>
      <c r="AX3679" s="1"/>
    </row>
    <row r="3680" spans="1:50" x14ac:dyDescent="0.3">
      <c r="A3680" s="19">
        <f t="shared" si="811"/>
        <v>51067</v>
      </c>
      <c r="B3680">
        <f t="shared" ca="1" si="798"/>
        <v>-13.719444444444445</v>
      </c>
      <c r="C3680">
        <f ca="1">IF(currency="USD",'Future et co'!D3680,IF(currency="EUR",'Future et co'!E3680,IF(currency="GBP",'Future et co'!F3680,FALSE)))</f>
        <v>3.5830000000000001E-2</v>
      </c>
      <c r="D3680">
        <f t="shared" ca="1" si="799"/>
        <v>3.5830000000000001E-2</v>
      </c>
      <c r="E3680">
        <f t="shared" ca="1" si="800"/>
        <v>2.1409999999999998E-2</v>
      </c>
      <c r="F3680">
        <f t="shared" ca="1" si="801"/>
        <v>3.7088999999999997E-2</v>
      </c>
      <c r="J3680" s="1">
        <v>40794</v>
      </c>
      <c r="K3680">
        <v>6.3E-2</v>
      </c>
      <c r="L3680">
        <f t="shared" si="802"/>
        <v>6.3000000000000003E-4</v>
      </c>
      <c r="N3680" s="1">
        <v>40795</v>
      </c>
      <c r="O3680">
        <v>6.3E-2</v>
      </c>
      <c r="P3680">
        <f t="shared" si="803"/>
        <v>6.3000000000000003E-4</v>
      </c>
      <c r="R3680" s="1">
        <v>40904</v>
      </c>
      <c r="S3680">
        <v>0.7</v>
      </c>
      <c r="T3680">
        <f t="shared" si="804"/>
        <v>6.9999999999999993E-3</v>
      </c>
      <c r="V3680" s="1">
        <v>40903</v>
      </c>
      <c r="W3680">
        <v>0.76380000000000003</v>
      </c>
      <c r="X3680">
        <f t="shared" si="805"/>
        <v>7.6380000000000007E-3</v>
      </c>
      <c r="AB3680" s="1">
        <v>40771</v>
      </c>
      <c r="AC3680">
        <v>145.68</v>
      </c>
      <c r="AD3680">
        <f t="shared" si="806"/>
        <v>1.4568000000000001</v>
      </c>
      <c r="AF3680" s="1">
        <v>40800</v>
      </c>
      <c r="AG3680">
        <v>1.5289999999999999</v>
      </c>
      <c r="AH3680">
        <f t="shared" si="807"/>
        <v>1.529E-2</v>
      </c>
      <c r="AJ3680" s="1">
        <v>40800</v>
      </c>
      <c r="AK3680">
        <v>1.7290000000000001</v>
      </c>
      <c r="AL3680">
        <f t="shared" si="808"/>
        <v>1.729E-2</v>
      </c>
      <c r="AN3680" s="1">
        <v>40904</v>
      </c>
      <c r="AO3680">
        <v>1.45</v>
      </c>
      <c r="AP3680">
        <f t="shared" si="809"/>
        <v>1.4499999999999999E-2</v>
      </c>
      <c r="AS3680" s="1">
        <v>40827</v>
      </c>
      <c r="AT3680">
        <v>0.51829999999999998</v>
      </c>
      <c r="AU3680">
        <f t="shared" si="810"/>
        <v>5.1830000000000001E-3</v>
      </c>
      <c r="AX3680" s="1"/>
    </row>
    <row r="3681" spans="1:50" x14ac:dyDescent="0.3">
      <c r="A3681" s="19">
        <f t="shared" si="811"/>
        <v>51068</v>
      </c>
      <c r="B3681">
        <f t="shared" ca="1" si="798"/>
        <v>-13.722222222222221</v>
      </c>
      <c r="C3681">
        <f ca="1">IF(currency="USD",'Future et co'!D3681,IF(currency="EUR",'Future et co'!E3681,IF(currency="GBP",'Future et co'!F3681,FALSE)))</f>
        <v>3.5830000000000001E-2</v>
      </c>
      <c r="D3681">
        <f t="shared" ca="1" si="799"/>
        <v>3.5830000000000001E-2</v>
      </c>
      <c r="E3681">
        <f t="shared" ca="1" si="800"/>
        <v>2.1409999999999998E-2</v>
      </c>
      <c r="F3681">
        <f t="shared" ca="1" si="801"/>
        <v>3.7088999999999997E-2</v>
      </c>
      <c r="J3681" s="1">
        <v>40793</v>
      </c>
      <c r="K3681">
        <v>7.0999999999999994E-2</v>
      </c>
      <c r="L3681">
        <f t="shared" si="802"/>
        <v>7.0999999999999991E-4</v>
      </c>
      <c r="N3681" s="1">
        <v>40794</v>
      </c>
      <c r="O3681">
        <v>6.5000000000000002E-2</v>
      </c>
      <c r="P3681">
        <f t="shared" si="803"/>
        <v>6.4999999999999997E-4</v>
      </c>
      <c r="R3681" s="1">
        <v>40903</v>
      </c>
      <c r="S3681">
        <v>0.70899999999999996</v>
      </c>
      <c r="T3681">
        <f t="shared" si="804"/>
        <v>7.0899999999999999E-3</v>
      </c>
      <c r="V3681" s="1">
        <v>40900</v>
      </c>
      <c r="W3681">
        <v>0.76749999999999996</v>
      </c>
      <c r="X3681">
        <f t="shared" si="805"/>
        <v>7.6749999999999995E-3</v>
      </c>
      <c r="AB3681" s="1">
        <v>40770</v>
      </c>
      <c r="AC3681">
        <v>145.49</v>
      </c>
      <c r="AD3681">
        <f t="shared" si="806"/>
        <v>1.4549000000000001</v>
      </c>
      <c r="AF3681" s="1">
        <v>40799</v>
      </c>
      <c r="AG3681">
        <v>1.528</v>
      </c>
      <c r="AH3681">
        <f t="shared" si="807"/>
        <v>1.528E-2</v>
      </c>
      <c r="AJ3681" s="1">
        <v>40799</v>
      </c>
      <c r="AK3681">
        <v>1.724</v>
      </c>
      <c r="AL3681">
        <f t="shared" si="808"/>
        <v>1.7239999999999998E-2</v>
      </c>
      <c r="AN3681" s="1">
        <v>40903</v>
      </c>
      <c r="AO3681">
        <v>1.4738</v>
      </c>
      <c r="AP3681">
        <f t="shared" si="809"/>
        <v>1.4737999999999999E-2</v>
      </c>
      <c r="AS3681" s="1">
        <v>40826</v>
      </c>
      <c r="AT3681">
        <v>0.52059999999999995</v>
      </c>
      <c r="AU3681">
        <f t="shared" si="810"/>
        <v>5.2059999999999997E-3</v>
      </c>
      <c r="AX3681" s="1"/>
    </row>
    <row r="3682" spans="1:50" x14ac:dyDescent="0.3">
      <c r="A3682" s="19">
        <f t="shared" si="811"/>
        <v>51069</v>
      </c>
      <c r="B3682">
        <f t="shared" ca="1" si="798"/>
        <v>-13.725</v>
      </c>
      <c r="C3682">
        <f ca="1">IF(currency="USD",'Future et co'!D3682,IF(currency="EUR",'Future et co'!E3682,IF(currency="GBP",'Future et co'!F3682,FALSE)))</f>
        <v>3.5830000000000001E-2</v>
      </c>
      <c r="D3682">
        <f t="shared" ca="1" si="799"/>
        <v>3.5830000000000001E-2</v>
      </c>
      <c r="E3682">
        <f t="shared" ca="1" si="800"/>
        <v>2.1409999999999998E-2</v>
      </c>
      <c r="F3682">
        <f t="shared" ca="1" si="801"/>
        <v>3.7088999999999997E-2</v>
      </c>
      <c r="J3682" s="1">
        <v>40792</v>
      </c>
      <c r="K3682">
        <v>7.0000000000000007E-2</v>
      </c>
      <c r="L3682">
        <f t="shared" si="802"/>
        <v>7.000000000000001E-4</v>
      </c>
      <c r="N3682" s="1">
        <v>40793</v>
      </c>
      <c r="O3682">
        <v>6.8000000000000005E-2</v>
      </c>
      <c r="P3682">
        <f t="shared" si="803"/>
        <v>6.8000000000000005E-4</v>
      </c>
      <c r="R3682" s="1">
        <v>40900</v>
      </c>
      <c r="S3682">
        <v>0.69899999999999995</v>
      </c>
      <c r="T3682">
        <f t="shared" si="804"/>
        <v>6.9899999999999997E-3</v>
      </c>
      <c r="V3682" s="1">
        <v>40899</v>
      </c>
      <c r="W3682">
        <v>0.74299999999999999</v>
      </c>
      <c r="X3682">
        <f t="shared" si="805"/>
        <v>7.43E-3</v>
      </c>
      <c r="AB3682" s="1">
        <v>40767</v>
      </c>
      <c r="AC3682">
        <v>145.52000000000001</v>
      </c>
      <c r="AD3682">
        <f t="shared" si="806"/>
        <v>1.4552</v>
      </c>
      <c r="AF3682" s="1">
        <v>40798</v>
      </c>
      <c r="AG3682">
        <v>1.5269999999999999</v>
      </c>
      <c r="AH3682">
        <f t="shared" si="807"/>
        <v>1.5269999999999999E-2</v>
      </c>
      <c r="AJ3682" s="1">
        <v>40798</v>
      </c>
      <c r="AK3682">
        <v>1.7230000000000001</v>
      </c>
      <c r="AL3682">
        <f t="shared" si="808"/>
        <v>1.7230000000000002E-2</v>
      </c>
      <c r="AN3682" s="1">
        <v>40900</v>
      </c>
      <c r="AO3682">
        <v>1.48</v>
      </c>
      <c r="AP3682">
        <f t="shared" si="809"/>
        <v>1.4800000000000001E-2</v>
      </c>
      <c r="AS3682" s="1">
        <v>40823</v>
      </c>
      <c r="AT3682">
        <v>0.52159999999999995</v>
      </c>
      <c r="AU3682">
        <f t="shared" si="810"/>
        <v>5.2159999999999993E-3</v>
      </c>
      <c r="AX3682" s="1"/>
    </row>
    <row r="3683" spans="1:50" x14ac:dyDescent="0.3">
      <c r="A3683" s="19">
        <f t="shared" si="811"/>
        <v>51070</v>
      </c>
      <c r="B3683">
        <f t="shared" ca="1" si="798"/>
        <v>-13.727777777777778</v>
      </c>
      <c r="C3683">
        <f ca="1">IF(currency="USD",'Future et co'!D3683,IF(currency="EUR",'Future et co'!E3683,IF(currency="GBP",'Future et co'!F3683,FALSE)))</f>
        <v>3.5830000000000001E-2</v>
      </c>
      <c r="D3683">
        <f t="shared" ca="1" si="799"/>
        <v>3.5830000000000001E-2</v>
      </c>
      <c r="E3683">
        <f t="shared" ca="1" si="800"/>
        <v>2.1409999999999998E-2</v>
      </c>
      <c r="F3683">
        <f t="shared" ca="1" si="801"/>
        <v>3.7088999999999997E-2</v>
      </c>
      <c r="J3683" s="1">
        <v>40788</v>
      </c>
      <c r="K3683">
        <v>7.5999999999999998E-2</v>
      </c>
      <c r="L3683">
        <f t="shared" si="802"/>
        <v>7.5999999999999993E-4</v>
      </c>
      <c r="N3683" s="1">
        <v>40792</v>
      </c>
      <c r="O3683">
        <v>6.8000000000000005E-2</v>
      </c>
      <c r="P3683">
        <f t="shared" si="803"/>
        <v>6.8000000000000005E-4</v>
      </c>
      <c r="R3683" s="1">
        <v>40899</v>
      </c>
      <c r="S3683">
        <v>0.67300000000000004</v>
      </c>
      <c r="T3683">
        <f t="shared" si="804"/>
        <v>6.7300000000000007E-3</v>
      </c>
      <c r="V3683" s="1">
        <v>40898</v>
      </c>
      <c r="W3683">
        <v>0.72699999999999998</v>
      </c>
      <c r="X3683">
        <f t="shared" si="805"/>
        <v>7.2699999999999996E-3</v>
      </c>
      <c r="AB3683" s="1">
        <v>40766</v>
      </c>
      <c r="AC3683">
        <v>145.88999999999999</v>
      </c>
      <c r="AD3683">
        <f t="shared" si="806"/>
        <v>1.4588999999999999</v>
      </c>
      <c r="AF3683" s="1">
        <v>40795</v>
      </c>
      <c r="AG3683">
        <v>1.53</v>
      </c>
      <c r="AH3683">
        <f t="shared" si="807"/>
        <v>1.5300000000000001E-2</v>
      </c>
      <c r="AJ3683" s="1">
        <v>40795</v>
      </c>
      <c r="AK3683">
        <v>1.728</v>
      </c>
      <c r="AL3683">
        <f t="shared" si="808"/>
        <v>1.728E-2</v>
      </c>
      <c r="AN3683" s="1">
        <v>40899</v>
      </c>
      <c r="AO3683">
        <v>1.484</v>
      </c>
      <c r="AP3683">
        <f t="shared" si="809"/>
        <v>1.4839999999999999E-2</v>
      </c>
      <c r="AS3683" s="1">
        <v>40822</v>
      </c>
      <c r="AT3683">
        <v>0.51800000000000002</v>
      </c>
      <c r="AU3683">
        <f t="shared" si="810"/>
        <v>5.1800000000000006E-3</v>
      </c>
      <c r="AX3683" s="1"/>
    </row>
    <row r="3684" spans="1:50" x14ac:dyDescent="0.3">
      <c r="A3684" s="19">
        <f t="shared" si="811"/>
        <v>51071</v>
      </c>
      <c r="B3684">
        <f t="shared" ca="1" si="798"/>
        <v>-13.730555555555556</v>
      </c>
      <c r="C3684">
        <f ca="1">IF(currency="USD",'Future et co'!D3684,IF(currency="EUR",'Future et co'!E3684,IF(currency="GBP",'Future et co'!F3684,FALSE)))</f>
        <v>3.5830000000000001E-2</v>
      </c>
      <c r="D3684">
        <f t="shared" ca="1" si="799"/>
        <v>3.5830000000000001E-2</v>
      </c>
      <c r="E3684">
        <f t="shared" ca="1" si="800"/>
        <v>2.1409999999999998E-2</v>
      </c>
      <c r="F3684">
        <f t="shared" ca="1" si="801"/>
        <v>3.7088999999999997E-2</v>
      </c>
      <c r="J3684" s="1">
        <v>40787</v>
      </c>
      <c r="K3684">
        <v>7.1999999999999995E-2</v>
      </c>
      <c r="L3684">
        <f t="shared" si="802"/>
        <v>7.1999999999999994E-4</v>
      </c>
      <c r="N3684" s="1">
        <v>40788</v>
      </c>
      <c r="O3684">
        <v>7.0000000000000007E-2</v>
      </c>
      <c r="P3684">
        <f t="shared" si="803"/>
        <v>7.000000000000001E-4</v>
      </c>
      <c r="R3684" s="1">
        <v>40898</v>
      </c>
      <c r="S3684">
        <v>0.67</v>
      </c>
      <c r="T3684">
        <f t="shared" si="804"/>
        <v>6.7000000000000002E-3</v>
      </c>
      <c r="V3684" s="1">
        <v>40897</v>
      </c>
      <c r="W3684">
        <v>0.71699999999999997</v>
      </c>
      <c r="X3684">
        <f t="shared" si="805"/>
        <v>7.1699999999999993E-3</v>
      </c>
      <c r="AB3684" s="1">
        <v>40765</v>
      </c>
      <c r="AC3684">
        <v>146.77000000000001</v>
      </c>
      <c r="AD3684">
        <f t="shared" si="806"/>
        <v>1.4677</v>
      </c>
      <c r="AF3684" s="1">
        <v>40794</v>
      </c>
      <c r="AG3684">
        <v>1.532</v>
      </c>
      <c r="AH3684">
        <f t="shared" si="807"/>
        <v>1.532E-2</v>
      </c>
      <c r="AJ3684" s="1">
        <v>40794</v>
      </c>
      <c r="AK3684">
        <v>1.732</v>
      </c>
      <c r="AL3684">
        <f t="shared" si="808"/>
        <v>1.7319999999999999E-2</v>
      </c>
      <c r="AN3684" s="1">
        <v>40898</v>
      </c>
      <c r="AO3684">
        <v>1.4830000000000001</v>
      </c>
      <c r="AP3684">
        <f t="shared" si="809"/>
        <v>1.4830000000000001E-2</v>
      </c>
      <c r="AS3684" s="1">
        <v>40821</v>
      </c>
      <c r="AT3684">
        <v>0.51280000000000003</v>
      </c>
      <c r="AU3684">
        <f t="shared" si="810"/>
        <v>5.1280000000000006E-3</v>
      </c>
      <c r="AX3684" s="1"/>
    </row>
    <row r="3685" spans="1:50" x14ac:dyDescent="0.3">
      <c r="A3685" s="19">
        <f t="shared" si="811"/>
        <v>51074</v>
      </c>
      <c r="B3685">
        <f t="shared" ca="1" si="798"/>
        <v>-13.738888888888889</v>
      </c>
      <c r="C3685">
        <f ca="1">IF(currency="USD",'Future et co'!D3685,IF(currency="EUR",'Future et co'!E3685,IF(currency="GBP",'Future et co'!F3685,FALSE)))</f>
        <v>3.5830000000000001E-2</v>
      </c>
      <c r="D3685">
        <f t="shared" ca="1" si="799"/>
        <v>3.5830000000000001E-2</v>
      </c>
      <c r="E3685">
        <f t="shared" ca="1" si="800"/>
        <v>2.1409999999999998E-2</v>
      </c>
      <c r="F3685">
        <f t="shared" ca="1" si="801"/>
        <v>3.7088999999999997E-2</v>
      </c>
      <c r="J3685" s="1">
        <v>40786</v>
      </c>
      <c r="K3685">
        <v>7.4999999999999997E-2</v>
      </c>
      <c r="L3685">
        <f t="shared" si="802"/>
        <v>7.5000000000000002E-4</v>
      </c>
      <c r="N3685" s="1">
        <v>40787</v>
      </c>
      <c r="O3685">
        <v>7.1999999999999995E-2</v>
      </c>
      <c r="P3685">
        <f t="shared" si="803"/>
        <v>7.1999999999999994E-4</v>
      </c>
      <c r="R3685" s="1">
        <v>40897</v>
      </c>
      <c r="S3685">
        <v>0.65300000000000002</v>
      </c>
      <c r="T3685">
        <f t="shared" si="804"/>
        <v>6.5300000000000002E-3</v>
      </c>
      <c r="V3685" s="1">
        <v>40896</v>
      </c>
      <c r="W3685">
        <v>0.72</v>
      </c>
      <c r="X3685">
        <f t="shared" si="805"/>
        <v>7.1999999999999998E-3</v>
      </c>
      <c r="AB3685" s="1">
        <v>40764</v>
      </c>
      <c r="AC3685">
        <v>144.91999999999999</v>
      </c>
      <c r="AD3685">
        <f t="shared" si="806"/>
        <v>1.4491999999999998</v>
      </c>
      <c r="AF3685" s="1">
        <v>40793</v>
      </c>
      <c r="AG3685">
        <v>1.532</v>
      </c>
      <c r="AH3685">
        <f t="shared" si="807"/>
        <v>1.532E-2</v>
      </c>
      <c r="AJ3685" s="1">
        <v>40793</v>
      </c>
      <c r="AK3685">
        <v>1.7310000000000001</v>
      </c>
      <c r="AL3685">
        <f t="shared" si="808"/>
        <v>1.7310000000000002E-2</v>
      </c>
      <c r="AN3685" s="1">
        <v>40897</v>
      </c>
      <c r="AO3685">
        <v>1.5309999999999999</v>
      </c>
      <c r="AP3685">
        <f t="shared" si="809"/>
        <v>1.5309999999999999E-2</v>
      </c>
      <c r="AS3685" s="1">
        <v>40820</v>
      </c>
      <c r="AT3685">
        <v>0.51149999999999995</v>
      </c>
      <c r="AU3685">
        <f t="shared" si="810"/>
        <v>5.1149999999999998E-3</v>
      </c>
      <c r="AX3685" s="1"/>
    </row>
    <row r="3686" spans="1:50" x14ac:dyDescent="0.3">
      <c r="A3686" s="19">
        <f t="shared" si="811"/>
        <v>51075</v>
      </c>
      <c r="B3686">
        <f t="shared" ca="1" si="798"/>
        <v>-13.741666666666667</v>
      </c>
      <c r="C3686">
        <f ca="1">IF(currency="USD",'Future et co'!D3686,IF(currency="EUR",'Future et co'!E3686,IF(currency="GBP",'Future et co'!F3686,FALSE)))</f>
        <v>3.5830000000000001E-2</v>
      </c>
      <c r="D3686">
        <f t="shared" ca="1" si="799"/>
        <v>3.5830000000000001E-2</v>
      </c>
      <c r="E3686">
        <f t="shared" ca="1" si="800"/>
        <v>2.1409999999999998E-2</v>
      </c>
      <c r="F3686">
        <f t="shared" ca="1" si="801"/>
        <v>3.7088999999999997E-2</v>
      </c>
      <c r="J3686" s="1">
        <v>40785</v>
      </c>
      <c r="K3686">
        <v>7.0000000000000007E-2</v>
      </c>
      <c r="L3686">
        <f t="shared" si="802"/>
        <v>7.000000000000001E-4</v>
      </c>
      <c r="N3686" s="1">
        <v>40786</v>
      </c>
      <c r="O3686">
        <v>5.5E-2</v>
      </c>
      <c r="P3686">
        <f t="shared" si="803"/>
        <v>5.5000000000000003E-4</v>
      </c>
      <c r="R3686" s="1">
        <v>40896</v>
      </c>
      <c r="S3686">
        <v>0.67800000000000005</v>
      </c>
      <c r="T3686">
        <f t="shared" si="804"/>
        <v>6.7800000000000004E-3</v>
      </c>
      <c r="V3686" s="1">
        <v>40893</v>
      </c>
      <c r="W3686">
        <v>0.69799999999999995</v>
      </c>
      <c r="X3686">
        <f t="shared" si="805"/>
        <v>6.9799999999999992E-3</v>
      </c>
      <c r="AB3686" s="1">
        <v>40763</v>
      </c>
      <c r="AC3686">
        <v>145.65</v>
      </c>
      <c r="AD3686">
        <f t="shared" si="806"/>
        <v>1.4565000000000001</v>
      </c>
      <c r="AF3686" s="1">
        <v>40792</v>
      </c>
      <c r="AG3686">
        <v>1.534</v>
      </c>
      <c r="AH3686">
        <f t="shared" si="807"/>
        <v>1.5339999999999999E-2</v>
      </c>
      <c r="AJ3686" s="1">
        <v>40792</v>
      </c>
      <c r="AK3686">
        <v>1.732</v>
      </c>
      <c r="AL3686">
        <f t="shared" si="808"/>
        <v>1.7319999999999999E-2</v>
      </c>
      <c r="AN3686" s="1">
        <v>40896</v>
      </c>
      <c r="AO3686">
        <v>1.5029999999999999</v>
      </c>
      <c r="AP3686">
        <f t="shared" si="809"/>
        <v>1.5029999999999998E-2</v>
      </c>
      <c r="AS3686" s="1">
        <v>40819</v>
      </c>
      <c r="AT3686">
        <v>0.51580000000000004</v>
      </c>
      <c r="AU3686">
        <f t="shared" si="810"/>
        <v>5.1580000000000003E-3</v>
      </c>
      <c r="AX3686" s="1"/>
    </row>
    <row r="3687" spans="1:50" x14ac:dyDescent="0.3">
      <c r="A3687" s="19">
        <f t="shared" si="811"/>
        <v>51076</v>
      </c>
      <c r="B3687">
        <f t="shared" ca="1" si="798"/>
        <v>-13.744444444444444</v>
      </c>
      <c r="C3687">
        <f ca="1">IF(currency="USD",'Future et co'!D3687,IF(currency="EUR",'Future et co'!E3687,IF(currency="GBP",'Future et co'!F3687,FALSE)))</f>
        <v>3.5830000000000001E-2</v>
      </c>
      <c r="D3687">
        <f t="shared" ca="1" si="799"/>
        <v>3.5830000000000001E-2</v>
      </c>
      <c r="E3687">
        <f t="shared" ca="1" si="800"/>
        <v>2.1409999999999998E-2</v>
      </c>
      <c r="F3687">
        <f t="shared" ca="1" si="801"/>
        <v>3.7088999999999997E-2</v>
      </c>
      <c r="J3687" s="1">
        <v>40784</v>
      </c>
      <c r="K3687">
        <v>7.1999999999999995E-2</v>
      </c>
      <c r="L3687">
        <f t="shared" si="802"/>
        <v>7.1999999999999994E-4</v>
      </c>
      <c r="N3687" s="1">
        <v>40785</v>
      </c>
      <c r="O3687">
        <v>6.8000000000000005E-2</v>
      </c>
      <c r="P3687">
        <f t="shared" si="803"/>
        <v>6.8000000000000005E-4</v>
      </c>
      <c r="R3687" s="1">
        <v>40893</v>
      </c>
      <c r="S3687">
        <v>0.66100000000000003</v>
      </c>
      <c r="T3687">
        <f t="shared" si="804"/>
        <v>6.6100000000000004E-3</v>
      </c>
      <c r="V3687" s="1">
        <v>40892</v>
      </c>
      <c r="W3687">
        <v>0.68899999999999995</v>
      </c>
      <c r="X3687">
        <f t="shared" si="805"/>
        <v>6.8899999999999994E-3</v>
      </c>
      <c r="AB3687" s="1">
        <v>40760</v>
      </c>
      <c r="AC3687">
        <v>144.86000000000001</v>
      </c>
      <c r="AD3687">
        <f t="shared" si="806"/>
        <v>1.4486000000000001</v>
      </c>
      <c r="AF3687" s="1">
        <v>40791</v>
      </c>
      <c r="AG3687">
        <v>1.5369999999999999</v>
      </c>
      <c r="AH3687">
        <f t="shared" si="807"/>
        <v>1.537E-2</v>
      </c>
      <c r="AJ3687" s="1">
        <v>40791</v>
      </c>
      <c r="AK3687">
        <v>1.734</v>
      </c>
      <c r="AL3687">
        <f t="shared" si="808"/>
        <v>1.7340000000000001E-2</v>
      </c>
      <c r="AN3687" s="1">
        <v>40893</v>
      </c>
      <c r="AO3687">
        <v>1.5109999999999999</v>
      </c>
      <c r="AP3687">
        <f t="shared" si="809"/>
        <v>1.5109999999999998E-2</v>
      </c>
      <c r="AS3687" s="1">
        <v>40816</v>
      </c>
      <c r="AT3687">
        <v>0.51690000000000003</v>
      </c>
      <c r="AU3687">
        <f t="shared" si="810"/>
        <v>5.169E-3</v>
      </c>
      <c r="AX3687" s="1"/>
    </row>
    <row r="3688" spans="1:50" x14ac:dyDescent="0.3">
      <c r="A3688" s="19">
        <f t="shared" si="811"/>
        <v>51077</v>
      </c>
      <c r="B3688">
        <f t="shared" ca="1" si="798"/>
        <v>-13.747222222222222</v>
      </c>
      <c r="C3688">
        <f ca="1">IF(currency="USD",'Future et co'!D3688,IF(currency="EUR",'Future et co'!E3688,IF(currency="GBP",'Future et co'!F3688,FALSE)))</f>
        <v>3.5830000000000001E-2</v>
      </c>
      <c r="D3688">
        <f t="shared" ca="1" si="799"/>
        <v>3.5830000000000001E-2</v>
      </c>
      <c r="E3688">
        <f t="shared" ca="1" si="800"/>
        <v>2.1409999999999998E-2</v>
      </c>
      <c r="F3688">
        <f t="shared" ca="1" si="801"/>
        <v>3.7088999999999997E-2</v>
      </c>
      <c r="J3688" s="1">
        <v>40781</v>
      </c>
      <c r="K3688">
        <v>6.6000000000000003E-2</v>
      </c>
      <c r="L3688">
        <f t="shared" si="802"/>
        <v>6.6E-4</v>
      </c>
      <c r="N3688" s="1">
        <v>40784</v>
      </c>
      <c r="O3688">
        <v>6.6000000000000003E-2</v>
      </c>
      <c r="P3688">
        <f t="shared" si="803"/>
        <v>6.6E-4</v>
      </c>
      <c r="R3688" s="1">
        <v>40892</v>
      </c>
      <c r="S3688">
        <v>0.65800000000000003</v>
      </c>
      <c r="T3688">
        <f t="shared" si="804"/>
        <v>6.5799999999999999E-3</v>
      </c>
      <c r="V3688" s="1">
        <v>40891</v>
      </c>
      <c r="W3688">
        <v>0.70199999999999996</v>
      </c>
      <c r="X3688">
        <f t="shared" si="805"/>
        <v>7.0199999999999993E-3</v>
      </c>
      <c r="AB3688" s="1">
        <v>40759</v>
      </c>
      <c r="AC3688">
        <v>145.33000000000001</v>
      </c>
      <c r="AD3688">
        <f t="shared" si="806"/>
        <v>1.4533</v>
      </c>
      <c r="AF3688" s="1">
        <v>40788</v>
      </c>
      <c r="AG3688">
        <v>1.5409999999999999</v>
      </c>
      <c r="AH3688">
        <f t="shared" si="807"/>
        <v>1.541E-2</v>
      </c>
      <c r="AJ3688" s="1">
        <v>40788</v>
      </c>
      <c r="AK3688">
        <v>1.744</v>
      </c>
      <c r="AL3688">
        <f t="shared" si="808"/>
        <v>1.7440000000000001E-2</v>
      </c>
      <c r="AN3688" s="1">
        <v>40892</v>
      </c>
      <c r="AO3688">
        <v>1.5049999999999999</v>
      </c>
      <c r="AP3688">
        <f t="shared" si="809"/>
        <v>1.5049999999999999E-2</v>
      </c>
      <c r="AS3688" s="1">
        <v>40815</v>
      </c>
      <c r="AT3688">
        <v>0.52049999999999996</v>
      </c>
      <c r="AU3688">
        <f t="shared" si="810"/>
        <v>5.2049999999999996E-3</v>
      </c>
      <c r="AX3688" s="1"/>
    </row>
    <row r="3689" spans="1:50" x14ac:dyDescent="0.3">
      <c r="A3689" s="19">
        <f t="shared" si="811"/>
        <v>51078</v>
      </c>
      <c r="B3689">
        <f t="shared" ca="1" si="798"/>
        <v>-13.75</v>
      </c>
      <c r="C3689">
        <f ca="1">IF(currency="USD",'Future et co'!D3689,IF(currency="EUR",'Future et co'!E3689,IF(currency="GBP",'Future et co'!F3689,FALSE)))</f>
        <v>3.5830000000000001E-2</v>
      </c>
      <c r="D3689">
        <f t="shared" ca="1" si="799"/>
        <v>3.5830000000000001E-2</v>
      </c>
      <c r="E3689">
        <f t="shared" ca="1" si="800"/>
        <v>2.1409999999999998E-2</v>
      </c>
      <c r="F3689">
        <f t="shared" ca="1" si="801"/>
        <v>3.7088999999999997E-2</v>
      </c>
      <c r="J3689" s="1">
        <v>40780</v>
      </c>
      <c r="K3689">
        <v>6.7000000000000004E-2</v>
      </c>
      <c r="L3689">
        <f t="shared" si="802"/>
        <v>6.7000000000000002E-4</v>
      </c>
      <c r="N3689" s="1">
        <v>40781</v>
      </c>
      <c r="O3689">
        <v>6.2E-2</v>
      </c>
      <c r="P3689">
        <f t="shared" si="803"/>
        <v>6.2E-4</v>
      </c>
      <c r="R3689" s="1">
        <v>40891</v>
      </c>
      <c r="S3689">
        <v>0.67300000000000004</v>
      </c>
      <c r="T3689">
        <f t="shared" si="804"/>
        <v>6.7300000000000007E-3</v>
      </c>
      <c r="V3689" s="1">
        <v>40890</v>
      </c>
      <c r="W3689">
        <v>0.66300000000000003</v>
      </c>
      <c r="X3689">
        <f t="shared" si="805"/>
        <v>6.6300000000000005E-3</v>
      </c>
      <c r="AB3689" s="1">
        <v>40758</v>
      </c>
      <c r="AC3689">
        <v>144.26</v>
      </c>
      <c r="AD3689">
        <f t="shared" si="806"/>
        <v>1.4425999999999999</v>
      </c>
      <c r="AF3689" s="1">
        <v>40787</v>
      </c>
      <c r="AG3689">
        <v>1.5429999999999999</v>
      </c>
      <c r="AH3689">
        <f t="shared" si="807"/>
        <v>1.5429999999999999E-2</v>
      </c>
      <c r="AJ3689" s="1">
        <v>40787</v>
      </c>
      <c r="AK3689">
        <v>1.748</v>
      </c>
      <c r="AL3689">
        <f t="shared" si="808"/>
        <v>1.7479999999999999E-2</v>
      </c>
      <c r="AN3689" s="1">
        <v>40891</v>
      </c>
      <c r="AO3689">
        <v>1.534</v>
      </c>
      <c r="AP3689">
        <f t="shared" si="809"/>
        <v>1.5339999999999999E-2</v>
      </c>
      <c r="AS3689" s="1">
        <v>40814</v>
      </c>
      <c r="AT3689">
        <v>0.51</v>
      </c>
      <c r="AU3689">
        <f t="shared" si="810"/>
        <v>5.1000000000000004E-3</v>
      </c>
      <c r="AX3689" s="1"/>
    </row>
    <row r="3690" spans="1:50" x14ac:dyDescent="0.3">
      <c r="A3690" s="19">
        <f t="shared" si="811"/>
        <v>51081</v>
      </c>
      <c r="B3690">
        <f t="shared" ca="1" si="798"/>
        <v>-13.758333333333333</v>
      </c>
      <c r="C3690">
        <f ca="1">IF(currency="USD",'Future et co'!D3690,IF(currency="EUR",'Future et co'!E3690,IF(currency="GBP",'Future et co'!F3690,FALSE)))</f>
        <v>3.5830000000000001E-2</v>
      </c>
      <c r="D3690">
        <f t="shared" ca="1" si="799"/>
        <v>3.5830000000000001E-2</v>
      </c>
      <c r="E3690">
        <f t="shared" ca="1" si="800"/>
        <v>2.1409999999999998E-2</v>
      </c>
      <c r="F3690">
        <f t="shared" ca="1" si="801"/>
        <v>3.7088999999999997E-2</v>
      </c>
      <c r="J3690" s="1">
        <v>40779</v>
      </c>
      <c r="K3690">
        <v>6.9000000000000006E-2</v>
      </c>
      <c r="L3690">
        <f t="shared" si="802"/>
        <v>6.9000000000000008E-4</v>
      </c>
      <c r="N3690" s="1">
        <v>40780</v>
      </c>
      <c r="O3690">
        <v>6.5000000000000002E-2</v>
      </c>
      <c r="P3690">
        <f t="shared" si="803"/>
        <v>6.4999999999999997E-4</v>
      </c>
      <c r="R3690" s="1">
        <v>40890</v>
      </c>
      <c r="S3690">
        <v>0.63600000000000001</v>
      </c>
      <c r="T3690">
        <f t="shared" si="804"/>
        <v>6.3600000000000002E-3</v>
      </c>
      <c r="V3690" s="1">
        <v>40889</v>
      </c>
      <c r="W3690">
        <v>0.63400000000000001</v>
      </c>
      <c r="X3690">
        <f t="shared" si="805"/>
        <v>6.3400000000000001E-3</v>
      </c>
      <c r="AB3690" s="1">
        <v>40757</v>
      </c>
      <c r="AC3690">
        <v>144.27000000000001</v>
      </c>
      <c r="AD3690">
        <f t="shared" si="806"/>
        <v>1.4427000000000001</v>
      </c>
      <c r="AF3690" s="1">
        <v>40786</v>
      </c>
      <c r="AG3690">
        <v>1.542</v>
      </c>
      <c r="AH3690">
        <f t="shared" si="807"/>
        <v>1.542E-2</v>
      </c>
      <c r="AJ3690" s="1">
        <v>40786</v>
      </c>
      <c r="AK3690">
        <v>1.7490000000000001</v>
      </c>
      <c r="AL3690">
        <f t="shared" si="808"/>
        <v>1.7490000000000002E-2</v>
      </c>
      <c r="AN3690" s="1">
        <v>40890</v>
      </c>
      <c r="AO3690">
        <v>1.49</v>
      </c>
      <c r="AP3690">
        <f t="shared" si="809"/>
        <v>1.49E-2</v>
      </c>
      <c r="AS3690" s="1">
        <v>40813</v>
      </c>
      <c r="AT3690">
        <v>0.50690000000000002</v>
      </c>
      <c r="AU3690">
        <f t="shared" si="810"/>
        <v>5.0690000000000006E-3</v>
      </c>
      <c r="AX3690" s="1"/>
    </row>
    <row r="3691" spans="1:50" x14ac:dyDescent="0.3">
      <c r="A3691" s="19">
        <f t="shared" si="811"/>
        <v>51082</v>
      </c>
      <c r="B3691">
        <f t="shared" ca="1" si="798"/>
        <v>-13.761111111111111</v>
      </c>
      <c r="C3691">
        <f ca="1">IF(currency="USD",'Future et co'!D3691,IF(currency="EUR",'Future et co'!E3691,IF(currency="GBP",'Future et co'!F3691,FALSE)))</f>
        <v>3.5830000000000001E-2</v>
      </c>
      <c r="D3691">
        <f t="shared" ca="1" si="799"/>
        <v>3.5830000000000001E-2</v>
      </c>
      <c r="E3691">
        <f t="shared" ca="1" si="800"/>
        <v>2.1409999999999998E-2</v>
      </c>
      <c r="F3691">
        <f t="shared" ca="1" si="801"/>
        <v>3.7088999999999997E-2</v>
      </c>
      <c r="J3691" s="1">
        <v>40778</v>
      </c>
      <c r="K3691">
        <v>7.0000000000000007E-2</v>
      </c>
      <c r="L3691">
        <f t="shared" si="802"/>
        <v>7.000000000000001E-4</v>
      </c>
      <c r="N3691" s="1">
        <v>40779</v>
      </c>
      <c r="O3691">
        <v>6.8000000000000005E-2</v>
      </c>
      <c r="P3691">
        <f t="shared" si="803"/>
        <v>6.8000000000000005E-4</v>
      </c>
      <c r="R3691" s="1">
        <v>40889</v>
      </c>
      <c r="S3691">
        <v>0.61799999999999999</v>
      </c>
      <c r="T3691">
        <f t="shared" si="804"/>
        <v>6.1799999999999997E-3</v>
      </c>
      <c r="V3691" s="1">
        <v>40886</v>
      </c>
      <c r="W3691">
        <v>0.62</v>
      </c>
      <c r="X3691">
        <f t="shared" si="805"/>
        <v>6.1999999999999998E-3</v>
      </c>
      <c r="AB3691" s="1">
        <v>40756</v>
      </c>
      <c r="AC3691">
        <v>143.56</v>
      </c>
      <c r="AD3691">
        <f t="shared" si="806"/>
        <v>1.4356</v>
      </c>
      <c r="AF3691" s="1">
        <v>40785</v>
      </c>
      <c r="AG3691">
        <v>1.54</v>
      </c>
      <c r="AH3691">
        <f t="shared" si="807"/>
        <v>1.54E-2</v>
      </c>
      <c r="AJ3691" s="1">
        <v>40785</v>
      </c>
      <c r="AK3691">
        <v>1.7470000000000001</v>
      </c>
      <c r="AL3691">
        <f t="shared" si="808"/>
        <v>1.7469999999999999E-2</v>
      </c>
      <c r="AN3691" s="1">
        <v>40889</v>
      </c>
      <c r="AO3691">
        <v>1.5149999999999999</v>
      </c>
      <c r="AP3691">
        <f t="shared" si="809"/>
        <v>1.5149999999999999E-2</v>
      </c>
      <c r="AS3691" s="1">
        <v>40812</v>
      </c>
      <c r="AT3691">
        <v>0.49859999999999999</v>
      </c>
      <c r="AU3691">
        <f t="shared" si="810"/>
        <v>4.986E-3</v>
      </c>
      <c r="AX3691" s="1"/>
    </row>
    <row r="3692" spans="1:50" x14ac:dyDescent="0.3">
      <c r="A3692" s="19">
        <f t="shared" si="811"/>
        <v>51083</v>
      </c>
      <c r="B3692">
        <f t="shared" ca="1" si="798"/>
        <v>-13.763888888888889</v>
      </c>
      <c r="C3692">
        <f ca="1">IF(currency="USD",'Future et co'!D3692,IF(currency="EUR",'Future et co'!E3692,IF(currency="GBP",'Future et co'!F3692,FALSE)))</f>
        <v>3.5830000000000001E-2</v>
      </c>
      <c r="D3692">
        <f t="shared" ca="1" si="799"/>
        <v>3.5830000000000001E-2</v>
      </c>
      <c r="E3692">
        <f t="shared" ca="1" si="800"/>
        <v>2.1409999999999998E-2</v>
      </c>
      <c r="F3692">
        <f t="shared" ca="1" si="801"/>
        <v>3.7088999999999997E-2</v>
      </c>
      <c r="J3692" s="1">
        <v>40777</v>
      </c>
      <c r="K3692">
        <v>7.2999999999999995E-2</v>
      </c>
      <c r="L3692">
        <f t="shared" si="802"/>
        <v>7.2999999999999996E-4</v>
      </c>
      <c r="N3692" s="1">
        <v>40778</v>
      </c>
      <c r="O3692">
        <v>6.8000000000000005E-2</v>
      </c>
      <c r="P3692">
        <f t="shared" si="803"/>
        <v>6.8000000000000005E-4</v>
      </c>
      <c r="R3692" s="1">
        <v>40886</v>
      </c>
      <c r="S3692">
        <v>0.60299999999999998</v>
      </c>
      <c r="T3692">
        <f t="shared" si="804"/>
        <v>6.0299999999999998E-3</v>
      </c>
      <c r="V3692" s="1">
        <v>40885</v>
      </c>
      <c r="W3692">
        <v>0.61699999999999999</v>
      </c>
      <c r="X3692">
        <f t="shared" si="805"/>
        <v>6.1700000000000001E-3</v>
      </c>
      <c r="AB3692" s="1">
        <v>40753</v>
      </c>
      <c r="AC3692">
        <v>142.66999999999999</v>
      </c>
      <c r="AD3692">
        <f t="shared" si="806"/>
        <v>1.4266999999999999</v>
      </c>
      <c r="AF3692" s="1">
        <v>40784</v>
      </c>
      <c r="AG3692">
        <v>1.54</v>
      </c>
      <c r="AH3692">
        <f t="shared" si="807"/>
        <v>1.54E-2</v>
      </c>
      <c r="AJ3692" s="1">
        <v>40784</v>
      </c>
      <c r="AK3692">
        <v>1.7450000000000001</v>
      </c>
      <c r="AL3692">
        <f t="shared" si="808"/>
        <v>1.745E-2</v>
      </c>
      <c r="AN3692" s="1">
        <v>40886</v>
      </c>
      <c r="AO3692">
        <v>1.5289999999999999</v>
      </c>
      <c r="AP3692">
        <f t="shared" si="809"/>
        <v>1.529E-2</v>
      </c>
      <c r="AS3692" s="1">
        <v>40809</v>
      </c>
      <c r="AT3692">
        <v>0.49890000000000001</v>
      </c>
      <c r="AU3692">
        <f t="shared" si="810"/>
        <v>4.9890000000000004E-3</v>
      </c>
      <c r="AX3692" s="1"/>
    </row>
    <row r="3693" spans="1:50" x14ac:dyDescent="0.3">
      <c r="A3693" s="19">
        <f t="shared" si="811"/>
        <v>51084</v>
      </c>
      <c r="B3693">
        <f t="shared" ca="1" si="798"/>
        <v>-13.766666666666667</v>
      </c>
      <c r="C3693">
        <f ca="1">IF(currency="USD",'Future et co'!D3693,IF(currency="EUR",'Future et co'!E3693,IF(currency="GBP",'Future et co'!F3693,FALSE)))</f>
        <v>3.5830000000000001E-2</v>
      </c>
      <c r="D3693">
        <f t="shared" ca="1" si="799"/>
        <v>3.5830000000000001E-2</v>
      </c>
      <c r="E3693">
        <f t="shared" ca="1" si="800"/>
        <v>2.1409999999999998E-2</v>
      </c>
      <c r="F3693">
        <f t="shared" ca="1" si="801"/>
        <v>3.7088999999999997E-2</v>
      </c>
      <c r="J3693" s="1">
        <v>40774</v>
      </c>
      <c r="K3693">
        <v>7.3999999999999996E-2</v>
      </c>
      <c r="L3693">
        <f t="shared" si="802"/>
        <v>7.3999999999999999E-4</v>
      </c>
      <c r="N3693" s="1">
        <v>40777</v>
      </c>
      <c r="O3693">
        <v>7.0000000000000007E-2</v>
      </c>
      <c r="P3693">
        <f t="shared" si="803"/>
        <v>7.000000000000001E-4</v>
      </c>
      <c r="R3693" s="1">
        <v>40885</v>
      </c>
      <c r="S3693">
        <v>0.59750000000000003</v>
      </c>
      <c r="T3693">
        <f t="shared" si="804"/>
        <v>5.9750000000000003E-3</v>
      </c>
      <c r="V3693" s="1">
        <v>40884</v>
      </c>
      <c r="W3693">
        <v>0.64300000000000002</v>
      </c>
      <c r="X3693">
        <f t="shared" si="805"/>
        <v>6.43E-3</v>
      </c>
      <c r="AB3693" s="1">
        <v>40752</v>
      </c>
      <c r="AC3693">
        <v>141.65</v>
      </c>
      <c r="AD3693">
        <f t="shared" si="806"/>
        <v>1.4165000000000001</v>
      </c>
      <c r="AF3693" s="1">
        <v>40781</v>
      </c>
      <c r="AG3693">
        <v>1.54</v>
      </c>
      <c r="AH3693">
        <f t="shared" si="807"/>
        <v>1.54E-2</v>
      </c>
      <c r="AJ3693" s="1">
        <v>40781</v>
      </c>
      <c r="AK3693">
        <v>1.744</v>
      </c>
      <c r="AL3693">
        <f t="shared" si="808"/>
        <v>1.7440000000000001E-2</v>
      </c>
      <c r="AN3693" s="1">
        <v>40885</v>
      </c>
      <c r="AO3693">
        <v>1.5029999999999999</v>
      </c>
      <c r="AP3693">
        <f t="shared" si="809"/>
        <v>1.5029999999999998E-2</v>
      </c>
      <c r="AS3693" s="1">
        <v>40808</v>
      </c>
      <c r="AT3693">
        <v>0.59</v>
      </c>
      <c r="AU3693">
        <f t="shared" si="810"/>
        <v>5.8999999999999999E-3</v>
      </c>
      <c r="AX3693" s="1"/>
    </row>
    <row r="3694" spans="1:50" x14ac:dyDescent="0.3">
      <c r="A3694" s="19">
        <f t="shared" si="811"/>
        <v>51085</v>
      </c>
      <c r="B3694">
        <f t="shared" ca="1" si="798"/>
        <v>-13.769444444444444</v>
      </c>
      <c r="C3694">
        <f ca="1">IF(currency="USD",'Future et co'!D3694,IF(currency="EUR",'Future et co'!E3694,IF(currency="GBP",'Future et co'!F3694,FALSE)))</f>
        <v>3.5830000000000001E-2</v>
      </c>
      <c r="D3694">
        <f t="shared" ca="1" si="799"/>
        <v>3.5830000000000001E-2</v>
      </c>
      <c r="E3694">
        <f t="shared" ca="1" si="800"/>
        <v>2.1409999999999998E-2</v>
      </c>
      <c r="F3694">
        <f t="shared" ca="1" si="801"/>
        <v>3.7088999999999997E-2</v>
      </c>
      <c r="J3694" s="1">
        <v>40773</v>
      </c>
      <c r="K3694">
        <v>7.5999999999999998E-2</v>
      </c>
      <c r="L3694">
        <f t="shared" si="802"/>
        <v>7.5999999999999993E-4</v>
      </c>
      <c r="N3694" s="1">
        <v>40774</v>
      </c>
      <c r="O3694">
        <v>7.0999999999999994E-2</v>
      </c>
      <c r="P3694">
        <f t="shared" si="803"/>
        <v>7.0999999999999991E-4</v>
      </c>
      <c r="R3694" s="1">
        <v>40884</v>
      </c>
      <c r="S3694">
        <v>0.60599999999999998</v>
      </c>
      <c r="T3694">
        <f t="shared" si="804"/>
        <v>6.0599999999999994E-3</v>
      </c>
      <c r="V3694" s="1">
        <v>40883</v>
      </c>
      <c r="W3694">
        <v>0.66900000000000004</v>
      </c>
      <c r="X3694">
        <f t="shared" si="805"/>
        <v>6.6900000000000006E-3</v>
      </c>
      <c r="AB3694" s="1">
        <v>40751</v>
      </c>
      <c r="AC3694">
        <v>141.59</v>
      </c>
      <c r="AD3694">
        <f t="shared" si="806"/>
        <v>1.4158999999999999</v>
      </c>
      <c r="AF3694" s="1">
        <v>40780</v>
      </c>
      <c r="AG3694">
        <v>1.5389999999999999</v>
      </c>
      <c r="AH3694">
        <f t="shared" si="807"/>
        <v>1.5389999999999999E-2</v>
      </c>
      <c r="AJ3694" s="1">
        <v>40780</v>
      </c>
      <c r="AK3694">
        <v>1.7450000000000001</v>
      </c>
      <c r="AL3694">
        <f t="shared" si="808"/>
        <v>1.745E-2</v>
      </c>
      <c r="AN3694" s="1">
        <v>40884</v>
      </c>
      <c r="AO3694">
        <v>1.504</v>
      </c>
      <c r="AP3694">
        <f t="shared" si="809"/>
        <v>1.504E-2</v>
      </c>
      <c r="AS3694" s="1">
        <v>40807</v>
      </c>
      <c r="AT3694">
        <v>0.49809999999999999</v>
      </c>
      <c r="AU3694">
        <f t="shared" si="810"/>
        <v>4.9810000000000002E-3</v>
      </c>
      <c r="AX3694" s="1"/>
    </row>
    <row r="3695" spans="1:50" x14ac:dyDescent="0.3">
      <c r="A3695" s="19">
        <f t="shared" si="811"/>
        <v>51088</v>
      </c>
      <c r="B3695">
        <f t="shared" ca="1" si="798"/>
        <v>-13.777777777777779</v>
      </c>
      <c r="C3695">
        <f ca="1">IF(currency="USD",'Future et co'!D3695,IF(currency="EUR",'Future et co'!E3695,IF(currency="GBP",'Future et co'!F3695,FALSE)))</f>
        <v>3.5830000000000001E-2</v>
      </c>
      <c r="D3695">
        <f t="shared" ca="1" si="799"/>
        <v>3.5830000000000001E-2</v>
      </c>
      <c r="E3695">
        <f t="shared" ca="1" si="800"/>
        <v>2.1409999999999998E-2</v>
      </c>
      <c r="F3695">
        <f t="shared" ca="1" si="801"/>
        <v>3.7088999999999997E-2</v>
      </c>
      <c r="J3695" s="1">
        <v>40772</v>
      </c>
      <c r="K3695">
        <v>8.2000000000000003E-2</v>
      </c>
      <c r="L3695">
        <f t="shared" si="802"/>
        <v>8.1999999999999998E-4</v>
      </c>
      <c r="N3695" s="1">
        <v>40773</v>
      </c>
      <c r="O3695">
        <v>5.5E-2</v>
      </c>
      <c r="P3695">
        <f t="shared" si="803"/>
        <v>5.5000000000000003E-4</v>
      </c>
      <c r="R3695" s="1">
        <v>40883</v>
      </c>
      <c r="S3695">
        <v>0.621</v>
      </c>
      <c r="T3695">
        <f t="shared" si="804"/>
        <v>6.2100000000000002E-3</v>
      </c>
      <c r="V3695" s="1">
        <v>40882</v>
      </c>
      <c r="W3695">
        <v>0.66700000000000004</v>
      </c>
      <c r="X3695">
        <f t="shared" si="805"/>
        <v>6.6700000000000006E-3</v>
      </c>
      <c r="AB3695" s="1">
        <v>40750</v>
      </c>
      <c r="AC3695">
        <v>140.46</v>
      </c>
      <c r="AD3695">
        <f t="shared" si="806"/>
        <v>1.4046000000000001</v>
      </c>
      <c r="AF3695" s="1">
        <v>40779</v>
      </c>
      <c r="AG3695">
        <v>1.5389999999999999</v>
      </c>
      <c r="AH3695">
        <f t="shared" si="807"/>
        <v>1.5389999999999999E-2</v>
      </c>
      <c r="AJ3695" s="1">
        <v>40779</v>
      </c>
      <c r="AK3695">
        <v>1.7430000000000001</v>
      </c>
      <c r="AL3695">
        <f t="shared" si="808"/>
        <v>1.7430000000000001E-2</v>
      </c>
      <c r="AN3695" s="1">
        <v>40883</v>
      </c>
      <c r="AO3695">
        <v>1.5289999999999999</v>
      </c>
      <c r="AP3695">
        <f t="shared" si="809"/>
        <v>1.529E-2</v>
      </c>
      <c r="AS3695" s="1">
        <v>40806</v>
      </c>
      <c r="AT3695">
        <v>0.49419999999999997</v>
      </c>
      <c r="AU3695">
        <f t="shared" si="810"/>
        <v>4.9419999999999993E-3</v>
      </c>
      <c r="AX3695" s="1"/>
    </row>
    <row r="3696" spans="1:50" x14ac:dyDescent="0.3">
      <c r="A3696" s="19">
        <f t="shared" si="811"/>
        <v>51089</v>
      </c>
      <c r="B3696">
        <f t="shared" ca="1" si="798"/>
        <v>-13.780555555555555</v>
      </c>
      <c r="C3696">
        <f ca="1">IF(currency="USD",'Future et co'!D3696,IF(currency="EUR",'Future et co'!E3696,IF(currency="GBP",'Future et co'!F3696,FALSE)))</f>
        <v>3.5830000000000001E-2</v>
      </c>
      <c r="D3696">
        <f t="shared" ca="1" si="799"/>
        <v>3.5830000000000001E-2</v>
      </c>
      <c r="E3696">
        <f t="shared" ca="1" si="800"/>
        <v>2.1409999999999998E-2</v>
      </c>
      <c r="F3696">
        <f t="shared" ca="1" si="801"/>
        <v>3.7088999999999997E-2</v>
      </c>
      <c r="J3696" s="1">
        <v>40771</v>
      </c>
      <c r="K3696">
        <v>6.7500000000000004E-2</v>
      </c>
      <c r="L3696">
        <f t="shared" si="802"/>
        <v>6.7500000000000004E-4</v>
      </c>
      <c r="N3696" s="1">
        <v>40772</v>
      </c>
      <c r="O3696">
        <v>7.9000000000000001E-2</v>
      </c>
      <c r="P3696">
        <f t="shared" si="803"/>
        <v>7.9000000000000001E-4</v>
      </c>
      <c r="R3696" s="1">
        <v>40882</v>
      </c>
      <c r="S3696">
        <v>0.59299999999999997</v>
      </c>
      <c r="T3696">
        <f t="shared" si="804"/>
        <v>5.9299999999999995E-3</v>
      </c>
      <c r="V3696" s="1">
        <v>40879</v>
      </c>
      <c r="W3696">
        <v>0.68200000000000005</v>
      </c>
      <c r="X3696">
        <f t="shared" si="805"/>
        <v>6.8200000000000005E-3</v>
      </c>
      <c r="AB3696" s="1">
        <v>40749</v>
      </c>
      <c r="AC3696">
        <v>140.37</v>
      </c>
      <c r="AD3696">
        <f t="shared" si="806"/>
        <v>1.4036999999999999</v>
      </c>
      <c r="AF3696" s="1">
        <v>40778</v>
      </c>
      <c r="AG3696">
        <v>1.536</v>
      </c>
      <c r="AH3696">
        <f t="shared" si="807"/>
        <v>1.536E-2</v>
      </c>
      <c r="AJ3696" s="1">
        <v>40778</v>
      </c>
      <c r="AK3696">
        <v>1.7390000000000001</v>
      </c>
      <c r="AL3696">
        <f t="shared" si="808"/>
        <v>1.7390000000000003E-2</v>
      </c>
      <c r="AN3696" s="1">
        <v>40882</v>
      </c>
      <c r="AO3696">
        <v>1.4990000000000001</v>
      </c>
      <c r="AP3696">
        <f t="shared" si="809"/>
        <v>1.4990000000000002E-2</v>
      </c>
      <c r="AS3696" s="1">
        <v>40805</v>
      </c>
      <c r="AT3696">
        <v>0.49399999999999999</v>
      </c>
      <c r="AU3696">
        <f t="shared" si="810"/>
        <v>4.9399999999999999E-3</v>
      </c>
      <c r="AX3696" s="1"/>
    </row>
    <row r="3697" spans="1:50" x14ac:dyDescent="0.3">
      <c r="A3697" s="19">
        <f t="shared" si="811"/>
        <v>51090</v>
      </c>
      <c r="B3697">
        <f t="shared" ca="1" si="798"/>
        <v>-13.783333333333333</v>
      </c>
      <c r="C3697">
        <f ca="1">IF(currency="USD",'Future et co'!D3697,IF(currency="EUR",'Future et co'!E3697,IF(currency="GBP",'Future et co'!F3697,FALSE)))</f>
        <v>3.5830000000000001E-2</v>
      </c>
      <c r="D3697">
        <f t="shared" ca="1" si="799"/>
        <v>3.5830000000000001E-2</v>
      </c>
      <c r="E3697">
        <f t="shared" ca="1" si="800"/>
        <v>2.1409999999999998E-2</v>
      </c>
      <c r="F3697">
        <f t="shared" ca="1" si="801"/>
        <v>3.7088999999999997E-2</v>
      </c>
      <c r="J3697" s="1">
        <v>40770</v>
      </c>
      <c r="K3697">
        <v>7.0000000000000007E-2</v>
      </c>
      <c r="L3697">
        <f t="shared" si="802"/>
        <v>7.000000000000001E-4</v>
      </c>
      <c r="N3697" s="1">
        <v>40771</v>
      </c>
      <c r="O3697">
        <v>0.08</v>
      </c>
      <c r="P3697">
        <f t="shared" si="803"/>
        <v>8.0000000000000004E-4</v>
      </c>
      <c r="R3697" s="1">
        <v>40879</v>
      </c>
      <c r="S3697">
        <v>0.60750000000000004</v>
      </c>
      <c r="T3697">
        <f t="shared" si="804"/>
        <v>6.0750000000000005E-3</v>
      </c>
      <c r="V3697" s="1">
        <v>40878</v>
      </c>
      <c r="W3697">
        <v>0.66600000000000004</v>
      </c>
      <c r="X3697">
        <f t="shared" si="805"/>
        <v>6.6600000000000001E-3</v>
      </c>
      <c r="AB3697" s="1">
        <v>40746</v>
      </c>
      <c r="AC3697">
        <v>139.75</v>
      </c>
      <c r="AD3697">
        <f t="shared" si="806"/>
        <v>1.3975</v>
      </c>
      <c r="AF3697" s="1">
        <v>40777</v>
      </c>
      <c r="AG3697">
        <v>1.534</v>
      </c>
      <c r="AH3697">
        <f t="shared" si="807"/>
        <v>1.5339999999999999E-2</v>
      </c>
      <c r="AJ3697" s="1">
        <v>40777</v>
      </c>
      <c r="AK3697">
        <v>1.734</v>
      </c>
      <c r="AL3697">
        <f t="shared" si="808"/>
        <v>1.7340000000000001E-2</v>
      </c>
      <c r="AN3697" s="1">
        <v>40879</v>
      </c>
      <c r="AO3697">
        <v>1.524</v>
      </c>
      <c r="AP3697">
        <f t="shared" si="809"/>
        <v>1.524E-2</v>
      </c>
      <c r="AS3697" s="1">
        <v>40802</v>
      </c>
      <c r="AT3697">
        <v>0.501</v>
      </c>
      <c r="AU3697">
        <f t="shared" si="810"/>
        <v>5.0099999999999997E-3</v>
      </c>
      <c r="AX3697" s="1"/>
    </row>
    <row r="3698" spans="1:50" x14ac:dyDescent="0.3">
      <c r="A3698" s="19">
        <f t="shared" si="811"/>
        <v>51091</v>
      </c>
      <c r="B3698">
        <f t="shared" ca="1" si="798"/>
        <v>-13.786111111111111</v>
      </c>
      <c r="C3698">
        <f ca="1">IF(currency="USD",'Future et co'!D3698,IF(currency="EUR",'Future et co'!E3698,IF(currency="GBP",'Future et co'!F3698,FALSE)))</f>
        <v>3.5830000000000001E-2</v>
      </c>
      <c r="D3698">
        <f t="shared" ca="1" si="799"/>
        <v>3.5830000000000001E-2</v>
      </c>
      <c r="E3698">
        <f t="shared" ca="1" si="800"/>
        <v>2.1409999999999998E-2</v>
      </c>
      <c r="F3698">
        <f t="shared" ca="1" si="801"/>
        <v>3.7088999999999997E-2</v>
      </c>
      <c r="J3698" s="1">
        <v>40767</v>
      </c>
      <c r="K3698">
        <v>8.7999999999999995E-2</v>
      </c>
      <c r="L3698">
        <f t="shared" si="802"/>
        <v>8.7999999999999992E-4</v>
      </c>
      <c r="N3698" s="1">
        <v>40770</v>
      </c>
      <c r="O3698">
        <v>0.08</v>
      </c>
      <c r="P3698">
        <f t="shared" si="803"/>
        <v>8.0000000000000004E-4</v>
      </c>
      <c r="R3698" s="1">
        <v>40878</v>
      </c>
      <c r="S3698">
        <v>0.59199999999999997</v>
      </c>
      <c r="T3698">
        <f t="shared" si="804"/>
        <v>5.9199999999999999E-3</v>
      </c>
      <c r="V3698" s="1">
        <v>40877</v>
      </c>
      <c r="W3698">
        <v>0.63200000000000001</v>
      </c>
      <c r="X3698">
        <f t="shared" si="805"/>
        <v>6.3200000000000001E-3</v>
      </c>
      <c r="AB3698" s="1">
        <v>40745</v>
      </c>
      <c r="AC3698">
        <v>139.01</v>
      </c>
      <c r="AD3698">
        <f t="shared" si="806"/>
        <v>1.3900999999999999</v>
      </c>
      <c r="AF3698" s="1">
        <v>40774</v>
      </c>
      <c r="AG3698">
        <v>1.5329999999999999</v>
      </c>
      <c r="AH3698">
        <f t="shared" si="807"/>
        <v>1.533E-2</v>
      </c>
      <c r="AJ3698" s="1">
        <v>40774</v>
      </c>
      <c r="AK3698">
        <v>1.73</v>
      </c>
      <c r="AL3698">
        <f t="shared" si="808"/>
        <v>1.7299999999999999E-2</v>
      </c>
      <c r="AN3698" s="1">
        <v>40878</v>
      </c>
      <c r="AO3698">
        <v>1.4830000000000001</v>
      </c>
      <c r="AP3698">
        <f t="shared" si="809"/>
        <v>1.4830000000000001E-2</v>
      </c>
      <c r="AS3698" s="1">
        <v>40801</v>
      </c>
      <c r="AT3698">
        <v>0.4955</v>
      </c>
      <c r="AU3698">
        <f t="shared" si="810"/>
        <v>4.9550000000000002E-3</v>
      </c>
      <c r="AX3698" s="1"/>
    </row>
    <row r="3699" spans="1:50" x14ac:dyDescent="0.3">
      <c r="A3699" s="19">
        <f t="shared" si="811"/>
        <v>51092</v>
      </c>
      <c r="B3699">
        <f t="shared" ca="1" si="798"/>
        <v>-13.78888888888889</v>
      </c>
      <c r="C3699">
        <f ca="1">IF(currency="USD",'Future et co'!D3699,IF(currency="EUR",'Future et co'!E3699,IF(currency="GBP",'Future et co'!F3699,FALSE)))</f>
        <v>3.5830000000000001E-2</v>
      </c>
      <c r="D3699">
        <f t="shared" ca="1" si="799"/>
        <v>3.5830000000000001E-2</v>
      </c>
      <c r="E3699">
        <f t="shared" ca="1" si="800"/>
        <v>2.1409999999999998E-2</v>
      </c>
      <c r="F3699">
        <f t="shared" ca="1" si="801"/>
        <v>3.7088999999999997E-2</v>
      </c>
      <c r="J3699" s="1">
        <v>40766</v>
      </c>
      <c r="K3699">
        <v>0.08</v>
      </c>
      <c r="L3699">
        <f t="shared" si="802"/>
        <v>8.0000000000000004E-4</v>
      </c>
      <c r="N3699" s="1">
        <v>40767</v>
      </c>
      <c r="O3699">
        <v>8.4000000000000005E-2</v>
      </c>
      <c r="P3699">
        <f t="shared" si="803"/>
        <v>8.4000000000000003E-4</v>
      </c>
      <c r="R3699" s="1">
        <v>40877</v>
      </c>
      <c r="S3699">
        <v>0.59199999999999997</v>
      </c>
      <c r="T3699">
        <f t="shared" si="804"/>
        <v>5.9199999999999999E-3</v>
      </c>
      <c r="V3699" s="1">
        <v>40876</v>
      </c>
      <c r="W3699">
        <v>0.75</v>
      </c>
      <c r="X3699">
        <f t="shared" si="805"/>
        <v>7.4999999999999997E-3</v>
      </c>
      <c r="AB3699" s="1">
        <v>40744</v>
      </c>
      <c r="AC3699">
        <v>140.24</v>
      </c>
      <c r="AD3699">
        <f t="shared" si="806"/>
        <v>1.4024000000000001</v>
      </c>
      <c r="AF3699" s="1">
        <v>40773</v>
      </c>
      <c r="AG3699">
        <v>1.5349999999999999</v>
      </c>
      <c r="AH3699">
        <f t="shared" si="807"/>
        <v>1.5349999999999999E-2</v>
      </c>
      <c r="AJ3699" s="1">
        <v>40773</v>
      </c>
      <c r="AK3699">
        <v>1.7370000000000001</v>
      </c>
      <c r="AL3699">
        <f t="shared" si="808"/>
        <v>1.737E-2</v>
      </c>
      <c r="AN3699" s="1">
        <v>40877</v>
      </c>
      <c r="AO3699">
        <v>1.5209999999999999</v>
      </c>
      <c r="AP3699">
        <f t="shared" si="809"/>
        <v>1.521E-2</v>
      </c>
      <c r="AS3699" s="1">
        <v>40800</v>
      </c>
      <c r="AT3699">
        <v>0.49430000000000002</v>
      </c>
      <c r="AU3699">
        <f t="shared" si="810"/>
        <v>4.9430000000000003E-3</v>
      </c>
      <c r="AX3699" s="1"/>
    </row>
    <row r="3700" spans="1:50" x14ac:dyDescent="0.3">
      <c r="A3700" s="19">
        <f t="shared" si="811"/>
        <v>51095</v>
      </c>
      <c r="B3700">
        <f t="shared" ca="1" si="798"/>
        <v>-13.797222222222222</v>
      </c>
      <c r="C3700">
        <f ca="1">IF(currency="USD",'Future et co'!D3700,IF(currency="EUR",'Future et co'!E3700,IF(currency="GBP",'Future et co'!F3700,FALSE)))</f>
        <v>3.5830000000000001E-2</v>
      </c>
      <c r="D3700">
        <f t="shared" ca="1" si="799"/>
        <v>3.5830000000000001E-2</v>
      </c>
      <c r="E3700">
        <f t="shared" ca="1" si="800"/>
        <v>2.1409999999999998E-2</v>
      </c>
      <c r="F3700">
        <f t="shared" ca="1" si="801"/>
        <v>3.7088999999999997E-2</v>
      </c>
      <c r="J3700" s="1">
        <v>40765</v>
      </c>
      <c r="K3700">
        <v>7.2999999999999995E-2</v>
      </c>
      <c r="L3700">
        <f t="shared" si="802"/>
        <v>7.2999999999999996E-4</v>
      </c>
      <c r="N3700" s="1">
        <v>40766</v>
      </c>
      <c r="O3700">
        <v>6.25E-2</v>
      </c>
      <c r="P3700">
        <f t="shared" si="803"/>
        <v>6.2500000000000001E-4</v>
      </c>
      <c r="R3700" s="1">
        <v>40876</v>
      </c>
      <c r="S3700">
        <v>0.68500000000000005</v>
      </c>
      <c r="T3700">
        <f t="shared" si="804"/>
        <v>6.8500000000000002E-3</v>
      </c>
      <c r="V3700" s="1">
        <v>40875</v>
      </c>
      <c r="W3700">
        <v>0.77200000000000002</v>
      </c>
      <c r="X3700">
        <f t="shared" si="805"/>
        <v>7.7200000000000003E-3</v>
      </c>
      <c r="AB3700" s="1">
        <v>40743</v>
      </c>
      <c r="AC3700">
        <v>141.24</v>
      </c>
      <c r="AD3700">
        <f t="shared" si="806"/>
        <v>1.4124000000000001</v>
      </c>
      <c r="AF3700" s="1">
        <v>40772</v>
      </c>
      <c r="AG3700">
        <v>1.5349999999999999</v>
      </c>
      <c r="AH3700">
        <f t="shared" si="807"/>
        <v>1.5349999999999999E-2</v>
      </c>
      <c r="AJ3700" s="1">
        <v>40772</v>
      </c>
      <c r="AK3700">
        <v>1.74</v>
      </c>
      <c r="AL3700">
        <f t="shared" si="808"/>
        <v>1.7399999999999999E-2</v>
      </c>
      <c r="AN3700" s="1">
        <v>40876</v>
      </c>
      <c r="AO3700">
        <v>1.552</v>
      </c>
      <c r="AP3700">
        <f t="shared" si="809"/>
        <v>1.5520000000000001E-2</v>
      </c>
      <c r="AS3700" s="1">
        <v>40799</v>
      </c>
      <c r="AT3700">
        <v>0.49230000000000002</v>
      </c>
      <c r="AU3700">
        <f t="shared" si="810"/>
        <v>4.9230000000000003E-3</v>
      </c>
      <c r="AX3700" s="1"/>
    </row>
    <row r="3701" spans="1:50" x14ac:dyDescent="0.3">
      <c r="A3701" s="19">
        <f t="shared" si="811"/>
        <v>51096</v>
      </c>
      <c r="B3701">
        <f t="shared" ca="1" si="798"/>
        <v>-13.8</v>
      </c>
      <c r="C3701">
        <f ca="1">IF(currency="USD",'Future et co'!D3701,IF(currency="EUR",'Future et co'!E3701,IF(currency="GBP",'Future et co'!F3701,FALSE)))</f>
        <v>3.5830000000000001E-2</v>
      </c>
      <c r="D3701">
        <f t="shared" ca="1" si="799"/>
        <v>3.5830000000000001E-2</v>
      </c>
      <c r="E3701">
        <f t="shared" ca="1" si="800"/>
        <v>2.1409999999999998E-2</v>
      </c>
      <c r="F3701">
        <f t="shared" ca="1" si="801"/>
        <v>3.7088999999999997E-2</v>
      </c>
      <c r="J3701" s="1">
        <v>40764</v>
      </c>
      <c r="K3701">
        <v>6.4000000000000001E-2</v>
      </c>
      <c r="L3701">
        <f t="shared" si="802"/>
        <v>6.4000000000000005E-4</v>
      </c>
      <c r="N3701" s="1">
        <v>40765</v>
      </c>
      <c r="O3701">
        <v>6.8000000000000005E-2</v>
      </c>
      <c r="P3701">
        <f t="shared" si="803"/>
        <v>6.8000000000000005E-4</v>
      </c>
      <c r="R3701" s="1">
        <v>40875</v>
      </c>
      <c r="S3701">
        <v>0.72699999999999998</v>
      </c>
      <c r="T3701">
        <f t="shared" si="804"/>
        <v>7.2699999999999996E-3</v>
      </c>
      <c r="V3701" s="1">
        <v>40872</v>
      </c>
      <c r="W3701">
        <v>0.79500000000000004</v>
      </c>
      <c r="X3701">
        <f t="shared" si="805"/>
        <v>7.9500000000000005E-3</v>
      </c>
      <c r="AB3701" s="1">
        <v>40742</v>
      </c>
      <c r="AC3701">
        <v>141.66999999999999</v>
      </c>
      <c r="AD3701">
        <f t="shared" si="806"/>
        <v>1.4166999999999998</v>
      </c>
      <c r="AF3701" s="1">
        <v>40771</v>
      </c>
      <c r="AG3701">
        <v>1.536</v>
      </c>
      <c r="AH3701">
        <f t="shared" si="807"/>
        <v>1.536E-2</v>
      </c>
      <c r="AJ3701" s="1">
        <v>40771</v>
      </c>
      <c r="AK3701">
        <v>1.7410000000000001</v>
      </c>
      <c r="AL3701">
        <f t="shared" si="808"/>
        <v>1.7410000000000002E-2</v>
      </c>
      <c r="AN3701" s="1">
        <v>40875</v>
      </c>
      <c r="AO3701">
        <v>1.571</v>
      </c>
      <c r="AP3701">
        <f t="shared" si="809"/>
        <v>1.5709999999999998E-2</v>
      </c>
      <c r="AS3701" s="1">
        <v>40798</v>
      </c>
      <c r="AT3701">
        <v>0.50119999999999998</v>
      </c>
      <c r="AU3701">
        <f t="shared" si="810"/>
        <v>5.012E-3</v>
      </c>
      <c r="AX3701" s="1"/>
    </row>
    <row r="3702" spans="1:50" x14ac:dyDescent="0.3">
      <c r="A3702" s="19">
        <f t="shared" si="811"/>
        <v>51097</v>
      </c>
      <c r="B3702">
        <f t="shared" ca="1" si="798"/>
        <v>-13.802777777777777</v>
      </c>
      <c r="C3702">
        <f ca="1">IF(currency="USD",'Future et co'!D3702,IF(currency="EUR",'Future et co'!E3702,IF(currency="GBP",'Future et co'!F3702,FALSE)))</f>
        <v>3.5830000000000001E-2</v>
      </c>
      <c r="D3702">
        <f t="shared" ca="1" si="799"/>
        <v>3.5830000000000001E-2</v>
      </c>
      <c r="E3702">
        <f t="shared" ca="1" si="800"/>
        <v>2.1409999999999998E-2</v>
      </c>
      <c r="F3702">
        <f t="shared" ca="1" si="801"/>
        <v>3.7088999999999997E-2</v>
      </c>
      <c r="J3702" s="1">
        <v>40763</v>
      </c>
      <c r="K3702">
        <v>5.2499999999999998E-2</v>
      </c>
      <c r="L3702">
        <f t="shared" si="802"/>
        <v>5.2499999999999997E-4</v>
      </c>
      <c r="N3702" s="1">
        <v>40764</v>
      </c>
      <c r="O3702">
        <v>6.5000000000000002E-2</v>
      </c>
      <c r="P3702">
        <f t="shared" si="803"/>
        <v>6.4999999999999997E-4</v>
      </c>
      <c r="R3702" s="1">
        <v>40872</v>
      </c>
      <c r="S3702">
        <v>0.74299999999999999</v>
      </c>
      <c r="T3702">
        <f t="shared" si="804"/>
        <v>7.43E-3</v>
      </c>
      <c r="V3702" s="1">
        <v>40871</v>
      </c>
      <c r="W3702">
        <v>0.78300000000000003</v>
      </c>
      <c r="X3702">
        <f t="shared" si="805"/>
        <v>7.8300000000000002E-3</v>
      </c>
      <c r="AB3702" s="1">
        <v>40739</v>
      </c>
      <c r="AC3702">
        <v>141.16999999999999</v>
      </c>
      <c r="AD3702">
        <f t="shared" si="806"/>
        <v>1.4117</v>
      </c>
      <c r="AF3702" s="1">
        <v>40770</v>
      </c>
      <c r="AG3702">
        <v>1.538</v>
      </c>
      <c r="AH3702">
        <f t="shared" si="807"/>
        <v>1.538E-2</v>
      </c>
      <c r="AJ3702" s="1">
        <v>40770</v>
      </c>
      <c r="AK3702">
        <v>1.74</v>
      </c>
      <c r="AL3702">
        <f t="shared" si="808"/>
        <v>1.7399999999999999E-2</v>
      </c>
      <c r="AN3702" s="1">
        <v>40872</v>
      </c>
      <c r="AO3702">
        <v>1.625</v>
      </c>
      <c r="AP3702">
        <f t="shared" si="809"/>
        <v>1.6250000000000001E-2</v>
      </c>
      <c r="AS3702" s="1">
        <v>40795</v>
      </c>
      <c r="AT3702">
        <v>0.503</v>
      </c>
      <c r="AU3702">
        <f t="shared" si="810"/>
        <v>5.0299999999999997E-3</v>
      </c>
      <c r="AX3702" s="1"/>
    </row>
    <row r="3703" spans="1:50" x14ac:dyDescent="0.3">
      <c r="A3703" s="19">
        <f t="shared" si="811"/>
        <v>51098</v>
      </c>
      <c r="B3703">
        <f t="shared" ca="1" si="798"/>
        <v>-13.805555555555555</v>
      </c>
      <c r="C3703">
        <f ca="1">IF(currency="USD",'Future et co'!D3703,IF(currency="EUR",'Future et co'!E3703,IF(currency="GBP",'Future et co'!F3703,FALSE)))</f>
        <v>3.5830000000000001E-2</v>
      </c>
      <c r="D3703">
        <f t="shared" ca="1" si="799"/>
        <v>3.5830000000000001E-2</v>
      </c>
      <c r="E3703">
        <f t="shared" ca="1" si="800"/>
        <v>2.1409999999999998E-2</v>
      </c>
      <c r="F3703">
        <f t="shared" ca="1" si="801"/>
        <v>3.7088999999999997E-2</v>
      </c>
      <c r="J3703" s="1">
        <v>40760</v>
      </c>
      <c r="K3703">
        <v>6.9000000000000006E-2</v>
      </c>
      <c r="L3703">
        <f t="shared" si="802"/>
        <v>6.9000000000000008E-4</v>
      </c>
      <c r="N3703" s="1">
        <v>40763</v>
      </c>
      <c r="O3703">
        <v>5.2499999999999998E-2</v>
      </c>
      <c r="P3703">
        <f t="shared" si="803"/>
        <v>5.2499999999999997E-4</v>
      </c>
      <c r="R3703" s="1">
        <v>40871</v>
      </c>
      <c r="S3703">
        <v>0.71599999999999997</v>
      </c>
      <c r="T3703">
        <f t="shared" si="804"/>
        <v>7.1599999999999997E-3</v>
      </c>
      <c r="V3703" s="1">
        <v>40870</v>
      </c>
      <c r="W3703">
        <v>0.78400000000000003</v>
      </c>
      <c r="X3703">
        <f t="shared" si="805"/>
        <v>7.8399999999999997E-3</v>
      </c>
      <c r="AB3703" s="1">
        <v>40738</v>
      </c>
      <c r="AC3703">
        <v>140.55000000000001</v>
      </c>
      <c r="AD3703">
        <f t="shared" si="806"/>
        <v>1.4055000000000002</v>
      </c>
      <c r="AF3703" s="1">
        <v>40767</v>
      </c>
      <c r="AG3703">
        <v>1.5349999999999999</v>
      </c>
      <c r="AH3703">
        <f t="shared" si="807"/>
        <v>1.5349999999999999E-2</v>
      </c>
      <c r="AJ3703" s="1">
        <v>40767</v>
      </c>
      <c r="AK3703">
        <v>1.73</v>
      </c>
      <c r="AL3703">
        <f t="shared" si="808"/>
        <v>1.7299999999999999E-2</v>
      </c>
      <c r="AN3703" s="1">
        <v>40871</v>
      </c>
      <c r="AO3703">
        <v>1.58</v>
      </c>
      <c r="AP3703">
        <f t="shared" si="809"/>
        <v>1.5800000000000002E-2</v>
      </c>
      <c r="AS3703" s="1">
        <v>40794</v>
      </c>
      <c r="AT3703">
        <v>0.50260000000000005</v>
      </c>
      <c r="AU3703">
        <f t="shared" si="810"/>
        <v>5.0260000000000001E-3</v>
      </c>
      <c r="AX3703" s="1"/>
    </row>
    <row r="3704" spans="1:50" x14ac:dyDescent="0.3">
      <c r="A3704" s="19">
        <f t="shared" si="811"/>
        <v>51099</v>
      </c>
      <c r="B3704">
        <f t="shared" ca="1" si="798"/>
        <v>-13.808333333333334</v>
      </c>
      <c r="C3704">
        <f ca="1">IF(currency="USD",'Future et co'!D3704,IF(currency="EUR",'Future et co'!E3704,IF(currency="GBP",'Future et co'!F3704,FALSE)))</f>
        <v>3.5830000000000001E-2</v>
      </c>
      <c r="D3704">
        <f t="shared" ca="1" si="799"/>
        <v>3.5830000000000001E-2</v>
      </c>
      <c r="E3704">
        <f t="shared" ca="1" si="800"/>
        <v>2.1409999999999998E-2</v>
      </c>
      <c r="F3704">
        <f t="shared" ca="1" si="801"/>
        <v>3.7088999999999997E-2</v>
      </c>
      <c r="J3704" s="1">
        <v>40759</v>
      </c>
      <c r="K3704">
        <v>6.2E-2</v>
      </c>
      <c r="L3704">
        <f t="shared" si="802"/>
        <v>6.2E-4</v>
      </c>
      <c r="N3704" s="1">
        <v>40760</v>
      </c>
      <c r="O3704">
        <v>5.7500000000000002E-2</v>
      </c>
      <c r="P3704">
        <f t="shared" si="803"/>
        <v>5.7499999999999999E-4</v>
      </c>
      <c r="R3704" s="1">
        <v>40870</v>
      </c>
      <c r="S3704">
        <v>0.73599999999999999</v>
      </c>
      <c r="T3704">
        <f t="shared" si="804"/>
        <v>7.3600000000000002E-3</v>
      </c>
      <c r="V3704" s="1">
        <v>40869</v>
      </c>
      <c r="W3704">
        <v>0.76</v>
      </c>
      <c r="X3704">
        <f t="shared" si="805"/>
        <v>7.6E-3</v>
      </c>
      <c r="AB3704" s="1">
        <v>40737</v>
      </c>
      <c r="AC3704">
        <v>140.47</v>
      </c>
      <c r="AD3704">
        <f t="shared" si="806"/>
        <v>1.4047000000000001</v>
      </c>
      <c r="AF3704" s="1">
        <v>40766</v>
      </c>
      <c r="AG3704">
        <v>1.5349999999999999</v>
      </c>
      <c r="AH3704">
        <f t="shared" si="807"/>
        <v>1.5349999999999999E-2</v>
      </c>
      <c r="AJ3704" s="1">
        <v>40766</v>
      </c>
      <c r="AK3704">
        <v>1.726</v>
      </c>
      <c r="AL3704">
        <f t="shared" si="808"/>
        <v>1.7260000000000001E-2</v>
      </c>
      <c r="AN3704" s="1">
        <v>40870</v>
      </c>
      <c r="AO3704">
        <v>1.625</v>
      </c>
      <c r="AP3704">
        <f t="shared" si="809"/>
        <v>1.6250000000000001E-2</v>
      </c>
      <c r="AS3704" s="1">
        <v>40793</v>
      </c>
      <c r="AT3704">
        <v>0.49819999999999998</v>
      </c>
      <c r="AU3704">
        <f t="shared" si="810"/>
        <v>4.9819999999999994E-3</v>
      </c>
      <c r="AX3704" s="1"/>
    </row>
    <row r="3705" spans="1:50" x14ac:dyDescent="0.3">
      <c r="A3705" s="19">
        <f t="shared" si="811"/>
        <v>51102</v>
      </c>
      <c r="B3705">
        <f t="shared" ca="1" si="798"/>
        <v>-13.816666666666666</v>
      </c>
      <c r="C3705">
        <f ca="1">IF(currency="USD",'Future et co'!D3705,IF(currency="EUR",'Future et co'!E3705,IF(currency="GBP",'Future et co'!F3705,FALSE)))</f>
        <v>3.5830000000000001E-2</v>
      </c>
      <c r="D3705">
        <f t="shared" ca="1" si="799"/>
        <v>3.5830000000000001E-2</v>
      </c>
      <c r="E3705">
        <f t="shared" ca="1" si="800"/>
        <v>2.1409999999999998E-2</v>
      </c>
      <c r="F3705">
        <f t="shared" ca="1" si="801"/>
        <v>3.7088999999999997E-2</v>
      </c>
      <c r="J3705" s="1">
        <v>40758</v>
      </c>
      <c r="K3705">
        <v>9.2999999999999999E-2</v>
      </c>
      <c r="L3705">
        <f t="shared" si="802"/>
        <v>9.2999999999999995E-4</v>
      </c>
      <c r="N3705" s="1">
        <v>40759</v>
      </c>
      <c r="O3705">
        <v>7.2999999999999995E-2</v>
      </c>
      <c r="P3705">
        <f t="shared" si="803"/>
        <v>7.2999999999999996E-4</v>
      </c>
      <c r="R3705" s="1">
        <v>40869</v>
      </c>
      <c r="S3705">
        <v>0.71199999999999997</v>
      </c>
      <c r="T3705">
        <f t="shared" si="804"/>
        <v>7.1199999999999996E-3</v>
      </c>
      <c r="V3705" s="1">
        <v>40868</v>
      </c>
      <c r="W3705">
        <v>0.77700000000000002</v>
      </c>
      <c r="X3705">
        <f t="shared" si="805"/>
        <v>7.77E-3</v>
      </c>
      <c r="AB3705" s="1">
        <v>40736</v>
      </c>
      <c r="AC3705">
        <v>141.06</v>
      </c>
      <c r="AD3705">
        <f t="shared" si="806"/>
        <v>1.4106000000000001</v>
      </c>
      <c r="AF3705" s="1">
        <v>40765</v>
      </c>
      <c r="AG3705">
        <v>1.5449999999999999</v>
      </c>
      <c r="AH3705">
        <f t="shared" si="807"/>
        <v>1.5449999999999998E-2</v>
      </c>
      <c r="AJ3705" s="1">
        <v>40765</v>
      </c>
      <c r="AK3705">
        <v>1.7410000000000001</v>
      </c>
      <c r="AL3705">
        <f t="shared" si="808"/>
        <v>1.7410000000000002E-2</v>
      </c>
      <c r="AN3705" s="1">
        <v>40869</v>
      </c>
      <c r="AO3705">
        <v>1.595</v>
      </c>
      <c r="AP3705">
        <f t="shared" si="809"/>
        <v>1.5949999999999999E-2</v>
      </c>
      <c r="AS3705" s="1">
        <v>40792</v>
      </c>
      <c r="AT3705">
        <v>0.49740000000000001</v>
      </c>
      <c r="AU3705">
        <f t="shared" si="810"/>
        <v>4.9740000000000001E-3</v>
      </c>
      <c r="AX3705" s="1"/>
    </row>
    <row r="3706" spans="1:50" x14ac:dyDescent="0.3">
      <c r="A3706" s="19">
        <f t="shared" si="811"/>
        <v>51103</v>
      </c>
      <c r="B3706">
        <f t="shared" ca="1" si="798"/>
        <v>-13.819444444444445</v>
      </c>
      <c r="C3706">
        <f ca="1">IF(currency="USD",'Future et co'!D3706,IF(currency="EUR",'Future et co'!E3706,IF(currency="GBP",'Future et co'!F3706,FALSE)))</f>
        <v>3.5830000000000001E-2</v>
      </c>
      <c r="D3706">
        <f t="shared" ca="1" si="799"/>
        <v>3.5830000000000001E-2</v>
      </c>
      <c r="E3706">
        <f t="shared" ca="1" si="800"/>
        <v>2.1409999999999998E-2</v>
      </c>
      <c r="F3706">
        <f t="shared" ca="1" si="801"/>
        <v>3.7088999999999997E-2</v>
      </c>
      <c r="J3706" s="1">
        <v>40757</v>
      </c>
      <c r="K3706">
        <v>0.107</v>
      </c>
      <c r="L3706">
        <f t="shared" si="802"/>
        <v>1.07E-3</v>
      </c>
      <c r="N3706" s="1">
        <v>40758</v>
      </c>
      <c r="O3706">
        <v>0.107</v>
      </c>
      <c r="P3706">
        <f t="shared" si="803"/>
        <v>1.07E-3</v>
      </c>
      <c r="R3706" s="1">
        <v>40868</v>
      </c>
      <c r="S3706">
        <v>0.70799999999999996</v>
      </c>
      <c r="T3706">
        <f t="shared" si="804"/>
        <v>7.0799999999999995E-3</v>
      </c>
      <c r="V3706" s="1">
        <v>40865</v>
      </c>
      <c r="W3706">
        <v>0.755</v>
      </c>
      <c r="X3706">
        <f t="shared" si="805"/>
        <v>7.5500000000000003E-3</v>
      </c>
      <c r="AB3706" s="1">
        <v>40735</v>
      </c>
      <c r="AC3706">
        <v>141.34</v>
      </c>
      <c r="AD3706">
        <f t="shared" si="806"/>
        <v>1.4134</v>
      </c>
      <c r="AF3706" s="1">
        <v>40764</v>
      </c>
      <c r="AG3706">
        <v>1.5549999999999999</v>
      </c>
      <c r="AH3706">
        <f t="shared" si="807"/>
        <v>1.555E-2</v>
      </c>
      <c r="AJ3706" s="1">
        <v>40764</v>
      </c>
      <c r="AK3706">
        <v>1.7450000000000001</v>
      </c>
      <c r="AL3706">
        <f t="shared" si="808"/>
        <v>1.745E-2</v>
      </c>
      <c r="AN3706" s="1">
        <v>40868</v>
      </c>
      <c r="AO3706">
        <v>1.619</v>
      </c>
      <c r="AP3706">
        <f t="shared" si="809"/>
        <v>1.619E-2</v>
      </c>
      <c r="AS3706" s="1">
        <v>40791</v>
      </c>
      <c r="AT3706">
        <v>0.49730000000000002</v>
      </c>
      <c r="AU3706">
        <f t="shared" si="810"/>
        <v>4.973E-3</v>
      </c>
      <c r="AX3706" s="1"/>
    </row>
    <row r="3707" spans="1:50" x14ac:dyDescent="0.3">
      <c r="A3707" s="19">
        <f t="shared" si="811"/>
        <v>51104</v>
      </c>
      <c r="B3707">
        <f t="shared" ca="1" si="798"/>
        <v>-13.822222222222223</v>
      </c>
      <c r="C3707">
        <f ca="1">IF(currency="USD",'Future et co'!D3707,IF(currency="EUR",'Future et co'!E3707,IF(currency="GBP",'Future et co'!F3707,FALSE)))</f>
        <v>3.5830000000000001E-2</v>
      </c>
      <c r="D3707">
        <f t="shared" ca="1" si="799"/>
        <v>3.5830000000000001E-2</v>
      </c>
      <c r="E3707">
        <f t="shared" ca="1" si="800"/>
        <v>2.1409999999999998E-2</v>
      </c>
      <c r="F3707">
        <f t="shared" ca="1" si="801"/>
        <v>3.7088999999999997E-2</v>
      </c>
      <c r="J3707" s="1">
        <v>40756</v>
      </c>
      <c r="K3707">
        <v>0.11600000000000001</v>
      </c>
      <c r="L3707">
        <f t="shared" si="802"/>
        <v>1.16E-3</v>
      </c>
      <c r="N3707" s="1">
        <v>40757</v>
      </c>
      <c r="O3707">
        <v>0.12</v>
      </c>
      <c r="P3707">
        <f t="shared" si="803"/>
        <v>1.1999999999999999E-3</v>
      </c>
      <c r="R3707" s="1">
        <v>40865</v>
      </c>
      <c r="S3707">
        <v>0.70699999999999996</v>
      </c>
      <c r="T3707">
        <f t="shared" si="804"/>
        <v>7.0699999999999999E-3</v>
      </c>
      <c r="V3707" s="1">
        <v>40864</v>
      </c>
      <c r="W3707">
        <v>0.77600000000000002</v>
      </c>
      <c r="X3707">
        <f t="shared" si="805"/>
        <v>7.7600000000000004E-3</v>
      </c>
      <c r="AB3707" s="1">
        <v>40732</v>
      </c>
      <c r="AC3707">
        <v>139.49</v>
      </c>
      <c r="AD3707">
        <f t="shared" si="806"/>
        <v>1.3949</v>
      </c>
      <c r="AF3707" s="1">
        <v>40763</v>
      </c>
      <c r="AG3707">
        <v>1.56</v>
      </c>
      <c r="AH3707">
        <f t="shared" si="807"/>
        <v>1.5600000000000001E-2</v>
      </c>
      <c r="AJ3707" s="1">
        <v>40763</v>
      </c>
      <c r="AK3707">
        <v>1.76</v>
      </c>
      <c r="AL3707">
        <f t="shared" si="808"/>
        <v>1.7600000000000001E-2</v>
      </c>
      <c r="AN3707" s="1">
        <v>40865</v>
      </c>
      <c r="AO3707">
        <v>1.631</v>
      </c>
      <c r="AP3707">
        <f t="shared" si="809"/>
        <v>1.6310000000000002E-2</v>
      </c>
      <c r="AS3707" s="1">
        <v>40788</v>
      </c>
      <c r="AT3707">
        <v>0.50570000000000004</v>
      </c>
      <c r="AU3707">
        <f t="shared" si="810"/>
        <v>5.0570000000000007E-3</v>
      </c>
      <c r="AX3707" s="1"/>
    </row>
    <row r="3708" spans="1:50" x14ac:dyDescent="0.3">
      <c r="A3708" s="19">
        <f t="shared" si="811"/>
        <v>51105</v>
      </c>
      <c r="B3708">
        <f t="shared" ca="1" si="798"/>
        <v>-13.824999999999999</v>
      </c>
      <c r="C3708">
        <f ca="1">IF(currency="USD",'Future et co'!D3708,IF(currency="EUR",'Future et co'!E3708,IF(currency="GBP",'Future et co'!F3708,FALSE)))</f>
        <v>3.5830000000000001E-2</v>
      </c>
      <c r="D3708">
        <f t="shared" ca="1" si="799"/>
        <v>3.5830000000000001E-2</v>
      </c>
      <c r="E3708">
        <f t="shared" ca="1" si="800"/>
        <v>2.1409999999999998E-2</v>
      </c>
      <c r="F3708">
        <f t="shared" ca="1" si="801"/>
        <v>3.7088999999999997E-2</v>
      </c>
      <c r="J3708" s="1">
        <v>40753</v>
      </c>
      <c r="K3708">
        <v>0.109</v>
      </c>
      <c r="L3708">
        <f t="shared" si="802"/>
        <v>1.09E-3</v>
      </c>
      <c r="N3708" s="1">
        <v>40756</v>
      </c>
      <c r="O3708">
        <v>0.125</v>
      </c>
      <c r="P3708">
        <f t="shared" si="803"/>
        <v>1.25E-3</v>
      </c>
      <c r="R3708" s="1">
        <v>40864</v>
      </c>
      <c r="S3708">
        <v>0.72199999999999998</v>
      </c>
      <c r="T3708">
        <f t="shared" si="804"/>
        <v>7.2199999999999999E-3</v>
      </c>
      <c r="V3708" s="1">
        <v>40863</v>
      </c>
      <c r="W3708">
        <v>0.72399999999999998</v>
      </c>
      <c r="X3708">
        <f t="shared" si="805"/>
        <v>7.2399999999999999E-3</v>
      </c>
      <c r="AB3708" s="1">
        <v>40731</v>
      </c>
      <c r="AC3708">
        <v>137.86000000000001</v>
      </c>
      <c r="AD3708">
        <f t="shared" si="806"/>
        <v>1.3786</v>
      </c>
      <c r="AF3708" s="1">
        <v>40760</v>
      </c>
      <c r="AG3708">
        <v>1.5640000000000001</v>
      </c>
      <c r="AH3708">
        <f t="shared" si="807"/>
        <v>1.5640000000000001E-2</v>
      </c>
      <c r="AJ3708" s="1">
        <v>40760</v>
      </c>
      <c r="AK3708">
        <v>1.764</v>
      </c>
      <c r="AL3708">
        <f t="shared" si="808"/>
        <v>1.7639999999999999E-2</v>
      </c>
      <c r="AN3708" s="1">
        <v>40864</v>
      </c>
      <c r="AO3708">
        <v>1.631</v>
      </c>
      <c r="AP3708">
        <f t="shared" si="809"/>
        <v>1.6310000000000002E-2</v>
      </c>
      <c r="AS3708" s="1">
        <v>40787</v>
      </c>
      <c r="AT3708">
        <v>0.50600000000000001</v>
      </c>
      <c r="AU3708">
        <f t="shared" si="810"/>
        <v>5.0600000000000003E-3</v>
      </c>
      <c r="AX3708" s="1"/>
    </row>
    <row r="3709" spans="1:50" x14ac:dyDescent="0.3">
      <c r="A3709" s="19">
        <f t="shared" si="811"/>
        <v>51106</v>
      </c>
      <c r="B3709">
        <f t="shared" ca="1" si="798"/>
        <v>-13.827777777777778</v>
      </c>
      <c r="C3709">
        <f ca="1">IF(currency="USD",'Future et co'!D3709,IF(currency="EUR",'Future et co'!E3709,IF(currency="GBP",'Future et co'!F3709,FALSE)))</f>
        <v>3.5830000000000001E-2</v>
      </c>
      <c r="D3709">
        <f t="shared" ca="1" si="799"/>
        <v>3.5830000000000001E-2</v>
      </c>
      <c r="E3709">
        <f t="shared" ca="1" si="800"/>
        <v>2.1409999999999998E-2</v>
      </c>
      <c r="F3709">
        <f t="shared" ca="1" si="801"/>
        <v>3.7088999999999997E-2</v>
      </c>
      <c r="J3709" s="1">
        <v>40752</v>
      </c>
      <c r="K3709">
        <v>8.7499999999999994E-2</v>
      </c>
      <c r="L3709">
        <f t="shared" si="802"/>
        <v>8.7499999999999991E-4</v>
      </c>
      <c r="N3709" s="1">
        <v>40753</v>
      </c>
      <c r="O3709">
        <v>0.12</v>
      </c>
      <c r="P3709">
        <f t="shared" si="803"/>
        <v>1.1999999999999999E-3</v>
      </c>
      <c r="R3709" s="1">
        <v>40863</v>
      </c>
      <c r="S3709">
        <v>0.68100000000000005</v>
      </c>
      <c r="T3709">
        <f t="shared" si="804"/>
        <v>6.8100000000000001E-3</v>
      </c>
      <c r="V3709" s="1">
        <v>40862</v>
      </c>
      <c r="W3709">
        <v>0.69599999999999995</v>
      </c>
      <c r="X3709">
        <f t="shared" si="805"/>
        <v>6.9599999999999992E-3</v>
      </c>
      <c r="AB3709" s="1">
        <v>40730</v>
      </c>
      <c r="AC3709">
        <v>138.47</v>
      </c>
      <c r="AD3709">
        <f t="shared" si="806"/>
        <v>1.3847</v>
      </c>
      <c r="AF3709" s="1">
        <v>40759</v>
      </c>
      <c r="AG3709">
        <v>1.6020000000000001</v>
      </c>
      <c r="AH3709">
        <f t="shared" si="807"/>
        <v>1.602E-2</v>
      </c>
      <c r="AJ3709" s="1">
        <v>40759</v>
      </c>
      <c r="AK3709">
        <v>1.8120000000000001</v>
      </c>
      <c r="AL3709">
        <f t="shared" si="808"/>
        <v>1.8120000000000001E-2</v>
      </c>
      <c r="AN3709" s="1">
        <v>40863</v>
      </c>
      <c r="AO3709">
        <v>1.5629999999999999</v>
      </c>
      <c r="AP3709">
        <f t="shared" si="809"/>
        <v>1.5629999999999998E-2</v>
      </c>
      <c r="AS3709" s="1">
        <v>40786</v>
      </c>
      <c r="AT3709">
        <v>0.50690000000000002</v>
      </c>
      <c r="AU3709">
        <f t="shared" si="810"/>
        <v>5.0690000000000006E-3</v>
      </c>
      <c r="AX3709" s="1"/>
    </row>
    <row r="3710" spans="1:50" x14ac:dyDescent="0.3">
      <c r="A3710" s="19">
        <f t="shared" si="811"/>
        <v>51109</v>
      </c>
      <c r="B3710">
        <f t="shared" ca="1" si="798"/>
        <v>-13.83611111111111</v>
      </c>
      <c r="C3710">
        <f ca="1">IF(currency="USD",'Future et co'!D3710,IF(currency="EUR",'Future et co'!E3710,IF(currency="GBP",'Future et co'!F3710,FALSE)))</f>
        <v>3.5830000000000001E-2</v>
      </c>
      <c r="D3710">
        <f t="shared" ca="1" si="799"/>
        <v>3.5830000000000001E-2</v>
      </c>
      <c r="E3710">
        <f t="shared" ca="1" si="800"/>
        <v>2.1409999999999998E-2</v>
      </c>
      <c r="F3710">
        <f t="shared" ca="1" si="801"/>
        <v>3.7088999999999997E-2</v>
      </c>
      <c r="J3710" s="1">
        <v>40751</v>
      </c>
      <c r="K3710">
        <v>0.09</v>
      </c>
      <c r="L3710">
        <f t="shared" si="802"/>
        <v>8.9999999999999998E-4</v>
      </c>
      <c r="N3710" s="1">
        <v>40752</v>
      </c>
      <c r="O3710">
        <v>0.105</v>
      </c>
      <c r="P3710">
        <f t="shared" si="803"/>
        <v>1.0499999999999999E-3</v>
      </c>
      <c r="R3710" s="1">
        <v>40862</v>
      </c>
      <c r="S3710">
        <v>0.64600000000000002</v>
      </c>
      <c r="T3710">
        <f t="shared" si="804"/>
        <v>6.4600000000000005E-3</v>
      </c>
      <c r="V3710" s="1">
        <v>40861</v>
      </c>
      <c r="W3710">
        <v>0.68200000000000005</v>
      </c>
      <c r="X3710">
        <f t="shared" si="805"/>
        <v>6.8200000000000005E-3</v>
      </c>
      <c r="AB3710" s="1">
        <v>40729</v>
      </c>
      <c r="AC3710">
        <v>137.47999999999999</v>
      </c>
      <c r="AD3710">
        <f t="shared" si="806"/>
        <v>1.3747999999999998</v>
      </c>
      <c r="AF3710" s="1">
        <v>40758</v>
      </c>
      <c r="AG3710">
        <v>1.601</v>
      </c>
      <c r="AH3710">
        <f t="shared" si="807"/>
        <v>1.601E-2</v>
      </c>
      <c r="AJ3710" s="1">
        <v>40758</v>
      </c>
      <c r="AK3710">
        <v>1.8120000000000001</v>
      </c>
      <c r="AL3710">
        <f t="shared" si="808"/>
        <v>1.8120000000000001E-2</v>
      </c>
      <c r="AN3710" s="1">
        <v>40862</v>
      </c>
      <c r="AO3710">
        <v>1.5</v>
      </c>
      <c r="AP3710">
        <f t="shared" si="809"/>
        <v>1.4999999999999999E-2</v>
      </c>
      <c r="AS3710" s="1">
        <v>40785</v>
      </c>
      <c r="AT3710">
        <v>0.50619999999999998</v>
      </c>
      <c r="AU3710">
        <f t="shared" si="810"/>
        <v>5.0619999999999997E-3</v>
      </c>
      <c r="AX3710" s="1"/>
    </row>
    <row r="3711" spans="1:50" x14ac:dyDescent="0.3">
      <c r="A3711" s="19">
        <f t="shared" si="811"/>
        <v>51110</v>
      </c>
      <c r="B3711">
        <f t="shared" ca="1" si="798"/>
        <v>-13.838888888888889</v>
      </c>
      <c r="C3711">
        <f ca="1">IF(currency="USD",'Future et co'!D3711,IF(currency="EUR",'Future et co'!E3711,IF(currency="GBP",'Future et co'!F3711,FALSE)))</f>
        <v>3.5830000000000001E-2</v>
      </c>
      <c r="D3711">
        <f t="shared" ca="1" si="799"/>
        <v>3.5830000000000001E-2</v>
      </c>
      <c r="E3711">
        <f t="shared" ca="1" si="800"/>
        <v>2.1409999999999998E-2</v>
      </c>
      <c r="F3711">
        <f t="shared" ca="1" si="801"/>
        <v>3.7088999999999997E-2</v>
      </c>
      <c r="J3711" s="1">
        <v>40750</v>
      </c>
      <c r="K3711">
        <v>7.7499999999999999E-2</v>
      </c>
      <c r="L3711">
        <f t="shared" si="802"/>
        <v>7.7499999999999997E-4</v>
      </c>
      <c r="N3711" s="1">
        <v>40751</v>
      </c>
      <c r="O3711">
        <v>0.125</v>
      </c>
      <c r="P3711">
        <f t="shared" si="803"/>
        <v>1.25E-3</v>
      </c>
      <c r="R3711" s="1">
        <v>40861</v>
      </c>
      <c r="S3711">
        <v>0.61599999999999999</v>
      </c>
      <c r="T3711">
        <f t="shared" si="804"/>
        <v>6.1599999999999997E-3</v>
      </c>
      <c r="V3711" s="1">
        <v>40858</v>
      </c>
      <c r="W3711">
        <v>0.67500000000000004</v>
      </c>
      <c r="X3711">
        <f t="shared" si="805"/>
        <v>6.7500000000000008E-3</v>
      </c>
      <c r="AB3711" s="1">
        <v>40728</v>
      </c>
      <c r="AC3711">
        <v>137.33000000000001</v>
      </c>
      <c r="AD3711">
        <f t="shared" si="806"/>
        <v>1.3733000000000002</v>
      </c>
      <c r="AF3711" s="1">
        <v>40757</v>
      </c>
      <c r="AG3711">
        <v>1.605</v>
      </c>
      <c r="AH3711">
        <f t="shared" si="807"/>
        <v>1.6049999999999998E-2</v>
      </c>
      <c r="AJ3711" s="1">
        <v>40757</v>
      </c>
      <c r="AK3711">
        <v>1.8160000000000001</v>
      </c>
      <c r="AL3711">
        <f t="shared" si="808"/>
        <v>1.8159999999999999E-2</v>
      </c>
      <c r="AN3711" s="1">
        <v>40861</v>
      </c>
      <c r="AO3711">
        <v>1.534</v>
      </c>
      <c r="AP3711">
        <f t="shared" si="809"/>
        <v>1.5339999999999999E-2</v>
      </c>
      <c r="AS3711" s="1">
        <v>40784</v>
      </c>
      <c r="AT3711">
        <v>0.50600000000000001</v>
      </c>
      <c r="AU3711">
        <f t="shared" si="810"/>
        <v>5.0600000000000003E-3</v>
      </c>
      <c r="AX3711" s="1"/>
    </row>
    <row r="3712" spans="1:50" x14ac:dyDescent="0.3">
      <c r="A3712" s="19">
        <f t="shared" si="811"/>
        <v>51111</v>
      </c>
      <c r="B3712">
        <f t="shared" ca="1" si="798"/>
        <v>-13.841666666666667</v>
      </c>
      <c r="C3712">
        <f ca="1">IF(currency="USD",'Future et co'!D3712,IF(currency="EUR",'Future et co'!E3712,IF(currency="GBP",'Future et co'!F3712,FALSE)))</f>
        <v>3.5830000000000001E-2</v>
      </c>
      <c r="D3712">
        <f t="shared" ca="1" si="799"/>
        <v>3.5830000000000001E-2</v>
      </c>
      <c r="E3712">
        <f t="shared" ca="1" si="800"/>
        <v>2.1409999999999998E-2</v>
      </c>
      <c r="F3712">
        <f t="shared" ca="1" si="801"/>
        <v>3.7088999999999997E-2</v>
      </c>
      <c r="J3712" s="1">
        <v>40749</v>
      </c>
      <c r="K3712">
        <v>7.0000000000000007E-2</v>
      </c>
      <c r="L3712">
        <f t="shared" si="802"/>
        <v>7.000000000000001E-4</v>
      </c>
      <c r="N3712" s="1">
        <v>40750</v>
      </c>
      <c r="O3712">
        <v>0.11600000000000001</v>
      </c>
      <c r="P3712">
        <f t="shared" si="803"/>
        <v>1.16E-3</v>
      </c>
      <c r="R3712" s="1">
        <v>40858</v>
      </c>
      <c r="S3712">
        <v>0.60799999999999998</v>
      </c>
      <c r="T3712">
        <f t="shared" si="804"/>
        <v>6.0799999999999995E-3</v>
      </c>
      <c r="V3712" s="1">
        <v>40857</v>
      </c>
      <c r="W3712">
        <v>0.65500000000000003</v>
      </c>
      <c r="X3712">
        <f t="shared" si="805"/>
        <v>6.5500000000000003E-3</v>
      </c>
      <c r="AB3712" s="1">
        <v>40725</v>
      </c>
      <c r="AC3712">
        <v>137.27000000000001</v>
      </c>
      <c r="AD3712">
        <f t="shared" si="806"/>
        <v>1.3727</v>
      </c>
      <c r="AF3712" s="1">
        <v>40756</v>
      </c>
      <c r="AG3712">
        <v>1.609</v>
      </c>
      <c r="AH3712">
        <f t="shared" si="807"/>
        <v>1.609E-2</v>
      </c>
      <c r="AJ3712" s="1">
        <v>40756</v>
      </c>
      <c r="AK3712">
        <v>1.82</v>
      </c>
      <c r="AL3712">
        <f t="shared" si="808"/>
        <v>1.8200000000000001E-2</v>
      </c>
      <c r="AN3712" s="1">
        <v>40858</v>
      </c>
      <c r="AO3712">
        <v>1.552</v>
      </c>
      <c r="AP3712">
        <f t="shared" si="809"/>
        <v>1.5520000000000001E-2</v>
      </c>
      <c r="AS3712" s="1">
        <v>40781</v>
      </c>
      <c r="AT3712">
        <v>0.50600000000000001</v>
      </c>
      <c r="AU3712">
        <f t="shared" si="810"/>
        <v>5.0600000000000003E-3</v>
      </c>
      <c r="AX3712" s="1"/>
    </row>
    <row r="3713" spans="1:50" x14ac:dyDescent="0.3">
      <c r="A3713" s="19">
        <f t="shared" si="811"/>
        <v>51112</v>
      </c>
      <c r="B3713">
        <f t="shared" ca="1" si="798"/>
        <v>-13.844444444444445</v>
      </c>
      <c r="C3713">
        <f ca="1">IF(currency="USD",'Future et co'!D3713,IF(currency="EUR",'Future et co'!E3713,IF(currency="GBP",'Future et co'!F3713,FALSE)))</f>
        <v>3.5830000000000001E-2</v>
      </c>
      <c r="D3713">
        <f t="shared" ca="1" si="799"/>
        <v>3.5830000000000001E-2</v>
      </c>
      <c r="E3713">
        <f t="shared" ca="1" si="800"/>
        <v>2.1409999999999998E-2</v>
      </c>
      <c r="F3713">
        <f t="shared" ca="1" si="801"/>
        <v>3.7088999999999997E-2</v>
      </c>
      <c r="J3713" s="1">
        <v>40746</v>
      </c>
      <c r="K3713">
        <v>8.6999999999999994E-2</v>
      </c>
      <c r="L3713">
        <f t="shared" si="802"/>
        <v>8.699999999999999E-4</v>
      </c>
      <c r="N3713" s="1">
        <v>40749</v>
      </c>
      <c r="O3713">
        <v>0.108</v>
      </c>
      <c r="P3713">
        <f t="shared" si="803"/>
        <v>1.08E-3</v>
      </c>
      <c r="R3713" s="1">
        <v>40857</v>
      </c>
      <c r="S3713">
        <v>0.60250000000000004</v>
      </c>
      <c r="T3713">
        <f t="shared" si="804"/>
        <v>6.025E-3</v>
      </c>
      <c r="V3713" s="1">
        <v>40856</v>
      </c>
      <c r="W3713">
        <v>0.63400000000000001</v>
      </c>
      <c r="X3713">
        <f t="shared" si="805"/>
        <v>6.3400000000000001E-3</v>
      </c>
      <c r="AB3713" s="1">
        <v>40724</v>
      </c>
      <c r="AC3713">
        <v>137.33000000000001</v>
      </c>
      <c r="AD3713">
        <f t="shared" si="806"/>
        <v>1.3733000000000002</v>
      </c>
      <c r="AF3713" s="1">
        <v>40753</v>
      </c>
      <c r="AG3713">
        <v>1.609</v>
      </c>
      <c r="AH3713">
        <f t="shared" si="807"/>
        <v>1.609E-2</v>
      </c>
      <c r="AJ3713" s="1">
        <v>40753</v>
      </c>
      <c r="AK3713">
        <v>1.821</v>
      </c>
      <c r="AL3713">
        <f t="shared" si="808"/>
        <v>1.821E-2</v>
      </c>
      <c r="AN3713" s="1">
        <v>40857</v>
      </c>
      <c r="AO3713">
        <v>1.5549999999999999</v>
      </c>
      <c r="AP3713">
        <f t="shared" si="809"/>
        <v>1.555E-2</v>
      </c>
      <c r="AS3713" s="1">
        <v>40780</v>
      </c>
      <c r="AT3713">
        <v>0.50600000000000001</v>
      </c>
      <c r="AU3713">
        <f t="shared" si="810"/>
        <v>5.0600000000000003E-3</v>
      </c>
      <c r="AX3713" s="1"/>
    </row>
    <row r="3714" spans="1:50" x14ac:dyDescent="0.3">
      <c r="A3714" s="19">
        <f t="shared" si="811"/>
        <v>51113</v>
      </c>
      <c r="B3714">
        <f t="shared" ca="1" si="798"/>
        <v>-13.847222222222221</v>
      </c>
      <c r="C3714">
        <f ca="1">IF(currency="USD",'Future et co'!D3714,IF(currency="EUR",'Future et co'!E3714,IF(currency="GBP",'Future et co'!F3714,FALSE)))</f>
        <v>3.5830000000000001E-2</v>
      </c>
      <c r="D3714">
        <f t="shared" ca="1" si="799"/>
        <v>3.5830000000000001E-2</v>
      </c>
      <c r="E3714">
        <f t="shared" ca="1" si="800"/>
        <v>2.1409999999999998E-2</v>
      </c>
      <c r="F3714">
        <f t="shared" ca="1" si="801"/>
        <v>3.7088999999999997E-2</v>
      </c>
      <c r="J3714" s="1">
        <v>40745</v>
      </c>
      <c r="K3714">
        <v>8.5999999999999993E-2</v>
      </c>
      <c r="L3714">
        <f t="shared" si="802"/>
        <v>8.5999999999999998E-4</v>
      </c>
      <c r="N3714" s="1">
        <v>40746</v>
      </c>
      <c r="O3714">
        <v>9.2499999999999999E-2</v>
      </c>
      <c r="P3714">
        <f t="shared" si="803"/>
        <v>9.2500000000000004E-4</v>
      </c>
      <c r="R3714" s="1">
        <v>40856</v>
      </c>
      <c r="S3714">
        <v>0.58599999999999997</v>
      </c>
      <c r="T3714">
        <f t="shared" si="804"/>
        <v>5.8599999999999998E-3</v>
      </c>
      <c r="V3714" s="1">
        <v>40855</v>
      </c>
      <c r="W3714">
        <v>0.57199999999999995</v>
      </c>
      <c r="X3714">
        <f t="shared" si="805"/>
        <v>5.7199999999999994E-3</v>
      </c>
      <c r="AB3714" s="1">
        <v>40723</v>
      </c>
      <c r="AC3714">
        <v>137.79</v>
      </c>
      <c r="AD3714">
        <f t="shared" si="806"/>
        <v>1.3778999999999999</v>
      </c>
      <c r="AF3714" s="1">
        <v>40752</v>
      </c>
      <c r="AG3714">
        <v>1.61</v>
      </c>
      <c r="AH3714">
        <f t="shared" si="807"/>
        <v>1.61E-2</v>
      </c>
      <c r="AJ3714" s="1">
        <v>40752</v>
      </c>
      <c r="AK3714">
        <v>1.8240000000000001</v>
      </c>
      <c r="AL3714">
        <f t="shared" si="808"/>
        <v>1.8239999999999999E-2</v>
      </c>
      <c r="AN3714" s="1">
        <v>40856</v>
      </c>
      <c r="AO3714">
        <v>1.542</v>
      </c>
      <c r="AP3714">
        <f t="shared" si="809"/>
        <v>1.542E-2</v>
      </c>
      <c r="AS3714" s="1">
        <v>40779</v>
      </c>
      <c r="AT3714">
        <v>0.49990000000000001</v>
      </c>
      <c r="AU3714">
        <f t="shared" si="810"/>
        <v>4.999E-3</v>
      </c>
      <c r="AX3714" s="1"/>
    </row>
    <row r="3715" spans="1:50" x14ac:dyDescent="0.3">
      <c r="A3715" s="19">
        <f t="shared" si="811"/>
        <v>51116</v>
      </c>
      <c r="B3715">
        <f t="shared" ca="1" si="798"/>
        <v>-13.855555555555556</v>
      </c>
      <c r="C3715">
        <f ca="1">IF(currency="USD",'Future et co'!D3715,IF(currency="EUR",'Future et co'!E3715,IF(currency="GBP",'Future et co'!F3715,FALSE)))</f>
        <v>3.5830000000000001E-2</v>
      </c>
      <c r="D3715">
        <f t="shared" ca="1" si="799"/>
        <v>3.5830000000000001E-2</v>
      </c>
      <c r="E3715">
        <f t="shared" ca="1" si="800"/>
        <v>2.1409999999999998E-2</v>
      </c>
      <c r="F3715">
        <f t="shared" ca="1" si="801"/>
        <v>3.7088999999999997E-2</v>
      </c>
      <c r="J3715" s="1">
        <v>40744</v>
      </c>
      <c r="K3715">
        <v>8.7999999999999995E-2</v>
      </c>
      <c r="L3715">
        <f t="shared" si="802"/>
        <v>8.7999999999999992E-4</v>
      </c>
      <c r="N3715" s="1">
        <v>40745</v>
      </c>
      <c r="O3715">
        <v>0.109</v>
      </c>
      <c r="P3715">
        <f t="shared" si="803"/>
        <v>1.09E-3</v>
      </c>
      <c r="R3715" s="1">
        <v>40855</v>
      </c>
      <c r="S3715">
        <v>0.54249999999999998</v>
      </c>
      <c r="T3715">
        <f t="shared" si="804"/>
        <v>5.4250000000000001E-3</v>
      </c>
      <c r="V3715" s="1">
        <v>40854</v>
      </c>
      <c r="W3715">
        <v>0.57599999999999996</v>
      </c>
      <c r="X3715">
        <f t="shared" si="805"/>
        <v>5.7599999999999995E-3</v>
      </c>
      <c r="AB3715" s="1">
        <v>40722</v>
      </c>
      <c r="AC3715">
        <v>138.51</v>
      </c>
      <c r="AD3715">
        <f t="shared" si="806"/>
        <v>1.3851</v>
      </c>
      <c r="AF3715" s="1">
        <v>40751</v>
      </c>
      <c r="AG3715">
        <v>1.6120000000000001</v>
      </c>
      <c r="AH3715">
        <f t="shared" si="807"/>
        <v>1.6120000000000002E-2</v>
      </c>
      <c r="AJ3715" s="1">
        <v>40751</v>
      </c>
      <c r="AK3715">
        <v>1.8280000000000001</v>
      </c>
      <c r="AL3715">
        <f t="shared" si="808"/>
        <v>1.8280000000000001E-2</v>
      </c>
      <c r="AN3715" s="1">
        <v>40855</v>
      </c>
      <c r="AO3715">
        <v>1.577</v>
      </c>
      <c r="AP3715">
        <f t="shared" si="809"/>
        <v>1.5769999999999999E-2</v>
      </c>
      <c r="AS3715" s="1">
        <v>40778</v>
      </c>
      <c r="AT3715">
        <v>0.497</v>
      </c>
      <c r="AU3715">
        <f t="shared" si="810"/>
        <v>4.9699999999999996E-3</v>
      </c>
      <c r="AX3715" s="1"/>
    </row>
    <row r="3716" spans="1:50" x14ac:dyDescent="0.3">
      <c r="A3716" s="19">
        <f t="shared" si="811"/>
        <v>51117</v>
      </c>
      <c r="B3716">
        <f t="shared" ca="1" si="798"/>
        <v>-13.858333333333333</v>
      </c>
      <c r="C3716">
        <f ca="1">IF(currency="USD",'Future et co'!D3716,IF(currency="EUR",'Future et co'!E3716,IF(currency="GBP",'Future et co'!F3716,FALSE)))</f>
        <v>3.5830000000000001E-2</v>
      </c>
      <c r="D3716">
        <f t="shared" ca="1" si="799"/>
        <v>3.5830000000000001E-2</v>
      </c>
      <c r="E3716">
        <f t="shared" ca="1" si="800"/>
        <v>2.1409999999999998E-2</v>
      </c>
      <c r="F3716">
        <f t="shared" ca="1" si="801"/>
        <v>3.7088999999999997E-2</v>
      </c>
      <c r="J3716" s="1">
        <v>40743</v>
      </c>
      <c r="K3716">
        <v>8.3000000000000004E-2</v>
      </c>
      <c r="L3716">
        <f t="shared" si="802"/>
        <v>8.3000000000000001E-4</v>
      </c>
      <c r="N3716" s="1">
        <v>40744</v>
      </c>
      <c r="O3716">
        <v>0.106</v>
      </c>
      <c r="P3716">
        <f t="shared" si="803"/>
        <v>1.06E-3</v>
      </c>
      <c r="R3716" s="1">
        <v>40854</v>
      </c>
      <c r="S3716">
        <v>0.54700000000000004</v>
      </c>
      <c r="T3716">
        <f t="shared" si="804"/>
        <v>5.47E-3</v>
      </c>
      <c r="V3716" s="1">
        <v>40851</v>
      </c>
      <c r="W3716">
        <v>0.56599999999999995</v>
      </c>
      <c r="X3716">
        <f t="shared" si="805"/>
        <v>5.6599999999999992E-3</v>
      </c>
      <c r="AB3716" s="1">
        <v>40721</v>
      </c>
      <c r="AC3716">
        <v>138.88999999999999</v>
      </c>
      <c r="AD3716">
        <f t="shared" si="806"/>
        <v>1.3888999999999998</v>
      </c>
      <c r="AF3716" s="1">
        <v>40750</v>
      </c>
      <c r="AG3716">
        <v>1.615</v>
      </c>
      <c r="AH3716">
        <f t="shared" si="807"/>
        <v>1.6150000000000001E-2</v>
      </c>
      <c r="AJ3716" s="1">
        <v>40750</v>
      </c>
      <c r="AK3716">
        <v>1.831</v>
      </c>
      <c r="AL3716">
        <f t="shared" si="808"/>
        <v>1.831E-2</v>
      </c>
      <c r="AN3716" s="1">
        <v>40854</v>
      </c>
      <c r="AO3716">
        <v>1.544</v>
      </c>
      <c r="AP3716">
        <f t="shared" si="809"/>
        <v>1.5440000000000001E-2</v>
      </c>
      <c r="AS3716" s="1">
        <v>40777</v>
      </c>
      <c r="AT3716">
        <v>0.48609999999999998</v>
      </c>
      <c r="AU3716">
        <f t="shared" si="810"/>
        <v>4.8609999999999999E-3</v>
      </c>
      <c r="AX3716" s="1"/>
    </row>
    <row r="3717" spans="1:50" x14ac:dyDescent="0.3">
      <c r="A3717" s="19">
        <f t="shared" si="811"/>
        <v>51118</v>
      </c>
      <c r="B3717">
        <f t="shared" ca="1" si="798"/>
        <v>-13.861111111111111</v>
      </c>
      <c r="C3717">
        <f ca="1">IF(currency="USD",'Future et co'!D3717,IF(currency="EUR",'Future et co'!E3717,IF(currency="GBP",'Future et co'!F3717,FALSE)))</f>
        <v>3.5830000000000001E-2</v>
      </c>
      <c r="D3717">
        <f t="shared" ca="1" si="799"/>
        <v>3.5830000000000001E-2</v>
      </c>
      <c r="E3717">
        <f t="shared" ca="1" si="800"/>
        <v>2.1409999999999998E-2</v>
      </c>
      <c r="F3717">
        <f t="shared" ca="1" si="801"/>
        <v>3.7088999999999997E-2</v>
      </c>
      <c r="J3717" s="1">
        <v>40742</v>
      </c>
      <c r="K3717">
        <v>7.4999999999999997E-2</v>
      </c>
      <c r="L3717">
        <f t="shared" si="802"/>
        <v>7.5000000000000002E-4</v>
      </c>
      <c r="N3717" s="1">
        <v>40743</v>
      </c>
      <c r="O3717">
        <v>0.10199999999999999</v>
      </c>
      <c r="P3717">
        <f t="shared" si="803"/>
        <v>1.0199999999999999E-3</v>
      </c>
      <c r="R3717" s="1">
        <v>40851</v>
      </c>
      <c r="S3717">
        <v>0.53300000000000003</v>
      </c>
      <c r="T3717">
        <f t="shared" si="804"/>
        <v>5.3300000000000005E-3</v>
      </c>
      <c r="V3717" s="1">
        <v>40850</v>
      </c>
      <c r="W3717">
        <v>0.56000000000000005</v>
      </c>
      <c r="X3717">
        <f t="shared" si="805"/>
        <v>5.6000000000000008E-3</v>
      </c>
      <c r="AB3717" s="1">
        <v>40718</v>
      </c>
      <c r="AC3717">
        <v>139.49</v>
      </c>
      <c r="AD3717">
        <f t="shared" si="806"/>
        <v>1.3949</v>
      </c>
      <c r="AF3717" s="1">
        <v>40749</v>
      </c>
      <c r="AG3717">
        <v>1.613</v>
      </c>
      <c r="AH3717">
        <f t="shared" si="807"/>
        <v>1.6129999999999999E-2</v>
      </c>
      <c r="AJ3717" s="1">
        <v>40749</v>
      </c>
      <c r="AK3717">
        <v>1.827</v>
      </c>
      <c r="AL3717">
        <f t="shared" si="808"/>
        <v>1.8269999999999998E-2</v>
      </c>
      <c r="AN3717" s="1">
        <v>40851</v>
      </c>
      <c r="AO3717">
        <v>1.5660000000000001</v>
      </c>
      <c r="AP3717">
        <f t="shared" si="809"/>
        <v>1.566E-2</v>
      </c>
      <c r="AS3717" s="1">
        <v>40774</v>
      </c>
      <c r="AT3717">
        <v>0.48920000000000002</v>
      </c>
      <c r="AU3717">
        <f t="shared" si="810"/>
        <v>4.8920000000000005E-3</v>
      </c>
      <c r="AX3717" s="1"/>
    </row>
    <row r="3718" spans="1:50" x14ac:dyDescent="0.3">
      <c r="A3718" s="19">
        <f t="shared" si="811"/>
        <v>51119</v>
      </c>
      <c r="B3718">
        <f t="shared" ca="1" si="798"/>
        <v>-13.863888888888889</v>
      </c>
      <c r="C3718">
        <f ca="1">IF(currency="USD",'Future et co'!D3718,IF(currency="EUR",'Future et co'!E3718,IF(currency="GBP",'Future et co'!F3718,FALSE)))</f>
        <v>3.5830000000000001E-2</v>
      </c>
      <c r="D3718">
        <f t="shared" ca="1" si="799"/>
        <v>3.5830000000000001E-2</v>
      </c>
      <c r="E3718">
        <f t="shared" ca="1" si="800"/>
        <v>2.1409999999999998E-2</v>
      </c>
      <c r="F3718">
        <f t="shared" ca="1" si="801"/>
        <v>3.7088999999999997E-2</v>
      </c>
      <c r="J3718" s="1">
        <v>40739</v>
      </c>
      <c r="K3718">
        <v>7.8E-2</v>
      </c>
      <c r="L3718">
        <f t="shared" si="802"/>
        <v>7.7999999999999999E-4</v>
      </c>
      <c r="N3718" s="1">
        <v>40742</v>
      </c>
      <c r="O3718">
        <v>9.2999999999999999E-2</v>
      </c>
      <c r="P3718">
        <f t="shared" si="803"/>
        <v>9.2999999999999995E-4</v>
      </c>
      <c r="R3718" s="1">
        <v>40850</v>
      </c>
      <c r="S3718">
        <v>0.52700000000000002</v>
      </c>
      <c r="T3718">
        <f t="shared" si="804"/>
        <v>5.2700000000000004E-3</v>
      </c>
      <c r="V3718" s="1">
        <v>40849</v>
      </c>
      <c r="W3718">
        <v>0.55600000000000005</v>
      </c>
      <c r="X3718">
        <f t="shared" si="805"/>
        <v>5.5600000000000007E-3</v>
      </c>
      <c r="AB3718" s="1">
        <v>40717</v>
      </c>
      <c r="AC3718">
        <v>139.19999999999999</v>
      </c>
      <c r="AD3718">
        <f t="shared" si="806"/>
        <v>1.3919999999999999</v>
      </c>
      <c r="AF3718" s="1">
        <v>40746</v>
      </c>
      <c r="AG3718">
        <v>1.611</v>
      </c>
      <c r="AH3718">
        <f t="shared" si="807"/>
        <v>1.6109999999999999E-2</v>
      </c>
      <c r="AJ3718" s="1">
        <v>40746</v>
      </c>
      <c r="AK3718">
        <v>1.8240000000000001</v>
      </c>
      <c r="AL3718">
        <f t="shared" si="808"/>
        <v>1.8239999999999999E-2</v>
      </c>
      <c r="AN3718" s="1">
        <v>40850</v>
      </c>
      <c r="AO3718">
        <v>1.56</v>
      </c>
      <c r="AP3718">
        <f t="shared" si="809"/>
        <v>1.5600000000000001E-2</v>
      </c>
      <c r="AS3718" s="1">
        <v>40773</v>
      </c>
      <c r="AT3718">
        <v>0.47399999999999998</v>
      </c>
      <c r="AU3718">
        <f t="shared" si="810"/>
        <v>4.7399999999999994E-3</v>
      </c>
      <c r="AX3718" s="1"/>
    </row>
    <row r="3719" spans="1:50" x14ac:dyDescent="0.3">
      <c r="A3719" s="19">
        <f t="shared" si="811"/>
        <v>51120</v>
      </c>
      <c r="B3719">
        <f t="shared" ca="1" si="798"/>
        <v>-13.866666666666667</v>
      </c>
      <c r="C3719">
        <f ca="1">IF(currency="USD",'Future et co'!D3719,IF(currency="EUR",'Future et co'!E3719,IF(currency="GBP",'Future et co'!F3719,FALSE)))</f>
        <v>3.5830000000000001E-2</v>
      </c>
      <c r="D3719">
        <f t="shared" ca="1" si="799"/>
        <v>3.5830000000000001E-2</v>
      </c>
      <c r="E3719">
        <f t="shared" ca="1" si="800"/>
        <v>2.1409999999999998E-2</v>
      </c>
      <c r="F3719">
        <f t="shared" ca="1" si="801"/>
        <v>3.7088999999999997E-2</v>
      </c>
      <c r="J3719" s="1">
        <v>40738</v>
      </c>
      <c r="K3719">
        <v>7.9000000000000001E-2</v>
      </c>
      <c r="L3719">
        <f t="shared" si="802"/>
        <v>7.9000000000000001E-4</v>
      </c>
      <c r="N3719" s="1">
        <v>40739</v>
      </c>
      <c r="O3719">
        <v>9.7000000000000003E-2</v>
      </c>
      <c r="P3719">
        <f t="shared" si="803"/>
        <v>9.7000000000000005E-4</v>
      </c>
      <c r="R3719" s="1">
        <v>40849</v>
      </c>
      <c r="S3719">
        <v>0.52100000000000002</v>
      </c>
      <c r="T3719">
        <f t="shared" si="804"/>
        <v>5.2100000000000002E-3</v>
      </c>
      <c r="V3719" s="1">
        <v>40848</v>
      </c>
      <c r="W3719">
        <v>0.56899999999999995</v>
      </c>
      <c r="X3719">
        <f t="shared" si="805"/>
        <v>5.6899999999999997E-3</v>
      </c>
      <c r="AB3719" s="1">
        <v>40716</v>
      </c>
      <c r="AC3719">
        <v>138.13</v>
      </c>
      <c r="AD3719">
        <f t="shared" si="806"/>
        <v>1.3813</v>
      </c>
      <c r="AF3719" s="1">
        <v>40745</v>
      </c>
      <c r="AG3719">
        <v>1.6080000000000001</v>
      </c>
      <c r="AH3719">
        <f t="shared" si="807"/>
        <v>1.6080000000000001E-2</v>
      </c>
      <c r="AJ3719" s="1">
        <v>40745</v>
      </c>
      <c r="AK3719">
        <v>1.8169999999999999</v>
      </c>
      <c r="AL3719">
        <f t="shared" si="808"/>
        <v>1.8169999999999999E-2</v>
      </c>
      <c r="AN3719" s="1">
        <v>40849</v>
      </c>
      <c r="AO3719">
        <v>1.599</v>
      </c>
      <c r="AP3719">
        <f t="shared" si="809"/>
        <v>1.5990000000000001E-2</v>
      </c>
      <c r="AS3719" s="1">
        <v>40772</v>
      </c>
      <c r="AT3719">
        <v>0.47699999999999998</v>
      </c>
      <c r="AU3719">
        <f t="shared" si="810"/>
        <v>4.7699999999999999E-3</v>
      </c>
      <c r="AX3719" s="1"/>
    </row>
    <row r="3720" spans="1:50" x14ac:dyDescent="0.3">
      <c r="A3720" s="19">
        <f t="shared" si="811"/>
        <v>51123</v>
      </c>
      <c r="B3720">
        <f t="shared" ca="1" si="798"/>
        <v>-13.875</v>
      </c>
      <c r="C3720">
        <f ca="1">IF(currency="USD",'Future et co'!D3720,IF(currency="EUR",'Future et co'!E3720,IF(currency="GBP",'Future et co'!F3720,FALSE)))</f>
        <v>3.5830000000000001E-2</v>
      </c>
      <c r="D3720">
        <f t="shared" ca="1" si="799"/>
        <v>3.5830000000000001E-2</v>
      </c>
      <c r="E3720">
        <f t="shared" ca="1" si="800"/>
        <v>2.1409999999999998E-2</v>
      </c>
      <c r="F3720">
        <f t="shared" ca="1" si="801"/>
        <v>3.7088999999999997E-2</v>
      </c>
      <c r="J3720" s="1">
        <v>40737</v>
      </c>
      <c r="K3720">
        <v>8.5999999999999993E-2</v>
      </c>
      <c r="L3720">
        <f t="shared" si="802"/>
        <v>8.5999999999999998E-4</v>
      </c>
      <c r="N3720" s="1">
        <v>40738</v>
      </c>
      <c r="O3720">
        <v>9.6000000000000002E-2</v>
      </c>
      <c r="P3720">
        <f t="shared" si="803"/>
        <v>9.6000000000000002E-4</v>
      </c>
      <c r="R3720" s="1">
        <v>40848</v>
      </c>
      <c r="S3720">
        <v>0.52400000000000002</v>
      </c>
      <c r="T3720">
        <f t="shared" si="804"/>
        <v>5.2399999999999999E-3</v>
      </c>
      <c r="V3720" s="1">
        <v>40847</v>
      </c>
      <c r="W3720">
        <v>0.53600000000000003</v>
      </c>
      <c r="X3720">
        <f t="shared" si="805"/>
        <v>5.3600000000000002E-3</v>
      </c>
      <c r="AB3720" s="1">
        <v>40715</v>
      </c>
      <c r="AC3720">
        <v>137.78</v>
      </c>
      <c r="AD3720">
        <f t="shared" si="806"/>
        <v>1.3777999999999999</v>
      </c>
      <c r="AF3720" s="1">
        <v>40744</v>
      </c>
      <c r="AG3720">
        <v>1.6040000000000001</v>
      </c>
      <c r="AH3720">
        <f t="shared" si="807"/>
        <v>1.6040000000000002E-2</v>
      </c>
      <c r="AJ3720" s="1">
        <v>40744</v>
      </c>
      <c r="AK3720">
        <v>1.81</v>
      </c>
      <c r="AL3720">
        <f t="shared" si="808"/>
        <v>1.8100000000000002E-2</v>
      </c>
      <c r="AN3720" s="1">
        <v>40848</v>
      </c>
      <c r="AO3720">
        <v>1.597</v>
      </c>
      <c r="AP3720">
        <f t="shared" si="809"/>
        <v>1.5969999999999998E-2</v>
      </c>
      <c r="AS3720" s="1">
        <v>40771</v>
      </c>
      <c r="AT3720">
        <v>0.48299999999999998</v>
      </c>
      <c r="AU3720">
        <f t="shared" si="810"/>
        <v>4.8300000000000001E-3</v>
      </c>
      <c r="AX3720" s="1"/>
    </row>
    <row r="3721" spans="1:50" x14ac:dyDescent="0.3">
      <c r="A3721" s="19">
        <f t="shared" si="811"/>
        <v>51124</v>
      </c>
      <c r="B3721">
        <f t="shared" ca="1" si="798"/>
        <v>-13.877777777777778</v>
      </c>
      <c r="C3721">
        <f ca="1">IF(currency="USD",'Future et co'!D3721,IF(currency="EUR",'Future et co'!E3721,IF(currency="GBP",'Future et co'!F3721,FALSE)))</f>
        <v>3.5830000000000001E-2</v>
      </c>
      <c r="D3721">
        <f t="shared" ca="1" si="799"/>
        <v>3.5830000000000001E-2</v>
      </c>
      <c r="E3721">
        <f t="shared" ca="1" si="800"/>
        <v>2.1409999999999998E-2</v>
      </c>
      <c r="F3721">
        <f t="shared" ca="1" si="801"/>
        <v>3.7088999999999997E-2</v>
      </c>
      <c r="J3721" s="1">
        <v>40736</v>
      </c>
      <c r="K3721">
        <v>9.1999999999999998E-2</v>
      </c>
      <c r="L3721">
        <f t="shared" si="802"/>
        <v>9.2000000000000003E-4</v>
      </c>
      <c r="N3721" s="1">
        <v>40737</v>
      </c>
      <c r="O3721">
        <v>0.105</v>
      </c>
      <c r="P3721">
        <f t="shared" si="803"/>
        <v>1.0499999999999999E-3</v>
      </c>
      <c r="R3721" s="1">
        <v>40847</v>
      </c>
      <c r="S3721">
        <v>0.50800000000000001</v>
      </c>
      <c r="T3721">
        <f t="shared" si="804"/>
        <v>5.0800000000000003E-3</v>
      </c>
      <c r="V3721" s="1">
        <v>40844</v>
      </c>
      <c r="W3721">
        <v>0.57099999999999995</v>
      </c>
      <c r="X3721">
        <f t="shared" si="805"/>
        <v>5.7099999999999998E-3</v>
      </c>
      <c r="AB3721" s="1">
        <v>40714</v>
      </c>
      <c r="AC3721">
        <v>138.06</v>
      </c>
      <c r="AD3721">
        <f t="shared" si="806"/>
        <v>1.3806</v>
      </c>
      <c r="AF3721" s="1">
        <v>40743</v>
      </c>
      <c r="AG3721">
        <v>1.609</v>
      </c>
      <c r="AH3721">
        <f t="shared" si="807"/>
        <v>1.609E-2</v>
      </c>
      <c r="AJ3721" s="1">
        <v>40743</v>
      </c>
      <c r="AK3721">
        <v>1.8129999999999999</v>
      </c>
      <c r="AL3721">
        <f t="shared" si="808"/>
        <v>1.813E-2</v>
      </c>
      <c r="AN3721" s="1">
        <v>40847</v>
      </c>
      <c r="AO3721">
        <v>1.627</v>
      </c>
      <c r="AP3721">
        <f t="shared" si="809"/>
        <v>1.627E-2</v>
      </c>
      <c r="AS3721" s="1">
        <v>40770</v>
      </c>
      <c r="AT3721">
        <v>0.46899999999999997</v>
      </c>
      <c r="AU3721">
        <f t="shared" si="810"/>
        <v>4.6899999999999997E-3</v>
      </c>
      <c r="AX3721" s="1"/>
    </row>
    <row r="3722" spans="1:50" x14ac:dyDescent="0.3">
      <c r="A3722" s="19">
        <f t="shared" si="811"/>
        <v>51125</v>
      </c>
      <c r="B3722">
        <f t="shared" ca="1" si="798"/>
        <v>-13.880555555555556</v>
      </c>
      <c r="C3722">
        <f ca="1">IF(currency="USD",'Future et co'!D3722,IF(currency="EUR",'Future et co'!E3722,IF(currency="GBP",'Future et co'!F3722,FALSE)))</f>
        <v>3.5830000000000001E-2</v>
      </c>
      <c r="D3722">
        <f t="shared" ca="1" si="799"/>
        <v>3.5830000000000001E-2</v>
      </c>
      <c r="E3722">
        <f t="shared" ca="1" si="800"/>
        <v>2.1409999999999998E-2</v>
      </c>
      <c r="F3722">
        <f t="shared" ca="1" si="801"/>
        <v>3.7088999999999997E-2</v>
      </c>
      <c r="J3722" s="1">
        <v>40735</v>
      </c>
      <c r="K3722">
        <v>9.1999999999999998E-2</v>
      </c>
      <c r="L3722">
        <f t="shared" si="802"/>
        <v>9.2000000000000003E-4</v>
      </c>
      <c r="N3722" s="1">
        <v>40736</v>
      </c>
      <c r="O3722">
        <v>0.113</v>
      </c>
      <c r="P3722">
        <f t="shared" si="803"/>
        <v>1.1299999999999999E-3</v>
      </c>
      <c r="R3722" s="1">
        <v>40844</v>
      </c>
      <c r="S3722">
        <v>0.51700000000000002</v>
      </c>
      <c r="T3722">
        <f t="shared" si="804"/>
        <v>5.1700000000000001E-3</v>
      </c>
      <c r="V3722" s="1">
        <v>40843</v>
      </c>
      <c r="W3722">
        <v>0.626</v>
      </c>
      <c r="X3722">
        <f t="shared" si="805"/>
        <v>6.2599999999999999E-3</v>
      </c>
      <c r="AB3722" s="1">
        <v>40711</v>
      </c>
      <c r="AC3722">
        <v>137.97999999999999</v>
      </c>
      <c r="AD3722">
        <f t="shared" si="806"/>
        <v>1.3797999999999999</v>
      </c>
      <c r="AF3722" s="1">
        <v>40742</v>
      </c>
      <c r="AG3722">
        <v>1.6080000000000001</v>
      </c>
      <c r="AH3722">
        <f t="shared" si="807"/>
        <v>1.6080000000000001E-2</v>
      </c>
      <c r="AJ3722" s="1">
        <v>40742</v>
      </c>
      <c r="AK3722">
        <v>1.8120000000000001</v>
      </c>
      <c r="AL3722">
        <f t="shared" si="808"/>
        <v>1.8120000000000001E-2</v>
      </c>
      <c r="AN3722" s="1">
        <v>40844</v>
      </c>
      <c r="AO3722">
        <v>1.63</v>
      </c>
      <c r="AP3722">
        <f t="shared" si="809"/>
        <v>1.6299999999999999E-2</v>
      </c>
      <c r="AS3722" s="1">
        <v>40767</v>
      </c>
      <c r="AT3722">
        <v>0.46700000000000003</v>
      </c>
      <c r="AU3722">
        <f t="shared" si="810"/>
        <v>4.6700000000000005E-3</v>
      </c>
      <c r="AX3722" s="1"/>
    </row>
    <row r="3723" spans="1:50" x14ac:dyDescent="0.3">
      <c r="A3723" s="19">
        <f t="shared" si="811"/>
        <v>51126</v>
      </c>
      <c r="B3723">
        <f t="shared" ref="B3723:B3786" ca="1" si="812">($B$7-A3723)/360</f>
        <v>-13.883333333333333</v>
      </c>
      <c r="C3723">
        <f ca="1">IF(currency="USD",'Future et co'!D3723,IF(currency="EUR",'Future et co'!E3723,IF(currency="GBP",'Future et co'!F3723,FALSE)))</f>
        <v>3.5830000000000001E-2</v>
      </c>
      <c r="D3723">
        <f t="shared" ref="D3723:D3786" ca="1" si="813">IFERROR(IF(B3723&lt;0.25,VLOOKUP(A3723,$J$11:$L$5325,3,FALSE),IF(AND(B3723&gt;=0.25,B3723&lt;0.5),VLOOKUP(A3723,$N$11:$P$5325,3,FALSE),IF(AND(B3723&gt;=0.5,B3723&lt;1),VLOOKUP(A3723,$R$11:$T$5325,3,FALSE),VLOOKUP(A3723,$V$11:$X$5010,3,FALSE)))),D3722)</f>
        <v>3.5830000000000001E-2</v>
      </c>
      <c r="E3723">
        <f t="shared" ref="E3723:E3786" ca="1" si="814">IFERROR(IF(B3723&lt;0.25,VLOOKUP(A3723,$AF$11:$AH$5325,3,FALSE),IF(AND(B3723&gt;=0.25,B3723&lt;0.5),VLOOKUP(A3723,$AJ$11:$AL$5325,3,FALSE),VLOOKUP(A3723,$AN$11:$AP$5325,3,FALSE))),E3722)</f>
        <v>2.1409999999999998E-2</v>
      </c>
      <c r="F3723">
        <f t="shared" ref="F3723:F3786" ca="1" si="815">IFERROR(VLOOKUP(A3723,$AS$11:$AU$9999,3,FALSE),F3722)</f>
        <v>3.7088999999999997E-2</v>
      </c>
      <c r="J3723" s="1">
        <v>40732</v>
      </c>
      <c r="K3723">
        <v>8.8999999999999996E-2</v>
      </c>
      <c r="L3723">
        <f t="shared" si="802"/>
        <v>8.8999999999999995E-4</v>
      </c>
      <c r="N3723" s="1">
        <v>40735</v>
      </c>
      <c r="O3723">
        <v>0.10299999999999999</v>
      </c>
      <c r="P3723">
        <f t="shared" si="803"/>
        <v>1.0299999999999999E-3</v>
      </c>
      <c r="R3723" s="1">
        <v>40843</v>
      </c>
      <c r="S3723">
        <v>0.53400000000000003</v>
      </c>
      <c r="T3723">
        <f t="shared" si="804"/>
        <v>5.3400000000000001E-3</v>
      </c>
      <c r="V3723" s="1">
        <v>40842</v>
      </c>
      <c r="W3723">
        <v>0.63400000000000001</v>
      </c>
      <c r="X3723">
        <f t="shared" si="805"/>
        <v>6.3400000000000001E-3</v>
      </c>
      <c r="AB3723" s="1">
        <v>40710</v>
      </c>
      <c r="AC3723">
        <v>138.43</v>
      </c>
      <c r="AD3723">
        <f t="shared" si="806"/>
        <v>1.3843000000000001</v>
      </c>
      <c r="AF3723" s="1">
        <v>40739</v>
      </c>
      <c r="AG3723">
        <v>1.6080000000000001</v>
      </c>
      <c r="AH3723">
        <f t="shared" si="807"/>
        <v>1.6080000000000001E-2</v>
      </c>
      <c r="AJ3723" s="1">
        <v>40739</v>
      </c>
      <c r="AK3723">
        <v>1.8140000000000001</v>
      </c>
      <c r="AL3723">
        <f t="shared" si="808"/>
        <v>1.814E-2</v>
      </c>
      <c r="AN3723" s="1">
        <v>40843</v>
      </c>
      <c r="AO3723">
        <v>1.679</v>
      </c>
      <c r="AP3723">
        <f t="shared" si="809"/>
        <v>1.6789999999999999E-2</v>
      </c>
      <c r="AS3723" s="1">
        <v>40766</v>
      </c>
      <c r="AT3723">
        <v>0.46</v>
      </c>
      <c r="AU3723">
        <f t="shared" si="810"/>
        <v>4.5999999999999999E-3</v>
      </c>
      <c r="AX3723" s="1"/>
    </row>
    <row r="3724" spans="1:50" x14ac:dyDescent="0.3">
      <c r="A3724" s="19">
        <f t="shared" si="811"/>
        <v>51127</v>
      </c>
      <c r="B3724">
        <f t="shared" ca="1" si="812"/>
        <v>-13.886111111111111</v>
      </c>
      <c r="C3724">
        <f ca="1">IF(currency="USD",'Future et co'!D3724,IF(currency="EUR",'Future et co'!E3724,IF(currency="GBP",'Future et co'!F3724,FALSE)))</f>
        <v>3.5830000000000001E-2</v>
      </c>
      <c r="D3724">
        <f t="shared" ca="1" si="813"/>
        <v>3.5830000000000001E-2</v>
      </c>
      <c r="E3724">
        <f t="shared" ca="1" si="814"/>
        <v>2.1409999999999998E-2</v>
      </c>
      <c r="F3724">
        <f t="shared" ca="1" si="815"/>
        <v>3.7088999999999997E-2</v>
      </c>
      <c r="J3724" s="1">
        <v>40731</v>
      </c>
      <c r="K3724">
        <v>9.5000000000000001E-2</v>
      </c>
      <c r="L3724">
        <f t="shared" ref="L3724:L3787" si="816">K3724/100</f>
        <v>9.5E-4</v>
      </c>
      <c r="N3724" s="1">
        <v>40732</v>
      </c>
      <c r="O3724">
        <v>0.106</v>
      </c>
      <c r="P3724">
        <f t="shared" ref="P3724:P3787" si="817">O3724/100</f>
        <v>1.06E-3</v>
      </c>
      <c r="R3724" s="1">
        <v>40842</v>
      </c>
      <c r="S3724">
        <v>0.56000000000000005</v>
      </c>
      <c r="T3724">
        <f t="shared" ref="T3724:T3787" si="818">S3724/100</f>
        <v>5.6000000000000008E-3</v>
      </c>
      <c r="V3724" s="1">
        <v>40841</v>
      </c>
      <c r="W3724">
        <v>0.60299999999999998</v>
      </c>
      <c r="X3724">
        <f t="shared" ref="X3724:X3787" si="819">W3724/100</f>
        <v>6.0299999999999998E-3</v>
      </c>
      <c r="AB3724" s="1">
        <v>40709</v>
      </c>
      <c r="AC3724">
        <v>137.85</v>
      </c>
      <c r="AD3724">
        <f t="shared" ref="AD3724:AD3787" si="820">AC3724/100</f>
        <v>1.3784999999999998</v>
      </c>
      <c r="AF3724" s="1">
        <v>40738</v>
      </c>
      <c r="AG3724">
        <v>1.6060000000000001</v>
      </c>
      <c r="AH3724">
        <f t="shared" ref="AH3724:AH3787" si="821">AG3724/100</f>
        <v>1.6060000000000001E-2</v>
      </c>
      <c r="AJ3724" s="1">
        <v>40738</v>
      </c>
      <c r="AK3724">
        <v>1.8169999999999999</v>
      </c>
      <c r="AL3724">
        <f t="shared" ref="AL3724:AL3787" si="822">AK3724/100</f>
        <v>1.8169999999999999E-2</v>
      </c>
      <c r="AN3724" s="1">
        <v>40842</v>
      </c>
      <c r="AO3724">
        <v>1.641</v>
      </c>
      <c r="AP3724">
        <f t="shared" ref="AP3724:AP3787" si="823">AO3724/100</f>
        <v>1.6410000000000001E-2</v>
      </c>
      <c r="AS3724" s="1">
        <v>40765</v>
      </c>
      <c r="AT3724">
        <v>0.48</v>
      </c>
      <c r="AU3724">
        <f t="shared" ref="AU3724:AU3787" si="824">AT3724/100</f>
        <v>4.7999999999999996E-3</v>
      </c>
      <c r="AX3724" s="1"/>
    </row>
    <row r="3725" spans="1:50" x14ac:dyDescent="0.3">
      <c r="A3725" s="19">
        <f t="shared" ref="A3725:A3788" si="825">WORKDAY(A3724,1)</f>
        <v>51130</v>
      </c>
      <c r="B3725">
        <f t="shared" ca="1" si="812"/>
        <v>-13.894444444444444</v>
      </c>
      <c r="C3725">
        <f ca="1">IF(currency="USD",'Future et co'!D3725,IF(currency="EUR",'Future et co'!E3725,IF(currency="GBP",'Future et co'!F3725,FALSE)))</f>
        <v>3.5830000000000001E-2</v>
      </c>
      <c r="D3725">
        <f t="shared" ca="1" si="813"/>
        <v>3.5830000000000001E-2</v>
      </c>
      <c r="E3725">
        <f t="shared" ca="1" si="814"/>
        <v>2.1409999999999998E-2</v>
      </c>
      <c r="F3725">
        <f t="shared" ca="1" si="815"/>
        <v>3.7088999999999997E-2</v>
      </c>
      <c r="J3725" s="1">
        <v>40730</v>
      </c>
      <c r="K3725">
        <v>9.7000000000000003E-2</v>
      </c>
      <c r="L3725">
        <f t="shared" si="816"/>
        <v>9.7000000000000005E-4</v>
      </c>
      <c r="N3725" s="1">
        <v>40731</v>
      </c>
      <c r="O3725">
        <v>0.11700000000000001</v>
      </c>
      <c r="P3725">
        <f t="shared" si="817"/>
        <v>1.17E-3</v>
      </c>
      <c r="R3725" s="1">
        <v>40841</v>
      </c>
      <c r="S3725">
        <v>0.53800000000000003</v>
      </c>
      <c r="T3725">
        <f t="shared" si="818"/>
        <v>5.3800000000000002E-3</v>
      </c>
      <c r="V3725" s="1">
        <v>40840</v>
      </c>
      <c r="W3725">
        <v>0.62</v>
      </c>
      <c r="X3725">
        <f t="shared" si="819"/>
        <v>6.1999999999999998E-3</v>
      </c>
      <c r="AB3725" s="1">
        <v>40708</v>
      </c>
      <c r="AC3725">
        <v>137.25</v>
      </c>
      <c r="AD3725">
        <f t="shared" si="820"/>
        <v>1.3725000000000001</v>
      </c>
      <c r="AF3725" s="1">
        <v>40737</v>
      </c>
      <c r="AG3725">
        <v>1.605</v>
      </c>
      <c r="AH3725">
        <f t="shared" si="821"/>
        <v>1.6049999999999998E-2</v>
      </c>
      <c r="AJ3725" s="1">
        <v>40737</v>
      </c>
      <c r="AK3725">
        <v>1.8180000000000001</v>
      </c>
      <c r="AL3725">
        <f t="shared" si="822"/>
        <v>1.8180000000000002E-2</v>
      </c>
      <c r="AN3725" s="1">
        <v>40841</v>
      </c>
      <c r="AO3725">
        <v>1.6319999999999999</v>
      </c>
      <c r="AP3725">
        <f t="shared" si="823"/>
        <v>1.6319999999999998E-2</v>
      </c>
      <c r="AS3725" s="1">
        <v>40764</v>
      </c>
      <c r="AT3725">
        <v>0.47</v>
      </c>
      <c r="AU3725">
        <f t="shared" si="824"/>
        <v>4.6999999999999993E-3</v>
      </c>
      <c r="AX3725" s="1"/>
    </row>
    <row r="3726" spans="1:50" x14ac:dyDescent="0.3">
      <c r="A3726" s="19">
        <f t="shared" si="825"/>
        <v>51131</v>
      </c>
      <c r="B3726">
        <f t="shared" ca="1" si="812"/>
        <v>-13.897222222222222</v>
      </c>
      <c r="C3726">
        <f ca="1">IF(currency="USD",'Future et co'!D3726,IF(currency="EUR",'Future et co'!E3726,IF(currency="GBP",'Future et co'!F3726,FALSE)))</f>
        <v>3.5830000000000001E-2</v>
      </c>
      <c r="D3726">
        <f t="shared" ca="1" si="813"/>
        <v>3.5830000000000001E-2</v>
      </c>
      <c r="E3726">
        <f t="shared" ca="1" si="814"/>
        <v>2.1409999999999998E-2</v>
      </c>
      <c r="F3726">
        <f t="shared" ca="1" si="815"/>
        <v>3.7088999999999997E-2</v>
      </c>
      <c r="J3726" s="1">
        <v>40729</v>
      </c>
      <c r="K3726">
        <v>0.105</v>
      </c>
      <c r="L3726">
        <f t="shared" si="816"/>
        <v>1.0499999999999999E-3</v>
      </c>
      <c r="N3726" s="1">
        <v>40730</v>
      </c>
      <c r="O3726">
        <v>0.11899999999999999</v>
      </c>
      <c r="P3726">
        <f t="shared" si="817"/>
        <v>1.1899999999999999E-3</v>
      </c>
      <c r="R3726" s="1">
        <v>40840</v>
      </c>
      <c r="S3726">
        <v>0.55600000000000005</v>
      </c>
      <c r="T3726">
        <f t="shared" si="818"/>
        <v>5.5600000000000007E-3</v>
      </c>
      <c r="V3726" s="1">
        <v>40837</v>
      </c>
      <c r="W3726">
        <v>0.63</v>
      </c>
      <c r="X3726">
        <f t="shared" si="819"/>
        <v>6.3E-3</v>
      </c>
      <c r="AB3726" s="1">
        <v>40707</v>
      </c>
      <c r="AC3726">
        <v>137.84</v>
      </c>
      <c r="AD3726">
        <f t="shared" si="820"/>
        <v>1.3784000000000001</v>
      </c>
      <c r="AF3726" s="1">
        <v>40736</v>
      </c>
      <c r="AG3726">
        <v>1.599</v>
      </c>
      <c r="AH3726">
        <f t="shared" si="821"/>
        <v>1.5990000000000001E-2</v>
      </c>
      <c r="AJ3726" s="1">
        <v>40736</v>
      </c>
      <c r="AK3726">
        <v>1.8180000000000001</v>
      </c>
      <c r="AL3726">
        <f t="shared" si="822"/>
        <v>1.8180000000000002E-2</v>
      </c>
      <c r="AN3726" s="1">
        <v>40840</v>
      </c>
      <c r="AO3726">
        <v>1.671</v>
      </c>
      <c r="AP3726">
        <f t="shared" si="823"/>
        <v>1.6709999999999999E-2</v>
      </c>
      <c r="AS3726" s="1">
        <v>40763</v>
      </c>
      <c r="AT3726">
        <v>0.46700000000000003</v>
      </c>
      <c r="AU3726">
        <f t="shared" si="824"/>
        <v>4.6700000000000005E-3</v>
      </c>
      <c r="AX3726" s="1"/>
    </row>
    <row r="3727" spans="1:50" x14ac:dyDescent="0.3">
      <c r="A3727" s="19">
        <f t="shared" si="825"/>
        <v>51132</v>
      </c>
      <c r="B3727">
        <f t="shared" ca="1" si="812"/>
        <v>-13.9</v>
      </c>
      <c r="C3727">
        <f ca="1">IF(currency="USD",'Future et co'!D3727,IF(currency="EUR",'Future et co'!E3727,IF(currency="GBP",'Future et co'!F3727,FALSE)))</f>
        <v>3.5830000000000001E-2</v>
      </c>
      <c r="D3727">
        <f t="shared" ca="1" si="813"/>
        <v>3.5830000000000001E-2</v>
      </c>
      <c r="E3727">
        <f t="shared" ca="1" si="814"/>
        <v>2.1409999999999998E-2</v>
      </c>
      <c r="F3727">
        <f t="shared" ca="1" si="815"/>
        <v>3.7088999999999997E-2</v>
      </c>
      <c r="J3727" s="1">
        <v>40725</v>
      </c>
      <c r="K3727">
        <v>0.106</v>
      </c>
      <c r="L3727">
        <f t="shared" si="816"/>
        <v>1.06E-3</v>
      </c>
      <c r="N3727" s="1">
        <v>40729</v>
      </c>
      <c r="O3727">
        <v>0.129</v>
      </c>
      <c r="P3727">
        <f t="shared" si="817"/>
        <v>1.2900000000000001E-3</v>
      </c>
      <c r="R3727" s="1">
        <v>40837</v>
      </c>
      <c r="S3727">
        <v>0.54700000000000004</v>
      </c>
      <c r="T3727">
        <f t="shared" si="818"/>
        <v>5.47E-3</v>
      </c>
      <c r="V3727" s="1">
        <v>40836</v>
      </c>
      <c r="W3727">
        <v>0.61899999999999999</v>
      </c>
      <c r="X3727">
        <f t="shared" si="819"/>
        <v>6.1900000000000002E-3</v>
      </c>
      <c r="AB3727" s="1">
        <v>40704</v>
      </c>
      <c r="AC3727">
        <v>137.77000000000001</v>
      </c>
      <c r="AD3727">
        <f t="shared" si="820"/>
        <v>1.3777000000000001</v>
      </c>
      <c r="AF3727" s="1">
        <v>40735</v>
      </c>
      <c r="AG3727">
        <v>1.601</v>
      </c>
      <c r="AH3727">
        <f t="shared" si="821"/>
        <v>1.601E-2</v>
      </c>
      <c r="AJ3727" s="1">
        <v>40735</v>
      </c>
      <c r="AK3727">
        <v>1.831</v>
      </c>
      <c r="AL3727">
        <f t="shared" si="822"/>
        <v>1.831E-2</v>
      </c>
      <c r="AN3727" s="1">
        <v>40837</v>
      </c>
      <c r="AO3727">
        <v>1.6879999999999999</v>
      </c>
      <c r="AP3727">
        <f t="shared" si="823"/>
        <v>1.6879999999999999E-2</v>
      </c>
      <c r="AS3727" s="1">
        <v>40760</v>
      </c>
      <c r="AT3727">
        <v>0.46700000000000003</v>
      </c>
      <c r="AU3727">
        <f t="shared" si="824"/>
        <v>4.6700000000000005E-3</v>
      </c>
      <c r="AX3727" s="1"/>
    </row>
    <row r="3728" spans="1:50" x14ac:dyDescent="0.3">
      <c r="A3728" s="19">
        <f t="shared" si="825"/>
        <v>51133</v>
      </c>
      <c r="B3728">
        <f t="shared" ca="1" si="812"/>
        <v>-13.902777777777779</v>
      </c>
      <c r="C3728">
        <f ca="1">IF(currency="USD",'Future et co'!D3728,IF(currency="EUR",'Future et co'!E3728,IF(currency="GBP",'Future et co'!F3728,FALSE)))</f>
        <v>3.5830000000000001E-2</v>
      </c>
      <c r="D3728">
        <f t="shared" ca="1" si="813"/>
        <v>3.5830000000000001E-2</v>
      </c>
      <c r="E3728">
        <f t="shared" ca="1" si="814"/>
        <v>2.1409999999999998E-2</v>
      </c>
      <c r="F3728">
        <f t="shared" ca="1" si="815"/>
        <v>3.7088999999999997E-2</v>
      </c>
      <c r="J3728" s="1">
        <v>40724</v>
      </c>
      <c r="K3728">
        <v>0.105</v>
      </c>
      <c r="L3728">
        <f t="shared" si="816"/>
        <v>1.0499999999999999E-3</v>
      </c>
      <c r="N3728" s="1">
        <v>40725</v>
      </c>
      <c r="O3728">
        <v>0.127</v>
      </c>
      <c r="P3728">
        <f t="shared" si="817"/>
        <v>1.2700000000000001E-3</v>
      </c>
      <c r="R3728" s="1">
        <v>40836</v>
      </c>
      <c r="S3728">
        <v>0.55200000000000005</v>
      </c>
      <c r="T3728">
        <f t="shared" si="818"/>
        <v>5.5200000000000006E-3</v>
      </c>
      <c r="V3728" s="1">
        <v>40835</v>
      </c>
      <c r="W3728">
        <v>0.60899999999999999</v>
      </c>
      <c r="X3728">
        <f t="shared" si="819"/>
        <v>6.0899999999999999E-3</v>
      </c>
      <c r="AB3728" s="1">
        <v>40703</v>
      </c>
      <c r="AC3728">
        <v>137</v>
      </c>
      <c r="AD3728">
        <f t="shared" si="820"/>
        <v>1.37</v>
      </c>
      <c r="AF3728" s="1">
        <v>40732</v>
      </c>
      <c r="AG3728">
        <v>1.593</v>
      </c>
      <c r="AH3728">
        <f t="shared" si="821"/>
        <v>1.593E-2</v>
      </c>
      <c r="AJ3728" s="1">
        <v>40732</v>
      </c>
      <c r="AK3728">
        <v>1.831</v>
      </c>
      <c r="AL3728">
        <f t="shared" si="822"/>
        <v>1.831E-2</v>
      </c>
      <c r="AN3728" s="1">
        <v>40836</v>
      </c>
      <c r="AO3728">
        <v>1.657</v>
      </c>
      <c r="AP3728">
        <f t="shared" si="823"/>
        <v>1.6570000000000001E-2</v>
      </c>
      <c r="AS3728" s="1">
        <v>40759</v>
      </c>
      <c r="AT3728">
        <v>0.499</v>
      </c>
      <c r="AU3728">
        <f t="shared" si="824"/>
        <v>4.9899999999999996E-3</v>
      </c>
      <c r="AX3728" s="1"/>
    </row>
    <row r="3729" spans="1:50" x14ac:dyDescent="0.3">
      <c r="A3729" s="19">
        <f t="shared" si="825"/>
        <v>51134</v>
      </c>
      <c r="B3729">
        <f t="shared" ca="1" si="812"/>
        <v>-13.905555555555555</v>
      </c>
      <c r="C3729">
        <f ca="1">IF(currency="USD",'Future et co'!D3729,IF(currency="EUR",'Future et co'!E3729,IF(currency="GBP",'Future et co'!F3729,FALSE)))</f>
        <v>3.5830000000000001E-2</v>
      </c>
      <c r="D3729">
        <f t="shared" ca="1" si="813"/>
        <v>3.5830000000000001E-2</v>
      </c>
      <c r="E3729">
        <f t="shared" ca="1" si="814"/>
        <v>2.1409999999999998E-2</v>
      </c>
      <c r="F3729">
        <f t="shared" ca="1" si="815"/>
        <v>3.7088999999999997E-2</v>
      </c>
      <c r="J3729" s="1">
        <v>40723</v>
      </c>
      <c r="K3729">
        <v>0.10299999999999999</v>
      </c>
      <c r="L3729">
        <f t="shared" si="816"/>
        <v>1.0299999999999999E-3</v>
      </c>
      <c r="N3729" s="1">
        <v>40724</v>
      </c>
      <c r="O3729">
        <v>0.128</v>
      </c>
      <c r="P3729">
        <f t="shared" si="817"/>
        <v>1.2800000000000001E-3</v>
      </c>
      <c r="R3729" s="1">
        <v>40835</v>
      </c>
      <c r="S3729">
        <v>0.54600000000000004</v>
      </c>
      <c r="T3729">
        <f t="shared" si="818"/>
        <v>5.4600000000000004E-3</v>
      </c>
      <c r="V3729" s="1">
        <v>40834</v>
      </c>
      <c r="W3729">
        <v>0.625</v>
      </c>
      <c r="X3729">
        <f t="shared" si="819"/>
        <v>6.2500000000000003E-3</v>
      </c>
      <c r="AB3729" s="1">
        <v>40702</v>
      </c>
      <c r="AC3729">
        <v>137.13</v>
      </c>
      <c r="AD3729">
        <f t="shared" si="820"/>
        <v>1.3713</v>
      </c>
      <c r="AF3729" s="1">
        <v>40731</v>
      </c>
      <c r="AG3729">
        <v>1.583</v>
      </c>
      <c r="AH3729">
        <f t="shared" si="821"/>
        <v>1.583E-2</v>
      </c>
      <c r="AJ3729" s="1">
        <v>40731</v>
      </c>
      <c r="AK3729">
        <v>1.823</v>
      </c>
      <c r="AL3729">
        <f t="shared" si="822"/>
        <v>1.823E-2</v>
      </c>
      <c r="AN3729" s="1">
        <v>40835</v>
      </c>
      <c r="AO3729">
        <v>1.655</v>
      </c>
      <c r="AP3729">
        <f t="shared" si="823"/>
        <v>1.6549999999999999E-2</v>
      </c>
      <c r="AS3729" s="1">
        <v>40758</v>
      </c>
      <c r="AT3729">
        <v>0.498</v>
      </c>
      <c r="AU3729">
        <f t="shared" si="824"/>
        <v>4.9800000000000001E-3</v>
      </c>
      <c r="AX3729" s="1"/>
    </row>
    <row r="3730" spans="1:50" x14ac:dyDescent="0.3">
      <c r="A3730" s="19">
        <f t="shared" si="825"/>
        <v>51137</v>
      </c>
      <c r="B3730">
        <f t="shared" ca="1" si="812"/>
        <v>-13.91388888888889</v>
      </c>
      <c r="C3730">
        <f ca="1">IF(currency="USD",'Future et co'!D3730,IF(currency="EUR",'Future et co'!E3730,IF(currency="GBP",'Future et co'!F3730,FALSE)))</f>
        <v>3.5830000000000001E-2</v>
      </c>
      <c r="D3730">
        <f t="shared" ca="1" si="813"/>
        <v>3.5830000000000001E-2</v>
      </c>
      <c r="E3730">
        <f t="shared" ca="1" si="814"/>
        <v>2.1409999999999998E-2</v>
      </c>
      <c r="F3730">
        <f t="shared" ca="1" si="815"/>
        <v>3.7088999999999997E-2</v>
      </c>
      <c r="J3730" s="1">
        <v>40722</v>
      </c>
      <c r="K3730">
        <v>0.1</v>
      </c>
      <c r="L3730">
        <f t="shared" si="816"/>
        <v>1E-3</v>
      </c>
      <c r="N3730" s="1">
        <v>40723</v>
      </c>
      <c r="O3730">
        <v>0.124</v>
      </c>
      <c r="P3730">
        <f t="shared" si="817"/>
        <v>1.24E-3</v>
      </c>
      <c r="R3730" s="1">
        <v>40834</v>
      </c>
      <c r="S3730">
        <v>0.54300000000000004</v>
      </c>
      <c r="T3730">
        <f t="shared" si="818"/>
        <v>5.4300000000000008E-3</v>
      </c>
      <c r="V3730" s="1">
        <v>40833</v>
      </c>
      <c r="W3730">
        <v>0.63200000000000001</v>
      </c>
      <c r="X3730">
        <f t="shared" si="819"/>
        <v>6.3200000000000001E-3</v>
      </c>
      <c r="AB3730" s="1">
        <v>40701</v>
      </c>
      <c r="AC3730">
        <v>136.24</v>
      </c>
      <c r="AD3730">
        <f t="shared" si="820"/>
        <v>1.3624000000000001</v>
      </c>
      <c r="AF3730" s="1">
        <v>40730</v>
      </c>
      <c r="AG3730">
        <v>1.569</v>
      </c>
      <c r="AH3730">
        <f t="shared" si="821"/>
        <v>1.5689999999999999E-2</v>
      </c>
      <c r="AJ3730" s="1">
        <v>40730</v>
      </c>
      <c r="AK3730">
        <v>1.8140000000000001</v>
      </c>
      <c r="AL3730">
        <f t="shared" si="822"/>
        <v>1.814E-2</v>
      </c>
      <c r="AN3730" s="1">
        <v>40834</v>
      </c>
      <c r="AO3730">
        <v>1.651</v>
      </c>
      <c r="AP3730">
        <f t="shared" si="823"/>
        <v>1.651E-2</v>
      </c>
      <c r="AS3730" s="1">
        <v>40757</v>
      </c>
      <c r="AT3730">
        <v>0.50600000000000001</v>
      </c>
      <c r="AU3730">
        <f t="shared" si="824"/>
        <v>5.0600000000000003E-3</v>
      </c>
      <c r="AX3730" s="1"/>
    </row>
    <row r="3731" spans="1:50" x14ac:dyDescent="0.3">
      <c r="A3731" s="19">
        <f t="shared" si="825"/>
        <v>51138</v>
      </c>
      <c r="B3731">
        <f t="shared" ca="1" si="812"/>
        <v>-13.916666666666666</v>
      </c>
      <c r="C3731">
        <f ca="1">IF(currency="USD",'Future et co'!D3731,IF(currency="EUR",'Future et co'!E3731,IF(currency="GBP",'Future et co'!F3731,FALSE)))</f>
        <v>3.5830000000000001E-2</v>
      </c>
      <c r="D3731">
        <f t="shared" ca="1" si="813"/>
        <v>3.5830000000000001E-2</v>
      </c>
      <c r="E3731">
        <f t="shared" ca="1" si="814"/>
        <v>2.1409999999999998E-2</v>
      </c>
      <c r="F3731">
        <f t="shared" ca="1" si="815"/>
        <v>3.7088999999999997E-2</v>
      </c>
      <c r="J3731" s="1">
        <v>40721</v>
      </c>
      <c r="K3731">
        <v>0.104</v>
      </c>
      <c r="L3731">
        <f t="shared" si="816"/>
        <v>1.0399999999999999E-3</v>
      </c>
      <c r="N3731" s="1">
        <v>40722</v>
      </c>
      <c r="O3731">
        <v>0.129</v>
      </c>
      <c r="P3731">
        <f t="shared" si="817"/>
        <v>1.2900000000000001E-3</v>
      </c>
      <c r="R3731" s="1">
        <v>40833</v>
      </c>
      <c r="S3731">
        <v>0.54</v>
      </c>
      <c r="T3731">
        <f t="shared" si="818"/>
        <v>5.4000000000000003E-3</v>
      </c>
      <c r="V3731" s="1">
        <v>40830</v>
      </c>
      <c r="W3731">
        <v>0.63300000000000001</v>
      </c>
      <c r="X3731">
        <f t="shared" si="819"/>
        <v>6.3299999999999997E-3</v>
      </c>
      <c r="AB3731" s="1">
        <v>40700</v>
      </c>
      <c r="AC3731">
        <v>136.96</v>
      </c>
      <c r="AD3731">
        <f t="shared" si="820"/>
        <v>1.3696000000000002</v>
      </c>
      <c r="AF3731" s="1">
        <v>40729</v>
      </c>
      <c r="AG3731">
        <v>1.5680000000000001</v>
      </c>
      <c r="AH3731">
        <f t="shared" si="821"/>
        <v>1.5679999999999999E-2</v>
      </c>
      <c r="AJ3731" s="1">
        <v>40729</v>
      </c>
      <c r="AK3731">
        <v>1.81</v>
      </c>
      <c r="AL3731">
        <f t="shared" si="822"/>
        <v>1.8100000000000002E-2</v>
      </c>
      <c r="AN3731" s="1">
        <v>40833</v>
      </c>
      <c r="AO3731">
        <v>1.643</v>
      </c>
      <c r="AP3731">
        <f t="shared" si="823"/>
        <v>1.643E-2</v>
      </c>
      <c r="AS3731" s="1">
        <v>40756</v>
      </c>
      <c r="AT3731">
        <v>0.5</v>
      </c>
      <c r="AU3731">
        <f t="shared" si="824"/>
        <v>5.0000000000000001E-3</v>
      </c>
      <c r="AX3731" s="1"/>
    </row>
    <row r="3732" spans="1:50" x14ac:dyDescent="0.3">
      <c r="A3732" s="19">
        <f t="shared" si="825"/>
        <v>51139</v>
      </c>
      <c r="B3732">
        <f t="shared" ca="1" si="812"/>
        <v>-13.919444444444444</v>
      </c>
      <c r="C3732">
        <f ca="1">IF(currency="USD",'Future et co'!D3732,IF(currency="EUR",'Future et co'!E3732,IF(currency="GBP",'Future et co'!F3732,FALSE)))</f>
        <v>3.5830000000000001E-2</v>
      </c>
      <c r="D3732">
        <f t="shared" ca="1" si="813"/>
        <v>3.5830000000000001E-2</v>
      </c>
      <c r="E3732">
        <f t="shared" ca="1" si="814"/>
        <v>2.1409999999999998E-2</v>
      </c>
      <c r="F3732">
        <f t="shared" ca="1" si="815"/>
        <v>3.7088999999999997E-2</v>
      </c>
      <c r="J3732" s="1">
        <v>40718</v>
      </c>
      <c r="K3732">
        <v>0.1</v>
      </c>
      <c r="L3732">
        <f t="shared" si="816"/>
        <v>1E-3</v>
      </c>
      <c r="N3732" s="1">
        <v>40721</v>
      </c>
      <c r="O3732">
        <v>0.125</v>
      </c>
      <c r="P3732">
        <f t="shared" si="817"/>
        <v>1.25E-3</v>
      </c>
      <c r="R3732" s="1">
        <v>40830</v>
      </c>
      <c r="S3732">
        <v>0.53</v>
      </c>
      <c r="T3732">
        <f t="shared" si="818"/>
        <v>5.3E-3</v>
      </c>
      <c r="V3732" s="1">
        <v>40829</v>
      </c>
      <c r="W3732">
        <v>0.63</v>
      </c>
      <c r="X3732">
        <f t="shared" si="819"/>
        <v>6.3E-3</v>
      </c>
      <c r="AB3732" s="1">
        <v>40697</v>
      </c>
      <c r="AC3732">
        <v>136.71</v>
      </c>
      <c r="AD3732">
        <f t="shared" si="820"/>
        <v>1.3671</v>
      </c>
      <c r="AF3732" s="1">
        <v>40728</v>
      </c>
      <c r="AG3732">
        <v>1.5629999999999999</v>
      </c>
      <c r="AH3732">
        <f t="shared" si="821"/>
        <v>1.5629999999999998E-2</v>
      </c>
      <c r="AJ3732" s="1">
        <v>40728</v>
      </c>
      <c r="AK3732">
        <v>1.8029999999999999</v>
      </c>
      <c r="AL3732">
        <f t="shared" si="822"/>
        <v>1.8030000000000001E-2</v>
      </c>
      <c r="AN3732" s="1">
        <v>40830</v>
      </c>
      <c r="AO3732">
        <v>1.6930000000000001</v>
      </c>
      <c r="AP3732">
        <f t="shared" si="823"/>
        <v>1.6930000000000001E-2</v>
      </c>
      <c r="AS3732" s="1">
        <v>40753</v>
      </c>
      <c r="AT3732">
        <v>0.497</v>
      </c>
      <c r="AU3732">
        <f t="shared" si="824"/>
        <v>4.9699999999999996E-3</v>
      </c>
      <c r="AX3732" s="1"/>
    </row>
    <row r="3733" spans="1:50" x14ac:dyDescent="0.3">
      <c r="A3733" s="19">
        <f t="shared" si="825"/>
        <v>51140</v>
      </c>
      <c r="B3733">
        <f t="shared" ca="1" si="812"/>
        <v>-13.922222222222222</v>
      </c>
      <c r="C3733">
        <f ca="1">IF(currency="USD",'Future et co'!D3733,IF(currency="EUR",'Future et co'!E3733,IF(currency="GBP",'Future et co'!F3733,FALSE)))</f>
        <v>3.5830000000000001E-2</v>
      </c>
      <c r="D3733">
        <f t="shared" ca="1" si="813"/>
        <v>3.5830000000000001E-2</v>
      </c>
      <c r="E3733">
        <f t="shared" ca="1" si="814"/>
        <v>2.1409999999999998E-2</v>
      </c>
      <c r="F3733">
        <f t="shared" ca="1" si="815"/>
        <v>3.7088999999999997E-2</v>
      </c>
      <c r="J3733" s="1">
        <v>40717</v>
      </c>
      <c r="K3733">
        <v>9.6000000000000002E-2</v>
      </c>
      <c r="L3733">
        <f t="shared" si="816"/>
        <v>9.6000000000000002E-4</v>
      </c>
      <c r="N3733" s="1">
        <v>40718</v>
      </c>
      <c r="O3733">
        <v>0.11799999999999999</v>
      </c>
      <c r="P3733">
        <f t="shared" si="817"/>
        <v>1.1799999999999998E-3</v>
      </c>
      <c r="R3733" s="1">
        <v>40829</v>
      </c>
      <c r="S3733">
        <v>0.55400000000000005</v>
      </c>
      <c r="T3733">
        <f t="shared" si="818"/>
        <v>5.5400000000000007E-3</v>
      </c>
      <c r="V3733" s="1">
        <v>40828</v>
      </c>
      <c r="W3733">
        <v>0.63400000000000001</v>
      </c>
      <c r="X3733">
        <f t="shared" si="819"/>
        <v>6.3400000000000001E-3</v>
      </c>
      <c r="AB3733" s="1">
        <v>40696</v>
      </c>
      <c r="AC3733">
        <v>137.29</v>
      </c>
      <c r="AD3733">
        <f t="shared" si="820"/>
        <v>1.3729</v>
      </c>
      <c r="AF3733" s="1">
        <v>40725</v>
      </c>
      <c r="AG3733">
        <v>1.556</v>
      </c>
      <c r="AH3733">
        <f t="shared" si="821"/>
        <v>1.5560000000000001E-2</v>
      </c>
      <c r="AJ3733" s="1">
        <v>40725</v>
      </c>
      <c r="AK3733">
        <v>1.7969999999999999</v>
      </c>
      <c r="AL3733">
        <f t="shared" si="822"/>
        <v>1.797E-2</v>
      </c>
      <c r="AN3733" s="1">
        <v>40829</v>
      </c>
      <c r="AO3733">
        <v>1.677</v>
      </c>
      <c r="AP3733">
        <f t="shared" si="823"/>
        <v>1.677E-2</v>
      </c>
      <c r="AS3733" s="1">
        <v>40752</v>
      </c>
      <c r="AT3733">
        <v>0.51800000000000002</v>
      </c>
      <c r="AU3733">
        <f t="shared" si="824"/>
        <v>5.1800000000000006E-3</v>
      </c>
      <c r="AX3733" s="1"/>
    </row>
    <row r="3734" spans="1:50" x14ac:dyDescent="0.3">
      <c r="A3734" s="19">
        <f t="shared" si="825"/>
        <v>51141</v>
      </c>
      <c r="B3734">
        <f t="shared" ca="1" si="812"/>
        <v>-13.925000000000001</v>
      </c>
      <c r="C3734">
        <f ca="1">IF(currency="USD",'Future et co'!D3734,IF(currency="EUR",'Future et co'!E3734,IF(currency="GBP",'Future et co'!F3734,FALSE)))</f>
        <v>3.5830000000000001E-2</v>
      </c>
      <c r="D3734">
        <f t="shared" ca="1" si="813"/>
        <v>3.5830000000000001E-2</v>
      </c>
      <c r="E3734">
        <f t="shared" ca="1" si="814"/>
        <v>2.1409999999999998E-2</v>
      </c>
      <c r="F3734">
        <f t="shared" ca="1" si="815"/>
        <v>3.7088999999999997E-2</v>
      </c>
      <c r="J3734" s="1">
        <v>40716</v>
      </c>
      <c r="K3734">
        <v>0.10199999999999999</v>
      </c>
      <c r="L3734">
        <f t="shared" si="816"/>
        <v>1.0199999999999999E-3</v>
      </c>
      <c r="N3734" s="1">
        <v>40717</v>
      </c>
      <c r="O3734">
        <v>0.11899999999999999</v>
      </c>
      <c r="P3734">
        <f t="shared" si="817"/>
        <v>1.1899999999999999E-3</v>
      </c>
      <c r="R3734" s="1">
        <v>40828</v>
      </c>
      <c r="S3734">
        <v>0.54700000000000004</v>
      </c>
      <c r="T3734">
        <f t="shared" si="818"/>
        <v>5.47E-3</v>
      </c>
      <c r="V3734" s="1">
        <v>40827</v>
      </c>
      <c r="W3734">
        <v>0.66500000000000004</v>
      </c>
      <c r="X3734">
        <f t="shared" si="819"/>
        <v>6.6500000000000005E-3</v>
      </c>
      <c r="AB3734" s="1">
        <v>40695</v>
      </c>
      <c r="AC3734">
        <v>137.22</v>
      </c>
      <c r="AD3734">
        <f t="shared" si="820"/>
        <v>1.3722000000000001</v>
      </c>
      <c r="AF3734" s="1">
        <v>40724</v>
      </c>
      <c r="AG3734">
        <v>1.5469999999999999</v>
      </c>
      <c r="AH3734">
        <f t="shared" si="821"/>
        <v>1.5469999999999999E-2</v>
      </c>
      <c r="AJ3734" s="1">
        <v>40724</v>
      </c>
      <c r="AK3734">
        <v>1.788</v>
      </c>
      <c r="AL3734">
        <f t="shared" si="822"/>
        <v>1.788E-2</v>
      </c>
      <c r="AN3734" s="1">
        <v>40828</v>
      </c>
      <c r="AO3734">
        <v>1.702</v>
      </c>
      <c r="AP3734">
        <f t="shared" si="823"/>
        <v>1.702E-2</v>
      </c>
      <c r="AS3734" s="1">
        <v>40751</v>
      </c>
      <c r="AT3734">
        <v>0.502</v>
      </c>
      <c r="AU3734">
        <f t="shared" si="824"/>
        <v>5.0200000000000002E-3</v>
      </c>
      <c r="AX3734" s="1"/>
    </row>
    <row r="3735" spans="1:50" x14ac:dyDescent="0.3">
      <c r="A3735" s="19">
        <f t="shared" si="825"/>
        <v>51144</v>
      </c>
      <c r="B3735">
        <f t="shared" ca="1" si="812"/>
        <v>-13.933333333333334</v>
      </c>
      <c r="C3735">
        <f ca="1">IF(currency="USD",'Future et co'!D3735,IF(currency="EUR",'Future et co'!E3735,IF(currency="GBP",'Future et co'!F3735,FALSE)))</f>
        <v>3.5830000000000001E-2</v>
      </c>
      <c r="D3735">
        <f t="shared" ca="1" si="813"/>
        <v>3.5830000000000001E-2</v>
      </c>
      <c r="E3735">
        <f t="shared" ca="1" si="814"/>
        <v>2.1409999999999998E-2</v>
      </c>
      <c r="F3735">
        <f t="shared" ca="1" si="815"/>
        <v>3.7088999999999997E-2</v>
      </c>
      <c r="J3735" s="1">
        <v>40715</v>
      </c>
      <c r="K3735">
        <v>0.107</v>
      </c>
      <c r="L3735">
        <f t="shared" si="816"/>
        <v>1.07E-3</v>
      </c>
      <c r="N3735" s="1">
        <v>40716</v>
      </c>
      <c r="O3735">
        <v>0.126</v>
      </c>
      <c r="P3735">
        <f t="shared" si="817"/>
        <v>1.2600000000000001E-3</v>
      </c>
      <c r="R3735" s="1">
        <v>40827</v>
      </c>
      <c r="S3735">
        <v>0.56000000000000005</v>
      </c>
      <c r="T3735">
        <f t="shared" si="818"/>
        <v>5.6000000000000008E-3</v>
      </c>
      <c r="V3735" s="1">
        <v>40826</v>
      </c>
      <c r="W3735">
        <v>0.65600000000000003</v>
      </c>
      <c r="X3735">
        <f t="shared" si="819"/>
        <v>6.5599999999999999E-3</v>
      </c>
      <c r="AB3735" s="1">
        <v>40694</v>
      </c>
      <c r="AC3735">
        <v>136.85</v>
      </c>
      <c r="AD3735">
        <f t="shared" si="820"/>
        <v>1.3685</v>
      </c>
      <c r="AF3735" s="1">
        <v>40723</v>
      </c>
      <c r="AG3735">
        <v>1.5369999999999999</v>
      </c>
      <c r="AH3735">
        <f t="shared" si="821"/>
        <v>1.537E-2</v>
      </c>
      <c r="AJ3735" s="1">
        <v>40723</v>
      </c>
      <c r="AK3735">
        <v>1.7769999999999999</v>
      </c>
      <c r="AL3735">
        <f t="shared" si="822"/>
        <v>1.7769999999999998E-2</v>
      </c>
      <c r="AN3735" s="1">
        <v>40827</v>
      </c>
      <c r="AO3735">
        <v>1.6719999999999999</v>
      </c>
      <c r="AP3735">
        <f t="shared" si="823"/>
        <v>1.6719999999999999E-2</v>
      </c>
      <c r="AS3735" s="1">
        <v>40750</v>
      </c>
      <c r="AT3735">
        <v>0.503</v>
      </c>
      <c r="AU3735">
        <f t="shared" si="824"/>
        <v>5.0299999999999997E-3</v>
      </c>
      <c r="AX3735" s="1"/>
    </row>
    <row r="3736" spans="1:50" x14ac:dyDescent="0.3">
      <c r="A3736" s="19">
        <f t="shared" si="825"/>
        <v>51145</v>
      </c>
      <c r="B3736">
        <f t="shared" ca="1" si="812"/>
        <v>-13.936111111111112</v>
      </c>
      <c r="C3736">
        <f ca="1">IF(currency="USD",'Future et co'!D3736,IF(currency="EUR",'Future et co'!E3736,IF(currency="GBP",'Future et co'!F3736,FALSE)))</f>
        <v>3.5830000000000001E-2</v>
      </c>
      <c r="D3736">
        <f t="shared" ca="1" si="813"/>
        <v>3.5830000000000001E-2</v>
      </c>
      <c r="E3736">
        <f t="shared" ca="1" si="814"/>
        <v>2.1409999999999998E-2</v>
      </c>
      <c r="F3736">
        <f t="shared" ca="1" si="815"/>
        <v>3.7088999999999997E-2</v>
      </c>
      <c r="J3736" s="1">
        <v>40714</v>
      </c>
      <c r="K3736">
        <v>0.107</v>
      </c>
      <c r="L3736">
        <f t="shared" si="816"/>
        <v>1.07E-3</v>
      </c>
      <c r="N3736" s="1">
        <v>40715</v>
      </c>
      <c r="O3736">
        <v>0.127</v>
      </c>
      <c r="P3736">
        <f t="shared" si="817"/>
        <v>1.2700000000000001E-3</v>
      </c>
      <c r="R3736" s="1">
        <v>40826</v>
      </c>
      <c r="S3736">
        <v>0.57499999999999996</v>
      </c>
      <c r="T3736">
        <f t="shared" si="818"/>
        <v>5.7499999999999999E-3</v>
      </c>
      <c r="V3736" s="1">
        <v>40823</v>
      </c>
      <c r="W3736">
        <v>0.64100000000000001</v>
      </c>
      <c r="X3736">
        <f t="shared" si="819"/>
        <v>6.4099999999999999E-3</v>
      </c>
      <c r="AB3736" s="1">
        <v>40693</v>
      </c>
      <c r="AC3736">
        <v>137.24</v>
      </c>
      <c r="AD3736">
        <f t="shared" si="820"/>
        <v>1.3724000000000001</v>
      </c>
      <c r="AF3736" s="1">
        <v>40722</v>
      </c>
      <c r="AG3736">
        <v>1.5309999999999999</v>
      </c>
      <c r="AH3736">
        <f t="shared" si="821"/>
        <v>1.5309999999999999E-2</v>
      </c>
      <c r="AJ3736" s="1">
        <v>40722</v>
      </c>
      <c r="AK3736">
        <v>1.77</v>
      </c>
      <c r="AL3736">
        <f t="shared" si="822"/>
        <v>1.77E-2</v>
      </c>
      <c r="AN3736" s="1">
        <v>40826</v>
      </c>
      <c r="AO3736">
        <v>1.6359999999999999</v>
      </c>
      <c r="AP3736">
        <f t="shared" si="823"/>
        <v>1.636E-2</v>
      </c>
      <c r="AS3736" s="1">
        <v>40749</v>
      </c>
      <c r="AT3736">
        <v>0.502</v>
      </c>
      <c r="AU3736">
        <f t="shared" si="824"/>
        <v>5.0200000000000002E-3</v>
      </c>
      <c r="AX3736" s="1"/>
    </row>
    <row r="3737" spans="1:50" x14ac:dyDescent="0.3">
      <c r="A3737" s="19">
        <f t="shared" si="825"/>
        <v>51146</v>
      </c>
      <c r="B3737">
        <f t="shared" ca="1" si="812"/>
        <v>-13.938888888888888</v>
      </c>
      <c r="C3737">
        <f ca="1">IF(currency="USD",'Future et co'!D3737,IF(currency="EUR",'Future et co'!E3737,IF(currency="GBP",'Future et co'!F3737,FALSE)))</f>
        <v>3.5830000000000001E-2</v>
      </c>
      <c r="D3737">
        <f t="shared" ca="1" si="813"/>
        <v>3.5830000000000001E-2</v>
      </c>
      <c r="E3737">
        <f t="shared" ca="1" si="814"/>
        <v>2.1409999999999998E-2</v>
      </c>
      <c r="F3737">
        <f t="shared" ca="1" si="815"/>
        <v>3.7088999999999997E-2</v>
      </c>
      <c r="J3737" s="1">
        <v>40711</v>
      </c>
      <c r="K3737">
        <v>9.5000000000000001E-2</v>
      </c>
      <c r="L3737">
        <f t="shared" si="816"/>
        <v>9.5E-4</v>
      </c>
      <c r="N3737" s="1">
        <v>40714</v>
      </c>
      <c r="O3737">
        <v>0.124</v>
      </c>
      <c r="P3737">
        <f t="shared" si="817"/>
        <v>1.24E-3</v>
      </c>
      <c r="R3737" s="1">
        <v>40823</v>
      </c>
      <c r="S3737">
        <v>0.57499999999999996</v>
      </c>
      <c r="T3737">
        <f t="shared" si="818"/>
        <v>5.7499999999999999E-3</v>
      </c>
      <c r="V3737" s="1">
        <v>40822</v>
      </c>
      <c r="W3737">
        <v>0.63300000000000001</v>
      </c>
      <c r="X3737">
        <f t="shared" si="819"/>
        <v>6.3299999999999997E-3</v>
      </c>
      <c r="AB3737" s="1">
        <v>40690</v>
      </c>
      <c r="AC3737">
        <v>137.19</v>
      </c>
      <c r="AD3737">
        <f t="shared" si="820"/>
        <v>1.3718999999999999</v>
      </c>
      <c r="AF3737" s="1">
        <v>40721</v>
      </c>
      <c r="AG3737">
        <v>1.524</v>
      </c>
      <c r="AH3737">
        <f t="shared" si="821"/>
        <v>1.524E-2</v>
      </c>
      <c r="AJ3737" s="1">
        <v>40721</v>
      </c>
      <c r="AK3737">
        <v>1.764</v>
      </c>
      <c r="AL3737">
        <f t="shared" si="822"/>
        <v>1.7639999999999999E-2</v>
      </c>
      <c r="AN3737" s="1">
        <v>40823</v>
      </c>
      <c r="AO3737">
        <v>1.657</v>
      </c>
      <c r="AP3737">
        <f t="shared" si="823"/>
        <v>1.6570000000000001E-2</v>
      </c>
      <c r="AS3737" s="1">
        <v>40746</v>
      </c>
      <c r="AT3737">
        <v>0.505</v>
      </c>
      <c r="AU3737">
        <f t="shared" si="824"/>
        <v>5.0499999999999998E-3</v>
      </c>
      <c r="AX3737" s="1"/>
    </row>
    <row r="3738" spans="1:50" x14ac:dyDescent="0.3">
      <c r="A3738" s="19">
        <f t="shared" si="825"/>
        <v>51147</v>
      </c>
      <c r="B3738">
        <f t="shared" ca="1" si="812"/>
        <v>-13.941666666666666</v>
      </c>
      <c r="C3738">
        <f ca="1">IF(currency="USD",'Future et co'!D3738,IF(currency="EUR",'Future et co'!E3738,IF(currency="GBP",'Future et co'!F3738,FALSE)))</f>
        <v>3.5830000000000001E-2</v>
      </c>
      <c r="D3738">
        <f t="shared" ca="1" si="813"/>
        <v>3.5830000000000001E-2</v>
      </c>
      <c r="E3738">
        <f t="shared" ca="1" si="814"/>
        <v>2.1409999999999998E-2</v>
      </c>
      <c r="F3738">
        <f t="shared" ca="1" si="815"/>
        <v>3.7088999999999997E-2</v>
      </c>
      <c r="J3738" s="1">
        <v>40710</v>
      </c>
      <c r="K3738">
        <v>0.11</v>
      </c>
      <c r="L3738">
        <f t="shared" si="816"/>
        <v>1.1000000000000001E-3</v>
      </c>
      <c r="N3738" s="1">
        <v>40711</v>
      </c>
      <c r="O3738">
        <v>0.125</v>
      </c>
      <c r="P3738">
        <f t="shared" si="817"/>
        <v>1.25E-3</v>
      </c>
      <c r="R3738" s="1">
        <v>40822</v>
      </c>
      <c r="S3738">
        <v>0.54900000000000004</v>
      </c>
      <c r="T3738">
        <f t="shared" si="818"/>
        <v>5.4900000000000001E-3</v>
      </c>
      <c r="V3738" s="1">
        <v>40821</v>
      </c>
      <c r="W3738">
        <v>0.61299999999999999</v>
      </c>
      <c r="X3738">
        <f t="shared" si="819"/>
        <v>6.13E-3</v>
      </c>
      <c r="AB3738" s="1">
        <v>40689</v>
      </c>
      <c r="AC3738">
        <v>137.05000000000001</v>
      </c>
      <c r="AD3738">
        <f t="shared" si="820"/>
        <v>1.3705000000000001</v>
      </c>
      <c r="AF3738" s="1">
        <v>40718</v>
      </c>
      <c r="AG3738">
        <v>1.528</v>
      </c>
      <c r="AH3738">
        <f t="shared" si="821"/>
        <v>1.528E-2</v>
      </c>
      <c r="AJ3738" s="1">
        <v>40718</v>
      </c>
      <c r="AK3738">
        <v>1.7689999999999999</v>
      </c>
      <c r="AL3738">
        <f t="shared" si="822"/>
        <v>1.7689999999999997E-2</v>
      </c>
      <c r="AN3738" s="1">
        <v>40822</v>
      </c>
      <c r="AO3738">
        <v>1.6619999999999999</v>
      </c>
      <c r="AP3738">
        <f t="shared" si="823"/>
        <v>1.6619999999999999E-2</v>
      </c>
      <c r="AS3738" s="1">
        <v>40745</v>
      </c>
      <c r="AT3738">
        <v>0.51800000000000002</v>
      </c>
      <c r="AU3738">
        <f t="shared" si="824"/>
        <v>5.1800000000000006E-3</v>
      </c>
      <c r="AX3738" s="1"/>
    </row>
    <row r="3739" spans="1:50" x14ac:dyDescent="0.3">
      <c r="A3739" s="19">
        <f t="shared" si="825"/>
        <v>51148</v>
      </c>
      <c r="B3739">
        <f t="shared" ca="1" si="812"/>
        <v>-13.944444444444445</v>
      </c>
      <c r="C3739">
        <f ca="1">IF(currency="USD",'Future et co'!D3739,IF(currency="EUR",'Future et co'!E3739,IF(currency="GBP",'Future et co'!F3739,FALSE)))</f>
        <v>3.5830000000000001E-2</v>
      </c>
      <c r="D3739">
        <f t="shared" ca="1" si="813"/>
        <v>3.5830000000000001E-2</v>
      </c>
      <c r="E3739">
        <f t="shared" ca="1" si="814"/>
        <v>2.1409999999999998E-2</v>
      </c>
      <c r="F3739">
        <f t="shared" ca="1" si="815"/>
        <v>3.7088999999999997E-2</v>
      </c>
      <c r="J3739" s="1">
        <v>40709</v>
      </c>
      <c r="K3739">
        <v>0.108</v>
      </c>
      <c r="L3739">
        <f t="shared" si="816"/>
        <v>1.08E-3</v>
      </c>
      <c r="N3739" s="1">
        <v>40710</v>
      </c>
      <c r="O3739">
        <v>0.122</v>
      </c>
      <c r="P3739">
        <f t="shared" si="817"/>
        <v>1.2199999999999999E-3</v>
      </c>
      <c r="R3739" s="1">
        <v>40821</v>
      </c>
      <c r="S3739">
        <v>0.55700000000000005</v>
      </c>
      <c r="T3739">
        <f t="shared" si="818"/>
        <v>5.5700000000000003E-3</v>
      </c>
      <c r="V3739" s="1">
        <v>40820</v>
      </c>
      <c r="W3739">
        <v>0.60799999999999998</v>
      </c>
      <c r="X3739">
        <f t="shared" si="819"/>
        <v>6.0799999999999995E-3</v>
      </c>
      <c r="AB3739" s="1">
        <v>40688</v>
      </c>
      <c r="AC3739">
        <v>136.5</v>
      </c>
      <c r="AD3739">
        <f t="shared" si="820"/>
        <v>1.365</v>
      </c>
      <c r="AF3739" s="1">
        <v>40717</v>
      </c>
      <c r="AG3739">
        <v>1.526</v>
      </c>
      <c r="AH3739">
        <f t="shared" si="821"/>
        <v>1.5260000000000001E-2</v>
      </c>
      <c r="AJ3739" s="1">
        <v>40717</v>
      </c>
      <c r="AK3739">
        <v>1.7709999999999999</v>
      </c>
      <c r="AL3739">
        <f t="shared" si="822"/>
        <v>1.771E-2</v>
      </c>
      <c r="AN3739" s="1">
        <v>40821</v>
      </c>
      <c r="AO3739">
        <v>1.59</v>
      </c>
      <c r="AP3739">
        <f t="shared" si="823"/>
        <v>1.5900000000000001E-2</v>
      </c>
      <c r="AS3739" s="1">
        <v>40744</v>
      </c>
      <c r="AT3739">
        <v>0.505</v>
      </c>
      <c r="AU3739">
        <f t="shared" si="824"/>
        <v>5.0499999999999998E-3</v>
      </c>
      <c r="AX3739" s="1"/>
    </row>
    <row r="3740" spans="1:50" x14ac:dyDescent="0.3">
      <c r="A3740" s="19">
        <f t="shared" si="825"/>
        <v>51151</v>
      </c>
      <c r="B3740">
        <f t="shared" ca="1" si="812"/>
        <v>-13.952777777777778</v>
      </c>
      <c r="C3740">
        <f ca="1">IF(currency="USD",'Future et co'!D3740,IF(currency="EUR",'Future et co'!E3740,IF(currency="GBP",'Future et co'!F3740,FALSE)))</f>
        <v>3.5830000000000001E-2</v>
      </c>
      <c r="D3740">
        <f t="shared" ca="1" si="813"/>
        <v>3.5830000000000001E-2</v>
      </c>
      <c r="E3740">
        <f t="shared" ca="1" si="814"/>
        <v>2.1409999999999998E-2</v>
      </c>
      <c r="F3740">
        <f t="shared" ca="1" si="815"/>
        <v>3.7088999999999997E-2</v>
      </c>
      <c r="J3740" s="1">
        <v>40708</v>
      </c>
      <c r="K3740">
        <v>9.5000000000000001E-2</v>
      </c>
      <c r="L3740">
        <f t="shared" si="816"/>
        <v>9.5E-4</v>
      </c>
      <c r="N3740" s="1">
        <v>40709</v>
      </c>
      <c r="O3740">
        <v>0.125</v>
      </c>
      <c r="P3740">
        <f t="shared" si="817"/>
        <v>1.25E-3</v>
      </c>
      <c r="R3740" s="1">
        <v>40820</v>
      </c>
      <c r="S3740">
        <v>0.55400000000000005</v>
      </c>
      <c r="T3740">
        <f t="shared" si="818"/>
        <v>5.5400000000000007E-3</v>
      </c>
      <c r="V3740" s="1">
        <v>40819</v>
      </c>
      <c r="W3740">
        <v>0.56899999999999995</v>
      </c>
      <c r="X3740">
        <f t="shared" si="819"/>
        <v>5.6899999999999997E-3</v>
      </c>
      <c r="AB3740" s="1">
        <v>40687</v>
      </c>
      <c r="AC3740">
        <v>136.19999999999999</v>
      </c>
      <c r="AD3740">
        <f t="shared" si="820"/>
        <v>1.3619999999999999</v>
      </c>
      <c r="AF3740" s="1">
        <v>40716</v>
      </c>
      <c r="AG3740">
        <v>1.526</v>
      </c>
      <c r="AH3740">
        <f t="shared" si="821"/>
        <v>1.5260000000000001E-2</v>
      </c>
      <c r="AJ3740" s="1">
        <v>40716</v>
      </c>
      <c r="AK3740">
        <v>1.772</v>
      </c>
      <c r="AL3740">
        <f t="shared" si="822"/>
        <v>1.772E-2</v>
      </c>
      <c r="AN3740" s="1">
        <v>40820</v>
      </c>
      <c r="AO3740">
        <v>1.556</v>
      </c>
      <c r="AP3740">
        <f t="shared" si="823"/>
        <v>1.5560000000000001E-2</v>
      </c>
      <c r="AS3740" s="1">
        <v>40743</v>
      </c>
      <c r="AT3740">
        <v>0.504</v>
      </c>
      <c r="AU3740">
        <f t="shared" si="824"/>
        <v>5.0400000000000002E-3</v>
      </c>
      <c r="AX3740" s="1"/>
    </row>
    <row r="3741" spans="1:50" x14ac:dyDescent="0.3">
      <c r="A3741" s="19">
        <f t="shared" si="825"/>
        <v>51152</v>
      </c>
      <c r="B3741">
        <f t="shared" ca="1" si="812"/>
        <v>-13.955555555555556</v>
      </c>
      <c r="C3741">
        <f ca="1">IF(currency="USD",'Future et co'!D3741,IF(currency="EUR",'Future et co'!E3741,IF(currency="GBP",'Future et co'!F3741,FALSE)))</f>
        <v>3.5830000000000001E-2</v>
      </c>
      <c r="D3741">
        <f t="shared" ca="1" si="813"/>
        <v>3.5830000000000001E-2</v>
      </c>
      <c r="E3741">
        <f t="shared" ca="1" si="814"/>
        <v>2.1409999999999998E-2</v>
      </c>
      <c r="F3741">
        <f t="shared" ca="1" si="815"/>
        <v>3.7088999999999997E-2</v>
      </c>
      <c r="J3741" s="1">
        <v>40707</v>
      </c>
      <c r="K3741">
        <v>9.9000000000000005E-2</v>
      </c>
      <c r="L3741">
        <f t="shared" si="816"/>
        <v>9.8999999999999999E-4</v>
      </c>
      <c r="N3741" s="1">
        <v>40708</v>
      </c>
      <c r="O3741">
        <v>0.12</v>
      </c>
      <c r="P3741">
        <f t="shared" si="817"/>
        <v>1.1999999999999999E-3</v>
      </c>
      <c r="R3741" s="1">
        <v>40819</v>
      </c>
      <c r="S3741">
        <v>0.53900000000000003</v>
      </c>
      <c r="T3741">
        <f t="shared" si="818"/>
        <v>5.3900000000000007E-3</v>
      </c>
      <c r="V3741" s="1">
        <v>40816</v>
      </c>
      <c r="W3741">
        <v>0.55900000000000005</v>
      </c>
      <c r="X3741">
        <f t="shared" si="819"/>
        <v>5.5900000000000004E-3</v>
      </c>
      <c r="AB3741" s="1">
        <v>40686</v>
      </c>
      <c r="AC3741">
        <v>136.69</v>
      </c>
      <c r="AD3741">
        <f t="shared" si="820"/>
        <v>1.3669</v>
      </c>
      <c r="AF3741" s="1">
        <v>40715</v>
      </c>
      <c r="AG3741">
        <v>1.52</v>
      </c>
      <c r="AH3741">
        <f t="shared" si="821"/>
        <v>1.52E-2</v>
      </c>
      <c r="AJ3741" s="1">
        <v>40715</v>
      </c>
      <c r="AK3741">
        <v>1.77</v>
      </c>
      <c r="AL3741">
        <f t="shared" si="822"/>
        <v>1.77E-2</v>
      </c>
      <c r="AN3741" s="1">
        <v>40819</v>
      </c>
      <c r="AO3741">
        <v>1.5569999999999999</v>
      </c>
      <c r="AP3741">
        <f t="shared" si="823"/>
        <v>1.5569999999999999E-2</v>
      </c>
      <c r="AS3741" s="1">
        <v>40742</v>
      </c>
      <c r="AT3741">
        <v>0.504</v>
      </c>
      <c r="AU3741">
        <f t="shared" si="824"/>
        <v>5.0400000000000002E-3</v>
      </c>
      <c r="AX3741" s="1"/>
    </row>
    <row r="3742" spans="1:50" x14ac:dyDescent="0.3">
      <c r="A3742" s="19">
        <f t="shared" si="825"/>
        <v>51153</v>
      </c>
      <c r="B3742">
        <f t="shared" ca="1" si="812"/>
        <v>-13.958333333333334</v>
      </c>
      <c r="C3742">
        <f ca="1">IF(currency="USD",'Future et co'!D3742,IF(currency="EUR",'Future et co'!E3742,IF(currency="GBP",'Future et co'!F3742,FALSE)))</f>
        <v>3.5830000000000001E-2</v>
      </c>
      <c r="D3742">
        <f t="shared" ca="1" si="813"/>
        <v>3.5830000000000001E-2</v>
      </c>
      <c r="E3742">
        <f t="shared" ca="1" si="814"/>
        <v>2.1409999999999998E-2</v>
      </c>
      <c r="F3742">
        <f t="shared" ca="1" si="815"/>
        <v>3.7088999999999997E-2</v>
      </c>
      <c r="J3742" s="1">
        <v>40704</v>
      </c>
      <c r="K3742">
        <v>9.6000000000000002E-2</v>
      </c>
      <c r="L3742">
        <f t="shared" si="816"/>
        <v>9.6000000000000002E-4</v>
      </c>
      <c r="N3742" s="1">
        <v>40707</v>
      </c>
      <c r="O3742">
        <v>0.11700000000000001</v>
      </c>
      <c r="P3742">
        <f t="shared" si="817"/>
        <v>1.17E-3</v>
      </c>
      <c r="R3742" s="1">
        <v>40816</v>
      </c>
      <c r="S3742">
        <v>0.51200000000000001</v>
      </c>
      <c r="T3742">
        <f t="shared" si="818"/>
        <v>5.1200000000000004E-3</v>
      </c>
      <c r="V3742" s="1">
        <v>40815</v>
      </c>
      <c r="W3742">
        <v>0.53900000000000003</v>
      </c>
      <c r="X3742">
        <f t="shared" si="819"/>
        <v>5.3900000000000007E-3</v>
      </c>
      <c r="AB3742" s="1">
        <v>40683</v>
      </c>
      <c r="AC3742">
        <v>136.22999999999999</v>
      </c>
      <c r="AD3742">
        <f t="shared" si="820"/>
        <v>1.3622999999999998</v>
      </c>
      <c r="AF3742" s="1">
        <v>40714</v>
      </c>
      <c r="AG3742">
        <v>1.51</v>
      </c>
      <c r="AH3742">
        <f t="shared" si="821"/>
        <v>1.5100000000000001E-2</v>
      </c>
      <c r="AJ3742" s="1">
        <v>40714</v>
      </c>
      <c r="AK3742">
        <v>1.764</v>
      </c>
      <c r="AL3742">
        <f t="shared" si="822"/>
        <v>1.7639999999999999E-2</v>
      </c>
      <c r="AN3742" s="1">
        <v>40816</v>
      </c>
      <c r="AO3742">
        <v>1.6140000000000001</v>
      </c>
      <c r="AP3742">
        <f t="shared" si="823"/>
        <v>1.6140000000000002E-2</v>
      </c>
      <c r="AS3742" s="1">
        <v>40739</v>
      </c>
      <c r="AT3742">
        <v>0.501</v>
      </c>
      <c r="AU3742">
        <f t="shared" si="824"/>
        <v>5.0099999999999997E-3</v>
      </c>
      <c r="AX3742" s="1"/>
    </row>
    <row r="3743" spans="1:50" x14ac:dyDescent="0.3">
      <c r="A3743" s="19">
        <f t="shared" si="825"/>
        <v>51154</v>
      </c>
      <c r="B3743">
        <f t="shared" ca="1" si="812"/>
        <v>-13.96111111111111</v>
      </c>
      <c r="C3743">
        <f ca="1">IF(currency="USD",'Future et co'!D3743,IF(currency="EUR",'Future et co'!E3743,IF(currency="GBP",'Future et co'!F3743,FALSE)))</f>
        <v>3.5830000000000001E-2</v>
      </c>
      <c r="D3743">
        <f t="shared" ca="1" si="813"/>
        <v>3.5830000000000001E-2</v>
      </c>
      <c r="E3743">
        <f t="shared" ca="1" si="814"/>
        <v>2.1409999999999998E-2</v>
      </c>
      <c r="F3743">
        <f t="shared" ca="1" si="815"/>
        <v>3.7088999999999997E-2</v>
      </c>
      <c r="J3743" s="1">
        <v>40703</v>
      </c>
      <c r="K3743">
        <v>8.5000000000000006E-2</v>
      </c>
      <c r="L3743">
        <f t="shared" si="816"/>
        <v>8.5000000000000006E-4</v>
      </c>
      <c r="N3743" s="1">
        <v>40704</v>
      </c>
      <c r="O3743">
        <v>0.11600000000000001</v>
      </c>
      <c r="P3743">
        <f t="shared" si="817"/>
        <v>1.16E-3</v>
      </c>
      <c r="R3743" s="1">
        <v>40815</v>
      </c>
      <c r="S3743">
        <v>0.497</v>
      </c>
      <c r="T3743">
        <f t="shared" si="818"/>
        <v>4.9699999999999996E-3</v>
      </c>
      <c r="V3743" s="1">
        <v>40814</v>
      </c>
      <c r="W3743">
        <v>0.53600000000000003</v>
      </c>
      <c r="X3743">
        <f t="shared" si="819"/>
        <v>5.3600000000000002E-3</v>
      </c>
      <c r="AB3743" s="1">
        <v>40682</v>
      </c>
      <c r="AC3743">
        <v>135.54</v>
      </c>
      <c r="AD3743">
        <f t="shared" si="820"/>
        <v>1.3553999999999999</v>
      </c>
      <c r="AF3743" s="1">
        <v>40711</v>
      </c>
      <c r="AG3743">
        <v>1.502</v>
      </c>
      <c r="AH3743">
        <f t="shared" si="821"/>
        <v>1.502E-2</v>
      </c>
      <c r="AJ3743" s="1">
        <v>40711</v>
      </c>
      <c r="AK3743">
        <v>1.7589999999999999</v>
      </c>
      <c r="AL3743">
        <f t="shared" si="822"/>
        <v>1.7589999999999998E-2</v>
      </c>
      <c r="AN3743" s="1">
        <v>40815</v>
      </c>
      <c r="AO3743">
        <v>1.6319999999999999</v>
      </c>
      <c r="AP3743">
        <f t="shared" si="823"/>
        <v>1.6319999999999998E-2</v>
      </c>
      <c r="AS3743" s="1">
        <v>40738</v>
      </c>
      <c r="AT3743">
        <v>0.59</v>
      </c>
      <c r="AU3743">
        <f t="shared" si="824"/>
        <v>5.8999999999999999E-3</v>
      </c>
      <c r="AX3743" s="1"/>
    </row>
    <row r="3744" spans="1:50" x14ac:dyDescent="0.3">
      <c r="A3744" s="19">
        <f t="shared" si="825"/>
        <v>51155</v>
      </c>
      <c r="B3744">
        <f t="shared" ca="1" si="812"/>
        <v>-13.963888888888889</v>
      </c>
      <c r="C3744">
        <f ca="1">IF(currency="USD",'Future et co'!D3744,IF(currency="EUR",'Future et co'!E3744,IF(currency="GBP",'Future et co'!F3744,FALSE)))</f>
        <v>3.5830000000000001E-2</v>
      </c>
      <c r="D3744">
        <f t="shared" ca="1" si="813"/>
        <v>3.5830000000000001E-2</v>
      </c>
      <c r="E3744">
        <f t="shared" ca="1" si="814"/>
        <v>2.1409999999999998E-2</v>
      </c>
      <c r="F3744">
        <f t="shared" ca="1" si="815"/>
        <v>3.7088999999999997E-2</v>
      </c>
      <c r="J3744" s="1">
        <v>40702</v>
      </c>
      <c r="K3744">
        <v>9.4E-2</v>
      </c>
      <c r="L3744">
        <f t="shared" si="816"/>
        <v>9.3999999999999997E-4</v>
      </c>
      <c r="N3744" s="1">
        <v>40703</v>
      </c>
      <c r="O3744">
        <v>0.105</v>
      </c>
      <c r="P3744">
        <f t="shared" si="817"/>
        <v>1.0499999999999999E-3</v>
      </c>
      <c r="R3744" s="1">
        <v>40814</v>
      </c>
      <c r="S3744">
        <v>0.49299999999999999</v>
      </c>
      <c r="T3744">
        <f t="shared" si="818"/>
        <v>4.9300000000000004E-3</v>
      </c>
      <c r="V3744" s="1">
        <v>40813</v>
      </c>
      <c r="W3744">
        <v>0.51800000000000002</v>
      </c>
      <c r="X3744">
        <f t="shared" si="819"/>
        <v>5.1800000000000006E-3</v>
      </c>
      <c r="AB3744" s="1">
        <v>40681</v>
      </c>
      <c r="AC3744">
        <v>135.74</v>
      </c>
      <c r="AD3744">
        <f t="shared" si="820"/>
        <v>1.3574000000000002</v>
      </c>
      <c r="AF3744" s="1">
        <v>40710</v>
      </c>
      <c r="AG3744">
        <v>1.494</v>
      </c>
      <c r="AH3744">
        <f t="shared" si="821"/>
        <v>1.494E-2</v>
      </c>
      <c r="AJ3744" s="1">
        <v>40710</v>
      </c>
      <c r="AK3744">
        <v>1.752</v>
      </c>
      <c r="AL3744">
        <f t="shared" si="822"/>
        <v>1.7520000000000001E-2</v>
      </c>
      <c r="AN3744" s="1">
        <v>40814</v>
      </c>
      <c r="AO3744">
        <v>1.587</v>
      </c>
      <c r="AP3744">
        <f t="shared" si="823"/>
        <v>1.5869999999999999E-2</v>
      </c>
      <c r="AS3744" s="1">
        <v>40737</v>
      </c>
      <c r="AT3744">
        <v>0.51700000000000002</v>
      </c>
      <c r="AU3744">
        <f t="shared" si="824"/>
        <v>5.1700000000000001E-3</v>
      </c>
      <c r="AX3744" s="1"/>
    </row>
    <row r="3745" spans="1:50" x14ac:dyDescent="0.3">
      <c r="A3745" s="19">
        <f t="shared" si="825"/>
        <v>51158</v>
      </c>
      <c r="B3745">
        <f t="shared" ca="1" si="812"/>
        <v>-13.972222222222221</v>
      </c>
      <c r="C3745">
        <f ca="1">IF(currency="USD",'Future et co'!D3745,IF(currency="EUR",'Future et co'!E3745,IF(currency="GBP",'Future et co'!F3745,FALSE)))</f>
        <v>3.5830000000000001E-2</v>
      </c>
      <c r="D3745">
        <f t="shared" ca="1" si="813"/>
        <v>3.5830000000000001E-2</v>
      </c>
      <c r="E3745">
        <f t="shared" ca="1" si="814"/>
        <v>2.1409999999999998E-2</v>
      </c>
      <c r="F3745">
        <f t="shared" ca="1" si="815"/>
        <v>3.7088999999999997E-2</v>
      </c>
      <c r="J3745" s="1">
        <v>40701</v>
      </c>
      <c r="K3745">
        <v>9.5000000000000001E-2</v>
      </c>
      <c r="L3745">
        <f t="shared" si="816"/>
        <v>9.5E-4</v>
      </c>
      <c r="N3745" s="1">
        <v>40702</v>
      </c>
      <c r="O3745">
        <v>0.114</v>
      </c>
      <c r="P3745">
        <f t="shared" si="817"/>
        <v>1.14E-3</v>
      </c>
      <c r="R3745" s="1">
        <v>40813</v>
      </c>
      <c r="S3745">
        <v>0.46400000000000002</v>
      </c>
      <c r="T3745">
        <f t="shared" si="818"/>
        <v>4.64E-3</v>
      </c>
      <c r="V3745" s="1">
        <v>40812</v>
      </c>
      <c r="W3745">
        <v>0.503</v>
      </c>
      <c r="X3745">
        <f t="shared" si="819"/>
        <v>5.0299999999999997E-3</v>
      </c>
      <c r="AB3745" s="1">
        <v>40680</v>
      </c>
      <c r="AC3745">
        <v>135.86000000000001</v>
      </c>
      <c r="AD3745">
        <f t="shared" si="820"/>
        <v>1.3586</v>
      </c>
      <c r="AF3745" s="1">
        <v>40709</v>
      </c>
      <c r="AG3745">
        <v>1.4850000000000001</v>
      </c>
      <c r="AH3745">
        <f t="shared" si="821"/>
        <v>1.485E-2</v>
      </c>
      <c r="AJ3745" s="1">
        <v>40709</v>
      </c>
      <c r="AK3745">
        <v>1.748</v>
      </c>
      <c r="AL3745">
        <f t="shared" si="822"/>
        <v>1.7479999999999999E-2</v>
      </c>
      <c r="AN3745" s="1">
        <v>40813</v>
      </c>
      <c r="AO3745">
        <v>1.577</v>
      </c>
      <c r="AP3745">
        <f t="shared" si="823"/>
        <v>1.5769999999999999E-2</v>
      </c>
      <c r="AS3745" s="1">
        <v>40736</v>
      </c>
      <c r="AT3745">
        <v>0.496</v>
      </c>
      <c r="AU3745">
        <f t="shared" si="824"/>
        <v>4.96E-3</v>
      </c>
      <c r="AX3745" s="1"/>
    </row>
    <row r="3746" spans="1:50" x14ac:dyDescent="0.3">
      <c r="A3746" s="19">
        <f t="shared" si="825"/>
        <v>51159</v>
      </c>
      <c r="B3746">
        <f t="shared" ca="1" si="812"/>
        <v>-13.975</v>
      </c>
      <c r="C3746">
        <f ca="1">IF(currency="USD",'Future et co'!D3746,IF(currency="EUR",'Future et co'!E3746,IF(currency="GBP",'Future et co'!F3746,FALSE)))</f>
        <v>3.5830000000000001E-2</v>
      </c>
      <c r="D3746">
        <f t="shared" ca="1" si="813"/>
        <v>3.5830000000000001E-2</v>
      </c>
      <c r="E3746">
        <f t="shared" ca="1" si="814"/>
        <v>2.1409999999999998E-2</v>
      </c>
      <c r="F3746">
        <f t="shared" ca="1" si="815"/>
        <v>3.7088999999999997E-2</v>
      </c>
      <c r="J3746" s="1">
        <v>40700</v>
      </c>
      <c r="K3746">
        <v>9.9000000000000005E-2</v>
      </c>
      <c r="L3746">
        <f t="shared" si="816"/>
        <v>9.8999999999999999E-4</v>
      </c>
      <c r="N3746" s="1">
        <v>40701</v>
      </c>
      <c r="O3746">
        <v>0.11700000000000001</v>
      </c>
      <c r="P3746">
        <f t="shared" si="817"/>
        <v>1.17E-3</v>
      </c>
      <c r="R3746" s="1">
        <v>40812</v>
      </c>
      <c r="S3746">
        <v>0.45700000000000002</v>
      </c>
      <c r="T3746">
        <f t="shared" si="818"/>
        <v>4.5700000000000003E-3</v>
      </c>
      <c r="V3746" s="1">
        <v>40809</v>
      </c>
      <c r="W3746">
        <v>0.50600000000000001</v>
      </c>
      <c r="X3746">
        <f t="shared" si="819"/>
        <v>5.0600000000000003E-3</v>
      </c>
      <c r="AB3746" s="1">
        <v>40679</v>
      </c>
      <c r="AC3746">
        <v>135.54</v>
      </c>
      <c r="AD3746">
        <f t="shared" si="820"/>
        <v>1.3553999999999999</v>
      </c>
      <c r="AF3746" s="1">
        <v>40708</v>
      </c>
      <c r="AG3746">
        <v>1.4770000000000001</v>
      </c>
      <c r="AH3746">
        <f t="shared" si="821"/>
        <v>1.477E-2</v>
      </c>
      <c r="AJ3746" s="1">
        <v>40708</v>
      </c>
      <c r="AK3746">
        <v>1.7410000000000001</v>
      </c>
      <c r="AL3746">
        <f t="shared" si="822"/>
        <v>1.7410000000000002E-2</v>
      </c>
      <c r="AN3746" s="1">
        <v>40812</v>
      </c>
      <c r="AO3746">
        <v>1.51</v>
      </c>
      <c r="AP3746">
        <f t="shared" si="823"/>
        <v>1.5100000000000001E-2</v>
      </c>
      <c r="AS3746" s="1">
        <v>40735</v>
      </c>
      <c r="AT3746">
        <v>0.505</v>
      </c>
      <c r="AU3746">
        <f t="shared" si="824"/>
        <v>5.0499999999999998E-3</v>
      </c>
      <c r="AX3746" s="1"/>
    </row>
    <row r="3747" spans="1:50" x14ac:dyDescent="0.3">
      <c r="A3747" s="19">
        <f t="shared" si="825"/>
        <v>51160</v>
      </c>
      <c r="B3747">
        <f t="shared" ca="1" si="812"/>
        <v>-13.977777777777778</v>
      </c>
      <c r="C3747">
        <f ca="1">IF(currency="USD",'Future et co'!D3747,IF(currency="EUR",'Future et co'!E3747,IF(currency="GBP",'Future et co'!F3747,FALSE)))</f>
        <v>3.5830000000000001E-2</v>
      </c>
      <c r="D3747">
        <f t="shared" ca="1" si="813"/>
        <v>3.5830000000000001E-2</v>
      </c>
      <c r="E3747">
        <f t="shared" ca="1" si="814"/>
        <v>2.1409999999999998E-2</v>
      </c>
      <c r="F3747">
        <f t="shared" ca="1" si="815"/>
        <v>3.7088999999999997E-2</v>
      </c>
      <c r="J3747" s="1">
        <v>40697</v>
      </c>
      <c r="K3747">
        <v>0.08</v>
      </c>
      <c r="L3747">
        <f t="shared" si="816"/>
        <v>8.0000000000000004E-4</v>
      </c>
      <c r="N3747" s="1">
        <v>40700</v>
      </c>
      <c r="O3747">
        <v>0.12</v>
      </c>
      <c r="P3747">
        <f t="shared" si="817"/>
        <v>1.1999999999999999E-3</v>
      </c>
      <c r="R3747" s="1">
        <v>40809</v>
      </c>
      <c r="S3747">
        <v>0.46500000000000002</v>
      </c>
      <c r="T3747">
        <f t="shared" si="818"/>
        <v>4.6500000000000005E-3</v>
      </c>
      <c r="V3747" s="1">
        <v>40808</v>
      </c>
      <c r="W3747">
        <v>0.498</v>
      </c>
      <c r="X3747">
        <f t="shared" si="819"/>
        <v>4.9800000000000001E-3</v>
      </c>
      <c r="AB3747" s="1">
        <v>40676</v>
      </c>
      <c r="AC3747">
        <v>135.86000000000001</v>
      </c>
      <c r="AD3747">
        <f t="shared" si="820"/>
        <v>1.3586</v>
      </c>
      <c r="AF3747" s="1">
        <v>40707</v>
      </c>
      <c r="AG3747">
        <v>1.4710000000000001</v>
      </c>
      <c r="AH3747">
        <f t="shared" si="821"/>
        <v>1.4710000000000001E-2</v>
      </c>
      <c r="AJ3747" s="1">
        <v>40707</v>
      </c>
      <c r="AK3747">
        <v>1.7390000000000001</v>
      </c>
      <c r="AL3747">
        <f t="shared" si="822"/>
        <v>1.7390000000000003E-2</v>
      </c>
      <c r="AN3747" s="1">
        <v>40809</v>
      </c>
      <c r="AO3747">
        <v>1.5369999999999999</v>
      </c>
      <c r="AP3747">
        <f t="shared" si="823"/>
        <v>1.537E-2</v>
      </c>
      <c r="AS3747" s="1">
        <v>40732</v>
      </c>
      <c r="AT3747">
        <v>0.503</v>
      </c>
      <c r="AU3747">
        <f t="shared" si="824"/>
        <v>5.0299999999999997E-3</v>
      </c>
      <c r="AX3747" s="1"/>
    </row>
    <row r="3748" spans="1:50" x14ac:dyDescent="0.3">
      <c r="A3748" s="19">
        <f t="shared" si="825"/>
        <v>51161</v>
      </c>
      <c r="B3748">
        <f t="shared" ca="1" si="812"/>
        <v>-13.980555555555556</v>
      </c>
      <c r="C3748">
        <f ca="1">IF(currency="USD",'Future et co'!D3748,IF(currency="EUR",'Future et co'!E3748,IF(currency="GBP",'Future et co'!F3748,FALSE)))</f>
        <v>3.5830000000000001E-2</v>
      </c>
      <c r="D3748">
        <f t="shared" ca="1" si="813"/>
        <v>3.5830000000000001E-2</v>
      </c>
      <c r="E3748">
        <f t="shared" ca="1" si="814"/>
        <v>2.1409999999999998E-2</v>
      </c>
      <c r="F3748">
        <f t="shared" ca="1" si="815"/>
        <v>3.7088999999999997E-2</v>
      </c>
      <c r="J3748" s="1">
        <v>40696</v>
      </c>
      <c r="K3748">
        <v>9.5000000000000001E-2</v>
      </c>
      <c r="L3748">
        <f t="shared" si="816"/>
        <v>9.5E-4</v>
      </c>
      <c r="N3748" s="1">
        <v>40697</v>
      </c>
      <c r="O3748">
        <v>0.115</v>
      </c>
      <c r="P3748">
        <f t="shared" si="817"/>
        <v>1.15E-3</v>
      </c>
      <c r="R3748" s="1">
        <v>40808</v>
      </c>
      <c r="S3748">
        <v>0.48199999999999998</v>
      </c>
      <c r="T3748">
        <f t="shared" si="818"/>
        <v>4.8199999999999996E-3</v>
      </c>
      <c r="V3748" s="1">
        <v>40807</v>
      </c>
      <c r="W3748">
        <v>0.49</v>
      </c>
      <c r="X3748">
        <f t="shared" si="819"/>
        <v>4.8999999999999998E-3</v>
      </c>
      <c r="AB3748" s="1">
        <v>40675</v>
      </c>
      <c r="AC3748">
        <v>135.72999999999999</v>
      </c>
      <c r="AD3748">
        <f t="shared" si="820"/>
        <v>1.3573</v>
      </c>
      <c r="AF3748" s="1">
        <v>40704</v>
      </c>
      <c r="AG3748">
        <v>1.4690000000000001</v>
      </c>
      <c r="AH3748">
        <f t="shared" si="821"/>
        <v>1.4690000000000002E-2</v>
      </c>
      <c r="AJ3748" s="1">
        <v>40704</v>
      </c>
      <c r="AK3748">
        <v>1.7390000000000001</v>
      </c>
      <c r="AL3748">
        <f t="shared" si="822"/>
        <v>1.7390000000000003E-2</v>
      </c>
      <c r="AN3748" s="1">
        <v>40808</v>
      </c>
      <c r="AO3748">
        <v>1.5509999999999999</v>
      </c>
      <c r="AP3748">
        <f t="shared" si="823"/>
        <v>1.5509999999999999E-2</v>
      </c>
      <c r="AS3748" s="1">
        <v>40731</v>
      </c>
      <c r="AT3748">
        <v>0.504</v>
      </c>
      <c r="AU3748">
        <f t="shared" si="824"/>
        <v>5.0400000000000002E-3</v>
      </c>
      <c r="AX3748" s="1"/>
    </row>
    <row r="3749" spans="1:50" x14ac:dyDescent="0.3">
      <c r="A3749" s="19">
        <f t="shared" si="825"/>
        <v>51162</v>
      </c>
      <c r="B3749">
        <f t="shared" ca="1" si="812"/>
        <v>-13.983333333333333</v>
      </c>
      <c r="C3749">
        <f ca="1">IF(currency="USD",'Future et co'!D3749,IF(currency="EUR",'Future et co'!E3749,IF(currency="GBP",'Future et co'!F3749,FALSE)))</f>
        <v>3.5830000000000001E-2</v>
      </c>
      <c r="D3749">
        <f t="shared" ca="1" si="813"/>
        <v>3.5830000000000001E-2</v>
      </c>
      <c r="E3749">
        <f t="shared" ca="1" si="814"/>
        <v>2.1409999999999998E-2</v>
      </c>
      <c r="F3749">
        <f t="shared" ca="1" si="815"/>
        <v>3.7088999999999997E-2</v>
      </c>
      <c r="J3749" s="1">
        <v>40695</v>
      </c>
      <c r="K3749">
        <v>9.4E-2</v>
      </c>
      <c r="L3749">
        <f t="shared" si="816"/>
        <v>9.3999999999999997E-4</v>
      </c>
      <c r="N3749" s="1">
        <v>40696</v>
      </c>
      <c r="O3749">
        <v>0.1</v>
      </c>
      <c r="P3749">
        <f t="shared" si="817"/>
        <v>1E-3</v>
      </c>
      <c r="R3749" s="1">
        <v>40807</v>
      </c>
      <c r="S3749">
        <v>0.44600000000000001</v>
      </c>
      <c r="T3749">
        <f t="shared" si="818"/>
        <v>4.4600000000000004E-3</v>
      </c>
      <c r="V3749" s="1">
        <v>40806</v>
      </c>
      <c r="W3749">
        <v>0.46200000000000002</v>
      </c>
      <c r="X3749">
        <f t="shared" si="819"/>
        <v>4.62E-3</v>
      </c>
      <c r="AB3749" s="1">
        <v>40674</v>
      </c>
      <c r="AC3749">
        <v>135.32</v>
      </c>
      <c r="AD3749">
        <f t="shared" si="820"/>
        <v>1.3532</v>
      </c>
      <c r="AF3749" s="1">
        <v>40703</v>
      </c>
      <c r="AG3749">
        <v>1.464</v>
      </c>
      <c r="AH3749">
        <f t="shared" si="821"/>
        <v>1.464E-2</v>
      </c>
      <c r="AJ3749" s="1">
        <v>40703</v>
      </c>
      <c r="AK3749">
        <v>1.7410000000000001</v>
      </c>
      <c r="AL3749">
        <f t="shared" si="822"/>
        <v>1.7410000000000002E-2</v>
      </c>
      <c r="AN3749" s="1">
        <v>40807</v>
      </c>
      <c r="AO3749">
        <v>1.53</v>
      </c>
      <c r="AP3749">
        <f t="shared" si="823"/>
        <v>1.5300000000000001E-2</v>
      </c>
      <c r="AS3749" s="1">
        <v>40730</v>
      </c>
      <c r="AT3749">
        <v>0.50600000000000001</v>
      </c>
      <c r="AU3749">
        <f t="shared" si="824"/>
        <v>5.0600000000000003E-3</v>
      </c>
      <c r="AX3749" s="1"/>
    </row>
    <row r="3750" spans="1:50" x14ac:dyDescent="0.3">
      <c r="A3750" s="19">
        <f t="shared" si="825"/>
        <v>51165</v>
      </c>
      <c r="B3750">
        <f t="shared" ca="1" si="812"/>
        <v>-13.991666666666667</v>
      </c>
      <c r="C3750">
        <f ca="1">IF(currency="USD",'Future et co'!D3750,IF(currency="EUR",'Future et co'!E3750,IF(currency="GBP",'Future et co'!F3750,FALSE)))</f>
        <v>3.5830000000000001E-2</v>
      </c>
      <c r="D3750">
        <f t="shared" ca="1" si="813"/>
        <v>3.5830000000000001E-2</v>
      </c>
      <c r="E3750">
        <f t="shared" ca="1" si="814"/>
        <v>2.1409999999999998E-2</v>
      </c>
      <c r="F3750">
        <f t="shared" ca="1" si="815"/>
        <v>3.7088999999999997E-2</v>
      </c>
      <c r="J3750" s="1">
        <v>40694</v>
      </c>
      <c r="K3750">
        <v>0.09</v>
      </c>
      <c r="L3750">
        <f t="shared" si="816"/>
        <v>8.9999999999999998E-4</v>
      </c>
      <c r="N3750" s="1">
        <v>40695</v>
      </c>
      <c r="O3750">
        <v>0.113</v>
      </c>
      <c r="P3750">
        <f t="shared" si="817"/>
        <v>1.1299999999999999E-3</v>
      </c>
      <c r="R3750" s="1">
        <v>40806</v>
      </c>
      <c r="S3750">
        <v>0.433</v>
      </c>
      <c r="T3750">
        <f t="shared" si="818"/>
        <v>4.3299999999999996E-3</v>
      </c>
      <c r="V3750" s="1">
        <v>40805</v>
      </c>
      <c r="W3750">
        <v>0.45700000000000002</v>
      </c>
      <c r="X3750">
        <f t="shared" si="819"/>
        <v>4.5700000000000003E-3</v>
      </c>
      <c r="AB3750" s="1">
        <v>40673</v>
      </c>
      <c r="AC3750">
        <v>135.41</v>
      </c>
      <c r="AD3750">
        <f t="shared" si="820"/>
        <v>1.3540999999999999</v>
      </c>
      <c r="AF3750" s="1">
        <v>40702</v>
      </c>
      <c r="AG3750">
        <v>1.452</v>
      </c>
      <c r="AH3750">
        <f t="shared" si="821"/>
        <v>1.452E-2</v>
      </c>
      <c r="AJ3750" s="1">
        <v>40702</v>
      </c>
      <c r="AK3750">
        <v>1.7330000000000001</v>
      </c>
      <c r="AL3750">
        <f t="shared" si="822"/>
        <v>1.7330000000000002E-2</v>
      </c>
      <c r="AN3750" s="1">
        <v>40806</v>
      </c>
      <c r="AO3750">
        <v>1.589</v>
      </c>
      <c r="AP3750">
        <f t="shared" si="823"/>
        <v>1.5890000000000001E-2</v>
      </c>
      <c r="AS3750" s="1">
        <v>40729</v>
      </c>
      <c r="AT3750">
        <v>0.50800000000000001</v>
      </c>
      <c r="AU3750">
        <f t="shared" si="824"/>
        <v>5.0800000000000003E-3</v>
      </c>
      <c r="AX3750" s="1"/>
    </row>
    <row r="3751" spans="1:50" x14ac:dyDescent="0.3">
      <c r="A3751" s="19">
        <f t="shared" si="825"/>
        <v>51166</v>
      </c>
      <c r="B3751">
        <f t="shared" ca="1" si="812"/>
        <v>-13.994444444444444</v>
      </c>
      <c r="C3751">
        <f ca="1">IF(currency="USD",'Future et co'!D3751,IF(currency="EUR",'Future et co'!E3751,IF(currency="GBP",'Future et co'!F3751,FALSE)))</f>
        <v>3.5830000000000001E-2</v>
      </c>
      <c r="D3751">
        <f t="shared" ca="1" si="813"/>
        <v>3.5830000000000001E-2</v>
      </c>
      <c r="E3751">
        <f t="shared" ca="1" si="814"/>
        <v>2.1409999999999998E-2</v>
      </c>
      <c r="F3751">
        <f t="shared" ca="1" si="815"/>
        <v>3.7088999999999997E-2</v>
      </c>
      <c r="J3751" s="1">
        <v>40693</v>
      </c>
      <c r="K3751">
        <v>9.0999999999999998E-2</v>
      </c>
      <c r="L3751">
        <f t="shared" si="816"/>
        <v>9.1E-4</v>
      </c>
      <c r="N3751" s="1">
        <v>40694</v>
      </c>
      <c r="O3751">
        <v>0.107</v>
      </c>
      <c r="P3751">
        <f t="shared" si="817"/>
        <v>1.07E-3</v>
      </c>
      <c r="R3751" s="1">
        <v>40805</v>
      </c>
      <c r="S3751">
        <v>0.43099999999999999</v>
      </c>
      <c r="T3751">
        <f t="shared" si="818"/>
        <v>4.3099999999999996E-3</v>
      </c>
      <c r="V3751" s="1">
        <v>40802</v>
      </c>
      <c r="W3751">
        <v>0.48599999999999999</v>
      </c>
      <c r="X3751">
        <f t="shared" si="819"/>
        <v>4.8599999999999997E-3</v>
      </c>
      <c r="AB3751" s="1">
        <v>40672</v>
      </c>
      <c r="AC3751">
        <v>135.69999999999999</v>
      </c>
      <c r="AD3751">
        <f t="shared" si="820"/>
        <v>1.357</v>
      </c>
      <c r="AF3751" s="1">
        <v>40701</v>
      </c>
      <c r="AG3751">
        <v>1.4430000000000001</v>
      </c>
      <c r="AH3751">
        <f t="shared" si="821"/>
        <v>1.443E-2</v>
      </c>
      <c r="AJ3751" s="1">
        <v>40701</v>
      </c>
      <c r="AK3751">
        <v>1.724</v>
      </c>
      <c r="AL3751">
        <f t="shared" si="822"/>
        <v>1.7239999999999998E-2</v>
      </c>
      <c r="AN3751" s="1">
        <v>40805</v>
      </c>
      <c r="AO3751">
        <v>1.5489999999999999</v>
      </c>
      <c r="AP3751">
        <f t="shared" si="823"/>
        <v>1.5489999999999999E-2</v>
      </c>
      <c r="AS3751" s="1">
        <v>40728</v>
      </c>
      <c r="AT3751">
        <v>0.51</v>
      </c>
      <c r="AU3751">
        <f t="shared" si="824"/>
        <v>5.1000000000000004E-3</v>
      </c>
      <c r="AX3751" s="1"/>
    </row>
    <row r="3752" spans="1:50" x14ac:dyDescent="0.3">
      <c r="A3752" s="19">
        <f t="shared" si="825"/>
        <v>51167</v>
      </c>
      <c r="B3752">
        <f t="shared" ca="1" si="812"/>
        <v>-13.997222222222222</v>
      </c>
      <c r="C3752">
        <f ca="1">IF(currency="USD",'Future et co'!D3752,IF(currency="EUR",'Future et co'!E3752,IF(currency="GBP",'Future et co'!F3752,FALSE)))</f>
        <v>3.5830000000000001E-2</v>
      </c>
      <c r="D3752">
        <f t="shared" ca="1" si="813"/>
        <v>3.5830000000000001E-2</v>
      </c>
      <c r="E3752">
        <f t="shared" ca="1" si="814"/>
        <v>2.1409999999999998E-2</v>
      </c>
      <c r="F3752">
        <f t="shared" ca="1" si="815"/>
        <v>3.7088999999999997E-2</v>
      </c>
      <c r="J3752" s="1">
        <v>40690</v>
      </c>
      <c r="K3752">
        <v>0.09</v>
      </c>
      <c r="L3752">
        <f t="shared" si="816"/>
        <v>8.9999999999999998E-4</v>
      </c>
      <c r="N3752" s="1">
        <v>40693</v>
      </c>
      <c r="O3752">
        <v>0.111</v>
      </c>
      <c r="P3752">
        <f t="shared" si="817"/>
        <v>1.1100000000000001E-3</v>
      </c>
      <c r="R3752" s="1">
        <v>40802</v>
      </c>
      <c r="S3752">
        <v>0.45900000000000002</v>
      </c>
      <c r="T3752">
        <f t="shared" si="818"/>
        <v>4.5900000000000003E-3</v>
      </c>
      <c r="V3752" s="1">
        <v>40801</v>
      </c>
      <c r="W3752">
        <v>0.48499999999999999</v>
      </c>
      <c r="X3752">
        <f t="shared" si="819"/>
        <v>4.8500000000000001E-3</v>
      </c>
      <c r="AB3752" s="1">
        <v>40669</v>
      </c>
      <c r="AC3752">
        <v>134.79</v>
      </c>
      <c r="AD3752">
        <f t="shared" si="820"/>
        <v>1.3478999999999999</v>
      </c>
      <c r="AF3752" s="1">
        <v>40700</v>
      </c>
      <c r="AG3752">
        <v>1.4379999999999999</v>
      </c>
      <c r="AH3752">
        <f t="shared" si="821"/>
        <v>1.4379999999999999E-2</v>
      </c>
      <c r="AJ3752" s="1">
        <v>40700</v>
      </c>
      <c r="AK3752">
        <v>1.7190000000000001</v>
      </c>
      <c r="AL3752">
        <f t="shared" si="822"/>
        <v>1.719E-2</v>
      </c>
      <c r="AN3752" s="1">
        <v>40802</v>
      </c>
      <c r="AO3752">
        <v>1.5820000000000001</v>
      </c>
      <c r="AP3752">
        <f t="shared" si="823"/>
        <v>1.5820000000000001E-2</v>
      </c>
      <c r="AS3752" s="1">
        <v>40725</v>
      </c>
      <c r="AT3752">
        <v>0.51500000000000001</v>
      </c>
      <c r="AU3752">
        <f t="shared" si="824"/>
        <v>5.1500000000000001E-3</v>
      </c>
      <c r="AX3752" s="1"/>
    </row>
    <row r="3753" spans="1:50" x14ac:dyDescent="0.3">
      <c r="A3753" s="19">
        <f t="shared" si="825"/>
        <v>51168</v>
      </c>
      <c r="B3753">
        <f t="shared" ca="1" si="812"/>
        <v>-14</v>
      </c>
      <c r="C3753">
        <f ca="1">IF(currency="USD",'Future et co'!D3753,IF(currency="EUR",'Future et co'!E3753,IF(currency="GBP",'Future et co'!F3753,FALSE)))</f>
        <v>3.5830000000000001E-2</v>
      </c>
      <c r="D3753">
        <f t="shared" ca="1" si="813"/>
        <v>3.5830000000000001E-2</v>
      </c>
      <c r="E3753">
        <f t="shared" ca="1" si="814"/>
        <v>2.1409999999999998E-2</v>
      </c>
      <c r="F3753">
        <f t="shared" ca="1" si="815"/>
        <v>3.7088999999999997E-2</v>
      </c>
      <c r="J3753" s="1">
        <v>40689</v>
      </c>
      <c r="K3753">
        <v>0.09</v>
      </c>
      <c r="L3753">
        <f t="shared" si="816"/>
        <v>8.9999999999999998E-4</v>
      </c>
      <c r="N3753" s="1">
        <v>40690</v>
      </c>
      <c r="O3753">
        <v>0.108</v>
      </c>
      <c r="P3753">
        <f t="shared" si="817"/>
        <v>1.08E-3</v>
      </c>
      <c r="R3753" s="1">
        <v>40801</v>
      </c>
      <c r="S3753">
        <v>0.435</v>
      </c>
      <c r="T3753">
        <f t="shared" si="818"/>
        <v>4.3499999999999997E-3</v>
      </c>
      <c r="V3753" s="1">
        <v>40800</v>
      </c>
      <c r="W3753">
        <v>0.51500000000000001</v>
      </c>
      <c r="X3753">
        <f t="shared" si="819"/>
        <v>5.1500000000000001E-3</v>
      </c>
      <c r="AB3753" s="1">
        <v>40668</v>
      </c>
      <c r="AC3753">
        <v>134.38</v>
      </c>
      <c r="AD3753">
        <f t="shared" si="820"/>
        <v>1.3437999999999999</v>
      </c>
      <c r="AF3753" s="1">
        <v>40697</v>
      </c>
      <c r="AG3753">
        <v>1.4359999999999999</v>
      </c>
      <c r="AH3753">
        <f t="shared" si="821"/>
        <v>1.436E-2</v>
      </c>
      <c r="AJ3753" s="1">
        <v>40697</v>
      </c>
      <c r="AK3753">
        <v>1.716</v>
      </c>
      <c r="AL3753">
        <f t="shared" si="822"/>
        <v>1.7159999999999998E-2</v>
      </c>
      <c r="AN3753" s="1">
        <v>40801</v>
      </c>
      <c r="AO3753">
        <v>1.633</v>
      </c>
      <c r="AP3753">
        <f t="shared" si="823"/>
        <v>1.6330000000000001E-2</v>
      </c>
      <c r="AS3753" s="1">
        <v>40724</v>
      </c>
      <c r="AT3753">
        <v>0.51100000000000001</v>
      </c>
      <c r="AU3753">
        <f t="shared" si="824"/>
        <v>5.11E-3</v>
      </c>
      <c r="AX3753" s="1"/>
    </row>
    <row r="3754" spans="1:50" x14ac:dyDescent="0.3">
      <c r="A3754" s="19">
        <f t="shared" si="825"/>
        <v>51169</v>
      </c>
      <c r="B3754">
        <f t="shared" ca="1" si="812"/>
        <v>-14.002777777777778</v>
      </c>
      <c r="C3754">
        <f ca="1">IF(currency="USD",'Future et co'!D3754,IF(currency="EUR",'Future et co'!E3754,IF(currency="GBP",'Future et co'!F3754,FALSE)))</f>
        <v>3.5830000000000001E-2</v>
      </c>
      <c r="D3754">
        <f t="shared" ca="1" si="813"/>
        <v>3.5830000000000001E-2</v>
      </c>
      <c r="E3754">
        <f t="shared" ca="1" si="814"/>
        <v>2.1409999999999998E-2</v>
      </c>
      <c r="F3754">
        <f t="shared" ca="1" si="815"/>
        <v>3.7088999999999997E-2</v>
      </c>
      <c r="J3754" s="1">
        <v>40688</v>
      </c>
      <c r="K3754">
        <v>9.4E-2</v>
      </c>
      <c r="L3754">
        <f t="shared" si="816"/>
        <v>9.3999999999999997E-4</v>
      </c>
      <c r="N3754" s="1">
        <v>40689</v>
      </c>
      <c r="O3754">
        <v>0.112</v>
      </c>
      <c r="P3754">
        <f t="shared" si="817"/>
        <v>1.1200000000000001E-3</v>
      </c>
      <c r="R3754" s="1">
        <v>40800</v>
      </c>
      <c r="S3754">
        <v>0.49399999999999999</v>
      </c>
      <c r="T3754">
        <f t="shared" si="818"/>
        <v>4.9399999999999999E-3</v>
      </c>
      <c r="V3754" s="1">
        <v>40799</v>
      </c>
      <c r="W3754">
        <v>0.52500000000000002</v>
      </c>
      <c r="X3754">
        <f t="shared" si="819"/>
        <v>5.2500000000000003E-3</v>
      </c>
      <c r="AB3754" s="1">
        <v>40667</v>
      </c>
      <c r="AC3754">
        <v>133.74</v>
      </c>
      <c r="AD3754">
        <f t="shared" si="820"/>
        <v>1.3374000000000001</v>
      </c>
      <c r="AF3754" s="1">
        <v>40696</v>
      </c>
      <c r="AG3754">
        <v>1.4350000000000001</v>
      </c>
      <c r="AH3754">
        <f t="shared" si="821"/>
        <v>1.435E-2</v>
      </c>
      <c r="AJ3754" s="1">
        <v>40696</v>
      </c>
      <c r="AK3754">
        <v>1.714</v>
      </c>
      <c r="AL3754">
        <f t="shared" si="822"/>
        <v>1.7139999999999999E-2</v>
      </c>
      <c r="AN3754" s="1">
        <v>40800</v>
      </c>
      <c r="AO3754">
        <v>1.6359999999999999</v>
      </c>
      <c r="AP3754">
        <f t="shared" si="823"/>
        <v>1.636E-2</v>
      </c>
      <c r="AS3754" s="1">
        <v>40723</v>
      </c>
      <c r="AT3754">
        <v>0.50900000000000001</v>
      </c>
      <c r="AU3754">
        <f t="shared" si="824"/>
        <v>5.0899999999999999E-3</v>
      </c>
      <c r="AX3754" s="1"/>
    </row>
    <row r="3755" spans="1:50" x14ac:dyDescent="0.3">
      <c r="A3755" s="19">
        <f t="shared" si="825"/>
        <v>51172</v>
      </c>
      <c r="B3755">
        <f t="shared" ca="1" si="812"/>
        <v>-14.011111111111111</v>
      </c>
      <c r="C3755">
        <f ca="1">IF(currency="USD",'Future et co'!D3755,IF(currency="EUR",'Future et co'!E3755,IF(currency="GBP",'Future et co'!F3755,FALSE)))</f>
        <v>3.5830000000000001E-2</v>
      </c>
      <c r="D3755">
        <f t="shared" ca="1" si="813"/>
        <v>3.5830000000000001E-2</v>
      </c>
      <c r="E3755">
        <f t="shared" ca="1" si="814"/>
        <v>2.1409999999999998E-2</v>
      </c>
      <c r="F3755">
        <f t="shared" ca="1" si="815"/>
        <v>3.7088999999999997E-2</v>
      </c>
      <c r="J3755" s="1">
        <v>40687</v>
      </c>
      <c r="K3755">
        <v>9.5000000000000001E-2</v>
      </c>
      <c r="L3755">
        <f t="shared" si="816"/>
        <v>9.5E-4</v>
      </c>
      <c r="N3755" s="1">
        <v>40688</v>
      </c>
      <c r="O3755">
        <v>0.114</v>
      </c>
      <c r="P3755">
        <f t="shared" si="817"/>
        <v>1.14E-3</v>
      </c>
      <c r="R3755" s="1">
        <v>40799</v>
      </c>
      <c r="S3755">
        <v>0.498</v>
      </c>
      <c r="T3755">
        <f t="shared" si="818"/>
        <v>4.9800000000000001E-3</v>
      </c>
      <c r="V3755" s="1">
        <v>40798</v>
      </c>
      <c r="W3755">
        <v>0.52300000000000002</v>
      </c>
      <c r="X3755">
        <f t="shared" si="819"/>
        <v>5.2300000000000003E-3</v>
      </c>
      <c r="AB3755" s="1">
        <v>40666</v>
      </c>
      <c r="AC3755">
        <v>133.91</v>
      </c>
      <c r="AD3755">
        <f t="shared" si="820"/>
        <v>1.3391</v>
      </c>
      <c r="AF3755" s="1">
        <v>40695</v>
      </c>
      <c r="AG3755">
        <v>1.4339999999999999</v>
      </c>
      <c r="AH3755">
        <f t="shared" si="821"/>
        <v>1.4339999999999999E-2</v>
      </c>
      <c r="AJ3755" s="1">
        <v>40695</v>
      </c>
      <c r="AK3755">
        <v>1.714</v>
      </c>
      <c r="AL3755">
        <f t="shared" si="822"/>
        <v>1.7139999999999999E-2</v>
      </c>
      <c r="AN3755" s="1">
        <v>40799</v>
      </c>
      <c r="AO3755">
        <v>1.5880000000000001</v>
      </c>
      <c r="AP3755">
        <f t="shared" si="823"/>
        <v>1.5880000000000002E-2</v>
      </c>
      <c r="AS3755" s="1">
        <v>40722</v>
      </c>
      <c r="AT3755">
        <v>0.54500000000000004</v>
      </c>
      <c r="AU3755">
        <f t="shared" si="824"/>
        <v>5.45E-3</v>
      </c>
      <c r="AX3755" s="1"/>
    </row>
    <row r="3756" spans="1:50" x14ac:dyDescent="0.3">
      <c r="A3756" s="19">
        <f t="shared" si="825"/>
        <v>51173</v>
      </c>
      <c r="B3756">
        <f t="shared" ca="1" si="812"/>
        <v>-14.013888888888889</v>
      </c>
      <c r="C3756">
        <f ca="1">IF(currency="USD",'Future et co'!D3756,IF(currency="EUR",'Future et co'!E3756,IF(currency="GBP",'Future et co'!F3756,FALSE)))</f>
        <v>3.5830000000000001E-2</v>
      </c>
      <c r="D3756">
        <f t="shared" ca="1" si="813"/>
        <v>3.5830000000000001E-2</v>
      </c>
      <c r="E3756">
        <f t="shared" ca="1" si="814"/>
        <v>2.1409999999999998E-2</v>
      </c>
      <c r="F3756">
        <f t="shared" ca="1" si="815"/>
        <v>3.7088999999999997E-2</v>
      </c>
      <c r="J3756" s="1">
        <v>40686</v>
      </c>
      <c r="K3756">
        <v>9.0999999999999998E-2</v>
      </c>
      <c r="L3756">
        <f t="shared" si="816"/>
        <v>9.1E-4</v>
      </c>
      <c r="N3756" s="1">
        <v>40687</v>
      </c>
      <c r="O3756">
        <v>0.11700000000000001</v>
      </c>
      <c r="P3756">
        <f t="shared" si="817"/>
        <v>1.17E-3</v>
      </c>
      <c r="R3756" s="1">
        <v>40798</v>
      </c>
      <c r="S3756">
        <v>0.49</v>
      </c>
      <c r="T3756">
        <f t="shared" si="818"/>
        <v>4.8999999999999998E-3</v>
      </c>
      <c r="V3756" s="1">
        <v>40795</v>
      </c>
      <c r="W3756">
        <v>0.502</v>
      </c>
      <c r="X3756">
        <f t="shared" si="819"/>
        <v>5.0200000000000002E-3</v>
      </c>
      <c r="AB3756" s="1">
        <v>40665</v>
      </c>
      <c r="AC3756">
        <v>134.11000000000001</v>
      </c>
      <c r="AD3756">
        <f t="shared" si="820"/>
        <v>1.3411000000000002</v>
      </c>
      <c r="AF3756" s="1">
        <v>40694</v>
      </c>
      <c r="AG3756">
        <v>1.4330000000000001</v>
      </c>
      <c r="AH3756">
        <f t="shared" si="821"/>
        <v>1.4330000000000001E-2</v>
      </c>
      <c r="AJ3756" s="1">
        <v>40694</v>
      </c>
      <c r="AK3756">
        <v>1.712</v>
      </c>
      <c r="AL3756">
        <f t="shared" si="822"/>
        <v>1.712E-2</v>
      </c>
      <c r="AN3756" s="1">
        <v>40798</v>
      </c>
      <c r="AO3756">
        <v>1.5640000000000001</v>
      </c>
      <c r="AP3756">
        <f t="shared" si="823"/>
        <v>1.5640000000000001E-2</v>
      </c>
      <c r="AS3756" s="1">
        <v>40721</v>
      </c>
      <c r="AT3756">
        <v>0.503</v>
      </c>
      <c r="AU3756">
        <f t="shared" si="824"/>
        <v>5.0299999999999997E-3</v>
      </c>
      <c r="AX3756" s="1"/>
    </row>
    <row r="3757" spans="1:50" x14ac:dyDescent="0.3">
      <c r="A3757" s="19">
        <f t="shared" si="825"/>
        <v>51174</v>
      </c>
      <c r="B3757">
        <f t="shared" ca="1" si="812"/>
        <v>-14.016666666666667</v>
      </c>
      <c r="C3757">
        <f ca="1">IF(currency="USD",'Future et co'!D3757,IF(currency="EUR",'Future et co'!E3757,IF(currency="GBP",'Future et co'!F3757,FALSE)))</f>
        <v>3.5830000000000001E-2</v>
      </c>
      <c r="D3757">
        <f t="shared" ca="1" si="813"/>
        <v>3.5830000000000001E-2</v>
      </c>
      <c r="E3757">
        <f t="shared" ca="1" si="814"/>
        <v>2.1409999999999998E-2</v>
      </c>
      <c r="F3757">
        <f t="shared" ca="1" si="815"/>
        <v>3.7088999999999997E-2</v>
      </c>
      <c r="J3757" s="1">
        <v>40683</v>
      </c>
      <c r="K3757">
        <v>8.4000000000000005E-2</v>
      </c>
      <c r="L3757">
        <f t="shared" si="816"/>
        <v>8.4000000000000003E-4</v>
      </c>
      <c r="N3757" s="1">
        <v>40686</v>
      </c>
      <c r="O3757">
        <v>0.108</v>
      </c>
      <c r="P3757">
        <f t="shared" si="817"/>
        <v>1.08E-3</v>
      </c>
      <c r="R3757" s="1">
        <v>40795</v>
      </c>
      <c r="S3757">
        <v>0.47499999999999998</v>
      </c>
      <c r="T3757">
        <f t="shared" si="818"/>
        <v>4.7499999999999999E-3</v>
      </c>
      <c r="V3757" s="1">
        <v>40794</v>
      </c>
      <c r="W3757">
        <v>0.49299999999999999</v>
      </c>
      <c r="X3757">
        <f t="shared" si="819"/>
        <v>4.9300000000000004E-3</v>
      </c>
      <c r="AB3757" s="1">
        <v>40662</v>
      </c>
      <c r="AC3757">
        <v>134.22</v>
      </c>
      <c r="AD3757">
        <f t="shared" si="820"/>
        <v>1.3422000000000001</v>
      </c>
      <c r="AF3757" s="1">
        <v>40693</v>
      </c>
      <c r="AG3757">
        <v>1.43</v>
      </c>
      <c r="AH3757">
        <f t="shared" si="821"/>
        <v>1.43E-2</v>
      </c>
      <c r="AJ3757" s="1">
        <v>40693</v>
      </c>
      <c r="AK3757">
        <v>1.7050000000000001</v>
      </c>
      <c r="AL3757">
        <f t="shared" si="822"/>
        <v>1.7049999999999999E-2</v>
      </c>
      <c r="AN3757" s="1">
        <v>40795</v>
      </c>
      <c r="AO3757">
        <v>1.4650000000000001</v>
      </c>
      <c r="AP3757">
        <f t="shared" si="823"/>
        <v>1.4650000000000002E-2</v>
      </c>
      <c r="AS3757" s="1">
        <v>40718</v>
      </c>
      <c r="AT3757">
        <v>0.504</v>
      </c>
      <c r="AU3757">
        <f t="shared" si="824"/>
        <v>5.0400000000000002E-3</v>
      </c>
      <c r="AX3757" s="1"/>
    </row>
    <row r="3758" spans="1:50" x14ac:dyDescent="0.3">
      <c r="A3758" s="19">
        <f t="shared" si="825"/>
        <v>51175</v>
      </c>
      <c r="B3758">
        <f t="shared" ca="1" si="812"/>
        <v>-14.019444444444444</v>
      </c>
      <c r="C3758">
        <f ca="1">IF(currency="USD",'Future et co'!D3758,IF(currency="EUR",'Future et co'!E3758,IF(currency="GBP",'Future et co'!F3758,FALSE)))</f>
        <v>3.5830000000000001E-2</v>
      </c>
      <c r="D3758">
        <f t="shared" ca="1" si="813"/>
        <v>3.5830000000000001E-2</v>
      </c>
      <c r="E3758">
        <f t="shared" ca="1" si="814"/>
        <v>2.1409999999999998E-2</v>
      </c>
      <c r="F3758">
        <f t="shared" ca="1" si="815"/>
        <v>3.7088999999999997E-2</v>
      </c>
      <c r="J3758" s="1">
        <v>40682</v>
      </c>
      <c r="K3758">
        <v>0.09</v>
      </c>
      <c r="L3758">
        <f t="shared" si="816"/>
        <v>8.9999999999999998E-4</v>
      </c>
      <c r="N3758" s="1">
        <v>40683</v>
      </c>
      <c r="O3758">
        <v>0.105</v>
      </c>
      <c r="P3758">
        <f t="shared" si="817"/>
        <v>1.0499999999999999E-3</v>
      </c>
      <c r="R3758" s="1">
        <v>40794</v>
      </c>
      <c r="S3758">
        <v>0.442</v>
      </c>
      <c r="T3758">
        <f t="shared" si="818"/>
        <v>4.4200000000000003E-3</v>
      </c>
      <c r="V3758" s="1">
        <v>40793</v>
      </c>
      <c r="W3758">
        <v>0.5</v>
      </c>
      <c r="X3758">
        <f t="shared" si="819"/>
        <v>5.0000000000000001E-3</v>
      </c>
      <c r="AB3758" s="1">
        <v>40661</v>
      </c>
      <c r="AC3758">
        <v>133.94999999999999</v>
      </c>
      <c r="AD3758">
        <f t="shared" si="820"/>
        <v>1.3394999999999999</v>
      </c>
      <c r="AF3758" s="1">
        <v>40690</v>
      </c>
      <c r="AG3758">
        <v>1.43</v>
      </c>
      <c r="AH3758">
        <f t="shared" si="821"/>
        <v>1.43E-2</v>
      </c>
      <c r="AJ3758" s="1">
        <v>40690</v>
      </c>
      <c r="AK3758">
        <v>1.708</v>
      </c>
      <c r="AL3758">
        <f t="shared" si="822"/>
        <v>1.7079999999999998E-2</v>
      </c>
      <c r="AN3758" s="1">
        <v>40794</v>
      </c>
      <c r="AO3758">
        <v>1.5189999999999999</v>
      </c>
      <c r="AP3758">
        <f t="shared" si="823"/>
        <v>1.5189999999999999E-2</v>
      </c>
      <c r="AS3758" s="1">
        <v>40717</v>
      </c>
      <c r="AT3758">
        <v>0.501</v>
      </c>
      <c r="AU3758">
        <f t="shared" si="824"/>
        <v>5.0099999999999997E-3</v>
      </c>
      <c r="AX3758" s="1"/>
    </row>
    <row r="3759" spans="1:50" x14ac:dyDescent="0.3">
      <c r="A3759" s="19">
        <f t="shared" si="825"/>
        <v>51176</v>
      </c>
      <c r="B3759">
        <f t="shared" ca="1" si="812"/>
        <v>-14.022222222222222</v>
      </c>
      <c r="C3759">
        <f ca="1">IF(currency="USD",'Future et co'!D3759,IF(currency="EUR",'Future et co'!E3759,IF(currency="GBP",'Future et co'!F3759,FALSE)))</f>
        <v>3.5830000000000001E-2</v>
      </c>
      <c r="D3759">
        <f t="shared" ca="1" si="813"/>
        <v>3.5830000000000001E-2</v>
      </c>
      <c r="E3759">
        <f t="shared" ca="1" si="814"/>
        <v>2.1409999999999998E-2</v>
      </c>
      <c r="F3759">
        <f t="shared" ca="1" si="815"/>
        <v>3.7088999999999997E-2</v>
      </c>
      <c r="J3759" s="1">
        <v>40681</v>
      </c>
      <c r="K3759">
        <v>8.8999999999999996E-2</v>
      </c>
      <c r="L3759">
        <f t="shared" si="816"/>
        <v>8.8999999999999995E-4</v>
      </c>
      <c r="N3759" s="1">
        <v>40682</v>
      </c>
      <c r="O3759">
        <v>0.109</v>
      </c>
      <c r="P3759">
        <f t="shared" si="817"/>
        <v>1.09E-3</v>
      </c>
      <c r="R3759" s="1">
        <v>40793</v>
      </c>
      <c r="S3759">
        <v>0.46700000000000003</v>
      </c>
      <c r="T3759">
        <f t="shared" si="818"/>
        <v>4.6700000000000005E-3</v>
      </c>
      <c r="V3759" s="1">
        <v>40792</v>
      </c>
      <c r="W3759">
        <v>0.50700000000000001</v>
      </c>
      <c r="X3759">
        <f t="shared" si="819"/>
        <v>5.0699999999999999E-3</v>
      </c>
      <c r="AB3759" s="1">
        <v>40660</v>
      </c>
      <c r="AC3759">
        <v>133.19999999999999</v>
      </c>
      <c r="AD3759">
        <f t="shared" si="820"/>
        <v>1.3319999999999999</v>
      </c>
      <c r="AF3759" s="1">
        <v>40689</v>
      </c>
      <c r="AG3759">
        <v>1.4330000000000001</v>
      </c>
      <c r="AH3759">
        <f t="shared" si="821"/>
        <v>1.4330000000000001E-2</v>
      </c>
      <c r="AJ3759" s="1">
        <v>40689</v>
      </c>
      <c r="AK3759">
        <v>1.712</v>
      </c>
      <c r="AL3759">
        <f t="shared" si="822"/>
        <v>1.712E-2</v>
      </c>
      <c r="AN3759" s="1">
        <v>40793</v>
      </c>
      <c r="AO3759">
        <v>1.5720000000000001</v>
      </c>
      <c r="AP3759">
        <f t="shared" si="823"/>
        <v>1.5720000000000001E-2</v>
      </c>
      <c r="AS3759" s="1">
        <v>40716</v>
      </c>
      <c r="AT3759">
        <v>0.50700000000000001</v>
      </c>
      <c r="AU3759">
        <f t="shared" si="824"/>
        <v>5.0699999999999999E-3</v>
      </c>
      <c r="AX3759" s="1"/>
    </row>
    <row r="3760" spans="1:50" x14ac:dyDescent="0.3">
      <c r="A3760" s="19">
        <f t="shared" si="825"/>
        <v>51179</v>
      </c>
      <c r="B3760">
        <f t="shared" ca="1" si="812"/>
        <v>-14.030555555555555</v>
      </c>
      <c r="C3760">
        <f ca="1">IF(currency="USD",'Future et co'!D3760,IF(currency="EUR",'Future et co'!E3760,IF(currency="GBP",'Future et co'!F3760,FALSE)))</f>
        <v>3.5830000000000001E-2</v>
      </c>
      <c r="D3760">
        <f t="shared" ca="1" si="813"/>
        <v>3.5830000000000001E-2</v>
      </c>
      <c r="E3760">
        <f t="shared" ca="1" si="814"/>
        <v>2.1409999999999998E-2</v>
      </c>
      <c r="F3760">
        <f t="shared" ca="1" si="815"/>
        <v>3.7088999999999997E-2</v>
      </c>
      <c r="J3760" s="1">
        <v>40680</v>
      </c>
      <c r="K3760">
        <v>8.8999999999999996E-2</v>
      </c>
      <c r="L3760">
        <f t="shared" si="816"/>
        <v>8.8999999999999995E-4</v>
      </c>
      <c r="N3760" s="1">
        <v>40681</v>
      </c>
      <c r="O3760">
        <v>0.105</v>
      </c>
      <c r="P3760">
        <f t="shared" si="817"/>
        <v>1.0499999999999999E-3</v>
      </c>
      <c r="R3760" s="1">
        <v>40792</v>
      </c>
      <c r="S3760">
        <v>0.48099999999999998</v>
      </c>
      <c r="T3760">
        <f t="shared" si="818"/>
        <v>4.81E-3</v>
      </c>
      <c r="V3760" s="1">
        <v>40791</v>
      </c>
      <c r="W3760">
        <v>0.49199999999999999</v>
      </c>
      <c r="X3760">
        <f t="shared" si="819"/>
        <v>4.9199999999999999E-3</v>
      </c>
      <c r="AB3760" s="1">
        <v>40659</v>
      </c>
      <c r="AC3760">
        <v>133.77000000000001</v>
      </c>
      <c r="AD3760">
        <f t="shared" si="820"/>
        <v>1.3377000000000001</v>
      </c>
      <c r="AF3760" s="1">
        <v>40688</v>
      </c>
      <c r="AG3760">
        <v>1.4350000000000001</v>
      </c>
      <c r="AH3760">
        <f t="shared" si="821"/>
        <v>1.435E-2</v>
      </c>
      <c r="AJ3760" s="1">
        <v>40688</v>
      </c>
      <c r="AK3760">
        <v>1.714</v>
      </c>
      <c r="AL3760">
        <f t="shared" si="822"/>
        <v>1.7139999999999999E-2</v>
      </c>
      <c r="AN3760" s="1">
        <v>40792</v>
      </c>
      <c r="AO3760">
        <v>1.546</v>
      </c>
      <c r="AP3760">
        <f t="shared" si="823"/>
        <v>1.546E-2</v>
      </c>
      <c r="AS3760" s="1">
        <v>40715</v>
      </c>
      <c r="AT3760">
        <v>0.50600000000000001</v>
      </c>
      <c r="AU3760">
        <f t="shared" si="824"/>
        <v>5.0600000000000003E-3</v>
      </c>
      <c r="AX3760" s="1"/>
    </row>
    <row r="3761" spans="1:50" x14ac:dyDescent="0.3">
      <c r="A3761" s="19">
        <f t="shared" si="825"/>
        <v>51180</v>
      </c>
      <c r="B3761">
        <f t="shared" ca="1" si="812"/>
        <v>-14.033333333333333</v>
      </c>
      <c r="C3761">
        <f ca="1">IF(currency="USD",'Future et co'!D3761,IF(currency="EUR",'Future et co'!E3761,IF(currency="GBP",'Future et co'!F3761,FALSE)))</f>
        <v>3.5830000000000001E-2</v>
      </c>
      <c r="D3761">
        <f t="shared" ca="1" si="813"/>
        <v>3.5830000000000001E-2</v>
      </c>
      <c r="E3761">
        <f t="shared" ca="1" si="814"/>
        <v>2.1409999999999998E-2</v>
      </c>
      <c r="F3761">
        <f t="shared" ca="1" si="815"/>
        <v>3.7088999999999997E-2</v>
      </c>
      <c r="J3761" s="1">
        <v>40679</v>
      </c>
      <c r="K3761">
        <v>8.4000000000000005E-2</v>
      </c>
      <c r="L3761">
        <f t="shared" si="816"/>
        <v>8.4000000000000003E-4</v>
      </c>
      <c r="N3761" s="1">
        <v>40680</v>
      </c>
      <c r="O3761">
        <v>0.106</v>
      </c>
      <c r="P3761">
        <f t="shared" si="817"/>
        <v>1.06E-3</v>
      </c>
      <c r="R3761" s="1">
        <v>40791</v>
      </c>
      <c r="S3761">
        <v>0.48899999999999999</v>
      </c>
      <c r="T3761">
        <f t="shared" si="818"/>
        <v>4.8900000000000002E-3</v>
      </c>
      <c r="V3761" s="1">
        <v>40788</v>
      </c>
      <c r="W3761">
        <v>0.5</v>
      </c>
      <c r="X3761">
        <f t="shared" si="819"/>
        <v>5.0000000000000001E-3</v>
      </c>
      <c r="AB3761" s="1">
        <v>40654</v>
      </c>
      <c r="AC3761">
        <v>133.55000000000001</v>
      </c>
      <c r="AD3761">
        <f t="shared" si="820"/>
        <v>1.3355000000000001</v>
      </c>
      <c r="AF3761" s="1">
        <v>40687</v>
      </c>
      <c r="AG3761">
        <v>1.4339999999999999</v>
      </c>
      <c r="AH3761">
        <f t="shared" si="821"/>
        <v>1.4339999999999999E-2</v>
      </c>
      <c r="AJ3761" s="1">
        <v>40687</v>
      </c>
      <c r="AK3761">
        <v>1.716</v>
      </c>
      <c r="AL3761">
        <f t="shared" si="822"/>
        <v>1.7159999999999998E-2</v>
      </c>
      <c r="AN3761" s="1">
        <v>40791</v>
      </c>
      <c r="AO3761">
        <v>1.5549999999999999</v>
      </c>
      <c r="AP3761">
        <f t="shared" si="823"/>
        <v>1.555E-2</v>
      </c>
      <c r="AS3761" s="1">
        <v>40714</v>
      </c>
      <c r="AT3761">
        <v>0.501</v>
      </c>
      <c r="AU3761">
        <f t="shared" si="824"/>
        <v>5.0099999999999997E-3</v>
      </c>
      <c r="AX3761" s="1"/>
    </row>
    <row r="3762" spans="1:50" x14ac:dyDescent="0.3">
      <c r="A3762" s="19">
        <f t="shared" si="825"/>
        <v>51181</v>
      </c>
      <c r="B3762">
        <f t="shared" ca="1" si="812"/>
        <v>-14.036111111111111</v>
      </c>
      <c r="C3762">
        <f ca="1">IF(currency="USD",'Future et co'!D3762,IF(currency="EUR",'Future et co'!E3762,IF(currency="GBP",'Future et co'!F3762,FALSE)))</f>
        <v>3.5830000000000001E-2</v>
      </c>
      <c r="D3762">
        <f t="shared" ca="1" si="813"/>
        <v>3.5830000000000001E-2</v>
      </c>
      <c r="E3762">
        <f t="shared" ca="1" si="814"/>
        <v>2.1409999999999998E-2</v>
      </c>
      <c r="F3762">
        <f t="shared" ca="1" si="815"/>
        <v>3.7088999999999997E-2</v>
      </c>
      <c r="J3762" s="1">
        <v>40676</v>
      </c>
      <c r="K3762">
        <v>8.7999999999999995E-2</v>
      </c>
      <c r="L3762">
        <f t="shared" si="816"/>
        <v>8.7999999999999992E-4</v>
      </c>
      <c r="N3762" s="1">
        <v>40679</v>
      </c>
      <c r="O3762">
        <v>0.10199999999999999</v>
      </c>
      <c r="P3762">
        <f t="shared" si="817"/>
        <v>1.0199999999999999E-3</v>
      </c>
      <c r="R3762" s="1">
        <v>40788</v>
      </c>
      <c r="S3762">
        <v>0.47899999999999998</v>
      </c>
      <c r="T3762">
        <f t="shared" si="818"/>
        <v>4.79E-3</v>
      </c>
      <c r="V3762" s="1">
        <v>40787</v>
      </c>
      <c r="W3762">
        <v>0.46500000000000002</v>
      </c>
      <c r="X3762">
        <f t="shared" si="819"/>
        <v>4.6500000000000005E-3</v>
      </c>
      <c r="AB3762" s="1">
        <v>40653</v>
      </c>
      <c r="AC3762">
        <v>133.15</v>
      </c>
      <c r="AD3762">
        <f t="shared" si="820"/>
        <v>1.3315000000000001</v>
      </c>
      <c r="AF3762" s="1">
        <v>40686</v>
      </c>
      <c r="AG3762">
        <v>1.4339999999999999</v>
      </c>
      <c r="AH3762">
        <f t="shared" si="821"/>
        <v>1.4339999999999999E-2</v>
      </c>
      <c r="AJ3762" s="1">
        <v>40686</v>
      </c>
      <c r="AK3762">
        <v>1.716</v>
      </c>
      <c r="AL3762">
        <f t="shared" si="822"/>
        <v>1.7159999999999998E-2</v>
      </c>
      <c r="AN3762" s="1">
        <v>40788</v>
      </c>
      <c r="AO3762">
        <v>1.5629999999999999</v>
      </c>
      <c r="AP3762">
        <f t="shared" si="823"/>
        <v>1.5629999999999998E-2</v>
      </c>
      <c r="AS3762" s="1">
        <v>40711</v>
      </c>
      <c r="AT3762">
        <v>0.50700000000000001</v>
      </c>
      <c r="AU3762">
        <f t="shared" si="824"/>
        <v>5.0699999999999999E-3</v>
      </c>
      <c r="AX3762" s="1"/>
    </row>
    <row r="3763" spans="1:50" x14ac:dyDescent="0.3">
      <c r="A3763" s="19">
        <f t="shared" si="825"/>
        <v>51182</v>
      </c>
      <c r="B3763">
        <f t="shared" ca="1" si="812"/>
        <v>-14.03888888888889</v>
      </c>
      <c r="C3763">
        <f ca="1">IF(currency="USD",'Future et co'!D3763,IF(currency="EUR",'Future et co'!E3763,IF(currency="GBP",'Future et co'!F3763,FALSE)))</f>
        <v>3.5830000000000001E-2</v>
      </c>
      <c r="D3763">
        <f t="shared" ca="1" si="813"/>
        <v>3.5830000000000001E-2</v>
      </c>
      <c r="E3763">
        <f t="shared" ca="1" si="814"/>
        <v>2.1409999999999998E-2</v>
      </c>
      <c r="F3763">
        <f t="shared" ca="1" si="815"/>
        <v>3.7088999999999997E-2</v>
      </c>
      <c r="J3763" s="1">
        <v>40675</v>
      </c>
      <c r="K3763">
        <v>8.2000000000000003E-2</v>
      </c>
      <c r="L3763">
        <f t="shared" si="816"/>
        <v>8.1999999999999998E-4</v>
      </c>
      <c r="N3763" s="1">
        <v>40676</v>
      </c>
      <c r="O3763">
        <v>0.10299999999999999</v>
      </c>
      <c r="P3763">
        <f t="shared" si="817"/>
        <v>1.0299999999999999E-3</v>
      </c>
      <c r="R3763" s="1">
        <v>40787</v>
      </c>
      <c r="S3763">
        <v>0.44800000000000001</v>
      </c>
      <c r="T3763">
        <f t="shared" si="818"/>
        <v>4.4800000000000005E-3</v>
      </c>
      <c r="V3763" s="1">
        <v>40786</v>
      </c>
      <c r="W3763">
        <v>0.47699999999999998</v>
      </c>
      <c r="X3763">
        <f t="shared" si="819"/>
        <v>4.7699999999999999E-3</v>
      </c>
      <c r="AB3763" s="1">
        <v>40652</v>
      </c>
      <c r="AC3763">
        <v>133.4</v>
      </c>
      <c r="AD3763">
        <f t="shared" si="820"/>
        <v>1.3340000000000001</v>
      </c>
      <c r="AF3763" s="1">
        <v>40683</v>
      </c>
      <c r="AG3763">
        <v>1.4350000000000001</v>
      </c>
      <c r="AH3763">
        <f t="shared" si="821"/>
        <v>1.435E-2</v>
      </c>
      <c r="AJ3763" s="1">
        <v>40683</v>
      </c>
      <c r="AK3763">
        <v>1.72</v>
      </c>
      <c r="AL3763">
        <f t="shared" si="822"/>
        <v>1.72E-2</v>
      </c>
      <c r="AN3763" s="1">
        <v>40787</v>
      </c>
      <c r="AO3763">
        <v>1.5629999999999999</v>
      </c>
      <c r="AP3763">
        <f t="shared" si="823"/>
        <v>1.5629999999999998E-2</v>
      </c>
      <c r="AS3763" s="1">
        <v>40710</v>
      </c>
      <c r="AT3763">
        <v>0.50600000000000001</v>
      </c>
      <c r="AU3763">
        <f t="shared" si="824"/>
        <v>5.0600000000000003E-3</v>
      </c>
      <c r="AX3763" s="1"/>
    </row>
    <row r="3764" spans="1:50" x14ac:dyDescent="0.3">
      <c r="A3764" s="19">
        <f t="shared" si="825"/>
        <v>51183</v>
      </c>
      <c r="B3764">
        <f t="shared" ca="1" si="812"/>
        <v>-14.041666666666666</v>
      </c>
      <c r="C3764">
        <f ca="1">IF(currency="USD",'Future et co'!D3764,IF(currency="EUR",'Future et co'!E3764,IF(currency="GBP",'Future et co'!F3764,FALSE)))</f>
        <v>3.5830000000000001E-2</v>
      </c>
      <c r="D3764">
        <f t="shared" ca="1" si="813"/>
        <v>3.5830000000000001E-2</v>
      </c>
      <c r="E3764">
        <f t="shared" ca="1" si="814"/>
        <v>2.1409999999999998E-2</v>
      </c>
      <c r="F3764">
        <f t="shared" ca="1" si="815"/>
        <v>3.7088999999999997E-2</v>
      </c>
      <c r="J3764" s="1">
        <v>40674</v>
      </c>
      <c r="K3764">
        <v>8.5999999999999993E-2</v>
      </c>
      <c r="L3764">
        <f t="shared" si="816"/>
        <v>8.5999999999999998E-4</v>
      </c>
      <c r="N3764" s="1">
        <v>40675</v>
      </c>
      <c r="O3764">
        <v>9.9000000000000005E-2</v>
      </c>
      <c r="P3764">
        <f t="shared" si="817"/>
        <v>9.8999999999999999E-4</v>
      </c>
      <c r="R3764" s="1">
        <v>40786</v>
      </c>
      <c r="S3764">
        <v>0.44400000000000001</v>
      </c>
      <c r="T3764">
        <f t="shared" si="818"/>
        <v>4.4400000000000004E-3</v>
      </c>
      <c r="V3764" s="1">
        <v>40785</v>
      </c>
      <c r="W3764">
        <v>0.47099999999999997</v>
      </c>
      <c r="X3764">
        <f t="shared" si="819"/>
        <v>4.7099999999999998E-3</v>
      </c>
      <c r="AB3764" s="1">
        <v>40651</v>
      </c>
      <c r="AC3764">
        <v>133.71</v>
      </c>
      <c r="AD3764">
        <f t="shared" si="820"/>
        <v>1.3371000000000002</v>
      </c>
      <c r="AF3764" s="1">
        <v>40682</v>
      </c>
      <c r="AG3764">
        <v>1.4339999999999999</v>
      </c>
      <c r="AH3764">
        <f t="shared" si="821"/>
        <v>1.4339999999999999E-2</v>
      </c>
      <c r="AJ3764" s="1">
        <v>40682</v>
      </c>
      <c r="AK3764">
        <v>1.7170000000000001</v>
      </c>
      <c r="AL3764">
        <f t="shared" si="822"/>
        <v>1.7170000000000001E-2</v>
      </c>
      <c r="AN3764" s="1">
        <v>40786</v>
      </c>
      <c r="AO3764">
        <v>1.647</v>
      </c>
      <c r="AP3764">
        <f t="shared" si="823"/>
        <v>1.6469999999999999E-2</v>
      </c>
      <c r="AS3764" s="1">
        <v>40709</v>
      </c>
      <c r="AT3764">
        <v>0.51</v>
      </c>
      <c r="AU3764">
        <f t="shared" si="824"/>
        <v>5.1000000000000004E-3</v>
      </c>
      <c r="AX3764" s="1"/>
    </row>
    <row r="3765" spans="1:50" x14ac:dyDescent="0.3">
      <c r="A3765" s="19">
        <f t="shared" si="825"/>
        <v>51186</v>
      </c>
      <c r="B3765">
        <f t="shared" ca="1" si="812"/>
        <v>-14.05</v>
      </c>
      <c r="C3765">
        <f ca="1">IF(currency="USD",'Future et co'!D3765,IF(currency="EUR",'Future et co'!E3765,IF(currency="GBP",'Future et co'!F3765,FALSE)))</f>
        <v>3.5830000000000001E-2</v>
      </c>
      <c r="D3765">
        <f t="shared" ca="1" si="813"/>
        <v>3.5830000000000001E-2</v>
      </c>
      <c r="E3765">
        <f t="shared" ca="1" si="814"/>
        <v>2.1409999999999998E-2</v>
      </c>
      <c r="F3765">
        <f t="shared" ca="1" si="815"/>
        <v>3.7088999999999997E-2</v>
      </c>
      <c r="J3765" s="1">
        <v>40673</v>
      </c>
      <c r="K3765">
        <v>8.5000000000000006E-2</v>
      </c>
      <c r="L3765">
        <f t="shared" si="816"/>
        <v>8.5000000000000006E-4</v>
      </c>
      <c r="N3765" s="1">
        <v>40674</v>
      </c>
      <c r="O3765">
        <v>0.10199999999999999</v>
      </c>
      <c r="P3765">
        <f t="shared" si="817"/>
        <v>1.0199999999999999E-3</v>
      </c>
      <c r="R3765" s="1">
        <v>40785</v>
      </c>
      <c r="S3765">
        <v>0.437</v>
      </c>
      <c r="T3765">
        <f t="shared" si="818"/>
        <v>4.3699999999999998E-3</v>
      </c>
      <c r="V3765" s="1">
        <v>40784</v>
      </c>
      <c r="W3765">
        <v>0.47299999999999998</v>
      </c>
      <c r="X3765">
        <f t="shared" si="819"/>
        <v>4.7299999999999998E-3</v>
      </c>
      <c r="AB3765" s="1">
        <v>40648</v>
      </c>
      <c r="AC3765">
        <v>132.34</v>
      </c>
      <c r="AD3765">
        <f t="shared" si="820"/>
        <v>1.3234000000000001</v>
      </c>
      <c r="AF3765" s="1">
        <v>40681</v>
      </c>
      <c r="AG3765">
        <v>1.431</v>
      </c>
      <c r="AH3765">
        <f t="shared" si="821"/>
        <v>1.431E-2</v>
      </c>
      <c r="AJ3765" s="1">
        <v>40681</v>
      </c>
      <c r="AK3765">
        <v>1.7130000000000001</v>
      </c>
      <c r="AL3765">
        <f t="shared" si="822"/>
        <v>1.7129999999999999E-2</v>
      </c>
      <c r="AN3765" s="1">
        <v>40785</v>
      </c>
      <c r="AO3765">
        <v>1.609</v>
      </c>
      <c r="AP3765">
        <f t="shared" si="823"/>
        <v>1.609E-2</v>
      </c>
      <c r="AS3765" s="1">
        <v>40708</v>
      </c>
      <c r="AT3765">
        <v>0.52500000000000002</v>
      </c>
      <c r="AU3765">
        <f t="shared" si="824"/>
        <v>5.2500000000000003E-3</v>
      </c>
      <c r="AX3765" s="1"/>
    </row>
    <row r="3766" spans="1:50" x14ac:dyDescent="0.3">
      <c r="A3766" s="19">
        <f t="shared" si="825"/>
        <v>51187</v>
      </c>
      <c r="B3766">
        <f t="shared" ca="1" si="812"/>
        <v>-14.052777777777777</v>
      </c>
      <c r="C3766">
        <f ca="1">IF(currency="USD",'Future et co'!D3766,IF(currency="EUR",'Future et co'!E3766,IF(currency="GBP",'Future et co'!F3766,FALSE)))</f>
        <v>3.5830000000000001E-2</v>
      </c>
      <c r="D3766">
        <f t="shared" ca="1" si="813"/>
        <v>3.5830000000000001E-2</v>
      </c>
      <c r="E3766">
        <f t="shared" ca="1" si="814"/>
        <v>2.1409999999999998E-2</v>
      </c>
      <c r="F3766">
        <f t="shared" ca="1" si="815"/>
        <v>3.7088999999999997E-2</v>
      </c>
      <c r="J3766" s="1">
        <v>40672</v>
      </c>
      <c r="K3766">
        <v>8.5999999999999993E-2</v>
      </c>
      <c r="L3766">
        <f t="shared" si="816"/>
        <v>8.5999999999999998E-4</v>
      </c>
      <c r="N3766" s="1">
        <v>40673</v>
      </c>
      <c r="O3766">
        <v>0.10299999999999999</v>
      </c>
      <c r="P3766">
        <f t="shared" si="817"/>
        <v>1.0299999999999999E-3</v>
      </c>
      <c r="R3766" s="1">
        <v>40784</v>
      </c>
      <c r="S3766">
        <v>0.44500000000000001</v>
      </c>
      <c r="T3766">
        <f t="shared" si="818"/>
        <v>4.45E-3</v>
      </c>
      <c r="V3766" s="1">
        <v>40781</v>
      </c>
      <c r="W3766">
        <v>0.46700000000000003</v>
      </c>
      <c r="X3766">
        <f t="shared" si="819"/>
        <v>4.6700000000000005E-3</v>
      </c>
      <c r="AB3766" s="1">
        <v>40647</v>
      </c>
      <c r="AC3766">
        <v>131.78</v>
      </c>
      <c r="AD3766">
        <f t="shared" si="820"/>
        <v>1.3178000000000001</v>
      </c>
      <c r="AF3766" s="1">
        <v>40680</v>
      </c>
      <c r="AG3766">
        <v>1.4279999999999999</v>
      </c>
      <c r="AH3766">
        <f t="shared" si="821"/>
        <v>1.4279999999999999E-2</v>
      </c>
      <c r="AJ3766" s="1">
        <v>40680</v>
      </c>
      <c r="AK3766">
        <v>1.71</v>
      </c>
      <c r="AL3766">
        <f t="shared" si="822"/>
        <v>1.7100000000000001E-2</v>
      </c>
      <c r="AN3766" s="1">
        <v>40784</v>
      </c>
      <c r="AO3766">
        <v>1.6339999999999999</v>
      </c>
      <c r="AP3766">
        <f t="shared" si="823"/>
        <v>1.634E-2</v>
      </c>
      <c r="AS3766" s="1">
        <v>40707</v>
      </c>
      <c r="AT3766">
        <v>0.57999999999999996</v>
      </c>
      <c r="AU3766">
        <f t="shared" si="824"/>
        <v>5.7999999999999996E-3</v>
      </c>
      <c r="AX3766" s="1"/>
    </row>
    <row r="3767" spans="1:50" x14ac:dyDescent="0.3">
      <c r="A3767" s="19">
        <f t="shared" si="825"/>
        <v>51188</v>
      </c>
      <c r="B3767">
        <f t="shared" ca="1" si="812"/>
        <v>-14.055555555555555</v>
      </c>
      <c r="C3767">
        <f ca="1">IF(currency="USD",'Future et co'!D3767,IF(currency="EUR",'Future et co'!E3767,IF(currency="GBP",'Future et co'!F3767,FALSE)))</f>
        <v>3.5830000000000001E-2</v>
      </c>
      <c r="D3767">
        <f t="shared" ca="1" si="813"/>
        <v>3.5830000000000001E-2</v>
      </c>
      <c r="E3767">
        <f t="shared" ca="1" si="814"/>
        <v>2.1409999999999998E-2</v>
      </c>
      <c r="F3767">
        <f t="shared" ca="1" si="815"/>
        <v>3.7088999999999997E-2</v>
      </c>
      <c r="J3767" s="1">
        <v>40669</v>
      </c>
      <c r="K3767">
        <v>8.5999999999999993E-2</v>
      </c>
      <c r="L3767">
        <f t="shared" si="816"/>
        <v>8.5999999999999998E-4</v>
      </c>
      <c r="N3767" s="1">
        <v>40672</v>
      </c>
      <c r="O3767">
        <v>0.104</v>
      </c>
      <c r="P3767">
        <f t="shared" si="817"/>
        <v>1.0399999999999999E-3</v>
      </c>
      <c r="R3767" s="1">
        <v>40781</v>
      </c>
      <c r="S3767">
        <v>0.44900000000000001</v>
      </c>
      <c r="T3767">
        <f t="shared" si="818"/>
        <v>4.4900000000000001E-3</v>
      </c>
      <c r="V3767" s="1">
        <v>40780</v>
      </c>
      <c r="W3767">
        <v>0.505</v>
      </c>
      <c r="X3767">
        <f t="shared" si="819"/>
        <v>5.0499999999999998E-3</v>
      </c>
      <c r="AB3767" s="1">
        <v>40646</v>
      </c>
      <c r="AC3767">
        <v>131.54</v>
      </c>
      <c r="AD3767">
        <f t="shared" si="820"/>
        <v>1.3153999999999999</v>
      </c>
      <c r="AF3767" s="1">
        <v>40679</v>
      </c>
      <c r="AG3767">
        <v>1.4259999999999999</v>
      </c>
      <c r="AH3767">
        <f t="shared" si="821"/>
        <v>1.426E-2</v>
      </c>
      <c r="AJ3767" s="1">
        <v>40679</v>
      </c>
      <c r="AK3767">
        <v>1.7070000000000001</v>
      </c>
      <c r="AL3767">
        <f t="shared" si="822"/>
        <v>1.7070000000000002E-2</v>
      </c>
      <c r="AN3767" s="1">
        <v>40781</v>
      </c>
      <c r="AO3767">
        <v>1.605</v>
      </c>
      <c r="AP3767">
        <f t="shared" si="823"/>
        <v>1.6049999999999998E-2</v>
      </c>
      <c r="AS3767" s="1">
        <v>40704</v>
      </c>
      <c r="AT3767">
        <v>0.50700000000000001</v>
      </c>
      <c r="AU3767">
        <f t="shared" si="824"/>
        <v>5.0699999999999999E-3</v>
      </c>
      <c r="AX3767" s="1"/>
    </row>
    <row r="3768" spans="1:50" x14ac:dyDescent="0.3">
      <c r="A3768" s="19">
        <f t="shared" si="825"/>
        <v>51189</v>
      </c>
      <c r="B3768">
        <f t="shared" ca="1" si="812"/>
        <v>-14.058333333333334</v>
      </c>
      <c r="C3768">
        <f ca="1">IF(currency="USD",'Future et co'!D3768,IF(currency="EUR",'Future et co'!E3768,IF(currency="GBP",'Future et co'!F3768,FALSE)))</f>
        <v>3.5830000000000001E-2</v>
      </c>
      <c r="D3768">
        <f t="shared" ca="1" si="813"/>
        <v>3.5830000000000001E-2</v>
      </c>
      <c r="E3768">
        <f t="shared" ca="1" si="814"/>
        <v>2.1409999999999998E-2</v>
      </c>
      <c r="F3768">
        <f t="shared" ca="1" si="815"/>
        <v>3.7088999999999997E-2</v>
      </c>
      <c r="J3768" s="1">
        <v>40668</v>
      </c>
      <c r="K3768">
        <v>8.5000000000000006E-2</v>
      </c>
      <c r="L3768">
        <f t="shared" si="816"/>
        <v>8.5000000000000006E-4</v>
      </c>
      <c r="N3768" s="1">
        <v>40669</v>
      </c>
      <c r="O3768">
        <v>0.105</v>
      </c>
      <c r="P3768">
        <f t="shared" si="817"/>
        <v>1.0499999999999999E-3</v>
      </c>
      <c r="R3768" s="1">
        <v>40780</v>
      </c>
      <c r="S3768">
        <v>0.45500000000000002</v>
      </c>
      <c r="T3768">
        <f t="shared" si="818"/>
        <v>4.5500000000000002E-3</v>
      </c>
      <c r="V3768" s="1">
        <v>40779</v>
      </c>
      <c r="W3768">
        <v>0.504</v>
      </c>
      <c r="X3768">
        <f t="shared" si="819"/>
        <v>5.0400000000000002E-3</v>
      </c>
      <c r="AB3768" s="1">
        <v>40645</v>
      </c>
      <c r="AC3768">
        <v>131.53</v>
      </c>
      <c r="AD3768">
        <f t="shared" si="820"/>
        <v>1.3152999999999999</v>
      </c>
      <c r="AF3768" s="1">
        <v>40676</v>
      </c>
      <c r="AG3768">
        <v>1.425</v>
      </c>
      <c r="AH3768">
        <f t="shared" si="821"/>
        <v>1.4250000000000001E-2</v>
      </c>
      <c r="AJ3768" s="1">
        <v>40676</v>
      </c>
      <c r="AK3768">
        <v>1.7030000000000001</v>
      </c>
      <c r="AL3768">
        <f t="shared" si="822"/>
        <v>1.703E-2</v>
      </c>
      <c r="AN3768" s="1">
        <v>40780</v>
      </c>
      <c r="AO3768">
        <v>1.571</v>
      </c>
      <c r="AP3768">
        <f t="shared" si="823"/>
        <v>1.5709999999999998E-2</v>
      </c>
      <c r="AS3768" s="1">
        <v>40703</v>
      </c>
      <c r="AT3768">
        <v>0.52500000000000002</v>
      </c>
      <c r="AU3768">
        <f t="shared" si="824"/>
        <v>5.2500000000000003E-3</v>
      </c>
      <c r="AX3768" s="1"/>
    </row>
    <row r="3769" spans="1:50" x14ac:dyDescent="0.3">
      <c r="A3769" s="19">
        <f t="shared" si="825"/>
        <v>51190</v>
      </c>
      <c r="B3769">
        <f t="shared" ca="1" si="812"/>
        <v>-14.061111111111112</v>
      </c>
      <c r="C3769">
        <f ca="1">IF(currency="USD",'Future et co'!D3769,IF(currency="EUR",'Future et co'!E3769,IF(currency="GBP",'Future et co'!F3769,FALSE)))</f>
        <v>3.5830000000000001E-2</v>
      </c>
      <c r="D3769">
        <f t="shared" ca="1" si="813"/>
        <v>3.5830000000000001E-2</v>
      </c>
      <c r="E3769">
        <f t="shared" ca="1" si="814"/>
        <v>2.1409999999999998E-2</v>
      </c>
      <c r="F3769">
        <f t="shared" ca="1" si="815"/>
        <v>3.7088999999999997E-2</v>
      </c>
      <c r="J3769" s="1">
        <v>40667</v>
      </c>
      <c r="K3769">
        <v>8.5999999999999993E-2</v>
      </c>
      <c r="L3769">
        <f t="shared" si="816"/>
        <v>8.5999999999999998E-4</v>
      </c>
      <c r="N3769" s="1">
        <v>40668</v>
      </c>
      <c r="O3769">
        <v>0.104</v>
      </c>
      <c r="P3769">
        <f t="shared" si="817"/>
        <v>1.0399999999999999E-3</v>
      </c>
      <c r="R3769" s="1">
        <v>40779</v>
      </c>
      <c r="S3769">
        <v>0.45800000000000002</v>
      </c>
      <c r="T3769">
        <f t="shared" si="818"/>
        <v>4.5799999999999999E-3</v>
      </c>
      <c r="V3769" s="1">
        <v>40778</v>
      </c>
      <c r="W3769">
        <v>0.53700000000000003</v>
      </c>
      <c r="X3769">
        <f t="shared" si="819"/>
        <v>5.3700000000000006E-3</v>
      </c>
      <c r="AB3769" s="1">
        <v>40644</v>
      </c>
      <c r="AC3769">
        <v>130.91999999999999</v>
      </c>
      <c r="AD3769">
        <f t="shared" si="820"/>
        <v>1.3091999999999999</v>
      </c>
      <c r="AF3769" s="1">
        <v>40675</v>
      </c>
      <c r="AG3769">
        <v>1.42</v>
      </c>
      <c r="AH3769">
        <f t="shared" si="821"/>
        <v>1.4199999999999999E-2</v>
      </c>
      <c r="AJ3769" s="1">
        <v>40675</v>
      </c>
      <c r="AK3769">
        <v>1.6990000000000001</v>
      </c>
      <c r="AL3769">
        <f t="shared" si="822"/>
        <v>1.6990000000000002E-2</v>
      </c>
      <c r="AN3769" s="1">
        <v>40779</v>
      </c>
      <c r="AO3769">
        <v>1.639</v>
      </c>
      <c r="AP3769">
        <f t="shared" si="823"/>
        <v>1.6390000000000002E-2</v>
      </c>
      <c r="AS3769" s="1">
        <v>40702</v>
      </c>
      <c r="AT3769">
        <v>0.51400000000000001</v>
      </c>
      <c r="AU3769">
        <f t="shared" si="824"/>
        <v>5.1400000000000005E-3</v>
      </c>
      <c r="AX3769" s="1"/>
    </row>
    <row r="3770" spans="1:50" x14ac:dyDescent="0.3">
      <c r="A3770" s="19">
        <f t="shared" si="825"/>
        <v>51193</v>
      </c>
      <c r="B3770">
        <f t="shared" ca="1" si="812"/>
        <v>-14.069444444444445</v>
      </c>
      <c r="C3770">
        <f ca="1">IF(currency="USD",'Future et co'!D3770,IF(currency="EUR",'Future et co'!E3770,IF(currency="GBP",'Future et co'!F3770,FALSE)))</f>
        <v>3.5830000000000001E-2</v>
      </c>
      <c r="D3770">
        <f t="shared" ca="1" si="813"/>
        <v>3.5830000000000001E-2</v>
      </c>
      <c r="E3770">
        <f t="shared" ca="1" si="814"/>
        <v>2.1409999999999998E-2</v>
      </c>
      <c r="F3770">
        <f t="shared" ca="1" si="815"/>
        <v>3.7088999999999997E-2</v>
      </c>
      <c r="J3770" s="1">
        <v>40666</v>
      </c>
      <c r="K3770">
        <v>9.1999999999999998E-2</v>
      </c>
      <c r="L3770">
        <f t="shared" si="816"/>
        <v>9.2000000000000003E-4</v>
      </c>
      <c r="N3770" s="1">
        <v>40667</v>
      </c>
      <c r="O3770">
        <v>0.106</v>
      </c>
      <c r="P3770">
        <f t="shared" si="817"/>
        <v>1.06E-3</v>
      </c>
      <c r="R3770" s="1">
        <v>40778</v>
      </c>
      <c r="S3770">
        <v>0.504</v>
      </c>
      <c r="T3770">
        <f t="shared" si="818"/>
        <v>5.0400000000000002E-3</v>
      </c>
      <c r="V3770" s="1">
        <v>40777</v>
      </c>
      <c r="W3770">
        <v>0.50700000000000001</v>
      </c>
      <c r="X3770">
        <f t="shared" si="819"/>
        <v>5.0699999999999999E-3</v>
      </c>
      <c r="AB3770" s="1">
        <v>40641</v>
      </c>
      <c r="AC3770">
        <v>131.07</v>
      </c>
      <c r="AD3770">
        <f t="shared" si="820"/>
        <v>1.3107</v>
      </c>
      <c r="AF3770" s="1">
        <v>40674</v>
      </c>
      <c r="AG3770">
        <v>1.42</v>
      </c>
      <c r="AH3770">
        <f t="shared" si="821"/>
        <v>1.4199999999999999E-2</v>
      </c>
      <c r="AJ3770" s="1">
        <v>40674</v>
      </c>
      <c r="AK3770">
        <v>1.7010000000000001</v>
      </c>
      <c r="AL3770">
        <f t="shared" si="822"/>
        <v>1.7010000000000001E-2</v>
      </c>
      <c r="AN3770" s="1">
        <v>40778</v>
      </c>
      <c r="AO3770">
        <v>1.6040000000000001</v>
      </c>
      <c r="AP3770">
        <f t="shared" si="823"/>
        <v>1.6040000000000002E-2</v>
      </c>
      <c r="AS3770" s="1">
        <v>40701</v>
      </c>
      <c r="AT3770">
        <v>0.51300000000000001</v>
      </c>
      <c r="AU3770">
        <f t="shared" si="824"/>
        <v>5.13E-3</v>
      </c>
      <c r="AX3770" s="1"/>
    </row>
    <row r="3771" spans="1:50" x14ac:dyDescent="0.3">
      <c r="A3771" s="19">
        <f t="shared" si="825"/>
        <v>51194</v>
      </c>
      <c r="B3771">
        <f t="shared" ca="1" si="812"/>
        <v>-14.072222222222223</v>
      </c>
      <c r="C3771">
        <f ca="1">IF(currency="USD",'Future et co'!D3771,IF(currency="EUR",'Future et co'!E3771,IF(currency="GBP",'Future et co'!F3771,FALSE)))</f>
        <v>3.5830000000000001E-2</v>
      </c>
      <c r="D3771">
        <f t="shared" ca="1" si="813"/>
        <v>3.5830000000000001E-2</v>
      </c>
      <c r="E3771">
        <f t="shared" ca="1" si="814"/>
        <v>2.1409999999999998E-2</v>
      </c>
      <c r="F3771">
        <f t="shared" ca="1" si="815"/>
        <v>3.7088999999999997E-2</v>
      </c>
      <c r="J3771" s="1">
        <v>40665</v>
      </c>
      <c r="K3771">
        <v>9.5000000000000001E-2</v>
      </c>
      <c r="L3771">
        <f t="shared" si="816"/>
        <v>9.5E-4</v>
      </c>
      <c r="N3771" s="1">
        <v>40666</v>
      </c>
      <c r="O3771">
        <v>0.112</v>
      </c>
      <c r="P3771">
        <f t="shared" si="817"/>
        <v>1.1200000000000001E-3</v>
      </c>
      <c r="R3771" s="1">
        <v>40777</v>
      </c>
      <c r="S3771">
        <v>0.46400000000000002</v>
      </c>
      <c r="T3771">
        <f t="shared" si="818"/>
        <v>4.64E-3</v>
      </c>
      <c r="V3771" s="1">
        <v>40774</v>
      </c>
      <c r="W3771">
        <v>0.46200000000000002</v>
      </c>
      <c r="X3771">
        <f t="shared" si="819"/>
        <v>4.62E-3</v>
      </c>
      <c r="AB3771" s="1">
        <v>40640</v>
      </c>
      <c r="AC3771">
        <v>131.81</v>
      </c>
      <c r="AD3771">
        <f t="shared" si="820"/>
        <v>1.3181</v>
      </c>
      <c r="AF3771" s="1">
        <v>40673</v>
      </c>
      <c r="AG3771">
        <v>1.4259999999999999</v>
      </c>
      <c r="AH3771">
        <f t="shared" si="821"/>
        <v>1.426E-2</v>
      </c>
      <c r="AJ3771" s="1">
        <v>40673</v>
      </c>
      <c r="AK3771">
        <v>1.706</v>
      </c>
      <c r="AL3771">
        <f t="shared" si="822"/>
        <v>1.7059999999999999E-2</v>
      </c>
      <c r="AN3771" s="1">
        <v>40777</v>
      </c>
      <c r="AO3771">
        <v>1.615</v>
      </c>
      <c r="AP3771">
        <f t="shared" si="823"/>
        <v>1.6150000000000001E-2</v>
      </c>
      <c r="AS3771" s="1">
        <v>40700</v>
      </c>
      <c r="AT3771">
        <v>0.51300000000000001</v>
      </c>
      <c r="AU3771">
        <f t="shared" si="824"/>
        <v>5.13E-3</v>
      </c>
      <c r="AX3771" s="1"/>
    </row>
    <row r="3772" spans="1:50" x14ac:dyDescent="0.3">
      <c r="A3772" s="19">
        <f t="shared" si="825"/>
        <v>51195</v>
      </c>
      <c r="B3772">
        <f t="shared" ca="1" si="812"/>
        <v>-14.074999999999999</v>
      </c>
      <c r="C3772">
        <f ca="1">IF(currency="USD",'Future et co'!D3772,IF(currency="EUR",'Future et co'!E3772,IF(currency="GBP",'Future et co'!F3772,FALSE)))</f>
        <v>3.5830000000000001E-2</v>
      </c>
      <c r="D3772">
        <f t="shared" ca="1" si="813"/>
        <v>3.5830000000000001E-2</v>
      </c>
      <c r="E3772">
        <f t="shared" ca="1" si="814"/>
        <v>2.1409999999999998E-2</v>
      </c>
      <c r="F3772">
        <f t="shared" ca="1" si="815"/>
        <v>3.7088999999999997E-2</v>
      </c>
      <c r="J3772" s="1">
        <v>40662</v>
      </c>
      <c r="K3772">
        <v>8.5000000000000006E-2</v>
      </c>
      <c r="L3772">
        <f t="shared" si="816"/>
        <v>8.5000000000000006E-4</v>
      </c>
      <c r="N3772" s="1">
        <v>40665</v>
      </c>
      <c r="O3772">
        <v>0.11600000000000001</v>
      </c>
      <c r="P3772">
        <f t="shared" si="817"/>
        <v>1.16E-3</v>
      </c>
      <c r="R3772" s="1">
        <v>40774</v>
      </c>
      <c r="S3772">
        <v>0.44500000000000001</v>
      </c>
      <c r="T3772">
        <f t="shared" si="818"/>
        <v>4.45E-3</v>
      </c>
      <c r="V3772" s="1">
        <v>40773</v>
      </c>
      <c r="W3772">
        <v>0.435</v>
      </c>
      <c r="X3772">
        <f t="shared" si="819"/>
        <v>4.3499999999999997E-3</v>
      </c>
      <c r="AB3772" s="1">
        <v>40639</v>
      </c>
      <c r="AC3772">
        <v>131.71</v>
      </c>
      <c r="AD3772">
        <f t="shared" si="820"/>
        <v>1.3171000000000002</v>
      </c>
      <c r="AF3772" s="1">
        <v>40672</v>
      </c>
      <c r="AG3772">
        <v>1.423</v>
      </c>
      <c r="AH3772">
        <f t="shared" si="821"/>
        <v>1.423E-2</v>
      </c>
      <c r="AJ3772" s="1">
        <v>40672</v>
      </c>
      <c r="AK3772">
        <v>1.7050000000000001</v>
      </c>
      <c r="AL3772">
        <f t="shared" si="822"/>
        <v>1.7049999999999999E-2</v>
      </c>
      <c r="AN3772" s="1">
        <v>40774</v>
      </c>
      <c r="AO3772">
        <v>1.5209999999999999</v>
      </c>
      <c r="AP3772">
        <f t="shared" si="823"/>
        <v>1.521E-2</v>
      </c>
      <c r="AS3772" s="1">
        <v>40697</v>
      </c>
      <c r="AT3772">
        <v>0.51400000000000001</v>
      </c>
      <c r="AU3772">
        <f t="shared" si="824"/>
        <v>5.1400000000000005E-3</v>
      </c>
      <c r="AX3772" s="1"/>
    </row>
    <row r="3773" spans="1:50" x14ac:dyDescent="0.3">
      <c r="A3773" s="19">
        <f t="shared" si="825"/>
        <v>51196</v>
      </c>
      <c r="B3773">
        <f t="shared" ca="1" si="812"/>
        <v>-14.077777777777778</v>
      </c>
      <c r="C3773">
        <f ca="1">IF(currency="USD",'Future et co'!D3773,IF(currency="EUR",'Future et co'!E3773,IF(currency="GBP",'Future et co'!F3773,FALSE)))</f>
        <v>3.5830000000000001E-2</v>
      </c>
      <c r="D3773">
        <f t="shared" ca="1" si="813"/>
        <v>3.5830000000000001E-2</v>
      </c>
      <c r="E3773">
        <f t="shared" ca="1" si="814"/>
        <v>2.1409999999999998E-2</v>
      </c>
      <c r="F3773">
        <f t="shared" ca="1" si="815"/>
        <v>3.7088999999999997E-2</v>
      </c>
      <c r="J3773" s="1">
        <v>40661</v>
      </c>
      <c r="K3773">
        <v>0.10100000000000001</v>
      </c>
      <c r="L3773">
        <f t="shared" si="816"/>
        <v>1.01E-3</v>
      </c>
      <c r="N3773" s="1">
        <v>40662</v>
      </c>
      <c r="O3773">
        <v>0.11899999999999999</v>
      </c>
      <c r="P3773">
        <f t="shared" si="817"/>
        <v>1.1899999999999999E-3</v>
      </c>
      <c r="R3773" s="1">
        <v>40773</v>
      </c>
      <c r="S3773">
        <v>0.40799999999999997</v>
      </c>
      <c r="T3773">
        <f t="shared" si="818"/>
        <v>4.0799999999999994E-3</v>
      </c>
      <c r="V3773" s="1">
        <v>40772</v>
      </c>
      <c r="W3773">
        <v>0.433</v>
      </c>
      <c r="X3773">
        <f t="shared" si="819"/>
        <v>4.3299999999999996E-3</v>
      </c>
      <c r="AB3773" s="1">
        <v>40638</v>
      </c>
      <c r="AC3773">
        <v>132.05000000000001</v>
      </c>
      <c r="AD3773">
        <f t="shared" si="820"/>
        <v>1.3205</v>
      </c>
      <c r="AF3773" s="1">
        <v>40669</v>
      </c>
      <c r="AG3773">
        <v>1.419</v>
      </c>
      <c r="AH3773">
        <f t="shared" si="821"/>
        <v>1.4190000000000001E-2</v>
      </c>
      <c r="AJ3773" s="1">
        <v>40669</v>
      </c>
      <c r="AK3773">
        <v>1.7030000000000001</v>
      </c>
      <c r="AL3773">
        <f t="shared" si="822"/>
        <v>1.703E-2</v>
      </c>
      <c r="AN3773" s="1">
        <v>40773</v>
      </c>
      <c r="AO3773">
        <v>1.5349999999999999</v>
      </c>
      <c r="AP3773">
        <f t="shared" si="823"/>
        <v>1.5349999999999999E-2</v>
      </c>
      <c r="AS3773" s="1">
        <v>40696</v>
      </c>
      <c r="AT3773">
        <v>0.51200000000000001</v>
      </c>
      <c r="AU3773">
        <f t="shared" si="824"/>
        <v>5.1200000000000004E-3</v>
      </c>
      <c r="AX3773" s="1"/>
    </row>
    <row r="3774" spans="1:50" x14ac:dyDescent="0.3">
      <c r="A3774" s="19">
        <f t="shared" si="825"/>
        <v>51197</v>
      </c>
      <c r="B3774">
        <f t="shared" ca="1" si="812"/>
        <v>-14.080555555555556</v>
      </c>
      <c r="C3774">
        <f ca="1">IF(currency="USD",'Future et co'!D3774,IF(currency="EUR",'Future et co'!E3774,IF(currency="GBP",'Future et co'!F3774,FALSE)))</f>
        <v>3.5830000000000001E-2</v>
      </c>
      <c r="D3774">
        <f t="shared" ca="1" si="813"/>
        <v>3.5830000000000001E-2</v>
      </c>
      <c r="E3774">
        <f t="shared" ca="1" si="814"/>
        <v>2.1409999999999998E-2</v>
      </c>
      <c r="F3774">
        <f t="shared" ca="1" si="815"/>
        <v>3.7088999999999997E-2</v>
      </c>
      <c r="J3774" s="1">
        <v>40660</v>
      </c>
      <c r="K3774">
        <v>0.106</v>
      </c>
      <c r="L3774">
        <f t="shared" si="816"/>
        <v>1.06E-3</v>
      </c>
      <c r="N3774" s="1">
        <v>40661</v>
      </c>
      <c r="O3774">
        <v>0.124</v>
      </c>
      <c r="P3774">
        <f t="shared" si="817"/>
        <v>1.24E-3</v>
      </c>
      <c r="R3774" s="1">
        <v>40772</v>
      </c>
      <c r="S3774">
        <v>0.38700000000000001</v>
      </c>
      <c r="T3774">
        <f t="shared" si="818"/>
        <v>3.8700000000000002E-3</v>
      </c>
      <c r="V3774" s="1">
        <v>40771</v>
      </c>
      <c r="W3774">
        <v>0.42299999999999999</v>
      </c>
      <c r="X3774">
        <f t="shared" si="819"/>
        <v>4.2300000000000003E-3</v>
      </c>
      <c r="AB3774" s="1">
        <v>40637</v>
      </c>
      <c r="AC3774">
        <v>132.31</v>
      </c>
      <c r="AD3774">
        <f t="shared" si="820"/>
        <v>1.3230999999999999</v>
      </c>
      <c r="AF3774" s="1">
        <v>40668</v>
      </c>
      <c r="AG3774">
        <v>1.4239999999999999</v>
      </c>
      <c r="AH3774">
        <f t="shared" si="821"/>
        <v>1.4239999999999999E-2</v>
      </c>
      <c r="AJ3774" s="1">
        <v>40668</v>
      </c>
      <c r="AK3774">
        <v>1.7130000000000001</v>
      </c>
      <c r="AL3774">
        <f t="shared" si="822"/>
        <v>1.7129999999999999E-2</v>
      </c>
      <c r="AN3774" s="1">
        <v>40772</v>
      </c>
      <c r="AO3774">
        <v>1.5880000000000001</v>
      </c>
      <c r="AP3774">
        <f t="shared" si="823"/>
        <v>1.5880000000000002E-2</v>
      </c>
      <c r="AS3774" s="1">
        <v>40695</v>
      </c>
      <c r="AT3774">
        <v>0.52900000000000003</v>
      </c>
      <c r="AU3774">
        <f t="shared" si="824"/>
        <v>5.2900000000000004E-3</v>
      </c>
      <c r="AX3774" s="1"/>
    </row>
    <row r="3775" spans="1:50" x14ac:dyDescent="0.3">
      <c r="A3775" s="19">
        <f t="shared" si="825"/>
        <v>51200</v>
      </c>
      <c r="B3775">
        <f t="shared" ca="1" si="812"/>
        <v>-14.088888888888889</v>
      </c>
      <c r="C3775">
        <f ca="1">IF(currency="USD",'Future et co'!D3775,IF(currency="EUR",'Future et co'!E3775,IF(currency="GBP",'Future et co'!F3775,FALSE)))</f>
        <v>3.5830000000000001E-2</v>
      </c>
      <c r="D3775">
        <f t="shared" ca="1" si="813"/>
        <v>3.5830000000000001E-2</v>
      </c>
      <c r="E3775">
        <f t="shared" ca="1" si="814"/>
        <v>2.1409999999999998E-2</v>
      </c>
      <c r="F3775">
        <f t="shared" ca="1" si="815"/>
        <v>3.7088999999999997E-2</v>
      </c>
      <c r="J3775" s="1">
        <v>40659</v>
      </c>
      <c r="K3775">
        <v>0.11700000000000001</v>
      </c>
      <c r="L3775">
        <f t="shared" si="816"/>
        <v>1.17E-3</v>
      </c>
      <c r="N3775" s="1">
        <v>40660</v>
      </c>
      <c r="O3775">
        <v>0.128</v>
      </c>
      <c r="P3775">
        <f t="shared" si="817"/>
        <v>1.2800000000000001E-3</v>
      </c>
      <c r="R3775" s="1">
        <v>40771</v>
      </c>
      <c r="S3775">
        <v>0.38600000000000001</v>
      </c>
      <c r="T3775">
        <f t="shared" si="818"/>
        <v>3.8600000000000001E-3</v>
      </c>
      <c r="V3775" s="1">
        <v>40770</v>
      </c>
      <c r="W3775">
        <v>0.436</v>
      </c>
      <c r="X3775">
        <f t="shared" si="819"/>
        <v>4.3600000000000002E-3</v>
      </c>
      <c r="AB3775" s="1">
        <v>40634</v>
      </c>
      <c r="AC3775">
        <v>132.12</v>
      </c>
      <c r="AD3775">
        <f t="shared" si="820"/>
        <v>1.3212000000000002</v>
      </c>
      <c r="AF3775" s="1">
        <v>40667</v>
      </c>
      <c r="AG3775">
        <v>1.415</v>
      </c>
      <c r="AH3775">
        <f t="shared" si="821"/>
        <v>1.4150000000000001E-2</v>
      </c>
      <c r="AJ3775" s="1">
        <v>40667</v>
      </c>
      <c r="AK3775">
        <v>1.7</v>
      </c>
      <c r="AL3775">
        <f t="shared" si="822"/>
        <v>1.7000000000000001E-2</v>
      </c>
      <c r="AN3775" s="1">
        <v>40771</v>
      </c>
      <c r="AO3775">
        <v>1.61</v>
      </c>
      <c r="AP3775">
        <f t="shared" si="823"/>
        <v>1.61E-2</v>
      </c>
      <c r="AS3775" s="1">
        <v>40694</v>
      </c>
      <c r="AT3775">
        <v>0.51700000000000002</v>
      </c>
      <c r="AU3775">
        <f t="shared" si="824"/>
        <v>5.1700000000000001E-3</v>
      </c>
      <c r="AX3775" s="1"/>
    </row>
    <row r="3776" spans="1:50" x14ac:dyDescent="0.3">
      <c r="A3776" s="19">
        <f t="shared" si="825"/>
        <v>51201</v>
      </c>
      <c r="B3776">
        <f t="shared" ca="1" si="812"/>
        <v>-14.091666666666667</v>
      </c>
      <c r="C3776">
        <f ca="1">IF(currency="USD",'Future et co'!D3776,IF(currency="EUR",'Future et co'!E3776,IF(currency="GBP",'Future et co'!F3776,FALSE)))</f>
        <v>3.5830000000000001E-2</v>
      </c>
      <c r="D3776">
        <f t="shared" ca="1" si="813"/>
        <v>3.5830000000000001E-2</v>
      </c>
      <c r="E3776">
        <f t="shared" ca="1" si="814"/>
        <v>2.1409999999999998E-2</v>
      </c>
      <c r="F3776">
        <f t="shared" ca="1" si="815"/>
        <v>3.7088999999999997E-2</v>
      </c>
      <c r="J3776" s="1">
        <v>40658</v>
      </c>
      <c r="K3776">
        <v>0.108</v>
      </c>
      <c r="L3776">
        <f t="shared" si="816"/>
        <v>1.08E-3</v>
      </c>
      <c r="N3776" s="1">
        <v>40659</v>
      </c>
      <c r="O3776">
        <v>0.13700000000000001</v>
      </c>
      <c r="P3776">
        <f t="shared" si="817"/>
        <v>1.3700000000000001E-3</v>
      </c>
      <c r="R3776" s="1">
        <v>40770</v>
      </c>
      <c r="S3776">
        <v>0.39700000000000002</v>
      </c>
      <c r="T3776">
        <f t="shared" si="818"/>
        <v>3.9700000000000004E-3</v>
      </c>
      <c r="V3776" s="1">
        <v>40767</v>
      </c>
      <c r="W3776">
        <v>0.42899999999999999</v>
      </c>
      <c r="X3776">
        <f t="shared" si="819"/>
        <v>4.2899999999999995E-3</v>
      </c>
      <c r="AB3776" s="1">
        <v>40633</v>
      </c>
      <c r="AC3776">
        <v>132.43</v>
      </c>
      <c r="AD3776">
        <f t="shared" si="820"/>
        <v>1.3243</v>
      </c>
      <c r="AF3776" s="1">
        <v>40666</v>
      </c>
      <c r="AG3776">
        <v>1.4019999999999999</v>
      </c>
      <c r="AH3776">
        <f t="shared" si="821"/>
        <v>1.4019999999999999E-2</v>
      </c>
      <c r="AJ3776" s="1">
        <v>40666</v>
      </c>
      <c r="AK3776">
        <v>1.6879999999999999</v>
      </c>
      <c r="AL3776">
        <f t="shared" si="822"/>
        <v>1.6879999999999999E-2</v>
      </c>
      <c r="AN3776" s="1">
        <v>40770</v>
      </c>
      <c r="AO3776">
        <v>1.573</v>
      </c>
      <c r="AP3776">
        <f t="shared" si="823"/>
        <v>1.5730000000000001E-2</v>
      </c>
      <c r="AS3776" s="1">
        <v>40693</v>
      </c>
      <c r="AT3776">
        <v>0.51400000000000001</v>
      </c>
      <c r="AU3776">
        <f t="shared" si="824"/>
        <v>5.1400000000000005E-3</v>
      </c>
      <c r="AX3776" s="1"/>
    </row>
    <row r="3777" spans="1:50" x14ac:dyDescent="0.3">
      <c r="A3777" s="19">
        <f t="shared" si="825"/>
        <v>51202</v>
      </c>
      <c r="B3777">
        <f t="shared" ca="1" si="812"/>
        <v>-14.094444444444445</v>
      </c>
      <c r="C3777">
        <f ca="1">IF(currency="USD",'Future et co'!D3777,IF(currency="EUR",'Future et co'!E3777,IF(currency="GBP",'Future et co'!F3777,FALSE)))</f>
        <v>3.5830000000000001E-2</v>
      </c>
      <c r="D3777">
        <f t="shared" ca="1" si="813"/>
        <v>3.5830000000000001E-2</v>
      </c>
      <c r="E3777">
        <f t="shared" ca="1" si="814"/>
        <v>2.1409999999999998E-2</v>
      </c>
      <c r="F3777">
        <f t="shared" ca="1" si="815"/>
        <v>3.7088999999999997E-2</v>
      </c>
      <c r="J3777" s="1">
        <v>40654</v>
      </c>
      <c r="K3777">
        <v>0.111</v>
      </c>
      <c r="L3777">
        <f t="shared" si="816"/>
        <v>1.1100000000000001E-3</v>
      </c>
      <c r="N3777" s="1">
        <v>40658</v>
      </c>
      <c r="O3777">
        <v>0.129</v>
      </c>
      <c r="P3777">
        <f t="shared" si="817"/>
        <v>1.2900000000000001E-3</v>
      </c>
      <c r="R3777" s="1">
        <v>40767</v>
      </c>
      <c r="S3777">
        <v>0.42099999999999999</v>
      </c>
      <c r="T3777">
        <f t="shared" si="818"/>
        <v>4.2100000000000002E-3</v>
      </c>
      <c r="V3777" s="1">
        <v>40766</v>
      </c>
      <c r="W3777">
        <v>0.42</v>
      </c>
      <c r="X3777">
        <f t="shared" si="819"/>
        <v>4.1999999999999997E-3</v>
      </c>
      <c r="AB3777" s="1">
        <v>40632</v>
      </c>
      <c r="AC3777">
        <v>132.59</v>
      </c>
      <c r="AD3777">
        <f t="shared" si="820"/>
        <v>1.3259000000000001</v>
      </c>
      <c r="AF3777" s="1">
        <v>40665</v>
      </c>
      <c r="AG3777">
        <v>1.395</v>
      </c>
      <c r="AH3777">
        <f t="shared" si="821"/>
        <v>1.3950000000000001E-2</v>
      </c>
      <c r="AJ3777" s="1">
        <v>40665</v>
      </c>
      <c r="AK3777">
        <v>1.6819999999999999</v>
      </c>
      <c r="AL3777">
        <f t="shared" si="822"/>
        <v>1.6819999999999998E-2</v>
      </c>
      <c r="AN3777" s="1">
        <v>40767</v>
      </c>
      <c r="AO3777">
        <v>1.5840000000000001</v>
      </c>
      <c r="AP3777">
        <f t="shared" si="823"/>
        <v>1.584E-2</v>
      </c>
      <c r="AS3777" s="1">
        <v>40690</v>
      </c>
      <c r="AT3777">
        <v>0.51400000000000001</v>
      </c>
      <c r="AU3777">
        <f t="shared" si="824"/>
        <v>5.1400000000000005E-3</v>
      </c>
      <c r="AX3777" s="1"/>
    </row>
    <row r="3778" spans="1:50" x14ac:dyDescent="0.3">
      <c r="A3778" s="19">
        <f t="shared" si="825"/>
        <v>51203</v>
      </c>
      <c r="B3778">
        <f t="shared" ca="1" si="812"/>
        <v>-14.097222222222221</v>
      </c>
      <c r="C3778">
        <f ca="1">IF(currency="USD",'Future et co'!D3778,IF(currency="EUR",'Future et co'!E3778,IF(currency="GBP",'Future et co'!F3778,FALSE)))</f>
        <v>3.5830000000000001E-2</v>
      </c>
      <c r="D3778">
        <f t="shared" ca="1" si="813"/>
        <v>3.5830000000000001E-2</v>
      </c>
      <c r="E3778">
        <f t="shared" ca="1" si="814"/>
        <v>2.1409999999999998E-2</v>
      </c>
      <c r="F3778">
        <f t="shared" ca="1" si="815"/>
        <v>3.7088999999999997E-2</v>
      </c>
      <c r="J3778" s="1">
        <v>40653</v>
      </c>
      <c r="K3778">
        <v>0.10100000000000001</v>
      </c>
      <c r="L3778">
        <f t="shared" si="816"/>
        <v>1.01E-3</v>
      </c>
      <c r="N3778" s="1">
        <v>40654</v>
      </c>
      <c r="O3778">
        <v>0.13200000000000001</v>
      </c>
      <c r="P3778">
        <f t="shared" si="817"/>
        <v>1.32E-3</v>
      </c>
      <c r="R3778" s="1">
        <v>40766</v>
      </c>
      <c r="S3778">
        <v>0.40500000000000003</v>
      </c>
      <c r="T3778">
        <f t="shared" si="818"/>
        <v>4.0500000000000006E-3</v>
      </c>
      <c r="V3778" s="1">
        <v>40765</v>
      </c>
      <c r="W3778">
        <v>0.40250000000000002</v>
      </c>
      <c r="X3778">
        <f t="shared" si="819"/>
        <v>4.0249999999999999E-3</v>
      </c>
      <c r="AB3778" s="1">
        <v>40631</v>
      </c>
      <c r="AC3778">
        <v>132.66999999999999</v>
      </c>
      <c r="AD3778">
        <f t="shared" si="820"/>
        <v>1.3266999999999998</v>
      </c>
      <c r="AF3778" s="1">
        <v>40662</v>
      </c>
      <c r="AG3778">
        <v>1.385</v>
      </c>
      <c r="AH3778">
        <f t="shared" si="821"/>
        <v>1.3849999999999999E-2</v>
      </c>
      <c r="AJ3778" s="1">
        <v>40662</v>
      </c>
      <c r="AK3778">
        <v>1.675</v>
      </c>
      <c r="AL3778">
        <f t="shared" si="822"/>
        <v>1.6750000000000001E-2</v>
      </c>
      <c r="AN3778" s="1">
        <v>40766</v>
      </c>
      <c r="AO3778">
        <v>1.5509999999999999</v>
      </c>
      <c r="AP3778">
        <f t="shared" si="823"/>
        <v>1.5509999999999999E-2</v>
      </c>
      <c r="AS3778" s="1">
        <v>40689</v>
      </c>
      <c r="AT3778">
        <v>0.51300000000000001</v>
      </c>
      <c r="AU3778">
        <f t="shared" si="824"/>
        <v>5.13E-3</v>
      </c>
      <c r="AX3778" s="1"/>
    </row>
    <row r="3779" spans="1:50" x14ac:dyDescent="0.3">
      <c r="A3779" s="19">
        <f t="shared" si="825"/>
        <v>51204</v>
      </c>
      <c r="B3779">
        <f t="shared" ca="1" si="812"/>
        <v>-14.1</v>
      </c>
      <c r="C3779">
        <f ca="1">IF(currency="USD",'Future et co'!D3779,IF(currency="EUR",'Future et co'!E3779,IF(currency="GBP",'Future et co'!F3779,FALSE)))</f>
        <v>3.5830000000000001E-2</v>
      </c>
      <c r="D3779">
        <f t="shared" ca="1" si="813"/>
        <v>3.5830000000000001E-2</v>
      </c>
      <c r="E3779">
        <f t="shared" ca="1" si="814"/>
        <v>2.1409999999999998E-2</v>
      </c>
      <c r="F3779">
        <f t="shared" ca="1" si="815"/>
        <v>3.7088999999999997E-2</v>
      </c>
      <c r="J3779" s="1">
        <v>40652</v>
      </c>
      <c r="K3779">
        <v>0.10100000000000001</v>
      </c>
      <c r="L3779">
        <f t="shared" si="816"/>
        <v>1.01E-3</v>
      </c>
      <c r="N3779" s="1">
        <v>40653</v>
      </c>
      <c r="O3779">
        <v>0.126</v>
      </c>
      <c r="P3779">
        <f t="shared" si="817"/>
        <v>1.2600000000000001E-3</v>
      </c>
      <c r="R3779" s="1">
        <v>40765</v>
      </c>
      <c r="S3779">
        <v>0.38250000000000001</v>
      </c>
      <c r="T3779">
        <f t="shared" si="818"/>
        <v>3.8250000000000003E-3</v>
      </c>
      <c r="V3779" s="1">
        <v>40764</v>
      </c>
      <c r="W3779">
        <v>0.50749999999999995</v>
      </c>
      <c r="X3779">
        <f t="shared" si="819"/>
        <v>5.0749999999999997E-3</v>
      </c>
      <c r="AB3779" s="1">
        <v>40630</v>
      </c>
      <c r="AC3779">
        <v>132.88</v>
      </c>
      <c r="AD3779">
        <f t="shared" si="820"/>
        <v>1.3288</v>
      </c>
      <c r="AF3779" s="1">
        <v>40661</v>
      </c>
      <c r="AG3779">
        <v>1.375</v>
      </c>
      <c r="AH3779">
        <f t="shared" si="821"/>
        <v>1.375E-2</v>
      </c>
      <c r="AJ3779" s="1">
        <v>40661</v>
      </c>
      <c r="AK3779">
        <v>1.669</v>
      </c>
      <c r="AL3779">
        <f t="shared" si="822"/>
        <v>1.669E-2</v>
      </c>
      <c r="AN3779" s="1">
        <v>40765</v>
      </c>
      <c r="AO3779">
        <v>1.472</v>
      </c>
      <c r="AP3779">
        <f t="shared" si="823"/>
        <v>1.472E-2</v>
      </c>
      <c r="AS3779" s="1">
        <v>40688</v>
      </c>
      <c r="AT3779">
        <v>0.51200000000000001</v>
      </c>
      <c r="AU3779">
        <f t="shared" si="824"/>
        <v>5.1200000000000004E-3</v>
      </c>
      <c r="AX3779" s="1"/>
    </row>
    <row r="3780" spans="1:50" x14ac:dyDescent="0.3">
      <c r="A3780" s="19">
        <f t="shared" si="825"/>
        <v>51207</v>
      </c>
      <c r="B3780">
        <f t="shared" ca="1" si="812"/>
        <v>-14.108333333333333</v>
      </c>
      <c r="C3780">
        <f ca="1">IF(currency="USD",'Future et co'!D3780,IF(currency="EUR",'Future et co'!E3780,IF(currency="GBP",'Future et co'!F3780,FALSE)))</f>
        <v>3.5830000000000001E-2</v>
      </c>
      <c r="D3780">
        <f t="shared" ca="1" si="813"/>
        <v>3.5830000000000001E-2</v>
      </c>
      <c r="E3780">
        <f t="shared" ca="1" si="814"/>
        <v>2.1409999999999998E-2</v>
      </c>
      <c r="F3780">
        <f t="shared" ca="1" si="815"/>
        <v>3.7088999999999997E-2</v>
      </c>
      <c r="J3780" s="1">
        <v>40651</v>
      </c>
      <c r="K3780">
        <v>0.104</v>
      </c>
      <c r="L3780">
        <f t="shared" si="816"/>
        <v>1.0399999999999999E-3</v>
      </c>
      <c r="N3780" s="1">
        <v>40652</v>
      </c>
      <c r="O3780">
        <v>0.124</v>
      </c>
      <c r="P3780">
        <f t="shared" si="817"/>
        <v>1.24E-3</v>
      </c>
      <c r="R3780" s="1">
        <v>40764</v>
      </c>
      <c r="S3780">
        <v>0.39</v>
      </c>
      <c r="T3780">
        <f t="shared" si="818"/>
        <v>3.9000000000000003E-3</v>
      </c>
      <c r="V3780" s="1">
        <v>40763</v>
      </c>
      <c r="W3780">
        <v>0.50800000000000001</v>
      </c>
      <c r="X3780">
        <f t="shared" si="819"/>
        <v>5.0800000000000003E-3</v>
      </c>
      <c r="AB3780" s="1">
        <v>40627</v>
      </c>
      <c r="AC3780">
        <v>133.25</v>
      </c>
      <c r="AD3780">
        <f t="shared" si="820"/>
        <v>1.3325</v>
      </c>
      <c r="AF3780" s="1">
        <v>40660</v>
      </c>
      <c r="AG3780">
        <v>1.365</v>
      </c>
      <c r="AH3780">
        <f t="shared" si="821"/>
        <v>1.3650000000000001E-2</v>
      </c>
      <c r="AJ3780" s="1">
        <v>40660</v>
      </c>
      <c r="AK3780">
        <v>1.661</v>
      </c>
      <c r="AL3780">
        <f t="shared" si="822"/>
        <v>1.661E-2</v>
      </c>
      <c r="AN3780" s="1">
        <v>40764</v>
      </c>
      <c r="AO3780">
        <v>1.5920000000000001</v>
      </c>
      <c r="AP3780">
        <f t="shared" si="823"/>
        <v>1.592E-2</v>
      </c>
      <c r="AS3780" s="1">
        <v>40687</v>
      </c>
      <c r="AT3780">
        <v>0.51200000000000001</v>
      </c>
      <c r="AU3780">
        <f t="shared" si="824"/>
        <v>5.1200000000000004E-3</v>
      </c>
      <c r="AX3780" s="1"/>
    </row>
    <row r="3781" spans="1:50" x14ac:dyDescent="0.3">
      <c r="A3781" s="19">
        <f t="shared" si="825"/>
        <v>51208</v>
      </c>
      <c r="B3781">
        <f t="shared" ca="1" si="812"/>
        <v>-14.111111111111111</v>
      </c>
      <c r="C3781">
        <f ca="1">IF(currency="USD",'Future et co'!D3781,IF(currency="EUR",'Future et co'!E3781,IF(currency="GBP",'Future et co'!F3781,FALSE)))</f>
        <v>3.5830000000000001E-2</v>
      </c>
      <c r="D3781">
        <f t="shared" ca="1" si="813"/>
        <v>3.5830000000000001E-2</v>
      </c>
      <c r="E3781">
        <f t="shared" ca="1" si="814"/>
        <v>2.1409999999999998E-2</v>
      </c>
      <c r="F3781">
        <f t="shared" ca="1" si="815"/>
        <v>3.7088999999999997E-2</v>
      </c>
      <c r="J3781" s="1">
        <v>40648</v>
      </c>
      <c r="K3781">
        <v>0.1</v>
      </c>
      <c r="L3781">
        <f t="shared" si="816"/>
        <v>1E-3</v>
      </c>
      <c r="N3781" s="1">
        <v>40651</v>
      </c>
      <c r="O3781">
        <v>0.128</v>
      </c>
      <c r="P3781">
        <f t="shared" si="817"/>
        <v>1.2800000000000001E-3</v>
      </c>
      <c r="R3781" s="1">
        <v>40763</v>
      </c>
      <c r="S3781">
        <v>0.40799999999999997</v>
      </c>
      <c r="T3781">
        <f t="shared" si="818"/>
        <v>4.0799999999999994E-3</v>
      </c>
      <c r="V3781" s="1">
        <v>40760</v>
      </c>
      <c r="W3781">
        <v>0.50249999999999995</v>
      </c>
      <c r="X3781">
        <f t="shared" si="819"/>
        <v>5.0249999999999991E-3</v>
      </c>
      <c r="AB3781" s="1">
        <v>40626</v>
      </c>
      <c r="AC3781">
        <v>133.43</v>
      </c>
      <c r="AD3781">
        <f t="shared" si="820"/>
        <v>1.3343</v>
      </c>
      <c r="AF3781" s="1">
        <v>40659</v>
      </c>
      <c r="AG3781">
        <v>1.361</v>
      </c>
      <c r="AH3781">
        <f t="shared" si="821"/>
        <v>1.3610000000000001E-2</v>
      </c>
      <c r="AJ3781" s="1">
        <v>40659</v>
      </c>
      <c r="AK3781">
        <v>1.657</v>
      </c>
      <c r="AL3781">
        <f t="shared" si="822"/>
        <v>1.6570000000000001E-2</v>
      </c>
      <c r="AN3781" s="1">
        <v>40763</v>
      </c>
      <c r="AO3781">
        <v>1.577</v>
      </c>
      <c r="AP3781">
        <f t="shared" si="823"/>
        <v>1.5769999999999999E-2</v>
      </c>
      <c r="AS3781" s="1">
        <v>40686</v>
      </c>
      <c r="AT3781">
        <v>0.52900000000000003</v>
      </c>
      <c r="AU3781">
        <f t="shared" si="824"/>
        <v>5.2900000000000004E-3</v>
      </c>
      <c r="AX3781" s="1"/>
    </row>
    <row r="3782" spans="1:50" x14ac:dyDescent="0.3">
      <c r="A3782" s="19">
        <f t="shared" si="825"/>
        <v>51209</v>
      </c>
      <c r="B3782">
        <f t="shared" ca="1" si="812"/>
        <v>-14.113888888888889</v>
      </c>
      <c r="C3782">
        <f ca="1">IF(currency="USD",'Future et co'!D3782,IF(currency="EUR",'Future et co'!E3782,IF(currency="GBP",'Future et co'!F3782,FALSE)))</f>
        <v>3.5830000000000001E-2</v>
      </c>
      <c r="D3782">
        <f t="shared" ca="1" si="813"/>
        <v>3.5830000000000001E-2</v>
      </c>
      <c r="E3782">
        <f t="shared" ca="1" si="814"/>
        <v>2.1409999999999998E-2</v>
      </c>
      <c r="F3782">
        <f t="shared" ca="1" si="815"/>
        <v>3.7088999999999997E-2</v>
      </c>
      <c r="J3782" s="1">
        <v>40647</v>
      </c>
      <c r="K3782">
        <v>0.10100000000000001</v>
      </c>
      <c r="L3782">
        <f t="shared" si="816"/>
        <v>1.01E-3</v>
      </c>
      <c r="N3782" s="1">
        <v>40648</v>
      </c>
      <c r="O3782">
        <v>0.123</v>
      </c>
      <c r="P3782">
        <f t="shared" si="817"/>
        <v>1.23E-3</v>
      </c>
      <c r="R3782" s="1">
        <v>40760</v>
      </c>
      <c r="S3782">
        <v>0.37</v>
      </c>
      <c r="T3782">
        <f t="shared" si="818"/>
        <v>3.7000000000000002E-3</v>
      </c>
      <c r="V3782" s="1">
        <v>40759</v>
      </c>
      <c r="W3782">
        <v>0.503</v>
      </c>
      <c r="X3782">
        <f t="shared" si="819"/>
        <v>5.0299999999999997E-3</v>
      </c>
      <c r="AB3782" s="1">
        <v>40625</v>
      </c>
      <c r="AC3782">
        <v>133.54</v>
      </c>
      <c r="AD3782">
        <f t="shared" si="820"/>
        <v>1.3353999999999999</v>
      </c>
      <c r="AF3782" s="1">
        <v>40654</v>
      </c>
      <c r="AG3782">
        <v>1.3560000000000001</v>
      </c>
      <c r="AH3782">
        <f t="shared" si="821"/>
        <v>1.3560000000000001E-2</v>
      </c>
      <c r="AJ3782" s="1">
        <v>40654</v>
      </c>
      <c r="AK3782">
        <v>1.655</v>
      </c>
      <c r="AL3782">
        <f t="shared" si="822"/>
        <v>1.6549999999999999E-2</v>
      </c>
      <c r="AN3782" s="1">
        <v>40760</v>
      </c>
      <c r="AO3782">
        <v>1.6739999999999999</v>
      </c>
      <c r="AP3782">
        <f t="shared" si="823"/>
        <v>1.6739999999999998E-2</v>
      </c>
      <c r="AS3782" s="1">
        <v>40683</v>
      </c>
      <c r="AT3782">
        <v>0.52</v>
      </c>
      <c r="AU3782">
        <f t="shared" si="824"/>
        <v>5.1999999999999998E-3</v>
      </c>
      <c r="AX3782" s="1"/>
    </row>
    <row r="3783" spans="1:50" x14ac:dyDescent="0.3">
      <c r="A3783" s="19">
        <f t="shared" si="825"/>
        <v>51210</v>
      </c>
      <c r="B3783">
        <f t="shared" ca="1" si="812"/>
        <v>-14.116666666666667</v>
      </c>
      <c r="C3783">
        <f ca="1">IF(currency="USD",'Future et co'!D3783,IF(currency="EUR",'Future et co'!E3783,IF(currency="GBP",'Future et co'!F3783,FALSE)))</f>
        <v>3.5830000000000001E-2</v>
      </c>
      <c r="D3783">
        <f t="shared" ca="1" si="813"/>
        <v>3.5830000000000001E-2</v>
      </c>
      <c r="E3783">
        <f t="shared" ca="1" si="814"/>
        <v>2.1409999999999998E-2</v>
      </c>
      <c r="F3783">
        <f t="shared" ca="1" si="815"/>
        <v>3.7088999999999997E-2</v>
      </c>
      <c r="J3783" s="1">
        <v>40646</v>
      </c>
      <c r="K3783">
        <v>9.7000000000000003E-2</v>
      </c>
      <c r="L3783">
        <f t="shared" si="816"/>
        <v>9.7000000000000005E-4</v>
      </c>
      <c r="N3783" s="1">
        <v>40647</v>
      </c>
      <c r="O3783">
        <v>0.13100000000000001</v>
      </c>
      <c r="P3783">
        <f t="shared" si="817"/>
        <v>1.31E-3</v>
      </c>
      <c r="R3783" s="1">
        <v>40759</v>
      </c>
      <c r="S3783">
        <v>0.374</v>
      </c>
      <c r="T3783">
        <f t="shared" si="818"/>
        <v>3.7399999999999998E-3</v>
      </c>
      <c r="V3783" s="1">
        <v>40758</v>
      </c>
      <c r="W3783">
        <v>0.56999999999999995</v>
      </c>
      <c r="X3783">
        <f t="shared" si="819"/>
        <v>5.6999999999999993E-3</v>
      </c>
      <c r="AB3783" s="1">
        <v>40624</v>
      </c>
      <c r="AC3783">
        <v>133.24</v>
      </c>
      <c r="AD3783">
        <f t="shared" si="820"/>
        <v>1.3324</v>
      </c>
      <c r="AF3783" s="1">
        <v>40653</v>
      </c>
      <c r="AG3783">
        <v>1.349</v>
      </c>
      <c r="AH3783">
        <f t="shared" si="821"/>
        <v>1.349E-2</v>
      </c>
      <c r="AJ3783" s="1">
        <v>40653</v>
      </c>
      <c r="AK3783">
        <v>1.649</v>
      </c>
      <c r="AL3783">
        <f t="shared" si="822"/>
        <v>1.6490000000000001E-2</v>
      </c>
      <c r="AN3783" s="1">
        <v>40759</v>
      </c>
      <c r="AO3783">
        <v>1.6639999999999999</v>
      </c>
      <c r="AP3783">
        <f t="shared" si="823"/>
        <v>1.6639999999999999E-2</v>
      </c>
      <c r="AS3783" s="1">
        <v>40682</v>
      </c>
      <c r="AT3783">
        <v>0.51800000000000002</v>
      </c>
      <c r="AU3783">
        <f t="shared" si="824"/>
        <v>5.1800000000000006E-3</v>
      </c>
      <c r="AX3783" s="1"/>
    </row>
    <row r="3784" spans="1:50" x14ac:dyDescent="0.3">
      <c r="A3784" s="19">
        <f t="shared" si="825"/>
        <v>51211</v>
      </c>
      <c r="B3784">
        <f t="shared" ca="1" si="812"/>
        <v>-14.119444444444444</v>
      </c>
      <c r="C3784">
        <f ca="1">IF(currency="USD",'Future et co'!D3784,IF(currency="EUR",'Future et co'!E3784,IF(currency="GBP",'Future et co'!F3784,FALSE)))</f>
        <v>3.5830000000000001E-2</v>
      </c>
      <c r="D3784">
        <f t="shared" ca="1" si="813"/>
        <v>3.5830000000000001E-2</v>
      </c>
      <c r="E3784">
        <f t="shared" ca="1" si="814"/>
        <v>2.1409999999999998E-2</v>
      </c>
      <c r="F3784">
        <f t="shared" ca="1" si="815"/>
        <v>3.7088999999999997E-2</v>
      </c>
      <c r="J3784" s="1">
        <v>40645</v>
      </c>
      <c r="K3784">
        <v>9.8000000000000004E-2</v>
      </c>
      <c r="L3784">
        <f t="shared" si="816"/>
        <v>9.7999999999999997E-4</v>
      </c>
      <c r="N3784" s="1">
        <v>40646</v>
      </c>
      <c r="O3784">
        <v>0.125</v>
      </c>
      <c r="P3784">
        <f t="shared" si="817"/>
        <v>1.25E-3</v>
      </c>
      <c r="R3784" s="1">
        <v>40758</v>
      </c>
      <c r="S3784">
        <v>0.437</v>
      </c>
      <c r="T3784">
        <f t="shared" si="818"/>
        <v>4.3699999999999998E-3</v>
      </c>
      <c r="V3784" s="1">
        <v>40757</v>
      </c>
      <c r="W3784">
        <v>0.56200000000000006</v>
      </c>
      <c r="X3784">
        <f t="shared" si="819"/>
        <v>5.6200000000000009E-3</v>
      </c>
      <c r="AB3784" s="1">
        <v>40623</v>
      </c>
      <c r="AC3784">
        <v>133.4</v>
      </c>
      <c r="AD3784">
        <f t="shared" si="820"/>
        <v>1.3340000000000001</v>
      </c>
      <c r="AF3784" s="1">
        <v>40652</v>
      </c>
      <c r="AG3784">
        <v>1.343</v>
      </c>
      <c r="AH3784">
        <f t="shared" si="821"/>
        <v>1.3429999999999999E-2</v>
      </c>
      <c r="AJ3784" s="1">
        <v>40652</v>
      </c>
      <c r="AK3784">
        <v>1.639</v>
      </c>
      <c r="AL3784">
        <f t="shared" si="822"/>
        <v>1.6390000000000002E-2</v>
      </c>
      <c r="AN3784" s="1">
        <v>40758</v>
      </c>
      <c r="AO3784">
        <v>1.841</v>
      </c>
      <c r="AP3784">
        <f t="shared" si="823"/>
        <v>1.8409999999999999E-2</v>
      </c>
      <c r="AS3784" s="1">
        <v>40681</v>
      </c>
      <c r="AT3784">
        <v>0.52100000000000002</v>
      </c>
      <c r="AU3784">
        <f t="shared" si="824"/>
        <v>5.2100000000000002E-3</v>
      </c>
      <c r="AX3784" s="1"/>
    </row>
    <row r="3785" spans="1:50" x14ac:dyDescent="0.3">
      <c r="A3785" s="19">
        <f t="shared" si="825"/>
        <v>51214</v>
      </c>
      <c r="B3785">
        <f t="shared" ca="1" si="812"/>
        <v>-14.127777777777778</v>
      </c>
      <c r="C3785">
        <f ca="1">IF(currency="USD",'Future et co'!D3785,IF(currency="EUR",'Future et co'!E3785,IF(currency="GBP",'Future et co'!F3785,FALSE)))</f>
        <v>3.5830000000000001E-2</v>
      </c>
      <c r="D3785">
        <f t="shared" ca="1" si="813"/>
        <v>3.5830000000000001E-2</v>
      </c>
      <c r="E3785">
        <f t="shared" ca="1" si="814"/>
        <v>2.1409999999999998E-2</v>
      </c>
      <c r="F3785">
        <f t="shared" ca="1" si="815"/>
        <v>3.7088999999999997E-2</v>
      </c>
      <c r="J3785" s="1">
        <v>40644</v>
      </c>
      <c r="K3785">
        <v>0.1</v>
      </c>
      <c r="L3785">
        <f t="shared" si="816"/>
        <v>1E-3</v>
      </c>
      <c r="N3785" s="1">
        <v>40645</v>
      </c>
      <c r="O3785">
        <v>0.121</v>
      </c>
      <c r="P3785">
        <f t="shared" si="817"/>
        <v>1.2099999999999999E-3</v>
      </c>
      <c r="R3785" s="1">
        <v>40757</v>
      </c>
      <c r="S3785">
        <v>0.42699999999999999</v>
      </c>
      <c r="T3785">
        <f t="shared" si="818"/>
        <v>4.2699999999999995E-3</v>
      </c>
      <c r="V3785" s="1">
        <v>40756</v>
      </c>
      <c r="W3785">
        <v>0.55000000000000004</v>
      </c>
      <c r="X3785">
        <f t="shared" si="819"/>
        <v>5.5000000000000005E-3</v>
      </c>
      <c r="AB3785" s="1">
        <v>40620</v>
      </c>
      <c r="AC3785">
        <v>133.9</v>
      </c>
      <c r="AD3785">
        <f t="shared" si="820"/>
        <v>1.339</v>
      </c>
      <c r="AF3785" s="1">
        <v>40651</v>
      </c>
      <c r="AG3785">
        <v>1.3380000000000001</v>
      </c>
      <c r="AH3785">
        <f t="shared" si="821"/>
        <v>1.3380000000000001E-2</v>
      </c>
      <c r="AJ3785" s="1">
        <v>40651</v>
      </c>
      <c r="AK3785">
        <v>1.635</v>
      </c>
      <c r="AL3785">
        <f t="shared" si="822"/>
        <v>1.635E-2</v>
      </c>
      <c r="AN3785" s="1">
        <v>40757</v>
      </c>
      <c r="AO3785">
        <v>1.833</v>
      </c>
      <c r="AP3785">
        <f t="shared" si="823"/>
        <v>1.8329999999999999E-2</v>
      </c>
      <c r="AS3785" s="1">
        <v>40680</v>
      </c>
      <c r="AT3785">
        <v>0.53300000000000003</v>
      </c>
      <c r="AU3785">
        <f t="shared" si="824"/>
        <v>5.3300000000000005E-3</v>
      </c>
      <c r="AX3785" s="1"/>
    </row>
    <row r="3786" spans="1:50" x14ac:dyDescent="0.3">
      <c r="A3786" s="19">
        <f t="shared" si="825"/>
        <v>51215</v>
      </c>
      <c r="B3786">
        <f t="shared" ca="1" si="812"/>
        <v>-14.130555555555556</v>
      </c>
      <c r="C3786">
        <f ca="1">IF(currency="USD",'Future et co'!D3786,IF(currency="EUR",'Future et co'!E3786,IF(currency="GBP",'Future et co'!F3786,FALSE)))</f>
        <v>3.5830000000000001E-2</v>
      </c>
      <c r="D3786">
        <f t="shared" ca="1" si="813"/>
        <v>3.5830000000000001E-2</v>
      </c>
      <c r="E3786">
        <f t="shared" ca="1" si="814"/>
        <v>2.1409999999999998E-2</v>
      </c>
      <c r="F3786">
        <f t="shared" ca="1" si="815"/>
        <v>3.7088999999999997E-2</v>
      </c>
      <c r="J3786" s="1">
        <v>40641</v>
      </c>
      <c r="K3786">
        <v>0.105</v>
      </c>
      <c r="L3786">
        <f t="shared" si="816"/>
        <v>1.0499999999999999E-3</v>
      </c>
      <c r="N3786" s="1">
        <v>40644</v>
      </c>
      <c r="O3786">
        <v>0.126</v>
      </c>
      <c r="P3786">
        <f t="shared" si="817"/>
        <v>1.2600000000000001E-3</v>
      </c>
      <c r="R3786" s="1">
        <v>40756</v>
      </c>
      <c r="S3786">
        <v>0.40500000000000003</v>
      </c>
      <c r="T3786">
        <f t="shared" si="818"/>
        <v>4.0500000000000006E-3</v>
      </c>
      <c r="V3786" s="1">
        <v>40753</v>
      </c>
      <c r="W3786">
        <v>0.58399999999999996</v>
      </c>
      <c r="X3786">
        <f t="shared" si="819"/>
        <v>5.8399999999999997E-3</v>
      </c>
      <c r="AB3786" s="1">
        <v>40619</v>
      </c>
      <c r="AC3786">
        <v>134.12</v>
      </c>
      <c r="AD3786">
        <f t="shared" si="820"/>
        <v>1.3411999999999999</v>
      </c>
      <c r="AF3786" s="1">
        <v>40648</v>
      </c>
      <c r="AG3786">
        <v>1.3320000000000001</v>
      </c>
      <c r="AH3786">
        <f t="shared" si="821"/>
        <v>1.332E-2</v>
      </c>
      <c r="AJ3786" s="1">
        <v>40648</v>
      </c>
      <c r="AK3786">
        <v>1.631</v>
      </c>
      <c r="AL3786">
        <f t="shared" si="822"/>
        <v>1.6310000000000002E-2</v>
      </c>
      <c r="AN3786" s="1">
        <v>40756</v>
      </c>
      <c r="AO3786">
        <v>1.8919999999999999</v>
      </c>
      <c r="AP3786">
        <f t="shared" si="823"/>
        <v>1.8919999999999999E-2</v>
      </c>
      <c r="AS3786" s="1">
        <v>40679</v>
      </c>
      <c r="AT3786">
        <v>0.51900000000000002</v>
      </c>
      <c r="AU3786">
        <f t="shared" si="824"/>
        <v>5.1900000000000002E-3</v>
      </c>
      <c r="AX3786" s="1"/>
    </row>
    <row r="3787" spans="1:50" x14ac:dyDescent="0.3">
      <c r="A3787" s="19">
        <f t="shared" si="825"/>
        <v>51216</v>
      </c>
      <c r="B3787">
        <f t="shared" ref="B3787:B3850" ca="1" si="826">($B$7-A3787)/360</f>
        <v>-14.133333333333333</v>
      </c>
      <c r="C3787">
        <f ca="1">IF(currency="USD",'Future et co'!D3787,IF(currency="EUR",'Future et co'!E3787,IF(currency="GBP",'Future et co'!F3787,FALSE)))</f>
        <v>3.5830000000000001E-2</v>
      </c>
      <c r="D3787">
        <f t="shared" ref="D3787:D3850" ca="1" si="827">IFERROR(IF(B3787&lt;0.25,VLOOKUP(A3787,$J$11:$L$5325,3,FALSE),IF(AND(B3787&gt;=0.25,B3787&lt;0.5),VLOOKUP(A3787,$N$11:$P$5325,3,FALSE),IF(AND(B3787&gt;=0.5,B3787&lt;1),VLOOKUP(A3787,$R$11:$T$5325,3,FALSE),VLOOKUP(A3787,$V$11:$X$5010,3,FALSE)))),D3786)</f>
        <v>3.5830000000000001E-2</v>
      </c>
      <c r="E3787">
        <f t="shared" ref="E3787:E3850" ca="1" si="828">IFERROR(IF(B3787&lt;0.25,VLOOKUP(A3787,$AF$11:$AH$5325,3,FALSE),IF(AND(B3787&gt;=0.25,B3787&lt;0.5),VLOOKUP(A3787,$AJ$11:$AL$5325,3,FALSE),VLOOKUP(A3787,$AN$11:$AP$5325,3,FALSE))),E3786)</f>
        <v>2.1409999999999998E-2</v>
      </c>
      <c r="F3787">
        <f t="shared" ref="F3787:F3850" ca="1" si="829">IFERROR(VLOOKUP(A3787,$AS$11:$AU$9999,3,FALSE),F3786)</f>
        <v>3.7088999999999997E-2</v>
      </c>
      <c r="J3787" s="1">
        <v>40640</v>
      </c>
      <c r="K3787">
        <v>0.106</v>
      </c>
      <c r="L3787">
        <f t="shared" si="816"/>
        <v>1.06E-3</v>
      </c>
      <c r="N3787" s="1">
        <v>40641</v>
      </c>
      <c r="O3787">
        <v>0.1125</v>
      </c>
      <c r="P3787">
        <f t="shared" si="817"/>
        <v>1.1250000000000001E-3</v>
      </c>
      <c r="R3787" s="1">
        <v>40753</v>
      </c>
      <c r="S3787">
        <v>0.42699999999999999</v>
      </c>
      <c r="T3787">
        <f t="shared" si="818"/>
        <v>4.2699999999999995E-3</v>
      </c>
      <c r="V3787" s="1">
        <v>40752</v>
      </c>
      <c r="W3787">
        <v>0.61399999999999999</v>
      </c>
      <c r="X3787">
        <f t="shared" si="819"/>
        <v>6.1399999999999996E-3</v>
      </c>
      <c r="AB3787" s="1">
        <v>40618</v>
      </c>
      <c r="AC3787">
        <v>135.02000000000001</v>
      </c>
      <c r="AD3787">
        <f t="shared" si="820"/>
        <v>1.3502000000000001</v>
      </c>
      <c r="AF3787" s="1">
        <v>40647</v>
      </c>
      <c r="AG3787">
        <v>1.3320000000000001</v>
      </c>
      <c r="AH3787">
        <f t="shared" si="821"/>
        <v>1.332E-2</v>
      </c>
      <c r="AJ3787" s="1">
        <v>40647</v>
      </c>
      <c r="AK3787">
        <v>1.629</v>
      </c>
      <c r="AL3787">
        <f t="shared" si="822"/>
        <v>1.6289999999999999E-2</v>
      </c>
      <c r="AN3787" s="1">
        <v>40753</v>
      </c>
      <c r="AO3787">
        <v>1.891</v>
      </c>
      <c r="AP3787">
        <f t="shared" si="823"/>
        <v>1.891E-2</v>
      </c>
      <c r="AS3787" s="1">
        <v>40676</v>
      </c>
      <c r="AT3787">
        <v>0.51800000000000002</v>
      </c>
      <c r="AU3787">
        <f t="shared" si="824"/>
        <v>5.1800000000000006E-3</v>
      </c>
      <c r="AX3787" s="1"/>
    </row>
    <row r="3788" spans="1:50" x14ac:dyDescent="0.3">
      <c r="A3788" s="19">
        <f t="shared" si="825"/>
        <v>51217</v>
      </c>
      <c r="B3788">
        <f t="shared" ca="1" si="826"/>
        <v>-14.136111111111111</v>
      </c>
      <c r="C3788">
        <f ca="1">IF(currency="USD",'Future et co'!D3788,IF(currency="EUR",'Future et co'!E3788,IF(currency="GBP",'Future et co'!F3788,FALSE)))</f>
        <v>3.5830000000000001E-2</v>
      </c>
      <c r="D3788">
        <f t="shared" ca="1" si="827"/>
        <v>3.5830000000000001E-2</v>
      </c>
      <c r="E3788">
        <f t="shared" ca="1" si="828"/>
        <v>2.1409999999999998E-2</v>
      </c>
      <c r="F3788">
        <f t="shared" ca="1" si="829"/>
        <v>3.7088999999999997E-2</v>
      </c>
      <c r="J3788" s="1">
        <v>40639</v>
      </c>
      <c r="K3788">
        <v>0.109</v>
      </c>
      <c r="L3788">
        <f t="shared" ref="L3788:L3851" si="830">K3788/100</f>
        <v>1.09E-3</v>
      </c>
      <c r="N3788" s="1">
        <v>40640</v>
      </c>
      <c r="O3788">
        <v>0.13300000000000001</v>
      </c>
      <c r="P3788">
        <f t="shared" ref="P3788:P3851" si="831">O3788/100</f>
        <v>1.33E-3</v>
      </c>
      <c r="R3788" s="1">
        <v>40752</v>
      </c>
      <c r="S3788">
        <v>0.41899999999999998</v>
      </c>
      <c r="T3788">
        <f t="shared" ref="T3788:T3851" si="832">S3788/100</f>
        <v>4.1900000000000001E-3</v>
      </c>
      <c r="V3788" s="1">
        <v>40751</v>
      </c>
      <c r="W3788">
        <v>0.626</v>
      </c>
      <c r="X3788">
        <f t="shared" ref="X3788:X3851" si="833">W3788/100</f>
        <v>6.2599999999999999E-3</v>
      </c>
      <c r="AB3788" s="1">
        <v>40617</v>
      </c>
      <c r="AC3788">
        <v>134.33000000000001</v>
      </c>
      <c r="AD3788">
        <f t="shared" ref="AD3788:AD3851" si="834">AC3788/100</f>
        <v>1.3433000000000002</v>
      </c>
      <c r="AF3788" s="1">
        <v>40646</v>
      </c>
      <c r="AG3788">
        <v>1.327</v>
      </c>
      <c r="AH3788">
        <f t="shared" ref="AH3788:AH3851" si="835">AG3788/100</f>
        <v>1.3269999999999999E-2</v>
      </c>
      <c r="AJ3788" s="1">
        <v>40646</v>
      </c>
      <c r="AK3788">
        <v>1.6259999999999999</v>
      </c>
      <c r="AL3788">
        <f t="shared" ref="AL3788:AL3851" si="836">AK3788/100</f>
        <v>1.626E-2</v>
      </c>
      <c r="AN3788" s="1">
        <v>40752</v>
      </c>
      <c r="AO3788">
        <v>1.9019999999999999</v>
      </c>
      <c r="AP3788">
        <f t="shared" ref="AP3788:AP3851" si="837">AO3788/100</f>
        <v>1.9019999999999999E-2</v>
      </c>
      <c r="AS3788" s="1">
        <v>40675</v>
      </c>
      <c r="AT3788">
        <v>0.53300000000000003</v>
      </c>
      <c r="AU3788">
        <f t="shared" ref="AU3788:AU3851" si="838">AT3788/100</f>
        <v>5.3300000000000005E-3</v>
      </c>
      <c r="AX3788" s="1"/>
    </row>
    <row r="3789" spans="1:50" x14ac:dyDescent="0.3">
      <c r="A3789" s="19">
        <f t="shared" ref="A3789:A3852" si="839">WORKDAY(A3788,1)</f>
        <v>51218</v>
      </c>
      <c r="B3789">
        <f t="shared" ca="1" si="826"/>
        <v>-14.138888888888889</v>
      </c>
      <c r="C3789">
        <f ca="1">IF(currency="USD",'Future et co'!D3789,IF(currency="EUR",'Future et co'!E3789,IF(currency="GBP",'Future et co'!F3789,FALSE)))</f>
        <v>3.5830000000000001E-2</v>
      </c>
      <c r="D3789">
        <f t="shared" ca="1" si="827"/>
        <v>3.5830000000000001E-2</v>
      </c>
      <c r="E3789">
        <f t="shared" ca="1" si="828"/>
        <v>2.1409999999999998E-2</v>
      </c>
      <c r="F3789">
        <f t="shared" ca="1" si="829"/>
        <v>3.7088999999999997E-2</v>
      </c>
      <c r="J3789" s="1">
        <v>40638</v>
      </c>
      <c r="K3789">
        <v>0.109</v>
      </c>
      <c r="L3789">
        <f t="shared" si="830"/>
        <v>1.09E-3</v>
      </c>
      <c r="N3789" s="1">
        <v>40639</v>
      </c>
      <c r="O3789">
        <v>0.13700000000000001</v>
      </c>
      <c r="P3789">
        <f t="shared" si="831"/>
        <v>1.3700000000000001E-3</v>
      </c>
      <c r="R3789" s="1">
        <v>40751</v>
      </c>
      <c r="S3789">
        <v>0.43099999999999999</v>
      </c>
      <c r="T3789">
        <f t="shared" si="832"/>
        <v>4.3099999999999996E-3</v>
      </c>
      <c r="V3789" s="1">
        <v>40750</v>
      </c>
      <c r="W3789">
        <v>0.60099999999999998</v>
      </c>
      <c r="X3789">
        <f t="shared" si="833"/>
        <v>6.0099999999999997E-3</v>
      </c>
      <c r="AB3789" s="1">
        <v>40616</v>
      </c>
      <c r="AC3789">
        <v>133.41999999999999</v>
      </c>
      <c r="AD3789">
        <f t="shared" si="834"/>
        <v>1.3341999999999998</v>
      </c>
      <c r="AF3789" s="1">
        <v>40645</v>
      </c>
      <c r="AG3789">
        <v>1.32</v>
      </c>
      <c r="AH3789">
        <f t="shared" si="835"/>
        <v>1.32E-2</v>
      </c>
      <c r="AJ3789" s="1">
        <v>40645</v>
      </c>
      <c r="AK3789">
        <v>1.621</v>
      </c>
      <c r="AL3789">
        <f t="shared" si="836"/>
        <v>1.6209999999999999E-2</v>
      </c>
      <c r="AN3789" s="1">
        <v>40751</v>
      </c>
      <c r="AO3789">
        <v>1.88</v>
      </c>
      <c r="AP3789">
        <f t="shared" si="837"/>
        <v>1.8799999999999997E-2</v>
      </c>
      <c r="AS3789" s="1">
        <v>40674</v>
      </c>
      <c r="AT3789">
        <v>0.52300000000000002</v>
      </c>
      <c r="AU3789">
        <f t="shared" si="838"/>
        <v>5.2300000000000003E-3</v>
      </c>
      <c r="AX3789" s="1"/>
    </row>
    <row r="3790" spans="1:50" x14ac:dyDescent="0.3">
      <c r="A3790" s="19">
        <f t="shared" si="839"/>
        <v>51221</v>
      </c>
      <c r="B3790">
        <f t="shared" ca="1" si="826"/>
        <v>-14.147222222222222</v>
      </c>
      <c r="C3790">
        <f ca="1">IF(currency="USD",'Future et co'!D3790,IF(currency="EUR",'Future et co'!E3790,IF(currency="GBP",'Future et co'!F3790,FALSE)))</f>
        <v>3.5830000000000001E-2</v>
      </c>
      <c r="D3790">
        <f t="shared" ca="1" si="827"/>
        <v>3.5830000000000001E-2</v>
      </c>
      <c r="E3790">
        <f t="shared" ca="1" si="828"/>
        <v>2.1409999999999998E-2</v>
      </c>
      <c r="F3790">
        <f t="shared" ca="1" si="829"/>
        <v>3.7088999999999997E-2</v>
      </c>
      <c r="J3790" s="1">
        <v>40637</v>
      </c>
      <c r="K3790">
        <v>0.1</v>
      </c>
      <c r="L3790">
        <f t="shared" si="830"/>
        <v>1E-3</v>
      </c>
      <c r="N3790" s="1">
        <v>40638</v>
      </c>
      <c r="O3790">
        <v>0.1225</v>
      </c>
      <c r="P3790">
        <f t="shared" si="831"/>
        <v>1.225E-3</v>
      </c>
      <c r="R3790" s="1">
        <v>40750</v>
      </c>
      <c r="S3790">
        <v>0.41099999999999998</v>
      </c>
      <c r="T3790">
        <f t="shared" si="832"/>
        <v>4.1099999999999999E-3</v>
      </c>
      <c r="V3790" s="1">
        <v>40749</v>
      </c>
      <c r="W3790">
        <v>0.60399999999999998</v>
      </c>
      <c r="X3790">
        <f t="shared" si="833"/>
        <v>6.0400000000000002E-3</v>
      </c>
      <c r="AB3790" s="1">
        <v>40613</v>
      </c>
      <c r="AC3790">
        <v>133.61000000000001</v>
      </c>
      <c r="AD3790">
        <f t="shared" si="834"/>
        <v>1.3361000000000001</v>
      </c>
      <c r="AF3790" s="1">
        <v>40644</v>
      </c>
      <c r="AG3790">
        <v>1.3109999999999999</v>
      </c>
      <c r="AH3790">
        <f t="shared" si="835"/>
        <v>1.311E-2</v>
      </c>
      <c r="AJ3790" s="1">
        <v>40644</v>
      </c>
      <c r="AK3790">
        <v>1.6120000000000001</v>
      </c>
      <c r="AL3790">
        <f t="shared" si="836"/>
        <v>1.6120000000000002E-2</v>
      </c>
      <c r="AN3790" s="1">
        <v>40750</v>
      </c>
      <c r="AO3790">
        <v>1.9079999999999999</v>
      </c>
      <c r="AP3790">
        <f t="shared" si="837"/>
        <v>1.908E-2</v>
      </c>
      <c r="AS3790" s="1">
        <v>40673</v>
      </c>
      <c r="AT3790">
        <v>0.53400000000000003</v>
      </c>
      <c r="AU3790">
        <f t="shared" si="838"/>
        <v>5.3400000000000001E-3</v>
      </c>
      <c r="AX3790" s="1"/>
    </row>
    <row r="3791" spans="1:50" x14ac:dyDescent="0.3">
      <c r="A3791" s="19">
        <f t="shared" si="839"/>
        <v>51222</v>
      </c>
      <c r="B3791">
        <f t="shared" ca="1" si="826"/>
        <v>-14.15</v>
      </c>
      <c r="C3791">
        <f ca="1">IF(currency="USD",'Future et co'!D3791,IF(currency="EUR",'Future et co'!E3791,IF(currency="GBP",'Future et co'!F3791,FALSE)))</f>
        <v>3.5830000000000001E-2</v>
      </c>
      <c r="D3791">
        <f t="shared" ca="1" si="827"/>
        <v>3.5830000000000001E-2</v>
      </c>
      <c r="E3791">
        <f t="shared" ca="1" si="828"/>
        <v>2.1409999999999998E-2</v>
      </c>
      <c r="F3791">
        <f t="shared" ca="1" si="829"/>
        <v>3.7088999999999997E-2</v>
      </c>
      <c r="J3791" s="1">
        <v>40634</v>
      </c>
      <c r="K3791">
        <v>0.111</v>
      </c>
      <c r="L3791">
        <f t="shared" si="830"/>
        <v>1.1100000000000001E-3</v>
      </c>
      <c r="N3791" s="1">
        <v>40637</v>
      </c>
      <c r="O3791">
        <v>0.122</v>
      </c>
      <c r="P3791">
        <f t="shared" si="831"/>
        <v>1.2199999999999999E-3</v>
      </c>
      <c r="R3791" s="1">
        <v>40749</v>
      </c>
      <c r="S3791">
        <v>0.41099999999999998</v>
      </c>
      <c r="T3791">
        <f t="shared" si="832"/>
        <v>4.1099999999999999E-3</v>
      </c>
      <c r="V3791" s="1">
        <v>40746</v>
      </c>
      <c r="W3791">
        <v>0.60299999999999998</v>
      </c>
      <c r="X3791">
        <f t="shared" si="833"/>
        <v>6.0299999999999998E-3</v>
      </c>
      <c r="AB3791" s="1">
        <v>40612</v>
      </c>
      <c r="AC3791">
        <v>133.25</v>
      </c>
      <c r="AD3791">
        <f t="shared" si="834"/>
        <v>1.3325</v>
      </c>
      <c r="AF3791" s="1">
        <v>40641</v>
      </c>
      <c r="AG3791">
        <v>1.294</v>
      </c>
      <c r="AH3791">
        <f t="shared" si="835"/>
        <v>1.294E-2</v>
      </c>
      <c r="AJ3791" s="1">
        <v>40641</v>
      </c>
      <c r="AK3791">
        <v>1.599</v>
      </c>
      <c r="AL3791">
        <f t="shared" si="836"/>
        <v>1.5990000000000001E-2</v>
      </c>
      <c r="AN3791" s="1">
        <v>40749</v>
      </c>
      <c r="AO3791">
        <v>1.897</v>
      </c>
      <c r="AP3791">
        <f t="shared" si="837"/>
        <v>1.8970000000000001E-2</v>
      </c>
      <c r="AS3791" s="1">
        <v>40672</v>
      </c>
      <c r="AT3791">
        <v>0.495</v>
      </c>
      <c r="AU3791">
        <f t="shared" si="838"/>
        <v>4.9499999999999995E-3</v>
      </c>
      <c r="AX3791" s="1"/>
    </row>
    <row r="3792" spans="1:50" x14ac:dyDescent="0.3">
      <c r="A3792" s="19">
        <f t="shared" si="839"/>
        <v>51223</v>
      </c>
      <c r="B3792">
        <f t="shared" ca="1" si="826"/>
        <v>-14.152777777777779</v>
      </c>
      <c r="C3792">
        <f ca="1">IF(currency="USD",'Future et co'!D3792,IF(currency="EUR",'Future et co'!E3792,IF(currency="GBP",'Future et co'!F3792,FALSE)))</f>
        <v>3.5830000000000001E-2</v>
      </c>
      <c r="D3792">
        <f t="shared" ca="1" si="827"/>
        <v>3.5830000000000001E-2</v>
      </c>
      <c r="E3792">
        <f t="shared" ca="1" si="828"/>
        <v>2.1409999999999998E-2</v>
      </c>
      <c r="F3792">
        <f t="shared" ca="1" si="829"/>
        <v>3.7088999999999997E-2</v>
      </c>
      <c r="J3792" s="1">
        <v>40633</v>
      </c>
      <c r="K3792">
        <v>0.111</v>
      </c>
      <c r="L3792">
        <f t="shared" si="830"/>
        <v>1.1100000000000001E-3</v>
      </c>
      <c r="N3792" s="1">
        <v>40634</v>
      </c>
      <c r="O3792">
        <v>0.13500000000000001</v>
      </c>
      <c r="P3792">
        <f t="shared" si="831"/>
        <v>1.3500000000000001E-3</v>
      </c>
      <c r="R3792" s="1">
        <v>40746</v>
      </c>
      <c r="S3792">
        <v>0.38750000000000001</v>
      </c>
      <c r="T3792">
        <f t="shared" si="832"/>
        <v>3.875E-3</v>
      </c>
      <c r="V3792" s="1">
        <v>40745</v>
      </c>
      <c r="W3792">
        <v>0.63600000000000001</v>
      </c>
      <c r="X3792">
        <f t="shared" si="833"/>
        <v>6.3600000000000002E-3</v>
      </c>
      <c r="AB3792" s="1">
        <v>40611</v>
      </c>
      <c r="AC3792">
        <v>132.77000000000001</v>
      </c>
      <c r="AD3792">
        <f t="shared" si="834"/>
        <v>1.3277000000000001</v>
      </c>
      <c r="AF3792" s="1">
        <v>40640</v>
      </c>
      <c r="AG3792">
        <v>1.28</v>
      </c>
      <c r="AH3792">
        <f t="shared" si="835"/>
        <v>1.2800000000000001E-2</v>
      </c>
      <c r="AJ3792" s="1">
        <v>40640</v>
      </c>
      <c r="AK3792">
        <v>1.585</v>
      </c>
      <c r="AL3792">
        <f t="shared" si="836"/>
        <v>1.585E-2</v>
      </c>
      <c r="AN3792" s="1">
        <v>40746</v>
      </c>
      <c r="AO3792">
        <v>1.954</v>
      </c>
      <c r="AP3792">
        <f t="shared" si="837"/>
        <v>1.9539999999999998E-2</v>
      </c>
      <c r="AS3792" s="1">
        <v>40669</v>
      </c>
      <c r="AT3792">
        <v>0.52200000000000002</v>
      </c>
      <c r="AU3792">
        <f t="shared" si="838"/>
        <v>5.2199999999999998E-3</v>
      </c>
      <c r="AX3792" s="1"/>
    </row>
    <row r="3793" spans="1:50" x14ac:dyDescent="0.3">
      <c r="A3793" s="19">
        <f t="shared" si="839"/>
        <v>51224</v>
      </c>
      <c r="B3793">
        <f t="shared" ca="1" si="826"/>
        <v>-14.155555555555555</v>
      </c>
      <c r="C3793">
        <f ca="1">IF(currency="USD",'Future et co'!D3793,IF(currency="EUR",'Future et co'!E3793,IF(currency="GBP",'Future et co'!F3793,FALSE)))</f>
        <v>3.5830000000000001E-2</v>
      </c>
      <c r="D3793">
        <f t="shared" ca="1" si="827"/>
        <v>3.5830000000000001E-2</v>
      </c>
      <c r="E3793">
        <f t="shared" ca="1" si="828"/>
        <v>2.1409999999999998E-2</v>
      </c>
      <c r="F3793">
        <f t="shared" ca="1" si="829"/>
        <v>3.7088999999999997E-2</v>
      </c>
      <c r="J3793" s="1">
        <v>40632</v>
      </c>
      <c r="K3793">
        <v>0.115</v>
      </c>
      <c r="L3793">
        <f t="shared" si="830"/>
        <v>1.15E-3</v>
      </c>
      <c r="N3793" s="1">
        <v>40633</v>
      </c>
      <c r="O3793">
        <v>0.14000000000000001</v>
      </c>
      <c r="P3793">
        <f t="shared" si="831"/>
        <v>1.4000000000000002E-3</v>
      </c>
      <c r="R3793" s="1">
        <v>40745</v>
      </c>
      <c r="S3793">
        <v>0.40799999999999997</v>
      </c>
      <c r="T3793">
        <f t="shared" si="832"/>
        <v>4.0799999999999994E-3</v>
      </c>
      <c r="V3793" s="1">
        <v>40744</v>
      </c>
      <c r="W3793">
        <v>0.627</v>
      </c>
      <c r="X3793">
        <f t="shared" si="833"/>
        <v>6.2700000000000004E-3</v>
      </c>
      <c r="AB3793" s="1">
        <v>40610</v>
      </c>
      <c r="AC3793">
        <v>134.36000000000001</v>
      </c>
      <c r="AD3793">
        <f t="shared" si="834"/>
        <v>1.3436000000000001</v>
      </c>
      <c r="AF3793" s="1">
        <v>40639</v>
      </c>
      <c r="AG3793">
        <v>1.2689999999999999</v>
      </c>
      <c r="AH3793">
        <f t="shared" si="835"/>
        <v>1.269E-2</v>
      </c>
      <c r="AJ3793" s="1">
        <v>40639</v>
      </c>
      <c r="AK3793">
        <v>1.5760000000000001</v>
      </c>
      <c r="AL3793">
        <f t="shared" si="836"/>
        <v>1.576E-2</v>
      </c>
      <c r="AN3793" s="1">
        <v>40745</v>
      </c>
      <c r="AO3793">
        <v>1.9490000000000001</v>
      </c>
      <c r="AP3793">
        <f t="shared" si="837"/>
        <v>1.949E-2</v>
      </c>
      <c r="AS3793" s="1">
        <v>40668</v>
      </c>
      <c r="AT3793">
        <v>0.51600000000000001</v>
      </c>
      <c r="AU3793">
        <f t="shared" si="838"/>
        <v>5.1600000000000005E-3</v>
      </c>
      <c r="AX3793" s="1"/>
    </row>
    <row r="3794" spans="1:50" x14ac:dyDescent="0.3">
      <c r="A3794" s="19">
        <f t="shared" si="839"/>
        <v>51225</v>
      </c>
      <c r="B3794">
        <f t="shared" ca="1" si="826"/>
        <v>-14.158333333333333</v>
      </c>
      <c r="C3794">
        <f ca="1">IF(currency="USD",'Future et co'!D3794,IF(currency="EUR",'Future et co'!E3794,IF(currency="GBP",'Future et co'!F3794,FALSE)))</f>
        <v>3.5830000000000001E-2</v>
      </c>
      <c r="D3794">
        <f t="shared" ca="1" si="827"/>
        <v>3.5830000000000001E-2</v>
      </c>
      <c r="E3794">
        <f t="shared" ca="1" si="828"/>
        <v>2.1409999999999998E-2</v>
      </c>
      <c r="F3794">
        <f t="shared" ca="1" si="829"/>
        <v>3.7088999999999997E-2</v>
      </c>
      <c r="J3794" s="1">
        <v>40631</v>
      </c>
      <c r="K3794">
        <v>0.11799999999999999</v>
      </c>
      <c r="L3794">
        <f t="shared" si="830"/>
        <v>1.1799999999999998E-3</v>
      </c>
      <c r="N3794" s="1">
        <v>40632</v>
      </c>
      <c r="O3794">
        <v>0.14000000000000001</v>
      </c>
      <c r="P3794">
        <f t="shared" si="831"/>
        <v>1.4000000000000002E-3</v>
      </c>
      <c r="R3794" s="1">
        <v>40744</v>
      </c>
      <c r="S3794">
        <v>0.41749999999999998</v>
      </c>
      <c r="T3794">
        <f t="shared" si="832"/>
        <v>4.1749999999999999E-3</v>
      </c>
      <c r="V3794" s="1">
        <v>40743</v>
      </c>
      <c r="W3794">
        <v>0.625</v>
      </c>
      <c r="X3794">
        <f t="shared" si="833"/>
        <v>6.2500000000000003E-3</v>
      </c>
      <c r="AB3794" s="1">
        <v>40609</v>
      </c>
      <c r="AC3794">
        <v>132.82</v>
      </c>
      <c r="AD3794">
        <f t="shared" si="834"/>
        <v>1.3281999999999998</v>
      </c>
      <c r="AF3794" s="1">
        <v>40638</v>
      </c>
      <c r="AG3794">
        <v>1.262</v>
      </c>
      <c r="AH3794">
        <f t="shared" si="835"/>
        <v>1.2619999999999999E-2</v>
      </c>
      <c r="AJ3794" s="1">
        <v>40638</v>
      </c>
      <c r="AK3794">
        <v>1.5680000000000001</v>
      </c>
      <c r="AL3794">
        <f t="shared" si="836"/>
        <v>1.5679999999999999E-2</v>
      </c>
      <c r="AN3794" s="1">
        <v>40744</v>
      </c>
      <c r="AO3794">
        <v>1.9139999999999999</v>
      </c>
      <c r="AP3794">
        <f t="shared" si="837"/>
        <v>1.9140000000000001E-2</v>
      </c>
      <c r="AS3794" s="1">
        <v>40667</v>
      </c>
      <c r="AT3794">
        <v>0.54400000000000004</v>
      </c>
      <c r="AU3794">
        <f t="shared" si="838"/>
        <v>5.4400000000000004E-3</v>
      </c>
      <c r="AX3794" s="1"/>
    </row>
    <row r="3795" spans="1:50" x14ac:dyDescent="0.3">
      <c r="A3795" s="19">
        <f t="shared" si="839"/>
        <v>51228</v>
      </c>
      <c r="B3795">
        <f t="shared" ca="1" si="826"/>
        <v>-14.166666666666666</v>
      </c>
      <c r="C3795">
        <f ca="1">IF(currency="USD",'Future et co'!D3795,IF(currency="EUR",'Future et co'!E3795,IF(currency="GBP",'Future et co'!F3795,FALSE)))</f>
        <v>3.5830000000000001E-2</v>
      </c>
      <c r="D3795">
        <f t="shared" ca="1" si="827"/>
        <v>3.5830000000000001E-2</v>
      </c>
      <c r="E3795">
        <f t="shared" ca="1" si="828"/>
        <v>2.1409999999999998E-2</v>
      </c>
      <c r="F3795">
        <f t="shared" ca="1" si="829"/>
        <v>3.7088999999999997E-2</v>
      </c>
      <c r="J3795" s="1">
        <v>40630</v>
      </c>
      <c r="K3795">
        <v>0.12</v>
      </c>
      <c r="L3795">
        <f t="shared" si="830"/>
        <v>1.1999999999999999E-3</v>
      </c>
      <c r="N3795" s="1">
        <v>40631</v>
      </c>
      <c r="O3795">
        <v>0.14199999999999999</v>
      </c>
      <c r="P3795">
        <f t="shared" si="831"/>
        <v>1.4199999999999998E-3</v>
      </c>
      <c r="R3795" s="1">
        <v>40743</v>
      </c>
      <c r="S3795">
        <v>0.45200000000000001</v>
      </c>
      <c r="T3795">
        <f t="shared" si="832"/>
        <v>4.5199999999999997E-3</v>
      </c>
      <c r="V3795" s="1">
        <v>40742</v>
      </c>
      <c r="W3795">
        <v>0.64200000000000002</v>
      </c>
      <c r="X3795">
        <f t="shared" si="833"/>
        <v>6.4200000000000004E-3</v>
      </c>
      <c r="AB3795" s="1">
        <v>40606</v>
      </c>
      <c r="AC3795">
        <v>132.93</v>
      </c>
      <c r="AD3795">
        <f t="shared" si="834"/>
        <v>1.3293000000000001</v>
      </c>
      <c r="AF3795" s="1">
        <v>40637</v>
      </c>
      <c r="AG3795">
        <v>1.2549999999999999</v>
      </c>
      <c r="AH3795">
        <f t="shared" si="835"/>
        <v>1.2549999999999999E-2</v>
      </c>
      <c r="AJ3795" s="1">
        <v>40637</v>
      </c>
      <c r="AK3795">
        <v>1.5629999999999999</v>
      </c>
      <c r="AL3795">
        <f t="shared" si="836"/>
        <v>1.5629999999999998E-2</v>
      </c>
      <c r="AN3795" s="1">
        <v>40743</v>
      </c>
      <c r="AO3795">
        <v>1.8859999999999999</v>
      </c>
      <c r="AP3795">
        <f t="shared" si="837"/>
        <v>1.8859999999999998E-2</v>
      </c>
      <c r="AS3795" s="1">
        <v>40666</v>
      </c>
      <c r="AT3795">
        <v>0.53900000000000003</v>
      </c>
      <c r="AU3795">
        <f t="shared" si="838"/>
        <v>5.3900000000000007E-3</v>
      </c>
      <c r="AX3795" s="1"/>
    </row>
    <row r="3796" spans="1:50" x14ac:dyDescent="0.3">
      <c r="A3796" s="19">
        <f t="shared" si="839"/>
        <v>51229</v>
      </c>
      <c r="B3796">
        <f t="shared" ca="1" si="826"/>
        <v>-14.169444444444444</v>
      </c>
      <c r="C3796">
        <f ca="1">IF(currency="USD",'Future et co'!D3796,IF(currency="EUR",'Future et co'!E3796,IF(currency="GBP",'Future et co'!F3796,FALSE)))</f>
        <v>3.5830000000000001E-2</v>
      </c>
      <c r="D3796">
        <f t="shared" ca="1" si="827"/>
        <v>3.5830000000000001E-2</v>
      </c>
      <c r="E3796">
        <f t="shared" ca="1" si="828"/>
        <v>2.1409999999999998E-2</v>
      </c>
      <c r="F3796">
        <f t="shared" ca="1" si="829"/>
        <v>3.7088999999999997E-2</v>
      </c>
      <c r="J3796" s="1">
        <v>40627</v>
      </c>
      <c r="K3796">
        <v>0.124</v>
      </c>
      <c r="L3796">
        <f t="shared" si="830"/>
        <v>1.24E-3</v>
      </c>
      <c r="N3796" s="1">
        <v>40630</v>
      </c>
      <c r="O3796">
        <v>0.14399999999999999</v>
      </c>
      <c r="P3796">
        <f t="shared" si="831"/>
        <v>1.4399999999999999E-3</v>
      </c>
      <c r="R3796" s="1">
        <v>40742</v>
      </c>
      <c r="S3796">
        <v>0.45800000000000002</v>
      </c>
      <c r="T3796">
        <f t="shared" si="832"/>
        <v>4.5799999999999999E-3</v>
      </c>
      <c r="V3796" s="1">
        <v>40739</v>
      </c>
      <c r="W3796">
        <v>0.63400000000000001</v>
      </c>
      <c r="X3796">
        <f t="shared" si="833"/>
        <v>6.3400000000000001E-3</v>
      </c>
      <c r="AB3796" s="1">
        <v>40605</v>
      </c>
      <c r="AC3796">
        <v>132.61000000000001</v>
      </c>
      <c r="AD3796">
        <f t="shared" si="834"/>
        <v>1.3261000000000001</v>
      </c>
      <c r="AF3796" s="1">
        <v>40634</v>
      </c>
      <c r="AG3796">
        <v>1.2490000000000001</v>
      </c>
      <c r="AH3796">
        <f t="shared" si="835"/>
        <v>1.2490000000000001E-2</v>
      </c>
      <c r="AJ3796" s="1">
        <v>40634</v>
      </c>
      <c r="AK3796">
        <v>1.556</v>
      </c>
      <c r="AL3796">
        <f t="shared" si="836"/>
        <v>1.5560000000000001E-2</v>
      </c>
      <c r="AN3796" s="1">
        <v>40742</v>
      </c>
      <c r="AO3796">
        <v>1.881</v>
      </c>
      <c r="AP3796">
        <f t="shared" si="837"/>
        <v>1.881E-2</v>
      </c>
      <c r="AS3796" s="1">
        <v>40665</v>
      </c>
      <c r="AT3796">
        <v>0.54900000000000004</v>
      </c>
      <c r="AU3796">
        <f t="shared" si="838"/>
        <v>5.4900000000000001E-3</v>
      </c>
      <c r="AX3796" s="1"/>
    </row>
    <row r="3797" spans="1:50" x14ac:dyDescent="0.3">
      <c r="A3797" s="19">
        <f t="shared" si="839"/>
        <v>51230</v>
      </c>
      <c r="B3797">
        <f t="shared" ca="1" si="826"/>
        <v>-14.172222222222222</v>
      </c>
      <c r="C3797">
        <f ca="1">IF(currency="USD",'Future et co'!D3797,IF(currency="EUR",'Future et co'!E3797,IF(currency="GBP",'Future et co'!F3797,FALSE)))</f>
        <v>3.5830000000000001E-2</v>
      </c>
      <c r="D3797">
        <f t="shared" ca="1" si="827"/>
        <v>3.5830000000000001E-2</v>
      </c>
      <c r="E3797">
        <f t="shared" ca="1" si="828"/>
        <v>2.1409999999999998E-2</v>
      </c>
      <c r="F3797">
        <f t="shared" ca="1" si="829"/>
        <v>3.7088999999999997E-2</v>
      </c>
      <c r="J3797" s="1">
        <v>40626</v>
      </c>
      <c r="K3797">
        <v>0.127</v>
      </c>
      <c r="L3797">
        <f t="shared" si="830"/>
        <v>1.2700000000000001E-3</v>
      </c>
      <c r="N3797" s="1">
        <v>40627</v>
      </c>
      <c r="O3797">
        <v>0.14899999999999999</v>
      </c>
      <c r="P3797">
        <f t="shared" si="831"/>
        <v>1.49E-3</v>
      </c>
      <c r="R3797" s="1">
        <v>40739</v>
      </c>
      <c r="S3797">
        <v>0.439</v>
      </c>
      <c r="T3797">
        <f t="shared" si="832"/>
        <v>4.3899999999999998E-3</v>
      </c>
      <c r="V3797" s="1">
        <v>40738</v>
      </c>
      <c r="W3797">
        <v>0.61250000000000004</v>
      </c>
      <c r="X3797">
        <f t="shared" si="833"/>
        <v>6.1250000000000002E-3</v>
      </c>
      <c r="AB3797" s="1">
        <v>40604</v>
      </c>
      <c r="AC3797">
        <v>133.68</v>
      </c>
      <c r="AD3797">
        <f t="shared" si="834"/>
        <v>1.3368</v>
      </c>
      <c r="AF3797" s="1">
        <v>40633</v>
      </c>
      <c r="AG3797">
        <v>1.2390000000000001</v>
      </c>
      <c r="AH3797">
        <f t="shared" si="835"/>
        <v>1.2390000000000002E-2</v>
      </c>
      <c r="AJ3797" s="1">
        <v>40633</v>
      </c>
      <c r="AK3797">
        <v>1.546</v>
      </c>
      <c r="AL3797">
        <f t="shared" si="836"/>
        <v>1.546E-2</v>
      </c>
      <c r="AN3797" s="1">
        <v>40739</v>
      </c>
      <c r="AO3797">
        <v>1.885</v>
      </c>
      <c r="AP3797">
        <f t="shared" si="837"/>
        <v>1.8849999999999999E-2</v>
      </c>
      <c r="AS3797" s="1">
        <v>40662</v>
      </c>
      <c r="AT3797">
        <v>0.55000000000000004</v>
      </c>
      <c r="AU3797">
        <f t="shared" si="838"/>
        <v>5.5000000000000005E-3</v>
      </c>
      <c r="AX3797" s="1"/>
    </row>
    <row r="3798" spans="1:50" x14ac:dyDescent="0.3">
      <c r="A3798" s="19">
        <f t="shared" si="839"/>
        <v>51231</v>
      </c>
      <c r="B3798">
        <f t="shared" ca="1" si="826"/>
        <v>-14.175000000000001</v>
      </c>
      <c r="C3798">
        <f ca="1">IF(currency="USD",'Future et co'!D3798,IF(currency="EUR",'Future et co'!E3798,IF(currency="GBP",'Future et co'!F3798,FALSE)))</f>
        <v>3.5830000000000001E-2</v>
      </c>
      <c r="D3798">
        <f t="shared" ca="1" si="827"/>
        <v>3.5830000000000001E-2</v>
      </c>
      <c r="E3798">
        <f t="shared" ca="1" si="828"/>
        <v>2.1409999999999998E-2</v>
      </c>
      <c r="F3798">
        <f t="shared" ca="1" si="829"/>
        <v>3.7088999999999997E-2</v>
      </c>
      <c r="J3798" s="1">
        <v>40625</v>
      </c>
      <c r="K3798">
        <v>0.1125</v>
      </c>
      <c r="L3798">
        <f t="shared" si="830"/>
        <v>1.1250000000000001E-3</v>
      </c>
      <c r="N3798" s="1">
        <v>40626</v>
      </c>
      <c r="O3798">
        <v>0.14399999999999999</v>
      </c>
      <c r="P3798">
        <f t="shared" si="831"/>
        <v>1.4399999999999999E-3</v>
      </c>
      <c r="R3798" s="1">
        <v>40738</v>
      </c>
      <c r="S3798">
        <v>0.40600000000000003</v>
      </c>
      <c r="T3798">
        <f t="shared" si="832"/>
        <v>4.0600000000000002E-3</v>
      </c>
      <c r="V3798" s="1">
        <v>40737</v>
      </c>
      <c r="W3798">
        <v>0.621</v>
      </c>
      <c r="X3798">
        <f t="shared" si="833"/>
        <v>6.2100000000000002E-3</v>
      </c>
      <c r="AB3798" s="1">
        <v>40603</v>
      </c>
      <c r="AC3798">
        <v>133.88</v>
      </c>
      <c r="AD3798">
        <f t="shared" si="834"/>
        <v>1.3388</v>
      </c>
      <c r="AF3798" s="1">
        <v>40632</v>
      </c>
      <c r="AG3798">
        <v>1.2310000000000001</v>
      </c>
      <c r="AH3798">
        <f t="shared" si="835"/>
        <v>1.2310000000000001E-2</v>
      </c>
      <c r="AJ3798" s="1">
        <v>40632</v>
      </c>
      <c r="AK3798">
        <v>1.5409999999999999</v>
      </c>
      <c r="AL3798">
        <f t="shared" si="836"/>
        <v>1.541E-2</v>
      </c>
      <c r="AN3798" s="1">
        <v>40738</v>
      </c>
      <c r="AO3798">
        <v>1.9019999999999999</v>
      </c>
      <c r="AP3798">
        <f t="shared" si="837"/>
        <v>1.9019999999999999E-2</v>
      </c>
      <c r="AS3798" s="1">
        <v>40661</v>
      </c>
      <c r="AT3798">
        <v>0.52800000000000002</v>
      </c>
      <c r="AU3798">
        <f t="shared" si="838"/>
        <v>5.28E-3</v>
      </c>
      <c r="AX3798" s="1"/>
    </row>
    <row r="3799" spans="1:50" x14ac:dyDescent="0.3">
      <c r="A3799" s="19">
        <f t="shared" si="839"/>
        <v>51232</v>
      </c>
      <c r="B3799">
        <f t="shared" ca="1" si="826"/>
        <v>-14.177777777777777</v>
      </c>
      <c r="C3799">
        <f ca="1">IF(currency="USD",'Future et co'!D3799,IF(currency="EUR",'Future et co'!E3799,IF(currency="GBP",'Future et co'!F3799,FALSE)))</f>
        <v>3.5830000000000001E-2</v>
      </c>
      <c r="D3799">
        <f t="shared" ca="1" si="827"/>
        <v>3.5830000000000001E-2</v>
      </c>
      <c r="E3799">
        <f t="shared" ca="1" si="828"/>
        <v>2.1409999999999998E-2</v>
      </c>
      <c r="F3799">
        <f t="shared" ca="1" si="829"/>
        <v>3.7088999999999997E-2</v>
      </c>
      <c r="J3799" s="1">
        <v>40624</v>
      </c>
      <c r="K3799">
        <v>0.13200000000000001</v>
      </c>
      <c r="L3799">
        <f t="shared" si="830"/>
        <v>1.32E-3</v>
      </c>
      <c r="N3799" s="1">
        <v>40625</v>
      </c>
      <c r="O3799">
        <v>0.14199999999999999</v>
      </c>
      <c r="P3799">
        <f t="shared" si="831"/>
        <v>1.4199999999999998E-3</v>
      </c>
      <c r="R3799" s="1">
        <v>40737</v>
      </c>
      <c r="S3799">
        <v>0.42099999999999999</v>
      </c>
      <c r="T3799">
        <f t="shared" si="832"/>
        <v>4.2100000000000002E-3</v>
      </c>
      <c r="V3799" s="1">
        <v>40736</v>
      </c>
      <c r="W3799">
        <v>0.62749999999999995</v>
      </c>
      <c r="X3799">
        <f t="shared" si="833"/>
        <v>6.2749999999999993E-3</v>
      </c>
      <c r="AB3799" s="1">
        <v>40602</v>
      </c>
      <c r="AC3799">
        <v>133.94999999999999</v>
      </c>
      <c r="AD3799">
        <f t="shared" si="834"/>
        <v>1.3394999999999999</v>
      </c>
      <c r="AF3799" s="1">
        <v>40631</v>
      </c>
      <c r="AG3799">
        <v>1.2190000000000001</v>
      </c>
      <c r="AH3799">
        <f t="shared" si="835"/>
        <v>1.2190000000000001E-2</v>
      </c>
      <c r="AJ3799" s="1">
        <v>40631</v>
      </c>
      <c r="AK3799">
        <v>1.5309999999999999</v>
      </c>
      <c r="AL3799">
        <f t="shared" si="836"/>
        <v>1.5309999999999999E-2</v>
      </c>
      <c r="AN3799" s="1">
        <v>40737</v>
      </c>
      <c r="AO3799">
        <v>1.893</v>
      </c>
      <c r="AP3799">
        <f t="shared" si="837"/>
        <v>1.8929999999999999E-2</v>
      </c>
      <c r="AS3799" s="1">
        <v>40660</v>
      </c>
      <c r="AT3799">
        <v>0.53</v>
      </c>
      <c r="AU3799">
        <f t="shared" si="838"/>
        <v>5.3E-3</v>
      </c>
      <c r="AX3799" s="1"/>
    </row>
    <row r="3800" spans="1:50" x14ac:dyDescent="0.3">
      <c r="A3800" s="19">
        <f t="shared" si="839"/>
        <v>51235</v>
      </c>
      <c r="B3800">
        <f t="shared" ca="1" si="826"/>
        <v>-14.186111111111112</v>
      </c>
      <c r="C3800">
        <f ca="1">IF(currency="USD",'Future et co'!D3800,IF(currency="EUR",'Future et co'!E3800,IF(currency="GBP",'Future et co'!F3800,FALSE)))</f>
        <v>3.5830000000000001E-2</v>
      </c>
      <c r="D3800">
        <f t="shared" ca="1" si="827"/>
        <v>3.5830000000000001E-2</v>
      </c>
      <c r="E3800">
        <f t="shared" ca="1" si="828"/>
        <v>2.1409999999999998E-2</v>
      </c>
      <c r="F3800">
        <f t="shared" ca="1" si="829"/>
        <v>3.7088999999999997E-2</v>
      </c>
      <c r="J3800" s="1">
        <v>40623</v>
      </c>
      <c r="K3800">
        <v>0.13500000000000001</v>
      </c>
      <c r="L3800">
        <f t="shared" si="830"/>
        <v>1.3500000000000001E-3</v>
      </c>
      <c r="N3800" s="1">
        <v>40624</v>
      </c>
      <c r="O3800">
        <v>0.14499999999999999</v>
      </c>
      <c r="P3800">
        <f t="shared" si="831"/>
        <v>1.4499999999999999E-3</v>
      </c>
      <c r="R3800" s="1">
        <v>40736</v>
      </c>
      <c r="S3800">
        <v>0.42749999999999999</v>
      </c>
      <c r="T3800">
        <f t="shared" si="832"/>
        <v>4.2750000000000002E-3</v>
      </c>
      <c r="V3800" s="1">
        <v>40735</v>
      </c>
      <c r="W3800">
        <v>0.629</v>
      </c>
      <c r="X3800">
        <f t="shared" si="833"/>
        <v>6.2900000000000005E-3</v>
      </c>
      <c r="AB3800" s="1">
        <v>40599</v>
      </c>
      <c r="AC3800">
        <v>134.16</v>
      </c>
      <c r="AD3800">
        <f t="shared" si="834"/>
        <v>1.3415999999999999</v>
      </c>
      <c r="AF3800" s="1">
        <v>40630</v>
      </c>
      <c r="AG3800">
        <v>1.21</v>
      </c>
      <c r="AH3800">
        <f t="shared" si="835"/>
        <v>1.21E-2</v>
      </c>
      <c r="AJ3800" s="1">
        <v>40630</v>
      </c>
      <c r="AK3800">
        <v>1.5209999999999999</v>
      </c>
      <c r="AL3800">
        <f t="shared" si="836"/>
        <v>1.521E-2</v>
      </c>
      <c r="AN3800" s="1">
        <v>40736</v>
      </c>
      <c r="AO3800">
        <v>1.9019999999999999</v>
      </c>
      <c r="AP3800">
        <f t="shared" si="837"/>
        <v>1.9019999999999999E-2</v>
      </c>
      <c r="AS3800" s="1">
        <v>40659</v>
      </c>
      <c r="AT3800">
        <v>0.52900000000000003</v>
      </c>
      <c r="AU3800">
        <f t="shared" si="838"/>
        <v>5.2900000000000004E-3</v>
      </c>
      <c r="AX3800" s="1"/>
    </row>
    <row r="3801" spans="1:50" x14ac:dyDescent="0.3">
      <c r="A3801" s="19">
        <f t="shared" si="839"/>
        <v>51236</v>
      </c>
      <c r="B3801">
        <f t="shared" ca="1" si="826"/>
        <v>-14.188888888888888</v>
      </c>
      <c r="C3801">
        <f ca="1">IF(currency="USD",'Future et co'!D3801,IF(currency="EUR",'Future et co'!E3801,IF(currency="GBP",'Future et co'!F3801,FALSE)))</f>
        <v>3.5830000000000001E-2</v>
      </c>
      <c r="D3801">
        <f t="shared" ca="1" si="827"/>
        <v>3.5830000000000001E-2</v>
      </c>
      <c r="E3801">
        <f t="shared" ca="1" si="828"/>
        <v>2.1409999999999998E-2</v>
      </c>
      <c r="F3801">
        <f t="shared" ca="1" si="829"/>
        <v>3.7088999999999997E-2</v>
      </c>
      <c r="J3801" s="1">
        <v>40620</v>
      </c>
      <c r="K3801">
        <v>0.128</v>
      </c>
      <c r="L3801">
        <f t="shared" si="830"/>
        <v>1.2800000000000001E-3</v>
      </c>
      <c r="N3801" s="1">
        <v>40623</v>
      </c>
      <c r="O3801">
        <v>0.14199999999999999</v>
      </c>
      <c r="P3801">
        <f t="shared" si="831"/>
        <v>1.4199999999999998E-3</v>
      </c>
      <c r="R3801" s="1">
        <v>40735</v>
      </c>
      <c r="S3801">
        <v>0.41399999999999998</v>
      </c>
      <c r="T3801">
        <f t="shared" si="832"/>
        <v>4.1399999999999996E-3</v>
      </c>
      <c r="V3801" s="1">
        <v>40732</v>
      </c>
      <c r="W3801">
        <v>0.626</v>
      </c>
      <c r="X3801">
        <f t="shared" si="833"/>
        <v>6.2599999999999999E-3</v>
      </c>
      <c r="AB3801" s="1">
        <v>40598</v>
      </c>
      <c r="AC3801">
        <v>134.26</v>
      </c>
      <c r="AD3801">
        <f t="shared" si="834"/>
        <v>1.3426</v>
      </c>
      <c r="AF3801" s="1">
        <v>40627</v>
      </c>
      <c r="AG3801">
        <v>1.2030000000000001</v>
      </c>
      <c r="AH3801">
        <f t="shared" si="835"/>
        <v>1.2030000000000001E-2</v>
      </c>
      <c r="AJ3801" s="1">
        <v>40627</v>
      </c>
      <c r="AK3801">
        <v>1.5129999999999999</v>
      </c>
      <c r="AL3801">
        <f t="shared" si="836"/>
        <v>1.5129999999999999E-2</v>
      </c>
      <c r="AN3801" s="1">
        <v>40735</v>
      </c>
      <c r="AO3801">
        <v>1.925</v>
      </c>
      <c r="AP3801">
        <f t="shared" si="837"/>
        <v>1.925E-2</v>
      </c>
      <c r="AS3801" s="1">
        <v>40654</v>
      </c>
      <c r="AT3801">
        <v>0.52300000000000002</v>
      </c>
      <c r="AU3801">
        <f t="shared" si="838"/>
        <v>5.2300000000000003E-3</v>
      </c>
      <c r="AX3801" s="1"/>
    </row>
    <row r="3802" spans="1:50" x14ac:dyDescent="0.3">
      <c r="A3802" s="19">
        <f t="shared" si="839"/>
        <v>51237</v>
      </c>
      <c r="B3802">
        <f t="shared" ca="1" si="826"/>
        <v>-14.191666666666666</v>
      </c>
      <c r="C3802">
        <f ca="1">IF(currency="USD",'Future et co'!D3802,IF(currency="EUR",'Future et co'!E3802,IF(currency="GBP",'Future et co'!F3802,FALSE)))</f>
        <v>3.5830000000000001E-2</v>
      </c>
      <c r="D3802">
        <f t="shared" ca="1" si="827"/>
        <v>3.5830000000000001E-2</v>
      </c>
      <c r="E3802">
        <f t="shared" ca="1" si="828"/>
        <v>2.1409999999999998E-2</v>
      </c>
      <c r="F3802">
        <f t="shared" ca="1" si="829"/>
        <v>3.7088999999999997E-2</v>
      </c>
      <c r="J3802" s="1">
        <v>40619</v>
      </c>
      <c r="K3802">
        <v>0.121</v>
      </c>
      <c r="L3802">
        <f t="shared" si="830"/>
        <v>1.2099999999999999E-3</v>
      </c>
      <c r="N3802" s="1">
        <v>40620</v>
      </c>
      <c r="O3802">
        <v>0.13700000000000001</v>
      </c>
      <c r="P3802">
        <f t="shared" si="831"/>
        <v>1.3700000000000001E-3</v>
      </c>
      <c r="R3802" s="1">
        <v>40732</v>
      </c>
      <c r="S3802">
        <v>0.38200000000000001</v>
      </c>
      <c r="T3802">
        <f t="shared" si="832"/>
        <v>3.82E-3</v>
      </c>
      <c r="V3802" s="1">
        <v>40731</v>
      </c>
      <c r="W3802">
        <v>0.69499999999999995</v>
      </c>
      <c r="X3802">
        <f t="shared" si="833"/>
        <v>6.9499999999999996E-3</v>
      </c>
      <c r="AB3802" s="1">
        <v>40597</v>
      </c>
      <c r="AC3802">
        <v>134.12</v>
      </c>
      <c r="AD3802">
        <f t="shared" si="834"/>
        <v>1.3411999999999999</v>
      </c>
      <c r="AF3802" s="1">
        <v>40626</v>
      </c>
      <c r="AG3802">
        <v>1.1970000000000001</v>
      </c>
      <c r="AH3802">
        <f t="shared" si="835"/>
        <v>1.1970000000000001E-2</v>
      </c>
      <c r="AJ3802" s="1">
        <v>40626</v>
      </c>
      <c r="AK3802">
        <v>1.506</v>
      </c>
      <c r="AL3802">
        <f t="shared" si="836"/>
        <v>1.506E-2</v>
      </c>
      <c r="AN3802" s="1">
        <v>40732</v>
      </c>
      <c r="AO3802">
        <v>1.944</v>
      </c>
      <c r="AP3802">
        <f t="shared" si="837"/>
        <v>1.9439999999999999E-2</v>
      </c>
      <c r="AS3802" s="1">
        <v>40653</v>
      </c>
      <c r="AT3802">
        <v>0.54300000000000004</v>
      </c>
      <c r="AU3802">
        <f t="shared" si="838"/>
        <v>5.4300000000000008E-3</v>
      </c>
      <c r="AX3802" s="1"/>
    </row>
    <row r="3803" spans="1:50" x14ac:dyDescent="0.3">
      <c r="A3803" s="19">
        <f t="shared" si="839"/>
        <v>51238</v>
      </c>
      <c r="B3803">
        <f t="shared" ca="1" si="826"/>
        <v>-14.194444444444445</v>
      </c>
      <c r="C3803">
        <f ca="1">IF(currency="USD",'Future et co'!D3803,IF(currency="EUR",'Future et co'!E3803,IF(currency="GBP",'Future et co'!F3803,FALSE)))</f>
        <v>3.5830000000000001E-2</v>
      </c>
      <c r="D3803">
        <f t="shared" ca="1" si="827"/>
        <v>3.5830000000000001E-2</v>
      </c>
      <c r="E3803">
        <f t="shared" ca="1" si="828"/>
        <v>2.1409999999999998E-2</v>
      </c>
      <c r="F3803">
        <f t="shared" ca="1" si="829"/>
        <v>3.7088999999999997E-2</v>
      </c>
      <c r="J3803" s="1">
        <v>40618</v>
      </c>
      <c r="K3803">
        <v>0.122</v>
      </c>
      <c r="L3803">
        <f t="shared" si="830"/>
        <v>1.2199999999999999E-3</v>
      </c>
      <c r="N3803" s="1">
        <v>40619</v>
      </c>
      <c r="O3803">
        <v>0.13400000000000001</v>
      </c>
      <c r="P3803">
        <f t="shared" si="831"/>
        <v>1.34E-3</v>
      </c>
      <c r="R3803" s="1">
        <v>40731</v>
      </c>
      <c r="S3803">
        <v>0.38</v>
      </c>
      <c r="T3803">
        <f t="shared" si="832"/>
        <v>3.8E-3</v>
      </c>
      <c r="V3803" s="1">
        <v>40730</v>
      </c>
      <c r="W3803">
        <v>0.66300000000000003</v>
      </c>
      <c r="X3803">
        <f t="shared" si="833"/>
        <v>6.6300000000000005E-3</v>
      </c>
      <c r="AB3803" s="1">
        <v>40596</v>
      </c>
      <c r="AC3803">
        <v>133.96</v>
      </c>
      <c r="AD3803">
        <f t="shared" si="834"/>
        <v>1.3396000000000001</v>
      </c>
      <c r="AF3803" s="1">
        <v>40625</v>
      </c>
      <c r="AG3803">
        <v>1.1910000000000001</v>
      </c>
      <c r="AH3803">
        <f t="shared" si="835"/>
        <v>1.191E-2</v>
      </c>
      <c r="AJ3803" s="1">
        <v>40625</v>
      </c>
      <c r="AK3803">
        <v>1.5009999999999999</v>
      </c>
      <c r="AL3803">
        <f t="shared" si="836"/>
        <v>1.5009999999999999E-2</v>
      </c>
      <c r="AN3803" s="1">
        <v>40731</v>
      </c>
      <c r="AO3803">
        <v>2.0419999999999998</v>
      </c>
      <c r="AP3803">
        <f t="shared" si="837"/>
        <v>2.0419999999999997E-2</v>
      </c>
      <c r="AS3803" s="1">
        <v>40652</v>
      </c>
      <c r="AT3803">
        <v>0.53900000000000003</v>
      </c>
      <c r="AU3803">
        <f t="shared" si="838"/>
        <v>5.3900000000000007E-3</v>
      </c>
      <c r="AX3803" s="1"/>
    </row>
    <row r="3804" spans="1:50" x14ac:dyDescent="0.3">
      <c r="A3804" s="19">
        <f t="shared" si="839"/>
        <v>51239</v>
      </c>
      <c r="B3804">
        <f t="shared" ca="1" si="826"/>
        <v>-14.197222222222223</v>
      </c>
      <c r="C3804">
        <f ca="1">IF(currency="USD",'Future et co'!D3804,IF(currency="EUR",'Future et co'!E3804,IF(currency="GBP",'Future et co'!F3804,FALSE)))</f>
        <v>3.5830000000000001E-2</v>
      </c>
      <c r="D3804">
        <f t="shared" ca="1" si="827"/>
        <v>3.5830000000000001E-2</v>
      </c>
      <c r="E3804">
        <f t="shared" ca="1" si="828"/>
        <v>2.1409999999999998E-2</v>
      </c>
      <c r="F3804">
        <f t="shared" ca="1" si="829"/>
        <v>3.7088999999999997E-2</v>
      </c>
      <c r="J3804" s="1">
        <v>40617</v>
      </c>
      <c r="K3804">
        <v>0.125</v>
      </c>
      <c r="L3804">
        <f t="shared" si="830"/>
        <v>1.25E-3</v>
      </c>
      <c r="N3804" s="1">
        <v>40618</v>
      </c>
      <c r="O3804">
        <v>0.13300000000000001</v>
      </c>
      <c r="P3804">
        <f t="shared" si="831"/>
        <v>1.33E-3</v>
      </c>
      <c r="R3804" s="1">
        <v>40730</v>
      </c>
      <c r="S3804">
        <v>0.38100000000000001</v>
      </c>
      <c r="T3804">
        <f t="shared" si="832"/>
        <v>3.81E-3</v>
      </c>
      <c r="V3804" s="1">
        <v>40729</v>
      </c>
      <c r="W3804">
        <v>0.66300000000000003</v>
      </c>
      <c r="X3804">
        <f t="shared" si="833"/>
        <v>6.6300000000000005E-3</v>
      </c>
      <c r="AB3804" s="1">
        <v>40595</v>
      </c>
      <c r="AC3804">
        <v>133.55000000000001</v>
      </c>
      <c r="AD3804">
        <f t="shared" si="834"/>
        <v>1.3355000000000001</v>
      </c>
      <c r="AF3804" s="1">
        <v>40624</v>
      </c>
      <c r="AG3804">
        <v>1.1850000000000001</v>
      </c>
      <c r="AH3804">
        <f t="shared" si="835"/>
        <v>1.1850000000000001E-2</v>
      </c>
      <c r="AJ3804" s="1">
        <v>40624</v>
      </c>
      <c r="AK3804">
        <v>1.496</v>
      </c>
      <c r="AL3804">
        <f t="shared" si="836"/>
        <v>1.4959999999999999E-2</v>
      </c>
      <c r="AN3804" s="1">
        <v>40730</v>
      </c>
      <c r="AO3804">
        <v>2.024</v>
      </c>
      <c r="AP3804">
        <f t="shared" si="837"/>
        <v>2.0240000000000001E-2</v>
      </c>
      <c r="AS3804" s="1">
        <v>40651</v>
      </c>
      <c r="AT3804">
        <v>0.53400000000000003</v>
      </c>
      <c r="AU3804">
        <f t="shared" si="838"/>
        <v>5.3400000000000001E-3</v>
      </c>
      <c r="AX3804" s="1"/>
    </row>
    <row r="3805" spans="1:50" x14ac:dyDescent="0.3">
      <c r="A3805" s="19">
        <f t="shared" si="839"/>
        <v>51242</v>
      </c>
      <c r="B3805">
        <f t="shared" ca="1" si="826"/>
        <v>-14.205555555555556</v>
      </c>
      <c r="C3805">
        <f ca="1">IF(currency="USD",'Future et co'!D3805,IF(currency="EUR",'Future et co'!E3805,IF(currency="GBP",'Future et co'!F3805,FALSE)))</f>
        <v>3.5830000000000001E-2</v>
      </c>
      <c r="D3805">
        <f t="shared" ca="1" si="827"/>
        <v>3.5830000000000001E-2</v>
      </c>
      <c r="E3805">
        <f t="shared" ca="1" si="828"/>
        <v>2.1409999999999998E-2</v>
      </c>
      <c r="F3805">
        <f t="shared" ca="1" si="829"/>
        <v>3.7088999999999997E-2</v>
      </c>
      <c r="J3805" s="1">
        <v>40616</v>
      </c>
      <c r="K3805">
        <v>0.128</v>
      </c>
      <c r="L3805">
        <f t="shared" si="830"/>
        <v>1.2800000000000001E-3</v>
      </c>
      <c r="N3805" s="1">
        <v>40617</v>
      </c>
      <c r="O3805">
        <v>0.13100000000000001</v>
      </c>
      <c r="P3805">
        <f t="shared" si="831"/>
        <v>1.31E-3</v>
      </c>
      <c r="R3805" s="1">
        <v>40729</v>
      </c>
      <c r="S3805">
        <v>0.373</v>
      </c>
      <c r="T3805">
        <f t="shared" si="832"/>
        <v>3.7299999999999998E-3</v>
      </c>
      <c r="V3805" s="1">
        <v>40728</v>
      </c>
      <c r="W3805">
        <v>0.68500000000000005</v>
      </c>
      <c r="X3805">
        <f t="shared" si="833"/>
        <v>6.8500000000000002E-3</v>
      </c>
      <c r="AB3805" s="1">
        <v>40592</v>
      </c>
      <c r="AC3805">
        <v>132.84</v>
      </c>
      <c r="AD3805">
        <f t="shared" si="834"/>
        <v>1.3284</v>
      </c>
      <c r="AF3805" s="1">
        <v>40623</v>
      </c>
      <c r="AG3805">
        <v>1.179</v>
      </c>
      <c r="AH3805">
        <f t="shared" si="835"/>
        <v>1.179E-2</v>
      </c>
      <c r="AJ3805" s="1">
        <v>40623</v>
      </c>
      <c r="AK3805">
        <v>1.488</v>
      </c>
      <c r="AL3805">
        <f t="shared" si="836"/>
        <v>1.4879999999999999E-2</v>
      </c>
      <c r="AN3805" s="1">
        <v>40729</v>
      </c>
      <c r="AO3805">
        <v>2.04</v>
      </c>
      <c r="AP3805">
        <f t="shared" si="837"/>
        <v>2.0400000000000001E-2</v>
      </c>
      <c r="AS3805" s="1">
        <v>40648</v>
      </c>
      <c r="AT3805">
        <v>0.53600000000000003</v>
      </c>
      <c r="AU3805">
        <f t="shared" si="838"/>
        <v>5.3600000000000002E-3</v>
      </c>
      <c r="AX3805" s="1"/>
    </row>
    <row r="3806" spans="1:50" x14ac:dyDescent="0.3">
      <c r="A3806" s="19">
        <f t="shared" si="839"/>
        <v>51243</v>
      </c>
      <c r="B3806">
        <f t="shared" ca="1" si="826"/>
        <v>-14.208333333333334</v>
      </c>
      <c r="C3806">
        <f ca="1">IF(currency="USD",'Future et co'!D3806,IF(currency="EUR",'Future et co'!E3806,IF(currency="GBP",'Future et co'!F3806,FALSE)))</f>
        <v>3.5830000000000001E-2</v>
      </c>
      <c r="D3806">
        <f t="shared" ca="1" si="827"/>
        <v>3.5830000000000001E-2</v>
      </c>
      <c r="E3806">
        <f t="shared" ca="1" si="828"/>
        <v>2.1409999999999998E-2</v>
      </c>
      <c r="F3806">
        <f t="shared" ca="1" si="829"/>
        <v>3.7088999999999997E-2</v>
      </c>
      <c r="J3806" s="1">
        <v>40613</v>
      </c>
      <c r="K3806">
        <v>0.105</v>
      </c>
      <c r="L3806">
        <f t="shared" si="830"/>
        <v>1.0499999999999999E-3</v>
      </c>
      <c r="N3806" s="1">
        <v>40616</v>
      </c>
      <c r="O3806">
        <v>0.13700000000000001</v>
      </c>
      <c r="P3806">
        <f t="shared" si="831"/>
        <v>1.3700000000000001E-3</v>
      </c>
      <c r="R3806" s="1">
        <v>40728</v>
      </c>
      <c r="S3806">
        <v>0.38500000000000001</v>
      </c>
      <c r="T3806">
        <f t="shared" si="832"/>
        <v>3.8500000000000001E-3</v>
      </c>
      <c r="V3806" s="1">
        <v>40725</v>
      </c>
      <c r="W3806">
        <v>0.69799999999999995</v>
      </c>
      <c r="X3806">
        <f t="shared" si="833"/>
        <v>6.9799999999999992E-3</v>
      </c>
      <c r="AB3806" s="1">
        <v>40591</v>
      </c>
      <c r="AC3806">
        <v>133.55000000000001</v>
      </c>
      <c r="AD3806">
        <f t="shared" si="834"/>
        <v>1.3355000000000001</v>
      </c>
      <c r="AF3806" s="1">
        <v>40620</v>
      </c>
      <c r="AG3806">
        <v>1.1719999999999999</v>
      </c>
      <c r="AH3806">
        <f t="shared" si="835"/>
        <v>1.172E-2</v>
      </c>
      <c r="AJ3806" s="1">
        <v>40620</v>
      </c>
      <c r="AK3806">
        <v>1.4790000000000001</v>
      </c>
      <c r="AL3806">
        <f t="shared" si="836"/>
        <v>1.4790000000000001E-2</v>
      </c>
      <c r="AN3806" s="1">
        <v>40728</v>
      </c>
      <c r="AO3806">
        <v>2.036</v>
      </c>
      <c r="AP3806">
        <f t="shared" si="837"/>
        <v>2.036E-2</v>
      </c>
      <c r="AS3806" s="1">
        <v>40647</v>
      </c>
      <c r="AT3806">
        <v>0.55200000000000005</v>
      </c>
      <c r="AU3806">
        <f t="shared" si="838"/>
        <v>5.5200000000000006E-3</v>
      </c>
      <c r="AX3806" s="1"/>
    </row>
    <row r="3807" spans="1:50" x14ac:dyDescent="0.3">
      <c r="A3807" s="19">
        <f t="shared" si="839"/>
        <v>51244</v>
      </c>
      <c r="B3807">
        <f t="shared" ca="1" si="826"/>
        <v>-14.21111111111111</v>
      </c>
      <c r="C3807">
        <f ca="1">IF(currency="USD",'Future et co'!D3807,IF(currency="EUR",'Future et co'!E3807,IF(currency="GBP",'Future et co'!F3807,FALSE)))</f>
        <v>3.5830000000000001E-2</v>
      </c>
      <c r="D3807">
        <f t="shared" ca="1" si="827"/>
        <v>3.5830000000000001E-2</v>
      </c>
      <c r="E3807">
        <f t="shared" ca="1" si="828"/>
        <v>2.1409999999999998E-2</v>
      </c>
      <c r="F3807">
        <f t="shared" ca="1" si="829"/>
        <v>3.7088999999999997E-2</v>
      </c>
      <c r="J3807" s="1">
        <v>40612</v>
      </c>
      <c r="K3807">
        <v>0.126</v>
      </c>
      <c r="L3807">
        <f t="shared" si="830"/>
        <v>1.2600000000000001E-3</v>
      </c>
      <c r="N3807" s="1">
        <v>40613</v>
      </c>
      <c r="O3807">
        <v>0.13100000000000001</v>
      </c>
      <c r="P3807">
        <f t="shared" si="831"/>
        <v>1.31E-3</v>
      </c>
      <c r="R3807" s="1">
        <v>40725</v>
      </c>
      <c r="S3807">
        <v>0.38400000000000001</v>
      </c>
      <c r="T3807">
        <f t="shared" si="832"/>
        <v>3.8400000000000001E-3</v>
      </c>
      <c r="V3807" s="1">
        <v>40724</v>
      </c>
      <c r="W3807">
        <v>0.66749999999999998</v>
      </c>
      <c r="X3807">
        <f t="shared" si="833"/>
        <v>6.6749999999999995E-3</v>
      </c>
      <c r="AB3807" s="1">
        <v>40590</v>
      </c>
      <c r="AC3807">
        <v>132.81</v>
      </c>
      <c r="AD3807">
        <f t="shared" si="834"/>
        <v>1.3281000000000001</v>
      </c>
      <c r="AF3807" s="1">
        <v>40619</v>
      </c>
      <c r="AG3807">
        <v>1.17</v>
      </c>
      <c r="AH3807">
        <f t="shared" si="835"/>
        <v>1.1699999999999999E-2</v>
      </c>
      <c r="AJ3807" s="1">
        <v>40619</v>
      </c>
      <c r="AK3807">
        <v>1.478</v>
      </c>
      <c r="AL3807">
        <f t="shared" si="836"/>
        <v>1.478E-2</v>
      </c>
      <c r="AN3807" s="1">
        <v>40725</v>
      </c>
      <c r="AO3807">
        <v>2.0219999999999998</v>
      </c>
      <c r="AP3807">
        <f t="shared" si="837"/>
        <v>2.0219999999999998E-2</v>
      </c>
      <c r="AS3807" s="1">
        <v>40646</v>
      </c>
      <c r="AT3807">
        <v>0.53900000000000003</v>
      </c>
      <c r="AU3807">
        <f t="shared" si="838"/>
        <v>5.3900000000000007E-3</v>
      </c>
      <c r="AX3807" s="1"/>
    </row>
    <row r="3808" spans="1:50" x14ac:dyDescent="0.3">
      <c r="A3808" s="19">
        <f t="shared" si="839"/>
        <v>51245</v>
      </c>
      <c r="B3808">
        <f t="shared" ca="1" si="826"/>
        <v>-14.213888888888889</v>
      </c>
      <c r="C3808">
        <f ca="1">IF(currency="USD",'Future et co'!D3808,IF(currency="EUR",'Future et co'!E3808,IF(currency="GBP",'Future et co'!F3808,FALSE)))</f>
        <v>3.5830000000000001E-2</v>
      </c>
      <c r="D3808">
        <f t="shared" ca="1" si="827"/>
        <v>3.5830000000000001E-2</v>
      </c>
      <c r="E3808">
        <f t="shared" ca="1" si="828"/>
        <v>2.1409999999999998E-2</v>
      </c>
      <c r="F3808">
        <f t="shared" ca="1" si="829"/>
        <v>3.7088999999999997E-2</v>
      </c>
      <c r="J3808" s="1">
        <v>40611</v>
      </c>
      <c r="K3808">
        <v>0.128</v>
      </c>
      <c r="L3808">
        <f t="shared" si="830"/>
        <v>1.2800000000000001E-3</v>
      </c>
      <c r="N3808" s="1">
        <v>40612</v>
      </c>
      <c r="O3808">
        <v>0.13800000000000001</v>
      </c>
      <c r="P3808">
        <f t="shared" si="831"/>
        <v>1.3800000000000002E-3</v>
      </c>
      <c r="R3808" s="1">
        <v>40724</v>
      </c>
      <c r="S3808">
        <v>0.36299999999999999</v>
      </c>
      <c r="T3808">
        <f t="shared" si="832"/>
        <v>3.63E-3</v>
      </c>
      <c r="V3808" s="1">
        <v>40723</v>
      </c>
      <c r="W3808">
        <v>0.68500000000000005</v>
      </c>
      <c r="X3808">
        <f t="shared" si="833"/>
        <v>6.8500000000000002E-3</v>
      </c>
      <c r="AB3808" s="1">
        <v>40589</v>
      </c>
      <c r="AC3808">
        <v>132.38999999999999</v>
      </c>
      <c r="AD3808">
        <f t="shared" si="834"/>
        <v>1.3238999999999999</v>
      </c>
      <c r="AF3808" s="1">
        <v>40618</v>
      </c>
      <c r="AG3808">
        <v>1.17</v>
      </c>
      <c r="AH3808">
        <f t="shared" si="835"/>
        <v>1.1699999999999999E-2</v>
      </c>
      <c r="AJ3808" s="1">
        <v>40618</v>
      </c>
      <c r="AK3808">
        <v>1.4770000000000001</v>
      </c>
      <c r="AL3808">
        <f t="shared" si="836"/>
        <v>1.477E-2</v>
      </c>
      <c r="AN3808" s="1">
        <v>40724</v>
      </c>
      <c r="AO3808">
        <v>1.9950000000000001</v>
      </c>
      <c r="AP3808">
        <f t="shared" si="837"/>
        <v>1.9950000000000002E-2</v>
      </c>
      <c r="AS3808" s="1">
        <v>40645</v>
      </c>
      <c r="AT3808">
        <v>0.53500000000000003</v>
      </c>
      <c r="AU3808">
        <f t="shared" si="838"/>
        <v>5.3500000000000006E-3</v>
      </c>
      <c r="AX3808" s="1"/>
    </row>
    <row r="3809" spans="1:50" x14ac:dyDescent="0.3">
      <c r="A3809" s="19">
        <f t="shared" si="839"/>
        <v>51246</v>
      </c>
      <c r="B3809">
        <f t="shared" ca="1" si="826"/>
        <v>-14.216666666666667</v>
      </c>
      <c r="C3809">
        <f ca="1">IF(currency="USD",'Future et co'!D3809,IF(currency="EUR",'Future et co'!E3809,IF(currency="GBP",'Future et co'!F3809,FALSE)))</f>
        <v>3.5830000000000001E-2</v>
      </c>
      <c r="D3809">
        <f t="shared" ca="1" si="827"/>
        <v>3.5830000000000001E-2</v>
      </c>
      <c r="E3809">
        <f t="shared" ca="1" si="828"/>
        <v>2.1409999999999998E-2</v>
      </c>
      <c r="F3809">
        <f t="shared" ca="1" si="829"/>
        <v>3.7088999999999997E-2</v>
      </c>
      <c r="J3809" s="1">
        <v>40610</v>
      </c>
      <c r="K3809">
        <v>0.121</v>
      </c>
      <c r="L3809">
        <f t="shared" si="830"/>
        <v>1.2099999999999999E-3</v>
      </c>
      <c r="N3809" s="1">
        <v>40611</v>
      </c>
      <c r="O3809">
        <v>0.13800000000000001</v>
      </c>
      <c r="P3809">
        <f t="shared" si="831"/>
        <v>1.3800000000000002E-3</v>
      </c>
      <c r="R3809" s="1">
        <v>40723</v>
      </c>
      <c r="S3809">
        <v>0.38100000000000001</v>
      </c>
      <c r="T3809">
        <f t="shared" si="832"/>
        <v>3.81E-3</v>
      </c>
      <c r="V3809" s="1">
        <v>40722</v>
      </c>
      <c r="W3809">
        <v>0.69</v>
      </c>
      <c r="X3809">
        <f t="shared" si="833"/>
        <v>6.8999999999999999E-3</v>
      </c>
      <c r="AB3809" s="1">
        <v>40588</v>
      </c>
      <c r="AC3809">
        <v>132.38</v>
      </c>
      <c r="AD3809">
        <f t="shared" si="834"/>
        <v>1.3237999999999999</v>
      </c>
      <c r="AF3809" s="1">
        <v>40617</v>
      </c>
      <c r="AG3809">
        <v>1.167</v>
      </c>
      <c r="AH3809">
        <f t="shared" si="835"/>
        <v>1.167E-2</v>
      </c>
      <c r="AJ3809" s="1">
        <v>40617</v>
      </c>
      <c r="AK3809">
        <v>1.474</v>
      </c>
      <c r="AL3809">
        <f t="shared" si="836"/>
        <v>1.474E-2</v>
      </c>
      <c r="AN3809" s="1">
        <v>40723</v>
      </c>
      <c r="AO3809">
        <v>1.9650000000000001</v>
      </c>
      <c r="AP3809">
        <f t="shared" si="837"/>
        <v>1.9650000000000001E-2</v>
      </c>
      <c r="AS3809" s="1">
        <v>40644</v>
      </c>
      <c r="AT3809">
        <v>0.57499999999999996</v>
      </c>
      <c r="AU3809">
        <f t="shared" si="838"/>
        <v>5.7499999999999999E-3</v>
      </c>
      <c r="AX3809" s="1"/>
    </row>
    <row r="3810" spans="1:50" x14ac:dyDescent="0.3">
      <c r="A3810" s="19">
        <f t="shared" si="839"/>
        <v>51249</v>
      </c>
      <c r="B3810">
        <f t="shared" ca="1" si="826"/>
        <v>-14.225</v>
      </c>
      <c r="C3810">
        <f ca="1">IF(currency="USD",'Future et co'!D3810,IF(currency="EUR",'Future et co'!E3810,IF(currency="GBP",'Future et co'!F3810,FALSE)))</f>
        <v>3.5830000000000001E-2</v>
      </c>
      <c r="D3810">
        <f t="shared" ca="1" si="827"/>
        <v>3.5830000000000001E-2</v>
      </c>
      <c r="E3810">
        <f t="shared" ca="1" si="828"/>
        <v>2.1409999999999998E-2</v>
      </c>
      <c r="F3810">
        <f t="shared" ca="1" si="829"/>
        <v>3.7088999999999997E-2</v>
      </c>
      <c r="J3810" s="1">
        <v>40609</v>
      </c>
      <c r="K3810">
        <v>0.123</v>
      </c>
      <c r="L3810">
        <f t="shared" si="830"/>
        <v>1.23E-3</v>
      </c>
      <c r="N3810" s="1">
        <v>40610</v>
      </c>
      <c r="O3810">
        <v>0.13200000000000001</v>
      </c>
      <c r="P3810">
        <f t="shared" si="831"/>
        <v>1.32E-3</v>
      </c>
      <c r="R3810" s="1">
        <v>40722</v>
      </c>
      <c r="S3810">
        <v>0.42299999999999999</v>
      </c>
      <c r="T3810">
        <f t="shared" si="832"/>
        <v>4.2300000000000003E-3</v>
      </c>
      <c r="V3810" s="1">
        <v>40721</v>
      </c>
      <c r="W3810">
        <v>0.66200000000000003</v>
      </c>
      <c r="X3810">
        <f t="shared" si="833"/>
        <v>6.62E-3</v>
      </c>
      <c r="AB3810" s="1">
        <v>40585</v>
      </c>
      <c r="AC3810">
        <v>132.5</v>
      </c>
      <c r="AD3810">
        <f t="shared" si="834"/>
        <v>1.325</v>
      </c>
      <c r="AF3810" s="1">
        <v>40616</v>
      </c>
      <c r="AG3810">
        <v>1.1739999999999999</v>
      </c>
      <c r="AH3810">
        <f t="shared" si="835"/>
        <v>1.1739999999999999E-2</v>
      </c>
      <c r="AJ3810" s="1">
        <v>40616</v>
      </c>
      <c r="AK3810">
        <v>1.4870000000000001</v>
      </c>
      <c r="AL3810">
        <f t="shared" si="836"/>
        <v>1.4870000000000001E-2</v>
      </c>
      <c r="AN3810" s="1">
        <v>40722</v>
      </c>
      <c r="AO3810">
        <v>1.952</v>
      </c>
      <c r="AP3810">
        <f t="shared" si="837"/>
        <v>1.9519999999999999E-2</v>
      </c>
      <c r="AS3810" s="1">
        <v>40641</v>
      </c>
      <c r="AT3810">
        <v>0.57899999999999996</v>
      </c>
      <c r="AU3810">
        <f t="shared" si="838"/>
        <v>5.79E-3</v>
      </c>
      <c r="AX3810" s="1"/>
    </row>
    <row r="3811" spans="1:50" x14ac:dyDescent="0.3">
      <c r="A3811" s="19">
        <f t="shared" si="839"/>
        <v>51250</v>
      </c>
      <c r="B3811">
        <f t="shared" ca="1" si="826"/>
        <v>-14.227777777777778</v>
      </c>
      <c r="C3811">
        <f ca="1">IF(currency="USD",'Future et co'!D3811,IF(currency="EUR",'Future et co'!E3811,IF(currency="GBP",'Future et co'!F3811,FALSE)))</f>
        <v>3.5830000000000001E-2</v>
      </c>
      <c r="D3811">
        <f t="shared" ca="1" si="827"/>
        <v>3.5830000000000001E-2</v>
      </c>
      <c r="E3811">
        <f t="shared" ca="1" si="828"/>
        <v>2.1409999999999998E-2</v>
      </c>
      <c r="F3811">
        <f t="shared" ca="1" si="829"/>
        <v>3.7088999999999997E-2</v>
      </c>
      <c r="J3811" s="1">
        <v>40606</v>
      </c>
      <c r="K3811">
        <v>0.127</v>
      </c>
      <c r="L3811">
        <f t="shared" si="830"/>
        <v>1.2700000000000001E-3</v>
      </c>
      <c r="N3811" s="1">
        <v>40609</v>
      </c>
      <c r="O3811">
        <v>0.13100000000000001</v>
      </c>
      <c r="P3811">
        <f t="shared" si="831"/>
        <v>1.31E-3</v>
      </c>
      <c r="R3811" s="1">
        <v>40721</v>
      </c>
      <c r="S3811">
        <v>0.43</v>
      </c>
      <c r="T3811">
        <f t="shared" si="832"/>
        <v>4.3E-3</v>
      </c>
      <c r="V3811" s="1">
        <v>40718</v>
      </c>
      <c r="W3811">
        <v>0.626</v>
      </c>
      <c r="X3811">
        <f t="shared" si="833"/>
        <v>6.2599999999999999E-3</v>
      </c>
      <c r="AB3811" s="1">
        <v>40584</v>
      </c>
      <c r="AC3811">
        <v>132.11000000000001</v>
      </c>
      <c r="AD3811">
        <f t="shared" si="834"/>
        <v>1.3211000000000002</v>
      </c>
      <c r="AF3811" s="1">
        <v>40613</v>
      </c>
      <c r="AG3811">
        <v>1.173</v>
      </c>
      <c r="AH3811">
        <f t="shared" si="835"/>
        <v>1.1730000000000001E-2</v>
      </c>
      <c r="AJ3811" s="1">
        <v>40613</v>
      </c>
      <c r="AK3811">
        <v>1.4890000000000001</v>
      </c>
      <c r="AL3811">
        <f t="shared" si="836"/>
        <v>1.489E-2</v>
      </c>
      <c r="AN3811" s="1">
        <v>40721</v>
      </c>
      <c r="AO3811">
        <v>1.9219999999999999</v>
      </c>
      <c r="AP3811">
        <f t="shared" si="837"/>
        <v>1.9220000000000001E-2</v>
      </c>
      <c r="AS3811" s="1">
        <v>40640</v>
      </c>
      <c r="AT3811">
        <v>0.6</v>
      </c>
      <c r="AU3811">
        <f t="shared" si="838"/>
        <v>6.0000000000000001E-3</v>
      </c>
      <c r="AX3811" s="1"/>
    </row>
    <row r="3812" spans="1:50" x14ac:dyDescent="0.3">
      <c r="A3812" s="19">
        <f t="shared" si="839"/>
        <v>51251</v>
      </c>
      <c r="B3812">
        <f t="shared" ca="1" si="826"/>
        <v>-14.230555555555556</v>
      </c>
      <c r="C3812">
        <f ca="1">IF(currency="USD",'Future et co'!D3812,IF(currency="EUR",'Future et co'!E3812,IF(currency="GBP",'Future et co'!F3812,FALSE)))</f>
        <v>3.5830000000000001E-2</v>
      </c>
      <c r="D3812">
        <f t="shared" ca="1" si="827"/>
        <v>3.5830000000000001E-2</v>
      </c>
      <c r="E3812">
        <f t="shared" ca="1" si="828"/>
        <v>2.1409999999999998E-2</v>
      </c>
      <c r="F3812">
        <f t="shared" ca="1" si="829"/>
        <v>3.7088999999999997E-2</v>
      </c>
      <c r="J3812" s="1">
        <v>40605</v>
      </c>
      <c r="K3812">
        <v>0.1125</v>
      </c>
      <c r="L3812">
        <f t="shared" si="830"/>
        <v>1.1250000000000001E-3</v>
      </c>
      <c r="N3812" s="1">
        <v>40606</v>
      </c>
      <c r="O3812">
        <v>0.13400000000000001</v>
      </c>
      <c r="P3812">
        <f t="shared" si="831"/>
        <v>1.34E-3</v>
      </c>
      <c r="R3812" s="1">
        <v>40718</v>
      </c>
      <c r="S3812">
        <v>0.42399999999999999</v>
      </c>
      <c r="T3812">
        <f t="shared" si="832"/>
        <v>4.2399999999999998E-3</v>
      </c>
      <c r="V3812" s="1">
        <v>40717</v>
      </c>
      <c r="W3812">
        <v>0.60099999999999998</v>
      </c>
      <c r="X3812">
        <f t="shared" si="833"/>
        <v>6.0099999999999997E-3</v>
      </c>
      <c r="AB3812" s="1">
        <v>40583</v>
      </c>
      <c r="AC3812">
        <v>132.02000000000001</v>
      </c>
      <c r="AD3812">
        <f t="shared" si="834"/>
        <v>1.3202</v>
      </c>
      <c r="AF3812" s="1">
        <v>40612</v>
      </c>
      <c r="AG3812">
        <v>1.175</v>
      </c>
      <c r="AH3812">
        <f t="shared" si="835"/>
        <v>1.175E-2</v>
      </c>
      <c r="AJ3812" s="1">
        <v>40612</v>
      </c>
      <c r="AK3812">
        <v>1.4910000000000001</v>
      </c>
      <c r="AL3812">
        <f t="shared" si="836"/>
        <v>1.4910000000000001E-2</v>
      </c>
      <c r="AN3812" s="1">
        <v>40718</v>
      </c>
      <c r="AO3812">
        <v>1.8680000000000001</v>
      </c>
      <c r="AP3812">
        <f t="shared" si="837"/>
        <v>1.8680000000000002E-2</v>
      </c>
      <c r="AS3812" s="1">
        <v>40639</v>
      </c>
      <c r="AT3812">
        <v>0.61499999999999999</v>
      </c>
      <c r="AU3812">
        <f t="shared" si="838"/>
        <v>6.1500000000000001E-3</v>
      </c>
      <c r="AX3812" s="1"/>
    </row>
    <row r="3813" spans="1:50" x14ac:dyDescent="0.3">
      <c r="A3813" s="19">
        <f t="shared" si="839"/>
        <v>51252</v>
      </c>
      <c r="B3813">
        <f t="shared" ca="1" si="826"/>
        <v>-14.233333333333333</v>
      </c>
      <c r="C3813">
        <f ca="1">IF(currency="USD",'Future et co'!D3813,IF(currency="EUR",'Future et co'!E3813,IF(currency="GBP",'Future et co'!F3813,FALSE)))</f>
        <v>3.5830000000000001E-2</v>
      </c>
      <c r="D3813">
        <f t="shared" ca="1" si="827"/>
        <v>3.5830000000000001E-2</v>
      </c>
      <c r="E3813">
        <f t="shared" ca="1" si="828"/>
        <v>2.1409999999999998E-2</v>
      </c>
      <c r="F3813">
        <f t="shared" ca="1" si="829"/>
        <v>3.7088999999999997E-2</v>
      </c>
      <c r="J3813" s="1">
        <v>40604</v>
      </c>
      <c r="K3813">
        <v>0.126</v>
      </c>
      <c r="L3813">
        <f t="shared" si="830"/>
        <v>1.2600000000000001E-3</v>
      </c>
      <c r="N3813" s="1">
        <v>40605</v>
      </c>
      <c r="O3813">
        <v>0.13900000000000001</v>
      </c>
      <c r="P3813">
        <f t="shared" si="831"/>
        <v>1.3900000000000002E-3</v>
      </c>
      <c r="R3813" s="1">
        <v>40717</v>
      </c>
      <c r="S3813">
        <v>0.38500000000000001</v>
      </c>
      <c r="T3813">
        <f t="shared" si="832"/>
        <v>3.8500000000000001E-3</v>
      </c>
      <c r="V3813" s="1">
        <v>40716</v>
      </c>
      <c r="W3813">
        <v>0.60799999999999998</v>
      </c>
      <c r="X3813">
        <f t="shared" si="833"/>
        <v>6.0799999999999995E-3</v>
      </c>
      <c r="AB3813" s="1">
        <v>40582</v>
      </c>
      <c r="AC3813">
        <v>132.54</v>
      </c>
      <c r="AD3813">
        <f t="shared" si="834"/>
        <v>1.3253999999999999</v>
      </c>
      <c r="AF3813" s="1">
        <v>40611</v>
      </c>
      <c r="AG3813">
        <v>1.179</v>
      </c>
      <c r="AH3813">
        <f t="shared" si="835"/>
        <v>1.179E-2</v>
      </c>
      <c r="AJ3813" s="1">
        <v>40611</v>
      </c>
      <c r="AK3813">
        <v>1.494</v>
      </c>
      <c r="AL3813">
        <f t="shared" si="836"/>
        <v>1.494E-2</v>
      </c>
      <c r="AN3813" s="1">
        <v>40717</v>
      </c>
      <c r="AO3813">
        <v>1.9239999999999999</v>
      </c>
      <c r="AP3813">
        <f t="shared" si="837"/>
        <v>1.924E-2</v>
      </c>
      <c r="AS3813" s="1">
        <v>40638</v>
      </c>
      <c r="AT3813">
        <v>0.63200000000000001</v>
      </c>
      <c r="AU3813">
        <f t="shared" si="838"/>
        <v>6.3200000000000001E-3</v>
      </c>
      <c r="AX3813" s="1"/>
    </row>
    <row r="3814" spans="1:50" x14ac:dyDescent="0.3">
      <c r="A3814" s="19">
        <f t="shared" si="839"/>
        <v>51253</v>
      </c>
      <c r="B3814">
        <f t="shared" ca="1" si="826"/>
        <v>-14.236111111111111</v>
      </c>
      <c r="C3814">
        <f ca="1">IF(currency="USD",'Future et co'!D3814,IF(currency="EUR",'Future et co'!E3814,IF(currency="GBP",'Future et co'!F3814,FALSE)))</f>
        <v>3.5830000000000001E-2</v>
      </c>
      <c r="D3814">
        <f t="shared" ca="1" si="827"/>
        <v>3.5830000000000001E-2</v>
      </c>
      <c r="E3814">
        <f t="shared" ca="1" si="828"/>
        <v>2.1409999999999998E-2</v>
      </c>
      <c r="F3814">
        <f t="shared" ca="1" si="829"/>
        <v>3.7088999999999997E-2</v>
      </c>
      <c r="J3814" s="1">
        <v>40603</v>
      </c>
      <c r="K3814">
        <v>0.13400000000000001</v>
      </c>
      <c r="L3814">
        <f t="shared" si="830"/>
        <v>1.34E-3</v>
      </c>
      <c r="N3814" s="1">
        <v>40604</v>
      </c>
      <c r="O3814">
        <v>0.13500000000000001</v>
      </c>
      <c r="P3814">
        <f t="shared" si="831"/>
        <v>1.3500000000000001E-3</v>
      </c>
      <c r="R3814" s="1">
        <v>40716</v>
      </c>
      <c r="S3814">
        <v>0.38300000000000001</v>
      </c>
      <c r="T3814">
        <f t="shared" si="832"/>
        <v>3.8300000000000001E-3</v>
      </c>
      <c r="V3814" s="1">
        <v>40715</v>
      </c>
      <c r="W3814">
        <v>0.61599999999999999</v>
      </c>
      <c r="X3814">
        <f t="shared" si="833"/>
        <v>6.1599999999999997E-3</v>
      </c>
      <c r="AB3814" s="1">
        <v>40581</v>
      </c>
      <c r="AC3814">
        <v>132.59</v>
      </c>
      <c r="AD3814">
        <f t="shared" si="834"/>
        <v>1.3259000000000001</v>
      </c>
      <c r="AF3814" s="1">
        <v>40610</v>
      </c>
      <c r="AG3814">
        <v>1.18</v>
      </c>
      <c r="AH3814">
        <f t="shared" si="835"/>
        <v>1.18E-2</v>
      </c>
      <c r="AJ3814" s="1">
        <v>40610</v>
      </c>
      <c r="AK3814">
        <v>1.4930000000000001</v>
      </c>
      <c r="AL3814">
        <f t="shared" si="836"/>
        <v>1.4930000000000001E-2</v>
      </c>
      <c r="AN3814" s="1">
        <v>40716</v>
      </c>
      <c r="AO3814">
        <v>1.923</v>
      </c>
      <c r="AP3814">
        <f t="shared" si="837"/>
        <v>1.9230000000000001E-2</v>
      </c>
      <c r="AS3814" s="1">
        <v>40637</v>
      </c>
      <c r="AT3814">
        <v>0.61899999999999999</v>
      </c>
      <c r="AU3814">
        <f t="shared" si="838"/>
        <v>6.1900000000000002E-3</v>
      </c>
      <c r="AX3814" s="1"/>
    </row>
    <row r="3815" spans="1:50" x14ac:dyDescent="0.3">
      <c r="A3815" s="19">
        <f t="shared" si="839"/>
        <v>51256</v>
      </c>
      <c r="B3815">
        <f t="shared" ca="1" si="826"/>
        <v>-14.244444444444444</v>
      </c>
      <c r="C3815">
        <f ca="1">IF(currency="USD",'Future et co'!D3815,IF(currency="EUR",'Future et co'!E3815,IF(currency="GBP",'Future et co'!F3815,FALSE)))</f>
        <v>3.5830000000000001E-2</v>
      </c>
      <c r="D3815">
        <f t="shared" ca="1" si="827"/>
        <v>3.5830000000000001E-2</v>
      </c>
      <c r="E3815">
        <f t="shared" ca="1" si="828"/>
        <v>2.1409999999999998E-2</v>
      </c>
      <c r="F3815">
        <f t="shared" ca="1" si="829"/>
        <v>3.7088999999999997E-2</v>
      </c>
      <c r="J3815" s="1">
        <v>40602</v>
      </c>
      <c r="K3815">
        <v>0.128</v>
      </c>
      <c r="L3815">
        <f t="shared" si="830"/>
        <v>1.2800000000000001E-3</v>
      </c>
      <c r="N3815" s="1">
        <v>40603</v>
      </c>
      <c r="O3815">
        <v>0.13900000000000001</v>
      </c>
      <c r="P3815">
        <f t="shared" si="831"/>
        <v>1.3900000000000002E-3</v>
      </c>
      <c r="R3815" s="1">
        <v>40715</v>
      </c>
      <c r="S3815">
        <v>0.38700000000000001</v>
      </c>
      <c r="T3815">
        <f t="shared" si="832"/>
        <v>3.8700000000000002E-3</v>
      </c>
      <c r="V3815" s="1">
        <v>40714</v>
      </c>
      <c r="W3815">
        <v>0.623</v>
      </c>
      <c r="X3815">
        <f t="shared" si="833"/>
        <v>6.2300000000000003E-3</v>
      </c>
      <c r="AB3815" s="1">
        <v>40578</v>
      </c>
      <c r="AC3815">
        <v>132.36000000000001</v>
      </c>
      <c r="AD3815">
        <f t="shared" si="834"/>
        <v>1.3236000000000001</v>
      </c>
      <c r="AF3815" s="1">
        <v>40609</v>
      </c>
      <c r="AG3815">
        <v>1.1719999999999999</v>
      </c>
      <c r="AH3815">
        <f t="shared" si="835"/>
        <v>1.172E-2</v>
      </c>
      <c r="AJ3815" s="1">
        <v>40609</v>
      </c>
      <c r="AK3815">
        <v>1.4870000000000001</v>
      </c>
      <c r="AL3815">
        <f t="shared" si="836"/>
        <v>1.4870000000000001E-2</v>
      </c>
      <c r="AN3815" s="1">
        <v>40715</v>
      </c>
      <c r="AO3815">
        <v>1.9770000000000001</v>
      </c>
      <c r="AP3815">
        <f t="shared" si="837"/>
        <v>1.9769999999999999E-2</v>
      </c>
      <c r="AS3815" s="1">
        <v>40634</v>
      </c>
      <c r="AT3815">
        <v>0.61199999999999999</v>
      </c>
      <c r="AU3815">
        <f t="shared" si="838"/>
        <v>6.1199999999999996E-3</v>
      </c>
      <c r="AX3815" s="1"/>
    </row>
    <row r="3816" spans="1:50" x14ac:dyDescent="0.3">
      <c r="A3816" s="19">
        <f t="shared" si="839"/>
        <v>51257</v>
      </c>
      <c r="B3816">
        <f t="shared" ca="1" si="826"/>
        <v>-14.247222222222222</v>
      </c>
      <c r="C3816">
        <f ca="1">IF(currency="USD",'Future et co'!D3816,IF(currency="EUR",'Future et co'!E3816,IF(currency="GBP",'Future et co'!F3816,FALSE)))</f>
        <v>3.5830000000000001E-2</v>
      </c>
      <c r="D3816">
        <f t="shared" ca="1" si="827"/>
        <v>3.5830000000000001E-2</v>
      </c>
      <c r="E3816">
        <f t="shared" ca="1" si="828"/>
        <v>2.1409999999999998E-2</v>
      </c>
      <c r="F3816">
        <f t="shared" ca="1" si="829"/>
        <v>3.7088999999999997E-2</v>
      </c>
      <c r="J3816" s="1">
        <v>40599</v>
      </c>
      <c r="K3816">
        <v>0.13100000000000001</v>
      </c>
      <c r="L3816">
        <f t="shared" si="830"/>
        <v>1.31E-3</v>
      </c>
      <c r="N3816" s="1">
        <v>40602</v>
      </c>
      <c r="O3816">
        <v>0.13200000000000001</v>
      </c>
      <c r="P3816">
        <f t="shared" si="831"/>
        <v>1.32E-3</v>
      </c>
      <c r="R3816" s="1">
        <v>40714</v>
      </c>
      <c r="S3816">
        <v>0.39500000000000002</v>
      </c>
      <c r="T3816">
        <f t="shared" si="832"/>
        <v>3.9500000000000004E-3</v>
      </c>
      <c r="V3816" s="1">
        <v>40711</v>
      </c>
      <c r="W3816">
        <v>0.61299999999999999</v>
      </c>
      <c r="X3816">
        <f t="shared" si="833"/>
        <v>6.13E-3</v>
      </c>
      <c r="AB3816" s="1">
        <v>40577</v>
      </c>
      <c r="AC3816">
        <v>132.97999999999999</v>
      </c>
      <c r="AD3816">
        <f t="shared" si="834"/>
        <v>1.3297999999999999</v>
      </c>
      <c r="AF3816" s="1">
        <v>40606</v>
      </c>
      <c r="AG3816">
        <v>1.1619999999999999</v>
      </c>
      <c r="AH3816">
        <f t="shared" si="835"/>
        <v>1.1619999999999998E-2</v>
      </c>
      <c r="AJ3816" s="1">
        <v>40606</v>
      </c>
      <c r="AK3816">
        <v>1.4750000000000001</v>
      </c>
      <c r="AL3816">
        <f t="shared" si="836"/>
        <v>1.4750000000000001E-2</v>
      </c>
      <c r="AN3816" s="1">
        <v>40714</v>
      </c>
      <c r="AO3816">
        <v>1.952</v>
      </c>
      <c r="AP3816">
        <f t="shared" si="837"/>
        <v>1.9519999999999999E-2</v>
      </c>
      <c r="AS3816" s="1">
        <v>40633</v>
      </c>
      <c r="AT3816">
        <v>0.60399999999999998</v>
      </c>
      <c r="AU3816">
        <f t="shared" si="838"/>
        <v>6.0400000000000002E-3</v>
      </c>
      <c r="AX3816" s="1"/>
    </row>
    <row r="3817" spans="1:50" x14ac:dyDescent="0.3">
      <c r="A3817" s="19">
        <f t="shared" si="839"/>
        <v>51258</v>
      </c>
      <c r="B3817">
        <f t="shared" ca="1" si="826"/>
        <v>-14.25</v>
      </c>
      <c r="C3817">
        <f ca="1">IF(currency="USD",'Future et co'!D3817,IF(currency="EUR",'Future et co'!E3817,IF(currency="GBP",'Future et co'!F3817,FALSE)))</f>
        <v>3.5830000000000001E-2</v>
      </c>
      <c r="D3817">
        <f t="shared" ca="1" si="827"/>
        <v>3.5830000000000001E-2</v>
      </c>
      <c r="E3817">
        <f t="shared" ca="1" si="828"/>
        <v>2.1409999999999998E-2</v>
      </c>
      <c r="F3817">
        <f t="shared" ca="1" si="829"/>
        <v>3.7088999999999997E-2</v>
      </c>
      <c r="J3817" s="1">
        <v>40598</v>
      </c>
      <c r="K3817">
        <v>0.13300000000000001</v>
      </c>
      <c r="L3817">
        <f t="shared" si="830"/>
        <v>1.33E-3</v>
      </c>
      <c r="N3817" s="1">
        <v>40599</v>
      </c>
      <c r="O3817">
        <v>0.13700000000000001</v>
      </c>
      <c r="P3817">
        <f t="shared" si="831"/>
        <v>1.3700000000000001E-3</v>
      </c>
      <c r="R3817" s="1">
        <v>40711</v>
      </c>
      <c r="S3817">
        <v>0.39800000000000002</v>
      </c>
      <c r="T3817">
        <f t="shared" si="832"/>
        <v>3.98E-3</v>
      </c>
      <c r="V3817" s="1">
        <v>40710</v>
      </c>
      <c r="W3817">
        <v>0.63500000000000001</v>
      </c>
      <c r="X3817">
        <f t="shared" si="833"/>
        <v>6.3499999999999997E-3</v>
      </c>
      <c r="AB3817" s="1">
        <v>40576</v>
      </c>
      <c r="AC3817">
        <v>132.6</v>
      </c>
      <c r="AD3817">
        <f t="shared" si="834"/>
        <v>1.3259999999999998</v>
      </c>
      <c r="AF3817" s="1">
        <v>40605</v>
      </c>
      <c r="AG3817">
        <v>1.0980000000000001</v>
      </c>
      <c r="AH3817">
        <f t="shared" si="835"/>
        <v>1.098E-2</v>
      </c>
      <c r="AJ3817" s="1">
        <v>40605</v>
      </c>
      <c r="AK3817">
        <v>1.385</v>
      </c>
      <c r="AL3817">
        <f t="shared" si="836"/>
        <v>1.3849999999999999E-2</v>
      </c>
      <c r="AN3817" s="1">
        <v>40711</v>
      </c>
      <c r="AO3817">
        <v>1.915</v>
      </c>
      <c r="AP3817">
        <f t="shared" si="837"/>
        <v>1.915E-2</v>
      </c>
      <c r="AS3817" s="1">
        <v>40632</v>
      </c>
      <c r="AT3817">
        <v>0.60399999999999998</v>
      </c>
      <c r="AU3817">
        <f t="shared" si="838"/>
        <v>6.0400000000000002E-3</v>
      </c>
      <c r="AX3817" s="1"/>
    </row>
    <row r="3818" spans="1:50" x14ac:dyDescent="0.3">
      <c r="A3818" s="19">
        <f t="shared" si="839"/>
        <v>51259</v>
      </c>
      <c r="B3818">
        <f t="shared" ca="1" si="826"/>
        <v>-14.252777777777778</v>
      </c>
      <c r="C3818">
        <f ca="1">IF(currency="USD",'Future et co'!D3818,IF(currency="EUR",'Future et co'!E3818,IF(currency="GBP",'Future et co'!F3818,FALSE)))</f>
        <v>3.5830000000000001E-2</v>
      </c>
      <c r="D3818">
        <f t="shared" ca="1" si="827"/>
        <v>3.5830000000000001E-2</v>
      </c>
      <c r="E3818">
        <f t="shared" ca="1" si="828"/>
        <v>2.1409999999999998E-2</v>
      </c>
      <c r="F3818">
        <f t="shared" ca="1" si="829"/>
        <v>3.7088999999999997E-2</v>
      </c>
      <c r="J3818" s="1">
        <v>40597</v>
      </c>
      <c r="K3818">
        <v>0.13400000000000001</v>
      </c>
      <c r="L3818">
        <f t="shared" si="830"/>
        <v>1.34E-3</v>
      </c>
      <c r="N3818" s="1">
        <v>40598</v>
      </c>
      <c r="O3818">
        <v>0.14000000000000001</v>
      </c>
      <c r="P3818">
        <f t="shared" si="831"/>
        <v>1.4000000000000002E-3</v>
      </c>
      <c r="R3818" s="1">
        <v>40710</v>
      </c>
      <c r="S3818">
        <v>0.41099999999999998</v>
      </c>
      <c r="T3818">
        <f t="shared" si="832"/>
        <v>4.1099999999999999E-3</v>
      </c>
      <c r="V3818" s="1">
        <v>40709</v>
      </c>
      <c r="W3818">
        <v>0.59199999999999997</v>
      </c>
      <c r="X3818">
        <f t="shared" si="833"/>
        <v>5.9199999999999999E-3</v>
      </c>
      <c r="AB3818" s="1">
        <v>40575</v>
      </c>
      <c r="AC3818">
        <v>132.75</v>
      </c>
      <c r="AD3818">
        <f t="shared" si="834"/>
        <v>1.3274999999999999</v>
      </c>
      <c r="AF3818" s="1">
        <v>40604</v>
      </c>
      <c r="AG3818">
        <v>1.095</v>
      </c>
      <c r="AH3818">
        <f t="shared" si="835"/>
        <v>1.095E-2</v>
      </c>
      <c r="AJ3818" s="1">
        <v>40604</v>
      </c>
      <c r="AK3818">
        <v>1.381</v>
      </c>
      <c r="AL3818">
        <f t="shared" si="836"/>
        <v>1.3809999999999999E-2</v>
      </c>
      <c r="AN3818" s="1">
        <v>40710</v>
      </c>
      <c r="AO3818">
        <v>1.915</v>
      </c>
      <c r="AP3818">
        <f t="shared" si="837"/>
        <v>1.915E-2</v>
      </c>
      <c r="AS3818" s="1">
        <v>40631</v>
      </c>
      <c r="AT3818">
        <v>0.58399999999999996</v>
      </c>
      <c r="AU3818">
        <f t="shared" si="838"/>
        <v>5.8399999999999997E-3</v>
      </c>
      <c r="AX3818" s="1"/>
    </row>
    <row r="3819" spans="1:50" x14ac:dyDescent="0.3">
      <c r="A3819" s="19">
        <f t="shared" si="839"/>
        <v>51260</v>
      </c>
      <c r="B3819">
        <f t="shared" ca="1" si="826"/>
        <v>-14.255555555555556</v>
      </c>
      <c r="C3819">
        <f ca="1">IF(currency="USD",'Future et co'!D3819,IF(currency="EUR",'Future et co'!E3819,IF(currency="GBP",'Future et co'!F3819,FALSE)))</f>
        <v>3.5830000000000001E-2</v>
      </c>
      <c r="D3819">
        <f t="shared" ca="1" si="827"/>
        <v>3.5830000000000001E-2</v>
      </c>
      <c r="E3819">
        <f t="shared" ca="1" si="828"/>
        <v>2.1409999999999998E-2</v>
      </c>
      <c r="F3819">
        <f t="shared" ca="1" si="829"/>
        <v>3.7088999999999997E-2</v>
      </c>
      <c r="J3819" s="1">
        <v>40596</v>
      </c>
      <c r="K3819">
        <v>0.13100000000000001</v>
      </c>
      <c r="L3819">
        <f t="shared" si="830"/>
        <v>1.31E-3</v>
      </c>
      <c r="N3819" s="1">
        <v>40597</v>
      </c>
      <c r="O3819">
        <v>0.14199999999999999</v>
      </c>
      <c r="P3819">
        <f t="shared" si="831"/>
        <v>1.4199999999999998E-3</v>
      </c>
      <c r="R3819" s="1">
        <v>40709</v>
      </c>
      <c r="S3819">
        <v>0.38200000000000001</v>
      </c>
      <c r="T3819">
        <f t="shared" si="832"/>
        <v>3.82E-3</v>
      </c>
      <c r="V3819" s="1">
        <v>40708</v>
      </c>
      <c r="W3819">
        <v>0.627</v>
      </c>
      <c r="X3819">
        <f t="shared" si="833"/>
        <v>6.2700000000000004E-3</v>
      </c>
      <c r="AB3819" s="1">
        <v>40574</v>
      </c>
      <c r="AC3819">
        <v>133.54</v>
      </c>
      <c r="AD3819">
        <f t="shared" si="834"/>
        <v>1.3353999999999999</v>
      </c>
      <c r="AF3819" s="1">
        <v>40603</v>
      </c>
      <c r="AG3819">
        <v>1.0960000000000001</v>
      </c>
      <c r="AH3819">
        <f t="shared" si="835"/>
        <v>1.0960000000000001E-2</v>
      </c>
      <c r="AJ3819" s="1">
        <v>40603</v>
      </c>
      <c r="AK3819">
        <v>1.3819999999999999</v>
      </c>
      <c r="AL3819">
        <f t="shared" si="836"/>
        <v>1.3819999999999999E-2</v>
      </c>
      <c r="AN3819" s="1">
        <v>40709</v>
      </c>
      <c r="AO3819">
        <v>1.9</v>
      </c>
      <c r="AP3819">
        <f t="shared" si="837"/>
        <v>1.9E-2</v>
      </c>
      <c r="AS3819" s="1">
        <v>40630</v>
      </c>
      <c r="AT3819">
        <v>0.58099999999999996</v>
      </c>
      <c r="AU3819">
        <f t="shared" si="838"/>
        <v>5.8099999999999992E-3</v>
      </c>
      <c r="AX3819" s="1"/>
    </row>
    <row r="3820" spans="1:50" x14ac:dyDescent="0.3">
      <c r="A3820" s="19">
        <f t="shared" si="839"/>
        <v>51263</v>
      </c>
      <c r="B3820">
        <f t="shared" ca="1" si="826"/>
        <v>-14.263888888888889</v>
      </c>
      <c r="C3820">
        <f ca="1">IF(currency="USD",'Future et co'!D3820,IF(currency="EUR",'Future et co'!E3820,IF(currency="GBP",'Future et co'!F3820,FALSE)))</f>
        <v>3.5830000000000001E-2</v>
      </c>
      <c r="D3820">
        <f t="shared" ca="1" si="827"/>
        <v>3.5830000000000001E-2</v>
      </c>
      <c r="E3820">
        <f t="shared" ca="1" si="828"/>
        <v>2.1409999999999998E-2</v>
      </c>
      <c r="F3820">
        <f t="shared" ca="1" si="829"/>
        <v>3.7088999999999997E-2</v>
      </c>
      <c r="J3820" s="1">
        <v>40595</v>
      </c>
      <c r="K3820">
        <v>0.13</v>
      </c>
      <c r="L3820">
        <f t="shared" si="830"/>
        <v>1.2999999999999999E-3</v>
      </c>
      <c r="N3820" s="1">
        <v>40596</v>
      </c>
      <c r="O3820">
        <v>0.14299999999999999</v>
      </c>
      <c r="P3820">
        <f t="shared" si="831"/>
        <v>1.4299999999999998E-3</v>
      </c>
      <c r="R3820" s="1">
        <v>40708</v>
      </c>
      <c r="S3820">
        <v>0.35099999999999998</v>
      </c>
      <c r="T3820">
        <f t="shared" si="832"/>
        <v>3.5099999999999997E-3</v>
      </c>
      <c r="V3820" s="1">
        <v>40707</v>
      </c>
      <c r="W3820">
        <v>0.58599999999999997</v>
      </c>
      <c r="X3820">
        <f t="shared" si="833"/>
        <v>5.8599999999999998E-3</v>
      </c>
      <c r="AB3820" s="1">
        <v>40571</v>
      </c>
      <c r="AC3820">
        <v>133.53</v>
      </c>
      <c r="AD3820">
        <f t="shared" si="834"/>
        <v>1.3352999999999999</v>
      </c>
      <c r="AF3820" s="1">
        <v>40602</v>
      </c>
      <c r="AG3820">
        <v>1.0940000000000001</v>
      </c>
      <c r="AH3820">
        <f t="shared" si="835"/>
        <v>1.094E-2</v>
      </c>
      <c r="AJ3820" s="1">
        <v>40602</v>
      </c>
      <c r="AK3820">
        <v>1.379</v>
      </c>
      <c r="AL3820">
        <f t="shared" si="836"/>
        <v>1.379E-2</v>
      </c>
      <c r="AN3820" s="1">
        <v>40708</v>
      </c>
      <c r="AO3820">
        <v>1.9510000000000001</v>
      </c>
      <c r="AP3820">
        <f t="shared" si="837"/>
        <v>1.951E-2</v>
      </c>
      <c r="AS3820" s="1">
        <v>40627</v>
      </c>
      <c r="AT3820">
        <v>0.57999999999999996</v>
      </c>
      <c r="AU3820">
        <f t="shared" si="838"/>
        <v>5.7999999999999996E-3</v>
      </c>
      <c r="AX3820" s="1"/>
    </row>
    <row r="3821" spans="1:50" x14ac:dyDescent="0.3">
      <c r="A3821" s="19">
        <f t="shared" si="839"/>
        <v>51264</v>
      </c>
      <c r="B3821">
        <f t="shared" ca="1" si="826"/>
        <v>-14.266666666666667</v>
      </c>
      <c r="C3821">
        <f ca="1">IF(currency="USD",'Future et co'!D3821,IF(currency="EUR",'Future et co'!E3821,IF(currency="GBP",'Future et co'!F3821,FALSE)))</f>
        <v>3.5830000000000001E-2</v>
      </c>
      <c r="D3821">
        <f t="shared" ca="1" si="827"/>
        <v>3.5830000000000001E-2</v>
      </c>
      <c r="E3821">
        <f t="shared" ca="1" si="828"/>
        <v>2.1409999999999998E-2</v>
      </c>
      <c r="F3821">
        <f t="shared" ca="1" si="829"/>
        <v>3.7088999999999997E-2</v>
      </c>
      <c r="J3821" s="1">
        <v>40592</v>
      </c>
      <c r="K3821">
        <v>0.13100000000000001</v>
      </c>
      <c r="L3821">
        <f t="shared" si="830"/>
        <v>1.31E-3</v>
      </c>
      <c r="N3821" s="1">
        <v>40595</v>
      </c>
      <c r="O3821">
        <v>0.125</v>
      </c>
      <c r="P3821">
        <f t="shared" si="831"/>
        <v>1.25E-3</v>
      </c>
      <c r="R3821" s="1">
        <v>40707</v>
      </c>
      <c r="S3821">
        <v>0.34399999999999997</v>
      </c>
      <c r="T3821">
        <f t="shared" si="832"/>
        <v>3.4399999999999999E-3</v>
      </c>
      <c r="V3821" s="1">
        <v>40704</v>
      </c>
      <c r="W3821">
        <v>0.57699999999999996</v>
      </c>
      <c r="X3821">
        <f t="shared" si="833"/>
        <v>5.77E-3</v>
      </c>
      <c r="AB3821" s="1">
        <v>40570</v>
      </c>
      <c r="AC3821">
        <v>133.11000000000001</v>
      </c>
      <c r="AD3821">
        <f t="shared" si="834"/>
        <v>1.3311000000000002</v>
      </c>
      <c r="AF3821" s="1">
        <v>40599</v>
      </c>
      <c r="AG3821">
        <v>1.0920000000000001</v>
      </c>
      <c r="AH3821">
        <f t="shared" si="835"/>
        <v>1.0920000000000001E-2</v>
      </c>
      <c r="AJ3821" s="1">
        <v>40599</v>
      </c>
      <c r="AK3821">
        <v>1.377</v>
      </c>
      <c r="AL3821">
        <f t="shared" si="836"/>
        <v>1.3769999999999999E-2</v>
      </c>
      <c r="AN3821" s="1">
        <v>40707</v>
      </c>
      <c r="AO3821">
        <v>1.9279999999999999</v>
      </c>
      <c r="AP3821">
        <f t="shared" si="837"/>
        <v>1.9279999999999999E-2</v>
      </c>
      <c r="AS3821" s="1">
        <v>40626</v>
      </c>
      <c r="AT3821">
        <v>0.56699999999999995</v>
      </c>
      <c r="AU3821">
        <f t="shared" si="838"/>
        <v>5.6699999999999997E-3</v>
      </c>
      <c r="AX3821" s="1"/>
    </row>
    <row r="3822" spans="1:50" x14ac:dyDescent="0.3">
      <c r="A3822" s="19">
        <f t="shared" si="839"/>
        <v>51265</v>
      </c>
      <c r="B3822">
        <f t="shared" ca="1" si="826"/>
        <v>-14.269444444444444</v>
      </c>
      <c r="C3822">
        <f ca="1">IF(currency="USD",'Future et co'!D3822,IF(currency="EUR",'Future et co'!E3822,IF(currency="GBP",'Future et co'!F3822,FALSE)))</f>
        <v>3.5830000000000001E-2</v>
      </c>
      <c r="D3822">
        <f t="shared" ca="1" si="827"/>
        <v>3.5830000000000001E-2</v>
      </c>
      <c r="E3822">
        <f t="shared" ca="1" si="828"/>
        <v>2.1409999999999998E-2</v>
      </c>
      <c r="F3822">
        <f t="shared" ca="1" si="829"/>
        <v>3.7088999999999997E-2</v>
      </c>
      <c r="J3822" s="1">
        <v>40591</v>
      </c>
      <c r="K3822">
        <v>0.13500000000000001</v>
      </c>
      <c r="L3822">
        <f t="shared" si="830"/>
        <v>1.3500000000000001E-3</v>
      </c>
      <c r="N3822" s="1">
        <v>40592</v>
      </c>
      <c r="O3822">
        <v>0.14099999999999999</v>
      </c>
      <c r="P3822">
        <f t="shared" si="831"/>
        <v>1.4099999999999998E-3</v>
      </c>
      <c r="R3822" s="1">
        <v>40704</v>
      </c>
      <c r="S3822">
        <v>0.34799999999999998</v>
      </c>
      <c r="T3822">
        <f t="shared" si="832"/>
        <v>3.4799999999999996E-3</v>
      </c>
      <c r="V3822" s="1">
        <v>40703</v>
      </c>
      <c r="W3822">
        <v>0.60699999999999998</v>
      </c>
      <c r="X3822">
        <f t="shared" si="833"/>
        <v>6.0699999999999999E-3</v>
      </c>
      <c r="AB3822" s="1">
        <v>40569</v>
      </c>
      <c r="AC3822">
        <v>133.4</v>
      </c>
      <c r="AD3822">
        <f t="shared" si="834"/>
        <v>1.3340000000000001</v>
      </c>
      <c r="AF3822" s="1">
        <v>40598</v>
      </c>
      <c r="AG3822">
        <v>1.0880000000000001</v>
      </c>
      <c r="AH3822">
        <f t="shared" si="835"/>
        <v>1.0880000000000001E-2</v>
      </c>
      <c r="AJ3822" s="1">
        <v>40598</v>
      </c>
      <c r="AK3822">
        <v>1.371</v>
      </c>
      <c r="AL3822">
        <f t="shared" si="836"/>
        <v>1.371E-2</v>
      </c>
      <c r="AN3822" s="1">
        <v>40704</v>
      </c>
      <c r="AO3822">
        <v>1.921</v>
      </c>
      <c r="AP3822">
        <f t="shared" si="837"/>
        <v>1.9210000000000001E-2</v>
      </c>
      <c r="AS3822" s="1">
        <v>40625</v>
      </c>
      <c r="AT3822">
        <v>0.57799999999999996</v>
      </c>
      <c r="AU3822">
        <f t="shared" si="838"/>
        <v>5.7799999999999995E-3</v>
      </c>
      <c r="AX3822" s="1"/>
    </row>
    <row r="3823" spans="1:50" x14ac:dyDescent="0.3">
      <c r="A3823" s="19">
        <f t="shared" si="839"/>
        <v>51266</v>
      </c>
      <c r="B3823">
        <f t="shared" ca="1" si="826"/>
        <v>-14.272222222222222</v>
      </c>
      <c r="C3823">
        <f ca="1">IF(currency="USD",'Future et co'!D3823,IF(currency="EUR",'Future et co'!E3823,IF(currency="GBP",'Future et co'!F3823,FALSE)))</f>
        <v>3.5830000000000001E-2</v>
      </c>
      <c r="D3823">
        <f t="shared" ca="1" si="827"/>
        <v>3.5830000000000001E-2</v>
      </c>
      <c r="E3823">
        <f t="shared" ca="1" si="828"/>
        <v>2.1409999999999998E-2</v>
      </c>
      <c r="F3823">
        <f t="shared" ca="1" si="829"/>
        <v>3.7088999999999997E-2</v>
      </c>
      <c r="J3823" s="1">
        <v>40590</v>
      </c>
      <c r="K3823">
        <v>0.13600000000000001</v>
      </c>
      <c r="L3823">
        <f t="shared" si="830"/>
        <v>1.3600000000000001E-3</v>
      </c>
      <c r="N3823" s="1">
        <v>40591</v>
      </c>
      <c r="O3823">
        <v>0.14299999999999999</v>
      </c>
      <c r="P3823">
        <f t="shared" si="831"/>
        <v>1.4299999999999998E-3</v>
      </c>
      <c r="R3823" s="1">
        <v>40703</v>
      </c>
      <c r="S3823">
        <v>0.34699999999999998</v>
      </c>
      <c r="T3823">
        <f t="shared" si="832"/>
        <v>3.4699999999999996E-3</v>
      </c>
      <c r="V3823" s="1">
        <v>40702</v>
      </c>
      <c r="W3823">
        <v>0.56200000000000006</v>
      </c>
      <c r="X3823">
        <f t="shared" si="833"/>
        <v>5.6200000000000009E-3</v>
      </c>
      <c r="AB3823" s="1">
        <v>40568</v>
      </c>
      <c r="AC3823">
        <v>133.79</v>
      </c>
      <c r="AD3823">
        <f t="shared" si="834"/>
        <v>1.3378999999999999</v>
      </c>
      <c r="AF3823" s="1">
        <v>40597</v>
      </c>
      <c r="AG3823">
        <v>1.087</v>
      </c>
      <c r="AH3823">
        <f t="shared" si="835"/>
        <v>1.0869999999999999E-2</v>
      </c>
      <c r="AJ3823" s="1">
        <v>40597</v>
      </c>
      <c r="AK3823">
        <v>1.367</v>
      </c>
      <c r="AL3823">
        <f t="shared" si="836"/>
        <v>1.367E-2</v>
      </c>
      <c r="AN3823" s="1">
        <v>40703</v>
      </c>
      <c r="AO3823">
        <v>1.9670000000000001</v>
      </c>
      <c r="AP3823">
        <f t="shared" si="837"/>
        <v>1.967E-2</v>
      </c>
      <c r="AS3823" s="1">
        <v>40624</v>
      </c>
      <c r="AT3823">
        <v>0.58299999999999996</v>
      </c>
      <c r="AU3823">
        <f t="shared" si="838"/>
        <v>5.8299999999999992E-3</v>
      </c>
      <c r="AX3823" s="1"/>
    </row>
    <row r="3824" spans="1:50" x14ac:dyDescent="0.3">
      <c r="A3824" s="19">
        <f t="shared" si="839"/>
        <v>51267</v>
      </c>
      <c r="B3824">
        <f t="shared" ca="1" si="826"/>
        <v>-14.275</v>
      </c>
      <c r="C3824">
        <f ca="1">IF(currency="USD",'Future et co'!D3824,IF(currency="EUR",'Future et co'!E3824,IF(currency="GBP",'Future et co'!F3824,FALSE)))</f>
        <v>3.5830000000000001E-2</v>
      </c>
      <c r="D3824">
        <f t="shared" ca="1" si="827"/>
        <v>3.5830000000000001E-2</v>
      </c>
      <c r="E3824">
        <f t="shared" ca="1" si="828"/>
        <v>2.1409999999999998E-2</v>
      </c>
      <c r="F3824">
        <f t="shared" ca="1" si="829"/>
        <v>3.7088999999999997E-2</v>
      </c>
      <c r="J3824" s="1">
        <v>40589</v>
      </c>
      <c r="K3824">
        <v>0.13800000000000001</v>
      </c>
      <c r="L3824">
        <f t="shared" si="830"/>
        <v>1.3800000000000002E-3</v>
      </c>
      <c r="N3824" s="1">
        <v>40590</v>
      </c>
      <c r="O3824">
        <v>0.14699999999999999</v>
      </c>
      <c r="P3824">
        <f t="shared" si="831"/>
        <v>1.47E-3</v>
      </c>
      <c r="R3824" s="1">
        <v>40702</v>
      </c>
      <c r="S3824">
        <v>0.34300000000000003</v>
      </c>
      <c r="T3824">
        <f t="shared" si="832"/>
        <v>3.4300000000000003E-3</v>
      </c>
      <c r="V3824" s="1">
        <v>40701</v>
      </c>
      <c r="W3824">
        <v>0.56100000000000005</v>
      </c>
      <c r="X3824">
        <f t="shared" si="833"/>
        <v>5.6100000000000004E-3</v>
      </c>
      <c r="AB3824" s="1">
        <v>40567</v>
      </c>
      <c r="AC3824">
        <v>133.72999999999999</v>
      </c>
      <c r="AD3824">
        <f t="shared" si="834"/>
        <v>1.3372999999999999</v>
      </c>
      <c r="AF3824" s="1">
        <v>40596</v>
      </c>
      <c r="AG3824">
        <v>1.0820000000000001</v>
      </c>
      <c r="AH3824">
        <f t="shared" si="835"/>
        <v>1.0820000000000001E-2</v>
      </c>
      <c r="AJ3824" s="1">
        <v>40596</v>
      </c>
      <c r="AK3824">
        <v>1.36</v>
      </c>
      <c r="AL3824">
        <f t="shared" si="836"/>
        <v>1.3600000000000001E-2</v>
      </c>
      <c r="AN3824" s="1">
        <v>40702</v>
      </c>
      <c r="AO3824">
        <v>1.97</v>
      </c>
      <c r="AP3824">
        <f t="shared" si="837"/>
        <v>1.9699999999999999E-2</v>
      </c>
      <c r="AS3824" s="1">
        <v>40623</v>
      </c>
      <c r="AT3824">
        <v>0.55800000000000005</v>
      </c>
      <c r="AU3824">
        <f t="shared" si="838"/>
        <v>5.5800000000000008E-3</v>
      </c>
      <c r="AX3824" s="1"/>
    </row>
    <row r="3825" spans="1:50" x14ac:dyDescent="0.3">
      <c r="A3825" s="19">
        <f t="shared" si="839"/>
        <v>51270</v>
      </c>
      <c r="B3825">
        <f t="shared" ca="1" si="826"/>
        <v>-14.283333333333333</v>
      </c>
      <c r="C3825">
        <f ca="1">IF(currency="USD",'Future et co'!D3825,IF(currency="EUR",'Future et co'!E3825,IF(currency="GBP",'Future et co'!F3825,FALSE)))</f>
        <v>3.5830000000000001E-2</v>
      </c>
      <c r="D3825">
        <f t="shared" ca="1" si="827"/>
        <v>3.5830000000000001E-2</v>
      </c>
      <c r="E3825">
        <f t="shared" ca="1" si="828"/>
        <v>2.1409999999999998E-2</v>
      </c>
      <c r="F3825">
        <f t="shared" ca="1" si="829"/>
        <v>3.7088999999999997E-2</v>
      </c>
      <c r="J3825" s="1">
        <v>40588</v>
      </c>
      <c r="K3825">
        <v>0.13700000000000001</v>
      </c>
      <c r="L3825">
        <f t="shared" si="830"/>
        <v>1.3700000000000001E-3</v>
      </c>
      <c r="N3825" s="1">
        <v>40589</v>
      </c>
      <c r="O3825">
        <v>0.14799999999999999</v>
      </c>
      <c r="P3825">
        <f t="shared" si="831"/>
        <v>1.48E-3</v>
      </c>
      <c r="R3825" s="1">
        <v>40701</v>
      </c>
      <c r="S3825">
        <v>0.33750000000000002</v>
      </c>
      <c r="T3825">
        <f t="shared" si="832"/>
        <v>3.3750000000000004E-3</v>
      </c>
      <c r="V3825" s="1">
        <v>40700</v>
      </c>
      <c r="W3825">
        <v>0.60499999999999998</v>
      </c>
      <c r="X3825">
        <f t="shared" si="833"/>
        <v>6.0499999999999998E-3</v>
      </c>
      <c r="AB3825" s="1">
        <v>40564</v>
      </c>
      <c r="AC3825">
        <v>133.56</v>
      </c>
      <c r="AD3825">
        <f t="shared" si="834"/>
        <v>1.3356000000000001</v>
      </c>
      <c r="AF3825" s="1">
        <v>40595</v>
      </c>
      <c r="AG3825">
        <v>1.079</v>
      </c>
      <c r="AH3825">
        <f t="shared" si="835"/>
        <v>1.0789999999999999E-2</v>
      </c>
      <c r="AJ3825" s="1">
        <v>40595</v>
      </c>
      <c r="AK3825">
        <v>1.353</v>
      </c>
      <c r="AL3825">
        <f t="shared" si="836"/>
        <v>1.353E-2</v>
      </c>
      <c r="AN3825" s="1">
        <v>40701</v>
      </c>
      <c r="AO3825">
        <v>1.9930000000000001</v>
      </c>
      <c r="AP3825">
        <f t="shared" si="837"/>
        <v>1.993E-2</v>
      </c>
      <c r="AS3825" s="1">
        <v>40620</v>
      </c>
      <c r="AT3825">
        <v>0.54700000000000004</v>
      </c>
      <c r="AU3825">
        <f t="shared" si="838"/>
        <v>5.47E-3</v>
      </c>
      <c r="AX3825" s="1"/>
    </row>
    <row r="3826" spans="1:50" x14ac:dyDescent="0.3">
      <c r="A3826" s="19">
        <f t="shared" si="839"/>
        <v>51271</v>
      </c>
      <c r="B3826">
        <f t="shared" ca="1" si="826"/>
        <v>-14.286111111111111</v>
      </c>
      <c r="C3826">
        <f ca="1">IF(currency="USD",'Future et co'!D3826,IF(currency="EUR",'Future et co'!E3826,IF(currency="GBP",'Future et co'!F3826,FALSE)))</f>
        <v>3.5830000000000001E-2</v>
      </c>
      <c r="D3826">
        <f t="shared" ca="1" si="827"/>
        <v>3.5830000000000001E-2</v>
      </c>
      <c r="E3826">
        <f t="shared" ca="1" si="828"/>
        <v>2.1409999999999998E-2</v>
      </c>
      <c r="F3826">
        <f t="shared" ca="1" si="829"/>
        <v>3.7088999999999997E-2</v>
      </c>
      <c r="J3826" s="1">
        <v>40585</v>
      </c>
      <c r="K3826">
        <v>0.13800000000000001</v>
      </c>
      <c r="L3826">
        <f t="shared" si="830"/>
        <v>1.3800000000000002E-3</v>
      </c>
      <c r="N3826" s="1">
        <v>40588</v>
      </c>
      <c r="O3826">
        <v>0.14699999999999999</v>
      </c>
      <c r="P3826">
        <f t="shared" si="831"/>
        <v>1.47E-3</v>
      </c>
      <c r="R3826" s="1">
        <v>40700</v>
      </c>
      <c r="S3826">
        <v>0.34899999999999998</v>
      </c>
      <c r="T3826">
        <f t="shared" si="832"/>
        <v>3.4899999999999996E-3</v>
      </c>
      <c r="V3826" s="1">
        <v>40697</v>
      </c>
      <c r="W3826">
        <v>0.60699999999999998</v>
      </c>
      <c r="X3826">
        <f t="shared" si="833"/>
        <v>6.0699999999999999E-3</v>
      </c>
      <c r="AB3826" s="1">
        <v>40563</v>
      </c>
      <c r="AC3826">
        <v>133.46</v>
      </c>
      <c r="AD3826">
        <f t="shared" si="834"/>
        <v>1.3346</v>
      </c>
      <c r="AF3826" s="1">
        <v>40592</v>
      </c>
      <c r="AG3826">
        <v>1.0780000000000001</v>
      </c>
      <c r="AH3826">
        <f t="shared" si="835"/>
        <v>1.0780000000000001E-2</v>
      </c>
      <c r="AJ3826" s="1">
        <v>40592</v>
      </c>
      <c r="AK3826">
        <v>1.3480000000000001</v>
      </c>
      <c r="AL3826">
        <f t="shared" si="836"/>
        <v>1.3480000000000001E-2</v>
      </c>
      <c r="AN3826" s="1">
        <v>40700</v>
      </c>
      <c r="AO3826">
        <v>1.9710000000000001</v>
      </c>
      <c r="AP3826">
        <f t="shared" si="837"/>
        <v>1.9710000000000002E-2</v>
      </c>
      <c r="AS3826" s="1">
        <v>40619</v>
      </c>
      <c r="AT3826">
        <v>0.56299999999999994</v>
      </c>
      <c r="AU3826">
        <f t="shared" si="838"/>
        <v>5.6299999999999996E-3</v>
      </c>
      <c r="AX3826" s="1"/>
    </row>
    <row r="3827" spans="1:50" x14ac:dyDescent="0.3">
      <c r="A3827" s="19">
        <f t="shared" si="839"/>
        <v>51272</v>
      </c>
      <c r="B3827">
        <f t="shared" ca="1" si="826"/>
        <v>-14.28888888888889</v>
      </c>
      <c r="C3827">
        <f ca="1">IF(currency="USD",'Future et co'!D3827,IF(currency="EUR",'Future et co'!E3827,IF(currency="GBP",'Future et co'!F3827,FALSE)))</f>
        <v>3.5830000000000001E-2</v>
      </c>
      <c r="D3827">
        <f t="shared" ca="1" si="827"/>
        <v>3.5830000000000001E-2</v>
      </c>
      <c r="E3827">
        <f t="shared" ca="1" si="828"/>
        <v>2.1409999999999998E-2</v>
      </c>
      <c r="F3827">
        <f t="shared" ca="1" si="829"/>
        <v>3.7088999999999997E-2</v>
      </c>
      <c r="J3827" s="1">
        <v>40584</v>
      </c>
      <c r="K3827">
        <v>0.14299999999999999</v>
      </c>
      <c r="L3827">
        <f t="shared" si="830"/>
        <v>1.4299999999999998E-3</v>
      </c>
      <c r="N3827" s="1">
        <v>40585</v>
      </c>
      <c r="O3827">
        <v>0.14699999999999999</v>
      </c>
      <c r="P3827">
        <f t="shared" si="831"/>
        <v>1.47E-3</v>
      </c>
      <c r="R3827" s="1">
        <v>40697</v>
      </c>
      <c r="S3827">
        <v>0.32900000000000001</v>
      </c>
      <c r="T3827">
        <f t="shared" si="832"/>
        <v>3.29E-3</v>
      </c>
      <c r="V3827" s="1">
        <v>40696</v>
      </c>
      <c r="W3827">
        <v>0.64300000000000002</v>
      </c>
      <c r="X3827">
        <f t="shared" si="833"/>
        <v>6.43E-3</v>
      </c>
      <c r="AB3827" s="1">
        <v>40562</v>
      </c>
      <c r="AC3827">
        <v>134.18</v>
      </c>
      <c r="AD3827">
        <f t="shared" si="834"/>
        <v>1.3418000000000001</v>
      </c>
      <c r="AF3827" s="1">
        <v>40591</v>
      </c>
      <c r="AG3827">
        <v>1.0860000000000001</v>
      </c>
      <c r="AH3827">
        <f t="shared" si="835"/>
        <v>1.0860000000000002E-2</v>
      </c>
      <c r="AJ3827" s="1">
        <v>40591</v>
      </c>
      <c r="AK3827">
        <v>1.3520000000000001</v>
      </c>
      <c r="AL3827">
        <f t="shared" si="836"/>
        <v>1.3520000000000001E-2</v>
      </c>
      <c r="AN3827" s="1">
        <v>40697</v>
      </c>
      <c r="AO3827">
        <v>1.9350000000000001</v>
      </c>
      <c r="AP3827">
        <f t="shared" si="837"/>
        <v>1.9349999999999999E-2</v>
      </c>
      <c r="AS3827" s="1">
        <v>40618</v>
      </c>
      <c r="AT3827">
        <v>0.54300000000000004</v>
      </c>
      <c r="AU3827">
        <f t="shared" si="838"/>
        <v>5.4300000000000008E-3</v>
      </c>
      <c r="AX3827" s="1"/>
    </row>
    <row r="3828" spans="1:50" x14ac:dyDescent="0.3">
      <c r="A3828" s="19">
        <f t="shared" si="839"/>
        <v>51273</v>
      </c>
      <c r="B3828">
        <f t="shared" ca="1" si="826"/>
        <v>-14.291666666666666</v>
      </c>
      <c r="C3828">
        <f ca="1">IF(currency="USD",'Future et co'!D3828,IF(currency="EUR",'Future et co'!E3828,IF(currency="GBP",'Future et co'!F3828,FALSE)))</f>
        <v>3.5830000000000001E-2</v>
      </c>
      <c r="D3828">
        <f t="shared" ca="1" si="827"/>
        <v>3.5830000000000001E-2</v>
      </c>
      <c r="E3828">
        <f t="shared" ca="1" si="828"/>
        <v>2.1409999999999998E-2</v>
      </c>
      <c r="F3828">
        <f t="shared" ca="1" si="829"/>
        <v>3.7088999999999997E-2</v>
      </c>
      <c r="J3828" s="1">
        <v>40583</v>
      </c>
      <c r="K3828">
        <v>0.14499999999999999</v>
      </c>
      <c r="L3828">
        <f t="shared" si="830"/>
        <v>1.4499999999999999E-3</v>
      </c>
      <c r="N3828" s="1">
        <v>40584</v>
      </c>
      <c r="O3828">
        <v>0.14899999999999999</v>
      </c>
      <c r="P3828">
        <f t="shared" si="831"/>
        <v>1.49E-3</v>
      </c>
      <c r="R3828" s="1">
        <v>40696</v>
      </c>
      <c r="S3828">
        <v>0.33800000000000002</v>
      </c>
      <c r="T3828">
        <f t="shared" si="832"/>
        <v>3.3800000000000002E-3</v>
      </c>
      <c r="V3828" s="1">
        <v>40695</v>
      </c>
      <c r="W3828">
        <v>0.60899999999999999</v>
      </c>
      <c r="X3828">
        <f t="shared" si="833"/>
        <v>6.0899999999999999E-3</v>
      </c>
      <c r="AB3828" s="1">
        <v>40561</v>
      </c>
      <c r="AC3828">
        <v>133.88</v>
      </c>
      <c r="AD3828">
        <f t="shared" si="834"/>
        <v>1.3388</v>
      </c>
      <c r="AF3828" s="1">
        <v>40590</v>
      </c>
      <c r="AG3828">
        <v>1.089</v>
      </c>
      <c r="AH3828">
        <f t="shared" si="835"/>
        <v>1.089E-2</v>
      </c>
      <c r="AJ3828" s="1">
        <v>40590</v>
      </c>
      <c r="AK3828">
        <v>1.3520000000000001</v>
      </c>
      <c r="AL3828">
        <f t="shared" si="836"/>
        <v>1.3520000000000001E-2</v>
      </c>
      <c r="AN3828" s="1">
        <v>40696</v>
      </c>
      <c r="AO3828">
        <v>1.9339999999999999</v>
      </c>
      <c r="AP3828">
        <f t="shared" si="837"/>
        <v>1.934E-2</v>
      </c>
      <c r="AS3828" s="1">
        <v>40617</v>
      </c>
      <c r="AT3828">
        <v>0.54500000000000004</v>
      </c>
      <c r="AU3828">
        <f t="shared" si="838"/>
        <v>5.45E-3</v>
      </c>
      <c r="AX3828" s="1"/>
    </row>
    <row r="3829" spans="1:50" x14ac:dyDescent="0.3">
      <c r="A3829" s="19">
        <f t="shared" si="839"/>
        <v>51274</v>
      </c>
      <c r="B3829">
        <f t="shared" ca="1" si="826"/>
        <v>-14.294444444444444</v>
      </c>
      <c r="C3829">
        <f ca="1">IF(currency="USD",'Future et co'!D3829,IF(currency="EUR",'Future et co'!E3829,IF(currency="GBP",'Future et co'!F3829,FALSE)))</f>
        <v>3.5830000000000001E-2</v>
      </c>
      <c r="D3829">
        <f t="shared" ca="1" si="827"/>
        <v>3.5830000000000001E-2</v>
      </c>
      <c r="E3829">
        <f t="shared" ca="1" si="828"/>
        <v>2.1409999999999998E-2</v>
      </c>
      <c r="F3829">
        <f t="shared" ca="1" si="829"/>
        <v>3.7088999999999997E-2</v>
      </c>
      <c r="J3829" s="1">
        <v>40582</v>
      </c>
      <c r="K3829">
        <v>0.14799999999999999</v>
      </c>
      <c r="L3829">
        <f t="shared" si="830"/>
        <v>1.48E-3</v>
      </c>
      <c r="N3829" s="1">
        <v>40583</v>
      </c>
      <c r="O3829">
        <v>0.15</v>
      </c>
      <c r="P3829">
        <f t="shared" si="831"/>
        <v>1.5E-3</v>
      </c>
      <c r="R3829" s="1">
        <v>40695</v>
      </c>
      <c r="S3829">
        <v>0.33300000000000002</v>
      </c>
      <c r="T3829">
        <f t="shared" si="832"/>
        <v>3.3300000000000001E-3</v>
      </c>
      <c r="V3829" s="1">
        <v>40694</v>
      </c>
      <c r="W3829">
        <v>0.64100000000000001</v>
      </c>
      <c r="X3829">
        <f t="shared" si="833"/>
        <v>6.4099999999999999E-3</v>
      </c>
      <c r="AB3829" s="1">
        <v>40560</v>
      </c>
      <c r="AC3829">
        <v>134.63999999999999</v>
      </c>
      <c r="AD3829">
        <f t="shared" si="834"/>
        <v>1.3463999999999998</v>
      </c>
      <c r="AF3829" s="1">
        <v>40589</v>
      </c>
      <c r="AG3829">
        <v>1.0900000000000001</v>
      </c>
      <c r="AH3829">
        <f t="shared" si="835"/>
        <v>1.09E-2</v>
      </c>
      <c r="AJ3829" s="1">
        <v>40589</v>
      </c>
      <c r="AK3829">
        <v>1.353</v>
      </c>
      <c r="AL3829">
        <f t="shared" si="836"/>
        <v>1.353E-2</v>
      </c>
      <c r="AN3829" s="1">
        <v>40695</v>
      </c>
      <c r="AO3829">
        <v>1.9379999999999999</v>
      </c>
      <c r="AP3829">
        <f t="shared" si="837"/>
        <v>1.9379999999999998E-2</v>
      </c>
      <c r="AS3829" s="1">
        <v>40616</v>
      </c>
      <c r="AT3829">
        <v>0.55100000000000005</v>
      </c>
      <c r="AU3829">
        <f t="shared" si="838"/>
        <v>5.5100000000000001E-3</v>
      </c>
      <c r="AX3829" s="1"/>
    </row>
    <row r="3830" spans="1:50" x14ac:dyDescent="0.3">
      <c r="A3830" s="19">
        <f t="shared" si="839"/>
        <v>51277</v>
      </c>
      <c r="B3830">
        <f t="shared" ca="1" si="826"/>
        <v>-14.302777777777777</v>
      </c>
      <c r="C3830">
        <f ca="1">IF(currency="USD",'Future et co'!D3830,IF(currency="EUR",'Future et co'!E3830,IF(currency="GBP",'Future et co'!F3830,FALSE)))</f>
        <v>3.5830000000000001E-2</v>
      </c>
      <c r="D3830">
        <f t="shared" ca="1" si="827"/>
        <v>3.5830000000000001E-2</v>
      </c>
      <c r="E3830">
        <f t="shared" ca="1" si="828"/>
        <v>2.1409999999999998E-2</v>
      </c>
      <c r="F3830">
        <f t="shared" ca="1" si="829"/>
        <v>3.7088999999999997E-2</v>
      </c>
      <c r="J3830" s="1">
        <v>40581</v>
      </c>
      <c r="K3830">
        <v>0.14599999999999999</v>
      </c>
      <c r="L3830">
        <f t="shared" si="830"/>
        <v>1.4599999999999999E-3</v>
      </c>
      <c r="N3830" s="1">
        <v>40582</v>
      </c>
      <c r="O3830">
        <v>0.152</v>
      </c>
      <c r="P3830">
        <f t="shared" si="831"/>
        <v>1.5199999999999999E-3</v>
      </c>
      <c r="R3830" s="1">
        <v>40694</v>
      </c>
      <c r="S3830">
        <v>0.33300000000000002</v>
      </c>
      <c r="T3830">
        <f t="shared" si="832"/>
        <v>3.3300000000000001E-3</v>
      </c>
      <c r="V3830" s="1">
        <v>40693</v>
      </c>
      <c r="W3830">
        <v>0.64200000000000002</v>
      </c>
      <c r="X3830">
        <f t="shared" si="833"/>
        <v>6.4200000000000004E-3</v>
      </c>
      <c r="AB3830" s="1">
        <v>40557</v>
      </c>
      <c r="AC3830">
        <v>134.80000000000001</v>
      </c>
      <c r="AD3830">
        <f t="shared" si="834"/>
        <v>1.3480000000000001</v>
      </c>
      <c r="AF3830" s="1">
        <v>40588</v>
      </c>
      <c r="AG3830">
        <v>1.091</v>
      </c>
      <c r="AH3830">
        <f t="shared" si="835"/>
        <v>1.091E-2</v>
      </c>
      <c r="AJ3830" s="1">
        <v>40588</v>
      </c>
      <c r="AK3830">
        <v>1.3540000000000001</v>
      </c>
      <c r="AL3830">
        <f t="shared" si="836"/>
        <v>1.3540000000000002E-2</v>
      </c>
      <c r="AN3830" s="1">
        <v>40694</v>
      </c>
      <c r="AO3830">
        <v>1.931</v>
      </c>
      <c r="AP3830">
        <f t="shared" si="837"/>
        <v>1.9310000000000001E-2</v>
      </c>
      <c r="AS3830" s="1">
        <v>40613</v>
      </c>
      <c r="AT3830">
        <v>0.54900000000000004</v>
      </c>
      <c r="AU3830">
        <f t="shared" si="838"/>
        <v>5.4900000000000001E-3</v>
      </c>
      <c r="AX3830" s="1"/>
    </row>
    <row r="3831" spans="1:50" x14ac:dyDescent="0.3">
      <c r="A3831" s="19">
        <f t="shared" si="839"/>
        <v>51278</v>
      </c>
      <c r="B3831">
        <f t="shared" ca="1" si="826"/>
        <v>-14.305555555555555</v>
      </c>
      <c r="C3831">
        <f ca="1">IF(currency="USD",'Future et co'!D3831,IF(currency="EUR",'Future et co'!E3831,IF(currency="GBP",'Future et co'!F3831,FALSE)))</f>
        <v>3.5830000000000001E-2</v>
      </c>
      <c r="D3831">
        <f t="shared" ca="1" si="827"/>
        <v>3.5830000000000001E-2</v>
      </c>
      <c r="E3831">
        <f t="shared" ca="1" si="828"/>
        <v>2.1409999999999998E-2</v>
      </c>
      <c r="F3831">
        <f t="shared" ca="1" si="829"/>
        <v>3.7088999999999997E-2</v>
      </c>
      <c r="J3831" s="1">
        <v>40578</v>
      </c>
      <c r="K3831">
        <v>0.14699999999999999</v>
      </c>
      <c r="L3831">
        <f t="shared" si="830"/>
        <v>1.47E-3</v>
      </c>
      <c r="N3831" s="1">
        <v>40581</v>
      </c>
      <c r="O3831">
        <v>0.153</v>
      </c>
      <c r="P3831">
        <f t="shared" si="831"/>
        <v>1.5299999999999999E-3</v>
      </c>
      <c r="R3831" s="1">
        <v>40693</v>
      </c>
      <c r="S3831">
        <v>0.34499999999999997</v>
      </c>
      <c r="T3831">
        <f t="shared" si="832"/>
        <v>3.4499999999999999E-3</v>
      </c>
      <c r="V3831" s="1">
        <v>40690</v>
      </c>
      <c r="W3831">
        <v>0.64600000000000002</v>
      </c>
      <c r="X3831">
        <f t="shared" si="833"/>
        <v>6.4600000000000005E-3</v>
      </c>
      <c r="AB3831" s="1">
        <v>40556</v>
      </c>
      <c r="AC3831">
        <v>134.51</v>
      </c>
      <c r="AD3831">
        <f t="shared" si="834"/>
        <v>1.3451</v>
      </c>
      <c r="AF3831" s="1">
        <v>40585</v>
      </c>
      <c r="AG3831">
        <v>1.093</v>
      </c>
      <c r="AH3831">
        <f t="shared" si="835"/>
        <v>1.093E-2</v>
      </c>
      <c r="AJ3831" s="1">
        <v>40585</v>
      </c>
      <c r="AK3831">
        <v>1.355</v>
      </c>
      <c r="AL3831">
        <f t="shared" si="836"/>
        <v>1.355E-2</v>
      </c>
      <c r="AN3831" s="1">
        <v>40693</v>
      </c>
      <c r="AO3831">
        <v>1.909</v>
      </c>
      <c r="AP3831">
        <f t="shared" si="837"/>
        <v>1.9089999999999999E-2</v>
      </c>
      <c r="AS3831" s="1">
        <v>40612</v>
      </c>
      <c r="AT3831">
        <v>0.56699999999999995</v>
      </c>
      <c r="AU3831">
        <f t="shared" si="838"/>
        <v>5.6699999999999997E-3</v>
      </c>
      <c r="AX3831" s="1"/>
    </row>
    <row r="3832" spans="1:50" x14ac:dyDescent="0.3">
      <c r="A3832" s="19">
        <f t="shared" si="839"/>
        <v>51279</v>
      </c>
      <c r="B3832">
        <f t="shared" ca="1" si="826"/>
        <v>-14.308333333333334</v>
      </c>
      <c r="C3832">
        <f ca="1">IF(currency="USD",'Future et co'!D3832,IF(currency="EUR",'Future et co'!E3832,IF(currency="GBP",'Future et co'!F3832,FALSE)))</f>
        <v>3.5830000000000001E-2</v>
      </c>
      <c r="D3832">
        <f t="shared" ca="1" si="827"/>
        <v>3.5830000000000001E-2</v>
      </c>
      <c r="E3832">
        <f t="shared" ca="1" si="828"/>
        <v>2.1409999999999998E-2</v>
      </c>
      <c r="F3832">
        <f t="shared" ca="1" si="829"/>
        <v>3.7088999999999997E-2</v>
      </c>
      <c r="J3832" s="1">
        <v>40577</v>
      </c>
      <c r="K3832">
        <v>0.13</v>
      </c>
      <c r="L3832">
        <f t="shared" si="830"/>
        <v>1.2999999999999999E-3</v>
      </c>
      <c r="N3832" s="1">
        <v>40578</v>
      </c>
      <c r="O3832">
        <v>0.153</v>
      </c>
      <c r="P3832">
        <f t="shared" si="831"/>
        <v>1.5299999999999999E-3</v>
      </c>
      <c r="R3832" s="1">
        <v>40690</v>
      </c>
      <c r="S3832">
        <v>0.34599999999999997</v>
      </c>
      <c r="T3832">
        <f t="shared" si="832"/>
        <v>3.4599999999999995E-3</v>
      </c>
      <c r="V3832" s="1">
        <v>40689</v>
      </c>
      <c r="W3832">
        <v>0.65800000000000003</v>
      </c>
      <c r="X3832">
        <f t="shared" si="833"/>
        <v>6.5799999999999999E-3</v>
      </c>
      <c r="AB3832" s="1">
        <v>40555</v>
      </c>
      <c r="AC3832">
        <v>134.56</v>
      </c>
      <c r="AD3832">
        <f t="shared" si="834"/>
        <v>1.3456000000000001</v>
      </c>
      <c r="AF3832" s="1">
        <v>40584</v>
      </c>
      <c r="AG3832">
        <v>1.0940000000000001</v>
      </c>
      <c r="AH3832">
        <f t="shared" si="835"/>
        <v>1.094E-2</v>
      </c>
      <c r="AJ3832" s="1">
        <v>40584</v>
      </c>
      <c r="AK3832">
        <v>1.3540000000000001</v>
      </c>
      <c r="AL3832">
        <f t="shared" si="836"/>
        <v>1.3540000000000002E-2</v>
      </c>
      <c r="AN3832" s="1">
        <v>40690</v>
      </c>
      <c r="AO3832">
        <v>1.9139999999999999</v>
      </c>
      <c r="AP3832">
        <f t="shared" si="837"/>
        <v>1.9140000000000001E-2</v>
      </c>
      <c r="AS3832" s="1">
        <v>40611</v>
      </c>
      <c r="AT3832">
        <v>0.56000000000000005</v>
      </c>
      <c r="AU3832">
        <f t="shared" si="838"/>
        <v>5.6000000000000008E-3</v>
      </c>
      <c r="AX3832" s="1"/>
    </row>
    <row r="3833" spans="1:50" x14ac:dyDescent="0.3">
      <c r="A3833" s="19">
        <f t="shared" si="839"/>
        <v>51280</v>
      </c>
      <c r="B3833">
        <f t="shared" ca="1" si="826"/>
        <v>-14.311111111111112</v>
      </c>
      <c r="C3833">
        <f ca="1">IF(currency="USD",'Future et co'!D3833,IF(currency="EUR",'Future et co'!E3833,IF(currency="GBP",'Future et co'!F3833,FALSE)))</f>
        <v>3.5830000000000001E-2</v>
      </c>
      <c r="D3833">
        <f t="shared" ca="1" si="827"/>
        <v>3.5830000000000001E-2</v>
      </c>
      <c r="E3833">
        <f t="shared" ca="1" si="828"/>
        <v>2.1409999999999998E-2</v>
      </c>
      <c r="F3833">
        <f t="shared" ca="1" si="829"/>
        <v>3.7088999999999997E-2</v>
      </c>
      <c r="J3833" s="1">
        <v>40576</v>
      </c>
      <c r="K3833">
        <v>0.14499999999999999</v>
      </c>
      <c r="L3833">
        <f t="shared" si="830"/>
        <v>1.4499999999999999E-3</v>
      </c>
      <c r="N3833" s="1">
        <v>40577</v>
      </c>
      <c r="O3833">
        <v>0.14899999999999999</v>
      </c>
      <c r="P3833">
        <f t="shared" si="831"/>
        <v>1.49E-3</v>
      </c>
      <c r="R3833" s="1">
        <v>40689</v>
      </c>
      <c r="S3833">
        <v>0.35299999999999998</v>
      </c>
      <c r="T3833">
        <f t="shared" si="832"/>
        <v>3.5299999999999997E-3</v>
      </c>
      <c r="V3833" s="1">
        <v>40688</v>
      </c>
      <c r="W3833">
        <v>0.69</v>
      </c>
      <c r="X3833">
        <f t="shared" si="833"/>
        <v>6.8999999999999999E-3</v>
      </c>
      <c r="AB3833" s="1">
        <v>40554</v>
      </c>
      <c r="AC3833">
        <v>135.75</v>
      </c>
      <c r="AD3833">
        <f t="shared" si="834"/>
        <v>1.3574999999999999</v>
      </c>
      <c r="AF3833" s="1">
        <v>40583</v>
      </c>
      <c r="AG3833">
        <v>1.089</v>
      </c>
      <c r="AH3833">
        <f t="shared" si="835"/>
        <v>1.089E-2</v>
      </c>
      <c r="AJ3833" s="1">
        <v>40583</v>
      </c>
      <c r="AK3833">
        <v>1.35</v>
      </c>
      <c r="AL3833">
        <f t="shared" si="836"/>
        <v>1.3500000000000002E-2</v>
      </c>
      <c r="AN3833" s="1">
        <v>40689</v>
      </c>
      <c r="AO3833">
        <v>1.9350000000000001</v>
      </c>
      <c r="AP3833">
        <f t="shared" si="837"/>
        <v>1.9349999999999999E-2</v>
      </c>
      <c r="AS3833" s="1">
        <v>40610</v>
      </c>
      <c r="AT3833">
        <v>0.59799999999999998</v>
      </c>
      <c r="AU3833">
        <f t="shared" si="838"/>
        <v>5.9800000000000001E-3</v>
      </c>
      <c r="AX3833" s="1"/>
    </row>
    <row r="3834" spans="1:50" x14ac:dyDescent="0.3">
      <c r="A3834" s="19">
        <f t="shared" si="839"/>
        <v>51281</v>
      </c>
      <c r="B3834">
        <f t="shared" ca="1" si="826"/>
        <v>-14.313888888888888</v>
      </c>
      <c r="C3834">
        <f ca="1">IF(currency="USD",'Future et co'!D3834,IF(currency="EUR",'Future et co'!E3834,IF(currency="GBP",'Future et co'!F3834,FALSE)))</f>
        <v>3.5830000000000001E-2</v>
      </c>
      <c r="D3834">
        <f t="shared" ca="1" si="827"/>
        <v>3.5830000000000001E-2</v>
      </c>
      <c r="E3834">
        <f t="shared" ca="1" si="828"/>
        <v>2.1409999999999998E-2</v>
      </c>
      <c r="F3834">
        <f t="shared" ca="1" si="829"/>
        <v>3.7088999999999997E-2</v>
      </c>
      <c r="J3834" s="1">
        <v>40575</v>
      </c>
      <c r="K3834">
        <v>0.14199999999999999</v>
      </c>
      <c r="L3834">
        <f t="shared" si="830"/>
        <v>1.4199999999999998E-3</v>
      </c>
      <c r="N3834" s="1">
        <v>40576</v>
      </c>
      <c r="O3834">
        <v>0.14699999999999999</v>
      </c>
      <c r="P3834">
        <f t="shared" si="831"/>
        <v>1.47E-3</v>
      </c>
      <c r="R3834" s="1">
        <v>40688</v>
      </c>
      <c r="S3834">
        <v>0.35599999999999998</v>
      </c>
      <c r="T3834">
        <f t="shared" si="832"/>
        <v>3.5599999999999998E-3</v>
      </c>
      <c r="V3834" s="1">
        <v>40687</v>
      </c>
      <c r="W3834">
        <v>0.69399999999999995</v>
      </c>
      <c r="X3834">
        <f t="shared" si="833"/>
        <v>6.9399999999999991E-3</v>
      </c>
      <c r="AB3834" s="1">
        <v>40553</v>
      </c>
      <c r="AC3834">
        <v>136.28</v>
      </c>
      <c r="AD3834">
        <f t="shared" si="834"/>
        <v>1.3628</v>
      </c>
      <c r="AF3834" s="1">
        <v>40582</v>
      </c>
      <c r="AG3834">
        <v>1.079</v>
      </c>
      <c r="AH3834">
        <f t="shared" si="835"/>
        <v>1.0789999999999999E-2</v>
      </c>
      <c r="AJ3834" s="1">
        <v>40582</v>
      </c>
      <c r="AK3834">
        <v>1.3360000000000001</v>
      </c>
      <c r="AL3834">
        <f t="shared" si="836"/>
        <v>1.336E-2</v>
      </c>
      <c r="AN3834" s="1">
        <v>40688</v>
      </c>
      <c r="AO3834">
        <v>1.9530000000000001</v>
      </c>
      <c r="AP3834">
        <f t="shared" si="837"/>
        <v>1.9530000000000002E-2</v>
      </c>
      <c r="AS3834" s="1">
        <v>40609</v>
      </c>
      <c r="AT3834">
        <v>0.58299999999999996</v>
      </c>
      <c r="AU3834">
        <f t="shared" si="838"/>
        <v>5.8299999999999992E-3</v>
      </c>
      <c r="AX3834" s="1"/>
    </row>
    <row r="3835" spans="1:50" x14ac:dyDescent="0.3">
      <c r="A3835" s="19">
        <f t="shared" si="839"/>
        <v>51284</v>
      </c>
      <c r="B3835">
        <f t="shared" ca="1" si="826"/>
        <v>-14.322222222222223</v>
      </c>
      <c r="C3835">
        <f ca="1">IF(currency="USD",'Future et co'!D3835,IF(currency="EUR",'Future et co'!E3835,IF(currency="GBP",'Future et co'!F3835,FALSE)))</f>
        <v>3.5830000000000001E-2</v>
      </c>
      <c r="D3835">
        <f t="shared" ca="1" si="827"/>
        <v>3.5830000000000001E-2</v>
      </c>
      <c r="E3835">
        <f t="shared" ca="1" si="828"/>
        <v>2.1409999999999998E-2</v>
      </c>
      <c r="F3835">
        <f t="shared" ca="1" si="829"/>
        <v>3.7088999999999997E-2</v>
      </c>
      <c r="J3835" s="1">
        <v>40574</v>
      </c>
      <c r="K3835">
        <v>0.14599999999999999</v>
      </c>
      <c r="L3835">
        <f t="shared" si="830"/>
        <v>1.4599999999999999E-3</v>
      </c>
      <c r="N3835" s="1">
        <v>40575</v>
      </c>
      <c r="O3835">
        <v>0.14199999999999999</v>
      </c>
      <c r="P3835">
        <f t="shared" si="831"/>
        <v>1.4199999999999998E-3</v>
      </c>
      <c r="R3835" s="1">
        <v>40687</v>
      </c>
      <c r="S3835">
        <v>0.36</v>
      </c>
      <c r="T3835">
        <f t="shared" si="832"/>
        <v>3.5999999999999999E-3</v>
      </c>
      <c r="V3835" s="1">
        <v>40686</v>
      </c>
      <c r="W3835">
        <v>0.69299999999999995</v>
      </c>
      <c r="X3835">
        <f t="shared" si="833"/>
        <v>6.9299999999999995E-3</v>
      </c>
      <c r="AB3835" s="1">
        <v>40550</v>
      </c>
      <c r="AC3835">
        <v>136.12</v>
      </c>
      <c r="AD3835">
        <f t="shared" si="834"/>
        <v>1.3612</v>
      </c>
      <c r="AF3835" s="1">
        <v>40581</v>
      </c>
      <c r="AG3835">
        <v>1.0840000000000001</v>
      </c>
      <c r="AH3835">
        <f t="shared" si="835"/>
        <v>1.0840000000000001E-2</v>
      </c>
      <c r="AJ3835" s="1">
        <v>40581</v>
      </c>
      <c r="AK3835">
        <v>1.339</v>
      </c>
      <c r="AL3835">
        <f t="shared" si="836"/>
        <v>1.3389999999999999E-2</v>
      </c>
      <c r="AN3835" s="1">
        <v>40687</v>
      </c>
      <c r="AO3835">
        <v>1.962</v>
      </c>
      <c r="AP3835">
        <f t="shared" si="837"/>
        <v>1.9619999999999999E-2</v>
      </c>
      <c r="AS3835" s="1">
        <v>40606</v>
      </c>
      <c r="AT3835">
        <v>0.57399999999999995</v>
      </c>
      <c r="AU3835">
        <f t="shared" si="838"/>
        <v>5.7399999999999994E-3</v>
      </c>
      <c r="AX3835" s="1"/>
    </row>
    <row r="3836" spans="1:50" x14ac:dyDescent="0.3">
      <c r="A3836" s="19">
        <f t="shared" si="839"/>
        <v>51285</v>
      </c>
      <c r="B3836">
        <f t="shared" ca="1" si="826"/>
        <v>-14.324999999999999</v>
      </c>
      <c r="C3836">
        <f ca="1">IF(currency="USD",'Future et co'!D3836,IF(currency="EUR",'Future et co'!E3836,IF(currency="GBP",'Future et co'!F3836,FALSE)))</f>
        <v>3.5830000000000001E-2</v>
      </c>
      <c r="D3836">
        <f t="shared" ca="1" si="827"/>
        <v>3.5830000000000001E-2</v>
      </c>
      <c r="E3836">
        <f t="shared" ca="1" si="828"/>
        <v>2.1409999999999998E-2</v>
      </c>
      <c r="F3836">
        <f t="shared" ca="1" si="829"/>
        <v>3.7088999999999997E-2</v>
      </c>
      <c r="J3836" s="1">
        <v>40571</v>
      </c>
      <c r="K3836">
        <v>0.14099999999999999</v>
      </c>
      <c r="L3836">
        <f t="shared" si="830"/>
        <v>1.4099999999999998E-3</v>
      </c>
      <c r="N3836" s="1">
        <v>40574</v>
      </c>
      <c r="O3836">
        <v>0.14199999999999999</v>
      </c>
      <c r="P3836">
        <f t="shared" si="831"/>
        <v>1.4199999999999998E-3</v>
      </c>
      <c r="R3836" s="1">
        <v>40686</v>
      </c>
      <c r="S3836">
        <v>0.35899999999999999</v>
      </c>
      <c r="T3836">
        <f t="shared" si="832"/>
        <v>3.5899999999999999E-3</v>
      </c>
      <c r="V3836" s="1">
        <v>40683</v>
      </c>
      <c r="W3836">
        <v>0.69299999999999995</v>
      </c>
      <c r="X3836">
        <f t="shared" si="833"/>
        <v>6.9299999999999995E-3</v>
      </c>
      <c r="AB3836" s="1">
        <v>40549</v>
      </c>
      <c r="AC3836">
        <v>135.68</v>
      </c>
      <c r="AD3836">
        <f t="shared" si="834"/>
        <v>1.3568</v>
      </c>
      <c r="AF3836" s="1">
        <v>40578</v>
      </c>
      <c r="AG3836">
        <v>1.0880000000000001</v>
      </c>
      <c r="AH3836">
        <f t="shared" si="835"/>
        <v>1.0880000000000001E-2</v>
      </c>
      <c r="AJ3836" s="1">
        <v>40578</v>
      </c>
      <c r="AK3836">
        <v>1.341</v>
      </c>
      <c r="AL3836">
        <f t="shared" si="836"/>
        <v>1.341E-2</v>
      </c>
      <c r="AN3836" s="1">
        <v>40686</v>
      </c>
      <c r="AO3836">
        <v>1.968</v>
      </c>
      <c r="AP3836">
        <f t="shared" si="837"/>
        <v>1.968E-2</v>
      </c>
      <c r="AS3836" s="1">
        <v>40605</v>
      </c>
      <c r="AT3836">
        <v>0.57899999999999996</v>
      </c>
      <c r="AU3836">
        <f t="shared" si="838"/>
        <v>5.79E-3</v>
      </c>
      <c r="AX3836" s="1"/>
    </row>
    <row r="3837" spans="1:50" x14ac:dyDescent="0.3">
      <c r="A3837" s="19">
        <f t="shared" si="839"/>
        <v>51286</v>
      </c>
      <c r="B3837">
        <f t="shared" ca="1" si="826"/>
        <v>-14.327777777777778</v>
      </c>
      <c r="C3837">
        <f ca="1">IF(currency="USD",'Future et co'!D3837,IF(currency="EUR",'Future et co'!E3837,IF(currency="GBP",'Future et co'!F3837,FALSE)))</f>
        <v>3.5830000000000001E-2</v>
      </c>
      <c r="D3837">
        <f t="shared" ca="1" si="827"/>
        <v>3.5830000000000001E-2</v>
      </c>
      <c r="E3837">
        <f t="shared" ca="1" si="828"/>
        <v>2.1409999999999998E-2</v>
      </c>
      <c r="F3837">
        <f t="shared" ca="1" si="829"/>
        <v>3.7088999999999997E-2</v>
      </c>
      <c r="J3837" s="1">
        <v>40570</v>
      </c>
      <c r="K3837">
        <v>0.14000000000000001</v>
      </c>
      <c r="L3837">
        <f t="shared" si="830"/>
        <v>1.4000000000000002E-3</v>
      </c>
      <c r="N3837" s="1">
        <v>40571</v>
      </c>
      <c r="O3837">
        <v>0.13800000000000001</v>
      </c>
      <c r="P3837">
        <f t="shared" si="831"/>
        <v>1.3800000000000002E-3</v>
      </c>
      <c r="R3837" s="1">
        <v>40683</v>
      </c>
      <c r="S3837">
        <v>0.34699999999999998</v>
      </c>
      <c r="T3837">
        <f t="shared" si="832"/>
        <v>3.4699999999999996E-3</v>
      </c>
      <c r="V3837" s="1">
        <v>40682</v>
      </c>
      <c r="W3837">
        <v>0.70899999999999996</v>
      </c>
      <c r="X3837">
        <f t="shared" si="833"/>
        <v>7.0899999999999999E-3</v>
      </c>
      <c r="AB3837" s="1">
        <v>40548</v>
      </c>
      <c r="AC3837">
        <v>135.43</v>
      </c>
      <c r="AD3837">
        <f t="shared" si="834"/>
        <v>1.3543000000000001</v>
      </c>
      <c r="AF3837" s="1">
        <v>40577</v>
      </c>
      <c r="AG3837">
        <v>1.087</v>
      </c>
      <c r="AH3837">
        <f t="shared" si="835"/>
        <v>1.0869999999999999E-2</v>
      </c>
      <c r="AJ3837" s="1">
        <v>40577</v>
      </c>
      <c r="AK3837">
        <v>1.34</v>
      </c>
      <c r="AL3837">
        <f t="shared" si="836"/>
        <v>1.34E-2</v>
      </c>
      <c r="AN3837" s="1">
        <v>40683</v>
      </c>
      <c r="AO3837">
        <v>2.004</v>
      </c>
      <c r="AP3837">
        <f t="shared" si="837"/>
        <v>2.0039999999999999E-2</v>
      </c>
      <c r="AS3837" s="1">
        <v>40604</v>
      </c>
      <c r="AT3837">
        <v>0.56499999999999995</v>
      </c>
      <c r="AU3837">
        <f t="shared" si="838"/>
        <v>5.6499999999999996E-3</v>
      </c>
      <c r="AX3837" s="1"/>
    </row>
    <row r="3838" spans="1:50" x14ac:dyDescent="0.3">
      <c r="A3838" s="19">
        <f t="shared" si="839"/>
        <v>51287</v>
      </c>
      <c r="B3838">
        <f t="shared" ca="1" si="826"/>
        <v>-14.330555555555556</v>
      </c>
      <c r="C3838">
        <f ca="1">IF(currency="USD",'Future et co'!D3838,IF(currency="EUR",'Future et co'!E3838,IF(currency="GBP",'Future et co'!F3838,FALSE)))</f>
        <v>3.5830000000000001E-2</v>
      </c>
      <c r="D3838">
        <f t="shared" ca="1" si="827"/>
        <v>3.5830000000000001E-2</v>
      </c>
      <c r="E3838">
        <f t="shared" ca="1" si="828"/>
        <v>2.1409999999999998E-2</v>
      </c>
      <c r="F3838">
        <f t="shared" ca="1" si="829"/>
        <v>3.7088999999999997E-2</v>
      </c>
      <c r="J3838" s="1">
        <v>40569</v>
      </c>
      <c r="K3838">
        <v>0.151</v>
      </c>
      <c r="L3838">
        <f t="shared" si="830"/>
        <v>1.5100000000000001E-3</v>
      </c>
      <c r="N3838" s="1">
        <v>40570</v>
      </c>
      <c r="O3838">
        <v>0.13700000000000001</v>
      </c>
      <c r="P3838">
        <f t="shared" si="831"/>
        <v>1.3700000000000001E-3</v>
      </c>
      <c r="R3838" s="1">
        <v>40682</v>
      </c>
      <c r="S3838">
        <v>0.34899999999999998</v>
      </c>
      <c r="T3838">
        <f t="shared" si="832"/>
        <v>3.4899999999999996E-3</v>
      </c>
      <c r="V3838" s="1">
        <v>40681</v>
      </c>
      <c r="W3838">
        <v>0.73199999999999998</v>
      </c>
      <c r="X3838">
        <f t="shared" si="833"/>
        <v>7.3200000000000001E-3</v>
      </c>
      <c r="AB3838" s="1">
        <v>40547</v>
      </c>
      <c r="AC3838">
        <v>136.09</v>
      </c>
      <c r="AD3838">
        <f t="shared" si="834"/>
        <v>1.3609</v>
      </c>
      <c r="AF3838" s="1">
        <v>40576</v>
      </c>
      <c r="AG3838">
        <v>1.083</v>
      </c>
      <c r="AH3838">
        <f t="shared" si="835"/>
        <v>1.0829999999999999E-2</v>
      </c>
      <c r="AJ3838" s="1">
        <v>40576</v>
      </c>
      <c r="AK3838">
        <v>1.333</v>
      </c>
      <c r="AL3838">
        <f t="shared" si="836"/>
        <v>1.333E-2</v>
      </c>
      <c r="AN3838" s="1">
        <v>40682</v>
      </c>
      <c r="AO3838">
        <v>2.016</v>
      </c>
      <c r="AP3838">
        <f t="shared" si="837"/>
        <v>2.0160000000000001E-2</v>
      </c>
      <c r="AS3838" s="1">
        <v>40603</v>
      </c>
      <c r="AT3838">
        <v>0.54500000000000004</v>
      </c>
      <c r="AU3838">
        <f t="shared" si="838"/>
        <v>5.45E-3</v>
      </c>
      <c r="AX3838" s="1"/>
    </row>
    <row r="3839" spans="1:50" x14ac:dyDescent="0.3">
      <c r="A3839" s="19">
        <f t="shared" si="839"/>
        <v>51288</v>
      </c>
      <c r="B3839">
        <f t="shared" ca="1" si="826"/>
        <v>-14.333333333333334</v>
      </c>
      <c r="C3839">
        <f ca="1">IF(currency="USD",'Future et co'!D3839,IF(currency="EUR",'Future et co'!E3839,IF(currency="GBP",'Future et co'!F3839,FALSE)))</f>
        <v>3.5830000000000001E-2</v>
      </c>
      <c r="D3839">
        <f t="shared" ca="1" si="827"/>
        <v>3.5830000000000001E-2</v>
      </c>
      <c r="E3839">
        <f t="shared" ca="1" si="828"/>
        <v>2.1409999999999998E-2</v>
      </c>
      <c r="F3839">
        <f t="shared" ca="1" si="829"/>
        <v>3.7088999999999997E-2</v>
      </c>
      <c r="J3839" s="1">
        <v>40568</v>
      </c>
      <c r="K3839">
        <v>0.14799999999999999</v>
      </c>
      <c r="L3839">
        <f t="shared" si="830"/>
        <v>1.48E-3</v>
      </c>
      <c r="N3839" s="1">
        <v>40569</v>
      </c>
      <c r="O3839">
        <v>0.15</v>
      </c>
      <c r="P3839">
        <f t="shared" si="831"/>
        <v>1.5E-3</v>
      </c>
      <c r="R3839" s="1">
        <v>40681</v>
      </c>
      <c r="S3839">
        <v>0.35249999999999998</v>
      </c>
      <c r="T3839">
        <f t="shared" si="832"/>
        <v>3.5249999999999999E-3</v>
      </c>
      <c r="V3839" s="1">
        <v>40680</v>
      </c>
      <c r="W3839">
        <v>0.68600000000000005</v>
      </c>
      <c r="X3839">
        <f t="shared" si="833"/>
        <v>6.8600000000000006E-3</v>
      </c>
      <c r="AB3839" s="1">
        <v>40546</v>
      </c>
      <c r="AC3839">
        <v>135.68</v>
      </c>
      <c r="AD3839">
        <f t="shared" si="834"/>
        <v>1.3568</v>
      </c>
      <c r="AF3839" s="1">
        <v>40575</v>
      </c>
      <c r="AG3839">
        <v>1.0820000000000001</v>
      </c>
      <c r="AH3839">
        <f t="shared" si="835"/>
        <v>1.0820000000000001E-2</v>
      </c>
      <c r="AJ3839" s="1">
        <v>40575</v>
      </c>
      <c r="AK3839">
        <v>1.331</v>
      </c>
      <c r="AL3839">
        <f t="shared" si="836"/>
        <v>1.3309999999999999E-2</v>
      </c>
      <c r="AN3839" s="1">
        <v>40681</v>
      </c>
      <c r="AO3839">
        <v>2.0179999999999998</v>
      </c>
      <c r="AP3839">
        <f t="shared" si="837"/>
        <v>2.0179999999999997E-2</v>
      </c>
      <c r="AS3839" s="1">
        <v>40602</v>
      </c>
      <c r="AT3839">
        <v>0.56999999999999995</v>
      </c>
      <c r="AU3839">
        <f t="shared" si="838"/>
        <v>5.6999999999999993E-3</v>
      </c>
      <c r="AX3839" s="1"/>
    </row>
    <row r="3840" spans="1:50" x14ac:dyDescent="0.3">
      <c r="A3840" s="19">
        <f t="shared" si="839"/>
        <v>51291</v>
      </c>
      <c r="B3840">
        <f t="shared" ca="1" si="826"/>
        <v>-14.341666666666667</v>
      </c>
      <c r="C3840">
        <f ca="1">IF(currency="USD",'Future et co'!D3840,IF(currency="EUR",'Future et co'!E3840,IF(currency="GBP",'Future et co'!F3840,FALSE)))</f>
        <v>3.5830000000000001E-2</v>
      </c>
      <c r="D3840">
        <f t="shared" ca="1" si="827"/>
        <v>3.5830000000000001E-2</v>
      </c>
      <c r="E3840">
        <f t="shared" ca="1" si="828"/>
        <v>2.1409999999999998E-2</v>
      </c>
      <c r="F3840">
        <f t="shared" ca="1" si="829"/>
        <v>3.7088999999999997E-2</v>
      </c>
      <c r="J3840" s="1">
        <v>40567</v>
      </c>
      <c r="K3840">
        <v>0.14499999999999999</v>
      </c>
      <c r="L3840">
        <f t="shared" si="830"/>
        <v>1.4499999999999999E-3</v>
      </c>
      <c r="N3840" s="1">
        <v>40568</v>
      </c>
      <c r="O3840">
        <v>0.14799999999999999</v>
      </c>
      <c r="P3840">
        <f t="shared" si="831"/>
        <v>1.48E-3</v>
      </c>
      <c r="R3840" s="1">
        <v>40680</v>
      </c>
      <c r="S3840">
        <v>0.34300000000000003</v>
      </c>
      <c r="T3840">
        <f t="shared" si="832"/>
        <v>3.4300000000000003E-3</v>
      </c>
      <c r="V3840" s="1">
        <v>40679</v>
      </c>
      <c r="W3840">
        <v>0.69399999999999995</v>
      </c>
      <c r="X3840">
        <f t="shared" si="833"/>
        <v>6.9399999999999991E-3</v>
      </c>
      <c r="AB3840" s="1">
        <v>40542</v>
      </c>
      <c r="AC3840">
        <v>135.22999999999999</v>
      </c>
      <c r="AD3840">
        <f t="shared" si="834"/>
        <v>1.3522999999999998</v>
      </c>
      <c r="AF3840" s="1">
        <v>40574</v>
      </c>
      <c r="AG3840">
        <v>1.0740000000000001</v>
      </c>
      <c r="AH3840">
        <f t="shared" si="835"/>
        <v>1.0740000000000001E-2</v>
      </c>
      <c r="AJ3840" s="1">
        <v>40574</v>
      </c>
      <c r="AK3840">
        <v>1.319</v>
      </c>
      <c r="AL3840">
        <f t="shared" si="836"/>
        <v>1.319E-2</v>
      </c>
      <c r="AN3840" s="1">
        <v>40680</v>
      </c>
      <c r="AO3840">
        <v>1.984</v>
      </c>
      <c r="AP3840">
        <f t="shared" si="837"/>
        <v>1.984E-2</v>
      </c>
      <c r="AS3840" s="1">
        <v>40599</v>
      </c>
      <c r="AT3840">
        <v>0.55800000000000005</v>
      </c>
      <c r="AU3840">
        <f t="shared" si="838"/>
        <v>5.5800000000000008E-3</v>
      </c>
      <c r="AX3840" s="1"/>
    </row>
    <row r="3841" spans="1:50" x14ac:dyDescent="0.3">
      <c r="A3841" s="19">
        <f t="shared" si="839"/>
        <v>51292</v>
      </c>
      <c r="B3841">
        <f t="shared" ca="1" si="826"/>
        <v>-14.344444444444445</v>
      </c>
      <c r="C3841">
        <f ca="1">IF(currency="USD",'Future et co'!D3841,IF(currency="EUR",'Future et co'!E3841,IF(currency="GBP",'Future et co'!F3841,FALSE)))</f>
        <v>3.5830000000000001E-2</v>
      </c>
      <c r="D3841">
        <f t="shared" ca="1" si="827"/>
        <v>3.5830000000000001E-2</v>
      </c>
      <c r="E3841">
        <f t="shared" ca="1" si="828"/>
        <v>2.1409999999999998E-2</v>
      </c>
      <c r="F3841">
        <f t="shared" ca="1" si="829"/>
        <v>3.7088999999999997E-2</v>
      </c>
      <c r="J3841" s="1">
        <v>40564</v>
      </c>
      <c r="K3841">
        <v>0.13250000000000001</v>
      </c>
      <c r="L3841">
        <f t="shared" si="830"/>
        <v>1.325E-3</v>
      </c>
      <c r="N3841" s="1">
        <v>40567</v>
      </c>
      <c r="O3841">
        <v>0.14499999999999999</v>
      </c>
      <c r="P3841">
        <f t="shared" si="831"/>
        <v>1.4499999999999999E-3</v>
      </c>
      <c r="R3841" s="1">
        <v>40679</v>
      </c>
      <c r="S3841">
        <v>0.32600000000000001</v>
      </c>
      <c r="T3841">
        <f t="shared" si="832"/>
        <v>3.2600000000000003E-3</v>
      </c>
      <c r="V3841" s="1">
        <v>40676</v>
      </c>
      <c r="W3841">
        <v>0.71499999999999997</v>
      </c>
      <c r="X3841">
        <f t="shared" si="833"/>
        <v>7.1500000000000001E-3</v>
      </c>
      <c r="AB3841" s="1">
        <v>40541</v>
      </c>
      <c r="AC3841">
        <v>134.65</v>
      </c>
      <c r="AD3841">
        <f t="shared" si="834"/>
        <v>1.3465</v>
      </c>
      <c r="AF3841" s="1">
        <v>40571</v>
      </c>
      <c r="AG3841">
        <v>1.0629999999999999</v>
      </c>
      <c r="AH3841">
        <f t="shared" si="835"/>
        <v>1.0629999999999999E-2</v>
      </c>
      <c r="AJ3841" s="1">
        <v>40571</v>
      </c>
      <c r="AK3841">
        <v>1.3069999999999999</v>
      </c>
      <c r="AL3841">
        <f t="shared" si="836"/>
        <v>1.307E-2</v>
      </c>
      <c r="AN3841" s="1">
        <v>40679</v>
      </c>
      <c r="AO3841">
        <v>1.9750000000000001</v>
      </c>
      <c r="AP3841">
        <f t="shared" si="837"/>
        <v>1.975E-2</v>
      </c>
      <c r="AS3841" s="1">
        <v>40598</v>
      </c>
      <c r="AT3841">
        <v>0.56999999999999995</v>
      </c>
      <c r="AU3841">
        <f t="shared" si="838"/>
        <v>5.6999999999999993E-3</v>
      </c>
      <c r="AX3841" s="1"/>
    </row>
    <row r="3842" spans="1:50" x14ac:dyDescent="0.3">
      <c r="A3842" s="19">
        <f t="shared" si="839"/>
        <v>51293</v>
      </c>
      <c r="B3842">
        <f t="shared" ca="1" si="826"/>
        <v>-14.347222222222221</v>
      </c>
      <c r="C3842">
        <f ca="1">IF(currency="USD",'Future et co'!D3842,IF(currency="EUR",'Future et co'!E3842,IF(currency="GBP",'Future et co'!F3842,FALSE)))</f>
        <v>3.5830000000000001E-2</v>
      </c>
      <c r="D3842">
        <f t="shared" ca="1" si="827"/>
        <v>3.5830000000000001E-2</v>
      </c>
      <c r="E3842">
        <f t="shared" ca="1" si="828"/>
        <v>2.1409999999999998E-2</v>
      </c>
      <c r="F3842">
        <f t="shared" ca="1" si="829"/>
        <v>3.7088999999999997E-2</v>
      </c>
      <c r="J3842" s="1">
        <v>40563</v>
      </c>
      <c r="K3842">
        <v>0.14899999999999999</v>
      </c>
      <c r="L3842">
        <f t="shared" si="830"/>
        <v>1.49E-3</v>
      </c>
      <c r="N3842" s="1">
        <v>40564</v>
      </c>
      <c r="O3842">
        <v>0.13250000000000001</v>
      </c>
      <c r="P3842">
        <f t="shared" si="831"/>
        <v>1.325E-3</v>
      </c>
      <c r="R3842" s="1">
        <v>40676</v>
      </c>
      <c r="S3842">
        <v>0.35</v>
      </c>
      <c r="T3842">
        <f t="shared" si="832"/>
        <v>3.4999999999999996E-3</v>
      </c>
      <c r="V3842" s="1">
        <v>40675</v>
      </c>
      <c r="W3842">
        <v>0.71499999999999997</v>
      </c>
      <c r="X3842">
        <f t="shared" si="833"/>
        <v>7.1500000000000001E-3</v>
      </c>
      <c r="AB3842" s="1">
        <v>40540</v>
      </c>
      <c r="AC3842">
        <v>135.1</v>
      </c>
      <c r="AD3842">
        <f t="shared" si="834"/>
        <v>1.351</v>
      </c>
      <c r="AF3842" s="1">
        <v>40570</v>
      </c>
      <c r="AG3842">
        <v>1.0569999999999999</v>
      </c>
      <c r="AH3842">
        <f t="shared" si="835"/>
        <v>1.057E-2</v>
      </c>
      <c r="AJ3842" s="1">
        <v>40570</v>
      </c>
      <c r="AK3842">
        <v>1.3009999999999999</v>
      </c>
      <c r="AL3842">
        <f t="shared" si="836"/>
        <v>1.3009999999999999E-2</v>
      </c>
      <c r="AN3842" s="1">
        <v>40676</v>
      </c>
      <c r="AO3842">
        <v>1.948</v>
      </c>
      <c r="AP3842">
        <f t="shared" si="837"/>
        <v>1.9480000000000001E-2</v>
      </c>
      <c r="AS3842" s="1">
        <v>40597</v>
      </c>
      <c r="AT3842">
        <v>0.57299999999999995</v>
      </c>
      <c r="AU3842">
        <f t="shared" si="838"/>
        <v>5.7299999999999999E-3</v>
      </c>
      <c r="AX3842" s="1"/>
    </row>
    <row r="3843" spans="1:50" x14ac:dyDescent="0.3">
      <c r="A3843" s="19">
        <f t="shared" si="839"/>
        <v>51294</v>
      </c>
      <c r="B3843">
        <f t="shared" ca="1" si="826"/>
        <v>-14.35</v>
      </c>
      <c r="C3843">
        <f ca="1">IF(currency="USD",'Future et co'!D3843,IF(currency="EUR",'Future et co'!E3843,IF(currency="GBP",'Future et co'!F3843,FALSE)))</f>
        <v>3.5830000000000001E-2</v>
      </c>
      <c r="D3843">
        <f t="shared" ca="1" si="827"/>
        <v>3.5830000000000001E-2</v>
      </c>
      <c r="E3843">
        <f t="shared" ca="1" si="828"/>
        <v>2.1409999999999998E-2</v>
      </c>
      <c r="F3843">
        <f t="shared" ca="1" si="829"/>
        <v>3.7088999999999997E-2</v>
      </c>
      <c r="J3843" s="1">
        <v>40562</v>
      </c>
      <c r="K3843">
        <v>0.151</v>
      </c>
      <c r="L3843">
        <f t="shared" si="830"/>
        <v>1.5100000000000001E-3</v>
      </c>
      <c r="N3843" s="1">
        <v>40563</v>
      </c>
      <c r="O3843">
        <v>0.14699999999999999</v>
      </c>
      <c r="P3843">
        <f t="shared" si="831"/>
        <v>1.47E-3</v>
      </c>
      <c r="R3843" s="1">
        <v>40675</v>
      </c>
      <c r="S3843">
        <v>0.32700000000000001</v>
      </c>
      <c r="T3843">
        <f t="shared" si="832"/>
        <v>3.2700000000000003E-3</v>
      </c>
      <c r="V3843" s="1">
        <v>40674</v>
      </c>
      <c r="W3843">
        <v>0.71299999999999997</v>
      </c>
      <c r="X3843">
        <f t="shared" si="833"/>
        <v>7.1300000000000001E-3</v>
      </c>
      <c r="AB3843" s="1">
        <v>40539</v>
      </c>
      <c r="AC3843">
        <v>134.54</v>
      </c>
      <c r="AD3843">
        <f t="shared" si="834"/>
        <v>1.3453999999999999</v>
      </c>
      <c r="AF3843" s="1">
        <v>40569</v>
      </c>
      <c r="AG3843">
        <v>1.0509999999999999</v>
      </c>
      <c r="AH3843">
        <f t="shared" si="835"/>
        <v>1.0509999999999999E-2</v>
      </c>
      <c r="AJ3843" s="1">
        <v>40569</v>
      </c>
      <c r="AK3843">
        <v>1.294</v>
      </c>
      <c r="AL3843">
        <f t="shared" si="836"/>
        <v>1.294E-2</v>
      </c>
      <c r="AN3843" s="1">
        <v>40675</v>
      </c>
      <c r="AO3843">
        <v>1.964</v>
      </c>
      <c r="AP3843">
        <f t="shared" si="837"/>
        <v>1.9640000000000001E-2</v>
      </c>
      <c r="AS3843" s="1">
        <v>40596</v>
      </c>
      <c r="AT3843">
        <v>0.58799999999999997</v>
      </c>
      <c r="AU3843">
        <f t="shared" si="838"/>
        <v>5.8799999999999998E-3</v>
      </c>
      <c r="AX3843" s="1"/>
    </row>
    <row r="3844" spans="1:50" x14ac:dyDescent="0.3">
      <c r="A3844" s="19">
        <f t="shared" si="839"/>
        <v>51295</v>
      </c>
      <c r="B3844">
        <f t="shared" ca="1" si="826"/>
        <v>-14.352777777777778</v>
      </c>
      <c r="C3844">
        <f ca="1">IF(currency="USD",'Future et co'!D3844,IF(currency="EUR",'Future et co'!E3844,IF(currency="GBP",'Future et co'!F3844,FALSE)))</f>
        <v>3.5830000000000001E-2</v>
      </c>
      <c r="D3844">
        <f t="shared" ca="1" si="827"/>
        <v>3.5830000000000001E-2</v>
      </c>
      <c r="E3844">
        <f t="shared" ca="1" si="828"/>
        <v>2.1409999999999998E-2</v>
      </c>
      <c r="F3844">
        <f t="shared" ca="1" si="829"/>
        <v>3.7088999999999997E-2</v>
      </c>
      <c r="J3844" s="1">
        <v>40561</v>
      </c>
      <c r="K3844">
        <v>0.14599999999999999</v>
      </c>
      <c r="L3844">
        <f t="shared" si="830"/>
        <v>1.4599999999999999E-3</v>
      </c>
      <c r="N3844" s="1">
        <v>40562</v>
      </c>
      <c r="O3844">
        <v>0.14799999999999999</v>
      </c>
      <c r="P3844">
        <f t="shared" si="831"/>
        <v>1.48E-3</v>
      </c>
      <c r="R3844" s="1">
        <v>40674</v>
      </c>
      <c r="S3844">
        <v>0.33</v>
      </c>
      <c r="T3844">
        <f t="shared" si="832"/>
        <v>3.3E-3</v>
      </c>
      <c r="V3844" s="1">
        <v>40673</v>
      </c>
      <c r="W3844">
        <v>0.73899999999999999</v>
      </c>
      <c r="X3844">
        <f t="shared" si="833"/>
        <v>7.3899999999999999E-3</v>
      </c>
      <c r="AB3844" s="1">
        <v>40535</v>
      </c>
      <c r="AC3844">
        <v>135.06</v>
      </c>
      <c r="AD3844">
        <f t="shared" si="834"/>
        <v>1.3506</v>
      </c>
      <c r="AF3844" s="1">
        <v>40568</v>
      </c>
      <c r="AG3844">
        <v>1.0309999999999999</v>
      </c>
      <c r="AH3844">
        <f t="shared" si="835"/>
        <v>1.031E-2</v>
      </c>
      <c r="AJ3844" s="1">
        <v>40568</v>
      </c>
      <c r="AK3844">
        <v>1.2789999999999999</v>
      </c>
      <c r="AL3844">
        <f t="shared" si="836"/>
        <v>1.2789999999999999E-2</v>
      </c>
      <c r="AN3844" s="1">
        <v>40674</v>
      </c>
      <c r="AO3844">
        <v>1.96</v>
      </c>
      <c r="AP3844">
        <f t="shared" si="837"/>
        <v>1.9599999999999999E-2</v>
      </c>
      <c r="AS3844" s="1">
        <v>40595</v>
      </c>
      <c r="AT3844">
        <v>0.58499999999999996</v>
      </c>
      <c r="AU3844">
        <f t="shared" si="838"/>
        <v>5.8499999999999993E-3</v>
      </c>
      <c r="AX3844" s="1"/>
    </row>
    <row r="3845" spans="1:50" x14ac:dyDescent="0.3">
      <c r="A3845" s="19">
        <f t="shared" si="839"/>
        <v>51298</v>
      </c>
      <c r="B3845">
        <f t="shared" ca="1" si="826"/>
        <v>-14.361111111111111</v>
      </c>
      <c r="C3845">
        <f ca="1">IF(currency="USD",'Future et co'!D3845,IF(currency="EUR",'Future et co'!E3845,IF(currency="GBP",'Future et co'!F3845,FALSE)))</f>
        <v>3.5830000000000001E-2</v>
      </c>
      <c r="D3845">
        <f t="shared" ca="1" si="827"/>
        <v>3.5830000000000001E-2</v>
      </c>
      <c r="E3845">
        <f t="shared" ca="1" si="828"/>
        <v>2.1409999999999998E-2</v>
      </c>
      <c r="F3845">
        <f t="shared" ca="1" si="829"/>
        <v>3.7088999999999997E-2</v>
      </c>
      <c r="J3845" s="1">
        <v>40560</v>
      </c>
      <c r="K3845">
        <v>0.14000000000000001</v>
      </c>
      <c r="L3845">
        <f t="shared" si="830"/>
        <v>1.4000000000000002E-3</v>
      </c>
      <c r="N3845" s="1">
        <v>40561</v>
      </c>
      <c r="O3845">
        <v>0.14699999999999999</v>
      </c>
      <c r="P3845">
        <f t="shared" si="831"/>
        <v>1.47E-3</v>
      </c>
      <c r="R3845" s="1">
        <v>40673</v>
      </c>
      <c r="S3845">
        <v>0.35</v>
      </c>
      <c r="T3845">
        <f t="shared" si="832"/>
        <v>3.4999999999999996E-3</v>
      </c>
      <c r="V3845" s="1">
        <v>40672</v>
      </c>
      <c r="W3845">
        <v>0.71499999999999997</v>
      </c>
      <c r="X3845">
        <f t="shared" si="833"/>
        <v>7.1500000000000001E-3</v>
      </c>
      <c r="AB3845" s="1">
        <v>40534</v>
      </c>
      <c r="AC3845">
        <v>135.4</v>
      </c>
      <c r="AD3845">
        <f t="shared" si="834"/>
        <v>1.3540000000000001</v>
      </c>
      <c r="AF3845" s="1">
        <v>40567</v>
      </c>
      <c r="AG3845">
        <v>1.0289999999999999</v>
      </c>
      <c r="AH3845">
        <f t="shared" si="835"/>
        <v>1.0289999999999999E-2</v>
      </c>
      <c r="AJ3845" s="1">
        <v>40567</v>
      </c>
      <c r="AK3845">
        <v>1.2769999999999999</v>
      </c>
      <c r="AL3845">
        <f t="shared" si="836"/>
        <v>1.2769999999999998E-2</v>
      </c>
      <c r="AN3845" s="1">
        <v>40673</v>
      </c>
      <c r="AO3845">
        <v>1.9610000000000001</v>
      </c>
      <c r="AP3845">
        <f t="shared" si="837"/>
        <v>1.9610000000000002E-2</v>
      </c>
      <c r="AS3845" s="1">
        <v>40592</v>
      </c>
      <c r="AT3845">
        <v>0.59299999999999997</v>
      </c>
      <c r="AU3845">
        <f t="shared" si="838"/>
        <v>5.9299999999999995E-3</v>
      </c>
      <c r="AX3845" s="1"/>
    </row>
    <row r="3846" spans="1:50" x14ac:dyDescent="0.3">
      <c r="A3846" s="19">
        <f t="shared" si="839"/>
        <v>51299</v>
      </c>
      <c r="B3846">
        <f t="shared" ca="1" si="826"/>
        <v>-14.363888888888889</v>
      </c>
      <c r="C3846">
        <f ca="1">IF(currency="USD",'Future et co'!D3846,IF(currency="EUR",'Future et co'!E3846,IF(currency="GBP",'Future et co'!F3846,FALSE)))</f>
        <v>3.5830000000000001E-2</v>
      </c>
      <c r="D3846">
        <f t="shared" ca="1" si="827"/>
        <v>3.5830000000000001E-2</v>
      </c>
      <c r="E3846">
        <f t="shared" ca="1" si="828"/>
        <v>2.1409999999999998E-2</v>
      </c>
      <c r="F3846">
        <f t="shared" ca="1" si="829"/>
        <v>3.7088999999999997E-2</v>
      </c>
      <c r="J3846" s="1">
        <v>40557</v>
      </c>
      <c r="K3846">
        <v>0.153</v>
      </c>
      <c r="L3846">
        <f t="shared" si="830"/>
        <v>1.5299999999999999E-3</v>
      </c>
      <c r="N3846" s="1">
        <v>40560</v>
      </c>
      <c r="O3846">
        <v>0.14000000000000001</v>
      </c>
      <c r="P3846">
        <f t="shared" si="831"/>
        <v>1.4000000000000002E-3</v>
      </c>
      <c r="R3846" s="1">
        <v>40672</v>
      </c>
      <c r="S3846">
        <v>0.34699999999999998</v>
      </c>
      <c r="T3846">
        <f t="shared" si="832"/>
        <v>3.4699999999999996E-3</v>
      </c>
      <c r="V3846" s="1">
        <v>40669</v>
      </c>
      <c r="W3846">
        <v>0.72</v>
      </c>
      <c r="X3846">
        <f t="shared" si="833"/>
        <v>7.1999999999999998E-3</v>
      </c>
      <c r="AB3846" s="1">
        <v>40533</v>
      </c>
      <c r="AC3846">
        <v>135.08000000000001</v>
      </c>
      <c r="AD3846">
        <f t="shared" si="834"/>
        <v>1.3508000000000002</v>
      </c>
      <c r="AF3846" s="1">
        <v>40564</v>
      </c>
      <c r="AG3846">
        <v>1.0249999999999999</v>
      </c>
      <c r="AH3846">
        <f t="shared" si="835"/>
        <v>1.0249999999999999E-2</v>
      </c>
      <c r="AJ3846" s="1">
        <v>40564</v>
      </c>
      <c r="AK3846">
        <v>1.27</v>
      </c>
      <c r="AL3846">
        <f t="shared" si="836"/>
        <v>1.2699999999999999E-2</v>
      </c>
      <c r="AN3846" s="1">
        <v>40672</v>
      </c>
      <c r="AO3846">
        <v>1.964</v>
      </c>
      <c r="AP3846">
        <f t="shared" si="837"/>
        <v>1.9640000000000001E-2</v>
      </c>
      <c r="AS3846" s="1">
        <v>40591</v>
      </c>
      <c r="AT3846">
        <v>0.56100000000000005</v>
      </c>
      <c r="AU3846">
        <f t="shared" si="838"/>
        <v>5.6100000000000004E-3</v>
      </c>
      <c r="AX3846" s="1"/>
    </row>
    <row r="3847" spans="1:50" x14ac:dyDescent="0.3">
      <c r="A3847" s="19">
        <f t="shared" si="839"/>
        <v>51300</v>
      </c>
      <c r="B3847">
        <f t="shared" ca="1" si="826"/>
        <v>-14.366666666666667</v>
      </c>
      <c r="C3847">
        <f ca="1">IF(currency="USD",'Future et co'!D3847,IF(currency="EUR",'Future et co'!E3847,IF(currency="GBP",'Future et co'!F3847,FALSE)))</f>
        <v>3.5830000000000001E-2</v>
      </c>
      <c r="D3847">
        <f t="shared" ca="1" si="827"/>
        <v>3.5830000000000001E-2</v>
      </c>
      <c r="E3847">
        <f t="shared" ca="1" si="828"/>
        <v>2.1409999999999998E-2</v>
      </c>
      <c r="F3847">
        <f t="shared" ca="1" si="829"/>
        <v>3.7088999999999997E-2</v>
      </c>
      <c r="J3847" s="1">
        <v>40556</v>
      </c>
      <c r="K3847">
        <v>0.155</v>
      </c>
      <c r="L3847">
        <f t="shared" si="830"/>
        <v>1.5499999999999999E-3</v>
      </c>
      <c r="N3847" s="1">
        <v>40557</v>
      </c>
      <c r="O3847">
        <v>0.153</v>
      </c>
      <c r="P3847">
        <f t="shared" si="831"/>
        <v>1.5299999999999999E-3</v>
      </c>
      <c r="R3847" s="1">
        <v>40669</v>
      </c>
      <c r="S3847">
        <v>0.34250000000000003</v>
      </c>
      <c r="T3847">
        <f t="shared" si="832"/>
        <v>3.4250000000000001E-3</v>
      </c>
      <c r="V3847" s="1">
        <v>40668</v>
      </c>
      <c r="W3847">
        <v>0.73199999999999998</v>
      </c>
      <c r="X3847">
        <f t="shared" si="833"/>
        <v>7.3200000000000001E-3</v>
      </c>
      <c r="AB3847" s="1">
        <v>40532</v>
      </c>
      <c r="AC3847">
        <v>135.22</v>
      </c>
      <c r="AD3847">
        <f t="shared" si="834"/>
        <v>1.3522000000000001</v>
      </c>
      <c r="AF3847" s="1">
        <v>40563</v>
      </c>
      <c r="AG3847">
        <v>1.016</v>
      </c>
      <c r="AH3847">
        <f t="shared" si="835"/>
        <v>1.0160000000000001E-2</v>
      </c>
      <c r="AJ3847" s="1">
        <v>40563</v>
      </c>
      <c r="AK3847">
        <v>1.26</v>
      </c>
      <c r="AL3847">
        <f t="shared" si="836"/>
        <v>1.26E-2</v>
      </c>
      <c r="AN3847" s="1">
        <v>40669</v>
      </c>
      <c r="AO3847">
        <v>1.974</v>
      </c>
      <c r="AP3847">
        <f t="shared" si="837"/>
        <v>1.9740000000000001E-2</v>
      </c>
      <c r="AS3847" s="1">
        <v>40590</v>
      </c>
      <c r="AT3847">
        <v>0.54400000000000004</v>
      </c>
      <c r="AU3847">
        <f t="shared" si="838"/>
        <v>5.4400000000000004E-3</v>
      </c>
      <c r="AX3847" s="1"/>
    </row>
    <row r="3848" spans="1:50" x14ac:dyDescent="0.3">
      <c r="A3848" s="19">
        <f t="shared" si="839"/>
        <v>51301</v>
      </c>
      <c r="B3848">
        <f t="shared" ca="1" si="826"/>
        <v>-14.369444444444444</v>
      </c>
      <c r="C3848">
        <f ca="1">IF(currency="USD",'Future et co'!D3848,IF(currency="EUR",'Future et co'!E3848,IF(currency="GBP",'Future et co'!F3848,FALSE)))</f>
        <v>3.5830000000000001E-2</v>
      </c>
      <c r="D3848">
        <f t="shared" ca="1" si="827"/>
        <v>3.5830000000000001E-2</v>
      </c>
      <c r="E3848">
        <f t="shared" ca="1" si="828"/>
        <v>2.1409999999999998E-2</v>
      </c>
      <c r="F3848">
        <f t="shared" ca="1" si="829"/>
        <v>3.7088999999999997E-2</v>
      </c>
      <c r="J3848" s="1">
        <v>40555</v>
      </c>
      <c r="K3848">
        <v>0.153</v>
      </c>
      <c r="L3848">
        <f t="shared" si="830"/>
        <v>1.5299999999999999E-3</v>
      </c>
      <c r="N3848" s="1">
        <v>40556</v>
      </c>
      <c r="O3848">
        <v>0.153</v>
      </c>
      <c r="P3848">
        <f t="shared" si="831"/>
        <v>1.5299999999999999E-3</v>
      </c>
      <c r="R3848" s="1">
        <v>40668</v>
      </c>
      <c r="S3848">
        <v>0.34699999999999998</v>
      </c>
      <c r="T3848">
        <f t="shared" si="832"/>
        <v>3.4699999999999996E-3</v>
      </c>
      <c r="V3848" s="1">
        <v>40667</v>
      </c>
      <c r="W3848">
        <v>0.73599999999999999</v>
      </c>
      <c r="X3848">
        <f t="shared" si="833"/>
        <v>7.3600000000000002E-3</v>
      </c>
      <c r="AB3848" s="1">
        <v>40529</v>
      </c>
      <c r="AC3848">
        <v>134.22999999999999</v>
      </c>
      <c r="AD3848">
        <f t="shared" si="834"/>
        <v>1.3422999999999998</v>
      </c>
      <c r="AF3848" s="1">
        <v>40562</v>
      </c>
      <c r="AG3848">
        <v>1.014</v>
      </c>
      <c r="AH3848">
        <f t="shared" si="835"/>
        <v>1.014E-2</v>
      </c>
      <c r="AJ3848" s="1">
        <v>40562</v>
      </c>
      <c r="AK3848">
        <v>1.256</v>
      </c>
      <c r="AL3848">
        <f t="shared" si="836"/>
        <v>1.256E-2</v>
      </c>
      <c r="AN3848" s="1">
        <v>40668</v>
      </c>
      <c r="AO3848">
        <v>1.9350000000000001</v>
      </c>
      <c r="AP3848">
        <f t="shared" si="837"/>
        <v>1.9349999999999999E-2</v>
      </c>
      <c r="AS3848" s="1">
        <v>40589</v>
      </c>
      <c r="AT3848">
        <v>0.56599999999999995</v>
      </c>
      <c r="AU3848">
        <f t="shared" si="838"/>
        <v>5.6599999999999992E-3</v>
      </c>
      <c r="AX3848" s="1"/>
    </row>
    <row r="3849" spans="1:50" x14ac:dyDescent="0.3">
      <c r="A3849" s="19">
        <f t="shared" si="839"/>
        <v>51302</v>
      </c>
      <c r="B3849">
        <f t="shared" ca="1" si="826"/>
        <v>-14.372222222222222</v>
      </c>
      <c r="C3849">
        <f ca="1">IF(currency="USD",'Future et co'!D3849,IF(currency="EUR",'Future et co'!E3849,IF(currency="GBP",'Future et co'!F3849,FALSE)))</f>
        <v>3.5830000000000001E-2</v>
      </c>
      <c r="D3849">
        <f t="shared" ca="1" si="827"/>
        <v>3.5830000000000001E-2</v>
      </c>
      <c r="E3849">
        <f t="shared" ca="1" si="828"/>
        <v>2.1409999999999998E-2</v>
      </c>
      <c r="F3849">
        <f t="shared" ca="1" si="829"/>
        <v>3.7088999999999997E-2</v>
      </c>
      <c r="J3849" s="1">
        <v>40554</v>
      </c>
      <c r="K3849">
        <v>0.159</v>
      </c>
      <c r="L3849">
        <f t="shared" si="830"/>
        <v>1.5900000000000001E-3</v>
      </c>
      <c r="N3849" s="1">
        <v>40555</v>
      </c>
      <c r="O3849">
        <v>0.154</v>
      </c>
      <c r="P3849">
        <f t="shared" si="831"/>
        <v>1.5399999999999999E-3</v>
      </c>
      <c r="R3849" s="1">
        <v>40667</v>
      </c>
      <c r="S3849">
        <v>0.35399999999999998</v>
      </c>
      <c r="T3849">
        <f t="shared" si="832"/>
        <v>3.5399999999999997E-3</v>
      </c>
      <c r="V3849" s="1">
        <v>40666</v>
      </c>
      <c r="W3849">
        <v>0.76</v>
      </c>
      <c r="X3849">
        <f t="shared" si="833"/>
        <v>7.6E-3</v>
      </c>
      <c r="AB3849" s="1">
        <v>40528</v>
      </c>
      <c r="AC3849">
        <v>133.68</v>
      </c>
      <c r="AD3849">
        <f t="shared" si="834"/>
        <v>1.3368</v>
      </c>
      <c r="AF3849" s="1">
        <v>40561</v>
      </c>
      <c r="AG3849">
        <v>1.012</v>
      </c>
      <c r="AH3849">
        <f t="shared" si="835"/>
        <v>1.0120000000000001E-2</v>
      </c>
      <c r="AJ3849" s="1">
        <v>40561</v>
      </c>
      <c r="AK3849">
        <v>1.254</v>
      </c>
      <c r="AL3849">
        <f t="shared" si="836"/>
        <v>1.2540000000000001E-2</v>
      </c>
      <c r="AN3849" s="1">
        <v>40667</v>
      </c>
      <c r="AO3849">
        <v>2.0129999999999999</v>
      </c>
      <c r="AP3849">
        <f t="shared" si="837"/>
        <v>2.0129999999999999E-2</v>
      </c>
      <c r="AS3849" s="1">
        <v>40588</v>
      </c>
      <c r="AT3849">
        <v>0.57299999999999995</v>
      </c>
      <c r="AU3849">
        <f t="shared" si="838"/>
        <v>5.7299999999999999E-3</v>
      </c>
      <c r="AX3849" s="1"/>
    </row>
    <row r="3850" spans="1:50" x14ac:dyDescent="0.3">
      <c r="A3850" s="19">
        <f t="shared" si="839"/>
        <v>51305</v>
      </c>
      <c r="B3850">
        <f t="shared" ca="1" si="826"/>
        <v>-14.380555555555556</v>
      </c>
      <c r="C3850">
        <f ca="1">IF(currency="USD",'Future et co'!D3850,IF(currency="EUR",'Future et co'!E3850,IF(currency="GBP",'Future et co'!F3850,FALSE)))</f>
        <v>3.5830000000000001E-2</v>
      </c>
      <c r="D3850">
        <f t="shared" ca="1" si="827"/>
        <v>3.5830000000000001E-2</v>
      </c>
      <c r="E3850">
        <f t="shared" ca="1" si="828"/>
        <v>2.1409999999999998E-2</v>
      </c>
      <c r="F3850">
        <f t="shared" ca="1" si="829"/>
        <v>3.7088999999999997E-2</v>
      </c>
      <c r="J3850" s="1">
        <v>40553</v>
      </c>
      <c r="K3850">
        <v>0.158</v>
      </c>
      <c r="L3850">
        <f t="shared" si="830"/>
        <v>1.58E-3</v>
      </c>
      <c r="N3850" s="1">
        <v>40554</v>
      </c>
      <c r="O3850">
        <v>0.158</v>
      </c>
      <c r="P3850">
        <f t="shared" si="831"/>
        <v>1.58E-3</v>
      </c>
      <c r="R3850" s="1">
        <v>40666</v>
      </c>
      <c r="S3850">
        <v>0.36599999999999999</v>
      </c>
      <c r="T3850">
        <f t="shared" si="832"/>
        <v>3.6600000000000001E-3</v>
      </c>
      <c r="V3850" s="1">
        <v>40665</v>
      </c>
      <c r="W3850">
        <v>0.754</v>
      </c>
      <c r="X3850">
        <f t="shared" si="833"/>
        <v>7.5399999999999998E-3</v>
      </c>
      <c r="AB3850" s="1">
        <v>40527</v>
      </c>
      <c r="AC3850">
        <v>134.07</v>
      </c>
      <c r="AD3850">
        <f t="shared" si="834"/>
        <v>1.3407</v>
      </c>
      <c r="AF3850" s="1">
        <v>40560</v>
      </c>
      <c r="AG3850">
        <v>1.0089999999999999</v>
      </c>
      <c r="AH3850">
        <f t="shared" si="835"/>
        <v>1.0089999999999998E-2</v>
      </c>
      <c r="AJ3850" s="1">
        <v>40560</v>
      </c>
      <c r="AK3850">
        <v>1.2490000000000001</v>
      </c>
      <c r="AL3850">
        <f t="shared" si="836"/>
        <v>1.2490000000000001E-2</v>
      </c>
      <c r="AN3850" s="1">
        <v>40666</v>
      </c>
      <c r="AO3850">
        <v>1.992</v>
      </c>
      <c r="AP3850">
        <f t="shared" si="837"/>
        <v>1.992E-2</v>
      </c>
      <c r="AS3850" s="1">
        <v>40585</v>
      </c>
      <c r="AT3850">
        <v>0.55600000000000005</v>
      </c>
      <c r="AU3850">
        <f t="shared" si="838"/>
        <v>5.5600000000000007E-3</v>
      </c>
      <c r="AX3850" s="1"/>
    </row>
    <row r="3851" spans="1:50" x14ac:dyDescent="0.3">
      <c r="A3851" s="19">
        <f t="shared" si="839"/>
        <v>51306</v>
      </c>
      <c r="B3851">
        <f t="shared" ref="B3851:B3914" ca="1" si="840">($B$7-A3851)/360</f>
        <v>-14.383333333333333</v>
      </c>
      <c r="C3851">
        <f ca="1">IF(currency="USD",'Future et co'!D3851,IF(currency="EUR",'Future et co'!E3851,IF(currency="GBP",'Future et co'!F3851,FALSE)))</f>
        <v>3.5830000000000001E-2</v>
      </c>
      <c r="D3851">
        <f t="shared" ref="D3851:D3914" ca="1" si="841">IFERROR(IF(B3851&lt;0.25,VLOOKUP(A3851,$J$11:$L$5325,3,FALSE),IF(AND(B3851&gt;=0.25,B3851&lt;0.5),VLOOKUP(A3851,$N$11:$P$5325,3,FALSE),IF(AND(B3851&gt;=0.5,B3851&lt;1),VLOOKUP(A3851,$R$11:$T$5325,3,FALSE),VLOOKUP(A3851,$V$11:$X$5010,3,FALSE)))),D3850)</f>
        <v>3.5830000000000001E-2</v>
      </c>
      <c r="E3851">
        <f t="shared" ref="E3851:E3914" ca="1" si="842">IFERROR(IF(B3851&lt;0.25,VLOOKUP(A3851,$AF$11:$AH$5325,3,FALSE),IF(AND(B3851&gt;=0.25,B3851&lt;0.5),VLOOKUP(A3851,$AJ$11:$AL$5325,3,FALSE),VLOOKUP(A3851,$AN$11:$AP$5325,3,FALSE))),E3850)</f>
        <v>2.1409999999999998E-2</v>
      </c>
      <c r="F3851">
        <f t="shared" ref="F3851:F3914" ca="1" si="843">IFERROR(VLOOKUP(A3851,$AS$11:$AU$9999,3,FALSE),F3850)</f>
        <v>3.7088999999999997E-2</v>
      </c>
      <c r="J3851" s="1">
        <v>40550</v>
      </c>
      <c r="K3851">
        <v>0.14749999999999999</v>
      </c>
      <c r="L3851">
        <f t="shared" si="830"/>
        <v>1.475E-3</v>
      </c>
      <c r="N3851" s="1">
        <v>40553</v>
      </c>
      <c r="O3851">
        <v>0.16</v>
      </c>
      <c r="P3851">
        <f t="shared" si="831"/>
        <v>1.6000000000000001E-3</v>
      </c>
      <c r="R3851" s="1">
        <v>40665</v>
      </c>
      <c r="S3851">
        <v>0.36099999999999999</v>
      </c>
      <c r="T3851">
        <f t="shared" si="832"/>
        <v>3.6099999999999999E-3</v>
      </c>
      <c r="V3851" s="1">
        <v>40662</v>
      </c>
      <c r="W3851">
        <v>0.75700000000000001</v>
      </c>
      <c r="X3851">
        <f t="shared" si="833"/>
        <v>7.5700000000000003E-3</v>
      </c>
      <c r="AB3851" s="1">
        <v>40526</v>
      </c>
      <c r="AC3851">
        <v>133.94999999999999</v>
      </c>
      <c r="AD3851">
        <f t="shared" si="834"/>
        <v>1.3394999999999999</v>
      </c>
      <c r="AF3851" s="1">
        <v>40557</v>
      </c>
      <c r="AG3851">
        <v>1.006</v>
      </c>
      <c r="AH3851">
        <f t="shared" si="835"/>
        <v>1.0059999999999999E-2</v>
      </c>
      <c r="AJ3851" s="1">
        <v>40557</v>
      </c>
      <c r="AK3851">
        <v>1.244</v>
      </c>
      <c r="AL3851">
        <f t="shared" si="836"/>
        <v>1.244E-2</v>
      </c>
      <c r="AN3851" s="1">
        <v>40665</v>
      </c>
      <c r="AO3851">
        <v>1.968</v>
      </c>
      <c r="AP3851">
        <f t="shared" si="837"/>
        <v>1.968E-2</v>
      </c>
      <c r="AS3851" s="1">
        <v>40584</v>
      </c>
      <c r="AT3851">
        <v>0.55600000000000005</v>
      </c>
      <c r="AU3851">
        <f t="shared" si="838"/>
        <v>5.5600000000000007E-3</v>
      </c>
      <c r="AX3851" s="1"/>
    </row>
    <row r="3852" spans="1:50" x14ac:dyDescent="0.3">
      <c r="A3852" s="19">
        <f t="shared" si="839"/>
        <v>51307</v>
      </c>
      <c r="B3852">
        <f t="shared" ca="1" si="840"/>
        <v>-14.386111111111111</v>
      </c>
      <c r="C3852">
        <f ca="1">IF(currency="USD",'Future et co'!D3852,IF(currency="EUR",'Future et co'!E3852,IF(currency="GBP",'Future et co'!F3852,FALSE)))</f>
        <v>3.5830000000000001E-2</v>
      </c>
      <c r="D3852">
        <f t="shared" ca="1" si="841"/>
        <v>3.5830000000000001E-2</v>
      </c>
      <c r="E3852">
        <f t="shared" ca="1" si="842"/>
        <v>2.1409999999999998E-2</v>
      </c>
      <c r="F3852">
        <f t="shared" ca="1" si="843"/>
        <v>3.7088999999999997E-2</v>
      </c>
      <c r="J3852" s="1">
        <v>40549</v>
      </c>
      <c r="K3852">
        <v>0.16700000000000001</v>
      </c>
      <c r="L3852">
        <f t="shared" ref="L3852:L3915" si="844">K3852/100</f>
        <v>1.67E-3</v>
      </c>
      <c r="N3852" s="1">
        <v>40550</v>
      </c>
      <c r="O3852">
        <v>0.16400000000000001</v>
      </c>
      <c r="P3852">
        <f t="shared" ref="P3852:P3915" si="845">O3852/100</f>
        <v>1.64E-3</v>
      </c>
      <c r="R3852" s="1">
        <v>40662</v>
      </c>
      <c r="S3852">
        <v>0.36699999999999999</v>
      </c>
      <c r="T3852">
        <f t="shared" ref="T3852:T3915" si="846">S3852/100</f>
        <v>3.6700000000000001E-3</v>
      </c>
      <c r="V3852" s="1">
        <v>40661</v>
      </c>
      <c r="W3852">
        <v>0.75700000000000001</v>
      </c>
      <c r="X3852">
        <f t="shared" ref="X3852:X3915" si="847">W3852/100</f>
        <v>7.5700000000000003E-3</v>
      </c>
      <c r="AB3852" s="1">
        <v>40525</v>
      </c>
      <c r="AC3852">
        <v>134.43</v>
      </c>
      <c r="AD3852">
        <f t="shared" ref="AD3852:AD3915" si="848">AC3852/100</f>
        <v>1.3443000000000001</v>
      </c>
      <c r="AF3852" s="1">
        <v>40556</v>
      </c>
      <c r="AG3852">
        <v>0.998</v>
      </c>
      <c r="AH3852">
        <f t="shared" ref="AH3852:AH3915" si="849">AG3852/100</f>
        <v>9.9799999999999993E-3</v>
      </c>
      <c r="AJ3852" s="1">
        <v>40556</v>
      </c>
      <c r="AK3852">
        <v>1.2290000000000001</v>
      </c>
      <c r="AL3852">
        <f t="shared" ref="AL3852:AL3915" si="850">AK3852/100</f>
        <v>1.2290000000000001E-2</v>
      </c>
      <c r="AN3852" s="1">
        <v>40662</v>
      </c>
      <c r="AO3852">
        <v>1.948</v>
      </c>
      <c r="AP3852">
        <f t="shared" ref="AP3852:AP3915" si="851">AO3852/100</f>
        <v>1.9480000000000001E-2</v>
      </c>
      <c r="AS3852" s="1">
        <v>40583</v>
      </c>
      <c r="AT3852">
        <v>0.58799999999999997</v>
      </c>
      <c r="AU3852">
        <f t="shared" ref="AU3852:AU3915" si="852">AT3852/100</f>
        <v>5.8799999999999998E-3</v>
      </c>
      <c r="AX3852" s="1"/>
    </row>
    <row r="3853" spans="1:50" x14ac:dyDescent="0.3">
      <c r="A3853" s="19">
        <f t="shared" ref="A3853:A3916" si="853">WORKDAY(A3852,1)</f>
        <v>51308</v>
      </c>
      <c r="B3853">
        <f t="shared" ca="1" si="840"/>
        <v>-14.388888888888889</v>
      </c>
      <c r="C3853">
        <f ca="1">IF(currency="USD",'Future et co'!D3853,IF(currency="EUR",'Future et co'!E3853,IF(currency="GBP",'Future et co'!F3853,FALSE)))</f>
        <v>3.5830000000000001E-2</v>
      </c>
      <c r="D3853">
        <f t="shared" ca="1" si="841"/>
        <v>3.5830000000000001E-2</v>
      </c>
      <c r="E3853">
        <f t="shared" ca="1" si="842"/>
        <v>2.1409999999999998E-2</v>
      </c>
      <c r="F3853">
        <f t="shared" ca="1" si="843"/>
        <v>3.7088999999999997E-2</v>
      </c>
      <c r="J3853" s="1">
        <v>40548</v>
      </c>
      <c r="K3853">
        <v>0.16500000000000001</v>
      </c>
      <c r="L3853">
        <f t="shared" si="844"/>
        <v>1.65E-3</v>
      </c>
      <c r="N3853" s="1">
        <v>40549</v>
      </c>
      <c r="O3853">
        <v>0.17299999999999999</v>
      </c>
      <c r="P3853">
        <f t="shared" si="845"/>
        <v>1.7299999999999998E-3</v>
      </c>
      <c r="R3853" s="1">
        <v>40661</v>
      </c>
      <c r="S3853">
        <v>0.36599999999999999</v>
      </c>
      <c r="T3853">
        <f t="shared" si="846"/>
        <v>3.6600000000000001E-3</v>
      </c>
      <c r="V3853" s="1">
        <v>40660</v>
      </c>
      <c r="W3853">
        <v>0.77800000000000002</v>
      </c>
      <c r="X3853">
        <f t="shared" si="847"/>
        <v>7.7800000000000005E-3</v>
      </c>
      <c r="AB3853" s="1">
        <v>40522</v>
      </c>
      <c r="AC3853">
        <v>134.88</v>
      </c>
      <c r="AD3853">
        <f t="shared" si="848"/>
        <v>1.3488</v>
      </c>
      <c r="AF3853" s="1">
        <v>40555</v>
      </c>
      <c r="AG3853">
        <v>0.995</v>
      </c>
      <c r="AH3853">
        <f t="shared" si="849"/>
        <v>9.9500000000000005E-3</v>
      </c>
      <c r="AJ3853" s="1">
        <v>40555</v>
      </c>
      <c r="AK3853">
        <v>1.2250000000000001</v>
      </c>
      <c r="AL3853">
        <f t="shared" si="850"/>
        <v>1.225E-2</v>
      </c>
      <c r="AN3853" s="1">
        <v>40661</v>
      </c>
      <c r="AO3853">
        <v>1.93</v>
      </c>
      <c r="AP3853">
        <f t="shared" si="851"/>
        <v>1.9299999999999998E-2</v>
      </c>
      <c r="AS3853" s="1">
        <v>40582</v>
      </c>
      <c r="AT3853">
        <v>0.60199999999999998</v>
      </c>
      <c r="AU3853">
        <f t="shared" si="852"/>
        <v>6.0200000000000002E-3</v>
      </c>
      <c r="AX3853" s="1"/>
    </row>
    <row r="3854" spans="1:50" x14ac:dyDescent="0.3">
      <c r="A3854" s="19">
        <f t="shared" si="853"/>
        <v>51309</v>
      </c>
      <c r="B3854">
        <f t="shared" ca="1" si="840"/>
        <v>-14.391666666666667</v>
      </c>
      <c r="C3854">
        <f ca="1">IF(currency="USD",'Future et co'!D3854,IF(currency="EUR",'Future et co'!E3854,IF(currency="GBP",'Future et co'!F3854,FALSE)))</f>
        <v>3.5830000000000001E-2</v>
      </c>
      <c r="D3854">
        <f t="shared" ca="1" si="841"/>
        <v>3.5830000000000001E-2</v>
      </c>
      <c r="E3854">
        <f t="shared" ca="1" si="842"/>
        <v>2.1409999999999998E-2</v>
      </c>
      <c r="F3854">
        <f t="shared" ca="1" si="843"/>
        <v>3.7088999999999997E-2</v>
      </c>
      <c r="J3854" s="1">
        <v>40547</v>
      </c>
      <c r="K3854">
        <v>0.16700000000000001</v>
      </c>
      <c r="L3854">
        <f t="shared" si="844"/>
        <v>1.67E-3</v>
      </c>
      <c r="N3854" s="1">
        <v>40548</v>
      </c>
      <c r="O3854">
        <v>0.17199999999999999</v>
      </c>
      <c r="P3854">
        <f t="shared" si="845"/>
        <v>1.72E-3</v>
      </c>
      <c r="R3854" s="1">
        <v>40660</v>
      </c>
      <c r="S3854">
        <v>0.372</v>
      </c>
      <c r="T3854">
        <f t="shared" si="846"/>
        <v>3.7199999999999998E-3</v>
      </c>
      <c r="V3854" s="1">
        <v>40659</v>
      </c>
      <c r="W3854">
        <v>0.77700000000000002</v>
      </c>
      <c r="X3854">
        <f t="shared" si="847"/>
        <v>7.77E-3</v>
      </c>
      <c r="AB3854" s="1">
        <v>40521</v>
      </c>
      <c r="AC3854">
        <v>134.84</v>
      </c>
      <c r="AD3854">
        <f t="shared" si="848"/>
        <v>1.3484</v>
      </c>
      <c r="AF3854" s="1">
        <v>40554</v>
      </c>
      <c r="AG3854">
        <v>0.995</v>
      </c>
      <c r="AH3854">
        <f t="shared" si="849"/>
        <v>9.9500000000000005E-3</v>
      </c>
      <c r="AJ3854" s="1">
        <v>40554</v>
      </c>
      <c r="AK3854">
        <v>1.222</v>
      </c>
      <c r="AL3854">
        <f t="shared" si="850"/>
        <v>1.222E-2</v>
      </c>
      <c r="AN3854" s="1">
        <v>40660</v>
      </c>
      <c r="AO3854">
        <v>1.93</v>
      </c>
      <c r="AP3854">
        <f t="shared" si="851"/>
        <v>1.9299999999999998E-2</v>
      </c>
      <c r="AS3854" s="1">
        <v>40581</v>
      </c>
      <c r="AT3854">
        <v>0.60299999999999998</v>
      </c>
      <c r="AU3854">
        <f t="shared" si="852"/>
        <v>6.0299999999999998E-3</v>
      </c>
      <c r="AX3854" s="1"/>
    </row>
    <row r="3855" spans="1:50" x14ac:dyDescent="0.3">
      <c r="A3855" s="19">
        <f t="shared" si="853"/>
        <v>51312</v>
      </c>
      <c r="B3855">
        <f t="shared" ca="1" si="840"/>
        <v>-14.4</v>
      </c>
      <c r="C3855">
        <f ca="1">IF(currency="USD",'Future et co'!D3855,IF(currency="EUR",'Future et co'!E3855,IF(currency="GBP",'Future et co'!F3855,FALSE)))</f>
        <v>3.5830000000000001E-2</v>
      </c>
      <c r="D3855">
        <f t="shared" ca="1" si="841"/>
        <v>3.5830000000000001E-2</v>
      </c>
      <c r="E3855">
        <f t="shared" ca="1" si="842"/>
        <v>2.1409999999999998E-2</v>
      </c>
      <c r="F3855">
        <f t="shared" ca="1" si="843"/>
        <v>3.7088999999999997E-2</v>
      </c>
      <c r="J3855" s="1">
        <v>40546</v>
      </c>
      <c r="K3855">
        <v>0.16700000000000001</v>
      </c>
      <c r="L3855">
        <f t="shared" si="844"/>
        <v>1.67E-3</v>
      </c>
      <c r="N3855" s="1">
        <v>40547</v>
      </c>
      <c r="O3855">
        <v>0.1525</v>
      </c>
      <c r="P3855">
        <f t="shared" si="845"/>
        <v>1.5249999999999999E-3</v>
      </c>
      <c r="R3855" s="1">
        <v>40659</v>
      </c>
      <c r="S3855">
        <v>0.373</v>
      </c>
      <c r="T3855">
        <f t="shared" si="846"/>
        <v>3.7299999999999998E-3</v>
      </c>
      <c r="V3855" s="1">
        <v>40658</v>
      </c>
      <c r="W3855">
        <v>0.80300000000000005</v>
      </c>
      <c r="X3855">
        <f t="shared" si="847"/>
        <v>8.0300000000000007E-3</v>
      </c>
      <c r="AB3855" s="1">
        <v>40520</v>
      </c>
      <c r="AC3855">
        <v>135.13</v>
      </c>
      <c r="AD3855">
        <f t="shared" si="848"/>
        <v>1.3512999999999999</v>
      </c>
      <c r="AF3855" s="1">
        <v>40553</v>
      </c>
      <c r="AG3855">
        <v>0.995</v>
      </c>
      <c r="AH3855">
        <f t="shared" si="849"/>
        <v>9.9500000000000005E-3</v>
      </c>
      <c r="AJ3855" s="1">
        <v>40553</v>
      </c>
      <c r="AK3855">
        <v>1.222</v>
      </c>
      <c r="AL3855">
        <f t="shared" si="850"/>
        <v>1.222E-2</v>
      </c>
      <c r="AN3855" s="1">
        <v>40659</v>
      </c>
      <c r="AO3855">
        <v>1.907</v>
      </c>
      <c r="AP3855">
        <f t="shared" si="851"/>
        <v>1.907E-2</v>
      </c>
      <c r="AS3855" s="1">
        <v>40578</v>
      </c>
      <c r="AT3855">
        <v>0.57299999999999995</v>
      </c>
      <c r="AU3855">
        <f t="shared" si="852"/>
        <v>5.7299999999999999E-3</v>
      </c>
      <c r="AX3855" s="1"/>
    </row>
    <row r="3856" spans="1:50" x14ac:dyDescent="0.3">
      <c r="A3856" s="19">
        <f t="shared" si="853"/>
        <v>51313</v>
      </c>
      <c r="B3856">
        <f t="shared" ca="1" si="840"/>
        <v>-14.402777777777779</v>
      </c>
      <c r="C3856">
        <f ca="1">IF(currency="USD",'Future et co'!D3856,IF(currency="EUR",'Future et co'!E3856,IF(currency="GBP",'Future et co'!F3856,FALSE)))</f>
        <v>3.5830000000000001E-2</v>
      </c>
      <c r="D3856">
        <f t="shared" ca="1" si="841"/>
        <v>3.5830000000000001E-2</v>
      </c>
      <c r="E3856">
        <f t="shared" ca="1" si="842"/>
        <v>2.1409999999999998E-2</v>
      </c>
      <c r="F3856">
        <f t="shared" ca="1" si="843"/>
        <v>3.7088999999999997E-2</v>
      </c>
      <c r="J3856" s="1">
        <v>40543</v>
      </c>
      <c r="K3856">
        <v>0.16800000000000001</v>
      </c>
      <c r="L3856">
        <f t="shared" si="844"/>
        <v>1.6800000000000001E-3</v>
      </c>
      <c r="N3856" s="1">
        <v>40546</v>
      </c>
      <c r="O3856">
        <v>0.16600000000000001</v>
      </c>
      <c r="P3856">
        <f t="shared" si="845"/>
        <v>1.66E-3</v>
      </c>
      <c r="R3856" s="1">
        <v>40658</v>
      </c>
      <c r="S3856">
        <v>0.38600000000000001</v>
      </c>
      <c r="T3856">
        <f t="shared" si="846"/>
        <v>3.8600000000000001E-3</v>
      </c>
      <c r="V3856" s="1">
        <v>40655</v>
      </c>
      <c r="W3856">
        <v>0.81200000000000006</v>
      </c>
      <c r="X3856">
        <f t="shared" si="847"/>
        <v>8.1200000000000005E-3</v>
      </c>
      <c r="AB3856" s="1">
        <v>40519</v>
      </c>
      <c r="AC3856">
        <v>134.91</v>
      </c>
      <c r="AD3856">
        <f t="shared" si="848"/>
        <v>1.3491</v>
      </c>
      <c r="AF3856" s="1">
        <v>40550</v>
      </c>
      <c r="AG3856">
        <v>0.997</v>
      </c>
      <c r="AH3856">
        <f t="shared" si="849"/>
        <v>9.9699999999999997E-3</v>
      </c>
      <c r="AJ3856" s="1">
        <v>40550</v>
      </c>
      <c r="AK3856">
        <v>1.2230000000000001</v>
      </c>
      <c r="AL3856">
        <f t="shared" si="850"/>
        <v>1.2230000000000001E-2</v>
      </c>
      <c r="AN3856" s="1">
        <v>40658</v>
      </c>
      <c r="AO3856">
        <v>1.919</v>
      </c>
      <c r="AP3856">
        <f t="shared" si="851"/>
        <v>1.9189999999999999E-2</v>
      </c>
      <c r="AS3856" s="1">
        <v>40577</v>
      </c>
      <c r="AT3856">
        <v>0.56999999999999995</v>
      </c>
      <c r="AU3856">
        <f t="shared" si="852"/>
        <v>5.6999999999999993E-3</v>
      </c>
      <c r="AX3856" s="1"/>
    </row>
    <row r="3857" spans="1:50" x14ac:dyDescent="0.3">
      <c r="A3857" s="19">
        <f t="shared" si="853"/>
        <v>51314</v>
      </c>
      <c r="B3857">
        <f t="shared" ca="1" si="840"/>
        <v>-14.405555555555555</v>
      </c>
      <c r="C3857">
        <f ca="1">IF(currency="USD",'Future et co'!D3857,IF(currency="EUR",'Future et co'!E3857,IF(currency="GBP",'Future et co'!F3857,FALSE)))</f>
        <v>3.5830000000000001E-2</v>
      </c>
      <c r="D3857">
        <f t="shared" ca="1" si="841"/>
        <v>3.5830000000000001E-2</v>
      </c>
      <c r="E3857">
        <f t="shared" ca="1" si="842"/>
        <v>2.1409999999999998E-2</v>
      </c>
      <c r="F3857">
        <f t="shared" ca="1" si="843"/>
        <v>3.7088999999999997E-2</v>
      </c>
      <c r="J3857" s="1">
        <v>40542</v>
      </c>
      <c r="K3857">
        <v>0.16600000000000001</v>
      </c>
      <c r="L3857">
        <f t="shared" si="844"/>
        <v>1.66E-3</v>
      </c>
      <c r="N3857" s="1">
        <v>40543</v>
      </c>
      <c r="O3857">
        <v>0.17</v>
      </c>
      <c r="P3857">
        <f t="shared" si="845"/>
        <v>1.7000000000000001E-3</v>
      </c>
      <c r="R3857" s="1">
        <v>40655</v>
      </c>
      <c r="S3857">
        <v>0.379</v>
      </c>
      <c r="T3857">
        <f t="shared" si="846"/>
        <v>3.79E-3</v>
      </c>
      <c r="V3857" s="1">
        <v>40654</v>
      </c>
      <c r="W3857">
        <v>0.83</v>
      </c>
      <c r="X3857">
        <f t="shared" si="847"/>
        <v>8.3000000000000001E-3</v>
      </c>
      <c r="AB3857" s="1">
        <v>40518</v>
      </c>
      <c r="AC3857">
        <v>136.07</v>
      </c>
      <c r="AD3857">
        <f t="shared" si="848"/>
        <v>1.3607</v>
      </c>
      <c r="AF3857" s="1">
        <v>40549</v>
      </c>
      <c r="AG3857">
        <v>0.997</v>
      </c>
      <c r="AH3857">
        <f t="shared" si="849"/>
        <v>9.9699999999999997E-3</v>
      </c>
      <c r="AJ3857" s="1">
        <v>40549</v>
      </c>
      <c r="AK3857">
        <v>1.2230000000000001</v>
      </c>
      <c r="AL3857">
        <f t="shared" si="850"/>
        <v>1.2230000000000001E-2</v>
      </c>
      <c r="AN3857" s="1">
        <v>40655</v>
      </c>
      <c r="AO3857">
        <v>1.919</v>
      </c>
      <c r="AP3857">
        <f t="shared" si="851"/>
        <v>1.9189999999999999E-2</v>
      </c>
      <c r="AS3857" s="1">
        <v>40576</v>
      </c>
      <c r="AT3857">
        <v>0.56499999999999995</v>
      </c>
      <c r="AU3857">
        <f t="shared" si="852"/>
        <v>5.6499999999999996E-3</v>
      </c>
      <c r="AX3857" s="1"/>
    </row>
    <row r="3858" spans="1:50" x14ac:dyDescent="0.3">
      <c r="A3858" s="19">
        <f t="shared" si="853"/>
        <v>51315</v>
      </c>
      <c r="B3858">
        <f t="shared" ca="1" si="840"/>
        <v>-14.408333333333333</v>
      </c>
      <c r="C3858">
        <f ca="1">IF(currency="USD",'Future et co'!D3858,IF(currency="EUR",'Future et co'!E3858,IF(currency="GBP",'Future et co'!F3858,FALSE)))</f>
        <v>3.5830000000000001E-2</v>
      </c>
      <c r="D3858">
        <f t="shared" ca="1" si="841"/>
        <v>3.5830000000000001E-2</v>
      </c>
      <c r="E3858">
        <f t="shared" ca="1" si="842"/>
        <v>2.1409999999999998E-2</v>
      </c>
      <c r="F3858">
        <f t="shared" ca="1" si="843"/>
        <v>3.7088999999999997E-2</v>
      </c>
      <c r="J3858" s="1">
        <v>40541</v>
      </c>
      <c r="K3858">
        <v>0.17</v>
      </c>
      <c r="L3858">
        <f t="shared" si="844"/>
        <v>1.7000000000000001E-3</v>
      </c>
      <c r="N3858" s="1">
        <v>40542</v>
      </c>
      <c r="O3858">
        <v>0.16800000000000001</v>
      </c>
      <c r="P3858">
        <f t="shared" si="845"/>
        <v>1.6800000000000001E-3</v>
      </c>
      <c r="R3858" s="1">
        <v>40654</v>
      </c>
      <c r="S3858">
        <v>0.379</v>
      </c>
      <c r="T3858">
        <f t="shared" si="846"/>
        <v>3.79E-3</v>
      </c>
      <c r="V3858" s="1">
        <v>40653</v>
      </c>
      <c r="W3858">
        <v>0.83299999999999996</v>
      </c>
      <c r="X3858">
        <f t="shared" si="847"/>
        <v>8.3299999999999989E-3</v>
      </c>
      <c r="AB3858" s="1">
        <v>40515</v>
      </c>
      <c r="AC3858">
        <v>135.79</v>
      </c>
      <c r="AD3858">
        <f t="shared" si="848"/>
        <v>1.3578999999999999</v>
      </c>
      <c r="AF3858" s="1">
        <v>40548</v>
      </c>
      <c r="AG3858">
        <v>0.998</v>
      </c>
      <c r="AH3858">
        <f t="shared" si="849"/>
        <v>9.9799999999999993E-3</v>
      </c>
      <c r="AJ3858" s="1">
        <v>40548</v>
      </c>
      <c r="AK3858">
        <v>1.2230000000000001</v>
      </c>
      <c r="AL3858">
        <f t="shared" si="850"/>
        <v>1.2230000000000001E-2</v>
      </c>
      <c r="AN3858" s="1">
        <v>40654</v>
      </c>
      <c r="AO3858">
        <v>1.927</v>
      </c>
      <c r="AP3858">
        <f t="shared" si="851"/>
        <v>1.9269999999999999E-2</v>
      </c>
      <c r="AS3858" s="1">
        <v>40575</v>
      </c>
      <c r="AT3858">
        <v>0.54100000000000004</v>
      </c>
      <c r="AU3858">
        <f t="shared" si="852"/>
        <v>5.4100000000000007E-3</v>
      </c>
      <c r="AX3858" s="1"/>
    </row>
    <row r="3859" spans="1:50" x14ac:dyDescent="0.3">
      <c r="A3859" s="19">
        <f t="shared" si="853"/>
        <v>51316</v>
      </c>
      <c r="B3859">
        <f t="shared" ca="1" si="840"/>
        <v>-14.411111111111111</v>
      </c>
      <c r="C3859">
        <f ca="1">IF(currency="USD",'Future et co'!D3859,IF(currency="EUR",'Future et co'!E3859,IF(currency="GBP",'Future et co'!F3859,FALSE)))</f>
        <v>3.5830000000000001E-2</v>
      </c>
      <c r="D3859">
        <f t="shared" ca="1" si="841"/>
        <v>3.5830000000000001E-2</v>
      </c>
      <c r="E3859">
        <f t="shared" ca="1" si="842"/>
        <v>2.1409999999999998E-2</v>
      </c>
      <c r="F3859">
        <f t="shared" ca="1" si="843"/>
        <v>3.7088999999999997E-2</v>
      </c>
      <c r="J3859" s="1">
        <v>40540</v>
      </c>
      <c r="K3859">
        <v>0.16900000000000001</v>
      </c>
      <c r="L3859">
        <f t="shared" si="844"/>
        <v>1.6900000000000001E-3</v>
      </c>
      <c r="N3859" s="1">
        <v>40541</v>
      </c>
      <c r="O3859">
        <v>0.16900000000000001</v>
      </c>
      <c r="P3859">
        <f t="shared" si="845"/>
        <v>1.6900000000000001E-3</v>
      </c>
      <c r="R3859" s="1">
        <v>40653</v>
      </c>
      <c r="S3859">
        <v>0.36499999999999999</v>
      </c>
      <c r="T3859">
        <f t="shared" si="846"/>
        <v>3.65E-3</v>
      </c>
      <c r="V3859" s="1">
        <v>40652</v>
      </c>
      <c r="W3859">
        <v>0.80200000000000005</v>
      </c>
      <c r="X3859">
        <f t="shared" si="847"/>
        <v>8.0200000000000011E-3</v>
      </c>
      <c r="AB3859" s="1">
        <v>40514</v>
      </c>
      <c r="AC3859">
        <v>136.16</v>
      </c>
      <c r="AD3859">
        <f t="shared" si="848"/>
        <v>1.3615999999999999</v>
      </c>
      <c r="AF3859" s="1">
        <v>40547</v>
      </c>
      <c r="AG3859">
        <v>0.999</v>
      </c>
      <c r="AH3859">
        <f t="shared" si="849"/>
        <v>9.9900000000000006E-3</v>
      </c>
      <c r="AJ3859" s="1">
        <v>40547</v>
      </c>
      <c r="AK3859">
        <v>1.224</v>
      </c>
      <c r="AL3859">
        <f t="shared" si="850"/>
        <v>1.2239999999999999E-2</v>
      </c>
      <c r="AN3859" s="1">
        <v>40653</v>
      </c>
      <c r="AO3859">
        <v>1.9419999999999999</v>
      </c>
      <c r="AP3859">
        <f t="shared" si="851"/>
        <v>1.942E-2</v>
      </c>
      <c r="AS3859" s="1">
        <v>40574</v>
      </c>
      <c r="AT3859">
        <v>0.53700000000000003</v>
      </c>
      <c r="AU3859">
        <f t="shared" si="852"/>
        <v>5.3700000000000006E-3</v>
      </c>
      <c r="AX3859" s="1"/>
    </row>
    <row r="3860" spans="1:50" x14ac:dyDescent="0.3">
      <c r="A3860" s="19">
        <f t="shared" si="853"/>
        <v>51319</v>
      </c>
      <c r="B3860">
        <f t="shared" ca="1" si="840"/>
        <v>-14.419444444444444</v>
      </c>
      <c r="C3860">
        <f ca="1">IF(currency="USD",'Future et co'!D3860,IF(currency="EUR",'Future et co'!E3860,IF(currency="GBP",'Future et co'!F3860,FALSE)))</f>
        <v>3.5830000000000001E-2</v>
      </c>
      <c r="D3860">
        <f t="shared" ca="1" si="841"/>
        <v>3.5830000000000001E-2</v>
      </c>
      <c r="E3860">
        <f t="shared" ca="1" si="842"/>
        <v>2.1409999999999998E-2</v>
      </c>
      <c r="F3860">
        <f t="shared" ca="1" si="843"/>
        <v>3.7088999999999997E-2</v>
      </c>
      <c r="J3860" s="1">
        <v>40539</v>
      </c>
      <c r="K3860">
        <v>0.16900000000000001</v>
      </c>
      <c r="L3860">
        <f t="shared" si="844"/>
        <v>1.6900000000000001E-3</v>
      </c>
      <c r="N3860" s="1">
        <v>40540</v>
      </c>
      <c r="O3860">
        <v>0.17499999999999999</v>
      </c>
      <c r="P3860">
        <f t="shared" si="845"/>
        <v>1.7499999999999998E-3</v>
      </c>
      <c r="R3860" s="1">
        <v>40652</v>
      </c>
      <c r="S3860">
        <v>0.35899999999999999</v>
      </c>
      <c r="T3860">
        <f t="shared" si="846"/>
        <v>3.5899999999999999E-3</v>
      </c>
      <c r="V3860" s="1">
        <v>40651</v>
      </c>
      <c r="W3860">
        <v>0.83</v>
      </c>
      <c r="X3860">
        <f t="shared" si="847"/>
        <v>8.3000000000000001E-3</v>
      </c>
      <c r="AB3860" s="1">
        <v>40513</v>
      </c>
      <c r="AC3860">
        <v>136.81</v>
      </c>
      <c r="AD3860">
        <f t="shared" si="848"/>
        <v>1.3681000000000001</v>
      </c>
      <c r="AF3860" s="1">
        <v>40546</v>
      </c>
      <c r="AG3860">
        <v>1.0009999999999999</v>
      </c>
      <c r="AH3860">
        <f t="shared" si="849"/>
        <v>1.0009999999999998E-2</v>
      </c>
      <c r="AJ3860" s="1">
        <v>40546</v>
      </c>
      <c r="AK3860">
        <v>1.224</v>
      </c>
      <c r="AL3860">
        <f t="shared" si="850"/>
        <v>1.2239999999999999E-2</v>
      </c>
      <c r="AN3860" s="1">
        <v>40652</v>
      </c>
      <c r="AO3860">
        <v>1.948</v>
      </c>
      <c r="AP3860">
        <f t="shared" si="851"/>
        <v>1.9480000000000001E-2</v>
      </c>
      <c r="AS3860" s="1">
        <v>40571</v>
      </c>
      <c r="AT3860">
        <v>0.51600000000000001</v>
      </c>
      <c r="AU3860">
        <f t="shared" si="852"/>
        <v>5.1600000000000005E-3</v>
      </c>
      <c r="AX3860" s="1"/>
    </row>
    <row r="3861" spans="1:50" x14ac:dyDescent="0.3">
      <c r="A3861" s="19">
        <f t="shared" si="853"/>
        <v>51320</v>
      </c>
      <c r="B3861">
        <f t="shared" ca="1" si="840"/>
        <v>-14.422222222222222</v>
      </c>
      <c r="C3861">
        <f ca="1">IF(currency="USD",'Future et co'!D3861,IF(currency="EUR",'Future et co'!E3861,IF(currency="GBP",'Future et co'!F3861,FALSE)))</f>
        <v>3.5830000000000001E-2</v>
      </c>
      <c r="D3861">
        <f t="shared" ca="1" si="841"/>
        <v>3.5830000000000001E-2</v>
      </c>
      <c r="E3861">
        <f t="shared" ca="1" si="842"/>
        <v>2.1409999999999998E-2</v>
      </c>
      <c r="F3861">
        <f t="shared" ca="1" si="843"/>
        <v>3.7088999999999997E-2</v>
      </c>
      <c r="J3861" s="1">
        <v>40536</v>
      </c>
      <c r="K3861">
        <v>0.16</v>
      </c>
      <c r="L3861">
        <f t="shared" si="844"/>
        <v>1.6000000000000001E-3</v>
      </c>
      <c r="N3861" s="1">
        <v>40539</v>
      </c>
      <c r="O3861">
        <v>0.16</v>
      </c>
      <c r="P3861">
        <f t="shared" si="845"/>
        <v>1.6000000000000001E-3</v>
      </c>
      <c r="R3861" s="1">
        <v>40651</v>
      </c>
      <c r="S3861">
        <v>0.373</v>
      </c>
      <c r="T3861">
        <f t="shared" si="846"/>
        <v>3.7299999999999998E-3</v>
      </c>
      <c r="V3861" s="1">
        <v>40648</v>
      </c>
      <c r="W3861">
        <v>0.84299999999999997</v>
      </c>
      <c r="X3861">
        <f t="shared" si="847"/>
        <v>8.43E-3</v>
      </c>
      <c r="AB3861" s="1">
        <v>40512</v>
      </c>
      <c r="AC3861">
        <v>137.96</v>
      </c>
      <c r="AD3861">
        <f t="shared" si="848"/>
        <v>1.3796000000000002</v>
      </c>
      <c r="AF3861" s="1">
        <v>40543</v>
      </c>
      <c r="AG3861">
        <v>1.006</v>
      </c>
      <c r="AH3861">
        <f t="shared" si="849"/>
        <v>1.0059999999999999E-2</v>
      </c>
      <c r="AJ3861" s="1">
        <v>40543</v>
      </c>
      <c r="AK3861">
        <v>1.2270000000000001</v>
      </c>
      <c r="AL3861">
        <f t="shared" si="850"/>
        <v>1.2270000000000001E-2</v>
      </c>
      <c r="AN3861" s="1">
        <v>40651</v>
      </c>
      <c r="AO3861">
        <v>1.946</v>
      </c>
      <c r="AP3861">
        <f t="shared" si="851"/>
        <v>1.9459999999999998E-2</v>
      </c>
      <c r="AS3861" s="1">
        <v>40570</v>
      </c>
      <c r="AT3861">
        <v>0.51800000000000002</v>
      </c>
      <c r="AU3861">
        <f t="shared" si="852"/>
        <v>5.1800000000000006E-3</v>
      </c>
      <c r="AX3861" s="1"/>
    </row>
    <row r="3862" spans="1:50" x14ac:dyDescent="0.3">
      <c r="A3862" s="19">
        <f t="shared" si="853"/>
        <v>51321</v>
      </c>
      <c r="B3862">
        <f t="shared" ca="1" si="840"/>
        <v>-14.425000000000001</v>
      </c>
      <c r="C3862">
        <f ca="1">IF(currency="USD",'Future et co'!D3862,IF(currency="EUR",'Future et co'!E3862,IF(currency="GBP",'Future et co'!F3862,FALSE)))</f>
        <v>3.5830000000000001E-2</v>
      </c>
      <c r="D3862">
        <f t="shared" ca="1" si="841"/>
        <v>3.5830000000000001E-2</v>
      </c>
      <c r="E3862">
        <f t="shared" ca="1" si="842"/>
        <v>2.1409999999999998E-2</v>
      </c>
      <c r="F3862">
        <f t="shared" ca="1" si="843"/>
        <v>3.7088999999999997E-2</v>
      </c>
      <c r="J3862" s="1">
        <v>40535</v>
      </c>
      <c r="K3862">
        <v>0.15</v>
      </c>
      <c r="L3862">
        <f t="shared" si="844"/>
        <v>1.5E-3</v>
      </c>
      <c r="N3862" s="1">
        <v>40536</v>
      </c>
      <c r="O3862">
        <v>0.17</v>
      </c>
      <c r="P3862">
        <f t="shared" si="845"/>
        <v>1.7000000000000001E-3</v>
      </c>
      <c r="R3862" s="1">
        <v>40648</v>
      </c>
      <c r="S3862">
        <v>0.375</v>
      </c>
      <c r="T3862">
        <f t="shared" si="846"/>
        <v>3.7499999999999999E-3</v>
      </c>
      <c r="V3862" s="1">
        <v>40647</v>
      </c>
      <c r="W3862">
        <v>0.9</v>
      </c>
      <c r="X3862">
        <f t="shared" si="847"/>
        <v>9.0000000000000011E-3</v>
      </c>
      <c r="AB3862" s="1">
        <v>40511</v>
      </c>
      <c r="AC3862">
        <v>136.9</v>
      </c>
      <c r="AD3862">
        <f t="shared" si="848"/>
        <v>1.369</v>
      </c>
      <c r="AF3862" s="1">
        <v>40542</v>
      </c>
      <c r="AG3862">
        <v>1.01</v>
      </c>
      <c r="AH3862">
        <f t="shared" si="849"/>
        <v>1.01E-2</v>
      </c>
      <c r="AJ3862" s="1">
        <v>40542</v>
      </c>
      <c r="AK3862">
        <v>1.234</v>
      </c>
      <c r="AL3862">
        <f t="shared" si="850"/>
        <v>1.234E-2</v>
      </c>
      <c r="AN3862" s="1">
        <v>40648</v>
      </c>
      <c r="AO3862">
        <v>1.964</v>
      </c>
      <c r="AP3862">
        <f t="shared" si="851"/>
        <v>1.9640000000000001E-2</v>
      </c>
      <c r="AS3862" s="1">
        <v>40569</v>
      </c>
      <c r="AT3862">
        <v>0.51600000000000001</v>
      </c>
      <c r="AU3862">
        <f t="shared" si="852"/>
        <v>5.1600000000000005E-3</v>
      </c>
      <c r="AX3862" s="1"/>
    </row>
    <row r="3863" spans="1:50" x14ac:dyDescent="0.3">
      <c r="A3863" s="19">
        <f t="shared" si="853"/>
        <v>51322</v>
      </c>
      <c r="B3863">
        <f t="shared" ca="1" si="840"/>
        <v>-14.427777777777777</v>
      </c>
      <c r="C3863">
        <f ca="1">IF(currency="USD",'Future et co'!D3863,IF(currency="EUR",'Future et co'!E3863,IF(currency="GBP",'Future et co'!F3863,FALSE)))</f>
        <v>3.5830000000000001E-2</v>
      </c>
      <c r="D3863">
        <f t="shared" ca="1" si="841"/>
        <v>3.5830000000000001E-2</v>
      </c>
      <c r="E3863">
        <f t="shared" ca="1" si="842"/>
        <v>2.1409999999999998E-2</v>
      </c>
      <c r="F3863">
        <f t="shared" ca="1" si="843"/>
        <v>3.7088999999999997E-2</v>
      </c>
      <c r="J3863" s="1">
        <v>40534</v>
      </c>
      <c r="K3863">
        <v>0.17199999999999999</v>
      </c>
      <c r="L3863">
        <f t="shared" si="844"/>
        <v>1.72E-3</v>
      </c>
      <c r="N3863" s="1">
        <v>40535</v>
      </c>
      <c r="O3863">
        <v>0.17199999999999999</v>
      </c>
      <c r="P3863">
        <f t="shared" si="845"/>
        <v>1.72E-3</v>
      </c>
      <c r="R3863" s="1">
        <v>40647</v>
      </c>
      <c r="S3863">
        <v>0.38200000000000001</v>
      </c>
      <c r="T3863">
        <f t="shared" si="846"/>
        <v>3.82E-3</v>
      </c>
      <c r="V3863" s="1">
        <v>40646</v>
      </c>
      <c r="W3863">
        <v>0.87</v>
      </c>
      <c r="X3863">
        <f t="shared" si="847"/>
        <v>8.6999999999999994E-3</v>
      </c>
      <c r="AB3863" s="1">
        <v>40508</v>
      </c>
      <c r="AC3863">
        <v>137.21</v>
      </c>
      <c r="AD3863">
        <f t="shared" si="848"/>
        <v>1.3721000000000001</v>
      </c>
      <c r="AF3863" s="1">
        <v>40541</v>
      </c>
      <c r="AG3863">
        <v>1.0129999999999999</v>
      </c>
      <c r="AH3863">
        <f t="shared" si="849"/>
        <v>1.0129999999999998E-2</v>
      </c>
      <c r="AJ3863" s="1">
        <v>40541</v>
      </c>
      <c r="AK3863">
        <v>1.238</v>
      </c>
      <c r="AL3863">
        <f t="shared" si="850"/>
        <v>1.238E-2</v>
      </c>
      <c r="AN3863" s="1">
        <v>40647</v>
      </c>
      <c r="AO3863">
        <v>1.9470000000000001</v>
      </c>
      <c r="AP3863">
        <f t="shared" si="851"/>
        <v>1.9470000000000001E-2</v>
      </c>
      <c r="AS3863" s="1">
        <v>40568</v>
      </c>
      <c r="AT3863">
        <v>0.502</v>
      </c>
      <c r="AU3863">
        <f t="shared" si="852"/>
        <v>5.0200000000000002E-3</v>
      </c>
      <c r="AX3863" s="1"/>
    </row>
    <row r="3864" spans="1:50" x14ac:dyDescent="0.3">
      <c r="A3864" s="19">
        <f t="shared" si="853"/>
        <v>51323</v>
      </c>
      <c r="B3864">
        <f t="shared" ca="1" si="840"/>
        <v>-14.430555555555555</v>
      </c>
      <c r="C3864">
        <f ca="1">IF(currency="USD",'Future et co'!D3864,IF(currency="EUR",'Future et co'!E3864,IF(currency="GBP",'Future et co'!F3864,FALSE)))</f>
        <v>3.5830000000000001E-2</v>
      </c>
      <c r="D3864">
        <f t="shared" ca="1" si="841"/>
        <v>3.5830000000000001E-2</v>
      </c>
      <c r="E3864">
        <f t="shared" ca="1" si="842"/>
        <v>2.1409999999999998E-2</v>
      </c>
      <c r="F3864">
        <f t="shared" ca="1" si="843"/>
        <v>3.7088999999999997E-2</v>
      </c>
      <c r="J3864" s="1">
        <v>40533</v>
      </c>
      <c r="K3864">
        <v>0.17</v>
      </c>
      <c r="L3864">
        <f t="shared" si="844"/>
        <v>1.7000000000000001E-3</v>
      </c>
      <c r="N3864" s="1">
        <v>40534</v>
      </c>
      <c r="O3864">
        <v>0.17499999999999999</v>
      </c>
      <c r="P3864">
        <f t="shared" si="845"/>
        <v>1.7499999999999998E-3</v>
      </c>
      <c r="R3864" s="1">
        <v>40646</v>
      </c>
      <c r="S3864">
        <v>0.36599999999999999</v>
      </c>
      <c r="T3864">
        <f t="shared" si="846"/>
        <v>3.6600000000000001E-3</v>
      </c>
      <c r="V3864" s="1">
        <v>40645</v>
      </c>
      <c r="W3864">
        <v>0.89700000000000002</v>
      </c>
      <c r="X3864">
        <f t="shared" si="847"/>
        <v>8.9700000000000005E-3</v>
      </c>
      <c r="AB3864" s="1">
        <v>40507</v>
      </c>
      <c r="AC3864">
        <v>137.13999999999999</v>
      </c>
      <c r="AD3864">
        <f t="shared" si="848"/>
        <v>1.3714</v>
      </c>
      <c r="AF3864" s="1">
        <v>40540</v>
      </c>
      <c r="AG3864">
        <v>1.014</v>
      </c>
      <c r="AH3864">
        <f t="shared" si="849"/>
        <v>1.014E-2</v>
      </c>
      <c r="AJ3864" s="1">
        <v>40540</v>
      </c>
      <c r="AK3864">
        <v>1.24</v>
      </c>
      <c r="AL3864">
        <f t="shared" si="850"/>
        <v>1.24E-2</v>
      </c>
      <c r="AN3864" s="1">
        <v>40646</v>
      </c>
      <c r="AO3864">
        <v>1.9330000000000001</v>
      </c>
      <c r="AP3864">
        <f t="shared" si="851"/>
        <v>1.933E-2</v>
      </c>
      <c r="AS3864" s="1">
        <v>40567</v>
      </c>
      <c r="AT3864">
        <v>0.53100000000000003</v>
      </c>
      <c r="AU3864">
        <f t="shared" si="852"/>
        <v>5.3100000000000005E-3</v>
      </c>
      <c r="AX3864" s="1"/>
    </row>
    <row r="3865" spans="1:50" x14ac:dyDescent="0.3">
      <c r="A3865" s="19">
        <f t="shared" si="853"/>
        <v>51326</v>
      </c>
      <c r="B3865">
        <f t="shared" ca="1" si="840"/>
        <v>-14.438888888888888</v>
      </c>
      <c r="C3865">
        <f ca="1">IF(currency="USD",'Future et co'!D3865,IF(currency="EUR",'Future et co'!E3865,IF(currency="GBP",'Future et co'!F3865,FALSE)))</f>
        <v>3.5830000000000001E-2</v>
      </c>
      <c r="D3865">
        <f t="shared" ca="1" si="841"/>
        <v>3.5830000000000001E-2</v>
      </c>
      <c r="E3865">
        <f t="shared" ca="1" si="842"/>
        <v>2.1409999999999998E-2</v>
      </c>
      <c r="F3865">
        <f t="shared" ca="1" si="843"/>
        <v>3.7088999999999997E-2</v>
      </c>
      <c r="J3865" s="1">
        <v>40532</v>
      </c>
      <c r="K3865">
        <v>0.17</v>
      </c>
      <c r="L3865">
        <f t="shared" si="844"/>
        <v>1.7000000000000001E-3</v>
      </c>
      <c r="N3865" s="1">
        <v>40533</v>
      </c>
      <c r="O3865">
        <v>0.17499999999999999</v>
      </c>
      <c r="P3865">
        <f t="shared" si="845"/>
        <v>1.7499999999999998E-3</v>
      </c>
      <c r="R3865" s="1">
        <v>40645</v>
      </c>
      <c r="S3865">
        <v>0.378</v>
      </c>
      <c r="T3865">
        <f t="shared" si="846"/>
        <v>3.7799999999999999E-3</v>
      </c>
      <c r="V3865" s="1">
        <v>40644</v>
      </c>
      <c r="W3865">
        <v>0.98299999999999998</v>
      </c>
      <c r="X3865">
        <f t="shared" si="847"/>
        <v>9.8300000000000002E-3</v>
      </c>
      <c r="AB3865" s="1">
        <v>40506</v>
      </c>
      <c r="AC3865">
        <v>137.6</v>
      </c>
      <c r="AD3865">
        <f t="shared" si="848"/>
        <v>1.3759999999999999</v>
      </c>
      <c r="AF3865" s="1">
        <v>40539</v>
      </c>
      <c r="AG3865">
        <v>1.014</v>
      </c>
      <c r="AH3865">
        <f t="shared" si="849"/>
        <v>1.014E-2</v>
      </c>
      <c r="AJ3865" s="1">
        <v>40539</v>
      </c>
      <c r="AK3865">
        <v>1.2410000000000001</v>
      </c>
      <c r="AL3865">
        <f t="shared" si="850"/>
        <v>1.2410000000000001E-2</v>
      </c>
      <c r="AN3865" s="1">
        <v>40645</v>
      </c>
      <c r="AO3865">
        <v>1.9359999999999999</v>
      </c>
      <c r="AP3865">
        <f t="shared" si="851"/>
        <v>1.9359999999999999E-2</v>
      </c>
      <c r="AS3865" s="1">
        <v>40564</v>
      </c>
      <c r="AT3865">
        <v>0.53</v>
      </c>
      <c r="AU3865">
        <f t="shared" si="852"/>
        <v>5.3E-3</v>
      </c>
      <c r="AX3865" s="1"/>
    </row>
    <row r="3866" spans="1:50" x14ac:dyDescent="0.3">
      <c r="A3866" s="19">
        <f t="shared" si="853"/>
        <v>51327</v>
      </c>
      <c r="B3866">
        <f t="shared" ca="1" si="840"/>
        <v>-14.441666666666666</v>
      </c>
      <c r="C3866">
        <f ca="1">IF(currency="USD",'Future et co'!D3866,IF(currency="EUR",'Future et co'!E3866,IF(currency="GBP",'Future et co'!F3866,FALSE)))</f>
        <v>3.5830000000000001E-2</v>
      </c>
      <c r="D3866">
        <f t="shared" ca="1" si="841"/>
        <v>3.5830000000000001E-2</v>
      </c>
      <c r="E3866">
        <f t="shared" ca="1" si="842"/>
        <v>2.1409999999999998E-2</v>
      </c>
      <c r="F3866">
        <f t="shared" ca="1" si="843"/>
        <v>3.7088999999999997E-2</v>
      </c>
      <c r="J3866" s="1">
        <v>40529</v>
      </c>
      <c r="K3866">
        <v>0.17</v>
      </c>
      <c r="L3866">
        <f t="shared" si="844"/>
        <v>1.7000000000000001E-3</v>
      </c>
      <c r="N3866" s="1">
        <v>40532</v>
      </c>
      <c r="O3866">
        <v>0.17399999999999999</v>
      </c>
      <c r="P3866">
        <f t="shared" si="845"/>
        <v>1.7399999999999998E-3</v>
      </c>
      <c r="R3866" s="1">
        <v>40644</v>
      </c>
      <c r="S3866">
        <v>0.41399999999999998</v>
      </c>
      <c r="T3866">
        <f t="shared" si="846"/>
        <v>4.1399999999999996E-3</v>
      </c>
      <c r="V3866" s="1">
        <v>40641</v>
      </c>
      <c r="W3866">
        <v>0.96299999999999997</v>
      </c>
      <c r="X3866">
        <f t="shared" si="847"/>
        <v>9.6299999999999997E-3</v>
      </c>
      <c r="AB3866" s="1">
        <v>40505</v>
      </c>
      <c r="AC3866">
        <v>138.85</v>
      </c>
      <c r="AD3866">
        <f t="shared" si="848"/>
        <v>1.3884999999999998</v>
      </c>
      <c r="AF3866" s="1">
        <v>40536</v>
      </c>
      <c r="AG3866">
        <v>1.014</v>
      </c>
      <c r="AH3866">
        <f t="shared" si="849"/>
        <v>1.014E-2</v>
      </c>
      <c r="AJ3866" s="1">
        <v>40536</v>
      </c>
      <c r="AK3866">
        <v>1.2430000000000001</v>
      </c>
      <c r="AL3866">
        <f t="shared" si="850"/>
        <v>1.2430000000000002E-2</v>
      </c>
      <c r="AN3866" s="1">
        <v>40644</v>
      </c>
      <c r="AO3866">
        <v>1.968</v>
      </c>
      <c r="AP3866">
        <f t="shared" si="851"/>
        <v>1.968E-2</v>
      </c>
      <c r="AS3866" s="1">
        <v>40563</v>
      </c>
      <c r="AT3866">
        <v>0.53900000000000003</v>
      </c>
      <c r="AU3866">
        <f t="shared" si="852"/>
        <v>5.3900000000000007E-3</v>
      </c>
      <c r="AX3866" s="1"/>
    </row>
    <row r="3867" spans="1:50" x14ac:dyDescent="0.3">
      <c r="A3867" s="19">
        <f t="shared" si="853"/>
        <v>51328</v>
      </c>
      <c r="B3867">
        <f t="shared" ca="1" si="840"/>
        <v>-14.444444444444445</v>
      </c>
      <c r="C3867">
        <f ca="1">IF(currency="USD",'Future et co'!D3867,IF(currency="EUR",'Future et co'!E3867,IF(currency="GBP",'Future et co'!F3867,FALSE)))</f>
        <v>3.5830000000000001E-2</v>
      </c>
      <c r="D3867">
        <f t="shared" ca="1" si="841"/>
        <v>3.5830000000000001E-2</v>
      </c>
      <c r="E3867">
        <f t="shared" ca="1" si="842"/>
        <v>2.1409999999999998E-2</v>
      </c>
      <c r="F3867">
        <f t="shared" ca="1" si="843"/>
        <v>3.7088999999999997E-2</v>
      </c>
      <c r="J3867" s="1">
        <v>40528</v>
      </c>
      <c r="K3867">
        <v>0.16800000000000001</v>
      </c>
      <c r="L3867">
        <f t="shared" si="844"/>
        <v>1.6800000000000001E-3</v>
      </c>
      <c r="N3867" s="1">
        <v>40529</v>
      </c>
      <c r="O3867">
        <v>0.17399999999999999</v>
      </c>
      <c r="P3867">
        <f t="shared" si="845"/>
        <v>1.7399999999999998E-3</v>
      </c>
      <c r="R3867" s="1">
        <v>40641</v>
      </c>
      <c r="S3867">
        <v>0.39400000000000002</v>
      </c>
      <c r="T3867">
        <f t="shared" si="846"/>
        <v>3.9399999999999999E-3</v>
      </c>
      <c r="V3867" s="1">
        <v>40640</v>
      </c>
      <c r="W3867">
        <v>0.9425</v>
      </c>
      <c r="X3867">
        <f t="shared" si="847"/>
        <v>9.4249999999999994E-3</v>
      </c>
      <c r="AB3867" s="1">
        <v>40504</v>
      </c>
      <c r="AC3867">
        <v>137.84</v>
      </c>
      <c r="AD3867">
        <f t="shared" si="848"/>
        <v>1.3784000000000001</v>
      </c>
      <c r="AF3867" s="1">
        <v>40535</v>
      </c>
      <c r="AG3867">
        <v>1.0149999999999999</v>
      </c>
      <c r="AH3867">
        <f t="shared" si="849"/>
        <v>1.0149999999999999E-2</v>
      </c>
      <c r="AJ3867" s="1">
        <v>40535</v>
      </c>
      <c r="AK3867">
        <v>1.248</v>
      </c>
      <c r="AL3867">
        <f t="shared" si="850"/>
        <v>1.248E-2</v>
      </c>
      <c r="AN3867" s="1">
        <v>40641</v>
      </c>
      <c r="AO3867">
        <v>1.9610000000000001</v>
      </c>
      <c r="AP3867">
        <f t="shared" si="851"/>
        <v>1.9610000000000002E-2</v>
      </c>
      <c r="AS3867" s="1">
        <v>40562</v>
      </c>
      <c r="AT3867">
        <v>0.53300000000000003</v>
      </c>
      <c r="AU3867">
        <f t="shared" si="852"/>
        <v>5.3300000000000005E-3</v>
      </c>
      <c r="AX3867" s="1"/>
    </row>
    <row r="3868" spans="1:50" x14ac:dyDescent="0.3">
      <c r="A3868" s="19">
        <f t="shared" si="853"/>
        <v>51329</v>
      </c>
      <c r="B3868">
        <f t="shared" ca="1" si="840"/>
        <v>-14.447222222222223</v>
      </c>
      <c r="C3868">
        <f ca="1">IF(currency="USD",'Future et co'!D3868,IF(currency="EUR",'Future et co'!E3868,IF(currency="GBP",'Future et co'!F3868,FALSE)))</f>
        <v>3.5830000000000001E-2</v>
      </c>
      <c r="D3868">
        <f t="shared" ca="1" si="841"/>
        <v>3.5830000000000001E-2</v>
      </c>
      <c r="E3868">
        <f t="shared" ca="1" si="842"/>
        <v>2.1409999999999998E-2</v>
      </c>
      <c r="F3868">
        <f t="shared" ca="1" si="843"/>
        <v>3.7088999999999997E-2</v>
      </c>
      <c r="J3868" s="1">
        <v>40527</v>
      </c>
      <c r="K3868">
        <v>0.16600000000000001</v>
      </c>
      <c r="L3868">
        <f t="shared" si="844"/>
        <v>1.66E-3</v>
      </c>
      <c r="N3868" s="1">
        <v>40528</v>
      </c>
      <c r="O3868">
        <v>0.17199999999999999</v>
      </c>
      <c r="P3868">
        <f t="shared" si="845"/>
        <v>1.72E-3</v>
      </c>
      <c r="R3868" s="1">
        <v>40640</v>
      </c>
      <c r="S3868">
        <v>0.39700000000000002</v>
      </c>
      <c r="T3868">
        <f t="shared" si="846"/>
        <v>3.9700000000000004E-3</v>
      </c>
      <c r="V3868" s="1">
        <v>40639</v>
      </c>
      <c r="W3868">
        <v>0.98399999999999999</v>
      </c>
      <c r="X3868">
        <f t="shared" si="847"/>
        <v>9.8399999999999998E-3</v>
      </c>
      <c r="AB3868" s="1">
        <v>40501</v>
      </c>
      <c r="AC3868">
        <v>137.27000000000001</v>
      </c>
      <c r="AD3868">
        <f t="shared" si="848"/>
        <v>1.3727</v>
      </c>
      <c r="AF3868" s="1">
        <v>40534</v>
      </c>
      <c r="AG3868">
        <v>1.0209999999999999</v>
      </c>
      <c r="AH3868">
        <f t="shared" si="849"/>
        <v>1.0209999999999999E-2</v>
      </c>
      <c r="AJ3868" s="1">
        <v>40534</v>
      </c>
      <c r="AK3868">
        <v>1.2529999999999999</v>
      </c>
      <c r="AL3868">
        <f t="shared" si="850"/>
        <v>1.2529999999999999E-2</v>
      </c>
      <c r="AN3868" s="1">
        <v>40640</v>
      </c>
      <c r="AO3868">
        <v>1.9</v>
      </c>
      <c r="AP3868">
        <f t="shared" si="851"/>
        <v>1.9E-2</v>
      </c>
      <c r="AS3868" s="1">
        <v>40561</v>
      </c>
      <c r="AT3868">
        <v>0.54200000000000004</v>
      </c>
      <c r="AU3868">
        <f t="shared" si="852"/>
        <v>5.4200000000000003E-3</v>
      </c>
      <c r="AX3868" s="1"/>
    </row>
    <row r="3869" spans="1:50" x14ac:dyDescent="0.3">
      <c r="A3869" s="19">
        <f t="shared" si="853"/>
        <v>51330</v>
      </c>
      <c r="B3869">
        <f t="shared" ca="1" si="840"/>
        <v>-14.45</v>
      </c>
      <c r="C3869">
        <f ca="1">IF(currency="USD",'Future et co'!D3869,IF(currency="EUR",'Future et co'!E3869,IF(currency="GBP",'Future et co'!F3869,FALSE)))</f>
        <v>3.5830000000000001E-2</v>
      </c>
      <c r="D3869">
        <f t="shared" ca="1" si="841"/>
        <v>3.5830000000000001E-2</v>
      </c>
      <c r="E3869">
        <f t="shared" ca="1" si="842"/>
        <v>2.1409999999999998E-2</v>
      </c>
      <c r="F3869">
        <f t="shared" ca="1" si="843"/>
        <v>3.7088999999999997E-2</v>
      </c>
      <c r="J3869" s="1">
        <v>40526</v>
      </c>
      <c r="K3869">
        <v>0.16400000000000001</v>
      </c>
      <c r="L3869">
        <f t="shared" si="844"/>
        <v>1.64E-3</v>
      </c>
      <c r="N3869" s="1">
        <v>40527</v>
      </c>
      <c r="O3869">
        <v>0.17100000000000001</v>
      </c>
      <c r="P3869">
        <f t="shared" si="845"/>
        <v>1.7100000000000001E-3</v>
      </c>
      <c r="R3869" s="1">
        <v>40639</v>
      </c>
      <c r="S3869">
        <v>0.42099999999999999</v>
      </c>
      <c r="T3869">
        <f t="shared" si="846"/>
        <v>4.2100000000000002E-3</v>
      </c>
      <c r="V3869" s="1">
        <v>40638</v>
      </c>
      <c r="W3869">
        <v>0.98</v>
      </c>
      <c r="X3869">
        <f t="shared" si="847"/>
        <v>9.7999999999999997E-3</v>
      </c>
      <c r="AB3869" s="1">
        <v>40500</v>
      </c>
      <c r="AC3869">
        <v>137.37</v>
      </c>
      <c r="AD3869">
        <f t="shared" si="848"/>
        <v>1.3737000000000001</v>
      </c>
      <c r="AF3869" s="1">
        <v>40533</v>
      </c>
      <c r="AG3869">
        <v>1.022</v>
      </c>
      <c r="AH3869">
        <f t="shared" si="849"/>
        <v>1.022E-2</v>
      </c>
      <c r="AJ3869" s="1">
        <v>40533</v>
      </c>
      <c r="AK3869">
        <v>1.2529999999999999</v>
      </c>
      <c r="AL3869">
        <f t="shared" si="850"/>
        <v>1.2529999999999999E-2</v>
      </c>
      <c r="AN3869" s="1">
        <v>40639</v>
      </c>
      <c r="AO3869">
        <v>1.911</v>
      </c>
      <c r="AP3869">
        <f t="shared" si="851"/>
        <v>1.9110000000000002E-2</v>
      </c>
      <c r="AS3869" s="1">
        <v>40560</v>
      </c>
      <c r="AT3869">
        <v>0.54</v>
      </c>
      <c r="AU3869">
        <f t="shared" si="852"/>
        <v>5.4000000000000003E-3</v>
      </c>
      <c r="AX3869" s="1"/>
    </row>
    <row r="3870" spans="1:50" x14ac:dyDescent="0.3">
      <c r="A3870" s="19">
        <f t="shared" si="853"/>
        <v>51333</v>
      </c>
      <c r="B3870">
        <f t="shared" ca="1" si="840"/>
        <v>-14.458333333333334</v>
      </c>
      <c r="C3870">
        <f ca="1">IF(currency="USD",'Future et co'!D3870,IF(currency="EUR",'Future et co'!E3870,IF(currency="GBP",'Future et co'!F3870,FALSE)))</f>
        <v>3.5830000000000001E-2</v>
      </c>
      <c r="D3870">
        <f t="shared" ca="1" si="841"/>
        <v>3.5830000000000001E-2</v>
      </c>
      <c r="E3870">
        <f t="shared" ca="1" si="842"/>
        <v>2.1409999999999998E-2</v>
      </c>
      <c r="F3870">
        <f t="shared" ca="1" si="843"/>
        <v>3.7088999999999997E-2</v>
      </c>
      <c r="J3870" s="1">
        <v>40525</v>
      </c>
      <c r="K3870">
        <v>0.14499999999999999</v>
      </c>
      <c r="L3870">
        <f t="shared" si="844"/>
        <v>1.4499999999999999E-3</v>
      </c>
      <c r="N3870" s="1">
        <v>40526</v>
      </c>
      <c r="O3870">
        <v>0.16500000000000001</v>
      </c>
      <c r="P3870">
        <f t="shared" si="845"/>
        <v>1.65E-3</v>
      </c>
      <c r="R3870" s="1">
        <v>40638</v>
      </c>
      <c r="S3870">
        <v>0.42199999999999999</v>
      </c>
      <c r="T3870">
        <f t="shared" si="846"/>
        <v>4.2199999999999998E-3</v>
      </c>
      <c r="V3870" s="1">
        <v>40637</v>
      </c>
      <c r="W3870">
        <v>0.92</v>
      </c>
      <c r="X3870">
        <f t="shared" si="847"/>
        <v>9.1999999999999998E-3</v>
      </c>
      <c r="AB3870" s="1">
        <v>40499</v>
      </c>
      <c r="AC3870">
        <v>138.38999999999999</v>
      </c>
      <c r="AD3870">
        <f t="shared" si="848"/>
        <v>1.3838999999999999</v>
      </c>
      <c r="AF3870" s="1">
        <v>40532</v>
      </c>
      <c r="AG3870">
        <v>1.022</v>
      </c>
      <c r="AH3870">
        <f t="shared" si="849"/>
        <v>1.022E-2</v>
      </c>
      <c r="AJ3870" s="1">
        <v>40532</v>
      </c>
      <c r="AK3870">
        <v>1.254</v>
      </c>
      <c r="AL3870">
        <f t="shared" si="850"/>
        <v>1.2540000000000001E-2</v>
      </c>
      <c r="AN3870" s="1">
        <v>40638</v>
      </c>
      <c r="AO3870">
        <v>1.907</v>
      </c>
      <c r="AP3870">
        <f t="shared" si="851"/>
        <v>1.907E-2</v>
      </c>
      <c r="AS3870" s="1">
        <v>40557</v>
      </c>
      <c r="AT3870">
        <v>0.53300000000000003</v>
      </c>
      <c r="AU3870">
        <f t="shared" si="852"/>
        <v>5.3300000000000005E-3</v>
      </c>
      <c r="AX3870" s="1"/>
    </row>
    <row r="3871" spans="1:50" x14ac:dyDescent="0.3">
      <c r="A3871" s="19">
        <f t="shared" si="853"/>
        <v>51334</v>
      </c>
      <c r="B3871">
        <f t="shared" ca="1" si="840"/>
        <v>-14.46111111111111</v>
      </c>
      <c r="C3871">
        <f ca="1">IF(currency="USD",'Future et co'!D3871,IF(currency="EUR",'Future et co'!E3871,IF(currency="GBP",'Future et co'!F3871,FALSE)))</f>
        <v>3.5830000000000001E-2</v>
      </c>
      <c r="D3871">
        <f t="shared" ca="1" si="841"/>
        <v>3.5830000000000001E-2</v>
      </c>
      <c r="E3871">
        <f t="shared" ca="1" si="842"/>
        <v>2.1409999999999998E-2</v>
      </c>
      <c r="F3871">
        <f t="shared" ca="1" si="843"/>
        <v>3.7088999999999997E-2</v>
      </c>
      <c r="J3871" s="1">
        <v>40522</v>
      </c>
      <c r="K3871">
        <v>0.161</v>
      </c>
      <c r="L3871">
        <f t="shared" si="844"/>
        <v>1.6100000000000001E-3</v>
      </c>
      <c r="N3871" s="1">
        <v>40525</v>
      </c>
      <c r="O3871">
        <v>0.161</v>
      </c>
      <c r="P3871">
        <f t="shared" si="845"/>
        <v>1.6100000000000001E-3</v>
      </c>
      <c r="R3871" s="1">
        <v>40637</v>
      </c>
      <c r="S3871">
        <v>0.40100000000000002</v>
      </c>
      <c r="T3871">
        <f t="shared" si="846"/>
        <v>4.0100000000000005E-3</v>
      </c>
      <c r="V3871" s="1">
        <v>40634</v>
      </c>
      <c r="W3871">
        <v>0.95299999999999996</v>
      </c>
      <c r="X3871">
        <f t="shared" si="847"/>
        <v>9.5300000000000003E-3</v>
      </c>
      <c r="AB3871" s="1">
        <v>40498</v>
      </c>
      <c r="AC3871">
        <v>138.06</v>
      </c>
      <c r="AD3871">
        <f t="shared" si="848"/>
        <v>1.3806</v>
      </c>
      <c r="AF3871" s="1">
        <v>40529</v>
      </c>
      <c r="AG3871">
        <v>1.0229999999999999</v>
      </c>
      <c r="AH3871">
        <f t="shared" si="849"/>
        <v>1.023E-2</v>
      </c>
      <c r="AJ3871" s="1">
        <v>40529</v>
      </c>
      <c r="AK3871">
        <v>1.254</v>
      </c>
      <c r="AL3871">
        <f t="shared" si="850"/>
        <v>1.2540000000000001E-2</v>
      </c>
      <c r="AN3871" s="1">
        <v>40637</v>
      </c>
      <c r="AO3871">
        <v>1.8779999999999999</v>
      </c>
      <c r="AP3871">
        <f t="shared" si="851"/>
        <v>1.8779999999999998E-2</v>
      </c>
      <c r="AS3871" s="1">
        <v>40556</v>
      </c>
      <c r="AT3871">
        <v>0.53400000000000003</v>
      </c>
      <c r="AU3871">
        <f t="shared" si="852"/>
        <v>5.3400000000000001E-3</v>
      </c>
      <c r="AX3871" s="1"/>
    </row>
    <row r="3872" spans="1:50" x14ac:dyDescent="0.3">
      <c r="A3872" s="19">
        <f t="shared" si="853"/>
        <v>51335</v>
      </c>
      <c r="B3872">
        <f t="shared" ca="1" si="840"/>
        <v>-14.463888888888889</v>
      </c>
      <c r="C3872">
        <f ca="1">IF(currency="USD",'Future et co'!D3872,IF(currency="EUR",'Future et co'!E3872,IF(currency="GBP",'Future et co'!F3872,FALSE)))</f>
        <v>3.5830000000000001E-2</v>
      </c>
      <c r="D3872">
        <f t="shared" ca="1" si="841"/>
        <v>3.5830000000000001E-2</v>
      </c>
      <c r="E3872">
        <f t="shared" ca="1" si="842"/>
        <v>2.1409999999999998E-2</v>
      </c>
      <c r="F3872">
        <f t="shared" ca="1" si="843"/>
        <v>3.7088999999999997E-2</v>
      </c>
      <c r="J3872" s="1">
        <v>40521</v>
      </c>
      <c r="K3872">
        <v>0.16200000000000001</v>
      </c>
      <c r="L3872">
        <f t="shared" si="844"/>
        <v>1.6200000000000001E-3</v>
      </c>
      <c r="N3872" s="1">
        <v>40522</v>
      </c>
      <c r="O3872">
        <v>0.16300000000000001</v>
      </c>
      <c r="P3872">
        <f t="shared" si="845"/>
        <v>1.6300000000000002E-3</v>
      </c>
      <c r="R3872" s="1">
        <v>40634</v>
      </c>
      <c r="S3872">
        <v>0.42299999999999999</v>
      </c>
      <c r="T3872">
        <f t="shared" si="846"/>
        <v>4.2300000000000003E-3</v>
      </c>
      <c r="V3872" s="1">
        <v>40633</v>
      </c>
      <c r="W3872">
        <v>0.98699999999999999</v>
      </c>
      <c r="X3872">
        <f t="shared" si="847"/>
        <v>9.8700000000000003E-3</v>
      </c>
      <c r="AB3872" s="1">
        <v>40497</v>
      </c>
      <c r="AC3872">
        <v>138.84</v>
      </c>
      <c r="AD3872">
        <f t="shared" si="848"/>
        <v>1.3884000000000001</v>
      </c>
      <c r="AF3872" s="1">
        <v>40528</v>
      </c>
      <c r="AG3872">
        <v>1.024</v>
      </c>
      <c r="AH3872">
        <f t="shared" si="849"/>
        <v>1.0240000000000001E-2</v>
      </c>
      <c r="AJ3872" s="1">
        <v>40528</v>
      </c>
      <c r="AK3872">
        <v>1.254</v>
      </c>
      <c r="AL3872">
        <f t="shared" si="850"/>
        <v>1.2540000000000001E-2</v>
      </c>
      <c r="AN3872" s="1">
        <v>40634</v>
      </c>
      <c r="AO3872">
        <v>1.901</v>
      </c>
      <c r="AP3872">
        <f t="shared" si="851"/>
        <v>1.9009999999999999E-2</v>
      </c>
      <c r="AS3872" s="1">
        <v>40555</v>
      </c>
      <c r="AT3872">
        <v>0.53200000000000003</v>
      </c>
      <c r="AU3872">
        <f t="shared" si="852"/>
        <v>5.3200000000000001E-3</v>
      </c>
      <c r="AX3872" s="1"/>
    </row>
    <row r="3873" spans="1:50" x14ac:dyDescent="0.3">
      <c r="A3873" s="19">
        <f t="shared" si="853"/>
        <v>51336</v>
      </c>
      <c r="B3873">
        <f t="shared" ca="1" si="840"/>
        <v>-14.466666666666667</v>
      </c>
      <c r="C3873">
        <f ca="1">IF(currency="USD",'Future et co'!D3873,IF(currency="EUR",'Future et co'!E3873,IF(currency="GBP",'Future et co'!F3873,FALSE)))</f>
        <v>3.5830000000000001E-2</v>
      </c>
      <c r="D3873">
        <f t="shared" ca="1" si="841"/>
        <v>3.5830000000000001E-2</v>
      </c>
      <c r="E3873">
        <f t="shared" ca="1" si="842"/>
        <v>2.1409999999999998E-2</v>
      </c>
      <c r="F3873">
        <f t="shared" ca="1" si="843"/>
        <v>3.7088999999999997E-2</v>
      </c>
      <c r="J3873" s="1">
        <v>40520</v>
      </c>
      <c r="K3873">
        <v>0.16600000000000001</v>
      </c>
      <c r="L3873">
        <f t="shared" si="844"/>
        <v>1.66E-3</v>
      </c>
      <c r="N3873" s="1">
        <v>40521</v>
      </c>
      <c r="O3873">
        <v>0.16800000000000001</v>
      </c>
      <c r="P3873">
        <f t="shared" si="845"/>
        <v>1.6800000000000001E-3</v>
      </c>
      <c r="R3873" s="1">
        <v>40633</v>
      </c>
      <c r="S3873">
        <v>0.42599999999999999</v>
      </c>
      <c r="T3873">
        <f t="shared" si="846"/>
        <v>4.2599999999999999E-3</v>
      </c>
      <c r="V3873" s="1">
        <v>40632</v>
      </c>
      <c r="W3873">
        <v>0.94399999999999995</v>
      </c>
      <c r="X3873">
        <f t="shared" si="847"/>
        <v>9.4399999999999987E-3</v>
      </c>
      <c r="AB3873" s="1">
        <v>40494</v>
      </c>
      <c r="AC3873">
        <v>139.43</v>
      </c>
      <c r="AD3873">
        <f t="shared" si="848"/>
        <v>1.3943000000000001</v>
      </c>
      <c r="AF3873" s="1">
        <v>40527</v>
      </c>
      <c r="AG3873">
        <v>1.0249999999999999</v>
      </c>
      <c r="AH3873">
        <f t="shared" si="849"/>
        <v>1.0249999999999999E-2</v>
      </c>
      <c r="AJ3873" s="1">
        <v>40527</v>
      </c>
      <c r="AK3873">
        <v>1.254</v>
      </c>
      <c r="AL3873">
        <f t="shared" si="850"/>
        <v>1.2540000000000001E-2</v>
      </c>
      <c r="AN3873" s="1">
        <v>40633</v>
      </c>
      <c r="AO3873">
        <v>1.863</v>
      </c>
      <c r="AP3873">
        <f t="shared" si="851"/>
        <v>1.8630000000000001E-2</v>
      </c>
      <c r="AS3873" s="1">
        <v>40554</v>
      </c>
      <c r="AT3873">
        <v>0.52600000000000002</v>
      </c>
      <c r="AU3873">
        <f t="shared" si="852"/>
        <v>5.2599999999999999E-3</v>
      </c>
      <c r="AX3873" s="1"/>
    </row>
    <row r="3874" spans="1:50" x14ac:dyDescent="0.3">
      <c r="A3874" s="19">
        <f t="shared" si="853"/>
        <v>51337</v>
      </c>
      <c r="B3874">
        <f t="shared" ca="1" si="840"/>
        <v>-14.469444444444445</v>
      </c>
      <c r="C3874">
        <f ca="1">IF(currency="USD",'Future et co'!D3874,IF(currency="EUR",'Future et co'!E3874,IF(currency="GBP",'Future et co'!F3874,FALSE)))</f>
        <v>3.5830000000000001E-2</v>
      </c>
      <c r="D3874">
        <f t="shared" ca="1" si="841"/>
        <v>3.5830000000000001E-2</v>
      </c>
      <c r="E3874">
        <f t="shared" ca="1" si="842"/>
        <v>2.1409999999999998E-2</v>
      </c>
      <c r="F3874">
        <f t="shared" ca="1" si="843"/>
        <v>3.7088999999999997E-2</v>
      </c>
      <c r="J3874" s="1">
        <v>40519</v>
      </c>
      <c r="K3874">
        <v>0.16300000000000001</v>
      </c>
      <c r="L3874">
        <f t="shared" si="844"/>
        <v>1.6300000000000002E-3</v>
      </c>
      <c r="N3874" s="1">
        <v>40520</v>
      </c>
      <c r="O3874">
        <v>0.16900000000000001</v>
      </c>
      <c r="P3874">
        <f t="shared" si="845"/>
        <v>1.6900000000000001E-3</v>
      </c>
      <c r="R3874" s="1">
        <v>40632</v>
      </c>
      <c r="S3874">
        <v>0.44800000000000001</v>
      </c>
      <c r="T3874">
        <f t="shared" si="846"/>
        <v>4.4800000000000005E-3</v>
      </c>
      <c r="V3874" s="1">
        <v>40631</v>
      </c>
      <c r="W3874">
        <v>0.97199999999999998</v>
      </c>
      <c r="X3874">
        <f t="shared" si="847"/>
        <v>9.7199999999999995E-3</v>
      </c>
      <c r="AB3874" s="1">
        <v>40493</v>
      </c>
      <c r="AC3874">
        <v>140.25</v>
      </c>
      <c r="AD3874">
        <f t="shared" si="848"/>
        <v>1.4025000000000001</v>
      </c>
      <c r="AF3874" s="1">
        <v>40526</v>
      </c>
      <c r="AG3874">
        <v>1.026</v>
      </c>
      <c r="AH3874">
        <f t="shared" si="849"/>
        <v>1.026E-2</v>
      </c>
      <c r="AJ3874" s="1">
        <v>40526</v>
      </c>
      <c r="AK3874">
        <v>1.254</v>
      </c>
      <c r="AL3874">
        <f t="shared" si="850"/>
        <v>1.2540000000000001E-2</v>
      </c>
      <c r="AN3874" s="1">
        <v>40632</v>
      </c>
      <c r="AO3874">
        <v>1.8480000000000001</v>
      </c>
      <c r="AP3874">
        <f t="shared" si="851"/>
        <v>1.848E-2</v>
      </c>
      <c r="AS3874" s="1">
        <v>40553</v>
      </c>
      <c r="AT3874">
        <v>0.52600000000000002</v>
      </c>
      <c r="AU3874">
        <f t="shared" si="852"/>
        <v>5.2599999999999999E-3</v>
      </c>
      <c r="AX3874" s="1"/>
    </row>
    <row r="3875" spans="1:50" x14ac:dyDescent="0.3">
      <c r="A3875" s="19">
        <f t="shared" si="853"/>
        <v>51340</v>
      </c>
      <c r="B3875">
        <f t="shared" ca="1" si="840"/>
        <v>-14.477777777777778</v>
      </c>
      <c r="C3875">
        <f ca="1">IF(currency="USD",'Future et co'!D3875,IF(currency="EUR",'Future et co'!E3875,IF(currency="GBP",'Future et co'!F3875,FALSE)))</f>
        <v>3.5830000000000001E-2</v>
      </c>
      <c r="D3875">
        <f t="shared" ca="1" si="841"/>
        <v>3.5830000000000001E-2</v>
      </c>
      <c r="E3875">
        <f t="shared" ca="1" si="842"/>
        <v>2.1409999999999998E-2</v>
      </c>
      <c r="F3875">
        <f t="shared" ca="1" si="843"/>
        <v>3.7088999999999997E-2</v>
      </c>
      <c r="J3875" s="1">
        <v>40518</v>
      </c>
      <c r="K3875">
        <v>0.161</v>
      </c>
      <c r="L3875">
        <f t="shared" si="844"/>
        <v>1.6100000000000001E-3</v>
      </c>
      <c r="N3875" s="1">
        <v>40519</v>
      </c>
      <c r="O3875">
        <v>0.16300000000000001</v>
      </c>
      <c r="P3875">
        <f t="shared" si="845"/>
        <v>1.6300000000000002E-3</v>
      </c>
      <c r="R3875" s="1">
        <v>40631</v>
      </c>
      <c r="S3875">
        <v>0.46600000000000003</v>
      </c>
      <c r="T3875">
        <f t="shared" si="846"/>
        <v>4.6600000000000001E-3</v>
      </c>
      <c r="V3875" s="1">
        <v>40630</v>
      </c>
      <c r="W3875">
        <v>0.93700000000000006</v>
      </c>
      <c r="X3875">
        <f t="shared" si="847"/>
        <v>9.3699999999999999E-3</v>
      </c>
      <c r="AB3875" s="1">
        <v>40492</v>
      </c>
      <c r="AC3875">
        <v>140.28</v>
      </c>
      <c r="AD3875">
        <f t="shared" si="848"/>
        <v>1.4028</v>
      </c>
      <c r="AF3875" s="1">
        <v>40525</v>
      </c>
      <c r="AG3875">
        <v>1.026</v>
      </c>
      <c r="AH3875">
        <f t="shared" si="849"/>
        <v>1.026E-2</v>
      </c>
      <c r="AJ3875" s="1">
        <v>40525</v>
      </c>
      <c r="AK3875">
        <v>1.2569999999999999</v>
      </c>
      <c r="AL3875">
        <f t="shared" si="850"/>
        <v>1.257E-2</v>
      </c>
      <c r="AN3875" s="1">
        <v>40631</v>
      </c>
      <c r="AO3875">
        <v>1.849</v>
      </c>
      <c r="AP3875">
        <f t="shared" si="851"/>
        <v>1.8489999999999999E-2</v>
      </c>
      <c r="AS3875" s="1">
        <v>40550</v>
      </c>
      <c r="AT3875">
        <v>0.51700000000000002</v>
      </c>
      <c r="AU3875">
        <f t="shared" si="852"/>
        <v>5.1700000000000001E-3</v>
      </c>
      <c r="AX3875" s="1"/>
    </row>
    <row r="3876" spans="1:50" x14ac:dyDescent="0.3">
      <c r="A3876" s="19">
        <f t="shared" si="853"/>
        <v>51341</v>
      </c>
      <c r="B3876">
        <f t="shared" ca="1" si="840"/>
        <v>-14.480555555555556</v>
      </c>
      <c r="C3876">
        <f ca="1">IF(currency="USD",'Future et co'!D3876,IF(currency="EUR",'Future et co'!E3876,IF(currency="GBP",'Future et co'!F3876,FALSE)))</f>
        <v>3.5830000000000001E-2</v>
      </c>
      <c r="D3876">
        <f t="shared" ca="1" si="841"/>
        <v>3.5830000000000001E-2</v>
      </c>
      <c r="E3876">
        <f t="shared" ca="1" si="842"/>
        <v>2.1409999999999998E-2</v>
      </c>
      <c r="F3876">
        <f t="shared" ca="1" si="843"/>
        <v>3.7088999999999997E-2</v>
      </c>
      <c r="J3876" s="1">
        <v>40515</v>
      </c>
      <c r="K3876">
        <v>0.17499999999999999</v>
      </c>
      <c r="L3876">
        <f t="shared" si="844"/>
        <v>1.7499999999999998E-3</v>
      </c>
      <c r="N3876" s="1">
        <v>40518</v>
      </c>
      <c r="O3876">
        <v>0.161</v>
      </c>
      <c r="P3876">
        <f t="shared" si="845"/>
        <v>1.6100000000000001E-3</v>
      </c>
      <c r="R3876" s="1">
        <v>40630</v>
      </c>
      <c r="S3876">
        <v>0.45900000000000002</v>
      </c>
      <c r="T3876">
        <f t="shared" si="846"/>
        <v>4.5900000000000003E-3</v>
      </c>
      <c r="V3876" s="1">
        <v>40627</v>
      </c>
      <c r="W3876">
        <v>0.90700000000000003</v>
      </c>
      <c r="X3876">
        <f t="shared" si="847"/>
        <v>9.0699999999999999E-3</v>
      </c>
      <c r="AB3876" s="1">
        <v>40491</v>
      </c>
      <c r="AC3876">
        <v>140.44999999999999</v>
      </c>
      <c r="AD3876">
        <f t="shared" si="848"/>
        <v>1.4044999999999999</v>
      </c>
      <c r="AF3876" s="1">
        <v>40522</v>
      </c>
      <c r="AG3876">
        <v>1.028</v>
      </c>
      <c r="AH3876">
        <f t="shared" si="849"/>
        <v>1.0280000000000001E-2</v>
      </c>
      <c r="AJ3876" s="1">
        <v>40522</v>
      </c>
      <c r="AK3876">
        <v>1.2569999999999999</v>
      </c>
      <c r="AL3876">
        <f t="shared" si="850"/>
        <v>1.257E-2</v>
      </c>
      <c r="AN3876" s="1">
        <v>40630</v>
      </c>
      <c r="AO3876">
        <v>1.84</v>
      </c>
      <c r="AP3876">
        <f t="shared" si="851"/>
        <v>1.84E-2</v>
      </c>
      <c r="AS3876" s="1">
        <v>40549</v>
      </c>
      <c r="AT3876">
        <v>0.51400000000000001</v>
      </c>
      <c r="AU3876">
        <f t="shared" si="852"/>
        <v>5.1400000000000005E-3</v>
      </c>
      <c r="AX3876" s="1"/>
    </row>
    <row r="3877" spans="1:50" x14ac:dyDescent="0.3">
      <c r="A3877" s="19">
        <f t="shared" si="853"/>
        <v>51342</v>
      </c>
      <c r="B3877">
        <f t="shared" ca="1" si="840"/>
        <v>-14.483333333333333</v>
      </c>
      <c r="C3877">
        <f ca="1">IF(currency="USD",'Future et co'!D3877,IF(currency="EUR",'Future et co'!E3877,IF(currency="GBP",'Future et co'!F3877,FALSE)))</f>
        <v>3.5830000000000001E-2</v>
      </c>
      <c r="D3877">
        <f t="shared" ca="1" si="841"/>
        <v>3.5830000000000001E-2</v>
      </c>
      <c r="E3877">
        <f t="shared" ca="1" si="842"/>
        <v>2.1409999999999998E-2</v>
      </c>
      <c r="F3877">
        <f t="shared" ca="1" si="843"/>
        <v>3.7088999999999997E-2</v>
      </c>
      <c r="J3877" s="1">
        <v>40514</v>
      </c>
      <c r="K3877">
        <v>0.182</v>
      </c>
      <c r="L3877">
        <f t="shared" si="844"/>
        <v>1.82E-3</v>
      </c>
      <c r="N3877" s="1">
        <v>40515</v>
      </c>
      <c r="O3877">
        <v>0.17299999999999999</v>
      </c>
      <c r="P3877">
        <f t="shared" si="845"/>
        <v>1.7299999999999998E-3</v>
      </c>
      <c r="R3877" s="1">
        <v>40627</v>
      </c>
      <c r="S3877">
        <v>0.45800000000000002</v>
      </c>
      <c r="T3877">
        <f t="shared" si="846"/>
        <v>4.5799999999999999E-3</v>
      </c>
      <c r="V3877" s="1">
        <v>40626</v>
      </c>
      <c r="W3877">
        <v>0.876</v>
      </c>
      <c r="X3877">
        <f t="shared" si="847"/>
        <v>8.7600000000000004E-3</v>
      </c>
      <c r="AB3877" s="1">
        <v>40490</v>
      </c>
      <c r="AC3877">
        <v>140.61000000000001</v>
      </c>
      <c r="AD3877">
        <f t="shared" si="848"/>
        <v>1.4061000000000001</v>
      </c>
      <c r="AF3877" s="1">
        <v>40521</v>
      </c>
      <c r="AG3877">
        <v>1.0289999999999999</v>
      </c>
      <c r="AH3877">
        <f t="shared" si="849"/>
        <v>1.0289999999999999E-2</v>
      </c>
      <c r="AJ3877" s="1">
        <v>40521</v>
      </c>
      <c r="AK3877">
        <v>1.2589999999999999</v>
      </c>
      <c r="AL3877">
        <f t="shared" si="850"/>
        <v>1.2589999999999999E-2</v>
      </c>
      <c r="AN3877" s="1">
        <v>40627</v>
      </c>
      <c r="AO3877">
        <v>1.82</v>
      </c>
      <c r="AP3877">
        <f t="shared" si="851"/>
        <v>1.8200000000000001E-2</v>
      </c>
      <c r="AS3877" s="1">
        <v>40548</v>
      </c>
      <c r="AT3877">
        <v>0.51100000000000001</v>
      </c>
      <c r="AU3877">
        <f t="shared" si="852"/>
        <v>5.11E-3</v>
      </c>
      <c r="AX3877" s="1"/>
    </row>
    <row r="3878" spans="1:50" x14ac:dyDescent="0.3">
      <c r="A3878" s="19">
        <f t="shared" si="853"/>
        <v>51343</v>
      </c>
      <c r="B3878">
        <f t="shared" ca="1" si="840"/>
        <v>-14.486111111111111</v>
      </c>
      <c r="C3878">
        <f ca="1">IF(currency="USD",'Future et co'!D3878,IF(currency="EUR",'Future et co'!E3878,IF(currency="GBP",'Future et co'!F3878,FALSE)))</f>
        <v>3.5830000000000001E-2</v>
      </c>
      <c r="D3878">
        <f t="shared" ca="1" si="841"/>
        <v>3.5830000000000001E-2</v>
      </c>
      <c r="E3878">
        <f t="shared" ca="1" si="842"/>
        <v>2.1409999999999998E-2</v>
      </c>
      <c r="F3878">
        <f t="shared" ca="1" si="843"/>
        <v>3.7088999999999997E-2</v>
      </c>
      <c r="J3878" s="1">
        <v>40513</v>
      </c>
      <c r="K3878">
        <v>0.18</v>
      </c>
      <c r="L3878">
        <f t="shared" si="844"/>
        <v>1.8E-3</v>
      </c>
      <c r="N3878" s="1">
        <v>40514</v>
      </c>
      <c r="O3878">
        <v>0.184</v>
      </c>
      <c r="P3878">
        <f t="shared" si="845"/>
        <v>1.8400000000000001E-3</v>
      </c>
      <c r="R3878" s="1">
        <v>40626</v>
      </c>
      <c r="S3878">
        <v>0.439</v>
      </c>
      <c r="T3878">
        <f t="shared" si="846"/>
        <v>4.3899999999999998E-3</v>
      </c>
      <c r="V3878" s="1">
        <v>40625</v>
      </c>
      <c r="W3878">
        <v>0.83199999999999996</v>
      </c>
      <c r="X3878">
        <f t="shared" si="847"/>
        <v>8.3199999999999993E-3</v>
      </c>
      <c r="AB3878" s="1">
        <v>40487</v>
      </c>
      <c r="AC3878">
        <v>140.33000000000001</v>
      </c>
      <c r="AD3878">
        <f t="shared" si="848"/>
        <v>1.4033000000000002</v>
      </c>
      <c r="AF3878" s="1">
        <v>40520</v>
      </c>
      <c r="AG3878">
        <v>1.0289999999999999</v>
      </c>
      <c r="AH3878">
        <f t="shared" si="849"/>
        <v>1.0289999999999999E-2</v>
      </c>
      <c r="AJ3878" s="1">
        <v>40520</v>
      </c>
      <c r="AK3878">
        <v>1.2589999999999999</v>
      </c>
      <c r="AL3878">
        <f t="shared" si="850"/>
        <v>1.2589999999999999E-2</v>
      </c>
      <c r="AN3878" s="1">
        <v>40626</v>
      </c>
      <c r="AO3878">
        <v>1.8009999999999999</v>
      </c>
      <c r="AP3878">
        <f t="shared" si="851"/>
        <v>1.8009999999999998E-2</v>
      </c>
      <c r="AS3878" s="1">
        <v>40547</v>
      </c>
      <c r="AT3878">
        <v>0.504</v>
      </c>
      <c r="AU3878">
        <f t="shared" si="852"/>
        <v>5.0400000000000002E-3</v>
      </c>
      <c r="AX3878" s="1"/>
    </row>
    <row r="3879" spans="1:50" x14ac:dyDescent="0.3">
      <c r="A3879" s="19">
        <f t="shared" si="853"/>
        <v>51344</v>
      </c>
      <c r="B3879">
        <f t="shared" ca="1" si="840"/>
        <v>-14.488888888888889</v>
      </c>
      <c r="C3879">
        <f ca="1">IF(currency="USD",'Future et co'!D3879,IF(currency="EUR",'Future et co'!E3879,IF(currency="GBP",'Future et co'!F3879,FALSE)))</f>
        <v>3.5830000000000001E-2</v>
      </c>
      <c r="D3879">
        <f t="shared" ca="1" si="841"/>
        <v>3.5830000000000001E-2</v>
      </c>
      <c r="E3879">
        <f t="shared" ca="1" si="842"/>
        <v>2.1409999999999998E-2</v>
      </c>
      <c r="F3879">
        <f t="shared" ca="1" si="843"/>
        <v>3.7088999999999997E-2</v>
      </c>
      <c r="J3879" s="1">
        <v>40512</v>
      </c>
      <c r="K3879">
        <v>0.16250000000000001</v>
      </c>
      <c r="L3879">
        <f t="shared" si="844"/>
        <v>1.6250000000000001E-3</v>
      </c>
      <c r="N3879" s="1">
        <v>40513</v>
      </c>
      <c r="O3879">
        <v>0.16500000000000001</v>
      </c>
      <c r="P3879">
        <f t="shared" si="845"/>
        <v>1.65E-3</v>
      </c>
      <c r="R3879" s="1">
        <v>40625</v>
      </c>
      <c r="S3879">
        <v>0.434</v>
      </c>
      <c r="T3879">
        <f t="shared" si="846"/>
        <v>4.3400000000000001E-3</v>
      </c>
      <c r="V3879" s="1">
        <v>40624</v>
      </c>
      <c r="W3879">
        <v>0.82599999999999996</v>
      </c>
      <c r="X3879">
        <f t="shared" si="847"/>
        <v>8.26E-3</v>
      </c>
      <c r="AB3879" s="1">
        <v>40486</v>
      </c>
      <c r="AC3879">
        <v>140.52000000000001</v>
      </c>
      <c r="AD3879">
        <f t="shared" si="848"/>
        <v>1.4052</v>
      </c>
      <c r="AF3879" s="1">
        <v>40519</v>
      </c>
      <c r="AG3879">
        <v>1.0289999999999999</v>
      </c>
      <c r="AH3879">
        <f t="shared" si="849"/>
        <v>1.0289999999999999E-2</v>
      </c>
      <c r="AJ3879" s="1">
        <v>40519</v>
      </c>
      <c r="AK3879">
        <v>1.258</v>
      </c>
      <c r="AL3879">
        <f t="shared" si="850"/>
        <v>1.2580000000000001E-2</v>
      </c>
      <c r="AN3879" s="1">
        <v>40625</v>
      </c>
      <c r="AO3879">
        <v>1.8</v>
      </c>
      <c r="AP3879">
        <f t="shared" si="851"/>
        <v>1.8000000000000002E-2</v>
      </c>
      <c r="AS3879" s="1">
        <v>40546</v>
      </c>
      <c r="AT3879">
        <v>0.501</v>
      </c>
      <c r="AU3879">
        <f t="shared" si="852"/>
        <v>5.0099999999999997E-3</v>
      </c>
      <c r="AX3879" s="1"/>
    </row>
    <row r="3880" spans="1:50" x14ac:dyDescent="0.3">
      <c r="A3880" s="19">
        <f t="shared" si="853"/>
        <v>51347</v>
      </c>
      <c r="B3880">
        <f t="shared" ca="1" si="840"/>
        <v>-14.497222222222222</v>
      </c>
      <c r="C3880">
        <f ca="1">IF(currency="USD",'Future et co'!D3880,IF(currency="EUR",'Future et co'!E3880,IF(currency="GBP",'Future et co'!F3880,FALSE)))</f>
        <v>3.5830000000000001E-2</v>
      </c>
      <c r="D3880">
        <f t="shared" ca="1" si="841"/>
        <v>3.5830000000000001E-2</v>
      </c>
      <c r="E3880">
        <f t="shared" ca="1" si="842"/>
        <v>2.1409999999999998E-2</v>
      </c>
      <c r="F3880">
        <f t="shared" ca="1" si="843"/>
        <v>3.7088999999999997E-2</v>
      </c>
      <c r="J3880" s="1">
        <v>40511</v>
      </c>
      <c r="K3880">
        <v>0.17799999999999999</v>
      </c>
      <c r="L3880">
        <f t="shared" si="844"/>
        <v>1.7799999999999999E-3</v>
      </c>
      <c r="N3880" s="1">
        <v>40512</v>
      </c>
      <c r="O3880">
        <v>0.17899999999999999</v>
      </c>
      <c r="P3880">
        <f t="shared" si="845"/>
        <v>1.7899999999999999E-3</v>
      </c>
      <c r="R3880" s="1">
        <v>40624</v>
      </c>
      <c r="S3880">
        <v>0.42799999999999999</v>
      </c>
      <c r="T3880">
        <f t="shared" si="846"/>
        <v>4.28E-3</v>
      </c>
      <c r="V3880" s="1">
        <v>40623</v>
      </c>
      <c r="W3880">
        <v>0.82299999999999995</v>
      </c>
      <c r="X3880">
        <f t="shared" si="847"/>
        <v>8.2299999999999995E-3</v>
      </c>
      <c r="AB3880" s="1">
        <v>40485</v>
      </c>
      <c r="AC3880">
        <v>140.32</v>
      </c>
      <c r="AD3880">
        <f t="shared" si="848"/>
        <v>1.4032</v>
      </c>
      <c r="AF3880" s="1">
        <v>40518</v>
      </c>
      <c r="AG3880">
        <v>1.028</v>
      </c>
      <c r="AH3880">
        <f t="shared" si="849"/>
        <v>1.0280000000000001E-2</v>
      </c>
      <c r="AJ3880" s="1">
        <v>40518</v>
      </c>
      <c r="AK3880">
        <v>1.256</v>
      </c>
      <c r="AL3880">
        <f t="shared" si="850"/>
        <v>1.256E-2</v>
      </c>
      <c r="AN3880" s="1">
        <v>40624</v>
      </c>
      <c r="AO3880">
        <v>1.8109999999999999</v>
      </c>
      <c r="AP3880">
        <f t="shared" si="851"/>
        <v>1.8110000000000001E-2</v>
      </c>
      <c r="AS3880" s="1">
        <v>40543</v>
      </c>
      <c r="AT3880">
        <v>0.501</v>
      </c>
      <c r="AU3880">
        <f t="shared" si="852"/>
        <v>5.0099999999999997E-3</v>
      </c>
      <c r="AX3880" s="1"/>
    </row>
    <row r="3881" spans="1:50" x14ac:dyDescent="0.3">
      <c r="A3881" s="19">
        <f t="shared" si="853"/>
        <v>51348</v>
      </c>
      <c r="B3881">
        <f t="shared" ca="1" si="840"/>
        <v>-14.5</v>
      </c>
      <c r="C3881">
        <f ca="1">IF(currency="USD",'Future et co'!D3881,IF(currency="EUR",'Future et co'!E3881,IF(currency="GBP",'Future et co'!F3881,FALSE)))</f>
        <v>3.5830000000000001E-2</v>
      </c>
      <c r="D3881">
        <f t="shared" ca="1" si="841"/>
        <v>3.5830000000000001E-2</v>
      </c>
      <c r="E3881">
        <f t="shared" ca="1" si="842"/>
        <v>2.1409999999999998E-2</v>
      </c>
      <c r="F3881">
        <f t="shared" ca="1" si="843"/>
        <v>3.7088999999999997E-2</v>
      </c>
      <c r="J3881" s="1">
        <v>40508</v>
      </c>
      <c r="K3881">
        <v>0.1575</v>
      </c>
      <c r="L3881">
        <f t="shared" si="844"/>
        <v>1.575E-3</v>
      </c>
      <c r="N3881" s="1">
        <v>40511</v>
      </c>
      <c r="O3881">
        <v>0.17799999999999999</v>
      </c>
      <c r="P3881">
        <f t="shared" si="845"/>
        <v>1.7799999999999999E-3</v>
      </c>
      <c r="R3881" s="1">
        <v>40623</v>
      </c>
      <c r="S3881">
        <v>0.41399999999999998</v>
      </c>
      <c r="T3881">
        <f t="shared" si="846"/>
        <v>4.1399999999999996E-3</v>
      </c>
      <c r="V3881" s="1">
        <v>40620</v>
      </c>
      <c r="W3881">
        <v>0.78300000000000003</v>
      </c>
      <c r="X3881">
        <f t="shared" si="847"/>
        <v>7.8300000000000002E-3</v>
      </c>
      <c r="AB3881" s="1">
        <v>40484</v>
      </c>
      <c r="AC3881">
        <v>139.82</v>
      </c>
      <c r="AD3881">
        <f t="shared" si="848"/>
        <v>1.3981999999999999</v>
      </c>
      <c r="AF3881" s="1">
        <v>40515</v>
      </c>
      <c r="AG3881">
        <v>1.0269999999999999</v>
      </c>
      <c r="AH3881">
        <f t="shared" si="849"/>
        <v>1.027E-2</v>
      </c>
      <c r="AJ3881" s="1">
        <v>40515</v>
      </c>
      <c r="AK3881">
        <v>1.256</v>
      </c>
      <c r="AL3881">
        <f t="shared" si="850"/>
        <v>1.256E-2</v>
      </c>
      <c r="AN3881" s="1">
        <v>40623</v>
      </c>
      <c r="AO3881">
        <v>1.8169999999999999</v>
      </c>
      <c r="AP3881">
        <f t="shared" si="851"/>
        <v>1.8169999999999999E-2</v>
      </c>
      <c r="AS3881" s="1">
        <v>40542</v>
      </c>
      <c r="AT3881">
        <v>0.501</v>
      </c>
      <c r="AU3881">
        <f t="shared" si="852"/>
        <v>5.0099999999999997E-3</v>
      </c>
      <c r="AX3881" s="1"/>
    </row>
    <row r="3882" spans="1:50" x14ac:dyDescent="0.3">
      <c r="A3882" s="19">
        <f t="shared" si="853"/>
        <v>51349</v>
      </c>
      <c r="B3882">
        <f t="shared" ca="1" si="840"/>
        <v>-14.502777777777778</v>
      </c>
      <c r="C3882">
        <f ca="1">IF(currency="USD",'Future et co'!D3882,IF(currency="EUR",'Future et co'!E3882,IF(currency="GBP",'Future et co'!F3882,FALSE)))</f>
        <v>3.5830000000000001E-2</v>
      </c>
      <c r="D3882">
        <f t="shared" ca="1" si="841"/>
        <v>3.5830000000000001E-2</v>
      </c>
      <c r="E3882">
        <f t="shared" ca="1" si="842"/>
        <v>2.1409999999999998E-2</v>
      </c>
      <c r="F3882">
        <f t="shared" ca="1" si="843"/>
        <v>3.7088999999999997E-2</v>
      </c>
      <c r="J3882" s="1">
        <v>40507</v>
      </c>
      <c r="K3882">
        <v>0.17</v>
      </c>
      <c r="L3882">
        <f t="shared" si="844"/>
        <v>1.7000000000000001E-3</v>
      </c>
      <c r="N3882" s="1">
        <v>40508</v>
      </c>
      <c r="O3882">
        <v>0.1575</v>
      </c>
      <c r="P3882">
        <f t="shared" si="845"/>
        <v>1.575E-3</v>
      </c>
      <c r="R3882" s="1">
        <v>40620</v>
      </c>
      <c r="S3882">
        <v>0.38900000000000001</v>
      </c>
      <c r="T3882">
        <f t="shared" si="846"/>
        <v>3.8900000000000002E-3</v>
      </c>
      <c r="V3882" s="1">
        <v>40619</v>
      </c>
      <c r="W3882">
        <v>0.76600000000000001</v>
      </c>
      <c r="X3882">
        <f t="shared" si="847"/>
        <v>7.6600000000000001E-3</v>
      </c>
      <c r="AB3882" s="1">
        <v>40483</v>
      </c>
      <c r="AC3882">
        <v>139.72</v>
      </c>
      <c r="AD3882">
        <f t="shared" si="848"/>
        <v>1.3972</v>
      </c>
      <c r="AF3882" s="1">
        <v>40514</v>
      </c>
      <c r="AG3882">
        <v>1.0269999999999999</v>
      </c>
      <c r="AH3882">
        <f t="shared" si="849"/>
        <v>1.027E-2</v>
      </c>
      <c r="AJ3882" s="1">
        <v>40514</v>
      </c>
      <c r="AK3882">
        <v>1.258</v>
      </c>
      <c r="AL3882">
        <f t="shared" si="850"/>
        <v>1.2580000000000001E-2</v>
      </c>
      <c r="AN3882" s="1">
        <v>40620</v>
      </c>
      <c r="AO3882">
        <v>1.7689999999999999</v>
      </c>
      <c r="AP3882">
        <f t="shared" si="851"/>
        <v>1.7689999999999997E-2</v>
      </c>
      <c r="AS3882" s="1">
        <v>40541</v>
      </c>
      <c r="AT3882">
        <v>0.498</v>
      </c>
      <c r="AU3882">
        <f t="shared" si="852"/>
        <v>4.9800000000000001E-3</v>
      </c>
      <c r="AX3882" s="1"/>
    </row>
    <row r="3883" spans="1:50" x14ac:dyDescent="0.3">
      <c r="A3883" s="19">
        <f t="shared" si="853"/>
        <v>51350</v>
      </c>
      <c r="B3883">
        <f t="shared" ca="1" si="840"/>
        <v>-14.505555555555556</v>
      </c>
      <c r="C3883">
        <f ca="1">IF(currency="USD",'Future et co'!D3883,IF(currency="EUR",'Future et co'!E3883,IF(currency="GBP",'Future et co'!F3883,FALSE)))</f>
        <v>3.5830000000000001E-2</v>
      </c>
      <c r="D3883">
        <f t="shared" ca="1" si="841"/>
        <v>3.5830000000000001E-2</v>
      </c>
      <c r="E3883">
        <f t="shared" ca="1" si="842"/>
        <v>2.1409999999999998E-2</v>
      </c>
      <c r="F3883">
        <f t="shared" ca="1" si="843"/>
        <v>3.7088999999999997E-2</v>
      </c>
      <c r="J3883" s="1">
        <v>40506</v>
      </c>
      <c r="K3883">
        <v>0.17499999999999999</v>
      </c>
      <c r="L3883">
        <f t="shared" si="844"/>
        <v>1.7499999999999998E-3</v>
      </c>
      <c r="N3883" s="1">
        <v>40507</v>
      </c>
      <c r="O3883">
        <v>0.16250000000000001</v>
      </c>
      <c r="P3883">
        <f t="shared" si="845"/>
        <v>1.6250000000000001E-3</v>
      </c>
      <c r="R3883" s="1">
        <v>40619</v>
      </c>
      <c r="S3883">
        <v>0.40200000000000002</v>
      </c>
      <c r="T3883">
        <f t="shared" si="846"/>
        <v>4.0200000000000001E-3</v>
      </c>
      <c r="V3883" s="1">
        <v>40618</v>
      </c>
      <c r="W3883">
        <v>0.71099999999999997</v>
      </c>
      <c r="X3883">
        <f t="shared" si="847"/>
        <v>7.11E-3</v>
      </c>
      <c r="AB3883" s="1">
        <v>40480</v>
      </c>
      <c r="AC3883">
        <v>139.22999999999999</v>
      </c>
      <c r="AD3883">
        <f t="shared" si="848"/>
        <v>1.3922999999999999</v>
      </c>
      <c r="AF3883" s="1">
        <v>40513</v>
      </c>
      <c r="AG3883">
        <v>1.026</v>
      </c>
      <c r="AH3883">
        <f t="shared" si="849"/>
        <v>1.026E-2</v>
      </c>
      <c r="AJ3883" s="1">
        <v>40513</v>
      </c>
      <c r="AK3883">
        <v>1.258</v>
      </c>
      <c r="AL3883">
        <f t="shared" si="850"/>
        <v>1.2580000000000001E-2</v>
      </c>
      <c r="AN3883" s="1">
        <v>40619</v>
      </c>
      <c r="AO3883">
        <v>1.7330000000000001</v>
      </c>
      <c r="AP3883">
        <f t="shared" si="851"/>
        <v>1.7330000000000002E-2</v>
      </c>
      <c r="AS3883" s="1">
        <v>40540</v>
      </c>
      <c r="AT3883">
        <v>0.51</v>
      </c>
      <c r="AU3883">
        <f t="shared" si="852"/>
        <v>5.1000000000000004E-3</v>
      </c>
      <c r="AX3883" s="1"/>
    </row>
    <row r="3884" spans="1:50" x14ac:dyDescent="0.3">
      <c r="A3884" s="19">
        <f t="shared" si="853"/>
        <v>51351</v>
      </c>
      <c r="B3884">
        <f t="shared" ca="1" si="840"/>
        <v>-14.508333333333333</v>
      </c>
      <c r="C3884">
        <f ca="1">IF(currency="USD",'Future et co'!D3884,IF(currency="EUR",'Future et co'!E3884,IF(currency="GBP",'Future et co'!F3884,FALSE)))</f>
        <v>3.5830000000000001E-2</v>
      </c>
      <c r="D3884">
        <f t="shared" ca="1" si="841"/>
        <v>3.5830000000000001E-2</v>
      </c>
      <c r="E3884">
        <f t="shared" ca="1" si="842"/>
        <v>2.1409999999999998E-2</v>
      </c>
      <c r="F3884">
        <f t="shared" ca="1" si="843"/>
        <v>3.7088999999999997E-2</v>
      </c>
      <c r="J3884" s="1">
        <v>40505</v>
      </c>
      <c r="K3884">
        <v>0.16800000000000001</v>
      </c>
      <c r="L3884">
        <f t="shared" si="844"/>
        <v>1.6800000000000001E-3</v>
      </c>
      <c r="N3884" s="1">
        <v>40506</v>
      </c>
      <c r="O3884">
        <v>0.17199999999999999</v>
      </c>
      <c r="P3884">
        <f t="shared" si="845"/>
        <v>1.72E-3</v>
      </c>
      <c r="R3884" s="1">
        <v>40618</v>
      </c>
      <c r="S3884">
        <v>0.40200000000000002</v>
      </c>
      <c r="T3884">
        <f t="shared" si="846"/>
        <v>4.0200000000000001E-3</v>
      </c>
      <c r="V3884" s="1">
        <v>40617</v>
      </c>
      <c r="W3884">
        <v>0.76100000000000001</v>
      </c>
      <c r="X3884">
        <f t="shared" si="847"/>
        <v>7.6100000000000004E-3</v>
      </c>
      <c r="AB3884" s="1">
        <v>40479</v>
      </c>
      <c r="AC3884">
        <v>138.76</v>
      </c>
      <c r="AD3884">
        <f t="shared" si="848"/>
        <v>1.3875999999999999</v>
      </c>
      <c r="AF3884" s="1">
        <v>40512</v>
      </c>
      <c r="AG3884">
        <v>1.028</v>
      </c>
      <c r="AH3884">
        <f t="shared" si="849"/>
        <v>1.0280000000000001E-2</v>
      </c>
      <c r="AJ3884" s="1">
        <v>40512</v>
      </c>
      <c r="AK3884">
        <v>1.26</v>
      </c>
      <c r="AL3884">
        <f t="shared" si="850"/>
        <v>1.26E-2</v>
      </c>
      <c r="AN3884" s="1">
        <v>40618</v>
      </c>
      <c r="AO3884">
        <v>1.6859999999999999</v>
      </c>
      <c r="AP3884">
        <f t="shared" si="851"/>
        <v>1.686E-2</v>
      </c>
      <c r="AS3884" s="1">
        <v>40539</v>
      </c>
      <c r="AT3884">
        <v>0.51400000000000001</v>
      </c>
      <c r="AU3884">
        <f t="shared" si="852"/>
        <v>5.1400000000000005E-3</v>
      </c>
      <c r="AX3884" s="1"/>
    </row>
    <row r="3885" spans="1:50" x14ac:dyDescent="0.3">
      <c r="A3885" s="19">
        <f t="shared" si="853"/>
        <v>51354</v>
      </c>
      <c r="B3885">
        <f t="shared" ca="1" si="840"/>
        <v>-14.516666666666667</v>
      </c>
      <c r="C3885">
        <f ca="1">IF(currency="USD",'Future et co'!D3885,IF(currency="EUR",'Future et co'!E3885,IF(currency="GBP",'Future et co'!F3885,FALSE)))</f>
        <v>3.5830000000000001E-2</v>
      </c>
      <c r="D3885">
        <f t="shared" ca="1" si="841"/>
        <v>3.5830000000000001E-2</v>
      </c>
      <c r="E3885">
        <f t="shared" ca="1" si="842"/>
        <v>2.1409999999999998E-2</v>
      </c>
      <c r="F3885">
        <f t="shared" ca="1" si="843"/>
        <v>3.7088999999999997E-2</v>
      </c>
      <c r="J3885" s="1">
        <v>40504</v>
      </c>
      <c r="K3885">
        <v>0.155</v>
      </c>
      <c r="L3885">
        <f t="shared" si="844"/>
        <v>1.5499999999999999E-3</v>
      </c>
      <c r="N3885" s="1">
        <v>40505</v>
      </c>
      <c r="O3885">
        <v>0.16700000000000001</v>
      </c>
      <c r="P3885">
        <f t="shared" si="845"/>
        <v>1.67E-3</v>
      </c>
      <c r="R3885" s="1">
        <v>40617</v>
      </c>
      <c r="S3885">
        <v>0.39800000000000002</v>
      </c>
      <c r="T3885">
        <f t="shared" si="846"/>
        <v>3.98E-3</v>
      </c>
      <c r="V3885" s="1">
        <v>40616</v>
      </c>
      <c r="W3885">
        <v>0.77800000000000002</v>
      </c>
      <c r="X3885">
        <f t="shared" si="847"/>
        <v>7.7800000000000005E-3</v>
      </c>
      <c r="AB3885" s="1">
        <v>40478</v>
      </c>
      <c r="AC3885">
        <v>138.77000000000001</v>
      </c>
      <c r="AD3885">
        <f t="shared" si="848"/>
        <v>1.3877000000000002</v>
      </c>
      <c r="AF3885" s="1">
        <v>40511</v>
      </c>
      <c r="AG3885">
        <v>1.0269999999999999</v>
      </c>
      <c r="AH3885">
        <f t="shared" si="849"/>
        <v>1.027E-2</v>
      </c>
      <c r="AJ3885" s="1">
        <v>40511</v>
      </c>
      <c r="AK3885">
        <v>1.26</v>
      </c>
      <c r="AL3885">
        <f t="shared" si="850"/>
        <v>1.26E-2</v>
      </c>
      <c r="AN3885" s="1">
        <v>40617</v>
      </c>
      <c r="AO3885">
        <v>1.7350000000000001</v>
      </c>
      <c r="AP3885">
        <f t="shared" si="851"/>
        <v>1.7350000000000001E-2</v>
      </c>
      <c r="AS3885" s="1">
        <v>40536</v>
      </c>
      <c r="AT3885">
        <v>0.495</v>
      </c>
      <c r="AU3885">
        <f t="shared" si="852"/>
        <v>4.9499999999999995E-3</v>
      </c>
      <c r="AX3885" s="1"/>
    </row>
    <row r="3886" spans="1:50" x14ac:dyDescent="0.3">
      <c r="A3886" s="19">
        <f t="shared" si="853"/>
        <v>51355</v>
      </c>
      <c r="B3886">
        <f t="shared" ca="1" si="840"/>
        <v>-14.519444444444444</v>
      </c>
      <c r="C3886">
        <f ca="1">IF(currency="USD",'Future et co'!D3886,IF(currency="EUR",'Future et co'!E3886,IF(currency="GBP",'Future et co'!F3886,FALSE)))</f>
        <v>3.5830000000000001E-2</v>
      </c>
      <c r="D3886">
        <f t="shared" ca="1" si="841"/>
        <v>3.5830000000000001E-2</v>
      </c>
      <c r="E3886">
        <f t="shared" ca="1" si="842"/>
        <v>2.1409999999999998E-2</v>
      </c>
      <c r="F3886">
        <f t="shared" ca="1" si="843"/>
        <v>3.7088999999999997E-2</v>
      </c>
      <c r="J3886" s="1">
        <v>40501</v>
      </c>
      <c r="K3886">
        <v>0.17</v>
      </c>
      <c r="L3886">
        <f t="shared" si="844"/>
        <v>1.7000000000000001E-3</v>
      </c>
      <c r="N3886" s="1">
        <v>40504</v>
      </c>
      <c r="O3886">
        <v>0.17</v>
      </c>
      <c r="P3886">
        <f t="shared" si="845"/>
        <v>1.7000000000000001E-3</v>
      </c>
      <c r="R3886" s="1">
        <v>40616</v>
      </c>
      <c r="S3886">
        <v>0.39400000000000002</v>
      </c>
      <c r="T3886">
        <f t="shared" si="846"/>
        <v>3.9399999999999999E-3</v>
      </c>
      <c r="V3886" s="1">
        <v>40613</v>
      </c>
      <c r="W3886">
        <v>0.80700000000000005</v>
      </c>
      <c r="X3886">
        <f t="shared" si="847"/>
        <v>8.0700000000000008E-3</v>
      </c>
      <c r="AB3886" s="1">
        <v>40477</v>
      </c>
      <c r="AC3886">
        <v>139.37</v>
      </c>
      <c r="AD3886">
        <f t="shared" si="848"/>
        <v>1.3936999999999999</v>
      </c>
      <c r="AF3886" s="1">
        <v>40508</v>
      </c>
      <c r="AG3886">
        <v>1.028</v>
      </c>
      <c r="AH3886">
        <f t="shared" si="849"/>
        <v>1.0280000000000001E-2</v>
      </c>
      <c r="AJ3886" s="1">
        <v>40508</v>
      </c>
      <c r="AK3886">
        <v>1.26</v>
      </c>
      <c r="AL3886">
        <f t="shared" si="850"/>
        <v>1.26E-2</v>
      </c>
      <c r="AN3886" s="1">
        <v>40616</v>
      </c>
      <c r="AO3886">
        <v>1.776</v>
      </c>
      <c r="AP3886">
        <f t="shared" si="851"/>
        <v>1.7760000000000001E-2</v>
      </c>
      <c r="AS3886" s="1">
        <v>40535</v>
      </c>
      <c r="AT3886">
        <v>0.50600000000000001</v>
      </c>
      <c r="AU3886">
        <f t="shared" si="852"/>
        <v>5.0600000000000003E-3</v>
      </c>
      <c r="AX3886" s="1"/>
    </row>
    <row r="3887" spans="1:50" x14ac:dyDescent="0.3">
      <c r="A3887" s="19">
        <f t="shared" si="853"/>
        <v>51356</v>
      </c>
      <c r="B3887">
        <f t="shared" ca="1" si="840"/>
        <v>-14.522222222222222</v>
      </c>
      <c r="C3887">
        <f ca="1">IF(currency="USD",'Future et co'!D3887,IF(currency="EUR",'Future et co'!E3887,IF(currency="GBP",'Future et co'!F3887,FALSE)))</f>
        <v>3.5830000000000001E-2</v>
      </c>
      <c r="D3887">
        <f t="shared" ca="1" si="841"/>
        <v>3.5830000000000001E-2</v>
      </c>
      <c r="E3887">
        <f t="shared" ca="1" si="842"/>
        <v>2.1409999999999998E-2</v>
      </c>
      <c r="F3887">
        <f t="shared" ca="1" si="843"/>
        <v>3.7088999999999997E-2</v>
      </c>
      <c r="J3887" s="1">
        <v>40500</v>
      </c>
      <c r="K3887">
        <v>0.16900000000000001</v>
      </c>
      <c r="L3887">
        <f t="shared" si="844"/>
        <v>1.6900000000000001E-3</v>
      </c>
      <c r="N3887" s="1">
        <v>40501</v>
      </c>
      <c r="O3887">
        <v>0.16900000000000001</v>
      </c>
      <c r="P3887">
        <f t="shared" si="845"/>
        <v>1.6900000000000001E-3</v>
      </c>
      <c r="R3887" s="1">
        <v>40613</v>
      </c>
      <c r="S3887">
        <v>0.40400000000000003</v>
      </c>
      <c r="T3887">
        <f t="shared" si="846"/>
        <v>4.0400000000000002E-3</v>
      </c>
      <c r="V3887" s="1">
        <v>40612</v>
      </c>
      <c r="W3887">
        <v>0.82</v>
      </c>
      <c r="X3887">
        <f t="shared" si="847"/>
        <v>8.199999999999999E-3</v>
      </c>
      <c r="AB3887" s="1">
        <v>40476</v>
      </c>
      <c r="AC3887">
        <v>139.88999999999999</v>
      </c>
      <c r="AD3887">
        <f t="shared" si="848"/>
        <v>1.3988999999999998</v>
      </c>
      <c r="AF3887" s="1">
        <v>40507</v>
      </c>
      <c r="AG3887">
        <v>1.0309999999999999</v>
      </c>
      <c r="AH3887">
        <f t="shared" si="849"/>
        <v>1.031E-2</v>
      </c>
      <c r="AJ3887" s="1">
        <v>40507</v>
      </c>
      <c r="AK3887">
        <v>1.262</v>
      </c>
      <c r="AL3887">
        <f t="shared" si="850"/>
        <v>1.2619999999999999E-2</v>
      </c>
      <c r="AN3887" s="1">
        <v>40613</v>
      </c>
      <c r="AO3887">
        <v>1.798</v>
      </c>
      <c r="AP3887">
        <f t="shared" si="851"/>
        <v>1.7979999999999999E-2</v>
      </c>
      <c r="AS3887" s="1">
        <v>40534</v>
      </c>
      <c r="AT3887">
        <v>0.501</v>
      </c>
      <c r="AU3887">
        <f t="shared" si="852"/>
        <v>5.0099999999999997E-3</v>
      </c>
      <c r="AX3887" s="1"/>
    </row>
    <row r="3888" spans="1:50" x14ac:dyDescent="0.3">
      <c r="A3888" s="19">
        <f t="shared" si="853"/>
        <v>51357</v>
      </c>
      <c r="B3888">
        <f t="shared" ca="1" si="840"/>
        <v>-14.525</v>
      </c>
      <c r="C3888">
        <f ca="1">IF(currency="USD",'Future et co'!D3888,IF(currency="EUR",'Future et co'!E3888,IF(currency="GBP",'Future et co'!F3888,FALSE)))</f>
        <v>3.5830000000000001E-2</v>
      </c>
      <c r="D3888">
        <f t="shared" ca="1" si="841"/>
        <v>3.5830000000000001E-2</v>
      </c>
      <c r="E3888">
        <f t="shared" ca="1" si="842"/>
        <v>2.1409999999999998E-2</v>
      </c>
      <c r="F3888">
        <f t="shared" ca="1" si="843"/>
        <v>3.7088999999999997E-2</v>
      </c>
      <c r="J3888" s="1">
        <v>40499</v>
      </c>
      <c r="K3888">
        <v>0.16400000000000001</v>
      </c>
      <c r="L3888">
        <f t="shared" si="844"/>
        <v>1.64E-3</v>
      </c>
      <c r="N3888" s="1">
        <v>40500</v>
      </c>
      <c r="O3888">
        <v>0.16500000000000001</v>
      </c>
      <c r="P3888">
        <f t="shared" si="845"/>
        <v>1.65E-3</v>
      </c>
      <c r="R3888" s="1">
        <v>40612</v>
      </c>
      <c r="S3888">
        <v>0.41</v>
      </c>
      <c r="T3888">
        <f t="shared" si="846"/>
        <v>4.0999999999999995E-3</v>
      </c>
      <c r="V3888" s="1">
        <v>40611</v>
      </c>
      <c r="W3888">
        <v>0.86</v>
      </c>
      <c r="X3888">
        <f t="shared" si="847"/>
        <v>8.6E-3</v>
      </c>
      <c r="AB3888" s="1">
        <v>40473</v>
      </c>
      <c r="AC3888">
        <v>139.68</v>
      </c>
      <c r="AD3888">
        <f t="shared" si="848"/>
        <v>1.3968</v>
      </c>
      <c r="AF3888" s="1">
        <v>40506</v>
      </c>
      <c r="AG3888">
        <v>1.03</v>
      </c>
      <c r="AH3888">
        <f t="shared" si="849"/>
        <v>1.03E-2</v>
      </c>
      <c r="AJ3888" s="1">
        <v>40506</v>
      </c>
      <c r="AK3888">
        <v>1.26</v>
      </c>
      <c r="AL3888">
        <f t="shared" si="850"/>
        <v>1.26E-2</v>
      </c>
      <c r="AN3888" s="1">
        <v>40612</v>
      </c>
      <c r="AO3888">
        <v>1.8169999999999999</v>
      </c>
      <c r="AP3888">
        <f t="shared" si="851"/>
        <v>1.8169999999999999E-2</v>
      </c>
      <c r="AS3888" s="1">
        <v>40533</v>
      </c>
      <c r="AT3888">
        <v>0.502</v>
      </c>
      <c r="AU3888">
        <f t="shared" si="852"/>
        <v>5.0200000000000002E-3</v>
      </c>
      <c r="AX3888" s="1"/>
    </row>
    <row r="3889" spans="1:50" x14ac:dyDescent="0.3">
      <c r="A3889" s="19">
        <f t="shared" si="853"/>
        <v>51358</v>
      </c>
      <c r="B3889">
        <f t="shared" ca="1" si="840"/>
        <v>-14.527777777777779</v>
      </c>
      <c r="C3889">
        <f ca="1">IF(currency="USD",'Future et co'!D3889,IF(currency="EUR",'Future et co'!E3889,IF(currency="GBP",'Future et co'!F3889,FALSE)))</f>
        <v>3.5830000000000001E-2</v>
      </c>
      <c r="D3889">
        <f t="shared" ca="1" si="841"/>
        <v>3.5830000000000001E-2</v>
      </c>
      <c r="E3889">
        <f t="shared" ca="1" si="842"/>
        <v>2.1409999999999998E-2</v>
      </c>
      <c r="F3889">
        <f t="shared" ca="1" si="843"/>
        <v>3.7088999999999997E-2</v>
      </c>
      <c r="J3889" s="1">
        <v>40498</v>
      </c>
      <c r="K3889">
        <v>0.16600000000000001</v>
      </c>
      <c r="L3889">
        <f t="shared" si="844"/>
        <v>1.66E-3</v>
      </c>
      <c r="N3889" s="1">
        <v>40499</v>
      </c>
      <c r="O3889">
        <v>0.16200000000000001</v>
      </c>
      <c r="P3889">
        <f t="shared" si="845"/>
        <v>1.6200000000000001E-3</v>
      </c>
      <c r="R3889" s="1">
        <v>40611</v>
      </c>
      <c r="S3889">
        <v>0.41899999999999998</v>
      </c>
      <c r="T3889">
        <f t="shared" si="846"/>
        <v>4.1900000000000001E-3</v>
      </c>
      <c r="V3889" s="1">
        <v>40610</v>
      </c>
      <c r="W3889">
        <v>0.89700000000000002</v>
      </c>
      <c r="X3889">
        <f t="shared" si="847"/>
        <v>8.9700000000000005E-3</v>
      </c>
      <c r="AB3889" s="1">
        <v>40472</v>
      </c>
      <c r="AC3889">
        <v>139.65</v>
      </c>
      <c r="AD3889">
        <f t="shared" si="848"/>
        <v>1.3965000000000001</v>
      </c>
      <c r="AF3889" s="1">
        <v>40505</v>
      </c>
      <c r="AG3889">
        <v>1.0349999999999999</v>
      </c>
      <c r="AH3889">
        <f t="shared" si="849"/>
        <v>1.035E-2</v>
      </c>
      <c r="AJ3889" s="1">
        <v>40505</v>
      </c>
      <c r="AK3889">
        <v>1.2629999999999999</v>
      </c>
      <c r="AL3889">
        <f t="shared" si="850"/>
        <v>1.2629999999999999E-2</v>
      </c>
      <c r="AN3889" s="1">
        <v>40611</v>
      </c>
      <c r="AO3889">
        <v>1.8280000000000001</v>
      </c>
      <c r="AP3889">
        <f t="shared" si="851"/>
        <v>1.8280000000000001E-2</v>
      </c>
      <c r="AS3889" s="1">
        <v>40532</v>
      </c>
      <c r="AT3889">
        <v>0.50700000000000001</v>
      </c>
      <c r="AU3889">
        <f t="shared" si="852"/>
        <v>5.0699999999999999E-3</v>
      </c>
      <c r="AX3889" s="1"/>
    </row>
    <row r="3890" spans="1:50" x14ac:dyDescent="0.3">
      <c r="A3890" s="19">
        <f t="shared" si="853"/>
        <v>51361</v>
      </c>
      <c r="B3890">
        <f t="shared" ca="1" si="840"/>
        <v>-14.536111111111111</v>
      </c>
      <c r="C3890">
        <f ca="1">IF(currency="USD",'Future et co'!D3890,IF(currency="EUR",'Future et co'!E3890,IF(currency="GBP",'Future et co'!F3890,FALSE)))</f>
        <v>3.5830000000000001E-2</v>
      </c>
      <c r="D3890">
        <f t="shared" ca="1" si="841"/>
        <v>3.5830000000000001E-2</v>
      </c>
      <c r="E3890">
        <f t="shared" ca="1" si="842"/>
        <v>2.1409999999999998E-2</v>
      </c>
      <c r="F3890">
        <f t="shared" ca="1" si="843"/>
        <v>3.7088999999999997E-2</v>
      </c>
      <c r="J3890" s="1">
        <v>40497</v>
      </c>
      <c r="K3890">
        <v>0.15</v>
      </c>
      <c r="L3890">
        <f t="shared" si="844"/>
        <v>1.5E-3</v>
      </c>
      <c r="N3890" s="1">
        <v>40498</v>
      </c>
      <c r="O3890">
        <v>0.16600000000000001</v>
      </c>
      <c r="P3890">
        <f t="shared" si="845"/>
        <v>1.66E-3</v>
      </c>
      <c r="R3890" s="1">
        <v>40610</v>
      </c>
      <c r="S3890">
        <v>0.42699999999999999</v>
      </c>
      <c r="T3890">
        <f t="shared" si="846"/>
        <v>4.2699999999999995E-3</v>
      </c>
      <c r="V3890" s="1">
        <v>40609</v>
      </c>
      <c r="W3890">
        <v>0.88100000000000001</v>
      </c>
      <c r="X3890">
        <f t="shared" si="847"/>
        <v>8.8100000000000001E-3</v>
      </c>
      <c r="AB3890" s="1">
        <v>40471</v>
      </c>
      <c r="AC3890">
        <v>140.01</v>
      </c>
      <c r="AD3890">
        <f t="shared" si="848"/>
        <v>1.4000999999999999</v>
      </c>
      <c r="AF3890" s="1">
        <v>40504</v>
      </c>
      <c r="AG3890">
        <v>1.0389999999999999</v>
      </c>
      <c r="AH3890">
        <f t="shared" si="849"/>
        <v>1.039E-2</v>
      </c>
      <c r="AJ3890" s="1">
        <v>40504</v>
      </c>
      <c r="AK3890">
        <v>1.2649999999999999</v>
      </c>
      <c r="AL3890">
        <f t="shared" si="850"/>
        <v>1.265E-2</v>
      </c>
      <c r="AN3890" s="1">
        <v>40610</v>
      </c>
      <c r="AO3890">
        <v>1.8280000000000001</v>
      </c>
      <c r="AP3890">
        <f t="shared" si="851"/>
        <v>1.8280000000000001E-2</v>
      </c>
      <c r="AS3890" s="1">
        <v>40529</v>
      </c>
      <c r="AT3890">
        <v>0.502</v>
      </c>
      <c r="AU3890">
        <f t="shared" si="852"/>
        <v>5.0200000000000002E-3</v>
      </c>
      <c r="AX3890" s="1"/>
    </row>
    <row r="3891" spans="1:50" x14ac:dyDescent="0.3">
      <c r="A3891" s="19">
        <f t="shared" si="853"/>
        <v>51362</v>
      </c>
      <c r="B3891">
        <f t="shared" ca="1" si="840"/>
        <v>-14.53888888888889</v>
      </c>
      <c r="C3891">
        <f ca="1">IF(currency="USD",'Future et co'!D3891,IF(currency="EUR",'Future et co'!E3891,IF(currency="GBP",'Future et co'!F3891,FALSE)))</f>
        <v>3.5830000000000001E-2</v>
      </c>
      <c r="D3891">
        <f t="shared" ca="1" si="841"/>
        <v>3.5830000000000001E-2</v>
      </c>
      <c r="E3891">
        <f t="shared" ca="1" si="842"/>
        <v>2.1409999999999998E-2</v>
      </c>
      <c r="F3891">
        <f t="shared" ca="1" si="843"/>
        <v>3.7088999999999997E-2</v>
      </c>
      <c r="J3891" s="1">
        <v>40494</v>
      </c>
      <c r="K3891">
        <v>0.16300000000000001</v>
      </c>
      <c r="L3891">
        <f t="shared" si="844"/>
        <v>1.6300000000000002E-3</v>
      </c>
      <c r="N3891" s="1">
        <v>40497</v>
      </c>
      <c r="O3891">
        <v>0.14749999999999999</v>
      </c>
      <c r="P3891">
        <f t="shared" si="845"/>
        <v>1.475E-3</v>
      </c>
      <c r="R3891" s="1">
        <v>40609</v>
      </c>
      <c r="S3891">
        <v>0.41299999999999998</v>
      </c>
      <c r="T3891">
        <f t="shared" si="846"/>
        <v>4.13E-3</v>
      </c>
      <c r="V3891" s="1">
        <v>40606</v>
      </c>
      <c r="W3891">
        <v>0.87</v>
      </c>
      <c r="X3891">
        <f t="shared" si="847"/>
        <v>8.6999999999999994E-3</v>
      </c>
      <c r="AB3891" s="1">
        <v>40470</v>
      </c>
      <c r="AC3891">
        <v>140.31</v>
      </c>
      <c r="AD3891">
        <f t="shared" si="848"/>
        <v>1.4031</v>
      </c>
      <c r="AF3891" s="1">
        <v>40501</v>
      </c>
      <c r="AG3891">
        <v>1.04</v>
      </c>
      <c r="AH3891">
        <f t="shared" si="849"/>
        <v>1.04E-2</v>
      </c>
      <c r="AJ3891" s="1">
        <v>40501</v>
      </c>
      <c r="AK3891">
        <v>1.266</v>
      </c>
      <c r="AL3891">
        <f t="shared" si="850"/>
        <v>1.2659999999999999E-2</v>
      </c>
      <c r="AN3891" s="1">
        <v>40609</v>
      </c>
      <c r="AO3891">
        <v>1.825</v>
      </c>
      <c r="AP3891">
        <f t="shared" si="851"/>
        <v>1.8249999999999999E-2</v>
      </c>
      <c r="AS3891" s="1">
        <v>40528</v>
      </c>
      <c r="AT3891">
        <v>0.50600000000000001</v>
      </c>
      <c r="AU3891">
        <f t="shared" si="852"/>
        <v>5.0600000000000003E-3</v>
      </c>
      <c r="AX3891" s="1"/>
    </row>
    <row r="3892" spans="1:50" x14ac:dyDescent="0.3">
      <c r="A3892" s="19">
        <f t="shared" si="853"/>
        <v>51363</v>
      </c>
      <c r="B3892">
        <f t="shared" ca="1" si="840"/>
        <v>-14.541666666666666</v>
      </c>
      <c r="C3892">
        <f ca="1">IF(currency="USD",'Future et co'!D3892,IF(currency="EUR",'Future et co'!E3892,IF(currency="GBP",'Future et co'!F3892,FALSE)))</f>
        <v>3.5830000000000001E-2</v>
      </c>
      <c r="D3892">
        <f t="shared" ca="1" si="841"/>
        <v>3.5830000000000001E-2</v>
      </c>
      <c r="E3892">
        <f t="shared" ca="1" si="842"/>
        <v>2.1409999999999998E-2</v>
      </c>
      <c r="F3892">
        <f t="shared" ca="1" si="843"/>
        <v>3.7088999999999997E-2</v>
      </c>
      <c r="J3892" s="1">
        <v>40493</v>
      </c>
      <c r="K3892">
        <v>0.14499999999999999</v>
      </c>
      <c r="L3892">
        <f t="shared" si="844"/>
        <v>1.4499999999999999E-3</v>
      </c>
      <c r="N3892" s="1">
        <v>40494</v>
      </c>
      <c r="O3892">
        <v>0.161</v>
      </c>
      <c r="P3892">
        <f t="shared" si="845"/>
        <v>1.6100000000000001E-3</v>
      </c>
      <c r="R3892" s="1">
        <v>40606</v>
      </c>
      <c r="S3892">
        <v>0.41499999999999998</v>
      </c>
      <c r="T3892">
        <f t="shared" si="846"/>
        <v>4.15E-3</v>
      </c>
      <c r="V3892" s="1">
        <v>40605</v>
      </c>
      <c r="W3892">
        <v>0.95599999999999996</v>
      </c>
      <c r="X3892">
        <f t="shared" si="847"/>
        <v>9.5599999999999991E-3</v>
      </c>
      <c r="AB3892" s="1">
        <v>40469</v>
      </c>
      <c r="AC3892">
        <v>140.66</v>
      </c>
      <c r="AD3892">
        <f t="shared" si="848"/>
        <v>1.4066000000000001</v>
      </c>
      <c r="AF3892" s="1">
        <v>40500</v>
      </c>
      <c r="AG3892">
        <v>1.0409999999999999</v>
      </c>
      <c r="AH3892">
        <f t="shared" si="849"/>
        <v>1.0409999999999999E-2</v>
      </c>
      <c r="AJ3892" s="1">
        <v>40500</v>
      </c>
      <c r="AK3892">
        <v>1.2689999999999999</v>
      </c>
      <c r="AL3892">
        <f t="shared" si="850"/>
        <v>1.269E-2</v>
      </c>
      <c r="AN3892" s="1">
        <v>40606</v>
      </c>
      <c r="AO3892">
        <v>1.831</v>
      </c>
      <c r="AP3892">
        <f t="shared" si="851"/>
        <v>1.831E-2</v>
      </c>
      <c r="AS3892" s="1">
        <v>40527</v>
      </c>
      <c r="AT3892">
        <v>0.495</v>
      </c>
      <c r="AU3892">
        <f t="shared" si="852"/>
        <v>4.9499999999999995E-3</v>
      </c>
      <c r="AX3892" s="1"/>
    </row>
    <row r="3893" spans="1:50" x14ac:dyDescent="0.3">
      <c r="A3893" s="19">
        <f t="shared" si="853"/>
        <v>51364</v>
      </c>
      <c r="B3893">
        <f t="shared" ca="1" si="840"/>
        <v>-14.544444444444444</v>
      </c>
      <c r="C3893">
        <f ca="1">IF(currency="USD",'Future et co'!D3893,IF(currency="EUR",'Future et co'!E3893,IF(currency="GBP",'Future et co'!F3893,FALSE)))</f>
        <v>3.5830000000000001E-2</v>
      </c>
      <c r="D3893">
        <f t="shared" ca="1" si="841"/>
        <v>3.5830000000000001E-2</v>
      </c>
      <c r="E3893">
        <f t="shared" ca="1" si="842"/>
        <v>2.1409999999999998E-2</v>
      </c>
      <c r="F3893">
        <f t="shared" ca="1" si="843"/>
        <v>3.7088999999999997E-2</v>
      </c>
      <c r="J3893" s="1">
        <v>40492</v>
      </c>
      <c r="K3893">
        <v>0.159</v>
      </c>
      <c r="L3893">
        <f t="shared" si="844"/>
        <v>1.5900000000000001E-3</v>
      </c>
      <c r="N3893" s="1">
        <v>40493</v>
      </c>
      <c r="O3893">
        <v>0.155</v>
      </c>
      <c r="P3893">
        <f t="shared" si="845"/>
        <v>1.5499999999999999E-3</v>
      </c>
      <c r="R3893" s="1">
        <v>40605</v>
      </c>
      <c r="S3893">
        <v>0.44</v>
      </c>
      <c r="T3893">
        <f t="shared" si="846"/>
        <v>4.4000000000000003E-3</v>
      </c>
      <c r="V3893" s="1">
        <v>40604</v>
      </c>
      <c r="W3893">
        <v>0.872</v>
      </c>
      <c r="X3893">
        <f t="shared" si="847"/>
        <v>8.7200000000000003E-3</v>
      </c>
      <c r="AB3893" s="1">
        <v>40466</v>
      </c>
      <c r="AC3893">
        <v>140.84</v>
      </c>
      <c r="AD3893">
        <f t="shared" si="848"/>
        <v>1.4084000000000001</v>
      </c>
      <c r="AF3893" s="1">
        <v>40499</v>
      </c>
      <c r="AG3893">
        <v>1.044</v>
      </c>
      <c r="AH3893">
        <f t="shared" si="849"/>
        <v>1.044E-2</v>
      </c>
      <c r="AJ3893" s="1">
        <v>40499</v>
      </c>
      <c r="AK3893">
        <v>1.272</v>
      </c>
      <c r="AL3893">
        <f t="shared" si="850"/>
        <v>1.272E-2</v>
      </c>
      <c r="AN3893" s="1">
        <v>40605</v>
      </c>
      <c r="AO3893">
        <v>1.8029999999999999</v>
      </c>
      <c r="AP3893">
        <f t="shared" si="851"/>
        <v>1.8030000000000001E-2</v>
      </c>
      <c r="AS3893" s="1">
        <v>40526</v>
      </c>
      <c r="AT3893">
        <v>0.499</v>
      </c>
      <c r="AU3893">
        <f t="shared" si="852"/>
        <v>4.9899999999999996E-3</v>
      </c>
      <c r="AX3893" s="1"/>
    </row>
    <row r="3894" spans="1:50" x14ac:dyDescent="0.3">
      <c r="A3894" s="19">
        <f t="shared" si="853"/>
        <v>51365</v>
      </c>
      <c r="B3894">
        <f t="shared" ca="1" si="840"/>
        <v>-14.547222222222222</v>
      </c>
      <c r="C3894">
        <f ca="1">IF(currency="USD",'Future et co'!D3894,IF(currency="EUR",'Future et co'!E3894,IF(currency="GBP",'Future et co'!F3894,FALSE)))</f>
        <v>3.5830000000000001E-2</v>
      </c>
      <c r="D3894">
        <f t="shared" ca="1" si="841"/>
        <v>3.5830000000000001E-2</v>
      </c>
      <c r="E3894">
        <f t="shared" ca="1" si="842"/>
        <v>2.1409999999999998E-2</v>
      </c>
      <c r="F3894">
        <f t="shared" ca="1" si="843"/>
        <v>3.7088999999999997E-2</v>
      </c>
      <c r="J3894" s="1">
        <v>40491</v>
      </c>
      <c r="K3894">
        <v>0.16</v>
      </c>
      <c r="L3894">
        <f t="shared" si="844"/>
        <v>1.6000000000000001E-3</v>
      </c>
      <c r="N3894" s="1">
        <v>40492</v>
      </c>
      <c r="O3894">
        <v>0.157</v>
      </c>
      <c r="P3894">
        <f t="shared" si="845"/>
        <v>1.57E-3</v>
      </c>
      <c r="R3894" s="1">
        <v>40604</v>
      </c>
      <c r="S3894">
        <v>0.41099999999999998</v>
      </c>
      <c r="T3894">
        <f t="shared" si="846"/>
        <v>4.1099999999999999E-3</v>
      </c>
      <c r="V3894" s="1">
        <v>40603</v>
      </c>
      <c r="W3894">
        <v>0.83499999999999996</v>
      </c>
      <c r="X3894">
        <f t="shared" si="847"/>
        <v>8.3499999999999998E-3</v>
      </c>
      <c r="AB3894" s="1">
        <v>40465</v>
      </c>
      <c r="AC3894">
        <v>141.61000000000001</v>
      </c>
      <c r="AD3894">
        <f t="shared" si="848"/>
        <v>1.4161000000000001</v>
      </c>
      <c r="AF3894" s="1">
        <v>40498</v>
      </c>
      <c r="AG3894">
        <v>1.046</v>
      </c>
      <c r="AH3894">
        <f t="shared" si="849"/>
        <v>1.0460000000000001E-2</v>
      </c>
      <c r="AJ3894" s="1">
        <v>40498</v>
      </c>
      <c r="AK3894">
        <v>1.2749999999999999</v>
      </c>
      <c r="AL3894">
        <f t="shared" si="850"/>
        <v>1.2749999999999999E-2</v>
      </c>
      <c r="AN3894" s="1">
        <v>40604</v>
      </c>
      <c r="AO3894">
        <v>1.663</v>
      </c>
      <c r="AP3894">
        <f t="shared" si="851"/>
        <v>1.6629999999999999E-2</v>
      </c>
      <c r="AS3894" s="1">
        <v>40525</v>
      </c>
      <c r="AT3894">
        <v>0.49299999999999999</v>
      </c>
      <c r="AU3894">
        <f t="shared" si="852"/>
        <v>4.9300000000000004E-3</v>
      </c>
      <c r="AX3894" s="1"/>
    </row>
    <row r="3895" spans="1:50" x14ac:dyDescent="0.3">
      <c r="A3895" s="19">
        <f t="shared" si="853"/>
        <v>51368</v>
      </c>
      <c r="B3895">
        <f t="shared" ca="1" si="840"/>
        <v>-14.555555555555555</v>
      </c>
      <c r="C3895">
        <f ca="1">IF(currency="USD",'Future et co'!D3895,IF(currency="EUR",'Future et co'!E3895,IF(currency="GBP",'Future et co'!F3895,FALSE)))</f>
        <v>3.5830000000000001E-2</v>
      </c>
      <c r="D3895">
        <f t="shared" ca="1" si="841"/>
        <v>3.5830000000000001E-2</v>
      </c>
      <c r="E3895">
        <f t="shared" ca="1" si="842"/>
        <v>2.1409999999999998E-2</v>
      </c>
      <c r="F3895">
        <f t="shared" ca="1" si="843"/>
        <v>3.7088999999999997E-2</v>
      </c>
      <c r="J3895" s="1">
        <v>40490</v>
      </c>
      <c r="K3895">
        <v>0.16800000000000001</v>
      </c>
      <c r="L3895">
        <f t="shared" si="844"/>
        <v>1.6800000000000001E-3</v>
      </c>
      <c r="N3895" s="1">
        <v>40491</v>
      </c>
      <c r="O3895">
        <v>0.156</v>
      </c>
      <c r="P3895">
        <f t="shared" si="845"/>
        <v>1.56E-3</v>
      </c>
      <c r="R3895" s="1">
        <v>40603</v>
      </c>
      <c r="S3895">
        <v>0.39600000000000002</v>
      </c>
      <c r="T3895">
        <f t="shared" si="846"/>
        <v>3.96E-3</v>
      </c>
      <c r="V3895" s="1">
        <v>40602</v>
      </c>
      <c r="W3895">
        <v>0.86199999999999999</v>
      </c>
      <c r="X3895">
        <f t="shared" si="847"/>
        <v>8.6199999999999992E-3</v>
      </c>
      <c r="AB3895" s="1">
        <v>40464</v>
      </c>
      <c r="AC3895">
        <v>141.75</v>
      </c>
      <c r="AD3895">
        <f t="shared" si="848"/>
        <v>1.4175</v>
      </c>
      <c r="AF3895" s="1">
        <v>40497</v>
      </c>
      <c r="AG3895">
        <v>1.048</v>
      </c>
      <c r="AH3895">
        <f t="shared" si="849"/>
        <v>1.048E-2</v>
      </c>
      <c r="AJ3895" s="1">
        <v>40497</v>
      </c>
      <c r="AK3895">
        <v>1.276</v>
      </c>
      <c r="AL3895">
        <f t="shared" si="850"/>
        <v>1.2760000000000001E-2</v>
      </c>
      <c r="AN3895" s="1">
        <v>40603</v>
      </c>
      <c r="AO3895">
        <v>1.669</v>
      </c>
      <c r="AP3895">
        <f t="shared" si="851"/>
        <v>1.669E-2</v>
      </c>
      <c r="AS3895" s="1">
        <v>40522</v>
      </c>
      <c r="AT3895">
        <v>0.49099999999999999</v>
      </c>
      <c r="AU3895">
        <f t="shared" si="852"/>
        <v>4.9100000000000003E-3</v>
      </c>
      <c r="AX3895" s="1"/>
    </row>
    <row r="3896" spans="1:50" x14ac:dyDescent="0.3">
      <c r="A3896" s="19">
        <f t="shared" si="853"/>
        <v>51369</v>
      </c>
      <c r="B3896">
        <f t="shared" ca="1" si="840"/>
        <v>-14.558333333333334</v>
      </c>
      <c r="C3896">
        <f ca="1">IF(currency="USD",'Future et co'!D3896,IF(currency="EUR",'Future et co'!E3896,IF(currency="GBP",'Future et co'!F3896,FALSE)))</f>
        <v>3.5830000000000001E-2</v>
      </c>
      <c r="D3896">
        <f t="shared" ca="1" si="841"/>
        <v>3.5830000000000001E-2</v>
      </c>
      <c r="E3896">
        <f t="shared" ca="1" si="842"/>
        <v>2.1409999999999998E-2</v>
      </c>
      <c r="F3896">
        <f t="shared" ca="1" si="843"/>
        <v>3.7088999999999997E-2</v>
      </c>
      <c r="J3896" s="1">
        <v>40487</v>
      </c>
      <c r="K3896">
        <v>0.16800000000000001</v>
      </c>
      <c r="L3896">
        <f t="shared" si="844"/>
        <v>1.6800000000000001E-3</v>
      </c>
      <c r="N3896" s="1">
        <v>40490</v>
      </c>
      <c r="O3896">
        <v>0.16300000000000001</v>
      </c>
      <c r="P3896">
        <f t="shared" si="845"/>
        <v>1.6300000000000002E-3</v>
      </c>
      <c r="R3896" s="1">
        <v>40602</v>
      </c>
      <c r="S3896">
        <v>0.40500000000000003</v>
      </c>
      <c r="T3896">
        <f t="shared" si="846"/>
        <v>4.0500000000000006E-3</v>
      </c>
      <c r="V3896" s="1">
        <v>40599</v>
      </c>
      <c r="W3896">
        <v>0.86799999999999999</v>
      </c>
      <c r="X3896">
        <f t="shared" si="847"/>
        <v>8.6800000000000002E-3</v>
      </c>
      <c r="AB3896" s="1">
        <v>40463</v>
      </c>
      <c r="AC3896">
        <v>142.22999999999999</v>
      </c>
      <c r="AD3896">
        <f t="shared" si="848"/>
        <v>1.4222999999999999</v>
      </c>
      <c r="AF3896" s="1">
        <v>40494</v>
      </c>
      <c r="AG3896">
        <v>1.0489999999999999</v>
      </c>
      <c r="AH3896">
        <f t="shared" si="849"/>
        <v>1.0489999999999999E-2</v>
      </c>
      <c r="AJ3896" s="1">
        <v>40494</v>
      </c>
      <c r="AK3896">
        <v>1.276</v>
      </c>
      <c r="AL3896">
        <f t="shared" si="850"/>
        <v>1.2760000000000001E-2</v>
      </c>
      <c r="AN3896" s="1">
        <v>40602</v>
      </c>
      <c r="AO3896">
        <v>1.653</v>
      </c>
      <c r="AP3896">
        <f t="shared" si="851"/>
        <v>1.653E-2</v>
      </c>
      <c r="AS3896" s="1">
        <v>40521</v>
      </c>
      <c r="AT3896">
        <v>0.50900000000000001</v>
      </c>
      <c r="AU3896">
        <f t="shared" si="852"/>
        <v>5.0899999999999999E-3</v>
      </c>
      <c r="AX3896" s="1"/>
    </row>
    <row r="3897" spans="1:50" x14ac:dyDescent="0.3">
      <c r="A3897" s="19">
        <f t="shared" si="853"/>
        <v>51370</v>
      </c>
      <c r="B3897">
        <f t="shared" ca="1" si="840"/>
        <v>-14.561111111111112</v>
      </c>
      <c r="C3897">
        <f ca="1">IF(currency="USD",'Future et co'!D3897,IF(currency="EUR",'Future et co'!E3897,IF(currency="GBP",'Future et co'!F3897,FALSE)))</f>
        <v>3.5830000000000001E-2</v>
      </c>
      <c r="D3897">
        <f t="shared" ca="1" si="841"/>
        <v>3.5830000000000001E-2</v>
      </c>
      <c r="E3897">
        <f t="shared" ca="1" si="842"/>
        <v>2.1409999999999998E-2</v>
      </c>
      <c r="F3897">
        <f t="shared" ca="1" si="843"/>
        <v>3.7088999999999997E-2</v>
      </c>
      <c r="J3897" s="1">
        <v>40486</v>
      </c>
      <c r="K3897">
        <v>0.159</v>
      </c>
      <c r="L3897">
        <f t="shared" si="844"/>
        <v>1.5900000000000001E-3</v>
      </c>
      <c r="N3897" s="1">
        <v>40487</v>
      </c>
      <c r="O3897">
        <v>0.16500000000000001</v>
      </c>
      <c r="P3897">
        <f t="shared" si="845"/>
        <v>1.65E-3</v>
      </c>
      <c r="R3897" s="1">
        <v>40599</v>
      </c>
      <c r="S3897">
        <v>0.41</v>
      </c>
      <c r="T3897">
        <f t="shared" si="846"/>
        <v>4.0999999999999995E-3</v>
      </c>
      <c r="V3897" s="1">
        <v>40598</v>
      </c>
      <c r="W3897">
        <v>0.88749999999999996</v>
      </c>
      <c r="X3897">
        <f t="shared" si="847"/>
        <v>8.8749999999999992E-3</v>
      </c>
      <c r="AB3897" s="1">
        <v>40462</v>
      </c>
      <c r="AC3897">
        <v>141.82</v>
      </c>
      <c r="AD3897">
        <f t="shared" si="848"/>
        <v>1.4181999999999999</v>
      </c>
      <c r="AF3897" s="1">
        <v>40493</v>
      </c>
      <c r="AG3897">
        <v>1.05</v>
      </c>
      <c r="AH3897">
        <f t="shared" si="849"/>
        <v>1.0500000000000001E-2</v>
      </c>
      <c r="AJ3897" s="1">
        <v>40493</v>
      </c>
      <c r="AK3897">
        <v>1.2749999999999999</v>
      </c>
      <c r="AL3897">
        <f t="shared" si="850"/>
        <v>1.2749999999999999E-2</v>
      </c>
      <c r="AN3897" s="1">
        <v>40599</v>
      </c>
      <c r="AO3897">
        <v>1.667</v>
      </c>
      <c r="AP3897">
        <f t="shared" si="851"/>
        <v>1.6670000000000001E-2</v>
      </c>
      <c r="AS3897" s="1">
        <v>40520</v>
      </c>
      <c r="AT3897">
        <v>0.48699999999999999</v>
      </c>
      <c r="AU3897">
        <f t="shared" si="852"/>
        <v>4.8700000000000002E-3</v>
      </c>
      <c r="AX3897" s="1"/>
    </row>
    <row r="3898" spans="1:50" x14ac:dyDescent="0.3">
      <c r="A3898" s="19">
        <f t="shared" si="853"/>
        <v>51371</v>
      </c>
      <c r="B3898">
        <f t="shared" ca="1" si="840"/>
        <v>-14.563888888888888</v>
      </c>
      <c r="C3898">
        <f ca="1">IF(currency="USD",'Future et co'!D3898,IF(currency="EUR",'Future et co'!E3898,IF(currency="GBP",'Future et co'!F3898,FALSE)))</f>
        <v>3.5830000000000001E-2</v>
      </c>
      <c r="D3898">
        <f t="shared" ca="1" si="841"/>
        <v>3.5830000000000001E-2</v>
      </c>
      <c r="E3898">
        <f t="shared" ca="1" si="842"/>
        <v>2.1409999999999998E-2</v>
      </c>
      <c r="F3898">
        <f t="shared" ca="1" si="843"/>
        <v>3.7088999999999997E-2</v>
      </c>
      <c r="J3898" s="1">
        <v>40485</v>
      </c>
      <c r="K3898">
        <v>0.17100000000000001</v>
      </c>
      <c r="L3898">
        <f t="shared" si="844"/>
        <v>1.7100000000000001E-3</v>
      </c>
      <c r="N3898" s="1">
        <v>40486</v>
      </c>
      <c r="O3898">
        <v>0.156</v>
      </c>
      <c r="P3898">
        <f t="shared" si="845"/>
        <v>1.56E-3</v>
      </c>
      <c r="R3898" s="1">
        <v>40598</v>
      </c>
      <c r="S3898">
        <v>0.41599999999999998</v>
      </c>
      <c r="T3898">
        <f t="shared" si="846"/>
        <v>4.1599999999999996E-3</v>
      </c>
      <c r="V3898" s="1">
        <v>40597</v>
      </c>
      <c r="W3898">
        <v>0.90400000000000003</v>
      </c>
      <c r="X3898">
        <f t="shared" si="847"/>
        <v>9.0399999999999994E-3</v>
      </c>
      <c r="AB3898" s="1">
        <v>40459</v>
      </c>
      <c r="AC3898">
        <v>142.05000000000001</v>
      </c>
      <c r="AD3898">
        <f t="shared" si="848"/>
        <v>1.4205000000000001</v>
      </c>
      <c r="AF3898" s="1">
        <v>40492</v>
      </c>
      <c r="AG3898">
        <v>1.048</v>
      </c>
      <c r="AH3898">
        <f t="shared" si="849"/>
        <v>1.048E-2</v>
      </c>
      <c r="AJ3898" s="1">
        <v>40492</v>
      </c>
      <c r="AK3898">
        <v>1.274</v>
      </c>
      <c r="AL3898">
        <f t="shared" si="850"/>
        <v>1.274E-2</v>
      </c>
      <c r="AN3898" s="1">
        <v>40598</v>
      </c>
      <c r="AO3898">
        <v>1.653</v>
      </c>
      <c r="AP3898">
        <f t="shared" si="851"/>
        <v>1.653E-2</v>
      </c>
      <c r="AS3898" s="1">
        <v>40519</v>
      </c>
      <c r="AT3898">
        <v>0.48599999999999999</v>
      </c>
      <c r="AU3898">
        <f t="shared" si="852"/>
        <v>4.8599999999999997E-3</v>
      </c>
      <c r="AX3898" s="1"/>
    </row>
    <row r="3899" spans="1:50" x14ac:dyDescent="0.3">
      <c r="A3899" s="19">
        <f t="shared" si="853"/>
        <v>51372</v>
      </c>
      <c r="B3899">
        <f t="shared" ca="1" si="840"/>
        <v>-14.566666666666666</v>
      </c>
      <c r="C3899">
        <f ca="1">IF(currency="USD",'Future et co'!D3899,IF(currency="EUR",'Future et co'!E3899,IF(currency="GBP",'Future et co'!F3899,FALSE)))</f>
        <v>3.5830000000000001E-2</v>
      </c>
      <c r="D3899">
        <f t="shared" ca="1" si="841"/>
        <v>3.5830000000000001E-2</v>
      </c>
      <c r="E3899">
        <f t="shared" ca="1" si="842"/>
        <v>2.1409999999999998E-2</v>
      </c>
      <c r="F3899">
        <f t="shared" ca="1" si="843"/>
        <v>3.7088999999999997E-2</v>
      </c>
      <c r="J3899" s="1">
        <v>40484</v>
      </c>
      <c r="K3899">
        <v>0.157</v>
      </c>
      <c r="L3899">
        <f t="shared" si="844"/>
        <v>1.57E-3</v>
      </c>
      <c r="N3899" s="1">
        <v>40485</v>
      </c>
      <c r="O3899">
        <v>0.16700000000000001</v>
      </c>
      <c r="P3899">
        <f t="shared" si="845"/>
        <v>1.67E-3</v>
      </c>
      <c r="R3899" s="1">
        <v>40597</v>
      </c>
      <c r="S3899">
        <v>0.40899999999999997</v>
      </c>
      <c r="T3899">
        <f t="shared" si="846"/>
        <v>4.0899999999999999E-3</v>
      </c>
      <c r="V3899" s="1">
        <v>40596</v>
      </c>
      <c r="W3899">
        <v>0.91</v>
      </c>
      <c r="X3899">
        <f t="shared" si="847"/>
        <v>9.1000000000000004E-3</v>
      </c>
      <c r="AB3899" s="1">
        <v>40458</v>
      </c>
      <c r="AC3899">
        <v>141.83000000000001</v>
      </c>
      <c r="AD3899">
        <f t="shared" si="848"/>
        <v>1.4183000000000001</v>
      </c>
      <c r="AF3899" s="1">
        <v>40491</v>
      </c>
      <c r="AG3899">
        <v>1.0489999999999999</v>
      </c>
      <c r="AH3899">
        <f t="shared" si="849"/>
        <v>1.0489999999999999E-2</v>
      </c>
      <c r="AJ3899" s="1">
        <v>40491</v>
      </c>
      <c r="AK3899">
        <v>1.274</v>
      </c>
      <c r="AL3899">
        <f t="shared" si="850"/>
        <v>1.274E-2</v>
      </c>
      <c r="AN3899" s="1">
        <v>40597</v>
      </c>
      <c r="AO3899">
        <v>1.665</v>
      </c>
      <c r="AP3899">
        <f t="shared" si="851"/>
        <v>1.6650000000000002E-2</v>
      </c>
      <c r="AS3899" s="1">
        <v>40518</v>
      </c>
      <c r="AT3899">
        <v>0.49</v>
      </c>
      <c r="AU3899">
        <f t="shared" si="852"/>
        <v>4.8999999999999998E-3</v>
      </c>
      <c r="AX3899" s="1"/>
    </row>
    <row r="3900" spans="1:50" x14ac:dyDescent="0.3">
      <c r="A3900" s="19">
        <f t="shared" si="853"/>
        <v>51375</v>
      </c>
      <c r="B3900">
        <f t="shared" ca="1" si="840"/>
        <v>-14.574999999999999</v>
      </c>
      <c r="C3900">
        <f ca="1">IF(currency="USD",'Future et co'!D3900,IF(currency="EUR",'Future et co'!E3900,IF(currency="GBP",'Future et co'!F3900,FALSE)))</f>
        <v>3.5830000000000001E-2</v>
      </c>
      <c r="D3900">
        <f t="shared" ca="1" si="841"/>
        <v>3.5830000000000001E-2</v>
      </c>
      <c r="E3900">
        <f t="shared" ca="1" si="842"/>
        <v>2.1409999999999998E-2</v>
      </c>
      <c r="F3900">
        <f t="shared" ca="1" si="843"/>
        <v>3.7088999999999997E-2</v>
      </c>
      <c r="J3900" s="1">
        <v>40483</v>
      </c>
      <c r="K3900">
        <v>0.158</v>
      </c>
      <c r="L3900">
        <f t="shared" si="844"/>
        <v>1.58E-3</v>
      </c>
      <c r="N3900" s="1">
        <v>40484</v>
      </c>
      <c r="O3900">
        <v>0.14000000000000001</v>
      </c>
      <c r="P3900">
        <f t="shared" si="845"/>
        <v>1.4000000000000002E-3</v>
      </c>
      <c r="R3900" s="1">
        <v>40596</v>
      </c>
      <c r="S3900">
        <v>0.42199999999999999</v>
      </c>
      <c r="T3900">
        <f t="shared" si="846"/>
        <v>4.2199999999999998E-3</v>
      </c>
      <c r="V3900" s="1">
        <v>40595</v>
      </c>
      <c r="W3900">
        <v>0.92700000000000005</v>
      </c>
      <c r="X3900">
        <f t="shared" si="847"/>
        <v>9.2700000000000005E-3</v>
      </c>
      <c r="AB3900" s="1">
        <v>40457</v>
      </c>
      <c r="AC3900">
        <v>142.24</v>
      </c>
      <c r="AD3900">
        <f t="shared" si="848"/>
        <v>1.4224000000000001</v>
      </c>
      <c r="AF3900" s="1">
        <v>40490</v>
      </c>
      <c r="AG3900">
        <v>1.05</v>
      </c>
      <c r="AH3900">
        <f t="shared" si="849"/>
        <v>1.0500000000000001E-2</v>
      </c>
      <c r="AJ3900" s="1">
        <v>40490</v>
      </c>
      <c r="AK3900">
        <v>1.274</v>
      </c>
      <c r="AL3900">
        <f t="shared" si="850"/>
        <v>1.274E-2</v>
      </c>
      <c r="AN3900" s="1">
        <v>40596</v>
      </c>
      <c r="AO3900">
        <v>1.651</v>
      </c>
      <c r="AP3900">
        <f t="shared" si="851"/>
        <v>1.651E-2</v>
      </c>
      <c r="AS3900" s="1">
        <v>40515</v>
      </c>
      <c r="AT3900">
        <v>0.48599999999999999</v>
      </c>
      <c r="AU3900">
        <f t="shared" si="852"/>
        <v>4.8599999999999997E-3</v>
      </c>
      <c r="AX3900" s="1"/>
    </row>
    <row r="3901" spans="1:50" x14ac:dyDescent="0.3">
      <c r="A3901" s="19">
        <f t="shared" si="853"/>
        <v>51376</v>
      </c>
      <c r="B3901">
        <f t="shared" ca="1" si="840"/>
        <v>-14.577777777777778</v>
      </c>
      <c r="C3901">
        <f ca="1">IF(currency="USD",'Future et co'!D3901,IF(currency="EUR",'Future et co'!E3901,IF(currency="GBP",'Future et co'!F3901,FALSE)))</f>
        <v>3.5830000000000001E-2</v>
      </c>
      <c r="D3901">
        <f t="shared" ca="1" si="841"/>
        <v>3.5830000000000001E-2</v>
      </c>
      <c r="E3901">
        <f t="shared" ca="1" si="842"/>
        <v>2.1409999999999998E-2</v>
      </c>
      <c r="F3901">
        <f t="shared" ca="1" si="843"/>
        <v>3.7088999999999997E-2</v>
      </c>
      <c r="J3901" s="1">
        <v>40480</v>
      </c>
      <c r="K3901">
        <v>0.16300000000000001</v>
      </c>
      <c r="L3901">
        <f t="shared" si="844"/>
        <v>1.6300000000000002E-3</v>
      </c>
      <c r="N3901" s="1">
        <v>40483</v>
      </c>
      <c r="O3901">
        <v>0.14000000000000001</v>
      </c>
      <c r="P3901">
        <f t="shared" si="845"/>
        <v>1.4000000000000002E-3</v>
      </c>
      <c r="R3901" s="1">
        <v>40595</v>
      </c>
      <c r="S3901">
        <v>0.43099999999999999</v>
      </c>
      <c r="T3901">
        <f t="shared" si="846"/>
        <v>4.3099999999999996E-3</v>
      </c>
      <c r="V3901" s="1">
        <v>40592</v>
      </c>
      <c r="W3901">
        <v>0.93500000000000005</v>
      </c>
      <c r="X3901">
        <f t="shared" si="847"/>
        <v>9.3500000000000007E-3</v>
      </c>
      <c r="AB3901" s="1">
        <v>40456</v>
      </c>
      <c r="AC3901">
        <v>141.62</v>
      </c>
      <c r="AD3901">
        <f t="shared" si="848"/>
        <v>1.4162000000000001</v>
      </c>
      <c r="AF3901" s="1">
        <v>40487</v>
      </c>
      <c r="AG3901">
        <v>1.05</v>
      </c>
      <c r="AH3901">
        <f t="shared" si="849"/>
        <v>1.0500000000000001E-2</v>
      </c>
      <c r="AJ3901" s="1">
        <v>40487</v>
      </c>
      <c r="AK3901">
        <v>1.2729999999999999</v>
      </c>
      <c r="AL3901">
        <f t="shared" si="850"/>
        <v>1.2729999999999998E-2</v>
      </c>
      <c r="AN3901" s="1">
        <v>40595</v>
      </c>
      <c r="AO3901">
        <v>1.6319999999999999</v>
      </c>
      <c r="AP3901">
        <f t="shared" si="851"/>
        <v>1.6319999999999998E-2</v>
      </c>
      <c r="AS3901" s="1">
        <v>40514</v>
      </c>
      <c r="AT3901">
        <v>0.501</v>
      </c>
      <c r="AU3901">
        <f t="shared" si="852"/>
        <v>5.0099999999999997E-3</v>
      </c>
      <c r="AX3901" s="1"/>
    </row>
    <row r="3902" spans="1:50" x14ac:dyDescent="0.3">
      <c r="A3902" s="19">
        <f t="shared" si="853"/>
        <v>51377</v>
      </c>
      <c r="B3902">
        <f t="shared" ca="1" si="840"/>
        <v>-14.580555555555556</v>
      </c>
      <c r="C3902">
        <f ca="1">IF(currency="USD",'Future et co'!D3902,IF(currency="EUR",'Future et co'!E3902,IF(currency="GBP",'Future et co'!F3902,FALSE)))</f>
        <v>3.5830000000000001E-2</v>
      </c>
      <c r="D3902">
        <f t="shared" ca="1" si="841"/>
        <v>3.5830000000000001E-2</v>
      </c>
      <c r="E3902">
        <f t="shared" ca="1" si="842"/>
        <v>2.1409999999999998E-2</v>
      </c>
      <c r="F3902">
        <f t="shared" ca="1" si="843"/>
        <v>3.7088999999999997E-2</v>
      </c>
      <c r="J3902" s="1">
        <v>40479</v>
      </c>
      <c r="K3902">
        <v>0.161</v>
      </c>
      <c r="L3902">
        <f t="shared" si="844"/>
        <v>1.6100000000000001E-3</v>
      </c>
      <c r="N3902" s="1">
        <v>40480</v>
      </c>
      <c r="O3902">
        <v>0.159</v>
      </c>
      <c r="P3902">
        <f t="shared" si="845"/>
        <v>1.5900000000000001E-3</v>
      </c>
      <c r="R3902" s="1">
        <v>40592</v>
      </c>
      <c r="S3902">
        <v>0.432</v>
      </c>
      <c r="T3902">
        <f t="shared" si="846"/>
        <v>4.3200000000000001E-3</v>
      </c>
      <c r="V3902" s="1">
        <v>40591</v>
      </c>
      <c r="W3902">
        <v>0.95699999999999996</v>
      </c>
      <c r="X3902">
        <f t="shared" si="847"/>
        <v>9.5700000000000004E-3</v>
      </c>
      <c r="AB3902" s="1">
        <v>40455</v>
      </c>
      <c r="AC3902">
        <v>141.9</v>
      </c>
      <c r="AD3902">
        <f t="shared" si="848"/>
        <v>1.419</v>
      </c>
      <c r="AF3902" s="1">
        <v>40486</v>
      </c>
      <c r="AG3902">
        <v>1.05</v>
      </c>
      <c r="AH3902">
        <f t="shared" si="849"/>
        <v>1.0500000000000001E-2</v>
      </c>
      <c r="AJ3902" s="1">
        <v>40486</v>
      </c>
      <c r="AK3902">
        <v>1.274</v>
      </c>
      <c r="AL3902">
        <f t="shared" si="850"/>
        <v>1.274E-2</v>
      </c>
      <c r="AN3902" s="1">
        <v>40592</v>
      </c>
      <c r="AO3902">
        <v>1.6120000000000001</v>
      </c>
      <c r="AP3902">
        <f t="shared" si="851"/>
        <v>1.6120000000000002E-2</v>
      </c>
      <c r="AS3902" s="1">
        <v>40513</v>
      </c>
      <c r="AT3902">
        <v>0.49</v>
      </c>
      <c r="AU3902">
        <f t="shared" si="852"/>
        <v>4.8999999999999998E-3</v>
      </c>
      <c r="AX3902" s="1"/>
    </row>
    <row r="3903" spans="1:50" x14ac:dyDescent="0.3">
      <c r="A3903" s="19">
        <f t="shared" si="853"/>
        <v>51378</v>
      </c>
      <c r="B3903">
        <f t="shared" ca="1" si="840"/>
        <v>-14.583333333333334</v>
      </c>
      <c r="C3903">
        <f ca="1">IF(currency="USD",'Future et co'!D3903,IF(currency="EUR",'Future et co'!E3903,IF(currency="GBP",'Future et co'!F3903,FALSE)))</f>
        <v>3.5830000000000001E-2</v>
      </c>
      <c r="D3903">
        <f t="shared" ca="1" si="841"/>
        <v>3.5830000000000001E-2</v>
      </c>
      <c r="E3903">
        <f t="shared" ca="1" si="842"/>
        <v>2.1409999999999998E-2</v>
      </c>
      <c r="F3903">
        <f t="shared" ca="1" si="843"/>
        <v>3.7088999999999997E-2</v>
      </c>
      <c r="J3903" s="1">
        <v>40478</v>
      </c>
      <c r="K3903">
        <v>0.17100000000000001</v>
      </c>
      <c r="L3903">
        <f t="shared" si="844"/>
        <v>1.7100000000000001E-3</v>
      </c>
      <c r="N3903" s="1">
        <v>40479</v>
      </c>
      <c r="O3903">
        <v>0.156</v>
      </c>
      <c r="P3903">
        <f t="shared" si="845"/>
        <v>1.56E-3</v>
      </c>
      <c r="R3903" s="1">
        <v>40591</v>
      </c>
      <c r="S3903">
        <v>0.44500000000000001</v>
      </c>
      <c r="T3903">
        <f t="shared" si="846"/>
        <v>4.45E-3</v>
      </c>
      <c r="V3903" s="1">
        <v>40590</v>
      </c>
      <c r="W3903">
        <v>1.0149999999999999</v>
      </c>
      <c r="X3903">
        <f t="shared" si="847"/>
        <v>1.0149999999999999E-2</v>
      </c>
      <c r="AB3903" s="1">
        <v>40452</v>
      </c>
      <c r="AC3903">
        <v>141.47</v>
      </c>
      <c r="AD3903">
        <f t="shared" si="848"/>
        <v>1.4147000000000001</v>
      </c>
      <c r="AF3903" s="1">
        <v>40485</v>
      </c>
      <c r="AG3903">
        <v>1.0489999999999999</v>
      </c>
      <c r="AH3903">
        <f t="shared" si="849"/>
        <v>1.0489999999999999E-2</v>
      </c>
      <c r="AJ3903" s="1">
        <v>40485</v>
      </c>
      <c r="AK3903">
        <v>1.272</v>
      </c>
      <c r="AL3903">
        <f t="shared" si="850"/>
        <v>1.272E-2</v>
      </c>
      <c r="AN3903" s="1">
        <v>40591</v>
      </c>
      <c r="AO3903">
        <v>1.587</v>
      </c>
      <c r="AP3903">
        <f t="shared" si="851"/>
        <v>1.5869999999999999E-2</v>
      </c>
      <c r="AS3903" s="1">
        <v>40512</v>
      </c>
      <c r="AT3903">
        <v>0.495</v>
      </c>
      <c r="AU3903">
        <f t="shared" si="852"/>
        <v>4.9499999999999995E-3</v>
      </c>
      <c r="AX3903" s="1"/>
    </row>
    <row r="3904" spans="1:50" x14ac:dyDescent="0.3">
      <c r="A3904" s="19">
        <f t="shared" si="853"/>
        <v>51379</v>
      </c>
      <c r="B3904">
        <f t="shared" ca="1" si="840"/>
        <v>-14.58611111111111</v>
      </c>
      <c r="C3904">
        <f ca="1">IF(currency="USD",'Future et co'!D3904,IF(currency="EUR",'Future et co'!E3904,IF(currency="GBP",'Future et co'!F3904,FALSE)))</f>
        <v>3.5830000000000001E-2</v>
      </c>
      <c r="D3904">
        <f t="shared" ca="1" si="841"/>
        <v>3.5830000000000001E-2</v>
      </c>
      <c r="E3904">
        <f t="shared" ca="1" si="842"/>
        <v>2.1409999999999998E-2</v>
      </c>
      <c r="F3904">
        <f t="shared" ca="1" si="843"/>
        <v>3.7088999999999997E-2</v>
      </c>
      <c r="J3904" s="1">
        <v>40477</v>
      </c>
      <c r="K3904">
        <v>0.14499999999999999</v>
      </c>
      <c r="L3904">
        <f t="shared" si="844"/>
        <v>1.4499999999999999E-3</v>
      </c>
      <c r="N3904" s="1">
        <v>40478</v>
      </c>
      <c r="O3904">
        <v>0.16800000000000001</v>
      </c>
      <c r="P3904">
        <f t="shared" si="845"/>
        <v>1.6800000000000001E-3</v>
      </c>
      <c r="R3904" s="1">
        <v>40590</v>
      </c>
      <c r="S3904">
        <v>0.47199999999999998</v>
      </c>
      <c r="T3904">
        <f t="shared" si="846"/>
        <v>4.7199999999999994E-3</v>
      </c>
      <c r="V3904" s="1">
        <v>40589</v>
      </c>
      <c r="W3904">
        <v>0.999</v>
      </c>
      <c r="X3904">
        <f t="shared" si="847"/>
        <v>9.9900000000000006E-3</v>
      </c>
      <c r="AB3904" s="1">
        <v>40451</v>
      </c>
      <c r="AC3904">
        <v>141.6</v>
      </c>
      <c r="AD3904">
        <f t="shared" si="848"/>
        <v>1.4159999999999999</v>
      </c>
      <c r="AF3904" s="1">
        <v>40484</v>
      </c>
      <c r="AG3904">
        <v>1.0469999999999999</v>
      </c>
      <c r="AH3904">
        <f t="shared" si="849"/>
        <v>1.047E-2</v>
      </c>
      <c r="AJ3904" s="1">
        <v>40484</v>
      </c>
      <c r="AK3904">
        <v>1.27</v>
      </c>
      <c r="AL3904">
        <f t="shared" si="850"/>
        <v>1.2699999999999999E-2</v>
      </c>
      <c r="AN3904" s="1">
        <v>40590</v>
      </c>
      <c r="AO3904">
        <v>1.6040000000000001</v>
      </c>
      <c r="AP3904">
        <f t="shared" si="851"/>
        <v>1.6040000000000002E-2</v>
      </c>
      <c r="AS3904" s="1">
        <v>40511</v>
      </c>
      <c r="AT3904">
        <v>0.495</v>
      </c>
      <c r="AU3904">
        <f t="shared" si="852"/>
        <v>4.9499999999999995E-3</v>
      </c>
      <c r="AX3904" s="1"/>
    </row>
    <row r="3905" spans="1:50" x14ac:dyDescent="0.3">
      <c r="A3905" s="19">
        <f t="shared" si="853"/>
        <v>51382</v>
      </c>
      <c r="B3905">
        <f t="shared" ca="1" si="840"/>
        <v>-14.594444444444445</v>
      </c>
      <c r="C3905">
        <f ca="1">IF(currency="USD",'Future et co'!D3905,IF(currency="EUR",'Future et co'!E3905,IF(currency="GBP",'Future et co'!F3905,FALSE)))</f>
        <v>3.5830000000000001E-2</v>
      </c>
      <c r="D3905">
        <f t="shared" ca="1" si="841"/>
        <v>3.5830000000000001E-2</v>
      </c>
      <c r="E3905">
        <f t="shared" ca="1" si="842"/>
        <v>2.1409999999999998E-2</v>
      </c>
      <c r="F3905">
        <f t="shared" ca="1" si="843"/>
        <v>3.7088999999999997E-2</v>
      </c>
      <c r="J3905" s="1">
        <v>40476</v>
      </c>
      <c r="K3905">
        <v>0.16200000000000001</v>
      </c>
      <c r="L3905">
        <f t="shared" si="844"/>
        <v>1.6200000000000001E-3</v>
      </c>
      <c r="N3905" s="1">
        <v>40477</v>
      </c>
      <c r="O3905">
        <v>0.186</v>
      </c>
      <c r="P3905">
        <f t="shared" si="845"/>
        <v>1.8599999999999999E-3</v>
      </c>
      <c r="R3905" s="1">
        <v>40589</v>
      </c>
      <c r="S3905">
        <v>0.46400000000000002</v>
      </c>
      <c r="T3905">
        <f t="shared" si="846"/>
        <v>4.64E-3</v>
      </c>
      <c r="V3905" s="1">
        <v>40588</v>
      </c>
      <c r="W3905">
        <v>1.032</v>
      </c>
      <c r="X3905">
        <f t="shared" si="847"/>
        <v>1.0320000000000001E-2</v>
      </c>
      <c r="AB3905" s="1">
        <v>40450</v>
      </c>
      <c r="AC3905">
        <v>142.01</v>
      </c>
      <c r="AD3905">
        <f t="shared" si="848"/>
        <v>1.4200999999999999</v>
      </c>
      <c r="AF3905" s="1">
        <v>40483</v>
      </c>
      <c r="AG3905">
        <v>1.046</v>
      </c>
      <c r="AH3905">
        <f t="shared" si="849"/>
        <v>1.0460000000000001E-2</v>
      </c>
      <c r="AJ3905" s="1">
        <v>40483</v>
      </c>
      <c r="AK3905">
        <v>1.2689999999999999</v>
      </c>
      <c r="AL3905">
        <f t="shared" si="850"/>
        <v>1.269E-2</v>
      </c>
      <c r="AN3905" s="1">
        <v>40589</v>
      </c>
      <c r="AO3905">
        <v>1.603</v>
      </c>
      <c r="AP3905">
        <f t="shared" si="851"/>
        <v>1.6029999999999999E-2</v>
      </c>
      <c r="AS3905" s="1">
        <v>40508</v>
      </c>
      <c r="AT3905">
        <v>0.48299999999999998</v>
      </c>
      <c r="AU3905">
        <f t="shared" si="852"/>
        <v>4.8300000000000001E-3</v>
      </c>
      <c r="AX3905" s="1"/>
    </row>
    <row r="3906" spans="1:50" x14ac:dyDescent="0.3">
      <c r="A3906" s="19">
        <f t="shared" si="853"/>
        <v>51383</v>
      </c>
      <c r="B3906">
        <f t="shared" ca="1" si="840"/>
        <v>-14.597222222222221</v>
      </c>
      <c r="C3906">
        <f ca="1">IF(currency="USD",'Future et co'!D3906,IF(currency="EUR",'Future et co'!E3906,IF(currency="GBP",'Future et co'!F3906,FALSE)))</f>
        <v>3.5830000000000001E-2</v>
      </c>
      <c r="D3906">
        <f t="shared" ca="1" si="841"/>
        <v>3.5830000000000001E-2</v>
      </c>
      <c r="E3906">
        <f t="shared" ca="1" si="842"/>
        <v>2.1409999999999998E-2</v>
      </c>
      <c r="F3906">
        <f t="shared" ca="1" si="843"/>
        <v>3.7088999999999997E-2</v>
      </c>
      <c r="J3906" s="1">
        <v>40473</v>
      </c>
      <c r="K3906">
        <v>0.14749999999999999</v>
      </c>
      <c r="L3906">
        <f t="shared" si="844"/>
        <v>1.475E-3</v>
      </c>
      <c r="N3906" s="1">
        <v>40476</v>
      </c>
      <c r="O3906">
        <v>0.183</v>
      </c>
      <c r="P3906">
        <f t="shared" si="845"/>
        <v>1.83E-3</v>
      </c>
      <c r="R3906" s="1">
        <v>40588</v>
      </c>
      <c r="S3906">
        <v>0.48499999999999999</v>
      </c>
      <c r="T3906">
        <f t="shared" si="846"/>
        <v>4.8500000000000001E-3</v>
      </c>
      <c r="V3906" s="1">
        <v>40585</v>
      </c>
      <c r="W3906">
        <v>1.022</v>
      </c>
      <c r="X3906">
        <f t="shared" si="847"/>
        <v>1.022E-2</v>
      </c>
      <c r="AB3906" s="1">
        <v>40449</v>
      </c>
      <c r="AC3906">
        <v>141.99</v>
      </c>
      <c r="AD3906">
        <f t="shared" si="848"/>
        <v>1.4199000000000002</v>
      </c>
      <c r="AF3906" s="1">
        <v>40480</v>
      </c>
      <c r="AG3906">
        <v>1.0449999999999999</v>
      </c>
      <c r="AH3906">
        <f t="shared" si="849"/>
        <v>1.0449999999999999E-2</v>
      </c>
      <c r="AJ3906" s="1">
        <v>40480</v>
      </c>
      <c r="AK3906">
        <v>1.2689999999999999</v>
      </c>
      <c r="AL3906">
        <f t="shared" si="850"/>
        <v>1.269E-2</v>
      </c>
      <c r="AN3906" s="1">
        <v>40588</v>
      </c>
      <c r="AO3906">
        <v>1.609</v>
      </c>
      <c r="AP3906">
        <f t="shared" si="851"/>
        <v>1.609E-2</v>
      </c>
      <c r="AS3906" s="1">
        <v>40507</v>
      </c>
      <c r="AT3906">
        <v>0.48099999999999998</v>
      </c>
      <c r="AU3906">
        <f t="shared" si="852"/>
        <v>4.81E-3</v>
      </c>
      <c r="AX3906" s="1"/>
    </row>
    <row r="3907" spans="1:50" x14ac:dyDescent="0.3">
      <c r="A3907" s="19">
        <f t="shared" si="853"/>
        <v>51384</v>
      </c>
      <c r="B3907">
        <f t="shared" ca="1" si="840"/>
        <v>-14.6</v>
      </c>
      <c r="C3907">
        <f ca="1">IF(currency="USD",'Future et co'!D3907,IF(currency="EUR",'Future et co'!E3907,IF(currency="GBP",'Future et co'!F3907,FALSE)))</f>
        <v>3.5830000000000001E-2</v>
      </c>
      <c r="D3907">
        <f t="shared" ca="1" si="841"/>
        <v>3.5830000000000001E-2</v>
      </c>
      <c r="E3907">
        <f t="shared" ca="1" si="842"/>
        <v>2.1409999999999998E-2</v>
      </c>
      <c r="F3907">
        <f t="shared" ca="1" si="843"/>
        <v>3.7088999999999997E-2</v>
      </c>
      <c r="J3907" s="1">
        <v>40472</v>
      </c>
      <c r="K3907">
        <v>0.156</v>
      </c>
      <c r="L3907">
        <f t="shared" si="844"/>
        <v>1.56E-3</v>
      </c>
      <c r="N3907" s="1">
        <v>40473</v>
      </c>
      <c r="O3907">
        <v>0.157</v>
      </c>
      <c r="P3907">
        <f t="shared" si="845"/>
        <v>1.57E-3</v>
      </c>
      <c r="R3907" s="1">
        <v>40585</v>
      </c>
      <c r="S3907">
        <v>0.47399999999999998</v>
      </c>
      <c r="T3907">
        <f t="shared" si="846"/>
        <v>4.7399999999999994E-3</v>
      </c>
      <c r="V3907" s="1">
        <v>40584</v>
      </c>
      <c r="W3907">
        <v>0.999</v>
      </c>
      <c r="X3907">
        <f t="shared" si="847"/>
        <v>9.9900000000000006E-3</v>
      </c>
      <c r="AB3907" s="1">
        <v>40448</v>
      </c>
      <c r="AC3907">
        <v>141.69</v>
      </c>
      <c r="AD3907">
        <f t="shared" si="848"/>
        <v>1.4169</v>
      </c>
      <c r="AF3907" s="1">
        <v>40479</v>
      </c>
      <c r="AG3907">
        <v>1.0449999999999999</v>
      </c>
      <c r="AH3907">
        <f t="shared" si="849"/>
        <v>1.0449999999999999E-2</v>
      </c>
      <c r="AJ3907" s="1">
        <v>40479</v>
      </c>
      <c r="AK3907">
        <v>1.2669999999999999</v>
      </c>
      <c r="AL3907">
        <f t="shared" si="850"/>
        <v>1.2669999999999999E-2</v>
      </c>
      <c r="AN3907" s="1">
        <v>40585</v>
      </c>
      <c r="AO3907">
        <v>1.615</v>
      </c>
      <c r="AP3907">
        <f t="shared" si="851"/>
        <v>1.6150000000000001E-2</v>
      </c>
      <c r="AS3907" s="1">
        <v>40506</v>
      </c>
      <c r="AT3907">
        <v>0.48099999999999998</v>
      </c>
      <c r="AU3907">
        <f t="shared" si="852"/>
        <v>4.81E-3</v>
      </c>
      <c r="AX3907" s="1"/>
    </row>
    <row r="3908" spans="1:50" x14ac:dyDescent="0.3">
      <c r="A3908" s="19">
        <f t="shared" si="853"/>
        <v>51385</v>
      </c>
      <c r="B3908">
        <f t="shared" ca="1" si="840"/>
        <v>-14.602777777777778</v>
      </c>
      <c r="C3908">
        <f ca="1">IF(currency="USD",'Future et co'!D3908,IF(currency="EUR",'Future et co'!E3908,IF(currency="GBP",'Future et co'!F3908,FALSE)))</f>
        <v>3.5830000000000001E-2</v>
      </c>
      <c r="D3908">
        <f t="shared" ca="1" si="841"/>
        <v>3.5830000000000001E-2</v>
      </c>
      <c r="E3908">
        <f t="shared" ca="1" si="842"/>
        <v>2.1409999999999998E-2</v>
      </c>
      <c r="F3908">
        <f t="shared" ca="1" si="843"/>
        <v>3.7088999999999997E-2</v>
      </c>
      <c r="J3908" s="1">
        <v>40471</v>
      </c>
      <c r="K3908">
        <v>0.14249999999999999</v>
      </c>
      <c r="L3908">
        <f t="shared" si="844"/>
        <v>1.4249999999999998E-3</v>
      </c>
      <c r="N3908" s="1">
        <v>40472</v>
      </c>
      <c r="O3908">
        <v>0.154</v>
      </c>
      <c r="P3908">
        <f t="shared" si="845"/>
        <v>1.5399999999999999E-3</v>
      </c>
      <c r="R3908" s="1">
        <v>40584</v>
      </c>
      <c r="S3908">
        <v>0.48</v>
      </c>
      <c r="T3908">
        <f t="shared" si="846"/>
        <v>4.7999999999999996E-3</v>
      </c>
      <c r="V3908" s="1">
        <v>40583</v>
      </c>
      <c r="W3908">
        <v>0.96899999999999997</v>
      </c>
      <c r="X3908">
        <f t="shared" si="847"/>
        <v>9.689999999999999E-3</v>
      </c>
      <c r="AB3908" s="1">
        <v>40445</v>
      </c>
      <c r="AC3908">
        <v>140.97999999999999</v>
      </c>
      <c r="AD3908">
        <f t="shared" si="848"/>
        <v>1.4097999999999999</v>
      </c>
      <c r="AF3908" s="1">
        <v>40478</v>
      </c>
      <c r="AG3908">
        <v>1.0429999999999999</v>
      </c>
      <c r="AH3908">
        <f t="shared" si="849"/>
        <v>1.043E-2</v>
      </c>
      <c r="AJ3908" s="1">
        <v>40478</v>
      </c>
      <c r="AK3908">
        <v>1.2649999999999999</v>
      </c>
      <c r="AL3908">
        <f t="shared" si="850"/>
        <v>1.265E-2</v>
      </c>
      <c r="AN3908" s="1">
        <v>40584</v>
      </c>
      <c r="AO3908">
        <v>1.615</v>
      </c>
      <c r="AP3908">
        <f t="shared" si="851"/>
        <v>1.6150000000000001E-2</v>
      </c>
      <c r="AS3908" s="1">
        <v>40505</v>
      </c>
      <c r="AT3908">
        <v>0.48</v>
      </c>
      <c r="AU3908">
        <f t="shared" si="852"/>
        <v>4.7999999999999996E-3</v>
      </c>
      <c r="AX3908" s="1"/>
    </row>
    <row r="3909" spans="1:50" x14ac:dyDescent="0.3">
      <c r="A3909" s="19">
        <f t="shared" si="853"/>
        <v>51386</v>
      </c>
      <c r="B3909">
        <f t="shared" ca="1" si="840"/>
        <v>-14.605555555555556</v>
      </c>
      <c r="C3909">
        <f ca="1">IF(currency="USD",'Future et co'!D3909,IF(currency="EUR",'Future et co'!E3909,IF(currency="GBP",'Future et co'!F3909,FALSE)))</f>
        <v>3.5830000000000001E-2</v>
      </c>
      <c r="D3909">
        <f t="shared" ca="1" si="841"/>
        <v>3.5830000000000001E-2</v>
      </c>
      <c r="E3909">
        <f t="shared" ca="1" si="842"/>
        <v>2.1409999999999998E-2</v>
      </c>
      <c r="F3909">
        <f t="shared" ca="1" si="843"/>
        <v>3.7088999999999997E-2</v>
      </c>
      <c r="J3909" s="1">
        <v>40470</v>
      </c>
      <c r="K3909">
        <v>0.161</v>
      </c>
      <c r="L3909">
        <f t="shared" si="844"/>
        <v>1.6100000000000001E-3</v>
      </c>
      <c r="N3909" s="1">
        <v>40471</v>
      </c>
      <c r="O3909">
        <v>0.13750000000000001</v>
      </c>
      <c r="P3909">
        <f t="shared" si="845"/>
        <v>1.3750000000000001E-3</v>
      </c>
      <c r="R3909" s="1">
        <v>40583</v>
      </c>
      <c r="S3909">
        <v>0.45200000000000001</v>
      </c>
      <c r="T3909">
        <f t="shared" si="846"/>
        <v>4.5199999999999997E-3</v>
      </c>
      <c r="V3909" s="1">
        <v>40582</v>
      </c>
      <c r="W3909">
        <v>1.018</v>
      </c>
      <c r="X3909">
        <f t="shared" si="847"/>
        <v>1.018E-2</v>
      </c>
      <c r="AB3909" s="1">
        <v>40444</v>
      </c>
      <c r="AC3909">
        <v>141.56</v>
      </c>
      <c r="AD3909">
        <f t="shared" si="848"/>
        <v>1.4156</v>
      </c>
      <c r="AF3909" s="1">
        <v>40477</v>
      </c>
      <c r="AG3909">
        <v>1.0369999999999999</v>
      </c>
      <c r="AH3909">
        <f t="shared" si="849"/>
        <v>1.0369999999999999E-2</v>
      </c>
      <c r="AJ3909" s="1">
        <v>40477</v>
      </c>
      <c r="AK3909">
        <v>1.2589999999999999</v>
      </c>
      <c r="AL3909">
        <f t="shared" si="850"/>
        <v>1.2589999999999999E-2</v>
      </c>
      <c r="AN3909" s="1">
        <v>40583</v>
      </c>
      <c r="AO3909">
        <v>1.6279999999999999</v>
      </c>
      <c r="AP3909">
        <f t="shared" si="851"/>
        <v>1.6279999999999999E-2</v>
      </c>
      <c r="AS3909" s="1">
        <v>40504</v>
      </c>
      <c r="AT3909">
        <v>0.48199999999999998</v>
      </c>
      <c r="AU3909">
        <f t="shared" si="852"/>
        <v>4.8199999999999996E-3</v>
      </c>
      <c r="AX3909" s="1"/>
    </row>
    <row r="3910" spans="1:50" x14ac:dyDescent="0.3">
      <c r="A3910" s="19">
        <f t="shared" si="853"/>
        <v>51389</v>
      </c>
      <c r="B3910">
        <f t="shared" ca="1" si="840"/>
        <v>-14.613888888888889</v>
      </c>
      <c r="C3910">
        <f ca="1">IF(currency="USD",'Future et co'!D3910,IF(currency="EUR",'Future et co'!E3910,IF(currency="GBP",'Future et co'!F3910,FALSE)))</f>
        <v>3.5830000000000001E-2</v>
      </c>
      <c r="D3910">
        <f t="shared" ca="1" si="841"/>
        <v>3.5830000000000001E-2</v>
      </c>
      <c r="E3910">
        <f t="shared" ca="1" si="842"/>
        <v>2.1409999999999998E-2</v>
      </c>
      <c r="F3910">
        <f t="shared" ca="1" si="843"/>
        <v>3.7088999999999997E-2</v>
      </c>
      <c r="J3910" s="1">
        <v>40469</v>
      </c>
      <c r="K3910">
        <v>0.155</v>
      </c>
      <c r="L3910">
        <f t="shared" si="844"/>
        <v>1.5499999999999999E-3</v>
      </c>
      <c r="N3910" s="1">
        <v>40470</v>
      </c>
      <c r="O3910">
        <v>0.158</v>
      </c>
      <c r="P3910">
        <f t="shared" si="845"/>
        <v>1.58E-3</v>
      </c>
      <c r="R3910" s="1">
        <v>40582</v>
      </c>
      <c r="S3910">
        <v>0.47799999999999998</v>
      </c>
      <c r="T3910">
        <f t="shared" si="846"/>
        <v>4.7799999999999995E-3</v>
      </c>
      <c r="V3910" s="1">
        <v>40581</v>
      </c>
      <c r="W3910">
        <v>0.95099999999999996</v>
      </c>
      <c r="X3910">
        <f t="shared" si="847"/>
        <v>9.5099999999999994E-3</v>
      </c>
      <c r="AB3910" s="1">
        <v>40443</v>
      </c>
      <c r="AC3910">
        <v>140.87</v>
      </c>
      <c r="AD3910">
        <f t="shared" si="848"/>
        <v>1.4087000000000001</v>
      </c>
      <c r="AF3910" s="1">
        <v>40476</v>
      </c>
      <c r="AG3910">
        <v>1.032</v>
      </c>
      <c r="AH3910">
        <f t="shared" si="849"/>
        <v>1.0320000000000001E-2</v>
      </c>
      <c r="AJ3910" s="1">
        <v>40476</v>
      </c>
      <c r="AK3910">
        <v>1.2529999999999999</v>
      </c>
      <c r="AL3910">
        <f t="shared" si="850"/>
        <v>1.2529999999999999E-2</v>
      </c>
      <c r="AN3910" s="1">
        <v>40582</v>
      </c>
      <c r="AO3910">
        <v>1.6240000000000001</v>
      </c>
      <c r="AP3910">
        <f t="shared" si="851"/>
        <v>1.6240000000000001E-2</v>
      </c>
      <c r="AS3910" s="1">
        <v>40501</v>
      </c>
      <c r="AT3910">
        <v>0.48199999999999998</v>
      </c>
      <c r="AU3910">
        <f t="shared" si="852"/>
        <v>4.8199999999999996E-3</v>
      </c>
      <c r="AX3910" s="1"/>
    </row>
    <row r="3911" spans="1:50" x14ac:dyDescent="0.3">
      <c r="A3911" s="19">
        <f t="shared" si="853"/>
        <v>51390</v>
      </c>
      <c r="B3911">
        <f t="shared" ca="1" si="840"/>
        <v>-14.616666666666667</v>
      </c>
      <c r="C3911">
        <f ca="1">IF(currency="USD",'Future et co'!D3911,IF(currency="EUR",'Future et co'!E3911,IF(currency="GBP",'Future et co'!F3911,FALSE)))</f>
        <v>3.5830000000000001E-2</v>
      </c>
      <c r="D3911">
        <f t="shared" ca="1" si="841"/>
        <v>3.5830000000000001E-2</v>
      </c>
      <c r="E3911">
        <f t="shared" ca="1" si="842"/>
        <v>2.1409999999999998E-2</v>
      </c>
      <c r="F3911">
        <f t="shared" ca="1" si="843"/>
        <v>3.7088999999999997E-2</v>
      </c>
      <c r="J3911" s="1">
        <v>40466</v>
      </c>
      <c r="K3911">
        <v>0.157</v>
      </c>
      <c r="L3911">
        <f t="shared" si="844"/>
        <v>1.57E-3</v>
      </c>
      <c r="N3911" s="1">
        <v>40469</v>
      </c>
      <c r="O3911">
        <v>0.153</v>
      </c>
      <c r="P3911">
        <f t="shared" si="845"/>
        <v>1.5299999999999999E-3</v>
      </c>
      <c r="R3911" s="1">
        <v>40581</v>
      </c>
      <c r="S3911">
        <v>0.44900000000000001</v>
      </c>
      <c r="T3911">
        <f t="shared" si="846"/>
        <v>4.4900000000000001E-3</v>
      </c>
      <c r="V3911" s="1">
        <v>40578</v>
      </c>
      <c r="W3911">
        <v>0.93200000000000005</v>
      </c>
      <c r="X3911">
        <f t="shared" si="847"/>
        <v>9.3200000000000002E-3</v>
      </c>
      <c r="AB3911" s="1">
        <v>40442</v>
      </c>
      <c r="AC3911">
        <v>139.68</v>
      </c>
      <c r="AD3911">
        <f t="shared" si="848"/>
        <v>1.3968</v>
      </c>
      <c r="AF3911" s="1">
        <v>40473</v>
      </c>
      <c r="AG3911">
        <v>1.0289999999999999</v>
      </c>
      <c r="AH3911">
        <f t="shared" si="849"/>
        <v>1.0289999999999999E-2</v>
      </c>
      <c r="AJ3911" s="1">
        <v>40473</v>
      </c>
      <c r="AK3911">
        <v>1.25</v>
      </c>
      <c r="AL3911">
        <f t="shared" si="850"/>
        <v>1.2500000000000001E-2</v>
      </c>
      <c r="AN3911" s="1">
        <v>40581</v>
      </c>
      <c r="AO3911">
        <v>1.5760000000000001</v>
      </c>
      <c r="AP3911">
        <f t="shared" si="851"/>
        <v>1.576E-2</v>
      </c>
      <c r="AS3911" s="1">
        <v>40500</v>
      </c>
      <c r="AT3911">
        <v>0.48199999999999998</v>
      </c>
      <c r="AU3911">
        <f t="shared" si="852"/>
        <v>4.8199999999999996E-3</v>
      </c>
      <c r="AX3911" s="1"/>
    </row>
    <row r="3912" spans="1:50" x14ac:dyDescent="0.3">
      <c r="A3912" s="19">
        <f t="shared" si="853"/>
        <v>51391</v>
      </c>
      <c r="B3912">
        <f t="shared" ca="1" si="840"/>
        <v>-14.619444444444444</v>
      </c>
      <c r="C3912">
        <f ca="1">IF(currency="USD",'Future et co'!D3912,IF(currency="EUR",'Future et co'!E3912,IF(currency="GBP",'Future et co'!F3912,FALSE)))</f>
        <v>3.5830000000000001E-2</v>
      </c>
      <c r="D3912">
        <f t="shared" ca="1" si="841"/>
        <v>3.5830000000000001E-2</v>
      </c>
      <c r="E3912">
        <f t="shared" ca="1" si="842"/>
        <v>2.1409999999999998E-2</v>
      </c>
      <c r="F3912">
        <f t="shared" ca="1" si="843"/>
        <v>3.7088999999999997E-2</v>
      </c>
      <c r="J3912" s="1">
        <v>40465</v>
      </c>
      <c r="K3912">
        <v>0.157</v>
      </c>
      <c r="L3912">
        <f t="shared" si="844"/>
        <v>1.57E-3</v>
      </c>
      <c r="N3912" s="1">
        <v>40466</v>
      </c>
      <c r="O3912">
        <v>0.151</v>
      </c>
      <c r="P3912">
        <f t="shared" si="845"/>
        <v>1.5100000000000001E-3</v>
      </c>
      <c r="R3912" s="1">
        <v>40578</v>
      </c>
      <c r="S3912">
        <v>0.45500000000000002</v>
      </c>
      <c r="T3912">
        <f t="shared" si="846"/>
        <v>4.5500000000000002E-3</v>
      </c>
      <c r="V3912" s="1">
        <v>40577</v>
      </c>
      <c r="W3912">
        <v>0.88700000000000001</v>
      </c>
      <c r="X3912">
        <f t="shared" si="847"/>
        <v>8.8699999999999994E-3</v>
      </c>
      <c r="AB3912" s="1">
        <v>40441</v>
      </c>
      <c r="AC3912">
        <v>139.4</v>
      </c>
      <c r="AD3912">
        <f t="shared" si="848"/>
        <v>1.3940000000000001</v>
      </c>
      <c r="AF3912" s="1">
        <v>40472</v>
      </c>
      <c r="AG3912">
        <v>1.0249999999999999</v>
      </c>
      <c r="AH3912">
        <f t="shared" si="849"/>
        <v>1.0249999999999999E-2</v>
      </c>
      <c r="AJ3912" s="1">
        <v>40472</v>
      </c>
      <c r="AK3912">
        <v>1.246</v>
      </c>
      <c r="AL3912">
        <f t="shared" si="850"/>
        <v>1.2460000000000001E-2</v>
      </c>
      <c r="AN3912" s="1">
        <v>40578</v>
      </c>
      <c r="AO3912">
        <v>1.607</v>
      </c>
      <c r="AP3912">
        <f t="shared" si="851"/>
        <v>1.6070000000000001E-2</v>
      </c>
      <c r="AS3912" s="1">
        <v>40499</v>
      </c>
      <c r="AT3912">
        <v>0.48</v>
      </c>
      <c r="AU3912">
        <f t="shared" si="852"/>
        <v>4.7999999999999996E-3</v>
      </c>
      <c r="AX3912" s="1"/>
    </row>
    <row r="3913" spans="1:50" x14ac:dyDescent="0.3">
      <c r="A3913" s="19">
        <f t="shared" si="853"/>
        <v>51392</v>
      </c>
      <c r="B3913">
        <f t="shared" ca="1" si="840"/>
        <v>-14.622222222222222</v>
      </c>
      <c r="C3913">
        <f ca="1">IF(currency="USD",'Future et co'!D3913,IF(currency="EUR",'Future et co'!E3913,IF(currency="GBP",'Future et co'!F3913,FALSE)))</f>
        <v>3.5830000000000001E-2</v>
      </c>
      <c r="D3913">
        <f t="shared" ca="1" si="841"/>
        <v>3.5830000000000001E-2</v>
      </c>
      <c r="E3913">
        <f t="shared" ca="1" si="842"/>
        <v>2.1409999999999998E-2</v>
      </c>
      <c r="F3913">
        <f t="shared" ca="1" si="843"/>
        <v>3.7088999999999997E-2</v>
      </c>
      <c r="J3913" s="1">
        <v>40464</v>
      </c>
      <c r="K3913">
        <v>0.16300000000000001</v>
      </c>
      <c r="L3913">
        <f t="shared" si="844"/>
        <v>1.6300000000000002E-3</v>
      </c>
      <c r="N3913" s="1">
        <v>40465</v>
      </c>
      <c r="O3913">
        <v>0.152</v>
      </c>
      <c r="P3913">
        <f t="shared" si="845"/>
        <v>1.5199999999999999E-3</v>
      </c>
      <c r="R3913" s="1">
        <v>40577</v>
      </c>
      <c r="S3913">
        <v>0.4425</v>
      </c>
      <c r="T3913">
        <f t="shared" si="846"/>
        <v>4.4250000000000001E-3</v>
      </c>
      <c r="V3913" s="1">
        <v>40576</v>
      </c>
      <c r="W3913">
        <v>0.84399999999999997</v>
      </c>
      <c r="X3913">
        <f t="shared" si="847"/>
        <v>8.4399999999999996E-3</v>
      </c>
      <c r="AB3913" s="1">
        <v>40438</v>
      </c>
      <c r="AC3913">
        <v>139.81</v>
      </c>
      <c r="AD3913">
        <f t="shared" si="848"/>
        <v>1.3981000000000001</v>
      </c>
      <c r="AF3913" s="1">
        <v>40471</v>
      </c>
      <c r="AG3913">
        <v>1.016</v>
      </c>
      <c r="AH3913">
        <f t="shared" si="849"/>
        <v>1.0160000000000001E-2</v>
      </c>
      <c r="AJ3913" s="1">
        <v>40471</v>
      </c>
      <c r="AK3913">
        <v>1.2390000000000001</v>
      </c>
      <c r="AL3913">
        <f t="shared" si="850"/>
        <v>1.2390000000000002E-2</v>
      </c>
      <c r="AN3913" s="1">
        <v>40577</v>
      </c>
      <c r="AO3913">
        <v>1.5740000000000001</v>
      </c>
      <c r="AP3913">
        <f t="shared" si="851"/>
        <v>1.5740000000000001E-2</v>
      </c>
      <c r="AS3913" s="1">
        <v>40498</v>
      </c>
      <c r="AT3913">
        <v>0.48299999999999998</v>
      </c>
      <c r="AU3913">
        <f t="shared" si="852"/>
        <v>4.8300000000000001E-3</v>
      </c>
      <c r="AX3913" s="1"/>
    </row>
    <row r="3914" spans="1:50" x14ac:dyDescent="0.3">
      <c r="A3914" s="19">
        <f t="shared" si="853"/>
        <v>51393</v>
      </c>
      <c r="B3914">
        <f t="shared" ca="1" si="840"/>
        <v>-14.625</v>
      </c>
      <c r="C3914">
        <f ca="1">IF(currency="USD",'Future et co'!D3914,IF(currency="EUR",'Future et co'!E3914,IF(currency="GBP",'Future et co'!F3914,FALSE)))</f>
        <v>3.5830000000000001E-2</v>
      </c>
      <c r="D3914">
        <f t="shared" ca="1" si="841"/>
        <v>3.5830000000000001E-2</v>
      </c>
      <c r="E3914">
        <f t="shared" ca="1" si="842"/>
        <v>2.1409999999999998E-2</v>
      </c>
      <c r="F3914">
        <f t="shared" ca="1" si="843"/>
        <v>3.7088999999999997E-2</v>
      </c>
      <c r="J3914" s="1">
        <v>40463</v>
      </c>
      <c r="K3914">
        <v>0.153</v>
      </c>
      <c r="L3914">
        <f t="shared" si="844"/>
        <v>1.5299999999999999E-3</v>
      </c>
      <c r="N3914" s="1">
        <v>40464</v>
      </c>
      <c r="O3914">
        <v>0.153</v>
      </c>
      <c r="P3914">
        <f t="shared" si="845"/>
        <v>1.5299999999999999E-3</v>
      </c>
      <c r="R3914" s="1">
        <v>40576</v>
      </c>
      <c r="S3914">
        <v>0.44900000000000001</v>
      </c>
      <c r="T3914">
        <f t="shared" si="846"/>
        <v>4.4900000000000001E-3</v>
      </c>
      <c r="V3914" s="1">
        <v>40575</v>
      </c>
      <c r="W3914">
        <v>0.81699999999999995</v>
      </c>
      <c r="X3914">
        <f t="shared" si="847"/>
        <v>8.1700000000000002E-3</v>
      </c>
      <c r="AB3914" s="1">
        <v>40437</v>
      </c>
      <c r="AC3914">
        <v>139.38999999999999</v>
      </c>
      <c r="AD3914">
        <f t="shared" si="848"/>
        <v>1.3938999999999999</v>
      </c>
      <c r="AF3914" s="1">
        <v>40470</v>
      </c>
      <c r="AG3914">
        <v>1.008</v>
      </c>
      <c r="AH3914">
        <f t="shared" si="849"/>
        <v>1.008E-2</v>
      </c>
      <c r="AJ3914" s="1">
        <v>40470</v>
      </c>
      <c r="AK3914">
        <v>1.2310000000000001</v>
      </c>
      <c r="AL3914">
        <f t="shared" si="850"/>
        <v>1.2310000000000001E-2</v>
      </c>
      <c r="AN3914" s="1">
        <v>40576</v>
      </c>
      <c r="AO3914">
        <v>1.6240000000000001</v>
      </c>
      <c r="AP3914">
        <f t="shared" si="851"/>
        <v>1.6240000000000001E-2</v>
      </c>
      <c r="AS3914" s="1">
        <v>40497</v>
      </c>
      <c r="AT3914">
        <v>0.497</v>
      </c>
      <c r="AU3914">
        <f t="shared" si="852"/>
        <v>4.9699999999999996E-3</v>
      </c>
      <c r="AX3914" s="1"/>
    </row>
    <row r="3915" spans="1:50" x14ac:dyDescent="0.3">
      <c r="A3915" s="19">
        <f t="shared" si="853"/>
        <v>51396</v>
      </c>
      <c r="B3915">
        <f t="shared" ref="B3915:B3978" ca="1" si="854">($B$7-A3915)/360</f>
        <v>-14.633333333333333</v>
      </c>
      <c r="C3915">
        <f ca="1">IF(currency="USD",'Future et co'!D3915,IF(currency="EUR",'Future et co'!E3915,IF(currency="GBP",'Future et co'!F3915,FALSE)))</f>
        <v>3.5830000000000001E-2</v>
      </c>
      <c r="D3915">
        <f t="shared" ref="D3915:D3978" ca="1" si="855">IFERROR(IF(B3915&lt;0.25,VLOOKUP(A3915,$J$11:$L$5325,3,FALSE),IF(AND(B3915&gt;=0.25,B3915&lt;0.5),VLOOKUP(A3915,$N$11:$P$5325,3,FALSE),IF(AND(B3915&gt;=0.5,B3915&lt;1),VLOOKUP(A3915,$R$11:$T$5325,3,FALSE),VLOOKUP(A3915,$V$11:$X$5010,3,FALSE)))),D3914)</f>
        <v>3.5830000000000001E-2</v>
      </c>
      <c r="E3915">
        <f t="shared" ref="E3915:E3978" ca="1" si="856">IFERROR(IF(B3915&lt;0.25,VLOOKUP(A3915,$AF$11:$AH$5325,3,FALSE),IF(AND(B3915&gt;=0.25,B3915&lt;0.5),VLOOKUP(A3915,$AJ$11:$AL$5325,3,FALSE),VLOOKUP(A3915,$AN$11:$AP$5325,3,FALSE))),E3914)</f>
        <v>2.1409999999999998E-2</v>
      </c>
      <c r="F3915">
        <f t="shared" ref="F3915:F3978" ca="1" si="857">IFERROR(VLOOKUP(A3915,$AS$11:$AU$9999,3,FALSE),F3914)</f>
        <v>3.7088999999999997E-2</v>
      </c>
      <c r="J3915" s="1">
        <v>40462</v>
      </c>
      <c r="K3915">
        <v>0.154</v>
      </c>
      <c r="L3915">
        <f t="shared" si="844"/>
        <v>1.5399999999999999E-3</v>
      </c>
      <c r="N3915" s="1">
        <v>40463</v>
      </c>
      <c r="O3915">
        <v>0.156</v>
      </c>
      <c r="P3915">
        <f t="shared" si="845"/>
        <v>1.56E-3</v>
      </c>
      <c r="R3915" s="1">
        <v>40575</v>
      </c>
      <c r="S3915">
        <v>0.436</v>
      </c>
      <c r="T3915">
        <f t="shared" si="846"/>
        <v>4.3600000000000002E-3</v>
      </c>
      <c r="V3915" s="1">
        <v>40574</v>
      </c>
      <c r="W3915">
        <v>0.78</v>
      </c>
      <c r="X3915">
        <f t="shared" si="847"/>
        <v>7.8000000000000005E-3</v>
      </c>
      <c r="AB3915" s="1">
        <v>40436</v>
      </c>
      <c r="AC3915">
        <v>140.18</v>
      </c>
      <c r="AD3915">
        <f t="shared" si="848"/>
        <v>1.4018000000000002</v>
      </c>
      <c r="AF3915" s="1">
        <v>40469</v>
      </c>
      <c r="AG3915">
        <v>1</v>
      </c>
      <c r="AH3915">
        <f t="shared" si="849"/>
        <v>0.01</v>
      </c>
      <c r="AJ3915" s="1">
        <v>40469</v>
      </c>
      <c r="AK3915">
        <v>1.2230000000000001</v>
      </c>
      <c r="AL3915">
        <f t="shared" si="850"/>
        <v>1.2230000000000001E-2</v>
      </c>
      <c r="AN3915" s="1">
        <v>40575</v>
      </c>
      <c r="AO3915">
        <v>1.595</v>
      </c>
      <c r="AP3915">
        <f t="shared" si="851"/>
        <v>1.5949999999999999E-2</v>
      </c>
      <c r="AS3915" s="1">
        <v>40494</v>
      </c>
      <c r="AT3915">
        <v>0.48</v>
      </c>
      <c r="AU3915">
        <f t="shared" si="852"/>
        <v>4.7999999999999996E-3</v>
      </c>
      <c r="AX3915" s="1"/>
    </row>
    <row r="3916" spans="1:50" x14ac:dyDescent="0.3">
      <c r="A3916" s="19">
        <f t="shared" si="853"/>
        <v>51397</v>
      </c>
      <c r="B3916">
        <f t="shared" ca="1" si="854"/>
        <v>-14.636111111111111</v>
      </c>
      <c r="C3916">
        <f ca="1">IF(currency="USD",'Future et co'!D3916,IF(currency="EUR",'Future et co'!E3916,IF(currency="GBP",'Future et co'!F3916,FALSE)))</f>
        <v>3.5830000000000001E-2</v>
      </c>
      <c r="D3916">
        <f t="shared" ca="1" si="855"/>
        <v>3.5830000000000001E-2</v>
      </c>
      <c r="E3916">
        <f t="shared" ca="1" si="856"/>
        <v>2.1409999999999998E-2</v>
      </c>
      <c r="F3916">
        <f t="shared" ca="1" si="857"/>
        <v>3.7088999999999997E-2</v>
      </c>
      <c r="J3916" s="1">
        <v>40459</v>
      </c>
      <c r="K3916">
        <v>0.154</v>
      </c>
      <c r="L3916">
        <f t="shared" ref="L3916:L3979" si="858">K3916/100</f>
        <v>1.5399999999999999E-3</v>
      </c>
      <c r="N3916" s="1">
        <v>40462</v>
      </c>
      <c r="O3916">
        <v>0.15</v>
      </c>
      <c r="P3916">
        <f t="shared" ref="P3916:P3979" si="859">O3916/100</f>
        <v>1.5E-3</v>
      </c>
      <c r="R3916" s="1">
        <v>40574</v>
      </c>
      <c r="S3916">
        <v>0.42399999999999999</v>
      </c>
      <c r="T3916">
        <f t="shared" ref="T3916:T3979" si="860">S3916/100</f>
        <v>4.2399999999999998E-3</v>
      </c>
      <c r="V3916" s="1">
        <v>40571</v>
      </c>
      <c r="W3916">
        <v>0.75800000000000001</v>
      </c>
      <c r="X3916">
        <f t="shared" ref="X3916:X3979" si="861">W3916/100</f>
        <v>7.5799999999999999E-3</v>
      </c>
      <c r="AB3916" s="1">
        <v>40435</v>
      </c>
      <c r="AC3916">
        <v>140.61000000000001</v>
      </c>
      <c r="AD3916">
        <f t="shared" ref="AD3916:AD3979" si="862">AC3916/100</f>
        <v>1.4061000000000001</v>
      </c>
      <c r="AF3916" s="1">
        <v>40466</v>
      </c>
      <c r="AG3916">
        <v>0.99299999999999999</v>
      </c>
      <c r="AH3916">
        <f t="shared" ref="AH3916:AH3979" si="863">AG3916/100</f>
        <v>9.9299999999999996E-3</v>
      </c>
      <c r="AJ3916" s="1">
        <v>40466</v>
      </c>
      <c r="AK3916">
        <v>1.216</v>
      </c>
      <c r="AL3916">
        <f t="shared" ref="AL3916:AL3979" si="864">AK3916/100</f>
        <v>1.2159999999999999E-2</v>
      </c>
      <c r="AN3916" s="1">
        <v>40574</v>
      </c>
      <c r="AO3916">
        <v>1.5720000000000001</v>
      </c>
      <c r="AP3916">
        <f t="shared" ref="AP3916:AP3979" si="865">AO3916/100</f>
        <v>1.5720000000000001E-2</v>
      </c>
      <c r="AS3916" s="1">
        <v>40493</v>
      </c>
      <c r="AT3916">
        <v>0.48199999999999998</v>
      </c>
      <c r="AU3916">
        <f t="shared" ref="AU3916:AU3979" si="866">AT3916/100</f>
        <v>4.8199999999999996E-3</v>
      </c>
      <c r="AX3916" s="1"/>
    </row>
    <row r="3917" spans="1:50" x14ac:dyDescent="0.3">
      <c r="A3917" s="19">
        <f t="shared" ref="A3917:A3980" si="867">WORKDAY(A3916,1)</f>
        <v>51398</v>
      </c>
      <c r="B3917">
        <f t="shared" ca="1" si="854"/>
        <v>-14.638888888888889</v>
      </c>
      <c r="C3917">
        <f ca="1">IF(currency="USD",'Future et co'!D3917,IF(currency="EUR",'Future et co'!E3917,IF(currency="GBP",'Future et co'!F3917,FALSE)))</f>
        <v>3.5830000000000001E-2</v>
      </c>
      <c r="D3917">
        <f t="shared" ca="1" si="855"/>
        <v>3.5830000000000001E-2</v>
      </c>
      <c r="E3917">
        <f t="shared" ca="1" si="856"/>
        <v>2.1409999999999998E-2</v>
      </c>
      <c r="F3917">
        <f t="shared" ca="1" si="857"/>
        <v>3.7088999999999997E-2</v>
      </c>
      <c r="J3917" s="1">
        <v>40458</v>
      </c>
      <c r="K3917">
        <v>0.14249999999999999</v>
      </c>
      <c r="L3917">
        <f t="shared" si="858"/>
        <v>1.4249999999999998E-3</v>
      </c>
      <c r="N3917" s="1">
        <v>40459</v>
      </c>
      <c r="O3917">
        <v>0.13750000000000001</v>
      </c>
      <c r="P3917">
        <f t="shared" si="859"/>
        <v>1.3750000000000001E-3</v>
      </c>
      <c r="R3917" s="1">
        <v>40571</v>
      </c>
      <c r="S3917">
        <v>0.40500000000000003</v>
      </c>
      <c r="T3917">
        <f t="shared" si="860"/>
        <v>4.0500000000000006E-3</v>
      </c>
      <c r="V3917" s="1">
        <v>40570</v>
      </c>
      <c r="W3917">
        <v>0.76249999999999996</v>
      </c>
      <c r="X3917">
        <f t="shared" si="861"/>
        <v>7.6249999999999998E-3</v>
      </c>
      <c r="AB3917" s="1">
        <v>40434</v>
      </c>
      <c r="AC3917">
        <v>139.97</v>
      </c>
      <c r="AD3917">
        <f t="shared" si="862"/>
        <v>1.3996999999999999</v>
      </c>
      <c r="AF3917" s="1">
        <v>40465</v>
      </c>
      <c r="AG3917">
        <v>0.98699999999999999</v>
      </c>
      <c r="AH3917">
        <f t="shared" si="863"/>
        <v>9.8700000000000003E-3</v>
      </c>
      <c r="AJ3917" s="1">
        <v>40465</v>
      </c>
      <c r="AK3917">
        <v>1.2110000000000001</v>
      </c>
      <c r="AL3917">
        <f t="shared" si="864"/>
        <v>1.2110000000000001E-2</v>
      </c>
      <c r="AN3917" s="1">
        <v>40571</v>
      </c>
      <c r="AO3917">
        <v>1.554</v>
      </c>
      <c r="AP3917">
        <f t="shared" si="865"/>
        <v>1.554E-2</v>
      </c>
      <c r="AS3917" s="1">
        <v>40492</v>
      </c>
      <c r="AT3917">
        <v>0.48199999999999998</v>
      </c>
      <c r="AU3917">
        <f t="shared" si="866"/>
        <v>4.8199999999999996E-3</v>
      </c>
      <c r="AX3917" s="1"/>
    </row>
    <row r="3918" spans="1:50" x14ac:dyDescent="0.3">
      <c r="A3918" s="19">
        <f t="shared" si="867"/>
        <v>51399</v>
      </c>
      <c r="B3918">
        <f t="shared" ca="1" si="854"/>
        <v>-14.641666666666667</v>
      </c>
      <c r="C3918">
        <f ca="1">IF(currency="USD",'Future et co'!D3918,IF(currency="EUR",'Future et co'!E3918,IF(currency="GBP",'Future et co'!F3918,FALSE)))</f>
        <v>3.5830000000000001E-2</v>
      </c>
      <c r="D3918">
        <f t="shared" ca="1" si="855"/>
        <v>3.5830000000000001E-2</v>
      </c>
      <c r="E3918">
        <f t="shared" ca="1" si="856"/>
        <v>2.1409999999999998E-2</v>
      </c>
      <c r="F3918">
        <f t="shared" ca="1" si="857"/>
        <v>3.7088999999999997E-2</v>
      </c>
      <c r="J3918" s="1">
        <v>40457</v>
      </c>
      <c r="K3918">
        <v>0.16</v>
      </c>
      <c r="L3918">
        <f t="shared" si="858"/>
        <v>1.6000000000000001E-3</v>
      </c>
      <c r="N3918" s="1">
        <v>40458</v>
      </c>
      <c r="O3918">
        <v>0.16500000000000001</v>
      </c>
      <c r="P3918">
        <f t="shared" si="859"/>
        <v>1.65E-3</v>
      </c>
      <c r="R3918" s="1">
        <v>40570</v>
      </c>
      <c r="S3918">
        <v>0.41499999999999998</v>
      </c>
      <c r="T3918">
        <f t="shared" si="860"/>
        <v>4.15E-3</v>
      </c>
      <c r="V3918" s="1">
        <v>40569</v>
      </c>
      <c r="W3918">
        <v>0.80700000000000005</v>
      </c>
      <c r="X3918">
        <f t="shared" si="861"/>
        <v>8.0700000000000008E-3</v>
      </c>
      <c r="AB3918" s="1">
        <v>40431</v>
      </c>
      <c r="AC3918">
        <v>140.11000000000001</v>
      </c>
      <c r="AD3918">
        <f t="shared" si="862"/>
        <v>1.4011000000000002</v>
      </c>
      <c r="AF3918" s="1">
        <v>40464</v>
      </c>
      <c r="AG3918">
        <v>0.98499999999999999</v>
      </c>
      <c r="AH3918">
        <f t="shared" si="863"/>
        <v>9.8499999999999994E-3</v>
      </c>
      <c r="AJ3918" s="1">
        <v>40464</v>
      </c>
      <c r="AK3918">
        <v>1.2090000000000001</v>
      </c>
      <c r="AL3918">
        <f t="shared" si="864"/>
        <v>1.209E-2</v>
      </c>
      <c r="AN3918" s="1">
        <v>40570</v>
      </c>
      <c r="AO3918">
        <v>1.5429999999999999</v>
      </c>
      <c r="AP3918">
        <f t="shared" si="865"/>
        <v>1.5429999999999999E-2</v>
      </c>
      <c r="AS3918" s="1">
        <v>40491</v>
      </c>
      <c r="AT3918">
        <v>0.496</v>
      </c>
      <c r="AU3918">
        <f t="shared" si="866"/>
        <v>4.96E-3</v>
      </c>
      <c r="AX3918" s="1"/>
    </row>
    <row r="3919" spans="1:50" x14ac:dyDescent="0.3">
      <c r="A3919" s="19">
        <f t="shared" si="867"/>
        <v>51400</v>
      </c>
      <c r="B3919">
        <f t="shared" ca="1" si="854"/>
        <v>-14.644444444444444</v>
      </c>
      <c r="C3919">
        <f ca="1">IF(currency="USD",'Future et co'!D3919,IF(currency="EUR",'Future et co'!E3919,IF(currency="GBP",'Future et co'!F3919,FALSE)))</f>
        <v>3.5830000000000001E-2</v>
      </c>
      <c r="D3919">
        <f t="shared" ca="1" si="855"/>
        <v>3.5830000000000001E-2</v>
      </c>
      <c r="E3919">
        <f t="shared" ca="1" si="856"/>
        <v>2.1409999999999998E-2</v>
      </c>
      <c r="F3919">
        <f t="shared" ca="1" si="857"/>
        <v>3.7088999999999997E-2</v>
      </c>
      <c r="J3919" s="1">
        <v>40456</v>
      </c>
      <c r="K3919">
        <v>0.16300000000000001</v>
      </c>
      <c r="L3919">
        <f t="shared" si="858"/>
        <v>1.6300000000000002E-3</v>
      </c>
      <c r="N3919" s="1">
        <v>40457</v>
      </c>
      <c r="O3919">
        <v>0.153</v>
      </c>
      <c r="P3919">
        <f t="shared" si="859"/>
        <v>1.5299999999999999E-3</v>
      </c>
      <c r="R3919" s="1">
        <v>40569</v>
      </c>
      <c r="S3919">
        <v>0.435</v>
      </c>
      <c r="T3919">
        <f t="shared" si="860"/>
        <v>4.3499999999999997E-3</v>
      </c>
      <c r="V3919" s="1">
        <v>40568</v>
      </c>
      <c r="W3919">
        <v>0.79400000000000004</v>
      </c>
      <c r="X3919">
        <f t="shared" si="861"/>
        <v>7.9400000000000009E-3</v>
      </c>
      <c r="AB3919" s="1">
        <v>40430</v>
      </c>
      <c r="AC3919">
        <v>140.9</v>
      </c>
      <c r="AD3919">
        <f t="shared" si="862"/>
        <v>1.409</v>
      </c>
      <c r="AF3919" s="1">
        <v>40463</v>
      </c>
      <c r="AG3919">
        <v>0.98199999999999998</v>
      </c>
      <c r="AH3919">
        <f t="shared" si="863"/>
        <v>9.8200000000000006E-3</v>
      </c>
      <c r="AJ3919" s="1">
        <v>40463</v>
      </c>
      <c r="AK3919">
        <v>1.206</v>
      </c>
      <c r="AL3919">
        <f t="shared" si="864"/>
        <v>1.206E-2</v>
      </c>
      <c r="AN3919" s="1">
        <v>40569</v>
      </c>
      <c r="AO3919">
        <v>1.5109999999999999</v>
      </c>
      <c r="AP3919">
        <f t="shared" si="865"/>
        <v>1.5109999999999998E-2</v>
      </c>
      <c r="AS3919" s="1">
        <v>40490</v>
      </c>
      <c r="AT3919">
        <v>0.47899999999999998</v>
      </c>
      <c r="AU3919">
        <f t="shared" si="866"/>
        <v>4.79E-3</v>
      </c>
      <c r="AX3919" s="1"/>
    </row>
    <row r="3920" spans="1:50" x14ac:dyDescent="0.3">
      <c r="A3920" s="19">
        <f t="shared" si="867"/>
        <v>51403</v>
      </c>
      <c r="B3920">
        <f t="shared" ca="1" si="854"/>
        <v>-14.652777777777779</v>
      </c>
      <c r="C3920">
        <f ca="1">IF(currency="USD",'Future et co'!D3920,IF(currency="EUR",'Future et co'!E3920,IF(currency="GBP",'Future et co'!F3920,FALSE)))</f>
        <v>3.5830000000000001E-2</v>
      </c>
      <c r="D3920">
        <f t="shared" ca="1" si="855"/>
        <v>3.5830000000000001E-2</v>
      </c>
      <c r="E3920">
        <f t="shared" ca="1" si="856"/>
        <v>2.1409999999999998E-2</v>
      </c>
      <c r="F3920">
        <f t="shared" ca="1" si="857"/>
        <v>3.7088999999999997E-2</v>
      </c>
      <c r="J3920" s="1">
        <v>40455</v>
      </c>
      <c r="K3920">
        <v>0.16500000000000001</v>
      </c>
      <c r="L3920">
        <f t="shared" si="858"/>
        <v>1.65E-3</v>
      </c>
      <c r="N3920" s="1">
        <v>40456</v>
      </c>
      <c r="O3920">
        <v>0.17249999999999999</v>
      </c>
      <c r="P3920">
        <f t="shared" si="859"/>
        <v>1.725E-3</v>
      </c>
      <c r="R3920" s="1">
        <v>40568</v>
      </c>
      <c r="S3920">
        <v>0.42599999999999999</v>
      </c>
      <c r="T3920">
        <f t="shared" si="860"/>
        <v>4.2599999999999999E-3</v>
      </c>
      <c r="V3920" s="1">
        <v>40567</v>
      </c>
      <c r="W3920">
        <v>0.80700000000000005</v>
      </c>
      <c r="X3920">
        <f t="shared" si="861"/>
        <v>8.0700000000000008E-3</v>
      </c>
      <c r="AB3920" s="1">
        <v>40429</v>
      </c>
      <c r="AC3920">
        <v>143.77000000000001</v>
      </c>
      <c r="AD3920">
        <f t="shared" si="862"/>
        <v>1.4377000000000002</v>
      </c>
      <c r="AF3920" s="1">
        <v>40462</v>
      </c>
      <c r="AG3920">
        <v>0.97699999999999998</v>
      </c>
      <c r="AH3920">
        <f t="shared" si="863"/>
        <v>9.7699999999999992E-3</v>
      </c>
      <c r="AJ3920" s="1">
        <v>40462</v>
      </c>
      <c r="AK3920">
        <v>1.204</v>
      </c>
      <c r="AL3920">
        <f t="shared" si="864"/>
        <v>1.204E-2</v>
      </c>
      <c r="AN3920" s="1">
        <v>40568</v>
      </c>
      <c r="AO3920">
        <v>1.4770000000000001</v>
      </c>
      <c r="AP3920">
        <f t="shared" si="865"/>
        <v>1.477E-2</v>
      </c>
      <c r="AS3920" s="1">
        <v>40487</v>
      </c>
      <c r="AT3920">
        <v>0.47899999999999998</v>
      </c>
      <c r="AU3920">
        <f t="shared" si="866"/>
        <v>4.79E-3</v>
      </c>
      <c r="AX3920" s="1"/>
    </row>
    <row r="3921" spans="1:50" x14ac:dyDescent="0.3">
      <c r="A3921" s="19">
        <f t="shared" si="867"/>
        <v>51404</v>
      </c>
      <c r="B3921">
        <f t="shared" ca="1" si="854"/>
        <v>-14.655555555555555</v>
      </c>
      <c r="C3921">
        <f ca="1">IF(currency="USD",'Future et co'!D3921,IF(currency="EUR",'Future et co'!E3921,IF(currency="GBP",'Future et co'!F3921,FALSE)))</f>
        <v>3.5830000000000001E-2</v>
      </c>
      <c r="D3921">
        <f t="shared" ca="1" si="855"/>
        <v>3.5830000000000001E-2</v>
      </c>
      <c r="E3921">
        <f t="shared" ca="1" si="856"/>
        <v>2.1409999999999998E-2</v>
      </c>
      <c r="F3921">
        <f t="shared" ca="1" si="857"/>
        <v>3.7088999999999997E-2</v>
      </c>
      <c r="J3921" s="1">
        <v>40452</v>
      </c>
      <c r="K3921">
        <v>0.16900000000000001</v>
      </c>
      <c r="L3921">
        <f t="shared" si="858"/>
        <v>1.6900000000000001E-3</v>
      </c>
      <c r="N3921" s="1">
        <v>40455</v>
      </c>
      <c r="O3921">
        <v>0.16200000000000001</v>
      </c>
      <c r="P3921">
        <f t="shared" si="859"/>
        <v>1.6200000000000001E-3</v>
      </c>
      <c r="R3921" s="1">
        <v>40567</v>
      </c>
      <c r="S3921">
        <v>0.435</v>
      </c>
      <c r="T3921">
        <f t="shared" si="860"/>
        <v>4.3499999999999997E-3</v>
      </c>
      <c r="V3921" s="1">
        <v>40564</v>
      </c>
      <c r="W3921">
        <v>0.82599999999999996</v>
      </c>
      <c r="X3921">
        <f t="shared" si="861"/>
        <v>8.26E-3</v>
      </c>
      <c r="AB3921" s="1">
        <v>40428</v>
      </c>
      <c r="AC3921">
        <v>141.88999999999999</v>
      </c>
      <c r="AD3921">
        <f t="shared" si="862"/>
        <v>1.4188999999999998</v>
      </c>
      <c r="AF3921" s="1">
        <v>40459</v>
      </c>
      <c r="AG3921">
        <v>0.97199999999999998</v>
      </c>
      <c r="AH3921">
        <f t="shared" si="863"/>
        <v>9.7199999999999995E-3</v>
      </c>
      <c r="AJ3921" s="1">
        <v>40459</v>
      </c>
      <c r="AK3921">
        <v>1.2010000000000001</v>
      </c>
      <c r="AL3921">
        <f t="shared" si="864"/>
        <v>1.201E-2</v>
      </c>
      <c r="AN3921" s="1">
        <v>40567</v>
      </c>
      <c r="AO3921">
        <v>1.4830000000000001</v>
      </c>
      <c r="AP3921">
        <f t="shared" si="865"/>
        <v>1.4830000000000001E-2</v>
      </c>
      <c r="AS3921" s="1">
        <v>40486</v>
      </c>
      <c r="AT3921">
        <v>0.47899999999999998</v>
      </c>
      <c r="AU3921">
        <f t="shared" si="866"/>
        <v>4.79E-3</v>
      </c>
      <c r="AX3921" s="1"/>
    </row>
    <row r="3922" spans="1:50" x14ac:dyDescent="0.3">
      <c r="A3922" s="19">
        <f t="shared" si="867"/>
        <v>51405</v>
      </c>
      <c r="B3922">
        <f t="shared" ca="1" si="854"/>
        <v>-14.658333333333333</v>
      </c>
      <c r="C3922">
        <f ca="1">IF(currency="USD",'Future et co'!D3922,IF(currency="EUR",'Future et co'!E3922,IF(currency="GBP",'Future et co'!F3922,FALSE)))</f>
        <v>3.5830000000000001E-2</v>
      </c>
      <c r="D3922">
        <f t="shared" ca="1" si="855"/>
        <v>3.5830000000000001E-2</v>
      </c>
      <c r="E3922">
        <f t="shared" ca="1" si="856"/>
        <v>2.1409999999999998E-2</v>
      </c>
      <c r="F3922">
        <f t="shared" ca="1" si="857"/>
        <v>3.7088999999999997E-2</v>
      </c>
      <c r="J3922" s="1">
        <v>40451</v>
      </c>
      <c r="K3922">
        <v>0.16900000000000001</v>
      </c>
      <c r="L3922">
        <f t="shared" si="858"/>
        <v>1.6900000000000001E-3</v>
      </c>
      <c r="N3922" s="1">
        <v>40452</v>
      </c>
      <c r="O3922">
        <v>0.16600000000000001</v>
      </c>
      <c r="P3922">
        <f t="shared" si="859"/>
        <v>1.66E-3</v>
      </c>
      <c r="R3922" s="1">
        <v>40564</v>
      </c>
      <c r="S3922">
        <v>0.441</v>
      </c>
      <c r="T3922">
        <f t="shared" si="860"/>
        <v>4.4099999999999999E-3</v>
      </c>
      <c r="V3922" s="1">
        <v>40563</v>
      </c>
      <c r="W3922">
        <v>0.83799999999999997</v>
      </c>
      <c r="X3922">
        <f t="shared" si="861"/>
        <v>8.3800000000000003E-3</v>
      </c>
      <c r="AB3922" s="1">
        <v>40427</v>
      </c>
      <c r="AC3922">
        <v>140.76</v>
      </c>
      <c r="AD3922">
        <f t="shared" si="862"/>
        <v>1.4076</v>
      </c>
      <c r="AF3922" s="1">
        <v>40458</v>
      </c>
      <c r="AG3922">
        <v>0.96499999999999997</v>
      </c>
      <c r="AH3922">
        <f t="shared" si="863"/>
        <v>9.6499999999999989E-3</v>
      </c>
      <c r="AJ3922" s="1">
        <v>40458</v>
      </c>
      <c r="AK3922">
        <v>1.1970000000000001</v>
      </c>
      <c r="AL3922">
        <f t="shared" si="864"/>
        <v>1.1970000000000001E-2</v>
      </c>
      <c r="AN3922" s="1">
        <v>40564</v>
      </c>
      <c r="AO3922">
        <v>1.51</v>
      </c>
      <c r="AP3922">
        <f t="shared" si="865"/>
        <v>1.5100000000000001E-2</v>
      </c>
      <c r="AS3922" s="1">
        <v>40485</v>
      </c>
      <c r="AT3922">
        <v>0.48899999999999999</v>
      </c>
      <c r="AU3922">
        <f t="shared" si="866"/>
        <v>4.8900000000000002E-3</v>
      </c>
      <c r="AX3922" s="1"/>
    </row>
    <row r="3923" spans="1:50" x14ac:dyDescent="0.3">
      <c r="A3923" s="19">
        <f t="shared" si="867"/>
        <v>51406</v>
      </c>
      <c r="B3923">
        <f t="shared" ca="1" si="854"/>
        <v>-14.661111111111111</v>
      </c>
      <c r="C3923">
        <f ca="1">IF(currency="USD",'Future et co'!D3923,IF(currency="EUR",'Future et co'!E3923,IF(currency="GBP",'Future et co'!F3923,FALSE)))</f>
        <v>3.5830000000000001E-2</v>
      </c>
      <c r="D3923">
        <f t="shared" ca="1" si="855"/>
        <v>3.5830000000000001E-2</v>
      </c>
      <c r="E3923">
        <f t="shared" ca="1" si="856"/>
        <v>2.1409999999999998E-2</v>
      </c>
      <c r="F3923">
        <f t="shared" ca="1" si="857"/>
        <v>3.7088999999999997E-2</v>
      </c>
      <c r="J3923" s="1">
        <v>40450</v>
      </c>
      <c r="K3923">
        <v>0.16600000000000001</v>
      </c>
      <c r="L3923">
        <f t="shared" si="858"/>
        <v>1.66E-3</v>
      </c>
      <c r="N3923" s="1">
        <v>40451</v>
      </c>
      <c r="O3923">
        <v>0.15</v>
      </c>
      <c r="P3923">
        <f t="shared" si="859"/>
        <v>1.5E-3</v>
      </c>
      <c r="R3923" s="1">
        <v>40563</v>
      </c>
      <c r="S3923">
        <v>0.44700000000000001</v>
      </c>
      <c r="T3923">
        <f t="shared" si="860"/>
        <v>4.47E-3</v>
      </c>
      <c r="V3923" s="1">
        <v>40562</v>
      </c>
      <c r="W3923">
        <v>0.77900000000000003</v>
      </c>
      <c r="X3923">
        <f t="shared" si="861"/>
        <v>7.79E-3</v>
      </c>
      <c r="AB3923" s="1">
        <v>40424</v>
      </c>
      <c r="AC3923">
        <v>140.62</v>
      </c>
      <c r="AD3923">
        <f t="shared" si="862"/>
        <v>1.4062000000000001</v>
      </c>
      <c r="AF3923" s="1">
        <v>40457</v>
      </c>
      <c r="AG3923">
        <v>0.95899999999999996</v>
      </c>
      <c r="AH3923">
        <f t="shared" si="863"/>
        <v>9.5899999999999996E-3</v>
      </c>
      <c r="AJ3923" s="1">
        <v>40457</v>
      </c>
      <c r="AK3923">
        <v>1.19</v>
      </c>
      <c r="AL3923">
        <f t="shared" si="864"/>
        <v>1.1899999999999999E-2</v>
      </c>
      <c r="AN3923" s="1">
        <v>40563</v>
      </c>
      <c r="AO3923">
        <v>1.478</v>
      </c>
      <c r="AP3923">
        <f t="shared" si="865"/>
        <v>1.478E-2</v>
      </c>
      <c r="AS3923" s="1">
        <v>40484</v>
      </c>
      <c r="AT3923">
        <v>0.48</v>
      </c>
      <c r="AU3923">
        <f t="shared" si="866"/>
        <v>4.7999999999999996E-3</v>
      </c>
      <c r="AX3923" s="1"/>
    </row>
    <row r="3924" spans="1:50" x14ac:dyDescent="0.3">
      <c r="A3924" s="19">
        <f t="shared" si="867"/>
        <v>51407</v>
      </c>
      <c r="B3924">
        <f t="shared" ca="1" si="854"/>
        <v>-14.66388888888889</v>
      </c>
      <c r="C3924">
        <f ca="1">IF(currency="USD",'Future et co'!D3924,IF(currency="EUR",'Future et co'!E3924,IF(currency="GBP",'Future et co'!F3924,FALSE)))</f>
        <v>3.5830000000000001E-2</v>
      </c>
      <c r="D3924">
        <f t="shared" ca="1" si="855"/>
        <v>3.5830000000000001E-2</v>
      </c>
      <c r="E3924">
        <f t="shared" ca="1" si="856"/>
        <v>2.1409999999999998E-2</v>
      </c>
      <c r="F3924">
        <f t="shared" ca="1" si="857"/>
        <v>3.7088999999999997E-2</v>
      </c>
      <c r="J3924" s="1">
        <v>40449</v>
      </c>
      <c r="K3924">
        <v>0.17599999999999999</v>
      </c>
      <c r="L3924">
        <f t="shared" si="858"/>
        <v>1.7599999999999998E-3</v>
      </c>
      <c r="N3924" s="1">
        <v>40450</v>
      </c>
      <c r="O3924">
        <v>0.14749999999999999</v>
      </c>
      <c r="P3924">
        <f t="shared" si="859"/>
        <v>1.475E-3</v>
      </c>
      <c r="R3924" s="1">
        <v>40562</v>
      </c>
      <c r="S3924">
        <v>0.42799999999999999</v>
      </c>
      <c r="T3924">
        <f t="shared" si="860"/>
        <v>4.28E-3</v>
      </c>
      <c r="V3924" s="1">
        <v>40561</v>
      </c>
      <c r="W3924">
        <v>0.79600000000000004</v>
      </c>
      <c r="X3924">
        <f t="shared" si="861"/>
        <v>7.9600000000000001E-3</v>
      </c>
      <c r="AB3924" s="1">
        <v>40423</v>
      </c>
      <c r="AC3924">
        <v>141.41</v>
      </c>
      <c r="AD3924">
        <f t="shared" si="862"/>
        <v>1.4140999999999999</v>
      </c>
      <c r="AF3924" s="1">
        <v>40456</v>
      </c>
      <c r="AG3924">
        <v>0.95599999999999996</v>
      </c>
      <c r="AH3924">
        <f t="shared" si="863"/>
        <v>9.5599999999999991E-3</v>
      </c>
      <c r="AJ3924" s="1">
        <v>40456</v>
      </c>
      <c r="AK3924">
        <v>1.1910000000000001</v>
      </c>
      <c r="AL3924">
        <f t="shared" si="864"/>
        <v>1.191E-2</v>
      </c>
      <c r="AN3924" s="1">
        <v>40562</v>
      </c>
      <c r="AO3924">
        <v>1.452</v>
      </c>
      <c r="AP3924">
        <f t="shared" si="865"/>
        <v>1.452E-2</v>
      </c>
      <c r="AS3924" s="1">
        <v>40483</v>
      </c>
      <c r="AT3924">
        <v>0.47599999999999998</v>
      </c>
      <c r="AU3924">
        <f t="shared" si="866"/>
        <v>4.7599999999999995E-3</v>
      </c>
      <c r="AX3924" s="1"/>
    </row>
    <row r="3925" spans="1:50" x14ac:dyDescent="0.3">
      <c r="A3925" s="19">
        <f t="shared" si="867"/>
        <v>51410</v>
      </c>
      <c r="B3925">
        <f t="shared" ca="1" si="854"/>
        <v>-14.672222222222222</v>
      </c>
      <c r="C3925">
        <f ca="1">IF(currency="USD",'Future et co'!D3925,IF(currency="EUR",'Future et co'!E3925,IF(currency="GBP",'Future et co'!F3925,FALSE)))</f>
        <v>3.5830000000000001E-2</v>
      </c>
      <c r="D3925">
        <f t="shared" ca="1" si="855"/>
        <v>3.5830000000000001E-2</v>
      </c>
      <c r="E3925">
        <f t="shared" ca="1" si="856"/>
        <v>2.1409999999999998E-2</v>
      </c>
      <c r="F3925">
        <f t="shared" ca="1" si="857"/>
        <v>3.7088999999999997E-2</v>
      </c>
      <c r="J3925" s="1">
        <v>40448</v>
      </c>
      <c r="K3925">
        <v>0.1825</v>
      </c>
      <c r="L3925">
        <f t="shared" si="858"/>
        <v>1.825E-3</v>
      </c>
      <c r="N3925" s="1">
        <v>40449</v>
      </c>
      <c r="O3925">
        <v>0.16700000000000001</v>
      </c>
      <c r="P3925">
        <f t="shared" si="859"/>
        <v>1.67E-3</v>
      </c>
      <c r="R3925" s="1">
        <v>40561</v>
      </c>
      <c r="S3925">
        <v>0.432</v>
      </c>
      <c r="T3925">
        <f t="shared" si="860"/>
        <v>4.3200000000000001E-3</v>
      </c>
      <c r="V3925" s="1">
        <v>40560</v>
      </c>
      <c r="W3925">
        <v>0.77700000000000002</v>
      </c>
      <c r="X3925">
        <f t="shared" si="861"/>
        <v>7.77E-3</v>
      </c>
      <c r="AB3925" s="1">
        <v>40422</v>
      </c>
      <c r="AC3925">
        <v>141.96</v>
      </c>
      <c r="AD3925">
        <f t="shared" si="862"/>
        <v>1.4196</v>
      </c>
      <c r="AF3925" s="1">
        <v>40455</v>
      </c>
      <c r="AG3925">
        <v>0.95299999999999996</v>
      </c>
      <c r="AH3925">
        <f t="shared" si="863"/>
        <v>9.5300000000000003E-3</v>
      </c>
      <c r="AJ3925" s="1">
        <v>40455</v>
      </c>
      <c r="AK3925">
        <v>1.1910000000000001</v>
      </c>
      <c r="AL3925">
        <f t="shared" si="864"/>
        <v>1.191E-2</v>
      </c>
      <c r="AN3925" s="1">
        <v>40561</v>
      </c>
      <c r="AO3925">
        <v>1.45</v>
      </c>
      <c r="AP3925">
        <f t="shared" si="865"/>
        <v>1.4499999999999999E-2</v>
      </c>
      <c r="AS3925" s="1">
        <v>40480</v>
      </c>
      <c r="AT3925">
        <v>0.47799999999999998</v>
      </c>
      <c r="AU3925">
        <f t="shared" si="866"/>
        <v>4.7799999999999995E-3</v>
      </c>
      <c r="AX3925" s="1"/>
    </row>
    <row r="3926" spans="1:50" x14ac:dyDescent="0.3">
      <c r="A3926" s="19">
        <f t="shared" si="867"/>
        <v>51411</v>
      </c>
      <c r="B3926">
        <f t="shared" ca="1" si="854"/>
        <v>-14.675000000000001</v>
      </c>
      <c r="C3926">
        <f ca="1">IF(currency="USD",'Future et co'!D3926,IF(currency="EUR",'Future et co'!E3926,IF(currency="GBP",'Future et co'!F3926,FALSE)))</f>
        <v>3.5830000000000001E-2</v>
      </c>
      <c r="D3926">
        <f t="shared" ca="1" si="855"/>
        <v>3.5830000000000001E-2</v>
      </c>
      <c r="E3926">
        <f t="shared" ca="1" si="856"/>
        <v>2.1409999999999998E-2</v>
      </c>
      <c r="F3926">
        <f t="shared" ca="1" si="857"/>
        <v>3.7088999999999997E-2</v>
      </c>
      <c r="J3926" s="1">
        <v>40445</v>
      </c>
      <c r="K3926">
        <v>0.18099999999999999</v>
      </c>
      <c r="L3926">
        <f t="shared" si="858"/>
        <v>1.81E-3</v>
      </c>
      <c r="N3926" s="1">
        <v>40448</v>
      </c>
      <c r="O3926">
        <v>0.17100000000000001</v>
      </c>
      <c r="P3926">
        <f t="shared" si="859"/>
        <v>1.7100000000000001E-3</v>
      </c>
      <c r="R3926" s="1">
        <v>40560</v>
      </c>
      <c r="S3926">
        <v>0.42799999999999999</v>
      </c>
      <c r="T3926">
        <f t="shared" si="860"/>
        <v>4.28E-3</v>
      </c>
      <c r="V3926" s="1">
        <v>40557</v>
      </c>
      <c r="W3926">
        <v>0.78900000000000003</v>
      </c>
      <c r="X3926">
        <f t="shared" si="861"/>
        <v>7.8900000000000012E-3</v>
      </c>
      <c r="AB3926" s="1">
        <v>40421</v>
      </c>
      <c r="AC3926">
        <v>143.25</v>
      </c>
      <c r="AD3926">
        <f t="shared" si="862"/>
        <v>1.4325000000000001</v>
      </c>
      <c r="AF3926" s="1">
        <v>40452</v>
      </c>
      <c r="AG3926">
        <v>0.94199999999999995</v>
      </c>
      <c r="AH3926">
        <f t="shared" si="863"/>
        <v>9.4199999999999996E-3</v>
      </c>
      <c r="AJ3926" s="1">
        <v>40452</v>
      </c>
      <c r="AK3926">
        <v>1.1839999999999999</v>
      </c>
      <c r="AL3926">
        <f t="shared" si="864"/>
        <v>1.184E-2</v>
      </c>
      <c r="AN3926" s="1">
        <v>40560</v>
      </c>
      <c r="AO3926">
        <v>1.4470000000000001</v>
      </c>
      <c r="AP3926">
        <f t="shared" si="865"/>
        <v>1.447E-2</v>
      </c>
      <c r="AS3926" s="1">
        <v>40479</v>
      </c>
      <c r="AT3926">
        <v>0.47799999999999998</v>
      </c>
      <c r="AU3926">
        <f t="shared" si="866"/>
        <v>4.7799999999999995E-3</v>
      </c>
      <c r="AX3926" s="1"/>
    </row>
    <row r="3927" spans="1:50" x14ac:dyDescent="0.3">
      <c r="A3927" s="19">
        <f t="shared" si="867"/>
        <v>51412</v>
      </c>
      <c r="B3927">
        <f t="shared" ca="1" si="854"/>
        <v>-14.677777777777777</v>
      </c>
      <c r="C3927">
        <f ca="1">IF(currency="USD",'Future et co'!D3927,IF(currency="EUR",'Future et co'!E3927,IF(currency="GBP",'Future et co'!F3927,FALSE)))</f>
        <v>3.5830000000000001E-2</v>
      </c>
      <c r="D3927">
        <f t="shared" ca="1" si="855"/>
        <v>3.5830000000000001E-2</v>
      </c>
      <c r="E3927">
        <f t="shared" ca="1" si="856"/>
        <v>2.1409999999999998E-2</v>
      </c>
      <c r="F3927">
        <f t="shared" ca="1" si="857"/>
        <v>3.7088999999999997E-2</v>
      </c>
      <c r="J3927" s="1">
        <v>40444</v>
      </c>
      <c r="K3927">
        <v>0.17499999999999999</v>
      </c>
      <c r="L3927">
        <f t="shared" si="858"/>
        <v>1.7499999999999998E-3</v>
      </c>
      <c r="N3927" s="1">
        <v>40445</v>
      </c>
      <c r="O3927">
        <v>0.17749999999999999</v>
      </c>
      <c r="P3927">
        <f t="shared" si="859"/>
        <v>1.7749999999999999E-3</v>
      </c>
      <c r="R3927" s="1">
        <v>40557</v>
      </c>
      <c r="S3927">
        <v>0.42</v>
      </c>
      <c r="T3927">
        <f t="shared" si="860"/>
        <v>4.1999999999999997E-3</v>
      </c>
      <c r="V3927" s="1">
        <v>40556</v>
      </c>
      <c r="W3927">
        <v>0.76500000000000001</v>
      </c>
      <c r="X3927">
        <f t="shared" si="861"/>
        <v>7.6500000000000005E-3</v>
      </c>
      <c r="AB3927" s="1">
        <v>40420</v>
      </c>
      <c r="AC3927">
        <v>143</v>
      </c>
      <c r="AD3927">
        <f t="shared" si="862"/>
        <v>1.43</v>
      </c>
      <c r="AF3927" s="1">
        <v>40451</v>
      </c>
      <c r="AG3927">
        <v>0.89200000000000002</v>
      </c>
      <c r="AH3927">
        <f t="shared" si="863"/>
        <v>8.9200000000000008E-3</v>
      </c>
      <c r="AJ3927" s="1">
        <v>40451</v>
      </c>
      <c r="AK3927">
        <v>1.1459999999999999</v>
      </c>
      <c r="AL3927">
        <f t="shared" si="864"/>
        <v>1.146E-2</v>
      </c>
      <c r="AN3927" s="1">
        <v>40557</v>
      </c>
      <c r="AO3927">
        <v>1.4430000000000001</v>
      </c>
      <c r="AP3927">
        <f t="shared" si="865"/>
        <v>1.443E-2</v>
      </c>
      <c r="AS3927" s="1">
        <v>40478</v>
      </c>
      <c r="AT3927">
        <v>0.49399999999999999</v>
      </c>
      <c r="AU3927">
        <f t="shared" si="866"/>
        <v>4.9399999999999999E-3</v>
      </c>
      <c r="AX3927" s="1"/>
    </row>
    <row r="3928" spans="1:50" x14ac:dyDescent="0.3">
      <c r="A3928" s="19">
        <f t="shared" si="867"/>
        <v>51413</v>
      </c>
      <c r="B3928">
        <f t="shared" ca="1" si="854"/>
        <v>-14.680555555555555</v>
      </c>
      <c r="C3928">
        <f ca="1">IF(currency="USD",'Future et co'!D3928,IF(currency="EUR",'Future et co'!E3928,IF(currency="GBP",'Future et co'!F3928,FALSE)))</f>
        <v>3.5830000000000001E-2</v>
      </c>
      <c r="D3928">
        <f t="shared" ca="1" si="855"/>
        <v>3.5830000000000001E-2</v>
      </c>
      <c r="E3928">
        <f t="shared" ca="1" si="856"/>
        <v>2.1409999999999998E-2</v>
      </c>
      <c r="F3928">
        <f t="shared" ca="1" si="857"/>
        <v>3.7088999999999997E-2</v>
      </c>
      <c r="J3928" s="1">
        <v>40443</v>
      </c>
      <c r="K3928">
        <v>0.16</v>
      </c>
      <c r="L3928">
        <f t="shared" si="858"/>
        <v>1.6000000000000001E-3</v>
      </c>
      <c r="N3928" s="1">
        <v>40444</v>
      </c>
      <c r="O3928">
        <v>0.16900000000000001</v>
      </c>
      <c r="P3928">
        <f t="shared" si="859"/>
        <v>1.6900000000000001E-3</v>
      </c>
      <c r="R3928" s="1">
        <v>40556</v>
      </c>
      <c r="S3928">
        <v>0.42</v>
      </c>
      <c r="T3928">
        <f t="shared" si="860"/>
        <v>4.1999999999999997E-3</v>
      </c>
      <c r="V3928" s="1">
        <v>40555</v>
      </c>
      <c r="W3928">
        <v>0.82299999999999995</v>
      </c>
      <c r="X3928">
        <f t="shared" si="861"/>
        <v>8.2299999999999995E-3</v>
      </c>
      <c r="AB3928" s="1">
        <v>40417</v>
      </c>
      <c r="AC3928">
        <v>142.44</v>
      </c>
      <c r="AD3928">
        <f t="shared" si="862"/>
        <v>1.4243999999999999</v>
      </c>
      <c r="AF3928" s="1">
        <v>40450</v>
      </c>
      <c r="AG3928">
        <v>0.88600000000000001</v>
      </c>
      <c r="AH3928">
        <f t="shared" si="863"/>
        <v>8.8599999999999998E-3</v>
      </c>
      <c r="AJ3928" s="1">
        <v>40450</v>
      </c>
      <c r="AK3928">
        <v>1.141</v>
      </c>
      <c r="AL3928">
        <f t="shared" si="864"/>
        <v>1.141E-2</v>
      </c>
      <c r="AN3928" s="1">
        <v>40556</v>
      </c>
      <c r="AO3928">
        <v>1.446</v>
      </c>
      <c r="AP3928">
        <f t="shared" si="865"/>
        <v>1.4459999999999999E-2</v>
      </c>
      <c r="AS3928" s="1">
        <v>40477</v>
      </c>
      <c r="AT3928">
        <v>0.49299999999999999</v>
      </c>
      <c r="AU3928">
        <f t="shared" si="866"/>
        <v>4.9300000000000004E-3</v>
      </c>
      <c r="AX3928" s="1"/>
    </row>
    <row r="3929" spans="1:50" x14ac:dyDescent="0.3">
      <c r="A3929" s="19">
        <f t="shared" si="867"/>
        <v>51414</v>
      </c>
      <c r="B3929">
        <f t="shared" ca="1" si="854"/>
        <v>-14.683333333333334</v>
      </c>
      <c r="C3929">
        <f ca="1">IF(currency="USD",'Future et co'!D3929,IF(currency="EUR",'Future et co'!E3929,IF(currency="GBP",'Future et co'!F3929,FALSE)))</f>
        <v>3.5830000000000001E-2</v>
      </c>
      <c r="D3929">
        <f t="shared" ca="1" si="855"/>
        <v>3.5830000000000001E-2</v>
      </c>
      <c r="E3929">
        <f t="shared" ca="1" si="856"/>
        <v>2.1409999999999998E-2</v>
      </c>
      <c r="F3929">
        <f t="shared" ca="1" si="857"/>
        <v>3.7088999999999997E-2</v>
      </c>
      <c r="J3929" s="1">
        <v>40442</v>
      </c>
      <c r="K3929">
        <v>0.17599999999999999</v>
      </c>
      <c r="L3929">
        <f t="shared" si="858"/>
        <v>1.7599999999999998E-3</v>
      </c>
      <c r="N3929" s="1">
        <v>40443</v>
      </c>
      <c r="O3929">
        <v>0.155</v>
      </c>
      <c r="P3929">
        <f t="shared" si="859"/>
        <v>1.5499999999999999E-3</v>
      </c>
      <c r="R3929" s="1">
        <v>40555</v>
      </c>
      <c r="S3929">
        <v>0.45300000000000001</v>
      </c>
      <c r="T3929">
        <f t="shared" si="860"/>
        <v>4.5300000000000002E-3</v>
      </c>
      <c r="V3929" s="1">
        <v>40554</v>
      </c>
      <c r="W3929">
        <v>0.81899999999999995</v>
      </c>
      <c r="X3929">
        <f t="shared" si="861"/>
        <v>8.1899999999999994E-3</v>
      </c>
      <c r="AB3929" s="1">
        <v>40416</v>
      </c>
      <c r="AC3929">
        <v>142.74</v>
      </c>
      <c r="AD3929">
        <f t="shared" si="862"/>
        <v>1.4274</v>
      </c>
      <c r="AF3929" s="1">
        <v>40449</v>
      </c>
      <c r="AG3929">
        <v>0.88</v>
      </c>
      <c r="AH3929">
        <f t="shared" si="863"/>
        <v>8.8000000000000005E-3</v>
      </c>
      <c r="AJ3929" s="1">
        <v>40449</v>
      </c>
      <c r="AK3929">
        <v>1.141</v>
      </c>
      <c r="AL3929">
        <f t="shared" si="864"/>
        <v>1.141E-2</v>
      </c>
      <c r="AN3929" s="1">
        <v>40555</v>
      </c>
      <c r="AO3929">
        <v>1.365</v>
      </c>
      <c r="AP3929">
        <f t="shared" si="865"/>
        <v>1.3650000000000001E-2</v>
      </c>
      <c r="AS3929" s="1">
        <v>40476</v>
      </c>
      <c r="AT3929">
        <v>0.47199999999999998</v>
      </c>
      <c r="AU3929">
        <f t="shared" si="866"/>
        <v>4.7199999999999994E-3</v>
      </c>
      <c r="AX3929" s="1"/>
    </row>
    <row r="3930" spans="1:50" x14ac:dyDescent="0.3">
      <c r="A3930" s="19">
        <f t="shared" si="867"/>
        <v>51417</v>
      </c>
      <c r="B3930">
        <f t="shared" ca="1" si="854"/>
        <v>-14.691666666666666</v>
      </c>
      <c r="C3930">
        <f ca="1">IF(currency="USD",'Future et co'!D3930,IF(currency="EUR",'Future et co'!E3930,IF(currency="GBP",'Future et co'!F3930,FALSE)))</f>
        <v>3.5830000000000001E-2</v>
      </c>
      <c r="D3930">
        <f t="shared" ca="1" si="855"/>
        <v>3.5830000000000001E-2</v>
      </c>
      <c r="E3930">
        <f t="shared" ca="1" si="856"/>
        <v>2.1409999999999998E-2</v>
      </c>
      <c r="F3930">
        <f t="shared" ca="1" si="857"/>
        <v>3.7088999999999997E-2</v>
      </c>
      <c r="J3930" s="1">
        <v>40441</v>
      </c>
      <c r="K3930">
        <v>0.17699999999999999</v>
      </c>
      <c r="L3930">
        <f t="shared" si="858"/>
        <v>1.7699999999999999E-3</v>
      </c>
      <c r="N3930" s="1">
        <v>40442</v>
      </c>
      <c r="O3930">
        <v>0.1575</v>
      </c>
      <c r="P3930">
        <f t="shared" si="859"/>
        <v>1.575E-3</v>
      </c>
      <c r="R3930" s="1">
        <v>40554</v>
      </c>
      <c r="S3930">
        <v>0.46300000000000002</v>
      </c>
      <c r="T3930">
        <f t="shared" si="860"/>
        <v>4.6300000000000004E-3</v>
      </c>
      <c r="V3930" s="1">
        <v>40553</v>
      </c>
      <c r="W3930">
        <v>0.80100000000000005</v>
      </c>
      <c r="X3930">
        <f t="shared" si="861"/>
        <v>8.0099999999999998E-3</v>
      </c>
      <c r="AB3930" s="1">
        <v>40415</v>
      </c>
      <c r="AC3930">
        <v>143</v>
      </c>
      <c r="AD3930">
        <f t="shared" si="862"/>
        <v>1.43</v>
      </c>
      <c r="AF3930" s="1">
        <v>40448</v>
      </c>
      <c r="AG3930">
        <v>0.879</v>
      </c>
      <c r="AH3930">
        <f t="shared" si="863"/>
        <v>8.7899999999999992E-3</v>
      </c>
      <c r="AJ3930" s="1">
        <v>40448</v>
      </c>
      <c r="AK3930">
        <v>1.1379999999999999</v>
      </c>
      <c r="AL3930">
        <f t="shared" si="864"/>
        <v>1.1379999999999999E-2</v>
      </c>
      <c r="AN3930" s="1">
        <v>40554</v>
      </c>
      <c r="AO3930">
        <v>1.359</v>
      </c>
      <c r="AP3930">
        <f t="shared" si="865"/>
        <v>1.359E-2</v>
      </c>
      <c r="AS3930" s="1">
        <v>40473</v>
      </c>
      <c r="AT3930">
        <v>0.49399999999999999</v>
      </c>
      <c r="AU3930">
        <f t="shared" si="866"/>
        <v>4.9399999999999999E-3</v>
      </c>
      <c r="AX3930" s="1"/>
    </row>
    <row r="3931" spans="1:50" x14ac:dyDescent="0.3">
      <c r="A3931" s="19">
        <f t="shared" si="867"/>
        <v>51418</v>
      </c>
      <c r="B3931">
        <f t="shared" ca="1" si="854"/>
        <v>-14.694444444444445</v>
      </c>
      <c r="C3931">
        <f ca="1">IF(currency="USD",'Future et co'!D3931,IF(currency="EUR",'Future et co'!E3931,IF(currency="GBP",'Future et co'!F3931,FALSE)))</f>
        <v>3.5830000000000001E-2</v>
      </c>
      <c r="D3931">
        <f t="shared" ca="1" si="855"/>
        <v>3.5830000000000001E-2</v>
      </c>
      <c r="E3931">
        <f t="shared" ca="1" si="856"/>
        <v>2.1409999999999998E-2</v>
      </c>
      <c r="F3931">
        <f t="shared" ca="1" si="857"/>
        <v>3.7088999999999997E-2</v>
      </c>
      <c r="J3931" s="1">
        <v>40438</v>
      </c>
      <c r="K3931">
        <v>0.17499999999999999</v>
      </c>
      <c r="L3931">
        <f t="shared" si="858"/>
        <v>1.7499999999999998E-3</v>
      </c>
      <c r="N3931" s="1">
        <v>40441</v>
      </c>
      <c r="O3931">
        <v>0.1575</v>
      </c>
      <c r="P3931">
        <f t="shared" si="859"/>
        <v>1.575E-3</v>
      </c>
      <c r="R3931" s="1">
        <v>40553</v>
      </c>
      <c r="S3931">
        <v>0.46400000000000002</v>
      </c>
      <c r="T3931">
        <f t="shared" si="860"/>
        <v>4.64E-3</v>
      </c>
      <c r="V3931" s="1">
        <v>40550</v>
      </c>
      <c r="W3931">
        <v>0.82199999999999995</v>
      </c>
      <c r="X3931">
        <f t="shared" si="861"/>
        <v>8.2199999999999999E-3</v>
      </c>
      <c r="AB3931" s="1">
        <v>40414</v>
      </c>
      <c r="AC3931">
        <v>142.69</v>
      </c>
      <c r="AD3931">
        <f t="shared" si="862"/>
        <v>1.4269000000000001</v>
      </c>
      <c r="AF3931" s="1">
        <v>40445</v>
      </c>
      <c r="AG3931">
        <v>0.879</v>
      </c>
      <c r="AH3931">
        <f t="shared" si="863"/>
        <v>8.7899999999999992E-3</v>
      </c>
      <c r="AJ3931" s="1">
        <v>40445</v>
      </c>
      <c r="AK3931">
        <v>1.137</v>
      </c>
      <c r="AL3931">
        <f t="shared" si="864"/>
        <v>1.137E-2</v>
      </c>
      <c r="AN3931" s="1">
        <v>40553</v>
      </c>
      <c r="AO3931">
        <v>1.3480000000000001</v>
      </c>
      <c r="AP3931">
        <f t="shared" si="865"/>
        <v>1.3480000000000001E-2</v>
      </c>
      <c r="AS3931" s="1">
        <v>40472</v>
      </c>
      <c r="AT3931">
        <v>0.48899999999999999</v>
      </c>
      <c r="AU3931">
        <f t="shared" si="866"/>
        <v>4.8900000000000002E-3</v>
      </c>
      <c r="AX3931" s="1"/>
    </row>
    <row r="3932" spans="1:50" x14ac:dyDescent="0.3">
      <c r="A3932" s="19">
        <f t="shared" si="867"/>
        <v>51419</v>
      </c>
      <c r="B3932">
        <f t="shared" ca="1" si="854"/>
        <v>-14.697222222222223</v>
      </c>
      <c r="C3932">
        <f ca="1">IF(currency="USD",'Future et co'!D3932,IF(currency="EUR",'Future et co'!E3932,IF(currency="GBP",'Future et co'!F3932,FALSE)))</f>
        <v>3.5830000000000001E-2</v>
      </c>
      <c r="D3932">
        <f t="shared" ca="1" si="855"/>
        <v>3.5830000000000001E-2</v>
      </c>
      <c r="E3932">
        <f t="shared" ca="1" si="856"/>
        <v>2.1409999999999998E-2</v>
      </c>
      <c r="F3932">
        <f t="shared" ca="1" si="857"/>
        <v>3.7088999999999997E-2</v>
      </c>
      <c r="J3932" s="1">
        <v>40437</v>
      </c>
      <c r="K3932">
        <v>0.18</v>
      </c>
      <c r="L3932">
        <f t="shared" si="858"/>
        <v>1.8E-3</v>
      </c>
      <c r="N3932" s="1">
        <v>40438</v>
      </c>
      <c r="O3932">
        <v>0.17599999999999999</v>
      </c>
      <c r="P3932">
        <f t="shared" si="859"/>
        <v>1.7599999999999998E-3</v>
      </c>
      <c r="R3932" s="1">
        <v>40550</v>
      </c>
      <c r="S3932">
        <v>0.45700000000000002</v>
      </c>
      <c r="T3932">
        <f t="shared" si="860"/>
        <v>4.5700000000000003E-3</v>
      </c>
      <c r="V3932" s="1">
        <v>40549</v>
      </c>
      <c r="W3932">
        <v>0.89700000000000002</v>
      </c>
      <c r="X3932">
        <f t="shared" si="861"/>
        <v>8.9700000000000005E-3</v>
      </c>
      <c r="AB3932" s="1">
        <v>40413</v>
      </c>
      <c r="AC3932">
        <v>141.47999999999999</v>
      </c>
      <c r="AD3932">
        <f t="shared" si="862"/>
        <v>1.4147999999999998</v>
      </c>
      <c r="AF3932" s="1">
        <v>40444</v>
      </c>
      <c r="AG3932">
        <v>0.878</v>
      </c>
      <c r="AH3932">
        <f t="shared" si="863"/>
        <v>8.7799999999999996E-3</v>
      </c>
      <c r="AJ3932" s="1">
        <v>40444</v>
      </c>
      <c r="AK3932">
        <v>1.1359999999999999</v>
      </c>
      <c r="AL3932">
        <f t="shared" si="864"/>
        <v>1.1359999999999999E-2</v>
      </c>
      <c r="AN3932" s="1">
        <v>40550</v>
      </c>
      <c r="AO3932">
        <v>1.343</v>
      </c>
      <c r="AP3932">
        <f t="shared" si="865"/>
        <v>1.3429999999999999E-2</v>
      </c>
      <c r="AS3932" s="1">
        <v>40471</v>
      </c>
      <c r="AT3932">
        <v>0.47499999999999998</v>
      </c>
      <c r="AU3932">
        <f t="shared" si="866"/>
        <v>4.7499999999999999E-3</v>
      </c>
      <c r="AX3932" s="1"/>
    </row>
    <row r="3933" spans="1:50" x14ac:dyDescent="0.3">
      <c r="A3933" s="19">
        <f t="shared" si="867"/>
        <v>51420</v>
      </c>
      <c r="B3933">
        <f t="shared" ca="1" si="854"/>
        <v>-14.7</v>
      </c>
      <c r="C3933">
        <f ca="1">IF(currency="USD",'Future et co'!D3933,IF(currency="EUR",'Future et co'!E3933,IF(currency="GBP",'Future et co'!F3933,FALSE)))</f>
        <v>3.5830000000000001E-2</v>
      </c>
      <c r="D3933">
        <f t="shared" ca="1" si="855"/>
        <v>3.5830000000000001E-2</v>
      </c>
      <c r="E3933">
        <f t="shared" ca="1" si="856"/>
        <v>2.1409999999999998E-2</v>
      </c>
      <c r="F3933">
        <f t="shared" ca="1" si="857"/>
        <v>3.7088999999999997E-2</v>
      </c>
      <c r="J3933" s="1">
        <v>40436</v>
      </c>
      <c r="K3933">
        <v>0.17299999999999999</v>
      </c>
      <c r="L3933">
        <f t="shared" si="858"/>
        <v>1.7299999999999998E-3</v>
      </c>
      <c r="N3933" s="1">
        <v>40437</v>
      </c>
      <c r="O3933">
        <v>0.17199999999999999</v>
      </c>
      <c r="P3933">
        <f t="shared" si="859"/>
        <v>1.72E-3</v>
      </c>
      <c r="R3933" s="1">
        <v>40549</v>
      </c>
      <c r="S3933">
        <v>0.49199999999999999</v>
      </c>
      <c r="T3933">
        <f t="shared" si="860"/>
        <v>4.9199999999999999E-3</v>
      </c>
      <c r="V3933" s="1">
        <v>40548</v>
      </c>
      <c r="W3933">
        <v>0.9</v>
      </c>
      <c r="X3933">
        <f t="shared" si="861"/>
        <v>9.0000000000000011E-3</v>
      </c>
      <c r="AB3933" s="1">
        <v>40410</v>
      </c>
      <c r="AC3933">
        <v>141.62</v>
      </c>
      <c r="AD3933">
        <f t="shared" si="862"/>
        <v>1.4162000000000001</v>
      </c>
      <c r="AF3933" s="1">
        <v>40443</v>
      </c>
      <c r="AG3933">
        <v>0.879</v>
      </c>
      <c r="AH3933">
        <f t="shared" si="863"/>
        <v>8.7899999999999992E-3</v>
      </c>
      <c r="AJ3933" s="1">
        <v>40443</v>
      </c>
      <c r="AK3933">
        <v>1.1379999999999999</v>
      </c>
      <c r="AL3933">
        <f t="shared" si="864"/>
        <v>1.1379999999999999E-2</v>
      </c>
      <c r="AN3933" s="1">
        <v>40549</v>
      </c>
      <c r="AO3933">
        <v>1.343</v>
      </c>
      <c r="AP3933">
        <f t="shared" si="865"/>
        <v>1.3429999999999999E-2</v>
      </c>
      <c r="AS3933" s="1">
        <v>40470</v>
      </c>
      <c r="AT3933">
        <v>0.47799999999999998</v>
      </c>
      <c r="AU3933">
        <f t="shared" si="866"/>
        <v>4.7799999999999995E-3</v>
      </c>
      <c r="AX3933" s="1"/>
    </row>
    <row r="3934" spans="1:50" x14ac:dyDescent="0.3">
      <c r="A3934" s="19">
        <f t="shared" si="867"/>
        <v>51421</v>
      </c>
      <c r="B3934">
        <f t="shared" ca="1" si="854"/>
        <v>-14.702777777777778</v>
      </c>
      <c r="C3934">
        <f ca="1">IF(currency="USD",'Future et co'!D3934,IF(currency="EUR",'Future et co'!E3934,IF(currency="GBP",'Future et co'!F3934,FALSE)))</f>
        <v>3.5830000000000001E-2</v>
      </c>
      <c r="D3934">
        <f t="shared" ca="1" si="855"/>
        <v>3.5830000000000001E-2</v>
      </c>
      <c r="E3934">
        <f t="shared" ca="1" si="856"/>
        <v>2.1409999999999998E-2</v>
      </c>
      <c r="F3934">
        <f t="shared" ca="1" si="857"/>
        <v>3.7088999999999997E-2</v>
      </c>
      <c r="J3934" s="1">
        <v>40435</v>
      </c>
      <c r="K3934">
        <v>0.16800000000000001</v>
      </c>
      <c r="L3934">
        <f t="shared" si="858"/>
        <v>1.6800000000000001E-3</v>
      </c>
      <c r="N3934" s="1">
        <v>40436</v>
      </c>
      <c r="O3934">
        <v>0.17399999999999999</v>
      </c>
      <c r="P3934">
        <f t="shared" si="859"/>
        <v>1.7399999999999998E-3</v>
      </c>
      <c r="R3934" s="1">
        <v>40548</v>
      </c>
      <c r="S3934">
        <v>0.47899999999999998</v>
      </c>
      <c r="T3934">
        <f t="shared" si="860"/>
        <v>4.79E-3</v>
      </c>
      <c r="V3934" s="1">
        <v>40547</v>
      </c>
      <c r="W3934">
        <v>0.8</v>
      </c>
      <c r="X3934">
        <f t="shared" si="861"/>
        <v>8.0000000000000002E-3</v>
      </c>
      <c r="AB3934" s="1">
        <v>40409</v>
      </c>
      <c r="AC3934">
        <v>141.15</v>
      </c>
      <c r="AD3934">
        <f t="shared" si="862"/>
        <v>1.4115</v>
      </c>
      <c r="AF3934" s="1">
        <v>40442</v>
      </c>
      <c r="AG3934">
        <v>0.879</v>
      </c>
      <c r="AH3934">
        <f t="shared" si="863"/>
        <v>8.7899999999999992E-3</v>
      </c>
      <c r="AJ3934" s="1">
        <v>40442</v>
      </c>
      <c r="AK3934">
        <v>1.139</v>
      </c>
      <c r="AL3934">
        <f t="shared" si="864"/>
        <v>1.1390000000000001E-2</v>
      </c>
      <c r="AN3934" s="1">
        <v>40548</v>
      </c>
      <c r="AO3934">
        <v>1.353</v>
      </c>
      <c r="AP3934">
        <f t="shared" si="865"/>
        <v>1.353E-2</v>
      </c>
      <c r="AS3934" s="1">
        <v>40469</v>
      </c>
      <c r="AT3934">
        <v>0.48</v>
      </c>
      <c r="AU3934">
        <f t="shared" si="866"/>
        <v>4.7999999999999996E-3</v>
      </c>
      <c r="AX3934" s="1"/>
    </row>
    <row r="3935" spans="1:50" x14ac:dyDescent="0.3">
      <c r="A3935" s="19">
        <f t="shared" si="867"/>
        <v>51424</v>
      </c>
      <c r="B3935">
        <f t="shared" ca="1" si="854"/>
        <v>-14.71111111111111</v>
      </c>
      <c r="C3935">
        <f ca="1">IF(currency="USD",'Future et co'!D3935,IF(currency="EUR",'Future et co'!E3935,IF(currency="GBP",'Future et co'!F3935,FALSE)))</f>
        <v>3.5830000000000001E-2</v>
      </c>
      <c r="D3935">
        <f t="shared" ca="1" si="855"/>
        <v>3.5830000000000001E-2</v>
      </c>
      <c r="E3935">
        <f t="shared" ca="1" si="856"/>
        <v>2.1409999999999998E-2</v>
      </c>
      <c r="F3935">
        <f t="shared" ca="1" si="857"/>
        <v>3.7088999999999997E-2</v>
      </c>
      <c r="J3935" s="1">
        <v>40434</v>
      </c>
      <c r="K3935">
        <v>0.17299999999999999</v>
      </c>
      <c r="L3935">
        <f t="shared" si="858"/>
        <v>1.7299999999999998E-3</v>
      </c>
      <c r="N3935" s="1">
        <v>40435</v>
      </c>
      <c r="O3935">
        <v>0.17</v>
      </c>
      <c r="P3935">
        <f t="shared" si="859"/>
        <v>1.7000000000000001E-3</v>
      </c>
      <c r="R3935" s="1">
        <v>40547</v>
      </c>
      <c r="S3935">
        <v>0.437</v>
      </c>
      <c r="T3935">
        <f t="shared" si="860"/>
        <v>4.3699999999999998E-3</v>
      </c>
      <c r="V3935" s="1">
        <v>40546</v>
      </c>
      <c r="W3935">
        <v>0.76249999999999996</v>
      </c>
      <c r="X3935">
        <f t="shared" si="861"/>
        <v>7.6249999999999998E-3</v>
      </c>
      <c r="AB3935" s="1">
        <v>40408</v>
      </c>
      <c r="AC3935">
        <v>140.84</v>
      </c>
      <c r="AD3935">
        <f t="shared" si="862"/>
        <v>1.4084000000000001</v>
      </c>
      <c r="AF3935" s="1">
        <v>40441</v>
      </c>
      <c r="AG3935">
        <v>0.876</v>
      </c>
      <c r="AH3935">
        <f t="shared" si="863"/>
        <v>8.7600000000000004E-3</v>
      </c>
      <c r="AJ3935" s="1">
        <v>40441</v>
      </c>
      <c r="AK3935">
        <v>1.139</v>
      </c>
      <c r="AL3935">
        <f t="shared" si="864"/>
        <v>1.1390000000000001E-2</v>
      </c>
      <c r="AN3935" s="1">
        <v>40547</v>
      </c>
      <c r="AO3935">
        <v>1.306</v>
      </c>
      <c r="AP3935">
        <f t="shared" si="865"/>
        <v>1.306E-2</v>
      </c>
      <c r="AS3935" s="1">
        <v>40466</v>
      </c>
      <c r="AT3935">
        <v>0.47899999999999998</v>
      </c>
      <c r="AU3935">
        <f t="shared" si="866"/>
        <v>4.79E-3</v>
      </c>
      <c r="AX3935" s="1"/>
    </row>
    <row r="3936" spans="1:50" x14ac:dyDescent="0.3">
      <c r="A3936" s="19">
        <f t="shared" si="867"/>
        <v>51425</v>
      </c>
      <c r="B3936">
        <f t="shared" ca="1" si="854"/>
        <v>-14.713888888888889</v>
      </c>
      <c r="C3936">
        <f ca="1">IF(currency="USD",'Future et co'!D3936,IF(currency="EUR",'Future et co'!E3936,IF(currency="GBP",'Future et co'!F3936,FALSE)))</f>
        <v>3.5830000000000001E-2</v>
      </c>
      <c r="D3936">
        <f t="shared" ca="1" si="855"/>
        <v>3.5830000000000001E-2</v>
      </c>
      <c r="E3936">
        <f t="shared" ca="1" si="856"/>
        <v>2.1409999999999998E-2</v>
      </c>
      <c r="F3936">
        <f t="shared" ca="1" si="857"/>
        <v>3.7088999999999997E-2</v>
      </c>
      <c r="J3936" s="1">
        <v>40431</v>
      </c>
      <c r="K3936">
        <v>0.184</v>
      </c>
      <c r="L3936">
        <f t="shared" si="858"/>
        <v>1.8400000000000001E-3</v>
      </c>
      <c r="N3936" s="1">
        <v>40434</v>
      </c>
      <c r="O3936">
        <v>0.17299999999999999</v>
      </c>
      <c r="P3936">
        <f t="shared" si="859"/>
        <v>1.7299999999999998E-3</v>
      </c>
      <c r="R3936" s="1">
        <v>40546</v>
      </c>
      <c r="S3936">
        <v>0.40799999999999997</v>
      </c>
      <c r="T3936">
        <f t="shared" si="860"/>
        <v>4.0799999999999994E-3</v>
      </c>
      <c r="V3936" s="1">
        <v>40543</v>
      </c>
      <c r="W3936">
        <v>0.78700000000000003</v>
      </c>
      <c r="X3936">
        <f t="shared" si="861"/>
        <v>7.8700000000000003E-3</v>
      </c>
      <c r="AB3936" s="1">
        <v>40407</v>
      </c>
      <c r="AC3936">
        <v>140.34</v>
      </c>
      <c r="AD3936">
        <f t="shared" si="862"/>
        <v>1.4034</v>
      </c>
      <c r="AF3936" s="1">
        <v>40438</v>
      </c>
      <c r="AG3936">
        <v>0.879</v>
      </c>
      <c r="AH3936">
        <f t="shared" si="863"/>
        <v>8.7899999999999992E-3</v>
      </c>
      <c r="AJ3936" s="1">
        <v>40438</v>
      </c>
      <c r="AK3936">
        <v>1.141</v>
      </c>
      <c r="AL3936">
        <f t="shared" si="864"/>
        <v>1.141E-2</v>
      </c>
      <c r="AN3936" s="1">
        <v>40546</v>
      </c>
      <c r="AO3936">
        <v>1.298</v>
      </c>
      <c r="AP3936">
        <f t="shared" si="865"/>
        <v>1.298E-2</v>
      </c>
      <c r="AS3936" s="1">
        <v>40465</v>
      </c>
      <c r="AT3936">
        <v>0.48099999999999998</v>
      </c>
      <c r="AU3936">
        <f t="shared" si="866"/>
        <v>4.81E-3</v>
      </c>
      <c r="AX3936" s="1"/>
    </row>
    <row r="3937" spans="1:50" x14ac:dyDescent="0.3">
      <c r="A3937" s="19">
        <f t="shared" si="867"/>
        <v>51426</v>
      </c>
      <c r="B3937">
        <f t="shared" ca="1" si="854"/>
        <v>-14.716666666666667</v>
      </c>
      <c r="C3937">
        <f ca="1">IF(currency="USD",'Future et co'!D3937,IF(currency="EUR",'Future et co'!E3937,IF(currency="GBP",'Future et co'!F3937,FALSE)))</f>
        <v>3.5830000000000001E-2</v>
      </c>
      <c r="D3937">
        <f t="shared" ca="1" si="855"/>
        <v>3.5830000000000001E-2</v>
      </c>
      <c r="E3937">
        <f t="shared" ca="1" si="856"/>
        <v>2.1409999999999998E-2</v>
      </c>
      <c r="F3937">
        <f t="shared" ca="1" si="857"/>
        <v>3.7088999999999997E-2</v>
      </c>
      <c r="J3937" s="1">
        <v>40430</v>
      </c>
      <c r="K3937">
        <v>0.17899999999999999</v>
      </c>
      <c r="L3937">
        <f t="shared" si="858"/>
        <v>1.7899999999999999E-3</v>
      </c>
      <c r="N3937" s="1">
        <v>40431</v>
      </c>
      <c r="O3937">
        <v>0.184</v>
      </c>
      <c r="P3937">
        <f t="shared" si="859"/>
        <v>1.8400000000000001E-3</v>
      </c>
      <c r="R3937" s="1">
        <v>40543</v>
      </c>
      <c r="S3937">
        <v>0.42799999999999999</v>
      </c>
      <c r="T3937">
        <f t="shared" si="860"/>
        <v>4.28E-3</v>
      </c>
      <c r="V3937" s="1">
        <v>40542</v>
      </c>
      <c r="W3937">
        <v>0.82399999999999995</v>
      </c>
      <c r="X3937">
        <f t="shared" si="861"/>
        <v>8.2399999999999991E-3</v>
      </c>
      <c r="AB3937" s="1">
        <v>40406</v>
      </c>
      <c r="AC3937">
        <v>140.72</v>
      </c>
      <c r="AD3937">
        <f t="shared" si="862"/>
        <v>1.4072</v>
      </c>
      <c r="AF3937" s="1">
        <v>40437</v>
      </c>
      <c r="AG3937">
        <v>0.879</v>
      </c>
      <c r="AH3937">
        <f t="shared" si="863"/>
        <v>8.7899999999999992E-3</v>
      </c>
      <c r="AJ3937" s="1">
        <v>40437</v>
      </c>
      <c r="AK3937">
        <v>1.139</v>
      </c>
      <c r="AL3937">
        <f t="shared" si="864"/>
        <v>1.1390000000000001E-2</v>
      </c>
      <c r="AN3937" s="1">
        <v>40543</v>
      </c>
      <c r="AO3937">
        <v>1.327</v>
      </c>
      <c r="AP3937">
        <f t="shared" si="865"/>
        <v>1.3269999999999999E-2</v>
      </c>
      <c r="AS3937" s="1">
        <v>40464</v>
      </c>
      <c r="AT3937">
        <v>0.48</v>
      </c>
      <c r="AU3937">
        <f t="shared" si="866"/>
        <v>4.7999999999999996E-3</v>
      </c>
      <c r="AX3937" s="1"/>
    </row>
    <row r="3938" spans="1:50" x14ac:dyDescent="0.3">
      <c r="A3938" s="19">
        <f t="shared" si="867"/>
        <v>51427</v>
      </c>
      <c r="B3938">
        <f t="shared" ca="1" si="854"/>
        <v>-14.719444444444445</v>
      </c>
      <c r="C3938">
        <f ca="1">IF(currency="USD",'Future et co'!D3938,IF(currency="EUR",'Future et co'!E3938,IF(currency="GBP",'Future et co'!F3938,FALSE)))</f>
        <v>3.5830000000000001E-2</v>
      </c>
      <c r="D3938">
        <f t="shared" ca="1" si="855"/>
        <v>3.5830000000000001E-2</v>
      </c>
      <c r="E3938">
        <f t="shared" ca="1" si="856"/>
        <v>2.1409999999999998E-2</v>
      </c>
      <c r="F3938">
        <f t="shared" ca="1" si="857"/>
        <v>3.7088999999999997E-2</v>
      </c>
      <c r="J3938" s="1">
        <v>40429</v>
      </c>
      <c r="K3938">
        <v>0.17699999999999999</v>
      </c>
      <c r="L3938">
        <f t="shared" si="858"/>
        <v>1.7699999999999999E-3</v>
      </c>
      <c r="N3938" s="1">
        <v>40430</v>
      </c>
      <c r="O3938">
        <v>0.17699999999999999</v>
      </c>
      <c r="P3938">
        <f t="shared" si="859"/>
        <v>1.7699999999999999E-3</v>
      </c>
      <c r="R3938" s="1">
        <v>40542</v>
      </c>
      <c r="S3938">
        <v>0.45</v>
      </c>
      <c r="T3938">
        <f t="shared" si="860"/>
        <v>4.5000000000000005E-3</v>
      </c>
      <c r="V3938" s="1">
        <v>40541</v>
      </c>
      <c r="W3938">
        <v>0.81399999999999995</v>
      </c>
      <c r="X3938">
        <f t="shared" si="861"/>
        <v>8.1399999999999997E-3</v>
      </c>
      <c r="AB3938" s="1">
        <v>40403</v>
      </c>
      <c r="AC3938">
        <v>140.11000000000001</v>
      </c>
      <c r="AD3938">
        <f t="shared" si="862"/>
        <v>1.4011000000000002</v>
      </c>
      <c r="AF3938" s="1">
        <v>40436</v>
      </c>
      <c r="AG3938">
        <v>0.876</v>
      </c>
      <c r="AH3938">
        <f t="shared" si="863"/>
        <v>8.7600000000000004E-3</v>
      </c>
      <c r="AJ3938" s="1">
        <v>40436</v>
      </c>
      <c r="AK3938">
        <v>1.139</v>
      </c>
      <c r="AL3938">
        <f t="shared" si="864"/>
        <v>1.1390000000000001E-2</v>
      </c>
      <c r="AN3938" s="1">
        <v>40542</v>
      </c>
      <c r="AO3938">
        <v>1.3129999999999999</v>
      </c>
      <c r="AP3938">
        <f t="shared" si="865"/>
        <v>1.3129999999999999E-2</v>
      </c>
      <c r="AS3938" s="1">
        <v>40463</v>
      </c>
      <c r="AT3938">
        <v>0.48099999999999998</v>
      </c>
      <c r="AU3938">
        <f t="shared" si="866"/>
        <v>4.81E-3</v>
      </c>
      <c r="AX3938" s="1"/>
    </row>
    <row r="3939" spans="1:50" x14ac:dyDescent="0.3">
      <c r="A3939" s="19">
        <f t="shared" si="867"/>
        <v>51428</v>
      </c>
      <c r="B3939">
        <f t="shared" ca="1" si="854"/>
        <v>-14.722222222222221</v>
      </c>
      <c r="C3939">
        <f ca="1">IF(currency="USD",'Future et co'!D3939,IF(currency="EUR",'Future et co'!E3939,IF(currency="GBP",'Future et co'!F3939,FALSE)))</f>
        <v>3.5830000000000001E-2</v>
      </c>
      <c r="D3939">
        <f t="shared" ca="1" si="855"/>
        <v>3.5830000000000001E-2</v>
      </c>
      <c r="E3939">
        <f t="shared" ca="1" si="856"/>
        <v>2.1409999999999998E-2</v>
      </c>
      <c r="F3939">
        <f t="shared" ca="1" si="857"/>
        <v>3.7088999999999997E-2</v>
      </c>
      <c r="J3939" s="1">
        <v>40428</v>
      </c>
      <c r="K3939">
        <v>0.16900000000000001</v>
      </c>
      <c r="L3939">
        <f t="shared" si="858"/>
        <v>1.6900000000000001E-3</v>
      </c>
      <c r="N3939" s="1">
        <v>40429</v>
      </c>
      <c r="O3939">
        <v>0.17499999999999999</v>
      </c>
      <c r="P3939">
        <f t="shared" si="859"/>
        <v>1.7499999999999998E-3</v>
      </c>
      <c r="R3939" s="1">
        <v>40541</v>
      </c>
      <c r="S3939">
        <v>0.42599999999999999</v>
      </c>
      <c r="T3939">
        <f t="shared" si="860"/>
        <v>4.2599999999999999E-3</v>
      </c>
      <c r="V3939" s="1">
        <v>40540</v>
      </c>
      <c r="W3939">
        <v>0.92600000000000005</v>
      </c>
      <c r="X3939">
        <f t="shared" si="861"/>
        <v>9.2600000000000009E-3</v>
      </c>
      <c r="AB3939" s="1">
        <v>40402</v>
      </c>
      <c r="AC3939">
        <v>139.84</v>
      </c>
      <c r="AD3939">
        <f t="shared" si="862"/>
        <v>1.3984000000000001</v>
      </c>
      <c r="AF3939" s="1">
        <v>40435</v>
      </c>
      <c r="AG3939">
        <v>0.877</v>
      </c>
      <c r="AH3939">
        <f t="shared" si="863"/>
        <v>8.77E-3</v>
      </c>
      <c r="AJ3939" s="1">
        <v>40435</v>
      </c>
      <c r="AK3939">
        <v>1.137</v>
      </c>
      <c r="AL3939">
        <f t="shared" si="864"/>
        <v>1.137E-2</v>
      </c>
      <c r="AN3939" s="1">
        <v>40541</v>
      </c>
      <c r="AO3939">
        <v>1.3169999999999999</v>
      </c>
      <c r="AP3939">
        <f t="shared" si="865"/>
        <v>1.3169999999999999E-2</v>
      </c>
      <c r="AS3939" s="1">
        <v>40462</v>
      </c>
      <c r="AT3939">
        <v>0.49</v>
      </c>
      <c r="AU3939">
        <f t="shared" si="866"/>
        <v>4.8999999999999998E-3</v>
      </c>
      <c r="AX3939" s="1"/>
    </row>
    <row r="3940" spans="1:50" x14ac:dyDescent="0.3">
      <c r="A3940" s="19">
        <f t="shared" si="867"/>
        <v>51431</v>
      </c>
      <c r="B3940">
        <f t="shared" ca="1" si="854"/>
        <v>-14.730555555555556</v>
      </c>
      <c r="C3940">
        <f ca="1">IF(currency="USD",'Future et co'!D3940,IF(currency="EUR",'Future et co'!E3940,IF(currency="GBP",'Future et co'!F3940,FALSE)))</f>
        <v>3.5830000000000001E-2</v>
      </c>
      <c r="D3940">
        <f t="shared" ca="1" si="855"/>
        <v>3.5830000000000001E-2</v>
      </c>
      <c r="E3940">
        <f t="shared" ca="1" si="856"/>
        <v>2.1409999999999998E-2</v>
      </c>
      <c r="F3940">
        <f t="shared" ca="1" si="857"/>
        <v>3.7088999999999997E-2</v>
      </c>
      <c r="J3940" s="1">
        <v>40427</v>
      </c>
      <c r="K3940">
        <v>0.16900000000000001</v>
      </c>
      <c r="L3940">
        <f t="shared" si="858"/>
        <v>1.6900000000000001E-3</v>
      </c>
      <c r="N3940" s="1">
        <v>40428</v>
      </c>
      <c r="O3940">
        <v>0.16500000000000001</v>
      </c>
      <c r="P3940">
        <f t="shared" si="859"/>
        <v>1.65E-3</v>
      </c>
      <c r="R3940" s="1">
        <v>40540</v>
      </c>
      <c r="S3940">
        <v>0.497</v>
      </c>
      <c r="T3940">
        <f t="shared" si="860"/>
        <v>4.9699999999999996E-3</v>
      </c>
      <c r="V3940" s="1">
        <v>40539</v>
      </c>
      <c r="W3940">
        <v>0.86699999999999999</v>
      </c>
      <c r="X3940">
        <f t="shared" si="861"/>
        <v>8.6700000000000006E-3</v>
      </c>
      <c r="AB3940" s="1">
        <v>40401</v>
      </c>
      <c r="AC3940">
        <v>139.75</v>
      </c>
      <c r="AD3940">
        <f t="shared" si="862"/>
        <v>1.3975</v>
      </c>
      <c r="AF3940" s="1">
        <v>40434</v>
      </c>
      <c r="AG3940">
        <v>0.879</v>
      </c>
      <c r="AH3940">
        <f t="shared" si="863"/>
        <v>8.7899999999999992E-3</v>
      </c>
      <c r="AJ3940" s="1">
        <v>40434</v>
      </c>
      <c r="AK3940">
        <v>1.1379999999999999</v>
      </c>
      <c r="AL3940">
        <f t="shared" si="864"/>
        <v>1.1379999999999999E-2</v>
      </c>
      <c r="AN3940" s="1">
        <v>40540</v>
      </c>
      <c r="AO3940">
        <v>1.333</v>
      </c>
      <c r="AP3940">
        <f t="shared" si="865"/>
        <v>1.333E-2</v>
      </c>
      <c r="AS3940" s="1">
        <v>40459</v>
      </c>
      <c r="AT3940">
        <v>0.48</v>
      </c>
      <c r="AU3940">
        <f t="shared" si="866"/>
        <v>4.7999999999999996E-3</v>
      </c>
      <c r="AX3940" s="1"/>
    </row>
    <row r="3941" spans="1:50" x14ac:dyDescent="0.3">
      <c r="A3941" s="19">
        <f t="shared" si="867"/>
        <v>51432</v>
      </c>
      <c r="B3941">
        <f t="shared" ca="1" si="854"/>
        <v>-14.733333333333333</v>
      </c>
      <c r="C3941">
        <f ca="1">IF(currency="USD",'Future et co'!D3941,IF(currency="EUR",'Future et co'!E3941,IF(currency="GBP",'Future et co'!F3941,FALSE)))</f>
        <v>3.5830000000000001E-2</v>
      </c>
      <c r="D3941">
        <f t="shared" ca="1" si="855"/>
        <v>3.5830000000000001E-2</v>
      </c>
      <c r="E3941">
        <f t="shared" ca="1" si="856"/>
        <v>2.1409999999999998E-2</v>
      </c>
      <c r="F3941">
        <f t="shared" ca="1" si="857"/>
        <v>3.7088999999999997E-2</v>
      </c>
      <c r="J3941" s="1">
        <v>40424</v>
      </c>
      <c r="K3941">
        <v>0.17499999999999999</v>
      </c>
      <c r="L3941">
        <f t="shared" si="858"/>
        <v>1.7499999999999998E-3</v>
      </c>
      <c r="N3941" s="1">
        <v>40427</v>
      </c>
      <c r="O3941">
        <v>0.161</v>
      </c>
      <c r="P3941">
        <f t="shared" si="859"/>
        <v>1.6100000000000001E-3</v>
      </c>
      <c r="R3941" s="1">
        <v>40539</v>
      </c>
      <c r="S3941">
        <v>0.46200000000000002</v>
      </c>
      <c r="T3941">
        <f t="shared" si="860"/>
        <v>4.62E-3</v>
      </c>
      <c r="V3941" s="1">
        <v>40536</v>
      </c>
      <c r="W3941">
        <v>0.85</v>
      </c>
      <c r="X3941">
        <f t="shared" si="861"/>
        <v>8.5000000000000006E-3</v>
      </c>
      <c r="AB3941" s="1">
        <v>40400</v>
      </c>
      <c r="AC3941">
        <v>138.47999999999999</v>
      </c>
      <c r="AD3941">
        <f t="shared" si="862"/>
        <v>1.3847999999999998</v>
      </c>
      <c r="AF3941" s="1">
        <v>40431</v>
      </c>
      <c r="AG3941">
        <v>0.878</v>
      </c>
      <c r="AH3941">
        <f t="shared" si="863"/>
        <v>8.7799999999999996E-3</v>
      </c>
      <c r="AJ3941" s="1">
        <v>40431</v>
      </c>
      <c r="AK3941">
        <v>1.135</v>
      </c>
      <c r="AL3941">
        <f t="shared" si="864"/>
        <v>1.1350000000000001E-2</v>
      </c>
      <c r="AN3941" s="1">
        <v>40539</v>
      </c>
      <c r="AO3941">
        <v>1.339</v>
      </c>
      <c r="AP3941">
        <f t="shared" si="865"/>
        <v>1.3389999999999999E-2</v>
      </c>
      <c r="AS3941" s="1">
        <v>40458</v>
      </c>
      <c r="AT3941">
        <v>0.495</v>
      </c>
      <c r="AU3941">
        <f t="shared" si="866"/>
        <v>4.9499999999999995E-3</v>
      </c>
      <c r="AX3941" s="1"/>
    </row>
    <row r="3942" spans="1:50" x14ac:dyDescent="0.3">
      <c r="A3942" s="19">
        <f t="shared" si="867"/>
        <v>51433</v>
      </c>
      <c r="B3942">
        <f t="shared" ca="1" si="854"/>
        <v>-14.736111111111111</v>
      </c>
      <c r="C3942">
        <f ca="1">IF(currency="USD",'Future et co'!D3942,IF(currency="EUR",'Future et co'!E3942,IF(currency="GBP",'Future et co'!F3942,FALSE)))</f>
        <v>3.5830000000000001E-2</v>
      </c>
      <c r="D3942">
        <f t="shared" ca="1" si="855"/>
        <v>3.5830000000000001E-2</v>
      </c>
      <c r="E3942">
        <f t="shared" ca="1" si="856"/>
        <v>2.1409999999999998E-2</v>
      </c>
      <c r="F3942">
        <f t="shared" ca="1" si="857"/>
        <v>3.7088999999999997E-2</v>
      </c>
      <c r="J3942" s="1">
        <v>40423</v>
      </c>
      <c r="K3942">
        <v>0.16600000000000001</v>
      </c>
      <c r="L3942">
        <f t="shared" si="858"/>
        <v>1.66E-3</v>
      </c>
      <c r="N3942" s="1">
        <v>40424</v>
      </c>
      <c r="O3942">
        <v>0.17199999999999999</v>
      </c>
      <c r="P3942">
        <f t="shared" si="859"/>
        <v>1.72E-3</v>
      </c>
      <c r="R3942" s="1">
        <v>40536</v>
      </c>
      <c r="S3942">
        <v>0.48299999999999998</v>
      </c>
      <c r="T3942">
        <f t="shared" si="860"/>
        <v>4.8300000000000001E-3</v>
      </c>
      <c r="V3942" s="1">
        <v>40535</v>
      </c>
      <c r="W3942">
        <v>0.88749999999999996</v>
      </c>
      <c r="X3942">
        <f t="shared" si="861"/>
        <v>8.8749999999999992E-3</v>
      </c>
      <c r="AB3942" s="1">
        <v>40399</v>
      </c>
      <c r="AC3942">
        <v>138.57</v>
      </c>
      <c r="AD3942">
        <f t="shared" si="862"/>
        <v>1.3856999999999999</v>
      </c>
      <c r="AF3942" s="1">
        <v>40430</v>
      </c>
      <c r="AG3942">
        <v>0.879</v>
      </c>
      <c r="AH3942">
        <f t="shared" si="863"/>
        <v>8.7899999999999992E-3</v>
      </c>
      <c r="AJ3942" s="1">
        <v>40430</v>
      </c>
      <c r="AK3942">
        <v>1.1339999999999999</v>
      </c>
      <c r="AL3942">
        <f t="shared" si="864"/>
        <v>1.1339999999999999E-2</v>
      </c>
      <c r="AN3942" s="1">
        <v>40536</v>
      </c>
      <c r="AO3942">
        <v>1.3320000000000001</v>
      </c>
      <c r="AP3942">
        <f t="shared" si="865"/>
        <v>1.332E-2</v>
      </c>
      <c r="AS3942" s="1">
        <v>40457</v>
      </c>
      <c r="AT3942">
        <v>0.48499999999999999</v>
      </c>
      <c r="AU3942">
        <f t="shared" si="866"/>
        <v>4.8500000000000001E-3</v>
      </c>
      <c r="AX3942" s="1"/>
    </row>
    <row r="3943" spans="1:50" x14ac:dyDescent="0.3">
      <c r="A3943" s="19">
        <f t="shared" si="867"/>
        <v>51434</v>
      </c>
      <c r="B3943">
        <f t="shared" ca="1" si="854"/>
        <v>-14.738888888888889</v>
      </c>
      <c r="C3943">
        <f ca="1">IF(currency="USD",'Future et co'!D3943,IF(currency="EUR",'Future et co'!E3943,IF(currency="GBP",'Future et co'!F3943,FALSE)))</f>
        <v>3.5830000000000001E-2</v>
      </c>
      <c r="D3943">
        <f t="shared" ca="1" si="855"/>
        <v>3.5830000000000001E-2</v>
      </c>
      <c r="E3943">
        <f t="shared" ca="1" si="856"/>
        <v>2.1409999999999998E-2</v>
      </c>
      <c r="F3943">
        <f t="shared" ca="1" si="857"/>
        <v>3.7088999999999997E-2</v>
      </c>
      <c r="J3943" s="1">
        <v>40422</v>
      </c>
      <c r="K3943">
        <v>0.17499999999999999</v>
      </c>
      <c r="L3943">
        <f t="shared" si="858"/>
        <v>1.7499999999999998E-3</v>
      </c>
      <c r="N3943" s="1">
        <v>40423</v>
      </c>
      <c r="O3943">
        <v>0.16600000000000001</v>
      </c>
      <c r="P3943">
        <f t="shared" si="859"/>
        <v>1.66E-3</v>
      </c>
      <c r="R3943" s="1">
        <v>40535</v>
      </c>
      <c r="S3943">
        <v>0.496</v>
      </c>
      <c r="T3943">
        <f t="shared" si="860"/>
        <v>4.96E-3</v>
      </c>
      <c r="V3943" s="1">
        <v>40534</v>
      </c>
      <c r="W3943">
        <v>0.84030000000000005</v>
      </c>
      <c r="X3943">
        <f t="shared" si="861"/>
        <v>8.4030000000000007E-3</v>
      </c>
      <c r="AB3943" s="1">
        <v>40396</v>
      </c>
      <c r="AC3943">
        <v>138.63999999999999</v>
      </c>
      <c r="AD3943">
        <f t="shared" si="862"/>
        <v>1.3863999999999999</v>
      </c>
      <c r="AF3943" s="1">
        <v>40429</v>
      </c>
      <c r="AG3943">
        <v>0.88</v>
      </c>
      <c r="AH3943">
        <f t="shared" si="863"/>
        <v>8.8000000000000005E-3</v>
      </c>
      <c r="AJ3943" s="1">
        <v>40429</v>
      </c>
      <c r="AK3943">
        <v>1.1339999999999999</v>
      </c>
      <c r="AL3943">
        <f t="shared" si="864"/>
        <v>1.1339999999999999E-2</v>
      </c>
      <c r="AN3943" s="1">
        <v>40535</v>
      </c>
      <c r="AO3943">
        <v>1.36</v>
      </c>
      <c r="AP3943">
        <f t="shared" si="865"/>
        <v>1.3600000000000001E-2</v>
      </c>
      <c r="AS3943" s="1">
        <v>40456</v>
      </c>
      <c r="AT3943">
        <v>0.48399999999999999</v>
      </c>
      <c r="AU3943">
        <f t="shared" si="866"/>
        <v>4.8399999999999997E-3</v>
      </c>
      <c r="AX3943" s="1"/>
    </row>
    <row r="3944" spans="1:50" x14ac:dyDescent="0.3">
      <c r="A3944" s="19">
        <f t="shared" si="867"/>
        <v>51435</v>
      </c>
      <c r="B3944">
        <f t="shared" ca="1" si="854"/>
        <v>-14.741666666666667</v>
      </c>
      <c r="C3944">
        <f ca="1">IF(currency="USD",'Future et co'!D3944,IF(currency="EUR",'Future et co'!E3944,IF(currency="GBP",'Future et co'!F3944,FALSE)))</f>
        <v>3.5830000000000001E-2</v>
      </c>
      <c r="D3944">
        <f t="shared" ca="1" si="855"/>
        <v>3.5830000000000001E-2</v>
      </c>
      <c r="E3944">
        <f t="shared" ca="1" si="856"/>
        <v>2.1409999999999998E-2</v>
      </c>
      <c r="F3944">
        <f t="shared" ca="1" si="857"/>
        <v>3.7088999999999997E-2</v>
      </c>
      <c r="J3944" s="1">
        <v>40421</v>
      </c>
      <c r="K3944">
        <v>0.16700000000000001</v>
      </c>
      <c r="L3944">
        <f t="shared" si="858"/>
        <v>1.67E-3</v>
      </c>
      <c r="N3944" s="1">
        <v>40422</v>
      </c>
      <c r="O3944">
        <v>0.17</v>
      </c>
      <c r="P3944">
        <f t="shared" si="859"/>
        <v>1.7000000000000001E-3</v>
      </c>
      <c r="R3944" s="1">
        <v>40534</v>
      </c>
      <c r="S3944">
        <v>0.46</v>
      </c>
      <c r="T3944">
        <f t="shared" si="860"/>
        <v>4.5999999999999999E-3</v>
      </c>
      <c r="V3944" s="1">
        <v>40533</v>
      </c>
      <c r="W3944">
        <v>0.80930000000000002</v>
      </c>
      <c r="X3944">
        <f t="shared" si="861"/>
        <v>8.0929999999999995E-3</v>
      </c>
      <c r="AB3944" s="1">
        <v>40395</v>
      </c>
      <c r="AC3944">
        <v>138.13999999999999</v>
      </c>
      <c r="AD3944">
        <f t="shared" si="862"/>
        <v>1.3814</v>
      </c>
      <c r="AF3944" s="1">
        <v>40428</v>
      </c>
      <c r="AG3944">
        <v>0.88100000000000001</v>
      </c>
      <c r="AH3944">
        <f t="shared" si="863"/>
        <v>8.8100000000000001E-3</v>
      </c>
      <c r="AJ3944" s="1">
        <v>40428</v>
      </c>
      <c r="AK3944">
        <v>1.133</v>
      </c>
      <c r="AL3944">
        <f t="shared" si="864"/>
        <v>1.133E-2</v>
      </c>
      <c r="AN3944" s="1">
        <v>40534</v>
      </c>
      <c r="AO3944">
        <v>1.3759999999999999</v>
      </c>
      <c r="AP3944">
        <f t="shared" si="865"/>
        <v>1.376E-2</v>
      </c>
      <c r="AS3944" s="1">
        <v>40455</v>
      </c>
      <c r="AT3944">
        <v>0.48699999999999999</v>
      </c>
      <c r="AU3944">
        <f t="shared" si="866"/>
        <v>4.8700000000000002E-3</v>
      </c>
      <c r="AX3944" s="1"/>
    </row>
    <row r="3945" spans="1:50" x14ac:dyDescent="0.3">
      <c r="A3945" s="19">
        <f t="shared" si="867"/>
        <v>51438</v>
      </c>
      <c r="B3945">
        <f t="shared" ca="1" si="854"/>
        <v>-14.75</v>
      </c>
      <c r="C3945">
        <f ca="1">IF(currency="USD",'Future et co'!D3945,IF(currency="EUR",'Future et co'!E3945,IF(currency="GBP",'Future et co'!F3945,FALSE)))</f>
        <v>3.5830000000000001E-2</v>
      </c>
      <c r="D3945">
        <f t="shared" ca="1" si="855"/>
        <v>3.5830000000000001E-2</v>
      </c>
      <c r="E3945">
        <f t="shared" ca="1" si="856"/>
        <v>2.1409999999999998E-2</v>
      </c>
      <c r="F3945">
        <f t="shared" ca="1" si="857"/>
        <v>3.7088999999999997E-2</v>
      </c>
      <c r="J3945" s="1">
        <v>40420</v>
      </c>
      <c r="K3945">
        <v>0.1525</v>
      </c>
      <c r="L3945">
        <f t="shared" si="858"/>
        <v>1.5249999999999999E-3</v>
      </c>
      <c r="N3945" s="1">
        <v>40421</v>
      </c>
      <c r="O3945">
        <v>0.16500000000000001</v>
      </c>
      <c r="P3945">
        <f t="shared" si="859"/>
        <v>1.65E-3</v>
      </c>
      <c r="R3945" s="1">
        <v>40533</v>
      </c>
      <c r="S3945">
        <v>0.46</v>
      </c>
      <c r="T3945">
        <f t="shared" si="860"/>
        <v>4.5999999999999999E-3</v>
      </c>
      <c r="V3945" s="1">
        <v>40532</v>
      </c>
      <c r="W3945">
        <v>0.79400000000000004</v>
      </c>
      <c r="X3945">
        <f t="shared" si="861"/>
        <v>7.9400000000000009E-3</v>
      </c>
      <c r="AB3945" s="1">
        <v>40394</v>
      </c>
      <c r="AC3945">
        <v>137.68</v>
      </c>
      <c r="AD3945">
        <f t="shared" si="862"/>
        <v>1.3768</v>
      </c>
      <c r="AF3945" s="1">
        <v>40427</v>
      </c>
      <c r="AG3945">
        <v>0.88200000000000001</v>
      </c>
      <c r="AH3945">
        <f t="shared" si="863"/>
        <v>8.8199999999999997E-3</v>
      </c>
      <c r="AJ3945" s="1">
        <v>40427</v>
      </c>
      <c r="AK3945">
        <v>1.133</v>
      </c>
      <c r="AL3945">
        <f t="shared" si="864"/>
        <v>1.133E-2</v>
      </c>
      <c r="AN3945" s="1">
        <v>40533</v>
      </c>
      <c r="AO3945">
        <v>1.385</v>
      </c>
      <c r="AP3945">
        <f t="shared" si="865"/>
        <v>1.3849999999999999E-2</v>
      </c>
      <c r="AS3945" s="1">
        <v>40452</v>
      </c>
      <c r="AT3945">
        <v>0.48799999999999999</v>
      </c>
      <c r="AU3945">
        <f t="shared" si="866"/>
        <v>4.8799999999999998E-3</v>
      </c>
      <c r="AX3945" s="1"/>
    </row>
    <row r="3946" spans="1:50" x14ac:dyDescent="0.3">
      <c r="A3946" s="19">
        <f t="shared" si="867"/>
        <v>51439</v>
      </c>
      <c r="B3946">
        <f t="shared" ca="1" si="854"/>
        <v>-14.752777777777778</v>
      </c>
      <c r="C3946">
        <f ca="1">IF(currency="USD",'Future et co'!D3946,IF(currency="EUR",'Future et co'!E3946,IF(currency="GBP",'Future et co'!F3946,FALSE)))</f>
        <v>3.5830000000000001E-2</v>
      </c>
      <c r="D3946">
        <f t="shared" ca="1" si="855"/>
        <v>3.5830000000000001E-2</v>
      </c>
      <c r="E3946">
        <f t="shared" ca="1" si="856"/>
        <v>2.1409999999999998E-2</v>
      </c>
      <c r="F3946">
        <f t="shared" ca="1" si="857"/>
        <v>3.7088999999999997E-2</v>
      </c>
      <c r="J3946" s="1">
        <v>40417</v>
      </c>
      <c r="K3946">
        <v>0.155</v>
      </c>
      <c r="L3946">
        <f t="shared" si="858"/>
        <v>1.5499999999999999E-3</v>
      </c>
      <c r="N3946" s="1">
        <v>40420</v>
      </c>
      <c r="O3946">
        <v>0.1525</v>
      </c>
      <c r="P3946">
        <f t="shared" si="859"/>
        <v>1.5249999999999999E-3</v>
      </c>
      <c r="R3946" s="1">
        <v>40532</v>
      </c>
      <c r="S3946">
        <v>0.47799999999999998</v>
      </c>
      <c r="T3946">
        <f t="shared" si="860"/>
        <v>4.7799999999999995E-3</v>
      </c>
      <c r="V3946" s="1">
        <v>40529</v>
      </c>
      <c r="W3946">
        <v>0.81899999999999995</v>
      </c>
      <c r="X3946">
        <f t="shared" si="861"/>
        <v>8.1899999999999994E-3</v>
      </c>
      <c r="AB3946" s="1">
        <v>40393</v>
      </c>
      <c r="AC3946">
        <v>137.54</v>
      </c>
      <c r="AD3946">
        <f t="shared" si="862"/>
        <v>1.3754</v>
      </c>
      <c r="AF3946" s="1">
        <v>40424</v>
      </c>
      <c r="AG3946">
        <v>0.88300000000000001</v>
      </c>
      <c r="AH3946">
        <f t="shared" si="863"/>
        <v>8.8299999999999993E-3</v>
      </c>
      <c r="AJ3946" s="1">
        <v>40424</v>
      </c>
      <c r="AK3946">
        <v>1.1339999999999999</v>
      </c>
      <c r="AL3946">
        <f t="shared" si="864"/>
        <v>1.1339999999999999E-2</v>
      </c>
      <c r="AN3946" s="1">
        <v>40532</v>
      </c>
      <c r="AO3946">
        <v>1.397</v>
      </c>
      <c r="AP3946">
        <f t="shared" si="865"/>
        <v>1.397E-2</v>
      </c>
      <c r="AS3946" s="1">
        <v>40451</v>
      </c>
      <c r="AT3946">
        <v>0.47599999999999998</v>
      </c>
      <c r="AU3946">
        <f t="shared" si="866"/>
        <v>4.7599999999999995E-3</v>
      </c>
      <c r="AX3946" s="1"/>
    </row>
    <row r="3947" spans="1:50" x14ac:dyDescent="0.3">
      <c r="A3947" s="19">
        <f t="shared" si="867"/>
        <v>51440</v>
      </c>
      <c r="B3947">
        <f t="shared" ca="1" si="854"/>
        <v>-14.755555555555556</v>
      </c>
      <c r="C3947">
        <f ca="1">IF(currency="USD",'Future et co'!D3947,IF(currency="EUR",'Future et co'!E3947,IF(currency="GBP",'Future et co'!F3947,FALSE)))</f>
        <v>3.5830000000000001E-2</v>
      </c>
      <c r="D3947">
        <f t="shared" ca="1" si="855"/>
        <v>3.5830000000000001E-2</v>
      </c>
      <c r="E3947">
        <f t="shared" ca="1" si="856"/>
        <v>2.1409999999999998E-2</v>
      </c>
      <c r="F3947">
        <f t="shared" ca="1" si="857"/>
        <v>3.7088999999999997E-2</v>
      </c>
      <c r="J3947" s="1">
        <v>40416</v>
      </c>
      <c r="K3947">
        <v>0.16</v>
      </c>
      <c r="L3947">
        <f t="shared" si="858"/>
        <v>1.6000000000000001E-3</v>
      </c>
      <c r="N3947" s="1">
        <v>40417</v>
      </c>
      <c r="O3947">
        <v>0.155</v>
      </c>
      <c r="P3947">
        <f t="shared" si="859"/>
        <v>1.5499999999999999E-3</v>
      </c>
      <c r="R3947" s="1">
        <v>40529</v>
      </c>
      <c r="S3947">
        <v>0.47299999999999998</v>
      </c>
      <c r="T3947">
        <f t="shared" si="860"/>
        <v>4.7299999999999998E-3</v>
      </c>
      <c r="V3947" s="1">
        <v>40528</v>
      </c>
      <c r="W3947">
        <v>0.85199999999999998</v>
      </c>
      <c r="X3947">
        <f t="shared" si="861"/>
        <v>8.5199999999999998E-3</v>
      </c>
      <c r="AB3947" s="1">
        <v>40392</v>
      </c>
      <c r="AC3947">
        <v>136.77000000000001</v>
      </c>
      <c r="AD3947">
        <f t="shared" si="862"/>
        <v>1.3677000000000001</v>
      </c>
      <c r="AF3947" s="1">
        <v>40423</v>
      </c>
      <c r="AG3947">
        <v>0.88400000000000001</v>
      </c>
      <c r="AH3947">
        <f t="shared" si="863"/>
        <v>8.8400000000000006E-3</v>
      </c>
      <c r="AJ3947" s="1">
        <v>40423</v>
      </c>
      <c r="AK3947">
        <v>1.1339999999999999</v>
      </c>
      <c r="AL3947">
        <f t="shared" si="864"/>
        <v>1.1339999999999999E-2</v>
      </c>
      <c r="AN3947" s="1">
        <v>40529</v>
      </c>
      <c r="AO3947">
        <v>1.3939999999999999</v>
      </c>
      <c r="AP3947">
        <f t="shared" si="865"/>
        <v>1.3939999999999999E-2</v>
      </c>
      <c r="AS3947" s="1">
        <v>40450</v>
      </c>
      <c r="AT3947">
        <v>0.49</v>
      </c>
      <c r="AU3947">
        <f t="shared" si="866"/>
        <v>4.8999999999999998E-3</v>
      </c>
      <c r="AX3947" s="1"/>
    </row>
    <row r="3948" spans="1:50" x14ac:dyDescent="0.3">
      <c r="A3948" s="19">
        <f t="shared" si="867"/>
        <v>51441</v>
      </c>
      <c r="B3948">
        <f t="shared" ca="1" si="854"/>
        <v>-14.758333333333333</v>
      </c>
      <c r="C3948">
        <f ca="1">IF(currency="USD",'Future et co'!D3948,IF(currency="EUR",'Future et co'!E3948,IF(currency="GBP",'Future et co'!F3948,FALSE)))</f>
        <v>3.5830000000000001E-2</v>
      </c>
      <c r="D3948">
        <f t="shared" ca="1" si="855"/>
        <v>3.5830000000000001E-2</v>
      </c>
      <c r="E3948">
        <f t="shared" ca="1" si="856"/>
        <v>2.1409999999999998E-2</v>
      </c>
      <c r="F3948">
        <f t="shared" ca="1" si="857"/>
        <v>3.7088999999999997E-2</v>
      </c>
      <c r="J3948" s="1">
        <v>40415</v>
      </c>
      <c r="K3948">
        <v>0.16600000000000001</v>
      </c>
      <c r="L3948">
        <f t="shared" si="858"/>
        <v>1.66E-3</v>
      </c>
      <c r="N3948" s="1">
        <v>40416</v>
      </c>
      <c r="O3948">
        <v>0.158</v>
      </c>
      <c r="P3948">
        <f t="shared" si="859"/>
        <v>1.58E-3</v>
      </c>
      <c r="R3948" s="1">
        <v>40528</v>
      </c>
      <c r="S3948">
        <v>0.5</v>
      </c>
      <c r="T3948">
        <f t="shared" si="860"/>
        <v>5.0000000000000001E-3</v>
      </c>
      <c r="V3948" s="1">
        <v>40527</v>
      </c>
      <c r="W3948">
        <v>0.90800000000000003</v>
      </c>
      <c r="X3948">
        <f t="shared" si="861"/>
        <v>9.0799999999999995E-3</v>
      </c>
      <c r="AB3948" s="1">
        <v>40389</v>
      </c>
      <c r="AC3948">
        <v>136.99</v>
      </c>
      <c r="AD3948">
        <f t="shared" si="862"/>
        <v>1.3699000000000001</v>
      </c>
      <c r="AF3948" s="1">
        <v>40422</v>
      </c>
      <c r="AG3948">
        <v>0.88600000000000001</v>
      </c>
      <c r="AH3948">
        <f t="shared" si="863"/>
        <v>8.8599999999999998E-3</v>
      </c>
      <c r="AJ3948" s="1">
        <v>40422</v>
      </c>
      <c r="AK3948">
        <v>1.1339999999999999</v>
      </c>
      <c r="AL3948">
        <f t="shared" si="864"/>
        <v>1.1339999999999999E-2</v>
      </c>
      <c r="AN3948" s="1">
        <v>40528</v>
      </c>
      <c r="AO3948">
        <v>1.3979999999999999</v>
      </c>
      <c r="AP3948">
        <f t="shared" si="865"/>
        <v>1.3979999999999999E-2</v>
      </c>
      <c r="AS3948" s="1">
        <v>40449</v>
      </c>
      <c r="AT3948">
        <v>0.49</v>
      </c>
      <c r="AU3948">
        <f t="shared" si="866"/>
        <v>4.8999999999999998E-3</v>
      </c>
      <c r="AX3948" s="1"/>
    </row>
    <row r="3949" spans="1:50" x14ac:dyDescent="0.3">
      <c r="A3949" s="19">
        <f t="shared" si="867"/>
        <v>51442</v>
      </c>
      <c r="B3949">
        <f t="shared" ca="1" si="854"/>
        <v>-14.761111111111111</v>
      </c>
      <c r="C3949">
        <f ca="1">IF(currency="USD",'Future et co'!D3949,IF(currency="EUR",'Future et co'!E3949,IF(currency="GBP",'Future et co'!F3949,FALSE)))</f>
        <v>3.5830000000000001E-2</v>
      </c>
      <c r="D3949">
        <f t="shared" ca="1" si="855"/>
        <v>3.5830000000000001E-2</v>
      </c>
      <c r="E3949">
        <f t="shared" ca="1" si="856"/>
        <v>2.1409999999999998E-2</v>
      </c>
      <c r="F3949">
        <f t="shared" ca="1" si="857"/>
        <v>3.7088999999999997E-2</v>
      </c>
      <c r="J3949" s="1">
        <v>40414</v>
      </c>
      <c r="K3949">
        <v>0.16750000000000001</v>
      </c>
      <c r="L3949">
        <f t="shared" si="858"/>
        <v>1.6750000000000001E-3</v>
      </c>
      <c r="N3949" s="1">
        <v>40415</v>
      </c>
      <c r="O3949">
        <v>0.16400000000000001</v>
      </c>
      <c r="P3949">
        <f t="shared" si="859"/>
        <v>1.64E-3</v>
      </c>
      <c r="R3949" s="1">
        <v>40527</v>
      </c>
      <c r="S3949">
        <v>0.51800000000000002</v>
      </c>
      <c r="T3949">
        <f t="shared" si="860"/>
        <v>5.1800000000000006E-3</v>
      </c>
      <c r="V3949" s="1">
        <v>40526</v>
      </c>
      <c r="W3949">
        <v>0.84850000000000003</v>
      </c>
      <c r="X3949">
        <f t="shared" si="861"/>
        <v>8.4849999999999995E-3</v>
      </c>
      <c r="AB3949" s="1">
        <v>40388</v>
      </c>
      <c r="AC3949">
        <v>136.47</v>
      </c>
      <c r="AD3949">
        <f t="shared" si="862"/>
        <v>1.3647</v>
      </c>
      <c r="AF3949" s="1">
        <v>40421</v>
      </c>
      <c r="AG3949">
        <v>0.88600000000000001</v>
      </c>
      <c r="AH3949">
        <f t="shared" si="863"/>
        <v>8.8599999999999998E-3</v>
      </c>
      <c r="AJ3949" s="1">
        <v>40421</v>
      </c>
      <c r="AK3949">
        <v>1.137</v>
      </c>
      <c r="AL3949">
        <f t="shared" si="864"/>
        <v>1.137E-2</v>
      </c>
      <c r="AN3949" s="1">
        <v>40527</v>
      </c>
      <c r="AO3949">
        <v>1.4039999999999999</v>
      </c>
      <c r="AP3949">
        <f t="shared" si="865"/>
        <v>1.4039999999999999E-2</v>
      </c>
      <c r="AS3949" s="1">
        <v>40448</v>
      </c>
      <c r="AT3949">
        <v>0.47299999999999998</v>
      </c>
      <c r="AU3949">
        <f t="shared" si="866"/>
        <v>4.7299999999999998E-3</v>
      </c>
      <c r="AX3949" s="1"/>
    </row>
    <row r="3950" spans="1:50" x14ac:dyDescent="0.3">
      <c r="A3950" s="19">
        <f t="shared" si="867"/>
        <v>51445</v>
      </c>
      <c r="B3950">
        <f t="shared" ca="1" si="854"/>
        <v>-14.769444444444444</v>
      </c>
      <c r="C3950">
        <f ca="1">IF(currency="USD",'Future et co'!D3950,IF(currency="EUR",'Future et co'!E3950,IF(currency="GBP",'Future et co'!F3950,FALSE)))</f>
        <v>3.5830000000000001E-2</v>
      </c>
      <c r="D3950">
        <f t="shared" ca="1" si="855"/>
        <v>3.5830000000000001E-2</v>
      </c>
      <c r="E3950">
        <f t="shared" ca="1" si="856"/>
        <v>2.1409999999999998E-2</v>
      </c>
      <c r="F3950">
        <f t="shared" ca="1" si="857"/>
        <v>3.7088999999999997E-2</v>
      </c>
      <c r="J3950" s="1">
        <v>40413</v>
      </c>
      <c r="K3950">
        <v>0.14749999999999999</v>
      </c>
      <c r="L3950">
        <f t="shared" si="858"/>
        <v>1.475E-3</v>
      </c>
      <c r="N3950" s="1">
        <v>40414</v>
      </c>
      <c r="O3950">
        <v>0.161</v>
      </c>
      <c r="P3950">
        <f t="shared" si="859"/>
        <v>1.6100000000000001E-3</v>
      </c>
      <c r="R3950" s="1">
        <v>40526</v>
      </c>
      <c r="S3950">
        <v>0.48499999999999999</v>
      </c>
      <c r="T3950">
        <f t="shared" si="860"/>
        <v>4.8500000000000001E-3</v>
      </c>
      <c r="V3950" s="1">
        <v>40525</v>
      </c>
      <c r="W3950">
        <v>0.79300000000000004</v>
      </c>
      <c r="X3950">
        <f t="shared" si="861"/>
        <v>7.9299999999999995E-3</v>
      </c>
      <c r="AB3950" s="1">
        <v>40387</v>
      </c>
      <c r="AC3950">
        <v>136.19999999999999</v>
      </c>
      <c r="AD3950">
        <f t="shared" si="862"/>
        <v>1.3619999999999999</v>
      </c>
      <c r="AF3950" s="1">
        <v>40420</v>
      </c>
      <c r="AG3950">
        <v>0.88800000000000001</v>
      </c>
      <c r="AH3950">
        <f t="shared" si="863"/>
        <v>8.8800000000000007E-3</v>
      </c>
      <c r="AJ3950" s="1">
        <v>40420</v>
      </c>
      <c r="AK3950">
        <v>1.137</v>
      </c>
      <c r="AL3950">
        <f t="shared" si="864"/>
        <v>1.137E-2</v>
      </c>
      <c r="AN3950" s="1">
        <v>40526</v>
      </c>
      <c r="AO3950">
        <v>1.3879999999999999</v>
      </c>
      <c r="AP3950">
        <f t="shared" si="865"/>
        <v>1.3879999999999998E-2</v>
      </c>
      <c r="AS3950" s="1">
        <v>40445</v>
      </c>
      <c r="AT3950">
        <v>0.47399999999999998</v>
      </c>
      <c r="AU3950">
        <f t="shared" si="866"/>
        <v>4.7399999999999994E-3</v>
      </c>
      <c r="AX3950" s="1"/>
    </row>
    <row r="3951" spans="1:50" x14ac:dyDescent="0.3">
      <c r="A3951" s="19">
        <f t="shared" si="867"/>
        <v>51446</v>
      </c>
      <c r="B3951">
        <f t="shared" ca="1" si="854"/>
        <v>-14.772222222222222</v>
      </c>
      <c r="C3951">
        <f ca="1">IF(currency="USD",'Future et co'!D3951,IF(currency="EUR",'Future et co'!E3951,IF(currency="GBP",'Future et co'!F3951,FALSE)))</f>
        <v>3.5830000000000001E-2</v>
      </c>
      <c r="D3951">
        <f t="shared" ca="1" si="855"/>
        <v>3.5830000000000001E-2</v>
      </c>
      <c r="E3951">
        <f t="shared" ca="1" si="856"/>
        <v>2.1409999999999998E-2</v>
      </c>
      <c r="F3951">
        <f t="shared" ca="1" si="857"/>
        <v>3.7088999999999997E-2</v>
      </c>
      <c r="J3951" s="1">
        <v>40410</v>
      </c>
      <c r="K3951">
        <v>0.16750000000000001</v>
      </c>
      <c r="L3951">
        <f t="shared" si="858"/>
        <v>1.6750000000000001E-3</v>
      </c>
      <c r="N3951" s="1">
        <v>40413</v>
      </c>
      <c r="O3951">
        <v>0.17499999999999999</v>
      </c>
      <c r="P3951">
        <f t="shared" si="859"/>
        <v>1.7499999999999998E-3</v>
      </c>
      <c r="R3951" s="1">
        <v>40525</v>
      </c>
      <c r="S3951">
        <v>0.45800000000000002</v>
      </c>
      <c r="T3951">
        <f t="shared" si="860"/>
        <v>4.5799999999999999E-3</v>
      </c>
      <c r="V3951" s="1">
        <v>40522</v>
      </c>
      <c r="W3951">
        <v>0.83899999999999997</v>
      </c>
      <c r="X3951">
        <f t="shared" si="861"/>
        <v>8.3899999999999999E-3</v>
      </c>
      <c r="AB3951" s="1">
        <v>40386</v>
      </c>
      <c r="AC3951">
        <v>136.08000000000001</v>
      </c>
      <c r="AD3951">
        <f t="shared" si="862"/>
        <v>1.3608000000000002</v>
      </c>
      <c r="AF3951" s="1">
        <v>40417</v>
      </c>
      <c r="AG3951">
        <v>0.88800000000000001</v>
      </c>
      <c r="AH3951">
        <f t="shared" si="863"/>
        <v>8.8800000000000007E-3</v>
      </c>
      <c r="AJ3951" s="1">
        <v>40417</v>
      </c>
      <c r="AK3951">
        <v>1.139</v>
      </c>
      <c r="AL3951">
        <f t="shared" si="864"/>
        <v>1.1390000000000001E-2</v>
      </c>
      <c r="AN3951" s="1">
        <v>40525</v>
      </c>
      <c r="AO3951">
        <v>1.401</v>
      </c>
      <c r="AP3951">
        <f t="shared" si="865"/>
        <v>1.401E-2</v>
      </c>
      <c r="AS3951" s="1">
        <v>40444</v>
      </c>
      <c r="AT3951">
        <v>0.47399999999999998</v>
      </c>
      <c r="AU3951">
        <f t="shared" si="866"/>
        <v>4.7399999999999994E-3</v>
      </c>
      <c r="AX3951" s="1"/>
    </row>
    <row r="3952" spans="1:50" x14ac:dyDescent="0.3">
      <c r="A3952" s="19">
        <f t="shared" si="867"/>
        <v>51447</v>
      </c>
      <c r="B3952">
        <f t="shared" ca="1" si="854"/>
        <v>-14.775</v>
      </c>
      <c r="C3952">
        <f ca="1">IF(currency="USD",'Future et co'!D3952,IF(currency="EUR",'Future et co'!E3952,IF(currency="GBP",'Future et co'!F3952,FALSE)))</f>
        <v>3.5830000000000001E-2</v>
      </c>
      <c r="D3952">
        <f t="shared" ca="1" si="855"/>
        <v>3.5830000000000001E-2</v>
      </c>
      <c r="E3952">
        <f t="shared" ca="1" si="856"/>
        <v>2.1409999999999998E-2</v>
      </c>
      <c r="F3952">
        <f t="shared" ca="1" si="857"/>
        <v>3.7088999999999997E-2</v>
      </c>
      <c r="J3952" s="1">
        <v>40409</v>
      </c>
      <c r="K3952">
        <v>0.159</v>
      </c>
      <c r="L3952">
        <f t="shared" si="858"/>
        <v>1.5900000000000001E-3</v>
      </c>
      <c r="N3952" s="1">
        <v>40410</v>
      </c>
      <c r="O3952">
        <v>0.156</v>
      </c>
      <c r="P3952">
        <f t="shared" si="859"/>
        <v>1.56E-3</v>
      </c>
      <c r="R3952" s="1">
        <v>40522</v>
      </c>
      <c r="S3952">
        <v>0.50600000000000001</v>
      </c>
      <c r="T3952">
        <f t="shared" si="860"/>
        <v>5.0600000000000003E-3</v>
      </c>
      <c r="V3952" s="1">
        <v>40521</v>
      </c>
      <c r="W3952">
        <v>0.79900000000000004</v>
      </c>
      <c r="X3952">
        <f t="shared" si="861"/>
        <v>7.9900000000000006E-3</v>
      </c>
      <c r="AB3952" s="1">
        <v>40385</v>
      </c>
      <c r="AC3952">
        <v>136.12</v>
      </c>
      <c r="AD3952">
        <f t="shared" si="862"/>
        <v>1.3612</v>
      </c>
      <c r="AF3952" s="1">
        <v>40416</v>
      </c>
      <c r="AG3952">
        <v>0.88900000000000001</v>
      </c>
      <c r="AH3952">
        <f t="shared" si="863"/>
        <v>8.8900000000000003E-3</v>
      </c>
      <c r="AJ3952" s="1">
        <v>40416</v>
      </c>
      <c r="AK3952">
        <v>1.139</v>
      </c>
      <c r="AL3952">
        <f t="shared" si="864"/>
        <v>1.1390000000000001E-2</v>
      </c>
      <c r="AN3952" s="1">
        <v>40522</v>
      </c>
      <c r="AO3952">
        <v>1.417</v>
      </c>
      <c r="AP3952">
        <f t="shared" si="865"/>
        <v>1.417E-2</v>
      </c>
      <c r="AS3952" s="1">
        <v>40443</v>
      </c>
      <c r="AT3952">
        <v>0.47399999999999998</v>
      </c>
      <c r="AU3952">
        <f t="shared" si="866"/>
        <v>4.7399999999999994E-3</v>
      </c>
      <c r="AX3952" s="1"/>
    </row>
    <row r="3953" spans="1:50" x14ac:dyDescent="0.3">
      <c r="A3953" s="19">
        <f t="shared" si="867"/>
        <v>51448</v>
      </c>
      <c r="B3953">
        <f t="shared" ca="1" si="854"/>
        <v>-14.777777777777779</v>
      </c>
      <c r="C3953">
        <f ca="1">IF(currency="USD",'Future et co'!D3953,IF(currency="EUR",'Future et co'!E3953,IF(currency="GBP",'Future et co'!F3953,FALSE)))</f>
        <v>3.5830000000000001E-2</v>
      </c>
      <c r="D3953">
        <f t="shared" ca="1" si="855"/>
        <v>3.5830000000000001E-2</v>
      </c>
      <c r="E3953">
        <f t="shared" ca="1" si="856"/>
        <v>2.1409999999999998E-2</v>
      </c>
      <c r="F3953">
        <f t="shared" ca="1" si="857"/>
        <v>3.7088999999999997E-2</v>
      </c>
      <c r="J3953" s="1">
        <v>40408</v>
      </c>
      <c r="K3953">
        <v>0.157</v>
      </c>
      <c r="L3953">
        <f t="shared" si="858"/>
        <v>1.57E-3</v>
      </c>
      <c r="N3953" s="1">
        <v>40409</v>
      </c>
      <c r="O3953">
        <v>0.193</v>
      </c>
      <c r="P3953">
        <f t="shared" si="859"/>
        <v>1.9300000000000001E-3</v>
      </c>
      <c r="R3953" s="1">
        <v>40521</v>
      </c>
      <c r="S3953">
        <v>0.48099999999999998</v>
      </c>
      <c r="T3953">
        <f t="shared" si="860"/>
        <v>4.81E-3</v>
      </c>
      <c r="V3953" s="1">
        <v>40520</v>
      </c>
      <c r="W3953">
        <v>0.78800000000000003</v>
      </c>
      <c r="X3953">
        <f t="shared" si="861"/>
        <v>7.8799999999999999E-3</v>
      </c>
      <c r="AB3953" s="1">
        <v>40382</v>
      </c>
      <c r="AC3953">
        <v>136.76</v>
      </c>
      <c r="AD3953">
        <f t="shared" si="862"/>
        <v>1.3675999999999999</v>
      </c>
      <c r="AF3953" s="1">
        <v>40415</v>
      </c>
      <c r="AG3953">
        <v>0.89</v>
      </c>
      <c r="AH3953">
        <f t="shared" si="863"/>
        <v>8.8999999999999999E-3</v>
      </c>
      <c r="AJ3953" s="1">
        <v>40415</v>
      </c>
      <c r="AK3953">
        <v>1.139</v>
      </c>
      <c r="AL3953">
        <f t="shared" si="864"/>
        <v>1.1390000000000001E-2</v>
      </c>
      <c r="AN3953" s="1">
        <v>40521</v>
      </c>
      <c r="AO3953">
        <v>1.393</v>
      </c>
      <c r="AP3953">
        <f t="shared" si="865"/>
        <v>1.393E-2</v>
      </c>
      <c r="AS3953" s="1">
        <v>40442</v>
      </c>
      <c r="AT3953">
        <v>0.49299999999999999</v>
      </c>
      <c r="AU3953">
        <f t="shared" si="866"/>
        <v>4.9300000000000004E-3</v>
      </c>
      <c r="AX3953" s="1"/>
    </row>
    <row r="3954" spans="1:50" x14ac:dyDescent="0.3">
      <c r="A3954" s="19">
        <f t="shared" si="867"/>
        <v>51449</v>
      </c>
      <c r="B3954">
        <f t="shared" ca="1" si="854"/>
        <v>-14.780555555555555</v>
      </c>
      <c r="C3954">
        <f ca="1">IF(currency="USD",'Future et co'!D3954,IF(currency="EUR",'Future et co'!E3954,IF(currency="GBP",'Future et co'!F3954,FALSE)))</f>
        <v>3.5830000000000001E-2</v>
      </c>
      <c r="D3954">
        <f t="shared" ca="1" si="855"/>
        <v>3.5830000000000001E-2</v>
      </c>
      <c r="E3954">
        <f t="shared" ca="1" si="856"/>
        <v>2.1409999999999998E-2</v>
      </c>
      <c r="F3954">
        <f t="shared" ca="1" si="857"/>
        <v>3.7088999999999997E-2</v>
      </c>
      <c r="J3954" s="1">
        <v>40407</v>
      </c>
      <c r="K3954">
        <v>0.157</v>
      </c>
      <c r="L3954">
        <f t="shared" si="858"/>
        <v>1.57E-3</v>
      </c>
      <c r="N3954" s="1">
        <v>40408</v>
      </c>
      <c r="O3954">
        <v>0.155</v>
      </c>
      <c r="P3954">
        <f t="shared" si="859"/>
        <v>1.5499999999999999E-3</v>
      </c>
      <c r="R3954" s="1">
        <v>40520</v>
      </c>
      <c r="S3954">
        <v>0.47899999999999998</v>
      </c>
      <c r="T3954">
        <f t="shared" si="860"/>
        <v>4.79E-3</v>
      </c>
      <c r="V3954" s="1">
        <v>40519</v>
      </c>
      <c r="W3954">
        <v>0.71399999999999997</v>
      </c>
      <c r="X3954">
        <f t="shared" si="861"/>
        <v>7.1399999999999996E-3</v>
      </c>
      <c r="AB3954" s="1">
        <v>40381</v>
      </c>
      <c r="AC3954">
        <v>137.13999999999999</v>
      </c>
      <c r="AD3954">
        <f t="shared" si="862"/>
        <v>1.3714</v>
      </c>
      <c r="AF3954" s="1">
        <v>40414</v>
      </c>
      <c r="AG3954">
        <v>0.88900000000000001</v>
      </c>
      <c r="AH3954">
        <f t="shared" si="863"/>
        <v>8.8900000000000003E-3</v>
      </c>
      <c r="AJ3954" s="1">
        <v>40414</v>
      </c>
      <c r="AK3954">
        <v>1.141</v>
      </c>
      <c r="AL3954">
        <f t="shared" si="864"/>
        <v>1.141E-2</v>
      </c>
      <c r="AN3954" s="1">
        <v>40520</v>
      </c>
      <c r="AO3954">
        <v>1.38</v>
      </c>
      <c r="AP3954">
        <f t="shared" si="865"/>
        <v>1.38E-2</v>
      </c>
      <c r="AS3954" s="1">
        <v>40441</v>
      </c>
      <c r="AT3954">
        <v>0.47799999999999998</v>
      </c>
      <c r="AU3954">
        <f t="shared" si="866"/>
        <v>4.7799999999999995E-3</v>
      </c>
      <c r="AX3954" s="1"/>
    </row>
    <row r="3955" spans="1:50" x14ac:dyDescent="0.3">
      <c r="A3955" s="19">
        <f t="shared" si="867"/>
        <v>51452</v>
      </c>
      <c r="B3955">
        <f t="shared" ca="1" si="854"/>
        <v>-14.78888888888889</v>
      </c>
      <c r="C3955">
        <f ca="1">IF(currency="USD",'Future et co'!D3955,IF(currency="EUR",'Future et co'!E3955,IF(currency="GBP",'Future et co'!F3955,FALSE)))</f>
        <v>3.5830000000000001E-2</v>
      </c>
      <c r="D3955">
        <f t="shared" ca="1" si="855"/>
        <v>3.5830000000000001E-2</v>
      </c>
      <c r="E3955">
        <f t="shared" ca="1" si="856"/>
        <v>2.1409999999999998E-2</v>
      </c>
      <c r="F3955">
        <f t="shared" ca="1" si="857"/>
        <v>3.7088999999999997E-2</v>
      </c>
      <c r="J3955" s="1">
        <v>40406</v>
      </c>
      <c r="K3955">
        <v>0.158</v>
      </c>
      <c r="L3955">
        <f t="shared" si="858"/>
        <v>1.58E-3</v>
      </c>
      <c r="N3955" s="1">
        <v>40407</v>
      </c>
      <c r="O3955">
        <v>0.155</v>
      </c>
      <c r="P3955">
        <f t="shared" si="859"/>
        <v>1.5499999999999999E-3</v>
      </c>
      <c r="R3955" s="1">
        <v>40519</v>
      </c>
      <c r="S3955">
        <v>0.45500000000000002</v>
      </c>
      <c r="T3955">
        <f t="shared" si="860"/>
        <v>4.5500000000000002E-3</v>
      </c>
      <c r="V3955" s="1">
        <v>40518</v>
      </c>
      <c r="W3955">
        <v>0.64</v>
      </c>
      <c r="X3955">
        <f t="shared" si="861"/>
        <v>6.4000000000000003E-3</v>
      </c>
      <c r="AB3955" s="1">
        <v>40380</v>
      </c>
      <c r="AC3955">
        <v>137.38</v>
      </c>
      <c r="AD3955">
        <f t="shared" si="862"/>
        <v>1.3737999999999999</v>
      </c>
      <c r="AF3955" s="1">
        <v>40413</v>
      </c>
      <c r="AG3955">
        <v>0.89100000000000001</v>
      </c>
      <c r="AH3955">
        <f t="shared" si="863"/>
        <v>8.9099999999999995E-3</v>
      </c>
      <c r="AJ3955" s="1">
        <v>40413</v>
      </c>
      <c r="AK3955">
        <v>1.143</v>
      </c>
      <c r="AL3955">
        <f t="shared" si="864"/>
        <v>1.1430000000000001E-2</v>
      </c>
      <c r="AN3955" s="1">
        <v>40519</v>
      </c>
      <c r="AO3955">
        <v>1.3540000000000001</v>
      </c>
      <c r="AP3955">
        <f t="shared" si="865"/>
        <v>1.3540000000000002E-2</v>
      </c>
      <c r="AS3955" s="1">
        <v>40438</v>
      </c>
      <c r="AT3955">
        <v>0.47799999999999998</v>
      </c>
      <c r="AU3955">
        <f t="shared" si="866"/>
        <v>4.7799999999999995E-3</v>
      </c>
      <c r="AX3955" s="1"/>
    </row>
    <row r="3956" spans="1:50" x14ac:dyDescent="0.3">
      <c r="A3956" s="19">
        <f t="shared" si="867"/>
        <v>51453</v>
      </c>
      <c r="B3956">
        <f t="shared" ca="1" si="854"/>
        <v>-14.791666666666666</v>
      </c>
      <c r="C3956">
        <f ca="1">IF(currency="USD",'Future et co'!D3956,IF(currency="EUR",'Future et co'!E3956,IF(currency="GBP",'Future et co'!F3956,FALSE)))</f>
        <v>3.5830000000000001E-2</v>
      </c>
      <c r="D3956">
        <f t="shared" ca="1" si="855"/>
        <v>3.5830000000000001E-2</v>
      </c>
      <c r="E3956">
        <f t="shared" ca="1" si="856"/>
        <v>2.1409999999999998E-2</v>
      </c>
      <c r="F3956">
        <f t="shared" ca="1" si="857"/>
        <v>3.7088999999999997E-2</v>
      </c>
      <c r="J3956" s="1">
        <v>40403</v>
      </c>
      <c r="K3956">
        <v>0.157</v>
      </c>
      <c r="L3956">
        <f t="shared" si="858"/>
        <v>1.57E-3</v>
      </c>
      <c r="N3956" s="1">
        <v>40406</v>
      </c>
      <c r="O3956">
        <v>0.154</v>
      </c>
      <c r="P3956">
        <f t="shared" si="859"/>
        <v>1.5399999999999999E-3</v>
      </c>
      <c r="R3956" s="1">
        <v>40518</v>
      </c>
      <c r="S3956">
        <v>0.443</v>
      </c>
      <c r="T3956">
        <f t="shared" si="860"/>
        <v>4.4299999999999999E-3</v>
      </c>
      <c r="V3956" s="1">
        <v>40515</v>
      </c>
      <c r="W3956">
        <v>0.66700000000000004</v>
      </c>
      <c r="X3956">
        <f t="shared" si="861"/>
        <v>6.6700000000000006E-3</v>
      </c>
      <c r="AB3956" s="1">
        <v>40379</v>
      </c>
      <c r="AC3956">
        <v>137.37</v>
      </c>
      <c r="AD3956">
        <f t="shared" si="862"/>
        <v>1.3737000000000001</v>
      </c>
      <c r="AF3956" s="1">
        <v>40410</v>
      </c>
      <c r="AG3956">
        <v>0.89</v>
      </c>
      <c r="AH3956">
        <f t="shared" si="863"/>
        <v>8.8999999999999999E-3</v>
      </c>
      <c r="AJ3956" s="1">
        <v>40410</v>
      </c>
      <c r="AK3956">
        <v>1.145</v>
      </c>
      <c r="AL3956">
        <f t="shared" si="864"/>
        <v>1.145E-2</v>
      </c>
      <c r="AN3956" s="1">
        <v>40518</v>
      </c>
      <c r="AO3956">
        <v>1.3480000000000001</v>
      </c>
      <c r="AP3956">
        <f t="shared" si="865"/>
        <v>1.3480000000000001E-2</v>
      </c>
      <c r="AS3956" s="1">
        <v>40437</v>
      </c>
      <c r="AT3956">
        <v>0.47499999999999998</v>
      </c>
      <c r="AU3956">
        <f t="shared" si="866"/>
        <v>4.7499999999999999E-3</v>
      </c>
      <c r="AX3956" s="1"/>
    </row>
    <row r="3957" spans="1:50" x14ac:dyDescent="0.3">
      <c r="A3957" s="19">
        <f t="shared" si="867"/>
        <v>51454</v>
      </c>
      <c r="B3957">
        <f t="shared" ca="1" si="854"/>
        <v>-14.794444444444444</v>
      </c>
      <c r="C3957">
        <f ca="1">IF(currency="USD",'Future et co'!D3957,IF(currency="EUR",'Future et co'!E3957,IF(currency="GBP",'Future et co'!F3957,FALSE)))</f>
        <v>3.5830000000000001E-2</v>
      </c>
      <c r="D3957">
        <f t="shared" ca="1" si="855"/>
        <v>3.5830000000000001E-2</v>
      </c>
      <c r="E3957">
        <f t="shared" ca="1" si="856"/>
        <v>2.1409999999999998E-2</v>
      </c>
      <c r="F3957">
        <f t="shared" ca="1" si="857"/>
        <v>3.7088999999999997E-2</v>
      </c>
      <c r="J3957" s="1">
        <v>40402</v>
      </c>
      <c r="K3957">
        <v>0.16250000000000001</v>
      </c>
      <c r="L3957">
        <f t="shared" si="858"/>
        <v>1.6250000000000001E-3</v>
      </c>
      <c r="N3957" s="1">
        <v>40403</v>
      </c>
      <c r="O3957">
        <v>0.155</v>
      </c>
      <c r="P3957">
        <f t="shared" si="859"/>
        <v>1.5499999999999999E-3</v>
      </c>
      <c r="R3957" s="1">
        <v>40515</v>
      </c>
      <c r="S3957">
        <v>0.44700000000000001</v>
      </c>
      <c r="T3957">
        <f t="shared" si="860"/>
        <v>4.47E-3</v>
      </c>
      <c r="V3957" s="1">
        <v>40514</v>
      </c>
      <c r="W3957">
        <v>0.76900000000000002</v>
      </c>
      <c r="X3957">
        <f t="shared" si="861"/>
        <v>7.6899999999999998E-3</v>
      </c>
      <c r="AB3957" s="1">
        <v>40378</v>
      </c>
      <c r="AC3957">
        <v>137.18</v>
      </c>
      <c r="AD3957">
        <f t="shared" si="862"/>
        <v>1.3718000000000001</v>
      </c>
      <c r="AF3957" s="1">
        <v>40409</v>
      </c>
      <c r="AG3957">
        <v>0.89100000000000001</v>
      </c>
      <c r="AH3957">
        <f t="shared" si="863"/>
        <v>8.9099999999999995E-3</v>
      </c>
      <c r="AJ3957" s="1">
        <v>40409</v>
      </c>
      <c r="AK3957">
        <v>1.1479999999999999</v>
      </c>
      <c r="AL3957">
        <f t="shared" si="864"/>
        <v>1.1479999999999999E-2</v>
      </c>
      <c r="AN3957" s="1">
        <v>40515</v>
      </c>
      <c r="AO3957">
        <v>1.337</v>
      </c>
      <c r="AP3957">
        <f t="shared" si="865"/>
        <v>1.337E-2</v>
      </c>
      <c r="AS3957" s="1">
        <v>40436</v>
      </c>
      <c r="AT3957">
        <v>0.47399999999999998</v>
      </c>
      <c r="AU3957">
        <f t="shared" si="866"/>
        <v>4.7399999999999994E-3</v>
      </c>
      <c r="AX3957" s="1"/>
    </row>
    <row r="3958" spans="1:50" x14ac:dyDescent="0.3">
      <c r="A3958" s="19">
        <f t="shared" si="867"/>
        <v>51455</v>
      </c>
      <c r="B3958">
        <f t="shared" ca="1" si="854"/>
        <v>-14.797222222222222</v>
      </c>
      <c r="C3958">
        <f ca="1">IF(currency="USD",'Future et co'!D3958,IF(currency="EUR",'Future et co'!E3958,IF(currency="GBP",'Future et co'!F3958,FALSE)))</f>
        <v>3.5830000000000001E-2</v>
      </c>
      <c r="D3958">
        <f t="shared" ca="1" si="855"/>
        <v>3.5830000000000001E-2</v>
      </c>
      <c r="E3958">
        <f t="shared" ca="1" si="856"/>
        <v>2.1409999999999998E-2</v>
      </c>
      <c r="F3958">
        <f t="shared" ca="1" si="857"/>
        <v>3.7088999999999997E-2</v>
      </c>
      <c r="J3958" s="1">
        <v>40401</v>
      </c>
      <c r="K3958">
        <v>0.161</v>
      </c>
      <c r="L3958">
        <f t="shared" si="858"/>
        <v>1.6100000000000001E-3</v>
      </c>
      <c r="N3958" s="1">
        <v>40402</v>
      </c>
      <c r="O3958">
        <v>0.14000000000000001</v>
      </c>
      <c r="P3958">
        <f t="shared" si="859"/>
        <v>1.4000000000000002E-3</v>
      </c>
      <c r="R3958" s="1">
        <v>40514</v>
      </c>
      <c r="S3958">
        <v>0.49399999999999999</v>
      </c>
      <c r="T3958">
        <f t="shared" si="860"/>
        <v>4.9399999999999999E-3</v>
      </c>
      <c r="V3958" s="1">
        <v>40513</v>
      </c>
      <c r="W3958">
        <v>0.76600000000000001</v>
      </c>
      <c r="X3958">
        <f t="shared" si="861"/>
        <v>7.6600000000000001E-3</v>
      </c>
      <c r="AB3958" s="1">
        <v>40375</v>
      </c>
      <c r="AC3958">
        <v>137.63999999999999</v>
      </c>
      <c r="AD3958">
        <f t="shared" si="862"/>
        <v>1.3763999999999998</v>
      </c>
      <c r="AF3958" s="1">
        <v>40408</v>
      </c>
      <c r="AG3958">
        <v>0.89400000000000002</v>
      </c>
      <c r="AH3958">
        <f t="shared" si="863"/>
        <v>8.94E-3</v>
      </c>
      <c r="AJ3958" s="1">
        <v>40408</v>
      </c>
      <c r="AK3958">
        <v>1.149</v>
      </c>
      <c r="AL3958">
        <f t="shared" si="864"/>
        <v>1.149E-2</v>
      </c>
      <c r="AN3958" s="1">
        <v>40514</v>
      </c>
      <c r="AO3958">
        <v>1.349</v>
      </c>
      <c r="AP3958">
        <f t="shared" si="865"/>
        <v>1.349E-2</v>
      </c>
      <c r="AS3958" s="1">
        <v>40435</v>
      </c>
      <c r="AT3958">
        <v>0.47099999999999997</v>
      </c>
      <c r="AU3958">
        <f t="shared" si="866"/>
        <v>4.7099999999999998E-3</v>
      </c>
      <c r="AX3958" s="1"/>
    </row>
    <row r="3959" spans="1:50" x14ac:dyDescent="0.3">
      <c r="A3959" s="19">
        <f t="shared" si="867"/>
        <v>51456</v>
      </c>
      <c r="B3959">
        <f t="shared" ca="1" si="854"/>
        <v>-14.8</v>
      </c>
      <c r="C3959">
        <f ca="1">IF(currency="USD",'Future et co'!D3959,IF(currency="EUR",'Future et co'!E3959,IF(currency="GBP",'Future et co'!F3959,FALSE)))</f>
        <v>3.5830000000000001E-2</v>
      </c>
      <c r="D3959">
        <f t="shared" ca="1" si="855"/>
        <v>3.5830000000000001E-2</v>
      </c>
      <c r="E3959">
        <f t="shared" ca="1" si="856"/>
        <v>2.1409999999999998E-2</v>
      </c>
      <c r="F3959">
        <f t="shared" ca="1" si="857"/>
        <v>3.7088999999999997E-2</v>
      </c>
      <c r="J3959" s="1">
        <v>40400</v>
      </c>
      <c r="K3959">
        <v>0.161</v>
      </c>
      <c r="L3959">
        <f t="shared" si="858"/>
        <v>1.6100000000000001E-3</v>
      </c>
      <c r="N3959" s="1">
        <v>40401</v>
      </c>
      <c r="O3959">
        <v>0.158</v>
      </c>
      <c r="P3959">
        <f t="shared" si="859"/>
        <v>1.58E-3</v>
      </c>
      <c r="R3959" s="1">
        <v>40513</v>
      </c>
      <c r="S3959">
        <v>0.52900000000000003</v>
      </c>
      <c r="T3959">
        <f t="shared" si="860"/>
        <v>5.2900000000000004E-3</v>
      </c>
      <c r="V3959" s="1">
        <v>40512</v>
      </c>
      <c r="W3959">
        <v>0.748</v>
      </c>
      <c r="X3959">
        <f t="shared" si="861"/>
        <v>7.4799999999999997E-3</v>
      </c>
      <c r="AB3959" s="1">
        <v>40374</v>
      </c>
      <c r="AC3959">
        <v>137.26</v>
      </c>
      <c r="AD3959">
        <f t="shared" si="862"/>
        <v>1.3725999999999998</v>
      </c>
      <c r="AF3959" s="1">
        <v>40407</v>
      </c>
      <c r="AG3959">
        <v>0.89500000000000002</v>
      </c>
      <c r="AH3959">
        <f t="shared" si="863"/>
        <v>8.9499999999999996E-3</v>
      </c>
      <c r="AJ3959" s="1">
        <v>40407</v>
      </c>
      <c r="AK3959">
        <v>1.149</v>
      </c>
      <c r="AL3959">
        <f t="shared" si="864"/>
        <v>1.149E-2</v>
      </c>
      <c r="AN3959" s="1">
        <v>40513</v>
      </c>
      <c r="AO3959">
        <v>1.35</v>
      </c>
      <c r="AP3959">
        <f t="shared" si="865"/>
        <v>1.3500000000000002E-2</v>
      </c>
      <c r="AS3959" s="1">
        <v>40434</v>
      </c>
      <c r="AT3959">
        <v>0.47099999999999997</v>
      </c>
      <c r="AU3959">
        <f t="shared" si="866"/>
        <v>4.7099999999999998E-3</v>
      </c>
      <c r="AX3959" s="1"/>
    </row>
    <row r="3960" spans="1:50" x14ac:dyDescent="0.3">
      <c r="A3960" s="19">
        <f t="shared" si="867"/>
        <v>51459</v>
      </c>
      <c r="B3960">
        <f t="shared" ca="1" si="854"/>
        <v>-14.808333333333334</v>
      </c>
      <c r="C3960">
        <f ca="1">IF(currency="USD",'Future et co'!D3960,IF(currency="EUR",'Future et co'!E3960,IF(currency="GBP",'Future et co'!F3960,FALSE)))</f>
        <v>3.5830000000000001E-2</v>
      </c>
      <c r="D3960">
        <f t="shared" ca="1" si="855"/>
        <v>3.5830000000000001E-2</v>
      </c>
      <c r="E3960">
        <f t="shared" ca="1" si="856"/>
        <v>2.1409999999999998E-2</v>
      </c>
      <c r="F3960">
        <f t="shared" ca="1" si="857"/>
        <v>3.7088999999999997E-2</v>
      </c>
      <c r="J3960" s="1">
        <v>40399</v>
      </c>
      <c r="K3960">
        <v>0.14499999999999999</v>
      </c>
      <c r="L3960">
        <f t="shared" si="858"/>
        <v>1.4499999999999999E-3</v>
      </c>
      <c r="N3960" s="1">
        <v>40400</v>
      </c>
      <c r="O3960">
        <v>0.159</v>
      </c>
      <c r="P3960">
        <f t="shared" si="859"/>
        <v>1.5900000000000001E-3</v>
      </c>
      <c r="R3960" s="1">
        <v>40512</v>
      </c>
      <c r="S3960">
        <v>0.54249999999999998</v>
      </c>
      <c r="T3960">
        <f t="shared" si="860"/>
        <v>5.4250000000000001E-3</v>
      </c>
      <c r="V3960" s="1">
        <v>40511</v>
      </c>
      <c r="W3960">
        <v>0.745</v>
      </c>
      <c r="X3960">
        <f t="shared" si="861"/>
        <v>7.45E-3</v>
      </c>
      <c r="AB3960" s="1">
        <v>40373</v>
      </c>
      <c r="AC3960">
        <v>137.16999999999999</v>
      </c>
      <c r="AD3960">
        <f t="shared" si="862"/>
        <v>1.3716999999999999</v>
      </c>
      <c r="AF3960" s="1">
        <v>40406</v>
      </c>
      <c r="AG3960">
        <v>0.89600000000000002</v>
      </c>
      <c r="AH3960">
        <f t="shared" si="863"/>
        <v>8.9600000000000009E-3</v>
      </c>
      <c r="AJ3960" s="1">
        <v>40406</v>
      </c>
      <c r="AK3960">
        <v>1.1499999999999999</v>
      </c>
      <c r="AL3960">
        <f t="shared" si="864"/>
        <v>1.15E-2</v>
      </c>
      <c r="AN3960" s="1">
        <v>40512</v>
      </c>
      <c r="AO3960">
        <v>1.35</v>
      </c>
      <c r="AP3960">
        <f t="shared" si="865"/>
        <v>1.3500000000000002E-2</v>
      </c>
      <c r="AS3960" s="1">
        <v>40431</v>
      </c>
      <c r="AT3960">
        <v>0.46500000000000002</v>
      </c>
      <c r="AU3960">
        <f t="shared" si="866"/>
        <v>4.6500000000000005E-3</v>
      </c>
      <c r="AX3960" s="1"/>
    </row>
    <row r="3961" spans="1:50" x14ac:dyDescent="0.3">
      <c r="A3961" s="19">
        <f t="shared" si="867"/>
        <v>51460</v>
      </c>
      <c r="B3961">
        <f t="shared" ca="1" si="854"/>
        <v>-14.811111111111112</v>
      </c>
      <c r="C3961">
        <f ca="1">IF(currency="USD",'Future et co'!D3961,IF(currency="EUR",'Future et co'!E3961,IF(currency="GBP",'Future et co'!F3961,FALSE)))</f>
        <v>3.5830000000000001E-2</v>
      </c>
      <c r="D3961">
        <f t="shared" ca="1" si="855"/>
        <v>3.5830000000000001E-2</v>
      </c>
      <c r="E3961">
        <f t="shared" ca="1" si="856"/>
        <v>2.1409999999999998E-2</v>
      </c>
      <c r="F3961">
        <f t="shared" ca="1" si="857"/>
        <v>3.7088999999999997E-2</v>
      </c>
      <c r="J3961" s="1">
        <v>40396</v>
      </c>
      <c r="K3961">
        <v>0.157</v>
      </c>
      <c r="L3961">
        <f t="shared" si="858"/>
        <v>1.57E-3</v>
      </c>
      <c r="N3961" s="1">
        <v>40399</v>
      </c>
      <c r="O3961">
        <v>0.14249999999999999</v>
      </c>
      <c r="P3961">
        <f t="shared" si="859"/>
        <v>1.4249999999999998E-3</v>
      </c>
      <c r="R3961" s="1">
        <v>40511</v>
      </c>
      <c r="S3961">
        <v>0.50900000000000001</v>
      </c>
      <c r="T3961">
        <f t="shared" si="860"/>
        <v>5.0899999999999999E-3</v>
      </c>
      <c r="V3961" s="1">
        <v>40508</v>
      </c>
      <c r="W3961">
        <v>0.76100000000000001</v>
      </c>
      <c r="X3961">
        <f t="shared" si="861"/>
        <v>7.6100000000000004E-3</v>
      </c>
      <c r="AB3961" s="1">
        <v>40372</v>
      </c>
      <c r="AC3961">
        <v>137.34</v>
      </c>
      <c r="AD3961">
        <f t="shared" si="862"/>
        <v>1.3734</v>
      </c>
      <c r="AF3961" s="1">
        <v>40403</v>
      </c>
      <c r="AG3961">
        <v>0.89800000000000002</v>
      </c>
      <c r="AH3961">
        <f t="shared" si="863"/>
        <v>8.9800000000000001E-3</v>
      </c>
      <c r="AJ3961" s="1">
        <v>40403</v>
      </c>
      <c r="AK3961">
        <v>1.153</v>
      </c>
      <c r="AL3961">
        <f t="shared" si="864"/>
        <v>1.153E-2</v>
      </c>
      <c r="AN3961" s="1">
        <v>40511</v>
      </c>
      <c r="AO3961">
        <v>1.381</v>
      </c>
      <c r="AP3961">
        <f t="shared" si="865"/>
        <v>1.3809999999999999E-2</v>
      </c>
      <c r="AS3961" s="1">
        <v>40430</v>
      </c>
      <c r="AT3961">
        <v>0.49</v>
      </c>
      <c r="AU3961">
        <f t="shared" si="866"/>
        <v>4.8999999999999998E-3</v>
      </c>
      <c r="AX3961" s="1"/>
    </row>
    <row r="3962" spans="1:50" x14ac:dyDescent="0.3">
      <c r="A3962" s="19">
        <f t="shared" si="867"/>
        <v>51461</v>
      </c>
      <c r="B3962">
        <f t="shared" ca="1" si="854"/>
        <v>-14.813888888888888</v>
      </c>
      <c r="C3962">
        <f ca="1">IF(currency="USD",'Future et co'!D3962,IF(currency="EUR",'Future et co'!E3962,IF(currency="GBP",'Future et co'!F3962,FALSE)))</f>
        <v>3.5830000000000001E-2</v>
      </c>
      <c r="D3962">
        <f t="shared" ca="1" si="855"/>
        <v>3.5830000000000001E-2</v>
      </c>
      <c r="E3962">
        <f t="shared" ca="1" si="856"/>
        <v>2.1409999999999998E-2</v>
      </c>
      <c r="F3962">
        <f t="shared" ca="1" si="857"/>
        <v>3.7088999999999997E-2</v>
      </c>
      <c r="J3962" s="1">
        <v>40395</v>
      </c>
      <c r="K3962">
        <v>0.14749999999999999</v>
      </c>
      <c r="L3962">
        <f t="shared" si="858"/>
        <v>1.475E-3</v>
      </c>
      <c r="N3962" s="1">
        <v>40396</v>
      </c>
      <c r="O3962">
        <v>0.153</v>
      </c>
      <c r="P3962">
        <f t="shared" si="859"/>
        <v>1.5299999999999999E-3</v>
      </c>
      <c r="R3962" s="1">
        <v>40508</v>
      </c>
      <c r="S3962">
        <v>0.51400000000000001</v>
      </c>
      <c r="T3962">
        <f t="shared" si="860"/>
        <v>5.1400000000000005E-3</v>
      </c>
      <c r="V3962" s="1">
        <v>40507</v>
      </c>
      <c r="W3962">
        <v>0.75249999999999995</v>
      </c>
      <c r="X3962">
        <f t="shared" si="861"/>
        <v>7.5249999999999996E-3</v>
      </c>
      <c r="AB3962" s="1">
        <v>40371</v>
      </c>
      <c r="AC3962">
        <v>137.83000000000001</v>
      </c>
      <c r="AD3962">
        <f t="shared" si="862"/>
        <v>1.3783000000000001</v>
      </c>
      <c r="AF3962" s="1">
        <v>40402</v>
      </c>
      <c r="AG3962">
        <v>0.89900000000000002</v>
      </c>
      <c r="AH3962">
        <f t="shared" si="863"/>
        <v>8.9899999999999997E-3</v>
      </c>
      <c r="AJ3962" s="1">
        <v>40402</v>
      </c>
      <c r="AK3962">
        <v>1.1539999999999999</v>
      </c>
      <c r="AL3962">
        <f t="shared" si="864"/>
        <v>1.154E-2</v>
      </c>
      <c r="AN3962" s="1">
        <v>40508</v>
      </c>
      <c r="AO3962">
        <v>1.385</v>
      </c>
      <c r="AP3962">
        <f t="shared" si="865"/>
        <v>1.3849999999999999E-2</v>
      </c>
      <c r="AS3962" s="1">
        <v>40429</v>
      </c>
      <c r="AT3962">
        <v>0.46700000000000003</v>
      </c>
      <c r="AU3962">
        <f t="shared" si="866"/>
        <v>4.6700000000000005E-3</v>
      </c>
      <c r="AX3962" s="1"/>
    </row>
    <row r="3963" spans="1:50" x14ac:dyDescent="0.3">
      <c r="A3963" s="19">
        <f t="shared" si="867"/>
        <v>51462</v>
      </c>
      <c r="B3963">
        <f t="shared" ca="1" si="854"/>
        <v>-14.816666666666666</v>
      </c>
      <c r="C3963">
        <f ca="1">IF(currency="USD",'Future et co'!D3963,IF(currency="EUR",'Future et co'!E3963,IF(currency="GBP",'Future et co'!F3963,FALSE)))</f>
        <v>3.5830000000000001E-2</v>
      </c>
      <c r="D3963">
        <f t="shared" ca="1" si="855"/>
        <v>3.5830000000000001E-2</v>
      </c>
      <c r="E3963">
        <f t="shared" ca="1" si="856"/>
        <v>2.1409999999999998E-2</v>
      </c>
      <c r="F3963">
        <f t="shared" ca="1" si="857"/>
        <v>3.7088999999999997E-2</v>
      </c>
      <c r="J3963" s="1">
        <v>40394</v>
      </c>
      <c r="K3963">
        <v>0.16200000000000001</v>
      </c>
      <c r="L3963">
        <f t="shared" si="858"/>
        <v>1.6200000000000001E-3</v>
      </c>
      <c r="N3963" s="1">
        <v>40395</v>
      </c>
      <c r="O3963">
        <v>0.16400000000000001</v>
      </c>
      <c r="P3963">
        <f t="shared" si="859"/>
        <v>1.64E-3</v>
      </c>
      <c r="R3963" s="1">
        <v>40507</v>
      </c>
      <c r="S3963">
        <v>0.51500000000000001</v>
      </c>
      <c r="T3963">
        <f t="shared" si="860"/>
        <v>5.1500000000000001E-3</v>
      </c>
      <c r="V3963" s="1">
        <v>40506</v>
      </c>
      <c r="W3963">
        <v>0.72499999999999998</v>
      </c>
      <c r="X3963">
        <f t="shared" si="861"/>
        <v>7.2499999999999995E-3</v>
      </c>
      <c r="AB3963" s="1">
        <v>40368</v>
      </c>
      <c r="AC3963">
        <v>137.35</v>
      </c>
      <c r="AD3963">
        <f t="shared" si="862"/>
        <v>1.3734999999999999</v>
      </c>
      <c r="AF3963" s="1">
        <v>40401</v>
      </c>
      <c r="AG3963">
        <v>0.90300000000000002</v>
      </c>
      <c r="AH3963">
        <f t="shared" si="863"/>
        <v>9.0299999999999998E-3</v>
      </c>
      <c r="AJ3963" s="1">
        <v>40401</v>
      </c>
      <c r="AK3963">
        <v>1.1579999999999999</v>
      </c>
      <c r="AL3963">
        <f t="shared" si="864"/>
        <v>1.158E-2</v>
      </c>
      <c r="AN3963" s="1">
        <v>40507</v>
      </c>
      <c r="AO3963">
        <v>1.38</v>
      </c>
      <c r="AP3963">
        <f t="shared" si="865"/>
        <v>1.38E-2</v>
      </c>
      <c r="AS3963" s="1">
        <v>40428</v>
      </c>
      <c r="AT3963">
        <v>0.46700000000000003</v>
      </c>
      <c r="AU3963">
        <f t="shared" si="866"/>
        <v>4.6700000000000005E-3</v>
      </c>
      <c r="AX3963" s="1"/>
    </row>
    <row r="3964" spans="1:50" x14ac:dyDescent="0.3">
      <c r="A3964" s="19">
        <f t="shared" si="867"/>
        <v>51463</v>
      </c>
      <c r="B3964">
        <f t="shared" ca="1" si="854"/>
        <v>-14.819444444444445</v>
      </c>
      <c r="C3964">
        <f ca="1">IF(currency="USD",'Future et co'!D3964,IF(currency="EUR",'Future et co'!E3964,IF(currency="GBP",'Future et co'!F3964,FALSE)))</f>
        <v>3.5830000000000001E-2</v>
      </c>
      <c r="D3964">
        <f t="shared" ca="1" si="855"/>
        <v>3.5830000000000001E-2</v>
      </c>
      <c r="E3964">
        <f t="shared" ca="1" si="856"/>
        <v>2.1409999999999998E-2</v>
      </c>
      <c r="F3964">
        <f t="shared" ca="1" si="857"/>
        <v>3.7088999999999997E-2</v>
      </c>
      <c r="J3964" s="1">
        <v>40393</v>
      </c>
      <c r="K3964">
        <v>0.16800000000000001</v>
      </c>
      <c r="L3964">
        <f t="shared" si="858"/>
        <v>1.6800000000000001E-3</v>
      </c>
      <c r="N3964" s="1">
        <v>40394</v>
      </c>
      <c r="O3964">
        <v>0.16600000000000001</v>
      </c>
      <c r="P3964">
        <f t="shared" si="859"/>
        <v>1.66E-3</v>
      </c>
      <c r="R3964" s="1">
        <v>40506</v>
      </c>
      <c r="S3964">
        <v>0.48399999999999999</v>
      </c>
      <c r="T3964">
        <f t="shared" si="860"/>
        <v>4.8399999999999997E-3</v>
      </c>
      <c r="V3964" s="1">
        <v>40505</v>
      </c>
      <c r="W3964">
        <v>0.628</v>
      </c>
      <c r="X3964">
        <f t="shared" si="861"/>
        <v>6.28E-3</v>
      </c>
      <c r="AB3964" s="1">
        <v>40367</v>
      </c>
      <c r="AC3964">
        <v>137.4</v>
      </c>
      <c r="AD3964">
        <f t="shared" si="862"/>
        <v>1.3740000000000001</v>
      </c>
      <c r="AF3964" s="1">
        <v>40400</v>
      </c>
      <c r="AG3964">
        <v>0.90400000000000003</v>
      </c>
      <c r="AH3964">
        <f t="shared" si="863"/>
        <v>9.0399999999999994E-3</v>
      </c>
      <c r="AJ3964" s="1">
        <v>40400</v>
      </c>
      <c r="AK3964">
        <v>1.1559999999999999</v>
      </c>
      <c r="AL3964">
        <f t="shared" si="864"/>
        <v>1.1559999999999999E-2</v>
      </c>
      <c r="AN3964" s="1">
        <v>40506</v>
      </c>
      <c r="AO3964">
        <v>1.3819999999999999</v>
      </c>
      <c r="AP3964">
        <f t="shared" si="865"/>
        <v>1.3819999999999999E-2</v>
      </c>
      <c r="AS3964" s="1">
        <v>40427</v>
      </c>
      <c r="AT3964">
        <v>0.47</v>
      </c>
      <c r="AU3964">
        <f t="shared" si="866"/>
        <v>4.6999999999999993E-3</v>
      </c>
      <c r="AX3964" s="1"/>
    </row>
    <row r="3965" spans="1:50" x14ac:dyDescent="0.3">
      <c r="A3965" s="19">
        <f t="shared" si="867"/>
        <v>51466</v>
      </c>
      <c r="B3965">
        <f t="shared" ca="1" si="854"/>
        <v>-14.827777777777778</v>
      </c>
      <c r="C3965">
        <f ca="1">IF(currency="USD",'Future et co'!D3965,IF(currency="EUR",'Future et co'!E3965,IF(currency="GBP",'Future et co'!F3965,FALSE)))</f>
        <v>3.5830000000000001E-2</v>
      </c>
      <c r="D3965">
        <f t="shared" ca="1" si="855"/>
        <v>3.5830000000000001E-2</v>
      </c>
      <c r="E3965">
        <f t="shared" ca="1" si="856"/>
        <v>2.1409999999999998E-2</v>
      </c>
      <c r="F3965">
        <f t="shared" ca="1" si="857"/>
        <v>3.7088999999999997E-2</v>
      </c>
      <c r="J3965" s="1">
        <v>40392</v>
      </c>
      <c r="K3965">
        <v>0.17100000000000001</v>
      </c>
      <c r="L3965">
        <f t="shared" si="858"/>
        <v>1.7100000000000001E-3</v>
      </c>
      <c r="N3965" s="1">
        <v>40393</v>
      </c>
      <c r="O3965">
        <v>0.16900000000000001</v>
      </c>
      <c r="P3965">
        <f t="shared" si="859"/>
        <v>1.6900000000000001E-3</v>
      </c>
      <c r="R3965" s="1">
        <v>40505</v>
      </c>
      <c r="S3965">
        <v>0.42199999999999999</v>
      </c>
      <c r="T3965">
        <f t="shared" si="860"/>
        <v>4.2199999999999998E-3</v>
      </c>
      <c r="V3965" s="1">
        <v>40504</v>
      </c>
      <c r="W3965">
        <v>0.61699999999999999</v>
      </c>
      <c r="X3965">
        <f t="shared" si="861"/>
        <v>6.1700000000000001E-3</v>
      </c>
      <c r="AB3965" s="1">
        <v>40366</v>
      </c>
      <c r="AC3965">
        <v>137.71</v>
      </c>
      <c r="AD3965">
        <f t="shared" si="862"/>
        <v>1.3771</v>
      </c>
      <c r="AF3965" s="1">
        <v>40399</v>
      </c>
      <c r="AG3965">
        <v>0.90400000000000003</v>
      </c>
      <c r="AH3965">
        <f t="shared" si="863"/>
        <v>9.0399999999999994E-3</v>
      </c>
      <c r="AJ3965" s="1">
        <v>40399</v>
      </c>
      <c r="AK3965">
        <v>1.155</v>
      </c>
      <c r="AL3965">
        <f t="shared" si="864"/>
        <v>1.155E-2</v>
      </c>
      <c r="AN3965" s="1">
        <v>40505</v>
      </c>
      <c r="AO3965">
        <v>1.351</v>
      </c>
      <c r="AP3965">
        <f t="shared" si="865"/>
        <v>1.3509999999999999E-2</v>
      </c>
      <c r="AS3965" s="1">
        <v>40424</v>
      </c>
      <c r="AT3965">
        <v>0.46700000000000003</v>
      </c>
      <c r="AU3965">
        <f t="shared" si="866"/>
        <v>4.6700000000000005E-3</v>
      </c>
      <c r="AX3965" s="1"/>
    </row>
    <row r="3966" spans="1:50" x14ac:dyDescent="0.3">
      <c r="A3966" s="19">
        <f t="shared" si="867"/>
        <v>51467</v>
      </c>
      <c r="B3966">
        <f t="shared" ca="1" si="854"/>
        <v>-14.830555555555556</v>
      </c>
      <c r="C3966">
        <f ca="1">IF(currency="USD",'Future et co'!D3966,IF(currency="EUR",'Future et co'!E3966,IF(currency="GBP",'Future et co'!F3966,FALSE)))</f>
        <v>3.5830000000000001E-2</v>
      </c>
      <c r="D3966">
        <f t="shared" ca="1" si="855"/>
        <v>3.5830000000000001E-2</v>
      </c>
      <c r="E3966">
        <f t="shared" ca="1" si="856"/>
        <v>2.1409999999999998E-2</v>
      </c>
      <c r="F3966">
        <f t="shared" ca="1" si="857"/>
        <v>3.7088999999999997E-2</v>
      </c>
      <c r="J3966" s="1">
        <v>40389</v>
      </c>
      <c r="K3966">
        <v>0.17</v>
      </c>
      <c r="L3966">
        <f t="shared" si="858"/>
        <v>1.7000000000000001E-3</v>
      </c>
      <c r="N3966" s="1">
        <v>40392</v>
      </c>
      <c r="O3966">
        <v>0.17100000000000001</v>
      </c>
      <c r="P3966">
        <f t="shared" si="859"/>
        <v>1.7100000000000001E-3</v>
      </c>
      <c r="R3966" s="1">
        <v>40504</v>
      </c>
      <c r="S3966">
        <v>0.41599999999999998</v>
      </c>
      <c r="T3966">
        <f t="shared" si="860"/>
        <v>4.1599999999999996E-3</v>
      </c>
      <c r="V3966" s="1">
        <v>40501</v>
      </c>
      <c r="W3966">
        <v>0.67</v>
      </c>
      <c r="X3966">
        <f t="shared" si="861"/>
        <v>6.7000000000000002E-3</v>
      </c>
      <c r="AB3966" s="1">
        <v>40365</v>
      </c>
      <c r="AC3966">
        <v>137.79</v>
      </c>
      <c r="AD3966">
        <f t="shared" si="862"/>
        <v>1.3778999999999999</v>
      </c>
      <c r="AF3966" s="1">
        <v>40396</v>
      </c>
      <c r="AG3966">
        <v>0.90500000000000003</v>
      </c>
      <c r="AH3966">
        <f t="shared" si="863"/>
        <v>9.0500000000000008E-3</v>
      </c>
      <c r="AJ3966" s="1">
        <v>40396</v>
      </c>
      <c r="AK3966">
        <v>1.1539999999999999</v>
      </c>
      <c r="AL3966">
        <f t="shared" si="864"/>
        <v>1.154E-2</v>
      </c>
      <c r="AN3966" s="1">
        <v>40504</v>
      </c>
      <c r="AO3966">
        <v>1.391</v>
      </c>
      <c r="AP3966">
        <f t="shared" si="865"/>
        <v>1.391E-2</v>
      </c>
      <c r="AS3966" s="1">
        <v>40423</v>
      </c>
      <c r="AT3966">
        <v>0.46800000000000003</v>
      </c>
      <c r="AU3966">
        <f t="shared" si="866"/>
        <v>4.6800000000000001E-3</v>
      </c>
      <c r="AX3966" s="1"/>
    </row>
    <row r="3967" spans="1:50" x14ac:dyDescent="0.3">
      <c r="A3967" s="19">
        <f t="shared" si="867"/>
        <v>51468</v>
      </c>
      <c r="B3967">
        <f t="shared" ca="1" si="854"/>
        <v>-14.833333333333334</v>
      </c>
      <c r="C3967">
        <f ca="1">IF(currency="USD",'Future et co'!D3967,IF(currency="EUR",'Future et co'!E3967,IF(currency="GBP",'Future et co'!F3967,FALSE)))</f>
        <v>3.5830000000000001E-2</v>
      </c>
      <c r="D3967">
        <f t="shared" ca="1" si="855"/>
        <v>3.5830000000000001E-2</v>
      </c>
      <c r="E3967">
        <f t="shared" ca="1" si="856"/>
        <v>2.1409999999999998E-2</v>
      </c>
      <c r="F3967">
        <f t="shared" ca="1" si="857"/>
        <v>3.7088999999999997E-2</v>
      </c>
      <c r="J3967" s="1">
        <v>40388</v>
      </c>
      <c r="K3967">
        <v>0.17</v>
      </c>
      <c r="L3967">
        <f t="shared" si="858"/>
        <v>1.7000000000000001E-3</v>
      </c>
      <c r="N3967" s="1">
        <v>40389</v>
      </c>
      <c r="O3967">
        <v>0.17399999999999999</v>
      </c>
      <c r="P3967">
        <f t="shared" si="859"/>
        <v>1.7399999999999998E-3</v>
      </c>
      <c r="R3967" s="1">
        <v>40501</v>
      </c>
      <c r="S3967">
        <v>0.40749999999999997</v>
      </c>
      <c r="T3967">
        <f t="shared" si="860"/>
        <v>4.0749999999999996E-3</v>
      </c>
      <c r="V3967" s="1">
        <v>40500</v>
      </c>
      <c r="W3967">
        <v>0.66500000000000004</v>
      </c>
      <c r="X3967">
        <f t="shared" si="861"/>
        <v>6.6500000000000005E-3</v>
      </c>
      <c r="AB3967" s="1">
        <v>40364</v>
      </c>
      <c r="AC3967">
        <v>138.22</v>
      </c>
      <c r="AD3967">
        <f t="shared" si="862"/>
        <v>1.3822000000000001</v>
      </c>
      <c r="AF3967" s="1">
        <v>40395</v>
      </c>
      <c r="AG3967">
        <v>0.90400000000000003</v>
      </c>
      <c r="AH3967">
        <f t="shared" si="863"/>
        <v>9.0399999999999994E-3</v>
      </c>
      <c r="AJ3967" s="1">
        <v>40395</v>
      </c>
      <c r="AK3967">
        <v>1.1519999999999999</v>
      </c>
      <c r="AL3967">
        <f t="shared" si="864"/>
        <v>1.1519999999999999E-2</v>
      </c>
      <c r="AN3967" s="1">
        <v>40501</v>
      </c>
      <c r="AO3967">
        <v>1.44</v>
      </c>
      <c r="AP3967">
        <f t="shared" si="865"/>
        <v>1.44E-2</v>
      </c>
      <c r="AS3967" s="1">
        <v>40422</v>
      </c>
      <c r="AT3967">
        <v>0.46600000000000003</v>
      </c>
      <c r="AU3967">
        <f t="shared" si="866"/>
        <v>4.6600000000000001E-3</v>
      </c>
      <c r="AX3967" s="1"/>
    </row>
    <row r="3968" spans="1:50" x14ac:dyDescent="0.3">
      <c r="A3968" s="19">
        <f t="shared" si="867"/>
        <v>51469</v>
      </c>
      <c r="B3968">
        <f t="shared" ca="1" si="854"/>
        <v>-14.83611111111111</v>
      </c>
      <c r="C3968">
        <f ca="1">IF(currency="USD",'Future et co'!D3968,IF(currency="EUR",'Future et co'!E3968,IF(currency="GBP",'Future et co'!F3968,FALSE)))</f>
        <v>3.5830000000000001E-2</v>
      </c>
      <c r="D3968">
        <f t="shared" ca="1" si="855"/>
        <v>3.5830000000000001E-2</v>
      </c>
      <c r="E3968">
        <f t="shared" ca="1" si="856"/>
        <v>2.1409999999999998E-2</v>
      </c>
      <c r="F3968">
        <f t="shared" ca="1" si="857"/>
        <v>3.7088999999999997E-2</v>
      </c>
      <c r="J3968" s="1">
        <v>40387</v>
      </c>
      <c r="K3968">
        <v>0.17499999999999999</v>
      </c>
      <c r="L3968">
        <f t="shared" si="858"/>
        <v>1.7499999999999998E-3</v>
      </c>
      <c r="N3968" s="1">
        <v>40388</v>
      </c>
      <c r="O3968">
        <v>0.17899999999999999</v>
      </c>
      <c r="P3968">
        <f t="shared" si="859"/>
        <v>1.7899999999999999E-3</v>
      </c>
      <c r="R3968" s="1">
        <v>40500</v>
      </c>
      <c r="S3968">
        <v>0.40799999999999997</v>
      </c>
      <c r="T3968">
        <f t="shared" si="860"/>
        <v>4.0799999999999994E-3</v>
      </c>
      <c r="V3968" s="1">
        <v>40499</v>
      </c>
      <c r="W3968">
        <v>0.65600000000000003</v>
      </c>
      <c r="X3968">
        <f t="shared" si="861"/>
        <v>6.5599999999999999E-3</v>
      </c>
      <c r="AB3968" s="1">
        <v>40361</v>
      </c>
      <c r="AC3968">
        <v>137.80000000000001</v>
      </c>
      <c r="AD3968">
        <f t="shared" si="862"/>
        <v>1.3780000000000001</v>
      </c>
      <c r="AF3968" s="1">
        <v>40394</v>
      </c>
      <c r="AG3968">
        <v>0.9</v>
      </c>
      <c r="AH3968">
        <f t="shared" si="863"/>
        <v>9.0000000000000011E-3</v>
      </c>
      <c r="AJ3968" s="1">
        <v>40394</v>
      </c>
      <c r="AK3968">
        <v>1.149</v>
      </c>
      <c r="AL3968">
        <f t="shared" si="864"/>
        <v>1.149E-2</v>
      </c>
      <c r="AN3968" s="1">
        <v>40500</v>
      </c>
      <c r="AO3968">
        <v>1.4119999999999999</v>
      </c>
      <c r="AP3968">
        <f t="shared" si="865"/>
        <v>1.4119999999999999E-2</v>
      </c>
      <c r="AS3968" s="1">
        <v>40421</v>
      </c>
      <c r="AT3968">
        <v>0.47499999999999998</v>
      </c>
      <c r="AU3968">
        <f t="shared" si="866"/>
        <v>4.7499999999999999E-3</v>
      </c>
      <c r="AX3968" s="1"/>
    </row>
    <row r="3969" spans="1:50" x14ac:dyDescent="0.3">
      <c r="A3969" s="19">
        <f t="shared" si="867"/>
        <v>51470</v>
      </c>
      <c r="B3969">
        <f t="shared" ca="1" si="854"/>
        <v>-14.838888888888889</v>
      </c>
      <c r="C3969">
        <f ca="1">IF(currency="USD",'Future et co'!D3969,IF(currency="EUR",'Future et co'!E3969,IF(currency="GBP",'Future et co'!F3969,FALSE)))</f>
        <v>3.5830000000000001E-2</v>
      </c>
      <c r="D3969">
        <f t="shared" ca="1" si="855"/>
        <v>3.5830000000000001E-2</v>
      </c>
      <c r="E3969">
        <f t="shared" ca="1" si="856"/>
        <v>2.1409999999999998E-2</v>
      </c>
      <c r="F3969">
        <f t="shared" ca="1" si="857"/>
        <v>3.7088999999999997E-2</v>
      </c>
      <c r="J3969" s="1">
        <v>40386</v>
      </c>
      <c r="K3969">
        <v>0.1575</v>
      </c>
      <c r="L3969">
        <f t="shared" si="858"/>
        <v>1.575E-3</v>
      </c>
      <c r="N3969" s="1">
        <v>40387</v>
      </c>
      <c r="O3969">
        <v>0.17799999999999999</v>
      </c>
      <c r="P3969">
        <f t="shared" si="859"/>
        <v>1.7799999999999999E-3</v>
      </c>
      <c r="R3969" s="1">
        <v>40499</v>
      </c>
      <c r="S3969">
        <v>0.41499999999999998</v>
      </c>
      <c r="T3969">
        <f t="shared" si="860"/>
        <v>4.15E-3</v>
      </c>
      <c r="V3969" s="1">
        <v>40498</v>
      </c>
      <c r="W3969">
        <v>0.68400000000000005</v>
      </c>
      <c r="X3969">
        <f t="shared" si="861"/>
        <v>6.8400000000000006E-3</v>
      </c>
      <c r="AB3969" s="1">
        <v>40360</v>
      </c>
      <c r="AC3969">
        <v>138.07</v>
      </c>
      <c r="AD3969">
        <f t="shared" si="862"/>
        <v>1.3807</v>
      </c>
      <c r="AF3969" s="1">
        <v>40393</v>
      </c>
      <c r="AG3969">
        <v>0.89900000000000002</v>
      </c>
      <c r="AH3969">
        <f t="shared" si="863"/>
        <v>8.9899999999999997E-3</v>
      </c>
      <c r="AJ3969" s="1">
        <v>40393</v>
      </c>
      <c r="AK3969">
        <v>1.1459999999999999</v>
      </c>
      <c r="AL3969">
        <f t="shared" si="864"/>
        <v>1.146E-2</v>
      </c>
      <c r="AN3969" s="1">
        <v>40499</v>
      </c>
      <c r="AO3969">
        <v>1.4059999999999999</v>
      </c>
      <c r="AP3969">
        <f t="shared" si="865"/>
        <v>1.406E-2</v>
      </c>
      <c r="AS3969" s="1">
        <v>40420</v>
      </c>
      <c r="AT3969">
        <v>0.48299999999999998</v>
      </c>
      <c r="AU3969">
        <f t="shared" si="866"/>
        <v>4.8300000000000001E-3</v>
      </c>
      <c r="AX3969" s="1"/>
    </row>
    <row r="3970" spans="1:50" x14ac:dyDescent="0.3">
      <c r="A3970" s="19">
        <f t="shared" si="867"/>
        <v>51473</v>
      </c>
      <c r="B3970">
        <f t="shared" ca="1" si="854"/>
        <v>-14.847222222222221</v>
      </c>
      <c r="C3970">
        <f ca="1">IF(currency="USD",'Future et co'!D3970,IF(currency="EUR",'Future et co'!E3970,IF(currency="GBP",'Future et co'!F3970,FALSE)))</f>
        <v>3.5830000000000001E-2</v>
      </c>
      <c r="D3970">
        <f t="shared" ca="1" si="855"/>
        <v>3.5830000000000001E-2</v>
      </c>
      <c r="E3970">
        <f t="shared" ca="1" si="856"/>
        <v>2.1409999999999998E-2</v>
      </c>
      <c r="F3970">
        <f t="shared" ca="1" si="857"/>
        <v>3.7088999999999997E-2</v>
      </c>
      <c r="J3970" s="1">
        <v>40385</v>
      </c>
      <c r="K3970">
        <v>0.17</v>
      </c>
      <c r="L3970">
        <f t="shared" si="858"/>
        <v>1.7000000000000001E-3</v>
      </c>
      <c r="N3970" s="1">
        <v>40386</v>
      </c>
      <c r="O3970">
        <v>0.16250000000000001</v>
      </c>
      <c r="P3970">
        <f t="shared" si="859"/>
        <v>1.6250000000000001E-3</v>
      </c>
      <c r="R3970" s="1">
        <v>40498</v>
      </c>
      <c r="S3970">
        <v>0.435</v>
      </c>
      <c r="T3970">
        <f t="shared" si="860"/>
        <v>4.3499999999999997E-3</v>
      </c>
      <c r="V3970" s="1">
        <v>40497</v>
      </c>
      <c r="W3970">
        <v>0.70199999999999996</v>
      </c>
      <c r="X3970">
        <f t="shared" si="861"/>
        <v>7.0199999999999993E-3</v>
      </c>
      <c r="AB3970" s="1">
        <v>40359</v>
      </c>
      <c r="AC3970">
        <v>137.88999999999999</v>
      </c>
      <c r="AD3970">
        <f t="shared" si="862"/>
        <v>1.3788999999999998</v>
      </c>
      <c r="AF3970" s="1">
        <v>40392</v>
      </c>
      <c r="AG3970">
        <v>0.89800000000000002</v>
      </c>
      <c r="AH3970">
        <f t="shared" si="863"/>
        <v>8.9800000000000001E-3</v>
      </c>
      <c r="AJ3970" s="1">
        <v>40392</v>
      </c>
      <c r="AK3970">
        <v>1.145</v>
      </c>
      <c r="AL3970">
        <f t="shared" si="864"/>
        <v>1.145E-2</v>
      </c>
      <c r="AN3970" s="1">
        <v>40498</v>
      </c>
      <c r="AO3970">
        <v>1.411</v>
      </c>
      <c r="AP3970">
        <f t="shared" si="865"/>
        <v>1.4110000000000001E-2</v>
      </c>
      <c r="AS3970" s="1">
        <v>40417</v>
      </c>
      <c r="AT3970">
        <v>0.46700000000000003</v>
      </c>
      <c r="AU3970">
        <f t="shared" si="866"/>
        <v>4.6700000000000005E-3</v>
      </c>
      <c r="AX3970" s="1"/>
    </row>
    <row r="3971" spans="1:50" x14ac:dyDescent="0.3">
      <c r="A3971" s="19">
        <f t="shared" si="867"/>
        <v>51474</v>
      </c>
      <c r="B3971">
        <f t="shared" ca="1" si="854"/>
        <v>-14.85</v>
      </c>
      <c r="C3971">
        <f ca="1">IF(currency="USD",'Future et co'!D3971,IF(currency="EUR",'Future et co'!E3971,IF(currency="GBP",'Future et co'!F3971,FALSE)))</f>
        <v>3.5830000000000001E-2</v>
      </c>
      <c r="D3971">
        <f t="shared" ca="1" si="855"/>
        <v>3.5830000000000001E-2</v>
      </c>
      <c r="E3971">
        <f t="shared" ca="1" si="856"/>
        <v>2.1409999999999998E-2</v>
      </c>
      <c r="F3971">
        <f t="shared" ca="1" si="857"/>
        <v>3.7088999999999997E-2</v>
      </c>
      <c r="J3971" s="1">
        <v>40382</v>
      </c>
      <c r="K3971">
        <v>0.15</v>
      </c>
      <c r="L3971">
        <f t="shared" si="858"/>
        <v>1.5E-3</v>
      </c>
      <c r="N3971" s="1">
        <v>40385</v>
      </c>
      <c r="O3971">
        <v>0.17499999999999999</v>
      </c>
      <c r="P3971">
        <f t="shared" si="859"/>
        <v>1.7499999999999998E-3</v>
      </c>
      <c r="R3971" s="1">
        <v>40497</v>
      </c>
      <c r="S3971">
        <v>0.44400000000000001</v>
      </c>
      <c r="T3971">
        <f t="shared" si="860"/>
        <v>4.4400000000000004E-3</v>
      </c>
      <c r="V3971" s="1">
        <v>40494</v>
      </c>
      <c r="W3971">
        <v>0.70899999999999996</v>
      </c>
      <c r="X3971">
        <f t="shared" si="861"/>
        <v>7.0899999999999999E-3</v>
      </c>
      <c r="AB3971" s="1">
        <v>40358</v>
      </c>
      <c r="AC3971">
        <v>137.93</v>
      </c>
      <c r="AD3971">
        <f t="shared" si="862"/>
        <v>1.3793</v>
      </c>
      <c r="AF3971" s="1">
        <v>40389</v>
      </c>
      <c r="AG3971">
        <v>0.89600000000000002</v>
      </c>
      <c r="AH3971">
        <f t="shared" si="863"/>
        <v>8.9600000000000009E-3</v>
      </c>
      <c r="AJ3971" s="1">
        <v>40389</v>
      </c>
      <c r="AK3971">
        <v>1.145</v>
      </c>
      <c r="AL3971">
        <f t="shared" si="864"/>
        <v>1.145E-2</v>
      </c>
      <c r="AN3971" s="1">
        <v>40497</v>
      </c>
      <c r="AO3971">
        <v>1.42</v>
      </c>
      <c r="AP3971">
        <f t="shared" si="865"/>
        <v>1.4199999999999999E-2</v>
      </c>
      <c r="AS3971" s="1">
        <v>40416</v>
      </c>
      <c r="AT3971">
        <v>0.46899999999999997</v>
      </c>
      <c r="AU3971">
        <f t="shared" si="866"/>
        <v>4.6899999999999997E-3</v>
      </c>
      <c r="AX3971" s="1"/>
    </row>
    <row r="3972" spans="1:50" x14ac:dyDescent="0.3">
      <c r="A3972" s="19">
        <f t="shared" si="867"/>
        <v>51475</v>
      </c>
      <c r="B3972">
        <f t="shared" ca="1" si="854"/>
        <v>-14.852777777777778</v>
      </c>
      <c r="C3972">
        <f ca="1">IF(currency="USD",'Future et co'!D3972,IF(currency="EUR",'Future et co'!E3972,IF(currency="GBP",'Future et co'!F3972,FALSE)))</f>
        <v>3.5830000000000001E-2</v>
      </c>
      <c r="D3972">
        <f t="shared" ca="1" si="855"/>
        <v>3.5830000000000001E-2</v>
      </c>
      <c r="E3972">
        <f t="shared" ca="1" si="856"/>
        <v>2.1409999999999998E-2</v>
      </c>
      <c r="F3972">
        <f t="shared" ca="1" si="857"/>
        <v>3.7088999999999997E-2</v>
      </c>
      <c r="J3972" s="1">
        <v>40381</v>
      </c>
      <c r="K3972">
        <v>0.16700000000000001</v>
      </c>
      <c r="L3972">
        <f t="shared" si="858"/>
        <v>1.67E-3</v>
      </c>
      <c r="N3972" s="1">
        <v>40382</v>
      </c>
      <c r="O3972">
        <v>0.155</v>
      </c>
      <c r="P3972">
        <f t="shared" si="859"/>
        <v>1.5499999999999999E-3</v>
      </c>
      <c r="R3972" s="1">
        <v>40494</v>
      </c>
      <c r="S3972">
        <v>0.45800000000000002</v>
      </c>
      <c r="T3972">
        <f t="shared" si="860"/>
        <v>4.5799999999999999E-3</v>
      </c>
      <c r="V3972" s="1">
        <v>40493</v>
      </c>
      <c r="W3972">
        <v>0.69799999999999995</v>
      </c>
      <c r="X3972">
        <f t="shared" si="861"/>
        <v>6.9799999999999992E-3</v>
      </c>
      <c r="AB3972" s="1">
        <v>40357</v>
      </c>
      <c r="AC3972">
        <v>137.68</v>
      </c>
      <c r="AD3972">
        <f t="shared" si="862"/>
        <v>1.3768</v>
      </c>
      <c r="AF3972" s="1">
        <v>40388</v>
      </c>
      <c r="AG3972">
        <v>0.89900000000000002</v>
      </c>
      <c r="AH3972">
        <f t="shared" si="863"/>
        <v>8.9899999999999997E-3</v>
      </c>
      <c r="AJ3972" s="1">
        <v>40388</v>
      </c>
      <c r="AK3972">
        <v>1.145</v>
      </c>
      <c r="AL3972">
        <f t="shared" si="864"/>
        <v>1.145E-2</v>
      </c>
      <c r="AN3972" s="1">
        <v>40494</v>
      </c>
      <c r="AO3972">
        <v>1.4330000000000001</v>
      </c>
      <c r="AP3972">
        <f t="shared" si="865"/>
        <v>1.4330000000000001E-2</v>
      </c>
      <c r="AS3972" s="1">
        <v>40415</v>
      </c>
      <c r="AT3972">
        <v>0.48499999999999999</v>
      </c>
      <c r="AU3972">
        <f t="shared" si="866"/>
        <v>4.8500000000000001E-3</v>
      </c>
      <c r="AX3972" s="1"/>
    </row>
    <row r="3973" spans="1:50" x14ac:dyDescent="0.3">
      <c r="A3973" s="19">
        <f t="shared" si="867"/>
        <v>51476</v>
      </c>
      <c r="B3973">
        <f t="shared" ca="1" si="854"/>
        <v>-14.855555555555556</v>
      </c>
      <c r="C3973">
        <f ca="1">IF(currency="USD",'Future et co'!D3973,IF(currency="EUR",'Future et co'!E3973,IF(currency="GBP",'Future et co'!F3973,FALSE)))</f>
        <v>3.5830000000000001E-2</v>
      </c>
      <c r="D3973">
        <f t="shared" ca="1" si="855"/>
        <v>3.5830000000000001E-2</v>
      </c>
      <c r="E3973">
        <f t="shared" ca="1" si="856"/>
        <v>2.1409999999999998E-2</v>
      </c>
      <c r="F3973">
        <f t="shared" ca="1" si="857"/>
        <v>3.7088999999999997E-2</v>
      </c>
      <c r="J3973" s="1">
        <v>40380</v>
      </c>
      <c r="K3973">
        <v>0.17499999999999999</v>
      </c>
      <c r="L3973">
        <f t="shared" si="858"/>
        <v>1.7499999999999998E-3</v>
      </c>
      <c r="N3973" s="1">
        <v>40381</v>
      </c>
      <c r="O3973">
        <v>0.17299999999999999</v>
      </c>
      <c r="P3973">
        <f t="shared" si="859"/>
        <v>1.7299999999999998E-3</v>
      </c>
      <c r="R3973" s="1">
        <v>40493</v>
      </c>
      <c r="S3973">
        <v>0.47799999999999998</v>
      </c>
      <c r="T3973">
        <f t="shared" si="860"/>
        <v>4.7799999999999995E-3</v>
      </c>
      <c r="V3973" s="1">
        <v>40492</v>
      </c>
      <c r="W3973">
        <v>0.63100000000000001</v>
      </c>
      <c r="X3973">
        <f t="shared" si="861"/>
        <v>6.3099999999999996E-3</v>
      </c>
      <c r="AB3973" s="1">
        <v>40354</v>
      </c>
      <c r="AC3973">
        <v>137.44999999999999</v>
      </c>
      <c r="AD3973">
        <f t="shared" si="862"/>
        <v>1.3744999999999998</v>
      </c>
      <c r="AF3973" s="1">
        <v>40387</v>
      </c>
      <c r="AG3973">
        <v>0.89600000000000002</v>
      </c>
      <c r="AH3973">
        <f t="shared" si="863"/>
        <v>8.9600000000000009E-3</v>
      </c>
      <c r="AJ3973" s="1">
        <v>40387</v>
      </c>
      <c r="AK3973">
        <v>1.143</v>
      </c>
      <c r="AL3973">
        <f t="shared" si="864"/>
        <v>1.1430000000000001E-2</v>
      </c>
      <c r="AN3973" s="1">
        <v>40493</v>
      </c>
      <c r="AO3973">
        <v>1.431</v>
      </c>
      <c r="AP3973">
        <f t="shared" si="865"/>
        <v>1.431E-2</v>
      </c>
      <c r="AS3973" s="1">
        <v>40414</v>
      </c>
      <c r="AT3973">
        <v>0.48499999999999999</v>
      </c>
      <c r="AU3973">
        <f t="shared" si="866"/>
        <v>4.8500000000000001E-3</v>
      </c>
      <c r="AX3973" s="1"/>
    </row>
    <row r="3974" spans="1:50" x14ac:dyDescent="0.3">
      <c r="A3974" s="19">
        <f t="shared" si="867"/>
        <v>51477</v>
      </c>
      <c r="B3974">
        <f t="shared" ca="1" si="854"/>
        <v>-14.858333333333333</v>
      </c>
      <c r="C3974">
        <f ca="1">IF(currency="USD",'Future et co'!D3974,IF(currency="EUR",'Future et co'!E3974,IF(currency="GBP",'Future et co'!F3974,FALSE)))</f>
        <v>3.5830000000000001E-2</v>
      </c>
      <c r="D3974">
        <f t="shared" ca="1" si="855"/>
        <v>3.5830000000000001E-2</v>
      </c>
      <c r="E3974">
        <f t="shared" ca="1" si="856"/>
        <v>2.1409999999999998E-2</v>
      </c>
      <c r="F3974">
        <f t="shared" ca="1" si="857"/>
        <v>3.7088999999999997E-2</v>
      </c>
      <c r="J3974" s="1">
        <v>40379</v>
      </c>
      <c r="K3974">
        <v>0.16900000000000001</v>
      </c>
      <c r="L3974">
        <f t="shared" si="858"/>
        <v>1.6900000000000001E-3</v>
      </c>
      <c r="N3974" s="1">
        <v>40380</v>
      </c>
      <c r="O3974">
        <v>0.17899999999999999</v>
      </c>
      <c r="P3974">
        <f t="shared" si="859"/>
        <v>1.7899999999999999E-3</v>
      </c>
      <c r="R3974" s="1">
        <v>40492</v>
      </c>
      <c r="S3974">
        <v>0.442</v>
      </c>
      <c r="T3974">
        <f t="shared" si="860"/>
        <v>4.4200000000000003E-3</v>
      </c>
      <c r="V3974" s="1">
        <v>40491</v>
      </c>
      <c r="W3974">
        <v>0.60899999999999999</v>
      </c>
      <c r="X3974">
        <f t="shared" si="861"/>
        <v>6.0899999999999999E-3</v>
      </c>
      <c r="AB3974" s="1">
        <v>40353</v>
      </c>
      <c r="AC3974">
        <v>137.62</v>
      </c>
      <c r="AD3974">
        <f t="shared" si="862"/>
        <v>1.3762000000000001</v>
      </c>
      <c r="AF3974" s="1">
        <v>40386</v>
      </c>
      <c r="AG3974">
        <v>0.89300000000000002</v>
      </c>
      <c r="AH3974">
        <f t="shared" si="863"/>
        <v>8.9300000000000004E-3</v>
      </c>
      <c r="AJ3974" s="1">
        <v>40386</v>
      </c>
      <c r="AK3974">
        <v>1.141</v>
      </c>
      <c r="AL3974">
        <f t="shared" si="864"/>
        <v>1.141E-2</v>
      </c>
      <c r="AN3974" s="1">
        <v>40492</v>
      </c>
      <c r="AO3974">
        <v>1.423</v>
      </c>
      <c r="AP3974">
        <f t="shared" si="865"/>
        <v>1.423E-2</v>
      </c>
      <c r="AS3974" s="1">
        <v>40413</v>
      </c>
      <c r="AT3974">
        <v>0.46899999999999997</v>
      </c>
      <c r="AU3974">
        <f t="shared" si="866"/>
        <v>4.6899999999999997E-3</v>
      </c>
      <c r="AX3974" s="1"/>
    </row>
    <row r="3975" spans="1:50" x14ac:dyDescent="0.3">
      <c r="A3975" s="19">
        <f t="shared" si="867"/>
        <v>51480</v>
      </c>
      <c r="B3975">
        <f t="shared" ca="1" si="854"/>
        <v>-14.866666666666667</v>
      </c>
      <c r="C3975">
        <f ca="1">IF(currency="USD",'Future et co'!D3975,IF(currency="EUR",'Future et co'!E3975,IF(currency="GBP",'Future et co'!F3975,FALSE)))</f>
        <v>3.5830000000000001E-2</v>
      </c>
      <c r="D3975">
        <f t="shared" ca="1" si="855"/>
        <v>3.5830000000000001E-2</v>
      </c>
      <c r="E3975">
        <f t="shared" ca="1" si="856"/>
        <v>2.1409999999999998E-2</v>
      </c>
      <c r="F3975">
        <f t="shared" ca="1" si="857"/>
        <v>3.7088999999999997E-2</v>
      </c>
      <c r="J3975" s="1">
        <v>40378</v>
      </c>
      <c r="K3975">
        <v>0.16</v>
      </c>
      <c r="L3975">
        <f t="shared" si="858"/>
        <v>1.6000000000000001E-3</v>
      </c>
      <c r="N3975" s="1">
        <v>40379</v>
      </c>
      <c r="O3975">
        <v>0.17899999999999999</v>
      </c>
      <c r="P3975">
        <f t="shared" si="859"/>
        <v>1.7899999999999999E-3</v>
      </c>
      <c r="R3975" s="1">
        <v>40491</v>
      </c>
      <c r="S3975">
        <v>0.43</v>
      </c>
      <c r="T3975">
        <f t="shared" si="860"/>
        <v>4.3E-3</v>
      </c>
      <c r="V3975" s="1">
        <v>40490</v>
      </c>
      <c r="W3975">
        <v>0.55700000000000005</v>
      </c>
      <c r="X3975">
        <f t="shared" si="861"/>
        <v>5.5700000000000003E-3</v>
      </c>
      <c r="AB3975" s="1">
        <v>40352</v>
      </c>
      <c r="AC3975">
        <v>137.07</v>
      </c>
      <c r="AD3975">
        <f t="shared" si="862"/>
        <v>1.3707</v>
      </c>
      <c r="AF3975" s="1">
        <v>40385</v>
      </c>
      <c r="AG3975">
        <v>0.88900000000000001</v>
      </c>
      <c r="AH3975">
        <f t="shared" si="863"/>
        <v>8.8900000000000003E-3</v>
      </c>
      <c r="AJ3975" s="1">
        <v>40385</v>
      </c>
      <c r="AK3975">
        <v>1.137</v>
      </c>
      <c r="AL3975">
        <f t="shared" si="864"/>
        <v>1.137E-2</v>
      </c>
      <c r="AN3975" s="1">
        <v>40491</v>
      </c>
      <c r="AO3975">
        <v>1.415</v>
      </c>
      <c r="AP3975">
        <f t="shared" si="865"/>
        <v>1.4150000000000001E-2</v>
      </c>
      <c r="AS3975" s="1">
        <v>40410</v>
      </c>
      <c r="AT3975">
        <v>0.46800000000000003</v>
      </c>
      <c r="AU3975">
        <f t="shared" si="866"/>
        <v>4.6800000000000001E-3</v>
      </c>
      <c r="AX3975" s="1"/>
    </row>
    <row r="3976" spans="1:50" x14ac:dyDescent="0.3">
      <c r="A3976" s="19">
        <f t="shared" si="867"/>
        <v>51481</v>
      </c>
      <c r="B3976">
        <f t="shared" ca="1" si="854"/>
        <v>-14.869444444444444</v>
      </c>
      <c r="C3976">
        <f ca="1">IF(currency="USD",'Future et co'!D3976,IF(currency="EUR",'Future et co'!E3976,IF(currency="GBP",'Future et co'!F3976,FALSE)))</f>
        <v>3.5830000000000001E-2</v>
      </c>
      <c r="D3976">
        <f t="shared" ca="1" si="855"/>
        <v>3.5830000000000001E-2</v>
      </c>
      <c r="E3976">
        <f t="shared" ca="1" si="856"/>
        <v>2.1409999999999998E-2</v>
      </c>
      <c r="F3976">
        <f t="shared" ca="1" si="857"/>
        <v>3.7088999999999997E-2</v>
      </c>
      <c r="J3976" s="1">
        <v>40375</v>
      </c>
      <c r="K3976">
        <v>0.1525</v>
      </c>
      <c r="L3976">
        <f t="shared" si="858"/>
        <v>1.5249999999999999E-3</v>
      </c>
      <c r="N3976" s="1">
        <v>40378</v>
      </c>
      <c r="O3976">
        <v>0.2</v>
      </c>
      <c r="P3976">
        <f t="shared" si="859"/>
        <v>2E-3</v>
      </c>
      <c r="R3976" s="1">
        <v>40490</v>
      </c>
      <c r="S3976">
        <v>0.41499999999999998</v>
      </c>
      <c r="T3976">
        <f t="shared" si="860"/>
        <v>4.15E-3</v>
      </c>
      <c r="V3976" s="1">
        <v>40487</v>
      </c>
      <c r="W3976">
        <v>0.502</v>
      </c>
      <c r="X3976">
        <f t="shared" si="861"/>
        <v>5.0200000000000002E-3</v>
      </c>
      <c r="AB3976" s="1">
        <v>40351</v>
      </c>
      <c r="AC3976">
        <v>136.51</v>
      </c>
      <c r="AD3976">
        <f t="shared" si="862"/>
        <v>1.3651</v>
      </c>
      <c r="AF3976" s="1">
        <v>40382</v>
      </c>
      <c r="AG3976">
        <v>0.88500000000000001</v>
      </c>
      <c r="AH3976">
        <f t="shared" si="863"/>
        <v>8.8500000000000002E-3</v>
      </c>
      <c r="AJ3976" s="1">
        <v>40382</v>
      </c>
      <c r="AK3976">
        <v>1.133</v>
      </c>
      <c r="AL3976">
        <f t="shared" si="864"/>
        <v>1.133E-2</v>
      </c>
      <c r="AN3976" s="1">
        <v>40490</v>
      </c>
      <c r="AO3976">
        <v>1.42</v>
      </c>
      <c r="AP3976">
        <f t="shared" si="865"/>
        <v>1.4199999999999999E-2</v>
      </c>
      <c r="AS3976" s="1">
        <v>40409</v>
      </c>
      <c r="AT3976">
        <v>0.46700000000000003</v>
      </c>
      <c r="AU3976">
        <f t="shared" si="866"/>
        <v>4.6700000000000005E-3</v>
      </c>
      <c r="AX3976" s="1"/>
    </row>
    <row r="3977" spans="1:50" x14ac:dyDescent="0.3">
      <c r="A3977" s="19">
        <f t="shared" si="867"/>
        <v>51482</v>
      </c>
      <c r="B3977">
        <f t="shared" ca="1" si="854"/>
        <v>-14.872222222222222</v>
      </c>
      <c r="C3977">
        <f ca="1">IF(currency="USD",'Future et co'!D3977,IF(currency="EUR",'Future et co'!E3977,IF(currency="GBP",'Future et co'!F3977,FALSE)))</f>
        <v>3.5830000000000001E-2</v>
      </c>
      <c r="D3977">
        <f t="shared" ca="1" si="855"/>
        <v>3.5830000000000001E-2</v>
      </c>
      <c r="E3977">
        <f t="shared" ca="1" si="856"/>
        <v>2.1409999999999998E-2</v>
      </c>
      <c r="F3977">
        <f t="shared" ca="1" si="857"/>
        <v>3.7088999999999997E-2</v>
      </c>
      <c r="J3977" s="1">
        <v>40374</v>
      </c>
      <c r="K3977">
        <v>0.17299999999999999</v>
      </c>
      <c r="L3977">
        <f t="shared" si="858"/>
        <v>1.7299999999999998E-3</v>
      </c>
      <c r="N3977" s="1">
        <v>40375</v>
      </c>
      <c r="O3977">
        <v>0.18</v>
      </c>
      <c r="P3977">
        <f t="shared" si="859"/>
        <v>1.8E-3</v>
      </c>
      <c r="R3977" s="1">
        <v>40487</v>
      </c>
      <c r="S3977">
        <v>0.38500000000000001</v>
      </c>
      <c r="T3977">
        <f t="shared" si="860"/>
        <v>3.8500000000000001E-3</v>
      </c>
      <c r="V3977" s="1">
        <v>40486</v>
      </c>
      <c r="W3977">
        <v>0.46</v>
      </c>
      <c r="X3977">
        <f t="shared" si="861"/>
        <v>4.5999999999999999E-3</v>
      </c>
      <c r="AB3977" s="1">
        <v>40350</v>
      </c>
      <c r="AC3977">
        <v>135.77000000000001</v>
      </c>
      <c r="AD3977">
        <f t="shared" si="862"/>
        <v>1.3577000000000001</v>
      </c>
      <c r="AF3977" s="1">
        <v>40381</v>
      </c>
      <c r="AG3977">
        <v>0.88400000000000001</v>
      </c>
      <c r="AH3977">
        <f t="shared" si="863"/>
        <v>8.8400000000000006E-3</v>
      </c>
      <c r="AJ3977" s="1">
        <v>40381</v>
      </c>
      <c r="AK3977">
        <v>1.131</v>
      </c>
      <c r="AL3977">
        <f t="shared" si="864"/>
        <v>1.1310000000000001E-2</v>
      </c>
      <c r="AN3977" s="1">
        <v>40487</v>
      </c>
      <c r="AO3977">
        <v>1.4019999999999999</v>
      </c>
      <c r="AP3977">
        <f t="shared" si="865"/>
        <v>1.4019999999999999E-2</v>
      </c>
      <c r="AS3977" s="1">
        <v>40408</v>
      </c>
      <c r="AT3977">
        <v>0.46600000000000003</v>
      </c>
      <c r="AU3977">
        <f t="shared" si="866"/>
        <v>4.6600000000000001E-3</v>
      </c>
      <c r="AX3977" s="1"/>
    </row>
    <row r="3978" spans="1:50" x14ac:dyDescent="0.3">
      <c r="A3978" s="19">
        <f t="shared" si="867"/>
        <v>51483</v>
      </c>
      <c r="B3978">
        <f t="shared" ca="1" si="854"/>
        <v>-14.875</v>
      </c>
      <c r="C3978">
        <f ca="1">IF(currency="USD",'Future et co'!D3978,IF(currency="EUR",'Future et co'!E3978,IF(currency="GBP",'Future et co'!F3978,FALSE)))</f>
        <v>3.5830000000000001E-2</v>
      </c>
      <c r="D3978">
        <f t="shared" ca="1" si="855"/>
        <v>3.5830000000000001E-2</v>
      </c>
      <c r="E3978">
        <f t="shared" ca="1" si="856"/>
        <v>2.1409999999999998E-2</v>
      </c>
      <c r="F3978">
        <f t="shared" ca="1" si="857"/>
        <v>3.7088999999999997E-2</v>
      </c>
      <c r="J3978" s="1">
        <v>40373</v>
      </c>
      <c r="K3978">
        <v>0.17699999999999999</v>
      </c>
      <c r="L3978">
        <f t="shared" si="858"/>
        <v>1.7699999999999999E-3</v>
      </c>
      <c r="N3978" s="1">
        <v>40374</v>
      </c>
      <c r="O3978">
        <v>0.182</v>
      </c>
      <c r="P3978">
        <f t="shared" si="859"/>
        <v>1.82E-3</v>
      </c>
      <c r="R3978" s="1">
        <v>40486</v>
      </c>
      <c r="S3978">
        <v>0.34899999999999998</v>
      </c>
      <c r="T3978">
        <f t="shared" si="860"/>
        <v>3.4899999999999996E-3</v>
      </c>
      <c r="V3978" s="1">
        <v>40485</v>
      </c>
      <c r="W3978">
        <v>0.47399999999999998</v>
      </c>
      <c r="X3978">
        <f t="shared" si="861"/>
        <v>4.7399999999999994E-3</v>
      </c>
      <c r="AB3978" s="1">
        <v>40347</v>
      </c>
      <c r="AC3978">
        <v>136.05000000000001</v>
      </c>
      <c r="AD3978">
        <f t="shared" si="862"/>
        <v>1.3605</v>
      </c>
      <c r="AF3978" s="1">
        <v>40380</v>
      </c>
      <c r="AG3978">
        <v>0.88100000000000001</v>
      </c>
      <c r="AH3978">
        <f t="shared" si="863"/>
        <v>8.8100000000000001E-3</v>
      </c>
      <c r="AJ3978" s="1">
        <v>40380</v>
      </c>
      <c r="AK3978">
        <v>1.1299999999999999</v>
      </c>
      <c r="AL3978">
        <f t="shared" si="864"/>
        <v>1.1299999999999999E-2</v>
      </c>
      <c r="AN3978" s="1">
        <v>40486</v>
      </c>
      <c r="AO3978">
        <v>1.371</v>
      </c>
      <c r="AP3978">
        <f t="shared" si="865"/>
        <v>1.371E-2</v>
      </c>
      <c r="AS3978" s="1">
        <v>40407</v>
      </c>
      <c r="AT3978">
        <v>0.46600000000000003</v>
      </c>
      <c r="AU3978">
        <f t="shared" si="866"/>
        <v>4.6600000000000001E-3</v>
      </c>
      <c r="AX3978" s="1"/>
    </row>
    <row r="3979" spans="1:50" x14ac:dyDescent="0.3">
      <c r="A3979" s="19">
        <f t="shared" si="867"/>
        <v>51484</v>
      </c>
      <c r="B3979">
        <f t="shared" ref="B3979:B4042" ca="1" si="868">($B$7-A3979)/360</f>
        <v>-14.877777777777778</v>
      </c>
      <c r="C3979">
        <f ca="1">IF(currency="USD",'Future et co'!D3979,IF(currency="EUR",'Future et co'!E3979,IF(currency="GBP",'Future et co'!F3979,FALSE)))</f>
        <v>3.5830000000000001E-2</v>
      </c>
      <c r="D3979">
        <f t="shared" ref="D3979:D4042" ca="1" si="869">IFERROR(IF(B3979&lt;0.25,VLOOKUP(A3979,$J$11:$L$5325,3,FALSE),IF(AND(B3979&gt;=0.25,B3979&lt;0.5),VLOOKUP(A3979,$N$11:$P$5325,3,FALSE),IF(AND(B3979&gt;=0.5,B3979&lt;1),VLOOKUP(A3979,$R$11:$T$5325,3,FALSE),VLOOKUP(A3979,$V$11:$X$5010,3,FALSE)))),D3978)</f>
        <v>3.5830000000000001E-2</v>
      </c>
      <c r="E3979">
        <f t="shared" ref="E3979:E4042" ca="1" si="870">IFERROR(IF(B3979&lt;0.25,VLOOKUP(A3979,$AF$11:$AH$5325,3,FALSE),IF(AND(B3979&gt;=0.25,B3979&lt;0.5),VLOOKUP(A3979,$AJ$11:$AL$5325,3,FALSE),VLOOKUP(A3979,$AN$11:$AP$5325,3,FALSE))),E3978)</f>
        <v>2.1409999999999998E-2</v>
      </c>
      <c r="F3979">
        <f t="shared" ref="F3979:F4042" ca="1" si="871">IFERROR(VLOOKUP(A3979,$AS$11:$AU$9999,3,FALSE),F3978)</f>
        <v>3.7088999999999997E-2</v>
      </c>
      <c r="J3979" s="1">
        <v>40372</v>
      </c>
      <c r="K3979">
        <v>0.17599999999999999</v>
      </c>
      <c r="L3979">
        <f t="shared" si="858"/>
        <v>1.7599999999999998E-3</v>
      </c>
      <c r="N3979" s="1">
        <v>40373</v>
      </c>
      <c r="O3979">
        <v>0.185</v>
      </c>
      <c r="P3979">
        <f t="shared" si="859"/>
        <v>1.8500000000000001E-3</v>
      </c>
      <c r="R3979" s="1">
        <v>40485</v>
      </c>
      <c r="S3979">
        <v>0.34899999999999998</v>
      </c>
      <c r="T3979">
        <f t="shared" si="860"/>
        <v>3.4899999999999996E-3</v>
      </c>
      <c r="V3979" s="1">
        <v>40484</v>
      </c>
      <c r="W3979">
        <v>0.49299999999999999</v>
      </c>
      <c r="X3979">
        <f t="shared" si="861"/>
        <v>4.9300000000000004E-3</v>
      </c>
      <c r="AB3979" s="1">
        <v>40346</v>
      </c>
      <c r="AC3979">
        <v>136.79</v>
      </c>
      <c r="AD3979">
        <f t="shared" si="862"/>
        <v>1.3678999999999999</v>
      </c>
      <c r="AF3979" s="1">
        <v>40379</v>
      </c>
      <c r="AG3979">
        <v>0.876</v>
      </c>
      <c r="AH3979">
        <f t="shared" si="863"/>
        <v>8.7600000000000004E-3</v>
      </c>
      <c r="AJ3979" s="1">
        <v>40379</v>
      </c>
      <c r="AK3979">
        <v>1.127</v>
      </c>
      <c r="AL3979">
        <f t="shared" si="864"/>
        <v>1.1270000000000001E-2</v>
      </c>
      <c r="AN3979" s="1">
        <v>40485</v>
      </c>
      <c r="AO3979">
        <v>1.39</v>
      </c>
      <c r="AP3979">
        <f t="shared" si="865"/>
        <v>1.3899999999999999E-2</v>
      </c>
      <c r="AS3979" s="1">
        <v>40406</v>
      </c>
      <c r="AT3979">
        <v>0.46500000000000002</v>
      </c>
      <c r="AU3979">
        <f t="shared" si="866"/>
        <v>4.6500000000000005E-3</v>
      </c>
      <c r="AX3979" s="1"/>
    </row>
    <row r="3980" spans="1:50" x14ac:dyDescent="0.3">
      <c r="A3980" s="19">
        <f t="shared" si="867"/>
        <v>51487</v>
      </c>
      <c r="B3980">
        <f t="shared" ca="1" si="868"/>
        <v>-14.886111111111111</v>
      </c>
      <c r="C3980">
        <f ca="1">IF(currency="USD",'Future et co'!D3980,IF(currency="EUR",'Future et co'!E3980,IF(currency="GBP",'Future et co'!F3980,FALSE)))</f>
        <v>3.5830000000000001E-2</v>
      </c>
      <c r="D3980">
        <f t="shared" ca="1" si="869"/>
        <v>3.5830000000000001E-2</v>
      </c>
      <c r="E3980">
        <f t="shared" ca="1" si="870"/>
        <v>2.1409999999999998E-2</v>
      </c>
      <c r="F3980">
        <f t="shared" ca="1" si="871"/>
        <v>3.7088999999999997E-2</v>
      </c>
      <c r="J3980" s="1">
        <v>40371</v>
      </c>
      <c r="K3980">
        <v>0.182</v>
      </c>
      <c r="L3980">
        <f t="shared" ref="L3980:L4043" si="872">K3980/100</f>
        <v>1.82E-3</v>
      </c>
      <c r="N3980" s="1">
        <v>40372</v>
      </c>
      <c r="O3980">
        <v>0.193</v>
      </c>
      <c r="P3980">
        <f t="shared" ref="P3980:P4043" si="873">O3980/100</f>
        <v>1.9300000000000001E-3</v>
      </c>
      <c r="R3980" s="1">
        <v>40484</v>
      </c>
      <c r="S3980">
        <v>0.36299999999999999</v>
      </c>
      <c r="T3980">
        <f t="shared" ref="T3980:T4043" si="874">S3980/100</f>
        <v>3.63E-3</v>
      </c>
      <c r="V3980" s="1">
        <v>40483</v>
      </c>
      <c r="W3980">
        <v>0.49199999999999999</v>
      </c>
      <c r="X3980">
        <f t="shared" ref="X3980:X4043" si="875">W3980/100</f>
        <v>4.9199999999999999E-3</v>
      </c>
      <c r="AB3980" s="1">
        <v>40345</v>
      </c>
      <c r="AC3980">
        <v>136.76</v>
      </c>
      <c r="AD3980">
        <f t="shared" ref="AD3980:AD4043" si="876">AC3980/100</f>
        <v>1.3675999999999999</v>
      </c>
      <c r="AF3980" s="1">
        <v>40378</v>
      </c>
      <c r="AG3980">
        <v>0.87</v>
      </c>
      <c r="AH3980">
        <f t="shared" ref="AH3980:AH4043" si="877">AG3980/100</f>
        <v>8.6999999999999994E-3</v>
      </c>
      <c r="AJ3980" s="1">
        <v>40378</v>
      </c>
      <c r="AK3980">
        <v>1.1220000000000001</v>
      </c>
      <c r="AL3980">
        <f t="shared" ref="AL3980:AL4043" si="878">AK3980/100</f>
        <v>1.1220000000000001E-2</v>
      </c>
      <c r="AN3980" s="1">
        <v>40484</v>
      </c>
      <c r="AO3980">
        <v>1.3859999999999999</v>
      </c>
      <c r="AP3980">
        <f t="shared" ref="AP3980:AP4043" si="879">AO3980/100</f>
        <v>1.3859999999999999E-2</v>
      </c>
      <c r="AS3980" s="1">
        <v>40403</v>
      </c>
      <c r="AT3980">
        <v>0.46600000000000003</v>
      </c>
      <c r="AU3980">
        <f t="shared" ref="AU3980:AU4043" si="880">AT3980/100</f>
        <v>4.6600000000000001E-3</v>
      </c>
      <c r="AX3980" s="1"/>
    </row>
    <row r="3981" spans="1:50" x14ac:dyDescent="0.3">
      <c r="A3981" s="19">
        <f t="shared" ref="A3981:A4044" si="881">WORKDAY(A3980,1)</f>
        <v>51488</v>
      </c>
      <c r="B3981">
        <f t="shared" ca="1" si="868"/>
        <v>-14.888888888888889</v>
      </c>
      <c r="C3981">
        <f ca="1">IF(currency="USD",'Future et co'!D3981,IF(currency="EUR",'Future et co'!E3981,IF(currency="GBP",'Future et co'!F3981,FALSE)))</f>
        <v>3.5830000000000001E-2</v>
      </c>
      <c r="D3981">
        <f t="shared" ca="1" si="869"/>
        <v>3.5830000000000001E-2</v>
      </c>
      <c r="E3981">
        <f t="shared" ca="1" si="870"/>
        <v>2.1409999999999998E-2</v>
      </c>
      <c r="F3981">
        <f t="shared" ca="1" si="871"/>
        <v>3.7088999999999997E-2</v>
      </c>
      <c r="J3981" s="1">
        <v>40368</v>
      </c>
      <c r="K3981">
        <v>0.17799999999999999</v>
      </c>
      <c r="L3981">
        <f t="shared" si="872"/>
        <v>1.7799999999999999E-3</v>
      </c>
      <c r="N3981" s="1">
        <v>40371</v>
      </c>
      <c r="O3981">
        <v>0.192</v>
      </c>
      <c r="P3981">
        <f t="shared" si="873"/>
        <v>1.92E-3</v>
      </c>
      <c r="R3981" s="1">
        <v>40483</v>
      </c>
      <c r="S3981">
        <v>0.36399999999999999</v>
      </c>
      <c r="T3981">
        <f t="shared" si="874"/>
        <v>3.64E-3</v>
      </c>
      <c r="V3981" s="1">
        <v>40480</v>
      </c>
      <c r="W3981">
        <v>0.48699999999999999</v>
      </c>
      <c r="X3981">
        <f t="shared" si="875"/>
        <v>4.8700000000000002E-3</v>
      </c>
      <c r="AB3981" s="1">
        <v>40344</v>
      </c>
      <c r="AC3981">
        <v>136.72999999999999</v>
      </c>
      <c r="AD3981">
        <f t="shared" si="876"/>
        <v>1.3673</v>
      </c>
      <c r="AF3981" s="1">
        <v>40375</v>
      </c>
      <c r="AG3981">
        <v>0.86099999999999999</v>
      </c>
      <c r="AH3981">
        <f t="shared" si="877"/>
        <v>8.6099999999999996E-3</v>
      </c>
      <c r="AJ3981" s="1">
        <v>40375</v>
      </c>
      <c r="AK3981">
        <v>1.1140000000000001</v>
      </c>
      <c r="AL3981">
        <f t="shared" si="878"/>
        <v>1.1140000000000001E-2</v>
      </c>
      <c r="AN3981" s="1">
        <v>40483</v>
      </c>
      <c r="AO3981">
        <v>1.3939999999999999</v>
      </c>
      <c r="AP3981">
        <f t="shared" si="879"/>
        <v>1.3939999999999999E-2</v>
      </c>
      <c r="AS3981" s="1">
        <v>40402</v>
      </c>
      <c r="AT3981">
        <v>0.48099999999999998</v>
      </c>
      <c r="AU3981">
        <f t="shared" si="880"/>
        <v>4.81E-3</v>
      </c>
      <c r="AX3981" s="1"/>
    </row>
    <row r="3982" spans="1:50" x14ac:dyDescent="0.3">
      <c r="A3982" s="19">
        <f t="shared" si="881"/>
        <v>51489</v>
      </c>
      <c r="B3982">
        <f t="shared" ca="1" si="868"/>
        <v>-14.891666666666667</v>
      </c>
      <c r="C3982">
        <f ca="1">IF(currency="USD",'Future et co'!D3982,IF(currency="EUR",'Future et co'!E3982,IF(currency="GBP",'Future et co'!F3982,FALSE)))</f>
        <v>3.5830000000000001E-2</v>
      </c>
      <c r="D3982">
        <f t="shared" ca="1" si="869"/>
        <v>3.5830000000000001E-2</v>
      </c>
      <c r="E3982">
        <f t="shared" ca="1" si="870"/>
        <v>2.1409999999999998E-2</v>
      </c>
      <c r="F3982">
        <f t="shared" ca="1" si="871"/>
        <v>3.7088999999999997E-2</v>
      </c>
      <c r="J3982" s="1">
        <v>40367</v>
      </c>
      <c r="K3982">
        <v>0.16500000000000001</v>
      </c>
      <c r="L3982">
        <f t="shared" si="872"/>
        <v>1.65E-3</v>
      </c>
      <c r="N3982" s="1">
        <v>40368</v>
      </c>
      <c r="O3982">
        <v>0.187</v>
      </c>
      <c r="P3982">
        <f t="shared" si="873"/>
        <v>1.8699999999999999E-3</v>
      </c>
      <c r="R3982" s="1">
        <v>40480</v>
      </c>
      <c r="S3982">
        <v>0.35399999999999998</v>
      </c>
      <c r="T3982">
        <f t="shared" si="874"/>
        <v>3.5399999999999997E-3</v>
      </c>
      <c r="V3982" s="1">
        <v>40479</v>
      </c>
      <c r="W3982">
        <v>0.505</v>
      </c>
      <c r="X3982">
        <f t="shared" si="875"/>
        <v>5.0499999999999998E-3</v>
      </c>
      <c r="AB3982" s="1">
        <v>40343</v>
      </c>
      <c r="AC3982">
        <v>136.97</v>
      </c>
      <c r="AD3982">
        <f t="shared" si="876"/>
        <v>1.3696999999999999</v>
      </c>
      <c r="AF3982" s="1">
        <v>40374</v>
      </c>
      <c r="AG3982">
        <v>0.84599999999999997</v>
      </c>
      <c r="AH3982">
        <f t="shared" si="877"/>
        <v>8.4600000000000005E-3</v>
      </c>
      <c r="AJ3982" s="1">
        <v>40374</v>
      </c>
      <c r="AK3982">
        <v>1.101</v>
      </c>
      <c r="AL3982">
        <f t="shared" si="878"/>
        <v>1.1009999999999999E-2</v>
      </c>
      <c r="AN3982" s="1">
        <v>40480</v>
      </c>
      <c r="AO3982">
        <v>1.39</v>
      </c>
      <c r="AP3982">
        <f t="shared" si="879"/>
        <v>1.3899999999999999E-2</v>
      </c>
      <c r="AS3982" s="1">
        <v>40401</v>
      </c>
      <c r="AT3982">
        <v>0.46200000000000002</v>
      </c>
      <c r="AU3982">
        <f t="shared" si="880"/>
        <v>4.62E-3</v>
      </c>
      <c r="AX3982" s="1"/>
    </row>
    <row r="3983" spans="1:50" x14ac:dyDescent="0.3">
      <c r="A3983" s="19">
        <f t="shared" si="881"/>
        <v>51490</v>
      </c>
      <c r="B3983">
        <f t="shared" ca="1" si="868"/>
        <v>-14.894444444444444</v>
      </c>
      <c r="C3983">
        <f ca="1">IF(currency="USD",'Future et co'!D3983,IF(currency="EUR",'Future et co'!E3983,IF(currency="GBP",'Future et co'!F3983,FALSE)))</f>
        <v>3.5830000000000001E-2</v>
      </c>
      <c r="D3983">
        <f t="shared" ca="1" si="869"/>
        <v>3.5830000000000001E-2</v>
      </c>
      <c r="E3983">
        <f t="shared" ca="1" si="870"/>
        <v>2.1409999999999998E-2</v>
      </c>
      <c r="F3983">
        <f t="shared" ca="1" si="871"/>
        <v>3.7088999999999997E-2</v>
      </c>
      <c r="J3983" s="1">
        <v>40366</v>
      </c>
      <c r="K3983">
        <v>0.18</v>
      </c>
      <c r="L3983">
        <f t="shared" si="872"/>
        <v>1.8E-3</v>
      </c>
      <c r="N3983" s="1">
        <v>40367</v>
      </c>
      <c r="O3983">
        <v>0.19</v>
      </c>
      <c r="P3983">
        <f t="shared" si="873"/>
        <v>1.9E-3</v>
      </c>
      <c r="R3983" s="1">
        <v>40479</v>
      </c>
      <c r="S3983">
        <v>0.34</v>
      </c>
      <c r="T3983">
        <f t="shared" si="874"/>
        <v>3.4000000000000002E-3</v>
      </c>
      <c r="V3983" s="1">
        <v>40478</v>
      </c>
      <c r="W3983">
        <v>0.54900000000000004</v>
      </c>
      <c r="X3983">
        <f t="shared" si="875"/>
        <v>5.4900000000000001E-3</v>
      </c>
      <c r="AB3983" s="1">
        <v>40340</v>
      </c>
      <c r="AC3983">
        <v>137.74</v>
      </c>
      <c r="AD3983">
        <f t="shared" si="876"/>
        <v>1.3774000000000002</v>
      </c>
      <c r="AF3983" s="1">
        <v>40373</v>
      </c>
      <c r="AG3983">
        <v>0.84</v>
      </c>
      <c r="AH3983">
        <f t="shared" si="877"/>
        <v>8.3999999999999995E-3</v>
      </c>
      <c r="AJ3983" s="1">
        <v>40373</v>
      </c>
      <c r="AK3983">
        <v>1.095</v>
      </c>
      <c r="AL3983">
        <f t="shared" si="878"/>
        <v>1.095E-2</v>
      </c>
      <c r="AN3983" s="1">
        <v>40479</v>
      </c>
      <c r="AO3983">
        <v>1.4219999999999999</v>
      </c>
      <c r="AP3983">
        <f t="shared" si="879"/>
        <v>1.422E-2</v>
      </c>
      <c r="AS3983" s="1">
        <v>40400</v>
      </c>
      <c r="AT3983">
        <v>0.46899999999999997</v>
      </c>
      <c r="AU3983">
        <f t="shared" si="880"/>
        <v>4.6899999999999997E-3</v>
      </c>
      <c r="AX3983" s="1"/>
    </row>
    <row r="3984" spans="1:50" x14ac:dyDescent="0.3">
      <c r="A3984" s="19">
        <f t="shared" si="881"/>
        <v>51491</v>
      </c>
      <c r="B3984">
        <f t="shared" ca="1" si="868"/>
        <v>-14.897222222222222</v>
      </c>
      <c r="C3984">
        <f ca="1">IF(currency="USD",'Future et co'!D3984,IF(currency="EUR",'Future et co'!E3984,IF(currency="GBP",'Future et co'!F3984,FALSE)))</f>
        <v>3.5830000000000001E-2</v>
      </c>
      <c r="D3984">
        <f t="shared" ca="1" si="869"/>
        <v>3.5830000000000001E-2</v>
      </c>
      <c r="E3984">
        <f t="shared" ca="1" si="870"/>
        <v>2.1409999999999998E-2</v>
      </c>
      <c r="F3984">
        <f t="shared" ca="1" si="871"/>
        <v>3.7088999999999997E-2</v>
      </c>
      <c r="J3984" s="1">
        <v>40365</v>
      </c>
      <c r="K3984">
        <v>0.183</v>
      </c>
      <c r="L3984">
        <f t="shared" si="872"/>
        <v>1.83E-3</v>
      </c>
      <c r="N3984" s="1">
        <v>40366</v>
      </c>
      <c r="O3984">
        <v>0.189</v>
      </c>
      <c r="P3984">
        <f t="shared" si="873"/>
        <v>1.89E-3</v>
      </c>
      <c r="R3984" s="1">
        <v>40478</v>
      </c>
      <c r="S3984">
        <v>0.38600000000000001</v>
      </c>
      <c r="T3984">
        <f t="shared" si="874"/>
        <v>3.8600000000000001E-3</v>
      </c>
      <c r="V3984" s="1">
        <v>40477</v>
      </c>
      <c r="W3984">
        <v>0.54100000000000004</v>
      </c>
      <c r="X3984">
        <f t="shared" si="875"/>
        <v>5.4100000000000007E-3</v>
      </c>
      <c r="AB3984" s="1">
        <v>40339</v>
      </c>
      <c r="AC3984">
        <v>137.13</v>
      </c>
      <c r="AD3984">
        <f t="shared" si="876"/>
        <v>1.3713</v>
      </c>
      <c r="AF3984" s="1">
        <v>40372</v>
      </c>
      <c r="AG3984">
        <v>0.83499999999999996</v>
      </c>
      <c r="AH3984">
        <f t="shared" si="877"/>
        <v>8.3499999999999998E-3</v>
      </c>
      <c r="AJ3984" s="1">
        <v>40372</v>
      </c>
      <c r="AK3984">
        <v>1.0900000000000001</v>
      </c>
      <c r="AL3984">
        <f t="shared" si="878"/>
        <v>1.09E-2</v>
      </c>
      <c r="AN3984" s="1">
        <v>40478</v>
      </c>
      <c r="AO3984">
        <v>1.4</v>
      </c>
      <c r="AP3984">
        <f t="shared" si="879"/>
        <v>1.3999999999999999E-2</v>
      </c>
      <c r="AS3984" s="1">
        <v>40399</v>
      </c>
      <c r="AT3984">
        <v>0.46800000000000003</v>
      </c>
      <c r="AU3984">
        <f t="shared" si="880"/>
        <v>4.6800000000000001E-3</v>
      </c>
      <c r="AX3984" s="1"/>
    </row>
    <row r="3985" spans="1:50" x14ac:dyDescent="0.3">
      <c r="A3985" s="19">
        <f t="shared" si="881"/>
        <v>51494</v>
      </c>
      <c r="B3985">
        <f t="shared" ca="1" si="868"/>
        <v>-14.905555555555555</v>
      </c>
      <c r="C3985">
        <f ca="1">IF(currency="USD",'Future et co'!D3985,IF(currency="EUR",'Future et co'!E3985,IF(currency="GBP",'Future et co'!F3985,FALSE)))</f>
        <v>3.5830000000000001E-2</v>
      </c>
      <c r="D3985">
        <f t="shared" ca="1" si="869"/>
        <v>3.5830000000000001E-2</v>
      </c>
      <c r="E3985">
        <f t="shared" ca="1" si="870"/>
        <v>2.1409999999999998E-2</v>
      </c>
      <c r="F3985">
        <f t="shared" ca="1" si="871"/>
        <v>3.7088999999999997E-2</v>
      </c>
      <c r="J3985" s="1">
        <v>40364</v>
      </c>
      <c r="K3985">
        <v>0.182</v>
      </c>
      <c r="L3985">
        <f t="shared" si="872"/>
        <v>1.82E-3</v>
      </c>
      <c r="N3985" s="1">
        <v>40365</v>
      </c>
      <c r="O3985">
        <v>0.19500000000000001</v>
      </c>
      <c r="P3985">
        <f t="shared" si="873"/>
        <v>1.9500000000000001E-3</v>
      </c>
      <c r="R3985" s="1">
        <v>40477</v>
      </c>
      <c r="S3985">
        <v>0.36499999999999999</v>
      </c>
      <c r="T3985">
        <f t="shared" si="874"/>
        <v>3.65E-3</v>
      </c>
      <c r="V3985" s="1">
        <v>40476</v>
      </c>
      <c r="W3985">
        <v>0.499</v>
      </c>
      <c r="X3985">
        <f t="shared" si="875"/>
        <v>4.9899999999999996E-3</v>
      </c>
      <c r="AB3985" s="1">
        <v>40338</v>
      </c>
      <c r="AC3985">
        <v>137.68</v>
      </c>
      <c r="AD3985">
        <f t="shared" si="876"/>
        <v>1.3768</v>
      </c>
      <c r="AF3985" s="1">
        <v>40371</v>
      </c>
      <c r="AG3985">
        <v>0.82699999999999996</v>
      </c>
      <c r="AH3985">
        <f t="shared" si="877"/>
        <v>8.2699999999999996E-3</v>
      </c>
      <c r="AJ3985" s="1">
        <v>40371</v>
      </c>
      <c r="AK3985">
        <v>1.0860000000000001</v>
      </c>
      <c r="AL3985">
        <f t="shared" si="878"/>
        <v>1.0860000000000002E-2</v>
      </c>
      <c r="AN3985" s="1">
        <v>40477</v>
      </c>
      <c r="AO3985">
        <v>1.4119999999999999</v>
      </c>
      <c r="AP3985">
        <f t="shared" si="879"/>
        <v>1.4119999999999999E-2</v>
      </c>
      <c r="AS3985" s="1">
        <v>40396</v>
      </c>
      <c r="AT3985">
        <v>0.47299999999999998</v>
      </c>
      <c r="AU3985">
        <f t="shared" si="880"/>
        <v>4.7299999999999998E-3</v>
      </c>
      <c r="AX3985" s="1"/>
    </row>
    <row r="3986" spans="1:50" x14ac:dyDescent="0.3">
      <c r="A3986" s="19">
        <f t="shared" si="881"/>
        <v>51495</v>
      </c>
      <c r="B3986">
        <f t="shared" ca="1" si="868"/>
        <v>-14.908333333333333</v>
      </c>
      <c r="C3986">
        <f ca="1">IF(currency="USD",'Future et co'!D3986,IF(currency="EUR",'Future et co'!E3986,IF(currency="GBP",'Future et co'!F3986,FALSE)))</f>
        <v>3.5830000000000001E-2</v>
      </c>
      <c r="D3986">
        <f t="shared" ca="1" si="869"/>
        <v>3.5830000000000001E-2</v>
      </c>
      <c r="E3986">
        <f t="shared" ca="1" si="870"/>
        <v>2.1409999999999998E-2</v>
      </c>
      <c r="F3986">
        <f t="shared" ca="1" si="871"/>
        <v>3.7088999999999997E-2</v>
      </c>
      <c r="J3986" s="1">
        <v>40361</v>
      </c>
      <c r="K3986">
        <v>0.17799999999999999</v>
      </c>
      <c r="L3986">
        <f t="shared" si="872"/>
        <v>1.7799999999999999E-3</v>
      </c>
      <c r="N3986" s="1">
        <v>40364</v>
      </c>
      <c r="O3986">
        <v>0.191</v>
      </c>
      <c r="P3986">
        <f t="shared" si="873"/>
        <v>1.91E-3</v>
      </c>
      <c r="R3986" s="1">
        <v>40476</v>
      </c>
      <c r="S3986">
        <v>0.36</v>
      </c>
      <c r="T3986">
        <f t="shared" si="874"/>
        <v>3.5999999999999999E-3</v>
      </c>
      <c r="V3986" s="1">
        <v>40473</v>
      </c>
      <c r="W3986">
        <v>0.51400000000000001</v>
      </c>
      <c r="X3986">
        <f t="shared" si="875"/>
        <v>5.1400000000000005E-3</v>
      </c>
      <c r="AB3986" s="1">
        <v>40337</v>
      </c>
      <c r="AC3986">
        <v>138.71</v>
      </c>
      <c r="AD3986">
        <f t="shared" si="876"/>
        <v>1.3871</v>
      </c>
      <c r="AF3986" s="1">
        <v>40368</v>
      </c>
      <c r="AG3986">
        <v>0.82199999999999995</v>
      </c>
      <c r="AH3986">
        <f t="shared" si="877"/>
        <v>8.2199999999999999E-3</v>
      </c>
      <c r="AJ3986" s="1">
        <v>40368</v>
      </c>
      <c r="AK3986">
        <v>1.081</v>
      </c>
      <c r="AL3986">
        <f t="shared" si="878"/>
        <v>1.081E-2</v>
      </c>
      <c r="AN3986" s="1">
        <v>40476</v>
      </c>
      <c r="AO3986">
        <v>1.3919999999999999</v>
      </c>
      <c r="AP3986">
        <f t="shared" si="879"/>
        <v>1.3919999999999998E-2</v>
      </c>
      <c r="AS3986" s="1">
        <v>40395</v>
      </c>
      <c r="AT3986">
        <v>0.47</v>
      </c>
      <c r="AU3986">
        <f t="shared" si="880"/>
        <v>4.6999999999999993E-3</v>
      </c>
      <c r="AX3986" s="1"/>
    </row>
    <row r="3987" spans="1:50" x14ac:dyDescent="0.3">
      <c r="A3987" s="19">
        <f t="shared" si="881"/>
        <v>51496</v>
      </c>
      <c r="B3987">
        <f t="shared" ca="1" si="868"/>
        <v>-14.911111111111111</v>
      </c>
      <c r="C3987">
        <f ca="1">IF(currency="USD",'Future et co'!D3987,IF(currency="EUR",'Future et co'!E3987,IF(currency="GBP",'Future et co'!F3987,FALSE)))</f>
        <v>3.5830000000000001E-2</v>
      </c>
      <c r="D3987">
        <f t="shared" ca="1" si="869"/>
        <v>3.5830000000000001E-2</v>
      </c>
      <c r="E3987">
        <f t="shared" ca="1" si="870"/>
        <v>2.1409999999999998E-2</v>
      </c>
      <c r="F3987">
        <f t="shared" ca="1" si="871"/>
        <v>3.7088999999999997E-2</v>
      </c>
      <c r="J3987" s="1">
        <v>40360</v>
      </c>
      <c r="K3987">
        <v>0.18099999999999999</v>
      </c>
      <c r="L3987">
        <f t="shared" si="872"/>
        <v>1.81E-3</v>
      </c>
      <c r="N3987" s="1">
        <v>40361</v>
      </c>
      <c r="O3987">
        <v>0.19</v>
      </c>
      <c r="P3987">
        <f t="shared" si="873"/>
        <v>1.9E-3</v>
      </c>
      <c r="R3987" s="1">
        <v>40473</v>
      </c>
      <c r="S3987">
        <v>0.371</v>
      </c>
      <c r="T3987">
        <f t="shared" si="874"/>
        <v>3.7099999999999998E-3</v>
      </c>
      <c r="V3987" s="1">
        <v>40472</v>
      </c>
      <c r="W3987">
        <v>0.51100000000000001</v>
      </c>
      <c r="X3987">
        <f t="shared" si="875"/>
        <v>5.11E-3</v>
      </c>
      <c r="AB3987" s="1">
        <v>40336</v>
      </c>
      <c r="AC3987">
        <v>137.80000000000001</v>
      </c>
      <c r="AD3987">
        <f t="shared" si="876"/>
        <v>1.3780000000000001</v>
      </c>
      <c r="AF3987" s="1">
        <v>40367</v>
      </c>
      <c r="AG3987">
        <v>0.81</v>
      </c>
      <c r="AH3987">
        <f t="shared" si="877"/>
        <v>8.1000000000000013E-3</v>
      </c>
      <c r="AJ3987" s="1">
        <v>40367</v>
      </c>
      <c r="AK3987">
        <v>1.07</v>
      </c>
      <c r="AL3987">
        <f t="shared" si="878"/>
        <v>1.0700000000000001E-2</v>
      </c>
      <c r="AN3987" s="1">
        <v>40473</v>
      </c>
      <c r="AO3987">
        <v>1.37</v>
      </c>
      <c r="AP3987">
        <f t="shared" si="879"/>
        <v>1.37E-2</v>
      </c>
      <c r="AS3987" s="1">
        <v>40394</v>
      </c>
      <c r="AT3987">
        <v>0.48499999999999999</v>
      </c>
      <c r="AU3987">
        <f t="shared" si="880"/>
        <v>4.8500000000000001E-3</v>
      </c>
      <c r="AX3987" s="1"/>
    </row>
    <row r="3988" spans="1:50" x14ac:dyDescent="0.3">
      <c r="A3988" s="19">
        <f t="shared" si="881"/>
        <v>51497</v>
      </c>
      <c r="B3988">
        <f t="shared" ca="1" si="868"/>
        <v>-14.91388888888889</v>
      </c>
      <c r="C3988">
        <f ca="1">IF(currency="USD",'Future et co'!D3988,IF(currency="EUR",'Future et co'!E3988,IF(currency="GBP",'Future et co'!F3988,FALSE)))</f>
        <v>3.5830000000000001E-2</v>
      </c>
      <c r="D3988">
        <f t="shared" ca="1" si="869"/>
        <v>3.5830000000000001E-2</v>
      </c>
      <c r="E3988">
        <f t="shared" ca="1" si="870"/>
        <v>2.1409999999999998E-2</v>
      </c>
      <c r="F3988">
        <f t="shared" ca="1" si="871"/>
        <v>3.7088999999999997E-2</v>
      </c>
      <c r="J3988" s="1">
        <v>40359</v>
      </c>
      <c r="K3988">
        <v>0.188</v>
      </c>
      <c r="L3988">
        <f t="shared" si="872"/>
        <v>1.8799999999999999E-3</v>
      </c>
      <c r="N3988" s="1">
        <v>40360</v>
      </c>
      <c r="O3988">
        <v>0.185</v>
      </c>
      <c r="P3988">
        <f t="shared" si="873"/>
        <v>1.8500000000000001E-3</v>
      </c>
      <c r="R3988" s="1">
        <v>40472</v>
      </c>
      <c r="S3988">
        <v>0.35799999999999998</v>
      </c>
      <c r="T3988">
        <f t="shared" si="874"/>
        <v>3.5799999999999998E-3</v>
      </c>
      <c r="V3988" s="1">
        <v>40471</v>
      </c>
      <c r="W3988">
        <v>0.502</v>
      </c>
      <c r="X3988">
        <f t="shared" si="875"/>
        <v>5.0200000000000002E-3</v>
      </c>
      <c r="AB3988" s="1">
        <v>40333</v>
      </c>
      <c r="AC3988">
        <v>137.53</v>
      </c>
      <c r="AD3988">
        <f t="shared" si="876"/>
        <v>1.3753</v>
      </c>
      <c r="AF3988" s="1">
        <v>40366</v>
      </c>
      <c r="AG3988">
        <v>0.80200000000000005</v>
      </c>
      <c r="AH3988">
        <f t="shared" si="877"/>
        <v>8.0200000000000011E-3</v>
      </c>
      <c r="AJ3988" s="1">
        <v>40366</v>
      </c>
      <c r="AK3988">
        <v>1.0649999999999999</v>
      </c>
      <c r="AL3988">
        <f t="shared" si="878"/>
        <v>1.065E-2</v>
      </c>
      <c r="AN3988" s="1">
        <v>40472</v>
      </c>
      <c r="AO3988">
        <v>1.37</v>
      </c>
      <c r="AP3988">
        <f t="shared" si="879"/>
        <v>1.37E-2</v>
      </c>
      <c r="AS3988" s="1">
        <v>40393</v>
      </c>
      <c r="AT3988">
        <v>0.47099999999999997</v>
      </c>
      <c r="AU3988">
        <f t="shared" si="880"/>
        <v>4.7099999999999998E-3</v>
      </c>
      <c r="AX3988" s="1"/>
    </row>
    <row r="3989" spans="1:50" x14ac:dyDescent="0.3">
      <c r="A3989" s="19">
        <f t="shared" si="881"/>
        <v>51498</v>
      </c>
      <c r="B3989">
        <f t="shared" ca="1" si="868"/>
        <v>-14.916666666666666</v>
      </c>
      <c r="C3989">
        <f ca="1">IF(currency="USD",'Future et co'!D3989,IF(currency="EUR",'Future et co'!E3989,IF(currency="GBP",'Future et co'!F3989,FALSE)))</f>
        <v>3.5830000000000001E-2</v>
      </c>
      <c r="D3989">
        <f t="shared" ca="1" si="869"/>
        <v>3.5830000000000001E-2</v>
      </c>
      <c r="E3989">
        <f t="shared" ca="1" si="870"/>
        <v>2.1409999999999998E-2</v>
      </c>
      <c r="F3989">
        <f t="shared" ca="1" si="871"/>
        <v>3.7088999999999997E-2</v>
      </c>
      <c r="J3989" s="1">
        <v>40358</v>
      </c>
      <c r="K3989">
        <v>0.20799999999999999</v>
      </c>
      <c r="L3989">
        <f t="shared" si="872"/>
        <v>2.0799999999999998E-3</v>
      </c>
      <c r="N3989" s="1">
        <v>40359</v>
      </c>
      <c r="O3989">
        <v>0.20200000000000001</v>
      </c>
      <c r="P3989">
        <f t="shared" si="873"/>
        <v>2.0200000000000001E-3</v>
      </c>
      <c r="R3989" s="1">
        <v>40471</v>
      </c>
      <c r="S3989">
        <v>0.36899999999999999</v>
      </c>
      <c r="T3989">
        <f t="shared" si="874"/>
        <v>3.6900000000000001E-3</v>
      </c>
      <c r="V3989" s="1">
        <v>40470</v>
      </c>
      <c r="W3989">
        <v>0.52700000000000002</v>
      </c>
      <c r="X3989">
        <f t="shared" si="875"/>
        <v>5.2700000000000004E-3</v>
      </c>
      <c r="AB3989" s="1">
        <v>40332</v>
      </c>
      <c r="AC3989">
        <v>136.47999999999999</v>
      </c>
      <c r="AD3989">
        <f t="shared" si="876"/>
        <v>1.3647999999999998</v>
      </c>
      <c r="AF3989" s="1">
        <v>40365</v>
      </c>
      <c r="AG3989">
        <v>0.79700000000000004</v>
      </c>
      <c r="AH3989">
        <f t="shared" si="877"/>
        <v>7.9699999999999997E-3</v>
      </c>
      <c r="AJ3989" s="1">
        <v>40365</v>
      </c>
      <c r="AK3989">
        <v>1.0609999999999999</v>
      </c>
      <c r="AL3989">
        <f t="shared" si="878"/>
        <v>1.061E-2</v>
      </c>
      <c r="AN3989" s="1">
        <v>40471</v>
      </c>
      <c r="AO3989">
        <v>1.36</v>
      </c>
      <c r="AP3989">
        <f t="shared" si="879"/>
        <v>1.3600000000000001E-2</v>
      </c>
      <c r="AS3989" s="1">
        <v>40392</v>
      </c>
      <c r="AT3989">
        <v>0.48499999999999999</v>
      </c>
      <c r="AU3989">
        <f t="shared" si="880"/>
        <v>4.8500000000000001E-3</v>
      </c>
      <c r="AX3989" s="1"/>
    </row>
    <row r="3990" spans="1:50" x14ac:dyDescent="0.3">
      <c r="A3990" s="19">
        <f t="shared" si="881"/>
        <v>51501</v>
      </c>
      <c r="B3990">
        <f t="shared" ca="1" si="868"/>
        <v>-14.925000000000001</v>
      </c>
      <c r="C3990">
        <f ca="1">IF(currency="USD",'Future et co'!D3990,IF(currency="EUR",'Future et co'!E3990,IF(currency="GBP",'Future et co'!F3990,FALSE)))</f>
        <v>3.5830000000000001E-2</v>
      </c>
      <c r="D3990">
        <f t="shared" ca="1" si="869"/>
        <v>3.5830000000000001E-2</v>
      </c>
      <c r="E3990">
        <f t="shared" ca="1" si="870"/>
        <v>2.1409999999999998E-2</v>
      </c>
      <c r="F3990">
        <f t="shared" ca="1" si="871"/>
        <v>3.7088999999999997E-2</v>
      </c>
      <c r="J3990" s="1">
        <v>40357</v>
      </c>
      <c r="K3990">
        <v>0.189</v>
      </c>
      <c r="L3990">
        <f t="shared" si="872"/>
        <v>1.89E-3</v>
      </c>
      <c r="N3990" s="1">
        <v>40358</v>
      </c>
      <c r="O3990">
        <v>0.221</v>
      </c>
      <c r="P3990">
        <f t="shared" si="873"/>
        <v>2.2100000000000002E-3</v>
      </c>
      <c r="R3990" s="1">
        <v>40470</v>
      </c>
      <c r="S3990">
        <v>0.38400000000000001</v>
      </c>
      <c r="T3990">
        <f t="shared" si="874"/>
        <v>3.8400000000000001E-3</v>
      </c>
      <c r="V3990" s="1">
        <v>40469</v>
      </c>
      <c r="W3990">
        <v>0.52500000000000002</v>
      </c>
      <c r="X3990">
        <f t="shared" si="875"/>
        <v>5.2500000000000003E-3</v>
      </c>
      <c r="AB3990" s="1">
        <v>40331</v>
      </c>
      <c r="AC3990">
        <v>136.75</v>
      </c>
      <c r="AD3990">
        <f t="shared" si="876"/>
        <v>1.3674999999999999</v>
      </c>
      <c r="AF3990" s="1">
        <v>40364</v>
      </c>
      <c r="AG3990">
        <v>0.79300000000000004</v>
      </c>
      <c r="AH3990">
        <f t="shared" si="877"/>
        <v>7.9299999999999995E-3</v>
      </c>
      <c r="AJ3990" s="1">
        <v>40364</v>
      </c>
      <c r="AK3990">
        <v>1.06</v>
      </c>
      <c r="AL3990">
        <f t="shared" si="878"/>
        <v>1.06E-2</v>
      </c>
      <c r="AN3990" s="1">
        <v>40470</v>
      </c>
      <c r="AO3990">
        <v>1.343</v>
      </c>
      <c r="AP3990">
        <f t="shared" si="879"/>
        <v>1.3429999999999999E-2</v>
      </c>
      <c r="AS3990" s="1">
        <v>40389</v>
      </c>
      <c r="AT3990">
        <v>0.47299999999999998</v>
      </c>
      <c r="AU3990">
        <f t="shared" si="880"/>
        <v>4.7299999999999998E-3</v>
      </c>
      <c r="AX3990" s="1"/>
    </row>
    <row r="3991" spans="1:50" x14ac:dyDescent="0.3">
      <c r="A3991" s="19">
        <f t="shared" si="881"/>
        <v>51502</v>
      </c>
      <c r="B3991">
        <f t="shared" ca="1" si="868"/>
        <v>-14.927777777777777</v>
      </c>
      <c r="C3991">
        <f ca="1">IF(currency="USD",'Future et co'!D3991,IF(currency="EUR",'Future et co'!E3991,IF(currency="GBP",'Future et co'!F3991,FALSE)))</f>
        <v>3.5830000000000001E-2</v>
      </c>
      <c r="D3991">
        <f t="shared" ca="1" si="869"/>
        <v>3.5830000000000001E-2</v>
      </c>
      <c r="E3991">
        <f t="shared" ca="1" si="870"/>
        <v>2.1409999999999998E-2</v>
      </c>
      <c r="F3991">
        <f t="shared" ca="1" si="871"/>
        <v>3.7088999999999997E-2</v>
      </c>
      <c r="J3991" s="1">
        <v>40354</v>
      </c>
      <c r="K3991">
        <v>0.18099999999999999</v>
      </c>
      <c r="L3991">
        <f t="shared" si="872"/>
        <v>1.81E-3</v>
      </c>
      <c r="N3991" s="1">
        <v>40357</v>
      </c>
      <c r="O3991">
        <v>0.2</v>
      </c>
      <c r="P3991">
        <f t="shared" si="873"/>
        <v>2E-3</v>
      </c>
      <c r="R3991" s="1">
        <v>40469</v>
      </c>
      <c r="S3991">
        <v>0.39</v>
      </c>
      <c r="T3991">
        <f t="shared" si="874"/>
        <v>3.9000000000000003E-3</v>
      </c>
      <c r="V3991" s="1">
        <v>40466</v>
      </c>
      <c r="W3991">
        <v>0.52200000000000002</v>
      </c>
      <c r="X3991">
        <f t="shared" si="875"/>
        <v>5.2199999999999998E-3</v>
      </c>
      <c r="AB3991" s="1">
        <v>40330</v>
      </c>
      <c r="AC3991">
        <v>136.58000000000001</v>
      </c>
      <c r="AD3991">
        <f t="shared" si="876"/>
        <v>1.3658000000000001</v>
      </c>
      <c r="AF3991" s="1">
        <v>40361</v>
      </c>
      <c r="AG3991">
        <v>0.79</v>
      </c>
      <c r="AH3991">
        <f t="shared" si="877"/>
        <v>7.9000000000000008E-3</v>
      </c>
      <c r="AJ3991" s="1">
        <v>40361</v>
      </c>
      <c r="AK3991">
        <v>1.06</v>
      </c>
      <c r="AL3991">
        <f t="shared" si="878"/>
        <v>1.06E-2</v>
      </c>
      <c r="AN3991" s="1">
        <v>40469</v>
      </c>
      <c r="AO3991">
        <v>1.3180000000000001</v>
      </c>
      <c r="AP3991">
        <f t="shared" si="879"/>
        <v>1.3180000000000001E-2</v>
      </c>
      <c r="AS3991" s="1">
        <v>40388</v>
      </c>
      <c r="AT3991">
        <v>0.47499999999999998</v>
      </c>
      <c r="AU3991">
        <f t="shared" si="880"/>
        <v>4.7499999999999999E-3</v>
      </c>
      <c r="AX3991" s="1"/>
    </row>
    <row r="3992" spans="1:50" x14ac:dyDescent="0.3">
      <c r="A3992" s="19">
        <f t="shared" si="881"/>
        <v>51503</v>
      </c>
      <c r="B3992">
        <f t="shared" ca="1" si="868"/>
        <v>-14.930555555555555</v>
      </c>
      <c r="C3992">
        <f ca="1">IF(currency="USD",'Future et co'!D3992,IF(currency="EUR",'Future et co'!E3992,IF(currency="GBP",'Future et co'!F3992,FALSE)))</f>
        <v>3.5830000000000001E-2</v>
      </c>
      <c r="D3992">
        <f t="shared" ca="1" si="869"/>
        <v>3.5830000000000001E-2</v>
      </c>
      <c r="E3992">
        <f t="shared" ca="1" si="870"/>
        <v>2.1409999999999998E-2</v>
      </c>
      <c r="F3992">
        <f t="shared" ca="1" si="871"/>
        <v>3.7088999999999997E-2</v>
      </c>
      <c r="J3992" s="1">
        <v>40353</v>
      </c>
      <c r="K3992">
        <v>0.189</v>
      </c>
      <c r="L3992">
        <f t="shared" si="872"/>
        <v>1.89E-3</v>
      </c>
      <c r="N3992" s="1">
        <v>40354</v>
      </c>
      <c r="O3992">
        <v>0.19900000000000001</v>
      </c>
      <c r="P3992">
        <f t="shared" si="873"/>
        <v>1.99E-3</v>
      </c>
      <c r="R3992" s="1">
        <v>40466</v>
      </c>
      <c r="S3992">
        <v>0.37</v>
      </c>
      <c r="T3992">
        <f t="shared" si="874"/>
        <v>3.7000000000000002E-3</v>
      </c>
      <c r="V3992" s="1">
        <v>40465</v>
      </c>
      <c r="W3992">
        <v>0.53400000000000003</v>
      </c>
      <c r="X3992">
        <f t="shared" si="875"/>
        <v>5.3400000000000001E-3</v>
      </c>
      <c r="AB3992" s="1">
        <v>40329</v>
      </c>
      <c r="AC3992">
        <v>136.68</v>
      </c>
      <c r="AD3992">
        <f t="shared" si="876"/>
        <v>1.3668</v>
      </c>
      <c r="AF3992" s="1">
        <v>40360</v>
      </c>
      <c r="AG3992">
        <v>0.78200000000000003</v>
      </c>
      <c r="AH3992">
        <f t="shared" si="877"/>
        <v>7.8200000000000006E-3</v>
      </c>
      <c r="AJ3992" s="1">
        <v>40360</v>
      </c>
      <c r="AK3992">
        <v>1.056</v>
      </c>
      <c r="AL3992">
        <f t="shared" si="878"/>
        <v>1.056E-2</v>
      </c>
      <c r="AN3992" s="1">
        <v>40466</v>
      </c>
      <c r="AO3992">
        <v>1.3140000000000001</v>
      </c>
      <c r="AP3992">
        <f t="shared" si="879"/>
        <v>1.3140000000000001E-2</v>
      </c>
      <c r="AS3992" s="1">
        <v>40387</v>
      </c>
      <c r="AT3992">
        <v>0.47699999999999998</v>
      </c>
      <c r="AU3992">
        <f t="shared" si="880"/>
        <v>4.7699999999999999E-3</v>
      </c>
      <c r="AX3992" s="1"/>
    </row>
    <row r="3993" spans="1:50" x14ac:dyDescent="0.3">
      <c r="A3993" s="19">
        <f t="shared" si="881"/>
        <v>51504</v>
      </c>
      <c r="B3993">
        <f t="shared" ca="1" si="868"/>
        <v>-14.933333333333334</v>
      </c>
      <c r="C3993">
        <f ca="1">IF(currency="USD",'Future et co'!D3993,IF(currency="EUR",'Future et co'!E3993,IF(currency="GBP",'Future et co'!F3993,FALSE)))</f>
        <v>3.5830000000000001E-2</v>
      </c>
      <c r="D3993">
        <f t="shared" ca="1" si="869"/>
        <v>3.5830000000000001E-2</v>
      </c>
      <c r="E3993">
        <f t="shared" ca="1" si="870"/>
        <v>2.1409999999999998E-2</v>
      </c>
      <c r="F3993">
        <f t="shared" ca="1" si="871"/>
        <v>3.7088999999999997E-2</v>
      </c>
      <c r="J3993" s="1">
        <v>40352</v>
      </c>
      <c r="K3993">
        <v>0.192</v>
      </c>
      <c r="L3993">
        <f t="shared" si="872"/>
        <v>1.92E-3</v>
      </c>
      <c r="N3993" s="1">
        <v>40353</v>
      </c>
      <c r="O3993">
        <v>0.20599999999999999</v>
      </c>
      <c r="P3993">
        <f t="shared" si="873"/>
        <v>2.0599999999999998E-3</v>
      </c>
      <c r="R3993" s="1">
        <v>40465</v>
      </c>
      <c r="S3993">
        <v>0.35399999999999998</v>
      </c>
      <c r="T3993">
        <f t="shared" si="874"/>
        <v>3.5399999999999997E-3</v>
      </c>
      <c r="V3993" s="1">
        <v>40464</v>
      </c>
      <c r="W3993">
        <v>0.504</v>
      </c>
      <c r="X3993">
        <f t="shared" si="875"/>
        <v>5.0400000000000002E-3</v>
      </c>
      <c r="AB3993" s="1">
        <v>40326</v>
      </c>
      <c r="AC3993">
        <v>136.36000000000001</v>
      </c>
      <c r="AD3993">
        <f t="shared" si="876"/>
        <v>1.3636000000000001</v>
      </c>
      <c r="AF3993" s="1">
        <v>40359</v>
      </c>
      <c r="AG3993">
        <v>0.76700000000000002</v>
      </c>
      <c r="AH3993">
        <f t="shared" si="877"/>
        <v>7.6699999999999997E-3</v>
      </c>
      <c r="AJ3993" s="1">
        <v>40359</v>
      </c>
      <c r="AK3993">
        <v>1.0409999999999999</v>
      </c>
      <c r="AL3993">
        <f t="shared" si="878"/>
        <v>1.0409999999999999E-2</v>
      </c>
      <c r="AN3993" s="1">
        <v>40465</v>
      </c>
      <c r="AO3993">
        <v>1.29</v>
      </c>
      <c r="AP3993">
        <f t="shared" si="879"/>
        <v>1.29E-2</v>
      </c>
      <c r="AS3993" s="1">
        <v>40386</v>
      </c>
      <c r="AT3993">
        <v>0.49</v>
      </c>
      <c r="AU3993">
        <f t="shared" si="880"/>
        <v>4.8999999999999998E-3</v>
      </c>
      <c r="AX3993" s="1"/>
    </row>
    <row r="3994" spans="1:50" x14ac:dyDescent="0.3">
      <c r="A3994" s="19">
        <f t="shared" si="881"/>
        <v>51505</v>
      </c>
      <c r="B3994">
        <f t="shared" ca="1" si="868"/>
        <v>-14.936111111111112</v>
      </c>
      <c r="C3994">
        <f ca="1">IF(currency="USD",'Future et co'!D3994,IF(currency="EUR",'Future et co'!E3994,IF(currency="GBP",'Future et co'!F3994,FALSE)))</f>
        <v>3.5830000000000001E-2</v>
      </c>
      <c r="D3994">
        <f t="shared" ca="1" si="869"/>
        <v>3.5830000000000001E-2</v>
      </c>
      <c r="E3994">
        <f t="shared" ca="1" si="870"/>
        <v>2.1409999999999998E-2</v>
      </c>
      <c r="F3994">
        <f t="shared" ca="1" si="871"/>
        <v>3.7088999999999997E-2</v>
      </c>
      <c r="J3994" s="1">
        <v>40351</v>
      </c>
      <c r="K3994">
        <v>0.185</v>
      </c>
      <c r="L3994">
        <f t="shared" si="872"/>
        <v>1.8500000000000001E-3</v>
      </c>
      <c r="N3994" s="1">
        <v>40352</v>
      </c>
      <c r="O3994">
        <v>0.21</v>
      </c>
      <c r="P3994">
        <f t="shared" si="873"/>
        <v>2.0999999999999999E-3</v>
      </c>
      <c r="R3994" s="1">
        <v>40464</v>
      </c>
      <c r="S3994">
        <v>0.33100000000000002</v>
      </c>
      <c r="T3994">
        <f t="shared" si="874"/>
        <v>3.31E-3</v>
      </c>
      <c r="V3994" s="1">
        <v>40463</v>
      </c>
      <c r="W3994">
        <v>0.51700000000000002</v>
      </c>
      <c r="X3994">
        <f t="shared" si="875"/>
        <v>5.1700000000000001E-3</v>
      </c>
      <c r="AB3994" s="1">
        <v>40325</v>
      </c>
      <c r="AC3994">
        <v>136.18</v>
      </c>
      <c r="AD3994">
        <f t="shared" si="876"/>
        <v>1.3618000000000001</v>
      </c>
      <c r="AF3994" s="1">
        <v>40358</v>
      </c>
      <c r="AG3994">
        <v>0.76100000000000001</v>
      </c>
      <c r="AH3994">
        <f t="shared" si="877"/>
        <v>7.6100000000000004E-3</v>
      </c>
      <c r="AJ3994" s="1">
        <v>40358</v>
      </c>
      <c r="AK3994">
        <v>1.0389999999999999</v>
      </c>
      <c r="AL3994">
        <f t="shared" si="878"/>
        <v>1.039E-2</v>
      </c>
      <c r="AN3994" s="1">
        <v>40464</v>
      </c>
      <c r="AO3994">
        <v>1.262</v>
      </c>
      <c r="AP3994">
        <f t="shared" si="879"/>
        <v>1.2619999999999999E-2</v>
      </c>
      <c r="AS3994" s="1">
        <v>40385</v>
      </c>
      <c r="AT3994">
        <v>0.47699999999999998</v>
      </c>
      <c r="AU3994">
        <f t="shared" si="880"/>
        <v>4.7699999999999999E-3</v>
      </c>
      <c r="AX3994" s="1"/>
    </row>
    <row r="3995" spans="1:50" x14ac:dyDescent="0.3">
      <c r="A3995" s="19">
        <f t="shared" si="881"/>
        <v>51508</v>
      </c>
      <c r="B3995">
        <f t="shared" ca="1" si="868"/>
        <v>-14.944444444444445</v>
      </c>
      <c r="C3995">
        <f ca="1">IF(currency="USD",'Future et co'!D3995,IF(currency="EUR",'Future et co'!E3995,IF(currency="GBP",'Future et co'!F3995,FALSE)))</f>
        <v>3.5830000000000001E-2</v>
      </c>
      <c r="D3995">
        <f t="shared" ca="1" si="869"/>
        <v>3.5830000000000001E-2</v>
      </c>
      <c r="E3995">
        <f t="shared" ca="1" si="870"/>
        <v>2.1409999999999998E-2</v>
      </c>
      <c r="F3995">
        <f t="shared" ca="1" si="871"/>
        <v>3.7088999999999997E-2</v>
      </c>
      <c r="J3995" s="1">
        <v>40350</v>
      </c>
      <c r="K3995">
        <v>0.19600000000000001</v>
      </c>
      <c r="L3995">
        <f t="shared" si="872"/>
        <v>1.9599999999999999E-3</v>
      </c>
      <c r="N3995" s="1">
        <v>40351</v>
      </c>
      <c r="O3995">
        <v>0.20499999999999999</v>
      </c>
      <c r="P3995">
        <f t="shared" si="873"/>
        <v>2.0499999999999997E-3</v>
      </c>
      <c r="R3995" s="1">
        <v>40463</v>
      </c>
      <c r="S3995">
        <v>0.35</v>
      </c>
      <c r="T3995">
        <f t="shared" si="874"/>
        <v>3.4999999999999996E-3</v>
      </c>
      <c r="V3995" s="1">
        <v>40462</v>
      </c>
      <c r="W3995">
        <v>0.499</v>
      </c>
      <c r="X3995">
        <f t="shared" si="875"/>
        <v>4.9899999999999996E-3</v>
      </c>
      <c r="AB3995" s="1">
        <v>40324</v>
      </c>
      <c r="AC3995">
        <v>136.6</v>
      </c>
      <c r="AD3995">
        <f t="shared" si="876"/>
        <v>1.3659999999999999</v>
      </c>
      <c r="AF3995" s="1">
        <v>40357</v>
      </c>
      <c r="AG3995">
        <v>0.754</v>
      </c>
      <c r="AH3995">
        <f t="shared" si="877"/>
        <v>7.5399999999999998E-3</v>
      </c>
      <c r="AJ3995" s="1">
        <v>40357</v>
      </c>
      <c r="AK3995">
        <v>1.0349999999999999</v>
      </c>
      <c r="AL3995">
        <f t="shared" si="878"/>
        <v>1.035E-2</v>
      </c>
      <c r="AN3995" s="1">
        <v>40463</v>
      </c>
      <c r="AO3995">
        <v>1.28</v>
      </c>
      <c r="AP3995">
        <f t="shared" si="879"/>
        <v>1.2800000000000001E-2</v>
      </c>
      <c r="AS3995" s="1">
        <v>40382</v>
      </c>
      <c r="AT3995">
        <v>0.48299999999999998</v>
      </c>
      <c r="AU3995">
        <f t="shared" si="880"/>
        <v>4.8300000000000001E-3</v>
      </c>
      <c r="AX3995" s="1"/>
    </row>
    <row r="3996" spans="1:50" x14ac:dyDescent="0.3">
      <c r="A3996" s="19">
        <f t="shared" si="881"/>
        <v>51509</v>
      </c>
      <c r="B3996">
        <f t="shared" ca="1" si="868"/>
        <v>-14.947222222222223</v>
      </c>
      <c r="C3996">
        <f ca="1">IF(currency="USD",'Future et co'!D3996,IF(currency="EUR",'Future et co'!E3996,IF(currency="GBP",'Future et co'!F3996,FALSE)))</f>
        <v>3.5830000000000001E-2</v>
      </c>
      <c r="D3996">
        <f t="shared" ca="1" si="869"/>
        <v>3.5830000000000001E-2</v>
      </c>
      <c r="E3996">
        <f t="shared" ca="1" si="870"/>
        <v>2.1409999999999998E-2</v>
      </c>
      <c r="F3996">
        <f t="shared" ca="1" si="871"/>
        <v>3.7088999999999997E-2</v>
      </c>
      <c r="J3996" s="1">
        <v>40347</v>
      </c>
      <c r="K3996">
        <v>0.19800000000000001</v>
      </c>
      <c r="L3996">
        <f t="shared" si="872"/>
        <v>1.98E-3</v>
      </c>
      <c r="N3996" s="1">
        <v>40350</v>
      </c>
      <c r="O3996">
        <v>0.217</v>
      </c>
      <c r="P3996">
        <f t="shared" si="873"/>
        <v>2.1700000000000001E-3</v>
      </c>
      <c r="R3996" s="1">
        <v>40462</v>
      </c>
      <c r="S3996">
        <v>0.34799999999999998</v>
      </c>
      <c r="T3996">
        <f t="shared" si="874"/>
        <v>3.4799999999999996E-3</v>
      </c>
      <c r="V3996" s="1">
        <v>40459</v>
      </c>
      <c r="W3996">
        <v>0.49199999999999999</v>
      </c>
      <c r="X3996">
        <f t="shared" si="875"/>
        <v>4.9199999999999999E-3</v>
      </c>
      <c r="AB3996" s="1">
        <v>40323</v>
      </c>
      <c r="AC3996">
        <v>137.30000000000001</v>
      </c>
      <c r="AD3996">
        <f t="shared" si="876"/>
        <v>1.3730000000000002</v>
      </c>
      <c r="AF3996" s="1">
        <v>40354</v>
      </c>
      <c r="AG3996">
        <v>0.748</v>
      </c>
      <c r="AH3996">
        <f t="shared" si="877"/>
        <v>7.4799999999999997E-3</v>
      </c>
      <c r="AJ3996" s="1">
        <v>40354</v>
      </c>
      <c r="AK3996">
        <v>1.03</v>
      </c>
      <c r="AL3996">
        <f t="shared" si="878"/>
        <v>1.03E-2</v>
      </c>
      <c r="AN3996" s="1">
        <v>40462</v>
      </c>
      <c r="AO3996">
        <v>1.27</v>
      </c>
      <c r="AP3996">
        <f t="shared" si="879"/>
        <v>1.2699999999999999E-2</v>
      </c>
      <c r="AS3996" s="1">
        <v>40381</v>
      </c>
      <c r="AT3996">
        <v>0.47199999999999998</v>
      </c>
      <c r="AU3996">
        <f t="shared" si="880"/>
        <v>4.7199999999999994E-3</v>
      </c>
      <c r="AX3996" s="1"/>
    </row>
    <row r="3997" spans="1:50" x14ac:dyDescent="0.3">
      <c r="A3997" s="19">
        <f t="shared" si="881"/>
        <v>51510</v>
      </c>
      <c r="B3997">
        <f t="shared" ca="1" si="868"/>
        <v>-14.95</v>
      </c>
      <c r="C3997">
        <f ca="1">IF(currency="USD",'Future et co'!D3997,IF(currency="EUR",'Future et co'!E3997,IF(currency="GBP",'Future et co'!F3997,FALSE)))</f>
        <v>3.5830000000000001E-2</v>
      </c>
      <c r="D3997">
        <f t="shared" ca="1" si="869"/>
        <v>3.5830000000000001E-2</v>
      </c>
      <c r="E3997">
        <f t="shared" ca="1" si="870"/>
        <v>2.1409999999999998E-2</v>
      </c>
      <c r="F3997">
        <f t="shared" ca="1" si="871"/>
        <v>3.7088999999999997E-2</v>
      </c>
      <c r="J3997" s="1">
        <v>40346</v>
      </c>
      <c r="K3997">
        <v>0.19500000000000001</v>
      </c>
      <c r="L3997">
        <f t="shared" si="872"/>
        <v>1.9500000000000001E-3</v>
      </c>
      <c r="N3997" s="1">
        <v>40347</v>
      </c>
      <c r="O3997">
        <v>0.20499999999999999</v>
      </c>
      <c r="P3997">
        <f t="shared" si="873"/>
        <v>2.0499999999999997E-3</v>
      </c>
      <c r="R3997" s="1">
        <v>40459</v>
      </c>
      <c r="S3997">
        <v>0.34399999999999997</v>
      </c>
      <c r="T3997">
        <f t="shared" si="874"/>
        <v>3.4399999999999999E-3</v>
      </c>
      <c r="V3997" s="1">
        <v>40458</v>
      </c>
      <c r="W3997">
        <v>0.52</v>
      </c>
      <c r="X3997">
        <f t="shared" si="875"/>
        <v>5.1999999999999998E-3</v>
      </c>
      <c r="AB3997" s="1">
        <v>40322</v>
      </c>
      <c r="AC3997">
        <v>136.47999999999999</v>
      </c>
      <c r="AD3997">
        <f t="shared" si="876"/>
        <v>1.3647999999999998</v>
      </c>
      <c r="AF3997" s="1">
        <v>40353</v>
      </c>
      <c r="AG3997">
        <v>0.74199999999999999</v>
      </c>
      <c r="AH3997">
        <f t="shared" si="877"/>
        <v>7.4199999999999995E-3</v>
      </c>
      <c r="AJ3997" s="1">
        <v>40353</v>
      </c>
      <c r="AK3997">
        <v>1.0269999999999999</v>
      </c>
      <c r="AL3997">
        <f t="shared" si="878"/>
        <v>1.027E-2</v>
      </c>
      <c r="AN3997" s="1">
        <v>40459</v>
      </c>
      <c r="AO3997">
        <v>1.2769999999999999</v>
      </c>
      <c r="AP3997">
        <f t="shared" si="879"/>
        <v>1.2769999999999998E-2</v>
      </c>
      <c r="AS3997" s="1">
        <v>40380</v>
      </c>
      <c r="AT3997">
        <v>0.47299999999999998</v>
      </c>
      <c r="AU3997">
        <f t="shared" si="880"/>
        <v>4.7299999999999998E-3</v>
      </c>
      <c r="AX3997" s="1"/>
    </row>
    <row r="3998" spans="1:50" x14ac:dyDescent="0.3">
      <c r="A3998" s="19">
        <f t="shared" si="881"/>
        <v>51511</v>
      </c>
      <c r="B3998">
        <f t="shared" ca="1" si="868"/>
        <v>-14.952777777777778</v>
      </c>
      <c r="C3998">
        <f ca="1">IF(currency="USD",'Future et co'!D3998,IF(currency="EUR",'Future et co'!E3998,IF(currency="GBP",'Future et co'!F3998,FALSE)))</f>
        <v>3.5830000000000001E-2</v>
      </c>
      <c r="D3998">
        <f t="shared" ca="1" si="869"/>
        <v>3.5830000000000001E-2</v>
      </c>
      <c r="E3998">
        <f t="shared" ca="1" si="870"/>
        <v>2.1409999999999998E-2</v>
      </c>
      <c r="F3998">
        <f t="shared" ca="1" si="871"/>
        <v>3.7088999999999997E-2</v>
      </c>
      <c r="J3998" s="1">
        <v>40345</v>
      </c>
      <c r="K3998">
        <v>0.1875</v>
      </c>
      <c r="L3998">
        <f t="shared" si="872"/>
        <v>1.8749999999999999E-3</v>
      </c>
      <c r="N3998" s="1">
        <v>40346</v>
      </c>
      <c r="O3998">
        <v>0.217</v>
      </c>
      <c r="P3998">
        <f t="shared" si="873"/>
        <v>2.1700000000000001E-3</v>
      </c>
      <c r="R3998" s="1">
        <v>40458</v>
      </c>
      <c r="S3998">
        <v>0.34499999999999997</v>
      </c>
      <c r="T3998">
        <f t="shared" si="874"/>
        <v>3.4499999999999999E-3</v>
      </c>
      <c r="V3998" s="1">
        <v>40457</v>
      </c>
      <c r="W3998">
        <v>0.54200000000000004</v>
      </c>
      <c r="X3998">
        <f t="shared" si="875"/>
        <v>5.4200000000000003E-3</v>
      </c>
      <c r="AB3998" s="1">
        <v>40319</v>
      </c>
      <c r="AC3998">
        <v>136.41</v>
      </c>
      <c r="AD3998">
        <f t="shared" si="876"/>
        <v>1.3640999999999999</v>
      </c>
      <c r="AF3998" s="1">
        <v>40352</v>
      </c>
      <c r="AG3998">
        <v>0.73899999999999999</v>
      </c>
      <c r="AH3998">
        <f t="shared" si="877"/>
        <v>7.3899999999999999E-3</v>
      </c>
      <c r="AJ3998" s="1">
        <v>40352</v>
      </c>
      <c r="AK3998">
        <v>1.024</v>
      </c>
      <c r="AL3998">
        <f t="shared" si="878"/>
        <v>1.0240000000000001E-2</v>
      </c>
      <c r="AN3998" s="1">
        <v>40458</v>
      </c>
      <c r="AO3998">
        <v>1.272</v>
      </c>
      <c r="AP3998">
        <f t="shared" si="879"/>
        <v>1.272E-2</v>
      </c>
      <c r="AS3998" s="1">
        <v>40379</v>
      </c>
      <c r="AT3998">
        <v>0.48099999999999998</v>
      </c>
      <c r="AU3998">
        <f t="shared" si="880"/>
        <v>4.81E-3</v>
      </c>
      <c r="AX3998" s="1"/>
    </row>
    <row r="3999" spans="1:50" x14ac:dyDescent="0.3">
      <c r="A3999" s="19">
        <f t="shared" si="881"/>
        <v>51512</v>
      </c>
      <c r="B3999">
        <f t="shared" ca="1" si="868"/>
        <v>-14.955555555555556</v>
      </c>
      <c r="C3999">
        <f ca="1">IF(currency="USD",'Future et co'!D3999,IF(currency="EUR",'Future et co'!E3999,IF(currency="GBP",'Future et co'!F3999,FALSE)))</f>
        <v>3.5830000000000001E-2</v>
      </c>
      <c r="D3999">
        <f t="shared" ca="1" si="869"/>
        <v>3.5830000000000001E-2</v>
      </c>
      <c r="E3999">
        <f t="shared" ca="1" si="870"/>
        <v>2.1409999999999998E-2</v>
      </c>
      <c r="F3999">
        <f t="shared" ca="1" si="871"/>
        <v>3.7088999999999997E-2</v>
      </c>
      <c r="J3999" s="1">
        <v>40344</v>
      </c>
      <c r="K3999">
        <v>0.1925</v>
      </c>
      <c r="L3999">
        <f t="shared" si="872"/>
        <v>1.9250000000000001E-3</v>
      </c>
      <c r="N3999" s="1">
        <v>40345</v>
      </c>
      <c r="O3999">
        <v>0.23300000000000001</v>
      </c>
      <c r="P3999">
        <f t="shared" si="873"/>
        <v>2.33E-3</v>
      </c>
      <c r="R3999" s="1">
        <v>40457</v>
      </c>
      <c r="S3999">
        <v>0.3725</v>
      </c>
      <c r="T3999">
        <f t="shared" si="874"/>
        <v>3.725E-3</v>
      </c>
      <c r="V3999" s="1">
        <v>40456</v>
      </c>
      <c r="W3999">
        <v>0.55900000000000005</v>
      </c>
      <c r="X3999">
        <f t="shared" si="875"/>
        <v>5.5900000000000004E-3</v>
      </c>
      <c r="AB3999" s="1">
        <v>40318</v>
      </c>
      <c r="AC3999">
        <v>136.16</v>
      </c>
      <c r="AD3999">
        <f t="shared" si="876"/>
        <v>1.3615999999999999</v>
      </c>
      <c r="AF3999" s="1">
        <v>40351</v>
      </c>
      <c r="AG3999">
        <v>0.73699999999999999</v>
      </c>
      <c r="AH3999">
        <f t="shared" si="877"/>
        <v>7.3699999999999998E-3</v>
      </c>
      <c r="AJ3999" s="1">
        <v>40351</v>
      </c>
      <c r="AK3999">
        <v>1.0209999999999999</v>
      </c>
      <c r="AL3999">
        <f t="shared" si="878"/>
        <v>1.0209999999999999E-2</v>
      </c>
      <c r="AN3999" s="1">
        <v>40457</v>
      </c>
      <c r="AO3999">
        <v>1.2769999999999999</v>
      </c>
      <c r="AP3999">
        <f t="shared" si="879"/>
        <v>1.2769999999999998E-2</v>
      </c>
      <c r="AS3999" s="1">
        <v>40378</v>
      </c>
      <c r="AT3999">
        <v>0.47899999999999998</v>
      </c>
      <c r="AU3999">
        <f t="shared" si="880"/>
        <v>4.79E-3</v>
      </c>
      <c r="AX3999" s="1"/>
    </row>
    <row r="4000" spans="1:50" x14ac:dyDescent="0.3">
      <c r="A4000" s="19">
        <f t="shared" si="881"/>
        <v>51515</v>
      </c>
      <c r="B4000">
        <f t="shared" ca="1" si="868"/>
        <v>-14.963888888888889</v>
      </c>
      <c r="C4000">
        <f ca="1">IF(currency="USD",'Future et co'!D4000,IF(currency="EUR",'Future et co'!E4000,IF(currency="GBP",'Future et co'!F4000,FALSE)))</f>
        <v>3.5830000000000001E-2</v>
      </c>
      <c r="D4000">
        <f t="shared" ca="1" si="869"/>
        <v>3.5830000000000001E-2</v>
      </c>
      <c r="E4000">
        <f t="shared" ca="1" si="870"/>
        <v>2.1409999999999998E-2</v>
      </c>
      <c r="F4000">
        <f t="shared" ca="1" si="871"/>
        <v>3.7088999999999997E-2</v>
      </c>
      <c r="J4000" s="1">
        <v>40343</v>
      </c>
      <c r="K4000">
        <v>0.19600000000000001</v>
      </c>
      <c r="L4000">
        <f t="shared" si="872"/>
        <v>1.9599999999999999E-3</v>
      </c>
      <c r="N4000" s="1">
        <v>40344</v>
      </c>
      <c r="O4000">
        <v>0.21249999999999999</v>
      </c>
      <c r="P4000">
        <f t="shared" si="873"/>
        <v>2.1250000000000002E-3</v>
      </c>
      <c r="R4000" s="1">
        <v>40456</v>
      </c>
      <c r="S4000">
        <v>0.38200000000000001</v>
      </c>
      <c r="T4000">
        <f t="shared" si="874"/>
        <v>3.82E-3</v>
      </c>
      <c r="V4000" s="1">
        <v>40455</v>
      </c>
      <c r="W4000">
        <v>0.57299999999999995</v>
      </c>
      <c r="X4000">
        <f t="shared" si="875"/>
        <v>5.7299999999999999E-3</v>
      </c>
      <c r="AB4000" s="1">
        <v>40317</v>
      </c>
      <c r="AC4000">
        <v>135.27000000000001</v>
      </c>
      <c r="AD4000">
        <f t="shared" si="876"/>
        <v>1.3527</v>
      </c>
      <c r="AF4000" s="1">
        <v>40350</v>
      </c>
      <c r="AG4000">
        <v>0.73299999999999998</v>
      </c>
      <c r="AH4000">
        <f t="shared" si="877"/>
        <v>7.3299999999999997E-3</v>
      </c>
      <c r="AJ4000" s="1">
        <v>40350</v>
      </c>
      <c r="AK4000">
        <v>1.0189999999999999</v>
      </c>
      <c r="AL4000">
        <f t="shared" si="878"/>
        <v>1.0189999999999999E-2</v>
      </c>
      <c r="AN4000" s="1">
        <v>40456</v>
      </c>
      <c r="AO4000">
        <v>1.2909999999999999</v>
      </c>
      <c r="AP4000">
        <f t="shared" si="879"/>
        <v>1.291E-2</v>
      </c>
      <c r="AS4000" s="1">
        <v>40375</v>
      </c>
      <c r="AT4000">
        <v>0.48</v>
      </c>
      <c r="AU4000">
        <f t="shared" si="880"/>
        <v>4.7999999999999996E-3</v>
      </c>
      <c r="AX4000" s="1"/>
    </row>
    <row r="4001" spans="1:50" x14ac:dyDescent="0.3">
      <c r="A4001" s="19">
        <f t="shared" si="881"/>
        <v>51516</v>
      </c>
      <c r="B4001">
        <f t="shared" ca="1" si="868"/>
        <v>-14.966666666666667</v>
      </c>
      <c r="C4001">
        <f ca="1">IF(currency="USD",'Future et co'!D4001,IF(currency="EUR",'Future et co'!E4001,IF(currency="GBP",'Future et co'!F4001,FALSE)))</f>
        <v>3.5830000000000001E-2</v>
      </c>
      <c r="D4001">
        <f t="shared" ca="1" si="869"/>
        <v>3.5830000000000001E-2</v>
      </c>
      <c r="E4001">
        <f t="shared" ca="1" si="870"/>
        <v>2.1409999999999998E-2</v>
      </c>
      <c r="F4001">
        <f t="shared" ca="1" si="871"/>
        <v>3.7088999999999997E-2</v>
      </c>
      <c r="J4001" s="1">
        <v>40340</v>
      </c>
      <c r="K4001">
        <v>0.19900000000000001</v>
      </c>
      <c r="L4001">
        <f t="shared" si="872"/>
        <v>1.99E-3</v>
      </c>
      <c r="N4001" s="1">
        <v>40343</v>
      </c>
      <c r="O4001">
        <v>0.20749999999999999</v>
      </c>
      <c r="P4001">
        <f t="shared" si="873"/>
        <v>2.075E-3</v>
      </c>
      <c r="R4001" s="1">
        <v>40455</v>
      </c>
      <c r="S4001">
        <v>0.39</v>
      </c>
      <c r="T4001">
        <f t="shared" si="874"/>
        <v>3.9000000000000003E-3</v>
      </c>
      <c r="V4001" s="1">
        <v>40452</v>
      </c>
      <c r="W4001">
        <v>0.60099999999999998</v>
      </c>
      <c r="X4001">
        <f t="shared" si="875"/>
        <v>6.0099999999999997E-3</v>
      </c>
      <c r="AB4001" s="1">
        <v>40316</v>
      </c>
      <c r="AC4001">
        <v>134.62</v>
      </c>
      <c r="AD4001">
        <f t="shared" si="876"/>
        <v>1.3462000000000001</v>
      </c>
      <c r="AF4001" s="1">
        <v>40347</v>
      </c>
      <c r="AG4001">
        <v>0.73199999999999998</v>
      </c>
      <c r="AH4001">
        <f t="shared" si="877"/>
        <v>7.3200000000000001E-3</v>
      </c>
      <c r="AJ4001" s="1">
        <v>40347</v>
      </c>
      <c r="AK4001">
        <v>1.0149999999999999</v>
      </c>
      <c r="AL4001">
        <f t="shared" si="878"/>
        <v>1.0149999999999999E-2</v>
      </c>
      <c r="AN4001" s="1">
        <v>40455</v>
      </c>
      <c r="AO4001">
        <v>1.31</v>
      </c>
      <c r="AP4001">
        <f t="shared" si="879"/>
        <v>1.3100000000000001E-2</v>
      </c>
      <c r="AS4001" s="1">
        <v>40374</v>
      </c>
      <c r="AT4001">
        <v>0.495</v>
      </c>
      <c r="AU4001">
        <f t="shared" si="880"/>
        <v>4.9499999999999995E-3</v>
      </c>
      <c r="AX4001" s="1"/>
    </row>
    <row r="4002" spans="1:50" x14ac:dyDescent="0.3">
      <c r="A4002" s="19">
        <f t="shared" si="881"/>
        <v>51517</v>
      </c>
      <c r="B4002">
        <f t="shared" ca="1" si="868"/>
        <v>-14.969444444444445</v>
      </c>
      <c r="C4002">
        <f ca="1">IF(currency="USD",'Future et co'!D4002,IF(currency="EUR",'Future et co'!E4002,IF(currency="GBP",'Future et co'!F4002,FALSE)))</f>
        <v>3.5830000000000001E-2</v>
      </c>
      <c r="D4002">
        <f t="shared" ca="1" si="869"/>
        <v>3.5830000000000001E-2</v>
      </c>
      <c r="E4002">
        <f t="shared" ca="1" si="870"/>
        <v>2.1409999999999998E-2</v>
      </c>
      <c r="F4002">
        <f t="shared" ca="1" si="871"/>
        <v>3.7088999999999997E-2</v>
      </c>
      <c r="J4002" s="1">
        <v>40339</v>
      </c>
      <c r="K4002">
        <v>0.19500000000000001</v>
      </c>
      <c r="L4002">
        <f t="shared" si="872"/>
        <v>1.9500000000000001E-3</v>
      </c>
      <c r="N4002" s="1">
        <v>40340</v>
      </c>
      <c r="O4002">
        <v>0.221</v>
      </c>
      <c r="P4002">
        <f t="shared" si="873"/>
        <v>2.2100000000000002E-3</v>
      </c>
      <c r="R4002" s="1">
        <v>40452</v>
      </c>
      <c r="S4002">
        <v>0.38800000000000001</v>
      </c>
      <c r="T4002">
        <f t="shared" si="874"/>
        <v>3.8800000000000002E-3</v>
      </c>
      <c r="V4002" s="1">
        <v>40451</v>
      </c>
      <c r="W4002">
        <v>0.58699999999999997</v>
      </c>
      <c r="X4002">
        <f t="shared" si="875"/>
        <v>5.8699999999999994E-3</v>
      </c>
      <c r="AB4002" s="1">
        <v>40315</v>
      </c>
      <c r="AC4002">
        <v>134.35</v>
      </c>
      <c r="AD4002">
        <f t="shared" si="876"/>
        <v>1.3434999999999999</v>
      </c>
      <c r="AF4002" s="1">
        <v>40346</v>
      </c>
      <c r="AG4002">
        <v>0.72899999999999998</v>
      </c>
      <c r="AH4002">
        <f t="shared" si="877"/>
        <v>7.2899999999999996E-3</v>
      </c>
      <c r="AJ4002" s="1">
        <v>40346</v>
      </c>
      <c r="AK4002">
        <v>1.0109999999999999</v>
      </c>
      <c r="AL4002">
        <f t="shared" si="878"/>
        <v>1.0109999999999999E-2</v>
      </c>
      <c r="AN4002" s="1">
        <v>40452</v>
      </c>
      <c r="AO4002">
        <v>1.28</v>
      </c>
      <c r="AP4002">
        <f t="shared" si="879"/>
        <v>1.2800000000000001E-2</v>
      </c>
      <c r="AS4002" s="1">
        <v>40373</v>
      </c>
      <c r="AT4002">
        <v>0.47899999999999998</v>
      </c>
      <c r="AU4002">
        <f t="shared" si="880"/>
        <v>4.79E-3</v>
      </c>
      <c r="AX4002" s="1"/>
    </row>
    <row r="4003" spans="1:50" x14ac:dyDescent="0.3">
      <c r="A4003" s="19">
        <f t="shared" si="881"/>
        <v>51518</v>
      </c>
      <c r="B4003">
        <f t="shared" ca="1" si="868"/>
        <v>-14.972222222222221</v>
      </c>
      <c r="C4003">
        <f ca="1">IF(currency="USD",'Future et co'!D4003,IF(currency="EUR",'Future et co'!E4003,IF(currency="GBP",'Future et co'!F4003,FALSE)))</f>
        <v>3.5830000000000001E-2</v>
      </c>
      <c r="D4003">
        <f t="shared" ca="1" si="869"/>
        <v>3.5830000000000001E-2</v>
      </c>
      <c r="E4003">
        <f t="shared" ca="1" si="870"/>
        <v>2.1409999999999998E-2</v>
      </c>
      <c r="F4003">
        <f t="shared" ca="1" si="871"/>
        <v>3.7088999999999997E-2</v>
      </c>
      <c r="J4003" s="1">
        <v>40338</v>
      </c>
      <c r="K4003">
        <v>0.2</v>
      </c>
      <c r="L4003">
        <f t="shared" si="872"/>
        <v>2E-3</v>
      </c>
      <c r="N4003" s="1">
        <v>40339</v>
      </c>
      <c r="O4003">
        <v>0.2</v>
      </c>
      <c r="P4003">
        <f t="shared" si="873"/>
        <v>2E-3</v>
      </c>
      <c r="R4003" s="1">
        <v>40451</v>
      </c>
      <c r="S4003">
        <v>0.38400000000000001</v>
      </c>
      <c r="T4003">
        <f t="shared" si="874"/>
        <v>3.8400000000000001E-3</v>
      </c>
      <c r="V4003" s="1">
        <v>40450</v>
      </c>
      <c r="W4003">
        <v>0.58099999999999996</v>
      </c>
      <c r="X4003">
        <f t="shared" si="875"/>
        <v>5.8099999999999992E-3</v>
      </c>
      <c r="AB4003" s="1">
        <v>40312</v>
      </c>
      <c r="AC4003">
        <v>134.27000000000001</v>
      </c>
      <c r="AD4003">
        <f t="shared" si="876"/>
        <v>1.3427</v>
      </c>
      <c r="AF4003" s="1">
        <v>40345</v>
      </c>
      <c r="AG4003">
        <v>0.72699999999999998</v>
      </c>
      <c r="AH4003">
        <f t="shared" si="877"/>
        <v>7.2699999999999996E-3</v>
      </c>
      <c r="AJ4003" s="1">
        <v>40345</v>
      </c>
      <c r="AK4003">
        <v>1.008</v>
      </c>
      <c r="AL4003">
        <f t="shared" si="878"/>
        <v>1.008E-2</v>
      </c>
      <c r="AN4003" s="1">
        <v>40451</v>
      </c>
      <c r="AO4003">
        <v>1.31</v>
      </c>
      <c r="AP4003">
        <f t="shared" si="879"/>
        <v>1.3100000000000001E-2</v>
      </c>
      <c r="AS4003" s="1">
        <v>40372</v>
      </c>
      <c r="AT4003">
        <v>0.47899999999999998</v>
      </c>
      <c r="AU4003">
        <f t="shared" si="880"/>
        <v>4.79E-3</v>
      </c>
      <c r="AX4003" s="1"/>
    </row>
    <row r="4004" spans="1:50" x14ac:dyDescent="0.3">
      <c r="A4004" s="19">
        <f t="shared" si="881"/>
        <v>51519</v>
      </c>
      <c r="B4004">
        <f t="shared" ca="1" si="868"/>
        <v>-14.975</v>
      </c>
      <c r="C4004">
        <f ca="1">IF(currency="USD",'Future et co'!D4004,IF(currency="EUR",'Future et co'!E4004,IF(currency="GBP",'Future et co'!F4004,FALSE)))</f>
        <v>3.5830000000000001E-2</v>
      </c>
      <c r="D4004">
        <f t="shared" ca="1" si="869"/>
        <v>3.5830000000000001E-2</v>
      </c>
      <c r="E4004">
        <f t="shared" ca="1" si="870"/>
        <v>2.1409999999999998E-2</v>
      </c>
      <c r="F4004">
        <f t="shared" ca="1" si="871"/>
        <v>3.7088999999999997E-2</v>
      </c>
      <c r="J4004" s="1">
        <v>40337</v>
      </c>
      <c r="K4004">
        <v>0.2</v>
      </c>
      <c r="L4004">
        <f t="shared" si="872"/>
        <v>2E-3</v>
      </c>
      <c r="N4004" s="1">
        <v>40338</v>
      </c>
      <c r="O4004">
        <v>0.22500000000000001</v>
      </c>
      <c r="P4004">
        <f t="shared" si="873"/>
        <v>2.2500000000000003E-3</v>
      </c>
      <c r="R4004" s="1">
        <v>40450</v>
      </c>
      <c r="S4004">
        <v>0.38300000000000001</v>
      </c>
      <c r="T4004">
        <f t="shared" si="874"/>
        <v>3.8300000000000001E-3</v>
      </c>
      <c r="V4004" s="1">
        <v>40449</v>
      </c>
      <c r="W4004">
        <v>0.57799999999999996</v>
      </c>
      <c r="X4004">
        <f t="shared" si="875"/>
        <v>5.7799999999999995E-3</v>
      </c>
      <c r="AB4004" s="1">
        <v>40311</v>
      </c>
      <c r="AC4004">
        <v>133.56</v>
      </c>
      <c r="AD4004">
        <f t="shared" si="876"/>
        <v>1.3356000000000001</v>
      </c>
      <c r="AF4004" s="1">
        <v>40344</v>
      </c>
      <c r="AG4004">
        <v>0.72299999999999998</v>
      </c>
      <c r="AH4004">
        <f t="shared" si="877"/>
        <v>7.2299999999999994E-3</v>
      </c>
      <c r="AJ4004" s="1">
        <v>40344</v>
      </c>
      <c r="AK4004">
        <v>1.006</v>
      </c>
      <c r="AL4004">
        <f t="shared" si="878"/>
        <v>1.0059999999999999E-2</v>
      </c>
      <c r="AN4004" s="1">
        <v>40450</v>
      </c>
      <c r="AO4004">
        <v>1.2430000000000001</v>
      </c>
      <c r="AP4004">
        <f t="shared" si="879"/>
        <v>1.2430000000000002E-2</v>
      </c>
      <c r="AS4004" s="1">
        <v>40371</v>
      </c>
      <c r="AT4004">
        <v>0.47599999999999998</v>
      </c>
      <c r="AU4004">
        <f t="shared" si="880"/>
        <v>4.7599999999999995E-3</v>
      </c>
      <c r="AX4004" s="1"/>
    </row>
    <row r="4005" spans="1:50" x14ac:dyDescent="0.3">
      <c r="A4005" s="19">
        <f t="shared" si="881"/>
        <v>51522</v>
      </c>
      <c r="B4005">
        <f t="shared" ca="1" si="868"/>
        <v>-14.983333333333333</v>
      </c>
      <c r="C4005">
        <f ca="1">IF(currency="USD",'Future et co'!D4005,IF(currency="EUR",'Future et co'!E4005,IF(currency="GBP",'Future et co'!F4005,FALSE)))</f>
        <v>3.5830000000000001E-2</v>
      </c>
      <c r="D4005">
        <f t="shared" ca="1" si="869"/>
        <v>3.5830000000000001E-2</v>
      </c>
      <c r="E4005">
        <f t="shared" ca="1" si="870"/>
        <v>2.1409999999999998E-2</v>
      </c>
      <c r="F4005">
        <f t="shared" ca="1" si="871"/>
        <v>3.7088999999999997E-2</v>
      </c>
      <c r="J4005" s="1">
        <v>40336</v>
      </c>
      <c r="K4005">
        <v>0.20899999999999999</v>
      </c>
      <c r="L4005">
        <f t="shared" si="872"/>
        <v>2.0899999999999998E-3</v>
      </c>
      <c r="N4005" s="1">
        <v>40337</v>
      </c>
      <c r="O4005">
        <v>0.223</v>
      </c>
      <c r="P4005">
        <f t="shared" si="873"/>
        <v>2.2300000000000002E-3</v>
      </c>
      <c r="R4005" s="1">
        <v>40449</v>
      </c>
      <c r="S4005">
        <v>0.39300000000000002</v>
      </c>
      <c r="T4005">
        <f t="shared" si="874"/>
        <v>3.9300000000000003E-3</v>
      </c>
      <c r="V4005" s="1">
        <v>40448</v>
      </c>
      <c r="W4005">
        <v>0.58199999999999996</v>
      </c>
      <c r="X4005">
        <f t="shared" si="875"/>
        <v>5.8199999999999997E-3</v>
      </c>
      <c r="AB4005" s="1">
        <v>40310</v>
      </c>
      <c r="AC4005">
        <v>133.36000000000001</v>
      </c>
      <c r="AD4005">
        <f t="shared" si="876"/>
        <v>1.3336000000000001</v>
      </c>
      <c r="AF4005" s="1">
        <v>40343</v>
      </c>
      <c r="AG4005">
        <v>0.72</v>
      </c>
      <c r="AH4005">
        <f t="shared" si="877"/>
        <v>7.1999999999999998E-3</v>
      </c>
      <c r="AJ4005" s="1">
        <v>40343</v>
      </c>
      <c r="AK4005">
        <v>1.0049999999999999</v>
      </c>
      <c r="AL4005">
        <f t="shared" si="878"/>
        <v>1.0049999999999998E-2</v>
      </c>
      <c r="AN4005" s="1">
        <v>40449</v>
      </c>
      <c r="AO4005">
        <v>1.2295</v>
      </c>
      <c r="AP4005">
        <f t="shared" si="879"/>
        <v>1.2295E-2</v>
      </c>
      <c r="AS4005" s="1">
        <v>40368</v>
      </c>
      <c r="AT4005">
        <v>0.48</v>
      </c>
      <c r="AU4005">
        <f t="shared" si="880"/>
        <v>4.7999999999999996E-3</v>
      </c>
      <c r="AX4005" s="1"/>
    </row>
    <row r="4006" spans="1:50" x14ac:dyDescent="0.3">
      <c r="A4006" s="19">
        <f t="shared" si="881"/>
        <v>51523</v>
      </c>
      <c r="B4006">
        <f t="shared" ca="1" si="868"/>
        <v>-14.986111111111111</v>
      </c>
      <c r="C4006">
        <f ca="1">IF(currency="USD",'Future et co'!D4006,IF(currency="EUR",'Future et co'!E4006,IF(currency="GBP",'Future et co'!F4006,FALSE)))</f>
        <v>3.5830000000000001E-2</v>
      </c>
      <c r="D4006">
        <f t="shared" ca="1" si="869"/>
        <v>3.5830000000000001E-2</v>
      </c>
      <c r="E4006">
        <f t="shared" ca="1" si="870"/>
        <v>2.1409999999999998E-2</v>
      </c>
      <c r="F4006">
        <f t="shared" ca="1" si="871"/>
        <v>3.7088999999999997E-2</v>
      </c>
      <c r="J4006" s="1">
        <v>40333</v>
      </c>
      <c r="K4006">
        <v>0.20499999999999999</v>
      </c>
      <c r="L4006">
        <f t="shared" si="872"/>
        <v>2.0499999999999997E-3</v>
      </c>
      <c r="N4006" s="1">
        <v>40336</v>
      </c>
      <c r="O4006">
        <v>0.23699999999999999</v>
      </c>
      <c r="P4006">
        <f t="shared" si="873"/>
        <v>2.3699999999999997E-3</v>
      </c>
      <c r="R4006" s="1">
        <v>40448</v>
      </c>
      <c r="S4006">
        <v>0.39500000000000002</v>
      </c>
      <c r="T4006">
        <f t="shared" si="874"/>
        <v>3.9500000000000004E-3</v>
      </c>
      <c r="V4006" s="1">
        <v>40445</v>
      </c>
      <c r="W4006">
        <v>0.61599999999999999</v>
      </c>
      <c r="X4006">
        <f t="shared" si="875"/>
        <v>6.1599999999999997E-3</v>
      </c>
      <c r="AB4006" s="1">
        <v>40309</v>
      </c>
      <c r="AC4006">
        <v>133.32</v>
      </c>
      <c r="AD4006">
        <f t="shared" si="876"/>
        <v>1.3331999999999999</v>
      </c>
      <c r="AF4006" s="1">
        <v>40340</v>
      </c>
      <c r="AG4006">
        <v>0.71899999999999997</v>
      </c>
      <c r="AH4006">
        <f t="shared" si="877"/>
        <v>7.1899999999999993E-3</v>
      </c>
      <c r="AJ4006" s="1">
        <v>40340</v>
      </c>
      <c r="AK4006">
        <v>1.0029999999999999</v>
      </c>
      <c r="AL4006">
        <f t="shared" si="878"/>
        <v>1.0029999999999999E-2</v>
      </c>
      <c r="AN4006" s="1">
        <v>40448</v>
      </c>
      <c r="AO4006">
        <v>1.236</v>
      </c>
      <c r="AP4006">
        <f t="shared" si="879"/>
        <v>1.2359999999999999E-2</v>
      </c>
      <c r="AS4006" s="1">
        <v>40367</v>
      </c>
      <c r="AT4006">
        <v>0.48099999999999998</v>
      </c>
      <c r="AU4006">
        <f t="shared" si="880"/>
        <v>4.81E-3</v>
      </c>
      <c r="AX4006" s="1"/>
    </row>
    <row r="4007" spans="1:50" x14ac:dyDescent="0.3">
      <c r="A4007" s="19">
        <f t="shared" si="881"/>
        <v>51524</v>
      </c>
      <c r="B4007">
        <f t="shared" ca="1" si="868"/>
        <v>-14.988888888888889</v>
      </c>
      <c r="C4007">
        <f ca="1">IF(currency="USD",'Future et co'!D4007,IF(currency="EUR",'Future et co'!E4007,IF(currency="GBP",'Future et co'!F4007,FALSE)))</f>
        <v>3.5830000000000001E-2</v>
      </c>
      <c r="D4007">
        <f t="shared" ca="1" si="869"/>
        <v>3.5830000000000001E-2</v>
      </c>
      <c r="E4007">
        <f t="shared" ca="1" si="870"/>
        <v>2.1409999999999998E-2</v>
      </c>
      <c r="F4007">
        <f t="shared" ca="1" si="871"/>
        <v>3.7088999999999997E-2</v>
      </c>
      <c r="J4007" s="1">
        <v>40332</v>
      </c>
      <c r="K4007">
        <v>0.22</v>
      </c>
      <c r="L4007">
        <f t="shared" si="872"/>
        <v>2.2000000000000001E-3</v>
      </c>
      <c r="N4007" s="1">
        <v>40333</v>
      </c>
      <c r="O4007">
        <v>0.22900000000000001</v>
      </c>
      <c r="P4007">
        <f t="shared" si="873"/>
        <v>2.2899999999999999E-3</v>
      </c>
      <c r="R4007" s="1">
        <v>40445</v>
      </c>
      <c r="S4007">
        <v>0.40100000000000002</v>
      </c>
      <c r="T4007">
        <f t="shared" si="874"/>
        <v>4.0100000000000005E-3</v>
      </c>
      <c r="V4007" s="1">
        <v>40444</v>
      </c>
      <c r="W4007">
        <v>0.6</v>
      </c>
      <c r="X4007">
        <f t="shared" si="875"/>
        <v>6.0000000000000001E-3</v>
      </c>
      <c r="AB4007" s="1">
        <v>40308</v>
      </c>
      <c r="AC4007">
        <v>133.16999999999999</v>
      </c>
      <c r="AD4007">
        <f t="shared" si="876"/>
        <v>1.3316999999999999</v>
      </c>
      <c r="AF4007" s="1">
        <v>40339</v>
      </c>
      <c r="AG4007">
        <v>0.71799999999999997</v>
      </c>
      <c r="AH4007">
        <f t="shared" si="877"/>
        <v>7.1799999999999998E-3</v>
      </c>
      <c r="AJ4007" s="1">
        <v>40339</v>
      </c>
      <c r="AK4007">
        <v>1.0009999999999999</v>
      </c>
      <c r="AL4007">
        <f t="shared" si="878"/>
        <v>1.0009999999999998E-2</v>
      </c>
      <c r="AN4007" s="1">
        <v>40445</v>
      </c>
      <c r="AO4007">
        <v>1.2090000000000001</v>
      </c>
      <c r="AP4007">
        <f t="shared" si="879"/>
        <v>1.209E-2</v>
      </c>
      <c r="AS4007" s="1">
        <v>40366</v>
      </c>
      <c r="AT4007">
        <v>0.47499999999999998</v>
      </c>
      <c r="AU4007">
        <f t="shared" si="880"/>
        <v>4.7499999999999999E-3</v>
      </c>
      <c r="AX4007" s="1"/>
    </row>
    <row r="4008" spans="1:50" x14ac:dyDescent="0.3">
      <c r="A4008" s="19">
        <f t="shared" si="881"/>
        <v>51525</v>
      </c>
      <c r="B4008">
        <f t="shared" ca="1" si="868"/>
        <v>-14.991666666666667</v>
      </c>
      <c r="C4008">
        <f ca="1">IF(currency="USD",'Future et co'!D4008,IF(currency="EUR",'Future et co'!E4008,IF(currency="GBP",'Future et co'!F4008,FALSE)))</f>
        <v>3.5830000000000001E-2</v>
      </c>
      <c r="D4008">
        <f t="shared" ca="1" si="869"/>
        <v>3.5830000000000001E-2</v>
      </c>
      <c r="E4008">
        <f t="shared" ca="1" si="870"/>
        <v>2.1409999999999998E-2</v>
      </c>
      <c r="F4008">
        <f t="shared" ca="1" si="871"/>
        <v>3.7088999999999997E-2</v>
      </c>
      <c r="J4008" s="1">
        <v>40331</v>
      </c>
      <c r="K4008">
        <v>0.21299999999999999</v>
      </c>
      <c r="L4008">
        <f t="shared" si="872"/>
        <v>2.1299999999999999E-3</v>
      </c>
      <c r="N4008" s="1">
        <v>40332</v>
      </c>
      <c r="O4008">
        <v>0.24</v>
      </c>
      <c r="P4008">
        <f t="shared" si="873"/>
        <v>2.3999999999999998E-3</v>
      </c>
      <c r="R4008" s="1">
        <v>40444</v>
      </c>
      <c r="S4008">
        <v>0.377</v>
      </c>
      <c r="T4008">
        <f t="shared" si="874"/>
        <v>3.7699999999999999E-3</v>
      </c>
      <c r="V4008" s="1">
        <v>40443</v>
      </c>
      <c r="W4008">
        <v>0.59699999999999998</v>
      </c>
      <c r="X4008">
        <f t="shared" si="875"/>
        <v>5.9699999999999996E-3</v>
      </c>
      <c r="AB4008" s="1">
        <v>40305</v>
      </c>
      <c r="AC4008">
        <v>134.74</v>
      </c>
      <c r="AD4008">
        <f t="shared" si="876"/>
        <v>1.3474000000000002</v>
      </c>
      <c r="AF4008" s="1">
        <v>40338</v>
      </c>
      <c r="AG4008">
        <v>0.71499999999999997</v>
      </c>
      <c r="AH4008">
        <f t="shared" si="877"/>
        <v>7.1500000000000001E-3</v>
      </c>
      <c r="AJ4008" s="1">
        <v>40338</v>
      </c>
      <c r="AK4008">
        <v>0.999</v>
      </c>
      <c r="AL4008">
        <f t="shared" si="878"/>
        <v>9.9900000000000006E-3</v>
      </c>
      <c r="AN4008" s="1">
        <v>40444</v>
      </c>
      <c r="AO4008">
        <v>1.21</v>
      </c>
      <c r="AP4008">
        <f t="shared" si="879"/>
        <v>1.21E-2</v>
      </c>
      <c r="AS4008" s="1">
        <v>40365</v>
      </c>
      <c r="AT4008">
        <v>0.48799999999999999</v>
      </c>
      <c r="AU4008">
        <f t="shared" si="880"/>
        <v>4.8799999999999998E-3</v>
      </c>
      <c r="AX4008" s="1"/>
    </row>
    <row r="4009" spans="1:50" x14ac:dyDescent="0.3">
      <c r="A4009" s="19">
        <f t="shared" si="881"/>
        <v>51526</v>
      </c>
      <c r="B4009">
        <f t="shared" ca="1" si="868"/>
        <v>-14.994444444444444</v>
      </c>
      <c r="C4009">
        <f ca="1">IF(currency="USD",'Future et co'!D4009,IF(currency="EUR",'Future et co'!E4009,IF(currency="GBP",'Future et co'!F4009,FALSE)))</f>
        <v>3.5830000000000001E-2</v>
      </c>
      <c r="D4009">
        <f t="shared" ca="1" si="869"/>
        <v>3.5830000000000001E-2</v>
      </c>
      <c r="E4009">
        <f t="shared" ca="1" si="870"/>
        <v>2.1409999999999998E-2</v>
      </c>
      <c r="F4009">
        <f t="shared" ca="1" si="871"/>
        <v>3.7088999999999997E-2</v>
      </c>
      <c r="J4009" s="1">
        <v>40330</v>
      </c>
      <c r="K4009">
        <v>0.218</v>
      </c>
      <c r="L4009">
        <f t="shared" si="872"/>
        <v>2.1800000000000001E-3</v>
      </c>
      <c r="N4009" s="1">
        <v>40331</v>
      </c>
      <c r="O4009">
        <v>0.23200000000000001</v>
      </c>
      <c r="P4009">
        <f t="shared" si="873"/>
        <v>2.32E-3</v>
      </c>
      <c r="R4009" s="1">
        <v>40443</v>
      </c>
      <c r="S4009">
        <v>0.39</v>
      </c>
      <c r="T4009">
        <f t="shared" si="874"/>
        <v>3.9000000000000003E-3</v>
      </c>
      <c r="V4009" s="1">
        <v>40442</v>
      </c>
      <c r="W4009">
        <v>0.59699999999999998</v>
      </c>
      <c r="X4009">
        <f t="shared" si="875"/>
        <v>5.9699999999999996E-3</v>
      </c>
      <c r="AB4009" s="1">
        <v>40304</v>
      </c>
      <c r="AC4009">
        <v>134.78</v>
      </c>
      <c r="AD4009">
        <f t="shared" si="876"/>
        <v>1.3478000000000001</v>
      </c>
      <c r="AF4009" s="1">
        <v>40337</v>
      </c>
      <c r="AG4009">
        <v>0.71299999999999997</v>
      </c>
      <c r="AH4009">
        <f t="shared" si="877"/>
        <v>7.1300000000000001E-3</v>
      </c>
      <c r="AJ4009" s="1">
        <v>40337</v>
      </c>
      <c r="AK4009">
        <v>0.999</v>
      </c>
      <c r="AL4009">
        <f t="shared" si="878"/>
        <v>9.9900000000000006E-3</v>
      </c>
      <c r="AN4009" s="1">
        <v>40443</v>
      </c>
      <c r="AO4009">
        <v>1.2070000000000001</v>
      </c>
      <c r="AP4009">
        <f t="shared" si="879"/>
        <v>1.2070000000000001E-2</v>
      </c>
      <c r="AS4009" s="1">
        <v>40364</v>
      </c>
      <c r="AT4009">
        <v>0.46800000000000003</v>
      </c>
      <c r="AU4009">
        <f t="shared" si="880"/>
        <v>4.6800000000000001E-3</v>
      </c>
      <c r="AX4009" s="1"/>
    </row>
    <row r="4010" spans="1:50" x14ac:dyDescent="0.3">
      <c r="A4010" s="19">
        <f t="shared" si="881"/>
        <v>51529</v>
      </c>
      <c r="B4010">
        <f t="shared" ca="1" si="868"/>
        <v>-15.002777777777778</v>
      </c>
      <c r="C4010">
        <f ca="1">IF(currency="USD",'Future et co'!D4010,IF(currency="EUR",'Future et co'!E4010,IF(currency="GBP",'Future et co'!F4010,FALSE)))</f>
        <v>3.5830000000000001E-2</v>
      </c>
      <c r="D4010">
        <f t="shared" ca="1" si="869"/>
        <v>3.5830000000000001E-2</v>
      </c>
      <c r="E4010">
        <f t="shared" ca="1" si="870"/>
        <v>2.1409999999999998E-2</v>
      </c>
      <c r="F4010">
        <f t="shared" ca="1" si="871"/>
        <v>3.7088999999999997E-2</v>
      </c>
      <c r="J4010" s="1">
        <v>40329</v>
      </c>
      <c r="K4010">
        <v>0.20599999999999999</v>
      </c>
      <c r="L4010">
        <f t="shared" si="872"/>
        <v>2.0599999999999998E-3</v>
      </c>
      <c r="N4010" s="1">
        <v>40330</v>
      </c>
      <c r="O4010">
        <v>0.24099999999999999</v>
      </c>
      <c r="P4010">
        <f t="shared" si="873"/>
        <v>2.4099999999999998E-3</v>
      </c>
      <c r="R4010" s="1">
        <v>40442</v>
      </c>
      <c r="S4010">
        <v>0.39600000000000002</v>
      </c>
      <c r="T4010">
        <f t="shared" si="874"/>
        <v>3.96E-3</v>
      </c>
      <c r="V4010" s="1">
        <v>40441</v>
      </c>
      <c r="W4010">
        <v>0.65100000000000002</v>
      </c>
      <c r="X4010">
        <f t="shared" si="875"/>
        <v>6.5100000000000002E-3</v>
      </c>
      <c r="AB4010" s="1">
        <v>40303</v>
      </c>
      <c r="AC4010">
        <v>134.08000000000001</v>
      </c>
      <c r="AD4010">
        <f t="shared" si="876"/>
        <v>1.3408000000000002</v>
      </c>
      <c r="AF4010" s="1">
        <v>40336</v>
      </c>
      <c r="AG4010">
        <v>0.71099999999999997</v>
      </c>
      <c r="AH4010">
        <f t="shared" si="877"/>
        <v>7.11E-3</v>
      </c>
      <c r="AJ4010" s="1">
        <v>40336</v>
      </c>
      <c r="AK4010">
        <v>0.998</v>
      </c>
      <c r="AL4010">
        <f t="shared" si="878"/>
        <v>9.9799999999999993E-3</v>
      </c>
      <c r="AN4010" s="1">
        <v>40442</v>
      </c>
      <c r="AO4010">
        <v>1.224</v>
      </c>
      <c r="AP4010">
        <f t="shared" si="879"/>
        <v>1.2239999999999999E-2</v>
      </c>
      <c r="AS4010" s="1">
        <v>40361</v>
      </c>
      <c r="AT4010">
        <v>0.47099999999999997</v>
      </c>
      <c r="AU4010">
        <f t="shared" si="880"/>
        <v>4.7099999999999998E-3</v>
      </c>
      <c r="AX4010" s="1"/>
    </row>
    <row r="4011" spans="1:50" x14ac:dyDescent="0.3">
      <c r="A4011" s="19">
        <f t="shared" si="881"/>
        <v>51530</v>
      </c>
      <c r="B4011">
        <f t="shared" ca="1" si="868"/>
        <v>-15.005555555555556</v>
      </c>
      <c r="C4011">
        <f ca="1">IF(currency="USD",'Future et co'!D4011,IF(currency="EUR",'Future et co'!E4011,IF(currency="GBP",'Future et co'!F4011,FALSE)))</f>
        <v>3.5830000000000001E-2</v>
      </c>
      <c r="D4011">
        <f t="shared" ca="1" si="869"/>
        <v>3.5830000000000001E-2</v>
      </c>
      <c r="E4011">
        <f t="shared" ca="1" si="870"/>
        <v>2.1409999999999998E-2</v>
      </c>
      <c r="F4011">
        <f t="shared" ca="1" si="871"/>
        <v>3.7088999999999997E-2</v>
      </c>
      <c r="J4011" s="1">
        <v>40326</v>
      </c>
      <c r="K4011">
        <v>0.20599999999999999</v>
      </c>
      <c r="L4011">
        <f t="shared" si="872"/>
        <v>2.0599999999999998E-3</v>
      </c>
      <c r="N4011" s="1">
        <v>40329</v>
      </c>
      <c r="O4011">
        <v>0.21249999999999999</v>
      </c>
      <c r="P4011">
        <f t="shared" si="873"/>
        <v>2.1250000000000002E-3</v>
      </c>
      <c r="R4011" s="1">
        <v>40441</v>
      </c>
      <c r="S4011">
        <v>0.42099999999999999</v>
      </c>
      <c r="T4011">
        <f t="shared" si="874"/>
        <v>4.2100000000000002E-3</v>
      </c>
      <c r="V4011" s="1">
        <v>40438</v>
      </c>
      <c r="W4011">
        <v>0.65600000000000003</v>
      </c>
      <c r="X4011">
        <f t="shared" si="875"/>
        <v>6.5599999999999999E-3</v>
      </c>
      <c r="AB4011" s="1">
        <v>40302</v>
      </c>
      <c r="AC4011">
        <v>133.19</v>
      </c>
      <c r="AD4011">
        <f t="shared" si="876"/>
        <v>1.3319000000000001</v>
      </c>
      <c r="AF4011" s="1">
        <v>40333</v>
      </c>
      <c r="AG4011">
        <v>0.70699999999999996</v>
      </c>
      <c r="AH4011">
        <f t="shared" si="877"/>
        <v>7.0699999999999999E-3</v>
      </c>
      <c r="AJ4011" s="1">
        <v>40333</v>
      </c>
      <c r="AK4011">
        <v>0.997</v>
      </c>
      <c r="AL4011">
        <f t="shared" si="878"/>
        <v>9.9699999999999997E-3</v>
      </c>
      <c r="AN4011" s="1">
        <v>40441</v>
      </c>
      <c r="AO4011">
        <v>1.2350000000000001</v>
      </c>
      <c r="AP4011">
        <f t="shared" si="879"/>
        <v>1.2350000000000002E-2</v>
      </c>
      <c r="AS4011" s="1">
        <v>40360</v>
      </c>
      <c r="AT4011">
        <v>0.46800000000000003</v>
      </c>
      <c r="AU4011">
        <f t="shared" si="880"/>
        <v>4.6800000000000001E-3</v>
      </c>
      <c r="AX4011" s="1"/>
    </row>
    <row r="4012" spans="1:50" x14ac:dyDescent="0.3">
      <c r="A4012" s="19">
        <f t="shared" si="881"/>
        <v>51531</v>
      </c>
      <c r="B4012">
        <f t="shared" ca="1" si="868"/>
        <v>-15.008333333333333</v>
      </c>
      <c r="C4012">
        <f ca="1">IF(currency="USD",'Future et co'!D4012,IF(currency="EUR",'Future et co'!E4012,IF(currency="GBP",'Future et co'!F4012,FALSE)))</f>
        <v>3.5830000000000001E-2</v>
      </c>
      <c r="D4012">
        <f t="shared" ca="1" si="869"/>
        <v>3.5830000000000001E-2</v>
      </c>
      <c r="E4012">
        <f t="shared" ca="1" si="870"/>
        <v>2.1409999999999998E-2</v>
      </c>
      <c r="F4012">
        <f t="shared" ca="1" si="871"/>
        <v>3.7088999999999997E-2</v>
      </c>
      <c r="J4012" s="1">
        <v>40325</v>
      </c>
      <c r="K4012">
        <v>0.22</v>
      </c>
      <c r="L4012">
        <f t="shared" si="872"/>
        <v>2.2000000000000001E-3</v>
      </c>
      <c r="N4012" s="1">
        <v>40326</v>
      </c>
      <c r="O4012">
        <v>0.23100000000000001</v>
      </c>
      <c r="P4012">
        <f t="shared" si="873"/>
        <v>2.31E-3</v>
      </c>
      <c r="R4012" s="1">
        <v>40438</v>
      </c>
      <c r="S4012">
        <v>0.43</v>
      </c>
      <c r="T4012">
        <f t="shared" si="874"/>
        <v>4.3E-3</v>
      </c>
      <c r="V4012" s="1">
        <v>40437</v>
      </c>
      <c r="W4012">
        <v>0.66300000000000003</v>
      </c>
      <c r="X4012">
        <f t="shared" si="875"/>
        <v>6.6300000000000005E-3</v>
      </c>
      <c r="AB4012" s="1">
        <v>40301</v>
      </c>
      <c r="AC4012">
        <v>132.12</v>
      </c>
      <c r="AD4012">
        <f t="shared" si="876"/>
        <v>1.3212000000000002</v>
      </c>
      <c r="AF4012" s="1">
        <v>40332</v>
      </c>
      <c r="AG4012">
        <v>0.70599999999999996</v>
      </c>
      <c r="AH4012">
        <f t="shared" si="877"/>
        <v>7.0599999999999994E-3</v>
      </c>
      <c r="AJ4012" s="1">
        <v>40332</v>
      </c>
      <c r="AK4012">
        <v>0.996</v>
      </c>
      <c r="AL4012">
        <f t="shared" si="878"/>
        <v>9.9600000000000001E-3</v>
      </c>
      <c r="AN4012" s="1">
        <v>40438</v>
      </c>
      <c r="AO4012">
        <v>1.2430000000000001</v>
      </c>
      <c r="AP4012">
        <f t="shared" si="879"/>
        <v>1.2430000000000002E-2</v>
      </c>
      <c r="AS4012" s="1">
        <v>40359</v>
      </c>
      <c r="AT4012">
        <v>0.46600000000000003</v>
      </c>
      <c r="AU4012">
        <f t="shared" si="880"/>
        <v>4.6600000000000001E-3</v>
      </c>
      <c r="AX4012" s="1"/>
    </row>
    <row r="4013" spans="1:50" x14ac:dyDescent="0.3">
      <c r="A4013" s="19">
        <f t="shared" si="881"/>
        <v>51532</v>
      </c>
      <c r="B4013">
        <f t="shared" ca="1" si="868"/>
        <v>-15.011111111111111</v>
      </c>
      <c r="C4013">
        <f ca="1">IF(currency="USD",'Future et co'!D4013,IF(currency="EUR",'Future et co'!E4013,IF(currency="GBP",'Future et co'!F4013,FALSE)))</f>
        <v>3.5830000000000001E-2</v>
      </c>
      <c r="D4013">
        <f t="shared" ca="1" si="869"/>
        <v>3.5830000000000001E-2</v>
      </c>
      <c r="E4013">
        <f t="shared" ca="1" si="870"/>
        <v>2.1409999999999998E-2</v>
      </c>
      <c r="F4013">
        <f t="shared" ca="1" si="871"/>
        <v>3.7088999999999997E-2</v>
      </c>
      <c r="J4013" s="1">
        <v>40324</v>
      </c>
      <c r="K4013">
        <v>0.21299999999999999</v>
      </c>
      <c r="L4013">
        <f t="shared" si="872"/>
        <v>2.1299999999999999E-3</v>
      </c>
      <c r="N4013" s="1">
        <v>40325</v>
      </c>
      <c r="O4013">
        <v>0.2225</v>
      </c>
      <c r="P4013">
        <f t="shared" si="873"/>
        <v>2.225E-3</v>
      </c>
      <c r="R4013" s="1">
        <v>40437</v>
      </c>
      <c r="S4013">
        <v>0.41199999999999998</v>
      </c>
      <c r="T4013">
        <f t="shared" si="874"/>
        <v>4.1199999999999995E-3</v>
      </c>
      <c r="V4013" s="1">
        <v>40436</v>
      </c>
      <c r="W4013">
        <v>0.64600000000000002</v>
      </c>
      <c r="X4013">
        <f t="shared" si="875"/>
        <v>6.4600000000000005E-3</v>
      </c>
      <c r="AB4013" s="1">
        <v>40298</v>
      </c>
      <c r="AC4013">
        <v>132.49</v>
      </c>
      <c r="AD4013">
        <f t="shared" si="876"/>
        <v>1.3249000000000002</v>
      </c>
      <c r="AF4013" s="1">
        <v>40331</v>
      </c>
      <c r="AG4013">
        <v>0.70399999999999996</v>
      </c>
      <c r="AH4013">
        <f t="shared" si="877"/>
        <v>7.0399999999999994E-3</v>
      </c>
      <c r="AJ4013" s="1">
        <v>40331</v>
      </c>
      <c r="AK4013">
        <v>0.99399999999999999</v>
      </c>
      <c r="AL4013">
        <f t="shared" si="878"/>
        <v>9.9399999999999992E-3</v>
      </c>
      <c r="AN4013" s="1">
        <v>40437</v>
      </c>
      <c r="AO4013">
        <v>1.24</v>
      </c>
      <c r="AP4013">
        <f t="shared" si="879"/>
        <v>1.24E-2</v>
      </c>
      <c r="AS4013" s="1">
        <v>40358</v>
      </c>
      <c r="AT4013">
        <v>0.46800000000000003</v>
      </c>
      <c r="AU4013">
        <f t="shared" si="880"/>
        <v>4.6800000000000001E-3</v>
      </c>
      <c r="AX4013" s="1"/>
    </row>
    <row r="4014" spans="1:50" x14ac:dyDescent="0.3">
      <c r="A4014" s="19">
        <f t="shared" si="881"/>
        <v>51533</v>
      </c>
      <c r="B4014">
        <f t="shared" ca="1" si="868"/>
        <v>-15.013888888888889</v>
      </c>
      <c r="C4014">
        <f ca="1">IF(currency="USD",'Future et co'!D4014,IF(currency="EUR",'Future et co'!E4014,IF(currency="GBP",'Future et co'!F4014,FALSE)))</f>
        <v>3.5830000000000001E-2</v>
      </c>
      <c r="D4014">
        <f t="shared" ca="1" si="869"/>
        <v>3.5830000000000001E-2</v>
      </c>
      <c r="E4014">
        <f t="shared" ca="1" si="870"/>
        <v>2.1409999999999998E-2</v>
      </c>
      <c r="F4014">
        <f t="shared" ca="1" si="871"/>
        <v>3.7088999999999997E-2</v>
      </c>
      <c r="J4014" s="1">
        <v>40323</v>
      </c>
      <c r="K4014">
        <v>0.20899999999999999</v>
      </c>
      <c r="L4014">
        <f t="shared" si="872"/>
        <v>2.0899999999999998E-3</v>
      </c>
      <c r="N4014" s="1">
        <v>40324</v>
      </c>
      <c r="O4014">
        <v>0.253</v>
      </c>
      <c r="P4014">
        <f t="shared" si="873"/>
        <v>2.5300000000000001E-3</v>
      </c>
      <c r="R4014" s="1">
        <v>40436</v>
      </c>
      <c r="S4014">
        <v>0.42</v>
      </c>
      <c r="T4014">
        <f t="shared" si="874"/>
        <v>4.1999999999999997E-3</v>
      </c>
      <c r="V4014" s="1">
        <v>40435</v>
      </c>
      <c r="W4014">
        <v>0.64500000000000002</v>
      </c>
      <c r="X4014">
        <f t="shared" si="875"/>
        <v>6.45E-3</v>
      </c>
      <c r="AB4014" s="1">
        <v>40297</v>
      </c>
      <c r="AC4014">
        <v>132.05000000000001</v>
      </c>
      <c r="AD4014">
        <f t="shared" si="876"/>
        <v>1.3205</v>
      </c>
      <c r="AF4014" s="1">
        <v>40330</v>
      </c>
      <c r="AG4014">
        <v>0.70199999999999996</v>
      </c>
      <c r="AH4014">
        <f t="shared" si="877"/>
        <v>7.0199999999999993E-3</v>
      </c>
      <c r="AJ4014" s="1">
        <v>40330</v>
      </c>
      <c r="AK4014">
        <v>0.99099999999999999</v>
      </c>
      <c r="AL4014">
        <f t="shared" si="878"/>
        <v>9.9100000000000004E-3</v>
      </c>
      <c r="AN4014" s="1">
        <v>40436</v>
      </c>
      <c r="AO4014">
        <v>1.232</v>
      </c>
      <c r="AP4014">
        <f t="shared" si="879"/>
        <v>1.2319999999999999E-2</v>
      </c>
      <c r="AS4014" s="1">
        <v>40357</v>
      </c>
      <c r="AT4014">
        <v>0.46800000000000003</v>
      </c>
      <c r="AU4014">
        <f t="shared" si="880"/>
        <v>4.6800000000000001E-3</v>
      </c>
      <c r="AX4014" s="1"/>
    </row>
    <row r="4015" spans="1:50" x14ac:dyDescent="0.3">
      <c r="A4015" s="19">
        <f t="shared" si="881"/>
        <v>51536</v>
      </c>
      <c r="B4015">
        <f t="shared" ca="1" si="868"/>
        <v>-15.022222222222222</v>
      </c>
      <c r="C4015">
        <f ca="1">IF(currency="USD",'Future et co'!D4015,IF(currency="EUR",'Future et co'!E4015,IF(currency="GBP",'Future et co'!F4015,FALSE)))</f>
        <v>3.5830000000000001E-2</v>
      </c>
      <c r="D4015">
        <f t="shared" ca="1" si="869"/>
        <v>3.5830000000000001E-2</v>
      </c>
      <c r="E4015">
        <f t="shared" ca="1" si="870"/>
        <v>2.1409999999999998E-2</v>
      </c>
      <c r="F4015">
        <f t="shared" ca="1" si="871"/>
        <v>3.7088999999999997E-2</v>
      </c>
      <c r="J4015" s="1">
        <v>40322</v>
      </c>
      <c r="K4015">
        <v>0.19750000000000001</v>
      </c>
      <c r="L4015">
        <f t="shared" si="872"/>
        <v>1.9750000000000002E-3</v>
      </c>
      <c r="N4015" s="1">
        <v>40323</v>
      </c>
      <c r="O4015">
        <v>0.22800000000000001</v>
      </c>
      <c r="P4015">
        <f t="shared" si="873"/>
        <v>2.2799999999999999E-3</v>
      </c>
      <c r="R4015" s="1">
        <v>40435</v>
      </c>
      <c r="S4015">
        <v>0.42199999999999999</v>
      </c>
      <c r="T4015">
        <f t="shared" si="874"/>
        <v>4.2199999999999998E-3</v>
      </c>
      <c r="V4015" s="1">
        <v>40434</v>
      </c>
      <c r="W4015">
        <v>0.70699999999999996</v>
      </c>
      <c r="X4015">
        <f t="shared" si="875"/>
        <v>7.0699999999999999E-3</v>
      </c>
      <c r="AB4015" s="1">
        <v>40296</v>
      </c>
      <c r="AC4015">
        <v>132.22999999999999</v>
      </c>
      <c r="AD4015">
        <f t="shared" si="876"/>
        <v>1.3222999999999998</v>
      </c>
      <c r="AF4015" s="1">
        <v>40329</v>
      </c>
      <c r="AG4015">
        <v>0.70099999999999996</v>
      </c>
      <c r="AH4015">
        <f t="shared" si="877"/>
        <v>7.0099999999999997E-3</v>
      </c>
      <c r="AJ4015" s="1">
        <v>40329</v>
      </c>
      <c r="AK4015">
        <v>0.98899999999999999</v>
      </c>
      <c r="AL4015">
        <f t="shared" si="878"/>
        <v>9.8899999999999995E-3</v>
      </c>
      <c r="AN4015" s="1">
        <v>40435</v>
      </c>
      <c r="AO4015">
        <v>1.236</v>
      </c>
      <c r="AP4015">
        <f t="shared" si="879"/>
        <v>1.2359999999999999E-2</v>
      </c>
      <c r="AS4015" s="1">
        <v>40354</v>
      </c>
      <c r="AT4015">
        <v>0.46600000000000003</v>
      </c>
      <c r="AU4015">
        <f t="shared" si="880"/>
        <v>4.6600000000000001E-3</v>
      </c>
      <c r="AX4015" s="1"/>
    </row>
    <row r="4016" spans="1:50" x14ac:dyDescent="0.3">
      <c r="A4016" s="19">
        <f t="shared" si="881"/>
        <v>51537</v>
      </c>
      <c r="B4016">
        <f t="shared" ca="1" si="868"/>
        <v>-15.025</v>
      </c>
      <c r="C4016">
        <f ca="1">IF(currency="USD",'Future et co'!D4016,IF(currency="EUR",'Future et co'!E4016,IF(currency="GBP",'Future et co'!F4016,FALSE)))</f>
        <v>3.5830000000000001E-2</v>
      </c>
      <c r="D4016">
        <f t="shared" ca="1" si="869"/>
        <v>3.5830000000000001E-2</v>
      </c>
      <c r="E4016">
        <f t="shared" ca="1" si="870"/>
        <v>2.1409999999999998E-2</v>
      </c>
      <c r="F4016">
        <f t="shared" ca="1" si="871"/>
        <v>3.7088999999999997E-2</v>
      </c>
      <c r="J4016" s="1">
        <v>40319</v>
      </c>
      <c r="K4016">
        <v>0.2</v>
      </c>
      <c r="L4016">
        <f t="shared" si="872"/>
        <v>2E-3</v>
      </c>
      <c r="N4016" s="1">
        <v>40322</v>
      </c>
      <c r="O4016">
        <v>0.248</v>
      </c>
      <c r="P4016">
        <f t="shared" si="873"/>
        <v>2.48E-3</v>
      </c>
      <c r="R4016" s="1">
        <v>40434</v>
      </c>
      <c r="S4016">
        <v>0.436</v>
      </c>
      <c r="T4016">
        <f t="shared" si="874"/>
        <v>4.3600000000000002E-3</v>
      </c>
      <c r="V4016" s="1">
        <v>40431</v>
      </c>
      <c r="W4016">
        <v>0.748</v>
      </c>
      <c r="X4016">
        <f t="shared" si="875"/>
        <v>7.4799999999999997E-3</v>
      </c>
      <c r="AB4016" s="1">
        <v>40295</v>
      </c>
      <c r="AC4016">
        <v>132.27000000000001</v>
      </c>
      <c r="AD4016">
        <f t="shared" si="876"/>
        <v>1.3227000000000002</v>
      </c>
      <c r="AF4016" s="1">
        <v>40326</v>
      </c>
      <c r="AG4016">
        <v>0.69899999999999995</v>
      </c>
      <c r="AH4016">
        <f t="shared" si="877"/>
        <v>6.9899999999999997E-3</v>
      </c>
      <c r="AJ4016" s="1">
        <v>40326</v>
      </c>
      <c r="AK4016">
        <v>0.98799999999999999</v>
      </c>
      <c r="AL4016">
        <f t="shared" si="878"/>
        <v>9.8799999999999999E-3</v>
      </c>
      <c r="AN4016" s="1">
        <v>40434</v>
      </c>
      <c r="AO4016">
        <v>1.266</v>
      </c>
      <c r="AP4016">
        <f t="shared" si="879"/>
        <v>1.2659999999999999E-2</v>
      </c>
      <c r="AS4016" s="1">
        <v>40353</v>
      </c>
      <c r="AT4016">
        <v>0.46800000000000003</v>
      </c>
      <c r="AU4016">
        <f t="shared" si="880"/>
        <v>4.6800000000000001E-3</v>
      </c>
      <c r="AX4016" s="1"/>
    </row>
    <row r="4017" spans="1:50" x14ac:dyDescent="0.3">
      <c r="A4017" s="19">
        <f t="shared" si="881"/>
        <v>51538</v>
      </c>
      <c r="B4017">
        <f t="shared" ca="1" si="868"/>
        <v>-15.027777777777779</v>
      </c>
      <c r="C4017">
        <f ca="1">IF(currency="USD",'Future et co'!D4017,IF(currency="EUR",'Future et co'!E4017,IF(currency="GBP",'Future et co'!F4017,FALSE)))</f>
        <v>3.5830000000000001E-2</v>
      </c>
      <c r="D4017">
        <f t="shared" ca="1" si="869"/>
        <v>3.5830000000000001E-2</v>
      </c>
      <c r="E4017">
        <f t="shared" ca="1" si="870"/>
        <v>2.1409999999999998E-2</v>
      </c>
      <c r="F4017">
        <f t="shared" ca="1" si="871"/>
        <v>3.7088999999999997E-2</v>
      </c>
      <c r="J4017" s="1">
        <v>40318</v>
      </c>
      <c r="K4017">
        <v>0.224</v>
      </c>
      <c r="L4017">
        <f t="shared" si="872"/>
        <v>2.2400000000000002E-3</v>
      </c>
      <c r="N4017" s="1">
        <v>40319</v>
      </c>
      <c r="O4017">
        <v>0.22</v>
      </c>
      <c r="P4017">
        <f t="shared" si="873"/>
        <v>2.2000000000000001E-3</v>
      </c>
      <c r="R4017" s="1">
        <v>40431</v>
      </c>
      <c r="S4017">
        <v>0.47199999999999998</v>
      </c>
      <c r="T4017">
        <f t="shared" si="874"/>
        <v>4.7199999999999994E-3</v>
      </c>
      <c r="V4017" s="1">
        <v>40430</v>
      </c>
      <c r="W4017">
        <v>0.74199999999999999</v>
      </c>
      <c r="X4017">
        <f t="shared" si="875"/>
        <v>7.4199999999999995E-3</v>
      </c>
      <c r="AB4017" s="1">
        <v>40294</v>
      </c>
      <c r="AC4017">
        <v>131.65</v>
      </c>
      <c r="AD4017">
        <f t="shared" si="876"/>
        <v>1.3165</v>
      </c>
      <c r="AF4017" s="1">
        <v>40325</v>
      </c>
      <c r="AG4017">
        <v>0.69899999999999995</v>
      </c>
      <c r="AH4017">
        <f t="shared" si="877"/>
        <v>6.9899999999999997E-3</v>
      </c>
      <c r="AJ4017" s="1">
        <v>40325</v>
      </c>
      <c r="AK4017">
        <v>0.98799999999999999</v>
      </c>
      <c r="AL4017">
        <f t="shared" si="878"/>
        <v>9.8799999999999999E-3</v>
      </c>
      <c r="AN4017" s="1">
        <v>40431</v>
      </c>
      <c r="AO4017">
        <v>1.2130000000000001</v>
      </c>
      <c r="AP4017">
        <f t="shared" si="879"/>
        <v>1.213E-2</v>
      </c>
      <c r="AS4017" s="1">
        <v>40352</v>
      </c>
      <c r="AT4017">
        <v>0.47299999999999998</v>
      </c>
      <c r="AU4017">
        <f t="shared" si="880"/>
        <v>4.7299999999999998E-3</v>
      </c>
      <c r="AX4017" s="1"/>
    </row>
    <row r="4018" spans="1:50" x14ac:dyDescent="0.3">
      <c r="A4018" s="19">
        <f t="shared" si="881"/>
        <v>51539</v>
      </c>
      <c r="B4018">
        <f t="shared" ca="1" si="868"/>
        <v>-15.030555555555555</v>
      </c>
      <c r="C4018">
        <f ca="1">IF(currency="USD",'Future et co'!D4018,IF(currency="EUR",'Future et co'!E4018,IF(currency="GBP",'Future et co'!F4018,FALSE)))</f>
        <v>3.5830000000000001E-2</v>
      </c>
      <c r="D4018">
        <f t="shared" ca="1" si="869"/>
        <v>3.5830000000000001E-2</v>
      </c>
      <c r="E4018">
        <f t="shared" ca="1" si="870"/>
        <v>2.1409999999999998E-2</v>
      </c>
      <c r="F4018">
        <f t="shared" ca="1" si="871"/>
        <v>3.7088999999999997E-2</v>
      </c>
      <c r="J4018" s="1">
        <v>40317</v>
      </c>
      <c r="K4018">
        <v>0.221</v>
      </c>
      <c r="L4018">
        <f t="shared" si="872"/>
        <v>2.2100000000000002E-3</v>
      </c>
      <c r="N4018" s="1">
        <v>40318</v>
      </c>
      <c r="O4018">
        <v>0.23250000000000001</v>
      </c>
      <c r="P4018">
        <f t="shared" si="873"/>
        <v>2.3250000000000002E-3</v>
      </c>
      <c r="R4018" s="1">
        <v>40430</v>
      </c>
      <c r="S4018">
        <v>0.45500000000000002</v>
      </c>
      <c r="T4018">
        <f t="shared" si="874"/>
        <v>4.5500000000000002E-3</v>
      </c>
      <c r="V4018" s="1">
        <v>40429</v>
      </c>
      <c r="W4018">
        <v>0.69</v>
      </c>
      <c r="X4018">
        <f t="shared" si="875"/>
        <v>6.8999999999999999E-3</v>
      </c>
      <c r="AB4018" s="1">
        <v>40291</v>
      </c>
      <c r="AC4018">
        <v>131.56</v>
      </c>
      <c r="AD4018">
        <f t="shared" si="876"/>
        <v>1.3156000000000001</v>
      </c>
      <c r="AF4018" s="1">
        <v>40324</v>
      </c>
      <c r="AG4018">
        <v>0.69699999999999995</v>
      </c>
      <c r="AH4018">
        <f t="shared" si="877"/>
        <v>6.9699999999999996E-3</v>
      </c>
      <c r="AJ4018" s="1">
        <v>40324</v>
      </c>
      <c r="AK4018">
        <v>0.98899999999999999</v>
      </c>
      <c r="AL4018">
        <f t="shared" si="878"/>
        <v>9.8899999999999995E-3</v>
      </c>
      <c r="AN4018" s="1">
        <v>40430</v>
      </c>
      <c r="AO4018">
        <v>1.214</v>
      </c>
      <c r="AP4018">
        <f t="shared" si="879"/>
        <v>1.214E-2</v>
      </c>
      <c r="AS4018" s="1">
        <v>40351</v>
      </c>
      <c r="AT4018">
        <v>0.46600000000000003</v>
      </c>
      <c r="AU4018">
        <f t="shared" si="880"/>
        <v>4.6600000000000001E-3</v>
      </c>
      <c r="AX4018" s="1"/>
    </row>
    <row r="4019" spans="1:50" x14ac:dyDescent="0.3">
      <c r="A4019" s="19">
        <f t="shared" si="881"/>
        <v>51540</v>
      </c>
      <c r="B4019">
        <f t="shared" ca="1" si="868"/>
        <v>-15.033333333333333</v>
      </c>
      <c r="C4019">
        <f ca="1">IF(currency="USD",'Future et co'!D4019,IF(currency="EUR",'Future et co'!E4019,IF(currency="GBP",'Future et co'!F4019,FALSE)))</f>
        <v>3.5830000000000001E-2</v>
      </c>
      <c r="D4019">
        <f t="shared" ca="1" si="869"/>
        <v>3.5830000000000001E-2</v>
      </c>
      <c r="E4019">
        <f t="shared" ca="1" si="870"/>
        <v>2.1409999999999998E-2</v>
      </c>
      <c r="F4019">
        <f t="shared" ca="1" si="871"/>
        <v>3.7088999999999997E-2</v>
      </c>
      <c r="J4019" s="1">
        <v>40316</v>
      </c>
      <c r="K4019">
        <v>0.218</v>
      </c>
      <c r="L4019">
        <f t="shared" si="872"/>
        <v>2.1800000000000001E-3</v>
      </c>
      <c r="N4019" s="1">
        <v>40317</v>
      </c>
      <c r="O4019">
        <v>0.23</v>
      </c>
      <c r="P4019">
        <f t="shared" si="873"/>
        <v>2.3E-3</v>
      </c>
      <c r="R4019" s="1">
        <v>40429</v>
      </c>
      <c r="S4019">
        <v>0.46200000000000002</v>
      </c>
      <c r="T4019">
        <f t="shared" si="874"/>
        <v>4.62E-3</v>
      </c>
      <c r="V4019" s="1">
        <v>40428</v>
      </c>
      <c r="W4019">
        <v>0.65500000000000003</v>
      </c>
      <c r="X4019">
        <f t="shared" si="875"/>
        <v>6.5500000000000003E-3</v>
      </c>
      <c r="AB4019" s="1">
        <v>40290</v>
      </c>
      <c r="AC4019">
        <v>131.6</v>
      </c>
      <c r="AD4019">
        <f t="shared" si="876"/>
        <v>1.3159999999999998</v>
      </c>
      <c r="AF4019" s="1">
        <v>40323</v>
      </c>
      <c r="AG4019">
        <v>0.69699999999999995</v>
      </c>
      <c r="AH4019">
        <f t="shared" si="877"/>
        <v>6.9699999999999996E-3</v>
      </c>
      <c r="AJ4019" s="1">
        <v>40323</v>
      </c>
      <c r="AK4019">
        <v>0.99</v>
      </c>
      <c r="AL4019">
        <f t="shared" si="878"/>
        <v>9.8999999999999991E-3</v>
      </c>
      <c r="AN4019" s="1">
        <v>40429</v>
      </c>
      <c r="AO4019">
        <v>1.17</v>
      </c>
      <c r="AP4019">
        <f t="shared" si="879"/>
        <v>1.1699999999999999E-2</v>
      </c>
      <c r="AS4019" s="1">
        <v>40350</v>
      </c>
      <c r="AT4019">
        <v>0.46600000000000003</v>
      </c>
      <c r="AU4019">
        <f t="shared" si="880"/>
        <v>4.6600000000000001E-3</v>
      </c>
      <c r="AX4019" s="1"/>
    </row>
    <row r="4020" spans="1:50" x14ac:dyDescent="0.3">
      <c r="A4020" s="19">
        <f t="shared" si="881"/>
        <v>51543</v>
      </c>
      <c r="B4020">
        <f t="shared" ca="1" si="868"/>
        <v>-15.041666666666666</v>
      </c>
      <c r="C4020">
        <f ca="1">IF(currency="USD",'Future et co'!D4020,IF(currency="EUR",'Future et co'!E4020,IF(currency="GBP",'Future et co'!F4020,FALSE)))</f>
        <v>3.5830000000000001E-2</v>
      </c>
      <c r="D4020">
        <f t="shared" ca="1" si="869"/>
        <v>3.5830000000000001E-2</v>
      </c>
      <c r="E4020">
        <f t="shared" ca="1" si="870"/>
        <v>2.1409999999999998E-2</v>
      </c>
      <c r="F4020">
        <f t="shared" ca="1" si="871"/>
        <v>3.7088999999999997E-2</v>
      </c>
      <c r="J4020" s="1">
        <v>40315</v>
      </c>
      <c r="K4020">
        <v>0.21</v>
      </c>
      <c r="L4020">
        <f t="shared" si="872"/>
        <v>2.0999999999999999E-3</v>
      </c>
      <c r="N4020" s="1">
        <v>40316</v>
      </c>
      <c r="O4020">
        <v>0.23799999999999999</v>
      </c>
      <c r="P4020">
        <f t="shared" si="873"/>
        <v>2.3799999999999997E-3</v>
      </c>
      <c r="R4020" s="1">
        <v>40428</v>
      </c>
      <c r="S4020">
        <v>0.42499999999999999</v>
      </c>
      <c r="T4020">
        <f t="shared" si="874"/>
        <v>4.2500000000000003E-3</v>
      </c>
      <c r="V4020" s="1">
        <v>40427</v>
      </c>
      <c r="W4020">
        <v>0.67200000000000004</v>
      </c>
      <c r="X4020">
        <f t="shared" si="875"/>
        <v>6.7200000000000003E-3</v>
      </c>
      <c r="AB4020" s="1">
        <v>40289</v>
      </c>
      <c r="AC4020">
        <v>131.33000000000001</v>
      </c>
      <c r="AD4020">
        <f t="shared" si="876"/>
        <v>1.3133000000000001</v>
      </c>
      <c r="AF4020" s="1">
        <v>40322</v>
      </c>
      <c r="AG4020">
        <v>0.69699999999999995</v>
      </c>
      <c r="AH4020">
        <f t="shared" si="877"/>
        <v>6.9699999999999996E-3</v>
      </c>
      <c r="AJ4020" s="1">
        <v>40322</v>
      </c>
      <c r="AK4020">
        <v>0.98699999999999999</v>
      </c>
      <c r="AL4020">
        <f t="shared" si="878"/>
        <v>9.8700000000000003E-3</v>
      </c>
      <c r="AN4020" s="1">
        <v>40428</v>
      </c>
      <c r="AO4020">
        <v>1.179</v>
      </c>
      <c r="AP4020">
        <f t="shared" si="879"/>
        <v>1.179E-2</v>
      </c>
      <c r="AS4020" s="1">
        <v>40347</v>
      </c>
      <c r="AT4020">
        <v>0.46400000000000002</v>
      </c>
      <c r="AU4020">
        <f t="shared" si="880"/>
        <v>4.64E-3</v>
      </c>
      <c r="AX4020" s="1"/>
    </row>
    <row r="4021" spans="1:50" x14ac:dyDescent="0.3">
      <c r="A4021" s="19">
        <f t="shared" si="881"/>
        <v>51544</v>
      </c>
      <c r="B4021">
        <f t="shared" ca="1" si="868"/>
        <v>-15.044444444444444</v>
      </c>
      <c r="C4021">
        <f ca="1">IF(currency="USD",'Future et co'!D4021,IF(currency="EUR",'Future et co'!E4021,IF(currency="GBP",'Future et co'!F4021,FALSE)))</f>
        <v>3.5830000000000001E-2</v>
      </c>
      <c r="D4021">
        <f t="shared" ca="1" si="869"/>
        <v>3.5830000000000001E-2</v>
      </c>
      <c r="E4021">
        <f t="shared" ca="1" si="870"/>
        <v>2.1409999999999998E-2</v>
      </c>
      <c r="F4021">
        <f t="shared" ca="1" si="871"/>
        <v>3.7088999999999997E-2</v>
      </c>
      <c r="J4021" s="1">
        <v>40312</v>
      </c>
      <c r="K4021">
        <v>0.19500000000000001</v>
      </c>
      <c r="L4021">
        <f t="shared" si="872"/>
        <v>1.9500000000000001E-3</v>
      </c>
      <c r="N4021" s="1">
        <v>40315</v>
      </c>
      <c r="O4021">
        <v>0.23200000000000001</v>
      </c>
      <c r="P4021">
        <f t="shared" si="873"/>
        <v>2.32E-3</v>
      </c>
      <c r="R4021" s="1">
        <v>40427</v>
      </c>
      <c r="S4021">
        <v>0.40500000000000003</v>
      </c>
      <c r="T4021">
        <f t="shared" si="874"/>
        <v>4.0500000000000006E-3</v>
      </c>
      <c r="V4021" s="1">
        <v>40424</v>
      </c>
      <c r="W4021">
        <v>0.67500000000000004</v>
      </c>
      <c r="X4021">
        <f t="shared" si="875"/>
        <v>6.7500000000000008E-3</v>
      </c>
      <c r="AB4021" s="1">
        <v>40288</v>
      </c>
      <c r="AC4021">
        <v>131.06</v>
      </c>
      <c r="AD4021">
        <f t="shared" si="876"/>
        <v>1.3106</v>
      </c>
      <c r="AF4021" s="1">
        <v>40319</v>
      </c>
      <c r="AG4021">
        <v>0.69499999999999995</v>
      </c>
      <c r="AH4021">
        <f t="shared" si="877"/>
        <v>6.9499999999999996E-3</v>
      </c>
      <c r="AJ4021" s="1">
        <v>40319</v>
      </c>
      <c r="AK4021">
        <v>0.98699999999999999</v>
      </c>
      <c r="AL4021">
        <f t="shared" si="878"/>
        <v>9.8700000000000003E-3</v>
      </c>
      <c r="AN4021" s="1">
        <v>40427</v>
      </c>
      <c r="AO4021">
        <v>1.1950000000000001</v>
      </c>
      <c r="AP4021">
        <f t="shared" si="879"/>
        <v>1.1950000000000001E-2</v>
      </c>
      <c r="AS4021" s="1">
        <v>40346</v>
      </c>
      <c r="AT4021">
        <v>0.46899999999999997</v>
      </c>
      <c r="AU4021">
        <f t="shared" si="880"/>
        <v>4.6899999999999997E-3</v>
      </c>
      <c r="AX4021" s="1"/>
    </row>
    <row r="4022" spans="1:50" x14ac:dyDescent="0.3">
      <c r="A4022" s="19">
        <f t="shared" si="881"/>
        <v>51545</v>
      </c>
      <c r="B4022">
        <f t="shared" ca="1" si="868"/>
        <v>-15.047222222222222</v>
      </c>
      <c r="C4022">
        <f ca="1">IF(currency="USD",'Future et co'!D4022,IF(currency="EUR",'Future et co'!E4022,IF(currency="GBP",'Future et co'!F4022,FALSE)))</f>
        <v>3.5830000000000001E-2</v>
      </c>
      <c r="D4022">
        <f t="shared" ca="1" si="869"/>
        <v>3.5830000000000001E-2</v>
      </c>
      <c r="E4022">
        <f t="shared" ca="1" si="870"/>
        <v>2.1409999999999998E-2</v>
      </c>
      <c r="F4022">
        <f t="shared" ca="1" si="871"/>
        <v>3.7088999999999997E-2</v>
      </c>
      <c r="J4022" s="1">
        <v>40311</v>
      </c>
      <c r="K4022">
        <v>0.20699999999999999</v>
      </c>
      <c r="L4022">
        <f t="shared" si="872"/>
        <v>2.0699999999999998E-3</v>
      </c>
      <c r="N4022" s="1">
        <v>40312</v>
      </c>
      <c r="O4022">
        <v>0.22800000000000001</v>
      </c>
      <c r="P4022">
        <f t="shared" si="873"/>
        <v>2.2799999999999999E-3</v>
      </c>
      <c r="R4022" s="1">
        <v>40424</v>
      </c>
      <c r="S4022">
        <v>0.41599999999999998</v>
      </c>
      <c r="T4022">
        <f t="shared" si="874"/>
        <v>4.1599999999999996E-3</v>
      </c>
      <c r="V4022" s="1">
        <v>40423</v>
      </c>
      <c r="W4022">
        <v>0.67100000000000004</v>
      </c>
      <c r="X4022">
        <f t="shared" si="875"/>
        <v>6.7100000000000007E-3</v>
      </c>
      <c r="AB4022" s="1">
        <v>40287</v>
      </c>
      <c r="AC4022">
        <v>131.31</v>
      </c>
      <c r="AD4022">
        <f t="shared" si="876"/>
        <v>1.3130999999999999</v>
      </c>
      <c r="AF4022" s="1">
        <v>40318</v>
      </c>
      <c r="AG4022">
        <v>0.69199999999999995</v>
      </c>
      <c r="AH4022">
        <f t="shared" si="877"/>
        <v>6.9199999999999991E-3</v>
      </c>
      <c r="AJ4022" s="1">
        <v>40318</v>
      </c>
      <c r="AK4022">
        <v>0.98599999999999999</v>
      </c>
      <c r="AL4022">
        <f t="shared" si="878"/>
        <v>9.8600000000000007E-3</v>
      </c>
      <c r="AN4022" s="1">
        <v>40424</v>
      </c>
      <c r="AO4022">
        <v>1.181</v>
      </c>
      <c r="AP4022">
        <f t="shared" si="879"/>
        <v>1.1810000000000001E-2</v>
      </c>
      <c r="AS4022" s="1">
        <v>40345</v>
      </c>
      <c r="AT4022">
        <v>0.46800000000000003</v>
      </c>
      <c r="AU4022">
        <f t="shared" si="880"/>
        <v>4.6800000000000001E-3</v>
      </c>
      <c r="AX4022" s="1"/>
    </row>
    <row r="4023" spans="1:50" x14ac:dyDescent="0.3">
      <c r="A4023" s="19">
        <f t="shared" si="881"/>
        <v>51546</v>
      </c>
      <c r="B4023">
        <f t="shared" ca="1" si="868"/>
        <v>-15.05</v>
      </c>
      <c r="C4023">
        <f ca="1">IF(currency="USD",'Future et co'!D4023,IF(currency="EUR",'Future et co'!E4023,IF(currency="GBP",'Future et co'!F4023,FALSE)))</f>
        <v>3.5830000000000001E-2</v>
      </c>
      <c r="D4023">
        <f t="shared" ca="1" si="869"/>
        <v>3.5830000000000001E-2</v>
      </c>
      <c r="E4023">
        <f t="shared" ca="1" si="870"/>
        <v>2.1409999999999998E-2</v>
      </c>
      <c r="F4023">
        <f t="shared" ca="1" si="871"/>
        <v>3.7088999999999997E-2</v>
      </c>
      <c r="J4023" s="1">
        <v>40310</v>
      </c>
      <c r="K4023">
        <v>0.19500000000000001</v>
      </c>
      <c r="L4023">
        <f t="shared" si="872"/>
        <v>1.9500000000000001E-3</v>
      </c>
      <c r="N4023" s="1">
        <v>40311</v>
      </c>
      <c r="O4023">
        <v>0.23400000000000001</v>
      </c>
      <c r="P4023">
        <f t="shared" si="873"/>
        <v>2.3400000000000001E-3</v>
      </c>
      <c r="R4023" s="1">
        <v>40423</v>
      </c>
      <c r="S4023">
        <v>0.42599999999999999</v>
      </c>
      <c r="T4023">
        <f t="shared" si="874"/>
        <v>4.2599999999999999E-3</v>
      </c>
      <c r="V4023" s="1">
        <v>40422</v>
      </c>
      <c r="W4023">
        <v>0.67200000000000004</v>
      </c>
      <c r="X4023">
        <f t="shared" si="875"/>
        <v>6.7200000000000003E-3</v>
      </c>
      <c r="AB4023" s="1">
        <v>40284</v>
      </c>
      <c r="AC4023">
        <v>131.22</v>
      </c>
      <c r="AD4023">
        <f t="shared" si="876"/>
        <v>1.3122</v>
      </c>
      <c r="AF4023" s="1">
        <v>40317</v>
      </c>
      <c r="AG4023">
        <v>0.69</v>
      </c>
      <c r="AH4023">
        <f t="shared" si="877"/>
        <v>6.8999999999999999E-3</v>
      </c>
      <c r="AJ4023" s="1">
        <v>40317</v>
      </c>
      <c r="AK4023">
        <v>0.98399999999999999</v>
      </c>
      <c r="AL4023">
        <f t="shared" si="878"/>
        <v>9.8399999999999998E-3</v>
      </c>
      <c r="AN4023" s="1">
        <v>40423</v>
      </c>
      <c r="AO4023">
        <v>1.1655</v>
      </c>
      <c r="AP4023">
        <f t="shared" si="879"/>
        <v>1.1655E-2</v>
      </c>
      <c r="AS4023" s="1">
        <v>40344</v>
      </c>
      <c r="AT4023">
        <v>0.48</v>
      </c>
      <c r="AU4023">
        <f t="shared" si="880"/>
        <v>4.7999999999999996E-3</v>
      </c>
      <c r="AX4023" s="1"/>
    </row>
    <row r="4024" spans="1:50" x14ac:dyDescent="0.3">
      <c r="A4024" s="19">
        <f t="shared" si="881"/>
        <v>51547</v>
      </c>
      <c r="B4024">
        <f t="shared" ca="1" si="868"/>
        <v>-15.052777777777777</v>
      </c>
      <c r="C4024">
        <f ca="1">IF(currency="USD",'Future et co'!D4024,IF(currency="EUR",'Future et co'!E4024,IF(currency="GBP",'Future et co'!F4024,FALSE)))</f>
        <v>3.5830000000000001E-2</v>
      </c>
      <c r="D4024">
        <f t="shared" ca="1" si="869"/>
        <v>3.5830000000000001E-2</v>
      </c>
      <c r="E4024">
        <f t="shared" ca="1" si="870"/>
        <v>2.1409999999999998E-2</v>
      </c>
      <c r="F4024">
        <f t="shared" ca="1" si="871"/>
        <v>3.7088999999999997E-2</v>
      </c>
      <c r="J4024" s="1">
        <v>40309</v>
      </c>
      <c r="K4024">
        <v>0.21299999999999999</v>
      </c>
      <c r="L4024">
        <f t="shared" si="872"/>
        <v>2.1299999999999999E-3</v>
      </c>
      <c r="N4024" s="1">
        <v>40310</v>
      </c>
      <c r="O4024">
        <v>0.23799999999999999</v>
      </c>
      <c r="P4024">
        <f t="shared" si="873"/>
        <v>2.3799999999999997E-3</v>
      </c>
      <c r="R4024" s="1">
        <v>40422</v>
      </c>
      <c r="S4024">
        <v>0.433</v>
      </c>
      <c r="T4024">
        <f t="shared" si="874"/>
        <v>4.3299999999999996E-3</v>
      </c>
      <c r="V4024" s="1">
        <v>40421</v>
      </c>
      <c r="W4024">
        <v>0.64100000000000001</v>
      </c>
      <c r="X4024">
        <f t="shared" si="875"/>
        <v>6.4099999999999999E-3</v>
      </c>
      <c r="AB4024" s="1">
        <v>40283</v>
      </c>
      <c r="AC4024">
        <v>130.72999999999999</v>
      </c>
      <c r="AD4024">
        <f t="shared" si="876"/>
        <v>1.3072999999999999</v>
      </c>
      <c r="AF4024" s="1">
        <v>40316</v>
      </c>
      <c r="AG4024">
        <v>0.68799999999999994</v>
      </c>
      <c r="AH4024">
        <f t="shared" si="877"/>
        <v>6.8799999999999998E-3</v>
      </c>
      <c r="AJ4024" s="1">
        <v>40316</v>
      </c>
      <c r="AK4024">
        <v>0.98199999999999998</v>
      </c>
      <c r="AL4024">
        <f t="shared" si="878"/>
        <v>9.8200000000000006E-3</v>
      </c>
      <c r="AN4024" s="1">
        <v>40422</v>
      </c>
      <c r="AO4024">
        <v>1.1559999999999999</v>
      </c>
      <c r="AP4024">
        <f t="shared" si="879"/>
        <v>1.1559999999999999E-2</v>
      </c>
      <c r="AS4024" s="1">
        <v>40343</v>
      </c>
      <c r="AT4024">
        <v>0.46899999999999997</v>
      </c>
      <c r="AU4024">
        <f t="shared" si="880"/>
        <v>4.6899999999999997E-3</v>
      </c>
      <c r="AX4024" s="1"/>
    </row>
    <row r="4025" spans="1:50" x14ac:dyDescent="0.3">
      <c r="A4025" s="19">
        <f t="shared" si="881"/>
        <v>51550</v>
      </c>
      <c r="B4025">
        <f t="shared" ca="1" si="868"/>
        <v>-15.061111111111112</v>
      </c>
      <c r="C4025">
        <f ca="1">IF(currency="USD",'Future et co'!D4025,IF(currency="EUR",'Future et co'!E4025,IF(currency="GBP",'Future et co'!F4025,FALSE)))</f>
        <v>3.5830000000000001E-2</v>
      </c>
      <c r="D4025">
        <f t="shared" ca="1" si="869"/>
        <v>3.5830000000000001E-2</v>
      </c>
      <c r="E4025">
        <f t="shared" ca="1" si="870"/>
        <v>2.1409999999999998E-2</v>
      </c>
      <c r="F4025">
        <f t="shared" ca="1" si="871"/>
        <v>3.7088999999999997E-2</v>
      </c>
      <c r="J4025" s="1">
        <v>40308</v>
      </c>
      <c r="K4025">
        <v>0.217</v>
      </c>
      <c r="L4025">
        <f t="shared" si="872"/>
        <v>2.1700000000000001E-3</v>
      </c>
      <c r="N4025" s="1">
        <v>40309</v>
      </c>
      <c r="O4025">
        <v>0.22750000000000001</v>
      </c>
      <c r="P4025">
        <f t="shared" si="873"/>
        <v>2.2750000000000001E-3</v>
      </c>
      <c r="R4025" s="1">
        <v>40421</v>
      </c>
      <c r="S4025">
        <v>0.41099999999999998</v>
      </c>
      <c r="T4025">
        <f t="shared" si="874"/>
        <v>4.1099999999999999E-3</v>
      </c>
      <c r="V4025" s="1">
        <v>40420</v>
      </c>
      <c r="W4025">
        <v>0.64400000000000002</v>
      </c>
      <c r="X4025">
        <f t="shared" si="875"/>
        <v>6.4400000000000004E-3</v>
      </c>
      <c r="AB4025" s="1">
        <v>40282</v>
      </c>
      <c r="AC4025">
        <v>130.68</v>
      </c>
      <c r="AD4025">
        <f t="shared" si="876"/>
        <v>1.3068</v>
      </c>
      <c r="AF4025" s="1">
        <v>40315</v>
      </c>
      <c r="AG4025">
        <v>0.68500000000000005</v>
      </c>
      <c r="AH4025">
        <f t="shared" si="877"/>
        <v>6.8500000000000002E-3</v>
      </c>
      <c r="AJ4025" s="1">
        <v>40315</v>
      </c>
      <c r="AK4025">
        <v>0.98099999999999998</v>
      </c>
      <c r="AL4025">
        <f t="shared" si="878"/>
        <v>9.8099999999999993E-3</v>
      </c>
      <c r="AN4025" s="1">
        <v>40421</v>
      </c>
      <c r="AO4025">
        <v>1.139</v>
      </c>
      <c r="AP4025">
        <f t="shared" si="879"/>
        <v>1.1390000000000001E-2</v>
      </c>
      <c r="AS4025" s="1">
        <v>40340</v>
      </c>
      <c r="AT4025">
        <v>0.46600000000000003</v>
      </c>
      <c r="AU4025">
        <f t="shared" si="880"/>
        <v>4.6600000000000001E-3</v>
      </c>
      <c r="AX4025" s="1"/>
    </row>
    <row r="4026" spans="1:50" x14ac:dyDescent="0.3">
      <c r="A4026" s="19">
        <f t="shared" si="881"/>
        <v>51551</v>
      </c>
      <c r="B4026">
        <f t="shared" ca="1" si="868"/>
        <v>-15.063888888888888</v>
      </c>
      <c r="C4026">
        <f ca="1">IF(currency="USD",'Future et co'!D4026,IF(currency="EUR",'Future et co'!E4026,IF(currency="GBP",'Future et co'!F4026,FALSE)))</f>
        <v>3.5830000000000001E-2</v>
      </c>
      <c r="D4026">
        <f t="shared" ca="1" si="869"/>
        <v>3.5830000000000001E-2</v>
      </c>
      <c r="E4026">
        <f t="shared" ca="1" si="870"/>
        <v>2.1409999999999998E-2</v>
      </c>
      <c r="F4026">
        <f t="shared" ca="1" si="871"/>
        <v>3.7088999999999997E-2</v>
      </c>
      <c r="J4026" s="1">
        <v>40305</v>
      </c>
      <c r="K4026">
        <v>0.2175</v>
      </c>
      <c r="L4026">
        <f t="shared" si="872"/>
        <v>2.1749999999999999E-3</v>
      </c>
      <c r="N4026" s="1">
        <v>40308</v>
      </c>
      <c r="O4026">
        <v>0.23250000000000001</v>
      </c>
      <c r="P4026">
        <f t="shared" si="873"/>
        <v>2.3250000000000002E-3</v>
      </c>
      <c r="R4026" s="1">
        <v>40420</v>
      </c>
      <c r="S4026">
        <v>0.41</v>
      </c>
      <c r="T4026">
        <f t="shared" si="874"/>
        <v>4.0999999999999995E-3</v>
      </c>
      <c r="V4026" s="1">
        <v>40417</v>
      </c>
      <c r="W4026">
        <v>0.69299999999999995</v>
      </c>
      <c r="X4026">
        <f t="shared" si="875"/>
        <v>6.9299999999999995E-3</v>
      </c>
      <c r="AB4026" s="1">
        <v>40281</v>
      </c>
      <c r="AC4026">
        <v>130.51</v>
      </c>
      <c r="AD4026">
        <f t="shared" si="876"/>
        <v>1.3050999999999999</v>
      </c>
      <c r="AF4026" s="1">
        <v>40312</v>
      </c>
      <c r="AG4026">
        <v>0.68400000000000005</v>
      </c>
      <c r="AH4026">
        <f t="shared" si="877"/>
        <v>6.8400000000000006E-3</v>
      </c>
      <c r="AJ4026" s="1">
        <v>40312</v>
      </c>
      <c r="AK4026">
        <v>0.97899999999999998</v>
      </c>
      <c r="AL4026">
        <f t="shared" si="878"/>
        <v>9.7900000000000001E-3</v>
      </c>
      <c r="AN4026" s="1">
        <v>40420</v>
      </c>
      <c r="AO4026">
        <v>1.177</v>
      </c>
      <c r="AP4026">
        <f t="shared" si="879"/>
        <v>1.1770000000000001E-2</v>
      </c>
      <c r="AS4026" s="1">
        <v>40339</v>
      </c>
      <c r="AT4026">
        <v>0.46300000000000002</v>
      </c>
      <c r="AU4026">
        <f t="shared" si="880"/>
        <v>4.6300000000000004E-3</v>
      </c>
      <c r="AX4026" s="1"/>
    </row>
    <row r="4027" spans="1:50" x14ac:dyDescent="0.3">
      <c r="A4027" s="19">
        <f t="shared" si="881"/>
        <v>51552</v>
      </c>
      <c r="B4027">
        <f t="shared" ca="1" si="868"/>
        <v>-15.066666666666666</v>
      </c>
      <c r="C4027">
        <f ca="1">IF(currency="USD",'Future et co'!D4027,IF(currency="EUR",'Future et co'!E4027,IF(currency="GBP",'Future et co'!F4027,FALSE)))</f>
        <v>3.5830000000000001E-2</v>
      </c>
      <c r="D4027">
        <f t="shared" ca="1" si="869"/>
        <v>3.5830000000000001E-2</v>
      </c>
      <c r="E4027">
        <f t="shared" ca="1" si="870"/>
        <v>2.1409999999999998E-2</v>
      </c>
      <c r="F4027">
        <f t="shared" ca="1" si="871"/>
        <v>3.7088999999999997E-2</v>
      </c>
      <c r="J4027" s="1">
        <v>40304</v>
      </c>
      <c r="K4027">
        <v>0.25800000000000001</v>
      </c>
      <c r="L4027">
        <f t="shared" si="872"/>
        <v>2.5800000000000003E-3</v>
      </c>
      <c r="N4027" s="1">
        <v>40305</v>
      </c>
      <c r="O4027">
        <v>0.2475</v>
      </c>
      <c r="P4027">
        <f t="shared" si="873"/>
        <v>2.4749999999999998E-3</v>
      </c>
      <c r="R4027" s="1">
        <v>40417</v>
      </c>
      <c r="S4027">
        <v>0.436</v>
      </c>
      <c r="T4027">
        <f t="shared" si="874"/>
        <v>4.3600000000000002E-3</v>
      </c>
      <c r="V4027" s="1">
        <v>40416</v>
      </c>
      <c r="W4027">
        <v>0.66500000000000004</v>
      </c>
      <c r="X4027">
        <f t="shared" si="875"/>
        <v>6.6500000000000005E-3</v>
      </c>
      <c r="AB4027" s="1">
        <v>40280</v>
      </c>
      <c r="AC4027">
        <v>130.18</v>
      </c>
      <c r="AD4027">
        <f t="shared" si="876"/>
        <v>1.3018000000000001</v>
      </c>
      <c r="AF4027" s="1">
        <v>40311</v>
      </c>
      <c r="AG4027">
        <v>0.68300000000000005</v>
      </c>
      <c r="AH4027">
        <f t="shared" si="877"/>
        <v>6.8300000000000001E-3</v>
      </c>
      <c r="AJ4027" s="1">
        <v>40311</v>
      </c>
      <c r="AK4027">
        <v>0.97599999999999998</v>
      </c>
      <c r="AL4027">
        <f t="shared" si="878"/>
        <v>9.7599999999999996E-3</v>
      </c>
      <c r="AN4027" s="1">
        <v>40417</v>
      </c>
      <c r="AO4027">
        <v>1.1719999999999999</v>
      </c>
      <c r="AP4027">
        <f t="shared" si="879"/>
        <v>1.172E-2</v>
      </c>
      <c r="AS4027" s="1">
        <v>40338</v>
      </c>
      <c r="AT4027">
        <v>0.47899999999999998</v>
      </c>
      <c r="AU4027">
        <f t="shared" si="880"/>
        <v>4.79E-3</v>
      </c>
      <c r="AX4027" s="1"/>
    </row>
    <row r="4028" spans="1:50" x14ac:dyDescent="0.3">
      <c r="A4028" s="19">
        <f t="shared" si="881"/>
        <v>51553</v>
      </c>
      <c r="B4028">
        <f t="shared" ca="1" si="868"/>
        <v>-15.069444444444445</v>
      </c>
      <c r="C4028">
        <f ca="1">IF(currency="USD",'Future et co'!D4028,IF(currency="EUR",'Future et co'!E4028,IF(currency="GBP",'Future et co'!F4028,FALSE)))</f>
        <v>3.5830000000000001E-2</v>
      </c>
      <c r="D4028">
        <f t="shared" ca="1" si="869"/>
        <v>3.5830000000000001E-2</v>
      </c>
      <c r="E4028">
        <f t="shared" ca="1" si="870"/>
        <v>2.1409999999999998E-2</v>
      </c>
      <c r="F4028">
        <f t="shared" ca="1" si="871"/>
        <v>3.7088999999999997E-2</v>
      </c>
      <c r="J4028" s="1">
        <v>40303</v>
      </c>
      <c r="K4028">
        <v>0.22600000000000001</v>
      </c>
      <c r="L4028">
        <f t="shared" si="872"/>
        <v>2.2599999999999999E-3</v>
      </c>
      <c r="N4028" s="1">
        <v>40304</v>
      </c>
      <c r="O4028">
        <v>0.30599999999999999</v>
      </c>
      <c r="P4028">
        <f t="shared" si="873"/>
        <v>3.0599999999999998E-3</v>
      </c>
      <c r="R4028" s="1">
        <v>40416</v>
      </c>
      <c r="S4028">
        <v>0.442</v>
      </c>
      <c r="T4028">
        <f t="shared" si="874"/>
        <v>4.4200000000000003E-3</v>
      </c>
      <c r="V4028" s="1">
        <v>40415</v>
      </c>
      <c r="W4028">
        <v>0.67600000000000005</v>
      </c>
      <c r="X4028">
        <f t="shared" si="875"/>
        <v>6.7600000000000004E-3</v>
      </c>
      <c r="AB4028" s="1">
        <v>40277</v>
      </c>
      <c r="AC4028">
        <v>130.36000000000001</v>
      </c>
      <c r="AD4028">
        <f t="shared" si="876"/>
        <v>1.3036000000000001</v>
      </c>
      <c r="AF4028" s="1">
        <v>40310</v>
      </c>
      <c r="AG4028">
        <v>0.68200000000000005</v>
      </c>
      <c r="AH4028">
        <f t="shared" si="877"/>
        <v>6.8200000000000005E-3</v>
      </c>
      <c r="AJ4028" s="1">
        <v>40310</v>
      </c>
      <c r="AK4028">
        <v>0.97799999999999998</v>
      </c>
      <c r="AL4028">
        <f t="shared" si="878"/>
        <v>9.7800000000000005E-3</v>
      </c>
      <c r="AN4028" s="1">
        <v>40416</v>
      </c>
      <c r="AO4028">
        <v>1.155</v>
      </c>
      <c r="AP4028">
        <f t="shared" si="879"/>
        <v>1.155E-2</v>
      </c>
      <c r="AS4028" s="1">
        <v>40337</v>
      </c>
      <c r="AT4028">
        <v>0.46300000000000002</v>
      </c>
      <c r="AU4028">
        <f t="shared" si="880"/>
        <v>4.6300000000000004E-3</v>
      </c>
      <c r="AX4028" s="1"/>
    </row>
    <row r="4029" spans="1:50" x14ac:dyDescent="0.3">
      <c r="A4029" s="19">
        <f t="shared" si="881"/>
        <v>51554</v>
      </c>
      <c r="B4029">
        <f t="shared" ca="1" si="868"/>
        <v>-15.072222222222223</v>
      </c>
      <c r="C4029">
        <f ca="1">IF(currency="USD",'Future et co'!D4029,IF(currency="EUR",'Future et co'!E4029,IF(currency="GBP",'Future et co'!F4029,FALSE)))</f>
        <v>3.5830000000000001E-2</v>
      </c>
      <c r="D4029">
        <f t="shared" ca="1" si="869"/>
        <v>3.5830000000000001E-2</v>
      </c>
      <c r="E4029">
        <f t="shared" ca="1" si="870"/>
        <v>2.1409999999999998E-2</v>
      </c>
      <c r="F4029">
        <f t="shared" ca="1" si="871"/>
        <v>3.7088999999999997E-2</v>
      </c>
      <c r="J4029" s="1">
        <v>40302</v>
      </c>
      <c r="K4029">
        <v>0.217</v>
      </c>
      <c r="L4029">
        <f t="shared" si="872"/>
        <v>2.1700000000000001E-3</v>
      </c>
      <c r="N4029" s="1">
        <v>40303</v>
      </c>
      <c r="O4029">
        <v>0.25800000000000001</v>
      </c>
      <c r="P4029">
        <f t="shared" si="873"/>
        <v>2.5800000000000003E-3</v>
      </c>
      <c r="R4029" s="1">
        <v>40415</v>
      </c>
      <c r="S4029">
        <v>0.45200000000000001</v>
      </c>
      <c r="T4029">
        <f t="shared" si="874"/>
        <v>4.5199999999999997E-3</v>
      </c>
      <c r="V4029" s="1">
        <v>40414</v>
      </c>
      <c r="W4029">
        <v>0.628</v>
      </c>
      <c r="X4029">
        <f t="shared" si="875"/>
        <v>6.28E-3</v>
      </c>
      <c r="AB4029" s="1">
        <v>40276</v>
      </c>
      <c r="AC4029">
        <v>131.03</v>
      </c>
      <c r="AD4029">
        <f t="shared" si="876"/>
        <v>1.3103</v>
      </c>
      <c r="AF4029" s="1">
        <v>40309</v>
      </c>
      <c r="AG4029">
        <v>0.68200000000000005</v>
      </c>
      <c r="AH4029">
        <f t="shared" si="877"/>
        <v>6.8200000000000005E-3</v>
      </c>
      <c r="AJ4029" s="1">
        <v>40309</v>
      </c>
      <c r="AK4029">
        <v>0.97899999999999998</v>
      </c>
      <c r="AL4029">
        <f t="shared" si="878"/>
        <v>9.7900000000000001E-3</v>
      </c>
      <c r="AN4029" s="1">
        <v>40415</v>
      </c>
      <c r="AO4029">
        <v>1.1665000000000001</v>
      </c>
      <c r="AP4029">
        <f t="shared" si="879"/>
        <v>1.1665000000000002E-2</v>
      </c>
      <c r="AS4029" s="1">
        <v>40336</v>
      </c>
      <c r="AT4029">
        <v>0.45800000000000002</v>
      </c>
      <c r="AU4029">
        <f t="shared" si="880"/>
        <v>4.5799999999999999E-3</v>
      </c>
      <c r="AX4029" s="1"/>
    </row>
    <row r="4030" spans="1:50" x14ac:dyDescent="0.3">
      <c r="A4030" s="19">
        <f t="shared" si="881"/>
        <v>51557</v>
      </c>
      <c r="B4030">
        <f t="shared" ca="1" si="868"/>
        <v>-15.080555555555556</v>
      </c>
      <c r="C4030">
        <f ca="1">IF(currency="USD",'Future et co'!D4030,IF(currency="EUR",'Future et co'!E4030,IF(currency="GBP",'Future et co'!F4030,FALSE)))</f>
        <v>3.5830000000000001E-2</v>
      </c>
      <c r="D4030">
        <f t="shared" ca="1" si="869"/>
        <v>3.5830000000000001E-2</v>
      </c>
      <c r="E4030">
        <f t="shared" ca="1" si="870"/>
        <v>2.1409999999999998E-2</v>
      </c>
      <c r="F4030">
        <f t="shared" ca="1" si="871"/>
        <v>3.7088999999999997E-2</v>
      </c>
      <c r="J4030" s="1">
        <v>40301</v>
      </c>
      <c r="K4030">
        <v>0.217</v>
      </c>
      <c r="L4030">
        <f t="shared" si="872"/>
        <v>2.1700000000000001E-3</v>
      </c>
      <c r="N4030" s="1">
        <v>40302</v>
      </c>
      <c r="O4030">
        <v>0.246</v>
      </c>
      <c r="P4030">
        <f t="shared" si="873"/>
        <v>2.4599999999999999E-3</v>
      </c>
      <c r="R4030" s="1">
        <v>40414</v>
      </c>
      <c r="S4030">
        <v>0.40799999999999997</v>
      </c>
      <c r="T4030">
        <f t="shared" si="874"/>
        <v>4.0799999999999994E-3</v>
      </c>
      <c r="V4030" s="1">
        <v>40413</v>
      </c>
      <c r="W4030">
        <v>0.63100000000000001</v>
      </c>
      <c r="X4030">
        <f t="shared" si="875"/>
        <v>6.3099999999999996E-3</v>
      </c>
      <c r="AB4030" s="1">
        <v>40275</v>
      </c>
      <c r="AC4030">
        <v>130.65</v>
      </c>
      <c r="AD4030">
        <f t="shared" si="876"/>
        <v>1.3065</v>
      </c>
      <c r="AF4030" s="1">
        <v>40308</v>
      </c>
      <c r="AG4030">
        <v>0.68200000000000005</v>
      </c>
      <c r="AH4030">
        <f t="shared" si="877"/>
        <v>6.8200000000000005E-3</v>
      </c>
      <c r="AJ4030" s="1">
        <v>40308</v>
      </c>
      <c r="AK4030">
        <v>0.98099999999999998</v>
      </c>
      <c r="AL4030">
        <f t="shared" si="878"/>
        <v>9.8099999999999993E-3</v>
      </c>
      <c r="AN4030" s="1">
        <v>40414</v>
      </c>
      <c r="AO4030">
        <v>1.1679999999999999</v>
      </c>
      <c r="AP4030">
        <f t="shared" si="879"/>
        <v>1.1679999999999999E-2</v>
      </c>
      <c r="AS4030" s="1">
        <v>40333</v>
      </c>
      <c r="AT4030">
        <v>0.46800000000000003</v>
      </c>
      <c r="AU4030">
        <f t="shared" si="880"/>
        <v>4.6800000000000001E-3</v>
      </c>
      <c r="AX4030" s="1"/>
    </row>
    <row r="4031" spans="1:50" x14ac:dyDescent="0.3">
      <c r="A4031" s="19">
        <f t="shared" si="881"/>
        <v>51558</v>
      </c>
      <c r="B4031">
        <f t="shared" ca="1" si="868"/>
        <v>-15.083333333333334</v>
      </c>
      <c r="C4031">
        <f ca="1">IF(currency="USD",'Future et co'!D4031,IF(currency="EUR",'Future et co'!E4031,IF(currency="GBP",'Future et co'!F4031,FALSE)))</f>
        <v>3.5830000000000001E-2</v>
      </c>
      <c r="D4031">
        <f t="shared" ca="1" si="869"/>
        <v>3.5830000000000001E-2</v>
      </c>
      <c r="E4031">
        <f t="shared" ca="1" si="870"/>
        <v>2.1409999999999998E-2</v>
      </c>
      <c r="F4031">
        <f t="shared" ca="1" si="871"/>
        <v>3.7088999999999997E-2</v>
      </c>
      <c r="J4031" s="1">
        <v>40298</v>
      </c>
      <c r="K4031">
        <v>0.216</v>
      </c>
      <c r="L4031">
        <f t="shared" si="872"/>
        <v>2.16E-3</v>
      </c>
      <c r="N4031" s="1">
        <v>40301</v>
      </c>
      <c r="O4031">
        <v>0.24</v>
      </c>
      <c r="P4031">
        <f t="shared" si="873"/>
        <v>2.3999999999999998E-3</v>
      </c>
      <c r="R4031" s="1">
        <v>40413</v>
      </c>
      <c r="S4031">
        <v>0.38700000000000001</v>
      </c>
      <c r="T4031">
        <f t="shared" si="874"/>
        <v>3.8700000000000002E-3</v>
      </c>
      <c r="V4031" s="1">
        <v>40410</v>
      </c>
      <c r="W4031">
        <v>0.65200000000000002</v>
      </c>
      <c r="X4031">
        <f t="shared" si="875"/>
        <v>6.5200000000000006E-3</v>
      </c>
      <c r="AB4031" s="1">
        <v>40274</v>
      </c>
      <c r="AC4031">
        <v>130.4</v>
      </c>
      <c r="AD4031">
        <f t="shared" si="876"/>
        <v>1.304</v>
      </c>
      <c r="AF4031" s="1">
        <v>40305</v>
      </c>
      <c r="AG4031">
        <v>0.68200000000000005</v>
      </c>
      <c r="AH4031">
        <f t="shared" si="877"/>
        <v>6.8200000000000005E-3</v>
      </c>
      <c r="AJ4031" s="1">
        <v>40305</v>
      </c>
      <c r="AK4031">
        <v>0.98399999999999999</v>
      </c>
      <c r="AL4031">
        <f t="shared" si="878"/>
        <v>9.8399999999999998E-3</v>
      </c>
      <c r="AN4031" s="1">
        <v>40413</v>
      </c>
      <c r="AO4031">
        <v>1.177</v>
      </c>
      <c r="AP4031">
        <f t="shared" si="879"/>
        <v>1.1770000000000001E-2</v>
      </c>
      <c r="AS4031" s="1">
        <v>40332</v>
      </c>
      <c r="AT4031">
        <v>0.46500000000000002</v>
      </c>
      <c r="AU4031">
        <f t="shared" si="880"/>
        <v>4.6500000000000005E-3</v>
      </c>
      <c r="AX4031" s="1"/>
    </row>
    <row r="4032" spans="1:50" x14ac:dyDescent="0.3">
      <c r="A4032" s="19">
        <f t="shared" si="881"/>
        <v>51559</v>
      </c>
      <c r="B4032">
        <f t="shared" ca="1" si="868"/>
        <v>-15.08611111111111</v>
      </c>
      <c r="C4032">
        <f ca="1">IF(currency="USD",'Future et co'!D4032,IF(currency="EUR",'Future et co'!E4032,IF(currency="GBP",'Future et co'!F4032,FALSE)))</f>
        <v>3.5830000000000001E-2</v>
      </c>
      <c r="D4032">
        <f t="shared" ca="1" si="869"/>
        <v>3.5830000000000001E-2</v>
      </c>
      <c r="E4032">
        <f t="shared" ca="1" si="870"/>
        <v>2.1409999999999998E-2</v>
      </c>
      <c r="F4032">
        <f t="shared" ca="1" si="871"/>
        <v>3.7088999999999997E-2</v>
      </c>
      <c r="J4032" s="1">
        <v>40297</v>
      </c>
      <c r="K4032">
        <v>0.217</v>
      </c>
      <c r="L4032">
        <f t="shared" si="872"/>
        <v>2.1700000000000001E-3</v>
      </c>
      <c r="N4032" s="1">
        <v>40298</v>
      </c>
      <c r="O4032">
        <v>0.23499999999999999</v>
      </c>
      <c r="P4032">
        <f t="shared" si="873"/>
        <v>2.3499999999999997E-3</v>
      </c>
      <c r="R4032" s="1">
        <v>40410</v>
      </c>
      <c r="S4032">
        <v>0.39250000000000002</v>
      </c>
      <c r="T4032">
        <f t="shared" si="874"/>
        <v>3.9250000000000005E-3</v>
      </c>
      <c r="V4032" s="1">
        <v>40409</v>
      </c>
      <c r="W4032">
        <v>0.65200000000000002</v>
      </c>
      <c r="X4032">
        <f t="shared" si="875"/>
        <v>6.5200000000000006E-3</v>
      </c>
      <c r="AB4032" s="1">
        <v>40269</v>
      </c>
      <c r="AC4032">
        <v>131</v>
      </c>
      <c r="AD4032">
        <f t="shared" si="876"/>
        <v>1.31</v>
      </c>
      <c r="AF4032" s="1">
        <v>40304</v>
      </c>
      <c r="AG4032">
        <v>0.67700000000000005</v>
      </c>
      <c r="AH4032">
        <f t="shared" si="877"/>
        <v>6.7700000000000008E-3</v>
      </c>
      <c r="AJ4032" s="1">
        <v>40304</v>
      </c>
      <c r="AK4032">
        <v>0.97799999999999998</v>
      </c>
      <c r="AL4032">
        <f t="shared" si="878"/>
        <v>9.7800000000000005E-3</v>
      </c>
      <c r="AN4032" s="1">
        <v>40410</v>
      </c>
      <c r="AO4032">
        <v>1.1445000000000001</v>
      </c>
      <c r="AP4032">
        <f t="shared" si="879"/>
        <v>1.1445E-2</v>
      </c>
      <c r="AS4032" s="1">
        <v>40331</v>
      </c>
      <c r="AT4032">
        <v>0.46600000000000003</v>
      </c>
      <c r="AU4032">
        <f t="shared" si="880"/>
        <v>4.6600000000000001E-3</v>
      </c>
      <c r="AX4032" s="1"/>
    </row>
    <row r="4033" spans="1:50" x14ac:dyDescent="0.3">
      <c r="A4033" s="19">
        <f t="shared" si="881"/>
        <v>51560</v>
      </c>
      <c r="B4033">
        <f t="shared" ca="1" si="868"/>
        <v>-15.088888888888889</v>
      </c>
      <c r="C4033">
        <f ca="1">IF(currency="USD",'Future et co'!D4033,IF(currency="EUR",'Future et co'!E4033,IF(currency="GBP",'Future et co'!F4033,FALSE)))</f>
        <v>3.5830000000000001E-2</v>
      </c>
      <c r="D4033">
        <f t="shared" ca="1" si="869"/>
        <v>3.5830000000000001E-2</v>
      </c>
      <c r="E4033">
        <f t="shared" ca="1" si="870"/>
        <v>2.1409999999999998E-2</v>
      </c>
      <c r="F4033">
        <f t="shared" ca="1" si="871"/>
        <v>3.7088999999999997E-2</v>
      </c>
      <c r="J4033" s="1">
        <v>40296</v>
      </c>
      <c r="K4033">
        <v>0.2</v>
      </c>
      <c r="L4033">
        <f t="shared" si="872"/>
        <v>2E-3</v>
      </c>
      <c r="N4033" s="1">
        <v>40297</v>
      </c>
      <c r="O4033">
        <v>0.246</v>
      </c>
      <c r="P4033">
        <f t="shared" si="873"/>
        <v>2.4599999999999999E-3</v>
      </c>
      <c r="R4033" s="1">
        <v>40409</v>
      </c>
      <c r="S4033">
        <v>0.41299999999999998</v>
      </c>
      <c r="T4033">
        <f t="shared" si="874"/>
        <v>4.13E-3</v>
      </c>
      <c r="V4033" s="1">
        <v>40408</v>
      </c>
      <c r="W4033">
        <v>0.65100000000000002</v>
      </c>
      <c r="X4033">
        <f t="shared" si="875"/>
        <v>6.5100000000000002E-3</v>
      </c>
      <c r="AB4033" s="1">
        <v>40268</v>
      </c>
      <c r="AC4033">
        <v>130.9</v>
      </c>
      <c r="AD4033">
        <f t="shared" si="876"/>
        <v>1.3090000000000002</v>
      </c>
      <c r="AF4033" s="1">
        <v>40303</v>
      </c>
      <c r="AG4033">
        <v>0.67200000000000004</v>
      </c>
      <c r="AH4033">
        <f t="shared" si="877"/>
        <v>6.7200000000000003E-3</v>
      </c>
      <c r="AJ4033" s="1">
        <v>40303</v>
      </c>
      <c r="AK4033">
        <v>0.97599999999999998</v>
      </c>
      <c r="AL4033">
        <f t="shared" si="878"/>
        <v>9.7599999999999996E-3</v>
      </c>
      <c r="AN4033" s="1">
        <v>40409</v>
      </c>
      <c r="AO4033">
        <v>1.204</v>
      </c>
      <c r="AP4033">
        <f t="shared" si="879"/>
        <v>1.204E-2</v>
      </c>
      <c r="AS4033" s="1">
        <v>40330</v>
      </c>
      <c r="AT4033">
        <v>0.46400000000000002</v>
      </c>
      <c r="AU4033">
        <f t="shared" si="880"/>
        <v>4.64E-3</v>
      </c>
      <c r="AX4033" s="1"/>
    </row>
    <row r="4034" spans="1:50" x14ac:dyDescent="0.3">
      <c r="A4034" s="19">
        <f t="shared" si="881"/>
        <v>51561</v>
      </c>
      <c r="B4034">
        <f t="shared" ca="1" si="868"/>
        <v>-15.091666666666667</v>
      </c>
      <c r="C4034">
        <f ca="1">IF(currency="USD",'Future et co'!D4034,IF(currency="EUR",'Future et co'!E4034,IF(currency="GBP",'Future et co'!F4034,FALSE)))</f>
        <v>3.5830000000000001E-2</v>
      </c>
      <c r="D4034">
        <f t="shared" ca="1" si="869"/>
        <v>3.5830000000000001E-2</v>
      </c>
      <c r="E4034">
        <f t="shared" ca="1" si="870"/>
        <v>2.1409999999999998E-2</v>
      </c>
      <c r="F4034">
        <f t="shared" ca="1" si="871"/>
        <v>3.7088999999999997E-2</v>
      </c>
      <c r="J4034" s="1">
        <v>40295</v>
      </c>
      <c r="K4034">
        <v>0.217</v>
      </c>
      <c r="L4034">
        <f t="shared" si="872"/>
        <v>2.1700000000000001E-3</v>
      </c>
      <c r="N4034" s="1">
        <v>40296</v>
      </c>
      <c r="O4034">
        <v>0.23</v>
      </c>
      <c r="P4034">
        <f t="shared" si="873"/>
        <v>2.3E-3</v>
      </c>
      <c r="R4034" s="1">
        <v>40408</v>
      </c>
      <c r="S4034">
        <v>0.41</v>
      </c>
      <c r="T4034">
        <f t="shared" si="874"/>
        <v>4.0999999999999995E-3</v>
      </c>
      <c r="V4034" s="1">
        <v>40407</v>
      </c>
      <c r="W4034">
        <v>0.66400000000000003</v>
      </c>
      <c r="X4034">
        <f t="shared" si="875"/>
        <v>6.6400000000000001E-3</v>
      </c>
      <c r="AB4034" s="1">
        <v>40267</v>
      </c>
      <c r="AC4034">
        <v>130.72</v>
      </c>
      <c r="AD4034">
        <f t="shared" si="876"/>
        <v>1.3071999999999999</v>
      </c>
      <c r="AF4034" s="1">
        <v>40302</v>
      </c>
      <c r="AG4034">
        <v>0.66800000000000004</v>
      </c>
      <c r="AH4034">
        <f t="shared" si="877"/>
        <v>6.6800000000000002E-3</v>
      </c>
      <c r="AJ4034" s="1">
        <v>40302</v>
      </c>
      <c r="AK4034">
        <v>0.97399999999999998</v>
      </c>
      <c r="AL4034">
        <f t="shared" si="878"/>
        <v>9.7400000000000004E-3</v>
      </c>
      <c r="AN4034" s="1">
        <v>40408</v>
      </c>
      <c r="AO4034">
        <v>1.1890000000000001</v>
      </c>
      <c r="AP4034">
        <f t="shared" si="879"/>
        <v>1.1890000000000001E-2</v>
      </c>
      <c r="AS4034" s="1">
        <v>40329</v>
      </c>
      <c r="AT4034">
        <v>0.48299999999999998</v>
      </c>
      <c r="AU4034">
        <f t="shared" si="880"/>
        <v>4.8300000000000001E-3</v>
      </c>
      <c r="AX4034" s="1"/>
    </row>
    <row r="4035" spans="1:50" x14ac:dyDescent="0.3">
      <c r="A4035" s="19">
        <f t="shared" si="881"/>
        <v>51564</v>
      </c>
      <c r="B4035">
        <f t="shared" ca="1" si="868"/>
        <v>-15.1</v>
      </c>
      <c r="C4035">
        <f ca="1">IF(currency="USD",'Future et co'!D4035,IF(currency="EUR",'Future et co'!E4035,IF(currency="GBP",'Future et co'!F4035,FALSE)))</f>
        <v>3.5830000000000001E-2</v>
      </c>
      <c r="D4035">
        <f t="shared" ca="1" si="869"/>
        <v>3.5830000000000001E-2</v>
      </c>
      <c r="E4035">
        <f t="shared" ca="1" si="870"/>
        <v>2.1409999999999998E-2</v>
      </c>
      <c r="F4035">
        <f t="shared" ca="1" si="871"/>
        <v>3.7088999999999997E-2</v>
      </c>
      <c r="J4035" s="1">
        <v>40294</v>
      </c>
      <c r="K4035">
        <v>0.217</v>
      </c>
      <c r="L4035">
        <f t="shared" si="872"/>
        <v>2.1700000000000001E-3</v>
      </c>
      <c r="N4035" s="1">
        <v>40295</v>
      </c>
      <c r="O4035">
        <v>0.28499999999999998</v>
      </c>
      <c r="P4035">
        <f t="shared" si="873"/>
        <v>2.8499999999999997E-3</v>
      </c>
      <c r="R4035" s="1">
        <v>40407</v>
      </c>
      <c r="S4035">
        <v>0.432</v>
      </c>
      <c r="T4035">
        <f t="shared" si="874"/>
        <v>4.3200000000000001E-3</v>
      </c>
      <c r="V4035" s="1">
        <v>40406</v>
      </c>
      <c r="W4035">
        <v>0.67100000000000004</v>
      </c>
      <c r="X4035">
        <f t="shared" si="875"/>
        <v>6.7100000000000007E-3</v>
      </c>
      <c r="AB4035" s="1">
        <v>40266</v>
      </c>
      <c r="AC4035">
        <v>130.5</v>
      </c>
      <c r="AD4035">
        <f t="shared" si="876"/>
        <v>1.3049999999999999</v>
      </c>
      <c r="AF4035" s="1">
        <v>40301</v>
      </c>
      <c r="AG4035">
        <v>0.66500000000000004</v>
      </c>
      <c r="AH4035">
        <f t="shared" si="877"/>
        <v>6.6500000000000005E-3</v>
      </c>
      <c r="AJ4035" s="1">
        <v>40301</v>
      </c>
      <c r="AK4035">
        <v>0.97099999999999997</v>
      </c>
      <c r="AL4035">
        <f t="shared" si="878"/>
        <v>9.7099999999999999E-3</v>
      </c>
      <c r="AN4035" s="1">
        <v>40407</v>
      </c>
      <c r="AO4035">
        <v>1.1659999999999999</v>
      </c>
      <c r="AP4035">
        <f t="shared" si="879"/>
        <v>1.1659999999999998E-2</v>
      </c>
      <c r="AS4035" s="1">
        <v>40326</v>
      </c>
      <c r="AT4035">
        <v>0.46899999999999997</v>
      </c>
      <c r="AU4035">
        <f t="shared" si="880"/>
        <v>4.6899999999999997E-3</v>
      </c>
      <c r="AX4035" s="1"/>
    </row>
    <row r="4036" spans="1:50" x14ac:dyDescent="0.3">
      <c r="A4036" s="19">
        <f t="shared" si="881"/>
        <v>51565</v>
      </c>
      <c r="B4036">
        <f t="shared" ca="1" si="868"/>
        <v>-15.102777777777778</v>
      </c>
      <c r="C4036">
        <f ca="1">IF(currency="USD",'Future et co'!D4036,IF(currency="EUR",'Future et co'!E4036,IF(currency="GBP",'Future et co'!F4036,FALSE)))</f>
        <v>3.5830000000000001E-2</v>
      </c>
      <c r="D4036">
        <f t="shared" ca="1" si="869"/>
        <v>3.5830000000000001E-2</v>
      </c>
      <c r="E4036">
        <f t="shared" ca="1" si="870"/>
        <v>2.1409999999999998E-2</v>
      </c>
      <c r="F4036">
        <f t="shared" ca="1" si="871"/>
        <v>3.7088999999999997E-2</v>
      </c>
      <c r="J4036" s="1">
        <v>40291</v>
      </c>
      <c r="K4036">
        <v>0.217</v>
      </c>
      <c r="L4036">
        <f t="shared" si="872"/>
        <v>2.1700000000000001E-3</v>
      </c>
      <c r="N4036" s="1">
        <v>40294</v>
      </c>
      <c r="O4036">
        <v>0.246</v>
      </c>
      <c r="P4036">
        <f t="shared" si="873"/>
        <v>2.4599999999999999E-3</v>
      </c>
      <c r="R4036" s="1">
        <v>40406</v>
      </c>
      <c r="S4036">
        <v>0.44800000000000001</v>
      </c>
      <c r="T4036">
        <f t="shared" si="874"/>
        <v>4.4800000000000005E-3</v>
      </c>
      <c r="V4036" s="1">
        <v>40403</v>
      </c>
      <c r="W4036">
        <v>0.69899999999999995</v>
      </c>
      <c r="X4036">
        <f t="shared" si="875"/>
        <v>6.9899999999999997E-3</v>
      </c>
      <c r="AB4036" s="1">
        <v>40263</v>
      </c>
      <c r="AC4036">
        <v>130.25</v>
      </c>
      <c r="AD4036">
        <f t="shared" si="876"/>
        <v>1.3025</v>
      </c>
      <c r="AF4036" s="1">
        <v>40298</v>
      </c>
      <c r="AG4036">
        <v>0.66300000000000003</v>
      </c>
      <c r="AH4036">
        <f t="shared" si="877"/>
        <v>6.6300000000000005E-3</v>
      </c>
      <c r="AJ4036" s="1">
        <v>40298</v>
      </c>
      <c r="AK4036">
        <v>0.96799999999999997</v>
      </c>
      <c r="AL4036">
        <f t="shared" si="878"/>
        <v>9.6799999999999994E-3</v>
      </c>
      <c r="AN4036" s="1">
        <v>40406</v>
      </c>
      <c r="AO4036">
        <v>1.1539999999999999</v>
      </c>
      <c r="AP4036">
        <f t="shared" si="879"/>
        <v>1.154E-2</v>
      </c>
      <c r="AS4036" s="1">
        <v>40325</v>
      </c>
      <c r="AT4036">
        <v>0.46</v>
      </c>
      <c r="AU4036">
        <f t="shared" si="880"/>
        <v>4.5999999999999999E-3</v>
      </c>
      <c r="AX4036" s="1"/>
    </row>
    <row r="4037" spans="1:50" x14ac:dyDescent="0.3">
      <c r="A4037" s="19">
        <f t="shared" si="881"/>
        <v>51566</v>
      </c>
      <c r="B4037">
        <f t="shared" ca="1" si="868"/>
        <v>-15.105555555555556</v>
      </c>
      <c r="C4037">
        <f ca="1">IF(currency="USD",'Future et co'!D4037,IF(currency="EUR",'Future et co'!E4037,IF(currency="GBP",'Future et co'!F4037,FALSE)))</f>
        <v>3.5830000000000001E-2</v>
      </c>
      <c r="D4037">
        <f t="shared" ca="1" si="869"/>
        <v>3.5830000000000001E-2</v>
      </c>
      <c r="E4037">
        <f t="shared" ca="1" si="870"/>
        <v>2.1409999999999998E-2</v>
      </c>
      <c r="F4037">
        <f t="shared" ca="1" si="871"/>
        <v>3.7088999999999997E-2</v>
      </c>
      <c r="J4037" s="1">
        <v>40290</v>
      </c>
      <c r="K4037">
        <v>0.2</v>
      </c>
      <c r="L4037">
        <f t="shared" si="872"/>
        <v>2E-3</v>
      </c>
      <c r="N4037" s="1">
        <v>40291</v>
      </c>
      <c r="O4037">
        <v>0.246</v>
      </c>
      <c r="P4037">
        <f t="shared" si="873"/>
        <v>2.4599999999999999E-3</v>
      </c>
      <c r="R4037" s="1">
        <v>40403</v>
      </c>
      <c r="S4037">
        <v>0.47499999999999998</v>
      </c>
      <c r="T4037">
        <f t="shared" si="874"/>
        <v>4.7499999999999999E-3</v>
      </c>
      <c r="V4037" s="1">
        <v>40402</v>
      </c>
      <c r="W4037">
        <v>0.69750000000000001</v>
      </c>
      <c r="X4037">
        <f t="shared" si="875"/>
        <v>6.9750000000000003E-3</v>
      </c>
      <c r="AB4037" s="1">
        <v>40262</v>
      </c>
      <c r="AC4037">
        <v>130.38999999999999</v>
      </c>
      <c r="AD4037">
        <f t="shared" si="876"/>
        <v>1.3038999999999998</v>
      </c>
      <c r="AF4037" s="1">
        <v>40297</v>
      </c>
      <c r="AG4037">
        <v>0.65900000000000003</v>
      </c>
      <c r="AH4037">
        <f t="shared" si="877"/>
        <v>6.5900000000000004E-3</v>
      </c>
      <c r="AJ4037" s="1">
        <v>40297</v>
      </c>
      <c r="AK4037">
        <v>0.96699999999999997</v>
      </c>
      <c r="AL4037">
        <f t="shared" si="878"/>
        <v>9.6699999999999998E-3</v>
      </c>
      <c r="AN4037" s="1">
        <v>40403</v>
      </c>
      <c r="AO4037">
        <v>1.1659999999999999</v>
      </c>
      <c r="AP4037">
        <f t="shared" si="879"/>
        <v>1.1659999999999998E-2</v>
      </c>
      <c r="AS4037" s="1">
        <v>40324</v>
      </c>
      <c r="AT4037">
        <v>0.46500000000000002</v>
      </c>
      <c r="AU4037">
        <f t="shared" si="880"/>
        <v>4.6500000000000005E-3</v>
      </c>
      <c r="AX4037" s="1"/>
    </row>
    <row r="4038" spans="1:50" x14ac:dyDescent="0.3">
      <c r="A4038" s="19">
        <f t="shared" si="881"/>
        <v>51567</v>
      </c>
      <c r="B4038">
        <f t="shared" ca="1" si="868"/>
        <v>-15.108333333333333</v>
      </c>
      <c r="C4038">
        <f ca="1">IF(currency="USD",'Future et co'!D4038,IF(currency="EUR",'Future et co'!E4038,IF(currency="GBP",'Future et co'!F4038,FALSE)))</f>
        <v>3.5830000000000001E-2</v>
      </c>
      <c r="D4038">
        <f t="shared" ca="1" si="869"/>
        <v>3.5830000000000001E-2</v>
      </c>
      <c r="E4038">
        <f t="shared" ca="1" si="870"/>
        <v>2.1409999999999998E-2</v>
      </c>
      <c r="F4038">
        <f t="shared" ca="1" si="871"/>
        <v>3.7088999999999997E-2</v>
      </c>
      <c r="J4038" s="1">
        <v>40289</v>
      </c>
      <c r="K4038">
        <v>0.21</v>
      </c>
      <c r="L4038">
        <f t="shared" si="872"/>
        <v>2.0999999999999999E-3</v>
      </c>
      <c r="N4038" s="1">
        <v>40290</v>
      </c>
      <c r="O4038">
        <v>0.253</v>
      </c>
      <c r="P4038">
        <f t="shared" si="873"/>
        <v>2.5300000000000001E-3</v>
      </c>
      <c r="R4038" s="1">
        <v>40402</v>
      </c>
      <c r="S4038">
        <v>0.45500000000000002</v>
      </c>
      <c r="T4038">
        <f t="shared" si="874"/>
        <v>4.5500000000000002E-3</v>
      </c>
      <c r="V4038" s="1">
        <v>40401</v>
      </c>
      <c r="W4038">
        <v>0.66300000000000003</v>
      </c>
      <c r="X4038">
        <f t="shared" si="875"/>
        <v>6.6300000000000005E-3</v>
      </c>
      <c r="AB4038" s="1">
        <v>40261</v>
      </c>
      <c r="AC4038">
        <v>131.09</v>
      </c>
      <c r="AD4038">
        <f t="shared" si="876"/>
        <v>1.3109</v>
      </c>
      <c r="AF4038" s="1">
        <v>40296</v>
      </c>
      <c r="AG4038">
        <v>0.65400000000000003</v>
      </c>
      <c r="AH4038">
        <f t="shared" si="877"/>
        <v>6.5400000000000007E-3</v>
      </c>
      <c r="AJ4038" s="1">
        <v>40296</v>
      </c>
      <c r="AK4038">
        <v>0.96399999999999997</v>
      </c>
      <c r="AL4038">
        <f t="shared" si="878"/>
        <v>9.6399999999999993E-3</v>
      </c>
      <c r="AN4038" s="1">
        <v>40402</v>
      </c>
      <c r="AO4038">
        <v>1.1930000000000001</v>
      </c>
      <c r="AP4038">
        <f t="shared" si="879"/>
        <v>1.1930000000000001E-2</v>
      </c>
      <c r="AS4038" s="1">
        <v>40323</v>
      </c>
      <c r="AT4038">
        <v>0.46300000000000002</v>
      </c>
      <c r="AU4038">
        <f t="shared" si="880"/>
        <v>4.6300000000000004E-3</v>
      </c>
      <c r="AX4038" s="1"/>
    </row>
    <row r="4039" spans="1:50" x14ac:dyDescent="0.3">
      <c r="A4039" s="19">
        <f t="shared" si="881"/>
        <v>51568</v>
      </c>
      <c r="B4039">
        <f t="shared" ca="1" si="868"/>
        <v>-15.111111111111111</v>
      </c>
      <c r="C4039">
        <f ca="1">IF(currency="USD",'Future et co'!D4039,IF(currency="EUR",'Future et co'!E4039,IF(currency="GBP",'Future et co'!F4039,FALSE)))</f>
        <v>3.5830000000000001E-2</v>
      </c>
      <c r="D4039">
        <f t="shared" ca="1" si="869"/>
        <v>3.5830000000000001E-2</v>
      </c>
      <c r="E4039">
        <f t="shared" ca="1" si="870"/>
        <v>2.1409999999999998E-2</v>
      </c>
      <c r="F4039">
        <f t="shared" ca="1" si="871"/>
        <v>3.7088999999999997E-2</v>
      </c>
      <c r="J4039" s="1">
        <v>40288</v>
      </c>
      <c r="K4039">
        <v>0.19500000000000001</v>
      </c>
      <c r="L4039">
        <f t="shared" si="872"/>
        <v>1.9500000000000001E-3</v>
      </c>
      <c r="N4039" s="1">
        <v>40289</v>
      </c>
      <c r="O4039">
        <v>0.23599999999999999</v>
      </c>
      <c r="P4039">
        <f t="shared" si="873"/>
        <v>2.3599999999999997E-3</v>
      </c>
      <c r="R4039" s="1">
        <v>40401</v>
      </c>
      <c r="S4039">
        <v>0.41499999999999998</v>
      </c>
      <c r="T4039">
        <f t="shared" si="874"/>
        <v>4.15E-3</v>
      </c>
      <c r="V4039" s="1">
        <v>40400</v>
      </c>
      <c r="W4039">
        <v>0.69199999999999995</v>
      </c>
      <c r="X4039">
        <f t="shared" si="875"/>
        <v>6.9199999999999991E-3</v>
      </c>
      <c r="AB4039" s="1">
        <v>40260</v>
      </c>
      <c r="AC4039">
        <v>131.24</v>
      </c>
      <c r="AD4039">
        <f t="shared" si="876"/>
        <v>1.3124</v>
      </c>
      <c r="AF4039" s="1">
        <v>40295</v>
      </c>
      <c r="AG4039">
        <v>0.64600000000000002</v>
      </c>
      <c r="AH4039">
        <f t="shared" si="877"/>
        <v>6.4600000000000005E-3</v>
      </c>
      <c r="AJ4039" s="1">
        <v>40295</v>
      </c>
      <c r="AK4039">
        <v>0.95799999999999996</v>
      </c>
      <c r="AL4039">
        <f t="shared" si="878"/>
        <v>9.58E-3</v>
      </c>
      <c r="AN4039" s="1">
        <v>40401</v>
      </c>
      <c r="AO4039">
        <v>1.2010000000000001</v>
      </c>
      <c r="AP4039">
        <f t="shared" si="879"/>
        <v>1.201E-2</v>
      </c>
      <c r="AS4039" s="1">
        <v>40322</v>
      </c>
      <c r="AT4039">
        <v>0.46500000000000002</v>
      </c>
      <c r="AU4039">
        <f t="shared" si="880"/>
        <v>4.6500000000000005E-3</v>
      </c>
      <c r="AX4039" s="1"/>
    </row>
    <row r="4040" spans="1:50" x14ac:dyDescent="0.3">
      <c r="A4040" s="19">
        <f t="shared" si="881"/>
        <v>51571</v>
      </c>
      <c r="B4040">
        <f t="shared" ca="1" si="868"/>
        <v>-15.119444444444444</v>
      </c>
      <c r="C4040">
        <f ca="1">IF(currency="USD",'Future et co'!D4040,IF(currency="EUR",'Future et co'!E4040,IF(currency="GBP",'Future et co'!F4040,FALSE)))</f>
        <v>3.5830000000000001E-2</v>
      </c>
      <c r="D4040">
        <f t="shared" ca="1" si="869"/>
        <v>3.5830000000000001E-2</v>
      </c>
      <c r="E4040">
        <f t="shared" ca="1" si="870"/>
        <v>2.1409999999999998E-2</v>
      </c>
      <c r="F4040">
        <f t="shared" ca="1" si="871"/>
        <v>3.7088999999999997E-2</v>
      </c>
      <c r="J4040" s="1">
        <v>40287</v>
      </c>
      <c r="K4040">
        <v>0.21299999999999999</v>
      </c>
      <c r="L4040">
        <f t="shared" si="872"/>
        <v>2.1299999999999999E-3</v>
      </c>
      <c r="N4040" s="1">
        <v>40288</v>
      </c>
      <c r="O4040">
        <v>0.22750000000000001</v>
      </c>
      <c r="P4040">
        <f t="shared" si="873"/>
        <v>2.2750000000000001E-3</v>
      </c>
      <c r="R4040" s="1">
        <v>40400</v>
      </c>
      <c r="S4040">
        <v>0.42899999999999999</v>
      </c>
      <c r="T4040">
        <f t="shared" si="874"/>
        <v>4.2899999999999995E-3</v>
      </c>
      <c r="V4040" s="1">
        <v>40399</v>
      </c>
      <c r="W4040">
        <v>0.71199999999999997</v>
      </c>
      <c r="X4040">
        <f t="shared" si="875"/>
        <v>7.1199999999999996E-3</v>
      </c>
      <c r="AB4040" s="1">
        <v>40259</v>
      </c>
      <c r="AC4040">
        <v>131.13999999999999</v>
      </c>
      <c r="AD4040">
        <f t="shared" si="876"/>
        <v>1.3113999999999999</v>
      </c>
      <c r="AF4040" s="1">
        <v>40294</v>
      </c>
      <c r="AG4040">
        <v>0.64500000000000002</v>
      </c>
      <c r="AH4040">
        <f t="shared" si="877"/>
        <v>6.45E-3</v>
      </c>
      <c r="AJ4040" s="1">
        <v>40294</v>
      </c>
      <c r="AK4040">
        <v>0.95899999999999996</v>
      </c>
      <c r="AL4040">
        <f t="shared" si="878"/>
        <v>9.5899999999999996E-3</v>
      </c>
      <c r="AN4040" s="1">
        <v>40400</v>
      </c>
      <c r="AO4040">
        <v>1.23</v>
      </c>
      <c r="AP4040">
        <f t="shared" si="879"/>
        <v>1.23E-2</v>
      </c>
      <c r="AS4040" s="1">
        <v>40319</v>
      </c>
      <c r="AT4040">
        <v>0.46100000000000002</v>
      </c>
      <c r="AU4040">
        <f t="shared" si="880"/>
        <v>4.6100000000000004E-3</v>
      </c>
      <c r="AX4040" s="1"/>
    </row>
    <row r="4041" spans="1:50" x14ac:dyDescent="0.3">
      <c r="A4041" s="19">
        <f t="shared" si="881"/>
        <v>51572</v>
      </c>
      <c r="B4041">
        <f t="shared" ca="1" si="868"/>
        <v>-15.122222222222222</v>
      </c>
      <c r="C4041">
        <f ca="1">IF(currency="USD",'Future et co'!D4041,IF(currency="EUR",'Future et co'!E4041,IF(currency="GBP",'Future et co'!F4041,FALSE)))</f>
        <v>3.5830000000000001E-2</v>
      </c>
      <c r="D4041">
        <f t="shared" ca="1" si="869"/>
        <v>3.5830000000000001E-2</v>
      </c>
      <c r="E4041">
        <f t="shared" ca="1" si="870"/>
        <v>2.1409999999999998E-2</v>
      </c>
      <c r="F4041">
        <f t="shared" ca="1" si="871"/>
        <v>3.7088999999999997E-2</v>
      </c>
      <c r="J4041" s="1">
        <v>40284</v>
      </c>
      <c r="K4041">
        <v>0.20499999999999999</v>
      </c>
      <c r="L4041">
        <f t="shared" si="872"/>
        <v>2.0499999999999997E-3</v>
      </c>
      <c r="N4041" s="1">
        <v>40287</v>
      </c>
      <c r="O4041">
        <v>0.22</v>
      </c>
      <c r="P4041">
        <f t="shared" si="873"/>
        <v>2.2000000000000001E-3</v>
      </c>
      <c r="R4041" s="1">
        <v>40399</v>
      </c>
      <c r="S4041">
        <v>0.47199999999999998</v>
      </c>
      <c r="T4041">
        <f t="shared" si="874"/>
        <v>4.7199999999999994E-3</v>
      </c>
      <c r="V4041" s="1">
        <v>40396</v>
      </c>
      <c r="W4041">
        <v>0.69099999999999995</v>
      </c>
      <c r="X4041">
        <f t="shared" si="875"/>
        <v>6.9099999999999995E-3</v>
      </c>
      <c r="AB4041" s="1">
        <v>40256</v>
      </c>
      <c r="AC4041">
        <v>130.72999999999999</v>
      </c>
      <c r="AD4041">
        <f t="shared" si="876"/>
        <v>1.3072999999999999</v>
      </c>
      <c r="AF4041" s="1">
        <v>40291</v>
      </c>
      <c r="AG4041">
        <v>0.64500000000000002</v>
      </c>
      <c r="AH4041">
        <f t="shared" si="877"/>
        <v>6.45E-3</v>
      </c>
      <c r="AJ4041" s="1">
        <v>40291</v>
      </c>
      <c r="AK4041">
        <v>0.95699999999999996</v>
      </c>
      <c r="AL4041">
        <f t="shared" si="878"/>
        <v>9.5700000000000004E-3</v>
      </c>
      <c r="AN4041" s="1">
        <v>40399</v>
      </c>
      <c r="AO4041">
        <v>1.2509999999999999</v>
      </c>
      <c r="AP4041">
        <f t="shared" si="879"/>
        <v>1.2509999999999999E-2</v>
      </c>
      <c r="AS4041" s="1">
        <v>40318</v>
      </c>
      <c r="AT4041">
        <v>0.46200000000000002</v>
      </c>
      <c r="AU4041">
        <f t="shared" si="880"/>
        <v>4.62E-3</v>
      </c>
      <c r="AX4041" s="1"/>
    </row>
    <row r="4042" spans="1:50" x14ac:dyDescent="0.3">
      <c r="A4042" s="19">
        <f t="shared" si="881"/>
        <v>51573</v>
      </c>
      <c r="B4042">
        <f t="shared" ca="1" si="868"/>
        <v>-15.125</v>
      </c>
      <c r="C4042">
        <f ca="1">IF(currency="USD",'Future et co'!D4042,IF(currency="EUR",'Future et co'!E4042,IF(currency="GBP",'Future et co'!F4042,FALSE)))</f>
        <v>3.5830000000000001E-2</v>
      </c>
      <c r="D4042">
        <f t="shared" ca="1" si="869"/>
        <v>3.5830000000000001E-2</v>
      </c>
      <c r="E4042">
        <f t="shared" ca="1" si="870"/>
        <v>2.1409999999999998E-2</v>
      </c>
      <c r="F4042">
        <f t="shared" ca="1" si="871"/>
        <v>3.7088999999999997E-2</v>
      </c>
      <c r="J4042" s="1">
        <v>40283</v>
      </c>
      <c r="K4042">
        <v>0.21</v>
      </c>
      <c r="L4042">
        <f t="shared" si="872"/>
        <v>2.0999999999999999E-3</v>
      </c>
      <c r="N4042" s="1">
        <v>40284</v>
      </c>
      <c r="O4042">
        <v>0.22900000000000001</v>
      </c>
      <c r="P4042">
        <f t="shared" si="873"/>
        <v>2.2899999999999999E-3</v>
      </c>
      <c r="R4042" s="1">
        <v>40396</v>
      </c>
      <c r="S4042">
        <v>0.442</v>
      </c>
      <c r="T4042">
        <f t="shared" si="874"/>
        <v>4.4200000000000003E-3</v>
      </c>
      <c r="V4042" s="1">
        <v>40395</v>
      </c>
      <c r="W4042">
        <v>0.67700000000000005</v>
      </c>
      <c r="X4042">
        <f t="shared" si="875"/>
        <v>6.7700000000000008E-3</v>
      </c>
      <c r="AB4042" s="1">
        <v>40255</v>
      </c>
      <c r="AC4042">
        <v>130.61000000000001</v>
      </c>
      <c r="AD4042">
        <f t="shared" si="876"/>
        <v>1.3061</v>
      </c>
      <c r="AF4042" s="1">
        <v>40290</v>
      </c>
      <c r="AG4042">
        <v>0.64400000000000002</v>
      </c>
      <c r="AH4042">
        <f t="shared" si="877"/>
        <v>6.4400000000000004E-3</v>
      </c>
      <c r="AJ4042" s="1">
        <v>40290</v>
      </c>
      <c r="AK4042">
        <v>0.95499999999999996</v>
      </c>
      <c r="AL4042">
        <f t="shared" si="878"/>
        <v>9.5499999999999995E-3</v>
      </c>
      <c r="AN4042" s="1">
        <v>40396</v>
      </c>
      <c r="AO4042">
        <v>1.24</v>
      </c>
      <c r="AP4042">
        <f t="shared" si="879"/>
        <v>1.24E-2</v>
      </c>
      <c r="AS4042" s="1">
        <v>40317</v>
      </c>
      <c r="AT4042">
        <v>0.46400000000000002</v>
      </c>
      <c r="AU4042">
        <f t="shared" si="880"/>
        <v>4.64E-3</v>
      </c>
      <c r="AX4042" s="1"/>
    </row>
    <row r="4043" spans="1:50" x14ac:dyDescent="0.3">
      <c r="A4043" s="19">
        <f t="shared" si="881"/>
        <v>51574</v>
      </c>
      <c r="B4043">
        <f t="shared" ref="B4043:B4106" ca="1" si="882">($B$7-A4043)/360</f>
        <v>-15.127777777777778</v>
      </c>
      <c r="C4043">
        <f ca="1">IF(currency="USD",'Future et co'!D4043,IF(currency="EUR",'Future et co'!E4043,IF(currency="GBP",'Future et co'!F4043,FALSE)))</f>
        <v>3.5830000000000001E-2</v>
      </c>
      <c r="D4043">
        <f t="shared" ref="D4043:D4106" ca="1" si="883">IFERROR(IF(B4043&lt;0.25,VLOOKUP(A4043,$J$11:$L$5325,3,FALSE),IF(AND(B4043&gt;=0.25,B4043&lt;0.5),VLOOKUP(A4043,$N$11:$P$5325,3,FALSE),IF(AND(B4043&gt;=0.5,B4043&lt;1),VLOOKUP(A4043,$R$11:$T$5325,3,FALSE),VLOOKUP(A4043,$V$11:$X$5010,3,FALSE)))),D4042)</f>
        <v>3.5830000000000001E-2</v>
      </c>
      <c r="E4043">
        <f t="shared" ref="E4043:E4106" ca="1" si="884">IFERROR(IF(B4043&lt;0.25,VLOOKUP(A4043,$AF$11:$AH$5325,3,FALSE),IF(AND(B4043&gt;=0.25,B4043&lt;0.5),VLOOKUP(A4043,$AJ$11:$AL$5325,3,FALSE),VLOOKUP(A4043,$AN$11:$AP$5325,3,FALSE))),E4042)</f>
        <v>2.1409999999999998E-2</v>
      </c>
      <c r="F4043">
        <f t="shared" ref="F4043:F4106" ca="1" si="885">IFERROR(VLOOKUP(A4043,$AS$11:$AU$9999,3,FALSE),F4042)</f>
        <v>3.7088999999999997E-2</v>
      </c>
      <c r="J4043" s="1">
        <v>40282</v>
      </c>
      <c r="K4043">
        <v>0.21</v>
      </c>
      <c r="L4043">
        <f t="shared" si="872"/>
        <v>2.0999999999999999E-3</v>
      </c>
      <c r="N4043" s="1">
        <v>40283</v>
      </c>
      <c r="O4043">
        <v>0.2175</v>
      </c>
      <c r="P4043">
        <f t="shared" si="873"/>
        <v>2.1749999999999999E-3</v>
      </c>
      <c r="R4043" s="1">
        <v>40395</v>
      </c>
      <c r="S4043">
        <v>0.44500000000000001</v>
      </c>
      <c r="T4043">
        <f t="shared" si="874"/>
        <v>4.45E-3</v>
      </c>
      <c r="V4043" s="1">
        <v>40394</v>
      </c>
      <c r="W4043">
        <v>0.71099999999999997</v>
      </c>
      <c r="X4043">
        <f t="shared" si="875"/>
        <v>7.11E-3</v>
      </c>
      <c r="AB4043" s="1">
        <v>40254</v>
      </c>
      <c r="AC4043">
        <v>130.69999999999999</v>
      </c>
      <c r="AD4043">
        <f t="shared" si="876"/>
        <v>1.3069999999999999</v>
      </c>
      <c r="AF4043" s="1">
        <v>40289</v>
      </c>
      <c r="AG4043">
        <v>0.64200000000000002</v>
      </c>
      <c r="AH4043">
        <f t="shared" si="877"/>
        <v>6.4200000000000004E-3</v>
      </c>
      <c r="AJ4043" s="1">
        <v>40289</v>
      </c>
      <c r="AK4043">
        <v>0.95399999999999996</v>
      </c>
      <c r="AL4043">
        <f t="shared" si="878"/>
        <v>9.5399999999999999E-3</v>
      </c>
      <c r="AN4043" s="1">
        <v>40395</v>
      </c>
      <c r="AO4043">
        <v>1.2275</v>
      </c>
      <c r="AP4043">
        <f t="shared" si="879"/>
        <v>1.2275000000000001E-2</v>
      </c>
      <c r="AS4043" s="1">
        <v>40316</v>
      </c>
      <c r="AT4043">
        <v>0.46200000000000002</v>
      </c>
      <c r="AU4043">
        <f t="shared" si="880"/>
        <v>4.62E-3</v>
      </c>
      <c r="AX4043" s="1"/>
    </row>
    <row r="4044" spans="1:50" x14ac:dyDescent="0.3">
      <c r="A4044" s="19">
        <f t="shared" si="881"/>
        <v>51575</v>
      </c>
      <c r="B4044">
        <f t="shared" ca="1" si="882"/>
        <v>-15.130555555555556</v>
      </c>
      <c r="C4044">
        <f ca="1">IF(currency="USD",'Future et co'!D4044,IF(currency="EUR",'Future et co'!E4044,IF(currency="GBP",'Future et co'!F4044,FALSE)))</f>
        <v>3.5830000000000001E-2</v>
      </c>
      <c r="D4044">
        <f t="shared" ca="1" si="883"/>
        <v>3.5830000000000001E-2</v>
      </c>
      <c r="E4044">
        <f t="shared" ca="1" si="884"/>
        <v>2.1409999999999998E-2</v>
      </c>
      <c r="F4044">
        <f t="shared" ca="1" si="885"/>
        <v>3.7088999999999997E-2</v>
      </c>
      <c r="J4044" s="1">
        <v>40281</v>
      </c>
      <c r="K4044">
        <v>0.20899999999999999</v>
      </c>
      <c r="L4044">
        <f t="shared" ref="L4044:L4107" si="886">K4044/100</f>
        <v>2.0899999999999998E-3</v>
      </c>
      <c r="N4044" s="1">
        <v>40282</v>
      </c>
      <c r="O4044">
        <v>0.23799999999999999</v>
      </c>
      <c r="P4044">
        <f t="shared" ref="P4044:P4107" si="887">O4044/100</f>
        <v>2.3799999999999997E-3</v>
      </c>
      <c r="R4044" s="1">
        <v>40394</v>
      </c>
      <c r="S4044">
        <v>0.435</v>
      </c>
      <c r="T4044">
        <f t="shared" ref="T4044:T4107" si="888">S4044/100</f>
        <v>4.3499999999999997E-3</v>
      </c>
      <c r="V4044" s="1">
        <v>40393</v>
      </c>
      <c r="W4044">
        <v>0.66749999999999998</v>
      </c>
      <c r="X4044">
        <f t="shared" ref="X4044:X4107" si="889">W4044/100</f>
        <v>6.6749999999999995E-3</v>
      </c>
      <c r="AB4044" s="1">
        <v>40253</v>
      </c>
      <c r="AC4044">
        <v>130.38</v>
      </c>
      <c r="AD4044">
        <f t="shared" ref="AD4044:AD4107" si="890">AC4044/100</f>
        <v>1.3037999999999998</v>
      </c>
      <c r="AF4044" s="1">
        <v>40288</v>
      </c>
      <c r="AG4044">
        <v>0.64200000000000002</v>
      </c>
      <c r="AH4044">
        <f t="shared" ref="AH4044:AH4107" si="891">AG4044/100</f>
        <v>6.4200000000000004E-3</v>
      </c>
      <c r="AJ4044" s="1">
        <v>40288</v>
      </c>
      <c r="AK4044">
        <v>0.95299999999999996</v>
      </c>
      <c r="AL4044">
        <f t="shared" ref="AL4044:AL4107" si="892">AK4044/100</f>
        <v>9.5300000000000003E-3</v>
      </c>
      <c r="AN4044" s="1">
        <v>40394</v>
      </c>
      <c r="AO4044">
        <v>1.2090000000000001</v>
      </c>
      <c r="AP4044">
        <f t="shared" ref="AP4044:AP4107" si="893">AO4044/100</f>
        <v>1.209E-2</v>
      </c>
      <c r="AS4044" s="1">
        <v>40315</v>
      </c>
      <c r="AT4044">
        <v>0.45700000000000002</v>
      </c>
      <c r="AU4044">
        <f t="shared" ref="AU4044:AU4107" si="894">AT4044/100</f>
        <v>4.5700000000000003E-3</v>
      </c>
      <c r="AX4044" s="1"/>
    </row>
    <row r="4045" spans="1:50" x14ac:dyDescent="0.3">
      <c r="A4045" s="19">
        <f t="shared" ref="A4045:A4108" si="895">WORKDAY(A4044,1)</f>
        <v>51578</v>
      </c>
      <c r="B4045">
        <f t="shared" ca="1" si="882"/>
        <v>-15.138888888888889</v>
      </c>
      <c r="C4045">
        <f ca="1">IF(currency="USD",'Future et co'!D4045,IF(currency="EUR",'Future et co'!E4045,IF(currency="GBP",'Future et co'!F4045,FALSE)))</f>
        <v>3.5830000000000001E-2</v>
      </c>
      <c r="D4045">
        <f t="shared" ca="1" si="883"/>
        <v>3.5830000000000001E-2</v>
      </c>
      <c r="E4045">
        <f t="shared" ca="1" si="884"/>
        <v>2.1409999999999998E-2</v>
      </c>
      <c r="F4045">
        <f t="shared" ca="1" si="885"/>
        <v>3.7088999999999997E-2</v>
      </c>
      <c r="J4045" s="1">
        <v>40280</v>
      </c>
      <c r="K4045">
        <v>0.1925</v>
      </c>
      <c r="L4045">
        <f t="shared" si="886"/>
        <v>1.9250000000000001E-3</v>
      </c>
      <c r="N4045" s="1">
        <v>40281</v>
      </c>
      <c r="O4045">
        <v>0.23499999999999999</v>
      </c>
      <c r="P4045">
        <f t="shared" si="887"/>
        <v>2.3499999999999997E-3</v>
      </c>
      <c r="R4045" s="1">
        <v>40393</v>
      </c>
      <c r="S4045">
        <v>0.443</v>
      </c>
      <c r="T4045">
        <f t="shared" si="888"/>
        <v>4.4299999999999999E-3</v>
      </c>
      <c r="V4045" s="1">
        <v>40392</v>
      </c>
      <c r="W4045">
        <v>0.71499999999999997</v>
      </c>
      <c r="X4045">
        <f t="shared" si="889"/>
        <v>7.1500000000000001E-3</v>
      </c>
      <c r="AB4045" s="1">
        <v>40252</v>
      </c>
      <c r="AC4045">
        <v>130.22</v>
      </c>
      <c r="AD4045">
        <f t="shared" si="890"/>
        <v>1.3022</v>
      </c>
      <c r="AF4045" s="1">
        <v>40287</v>
      </c>
      <c r="AG4045">
        <v>0.64300000000000002</v>
      </c>
      <c r="AH4045">
        <f t="shared" si="891"/>
        <v>6.43E-3</v>
      </c>
      <c r="AJ4045" s="1">
        <v>40287</v>
      </c>
      <c r="AK4045">
        <v>0.95299999999999996</v>
      </c>
      <c r="AL4045">
        <f t="shared" si="892"/>
        <v>9.5300000000000003E-3</v>
      </c>
      <c r="AN4045" s="1">
        <v>40393</v>
      </c>
      <c r="AO4045">
        <v>1.2015</v>
      </c>
      <c r="AP4045">
        <f t="shared" si="893"/>
        <v>1.2015E-2</v>
      </c>
      <c r="AS4045" s="1">
        <v>40312</v>
      </c>
      <c r="AT4045">
        <v>0.46600000000000003</v>
      </c>
      <c r="AU4045">
        <f t="shared" si="894"/>
        <v>4.6600000000000001E-3</v>
      </c>
      <c r="AX4045" s="1"/>
    </row>
    <row r="4046" spans="1:50" x14ac:dyDescent="0.3">
      <c r="A4046" s="19">
        <f t="shared" si="895"/>
        <v>51579</v>
      </c>
      <c r="B4046">
        <f t="shared" ca="1" si="882"/>
        <v>-15.141666666666667</v>
      </c>
      <c r="C4046">
        <f ca="1">IF(currency="USD",'Future et co'!D4046,IF(currency="EUR",'Future et co'!E4046,IF(currency="GBP",'Future et co'!F4046,FALSE)))</f>
        <v>3.5830000000000001E-2</v>
      </c>
      <c r="D4046">
        <f t="shared" ca="1" si="883"/>
        <v>3.5830000000000001E-2</v>
      </c>
      <c r="E4046">
        <f t="shared" ca="1" si="884"/>
        <v>2.1409999999999998E-2</v>
      </c>
      <c r="F4046">
        <f t="shared" ca="1" si="885"/>
        <v>3.7088999999999997E-2</v>
      </c>
      <c r="J4046" s="1">
        <v>40277</v>
      </c>
      <c r="K4046">
        <v>0.20399999999999999</v>
      </c>
      <c r="L4046">
        <f t="shared" si="886"/>
        <v>2.0399999999999997E-3</v>
      </c>
      <c r="N4046" s="1">
        <v>40280</v>
      </c>
      <c r="O4046">
        <v>0.23300000000000001</v>
      </c>
      <c r="P4046">
        <f t="shared" si="887"/>
        <v>2.33E-3</v>
      </c>
      <c r="R4046" s="1">
        <v>40392</v>
      </c>
      <c r="S4046">
        <v>0.46100000000000002</v>
      </c>
      <c r="T4046">
        <f t="shared" si="888"/>
        <v>4.6100000000000004E-3</v>
      </c>
      <c r="V4046" s="1">
        <v>40389</v>
      </c>
      <c r="W4046">
        <v>0.71099999999999997</v>
      </c>
      <c r="X4046">
        <f t="shared" si="889"/>
        <v>7.11E-3</v>
      </c>
      <c r="AB4046" s="1">
        <v>40249</v>
      </c>
      <c r="AC4046">
        <v>130.06</v>
      </c>
      <c r="AD4046">
        <f t="shared" si="890"/>
        <v>1.3006</v>
      </c>
      <c r="AF4046" s="1">
        <v>40284</v>
      </c>
      <c r="AG4046">
        <v>0.64400000000000002</v>
      </c>
      <c r="AH4046">
        <f t="shared" si="891"/>
        <v>6.4400000000000004E-3</v>
      </c>
      <c r="AJ4046" s="1">
        <v>40284</v>
      </c>
      <c r="AK4046">
        <v>0.95399999999999996</v>
      </c>
      <c r="AL4046">
        <f t="shared" si="892"/>
        <v>9.5399999999999999E-3</v>
      </c>
      <c r="AN4046" s="1">
        <v>40392</v>
      </c>
      <c r="AO4046">
        <v>1.2350000000000001</v>
      </c>
      <c r="AP4046">
        <f t="shared" si="893"/>
        <v>1.2350000000000002E-2</v>
      </c>
      <c r="AS4046" s="1">
        <v>40311</v>
      </c>
      <c r="AT4046">
        <v>0.46500000000000002</v>
      </c>
      <c r="AU4046">
        <f t="shared" si="894"/>
        <v>4.6500000000000005E-3</v>
      </c>
      <c r="AX4046" s="1"/>
    </row>
    <row r="4047" spans="1:50" x14ac:dyDescent="0.3">
      <c r="A4047" s="19">
        <f t="shared" si="895"/>
        <v>51580</v>
      </c>
      <c r="B4047">
        <f t="shared" ca="1" si="882"/>
        <v>-15.144444444444444</v>
      </c>
      <c r="C4047">
        <f ca="1">IF(currency="USD",'Future et co'!D4047,IF(currency="EUR",'Future et co'!E4047,IF(currency="GBP",'Future et co'!F4047,FALSE)))</f>
        <v>3.5830000000000001E-2</v>
      </c>
      <c r="D4047">
        <f t="shared" ca="1" si="883"/>
        <v>3.5830000000000001E-2</v>
      </c>
      <c r="E4047">
        <f t="shared" ca="1" si="884"/>
        <v>2.1409999999999998E-2</v>
      </c>
      <c r="F4047">
        <f t="shared" ca="1" si="885"/>
        <v>3.7088999999999997E-2</v>
      </c>
      <c r="J4047" s="1">
        <v>40276</v>
      </c>
      <c r="K4047">
        <v>0.185</v>
      </c>
      <c r="L4047">
        <f t="shared" si="886"/>
        <v>1.8500000000000001E-3</v>
      </c>
      <c r="N4047" s="1">
        <v>40277</v>
      </c>
      <c r="O4047">
        <v>0.23100000000000001</v>
      </c>
      <c r="P4047">
        <f t="shared" si="887"/>
        <v>2.31E-3</v>
      </c>
      <c r="R4047" s="1">
        <v>40389</v>
      </c>
      <c r="S4047">
        <v>0.45100000000000001</v>
      </c>
      <c r="T4047">
        <f t="shared" si="888"/>
        <v>4.5100000000000001E-3</v>
      </c>
      <c r="V4047" s="1">
        <v>40388</v>
      </c>
      <c r="W4047">
        <v>0.752</v>
      </c>
      <c r="X4047">
        <f t="shared" si="889"/>
        <v>7.5199999999999998E-3</v>
      </c>
      <c r="AB4047" s="1">
        <v>40248</v>
      </c>
      <c r="AC4047">
        <v>129.88999999999999</v>
      </c>
      <c r="AD4047">
        <f t="shared" si="890"/>
        <v>1.2988999999999999</v>
      </c>
      <c r="AF4047" s="1">
        <v>40283</v>
      </c>
      <c r="AG4047">
        <v>0.64400000000000002</v>
      </c>
      <c r="AH4047">
        <f t="shared" si="891"/>
        <v>6.4400000000000004E-3</v>
      </c>
      <c r="AJ4047" s="1">
        <v>40283</v>
      </c>
      <c r="AK4047">
        <v>0.95399999999999996</v>
      </c>
      <c r="AL4047">
        <f t="shared" si="892"/>
        <v>9.5399999999999999E-3</v>
      </c>
      <c r="AN4047" s="1">
        <v>40389</v>
      </c>
      <c r="AO4047">
        <v>1.1970000000000001</v>
      </c>
      <c r="AP4047">
        <f t="shared" si="893"/>
        <v>1.1970000000000001E-2</v>
      </c>
      <c r="AS4047" s="1">
        <v>40310</v>
      </c>
      <c r="AT4047">
        <v>0.46500000000000002</v>
      </c>
      <c r="AU4047">
        <f t="shared" si="894"/>
        <v>4.6500000000000005E-3</v>
      </c>
      <c r="AX4047" s="1"/>
    </row>
    <row r="4048" spans="1:50" x14ac:dyDescent="0.3">
      <c r="A4048" s="19">
        <f t="shared" si="895"/>
        <v>51581</v>
      </c>
      <c r="B4048">
        <f t="shared" ca="1" si="882"/>
        <v>-15.147222222222222</v>
      </c>
      <c r="C4048">
        <f ca="1">IF(currency="USD",'Future et co'!D4048,IF(currency="EUR",'Future et co'!E4048,IF(currency="GBP",'Future et co'!F4048,FALSE)))</f>
        <v>3.5830000000000001E-2</v>
      </c>
      <c r="D4048">
        <f t="shared" ca="1" si="883"/>
        <v>3.5830000000000001E-2</v>
      </c>
      <c r="E4048">
        <f t="shared" ca="1" si="884"/>
        <v>2.1409999999999998E-2</v>
      </c>
      <c r="F4048">
        <f t="shared" ca="1" si="885"/>
        <v>3.7088999999999997E-2</v>
      </c>
      <c r="J4048" s="1">
        <v>40275</v>
      </c>
      <c r="K4048">
        <v>0.20499999999999999</v>
      </c>
      <c r="L4048">
        <f t="shared" si="886"/>
        <v>2.0499999999999997E-3</v>
      </c>
      <c r="N4048" s="1">
        <v>40276</v>
      </c>
      <c r="O4048">
        <v>0.21249999999999999</v>
      </c>
      <c r="P4048">
        <f t="shared" si="887"/>
        <v>2.1250000000000002E-3</v>
      </c>
      <c r="R4048" s="1">
        <v>40388</v>
      </c>
      <c r="S4048">
        <v>0.48499999999999999</v>
      </c>
      <c r="T4048">
        <f t="shared" si="888"/>
        <v>4.8500000000000001E-3</v>
      </c>
      <c r="V4048" s="1">
        <v>40387</v>
      </c>
      <c r="W4048">
        <v>0.76700000000000002</v>
      </c>
      <c r="X4048">
        <f t="shared" si="889"/>
        <v>7.6699999999999997E-3</v>
      </c>
      <c r="AB4048" s="1">
        <v>40247</v>
      </c>
      <c r="AC4048">
        <v>130.11000000000001</v>
      </c>
      <c r="AD4048">
        <f t="shared" si="890"/>
        <v>1.3011000000000001</v>
      </c>
      <c r="AF4048" s="1">
        <v>40282</v>
      </c>
      <c r="AG4048">
        <v>0.64400000000000002</v>
      </c>
      <c r="AH4048">
        <f t="shared" si="891"/>
        <v>6.4400000000000004E-3</v>
      </c>
      <c r="AJ4048" s="1">
        <v>40282</v>
      </c>
      <c r="AK4048">
        <v>0.95399999999999996</v>
      </c>
      <c r="AL4048">
        <f t="shared" si="892"/>
        <v>9.5399999999999999E-3</v>
      </c>
      <c r="AN4048" s="1">
        <v>40388</v>
      </c>
      <c r="AO4048">
        <v>1.244</v>
      </c>
      <c r="AP4048">
        <f t="shared" si="893"/>
        <v>1.244E-2</v>
      </c>
      <c r="AS4048" s="1">
        <v>40309</v>
      </c>
      <c r="AT4048">
        <v>0.46200000000000002</v>
      </c>
      <c r="AU4048">
        <f t="shared" si="894"/>
        <v>4.62E-3</v>
      </c>
      <c r="AX4048" s="1"/>
    </row>
    <row r="4049" spans="1:50" x14ac:dyDescent="0.3">
      <c r="A4049" s="19">
        <f t="shared" si="895"/>
        <v>51582</v>
      </c>
      <c r="B4049">
        <f t="shared" ca="1" si="882"/>
        <v>-15.15</v>
      </c>
      <c r="C4049">
        <f ca="1">IF(currency="USD",'Future et co'!D4049,IF(currency="EUR",'Future et co'!E4049,IF(currency="GBP",'Future et co'!F4049,FALSE)))</f>
        <v>3.5830000000000001E-2</v>
      </c>
      <c r="D4049">
        <f t="shared" ca="1" si="883"/>
        <v>3.5830000000000001E-2</v>
      </c>
      <c r="E4049">
        <f t="shared" ca="1" si="884"/>
        <v>2.1409999999999998E-2</v>
      </c>
      <c r="F4049">
        <f t="shared" ca="1" si="885"/>
        <v>3.7088999999999997E-2</v>
      </c>
      <c r="J4049" s="1">
        <v>40274</v>
      </c>
      <c r="K4049">
        <v>0.20130000000000001</v>
      </c>
      <c r="L4049">
        <f t="shared" si="886"/>
        <v>2.013E-3</v>
      </c>
      <c r="N4049" s="1">
        <v>40275</v>
      </c>
      <c r="O4049">
        <v>0.23200000000000001</v>
      </c>
      <c r="P4049">
        <f t="shared" si="887"/>
        <v>2.32E-3</v>
      </c>
      <c r="R4049" s="1">
        <v>40387</v>
      </c>
      <c r="S4049">
        <v>0.48499999999999999</v>
      </c>
      <c r="T4049">
        <f t="shared" si="888"/>
        <v>4.8500000000000001E-3</v>
      </c>
      <c r="V4049" s="1">
        <v>40386</v>
      </c>
      <c r="W4049">
        <v>0.81899999999999995</v>
      </c>
      <c r="X4049">
        <f t="shared" si="889"/>
        <v>8.1899999999999994E-3</v>
      </c>
      <c r="AB4049" s="1">
        <v>40246</v>
      </c>
      <c r="AC4049">
        <v>130.35</v>
      </c>
      <c r="AD4049">
        <f t="shared" si="890"/>
        <v>1.3034999999999999</v>
      </c>
      <c r="AF4049" s="1">
        <v>40281</v>
      </c>
      <c r="AG4049">
        <v>0.64400000000000002</v>
      </c>
      <c r="AH4049">
        <f t="shared" si="891"/>
        <v>6.4400000000000004E-3</v>
      </c>
      <c r="AJ4049" s="1">
        <v>40281</v>
      </c>
      <c r="AK4049">
        <v>0.95299999999999996</v>
      </c>
      <c r="AL4049">
        <f t="shared" si="892"/>
        <v>9.5300000000000003E-3</v>
      </c>
      <c r="AN4049" s="1">
        <v>40387</v>
      </c>
      <c r="AO4049">
        <v>1.232</v>
      </c>
      <c r="AP4049">
        <f t="shared" si="893"/>
        <v>1.2319999999999999E-2</v>
      </c>
      <c r="AS4049" s="1">
        <v>40308</v>
      </c>
      <c r="AT4049">
        <v>0.46200000000000002</v>
      </c>
      <c r="AU4049">
        <f t="shared" si="894"/>
        <v>4.62E-3</v>
      </c>
      <c r="AX4049" s="1"/>
    </row>
    <row r="4050" spans="1:50" x14ac:dyDescent="0.3">
      <c r="A4050" s="19">
        <f t="shared" si="895"/>
        <v>51585</v>
      </c>
      <c r="B4050">
        <f t="shared" ca="1" si="882"/>
        <v>-15.158333333333333</v>
      </c>
      <c r="C4050">
        <f ca="1">IF(currency="USD",'Future et co'!D4050,IF(currency="EUR",'Future et co'!E4050,IF(currency="GBP",'Future et co'!F4050,FALSE)))</f>
        <v>3.5830000000000001E-2</v>
      </c>
      <c r="D4050">
        <f t="shared" ca="1" si="883"/>
        <v>3.5830000000000001E-2</v>
      </c>
      <c r="E4050">
        <f t="shared" ca="1" si="884"/>
        <v>2.1409999999999998E-2</v>
      </c>
      <c r="F4050">
        <f t="shared" ca="1" si="885"/>
        <v>3.7088999999999997E-2</v>
      </c>
      <c r="J4050" s="1">
        <v>40273</v>
      </c>
      <c r="K4050">
        <v>0.2029</v>
      </c>
      <c r="L4050">
        <f t="shared" si="886"/>
        <v>2.029E-3</v>
      </c>
      <c r="N4050" s="1">
        <v>40274</v>
      </c>
      <c r="O4050">
        <v>0.23799999999999999</v>
      </c>
      <c r="P4050">
        <f t="shared" si="887"/>
        <v>2.3799999999999997E-3</v>
      </c>
      <c r="R4050" s="1">
        <v>40386</v>
      </c>
      <c r="S4050">
        <v>0.52900000000000003</v>
      </c>
      <c r="T4050">
        <f t="shared" si="888"/>
        <v>5.2900000000000004E-3</v>
      </c>
      <c r="V4050" s="1">
        <v>40385</v>
      </c>
      <c r="W4050">
        <v>0.8</v>
      </c>
      <c r="X4050">
        <f t="shared" si="889"/>
        <v>8.0000000000000002E-3</v>
      </c>
      <c r="AB4050" s="1">
        <v>40245</v>
      </c>
      <c r="AC4050">
        <v>131.59</v>
      </c>
      <c r="AD4050">
        <f t="shared" si="890"/>
        <v>1.3159000000000001</v>
      </c>
      <c r="AF4050" s="1">
        <v>40280</v>
      </c>
      <c r="AG4050">
        <v>0.64200000000000002</v>
      </c>
      <c r="AH4050">
        <f t="shared" si="891"/>
        <v>6.4200000000000004E-3</v>
      </c>
      <c r="AJ4050" s="1">
        <v>40280</v>
      </c>
      <c r="AK4050">
        <v>0.95299999999999996</v>
      </c>
      <c r="AL4050">
        <f t="shared" si="892"/>
        <v>9.5300000000000003E-3</v>
      </c>
      <c r="AN4050" s="1">
        <v>40386</v>
      </c>
      <c r="AO4050">
        <v>1.2669999999999999</v>
      </c>
      <c r="AP4050">
        <f t="shared" si="893"/>
        <v>1.2669999999999999E-2</v>
      </c>
      <c r="AS4050" s="1">
        <v>40305</v>
      </c>
      <c r="AT4050">
        <v>0.442</v>
      </c>
      <c r="AU4050">
        <f t="shared" si="894"/>
        <v>4.4200000000000003E-3</v>
      </c>
      <c r="AX4050" s="1"/>
    </row>
    <row r="4051" spans="1:50" x14ac:dyDescent="0.3">
      <c r="A4051" s="19">
        <f t="shared" si="895"/>
        <v>51586</v>
      </c>
      <c r="B4051">
        <f t="shared" ca="1" si="882"/>
        <v>-15.161111111111111</v>
      </c>
      <c r="C4051">
        <f ca="1">IF(currency="USD",'Future et co'!D4051,IF(currency="EUR",'Future et co'!E4051,IF(currency="GBP",'Future et co'!F4051,FALSE)))</f>
        <v>3.5830000000000001E-2</v>
      </c>
      <c r="D4051">
        <f t="shared" ca="1" si="883"/>
        <v>3.5830000000000001E-2</v>
      </c>
      <c r="E4051">
        <f t="shared" ca="1" si="884"/>
        <v>2.1409999999999998E-2</v>
      </c>
      <c r="F4051">
        <f t="shared" ca="1" si="885"/>
        <v>3.7088999999999997E-2</v>
      </c>
      <c r="J4051" s="1">
        <v>40270</v>
      </c>
      <c r="K4051">
        <v>0.19719999999999999</v>
      </c>
      <c r="L4051">
        <f t="shared" si="886"/>
        <v>1.9719999999999998E-3</v>
      </c>
      <c r="N4051" s="1">
        <v>40273</v>
      </c>
      <c r="O4051">
        <v>0.24340000000000001</v>
      </c>
      <c r="P4051">
        <f t="shared" si="887"/>
        <v>2.434E-3</v>
      </c>
      <c r="R4051" s="1">
        <v>40385</v>
      </c>
      <c r="S4051">
        <v>0.53300000000000003</v>
      </c>
      <c r="T4051">
        <f t="shared" si="888"/>
        <v>5.3300000000000005E-3</v>
      </c>
      <c r="V4051" s="1">
        <v>40382</v>
      </c>
      <c r="W4051">
        <v>0.80200000000000005</v>
      </c>
      <c r="X4051">
        <f t="shared" si="889"/>
        <v>8.0200000000000011E-3</v>
      </c>
      <c r="AB4051" s="1">
        <v>40242</v>
      </c>
      <c r="AC4051">
        <v>130.02000000000001</v>
      </c>
      <c r="AD4051">
        <f t="shared" si="890"/>
        <v>1.3002</v>
      </c>
      <c r="AF4051" s="1">
        <v>40277</v>
      </c>
      <c r="AG4051">
        <v>0.64100000000000001</v>
      </c>
      <c r="AH4051">
        <f t="shared" si="891"/>
        <v>6.4099999999999999E-3</v>
      </c>
      <c r="AJ4051" s="1">
        <v>40277</v>
      </c>
      <c r="AK4051">
        <v>0.95199999999999996</v>
      </c>
      <c r="AL4051">
        <f t="shared" si="892"/>
        <v>9.5199999999999989E-3</v>
      </c>
      <c r="AN4051" s="1">
        <v>40385</v>
      </c>
      <c r="AO4051">
        <v>1.2609999999999999</v>
      </c>
      <c r="AP4051">
        <f t="shared" si="893"/>
        <v>1.261E-2</v>
      </c>
      <c r="AS4051" s="1">
        <v>40304</v>
      </c>
      <c r="AT4051">
        <v>0.45300000000000001</v>
      </c>
      <c r="AU4051">
        <f t="shared" si="894"/>
        <v>4.5300000000000002E-3</v>
      </c>
      <c r="AX4051" s="1"/>
    </row>
    <row r="4052" spans="1:50" x14ac:dyDescent="0.3">
      <c r="A4052" s="19">
        <f t="shared" si="895"/>
        <v>51587</v>
      </c>
      <c r="B4052">
        <f t="shared" ca="1" si="882"/>
        <v>-15.16388888888889</v>
      </c>
      <c r="C4052">
        <f ca="1">IF(currency="USD",'Future et co'!D4052,IF(currency="EUR",'Future et co'!E4052,IF(currency="GBP",'Future et co'!F4052,FALSE)))</f>
        <v>3.5830000000000001E-2</v>
      </c>
      <c r="D4052">
        <f t="shared" ca="1" si="883"/>
        <v>3.5830000000000001E-2</v>
      </c>
      <c r="E4052">
        <f t="shared" ca="1" si="884"/>
        <v>2.1409999999999998E-2</v>
      </c>
      <c r="F4052">
        <f t="shared" ca="1" si="885"/>
        <v>3.7088999999999997E-2</v>
      </c>
      <c r="J4052" s="1">
        <v>40269</v>
      </c>
      <c r="K4052">
        <v>0.19</v>
      </c>
      <c r="L4052">
        <f t="shared" si="886"/>
        <v>1.9E-3</v>
      </c>
      <c r="N4052" s="1">
        <v>40270</v>
      </c>
      <c r="O4052">
        <v>0.23100000000000001</v>
      </c>
      <c r="P4052">
        <f t="shared" si="887"/>
        <v>2.31E-3</v>
      </c>
      <c r="R4052" s="1">
        <v>40382</v>
      </c>
      <c r="S4052">
        <v>0.53700000000000003</v>
      </c>
      <c r="T4052">
        <f t="shared" si="888"/>
        <v>5.3700000000000006E-3</v>
      </c>
      <c r="V4052" s="1">
        <v>40381</v>
      </c>
      <c r="W4052">
        <v>0.76800000000000002</v>
      </c>
      <c r="X4052">
        <f t="shared" si="889"/>
        <v>7.6800000000000002E-3</v>
      </c>
      <c r="AB4052" s="1">
        <v>40241</v>
      </c>
      <c r="AC4052">
        <v>130.32</v>
      </c>
      <c r="AD4052">
        <f t="shared" si="890"/>
        <v>1.3031999999999999</v>
      </c>
      <c r="AF4052" s="1">
        <v>40276</v>
      </c>
      <c r="AG4052">
        <v>0.64</v>
      </c>
      <c r="AH4052">
        <f t="shared" si="891"/>
        <v>6.4000000000000003E-3</v>
      </c>
      <c r="AJ4052" s="1">
        <v>40276</v>
      </c>
      <c r="AK4052">
        <v>0.95199999999999996</v>
      </c>
      <c r="AL4052">
        <f t="shared" si="892"/>
        <v>9.5199999999999989E-3</v>
      </c>
      <c r="AN4052" s="1">
        <v>40382</v>
      </c>
      <c r="AO4052">
        <v>1.2230000000000001</v>
      </c>
      <c r="AP4052">
        <f t="shared" si="893"/>
        <v>1.2230000000000001E-2</v>
      </c>
      <c r="AS4052" s="1">
        <v>40303</v>
      </c>
      <c r="AT4052">
        <v>0.48</v>
      </c>
      <c r="AU4052">
        <f t="shared" si="894"/>
        <v>4.7999999999999996E-3</v>
      </c>
      <c r="AX4052" s="1"/>
    </row>
    <row r="4053" spans="1:50" x14ac:dyDescent="0.3">
      <c r="A4053" s="19">
        <f t="shared" si="895"/>
        <v>51588</v>
      </c>
      <c r="B4053">
        <f t="shared" ca="1" si="882"/>
        <v>-15.166666666666666</v>
      </c>
      <c r="C4053">
        <f ca="1">IF(currency="USD",'Future et co'!D4053,IF(currency="EUR",'Future et co'!E4053,IF(currency="GBP",'Future et co'!F4053,FALSE)))</f>
        <v>3.5830000000000001E-2</v>
      </c>
      <c r="D4053">
        <f t="shared" ca="1" si="883"/>
        <v>3.5830000000000001E-2</v>
      </c>
      <c r="E4053">
        <f t="shared" ca="1" si="884"/>
        <v>2.1409999999999998E-2</v>
      </c>
      <c r="F4053">
        <f t="shared" ca="1" si="885"/>
        <v>3.7088999999999997E-2</v>
      </c>
      <c r="J4053" s="1">
        <v>40268</v>
      </c>
      <c r="K4053">
        <v>0.18029999999999999</v>
      </c>
      <c r="L4053">
        <f t="shared" si="886"/>
        <v>1.8029999999999999E-3</v>
      </c>
      <c r="N4053" s="1">
        <v>40269</v>
      </c>
      <c r="O4053">
        <v>0.223</v>
      </c>
      <c r="P4053">
        <f t="shared" si="887"/>
        <v>2.2300000000000002E-3</v>
      </c>
      <c r="R4053" s="1">
        <v>40381</v>
      </c>
      <c r="S4053">
        <v>0.51600000000000001</v>
      </c>
      <c r="T4053">
        <f t="shared" si="888"/>
        <v>5.1600000000000005E-3</v>
      </c>
      <c r="V4053" s="1">
        <v>40380</v>
      </c>
      <c r="W4053">
        <v>0.77100000000000002</v>
      </c>
      <c r="X4053">
        <f t="shared" si="889"/>
        <v>7.7099999999999998E-3</v>
      </c>
      <c r="AB4053" s="1">
        <v>40240</v>
      </c>
      <c r="AC4053">
        <v>130.11000000000001</v>
      </c>
      <c r="AD4053">
        <f t="shared" si="890"/>
        <v>1.3011000000000001</v>
      </c>
      <c r="AF4053" s="1">
        <v>40275</v>
      </c>
      <c r="AG4053">
        <v>0.63900000000000001</v>
      </c>
      <c r="AH4053">
        <f t="shared" si="891"/>
        <v>6.3899999999999998E-3</v>
      </c>
      <c r="AJ4053" s="1">
        <v>40275</v>
      </c>
      <c r="AK4053">
        <v>0.95</v>
      </c>
      <c r="AL4053">
        <f t="shared" si="892"/>
        <v>9.4999999999999998E-3</v>
      </c>
      <c r="AN4053" s="1">
        <v>40381</v>
      </c>
      <c r="AO4053">
        <v>1.1785000000000001</v>
      </c>
      <c r="AP4053">
        <f t="shared" si="893"/>
        <v>1.1785E-2</v>
      </c>
      <c r="AS4053" s="1">
        <v>40302</v>
      </c>
      <c r="AT4053">
        <v>0.46700000000000003</v>
      </c>
      <c r="AU4053">
        <f t="shared" si="894"/>
        <v>4.6700000000000005E-3</v>
      </c>
      <c r="AX4053" s="1"/>
    </row>
    <row r="4054" spans="1:50" x14ac:dyDescent="0.3">
      <c r="A4054" s="19">
        <f t="shared" si="895"/>
        <v>51589</v>
      </c>
      <c r="B4054">
        <f t="shared" ca="1" si="882"/>
        <v>-15.169444444444444</v>
      </c>
      <c r="C4054">
        <f ca="1">IF(currency="USD",'Future et co'!D4054,IF(currency="EUR",'Future et co'!E4054,IF(currency="GBP",'Future et co'!F4054,FALSE)))</f>
        <v>3.5830000000000001E-2</v>
      </c>
      <c r="D4054">
        <f t="shared" ca="1" si="883"/>
        <v>3.5830000000000001E-2</v>
      </c>
      <c r="E4054">
        <f t="shared" ca="1" si="884"/>
        <v>2.1409999999999998E-2</v>
      </c>
      <c r="F4054">
        <f t="shared" ca="1" si="885"/>
        <v>3.7088999999999997E-2</v>
      </c>
      <c r="J4054" s="1">
        <v>40267</v>
      </c>
      <c r="K4054">
        <v>0.17249999999999999</v>
      </c>
      <c r="L4054">
        <f t="shared" si="886"/>
        <v>1.725E-3</v>
      </c>
      <c r="N4054" s="1">
        <v>40268</v>
      </c>
      <c r="O4054">
        <v>0.221</v>
      </c>
      <c r="P4054">
        <f t="shared" si="887"/>
        <v>2.2100000000000002E-3</v>
      </c>
      <c r="R4054" s="1">
        <v>40380</v>
      </c>
      <c r="S4054">
        <v>0.53800000000000003</v>
      </c>
      <c r="T4054">
        <f t="shared" si="888"/>
        <v>5.3800000000000002E-3</v>
      </c>
      <c r="V4054" s="1">
        <v>40379</v>
      </c>
      <c r="W4054">
        <v>0.78600000000000003</v>
      </c>
      <c r="X4054">
        <f t="shared" si="889"/>
        <v>7.8600000000000007E-3</v>
      </c>
      <c r="AB4054" s="1">
        <v>40239</v>
      </c>
      <c r="AC4054">
        <v>130.25</v>
      </c>
      <c r="AD4054">
        <f t="shared" si="890"/>
        <v>1.3025</v>
      </c>
      <c r="AF4054" s="1">
        <v>40274</v>
      </c>
      <c r="AG4054">
        <v>0.63800000000000001</v>
      </c>
      <c r="AH4054">
        <f t="shared" si="891"/>
        <v>6.3800000000000003E-3</v>
      </c>
      <c r="AJ4054" s="1">
        <v>40274</v>
      </c>
      <c r="AK4054">
        <v>0.94899999999999995</v>
      </c>
      <c r="AL4054">
        <f t="shared" si="892"/>
        <v>9.4900000000000002E-3</v>
      </c>
      <c r="AN4054" s="1">
        <v>40380</v>
      </c>
      <c r="AO4054">
        <v>1.206</v>
      </c>
      <c r="AP4054">
        <f t="shared" si="893"/>
        <v>1.206E-2</v>
      </c>
      <c r="AS4054" s="1">
        <v>40301</v>
      </c>
      <c r="AT4054">
        <v>0.46800000000000003</v>
      </c>
      <c r="AU4054">
        <f t="shared" si="894"/>
        <v>4.6800000000000001E-3</v>
      </c>
      <c r="AX4054" s="1"/>
    </row>
    <row r="4055" spans="1:50" x14ac:dyDescent="0.3">
      <c r="A4055" s="19">
        <f t="shared" si="895"/>
        <v>51592</v>
      </c>
      <c r="B4055">
        <f t="shared" ca="1" si="882"/>
        <v>-15.177777777777777</v>
      </c>
      <c r="C4055">
        <f ca="1">IF(currency="USD",'Future et co'!D4055,IF(currency="EUR",'Future et co'!E4055,IF(currency="GBP",'Future et co'!F4055,FALSE)))</f>
        <v>3.5830000000000001E-2</v>
      </c>
      <c r="D4055">
        <f t="shared" ca="1" si="883"/>
        <v>3.5830000000000001E-2</v>
      </c>
      <c r="E4055">
        <f t="shared" ca="1" si="884"/>
        <v>2.1409999999999998E-2</v>
      </c>
      <c r="F4055">
        <f t="shared" ca="1" si="885"/>
        <v>3.7088999999999997E-2</v>
      </c>
      <c r="J4055" s="1">
        <v>40266</v>
      </c>
      <c r="K4055">
        <v>0.18690000000000001</v>
      </c>
      <c r="L4055">
        <f t="shared" si="886"/>
        <v>1.869E-3</v>
      </c>
      <c r="N4055" s="1">
        <v>40267</v>
      </c>
      <c r="O4055">
        <v>0.23100000000000001</v>
      </c>
      <c r="P4055">
        <f t="shared" si="887"/>
        <v>2.31E-3</v>
      </c>
      <c r="R4055" s="1">
        <v>40379</v>
      </c>
      <c r="S4055">
        <v>0.52500000000000002</v>
      </c>
      <c r="T4055">
        <f t="shared" si="888"/>
        <v>5.2500000000000003E-3</v>
      </c>
      <c r="V4055" s="1">
        <v>40378</v>
      </c>
      <c r="W4055">
        <v>0.80400000000000005</v>
      </c>
      <c r="X4055">
        <f t="shared" si="889"/>
        <v>8.0400000000000003E-3</v>
      </c>
      <c r="AB4055" s="1">
        <v>40238</v>
      </c>
      <c r="AC4055">
        <v>130.38</v>
      </c>
      <c r="AD4055">
        <f t="shared" si="890"/>
        <v>1.3037999999999998</v>
      </c>
      <c r="AF4055" s="1">
        <v>40269</v>
      </c>
      <c r="AG4055">
        <v>0.63500000000000001</v>
      </c>
      <c r="AH4055">
        <f t="shared" si="891"/>
        <v>6.3499999999999997E-3</v>
      </c>
      <c r="AJ4055" s="1">
        <v>40269</v>
      </c>
      <c r="AK4055">
        <v>0.94499999999999995</v>
      </c>
      <c r="AL4055">
        <f t="shared" si="892"/>
        <v>9.4500000000000001E-3</v>
      </c>
      <c r="AN4055" s="1">
        <v>40379</v>
      </c>
      <c r="AO4055">
        <v>1.24</v>
      </c>
      <c r="AP4055">
        <f t="shared" si="893"/>
        <v>1.24E-2</v>
      </c>
      <c r="AS4055" s="1">
        <v>40298</v>
      </c>
      <c r="AT4055">
        <v>0.46800000000000003</v>
      </c>
      <c r="AU4055">
        <f t="shared" si="894"/>
        <v>4.6800000000000001E-3</v>
      </c>
      <c r="AX4055" s="1"/>
    </row>
    <row r="4056" spans="1:50" x14ac:dyDescent="0.3">
      <c r="A4056" s="19">
        <f t="shared" si="895"/>
        <v>51593</v>
      </c>
      <c r="B4056">
        <f t="shared" ca="1" si="882"/>
        <v>-15.180555555555555</v>
      </c>
      <c r="C4056">
        <f ca="1">IF(currency="USD",'Future et co'!D4056,IF(currency="EUR",'Future et co'!E4056,IF(currency="GBP",'Future et co'!F4056,FALSE)))</f>
        <v>3.5830000000000001E-2</v>
      </c>
      <c r="D4056">
        <f t="shared" ca="1" si="883"/>
        <v>3.5830000000000001E-2</v>
      </c>
      <c r="E4056">
        <f t="shared" ca="1" si="884"/>
        <v>2.1409999999999998E-2</v>
      </c>
      <c r="F4056">
        <f t="shared" ca="1" si="885"/>
        <v>3.7088999999999997E-2</v>
      </c>
      <c r="J4056" s="1">
        <v>40263</v>
      </c>
      <c r="K4056">
        <v>0.19209999999999999</v>
      </c>
      <c r="L4056">
        <f t="shared" si="886"/>
        <v>1.921E-3</v>
      </c>
      <c r="N4056" s="1">
        <v>40266</v>
      </c>
      <c r="O4056">
        <v>0.22750000000000001</v>
      </c>
      <c r="P4056">
        <f t="shared" si="887"/>
        <v>2.2750000000000001E-3</v>
      </c>
      <c r="R4056" s="1">
        <v>40378</v>
      </c>
      <c r="S4056">
        <v>0.54900000000000004</v>
      </c>
      <c r="T4056">
        <f t="shared" si="888"/>
        <v>5.4900000000000001E-3</v>
      </c>
      <c r="V4056" s="1">
        <v>40375</v>
      </c>
      <c r="W4056">
        <v>0.80400000000000005</v>
      </c>
      <c r="X4056">
        <f t="shared" si="889"/>
        <v>8.0400000000000003E-3</v>
      </c>
      <c r="AB4056" s="1">
        <v>40235</v>
      </c>
      <c r="AC4056">
        <v>130.51</v>
      </c>
      <c r="AD4056">
        <f t="shared" si="890"/>
        <v>1.3050999999999999</v>
      </c>
      <c r="AF4056" s="1">
        <v>40268</v>
      </c>
      <c r="AG4056">
        <v>0.63400000000000001</v>
      </c>
      <c r="AH4056">
        <f t="shared" si="891"/>
        <v>6.3400000000000001E-3</v>
      </c>
      <c r="AJ4056" s="1">
        <v>40268</v>
      </c>
      <c r="AK4056">
        <v>0.94399999999999995</v>
      </c>
      <c r="AL4056">
        <f t="shared" si="892"/>
        <v>9.4399999999999987E-3</v>
      </c>
      <c r="AN4056" s="1">
        <v>40378</v>
      </c>
      <c r="AO4056">
        <v>1.232</v>
      </c>
      <c r="AP4056">
        <f t="shared" si="893"/>
        <v>1.2319999999999999E-2</v>
      </c>
      <c r="AS4056" s="1">
        <v>40297</v>
      </c>
      <c r="AT4056">
        <v>0.46100000000000002</v>
      </c>
      <c r="AU4056">
        <f t="shared" si="894"/>
        <v>4.6100000000000004E-3</v>
      </c>
      <c r="AX4056" s="1"/>
    </row>
    <row r="4057" spans="1:50" x14ac:dyDescent="0.3">
      <c r="A4057" s="19">
        <f t="shared" si="895"/>
        <v>51594</v>
      </c>
      <c r="B4057">
        <f t="shared" ca="1" si="882"/>
        <v>-15.183333333333334</v>
      </c>
      <c r="C4057">
        <f ca="1">IF(currency="USD",'Future et co'!D4057,IF(currency="EUR",'Future et co'!E4057,IF(currency="GBP",'Future et co'!F4057,FALSE)))</f>
        <v>3.5830000000000001E-2</v>
      </c>
      <c r="D4057">
        <f t="shared" ca="1" si="883"/>
        <v>3.5830000000000001E-2</v>
      </c>
      <c r="E4057">
        <f t="shared" ca="1" si="884"/>
        <v>2.1409999999999998E-2</v>
      </c>
      <c r="F4057">
        <f t="shared" ca="1" si="885"/>
        <v>3.7088999999999997E-2</v>
      </c>
      <c r="J4057" s="1">
        <v>40262</v>
      </c>
      <c r="K4057">
        <v>0.1883</v>
      </c>
      <c r="L4057">
        <f t="shared" si="886"/>
        <v>1.8829999999999999E-3</v>
      </c>
      <c r="N4057" s="1">
        <v>40263</v>
      </c>
      <c r="O4057">
        <v>0.23230000000000001</v>
      </c>
      <c r="P4057">
        <f t="shared" si="887"/>
        <v>2.323E-3</v>
      </c>
      <c r="R4057" s="1">
        <v>40375</v>
      </c>
      <c r="S4057">
        <v>0.56999999999999995</v>
      </c>
      <c r="T4057">
        <f t="shared" si="888"/>
        <v>5.6999999999999993E-3</v>
      </c>
      <c r="V4057" s="1">
        <v>40374</v>
      </c>
      <c r="W4057">
        <v>0.85099999999999998</v>
      </c>
      <c r="X4057">
        <f t="shared" si="889"/>
        <v>8.5100000000000002E-3</v>
      </c>
      <c r="AB4057" s="1">
        <v>40234</v>
      </c>
      <c r="AC4057">
        <v>130.35</v>
      </c>
      <c r="AD4057">
        <f t="shared" si="890"/>
        <v>1.3034999999999999</v>
      </c>
      <c r="AF4057" s="1">
        <v>40267</v>
      </c>
      <c r="AG4057">
        <v>0.63500000000000001</v>
      </c>
      <c r="AH4057">
        <f t="shared" si="891"/>
        <v>6.3499999999999997E-3</v>
      </c>
      <c r="AJ4057" s="1">
        <v>40267</v>
      </c>
      <c r="AK4057">
        <v>0.94399999999999995</v>
      </c>
      <c r="AL4057">
        <f t="shared" si="892"/>
        <v>9.4399999999999987E-3</v>
      </c>
      <c r="AN4057" s="1">
        <v>40375</v>
      </c>
      <c r="AO4057">
        <v>1.212</v>
      </c>
      <c r="AP4057">
        <f t="shared" si="893"/>
        <v>1.2119999999999999E-2</v>
      </c>
      <c r="AS4057" s="1">
        <v>40296</v>
      </c>
      <c r="AT4057">
        <v>0.46200000000000002</v>
      </c>
      <c r="AU4057">
        <f t="shared" si="894"/>
        <v>4.62E-3</v>
      </c>
      <c r="AX4057" s="1"/>
    </row>
    <row r="4058" spans="1:50" x14ac:dyDescent="0.3">
      <c r="A4058" s="19">
        <f t="shared" si="895"/>
        <v>51595</v>
      </c>
      <c r="B4058">
        <f t="shared" ca="1" si="882"/>
        <v>-15.186111111111112</v>
      </c>
      <c r="C4058">
        <f ca="1">IF(currency="USD",'Future et co'!D4058,IF(currency="EUR",'Future et co'!E4058,IF(currency="GBP",'Future et co'!F4058,FALSE)))</f>
        <v>3.5830000000000001E-2</v>
      </c>
      <c r="D4058">
        <f t="shared" ca="1" si="883"/>
        <v>3.5830000000000001E-2</v>
      </c>
      <c r="E4058">
        <f t="shared" ca="1" si="884"/>
        <v>2.1409999999999998E-2</v>
      </c>
      <c r="F4058">
        <f t="shared" ca="1" si="885"/>
        <v>3.7088999999999997E-2</v>
      </c>
      <c r="J4058" s="1">
        <v>40261</v>
      </c>
      <c r="K4058">
        <v>0.19259999999999999</v>
      </c>
      <c r="L4058">
        <f t="shared" si="886"/>
        <v>1.926E-3</v>
      </c>
      <c r="N4058" s="1">
        <v>40262</v>
      </c>
      <c r="O4058">
        <v>0.23699999999999999</v>
      </c>
      <c r="P4058">
        <f t="shared" si="887"/>
        <v>2.3699999999999997E-3</v>
      </c>
      <c r="R4058" s="1">
        <v>40374</v>
      </c>
      <c r="S4058">
        <v>0.59699999999999998</v>
      </c>
      <c r="T4058">
        <f t="shared" si="888"/>
        <v>5.9699999999999996E-3</v>
      </c>
      <c r="V4058" s="1">
        <v>40373</v>
      </c>
      <c r="W4058">
        <v>0.875</v>
      </c>
      <c r="X4058">
        <f t="shared" si="889"/>
        <v>8.7500000000000008E-3</v>
      </c>
      <c r="AB4058" s="1">
        <v>40233</v>
      </c>
      <c r="AC4058">
        <v>130.04</v>
      </c>
      <c r="AD4058">
        <f t="shared" si="890"/>
        <v>1.3004</v>
      </c>
      <c r="AF4058" s="1">
        <v>40266</v>
      </c>
      <c r="AG4058">
        <v>0.63500000000000001</v>
      </c>
      <c r="AH4058">
        <f t="shared" si="891"/>
        <v>6.3499999999999997E-3</v>
      </c>
      <c r="AJ4058" s="1">
        <v>40266</v>
      </c>
      <c r="AK4058">
        <v>0.94499999999999995</v>
      </c>
      <c r="AL4058">
        <f t="shared" si="892"/>
        <v>9.4500000000000001E-3</v>
      </c>
      <c r="AN4058" s="1">
        <v>40374</v>
      </c>
      <c r="AO4058">
        <v>1.226</v>
      </c>
      <c r="AP4058">
        <f t="shared" si="893"/>
        <v>1.226E-2</v>
      </c>
      <c r="AS4058" s="1">
        <v>40295</v>
      </c>
      <c r="AT4058">
        <v>0.5</v>
      </c>
      <c r="AU4058">
        <f t="shared" si="894"/>
        <v>5.0000000000000001E-3</v>
      </c>
      <c r="AX4058" s="1"/>
    </row>
    <row r="4059" spans="1:50" x14ac:dyDescent="0.3">
      <c r="A4059" s="19">
        <f t="shared" si="895"/>
        <v>51596</v>
      </c>
      <c r="B4059">
        <f t="shared" ca="1" si="882"/>
        <v>-15.188888888888888</v>
      </c>
      <c r="C4059">
        <f ca="1">IF(currency="USD",'Future et co'!D4059,IF(currency="EUR",'Future et co'!E4059,IF(currency="GBP",'Future et co'!F4059,FALSE)))</f>
        <v>3.5830000000000001E-2</v>
      </c>
      <c r="D4059">
        <f t="shared" ca="1" si="883"/>
        <v>3.5830000000000001E-2</v>
      </c>
      <c r="E4059">
        <f t="shared" ca="1" si="884"/>
        <v>2.1409999999999998E-2</v>
      </c>
      <c r="F4059">
        <f t="shared" ca="1" si="885"/>
        <v>3.7088999999999997E-2</v>
      </c>
      <c r="J4059" s="1">
        <v>40260</v>
      </c>
      <c r="K4059">
        <v>0.18459999999999999</v>
      </c>
      <c r="L4059">
        <f t="shared" si="886"/>
        <v>1.8459999999999998E-3</v>
      </c>
      <c r="N4059" s="1">
        <v>40261</v>
      </c>
      <c r="O4059">
        <v>0.23019999999999999</v>
      </c>
      <c r="P4059">
        <f t="shared" si="887"/>
        <v>2.3019999999999998E-3</v>
      </c>
      <c r="R4059" s="1">
        <v>40373</v>
      </c>
      <c r="S4059">
        <v>0.61099999999999999</v>
      </c>
      <c r="T4059">
        <f t="shared" si="888"/>
        <v>6.11E-3</v>
      </c>
      <c r="V4059" s="1">
        <v>40372</v>
      </c>
      <c r="W4059">
        <v>0.93899999999999995</v>
      </c>
      <c r="X4059">
        <f t="shared" si="889"/>
        <v>9.389999999999999E-3</v>
      </c>
      <c r="AB4059" s="1">
        <v>40232</v>
      </c>
      <c r="AC4059">
        <v>129.69</v>
      </c>
      <c r="AD4059">
        <f t="shared" si="890"/>
        <v>1.2968999999999999</v>
      </c>
      <c r="AF4059" s="1">
        <v>40263</v>
      </c>
      <c r="AG4059">
        <v>0.63600000000000001</v>
      </c>
      <c r="AH4059">
        <f t="shared" si="891"/>
        <v>6.3600000000000002E-3</v>
      </c>
      <c r="AJ4059" s="1">
        <v>40263</v>
      </c>
      <c r="AK4059">
        <v>0.94699999999999995</v>
      </c>
      <c r="AL4059">
        <f t="shared" si="892"/>
        <v>9.4699999999999993E-3</v>
      </c>
      <c r="AN4059" s="1">
        <v>40373</v>
      </c>
      <c r="AO4059">
        <v>1.2170000000000001</v>
      </c>
      <c r="AP4059">
        <f t="shared" si="893"/>
        <v>1.217E-2</v>
      </c>
      <c r="AS4059" s="1">
        <v>40294</v>
      </c>
      <c r="AT4059">
        <v>0.45500000000000002</v>
      </c>
      <c r="AU4059">
        <f t="shared" si="894"/>
        <v>4.5500000000000002E-3</v>
      </c>
      <c r="AX4059" s="1"/>
    </row>
    <row r="4060" spans="1:50" x14ac:dyDescent="0.3">
      <c r="A4060" s="19">
        <f t="shared" si="895"/>
        <v>51599</v>
      </c>
      <c r="B4060">
        <f t="shared" ca="1" si="882"/>
        <v>-15.197222222222223</v>
      </c>
      <c r="C4060">
        <f ca="1">IF(currency="USD",'Future et co'!D4060,IF(currency="EUR",'Future et co'!E4060,IF(currency="GBP",'Future et co'!F4060,FALSE)))</f>
        <v>3.5830000000000001E-2</v>
      </c>
      <c r="D4060">
        <f t="shared" ca="1" si="883"/>
        <v>3.5830000000000001E-2</v>
      </c>
      <c r="E4060">
        <f t="shared" ca="1" si="884"/>
        <v>2.1409999999999998E-2</v>
      </c>
      <c r="F4060">
        <f t="shared" ca="1" si="885"/>
        <v>3.7088999999999997E-2</v>
      </c>
      <c r="J4060" s="1">
        <v>40259</v>
      </c>
      <c r="K4060">
        <v>0.193</v>
      </c>
      <c r="L4060">
        <f t="shared" si="886"/>
        <v>1.9300000000000001E-3</v>
      </c>
      <c r="N4060" s="1">
        <v>40260</v>
      </c>
      <c r="O4060">
        <v>0.2223</v>
      </c>
      <c r="P4060">
        <f t="shared" si="887"/>
        <v>2.2230000000000001E-3</v>
      </c>
      <c r="R4060" s="1">
        <v>40372</v>
      </c>
      <c r="S4060">
        <v>0.63</v>
      </c>
      <c r="T4060">
        <f t="shared" si="888"/>
        <v>6.3E-3</v>
      </c>
      <c r="V4060" s="1">
        <v>40371</v>
      </c>
      <c r="W4060">
        <v>0.93100000000000005</v>
      </c>
      <c r="X4060">
        <f t="shared" si="889"/>
        <v>9.3100000000000006E-3</v>
      </c>
      <c r="AB4060" s="1">
        <v>40231</v>
      </c>
      <c r="AC4060">
        <v>128.80000000000001</v>
      </c>
      <c r="AD4060">
        <f t="shared" si="890"/>
        <v>1.288</v>
      </c>
      <c r="AF4060" s="1">
        <v>40262</v>
      </c>
      <c r="AG4060">
        <v>0.63500000000000001</v>
      </c>
      <c r="AH4060">
        <f t="shared" si="891"/>
        <v>6.3499999999999997E-3</v>
      </c>
      <c r="AJ4060" s="1">
        <v>40262</v>
      </c>
      <c r="AK4060">
        <v>0.94599999999999995</v>
      </c>
      <c r="AL4060">
        <f t="shared" si="892"/>
        <v>9.4599999999999997E-3</v>
      </c>
      <c r="AN4060" s="1">
        <v>40372</v>
      </c>
      <c r="AO4060">
        <v>1.196</v>
      </c>
      <c r="AP4060">
        <f t="shared" si="893"/>
        <v>1.196E-2</v>
      </c>
      <c r="AS4060" s="1">
        <v>40291</v>
      </c>
      <c r="AT4060">
        <v>0.45800000000000002</v>
      </c>
      <c r="AU4060">
        <f t="shared" si="894"/>
        <v>4.5799999999999999E-3</v>
      </c>
      <c r="AX4060" s="1"/>
    </row>
    <row r="4061" spans="1:50" x14ac:dyDescent="0.3">
      <c r="A4061" s="19">
        <f t="shared" si="895"/>
        <v>51600</v>
      </c>
      <c r="B4061">
        <f t="shared" ca="1" si="882"/>
        <v>-15.2</v>
      </c>
      <c r="C4061">
        <f ca="1">IF(currency="USD",'Future et co'!D4061,IF(currency="EUR",'Future et co'!E4061,IF(currency="GBP",'Future et co'!F4061,FALSE)))</f>
        <v>3.5830000000000001E-2</v>
      </c>
      <c r="D4061">
        <f t="shared" ca="1" si="883"/>
        <v>3.5830000000000001E-2</v>
      </c>
      <c r="E4061">
        <f t="shared" ca="1" si="884"/>
        <v>2.1409999999999998E-2</v>
      </c>
      <c r="F4061">
        <f t="shared" ca="1" si="885"/>
        <v>3.7088999999999997E-2</v>
      </c>
      <c r="J4061" s="1">
        <v>40256</v>
      </c>
      <c r="K4061">
        <v>0.1933</v>
      </c>
      <c r="L4061">
        <f t="shared" si="886"/>
        <v>1.933E-3</v>
      </c>
      <c r="N4061" s="1">
        <v>40259</v>
      </c>
      <c r="O4061">
        <v>0.23</v>
      </c>
      <c r="P4061">
        <f t="shared" si="887"/>
        <v>2.3E-3</v>
      </c>
      <c r="R4061" s="1">
        <v>40371</v>
      </c>
      <c r="S4061">
        <v>0.63200000000000001</v>
      </c>
      <c r="T4061">
        <f t="shared" si="888"/>
        <v>6.3200000000000001E-3</v>
      </c>
      <c r="V4061" s="1">
        <v>40368</v>
      </c>
      <c r="W4061">
        <v>0.92200000000000004</v>
      </c>
      <c r="X4061">
        <f t="shared" si="889"/>
        <v>9.2200000000000008E-3</v>
      </c>
      <c r="AB4061" s="1">
        <v>40228</v>
      </c>
      <c r="AC4061">
        <v>128.63</v>
      </c>
      <c r="AD4061">
        <f t="shared" si="890"/>
        <v>1.2863</v>
      </c>
      <c r="AF4061" s="1">
        <v>40261</v>
      </c>
      <c r="AG4061">
        <v>0.63600000000000001</v>
      </c>
      <c r="AH4061">
        <f t="shared" si="891"/>
        <v>6.3600000000000002E-3</v>
      </c>
      <c r="AJ4061" s="1">
        <v>40261</v>
      </c>
      <c r="AK4061">
        <v>0.94699999999999995</v>
      </c>
      <c r="AL4061">
        <f t="shared" si="892"/>
        <v>9.4699999999999993E-3</v>
      </c>
      <c r="AN4061" s="1">
        <v>40371</v>
      </c>
      <c r="AO4061">
        <v>1.1919999999999999</v>
      </c>
      <c r="AP4061">
        <f t="shared" si="893"/>
        <v>1.192E-2</v>
      </c>
      <c r="AS4061" s="1">
        <v>40290</v>
      </c>
      <c r="AT4061">
        <v>0.45800000000000002</v>
      </c>
      <c r="AU4061">
        <f t="shared" si="894"/>
        <v>4.5799999999999999E-3</v>
      </c>
      <c r="AX4061" s="1"/>
    </row>
    <row r="4062" spans="1:50" x14ac:dyDescent="0.3">
      <c r="A4062" s="19">
        <f t="shared" si="895"/>
        <v>51601</v>
      </c>
      <c r="B4062">
        <f t="shared" ca="1" si="882"/>
        <v>-15.202777777777778</v>
      </c>
      <c r="C4062">
        <f ca="1">IF(currency="USD",'Future et co'!D4062,IF(currency="EUR",'Future et co'!E4062,IF(currency="GBP",'Future et co'!F4062,FALSE)))</f>
        <v>3.5830000000000001E-2</v>
      </c>
      <c r="D4062">
        <f t="shared" ca="1" si="883"/>
        <v>3.5830000000000001E-2</v>
      </c>
      <c r="E4062">
        <f t="shared" ca="1" si="884"/>
        <v>2.1409999999999998E-2</v>
      </c>
      <c r="F4062">
        <f t="shared" ca="1" si="885"/>
        <v>3.7088999999999997E-2</v>
      </c>
      <c r="J4062" s="1">
        <v>40255</v>
      </c>
      <c r="K4062">
        <v>0.20300000000000001</v>
      </c>
      <c r="L4062">
        <f t="shared" si="886"/>
        <v>2.0300000000000001E-3</v>
      </c>
      <c r="N4062" s="1">
        <v>40256</v>
      </c>
      <c r="O4062">
        <v>0.23300000000000001</v>
      </c>
      <c r="P4062">
        <f t="shared" si="887"/>
        <v>2.33E-3</v>
      </c>
      <c r="R4062" s="1">
        <v>40368</v>
      </c>
      <c r="S4062">
        <v>0.627</v>
      </c>
      <c r="T4062">
        <f t="shared" si="888"/>
        <v>6.2700000000000004E-3</v>
      </c>
      <c r="V4062" s="1">
        <v>40367</v>
      </c>
      <c r="W4062">
        <v>0.89749999999999996</v>
      </c>
      <c r="X4062">
        <f t="shared" si="889"/>
        <v>8.9750000000000003E-3</v>
      </c>
      <c r="AB4062" s="1">
        <v>40227</v>
      </c>
      <c r="AC4062">
        <v>128.99</v>
      </c>
      <c r="AD4062">
        <f t="shared" si="890"/>
        <v>1.2899</v>
      </c>
      <c r="AF4062" s="1">
        <v>40260</v>
      </c>
      <c r="AG4062">
        <v>0.63700000000000001</v>
      </c>
      <c r="AH4062">
        <f t="shared" si="891"/>
        <v>6.3699999999999998E-3</v>
      </c>
      <c r="AJ4062" s="1">
        <v>40260</v>
      </c>
      <c r="AK4062">
        <v>0.94799999999999995</v>
      </c>
      <c r="AL4062">
        <f t="shared" si="892"/>
        <v>9.4799999999999988E-3</v>
      </c>
      <c r="AN4062" s="1">
        <v>40368</v>
      </c>
      <c r="AO4062">
        <v>1.2030000000000001</v>
      </c>
      <c r="AP4062">
        <f t="shared" si="893"/>
        <v>1.2030000000000001E-2</v>
      </c>
      <c r="AS4062" s="1">
        <v>40289</v>
      </c>
      <c r="AT4062">
        <v>0.45700000000000002</v>
      </c>
      <c r="AU4062">
        <f t="shared" si="894"/>
        <v>4.5700000000000003E-3</v>
      </c>
      <c r="AX4062" s="1"/>
    </row>
    <row r="4063" spans="1:50" x14ac:dyDescent="0.3">
      <c r="A4063" s="19">
        <f t="shared" si="895"/>
        <v>51602</v>
      </c>
      <c r="B4063">
        <f t="shared" ca="1" si="882"/>
        <v>-15.205555555555556</v>
      </c>
      <c r="C4063">
        <f ca="1">IF(currency="USD",'Future et co'!D4063,IF(currency="EUR",'Future et co'!E4063,IF(currency="GBP",'Future et co'!F4063,FALSE)))</f>
        <v>3.5830000000000001E-2</v>
      </c>
      <c r="D4063">
        <f t="shared" ca="1" si="883"/>
        <v>3.5830000000000001E-2</v>
      </c>
      <c r="E4063">
        <f t="shared" ca="1" si="884"/>
        <v>2.1409999999999998E-2</v>
      </c>
      <c r="F4063">
        <f t="shared" ca="1" si="885"/>
        <v>3.7088999999999997E-2</v>
      </c>
      <c r="J4063" s="1">
        <v>40254</v>
      </c>
      <c r="K4063">
        <v>0.16500000000000001</v>
      </c>
      <c r="L4063">
        <f t="shared" si="886"/>
        <v>1.65E-3</v>
      </c>
      <c r="N4063" s="1">
        <v>40255</v>
      </c>
      <c r="O4063">
        <v>0.23699999999999999</v>
      </c>
      <c r="P4063">
        <f t="shared" si="887"/>
        <v>2.3699999999999997E-3</v>
      </c>
      <c r="R4063" s="1">
        <v>40367</v>
      </c>
      <c r="S4063">
        <v>0.628</v>
      </c>
      <c r="T4063">
        <f t="shared" si="888"/>
        <v>6.28E-3</v>
      </c>
      <c r="V4063" s="1">
        <v>40366</v>
      </c>
      <c r="W4063">
        <v>0.92300000000000004</v>
      </c>
      <c r="X4063">
        <f t="shared" si="889"/>
        <v>9.2300000000000004E-3</v>
      </c>
      <c r="AB4063" s="1">
        <v>40226</v>
      </c>
      <c r="AC4063">
        <v>129.52000000000001</v>
      </c>
      <c r="AD4063">
        <f t="shared" si="890"/>
        <v>1.2952000000000001</v>
      </c>
      <c r="AF4063" s="1">
        <v>40259</v>
      </c>
      <c r="AG4063">
        <v>0.63900000000000001</v>
      </c>
      <c r="AH4063">
        <f t="shared" si="891"/>
        <v>6.3899999999999998E-3</v>
      </c>
      <c r="AJ4063" s="1">
        <v>40259</v>
      </c>
      <c r="AK4063">
        <v>0.95</v>
      </c>
      <c r="AL4063">
        <f t="shared" si="892"/>
        <v>9.4999999999999998E-3</v>
      </c>
      <c r="AN4063" s="1">
        <v>40367</v>
      </c>
      <c r="AO4063">
        <v>1.2330000000000001</v>
      </c>
      <c r="AP4063">
        <f t="shared" si="893"/>
        <v>1.2330000000000001E-2</v>
      </c>
      <c r="AS4063" s="1">
        <v>40288</v>
      </c>
      <c r="AT4063">
        <v>0.45400000000000001</v>
      </c>
      <c r="AU4063">
        <f t="shared" si="894"/>
        <v>4.5399999999999998E-3</v>
      </c>
      <c r="AX4063" s="1"/>
    </row>
    <row r="4064" spans="1:50" x14ac:dyDescent="0.3">
      <c r="A4064" s="19">
        <f t="shared" si="895"/>
        <v>51603</v>
      </c>
      <c r="B4064">
        <f t="shared" ca="1" si="882"/>
        <v>-15.208333333333334</v>
      </c>
      <c r="C4064">
        <f ca="1">IF(currency="USD",'Future et co'!D4064,IF(currency="EUR",'Future et co'!E4064,IF(currency="GBP",'Future et co'!F4064,FALSE)))</f>
        <v>3.5830000000000001E-2</v>
      </c>
      <c r="D4064">
        <f t="shared" ca="1" si="883"/>
        <v>3.5830000000000001E-2</v>
      </c>
      <c r="E4064">
        <f t="shared" ca="1" si="884"/>
        <v>2.1409999999999998E-2</v>
      </c>
      <c r="F4064">
        <f t="shared" ca="1" si="885"/>
        <v>3.7088999999999997E-2</v>
      </c>
      <c r="J4064" s="1">
        <v>40253</v>
      </c>
      <c r="K4064">
        <v>0.182</v>
      </c>
      <c r="L4064">
        <f t="shared" si="886"/>
        <v>1.82E-3</v>
      </c>
      <c r="N4064" s="1">
        <v>40254</v>
      </c>
      <c r="O4064">
        <v>0.20699999999999999</v>
      </c>
      <c r="P4064">
        <f t="shared" si="887"/>
        <v>2.0699999999999998E-3</v>
      </c>
      <c r="R4064" s="1">
        <v>40366</v>
      </c>
      <c r="S4064">
        <v>0.64800000000000002</v>
      </c>
      <c r="T4064">
        <f t="shared" si="888"/>
        <v>6.4800000000000005E-3</v>
      </c>
      <c r="V4064" s="1">
        <v>40365</v>
      </c>
      <c r="W4064">
        <v>0.94699999999999995</v>
      </c>
      <c r="X4064">
        <f t="shared" si="889"/>
        <v>9.4699999999999993E-3</v>
      </c>
      <c r="AB4064" s="1">
        <v>40225</v>
      </c>
      <c r="AC4064">
        <v>129.38</v>
      </c>
      <c r="AD4064">
        <f t="shared" si="890"/>
        <v>1.2938000000000001</v>
      </c>
      <c r="AF4064" s="1">
        <v>40256</v>
      </c>
      <c r="AG4064">
        <v>0.64200000000000002</v>
      </c>
      <c r="AH4064">
        <f t="shared" si="891"/>
        <v>6.4200000000000004E-3</v>
      </c>
      <c r="AJ4064" s="1">
        <v>40256</v>
      </c>
      <c r="AK4064">
        <v>0.95099999999999996</v>
      </c>
      <c r="AL4064">
        <f t="shared" si="892"/>
        <v>9.5099999999999994E-3</v>
      </c>
      <c r="AN4064" s="1">
        <v>40366</v>
      </c>
      <c r="AO4064">
        <v>1.2084999999999999</v>
      </c>
      <c r="AP4064">
        <f t="shared" si="893"/>
        <v>1.2084999999999999E-2</v>
      </c>
      <c r="AS4064" s="1">
        <v>40287</v>
      </c>
      <c r="AT4064">
        <v>0.45800000000000002</v>
      </c>
      <c r="AU4064">
        <f t="shared" si="894"/>
        <v>4.5799999999999999E-3</v>
      </c>
      <c r="AX4064" s="1"/>
    </row>
    <row r="4065" spans="1:50" x14ac:dyDescent="0.3">
      <c r="A4065" s="19">
        <f t="shared" si="895"/>
        <v>51606</v>
      </c>
      <c r="B4065">
        <f t="shared" ca="1" si="882"/>
        <v>-15.216666666666667</v>
      </c>
      <c r="C4065">
        <f ca="1">IF(currency="USD",'Future et co'!D4065,IF(currency="EUR",'Future et co'!E4065,IF(currency="GBP",'Future et co'!F4065,FALSE)))</f>
        <v>3.5830000000000001E-2</v>
      </c>
      <c r="D4065">
        <f t="shared" ca="1" si="883"/>
        <v>3.5830000000000001E-2</v>
      </c>
      <c r="E4065">
        <f t="shared" ca="1" si="884"/>
        <v>2.1409999999999998E-2</v>
      </c>
      <c r="F4065">
        <f t="shared" ca="1" si="885"/>
        <v>3.7088999999999997E-2</v>
      </c>
      <c r="J4065" s="1">
        <v>40252</v>
      </c>
      <c r="K4065">
        <v>0.192</v>
      </c>
      <c r="L4065">
        <f t="shared" si="886"/>
        <v>1.92E-3</v>
      </c>
      <c r="N4065" s="1">
        <v>40253</v>
      </c>
      <c r="O4065">
        <v>0.19750000000000001</v>
      </c>
      <c r="P4065">
        <f t="shared" si="887"/>
        <v>1.9750000000000002E-3</v>
      </c>
      <c r="R4065" s="1">
        <v>40365</v>
      </c>
      <c r="S4065">
        <v>0.65800000000000003</v>
      </c>
      <c r="T4065">
        <f t="shared" si="888"/>
        <v>6.5799999999999999E-3</v>
      </c>
      <c r="V4065" s="1">
        <v>40364</v>
      </c>
      <c r="W4065">
        <v>0.9375</v>
      </c>
      <c r="X4065">
        <f t="shared" si="889"/>
        <v>9.3749999999999997E-3</v>
      </c>
      <c r="AB4065" s="1">
        <v>40224</v>
      </c>
      <c r="AC4065">
        <v>129.37</v>
      </c>
      <c r="AD4065">
        <f t="shared" si="890"/>
        <v>1.2937000000000001</v>
      </c>
      <c r="AF4065" s="1">
        <v>40255</v>
      </c>
      <c r="AG4065">
        <v>0.64300000000000002</v>
      </c>
      <c r="AH4065">
        <f t="shared" si="891"/>
        <v>6.43E-3</v>
      </c>
      <c r="AJ4065" s="1">
        <v>40255</v>
      </c>
      <c r="AK4065">
        <v>0.95099999999999996</v>
      </c>
      <c r="AL4065">
        <f t="shared" si="892"/>
        <v>9.5099999999999994E-3</v>
      </c>
      <c r="AN4065" s="1">
        <v>40365</v>
      </c>
      <c r="AO4065">
        <v>1.218</v>
      </c>
      <c r="AP4065">
        <f t="shared" si="893"/>
        <v>1.218E-2</v>
      </c>
      <c r="AS4065" s="1">
        <v>40284</v>
      </c>
      <c r="AT4065">
        <v>0.45500000000000002</v>
      </c>
      <c r="AU4065">
        <f t="shared" si="894"/>
        <v>4.5500000000000002E-3</v>
      </c>
      <c r="AX4065" s="1"/>
    </row>
    <row r="4066" spans="1:50" x14ac:dyDescent="0.3">
      <c r="A4066" s="19">
        <f t="shared" si="895"/>
        <v>51607</v>
      </c>
      <c r="B4066">
        <f t="shared" ca="1" si="882"/>
        <v>-15.219444444444445</v>
      </c>
      <c r="C4066">
        <f ca="1">IF(currency="USD",'Future et co'!D4066,IF(currency="EUR",'Future et co'!E4066,IF(currency="GBP",'Future et co'!F4066,FALSE)))</f>
        <v>3.5830000000000001E-2</v>
      </c>
      <c r="D4066">
        <f t="shared" ca="1" si="883"/>
        <v>3.5830000000000001E-2</v>
      </c>
      <c r="E4066">
        <f t="shared" ca="1" si="884"/>
        <v>2.1409999999999998E-2</v>
      </c>
      <c r="F4066">
        <f t="shared" ca="1" si="885"/>
        <v>3.7088999999999997E-2</v>
      </c>
      <c r="J4066" s="1">
        <v>40249</v>
      </c>
      <c r="K4066">
        <v>0.18</v>
      </c>
      <c r="L4066">
        <f t="shared" si="886"/>
        <v>1.8E-3</v>
      </c>
      <c r="N4066" s="1">
        <v>40252</v>
      </c>
      <c r="O4066">
        <v>0.218</v>
      </c>
      <c r="P4066">
        <f t="shared" si="887"/>
        <v>2.1800000000000001E-3</v>
      </c>
      <c r="R4066" s="1">
        <v>40364</v>
      </c>
      <c r="S4066">
        <v>0.66900000000000004</v>
      </c>
      <c r="T4066">
        <f t="shared" si="888"/>
        <v>6.6900000000000006E-3</v>
      </c>
      <c r="V4066" s="1">
        <v>40361</v>
      </c>
      <c r="W4066">
        <v>0.97499999999999998</v>
      </c>
      <c r="X4066">
        <f t="shared" si="889"/>
        <v>9.75E-3</v>
      </c>
      <c r="AB4066" s="1">
        <v>40221</v>
      </c>
      <c r="AC4066">
        <v>129.56</v>
      </c>
      <c r="AD4066">
        <f t="shared" si="890"/>
        <v>1.2956000000000001</v>
      </c>
      <c r="AF4066" s="1">
        <v>40254</v>
      </c>
      <c r="AG4066">
        <v>0.64400000000000002</v>
      </c>
      <c r="AH4066">
        <f t="shared" si="891"/>
        <v>6.4400000000000004E-3</v>
      </c>
      <c r="AJ4066" s="1">
        <v>40254</v>
      </c>
      <c r="AK4066">
        <v>0.95099999999999996</v>
      </c>
      <c r="AL4066">
        <f t="shared" si="892"/>
        <v>9.5099999999999994E-3</v>
      </c>
      <c r="AN4066" s="1">
        <v>40364</v>
      </c>
      <c r="AO4066">
        <v>1.2130000000000001</v>
      </c>
      <c r="AP4066">
        <f t="shared" si="893"/>
        <v>1.213E-2</v>
      </c>
      <c r="AS4066" s="1">
        <v>40283</v>
      </c>
      <c r="AT4066">
        <v>0.45700000000000002</v>
      </c>
      <c r="AU4066">
        <f t="shared" si="894"/>
        <v>4.5700000000000003E-3</v>
      </c>
      <c r="AX4066" s="1"/>
    </row>
    <row r="4067" spans="1:50" x14ac:dyDescent="0.3">
      <c r="A4067" s="19">
        <f t="shared" si="895"/>
        <v>51608</v>
      </c>
      <c r="B4067">
        <f t="shared" ca="1" si="882"/>
        <v>-15.222222222222221</v>
      </c>
      <c r="C4067">
        <f ca="1">IF(currency="USD",'Future et co'!D4067,IF(currency="EUR",'Future et co'!E4067,IF(currency="GBP",'Future et co'!F4067,FALSE)))</f>
        <v>3.5830000000000001E-2</v>
      </c>
      <c r="D4067">
        <f t="shared" ca="1" si="883"/>
        <v>3.5830000000000001E-2</v>
      </c>
      <c r="E4067">
        <f t="shared" ca="1" si="884"/>
        <v>2.1409999999999998E-2</v>
      </c>
      <c r="F4067">
        <f t="shared" ca="1" si="885"/>
        <v>3.7088999999999997E-2</v>
      </c>
      <c r="J4067" s="1">
        <v>40248</v>
      </c>
      <c r="K4067">
        <v>0.17699999999999999</v>
      </c>
      <c r="L4067">
        <f t="shared" si="886"/>
        <v>1.7699999999999999E-3</v>
      </c>
      <c r="N4067" s="1">
        <v>40249</v>
      </c>
      <c r="O4067">
        <v>0.217</v>
      </c>
      <c r="P4067">
        <f t="shared" si="887"/>
        <v>2.1700000000000001E-3</v>
      </c>
      <c r="R4067" s="1">
        <v>40361</v>
      </c>
      <c r="S4067">
        <v>0.69299999999999995</v>
      </c>
      <c r="T4067">
        <f t="shared" si="888"/>
        <v>6.9299999999999995E-3</v>
      </c>
      <c r="V4067" s="1">
        <v>40360</v>
      </c>
      <c r="W4067">
        <v>0.96499999999999997</v>
      </c>
      <c r="X4067">
        <f t="shared" si="889"/>
        <v>9.6499999999999989E-3</v>
      </c>
      <c r="AB4067" s="1">
        <v>40220</v>
      </c>
      <c r="AC4067">
        <v>129.13999999999999</v>
      </c>
      <c r="AD4067">
        <f t="shared" si="890"/>
        <v>1.2913999999999999</v>
      </c>
      <c r="AF4067" s="1">
        <v>40253</v>
      </c>
      <c r="AG4067">
        <v>0.64600000000000002</v>
      </c>
      <c r="AH4067">
        <f t="shared" si="891"/>
        <v>6.4600000000000005E-3</v>
      </c>
      <c r="AJ4067" s="1">
        <v>40253</v>
      </c>
      <c r="AK4067">
        <v>0.95499999999999996</v>
      </c>
      <c r="AL4067">
        <f t="shared" si="892"/>
        <v>9.5499999999999995E-3</v>
      </c>
      <c r="AN4067" s="1">
        <v>40361</v>
      </c>
      <c r="AO4067">
        <v>1.2090000000000001</v>
      </c>
      <c r="AP4067">
        <f t="shared" si="893"/>
        <v>1.209E-2</v>
      </c>
      <c r="AS4067" s="1">
        <v>40282</v>
      </c>
      <c r="AT4067">
        <v>0.45100000000000001</v>
      </c>
      <c r="AU4067">
        <f t="shared" si="894"/>
        <v>4.5100000000000001E-3</v>
      </c>
      <c r="AX4067" s="1"/>
    </row>
    <row r="4068" spans="1:50" x14ac:dyDescent="0.3">
      <c r="A4068" s="19">
        <f t="shared" si="895"/>
        <v>51609</v>
      </c>
      <c r="B4068">
        <f t="shared" ca="1" si="882"/>
        <v>-15.225</v>
      </c>
      <c r="C4068">
        <f ca="1">IF(currency="USD",'Future et co'!D4068,IF(currency="EUR",'Future et co'!E4068,IF(currency="GBP",'Future et co'!F4068,FALSE)))</f>
        <v>3.5830000000000001E-2</v>
      </c>
      <c r="D4068">
        <f t="shared" ca="1" si="883"/>
        <v>3.5830000000000001E-2</v>
      </c>
      <c r="E4068">
        <f t="shared" ca="1" si="884"/>
        <v>2.1409999999999998E-2</v>
      </c>
      <c r="F4068">
        <f t="shared" ca="1" si="885"/>
        <v>3.7088999999999997E-2</v>
      </c>
      <c r="J4068" s="1">
        <v>40247</v>
      </c>
      <c r="K4068">
        <v>0.17100000000000001</v>
      </c>
      <c r="L4068">
        <f t="shared" si="886"/>
        <v>1.7100000000000001E-3</v>
      </c>
      <c r="N4068" s="1">
        <v>40248</v>
      </c>
      <c r="O4068">
        <v>0.19</v>
      </c>
      <c r="P4068">
        <f t="shared" si="887"/>
        <v>1.9E-3</v>
      </c>
      <c r="R4068" s="1">
        <v>40360</v>
      </c>
      <c r="S4068">
        <v>0.70599999999999996</v>
      </c>
      <c r="T4068">
        <f t="shared" si="888"/>
        <v>7.0599999999999994E-3</v>
      </c>
      <c r="V4068" s="1">
        <v>40359</v>
      </c>
      <c r="W4068">
        <v>0.95299999999999996</v>
      </c>
      <c r="X4068">
        <f t="shared" si="889"/>
        <v>9.5300000000000003E-3</v>
      </c>
      <c r="AB4068" s="1">
        <v>40219</v>
      </c>
      <c r="AC4068">
        <v>129.47999999999999</v>
      </c>
      <c r="AD4068">
        <f t="shared" si="890"/>
        <v>1.2948</v>
      </c>
      <c r="AF4068" s="1">
        <v>40252</v>
      </c>
      <c r="AG4068">
        <v>0.64600000000000002</v>
      </c>
      <c r="AH4068">
        <f t="shared" si="891"/>
        <v>6.4600000000000005E-3</v>
      </c>
      <c r="AJ4068" s="1">
        <v>40252</v>
      </c>
      <c r="AK4068">
        <v>0.95599999999999996</v>
      </c>
      <c r="AL4068">
        <f t="shared" si="892"/>
        <v>9.5599999999999991E-3</v>
      </c>
      <c r="AN4068" s="1">
        <v>40360</v>
      </c>
      <c r="AO4068">
        <v>1.2290000000000001</v>
      </c>
      <c r="AP4068">
        <f t="shared" si="893"/>
        <v>1.2290000000000001E-2</v>
      </c>
      <c r="AS4068" s="1">
        <v>40281</v>
      </c>
      <c r="AT4068">
        <v>0.47099999999999997</v>
      </c>
      <c r="AU4068">
        <f t="shared" si="894"/>
        <v>4.7099999999999998E-3</v>
      </c>
      <c r="AX4068" s="1"/>
    </row>
    <row r="4069" spans="1:50" x14ac:dyDescent="0.3">
      <c r="A4069" s="19">
        <f t="shared" si="895"/>
        <v>51610</v>
      </c>
      <c r="B4069">
        <f t="shared" ca="1" si="882"/>
        <v>-15.227777777777778</v>
      </c>
      <c r="C4069">
        <f ca="1">IF(currency="USD",'Future et co'!D4069,IF(currency="EUR",'Future et co'!E4069,IF(currency="GBP",'Future et co'!F4069,FALSE)))</f>
        <v>3.5830000000000001E-2</v>
      </c>
      <c r="D4069">
        <f t="shared" ca="1" si="883"/>
        <v>3.5830000000000001E-2</v>
      </c>
      <c r="E4069">
        <f t="shared" ca="1" si="884"/>
        <v>2.1409999999999998E-2</v>
      </c>
      <c r="F4069">
        <f t="shared" ca="1" si="885"/>
        <v>3.7088999999999997E-2</v>
      </c>
      <c r="J4069" s="1">
        <v>40246</v>
      </c>
      <c r="K4069">
        <v>0.16600000000000001</v>
      </c>
      <c r="L4069">
        <f t="shared" si="886"/>
        <v>1.66E-3</v>
      </c>
      <c r="N4069" s="1">
        <v>40247</v>
      </c>
      <c r="O4069">
        <v>0.19400000000000001</v>
      </c>
      <c r="P4069">
        <f t="shared" si="887"/>
        <v>1.9400000000000001E-3</v>
      </c>
      <c r="R4069" s="1">
        <v>40359</v>
      </c>
      <c r="S4069">
        <v>0.70099999999999996</v>
      </c>
      <c r="T4069">
        <f t="shared" si="888"/>
        <v>7.0099999999999997E-3</v>
      </c>
      <c r="V4069" s="1">
        <v>40358</v>
      </c>
      <c r="W4069">
        <v>0.93799999999999994</v>
      </c>
      <c r="X4069">
        <f t="shared" si="889"/>
        <v>9.3799999999999994E-3</v>
      </c>
      <c r="AB4069" s="1">
        <v>40218</v>
      </c>
      <c r="AC4069">
        <v>130.01</v>
      </c>
      <c r="AD4069">
        <f t="shared" si="890"/>
        <v>1.3000999999999998</v>
      </c>
      <c r="AF4069" s="1">
        <v>40249</v>
      </c>
      <c r="AG4069">
        <v>0.64900000000000002</v>
      </c>
      <c r="AH4069">
        <f t="shared" si="891"/>
        <v>6.4900000000000001E-3</v>
      </c>
      <c r="AJ4069" s="1">
        <v>40249</v>
      </c>
      <c r="AK4069">
        <v>0.95799999999999996</v>
      </c>
      <c r="AL4069">
        <f t="shared" si="892"/>
        <v>9.58E-3</v>
      </c>
      <c r="AN4069" s="1">
        <v>40359</v>
      </c>
      <c r="AO4069">
        <v>1.1890000000000001</v>
      </c>
      <c r="AP4069">
        <f t="shared" si="893"/>
        <v>1.1890000000000001E-2</v>
      </c>
      <c r="AS4069" s="1">
        <v>40280</v>
      </c>
      <c r="AT4069">
        <v>0.45200000000000001</v>
      </c>
      <c r="AU4069">
        <f t="shared" si="894"/>
        <v>4.5199999999999997E-3</v>
      </c>
      <c r="AX4069" s="1"/>
    </row>
    <row r="4070" spans="1:50" x14ac:dyDescent="0.3">
      <c r="A4070" s="19">
        <f t="shared" si="895"/>
        <v>51613</v>
      </c>
      <c r="B4070">
        <f t="shared" ca="1" si="882"/>
        <v>-15.236111111111111</v>
      </c>
      <c r="C4070">
        <f ca="1">IF(currency="USD",'Future et co'!D4070,IF(currency="EUR",'Future et co'!E4070,IF(currency="GBP",'Future et co'!F4070,FALSE)))</f>
        <v>3.5830000000000001E-2</v>
      </c>
      <c r="D4070">
        <f t="shared" ca="1" si="883"/>
        <v>3.5830000000000001E-2</v>
      </c>
      <c r="E4070">
        <f t="shared" ca="1" si="884"/>
        <v>2.1409999999999998E-2</v>
      </c>
      <c r="F4070">
        <f t="shared" ca="1" si="885"/>
        <v>3.7088999999999997E-2</v>
      </c>
      <c r="J4070" s="1">
        <v>40245</v>
      </c>
      <c r="K4070">
        <v>0.17399999999999999</v>
      </c>
      <c r="L4070">
        <f t="shared" si="886"/>
        <v>1.7399999999999998E-3</v>
      </c>
      <c r="N4070" s="1">
        <v>40246</v>
      </c>
      <c r="O4070">
        <v>0.19600000000000001</v>
      </c>
      <c r="P4070">
        <f t="shared" si="887"/>
        <v>1.9599999999999999E-3</v>
      </c>
      <c r="R4070" s="1">
        <v>40358</v>
      </c>
      <c r="S4070">
        <v>0.69399999999999995</v>
      </c>
      <c r="T4070">
        <f t="shared" si="888"/>
        <v>6.9399999999999991E-3</v>
      </c>
      <c r="V4070" s="1">
        <v>40357</v>
      </c>
      <c r="W4070">
        <v>0.95699999999999996</v>
      </c>
      <c r="X4070">
        <f t="shared" si="889"/>
        <v>9.5700000000000004E-3</v>
      </c>
      <c r="AB4070" s="1">
        <v>40217</v>
      </c>
      <c r="AC4070">
        <v>129.94</v>
      </c>
      <c r="AD4070">
        <f t="shared" si="890"/>
        <v>1.2993999999999999</v>
      </c>
      <c r="AF4070" s="1">
        <v>40248</v>
      </c>
      <c r="AG4070">
        <v>0.65</v>
      </c>
      <c r="AH4070">
        <f t="shared" si="891"/>
        <v>6.5000000000000006E-3</v>
      </c>
      <c r="AJ4070" s="1">
        <v>40248</v>
      </c>
      <c r="AK4070">
        <v>0.95699999999999996</v>
      </c>
      <c r="AL4070">
        <f t="shared" si="892"/>
        <v>9.5700000000000004E-3</v>
      </c>
      <c r="AN4070" s="1">
        <v>40358</v>
      </c>
      <c r="AO4070">
        <v>1.141</v>
      </c>
      <c r="AP4070">
        <f t="shared" si="893"/>
        <v>1.141E-2</v>
      </c>
      <c r="AS4070" s="1">
        <v>40277</v>
      </c>
      <c r="AT4070">
        <v>0.45300000000000001</v>
      </c>
      <c r="AU4070">
        <f t="shared" si="894"/>
        <v>4.5300000000000002E-3</v>
      </c>
      <c r="AX4070" s="1"/>
    </row>
    <row r="4071" spans="1:50" x14ac:dyDescent="0.3">
      <c r="A4071" s="19">
        <f t="shared" si="895"/>
        <v>51614</v>
      </c>
      <c r="B4071">
        <f t="shared" ca="1" si="882"/>
        <v>-15.238888888888889</v>
      </c>
      <c r="C4071">
        <f ca="1">IF(currency="USD",'Future et co'!D4071,IF(currency="EUR",'Future et co'!E4071,IF(currency="GBP",'Future et co'!F4071,FALSE)))</f>
        <v>3.5830000000000001E-2</v>
      </c>
      <c r="D4071">
        <f t="shared" ca="1" si="883"/>
        <v>3.5830000000000001E-2</v>
      </c>
      <c r="E4071">
        <f t="shared" ca="1" si="884"/>
        <v>2.1409999999999998E-2</v>
      </c>
      <c r="F4071">
        <f t="shared" ca="1" si="885"/>
        <v>3.7088999999999997E-2</v>
      </c>
      <c r="J4071" s="1">
        <v>40242</v>
      </c>
      <c r="K4071">
        <v>0.16900000000000001</v>
      </c>
      <c r="L4071">
        <f t="shared" si="886"/>
        <v>1.6900000000000001E-3</v>
      </c>
      <c r="N4071" s="1">
        <v>40245</v>
      </c>
      <c r="O4071">
        <v>0.20300000000000001</v>
      </c>
      <c r="P4071">
        <f t="shared" si="887"/>
        <v>2.0300000000000001E-3</v>
      </c>
      <c r="R4071" s="1">
        <v>40357</v>
      </c>
      <c r="S4071">
        <v>0.70799999999999996</v>
      </c>
      <c r="T4071">
        <f t="shared" si="888"/>
        <v>7.0799999999999995E-3</v>
      </c>
      <c r="V4071" s="1">
        <v>40354</v>
      </c>
      <c r="W4071">
        <v>1.0089999999999999</v>
      </c>
      <c r="X4071">
        <f t="shared" si="889"/>
        <v>1.0089999999999998E-2</v>
      </c>
      <c r="AB4071" s="1">
        <v>40214</v>
      </c>
      <c r="AC4071">
        <v>130.24</v>
      </c>
      <c r="AD4071">
        <f t="shared" si="890"/>
        <v>1.3024</v>
      </c>
      <c r="AF4071" s="1">
        <v>40247</v>
      </c>
      <c r="AG4071">
        <v>0.65100000000000002</v>
      </c>
      <c r="AH4071">
        <f t="shared" si="891"/>
        <v>6.5100000000000002E-3</v>
      </c>
      <c r="AJ4071" s="1">
        <v>40247</v>
      </c>
      <c r="AK4071">
        <v>0.95599999999999996</v>
      </c>
      <c r="AL4071">
        <f t="shared" si="892"/>
        <v>9.5599999999999991E-3</v>
      </c>
      <c r="AN4071" s="1">
        <v>40357</v>
      </c>
      <c r="AO4071">
        <v>1.1759999999999999</v>
      </c>
      <c r="AP4071">
        <f t="shared" si="893"/>
        <v>1.176E-2</v>
      </c>
      <c r="AS4071" s="1">
        <v>40276</v>
      </c>
      <c r="AT4071">
        <v>0.45500000000000002</v>
      </c>
      <c r="AU4071">
        <f t="shared" si="894"/>
        <v>4.5500000000000002E-3</v>
      </c>
      <c r="AX4071" s="1"/>
    </row>
    <row r="4072" spans="1:50" x14ac:dyDescent="0.3">
      <c r="A4072" s="19">
        <f t="shared" si="895"/>
        <v>51615</v>
      </c>
      <c r="B4072">
        <f t="shared" ca="1" si="882"/>
        <v>-15.241666666666667</v>
      </c>
      <c r="C4072">
        <f ca="1">IF(currency="USD",'Future et co'!D4072,IF(currency="EUR",'Future et co'!E4072,IF(currency="GBP",'Future et co'!F4072,FALSE)))</f>
        <v>3.5830000000000001E-2</v>
      </c>
      <c r="D4072">
        <f t="shared" ca="1" si="883"/>
        <v>3.5830000000000001E-2</v>
      </c>
      <c r="E4072">
        <f t="shared" ca="1" si="884"/>
        <v>2.1409999999999998E-2</v>
      </c>
      <c r="F4072">
        <f t="shared" ca="1" si="885"/>
        <v>3.7088999999999997E-2</v>
      </c>
      <c r="J4072" s="1">
        <v>40241</v>
      </c>
      <c r="K4072">
        <v>0.16200000000000001</v>
      </c>
      <c r="L4072">
        <f t="shared" si="886"/>
        <v>1.6200000000000001E-3</v>
      </c>
      <c r="N4072" s="1">
        <v>40242</v>
      </c>
      <c r="O4072">
        <v>0.1825</v>
      </c>
      <c r="P4072">
        <f t="shared" si="887"/>
        <v>1.825E-3</v>
      </c>
      <c r="R4072" s="1">
        <v>40354</v>
      </c>
      <c r="S4072">
        <v>0.72</v>
      </c>
      <c r="T4072">
        <f t="shared" si="888"/>
        <v>7.1999999999999998E-3</v>
      </c>
      <c r="V4072" s="1">
        <v>40353</v>
      </c>
      <c r="W4072">
        <v>1.0449999999999999</v>
      </c>
      <c r="X4072">
        <f t="shared" si="889"/>
        <v>1.0449999999999999E-2</v>
      </c>
      <c r="AB4072" s="1">
        <v>40213</v>
      </c>
      <c r="AC4072">
        <v>129.72</v>
      </c>
      <c r="AD4072">
        <f t="shared" si="890"/>
        <v>1.2971999999999999</v>
      </c>
      <c r="AF4072" s="1">
        <v>40246</v>
      </c>
      <c r="AG4072">
        <v>0.65200000000000002</v>
      </c>
      <c r="AH4072">
        <f t="shared" si="891"/>
        <v>6.5200000000000006E-3</v>
      </c>
      <c r="AJ4072" s="1">
        <v>40246</v>
      </c>
      <c r="AK4072">
        <v>0.95599999999999996</v>
      </c>
      <c r="AL4072">
        <f t="shared" si="892"/>
        <v>9.5599999999999991E-3</v>
      </c>
      <c r="AN4072" s="1">
        <v>40354</v>
      </c>
      <c r="AO4072">
        <v>1.1719999999999999</v>
      </c>
      <c r="AP4072">
        <f t="shared" si="893"/>
        <v>1.172E-2</v>
      </c>
      <c r="AS4072" s="1">
        <v>40275</v>
      </c>
      <c r="AT4072">
        <v>0.45400000000000001</v>
      </c>
      <c r="AU4072">
        <f t="shared" si="894"/>
        <v>4.5399999999999998E-3</v>
      </c>
      <c r="AX4072" s="1"/>
    </row>
    <row r="4073" spans="1:50" x14ac:dyDescent="0.3">
      <c r="A4073" s="19">
        <f t="shared" si="895"/>
        <v>51616</v>
      </c>
      <c r="B4073">
        <f t="shared" ca="1" si="882"/>
        <v>-15.244444444444444</v>
      </c>
      <c r="C4073">
        <f ca="1">IF(currency="USD",'Future et co'!D4073,IF(currency="EUR",'Future et co'!E4073,IF(currency="GBP",'Future et co'!F4073,FALSE)))</f>
        <v>3.5830000000000001E-2</v>
      </c>
      <c r="D4073">
        <f t="shared" ca="1" si="883"/>
        <v>3.5830000000000001E-2</v>
      </c>
      <c r="E4073">
        <f t="shared" ca="1" si="884"/>
        <v>2.1409999999999998E-2</v>
      </c>
      <c r="F4073">
        <f t="shared" ca="1" si="885"/>
        <v>3.7088999999999997E-2</v>
      </c>
      <c r="J4073" s="1">
        <v>40240</v>
      </c>
      <c r="K4073">
        <v>0.13900000000000001</v>
      </c>
      <c r="L4073">
        <f t="shared" si="886"/>
        <v>1.3900000000000002E-3</v>
      </c>
      <c r="N4073" s="1">
        <v>40241</v>
      </c>
      <c r="O4073">
        <v>0.189</v>
      </c>
      <c r="P4073">
        <f t="shared" si="887"/>
        <v>1.89E-3</v>
      </c>
      <c r="R4073" s="1">
        <v>40353</v>
      </c>
      <c r="S4073">
        <v>0.75900000000000001</v>
      </c>
      <c r="T4073">
        <f t="shared" si="888"/>
        <v>7.5900000000000004E-3</v>
      </c>
      <c r="V4073" s="1">
        <v>40352</v>
      </c>
      <c r="W4073">
        <v>1.01</v>
      </c>
      <c r="X4073">
        <f t="shared" si="889"/>
        <v>1.01E-2</v>
      </c>
      <c r="AB4073" s="1">
        <v>40212</v>
      </c>
      <c r="AC4073">
        <v>129.21</v>
      </c>
      <c r="AD4073">
        <f t="shared" si="890"/>
        <v>1.2921</v>
      </c>
      <c r="AF4073" s="1">
        <v>40245</v>
      </c>
      <c r="AG4073">
        <v>0.65200000000000002</v>
      </c>
      <c r="AH4073">
        <f t="shared" si="891"/>
        <v>6.5200000000000006E-3</v>
      </c>
      <c r="AJ4073" s="1">
        <v>40245</v>
      </c>
      <c r="AK4073">
        <v>0.95699999999999996</v>
      </c>
      <c r="AL4073">
        <f t="shared" si="892"/>
        <v>9.5700000000000004E-3</v>
      </c>
      <c r="AN4073" s="1">
        <v>40353</v>
      </c>
      <c r="AO4073">
        <v>1.159</v>
      </c>
      <c r="AP4073">
        <f t="shared" si="893"/>
        <v>1.159E-2</v>
      </c>
      <c r="AS4073" s="1">
        <v>40274</v>
      </c>
      <c r="AT4073">
        <v>0.45200000000000001</v>
      </c>
      <c r="AU4073">
        <f t="shared" si="894"/>
        <v>4.5199999999999997E-3</v>
      </c>
      <c r="AX4073" s="1"/>
    </row>
    <row r="4074" spans="1:50" x14ac:dyDescent="0.3">
      <c r="A4074" s="19">
        <f t="shared" si="895"/>
        <v>51617</v>
      </c>
      <c r="B4074">
        <f t="shared" ca="1" si="882"/>
        <v>-15.247222222222222</v>
      </c>
      <c r="C4074">
        <f ca="1">IF(currency="USD",'Future et co'!D4074,IF(currency="EUR",'Future et co'!E4074,IF(currency="GBP",'Future et co'!F4074,FALSE)))</f>
        <v>3.5830000000000001E-2</v>
      </c>
      <c r="D4074">
        <f t="shared" ca="1" si="883"/>
        <v>3.5830000000000001E-2</v>
      </c>
      <c r="E4074">
        <f t="shared" ca="1" si="884"/>
        <v>2.1409999999999998E-2</v>
      </c>
      <c r="F4074">
        <f t="shared" ca="1" si="885"/>
        <v>3.7088999999999997E-2</v>
      </c>
      <c r="J4074" s="1">
        <v>40239</v>
      </c>
      <c r="K4074">
        <v>0.13600000000000001</v>
      </c>
      <c r="L4074">
        <f t="shared" si="886"/>
        <v>1.3600000000000001E-3</v>
      </c>
      <c r="N4074" s="1">
        <v>40240</v>
      </c>
      <c r="O4074">
        <v>0.16</v>
      </c>
      <c r="P4074">
        <f t="shared" si="887"/>
        <v>1.6000000000000001E-3</v>
      </c>
      <c r="R4074" s="1">
        <v>40352</v>
      </c>
      <c r="S4074">
        <v>0.746</v>
      </c>
      <c r="T4074">
        <f t="shared" si="888"/>
        <v>7.4599999999999996E-3</v>
      </c>
      <c r="V4074" s="1">
        <v>40351</v>
      </c>
      <c r="W4074">
        <v>1.0029999999999999</v>
      </c>
      <c r="X4074">
        <f t="shared" si="889"/>
        <v>1.0029999999999999E-2</v>
      </c>
      <c r="AB4074" s="1">
        <v>40211</v>
      </c>
      <c r="AC4074">
        <v>129.47999999999999</v>
      </c>
      <c r="AD4074">
        <f t="shared" si="890"/>
        <v>1.2948</v>
      </c>
      <c r="AF4074" s="1">
        <v>40242</v>
      </c>
      <c r="AG4074">
        <v>0.65300000000000002</v>
      </c>
      <c r="AH4074">
        <f t="shared" si="891"/>
        <v>6.5300000000000002E-3</v>
      </c>
      <c r="AJ4074" s="1">
        <v>40242</v>
      </c>
      <c r="AK4074">
        <v>0.95599999999999996</v>
      </c>
      <c r="AL4074">
        <f t="shared" si="892"/>
        <v>9.5599999999999991E-3</v>
      </c>
      <c r="AN4074" s="1">
        <v>40352</v>
      </c>
      <c r="AO4074">
        <v>1.1639999999999999</v>
      </c>
      <c r="AP4074">
        <f t="shared" si="893"/>
        <v>1.1639999999999999E-2</v>
      </c>
      <c r="AS4074" s="1">
        <v>40273</v>
      </c>
      <c r="AT4074">
        <v>0.47</v>
      </c>
      <c r="AU4074">
        <f t="shared" si="894"/>
        <v>4.6999999999999993E-3</v>
      </c>
      <c r="AX4074" s="1"/>
    </row>
    <row r="4075" spans="1:50" x14ac:dyDescent="0.3">
      <c r="A4075" s="19">
        <f t="shared" si="895"/>
        <v>51620</v>
      </c>
      <c r="B4075">
        <f t="shared" ca="1" si="882"/>
        <v>-15.255555555555556</v>
      </c>
      <c r="C4075">
        <f ca="1">IF(currency="USD",'Future et co'!D4075,IF(currency="EUR",'Future et co'!E4075,IF(currency="GBP",'Future et co'!F4075,FALSE)))</f>
        <v>3.5830000000000001E-2</v>
      </c>
      <c r="D4075">
        <f t="shared" ca="1" si="883"/>
        <v>3.5830000000000001E-2</v>
      </c>
      <c r="E4075">
        <f t="shared" ca="1" si="884"/>
        <v>2.1409999999999998E-2</v>
      </c>
      <c r="F4075">
        <f t="shared" ca="1" si="885"/>
        <v>3.7088999999999997E-2</v>
      </c>
      <c r="J4075" s="1">
        <v>40238</v>
      </c>
      <c r="K4075">
        <v>0.13920199999999999</v>
      </c>
      <c r="L4075">
        <f t="shared" si="886"/>
        <v>1.3920199999999999E-3</v>
      </c>
      <c r="N4075" s="1">
        <v>40239</v>
      </c>
      <c r="O4075">
        <v>0.159</v>
      </c>
      <c r="P4075">
        <f t="shared" si="887"/>
        <v>1.5900000000000001E-3</v>
      </c>
      <c r="R4075" s="1">
        <v>40351</v>
      </c>
      <c r="S4075">
        <v>0.71799999999999997</v>
      </c>
      <c r="T4075">
        <f t="shared" si="888"/>
        <v>7.1799999999999998E-3</v>
      </c>
      <c r="V4075" s="1">
        <v>40350</v>
      </c>
      <c r="W4075">
        <v>1.016</v>
      </c>
      <c r="X4075">
        <f t="shared" si="889"/>
        <v>1.0160000000000001E-2</v>
      </c>
      <c r="AB4075" s="1">
        <v>40210</v>
      </c>
      <c r="AC4075">
        <v>129.52000000000001</v>
      </c>
      <c r="AD4075">
        <f t="shared" si="890"/>
        <v>1.2952000000000001</v>
      </c>
      <c r="AF4075" s="1">
        <v>40241</v>
      </c>
      <c r="AG4075">
        <v>0.65400000000000003</v>
      </c>
      <c r="AH4075">
        <f t="shared" si="891"/>
        <v>6.5400000000000007E-3</v>
      </c>
      <c r="AJ4075" s="1">
        <v>40241</v>
      </c>
      <c r="AK4075">
        <v>0.95699999999999996</v>
      </c>
      <c r="AL4075">
        <f t="shared" si="892"/>
        <v>9.5700000000000004E-3</v>
      </c>
      <c r="AN4075" s="1">
        <v>40351</v>
      </c>
      <c r="AO4075">
        <v>1.143</v>
      </c>
      <c r="AP4075">
        <f t="shared" si="893"/>
        <v>1.1430000000000001E-2</v>
      </c>
      <c r="AS4075" s="1">
        <v>40270</v>
      </c>
      <c r="AT4075">
        <v>0.45300000000000001</v>
      </c>
      <c r="AU4075">
        <f t="shared" si="894"/>
        <v>4.5300000000000002E-3</v>
      </c>
      <c r="AX4075" s="1"/>
    </row>
    <row r="4076" spans="1:50" x14ac:dyDescent="0.3">
      <c r="A4076" s="19">
        <f t="shared" si="895"/>
        <v>51621</v>
      </c>
      <c r="B4076">
        <f t="shared" ca="1" si="882"/>
        <v>-15.258333333333333</v>
      </c>
      <c r="C4076">
        <f ca="1">IF(currency="USD",'Future et co'!D4076,IF(currency="EUR",'Future et co'!E4076,IF(currency="GBP",'Future et co'!F4076,FALSE)))</f>
        <v>3.5830000000000001E-2</v>
      </c>
      <c r="D4076">
        <f t="shared" ca="1" si="883"/>
        <v>3.5830000000000001E-2</v>
      </c>
      <c r="E4076">
        <f t="shared" ca="1" si="884"/>
        <v>2.1409999999999998E-2</v>
      </c>
      <c r="F4076">
        <f t="shared" ca="1" si="885"/>
        <v>3.7088999999999997E-2</v>
      </c>
      <c r="J4076" s="1">
        <v>40235</v>
      </c>
      <c r="K4076">
        <v>0.143622</v>
      </c>
      <c r="L4076">
        <f t="shared" si="886"/>
        <v>1.43622E-3</v>
      </c>
      <c r="N4076" s="1">
        <v>40238</v>
      </c>
      <c r="O4076">
        <v>0.15750900000000001</v>
      </c>
      <c r="P4076">
        <f t="shared" si="887"/>
        <v>1.5750900000000001E-3</v>
      </c>
      <c r="R4076" s="1">
        <v>40350</v>
      </c>
      <c r="S4076">
        <v>0.70799999999999996</v>
      </c>
      <c r="T4076">
        <f t="shared" si="888"/>
        <v>7.0799999999999995E-3</v>
      </c>
      <c r="V4076" s="1">
        <v>40347</v>
      </c>
      <c r="W4076">
        <v>1.0249999999999999</v>
      </c>
      <c r="X4076">
        <f t="shared" si="889"/>
        <v>1.0249999999999999E-2</v>
      </c>
      <c r="AB4076" s="1">
        <v>40207</v>
      </c>
      <c r="AC4076">
        <v>129.38</v>
      </c>
      <c r="AD4076">
        <f t="shared" si="890"/>
        <v>1.2938000000000001</v>
      </c>
      <c r="AF4076" s="1">
        <v>40240</v>
      </c>
      <c r="AG4076">
        <v>0.65500000000000003</v>
      </c>
      <c r="AH4076">
        <f t="shared" si="891"/>
        <v>6.5500000000000003E-3</v>
      </c>
      <c r="AJ4076" s="1">
        <v>40240</v>
      </c>
      <c r="AK4076">
        <v>0.95699999999999996</v>
      </c>
      <c r="AL4076">
        <f t="shared" si="892"/>
        <v>9.5700000000000004E-3</v>
      </c>
      <c r="AN4076" s="1">
        <v>40350</v>
      </c>
      <c r="AO4076">
        <v>1.1910000000000001</v>
      </c>
      <c r="AP4076">
        <f t="shared" si="893"/>
        <v>1.191E-2</v>
      </c>
      <c r="AS4076" s="1">
        <v>40269</v>
      </c>
      <c r="AT4076">
        <v>0.45300000000000001</v>
      </c>
      <c r="AU4076">
        <f t="shared" si="894"/>
        <v>4.5300000000000002E-3</v>
      </c>
      <c r="AX4076" s="1"/>
    </row>
    <row r="4077" spans="1:50" x14ac:dyDescent="0.3">
      <c r="A4077" s="19">
        <f t="shared" si="895"/>
        <v>51622</v>
      </c>
      <c r="B4077">
        <f t="shared" ca="1" si="882"/>
        <v>-15.261111111111111</v>
      </c>
      <c r="C4077">
        <f ca="1">IF(currency="USD",'Future et co'!D4077,IF(currency="EUR",'Future et co'!E4077,IF(currency="GBP",'Future et co'!F4077,FALSE)))</f>
        <v>3.5830000000000001E-2</v>
      </c>
      <c r="D4077">
        <f t="shared" ca="1" si="883"/>
        <v>3.5830000000000001E-2</v>
      </c>
      <c r="E4077">
        <f t="shared" ca="1" si="884"/>
        <v>2.1409999999999998E-2</v>
      </c>
      <c r="F4077">
        <f t="shared" ca="1" si="885"/>
        <v>3.7088999999999997E-2</v>
      </c>
      <c r="J4077" s="1">
        <v>40234</v>
      </c>
      <c r="K4077">
        <v>0.14899999999999999</v>
      </c>
      <c r="L4077">
        <f t="shared" si="886"/>
        <v>1.49E-3</v>
      </c>
      <c r="N4077" s="1">
        <v>40235</v>
      </c>
      <c r="O4077">
        <v>0.16776099999999999</v>
      </c>
      <c r="P4077">
        <f t="shared" si="887"/>
        <v>1.67761E-3</v>
      </c>
      <c r="R4077" s="1">
        <v>40347</v>
      </c>
      <c r="S4077">
        <v>0.72799999999999998</v>
      </c>
      <c r="T4077">
        <f t="shared" si="888"/>
        <v>7.28E-3</v>
      </c>
      <c r="V4077" s="1">
        <v>40346</v>
      </c>
      <c r="W4077">
        <v>1.0369999999999999</v>
      </c>
      <c r="X4077">
        <f t="shared" si="889"/>
        <v>1.0369999999999999E-2</v>
      </c>
      <c r="AB4077" s="1">
        <v>40206</v>
      </c>
      <c r="AC4077">
        <v>129.30000000000001</v>
      </c>
      <c r="AD4077">
        <f t="shared" si="890"/>
        <v>1.2930000000000001</v>
      </c>
      <c r="AF4077" s="1">
        <v>40239</v>
      </c>
      <c r="AG4077">
        <v>0.65500000000000003</v>
      </c>
      <c r="AH4077">
        <f t="shared" si="891"/>
        <v>6.5500000000000003E-3</v>
      </c>
      <c r="AJ4077" s="1">
        <v>40239</v>
      </c>
      <c r="AK4077">
        <v>0.95799999999999996</v>
      </c>
      <c r="AL4077">
        <f t="shared" si="892"/>
        <v>9.58E-3</v>
      </c>
      <c r="AN4077" s="1">
        <v>40347</v>
      </c>
      <c r="AO4077">
        <v>1.141</v>
      </c>
      <c r="AP4077">
        <f t="shared" si="893"/>
        <v>1.141E-2</v>
      </c>
      <c r="AS4077" s="1">
        <v>40268</v>
      </c>
      <c r="AT4077">
        <v>0.45200000000000001</v>
      </c>
      <c r="AU4077">
        <f t="shared" si="894"/>
        <v>4.5199999999999997E-3</v>
      </c>
      <c r="AX4077" s="1"/>
    </row>
    <row r="4078" spans="1:50" x14ac:dyDescent="0.3">
      <c r="A4078" s="19">
        <f t="shared" si="895"/>
        <v>51623</v>
      </c>
      <c r="B4078">
        <f t="shared" ca="1" si="882"/>
        <v>-15.263888888888889</v>
      </c>
      <c r="C4078">
        <f ca="1">IF(currency="USD",'Future et co'!D4078,IF(currency="EUR",'Future et co'!E4078,IF(currency="GBP",'Future et co'!F4078,FALSE)))</f>
        <v>3.5830000000000001E-2</v>
      </c>
      <c r="D4078">
        <f t="shared" ca="1" si="883"/>
        <v>3.5830000000000001E-2</v>
      </c>
      <c r="E4078">
        <f t="shared" ca="1" si="884"/>
        <v>2.1409999999999998E-2</v>
      </c>
      <c r="F4078">
        <f t="shared" ca="1" si="885"/>
        <v>3.7088999999999997E-2</v>
      </c>
      <c r="J4078" s="1">
        <v>40233</v>
      </c>
      <c r="K4078">
        <v>0.14610500000000001</v>
      </c>
      <c r="L4078">
        <f t="shared" si="886"/>
        <v>1.4610500000000002E-3</v>
      </c>
      <c r="N4078" s="1">
        <v>40234</v>
      </c>
      <c r="O4078">
        <v>0.16600000000000001</v>
      </c>
      <c r="P4078">
        <f t="shared" si="887"/>
        <v>1.66E-3</v>
      </c>
      <c r="R4078" s="1">
        <v>40346</v>
      </c>
      <c r="S4078">
        <v>0.72699999999999998</v>
      </c>
      <c r="T4078">
        <f t="shared" si="888"/>
        <v>7.2699999999999996E-3</v>
      </c>
      <c r="V4078" s="1">
        <v>40345</v>
      </c>
      <c r="W4078">
        <v>1.06</v>
      </c>
      <c r="X4078">
        <f t="shared" si="889"/>
        <v>1.06E-2</v>
      </c>
      <c r="AB4078" s="1">
        <v>40205</v>
      </c>
      <c r="AC4078">
        <v>129.38</v>
      </c>
      <c r="AD4078">
        <f t="shared" si="890"/>
        <v>1.2938000000000001</v>
      </c>
      <c r="AF4078" s="1">
        <v>40238</v>
      </c>
      <c r="AG4078">
        <v>0.65500000000000003</v>
      </c>
      <c r="AH4078">
        <f t="shared" si="891"/>
        <v>6.5500000000000003E-3</v>
      </c>
      <c r="AJ4078" s="1">
        <v>40238</v>
      </c>
      <c r="AK4078">
        <v>0.95899999999999996</v>
      </c>
      <c r="AL4078">
        <f t="shared" si="892"/>
        <v>9.5899999999999996E-3</v>
      </c>
      <c r="AN4078" s="1">
        <v>40346</v>
      </c>
      <c r="AO4078">
        <v>1.1114999999999999</v>
      </c>
      <c r="AP4078">
        <f t="shared" si="893"/>
        <v>1.1115E-2</v>
      </c>
      <c r="AS4078" s="1">
        <v>40267</v>
      </c>
      <c r="AT4078">
        <v>0.46500000000000002</v>
      </c>
      <c r="AU4078">
        <f t="shared" si="894"/>
        <v>4.6500000000000005E-3</v>
      </c>
      <c r="AX4078" s="1"/>
    </row>
    <row r="4079" spans="1:50" x14ac:dyDescent="0.3">
      <c r="A4079" s="19">
        <f t="shared" si="895"/>
        <v>51624</v>
      </c>
      <c r="B4079">
        <f t="shared" ca="1" si="882"/>
        <v>-15.266666666666667</v>
      </c>
      <c r="C4079">
        <f ca="1">IF(currency="USD",'Future et co'!D4079,IF(currency="EUR",'Future et co'!E4079,IF(currency="GBP",'Future et co'!F4079,FALSE)))</f>
        <v>3.5830000000000001E-2</v>
      </c>
      <c r="D4079">
        <f t="shared" ca="1" si="883"/>
        <v>3.5830000000000001E-2</v>
      </c>
      <c r="E4079">
        <f t="shared" ca="1" si="884"/>
        <v>2.1409999999999998E-2</v>
      </c>
      <c r="F4079">
        <f t="shared" ca="1" si="885"/>
        <v>3.7088999999999997E-2</v>
      </c>
      <c r="J4079" s="1">
        <v>40232</v>
      </c>
      <c r="K4079">
        <v>0.151</v>
      </c>
      <c r="L4079">
        <f t="shared" si="886"/>
        <v>1.5100000000000001E-3</v>
      </c>
      <c r="N4079" s="1">
        <v>40233</v>
      </c>
      <c r="O4079">
        <v>0.17599999999999999</v>
      </c>
      <c r="P4079">
        <f t="shared" si="887"/>
        <v>1.7599999999999998E-3</v>
      </c>
      <c r="R4079" s="1">
        <v>40345</v>
      </c>
      <c r="S4079">
        <v>0.73899999999999999</v>
      </c>
      <c r="T4079">
        <f t="shared" si="888"/>
        <v>7.3899999999999999E-3</v>
      </c>
      <c r="V4079" s="1">
        <v>40344</v>
      </c>
      <c r="W4079">
        <v>1.101</v>
      </c>
      <c r="X4079">
        <f t="shared" si="889"/>
        <v>1.1009999999999999E-2</v>
      </c>
      <c r="AB4079" s="1">
        <v>40204</v>
      </c>
      <c r="AC4079">
        <v>129.28</v>
      </c>
      <c r="AD4079">
        <f t="shared" si="890"/>
        <v>1.2927999999999999</v>
      </c>
      <c r="AF4079" s="1">
        <v>40235</v>
      </c>
      <c r="AG4079">
        <v>0.65600000000000003</v>
      </c>
      <c r="AH4079">
        <f t="shared" si="891"/>
        <v>6.5599999999999999E-3</v>
      </c>
      <c r="AJ4079" s="1">
        <v>40235</v>
      </c>
      <c r="AK4079">
        <v>0.95799999999999996</v>
      </c>
      <c r="AL4079">
        <f t="shared" si="892"/>
        <v>9.58E-3</v>
      </c>
      <c r="AN4079" s="1">
        <v>40345</v>
      </c>
      <c r="AO4079">
        <v>1.1220000000000001</v>
      </c>
      <c r="AP4079">
        <f t="shared" si="893"/>
        <v>1.1220000000000001E-2</v>
      </c>
      <c r="AS4079" s="1">
        <v>40266</v>
      </c>
      <c r="AT4079">
        <v>0.46899999999999997</v>
      </c>
      <c r="AU4079">
        <f t="shared" si="894"/>
        <v>4.6899999999999997E-3</v>
      </c>
      <c r="AX4079" s="1"/>
    </row>
    <row r="4080" spans="1:50" x14ac:dyDescent="0.3">
      <c r="A4080" s="19">
        <f t="shared" si="895"/>
        <v>51627</v>
      </c>
      <c r="B4080">
        <f t="shared" ca="1" si="882"/>
        <v>-15.275</v>
      </c>
      <c r="C4080">
        <f ca="1">IF(currency="USD",'Future et co'!D4080,IF(currency="EUR",'Future et co'!E4080,IF(currency="GBP",'Future et co'!F4080,FALSE)))</f>
        <v>3.5830000000000001E-2</v>
      </c>
      <c r="D4080">
        <f t="shared" ca="1" si="883"/>
        <v>3.5830000000000001E-2</v>
      </c>
      <c r="E4080">
        <f t="shared" ca="1" si="884"/>
        <v>2.1409999999999998E-2</v>
      </c>
      <c r="F4080">
        <f t="shared" ca="1" si="885"/>
        <v>3.7088999999999997E-2</v>
      </c>
      <c r="J4080" s="1">
        <v>40231</v>
      </c>
      <c r="K4080">
        <v>0.14499999999999999</v>
      </c>
      <c r="L4080">
        <f t="shared" si="886"/>
        <v>1.4499999999999999E-3</v>
      </c>
      <c r="N4080" s="1">
        <v>40232</v>
      </c>
      <c r="O4080">
        <v>0.183</v>
      </c>
      <c r="P4080">
        <f t="shared" si="887"/>
        <v>1.83E-3</v>
      </c>
      <c r="R4080" s="1">
        <v>40344</v>
      </c>
      <c r="S4080">
        <v>0.74299999999999999</v>
      </c>
      <c r="T4080">
        <f t="shared" si="888"/>
        <v>7.43E-3</v>
      </c>
      <c r="V4080" s="1">
        <v>40343</v>
      </c>
      <c r="W4080">
        <v>1.0960000000000001</v>
      </c>
      <c r="X4080">
        <f t="shared" si="889"/>
        <v>1.0960000000000001E-2</v>
      </c>
      <c r="AB4080" s="1">
        <v>40203</v>
      </c>
      <c r="AC4080">
        <v>129.13999999999999</v>
      </c>
      <c r="AD4080">
        <f t="shared" si="890"/>
        <v>1.2913999999999999</v>
      </c>
      <c r="AF4080" s="1">
        <v>40234</v>
      </c>
      <c r="AG4080">
        <v>0.65800000000000003</v>
      </c>
      <c r="AH4080">
        <f t="shared" si="891"/>
        <v>6.5799999999999999E-3</v>
      </c>
      <c r="AJ4080" s="1">
        <v>40234</v>
      </c>
      <c r="AK4080">
        <v>0.95899999999999996</v>
      </c>
      <c r="AL4080">
        <f t="shared" si="892"/>
        <v>9.5899999999999996E-3</v>
      </c>
      <c r="AN4080" s="1">
        <v>40344</v>
      </c>
      <c r="AO4080">
        <v>1.117</v>
      </c>
      <c r="AP4080">
        <f t="shared" si="893"/>
        <v>1.1169999999999999E-2</v>
      </c>
      <c r="AS4080" s="1">
        <v>40263</v>
      </c>
      <c r="AT4080">
        <v>0.45400000000000001</v>
      </c>
      <c r="AU4080">
        <f t="shared" si="894"/>
        <v>4.5399999999999998E-3</v>
      </c>
      <c r="AX4080" s="1"/>
    </row>
    <row r="4081" spans="1:50" x14ac:dyDescent="0.3">
      <c r="A4081" s="19">
        <f t="shared" si="895"/>
        <v>51628</v>
      </c>
      <c r="B4081">
        <f t="shared" ca="1" si="882"/>
        <v>-15.277777777777779</v>
      </c>
      <c r="C4081">
        <f ca="1">IF(currency="USD",'Future et co'!D4081,IF(currency="EUR",'Future et co'!E4081,IF(currency="GBP",'Future et co'!F4081,FALSE)))</f>
        <v>3.5830000000000001E-2</v>
      </c>
      <c r="D4081">
        <f t="shared" ca="1" si="883"/>
        <v>3.5830000000000001E-2</v>
      </c>
      <c r="E4081">
        <f t="shared" ca="1" si="884"/>
        <v>2.1409999999999998E-2</v>
      </c>
      <c r="F4081">
        <f t="shared" ca="1" si="885"/>
        <v>3.7088999999999997E-2</v>
      </c>
      <c r="J4081" s="1">
        <v>40228</v>
      </c>
      <c r="K4081">
        <v>0.13500000000000001</v>
      </c>
      <c r="L4081">
        <f t="shared" si="886"/>
        <v>1.3500000000000001E-3</v>
      </c>
      <c r="N4081" s="1">
        <v>40231</v>
      </c>
      <c r="O4081">
        <v>0.184</v>
      </c>
      <c r="P4081">
        <f t="shared" si="887"/>
        <v>1.8400000000000001E-3</v>
      </c>
      <c r="R4081" s="1">
        <v>40343</v>
      </c>
      <c r="S4081">
        <v>0.74099999999999999</v>
      </c>
      <c r="T4081">
        <f t="shared" si="888"/>
        <v>7.4099999999999999E-3</v>
      </c>
      <c r="V4081" s="1">
        <v>40340</v>
      </c>
      <c r="W4081">
        <v>1.099</v>
      </c>
      <c r="X4081">
        <f t="shared" si="889"/>
        <v>1.099E-2</v>
      </c>
      <c r="AB4081" s="1">
        <v>40200</v>
      </c>
      <c r="AC4081">
        <v>129.13999999999999</v>
      </c>
      <c r="AD4081">
        <f t="shared" si="890"/>
        <v>1.2913999999999999</v>
      </c>
      <c r="AF4081" s="1">
        <v>40233</v>
      </c>
      <c r="AG4081">
        <v>0.65900000000000003</v>
      </c>
      <c r="AH4081">
        <f t="shared" si="891"/>
        <v>6.5900000000000004E-3</v>
      </c>
      <c r="AJ4081" s="1">
        <v>40233</v>
      </c>
      <c r="AK4081">
        <v>0.96299999999999997</v>
      </c>
      <c r="AL4081">
        <f t="shared" si="892"/>
        <v>9.6299999999999997E-3</v>
      </c>
      <c r="AN4081" s="1">
        <v>40343</v>
      </c>
      <c r="AO4081">
        <v>1.0920000000000001</v>
      </c>
      <c r="AP4081">
        <f t="shared" si="893"/>
        <v>1.0920000000000001E-2</v>
      </c>
      <c r="AS4081" s="1">
        <v>40262</v>
      </c>
      <c r="AT4081">
        <v>0.45</v>
      </c>
      <c r="AU4081">
        <f t="shared" si="894"/>
        <v>4.5000000000000005E-3</v>
      </c>
      <c r="AX4081" s="1"/>
    </row>
    <row r="4082" spans="1:50" x14ac:dyDescent="0.3">
      <c r="A4082" s="19">
        <f t="shared" si="895"/>
        <v>51629</v>
      </c>
      <c r="B4082">
        <f t="shared" ca="1" si="882"/>
        <v>-15.280555555555555</v>
      </c>
      <c r="C4082">
        <f ca="1">IF(currency="USD",'Future et co'!D4082,IF(currency="EUR",'Future et co'!E4082,IF(currency="GBP",'Future et co'!F4082,FALSE)))</f>
        <v>3.5830000000000001E-2</v>
      </c>
      <c r="D4082">
        <f t="shared" ca="1" si="883"/>
        <v>3.5830000000000001E-2</v>
      </c>
      <c r="E4082">
        <f t="shared" ca="1" si="884"/>
        <v>2.1409999999999998E-2</v>
      </c>
      <c r="F4082">
        <f t="shared" ca="1" si="885"/>
        <v>3.7088999999999997E-2</v>
      </c>
      <c r="J4082" s="1">
        <v>40227</v>
      </c>
      <c r="K4082">
        <v>0.13309000000000001</v>
      </c>
      <c r="L4082">
        <f t="shared" si="886"/>
        <v>1.3309000000000001E-3</v>
      </c>
      <c r="N4082" s="1">
        <v>40228</v>
      </c>
      <c r="O4082">
        <v>0.18737000000000001</v>
      </c>
      <c r="P4082">
        <f t="shared" si="887"/>
        <v>1.8737000000000001E-3</v>
      </c>
      <c r="R4082" s="1">
        <v>40340</v>
      </c>
      <c r="S4082">
        <v>0.74099999999999999</v>
      </c>
      <c r="T4082">
        <f t="shared" si="888"/>
        <v>7.4099999999999999E-3</v>
      </c>
      <c r="V4082" s="1">
        <v>40339</v>
      </c>
      <c r="W4082">
        <v>1.1259999999999999</v>
      </c>
      <c r="X4082">
        <f t="shared" si="889"/>
        <v>1.1259999999999999E-2</v>
      </c>
      <c r="AB4082" s="1">
        <v>40199</v>
      </c>
      <c r="AC4082">
        <v>129.13999999999999</v>
      </c>
      <c r="AD4082">
        <f t="shared" si="890"/>
        <v>1.2913999999999999</v>
      </c>
      <c r="AF4082" s="1">
        <v>40232</v>
      </c>
      <c r="AG4082">
        <v>0.66100000000000003</v>
      </c>
      <c r="AH4082">
        <f t="shared" si="891"/>
        <v>6.6100000000000004E-3</v>
      </c>
      <c r="AJ4082" s="1">
        <v>40232</v>
      </c>
      <c r="AK4082">
        <v>0.96399999999999997</v>
      </c>
      <c r="AL4082">
        <f t="shared" si="892"/>
        <v>9.6399999999999993E-3</v>
      </c>
      <c r="AN4082" s="1">
        <v>40340</v>
      </c>
      <c r="AO4082">
        <v>1.0660000000000001</v>
      </c>
      <c r="AP4082">
        <f t="shared" si="893"/>
        <v>1.0660000000000001E-2</v>
      </c>
      <c r="AS4082" s="1">
        <v>40261</v>
      </c>
      <c r="AT4082">
        <v>0.45400000000000001</v>
      </c>
      <c r="AU4082">
        <f t="shared" si="894"/>
        <v>4.5399999999999998E-3</v>
      </c>
      <c r="AX4082" s="1"/>
    </row>
    <row r="4083" spans="1:50" x14ac:dyDescent="0.3">
      <c r="A4083" s="19">
        <f t="shared" si="895"/>
        <v>51630</v>
      </c>
      <c r="B4083">
        <f t="shared" ca="1" si="882"/>
        <v>-15.283333333333333</v>
      </c>
      <c r="C4083">
        <f ca="1">IF(currency="USD",'Future et co'!D4083,IF(currency="EUR",'Future et co'!E4083,IF(currency="GBP",'Future et co'!F4083,FALSE)))</f>
        <v>3.5830000000000001E-2</v>
      </c>
      <c r="D4083">
        <f t="shared" ca="1" si="883"/>
        <v>3.5830000000000001E-2</v>
      </c>
      <c r="E4083">
        <f t="shared" ca="1" si="884"/>
        <v>2.1409999999999998E-2</v>
      </c>
      <c r="F4083">
        <f t="shared" ca="1" si="885"/>
        <v>3.7088999999999997E-2</v>
      </c>
      <c r="J4083" s="1">
        <v>40226</v>
      </c>
      <c r="K4083">
        <v>0.14199999999999999</v>
      </c>
      <c r="L4083">
        <f t="shared" si="886"/>
        <v>1.4199999999999998E-3</v>
      </c>
      <c r="N4083" s="1">
        <v>40227</v>
      </c>
      <c r="O4083">
        <v>0.17299999999999999</v>
      </c>
      <c r="P4083">
        <f t="shared" si="887"/>
        <v>1.7299999999999998E-3</v>
      </c>
      <c r="R4083" s="1">
        <v>40339</v>
      </c>
      <c r="S4083">
        <v>0.73499999999999999</v>
      </c>
      <c r="T4083">
        <f t="shared" si="888"/>
        <v>7.3499999999999998E-3</v>
      </c>
      <c r="V4083" s="1">
        <v>40338</v>
      </c>
      <c r="W4083">
        <v>1.111</v>
      </c>
      <c r="X4083">
        <f t="shared" si="889"/>
        <v>1.111E-2</v>
      </c>
      <c r="AB4083" s="1">
        <v>40198</v>
      </c>
      <c r="AC4083">
        <v>129.03</v>
      </c>
      <c r="AD4083">
        <f t="shared" si="890"/>
        <v>1.2903</v>
      </c>
      <c r="AF4083" s="1">
        <v>40231</v>
      </c>
      <c r="AG4083">
        <v>0.66100000000000003</v>
      </c>
      <c r="AH4083">
        <f t="shared" si="891"/>
        <v>6.6100000000000004E-3</v>
      </c>
      <c r="AJ4083" s="1">
        <v>40231</v>
      </c>
      <c r="AK4083">
        <v>0.96499999999999997</v>
      </c>
      <c r="AL4083">
        <f t="shared" si="892"/>
        <v>9.6499999999999989E-3</v>
      </c>
      <c r="AN4083" s="1">
        <v>40339</v>
      </c>
      <c r="AO4083">
        <v>1.073</v>
      </c>
      <c r="AP4083">
        <f t="shared" si="893"/>
        <v>1.073E-2</v>
      </c>
      <c r="AS4083" s="1">
        <v>40260</v>
      </c>
      <c r="AT4083">
        <v>0.45400000000000001</v>
      </c>
      <c r="AU4083">
        <f t="shared" si="894"/>
        <v>4.5399999999999998E-3</v>
      </c>
      <c r="AX4083" s="1"/>
    </row>
    <row r="4084" spans="1:50" x14ac:dyDescent="0.3">
      <c r="A4084" s="19">
        <f t="shared" si="895"/>
        <v>51631</v>
      </c>
      <c r="B4084">
        <f t="shared" ca="1" si="882"/>
        <v>-15.286111111111111</v>
      </c>
      <c r="C4084">
        <f ca="1">IF(currency="USD",'Future et co'!D4084,IF(currency="EUR",'Future et co'!E4084,IF(currency="GBP",'Future et co'!F4084,FALSE)))</f>
        <v>3.5830000000000001E-2</v>
      </c>
      <c r="D4084">
        <f t="shared" ca="1" si="883"/>
        <v>3.5830000000000001E-2</v>
      </c>
      <c r="E4084">
        <f t="shared" ca="1" si="884"/>
        <v>2.1409999999999998E-2</v>
      </c>
      <c r="F4084">
        <f t="shared" ca="1" si="885"/>
        <v>3.7088999999999997E-2</v>
      </c>
      <c r="J4084" s="1">
        <v>40225</v>
      </c>
      <c r="K4084">
        <v>0.13900000000000001</v>
      </c>
      <c r="L4084">
        <f t="shared" si="886"/>
        <v>1.3900000000000002E-3</v>
      </c>
      <c r="N4084" s="1">
        <v>40226</v>
      </c>
      <c r="O4084">
        <v>0.165655</v>
      </c>
      <c r="P4084">
        <f t="shared" si="887"/>
        <v>1.6565499999999999E-3</v>
      </c>
      <c r="R4084" s="1">
        <v>40338</v>
      </c>
      <c r="S4084">
        <v>0.74</v>
      </c>
      <c r="T4084">
        <f t="shared" si="888"/>
        <v>7.4000000000000003E-3</v>
      </c>
      <c r="V4084" s="1">
        <v>40337</v>
      </c>
      <c r="W4084">
        <v>1.143</v>
      </c>
      <c r="X4084">
        <f t="shared" si="889"/>
        <v>1.1430000000000001E-2</v>
      </c>
      <c r="AB4084" s="1">
        <v>40197</v>
      </c>
      <c r="AC4084">
        <v>128.44</v>
      </c>
      <c r="AD4084">
        <f t="shared" si="890"/>
        <v>1.2844</v>
      </c>
      <c r="AF4084" s="1">
        <v>40228</v>
      </c>
      <c r="AG4084">
        <v>0.66100000000000003</v>
      </c>
      <c r="AH4084">
        <f t="shared" si="891"/>
        <v>6.6100000000000004E-3</v>
      </c>
      <c r="AJ4084" s="1">
        <v>40228</v>
      </c>
      <c r="AK4084">
        <v>0.96499999999999997</v>
      </c>
      <c r="AL4084">
        <f t="shared" si="892"/>
        <v>9.6499999999999989E-3</v>
      </c>
      <c r="AN4084" s="1">
        <v>40338</v>
      </c>
      <c r="AO4084">
        <v>1.0529999999999999</v>
      </c>
      <c r="AP4084">
        <f t="shared" si="893"/>
        <v>1.0529999999999999E-2</v>
      </c>
      <c r="AS4084" s="1">
        <v>40259</v>
      </c>
      <c r="AT4084">
        <v>0.45</v>
      </c>
      <c r="AU4084">
        <f t="shared" si="894"/>
        <v>4.5000000000000005E-3</v>
      </c>
      <c r="AX4084" s="1"/>
    </row>
    <row r="4085" spans="1:50" x14ac:dyDescent="0.3">
      <c r="A4085" s="19">
        <f t="shared" si="895"/>
        <v>51634</v>
      </c>
      <c r="B4085">
        <f t="shared" ca="1" si="882"/>
        <v>-15.294444444444444</v>
      </c>
      <c r="C4085">
        <f ca="1">IF(currency="USD",'Future et co'!D4085,IF(currency="EUR",'Future et co'!E4085,IF(currency="GBP",'Future et co'!F4085,FALSE)))</f>
        <v>3.5830000000000001E-2</v>
      </c>
      <c r="D4085">
        <f t="shared" ca="1" si="883"/>
        <v>3.5830000000000001E-2</v>
      </c>
      <c r="E4085">
        <f t="shared" ca="1" si="884"/>
        <v>2.1409999999999998E-2</v>
      </c>
      <c r="F4085">
        <f t="shared" ca="1" si="885"/>
        <v>3.7088999999999997E-2</v>
      </c>
      <c r="J4085" s="1">
        <v>40224</v>
      </c>
      <c r="K4085">
        <v>0.13800000000000001</v>
      </c>
      <c r="L4085">
        <f t="shared" si="886"/>
        <v>1.3800000000000002E-3</v>
      </c>
      <c r="N4085" s="1">
        <v>40225</v>
      </c>
      <c r="O4085">
        <v>0.16400000000000001</v>
      </c>
      <c r="P4085">
        <f t="shared" si="887"/>
        <v>1.64E-3</v>
      </c>
      <c r="R4085" s="1">
        <v>40337</v>
      </c>
      <c r="S4085">
        <v>0.76</v>
      </c>
      <c r="T4085">
        <f t="shared" si="888"/>
        <v>7.6E-3</v>
      </c>
      <c r="V4085" s="1">
        <v>40336</v>
      </c>
      <c r="W4085">
        <v>1.1619999999999999</v>
      </c>
      <c r="X4085">
        <f t="shared" si="889"/>
        <v>1.1619999999999998E-2</v>
      </c>
      <c r="AB4085" s="1">
        <v>40196</v>
      </c>
      <c r="AC4085">
        <v>128.69</v>
      </c>
      <c r="AD4085">
        <f t="shared" si="890"/>
        <v>1.2868999999999999</v>
      </c>
      <c r="AF4085" s="1">
        <v>40227</v>
      </c>
      <c r="AG4085">
        <v>0.66</v>
      </c>
      <c r="AH4085">
        <f t="shared" si="891"/>
        <v>6.6E-3</v>
      </c>
      <c r="AJ4085" s="1">
        <v>40227</v>
      </c>
      <c r="AK4085">
        <v>0.96299999999999997</v>
      </c>
      <c r="AL4085">
        <f t="shared" si="892"/>
        <v>9.6299999999999997E-3</v>
      </c>
      <c r="AN4085" s="1">
        <v>40337</v>
      </c>
      <c r="AO4085">
        <v>1.0549999999999999</v>
      </c>
      <c r="AP4085">
        <f t="shared" si="893"/>
        <v>1.0549999999999999E-2</v>
      </c>
      <c r="AS4085" s="1">
        <v>40256</v>
      </c>
      <c r="AT4085">
        <v>0.45700000000000002</v>
      </c>
      <c r="AU4085">
        <f t="shared" si="894"/>
        <v>4.5700000000000003E-3</v>
      </c>
      <c r="AX4085" s="1"/>
    </row>
    <row r="4086" spans="1:50" x14ac:dyDescent="0.3">
      <c r="A4086" s="19">
        <f t="shared" si="895"/>
        <v>51635</v>
      </c>
      <c r="B4086">
        <f t="shared" ca="1" si="882"/>
        <v>-15.297222222222222</v>
      </c>
      <c r="C4086">
        <f ca="1">IF(currency="USD",'Future et co'!D4086,IF(currency="EUR",'Future et co'!E4086,IF(currency="GBP",'Future et co'!F4086,FALSE)))</f>
        <v>3.5830000000000001E-2</v>
      </c>
      <c r="D4086">
        <f t="shared" ca="1" si="883"/>
        <v>3.5830000000000001E-2</v>
      </c>
      <c r="E4086">
        <f t="shared" ca="1" si="884"/>
        <v>2.1409999999999998E-2</v>
      </c>
      <c r="F4086">
        <f t="shared" ca="1" si="885"/>
        <v>3.7088999999999997E-2</v>
      </c>
      <c r="J4086" s="1">
        <v>40221</v>
      </c>
      <c r="K4086">
        <v>0.13652300000000001</v>
      </c>
      <c r="L4086">
        <f t="shared" si="886"/>
        <v>1.36523E-3</v>
      </c>
      <c r="N4086" s="1">
        <v>40224</v>
      </c>
      <c r="O4086">
        <v>0.16700000000000001</v>
      </c>
      <c r="P4086">
        <f t="shared" si="887"/>
        <v>1.67E-3</v>
      </c>
      <c r="R4086" s="1">
        <v>40336</v>
      </c>
      <c r="S4086">
        <v>0.80600000000000005</v>
      </c>
      <c r="T4086">
        <f t="shared" si="888"/>
        <v>8.0600000000000012E-3</v>
      </c>
      <c r="V4086" s="1">
        <v>40333</v>
      </c>
      <c r="W4086">
        <v>1.1659999999999999</v>
      </c>
      <c r="X4086">
        <f t="shared" si="889"/>
        <v>1.1659999999999998E-2</v>
      </c>
      <c r="AB4086" s="1">
        <v>40193</v>
      </c>
      <c r="AC4086">
        <v>128.53</v>
      </c>
      <c r="AD4086">
        <f t="shared" si="890"/>
        <v>1.2853000000000001</v>
      </c>
      <c r="AF4086" s="1">
        <v>40226</v>
      </c>
      <c r="AG4086">
        <v>0.66200000000000003</v>
      </c>
      <c r="AH4086">
        <f t="shared" si="891"/>
        <v>6.62E-3</v>
      </c>
      <c r="AJ4086" s="1">
        <v>40226</v>
      </c>
      <c r="AK4086">
        <v>0.96499999999999997</v>
      </c>
      <c r="AL4086">
        <f t="shared" si="892"/>
        <v>9.6499999999999989E-3</v>
      </c>
      <c r="AN4086" s="1">
        <v>40336</v>
      </c>
      <c r="AO4086">
        <v>1.099</v>
      </c>
      <c r="AP4086">
        <f t="shared" si="893"/>
        <v>1.099E-2</v>
      </c>
      <c r="AS4086" s="1">
        <v>40255</v>
      </c>
      <c r="AT4086">
        <v>0.45500000000000002</v>
      </c>
      <c r="AU4086">
        <f t="shared" si="894"/>
        <v>4.5500000000000002E-3</v>
      </c>
      <c r="AX4086" s="1"/>
    </row>
    <row r="4087" spans="1:50" x14ac:dyDescent="0.3">
      <c r="A4087" s="19">
        <f t="shared" si="895"/>
        <v>51636</v>
      </c>
      <c r="B4087">
        <f t="shared" ca="1" si="882"/>
        <v>-15.3</v>
      </c>
      <c r="C4087">
        <f ca="1">IF(currency="USD",'Future et co'!D4087,IF(currency="EUR",'Future et co'!E4087,IF(currency="GBP",'Future et co'!F4087,FALSE)))</f>
        <v>3.5830000000000001E-2</v>
      </c>
      <c r="D4087">
        <f t="shared" ca="1" si="883"/>
        <v>3.5830000000000001E-2</v>
      </c>
      <c r="E4087">
        <f t="shared" ca="1" si="884"/>
        <v>2.1409999999999998E-2</v>
      </c>
      <c r="F4087">
        <f t="shared" ca="1" si="885"/>
        <v>3.7088999999999997E-2</v>
      </c>
      <c r="J4087" s="1">
        <v>40220</v>
      </c>
      <c r="K4087">
        <v>0.14000000000000001</v>
      </c>
      <c r="L4087">
        <f t="shared" si="886"/>
        <v>1.4000000000000002E-3</v>
      </c>
      <c r="N4087" s="1">
        <v>40221</v>
      </c>
      <c r="O4087">
        <v>0.169547</v>
      </c>
      <c r="P4087">
        <f t="shared" si="887"/>
        <v>1.6954700000000001E-3</v>
      </c>
      <c r="R4087" s="1">
        <v>40333</v>
      </c>
      <c r="S4087">
        <v>0.80400000000000005</v>
      </c>
      <c r="T4087">
        <f t="shared" si="888"/>
        <v>8.0400000000000003E-3</v>
      </c>
      <c r="V4087" s="1">
        <v>40332</v>
      </c>
      <c r="W4087">
        <v>1.2230000000000001</v>
      </c>
      <c r="X4087">
        <f t="shared" si="889"/>
        <v>1.2230000000000001E-2</v>
      </c>
      <c r="AB4087" s="1">
        <v>40192</v>
      </c>
      <c r="AC4087">
        <v>128.19</v>
      </c>
      <c r="AD4087">
        <f t="shared" si="890"/>
        <v>1.2819</v>
      </c>
      <c r="AF4087" s="1">
        <v>40225</v>
      </c>
      <c r="AG4087">
        <v>0.66300000000000003</v>
      </c>
      <c r="AH4087">
        <f t="shared" si="891"/>
        <v>6.6300000000000005E-3</v>
      </c>
      <c r="AJ4087" s="1">
        <v>40225</v>
      </c>
      <c r="AK4087">
        <v>0.96399999999999997</v>
      </c>
      <c r="AL4087">
        <f t="shared" si="892"/>
        <v>9.6399999999999993E-3</v>
      </c>
      <c r="AN4087" s="1">
        <v>40333</v>
      </c>
      <c r="AO4087">
        <v>1.093</v>
      </c>
      <c r="AP4087">
        <f t="shared" si="893"/>
        <v>1.093E-2</v>
      </c>
      <c r="AS4087" s="1">
        <v>40254</v>
      </c>
      <c r="AT4087">
        <v>0.45200000000000001</v>
      </c>
      <c r="AU4087">
        <f t="shared" si="894"/>
        <v>4.5199999999999997E-3</v>
      </c>
      <c r="AX4087" s="1"/>
    </row>
    <row r="4088" spans="1:50" x14ac:dyDescent="0.3">
      <c r="A4088" s="19">
        <f t="shared" si="895"/>
        <v>51637</v>
      </c>
      <c r="B4088">
        <f t="shared" ca="1" si="882"/>
        <v>-15.302777777777777</v>
      </c>
      <c r="C4088">
        <f ca="1">IF(currency="USD",'Future et co'!D4088,IF(currency="EUR",'Future et co'!E4088,IF(currency="GBP",'Future et co'!F4088,FALSE)))</f>
        <v>3.5830000000000001E-2</v>
      </c>
      <c r="D4088">
        <f t="shared" ca="1" si="883"/>
        <v>3.5830000000000001E-2</v>
      </c>
      <c r="E4088">
        <f t="shared" ca="1" si="884"/>
        <v>2.1409999999999998E-2</v>
      </c>
      <c r="F4088">
        <f t="shared" ca="1" si="885"/>
        <v>3.7088999999999997E-2</v>
      </c>
      <c r="J4088" s="1">
        <v>40219</v>
      </c>
      <c r="K4088">
        <v>0.13505200000000001</v>
      </c>
      <c r="L4088">
        <f t="shared" si="886"/>
        <v>1.35052E-3</v>
      </c>
      <c r="N4088" s="1">
        <v>40220</v>
      </c>
      <c r="O4088">
        <v>0.17599999999999999</v>
      </c>
      <c r="P4088">
        <f t="shared" si="887"/>
        <v>1.7599999999999998E-3</v>
      </c>
      <c r="R4088" s="1">
        <v>40332</v>
      </c>
      <c r="S4088">
        <v>0.80800000000000005</v>
      </c>
      <c r="T4088">
        <f t="shared" si="888"/>
        <v>8.0800000000000004E-3</v>
      </c>
      <c r="V4088" s="1">
        <v>40331</v>
      </c>
      <c r="W4088">
        <v>1.2250000000000001</v>
      </c>
      <c r="X4088">
        <f t="shared" si="889"/>
        <v>1.225E-2</v>
      </c>
      <c r="AB4088" s="1">
        <v>40191</v>
      </c>
      <c r="AC4088">
        <v>128.15</v>
      </c>
      <c r="AD4088">
        <f t="shared" si="890"/>
        <v>1.2815000000000001</v>
      </c>
      <c r="AF4088" s="1">
        <v>40224</v>
      </c>
      <c r="AG4088">
        <v>0.66100000000000003</v>
      </c>
      <c r="AH4088">
        <f t="shared" si="891"/>
        <v>6.6100000000000004E-3</v>
      </c>
      <c r="AJ4088" s="1">
        <v>40224</v>
      </c>
      <c r="AK4088">
        <v>0.96299999999999997</v>
      </c>
      <c r="AL4088">
        <f t="shared" si="892"/>
        <v>9.6299999999999997E-3</v>
      </c>
      <c r="AN4088" s="1">
        <v>40332</v>
      </c>
      <c r="AO4088">
        <v>1.1519999999999999</v>
      </c>
      <c r="AP4088">
        <f t="shared" si="893"/>
        <v>1.1519999999999999E-2</v>
      </c>
      <c r="AS4088" s="1">
        <v>40253</v>
      </c>
      <c r="AT4088">
        <v>0.46500000000000002</v>
      </c>
      <c r="AU4088">
        <f t="shared" si="894"/>
        <v>4.6500000000000005E-3</v>
      </c>
      <c r="AX4088" s="1"/>
    </row>
    <row r="4089" spans="1:50" x14ac:dyDescent="0.3">
      <c r="A4089" s="19">
        <f t="shared" si="895"/>
        <v>51638</v>
      </c>
      <c r="B4089">
        <f t="shared" ca="1" si="882"/>
        <v>-15.305555555555555</v>
      </c>
      <c r="C4089">
        <f ca="1">IF(currency="USD",'Future et co'!D4089,IF(currency="EUR",'Future et co'!E4089,IF(currency="GBP",'Future et co'!F4089,FALSE)))</f>
        <v>3.5830000000000001E-2</v>
      </c>
      <c r="D4089">
        <f t="shared" ca="1" si="883"/>
        <v>3.5830000000000001E-2</v>
      </c>
      <c r="E4089">
        <f t="shared" ca="1" si="884"/>
        <v>2.1409999999999998E-2</v>
      </c>
      <c r="F4089">
        <f t="shared" ca="1" si="885"/>
        <v>3.7088999999999997E-2</v>
      </c>
      <c r="J4089" s="1">
        <v>40218</v>
      </c>
      <c r="K4089">
        <v>0.14599999999999999</v>
      </c>
      <c r="L4089">
        <f t="shared" si="886"/>
        <v>1.4599999999999999E-3</v>
      </c>
      <c r="N4089" s="1">
        <v>40219</v>
      </c>
      <c r="O4089">
        <v>0.18099999999999999</v>
      </c>
      <c r="P4089">
        <f t="shared" si="887"/>
        <v>1.81E-3</v>
      </c>
      <c r="R4089" s="1">
        <v>40331</v>
      </c>
      <c r="S4089">
        <v>0.81799999999999995</v>
      </c>
      <c r="T4089">
        <f t="shared" si="888"/>
        <v>8.1799999999999998E-3</v>
      </c>
      <c r="V4089" s="1">
        <v>40330</v>
      </c>
      <c r="W4089">
        <v>1.2110000000000001</v>
      </c>
      <c r="X4089">
        <f t="shared" si="889"/>
        <v>1.2110000000000001E-2</v>
      </c>
      <c r="AB4089" s="1">
        <v>40190</v>
      </c>
      <c r="AC4089">
        <v>128.08000000000001</v>
      </c>
      <c r="AD4089">
        <f t="shared" si="890"/>
        <v>1.2808000000000002</v>
      </c>
      <c r="AF4089" s="1">
        <v>40221</v>
      </c>
      <c r="AG4089">
        <v>0.66300000000000003</v>
      </c>
      <c r="AH4089">
        <f t="shared" si="891"/>
        <v>6.6300000000000005E-3</v>
      </c>
      <c r="AJ4089" s="1">
        <v>40221</v>
      </c>
      <c r="AK4089">
        <v>0.96699999999999997</v>
      </c>
      <c r="AL4089">
        <f t="shared" si="892"/>
        <v>9.6699999999999998E-3</v>
      </c>
      <c r="AN4089" s="1">
        <v>40331</v>
      </c>
      <c r="AO4089">
        <v>1.155</v>
      </c>
      <c r="AP4089">
        <f t="shared" si="893"/>
        <v>1.155E-2</v>
      </c>
      <c r="AS4089" s="1">
        <v>40252</v>
      </c>
      <c r="AT4089">
        <v>0.44800000000000001</v>
      </c>
      <c r="AU4089">
        <f t="shared" si="894"/>
        <v>4.4800000000000005E-3</v>
      </c>
      <c r="AX4089" s="1"/>
    </row>
    <row r="4090" spans="1:50" x14ac:dyDescent="0.3">
      <c r="A4090" s="19">
        <f t="shared" si="895"/>
        <v>51641</v>
      </c>
      <c r="B4090">
        <f t="shared" ca="1" si="882"/>
        <v>-15.313888888888888</v>
      </c>
      <c r="C4090">
        <f ca="1">IF(currency="USD",'Future et co'!D4090,IF(currency="EUR",'Future et co'!E4090,IF(currency="GBP",'Future et co'!F4090,FALSE)))</f>
        <v>3.5830000000000001E-2</v>
      </c>
      <c r="D4090">
        <f t="shared" ca="1" si="883"/>
        <v>3.5830000000000001E-2</v>
      </c>
      <c r="E4090">
        <f t="shared" ca="1" si="884"/>
        <v>2.1409999999999998E-2</v>
      </c>
      <c r="F4090">
        <f t="shared" ca="1" si="885"/>
        <v>3.7088999999999997E-2</v>
      </c>
      <c r="J4090" s="1">
        <v>40217</v>
      </c>
      <c r="K4090">
        <v>0.14699999999999999</v>
      </c>
      <c r="L4090">
        <f t="shared" si="886"/>
        <v>1.47E-3</v>
      </c>
      <c r="N4090" s="1">
        <v>40218</v>
      </c>
      <c r="O4090">
        <v>0.17599999999999999</v>
      </c>
      <c r="P4090">
        <f t="shared" si="887"/>
        <v>1.7599999999999998E-3</v>
      </c>
      <c r="R4090" s="1">
        <v>40330</v>
      </c>
      <c r="S4090">
        <v>0.83699999999999997</v>
      </c>
      <c r="T4090">
        <f t="shared" si="888"/>
        <v>8.369999999999999E-3</v>
      </c>
      <c r="V4090" s="1">
        <v>40329</v>
      </c>
      <c r="W4090">
        <v>1.1950000000000001</v>
      </c>
      <c r="X4090">
        <f t="shared" si="889"/>
        <v>1.1950000000000001E-2</v>
      </c>
      <c r="AB4090" s="1">
        <v>40189</v>
      </c>
      <c r="AC4090">
        <v>127.63</v>
      </c>
      <c r="AD4090">
        <f t="shared" si="890"/>
        <v>1.2763</v>
      </c>
      <c r="AF4090" s="1">
        <v>40220</v>
      </c>
      <c r="AG4090">
        <v>0.66200000000000003</v>
      </c>
      <c r="AH4090">
        <f t="shared" si="891"/>
        <v>6.62E-3</v>
      </c>
      <c r="AJ4090" s="1">
        <v>40220</v>
      </c>
      <c r="AK4090">
        <v>0.96599999999999997</v>
      </c>
      <c r="AL4090">
        <f t="shared" si="892"/>
        <v>9.6600000000000002E-3</v>
      </c>
      <c r="AN4090" s="1">
        <v>40330</v>
      </c>
      <c r="AO4090">
        <v>1.1579999999999999</v>
      </c>
      <c r="AP4090">
        <f t="shared" si="893"/>
        <v>1.158E-2</v>
      </c>
      <c r="AS4090" s="1">
        <v>40249</v>
      </c>
      <c r="AT4090">
        <v>0.44900000000000001</v>
      </c>
      <c r="AU4090">
        <f t="shared" si="894"/>
        <v>4.4900000000000001E-3</v>
      </c>
      <c r="AX4090" s="1"/>
    </row>
    <row r="4091" spans="1:50" x14ac:dyDescent="0.3">
      <c r="A4091" s="19">
        <f t="shared" si="895"/>
        <v>51642</v>
      </c>
      <c r="B4091">
        <f t="shared" ca="1" si="882"/>
        <v>-15.316666666666666</v>
      </c>
      <c r="C4091">
        <f ca="1">IF(currency="USD",'Future et co'!D4091,IF(currency="EUR",'Future et co'!E4091,IF(currency="GBP",'Future et co'!F4091,FALSE)))</f>
        <v>3.5830000000000001E-2</v>
      </c>
      <c r="D4091">
        <f t="shared" ca="1" si="883"/>
        <v>3.5830000000000001E-2</v>
      </c>
      <c r="E4091">
        <f t="shared" ca="1" si="884"/>
        <v>2.1409999999999998E-2</v>
      </c>
      <c r="F4091">
        <f t="shared" ca="1" si="885"/>
        <v>3.7088999999999997E-2</v>
      </c>
      <c r="J4091" s="1">
        <v>40214</v>
      </c>
      <c r="K4091">
        <v>0.13225300000000001</v>
      </c>
      <c r="L4091">
        <f t="shared" si="886"/>
        <v>1.3225300000000001E-3</v>
      </c>
      <c r="N4091" s="1">
        <v>40217</v>
      </c>
      <c r="O4091">
        <v>0.16700000000000001</v>
      </c>
      <c r="P4091">
        <f t="shared" si="887"/>
        <v>1.67E-3</v>
      </c>
      <c r="R4091" s="1">
        <v>40329</v>
      </c>
      <c r="S4091">
        <v>0.84199999999999997</v>
      </c>
      <c r="T4091">
        <f t="shared" si="888"/>
        <v>8.4200000000000004E-3</v>
      </c>
      <c r="V4091" s="1">
        <v>40326</v>
      </c>
      <c r="W4091">
        <v>1.1970000000000001</v>
      </c>
      <c r="X4091">
        <f t="shared" si="889"/>
        <v>1.1970000000000001E-2</v>
      </c>
      <c r="AB4091" s="1">
        <v>40186</v>
      </c>
      <c r="AC4091">
        <v>127.31</v>
      </c>
      <c r="AD4091">
        <f t="shared" si="890"/>
        <v>1.2731000000000001</v>
      </c>
      <c r="AF4091" s="1">
        <v>40219</v>
      </c>
      <c r="AG4091">
        <v>0.66200000000000003</v>
      </c>
      <c r="AH4091">
        <f t="shared" si="891"/>
        <v>6.62E-3</v>
      </c>
      <c r="AJ4091" s="1">
        <v>40219</v>
      </c>
      <c r="AK4091">
        <v>0.96599999999999997</v>
      </c>
      <c r="AL4091">
        <f t="shared" si="892"/>
        <v>9.6600000000000002E-3</v>
      </c>
      <c r="AN4091" s="1">
        <v>40329</v>
      </c>
      <c r="AO4091">
        <v>1.1220000000000001</v>
      </c>
      <c r="AP4091">
        <f t="shared" si="893"/>
        <v>1.1220000000000001E-2</v>
      </c>
      <c r="AS4091" s="1">
        <v>40248</v>
      </c>
      <c r="AT4091">
        <v>0.45100000000000001</v>
      </c>
      <c r="AU4091">
        <f t="shared" si="894"/>
        <v>4.5100000000000001E-3</v>
      </c>
      <c r="AX4091" s="1"/>
    </row>
    <row r="4092" spans="1:50" x14ac:dyDescent="0.3">
      <c r="A4092" s="19">
        <f t="shared" si="895"/>
        <v>51643</v>
      </c>
      <c r="B4092">
        <f t="shared" ca="1" si="882"/>
        <v>-15.319444444444445</v>
      </c>
      <c r="C4092">
        <f ca="1">IF(currency="USD",'Future et co'!D4092,IF(currency="EUR",'Future et co'!E4092,IF(currency="GBP",'Future et co'!F4092,FALSE)))</f>
        <v>3.5830000000000001E-2</v>
      </c>
      <c r="D4092">
        <f t="shared" ca="1" si="883"/>
        <v>3.5830000000000001E-2</v>
      </c>
      <c r="E4092">
        <f t="shared" ca="1" si="884"/>
        <v>2.1409999999999998E-2</v>
      </c>
      <c r="F4092">
        <f t="shared" ca="1" si="885"/>
        <v>3.7088999999999997E-2</v>
      </c>
      <c r="J4092" s="1">
        <v>40213</v>
      </c>
      <c r="K4092">
        <v>0.13394900000000001</v>
      </c>
      <c r="L4092">
        <f t="shared" si="886"/>
        <v>1.33949E-3</v>
      </c>
      <c r="N4092" s="1">
        <v>40214</v>
      </c>
      <c r="O4092">
        <v>0.156665</v>
      </c>
      <c r="P4092">
        <f t="shared" si="887"/>
        <v>1.5666499999999999E-3</v>
      </c>
      <c r="R4092" s="1">
        <v>40326</v>
      </c>
      <c r="S4092">
        <v>0.84399999999999997</v>
      </c>
      <c r="T4092">
        <f t="shared" si="888"/>
        <v>8.4399999999999996E-3</v>
      </c>
      <c r="V4092" s="1">
        <v>40325</v>
      </c>
      <c r="W4092">
        <v>1.264</v>
      </c>
      <c r="X4092">
        <f t="shared" si="889"/>
        <v>1.264E-2</v>
      </c>
      <c r="AB4092" s="1">
        <v>40185</v>
      </c>
      <c r="AC4092">
        <v>127.35</v>
      </c>
      <c r="AD4092">
        <f t="shared" si="890"/>
        <v>1.2734999999999999</v>
      </c>
      <c r="AF4092" s="1">
        <v>40218</v>
      </c>
      <c r="AG4092">
        <v>0.66100000000000003</v>
      </c>
      <c r="AH4092">
        <f t="shared" si="891"/>
        <v>6.6100000000000004E-3</v>
      </c>
      <c r="AJ4092" s="1">
        <v>40218</v>
      </c>
      <c r="AK4092">
        <v>0.96599999999999997</v>
      </c>
      <c r="AL4092">
        <f t="shared" si="892"/>
        <v>9.6600000000000002E-3</v>
      </c>
      <c r="AN4092" s="1">
        <v>40326</v>
      </c>
      <c r="AO4092">
        <v>1.125</v>
      </c>
      <c r="AP4092">
        <f t="shared" si="893"/>
        <v>1.125E-2</v>
      </c>
      <c r="AS4092" s="1">
        <v>40247</v>
      </c>
      <c r="AT4092">
        <v>0.44800000000000001</v>
      </c>
      <c r="AU4092">
        <f t="shared" si="894"/>
        <v>4.4800000000000005E-3</v>
      </c>
      <c r="AX4092" s="1"/>
    </row>
    <row r="4093" spans="1:50" x14ac:dyDescent="0.3">
      <c r="A4093" s="19">
        <f t="shared" si="895"/>
        <v>51644</v>
      </c>
      <c r="B4093">
        <f t="shared" ca="1" si="882"/>
        <v>-15.322222222222223</v>
      </c>
      <c r="C4093">
        <f ca="1">IF(currency="USD",'Future et co'!D4093,IF(currency="EUR",'Future et co'!E4093,IF(currency="GBP",'Future et co'!F4093,FALSE)))</f>
        <v>3.5830000000000001E-2</v>
      </c>
      <c r="D4093">
        <f t="shared" ca="1" si="883"/>
        <v>3.5830000000000001E-2</v>
      </c>
      <c r="E4093">
        <f t="shared" ca="1" si="884"/>
        <v>2.1409999999999998E-2</v>
      </c>
      <c r="F4093">
        <f t="shared" ca="1" si="885"/>
        <v>3.7088999999999997E-2</v>
      </c>
      <c r="J4093" s="1">
        <v>40212</v>
      </c>
      <c r="K4093">
        <v>0.14299999999999999</v>
      </c>
      <c r="L4093">
        <f t="shared" si="886"/>
        <v>1.4299999999999998E-3</v>
      </c>
      <c r="N4093" s="1">
        <v>40213</v>
      </c>
      <c r="O4093">
        <v>0.16800000000000001</v>
      </c>
      <c r="P4093">
        <f t="shared" si="887"/>
        <v>1.6800000000000001E-3</v>
      </c>
      <c r="R4093" s="1">
        <v>40325</v>
      </c>
      <c r="S4093">
        <v>0.86199999999999999</v>
      </c>
      <c r="T4093">
        <f t="shared" si="888"/>
        <v>8.6199999999999992E-3</v>
      </c>
      <c r="V4093" s="1">
        <v>40324</v>
      </c>
      <c r="W4093">
        <v>1.2589999999999999</v>
      </c>
      <c r="X4093">
        <f t="shared" si="889"/>
        <v>1.2589999999999999E-2</v>
      </c>
      <c r="AB4093" s="1">
        <v>40184</v>
      </c>
      <c r="AC4093">
        <v>127.13</v>
      </c>
      <c r="AD4093">
        <f t="shared" si="890"/>
        <v>1.2712999999999999</v>
      </c>
      <c r="AF4093" s="1">
        <v>40217</v>
      </c>
      <c r="AG4093">
        <v>0.66100000000000003</v>
      </c>
      <c r="AH4093">
        <f t="shared" si="891"/>
        <v>6.6100000000000004E-3</v>
      </c>
      <c r="AJ4093" s="1">
        <v>40217</v>
      </c>
      <c r="AK4093">
        <v>0.96499999999999997</v>
      </c>
      <c r="AL4093">
        <f t="shared" si="892"/>
        <v>9.6499999999999989E-3</v>
      </c>
      <c r="AN4093" s="1">
        <v>40325</v>
      </c>
      <c r="AO4093">
        <v>1.131</v>
      </c>
      <c r="AP4093">
        <f t="shared" si="893"/>
        <v>1.1310000000000001E-2</v>
      </c>
      <c r="AS4093" s="1">
        <v>40246</v>
      </c>
      <c r="AT4093">
        <v>0.44500000000000001</v>
      </c>
      <c r="AU4093">
        <f t="shared" si="894"/>
        <v>4.45E-3</v>
      </c>
      <c r="AX4093" s="1"/>
    </row>
    <row r="4094" spans="1:50" x14ac:dyDescent="0.3">
      <c r="A4094" s="19">
        <f t="shared" si="895"/>
        <v>51645</v>
      </c>
      <c r="B4094">
        <f t="shared" ca="1" si="882"/>
        <v>-15.324999999999999</v>
      </c>
      <c r="C4094">
        <f ca="1">IF(currency="USD",'Future et co'!D4094,IF(currency="EUR",'Future et co'!E4094,IF(currency="GBP",'Future et co'!F4094,FALSE)))</f>
        <v>3.5830000000000001E-2</v>
      </c>
      <c r="D4094">
        <f t="shared" ca="1" si="883"/>
        <v>3.5830000000000001E-2</v>
      </c>
      <c r="E4094">
        <f t="shared" ca="1" si="884"/>
        <v>2.1409999999999998E-2</v>
      </c>
      <c r="F4094">
        <f t="shared" ca="1" si="885"/>
        <v>3.7088999999999997E-2</v>
      </c>
      <c r="J4094" s="1">
        <v>40211</v>
      </c>
      <c r="K4094">
        <v>0.13900000000000001</v>
      </c>
      <c r="L4094">
        <f t="shared" si="886"/>
        <v>1.3900000000000002E-3</v>
      </c>
      <c r="N4094" s="1">
        <v>40212</v>
      </c>
      <c r="O4094">
        <v>0.17599999999999999</v>
      </c>
      <c r="P4094">
        <f t="shared" si="887"/>
        <v>1.7599999999999998E-3</v>
      </c>
      <c r="R4094" s="1">
        <v>40324</v>
      </c>
      <c r="S4094">
        <v>0.91500000000000004</v>
      </c>
      <c r="T4094">
        <f t="shared" si="888"/>
        <v>9.1500000000000001E-3</v>
      </c>
      <c r="V4094" s="1">
        <v>40323</v>
      </c>
      <c r="W4094">
        <v>1.244</v>
      </c>
      <c r="X4094">
        <f t="shared" si="889"/>
        <v>1.244E-2</v>
      </c>
      <c r="AB4094" s="1">
        <v>40183</v>
      </c>
      <c r="AC4094">
        <v>127.35</v>
      </c>
      <c r="AD4094">
        <f t="shared" si="890"/>
        <v>1.2734999999999999</v>
      </c>
      <c r="AF4094" s="1">
        <v>40214</v>
      </c>
      <c r="AG4094">
        <v>0.66300000000000003</v>
      </c>
      <c r="AH4094">
        <f t="shared" si="891"/>
        <v>6.6300000000000005E-3</v>
      </c>
      <c r="AJ4094" s="1">
        <v>40214</v>
      </c>
      <c r="AK4094">
        <v>0.96499999999999997</v>
      </c>
      <c r="AL4094">
        <f t="shared" si="892"/>
        <v>9.6499999999999989E-3</v>
      </c>
      <c r="AN4094" s="1">
        <v>40324</v>
      </c>
      <c r="AO4094">
        <v>1.1065</v>
      </c>
      <c r="AP4094">
        <f t="shared" si="893"/>
        <v>1.1065E-2</v>
      </c>
      <c r="AS4094" s="1">
        <v>40245</v>
      </c>
      <c r="AT4094">
        <v>0.44600000000000001</v>
      </c>
      <c r="AU4094">
        <f t="shared" si="894"/>
        <v>4.4600000000000004E-3</v>
      </c>
      <c r="AX4094" s="1"/>
    </row>
    <row r="4095" spans="1:50" x14ac:dyDescent="0.3">
      <c r="A4095" s="19">
        <f t="shared" si="895"/>
        <v>51648</v>
      </c>
      <c r="B4095">
        <f t="shared" ca="1" si="882"/>
        <v>-15.333333333333334</v>
      </c>
      <c r="C4095">
        <f ca="1">IF(currency="USD",'Future et co'!D4095,IF(currency="EUR",'Future et co'!E4095,IF(currency="GBP",'Future et co'!F4095,FALSE)))</f>
        <v>3.5830000000000001E-2</v>
      </c>
      <c r="D4095">
        <f t="shared" ca="1" si="883"/>
        <v>3.5830000000000001E-2</v>
      </c>
      <c r="E4095">
        <f t="shared" ca="1" si="884"/>
        <v>2.1409999999999998E-2</v>
      </c>
      <c r="F4095">
        <f t="shared" ca="1" si="885"/>
        <v>3.7088999999999997E-2</v>
      </c>
      <c r="J4095" s="1">
        <v>40210</v>
      </c>
      <c r="K4095">
        <v>0.13800000000000001</v>
      </c>
      <c r="L4095">
        <f t="shared" si="886"/>
        <v>1.3800000000000002E-3</v>
      </c>
      <c r="N4095" s="1">
        <v>40211</v>
      </c>
      <c r="O4095">
        <v>0.17</v>
      </c>
      <c r="P4095">
        <f t="shared" si="887"/>
        <v>1.7000000000000001E-3</v>
      </c>
      <c r="R4095" s="1">
        <v>40323</v>
      </c>
      <c r="S4095">
        <v>0.90800000000000003</v>
      </c>
      <c r="T4095">
        <f t="shared" si="888"/>
        <v>9.0799999999999995E-3</v>
      </c>
      <c r="V4095" s="1">
        <v>40322</v>
      </c>
      <c r="W4095">
        <v>1.23</v>
      </c>
      <c r="X4095">
        <f t="shared" si="889"/>
        <v>1.23E-2</v>
      </c>
      <c r="AB4095" s="1">
        <v>40182</v>
      </c>
      <c r="AC4095">
        <v>127.24</v>
      </c>
      <c r="AD4095">
        <f t="shared" si="890"/>
        <v>1.2724</v>
      </c>
      <c r="AF4095" s="1">
        <v>40213</v>
      </c>
      <c r="AG4095">
        <v>0.66500000000000004</v>
      </c>
      <c r="AH4095">
        <f t="shared" si="891"/>
        <v>6.6500000000000005E-3</v>
      </c>
      <c r="AJ4095" s="1">
        <v>40213</v>
      </c>
      <c r="AK4095">
        <v>0.96699999999999997</v>
      </c>
      <c r="AL4095">
        <f t="shared" si="892"/>
        <v>9.6699999999999998E-3</v>
      </c>
      <c r="AN4095" s="1">
        <v>40323</v>
      </c>
      <c r="AO4095">
        <v>1.121</v>
      </c>
      <c r="AP4095">
        <f t="shared" si="893"/>
        <v>1.1209999999999999E-2</v>
      </c>
      <c r="AS4095" s="1">
        <v>40242</v>
      </c>
      <c r="AT4095">
        <v>0.44600000000000001</v>
      </c>
      <c r="AU4095">
        <f t="shared" si="894"/>
        <v>4.4600000000000004E-3</v>
      </c>
      <c r="AX4095" s="1"/>
    </row>
    <row r="4096" spans="1:50" x14ac:dyDescent="0.3">
      <c r="A4096" s="19">
        <f t="shared" si="895"/>
        <v>51649</v>
      </c>
      <c r="B4096">
        <f t="shared" ca="1" si="882"/>
        <v>-15.33611111111111</v>
      </c>
      <c r="C4096">
        <f ca="1">IF(currency="USD",'Future et co'!D4096,IF(currency="EUR",'Future et co'!E4096,IF(currency="GBP",'Future et co'!F4096,FALSE)))</f>
        <v>3.5830000000000001E-2</v>
      </c>
      <c r="D4096">
        <f t="shared" ca="1" si="883"/>
        <v>3.5830000000000001E-2</v>
      </c>
      <c r="E4096">
        <f t="shared" ca="1" si="884"/>
        <v>2.1409999999999998E-2</v>
      </c>
      <c r="F4096">
        <f t="shared" ca="1" si="885"/>
        <v>3.7088999999999997E-2</v>
      </c>
      <c r="J4096" s="1">
        <v>40207</v>
      </c>
      <c r="K4096">
        <v>0.13</v>
      </c>
      <c r="L4096">
        <f t="shared" si="886"/>
        <v>1.2999999999999999E-3</v>
      </c>
      <c r="N4096" s="1">
        <v>40210</v>
      </c>
      <c r="O4096">
        <v>0.16700000000000001</v>
      </c>
      <c r="P4096">
        <f t="shared" si="887"/>
        <v>1.67E-3</v>
      </c>
      <c r="R4096" s="1">
        <v>40322</v>
      </c>
      <c r="S4096">
        <v>0.879</v>
      </c>
      <c r="T4096">
        <f t="shared" si="888"/>
        <v>8.7899999999999992E-3</v>
      </c>
      <c r="V4096" s="1">
        <v>40319</v>
      </c>
      <c r="W4096">
        <v>1.1579999999999999</v>
      </c>
      <c r="X4096">
        <f t="shared" si="889"/>
        <v>1.158E-2</v>
      </c>
      <c r="AB4096" s="1">
        <v>40177</v>
      </c>
      <c r="AC4096">
        <v>127.09</v>
      </c>
      <c r="AD4096">
        <f t="shared" si="890"/>
        <v>1.2709000000000001</v>
      </c>
      <c r="AF4096" s="1">
        <v>40212</v>
      </c>
      <c r="AG4096">
        <v>0.66500000000000004</v>
      </c>
      <c r="AH4096">
        <f t="shared" si="891"/>
        <v>6.6500000000000005E-3</v>
      </c>
      <c r="AJ4096" s="1">
        <v>40212</v>
      </c>
      <c r="AK4096">
        <v>0.96699999999999997</v>
      </c>
      <c r="AL4096">
        <f t="shared" si="892"/>
        <v>9.6699999999999998E-3</v>
      </c>
      <c r="AN4096" s="1">
        <v>40322</v>
      </c>
      <c r="AO4096">
        <v>1.153</v>
      </c>
      <c r="AP4096">
        <f t="shared" si="893"/>
        <v>1.153E-2</v>
      </c>
      <c r="AS4096" s="1">
        <v>40241</v>
      </c>
      <c r="AT4096">
        <v>0.45700000000000002</v>
      </c>
      <c r="AU4096">
        <f t="shared" si="894"/>
        <v>4.5700000000000003E-3</v>
      </c>
      <c r="AX4096" s="1"/>
    </row>
    <row r="4097" spans="1:50" x14ac:dyDescent="0.3">
      <c r="A4097" s="19">
        <f t="shared" si="895"/>
        <v>51650</v>
      </c>
      <c r="B4097">
        <f t="shared" ca="1" si="882"/>
        <v>-15.338888888888889</v>
      </c>
      <c r="C4097">
        <f ca="1">IF(currency="USD",'Future et co'!D4097,IF(currency="EUR",'Future et co'!E4097,IF(currency="GBP",'Future et co'!F4097,FALSE)))</f>
        <v>3.5830000000000001E-2</v>
      </c>
      <c r="D4097">
        <f t="shared" ca="1" si="883"/>
        <v>3.5830000000000001E-2</v>
      </c>
      <c r="E4097">
        <f t="shared" ca="1" si="884"/>
        <v>2.1409999999999998E-2</v>
      </c>
      <c r="F4097">
        <f t="shared" ca="1" si="885"/>
        <v>3.7088999999999997E-2</v>
      </c>
      <c r="J4097" s="1">
        <v>40206</v>
      </c>
      <c r="K4097">
        <v>0.14099999999999999</v>
      </c>
      <c r="L4097">
        <f t="shared" si="886"/>
        <v>1.4099999999999998E-3</v>
      </c>
      <c r="N4097" s="1">
        <v>40207</v>
      </c>
      <c r="O4097">
        <v>0.16900000000000001</v>
      </c>
      <c r="P4097">
        <f t="shared" si="887"/>
        <v>1.6900000000000001E-3</v>
      </c>
      <c r="R4097" s="1">
        <v>40319</v>
      </c>
      <c r="S4097">
        <v>0.83399999999999996</v>
      </c>
      <c r="T4097">
        <f t="shared" si="888"/>
        <v>8.3400000000000002E-3</v>
      </c>
      <c r="V4097" s="1">
        <v>40318</v>
      </c>
      <c r="W4097">
        <v>1.0960000000000001</v>
      </c>
      <c r="X4097">
        <f t="shared" si="889"/>
        <v>1.0960000000000001E-2</v>
      </c>
      <c r="AB4097" s="1">
        <v>40176</v>
      </c>
      <c r="AC4097">
        <v>127.4</v>
      </c>
      <c r="AD4097">
        <f t="shared" si="890"/>
        <v>1.274</v>
      </c>
      <c r="AF4097" s="1">
        <v>40211</v>
      </c>
      <c r="AG4097">
        <v>0.66500000000000004</v>
      </c>
      <c r="AH4097">
        <f t="shared" si="891"/>
        <v>6.6500000000000005E-3</v>
      </c>
      <c r="AJ4097" s="1">
        <v>40211</v>
      </c>
      <c r="AK4097">
        <v>0.96699999999999997</v>
      </c>
      <c r="AL4097">
        <f t="shared" si="892"/>
        <v>9.6699999999999998E-3</v>
      </c>
      <c r="AN4097" s="1">
        <v>40319</v>
      </c>
      <c r="AO4097">
        <v>1.105</v>
      </c>
      <c r="AP4097">
        <f t="shared" si="893"/>
        <v>1.1049999999999999E-2</v>
      </c>
      <c r="AS4097" s="1">
        <v>40240</v>
      </c>
      <c r="AT4097">
        <v>0.438</v>
      </c>
      <c r="AU4097">
        <f t="shared" si="894"/>
        <v>4.3800000000000002E-3</v>
      </c>
      <c r="AX4097" s="1"/>
    </row>
    <row r="4098" spans="1:50" x14ac:dyDescent="0.3">
      <c r="A4098" s="19">
        <f t="shared" si="895"/>
        <v>51651</v>
      </c>
      <c r="B4098">
        <f t="shared" ca="1" si="882"/>
        <v>-15.341666666666667</v>
      </c>
      <c r="C4098">
        <f ca="1">IF(currency="USD",'Future et co'!D4098,IF(currency="EUR",'Future et co'!E4098,IF(currency="GBP",'Future et co'!F4098,FALSE)))</f>
        <v>3.5830000000000001E-2</v>
      </c>
      <c r="D4098">
        <f t="shared" ca="1" si="883"/>
        <v>3.5830000000000001E-2</v>
      </c>
      <c r="E4098">
        <f t="shared" ca="1" si="884"/>
        <v>2.1409999999999998E-2</v>
      </c>
      <c r="F4098">
        <f t="shared" ca="1" si="885"/>
        <v>3.7088999999999997E-2</v>
      </c>
      <c r="J4098" s="1">
        <v>40205</v>
      </c>
      <c r="K4098">
        <v>0.13800000000000001</v>
      </c>
      <c r="L4098">
        <f t="shared" si="886"/>
        <v>1.3800000000000002E-3</v>
      </c>
      <c r="N4098" s="1">
        <v>40206</v>
      </c>
      <c r="O4098">
        <v>0.16500000000000001</v>
      </c>
      <c r="P4098">
        <f t="shared" si="887"/>
        <v>1.65E-3</v>
      </c>
      <c r="R4098" s="1">
        <v>40318</v>
      </c>
      <c r="S4098">
        <v>0.76</v>
      </c>
      <c r="T4098">
        <f t="shared" si="888"/>
        <v>7.6E-3</v>
      </c>
      <c r="V4098" s="1">
        <v>40317</v>
      </c>
      <c r="W4098">
        <v>1.1180000000000001</v>
      </c>
      <c r="X4098">
        <f t="shared" si="889"/>
        <v>1.1180000000000001E-2</v>
      </c>
      <c r="AB4098" s="1">
        <v>40175</v>
      </c>
      <c r="AC4098">
        <v>127.33</v>
      </c>
      <c r="AD4098">
        <f t="shared" si="890"/>
        <v>1.2732999999999999</v>
      </c>
      <c r="AF4098" s="1">
        <v>40210</v>
      </c>
      <c r="AG4098">
        <v>0.66500000000000004</v>
      </c>
      <c r="AH4098">
        <f t="shared" si="891"/>
        <v>6.6500000000000005E-3</v>
      </c>
      <c r="AJ4098" s="1">
        <v>40210</v>
      </c>
      <c r="AK4098">
        <v>0.96599999999999997</v>
      </c>
      <c r="AL4098">
        <f t="shared" si="892"/>
        <v>9.6600000000000002E-3</v>
      </c>
      <c r="AN4098" s="1">
        <v>40318</v>
      </c>
      <c r="AO4098">
        <v>1.105</v>
      </c>
      <c r="AP4098">
        <f t="shared" si="893"/>
        <v>1.1049999999999999E-2</v>
      </c>
      <c r="AS4098" s="1">
        <v>40239</v>
      </c>
      <c r="AT4098">
        <v>0.438</v>
      </c>
      <c r="AU4098">
        <f t="shared" si="894"/>
        <v>4.3800000000000002E-3</v>
      </c>
      <c r="AX4098" s="1"/>
    </row>
    <row r="4099" spans="1:50" x14ac:dyDescent="0.3">
      <c r="A4099" s="19">
        <f t="shared" si="895"/>
        <v>51652</v>
      </c>
      <c r="B4099">
        <f t="shared" ca="1" si="882"/>
        <v>-15.344444444444445</v>
      </c>
      <c r="C4099">
        <f ca="1">IF(currency="USD",'Future et co'!D4099,IF(currency="EUR",'Future et co'!E4099,IF(currency="GBP",'Future et co'!F4099,FALSE)))</f>
        <v>3.5830000000000001E-2</v>
      </c>
      <c r="D4099">
        <f t="shared" ca="1" si="883"/>
        <v>3.5830000000000001E-2</v>
      </c>
      <c r="E4099">
        <f t="shared" ca="1" si="884"/>
        <v>2.1409999999999998E-2</v>
      </c>
      <c r="F4099">
        <f t="shared" ca="1" si="885"/>
        <v>3.7088999999999997E-2</v>
      </c>
      <c r="J4099" s="1">
        <v>40204</v>
      </c>
      <c r="K4099">
        <v>0.13800000000000001</v>
      </c>
      <c r="L4099">
        <f t="shared" si="886"/>
        <v>1.3800000000000002E-3</v>
      </c>
      <c r="N4099" s="1">
        <v>40205</v>
      </c>
      <c r="O4099">
        <v>0.16500000000000001</v>
      </c>
      <c r="P4099">
        <f t="shared" si="887"/>
        <v>1.65E-3</v>
      </c>
      <c r="R4099" s="1">
        <v>40317</v>
      </c>
      <c r="S4099">
        <v>0.72899999999999998</v>
      </c>
      <c r="T4099">
        <f t="shared" si="888"/>
        <v>7.2899999999999996E-3</v>
      </c>
      <c r="V4099" s="1">
        <v>40316</v>
      </c>
      <c r="W4099">
        <v>1.0940000000000001</v>
      </c>
      <c r="X4099">
        <f t="shared" si="889"/>
        <v>1.094E-2</v>
      </c>
      <c r="AB4099" s="1">
        <v>40170</v>
      </c>
      <c r="AC4099">
        <v>127.82</v>
      </c>
      <c r="AD4099">
        <f t="shared" si="890"/>
        <v>1.2782</v>
      </c>
      <c r="AF4099" s="1">
        <v>40207</v>
      </c>
      <c r="AG4099">
        <v>0.66500000000000004</v>
      </c>
      <c r="AH4099">
        <f t="shared" si="891"/>
        <v>6.6500000000000005E-3</v>
      </c>
      <c r="AJ4099" s="1">
        <v>40207</v>
      </c>
      <c r="AK4099">
        <v>0.96599999999999997</v>
      </c>
      <c r="AL4099">
        <f t="shared" si="892"/>
        <v>9.6600000000000002E-3</v>
      </c>
      <c r="AN4099" s="1">
        <v>40317</v>
      </c>
      <c r="AO4099">
        <v>1.087</v>
      </c>
      <c r="AP4099">
        <f t="shared" si="893"/>
        <v>1.0869999999999999E-2</v>
      </c>
      <c r="AS4099" s="1">
        <v>40238</v>
      </c>
      <c r="AT4099">
        <v>0.44</v>
      </c>
      <c r="AU4099">
        <f t="shared" si="894"/>
        <v>4.4000000000000003E-3</v>
      </c>
      <c r="AX4099" s="1"/>
    </row>
    <row r="4100" spans="1:50" x14ac:dyDescent="0.3">
      <c r="A4100" s="19">
        <f t="shared" si="895"/>
        <v>51655</v>
      </c>
      <c r="B4100">
        <f t="shared" ca="1" si="882"/>
        <v>-15.352777777777778</v>
      </c>
      <c r="C4100">
        <f ca="1">IF(currency="USD",'Future et co'!D4100,IF(currency="EUR",'Future et co'!E4100,IF(currency="GBP",'Future et co'!F4100,FALSE)))</f>
        <v>3.5830000000000001E-2</v>
      </c>
      <c r="D4100">
        <f t="shared" ca="1" si="883"/>
        <v>3.5830000000000001E-2</v>
      </c>
      <c r="E4100">
        <f t="shared" ca="1" si="884"/>
        <v>2.1409999999999998E-2</v>
      </c>
      <c r="F4100">
        <f t="shared" ca="1" si="885"/>
        <v>3.7088999999999997E-2</v>
      </c>
      <c r="J4100" s="1">
        <v>40203</v>
      </c>
      <c r="K4100">
        <v>0.13600000000000001</v>
      </c>
      <c r="L4100">
        <f t="shared" si="886"/>
        <v>1.3600000000000001E-3</v>
      </c>
      <c r="N4100" s="1">
        <v>40204</v>
      </c>
      <c r="O4100">
        <v>0.159</v>
      </c>
      <c r="P4100">
        <f t="shared" si="887"/>
        <v>1.5900000000000001E-3</v>
      </c>
      <c r="R4100" s="1">
        <v>40316</v>
      </c>
      <c r="S4100">
        <v>0.72799999999999998</v>
      </c>
      <c r="T4100">
        <f t="shared" si="888"/>
        <v>7.28E-3</v>
      </c>
      <c r="V4100" s="1">
        <v>40315</v>
      </c>
      <c r="W4100">
        <v>1.1279999999999999</v>
      </c>
      <c r="X4100">
        <f t="shared" si="889"/>
        <v>1.1279999999999998E-2</v>
      </c>
      <c r="AB4100" s="1">
        <v>40169</v>
      </c>
      <c r="AC4100">
        <v>128.31</v>
      </c>
      <c r="AD4100">
        <f t="shared" si="890"/>
        <v>1.2831000000000001</v>
      </c>
      <c r="AF4100" s="1">
        <v>40206</v>
      </c>
      <c r="AG4100">
        <v>0.66500000000000004</v>
      </c>
      <c r="AH4100">
        <f t="shared" si="891"/>
        <v>6.6500000000000005E-3</v>
      </c>
      <c r="AJ4100" s="1">
        <v>40206</v>
      </c>
      <c r="AK4100">
        <v>0.96599999999999997</v>
      </c>
      <c r="AL4100">
        <f t="shared" si="892"/>
        <v>9.6600000000000002E-3</v>
      </c>
      <c r="AN4100" s="1">
        <v>40316</v>
      </c>
      <c r="AO4100">
        <v>1.077</v>
      </c>
      <c r="AP4100">
        <f t="shared" si="893"/>
        <v>1.077E-2</v>
      </c>
      <c r="AS4100" s="1">
        <v>40235</v>
      </c>
      <c r="AT4100">
        <v>0.441</v>
      </c>
      <c r="AU4100">
        <f t="shared" si="894"/>
        <v>4.4099999999999999E-3</v>
      </c>
      <c r="AX4100" s="1"/>
    </row>
    <row r="4101" spans="1:50" x14ac:dyDescent="0.3">
      <c r="A4101" s="19">
        <f t="shared" si="895"/>
        <v>51656</v>
      </c>
      <c r="B4101">
        <f t="shared" ca="1" si="882"/>
        <v>-15.355555555555556</v>
      </c>
      <c r="C4101">
        <f ca="1">IF(currency="USD",'Future et co'!D4101,IF(currency="EUR",'Future et co'!E4101,IF(currency="GBP",'Future et co'!F4101,FALSE)))</f>
        <v>3.5830000000000001E-2</v>
      </c>
      <c r="D4101">
        <f t="shared" ca="1" si="883"/>
        <v>3.5830000000000001E-2</v>
      </c>
      <c r="E4101">
        <f t="shared" ca="1" si="884"/>
        <v>2.1409999999999998E-2</v>
      </c>
      <c r="F4101">
        <f t="shared" ca="1" si="885"/>
        <v>3.7088999999999997E-2</v>
      </c>
      <c r="J4101" s="1">
        <v>40200</v>
      </c>
      <c r="K4101">
        <v>0.14299999999999999</v>
      </c>
      <c r="L4101">
        <f t="shared" si="886"/>
        <v>1.4299999999999998E-3</v>
      </c>
      <c r="N4101" s="1">
        <v>40203</v>
      </c>
      <c r="O4101">
        <v>0.157</v>
      </c>
      <c r="P4101">
        <f t="shared" si="887"/>
        <v>1.57E-3</v>
      </c>
      <c r="R4101" s="1">
        <v>40315</v>
      </c>
      <c r="S4101">
        <v>0.72</v>
      </c>
      <c r="T4101">
        <f t="shared" si="888"/>
        <v>7.1999999999999998E-3</v>
      </c>
      <c r="V4101" s="1">
        <v>40312</v>
      </c>
      <c r="W4101">
        <v>1.1100000000000001</v>
      </c>
      <c r="X4101">
        <f t="shared" si="889"/>
        <v>1.11E-2</v>
      </c>
      <c r="AB4101" s="1">
        <v>40168</v>
      </c>
      <c r="AC4101">
        <v>129.03</v>
      </c>
      <c r="AD4101">
        <f t="shared" si="890"/>
        <v>1.2903</v>
      </c>
      <c r="AF4101" s="1">
        <v>40205</v>
      </c>
      <c r="AG4101">
        <v>0.66500000000000004</v>
      </c>
      <c r="AH4101">
        <f t="shared" si="891"/>
        <v>6.6500000000000005E-3</v>
      </c>
      <c r="AJ4101" s="1">
        <v>40205</v>
      </c>
      <c r="AK4101">
        <v>0.96399999999999997</v>
      </c>
      <c r="AL4101">
        <f t="shared" si="892"/>
        <v>9.6399999999999993E-3</v>
      </c>
      <c r="AN4101" s="1">
        <v>40315</v>
      </c>
      <c r="AO4101">
        <v>1.0854999999999999</v>
      </c>
      <c r="AP4101">
        <f t="shared" si="893"/>
        <v>1.0854999999999998E-2</v>
      </c>
      <c r="AS4101" s="1">
        <v>40234</v>
      </c>
      <c r="AT4101">
        <v>0.44400000000000001</v>
      </c>
      <c r="AU4101">
        <f t="shared" si="894"/>
        <v>4.4400000000000004E-3</v>
      </c>
      <c r="AX4101" s="1"/>
    </row>
    <row r="4102" spans="1:50" x14ac:dyDescent="0.3">
      <c r="A4102" s="19">
        <f t="shared" si="895"/>
        <v>51657</v>
      </c>
      <c r="B4102">
        <f t="shared" ca="1" si="882"/>
        <v>-15.358333333333333</v>
      </c>
      <c r="C4102">
        <f ca="1">IF(currency="USD",'Future et co'!D4102,IF(currency="EUR",'Future et co'!E4102,IF(currency="GBP",'Future et co'!F4102,FALSE)))</f>
        <v>3.5830000000000001E-2</v>
      </c>
      <c r="D4102">
        <f t="shared" ca="1" si="883"/>
        <v>3.5830000000000001E-2</v>
      </c>
      <c r="E4102">
        <f t="shared" ca="1" si="884"/>
        <v>2.1409999999999998E-2</v>
      </c>
      <c r="F4102">
        <f t="shared" ca="1" si="885"/>
        <v>3.7088999999999997E-2</v>
      </c>
      <c r="J4102" s="1">
        <v>40199</v>
      </c>
      <c r="K4102">
        <v>0.13200000000000001</v>
      </c>
      <c r="L4102">
        <f t="shared" si="886"/>
        <v>1.32E-3</v>
      </c>
      <c r="N4102" s="1">
        <v>40200</v>
      </c>
      <c r="O4102">
        <v>0.16600000000000001</v>
      </c>
      <c r="P4102">
        <f t="shared" si="887"/>
        <v>1.66E-3</v>
      </c>
      <c r="R4102" s="1">
        <v>40312</v>
      </c>
      <c r="S4102">
        <v>0.72</v>
      </c>
      <c r="T4102">
        <f t="shared" si="888"/>
        <v>7.1999999999999998E-3</v>
      </c>
      <c r="V4102" s="1">
        <v>40311</v>
      </c>
      <c r="W4102">
        <v>1.111</v>
      </c>
      <c r="X4102">
        <f t="shared" si="889"/>
        <v>1.111E-2</v>
      </c>
      <c r="AB4102" s="1">
        <v>40165</v>
      </c>
      <c r="AC4102">
        <v>129.55000000000001</v>
      </c>
      <c r="AD4102">
        <f t="shared" si="890"/>
        <v>1.2955000000000001</v>
      </c>
      <c r="AF4102" s="1">
        <v>40204</v>
      </c>
      <c r="AG4102">
        <v>0.66700000000000004</v>
      </c>
      <c r="AH4102">
        <f t="shared" si="891"/>
        <v>6.6700000000000006E-3</v>
      </c>
      <c r="AJ4102" s="1">
        <v>40204</v>
      </c>
      <c r="AK4102">
        <v>0.96399999999999997</v>
      </c>
      <c r="AL4102">
        <f t="shared" si="892"/>
        <v>9.6399999999999993E-3</v>
      </c>
      <c r="AN4102" s="1">
        <v>40312</v>
      </c>
      <c r="AO4102">
        <v>1.0609999999999999</v>
      </c>
      <c r="AP4102">
        <f t="shared" si="893"/>
        <v>1.061E-2</v>
      </c>
      <c r="AS4102" s="1">
        <v>40233</v>
      </c>
      <c r="AT4102">
        <v>0.439</v>
      </c>
      <c r="AU4102">
        <f t="shared" si="894"/>
        <v>4.3899999999999998E-3</v>
      </c>
      <c r="AX4102" s="1"/>
    </row>
    <row r="4103" spans="1:50" x14ac:dyDescent="0.3">
      <c r="A4103" s="19">
        <f t="shared" si="895"/>
        <v>51658</v>
      </c>
      <c r="B4103">
        <f t="shared" ca="1" si="882"/>
        <v>-15.361111111111111</v>
      </c>
      <c r="C4103">
        <f ca="1">IF(currency="USD",'Future et co'!D4103,IF(currency="EUR",'Future et co'!E4103,IF(currency="GBP",'Future et co'!F4103,FALSE)))</f>
        <v>3.5830000000000001E-2</v>
      </c>
      <c r="D4103">
        <f t="shared" ca="1" si="883"/>
        <v>3.5830000000000001E-2</v>
      </c>
      <c r="E4103">
        <f t="shared" ca="1" si="884"/>
        <v>2.1409999999999998E-2</v>
      </c>
      <c r="F4103">
        <f t="shared" ca="1" si="885"/>
        <v>3.7088999999999997E-2</v>
      </c>
      <c r="J4103" s="1">
        <v>40198</v>
      </c>
      <c r="K4103">
        <v>0.13500000000000001</v>
      </c>
      <c r="L4103">
        <f t="shared" si="886"/>
        <v>1.3500000000000001E-3</v>
      </c>
      <c r="N4103" s="1">
        <v>40199</v>
      </c>
      <c r="O4103">
        <v>0.159</v>
      </c>
      <c r="P4103">
        <f t="shared" si="887"/>
        <v>1.5900000000000001E-3</v>
      </c>
      <c r="R4103" s="1">
        <v>40311</v>
      </c>
      <c r="S4103">
        <v>0.67100000000000004</v>
      </c>
      <c r="T4103">
        <f t="shared" si="888"/>
        <v>6.7100000000000007E-3</v>
      </c>
      <c r="V4103" s="1">
        <v>40310</v>
      </c>
      <c r="W4103">
        <v>1.1140000000000001</v>
      </c>
      <c r="X4103">
        <f t="shared" si="889"/>
        <v>1.1140000000000001E-2</v>
      </c>
      <c r="AB4103" s="1">
        <v>40164</v>
      </c>
      <c r="AC4103">
        <v>129.4</v>
      </c>
      <c r="AD4103">
        <f t="shared" si="890"/>
        <v>1.294</v>
      </c>
      <c r="AF4103" s="1">
        <v>40203</v>
      </c>
      <c r="AG4103">
        <v>0.66900000000000004</v>
      </c>
      <c r="AH4103">
        <f t="shared" si="891"/>
        <v>6.6900000000000006E-3</v>
      </c>
      <c r="AJ4103" s="1">
        <v>40203</v>
      </c>
      <c r="AK4103">
        <v>0.96499999999999997</v>
      </c>
      <c r="AL4103">
        <f t="shared" si="892"/>
        <v>9.6499999999999989E-3</v>
      </c>
      <c r="AN4103" s="1">
        <v>40311</v>
      </c>
      <c r="AO4103">
        <v>1.0580000000000001</v>
      </c>
      <c r="AP4103">
        <f t="shared" si="893"/>
        <v>1.0580000000000001E-2</v>
      </c>
      <c r="AS4103" s="1">
        <v>40232</v>
      </c>
      <c r="AT4103">
        <v>0.441</v>
      </c>
      <c r="AU4103">
        <f t="shared" si="894"/>
        <v>4.4099999999999999E-3</v>
      </c>
      <c r="AX4103" s="1"/>
    </row>
    <row r="4104" spans="1:50" x14ac:dyDescent="0.3">
      <c r="A4104" s="19">
        <f t="shared" si="895"/>
        <v>51659</v>
      </c>
      <c r="B4104">
        <f t="shared" ca="1" si="882"/>
        <v>-15.363888888888889</v>
      </c>
      <c r="C4104">
        <f ca="1">IF(currency="USD",'Future et co'!D4104,IF(currency="EUR",'Future et co'!E4104,IF(currency="GBP",'Future et co'!F4104,FALSE)))</f>
        <v>3.5830000000000001E-2</v>
      </c>
      <c r="D4104">
        <f t="shared" ca="1" si="883"/>
        <v>3.5830000000000001E-2</v>
      </c>
      <c r="E4104">
        <f t="shared" ca="1" si="884"/>
        <v>2.1409999999999998E-2</v>
      </c>
      <c r="F4104">
        <f t="shared" ca="1" si="885"/>
        <v>3.7088999999999997E-2</v>
      </c>
      <c r="J4104" s="1">
        <v>40197</v>
      </c>
      <c r="K4104">
        <v>0.13</v>
      </c>
      <c r="L4104">
        <f t="shared" si="886"/>
        <v>1.2999999999999999E-3</v>
      </c>
      <c r="N4104" s="1">
        <v>40198</v>
      </c>
      <c r="O4104">
        <v>0.16</v>
      </c>
      <c r="P4104">
        <f t="shared" si="887"/>
        <v>1.6000000000000001E-3</v>
      </c>
      <c r="R4104" s="1">
        <v>40310</v>
      </c>
      <c r="S4104">
        <v>0.64800000000000002</v>
      </c>
      <c r="T4104">
        <f t="shared" si="888"/>
        <v>6.4800000000000005E-3</v>
      </c>
      <c r="V4104" s="1">
        <v>40309</v>
      </c>
      <c r="W4104">
        <v>1.099</v>
      </c>
      <c r="X4104">
        <f t="shared" si="889"/>
        <v>1.099E-2</v>
      </c>
      <c r="AB4104" s="1">
        <v>40163</v>
      </c>
      <c r="AC4104">
        <v>128.75</v>
      </c>
      <c r="AD4104">
        <f t="shared" si="890"/>
        <v>1.2875000000000001</v>
      </c>
      <c r="AF4104" s="1">
        <v>40200</v>
      </c>
      <c r="AG4104">
        <v>0.67</v>
      </c>
      <c r="AH4104">
        <f t="shared" si="891"/>
        <v>6.7000000000000002E-3</v>
      </c>
      <c r="AJ4104" s="1">
        <v>40200</v>
      </c>
      <c r="AK4104">
        <v>0.96599999999999997</v>
      </c>
      <c r="AL4104">
        <f t="shared" si="892"/>
        <v>9.6600000000000002E-3</v>
      </c>
      <c r="AN4104" s="1">
        <v>40310</v>
      </c>
      <c r="AO4104">
        <v>1.042</v>
      </c>
      <c r="AP4104">
        <f t="shared" si="893"/>
        <v>1.042E-2</v>
      </c>
      <c r="AS4104" s="1">
        <v>40231</v>
      </c>
      <c r="AT4104">
        <v>0.441</v>
      </c>
      <c r="AU4104">
        <f t="shared" si="894"/>
        <v>4.4099999999999999E-3</v>
      </c>
      <c r="AX4104" s="1"/>
    </row>
    <row r="4105" spans="1:50" x14ac:dyDescent="0.3">
      <c r="A4105" s="19">
        <f t="shared" si="895"/>
        <v>51662</v>
      </c>
      <c r="B4105">
        <f t="shared" ca="1" si="882"/>
        <v>-15.372222222222222</v>
      </c>
      <c r="C4105">
        <f ca="1">IF(currency="USD",'Future et co'!D4105,IF(currency="EUR",'Future et co'!E4105,IF(currency="GBP",'Future et co'!F4105,FALSE)))</f>
        <v>3.5830000000000001E-2</v>
      </c>
      <c r="D4105">
        <f t="shared" ca="1" si="883"/>
        <v>3.5830000000000001E-2</v>
      </c>
      <c r="E4105">
        <f t="shared" ca="1" si="884"/>
        <v>2.1409999999999998E-2</v>
      </c>
      <c r="F4105">
        <f t="shared" ca="1" si="885"/>
        <v>3.7088999999999997E-2</v>
      </c>
      <c r="J4105" s="1">
        <v>40196</v>
      </c>
      <c r="K4105">
        <v>0.13200000000000001</v>
      </c>
      <c r="L4105">
        <f t="shared" si="886"/>
        <v>1.32E-3</v>
      </c>
      <c r="N4105" s="1">
        <v>40197</v>
      </c>
      <c r="O4105">
        <v>0.16600000000000001</v>
      </c>
      <c r="P4105">
        <f t="shared" si="887"/>
        <v>1.66E-3</v>
      </c>
      <c r="R4105" s="1">
        <v>40309</v>
      </c>
      <c r="S4105">
        <v>0.67400000000000004</v>
      </c>
      <c r="T4105">
        <f t="shared" si="888"/>
        <v>6.7400000000000003E-3</v>
      </c>
      <c r="V4105" s="1">
        <v>40308</v>
      </c>
      <c r="W4105">
        <v>1.127</v>
      </c>
      <c r="X4105">
        <f t="shared" si="889"/>
        <v>1.1270000000000001E-2</v>
      </c>
      <c r="AB4105" s="1">
        <v>40162</v>
      </c>
      <c r="AC4105">
        <v>128.44</v>
      </c>
      <c r="AD4105">
        <f t="shared" si="890"/>
        <v>1.2844</v>
      </c>
      <c r="AF4105" s="1">
        <v>40199</v>
      </c>
      <c r="AG4105">
        <v>0.67200000000000004</v>
      </c>
      <c r="AH4105">
        <f t="shared" si="891"/>
        <v>6.7200000000000003E-3</v>
      </c>
      <c r="AJ4105" s="1">
        <v>40199</v>
      </c>
      <c r="AK4105">
        <v>0.96799999999999997</v>
      </c>
      <c r="AL4105">
        <f t="shared" si="892"/>
        <v>9.6799999999999994E-3</v>
      </c>
      <c r="AN4105" s="1">
        <v>40309</v>
      </c>
      <c r="AO4105">
        <v>1.0820000000000001</v>
      </c>
      <c r="AP4105">
        <f t="shared" si="893"/>
        <v>1.0820000000000001E-2</v>
      </c>
      <c r="AS4105" s="1">
        <v>40228</v>
      </c>
      <c r="AT4105">
        <v>0.439</v>
      </c>
      <c r="AU4105">
        <f t="shared" si="894"/>
        <v>4.3899999999999998E-3</v>
      </c>
      <c r="AX4105" s="1"/>
    </row>
    <row r="4106" spans="1:50" x14ac:dyDescent="0.3">
      <c r="A4106" s="19">
        <f t="shared" si="895"/>
        <v>51663</v>
      </c>
      <c r="B4106">
        <f t="shared" ca="1" si="882"/>
        <v>-15.375</v>
      </c>
      <c r="C4106">
        <f ca="1">IF(currency="USD",'Future et co'!D4106,IF(currency="EUR",'Future et co'!E4106,IF(currency="GBP",'Future et co'!F4106,FALSE)))</f>
        <v>3.5830000000000001E-2</v>
      </c>
      <c r="D4106">
        <f t="shared" ca="1" si="883"/>
        <v>3.5830000000000001E-2</v>
      </c>
      <c r="E4106">
        <f t="shared" ca="1" si="884"/>
        <v>2.1409999999999998E-2</v>
      </c>
      <c r="F4106">
        <f t="shared" ca="1" si="885"/>
        <v>3.7088999999999997E-2</v>
      </c>
      <c r="J4106" s="1">
        <v>40193</v>
      </c>
      <c r="K4106">
        <v>0.13400000000000001</v>
      </c>
      <c r="L4106">
        <f t="shared" si="886"/>
        <v>1.34E-3</v>
      </c>
      <c r="N4106" s="1">
        <v>40196</v>
      </c>
      <c r="O4106">
        <v>0.158</v>
      </c>
      <c r="P4106">
        <f t="shared" si="887"/>
        <v>1.58E-3</v>
      </c>
      <c r="R4106" s="1">
        <v>40308</v>
      </c>
      <c r="S4106">
        <v>0.66700000000000004</v>
      </c>
      <c r="T4106">
        <f t="shared" si="888"/>
        <v>6.6700000000000006E-3</v>
      </c>
      <c r="V4106" s="1">
        <v>40305</v>
      </c>
      <c r="W4106">
        <v>1.1375</v>
      </c>
      <c r="X4106">
        <f t="shared" si="889"/>
        <v>1.1375E-2</v>
      </c>
      <c r="AB4106" s="1">
        <v>40161</v>
      </c>
      <c r="AC4106">
        <v>128.94999999999999</v>
      </c>
      <c r="AD4106">
        <f t="shared" si="890"/>
        <v>1.2894999999999999</v>
      </c>
      <c r="AF4106" s="1">
        <v>40198</v>
      </c>
      <c r="AG4106">
        <v>0.67400000000000004</v>
      </c>
      <c r="AH4106">
        <f t="shared" si="891"/>
        <v>6.7400000000000003E-3</v>
      </c>
      <c r="AJ4106" s="1">
        <v>40198</v>
      </c>
      <c r="AK4106">
        <v>0.97199999999999998</v>
      </c>
      <c r="AL4106">
        <f t="shared" si="892"/>
        <v>9.7199999999999995E-3</v>
      </c>
      <c r="AN4106" s="1">
        <v>40308</v>
      </c>
      <c r="AO4106">
        <v>1.083</v>
      </c>
      <c r="AP4106">
        <f t="shared" si="893"/>
        <v>1.0829999999999999E-2</v>
      </c>
      <c r="AS4106" s="1">
        <v>40227</v>
      </c>
      <c r="AT4106">
        <v>0.438</v>
      </c>
      <c r="AU4106">
        <f t="shared" si="894"/>
        <v>4.3800000000000002E-3</v>
      </c>
      <c r="AX4106" s="1"/>
    </row>
    <row r="4107" spans="1:50" x14ac:dyDescent="0.3">
      <c r="A4107" s="19">
        <f t="shared" si="895"/>
        <v>51664</v>
      </c>
      <c r="B4107">
        <f t="shared" ref="B4107:B4170" ca="1" si="896">($B$7-A4107)/360</f>
        <v>-15.377777777777778</v>
      </c>
      <c r="C4107">
        <f ca="1">IF(currency="USD",'Future et co'!D4107,IF(currency="EUR",'Future et co'!E4107,IF(currency="GBP",'Future et co'!F4107,FALSE)))</f>
        <v>3.5830000000000001E-2</v>
      </c>
      <c r="D4107">
        <f t="shared" ref="D4107:D4170" ca="1" si="897">IFERROR(IF(B4107&lt;0.25,VLOOKUP(A4107,$J$11:$L$5325,3,FALSE),IF(AND(B4107&gt;=0.25,B4107&lt;0.5),VLOOKUP(A4107,$N$11:$P$5325,3,FALSE),IF(AND(B4107&gt;=0.5,B4107&lt;1),VLOOKUP(A4107,$R$11:$T$5325,3,FALSE),VLOOKUP(A4107,$V$11:$X$5010,3,FALSE)))),D4106)</f>
        <v>3.5830000000000001E-2</v>
      </c>
      <c r="E4107">
        <f t="shared" ref="E4107:E4170" ca="1" si="898">IFERROR(IF(B4107&lt;0.25,VLOOKUP(A4107,$AF$11:$AH$5325,3,FALSE),IF(AND(B4107&gt;=0.25,B4107&lt;0.5),VLOOKUP(A4107,$AJ$11:$AL$5325,3,FALSE),VLOOKUP(A4107,$AN$11:$AP$5325,3,FALSE))),E4106)</f>
        <v>2.1409999999999998E-2</v>
      </c>
      <c r="F4107">
        <f t="shared" ref="F4107:F4170" ca="1" si="899">IFERROR(VLOOKUP(A4107,$AS$11:$AU$9999,3,FALSE),F4106)</f>
        <v>3.7088999999999997E-2</v>
      </c>
      <c r="J4107" s="1">
        <v>40192</v>
      </c>
      <c r="K4107">
        <v>0.13100000000000001</v>
      </c>
      <c r="L4107">
        <f t="shared" si="886"/>
        <v>1.31E-3</v>
      </c>
      <c r="N4107" s="1">
        <v>40193</v>
      </c>
      <c r="O4107">
        <v>0.16300000000000001</v>
      </c>
      <c r="P4107">
        <f t="shared" si="887"/>
        <v>1.6300000000000002E-3</v>
      </c>
      <c r="R4107" s="1">
        <v>40305</v>
      </c>
      <c r="S4107">
        <v>0.72499999999999998</v>
      </c>
      <c r="T4107">
        <f t="shared" si="888"/>
        <v>7.2499999999999995E-3</v>
      </c>
      <c r="V4107" s="1">
        <v>40304</v>
      </c>
      <c r="W4107">
        <v>1.1499999999999999</v>
      </c>
      <c r="X4107">
        <f t="shared" si="889"/>
        <v>1.15E-2</v>
      </c>
      <c r="AB4107" s="1">
        <v>40158</v>
      </c>
      <c r="AC4107">
        <v>128.66</v>
      </c>
      <c r="AD4107">
        <f t="shared" si="890"/>
        <v>1.2866</v>
      </c>
      <c r="AF4107" s="1">
        <v>40197</v>
      </c>
      <c r="AG4107">
        <v>0.67500000000000004</v>
      </c>
      <c r="AH4107">
        <f t="shared" si="891"/>
        <v>6.7500000000000008E-3</v>
      </c>
      <c r="AJ4107" s="1">
        <v>40197</v>
      </c>
      <c r="AK4107">
        <v>0.97399999999999998</v>
      </c>
      <c r="AL4107">
        <f t="shared" si="892"/>
        <v>9.7400000000000004E-3</v>
      </c>
      <c r="AN4107" s="1">
        <v>40305</v>
      </c>
      <c r="AO4107">
        <v>1.1040000000000001</v>
      </c>
      <c r="AP4107">
        <f t="shared" si="893"/>
        <v>1.1040000000000001E-2</v>
      </c>
      <c r="AS4107" s="1">
        <v>40226</v>
      </c>
      <c r="AT4107">
        <v>0.439</v>
      </c>
      <c r="AU4107">
        <f t="shared" si="894"/>
        <v>4.3899999999999998E-3</v>
      </c>
      <c r="AX4107" s="1"/>
    </row>
    <row r="4108" spans="1:50" x14ac:dyDescent="0.3">
      <c r="A4108" s="19">
        <f t="shared" si="895"/>
        <v>51665</v>
      </c>
      <c r="B4108">
        <f t="shared" ca="1" si="896"/>
        <v>-15.380555555555556</v>
      </c>
      <c r="C4108">
        <f ca="1">IF(currency="USD",'Future et co'!D4108,IF(currency="EUR",'Future et co'!E4108,IF(currency="GBP",'Future et co'!F4108,FALSE)))</f>
        <v>3.5830000000000001E-2</v>
      </c>
      <c r="D4108">
        <f t="shared" ca="1" si="897"/>
        <v>3.5830000000000001E-2</v>
      </c>
      <c r="E4108">
        <f t="shared" ca="1" si="898"/>
        <v>2.1409999999999998E-2</v>
      </c>
      <c r="F4108">
        <f t="shared" ca="1" si="899"/>
        <v>3.7088999999999997E-2</v>
      </c>
      <c r="J4108" s="1">
        <v>40191</v>
      </c>
      <c r="K4108">
        <v>0.13400000000000001</v>
      </c>
      <c r="L4108">
        <f t="shared" ref="L4108:L4171" si="900">K4108/100</f>
        <v>1.34E-3</v>
      </c>
      <c r="N4108" s="1">
        <v>40192</v>
      </c>
      <c r="O4108">
        <v>0.158</v>
      </c>
      <c r="P4108">
        <f t="shared" ref="P4108:P4171" si="901">O4108/100</f>
        <v>1.58E-3</v>
      </c>
      <c r="R4108" s="1">
        <v>40304</v>
      </c>
      <c r="S4108">
        <v>0.72799999999999998</v>
      </c>
      <c r="T4108">
        <f t="shared" ref="T4108:T4171" si="902">S4108/100</f>
        <v>7.28E-3</v>
      </c>
      <c r="V4108" s="1">
        <v>40303</v>
      </c>
      <c r="W4108">
        <v>1.1619999999999999</v>
      </c>
      <c r="X4108">
        <f t="shared" ref="X4108:X4171" si="903">W4108/100</f>
        <v>1.1619999999999998E-2</v>
      </c>
      <c r="AB4108" s="1">
        <v>40157</v>
      </c>
      <c r="AC4108">
        <v>129.1</v>
      </c>
      <c r="AD4108">
        <f t="shared" ref="AD4108:AD4171" si="904">AC4108/100</f>
        <v>1.2909999999999999</v>
      </c>
      <c r="AF4108" s="1">
        <v>40196</v>
      </c>
      <c r="AG4108">
        <v>0.67700000000000005</v>
      </c>
      <c r="AH4108">
        <f t="shared" ref="AH4108:AH4171" si="905">AG4108/100</f>
        <v>6.7700000000000008E-3</v>
      </c>
      <c r="AJ4108" s="1">
        <v>40196</v>
      </c>
      <c r="AK4108">
        <v>0.97499999999999998</v>
      </c>
      <c r="AL4108">
        <f t="shared" ref="AL4108:AL4171" si="906">AK4108/100</f>
        <v>9.75E-3</v>
      </c>
      <c r="AN4108" s="1">
        <v>40304</v>
      </c>
      <c r="AO4108">
        <v>1.113</v>
      </c>
      <c r="AP4108">
        <f t="shared" ref="AP4108:AP4171" si="907">AO4108/100</f>
        <v>1.1129999999999999E-2</v>
      </c>
      <c r="AS4108" s="1">
        <v>40225</v>
      </c>
      <c r="AT4108">
        <v>0.438</v>
      </c>
      <c r="AU4108">
        <f t="shared" ref="AU4108:AU4171" si="908">AT4108/100</f>
        <v>4.3800000000000002E-3</v>
      </c>
      <c r="AX4108" s="1"/>
    </row>
    <row r="4109" spans="1:50" x14ac:dyDescent="0.3">
      <c r="A4109" s="19">
        <f t="shared" ref="A4109:A4172" si="909">WORKDAY(A4108,1)</f>
        <v>51666</v>
      </c>
      <c r="B4109">
        <f t="shared" ca="1" si="896"/>
        <v>-15.383333333333333</v>
      </c>
      <c r="C4109">
        <f ca="1">IF(currency="USD",'Future et co'!D4109,IF(currency="EUR",'Future et co'!E4109,IF(currency="GBP",'Future et co'!F4109,FALSE)))</f>
        <v>3.5830000000000001E-2</v>
      </c>
      <c r="D4109">
        <f t="shared" ca="1" si="897"/>
        <v>3.5830000000000001E-2</v>
      </c>
      <c r="E4109">
        <f t="shared" ca="1" si="898"/>
        <v>2.1409999999999998E-2</v>
      </c>
      <c r="F4109">
        <f t="shared" ca="1" si="899"/>
        <v>3.7088999999999997E-2</v>
      </c>
      <c r="J4109" s="1">
        <v>40190</v>
      </c>
      <c r="K4109">
        <v>0.129</v>
      </c>
      <c r="L4109">
        <f t="shared" si="900"/>
        <v>1.2900000000000001E-3</v>
      </c>
      <c r="N4109" s="1">
        <v>40191</v>
      </c>
      <c r="O4109">
        <v>0.17100000000000001</v>
      </c>
      <c r="P4109">
        <f t="shared" si="901"/>
        <v>1.7100000000000001E-3</v>
      </c>
      <c r="R4109" s="1">
        <v>40303</v>
      </c>
      <c r="S4109">
        <v>0.65300000000000002</v>
      </c>
      <c r="T4109">
        <f t="shared" si="902"/>
        <v>6.5300000000000002E-3</v>
      </c>
      <c r="V4109" s="1">
        <v>40302</v>
      </c>
      <c r="W4109">
        <v>1.2110000000000001</v>
      </c>
      <c r="X4109">
        <f t="shared" si="903"/>
        <v>1.2110000000000001E-2</v>
      </c>
      <c r="AB4109" s="1">
        <v>40156</v>
      </c>
      <c r="AC4109">
        <v>129.52000000000001</v>
      </c>
      <c r="AD4109">
        <f t="shared" si="904"/>
        <v>1.2952000000000001</v>
      </c>
      <c r="AF4109" s="1">
        <v>40193</v>
      </c>
      <c r="AG4109">
        <v>0.68</v>
      </c>
      <c r="AH4109">
        <f t="shared" si="905"/>
        <v>6.8000000000000005E-3</v>
      </c>
      <c r="AJ4109" s="1">
        <v>40193</v>
      </c>
      <c r="AK4109">
        <v>0.97699999999999998</v>
      </c>
      <c r="AL4109">
        <f t="shared" si="906"/>
        <v>9.7699999999999992E-3</v>
      </c>
      <c r="AN4109" s="1">
        <v>40303</v>
      </c>
      <c r="AO4109">
        <v>1.1080000000000001</v>
      </c>
      <c r="AP4109">
        <f t="shared" si="907"/>
        <v>1.1080000000000001E-2</v>
      </c>
      <c r="AS4109" s="1">
        <v>40224</v>
      </c>
      <c r="AT4109">
        <v>0.443</v>
      </c>
      <c r="AU4109">
        <f t="shared" si="908"/>
        <v>4.4299999999999999E-3</v>
      </c>
      <c r="AX4109" s="1"/>
    </row>
    <row r="4110" spans="1:50" x14ac:dyDescent="0.3">
      <c r="A4110" s="19">
        <f t="shared" si="909"/>
        <v>51669</v>
      </c>
      <c r="B4110">
        <f t="shared" ca="1" si="896"/>
        <v>-15.391666666666667</v>
      </c>
      <c r="C4110">
        <f ca="1">IF(currency="USD",'Future et co'!D4110,IF(currency="EUR",'Future et co'!E4110,IF(currency="GBP",'Future et co'!F4110,FALSE)))</f>
        <v>3.5830000000000001E-2</v>
      </c>
      <c r="D4110">
        <f t="shared" ca="1" si="897"/>
        <v>3.5830000000000001E-2</v>
      </c>
      <c r="E4110">
        <f t="shared" ca="1" si="898"/>
        <v>2.1409999999999998E-2</v>
      </c>
      <c r="F4110">
        <f t="shared" ca="1" si="899"/>
        <v>3.7088999999999997E-2</v>
      </c>
      <c r="J4110" s="1">
        <v>40189</v>
      </c>
      <c r="K4110">
        <v>0.13200000000000001</v>
      </c>
      <c r="L4110">
        <f t="shared" si="900"/>
        <v>1.32E-3</v>
      </c>
      <c r="N4110" s="1">
        <v>40190</v>
      </c>
      <c r="O4110">
        <v>0.16</v>
      </c>
      <c r="P4110">
        <f t="shared" si="901"/>
        <v>1.6000000000000001E-3</v>
      </c>
      <c r="R4110" s="1">
        <v>40302</v>
      </c>
      <c r="S4110">
        <v>0.66600000000000004</v>
      </c>
      <c r="T4110">
        <f t="shared" si="902"/>
        <v>6.6600000000000001E-3</v>
      </c>
      <c r="V4110" s="1">
        <v>40301</v>
      </c>
      <c r="W4110">
        <v>1.2010000000000001</v>
      </c>
      <c r="X4110">
        <f t="shared" si="903"/>
        <v>1.201E-2</v>
      </c>
      <c r="AB4110" s="1">
        <v>40155</v>
      </c>
      <c r="AC4110">
        <v>129.58000000000001</v>
      </c>
      <c r="AD4110">
        <f t="shared" si="904"/>
        <v>1.2958000000000001</v>
      </c>
      <c r="AF4110" s="1">
        <v>40192</v>
      </c>
      <c r="AG4110">
        <v>0.68200000000000005</v>
      </c>
      <c r="AH4110">
        <f t="shared" si="905"/>
        <v>6.8200000000000005E-3</v>
      </c>
      <c r="AJ4110" s="1">
        <v>40192</v>
      </c>
      <c r="AK4110">
        <v>0.98099999999999998</v>
      </c>
      <c r="AL4110">
        <f t="shared" si="906"/>
        <v>9.8099999999999993E-3</v>
      </c>
      <c r="AN4110" s="1">
        <v>40302</v>
      </c>
      <c r="AO4110">
        <v>1.145</v>
      </c>
      <c r="AP4110">
        <f t="shared" si="907"/>
        <v>1.145E-2</v>
      </c>
      <c r="AS4110" s="1">
        <v>40221</v>
      </c>
      <c r="AT4110">
        <v>0.439</v>
      </c>
      <c r="AU4110">
        <f t="shared" si="908"/>
        <v>4.3899999999999998E-3</v>
      </c>
      <c r="AX4110" s="1"/>
    </row>
    <row r="4111" spans="1:50" x14ac:dyDescent="0.3">
      <c r="A4111" s="19">
        <f t="shared" si="909"/>
        <v>51670</v>
      </c>
      <c r="B4111">
        <f t="shared" ca="1" si="896"/>
        <v>-15.394444444444444</v>
      </c>
      <c r="C4111">
        <f ca="1">IF(currency="USD",'Future et co'!D4111,IF(currency="EUR",'Future et co'!E4111,IF(currency="GBP",'Future et co'!F4111,FALSE)))</f>
        <v>3.5830000000000001E-2</v>
      </c>
      <c r="D4111">
        <f t="shared" ca="1" si="897"/>
        <v>3.5830000000000001E-2</v>
      </c>
      <c r="E4111">
        <f t="shared" ca="1" si="898"/>
        <v>2.1409999999999998E-2</v>
      </c>
      <c r="F4111">
        <f t="shared" ca="1" si="899"/>
        <v>3.7088999999999997E-2</v>
      </c>
      <c r="J4111" s="1">
        <v>40186</v>
      </c>
      <c r="K4111">
        <v>0.13800000000000001</v>
      </c>
      <c r="L4111">
        <f t="shared" si="900"/>
        <v>1.3800000000000002E-3</v>
      </c>
      <c r="N4111" s="1">
        <v>40189</v>
      </c>
      <c r="O4111">
        <v>0.17100000000000001</v>
      </c>
      <c r="P4111">
        <f t="shared" si="901"/>
        <v>1.7100000000000001E-3</v>
      </c>
      <c r="R4111" s="1">
        <v>40301</v>
      </c>
      <c r="S4111">
        <v>0.66600000000000004</v>
      </c>
      <c r="T4111">
        <f t="shared" si="902"/>
        <v>6.6600000000000001E-3</v>
      </c>
      <c r="V4111" s="1">
        <v>40298</v>
      </c>
      <c r="W4111">
        <v>1.169</v>
      </c>
      <c r="X4111">
        <f t="shared" si="903"/>
        <v>1.1690000000000001E-2</v>
      </c>
      <c r="AB4111" s="1">
        <v>40154</v>
      </c>
      <c r="AC4111">
        <v>128.94</v>
      </c>
      <c r="AD4111">
        <f t="shared" si="904"/>
        <v>1.2893999999999999</v>
      </c>
      <c r="AF4111" s="1">
        <v>40191</v>
      </c>
      <c r="AG4111">
        <v>0.68400000000000005</v>
      </c>
      <c r="AH4111">
        <f t="shared" si="905"/>
        <v>6.8400000000000006E-3</v>
      </c>
      <c r="AJ4111" s="1">
        <v>40191</v>
      </c>
      <c r="AK4111">
        <v>0.98099999999999998</v>
      </c>
      <c r="AL4111">
        <f t="shared" si="906"/>
        <v>9.8099999999999993E-3</v>
      </c>
      <c r="AN4111" s="1">
        <v>40301</v>
      </c>
      <c r="AO4111">
        <v>1.1539999999999999</v>
      </c>
      <c r="AP4111">
        <f t="shared" si="907"/>
        <v>1.154E-2</v>
      </c>
      <c r="AS4111" s="1">
        <v>40220</v>
      </c>
      <c r="AT4111">
        <v>0.42899999999999999</v>
      </c>
      <c r="AU4111">
        <f t="shared" si="908"/>
        <v>4.2899999999999995E-3</v>
      </c>
      <c r="AX4111" s="1"/>
    </row>
    <row r="4112" spans="1:50" x14ac:dyDescent="0.3">
      <c r="A4112" s="19">
        <f t="shared" si="909"/>
        <v>51671</v>
      </c>
      <c r="B4112">
        <f t="shared" ca="1" si="896"/>
        <v>-15.397222222222222</v>
      </c>
      <c r="C4112">
        <f ca="1">IF(currency="USD",'Future et co'!D4112,IF(currency="EUR",'Future et co'!E4112,IF(currency="GBP",'Future et co'!F4112,FALSE)))</f>
        <v>3.5830000000000001E-2</v>
      </c>
      <c r="D4112">
        <f t="shared" ca="1" si="897"/>
        <v>3.5830000000000001E-2</v>
      </c>
      <c r="E4112">
        <f t="shared" ca="1" si="898"/>
        <v>2.1409999999999998E-2</v>
      </c>
      <c r="F4112">
        <f t="shared" ca="1" si="899"/>
        <v>3.7088999999999997E-2</v>
      </c>
      <c r="J4112" s="1">
        <v>40185</v>
      </c>
      <c r="K4112">
        <v>0.13600000000000001</v>
      </c>
      <c r="L4112">
        <f t="shared" si="900"/>
        <v>1.3600000000000001E-3</v>
      </c>
      <c r="N4112" s="1">
        <v>40186</v>
      </c>
      <c r="O4112">
        <v>0.17399999999999999</v>
      </c>
      <c r="P4112">
        <f t="shared" si="901"/>
        <v>1.7399999999999998E-3</v>
      </c>
      <c r="R4112" s="1">
        <v>40298</v>
      </c>
      <c r="S4112">
        <v>0.64100000000000001</v>
      </c>
      <c r="T4112">
        <f t="shared" si="902"/>
        <v>6.4099999999999999E-3</v>
      </c>
      <c r="V4112" s="1">
        <v>40297</v>
      </c>
      <c r="W4112">
        <v>1.1639999999999999</v>
      </c>
      <c r="X4112">
        <f t="shared" si="903"/>
        <v>1.1639999999999999E-2</v>
      </c>
      <c r="AB4112" s="1">
        <v>40151</v>
      </c>
      <c r="AC4112">
        <v>128.49</v>
      </c>
      <c r="AD4112">
        <f t="shared" si="904"/>
        <v>1.2849000000000002</v>
      </c>
      <c r="AF4112" s="1">
        <v>40190</v>
      </c>
      <c r="AG4112">
        <v>0.68500000000000005</v>
      </c>
      <c r="AH4112">
        <f t="shared" si="905"/>
        <v>6.8500000000000002E-3</v>
      </c>
      <c r="AJ4112" s="1">
        <v>40190</v>
      </c>
      <c r="AK4112">
        <v>0.98299999999999998</v>
      </c>
      <c r="AL4112">
        <f t="shared" si="906"/>
        <v>9.8300000000000002E-3</v>
      </c>
      <c r="AN4112" s="1">
        <v>40298</v>
      </c>
      <c r="AO4112">
        <v>1.135</v>
      </c>
      <c r="AP4112">
        <f t="shared" si="907"/>
        <v>1.1350000000000001E-2</v>
      </c>
      <c r="AS4112" s="1">
        <v>40219</v>
      </c>
      <c r="AT4112">
        <v>0.45100000000000001</v>
      </c>
      <c r="AU4112">
        <f t="shared" si="908"/>
        <v>4.5100000000000001E-3</v>
      </c>
      <c r="AX4112" s="1"/>
    </row>
    <row r="4113" spans="1:50" x14ac:dyDescent="0.3">
      <c r="A4113" s="19">
        <f t="shared" si="909"/>
        <v>51672</v>
      </c>
      <c r="B4113">
        <f t="shared" ca="1" si="896"/>
        <v>-15.4</v>
      </c>
      <c r="C4113">
        <f ca="1">IF(currency="USD",'Future et co'!D4113,IF(currency="EUR",'Future et co'!E4113,IF(currency="GBP",'Future et co'!F4113,FALSE)))</f>
        <v>3.5830000000000001E-2</v>
      </c>
      <c r="D4113">
        <f t="shared" ca="1" si="897"/>
        <v>3.5830000000000001E-2</v>
      </c>
      <c r="E4113">
        <f t="shared" ca="1" si="898"/>
        <v>2.1409999999999998E-2</v>
      </c>
      <c r="F4113">
        <f t="shared" ca="1" si="899"/>
        <v>3.7088999999999997E-2</v>
      </c>
      <c r="J4113" s="1">
        <v>40184</v>
      </c>
      <c r="K4113">
        <v>0.13700000000000001</v>
      </c>
      <c r="L4113">
        <f t="shared" si="900"/>
        <v>1.3700000000000001E-3</v>
      </c>
      <c r="N4113" s="1">
        <v>40185</v>
      </c>
      <c r="O4113">
        <v>0.17799999999999999</v>
      </c>
      <c r="P4113">
        <f t="shared" si="901"/>
        <v>1.7799999999999999E-3</v>
      </c>
      <c r="R4113" s="1">
        <v>40297</v>
      </c>
      <c r="S4113">
        <v>0.61</v>
      </c>
      <c r="T4113">
        <f t="shared" si="902"/>
        <v>6.0999999999999995E-3</v>
      </c>
      <c r="V4113" s="1">
        <v>40296</v>
      </c>
      <c r="W4113">
        <v>1.181</v>
      </c>
      <c r="X4113">
        <f t="shared" si="903"/>
        <v>1.1810000000000001E-2</v>
      </c>
      <c r="AB4113" s="1">
        <v>40150</v>
      </c>
      <c r="AC4113">
        <v>129.07</v>
      </c>
      <c r="AD4113">
        <f t="shared" si="904"/>
        <v>1.2907</v>
      </c>
      <c r="AF4113" s="1">
        <v>40189</v>
      </c>
      <c r="AG4113">
        <v>0.68899999999999995</v>
      </c>
      <c r="AH4113">
        <f t="shared" si="905"/>
        <v>6.8899999999999994E-3</v>
      </c>
      <c r="AJ4113" s="1">
        <v>40189</v>
      </c>
      <c r="AK4113">
        <v>0.98499999999999999</v>
      </c>
      <c r="AL4113">
        <f t="shared" si="906"/>
        <v>9.8499999999999994E-3</v>
      </c>
      <c r="AN4113" s="1">
        <v>40297</v>
      </c>
      <c r="AO4113">
        <v>1.1065</v>
      </c>
      <c r="AP4113">
        <f t="shared" si="907"/>
        <v>1.1065E-2</v>
      </c>
      <c r="AS4113" s="1">
        <v>40218</v>
      </c>
      <c r="AT4113">
        <v>0.42899999999999999</v>
      </c>
      <c r="AU4113">
        <f t="shared" si="908"/>
        <v>4.2899999999999995E-3</v>
      </c>
      <c r="AX4113" s="1"/>
    </row>
    <row r="4114" spans="1:50" x14ac:dyDescent="0.3">
      <c r="A4114" s="19">
        <f t="shared" si="909"/>
        <v>51673</v>
      </c>
      <c r="B4114">
        <f t="shared" ca="1" si="896"/>
        <v>-15.402777777777779</v>
      </c>
      <c r="C4114">
        <f ca="1">IF(currency="USD",'Future et co'!D4114,IF(currency="EUR",'Future et co'!E4114,IF(currency="GBP",'Future et co'!F4114,FALSE)))</f>
        <v>3.5830000000000001E-2</v>
      </c>
      <c r="D4114">
        <f t="shared" ca="1" si="897"/>
        <v>3.5830000000000001E-2</v>
      </c>
      <c r="E4114">
        <f t="shared" ca="1" si="898"/>
        <v>2.1409999999999998E-2</v>
      </c>
      <c r="F4114">
        <f t="shared" ca="1" si="899"/>
        <v>3.7088999999999997E-2</v>
      </c>
      <c r="J4114" s="1">
        <v>40183</v>
      </c>
      <c r="K4114">
        <v>0.15</v>
      </c>
      <c r="L4114">
        <f t="shared" si="900"/>
        <v>1.5E-3</v>
      </c>
      <c r="N4114" s="1">
        <v>40184</v>
      </c>
      <c r="O4114">
        <v>0.183</v>
      </c>
      <c r="P4114">
        <f t="shared" si="901"/>
        <v>1.83E-3</v>
      </c>
      <c r="R4114" s="1">
        <v>40296</v>
      </c>
      <c r="S4114">
        <v>0.61399999999999999</v>
      </c>
      <c r="T4114">
        <f t="shared" si="902"/>
        <v>6.1399999999999996E-3</v>
      </c>
      <c r="V4114" s="1">
        <v>40295</v>
      </c>
      <c r="W4114">
        <v>1.165</v>
      </c>
      <c r="X4114">
        <f t="shared" si="903"/>
        <v>1.1650000000000001E-2</v>
      </c>
      <c r="AB4114" s="1">
        <v>40149</v>
      </c>
      <c r="AC4114">
        <v>129.27000000000001</v>
      </c>
      <c r="AD4114">
        <f t="shared" si="904"/>
        <v>1.2927000000000002</v>
      </c>
      <c r="AF4114" s="1">
        <v>40186</v>
      </c>
      <c r="AG4114">
        <v>0.69099999999999995</v>
      </c>
      <c r="AH4114">
        <f t="shared" si="905"/>
        <v>6.9099999999999995E-3</v>
      </c>
      <c r="AJ4114" s="1">
        <v>40186</v>
      </c>
      <c r="AK4114">
        <v>0.98599999999999999</v>
      </c>
      <c r="AL4114">
        <f t="shared" si="906"/>
        <v>9.8600000000000007E-3</v>
      </c>
      <c r="AN4114" s="1">
        <v>40296</v>
      </c>
      <c r="AO4114">
        <v>1.1399999999999999</v>
      </c>
      <c r="AP4114">
        <f t="shared" si="907"/>
        <v>1.1399999999999999E-2</v>
      </c>
      <c r="AS4114" s="1">
        <v>40217</v>
      </c>
      <c r="AT4114">
        <v>0.432</v>
      </c>
      <c r="AU4114">
        <f t="shared" si="908"/>
        <v>4.3200000000000001E-3</v>
      </c>
      <c r="AX4114" s="1"/>
    </row>
    <row r="4115" spans="1:50" x14ac:dyDescent="0.3">
      <c r="A4115" s="19">
        <f t="shared" si="909"/>
        <v>51676</v>
      </c>
      <c r="B4115">
        <f t="shared" ca="1" si="896"/>
        <v>-15.411111111111111</v>
      </c>
      <c r="C4115">
        <f ca="1">IF(currency="USD",'Future et co'!D4115,IF(currency="EUR",'Future et co'!E4115,IF(currency="GBP",'Future et co'!F4115,FALSE)))</f>
        <v>3.5830000000000001E-2</v>
      </c>
      <c r="D4115">
        <f t="shared" ca="1" si="897"/>
        <v>3.5830000000000001E-2</v>
      </c>
      <c r="E4115">
        <f t="shared" ca="1" si="898"/>
        <v>2.1409999999999998E-2</v>
      </c>
      <c r="F4115">
        <f t="shared" ca="1" si="899"/>
        <v>3.7088999999999997E-2</v>
      </c>
      <c r="J4115" s="1">
        <v>40182</v>
      </c>
      <c r="K4115">
        <v>0.14899999999999999</v>
      </c>
      <c r="L4115">
        <f t="shared" si="900"/>
        <v>1.49E-3</v>
      </c>
      <c r="N4115" s="1">
        <v>40183</v>
      </c>
      <c r="O4115">
        <v>0.19800000000000001</v>
      </c>
      <c r="P4115">
        <f t="shared" si="901"/>
        <v>1.98E-3</v>
      </c>
      <c r="R4115" s="1">
        <v>40295</v>
      </c>
      <c r="S4115">
        <v>0.60799999999999998</v>
      </c>
      <c r="T4115">
        <f t="shared" si="902"/>
        <v>6.0799999999999995E-3</v>
      </c>
      <c r="V4115" s="1">
        <v>40294</v>
      </c>
      <c r="W4115">
        <v>1.222</v>
      </c>
      <c r="X4115">
        <f t="shared" si="903"/>
        <v>1.222E-2</v>
      </c>
      <c r="AB4115" s="1">
        <v>40148</v>
      </c>
      <c r="AC4115">
        <v>129.34</v>
      </c>
      <c r="AD4115">
        <f t="shared" si="904"/>
        <v>1.2934000000000001</v>
      </c>
      <c r="AF4115" s="1">
        <v>40185</v>
      </c>
      <c r="AG4115">
        <v>0.69199999999999995</v>
      </c>
      <c r="AH4115">
        <f t="shared" si="905"/>
        <v>6.9199999999999991E-3</v>
      </c>
      <c r="AJ4115" s="1">
        <v>40185</v>
      </c>
      <c r="AK4115">
        <v>0.98899999999999999</v>
      </c>
      <c r="AL4115">
        <f t="shared" si="906"/>
        <v>9.8899999999999995E-3</v>
      </c>
      <c r="AN4115" s="1">
        <v>40295</v>
      </c>
      <c r="AO4115">
        <v>1.1220000000000001</v>
      </c>
      <c r="AP4115">
        <f t="shared" si="907"/>
        <v>1.1220000000000001E-2</v>
      </c>
      <c r="AS4115" s="1">
        <v>40214</v>
      </c>
      <c r="AT4115">
        <v>0.42299999999999999</v>
      </c>
      <c r="AU4115">
        <f t="shared" si="908"/>
        <v>4.2300000000000003E-3</v>
      </c>
      <c r="AX4115" s="1"/>
    </row>
    <row r="4116" spans="1:50" x14ac:dyDescent="0.3">
      <c r="A4116" s="19">
        <f t="shared" si="909"/>
        <v>51677</v>
      </c>
      <c r="B4116">
        <f t="shared" ca="1" si="896"/>
        <v>-15.41388888888889</v>
      </c>
      <c r="C4116">
        <f ca="1">IF(currency="USD",'Future et co'!D4116,IF(currency="EUR",'Future et co'!E4116,IF(currency="GBP",'Future et co'!F4116,FALSE)))</f>
        <v>3.5830000000000001E-2</v>
      </c>
      <c r="D4116">
        <f t="shared" ca="1" si="897"/>
        <v>3.5830000000000001E-2</v>
      </c>
      <c r="E4116">
        <f t="shared" ca="1" si="898"/>
        <v>2.1409999999999998E-2</v>
      </c>
      <c r="F4116">
        <f t="shared" ca="1" si="899"/>
        <v>3.7088999999999997E-2</v>
      </c>
      <c r="J4116" s="1">
        <v>40179</v>
      </c>
      <c r="K4116">
        <v>0.1575</v>
      </c>
      <c r="L4116">
        <f t="shared" si="900"/>
        <v>1.575E-3</v>
      </c>
      <c r="N4116" s="1">
        <v>40182</v>
      </c>
      <c r="O4116">
        <v>0.20499999999999999</v>
      </c>
      <c r="P4116">
        <f t="shared" si="901"/>
        <v>2.0499999999999997E-3</v>
      </c>
      <c r="R4116" s="1">
        <v>40294</v>
      </c>
      <c r="S4116">
        <v>0.61</v>
      </c>
      <c r="T4116">
        <f t="shared" si="902"/>
        <v>6.0999999999999995E-3</v>
      </c>
      <c r="V4116" s="1">
        <v>40291</v>
      </c>
      <c r="W4116">
        <v>1.2170000000000001</v>
      </c>
      <c r="X4116">
        <f t="shared" si="903"/>
        <v>1.217E-2</v>
      </c>
      <c r="AB4116" s="1">
        <v>40147</v>
      </c>
      <c r="AC4116">
        <v>129.35</v>
      </c>
      <c r="AD4116">
        <f t="shared" si="904"/>
        <v>1.2934999999999999</v>
      </c>
      <c r="AF4116" s="1">
        <v>40184</v>
      </c>
      <c r="AG4116">
        <v>0.69399999999999995</v>
      </c>
      <c r="AH4116">
        <f t="shared" si="905"/>
        <v>6.9399999999999991E-3</v>
      </c>
      <c r="AJ4116" s="1">
        <v>40184</v>
      </c>
      <c r="AK4116">
        <v>0.99199999999999999</v>
      </c>
      <c r="AL4116">
        <f t="shared" si="906"/>
        <v>9.92E-3</v>
      </c>
      <c r="AN4116" s="1">
        <v>40294</v>
      </c>
      <c r="AO4116">
        <v>1.125</v>
      </c>
      <c r="AP4116">
        <f t="shared" si="907"/>
        <v>1.125E-2</v>
      </c>
      <c r="AS4116" s="1">
        <v>40213</v>
      </c>
      <c r="AT4116">
        <v>0.41699999999999998</v>
      </c>
      <c r="AU4116">
        <f t="shared" si="908"/>
        <v>4.1700000000000001E-3</v>
      </c>
      <c r="AX4116" s="1"/>
    </row>
    <row r="4117" spans="1:50" x14ac:dyDescent="0.3">
      <c r="A4117" s="19">
        <f t="shared" si="909"/>
        <v>51678</v>
      </c>
      <c r="B4117">
        <f t="shared" ca="1" si="896"/>
        <v>-15.416666666666666</v>
      </c>
      <c r="C4117">
        <f ca="1">IF(currency="USD",'Future et co'!D4117,IF(currency="EUR",'Future et co'!E4117,IF(currency="GBP",'Future et co'!F4117,FALSE)))</f>
        <v>3.5830000000000001E-2</v>
      </c>
      <c r="D4117">
        <f t="shared" ca="1" si="897"/>
        <v>3.5830000000000001E-2</v>
      </c>
      <c r="E4117">
        <f t="shared" ca="1" si="898"/>
        <v>2.1409999999999998E-2</v>
      </c>
      <c r="F4117">
        <f t="shared" ca="1" si="899"/>
        <v>3.7088999999999997E-2</v>
      </c>
      <c r="J4117" s="1">
        <v>40178</v>
      </c>
      <c r="K4117">
        <v>0.159</v>
      </c>
      <c r="L4117">
        <f t="shared" si="900"/>
        <v>1.5900000000000001E-3</v>
      </c>
      <c r="N4117" s="1">
        <v>40179</v>
      </c>
      <c r="O4117">
        <v>0.23</v>
      </c>
      <c r="P4117">
        <f t="shared" si="901"/>
        <v>2.3E-3</v>
      </c>
      <c r="R4117" s="1">
        <v>40291</v>
      </c>
      <c r="S4117">
        <v>0.61</v>
      </c>
      <c r="T4117">
        <f t="shared" si="902"/>
        <v>6.0999999999999995E-3</v>
      </c>
      <c r="V4117" s="1">
        <v>40290</v>
      </c>
      <c r="W4117">
        <v>1.1850000000000001</v>
      </c>
      <c r="X4117">
        <f t="shared" si="903"/>
        <v>1.1850000000000001E-2</v>
      </c>
      <c r="AB4117" s="1">
        <v>40144</v>
      </c>
      <c r="AC4117">
        <v>129.19999999999999</v>
      </c>
      <c r="AD4117">
        <f t="shared" si="904"/>
        <v>1.2919999999999998</v>
      </c>
      <c r="AF4117" s="1">
        <v>40183</v>
      </c>
      <c r="AG4117">
        <v>0.69899999999999995</v>
      </c>
      <c r="AH4117">
        <f t="shared" si="905"/>
        <v>6.9899999999999997E-3</v>
      </c>
      <c r="AJ4117" s="1">
        <v>40183</v>
      </c>
      <c r="AK4117">
        <v>0.995</v>
      </c>
      <c r="AL4117">
        <f t="shared" si="906"/>
        <v>9.9500000000000005E-3</v>
      </c>
      <c r="AN4117" s="1">
        <v>40291</v>
      </c>
      <c r="AO4117">
        <v>1.1160000000000001</v>
      </c>
      <c r="AP4117">
        <f t="shared" si="907"/>
        <v>1.1160000000000002E-2</v>
      </c>
      <c r="AS4117" s="1">
        <v>40212</v>
      </c>
      <c r="AT4117">
        <v>0.41599999999999998</v>
      </c>
      <c r="AU4117">
        <f t="shared" si="908"/>
        <v>4.1599999999999996E-3</v>
      </c>
      <c r="AX4117" s="1"/>
    </row>
    <row r="4118" spans="1:50" x14ac:dyDescent="0.3">
      <c r="A4118" s="19">
        <f t="shared" si="909"/>
        <v>51679</v>
      </c>
      <c r="B4118">
        <f t="shared" ca="1" si="896"/>
        <v>-15.419444444444444</v>
      </c>
      <c r="C4118">
        <f ca="1">IF(currency="USD",'Future et co'!D4118,IF(currency="EUR",'Future et co'!E4118,IF(currency="GBP",'Future et co'!F4118,FALSE)))</f>
        <v>3.5830000000000001E-2</v>
      </c>
      <c r="D4118">
        <f t="shared" ca="1" si="897"/>
        <v>3.5830000000000001E-2</v>
      </c>
      <c r="E4118">
        <f t="shared" ca="1" si="898"/>
        <v>2.1409999999999998E-2</v>
      </c>
      <c r="F4118">
        <f t="shared" ca="1" si="899"/>
        <v>3.7088999999999997E-2</v>
      </c>
      <c r="J4118" s="1">
        <v>40177</v>
      </c>
      <c r="K4118">
        <v>0.16400000000000001</v>
      </c>
      <c r="L4118">
        <f t="shared" si="900"/>
        <v>1.64E-3</v>
      </c>
      <c r="N4118" s="1">
        <v>40178</v>
      </c>
      <c r="O4118">
        <v>0.22</v>
      </c>
      <c r="P4118">
        <f t="shared" si="901"/>
        <v>2.2000000000000001E-3</v>
      </c>
      <c r="R4118" s="1">
        <v>40290</v>
      </c>
      <c r="S4118">
        <v>0.57999999999999996</v>
      </c>
      <c r="T4118">
        <f t="shared" si="902"/>
        <v>5.7999999999999996E-3</v>
      </c>
      <c r="V4118" s="1">
        <v>40289</v>
      </c>
      <c r="W4118">
        <v>1.1299999999999999</v>
      </c>
      <c r="X4118">
        <f t="shared" si="903"/>
        <v>1.1299999999999999E-2</v>
      </c>
      <c r="AB4118" s="1">
        <v>40143</v>
      </c>
      <c r="AC4118">
        <v>129.26</v>
      </c>
      <c r="AD4118">
        <f t="shared" si="904"/>
        <v>1.2926</v>
      </c>
      <c r="AF4118" s="1">
        <v>40182</v>
      </c>
      <c r="AG4118">
        <v>0.7</v>
      </c>
      <c r="AH4118">
        <f t="shared" si="905"/>
        <v>6.9999999999999993E-3</v>
      </c>
      <c r="AJ4118" s="1">
        <v>40182</v>
      </c>
      <c r="AK4118">
        <v>0.996</v>
      </c>
      <c r="AL4118">
        <f t="shared" si="906"/>
        <v>9.9600000000000001E-3</v>
      </c>
      <c r="AN4118" s="1">
        <v>40290</v>
      </c>
      <c r="AO4118">
        <v>1.1000000000000001</v>
      </c>
      <c r="AP4118">
        <f t="shared" si="907"/>
        <v>1.1000000000000001E-2</v>
      </c>
      <c r="AS4118" s="1">
        <v>40211</v>
      </c>
      <c r="AT4118">
        <v>0.436</v>
      </c>
      <c r="AU4118">
        <f t="shared" si="908"/>
        <v>4.3600000000000002E-3</v>
      </c>
      <c r="AX4118" s="1"/>
    </row>
    <row r="4119" spans="1:50" x14ac:dyDescent="0.3">
      <c r="A4119" s="19">
        <f t="shared" si="909"/>
        <v>51680</v>
      </c>
      <c r="B4119">
        <f t="shared" ca="1" si="896"/>
        <v>-15.422222222222222</v>
      </c>
      <c r="C4119">
        <f ca="1">IF(currency="USD",'Future et co'!D4119,IF(currency="EUR",'Future et co'!E4119,IF(currency="GBP",'Future et co'!F4119,FALSE)))</f>
        <v>3.5830000000000001E-2</v>
      </c>
      <c r="D4119">
        <f t="shared" ca="1" si="897"/>
        <v>3.5830000000000001E-2</v>
      </c>
      <c r="E4119">
        <f t="shared" ca="1" si="898"/>
        <v>2.1409999999999998E-2</v>
      </c>
      <c r="F4119">
        <f t="shared" ca="1" si="899"/>
        <v>3.7088999999999997E-2</v>
      </c>
      <c r="J4119" s="1">
        <v>40176</v>
      </c>
      <c r="K4119">
        <v>0.16600000000000001</v>
      </c>
      <c r="L4119">
        <f t="shared" si="900"/>
        <v>1.66E-3</v>
      </c>
      <c r="N4119" s="1">
        <v>40177</v>
      </c>
      <c r="O4119">
        <v>0.223</v>
      </c>
      <c r="P4119">
        <f t="shared" si="901"/>
        <v>2.2300000000000002E-3</v>
      </c>
      <c r="R4119" s="1">
        <v>40289</v>
      </c>
      <c r="S4119">
        <v>0.55400000000000005</v>
      </c>
      <c r="T4119">
        <f t="shared" si="902"/>
        <v>5.5400000000000007E-3</v>
      </c>
      <c r="V4119" s="1">
        <v>40288</v>
      </c>
      <c r="W4119">
        <v>1.1439999999999999</v>
      </c>
      <c r="X4119">
        <f t="shared" si="903"/>
        <v>1.1439999999999999E-2</v>
      </c>
      <c r="AB4119" s="1">
        <v>40142</v>
      </c>
      <c r="AC4119">
        <v>128.33000000000001</v>
      </c>
      <c r="AD4119">
        <f t="shared" si="904"/>
        <v>1.2833000000000001</v>
      </c>
      <c r="AF4119" s="1">
        <v>40178</v>
      </c>
      <c r="AG4119">
        <v>0.7</v>
      </c>
      <c r="AH4119">
        <f t="shared" si="905"/>
        <v>6.9999999999999993E-3</v>
      </c>
      <c r="AJ4119" s="1">
        <v>40178</v>
      </c>
      <c r="AK4119">
        <v>0.99399999999999999</v>
      </c>
      <c r="AL4119">
        <f t="shared" si="906"/>
        <v>9.9399999999999992E-3</v>
      </c>
      <c r="AN4119" s="1">
        <v>40289</v>
      </c>
      <c r="AO4119">
        <v>1.111</v>
      </c>
      <c r="AP4119">
        <f t="shared" si="907"/>
        <v>1.111E-2</v>
      </c>
      <c r="AS4119" s="1">
        <v>40210</v>
      </c>
      <c r="AT4119">
        <v>0.43</v>
      </c>
      <c r="AU4119">
        <f t="shared" si="908"/>
        <v>4.3E-3</v>
      </c>
      <c r="AX4119" s="1"/>
    </row>
    <row r="4120" spans="1:50" x14ac:dyDescent="0.3">
      <c r="A4120" s="19">
        <f t="shared" si="909"/>
        <v>51683</v>
      </c>
      <c r="B4120">
        <f t="shared" ca="1" si="896"/>
        <v>-15.430555555555555</v>
      </c>
      <c r="C4120">
        <f ca="1">IF(currency="USD",'Future et co'!D4120,IF(currency="EUR",'Future et co'!E4120,IF(currency="GBP",'Future et co'!F4120,FALSE)))</f>
        <v>3.5830000000000001E-2</v>
      </c>
      <c r="D4120">
        <f t="shared" ca="1" si="897"/>
        <v>3.5830000000000001E-2</v>
      </c>
      <c r="E4120">
        <f t="shared" ca="1" si="898"/>
        <v>2.1409999999999998E-2</v>
      </c>
      <c r="F4120">
        <f t="shared" ca="1" si="899"/>
        <v>3.7088999999999997E-2</v>
      </c>
      <c r="J4120" s="1">
        <v>40175</v>
      </c>
      <c r="K4120">
        <v>0.159</v>
      </c>
      <c r="L4120">
        <f t="shared" si="900"/>
        <v>1.5900000000000001E-3</v>
      </c>
      <c r="N4120" s="1">
        <v>40176</v>
      </c>
      <c r="O4120">
        <v>0.219</v>
      </c>
      <c r="P4120">
        <f t="shared" si="901"/>
        <v>2.1900000000000001E-3</v>
      </c>
      <c r="R4120" s="1">
        <v>40288</v>
      </c>
      <c r="S4120">
        <v>0.54</v>
      </c>
      <c r="T4120">
        <f t="shared" si="902"/>
        <v>5.4000000000000003E-3</v>
      </c>
      <c r="V4120" s="1">
        <v>40287</v>
      </c>
      <c r="W4120">
        <v>1.117</v>
      </c>
      <c r="X4120">
        <f t="shared" si="903"/>
        <v>1.1169999999999999E-2</v>
      </c>
      <c r="AB4120" s="1">
        <v>40141</v>
      </c>
      <c r="AC4120">
        <v>128.4</v>
      </c>
      <c r="AD4120">
        <f t="shared" si="904"/>
        <v>1.284</v>
      </c>
      <c r="AF4120" s="1">
        <v>40177</v>
      </c>
      <c r="AG4120">
        <v>0.7</v>
      </c>
      <c r="AH4120">
        <f t="shared" si="905"/>
        <v>6.9999999999999993E-3</v>
      </c>
      <c r="AJ4120" s="1">
        <v>40177</v>
      </c>
      <c r="AK4120">
        <v>0.99299999999999999</v>
      </c>
      <c r="AL4120">
        <f t="shared" si="906"/>
        <v>9.9299999999999996E-3</v>
      </c>
      <c r="AN4120" s="1">
        <v>40288</v>
      </c>
      <c r="AO4120">
        <v>1.1040000000000001</v>
      </c>
      <c r="AP4120">
        <f t="shared" si="907"/>
        <v>1.1040000000000001E-2</v>
      </c>
      <c r="AS4120" s="1">
        <v>40207</v>
      </c>
      <c r="AT4120">
        <v>0.41699999999999998</v>
      </c>
      <c r="AU4120">
        <f t="shared" si="908"/>
        <v>4.1700000000000001E-3</v>
      </c>
      <c r="AX4120" s="1"/>
    </row>
    <row r="4121" spans="1:50" x14ac:dyDescent="0.3">
      <c r="A4121" s="19">
        <f t="shared" si="909"/>
        <v>51684</v>
      </c>
      <c r="B4121">
        <f t="shared" ca="1" si="896"/>
        <v>-15.433333333333334</v>
      </c>
      <c r="C4121">
        <f ca="1">IF(currency="USD",'Future et co'!D4121,IF(currency="EUR",'Future et co'!E4121,IF(currency="GBP",'Future et co'!F4121,FALSE)))</f>
        <v>3.5830000000000001E-2</v>
      </c>
      <c r="D4121">
        <f t="shared" ca="1" si="897"/>
        <v>3.5830000000000001E-2</v>
      </c>
      <c r="E4121">
        <f t="shared" ca="1" si="898"/>
        <v>2.1409999999999998E-2</v>
      </c>
      <c r="F4121">
        <f t="shared" ca="1" si="899"/>
        <v>3.7088999999999997E-2</v>
      </c>
      <c r="J4121" s="1">
        <v>40172</v>
      </c>
      <c r="K4121">
        <v>0.151</v>
      </c>
      <c r="L4121">
        <f t="shared" si="900"/>
        <v>1.5100000000000001E-3</v>
      </c>
      <c r="N4121" s="1">
        <v>40175</v>
      </c>
      <c r="O4121">
        <v>0.20699999999999999</v>
      </c>
      <c r="P4121">
        <f t="shared" si="901"/>
        <v>2.0699999999999998E-3</v>
      </c>
      <c r="R4121" s="1">
        <v>40287</v>
      </c>
      <c r="S4121">
        <v>0.505</v>
      </c>
      <c r="T4121">
        <f t="shared" si="902"/>
        <v>5.0499999999999998E-3</v>
      </c>
      <c r="V4121" s="1">
        <v>40284</v>
      </c>
      <c r="W4121">
        <v>1.073</v>
      </c>
      <c r="X4121">
        <f t="shared" si="903"/>
        <v>1.073E-2</v>
      </c>
      <c r="AB4121" s="1">
        <v>40140</v>
      </c>
      <c r="AC4121">
        <v>128.12</v>
      </c>
      <c r="AD4121">
        <f t="shared" si="904"/>
        <v>1.2812000000000001</v>
      </c>
      <c r="AF4121" s="1">
        <v>40176</v>
      </c>
      <c r="AG4121">
        <v>0.70699999999999996</v>
      </c>
      <c r="AH4121">
        <f t="shared" si="905"/>
        <v>7.0699999999999999E-3</v>
      </c>
      <c r="AJ4121" s="1">
        <v>40176</v>
      </c>
      <c r="AK4121">
        <v>0.99299999999999999</v>
      </c>
      <c r="AL4121">
        <f t="shared" si="906"/>
        <v>9.9299999999999996E-3</v>
      </c>
      <c r="AN4121" s="1">
        <v>40287</v>
      </c>
      <c r="AO4121">
        <v>1.101</v>
      </c>
      <c r="AP4121">
        <f t="shared" si="907"/>
        <v>1.1009999999999999E-2</v>
      </c>
      <c r="AS4121" s="1">
        <v>40206</v>
      </c>
      <c r="AT4121">
        <v>0.41799999999999998</v>
      </c>
      <c r="AU4121">
        <f t="shared" si="908"/>
        <v>4.1799999999999997E-3</v>
      </c>
      <c r="AX4121" s="1"/>
    </row>
    <row r="4122" spans="1:50" x14ac:dyDescent="0.3">
      <c r="A4122" s="19">
        <f t="shared" si="909"/>
        <v>51685</v>
      </c>
      <c r="B4122">
        <f t="shared" ca="1" si="896"/>
        <v>-15.436111111111112</v>
      </c>
      <c r="C4122">
        <f ca="1">IF(currency="USD",'Future et co'!D4122,IF(currency="EUR",'Future et co'!E4122,IF(currency="GBP",'Future et co'!F4122,FALSE)))</f>
        <v>3.5830000000000001E-2</v>
      </c>
      <c r="D4122">
        <f t="shared" ca="1" si="897"/>
        <v>3.5830000000000001E-2</v>
      </c>
      <c r="E4122">
        <f t="shared" ca="1" si="898"/>
        <v>2.1409999999999998E-2</v>
      </c>
      <c r="F4122">
        <f t="shared" ca="1" si="899"/>
        <v>3.7088999999999997E-2</v>
      </c>
      <c r="J4122" s="1">
        <v>40171</v>
      </c>
      <c r="K4122">
        <v>0.151</v>
      </c>
      <c r="L4122">
        <f t="shared" si="900"/>
        <v>1.5100000000000001E-3</v>
      </c>
      <c r="N4122" s="1">
        <v>40172</v>
      </c>
      <c r="O4122">
        <v>0.19600000000000001</v>
      </c>
      <c r="P4122">
        <f t="shared" si="901"/>
        <v>1.9599999999999999E-3</v>
      </c>
      <c r="R4122" s="1">
        <v>40284</v>
      </c>
      <c r="S4122">
        <v>0.50600000000000001</v>
      </c>
      <c r="T4122">
        <f t="shared" si="902"/>
        <v>5.0600000000000003E-3</v>
      </c>
      <c r="V4122" s="1">
        <v>40283</v>
      </c>
      <c r="W4122">
        <v>1.1359999999999999</v>
      </c>
      <c r="X4122">
        <f t="shared" si="903"/>
        <v>1.1359999999999999E-2</v>
      </c>
      <c r="AB4122" s="1">
        <v>40137</v>
      </c>
      <c r="AC4122">
        <v>128.22999999999999</v>
      </c>
      <c r="AD4122">
        <f t="shared" si="904"/>
        <v>1.2823</v>
      </c>
      <c r="AF4122" s="1">
        <v>40175</v>
      </c>
      <c r="AG4122">
        <v>0.70599999999999996</v>
      </c>
      <c r="AH4122">
        <f t="shared" si="905"/>
        <v>7.0599999999999994E-3</v>
      </c>
      <c r="AJ4122" s="1">
        <v>40175</v>
      </c>
      <c r="AK4122">
        <v>0.99199999999999999</v>
      </c>
      <c r="AL4122">
        <f t="shared" si="906"/>
        <v>9.92E-3</v>
      </c>
      <c r="AN4122" s="1">
        <v>40284</v>
      </c>
      <c r="AO4122">
        <v>1.089</v>
      </c>
      <c r="AP4122">
        <f t="shared" si="907"/>
        <v>1.089E-2</v>
      </c>
      <c r="AS4122" s="1">
        <v>40205</v>
      </c>
      <c r="AT4122">
        <v>0.41799999999999998</v>
      </c>
      <c r="AU4122">
        <f t="shared" si="908"/>
        <v>4.1799999999999997E-3</v>
      </c>
      <c r="AX4122" s="1"/>
    </row>
    <row r="4123" spans="1:50" x14ac:dyDescent="0.3">
      <c r="A4123" s="19">
        <f t="shared" si="909"/>
        <v>51686</v>
      </c>
      <c r="B4123">
        <f t="shared" ca="1" si="896"/>
        <v>-15.438888888888888</v>
      </c>
      <c r="C4123">
        <f ca="1">IF(currency="USD",'Future et co'!D4123,IF(currency="EUR",'Future et co'!E4123,IF(currency="GBP",'Future et co'!F4123,FALSE)))</f>
        <v>3.5830000000000001E-2</v>
      </c>
      <c r="D4123">
        <f t="shared" ca="1" si="897"/>
        <v>3.5830000000000001E-2</v>
      </c>
      <c r="E4123">
        <f t="shared" ca="1" si="898"/>
        <v>2.1409999999999998E-2</v>
      </c>
      <c r="F4123">
        <f t="shared" ca="1" si="899"/>
        <v>3.7088999999999997E-2</v>
      </c>
      <c r="J4123" s="1">
        <v>40170</v>
      </c>
      <c r="K4123">
        <v>0.153</v>
      </c>
      <c r="L4123">
        <f t="shared" si="900"/>
        <v>1.5299999999999999E-3</v>
      </c>
      <c r="N4123" s="1">
        <v>40171</v>
      </c>
      <c r="O4123">
        <v>0.19600000000000001</v>
      </c>
      <c r="P4123">
        <f t="shared" si="901"/>
        <v>1.9599999999999999E-3</v>
      </c>
      <c r="R4123" s="1">
        <v>40283</v>
      </c>
      <c r="S4123">
        <v>0.53600000000000003</v>
      </c>
      <c r="T4123">
        <f t="shared" si="902"/>
        <v>5.3600000000000002E-3</v>
      </c>
      <c r="V4123" s="1">
        <v>40282</v>
      </c>
      <c r="W4123">
        <v>1.1599999999999999</v>
      </c>
      <c r="X4123">
        <f t="shared" si="903"/>
        <v>1.1599999999999999E-2</v>
      </c>
      <c r="AB4123" s="1">
        <v>40136</v>
      </c>
      <c r="AC4123">
        <v>128.15</v>
      </c>
      <c r="AD4123">
        <f t="shared" si="904"/>
        <v>1.2815000000000001</v>
      </c>
      <c r="AF4123" s="1">
        <v>40171</v>
      </c>
      <c r="AG4123">
        <v>0.70699999999999996</v>
      </c>
      <c r="AH4123">
        <f t="shared" si="905"/>
        <v>7.0699999999999999E-3</v>
      </c>
      <c r="AJ4123" s="1">
        <v>40171</v>
      </c>
      <c r="AK4123">
        <v>0.99099999999999999</v>
      </c>
      <c r="AL4123">
        <f t="shared" si="906"/>
        <v>9.9100000000000004E-3</v>
      </c>
      <c r="AN4123" s="1">
        <v>40283</v>
      </c>
      <c r="AO4123">
        <v>1.1160000000000001</v>
      </c>
      <c r="AP4123">
        <f t="shared" si="907"/>
        <v>1.1160000000000002E-2</v>
      </c>
      <c r="AS4123" s="1">
        <v>40204</v>
      </c>
      <c r="AT4123">
        <v>0.41899999999999998</v>
      </c>
      <c r="AU4123">
        <f t="shared" si="908"/>
        <v>4.1900000000000001E-3</v>
      </c>
      <c r="AX4123" s="1"/>
    </row>
    <row r="4124" spans="1:50" x14ac:dyDescent="0.3">
      <c r="A4124" s="19">
        <f t="shared" si="909"/>
        <v>51687</v>
      </c>
      <c r="B4124">
        <f t="shared" ca="1" si="896"/>
        <v>-15.441666666666666</v>
      </c>
      <c r="C4124">
        <f ca="1">IF(currency="USD",'Future et co'!D4124,IF(currency="EUR",'Future et co'!E4124,IF(currency="GBP",'Future et co'!F4124,FALSE)))</f>
        <v>3.5830000000000001E-2</v>
      </c>
      <c r="D4124">
        <f t="shared" ca="1" si="897"/>
        <v>3.5830000000000001E-2</v>
      </c>
      <c r="E4124">
        <f t="shared" ca="1" si="898"/>
        <v>2.1409999999999998E-2</v>
      </c>
      <c r="F4124">
        <f t="shared" ca="1" si="899"/>
        <v>3.7088999999999997E-2</v>
      </c>
      <c r="J4124" s="1">
        <v>40169</v>
      </c>
      <c r="K4124">
        <v>0.153</v>
      </c>
      <c r="L4124">
        <f t="shared" si="900"/>
        <v>1.5299999999999999E-3</v>
      </c>
      <c r="N4124" s="1">
        <v>40170</v>
      </c>
      <c r="O4124">
        <v>0.19400000000000001</v>
      </c>
      <c r="P4124">
        <f t="shared" si="901"/>
        <v>1.9400000000000001E-3</v>
      </c>
      <c r="R4124" s="1">
        <v>40282</v>
      </c>
      <c r="S4124">
        <v>0.54500000000000004</v>
      </c>
      <c r="T4124">
        <f t="shared" si="902"/>
        <v>5.45E-3</v>
      </c>
      <c r="V4124" s="1">
        <v>40281</v>
      </c>
      <c r="W4124">
        <v>1.165</v>
      </c>
      <c r="X4124">
        <f t="shared" si="903"/>
        <v>1.1650000000000001E-2</v>
      </c>
      <c r="AB4124" s="1">
        <v>40135</v>
      </c>
      <c r="AC4124">
        <v>127.9</v>
      </c>
      <c r="AD4124">
        <f t="shared" si="904"/>
        <v>1.2790000000000001</v>
      </c>
      <c r="AF4124" s="1">
        <v>40170</v>
      </c>
      <c r="AG4124">
        <v>0.70599999999999996</v>
      </c>
      <c r="AH4124">
        <f t="shared" si="905"/>
        <v>7.0599999999999994E-3</v>
      </c>
      <c r="AJ4124" s="1">
        <v>40170</v>
      </c>
      <c r="AK4124">
        <v>0.99199999999999999</v>
      </c>
      <c r="AL4124">
        <f t="shared" si="906"/>
        <v>9.92E-3</v>
      </c>
      <c r="AN4124" s="1">
        <v>40282</v>
      </c>
      <c r="AO4124">
        <v>1.1379999999999999</v>
      </c>
      <c r="AP4124">
        <f t="shared" si="907"/>
        <v>1.1379999999999999E-2</v>
      </c>
      <c r="AS4124" s="1">
        <v>40203</v>
      </c>
      <c r="AT4124">
        <v>0.41899999999999998</v>
      </c>
      <c r="AU4124">
        <f t="shared" si="908"/>
        <v>4.1900000000000001E-3</v>
      </c>
      <c r="AX4124" s="1"/>
    </row>
    <row r="4125" spans="1:50" x14ac:dyDescent="0.3">
      <c r="A4125" s="19">
        <f t="shared" si="909"/>
        <v>51690</v>
      </c>
      <c r="B4125">
        <f t="shared" ca="1" si="896"/>
        <v>-15.45</v>
      </c>
      <c r="C4125">
        <f ca="1">IF(currency="USD",'Future et co'!D4125,IF(currency="EUR",'Future et co'!E4125,IF(currency="GBP",'Future et co'!F4125,FALSE)))</f>
        <v>3.5830000000000001E-2</v>
      </c>
      <c r="D4125">
        <f t="shared" ca="1" si="897"/>
        <v>3.5830000000000001E-2</v>
      </c>
      <c r="E4125">
        <f t="shared" ca="1" si="898"/>
        <v>2.1409999999999998E-2</v>
      </c>
      <c r="F4125">
        <f t="shared" ca="1" si="899"/>
        <v>3.7088999999999997E-2</v>
      </c>
      <c r="J4125" s="1">
        <v>40168</v>
      </c>
      <c r="K4125">
        <v>0.154</v>
      </c>
      <c r="L4125">
        <f t="shared" si="900"/>
        <v>1.5399999999999999E-3</v>
      </c>
      <c r="N4125" s="1">
        <v>40169</v>
      </c>
      <c r="O4125">
        <v>0.19400000000000001</v>
      </c>
      <c r="P4125">
        <f t="shared" si="901"/>
        <v>1.9400000000000001E-3</v>
      </c>
      <c r="R4125" s="1">
        <v>40281</v>
      </c>
      <c r="S4125">
        <v>0.54500000000000004</v>
      </c>
      <c r="T4125">
        <f t="shared" si="902"/>
        <v>5.45E-3</v>
      </c>
      <c r="V4125" s="1">
        <v>40280</v>
      </c>
      <c r="W4125">
        <v>1.1579999999999999</v>
      </c>
      <c r="X4125">
        <f t="shared" si="903"/>
        <v>1.158E-2</v>
      </c>
      <c r="AB4125" s="1">
        <v>40134</v>
      </c>
      <c r="AC4125">
        <v>127.9</v>
      </c>
      <c r="AD4125">
        <f t="shared" si="904"/>
        <v>1.2790000000000001</v>
      </c>
      <c r="AF4125" s="1">
        <v>40169</v>
      </c>
      <c r="AG4125">
        <v>0.70799999999999996</v>
      </c>
      <c r="AH4125">
        <f t="shared" si="905"/>
        <v>7.0799999999999995E-3</v>
      </c>
      <c r="AJ4125" s="1">
        <v>40169</v>
      </c>
      <c r="AK4125">
        <v>0.99299999999999999</v>
      </c>
      <c r="AL4125">
        <f t="shared" si="906"/>
        <v>9.9299999999999996E-3</v>
      </c>
      <c r="AN4125" s="1">
        <v>40281</v>
      </c>
      <c r="AO4125">
        <v>1.123</v>
      </c>
      <c r="AP4125">
        <f t="shared" si="907"/>
        <v>1.123E-2</v>
      </c>
      <c r="AS4125" s="1">
        <v>40200</v>
      </c>
      <c r="AT4125">
        <v>0.43099999999999999</v>
      </c>
      <c r="AU4125">
        <f t="shared" si="908"/>
        <v>4.3099999999999996E-3</v>
      </c>
      <c r="AX4125" s="1"/>
    </row>
    <row r="4126" spans="1:50" x14ac:dyDescent="0.3">
      <c r="A4126" s="19">
        <f t="shared" si="909"/>
        <v>51691</v>
      </c>
      <c r="B4126">
        <f t="shared" ca="1" si="896"/>
        <v>-15.452777777777778</v>
      </c>
      <c r="C4126">
        <f ca="1">IF(currency="USD",'Future et co'!D4126,IF(currency="EUR",'Future et co'!E4126,IF(currency="GBP",'Future et co'!F4126,FALSE)))</f>
        <v>3.5830000000000001E-2</v>
      </c>
      <c r="D4126">
        <f t="shared" ca="1" si="897"/>
        <v>3.5830000000000001E-2</v>
      </c>
      <c r="E4126">
        <f t="shared" ca="1" si="898"/>
        <v>2.1409999999999998E-2</v>
      </c>
      <c r="F4126">
        <f t="shared" ca="1" si="899"/>
        <v>3.7088999999999997E-2</v>
      </c>
      <c r="J4126" s="1">
        <v>40165</v>
      </c>
      <c r="K4126">
        <v>0.154</v>
      </c>
      <c r="L4126">
        <f t="shared" si="900"/>
        <v>1.5399999999999999E-3</v>
      </c>
      <c r="N4126" s="1">
        <v>40168</v>
      </c>
      <c r="O4126">
        <v>0.19500000000000001</v>
      </c>
      <c r="P4126">
        <f t="shared" si="901"/>
        <v>1.9500000000000001E-3</v>
      </c>
      <c r="R4126" s="1">
        <v>40280</v>
      </c>
      <c r="S4126">
        <v>0.54300000000000004</v>
      </c>
      <c r="T4126">
        <f t="shared" si="902"/>
        <v>5.4300000000000008E-3</v>
      </c>
      <c r="V4126" s="1">
        <v>40277</v>
      </c>
      <c r="W4126">
        <v>1.181</v>
      </c>
      <c r="X4126">
        <f t="shared" si="903"/>
        <v>1.1810000000000001E-2</v>
      </c>
      <c r="AB4126" s="1">
        <v>40133</v>
      </c>
      <c r="AC4126">
        <v>127.45</v>
      </c>
      <c r="AD4126">
        <f t="shared" si="904"/>
        <v>1.2745</v>
      </c>
      <c r="AF4126" s="1">
        <v>40168</v>
      </c>
      <c r="AG4126">
        <v>0.70899999999999996</v>
      </c>
      <c r="AH4126">
        <f t="shared" si="905"/>
        <v>7.0899999999999999E-3</v>
      </c>
      <c r="AJ4126" s="1">
        <v>40168</v>
      </c>
      <c r="AK4126">
        <v>0.995</v>
      </c>
      <c r="AL4126">
        <f t="shared" si="906"/>
        <v>9.9500000000000005E-3</v>
      </c>
      <c r="AN4126" s="1">
        <v>40280</v>
      </c>
      <c r="AO4126">
        <v>1.1539999999999999</v>
      </c>
      <c r="AP4126">
        <f t="shared" si="907"/>
        <v>1.154E-2</v>
      </c>
      <c r="AS4126" s="1">
        <v>40199</v>
      </c>
      <c r="AT4126">
        <v>0.41199999999999998</v>
      </c>
      <c r="AU4126">
        <f t="shared" si="908"/>
        <v>4.1199999999999995E-3</v>
      </c>
      <c r="AX4126" s="1"/>
    </row>
    <row r="4127" spans="1:50" x14ac:dyDescent="0.3">
      <c r="A4127" s="19">
        <f t="shared" si="909"/>
        <v>51692</v>
      </c>
      <c r="B4127">
        <f t="shared" ca="1" si="896"/>
        <v>-15.455555555555556</v>
      </c>
      <c r="C4127">
        <f ca="1">IF(currency="USD",'Future et co'!D4127,IF(currency="EUR",'Future et co'!E4127,IF(currency="GBP",'Future et co'!F4127,FALSE)))</f>
        <v>3.5830000000000001E-2</v>
      </c>
      <c r="D4127">
        <f t="shared" ca="1" si="897"/>
        <v>3.5830000000000001E-2</v>
      </c>
      <c r="E4127">
        <f t="shared" ca="1" si="898"/>
        <v>2.1409999999999998E-2</v>
      </c>
      <c r="F4127">
        <f t="shared" ca="1" si="899"/>
        <v>3.7088999999999997E-2</v>
      </c>
      <c r="J4127" s="1">
        <v>40164</v>
      </c>
      <c r="K4127">
        <v>0.153</v>
      </c>
      <c r="L4127">
        <f t="shared" si="900"/>
        <v>1.5299999999999999E-3</v>
      </c>
      <c r="N4127" s="1">
        <v>40165</v>
      </c>
      <c r="O4127">
        <v>0.192</v>
      </c>
      <c r="P4127">
        <f t="shared" si="901"/>
        <v>1.92E-3</v>
      </c>
      <c r="R4127" s="1">
        <v>40277</v>
      </c>
      <c r="S4127">
        <v>0.55000000000000004</v>
      </c>
      <c r="T4127">
        <f t="shared" si="902"/>
        <v>5.5000000000000005E-3</v>
      </c>
      <c r="V4127" s="1">
        <v>40276</v>
      </c>
      <c r="W4127">
        <v>1.171</v>
      </c>
      <c r="X4127">
        <f t="shared" si="903"/>
        <v>1.171E-2</v>
      </c>
      <c r="AB4127" s="1">
        <v>40130</v>
      </c>
      <c r="AC4127">
        <v>126.94</v>
      </c>
      <c r="AD4127">
        <f t="shared" si="904"/>
        <v>1.2694000000000001</v>
      </c>
      <c r="AF4127" s="1">
        <v>40165</v>
      </c>
      <c r="AG4127">
        <v>0.71</v>
      </c>
      <c r="AH4127">
        <f t="shared" si="905"/>
        <v>7.0999999999999995E-3</v>
      </c>
      <c r="AJ4127" s="1">
        <v>40165</v>
      </c>
      <c r="AK4127">
        <v>0.995</v>
      </c>
      <c r="AL4127">
        <f t="shared" si="906"/>
        <v>9.9500000000000005E-3</v>
      </c>
      <c r="AN4127" s="1">
        <v>40277</v>
      </c>
      <c r="AO4127">
        <v>1.1200000000000001</v>
      </c>
      <c r="AP4127">
        <f t="shared" si="907"/>
        <v>1.1200000000000002E-2</v>
      </c>
      <c r="AS4127" s="1">
        <v>40198</v>
      </c>
      <c r="AT4127">
        <v>0.42099999999999999</v>
      </c>
      <c r="AU4127">
        <f t="shared" si="908"/>
        <v>4.2100000000000002E-3</v>
      </c>
      <c r="AX4127" s="1"/>
    </row>
    <row r="4128" spans="1:50" x14ac:dyDescent="0.3">
      <c r="A4128" s="19">
        <f t="shared" si="909"/>
        <v>51693</v>
      </c>
      <c r="B4128">
        <f t="shared" ca="1" si="896"/>
        <v>-15.458333333333334</v>
      </c>
      <c r="C4128">
        <f ca="1">IF(currency="USD",'Future et co'!D4128,IF(currency="EUR",'Future et co'!E4128,IF(currency="GBP",'Future et co'!F4128,FALSE)))</f>
        <v>3.5830000000000001E-2</v>
      </c>
      <c r="D4128">
        <f t="shared" ca="1" si="897"/>
        <v>3.5830000000000001E-2</v>
      </c>
      <c r="E4128">
        <f t="shared" ca="1" si="898"/>
        <v>2.1409999999999998E-2</v>
      </c>
      <c r="F4128">
        <f t="shared" ca="1" si="899"/>
        <v>3.7088999999999997E-2</v>
      </c>
      <c r="J4128" s="1">
        <v>40163</v>
      </c>
      <c r="K4128">
        <v>0.154</v>
      </c>
      <c r="L4128">
        <f t="shared" si="900"/>
        <v>1.5399999999999999E-3</v>
      </c>
      <c r="N4128" s="1">
        <v>40164</v>
      </c>
      <c r="O4128">
        <v>0.193</v>
      </c>
      <c r="P4128">
        <f t="shared" si="901"/>
        <v>1.9300000000000001E-3</v>
      </c>
      <c r="R4128" s="1">
        <v>40276</v>
      </c>
      <c r="S4128">
        <v>0.53300000000000003</v>
      </c>
      <c r="T4128">
        <f t="shared" si="902"/>
        <v>5.3300000000000005E-3</v>
      </c>
      <c r="V4128" s="1">
        <v>40275</v>
      </c>
      <c r="W4128">
        <v>1.1519999999999999</v>
      </c>
      <c r="X4128">
        <f t="shared" si="903"/>
        <v>1.1519999999999999E-2</v>
      </c>
      <c r="AB4128" s="1">
        <v>40129</v>
      </c>
      <c r="AC4128">
        <v>127.19</v>
      </c>
      <c r="AD4128">
        <f t="shared" si="904"/>
        <v>1.2719</v>
      </c>
      <c r="AF4128" s="1">
        <v>40164</v>
      </c>
      <c r="AG4128">
        <v>0.71199999999999997</v>
      </c>
      <c r="AH4128">
        <f t="shared" si="905"/>
        <v>7.1199999999999996E-3</v>
      </c>
      <c r="AJ4128" s="1">
        <v>40164</v>
      </c>
      <c r="AK4128">
        <v>0.997</v>
      </c>
      <c r="AL4128">
        <f t="shared" si="906"/>
        <v>9.9699999999999997E-3</v>
      </c>
      <c r="AN4128" s="1">
        <v>40276</v>
      </c>
      <c r="AO4128">
        <v>1.1000000000000001</v>
      </c>
      <c r="AP4128">
        <f t="shared" si="907"/>
        <v>1.1000000000000001E-2</v>
      </c>
      <c r="AS4128" s="1">
        <v>40197</v>
      </c>
      <c r="AT4128">
        <v>0.442</v>
      </c>
      <c r="AU4128">
        <f t="shared" si="908"/>
        <v>4.4200000000000003E-3</v>
      </c>
      <c r="AX4128" s="1"/>
    </row>
    <row r="4129" spans="1:50" x14ac:dyDescent="0.3">
      <c r="A4129" s="19">
        <f t="shared" si="909"/>
        <v>51694</v>
      </c>
      <c r="B4129">
        <f t="shared" ca="1" si="896"/>
        <v>-15.46111111111111</v>
      </c>
      <c r="C4129">
        <f ca="1">IF(currency="USD",'Future et co'!D4129,IF(currency="EUR",'Future et co'!E4129,IF(currency="GBP",'Future et co'!F4129,FALSE)))</f>
        <v>3.5830000000000001E-2</v>
      </c>
      <c r="D4129">
        <f t="shared" ca="1" si="897"/>
        <v>3.5830000000000001E-2</v>
      </c>
      <c r="E4129">
        <f t="shared" ca="1" si="898"/>
        <v>2.1409999999999998E-2</v>
      </c>
      <c r="F4129">
        <f t="shared" ca="1" si="899"/>
        <v>3.7088999999999997E-2</v>
      </c>
      <c r="J4129" s="1">
        <v>40162</v>
      </c>
      <c r="K4129">
        <v>0.16900000000000001</v>
      </c>
      <c r="L4129">
        <f t="shared" si="900"/>
        <v>1.6900000000000001E-3</v>
      </c>
      <c r="N4129" s="1">
        <v>40163</v>
      </c>
      <c r="O4129">
        <v>0.19500000000000001</v>
      </c>
      <c r="P4129">
        <f t="shared" si="901"/>
        <v>1.9500000000000001E-3</v>
      </c>
      <c r="R4129" s="1">
        <v>40275</v>
      </c>
      <c r="S4129">
        <v>0.52400000000000002</v>
      </c>
      <c r="T4129">
        <f t="shared" si="902"/>
        <v>5.2399999999999999E-3</v>
      </c>
      <c r="V4129" s="1">
        <v>40274</v>
      </c>
      <c r="W4129">
        <v>1.2569999999999999</v>
      </c>
      <c r="X4129">
        <f t="shared" si="903"/>
        <v>1.257E-2</v>
      </c>
      <c r="AB4129" s="1">
        <v>40128</v>
      </c>
      <c r="AC4129">
        <v>127.34</v>
      </c>
      <c r="AD4129">
        <f t="shared" si="904"/>
        <v>1.2734000000000001</v>
      </c>
      <c r="AF4129" s="1">
        <v>40163</v>
      </c>
      <c r="AG4129">
        <v>0.71499999999999997</v>
      </c>
      <c r="AH4129">
        <f t="shared" si="905"/>
        <v>7.1500000000000001E-3</v>
      </c>
      <c r="AJ4129" s="1">
        <v>40163</v>
      </c>
      <c r="AK4129">
        <v>0.998</v>
      </c>
      <c r="AL4129">
        <f t="shared" si="906"/>
        <v>9.9799999999999993E-3</v>
      </c>
      <c r="AN4129" s="1">
        <v>40275</v>
      </c>
      <c r="AO4129">
        <v>1.111</v>
      </c>
      <c r="AP4129">
        <f t="shared" si="907"/>
        <v>1.111E-2</v>
      </c>
      <c r="AS4129" s="1">
        <v>40196</v>
      </c>
      <c r="AT4129">
        <v>0.41799999999999998</v>
      </c>
      <c r="AU4129">
        <f t="shared" si="908"/>
        <v>4.1799999999999997E-3</v>
      </c>
      <c r="AX4129" s="1"/>
    </row>
    <row r="4130" spans="1:50" x14ac:dyDescent="0.3">
      <c r="A4130" s="19">
        <f t="shared" si="909"/>
        <v>51697</v>
      </c>
      <c r="B4130">
        <f t="shared" ca="1" si="896"/>
        <v>-15.469444444444445</v>
      </c>
      <c r="C4130">
        <f ca="1">IF(currency="USD",'Future et co'!D4130,IF(currency="EUR",'Future et co'!E4130,IF(currency="GBP",'Future et co'!F4130,FALSE)))</f>
        <v>3.5830000000000001E-2</v>
      </c>
      <c r="D4130">
        <f t="shared" ca="1" si="897"/>
        <v>3.5830000000000001E-2</v>
      </c>
      <c r="E4130">
        <f t="shared" ca="1" si="898"/>
        <v>2.1409999999999998E-2</v>
      </c>
      <c r="F4130">
        <f t="shared" ca="1" si="899"/>
        <v>3.7088999999999997E-2</v>
      </c>
      <c r="J4130" s="1">
        <v>40161</v>
      </c>
      <c r="K4130">
        <v>0.16</v>
      </c>
      <c r="L4130">
        <f t="shared" si="900"/>
        <v>1.6000000000000001E-3</v>
      </c>
      <c r="N4130" s="1">
        <v>40162</v>
      </c>
      <c r="O4130">
        <v>0.21199999999999999</v>
      </c>
      <c r="P4130">
        <f t="shared" si="901"/>
        <v>2.1199999999999999E-3</v>
      </c>
      <c r="R4130" s="1">
        <v>40274</v>
      </c>
      <c r="S4130">
        <v>0.57499999999999996</v>
      </c>
      <c r="T4130">
        <f t="shared" si="902"/>
        <v>5.7499999999999999E-3</v>
      </c>
      <c r="V4130" s="1">
        <v>40273</v>
      </c>
      <c r="W4130">
        <v>1.2969999999999999</v>
      </c>
      <c r="X4130">
        <f t="shared" si="903"/>
        <v>1.2969999999999999E-2</v>
      </c>
      <c r="AB4130" s="1">
        <v>40127</v>
      </c>
      <c r="AC4130">
        <v>127.35</v>
      </c>
      <c r="AD4130">
        <f t="shared" si="904"/>
        <v>1.2734999999999999</v>
      </c>
      <c r="AF4130" s="1">
        <v>40162</v>
      </c>
      <c r="AG4130">
        <v>0.71499999999999997</v>
      </c>
      <c r="AH4130">
        <f t="shared" si="905"/>
        <v>7.1500000000000001E-3</v>
      </c>
      <c r="AJ4130" s="1">
        <v>40162</v>
      </c>
      <c r="AK4130">
        <v>0.998</v>
      </c>
      <c r="AL4130">
        <f t="shared" si="906"/>
        <v>9.9799999999999993E-3</v>
      </c>
      <c r="AN4130" s="1">
        <v>40274</v>
      </c>
      <c r="AO4130">
        <v>1.127</v>
      </c>
      <c r="AP4130">
        <f t="shared" si="907"/>
        <v>1.1270000000000001E-2</v>
      </c>
      <c r="AS4130" s="1">
        <v>40193</v>
      </c>
      <c r="AT4130">
        <v>0.41799999999999998</v>
      </c>
      <c r="AU4130">
        <f t="shared" si="908"/>
        <v>4.1799999999999997E-3</v>
      </c>
      <c r="AX4130" s="1"/>
    </row>
    <row r="4131" spans="1:50" x14ac:dyDescent="0.3">
      <c r="A4131" s="19">
        <f t="shared" si="909"/>
        <v>51698</v>
      </c>
      <c r="B4131">
        <f t="shared" ca="1" si="896"/>
        <v>-15.472222222222221</v>
      </c>
      <c r="C4131">
        <f ca="1">IF(currency="USD",'Future et co'!D4131,IF(currency="EUR",'Future et co'!E4131,IF(currency="GBP",'Future et co'!F4131,FALSE)))</f>
        <v>3.5830000000000001E-2</v>
      </c>
      <c r="D4131">
        <f t="shared" ca="1" si="897"/>
        <v>3.5830000000000001E-2</v>
      </c>
      <c r="E4131">
        <f t="shared" ca="1" si="898"/>
        <v>2.1409999999999998E-2</v>
      </c>
      <c r="F4131">
        <f t="shared" ca="1" si="899"/>
        <v>3.7088999999999997E-2</v>
      </c>
      <c r="J4131" s="1">
        <v>40158</v>
      </c>
      <c r="K4131">
        <v>0.154</v>
      </c>
      <c r="L4131">
        <f t="shared" si="900"/>
        <v>1.5399999999999999E-3</v>
      </c>
      <c r="N4131" s="1">
        <v>40161</v>
      </c>
      <c r="O4131">
        <v>0.19900000000000001</v>
      </c>
      <c r="P4131">
        <f t="shared" si="901"/>
        <v>1.99E-3</v>
      </c>
      <c r="R4131" s="1">
        <v>40273</v>
      </c>
      <c r="S4131">
        <v>0.60599999999999998</v>
      </c>
      <c r="T4131">
        <f t="shared" si="902"/>
        <v>6.0599999999999994E-3</v>
      </c>
      <c r="V4131" s="1">
        <v>40270</v>
      </c>
      <c r="W4131">
        <v>1.2375</v>
      </c>
      <c r="X4131">
        <f t="shared" si="903"/>
        <v>1.2375000000000001E-2</v>
      </c>
      <c r="AB4131" s="1">
        <v>40126</v>
      </c>
      <c r="AC4131">
        <v>126.95</v>
      </c>
      <c r="AD4131">
        <f t="shared" si="904"/>
        <v>1.2695000000000001</v>
      </c>
      <c r="AF4131" s="1">
        <v>40161</v>
      </c>
      <c r="AG4131">
        <v>0.71499999999999997</v>
      </c>
      <c r="AH4131">
        <f t="shared" si="905"/>
        <v>7.1500000000000001E-3</v>
      </c>
      <c r="AJ4131" s="1">
        <v>40161</v>
      </c>
      <c r="AK4131">
        <v>0.999</v>
      </c>
      <c r="AL4131">
        <f t="shared" si="906"/>
        <v>9.9900000000000006E-3</v>
      </c>
      <c r="AN4131" s="1">
        <v>40273</v>
      </c>
      <c r="AO4131">
        <v>1.1100000000000001</v>
      </c>
      <c r="AP4131">
        <f t="shared" si="907"/>
        <v>1.11E-2</v>
      </c>
      <c r="AS4131" s="1">
        <v>40192</v>
      </c>
      <c r="AT4131">
        <v>0.41699999999999998</v>
      </c>
      <c r="AU4131">
        <f t="shared" si="908"/>
        <v>4.1700000000000001E-3</v>
      </c>
      <c r="AX4131" s="1"/>
    </row>
    <row r="4132" spans="1:50" x14ac:dyDescent="0.3">
      <c r="A4132" s="19">
        <f t="shared" si="909"/>
        <v>51699</v>
      </c>
      <c r="B4132">
        <f t="shared" ca="1" si="896"/>
        <v>-15.475</v>
      </c>
      <c r="C4132">
        <f ca="1">IF(currency="USD",'Future et co'!D4132,IF(currency="EUR",'Future et co'!E4132,IF(currency="GBP",'Future et co'!F4132,FALSE)))</f>
        <v>3.5830000000000001E-2</v>
      </c>
      <c r="D4132">
        <f t="shared" ca="1" si="897"/>
        <v>3.5830000000000001E-2</v>
      </c>
      <c r="E4132">
        <f t="shared" ca="1" si="898"/>
        <v>2.1409999999999998E-2</v>
      </c>
      <c r="F4132">
        <f t="shared" ca="1" si="899"/>
        <v>3.7088999999999997E-2</v>
      </c>
      <c r="J4132" s="1">
        <v>40157</v>
      </c>
      <c r="K4132">
        <v>0.14499999999999999</v>
      </c>
      <c r="L4132">
        <f t="shared" si="900"/>
        <v>1.4499999999999999E-3</v>
      </c>
      <c r="N4132" s="1">
        <v>40158</v>
      </c>
      <c r="O4132">
        <v>0.19500000000000001</v>
      </c>
      <c r="P4132">
        <f t="shared" si="901"/>
        <v>1.9500000000000001E-3</v>
      </c>
      <c r="R4132" s="1">
        <v>40270</v>
      </c>
      <c r="S4132">
        <v>0.5645</v>
      </c>
      <c r="T4132">
        <f t="shared" si="902"/>
        <v>5.6449999999999998E-3</v>
      </c>
      <c r="V4132" s="1">
        <v>40269</v>
      </c>
      <c r="W4132">
        <v>1.1990000000000001</v>
      </c>
      <c r="X4132">
        <f t="shared" si="903"/>
        <v>1.1990000000000001E-2</v>
      </c>
      <c r="AB4132" s="1">
        <v>40123</v>
      </c>
      <c r="AC4132">
        <v>126.55</v>
      </c>
      <c r="AD4132">
        <f t="shared" si="904"/>
        <v>1.2655000000000001</v>
      </c>
      <c r="AF4132" s="1">
        <v>40158</v>
      </c>
      <c r="AG4132">
        <v>0.71399999999999997</v>
      </c>
      <c r="AH4132">
        <f t="shared" si="905"/>
        <v>7.1399999999999996E-3</v>
      </c>
      <c r="AJ4132" s="1">
        <v>40158</v>
      </c>
      <c r="AK4132">
        <v>0.996</v>
      </c>
      <c r="AL4132">
        <f t="shared" si="906"/>
        <v>9.9600000000000001E-3</v>
      </c>
      <c r="AN4132" s="1">
        <v>40270</v>
      </c>
      <c r="AO4132">
        <v>1.1100000000000001</v>
      </c>
      <c r="AP4132">
        <f t="shared" si="907"/>
        <v>1.11E-2</v>
      </c>
      <c r="AS4132" s="1">
        <v>40191</v>
      </c>
      <c r="AT4132">
        <v>0.43</v>
      </c>
      <c r="AU4132">
        <f t="shared" si="908"/>
        <v>4.3E-3</v>
      </c>
      <c r="AX4132" s="1"/>
    </row>
    <row r="4133" spans="1:50" x14ac:dyDescent="0.3">
      <c r="A4133" s="19">
        <f t="shared" si="909"/>
        <v>51700</v>
      </c>
      <c r="B4133">
        <f t="shared" ca="1" si="896"/>
        <v>-15.477777777777778</v>
      </c>
      <c r="C4133">
        <f ca="1">IF(currency="USD",'Future et co'!D4133,IF(currency="EUR",'Future et co'!E4133,IF(currency="GBP",'Future et co'!F4133,FALSE)))</f>
        <v>3.5830000000000001E-2</v>
      </c>
      <c r="D4133">
        <f t="shared" ca="1" si="897"/>
        <v>3.5830000000000001E-2</v>
      </c>
      <c r="E4133">
        <f t="shared" ca="1" si="898"/>
        <v>2.1409999999999998E-2</v>
      </c>
      <c r="F4133">
        <f t="shared" ca="1" si="899"/>
        <v>3.7088999999999997E-2</v>
      </c>
      <c r="J4133" s="1">
        <v>40156</v>
      </c>
      <c r="K4133">
        <v>0.14000000000000001</v>
      </c>
      <c r="L4133">
        <f t="shared" si="900"/>
        <v>1.4000000000000002E-3</v>
      </c>
      <c r="N4133" s="1">
        <v>40157</v>
      </c>
      <c r="O4133">
        <v>0.185</v>
      </c>
      <c r="P4133">
        <f t="shared" si="901"/>
        <v>1.8500000000000001E-3</v>
      </c>
      <c r="R4133" s="1">
        <v>40269</v>
      </c>
      <c r="S4133">
        <v>0.54600000000000004</v>
      </c>
      <c r="T4133">
        <f t="shared" si="902"/>
        <v>5.4600000000000004E-3</v>
      </c>
      <c r="V4133" s="1">
        <v>40268</v>
      </c>
      <c r="W4133">
        <v>1.1739999999999999</v>
      </c>
      <c r="X4133">
        <f t="shared" si="903"/>
        <v>1.1739999999999999E-2</v>
      </c>
      <c r="AB4133" s="1">
        <v>40122</v>
      </c>
      <c r="AC4133">
        <v>126.61</v>
      </c>
      <c r="AD4133">
        <f t="shared" si="904"/>
        <v>1.2661</v>
      </c>
      <c r="AF4133" s="1">
        <v>40157</v>
      </c>
      <c r="AG4133">
        <v>0.71399999999999997</v>
      </c>
      <c r="AH4133">
        <f t="shared" si="905"/>
        <v>7.1399999999999996E-3</v>
      </c>
      <c r="AJ4133" s="1">
        <v>40157</v>
      </c>
      <c r="AK4133">
        <v>0.997</v>
      </c>
      <c r="AL4133">
        <f t="shared" si="906"/>
        <v>9.9699999999999997E-3</v>
      </c>
      <c r="AN4133" s="1">
        <v>40269</v>
      </c>
      <c r="AO4133">
        <v>1.1060000000000001</v>
      </c>
      <c r="AP4133">
        <f t="shared" si="907"/>
        <v>1.106E-2</v>
      </c>
      <c r="AS4133" s="1">
        <v>40190</v>
      </c>
      <c r="AT4133">
        <v>0.41899999999999998</v>
      </c>
      <c r="AU4133">
        <f t="shared" si="908"/>
        <v>4.1900000000000001E-3</v>
      </c>
      <c r="AX4133" s="1"/>
    </row>
    <row r="4134" spans="1:50" x14ac:dyDescent="0.3">
      <c r="A4134" s="19">
        <f t="shared" si="909"/>
        <v>51701</v>
      </c>
      <c r="B4134">
        <f t="shared" ca="1" si="896"/>
        <v>-15.480555555555556</v>
      </c>
      <c r="C4134">
        <f ca="1">IF(currency="USD",'Future et co'!D4134,IF(currency="EUR",'Future et co'!E4134,IF(currency="GBP",'Future et co'!F4134,FALSE)))</f>
        <v>3.5830000000000001E-2</v>
      </c>
      <c r="D4134">
        <f t="shared" ca="1" si="897"/>
        <v>3.5830000000000001E-2</v>
      </c>
      <c r="E4134">
        <f t="shared" ca="1" si="898"/>
        <v>2.1409999999999998E-2</v>
      </c>
      <c r="F4134">
        <f t="shared" ca="1" si="899"/>
        <v>3.7088999999999997E-2</v>
      </c>
      <c r="J4134" s="1">
        <v>40155</v>
      </c>
      <c r="K4134">
        <v>0.14099999999999999</v>
      </c>
      <c r="L4134">
        <f t="shared" si="900"/>
        <v>1.4099999999999998E-3</v>
      </c>
      <c r="N4134" s="1">
        <v>40156</v>
      </c>
      <c r="O4134">
        <v>0.17899999999999999</v>
      </c>
      <c r="P4134">
        <f t="shared" si="901"/>
        <v>1.7899999999999999E-3</v>
      </c>
      <c r="R4134" s="1">
        <v>40268</v>
      </c>
      <c r="S4134">
        <v>0.54300000000000004</v>
      </c>
      <c r="T4134">
        <f t="shared" si="902"/>
        <v>5.4300000000000008E-3</v>
      </c>
      <c r="V4134" s="1">
        <v>40267</v>
      </c>
      <c r="W4134">
        <v>1.1950000000000001</v>
      </c>
      <c r="X4134">
        <f t="shared" si="903"/>
        <v>1.1950000000000001E-2</v>
      </c>
      <c r="AB4134" s="1">
        <v>40121</v>
      </c>
      <c r="AC4134">
        <v>126.86</v>
      </c>
      <c r="AD4134">
        <f t="shared" si="904"/>
        <v>1.2685999999999999</v>
      </c>
      <c r="AF4134" s="1">
        <v>40156</v>
      </c>
      <c r="AG4134">
        <v>0.71499999999999997</v>
      </c>
      <c r="AH4134">
        <f t="shared" si="905"/>
        <v>7.1500000000000001E-3</v>
      </c>
      <c r="AJ4134" s="1">
        <v>40156</v>
      </c>
      <c r="AK4134">
        <v>0.996</v>
      </c>
      <c r="AL4134">
        <f t="shared" si="906"/>
        <v>9.9600000000000001E-3</v>
      </c>
      <c r="AN4134" s="1">
        <v>40268</v>
      </c>
      <c r="AO4134">
        <v>1.0980000000000001</v>
      </c>
      <c r="AP4134">
        <f t="shared" si="907"/>
        <v>1.098E-2</v>
      </c>
      <c r="AS4134" s="1">
        <v>40189</v>
      </c>
      <c r="AT4134">
        <v>0.41799999999999998</v>
      </c>
      <c r="AU4134">
        <f t="shared" si="908"/>
        <v>4.1799999999999997E-3</v>
      </c>
      <c r="AX4134" s="1"/>
    </row>
    <row r="4135" spans="1:50" x14ac:dyDescent="0.3">
      <c r="A4135" s="19">
        <f t="shared" si="909"/>
        <v>51704</v>
      </c>
      <c r="B4135">
        <f t="shared" ca="1" si="896"/>
        <v>-15.488888888888889</v>
      </c>
      <c r="C4135">
        <f ca="1">IF(currency="USD",'Future et co'!D4135,IF(currency="EUR",'Future et co'!E4135,IF(currency="GBP",'Future et co'!F4135,FALSE)))</f>
        <v>3.5830000000000001E-2</v>
      </c>
      <c r="D4135">
        <f t="shared" ca="1" si="897"/>
        <v>3.5830000000000001E-2</v>
      </c>
      <c r="E4135">
        <f t="shared" ca="1" si="898"/>
        <v>2.1409999999999998E-2</v>
      </c>
      <c r="F4135">
        <f t="shared" ca="1" si="899"/>
        <v>3.7088999999999997E-2</v>
      </c>
      <c r="J4135" s="1">
        <v>40154</v>
      </c>
      <c r="K4135">
        <v>0.13500000000000001</v>
      </c>
      <c r="L4135">
        <f t="shared" si="900"/>
        <v>1.3500000000000001E-3</v>
      </c>
      <c r="N4135" s="1">
        <v>40155</v>
      </c>
      <c r="O4135">
        <v>0.17399999999999999</v>
      </c>
      <c r="P4135">
        <f t="shared" si="901"/>
        <v>1.7399999999999998E-3</v>
      </c>
      <c r="R4135" s="1">
        <v>40267</v>
      </c>
      <c r="S4135">
        <v>0.55600000000000005</v>
      </c>
      <c r="T4135">
        <f t="shared" si="902"/>
        <v>5.5600000000000007E-3</v>
      </c>
      <c r="V4135" s="1">
        <v>40266</v>
      </c>
      <c r="W4135">
        <v>1.1759999999999999</v>
      </c>
      <c r="X4135">
        <f t="shared" si="903"/>
        <v>1.176E-2</v>
      </c>
      <c r="AB4135" s="1">
        <v>40120</v>
      </c>
      <c r="AC4135">
        <v>127.39</v>
      </c>
      <c r="AD4135">
        <f t="shared" si="904"/>
        <v>1.2739</v>
      </c>
      <c r="AF4135" s="1">
        <v>40155</v>
      </c>
      <c r="AG4135">
        <v>0.71599999999999997</v>
      </c>
      <c r="AH4135">
        <f t="shared" si="905"/>
        <v>7.1599999999999997E-3</v>
      </c>
      <c r="AJ4135" s="1">
        <v>40155</v>
      </c>
      <c r="AK4135">
        <v>0.996</v>
      </c>
      <c r="AL4135">
        <f t="shared" si="906"/>
        <v>9.9600000000000001E-3</v>
      </c>
      <c r="AN4135" s="1">
        <v>40267</v>
      </c>
      <c r="AO4135">
        <v>1.111</v>
      </c>
      <c r="AP4135">
        <f t="shared" si="907"/>
        <v>1.111E-2</v>
      </c>
      <c r="AS4135" s="1">
        <v>40186</v>
      </c>
      <c r="AT4135">
        <v>0.41799999999999998</v>
      </c>
      <c r="AU4135">
        <f t="shared" si="908"/>
        <v>4.1799999999999997E-3</v>
      </c>
      <c r="AX4135" s="1"/>
    </row>
    <row r="4136" spans="1:50" x14ac:dyDescent="0.3">
      <c r="A4136" s="19">
        <f t="shared" si="909"/>
        <v>51705</v>
      </c>
      <c r="B4136">
        <f t="shared" ca="1" si="896"/>
        <v>-15.491666666666667</v>
      </c>
      <c r="C4136">
        <f ca="1">IF(currency="USD",'Future et co'!D4136,IF(currency="EUR",'Future et co'!E4136,IF(currency="GBP",'Future et co'!F4136,FALSE)))</f>
        <v>3.5830000000000001E-2</v>
      </c>
      <c r="D4136">
        <f t="shared" ca="1" si="897"/>
        <v>3.5830000000000001E-2</v>
      </c>
      <c r="E4136">
        <f t="shared" ca="1" si="898"/>
        <v>2.1409999999999998E-2</v>
      </c>
      <c r="F4136">
        <f t="shared" ca="1" si="899"/>
        <v>3.7088999999999997E-2</v>
      </c>
      <c r="J4136" s="1">
        <v>40151</v>
      </c>
      <c r="K4136">
        <v>0.15</v>
      </c>
      <c r="L4136">
        <f t="shared" si="900"/>
        <v>1.5E-3</v>
      </c>
      <c r="N4136" s="1">
        <v>40154</v>
      </c>
      <c r="O4136">
        <v>0.16900000000000001</v>
      </c>
      <c r="P4136">
        <f t="shared" si="901"/>
        <v>1.6900000000000001E-3</v>
      </c>
      <c r="R4136" s="1">
        <v>40266</v>
      </c>
      <c r="S4136">
        <v>0.55200000000000005</v>
      </c>
      <c r="T4136">
        <f t="shared" si="902"/>
        <v>5.5200000000000006E-3</v>
      </c>
      <c r="V4136" s="1">
        <v>40263</v>
      </c>
      <c r="W4136">
        <v>1.171</v>
      </c>
      <c r="X4136">
        <f t="shared" si="903"/>
        <v>1.171E-2</v>
      </c>
      <c r="AB4136" s="1">
        <v>40119</v>
      </c>
      <c r="AC4136">
        <v>127.55</v>
      </c>
      <c r="AD4136">
        <f t="shared" si="904"/>
        <v>1.2755000000000001</v>
      </c>
      <c r="AF4136" s="1">
        <v>40154</v>
      </c>
      <c r="AG4136">
        <v>0.71699999999999997</v>
      </c>
      <c r="AH4136">
        <f t="shared" si="905"/>
        <v>7.1699999999999993E-3</v>
      </c>
      <c r="AJ4136" s="1">
        <v>40154</v>
      </c>
      <c r="AK4136">
        <v>0.998</v>
      </c>
      <c r="AL4136">
        <f t="shared" si="906"/>
        <v>9.9799999999999993E-3</v>
      </c>
      <c r="AN4136" s="1">
        <v>40266</v>
      </c>
      <c r="AO4136">
        <v>1.093</v>
      </c>
      <c r="AP4136">
        <f t="shared" si="907"/>
        <v>1.093E-2</v>
      </c>
      <c r="AS4136" s="1">
        <v>40185</v>
      </c>
      <c r="AT4136">
        <v>0.41599999999999998</v>
      </c>
      <c r="AU4136">
        <f t="shared" si="908"/>
        <v>4.1599999999999996E-3</v>
      </c>
      <c r="AX4136" s="1"/>
    </row>
    <row r="4137" spans="1:50" x14ac:dyDescent="0.3">
      <c r="A4137" s="19">
        <f t="shared" si="909"/>
        <v>51706</v>
      </c>
      <c r="B4137">
        <f t="shared" ca="1" si="896"/>
        <v>-15.494444444444444</v>
      </c>
      <c r="C4137">
        <f ca="1">IF(currency="USD",'Future et co'!D4137,IF(currency="EUR",'Future et co'!E4137,IF(currency="GBP",'Future et co'!F4137,FALSE)))</f>
        <v>3.5830000000000001E-2</v>
      </c>
      <c r="D4137">
        <f t="shared" ca="1" si="897"/>
        <v>3.5830000000000001E-2</v>
      </c>
      <c r="E4137">
        <f t="shared" ca="1" si="898"/>
        <v>2.1409999999999998E-2</v>
      </c>
      <c r="F4137">
        <f t="shared" ca="1" si="899"/>
        <v>3.7088999999999997E-2</v>
      </c>
      <c r="J4137" s="1">
        <v>40150</v>
      </c>
      <c r="K4137">
        <v>0.14000000000000001</v>
      </c>
      <c r="L4137">
        <f t="shared" si="900"/>
        <v>1.4000000000000002E-3</v>
      </c>
      <c r="N4137" s="1">
        <v>40151</v>
      </c>
      <c r="O4137">
        <v>0.188</v>
      </c>
      <c r="P4137">
        <f t="shared" si="901"/>
        <v>1.8799999999999999E-3</v>
      </c>
      <c r="R4137" s="1">
        <v>40263</v>
      </c>
      <c r="S4137">
        <v>0.55400000000000005</v>
      </c>
      <c r="T4137">
        <f t="shared" si="902"/>
        <v>5.5400000000000007E-3</v>
      </c>
      <c r="V4137" s="1">
        <v>40262</v>
      </c>
      <c r="W4137">
        <v>1.1879999999999999</v>
      </c>
      <c r="X4137">
        <f t="shared" si="903"/>
        <v>1.188E-2</v>
      </c>
      <c r="AB4137" s="1">
        <v>40116</v>
      </c>
      <c r="AC4137">
        <v>127.54</v>
      </c>
      <c r="AD4137">
        <f t="shared" si="904"/>
        <v>1.2754000000000001</v>
      </c>
      <c r="AF4137" s="1">
        <v>40151</v>
      </c>
      <c r="AG4137">
        <v>0.71799999999999997</v>
      </c>
      <c r="AH4137">
        <f t="shared" si="905"/>
        <v>7.1799999999999998E-3</v>
      </c>
      <c r="AJ4137" s="1">
        <v>40151</v>
      </c>
      <c r="AK4137">
        <v>0.996</v>
      </c>
      <c r="AL4137">
        <f t="shared" si="906"/>
        <v>9.9600000000000001E-3</v>
      </c>
      <c r="AN4137" s="1">
        <v>40263</v>
      </c>
      <c r="AO4137">
        <v>1.0940000000000001</v>
      </c>
      <c r="AP4137">
        <f t="shared" si="907"/>
        <v>1.094E-2</v>
      </c>
      <c r="AS4137" s="1">
        <v>40184</v>
      </c>
      <c r="AT4137">
        <v>0.42099999999999999</v>
      </c>
      <c r="AU4137">
        <f t="shared" si="908"/>
        <v>4.2100000000000002E-3</v>
      </c>
      <c r="AX4137" s="1"/>
    </row>
    <row r="4138" spans="1:50" x14ac:dyDescent="0.3">
      <c r="A4138" s="19">
        <f t="shared" si="909"/>
        <v>51707</v>
      </c>
      <c r="B4138">
        <f t="shared" ca="1" si="896"/>
        <v>-15.497222222222222</v>
      </c>
      <c r="C4138">
        <f ca="1">IF(currency="USD",'Future et co'!D4138,IF(currency="EUR",'Future et co'!E4138,IF(currency="GBP",'Future et co'!F4138,FALSE)))</f>
        <v>3.5830000000000001E-2</v>
      </c>
      <c r="D4138">
        <f t="shared" ca="1" si="897"/>
        <v>3.5830000000000001E-2</v>
      </c>
      <c r="E4138">
        <f t="shared" ca="1" si="898"/>
        <v>2.1409999999999998E-2</v>
      </c>
      <c r="F4138">
        <f t="shared" ca="1" si="899"/>
        <v>3.7088999999999997E-2</v>
      </c>
      <c r="J4138" s="1">
        <v>40149</v>
      </c>
      <c r="K4138">
        <v>0.13900000000000001</v>
      </c>
      <c r="L4138">
        <f t="shared" si="900"/>
        <v>1.3900000000000002E-3</v>
      </c>
      <c r="N4138" s="1">
        <v>40150</v>
      </c>
      <c r="O4138">
        <v>0.16800000000000001</v>
      </c>
      <c r="P4138">
        <f t="shared" si="901"/>
        <v>1.6800000000000001E-3</v>
      </c>
      <c r="R4138" s="1">
        <v>40262</v>
      </c>
      <c r="S4138">
        <v>0.55900000000000005</v>
      </c>
      <c r="T4138">
        <f t="shared" si="902"/>
        <v>5.5900000000000004E-3</v>
      </c>
      <c r="V4138" s="1">
        <v>40261</v>
      </c>
      <c r="W4138">
        <v>1.1859999999999999</v>
      </c>
      <c r="X4138">
        <f t="shared" si="903"/>
        <v>1.1859999999999999E-2</v>
      </c>
      <c r="AB4138" s="1">
        <v>40115</v>
      </c>
      <c r="AC4138">
        <v>126.82</v>
      </c>
      <c r="AD4138">
        <f t="shared" si="904"/>
        <v>1.2682</v>
      </c>
      <c r="AF4138" s="1">
        <v>40150</v>
      </c>
      <c r="AG4138">
        <v>0.72</v>
      </c>
      <c r="AH4138">
        <f t="shared" si="905"/>
        <v>7.1999999999999998E-3</v>
      </c>
      <c r="AJ4138" s="1">
        <v>40150</v>
      </c>
      <c r="AK4138">
        <v>0.999</v>
      </c>
      <c r="AL4138">
        <f t="shared" si="906"/>
        <v>9.9900000000000006E-3</v>
      </c>
      <c r="AN4138" s="1">
        <v>40262</v>
      </c>
      <c r="AO4138">
        <v>1.107</v>
      </c>
      <c r="AP4138">
        <f t="shared" si="907"/>
        <v>1.107E-2</v>
      </c>
      <c r="AS4138" s="1">
        <v>40183</v>
      </c>
      <c r="AT4138">
        <v>0.42299999999999999</v>
      </c>
      <c r="AU4138">
        <f t="shared" si="908"/>
        <v>4.2300000000000003E-3</v>
      </c>
      <c r="AX4138" s="1"/>
    </row>
    <row r="4139" spans="1:50" x14ac:dyDescent="0.3">
      <c r="A4139" s="19">
        <f t="shared" si="909"/>
        <v>51708</v>
      </c>
      <c r="B4139">
        <f t="shared" ca="1" si="896"/>
        <v>-15.5</v>
      </c>
      <c r="C4139">
        <f ca="1">IF(currency="USD",'Future et co'!D4139,IF(currency="EUR",'Future et co'!E4139,IF(currency="GBP",'Future et co'!F4139,FALSE)))</f>
        <v>3.5830000000000001E-2</v>
      </c>
      <c r="D4139">
        <f t="shared" ca="1" si="897"/>
        <v>3.5830000000000001E-2</v>
      </c>
      <c r="E4139">
        <f t="shared" ca="1" si="898"/>
        <v>2.1409999999999998E-2</v>
      </c>
      <c r="F4139">
        <f t="shared" ca="1" si="899"/>
        <v>3.7088999999999997E-2</v>
      </c>
      <c r="J4139" s="1">
        <v>40148</v>
      </c>
      <c r="K4139">
        <v>0.13600000000000001</v>
      </c>
      <c r="L4139">
        <f t="shared" si="900"/>
        <v>1.3600000000000001E-3</v>
      </c>
      <c r="N4139" s="1">
        <v>40149</v>
      </c>
      <c r="O4139">
        <v>0.17599999999999999</v>
      </c>
      <c r="P4139">
        <f t="shared" si="901"/>
        <v>1.7599999999999998E-3</v>
      </c>
      <c r="R4139" s="1">
        <v>40261</v>
      </c>
      <c r="S4139">
        <v>0.55600000000000005</v>
      </c>
      <c r="T4139">
        <f t="shared" si="902"/>
        <v>5.5600000000000007E-3</v>
      </c>
      <c r="V4139" s="1">
        <v>40260</v>
      </c>
      <c r="W4139">
        <v>1.1299999999999999</v>
      </c>
      <c r="X4139">
        <f t="shared" si="903"/>
        <v>1.1299999999999999E-2</v>
      </c>
      <c r="AB4139" s="1">
        <v>40114</v>
      </c>
      <c r="AC4139">
        <v>127.3</v>
      </c>
      <c r="AD4139">
        <f t="shared" si="904"/>
        <v>1.2729999999999999</v>
      </c>
      <c r="AF4139" s="1">
        <v>40149</v>
      </c>
      <c r="AG4139">
        <v>0.72099999999999997</v>
      </c>
      <c r="AH4139">
        <f t="shared" si="905"/>
        <v>7.2099999999999994E-3</v>
      </c>
      <c r="AJ4139" s="1">
        <v>40149</v>
      </c>
      <c r="AK4139">
        <v>0.998</v>
      </c>
      <c r="AL4139">
        <f t="shared" si="906"/>
        <v>9.9799999999999993E-3</v>
      </c>
      <c r="AN4139" s="1">
        <v>40261</v>
      </c>
      <c r="AO4139">
        <v>1.0940000000000001</v>
      </c>
      <c r="AP4139">
        <f t="shared" si="907"/>
        <v>1.094E-2</v>
      </c>
      <c r="AS4139" s="1">
        <v>40182</v>
      </c>
      <c r="AT4139">
        <v>0.42099999999999999</v>
      </c>
      <c r="AU4139">
        <f t="shared" si="908"/>
        <v>4.2100000000000002E-3</v>
      </c>
      <c r="AX4139" s="1"/>
    </row>
    <row r="4140" spans="1:50" x14ac:dyDescent="0.3">
      <c r="A4140" s="19">
        <f t="shared" si="909"/>
        <v>51711</v>
      </c>
      <c r="B4140">
        <f t="shared" ca="1" si="896"/>
        <v>-15.508333333333333</v>
      </c>
      <c r="C4140">
        <f ca="1">IF(currency="USD",'Future et co'!D4140,IF(currency="EUR",'Future et co'!E4140,IF(currency="GBP",'Future et co'!F4140,FALSE)))</f>
        <v>3.5830000000000001E-2</v>
      </c>
      <c r="D4140">
        <f t="shared" ca="1" si="897"/>
        <v>3.5830000000000001E-2</v>
      </c>
      <c r="E4140">
        <f t="shared" ca="1" si="898"/>
        <v>2.1409999999999998E-2</v>
      </c>
      <c r="F4140">
        <f t="shared" ca="1" si="899"/>
        <v>3.7088999999999997E-2</v>
      </c>
      <c r="J4140" s="1">
        <v>40147</v>
      </c>
      <c r="K4140">
        <v>0.13900000000000001</v>
      </c>
      <c r="L4140">
        <f t="shared" si="900"/>
        <v>1.3900000000000002E-3</v>
      </c>
      <c r="N4140" s="1">
        <v>40148</v>
      </c>
      <c r="O4140">
        <v>0.16400000000000001</v>
      </c>
      <c r="P4140">
        <f t="shared" si="901"/>
        <v>1.64E-3</v>
      </c>
      <c r="R4140" s="1">
        <v>40260</v>
      </c>
      <c r="S4140">
        <v>0.52500000000000002</v>
      </c>
      <c r="T4140">
        <f t="shared" si="902"/>
        <v>5.2500000000000003E-3</v>
      </c>
      <c r="V4140" s="1">
        <v>40259</v>
      </c>
      <c r="W4140">
        <v>1.131</v>
      </c>
      <c r="X4140">
        <f t="shared" si="903"/>
        <v>1.1310000000000001E-2</v>
      </c>
      <c r="AB4140" s="1">
        <v>40113</v>
      </c>
      <c r="AC4140">
        <v>127.15</v>
      </c>
      <c r="AD4140">
        <f t="shared" si="904"/>
        <v>1.2715000000000001</v>
      </c>
      <c r="AF4140" s="1">
        <v>40148</v>
      </c>
      <c r="AG4140">
        <v>0.72</v>
      </c>
      <c r="AH4140">
        <f t="shared" si="905"/>
        <v>7.1999999999999998E-3</v>
      </c>
      <c r="AJ4140" s="1">
        <v>40148</v>
      </c>
      <c r="AK4140">
        <v>0.997</v>
      </c>
      <c r="AL4140">
        <f t="shared" si="906"/>
        <v>9.9699999999999997E-3</v>
      </c>
      <c r="AN4140" s="1">
        <v>40260</v>
      </c>
      <c r="AO4140">
        <v>1.0900000000000001</v>
      </c>
      <c r="AP4140">
        <f t="shared" si="907"/>
        <v>1.09E-2</v>
      </c>
      <c r="AS4140" s="1">
        <v>40179</v>
      </c>
      <c r="AT4140">
        <v>0.442</v>
      </c>
      <c r="AU4140">
        <f t="shared" si="908"/>
        <v>4.4200000000000003E-3</v>
      </c>
      <c r="AX4140" s="1"/>
    </row>
    <row r="4141" spans="1:50" x14ac:dyDescent="0.3">
      <c r="A4141" s="19">
        <f t="shared" si="909"/>
        <v>51712</v>
      </c>
      <c r="B4141">
        <f t="shared" ca="1" si="896"/>
        <v>-15.511111111111111</v>
      </c>
      <c r="C4141">
        <f ca="1">IF(currency="USD",'Future et co'!D4141,IF(currency="EUR",'Future et co'!E4141,IF(currency="GBP",'Future et co'!F4141,FALSE)))</f>
        <v>3.5830000000000001E-2</v>
      </c>
      <c r="D4141">
        <f t="shared" ca="1" si="897"/>
        <v>3.5830000000000001E-2</v>
      </c>
      <c r="E4141">
        <f t="shared" ca="1" si="898"/>
        <v>2.1409999999999998E-2</v>
      </c>
      <c r="F4141">
        <f t="shared" ca="1" si="899"/>
        <v>3.7088999999999997E-2</v>
      </c>
      <c r="J4141" s="1">
        <v>40144</v>
      </c>
      <c r="K4141">
        <v>0.126</v>
      </c>
      <c r="L4141">
        <f t="shared" si="900"/>
        <v>1.2600000000000001E-3</v>
      </c>
      <c r="N4141" s="1">
        <v>40147</v>
      </c>
      <c r="O4141">
        <v>0.16300000000000001</v>
      </c>
      <c r="P4141">
        <f t="shared" si="901"/>
        <v>1.6300000000000002E-3</v>
      </c>
      <c r="R4141" s="1">
        <v>40259</v>
      </c>
      <c r="S4141">
        <v>0.53300000000000003</v>
      </c>
      <c r="T4141">
        <f t="shared" si="902"/>
        <v>5.3300000000000005E-3</v>
      </c>
      <c r="V4141" s="1">
        <v>40256</v>
      </c>
      <c r="W4141">
        <v>1.17</v>
      </c>
      <c r="X4141">
        <f t="shared" si="903"/>
        <v>1.1699999999999999E-2</v>
      </c>
      <c r="AB4141" s="1">
        <v>40112</v>
      </c>
      <c r="AC4141">
        <v>126.42</v>
      </c>
      <c r="AD4141">
        <f t="shared" si="904"/>
        <v>1.2642</v>
      </c>
      <c r="AF4141" s="1">
        <v>40147</v>
      </c>
      <c r="AG4141">
        <v>0.71899999999999997</v>
      </c>
      <c r="AH4141">
        <f t="shared" si="905"/>
        <v>7.1899999999999993E-3</v>
      </c>
      <c r="AJ4141" s="1">
        <v>40147</v>
      </c>
      <c r="AK4141">
        <v>0.995</v>
      </c>
      <c r="AL4141">
        <f t="shared" si="906"/>
        <v>9.9500000000000005E-3</v>
      </c>
      <c r="AN4141" s="1">
        <v>40259</v>
      </c>
      <c r="AO4141">
        <v>1.113</v>
      </c>
      <c r="AP4141">
        <f t="shared" si="907"/>
        <v>1.1129999999999999E-2</v>
      </c>
      <c r="AS4141" s="1">
        <v>40178</v>
      </c>
      <c r="AT4141">
        <v>0.41</v>
      </c>
      <c r="AU4141">
        <f t="shared" si="908"/>
        <v>4.0999999999999995E-3</v>
      </c>
      <c r="AX4141" s="1"/>
    </row>
    <row r="4142" spans="1:50" x14ac:dyDescent="0.3">
      <c r="A4142" s="19">
        <f t="shared" si="909"/>
        <v>51713</v>
      </c>
      <c r="B4142">
        <f t="shared" ca="1" si="896"/>
        <v>-15.513888888888889</v>
      </c>
      <c r="C4142">
        <f ca="1">IF(currency="USD",'Future et co'!D4142,IF(currency="EUR",'Future et co'!E4142,IF(currency="GBP",'Future et co'!F4142,FALSE)))</f>
        <v>3.5830000000000001E-2</v>
      </c>
      <c r="D4142">
        <f t="shared" ca="1" si="897"/>
        <v>3.5830000000000001E-2</v>
      </c>
      <c r="E4142">
        <f t="shared" ca="1" si="898"/>
        <v>2.1409999999999998E-2</v>
      </c>
      <c r="F4142">
        <f t="shared" ca="1" si="899"/>
        <v>3.7088999999999997E-2</v>
      </c>
      <c r="J4142" s="1">
        <v>40143</v>
      </c>
      <c r="K4142">
        <v>0.124</v>
      </c>
      <c r="L4142">
        <f t="shared" si="900"/>
        <v>1.24E-3</v>
      </c>
      <c r="N4142" s="1">
        <v>40144</v>
      </c>
      <c r="O4142">
        <v>0.157</v>
      </c>
      <c r="P4142">
        <f t="shared" si="901"/>
        <v>1.57E-3</v>
      </c>
      <c r="R4142" s="1">
        <v>40256</v>
      </c>
      <c r="S4142">
        <v>0.55500000000000005</v>
      </c>
      <c r="T4142">
        <f t="shared" si="902"/>
        <v>5.5500000000000002E-3</v>
      </c>
      <c r="V4142" s="1">
        <v>40255</v>
      </c>
      <c r="W4142">
        <v>1.1220000000000001</v>
      </c>
      <c r="X4142">
        <f t="shared" si="903"/>
        <v>1.1220000000000001E-2</v>
      </c>
      <c r="AB4142" s="1">
        <v>40109</v>
      </c>
      <c r="AC4142">
        <v>126.43</v>
      </c>
      <c r="AD4142">
        <f t="shared" si="904"/>
        <v>1.2643</v>
      </c>
      <c r="AF4142" s="1">
        <v>40144</v>
      </c>
      <c r="AG4142">
        <v>0.71799999999999997</v>
      </c>
      <c r="AH4142">
        <f t="shared" si="905"/>
        <v>7.1799999999999998E-3</v>
      </c>
      <c r="AJ4142" s="1">
        <v>40144</v>
      </c>
      <c r="AK4142">
        <v>0.99299999999999999</v>
      </c>
      <c r="AL4142">
        <f t="shared" si="906"/>
        <v>9.9299999999999996E-3</v>
      </c>
      <c r="AN4142" s="1">
        <v>40256</v>
      </c>
      <c r="AO4142">
        <v>1.1399999999999999</v>
      </c>
      <c r="AP4142">
        <f t="shared" si="907"/>
        <v>1.1399999999999999E-2</v>
      </c>
      <c r="AS4142" s="1">
        <v>40177</v>
      </c>
      <c r="AT4142">
        <v>0.41799999999999998</v>
      </c>
      <c r="AU4142">
        <f t="shared" si="908"/>
        <v>4.1799999999999997E-3</v>
      </c>
      <c r="AX4142" s="1"/>
    </row>
    <row r="4143" spans="1:50" x14ac:dyDescent="0.3">
      <c r="A4143" s="19">
        <f t="shared" si="909"/>
        <v>51714</v>
      </c>
      <c r="B4143">
        <f t="shared" ca="1" si="896"/>
        <v>-15.516666666666667</v>
      </c>
      <c r="C4143">
        <f ca="1">IF(currency="USD",'Future et co'!D4143,IF(currency="EUR",'Future et co'!E4143,IF(currency="GBP",'Future et co'!F4143,FALSE)))</f>
        <v>3.5830000000000001E-2</v>
      </c>
      <c r="D4143">
        <f t="shared" ca="1" si="897"/>
        <v>3.5830000000000001E-2</v>
      </c>
      <c r="E4143">
        <f t="shared" ca="1" si="898"/>
        <v>2.1409999999999998E-2</v>
      </c>
      <c r="F4143">
        <f t="shared" ca="1" si="899"/>
        <v>3.7088999999999997E-2</v>
      </c>
      <c r="J4143" s="1">
        <v>40142</v>
      </c>
      <c r="K4143">
        <v>0.129</v>
      </c>
      <c r="L4143">
        <f t="shared" si="900"/>
        <v>1.2900000000000001E-3</v>
      </c>
      <c r="N4143" s="1">
        <v>40143</v>
      </c>
      <c r="O4143">
        <v>0.14799999999999999</v>
      </c>
      <c r="P4143">
        <f t="shared" si="901"/>
        <v>1.48E-3</v>
      </c>
      <c r="R4143" s="1">
        <v>40255</v>
      </c>
      <c r="S4143">
        <v>0.50749999999999995</v>
      </c>
      <c r="T4143">
        <f t="shared" si="902"/>
        <v>5.0749999999999997E-3</v>
      </c>
      <c r="V4143" s="1">
        <v>40254</v>
      </c>
      <c r="W4143">
        <v>1.0660000000000001</v>
      </c>
      <c r="X4143">
        <f t="shared" si="903"/>
        <v>1.0660000000000001E-2</v>
      </c>
      <c r="AB4143" s="1">
        <v>40108</v>
      </c>
      <c r="AC4143">
        <v>126.8</v>
      </c>
      <c r="AD4143">
        <f t="shared" si="904"/>
        <v>1.268</v>
      </c>
      <c r="AF4143" s="1">
        <v>40143</v>
      </c>
      <c r="AG4143">
        <v>0.71699999999999997</v>
      </c>
      <c r="AH4143">
        <f t="shared" si="905"/>
        <v>7.1699999999999993E-3</v>
      </c>
      <c r="AJ4143" s="1">
        <v>40143</v>
      </c>
      <c r="AK4143">
        <v>0.99399999999999999</v>
      </c>
      <c r="AL4143">
        <f t="shared" si="906"/>
        <v>9.9399999999999992E-3</v>
      </c>
      <c r="AN4143" s="1">
        <v>40255</v>
      </c>
      <c r="AO4143">
        <v>1.115</v>
      </c>
      <c r="AP4143">
        <f t="shared" si="907"/>
        <v>1.115E-2</v>
      </c>
      <c r="AS4143" s="1">
        <v>40176</v>
      </c>
      <c r="AT4143">
        <v>0.42299999999999999</v>
      </c>
      <c r="AU4143">
        <f t="shared" si="908"/>
        <v>4.2300000000000003E-3</v>
      </c>
      <c r="AX4143" s="1"/>
    </row>
    <row r="4144" spans="1:50" x14ac:dyDescent="0.3">
      <c r="A4144" s="19">
        <f t="shared" si="909"/>
        <v>51715</v>
      </c>
      <c r="B4144">
        <f t="shared" ca="1" si="896"/>
        <v>-15.519444444444444</v>
      </c>
      <c r="C4144">
        <f ca="1">IF(currency="USD",'Future et co'!D4144,IF(currency="EUR",'Future et co'!E4144,IF(currency="GBP",'Future et co'!F4144,FALSE)))</f>
        <v>3.5830000000000001E-2</v>
      </c>
      <c r="D4144">
        <f t="shared" ca="1" si="897"/>
        <v>3.5830000000000001E-2</v>
      </c>
      <c r="E4144">
        <f t="shared" ca="1" si="898"/>
        <v>2.1409999999999998E-2</v>
      </c>
      <c r="F4144">
        <f t="shared" ca="1" si="899"/>
        <v>3.7088999999999997E-2</v>
      </c>
      <c r="J4144" s="1">
        <v>40141</v>
      </c>
      <c r="K4144">
        <v>0.11899999999999999</v>
      </c>
      <c r="L4144">
        <f t="shared" si="900"/>
        <v>1.1899999999999999E-3</v>
      </c>
      <c r="N4144" s="1">
        <v>40142</v>
      </c>
      <c r="O4144">
        <v>0.158</v>
      </c>
      <c r="P4144">
        <f t="shared" si="901"/>
        <v>1.58E-3</v>
      </c>
      <c r="R4144" s="1">
        <v>40254</v>
      </c>
      <c r="S4144">
        <v>0.46600000000000003</v>
      </c>
      <c r="T4144">
        <f t="shared" si="902"/>
        <v>4.6600000000000001E-3</v>
      </c>
      <c r="V4144" s="1">
        <v>40253</v>
      </c>
      <c r="W4144">
        <v>1.0820000000000001</v>
      </c>
      <c r="X4144">
        <f t="shared" si="903"/>
        <v>1.0820000000000001E-2</v>
      </c>
      <c r="AB4144" s="1">
        <v>40107</v>
      </c>
      <c r="AC4144">
        <v>126.77</v>
      </c>
      <c r="AD4144">
        <f t="shared" si="904"/>
        <v>1.2677</v>
      </c>
      <c r="AF4144" s="1">
        <v>40142</v>
      </c>
      <c r="AG4144">
        <v>0.71599999999999997</v>
      </c>
      <c r="AH4144">
        <f t="shared" si="905"/>
        <v>7.1599999999999997E-3</v>
      </c>
      <c r="AJ4144" s="1">
        <v>40142</v>
      </c>
      <c r="AK4144">
        <v>0.99299999999999999</v>
      </c>
      <c r="AL4144">
        <f t="shared" si="906"/>
        <v>9.9299999999999996E-3</v>
      </c>
      <c r="AN4144" s="1">
        <v>40254</v>
      </c>
      <c r="AO4144">
        <v>1.121</v>
      </c>
      <c r="AP4144">
        <f t="shared" si="907"/>
        <v>1.1209999999999999E-2</v>
      </c>
      <c r="AS4144" s="1">
        <v>40175</v>
      </c>
      <c r="AT4144">
        <v>0.433</v>
      </c>
      <c r="AU4144">
        <f t="shared" si="908"/>
        <v>4.3299999999999996E-3</v>
      </c>
      <c r="AX4144" s="1"/>
    </row>
    <row r="4145" spans="1:50" x14ac:dyDescent="0.3">
      <c r="A4145" s="19">
        <f t="shared" si="909"/>
        <v>51718</v>
      </c>
      <c r="B4145">
        <f t="shared" ca="1" si="896"/>
        <v>-15.527777777777779</v>
      </c>
      <c r="C4145">
        <f ca="1">IF(currency="USD",'Future et co'!D4145,IF(currency="EUR",'Future et co'!E4145,IF(currency="GBP",'Future et co'!F4145,FALSE)))</f>
        <v>3.5830000000000001E-2</v>
      </c>
      <c r="D4145">
        <f t="shared" ca="1" si="897"/>
        <v>3.5830000000000001E-2</v>
      </c>
      <c r="E4145">
        <f t="shared" ca="1" si="898"/>
        <v>2.1409999999999998E-2</v>
      </c>
      <c r="F4145">
        <f t="shared" ca="1" si="899"/>
        <v>3.7088999999999997E-2</v>
      </c>
      <c r="J4145" s="1">
        <v>40140</v>
      </c>
      <c r="K4145">
        <v>0.123</v>
      </c>
      <c r="L4145">
        <f t="shared" si="900"/>
        <v>1.23E-3</v>
      </c>
      <c r="N4145" s="1">
        <v>40141</v>
      </c>
      <c r="O4145">
        <v>0.14499999999999999</v>
      </c>
      <c r="P4145">
        <f t="shared" si="901"/>
        <v>1.4499999999999999E-3</v>
      </c>
      <c r="R4145" s="1">
        <v>40253</v>
      </c>
      <c r="S4145">
        <v>0.48299999999999998</v>
      </c>
      <c r="T4145">
        <f t="shared" si="902"/>
        <v>4.8300000000000001E-3</v>
      </c>
      <c r="V4145" s="1">
        <v>40252</v>
      </c>
      <c r="W4145">
        <v>1.1160000000000001</v>
      </c>
      <c r="X4145">
        <f t="shared" si="903"/>
        <v>1.1160000000000002E-2</v>
      </c>
      <c r="AB4145" s="1">
        <v>40106</v>
      </c>
      <c r="AC4145">
        <v>127.46</v>
      </c>
      <c r="AD4145">
        <f t="shared" si="904"/>
        <v>1.2746</v>
      </c>
      <c r="AF4145" s="1">
        <v>40141</v>
      </c>
      <c r="AG4145">
        <v>0.71599999999999997</v>
      </c>
      <c r="AH4145">
        <f t="shared" si="905"/>
        <v>7.1599999999999997E-3</v>
      </c>
      <c r="AJ4145" s="1">
        <v>40141</v>
      </c>
      <c r="AK4145">
        <v>0.99099999999999999</v>
      </c>
      <c r="AL4145">
        <f t="shared" si="906"/>
        <v>9.9100000000000004E-3</v>
      </c>
      <c r="AN4145" s="1">
        <v>40253</v>
      </c>
      <c r="AO4145">
        <v>1.135</v>
      </c>
      <c r="AP4145">
        <f t="shared" si="907"/>
        <v>1.1350000000000001E-2</v>
      </c>
      <c r="AS4145" s="1">
        <v>40172</v>
      </c>
      <c r="AT4145">
        <v>0.435</v>
      </c>
      <c r="AU4145">
        <f t="shared" si="908"/>
        <v>4.3499999999999997E-3</v>
      </c>
      <c r="AX4145" s="1"/>
    </row>
    <row r="4146" spans="1:50" x14ac:dyDescent="0.3">
      <c r="A4146" s="19">
        <f t="shared" si="909"/>
        <v>51719</v>
      </c>
      <c r="B4146">
        <f t="shared" ca="1" si="896"/>
        <v>-15.530555555555555</v>
      </c>
      <c r="C4146">
        <f ca="1">IF(currency="USD",'Future et co'!D4146,IF(currency="EUR",'Future et co'!E4146,IF(currency="GBP",'Future et co'!F4146,FALSE)))</f>
        <v>3.5830000000000001E-2</v>
      </c>
      <c r="D4146">
        <f t="shared" ca="1" si="897"/>
        <v>3.5830000000000001E-2</v>
      </c>
      <c r="E4146">
        <f t="shared" ca="1" si="898"/>
        <v>2.1409999999999998E-2</v>
      </c>
      <c r="F4146">
        <f t="shared" ca="1" si="899"/>
        <v>3.7088999999999997E-2</v>
      </c>
      <c r="J4146" s="1">
        <v>40137</v>
      </c>
      <c r="K4146">
        <v>0.12</v>
      </c>
      <c r="L4146">
        <f t="shared" si="900"/>
        <v>1.1999999999999999E-3</v>
      </c>
      <c r="N4146" s="1">
        <v>40140</v>
      </c>
      <c r="O4146">
        <v>0.14899999999999999</v>
      </c>
      <c r="P4146">
        <f t="shared" si="901"/>
        <v>1.49E-3</v>
      </c>
      <c r="R4146" s="1">
        <v>40252</v>
      </c>
      <c r="S4146">
        <v>0.502</v>
      </c>
      <c r="T4146">
        <f t="shared" si="902"/>
        <v>5.0200000000000002E-3</v>
      </c>
      <c r="V4146" s="1">
        <v>40249</v>
      </c>
      <c r="W4146">
        <v>1.141</v>
      </c>
      <c r="X4146">
        <f t="shared" si="903"/>
        <v>1.141E-2</v>
      </c>
      <c r="AB4146" s="1">
        <v>40105</v>
      </c>
      <c r="AC4146">
        <v>126.91</v>
      </c>
      <c r="AD4146">
        <f t="shared" si="904"/>
        <v>1.2690999999999999</v>
      </c>
      <c r="AF4146" s="1">
        <v>40140</v>
      </c>
      <c r="AG4146">
        <v>0.71499999999999997</v>
      </c>
      <c r="AH4146">
        <f t="shared" si="905"/>
        <v>7.1500000000000001E-3</v>
      </c>
      <c r="AJ4146" s="1">
        <v>40140</v>
      </c>
      <c r="AK4146">
        <v>0.99099999999999999</v>
      </c>
      <c r="AL4146">
        <f t="shared" si="906"/>
        <v>9.9100000000000004E-3</v>
      </c>
      <c r="AN4146" s="1">
        <v>40252</v>
      </c>
      <c r="AO4146">
        <v>1.1279999999999999</v>
      </c>
      <c r="AP4146">
        <f t="shared" si="907"/>
        <v>1.1279999999999998E-2</v>
      </c>
      <c r="AS4146" s="1">
        <v>40171</v>
      </c>
      <c r="AT4146">
        <v>0.41899999999999998</v>
      </c>
      <c r="AU4146">
        <f t="shared" si="908"/>
        <v>4.1900000000000001E-3</v>
      </c>
      <c r="AX4146" s="1"/>
    </row>
    <row r="4147" spans="1:50" x14ac:dyDescent="0.3">
      <c r="A4147" s="19">
        <f t="shared" si="909"/>
        <v>51720</v>
      </c>
      <c r="B4147">
        <f t="shared" ca="1" si="896"/>
        <v>-15.533333333333333</v>
      </c>
      <c r="C4147">
        <f ca="1">IF(currency="USD",'Future et co'!D4147,IF(currency="EUR",'Future et co'!E4147,IF(currency="GBP",'Future et co'!F4147,FALSE)))</f>
        <v>3.5830000000000001E-2</v>
      </c>
      <c r="D4147">
        <f t="shared" ca="1" si="897"/>
        <v>3.5830000000000001E-2</v>
      </c>
      <c r="E4147">
        <f t="shared" ca="1" si="898"/>
        <v>2.1409999999999998E-2</v>
      </c>
      <c r="F4147">
        <f t="shared" ca="1" si="899"/>
        <v>3.7088999999999997E-2</v>
      </c>
      <c r="J4147" s="1">
        <v>40136</v>
      </c>
      <c r="K4147">
        <v>0.123</v>
      </c>
      <c r="L4147">
        <f t="shared" si="900"/>
        <v>1.23E-3</v>
      </c>
      <c r="N4147" s="1">
        <v>40137</v>
      </c>
      <c r="O4147">
        <v>0.14299999999999999</v>
      </c>
      <c r="P4147">
        <f t="shared" si="901"/>
        <v>1.4299999999999998E-3</v>
      </c>
      <c r="R4147" s="1">
        <v>40249</v>
      </c>
      <c r="S4147">
        <v>0.52200000000000002</v>
      </c>
      <c r="T4147">
        <f t="shared" si="902"/>
        <v>5.2199999999999998E-3</v>
      </c>
      <c r="V4147" s="1">
        <v>40248</v>
      </c>
      <c r="W4147">
        <v>1.1399999999999999</v>
      </c>
      <c r="X4147">
        <f t="shared" si="903"/>
        <v>1.1399999999999999E-2</v>
      </c>
      <c r="AB4147" s="1">
        <v>40102</v>
      </c>
      <c r="AC4147">
        <v>127.08</v>
      </c>
      <c r="AD4147">
        <f t="shared" si="904"/>
        <v>1.2707999999999999</v>
      </c>
      <c r="AF4147" s="1">
        <v>40137</v>
      </c>
      <c r="AG4147">
        <v>0.71399999999999997</v>
      </c>
      <c r="AH4147">
        <f t="shared" si="905"/>
        <v>7.1399999999999996E-3</v>
      </c>
      <c r="AJ4147" s="1">
        <v>40137</v>
      </c>
      <c r="AK4147">
        <v>0.98699999999999999</v>
      </c>
      <c r="AL4147">
        <f t="shared" si="906"/>
        <v>9.8700000000000003E-3</v>
      </c>
      <c r="AN4147" s="1">
        <v>40249</v>
      </c>
      <c r="AO4147">
        <v>1.1459999999999999</v>
      </c>
      <c r="AP4147">
        <f t="shared" si="907"/>
        <v>1.146E-2</v>
      </c>
      <c r="AS4147" s="1">
        <v>40170</v>
      </c>
      <c r="AT4147">
        <v>0.41699999999999998</v>
      </c>
      <c r="AU4147">
        <f t="shared" si="908"/>
        <v>4.1700000000000001E-3</v>
      </c>
      <c r="AX4147" s="1"/>
    </row>
    <row r="4148" spans="1:50" x14ac:dyDescent="0.3">
      <c r="A4148" s="19">
        <f t="shared" si="909"/>
        <v>51721</v>
      </c>
      <c r="B4148">
        <f t="shared" ca="1" si="896"/>
        <v>-15.536111111111111</v>
      </c>
      <c r="C4148">
        <f ca="1">IF(currency="USD",'Future et co'!D4148,IF(currency="EUR",'Future et co'!E4148,IF(currency="GBP",'Future et co'!F4148,FALSE)))</f>
        <v>3.5830000000000001E-2</v>
      </c>
      <c r="D4148">
        <f t="shared" ca="1" si="897"/>
        <v>3.5830000000000001E-2</v>
      </c>
      <c r="E4148">
        <f t="shared" ca="1" si="898"/>
        <v>2.1409999999999998E-2</v>
      </c>
      <c r="F4148">
        <f t="shared" ca="1" si="899"/>
        <v>3.7088999999999997E-2</v>
      </c>
      <c r="J4148" s="1">
        <v>40135</v>
      </c>
      <c r="K4148">
        <v>0.13400000000000001</v>
      </c>
      <c r="L4148">
        <f t="shared" si="900"/>
        <v>1.34E-3</v>
      </c>
      <c r="N4148" s="1">
        <v>40136</v>
      </c>
      <c r="O4148">
        <v>0.15</v>
      </c>
      <c r="P4148">
        <f t="shared" si="901"/>
        <v>1.5E-3</v>
      </c>
      <c r="R4148" s="1">
        <v>40248</v>
      </c>
      <c r="S4148">
        <v>0.51500000000000001</v>
      </c>
      <c r="T4148">
        <f t="shared" si="902"/>
        <v>5.1500000000000001E-3</v>
      </c>
      <c r="V4148" s="1">
        <v>40247</v>
      </c>
      <c r="W4148">
        <v>1.0820000000000001</v>
      </c>
      <c r="X4148">
        <f t="shared" si="903"/>
        <v>1.0820000000000001E-2</v>
      </c>
      <c r="AB4148" s="1">
        <v>40101</v>
      </c>
      <c r="AC4148">
        <v>127.05</v>
      </c>
      <c r="AD4148">
        <f t="shared" si="904"/>
        <v>1.2705</v>
      </c>
      <c r="AF4148" s="1">
        <v>40136</v>
      </c>
      <c r="AG4148">
        <v>0.71499999999999997</v>
      </c>
      <c r="AH4148">
        <f t="shared" si="905"/>
        <v>7.1500000000000001E-3</v>
      </c>
      <c r="AJ4148" s="1">
        <v>40136</v>
      </c>
      <c r="AK4148">
        <v>0.98699999999999999</v>
      </c>
      <c r="AL4148">
        <f t="shared" si="906"/>
        <v>9.8700000000000003E-3</v>
      </c>
      <c r="AN4148" s="1">
        <v>40248</v>
      </c>
      <c r="AO4148">
        <v>1.1379999999999999</v>
      </c>
      <c r="AP4148">
        <f t="shared" si="907"/>
        <v>1.1379999999999999E-2</v>
      </c>
      <c r="AS4148" s="1">
        <v>40169</v>
      </c>
      <c r="AT4148">
        <v>0.42699999999999999</v>
      </c>
      <c r="AU4148">
        <f t="shared" si="908"/>
        <v>4.2699999999999995E-3</v>
      </c>
      <c r="AX4148" s="1"/>
    </row>
    <row r="4149" spans="1:50" x14ac:dyDescent="0.3">
      <c r="A4149" s="19">
        <f t="shared" si="909"/>
        <v>51722</v>
      </c>
      <c r="B4149">
        <f t="shared" ca="1" si="896"/>
        <v>-15.53888888888889</v>
      </c>
      <c r="C4149">
        <f ca="1">IF(currency="USD",'Future et co'!D4149,IF(currency="EUR",'Future et co'!E4149,IF(currency="GBP",'Future et co'!F4149,FALSE)))</f>
        <v>3.5830000000000001E-2</v>
      </c>
      <c r="D4149">
        <f t="shared" ca="1" si="897"/>
        <v>3.5830000000000001E-2</v>
      </c>
      <c r="E4149">
        <f t="shared" ca="1" si="898"/>
        <v>2.1409999999999998E-2</v>
      </c>
      <c r="F4149">
        <f t="shared" ca="1" si="899"/>
        <v>3.7088999999999997E-2</v>
      </c>
      <c r="J4149" s="1">
        <v>40134</v>
      </c>
      <c r="K4149">
        <v>0.126</v>
      </c>
      <c r="L4149">
        <f t="shared" si="900"/>
        <v>1.2600000000000001E-3</v>
      </c>
      <c r="N4149" s="1">
        <v>40135</v>
      </c>
      <c r="O4149">
        <v>0.156</v>
      </c>
      <c r="P4149">
        <f t="shared" si="901"/>
        <v>1.56E-3</v>
      </c>
      <c r="R4149" s="1">
        <v>40247</v>
      </c>
      <c r="S4149">
        <v>0.48799999999999999</v>
      </c>
      <c r="T4149">
        <f t="shared" si="902"/>
        <v>4.8799999999999998E-3</v>
      </c>
      <c r="V4149" s="1">
        <v>40246</v>
      </c>
      <c r="W4149">
        <v>1.0720000000000001</v>
      </c>
      <c r="X4149">
        <f t="shared" si="903"/>
        <v>1.072E-2</v>
      </c>
      <c r="AB4149" s="1">
        <v>40100</v>
      </c>
      <c r="AC4149">
        <v>127.65</v>
      </c>
      <c r="AD4149">
        <f t="shared" si="904"/>
        <v>1.2765</v>
      </c>
      <c r="AF4149" s="1">
        <v>40135</v>
      </c>
      <c r="AG4149">
        <v>0.71499999999999997</v>
      </c>
      <c r="AH4149">
        <f t="shared" si="905"/>
        <v>7.1500000000000001E-3</v>
      </c>
      <c r="AJ4149" s="1">
        <v>40135</v>
      </c>
      <c r="AK4149">
        <v>0.98699999999999999</v>
      </c>
      <c r="AL4149">
        <f t="shared" si="906"/>
        <v>9.8700000000000003E-3</v>
      </c>
      <c r="AN4149" s="1">
        <v>40247</v>
      </c>
      <c r="AO4149">
        <v>1.127</v>
      </c>
      <c r="AP4149">
        <f t="shared" si="907"/>
        <v>1.1270000000000001E-2</v>
      </c>
      <c r="AS4149" s="1">
        <v>40168</v>
      </c>
      <c r="AT4149">
        <v>0.42199999999999999</v>
      </c>
      <c r="AU4149">
        <f t="shared" si="908"/>
        <v>4.2199999999999998E-3</v>
      </c>
      <c r="AX4149" s="1"/>
    </row>
    <row r="4150" spans="1:50" x14ac:dyDescent="0.3">
      <c r="A4150" s="19">
        <f t="shared" si="909"/>
        <v>51725</v>
      </c>
      <c r="B4150">
        <f t="shared" ca="1" si="896"/>
        <v>-15.547222222222222</v>
      </c>
      <c r="C4150">
        <f ca="1">IF(currency="USD",'Future et co'!D4150,IF(currency="EUR",'Future et co'!E4150,IF(currency="GBP",'Future et co'!F4150,FALSE)))</f>
        <v>3.5830000000000001E-2</v>
      </c>
      <c r="D4150">
        <f t="shared" ca="1" si="897"/>
        <v>3.5830000000000001E-2</v>
      </c>
      <c r="E4150">
        <f t="shared" ca="1" si="898"/>
        <v>2.1409999999999998E-2</v>
      </c>
      <c r="F4150">
        <f t="shared" ca="1" si="899"/>
        <v>3.7088999999999997E-2</v>
      </c>
      <c r="J4150" s="1">
        <v>40133</v>
      </c>
      <c r="K4150">
        <v>0.13100000000000001</v>
      </c>
      <c r="L4150">
        <f t="shared" si="900"/>
        <v>1.31E-3</v>
      </c>
      <c r="N4150" s="1">
        <v>40134</v>
      </c>
      <c r="O4150">
        <v>0.152</v>
      </c>
      <c r="P4150">
        <f t="shared" si="901"/>
        <v>1.5199999999999999E-3</v>
      </c>
      <c r="R4150" s="1">
        <v>40246</v>
      </c>
      <c r="S4150">
        <v>0.47799999999999998</v>
      </c>
      <c r="T4150">
        <f t="shared" si="902"/>
        <v>4.7799999999999995E-3</v>
      </c>
      <c r="V4150" s="1">
        <v>40245</v>
      </c>
      <c r="W4150">
        <v>1.087</v>
      </c>
      <c r="X4150">
        <f t="shared" si="903"/>
        <v>1.0869999999999999E-2</v>
      </c>
      <c r="AB4150" s="1">
        <v>40099</v>
      </c>
      <c r="AC4150">
        <v>128.22</v>
      </c>
      <c r="AD4150">
        <f t="shared" si="904"/>
        <v>1.2822</v>
      </c>
      <c r="AF4150" s="1">
        <v>40134</v>
      </c>
      <c r="AG4150">
        <v>0.71499999999999997</v>
      </c>
      <c r="AH4150">
        <f t="shared" si="905"/>
        <v>7.1500000000000001E-3</v>
      </c>
      <c r="AJ4150" s="1">
        <v>40134</v>
      </c>
      <c r="AK4150">
        <v>0.98799999999999999</v>
      </c>
      <c r="AL4150">
        <f t="shared" si="906"/>
        <v>9.8799999999999999E-3</v>
      </c>
      <c r="AN4150" s="1">
        <v>40246</v>
      </c>
      <c r="AO4150">
        <v>1.117</v>
      </c>
      <c r="AP4150">
        <f t="shared" si="907"/>
        <v>1.1169999999999999E-2</v>
      </c>
      <c r="AS4150" s="1">
        <v>40165</v>
      </c>
      <c r="AT4150">
        <v>0.41699999999999998</v>
      </c>
      <c r="AU4150">
        <f t="shared" si="908"/>
        <v>4.1700000000000001E-3</v>
      </c>
      <c r="AX4150" s="1"/>
    </row>
    <row r="4151" spans="1:50" x14ac:dyDescent="0.3">
      <c r="A4151" s="19">
        <f t="shared" si="909"/>
        <v>51726</v>
      </c>
      <c r="B4151">
        <f t="shared" ca="1" si="896"/>
        <v>-15.55</v>
      </c>
      <c r="C4151">
        <f ca="1">IF(currency="USD",'Future et co'!D4151,IF(currency="EUR",'Future et co'!E4151,IF(currency="GBP",'Future et co'!F4151,FALSE)))</f>
        <v>3.5830000000000001E-2</v>
      </c>
      <c r="D4151">
        <f t="shared" ca="1" si="897"/>
        <v>3.5830000000000001E-2</v>
      </c>
      <c r="E4151">
        <f t="shared" ca="1" si="898"/>
        <v>2.1409999999999998E-2</v>
      </c>
      <c r="F4151">
        <f t="shared" ca="1" si="899"/>
        <v>3.7088999999999997E-2</v>
      </c>
      <c r="J4151" s="1">
        <v>40130</v>
      </c>
      <c r="K4151">
        <v>0.13500000000000001</v>
      </c>
      <c r="L4151">
        <f t="shared" si="900"/>
        <v>1.3500000000000001E-3</v>
      </c>
      <c r="N4151" s="1">
        <v>40133</v>
      </c>
      <c r="O4151">
        <v>0.15</v>
      </c>
      <c r="P4151">
        <f t="shared" si="901"/>
        <v>1.5E-3</v>
      </c>
      <c r="R4151" s="1">
        <v>40245</v>
      </c>
      <c r="S4151">
        <v>0.49299999999999999</v>
      </c>
      <c r="T4151">
        <f t="shared" si="902"/>
        <v>4.9300000000000004E-3</v>
      </c>
      <c r="V4151" s="1">
        <v>40242</v>
      </c>
      <c r="W4151">
        <v>1.099</v>
      </c>
      <c r="X4151">
        <f t="shared" si="903"/>
        <v>1.099E-2</v>
      </c>
      <c r="AB4151" s="1">
        <v>40098</v>
      </c>
      <c r="AC4151">
        <v>127.96</v>
      </c>
      <c r="AD4151">
        <f t="shared" si="904"/>
        <v>1.2795999999999998</v>
      </c>
      <c r="AF4151" s="1">
        <v>40133</v>
      </c>
      <c r="AG4151">
        <v>0.71399999999999997</v>
      </c>
      <c r="AH4151">
        <f t="shared" si="905"/>
        <v>7.1399999999999996E-3</v>
      </c>
      <c r="AJ4151" s="1">
        <v>40133</v>
      </c>
      <c r="AK4151">
        <v>0.98799999999999999</v>
      </c>
      <c r="AL4151">
        <f t="shared" si="906"/>
        <v>9.8799999999999999E-3</v>
      </c>
      <c r="AN4151" s="1">
        <v>40245</v>
      </c>
      <c r="AO4151">
        <v>1.1279999999999999</v>
      </c>
      <c r="AP4151">
        <f t="shared" si="907"/>
        <v>1.1279999999999998E-2</v>
      </c>
      <c r="AS4151" s="1">
        <v>40164</v>
      </c>
      <c r="AT4151">
        <v>0.41299999999999998</v>
      </c>
      <c r="AU4151">
        <f t="shared" si="908"/>
        <v>4.13E-3</v>
      </c>
      <c r="AX4151" s="1"/>
    </row>
    <row r="4152" spans="1:50" x14ac:dyDescent="0.3">
      <c r="A4152" s="19">
        <f t="shared" si="909"/>
        <v>51727</v>
      </c>
      <c r="B4152">
        <f t="shared" ca="1" si="896"/>
        <v>-15.552777777777777</v>
      </c>
      <c r="C4152">
        <f ca="1">IF(currency="USD",'Future et co'!D4152,IF(currency="EUR",'Future et co'!E4152,IF(currency="GBP",'Future et co'!F4152,FALSE)))</f>
        <v>3.5830000000000001E-2</v>
      </c>
      <c r="D4152">
        <f t="shared" ca="1" si="897"/>
        <v>3.5830000000000001E-2</v>
      </c>
      <c r="E4152">
        <f t="shared" ca="1" si="898"/>
        <v>2.1409999999999998E-2</v>
      </c>
      <c r="F4152">
        <f t="shared" ca="1" si="899"/>
        <v>3.7088999999999997E-2</v>
      </c>
      <c r="J4152" s="1">
        <v>40129</v>
      </c>
      <c r="K4152">
        <v>0.13800000000000001</v>
      </c>
      <c r="L4152">
        <f t="shared" si="900"/>
        <v>1.3800000000000002E-3</v>
      </c>
      <c r="N4152" s="1">
        <v>40130</v>
      </c>
      <c r="O4152">
        <v>0.157</v>
      </c>
      <c r="P4152">
        <f t="shared" si="901"/>
        <v>1.57E-3</v>
      </c>
      <c r="R4152" s="1">
        <v>40242</v>
      </c>
      <c r="S4152">
        <v>0.495</v>
      </c>
      <c r="T4152">
        <f t="shared" si="902"/>
        <v>4.9499999999999995E-3</v>
      </c>
      <c r="V4152" s="1">
        <v>40241</v>
      </c>
      <c r="W4152">
        <v>1.0589999999999999</v>
      </c>
      <c r="X4152">
        <f t="shared" si="903"/>
        <v>1.0589999999999999E-2</v>
      </c>
      <c r="AB4152" s="1">
        <v>40095</v>
      </c>
      <c r="AC4152">
        <v>127.74</v>
      </c>
      <c r="AD4152">
        <f t="shared" si="904"/>
        <v>1.2773999999999999</v>
      </c>
      <c r="AF4152" s="1">
        <v>40130</v>
      </c>
      <c r="AG4152">
        <v>0.71399999999999997</v>
      </c>
      <c r="AH4152">
        <f t="shared" si="905"/>
        <v>7.1399999999999996E-3</v>
      </c>
      <c r="AJ4152" s="1">
        <v>40130</v>
      </c>
      <c r="AK4152">
        <v>0.98899999999999999</v>
      </c>
      <c r="AL4152">
        <f t="shared" si="906"/>
        <v>9.8899999999999995E-3</v>
      </c>
      <c r="AN4152" s="1">
        <v>40242</v>
      </c>
      <c r="AO4152">
        <v>1.1200000000000001</v>
      </c>
      <c r="AP4152">
        <f t="shared" si="907"/>
        <v>1.1200000000000002E-2</v>
      </c>
      <c r="AS4152" s="1">
        <v>40163</v>
      </c>
      <c r="AT4152">
        <v>0.41099999999999998</v>
      </c>
      <c r="AU4152">
        <f t="shared" si="908"/>
        <v>4.1099999999999999E-3</v>
      </c>
      <c r="AX4152" s="1"/>
    </row>
    <row r="4153" spans="1:50" x14ac:dyDescent="0.3">
      <c r="A4153" s="19">
        <f t="shared" si="909"/>
        <v>51728</v>
      </c>
      <c r="B4153">
        <f t="shared" ca="1" si="896"/>
        <v>-15.555555555555555</v>
      </c>
      <c r="C4153">
        <f ca="1">IF(currency="USD",'Future et co'!D4153,IF(currency="EUR",'Future et co'!E4153,IF(currency="GBP",'Future et co'!F4153,FALSE)))</f>
        <v>3.5830000000000001E-2</v>
      </c>
      <c r="D4153">
        <f t="shared" ca="1" si="897"/>
        <v>3.5830000000000001E-2</v>
      </c>
      <c r="E4153">
        <f t="shared" ca="1" si="898"/>
        <v>2.1409999999999998E-2</v>
      </c>
      <c r="F4153">
        <f t="shared" ca="1" si="899"/>
        <v>3.7088999999999997E-2</v>
      </c>
      <c r="J4153" s="1">
        <v>40128</v>
      </c>
      <c r="K4153">
        <v>0.13500000000000001</v>
      </c>
      <c r="L4153">
        <f t="shared" si="900"/>
        <v>1.3500000000000001E-3</v>
      </c>
      <c r="N4153" s="1">
        <v>40129</v>
      </c>
      <c r="O4153">
        <v>0.16600000000000001</v>
      </c>
      <c r="P4153">
        <f t="shared" si="901"/>
        <v>1.66E-3</v>
      </c>
      <c r="R4153" s="1">
        <v>40241</v>
      </c>
      <c r="S4153">
        <v>0.47599999999999998</v>
      </c>
      <c r="T4153">
        <f t="shared" si="902"/>
        <v>4.7599999999999995E-3</v>
      </c>
      <c r="V4153" s="1">
        <v>40240</v>
      </c>
      <c r="W4153">
        <v>1.004</v>
      </c>
      <c r="X4153">
        <f t="shared" si="903"/>
        <v>1.004E-2</v>
      </c>
      <c r="AB4153" s="1">
        <v>40094</v>
      </c>
      <c r="AC4153">
        <v>128.56</v>
      </c>
      <c r="AD4153">
        <f t="shared" si="904"/>
        <v>1.2856000000000001</v>
      </c>
      <c r="AF4153" s="1">
        <v>40129</v>
      </c>
      <c r="AG4153">
        <v>0.71399999999999997</v>
      </c>
      <c r="AH4153">
        <f t="shared" si="905"/>
        <v>7.1399999999999996E-3</v>
      </c>
      <c r="AJ4153" s="1">
        <v>40129</v>
      </c>
      <c r="AK4153">
        <v>0.99099999999999999</v>
      </c>
      <c r="AL4153">
        <f t="shared" si="906"/>
        <v>9.9100000000000004E-3</v>
      </c>
      <c r="AN4153" s="1">
        <v>40241</v>
      </c>
      <c r="AO4153">
        <v>1.127</v>
      </c>
      <c r="AP4153">
        <f t="shared" si="907"/>
        <v>1.1270000000000001E-2</v>
      </c>
      <c r="AS4153" s="1">
        <v>40162</v>
      </c>
      <c r="AT4153">
        <v>0.44</v>
      </c>
      <c r="AU4153">
        <f t="shared" si="908"/>
        <v>4.4000000000000003E-3</v>
      </c>
      <c r="AX4153" s="1"/>
    </row>
    <row r="4154" spans="1:50" x14ac:dyDescent="0.3">
      <c r="A4154" s="19">
        <f t="shared" si="909"/>
        <v>51729</v>
      </c>
      <c r="B4154">
        <f t="shared" ca="1" si="896"/>
        <v>-15.558333333333334</v>
      </c>
      <c r="C4154">
        <f ca="1">IF(currency="USD",'Future et co'!D4154,IF(currency="EUR",'Future et co'!E4154,IF(currency="GBP",'Future et co'!F4154,FALSE)))</f>
        <v>3.5830000000000001E-2</v>
      </c>
      <c r="D4154">
        <f t="shared" ca="1" si="897"/>
        <v>3.5830000000000001E-2</v>
      </c>
      <c r="E4154">
        <f t="shared" ca="1" si="898"/>
        <v>2.1409999999999998E-2</v>
      </c>
      <c r="F4154">
        <f t="shared" ca="1" si="899"/>
        <v>3.7088999999999997E-2</v>
      </c>
      <c r="J4154" s="1">
        <v>40127</v>
      </c>
      <c r="K4154">
        <v>0.13900000000000001</v>
      </c>
      <c r="L4154">
        <f t="shared" si="900"/>
        <v>1.3900000000000002E-3</v>
      </c>
      <c r="N4154" s="1">
        <v>40128</v>
      </c>
      <c r="O4154">
        <v>0.155</v>
      </c>
      <c r="P4154">
        <f t="shared" si="901"/>
        <v>1.5499999999999999E-3</v>
      </c>
      <c r="R4154" s="1">
        <v>40240</v>
      </c>
      <c r="S4154">
        <v>0.437</v>
      </c>
      <c r="T4154">
        <f t="shared" si="902"/>
        <v>4.3699999999999998E-3</v>
      </c>
      <c r="V4154" s="1">
        <v>40239</v>
      </c>
      <c r="W4154">
        <v>1.0109999999999999</v>
      </c>
      <c r="X4154">
        <f t="shared" si="903"/>
        <v>1.0109999999999999E-2</v>
      </c>
      <c r="AB4154" s="1">
        <v>40093</v>
      </c>
      <c r="AC4154">
        <v>128.47</v>
      </c>
      <c r="AD4154">
        <f t="shared" si="904"/>
        <v>1.2847</v>
      </c>
      <c r="AF4154" s="1">
        <v>40128</v>
      </c>
      <c r="AG4154">
        <v>0.71499999999999997</v>
      </c>
      <c r="AH4154">
        <f t="shared" si="905"/>
        <v>7.1500000000000001E-3</v>
      </c>
      <c r="AJ4154" s="1">
        <v>40128</v>
      </c>
      <c r="AK4154">
        <v>0.99199999999999999</v>
      </c>
      <c r="AL4154">
        <f t="shared" si="906"/>
        <v>9.92E-3</v>
      </c>
      <c r="AN4154" s="1">
        <v>40240</v>
      </c>
      <c r="AO4154">
        <v>1.1240000000000001</v>
      </c>
      <c r="AP4154">
        <f t="shared" si="907"/>
        <v>1.1240000000000002E-2</v>
      </c>
      <c r="AS4154" s="1">
        <v>40161</v>
      </c>
      <c r="AT4154">
        <v>0.41399999999999998</v>
      </c>
      <c r="AU4154">
        <f t="shared" si="908"/>
        <v>4.1399999999999996E-3</v>
      </c>
      <c r="AX4154" s="1"/>
    </row>
    <row r="4155" spans="1:50" x14ac:dyDescent="0.3">
      <c r="A4155" s="19">
        <f t="shared" si="909"/>
        <v>51732</v>
      </c>
      <c r="B4155">
        <f t="shared" ca="1" si="896"/>
        <v>-15.566666666666666</v>
      </c>
      <c r="C4155">
        <f ca="1">IF(currency="USD",'Future et co'!D4155,IF(currency="EUR",'Future et co'!E4155,IF(currency="GBP",'Future et co'!F4155,FALSE)))</f>
        <v>3.5830000000000001E-2</v>
      </c>
      <c r="D4155">
        <f t="shared" ca="1" si="897"/>
        <v>3.5830000000000001E-2</v>
      </c>
      <c r="E4155">
        <f t="shared" ca="1" si="898"/>
        <v>2.1409999999999998E-2</v>
      </c>
      <c r="F4155">
        <f t="shared" ca="1" si="899"/>
        <v>3.7088999999999997E-2</v>
      </c>
      <c r="J4155" s="1">
        <v>40126</v>
      </c>
      <c r="K4155">
        <v>0.14000000000000001</v>
      </c>
      <c r="L4155">
        <f t="shared" si="900"/>
        <v>1.4000000000000002E-3</v>
      </c>
      <c r="N4155" s="1">
        <v>40127</v>
      </c>
      <c r="O4155">
        <v>0.16600000000000001</v>
      </c>
      <c r="P4155">
        <f t="shared" si="901"/>
        <v>1.66E-3</v>
      </c>
      <c r="R4155" s="1">
        <v>40239</v>
      </c>
      <c r="S4155">
        <v>0.436</v>
      </c>
      <c r="T4155">
        <f t="shared" si="902"/>
        <v>4.3600000000000002E-3</v>
      </c>
      <c r="V4155" s="1">
        <v>40238</v>
      </c>
      <c r="W4155">
        <v>1.002</v>
      </c>
      <c r="X4155">
        <f t="shared" si="903"/>
        <v>1.0019999999999999E-2</v>
      </c>
      <c r="AB4155" s="1">
        <v>40092</v>
      </c>
      <c r="AC4155">
        <v>128.1</v>
      </c>
      <c r="AD4155">
        <f t="shared" si="904"/>
        <v>1.2809999999999999</v>
      </c>
      <c r="AF4155" s="1">
        <v>40127</v>
      </c>
      <c r="AG4155">
        <v>0.71499999999999997</v>
      </c>
      <c r="AH4155">
        <f t="shared" si="905"/>
        <v>7.1500000000000001E-3</v>
      </c>
      <c r="AJ4155" s="1">
        <v>40127</v>
      </c>
      <c r="AK4155">
        <v>0.99199999999999999</v>
      </c>
      <c r="AL4155">
        <f t="shared" si="906"/>
        <v>9.92E-3</v>
      </c>
      <c r="AN4155" s="1">
        <v>40239</v>
      </c>
      <c r="AO4155">
        <v>1.097</v>
      </c>
      <c r="AP4155">
        <f t="shared" si="907"/>
        <v>1.0970000000000001E-2</v>
      </c>
      <c r="AS4155" s="1">
        <v>40158</v>
      </c>
      <c r="AT4155">
        <v>0.41899999999999998</v>
      </c>
      <c r="AU4155">
        <f t="shared" si="908"/>
        <v>4.1900000000000001E-3</v>
      </c>
      <c r="AX4155" s="1"/>
    </row>
    <row r="4156" spans="1:50" x14ac:dyDescent="0.3">
      <c r="A4156" s="19">
        <f t="shared" si="909"/>
        <v>51733</v>
      </c>
      <c r="B4156">
        <f t="shared" ca="1" si="896"/>
        <v>-15.569444444444445</v>
      </c>
      <c r="C4156">
        <f ca="1">IF(currency="USD",'Future et co'!D4156,IF(currency="EUR",'Future et co'!E4156,IF(currency="GBP",'Future et co'!F4156,FALSE)))</f>
        <v>3.5830000000000001E-2</v>
      </c>
      <c r="D4156">
        <f t="shared" ca="1" si="897"/>
        <v>3.5830000000000001E-2</v>
      </c>
      <c r="E4156">
        <f t="shared" ca="1" si="898"/>
        <v>2.1409999999999998E-2</v>
      </c>
      <c r="F4156">
        <f t="shared" ca="1" si="899"/>
        <v>3.7088999999999997E-2</v>
      </c>
      <c r="J4156" s="1">
        <v>40123</v>
      </c>
      <c r="K4156">
        <v>0.13700000000000001</v>
      </c>
      <c r="L4156">
        <f t="shared" si="900"/>
        <v>1.3700000000000001E-3</v>
      </c>
      <c r="N4156" s="1">
        <v>40126</v>
      </c>
      <c r="O4156">
        <v>0.17299999999999999</v>
      </c>
      <c r="P4156">
        <f t="shared" si="901"/>
        <v>1.7299999999999998E-3</v>
      </c>
      <c r="R4156" s="1">
        <v>40238</v>
      </c>
      <c r="S4156">
        <v>0.441</v>
      </c>
      <c r="T4156">
        <f t="shared" si="902"/>
        <v>4.4099999999999999E-3</v>
      </c>
      <c r="V4156" s="1">
        <v>40235</v>
      </c>
      <c r="W4156">
        <v>1.044</v>
      </c>
      <c r="X4156">
        <f t="shared" si="903"/>
        <v>1.044E-2</v>
      </c>
      <c r="AB4156" s="1">
        <v>40091</v>
      </c>
      <c r="AC4156">
        <v>128.38</v>
      </c>
      <c r="AD4156">
        <f t="shared" si="904"/>
        <v>1.2838000000000001</v>
      </c>
      <c r="AF4156" s="1">
        <v>40126</v>
      </c>
      <c r="AG4156">
        <v>0.71499999999999997</v>
      </c>
      <c r="AH4156">
        <f t="shared" si="905"/>
        <v>7.1500000000000001E-3</v>
      </c>
      <c r="AJ4156" s="1">
        <v>40126</v>
      </c>
      <c r="AK4156">
        <v>0.99399999999999999</v>
      </c>
      <c r="AL4156">
        <f t="shared" si="906"/>
        <v>9.9399999999999992E-3</v>
      </c>
      <c r="AN4156" s="1">
        <v>40238</v>
      </c>
      <c r="AO4156">
        <v>1.1140000000000001</v>
      </c>
      <c r="AP4156">
        <f t="shared" si="907"/>
        <v>1.1140000000000001E-2</v>
      </c>
      <c r="AS4156" s="1">
        <v>40157</v>
      </c>
      <c r="AT4156">
        <v>0.41499999999999998</v>
      </c>
      <c r="AU4156">
        <f t="shared" si="908"/>
        <v>4.15E-3</v>
      </c>
      <c r="AX4156" s="1"/>
    </row>
    <row r="4157" spans="1:50" x14ac:dyDescent="0.3">
      <c r="A4157" s="19">
        <f t="shared" si="909"/>
        <v>51734</v>
      </c>
      <c r="B4157">
        <f t="shared" ca="1" si="896"/>
        <v>-15.572222222222223</v>
      </c>
      <c r="C4157">
        <f ca="1">IF(currency="USD",'Future et co'!D4157,IF(currency="EUR",'Future et co'!E4157,IF(currency="GBP",'Future et co'!F4157,FALSE)))</f>
        <v>3.5830000000000001E-2</v>
      </c>
      <c r="D4157">
        <f t="shared" ca="1" si="897"/>
        <v>3.5830000000000001E-2</v>
      </c>
      <c r="E4157">
        <f t="shared" ca="1" si="898"/>
        <v>2.1409999999999998E-2</v>
      </c>
      <c r="F4157">
        <f t="shared" ca="1" si="899"/>
        <v>3.7088999999999997E-2</v>
      </c>
      <c r="J4157" s="1">
        <v>40122</v>
      </c>
      <c r="K4157">
        <v>0.14099999999999999</v>
      </c>
      <c r="L4157">
        <f t="shared" si="900"/>
        <v>1.4099999999999998E-3</v>
      </c>
      <c r="N4157" s="1">
        <v>40123</v>
      </c>
      <c r="O4157">
        <v>0.16900000000000001</v>
      </c>
      <c r="P4157">
        <f t="shared" si="901"/>
        <v>1.6900000000000001E-3</v>
      </c>
      <c r="R4157" s="1">
        <v>40235</v>
      </c>
      <c r="S4157">
        <v>0.435</v>
      </c>
      <c r="T4157">
        <f t="shared" si="902"/>
        <v>4.3499999999999997E-3</v>
      </c>
      <c r="V4157" s="1">
        <v>40234</v>
      </c>
      <c r="W4157">
        <v>1.042</v>
      </c>
      <c r="X4157">
        <f t="shared" si="903"/>
        <v>1.042E-2</v>
      </c>
      <c r="AB4157" s="1">
        <v>40088</v>
      </c>
      <c r="AC4157">
        <v>128.35</v>
      </c>
      <c r="AD4157">
        <f t="shared" si="904"/>
        <v>1.2834999999999999</v>
      </c>
      <c r="AF4157" s="1">
        <v>40123</v>
      </c>
      <c r="AG4157">
        <v>0.71599999999999997</v>
      </c>
      <c r="AH4157">
        <f t="shared" si="905"/>
        <v>7.1599999999999997E-3</v>
      </c>
      <c r="AJ4157" s="1">
        <v>40123</v>
      </c>
      <c r="AK4157">
        <v>0.997</v>
      </c>
      <c r="AL4157">
        <f t="shared" si="906"/>
        <v>9.9699999999999997E-3</v>
      </c>
      <c r="AN4157" s="1">
        <v>40235</v>
      </c>
      <c r="AO4157">
        <v>1.085</v>
      </c>
      <c r="AP4157">
        <f t="shared" si="907"/>
        <v>1.085E-2</v>
      </c>
      <c r="AS4157" s="1">
        <v>40156</v>
      </c>
      <c r="AT4157">
        <v>0.40600000000000003</v>
      </c>
      <c r="AU4157">
        <f t="shared" si="908"/>
        <v>4.0600000000000002E-3</v>
      </c>
      <c r="AX4157" s="1"/>
    </row>
    <row r="4158" spans="1:50" x14ac:dyDescent="0.3">
      <c r="A4158" s="19">
        <f t="shared" si="909"/>
        <v>51735</v>
      </c>
      <c r="B4158">
        <f t="shared" ca="1" si="896"/>
        <v>-15.574999999999999</v>
      </c>
      <c r="C4158">
        <f ca="1">IF(currency="USD",'Future et co'!D4158,IF(currency="EUR",'Future et co'!E4158,IF(currency="GBP",'Future et co'!F4158,FALSE)))</f>
        <v>3.5830000000000001E-2</v>
      </c>
      <c r="D4158">
        <f t="shared" ca="1" si="897"/>
        <v>3.5830000000000001E-2</v>
      </c>
      <c r="E4158">
        <f t="shared" ca="1" si="898"/>
        <v>2.1409999999999998E-2</v>
      </c>
      <c r="F4158">
        <f t="shared" ca="1" si="899"/>
        <v>3.7088999999999997E-2</v>
      </c>
      <c r="J4158" s="1">
        <v>40121</v>
      </c>
      <c r="K4158">
        <v>0.152</v>
      </c>
      <c r="L4158">
        <f t="shared" si="900"/>
        <v>1.5199999999999999E-3</v>
      </c>
      <c r="N4158" s="1">
        <v>40122</v>
      </c>
      <c r="O4158">
        <v>0.17699999999999999</v>
      </c>
      <c r="P4158">
        <f t="shared" si="901"/>
        <v>1.7699999999999999E-3</v>
      </c>
      <c r="R4158" s="1">
        <v>40234</v>
      </c>
      <c r="S4158">
        <v>0.435</v>
      </c>
      <c r="T4158">
        <f t="shared" si="902"/>
        <v>4.3499999999999997E-3</v>
      </c>
      <c r="V4158" s="1">
        <v>40233</v>
      </c>
      <c r="W4158">
        <v>1.0740000000000001</v>
      </c>
      <c r="X4158">
        <f t="shared" si="903"/>
        <v>1.0740000000000001E-2</v>
      </c>
      <c r="AB4158" s="1">
        <v>40087</v>
      </c>
      <c r="AC4158">
        <v>127.98</v>
      </c>
      <c r="AD4158">
        <f t="shared" si="904"/>
        <v>1.2798</v>
      </c>
      <c r="AF4158" s="1">
        <v>40122</v>
      </c>
      <c r="AG4158">
        <v>0.71599999999999997</v>
      </c>
      <c r="AH4158">
        <f t="shared" si="905"/>
        <v>7.1599999999999997E-3</v>
      </c>
      <c r="AJ4158" s="1">
        <v>40122</v>
      </c>
      <c r="AK4158">
        <v>1</v>
      </c>
      <c r="AL4158">
        <f t="shared" si="906"/>
        <v>0.01</v>
      </c>
      <c r="AN4158" s="1">
        <v>40234</v>
      </c>
      <c r="AO4158">
        <v>1.1000000000000001</v>
      </c>
      <c r="AP4158">
        <f t="shared" si="907"/>
        <v>1.1000000000000001E-2</v>
      </c>
      <c r="AS4158" s="1">
        <v>40155</v>
      </c>
      <c r="AT4158">
        <v>0.43</v>
      </c>
      <c r="AU4158">
        <f t="shared" si="908"/>
        <v>4.3E-3</v>
      </c>
      <c r="AX4158" s="1"/>
    </row>
    <row r="4159" spans="1:50" x14ac:dyDescent="0.3">
      <c r="A4159" s="19">
        <f t="shared" si="909"/>
        <v>51736</v>
      </c>
      <c r="B4159">
        <f t="shared" ca="1" si="896"/>
        <v>-15.577777777777778</v>
      </c>
      <c r="C4159">
        <f ca="1">IF(currency="USD",'Future et co'!D4159,IF(currency="EUR",'Future et co'!E4159,IF(currency="GBP",'Future et co'!F4159,FALSE)))</f>
        <v>3.5830000000000001E-2</v>
      </c>
      <c r="D4159">
        <f t="shared" ca="1" si="897"/>
        <v>3.5830000000000001E-2</v>
      </c>
      <c r="E4159">
        <f t="shared" ca="1" si="898"/>
        <v>2.1409999999999998E-2</v>
      </c>
      <c r="F4159">
        <f t="shared" ca="1" si="899"/>
        <v>3.7088999999999997E-2</v>
      </c>
      <c r="J4159" s="1">
        <v>40120</v>
      </c>
      <c r="K4159">
        <v>0.14299999999999999</v>
      </c>
      <c r="L4159">
        <f t="shared" si="900"/>
        <v>1.4299999999999998E-3</v>
      </c>
      <c r="N4159" s="1">
        <v>40121</v>
      </c>
      <c r="O4159">
        <v>0.193</v>
      </c>
      <c r="P4159">
        <f t="shared" si="901"/>
        <v>1.9300000000000001E-3</v>
      </c>
      <c r="R4159" s="1">
        <v>40233</v>
      </c>
      <c r="S4159">
        <v>0.46500000000000002</v>
      </c>
      <c r="T4159">
        <f t="shared" si="902"/>
        <v>4.6500000000000005E-3</v>
      </c>
      <c r="V4159" s="1">
        <v>40232</v>
      </c>
      <c r="W4159">
        <v>1.0860000000000001</v>
      </c>
      <c r="X4159">
        <f t="shared" si="903"/>
        <v>1.0860000000000002E-2</v>
      </c>
      <c r="AB4159" s="1">
        <v>40086</v>
      </c>
      <c r="AC4159">
        <v>127.52</v>
      </c>
      <c r="AD4159">
        <f t="shared" si="904"/>
        <v>1.2751999999999999</v>
      </c>
      <c r="AF4159" s="1">
        <v>40121</v>
      </c>
      <c r="AG4159">
        <v>0.71899999999999997</v>
      </c>
      <c r="AH4159">
        <f t="shared" si="905"/>
        <v>7.1899999999999993E-3</v>
      </c>
      <c r="AJ4159" s="1">
        <v>40121</v>
      </c>
      <c r="AK4159">
        <v>1.002</v>
      </c>
      <c r="AL4159">
        <f t="shared" si="906"/>
        <v>1.0019999999999999E-2</v>
      </c>
      <c r="AN4159" s="1">
        <v>40233</v>
      </c>
      <c r="AO4159">
        <v>1.115</v>
      </c>
      <c r="AP4159">
        <f t="shared" si="907"/>
        <v>1.115E-2</v>
      </c>
      <c r="AS4159" s="1">
        <v>40154</v>
      </c>
      <c r="AT4159">
        <v>0.433</v>
      </c>
      <c r="AU4159">
        <f t="shared" si="908"/>
        <v>4.3299999999999996E-3</v>
      </c>
      <c r="AX4159" s="1"/>
    </row>
    <row r="4160" spans="1:50" x14ac:dyDescent="0.3">
      <c r="A4160" s="19">
        <f t="shared" si="909"/>
        <v>51739</v>
      </c>
      <c r="B4160">
        <f t="shared" ca="1" si="896"/>
        <v>-15.58611111111111</v>
      </c>
      <c r="C4160">
        <f ca="1">IF(currency="USD",'Future et co'!D4160,IF(currency="EUR",'Future et co'!E4160,IF(currency="GBP",'Future et co'!F4160,FALSE)))</f>
        <v>3.5830000000000001E-2</v>
      </c>
      <c r="D4160">
        <f t="shared" ca="1" si="897"/>
        <v>3.5830000000000001E-2</v>
      </c>
      <c r="E4160">
        <f t="shared" ca="1" si="898"/>
        <v>2.1409999999999998E-2</v>
      </c>
      <c r="F4160">
        <f t="shared" ca="1" si="899"/>
        <v>3.7088999999999997E-2</v>
      </c>
      <c r="J4160" s="1">
        <v>40119</v>
      </c>
      <c r="K4160">
        <v>0.14599999999999999</v>
      </c>
      <c r="L4160">
        <f t="shared" si="900"/>
        <v>1.4599999999999999E-3</v>
      </c>
      <c r="N4160" s="1">
        <v>40120</v>
      </c>
      <c r="O4160">
        <v>0.188</v>
      </c>
      <c r="P4160">
        <f t="shared" si="901"/>
        <v>1.8799999999999999E-3</v>
      </c>
      <c r="R4160" s="1">
        <v>40232</v>
      </c>
      <c r="S4160">
        <v>0.48099999999999998</v>
      </c>
      <c r="T4160">
        <f t="shared" si="902"/>
        <v>4.81E-3</v>
      </c>
      <c r="V4160" s="1">
        <v>40231</v>
      </c>
      <c r="W4160">
        <v>1.1499999999999999</v>
      </c>
      <c r="X4160">
        <f t="shared" si="903"/>
        <v>1.15E-2</v>
      </c>
      <c r="AB4160" s="1">
        <v>40085</v>
      </c>
      <c r="AC4160">
        <v>127.38</v>
      </c>
      <c r="AD4160">
        <f t="shared" si="904"/>
        <v>1.2738</v>
      </c>
      <c r="AF4160" s="1">
        <v>40120</v>
      </c>
      <c r="AG4160">
        <v>0.72</v>
      </c>
      <c r="AH4160">
        <f t="shared" si="905"/>
        <v>7.1999999999999998E-3</v>
      </c>
      <c r="AJ4160" s="1">
        <v>40120</v>
      </c>
      <c r="AK4160">
        <v>1.0009999999999999</v>
      </c>
      <c r="AL4160">
        <f t="shared" si="906"/>
        <v>1.0009999999999998E-2</v>
      </c>
      <c r="AN4160" s="1">
        <v>40232</v>
      </c>
      <c r="AO4160">
        <v>1.123</v>
      </c>
      <c r="AP4160">
        <f t="shared" si="907"/>
        <v>1.123E-2</v>
      </c>
      <c r="AS4160" s="1">
        <v>40151</v>
      </c>
      <c r="AT4160">
        <v>0.40899999999999997</v>
      </c>
      <c r="AU4160">
        <f t="shared" si="908"/>
        <v>4.0899999999999999E-3</v>
      </c>
      <c r="AX4160" s="1"/>
    </row>
    <row r="4161" spans="1:50" x14ac:dyDescent="0.3">
      <c r="A4161" s="19">
        <f t="shared" si="909"/>
        <v>51740</v>
      </c>
      <c r="B4161">
        <f t="shared" ca="1" si="896"/>
        <v>-15.588888888888889</v>
      </c>
      <c r="C4161">
        <f ca="1">IF(currency="USD",'Future et co'!D4161,IF(currency="EUR",'Future et co'!E4161,IF(currency="GBP",'Future et co'!F4161,FALSE)))</f>
        <v>3.5830000000000001E-2</v>
      </c>
      <c r="D4161">
        <f t="shared" ca="1" si="897"/>
        <v>3.5830000000000001E-2</v>
      </c>
      <c r="E4161">
        <f t="shared" ca="1" si="898"/>
        <v>2.1409999999999998E-2</v>
      </c>
      <c r="F4161">
        <f t="shared" ca="1" si="899"/>
        <v>3.7088999999999997E-2</v>
      </c>
      <c r="J4161" s="1">
        <v>40116</v>
      </c>
      <c r="K4161">
        <v>0.14099999999999999</v>
      </c>
      <c r="L4161">
        <f t="shared" si="900"/>
        <v>1.4099999999999998E-3</v>
      </c>
      <c r="N4161" s="1">
        <v>40119</v>
      </c>
      <c r="O4161">
        <v>0.192</v>
      </c>
      <c r="P4161">
        <f t="shared" si="901"/>
        <v>1.92E-3</v>
      </c>
      <c r="R4161" s="1">
        <v>40231</v>
      </c>
      <c r="S4161">
        <v>0.50600000000000001</v>
      </c>
      <c r="T4161">
        <f t="shared" si="902"/>
        <v>5.0600000000000003E-3</v>
      </c>
      <c r="V4161" s="1">
        <v>40228</v>
      </c>
      <c r="W4161">
        <v>1.194</v>
      </c>
      <c r="X4161">
        <f t="shared" si="903"/>
        <v>1.1939999999999999E-2</v>
      </c>
      <c r="AB4161" s="1">
        <v>40084</v>
      </c>
      <c r="AC4161">
        <v>127.19</v>
      </c>
      <c r="AD4161">
        <f t="shared" si="904"/>
        <v>1.2719</v>
      </c>
      <c r="AF4161" s="1">
        <v>40119</v>
      </c>
      <c r="AG4161">
        <v>0.72199999999999998</v>
      </c>
      <c r="AH4161">
        <f t="shared" si="905"/>
        <v>7.2199999999999999E-3</v>
      </c>
      <c r="AJ4161" s="1">
        <v>40119</v>
      </c>
      <c r="AK4161">
        <v>1.004</v>
      </c>
      <c r="AL4161">
        <f t="shared" si="906"/>
        <v>1.004E-2</v>
      </c>
      <c r="AN4161" s="1">
        <v>40231</v>
      </c>
      <c r="AO4161">
        <v>1.1659999999999999</v>
      </c>
      <c r="AP4161">
        <f t="shared" si="907"/>
        <v>1.1659999999999998E-2</v>
      </c>
      <c r="AS4161" s="1">
        <v>40150</v>
      </c>
      <c r="AT4161">
        <v>0.40300000000000002</v>
      </c>
      <c r="AU4161">
        <f t="shared" si="908"/>
        <v>4.0300000000000006E-3</v>
      </c>
      <c r="AX4161" s="1"/>
    </row>
    <row r="4162" spans="1:50" x14ac:dyDescent="0.3">
      <c r="A4162" s="19">
        <f t="shared" si="909"/>
        <v>51741</v>
      </c>
      <c r="B4162">
        <f t="shared" ca="1" si="896"/>
        <v>-15.591666666666667</v>
      </c>
      <c r="C4162">
        <f ca="1">IF(currency="USD",'Future et co'!D4162,IF(currency="EUR",'Future et co'!E4162,IF(currency="GBP",'Future et co'!F4162,FALSE)))</f>
        <v>3.5830000000000001E-2</v>
      </c>
      <c r="D4162">
        <f t="shared" ca="1" si="897"/>
        <v>3.5830000000000001E-2</v>
      </c>
      <c r="E4162">
        <f t="shared" ca="1" si="898"/>
        <v>2.1409999999999998E-2</v>
      </c>
      <c r="F4162">
        <f t="shared" ca="1" si="899"/>
        <v>3.7088999999999997E-2</v>
      </c>
      <c r="J4162" s="1">
        <v>40115</v>
      </c>
      <c r="K4162">
        <v>0.13900000000000001</v>
      </c>
      <c r="L4162">
        <f t="shared" si="900"/>
        <v>1.3900000000000002E-3</v>
      </c>
      <c r="N4162" s="1">
        <v>40116</v>
      </c>
      <c r="O4162">
        <v>0.19900000000000001</v>
      </c>
      <c r="P4162">
        <f t="shared" si="901"/>
        <v>1.99E-3</v>
      </c>
      <c r="R4162" s="1">
        <v>40228</v>
      </c>
      <c r="S4162">
        <v>0.53300000000000003</v>
      </c>
      <c r="T4162">
        <f t="shared" si="902"/>
        <v>5.3300000000000005E-3</v>
      </c>
      <c r="V4162" s="1">
        <v>40227</v>
      </c>
      <c r="W4162">
        <v>1.1220000000000001</v>
      </c>
      <c r="X4162">
        <f t="shared" si="903"/>
        <v>1.1220000000000001E-2</v>
      </c>
      <c r="AB4162" s="1">
        <v>40081</v>
      </c>
      <c r="AC4162">
        <v>127.1</v>
      </c>
      <c r="AD4162">
        <f t="shared" si="904"/>
        <v>1.2709999999999999</v>
      </c>
      <c r="AF4162" s="1">
        <v>40116</v>
      </c>
      <c r="AG4162">
        <v>0.72</v>
      </c>
      <c r="AH4162">
        <f t="shared" si="905"/>
        <v>7.1999999999999998E-3</v>
      </c>
      <c r="AJ4162" s="1">
        <v>40116</v>
      </c>
      <c r="AK4162">
        <v>1.004</v>
      </c>
      <c r="AL4162">
        <f t="shared" si="906"/>
        <v>1.004E-2</v>
      </c>
      <c r="AN4162" s="1">
        <v>40228</v>
      </c>
      <c r="AO4162">
        <v>1.1519999999999999</v>
      </c>
      <c r="AP4162">
        <f t="shared" si="907"/>
        <v>1.1519999999999999E-2</v>
      </c>
      <c r="AS4162" s="1">
        <v>40149</v>
      </c>
      <c r="AT4162">
        <v>0.40699999999999997</v>
      </c>
      <c r="AU4162">
        <f t="shared" si="908"/>
        <v>4.0699999999999998E-3</v>
      </c>
      <c r="AX4162" s="1"/>
    </row>
    <row r="4163" spans="1:50" x14ac:dyDescent="0.3">
      <c r="A4163" s="19">
        <f t="shared" si="909"/>
        <v>51742</v>
      </c>
      <c r="B4163">
        <f t="shared" ca="1" si="896"/>
        <v>-15.594444444444445</v>
      </c>
      <c r="C4163">
        <f ca="1">IF(currency="USD",'Future et co'!D4163,IF(currency="EUR",'Future et co'!E4163,IF(currency="GBP",'Future et co'!F4163,FALSE)))</f>
        <v>3.5830000000000001E-2</v>
      </c>
      <c r="D4163">
        <f t="shared" ca="1" si="897"/>
        <v>3.5830000000000001E-2</v>
      </c>
      <c r="E4163">
        <f t="shared" ca="1" si="898"/>
        <v>2.1409999999999998E-2</v>
      </c>
      <c r="F4163">
        <f t="shared" ca="1" si="899"/>
        <v>3.7088999999999997E-2</v>
      </c>
      <c r="J4163" s="1">
        <v>40114</v>
      </c>
      <c r="K4163">
        <v>0.13700000000000001</v>
      </c>
      <c r="L4163">
        <f t="shared" si="900"/>
        <v>1.3700000000000001E-3</v>
      </c>
      <c r="N4163" s="1">
        <v>40115</v>
      </c>
      <c r="O4163">
        <v>0.19400000000000001</v>
      </c>
      <c r="P4163">
        <f t="shared" si="901"/>
        <v>1.9400000000000001E-3</v>
      </c>
      <c r="R4163" s="1">
        <v>40227</v>
      </c>
      <c r="S4163">
        <v>0.49099999999999999</v>
      </c>
      <c r="T4163">
        <f t="shared" si="902"/>
        <v>4.9100000000000003E-3</v>
      </c>
      <c r="V4163" s="1">
        <v>40226</v>
      </c>
      <c r="W4163">
        <v>1.099</v>
      </c>
      <c r="X4163">
        <f t="shared" si="903"/>
        <v>1.099E-2</v>
      </c>
      <c r="AB4163" s="1">
        <v>40080</v>
      </c>
      <c r="AC4163">
        <v>126.73</v>
      </c>
      <c r="AD4163">
        <f t="shared" si="904"/>
        <v>1.2673000000000001</v>
      </c>
      <c r="AF4163" s="1">
        <v>40115</v>
      </c>
      <c r="AG4163">
        <v>0.72199999999999998</v>
      </c>
      <c r="AH4163">
        <f t="shared" si="905"/>
        <v>7.2199999999999999E-3</v>
      </c>
      <c r="AJ4163" s="1">
        <v>40115</v>
      </c>
      <c r="AK4163">
        <v>1.004</v>
      </c>
      <c r="AL4163">
        <f t="shared" si="906"/>
        <v>1.004E-2</v>
      </c>
      <c r="AN4163" s="1">
        <v>40227</v>
      </c>
      <c r="AO4163">
        <v>1.1459999999999999</v>
      </c>
      <c r="AP4163">
        <f t="shared" si="907"/>
        <v>1.146E-2</v>
      </c>
      <c r="AS4163" s="1">
        <v>40148</v>
      </c>
      <c r="AT4163">
        <v>0.42099999999999999</v>
      </c>
      <c r="AU4163">
        <f t="shared" si="908"/>
        <v>4.2100000000000002E-3</v>
      </c>
      <c r="AX4163" s="1"/>
    </row>
    <row r="4164" spans="1:50" x14ac:dyDescent="0.3">
      <c r="A4164" s="19">
        <f t="shared" si="909"/>
        <v>51743</v>
      </c>
      <c r="B4164">
        <f t="shared" ca="1" si="896"/>
        <v>-15.597222222222221</v>
      </c>
      <c r="C4164">
        <f ca="1">IF(currency="USD",'Future et co'!D4164,IF(currency="EUR",'Future et co'!E4164,IF(currency="GBP",'Future et co'!F4164,FALSE)))</f>
        <v>3.5830000000000001E-2</v>
      </c>
      <c r="D4164">
        <f t="shared" ca="1" si="897"/>
        <v>3.5830000000000001E-2</v>
      </c>
      <c r="E4164">
        <f t="shared" ca="1" si="898"/>
        <v>2.1409999999999998E-2</v>
      </c>
      <c r="F4164">
        <f t="shared" ca="1" si="899"/>
        <v>3.7088999999999997E-2</v>
      </c>
      <c r="J4164" s="1">
        <v>40113</v>
      </c>
      <c r="K4164">
        <v>0.14499999999999999</v>
      </c>
      <c r="L4164">
        <f t="shared" si="900"/>
        <v>1.4499999999999999E-3</v>
      </c>
      <c r="N4164" s="1">
        <v>40114</v>
      </c>
      <c r="O4164">
        <v>0.19400000000000001</v>
      </c>
      <c r="P4164">
        <f t="shared" si="901"/>
        <v>1.9400000000000001E-3</v>
      </c>
      <c r="R4164" s="1">
        <v>40226</v>
      </c>
      <c r="S4164">
        <v>0.495</v>
      </c>
      <c r="T4164">
        <f t="shared" si="902"/>
        <v>4.9499999999999995E-3</v>
      </c>
      <c r="V4164" s="1">
        <v>40225</v>
      </c>
      <c r="W4164">
        <v>1.08</v>
      </c>
      <c r="X4164">
        <f t="shared" si="903"/>
        <v>1.0800000000000001E-2</v>
      </c>
      <c r="AB4164" s="1">
        <v>40079</v>
      </c>
      <c r="AC4164">
        <v>126.06</v>
      </c>
      <c r="AD4164">
        <f t="shared" si="904"/>
        <v>1.2605999999999999</v>
      </c>
      <c r="AF4164" s="1">
        <v>40114</v>
      </c>
      <c r="AG4164">
        <v>0.72399999999999998</v>
      </c>
      <c r="AH4164">
        <f t="shared" si="905"/>
        <v>7.2399999999999999E-3</v>
      </c>
      <c r="AJ4164" s="1">
        <v>40114</v>
      </c>
      <c r="AK4164">
        <v>1.008</v>
      </c>
      <c r="AL4164">
        <f t="shared" si="906"/>
        <v>1.008E-2</v>
      </c>
      <c r="AN4164" s="1">
        <v>40226</v>
      </c>
      <c r="AO4164">
        <v>1.1439999999999999</v>
      </c>
      <c r="AP4164">
        <f t="shared" si="907"/>
        <v>1.1439999999999999E-2</v>
      </c>
      <c r="AS4164" s="1">
        <v>40147</v>
      </c>
      <c r="AT4164">
        <v>0.42</v>
      </c>
      <c r="AU4164">
        <f t="shared" si="908"/>
        <v>4.1999999999999997E-3</v>
      </c>
      <c r="AX4164" s="1"/>
    </row>
    <row r="4165" spans="1:50" x14ac:dyDescent="0.3">
      <c r="A4165" s="19">
        <f t="shared" si="909"/>
        <v>51746</v>
      </c>
      <c r="B4165">
        <f t="shared" ca="1" si="896"/>
        <v>-15.605555555555556</v>
      </c>
      <c r="C4165">
        <f ca="1">IF(currency="USD",'Future et co'!D4165,IF(currency="EUR",'Future et co'!E4165,IF(currency="GBP",'Future et co'!F4165,FALSE)))</f>
        <v>3.5830000000000001E-2</v>
      </c>
      <c r="D4165">
        <f t="shared" ca="1" si="897"/>
        <v>3.5830000000000001E-2</v>
      </c>
      <c r="E4165">
        <f t="shared" ca="1" si="898"/>
        <v>2.1409999999999998E-2</v>
      </c>
      <c r="F4165">
        <f t="shared" ca="1" si="899"/>
        <v>3.7088999999999997E-2</v>
      </c>
      <c r="J4165" s="1">
        <v>40112</v>
      </c>
      <c r="K4165">
        <v>0.153</v>
      </c>
      <c r="L4165">
        <f t="shared" si="900"/>
        <v>1.5299999999999999E-3</v>
      </c>
      <c r="N4165" s="1">
        <v>40113</v>
      </c>
      <c r="O4165">
        <v>0.24</v>
      </c>
      <c r="P4165">
        <f t="shared" si="901"/>
        <v>2.3999999999999998E-3</v>
      </c>
      <c r="R4165" s="1">
        <v>40225</v>
      </c>
      <c r="S4165">
        <v>0.47</v>
      </c>
      <c r="T4165">
        <f t="shared" si="902"/>
        <v>4.6999999999999993E-3</v>
      </c>
      <c r="V4165" s="1">
        <v>40224</v>
      </c>
      <c r="W4165">
        <v>1.103</v>
      </c>
      <c r="X4165">
        <f t="shared" si="903"/>
        <v>1.103E-2</v>
      </c>
      <c r="AB4165" s="1">
        <v>40078</v>
      </c>
      <c r="AC4165">
        <v>125.81</v>
      </c>
      <c r="AD4165">
        <f t="shared" si="904"/>
        <v>1.2581</v>
      </c>
      <c r="AF4165" s="1">
        <v>40113</v>
      </c>
      <c r="AG4165">
        <v>0.72799999999999998</v>
      </c>
      <c r="AH4165">
        <f t="shared" si="905"/>
        <v>7.28E-3</v>
      </c>
      <c r="AJ4165" s="1">
        <v>40113</v>
      </c>
      <c r="AK4165">
        <v>1.0129999999999999</v>
      </c>
      <c r="AL4165">
        <f t="shared" si="906"/>
        <v>1.0129999999999998E-2</v>
      </c>
      <c r="AN4165" s="1">
        <v>40225</v>
      </c>
      <c r="AO4165">
        <v>1.1499999999999999</v>
      </c>
      <c r="AP4165">
        <f t="shared" si="907"/>
        <v>1.15E-2</v>
      </c>
      <c r="AS4165" s="1">
        <v>40144</v>
      </c>
      <c r="AT4165">
        <v>0.42199999999999999</v>
      </c>
      <c r="AU4165">
        <f t="shared" si="908"/>
        <v>4.2199999999999998E-3</v>
      </c>
      <c r="AX4165" s="1"/>
    </row>
    <row r="4166" spans="1:50" x14ac:dyDescent="0.3">
      <c r="A4166" s="19">
        <f t="shared" si="909"/>
        <v>51747</v>
      </c>
      <c r="B4166">
        <f t="shared" ca="1" si="896"/>
        <v>-15.608333333333333</v>
      </c>
      <c r="C4166">
        <f ca="1">IF(currency="USD",'Future et co'!D4166,IF(currency="EUR",'Future et co'!E4166,IF(currency="GBP",'Future et co'!F4166,FALSE)))</f>
        <v>3.5830000000000001E-2</v>
      </c>
      <c r="D4166">
        <f t="shared" ca="1" si="897"/>
        <v>3.5830000000000001E-2</v>
      </c>
      <c r="E4166">
        <f t="shared" ca="1" si="898"/>
        <v>2.1409999999999998E-2</v>
      </c>
      <c r="F4166">
        <f t="shared" ca="1" si="899"/>
        <v>3.7088999999999997E-2</v>
      </c>
      <c r="J4166" s="1">
        <v>40109</v>
      </c>
      <c r="K4166">
        <v>0.152</v>
      </c>
      <c r="L4166">
        <f t="shared" si="900"/>
        <v>1.5199999999999999E-3</v>
      </c>
      <c r="N4166" s="1">
        <v>40112</v>
      </c>
      <c r="O4166">
        <v>0.217</v>
      </c>
      <c r="P4166">
        <f t="shared" si="901"/>
        <v>2.1700000000000001E-3</v>
      </c>
      <c r="R4166" s="1">
        <v>40224</v>
      </c>
      <c r="S4166">
        <v>0.504</v>
      </c>
      <c r="T4166">
        <f t="shared" si="902"/>
        <v>5.0400000000000002E-3</v>
      </c>
      <c r="V4166" s="1">
        <v>40221</v>
      </c>
      <c r="W4166">
        <v>1.1020000000000001</v>
      </c>
      <c r="X4166">
        <f t="shared" si="903"/>
        <v>1.102E-2</v>
      </c>
      <c r="AB4166" s="1">
        <v>40077</v>
      </c>
      <c r="AC4166">
        <v>125.92</v>
      </c>
      <c r="AD4166">
        <f t="shared" si="904"/>
        <v>1.2592000000000001</v>
      </c>
      <c r="AF4166" s="1">
        <v>40112</v>
      </c>
      <c r="AG4166">
        <v>0.73099999999999998</v>
      </c>
      <c r="AH4166">
        <f t="shared" si="905"/>
        <v>7.3099999999999997E-3</v>
      </c>
      <c r="AJ4166" s="1">
        <v>40112</v>
      </c>
      <c r="AK4166">
        <v>1.0169999999999999</v>
      </c>
      <c r="AL4166">
        <f t="shared" si="906"/>
        <v>1.0169999999999998E-2</v>
      </c>
      <c r="AN4166" s="1">
        <v>40224</v>
      </c>
      <c r="AO4166">
        <v>1.143</v>
      </c>
      <c r="AP4166">
        <f t="shared" si="907"/>
        <v>1.1430000000000001E-2</v>
      </c>
      <c r="AS4166" s="1">
        <v>40143</v>
      </c>
      <c r="AT4166">
        <v>0.40899999999999997</v>
      </c>
      <c r="AU4166">
        <f t="shared" si="908"/>
        <v>4.0899999999999999E-3</v>
      </c>
      <c r="AX4166" s="1"/>
    </row>
    <row r="4167" spans="1:50" x14ac:dyDescent="0.3">
      <c r="A4167" s="19">
        <f t="shared" si="909"/>
        <v>51748</v>
      </c>
      <c r="B4167">
        <f t="shared" ca="1" si="896"/>
        <v>-15.611111111111111</v>
      </c>
      <c r="C4167">
        <f ca="1">IF(currency="USD",'Future et co'!D4167,IF(currency="EUR",'Future et co'!E4167,IF(currency="GBP",'Future et co'!F4167,FALSE)))</f>
        <v>3.5830000000000001E-2</v>
      </c>
      <c r="D4167">
        <f t="shared" ca="1" si="897"/>
        <v>3.5830000000000001E-2</v>
      </c>
      <c r="E4167">
        <f t="shared" ca="1" si="898"/>
        <v>2.1409999999999998E-2</v>
      </c>
      <c r="F4167">
        <f t="shared" ca="1" si="899"/>
        <v>3.7088999999999997E-2</v>
      </c>
      <c r="J4167" s="1">
        <v>40108</v>
      </c>
      <c r="K4167">
        <v>0.14499999999999999</v>
      </c>
      <c r="L4167">
        <f t="shared" si="900"/>
        <v>1.4499999999999999E-3</v>
      </c>
      <c r="N4167" s="1">
        <v>40109</v>
      </c>
      <c r="O4167">
        <v>0.214</v>
      </c>
      <c r="P4167">
        <f t="shared" si="901"/>
        <v>2.14E-3</v>
      </c>
      <c r="R4167" s="1">
        <v>40221</v>
      </c>
      <c r="S4167">
        <v>0.49</v>
      </c>
      <c r="T4167">
        <f t="shared" si="902"/>
        <v>4.8999999999999998E-3</v>
      </c>
      <c r="V4167" s="1">
        <v>40220</v>
      </c>
      <c r="W4167">
        <v>1.141</v>
      </c>
      <c r="X4167">
        <f t="shared" si="903"/>
        <v>1.141E-2</v>
      </c>
      <c r="AB4167" s="1">
        <v>40074</v>
      </c>
      <c r="AC4167">
        <v>126.02</v>
      </c>
      <c r="AD4167">
        <f t="shared" si="904"/>
        <v>1.2602</v>
      </c>
      <c r="AF4167" s="1">
        <v>40109</v>
      </c>
      <c r="AG4167">
        <v>0.73</v>
      </c>
      <c r="AH4167">
        <f t="shared" si="905"/>
        <v>7.3000000000000001E-3</v>
      </c>
      <c r="AJ4167" s="1">
        <v>40109</v>
      </c>
      <c r="AK4167">
        <v>1.0189999999999999</v>
      </c>
      <c r="AL4167">
        <f t="shared" si="906"/>
        <v>1.0189999999999999E-2</v>
      </c>
      <c r="AN4167" s="1">
        <v>40221</v>
      </c>
      <c r="AO4167">
        <v>1.1339999999999999</v>
      </c>
      <c r="AP4167">
        <f t="shared" si="907"/>
        <v>1.1339999999999999E-2</v>
      </c>
      <c r="AS4167" s="1">
        <v>40142</v>
      </c>
      <c r="AT4167">
        <v>0.40699999999999997</v>
      </c>
      <c r="AU4167">
        <f t="shared" si="908"/>
        <v>4.0699999999999998E-3</v>
      </c>
      <c r="AX4167" s="1"/>
    </row>
    <row r="4168" spans="1:50" x14ac:dyDescent="0.3">
      <c r="A4168" s="19">
        <f t="shared" si="909"/>
        <v>51749</v>
      </c>
      <c r="B4168">
        <f t="shared" ca="1" si="896"/>
        <v>-15.613888888888889</v>
      </c>
      <c r="C4168">
        <f ca="1">IF(currency="USD",'Future et co'!D4168,IF(currency="EUR",'Future et co'!E4168,IF(currency="GBP",'Future et co'!F4168,FALSE)))</f>
        <v>3.5830000000000001E-2</v>
      </c>
      <c r="D4168">
        <f t="shared" ca="1" si="897"/>
        <v>3.5830000000000001E-2</v>
      </c>
      <c r="E4168">
        <f t="shared" ca="1" si="898"/>
        <v>2.1409999999999998E-2</v>
      </c>
      <c r="F4168">
        <f t="shared" ca="1" si="899"/>
        <v>3.7088999999999997E-2</v>
      </c>
      <c r="J4168" s="1">
        <v>40107</v>
      </c>
      <c r="K4168">
        <v>0.152</v>
      </c>
      <c r="L4168">
        <f t="shared" si="900"/>
        <v>1.5199999999999999E-3</v>
      </c>
      <c r="N4168" s="1">
        <v>40108</v>
      </c>
      <c r="O4168">
        <v>0.20599999999999999</v>
      </c>
      <c r="P4168">
        <f t="shared" si="901"/>
        <v>2.0599999999999998E-3</v>
      </c>
      <c r="R4168" s="1">
        <v>40220</v>
      </c>
      <c r="S4168">
        <v>0.51</v>
      </c>
      <c r="T4168">
        <f t="shared" si="902"/>
        <v>5.1000000000000004E-3</v>
      </c>
      <c r="V4168" s="1">
        <v>40219</v>
      </c>
      <c r="W4168">
        <v>1.137</v>
      </c>
      <c r="X4168">
        <f t="shared" si="903"/>
        <v>1.137E-2</v>
      </c>
      <c r="AB4168" s="1">
        <v>40073</v>
      </c>
      <c r="AC4168">
        <v>126.04</v>
      </c>
      <c r="AD4168">
        <f t="shared" si="904"/>
        <v>1.2604</v>
      </c>
      <c r="AF4168" s="1">
        <v>40108</v>
      </c>
      <c r="AG4168">
        <v>0.73299999999999998</v>
      </c>
      <c r="AH4168">
        <f t="shared" si="905"/>
        <v>7.3299999999999997E-3</v>
      </c>
      <c r="AJ4168" s="1">
        <v>40108</v>
      </c>
      <c r="AK4168">
        <v>1.0209999999999999</v>
      </c>
      <c r="AL4168">
        <f t="shared" si="906"/>
        <v>1.0209999999999999E-2</v>
      </c>
      <c r="AN4168" s="1">
        <v>40220</v>
      </c>
      <c r="AO4168">
        <v>1.1539999999999999</v>
      </c>
      <c r="AP4168">
        <f t="shared" si="907"/>
        <v>1.154E-2</v>
      </c>
      <c r="AS4168" s="1">
        <v>40141</v>
      </c>
      <c r="AT4168">
        <v>0.41399999999999998</v>
      </c>
      <c r="AU4168">
        <f t="shared" si="908"/>
        <v>4.1399999999999996E-3</v>
      </c>
      <c r="AX4168" s="1"/>
    </row>
    <row r="4169" spans="1:50" x14ac:dyDescent="0.3">
      <c r="A4169" s="19">
        <f t="shared" si="909"/>
        <v>51750</v>
      </c>
      <c r="B4169">
        <f t="shared" ca="1" si="896"/>
        <v>-15.616666666666667</v>
      </c>
      <c r="C4169">
        <f ca="1">IF(currency="USD",'Future et co'!D4169,IF(currency="EUR",'Future et co'!E4169,IF(currency="GBP",'Future et co'!F4169,FALSE)))</f>
        <v>3.5830000000000001E-2</v>
      </c>
      <c r="D4169">
        <f t="shared" ca="1" si="897"/>
        <v>3.5830000000000001E-2</v>
      </c>
      <c r="E4169">
        <f t="shared" ca="1" si="898"/>
        <v>2.1409999999999998E-2</v>
      </c>
      <c r="F4169">
        <f t="shared" ca="1" si="899"/>
        <v>3.7088999999999997E-2</v>
      </c>
      <c r="J4169" s="1">
        <v>40106</v>
      </c>
      <c r="K4169">
        <v>0.153</v>
      </c>
      <c r="L4169">
        <f t="shared" si="900"/>
        <v>1.5299999999999999E-3</v>
      </c>
      <c r="N4169" s="1">
        <v>40107</v>
      </c>
      <c r="O4169">
        <v>0.20899999999999999</v>
      </c>
      <c r="P4169">
        <f t="shared" si="901"/>
        <v>2.0899999999999998E-3</v>
      </c>
      <c r="R4169" s="1">
        <v>40219</v>
      </c>
      <c r="S4169">
        <v>0.52800000000000002</v>
      </c>
      <c r="T4169">
        <f t="shared" si="902"/>
        <v>5.28E-3</v>
      </c>
      <c r="V4169" s="1">
        <v>40218</v>
      </c>
      <c r="W4169">
        <v>1.099</v>
      </c>
      <c r="X4169">
        <f t="shared" si="903"/>
        <v>1.099E-2</v>
      </c>
      <c r="AB4169" s="1">
        <v>40072</v>
      </c>
      <c r="AC4169">
        <v>126.35</v>
      </c>
      <c r="AD4169">
        <f t="shared" si="904"/>
        <v>1.2634999999999998</v>
      </c>
      <c r="AF4169" s="1">
        <v>40107</v>
      </c>
      <c r="AG4169">
        <v>0.73499999999999999</v>
      </c>
      <c r="AH4169">
        <f t="shared" si="905"/>
        <v>7.3499999999999998E-3</v>
      </c>
      <c r="AJ4169" s="1">
        <v>40107</v>
      </c>
      <c r="AK4169">
        <v>1.022</v>
      </c>
      <c r="AL4169">
        <f t="shared" si="906"/>
        <v>1.022E-2</v>
      </c>
      <c r="AN4169" s="1">
        <v>40219</v>
      </c>
      <c r="AO4169">
        <v>1.1779999999999999</v>
      </c>
      <c r="AP4169">
        <f t="shared" si="907"/>
        <v>1.1779999999999999E-2</v>
      </c>
      <c r="AS4169" s="1">
        <v>40140</v>
      </c>
      <c r="AT4169">
        <v>0.41799999999999998</v>
      </c>
      <c r="AU4169">
        <f t="shared" si="908"/>
        <v>4.1799999999999997E-3</v>
      </c>
      <c r="AX4169" s="1"/>
    </row>
    <row r="4170" spans="1:50" x14ac:dyDescent="0.3">
      <c r="A4170" s="19">
        <f t="shared" si="909"/>
        <v>51753</v>
      </c>
      <c r="B4170">
        <f t="shared" ca="1" si="896"/>
        <v>-15.625</v>
      </c>
      <c r="C4170">
        <f ca="1">IF(currency="USD",'Future et co'!D4170,IF(currency="EUR",'Future et co'!E4170,IF(currency="GBP",'Future et co'!F4170,FALSE)))</f>
        <v>3.5830000000000001E-2</v>
      </c>
      <c r="D4170">
        <f t="shared" ca="1" si="897"/>
        <v>3.5830000000000001E-2</v>
      </c>
      <c r="E4170">
        <f t="shared" ca="1" si="898"/>
        <v>2.1409999999999998E-2</v>
      </c>
      <c r="F4170">
        <f t="shared" ca="1" si="899"/>
        <v>3.7088999999999997E-2</v>
      </c>
      <c r="J4170" s="1">
        <v>40105</v>
      </c>
      <c r="K4170">
        <v>0.155</v>
      </c>
      <c r="L4170">
        <f t="shared" si="900"/>
        <v>1.5499999999999999E-3</v>
      </c>
      <c r="N4170" s="1">
        <v>40106</v>
      </c>
      <c r="O4170">
        <v>0.18</v>
      </c>
      <c r="P4170">
        <f t="shared" si="901"/>
        <v>1.8E-3</v>
      </c>
      <c r="R4170" s="1">
        <v>40218</v>
      </c>
      <c r="S4170">
        <v>0.504</v>
      </c>
      <c r="T4170">
        <f t="shared" si="902"/>
        <v>5.0400000000000002E-3</v>
      </c>
      <c r="V4170" s="1">
        <v>40217</v>
      </c>
      <c r="W4170">
        <v>1.0489999999999999</v>
      </c>
      <c r="X4170">
        <f t="shared" si="903"/>
        <v>1.0489999999999999E-2</v>
      </c>
      <c r="AB4170" s="1">
        <v>40071</v>
      </c>
      <c r="AC4170">
        <v>126.67</v>
      </c>
      <c r="AD4170">
        <f t="shared" si="904"/>
        <v>1.2666999999999999</v>
      </c>
      <c r="AF4170" s="1">
        <v>40106</v>
      </c>
      <c r="AG4170">
        <v>0.73699999999999999</v>
      </c>
      <c r="AH4170">
        <f t="shared" si="905"/>
        <v>7.3699999999999998E-3</v>
      </c>
      <c r="AJ4170" s="1">
        <v>40106</v>
      </c>
      <c r="AK4170">
        <v>1.0209999999999999</v>
      </c>
      <c r="AL4170">
        <f t="shared" si="906"/>
        <v>1.0209999999999999E-2</v>
      </c>
      <c r="AN4170" s="1">
        <v>40218</v>
      </c>
      <c r="AO4170">
        <v>1.19</v>
      </c>
      <c r="AP4170">
        <f t="shared" si="907"/>
        <v>1.1899999999999999E-2</v>
      </c>
      <c r="AS4170" s="1">
        <v>40137</v>
      </c>
      <c r="AT4170">
        <v>0.38600000000000001</v>
      </c>
      <c r="AU4170">
        <f t="shared" si="908"/>
        <v>3.8600000000000001E-3</v>
      </c>
      <c r="AX4170" s="1"/>
    </row>
    <row r="4171" spans="1:50" x14ac:dyDescent="0.3">
      <c r="A4171" s="19">
        <f t="shared" si="909"/>
        <v>51754</v>
      </c>
      <c r="B4171">
        <f t="shared" ref="B4171:B4234" ca="1" si="910">($B$7-A4171)/360</f>
        <v>-15.627777777777778</v>
      </c>
      <c r="C4171">
        <f ca="1">IF(currency="USD",'Future et co'!D4171,IF(currency="EUR",'Future et co'!E4171,IF(currency="GBP",'Future et co'!F4171,FALSE)))</f>
        <v>3.5830000000000001E-2</v>
      </c>
      <c r="D4171">
        <f t="shared" ref="D4171:D4234" ca="1" si="911">IFERROR(IF(B4171&lt;0.25,VLOOKUP(A4171,$J$11:$L$5325,3,FALSE),IF(AND(B4171&gt;=0.25,B4171&lt;0.5),VLOOKUP(A4171,$N$11:$P$5325,3,FALSE),IF(AND(B4171&gt;=0.5,B4171&lt;1),VLOOKUP(A4171,$R$11:$T$5325,3,FALSE),VLOOKUP(A4171,$V$11:$X$5010,3,FALSE)))),D4170)</f>
        <v>3.5830000000000001E-2</v>
      </c>
      <c r="E4171">
        <f t="shared" ref="E4171:E4234" ca="1" si="912">IFERROR(IF(B4171&lt;0.25,VLOOKUP(A4171,$AF$11:$AH$5325,3,FALSE),IF(AND(B4171&gt;=0.25,B4171&lt;0.5),VLOOKUP(A4171,$AJ$11:$AL$5325,3,FALSE),VLOOKUP(A4171,$AN$11:$AP$5325,3,FALSE))),E4170)</f>
        <v>2.1409999999999998E-2</v>
      </c>
      <c r="F4171">
        <f t="shared" ref="F4171:F4234" ca="1" si="913">IFERROR(VLOOKUP(A4171,$AS$11:$AU$9999,3,FALSE),F4170)</f>
        <v>3.7088999999999997E-2</v>
      </c>
      <c r="J4171" s="1">
        <v>40102</v>
      </c>
      <c r="K4171">
        <v>0.159</v>
      </c>
      <c r="L4171">
        <f t="shared" si="900"/>
        <v>1.5900000000000001E-3</v>
      </c>
      <c r="N4171" s="1">
        <v>40105</v>
      </c>
      <c r="O4171">
        <v>0.2175</v>
      </c>
      <c r="P4171">
        <f t="shared" si="901"/>
        <v>2.1749999999999999E-3</v>
      </c>
      <c r="R4171" s="1">
        <v>40217</v>
      </c>
      <c r="S4171">
        <v>0.49299999999999999</v>
      </c>
      <c r="T4171">
        <f t="shared" si="902"/>
        <v>4.9300000000000004E-3</v>
      </c>
      <c r="V4171" s="1">
        <v>40214</v>
      </c>
      <c r="W4171">
        <v>1.054</v>
      </c>
      <c r="X4171">
        <f t="shared" si="903"/>
        <v>1.0540000000000001E-2</v>
      </c>
      <c r="AB4171" s="1">
        <v>40070</v>
      </c>
      <c r="AC4171">
        <v>127</v>
      </c>
      <c r="AD4171">
        <f t="shared" si="904"/>
        <v>1.27</v>
      </c>
      <c r="AF4171" s="1">
        <v>40105</v>
      </c>
      <c r="AG4171">
        <v>0.73899999999999999</v>
      </c>
      <c r="AH4171">
        <f t="shared" si="905"/>
        <v>7.3899999999999999E-3</v>
      </c>
      <c r="AJ4171" s="1">
        <v>40105</v>
      </c>
      <c r="AK4171">
        <v>1.022</v>
      </c>
      <c r="AL4171">
        <f t="shared" si="906"/>
        <v>1.022E-2</v>
      </c>
      <c r="AN4171" s="1">
        <v>40217</v>
      </c>
      <c r="AO4171">
        <v>1.1930000000000001</v>
      </c>
      <c r="AP4171">
        <f t="shared" si="907"/>
        <v>1.1930000000000001E-2</v>
      </c>
      <c r="AS4171" s="1">
        <v>40136</v>
      </c>
      <c r="AT4171">
        <v>0.40799999999999997</v>
      </c>
      <c r="AU4171">
        <f t="shared" si="908"/>
        <v>4.0799999999999994E-3</v>
      </c>
      <c r="AX4171" s="1"/>
    </row>
    <row r="4172" spans="1:50" x14ac:dyDescent="0.3">
      <c r="A4172" s="19">
        <f t="shared" si="909"/>
        <v>51755</v>
      </c>
      <c r="B4172">
        <f t="shared" ca="1" si="910"/>
        <v>-15.630555555555556</v>
      </c>
      <c r="C4172">
        <f ca="1">IF(currency="USD",'Future et co'!D4172,IF(currency="EUR",'Future et co'!E4172,IF(currency="GBP",'Future et co'!F4172,FALSE)))</f>
        <v>3.5830000000000001E-2</v>
      </c>
      <c r="D4172">
        <f t="shared" ca="1" si="911"/>
        <v>3.5830000000000001E-2</v>
      </c>
      <c r="E4172">
        <f t="shared" ca="1" si="912"/>
        <v>2.1409999999999998E-2</v>
      </c>
      <c r="F4172">
        <f t="shared" ca="1" si="913"/>
        <v>3.7088999999999997E-2</v>
      </c>
      <c r="J4172" s="1">
        <v>40101</v>
      </c>
      <c r="K4172">
        <v>0.13900000000000001</v>
      </c>
      <c r="L4172">
        <f t="shared" ref="L4172:L4235" si="914">K4172/100</f>
        <v>1.3900000000000002E-3</v>
      </c>
      <c r="N4172" s="1">
        <v>40102</v>
      </c>
      <c r="O4172">
        <v>0.21299999999999999</v>
      </c>
      <c r="P4172">
        <f t="shared" ref="P4172:P4235" si="915">O4172/100</f>
        <v>2.1299999999999999E-3</v>
      </c>
      <c r="R4172" s="1">
        <v>40214</v>
      </c>
      <c r="S4172">
        <v>0.47899999999999998</v>
      </c>
      <c r="T4172">
        <f t="shared" ref="T4172:T4235" si="916">S4172/100</f>
        <v>4.79E-3</v>
      </c>
      <c r="V4172" s="1">
        <v>40213</v>
      </c>
      <c r="W4172">
        <v>1.081</v>
      </c>
      <c r="X4172">
        <f t="shared" ref="X4172:X4235" si="917">W4172/100</f>
        <v>1.081E-2</v>
      </c>
      <c r="AB4172" s="1">
        <v>40067</v>
      </c>
      <c r="AC4172">
        <v>127.24</v>
      </c>
      <c r="AD4172">
        <f t="shared" ref="AD4172:AD4235" si="918">AC4172/100</f>
        <v>1.2724</v>
      </c>
      <c r="AF4172" s="1">
        <v>40102</v>
      </c>
      <c r="AG4172">
        <v>0.73899999999999999</v>
      </c>
      <c r="AH4172">
        <f t="shared" ref="AH4172:AH4235" si="919">AG4172/100</f>
        <v>7.3899999999999999E-3</v>
      </c>
      <c r="AJ4172" s="1">
        <v>40102</v>
      </c>
      <c r="AK4172">
        <v>1.022</v>
      </c>
      <c r="AL4172">
        <f t="shared" ref="AL4172:AL4235" si="920">AK4172/100</f>
        <v>1.022E-2</v>
      </c>
      <c r="AN4172" s="1">
        <v>40214</v>
      </c>
      <c r="AO4172">
        <v>1.17</v>
      </c>
      <c r="AP4172">
        <f t="shared" ref="AP4172:AP4235" si="921">AO4172/100</f>
        <v>1.1699999999999999E-2</v>
      </c>
      <c r="AS4172" s="1">
        <v>40135</v>
      </c>
      <c r="AT4172">
        <v>0.38200000000000001</v>
      </c>
      <c r="AU4172">
        <f t="shared" ref="AU4172:AU4235" si="922">AT4172/100</f>
        <v>3.82E-3</v>
      </c>
      <c r="AX4172" s="1"/>
    </row>
    <row r="4173" spans="1:50" x14ac:dyDescent="0.3">
      <c r="A4173" s="19">
        <f t="shared" ref="A4173:A4236" si="923">WORKDAY(A4172,1)</f>
        <v>51756</v>
      </c>
      <c r="B4173">
        <f t="shared" ca="1" si="910"/>
        <v>-15.633333333333333</v>
      </c>
      <c r="C4173">
        <f ca="1">IF(currency="USD",'Future et co'!D4173,IF(currency="EUR",'Future et co'!E4173,IF(currency="GBP",'Future et co'!F4173,FALSE)))</f>
        <v>3.5830000000000001E-2</v>
      </c>
      <c r="D4173">
        <f t="shared" ca="1" si="911"/>
        <v>3.5830000000000001E-2</v>
      </c>
      <c r="E4173">
        <f t="shared" ca="1" si="912"/>
        <v>2.1409999999999998E-2</v>
      </c>
      <c r="F4173">
        <f t="shared" ca="1" si="913"/>
        <v>3.7088999999999997E-2</v>
      </c>
      <c r="J4173" s="1">
        <v>40100</v>
      </c>
      <c r="K4173">
        <v>0.14099999999999999</v>
      </c>
      <c r="L4173">
        <f t="shared" si="914"/>
        <v>1.4099999999999998E-3</v>
      </c>
      <c r="N4173" s="1">
        <v>40101</v>
      </c>
      <c r="O4173">
        <v>0.19900000000000001</v>
      </c>
      <c r="P4173">
        <f t="shared" si="915"/>
        <v>1.99E-3</v>
      </c>
      <c r="R4173" s="1">
        <v>40213</v>
      </c>
      <c r="S4173">
        <v>0.47599999999999998</v>
      </c>
      <c r="T4173">
        <f t="shared" si="916"/>
        <v>4.7599999999999995E-3</v>
      </c>
      <c r="V4173" s="1">
        <v>40212</v>
      </c>
      <c r="W4173">
        <v>1.1319999999999999</v>
      </c>
      <c r="X4173">
        <f t="shared" si="917"/>
        <v>1.1319999999999998E-2</v>
      </c>
      <c r="AB4173" s="1">
        <v>40066</v>
      </c>
      <c r="AC4173">
        <v>126.5</v>
      </c>
      <c r="AD4173">
        <f t="shared" si="918"/>
        <v>1.2649999999999999</v>
      </c>
      <c r="AF4173" s="1">
        <v>40101</v>
      </c>
      <c r="AG4173">
        <v>0.74</v>
      </c>
      <c r="AH4173">
        <f t="shared" si="919"/>
        <v>7.4000000000000003E-3</v>
      </c>
      <c r="AJ4173" s="1">
        <v>40101</v>
      </c>
      <c r="AK4173">
        <v>1.022</v>
      </c>
      <c r="AL4173">
        <f t="shared" si="920"/>
        <v>1.022E-2</v>
      </c>
      <c r="AN4173" s="1">
        <v>40213</v>
      </c>
      <c r="AO4173">
        <v>1.181</v>
      </c>
      <c r="AP4173">
        <f t="shared" si="921"/>
        <v>1.1810000000000001E-2</v>
      </c>
      <c r="AS4173" s="1">
        <v>40134</v>
      </c>
      <c r="AT4173">
        <v>0.41</v>
      </c>
      <c r="AU4173">
        <f t="shared" si="922"/>
        <v>4.0999999999999995E-3</v>
      </c>
      <c r="AX4173" s="1"/>
    </row>
    <row r="4174" spans="1:50" x14ac:dyDescent="0.3">
      <c r="A4174" s="19">
        <f t="shared" si="923"/>
        <v>51757</v>
      </c>
      <c r="B4174">
        <f t="shared" ca="1" si="910"/>
        <v>-15.636111111111111</v>
      </c>
      <c r="C4174">
        <f ca="1">IF(currency="USD",'Future et co'!D4174,IF(currency="EUR",'Future et co'!E4174,IF(currency="GBP",'Future et co'!F4174,FALSE)))</f>
        <v>3.5830000000000001E-2</v>
      </c>
      <c r="D4174">
        <f t="shared" ca="1" si="911"/>
        <v>3.5830000000000001E-2</v>
      </c>
      <c r="E4174">
        <f t="shared" ca="1" si="912"/>
        <v>2.1409999999999998E-2</v>
      </c>
      <c r="F4174">
        <f t="shared" ca="1" si="913"/>
        <v>3.7088999999999997E-2</v>
      </c>
      <c r="J4174" s="1">
        <v>40099</v>
      </c>
      <c r="K4174">
        <v>0.14000000000000001</v>
      </c>
      <c r="L4174">
        <f t="shared" si="914"/>
        <v>1.4000000000000002E-3</v>
      </c>
      <c r="N4174" s="1">
        <v>40100</v>
      </c>
      <c r="O4174">
        <v>0.19700000000000001</v>
      </c>
      <c r="P4174">
        <f t="shared" si="915"/>
        <v>1.97E-3</v>
      </c>
      <c r="R4174" s="1">
        <v>40212</v>
      </c>
      <c r="S4174">
        <v>0.50800000000000001</v>
      </c>
      <c r="T4174">
        <f t="shared" si="916"/>
        <v>5.0800000000000003E-3</v>
      </c>
      <c r="V4174" s="1">
        <v>40211</v>
      </c>
      <c r="W4174">
        <v>1.121</v>
      </c>
      <c r="X4174">
        <f t="shared" si="917"/>
        <v>1.1209999999999999E-2</v>
      </c>
      <c r="AB4174" s="1">
        <v>40065</v>
      </c>
      <c r="AC4174">
        <v>126.06</v>
      </c>
      <c r="AD4174">
        <f t="shared" si="918"/>
        <v>1.2605999999999999</v>
      </c>
      <c r="AF4174" s="1">
        <v>40100</v>
      </c>
      <c r="AG4174">
        <v>0.74199999999999999</v>
      </c>
      <c r="AH4174">
        <f t="shared" si="919"/>
        <v>7.4199999999999995E-3</v>
      </c>
      <c r="AJ4174" s="1">
        <v>40100</v>
      </c>
      <c r="AK4174">
        <v>1.022</v>
      </c>
      <c r="AL4174">
        <f t="shared" si="920"/>
        <v>1.022E-2</v>
      </c>
      <c r="AN4174" s="1">
        <v>40212</v>
      </c>
      <c r="AO4174">
        <v>1.2270000000000001</v>
      </c>
      <c r="AP4174">
        <f t="shared" si="921"/>
        <v>1.2270000000000001E-2</v>
      </c>
      <c r="AS4174" s="1">
        <v>40133</v>
      </c>
      <c r="AT4174">
        <v>0.41</v>
      </c>
      <c r="AU4174">
        <f t="shared" si="922"/>
        <v>4.0999999999999995E-3</v>
      </c>
      <c r="AX4174" s="1"/>
    </row>
    <row r="4175" spans="1:50" x14ac:dyDescent="0.3">
      <c r="A4175" s="19">
        <f t="shared" si="923"/>
        <v>51760</v>
      </c>
      <c r="B4175">
        <f t="shared" ca="1" si="910"/>
        <v>-15.644444444444444</v>
      </c>
      <c r="C4175">
        <f ca="1">IF(currency="USD",'Future et co'!D4175,IF(currency="EUR",'Future et co'!E4175,IF(currency="GBP",'Future et co'!F4175,FALSE)))</f>
        <v>3.5830000000000001E-2</v>
      </c>
      <c r="D4175">
        <f t="shared" ca="1" si="911"/>
        <v>3.5830000000000001E-2</v>
      </c>
      <c r="E4175">
        <f t="shared" ca="1" si="912"/>
        <v>2.1409999999999998E-2</v>
      </c>
      <c r="F4175">
        <f t="shared" ca="1" si="913"/>
        <v>3.7088999999999997E-2</v>
      </c>
      <c r="J4175" s="1">
        <v>40098</v>
      </c>
      <c r="K4175">
        <v>0.14499999999999999</v>
      </c>
      <c r="L4175">
        <f t="shared" si="914"/>
        <v>1.4499999999999999E-3</v>
      </c>
      <c r="N4175" s="1">
        <v>40099</v>
      </c>
      <c r="O4175">
        <v>0.19600000000000001</v>
      </c>
      <c r="P4175">
        <f t="shared" si="915"/>
        <v>1.9599999999999999E-3</v>
      </c>
      <c r="R4175" s="1">
        <v>40211</v>
      </c>
      <c r="S4175">
        <v>0.49299999999999999</v>
      </c>
      <c r="T4175">
        <f t="shared" si="916"/>
        <v>4.9300000000000004E-3</v>
      </c>
      <c r="V4175" s="1">
        <v>40210</v>
      </c>
      <c r="W4175">
        <v>1.119</v>
      </c>
      <c r="X4175">
        <f t="shared" si="917"/>
        <v>1.119E-2</v>
      </c>
      <c r="AB4175" s="1">
        <v>40064</v>
      </c>
      <c r="AC4175">
        <v>128.43</v>
      </c>
      <c r="AD4175">
        <f t="shared" si="918"/>
        <v>1.2843</v>
      </c>
      <c r="AF4175" s="1">
        <v>40099</v>
      </c>
      <c r="AG4175">
        <v>0.74199999999999999</v>
      </c>
      <c r="AH4175">
        <f t="shared" si="919"/>
        <v>7.4199999999999995E-3</v>
      </c>
      <c r="AJ4175" s="1">
        <v>40099</v>
      </c>
      <c r="AK4175">
        <v>1.024</v>
      </c>
      <c r="AL4175">
        <f t="shared" si="920"/>
        <v>1.0240000000000001E-2</v>
      </c>
      <c r="AN4175" s="1">
        <v>40211</v>
      </c>
      <c r="AO4175">
        <v>1.21</v>
      </c>
      <c r="AP4175">
        <f t="shared" si="921"/>
        <v>1.21E-2</v>
      </c>
      <c r="AS4175" s="1">
        <v>40130</v>
      </c>
      <c r="AT4175">
        <v>0.41</v>
      </c>
      <c r="AU4175">
        <f t="shared" si="922"/>
        <v>4.0999999999999995E-3</v>
      </c>
      <c r="AX4175" s="1"/>
    </row>
    <row r="4176" spans="1:50" x14ac:dyDescent="0.3">
      <c r="A4176" s="19">
        <f t="shared" si="923"/>
        <v>51761</v>
      </c>
      <c r="B4176">
        <f t="shared" ca="1" si="910"/>
        <v>-15.647222222222222</v>
      </c>
      <c r="C4176">
        <f ca="1">IF(currency="USD",'Future et co'!D4176,IF(currency="EUR",'Future et co'!E4176,IF(currency="GBP",'Future et co'!F4176,FALSE)))</f>
        <v>3.5830000000000001E-2</v>
      </c>
      <c r="D4176">
        <f t="shared" ca="1" si="911"/>
        <v>3.5830000000000001E-2</v>
      </c>
      <c r="E4176">
        <f t="shared" ca="1" si="912"/>
        <v>2.1409999999999998E-2</v>
      </c>
      <c r="F4176">
        <f t="shared" ca="1" si="913"/>
        <v>3.7088999999999997E-2</v>
      </c>
      <c r="J4176" s="1">
        <v>40095</v>
      </c>
      <c r="K4176">
        <v>0.154</v>
      </c>
      <c r="L4176">
        <f t="shared" si="914"/>
        <v>1.5399999999999999E-3</v>
      </c>
      <c r="N4176" s="1">
        <v>40098</v>
      </c>
      <c r="O4176">
        <v>0.20599999999999999</v>
      </c>
      <c r="P4176">
        <f t="shared" si="915"/>
        <v>2.0599999999999998E-3</v>
      </c>
      <c r="R4176" s="1">
        <v>40210</v>
      </c>
      <c r="S4176">
        <v>0.48899999999999999</v>
      </c>
      <c r="T4176">
        <f t="shared" si="916"/>
        <v>4.8900000000000002E-3</v>
      </c>
      <c r="V4176" s="1">
        <v>40207</v>
      </c>
      <c r="W4176">
        <v>1.091</v>
      </c>
      <c r="X4176">
        <f t="shared" si="917"/>
        <v>1.091E-2</v>
      </c>
      <c r="AB4176" s="1">
        <v>40063</v>
      </c>
      <c r="AC4176">
        <v>127.1</v>
      </c>
      <c r="AD4176">
        <f t="shared" si="918"/>
        <v>1.2709999999999999</v>
      </c>
      <c r="AF4176" s="1">
        <v>40098</v>
      </c>
      <c r="AG4176">
        <v>0.74299999999999999</v>
      </c>
      <c r="AH4176">
        <f t="shared" si="919"/>
        <v>7.43E-3</v>
      </c>
      <c r="AJ4176" s="1">
        <v>40098</v>
      </c>
      <c r="AK4176">
        <v>1.0229999999999999</v>
      </c>
      <c r="AL4176">
        <f t="shared" si="920"/>
        <v>1.023E-2</v>
      </c>
      <c r="AN4176" s="1">
        <v>40210</v>
      </c>
      <c r="AO4176">
        <v>1.2050000000000001</v>
      </c>
      <c r="AP4176">
        <f t="shared" si="921"/>
        <v>1.205E-2</v>
      </c>
      <c r="AS4176" s="1">
        <v>40129</v>
      </c>
      <c r="AT4176">
        <v>0.41099999999999998</v>
      </c>
      <c r="AU4176">
        <f t="shared" si="922"/>
        <v>4.1099999999999999E-3</v>
      </c>
      <c r="AX4176" s="1"/>
    </row>
    <row r="4177" spans="1:50" x14ac:dyDescent="0.3">
      <c r="A4177" s="19">
        <f t="shared" si="923"/>
        <v>51762</v>
      </c>
      <c r="B4177">
        <f t="shared" ca="1" si="910"/>
        <v>-15.65</v>
      </c>
      <c r="C4177">
        <f ca="1">IF(currency="USD",'Future et co'!D4177,IF(currency="EUR",'Future et co'!E4177,IF(currency="GBP",'Future et co'!F4177,FALSE)))</f>
        <v>3.5830000000000001E-2</v>
      </c>
      <c r="D4177">
        <f t="shared" ca="1" si="911"/>
        <v>3.5830000000000001E-2</v>
      </c>
      <c r="E4177">
        <f t="shared" ca="1" si="912"/>
        <v>2.1409999999999998E-2</v>
      </c>
      <c r="F4177">
        <f t="shared" ca="1" si="913"/>
        <v>3.7088999999999997E-2</v>
      </c>
      <c r="J4177" s="1">
        <v>40094</v>
      </c>
      <c r="K4177">
        <v>0.14299999999999999</v>
      </c>
      <c r="L4177">
        <f t="shared" si="914"/>
        <v>1.4299999999999998E-3</v>
      </c>
      <c r="N4177" s="1">
        <v>40095</v>
      </c>
      <c r="O4177">
        <v>0.20749999999999999</v>
      </c>
      <c r="P4177">
        <f t="shared" si="915"/>
        <v>2.075E-3</v>
      </c>
      <c r="R4177" s="1">
        <v>40207</v>
      </c>
      <c r="S4177">
        <v>0.47399999999999998</v>
      </c>
      <c r="T4177">
        <f t="shared" si="916"/>
        <v>4.7399999999999994E-3</v>
      </c>
      <c r="V4177" s="1">
        <v>40206</v>
      </c>
      <c r="W4177">
        <v>1.1200000000000001</v>
      </c>
      <c r="X4177">
        <f t="shared" si="917"/>
        <v>1.1200000000000002E-2</v>
      </c>
      <c r="AB4177" s="1">
        <v>40060</v>
      </c>
      <c r="AC4177">
        <v>127.13</v>
      </c>
      <c r="AD4177">
        <f t="shared" si="918"/>
        <v>1.2712999999999999</v>
      </c>
      <c r="AF4177" s="1">
        <v>40095</v>
      </c>
      <c r="AG4177">
        <v>0.74299999999999999</v>
      </c>
      <c r="AH4177">
        <f t="shared" si="919"/>
        <v>7.43E-3</v>
      </c>
      <c r="AJ4177" s="1">
        <v>40095</v>
      </c>
      <c r="AK4177">
        <v>1.0209999999999999</v>
      </c>
      <c r="AL4177">
        <f t="shared" si="920"/>
        <v>1.0209999999999999E-2</v>
      </c>
      <c r="AN4177" s="1">
        <v>40207</v>
      </c>
      <c r="AO4177">
        <v>1.194</v>
      </c>
      <c r="AP4177">
        <f t="shared" si="921"/>
        <v>1.1939999999999999E-2</v>
      </c>
      <c r="AS4177" s="1">
        <v>40128</v>
      </c>
      <c r="AT4177">
        <v>0.39800000000000002</v>
      </c>
      <c r="AU4177">
        <f t="shared" si="922"/>
        <v>3.98E-3</v>
      </c>
      <c r="AX4177" s="1"/>
    </row>
    <row r="4178" spans="1:50" x14ac:dyDescent="0.3">
      <c r="A4178" s="19">
        <f t="shared" si="923"/>
        <v>51763</v>
      </c>
      <c r="B4178">
        <f t="shared" ca="1" si="910"/>
        <v>-15.652777777777779</v>
      </c>
      <c r="C4178">
        <f ca="1">IF(currency="USD",'Future et co'!D4178,IF(currency="EUR",'Future et co'!E4178,IF(currency="GBP",'Future et co'!F4178,FALSE)))</f>
        <v>3.5830000000000001E-2</v>
      </c>
      <c r="D4178">
        <f t="shared" ca="1" si="911"/>
        <v>3.5830000000000001E-2</v>
      </c>
      <c r="E4178">
        <f t="shared" ca="1" si="912"/>
        <v>2.1409999999999998E-2</v>
      </c>
      <c r="F4178">
        <f t="shared" ca="1" si="913"/>
        <v>3.7088999999999997E-2</v>
      </c>
      <c r="J4178" s="1">
        <v>40093</v>
      </c>
      <c r="K4178">
        <v>0.14499999999999999</v>
      </c>
      <c r="L4178">
        <f t="shared" si="914"/>
        <v>1.4499999999999999E-3</v>
      </c>
      <c r="N4178" s="1">
        <v>40094</v>
      </c>
      <c r="O4178">
        <v>0.20100000000000001</v>
      </c>
      <c r="P4178">
        <f t="shared" si="915"/>
        <v>2.0100000000000001E-3</v>
      </c>
      <c r="R4178" s="1">
        <v>40206</v>
      </c>
      <c r="S4178">
        <v>0.46750000000000003</v>
      </c>
      <c r="T4178">
        <f t="shared" si="916"/>
        <v>4.6750000000000003E-3</v>
      </c>
      <c r="V4178" s="1">
        <v>40205</v>
      </c>
      <c r="W4178">
        <v>1.107</v>
      </c>
      <c r="X4178">
        <f t="shared" si="917"/>
        <v>1.107E-2</v>
      </c>
      <c r="AB4178" s="1">
        <v>40059</v>
      </c>
      <c r="AC4178">
        <v>126.99</v>
      </c>
      <c r="AD4178">
        <f t="shared" si="918"/>
        <v>1.2699</v>
      </c>
      <c r="AF4178" s="1">
        <v>40094</v>
      </c>
      <c r="AG4178">
        <v>0.74099999999999999</v>
      </c>
      <c r="AH4178">
        <f t="shared" si="919"/>
        <v>7.4099999999999999E-3</v>
      </c>
      <c r="AJ4178" s="1">
        <v>40094</v>
      </c>
      <c r="AK4178">
        <v>1.016</v>
      </c>
      <c r="AL4178">
        <f t="shared" si="920"/>
        <v>1.0160000000000001E-2</v>
      </c>
      <c r="AN4178" s="1">
        <v>40206</v>
      </c>
      <c r="AO4178">
        <v>1.194</v>
      </c>
      <c r="AP4178">
        <f t="shared" si="921"/>
        <v>1.1939999999999999E-2</v>
      </c>
      <c r="AS4178" s="1">
        <v>40127</v>
      </c>
      <c r="AT4178">
        <v>0.39400000000000002</v>
      </c>
      <c r="AU4178">
        <f t="shared" si="922"/>
        <v>3.9399999999999999E-3</v>
      </c>
      <c r="AX4178" s="1"/>
    </row>
    <row r="4179" spans="1:50" x14ac:dyDescent="0.3">
      <c r="A4179" s="19">
        <f t="shared" si="923"/>
        <v>51764</v>
      </c>
      <c r="B4179">
        <f t="shared" ca="1" si="910"/>
        <v>-15.655555555555555</v>
      </c>
      <c r="C4179">
        <f ca="1">IF(currency="USD",'Future et co'!D4179,IF(currency="EUR",'Future et co'!E4179,IF(currency="GBP",'Future et co'!F4179,FALSE)))</f>
        <v>3.5830000000000001E-2</v>
      </c>
      <c r="D4179">
        <f t="shared" ca="1" si="911"/>
        <v>3.5830000000000001E-2</v>
      </c>
      <c r="E4179">
        <f t="shared" ca="1" si="912"/>
        <v>2.1409999999999998E-2</v>
      </c>
      <c r="F4179">
        <f t="shared" ca="1" si="913"/>
        <v>3.7088999999999997E-2</v>
      </c>
      <c r="J4179" s="1">
        <v>40092</v>
      </c>
      <c r="K4179">
        <v>0.14399999999999999</v>
      </c>
      <c r="L4179">
        <f t="shared" si="914"/>
        <v>1.4399999999999999E-3</v>
      </c>
      <c r="N4179" s="1">
        <v>40093</v>
      </c>
      <c r="O4179">
        <v>0.19800000000000001</v>
      </c>
      <c r="P4179">
        <f t="shared" si="915"/>
        <v>1.98E-3</v>
      </c>
      <c r="R4179" s="1">
        <v>40205</v>
      </c>
      <c r="S4179">
        <v>0.48399999999999999</v>
      </c>
      <c r="T4179">
        <f t="shared" si="916"/>
        <v>4.8399999999999997E-3</v>
      </c>
      <c r="V4179" s="1">
        <v>40204</v>
      </c>
      <c r="W4179">
        <v>1.073</v>
      </c>
      <c r="X4179">
        <f t="shared" si="917"/>
        <v>1.073E-2</v>
      </c>
      <c r="AB4179" s="1">
        <v>40058</v>
      </c>
      <c r="AC4179">
        <v>127.12</v>
      </c>
      <c r="AD4179">
        <f t="shared" si="918"/>
        <v>1.2712000000000001</v>
      </c>
      <c r="AF4179" s="1">
        <v>40093</v>
      </c>
      <c r="AG4179">
        <v>0.74</v>
      </c>
      <c r="AH4179">
        <f t="shared" si="919"/>
        <v>7.4000000000000003E-3</v>
      </c>
      <c r="AJ4179" s="1">
        <v>40093</v>
      </c>
      <c r="AK4179">
        <v>1.01</v>
      </c>
      <c r="AL4179">
        <f t="shared" si="920"/>
        <v>1.01E-2</v>
      </c>
      <c r="AN4179" s="1">
        <v>40205</v>
      </c>
      <c r="AO4179">
        <v>1.2070000000000001</v>
      </c>
      <c r="AP4179">
        <f t="shared" si="921"/>
        <v>1.2070000000000001E-2</v>
      </c>
      <c r="AS4179" s="1">
        <v>40126</v>
      </c>
      <c r="AT4179">
        <v>0.39700000000000002</v>
      </c>
      <c r="AU4179">
        <f t="shared" si="922"/>
        <v>3.9700000000000004E-3</v>
      </c>
      <c r="AX4179" s="1"/>
    </row>
    <row r="4180" spans="1:50" x14ac:dyDescent="0.3">
      <c r="A4180" s="19">
        <f t="shared" si="923"/>
        <v>51767</v>
      </c>
      <c r="B4180">
        <f t="shared" ca="1" si="910"/>
        <v>-15.66388888888889</v>
      </c>
      <c r="C4180">
        <f ca="1">IF(currency="USD",'Future et co'!D4180,IF(currency="EUR",'Future et co'!E4180,IF(currency="GBP",'Future et co'!F4180,FALSE)))</f>
        <v>3.5830000000000001E-2</v>
      </c>
      <c r="D4180">
        <f t="shared" ca="1" si="911"/>
        <v>3.5830000000000001E-2</v>
      </c>
      <c r="E4180">
        <f t="shared" ca="1" si="912"/>
        <v>2.1409999999999998E-2</v>
      </c>
      <c r="F4180">
        <f t="shared" ca="1" si="913"/>
        <v>3.7088999999999997E-2</v>
      </c>
      <c r="J4180" s="1">
        <v>40091</v>
      </c>
      <c r="K4180">
        <v>0.14099999999999999</v>
      </c>
      <c r="L4180">
        <f t="shared" si="914"/>
        <v>1.4099999999999998E-3</v>
      </c>
      <c r="N4180" s="1">
        <v>40092</v>
      </c>
      <c r="O4180">
        <v>0.19500000000000001</v>
      </c>
      <c r="P4180">
        <f t="shared" si="915"/>
        <v>1.9500000000000001E-3</v>
      </c>
      <c r="R4180" s="1">
        <v>40204</v>
      </c>
      <c r="S4180">
        <v>0.46600000000000003</v>
      </c>
      <c r="T4180">
        <f t="shared" si="916"/>
        <v>4.6600000000000001E-3</v>
      </c>
      <c r="V4180" s="1">
        <v>40203</v>
      </c>
      <c r="W4180">
        <v>1.0900000000000001</v>
      </c>
      <c r="X4180">
        <f t="shared" si="917"/>
        <v>1.09E-2</v>
      </c>
      <c r="AB4180" s="1">
        <v>40057</v>
      </c>
      <c r="AC4180">
        <v>126.81</v>
      </c>
      <c r="AD4180">
        <f t="shared" si="918"/>
        <v>1.2681</v>
      </c>
      <c r="AF4180" s="1">
        <v>40092</v>
      </c>
      <c r="AG4180">
        <v>0.74399999999999999</v>
      </c>
      <c r="AH4180">
        <f t="shared" si="919"/>
        <v>7.4399999999999996E-3</v>
      </c>
      <c r="AJ4180" s="1">
        <v>40092</v>
      </c>
      <c r="AK4180">
        <v>1.01</v>
      </c>
      <c r="AL4180">
        <f t="shared" si="920"/>
        <v>1.01E-2</v>
      </c>
      <c r="AN4180" s="1">
        <v>40204</v>
      </c>
      <c r="AO4180">
        <v>1.1850000000000001</v>
      </c>
      <c r="AP4180">
        <f t="shared" si="921"/>
        <v>1.1850000000000001E-2</v>
      </c>
      <c r="AS4180" s="1">
        <v>40123</v>
      </c>
      <c r="AT4180">
        <v>0.39600000000000002</v>
      </c>
      <c r="AU4180">
        <f t="shared" si="922"/>
        <v>3.96E-3</v>
      </c>
      <c r="AX4180" s="1"/>
    </row>
    <row r="4181" spans="1:50" x14ac:dyDescent="0.3">
      <c r="A4181" s="19">
        <f t="shared" si="923"/>
        <v>51768</v>
      </c>
      <c r="B4181">
        <f t="shared" ca="1" si="910"/>
        <v>-15.666666666666666</v>
      </c>
      <c r="C4181">
        <f ca="1">IF(currency="USD",'Future et co'!D4181,IF(currency="EUR",'Future et co'!E4181,IF(currency="GBP",'Future et co'!F4181,FALSE)))</f>
        <v>3.5830000000000001E-2</v>
      </c>
      <c r="D4181">
        <f t="shared" ca="1" si="911"/>
        <v>3.5830000000000001E-2</v>
      </c>
      <c r="E4181">
        <f t="shared" ca="1" si="912"/>
        <v>2.1409999999999998E-2</v>
      </c>
      <c r="F4181">
        <f t="shared" ca="1" si="913"/>
        <v>3.7088999999999997E-2</v>
      </c>
      <c r="J4181" s="1">
        <v>40088</v>
      </c>
      <c r="K4181">
        <v>0.14399999999999999</v>
      </c>
      <c r="L4181">
        <f t="shared" si="914"/>
        <v>1.4399999999999999E-3</v>
      </c>
      <c r="N4181" s="1">
        <v>40091</v>
      </c>
      <c r="O4181">
        <v>0.19</v>
      </c>
      <c r="P4181">
        <f t="shared" si="915"/>
        <v>1.9E-3</v>
      </c>
      <c r="R4181" s="1">
        <v>40203</v>
      </c>
      <c r="S4181">
        <v>0.47199999999999998</v>
      </c>
      <c r="T4181">
        <f t="shared" si="916"/>
        <v>4.7199999999999994E-3</v>
      </c>
      <c r="V4181" s="1">
        <v>40200</v>
      </c>
      <c r="W4181">
        <v>1.1000000000000001</v>
      </c>
      <c r="X4181">
        <f t="shared" si="917"/>
        <v>1.1000000000000001E-2</v>
      </c>
      <c r="AB4181" s="1">
        <v>40056</v>
      </c>
      <c r="AC4181">
        <v>126.82</v>
      </c>
      <c r="AD4181">
        <f t="shared" si="918"/>
        <v>1.2682</v>
      </c>
      <c r="AF4181" s="1">
        <v>40091</v>
      </c>
      <c r="AG4181">
        <v>0.746</v>
      </c>
      <c r="AH4181">
        <f t="shared" si="919"/>
        <v>7.4599999999999996E-3</v>
      </c>
      <c r="AJ4181" s="1">
        <v>40091</v>
      </c>
      <c r="AK4181">
        <v>1.0129999999999999</v>
      </c>
      <c r="AL4181">
        <f t="shared" si="920"/>
        <v>1.0129999999999998E-2</v>
      </c>
      <c r="AN4181" s="1">
        <v>40203</v>
      </c>
      <c r="AO4181">
        <v>1.1850000000000001</v>
      </c>
      <c r="AP4181">
        <f t="shared" si="921"/>
        <v>1.1850000000000001E-2</v>
      </c>
      <c r="AS4181" s="1">
        <v>40122</v>
      </c>
      <c r="AT4181">
        <v>0.39800000000000002</v>
      </c>
      <c r="AU4181">
        <f t="shared" si="922"/>
        <v>3.98E-3</v>
      </c>
      <c r="AX4181" s="1"/>
    </row>
    <row r="4182" spans="1:50" x14ac:dyDescent="0.3">
      <c r="A4182" s="19">
        <f t="shared" si="923"/>
        <v>51769</v>
      </c>
      <c r="B4182">
        <f t="shared" ca="1" si="910"/>
        <v>-15.669444444444444</v>
      </c>
      <c r="C4182">
        <f ca="1">IF(currency="USD",'Future et co'!D4182,IF(currency="EUR",'Future et co'!E4182,IF(currency="GBP",'Future et co'!F4182,FALSE)))</f>
        <v>3.5830000000000001E-2</v>
      </c>
      <c r="D4182">
        <f t="shared" ca="1" si="911"/>
        <v>3.5830000000000001E-2</v>
      </c>
      <c r="E4182">
        <f t="shared" ca="1" si="912"/>
        <v>2.1409999999999998E-2</v>
      </c>
      <c r="F4182">
        <f t="shared" ca="1" si="913"/>
        <v>3.7088999999999997E-2</v>
      </c>
      <c r="J4182" s="1">
        <v>40087</v>
      </c>
      <c r="K4182">
        <v>0.13900000000000001</v>
      </c>
      <c r="L4182">
        <f t="shared" si="914"/>
        <v>1.3900000000000002E-3</v>
      </c>
      <c r="N4182" s="1">
        <v>40088</v>
      </c>
      <c r="O4182">
        <v>0.189</v>
      </c>
      <c r="P4182">
        <f t="shared" si="915"/>
        <v>1.89E-3</v>
      </c>
      <c r="R4182" s="1">
        <v>40200</v>
      </c>
      <c r="S4182">
        <v>0.47199999999999998</v>
      </c>
      <c r="T4182">
        <f t="shared" si="916"/>
        <v>4.7199999999999994E-3</v>
      </c>
      <c r="V4182" s="1">
        <v>40199</v>
      </c>
      <c r="W4182">
        <v>1.099</v>
      </c>
      <c r="X4182">
        <f t="shared" si="917"/>
        <v>1.099E-2</v>
      </c>
      <c r="AB4182" s="1">
        <v>40053</v>
      </c>
      <c r="AC4182">
        <v>126.82</v>
      </c>
      <c r="AD4182">
        <f t="shared" si="918"/>
        <v>1.2682</v>
      </c>
      <c r="AF4182" s="1">
        <v>40088</v>
      </c>
      <c r="AG4182">
        <v>0.752</v>
      </c>
      <c r="AH4182">
        <f t="shared" si="919"/>
        <v>7.5199999999999998E-3</v>
      </c>
      <c r="AJ4182" s="1">
        <v>40088</v>
      </c>
      <c r="AK4182">
        <v>1.016</v>
      </c>
      <c r="AL4182">
        <f t="shared" si="920"/>
        <v>1.0160000000000001E-2</v>
      </c>
      <c r="AN4182" s="1">
        <v>40200</v>
      </c>
      <c r="AO4182">
        <v>1.1739999999999999</v>
      </c>
      <c r="AP4182">
        <f t="shared" si="921"/>
        <v>1.1739999999999999E-2</v>
      </c>
      <c r="AS4182" s="1">
        <v>40121</v>
      </c>
      <c r="AT4182">
        <v>0.38900000000000001</v>
      </c>
      <c r="AU4182">
        <f t="shared" si="922"/>
        <v>3.8900000000000002E-3</v>
      </c>
      <c r="AX4182" s="1"/>
    </row>
    <row r="4183" spans="1:50" x14ac:dyDescent="0.3">
      <c r="A4183" s="19">
        <f t="shared" si="923"/>
        <v>51770</v>
      </c>
      <c r="B4183">
        <f t="shared" ca="1" si="910"/>
        <v>-15.672222222222222</v>
      </c>
      <c r="C4183">
        <f ca="1">IF(currency="USD",'Future et co'!D4183,IF(currency="EUR",'Future et co'!E4183,IF(currency="GBP",'Future et co'!F4183,FALSE)))</f>
        <v>3.5830000000000001E-2</v>
      </c>
      <c r="D4183">
        <f t="shared" ca="1" si="911"/>
        <v>3.5830000000000001E-2</v>
      </c>
      <c r="E4183">
        <f t="shared" ca="1" si="912"/>
        <v>2.1409999999999998E-2</v>
      </c>
      <c r="F4183">
        <f t="shared" ca="1" si="913"/>
        <v>3.7088999999999997E-2</v>
      </c>
      <c r="J4183" s="1">
        <v>40086</v>
      </c>
      <c r="K4183">
        <v>0.15</v>
      </c>
      <c r="L4183">
        <f t="shared" si="914"/>
        <v>1.5E-3</v>
      </c>
      <c r="N4183" s="1">
        <v>40087</v>
      </c>
      <c r="O4183">
        <v>0.188</v>
      </c>
      <c r="P4183">
        <f t="shared" si="915"/>
        <v>1.8799999999999999E-3</v>
      </c>
      <c r="R4183" s="1">
        <v>40199</v>
      </c>
      <c r="S4183">
        <v>0.46899999999999997</v>
      </c>
      <c r="T4183">
        <f t="shared" si="916"/>
        <v>4.6899999999999997E-3</v>
      </c>
      <c r="V4183" s="1">
        <v>40198</v>
      </c>
      <c r="W4183">
        <v>1.129</v>
      </c>
      <c r="X4183">
        <f t="shared" si="917"/>
        <v>1.129E-2</v>
      </c>
      <c r="AB4183" s="1">
        <v>40052</v>
      </c>
      <c r="AC4183">
        <v>126.89</v>
      </c>
      <c r="AD4183">
        <f t="shared" si="918"/>
        <v>1.2688999999999999</v>
      </c>
      <c r="AF4183" s="1">
        <v>40087</v>
      </c>
      <c r="AG4183">
        <v>0.754</v>
      </c>
      <c r="AH4183">
        <f t="shared" si="919"/>
        <v>7.5399999999999998E-3</v>
      </c>
      <c r="AJ4183" s="1">
        <v>40087</v>
      </c>
      <c r="AK4183">
        <v>1.0169999999999999</v>
      </c>
      <c r="AL4183">
        <f t="shared" si="920"/>
        <v>1.0169999999999998E-2</v>
      </c>
      <c r="AN4183" s="1">
        <v>40199</v>
      </c>
      <c r="AO4183">
        <v>1.1859999999999999</v>
      </c>
      <c r="AP4183">
        <f t="shared" si="921"/>
        <v>1.1859999999999999E-2</v>
      </c>
      <c r="AS4183" s="1">
        <v>40120</v>
      </c>
      <c r="AT4183">
        <v>0.36299999999999999</v>
      </c>
      <c r="AU4183">
        <f t="shared" si="922"/>
        <v>3.63E-3</v>
      </c>
      <c r="AX4183" s="1"/>
    </row>
    <row r="4184" spans="1:50" x14ac:dyDescent="0.3">
      <c r="A4184" s="19">
        <f t="shared" si="923"/>
        <v>51771</v>
      </c>
      <c r="B4184">
        <f t="shared" ca="1" si="910"/>
        <v>-15.675000000000001</v>
      </c>
      <c r="C4184">
        <f ca="1">IF(currency="USD",'Future et co'!D4184,IF(currency="EUR",'Future et co'!E4184,IF(currency="GBP",'Future et co'!F4184,FALSE)))</f>
        <v>3.5830000000000001E-2</v>
      </c>
      <c r="D4184">
        <f t="shared" ca="1" si="911"/>
        <v>3.5830000000000001E-2</v>
      </c>
      <c r="E4184">
        <f t="shared" ca="1" si="912"/>
        <v>2.1409999999999998E-2</v>
      </c>
      <c r="F4184">
        <f t="shared" ca="1" si="913"/>
        <v>3.7088999999999997E-2</v>
      </c>
      <c r="J4184" s="1">
        <v>40085</v>
      </c>
      <c r="K4184">
        <v>0.153</v>
      </c>
      <c r="L4184">
        <f t="shared" si="914"/>
        <v>1.5299999999999999E-3</v>
      </c>
      <c r="N4184" s="1">
        <v>40086</v>
      </c>
      <c r="O4184">
        <v>0.19700000000000001</v>
      </c>
      <c r="P4184">
        <f t="shared" si="915"/>
        <v>1.97E-3</v>
      </c>
      <c r="R4184" s="1">
        <v>40198</v>
      </c>
      <c r="S4184">
        <v>0.48499999999999999</v>
      </c>
      <c r="T4184">
        <f t="shared" si="916"/>
        <v>4.8500000000000001E-3</v>
      </c>
      <c r="V4184" s="1">
        <v>40197</v>
      </c>
      <c r="W4184">
        <v>1.1240000000000001</v>
      </c>
      <c r="X4184">
        <f t="shared" si="917"/>
        <v>1.1240000000000002E-2</v>
      </c>
      <c r="AB4184" s="1">
        <v>40051</v>
      </c>
      <c r="AC4184">
        <v>127.01</v>
      </c>
      <c r="AD4184">
        <f t="shared" si="918"/>
        <v>1.2701</v>
      </c>
      <c r="AF4184" s="1">
        <v>40086</v>
      </c>
      <c r="AG4184">
        <v>0.753</v>
      </c>
      <c r="AH4184">
        <f t="shared" si="919"/>
        <v>7.5300000000000002E-3</v>
      </c>
      <c r="AJ4184" s="1">
        <v>40086</v>
      </c>
      <c r="AK4184">
        <v>1.016</v>
      </c>
      <c r="AL4184">
        <f t="shared" si="920"/>
        <v>1.0160000000000001E-2</v>
      </c>
      <c r="AN4184" s="1">
        <v>40198</v>
      </c>
      <c r="AO4184">
        <v>1.1919999999999999</v>
      </c>
      <c r="AP4184">
        <f t="shared" si="921"/>
        <v>1.192E-2</v>
      </c>
      <c r="AS4184" s="1">
        <v>40119</v>
      </c>
      <c r="AT4184">
        <v>0.36699999999999999</v>
      </c>
      <c r="AU4184">
        <f t="shared" si="922"/>
        <v>3.6700000000000001E-3</v>
      </c>
      <c r="AX4184" s="1"/>
    </row>
    <row r="4185" spans="1:50" x14ac:dyDescent="0.3">
      <c r="A4185" s="19">
        <f t="shared" si="923"/>
        <v>51774</v>
      </c>
      <c r="B4185">
        <f t="shared" ca="1" si="910"/>
        <v>-15.683333333333334</v>
      </c>
      <c r="C4185">
        <f ca="1">IF(currency="USD",'Future et co'!D4185,IF(currency="EUR",'Future et co'!E4185,IF(currency="GBP",'Future et co'!F4185,FALSE)))</f>
        <v>3.5830000000000001E-2</v>
      </c>
      <c r="D4185">
        <f t="shared" ca="1" si="911"/>
        <v>3.5830000000000001E-2</v>
      </c>
      <c r="E4185">
        <f t="shared" ca="1" si="912"/>
        <v>2.1409999999999998E-2</v>
      </c>
      <c r="F4185">
        <f t="shared" ca="1" si="913"/>
        <v>3.7088999999999997E-2</v>
      </c>
      <c r="J4185" s="1">
        <v>40084</v>
      </c>
      <c r="K4185">
        <v>0.152</v>
      </c>
      <c r="L4185">
        <f t="shared" si="914"/>
        <v>1.5199999999999999E-3</v>
      </c>
      <c r="N4185" s="1">
        <v>40085</v>
      </c>
      <c r="O4185">
        <v>0.19900000000000001</v>
      </c>
      <c r="P4185">
        <f t="shared" si="915"/>
        <v>1.99E-3</v>
      </c>
      <c r="R4185" s="1">
        <v>40197</v>
      </c>
      <c r="S4185">
        <v>0.48699999999999999</v>
      </c>
      <c r="T4185">
        <f t="shared" si="916"/>
        <v>4.8700000000000002E-3</v>
      </c>
      <c r="V4185" s="1">
        <v>40196</v>
      </c>
      <c r="W4185">
        <v>1.103</v>
      </c>
      <c r="X4185">
        <f t="shared" si="917"/>
        <v>1.103E-2</v>
      </c>
      <c r="AB4185" s="1">
        <v>40050</v>
      </c>
      <c r="AC4185">
        <v>126.62</v>
      </c>
      <c r="AD4185">
        <f t="shared" si="918"/>
        <v>1.2662</v>
      </c>
      <c r="AF4185" s="1">
        <v>40085</v>
      </c>
      <c r="AG4185">
        <v>0.75</v>
      </c>
      <c r="AH4185">
        <f t="shared" si="919"/>
        <v>7.4999999999999997E-3</v>
      </c>
      <c r="AJ4185" s="1">
        <v>40085</v>
      </c>
      <c r="AK4185">
        <v>1.018</v>
      </c>
      <c r="AL4185">
        <f t="shared" si="920"/>
        <v>1.018E-2</v>
      </c>
      <c r="AN4185" s="1">
        <v>40197</v>
      </c>
      <c r="AO4185">
        <v>1.204</v>
      </c>
      <c r="AP4185">
        <f t="shared" si="921"/>
        <v>1.204E-2</v>
      </c>
      <c r="AS4185" s="1">
        <v>40116</v>
      </c>
      <c r="AT4185">
        <v>0.36099999999999999</v>
      </c>
      <c r="AU4185">
        <f t="shared" si="922"/>
        <v>3.6099999999999999E-3</v>
      </c>
      <c r="AX4185" s="1"/>
    </row>
    <row r="4186" spans="1:50" x14ac:dyDescent="0.3">
      <c r="A4186" s="19">
        <f t="shared" si="923"/>
        <v>51775</v>
      </c>
      <c r="B4186">
        <f t="shared" ca="1" si="910"/>
        <v>-15.686111111111112</v>
      </c>
      <c r="C4186">
        <f ca="1">IF(currency="USD",'Future et co'!D4186,IF(currency="EUR",'Future et co'!E4186,IF(currency="GBP",'Future et co'!F4186,FALSE)))</f>
        <v>3.5830000000000001E-2</v>
      </c>
      <c r="D4186">
        <f t="shared" ca="1" si="911"/>
        <v>3.5830000000000001E-2</v>
      </c>
      <c r="E4186">
        <f t="shared" ca="1" si="912"/>
        <v>2.1409999999999998E-2</v>
      </c>
      <c r="F4186">
        <f t="shared" ca="1" si="913"/>
        <v>3.7088999999999997E-2</v>
      </c>
      <c r="J4186" s="1">
        <v>40081</v>
      </c>
      <c r="K4186">
        <v>0.159</v>
      </c>
      <c r="L4186">
        <f t="shared" si="914"/>
        <v>1.5900000000000001E-3</v>
      </c>
      <c r="N4186" s="1">
        <v>40084</v>
      </c>
      <c r="O4186">
        <v>0.19800000000000001</v>
      </c>
      <c r="P4186">
        <f t="shared" si="915"/>
        <v>1.98E-3</v>
      </c>
      <c r="R4186" s="1">
        <v>40196</v>
      </c>
      <c r="S4186">
        <v>0.47399999999999998</v>
      </c>
      <c r="T4186">
        <f t="shared" si="916"/>
        <v>4.7399999999999994E-3</v>
      </c>
      <c r="V4186" s="1">
        <v>40193</v>
      </c>
      <c r="W4186">
        <v>1.121</v>
      </c>
      <c r="X4186">
        <f t="shared" si="917"/>
        <v>1.1209999999999999E-2</v>
      </c>
      <c r="AB4186" s="1">
        <v>40049</v>
      </c>
      <c r="AC4186">
        <v>126.18</v>
      </c>
      <c r="AD4186">
        <f t="shared" si="918"/>
        <v>1.2618</v>
      </c>
      <c r="AF4186" s="1">
        <v>40084</v>
      </c>
      <c r="AG4186">
        <v>0.73899999999999999</v>
      </c>
      <c r="AH4186">
        <f t="shared" si="919"/>
        <v>7.3899999999999999E-3</v>
      </c>
      <c r="AJ4186" s="1">
        <v>40084</v>
      </c>
      <c r="AK4186">
        <v>1.018</v>
      </c>
      <c r="AL4186">
        <f t="shared" si="920"/>
        <v>1.018E-2</v>
      </c>
      <c r="AN4186" s="1">
        <v>40196</v>
      </c>
      <c r="AO4186">
        <v>1.1819999999999999</v>
      </c>
      <c r="AP4186">
        <f t="shared" si="921"/>
        <v>1.1819999999999999E-2</v>
      </c>
      <c r="AS4186" s="1">
        <v>40115</v>
      </c>
      <c r="AT4186">
        <v>0.36499999999999999</v>
      </c>
      <c r="AU4186">
        <f t="shared" si="922"/>
        <v>3.65E-3</v>
      </c>
      <c r="AX4186" s="1"/>
    </row>
    <row r="4187" spans="1:50" x14ac:dyDescent="0.3">
      <c r="A4187" s="19">
        <f t="shared" si="923"/>
        <v>51776</v>
      </c>
      <c r="B4187">
        <f t="shared" ca="1" si="910"/>
        <v>-15.688888888888888</v>
      </c>
      <c r="C4187">
        <f ca="1">IF(currency="USD",'Future et co'!D4187,IF(currency="EUR",'Future et co'!E4187,IF(currency="GBP",'Future et co'!F4187,FALSE)))</f>
        <v>3.5830000000000001E-2</v>
      </c>
      <c r="D4187">
        <f t="shared" ca="1" si="911"/>
        <v>3.5830000000000001E-2</v>
      </c>
      <c r="E4187">
        <f t="shared" ca="1" si="912"/>
        <v>2.1409999999999998E-2</v>
      </c>
      <c r="F4187">
        <f t="shared" ca="1" si="913"/>
        <v>3.7088999999999997E-2</v>
      </c>
      <c r="J4187" s="1">
        <v>40080</v>
      </c>
      <c r="K4187">
        <v>0.159</v>
      </c>
      <c r="L4187">
        <f t="shared" si="914"/>
        <v>1.5900000000000001E-3</v>
      </c>
      <c r="N4187" s="1">
        <v>40081</v>
      </c>
      <c r="O4187">
        <v>0.19800000000000001</v>
      </c>
      <c r="P4187">
        <f t="shared" si="915"/>
        <v>1.98E-3</v>
      </c>
      <c r="R4187" s="1">
        <v>40193</v>
      </c>
      <c r="S4187">
        <v>0.47699999999999998</v>
      </c>
      <c r="T4187">
        <f t="shared" si="916"/>
        <v>4.7699999999999999E-3</v>
      </c>
      <c r="V4187" s="1">
        <v>40192</v>
      </c>
      <c r="W4187">
        <v>1.163</v>
      </c>
      <c r="X4187">
        <f t="shared" si="917"/>
        <v>1.163E-2</v>
      </c>
      <c r="AB4187" s="1">
        <v>40046</v>
      </c>
      <c r="AC4187">
        <v>126.2</v>
      </c>
      <c r="AD4187">
        <f t="shared" si="918"/>
        <v>1.262</v>
      </c>
      <c r="AF4187" s="1">
        <v>40081</v>
      </c>
      <c r="AG4187">
        <v>0.74099999999999999</v>
      </c>
      <c r="AH4187">
        <f t="shared" si="919"/>
        <v>7.4099999999999999E-3</v>
      </c>
      <c r="AJ4187" s="1">
        <v>40081</v>
      </c>
      <c r="AK4187">
        <v>1.02</v>
      </c>
      <c r="AL4187">
        <f t="shared" si="920"/>
        <v>1.0200000000000001E-2</v>
      </c>
      <c r="AN4187" s="1">
        <v>40193</v>
      </c>
      <c r="AO4187">
        <v>1.179</v>
      </c>
      <c r="AP4187">
        <f t="shared" si="921"/>
        <v>1.179E-2</v>
      </c>
      <c r="AS4187" s="1">
        <v>40114</v>
      </c>
      <c r="AT4187">
        <v>0.375</v>
      </c>
      <c r="AU4187">
        <f t="shared" si="922"/>
        <v>3.7499999999999999E-3</v>
      </c>
      <c r="AX4187" s="1"/>
    </row>
    <row r="4188" spans="1:50" x14ac:dyDescent="0.3">
      <c r="A4188" s="19">
        <f t="shared" si="923"/>
        <v>51777</v>
      </c>
      <c r="B4188">
        <f t="shared" ca="1" si="910"/>
        <v>-15.691666666666666</v>
      </c>
      <c r="C4188">
        <f ca="1">IF(currency="USD",'Future et co'!D4188,IF(currency="EUR",'Future et co'!E4188,IF(currency="GBP",'Future et co'!F4188,FALSE)))</f>
        <v>3.5830000000000001E-2</v>
      </c>
      <c r="D4188">
        <f t="shared" ca="1" si="911"/>
        <v>3.5830000000000001E-2</v>
      </c>
      <c r="E4188">
        <f t="shared" ca="1" si="912"/>
        <v>2.1409999999999998E-2</v>
      </c>
      <c r="F4188">
        <f t="shared" ca="1" si="913"/>
        <v>3.7088999999999997E-2</v>
      </c>
      <c r="J4188" s="1">
        <v>40079</v>
      </c>
      <c r="K4188">
        <v>0.16</v>
      </c>
      <c r="L4188">
        <f t="shared" si="914"/>
        <v>1.6000000000000001E-3</v>
      </c>
      <c r="N4188" s="1">
        <v>40080</v>
      </c>
      <c r="O4188">
        <v>0.19400000000000001</v>
      </c>
      <c r="P4188">
        <f t="shared" si="915"/>
        <v>1.9400000000000001E-3</v>
      </c>
      <c r="R4188" s="1">
        <v>40192</v>
      </c>
      <c r="S4188">
        <v>0.5</v>
      </c>
      <c r="T4188">
        <f t="shared" si="916"/>
        <v>5.0000000000000001E-3</v>
      </c>
      <c r="V4188" s="1">
        <v>40191</v>
      </c>
      <c r="W4188">
        <v>1.1890000000000001</v>
      </c>
      <c r="X4188">
        <f t="shared" si="917"/>
        <v>1.1890000000000001E-2</v>
      </c>
      <c r="AB4188" s="1">
        <v>40045</v>
      </c>
      <c r="AC4188">
        <v>126.71</v>
      </c>
      <c r="AD4188">
        <f t="shared" si="918"/>
        <v>1.2670999999999999</v>
      </c>
      <c r="AF4188" s="1">
        <v>40080</v>
      </c>
      <c r="AG4188">
        <v>0.74299999999999999</v>
      </c>
      <c r="AH4188">
        <f t="shared" si="919"/>
        <v>7.43E-3</v>
      </c>
      <c r="AJ4188" s="1">
        <v>40080</v>
      </c>
      <c r="AK4188">
        <v>1.0209999999999999</v>
      </c>
      <c r="AL4188">
        <f t="shared" si="920"/>
        <v>1.0209999999999999E-2</v>
      </c>
      <c r="AN4188" s="1">
        <v>40192</v>
      </c>
      <c r="AO4188">
        <v>1.198</v>
      </c>
      <c r="AP4188">
        <f t="shared" si="921"/>
        <v>1.1979999999999999E-2</v>
      </c>
      <c r="AS4188" s="1">
        <v>40113</v>
      </c>
      <c r="AT4188">
        <v>0.36799999999999999</v>
      </c>
      <c r="AU4188">
        <f t="shared" si="922"/>
        <v>3.6800000000000001E-3</v>
      </c>
      <c r="AX4188" s="1"/>
    </row>
    <row r="4189" spans="1:50" x14ac:dyDescent="0.3">
      <c r="A4189" s="19">
        <f t="shared" si="923"/>
        <v>51778</v>
      </c>
      <c r="B4189">
        <f t="shared" ca="1" si="910"/>
        <v>-15.694444444444445</v>
      </c>
      <c r="C4189">
        <f ca="1">IF(currency="USD",'Future et co'!D4189,IF(currency="EUR",'Future et co'!E4189,IF(currency="GBP",'Future et co'!F4189,FALSE)))</f>
        <v>3.5830000000000001E-2</v>
      </c>
      <c r="D4189">
        <f t="shared" ca="1" si="911"/>
        <v>3.5830000000000001E-2</v>
      </c>
      <c r="E4189">
        <f t="shared" ca="1" si="912"/>
        <v>2.1409999999999998E-2</v>
      </c>
      <c r="F4189">
        <f t="shared" ca="1" si="913"/>
        <v>3.7088999999999997E-2</v>
      </c>
      <c r="J4189" s="1">
        <v>40078</v>
      </c>
      <c r="K4189">
        <v>0.17299999999999999</v>
      </c>
      <c r="L4189">
        <f t="shared" si="914"/>
        <v>1.7299999999999998E-3</v>
      </c>
      <c r="N4189" s="1">
        <v>40079</v>
      </c>
      <c r="O4189">
        <v>0.19500000000000001</v>
      </c>
      <c r="P4189">
        <f t="shared" si="915"/>
        <v>1.9500000000000001E-3</v>
      </c>
      <c r="R4189" s="1">
        <v>40191</v>
      </c>
      <c r="S4189">
        <v>0.51249999999999996</v>
      </c>
      <c r="T4189">
        <f t="shared" si="916"/>
        <v>5.1249999999999993E-3</v>
      </c>
      <c r="V4189" s="1">
        <v>40190</v>
      </c>
      <c r="W4189">
        <v>1.161</v>
      </c>
      <c r="X4189">
        <f t="shared" si="917"/>
        <v>1.1610000000000001E-2</v>
      </c>
      <c r="AB4189" s="1">
        <v>40044</v>
      </c>
      <c r="AC4189">
        <v>126.86</v>
      </c>
      <c r="AD4189">
        <f t="shared" si="918"/>
        <v>1.2685999999999999</v>
      </c>
      <c r="AF4189" s="1">
        <v>40079</v>
      </c>
      <c r="AG4189">
        <v>0.749</v>
      </c>
      <c r="AH4189">
        <f t="shared" si="919"/>
        <v>7.4900000000000001E-3</v>
      </c>
      <c r="AJ4189" s="1">
        <v>40079</v>
      </c>
      <c r="AK4189">
        <v>1.026</v>
      </c>
      <c r="AL4189">
        <f t="shared" si="920"/>
        <v>1.026E-2</v>
      </c>
      <c r="AN4189" s="1">
        <v>40191</v>
      </c>
      <c r="AO4189">
        <v>1.2170000000000001</v>
      </c>
      <c r="AP4189">
        <f t="shared" si="921"/>
        <v>1.217E-2</v>
      </c>
      <c r="AS4189" s="1">
        <v>40112</v>
      </c>
      <c r="AT4189">
        <v>0.39</v>
      </c>
      <c r="AU4189">
        <f t="shared" si="922"/>
        <v>3.9000000000000003E-3</v>
      </c>
      <c r="AX4189" s="1"/>
    </row>
    <row r="4190" spans="1:50" x14ac:dyDescent="0.3">
      <c r="A4190" s="19">
        <f t="shared" si="923"/>
        <v>51781</v>
      </c>
      <c r="B4190">
        <f t="shared" ca="1" si="910"/>
        <v>-15.702777777777778</v>
      </c>
      <c r="C4190">
        <f ca="1">IF(currency="USD",'Future et co'!D4190,IF(currency="EUR",'Future et co'!E4190,IF(currency="GBP",'Future et co'!F4190,FALSE)))</f>
        <v>3.5830000000000001E-2</v>
      </c>
      <c r="D4190">
        <f t="shared" ca="1" si="911"/>
        <v>3.5830000000000001E-2</v>
      </c>
      <c r="E4190">
        <f t="shared" ca="1" si="912"/>
        <v>2.1409999999999998E-2</v>
      </c>
      <c r="F4190">
        <f t="shared" ca="1" si="913"/>
        <v>3.7088999999999997E-2</v>
      </c>
      <c r="J4190" s="1">
        <v>40077</v>
      </c>
      <c r="K4190">
        <v>0.17100000000000001</v>
      </c>
      <c r="L4190">
        <f t="shared" si="914"/>
        <v>1.7100000000000001E-3</v>
      </c>
      <c r="N4190" s="1">
        <v>40078</v>
      </c>
      <c r="O4190">
        <v>0.214</v>
      </c>
      <c r="P4190">
        <f t="shared" si="915"/>
        <v>2.14E-3</v>
      </c>
      <c r="R4190" s="1">
        <v>40190</v>
      </c>
      <c r="S4190">
        <v>0.49199999999999999</v>
      </c>
      <c r="T4190">
        <f t="shared" si="916"/>
        <v>4.9199999999999999E-3</v>
      </c>
      <c r="V4190" s="1">
        <v>40189</v>
      </c>
      <c r="W4190">
        <v>1.196</v>
      </c>
      <c r="X4190">
        <f t="shared" si="917"/>
        <v>1.196E-2</v>
      </c>
      <c r="AB4190" s="1">
        <v>40043</v>
      </c>
      <c r="AC4190">
        <v>126.35</v>
      </c>
      <c r="AD4190">
        <f t="shared" si="918"/>
        <v>1.2634999999999998</v>
      </c>
      <c r="AF4190" s="1">
        <v>40078</v>
      </c>
      <c r="AG4190">
        <v>0.755</v>
      </c>
      <c r="AH4190">
        <f t="shared" si="919"/>
        <v>7.5500000000000003E-3</v>
      </c>
      <c r="AJ4190" s="1">
        <v>40078</v>
      </c>
      <c r="AK4190">
        <v>1.0289999999999999</v>
      </c>
      <c r="AL4190">
        <f t="shared" si="920"/>
        <v>1.0289999999999999E-2</v>
      </c>
      <c r="AN4190" s="1">
        <v>40190</v>
      </c>
      <c r="AO4190">
        <v>1.228</v>
      </c>
      <c r="AP4190">
        <f t="shared" si="921"/>
        <v>1.2279999999999999E-2</v>
      </c>
      <c r="AS4190" s="1">
        <v>40109</v>
      </c>
      <c r="AT4190">
        <v>0.378</v>
      </c>
      <c r="AU4190">
        <f t="shared" si="922"/>
        <v>3.7799999999999999E-3</v>
      </c>
      <c r="AX4190" s="1"/>
    </row>
    <row r="4191" spans="1:50" x14ac:dyDescent="0.3">
      <c r="A4191" s="19">
        <f t="shared" si="923"/>
        <v>51782</v>
      </c>
      <c r="B4191">
        <f t="shared" ca="1" si="910"/>
        <v>-15.705555555555556</v>
      </c>
      <c r="C4191">
        <f ca="1">IF(currency="USD",'Future et co'!D4191,IF(currency="EUR",'Future et co'!E4191,IF(currency="GBP",'Future et co'!F4191,FALSE)))</f>
        <v>3.5830000000000001E-2</v>
      </c>
      <c r="D4191">
        <f t="shared" ca="1" si="911"/>
        <v>3.5830000000000001E-2</v>
      </c>
      <c r="E4191">
        <f t="shared" ca="1" si="912"/>
        <v>2.1409999999999998E-2</v>
      </c>
      <c r="F4191">
        <f t="shared" ca="1" si="913"/>
        <v>3.7088999999999997E-2</v>
      </c>
      <c r="J4191" s="1">
        <v>40074</v>
      </c>
      <c r="K4191">
        <v>0.17299999999999999</v>
      </c>
      <c r="L4191">
        <f t="shared" si="914"/>
        <v>1.7299999999999998E-3</v>
      </c>
      <c r="N4191" s="1">
        <v>40077</v>
      </c>
      <c r="O4191">
        <v>0.20699999999999999</v>
      </c>
      <c r="P4191">
        <f t="shared" si="915"/>
        <v>2.0699999999999998E-3</v>
      </c>
      <c r="R4191" s="1">
        <v>40189</v>
      </c>
      <c r="S4191">
        <v>0.51</v>
      </c>
      <c r="T4191">
        <f t="shared" si="916"/>
        <v>5.1000000000000004E-3</v>
      </c>
      <c r="V4191" s="1">
        <v>40186</v>
      </c>
      <c r="W4191">
        <v>1.2210000000000001</v>
      </c>
      <c r="X4191">
        <f t="shared" si="917"/>
        <v>1.221E-2</v>
      </c>
      <c r="AB4191" s="1">
        <v>40042</v>
      </c>
      <c r="AC4191">
        <v>126.42</v>
      </c>
      <c r="AD4191">
        <f t="shared" si="918"/>
        <v>1.2642</v>
      </c>
      <c r="AF4191" s="1">
        <v>40077</v>
      </c>
      <c r="AG4191">
        <v>0.75800000000000001</v>
      </c>
      <c r="AH4191">
        <f t="shared" si="919"/>
        <v>7.5799999999999999E-3</v>
      </c>
      <c r="AJ4191" s="1">
        <v>40077</v>
      </c>
      <c r="AK4191">
        <v>1.0309999999999999</v>
      </c>
      <c r="AL4191">
        <f t="shared" si="920"/>
        <v>1.031E-2</v>
      </c>
      <c r="AN4191" s="1">
        <v>40189</v>
      </c>
      <c r="AO4191">
        <v>1.228</v>
      </c>
      <c r="AP4191">
        <f t="shared" si="921"/>
        <v>1.2279999999999999E-2</v>
      </c>
      <c r="AS4191" s="1">
        <v>40108</v>
      </c>
      <c r="AT4191">
        <v>0.40500000000000003</v>
      </c>
      <c r="AU4191">
        <f t="shared" si="922"/>
        <v>4.0500000000000006E-3</v>
      </c>
      <c r="AX4191" s="1"/>
    </row>
    <row r="4192" spans="1:50" x14ac:dyDescent="0.3">
      <c r="A4192" s="19">
        <f t="shared" si="923"/>
        <v>51783</v>
      </c>
      <c r="B4192">
        <f t="shared" ca="1" si="910"/>
        <v>-15.708333333333334</v>
      </c>
      <c r="C4192">
        <f ca="1">IF(currency="USD",'Future et co'!D4192,IF(currency="EUR",'Future et co'!E4192,IF(currency="GBP",'Future et co'!F4192,FALSE)))</f>
        <v>3.5830000000000001E-2</v>
      </c>
      <c r="D4192">
        <f t="shared" ca="1" si="911"/>
        <v>3.5830000000000001E-2</v>
      </c>
      <c r="E4192">
        <f t="shared" ca="1" si="912"/>
        <v>2.1409999999999998E-2</v>
      </c>
      <c r="F4192">
        <f t="shared" ca="1" si="913"/>
        <v>3.7088999999999997E-2</v>
      </c>
      <c r="J4192" s="1">
        <v>40073</v>
      </c>
      <c r="K4192">
        <v>0.17699999999999999</v>
      </c>
      <c r="L4192">
        <f t="shared" si="914"/>
        <v>1.7699999999999999E-3</v>
      </c>
      <c r="N4192" s="1">
        <v>40074</v>
      </c>
      <c r="O4192">
        <v>0.22</v>
      </c>
      <c r="P4192">
        <f t="shared" si="915"/>
        <v>2.2000000000000001E-3</v>
      </c>
      <c r="R4192" s="1">
        <v>40186</v>
      </c>
      <c r="S4192">
        <v>0.52200000000000002</v>
      </c>
      <c r="T4192">
        <f t="shared" si="916"/>
        <v>5.2199999999999998E-3</v>
      </c>
      <c r="V4192" s="1">
        <v>40185</v>
      </c>
      <c r="W4192">
        <v>1.27</v>
      </c>
      <c r="X4192">
        <f t="shared" si="917"/>
        <v>1.2699999999999999E-2</v>
      </c>
      <c r="AB4192" s="1">
        <v>40039</v>
      </c>
      <c r="AC4192">
        <v>126.06</v>
      </c>
      <c r="AD4192">
        <f t="shared" si="918"/>
        <v>1.2605999999999999</v>
      </c>
      <c r="AF4192" s="1">
        <v>40074</v>
      </c>
      <c r="AG4192">
        <v>0.76200000000000001</v>
      </c>
      <c r="AH4192">
        <f t="shared" si="919"/>
        <v>7.62E-3</v>
      </c>
      <c r="AJ4192" s="1">
        <v>40074</v>
      </c>
      <c r="AK4192">
        <v>1.0349999999999999</v>
      </c>
      <c r="AL4192">
        <f t="shared" si="920"/>
        <v>1.035E-2</v>
      </c>
      <c r="AN4192" s="1">
        <v>40186</v>
      </c>
      <c r="AO4192">
        <v>1.2430000000000001</v>
      </c>
      <c r="AP4192">
        <f t="shared" si="921"/>
        <v>1.2430000000000002E-2</v>
      </c>
      <c r="AS4192" s="1">
        <v>40107</v>
      </c>
      <c r="AT4192">
        <v>0.40600000000000003</v>
      </c>
      <c r="AU4192">
        <f t="shared" si="922"/>
        <v>4.0600000000000002E-3</v>
      </c>
      <c r="AX4192" s="1"/>
    </row>
    <row r="4193" spans="1:50" x14ac:dyDescent="0.3">
      <c r="A4193" s="19">
        <f t="shared" si="923"/>
        <v>51784</v>
      </c>
      <c r="B4193">
        <f t="shared" ca="1" si="910"/>
        <v>-15.71111111111111</v>
      </c>
      <c r="C4193">
        <f ca="1">IF(currency="USD",'Future et co'!D4193,IF(currency="EUR",'Future et co'!E4193,IF(currency="GBP",'Future et co'!F4193,FALSE)))</f>
        <v>3.5830000000000001E-2</v>
      </c>
      <c r="D4193">
        <f t="shared" ca="1" si="911"/>
        <v>3.5830000000000001E-2</v>
      </c>
      <c r="E4193">
        <f t="shared" ca="1" si="912"/>
        <v>2.1409999999999998E-2</v>
      </c>
      <c r="F4193">
        <f t="shared" ca="1" si="913"/>
        <v>3.7088999999999997E-2</v>
      </c>
      <c r="J4193" s="1">
        <v>40072</v>
      </c>
      <c r="K4193">
        <v>0.16700000000000001</v>
      </c>
      <c r="L4193">
        <f t="shared" si="914"/>
        <v>1.67E-3</v>
      </c>
      <c r="N4193" s="1">
        <v>40073</v>
      </c>
      <c r="O4193">
        <v>0.20499999999999999</v>
      </c>
      <c r="P4193">
        <f t="shared" si="915"/>
        <v>2.0499999999999997E-3</v>
      </c>
      <c r="R4193" s="1">
        <v>40185</v>
      </c>
      <c r="S4193">
        <v>0.55000000000000004</v>
      </c>
      <c r="T4193">
        <f t="shared" si="916"/>
        <v>5.5000000000000005E-3</v>
      </c>
      <c r="V4193" s="1">
        <v>40184</v>
      </c>
      <c r="W4193">
        <v>1.2609999999999999</v>
      </c>
      <c r="X4193">
        <f t="shared" si="917"/>
        <v>1.261E-2</v>
      </c>
      <c r="AB4193" s="1">
        <v>40038</v>
      </c>
      <c r="AC4193">
        <v>124.99</v>
      </c>
      <c r="AD4193">
        <f t="shared" si="918"/>
        <v>1.2499</v>
      </c>
      <c r="AF4193" s="1">
        <v>40073</v>
      </c>
      <c r="AG4193">
        <v>0.76600000000000001</v>
      </c>
      <c r="AH4193">
        <f t="shared" si="919"/>
        <v>7.6600000000000001E-3</v>
      </c>
      <c r="AJ4193" s="1">
        <v>40073</v>
      </c>
      <c r="AK4193">
        <v>1.0389999999999999</v>
      </c>
      <c r="AL4193">
        <f t="shared" si="920"/>
        <v>1.039E-2</v>
      </c>
      <c r="AN4193" s="1">
        <v>40185</v>
      </c>
      <c r="AO4193">
        <v>1.2689999999999999</v>
      </c>
      <c r="AP4193">
        <f t="shared" si="921"/>
        <v>1.269E-2</v>
      </c>
      <c r="AS4193" s="1">
        <v>40106</v>
      </c>
      <c r="AT4193">
        <v>0.38400000000000001</v>
      </c>
      <c r="AU4193">
        <f t="shared" si="922"/>
        <v>3.8400000000000001E-3</v>
      </c>
      <c r="AX4193" s="1"/>
    </row>
    <row r="4194" spans="1:50" x14ac:dyDescent="0.3">
      <c r="A4194" s="19">
        <f t="shared" si="923"/>
        <v>51785</v>
      </c>
      <c r="B4194">
        <f t="shared" ca="1" si="910"/>
        <v>-15.713888888888889</v>
      </c>
      <c r="C4194">
        <f ca="1">IF(currency="USD",'Future et co'!D4194,IF(currency="EUR",'Future et co'!E4194,IF(currency="GBP",'Future et co'!F4194,FALSE)))</f>
        <v>3.5830000000000001E-2</v>
      </c>
      <c r="D4194">
        <f t="shared" ca="1" si="911"/>
        <v>3.5830000000000001E-2</v>
      </c>
      <c r="E4194">
        <f t="shared" ca="1" si="912"/>
        <v>2.1409999999999998E-2</v>
      </c>
      <c r="F4194">
        <f t="shared" ca="1" si="913"/>
        <v>3.7088999999999997E-2</v>
      </c>
      <c r="J4194" s="1">
        <v>40071</v>
      </c>
      <c r="K4194">
        <v>0.16800000000000001</v>
      </c>
      <c r="L4194">
        <f t="shared" si="914"/>
        <v>1.6800000000000001E-3</v>
      </c>
      <c r="N4194" s="1">
        <v>40072</v>
      </c>
      <c r="O4194">
        <v>0.2</v>
      </c>
      <c r="P4194">
        <f t="shared" si="915"/>
        <v>2E-3</v>
      </c>
      <c r="R4194" s="1">
        <v>40184</v>
      </c>
      <c r="S4194">
        <v>0.56200000000000006</v>
      </c>
      <c r="T4194">
        <f t="shared" si="916"/>
        <v>5.6200000000000009E-3</v>
      </c>
      <c r="V4194" s="1">
        <v>40183</v>
      </c>
      <c r="W4194">
        <v>1.2769999999999999</v>
      </c>
      <c r="X4194">
        <f t="shared" si="917"/>
        <v>1.2769999999999998E-2</v>
      </c>
      <c r="AB4194" s="1">
        <v>40037</v>
      </c>
      <c r="AC4194">
        <v>124.77</v>
      </c>
      <c r="AD4194">
        <f t="shared" si="918"/>
        <v>1.2477</v>
      </c>
      <c r="AF4194" s="1">
        <v>40072</v>
      </c>
      <c r="AG4194">
        <v>0.76800000000000002</v>
      </c>
      <c r="AH4194">
        <f t="shared" si="919"/>
        <v>7.6800000000000002E-3</v>
      </c>
      <c r="AJ4194" s="1">
        <v>40072</v>
      </c>
      <c r="AK4194">
        <v>1.038</v>
      </c>
      <c r="AL4194">
        <f t="shared" si="920"/>
        <v>1.038E-2</v>
      </c>
      <c r="AN4194" s="1">
        <v>40184</v>
      </c>
      <c r="AO4194">
        <v>1.2849999999999999</v>
      </c>
      <c r="AP4194">
        <f t="shared" si="921"/>
        <v>1.2849999999999999E-2</v>
      </c>
      <c r="AS4194" s="1">
        <v>40105</v>
      </c>
      <c r="AT4194">
        <v>0.372</v>
      </c>
      <c r="AU4194">
        <f t="shared" si="922"/>
        <v>3.7199999999999998E-3</v>
      </c>
      <c r="AX4194" s="1"/>
    </row>
    <row r="4195" spans="1:50" x14ac:dyDescent="0.3">
      <c r="A4195" s="19">
        <f t="shared" si="923"/>
        <v>51788</v>
      </c>
      <c r="B4195">
        <f t="shared" ca="1" si="910"/>
        <v>-15.722222222222221</v>
      </c>
      <c r="C4195">
        <f ca="1">IF(currency="USD",'Future et co'!D4195,IF(currency="EUR",'Future et co'!E4195,IF(currency="GBP",'Future et co'!F4195,FALSE)))</f>
        <v>3.5830000000000001E-2</v>
      </c>
      <c r="D4195">
        <f t="shared" ca="1" si="911"/>
        <v>3.5830000000000001E-2</v>
      </c>
      <c r="E4195">
        <f t="shared" ca="1" si="912"/>
        <v>2.1409999999999998E-2</v>
      </c>
      <c r="F4195">
        <f t="shared" ca="1" si="913"/>
        <v>3.7088999999999997E-2</v>
      </c>
      <c r="J4195" s="1">
        <v>40070</v>
      </c>
      <c r="K4195">
        <v>0.161</v>
      </c>
      <c r="L4195">
        <f t="shared" si="914"/>
        <v>1.6100000000000001E-3</v>
      </c>
      <c r="N4195" s="1">
        <v>40071</v>
      </c>
      <c r="O4195">
        <v>0.20300000000000001</v>
      </c>
      <c r="P4195">
        <f t="shared" si="915"/>
        <v>2.0300000000000001E-3</v>
      </c>
      <c r="R4195" s="1">
        <v>40183</v>
      </c>
      <c r="S4195">
        <v>0.58099999999999996</v>
      </c>
      <c r="T4195">
        <f t="shared" si="916"/>
        <v>5.8099999999999992E-3</v>
      </c>
      <c r="V4195" s="1">
        <v>40182</v>
      </c>
      <c r="W4195">
        <v>1.331</v>
      </c>
      <c r="X4195">
        <f t="shared" si="917"/>
        <v>1.3309999999999999E-2</v>
      </c>
      <c r="AB4195" s="1">
        <v>40036</v>
      </c>
      <c r="AC4195">
        <v>124.61</v>
      </c>
      <c r="AD4195">
        <f t="shared" si="918"/>
        <v>1.2461</v>
      </c>
      <c r="AF4195" s="1">
        <v>40071</v>
      </c>
      <c r="AG4195">
        <v>0.77</v>
      </c>
      <c r="AH4195">
        <f t="shared" si="919"/>
        <v>7.7000000000000002E-3</v>
      </c>
      <c r="AJ4195" s="1">
        <v>40071</v>
      </c>
      <c r="AK4195">
        <v>1.04</v>
      </c>
      <c r="AL4195">
        <f t="shared" si="920"/>
        <v>1.04E-2</v>
      </c>
      <c r="AN4195" s="1">
        <v>40183</v>
      </c>
      <c r="AO4195">
        <v>1.28</v>
      </c>
      <c r="AP4195">
        <f t="shared" si="921"/>
        <v>1.2800000000000001E-2</v>
      </c>
      <c r="AS4195" s="1">
        <v>40102</v>
      </c>
      <c r="AT4195">
        <v>0.371</v>
      </c>
      <c r="AU4195">
        <f t="shared" si="922"/>
        <v>3.7099999999999998E-3</v>
      </c>
      <c r="AX4195" s="1"/>
    </row>
    <row r="4196" spans="1:50" x14ac:dyDescent="0.3">
      <c r="A4196" s="19">
        <f t="shared" si="923"/>
        <v>51789</v>
      </c>
      <c r="B4196">
        <f t="shared" ca="1" si="910"/>
        <v>-15.725</v>
      </c>
      <c r="C4196">
        <f ca="1">IF(currency="USD",'Future et co'!D4196,IF(currency="EUR",'Future et co'!E4196,IF(currency="GBP",'Future et co'!F4196,FALSE)))</f>
        <v>3.5830000000000001E-2</v>
      </c>
      <c r="D4196">
        <f t="shared" ca="1" si="911"/>
        <v>3.5830000000000001E-2</v>
      </c>
      <c r="E4196">
        <f t="shared" ca="1" si="912"/>
        <v>2.1409999999999998E-2</v>
      </c>
      <c r="F4196">
        <f t="shared" ca="1" si="913"/>
        <v>3.7088999999999997E-2</v>
      </c>
      <c r="J4196" s="1">
        <v>40067</v>
      </c>
      <c r="K4196">
        <v>0.158</v>
      </c>
      <c r="L4196">
        <f t="shared" si="914"/>
        <v>1.58E-3</v>
      </c>
      <c r="N4196" s="1">
        <v>40070</v>
      </c>
      <c r="O4196">
        <v>0.20100000000000001</v>
      </c>
      <c r="P4196">
        <f t="shared" si="915"/>
        <v>2.0100000000000001E-3</v>
      </c>
      <c r="R4196" s="1">
        <v>40182</v>
      </c>
      <c r="S4196">
        <v>0.61499999999999999</v>
      </c>
      <c r="T4196">
        <f t="shared" si="916"/>
        <v>6.1500000000000001E-3</v>
      </c>
      <c r="V4196" s="1">
        <v>40179</v>
      </c>
      <c r="W4196">
        <v>1.387</v>
      </c>
      <c r="X4196">
        <f t="shared" si="917"/>
        <v>1.387E-2</v>
      </c>
      <c r="AB4196" s="1">
        <v>40035</v>
      </c>
      <c r="AC4196">
        <v>124.46</v>
      </c>
      <c r="AD4196">
        <f t="shared" si="918"/>
        <v>1.2445999999999999</v>
      </c>
      <c r="AF4196" s="1">
        <v>40070</v>
      </c>
      <c r="AG4196">
        <v>0.77100000000000002</v>
      </c>
      <c r="AH4196">
        <f t="shared" si="919"/>
        <v>7.7099999999999998E-3</v>
      </c>
      <c r="AJ4196" s="1">
        <v>40070</v>
      </c>
      <c r="AK4196">
        <v>1.04</v>
      </c>
      <c r="AL4196">
        <f t="shared" si="920"/>
        <v>1.04E-2</v>
      </c>
      <c r="AN4196" s="1">
        <v>40182</v>
      </c>
      <c r="AO4196">
        <v>1.31</v>
      </c>
      <c r="AP4196">
        <f t="shared" si="921"/>
        <v>1.3100000000000001E-2</v>
      </c>
      <c r="AS4196" s="1">
        <v>40101</v>
      </c>
      <c r="AT4196">
        <v>0.36399999999999999</v>
      </c>
      <c r="AU4196">
        <f t="shared" si="922"/>
        <v>3.64E-3</v>
      </c>
      <c r="AX4196" s="1"/>
    </row>
    <row r="4197" spans="1:50" x14ac:dyDescent="0.3">
      <c r="A4197" s="19">
        <f t="shared" si="923"/>
        <v>51790</v>
      </c>
      <c r="B4197">
        <f t="shared" ca="1" si="910"/>
        <v>-15.727777777777778</v>
      </c>
      <c r="C4197">
        <f ca="1">IF(currency="USD",'Future et co'!D4197,IF(currency="EUR",'Future et co'!E4197,IF(currency="GBP",'Future et co'!F4197,FALSE)))</f>
        <v>3.5830000000000001E-2</v>
      </c>
      <c r="D4197">
        <f t="shared" ca="1" si="911"/>
        <v>3.5830000000000001E-2</v>
      </c>
      <c r="E4197">
        <f t="shared" ca="1" si="912"/>
        <v>2.1409999999999998E-2</v>
      </c>
      <c r="F4197">
        <f t="shared" ca="1" si="913"/>
        <v>3.7088999999999997E-2</v>
      </c>
      <c r="J4197" s="1">
        <v>40066</v>
      </c>
      <c r="K4197">
        <v>0.154</v>
      </c>
      <c r="L4197">
        <f t="shared" si="914"/>
        <v>1.5399999999999999E-3</v>
      </c>
      <c r="N4197" s="1">
        <v>40067</v>
      </c>
      <c r="O4197">
        <v>0.192</v>
      </c>
      <c r="P4197">
        <f t="shared" si="915"/>
        <v>1.92E-3</v>
      </c>
      <c r="R4197" s="1">
        <v>40179</v>
      </c>
      <c r="S4197">
        <v>0.65300000000000002</v>
      </c>
      <c r="T4197">
        <f t="shared" si="916"/>
        <v>6.5300000000000002E-3</v>
      </c>
      <c r="V4197" s="1">
        <v>40178</v>
      </c>
      <c r="W4197">
        <v>1.3879999999999999</v>
      </c>
      <c r="X4197">
        <f t="shared" si="917"/>
        <v>1.3879999999999998E-2</v>
      </c>
      <c r="AB4197" s="1">
        <v>40032</v>
      </c>
      <c r="AC4197">
        <v>124.37</v>
      </c>
      <c r="AD4197">
        <f t="shared" si="918"/>
        <v>1.2437</v>
      </c>
      <c r="AF4197" s="1">
        <v>40067</v>
      </c>
      <c r="AG4197">
        <v>0.77300000000000002</v>
      </c>
      <c r="AH4197">
        <f t="shared" si="919"/>
        <v>7.7299999999999999E-3</v>
      </c>
      <c r="AJ4197" s="1">
        <v>40067</v>
      </c>
      <c r="AK4197">
        <v>1.04</v>
      </c>
      <c r="AL4197">
        <f t="shared" si="920"/>
        <v>1.04E-2</v>
      </c>
      <c r="AN4197" s="1">
        <v>40179</v>
      </c>
      <c r="AO4197">
        <v>1.31</v>
      </c>
      <c r="AP4197">
        <f t="shared" si="921"/>
        <v>1.3100000000000001E-2</v>
      </c>
      <c r="AS4197" s="1">
        <v>40100</v>
      </c>
      <c r="AT4197">
        <v>0.36299999999999999</v>
      </c>
      <c r="AU4197">
        <f t="shared" si="922"/>
        <v>3.63E-3</v>
      </c>
      <c r="AX4197" s="1"/>
    </row>
    <row r="4198" spans="1:50" x14ac:dyDescent="0.3">
      <c r="A4198" s="19">
        <f t="shared" si="923"/>
        <v>51791</v>
      </c>
      <c r="B4198">
        <f t="shared" ca="1" si="910"/>
        <v>-15.730555555555556</v>
      </c>
      <c r="C4198">
        <f ca="1">IF(currency="USD",'Future et co'!D4198,IF(currency="EUR",'Future et co'!E4198,IF(currency="GBP",'Future et co'!F4198,FALSE)))</f>
        <v>3.5830000000000001E-2</v>
      </c>
      <c r="D4198">
        <f t="shared" ca="1" si="911"/>
        <v>3.5830000000000001E-2</v>
      </c>
      <c r="E4198">
        <f t="shared" ca="1" si="912"/>
        <v>2.1409999999999998E-2</v>
      </c>
      <c r="F4198">
        <f t="shared" ca="1" si="913"/>
        <v>3.7088999999999997E-2</v>
      </c>
      <c r="J4198" s="1">
        <v>40065</v>
      </c>
      <c r="K4198">
        <v>0.154</v>
      </c>
      <c r="L4198">
        <f t="shared" si="914"/>
        <v>1.5399999999999999E-3</v>
      </c>
      <c r="N4198" s="1">
        <v>40066</v>
      </c>
      <c r="O4198">
        <v>0.186</v>
      </c>
      <c r="P4198">
        <f t="shared" si="915"/>
        <v>1.8599999999999999E-3</v>
      </c>
      <c r="R4198" s="1">
        <v>40178</v>
      </c>
      <c r="S4198">
        <v>0.66</v>
      </c>
      <c r="T4198">
        <f t="shared" si="916"/>
        <v>6.6E-3</v>
      </c>
      <c r="V4198" s="1">
        <v>40177</v>
      </c>
      <c r="W4198">
        <v>1.3380000000000001</v>
      </c>
      <c r="X4198">
        <f t="shared" si="917"/>
        <v>1.3380000000000001E-2</v>
      </c>
      <c r="AB4198" s="1">
        <v>40031</v>
      </c>
      <c r="AC4198">
        <v>125.58</v>
      </c>
      <c r="AD4198">
        <f t="shared" si="918"/>
        <v>1.2558</v>
      </c>
      <c r="AF4198" s="1">
        <v>40066</v>
      </c>
      <c r="AG4198">
        <v>0.77800000000000002</v>
      </c>
      <c r="AH4198">
        <f t="shared" si="919"/>
        <v>7.7800000000000005E-3</v>
      </c>
      <c r="AJ4198" s="1">
        <v>40066</v>
      </c>
      <c r="AK4198">
        <v>1.046</v>
      </c>
      <c r="AL4198">
        <f t="shared" si="920"/>
        <v>1.0460000000000001E-2</v>
      </c>
      <c r="AN4198" s="1">
        <v>40178</v>
      </c>
      <c r="AO4198">
        <v>1.31</v>
      </c>
      <c r="AP4198">
        <f t="shared" si="921"/>
        <v>1.3100000000000001E-2</v>
      </c>
      <c r="AS4198" s="1">
        <v>40099</v>
      </c>
      <c r="AT4198">
        <v>0.36599999999999999</v>
      </c>
      <c r="AU4198">
        <f t="shared" si="922"/>
        <v>3.6600000000000001E-3</v>
      </c>
      <c r="AX4198" s="1"/>
    </row>
    <row r="4199" spans="1:50" x14ac:dyDescent="0.3">
      <c r="A4199" s="19">
        <f t="shared" si="923"/>
        <v>51792</v>
      </c>
      <c r="B4199">
        <f t="shared" ca="1" si="910"/>
        <v>-15.733333333333333</v>
      </c>
      <c r="C4199">
        <f ca="1">IF(currency="USD",'Future et co'!D4199,IF(currency="EUR",'Future et co'!E4199,IF(currency="GBP",'Future et co'!F4199,FALSE)))</f>
        <v>3.5830000000000001E-2</v>
      </c>
      <c r="D4199">
        <f t="shared" ca="1" si="911"/>
        <v>3.5830000000000001E-2</v>
      </c>
      <c r="E4199">
        <f t="shared" ca="1" si="912"/>
        <v>2.1409999999999998E-2</v>
      </c>
      <c r="F4199">
        <f t="shared" ca="1" si="913"/>
        <v>3.7088999999999997E-2</v>
      </c>
      <c r="J4199" s="1">
        <v>40064</v>
      </c>
      <c r="K4199">
        <v>0.158</v>
      </c>
      <c r="L4199">
        <f t="shared" si="914"/>
        <v>1.58E-3</v>
      </c>
      <c r="N4199" s="1">
        <v>40065</v>
      </c>
      <c r="O4199">
        <v>0.17899999999999999</v>
      </c>
      <c r="P4199">
        <f t="shared" si="915"/>
        <v>1.7899999999999999E-3</v>
      </c>
      <c r="R4199" s="1">
        <v>40177</v>
      </c>
      <c r="S4199">
        <v>0.629</v>
      </c>
      <c r="T4199">
        <f t="shared" si="916"/>
        <v>6.2900000000000005E-3</v>
      </c>
      <c r="V4199" s="1">
        <v>40176</v>
      </c>
      <c r="W4199">
        <v>1.365</v>
      </c>
      <c r="X4199">
        <f t="shared" si="917"/>
        <v>1.3650000000000001E-2</v>
      </c>
      <c r="AB4199" s="1">
        <v>40030</v>
      </c>
      <c r="AC4199">
        <v>125.83</v>
      </c>
      <c r="AD4199">
        <f t="shared" si="918"/>
        <v>1.2583</v>
      </c>
      <c r="AF4199" s="1">
        <v>40065</v>
      </c>
      <c r="AG4199">
        <v>0.78100000000000003</v>
      </c>
      <c r="AH4199">
        <f t="shared" si="919"/>
        <v>7.8100000000000001E-3</v>
      </c>
      <c r="AJ4199" s="1">
        <v>40065</v>
      </c>
      <c r="AK4199">
        <v>1.05</v>
      </c>
      <c r="AL4199">
        <f t="shared" si="920"/>
        <v>1.0500000000000001E-2</v>
      </c>
      <c r="AN4199" s="1">
        <v>40177</v>
      </c>
      <c r="AO4199">
        <v>1.3029999999999999</v>
      </c>
      <c r="AP4199">
        <f t="shared" si="921"/>
        <v>1.303E-2</v>
      </c>
      <c r="AS4199" s="1">
        <v>40098</v>
      </c>
      <c r="AT4199">
        <v>0.38</v>
      </c>
      <c r="AU4199">
        <f t="shared" si="922"/>
        <v>3.8E-3</v>
      </c>
      <c r="AX4199" s="1"/>
    </row>
    <row r="4200" spans="1:50" x14ac:dyDescent="0.3">
      <c r="A4200" s="19">
        <f t="shared" si="923"/>
        <v>51795</v>
      </c>
      <c r="B4200">
        <f t="shared" ca="1" si="910"/>
        <v>-15.741666666666667</v>
      </c>
      <c r="C4200">
        <f ca="1">IF(currency="USD",'Future et co'!D4200,IF(currency="EUR",'Future et co'!E4200,IF(currency="GBP",'Future et co'!F4200,FALSE)))</f>
        <v>3.5830000000000001E-2</v>
      </c>
      <c r="D4200">
        <f t="shared" ca="1" si="911"/>
        <v>3.5830000000000001E-2</v>
      </c>
      <c r="E4200">
        <f t="shared" ca="1" si="912"/>
        <v>2.1409999999999998E-2</v>
      </c>
      <c r="F4200">
        <f t="shared" ca="1" si="913"/>
        <v>3.7088999999999997E-2</v>
      </c>
      <c r="J4200" s="1">
        <v>40063</v>
      </c>
      <c r="K4200">
        <v>0.16</v>
      </c>
      <c r="L4200">
        <f t="shared" si="914"/>
        <v>1.6000000000000001E-3</v>
      </c>
      <c r="N4200" s="1">
        <v>40064</v>
      </c>
      <c r="O4200">
        <v>0.183</v>
      </c>
      <c r="P4200">
        <f t="shared" si="915"/>
        <v>1.83E-3</v>
      </c>
      <c r="R4200" s="1">
        <v>40176</v>
      </c>
      <c r="S4200">
        <v>0.63300000000000001</v>
      </c>
      <c r="T4200">
        <f t="shared" si="916"/>
        <v>6.3299999999999997E-3</v>
      </c>
      <c r="V4200" s="1">
        <v>40175</v>
      </c>
      <c r="W4200">
        <v>1.3069999999999999</v>
      </c>
      <c r="X4200">
        <f t="shared" si="917"/>
        <v>1.307E-2</v>
      </c>
      <c r="AB4200" s="1">
        <v>40029</v>
      </c>
      <c r="AC4200">
        <v>125.75</v>
      </c>
      <c r="AD4200">
        <f t="shared" si="918"/>
        <v>1.2575000000000001</v>
      </c>
      <c r="AF4200" s="1">
        <v>40064</v>
      </c>
      <c r="AG4200">
        <v>0.78800000000000003</v>
      </c>
      <c r="AH4200">
        <f t="shared" si="919"/>
        <v>7.8799999999999999E-3</v>
      </c>
      <c r="AJ4200" s="1">
        <v>40064</v>
      </c>
      <c r="AK4200">
        <v>1.0549999999999999</v>
      </c>
      <c r="AL4200">
        <f t="shared" si="920"/>
        <v>1.0549999999999999E-2</v>
      </c>
      <c r="AN4200" s="1">
        <v>40176</v>
      </c>
      <c r="AO4200">
        <v>1.2949999999999999</v>
      </c>
      <c r="AP4200">
        <f t="shared" si="921"/>
        <v>1.295E-2</v>
      </c>
      <c r="AS4200" s="1">
        <v>40095</v>
      </c>
      <c r="AT4200">
        <v>0.36399999999999999</v>
      </c>
      <c r="AU4200">
        <f t="shared" si="922"/>
        <v>3.64E-3</v>
      </c>
      <c r="AX4200" s="1"/>
    </row>
    <row r="4201" spans="1:50" x14ac:dyDescent="0.3">
      <c r="A4201" s="19">
        <f t="shared" si="923"/>
        <v>51796</v>
      </c>
      <c r="B4201">
        <f t="shared" ca="1" si="910"/>
        <v>-15.744444444444444</v>
      </c>
      <c r="C4201">
        <f ca="1">IF(currency="USD",'Future et co'!D4201,IF(currency="EUR",'Future et co'!E4201,IF(currency="GBP",'Future et co'!F4201,FALSE)))</f>
        <v>3.5830000000000001E-2</v>
      </c>
      <c r="D4201">
        <f t="shared" ca="1" si="911"/>
        <v>3.5830000000000001E-2</v>
      </c>
      <c r="E4201">
        <f t="shared" ca="1" si="912"/>
        <v>2.1409999999999998E-2</v>
      </c>
      <c r="F4201">
        <f t="shared" ca="1" si="913"/>
        <v>3.7088999999999997E-2</v>
      </c>
      <c r="J4201" s="1">
        <v>40060</v>
      </c>
      <c r="K4201">
        <v>0.161</v>
      </c>
      <c r="L4201">
        <f t="shared" si="914"/>
        <v>1.6100000000000001E-3</v>
      </c>
      <c r="N4201" s="1">
        <v>40063</v>
      </c>
      <c r="O4201">
        <v>0.183</v>
      </c>
      <c r="P4201">
        <f t="shared" si="915"/>
        <v>1.83E-3</v>
      </c>
      <c r="R4201" s="1">
        <v>40175</v>
      </c>
      <c r="S4201">
        <v>0.64300000000000002</v>
      </c>
      <c r="T4201">
        <f t="shared" si="916"/>
        <v>6.43E-3</v>
      </c>
      <c r="V4201" s="1">
        <v>40172</v>
      </c>
      <c r="W4201">
        <v>1.2869999999999999</v>
      </c>
      <c r="X4201">
        <f t="shared" si="917"/>
        <v>1.2869999999999999E-2</v>
      </c>
      <c r="AB4201" s="1">
        <v>40028</v>
      </c>
      <c r="AC4201">
        <v>125.78</v>
      </c>
      <c r="AD4201">
        <f t="shared" si="918"/>
        <v>1.2578</v>
      </c>
      <c r="AF4201" s="1">
        <v>40063</v>
      </c>
      <c r="AG4201">
        <v>0.79700000000000004</v>
      </c>
      <c r="AH4201">
        <f t="shared" si="919"/>
        <v>7.9699999999999997E-3</v>
      </c>
      <c r="AJ4201" s="1">
        <v>40063</v>
      </c>
      <c r="AK4201">
        <v>1.0649999999999999</v>
      </c>
      <c r="AL4201">
        <f t="shared" si="920"/>
        <v>1.065E-2</v>
      </c>
      <c r="AN4201" s="1">
        <v>40175</v>
      </c>
      <c r="AO4201">
        <v>1.268</v>
      </c>
      <c r="AP4201">
        <f t="shared" si="921"/>
        <v>1.268E-2</v>
      </c>
      <c r="AS4201" s="1">
        <v>40094</v>
      </c>
      <c r="AT4201">
        <v>0.378</v>
      </c>
      <c r="AU4201">
        <f t="shared" si="922"/>
        <v>3.7799999999999999E-3</v>
      </c>
      <c r="AX4201" s="1"/>
    </row>
    <row r="4202" spans="1:50" x14ac:dyDescent="0.3">
      <c r="A4202" s="19">
        <f t="shared" si="923"/>
        <v>51797</v>
      </c>
      <c r="B4202">
        <f t="shared" ca="1" si="910"/>
        <v>-15.747222222222222</v>
      </c>
      <c r="C4202">
        <f ca="1">IF(currency="USD",'Future et co'!D4202,IF(currency="EUR",'Future et co'!E4202,IF(currency="GBP",'Future et co'!F4202,FALSE)))</f>
        <v>3.5830000000000001E-2</v>
      </c>
      <c r="D4202">
        <f t="shared" ca="1" si="911"/>
        <v>3.5830000000000001E-2</v>
      </c>
      <c r="E4202">
        <f t="shared" ca="1" si="912"/>
        <v>2.1409999999999998E-2</v>
      </c>
      <c r="F4202">
        <f t="shared" ca="1" si="913"/>
        <v>3.7088999999999997E-2</v>
      </c>
      <c r="J4202" s="1">
        <v>40059</v>
      </c>
      <c r="K4202">
        <v>0.16700000000000001</v>
      </c>
      <c r="L4202">
        <f t="shared" si="914"/>
        <v>1.67E-3</v>
      </c>
      <c r="N4202" s="1">
        <v>40060</v>
      </c>
      <c r="O4202">
        <v>0.188</v>
      </c>
      <c r="P4202">
        <f t="shared" si="915"/>
        <v>1.8799999999999999E-3</v>
      </c>
      <c r="R4202" s="1">
        <v>40172</v>
      </c>
      <c r="S4202">
        <v>0.61399999999999999</v>
      </c>
      <c r="T4202">
        <f t="shared" si="916"/>
        <v>6.1399999999999996E-3</v>
      </c>
      <c r="V4202" s="1">
        <v>40171</v>
      </c>
      <c r="W4202">
        <v>1.302</v>
      </c>
      <c r="X4202">
        <f t="shared" si="917"/>
        <v>1.302E-2</v>
      </c>
      <c r="AB4202" s="1">
        <v>40025</v>
      </c>
      <c r="AC4202">
        <v>126.21</v>
      </c>
      <c r="AD4202">
        <f t="shared" si="918"/>
        <v>1.2621</v>
      </c>
      <c r="AF4202" s="1">
        <v>40060</v>
      </c>
      <c r="AG4202">
        <v>0.80300000000000005</v>
      </c>
      <c r="AH4202">
        <f t="shared" si="919"/>
        <v>8.0300000000000007E-3</v>
      </c>
      <c r="AJ4202" s="1">
        <v>40060</v>
      </c>
      <c r="AK4202">
        <v>1.069</v>
      </c>
      <c r="AL4202">
        <f t="shared" si="920"/>
        <v>1.069E-2</v>
      </c>
      <c r="AN4202" s="1">
        <v>40172</v>
      </c>
      <c r="AO4202">
        <v>1.25</v>
      </c>
      <c r="AP4202">
        <f t="shared" si="921"/>
        <v>1.2500000000000001E-2</v>
      </c>
      <c r="AS4202" s="1">
        <v>40093</v>
      </c>
      <c r="AT4202">
        <v>0.35699999999999998</v>
      </c>
      <c r="AU4202">
        <f t="shared" si="922"/>
        <v>3.5699999999999998E-3</v>
      </c>
      <c r="AX4202" s="1"/>
    </row>
    <row r="4203" spans="1:50" x14ac:dyDescent="0.3">
      <c r="A4203" s="19">
        <f t="shared" si="923"/>
        <v>51798</v>
      </c>
      <c r="B4203">
        <f t="shared" ca="1" si="910"/>
        <v>-15.75</v>
      </c>
      <c r="C4203">
        <f ca="1">IF(currency="USD",'Future et co'!D4203,IF(currency="EUR",'Future et co'!E4203,IF(currency="GBP",'Future et co'!F4203,FALSE)))</f>
        <v>3.5830000000000001E-2</v>
      </c>
      <c r="D4203">
        <f t="shared" ca="1" si="911"/>
        <v>3.5830000000000001E-2</v>
      </c>
      <c r="E4203">
        <f t="shared" ca="1" si="912"/>
        <v>2.1409999999999998E-2</v>
      </c>
      <c r="F4203">
        <f t="shared" ca="1" si="913"/>
        <v>3.7088999999999997E-2</v>
      </c>
      <c r="J4203" s="1">
        <v>40058</v>
      </c>
      <c r="K4203">
        <v>0.16200000000000001</v>
      </c>
      <c r="L4203">
        <f t="shared" si="914"/>
        <v>1.6200000000000001E-3</v>
      </c>
      <c r="N4203" s="1">
        <v>40059</v>
      </c>
      <c r="O4203">
        <v>0.193</v>
      </c>
      <c r="P4203">
        <f t="shared" si="915"/>
        <v>1.9300000000000001E-3</v>
      </c>
      <c r="R4203" s="1">
        <v>40171</v>
      </c>
      <c r="S4203">
        <v>0.59750000000000003</v>
      </c>
      <c r="T4203">
        <f t="shared" si="916"/>
        <v>5.9750000000000003E-3</v>
      </c>
      <c r="V4203" s="1">
        <v>40170</v>
      </c>
      <c r="W4203">
        <v>1.2549999999999999</v>
      </c>
      <c r="X4203">
        <f t="shared" si="917"/>
        <v>1.2549999999999999E-2</v>
      </c>
      <c r="AB4203" s="1">
        <v>40024</v>
      </c>
      <c r="AC4203">
        <v>124.95</v>
      </c>
      <c r="AD4203">
        <f t="shared" si="918"/>
        <v>1.2495000000000001</v>
      </c>
      <c r="AF4203" s="1">
        <v>40059</v>
      </c>
      <c r="AG4203">
        <v>0.80900000000000005</v>
      </c>
      <c r="AH4203">
        <f t="shared" si="919"/>
        <v>8.09E-3</v>
      </c>
      <c r="AJ4203" s="1">
        <v>40059</v>
      </c>
      <c r="AK4203">
        <v>1.0760000000000001</v>
      </c>
      <c r="AL4203">
        <f t="shared" si="920"/>
        <v>1.076E-2</v>
      </c>
      <c r="AN4203" s="1">
        <v>40171</v>
      </c>
      <c r="AO4203">
        <v>1.25</v>
      </c>
      <c r="AP4203">
        <f t="shared" si="921"/>
        <v>1.2500000000000001E-2</v>
      </c>
      <c r="AS4203" s="1">
        <v>40092</v>
      </c>
      <c r="AT4203">
        <v>0.36399999999999999</v>
      </c>
      <c r="AU4203">
        <f t="shared" si="922"/>
        <v>3.64E-3</v>
      </c>
      <c r="AX4203" s="1"/>
    </row>
    <row r="4204" spans="1:50" x14ac:dyDescent="0.3">
      <c r="A4204" s="19">
        <f t="shared" si="923"/>
        <v>51799</v>
      </c>
      <c r="B4204">
        <f t="shared" ca="1" si="910"/>
        <v>-15.752777777777778</v>
      </c>
      <c r="C4204">
        <f ca="1">IF(currency="USD",'Future et co'!D4204,IF(currency="EUR",'Future et co'!E4204,IF(currency="GBP",'Future et co'!F4204,FALSE)))</f>
        <v>3.5830000000000001E-2</v>
      </c>
      <c r="D4204">
        <f t="shared" ca="1" si="911"/>
        <v>3.5830000000000001E-2</v>
      </c>
      <c r="E4204">
        <f t="shared" ca="1" si="912"/>
        <v>2.1409999999999998E-2</v>
      </c>
      <c r="F4204">
        <f t="shared" ca="1" si="913"/>
        <v>3.7088999999999997E-2</v>
      </c>
      <c r="J4204" s="1">
        <v>40057</v>
      </c>
      <c r="K4204">
        <v>0.16500000000000001</v>
      </c>
      <c r="L4204">
        <f t="shared" si="914"/>
        <v>1.65E-3</v>
      </c>
      <c r="N4204" s="1">
        <v>40058</v>
      </c>
      <c r="O4204">
        <v>0.14799999999999999</v>
      </c>
      <c r="P4204">
        <f t="shared" si="915"/>
        <v>1.48E-3</v>
      </c>
      <c r="R4204" s="1">
        <v>40170</v>
      </c>
      <c r="S4204">
        <v>0.57299999999999995</v>
      </c>
      <c r="T4204">
        <f t="shared" si="916"/>
        <v>5.7299999999999999E-3</v>
      </c>
      <c r="V4204" s="1">
        <v>40169</v>
      </c>
      <c r="W4204">
        <v>1.246</v>
      </c>
      <c r="X4204">
        <f t="shared" si="917"/>
        <v>1.2460000000000001E-2</v>
      </c>
      <c r="AB4204" s="1">
        <v>40023</v>
      </c>
      <c r="AC4204">
        <v>124.96</v>
      </c>
      <c r="AD4204">
        <f t="shared" si="918"/>
        <v>1.2496</v>
      </c>
      <c r="AF4204" s="1">
        <v>40058</v>
      </c>
      <c r="AG4204">
        <v>0.81299999999999994</v>
      </c>
      <c r="AH4204">
        <f t="shared" si="919"/>
        <v>8.1300000000000001E-3</v>
      </c>
      <c r="AJ4204" s="1">
        <v>40058</v>
      </c>
      <c r="AK4204">
        <v>1.0780000000000001</v>
      </c>
      <c r="AL4204">
        <f t="shared" si="920"/>
        <v>1.0780000000000001E-2</v>
      </c>
      <c r="AN4204" s="1">
        <v>40170</v>
      </c>
      <c r="AO4204">
        <v>1.2450000000000001</v>
      </c>
      <c r="AP4204">
        <f t="shared" si="921"/>
        <v>1.2450000000000001E-2</v>
      </c>
      <c r="AS4204" s="1">
        <v>40091</v>
      </c>
      <c r="AT4204">
        <v>0.36499999999999999</v>
      </c>
      <c r="AU4204">
        <f t="shared" si="922"/>
        <v>3.65E-3</v>
      </c>
      <c r="AX4204" s="1"/>
    </row>
    <row r="4205" spans="1:50" x14ac:dyDescent="0.3">
      <c r="A4205" s="19">
        <f t="shared" si="923"/>
        <v>51802</v>
      </c>
      <c r="B4205">
        <f t="shared" ca="1" si="910"/>
        <v>-15.761111111111111</v>
      </c>
      <c r="C4205">
        <f ca="1">IF(currency="USD",'Future et co'!D4205,IF(currency="EUR",'Future et co'!E4205,IF(currency="GBP",'Future et co'!F4205,FALSE)))</f>
        <v>3.5830000000000001E-2</v>
      </c>
      <c r="D4205">
        <f t="shared" ca="1" si="911"/>
        <v>3.5830000000000001E-2</v>
      </c>
      <c r="E4205">
        <f t="shared" ca="1" si="912"/>
        <v>2.1409999999999998E-2</v>
      </c>
      <c r="F4205">
        <f t="shared" ca="1" si="913"/>
        <v>3.7088999999999997E-2</v>
      </c>
      <c r="J4205" s="1">
        <v>40056</v>
      </c>
      <c r="K4205">
        <v>0.155</v>
      </c>
      <c r="L4205">
        <f t="shared" si="914"/>
        <v>1.5499999999999999E-3</v>
      </c>
      <c r="N4205" s="1">
        <v>40057</v>
      </c>
      <c r="O4205">
        <v>0.17100000000000001</v>
      </c>
      <c r="P4205">
        <f t="shared" si="915"/>
        <v>1.7100000000000001E-3</v>
      </c>
      <c r="R4205" s="1">
        <v>40169</v>
      </c>
      <c r="S4205">
        <v>0.54749999999999999</v>
      </c>
      <c r="T4205">
        <f t="shared" si="916"/>
        <v>5.4749999999999998E-3</v>
      </c>
      <c r="V4205" s="1">
        <v>40168</v>
      </c>
      <c r="W4205">
        <v>1.1890000000000001</v>
      </c>
      <c r="X4205">
        <f t="shared" si="917"/>
        <v>1.1890000000000001E-2</v>
      </c>
      <c r="AB4205" s="1">
        <v>40022</v>
      </c>
      <c r="AC4205">
        <v>124.9</v>
      </c>
      <c r="AD4205">
        <f t="shared" si="918"/>
        <v>1.2490000000000001</v>
      </c>
      <c r="AF4205" s="1">
        <v>40057</v>
      </c>
      <c r="AG4205">
        <v>0.81899999999999995</v>
      </c>
      <c r="AH4205">
        <f t="shared" si="919"/>
        <v>8.1899999999999994E-3</v>
      </c>
      <c r="AJ4205" s="1">
        <v>40057</v>
      </c>
      <c r="AK4205">
        <v>1.08</v>
      </c>
      <c r="AL4205">
        <f t="shared" si="920"/>
        <v>1.0800000000000001E-2</v>
      </c>
      <c r="AN4205" s="1">
        <v>40169</v>
      </c>
      <c r="AO4205">
        <v>1.2410000000000001</v>
      </c>
      <c r="AP4205">
        <f t="shared" si="921"/>
        <v>1.2410000000000001E-2</v>
      </c>
      <c r="AS4205" s="1">
        <v>40088</v>
      </c>
      <c r="AT4205">
        <v>0.36299999999999999</v>
      </c>
      <c r="AU4205">
        <f t="shared" si="922"/>
        <v>3.63E-3</v>
      </c>
      <c r="AX4205" s="1"/>
    </row>
    <row r="4206" spans="1:50" x14ac:dyDescent="0.3">
      <c r="A4206" s="19">
        <f t="shared" si="923"/>
        <v>51803</v>
      </c>
      <c r="B4206">
        <f t="shared" ca="1" si="910"/>
        <v>-15.763888888888889</v>
      </c>
      <c r="C4206">
        <f ca="1">IF(currency="USD",'Future et co'!D4206,IF(currency="EUR",'Future et co'!E4206,IF(currency="GBP",'Future et co'!F4206,FALSE)))</f>
        <v>3.5830000000000001E-2</v>
      </c>
      <c r="D4206">
        <f t="shared" ca="1" si="911"/>
        <v>3.5830000000000001E-2</v>
      </c>
      <c r="E4206">
        <f t="shared" ca="1" si="912"/>
        <v>2.1409999999999998E-2</v>
      </c>
      <c r="F4206">
        <f t="shared" ca="1" si="913"/>
        <v>3.7088999999999997E-2</v>
      </c>
      <c r="J4206" s="1">
        <v>40053</v>
      </c>
      <c r="K4206">
        <v>0.16400000000000001</v>
      </c>
      <c r="L4206">
        <f t="shared" si="914"/>
        <v>1.64E-3</v>
      </c>
      <c r="N4206" s="1">
        <v>40056</v>
      </c>
      <c r="O4206">
        <v>0.17499999999999999</v>
      </c>
      <c r="P4206">
        <f t="shared" si="915"/>
        <v>1.7499999999999998E-3</v>
      </c>
      <c r="R4206" s="1">
        <v>40168</v>
      </c>
      <c r="S4206">
        <v>0.53800000000000003</v>
      </c>
      <c r="T4206">
        <f t="shared" si="916"/>
        <v>5.3800000000000002E-3</v>
      </c>
      <c r="V4206" s="1">
        <v>40165</v>
      </c>
      <c r="W4206">
        <v>1.1000000000000001</v>
      </c>
      <c r="X4206">
        <f t="shared" si="917"/>
        <v>1.1000000000000001E-2</v>
      </c>
      <c r="AB4206" s="1">
        <v>40021</v>
      </c>
      <c r="AC4206">
        <v>124.41</v>
      </c>
      <c r="AD4206">
        <f t="shared" si="918"/>
        <v>1.2441</v>
      </c>
      <c r="AF4206" s="1">
        <v>40056</v>
      </c>
      <c r="AG4206">
        <v>0.82099999999999995</v>
      </c>
      <c r="AH4206">
        <f t="shared" si="919"/>
        <v>8.2100000000000003E-3</v>
      </c>
      <c r="AJ4206" s="1">
        <v>40056</v>
      </c>
      <c r="AK4206">
        <v>1.0820000000000001</v>
      </c>
      <c r="AL4206">
        <f t="shared" si="920"/>
        <v>1.0820000000000001E-2</v>
      </c>
      <c r="AN4206" s="1">
        <v>40168</v>
      </c>
      <c r="AO4206">
        <v>1.204</v>
      </c>
      <c r="AP4206">
        <f t="shared" si="921"/>
        <v>1.204E-2</v>
      </c>
      <c r="AS4206" s="1">
        <v>40087</v>
      </c>
      <c r="AT4206">
        <v>0.34799999999999998</v>
      </c>
      <c r="AU4206">
        <f t="shared" si="922"/>
        <v>3.4799999999999996E-3</v>
      </c>
      <c r="AX4206" s="1"/>
    </row>
    <row r="4207" spans="1:50" x14ac:dyDescent="0.3">
      <c r="A4207" s="19">
        <f t="shared" si="923"/>
        <v>51804</v>
      </c>
      <c r="B4207">
        <f t="shared" ca="1" si="910"/>
        <v>-15.766666666666667</v>
      </c>
      <c r="C4207">
        <f ca="1">IF(currency="USD",'Future et co'!D4207,IF(currency="EUR",'Future et co'!E4207,IF(currency="GBP",'Future et co'!F4207,FALSE)))</f>
        <v>3.5830000000000001E-2</v>
      </c>
      <c r="D4207">
        <f t="shared" ca="1" si="911"/>
        <v>3.5830000000000001E-2</v>
      </c>
      <c r="E4207">
        <f t="shared" ca="1" si="912"/>
        <v>2.1409999999999998E-2</v>
      </c>
      <c r="F4207">
        <f t="shared" ca="1" si="913"/>
        <v>3.7088999999999997E-2</v>
      </c>
      <c r="J4207" s="1">
        <v>40052</v>
      </c>
      <c r="K4207">
        <v>0.17100000000000001</v>
      </c>
      <c r="L4207">
        <f t="shared" si="914"/>
        <v>1.7100000000000001E-3</v>
      </c>
      <c r="N4207" s="1">
        <v>40053</v>
      </c>
      <c r="O4207">
        <v>0.182</v>
      </c>
      <c r="P4207">
        <f t="shared" si="915"/>
        <v>1.82E-3</v>
      </c>
      <c r="R4207" s="1">
        <v>40165</v>
      </c>
      <c r="S4207">
        <v>0.51</v>
      </c>
      <c r="T4207">
        <f t="shared" si="916"/>
        <v>5.1000000000000004E-3</v>
      </c>
      <c r="V4207" s="1">
        <v>40164</v>
      </c>
      <c r="W4207">
        <v>1.083</v>
      </c>
      <c r="X4207">
        <f t="shared" si="917"/>
        <v>1.0829999999999999E-2</v>
      </c>
      <c r="AB4207" s="1">
        <v>40018</v>
      </c>
      <c r="AC4207">
        <v>124.44</v>
      </c>
      <c r="AD4207">
        <f t="shared" si="918"/>
        <v>1.2444</v>
      </c>
      <c r="AF4207" s="1">
        <v>40053</v>
      </c>
      <c r="AG4207">
        <v>0.82499999999999996</v>
      </c>
      <c r="AH4207">
        <f t="shared" si="919"/>
        <v>8.2500000000000004E-3</v>
      </c>
      <c r="AJ4207" s="1">
        <v>40053</v>
      </c>
      <c r="AK4207">
        <v>1.0880000000000001</v>
      </c>
      <c r="AL4207">
        <f t="shared" si="920"/>
        <v>1.0880000000000001E-2</v>
      </c>
      <c r="AN4207" s="1">
        <v>40165</v>
      </c>
      <c r="AO4207">
        <v>1.194</v>
      </c>
      <c r="AP4207">
        <f t="shared" si="921"/>
        <v>1.1939999999999999E-2</v>
      </c>
      <c r="AS4207" s="1">
        <v>40086</v>
      </c>
      <c r="AT4207">
        <v>0.35499999999999998</v>
      </c>
      <c r="AU4207">
        <f t="shared" si="922"/>
        <v>3.5499999999999998E-3</v>
      </c>
      <c r="AX4207" s="1"/>
    </row>
    <row r="4208" spans="1:50" x14ac:dyDescent="0.3">
      <c r="A4208" s="19">
        <f t="shared" si="923"/>
        <v>51805</v>
      </c>
      <c r="B4208">
        <f t="shared" ca="1" si="910"/>
        <v>-15.769444444444444</v>
      </c>
      <c r="C4208">
        <f ca="1">IF(currency="USD",'Future et co'!D4208,IF(currency="EUR",'Future et co'!E4208,IF(currency="GBP",'Future et co'!F4208,FALSE)))</f>
        <v>3.5830000000000001E-2</v>
      </c>
      <c r="D4208">
        <f t="shared" ca="1" si="911"/>
        <v>3.5830000000000001E-2</v>
      </c>
      <c r="E4208">
        <f t="shared" ca="1" si="912"/>
        <v>2.1409999999999998E-2</v>
      </c>
      <c r="F4208">
        <f t="shared" ca="1" si="913"/>
        <v>3.7088999999999997E-2</v>
      </c>
      <c r="J4208" s="1">
        <v>40051</v>
      </c>
      <c r="K4208">
        <v>0.17399999999999999</v>
      </c>
      <c r="L4208">
        <f t="shared" si="914"/>
        <v>1.7399999999999998E-3</v>
      </c>
      <c r="N4208" s="1">
        <v>40052</v>
      </c>
      <c r="O4208">
        <v>0.19</v>
      </c>
      <c r="P4208">
        <f t="shared" si="915"/>
        <v>1.9E-3</v>
      </c>
      <c r="R4208" s="1">
        <v>40164</v>
      </c>
      <c r="S4208">
        <v>0.495</v>
      </c>
      <c r="T4208">
        <f t="shared" si="916"/>
        <v>4.9499999999999995E-3</v>
      </c>
      <c r="V4208" s="1">
        <v>40163</v>
      </c>
      <c r="W4208">
        <v>1.1819999999999999</v>
      </c>
      <c r="X4208">
        <f t="shared" si="917"/>
        <v>1.1819999999999999E-2</v>
      </c>
      <c r="AB4208" s="1">
        <v>40017</v>
      </c>
      <c r="AC4208">
        <v>124.67</v>
      </c>
      <c r="AD4208">
        <f t="shared" si="918"/>
        <v>1.2466999999999999</v>
      </c>
      <c r="AF4208" s="1">
        <v>40052</v>
      </c>
      <c r="AG4208">
        <v>0.82899999999999996</v>
      </c>
      <c r="AH4208">
        <f t="shared" si="919"/>
        <v>8.2899999999999988E-3</v>
      </c>
      <c r="AJ4208" s="1">
        <v>40052</v>
      </c>
      <c r="AK4208">
        <v>1.093</v>
      </c>
      <c r="AL4208">
        <f t="shared" si="920"/>
        <v>1.093E-2</v>
      </c>
      <c r="AN4208" s="1">
        <v>40164</v>
      </c>
      <c r="AO4208">
        <v>1.2190000000000001</v>
      </c>
      <c r="AP4208">
        <f t="shared" si="921"/>
        <v>1.2190000000000001E-2</v>
      </c>
      <c r="AS4208" s="1">
        <v>40085</v>
      </c>
      <c r="AT4208">
        <v>0.376</v>
      </c>
      <c r="AU4208">
        <f t="shared" si="922"/>
        <v>3.7599999999999999E-3</v>
      </c>
      <c r="AX4208" s="1"/>
    </row>
    <row r="4209" spans="1:50" x14ac:dyDescent="0.3">
      <c r="A4209" s="19">
        <f t="shared" si="923"/>
        <v>51806</v>
      </c>
      <c r="B4209">
        <f t="shared" ca="1" si="910"/>
        <v>-15.772222222222222</v>
      </c>
      <c r="C4209">
        <f ca="1">IF(currency="USD",'Future et co'!D4209,IF(currency="EUR",'Future et co'!E4209,IF(currency="GBP",'Future et co'!F4209,FALSE)))</f>
        <v>3.5830000000000001E-2</v>
      </c>
      <c r="D4209">
        <f t="shared" ca="1" si="911"/>
        <v>3.5830000000000001E-2</v>
      </c>
      <c r="E4209">
        <f t="shared" ca="1" si="912"/>
        <v>2.1409999999999998E-2</v>
      </c>
      <c r="F4209">
        <f t="shared" ca="1" si="913"/>
        <v>3.7088999999999997E-2</v>
      </c>
      <c r="J4209" s="1">
        <v>40050</v>
      </c>
      <c r="K4209">
        <v>0.17499999999999999</v>
      </c>
      <c r="L4209">
        <f t="shared" si="914"/>
        <v>1.7499999999999998E-3</v>
      </c>
      <c r="N4209" s="1">
        <v>40051</v>
      </c>
      <c r="O4209">
        <v>0.19500000000000001</v>
      </c>
      <c r="P4209">
        <f t="shared" si="915"/>
        <v>1.9500000000000001E-3</v>
      </c>
      <c r="R4209" s="1">
        <v>40163</v>
      </c>
      <c r="S4209">
        <v>0.55000000000000004</v>
      </c>
      <c r="T4209">
        <f t="shared" si="916"/>
        <v>5.5000000000000005E-3</v>
      </c>
      <c r="V4209" s="1">
        <v>40162</v>
      </c>
      <c r="W4209">
        <v>1.1930000000000001</v>
      </c>
      <c r="X4209">
        <f t="shared" si="917"/>
        <v>1.1930000000000001E-2</v>
      </c>
      <c r="AB4209" s="1">
        <v>40016</v>
      </c>
      <c r="AC4209">
        <v>125.46</v>
      </c>
      <c r="AD4209">
        <f t="shared" si="918"/>
        <v>1.2545999999999999</v>
      </c>
      <c r="AF4209" s="1">
        <v>40051</v>
      </c>
      <c r="AG4209">
        <v>0.83399999999999996</v>
      </c>
      <c r="AH4209">
        <f t="shared" si="919"/>
        <v>8.3400000000000002E-3</v>
      </c>
      <c r="AJ4209" s="1">
        <v>40051</v>
      </c>
      <c r="AK4209">
        <v>1.099</v>
      </c>
      <c r="AL4209">
        <f t="shared" si="920"/>
        <v>1.099E-2</v>
      </c>
      <c r="AN4209" s="1">
        <v>40163</v>
      </c>
      <c r="AO4209">
        <v>1.2450000000000001</v>
      </c>
      <c r="AP4209">
        <f t="shared" si="921"/>
        <v>1.2450000000000001E-2</v>
      </c>
      <c r="AS4209" s="1">
        <v>40084</v>
      </c>
      <c r="AT4209">
        <v>0.27900000000000003</v>
      </c>
      <c r="AU4209">
        <f t="shared" si="922"/>
        <v>2.7900000000000004E-3</v>
      </c>
      <c r="AX4209" s="1"/>
    </row>
    <row r="4210" spans="1:50" x14ac:dyDescent="0.3">
      <c r="A4210" s="19">
        <f t="shared" si="923"/>
        <v>51809</v>
      </c>
      <c r="B4210">
        <f t="shared" ca="1" si="910"/>
        <v>-15.780555555555555</v>
      </c>
      <c r="C4210">
        <f ca="1">IF(currency="USD",'Future et co'!D4210,IF(currency="EUR",'Future et co'!E4210,IF(currency="GBP",'Future et co'!F4210,FALSE)))</f>
        <v>3.5830000000000001E-2</v>
      </c>
      <c r="D4210">
        <f t="shared" ca="1" si="911"/>
        <v>3.5830000000000001E-2</v>
      </c>
      <c r="E4210">
        <f t="shared" ca="1" si="912"/>
        <v>2.1409999999999998E-2</v>
      </c>
      <c r="F4210">
        <f t="shared" ca="1" si="913"/>
        <v>3.7088999999999997E-2</v>
      </c>
      <c r="J4210" s="1">
        <v>40049</v>
      </c>
      <c r="K4210">
        <v>0.17499999999999999</v>
      </c>
      <c r="L4210">
        <f t="shared" si="914"/>
        <v>1.7499999999999998E-3</v>
      </c>
      <c r="N4210" s="1">
        <v>40050</v>
      </c>
      <c r="O4210">
        <v>0.19500000000000001</v>
      </c>
      <c r="P4210">
        <f t="shared" si="915"/>
        <v>1.9500000000000001E-3</v>
      </c>
      <c r="R4210" s="1">
        <v>40162</v>
      </c>
      <c r="S4210">
        <v>0.56799999999999995</v>
      </c>
      <c r="T4210">
        <f t="shared" si="916"/>
        <v>5.6799999999999993E-3</v>
      </c>
      <c r="V4210" s="1">
        <v>40161</v>
      </c>
      <c r="W4210">
        <v>1.175</v>
      </c>
      <c r="X4210">
        <f t="shared" si="917"/>
        <v>1.175E-2</v>
      </c>
      <c r="AB4210" s="1">
        <v>40015</v>
      </c>
      <c r="AC4210">
        <v>125.4</v>
      </c>
      <c r="AD4210">
        <f t="shared" si="918"/>
        <v>1.254</v>
      </c>
      <c r="AF4210" s="1">
        <v>40050</v>
      </c>
      <c r="AG4210">
        <v>0.83799999999999997</v>
      </c>
      <c r="AH4210">
        <f t="shared" si="919"/>
        <v>8.3800000000000003E-3</v>
      </c>
      <c r="AJ4210" s="1">
        <v>40050</v>
      </c>
      <c r="AK4210">
        <v>1.101</v>
      </c>
      <c r="AL4210">
        <f t="shared" si="920"/>
        <v>1.1009999999999999E-2</v>
      </c>
      <c r="AN4210" s="1">
        <v>40162</v>
      </c>
      <c r="AO4210">
        <v>1.276</v>
      </c>
      <c r="AP4210">
        <f t="shared" si="921"/>
        <v>1.2760000000000001E-2</v>
      </c>
      <c r="AS4210" s="1">
        <v>40081</v>
      </c>
      <c r="AT4210">
        <v>0.29799999999999999</v>
      </c>
      <c r="AU4210">
        <f t="shared" si="922"/>
        <v>2.98E-3</v>
      </c>
      <c r="AX4210" s="1"/>
    </row>
    <row r="4211" spans="1:50" x14ac:dyDescent="0.3">
      <c r="A4211" s="19">
        <f t="shared" si="923"/>
        <v>51810</v>
      </c>
      <c r="B4211">
        <f t="shared" ca="1" si="910"/>
        <v>-15.783333333333333</v>
      </c>
      <c r="C4211">
        <f ca="1">IF(currency="USD",'Future et co'!D4211,IF(currency="EUR",'Future et co'!E4211,IF(currency="GBP",'Future et co'!F4211,FALSE)))</f>
        <v>3.5830000000000001E-2</v>
      </c>
      <c r="D4211">
        <f t="shared" ca="1" si="911"/>
        <v>3.5830000000000001E-2</v>
      </c>
      <c r="E4211">
        <f t="shared" ca="1" si="912"/>
        <v>2.1409999999999998E-2</v>
      </c>
      <c r="F4211">
        <f t="shared" ca="1" si="913"/>
        <v>3.7088999999999997E-2</v>
      </c>
      <c r="J4211" s="1">
        <v>40046</v>
      </c>
      <c r="K4211">
        <v>0.182</v>
      </c>
      <c r="L4211">
        <f t="shared" si="914"/>
        <v>1.82E-3</v>
      </c>
      <c r="N4211" s="1">
        <v>40049</v>
      </c>
      <c r="O4211">
        <v>0.19400000000000001</v>
      </c>
      <c r="P4211">
        <f t="shared" si="915"/>
        <v>1.9400000000000001E-3</v>
      </c>
      <c r="R4211" s="1">
        <v>40161</v>
      </c>
      <c r="S4211">
        <v>0.55300000000000005</v>
      </c>
      <c r="T4211">
        <f t="shared" si="916"/>
        <v>5.5300000000000002E-3</v>
      </c>
      <c r="V4211" s="1">
        <v>40158</v>
      </c>
      <c r="W4211">
        <v>1.129</v>
      </c>
      <c r="X4211">
        <f t="shared" si="917"/>
        <v>1.129E-2</v>
      </c>
      <c r="AB4211" s="1">
        <v>40014</v>
      </c>
      <c r="AC4211">
        <v>125.07</v>
      </c>
      <c r="AD4211">
        <f t="shared" si="918"/>
        <v>1.2506999999999999</v>
      </c>
      <c r="AF4211" s="1">
        <v>40049</v>
      </c>
      <c r="AG4211">
        <v>0.84299999999999997</v>
      </c>
      <c r="AH4211">
        <f t="shared" si="919"/>
        <v>8.43E-3</v>
      </c>
      <c r="AJ4211" s="1">
        <v>40049</v>
      </c>
      <c r="AK4211">
        <v>1.1060000000000001</v>
      </c>
      <c r="AL4211">
        <f t="shared" si="920"/>
        <v>1.106E-2</v>
      </c>
      <c r="AN4211" s="1">
        <v>40161</v>
      </c>
      <c r="AO4211">
        <v>1.25</v>
      </c>
      <c r="AP4211">
        <f t="shared" si="921"/>
        <v>1.2500000000000001E-2</v>
      </c>
      <c r="AS4211" s="1">
        <v>40080</v>
      </c>
      <c r="AT4211">
        <v>0.30299999999999999</v>
      </c>
      <c r="AU4211">
        <f t="shared" si="922"/>
        <v>3.0299999999999997E-3</v>
      </c>
      <c r="AX4211" s="1"/>
    </row>
    <row r="4212" spans="1:50" x14ac:dyDescent="0.3">
      <c r="A4212" s="19">
        <f t="shared" si="923"/>
        <v>51811</v>
      </c>
      <c r="B4212">
        <f t="shared" ca="1" si="910"/>
        <v>-15.786111111111111</v>
      </c>
      <c r="C4212">
        <f ca="1">IF(currency="USD",'Future et co'!D4212,IF(currency="EUR",'Future et co'!E4212,IF(currency="GBP",'Future et co'!F4212,FALSE)))</f>
        <v>3.5830000000000001E-2</v>
      </c>
      <c r="D4212">
        <f t="shared" ca="1" si="911"/>
        <v>3.5830000000000001E-2</v>
      </c>
      <c r="E4212">
        <f t="shared" ca="1" si="912"/>
        <v>2.1409999999999998E-2</v>
      </c>
      <c r="F4212">
        <f t="shared" ca="1" si="913"/>
        <v>3.7088999999999997E-2</v>
      </c>
      <c r="J4212" s="1">
        <v>40045</v>
      </c>
      <c r="K4212">
        <v>0.17399999999999999</v>
      </c>
      <c r="L4212">
        <f t="shared" si="914"/>
        <v>1.7399999999999998E-3</v>
      </c>
      <c r="N4212" s="1">
        <v>40046</v>
      </c>
      <c r="O4212">
        <v>0.217</v>
      </c>
      <c r="P4212">
        <f t="shared" si="915"/>
        <v>2.1700000000000001E-3</v>
      </c>
      <c r="R4212" s="1">
        <v>40158</v>
      </c>
      <c r="S4212">
        <v>0.53700000000000003</v>
      </c>
      <c r="T4212">
        <f t="shared" si="916"/>
        <v>5.3700000000000006E-3</v>
      </c>
      <c r="V4212" s="1">
        <v>40157</v>
      </c>
      <c r="W4212">
        <v>1.08</v>
      </c>
      <c r="X4212">
        <f t="shared" si="917"/>
        <v>1.0800000000000001E-2</v>
      </c>
      <c r="AB4212" s="1">
        <v>40011</v>
      </c>
      <c r="AC4212">
        <v>125.29</v>
      </c>
      <c r="AD4212">
        <f t="shared" si="918"/>
        <v>1.2529000000000001</v>
      </c>
      <c r="AF4212" s="1">
        <v>40046</v>
      </c>
      <c r="AG4212">
        <v>0.84899999999999998</v>
      </c>
      <c r="AH4212">
        <f t="shared" si="919"/>
        <v>8.4899999999999993E-3</v>
      </c>
      <c r="AJ4212" s="1">
        <v>40046</v>
      </c>
      <c r="AK4212">
        <v>1.107</v>
      </c>
      <c r="AL4212">
        <f t="shared" si="920"/>
        <v>1.107E-2</v>
      </c>
      <c r="AN4212" s="1">
        <v>40158</v>
      </c>
      <c r="AO4212">
        <v>1.2529999999999999</v>
      </c>
      <c r="AP4212">
        <f t="shared" si="921"/>
        <v>1.2529999999999999E-2</v>
      </c>
      <c r="AS4212" s="1">
        <v>40079</v>
      </c>
      <c r="AT4212">
        <v>0.30399999999999999</v>
      </c>
      <c r="AU4212">
        <f t="shared" si="922"/>
        <v>3.0399999999999997E-3</v>
      </c>
      <c r="AX4212" s="1"/>
    </row>
    <row r="4213" spans="1:50" x14ac:dyDescent="0.3">
      <c r="A4213" s="19">
        <f t="shared" si="923"/>
        <v>51812</v>
      </c>
      <c r="B4213">
        <f t="shared" ca="1" si="910"/>
        <v>-15.78888888888889</v>
      </c>
      <c r="C4213">
        <f ca="1">IF(currency="USD",'Future et co'!D4213,IF(currency="EUR",'Future et co'!E4213,IF(currency="GBP",'Future et co'!F4213,FALSE)))</f>
        <v>3.5830000000000001E-2</v>
      </c>
      <c r="D4213">
        <f t="shared" ca="1" si="911"/>
        <v>3.5830000000000001E-2</v>
      </c>
      <c r="E4213">
        <f t="shared" ca="1" si="912"/>
        <v>2.1409999999999998E-2</v>
      </c>
      <c r="F4213">
        <f t="shared" ca="1" si="913"/>
        <v>3.7088999999999997E-2</v>
      </c>
      <c r="J4213" s="1">
        <v>40044</v>
      </c>
      <c r="K4213">
        <v>0.17199999999999999</v>
      </c>
      <c r="L4213">
        <f t="shared" si="914"/>
        <v>1.72E-3</v>
      </c>
      <c r="N4213" s="1">
        <v>40045</v>
      </c>
      <c r="O4213">
        <v>0.19</v>
      </c>
      <c r="P4213">
        <f t="shared" si="915"/>
        <v>1.9E-3</v>
      </c>
      <c r="R4213" s="1">
        <v>40157</v>
      </c>
      <c r="S4213">
        <v>0.51500000000000001</v>
      </c>
      <c r="T4213">
        <f t="shared" si="916"/>
        <v>5.1500000000000001E-3</v>
      </c>
      <c r="V4213" s="1">
        <v>40156</v>
      </c>
      <c r="W4213">
        <v>1.075</v>
      </c>
      <c r="X4213">
        <f t="shared" si="917"/>
        <v>1.0749999999999999E-2</v>
      </c>
      <c r="AB4213" s="1">
        <v>40010</v>
      </c>
      <c r="AC4213">
        <v>125.63</v>
      </c>
      <c r="AD4213">
        <f t="shared" si="918"/>
        <v>1.2563</v>
      </c>
      <c r="AF4213" s="1">
        <v>40045</v>
      </c>
      <c r="AG4213">
        <v>0.85099999999999998</v>
      </c>
      <c r="AH4213">
        <f t="shared" si="919"/>
        <v>8.5100000000000002E-3</v>
      </c>
      <c r="AJ4213" s="1">
        <v>40045</v>
      </c>
      <c r="AK4213">
        <v>1.111</v>
      </c>
      <c r="AL4213">
        <f t="shared" si="920"/>
        <v>1.111E-2</v>
      </c>
      <c r="AN4213" s="1">
        <v>40157</v>
      </c>
      <c r="AO4213">
        <v>1.2589999999999999</v>
      </c>
      <c r="AP4213">
        <f t="shared" si="921"/>
        <v>1.2589999999999999E-2</v>
      </c>
      <c r="AS4213" s="1">
        <v>40078</v>
      </c>
      <c r="AT4213">
        <v>0.28199999999999997</v>
      </c>
      <c r="AU4213">
        <f t="shared" si="922"/>
        <v>2.8199999999999996E-3</v>
      </c>
      <c r="AX4213" s="1"/>
    </row>
    <row r="4214" spans="1:50" x14ac:dyDescent="0.3">
      <c r="A4214" s="19">
        <f t="shared" si="923"/>
        <v>51813</v>
      </c>
      <c r="B4214">
        <f t="shared" ca="1" si="910"/>
        <v>-15.791666666666666</v>
      </c>
      <c r="C4214">
        <f ca="1">IF(currency="USD",'Future et co'!D4214,IF(currency="EUR",'Future et co'!E4214,IF(currency="GBP",'Future et co'!F4214,FALSE)))</f>
        <v>3.5830000000000001E-2</v>
      </c>
      <c r="D4214">
        <f t="shared" ca="1" si="911"/>
        <v>3.5830000000000001E-2</v>
      </c>
      <c r="E4214">
        <f t="shared" ca="1" si="912"/>
        <v>2.1409999999999998E-2</v>
      </c>
      <c r="F4214">
        <f t="shared" ca="1" si="913"/>
        <v>3.7088999999999997E-2</v>
      </c>
      <c r="J4214" s="1">
        <v>40043</v>
      </c>
      <c r="K4214">
        <v>0.17399999999999999</v>
      </c>
      <c r="L4214">
        <f t="shared" si="914"/>
        <v>1.7399999999999998E-3</v>
      </c>
      <c r="N4214" s="1">
        <v>40044</v>
      </c>
      <c r="O4214">
        <v>0.187</v>
      </c>
      <c r="P4214">
        <f t="shared" si="915"/>
        <v>1.8699999999999999E-3</v>
      </c>
      <c r="R4214" s="1">
        <v>40156</v>
      </c>
      <c r="S4214">
        <v>0.498</v>
      </c>
      <c r="T4214">
        <f t="shared" si="916"/>
        <v>4.9800000000000001E-3</v>
      </c>
      <c r="V4214" s="1">
        <v>40155</v>
      </c>
      <c r="W4214">
        <v>1.0620000000000001</v>
      </c>
      <c r="X4214">
        <f t="shared" si="917"/>
        <v>1.0620000000000001E-2</v>
      </c>
      <c r="AB4214" s="1">
        <v>40009</v>
      </c>
      <c r="AC4214">
        <v>125.51</v>
      </c>
      <c r="AD4214">
        <f t="shared" si="918"/>
        <v>1.2551000000000001</v>
      </c>
      <c r="AF4214" s="1">
        <v>40044</v>
      </c>
      <c r="AG4214">
        <v>0.85399999999999998</v>
      </c>
      <c r="AH4214">
        <f t="shared" si="919"/>
        <v>8.539999999999999E-3</v>
      </c>
      <c r="AJ4214" s="1">
        <v>40044</v>
      </c>
      <c r="AK4214">
        <v>1.111</v>
      </c>
      <c r="AL4214">
        <f t="shared" si="920"/>
        <v>1.111E-2</v>
      </c>
      <c r="AN4214" s="1">
        <v>40156</v>
      </c>
      <c r="AO4214">
        <v>1.2310000000000001</v>
      </c>
      <c r="AP4214">
        <f t="shared" si="921"/>
        <v>1.2310000000000001E-2</v>
      </c>
      <c r="AS4214" s="1">
        <v>40077</v>
      </c>
      <c r="AT4214">
        <v>0.28799999999999998</v>
      </c>
      <c r="AU4214">
        <f t="shared" si="922"/>
        <v>2.8799999999999997E-3</v>
      </c>
      <c r="AX4214" s="1"/>
    </row>
    <row r="4215" spans="1:50" x14ac:dyDescent="0.3">
      <c r="A4215" s="19">
        <f t="shared" si="923"/>
        <v>51816</v>
      </c>
      <c r="B4215">
        <f t="shared" ca="1" si="910"/>
        <v>-15.8</v>
      </c>
      <c r="C4215">
        <f ca="1">IF(currency="USD",'Future et co'!D4215,IF(currency="EUR",'Future et co'!E4215,IF(currency="GBP",'Future et co'!F4215,FALSE)))</f>
        <v>3.5830000000000001E-2</v>
      </c>
      <c r="D4215">
        <f t="shared" ca="1" si="911"/>
        <v>3.5830000000000001E-2</v>
      </c>
      <c r="E4215">
        <f t="shared" ca="1" si="912"/>
        <v>2.1409999999999998E-2</v>
      </c>
      <c r="F4215">
        <f t="shared" ca="1" si="913"/>
        <v>3.7088999999999997E-2</v>
      </c>
      <c r="J4215" s="1">
        <v>40042</v>
      </c>
      <c r="K4215">
        <v>0.17699999999999999</v>
      </c>
      <c r="L4215">
        <f t="shared" si="914"/>
        <v>1.7699999999999999E-3</v>
      </c>
      <c r="N4215" s="1">
        <v>40043</v>
      </c>
      <c r="O4215">
        <v>0.19900000000000001</v>
      </c>
      <c r="P4215">
        <f t="shared" si="915"/>
        <v>1.99E-3</v>
      </c>
      <c r="R4215" s="1">
        <v>40155</v>
      </c>
      <c r="S4215">
        <v>0.495</v>
      </c>
      <c r="T4215">
        <f t="shared" si="916"/>
        <v>4.9499999999999995E-3</v>
      </c>
      <c r="V4215" s="1">
        <v>40154</v>
      </c>
      <c r="W4215">
        <v>1.1020000000000001</v>
      </c>
      <c r="X4215">
        <f t="shared" si="917"/>
        <v>1.102E-2</v>
      </c>
      <c r="AB4215" s="1">
        <v>40008</v>
      </c>
      <c r="AC4215">
        <v>126.07</v>
      </c>
      <c r="AD4215">
        <f t="shared" si="918"/>
        <v>1.2606999999999999</v>
      </c>
      <c r="AF4215" s="1">
        <v>40043</v>
      </c>
      <c r="AG4215">
        <v>0.85899999999999999</v>
      </c>
      <c r="AH4215">
        <f t="shared" si="919"/>
        <v>8.5900000000000004E-3</v>
      </c>
      <c r="AJ4215" s="1">
        <v>40043</v>
      </c>
      <c r="AK4215">
        <v>1.113</v>
      </c>
      <c r="AL4215">
        <f t="shared" si="920"/>
        <v>1.1129999999999999E-2</v>
      </c>
      <c r="AN4215" s="1">
        <v>40155</v>
      </c>
      <c r="AO4215">
        <v>1.228</v>
      </c>
      <c r="AP4215">
        <f t="shared" si="921"/>
        <v>1.2279999999999999E-2</v>
      </c>
      <c r="AS4215" s="1">
        <v>40074</v>
      </c>
      <c r="AT4215">
        <v>0.29499999999999998</v>
      </c>
      <c r="AU4215">
        <f t="shared" si="922"/>
        <v>2.9499999999999999E-3</v>
      </c>
      <c r="AX4215" s="1"/>
    </row>
    <row r="4216" spans="1:50" x14ac:dyDescent="0.3">
      <c r="A4216" s="19">
        <f t="shared" si="923"/>
        <v>51817</v>
      </c>
      <c r="B4216">
        <f t="shared" ca="1" si="910"/>
        <v>-15.802777777777777</v>
      </c>
      <c r="C4216">
        <f ca="1">IF(currency="USD",'Future et co'!D4216,IF(currency="EUR",'Future et co'!E4216,IF(currency="GBP",'Future et co'!F4216,FALSE)))</f>
        <v>3.5830000000000001E-2</v>
      </c>
      <c r="D4216">
        <f t="shared" ca="1" si="911"/>
        <v>3.5830000000000001E-2</v>
      </c>
      <c r="E4216">
        <f t="shared" ca="1" si="912"/>
        <v>2.1409999999999998E-2</v>
      </c>
      <c r="F4216">
        <f t="shared" ca="1" si="913"/>
        <v>3.7088999999999997E-2</v>
      </c>
      <c r="J4216" s="1">
        <v>40039</v>
      </c>
      <c r="K4216">
        <v>0.16800000000000001</v>
      </c>
      <c r="L4216">
        <f t="shared" si="914"/>
        <v>1.6800000000000001E-3</v>
      </c>
      <c r="N4216" s="1">
        <v>40042</v>
      </c>
      <c r="O4216">
        <v>0.20200000000000001</v>
      </c>
      <c r="P4216">
        <f t="shared" si="915"/>
        <v>2.0200000000000001E-3</v>
      </c>
      <c r="R4216" s="1">
        <v>40154</v>
      </c>
      <c r="S4216">
        <v>0.51500000000000001</v>
      </c>
      <c r="T4216">
        <f t="shared" si="916"/>
        <v>5.1500000000000001E-3</v>
      </c>
      <c r="V4216" s="1">
        <v>40151</v>
      </c>
      <c r="W4216">
        <v>1.18</v>
      </c>
      <c r="X4216">
        <f t="shared" si="917"/>
        <v>1.18E-2</v>
      </c>
      <c r="AB4216" s="1">
        <v>40007</v>
      </c>
      <c r="AC4216">
        <v>126.47</v>
      </c>
      <c r="AD4216">
        <f t="shared" si="918"/>
        <v>1.2646999999999999</v>
      </c>
      <c r="AF4216" s="1">
        <v>40042</v>
      </c>
      <c r="AG4216">
        <v>0.86099999999999999</v>
      </c>
      <c r="AH4216">
        <f t="shared" si="919"/>
        <v>8.6099999999999996E-3</v>
      </c>
      <c r="AJ4216" s="1">
        <v>40042</v>
      </c>
      <c r="AK4216">
        <v>1.1140000000000001</v>
      </c>
      <c r="AL4216">
        <f t="shared" si="920"/>
        <v>1.1140000000000001E-2</v>
      </c>
      <c r="AN4216" s="1">
        <v>40154</v>
      </c>
      <c r="AO4216">
        <v>1.2729999999999999</v>
      </c>
      <c r="AP4216">
        <f t="shared" si="921"/>
        <v>1.2729999999999998E-2</v>
      </c>
      <c r="AS4216" s="1">
        <v>40073</v>
      </c>
      <c r="AT4216">
        <v>0.29799999999999999</v>
      </c>
      <c r="AU4216">
        <f t="shared" si="922"/>
        <v>2.98E-3</v>
      </c>
      <c r="AX4216" s="1"/>
    </row>
    <row r="4217" spans="1:50" x14ac:dyDescent="0.3">
      <c r="A4217" s="19">
        <f t="shared" si="923"/>
        <v>51818</v>
      </c>
      <c r="B4217">
        <f t="shared" ca="1" si="910"/>
        <v>-15.805555555555555</v>
      </c>
      <c r="C4217">
        <f ca="1">IF(currency="USD",'Future et co'!D4217,IF(currency="EUR",'Future et co'!E4217,IF(currency="GBP",'Future et co'!F4217,FALSE)))</f>
        <v>3.5830000000000001E-2</v>
      </c>
      <c r="D4217">
        <f t="shared" ca="1" si="911"/>
        <v>3.5830000000000001E-2</v>
      </c>
      <c r="E4217">
        <f t="shared" ca="1" si="912"/>
        <v>2.1409999999999998E-2</v>
      </c>
      <c r="F4217">
        <f t="shared" ca="1" si="913"/>
        <v>3.7088999999999997E-2</v>
      </c>
      <c r="J4217" s="1">
        <v>40038</v>
      </c>
      <c r="K4217">
        <v>0.17</v>
      </c>
      <c r="L4217">
        <f t="shared" si="914"/>
        <v>1.7000000000000001E-3</v>
      </c>
      <c r="N4217" s="1">
        <v>40039</v>
      </c>
      <c r="O4217">
        <v>0.18099999999999999</v>
      </c>
      <c r="P4217">
        <f t="shared" si="915"/>
        <v>1.81E-3</v>
      </c>
      <c r="R4217" s="1">
        <v>40151</v>
      </c>
      <c r="S4217">
        <v>0.56599999999999995</v>
      </c>
      <c r="T4217">
        <f t="shared" si="916"/>
        <v>5.6599999999999992E-3</v>
      </c>
      <c r="V4217" s="1">
        <v>40150</v>
      </c>
      <c r="W4217">
        <v>1.06</v>
      </c>
      <c r="X4217">
        <f t="shared" si="917"/>
        <v>1.06E-2</v>
      </c>
      <c r="AB4217" s="1">
        <v>40004</v>
      </c>
      <c r="AC4217">
        <v>126.5</v>
      </c>
      <c r="AD4217">
        <f t="shared" si="918"/>
        <v>1.2649999999999999</v>
      </c>
      <c r="AF4217" s="1">
        <v>40039</v>
      </c>
      <c r="AG4217">
        <v>0.86899999999999999</v>
      </c>
      <c r="AH4217">
        <f t="shared" si="919"/>
        <v>8.6899999999999998E-3</v>
      </c>
      <c r="AJ4217" s="1">
        <v>40039</v>
      </c>
      <c r="AK4217">
        <v>1.1200000000000001</v>
      </c>
      <c r="AL4217">
        <f t="shared" si="920"/>
        <v>1.1200000000000002E-2</v>
      </c>
      <c r="AN4217" s="1">
        <v>40151</v>
      </c>
      <c r="AO4217">
        <v>1.2629999999999999</v>
      </c>
      <c r="AP4217">
        <f t="shared" si="921"/>
        <v>1.2629999999999999E-2</v>
      </c>
      <c r="AS4217" s="1">
        <v>40072</v>
      </c>
      <c r="AT4217">
        <v>0.30399999999999999</v>
      </c>
      <c r="AU4217">
        <f t="shared" si="922"/>
        <v>3.0399999999999997E-3</v>
      </c>
      <c r="AX4217" s="1"/>
    </row>
    <row r="4218" spans="1:50" x14ac:dyDescent="0.3">
      <c r="A4218" s="19">
        <f t="shared" si="923"/>
        <v>51819</v>
      </c>
      <c r="B4218">
        <f t="shared" ca="1" si="910"/>
        <v>-15.808333333333334</v>
      </c>
      <c r="C4218">
        <f ca="1">IF(currency="USD",'Future et co'!D4218,IF(currency="EUR",'Future et co'!E4218,IF(currency="GBP",'Future et co'!F4218,FALSE)))</f>
        <v>3.5830000000000001E-2</v>
      </c>
      <c r="D4218">
        <f t="shared" ca="1" si="911"/>
        <v>3.5830000000000001E-2</v>
      </c>
      <c r="E4218">
        <f t="shared" ca="1" si="912"/>
        <v>2.1409999999999998E-2</v>
      </c>
      <c r="F4218">
        <f t="shared" ca="1" si="913"/>
        <v>3.7088999999999997E-2</v>
      </c>
      <c r="J4218" s="1">
        <v>40037</v>
      </c>
      <c r="K4218">
        <v>0.17399999999999999</v>
      </c>
      <c r="L4218">
        <f t="shared" si="914"/>
        <v>1.7399999999999998E-3</v>
      </c>
      <c r="N4218" s="1">
        <v>40038</v>
      </c>
      <c r="O4218">
        <v>0.186</v>
      </c>
      <c r="P4218">
        <f t="shared" si="915"/>
        <v>1.8599999999999999E-3</v>
      </c>
      <c r="R4218" s="1">
        <v>40150</v>
      </c>
      <c r="S4218">
        <v>0.495</v>
      </c>
      <c r="T4218">
        <f t="shared" si="916"/>
        <v>4.9499999999999995E-3</v>
      </c>
      <c r="V4218" s="1">
        <v>40149</v>
      </c>
      <c r="W4218">
        <v>1.024</v>
      </c>
      <c r="X4218">
        <f t="shared" si="917"/>
        <v>1.0240000000000001E-2</v>
      </c>
      <c r="AB4218" s="1">
        <v>40003</v>
      </c>
      <c r="AC4218">
        <v>126.15</v>
      </c>
      <c r="AD4218">
        <f t="shared" si="918"/>
        <v>1.2615000000000001</v>
      </c>
      <c r="AF4218" s="1">
        <v>40038</v>
      </c>
      <c r="AG4218">
        <v>0.873</v>
      </c>
      <c r="AH4218">
        <f t="shared" si="919"/>
        <v>8.7299999999999999E-3</v>
      </c>
      <c r="AJ4218" s="1">
        <v>40038</v>
      </c>
      <c r="AK4218">
        <v>1.121</v>
      </c>
      <c r="AL4218">
        <f t="shared" si="920"/>
        <v>1.1209999999999999E-2</v>
      </c>
      <c r="AN4218" s="1">
        <v>40150</v>
      </c>
      <c r="AO4218">
        <v>1.2569999999999999</v>
      </c>
      <c r="AP4218">
        <f t="shared" si="921"/>
        <v>1.257E-2</v>
      </c>
      <c r="AS4218" s="1">
        <v>40071</v>
      </c>
      <c r="AT4218">
        <v>0.30499999999999999</v>
      </c>
      <c r="AU4218">
        <f t="shared" si="922"/>
        <v>3.0499999999999998E-3</v>
      </c>
      <c r="AX4218" s="1"/>
    </row>
    <row r="4219" spans="1:50" x14ac:dyDescent="0.3">
      <c r="A4219" s="19">
        <f t="shared" si="923"/>
        <v>51820</v>
      </c>
      <c r="B4219">
        <f t="shared" ca="1" si="910"/>
        <v>-15.811111111111112</v>
      </c>
      <c r="C4219">
        <f ca="1">IF(currency="USD",'Future et co'!D4219,IF(currency="EUR",'Future et co'!E4219,IF(currency="GBP",'Future et co'!F4219,FALSE)))</f>
        <v>3.5830000000000001E-2</v>
      </c>
      <c r="D4219">
        <f t="shared" ca="1" si="911"/>
        <v>3.5830000000000001E-2</v>
      </c>
      <c r="E4219">
        <f t="shared" ca="1" si="912"/>
        <v>2.1409999999999998E-2</v>
      </c>
      <c r="F4219">
        <f t="shared" ca="1" si="913"/>
        <v>3.7088999999999997E-2</v>
      </c>
      <c r="J4219" s="1">
        <v>40036</v>
      </c>
      <c r="K4219">
        <v>0.17699999999999999</v>
      </c>
      <c r="L4219">
        <f t="shared" si="914"/>
        <v>1.7699999999999999E-3</v>
      </c>
      <c r="N4219" s="1">
        <v>40037</v>
      </c>
      <c r="O4219">
        <v>0.192</v>
      </c>
      <c r="P4219">
        <f t="shared" si="915"/>
        <v>1.92E-3</v>
      </c>
      <c r="R4219" s="1">
        <v>40149</v>
      </c>
      <c r="S4219">
        <v>0.48799999999999999</v>
      </c>
      <c r="T4219">
        <f t="shared" si="916"/>
        <v>4.8799999999999998E-3</v>
      </c>
      <c r="V4219" s="1">
        <v>40148</v>
      </c>
      <c r="W4219">
        <v>0.98699999999999999</v>
      </c>
      <c r="X4219">
        <f t="shared" si="917"/>
        <v>9.8700000000000003E-3</v>
      </c>
      <c r="AB4219" s="1">
        <v>40002</v>
      </c>
      <c r="AC4219">
        <v>126.34</v>
      </c>
      <c r="AD4219">
        <f t="shared" si="918"/>
        <v>1.2634000000000001</v>
      </c>
      <c r="AF4219" s="1">
        <v>40037</v>
      </c>
      <c r="AG4219">
        <v>0.879</v>
      </c>
      <c r="AH4219">
        <f t="shared" si="919"/>
        <v>8.7899999999999992E-3</v>
      </c>
      <c r="AJ4219" s="1">
        <v>40037</v>
      </c>
      <c r="AK4219">
        <v>1.1279999999999999</v>
      </c>
      <c r="AL4219">
        <f t="shared" si="920"/>
        <v>1.1279999999999998E-2</v>
      </c>
      <c r="AN4219" s="1">
        <v>40149</v>
      </c>
      <c r="AO4219">
        <v>1.2290000000000001</v>
      </c>
      <c r="AP4219">
        <f t="shared" si="921"/>
        <v>1.2290000000000001E-2</v>
      </c>
      <c r="AS4219" s="1">
        <v>40070</v>
      </c>
      <c r="AT4219">
        <v>0.34399999999999997</v>
      </c>
      <c r="AU4219">
        <f t="shared" si="922"/>
        <v>3.4399999999999999E-3</v>
      </c>
      <c r="AX4219" s="1"/>
    </row>
    <row r="4220" spans="1:50" x14ac:dyDescent="0.3">
      <c r="A4220" s="19">
        <f t="shared" si="923"/>
        <v>51823</v>
      </c>
      <c r="B4220">
        <f t="shared" ca="1" si="910"/>
        <v>-15.819444444444445</v>
      </c>
      <c r="C4220">
        <f ca="1">IF(currency="USD",'Future et co'!D4220,IF(currency="EUR",'Future et co'!E4220,IF(currency="GBP",'Future et co'!F4220,FALSE)))</f>
        <v>3.5830000000000001E-2</v>
      </c>
      <c r="D4220">
        <f t="shared" ca="1" si="911"/>
        <v>3.5830000000000001E-2</v>
      </c>
      <c r="E4220">
        <f t="shared" ca="1" si="912"/>
        <v>2.1409999999999998E-2</v>
      </c>
      <c r="F4220">
        <f t="shared" ca="1" si="913"/>
        <v>3.7088999999999997E-2</v>
      </c>
      <c r="J4220" s="1">
        <v>40035</v>
      </c>
      <c r="K4220">
        <v>0.18099999999999999</v>
      </c>
      <c r="L4220">
        <f t="shared" si="914"/>
        <v>1.81E-3</v>
      </c>
      <c r="N4220" s="1">
        <v>40036</v>
      </c>
      <c r="O4220">
        <v>0.21199999999999999</v>
      </c>
      <c r="P4220">
        <f t="shared" si="915"/>
        <v>2.1199999999999999E-3</v>
      </c>
      <c r="R4220" s="1">
        <v>40148</v>
      </c>
      <c r="S4220">
        <v>0.44500000000000001</v>
      </c>
      <c r="T4220">
        <f t="shared" si="916"/>
        <v>4.45E-3</v>
      </c>
      <c r="V4220" s="1">
        <v>40147</v>
      </c>
      <c r="W4220">
        <v>0.98</v>
      </c>
      <c r="X4220">
        <f t="shared" si="917"/>
        <v>9.7999999999999997E-3</v>
      </c>
      <c r="AB4220" s="1">
        <v>40001</v>
      </c>
      <c r="AC4220">
        <v>125.91</v>
      </c>
      <c r="AD4220">
        <f t="shared" si="918"/>
        <v>1.2590999999999999</v>
      </c>
      <c r="AF4220" s="1">
        <v>40036</v>
      </c>
      <c r="AG4220">
        <v>0.88300000000000001</v>
      </c>
      <c r="AH4220">
        <f t="shared" si="919"/>
        <v>8.8299999999999993E-3</v>
      </c>
      <c r="AJ4220" s="1">
        <v>40036</v>
      </c>
      <c r="AK4220">
        <v>1.1299999999999999</v>
      </c>
      <c r="AL4220">
        <f t="shared" si="920"/>
        <v>1.1299999999999999E-2</v>
      </c>
      <c r="AN4220" s="1">
        <v>40148</v>
      </c>
      <c r="AO4220">
        <v>1.256</v>
      </c>
      <c r="AP4220">
        <f t="shared" si="921"/>
        <v>1.256E-2</v>
      </c>
      <c r="AS4220" s="1">
        <v>40067</v>
      </c>
      <c r="AT4220">
        <v>0.34200000000000003</v>
      </c>
      <c r="AU4220">
        <f t="shared" si="922"/>
        <v>3.4200000000000003E-3</v>
      </c>
      <c r="AX4220" s="1"/>
    </row>
    <row r="4221" spans="1:50" x14ac:dyDescent="0.3">
      <c r="A4221" s="19">
        <f t="shared" si="923"/>
        <v>51824</v>
      </c>
      <c r="B4221">
        <f t="shared" ca="1" si="910"/>
        <v>-15.822222222222223</v>
      </c>
      <c r="C4221">
        <f ca="1">IF(currency="USD",'Future et co'!D4221,IF(currency="EUR",'Future et co'!E4221,IF(currency="GBP",'Future et co'!F4221,FALSE)))</f>
        <v>3.5830000000000001E-2</v>
      </c>
      <c r="D4221">
        <f t="shared" ca="1" si="911"/>
        <v>3.5830000000000001E-2</v>
      </c>
      <c r="E4221">
        <f t="shared" ca="1" si="912"/>
        <v>2.1409999999999998E-2</v>
      </c>
      <c r="F4221">
        <f t="shared" ca="1" si="913"/>
        <v>3.7088999999999997E-2</v>
      </c>
      <c r="J4221" s="1">
        <v>40032</v>
      </c>
      <c r="K4221">
        <v>0.19</v>
      </c>
      <c r="L4221">
        <f t="shared" si="914"/>
        <v>1.9E-3</v>
      </c>
      <c r="N4221" s="1">
        <v>40035</v>
      </c>
      <c r="O4221">
        <v>0.23</v>
      </c>
      <c r="P4221">
        <f t="shared" si="915"/>
        <v>2.3E-3</v>
      </c>
      <c r="R4221" s="1">
        <v>40147</v>
      </c>
      <c r="S4221">
        <v>0.45</v>
      </c>
      <c r="T4221">
        <f t="shared" si="916"/>
        <v>4.5000000000000005E-3</v>
      </c>
      <c r="V4221" s="1">
        <v>40144</v>
      </c>
      <c r="W4221">
        <v>0.995</v>
      </c>
      <c r="X4221">
        <f t="shared" si="917"/>
        <v>9.9500000000000005E-3</v>
      </c>
      <c r="AB4221" s="1">
        <v>40000</v>
      </c>
      <c r="AC4221">
        <v>126.13</v>
      </c>
      <c r="AD4221">
        <f t="shared" si="918"/>
        <v>1.2612999999999999</v>
      </c>
      <c r="AF4221" s="1">
        <v>40035</v>
      </c>
      <c r="AG4221">
        <v>0.88400000000000001</v>
      </c>
      <c r="AH4221">
        <f t="shared" si="919"/>
        <v>8.8400000000000006E-3</v>
      </c>
      <c r="AJ4221" s="1">
        <v>40035</v>
      </c>
      <c r="AK4221">
        <v>1.133</v>
      </c>
      <c r="AL4221">
        <f t="shared" si="920"/>
        <v>1.133E-2</v>
      </c>
      <c r="AN4221" s="1">
        <v>40147</v>
      </c>
      <c r="AO4221">
        <v>1.272</v>
      </c>
      <c r="AP4221">
        <f t="shared" si="921"/>
        <v>1.272E-2</v>
      </c>
      <c r="AS4221" s="1">
        <v>40066</v>
      </c>
      <c r="AT4221">
        <v>0.34599999999999997</v>
      </c>
      <c r="AU4221">
        <f t="shared" si="922"/>
        <v>3.4599999999999995E-3</v>
      </c>
      <c r="AX4221" s="1"/>
    </row>
    <row r="4222" spans="1:50" x14ac:dyDescent="0.3">
      <c r="A4222" s="19">
        <f t="shared" si="923"/>
        <v>51825</v>
      </c>
      <c r="B4222">
        <f t="shared" ca="1" si="910"/>
        <v>-15.824999999999999</v>
      </c>
      <c r="C4222">
        <f ca="1">IF(currency="USD",'Future et co'!D4222,IF(currency="EUR",'Future et co'!E4222,IF(currency="GBP",'Future et co'!F4222,FALSE)))</f>
        <v>3.5830000000000001E-2</v>
      </c>
      <c r="D4222">
        <f t="shared" ca="1" si="911"/>
        <v>3.5830000000000001E-2</v>
      </c>
      <c r="E4222">
        <f t="shared" ca="1" si="912"/>
        <v>2.1409999999999998E-2</v>
      </c>
      <c r="F4222">
        <f t="shared" ca="1" si="913"/>
        <v>3.7088999999999997E-2</v>
      </c>
      <c r="J4222" s="1">
        <v>40031</v>
      </c>
      <c r="K4222">
        <v>0.188</v>
      </c>
      <c r="L4222">
        <f t="shared" si="914"/>
        <v>1.8799999999999999E-3</v>
      </c>
      <c r="N4222" s="1">
        <v>40032</v>
      </c>
      <c r="O4222">
        <v>0.25600000000000001</v>
      </c>
      <c r="P4222">
        <f t="shared" si="915"/>
        <v>2.5600000000000002E-3</v>
      </c>
      <c r="R4222" s="1">
        <v>40144</v>
      </c>
      <c r="S4222">
        <v>0.46800000000000003</v>
      </c>
      <c r="T4222">
        <f t="shared" si="916"/>
        <v>4.6800000000000001E-3</v>
      </c>
      <c r="V4222" s="1">
        <v>40143</v>
      </c>
      <c r="W4222">
        <v>1.0149999999999999</v>
      </c>
      <c r="X4222">
        <f t="shared" si="917"/>
        <v>1.0149999999999999E-2</v>
      </c>
      <c r="AB4222" s="1">
        <v>39997</v>
      </c>
      <c r="AC4222">
        <v>125.72</v>
      </c>
      <c r="AD4222">
        <f t="shared" si="918"/>
        <v>1.2572000000000001</v>
      </c>
      <c r="AF4222" s="1">
        <v>40032</v>
      </c>
      <c r="AG4222">
        <v>0.88100000000000001</v>
      </c>
      <c r="AH4222">
        <f t="shared" si="919"/>
        <v>8.8100000000000001E-3</v>
      </c>
      <c r="AJ4222" s="1">
        <v>40032</v>
      </c>
      <c r="AK4222">
        <v>1.131</v>
      </c>
      <c r="AL4222">
        <f t="shared" si="920"/>
        <v>1.1310000000000001E-2</v>
      </c>
      <c r="AN4222" s="1">
        <v>40144</v>
      </c>
      <c r="AO4222">
        <v>1.238</v>
      </c>
      <c r="AP4222">
        <f t="shared" si="921"/>
        <v>1.238E-2</v>
      </c>
      <c r="AS4222" s="1">
        <v>40065</v>
      </c>
      <c r="AT4222">
        <v>0.32500000000000001</v>
      </c>
      <c r="AU4222">
        <f t="shared" si="922"/>
        <v>3.2500000000000003E-3</v>
      </c>
      <c r="AX4222" s="1"/>
    </row>
    <row r="4223" spans="1:50" x14ac:dyDescent="0.3">
      <c r="A4223" s="19">
        <f t="shared" si="923"/>
        <v>51826</v>
      </c>
      <c r="B4223">
        <f t="shared" ca="1" si="910"/>
        <v>-15.827777777777778</v>
      </c>
      <c r="C4223">
        <f ca="1">IF(currency="USD",'Future et co'!D4223,IF(currency="EUR",'Future et co'!E4223,IF(currency="GBP",'Future et co'!F4223,FALSE)))</f>
        <v>3.5830000000000001E-2</v>
      </c>
      <c r="D4223">
        <f t="shared" ca="1" si="911"/>
        <v>3.5830000000000001E-2</v>
      </c>
      <c r="E4223">
        <f t="shared" ca="1" si="912"/>
        <v>2.1409999999999998E-2</v>
      </c>
      <c r="F4223">
        <f t="shared" ca="1" si="913"/>
        <v>3.7088999999999997E-2</v>
      </c>
      <c r="J4223" s="1">
        <v>40030</v>
      </c>
      <c r="K4223">
        <v>0.191</v>
      </c>
      <c r="L4223">
        <f t="shared" si="914"/>
        <v>1.91E-3</v>
      </c>
      <c r="N4223" s="1">
        <v>40031</v>
      </c>
      <c r="O4223">
        <v>0.23400000000000001</v>
      </c>
      <c r="P4223">
        <f t="shared" si="915"/>
        <v>2.3400000000000001E-3</v>
      </c>
      <c r="R4223" s="1">
        <v>40143</v>
      </c>
      <c r="S4223">
        <v>0.42699999999999999</v>
      </c>
      <c r="T4223">
        <f t="shared" si="916"/>
        <v>4.2699999999999995E-3</v>
      </c>
      <c r="V4223" s="1">
        <v>40142</v>
      </c>
      <c r="W4223">
        <v>1.0149999999999999</v>
      </c>
      <c r="X4223">
        <f t="shared" si="917"/>
        <v>1.0149999999999999E-2</v>
      </c>
      <c r="AB4223" s="1">
        <v>39996</v>
      </c>
      <c r="AC4223">
        <v>125.81</v>
      </c>
      <c r="AD4223">
        <f t="shared" si="918"/>
        <v>1.2581</v>
      </c>
      <c r="AF4223" s="1">
        <v>40031</v>
      </c>
      <c r="AG4223">
        <v>0.88300000000000001</v>
      </c>
      <c r="AH4223">
        <f t="shared" si="919"/>
        <v>8.8299999999999993E-3</v>
      </c>
      <c r="AJ4223" s="1">
        <v>40031</v>
      </c>
      <c r="AK4223">
        <v>1.1319999999999999</v>
      </c>
      <c r="AL4223">
        <f t="shared" si="920"/>
        <v>1.1319999999999998E-2</v>
      </c>
      <c r="AN4223" s="1">
        <v>40143</v>
      </c>
      <c r="AO4223">
        <v>1.2310000000000001</v>
      </c>
      <c r="AP4223">
        <f t="shared" si="921"/>
        <v>1.2310000000000001E-2</v>
      </c>
      <c r="AS4223" s="1">
        <v>40064</v>
      </c>
      <c r="AT4223">
        <v>0.28899999999999998</v>
      </c>
      <c r="AU4223">
        <f t="shared" si="922"/>
        <v>2.8899999999999998E-3</v>
      </c>
      <c r="AX4223" s="1"/>
    </row>
    <row r="4224" spans="1:50" x14ac:dyDescent="0.3">
      <c r="A4224" s="19">
        <f t="shared" si="923"/>
        <v>51827</v>
      </c>
      <c r="B4224">
        <f t="shared" ca="1" si="910"/>
        <v>-15.830555555555556</v>
      </c>
      <c r="C4224">
        <f ca="1">IF(currency="USD",'Future et co'!D4224,IF(currency="EUR",'Future et co'!E4224,IF(currency="GBP",'Future et co'!F4224,FALSE)))</f>
        <v>3.5830000000000001E-2</v>
      </c>
      <c r="D4224">
        <f t="shared" ca="1" si="911"/>
        <v>3.5830000000000001E-2</v>
      </c>
      <c r="E4224">
        <f t="shared" ca="1" si="912"/>
        <v>2.1409999999999998E-2</v>
      </c>
      <c r="F4224">
        <f t="shared" ca="1" si="913"/>
        <v>3.7088999999999997E-2</v>
      </c>
      <c r="J4224" s="1">
        <v>40029</v>
      </c>
      <c r="K4224">
        <v>0.192</v>
      </c>
      <c r="L4224">
        <f t="shared" si="914"/>
        <v>1.92E-3</v>
      </c>
      <c r="N4224" s="1">
        <v>40030</v>
      </c>
      <c r="O4224">
        <v>0.24</v>
      </c>
      <c r="P4224">
        <f t="shared" si="915"/>
        <v>2.3999999999999998E-3</v>
      </c>
      <c r="R4224" s="1">
        <v>40142</v>
      </c>
      <c r="S4224">
        <v>0.45100000000000001</v>
      </c>
      <c r="T4224">
        <f t="shared" si="916"/>
        <v>4.5100000000000001E-3</v>
      </c>
      <c r="V4224" s="1">
        <v>40141</v>
      </c>
      <c r="W4224">
        <v>0.997</v>
      </c>
      <c r="X4224">
        <f t="shared" si="917"/>
        <v>9.9699999999999997E-3</v>
      </c>
      <c r="AB4224" s="1">
        <v>39995</v>
      </c>
      <c r="AC4224">
        <v>125.05</v>
      </c>
      <c r="AD4224">
        <f t="shared" si="918"/>
        <v>1.2504999999999999</v>
      </c>
      <c r="AF4224" s="1">
        <v>40030</v>
      </c>
      <c r="AG4224">
        <v>0.88400000000000001</v>
      </c>
      <c r="AH4224">
        <f t="shared" si="919"/>
        <v>8.8400000000000006E-3</v>
      </c>
      <c r="AJ4224" s="1">
        <v>40030</v>
      </c>
      <c r="AK4224">
        <v>1.133</v>
      </c>
      <c r="AL4224">
        <f t="shared" si="920"/>
        <v>1.133E-2</v>
      </c>
      <c r="AN4224" s="1">
        <v>40142</v>
      </c>
      <c r="AO4224">
        <v>1.2789999999999999</v>
      </c>
      <c r="AP4224">
        <f t="shared" si="921"/>
        <v>1.2789999999999999E-2</v>
      </c>
      <c r="AS4224" s="1">
        <v>40063</v>
      </c>
      <c r="AT4224">
        <v>0.29399999999999998</v>
      </c>
      <c r="AU4224">
        <f t="shared" si="922"/>
        <v>2.9399999999999999E-3</v>
      </c>
      <c r="AX4224" s="1"/>
    </row>
    <row r="4225" spans="1:50" x14ac:dyDescent="0.3">
      <c r="A4225" s="19">
        <f t="shared" si="923"/>
        <v>51830</v>
      </c>
      <c r="B4225">
        <f t="shared" ca="1" si="910"/>
        <v>-15.838888888888889</v>
      </c>
      <c r="C4225">
        <f ca="1">IF(currency="USD",'Future et co'!D4225,IF(currency="EUR",'Future et co'!E4225,IF(currency="GBP",'Future et co'!F4225,FALSE)))</f>
        <v>3.5830000000000001E-2</v>
      </c>
      <c r="D4225">
        <f t="shared" ca="1" si="911"/>
        <v>3.5830000000000001E-2</v>
      </c>
      <c r="E4225">
        <f t="shared" ca="1" si="912"/>
        <v>2.1409999999999998E-2</v>
      </c>
      <c r="F4225">
        <f t="shared" ca="1" si="913"/>
        <v>3.7088999999999997E-2</v>
      </c>
      <c r="J4225" s="1">
        <v>40028</v>
      </c>
      <c r="K4225">
        <v>0.19400000000000001</v>
      </c>
      <c r="L4225">
        <f t="shared" si="914"/>
        <v>1.9400000000000001E-3</v>
      </c>
      <c r="N4225" s="1">
        <v>40029</v>
      </c>
      <c r="O4225">
        <v>0.24399999999999999</v>
      </c>
      <c r="P4225">
        <f t="shared" si="915"/>
        <v>2.4399999999999999E-3</v>
      </c>
      <c r="R4225" s="1">
        <v>40141</v>
      </c>
      <c r="S4225">
        <v>0.42499999999999999</v>
      </c>
      <c r="T4225">
        <f t="shared" si="916"/>
        <v>4.2500000000000003E-3</v>
      </c>
      <c r="V4225" s="1">
        <v>40140</v>
      </c>
      <c r="W4225">
        <v>1.036</v>
      </c>
      <c r="X4225">
        <f t="shared" si="917"/>
        <v>1.0360000000000001E-2</v>
      </c>
      <c r="AB4225" s="1">
        <v>39994</v>
      </c>
      <c r="AC4225">
        <v>125.22</v>
      </c>
      <c r="AD4225">
        <f t="shared" si="918"/>
        <v>1.2522</v>
      </c>
      <c r="AF4225" s="1">
        <v>40029</v>
      </c>
      <c r="AG4225">
        <v>0.88400000000000001</v>
      </c>
      <c r="AH4225">
        <f t="shared" si="919"/>
        <v>8.8400000000000006E-3</v>
      </c>
      <c r="AJ4225" s="1">
        <v>40029</v>
      </c>
      <c r="AK4225">
        <v>1.1339999999999999</v>
      </c>
      <c r="AL4225">
        <f t="shared" si="920"/>
        <v>1.1339999999999999E-2</v>
      </c>
      <c r="AN4225" s="1">
        <v>40141</v>
      </c>
      <c r="AO4225">
        <v>1.232</v>
      </c>
      <c r="AP4225">
        <f t="shared" si="921"/>
        <v>1.2319999999999999E-2</v>
      </c>
      <c r="AS4225" s="1">
        <v>40060</v>
      </c>
      <c r="AT4225">
        <v>0.32600000000000001</v>
      </c>
      <c r="AU4225">
        <f t="shared" si="922"/>
        <v>3.2600000000000003E-3</v>
      </c>
      <c r="AX4225" s="1"/>
    </row>
    <row r="4226" spans="1:50" x14ac:dyDescent="0.3">
      <c r="A4226" s="19">
        <f t="shared" si="923"/>
        <v>51831</v>
      </c>
      <c r="B4226">
        <f t="shared" ca="1" si="910"/>
        <v>-15.841666666666667</v>
      </c>
      <c r="C4226">
        <f ca="1">IF(currency="USD",'Future et co'!D4226,IF(currency="EUR",'Future et co'!E4226,IF(currency="GBP",'Future et co'!F4226,FALSE)))</f>
        <v>3.5830000000000001E-2</v>
      </c>
      <c r="D4226">
        <f t="shared" ca="1" si="911"/>
        <v>3.5830000000000001E-2</v>
      </c>
      <c r="E4226">
        <f t="shared" ca="1" si="912"/>
        <v>2.1409999999999998E-2</v>
      </c>
      <c r="F4226">
        <f t="shared" ca="1" si="913"/>
        <v>3.7088999999999997E-2</v>
      </c>
      <c r="J4226" s="1">
        <v>40025</v>
      </c>
      <c r="K4226">
        <v>0.18</v>
      </c>
      <c r="L4226">
        <f t="shared" si="914"/>
        <v>1.8E-3</v>
      </c>
      <c r="N4226" s="1">
        <v>40028</v>
      </c>
      <c r="O4226">
        <v>0.252</v>
      </c>
      <c r="P4226">
        <f t="shared" si="915"/>
        <v>2.5200000000000001E-3</v>
      </c>
      <c r="R4226" s="1">
        <v>40140</v>
      </c>
      <c r="S4226">
        <v>0.439</v>
      </c>
      <c r="T4226">
        <f t="shared" si="916"/>
        <v>4.3899999999999998E-3</v>
      </c>
      <c r="V4226" s="1">
        <v>40137</v>
      </c>
      <c r="W4226">
        <v>1.01</v>
      </c>
      <c r="X4226">
        <f t="shared" si="917"/>
        <v>1.01E-2</v>
      </c>
      <c r="AB4226" s="1">
        <v>39993</v>
      </c>
      <c r="AC4226">
        <v>125.29</v>
      </c>
      <c r="AD4226">
        <f t="shared" si="918"/>
        <v>1.2529000000000001</v>
      </c>
      <c r="AF4226" s="1">
        <v>40028</v>
      </c>
      <c r="AG4226">
        <v>0.88600000000000001</v>
      </c>
      <c r="AH4226">
        <f t="shared" si="919"/>
        <v>8.8599999999999998E-3</v>
      </c>
      <c r="AJ4226" s="1">
        <v>40028</v>
      </c>
      <c r="AK4226">
        <v>1.137</v>
      </c>
      <c r="AL4226">
        <f t="shared" si="920"/>
        <v>1.137E-2</v>
      </c>
      <c r="AN4226" s="1">
        <v>40140</v>
      </c>
      <c r="AO4226">
        <v>1.2290000000000001</v>
      </c>
      <c r="AP4226">
        <f t="shared" si="921"/>
        <v>1.2290000000000001E-2</v>
      </c>
      <c r="AS4226" s="1">
        <v>40059</v>
      </c>
      <c r="AT4226">
        <v>0.30199999999999999</v>
      </c>
      <c r="AU4226">
        <f t="shared" si="922"/>
        <v>3.0200000000000001E-3</v>
      </c>
      <c r="AX4226" s="1"/>
    </row>
    <row r="4227" spans="1:50" x14ac:dyDescent="0.3">
      <c r="A4227" s="19">
        <f t="shared" si="923"/>
        <v>51832</v>
      </c>
      <c r="B4227">
        <f t="shared" ca="1" si="910"/>
        <v>-15.844444444444445</v>
      </c>
      <c r="C4227">
        <f ca="1">IF(currency="USD",'Future et co'!D4227,IF(currency="EUR",'Future et co'!E4227,IF(currency="GBP",'Future et co'!F4227,FALSE)))</f>
        <v>3.5830000000000001E-2</v>
      </c>
      <c r="D4227">
        <f t="shared" ca="1" si="911"/>
        <v>3.5830000000000001E-2</v>
      </c>
      <c r="E4227">
        <f t="shared" ca="1" si="912"/>
        <v>2.1409999999999998E-2</v>
      </c>
      <c r="F4227">
        <f t="shared" ca="1" si="913"/>
        <v>3.7088999999999997E-2</v>
      </c>
      <c r="J4227" s="1">
        <v>40024</v>
      </c>
      <c r="K4227">
        <v>0.19700000000000001</v>
      </c>
      <c r="L4227">
        <f t="shared" si="914"/>
        <v>1.97E-3</v>
      </c>
      <c r="N4227" s="1">
        <v>40025</v>
      </c>
      <c r="O4227">
        <v>0.24099999999999999</v>
      </c>
      <c r="P4227">
        <f t="shared" si="915"/>
        <v>2.4099999999999998E-3</v>
      </c>
      <c r="R4227" s="1">
        <v>40137</v>
      </c>
      <c r="S4227">
        <v>0.42499999999999999</v>
      </c>
      <c r="T4227">
        <f t="shared" si="916"/>
        <v>4.2500000000000003E-3</v>
      </c>
      <c r="V4227" s="1">
        <v>40136</v>
      </c>
      <c r="W4227">
        <v>0.98399999999999999</v>
      </c>
      <c r="X4227">
        <f t="shared" si="917"/>
        <v>9.8399999999999998E-3</v>
      </c>
      <c r="AB4227" s="1">
        <v>39990</v>
      </c>
      <c r="AC4227">
        <v>125.09</v>
      </c>
      <c r="AD4227">
        <f t="shared" si="918"/>
        <v>1.2509000000000001</v>
      </c>
      <c r="AF4227" s="1">
        <v>40025</v>
      </c>
      <c r="AG4227">
        <v>0.89300000000000002</v>
      </c>
      <c r="AH4227">
        <f t="shared" si="919"/>
        <v>8.9300000000000004E-3</v>
      </c>
      <c r="AJ4227" s="1">
        <v>40025</v>
      </c>
      <c r="AK4227">
        <v>1.1419999999999999</v>
      </c>
      <c r="AL4227">
        <f t="shared" si="920"/>
        <v>1.142E-2</v>
      </c>
      <c r="AN4227" s="1">
        <v>40137</v>
      </c>
      <c r="AO4227">
        <v>1.198</v>
      </c>
      <c r="AP4227">
        <f t="shared" si="921"/>
        <v>1.1979999999999999E-2</v>
      </c>
      <c r="AS4227" s="1">
        <v>40058</v>
      </c>
      <c r="AT4227">
        <v>0.312</v>
      </c>
      <c r="AU4227">
        <f t="shared" si="922"/>
        <v>3.1199999999999999E-3</v>
      </c>
      <c r="AX4227" s="1"/>
    </row>
    <row r="4228" spans="1:50" x14ac:dyDescent="0.3">
      <c r="A4228" s="19">
        <f t="shared" si="923"/>
        <v>51833</v>
      </c>
      <c r="B4228">
        <f t="shared" ca="1" si="910"/>
        <v>-15.847222222222221</v>
      </c>
      <c r="C4228">
        <f ca="1">IF(currency="USD",'Future et co'!D4228,IF(currency="EUR",'Future et co'!E4228,IF(currency="GBP",'Future et co'!F4228,FALSE)))</f>
        <v>3.5830000000000001E-2</v>
      </c>
      <c r="D4228">
        <f t="shared" ca="1" si="911"/>
        <v>3.5830000000000001E-2</v>
      </c>
      <c r="E4228">
        <f t="shared" ca="1" si="912"/>
        <v>2.1409999999999998E-2</v>
      </c>
      <c r="F4228">
        <f t="shared" ca="1" si="913"/>
        <v>3.7088999999999997E-2</v>
      </c>
      <c r="J4228" s="1">
        <v>40023</v>
      </c>
      <c r="K4228">
        <v>0.19</v>
      </c>
      <c r="L4228">
        <f t="shared" si="914"/>
        <v>1.9E-3</v>
      </c>
      <c r="N4228" s="1">
        <v>40024</v>
      </c>
      <c r="O4228">
        <v>0.25</v>
      </c>
      <c r="P4228">
        <f t="shared" si="915"/>
        <v>2.5000000000000001E-3</v>
      </c>
      <c r="R4228" s="1">
        <v>40136</v>
      </c>
      <c r="S4228">
        <v>0.42199999999999999</v>
      </c>
      <c r="T4228">
        <f t="shared" si="916"/>
        <v>4.2199999999999998E-3</v>
      </c>
      <c r="V4228" s="1">
        <v>40135</v>
      </c>
      <c r="W4228">
        <v>1.0149999999999999</v>
      </c>
      <c r="X4228">
        <f t="shared" si="917"/>
        <v>1.0149999999999999E-2</v>
      </c>
      <c r="AB4228" s="1">
        <v>39989</v>
      </c>
      <c r="AC4228">
        <v>124.75</v>
      </c>
      <c r="AD4228">
        <f t="shared" si="918"/>
        <v>1.2475000000000001</v>
      </c>
      <c r="AF4228" s="1">
        <v>40024</v>
      </c>
      <c r="AG4228">
        <v>0.89900000000000002</v>
      </c>
      <c r="AH4228">
        <f t="shared" si="919"/>
        <v>8.9899999999999997E-3</v>
      </c>
      <c r="AJ4228" s="1">
        <v>40024</v>
      </c>
      <c r="AK4228">
        <v>1.149</v>
      </c>
      <c r="AL4228">
        <f t="shared" si="920"/>
        <v>1.149E-2</v>
      </c>
      <c r="AN4228" s="1">
        <v>40136</v>
      </c>
      <c r="AO4228">
        <v>1.181</v>
      </c>
      <c r="AP4228">
        <f t="shared" si="921"/>
        <v>1.1810000000000001E-2</v>
      </c>
      <c r="AS4228" s="1">
        <v>40057</v>
      </c>
      <c r="AT4228">
        <v>0.32800000000000001</v>
      </c>
      <c r="AU4228">
        <f t="shared" si="922"/>
        <v>3.2799999999999999E-3</v>
      </c>
      <c r="AX4228" s="1"/>
    </row>
    <row r="4229" spans="1:50" x14ac:dyDescent="0.3">
      <c r="A4229" s="19">
        <f t="shared" si="923"/>
        <v>51834</v>
      </c>
      <c r="B4229">
        <f t="shared" ca="1" si="910"/>
        <v>-15.85</v>
      </c>
      <c r="C4229">
        <f ca="1">IF(currency="USD",'Future et co'!D4229,IF(currency="EUR",'Future et co'!E4229,IF(currency="GBP",'Future et co'!F4229,FALSE)))</f>
        <v>3.5830000000000001E-2</v>
      </c>
      <c r="D4229">
        <f t="shared" ca="1" si="911"/>
        <v>3.5830000000000001E-2</v>
      </c>
      <c r="E4229">
        <f t="shared" ca="1" si="912"/>
        <v>2.1409999999999998E-2</v>
      </c>
      <c r="F4229">
        <f t="shared" ca="1" si="913"/>
        <v>3.7088999999999997E-2</v>
      </c>
      <c r="J4229" s="1">
        <v>40022</v>
      </c>
      <c r="K4229">
        <v>0.17499999999999999</v>
      </c>
      <c r="L4229">
        <f t="shared" si="914"/>
        <v>1.7499999999999998E-3</v>
      </c>
      <c r="N4229" s="1">
        <v>40023</v>
      </c>
      <c r="O4229">
        <v>0.23899999999999999</v>
      </c>
      <c r="P4229">
        <f t="shared" si="915"/>
        <v>2.3899999999999998E-3</v>
      </c>
      <c r="R4229" s="1">
        <v>40135</v>
      </c>
      <c r="S4229">
        <v>0.42749999999999999</v>
      </c>
      <c r="T4229">
        <f t="shared" si="916"/>
        <v>4.2750000000000002E-3</v>
      </c>
      <c r="V4229" s="1">
        <v>40134</v>
      </c>
      <c r="W4229">
        <v>1.044</v>
      </c>
      <c r="X4229">
        <f t="shared" si="917"/>
        <v>1.044E-2</v>
      </c>
      <c r="AB4229" s="1">
        <v>39988</v>
      </c>
      <c r="AC4229">
        <v>124.44</v>
      </c>
      <c r="AD4229">
        <f t="shared" si="918"/>
        <v>1.2444</v>
      </c>
      <c r="AF4229" s="1">
        <v>40023</v>
      </c>
      <c r="AG4229">
        <v>0.90300000000000002</v>
      </c>
      <c r="AH4229">
        <f t="shared" si="919"/>
        <v>9.0299999999999998E-3</v>
      </c>
      <c r="AJ4229" s="1">
        <v>40023</v>
      </c>
      <c r="AK4229">
        <v>1.153</v>
      </c>
      <c r="AL4229">
        <f t="shared" si="920"/>
        <v>1.153E-2</v>
      </c>
      <c r="AN4229" s="1">
        <v>40135</v>
      </c>
      <c r="AO4229">
        <v>1.1839999999999999</v>
      </c>
      <c r="AP4229">
        <f t="shared" si="921"/>
        <v>1.184E-2</v>
      </c>
      <c r="AS4229" s="1">
        <v>40056</v>
      </c>
      <c r="AT4229">
        <v>0.33200000000000002</v>
      </c>
      <c r="AU4229">
        <f t="shared" si="922"/>
        <v>3.32E-3</v>
      </c>
      <c r="AX4229" s="1"/>
    </row>
    <row r="4230" spans="1:50" x14ac:dyDescent="0.3">
      <c r="A4230" s="19">
        <f t="shared" si="923"/>
        <v>51837</v>
      </c>
      <c r="B4230">
        <f t="shared" ca="1" si="910"/>
        <v>-15.858333333333333</v>
      </c>
      <c r="C4230">
        <f ca="1">IF(currency="USD",'Future et co'!D4230,IF(currency="EUR",'Future et co'!E4230,IF(currency="GBP",'Future et co'!F4230,FALSE)))</f>
        <v>3.5830000000000001E-2</v>
      </c>
      <c r="D4230">
        <f t="shared" ca="1" si="911"/>
        <v>3.5830000000000001E-2</v>
      </c>
      <c r="E4230">
        <f t="shared" ca="1" si="912"/>
        <v>2.1409999999999998E-2</v>
      </c>
      <c r="F4230">
        <f t="shared" ca="1" si="913"/>
        <v>3.7088999999999997E-2</v>
      </c>
      <c r="J4230" s="1">
        <v>40021</v>
      </c>
      <c r="K4230">
        <v>0.16500000000000001</v>
      </c>
      <c r="L4230">
        <f t="shared" si="914"/>
        <v>1.65E-3</v>
      </c>
      <c r="N4230" s="1">
        <v>40022</v>
      </c>
      <c r="O4230">
        <v>0.21</v>
      </c>
      <c r="P4230">
        <f t="shared" si="915"/>
        <v>2.0999999999999999E-3</v>
      </c>
      <c r="R4230" s="1">
        <v>40134</v>
      </c>
      <c r="S4230">
        <v>0.44700000000000001</v>
      </c>
      <c r="T4230">
        <f t="shared" si="916"/>
        <v>4.47E-3</v>
      </c>
      <c r="V4230" s="1">
        <v>40133</v>
      </c>
      <c r="W4230">
        <v>1.0569999999999999</v>
      </c>
      <c r="X4230">
        <f t="shared" si="917"/>
        <v>1.057E-2</v>
      </c>
      <c r="AB4230" s="1">
        <v>39987</v>
      </c>
      <c r="AC4230">
        <v>124.34</v>
      </c>
      <c r="AD4230">
        <f t="shared" si="918"/>
        <v>1.2434000000000001</v>
      </c>
      <c r="AF4230" s="1">
        <v>40022</v>
      </c>
      <c r="AG4230">
        <v>0.90800000000000003</v>
      </c>
      <c r="AH4230">
        <f t="shared" si="919"/>
        <v>9.0799999999999995E-3</v>
      </c>
      <c r="AJ4230" s="1">
        <v>40022</v>
      </c>
      <c r="AK4230">
        <v>1.159</v>
      </c>
      <c r="AL4230">
        <f t="shared" si="920"/>
        <v>1.159E-2</v>
      </c>
      <c r="AN4230" s="1">
        <v>40134</v>
      </c>
      <c r="AO4230">
        <v>1.18</v>
      </c>
      <c r="AP4230">
        <f t="shared" si="921"/>
        <v>1.18E-2</v>
      </c>
      <c r="AS4230" s="1">
        <v>40053</v>
      </c>
      <c r="AT4230">
        <v>0.30599999999999999</v>
      </c>
      <c r="AU4230">
        <f t="shared" si="922"/>
        <v>3.0599999999999998E-3</v>
      </c>
      <c r="AX4230" s="1"/>
    </row>
    <row r="4231" spans="1:50" x14ac:dyDescent="0.3">
      <c r="A4231" s="19">
        <f t="shared" si="923"/>
        <v>51838</v>
      </c>
      <c r="B4231">
        <f t="shared" ca="1" si="910"/>
        <v>-15.861111111111111</v>
      </c>
      <c r="C4231">
        <f ca="1">IF(currency="USD",'Future et co'!D4231,IF(currency="EUR",'Future et co'!E4231,IF(currency="GBP",'Future et co'!F4231,FALSE)))</f>
        <v>3.5830000000000001E-2</v>
      </c>
      <c r="D4231">
        <f t="shared" ca="1" si="911"/>
        <v>3.5830000000000001E-2</v>
      </c>
      <c r="E4231">
        <f t="shared" ca="1" si="912"/>
        <v>2.1409999999999998E-2</v>
      </c>
      <c r="F4231">
        <f t="shared" ca="1" si="913"/>
        <v>3.7088999999999997E-2</v>
      </c>
      <c r="J4231" s="1">
        <v>40018</v>
      </c>
      <c r="K4231">
        <v>0.1925</v>
      </c>
      <c r="L4231">
        <f t="shared" si="914"/>
        <v>1.9250000000000001E-3</v>
      </c>
      <c r="N4231" s="1">
        <v>40021</v>
      </c>
      <c r="O4231">
        <v>0.19500000000000001</v>
      </c>
      <c r="P4231">
        <f t="shared" si="915"/>
        <v>1.9500000000000001E-3</v>
      </c>
      <c r="R4231" s="1">
        <v>40133</v>
      </c>
      <c r="S4231">
        <v>0.45100000000000001</v>
      </c>
      <c r="T4231">
        <f t="shared" si="916"/>
        <v>4.5100000000000001E-3</v>
      </c>
      <c r="V4231" s="1">
        <v>40130</v>
      </c>
      <c r="W4231">
        <v>1.123</v>
      </c>
      <c r="X4231">
        <f t="shared" si="917"/>
        <v>1.123E-2</v>
      </c>
      <c r="AB4231" s="1">
        <v>39986</v>
      </c>
      <c r="AC4231">
        <v>124.29</v>
      </c>
      <c r="AD4231">
        <f t="shared" si="918"/>
        <v>1.2429000000000001</v>
      </c>
      <c r="AF4231" s="1">
        <v>40021</v>
      </c>
      <c r="AG4231">
        <v>0.91400000000000003</v>
      </c>
      <c r="AH4231">
        <f t="shared" si="919"/>
        <v>9.1400000000000006E-3</v>
      </c>
      <c r="AJ4231" s="1">
        <v>40021</v>
      </c>
      <c r="AK4231">
        <v>1.1679999999999999</v>
      </c>
      <c r="AL4231">
        <f t="shared" si="920"/>
        <v>1.1679999999999999E-2</v>
      </c>
      <c r="AN4231" s="1">
        <v>40133</v>
      </c>
      <c r="AO4231">
        <v>1.179</v>
      </c>
      <c r="AP4231">
        <f t="shared" si="921"/>
        <v>1.179E-2</v>
      </c>
      <c r="AS4231" s="1">
        <v>40052</v>
      </c>
      <c r="AT4231">
        <v>0.30499999999999999</v>
      </c>
      <c r="AU4231">
        <f t="shared" si="922"/>
        <v>3.0499999999999998E-3</v>
      </c>
      <c r="AX4231" s="1"/>
    </row>
    <row r="4232" spans="1:50" x14ac:dyDescent="0.3">
      <c r="A4232" s="19">
        <f t="shared" si="923"/>
        <v>51839</v>
      </c>
      <c r="B4232">
        <f t="shared" ca="1" si="910"/>
        <v>-15.863888888888889</v>
      </c>
      <c r="C4232">
        <f ca="1">IF(currency="USD",'Future et co'!D4232,IF(currency="EUR",'Future et co'!E4232,IF(currency="GBP",'Future et co'!F4232,FALSE)))</f>
        <v>3.5830000000000001E-2</v>
      </c>
      <c r="D4232">
        <f t="shared" ca="1" si="911"/>
        <v>3.5830000000000001E-2</v>
      </c>
      <c r="E4232">
        <f t="shared" ca="1" si="912"/>
        <v>2.1409999999999998E-2</v>
      </c>
      <c r="F4232">
        <f t="shared" ca="1" si="913"/>
        <v>3.7088999999999997E-2</v>
      </c>
      <c r="J4232" s="1">
        <v>40017</v>
      </c>
      <c r="K4232">
        <v>0.1895</v>
      </c>
      <c r="L4232">
        <f t="shared" si="914"/>
        <v>1.895E-3</v>
      </c>
      <c r="N4232" s="1">
        <v>40018</v>
      </c>
      <c r="O4232">
        <v>0.24099999999999999</v>
      </c>
      <c r="P4232">
        <f t="shared" si="915"/>
        <v>2.4099999999999998E-3</v>
      </c>
      <c r="R4232" s="1">
        <v>40130</v>
      </c>
      <c r="S4232">
        <v>0.47</v>
      </c>
      <c r="T4232">
        <f t="shared" si="916"/>
        <v>4.6999999999999993E-3</v>
      </c>
      <c r="V4232" s="1">
        <v>40129</v>
      </c>
      <c r="W4232">
        <v>1.115</v>
      </c>
      <c r="X4232">
        <f t="shared" si="917"/>
        <v>1.115E-2</v>
      </c>
      <c r="AB4232" s="1">
        <v>39983</v>
      </c>
      <c r="AC4232">
        <v>123.78</v>
      </c>
      <c r="AD4232">
        <f t="shared" si="918"/>
        <v>1.2378</v>
      </c>
      <c r="AF4232" s="1">
        <v>40018</v>
      </c>
      <c r="AG4232">
        <v>0.92100000000000004</v>
      </c>
      <c r="AH4232">
        <f t="shared" si="919"/>
        <v>9.2100000000000012E-3</v>
      </c>
      <c r="AJ4232" s="1">
        <v>40018</v>
      </c>
      <c r="AK4232">
        <v>1.17</v>
      </c>
      <c r="AL4232">
        <f t="shared" si="920"/>
        <v>1.1699999999999999E-2</v>
      </c>
      <c r="AN4232" s="1">
        <v>40130</v>
      </c>
      <c r="AO4232">
        <v>1.173</v>
      </c>
      <c r="AP4232">
        <f t="shared" si="921"/>
        <v>1.1730000000000001E-2</v>
      </c>
      <c r="AS4232" s="1">
        <v>40051</v>
      </c>
      <c r="AT4232">
        <v>0.313</v>
      </c>
      <c r="AU4232">
        <f t="shared" si="922"/>
        <v>3.13E-3</v>
      </c>
      <c r="AX4232" s="1"/>
    </row>
    <row r="4233" spans="1:50" x14ac:dyDescent="0.3">
      <c r="A4233" s="19">
        <f t="shared" si="923"/>
        <v>51840</v>
      </c>
      <c r="B4233">
        <f t="shared" ca="1" si="910"/>
        <v>-15.866666666666667</v>
      </c>
      <c r="C4233">
        <f ca="1">IF(currency="USD",'Future et co'!D4233,IF(currency="EUR",'Future et co'!E4233,IF(currency="GBP",'Future et co'!F4233,FALSE)))</f>
        <v>3.5830000000000001E-2</v>
      </c>
      <c r="D4233">
        <f t="shared" ca="1" si="911"/>
        <v>3.5830000000000001E-2</v>
      </c>
      <c r="E4233">
        <f t="shared" ca="1" si="912"/>
        <v>2.1409999999999998E-2</v>
      </c>
      <c r="F4233">
        <f t="shared" ca="1" si="913"/>
        <v>3.7088999999999997E-2</v>
      </c>
      <c r="J4233" s="1">
        <v>40016</v>
      </c>
      <c r="K4233">
        <v>0.184</v>
      </c>
      <c r="L4233">
        <f t="shared" si="914"/>
        <v>1.8400000000000001E-3</v>
      </c>
      <c r="N4233" s="1">
        <v>40017</v>
      </c>
      <c r="O4233">
        <v>0.24199999999999999</v>
      </c>
      <c r="P4233">
        <f t="shared" si="915"/>
        <v>2.4199999999999998E-3</v>
      </c>
      <c r="R4233" s="1">
        <v>40129</v>
      </c>
      <c r="S4233">
        <v>0.47199999999999998</v>
      </c>
      <c r="T4233">
        <f t="shared" si="916"/>
        <v>4.7199999999999994E-3</v>
      </c>
      <c r="V4233" s="1">
        <v>40128</v>
      </c>
      <c r="W4233">
        <v>1.105</v>
      </c>
      <c r="X4233">
        <f t="shared" si="917"/>
        <v>1.1049999999999999E-2</v>
      </c>
      <c r="AB4233" s="1">
        <v>39982</v>
      </c>
      <c r="AC4233">
        <v>123.36</v>
      </c>
      <c r="AD4233">
        <f t="shared" si="918"/>
        <v>1.2336</v>
      </c>
      <c r="AF4233" s="1">
        <v>40017</v>
      </c>
      <c r="AG4233">
        <v>0.92700000000000005</v>
      </c>
      <c r="AH4233">
        <f t="shared" si="919"/>
        <v>9.2700000000000005E-3</v>
      </c>
      <c r="AJ4233" s="1">
        <v>40017</v>
      </c>
      <c r="AK4233">
        <v>1.175</v>
      </c>
      <c r="AL4233">
        <f t="shared" si="920"/>
        <v>1.175E-2</v>
      </c>
      <c r="AN4233" s="1">
        <v>40129</v>
      </c>
      <c r="AO4233">
        <v>1.1839999999999999</v>
      </c>
      <c r="AP4233">
        <f t="shared" si="921"/>
        <v>1.184E-2</v>
      </c>
      <c r="AS4233" s="1">
        <v>40050</v>
      </c>
      <c r="AT4233">
        <v>0.33100000000000002</v>
      </c>
      <c r="AU4233">
        <f t="shared" si="922"/>
        <v>3.31E-3</v>
      </c>
      <c r="AX4233" s="1"/>
    </row>
    <row r="4234" spans="1:50" x14ac:dyDescent="0.3">
      <c r="A4234" s="19">
        <f t="shared" si="923"/>
        <v>51841</v>
      </c>
      <c r="B4234">
        <f t="shared" ca="1" si="910"/>
        <v>-15.869444444444444</v>
      </c>
      <c r="C4234">
        <f ca="1">IF(currency="USD",'Future et co'!D4234,IF(currency="EUR",'Future et co'!E4234,IF(currency="GBP",'Future et co'!F4234,FALSE)))</f>
        <v>3.5830000000000001E-2</v>
      </c>
      <c r="D4234">
        <f t="shared" ca="1" si="911"/>
        <v>3.5830000000000001E-2</v>
      </c>
      <c r="E4234">
        <f t="shared" ca="1" si="912"/>
        <v>2.1409999999999998E-2</v>
      </c>
      <c r="F4234">
        <f t="shared" ca="1" si="913"/>
        <v>3.7088999999999997E-2</v>
      </c>
      <c r="J4234" s="1">
        <v>40015</v>
      </c>
      <c r="K4234">
        <v>0.186</v>
      </c>
      <c r="L4234">
        <f t="shared" si="914"/>
        <v>1.8599999999999999E-3</v>
      </c>
      <c r="N4234" s="1">
        <v>40016</v>
      </c>
      <c r="O4234">
        <v>0.22600000000000001</v>
      </c>
      <c r="P4234">
        <f t="shared" si="915"/>
        <v>2.2599999999999999E-3</v>
      </c>
      <c r="R4234" s="1">
        <v>40128</v>
      </c>
      <c r="S4234">
        <v>0.47599999999999998</v>
      </c>
      <c r="T4234">
        <f t="shared" si="916"/>
        <v>4.7599999999999995E-3</v>
      </c>
      <c r="V4234" s="1">
        <v>40127</v>
      </c>
      <c r="W4234">
        <v>1.143</v>
      </c>
      <c r="X4234">
        <f t="shared" si="917"/>
        <v>1.1430000000000001E-2</v>
      </c>
      <c r="AB4234" s="1">
        <v>39981</v>
      </c>
      <c r="AC4234">
        <v>123.96</v>
      </c>
      <c r="AD4234">
        <f t="shared" si="918"/>
        <v>1.2396</v>
      </c>
      <c r="AF4234" s="1">
        <v>40016</v>
      </c>
      <c r="AG4234">
        <v>0.93300000000000005</v>
      </c>
      <c r="AH4234">
        <f t="shared" si="919"/>
        <v>9.3299999999999998E-3</v>
      </c>
      <c r="AJ4234" s="1">
        <v>40016</v>
      </c>
      <c r="AK4234">
        <v>1.1819999999999999</v>
      </c>
      <c r="AL4234">
        <f t="shared" si="920"/>
        <v>1.1819999999999999E-2</v>
      </c>
      <c r="AN4234" s="1">
        <v>40128</v>
      </c>
      <c r="AO4234">
        <v>1.2090000000000001</v>
      </c>
      <c r="AP4234">
        <f t="shared" si="921"/>
        <v>1.209E-2</v>
      </c>
      <c r="AS4234" s="1">
        <v>40049</v>
      </c>
      <c r="AT4234">
        <v>0.32300000000000001</v>
      </c>
      <c r="AU4234">
        <f t="shared" si="922"/>
        <v>3.2300000000000002E-3</v>
      </c>
      <c r="AX4234" s="1"/>
    </row>
    <row r="4235" spans="1:50" x14ac:dyDescent="0.3">
      <c r="A4235" s="19">
        <f t="shared" si="923"/>
        <v>51844</v>
      </c>
      <c r="B4235">
        <f t="shared" ref="B4235:B4298" ca="1" si="924">($B$7-A4235)/360</f>
        <v>-15.877777777777778</v>
      </c>
      <c r="C4235">
        <f ca="1">IF(currency="USD",'Future et co'!D4235,IF(currency="EUR",'Future et co'!E4235,IF(currency="GBP",'Future et co'!F4235,FALSE)))</f>
        <v>3.5830000000000001E-2</v>
      </c>
      <c r="D4235">
        <f t="shared" ref="D4235:D4298" ca="1" si="925">IFERROR(IF(B4235&lt;0.25,VLOOKUP(A4235,$J$11:$L$5325,3,FALSE),IF(AND(B4235&gt;=0.25,B4235&lt;0.5),VLOOKUP(A4235,$N$11:$P$5325,3,FALSE),IF(AND(B4235&gt;=0.5,B4235&lt;1),VLOOKUP(A4235,$R$11:$T$5325,3,FALSE),VLOOKUP(A4235,$V$11:$X$5010,3,FALSE)))),D4234)</f>
        <v>3.5830000000000001E-2</v>
      </c>
      <c r="E4235">
        <f t="shared" ref="E4235:E4298" ca="1" si="926">IFERROR(IF(B4235&lt;0.25,VLOOKUP(A4235,$AF$11:$AH$5325,3,FALSE),IF(AND(B4235&gt;=0.25,B4235&lt;0.5),VLOOKUP(A4235,$AJ$11:$AL$5325,3,FALSE),VLOOKUP(A4235,$AN$11:$AP$5325,3,FALSE))),E4234)</f>
        <v>2.1409999999999998E-2</v>
      </c>
      <c r="F4235">
        <f t="shared" ref="F4235:F4298" ca="1" si="927">IFERROR(VLOOKUP(A4235,$AS$11:$AU$9999,3,FALSE),F4234)</f>
        <v>3.7088999999999997E-2</v>
      </c>
      <c r="J4235" s="1">
        <v>40014</v>
      </c>
      <c r="K4235">
        <v>0.1865</v>
      </c>
      <c r="L4235">
        <f t="shared" si="914"/>
        <v>1.8649999999999999E-3</v>
      </c>
      <c r="N4235" s="1">
        <v>40015</v>
      </c>
      <c r="O4235">
        <v>0.22900000000000001</v>
      </c>
      <c r="P4235">
        <f t="shared" si="915"/>
        <v>2.2899999999999999E-3</v>
      </c>
      <c r="R4235" s="1">
        <v>40127</v>
      </c>
      <c r="S4235">
        <v>0.498</v>
      </c>
      <c r="T4235">
        <f t="shared" si="916"/>
        <v>4.9800000000000001E-3</v>
      </c>
      <c r="V4235" s="1">
        <v>40126</v>
      </c>
      <c r="W4235">
        <v>1.1525000000000001</v>
      </c>
      <c r="X4235">
        <f t="shared" si="917"/>
        <v>1.1525000000000001E-2</v>
      </c>
      <c r="AB4235" s="1">
        <v>39980</v>
      </c>
      <c r="AC4235">
        <v>123.46</v>
      </c>
      <c r="AD4235">
        <f t="shared" si="918"/>
        <v>1.2345999999999999</v>
      </c>
      <c r="AF4235" s="1">
        <v>40015</v>
      </c>
      <c r="AG4235">
        <v>0.93700000000000006</v>
      </c>
      <c r="AH4235">
        <f t="shared" si="919"/>
        <v>9.3699999999999999E-3</v>
      </c>
      <c r="AJ4235" s="1">
        <v>40015</v>
      </c>
      <c r="AK4235">
        <v>1.1879999999999999</v>
      </c>
      <c r="AL4235">
        <f t="shared" si="920"/>
        <v>1.188E-2</v>
      </c>
      <c r="AN4235" s="1">
        <v>40127</v>
      </c>
      <c r="AO4235">
        <v>1.2070000000000001</v>
      </c>
      <c r="AP4235">
        <f t="shared" si="921"/>
        <v>1.2070000000000001E-2</v>
      </c>
      <c r="AS4235" s="1">
        <v>40046</v>
      </c>
      <c r="AT4235">
        <v>0.32900000000000001</v>
      </c>
      <c r="AU4235">
        <f t="shared" si="922"/>
        <v>3.29E-3</v>
      </c>
      <c r="AX4235" s="1"/>
    </row>
    <row r="4236" spans="1:50" x14ac:dyDescent="0.3">
      <c r="A4236" s="19">
        <f t="shared" si="923"/>
        <v>51845</v>
      </c>
      <c r="B4236">
        <f t="shared" ca="1" si="924"/>
        <v>-15.880555555555556</v>
      </c>
      <c r="C4236">
        <f ca="1">IF(currency="USD",'Future et co'!D4236,IF(currency="EUR",'Future et co'!E4236,IF(currency="GBP",'Future et co'!F4236,FALSE)))</f>
        <v>3.5830000000000001E-2</v>
      </c>
      <c r="D4236">
        <f t="shared" ca="1" si="925"/>
        <v>3.5830000000000001E-2</v>
      </c>
      <c r="E4236">
        <f t="shared" ca="1" si="926"/>
        <v>2.1409999999999998E-2</v>
      </c>
      <c r="F4236">
        <f t="shared" ca="1" si="927"/>
        <v>3.7088999999999997E-2</v>
      </c>
      <c r="J4236" s="1">
        <v>40011</v>
      </c>
      <c r="K4236">
        <v>0.1855</v>
      </c>
      <c r="L4236">
        <f t="shared" ref="L4236:L4299" si="928">K4236/100</f>
        <v>1.8549999999999999E-3</v>
      </c>
      <c r="N4236" s="1">
        <v>40014</v>
      </c>
      <c r="O4236">
        <v>0.22900000000000001</v>
      </c>
      <c r="P4236">
        <f t="shared" ref="P4236:P4299" si="929">O4236/100</f>
        <v>2.2899999999999999E-3</v>
      </c>
      <c r="R4236" s="1">
        <v>40126</v>
      </c>
      <c r="S4236">
        <v>0.51200000000000001</v>
      </c>
      <c r="T4236">
        <f t="shared" ref="T4236:T4299" si="930">S4236/100</f>
        <v>5.1200000000000004E-3</v>
      </c>
      <c r="V4236" s="1">
        <v>40123</v>
      </c>
      <c r="W4236">
        <v>1.1679999999999999</v>
      </c>
      <c r="X4236">
        <f t="shared" ref="X4236:X4299" si="931">W4236/100</f>
        <v>1.1679999999999999E-2</v>
      </c>
      <c r="AB4236" s="1">
        <v>39979</v>
      </c>
      <c r="AC4236">
        <v>123.56</v>
      </c>
      <c r="AD4236">
        <f t="shared" ref="AD4236:AD4299" si="932">AC4236/100</f>
        <v>1.2356</v>
      </c>
      <c r="AF4236" s="1">
        <v>40014</v>
      </c>
      <c r="AG4236">
        <v>0.94399999999999995</v>
      </c>
      <c r="AH4236">
        <f t="shared" ref="AH4236:AH4299" si="933">AG4236/100</f>
        <v>9.4399999999999987E-3</v>
      </c>
      <c r="AJ4236" s="1">
        <v>40014</v>
      </c>
      <c r="AK4236">
        <v>1.194</v>
      </c>
      <c r="AL4236">
        <f t="shared" ref="AL4236:AL4299" si="934">AK4236/100</f>
        <v>1.1939999999999999E-2</v>
      </c>
      <c r="AN4236" s="1">
        <v>40126</v>
      </c>
      <c r="AO4236">
        <v>1.21</v>
      </c>
      <c r="AP4236">
        <f t="shared" ref="AP4236:AP4299" si="935">AO4236/100</f>
        <v>1.21E-2</v>
      </c>
      <c r="AS4236" s="1">
        <v>40045</v>
      </c>
      <c r="AT4236">
        <v>0.32600000000000001</v>
      </c>
      <c r="AU4236">
        <f t="shared" ref="AU4236:AU4299" si="936">AT4236/100</f>
        <v>3.2600000000000003E-3</v>
      </c>
      <c r="AX4236" s="1"/>
    </row>
    <row r="4237" spans="1:50" x14ac:dyDescent="0.3">
      <c r="A4237" s="19">
        <f t="shared" ref="A4237:A4300" si="937">WORKDAY(A4236,1)</f>
        <v>51846</v>
      </c>
      <c r="B4237">
        <f t="shared" ca="1" si="924"/>
        <v>-15.883333333333333</v>
      </c>
      <c r="C4237">
        <f ca="1">IF(currency="USD",'Future et co'!D4237,IF(currency="EUR",'Future et co'!E4237,IF(currency="GBP",'Future et co'!F4237,FALSE)))</f>
        <v>3.5830000000000001E-2</v>
      </c>
      <c r="D4237">
        <f t="shared" ca="1" si="925"/>
        <v>3.5830000000000001E-2</v>
      </c>
      <c r="E4237">
        <f t="shared" ca="1" si="926"/>
        <v>2.1409999999999998E-2</v>
      </c>
      <c r="F4237">
        <f t="shared" ca="1" si="927"/>
        <v>3.7088999999999997E-2</v>
      </c>
      <c r="J4237" s="1">
        <v>40010</v>
      </c>
      <c r="K4237">
        <v>0.16500000000000001</v>
      </c>
      <c r="L4237">
        <f t="shared" si="928"/>
        <v>1.65E-3</v>
      </c>
      <c r="N4237" s="1">
        <v>40011</v>
      </c>
      <c r="O4237">
        <v>0.20499999999999999</v>
      </c>
      <c r="P4237">
        <f t="shared" si="929"/>
        <v>2.0499999999999997E-3</v>
      </c>
      <c r="R4237" s="1">
        <v>40123</v>
      </c>
      <c r="S4237">
        <v>0.51400000000000001</v>
      </c>
      <c r="T4237">
        <f t="shared" si="930"/>
        <v>5.1400000000000005E-3</v>
      </c>
      <c r="V4237" s="1">
        <v>40122</v>
      </c>
      <c r="W4237">
        <v>1.2150000000000001</v>
      </c>
      <c r="X4237">
        <f t="shared" si="931"/>
        <v>1.2150000000000001E-2</v>
      </c>
      <c r="AB4237" s="1">
        <v>39976</v>
      </c>
      <c r="AC4237">
        <v>122.57</v>
      </c>
      <c r="AD4237">
        <f t="shared" si="932"/>
        <v>1.2257</v>
      </c>
      <c r="AF4237" s="1">
        <v>40011</v>
      </c>
      <c r="AG4237">
        <v>0.95399999999999996</v>
      </c>
      <c r="AH4237">
        <f t="shared" si="933"/>
        <v>9.5399999999999999E-3</v>
      </c>
      <c r="AJ4237" s="1">
        <v>40011</v>
      </c>
      <c r="AK4237">
        <v>1.202</v>
      </c>
      <c r="AL4237">
        <f t="shared" si="934"/>
        <v>1.2019999999999999E-2</v>
      </c>
      <c r="AN4237" s="1">
        <v>40123</v>
      </c>
      <c r="AO4237">
        <v>1.2170000000000001</v>
      </c>
      <c r="AP4237">
        <f t="shared" si="935"/>
        <v>1.217E-2</v>
      </c>
      <c r="AS4237" s="1">
        <v>40044</v>
      </c>
      <c r="AT4237">
        <v>0.34</v>
      </c>
      <c r="AU4237">
        <f t="shared" si="936"/>
        <v>3.4000000000000002E-3</v>
      </c>
      <c r="AX4237" s="1"/>
    </row>
    <row r="4238" spans="1:50" x14ac:dyDescent="0.3">
      <c r="A4238" s="19">
        <f t="shared" si="937"/>
        <v>51847</v>
      </c>
      <c r="B4238">
        <f t="shared" ca="1" si="924"/>
        <v>-15.886111111111111</v>
      </c>
      <c r="C4238">
        <f ca="1">IF(currency="USD",'Future et co'!D4238,IF(currency="EUR",'Future et co'!E4238,IF(currency="GBP",'Future et co'!F4238,FALSE)))</f>
        <v>3.5830000000000001E-2</v>
      </c>
      <c r="D4238">
        <f t="shared" ca="1" si="925"/>
        <v>3.5830000000000001E-2</v>
      </c>
      <c r="E4238">
        <f t="shared" ca="1" si="926"/>
        <v>2.1409999999999998E-2</v>
      </c>
      <c r="F4238">
        <f t="shared" ca="1" si="927"/>
        <v>3.7088999999999997E-2</v>
      </c>
      <c r="J4238" s="1">
        <v>40009</v>
      </c>
      <c r="K4238">
        <v>0.1895</v>
      </c>
      <c r="L4238">
        <f t="shared" si="928"/>
        <v>1.895E-3</v>
      </c>
      <c r="N4238" s="1">
        <v>40010</v>
      </c>
      <c r="O4238">
        <v>0.2</v>
      </c>
      <c r="P4238">
        <f t="shared" si="929"/>
        <v>2E-3</v>
      </c>
      <c r="R4238" s="1">
        <v>40122</v>
      </c>
      <c r="S4238">
        <v>0.53</v>
      </c>
      <c r="T4238">
        <f t="shared" si="930"/>
        <v>5.3E-3</v>
      </c>
      <c r="V4238" s="1">
        <v>40121</v>
      </c>
      <c r="W4238">
        <v>1.23</v>
      </c>
      <c r="X4238">
        <f t="shared" si="931"/>
        <v>1.23E-2</v>
      </c>
      <c r="AB4238" s="1">
        <v>39975</v>
      </c>
      <c r="AC4238">
        <v>121.96</v>
      </c>
      <c r="AD4238">
        <f t="shared" si="932"/>
        <v>1.2196</v>
      </c>
      <c r="AF4238" s="1">
        <v>40010</v>
      </c>
      <c r="AG4238">
        <v>0.96899999999999997</v>
      </c>
      <c r="AH4238">
        <f t="shared" si="933"/>
        <v>9.689999999999999E-3</v>
      </c>
      <c r="AJ4238" s="1">
        <v>40010</v>
      </c>
      <c r="AK4238">
        <v>1.214</v>
      </c>
      <c r="AL4238">
        <f t="shared" si="934"/>
        <v>1.214E-2</v>
      </c>
      <c r="AN4238" s="1">
        <v>40122</v>
      </c>
      <c r="AO4238">
        <v>1.2430000000000001</v>
      </c>
      <c r="AP4238">
        <f t="shared" si="935"/>
        <v>1.2430000000000002E-2</v>
      </c>
      <c r="AS4238" s="1">
        <v>40043</v>
      </c>
      <c r="AT4238">
        <v>0.35199999999999998</v>
      </c>
      <c r="AU4238">
        <f t="shared" si="936"/>
        <v>3.5199999999999997E-3</v>
      </c>
      <c r="AX4238" s="1"/>
    </row>
    <row r="4239" spans="1:50" x14ac:dyDescent="0.3">
      <c r="A4239" s="19">
        <f t="shared" si="937"/>
        <v>51848</v>
      </c>
      <c r="B4239">
        <f t="shared" ca="1" si="924"/>
        <v>-15.888888888888889</v>
      </c>
      <c r="C4239">
        <f ca="1">IF(currency="USD",'Future et co'!D4239,IF(currency="EUR",'Future et co'!E4239,IF(currency="GBP",'Future et co'!F4239,FALSE)))</f>
        <v>3.5830000000000001E-2</v>
      </c>
      <c r="D4239">
        <f t="shared" ca="1" si="925"/>
        <v>3.5830000000000001E-2</v>
      </c>
      <c r="E4239">
        <f t="shared" ca="1" si="926"/>
        <v>2.1409999999999998E-2</v>
      </c>
      <c r="F4239">
        <f t="shared" ca="1" si="927"/>
        <v>3.7088999999999997E-2</v>
      </c>
      <c r="J4239" s="1">
        <v>40008</v>
      </c>
      <c r="K4239">
        <v>0.189</v>
      </c>
      <c r="L4239">
        <f t="shared" si="928"/>
        <v>1.89E-3</v>
      </c>
      <c r="N4239" s="1">
        <v>40009</v>
      </c>
      <c r="O4239">
        <v>0.215</v>
      </c>
      <c r="P4239">
        <f t="shared" si="929"/>
        <v>2.15E-3</v>
      </c>
      <c r="R4239" s="1">
        <v>40121</v>
      </c>
      <c r="S4239">
        <v>0.56299999999999994</v>
      </c>
      <c r="T4239">
        <f t="shared" si="930"/>
        <v>5.6299999999999996E-3</v>
      </c>
      <c r="V4239" s="1">
        <v>40120</v>
      </c>
      <c r="W4239">
        <v>1.2330000000000001</v>
      </c>
      <c r="X4239">
        <f t="shared" si="931"/>
        <v>1.2330000000000001E-2</v>
      </c>
      <c r="AB4239" s="1">
        <v>39974</v>
      </c>
      <c r="AC4239">
        <v>122.24</v>
      </c>
      <c r="AD4239">
        <f t="shared" si="932"/>
        <v>1.2223999999999999</v>
      </c>
      <c r="AF4239" s="1">
        <v>40009</v>
      </c>
      <c r="AG4239">
        <v>0.97899999999999998</v>
      </c>
      <c r="AH4239">
        <f t="shared" si="933"/>
        <v>9.7900000000000001E-3</v>
      </c>
      <c r="AJ4239" s="1">
        <v>40009</v>
      </c>
      <c r="AK4239">
        <v>1.22</v>
      </c>
      <c r="AL4239">
        <f t="shared" si="934"/>
        <v>1.2199999999999999E-2</v>
      </c>
      <c r="AN4239" s="1">
        <v>40121</v>
      </c>
      <c r="AO4239">
        <v>1.252</v>
      </c>
      <c r="AP4239">
        <f t="shared" si="935"/>
        <v>1.252E-2</v>
      </c>
      <c r="AS4239" s="1">
        <v>40042</v>
      </c>
      <c r="AT4239">
        <v>0.36199999999999999</v>
      </c>
      <c r="AU4239">
        <f t="shared" si="936"/>
        <v>3.62E-3</v>
      </c>
      <c r="AX4239" s="1"/>
    </row>
    <row r="4240" spans="1:50" x14ac:dyDescent="0.3">
      <c r="A4240" s="19">
        <f t="shared" si="937"/>
        <v>51851</v>
      </c>
      <c r="B4240">
        <f t="shared" ca="1" si="924"/>
        <v>-15.897222222222222</v>
      </c>
      <c r="C4240">
        <f ca="1">IF(currency="USD",'Future et co'!D4240,IF(currency="EUR",'Future et co'!E4240,IF(currency="GBP",'Future et co'!F4240,FALSE)))</f>
        <v>3.5830000000000001E-2</v>
      </c>
      <c r="D4240">
        <f t="shared" ca="1" si="925"/>
        <v>3.5830000000000001E-2</v>
      </c>
      <c r="E4240">
        <f t="shared" ca="1" si="926"/>
        <v>2.1409999999999998E-2</v>
      </c>
      <c r="F4240">
        <f t="shared" ca="1" si="927"/>
        <v>3.7088999999999997E-2</v>
      </c>
      <c r="J4240" s="1">
        <v>40007</v>
      </c>
      <c r="K4240">
        <v>0.189</v>
      </c>
      <c r="L4240">
        <f t="shared" si="928"/>
        <v>1.89E-3</v>
      </c>
      <c r="N4240" s="1">
        <v>40008</v>
      </c>
      <c r="O4240">
        <v>0.22600000000000001</v>
      </c>
      <c r="P4240">
        <f t="shared" si="929"/>
        <v>2.2599999999999999E-3</v>
      </c>
      <c r="R4240" s="1">
        <v>40120</v>
      </c>
      <c r="S4240">
        <v>0.57999999999999996</v>
      </c>
      <c r="T4240">
        <f t="shared" si="930"/>
        <v>5.7999999999999996E-3</v>
      </c>
      <c r="V4240" s="1">
        <v>40119</v>
      </c>
      <c r="W4240">
        <v>1.2569999999999999</v>
      </c>
      <c r="X4240">
        <f t="shared" si="931"/>
        <v>1.257E-2</v>
      </c>
      <c r="AB4240" s="1">
        <v>39973</v>
      </c>
      <c r="AC4240">
        <v>122.64</v>
      </c>
      <c r="AD4240">
        <f t="shared" si="932"/>
        <v>1.2263999999999999</v>
      </c>
      <c r="AF4240" s="1">
        <v>40008</v>
      </c>
      <c r="AG4240">
        <v>0.98499999999999999</v>
      </c>
      <c r="AH4240">
        <f t="shared" si="933"/>
        <v>9.8499999999999994E-3</v>
      </c>
      <c r="AJ4240" s="1">
        <v>40008</v>
      </c>
      <c r="AK4240">
        <v>1.2250000000000001</v>
      </c>
      <c r="AL4240">
        <f t="shared" si="934"/>
        <v>1.225E-2</v>
      </c>
      <c r="AN4240" s="1">
        <v>40120</v>
      </c>
      <c r="AO4240">
        <v>1.244</v>
      </c>
      <c r="AP4240">
        <f t="shared" si="935"/>
        <v>1.244E-2</v>
      </c>
      <c r="AS4240" s="1">
        <v>40039</v>
      </c>
      <c r="AT4240">
        <v>0.35299999999999998</v>
      </c>
      <c r="AU4240">
        <f t="shared" si="936"/>
        <v>3.5299999999999997E-3</v>
      </c>
      <c r="AX4240" s="1"/>
    </row>
    <row r="4241" spans="1:50" x14ac:dyDescent="0.3">
      <c r="A4241" s="19">
        <f t="shared" si="937"/>
        <v>51852</v>
      </c>
      <c r="B4241">
        <f t="shared" ca="1" si="924"/>
        <v>-15.9</v>
      </c>
      <c r="C4241">
        <f ca="1">IF(currency="USD",'Future et co'!D4241,IF(currency="EUR",'Future et co'!E4241,IF(currency="GBP",'Future et co'!F4241,FALSE)))</f>
        <v>3.5830000000000001E-2</v>
      </c>
      <c r="D4241">
        <f t="shared" ca="1" si="925"/>
        <v>3.5830000000000001E-2</v>
      </c>
      <c r="E4241">
        <f t="shared" ca="1" si="926"/>
        <v>2.1409999999999998E-2</v>
      </c>
      <c r="F4241">
        <f t="shared" ca="1" si="927"/>
        <v>3.7088999999999997E-2</v>
      </c>
      <c r="J4241" s="1">
        <v>40004</v>
      </c>
      <c r="K4241">
        <v>0.1875</v>
      </c>
      <c r="L4241">
        <f t="shared" si="928"/>
        <v>1.8749999999999999E-3</v>
      </c>
      <c r="N4241" s="1">
        <v>40007</v>
      </c>
      <c r="O4241">
        <v>0.22600000000000001</v>
      </c>
      <c r="P4241">
        <f t="shared" si="929"/>
        <v>2.2599999999999999E-3</v>
      </c>
      <c r="R4241" s="1">
        <v>40119</v>
      </c>
      <c r="S4241">
        <v>0.58499999999999996</v>
      </c>
      <c r="T4241">
        <f t="shared" si="930"/>
        <v>5.8499999999999993E-3</v>
      </c>
      <c r="V4241" s="1">
        <v>40116</v>
      </c>
      <c r="W4241">
        <v>1.2130000000000001</v>
      </c>
      <c r="X4241">
        <f t="shared" si="931"/>
        <v>1.213E-2</v>
      </c>
      <c r="AB4241" s="1">
        <v>39972</v>
      </c>
      <c r="AC4241">
        <v>122.55</v>
      </c>
      <c r="AD4241">
        <f t="shared" si="932"/>
        <v>1.2255</v>
      </c>
      <c r="AF4241" s="1">
        <v>40007</v>
      </c>
      <c r="AG4241">
        <v>0.996</v>
      </c>
      <c r="AH4241">
        <f t="shared" si="933"/>
        <v>9.9600000000000001E-3</v>
      </c>
      <c r="AJ4241" s="1">
        <v>40007</v>
      </c>
      <c r="AK4241">
        <v>1.2290000000000001</v>
      </c>
      <c r="AL4241">
        <f t="shared" si="934"/>
        <v>1.2290000000000001E-2</v>
      </c>
      <c r="AN4241" s="1">
        <v>40119</v>
      </c>
      <c r="AO4241">
        <v>1.248</v>
      </c>
      <c r="AP4241">
        <f t="shared" si="935"/>
        <v>1.248E-2</v>
      </c>
      <c r="AS4241" s="1">
        <v>40038</v>
      </c>
      <c r="AT4241">
        <v>0.35099999999999998</v>
      </c>
      <c r="AU4241">
        <f t="shared" si="936"/>
        <v>3.5099999999999997E-3</v>
      </c>
      <c r="AX4241" s="1"/>
    </row>
    <row r="4242" spans="1:50" x14ac:dyDescent="0.3">
      <c r="A4242" s="19">
        <f t="shared" si="937"/>
        <v>51853</v>
      </c>
      <c r="B4242">
        <f t="shared" ca="1" si="924"/>
        <v>-15.902777777777779</v>
      </c>
      <c r="C4242">
        <f ca="1">IF(currency="USD",'Future et co'!D4242,IF(currency="EUR",'Future et co'!E4242,IF(currency="GBP",'Future et co'!F4242,FALSE)))</f>
        <v>3.5830000000000001E-2</v>
      </c>
      <c r="D4242">
        <f t="shared" ca="1" si="925"/>
        <v>3.5830000000000001E-2</v>
      </c>
      <c r="E4242">
        <f t="shared" ca="1" si="926"/>
        <v>2.1409999999999998E-2</v>
      </c>
      <c r="F4242">
        <f t="shared" ca="1" si="927"/>
        <v>3.7088999999999997E-2</v>
      </c>
      <c r="J4242" s="1">
        <v>40003</v>
      </c>
      <c r="K4242">
        <v>0.19800000000000001</v>
      </c>
      <c r="L4242">
        <f t="shared" si="928"/>
        <v>1.98E-3</v>
      </c>
      <c r="N4242" s="1">
        <v>40004</v>
      </c>
      <c r="O4242">
        <v>0.22500000000000001</v>
      </c>
      <c r="P4242">
        <f t="shared" si="929"/>
        <v>2.2500000000000003E-3</v>
      </c>
      <c r="R4242" s="1">
        <v>40116</v>
      </c>
      <c r="S4242">
        <v>0.57299999999999995</v>
      </c>
      <c r="T4242">
        <f t="shared" si="930"/>
        <v>5.7299999999999999E-3</v>
      </c>
      <c r="V4242" s="1">
        <v>40115</v>
      </c>
      <c r="W4242">
        <v>1.2889999999999999</v>
      </c>
      <c r="X4242">
        <f t="shared" si="931"/>
        <v>1.2889999999999999E-2</v>
      </c>
      <c r="AB4242" s="1">
        <v>39969</v>
      </c>
      <c r="AC4242">
        <v>121.68</v>
      </c>
      <c r="AD4242">
        <f t="shared" si="932"/>
        <v>1.2168000000000001</v>
      </c>
      <c r="AF4242" s="1">
        <v>40004</v>
      </c>
      <c r="AG4242">
        <v>1.0069999999999999</v>
      </c>
      <c r="AH4242">
        <f t="shared" si="933"/>
        <v>1.0069999999999999E-2</v>
      </c>
      <c r="AJ4242" s="1">
        <v>40004</v>
      </c>
      <c r="AK4242">
        <v>1.236</v>
      </c>
      <c r="AL4242">
        <f t="shared" si="934"/>
        <v>1.2359999999999999E-2</v>
      </c>
      <c r="AN4242" s="1">
        <v>40116</v>
      </c>
      <c r="AO4242">
        <v>1.24</v>
      </c>
      <c r="AP4242">
        <f t="shared" si="935"/>
        <v>1.24E-2</v>
      </c>
      <c r="AS4242" s="1">
        <v>40037</v>
      </c>
      <c r="AT4242">
        <v>0.378</v>
      </c>
      <c r="AU4242">
        <f t="shared" si="936"/>
        <v>3.7799999999999999E-3</v>
      </c>
      <c r="AX4242" s="1"/>
    </row>
    <row r="4243" spans="1:50" x14ac:dyDescent="0.3">
      <c r="A4243" s="19">
        <f t="shared" si="937"/>
        <v>51854</v>
      </c>
      <c r="B4243">
        <f t="shared" ca="1" si="924"/>
        <v>-15.905555555555555</v>
      </c>
      <c r="C4243">
        <f ca="1">IF(currency="USD",'Future et co'!D4243,IF(currency="EUR",'Future et co'!E4243,IF(currency="GBP",'Future et co'!F4243,FALSE)))</f>
        <v>3.5830000000000001E-2</v>
      </c>
      <c r="D4243">
        <f t="shared" ca="1" si="925"/>
        <v>3.5830000000000001E-2</v>
      </c>
      <c r="E4243">
        <f t="shared" ca="1" si="926"/>
        <v>2.1409999999999998E-2</v>
      </c>
      <c r="F4243">
        <f t="shared" ca="1" si="927"/>
        <v>3.7088999999999997E-2</v>
      </c>
      <c r="J4243" s="1">
        <v>40002</v>
      </c>
      <c r="K4243">
        <v>0.19600000000000001</v>
      </c>
      <c r="L4243">
        <f t="shared" si="928"/>
        <v>1.9599999999999999E-3</v>
      </c>
      <c r="N4243" s="1">
        <v>40003</v>
      </c>
      <c r="O4243">
        <v>0.22700000000000001</v>
      </c>
      <c r="P4243">
        <f t="shared" si="929"/>
        <v>2.2699999999999999E-3</v>
      </c>
      <c r="R4243" s="1">
        <v>40115</v>
      </c>
      <c r="S4243">
        <v>0.59899999999999998</v>
      </c>
      <c r="T4243">
        <f t="shared" si="930"/>
        <v>5.9899999999999997E-3</v>
      </c>
      <c r="V4243" s="1">
        <v>40114</v>
      </c>
      <c r="W4243">
        <v>1.2230000000000001</v>
      </c>
      <c r="X4243">
        <f t="shared" si="931"/>
        <v>1.2230000000000001E-2</v>
      </c>
      <c r="AB4243" s="1">
        <v>39968</v>
      </c>
      <c r="AC4243">
        <v>122.59</v>
      </c>
      <c r="AD4243">
        <f t="shared" si="932"/>
        <v>1.2259</v>
      </c>
      <c r="AF4243" s="1">
        <v>40003</v>
      </c>
      <c r="AG4243">
        <v>1.018</v>
      </c>
      <c r="AH4243">
        <f t="shared" si="933"/>
        <v>1.018E-2</v>
      </c>
      <c r="AJ4243" s="1">
        <v>40003</v>
      </c>
      <c r="AK4243">
        <v>1.2410000000000001</v>
      </c>
      <c r="AL4243">
        <f t="shared" si="934"/>
        <v>1.2410000000000001E-2</v>
      </c>
      <c r="AN4243" s="1">
        <v>40115</v>
      </c>
      <c r="AO4243">
        <v>1.2609999999999999</v>
      </c>
      <c r="AP4243">
        <f t="shared" si="935"/>
        <v>1.261E-2</v>
      </c>
      <c r="AS4243" s="1">
        <v>40036</v>
      </c>
      <c r="AT4243">
        <v>0.41</v>
      </c>
      <c r="AU4243">
        <f t="shared" si="936"/>
        <v>4.0999999999999995E-3</v>
      </c>
      <c r="AX4243" s="1"/>
    </row>
    <row r="4244" spans="1:50" x14ac:dyDescent="0.3">
      <c r="A4244" s="19">
        <f t="shared" si="937"/>
        <v>51855</v>
      </c>
      <c r="B4244">
        <f t="shared" ca="1" si="924"/>
        <v>-15.908333333333333</v>
      </c>
      <c r="C4244">
        <f ca="1">IF(currency="USD",'Future et co'!D4244,IF(currency="EUR",'Future et co'!E4244,IF(currency="GBP",'Future et co'!F4244,FALSE)))</f>
        <v>3.5830000000000001E-2</v>
      </c>
      <c r="D4244">
        <f t="shared" ca="1" si="925"/>
        <v>3.5830000000000001E-2</v>
      </c>
      <c r="E4244">
        <f t="shared" ca="1" si="926"/>
        <v>2.1409999999999998E-2</v>
      </c>
      <c r="F4244">
        <f t="shared" ca="1" si="927"/>
        <v>3.7088999999999997E-2</v>
      </c>
      <c r="J4244" s="1">
        <v>40001</v>
      </c>
      <c r="K4244">
        <v>0.19800000000000001</v>
      </c>
      <c r="L4244">
        <f t="shared" si="928"/>
        <v>1.98E-3</v>
      </c>
      <c r="N4244" s="1">
        <v>40002</v>
      </c>
      <c r="O4244">
        <v>0.22500000000000001</v>
      </c>
      <c r="P4244">
        <f t="shared" si="929"/>
        <v>2.2500000000000003E-3</v>
      </c>
      <c r="R4244" s="1">
        <v>40114</v>
      </c>
      <c r="S4244">
        <v>0.57399999999999995</v>
      </c>
      <c r="T4244">
        <f t="shared" si="930"/>
        <v>5.7399999999999994E-3</v>
      </c>
      <c r="V4244" s="1">
        <v>40113</v>
      </c>
      <c r="W4244">
        <v>1.288</v>
      </c>
      <c r="X4244">
        <f t="shared" si="931"/>
        <v>1.2880000000000001E-2</v>
      </c>
      <c r="AB4244" s="1">
        <v>39967</v>
      </c>
      <c r="AC4244">
        <v>123.23</v>
      </c>
      <c r="AD4244">
        <f t="shared" si="932"/>
        <v>1.2323</v>
      </c>
      <c r="AF4244" s="1">
        <v>40002</v>
      </c>
      <c r="AG4244">
        <v>1.0289999999999999</v>
      </c>
      <c r="AH4244">
        <f t="shared" si="933"/>
        <v>1.0289999999999999E-2</v>
      </c>
      <c r="AJ4244" s="1">
        <v>40002</v>
      </c>
      <c r="AK4244">
        <v>1.2490000000000001</v>
      </c>
      <c r="AL4244">
        <f t="shared" si="934"/>
        <v>1.2490000000000001E-2</v>
      </c>
      <c r="AN4244" s="1">
        <v>40114</v>
      </c>
      <c r="AO4244">
        <v>1.2210000000000001</v>
      </c>
      <c r="AP4244">
        <f t="shared" si="935"/>
        <v>1.221E-2</v>
      </c>
      <c r="AS4244" s="1">
        <v>40035</v>
      </c>
      <c r="AT4244">
        <v>0.41299999999999998</v>
      </c>
      <c r="AU4244">
        <f t="shared" si="936"/>
        <v>4.13E-3</v>
      </c>
      <c r="AX4244" s="1"/>
    </row>
    <row r="4245" spans="1:50" x14ac:dyDescent="0.3">
      <c r="A4245" s="19">
        <f t="shared" si="937"/>
        <v>51858</v>
      </c>
      <c r="B4245">
        <f t="shared" ca="1" si="924"/>
        <v>-15.916666666666666</v>
      </c>
      <c r="C4245">
        <f ca="1">IF(currency="USD",'Future et co'!D4245,IF(currency="EUR",'Future et co'!E4245,IF(currency="GBP",'Future et co'!F4245,FALSE)))</f>
        <v>3.5830000000000001E-2</v>
      </c>
      <c r="D4245">
        <f t="shared" ca="1" si="925"/>
        <v>3.5830000000000001E-2</v>
      </c>
      <c r="E4245">
        <f t="shared" ca="1" si="926"/>
        <v>2.1409999999999998E-2</v>
      </c>
      <c r="F4245">
        <f t="shared" ca="1" si="927"/>
        <v>3.7088999999999997E-2</v>
      </c>
      <c r="J4245" s="1">
        <v>40000</v>
      </c>
      <c r="K4245">
        <v>0.2</v>
      </c>
      <c r="L4245">
        <f t="shared" si="928"/>
        <v>2E-3</v>
      </c>
      <c r="N4245" s="1">
        <v>40001</v>
      </c>
      <c r="O4245">
        <v>0.23300000000000001</v>
      </c>
      <c r="P4245">
        <f t="shared" si="929"/>
        <v>2.33E-3</v>
      </c>
      <c r="R4245" s="1">
        <v>40113</v>
      </c>
      <c r="S4245">
        <v>0.59799999999999998</v>
      </c>
      <c r="T4245">
        <f t="shared" si="930"/>
        <v>5.9800000000000001E-3</v>
      </c>
      <c r="V4245" s="1">
        <v>40112</v>
      </c>
      <c r="W4245">
        <v>1.3859999999999999</v>
      </c>
      <c r="X4245">
        <f t="shared" si="931"/>
        <v>1.3859999999999999E-2</v>
      </c>
      <c r="AB4245" s="1">
        <v>39966</v>
      </c>
      <c r="AC4245">
        <v>122.39</v>
      </c>
      <c r="AD4245">
        <f t="shared" si="932"/>
        <v>1.2239</v>
      </c>
      <c r="AF4245" s="1">
        <v>40001</v>
      </c>
      <c r="AG4245">
        <v>1.044</v>
      </c>
      <c r="AH4245">
        <f t="shared" si="933"/>
        <v>1.044E-2</v>
      </c>
      <c r="AJ4245" s="1">
        <v>40001</v>
      </c>
      <c r="AK4245">
        <v>1.2609999999999999</v>
      </c>
      <c r="AL4245">
        <f t="shared" si="934"/>
        <v>1.261E-2</v>
      </c>
      <c r="AN4245" s="1">
        <v>40113</v>
      </c>
      <c r="AO4245">
        <v>1.2330000000000001</v>
      </c>
      <c r="AP4245">
        <f t="shared" si="935"/>
        <v>1.2330000000000001E-2</v>
      </c>
      <c r="AS4245" s="1">
        <v>40032</v>
      </c>
      <c r="AT4245">
        <v>0.42699999999999999</v>
      </c>
      <c r="AU4245">
        <f t="shared" si="936"/>
        <v>4.2699999999999995E-3</v>
      </c>
      <c r="AX4245" s="1"/>
    </row>
    <row r="4246" spans="1:50" x14ac:dyDescent="0.3">
      <c r="A4246" s="19">
        <f t="shared" si="937"/>
        <v>51859</v>
      </c>
      <c r="B4246">
        <f t="shared" ca="1" si="924"/>
        <v>-15.919444444444444</v>
      </c>
      <c r="C4246">
        <f ca="1">IF(currency="USD",'Future et co'!D4246,IF(currency="EUR",'Future et co'!E4246,IF(currency="GBP",'Future et co'!F4246,FALSE)))</f>
        <v>3.5830000000000001E-2</v>
      </c>
      <c r="D4246">
        <f t="shared" ca="1" si="925"/>
        <v>3.5830000000000001E-2</v>
      </c>
      <c r="E4246">
        <f t="shared" ca="1" si="926"/>
        <v>2.1409999999999998E-2</v>
      </c>
      <c r="F4246">
        <f t="shared" ca="1" si="927"/>
        <v>3.7088999999999997E-2</v>
      </c>
      <c r="J4246" s="1">
        <v>39997</v>
      </c>
      <c r="K4246">
        <v>0.18</v>
      </c>
      <c r="L4246">
        <f t="shared" si="928"/>
        <v>1.8E-3</v>
      </c>
      <c r="N4246" s="1">
        <v>40000</v>
      </c>
      <c r="O4246">
        <v>0.23400000000000001</v>
      </c>
      <c r="P4246">
        <f t="shared" si="929"/>
        <v>2.3400000000000001E-3</v>
      </c>
      <c r="R4246" s="1">
        <v>40112</v>
      </c>
      <c r="S4246">
        <v>0.64600000000000002</v>
      </c>
      <c r="T4246">
        <f t="shared" si="930"/>
        <v>6.4600000000000005E-3</v>
      </c>
      <c r="V4246" s="1">
        <v>40109</v>
      </c>
      <c r="W4246">
        <v>1.3440000000000001</v>
      </c>
      <c r="X4246">
        <f t="shared" si="931"/>
        <v>1.3440000000000001E-2</v>
      </c>
      <c r="AB4246" s="1">
        <v>39965</v>
      </c>
      <c r="AC4246">
        <v>122.36</v>
      </c>
      <c r="AD4246">
        <f t="shared" si="932"/>
        <v>1.2236</v>
      </c>
      <c r="AF4246" s="1">
        <v>40000</v>
      </c>
      <c r="AG4246">
        <v>1.048</v>
      </c>
      <c r="AH4246">
        <f t="shared" si="933"/>
        <v>1.048E-2</v>
      </c>
      <c r="AJ4246" s="1">
        <v>40000</v>
      </c>
      <c r="AK4246">
        <v>1.268</v>
      </c>
      <c r="AL4246">
        <f t="shared" si="934"/>
        <v>1.268E-2</v>
      </c>
      <c r="AN4246" s="1">
        <v>40112</v>
      </c>
      <c r="AO4246">
        <v>1.2749999999999999</v>
      </c>
      <c r="AP4246">
        <f t="shared" si="935"/>
        <v>1.2749999999999999E-2</v>
      </c>
      <c r="AS4246" s="1">
        <v>40031</v>
      </c>
      <c r="AT4246">
        <v>0.42599999999999999</v>
      </c>
      <c r="AU4246">
        <f t="shared" si="936"/>
        <v>4.2599999999999999E-3</v>
      </c>
      <c r="AX4246" s="1"/>
    </row>
    <row r="4247" spans="1:50" x14ac:dyDescent="0.3">
      <c r="A4247" s="19">
        <f t="shared" si="937"/>
        <v>51860</v>
      </c>
      <c r="B4247">
        <f t="shared" ca="1" si="924"/>
        <v>-15.922222222222222</v>
      </c>
      <c r="C4247">
        <f ca="1">IF(currency="USD",'Future et co'!D4247,IF(currency="EUR",'Future et co'!E4247,IF(currency="GBP",'Future et co'!F4247,FALSE)))</f>
        <v>3.5830000000000001E-2</v>
      </c>
      <c r="D4247">
        <f t="shared" ca="1" si="925"/>
        <v>3.5830000000000001E-2</v>
      </c>
      <c r="E4247">
        <f t="shared" ca="1" si="926"/>
        <v>2.1409999999999998E-2</v>
      </c>
      <c r="F4247">
        <f t="shared" ca="1" si="927"/>
        <v>3.7088999999999997E-2</v>
      </c>
      <c r="J4247" s="1">
        <v>39996</v>
      </c>
      <c r="K4247">
        <v>0.20799999999999999</v>
      </c>
      <c r="L4247">
        <f t="shared" si="928"/>
        <v>2.0799999999999998E-3</v>
      </c>
      <c r="N4247" s="1">
        <v>39997</v>
      </c>
      <c r="O4247">
        <v>0.21</v>
      </c>
      <c r="P4247">
        <f t="shared" si="929"/>
        <v>2.0999999999999999E-3</v>
      </c>
      <c r="R4247" s="1">
        <v>40109</v>
      </c>
      <c r="S4247">
        <v>0.63700000000000001</v>
      </c>
      <c r="T4247">
        <f t="shared" si="930"/>
        <v>6.3699999999999998E-3</v>
      </c>
      <c r="V4247" s="1">
        <v>40108</v>
      </c>
      <c r="W4247">
        <v>1.286</v>
      </c>
      <c r="X4247">
        <f t="shared" si="931"/>
        <v>1.286E-2</v>
      </c>
      <c r="AB4247" s="1">
        <v>39962</v>
      </c>
      <c r="AC4247">
        <v>122.92</v>
      </c>
      <c r="AD4247">
        <f t="shared" si="932"/>
        <v>1.2292000000000001</v>
      </c>
      <c r="AF4247" s="1">
        <v>39997</v>
      </c>
      <c r="AG4247">
        <v>1.0589999999999999</v>
      </c>
      <c r="AH4247">
        <f t="shared" si="933"/>
        <v>1.0589999999999999E-2</v>
      </c>
      <c r="AJ4247" s="1">
        <v>39997</v>
      </c>
      <c r="AK4247">
        <v>1.2769999999999999</v>
      </c>
      <c r="AL4247">
        <f t="shared" si="934"/>
        <v>1.2769999999999998E-2</v>
      </c>
      <c r="AN4247" s="1">
        <v>40109</v>
      </c>
      <c r="AO4247">
        <v>1.278</v>
      </c>
      <c r="AP4247">
        <f t="shared" si="935"/>
        <v>1.278E-2</v>
      </c>
      <c r="AS4247" s="1">
        <v>40030</v>
      </c>
      <c r="AT4247">
        <v>0.41</v>
      </c>
      <c r="AU4247">
        <f t="shared" si="936"/>
        <v>4.0999999999999995E-3</v>
      </c>
      <c r="AX4247" s="1"/>
    </row>
    <row r="4248" spans="1:50" x14ac:dyDescent="0.3">
      <c r="A4248" s="19">
        <f t="shared" si="937"/>
        <v>51861</v>
      </c>
      <c r="B4248">
        <f t="shared" ca="1" si="924"/>
        <v>-15.925000000000001</v>
      </c>
      <c r="C4248">
        <f ca="1">IF(currency="USD",'Future et co'!D4248,IF(currency="EUR",'Future et co'!E4248,IF(currency="GBP",'Future et co'!F4248,FALSE)))</f>
        <v>3.5830000000000001E-2</v>
      </c>
      <c r="D4248">
        <f t="shared" ca="1" si="925"/>
        <v>3.5830000000000001E-2</v>
      </c>
      <c r="E4248">
        <f t="shared" ca="1" si="926"/>
        <v>2.1409999999999998E-2</v>
      </c>
      <c r="F4248">
        <f t="shared" ca="1" si="927"/>
        <v>3.7088999999999997E-2</v>
      </c>
      <c r="J4248" s="1">
        <v>39995</v>
      </c>
      <c r="K4248">
        <v>0.215</v>
      </c>
      <c r="L4248">
        <f t="shared" si="928"/>
        <v>2.15E-3</v>
      </c>
      <c r="N4248" s="1">
        <v>39996</v>
      </c>
      <c r="O4248">
        <v>0.23499999999999999</v>
      </c>
      <c r="P4248">
        <f t="shared" si="929"/>
        <v>2.3499999999999997E-3</v>
      </c>
      <c r="R4248" s="1">
        <v>40108</v>
      </c>
      <c r="S4248">
        <v>0.59499999999999997</v>
      </c>
      <c r="T4248">
        <f t="shared" si="930"/>
        <v>5.9499999999999996E-3</v>
      </c>
      <c r="V4248" s="1">
        <v>40107</v>
      </c>
      <c r="W4248">
        <v>1.2909999999999999</v>
      </c>
      <c r="X4248">
        <f t="shared" si="931"/>
        <v>1.291E-2</v>
      </c>
      <c r="AB4248" s="1">
        <v>39961</v>
      </c>
      <c r="AC4248">
        <v>122.56</v>
      </c>
      <c r="AD4248">
        <f t="shared" si="932"/>
        <v>1.2256</v>
      </c>
      <c r="AF4248" s="1">
        <v>39996</v>
      </c>
      <c r="AG4248">
        <v>1.0720000000000001</v>
      </c>
      <c r="AH4248">
        <f t="shared" si="933"/>
        <v>1.072E-2</v>
      </c>
      <c r="AJ4248" s="1">
        <v>39996</v>
      </c>
      <c r="AK4248">
        <v>1.2909999999999999</v>
      </c>
      <c r="AL4248">
        <f t="shared" si="934"/>
        <v>1.291E-2</v>
      </c>
      <c r="AN4248" s="1">
        <v>40108</v>
      </c>
      <c r="AO4248">
        <v>1.2789999999999999</v>
      </c>
      <c r="AP4248">
        <f t="shared" si="935"/>
        <v>1.2789999999999999E-2</v>
      </c>
      <c r="AS4248" s="1">
        <v>40029</v>
      </c>
      <c r="AT4248">
        <v>0.41299999999999998</v>
      </c>
      <c r="AU4248">
        <f t="shared" si="936"/>
        <v>4.13E-3</v>
      </c>
      <c r="AX4248" s="1"/>
    </row>
    <row r="4249" spans="1:50" x14ac:dyDescent="0.3">
      <c r="A4249" s="19">
        <f t="shared" si="937"/>
        <v>51862</v>
      </c>
      <c r="B4249">
        <f t="shared" ca="1" si="924"/>
        <v>-15.927777777777777</v>
      </c>
      <c r="C4249">
        <f ca="1">IF(currency="USD",'Future et co'!D4249,IF(currency="EUR",'Future et co'!E4249,IF(currency="GBP",'Future et co'!F4249,FALSE)))</f>
        <v>3.5830000000000001E-2</v>
      </c>
      <c r="D4249">
        <f t="shared" ca="1" si="925"/>
        <v>3.5830000000000001E-2</v>
      </c>
      <c r="E4249">
        <f t="shared" ca="1" si="926"/>
        <v>2.1409999999999998E-2</v>
      </c>
      <c r="F4249">
        <f t="shared" ca="1" si="927"/>
        <v>3.7088999999999997E-2</v>
      </c>
      <c r="J4249" s="1">
        <v>39994</v>
      </c>
      <c r="K4249">
        <v>0.21299999999999999</v>
      </c>
      <c r="L4249">
        <f t="shared" si="928"/>
        <v>2.1299999999999999E-3</v>
      </c>
      <c r="N4249" s="1">
        <v>39995</v>
      </c>
      <c r="O4249">
        <v>0.255</v>
      </c>
      <c r="P4249">
        <f t="shared" si="929"/>
        <v>2.5500000000000002E-3</v>
      </c>
      <c r="R4249" s="1">
        <v>40107</v>
      </c>
      <c r="S4249">
        <v>0.61299999999999999</v>
      </c>
      <c r="T4249">
        <f t="shared" si="930"/>
        <v>6.13E-3</v>
      </c>
      <c r="V4249" s="1">
        <v>40106</v>
      </c>
      <c r="W4249">
        <v>1.2781</v>
      </c>
      <c r="X4249">
        <f t="shared" si="931"/>
        <v>1.2781000000000001E-2</v>
      </c>
      <c r="AB4249" s="1">
        <v>39960</v>
      </c>
      <c r="AC4249">
        <v>122.79</v>
      </c>
      <c r="AD4249">
        <f t="shared" si="932"/>
        <v>1.2279</v>
      </c>
      <c r="AF4249" s="1">
        <v>39995</v>
      </c>
      <c r="AG4249">
        <v>1.085</v>
      </c>
      <c r="AH4249">
        <f t="shared" si="933"/>
        <v>1.085E-2</v>
      </c>
      <c r="AJ4249" s="1">
        <v>39995</v>
      </c>
      <c r="AK4249">
        <v>1.3029999999999999</v>
      </c>
      <c r="AL4249">
        <f t="shared" si="934"/>
        <v>1.303E-2</v>
      </c>
      <c r="AN4249" s="1">
        <v>40107</v>
      </c>
      <c r="AO4249">
        <v>1.3160000000000001</v>
      </c>
      <c r="AP4249">
        <f t="shared" si="935"/>
        <v>1.316E-2</v>
      </c>
      <c r="AS4249" s="1">
        <v>40028</v>
      </c>
      <c r="AT4249">
        <v>0.40699999999999997</v>
      </c>
      <c r="AU4249">
        <f t="shared" si="936"/>
        <v>4.0699999999999998E-3</v>
      </c>
      <c r="AX4249" s="1"/>
    </row>
    <row r="4250" spans="1:50" x14ac:dyDescent="0.3">
      <c r="A4250" s="19">
        <f t="shared" si="937"/>
        <v>51865</v>
      </c>
      <c r="B4250">
        <f t="shared" ca="1" si="924"/>
        <v>-15.936111111111112</v>
      </c>
      <c r="C4250">
        <f ca="1">IF(currency="USD",'Future et co'!D4250,IF(currency="EUR",'Future et co'!E4250,IF(currency="GBP",'Future et co'!F4250,FALSE)))</f>
        <v>3.5830000000000001E-2</v>
      </c>
      <c r="D4250">
        <f t="shared" ca="1" si="925"/>
        <v>3.5830000000000001E-2</v>
      </c>
      <c r="E4250">
        <f t="shared" ca="1" si="926"/>
        <v>2.1409999999999998E-2</v>
      </c>
      <c r="F4250">
        <f t="shared" ca="1" si="927"/>
        <v>3.7088999999999997E-2</v>
      </c>
      <c r="J4250" s="1">
        <v>39993</v>
      </c>
      <c r="K4250">
        <v>0.20499999999999999</v>
      </c>
      <c r="L4250">
        <f t="shared" si="928"/>
        <v>2.0499999999999997E-3</v>
      </c>
      <c r="N4250" s="1">
        <v>39994</v>
      </c>
      <c r="O4250">
        <v>0.25600000000000001</v>
      </c>
      <c r="P4250">
        <f t="shared" si="929"/>
        <v>2.5600000000000002E-3</v>
      </c>
      <c r="R4250" s="1">
        <v>40106</v>
      </c>
      <c r="S4250">
        <v>0.59599999999999997</v>
      </c>
      <c r="T4250">
        <f t="shared" si="930"/>
        <v>5.96E-3</v>
      </c>
      <c r="V4250" s="1">
        <v>40105</v>
      </c>
      <c r="W4250">
        <v>1.3109999999999999</v>
      </c>
      <c r="X4250">
        <f t="shared" si="931"/>
        <v>1.311E-2</v>
      </c>
      <c r="AB4250" s="1">
        <v>39959</v>
      </c>
      <c r="AC4250">
        <v>123.02</v>
      </c>
      <c r="AD4250">
        <f t="shared" si="932"/>
        <v>1.2302</v>
      </c>
      <c r="AF4250" s="1">
        <v>39994</v>
      </c>
      <c r="AG4250">
        <v>1.099</v>
      </c>
      <c r="AH4250">
        <f t="shared" si="933"/>
        <v>1.099E-2</v>
      </c>
      <c r="AJ4250" s="1">
        <v>39994</v>
      </c>
      <c r="AK4250">
        <v>1.3129999999999999</v>
      </c>
      <c r="AL4250">
        <f t="shared" si="934"/>
        <v>1.3129999999999999E-2</v>
      </c>
      <c r="AN4250" s="1">
        <v>40106</v>
      </c>
      <c r="AO4250">
        <v>1.2889999999999999</v>
      </c>
      <c r="AP4250">
        <f t="shared" si="935"/>
        <v>1.2889999999999999E-2</v>
      </c>
      <c r="AS4250" s="1">
        <v>40025</v>
      </c>
      <c r="AT4250">
        <v>0.39400000000000002</v>
      </c>
      <c r="AU4250">
        <f t="shared" si="936"/>
        <v>3.9399999999999999E-3</v>
      </c>
      <c r="AX4250" s="1"/>
    </row>
    <row r="4251" spans="1:50" x14ac:dyDescent="0.3">
      <c r="A4251" s="19">
        <f t="shared" si="937"/>
        <v>51866</v>
      </c>
      <c r="B4251">
        <f t="shared" ca="1" si="924"/>
        <v>-15.938888888888888</v>
      </c>
      <c r="C4251">
        <f ca="1">IF(currency="USD",'Future et co'!D4251,IF(currency="EUR",'Future et co'!E4251,IF(currency="GBP",'Future et co'!F4251,FALSE)))</f>
        <v>3.5830000000000001E-2</v>
      </c>
      <c r="D4251">
        <f t="shared" ca="1" si="925"/>
        <v>3.5830000000000001E-2</v>
      </c>
      <c r="E4251">
        <f t="shared" ca="1" si="926"/>
        <v>2.1409999999999998E-2</v>
      </c>
      <c r="F4251">
        <f t="shared" ca="1" si="927"/>
        <v>3.7088999999999997E-2</v>
      </c>
      <c r="J4251" s="1">
        <v>39990</v>
      </c>
      <c r="K4251">
        <v>0.20749999999999999</v>
      </c>
      <c r="L4251">
        <f t="shared" si="928"/>
        <v>2.075E-3</v>
      </c>
      <c r="N4251" s="1">
        <v>39993</v>
      </c>
      <c r="O4251">
        <v>0.24</v>
      </c>
      <c r="P4251">
        <f t="shared" si="929"/>
        <v>2.3999999999999998E-3</v>
      </c>
      <c r="R4251" s="1">
        <v>40105</v>
      </c>
      <c r="S4251">
        <v>0.622</v>
      </c>
      <c r="T4251">
        <f t="shared" si="930"/>
        <v>6.2199999999999998E-3</v>
      </c>
      <c r="V4251" s="1">
        <v>40102</v>
      </c>
      <c r="W4251">
        <v>1.3220000000000001</v>
      </c>
      <c r="X4251">
        <f t="shared" si="931"/>
        <v>1.3220000000000001E-2</v>
      </c>
      <c r="AB4251" s="1">
        <v>39958</v>
      </c>
      <c r="AC4251">
        <v>123.02</v>
      </c>
      <c r="AD4251">
        <f t="shared" si="932"/>
        <v>1.2302</v>
      </c>
      <c r="AF4251" s="1">
        <v>39993</v>
      </c>
      <c r="AG4251">
        <v>1.1080000000000001</v>
      </c>
      <c r="AH4251">
        <f t="shared" si="933"/>
        <v>1.1080000000000001E-2</v>
      </c>
      <c r="AJ4251" s="1">
        <v>39993</v>
      </c>
      <c r="AK4251">
        <v>1.3220000000000001</v>
      </c>
      <c r="AL4251">
        <f t="shared" si="934"/>
        <v>1.3220000000000001E-2</v>
      </c>
      <c r="AN4251" s="1">
        <v>40105</v>
      </c>
      <c r="AO4251">
        <v>1.2909999999999999</v>
      </c>
      <c r="AP4251">
        <f t="shared" si="935"/>
        <v>1.291E-2</v>
      </c>
      <c r="AS4251" s="1">
        <v>40024</v>
      </c>
      <c r="AT4251">
        <v>0.39800000000000002</v>
      </c>
      <c r="AU4251">
        <f t="shared" si="936"/>
        <v>3.98E-3</v>
      </c>
      <c r="AX4251" s="1"/>
    </row>
    <row r="4252" spans="1:50" x14ac:dyDescent="0.3">
      <c r="A4252" s="19">
        <f t="shared" si="937"/>
        <v>51867</v>
      </c>
      <c r="B4252">
        <f t="shared" ca="1" si="924"/>
        <v>-15.941666666666666</v>
      </c>
      <c r="C4252">
        <f ca="1">IF(currency="USD",'Future et co'!D4252,IF(currency="EUR",'Future et co'!E4252,IF(currency="GBP",'Future et co'!F4252,FALSE)))</f>
        <v>3.5830000000000001E-2</v>
      </c>
      <c r="D4252">
        <f t="shared" ca="1" si="925"/>
        <v>3.5830000000000001E-2</v>
      </c>
      <c r="E4252">
        <f t="shared" ca="1" si="926"/>
        <v>2.1409999999999998E-2</v>
      </c>
      <c r="F4252">
        <f t="shared" ca="1" si="927"/>
        <v>3.7088999999999997E-2</v>
      </c>
      <c r="J4252" s="1">
        <v>39989</v>
      </c>
      <c r="K4252">
        <v>0.22</v>
      </c>
      <c r="L4252">
        <f t="shared" si="928"/>
        <v>2.2000000000000001E-3</v>
      </c>
      <c r="N4252" s="1">
        <v>39990</v>
      </c>
      <c r="O4252">
        <v>0.253</v>
      </c>
      <c r="P4252">
        <f t="shared" si="929"/>
        <v>2.5300000000000001E-3</v>
      </c>
      <c r="R4252" s="1">
        <v>40102</v>
      </c>
      <c r="S4252">
        <v>0.626</v>
      </c>
      <c r="T4252">
        <f t="shared" si="930"/>
        <v>6.2599999999999999E-3</v>
      </c>
      <c r="V4252" s="1">
        <v>40101</v>
      </c>
      <c r="W4252">
        <v>1.3075000000000001</v>
      </c>
      <c r="X4252">
        <f t="shared" si="931"/>
        <v>1.3075000000000002E-2</v>
      </c>
      <c r="AB4252" s="1">
        <v>39955</v>
      </c>
      <c r="AC4252">
        <v>123.66</v>
      </c>
      <c r="AD4252">
        <f t="shared" si="932"/>
        <v>1.2365999999999999</v>
      </c>
      <c r="AF4252" s="1">
        <v>39990</v>
      </c>
      <c r="AG4252">
        <v>1.1200000000000001</v>
      </c>
      <c r="AH4252">
        <f t="shared" si="933"/>
        <v>1.1200000000000002E-2</v>
      </c>
      <c r="AJ4252" s="1">
        <v>39990</v>
      </c>
      <c r="AK4252">
        <v>1.3340000000000001</v>
      </c>
      <c r="AL4252">
        <f t="shared" si="934"/>
        <v>1.3340000000000001E-2</v>
      </c>
      <c r="AN4252" s="1">
        <v>40102</v>
      </c>
      <c r="AO4252">
        <v>1.3009999999999999</v>
      </c>
      <c r="AP4252">
        <f t="shared" si="935"/>
        <v>1.3009999999999999E-2</v>
      </c>
      <c r="AS4252" s="1">
        <v>40023</v>
      </c>
      <c r="AT4252">
        <v>0.39400000000000002</v>
      </c>
      <c r="AU4252">
        <f t="shared" si="936"/>
        <v>3.9399999999999999E-3</v>
      </c>
      <c r="AX4252" s="1"/>
    </row>
    <row r="4253" spans="1:50" x14ac:dyDescent="0.3">
      <c r="A4253" s="19">
        <f t="shared" si="937"/>
        <v>51868</v>
      </c>
      <c r="B4253">
        <f t="shared" ca="1" si="924"/>
        <v>-15.944444444444445</v>
      </c>
      <c r="C4253">
        <f ca="1">IF(currency="USD",'Future et co'!D4253,IF(currency="EUR",'Future et co'!E4253,IF(currency="GBP",'Future et co'!F4253,FALSE)))</f>
        <v>3.5830000000000001E-2</v>
      </c>
      <c r="D4253">
        <f t="shared" ca="1" si="925"/>
        <v>3.5830000000000001E-2</v>
      </c>
      <c r="E4253">
        <f t="shared" ca="1" si="926"/>
        <v>2.1409999999999998E-2</v>
      </c>
      <c r="F4253">
        <f t="shared" ca="1" si="927"/>
        <v>3.7088999999999997E-2</v>
      </c>
      <c r="J4253" s="1">
        <v>39988</v>
      </c>
      <c r="K4253">
        <v>0.22700000000000001</v>
      </c>
      <c r="L4253">
        <f t="shared" si="928"/>
        <v>2.2699999999999999E-3</v>
      </c>
      <c r="N4253" s="1">
        <v>39989</v>
      </c>
      <c r="O4253">
        <v>0.25900000000000001</v>
      </c>
      <c r="P4253">
        <f t="shared" si="929"/>
        <v>2.5900000000000003E-3</v>
      </c>
      <c r="R4253" s="1">
        <v>40101</v>
      </c>
      <c r="S4253">
        <v>0.61</v>
      </c>
      <c r="T4253">
        <f t="shared" si="930"/>
        <v>6.0999999999999995E-3</v>
      </c>
      <c r="V4253" s="1">
        <v>40100</v>
      </c>
      <c r="W4253">
        <v>1.268</v>
      </c>
      <c r="X4253">
        <f t="shared" si="931"/>
        <v>1.268E-2</v>
      </c>
      <c r="AB4253" s="1">
        <v>39954</v>
      </c>
      <c r="AC4253">
        <v>124.62</v>
      </c>
      <c r="AD4253">
        <f t="shared" si="932"/>
        <v>1.2462</v>
      </c>
      <c r="AF4253" s="1">
        <v>39989</v>
      </c>
      <c r="AG4253">
        <v>1.145</v>
      </c>
      <c r="AH4253">
        <f t="shared" si="933"/>
        <v>1.145E-2</v>
      </c>
      <c r="AJ4253" s="1">
        <v>39989</v>
      </c>
      <c r="AK4253">
        <v>1.3540000000000001</v>
      </c>
      <c r="AL4253">
        <f t="shared" si="934"/>
        <v>1.3540000000000002E-2</v>
      </c>
      <c r="AN4253" s="1">
        <v>40101</v>
      </c>
      <c r="AO4253">
        <v>1.294</v>
      </c>
      <c r="AP4253">
        <f t="shared" si="935"/>
        <v>1.294E-2</v>
      </c>
      <c r="AS4253" s="1">
        <v>40022</v>
      </c>
      <c r="AT4253">
        <v>0.40300000000000002</v>
      </c>
      <c r="AU4253">
        <f t="shared" si="936"/>
        <v>4.0300000000000006E-3</v>
      </c>
      <c r="AX4253" s="1"/>
    </row>
    <row r="4254" spans="1:50" x14ac:dyDescent="0.3">
      <c r="A4254" s="19">
        <f t="shared" si="937"/>
        <v>51869</v>
      </c>
      <c r="B4254">
        <f t="shared" ca="1" si="924"/>
        <v>-15.947222222222223</v>
      </c>
      <c r="C4254">
        <f ca="1">IF(currency="USD",'Future et co'!D4254,IF(currency="EUR",'Future et co'!E4254,IF(currency="GBP",'Future et co'!F4254,FALSE)))</f>
        <v>3.5830000000000001E-2</v>
      </c>
      <c r="D4254">
        <f t="shared" ca="1" si="925"/>
        <v>3.5830000000000001E-2</v>
      </c>
      <c r="E4254">
        <f t="shared" ca="1" si="926"/>
        <v>2.1409999999999998E-2</v>
      </c>
      <c r="F4254">
        <f t="shared" ca="1" si="927"/>
        <v>3.7088999999999997E-2</v>
      </c>
      <c r="J4254" s="1">
        <v>39987</v>
      </c>
      <c r="K4254">
        <v>0.23100000000000001</v>
      </c>
      <c r="L4254">
        <f t="shared" si="928"/>
        <v>2.31E-3</v>
      </c>
      <c r="N4254" s="1">
        <v>39988</v>
      </c>
      <c r="O4254">
        <v>0.26500000000000001</v>
      </c>
      <c r="P4254">
        <f t="shared" si="929"/>
        <v>2.65E-3</v>
      </c>
      <c r="R4254" s="1">
        <v>40100</v>
      </c>
      <c r="S4254">
        <v>0.6</v>
      </c>
      <c r="T4254">
        <f t="shared" si="930"/>
        <v>6.0000000000000001E-3</v>
      </c>
      <c r="V4254" s="1">
        <v>40099</v>
      </c>
      <c r="W4254">
        <v>1.2569999999999999</v>
      </c>
      <c r="X4254">
        <f t="shared" si="931"/>
        <v>1.257E-2</v>
      </c>
      <c r="AB4254" s="1">
        <v>39953</v>
      </c>
      <c r="AC4254">
        <v>123.95</v>
      </c>
      <c r="AD4254">
        <f t="shared" si="932"/>
        <v>1.2395</v>
      </c>
      <c r="AF4254" s="1">
        <v>39988</v>
      </c>
      <c r="AG4254">
        <v>1.1950000000000001</v>
      </c>
      <c r="AH4254">
        <f t="shared" si="933"/>
        <v>1.1950000000000001E-2</v>
      </c>
      <c r="AJ4254" s="1">
        <v>39988</v>
      </c>
      <c r="AK4254">
        <v>1.4039999999999999</v>
      </c>
      <c r="AL4254">
        <f t="shared" si="934"/>
        <v>1.4039999999999999E-2</v>
      </c>
      <c r="AN4254" s="1">
        <v>40100</v>
      </c>
      <c r="AO4254">
        <v>1.2769999999999999</v>
      </c>
      <c r="AP4254">
        <f t="shared" si="935"/>
        <v>1.2769999999999998E-2</v>
      </c>
      <c r="AS4254" s="1">
        <v>40021</v>
      </c>
      <c r="AT4254">
        <v>0.40200000000000002</v>
      </c>
      <c r="AU4254">
        <f t="shared" si="936"/>
        <v>4.0200000000000001E-3</v>
      </c>
      <c r="AX4254" s="1"/>
    </row>
    <row r="4255" spans="1:50" x14ac:dyDescent="0.3">
      <c r="A4255" s="19">
        <f t="shared" si="937"/>
        <v>51872</v>
      </c>
      <c r="B4255">
        <f t="shared" ca="1" si="924"/>
        <v>-15.955555555555556</v>
      </c>
      <c r="C4255">
        <f ca="1">IF(currency="USD",'Future et co'!D4255,IF(currency="EUR",'Future et co'!E4255,IF(currency="GBP",'Future et co'!F4255,FALSE)))</f>
        <v>3.5830000000000001E-2</v>
      </c>
      <c r="D4255">
        <f t="shared" ca="1" si="925"/>
        <v>3.5830000000000001E-2</v>
      </c>
      <c r="E4255">
        <f t="shared" ca="1" si="926"/>
        <v>2.1409999999999998E-2</v>
      </c>
      <c r="F4255">
        <f t="shared" ca="1" si="927"/>
        <v>3.7088999999999997E-2</v>
      </c>
      <c r="J4255" s="1">
        <v>39986</v>
      </c>
      <c r="K4255">
        <v>0.22</v>
      </c>
      <c r="L4255">
        <f t="shared" si="928"/>
        <v>2.2000000000000001E-3</v>
      </c>
      <c r="N4255" s="1">
        <v>39987</v>
      </c>
      <c r="O4255">
        <v>0.25800000000000001</v>
      </c>
      <c r="P4255">
        <f t="shared" si="929"/>
        <v>2.5800000000000003E-3</v>
      </c>
      <c r="R4255" s="1">
        <v>40099</v>
      </c>
      <c r="S4255">
        <v>0.59199999999999997</v>
      </c>
      <c r="T4255">
        <f t="shared" si="930"/>
        <v>5.9199999999999999E-3</v>
      </c>
      <c r="V4255" s="1">
        <v>40098</v>
      </c>
      <c r="W4255">
        <v>1.2969999999999999</v>
      </c>
      <c r="X4255">
        <f t="shared" si="931"/>
        <v>1.2969999999999999E-2</v>
      </c>
      <c r="AB4255" s="1">
        <v>39952</v>
      </c>
      <c r="AC4255">
        <v>123.93</v>
      </c>
      <c r="AD4255">
        <f t="shared" si="932"/>
        <v>1.2393000000000001</v>
      </c>
      <c r="AF4255" s="1">
        <v>39987</v>
      </c>
      <c r="AG4255">
        <v>1.206</v>
      </c>
      <c r="AH4255">
        <f t="shared" si="933"/>
        <v>1.206E-2</v>
      </c>
      <c r="AJ4255" s="1">
        <v>39987</v>
      </c>
      <c r="AK4255">
        <v>1.4159999999999999</v>
      </c>
      <c r="AL4255">
        <f t="shared" si="934"/>
        <v>1.4159999999999999E-2</v>
      </c>
      <c r="AN4255" s="1">
        <v>40099</v>
      </c>
      <c r="AO4255">
        <v>1.256</v>
      </c>
      <c r="AP4255">
        <f t="shared" si="935"/>
        <v>1.256E-2</v>
      </c>
      <c r="AS4255" s="1">
        <v>40018</v>
      </c>
      <c r="AT4255">
        <v>0.4</v>
      </c>
      <c r="AU4255">
        <f t="shared" si="936"/>
        <v>4.0000000000000001E-3</v>
      </c>
      <c r="AX4255" s="1"/>
    </row>
    <row r="4256" spans="1:50" x14ac:dyDescent="0.3">
      <c r="A4256" s="19">
        <f t="shared" si="937"/>
        <v>51873</v>
      </c>
      <c r="B4256">
        <f t="shared" ca="1" si="924"/>
        <v>-15.958333333333334</v>
      </c>
      <c r="C4256">
        <f ca="1">IF(currency="USD",'Future et co'!D4256,IF(currency="EUR",'Future et co'!E4256,IF(currency="GBP",'Future et co'!F4256,FALSE)))</f>
        <v>3.5830000000000001E-2</v>
      </c>
      <c r="D4256">
        <f t="shared" ca="1" si="925"/>
        <v>3.5830000000000001E-2</v>
      </c>
      <c r="E4256">
        <f t="shared" ca="1" si="926"/>
        <v>2.1409999999999998E-2</v>
      </c>
      <c r="F4256">
        <f t="shared" ca="1" si="927"/>
        <v>3.7088999999999997E-2</v>
      </c>
      <c r="J4256" s="1">
        <v>39983</v>
      </c>
      <c r="K4256">
        <v>0.22</v>
      </c>
      <c r="L4256">
        <f t="shared" si="928"/>
        <v>2.2000000000000001E-3</v>
      </c>
      <c r="N4256" s="1">
        <v>39986</v>
      </c>
      <c r="O4256">
        <v>0.245</v>
      </c>
      <c r="P4256">
        <f t="shared" si="929"/>
        <v>2.4499999999999999E-3</v>
      </c>
      <c r="R4256" s="1">
        <v>40098</v>
      </c>
      <c r="S4256">
        <v>0.61799999999999999</v>
      </c>
      <c r="T4256">
        <f t="shared" si="930"/>
        <v>6.1799999999999997E-3</v>
      </c>
      <c r="V4256" s="1">
        <v>40095</v>
      </c>
      <c r="W4256">
        <v>1.2989999999999999</v>
      </c>
      <c r="X4256">
        <f t="shared" si="931"/>
        <v>1.299E-2</v>
      </c>
      <c r="AB4256" s="1">
        <v>39951</v>
      </c>
      <c r="AC4256">
        <v>124.77</v>
      </c>
      <c r="AD4256">
        <f t="shared" si="932"/>
        <v>1.2477</v>
      </c>
      <c r="AF4256" s="1">
        <v>39986</v>
      </c>
      <c r="AG4256">
        <v>1.2150000000000001</v>
      </c>
      <c r="AH4256">
        <f t="shared" si="933"/>
        <v>1.2150000000000001E-2</v>
      </c>
      <c r="AJ4256" s="1">
        <v>39986</v>
      </c>
      <c r="AK4256">
        <v>1.4279999999999999</v>
      </c>
      <c r="AL4256">
        <f t="shared" si="934"/>
        <v>1.4279999999999999E-2</v>
      </c>
      <c r="AN4256" s="1">
        <v>40098</v>
      </c>
      <c r="AO4256">
        <v>1.2649999999999999</v>
      </c>
      <c r="AP4256">
        <f t="shared" si="935"/>
        <v>1.265E-2</v>
      </c>
      <c r="AS4256" s="1">
        <v>40017</v>
      </c>
      <c r="AT4256">
        <v>0.4</v>
      </c>
      <c r="AU4256">
        <f t="shared" si="936"/>
        <v>4.0000000000000001E-3</v>
      </c>
      <c r="AX4256" s="1"/>
    </row>
    <row r="4257" spans="1:50" x14ac:dyDescent="0.3">
      <c r="A4257" s="19">
        <f t="shared" si="937"/>
        <v>51874</v>
      </c>
      <c r="B4257">
        <f t="shared" ca="1" si="924"/>
        <v>-15.96111111111111</v>
      </c>
      <c r="C4257">
        <f ca="1">IF(currency="USD",'Future et co'!D4257,IF(currency="EUR",'Future et co'!E4257,IF(currency="GBP",'Future et co'!F4257,FALSE)))</f>
        <v>3.5830000000000001E-2</v>
      </c>
      <c r="D4257">
        <f t="shared" ca="1" si="925"/>
        <v>3.5830000000000001E-2</v>
      </c>
      <c r="E4257">
        <f t="shared" ca="1" si="926"/>
        <v>2.1409999999999998E-2</v>
      </c>
      <c r="F4257">
        <f t="shared" ca="1" si="927"/>
        <v>3.7088999999999997E-2</v>
      </c>
      <c r="J4257" s="1">
        <v>39982</v>
      </c>
      <c r="K4257">
        <v>0.22600000000000001</v>
      </c>
      <c r="L4257">
        <f t="shared" si="928"/>
        <v>2.2599999999999999E-3</v>
      </c>
      <c r="N4257" s="1">
        <v>39983</v>
      </c>
      <c r="O4257">
        <v>0.27100000000000002</v>
      </c>
      <c r="P4257">
        <f t="shared" si="929"/>
        <v>2.7100000000000002E-3</v>
      </c>
      <c r="R4257" s="1">
        <v>40095</v>
      </c>
      <c r="S4257">
        <v>0.63400000000000001</v>
      </c>
      <c r="T4257">
        <f t="shared" si="930"/>
        <v>6.3400000000000001E-3</v>
      </c>
      <c r="V4257" s="1">
        <v>40094</v>
      </c>
      <c r="W4257">
        <v>1.198</v>
      </c>
      <c r="X4257">
        <f t="shared" si="931"/>
        <v>1.1979999999999999E-2</v>
      </c>
      <c r="AB4257" s="1">
        <v>39948</v>
      </c>
      <c r="AC4257">
        <v>124.57</v>
      </c>
      <c r="AD4257">
        <f t="shared" si="932"/>
        <v>1.2457</v>
      </c>
      <c r="AF4257" s="1">
        <v>39983</v>
      </c>
      <c r="AG4257">
        <v>1.224</v>
      </c>
      <c r="AH4257">
        <f t="shared" si="933"/>
        <v>1.2239999999999999E-2</v>
      </c>
      <c r="AJ4257" s="1">
        <v>39983</v>
      </c>
      <c r="AK4257">
        <v>1.4379999999999999</v>
      </c>
      <c r="AL4257">
        <f t="shared" si="934"/>
        <v>1.4379999999999999E-2</v>
      </c>
      <c r="AN4257" s="1">
        <v>40095</v>
      </c>
      <c r="AO4257">
        <v>1.2729999999999999</v>
      </c>
      <c r="AP4257">
        <f t="shared" si="935"/>
        <v>1.2729999999999998E-2</v>
      </c>
      <c r="AS4257" s="1">
        <v>40016</v>
      </c>
      <c r="AT4257">
        <v>0.40400000000000003</v>
      </c>
      <c r="AU4257">
        <f t="shared" si="936"/>
        <v>4.0400000000000002E-3</v>
      </c>
      <c r="AX4257" s="1"/>
    </row>
    <row r="4258" spans="1:50" x14ac:dyDescent="0.3">
      <c r="A4258" s="19">
        <f t="shared" si="937"/>
        <v>51875</v>
      </c>
      <c r="B4258">
        <f t="shared" ca="1" si="924"/>
        <v>-15.963888888888889</v>
      </c>
      <c r="C4258">
        <f ca="1">IF(currency="USD",'Future et co'!D4258,IF(currency="EUR",'Future et co'!E4258,IF(currency="GBP",'Future et co'!F4258,FALSE)))</f>
        <v>3.5830000000000001E-2</v>
      </c>
      <c r="D4258">
        <f t="shared" ca="1" si="925"/>
        <v>3.5830000000000001E-2</v>
      </c>
      <c r="E4258">
        <f t="shared" ca="1" si="926"/>
        <v>2.1409999999999998E-2</v>
      </c>
      <c r="F4258">
        <f t="shared" ca="1" si="927"/>
        <v>3.7088999999999997E-2</v>
      </c>
      <c r="J4258" s="1">
        <v>39981</v>
      </c>
      <c r="K4258">
        <v>0.2185</v>
      </c>
      <c r="L4258">
        <f t="shared" si="928"/>
        <v>2.1849999999999999E-3</v>
      </c>
      <c r="N4258" s="1">
        <v>39982</v>
      </c>
      <c r="O4258">
        <v>0.27700000000000002</v>
      </c>
      <c r="P4258">
        <f t="shared" si="929"/>
        <v>2.7700000000000003E-3</v>
      </c>
      <c r="R4258" s="1">
        <v>40094</v>
      </c>
      <c r="S4258">
        <v>0.57599999999999996</v>
      </c>
      <c r="T4258">
        <f t="shared" si="930"/>
        <v>5.7599999999999995E-3</v>
      </c>
      <c r="V4258" s="1">
        <v>40093</v>
      </c>
      <c r="W4258">
        <v>1.1830000000000001</v>
      </c>
      <c r="X4258">
        <f t="shared" si="931"/>
        <v>1.183E-2</v>
      </c>
      <c r="AB4258" s="1">
        <v>39947</v>
      </c>
      <c r="AC4258">
        <v>125.15</v>
      </c>
      <c r="AD4258">
        <f t="shared" si="932"/>
        <v>1.2515000000000001</v>
      </c>
      <c r="AF4258" s="1">
        <v>39982</v>
      </c>
      <c r="AG4258">
        <v>1.2350000000000001</v>
      </c>
      <c r="AH4258">
        <f t="shared" si="933"/>
        <v>1.2350000000000002E-2</v>
      </c>
      <c r="AJ4258" s="1">
        <v>39982</v>
      </c>
      <c r="AK4258">
        <v>1.4490000000000001</v>
      </c>
      <c r="AL4258">
        <f t="shared" si="934"/>
        <v>1.4490000000000001E-2</v>
      </c>
      <c r="AN4258" s="1">
        <v>40094</v>
      </c>
      <c r="AO4258">
        <v>1.228</v>
      </c>
      <c r="AP4258">
        <f t="shared" si="935"/>
        <v>1.2279999999999999E-2</v>
      </c>
      <c r="AS4258" s="1">
        <v>40015</v>
      </c>
      <c r="AT4258">
        <v>0.39800000000000002</v>
      </c>
      <c r="AU4258">
        <f t="shared" si="936"/>
        <v>3.98E-3</v>
      </c>
      <c r="AX4258" s="1"/>
    </row>
    <row r="4259" spans="1:50" x14ac:dyDescent="0.3">
      <c r="A4259" s="19">
        <f t="shared" si="937"/>
        <v>51876</v>
      </c>
      <c r="B4259">
        <f t="shared" ca="1" si="924"/>
        <v>-15.966666666666667</v>
      </c>
      <c r="C4259">
        <f ca="1">IF(currency="USD",'Future et co'!D4259,IF(currency="EUR",'Future et co'!E4259,IF(currency="GBP",'Future et co'!F4259,FALSE)))</f>
        <v>3.5830000000000001E-2</v>
      </c>
      <c r="D4259">
        <f t="shared" ca="1" si="925"/>
        <v>3.5830000000000001E-2</v>
      </c>
      <c r="E4259">
        <f t="shared" ca="1" si="926"/>
        <v>2.1409999999999998E-2</v>
      </c>
      <c r="F4259">
        <f t="shared" ca="1" si="927"/>
        <v>3.7088999999999997E-2</v>
      </c>
      <c r="J4259" s="1">
        <v>39980</v>
      </c>
      <c r="K4259">
        <v>0.21149999999999999</v>
      </c>
      <c r="L4259">
        <f t="shared" si="928"/>
        <v>2.1150000000000001E-3</v>
      </c>
      <c r="N4259" s="1">
        <v>39981</v>
      </c>
      <c r="O4259">
        <v>0.255</v>
      </c>
      <c r="P4259">
        <f t="shared" si="929"/>
        <v>2.5500000000000002E-3</v>
      </c>
      <c r="R4259" s="1">
        <v>40093</v>
      </c>
      <c r="S4259">
        <v>0.56899999999999995</v>
      </c>
      <c r="T4259">
        <f t="shared" si="930"/>
        <v>5.6899999999999997E-3</v>
      </c>
      <c r="V4259" s="1">
        <v>40092</v>
      </c>
      <c r="W4259">
        <v>1.2491000000000001</v>
      </c>
      <c r="X4259">
        <f t="shared" si="931"/>
        <v>1.2491E-2</v>
      </c>
      <c r="AB4259" s="1">
        <v>39946</v>
      </c>
      <c r="AC4259">
        <v>124.76</v>
      </c>
      <c r="AD4259">
        <f t="shared" si="932"/>
        <v>1.2476</v>
      </c>
      <c r="AF4259" s="1">
        <v>39981</v>
      </c>
      <c r="AG4259">
        <v>1.244</v>
      </c>
      <c r="AH4259">
        <f t="shared" si="933"/>
        <v>1.244E-2</v>
      </c>
      <c r="AJ4259" s="1">
        <v>39981</v>
      </c>
      <c r="AK4259">
        <v>1.4570000000000001</v>
      </c>
      <c r="AL4259">
        <f t="shared" si="934"/>
        <v>1.4570000000000001E-2</v>
      </c>
      <c r="AN4259" s="1">
        <v>40093</v>
      </c>
      <c r="AO4259">
        <v>1.204</v>
      </c>
      <c r="AP4259">
        <f t="shared" si="935"/>
        <v>1.204E-2</v>
      </c>
      <c r="AS4259" s="1">
        <v>40014</v>
      </c>
      <c r="AT4259">
        <v>0.40200000000000002</v>
      </c>
      <c r="AU4259">
        <f t="shared" si="936"/>
        <v>4.0200000000000001E-3</v>
      </c>
      <c r="AX4259" s="1"/>
    </row>
    <row r="4260" spans="1:50" x14ac:dyDescent="0.3">
      <c r="A4260" s="19">
        <f t="shared" si="937"/>
        <v>51879</v>
      </c>
      <c r="B4260">
        <f t="shared" ca="1" si="924"/>
        <v>-15.975</v>
      </c>
      <c r="C4260">
        <f ca="1">IF(currency="USD",'Future et co'!D4260,IF(currency="EUR",'Future et co'!E4260,IF(currency="GBP",'Future et co'!F4260,FALSE)))</f>
        <v>3.5830000000000001E-2</v>
      </c>
      <c r="D4260">
        <f t="shared" ca="1" si="925"/>
        <v>3.5830000000000001E-2</v>
      </c>
      <c r="E4260">
        <f t="shared" ca="1" si="926"/>
        <v>2.1409999999999998E-2</v>
      </c>
      <c r="F4260">
        <f t="shared" ca="1" si="927"/>
        <v>3.7088999999999997E-2</v>
      </c>
      <c r="J4260" s="1">
        <v>39979</v>
      </c>
      <c r="K4260">
        <v>0.19</v>
      </c>
      <c r="L4260">
        <f t="shared" si="928"/>
        <v>1.9E-3</v>
      </c>
      <c r="N4260" s="1">
        <v>39980</v>
      </c>
      <c r="O4260">
        <v>0.25900000000000001</v>
      </c>
      <c r="P4260">
        <f t="shared" si="929"/>
        <v>2.5900000000000003E-3</v>
      </c>
      <c r="R4260" s="1">
        <v>40092</v>
      </c>
      <c r="S4260">
        <v>0.57599999999999996</v>
      </c>
      <c r="T4260">
        <f t="shared" si="930"/>
        <v>5.7599999999999995E-3</v>
      </c>
      <c r="V4260" s="1">
        <v>40091</v>
      </c>
      <c r="W4260">
        <v>1.1990000000000001</v>
      </c>
      <c r="X4260">
        <f t="shared" si="931"/>
        <v>1.1990000000000001E-2</v>
      </c>
      <c r="AB4260" s="1">
        <v>39945</v>
      </c>
      <c r="AC4260">
        <v>124.04</v>
      </c>
      <c r="AD4260">
        <f t="shared" si="932"/>
        <v>1.2404000000000002</v>
      </c>
      <c r="AF4260" s="1">
        <v>39980</v>
      </c>
      <c r="AG4260">
        <v>1.252</v>
      </c>
      <c r="AH4260">
        <f t="shared" si="933"/>
        <v>1.252E-2</v>
      </c>
      <c r="AJ4260" s="1">
        <v>39980</v>
      </c>
      <c r="AK4260">
        <v>1.4650000000000001</v>
      </c>
      <c r="AL4260">
        <f t="shared" si="934"/>
        <v>1.4650000000000002E-2</v>
      </c>
      <c r="AN4260" s="1">
        <v>40092</v>
      </c>
      <c r="AO4260">
        <v>1.1850000000000001</v>
      </c>
      <c r="AP4260">
        <f t="shared" si="935"/>
        <v>1.1850000000000001E-2</v>
      </c>
      <c r="AS4260" s="1">
        <v>40011</v>
      </c>
      <c r="AT4260">
        <v>0.38300000000000001</v>
      </c>
      <c r="AU4260">
        <f t="shared" si="936"/>
        <v>3.8300000000000001E-3</v>
      </c>
      <c r="AX4260" s="1"/>
    </row>
    <row r="4261" spans="1:50" x14ac:dyDescent="0.3">
      <c r="A4261" s="19">
        <f t="shared" si="937"/>
        <v>51880</v>
      </c>
      <c r="B4261">
        <f t="shared" ca="1" si="924"/>
        <v>-15.977777777777778</v>
      </c>
      <c r="C4261">
        <f ca="1">IF(currency="USD",'Future et co'!D4261,IF(currency="EUR",'Future et co'!E4261,IF(currency="GBP",'Future et co'!F4261,FALSE)))</f>
        <v>3.5830000000000001E-2</v>
      </c>
      <c r="D4261">
        <f t="shared" ca="1" si="925"/>
        <v>3.5830000000000001E-2</v>
      </c>
      <c r="E4261">
        <f t="shared" ca="1" si="926"/>
        <v>2.1409999999999998E-2</v>
      </c>
      <c r="F4261">
        <f t="shared" ca="1" si="927"/>
        <v>3.7088999999999997E-2</v>
      </c>
      <c r="J4261" s="1">
        <v>39976</v>
      </c>
      <c r="K4261">
        <v>0.19</v>
      </c>
      <c r="L4261">
        <f t="shared" si="928"/>
        <v>1.9E-3</v>
      </c>
      <c r="N4261" s="1">
        <v>39979</v>
      </c>
      <c r="O4261">
        <v>0.253</v>
      </c>
      <c r="P4261">
        <f t="shared" si="929"/>
        <v>2.5300000000000001E-3</v>
      </c>
      <c r="R4261" s="1">
        <v>40091</v>
      </c>
      <c r="S4261">
        <v>0.56599999999999995</v>
      </c>
      <c r="T4261">
        <f t="shared" si="930"/>
        <v>5.6599999999999992E-3</v>
      </c>
      <c r="V4261" s="1">
        <v>40088</v>
      </c>
      <c r="W4261">
        <v>1.208</v>
      </c>
      <c r="X4261">
        <f t="shared" si="931"/>
        <v>1.208E-2</v>
      </c>
      <c r="AB4261" s="1">
        <v>39944</v>
      </c>
      <c r="AC4261">
        <v>124.3</v>
      </c>
      <c r="AD4261">
        <f t="shared" si="932"/>
        <v>1.2429999999999999</v>
      </c>
      <c r="AF4261" s="1">
        <v>39979</v>
      </c>
      <c r="AG4261">
        <v>1.26</v>
      </c>
      <c r="AH4261">
        <f t="shared" si="933"/>
        <v>1.26E-2</v>
      </c>
      <c r="AJ4261" s="1">
        <v>39979</v>
      </c>
      <c r="AK4261">
        <v>1.472</v>
      </c>
      <c r="AL4261">
        <f t="shared" si="934"/>
        <v>1.472E-2</v>
      </c>
      <c r="AN4261" s="1">
        <v>40091</v>
      </c>
      <c r="AO4261">
        <v>1.179</v>
      </c>
      <c r="AP4261">
        <f t="shared" si="935"/>
        <v>1.179E-2</v>
      </c>
      <c r="AS4261" s="1">
        <v>40010</v>
      </c>
      <c r="AT4261">
        <v>0.40100000000000002</v>
      </c>
      <c r="AU4261">
        <f t="shared" si="936"/>
        <v>4.0100000000000005E-3</v>
      </c>
      <c r="AX4261" s="1"/>
    </row>
    <row r="4262" spans="1:50" x14ac:dyDescent="0.3">
      <c r="A4262" s="19">
        <f t="shared" si="937"/>
        <v>51881</v>
      </c>
      <c r="B4262">
        <f t="shared" ca="1" si="924"/>
        <v>-15.980555555555556</v>
      </c>
      <c r="C4262">
        <f ca="1">IF(currency="USD",'Future et co'!D4262,IF(currency="EUR",'Future et co'!E4262,IF(currency="GBP",'Future et co'!F4262,FALSE)))</f>
        <v>3.5830000000000001E-2</v>
      </c>
      <c r="D4262">
        <f t="shared" ca="1" si="925"/>
        <v>3.5830000000000001E-2</v>
      </c>
      <c r="E4262">
        <f t="shared" ca="1" si="926"/>
        <v>2.1409999999999998E-2</v>
      </c>
      <c r="F4262">
        <f t="shared" ca="1" si="927"/>
        <v>3.7088999999999997E-2</v>
      </c>
      <c r="J4262" s="1">
        <v>39975</v>
      </c>
      <c r="K4262">
        <v>0.215</v>
      </c>
      <c r="L4262">
        <f t="shared" si="928"/>
        <v>2.15E-3</v>
      </c>
      <c r="N4262" s="1">
        <v>39976</v>
      </c>
      <c r="O4262">
        <v>0.24199999999999999</v>
      </c>
      <c r="P4262">
        <f t="shared" si="929"/>
        <v>2.4199999999999998E-3</v>
      </c>
      <c r="R4262" s="1">
        <v>40088</v>
      </c>
      <c r="S4262">
        <v>0.56599999999999995</v>
      </c>
      <c r="T4262">
        <f t="shared" si="930"/>
        <v>5.6599999999999992E-3</v>
      </c>
      <c r="V4262" s="1">
        <v>40087</v>
      </c>
      <c r="W4262">
        <v>1.1919999999999999</v>
      </c>
      <c r="X4262">
        <f t="shared" si="931"/>
        <v>1.192E-2</v>
      </c>
      <c r="AB4262" s="1">
        <v>39941</v>
      </c>
      <c r="AC4262">
        <v>123.72</v>
      </c>
      <c r="AD4262">
        <f t="shared" si="932"/>
        <v>1.2372000000000001</v>
      </c>
      <c r="AF4262" s="1">
        <v>39976</v>
      </c>
      <c r="AG4262">
        <v>1.268</v>
      </c>
      <c r="AH4262">
        <f t="shared" si="933"/>
        <v>1.268E-2</v>
      </c>
      <c r="AJ4262" s="1">
        <v>39976</v>
      </c>
      <c r="AK4262">
        <v>1.478</v>
      </c>
      <c r="AL4262">
        <f t="shared" si="934"/>
        <v>1.478E-2</v>
      </c>
      <c r="AN4262" s="1">
        <v>40088</v>
      </c>
      <c r="AO4262">
        <v>1.1890000000000001</v>
      </c>
      <c r="AP4262">
        <f t="shared" si="935"/>
        <v>1.1890000000000001E-2</v>
      </c>
      <c r="AS4262" s="1">
        <v>40009</v>
      </c>
      <c r="AT4262">
        <v>0.40100000000000002</v>
      </c>
      <c r="AU4262">
        <f t="shared" si="936"/>
        <v>4.0100000000000005E-3</v>
      </c>
      <c r="AX4262" s="1"/>
    </row>
    <row r="4263" spans="1:50" x14ac:dyDescent="0.3">
      <c r="A4263" s="19">
        <f t="shared" si="937"/>
        <v>51882</v>
      </c>
      <c r="B4263">
        <f t="shared" ca="1" si="924"/>
        <v>-15.983333333333333</v>
      </c>
      <c r="C4263">
        <f ca="1">IF(currency="USD",'Future et co'!D4263,IF(currency="EUR",'Future et co'!E4263,IF(currency="GBP",'Future et co'!F4263,FALSE)))</f>
        <v>3.5830000000000001E-2</v>
      </c>
      <c r="D4263">
        <f t="shared" ca="1" si="925"/>
        <v>3.5830000000000001E-2</v>
      </c>
      <c r="E4263">
        <f t="shared" ca="1" si="926"/>
        <v>2.1409999999999998E-2</v>
      </c>
      <c r="F4263">
        <f t="shared" ca="1" si="927"/>
        <v>3.7088999999999997E-2</v>
      </c>
      <c r="J4263" s="1">
        <v>39974</v>
      </c>
      <c r="K4263">
        <v>0.214</v>
      </c>
      <c r="L4263">
        <f t="shared" si="928"/>
        <v>2.14E-3</v>
      </c>
      <c r="N4263" s="1">
        <v>39975</v>
      </c>
      <c r="O4263">
        <v>0.25700000000000001</v>
      </c>
      <c r="P4263">
        <f t="shared" si="929"/>
        <v>2.5700000000000002E-3</v>
      </c>
      <c r="R4263" s="1">
        <v>40087</v>
      </c>
      <c r="S4263">
        <v>0.56000000000000005</v>
      </c>
      <c r="T4263">
        <f t="shared" si="930"/>
        <v>5.6000000000000008E-3</v>
      </c>
      <c r="V4263" s="1">
        <v>40086</v>
      </c>
      <c r="W4263">
        <v>1.2556</v>
      </c>
      <c r="X4263">
        <f t="shared" si="931"/>
        <v>1.2556000000000001E-2</v>
      </c>
      <c r="AB4263" s="1">
        <v>39940</v>
      </c>
      <c r="AC4263">
        <v>124.36</v>
      </c>
      <c r="AD4263">
        <f t="shared" si="932"/>
        <v>1.2436</v>
      </c>
      <c r="AF4263" s="1">
        <v>39975</v>
      </c>
      <c r="AG4263">
        <v>1.2769999999999999</v>
      </c>
      <c r="AH4263">
        <f t="shared" si="933"/>
        <v>1.2769999999999998E-2</v>
      </c>
      <c r="AJ4263" s="1">
        <v>39975</v>
      </c>
      <c r="AK4263">
        <v>1.484</v>
      </c>
      <c r="AL4263">
        <f t="shared" si="934"/>
        <v>1.4839999999999999E-2</v>
      </c>
      <c r="AN4263" s="1">
        <v>40087</v>
      </c>
      <c r="AO4263">
        <v>1.1919999999999999</v>
      </c>
      <c r="AP4263">
        <f t="shared" si="935"/>
        <v>1.192E-2</v>
      </c>
      <c r="AS4263" s="1">
        <v>40008</v>
      </c>
      <c r="AT4263">
        <v>0.4</v>
      </c>
      <c r="AU4263">
        <f t="shared" si="936"/>
        <v>4.0000000000000001E-3</v>
      </c>
      <c r="AX4263" s="1"/>
    </row>
    <row r="4264" spans="1:50" x14ac:dyDescent="0.3">
      <c r="A4264" s="19">
        <f t="shared" si="937"/>
        <v>51883</v>
      </c>
      <c r="B4264">
        <f t="shared" ca="1" si="924"/>
        <v>-15.986111111111111</v>
      </c>
      <c r="C4264">
        <f ca="1">IF(currency="USD",'Future et co'!D4264,IF(currency="EUR",'Future et co'!E4264,IF(currency="GBP",'Future et co'!F4264,FALSE)))</f>
        <v>3.5830000000000001E-2</v>
      </c>
      <c r="D4264">
        <f t="shared" ca="1" si="925"/>
        <v>3.5830000000000001E-2</v>
      </c>
      <c r="E4264">
        <f t="shared" ca="1" si="926"/>
        <v>2.1409999999999998E-2</v>
      </c>
      <c r="F4264">
        <f t="shared" ca="1" si="927"/>
        <v>3.7088999999999997E-2</v>
      </c>
      <c r="J4264" s="1">
        <v>39973</v>
      </c>
      <c r="K4264">
        <v>0.217</v>
      </c>
      <c r="L4264">
        <f t="shared" si="928"/>
        <v>2.1700000000000001E-3</v>
      </c>
      <c r="N4264" s="1">
        <v>39974</v>
      </c>
      <c r="O4264">
        <v>0.26100000000000001</v>
      </c>
      <c r="P4264">
        <f t="shared" si="929"/>
        <v>2.6099999999999999E-3</v>
      </c>
      <c r="R4264" s="1">
        <v>40086</v>
      </c>
      <c r="S4264">
        <v>0.59499999999999997</v>
      </c>
      <c r="T4264">
        <f t="shared" si="930"/>
        <v>5.9499999999999996E-3</v>
      </c>
      <c r="V4264" s="1">
        <v>40085</v>
      </c>
      <c r="W4264">
        <v>1.3028</v>
      </c>
      <c r="X4264">
        <f t="shared" si="931"/>
        <v>1.3028E-2</v>
      </c>
      <c r="AB4264" s="1">
        <v>39939</v>
      </c>
      <c r="AC4264">
        <v>125.55</v>
      </c>
      <c r="AD4264">
        <f t="shared" si="932"/>
        <v>1.2555000000000001</v>
      </c>
      <c r="AF4264" s="1">
        <v>39974</v>
      </c>
      <c r="AG4264">
        <v>1.2829999999999999</v>
      </c>
      <c r="AH4264">
        <f t="shared" si="933"/>
        <v>1.2829999999999999E-2</v>
      </c>
      <c r="AJ4264" s="1">
        <v>39974</v>
      </c>
      <c r="AK4264">
        <v>1.488</v>
      </c>
      <c r="AL4264">
        <f t="shared" si="934"/>
        <v>1.4879999999999999E-2</v>
      </c>
      <c r="AN4264" s="1">
        <v>40086</v>
      </c>
      <c r="AO4264">
        <v>1.208</v>
      </c>
      <c r="AP4264">
        <f t="shared" si="935"/>
        <v>1.208E-2</v>
      </c>
      <c r="AS4264" s="1">
        <v>40007</v>
      </c>
      <c r="AT4264">
        <v>0.41</v>
      </c>
      <c r="AU4264">
        <f t="shared" si="936"/>
        <v>4.0999999999999995E-3</v>
      </c>
      <c r="AX4264" s="1"/>
    </row>
    <row r="4265" spans="1:50" x14ac:dyDescent="0.3">
      <c r="A4265" s="19">
        <f t="shared" si="937"/>
        <v>51886</v>
      </c>
      <c r="B4265">
        <f t="shared" ca="1" si="924"/>
        <v>-15.994444444444444</v>
      </c>
      <c r="C4265">
        <f ca="1">IF(currency="USD",'Future et co'!D4265,IF(currency="EUR",'Future et co'!E4265,IF(currency="GBP",'Future et co'!F4265,FALSE)))</f>
        <v>3.5830000000000001E-2</v>
      </c>
      <c r="D4265">
        <f t="shared" ca="1" si="925"/>
        <v>3.5830000000000001E-2</v>
      </c>
      <c r="E4265">
        <f t="shared" ca="1" si="926"/>
        <v>2.1409999999999998E-2</v>
      </c>
      <c r="F4265">
        <f t="shared" ca="1" si="927"/>
        <v>3.7088999999999997E-2</v>
      </c>
      <c r="J4265" s="1">
        <v>39972</v>
      </c>
      <c r="K4265">
        <v>0.22750000000000001</v>
      </c>
      <c r="L4265">
        <f t="shared" si="928"/>
        <v>2.2750000000000001E-3</v>
      </c>
      <c r="N4265" s="1">
        <v>39973</v>
      </c>
      <c r="O4265">
        <v>0.26800000000000002</v>
      </c>
      <c r="P4265">
        <f t="shared" si="929"/>
        <v>2.6800000000000001E-3</v>
      </c>
      <c r="R4265" s="1">
        <v>40085</v>
      </c>
      <c r="S4265">
        <v>0.61199999999999999</v>
      </c>
      <c r="T4265">
        <f t="shared" si="930"/>
        <v>6.1199999999999996E-3</v>
      </c>
      <c r="V4265" s="1">
        <v>40084</v>
      </c>
      <c r="W4265">
        <v>1.266</v>
      </c>
      <c r="X4265">
        <f t="shared" si="931"/>
        <v>1.2659999999999999E-2</v>
      </c>
      <c r="AB4265" s="1">
        <v>39938</v>
      </c>
      <c r="AC4265">
        <v>125.82</v>
      </c>
      <c r="AD4265">
        <f t="shared" si="932"/>
        <v>1.2582</v>
      </c>
      <c r="AF4265" s="1">
        <v>39973</v>
      </c>
      <c r="AG4265">
        <v>1.286</v>
      </c>
      <c r="AH4265">
        <f t="shared" si="933"/>
        <v>1.286E-2</v>
      </c>
      <c r="AJ4265" s="1">
        <v>39973</v>
      </c>
      <c r="AK4265">
        <v>1.49</v>
      </c>
      <c r="AL4265">
        <f t="shared" si="934"/>
        <v>1.49E-2</v>
      </c>
      <c r="AN4265" s="1">
        <v>40085</v>
      </c>
      <c r="AO4265">
        <v>1.1839999999999999</v>
      </c>
      <c r="AP4265">
        <f t="shared" si="935"/>
        <v>1.184E-2</v>
      </c>
      <c r="AS4265" s="1">
        <v>40004</v>
      </c>
      <c r="AT4265">
        <v>0.40799999999999997</v>
      </c>
      <c r="AU4265">
        <f t="shared" si="936"/>
        <v>4.0799999999999994E-3</v>
      </c>
      <c r="AX4265" s="1"/>
    </row>
    <row r="4266" spans="1:50" x14ac:dyDescent="0.3">
      <c r="A4266" s="19">
        <f t="shared" si="937"/>
        <v>51887</v>
      </c>
      <c r="B4266">
        <f t="shared" ca="1" si="924"/>
        <v>-15.997222222222222</v>
      </c>
      <c r="C4266">
        <f ca="1">IF(currency="USD",'Future et co'!D4266,IF(currency="EUR",'Future et co'!E4266,IF(currency="GBP",'Future et co'!F4266,FALSE)))</f>
        <v>3.5830000000000001E-2</v>
      </c>
      <c r="D4266">
        <f t="shared" ca="1" si="925"/>
        <v>3.5830000000000001E-2</v>
      </c>
      <c r="E4266">
        <f t="shared" ca="1" si="926"/>
        <v>2.1409999999999998E-2</v>
      </c>
      <c r="F4266">
        <f t="shared" ca="1" si="927"/>
        <v>3.7088999999999997E-2</v>
      </c>
      <c r="J4266" s="1">
        <v>39969</v>
      </c>
      <c r="K4266">
        <v>0.23749999999999999</v>
      </c>
      <c r="L4266">
        <f t="shared" si="928"/>
        <v>2.3749999999999999E-3</v>
      </c>
      <c r="N4266" s="1">
        <v>39972</v>
      </c>
      <c r="O4266">
        <v>0.28699999999999998</v>
      </c>
      <c r="P4266">
        <f t="shared" si="929"/>
        <v>2.8699999999999997E-3</v>
      </c>
      <c r="R4266" s="1">
        <v>40084</v>
      </c>
      <c r="S4266">
        <v>0.60099999999999998</v>
      </c>
      <c r="T4266">
        <f t="shared" si="930"/>
        <v>6.0099999999999997E-3</v>
      </c>
      <c r="V4266" s="1">
        <v>40081</v>
      </c>
      <c r="W4266">
        <v>1.2789999999999999</v>
      </c>
      <c r="X4266">
        <f t="shared" si="931"/>
        <v>1.2789999999999999E-2</v>
      </c>
      <c r="AB4266" s="1">
        <v>39937</v>
      </c>
      <c r="AC4266">
        <v>125.48</v>
      </c>
      <c r="AD4266">
        <f t="shared" si="932"/>
        <v>1.2548000000000001</v>
      </c>
      <c r="AF4266" s="1">
        <v>39972</v>
      </c>
      <c r="AG4266">
        <v>1.2809999999999999</v>
      </c>
      <c r="AH4266">
        <f t="shared" si="933"/>
        <v>1.2809999999999998E-2</v>
      </c>
      <c r="AJ4266" s="1">
        <v>39972</v>
      </c>
      <c r="AK4266">
        <v>1.4870000000000001</v>
      </c>
      <c r="AL4266">
        <f t="shared" si="934"/>
        <v>1.4870000000000001E-2</v>
      </c>
      <c r="AN4266" s="1">
        <v>40084</v>
      </c>
      <c r="AO4266">
        <v>1.17</v>
      </c>
      <c r="AP4266">
        <f t="shared" si="935"/>
        <v>1.1699999999999999E-2</v>
      </c>
      <c r="AS4266" s="1">
        <v>40003</v>
      </c>
      <c r="AT4266">
        <v>0.41099999999999998</v>
      </c>
      <c r="AU4266">
        <f t="shared" si="936"/>
        <v>4.1099999999999999E-3</v>
      </c>
      <c r="AX4266" s="1"/>
    </row>
    <row r="4267" spans="1:50" x14ac:dyDescent="0.3">
      <c r="A4267" s="19">
        <f t="shared" si="937"/>
        <v>51888</v>
      </c>
      <c r="B4267">
        <f t="shared" ca="1" si="924"/>
        <v>-16</v>
      </c>
      <c r="C4267">
        <f ca="1">IF(currency="USD",'Future et co'!D4267,IF(currency="EUR",'Future et co'!E4267,IF(currency="GBP",'Future et co'!F4267,FALSE)))</f>
        <v>3.5830000000000001E-2</v>
      </c>
      <c r="D4267">
        <f t="shared" ca="1" si="925"/>
        <v>3.5830000000000001E-2</v>
      </c>
      <c r="E4267">
        <f t="shared" ca="1" si="926"/>
        <v>2.1409999999999998E-2</v>
      </c>
      <c r="F4267">
        <f t="shared" ca="1" si="927"/>
        <v>3.7088999999999997E-2</v>
      </c>
      <c r="J4267" s="1">
        <v>39968</v>
      </c>
      <c r="K4267">
        <v>0.21</v>
      </c>
      <c r="L4267">
        <f t="shared" si="928"/>
        <v>2.0999999999999999E-3</v>
      </c>
      <c r="N4267" s="1">
        <v>39969</v>
      </c>
      <c r="O4267">
        <v>0.3135</v>
      </c>
      <c r="P4267">
        <f t="shared" si="929"/>
        <v>3.1350000000000002E-3</v>
      </c>
      <c r="R4267" s="1">
        <v>40081</v>
      </c>
      <c r="S4267">
        <v>0.60599999999999998</v>
      </c>
      <c r="T4267">
        <f t="shared" si="930"/>
        <v>6.0599999999999994E-3</v>
      </c>
      <c r="V4267" s="1">
        <v>40080</v>
      </c>
      <c r="W4267">
        <v>1.2075</v>
      </c>
      <c r="X4267">
        <f t="shared" si="931"/>
        <v>1.2075000000000001E-2</v>
      </c>
      <c r="AB4267" s="1">
        <v>39933</v>
      </c>
      <c r="AC4267">
        <v>126</v>
      </c>
      <c r="AD4267">
        <f t="shared" si="932"/>
        <v>1.26</v>
      </c>
      <c r="AF4267" s="1">
        <v>39969</v>
      </c>
      <c r="AG4267">
        <v>1.268</v>
      </c>
      <c r="AH4267">
        <f t="shared" si="933"/>
        <v>1.268E-2</v>
      </c>
      <c r="AJ4267" s="1">
        <v>39969</v>
      </c>
      <c r="AK4267">
        <v>1.468</v>
      </c>
      <c r="AL4267">
        <f t="shared" si="934"/>
        <v>1.468E-2</v>
      </c>
      <c r="AN4267" s="1">
        <v>40081</v>
      </c>
      <c r="AO4267">
        <v>1.17</v>
      </c>
      <c r="AP4267">
        <f t="shared" si="935"/>
        <v>1.1699999999999999E-2</v>
      </c>
      <c r="AS4267" s="1">
        <v>40002</v>
      </c>
      <c r="AT4267">
        <v>0.39</v>
      </c>
      <c r="AU4267">
        <f t="shared" si="936"/>
        <v>3.9000000000000003E-3</v>
      </c>
      <c r="AX4267" s="1"/>
    </row>
    <row r="4268" spans="1:50" x14ac:dyDescent="0.3">
      <c r="A4268" s="19">
        <f t="shared" si="937"/>
        <v>51889</v>
      </c>
      <c r="B4268">
        <f t="shared" ca="1" si="924"/>
        <v>-16.002777777777776</v>
      </c>
      <c r="C4268">
        <f ca="1">IF(currency="USD",'Future et co'!D4268,IF(currency="EUR",'Future et co'!E4268,IF(currency="GBP",'Future et co'!F4268,FALSE)))</f>
        <v>3.5830000000000001E-2</v>
      </c>
      <c r="D4268">
        <f t="shared" ca="1" si="925"/>
        <v>3.5830000000000001E-2</v>
      </c>
      <c r="E4268">
        <f t="shared" ca="1" si="926"/>
        <v>2.1409999999999998E-2</v>
      </c>
      <c r="F4268">
        <f t="shared" ca="1" si="927"/>
        <v>3.7088999999999997E-2</v>
      </c>
      <c r="J4268" s="1">
        <v>39967</v>
      </c>
      <c r="K4268">
        <v>0.19550000000000001</v>
      </c>
      <c r="L4268">
        <f t="shared" si="928"/>
        <v>1.9550000000000001E-3</v>
      </c>
      <c r="N4268" s="1">
        <v>39968</v>
      </c>
      <c r="O4268">
        <v>0.23499999999999999</v>
      </c>
      <c r="P4268">
        <f t="shared" si="929"/>
        <v>2.3499999999999997E-3</v>
      </c>
      <c r="R4268" s="1">
        <v>40080</v>
      </c>
      <c r="S4268">
        <v>0.56299999999999994</v>
      </c>
      <c r="T4268">
        <f t="shared" si="930"/>
        <v>5.6299999999999996E-3</v>
      </c>
      <c r="V4268" s="1">
        <v>40079</v>
      </c>
      <c r="W4268">
        <v>1.23</v>
      </c>
      <c r="X4268">
        <f t="shared" si="931"/>
        <v>1.23E-2</v>
      </c>
      <c r="AB4268" s="1">
        <v>39932</v>
      </c>
      <c r="AC4268">
        <v>126.57</v>
      </c>
      <c r="AD4268">
        <f t="shared" si="932"/>
        <v>1.2656999999999998</v>
      </c>
      <c r="AF4268" s="1">
        <v>39968</v>
      </c>
      <c r="AG4268">
        <v>1.26</v>
      </c>
      <c r="AH4268">
        <f t="shared" si="933"/>
        <v>1.26E-2</v>
      </c>
      <c r="AJ4268" s="1">
        <v>39968</v>
      </c>
      <c r="AK4268">
        <v>1.4570000000000001</v>
      </c>
      <c r="AL4268">
        <f t="shared" si="934"/>
        <v>1.4570000000000001E-2</v>
      </c>
      <c r="AN4268" s="1">
        <v>40080</v>
      </c>
      <c r="AO4268">
        <v>1.145</v>
      </c>
      <c r="AP4268">
        <f t="shared" si="935"/>
        <v>1.145E-2</v>
      </c>
      <c r="AS4268" s="1">
        <v>40001</v>
      </c>
      <c r="AT4268">
        <v>0.39300000000000002</v>
      </c>
      <c r="AU4268">
        <f t="shared" si="936"/>
        <v>3.9300000000000003E-3</v>
      </c>
      <c r="AX4268" s="1"/>
    </row>
    <row r="4269" spans="1:50" x14ac:dyDescent="0.3">
      <c r="A4269" s="19">
        <f t="shared" si="937"/>
        <v>51890</v>
      </c>
      <c r="B4269">
        <f t="shared" ca="1" si="924"/>
        <v>-16.005555555555556</v>
      </c>
      <c r="C4269">
        <f ca="1">IF(currency="USD",'Future et co'!D4269,IF(currency="EUR",'Future et co'!E4269,IF(currency="GBP",'Future et co'!F4269,FALSE)))</f>
        <v>3.5830000000000001E-2</v>
      </c>
      <c r="D4269">
        <f t="shared" ca="1" si="925"/>
        <v>3.5830000000000001E-2</v>
      </c>
      <c r="E4269">
        <f t="shared" ca="1" si="926"/>
        <v>2.1409999999999998E-2</v>
      </c>
      <c r="F4269">
        <f t="shared" ca="1" si="927"/>
        <v>3.7088999999999997E-2</v>
      </c>
      <c r="J4269" s="1">
        <v>39966</v>
      </c>
      <c r="K4269">
        <v>0.19750000000000001</v>
      </c>
      <c r="L4269">
        <f t="shared" si="928"/>
        <v>1.9750000000000002E-3</v>
      </c>
      <c r="N4269" s="1">
        <v>39967</v>
      </c>
      <c r="O4269">
        <v>0.22</v>
      </c>
      <c r="P4269">
        <f t="shared" si="929"/>
        <v>2.2000000000000001E-3</v>
      </c>
      <c r="R4269" s="1">
        <v>40079</v>
      </c>
      <c r="S4269">
        <v>0.57399999999999995</v>
      </c>
      <c r="T4269">
        <f t="shared" si="930"/>
        <v>5.7399999999999994E-3</v>
      </c>
      <c r="V4269" s="1">
        <v>40078</v>
      </c>
      <c r="W4269">
        <v>1.3049999999999999</v>
      </c>
      <c r="X4269">
        <f t="shared" si="931"/>
        <v>1.3049999999999999E-2</v>
      </c>
      <c r="AB4269" s="1">
        <v>39931</v>
      </c>
      <c r="AC4269">
        <v>126.45</v>
      </c>
      <c r="AD4269">
        <f t="shared" si="932"/>
        <v>1.2645</v>
      </c>
      <c r="AF4269" s="1">
        <v>39967</v>
      </c>
      <c r="AG4269">
        <v>1.26</v>
      </c>
      <c r="AH4269">
        <f t="shared" si="933"/>
        <v>1.26E-2</v>
      </c>
      <c r="AJ4269" s="1">
        <v>39967</v>
      </c>
      <c r="AK4269">
        <v>1.4550000000000001</v>
      </c>
      <c r="AL4269">
        <f t="shared" si="934"/>
        <v>1.455E-2</v>
      </c>
      <c r="AN4269" s="1">
        <v>40079</v>
      </c>
      <c r="AO4269">
        <v>1.17</v>
      </c>
      <c r="AP4269">
        <f t="shared" si="935"/>
        <v>1.1699999999999999E-2</v>
      </c>
      <c r="AS4269" s="1">
        <v>40000</v>
      </c>
      <c r="AT4269">
        <v>0.39900000000000002</v>
      </c>
      <c r="AU4269">
        <f t="shared" si="936"/>
        <v>3.9900000000000005E-3</v>
      </c>
      <c r="AX4269" s="1"/>
    </row>
    <row r="4270" spans="1:50" x14ac:dyDescent="0.3">
      <c r="A4270" s="19">
        <f t="shared" si="937"/>
        <v>51893</v>
      </c>
      <c r="B4270">
        <f t="shared" ca="1" si="924"/>
        <v>-16.013888888888889</v>
      </c>
      <c r="C4270">
        <f ca="1">IF(currency="USD",'Future et co'!D4270,IF(currency="EUR",'Future et co'!E4270,IF(currency="GBP",'Future et co'!F4270,FALSE)))</f>
        <v>3.5830000000000001E-2</v>
      </c>
      <c r="D4270">
        <f t="shared" ca="1" si="925"/>
        <v>3.5830000000000001E-2</v>
      </c>
      <c r="E4270">
        <f t="shared" ca="1" si="926"/>
        <v>2.1409999999999998E-2</v>
      </c>
      <c r="F4270">
        <f t="shared" ca="1" si="927"/>
        <v>3.7088999999999997E-2</v>
      </c>
      <c r="J4270" s="1">
        <v>39965</v>
      </c>
      <c r="K4270">
        <v>0.1915</v>
      </c>
      <c r="L4270">
        <f t="shared" si="928"/>
        <v>1.915E-3</v>
      </c>
      <c r="N4270" s="1">
        <v>39966</v>
      </c>
      <c r="O4270">
        <v>0.2225</v>
      </c>
      <c r="P4270">
        <f t="shared" si="929"/>
        <v>2.225E-3</v>
      </c>
      <c r="R4270" s="1">
        <v>40078</v>
      </c>
      <c r="S4270">
        <v>0.59599999999999997</v>
      </c>
      <c r="T4270">
        <f t="shared" si="930"/>
        <v>5.96E-3</v>
      </c>
      <c r="V4270" s="1">
        <v>40077</v>
      </c>
      <c r="W4270">
        <v>1.33</v>
      </c>
      <c r="X4270">
        <f t="shared" si="931"/>
        <v>1.3300000000000001E-2</v>
      </c>
      <c r="AB4270" s="1">
        <v>39930</v>
      </c>
      <c r="AC4270">
        <v>126.26</v>
      </c>
      <c r="AD4270">
        <f t="shared" si="932"/>
        <v>1.2625999999999999</v>
      </c>
      <c r="AF4270" s="1">
        <v>39966</v>
      </c>
      <c r="AG4270">
        <v>1.262</v>
      </c>
      <c r="AH4270">
        <f t="shared" si="933"/>
        <v>1.2619999999999999E-2</v>
      </c>
      <c r="AJ4270" s="1">
        <v>39966</v>
      </c>
      <c r="AK4270">
        <v>1.4610000000000001</v>
      </c>
      <c r="AL4270">
        <f t="shared" si="934"/>
        <v>1.4610000000000001E-2</v>
      </c>
      <c r="AN4270" s="1">
        <v>40078</v>
      </c>
      <c r="AO4270">
        <v>1.1659999999999999</v>
      </c>
      <c r="AP4270">
        <f t="shared" si="935"/>
        <v>1.1659999999999998E-2</v>
      </c>
      <c r="AS4270" s="1">
        <v>39997</v>
      </c>
      <c r="AT4270">
        <v>0.38900000000000001</v>
      </c>
      <c r="AU4270">
        <f t="shared" si="936"/>
        <v>3.8900000000000002E-3</v>
      </c>
      <c r="AX4270" s="1"/>
    </row>
    <row r="4271" spans="1:50" x14ac:dyDescent="0.3">
      <c r="A4271" s="19">
        <f t="shared" si="937"/>
        <v>51894</v>
      </c>
      <c r="B4271">
        <f t="shared" ca="1" si="924"/>
        <v>-16.016666666666666</v>
      </c>
      <c r="C4271">
        <f ca="1">IF(currency="USD",'Future et co'!D4271,IF(currency="EUR",'Future et co'!E4271,IF(currency="GBP",'Future et co'!F4271,FALSE)))</f>
        <v>3.5830000000000001E-2</v>
      </c>
      <c r="D4271">
        <f t="shared" ca="1" si="925"/>
        <v>3.5830000000000001E-2</v>
      </c>
      <c r="E4271">
        <f t="shared" ca="1" si="926"/>
        <v>2.1409999999999998E-2</v>
      </c>
      <c r="F4271">
        <f t="shared" ca="1" si="927"/>
        <v>3.7088999999999997E-2</v>
      </c>
      <c r="J4271" s="1">
        <v>39962</v>
      </c>
      <c r="K4271">
        <v>0.193</v>
      </c>
      <c r="L4271">
        <f t="shared" si="928"/>
        <v>1.9300000000000001E-3</v>
      </c>
      <c r="N4271" s="1">
        <v>39965</v>
      </c>
      <c r="O4271">
        <v>0.224</v>
      </c>
      <c r="P4271">
        <f t="shared" si="929"/>
        <v>2.2400000000000002E-3</v>
      </c>
      <c r="R4271" s="1">
        <v>40077</v>
      </c>
      <c r="S4271">
        <v>0.626</v>
      </c>
      <c r="T4271">
        <f t="shared" si="930"/>
        <v>6.2599999999999999E-3</v>
      </c>
      <c r="V4271" s="1">
        <v>40074</v>
      </c>
      <c r="W4271">
        <v>1.321</v>
      </c>
      <c r="X4271">
        <f t="shared" si="931"/>
        <v>1.321E-2</v>
      </c>
      <c r="AB4271" s="1">
        <v>39927</v>
      </c>
      <c r="AC4271">
        <v>125.93</v>
      </c>
      <c r="AD4271">
        <f t="shared" si="932"/>
        <v>1.2593000000000001</v>
      </c>
      <c r="AF4271" s="1">
        <v>39965</v>
      </c>
      <c r="AG4271">
        <v>1.266</v>
      </c>
      <c r="AH4271">
        <f t="shared" si="933"/>
        <v>1.2659999999999999E-2</v>
      </c>
      <c r="AJ4271" s="1">
        <v>39965</v>
      </c>
      <c r="AK4271">
        <v>1.464</v>
      </c>
      <c r="AL4271">
        <f t="shared" si="934"/>
        <v>1.464E-2</v>
      </c>
      <c r="AN4271" s="1">
        <v>40077</v>
      </c>
      <c r="AO4271">
        <v>1.1779999999999999</v>
      </c>
      <c r="AP4271">
        <f t="shared" si="935"/>
        <v>1.1779999999999999E-2</v>
      </c>
      <c r="AS4271" s="1">
        <v>39996</v>
      </c>
      <c r="AT4271">
        <v>0.38200000000000001</v>
      </c>
      <c r="AU4271">
        <f t="shared" si="936"/>
        <v>3.82E-3</v>
      </c>
      <c r="AX4271" s="1"/>
    </row>
    <row r="4272" spans="1:50" x14ac:dyDescent="0.3">
      <c r="A4272" s="19">
        <f t="shared" si="937"/>
        <v>51895</v>
      </c>
      <c r="B4272">
        <f t="shared" ca="1" si="924"/>
        <v>-16.019444444444446</v>
      </c>
      <c r="C4272">
        <f ca="1">IF(currency="USD",'Future et co'!D4272,IF(currency="EUR",'Future et co'!E4272,IF(currency="GBP",'Future et co'!F4272,FALSE)))</f>
        <v>3.5830000000000001E-2</v>
      </c>
      <c r="D4272">
        <f t="shared" ca="1" si="925"/>
        <v>3.5830000000000001E-2</v>
      </c>
      <c r="E4272">
        <f t="shared" ca="1" si="926"/>
        <v>2.1409999999999998E-2</v>
      </c>
      <c r="F4272">
        <f t="shared" ca="1" si="927"/>
        <v>3.7088999999999997E-2</v>
      </c>
      <c r="J4272" s="1">
        <v>39961</v>
      </c>
      <c r="K4272">
        <v>0.185</v>
      </c>
      <c r="L4272">
        <f t="shared" si="928"/>
        <v>1.8500000000000001E-3</v>
      </c>
      <c r="N4272" s="1">
        <v>39962</v>
      </c>
      <c r="O4272">
        <v>0.219</v>
      </c>
      <c r="P4272">
        <f t="shared" si="929"/>
        <v>2.1900000000000001E-3</v>
      </c>
      <c r="R4272" s="1">
        <v>40074</v>
      </c>
      <c r="S4272">
        <v>0.63700000000000001</v>
      </c>
      <c r="T4272">
        <f t="shared" si="930"/>
        <v>6.3699999999999998E-3</v>
      </c>
      <c r="V4272" s="1">
        <v>40073</v>
      </c>
      <c r="W4272">
        <v>1.268</v>
      </c>
      <c r="X4272">
        <f t="shared" si="931"/>
        <v>1.268E-2</v>
      </c>
      <c r="AB4272" s="1">
        <v>39926</v>
      </c>
      <c r="AC4272">
        <v>125.63</v>
      </c>
      <c r="AD4272">
        <f t="shared" si="932"/>
        <v>1.2563</v>
      </c>
      <c r="AF4272" s="1">
        <v>39962</v>
      </c>
      <c r="AG4272">
        <v>1.2689999999999999</v>
      </c>
      <c r="AH4272">
        <f t="shared" si="933"/>
        <v>1.269E-2</v>
      </c>
      <c r="AJ4272" s="1">
        <v>39962</v>
      </c>
      <c r="AK4272">
        <v>1.4650000000000001</v>
      </c>
      <c r="AL4272">
        <f t="shared" si="934"/>
        <v>1.4650000000000002E-2</v>
      </c>
      <c r="AN4272" s="1">
        <v>40074</v>
      </c>
      <c r="AO4272">
        <v>1.1819999999999999</v>
      </c>
      <c r="AP4272">
        <f t="shared" si="935"/>
        <v>1.1819999999999999E-2</v>
      </c>
      <c r="AS4272" s="1">
        <v>39995</v>
      </c>
      <c r="AT4272">
        <v>0.41399999999999998</v>
      </c>
      <c r="AU4272">
        <f t="shared" si="936"/>
        <v>4.1399999999999996E-3</v>
      </c>
      <c r="AX4272" s="1"/>
    </row>
    <row r="4273" spans="1:50" x14ac:dyDescent="0.3">
      <c r="A4273" s="19">
        <f t="shared" si="937"/>
        <v>51896</v>
      </c>
      <c r="B4273">
        <f t="shared" ca="1" si="924"/>
        <v>-16.022222222222222</v>
      </c>
      <c r="C4273">
        <f ca="1">IF(currency="USD",'Future et co'!D4273,IF(currency="EUR",'Future et co'!E4273,IF(currency="GBP",'Future et co'!F4273,FALSE)))</f>
        <v>3.5830000000000001E-2</v>
      </c>
      <c r="D4273">
        <f t="shared" ca="1" si="925"/>
        <v>3.5830000000000001E-2</v>
      </c>
      <c r="E4273">
        <f t="shared" ca="1" si="926"/>
        <v>2.1409999999999998E-2</v>
      </c>
      <c r="F4273">
        <f t="shared" ca="1" si="927"/>
        <v>3.7088999999999997E-2</v>
      </c>
      <c r="J4273" s="1">
        <v>39960</v>
      </c>
      <c r="K4273">
        <v>0.20050000000000001</v>
      </c>
      <c r="L4273">
        <f t="shared" si="928"/>
        <v>2.0050000000000003E-3</v>
      </c>
      <c r="N4273" s="1">
        <v>39961</v>
      </c>
      <c r="O4273">
        <v>0.23</v>
      </c>
      <c r="P4273">
        <f t="shared" si="929"/>
        <v>2.3E-3</v>
      </c>
      <c r="R4273" s="1">
        <v>40073</v>
      </c>
      <c r="S4273">
        <v>0.61</v>
      </c>
      <c r="T4273">
        <f t="shared" si="930"/>
        <v>6.0999999999999995E-3</v>
      </c>
      <c r="V4273" s="1">
        <v>40072</v>
      </c>
      <c r="W4273">
        <v>1.3089999999999999</v>
      </c>
      <c r="X4273">
        <f t="shared" si="931"/>
        <v>1.3089999999999999E-2</v>
      </c>
      <c r="AB4273" s="1">
        <v>39925</v>
      </c>
      <c r="AC4273">
        <v>125.81</v>
      </c>
      <c r="AD4273">
        <f t="shared" si="932"/>
        <v>1.2581</v>
      </c>
      <c r="AF4273" s="1">
        <v>39961</v>
      </c>
      <c r="AG4273">
        <v>1.27</v>
      </c>
      <c r="AH4273">
        <f t="shared" si="933"/>
        <v>1.2699999999999999E-2</v>
      </c>
      <c r="AJ4273" s="1">
        <v>39961</v>
      </c>
      <c r="AK4273">
        <v>1.4730000000000001</v>
      </c>
      <c r="AL4273">
        <f t="shared" si="934"/>
        <v>1.473E-2</v>
      </c>
      <c r="AN4273" s="1">
        <v>40073</v>
      </c>
      <c r="AO4273">
        <v>1.175</v>
      </c>
      <c r="AP4273">
        <f t="shared" si="935"/>
        <v>1.175E-2</v>
      </c>
      <c r="AS4273" s="1">
        <v>39994</v>
      </c>
      <c r="AT4273">
        <v>0.41</v>
      </c>
      <c r="AU4273">
        <f t="shared" si="936"/>
        <v>4.0999999999999995E-3</v>
      </c>
      <c r="AX4273" s="1"/>
    </row>
    <row r="4274" spans="1:50" x14ac:dyDescent="0.3">
      <c r="A4274" s="19">
        <f t="shared" si="937"/>
        <v>51897</v>
      </c>
      <c r="B4274">
        <f t="shared" ca="1" si="924"/>
        <v>-16.024999999999999</v>
      </c>
      <c r="C4274">
        <f ca="1">IF(currency="USD",'Future et co'!D4274,IF(currency="EUR",'Future et co'!E4274,IF(currency="GBP",'Future et co'!F4274,FALSE)))</f>
        <v>3.5830000000000001E-2</v>
      </c>
      <c r="D4274">
        <f t="shared" ca="1" si="925"/>
        <v>3.5830000000000001E-2</v>
      </c>
      <c r="E4274">
        <f t="shared" ca="1" si="926"/>
        <v>2.1409999999999998E-2</v>
      </c>
      <c r="F4274">
        <f t="shared" ca="1" si="927"/>
        <v>3.7088999999999997E-2</v>
      </c>
      <c r="J4274" s="1">
        <v>39959</v>
      </c>
      <c r="K4274">
        <v>0.20599999999999999</v>
      </c>
      <c r="L4274">
        <f t="shared" si="928"/>
        <v>2.0599999999999998E-3</v>
      </c>
      <c r="N4274" s="1">
        <v>39960</v>
      </c>
      <c r="O4274">
        <v>0.224</v>
      </c>
      <c r="P4274">
        <f t="shared" si="929"/>
        <v>2.2400000000000002E-3</v>
      </c>
      <c r="R4274" s="1">
        <v>40072</v>
      </c>
      <c r="S4274">
        <v>0.60899999999999999</v>
      </c>
      <c r="T4274">
        <f t="shared" si="930"/>
        <v>6.0899999999999999E-3</v>
      </c>
      <c r="V4274" s="1">
        <v>40071</v>
      </c>
      <c r="W4274">
        <v>1.2649999999999999</v>
      </c>
      <c r="X4274">
        <f t="shared" si="931"/>
        <v>1.265E-2</v>
      </c>
      <c r="AB4274" s="1">
        <v>39924</v>
      </c>
      <c r="AC4274">
        <v>126.68</v>
      </c>
      <c r="AD4274">
        <f t="shared" si="932"/>
        <v>1.2668000000000001</v>
      </c>
      <c r="AF4274" s="1">
        <v>39960</v>
      </c>
      <c r="AG4274">
        <v>1.27</v>
      </c>
      <c r="AH4274">
        <f t="shared" si="933"/>
        <v>1.2699999999999999E-2</v>
      </c>
      <c r="AJ4274" s="1">
        <v>39960</v>
      </c>
      <c r="AK4274">
        <v>1.4710000000000001</v>
      </c>
      <c r="AL4274">
        <f t="shared" si="934"/>
        <v>1.4710000000000001E-2</v>
      </c>
      <c r="AN4274" s="1">
        <v>40072</v>
      </c>
      <c r="AO4274">
        <v>1.165</v>
      </c>
      <c r="AP4274">
        <f t="shared" si="935"/>
        <v>1.1650000000000001E-2</v>
      </c>
      <c r="AS4274" s="1">
        <v>39993</v>
      </c>
      <c r="AT4274">
        <v>0.40600000000000003</v>
      </c>
      <c r="AU4274">
        <f t="shared" si="936"/>
        <v>4.0600000000000002E-3</v>
      </c>
      <c r="AX4274" s="1"/>
    </row>
    <row r="4275" spans="1:50" x14ac:dyDescent="0.3">
      <c r="A4275" s="19">
        <f t="shared" si="937"/>
        <v>51900</v>
      </c>
      <c r="B4275">
        <f t="shared" ca="1" si="924"/>
        <v>-16.033333333333335</v>
      </c>
      <c r="C4275">
        <f ca="1">IF(currency="USD",'Future et co'!D4275,IF(currency="EUR",'Future et co'!E4275,IF(currency="GBP",'Future et co'!F4275,FALSE)))</f>
        <v>3.5830000000000001E-2</v>
      </c>
      <c r="D4275">
        <f t="shared" ca="1" si="925"/>
        <v>3.5830000000000001E-2</v>
      </c>
      <c r="E4275">
        <f t="shared" ca="1" si="926"/>
        <v>2.1409999999999998E-2</v>
      </c>
      <c r="F4275">
        <f t="shared" ca="1" si="927"/>
        <v>3.7088999999999997E-2</v>
      </c>
      <c r="J4275" s="1">
        <v>39958</v>
      </c>
      <c r="K4275">
        <v>0.19950000000000001</v>
      </c>
      <c r="L4275">
        <f t="shared" si="928"/>
        <v>1.9950000000000002E-3</v>
      </c>
      <c r="N4275" s="1">
        <v>39959</v>
      </c>
      <c r="O4275">
        <v>0.23400000000000001</v>
      </c>
      <c r="P4275">
        <f t="shared" si="929"/>
        <v>2.3400000000000001E-3</v>
      </c>
      <c r="R4275" s="1">
        <v>40071</v>
      </c>
      <c r="S4275">
        <v>0.59250000000000003</v>
      </c>
      <c r="T4275">
        <f t="shared" si="930"/>
        <v>5.9250000000000006E-3</v>
      </c>
      <c r="V4275" s="1">
        <v>40070</v>
      </c>
      <c r="W4275">
        <v>1.2264999999999999</v>
      </c>
      <c r="X4275">
        <f t="shared" si="931"/>
        <v>1.2265E-2</v>
      </c>
      <c r="AB4275" s="1">
        <v>39923</v>
      </c>
      <c r="AC4275">
        <v>126.37</v>
      </c>
      <c r="AD4275">
        <f t="shared" si="932"/>
        <v>1.2637</v>
      </c>
      <c r="AF4275" s="1">
        <v>39959</v>
      </c>
      <c r="AG4275">
        <v>1.266</v>
      </c>
      <c r="AH4275">
        <f t="shared" si="933"/>
        <v>1.2659999999999999E-2</v>
      </c>
      <c r="AJ4275" s="1">
        <v>39959</v>
      </c>
      <c r="AK4275">
        <v>1.4670000000000001</v>
      </c>
      <c r="AL4275">
        <f t="shared" si="934"/>
        <v>1.4670000000000001E-2</v>
      </c>
      <c r="AN4275" s="1">
        <v>40071</v>
      </c>
      <c r="AO4275">
        <v>1.1499999999999999</v>
      </c>
      <c r="AP4275">
        <f t="shared" si="935"/>
        <v>1.15E-2</v>
      </c>
      <c r="AS4275" s="1">
        <v>39990</v>
      </c>
      <c r="AT4275">
        <v>0.40500000000000003</v>
      </c>
      <c r="AU4275">
        <f t="shared" si="936"/>
        <v>4.0500000000000006E-3</v>
      </c>
      <c r="AX4275" s="1"/>
    </row>
    <row r="4276" spans="1:50" x14ac:dyDescent="0.3">
      <c r="A4276" s="19">
        <f t="shared" si="937"/>
        <v>51901</v>
      </c>
      <c r="B4276">
        <f t="shared" ca="1" si="924"/>
        <v>-16.036111111111111</v>
      </c>
      <c r="C4276">
        <f ca="1">IF(currency="USD",'Future et co'!D4276,IF(currency="EUR",'Future et co'!E4276,IF(currency="GBP",'Future et co'!F4276,FALSE)))</f>
        <v>3.5830000000000001E-2</v>
      </c>
      <c r="D4276">
        <f t="shared" ca="1" si="925"/>
        <v>3.5830000000000001E-2</v>
      </c>
      <c r="E4276">
        <f t="shared" ca="1" si="926"/>
        <v>2.1409999999999998E-2</v>
      </c>
      <c r="F4276">
        <f t="shared" ca="1" si="927"/>
        <v>3.7088999999999997E-2</v>
      </c>
      <c r="J4276" s="1">
        <v>39955</v>
      </c>
      <c r="K4276">
        <v>0.193</v>
      </c>
      <c r="L4276">
        <f t="shared" si="928"/>
        <v>1.9300000000000001E-3</v>
      </c>
      <c r="N4276" s="1">
        <v>39958</v>
      </c>
      <c r="O4276">
        <v>0.22650000000000001</v>
      </c>
      <c r="P4276">
        <f t="shared" si="929"/>
        <v>2.2650000000000001E-3</v>
      </c>
      <c r="R4276" s="1">
        <v>40070</v>
      </c>
      <c r="S4276">
        <v>0.57599999999999996</v>
      </c>
      <c r="T4276">
        <f t="shared" si="930"/>
        <v>5.7599999999999995E-3</v>
      </c>
      <c r="V4276" s="1">
        <v>40067</v>
      </c>
      <c r="W4276">
        <v>1.2050000000000001</v>
      </c>
      <c r="X4276">
        <f t="shared" si="931"/>
        <v>1.205E-2</v>
      </c>
      <c r="AB4276" s="1">
        <v>39920</v>
      </c>
      <c r="AC4276">
        <v>125.25</v>
      </c>
      <c r="AD4276">
        <f t="shared" si="932"/>
        <v>1.2524999999999999</v>
      </c>
      <c r="AF4276" s="1">
        <v>39958</v>
      </c>
      <c r="AG4276">
        <v>1.264</v>
      </c>
      <c r="AH4276">
        <f t="shared" si="933"/>
        <v>1.264E-2</v>
      </c>
      <c r="AJ4276" s="1">
        <v>39958</v>
      </c>
      <c r="AK4276">
        <v>1.464</v>
      </c>
      <c r="AL4276">
        <f t="shared" si="934"/>
        <v>1.464E-2</v>
      </c>
      <c r="AN4276" s="1">
        <v>40070</v>
      </c>
      <c r="AO4276">
        <v>1.1479999999999999</v>
      </c>
      <c r="AP4276">
        <f t="shared" si="935"/>
        <v>1.1479999999999999E-2</v>
      </c>
      <c r="AS4276" s="1">
        <v>39989</v>
      </c>
      <c r="AT4276">
        <v>0.39</v>
      </c>
      <c r="AU4276">
        <f t="shared" si="936"/>
        <v>3.9000000000000003E-3</v>
      </c>
      <c r="AX4276" s="1"/>
    </row>
    <row r="4277" spans="1:50" x14ac:dyDescent="0.3">
      <c r="A4277" s="19">
        <f t="shared" si="937"/>
        <v>51902</v>
      </c>
      <c r="B4277">
        <f t="shared" ca="1" si="924"/>
        <v>-16.038888888888888</v>
      </c>
      <c r="C4277">
        <f ca="1">IF(currency="USD",'Future et co'!D4277,IF(currency="EUR",'Future et co'!E4277,IF(currency="GBP",'Future et co'!F4277,FALSE)))</f>
        <v>3.5830000000000001E-2</v>
      </c>
      <c r="D4277">
        <f t="shared" ca="1" si="925"/>
        <v>3.5830000000000001E-2</v>
      </c>
      <c r="E4277">
        <f t="shared" ca="1" si="926"/>
        <v>2.1409999999999998E-2</v>
      </c>
      <c r="F4277">
        <f t="shared" ca="1" si="927"/>
        <v>3.7088999999999997E-2</v>
      </c>
      <c r="J4277" s="1">
        <v>39954</v>
      </c>
      <c r="K4277">
        <v>0.193</v>
      </c>
      <c r="L4277">
        <f t="shared" si="928"/>
        <v>1.9300000000000001E-3</v>
      </c>
      <c r="N4277" s="1">
        <v>39955</v>
      </c>
      <c r="O4277">
        <v>0.215</v>
      </c>
      <c r="P4277">
        <f t="shared" si="929"/>
        <v>2.15E-3</v>
      </c>
      <c r="R4277" s="1">
        <v>40067</v>
      </c>
      <c r="S4277">
        <v>0.55800000000000005</v>
      </c>
      <c r="T4277">
        <f t="shared" si="930"/>
        <v>5.5800000000000008E-3</v>
      </c>
      <c r="V4277" s="1">
        <v>40066</v>
      </c>
      <c r="W4277">
        <v>1.19</v>
      </c>
      <c r="X4277">
        <f t="shared" si="931"/>
        <v>1.1899999999999999E-2</v>
      </c>
      <c r="AB4277" s="1">
        <v>39919</v>
      </c>
      <c r="AC4277">
        <v>126.13</v>
      </c>
      <c r="AD4277">
        <f t="shared" si="932"/>
        <v>1.2612999999999999</v>
      </c>
      <c r="AF4277" s="1">
        <v>39955</v>
      </c>
      <c r="AG4277">
        <v>1.2589999999999999</v>
      </c>
      <c r="AH4277">
        <f t="shared" si="933"/>
        <v>1.2589999999999999E-2</v>
      </c>
      <c r="AJ4277" s="1">
        <v>39955</v>
      </c>
      <c r="AK4277">
        <v>1.4570000000000001</v>
      </c>
      <c r="AL4277">
        <f t="shared" si="934"/>
        <v>1.4570000000000001E-2</v>
      </c>
      <c r="AN4277" s="1">
        <v>40067</v>
      </c>
      <c r="AO4277">
        <v>1.121</v>
      </c>
      <c r="AP4277">
        <f t="shared" si="935"/>
        <v>1.1209999999999999E-2</v>
      </c>
      <c r="AS4277" s="1">
        <v>39988</v>
      </c>
      <c r="AT4277">
        <v>0.40699999999999997</v>
      </c>
      <c r="AU4277">
        <f t="shared" si="936"/>
        <v>4.0699999999999998E-3</v>
      </c>
      <c r="AX4277" s="1"/>
    </row>
    <row r="4278" spans="1:50" x14ac:dyDescent="0.3">
      <c r="A4278" s="19">
        <f t="shared" si="937"/>
        <v>51903</v>
      </c>
      <c r="B4278">
        <f t="shared" ca="1" si="924"/>
        <v>-16.041666666666668</v>
      </c>
      <c r="C4278">
        <f ca="1">IF(currency="USD",'Future et co'!D4278,IF(currency="EUR",'Future et co'!E4278,IF(currency="GBP",'Future et co'!F4278,FALSE)))</f>
        <v>3.5830000000000001E-2</v>
      </c>
      <c r="D4278">
        <f t="shared" ca="1" si="925"/>
        <v>3.5830000000000001E-2</v>
      </c>
      <c r="E4278">
        <f t="shared" ca="1" si="926"/>
        <v>2.1409999999999998E-2</v>
      </c>
      <c r="F4278">
        <f t="shared" ca="1" si="927"/>
        <v>3.7088999999999997E-2</v>
      </c>
      <c r="J4278" s="1">
        <v>39953</v>
      </c>
      <c r="K4278">
        <v>0.189</v>
      </c>
      <c r="L4278">
        <f t="shared" si="928"/>
        <v>1.89E-3</v>
      </c>
      <c r="N4278" s="1">
        <v>39954</v>
      </c>
      <c r="O4278">
        <v>0.21</v>
      </c>
      <c r="P4278">
        <f t="shared" si="929"/>
        <v>2.0999999999999999E-3</v>
      </c>
      <c r="R4278" s="1">
        <v>40066</v>
      </c>
      <c r="S4278">
        <v>0.55830000000000002</v>
      </c>
      <c r="T4278">
        <f t="shared" si="930"/>
        <v>5.5830000000000003E-3</v>
      </c>
      <c r="V4278" s="1">
        <v>40065</v>
      </c>
      <c r="W4278">
        <v>1.2370000000000001</v>
      </c>
      <c r="X4278">
        <f t="shared" si="931"/>
        <v>1.2370000000000001E-2</v>
      </c>
      <c r="AB4278" s="1">
        <v>39918</v>
      </c>
      <c r="AC4278">
        <v>126.43</v>
      </c>
      <c r="AD4278">
        <f t="shared" si="932"/>
        <v>1.2643</v>
      </c>
      <c r="AF4278" s="1">
        <v>39954</v>
      </c>
      <c r="AG4278">
        <v>1.252</v>
      </c>
      <c r="AH4278">
        <f t="shared" si="933"/>
        <v>1.252E-2</v>
      </c>
      <c r="AJ4278" s="1">
        <v>39954</v>
      </c>
      <c r="AK4278">
        <v>1.4510000000000001</v>
      </c>
      <c r="AL4278">
        <f t="shared" si="934"/>
        <v>1.451E-2</v>
      </c>
      <c r="AN4278" s="1">
        <v>40066</v>
      </c>
      <c r="AO4278">
        <v>1.147</v>
      </c>
      <c r="AP4278">
        <f t="shared" si="935"/>
        <v>1.1470000000000001E-2</v>
      </c>
      <c r="AS4278" s="1">
        <v>39987</v>
      </c>
      <c r="AT4278">
        <v>0.41199999999999998</v>
      </c>
      <c r="AU4278">
        <f t="shared" si="936"/>
        <v>4.1199999999999995E-3</v>
      </c>
      <c r="AX4278" s="1"/>
    </row>
    <row r="4279" spans="1:50" x14ac:dyDescent="0.3">
      <c r="A4279" s="19">
        <f t="shared" si="937"/>
        <v>51904</v>
      </c>
      <c r="B4279">
        <f t="shared" ca="1" si="924"/>
        <v>-16.044444444444444</v>
      </c>
      <c r="C4279">
        <f ca="1">IF(currency="USD",'Future et co'!D4279,IF(currency="EUR",'Future et co'!E4279,IF(currency="GBP",'Future et co'!F4279,FALSE)))</f>
        <v>3.5830000000000001E-2</v>
      </c>
      <c r="D4279">
        <f t="shared" ca="1" si="925"/>
        <v>3.5830000000000001E-2</v>
      </c>
      <c r="E4279">
        <f t="shared" ca="1" si="926"/>
        <v>2.1409999999999998E-2</v>
      </c>
      <c r="F4279">
        <f t="shared" ca="1" si="927"/>
        <v>3.7088999999999997E-2</v>
      </c>
      <c r="J4279" s="1">
        <v>39952</v>
      </c>
      <c r="K4279">
        <v>0.192</v>
      </c>
      <c r="L4279">
        <f t="shared" si="928"/>
        <v>1.92E-3</v>
      </c>
      <c r="N4279" s="1">
        <v>39953</v>
      </c>
      <c r="O4279">
        <v>0.21</v>
      </c>
      <c r="P4279">
        <f t="shared" si="929"/>
        <v>2.0999999999999999E-3</v>
      </c>
      <c r="R4279" s="1">
        <v>40065</v>
      </c>
      <c r="S4279">
        <v>0.56599999999999995</v>
      </c>
      <c r="T4279">
        <f t="shared" si="930"/>
        <v>5.6599999999999992E-3</v>
      </c>
      <c r="V4279" s="1">
        <v>40064</v>
      </c>
      <c r="W4279">
        <v>1.2569999999999999</v>
      </c>
      <c r="X4279">
        <f t="shared" si="931"/>
        <v>1.257E-2</v>
      </c>
      <c r="AB4279" s="1">
        <v>39917</v>
      </c>
      <c r="AC4279">
        <v>125.77</v>
      </c>
      <c r="AD4279">
        <f t="shared" si="932"/>
        <v>1.2577</v>
      </c>
      <c r="AF4279" s="1">
        <v>39953</v>
      </c>
      <c r="AG4279">
        <v>1.244</v>
      </c>
      <c r="AH4279">
        <f t="shared" si="933"/>
        <v>1.244E-2</v>
      </c>
      <c r="AJ4279" s="1">
        <v>39953</v>
      </c>
      <c r="AK4279">
        <v>1.4430000000000001</v>
      </c>
      <c r="AL4279">
        <f t="shared" si="934"/>
        <v>1.443E-2</v>
      </c>
      <c r="AN4279" s="1">
        <v>40065</v>
      </c>
      <c r="AO4279">
        <v>1.155</v>
      </c>
      <c r="AP4279">
        <f t="shared" si="935"/>
        <v>1.155E-2</v>
      </c>
      <c r="AS4279" s="1">
        <v>39986</v>
      </c>
      <c r="AT4279">
        <v>0.41399999999999998</v>
      </c>
      <c r="AU4279">
        <f t="shared" si="936"/>
        <v>4.1399999999999996E-3</v>
      </c>
      <c r="AX4279" s="1"/>
    </row>
    <row r="4280" spans="1:50" x14ac:dyDescent="0.3">
      <c r="A4280" s="19">
        <f t="shared" si="937"/>
        <v>51907</v>
      </c>
      <c r="B4280">
        <f t="shared" ca="1" si="924"/>
        <v>-16.052777777777777</v>
      </c>
      <c r="C4280">
        <f ca="1">IF(currency="USD",'Future et co'!D4280,IF(currency="EUR",'Future et co'!E4280,IF(currency="GBP",'Future et co'!F4280,FALSE)))</f>
        <v>3.5830000000000001E-2</v>
      </c>
      <c r="D4280">
        <f t="shared" ca="1" si="925"/>
        <v>3.5830000000000001E-2</v>
      </c>
      <c r="E4280">
        <f t="shared" ca="1" si="926"/>
        <v>2.1409999999999998E-2</v>
      </c>
      <c r="F4280">
        <f t="shared" ca="1" si="927"/>
        <v>3.7088999999999997E-2</v>
      </c>
      <c r="J4280" s="1">
        <v>39951</v>
      </c>
      <c r="K4280">
        <v>0.18</v>
      </c>
      <c r="L4280">
        <f t="shared" si="928"/>
        <v>1.8E-3</v>
      </c>
      <c r="N4280" s="1">
        <v>39952</v>
      </c>
      <c r="O4280">
        <v>0.21299999999999999</v>
      </c>
      <c r="P4280">
        <f t="shared" si="929"/>
        <v>2.1299999999999999E-3</v>
      </c>
      <c r="R4280" s="1">
        <v>40064</v>
      </c>
      <c r="S4280">
        <v>0.57099999999999995</v>
      </c>
      <c r="T4280">
        <f t="shared" si="930"/>
        <v>5.7099999999999998E-3</v>
      </c>
      <c r="V4280" s="1">
        <v>40063</v>
      </c>
      <c r="W4280">
        <v>1.248</v>
      </c>
      <c r="X4280">
        <f t="shared" si="931"/>
        <v>1.248E-2</v>
      </c>
      <c r="AB4280" s="1">
        <v>39912</v>
      </c>
      <c r="AC4280">
        <v>125.26</v>
      </c>
      <c r="AD4280">
        <f t="shared" si="932"/>
        <v>1.2526000000000002</v>
      </c>
      <c r="AF4280" s="1">
        <v>39952</v>
      </c>
      <c r="AG4280">
        <v>1.2370000000000001</v>
      </c>
      <c r="AH4280">
        <f t="shared" si="933"/>
        <v>1.2370000000000001E-2</v>
      </c>
      <c r="AJ4280" s="1">
        <v>39952</v>
      </c>
      <c r="AK4280">
        <v>1.4339999999999999</v>
      </c>
      <c r="AL4280">
        <f t="shared" si="934"/>
        <v>1.4339999999999999E-2</v>
      </c>
      <c r="AN4280" s="1">
        <v>40064</v>
      </c>
      <c r="AO4280">
        <v>1.1339999999999999</v>
      </c>
      <c r="AP4280">
        <f t="shared" si="935"/>
        <v>1.1339999999999999E-2</v>
      </c>
      <c r="AS4280" s="1">
        <v>39983</v>
      </c>
      <c r="AT4280">
        <v>0.41299999999999998</v>
      </c>
      <c r="AU4280">
        <f t="shared" si="936"/>
        <v>4.13E-3</v>
      </c>
      <c r="AX4280" s="1"/>
    </row>
    <row r="4281" spans="1:50" x14ac:dyDescent="0.3">
      <c r="A4281" s="19">
        <f t="shared" si="937"/>
        <v>51908</v>
      </c>
      <c r="B4281">
        <f t="shared" ca="1" si="924"/>
        <v>-16.055555555555557</v>
      </c>
      <c r="C4281">
        <f ca="1">IF(currency="USD",'Future et co'!D4281,IF(currency="EUR",'Future et co'!E4281,IF(currency="GBP",'Future et co'!F4281,FALSE)))</f>
        <v>3.5830000000000001E-2</v>
      </c>
      <c r="D4281">
        <f t="shared" ca="1" si="925"/>
        <v>3.5830000000000001E-2</v>
      </c>
      <c r="E4281">
        <f t="shared" ca="1" si="926"/>
        <v>2.1409999999999998E-2</v>
      </c>
      <c r="F4281">
        <f t="shared" ca="1" si="927"/>
        <v>3.7088999999999997E-2</v>
      </c>
      <c r="J4281" s="1">
        <v>39948</v>
      </c>
      <c r="K4281">
        <v>0.1905</v>
      </c>
      <c r="L4281">
        <f t="shared" si="928"/>
        <v>1.905E-3</v>
      </c>
      <c r="N4281" s="1">
        <v>39951</v>
      </c>
      <c r="O4281">
        <v>0.224</v>
      </c>
      <c r="P4281">
        <f t="shared" si="929"/>
        <v>2.2400000000000002E-3</v>
      </c>
      <c r="R4281" s="1">
        <v>40063</v>
      </c>
      <c r="S4281">
        <v>0.57999999999999996</v>
      </c>
      <c r="T4281">
        <f t="shared" si="930"/>
        <v>5.7999999999999996E-3</v>
      </c>
      <c r="V4281" s="1">
        <v>40060</v>
      </c>
      <c r="W4281">
        <v>1.2649999999999999</v>
      </c>
      <c r="X4281">
        <f t="shared" si="931"/>
        <v>1.265E-2</v>
      </c>
      <c r="AB4281" s="1">
        <v>39911</v>
      </c>
      <c r="AC4281">
        <v>125.76</v>
      </c>
      <c r="AD4281">
        <f t="shared" si="932"/>
        <v>1.2576000000000001</v>
      </c>
      <c r="AF4281" s="1">
        <v>39951</v>
      </c>
      <c r="AG4281">
        <v>1.244</v>
      </c>
      <c r="AH4281">
        <f t="shared" si="933"/>
        <v>1.244E-2</v>
      </c>
      <c r="AJ4281" s="1">
        <v>39951</v>
      </c>
      <c r="AK4281">
        <v>1.4419999999999999</v>
      </c>
      <c r="AL4281">
        <f t="shared" si="934"/>
        <v>1.4419999999999999E-2</v>
      </c>
      <c r="AN4281" s="1">
        <v>40063</v>
      </c>
      <c r="AO4281">
        <v>1.1419999999999999</v>
      </c>
      <c r="AP4281">
        <f t="shared" si="935"/>
        <v>1.142E-2</v>
      </c>
      <c r="AS4281" s="1">
        <v>39982</v>
      </c>
      <c r="AT4281">
        <v>0.439</v>
      </c>
      <c r="AU4281">
        <f t="shared" si="936"/>
        <v>4.3899999999999998E-3</v>
      </c>
      <c r="AX4281" s="1"/>
    </row>
    <row r="4282" spans="1:50" x14ac:dyDescent="0.3">
      <c r="A4282" s="19">
        <f t="shared" si="937"/>
        <v>51909</v>
      </c>
      <c r="B4282">
        <f t="shared" ca="1" si="924"/>
        <v>-16.058333333333334</v>
      </c>
      <c r="C4282">
        <f ca="1">IF(currency="USD",'Future et co'!D4282,IF(currency="EUR",'Future et co'!E4282,IF(currency="GBP",'Future et co'!F4282,FALSE)))</f>
        <v>3.5830000000000001E-2</v>
      </c>
      <c r="D4282">
        <f t="shared" ca="1" si="925"/>
        <v>3.5830000000000001E-2</v>
      </c>
      <c r="E4282">
        <f t="shared" ca="1" si="926"/>
        <v>2.1409999999999998E-2</v>
      </c>
      <c r="F4282">
        <f t="shared" ca="1" si="927"/>
        <v>3.7088999999999997E-2</v>
      </c>
      <c r="J4282" s="1">
        <v>39947</v>
      </c>
      <c r="K4282">
        <v>0.19900000000000001</v>
      </c>
      <c r="L4282">
        <f t="shared" si="928"/>
        <v>1.99E-3</v>
      </c>
      <c r="N4282" s="1">
        <v>39948</v>
      </c>
      <c r="O4282">
        <v>0.22600000000000001</v>
      </c>
      <c r="P4282">
        <f t="shared" si="929"/>
        <v>2.2599999999999999E-3</v>
      </c>
      <c r="R4282" s="1">
        <v>40060</v>
      </c>
      <c r="S4282">
        <v>0.59099999999999997</v>
      </c>
      <c r="T4282">
        <f t="shared" si="930"/>
        <v>5.9099999999999995E-3</v>
      </c>
      <c r="V4282" s="1">
        <v>40059</v>
      </c>
      <c r="W4282">
        <v>1.2629999999999999</v>
      </c>
      <c r="X4282">
        <f t="shared" si="931"/>
        <v>1.2629999999999999E-2</v>
      </c>
      <c r="AB4282" s="1">
        <v>39910</v>
      </c>
      <c r="AC4282">
        <v>125.6</v>
      </c>
      <c r="AD4282">
        <f t="shared" si="932"/>
        <v>1.256</v>
      </c>
      <c r="AF4282" s="1">
        <v>39948</v>
      </c>
      <c r="AG4282">
        <v>1.25</v>
      </c>
      <c r="AH4282">
        <f t="shared" si="933"/>
        <v>1.2500000000000001E-2</v>
      </c>
      <c r="AJ4282" s="1">
        <v>39948</v>
      </c>
      <c r="AK4282">
        <v>1.4530000000000001</v>
      </c>
      <c r="AL4282">
        <f t="shared" si="934"/>
        <v>1.4530000000000001E-2</v>
      </c>
      <c r="AN4282" s="1">
        <v>40060</v>
      </c>
      <c r="AO4282">
        <v>1.175</v>
      </c>
      <c r="AP4282">
        <f t="shared" si="935"/>
        <v>1.175E-2</v>
      </c>
      <c r="AS4282" s="1">
        <v>39981</v>
      </c>
      <c r="AT4282">
        <v>0.42399999999999999</v>
      </c>
      <c r="AU4282">
        <f t="shared" si="936"/>
        <v>4.2399999999999998E-3</v>
      </c>
      <c r="AX4282" s="1"/>
    </row>
    <row r="4283" spans="1:50" x14ac:dyDescent="0.3">
      <c r="A4283" s="19">
        <f t="shared" si="937"/>
        <v>51910</v>
      </c>
      <c r="B4283">
        <f t="shared" ca="1" si="924"/>
        <v>-16.06111111111111</v>
      </c>
      <c r="C4283">
        <f ca="1">IF(currency="USD",'Future et co'!D4283,IF(currency="EUR",'Future et co'!E4283,IF(currency="GBP",'Future et co'!F4283,FALSE)))</f>
        <v>3.5830000000000001E-2</v>
      </c>
      <c r="D4283">
        <f t="shared" ca="1" si="925"/>
        <v>3.5830000000000001E-2</v>
      </c>
      <c r="E4283">
        <f t="shared" ca="1" si="926"/>
        <v>2.1409999999999998E-2</v>
      </c>
      <c r="F4283">
        <f t="shared" ca="1" si="927"/>
        <v>3.7088999999999997E-2</v>
      </c>
      <c r="J4283" s="1">
        <v>39946</v>
      </c>
      <c r="K4283">
        <v>0.16500000000000001</v>
      </c>
      <c r="L4283">
        <f t="shared" si="928"/>
        <v>1.65E-3</v>
      </c>
      <c r="N4283" s="1">
        <v>39947</v>
      </c>
      <c r="O4283">
        <v>0.23</v>
      </c>
      <c r="P4283">
        <f t="shared" si="929"/>
        <v>2.3E-3</v>
      </c>
      <c r="R4283" s="1">
        <v>40059</v>
      </c>
      <c r="S4283">
        <v>0.58499999999999996</v>
      </c>
      <c r="T4283">
        <f t="shared" si="930"/>
        <v>5.8499999999999993E-3</v>
      </c>
      <c r="V4283" s="1">
        <v>40058</v>
      </c>
      <c r="W4283">
        <v>1.232</v>
      </c>
      <c r="X4283">
        <f t="shared" si="931"/>
        <v>1.2319999999999999E-2</v>
      </c>
      <c r="AB4283" s="1">
        <v>39909</v>
      </c>
      <c r="AC4283">
        <v>125.7</v>
      </c>
      <c r="AD4283">
        <f t="shared" si="932"/>
        <v>1.2570000000000001</v>
      </c>
      <c r="AF4283" s="1">
        <v>39947</v>
      </c>
      <c r="AG4283">
        <v>1.266</v>
      </c>
      <c r="AH4283">
        <f t="shared" si="933"/>
        <v>1.2659999999999999E-2</v>
      </c>
      <c r="AJ4283" s="1">
        <v>39947</v>
      </c>
      <c r="AK4283">
        <v>1.4650000000000001</v>
      </c>
      <c r="AL4283">
        <f t="shared" si="934"/>
        <v>1.4650000000000002E-2</v>
      </c>
      <c r="AN4283" s="1">
        <v>40059</v>
      </c>
      <c r="AO4283">
        <v>1.1910000000000001</v>
      </c>
      <c r="AP4283">
        <f t="shared" si="935"/>
        <v>1.191E-2</v>
      </c>
      <c r="AS4283" s="1">
        <v>39980</v>
      </c>
      <c r="AT4283">
        <v>0.435</v>
      </c>
      <c r="AU4283">
        <f t="shared" si="936"/>
        <v>4.3499999999999997E-3</v>
      </c>
      <c r="AX4283" s="1"/>
    </row>
    <row r="4284" spans="1:50" x14ac:dyDescent="0.3">
      <c r="A4284" s="19">
        <f t="shared" si="937"/>
        <v>51911</v>
      </c>
      <c r="B4284">
        <f t="shared" ca="1" si="924"/>
        <v>-16.06388888888889</v>
      </c>
      <c r="C4284">
        <f ca="1">IF(currency="USD",'Future et co'!D4284,IF(currency="EUR",'Future et co'!E4284,IF(currency="GBP",'Future et co'!F4284,FALSE)))</f>
        <v>3.5830000000000001E-2</v>
      </c>
      <c r="D4284">
        <f t="shared" ca="1" si="925"/>
        <v>3.5830000000000001E-2</v>
      </c>
      <c r="E4284">
        <f t="shared" ca="1" si="926"/>
        <v>2.1409999999999998E-2</v>
      </c>
      <c r="F4284">
        <f t="shared" ca="1" si="927"/>
        <v>3.7088999999999997E-2</v>
      </c>
      <c r="J4284" s="1">
        <v>39945</v>
      </c>
      <c r="K4284">
        <v>0.19</v>
      </c>
      <c r="L4284">
        <f t="shared" si="928"/>
        <v>1.9E-3</v>
      </c>
      <c r="N4284" s="1">
        <v>39946</v>
      </c>
      <c r="O4284">
        <v>0.19500000000000001</v>
      </c>
      <c r="P4284">
        <f t="shared" si="929"/>
        <v>1.9500000000000001E-3</v>
      </c>
      <c r="R4284" s="1">
        <v>40058</v>
      </c>
      <c r="S4284">
        <v>0.57999999999999996</v>
      </c>
      <c r="T4284">
        <f t="shared" si="930"/>
        <v>5.7999999999999996E-3</v>
      </c>
      <c r="V4284" s="1">
        <v>40057</v>
      </c>
      <c r="W4284">
        <v>1.266</v>
      </c>
      <c r="X4284">
        <f t="shared" si="931"/>
        <v>1.2659999999999999E-2</v>
      </c>
      <c r="AB4284" s="1">
        <v>39906</v>
      </c>
      <c r="AC4284">
        <v>125.75</v>
      </c>
      <c r="AD4284">
        <f t="shared" si="932"/>
        <v>1.2575000000000001</v>
      </c>
      <c r="AF4284" s="1">
        <v>39946</v>
      </c>
      <c r="AG4284">
        <v>1.2809999999999999</v>
      </c>
      <c r="AH4284">
        <f t="shared" si="933"/>
        <v>1.2809999999999998E-2</v>
      </c>
      <c r="AJ4284" s="1">
        <v>39946</v>
      </c>
      <c r="AK4284">
        <v>1.4790000000000001</v>
      </c>
      <c r="AL4284">
        <f t="shared" si="934"/>
        <v>1.4790000000000001E-2</v>
      </c>
      <c r="AN4284" s="1">
        <v>40058</v>
      </c>
      <c r="AO4284">
        <v>1.224</v>
      </c>
      <c r="AP4284">
        <f t="shared" si="935"/>
        <v>1.2239999999999999E-2</v>
      </c>
      <c r="AS4284" s="1">
        <v>39979</v>
      </c>
      <c r="AT4284">
        <v>0.41699999999999998</v>
      </c>
      <c r="AU4284">
        <f t="shared" si="936"/>
        <v>4.1700000000000001E-3</v>
      </c>
      <c r="AX4284" s="1"/>
    </row>
    <row r="4285" spans="1:50" x14ac:dyDescent="0.3">
      <c r="A4285" s="19">
        <f t="shared" si="937"/>
        <v>51914</v>
      </c>
      <c r="B4285">
        <f t="shared" ca="1" si="924"/>
        <v>-16.072222222222223</v>
      </c>
      <c r="C4285">
        <f ca="1">IF(currency="USD",'Future et co'!D4285,IF(currency="EUR",'Future et co'!E4285,IF(currency="GBP",'Future et co'!F4285,FALSE)))</f>
        <v>3.5830000000000001E-2</v>
      </c>
      <c r="D4285">
        <f t="shared" ca="1" si="925"/>
        <v>3.5830000000000001E-2</v>
      </c>
      <c r="E4285">
        <f t="shared" ca="1" si="926"/>
        <v>2.1409999999999998E-2</v>
      </c>
      <c r="F4285">
        <f t="shared" ca="1" si="927"/>
        <v>3.7088999999999997E-2</v>
      </c>
      <c r="J4285" s="1">
        <v>39944</v>
      </c>
      <c r="K4285">
        <v>0.17</v>
      </c>
      <c r="L4285">
        <f t="shared" si="928"/>
        <v>1.7000000000000001E-3</v>
      </c>
      <c r="N4285" s="1">
        <v>39945</v>
      </c>
      <c r="O4285">
        <v>0.20499999999999999</v>
      </c>
      <c r="P4285">
        <f t="shared" si="929"/>
        <v>2.0499999999999997E-3</v>
      </c>
      <c r="R4285" s="1">
        <v>40057</v>
      </c>
      <c r="S4285">
        <v>0.60299999999999998</v>
      </c>
      <c r="T4285">
        <f t="shared" si="930"/>
        <v>6.0299999999999998E-3</v>
      </c>
      <c r="V4285" s="1">
        <v>40056</v>
      </c>
      <c r="W4285">
        <v>1.3440000000000001</v>
      </c>
      <c r="X4285">
        <f t="shared" si="931"/>
        <v>1.3440000000000001E-2</v>
      </c>
      <c r="AB4285" s="1">
        <v>39905</v>
      </c>
      <c r="AC4285">
        <v>126.43</v>
      </c>
      <c r="AD4285">
        <f t="shared" si="932"/>
        <v>1.2643</v>
      </c>
      <c r="AF4285" s="1">
        <v>39945</v>
      </c>
      <c r="AG4285">
        <v>1.2909999999999999</v>
      </c>
      <c r="AH4285">
        <f t="shared" si="933"/>
        <v>1.291E-2</v>
      </c>
      <c r="AJ4285" s="1">
        <v>39945</v>
      </c>
      <c r="AK4285">
        <v>1.486</v>
      </c>
      <c r="AL4285">
        <f t="shared" si="934"/>
        <v>1.486E-2</v>
      </c>
      <c r="AN4285" s="1">
        <v>40057</v>
      </c>
      <c r="AO4285">
        <v>1.21</v>
      </c>
      <c r="AP4285">
        <f t="shared" si="935"/>
        <v>1.21E-2</v>
      </c>
      <c r="AS4285" s="1">
        <v>39976</v>
      </c>
      <c r="AT4285">
        <v>0.41599999999999998</v>
      </c>
      <c r="AU4285">
        <f t="shared" si="936"/>
        <v>4.1599999999999996E-3</v>
      </c>
      <c r="AX4285" s="1"/>
    </row>
    <row r="4286" spans="1:50" x14ac:dyDescent="0.3">
      <c r="A4286" s="19">
        <f t="shared" si="937"/>
        <v>51915</v>
      </c>
      <c r="B4286">
        <f t="shared" ca="1" si="924"/>
        <v>-16.074999999999999</v>
      </c>
      <c r="C4286">
        <f ca="1">IF(currency="USD",'Future et co'!D4286,IF(currency="EUR",'Future et co'!E4286,IF(currency="GBP",'Future et co'!F4286,FALSE)))</f>
        <v>3.5830000000000001E-2</v>
      </c>
      <c r="D4286">
        <f t="shared" ca="1" si="925"/>
        <v>3.5830000000000001E-2</v>
      </c>
      <c r="E4286">
        <f t="shared" ca="1" si="926"/>
        <v>2.1409999999999998E-2</v>
      </c>
      <c r="F4286">
        <f t="shared" ca="1" si="927"/>
        <v>3.7088999999999997E-2</v>
      </c>
      <c r="J4286" s="1">
        <v>39941</v>
      </c>
      <c r="K4286">
        <v>0.19950000000000001</v>
      </c>
      <c r="L4286">
        <f t="shared" si="928"/>
        <v>1.9950000000000002E-3</v>
      </c>
      <c r="N4286" s="1">
        <v>39944</v>
      </c>
      <c r="O4286">
        <v>0.20499999999999999</v>
      </c>
      <c r="P4286">
        <f t="shared" si="929"/>
        <v>2.0499999999999997E-3</v>
      </c>
      <c r="R4286" s="1">
        <v>40056</v>
      </c>
      <c r="S4286">
        <v>0.61799999999999999</v>
      </c>
      <c r="T4286">
        <f t="shared" si="930"/>
        <v>6.1799999999999997E-3</v>
      </c>
      <c r="V4286" s="1">
        <v>40053</v>
      </c>
      <c r="W4286">
        <v>1.345</v>
      </c>
      <c r="X4286">
        <f t="shared" si="931"/>
        <v>1.345E-2</v>
      </c>
      <c r="AB4286" s="1">
        <v>39904</v>
      </c>
      <c r="AC4286">
        <v>127.91</v>
      </c>
      <c r="AD4286">
        <f t="shared" si="932"/>
        <v>1.2790999999999999</v>
      </c>
      <c r="AF4286" s="1">
        <v>39944</v>
      </c>
      <c r="AG4286">
        <v>1.2989999999999999</v>
      </c>
      <c r="AH4286">
        <f t="shared" si="933"/>
        <v>1.299E-2</v>
      </c>
      <c r="AJ4286" s="1">
        <v>39944</v>
      </c>
      <c r="AK4286">
        <v>1.4910000000000001</v>
      </c>
      <c r="AL4286">
        <f t="shared" si="934"/>
        <v>1.4910000000000001E-2</v>
      </c>
      <c r="AN4286" s="1">
        <v>40056</v>
      </c>
      <c r="AO4286">
        <v>1.2230000000000001</v>
      </c>
      <c r="AP4286">
        <f t="shared" si="935"/>
        <v>1.2230000000000001E-2</v>
      </c>
      <c r="AS4286" s="1">
        <v>39975</v>
      </c>
      <c r="AT4286">
        <v>0.42499999999999999</v>
      </c>
      <c r="AU4286">
        <f t="shared" si="936"/>
        <v>4.2500000000000003E-3</v>
      </c>
      <c r="AX4286" s="1"/>
    </row>
    <row r="4287" spans="1:50" x14ac:dyDescent="0.3">
      <c r="A4287" s="19">
        <f t="shared" si="937"/>
        <v>51916</v>
      </c>
      <c r="B4287">
        <f t="shared" ca="1" si="924"/>
        <v>-16.077777777777779</v>
      </c>
      <c r="C4287">
        <f ca="1">IF(currency="USD",'Future et co'!D4287,IF(currency="EUR",'Future et co'!E4287,IF(currency="GBP",'Future et co'!F4287,FALSE)))</f>
        <v>3.5830000000000001E-2</v>
      </c>
      <c r="D4287">
        <f t="shared" ca="1" si="925"/>
        <v>3.5830000000000001E-2</v>
      </c>
      <c r="E4287">
        <f t="shared" ca="1" si="926"/>
        <v>2.1409999999999998E-2</v>
      </c>
      <c r="F4287">
        <f t="shared" ca="1" si="927"/>
        <v>3.7088999999999997E-2</v>
      </c>
      <c r="J4287" s="1">
        <v>39940</v>
      </c>
      <c r="K4287">
        <v>0.18</v>
      </c>
      <c r="L4287">
        <f t="shared" si="928"/>
        <v>1.8E-3</v>
      </c>
      <c r="N4287" s="1">
        <v>39941</v>
      </c>
      <c r="O4287">
        <v>0.23449999999999999</v>
      </c>
      <c r="P4287">
        <f t="shared" si="929"/>
        <v>2.3449999999999999E-3</v>
      </c>
      <c r="R4287" s="1">
        <v>40053</v>
      </c>
      <c r="S4287">
        <v>0.61799999999999999</v>
      </c>
      <c r="T4287">
        <f t="shared" si="930"/>
        <v>6.1799999999999997E-3</v>
      </c>
      <c r="V4287" s="1">
        <v>40052</v>
      </c>
      <c r="W4287">
        <v>1.37</v>
      </c>
      <c r="X4287">
        <f t="shared" si="931"/>
        <v>1.37E-2</v>
      </c>
      <c r="AB4287" s="1">
        <v>39903</v>
      </c>
      <c r="AC4287">
        <v>127.96</v>
      </c>
      <c r="AD4287">
        <f t="shared" si="932"/>
        <v>1.2795999999999998</v>
      </c>
      <c r="AF4287" s="1">
        <v>39941</v>
      </c>
      <c r="AG4287">
        <v>1.3129999999999999</v>
      </c>
      <c r="AH4287">
        <f t="shared" si="933"/>
        <v>1.3129999999999999E-2</v>
      </c>
      <c r="AJ4287" s="1">
        <v>39941</v>
      </c>
      <c r="AK4287">
        <v>1.5069999999999999</v>
      </c>
      <c r="AL4287">
        <f t="shared" si="934"/>
        <v>1.5069999999999998E-2</v>
      </c>
      <c r="AN4287" s="1">
        <v>40053</v>
      </c>
      <c r="AO4287">
        <v>1.2310000000000001</v>
      </c>
      <c r="AP4287">
        <f t="shared" si="935"/>
        <v>1.2310000000000001E-2</v>
      </c>
      <c r="AS4287" s="1">
        <v>39974</v>
      </c>
      <c r="AT4287">
        <v>0.41599999999999998</v>
      </c>
      <c r="AU4287">
        <f t="shared" si="936"/>
        <v>4.1599999999999996E-3</v>
      </c>
      <c r="AX4287" s="1"/>
    </row>
    <row r="4288" spans="1:50" x14ac:dyDescent="0.3">
      <c r="A4288" s="19">
        <f t="shared" si="937"/>
        <v>51917</v>
      </c>
      <c r="B4288">
        <f t="shared" ca="1" si="924"/>
        <v>-16.080555555555556</v>
      </c>
      <c r="C4288">
        <f ca="1">IF(currency="USD",'Future et co'!D4288,IF(currency="EUR",'Future et co'!E4288,IF(currency="GBP",'Future et co'!F4288,FALSE)))</f>
        <v>3.5830000000000001E-2</v>
      </c>
      <c r="D4288">
        <f t="shared" ca="1" si="925"/>
        <v>3.5830000000000001E-2</v>
      </c>
      <c r="E4288">
        <f t="shared" ca="1" si="926"/>
        <v>2.1409999999999998E-2</v>
      </c>
      <c r="F4288">
        <f t="shared" ca="1" si="927"/>
        <v>3.7088999999999997E-2</v>
      </c>
      <c r="J4288" s="1">
        <v>39939</v>
      </c>
      <c r="K4288">
        <v>0.19650000000000001</v>
      </c>
      <c r="L4288">
        <f t="shared" si="928"/>
        <v>1.9650000000000002E-3</v>
      </c>
      <c r="N4288" s="1">
        <v>39940</v>
      </c>
      <c r="O4288">
        <v>0.21</v>
      </c>
      <c r="P4288">
        <f t="shared" si="929"/>
        <v>2.0999999999999999E-3</v>
      </c>
      <c r="R4288" s="1">
        <v>40052</v>
      </c>
      <c r="S4288">
        <v>0.64300000000000002</v>
      </c>
      <c r="T4288">
        <f t="shared" si="930"/>
        <v>6.43E-3</v>
      </c>
      <c r="V4288" s="1">
        <v>40051</v>
      </c>
      <c r="W4288">
        <v>1.3859999999999999</v>
      </c>
      <c r="X4288">
        <f t="shared" si="931"/>
        <v>1.3859999999999999E-2</v>
      </c>
      <c r="AB4288" s="1">
        <v>39902</v>
      </c>
      <c r="AC4288">
        <v>127.72</v>
      </c>
      <c r="AD4288">
        <f t="shared" si="932"/>
        <v>1.2771999999999999</v>
      </c>
      <c r="AF4288" s="1">
        <v>39940</v>
      </c>
      <c r="AG4288">
        <v>1.327</v>
      </c>
      <c r="AH4288">
        <f t="shared" si="933"/>
        <v>1.3269999999999999E-2</v>
      </c>
      <c r="AJ4288" s="1">
        <v>39940</v>
      </c>
      <c r="AK4288">
        <v>1.5269999999999999</v>
      </c>
      <c r="AL4288">
        <f t="shared" si="934"/>
        <v>1.5269999999999999E-2</v>
      </c>
      <c r="AN4288" s="1">
        <v>40052</v>
      </c>
      <c r="AO4288">
        <v>1.234</v>
      </c>
      <c r="AP4288">
        <f t="shared" si="935"/>
        <v>1.234E-2</v>
      </c>
      <c r="AS4288" s="1">
        <v>39973</v>
      </c>
      <c r="AT4288">
        <v>0.42</v>
      </c>
      <c r="AU4288">
        <f t="shared" si="936"/>
        <v>4.1999999999999997E-3</v>
      </c>
      <c r="AX4288" s="1"/>
    </row>
    <row r="4289" spans="1:50" x14ac:dyDescent="0.3">
      <c r="A4289" s="19">
        <f t="shared" si="937"/>
        <v>51918</v>
      </c>
      <c r="B4289">
        <f t="shared" ca="1" si="924"/>
        <v>-16.083333333333332</v>
      </c>
      <c r="C4289">
        <f ca="1">IF(currency="USD",'Future et co'!D4289,IF(currency="EUR",'Future et co'!E4289,IF(currency="GBP",'Future et co'!F4289,FALSE)))</f>
        <v>3.5830000000000001E-2</v>
      </c>
      <c r="D4289">
        <f t="shared" ca="1" si="925"/>
        <v>3.5830000000000001E-2</v>
      </c>
      <c r="E4289">
        <f t="shared" ca="1" si="926"/>
        <v>2.1409999999999998E-2</v>
      </c>
      <c r="F4289">
        <f t="shared" ca="1" si="927"/>
        <v>3.7088999999999997E-2</v>
      </c>
      <c r="J4289" s="1">
        <v>39938</v>
      </c>
      <c r="K4289">
        <v>0.185</v>
      </c>
      <c r="L4289">
        <f t="shared" si="928"/>
        <v>1.8500000000000001E-3</v>
      </c>
      <c r="N4289" s="1">
        <v>39939</v>
      </c>
      <c r="O4289">
        <v>0.215</v>
      </c>
      <c r="P4289">
        <f t="shared" si="929"/>
        <v>2.15E-3</v>
      </c>
      <c r="R4289" s="1">
        <v>40051</v>
      </c>
      <c r="S4289">
        <v>0.66700000000000004</v>
      </c>
      <c r="T4289">
        <f t="shared" si="930"/>
        <v>6.6700000000000006E-3</v>
      </c>
      <c r="V4289" s="1">
        <v>40050</v>
      </c>
      <c r="W4289">
        <v>1.4028</v>
      </c>
      <c r="X4289">
        <f t="shared" si="931"/>
        <v>1.4028000000000001E-2</v>
      </c>
      <c r="AB4289" s="1">
        <v>39899</v>
      </c>
      <c r="AC4289">
        <v>127.09</v>
      </c>
      <c r="AD4289">
        <f t="shared" si="932"/>
        <v>1.2709000000000001</v>
      </c>
      <c r="AF4289" s="1">
        <v>39939</v>
      </c>
      <c r="AG4289">
        <v>1.3340000000000001</v>
      </c>
      <c r="AH4289">
        <f t="shared" si="933"/>
        <v>1.3340000000000001E-2</v>
      </c>
      <c r="AJ4289" s="1">
        <v>39939</v>
      </c>
      <c r="AK4289">
        <v>1.534</v>
      </c>
      <c r="AL4289">
        <f t="shared" si="934"/>
        <v>1.5339999999999999E-2</v>
      </c>
      <c r="AN4289" s="1">
        <v>40051</v>
      </c>
      <c r="AO4289">
        <v>1.2509999999999999</v>
      </c>
      <c r="AP4289">
        <f t="shared" si="935"/>
        <v>1.2509999999999999E-2</v>
      </c>
      <c r="AS4289" s="1">
        <v>39972</v>
      </c>
      <c r="AT4289">
        <v>0.42</v>
      </c>
      <c r="AU4289">
        <f t="shared" si="936"/>
        <v>4.1999999999999997E-3</v>
      </c>
      <c r="AX4289" s="1"/>
    </row>
    <row r="4290" spans="1:50" x14ac:dyDescent="0.3">
      <c r="A4290" s="19">
        <f t="shared" si="937"/>
        <v>51921</v>
      </c>
      <c r="B4290">
        <f t="shared" ca="1" si="924"/>
        <v>-16.091666666666665</v>
      </c>
      <c r="C4290">
        <f ca="1">IF(currency="USD",'Future et co'!D4290,IF(currency="EUR",'Future et co'!E4290,IF(currency="GBP",'Future et co'!F4290,FALSE)))</f>
        <v>3.5830000000000001E-2</v>
      </c>
      <c r="D4290">
        <f t="shared" ca="1" si="925"/>
        <v>3.5830000000000001E-2</v>
      </c>
      <c r="E4290">
        <f t="shared" ca="1" si="926"/>
        <v>2.1409999999999998E-2</v>
      </c>
      <c r="F4290">
        <f t="shared" ca="1" si="927"/>
        <v>3.7088999999999997E-2</v>
      </c>
      <c r="J4290" s="1">
        <v>39937</v>
      </c>
      <c r="K4290">
        <v>0.20649999999999999</v>
      </c>
      <c r="L4290">
        <f t="shared" si="928"/>
        <v>2.065E-3</v>
      </c>
      <c r="N4290" s="1">
        <v>39938</v>
      </c>
      <c r="O4290">
        <v>0.215</v>
      </c>
      <c r="P4290">
        <f t="shared" si="929"/>
        <v>2.15E-3</v>
      </c>
      <c r="R4290" s="1">
        <v>40050</v>
      </c>
      <c r="S4290">
        <v>0.67900000000000005</v>
      </c>
      <c r="T4290">
        <f t="shared" si="930"/>
        <v>6.7900000000000009E-3</v>
      </c>
      <c r="V4290" s="1">
        <v>40049</v>
      </c>
      <c r="W4290">
        <v>1.4159999999999999</v>
      </c>
      <c r="X4290">
        <f t="shared" si="931"/>
        <v>1.4159999999999999E-2</v>
      </c>
      <c r="AB4290" s="1">
        <v>39898</v>
      </c>
      <c r="AC4290">
        <v>126.57</v>
      </c>
      <c r="AD4290">
        <f t="shared" si="932"/>
        <v>1.2656999999999998</v>
      </c>
      <c r="AF4290" s="1">
        <v>39938</v>
      </c>
      <c r="AG4290">
        <v>1.3440000000000001</v>
      </c>
      <c r="AH4290">
        <f t="shared" si="933"/>
        <v>1.3440000000000001E-2</v>
      </c>
      <c r="AJ4290" s="1">
        <v>39938</v>
      </c>
      <c r="AK4290">
        <v>1.5429999999999999</v>
      </c>
      <c r="AL4290">
        <f t="shared" si="934"/>
        <v>1.5429999999999999E-2</v>
      </c>
      <c r="AN4290" s="1">
        <v>40050</v>
      </c>
      <c r="AO4290">
        <v>1.26</v>
      </c>
      <c r="AP4290">
        <f t="shared" si="935"/>
        <v>1.26E-2</v>
      </c>
      <c r="AS4290" s="1">
        <v>39969</v>
      </c>
      <c r="AT4290">
        <v>0.43</v>
      </c>
      <c r="AU4290">
        <f t="shared" si="936"/>
        <v>4.3E-3</v>
      </c>
      <c r="AX4290" s="1"/>
    </row>
    <row r="4291" spans="1:50" x14ac:dyDescent="0.3">
      <c r="A4291" s="19">
        <f t="shared" si="937"/>
        <v>51922</v>
      </c>
      <c r="B4291">
        <f t="shared" ca="1" si="924"/>
        <v>-16.094444444444445</v>
      </c>
      <c r="C4291">
        <f ca="1">IF(currency="USD",'Future et co'!D4291,IF(currency="EUR",'Future et co'!E4291,IF(currency="GBP",'Future et co'!F4291,FALSE)))</f>
        <v>3.5830000000000001E-2</v>
      </c>
      <c r="D4291">
        <f t="shared" ca="1" si="925"/>
        <v>3.5830000000000001E-2</v>
      </c>
      <c r="E4291">
        <f t="shared" ca="1" si="926"/>
        <v>2.1409999999999998E-2</v>
      </c>
      <c r="F4291">
        <f t="shared" ca="1" si="927"/>
        <v>3.7088999999999997E-2</v>
      </c>
      <c r="J4291" s="1">
        <v>39934</v>
      </c>
      <c r="K4291">
        <v>0.186</v>
      </c>
      <c r="L4291">
        <f t="shared" si="928"/>
        <v>1.8599999999999999E-3</v>
      </c>
      <c r="N4291" s="1">
        <v>39937</v>
      </c>
      <c r="O4291">
        <v>0.21</v>
      </c>
      <c r="P4291">
        <f t="shared" si="929"/>
        <v>2.0999999999999999E-3</v>
      </c>
      <c r="R4291" s="1">
        <v>40049</v>
      </c>
      <c r="S4291">
        <v>0.68200000000000005</v>
      </c>
      <c r="T4291">
        <f t="shared" si="930"/>
        <v>6.8200000000000005E-3</v>
      </c>
      <c r="V4291" s="1">
        <v>40046</v>
      </c>
      <c r="W4291">
        <v>1.516</v>
      </c>
      <c r="X4291">
        <f t="shared" si="931"/>
        <v>1.516E-2</v>
      </c>
      <c r="AB4291" s="1">
        <v>39897</v>
      </c>
      <c r="AC4291">
        <v>126.51</v>
      </c>
      <c r="AD4291">
        <f t="shared" si="932"/>
        <v>1.2651000000000001</v>
      </c>
      <c r="AF4291" s="1">
        <v>39937</v>
      </c>
      <c r="AG4291">
        <v>1.3540000000000001</v>
      </c>
      <c r="AH4291">
        <f t="shared" si="933"/>
        <v>1.3540000000000002E-2</v>
      </c>
      <c r="AJ4291" s="1">
        <v>39937</v>
      </c>
      <c r="AK4291">
        <v>1.5529999999999999</v>
      </c>
      <c r="AL4291">
        <f t="shared" si="934"/>
        <v>1.5529999999999999E-2</v>
      </c>
      <c r="AN4291" s="1">
        <v>40049</v>
      </c>
      <c r="AO4291">
        <v>1.2529999999999999</v>
      </c>
      <c r="AP4291">
        <f t="shared" si="935"/>
        <v>1.2529999999999999E-2</v>
      </c>
      <c r="AS4291" s="1">
        <v>39968</v>
      </c>
      <c r="AT4291">
        <v>0.42399999999999999</v>
      </c>
      <c r="AU4291">
        <f t="shared" si="936"/>
        <v>4.2399999999999998E-3</v>
      </c>
      <c r="AX4291" s="1"/>
    </row>
    <row r="4292" spans="1:50" x14ac:dyDescent="0.3">
      <c r="A4292" s="19">
        <f t="shared" si="937"/>
        <v>51923</v>
      </c>
      <c r="B4292">
        <f t="shared" ca="1" si="924"/>
        <v>-16.097222222222221</v>
      </c>
      <c r="C4292">
        <f ca="1">IF(currency="USD",'Future et co'!D4292,IF(currency="EUR",'Future et co'!E4292,IF(currency="GBP",'Future et co'!F4292,FALSE)))</f>
        <v>3.5830000000000001E-2</v>
      </c>
      <c r="D4292">
        <f t="shared" ca="1" si="925"/>
        <v>3.5830000000000001E-2</v>
      </c>
      <c r="E4292">
        <f t="shared" ca="1" si="926"/>
        <v>2.1409999999999998E-2</v>
      </c>
      <c r="F4292">
        <f t="shared" ca="1" si="927"/>
        <v>3.7088999999999997E-2</v>
      </c>
      <c r="J4292" s="1">
        <v>39933</v>
      </c>
      <c r="K4292">
        <v>0.1875</v>
      </c>
      <c r="L4292">
        <f t="shared" si="928"/>
        <v>1.8749999999999999E-3</v>
      </c>
      <c r="N4292" s="1">
        <v>39934</v>
      </c>
      <c r="O4292">
        <v>0.219</v>
      </c>
      <c r="P4292">
        <f t="shared" si="929"/>
        <v>2.1900000000000001E-3</v>
      </c>
      <c r="R4292" s="1">
        <v>40046</v>
      </c>
      <c r="S4292">
        <v>0.72499999999999998</v>
      </c>
      <c r="T4292">
        <f t="shared" si="930"/>
        <v>7.2499999999999995E-3</v>
      </c>
      <c r="V4292" s="1">
        <v>40045</v>
      </c>
      <c r="W4292">
        <v>1.3939999999999999</v>
      </c>
      <c r="X4292">
        <f t="shared" si="931"/>
        <v>1.3939999999999999E-2</v>
      </c>
      <c r="AB4292" s="1">
        <v>39896</v>
      </c>
      <c r="AC4292">
        <v>126.53</v>
      </c>
      <c r="AD4292">
        <f t="shared" si="932"/>
        <v>1.2653000000000001</v>
      </c>
      <c r="AF4292" s="1">
        <v>39933</v>
      </c>
      <c r="AG4292">
        <v>1.365</v>
      </c>
      <c r="AH4292">
        <f t="shared" si="933"/>
        <v>1.3650000000000001E-2</v>
      </c>
      <c r="AJ4292" s="1">
        <v>39933</v>
      </c>
      <c r="AK4292">
        <v>1.5620000000000001</v>
      </c>
      <c r="AL4292">
        <f t="shared" si="934"/>
        <v>1.562E-2</v>
      </c>
      <c r="AN4292" s="1">
        <v>40046</v>
      </c>
      <c r="AO4292">
        <v>1.2889999999999999</v>
      </c>
      <c r="AP4292">
        <f t="shared" si="935"/>
        <v>1.2889999999999999E-2</v>
      </c>
      <c r="AS4292" s="1">
        <v>39967</v>
      </c>
      <c r="AT4292">
        <v>0.40300000000000002</v>
      </c>
      <c r="AU4292">
        <f t="shared" si="936"/>
        <v>4.0300000000000006E-3</v>
      </c>
      <c r="AX4292" s="1"/>
    </row>
    <row r="4293" spans="1:50" x14ac:dyDescent="0.3">
      <c r="A4293" s="19">
        <f t="shared" si="937"/>
        <v>51924</v>
      </c>
      <c r="B4293">
        <f t="shared" ca="1" si="924"/>
        <v>-16.100000000000001</v>
      </c>
      <c r="C4293">
        <f ca="1">IF(currency="USD",'Future et co'!D4293,IF(currency="EUR",'Future et co'!E4293,IF(currency="GBP",'Future et co'!F4293,FALSE)))</f>
        <v>3.5830000000000001E-2</v>
      </c>
      <c r="D4293">
        <f t="shared" ca="1" si="925"/>
        <v>3.5830000000000001E-2</v>
      </c>
      <c r="E4293">
        <f t="shared" ca="1" si="926"/>
        <v>2.1409999999999998E-2</v>
      </c>
      <c r="F4293">
        <f t="shared" ca="1" si="927"/>
        <v>3.7088999999999997E-2</v>
      </c>
      <c r="J4293" s="1">
        <v>39932</v>
      </c>
      <c r="K4293">
        <v>0.189</v>
      </c>
      <c r="L4293">
        <f t="shared" si="928"/>
        <v>1.89E-3</v>
      </c>
      <c r="N4293" s="1">
        <v>39933</v>
      </c>
      <c r="O4293">
        <v>0.224</v>
      </c>
      <c r="P4293">
        <f t="shared" si="929"/>
        <v>2.2400000000000002E-3</v>
      </c>
      <c r="R4293" s="1">
        <v>40045</v>
      </c>
      <c r="S4293">
        <v>0.68100000000000005</v>
      </c>
      <c r="T4293">
        <f t="shared" si="930"/>
        <v>6.8100000000000001E-3</v>
      </c>
      <c r="V4293" s="1">
        <v>40044</v>
      </c>
      <c r="W4293">
        <v>1.4</v>
      </c>
      <c r="X4293">
        <f t="shared" si="931"/>
        <v>1.3999999999999999E-2</v>
      </c>
      <c r="AB4293" s="1">
        <v>39895</v>
      </c>
      <c r="AC4293">
        <v>127.62</v>
      </c>
      <c r="AD4293">
        <f t="shared" si="932"/>
        <v>1.2762</v>
      </c>
      <c r="AF4293" s="1">
        <v>39932</v>
      </c>
      <c r="AG4293">
        <v>1.3720000000000001</v>
      </c>
      <c r="AH4293">
        <f t="shared" si="933"/>
        <v>1.3720000000000001E-2</v>
      </c>
      <c r="AJ4293" s="1">
        <v>39932</v>
      </c>
      <c r="AK4293">
        <v>1.569</v>
      </c>
      <c r="AL4293">
        <f t="shared" si="934"/>
        <v>1.5689999999999999E-2</v>
      </c>
      <c r="AN4293" s="1">
        <v>40045</v>
      </c>
      <c r="AO4293">
        <v>1.2470000000000001</v>
      </c>
      <c r="AP4293">
        <f t="shared" si="935"/>
        <v>1.2470000000000002E-2</v>
      </c>
      <c r="AS4293" s="1">
        <v>39966</v>
      </c>
      <c r="AT4293">
        <v>0.42399999999999999</v>
      </c>
      <c r="AU4293">
        <f t="shared" si="936"/>
        <v>4.2399999999999998E-3</v>
      </c>
      <c r="AX4293" s="1"/>
    </row>
    <row r="4294" spans="1:50" x14ac:dyDescent="0.3">
      <c r="A4294" s="19">
        <f t="shared" si="937"/>
        <v>51925</v>
      </c>
      <c r="B4294">
        <f t="shared" ca="1" si="924"/>
        <v>-16.102777777777778</v>
      </c>
      <c r="C4294">
        <f ca="1">IF(currency="USD",'Future et co'!D4294,IF(currency="EUR",'Future et co'!E4294,IF(currency="GBP",'Future et co'!F4294,FALSE)))</f>
        <v>3.5830000000000001E-2</v>
      </c>
      <c r="D4294">
        <f t="shared" ca="1" si="925"/>
        <v>3.5830000000000001E-2</v>
      </c>
      <c r="E4294">
        <f t="shared" ca="1" si="926"/>
        <v>2.1409999999999998E-2</v>
      </c>
      <c r="F4294">
        <f t="shared" ca="1" si="927"/>
        <v>3.7088999999999997E-2</v>
      </c>
      <c r="J4294" s="1">
        <v>39931</v>
      </c>
      <c r="K4294">
        <v>0.192</v>
      </c>
      <c r="L4294">
        <f t="shared" si="928"/>
        <v>1.92E-3</v>
      </c>
      <c r="N4294" s="1">
        <v>39932</v>
      </c>
      <c r="O4294">
        <v>0.221</v>
      </c>
      <c r="P4294">
        <f t="shared" si="929"/>
        <v>2.2100000000000002E-3</v>
      </c>
      <c r="R4294" s="1">
        <v>40044</v>
      </c>
      <c r="S4294">
        <v>0.7</v>
      </c>
      <c r="T4294">
        <f t="shared" si="930"/>
        <v>6.9999999999999993E-3</v>
      </c>
      <c r="V4294" s="1">
        <v>40043</v>
      </c>
      <c r="W4294">
        <v>1.4298999999999999</v>
      </c>
      <c r="X4294">
        <f t="shared" si="931"/>
        <v>1.4298999999999999E-2</v>
      </c>
      <c r="AB4294" s="1">
        <v>39892</v>
      </c>
      <c r="AC4294">
        <v>128.13</v>
      </c>
      <c r="AD4294">
        <f t="shared" si="932"/>
        <v>1.2812999999999999</v>
      </c>
      <c r="AF4294" s="1">
        <v>39931</v>
      </c>
      <c r="AG4294">
        <v>1.3839999999999999</v>
      </c>
      <c r="AH4294">
        <f t="shared" si="933"/>
        <v>1.3839999999999998E-2</v>
      </c>
      <c r="AJ4294" s="1">
        <v>39931</v>
      </c>
      <c r="AK4294">
        <v>1.579</v>
      </c>
      <c r="AL4294">
        <f t="shared" si="934"/>
        <v>1.5789999999999998E-2</v>
      </c>
      <c r="AN4294" s="1">
        <v>40044</v>
      </c>
      <c r="AO4294">
        <v>1.28</v>
      </c>
      <c r="AP4294">
        <f t="shared" si="935"/>
        <v>1.2800000000000001E-2</v>
      </c>
      <c r="AS4294" s="1">
        <v>39965</v>
      </c>
      <c r="AT4294">
        <v>0.39800000000000002</v>
      </c>
      <c r="AU4294">
        <f t="shared" si="936"/>
        <v>3.98E-3</v>
      </c>
      <c r="AX4294" s="1"/>
    </row>
    <row r="4295" spans="1:50" x14ac:dyDescent="0.3">
      <c r="A4295" s="19">
        <f t="shared" si="937"/>
        <v>51928</v>
      </c>
      <c r="B4295">
        <f t="shared" ca="1" si="924"/>
        <v>-16.111111111111111</v>
      </c>
      <c r="C4295">
        <f ca="1">IF(currency="USD",'Future et co'!D4295,IF(currency="EUR",'Future et co'!E4295,IF(currency="GBP",'Future et co'!F4295,FALSE)))</f>
        <v>3.5830000000000001E-2</v>
      </c>
      <c r="D4295">
        <f t="shared" ca="1" si="925"/>
        <v>3.5830000000000001E-2</v>
      </c>
      <c r="E4295">
        <f t="shared" ca="1" si="926"/>
        <v>2.1409999999999998E-2</v>
      </c>
      <c r="F4295">
        <f t="shared" ca="1" si="927"/>
        <v>3.7088999999999997E-2</v>
      </c>
      <c r="J4295" s="1">
        <v>39930</v>
      </c>
      <c r="K4295">
        <v>0.186</v>
      </c>
      <c r="L4295">
        <f t="shared" si="928"/>
        <v>1.8599999999999999E-3</v>
      </c>
      <c r="N4295" s="1">
        <v>39931</v>
      </c>
      <c r="O4295">
        <v>0.22800000000000001</v>
      </c>
      <c r="P4295">
        <f t="shared" si="929"/>
        <v>2.2799999999999999E-3</v>
      </c>
      <c r="R4295" s="1">
        <v>40043</v>
      </c>
      <c r="S4295">
        <v>0.72250000000000003</v>
      </c>
      <c r="T4295">
        <f t="shared" si="930"/>
        <v>7.2250000000000005E-3</v>
      </c>
      <c r="V4295" s="1">
        <v>40042</v>
      </c>
      <c r="W4295">
        <v>1.4</v>
      </c>
      <c r="X4295">
        <f t="shared" si="931"/>
        <v>1.3999999999999999E-2</v>
      </c>
      <c r="AB4295" s="1">
        <v>39891</v>
      </c>
      <c r="AC4295">
        <v>127.45</v>
      </c>
      <c r="AD4295">
        <f t="shared" si="932"/>
        <v>1.2745</v>
      </c>
      <c r="AF4295" s="1">
        <v>39930</v>
      </c>
      <c r="AG4295">
        <v>1.3919999999999999</v>
      </c>
      <c r="AH4295">
        <f t="shared" si="933"/>
        <v>1.3919999999999998E-2</v>
      </c>
      <c r="AJ4295" s="1">
        <v>39930</v>
      </c>
      <c r="AK4295">
        <v>1.5880000000000001</v>
      </c>
      <c r="AL4295">
        <f t="shared" si="934"/>
        <v>1.5880000000000002E-2</v>
      </c>
      <c r="AN4295" s="1">
        <v>40043</v>
      </c>
      <c r="AO4295">
        <v>1.2849999999999999</v>
      </c>
      <c r="AP4295">
        <f t="shared" si="935"/>
        <v>1.2849999999999999E-2</v>
      </c>
      <c r="AS4295" s="1">
        <v>39962</v>
      </c>
      <c r="AT4295">
        <v>0.39900000000000002</v>
      </c>
      <c r="AU4295">
        <f t="shared" si="936"/>
        <v>3.9900000000000005E-3</v>
      </c>
      <c r="AX4295" s="1"/>
    </row>
    <row r="4296" spans="1:50" x14ac:dyDescent="0.3">
      <c r="A4296" s="19">
        <f t="shared" si="937"/>
        <v>51929</v>
      </c>
      <c r="B4296">
        <f t="shared" ca="1" si="924"/>
        <v>-16.113888888888887</v>
      </c>
      <c r="C4296">
        <f ca="1">IF(currency="USD",'Future et co'!D4296,IF(currency="EUR",'Future et co'!E4296,IF(currency="GBP",'Future et co'!F4296,FALSE)))</f>
        <v>3.5830000000000001E-2</v>
      </c>
      <c r="D4296">
        <f t="shared" ca="1" si="925"/>
        <v>3.5830000000000001E-2</v>
      </c>
      <c r="E4296">
        <f t="shared" ca="1" si="926"/>
        <v>2.1409999999999998E-2</v>
      </c>
      <c r="F4296">
        <f t="shared" ca="1" si="927"/>
        <v>3.7088999999999997E-2</v>
      </c>
      <c r="J4296" s="1">
        <v>39927</v>
      </c>
      <c r="K4296">
        <v>0.19700000000000001</v>
      </c>
      <c r="L4296">
        <f t="shared" si="928"/>
        <v>1.97E-3</v>
      </c>
      <c r="N4296" s="1">
        <v>39930</v>
      </c>
      <c r="O4296">
        <v>0.19500000000000001</v>
      </c>
      <c r="P4296">
        <f t="shared" si="929"/>
        <v>1.9500000000000001E-3</v>
      </c>
      <c r="R4296" s="1">
        <v>40042</v>
      </c>
      <c r="S4296">
        <v>0.71899999999999997</v>
      </c>
      <c r="T4296">
        <f t="shared" si="930"/>
        <v>7.1899999999999993E-3</v>
      </c>
      <c r="V4296" s="1">
        <v>40039</v>
      </c>
      <c r="W4296">
        <v>1.4450000000000001</v>
      </c>
      <c r="X4296">
        <f t="shared" si="931"/>
        <v>1.4450000000000001E-2</v>
      </c>
      <c r="AB4296" s="1">
        <v>39890</v>
      </c>
      <c r="AC4296">
        <v>125.72</v>
      </c>
      <c r="AD4296">
        <f t="shared" si="932"/>
        <v>1.2572000000000001</v>
      </c>
      <c r="AF4296" s="1">
        <v>39927</v>
      </c>
      <c r="AG4296">
        <v>1.4</v>
      </c>
      <c r="AH4296">
        <f t="shared" si="933"/>
        <v>1.3999999999999999E-2</v>
      </c>
      <c r="AJ4296" s="1">
        <v>39927</v>
      </c>
      <c r="AK4296">
        <v>1.593</v>
      </c>
      <c r="AL4296">
        <f t="shared" si="934"/>
        <v>1.593E-2</v>
      </c>
      <c r="AN4296" s="1">
        <v>40042</v>
      </c>
      <c r="AO4296">
        <v>1.2709999999999999</v>
      </c>
      <c r="AP4296">
        <f t="shared" si="935"/>
        <v>1.2709999999999999E-2</v>
      </c>
      <c r="AS4296" s="1">
        <v>39961</v>
      </c>
      <c r="AT4296">
        <v>0.42099999999999999</v>
      </c>
      <c r="AU4296">
        <f t="shared" si="936"/>
        <v>4.2100000000000002E-3</v>
      </c>
      <c r="AX4296" s="1"/>
    </row>
    <row r="4297" spans="1:50" x14ac:dyDescent="0.3">
      <c r="A4297" s="19">
        <f t="shared" si="937"/>
        <v>51930</v>
      </c>
      <c r="B4297">
        <f t="shared" ca="1" si="924"/>
        <v>-16.116666666666667</v>
      </c>
      <c r="C4297">
        <f ca="1">IF(currency="USD",'Future et co'!D4297,IF(currency="EUR",'Future et co'!E4297,IF(currency="GBP",'Future et co'!F4297,FALSE)))</f>
        <v>3.5830000000000001E-2</v>
      </c>
      <c r="D4297">
        <f t="shared" ca="1" si="925"/>
        <v>3.5830000000000001E-2</v>
      </c>
      <c r="E4297">
        <f t="shared" ca="1" si="926"/>
        <v>2.1409999999999998E-2</v>
      </c>
      <c r="F4297">
        <f t="shared" ca="1" si="927"/>
        <v>3.7088999999999997E-2</v>
      </c>
      <c r="J4297" s="1">
        <v>39926</v>
      </c>
      <c r="K4297">
        <v>0.19400000000000001</v>
      </c>
      <c r="L4297">
        <f t="shared" si="928"/>
        <v>1.9400000000000001E-3</v>
      </c>
      <c r="N4297" s="1">
        <v>39927</v>
      </c>
      <c r="O4297">
        <v>0.23400000000000001</v>
      </c>
      <c r="P4297">
        <f t="shared" si="929"/>
        <v>2.3400000000000001E-3</v>
      </c>
      <c r="R4297" s="1">
        <v>40039</v>
      </c>
      <c r="S4297">
        <v>0.72</v>
      </c>
      <c r="T4297">
        <f t="shared" si="930"/>
        <v>7.1999999999999998E-3</v>
      </c>
      <c r="V4297" s="1">
        <v>40038</v>
      </c>
      <c r="W4297">
        <v>1.4350000000000001</v>
      </c>
      <c r="X4297">
        <f t="shared" si="931"/>
        <v>1.435E-2</v>
      </c>
      <c r="AB4297" s="1">
        <v>39889</v>
      </c>
      <c r="AC4297">
        <v>126.09</v>
      </c>
      <c r="AD4297">
        <f t="shared" si="932"/>
        <v>1.2609000000000001</v>
      </c>
      <c r="AF4297" s="1">
        <v>39926</v>
      </c>
      <c r="AG4297">
        <v>1.4059999999999999</v>
      </c>
      <c r="AH4297">
        <f t="shared" si="933"/>
        <v>1.406E-2</v>
      </c>
      <c r="AJ4297" s="1">
        <v>39926</v>
      </c>
      <c r="AK4297">
        <v>1.6</v>
      </c>
      <c r="AL4297">
        <f t="shared" si="934"/>
        <v>1.6E-2</v>
      </c>
      <c r="AN4297" s="1">
        <v>40039</v>
      </c>
      <c r="AO4297">
        <v>1.248</v>
      </c>
      <c r="AP4297">
        <f t="shared" si="935"/>
        <v>1.248E-2</v>
      </c>
      <c r="AS4297" s="1">
        <v>39960</v>
      </c>
      <c r="AT4297">
        <v>0.41</v>
      </c>
      <c r="AU4297">
        <f t="shared" si="936"/>
        <v>4.0999999999999995E-3</v>
      </c>
      <c r="AX4297" s="1"/>
    </row>
    <row r="4298" spans="1:50" x14ac:dyDescent="0.3">
      <c r="A4298" s="19">
        <f t="shared" si="937"/>
        <v>51931</v>
      </c>
      <c r="B4298">
        <f t="shared" ca="1" si="924"/>
        <v>-16.119444444444444</v>
      </c>
      <c r="C4298">
        <f ca="1">IF(currency="USD",'Future et co'!D4298,IF(currency="EUR",'Future et co'!E4298,IF(currency="GBP",'Future et co'!F4298,FALSE)))</f>
        <v>3.5830000000000001E-2</v>
      </c>
      <c r="D4298">
        <f t="shared" ca="1" si="925"/>
        <v>3.5830000000000001E-2</v>
      </c>
      <c r="E4298">
        <f t="shared" ca="1" si="926"/>
        <v>2.1409999999999998E-2</v>
      </c>
      <c r="F4298">
        <f t="shared" ca="1" si="927"/>
        <v>3.7088999999999997E-2</v>
      </c>
      <c r="J4298" s="1">
        <v>39925</v>
      </c>
      <c r="K4298">
        <v>0.17499999999999999</v>
      </c>
      <c r="L4298">
        <f t="shared" si="928"/>
        <v>1.7499999999999998E-3</v>
      </c>
      <c r="N4298" s="1">
        <v>39926</v>
      </c>
      <c r="O4298">
        <v>0.23150000000000001</v>
      </c>
      <c r="P4298">
        <f t="shared" si="929"/>
        <v>2.3150000000000002E-3</v>
      </c>
      <c r="R4298" s="1">
        <v>40038</v>
      </c>
      <c r="S4298">
        <v>0.71799999999999997</v>
      </c>
      <c r="T4298">
        <f t="shared" si="930"/>
        <v>7.1799999999999998E-3</v>
      </c>
      <c r="V4298" s="1">
        <v>40037</v>
      </c>
      <c r="W4298">
        <v>1.5517000000000001</v>
      </c>
      <c r="X4298">
        <f t="shared" si="931"/>
        <v>1.5517000000000001E-2</v>
      </c>
      <c r="AB4298" s="1">
        <v>39888</v>
      </c>
      <c r="AC4298">
        <v>126.69</v>
      </c>
      <c r="AD4298">
        <f t="shared" si="932"/>
        <v>1.2668999999999999</v>
      </c>
      <c r="AF4298" s="1">
        <v>39925</v>
      </c>
      <c r="AG4298">
        <v>1.405</v>
      </c>
      <c r="AH4298">
        <f t="shared" si="933"/>
        <v>1.405E-2</v>
      </c>
      <c r="AJ4298" s="1">
        <v>39925</v>
      </c>
      <c r="AK4298">
        <v>1.6</v>
      </c>
      <c r="AL4298">
        <f t="shared" si="934"/>
        <v>1.6E-2</v>
      </c>
      <c r="AN4298" s="1">
        <v>40038</v>
      </c>
      <c r="AO4298">
        <v>1.2829999999999999</v>
      </c>
      <c r="AP4298">
        <f t="shared" si="935"/>
        <v>1.2829999999999999E-2</v>
      </c>
      <c r="AS4298" s="1">
        <v>39959</v>
      </c>
      <c r="AT4298">
        <v>0.42399999999999999</v>
      </c>
      <c r="AU4298">
        <f t="shared" si="936"/>
        <v>4.2399999999999998E-3</v>
      </c>
      <c r="AX4298" s="1"/>
    </row>
    <row r="4299" spans="1:50" x14ac:dyDescent="0.3">
      <c r="A4299" s="19">
        <f t="shared" si="937"/>
        <v>51932</v>
      </c>
      <c r="B4299">
        <f t="shared" ref="B4299:B4362" ca="1" si="938">($B$7-A4299)/360</f>
        <v>-16.122222222222224</v>
      </c>
      <c r="C4299">
        <f ca="1">IF(currency="USD",'Future et co'!D4299,IF(currency="EUR",'Future et co'!E4299,IF(currency="GBP",'Future et co'!F4299,FALSE)))</f>
        <v>3.5830000000000001E-2</v>
      </c>
      <c r="D4299">
        <f t="shared" ref="D4299:D4362" ca="1" si="939">IFERROR(IF(B4299&lt;0.25,VLOOKUP(A4299,$J$11:$L$5325,3,FALSE),IF(AND(B4299&gt;=0.25,B4299&lt;0.5),VLOOKUP(A4299,$N$11:$P$5325,3,FALSE),IF(AND(B4299&gt;=0.5,B4299&lt;1),VLOOKUP(A4299,$R$11:$T$5325,3,FALSE),VLOOKUP(A4299,$V$11:$X$5010,3,FALSE)))),D4298)</f>
        <v>3.5830000000000001E-2</v>
      </c>
      <c r="E4299">
        <f t="shared" ref="E4299:E4362" ca="1" si="940">IFERROR(IF(B4299&lt;0.25,VLOOKUP(A4299,$AF$11:$AH$5325,3,FALSE),IF(AND(B4299&gt;=0.25,B4299&lt;0.5),VLOOKUP(A4299,$AJ$11:$AL$5325,3,FALSE),VLOOKUP(A4299,$AN$11:$AP$5325,3,FALSE))),E4298)</f>
        <v>2.1409999999999998E-2</v>
      </c>
      <c r="F4299">
        <f t="shared" ref="F4299:F4362" ca="1" si="941">IFERROR(VLOOKUP(A4299,$AS$11:$AU$9999,3,FALSE),F4298)</f>
        <v>3.7088999999999997E-2</v>
      </c>
      <c r="J4299" s="1">
        <v>39924</v>
      </c>
      <c r="K4299">
        <v>0.192</v>
      </c>
      <c r="L4299">
        <f t="shared" si="928"/>
        <v>1.92E-3</v>
      </c>
      <c r="N4299" s="1">
        <v>39925</v>
      </c>
      <c r="O4299">
        <v>0.21</v>
      </c>
      <c r="P4299">
        <f t="shared" si="929"/>
        <v>2.0999999999999999E-3</v>
      </c>
      <c r="R4299" s="1">
        <v>40037</v>
      </c>
      <c r="S4299">
        <v>0.73899999999999999</v>
      </c>
      <c r="T4299">
        <f t="shared" si="930"/>
        <v>7.3899999999999999E-3</v>
      </c>
      <c r="V4299" s="1">
        <v>40036</v>
      </c>
      <c r="W4299">
        <v>1.58</v>
      </c>
      <c r="X4299">
        <f t="shared" si="931"/>
        <v>1.5800000000000002E-2</v>
      </c>
      <c r="AB4299" s="1">
        <v>39885</v>
      </c>
      <c r="AC4299">
        <v>127.52</v>
      </c>
      <c r="AD4299">
        <f t="shared" si="932"/>
        <v>1.2751999999999999</v>
      </c>
      <c r="AF4299" s="1">
        <v>39924</v>
      </c>
      <c r="AG4299">
        <v>1.405</v>
      </c>
      <c r="AH4299">
        <f t="shared" si="933"/>
        <v>1.405E-2</v>
      </c>
      <c r="AJ4299" s="1">
        <v>39924</v>
      </c>
      <c r="AK4299">
        <v>1.6</v>
      </c>
      <c r="AL4299">
        <f t="shared" si="934"/>
        <v>1.6E-2</v>
      </c>
      <c r="AN4299" s="1">
        <v>40037</v>
      </c>
      <c r="AO4299">
        <v>1.3089999999999999</v>
      </c>
      <c r="AP4299">
        <f t="shared" si="935"/>
        <v>1.3089999999999999E-2</v>
      </c>
      <c r="AS4299" s="1">
        <v>39958</v>
      </c>
      <c r="AT4299">
        <v>0.41899999999999998</v>
      </c>
      <c r="AU4299">
        <f t="shared" si="936"/>
        <v>4.1900000000000001E-3</v>
      </c>
      <c r="AX4299" s="1"/>
    </row>
    <row r="4300" spans="1:50" x14ac:dyDescent="0.3">
      <c r="A4300" s="19">
        <f t="shared" si="937"/>
        <v>51935</v>
      </c>
      <c r="B4300">
        <f t="shared" ca="1" si="938"/>
        <v>-16.130555555555556</v>
      </c>
      <c r="C4300">
        <f ca="1">IF(currency="USD",'Future et co'!D4300,IF(currency="EUR",'Future et co'!E4300,IF(currency="GBP",'Future et co'!F4300,FALSE)))</f>
        <v>3.5830000000000001E-2</v>
      </c>
      <c r="D4300">
        <f t="shared" ca="1" si="939"/>
        <v>3.5830000000000001E-2</v>
      </c>
      <c r="E4300">
        <f t="shared" ca="1" si="940"/>
        <v>2.1409999999999998E-2</v>
      </c>
      <c r="F4300">
        <f t="shared" ca="1" si="941"/>
        <v>3.7088999999999997E-2</v>
      </c>
      <c r="J4300" s="1">
        <v>39923</v>
      </c>
      <c r="K4300">
        <v>0.17</v>
      </c>
      <c r="L4300">
        <f t="shared" ref="L4300:L4363" si="942">K4300/100</f>
        <v>1.7000000000000001E-3</v>
      </c>
      <c r="N4300" s="1">
        <v>39924</v>
      </c>
      <c r="O4300">
        <v>0.23599999999999999</v>
      </c>
      <c r="P4300">
        <f t="shared" ref="P4300:P4363" si="943">O4300/100</f>
        <v>2.3599999999999997E-3</v>
      </c>
      <c r="R4300" s="1">
        <v>40036</v>
      </c>
      <c r="S4300">
        <v>0.80500000000000005</v>
      </c>
      <c r="T4300">
        <f t="shared" ref="T4300:T4363" si="944">S4300/100</f>
        <v>8.0499999999999999E-3</v>
      </c>
      <c r="V4300" s="1">
        <v>40035</v>
      </c>
      <c r="W4300">
        <v>1.66</v>
      </c>
      <c r="X4300">
        <f t="shared" ref="X4300:X4363" si="945">W4300/100</f>
        <v>1.66E-2</v>
      </c>
      <c r="AB4300" s="1">
        <v>39884</v>
      </c>
      <c r="AC4300">
        <v>127.98</v>
      </c>
      <c r="AD4300">
        <f t="shared" ref="AD4300:AD4363" si="946">AC4300/100</f>
        <v>1.2798</v>
      </c>
      <c r="AF4300" s="1">
        <v>39923</v>
      </c>
      <c r="AG4300">
        <v>1.405</v>
      </c>
      <c r="AH4300">
        <f t="shared" ref="AH4300:AH4363" si="947">AG4300/100</f>
        <v>1.405E-2</v>
      </c>
      <c r="AJ4300" s="1">
        <v>39923</v>
      </c>
      <c r="AK4300">
        <v>1.599</v>
      </c>
      <c r="AL4300">
        <f t="shared" ref="AL4300:AL4363" si="948">AK4300/100</f>
        <v>1.5990000000000001E-2</v>
      </c>
      <c r="AN4300" s="1">
        <v>40036</v>
      </c>
      <c r="AO4300">
        <v>1.3240000000000001</v>
      </c>
      <c r="AP4300">
        <f t="shared" ref="AP4300:AP4363" si="949">AO4300/100</f>
        <v>1.324E-2</v>
      </c>
      <c r="AS4300" s="1">
        <v>39955</v>
      </c>
      <c r="AT4300">
        <v>0.41099999999999998</v>
      </c>
      <c r="AU4300">
        <f t="shared" ref="AU4300:AU4363" si="950">AT4300/100</f>
        <v>4.1099999999999999E-3</v>
      </c>
      <c r="AX4300" s="1"/>
    </row>
    <row r="4301" spans="1:50" x14ac:dyDescent="0.3">
      <c r="A4301" s="19">
        <f t="shared" ref="A4301:A4364" si="951">WORKDAY(A4300,1)</f>
        <v>51936</v>
      </c>
      <c r="B4301">
        <f t="shared" ca="1" si="938"/>
        <v>-16.133333333333333</v>
      </c>
      <c r="C4301">
        <f ca="1">IF(currency="USD",'Future et co'!D4301,IF(currency="EUR",'Future et co'!E4301,IF(currency="GBP",'Future et co'!F4301,FALSE)))</f>
        <v>3.5830000000000001E-2</v>
      </c>
      <c r="D4301">
        <f t="shared" ca="1" si="939"/>
        <v>3.5830000000000001E-2</v>
      </c>
      <c r="E4301">
        <f t="shared" ca="1" si="940"/>
        <v>2.1409999999999998E-2</v>
      </c>
      <c r="F4301">
        <f t="shared" ca="1" si="941"/>
        <v>3.7088999999999997E-2</v>
      </c>
      <c r="J4301" s="1">
        <v>39920</v>
      </c>
      <c r="K4301">
        <v>0.188</v>
      </c>
      <c r="L4301">
        <f t="shared" si="942"/>
        <v>1.8799999999999999E-3</v>
      </c>
      <c r="N4301" s="1">
        <v>39923</v>
      </c>
      <c r="O4301">
        <v>0.22600000000000001</v>
      </c>
      <c r="P4301">
        <f t="shared" si="943"/>
        <v>2.2599999999999999E-3</v>
      </c>
      <c r="R4301" s="1">
        <v>40035</v>
      </c>
      <c r="S4301">
        <v>0.86299999999999999</v>
      </c>
      <c r="T4301">
        <f t="shared" si="944"/>
        <v>8.6300000000000005E-3</v>
      </c>
      <c r="V4301" s="1">
        <v>40032</v>
      </c>
      <c r="W4301">
        <v>1.7729999999999999</v>
      </c>
      <c r="X4301">
        <f t="shared" si="945"/>
        <v>1.7729999999999999E-2</v>
      </c>
      <c r="AB4301" s="1">
        <v>39883</v>
      </c>
      <c r="AC4301">
        <v>127.3</v>
      </c>
      <c r="AD4301">
        <f t="shared" si="946"/>
        <v>1.2729999999999999</v>
      </c>
      <c r="AF4301" s="1">
        <v>39920</v>
      </c>
      <c r="AG4301">
        <v>1.405</v>
      </c>
      <c r="AH4301">
        <f t="shared" si="947"/>
        <v>1.405E-2</v>
      </c>
      <c r="AJ4301" s="1">
        <v>39920</v>
      </c>
      <c r="AK4301">
        <v>1.595</v>
      </c>
      <c r="AL4301">
        <f t="shared" si="948"/>
        <v>1.5949999999999999E-2</v>
      </c>
      <c r="AN4301" s="1">
        <v>40035</v>
      </c>
      <c r="AO4301">
        <v>1.3420000000000001</v>
      </c>
      <c r="AP4301">
        <f t="shared" si="949"/>
        <v>1.3420000000000001E-2</v>
      </c>
      <c r="AS4301" s="1">
        <v>39954</v>
      </c>
      <c r="AT4301">
        <v>0.41199999999999998</v>
      </c>
      <c r="AU4301">
        <f t="shared" si="950"/>
        <v>4.1199999999999995E-3</v>
      </c>
      <c r="AX4301" s="1"/>
    </row>
    <row r="4302" spans="1:50" x14ac:dyDescent="0.3">
      <c r="A4302" s="19">
        <f t="shared" si="951"/>
        <v>51937</v>
      </c>
      <c r="B4302">
        <f t="shared" ca="1" si="938"/>
        <v>-16.136111111111113</v>
      </c>
      <c r="C4302">
        <f ca="1">IF(currency="USD",'Future et co'!D4302,IF(currency="EUR",'Future et co'!E4302,IF(currency="GBP",'Future et co'!F4302,FALSE)))</f>
        <v>3.5830000000000001E-2</v>
      </c>
      <c r="D4302">
        <f t="shared" ca="1" si="939"/>
        <v>3.5830000000000001E-2</v>
      </c>
      <c r="E4302">
        <f t="shared" ca="1" si="940"/>
        <v>2.1409999999999998E-2</v>
      </c>
      <c r="F4302">
        <f t="shared" ca="1" si="941"/>
        <v>3.7088999999999997E-2</v>
      </c>
      <c r="J4302" s="1">
        <v>39919</v>
      </c>
      <c r="K4302">
        <v>0.17499999999999999</v>
      </c>
      <c r="L4302">
        <f t="shared" si="942"/>
        <v>1.7499999999999998E-3</v>
      </c>
      <c r="N4302" s="1">
        <v>39920</v>
      </c>
      <c r="O4302">
        <v>0.23499999999999999</v>
      </c>
      <c r="P4302">
        <f t="shared" si="943"/>
        <v>2.3499999999999997E-3</v>
      </c>
      <c r="R4302" s="1">
        <v>40032</v>
      </c>
      <c r="S4302">
        <v>0.92800000000000005</v>
      </c>
      <c r="T4302">
        <f t="shared" si="944"/>
        <v>9.2800000000000001E-3</v>
      </c>
      <c r="V4302" s="1">
        <v>40031</v>
      </c>
      <c r="W4302">
        <v>1.6220000000000001</v>
      </c>
      <c r="X4302">
        <f t="shared" si="945"/>
        <v>1.6220000000000002E-2</v>
      </c>
      <c r="AB4302" s="1">
        <v>39882</v>
      </c>
      <c r="AC4302">
        <v>128.02000000000001</v>
      </c>
      <c r="AD4302">
        <f t="shared" si="946"/>
        <v>1.2802</v>
      </c>
      <c r="AF4302" s="1">
        <v>39919</v>
      </c>
      <c r="AG4302">
        <v>1.41</v>
      </c>
      <c r="AH4302">
        <f t="shared" si="947"/>
        <v>1.41E-2</v>
      </c>
      <c r="AJ4302" s="1">
        <v>39919</v>
      </c>
      <c r="AK4302">
        <v>1.597</v>
      </c>
      <c r="AL4302">
        <f t="shared" si="948"/>
        <v>1.5969999999999998E-2</v>
      </c>
      <c r="AN4302" s="1">
        <v>40032</v>
      </c>
      <c r="AO4302">
        <v>1.3779999999999999</v>
      </c>
      <c r="AP4302">
        <f t="shared" si="949"/>
        <v>1.3779999999999999E-2</v>
      </c>
      <c r="AS4302" s="1">
        <v>39953</v>
      </c>
      <c r="AT4302">
        <v>0.39300000000000002</v>
      </c>
      <c r="AU4302">
        <f t="shared" si="950"/>
        <v>3.9300000000000003E-3</v>
      </c>
      <c r="AX4302" s="1"/>
    </row>
    <row r="4303" spans="1:50" x14ac:dyDescent="0.3">
      <c r="A4303" s="19">
        <f t="shared" si="951"/>
        <v>51938</v>
      </c>
      <c r="B4303">
        <f t="shared" ca="1" si="938"/>
        <v>-16.138888888888889</v>
      </c>
      <c r="C4303">
        <f ca="1">IF(currency="USD",'Future et co'!D4303,IF(currency="EUR",'Future et co'!E4303,IF(currency="GBP",'Future et co'!F4303,FALSE)))</f>
        <v>3.5830000000000001E-2</v>
      </c>
      <c r="D4303">
        <f t="shared" ca="1" si="939"/>
        <v>3.5830000000000001E-2</v>
      </c>
      <c r="E4303">
        <f t="shared" ca="1" si="940"/>
        <v>2.1409999999999998E-2</v>
      </c>
      <c r="F4303">
        <f t="shared" ca="1" si="941"/>
        <v>3.7088999999999997E-2</v>
      </c>
      <c r="J4303" s="1">
        <v>39918</v>
      </c>
      <c r="K4303">
        <v>0.1855</v>
      </c>
      <c r="L4303">
        <f t="shared" si="942"/>
        <v>1.8549999999999999E-3</v>
      </c>
      <c r="N4303" s="1">
        <v>39919</v>
      </c>
      <c r="O4303">
        <v>0.215</v>
      </c>
      <c r="P4303">
        <f t="shared" si="943"/>
        <v>2.15E-3</v>
      </c>
      <c r="R4303" s="1">
        <v>40031</v>
      </c>
      <c r="S4303">
        <v>0.87050000000000005</v>
      </c>
      <c r="T4303">
        <f t="shared" si="944"/>
        <v>8.7050000000000009E-3</v>
      </c>
      <c r="V4303" s="1">
        <v>40030</v>
      </c>
      <c r="W4303">
        <v>1.625</v>
      </c>
      <c r="X4303">
        <f t="shared" si="945"/>
        <v>1.6250000000000001E-2</v>
      </c>
      <c r="AB4303" s="1">
        <v>39881</v>
      </c>
      <c r="AC4303">
        <v>128.65</v>
      </c>
      <c r="AD4303">
        <f t="shared" si="946"/>
        <v>1.2865</v>
      </c>
      <c r="AF4303" s="1">
        <v>39918</v>
      </c>
      <c r="AG4303">
        <v>1.415</v>
      </c>
      <c r="AH4303">
        <f t="shared" si="947"/>
        <v>1.4150000000000001E-2</v>
      </c>
      <c r="AJ4303" s="1">
        <v>39918</v>
      </c>
      <c r="AK4303">
        <v>1.6020000000000001</v>
      </c>
      <c r="AL4303">
        <f t="shared" si="948"/>
        <v>1.602E-2</v>
      </c>
      <c r="AN4303" s="1">
        <v>40031</v>
      </c>
      <c r="AO4303">
        <v>1.3080000000000001</v>
      </c>
      <c r="AP4303">
        <f t="shared" si="949"/>
        <v>1.3080000000000001E-2</v>
      </c>
      <c r="AS4303" s="1">
        <v>39952</v>
      </c>
      <c r="AT4303">
        <v>0.39300000000000002</v>
      </c>
      <c r="AU4303">
        <f t="shared" si="950"/>
        <v>3.9300000000000003E-3</v>
      </c>
      <c r="AX4303" s="1"/>
    </row>
    <row r="4304" spans="1:50" x14ac:dyDescent="0.3">
      <c r="A4304" s="19">
        <f t="shared" si="951"/>
        <v>51939</v>
      </c>
      <c r="B4304">
        <f t="shared" ca="1" si="938"/>
        <v>-16.141666666666666</v>
      </c>
      <c r="C4304">
        <f ca="1">IF(currency="USD",'Future et co'!D4304,IF(currency="EUR",'Future et co'!E4304,IF(currency="GBP",'Future et co'!F4304,FALSE)))</f>
        <v>3.5830000000000001E-2</v>
      </c>
      <c r="D4304">
        <f t="shared" ca="1" si="939"/>
        <v>3.5830000000000001E-2</v>
      </c>
      <c r="E4304">
        <f t="shared" ca="1" si="940"/>
        <v>2.1409999999999998E-2</v>
      </c>
      <c r="F4304">
        <f t="shared" ca="1" si="941"/>
        <v>3.7088999999999997E-2</v>
      </c>
      <c r="J4304" s="1">
        <v>39917</v>
      </c>
      <c r="K4304">
        <v>0.19</v>
      </c>
      <c r="L4304">
        <f t="shared" si="942"/>
        <v>1.9E-3</v>
      </c>
      <c r="N4304" s="1">
        <v>39918</v>
      </c>
      <c r="O4304">
        <v>0.22</v>
      </c>
      <c r="P4304">
        <f t="shared" si="943"/>
        <v>2.2000000000000001E-3</v>
      </c>
      <c r="R4304" s="1">
        <v>40030</v>
      </c>
      <c r="S4304">
        <v>0.86460000000000004</v>
      </c>
      <c r="T4304">
        <f t="shared" si="944"/>
        <v>8.6460000000000009E-3</v>
      </c>
      <c r="V4304" s="1">
        <v>40029</v>
      </c>
      <c r="W4304">
        <v>1.593</v>
      </c>
      <c r="X4304">
        <f t="shared" si="945"/>
        <v>1.593E-2</v>
      </c>
      <c r="AB4304" s="1">
        <v>39878</v>
      </c>
      <c r="AC4304">
        <v>130</v>
      </c>
      <c r="AD4304">
        <f t="shared" si="946"/>
        <v>1.3</v>
      </c>
      <c r="AF4304" s="1">
        <v>39917</v>
      </c>
      <c r="AG4304">
        <v>1.423</v>
      </c>
      <c r="AH4304">
        <f t="shared" si="947"/>
        <v>1.423E-2</v>
      </c>
      <c r="AJ4304" s="1">
        <v>39917</v>
      </c>
      <c r="AK4304">
        <v>1.609</v>
      </c>
      <c r="AL4304">
        <f t="shared" si="948"/>
        <v>1.609E-2</v>
      </c>
      <c r="AN4304" s="1">
        <v>40030</v>
      </c>
      <c r="AO4304">
        <v>1.331</v>
      </c>
      <c r="AP4304">
        <f t="shared" si="949"/>
        <v>1.3309999999999999E-2</v>
      </c>
      <c r="AS4304" s="1">
        <v>39951</v>
      </c>
      <c r="AT4304">
        <v>0.38800000000000001</v>
      </c>
      <c r="AU4304">
        <f t="shared" si="950"/>
        <v>3.8800000000000002E-3</v>
      </c>
      <c r="AX4304" s="1"/>
    </row>
    <row r="4305" spans="1:50" x14ac:dyDescent="0.3">
      <c r="A4305" s="19">
        <f t="shared" si="951"/>
        <v>51942</v>
      </c>
      <c r="B4305">
        <f t="shared" ca="1" si="938"/>
        <v>-16.149999999999999</v>
      </c>
      <c r="C4305">
        <f ca="1">IF(currency="USD",'Future et co'!D4305,IF(currency="EUR",'Future et co'!E4305,IF(currency="GBP",'Future et co'!F4305,FALSE)))</f>
        <v>3.5830000000000001E-2</v>
      </c>
      <c r="D4305">
        <f t="shared" ca="1" si="939"/>
        <v>3.5830000000000001E-2</v>
      </c>
      <c r="E4305">
        <f t="shared" ca="1" si="940"/>
        <v>2.1409999999999998E-2</v>
      </c>
      <c r="F4305">
        <f t="shared" ca="1" si="941"/>
        <v>3.7088999999999997E-2</v>
      </c>
      <c r="J4305" s="1">
        <v>39916</v>
      </c>
      <c r="K4305">
        <v>0.18</v>
      </c>
      <c r="L4305">
        <f t="shared" si="942"/>
        <v>1.8E-3</v>
      </c>
      <c r="N4305" s="1">
        <v>39917</v>
      </c>
      <c r="O4305">
        <v>0.23699999999999999</v>
      </c>
      <c r="P4305">
        <f t="shared" si="943"/>
        <v>2.3699999999999997E-3</v>
      </c>
      <c r="R4305" s="1">
        <v>40029</v>
      </c>
      <c r="S4305">
        <v>0.82650000000000001</v>
      </c>
      <c r="T4305">
        <f t="shared" si="944"/>
        <v>8.2649999999999998E-3</v>
      </c>
      <c r="V4305" s="1">
        <v>40028</v>
      </c>
      <c r="W4305">
        <v>1.55</v>
      </c>
      <c r="X4305">
        <f t="shared" si="945"/>
        <v>1.55E-2</v>
      </c>
      <c r="AB4305" s="1">
        <v>39877</v>
      </c>
      <c r="AC4305">
        <v>127.67</v>
      </c>
      <c r="AD4305">
        <f t="shared" si="946"/>
        <v>1.2766999999999999</v>
      </c>
      <c r="AF4305" s="1">
        <v>39912</v>
      </c>
      <c r="AG4305">
        <v>1.4350000000000001</v>
      </c>
      <c r="AH4305">
        <f t="shared" si="947"/>
        <v>1.435E-2</v>
      </c>
      <c r="AJ4305" s="1">
        <v>39912</v>
      </c>
      <c r="AK4305">
        <v>1.6180000000000001</v>
      </c>
      <c r="AL4305">
        <f t="shared" si="948"/>
        <v>1.618E-2</v>
      </c>
      <c r="AN4305" s="1">
        <v>40029</v>
      </c>
      <c r="AO4305">
        <v>1.2949999999999999</v>
      </c>
      <c r="AP4305">
        <f t="shared" si="949"/>
        <v>1.295E-2</v>
      </c>
      <c r="AS4305" s="1">
        <v>39948</v>
      </c>
      <c r="AT4305">
        <v>0.38500000000000001</v>
      </c>
      <c r="AU4305">
        <f t="shared" si="950"/>
        <v>3.8500000000000001E-3</v>
      </c>
      <c r="AX4305" s="1"/>
    </row>
    <row r="4306" spans="1:50" x14ac:dyDescent="0.3">
      <c r="A4306" s="19">
        <f t="shared" si="951"/>
        <v>51943</v>
      </c>
      <c r="B4306">
        <f t="shared" ca="1" si="938"/>
        <v>-16.152777777777779</v>
      </c>
      <c r="C4306">
        <f ca="1">IF(currency="USD",'Future et co'!D4306,IF(currency="EUR",'Future et co'!E4306,IF(currency="GBP",'Future et co'!F4306,FALSE)))</f>
        <v>3.5830000000000001E-2</v>
      </c>
      <c r="D4306">
        <f t="shared" ca="1" si="939"/>
        <v>3.5830000000000001E-2</v>
      </c>
      <c r="E4306">
        <f t="shared" ca="1" si="940"/>
        <v>2.1409999999999998E-2</v>
      </c>
      <c r="F4306">
        <f t="shared" ca="1" si="941"/>
        <v>3.7088999999999997E-2</v>
      </c>
      <c r="J4306" s="1">
        <v>39913</v>
      </c>
      <c r="K4306">
        <v>0.18</v>
      </c>
      <c r="L4306">
        <f t="shared" si="942"/>
        <v>1.8E-3</v>
      </c>
      <c r="N4306" s="1">
        <v>39916</v>
      </c>
      <c r="O4306">
        <v>0.24249999999999999</v>
      </c>
      <c r="P4306">
        <f t="shared" si="943"/>
        <v>2.4250000000000001E-3</v>
      </c>
      <c r="R4306" s="1">
        <v>40028</v>
      </c>
      <c r="S4306">
        <v>0.82799999999999996</v>
      </c>
      <c r="T4306">
        <f t="shared" si="944"/>
        <v>8.2799999999999992E-3</v>
      </c>
      <c r="V4306" s="1">
        <v>40025</v>
      </c>
      <c r="W4306">
        <v>1.4370000000000001</v>
      </c>
      <c r="X4306">
        <f t="shared" si="945"/>
        <v>1.4370000000000001E-2</v>
      </c>
      <c r="AB4306" s="1">
        <v>39876</v>
      </c>
      <c r="AC4306">
        <v>126.76</v>
      </c>
      <c r="AD4306">
        <f t="shared" si="946"/>
        <v>1.2676000000000001</v>
      </c>
      <c r="AF4306" s="1">
        <v>39911</v>
      </c>
      <c r="AG4306">
        <v>1.4450000000000001</v>
      </c>
      <c r="AH4306">
        <f t="shared" si="947"/>
        <v>1.4450000000000001E-2</v>
      </c>
      <c r="AJ4306" s="1">
        <v>39911</v>
      </c>
      <c r="AK4306">
        <v>1.6240000000000001</v>
      </c>
      <c r="AL4306">
        <f t="shared" si="948"/>
        <v>1.6240000000000001E-2</v>
      </c>
      <c r="AN4306" s="1">
        <v>40028</v>
      </c>
      <c r="AO4306">
        <v>1.264</v>
      </c>
      <c r="AP4306">
        <f t="shared" si="949"/>
        <v>1.264E-2</v>
      </c>
      <c r="AS4306" s="1">
        <v>39947</v>
      </c>
      <c r="AT4306">
        <v>0.39800000000000002</v>
      </c>
      <c r="AU4306">
        <f t="shared" si="950"/>
        <v>3.98E-3</v>
      </c>
      <c r="AX4306" s="1"/>
    </row>
    <row r="4307" spans="1:50" x14ac:dyDescent="0.3">
      <c r="A4307" s="19">
        <f t="shared" si="951"/>
        <v>51944</v>
      </c>
      <c r="B4307">
        <f t="shared" ca="1" si="938"/>
        <v>-16.155555555555555</v>
      </c>
      <c r="C4307">
        <f ca="1">IF(currency="USD",'Future et co'!D4307,IF(currency="EUR",'Future et co'!E4307,IF(currency="GBP",'Future et co'!F4307,FALSE)))</f>
        <v>3.5830000000000001E-2</v>
      </c>
      <c r="D4307">
        <f t="shared" ca="1" si="939"/>
        <v>3.5830000000000001E-2</v>
      </c>
      <c r="E4307">
        <f t="shared" ca="1" si="940"/>
        <v>2.1409999999999998E-2</v>
      </c>
      <c r="F4307">
        <f t="shared" ca="1" si="941"/>
        <v>3.7088999999999997E-2</v>
      </c>
      <c r="J4307" s="1">
        <v>39912</v>
      </c>
      <c r="K4307">
        <v>0.2</v>
      </c>
      <c r="L4307">
        <f t="shared" si="942"/>
        <v>2E-3</v>
      </c>
      <c r="N4307" s="1">
        <v>39913</v>
      </c>
      <c r="O4307">
        <v>0.23</v>
      </c>
      <c r="P4307">
        <f t="shared" si="943"/>
        <v>2.3E-3</v>
      </c>
      <c r="R4307" s="1">
        <v>40025</v>
      </c>
      <c r="S4307">
        <v>0.76249999999999996</v>
      </c>
      <c r="T4307">
        <f t="shared" si="944"/>
        <v>7.6249999999999998E-3</v>
      </c>
      <c r="V4307" s="1">
        <v>40024</v>
      </c>
      <c r="W4307">
        <v>1.518</v>
      </c>
      <c r="X4307">
        <f t="shared" si="945"/>
        <v>1.5180000000000001E-2</v>
      </c>
      <c r="AB4307" s="1">
        <v>39875</v>
      </c>
      <c r="AC4307">
        <v>127.61</v>
      </c>
      <c r="AD4307">
        <f t="shared" si="946"/>
        <v>1.2761</v>
      </c>
      <c r="AF4307" s="1">
        <v>39910</v>
      </c>
      <c r="AG4307">
        <v>1.4530000000000001</v>
      </c>
      <c r="AH4307">
        <f t="shared" si="947"/>
        <v>1.4530000000000001E-2</v>
      </c>
      <c r="AJ4307" s="1">
        <v>39910</v>
      </c>
      <c r="AK4307">
        <v>1.6319999999999999</v>
      </c>
      <c r="AL4307">
        <f t="shared" si="948"/>
        <v>1.6319999999999998E-2</v>
      </c>
      <c r="AN4307" s="1">
        <v>40025</v>
      </c>
      <c r="AO4307">
        <v>1.2090000000000001</v>
      </c>
      <c r="AP4307">
        <f t="shared" si="949"/>
        <v>1.209E-2</v>
      </c>
      <c r="AS4307" s="1">
        <v>39946</v>
      </c>
      <c r="AT4307">
        <v>0.38500000000000001</v>
      </c>
      <c r="AU4307">
        <f t="shared" si="950"/>
        <v>3.8500000000000001E-3</v>
      </c>
      <c r="AX4307" s="1"/>
    </row>
    <row r="4308" spans="1:50" x14ac:dyDescent="0.3">
      <c r="A4308" s="19">
        <f t="shared" si="951"/>
        <v>51945</v>
      </c>
      <c r="B4308">
        <f t="shared" ca="1" si="938"/>
        <v>-16.158333333333335</v>
      </c>
      <c r="C4308">
        <f ca="1">IF(currency="USD",'Future et co'!D4308,IF(currency="EUR",'Future et co'!E4308,IF(currency="GBP",'Future et co'!F4308,FALSE)))</f>
        <v>3.5830000000000001E-2</v>
      </c>
      <c r="D4308">
        <f t="shared" ca="1" si="939"/>
        <v>3.5830000000000001E-2</v>
      </c>
      <c r="E4308">
        <f t="shared" ca="1" si="940"/>
        <v>2.1409999999999998E-2</v>
      </c>
      <c r="F4308">
        <f t="shared" ca="1" si="941"/>
        <v>3.7088999999999997E-2</v>
      </c>
      <c r="J4308" s="1">
        <v>39911</v>
      </c>
      <c r="K4308">
        <v>0.20749999999999999</v>
      </c>
      <c r="L4308">
        <f t="shared" si="942"/>
        <v>2.075E-3</v>
      </c>
      <c r="N4308" s="1">
        <v>39912</v>
      </c>
      <c r="O4308">
        <v>0.248</v>
      </c>
      <c r="P4308">
        <f t="shared" si="943"/>
        <v>2.48E-3</v>
      </c>
      <c r="R4308" s="1">
        <v>40024</v>
      </c>
      <c r="S4308">
        <v>0.81499999999999995</v>
      </c>
      <c r="T4308">
        <f t="shared" si="944"/>
        <v>8.1499999999999993E-3</v>
      </c>
      <c r="V4308" s="1">
        <v>40023</v>
      </c>
      <c r="W4308">
        <v>1.4950000000000001</v>
      </c>
      <c r="X4308">
        <f t="shared" si="945"/>
        <v>1.4950000000000001E-2</v>
      </c>
      <c r="AB4308" s="1">
        <v>39874</v>
      </c>
      <c r="AC4308">
        <v>127.63</v>
      </c>
      <c r="AD4308">
        <f t="shared" si="946"/>
        <v>1.2763</v>
      </c>
      <c r="AF4308" s="1">
        <v>39909</v>
      </c>
      <c r="AG4308">
        <v>1.466</v>
      </c>
      <c r="AH4308">
        <f t="shared" si="947"/>
        <v>1.4659999999999999E-2</v>
      </c>
      <c r="AJ4308" s="1">
        <v>39909</v>
      </c>
      <c r="AK4308">
        <v>1.6439999999999999</v>
      </c>
      <c r="AL4308">
        <f t="shared" si="948"/>
        <v>1.644E-2</v>
      </c>
      <c r="AN4308" s="1">
        <v>40024</v>
      </c>
      <c r="AO4308">
        <v>1.2569999999999999</v>
      </c>
      <c r="AP4308">
        <f t="shared" si="949"/>
        <v>1.257E-2</v>
      </c>
      <c r="AS4308" s="1">
        <v>39945</v>
      </c>
      <c r="AT4308">
        <v>0.40100000000000002</v>
      </c>
      <c r="AU4308">
        <f t="shared" si="950"/>
        <v>4.0100000000000005E-3</v>
      </c>
      <c r="AX4308" s="1"/>
    </row>
    <row r="4309" spans="1:50" x14ac:dyDescent="0.3">
      <c r="A4309" s="19">
        <f t="shared" si="951"/>
        <v>51946</v>
      </c>
      <c r="B4309">
        <f t="shared" ca="1" si="938"/>
        <v>-16.161111111111111</v>
      </c>
      <c r="C4309">
        <f ca="1">IF(currency="USD",'Future et co'!D4309,IF(currency="EUR",'Future et co'!E4309,IF(currency="GBP",'Future et co'!F4309,FALSE)))</f>
        <v>3.5830000000000001E-2</v>
      </c>
      <c r="D4309">
        <f t="shared" ca="1" si="939"/>
        <v>3.5830000000000001E-2</v>
      </c>
      <c r="E4309">
        <f t="shared" ca="1" si="940"/>
        <v>2.1409999999999998E-2</v>
      </c>
      <c r="F4309">
        <f t="shared" ca="1" si="941"/>
        <v>3.7088999999999997E-2</v>
      </c>
      <c r="J4309" s="1">
        <v>39910</v>
      </c>
      <c r="K4309">
        <v>0.191</v>
      </c>
      <c r="L4309">
        <f t="shared" si="942"/>
        <v>1.91E-3</v>
      </c>
      <c r="N4309" s="1">
        <v>39911</v>
      </c>
      <c r="O4309">
        <v>0.25750000000000001</v>
      </c>
      <c r="P4309">
        <f t="shared" si="943"/>
        <v>2.575E-3</v>
      </c>
      <c r="R4309" s="1">
        <v>40023</v>
      </c>
      <c r="S4309">
        <v>0.79900000000000004</v>
      </c>
      <c r="T4309">
        <f t="shared" si="944"/>
        <v>7.9900000000000006E-3</v>
      </c>
      <c r="V4309" s="1">
        <v>40022</v>
      </c>
      <c r="W4309">
        <v>1.4630000000000001</v>
      </c>
      <c r="X4309">
        <f t="shared" si="945"/>
        <v>1.4630000000000001E-2</v>
      </c>
      <c r="AB4309" s="1">
        <v>39871</v>
      </c>
      <c r="AC4309">
        <v>126.96</v>
      </c>
      <c r="AD4309">
        <f t="shared" si="946"/>
        <v>1.2695999999999998</v>
      </c>
      <c r="AF4309" s="1">
        <v>39906</v>
      </c>
      <c r="AG4309">
        <v>1.4790000000000001</v>
      </c>
      <c r="AH4309">
        <f t="shared" si="947"/>
        <v>1.4790000000000001E-2</v>
      </c>
      <c r="AJ4309" s="1">
        <v>39906</v>
      </c>
      <c r="AK4309">
        <v>1.653</v>
      </c>
      <c r="AL4309">
        <f t="shared" si="948"/>
        <v>1.653E-2</v>
      </c>
      <c r="AN4309" s="1">
        <v>40023</v>
      </c>
      <c r="AO4309">
        <v>1.274</v>
      </c>
      <c r="AP4309">
        <f t="shared" si="949"/>
        <v>1.274E-2</v>
      </c>
      <c r="AS4309" s="1">
        <v>39944</v>
      </c>
      <c r="AT4309">
        <v>0.40200000000000002</v>
      </c>
      <c r="AU4309">
        <f t="shared" si="950"/>
        <v>4.0200000000000001E-3</v>
      </c>
      <c r="AX4309" s="1"/>
    </row>
    <row r="4310" spans="1:50" x14ac:dyDescent="0.3">
      <c r="A4310" s="19">
        <f t="shared" si="951"/>
        <v>51949</v>
      </c>
      <c r="B4310">
        <f t="shared" ca="1" si="938"/>
        <v>-16.169444444444444</v>
      </c>
      <c r="C4310">
        <f ca="1">IF(currency="USD",'Future et co'!D4310,IF(currency="EUR",'Future et co'!E4310,IF(currency="GBP",'Future et co'!F4310,FALSE)))</f>
        <v>3.5830000000000001E-2</v>
      </c>
      <c r="D4310">
        <f t="shared" ca="1" si="939"/>
        <v>3.5830000000000001E-2</v>
      </c>
      <c r="E4310">
        <f t="shared" ca="1" si="940"/>
        <v>2.1409999999999998E-2</v>
      </c>
      <c r="F4310">
        <f t="shared" ca="1" si="941"/>
        <v>3.7088999999999997E-2</v>
      </c>
      <c r="J4310" s="1">
        <v>39909</v>
      </c>
      <c r="K4310">
        <v>0.2</v>
      </c>
      <c r="L4310">
        <f t="shared" si="942"/>
        <v>2E-3</v>
      </c>
      <c r="N4310" s="1">
        <v>39910</v>
      </c>
      <c r="O4310">
        <v>0.26</v>
      </c>
      <c r="P4310">
        <f t="shared" si="943"/>
        <v>2.5999999999999999E-3</v>
      </c>
      <c r="R4310" s="1">
        <v>40022</v>
      </c>
      <c r="S4310">
        <v>0.78400000000000003</v>
      </c>
      <c r="T4310">
        <f t="shared" si="944"/>
        <v>7.8399999999999997E-3</v>
      </c>
      <c r="V4310" s="1">
        <v>40021</v>
      </c>
      <c r="W4310">
        <v>1.4739</v>
      </c>
      <c r="X4310">
        <f t="shared" si="945"/>
        <v>1.4739E-2</v>
      </c>
      <c r="AB4310" s="1">
        <v>39870</v>
      </c>
      <c r="AC4310">
        <v>126.7</v>
      </c>
      <c r="AD4310">
        <f t="shared" si="946"/>
        <v>1.2670000000000001</v>
      </c>
      <c r="AF4310" s="1">
        <v>39905</v>
      </c>
      <c r="AG4310">
        <v>1.4830000000000001</v>
      </c>
      <c r="AH4310">
        <f t="shared" si="947"/>
        <v>1.4830000000000001E-2</v>
      </c>
      <c r="AJ4310" s="1">
        <v>39905</v>
      </c>
      <c r="AK4310">
        <v>1.6459999999999999</v>
      </c>
      <c r="AL4310">
        <f t="shared" si="948"/>
        <v>1.6459999999999999E-2</v>
      </c>
      <c r="AN4310" s="1">
        <v>40022</v>
      </c>
      <c r="AO4310">
        <v>1.2829999999999999</v>
      </c>
      <c r="AP4310">
        <f t="shared" si="949"/>
        <v>1.2829999999999999E-2</v>
      </c>
      <c r="AS4310" s="1">
        <v>39941</v>
      </c>
      <c r="AT4310">
        <v>0.38</v>
      </c>
      <c r="AU4310">
        <f t="shared" si="950"/>
        <v>3.8E-3</v>
      </c>
      <c r="AX4310" s="1"/>
    </row>
    <row r="4311" spans="1:50" x14ac:dyDescent="0.3">
      <c r="A4311" s="19">
        <f t="shared" si="951"/>
        <v>51950</v>
      </c>
      <c r="B4311">
        <f t="shared" ca="1" si="938"/>
        <v>-16.172222222222221</v>
      </c>
      <c r="C4311">
        <f ca="1">IF(currency="USD",'Future et co'!D4311,IF(currency="EUR",'Future et co'!E4311,IF(currency="GBP",'Future et co'!F4311,FALSE)))</f>
        <v>3.5830000000000001E-2</v>
      </c>
      <c r="D4311">
        <f t="shared" ca="1" si="939"/>
        <v>3.5830000000000001E-2</v>
      </c>
      <c r="E4311">
        <f t="shared" ca="1" si="940"/>
        <v>2.1409999999999998E-2</v>
      </c>
      <c r="F4311">
        <f t="shared" ca="1" si="941"/>
        <v>3.7088999999999997E-2</v>
      </c>
      <c r="J4311" s="1">
        <v>39906</v>
      </c>
      <c r="K4311">
        <v>0.2</v>
      </c>
      <c r="L4311">
        <f t="shared" si="942"/>
        <v>2E-3</v>
      </c>
      <c r="N4311" s="1">
        <v>39909</v>
      </c>
      <c r="O4311">
        <v>0.26250000000000001</v>
      </c>
      <c r="P4311">
        <f t="shared" si="943"/>
        <v>2.6250000000000002E-3</v>
      </c>
      <c r="R4311" s="1">
        <v>40021</v>
      </c>
      <c r="S4311">
        <v>0.75749999999999995</v>
      </c>
      <c r="T4311">
        <f t="shared" si="944"/>
        <v>7.5749999999999993E-3</v>
      </c>
      <c r="V4311" s="1">
        <v>40018</v>
      </c>
      <c r="W4311">
        <v>1.415</v>
      </c>
      <c r="X4311">
        <f t="shared" si="945"/>
        <v>1.4150000000000001E-2</v>
      </c>
      <c r="AB4311" s="1">
        <v>39869</v>
      </c>
      <c r="AC4311">
        <v>128.1</v>
      </c>
      <c r="AD4311">
        <f t="shared" si="946"/>
        <v>1.2809999999999999</v>
      </c>
      <c r="AF4311" s="1">
        <v>39904</v>
      </c>
      <c r="AG4311">
        <v>1.498</v>
      </c>
      <c r="AH4311">
        <f t="shared" si="947"/>
        <v>1.498E-2</v>
      </c>
      <c r="AJ4311" s="1">
        <v>39904</v>
      </c>
      <c r="AK4311">
        <v>1.6559999999999999</v>
      </c>
      <c r="AL4311">
        <f t="shared" si="948"/>
        <v>1.6559999999999998E-2</v>
      </c>
      <c r="AN4311" s="1">
        <v>40021</v>
      </c>
      <c r="AO4311">
        <v>1.286</v>
      </c>
      <c r="AP4311">
        <f t="shared" si="949"/>
        <v>1.286E-2</v>
      </c>
      <c r="AS4311" s="1">
        <v>39940</v>
      </c>
      <c r="AT4311">
        <v>0.38</v>
      </c>
      <c r="AU4311">
        <f t="shared" si="950"/>
        <v>3.8E-3</v>
      </c>
      <c r="AX4311" s="1"/>
    </row>
    <row r="4312" spans="1:50" x14ac:dyDescent="0.3">
      <c r="A4312" s="19">
        <f t="shared" si="951"/>
        <v>51951</v>
      </c>
      <c r="B4312">
        <f t="shared" ca="1" si="938"/>
        <v>-16.175000000000001</v>
      </c>
      <c r="C4312">
        <f ca="1">IF(currency="USD",'Future et co'!D4312,IF(currency="EUR",'Future et co'!E4312,IF(currency="GBP",'Future et co'!F4312,FALSE)))</f>
        <v>3.5830000000000001E-2</v>
      </c>
      <c r="D4312">
        <f t="shared" ca="1" si="939"/>
        <v>3.5830000000000001E-2</v>
      </c>
      <c r="E4312">
        <f t="shared" ca="1" si="940"/>
        <v>2.1409999999999998E-2</v>
      </c>
      <c r="F4312">
        <f t="shared" ca="1" si="941"/>
        <v>3.7088999999999997E-2</v>
      </c>
      <c r="J4312" s="1">
        <v>39905</v>
      </c>
      <c r="K4312">
        <v>0.21299999999999999</v>
      </c>
      <c r="L4312">
        <f t="shared" si="942"/>
        <v>2.1299999999999999E-3</v>
      </c>
      <c r="N4312" s="1">
        <v>39906</v>
      </c>
      <c r="O4312">
        <v>0.23749999999999999</v>
      </c>
      <c r="P4312">
        <f t="shared" si="943"/>
        <v>2.3749999999999999E-3</v>
      </c>
      <c r="R4312" s="1">
        <v>40018</v>
      </c>
      <c r="S4312">
        <v>0.77200000000000002</v>
      </c>
      <c r="T4312">
        <f t="shared" si="944"/>
        <v>7.7200000000000003E-3</v>
      </c>
      <c r="V4312" s="1">
        <v>40017</v>
      </c>
      <c r="W4312">
        <v>1.452</v>
      </c>
      <c r="X4312">
        <f t="shared" si="945"/>
        <v>1.452E-2</v>
      </c>
      <c r="AB4312" s="1">
        <v>39868</v>
      </c>
      <c r="AC4312">
        <v>127.97</v>
      </c>
      <c r="AD4312">
        <f t="shared" si="946"/>
        <v>1.2797000000000001</v>
      </c>
      <c r="AF4312" s="1">
        <v>39903</v>
      </c>
      <c r="AG4312">
        <v>1.51</v>
      </c>
      <c r="AH4312">
        <f t="shared" si="947"/>
        <v>1.5100000000000001E-2</v>
      </c>
      <c r="AJ4312" s="1">
        <v>39903</v>
      </c>
      <c r="AK4312">
        <v>1.67</v>
      </c>
      <c r="AL4312">
        <f t="shared" si="948"/>
        <v>1.67E-2</v>
      </c>
      <c r="AN4312" s="1">
        <v>40018</v>
      </c>
      <c r="AO4312">
        <v>1.276</v>
      </c>
      <c r="AP4312">
        <f t="shared" si="949"/>
        <v>1.2760000000000001E-2</v>
      </c>
      <c r="AS4312" s="1">
        <v>39939</v>
      </c>
      <c r="AT4312">
        <v>0.38100000000000001</v>
      </c>
      <c r="AU4312">
        <f t="shared" si="950"/>
        <v>3.81E-3</v>
      </c>
      <c r="AX4312" s="1"/>
    </row>
    <row r="4313" spans="1:50" x14ac:dyDescent="0.3">
      <c r="A4313" s="19">
        <f t="shared" si="951"/>
        <v>51952</v>
      </c>
      <c r="B4313">
        <f t="shared" ca="1" si="938"/>
        <v>-16.177777777777777</v>
      </c>
      <c r="C4313">
        <f ca="1">IF(currency="USD",'Future et co'!D4313,IF(currency="EUR",'Future et co'!E4313,IF(currency="GBP",'Future et co'!F4313,FALSE)))</f>
        <v>3.5830000000000001E-2</v>
      </c>
      <c r="D4313">
        <f t="shared" ca="1" si="939"/>
        <v>3.5830000000000001E-2</v>
      </c>
      <c r="E4313">
        <f t="shared" ca="1" si="940"/>
        <v>2.1409999999999998E-2</v>
      </c>
      <c r="F4313">
        <f t="shared" ca="1" si="941"/>
        <v>3.7088999999999997E-2</v>
      </c>
      <c r="J4313" s="1">
        <v>39904</v>
      </c>
      <c r="K4313">
        <v>0.19500000000000001</v>
      </c>
      <c r="L4313">
        <f t="shared" si="942"/>
        <v>1.9500000000000001E-3</v>
      </c>
      <c r="N4313" s="1">
        <v>39905</v>
      </c>
      <c r="O4313">
        <v>0.23499999999999999</v>
      </c>
      <c r="P4313">
        <f t="shared" si="943"/>
        <v>2.3499999999999997E-3</v>
      </c>
      <c r="R4313" s="1">
        <v>40017</v>
      </c>
      <c r="S4313">
        <v>0.78759999999999997</v>
      </c>
      <c r="T4313">
        <f t="shared" si="944"/>
        <v>7.8759999999999993E-3</v>
      </c>
      <c r="V4313" s="1">
        <v>40016</v>
      </c>
      <c r="W4313">
        <v>1.34</v>
      </c>
      <c r="X4313">
        <f t="shared" si="945"/>
        <v>1.34E-2</v>
      </c>
      <c r="AB4313" s="1">
        <v>39867</v>
      </c>
      <c r="AC4313">
        <v>127.68</v>
      </c>
      <c r="AD4313">
        <f t="shared" si="946"/>
        <v>1.2768000000000002</v>
      </c>
      <c r="AF4313" s="1">
        <v>39902</v>
      </c>
      <c r="AG4313">
        <v>1.52</v>
      </c>
      <c r="AH4313">
        <f t="shared" si="947"/>
        <v>1.52E-2</v>
      </c>
      <c r="AJ4313" s="1">
        <v>39902</v>
      </c>
      <c r="AK4313">
        <v>1.68</v>
      </c>
      <c r="AL4313">
        <f t="shared" si="948"/>
        <v>1.6799999999999999E-2</v>
      </c>
      <c r="AN4313" s="1">
        <v>40017</v>
      </c>
      <c r="AO4313">
        <v>1.2949999999999999</v>
      </c>
      <c r="AP4313">
        <f t="shared" si="949"/>
        <v>1.295E-2</v>
      </c>
      <c r="AS4313" s="1">
        <v>39938</v>
      </c>
      <c r="AT4313">
        <v>0.38900000000000001</v>
      </c>
      <c r="AU4313">
        <f t="shared" si="950"/>
        <v>3.8900000000000002E-3</v>
      </c>
      <c r="AX4313" s="1"/>
    </row>
    <row r="4314" spans="1:50" x14ac:dyDescent="0.3">
      <c r="A4314" s="19">
        <f t="shared" si="951"/>
        <v>51953</v>
      </c>
      <c r="B4314">
        <f t="shared" ca="1" si="938"/>
        <v>-16.180555555555557</v>
      </c>
      <c r="C4314">
        <f ca="1">IF(currency="USD",'Future et co'!D4314,IF(currency="EUR",'Future et co'!E4314,IF(currency="GBP",'Future et co'!F4314,FALSE)))</f>
        <v>3.5830000000000001E-2</v>
      </c>
      <c r="D4314">
        <f t="shared" ca="1" si="939"/>
        <v>3.5830000000000001E-2</v>
      </c>
      <c r="E4314">
        <f t="shared" ca="1" si="940"/>
        <v>2.1409999999999998E-2</v>
      </c>
      <c r="F4314">
        <f t="shared" ca="1" si="941"/>
        <v>3.7088999999999997E-2</v>
      </c>
      <c r="J4314" s="1">
        <v>39903</v>
      </c>
      <c r="K4314">
        <v>0.20749999999999999</v>
      </c>
      <c r="L4314">
        <f t="shared" si="942"/>
        <v>2.075E-3</v>
      </c>
      <c r="N4314" s="1">
        <v>39904</v>
      </c>
      <c r="O4314">
        <v>0.23499999999999999</v>
      </c>
      <c r="P4314">
        <f t="shared" si="943"/>
        <v>2.3499999999999997E-3</v>
      </c>
      <c r="R4314" s="1">
        <v>40016</v>
      </c>
      <c r="S4314">
        <v>0.75</v>
      </c>
      <c r="T4314">
        <f t="shared" si="944"/>
        <v>7.4999999999999997E-3</v>
      </c>
      <c r="V4314" s="1">
        <v>40015</v>
      </c>
      <c r="W4314">
        <v>1.3340000000000001</v>
      </c>
      <c r="X4314">
        <f t="shared" si="945"/>
        <v>1.3340000000000001E-2</v>
      </c>
      <c r="AB4314" s="1">
        <v>39864</v>
      </c>
      <c r="AC4314">
        <v>127.76</v>
      </c>
      <c r="AD4314">
        <f t="shared" si="946"/>
        <v>1.2776000000000001</v>
      </c>
      <c r="AF4314" s="1">
        <v>39899</v>
      </c>
      <c r="AG4314">
        <v>1.5309999999999999</v>
      </c>
      <c r="AH4314">
        <f t="shared" si="947"/>
        <v>1.5309999999999999E-2</v>
      </c>
      <c r="AJ4314" s="1">
        <v>39899</v>
      </c>
      <c r="AK4314">
        <v>1.6930000000000001</v>
      </c>
      <c r="AL4314">
        <f t="shared" si="948"/>
        <v>1.6930000000000001E-2</v>
      </c>
      <c r="AN4314" s="1">
        <v>40016</v>
      </c>
      <c r="AO4314">
        <v>1.2769999999999999</v>
      </c>
      <c r="AP4314">
        <f t="shared" si="949"/>
        <v>1.2769999999999998E-2</v>
      </c>
      <c r="AS4314" s="1">
        <v>39937</v>
      </c>
      <c r="AT4314">
        <v>0.40100000000000002</v>
      </c>
      <c r="AU4314">
        <f t="shared" si="950"/>
        <v>4.0100000000000005E-3</v>
      </c>
      <c r="AX4314" s="1"/>
    </row>
    <row r="4315" spans="1:50" x14ac:dyDescent="0.3">
      <c r="A4315" s="19">
        <f t="shared" si="951"/>
        <v>51956</v>
      </c>
      <c r="B4315">
        <f t="shared" ca="1" si="938"/>
        <v>-16.18888888888889</v>
      </c>
      <c r="C4315">
        <f ca="1">IF(currency="USD",'Future et co'!D4315,IF(currency="EUR",'Future et co'!E4315,IF(currency="GBP",'Future et co'!F4315,FALSE)))</f>
        <v>3.5830000000000001E-2</v>
      </c>
      <c r="D4315">
        <f t="shared" ca="1" si="939"/>
        <v>3.5830000000000001E-2</v>
      </c>
      <c r="E4315">
        <f t="shared" ca="1" si="940"/>
        <v>2.1409999999999998E-2</v>
      </c>
      <c r="F4315">
        <f t="shared" ca="1" si="941"/>
        <v>3.7088999999999997E-2</v>
      </c>
      <c r="J4315" s="1">
        <v>39902</v>
      </c>
      <c r="K4315">
        <v>0.21</v>
      </c>
      <c r="L4315">
        <f t="shared" si="942"/>
        <v>2.0999999999999999E-3</v>
      </c>
      <c r="N4315" s="1">
        <v>39903</v>
      </c>
      <c r="O4315">
        <v>0.245</v>
      </c>
      <c r="P4315">
        <f t="shared" si="943"/>
        <v>2.4499999999999999E-3</v>
      </c>
      <c r="R4315" s="1">
        <v>40015</v>
      </c>
      <c r="S4315">
        <v>0.72</v>
      </c>
      <c r="T4315">
        <f t="shared" si="944"/>
        <v>7.1999999999999998E-3</v>
      </c>
      <c r="V4315" s="1">
        <v>40014</v>
      </c>
      <c r="W4315">
        <v>1.4054</v>
      </c>
      <c r="X4315">
        <f t="shared" si="945"/>
        <v>1.4054000000000001E-2</v>
      </c>
      <c r="AB4315" s="1">
        <v>39863</v>
      </c>
      <c r="AC4315">
        <v>126.97</v>
      </c>
      <c r="AD4315">
        <f t="shared" si="946"/>
        <v>1.2697000000000001</v>
      </c>
      <c r="AF4315" s="1">
        <v>39898</v>
      </c>
      <c r="AG4315">
        <v>1.538</v>
      </c>
      <c r="AH4315">
        <f t="shared" si="947"/>
        <v>1.538E-2</v>
      </c>
      <c r="AJ4315" s="1">
        <v>39898</v>
      </c>
      <c r="AK4315">
        <v>1.7</v>
      </c>
      <c r="AL4315">
        <f t="shared" si="948"/>
        <v>1.7000000000000001E-2</v>
      </c>
      <c r="AN4315" s="1">
        <v>40015</v>
      </c>
      <c r="AO4315">
        <v>1.254</v>
      </c>
      <c r="AP4315">
        <f t="shared" si="949"/>
        <v>1.2540000000000001E-2</v>
      </c>
      <c r="AS4315" s="1">
        <v>39934</v>
      </c>
      <c r="AT4315">
        <v>0.40100000000000002</v>
      </c>
      <c r="AU4315">
        <f t="shared" si="950"/>
        <v>4.0100000000000005E-3</v>
      </c>
      <c r="AX4315" s="1"/>
    </row>
    <row r="4316" spans="1:50" x14ac:dyDescent="0.3">
      <c r="A4316" s="19">
        <f t="shared" si="951"/>
        <v>51957</v>
      </c>
      <c r="B4316">
        <f t="shared" ca="1" si="938"/>
        <v>-16.191666666666666</v>
      </c>
      <c r="C4316">
        <f ca="1">IF(currency="USD",'Future et co'!D4316,IF(currency="EUR",'Future et co'!E4316,IF(currency="GBP",'Future et co'!F4316,FALSE)))</f>
        <v>3.5830000000000001E-2</v>
      </c>
      <c r="D4316">
        <f t="shared" ca="1" si="939"/>
        <v>3.5830000000000001E-2</v>
      </c>
      <c r="E4316">
        <f t="shared" ca="1" si="940"/>
        <v>2.1409999999999998E-2</v>
      </c>
      <c r="F4316">
        <f t="shared" ca="1" si="941"/>
        <v>3.7088999999999997E-2</v>
      </c>
      <c r="J4316" s="1">
        <v>39899</v>
      </c>
      <c r="K4316">
        <v>0.2235</v>
      </c>
      <c r="L4316">
        <f t="shared" si="942"/>
        <v>2.235E-3</v>
      </c>
      <c r="N4316" s="1">
        <v>39902</v>
      </c>
      <c r="O4316">
        <v>0.24</v>
      </c>
      <c r="P4316">
        <f t="shared" si="943"/>
        <v>2.3999999999999998E-3</v>
      </c>
      <c r="R4316" s="1">
        <v>40014</v>
      </c>
      <c r="S4316">
        <v>0.75249999999999995</v>
      </c>
      <c r="T4316">
        <f t="shared" si="944"/>
        <v>7.5249999999999996E-3</v>
      </c>
      <c r="V4316" s="1">
        <v>40011</v>
      </c>
      <c r="W4316">
        <v>1.4262999999999999</v>
      </c>
      <c r="X4316">
        <f t="shared" si="945"/>
        <v>1.4263E-2</v>
      </c>
      <c r="AB4316" s="1">
        <v>39862</v>
      </c>
      <c r="AC4316">
        <v>128</v>
      </c>
      <c r="AD4316">
        <f t="shared" si="946"/>
        <v>1.28</v>
      </c>
      <c r="AF4316" s="1">
        <v>39897</v>
      </c>
      <c r="AG4316">
        <v>1.548</v>
      </c>
      <c r="AH4316">
        <f t="shared" si="947"/>
        <v>1.5480000000000001E-2</v>
      </c>
      <c r="AJ4316" s="1">
        <v>39897</v>
      </c>
      <c r="AK4316">
        <v>1.7050000000000001</v>
      </c>
      <c r="AL4316">
        <f t="shared" si="948"/>
        <v>1.7049999999999999E-2</v>
      </c>
      <c r="AN4316" s="1">
        <v>40014</v>
      </c>
      <c r="AO4316">
        <v>1.2649999999999999</v>
      </c>
      <c r="AP4316">
        <f t="shared" si="949"/>
        <v>1.265E-2</v>
      </c>
      <c r="AS4316" s="1">
        <v>39933</v>
      </c>
      <c r="AT4316">
        <v>0.376</v>
      </c>
      <c r="AU4316">
        <f t="shared" si="950"/>
        <v>3.7599999999999999E-3</v>
      </c>
      <c r="AX4316" s="1"/>
    </row>
    <row r="4317" spans="1:50" x14ac:dyDescent="0.3">
      <c r="A4317" s="19">
        <f t="shared" si="951"/>
        <v>51958</v>
      </c>
      <c r="B4317">
        <f t="shared" ca="1" si="938"/>
        <v>-16.194444444444443</v>
      </c>
      <c r="C4317">
        <f ca="1">IF(currency="USD",'Future et co'!D4317,IF(currency="EUR",'Future et co'!E4317,IF(currency="GBP",'Future et co'!F4317,FALSE)))</f>
        <v>3.5830000000000001E-2</v>
      </c>
      <c r="D4317">
        <f t="shared" ca="1" si="939"/>
        <v>3.5830000000000001E-2</v>
      </c>
      <c r="E4317">
        <f t="shared" ca="1" si="940"/>
        <v>2.1409999999999998E-2</v>
      </c>
      <c r="F4317">
        <f t="shared" ca="1" si="941"/>
        <v>3.7088999999999997E-2</v>
      </c>
      <c r="J4317" s="1">
        <v>39898</v>
      </c>
      <c r="K4317">
        <v>0.22850000000000001</v>
      </c>
      <c r="L4317">
        <f t="shared" si="942"/>
        <v>2.2850000000000001E-3</v>
      </c>
      <c r="N4317" s="1">
        <v>39899</v>
      </c>
      <c r="O4317">
        <v>0.25850000000000001</v>
      </c>
      <c r="P4317">
        <f t="shared" si="943"/>
        <v>2.5850000000000001E-3</v>
      </c>
      <c r="R4317" s="1">
        <v>40011</v>
      </c>
      <c r="S4317">
        <v>0.78069999999999995</v>
      </c>
      <c r="T4317">
        <f t="shared" si="944"/>
        <v>7.8069999999999997E-3</v>
      </c>
      <c r="V4317" s="1">
        <v>40010</v>
      </c>
      <c r="W4317">
        <v>1.393</v>
      </c>
      <c r="X4317">
        <f t="shared" si="945"/>
        <v>1.393E-2</v>
      </c>
      <c r="AB4317" s="1">
        <v>39861</v>
      </c>
      <c r="AC4317">
        <v>128.04</v>
      </c>
      <c r="AD4317">
        <f t="shared" si="946"/>
        <v>1.2804</v>
      </c>
      <c r="AF4317" s="1">
        <v>39896</v>
      </c>
      <c r="AG4317">
        <v>1.556</v>
      </c>
      <c r="AH4317">
        <f t="shared" si="947"/>
        <v>1.5560000000000001E-2</v>
      </c>
      <c r="AJ4317" s="1">
        <v>39896</v>
      </c>
      <c r="AK4317">
        <v>1.7090000000000001</v>
      </c>
      <c r="AL4317">
        <f t="shared" si="948"/>
        <v>1.7090000000000001E-2</v>
      </c>
      <c r="AN4317" s="1">
        <v>40011</v>
      </c>
      <c r="AO4317">
        <v>1.2829999999999999</v>
      </c>
      <c r="AP4317">
        <f t="shared" si="949"/>
        <v>1.2829999999999999E-2</v>
      </c>
      <c r="AS4317" s="1">
        <v>39932</v>
      </c>
      <c r="AT4317">
        <v>0.38600000000000001</v>
      </c>
      <c r="AU4317">
        <f t="shared" si="950"/>
        <v>3.8600000000000001E-3</v>
      </c>
      <c r="AX4317" s="1"/>
    </row>
    <row r="4318" spans="1:50" x14ac:dyDescent="0.3">
      <c r="A4318" s="19">
        <f t="shared" si="951"/>
        <v>51959</v>
      </c>
      <c r="B4318">
        <f t="shared" ca="1" si="938"/>
        <v>-16.197222222222223</v>
      </c>
      <c r="C4318">
        <f ca="1">IF(currency="USD",'Future et co'!D4318,IF(currency="EUR",'Future et co'!E4318,IF(currency="GBP",'Future et co'!F4318,FALSE)))</f>
        <v>3.5830000000000001E-2</v>
      </c>
      <c r="D4318">
        <f t="shared" ca="1" si="939"/>
        <v>3.5830000000000001E-2</v>
      </c>
      <c r="E4318">
        <f t="shared" ca="1" si="940"/>
        <v>2.1409999999999998E-2</v>
      </c>
      <c r="F4318">
        <f t="shared" ca="1" si="941"/>
        <v>3.7088999999999997E-2</v>
      </c>
      <c r="J4318" s="1">
        <v>39897</v>
      </c>
      <c r="K4318">
        <v>0.23350000000000001</v>
      </c>
      <c r="L4318">
        <f t="shared" si="942"/>
        <v>2.3350000000000003E-3</v>
      </c>
      <c r="N4318" s="1">
        <v>39898</v>
      </c>
      <c r="O4318">
        <v>0.26150000000000001</v>
      </c>
      <c r="P4318">
        <f t="shared" si="943"/>
        <v>2.6150000000000001E-3</v>
      </c>
      <c r="R4318" s="1">
        <v>40010</v>
      </c>
      <c r="S4318">
        <v>0.77600000000000002</v>
      </c>
      <c r="T4318">
        <f t="shared" si="944"/>
        <v>7.7600000000000004E-3</v>
      </c>
      <c r="V4318" s="1">
        <v>40009</v>
      </c>
      <c r="W4318">
        <v>1.4350000000000001</v>
      </c>
      <c r="X4318">
        <f t="shared" si="945"/>
        <v>1.435E-2</v>
      </c>
      <c r="AB4318" s="1">
        <v>39860</v>
      </c>
      <c r="AC4318">
        <v>127.46</v>
      </c>
      <c r="AD4318">
        <f t="shared" si="946"/>
        <v>1.2746</v>
      </c>
      <c r="AF4318" s="1">
        <v>39895</v>
      </c>
      <c r="AG4318">
        <v>1.56</v>
      </c>
      <c r="AH4318">
        <f t="shared" si="947"/>
        <v>1.5600000000000001E-2</v>
      </c>
      <c r="AJ4318" s="1">
        <v>39895</v>
      </c>
      <c r="AK4318">
        <v>1.712</v>
      </c>
      <c r="AL4318">
        <f t="shared" si="948"/>
        <v>1.712E-2</v>
      </c>
      <c r="AN4318" s="1">
        <v>40010</v>
      </c>
      <c r="AO4318">
        <v>1.278</v>
      </c>
      <c r="AP4318">
        <f t="shared" si="949"/>
        <v>1.278E-2</v>
      </c>
      <c r="AS4318" s="1">
        <v>39931</v>
      </c>
      <c r="AT4318">
        <v>0.40799999999999997</v>
      </c>
      <c r="AU4318">
        <f t="shared" si="950"/>
        <v>4.0799999999999994E-3</v>
      </c>
      <c r="AX4318" s="1"/>
    </row>
    <row r="4319" spans="1:50" x14ac:dyDescent="0.3">
      <c r="A4319" s="19">
        <f t="shared" si="951"/>
        <v>51960</v>
      </c>
      <c r="B4319">
        <f t="shared" ca="1" si="938"/>
        <v>-16.2</v>
      </c>
      <c r="C4319">
        <f ca="1">IF(currency="USD",'Future et co'!D4319,IF(currency="EUR",'Future et co'!E4319,IF(currency="GBP",'Future et co'!F4319,FALSE)))</f>
        <v>3.5830000000000001E-2</v>
      </c>
      <c r="D4319">
        <f t="shared" ca="1" si="939"/>
        <v>3.5830000000000001E-2</v>
      </c>
      <c r="E4319">
        <f t="shared" ca="1" si="940"/>
        <v>2.1409999999999998E-2</v>
      </c>
      <c r="F4319">
        <f t="shared" ca="1" si="941"/>
        <v>3.7088999999999997E-2</v>
      </c>
      <c r="J4319" s="1">
        <v>39896</v>
      </c>
      <c r="K4319">
        <v>0.2225</v>
      </c>
      <c r="L4319">
        <f t="shared" si="942"/>
        <v>2.225E-3</v>
      </c>
      <c r="N4319" s="1">
        <v>39897</v>
      </c>
      <c r="O4319">
        <v>0.26</v>
      </c>
      <c r="P4319">
        <f t="shared" si="943"/>
        <v>2.5999999999999999E-3</v>
      </c>
      <c r="R4319" s="1">
        <v>40009</v>
      </c>
      <c r="S4319">
        <v>0.81740000000000002</v>
      </c>
      <c r="T4319">
        <f t="shared" si="944"/>
        <v>8.1740000000000007E-3</v>
      </c>
      <c r="V4319" s="1">
        <v>40008</v>
      </c>
      <c r="W4319">
        <v>1.34</v>
      </c>
      <c r="X4319">
        <f t="shared" si="945"/>
        <v>1.34E-2</v>
      </c>
      <c r="AB4319" s="1">
        <v>39857</v>
      </c>
      <c r="AC4319">
        <v>126.77</v>
      </c>
      <c r="AD4319">
        <f t="shared" si="946"/>
        <v>1.2677</v>
      </c>
      <c r="AF4319" s="1">
        <v>39892</v>
      </c>
      <c r="AG4319">
        <v>1.5740000000000001</v>
      </c>
      <c r="AH4319">
        <f t="shared" si="947"/>
        <v>1.5740000000000001E-2</v>
      </c>
      <c r="AJ4319" s="1">
        <v>39892</v>
      </c>
      <c r="AK4319">
        <v>1.7230000000000001</v>
      </c>
      <c r="AL4319">
        <f t="shared" si="948"/>
        <v>1.7230000000000002E-2</v>
      </c>
      <c r="AN4319" s="1">
        <v>40009</v>
      </c>
      <c r="AO4319">
        <v>1.3109999999999999</v>
      </c>
      <c r="AP4319">
        <f t="shared" si="949"/>
        <v>1.311E-2</v>
      </c>
      <c r="AS4319" s="1">
        <v>39930</v>
      </c>
      <c r="AT4319">
        <v>0.39100000000000001</v>
      </c>
      <c r="AU4319">
        <f t="shared" si="950"/>
        <v>3.9100000000000003E-3</v>
      </c>
      <c r="AX4319" s="1"/>
    </row>
    <row r="4320" spans="1:50" x14ac:dyDescent="0.3">
      <c r="A4320" s="19">
        <f t="shared" si="951"/>
        <v>51963</v>
      </c>
      <c r="B4320">
        <f t="shared" ca="1" si="938"/>
        <v>-16.208333333333332</v>
      </c>
      <c r="C4320">
        <f ca="1">IF(currency="USD",'Future et co'!D4320,IF(currency="EUR",'Future et co'!E4320,IF(currency="GBP",'Future et co'!F4320,FALSE)))</f>
        <v>3.5830000000000001E-2</v>
      </c>
      <c r="D4320">
        <f t="shared" ca="1" si="939"/>
        <v>3.5830000000000001E-2</v>
      </c>
      <c r="E4320">
        <f t="shared" ca="1" si="940"/>
        <v>2.1409999999999998E-2</v>
      </c>
      <c r="F4320">
        <f t="shared" ca="1" si="941"/>
        <v>3.7088999999999997E-2</v>
      </c>
      <c r="J4320" s="1">
        <v>39895</v>
      </c>
      <c r="K4320">
        <v>0.22550000000000001</v>
      </c>
      <c r="L4320">
        <f t="shared" si="942"/>
        <v>2.2550000000000001E-3</v>
      </c>
      <c r="N4320" s="1">
        <v>39896</v>
      </c>
      <c r="O4320">
        <v>0.25</v>
      </c>
      <c r="P4320">
        <f t="shared" si="943"/>
        <v>2.5000000000000001E-3</v>
      </c>
      <c r="R4320" s="1">
        <v>40008</v>
      </c>
      <c r="S4320">
        <v>0.76749999999999996</v>
      </c>
      <c r="T4320">
        <f t="shared" si="944"/>
        <v>7.6749999999999995E-3</v>
      </c>
      <c r="V4320" s="1">
        <v>40007</v>
      </c>
      <c r="W4320">
        <v>1.2849999999999999</v>
      </c>
      <c r="X4320">
        <f t="shared" si="945"/>
        <v>1.2849999999999999E-2</v>
      </c>
      <c r="AB4320" s="1">
        <v>39856</v>
      </c>
      <c r="AC4320">
        <v>127.01</v>
      </c>
      <c r="AD4320">
        <f t="shared" si="946"/>
        <v>1.2701</v>
      </c>
      <c r="AF4320" s="1">
        <v>39891</v>
      </c>
      <c r="AG4320">
        <v>1.5840000000000001</v>
      </c>
      <c r="AH4320">
        <f t="shared" si="947"/>
        <v>1.584E-2</v>
      </c>
      <c r="AJ4320" s="1">
        <v>39891</v>
      </c>
      <c r="AK4320">
        <v>1.734</v>
      </c>
      <c r="AL4320">
        <f t="shared" si="948"/>
        <v>1.7340000000000001E-2</v>
      </c>
      <c r="AN4320" s="1">
        <v>40008</v>
      </c>
      <c r="AO4320">
        <v>1.3149999999999999</v>
      </c>
      <c r="AP4320">
        <f t="shared" si="949"/>
        <v>1.315E-2</v>
      </c>
      <c r="AS4320" s="1">
        <v>39927</v>
      </c>
      <c r="AT4320">
        <v>0.38400000000000001</v>
      </c>
      <c r="AU4320">
        <f t="shared" si="950"/>
        <v>3.8400000000000001E-3</v>
      </c>
      <c r="AX4320" s="1"/>
    </row>
    <row r="4321" spans="1:50" x14ac:dyDescent="0.3">
      <c r="A4321" s="19">
        <f t="shared" si="951"/>
        <v>51964</v>
      </c>
      <c r="B4321">
        <f t="shared" ca="1" si="938"/>
        <v>-16.211111111111112</v>
      </c>
      <c r="C4321">
        <f ca="1">IF(currency="USD",'Future et co'!D4321,IF(currency="EUR",'Future et co'!E4321,IF(currency="GBP",'Future et co'!F4321,FALSE)))</f>
        <v>3.5830000000000001E-2</v>
      </c>
      <c r="D4321">
        <f t="shared" ca="1" si="939"/>
        <v>3.5830000000000001E-2</v>
      </c>
      <c r="E4321">
        <f t="shared" ca="1" si="940"/>
        <v>2.1409999999999998E-2</v>
      </c>
      <c r="F4321">
        <f t="shared" ca="1" si="941"/>
        <v>3.7088999999999997E-2</v>
      </c>
      <c r="J4321" s="1">
        <v>39892</v>
      </c>
      <c r="K4321">
        <v>0.22</v>
      </c>
      <c r="L4321">
        <f t="shared" si="942"/>
        <v>2.2000000000000001E-3</v>
      </c>
      <c r="N4321" s="1">
        <v>39895</v>
      </c>
      <c r="O4321">
        <v>0.2535</v>
      </c>
      <c r="P4321">
        <f t="shared" si="943"/>
        <v>2.5349999999999999E-3</v>
      </c>
      <c r="R4321" s="1">
        <v>40007</v>
      </c>
      <c r="S4321">
        <v>0.76029999999999998</v>
      </c>
      <c r="T4321">
        <f t="shared" si="944"/>
        <v>7.6029999999999995E-3</v>
      </c>
      <c r="V4321" s="1">
        <v>40004</v>
      </c>
      <c r="W4321">
        <v>1.272</v>
      </c>
      <c r="X4321">
        <f t="shared" si="945"/>
        <v>1.272E-2</v>
      </c>
      <c r="AB4321" s="1">
        <v>39855</v>
      </c>
      <c r="AC4321">
        <v>126.01</v>
      </c>
      <c r="AD4321">
        <f t="shared" si="946"/>
        <v>1.2601</v>
      </c>
      <c r="AF4321" s="1">
        <v>39890</v>
      </c>
      <c r="AG4321">
        <v>1.6020000000000001</v>
      </c>
      <c r="AH4321">
        <f t="shared" si="947"/>
        <v>1.602E-2</v>
      </c>
      <c r="AJ4321" s="1">
        <v>39890</v>
      </c>
      <c r="AK4321">
        <v>1.752</v>
      </c>
      <c r="AL4321">
        <f t="shared" si="948"/>
        <v>1.7520000000000001E-2</v>
      </c>
      <c r="AN4321" s="1">
        <v>40007</v>
      </c>
      <c r="AO4321">
        <v>1.3080000000000001</v>
      </c>
      <c r="AP4321">
        <f t="shared" si="949"/>
        <v>1.3080000000000001E-2</v>
      </c>
      <c r="AS4321" s="1">
        <v>39926</v>
      </c>
      <c r="AT4321">
        <v>0.39800000000000002</v>
      </c>
      <c r="AU4321">
        <f t="shared" si="950"/>
        <v>3.98E-3</v>
      </c>
      <c r="AX4321" s="1"/>
    </row>
    <row r="4322" spans="1:50" x14ac:dyDescent="0.3">
      <c r="A4322" s="19">
        <f t="shared" si="951"/>
        <v>51965</v>
      </c>
      <c r="B4322">
        <f t="shared" ca="1" si="938"/>
        <v>-16.213888888888889</v>
      </c>
      <c r="C4322">
        <f ca="1">IF(currency="USD",'Future et co'!D4322,IF(currency="EUR",'Future et co'!E4322,IF(currency="GBP",'Future et co'!F4322,FALSE)))</f>
        <v>3.5830000000000001E-2</v>
      </c>
      <c r="D4322">
        <f t="shared" ca="1" si="939"/>
        <v>3.5830000000000001E-2</v>
      </c>
      <c r="E4322">
        <f t="shared" ca="1" si="940"/>
        <v>2.1409999999999998E-2</v>
      </c>
      <c r="F4322">
        <f t="shared" ca="1" si="941"/>
        <v>3.7088999999999997E-2</v>
      </c>
      <c r="J4322" s="1">
        <v>39891</v>
      </c>
      <c r="K4322">
        <v>0.224</v>
      </c>
      <c r="L4322">
        <f t="shared" si="942"/>
        <v>2.2400000000000002E-3</v>
      </c>
      <c r="N4322" s="1">
        <v>39892</v>
      </c>
      <c r="O4322">
        <v>0.23549999999999999</v>
      </c>
      <c r="P4322">
        <f t="shared" si="943"/>
        <v>2.3549999999999999E-3</v>
      </c>
      <c r="R4322" s="1">
        <v>40004</v>
      </c>
      <c r="S4322">
        <v>0.73499999999999999</v>
      </c>
      <c r="T4322">
        <f t="shared" si="944"/>
        <v>7.3499999999999998E-3</v>
      </c>
      <c r="V4322" s="1">
        <v>40003</v>
      </c>
      <c r="W4322">
        <v>1.26</v>
      </c>
      <c r="X4322">
        <f t="shared" si="945"/>
        <v>1.26E-2</v>
      </c>
      <c r="AB4322" s="1">
        <v>39854</v>
      </c>
      <c r="AC4322">
        <v>124.57</v>
      </c>
      <c r="AD4322">
        <f t="shared" si="946"/>
        <v>1.2457</v>
      </c>
      <c r="AF4322" s="1">
        <v>39889</v>
      </c>
      <c r="AG4322">
        <v>1.6140000000000001</v>
      </c>
      <c r="AH4322">
        <f t="shared" si="947"/>
        <v>1.6140000000000002E-2</v>
      </c>
      <c r="AJ4322" s="1">
        <v>39889</v>
      </c>
      <c r="AK4322">
        <v>1.7629999999999999</v>
      </c>
      <c r="AL4322">
        <f t="shared" si="948"/>
        <v>1.763E-2</v>
      </c>
      <c r="AN4322" s="1">
        <v>40004</v>
      </c>
      <c r="AO4322">
        <v>1.3089999999999999</v>
      </c>
      <c r="AP4322">
        <f t="shared" si="949"/>
        <v>1.3089999999999999E-2</v>
      </c>
      <c r="AS4322" s="1">
        <v>39925</v>
      </c>
      <c r="AT4322">
        <v>0.40300000000000002</v>
      </c>
      <c r="AU4322">
        <f t="shared" si="950"/>
        <v>4.0300000000000006E-3</v>
      </c>
      <c r="AX4322" s="1"/>
    </row>
    <row r="4323" spans="1:50" x14ac:dyDescent="0.3">
      <c r="A4323" s="19">
        <f t="shared" si="951"/>
        <v>51966</v>
      </c>
      <c r="B4323">
        <f t="shared" ca="1" si="938"/>
        <v>-16.216666666666665</v>
      </c>
      <c r="C4323">
        <f ca="1">IF(currency="USD",'Future et co'!D4323,IF(currency="EUR",'Future et co'!E4323,IF(currency="GBP",'Future et co'!F4323,FALSE)))</f>
        <v>3.5830000000000001E-2</v>
      </c>
      <c r="D4323">
        <f t="shared" ca="1" si="939"/>
        <v>3.5830000000000001E-2</v>
      </c>
      <c r="E4323">
        <f t="shared" ca="1" si="940"/>
        <v>2.1409999999999998E-2</v>
      </c>
      <c r="F4323">
        <f t="shared" ca="1" si="941"/>
        <v>3.7088999999999997E-2</v>
      </c>
      <c r="J4323" s="1">
        <v>39890</v>
      </c>
      <c r="K4323">
        <v>0.20899999999999999</v>
      </c>
      <c r="L4323">
        <f t="shared" si="942"/>
        <v>2.0899999999999998E-3</v>
      </c>
      <c r="N4323" s="1">
        <v>39891</v>
      </c>
      <c r="O4323">
        <v>0.246</v>
      </c>
      <c r="P4323">
        <f t="shared" si="943"/>
        <v>2.4599999999999999E-3</v>
      </c>
      <c r="R4323" s="1">
        <v>40003</v>
      </c>
      <c r="S4323">
        <v>0.72960000000000003</v>
      </c>
      <c r="T4323">
        <f t="shared" si="944"/>
        <v>7.2960000000000004E-3</v>
      </c>
      <c r="V4323" s="1">
        <v>40002</v>
      </c>
      <c r="W4323">
        <v>1.254</v>
      </c>
      <c r="X4323">
        <f t="shared" si="945"/>
        <v>1.2540000000000001E-2</v>
      </c>
      <c r="AB4323" s="1">
        <v>39853</v>
      </c>
      <c r="AC4323">
        <v>123.92</v>
      </c>
      <c r="AD4323">
        <f t="shared" si="946"/>
        <v>1.2392000000000001</v>
      </c>
      <c r="AF4323" s="1">
        <v>39888</v>
      </c>
      <c r="AG4323">
        <v>1.629</v>
      </c>
      <c r="AH4323">
        <f t="shared" si="947"/>
        <v>1.6289999999999999E-2</v>
      </c>
      <c r="AJ4323" s="1">
        <v>39888</v>
      </c>
      <c r="AK4323">
        <v>1.774</v>
      </c>
      <c r="AL4323">
        <f t="shared" si="948"/>
        <v>1.7739999999999999E-2</v>
      </c>
      <c r="AN4323" s="1">
        <v>40003</v>
      </c>
      <c r="AO4323">
        <v>1.2849999999999999</v>
      </c>
      <c r="AP4323">
        <f t="shared" si="949"/>
        <v>1.2849999999999999E-2</v>
      </c>
      <c r="AS4323" s="1">
        <v>39924</v>
      </c>
      <c r="AT4323">
        <v>0.41</v>
      </c>
      <c r="AU4323">
        <f t="shared" si="950"/>
        <v>4.0999999999999995E-3</v>
      </c>
      <c r="AX4323" s="1"/>
    </row>
    <row r="4324" spans="1:50" x14ac:dyDescent="0.3">
      <c r="A4324" s="19">
        <f t="shared" si="951"/>
        <v>51967</v>
      </c>
      <c r="B4324">
        <f t="shared" ca="1" si="938"/>
        <v>-16.219444444444445</v>
      </c>
      <c r="C4324">
        <f ca="1">IF(currency="USD",'Future et co'!D4324,IF(currency="EUR",'Future et co'!E4324,IF(currency="GBP",'Future et co'!F4324,FALSE)))</f>
        <v>3.5830000000000001E-2</v>
      </c>
      <c r="D4324">
        <f t="shared" ca="1" si="939"/>
        <v>3.5830000000000001E-2</v>
      </c>
      <c r="E4324">
        <f t="shared" ca="1" si="940"/>
        <v>2.1409999999999998E-2</v>
      </c>
      <c r="F4324">
        <f t="shared" ca="1" si="941"/>
        <v>3.7088999999999997E-2</v>
      </c>
      <c r="J4324" s="1">
        <v>39889</v>
      </c>
      <c r="K4324">
        <v>0.223</v>
      </c>
      <c r="L4324">
        <f t="shared" si="942"/>
        <v>2.2300000000000002E-3</v>
      </c>
      <c r="N4324" s="1">
        <v>39890</v>
      </c>
      <c r="O4324">
        <v>0.23400000000000001</v>
      </c>
      <c r="P4324">
        <f t="shared" si="943"/>
        <v>2.3400000000000001E-3</v>
      </c>
      <c r="R4324" s="1">
        <v>40002</v>
      </c>
      <c r="S4324">
        <v>0.70750000000000002</v>
      </c>
      <c r="T4324">
        <f t="shared" si="944"/>
        <v>7.0750000000000006E-3</v>
      </c>
      <c r="V4324" s="1">
        <v>40001</v>
      </c>
      <c r="W4324">
        <v>1.3424</v>
      </c>
      <c r="X4324">
        <f t="shared" si="945"/>
        <v>1.3424E-2</v>
      </c>
      <c r="AB4324" s="1">
        <v>39850</v>
      </c>
      <c r="AC4324">
        <v>124.23</v>
      </c>
      <c r="AD4324">
        <f t="shared" si="946"/>
        <v>1.2423</v>
      </c>
      <c r="AF4324" s="1">
        <v>39885</v>
      </c>
      <c r="AG4324">
        <v>1.64</v>
      </c>
      <c r="AH4324">
        <f t="shared" si="947"/>
        <v>1.6399999999999998E-2</v>
      </c>
      <c r="AJ4324" s="1">
        <v>39885</v>
      </c>
      <c r="AK4324">
        <v>1.78</v>
      </c>
      <c r="AL4324">
        <f t="shared" si="948"/>
        <v>1.78E-2</v>
      </c>
      <c r="AN4324" s="1">
        <v>40002</v>
      </c>
      <c r="AO4324">
        <v>1.292</v>
      </c>
      <c r="AP4324">
        <f t="shared" si="949"/>
        <v>1.2920000000000001E-2</v>
      </c>
      <c r="AS4324" s="1">
        <v>39923</v>
      </c>
      <c r="AT4324">
        <v>0.41299999999999998</v>
      </c>
      <c r="AU4324">
        <f t="shared" si="950"/>
        <v>4.13E-3</v>
      </c>
      <c r="AX4324" s="1"/>
    </row>
    <row r="4325" spans="1:50" x14ac:dyDescent="0.3">
      <c r="A4325" s="19">
        <f t="shared" si="951"/>
        <v>51970</v>
      </c>
      <c r="B4325">
        <f t="shared" ca="1" si="938"/>
        <v>-16.227777777777778</v>
      </c>
      <c r="C4325">
        <f ca="1">IF(currency="USD",'Future et co'!D4325,IF(currency="EUR",'Future et co'!E4325,IF(currency="GBP",'Future et co'!F4325,FALSE)))</f>
        <v>3.5830000000000001E-2</v>
      </c>
      <c r="D4325">
        <f t="shared" ca="1" si="939"/>
        <v>3.5830000000000001E-2</v>
      </c>
      <c r="E4325">
        <f t="shared" ca="1" si="940"/>
        <v>2.1409999999999998E-2</v>
      </c>
      <c r="F4325">
        <f t="shared" ca="1" si="941"/>
        <v>3.7088999999999997E-2</v>
      </c>
      <c r="J4325" s="1">
        <v>39888</v>
      </c>
      <c r="K4325">
        <v>0.22600000000000001</v>
      </c>
      <c r="L4325">
        <f t="shared" si="942"/>
        <v>2.2599999999999999E-3</v>
      </c>
      <c r="N4325" s="1">
        <v>39889</v>
      </c>
      <c r="O4325">
        <v>0.25800000000000001</v>
      </c>
      <c r="P4325">
        <f t="shared" si="943"/>
        <v>2.5800000000000003E-3</v>
      </c>
      <c r="R4325" s="1">
        <v>40001</v>
      </c>
      <c r="S4325">
        <v>0.76</v>
      </c>
      <c r="T4325">
        <f t="shared" si="944"/>
        <v>7.6E-3</v>
      </c>
      <c r="V4325" s="1">
        <v>40000</v>
      </c>
      <c r="W4325">
        <v>1.3049999999999999</v>
      </c>
      <c r="X4325">
        <f t="shared" si="945"/>
        <v>1.3049999999999999E-2</v>
      </c>
      <c r="AB4325" s="1">
        <v>39849</v>
      </c>
      <c r="AC4325">
        <v>124.47</v>
      </c>
      <c r="AD4325">
        <f t="shared" si="946"/>
        <v>1.2446999999999999</v>
      </c>
      <c r="AF4325" s="1">
        <v>39884</v>
      </c>
      <c r="AG4325">
        <v>1.65</v>
      </c>
      <c r="AH4325">
        <f t="shared" si="947"/>
        <v>1.6500000000000001E-2</v>
      </c>
      <c r="AJ4325" s="1">
        <v>39884</v>
      </c>
      <c r="AK4325">
        <v>1.79</v>
      </c>
      <c r="AL4325">
        <f t="shared" si="948"/>
        <v>1.7899999999999999E-2</v>
      </c>
      <c r="AN4325" s="1">
        <v>40001</v>
      </c>
      <c r="AO4325">
        <v>1.296</v>
      </c>
      <c r="AP4325">
        <f t="shared" si="949"/>
        <v>1.2960000000000001E-2</v>
      </c>
      <c r="AS4325" s="1">
        <v>39920</v>
      </c>
      <c r="AT4325">
        <v>0.42199999999999999</v>
      </c>
      <c r="AU4325">
        <f t="shared" si="950"/>
        <v>4.2199999999999998E-3</v>
      </c>
      <c r="AX4325" s="1"/>
    </row>
    <row r="4326" spans="1:50" x14ac:dyDescent="0.3">
      <c r="A4326" s="19">
        <f t="shared" si="951"/>
        <v>51971</v>
      </c>
      <c r="B4326">
        <f t="shared" ca="1" si="938"/>
        <v>-16.230555555555554</v>
      </c>
      <c r="C4326">
        <f ca="1">IF(currency="USD",'Future et co'!D4326,IF(currency="EUR",'Future et co'!E4326,IF(currency="GBP",'Future et co'!F4326,FALSE)))</f>
        <v>3.5830000000000001E-2</v>
      </c>
      <c r="D4326">
        <f t="shared" ca="1" si="939"/>
        <v>3.5830000000000001E-2</v>
      </c>
      <c r="E4326">
        <f t="shared" ca="1" si="940"/>
        <v>2.1409999999999998E-2</v>
      </c>
      <c r="F4326">
        <f t="shared" ca="1" si="941"/>
        <v>3.7088999999999997E-2</v>
      </c>
      <c r="J4326" s="1">
        <v>39885</v>
      </c>
      <c r="K4326">
        <v>0.23599999999999999</v>
      </c>
      <c r="L4326">
        <f t="shared" si="942"/>
        <v>2.3599999999999997E-3</v>
      </c>
      <c r="N4326" s="1">
        <v>39888</v>
      </c>
      <c r="O4326">
        <v>0.26500000000000001</v>
      </c>
      <c r="P4326">
        <f t="shared" si="943"/>
        <v>2.65E-3</v>
      </c>
      <c r="R4326" s="1">
        <v>40000</v>
      </c>
      <c r="S4326">
        <v>0.7702</v>
      </c>
      <c r="T4326">
        <f t="shared" si="944"/>
        <v>7.7019999999999996E-3</v>
      </c>
      <c r="V4326" s="1">
        <v>39997</v>
      </c>
      <c r="W4326">
        <v>1.34</v>
      </c>
      <c r="X4326">
        <f t="shared" si="945"/>
        <v>1.34E-2</v>
      </c>
      <c r="AB4326" s="1">
        <v>39848</v>
      </c>
      <c r="AC4326">
        <v>124.13</v>
      </c>
      <c r="AD4326">
        <f t="shared" si="946"/>
        <v>1.2412999999999998</v>
      </c>
      <c r="AF4326" s="1">
        <v>39883</v>
      </c>
      <c r="AG4326">
        <v>1.663</v>
      </c>
      <c r="AH4326">
        <f t="shared" si="947"/>
        <v>1.6629999999999999E-2</v>
      </c>
      <c r="AJ4326" s="1">
        <v>39883</v>
      </c>
      <c r="AK4326">
        <v>1.8</v>
      </c>
      <c r="AL4326">
        <f t="shared" si="948"/>
        <v>1.8000000000000002E-2</v>
      </c>
      <c r="AN4326" s="1">
        <v>40000</v>
      </c>
      <c r="AO4326">
        <v>1.2929999999999999</v>
      </c>
      <c r="AP4326">
        <f t="shared" si="949"/>
        <v>1.2929999999999999E-2</v>
      </c>
      <c r="AS4326" s="1">
        <v>39919</v>
      </c>
      <c r="AT4326">
        <v>0.40600000000000003</v>
      </c>
      <c r="AU4326">
        <f t="shared" si="950"/>
        <v>4.0600000000000002E-3</v>
      </c>
      <c r="AX4326" s="1"/>
    </row>
    <row r="4327" spans="1:50" x14ac:dyDescent="0.3">
      <c r="A4327" s="19">
        <f t="shared" si="951"/>
        <v>51972</v>
      </c>
      <c r="B4327">
        <f t="shared" ca="1" si="938"/>
        <v>-16.233333333333334</v>
      </c>
      <c r="C4327">
        <f ca="1">IF(currency="USD",'Future et co'!D4327,IF(currency="EUR",'Future et co'!E4327,IF(currency="GBP",'Future et co'!F4327,FALSE)))</f>
        <v>3.5830000000000001E-2</v>
      </c>
      <c r="D4327">
        <f t="shared" ca="1" si="939"/>
        <v>3.5830000000000001E-2</v>
      </c>
      <c r="E4327">
        <f t="shared" ca="1" si="940"/>
        <v>2.1409999999999998E-2</v>
      </c>
      <c r="F4327">
        <f t="shared" ca="1" si="941"/>
        <v>3.7088999999999997E-2</v>
      </c>
      <c r="J4327" s="1">
        <v>39884</v>
      </c>
      <c r="K4327">
        <v>0.247</v>
      </c>
      <c r="L4327">
        <f t="shared" si="942"/>
        <v>2.47E-3</v>
      </c>
      <c r="N4327" s="1">
        <v>39885</v>
      </c>
      <c r="O4327">
        <v>0.27</v>
      </c>
      <c r="P4327">
        <f t="shared" si="943"/>
        <v>2.7000000000000001E-3</v>
      </c>
      <c r="R4327" s="1">
        <v>39997</v>
      </c>
      <c r="S4327">
        <v>0.77</v>
      </c>
      <c r="T4327">
        <f t="shared" si="944"/>
        <v>7.7000000000000002E-3</v>
      </c>
      <c r="V4327" s="1">
        <v>39996</v>
      </c>
      <c r="W4327">
        <v>1.37</v>
      </c>
      <c r="X4327">
        <f t="shared" si="945"/>
        <v>1.37E-2</v>
      </c>
      <c r="AB4327" s="1">
        <v>39847</v>
      </c>
      <c r="AC4327">
        <v>124.39</v>
      </c>
      <c r="AD4327">
        <f t="shared" si="946"/>
        <v>1.2439</v>
      </c>
      <c r="AF4327" s="1">
        <v>39882</v>
      </c>
      <c r="AG4327">
        <v>1.6870000000000001</v>
      </c>
      <c r="AH4327">
        <f t="shared" si="947"/>
        <v>1.687E-2</v>
      </c>
      <c r="AJ4327" s="1">
        <v>39882</v>
      </c>
      <c r="AK4327">
        <v>1.8169999999999999</v>
      </c>
      <c r="AL4327">
        <f t="shared" si="948"/>
        <v>1.8169999999999999E-2</v>
      </c>
      <c r="AN4327" s="1">
        <v>39997</v>
      </c>
      <c r="AO4327">
        <v>1.3089999999999999</v>
      </c>
      <c r="AP4327">
        <f t="shared" si="949"/>
        <v>1.3089999999999999E-2</v>
      </c>
      <c r="AS4327" s="1">
        <v>39918</v>
      </c>
      <c r="AT4327">
        <v>0.40699999999999997</v>
      </c>
      <c r="AU4327">
        <f t="shared" si="950"/>
        <v>4.0699999999999998E-3</v>
      </c>
      <c r="AX4327" s="1"/>
    </row>
    <row r="4328" spans="1:50" x14ac:dyDescent="0.3">
      <c r="A4328" s="19">
        <f t="shared" si="951"/>
        <v>51973</v>
      </c>
      <c r="B4328">
        <f t="shared" ca="1" si="938"/>
        <v>-16.236111111111111</v>
      </c>
      <c r="C4328">
        <f ca="1">IF(currency="USD",'Future et co'!D4328,IF(currency="EUR",'Future et co'!E4328,IF(currency="GBP",'Future et co'!F4328,FALSE)))</f>
        <v>3.5830000000000001E-2</v>
      </c>
      <c r="D4328">
        <f t="shared" ca="1" si="939"/>
        <v>3.5830000000000001E-2</v>
      </c>
      <c r="E4328">
        <f t="shared" ca="1" si="940"/>
        <v>2.1409999999999998E-2</v>
      </c>
      <c r="F4328">
        <f t="shared" ca="1" si="941"/>
        <v>3.7088999999999997E-2</v>
      </c>
      <c r="J4328" s="1">
        <v>39883</v>
      </c>
      <c r="K4328">
        <v>0.2525</v>
      </c>
      <c r="L4328">
        <f t="shared" si="942"/>
        <v>2.5249999999999999E-3</v>
      </c>
      <c r="N4328" s="1">
        <v>39884</v>
      </c>
      <c r="O4328">
        <v>0.28499999999999998</v>
      </c>
      <c r="P4328">
        <f t="shared" si="943"/>
        <v>2.8499999999999997E-3</v>
      </c>
      <c r="R4328" s="1">
        <v>39996</v>
      </c>
      <c r="S4328">
        <v>0.78500000000000003</v>
      </c>
      <c r="T4328">
        <f t="shared" si="944"/>
        <v>7.8500000000000011E-3</v>
      </c>
      <c r="V4328" s="1">
        <v>39995</v>
      </c>
      <c r="W4328">
        <v>1.45</v>
      </c>
      <c r="X4328">
        <f t="shared" si="945"/>
        <v>1.4499999999999999E-2</v>
      </c>
      <c r="AB4328" s="1">
        <v>39846</v>
      </c>
      <c r="AC4328">
        <v>124.91</v>
      </c>
      <c r="AD4328">
        <f t="shared" si="946"/>
        <v>1.2490999999999999</v>
      </c>
      <c r="AF4328" s="1">
        <v>39881</v>
      </c>
      <c r="AG4328">
        <v>1.7030000000000001</v>
      </c>
      <c r="AH4328">
        <f t="shared" si="947"/>
        <v>1.703E-2</v>
      </c>
      <c r="AJ4328" s="1">
        <v>39881</v>
      </c>
      <c r="AK4328">
        <v>1.825</v>
      </c>
      <c r="AL4328">
        <f t="shared" si="948"/>
        <v>1.8249999999999999E-2</v>
      </c>
      <c r="AN4328" s="1">
        <v>39996</v>
      </c>
      <c r="AO4328">
        <v>1.3140000000000001</v>
      </c>
      <c r="AP4328">
        <f t="shared" si="949"/>
        <v>1.3140000000000001E-2</v>
      </c>
      <c r="AS4328" s="1">
        <v>39917</v>
      </c>
      <c r="AT4328">
        <v>0.40799999999999997</v>
      </c>
      <c r="AU4328">
        <f t="shared" si="950"/>
        <v>4.0799999999999994E-3</v>
      </c>
      <c r="AX4328" s="1"/>
    </row>
    <row r="4329" spans="1:50" x14ac:dyDescent="0.3">
      <c r="A4329" s="19">
        <f t="shared" si="951"/>
        <v>51974</v>
      </c>
      <c r="B4329">
        <f t="shared" ca="1" si="938"/>
        <v>-16.238888888888887</v>
      </c>
      <c r="C4329">
        <f ca="1">IF(currency="USD",'Future et co'!D4329,IF(currency="EUR",'Future et co'!E4329,IF(currency="GBP",'Future et co'!F4329,FALSE)))</f>
        <v>3.5830000000000001E-2</v>
      </c>
      <c r="D4329">
        <f t="shared" ca="1" si="939"/>
        <v>3.5830000000000001E-2</v>
      </c>
      <c r="E4329">
        <f t="shared" ca="1" si="940"/>
        <v>2.1409999999999998E-2</v>
      </c>
      <c r="F4329">
        <f t="shared" ca="1" si="941"/>
        <v>3.7088999999999997E-2</v>
      </c>
      <c r="J4329" s="1">
        <v>39882</v>
      </c>
      <c r="K4329">
        <v>0.2475</v>
      </c>
      <c r="L4329">
        <f t="shared" si="942"/>
        <v>2.4749999999999998E-3</v>
      </c>
      <c r="N4329" s="1">
        <v>39883</v>
      </c>
      <c r="O4329">
        <v>0.30199999999999999</v>
      </c>
      <c r="P4329">
        <f t="shared" si="943"/>
        <v>3.0200000000000001E-3</v>
      </c>
      <c r="R4329" s="1">
        <v>39995</v>
      </c>
      <c r="S4329">
        <v>0.82499999999999996</v>
      </c>
      <c r="T4329">
        <f t="shared" si="944"/>
        <v>8.2500000000000004E-3</v>
      </c>
      <c r="V4329" s="1">
        <v>39994</v>
      </c>
      <c r="W4329">
        <v>1.512</v>
      </c>
      <c r="X4329">
        <f t="shared" si="945"/>
        <v>1.512E-2</v>
      </c>
      <c r="AB4329" s="1">
        <v>39843</v>
      </c>
      <c r="AC4329">
        <v>124.59</v>
      </c>
      <c r="AD4329">
        <f t="shared" si="946"/>
        <v>1.2459</v>
      </c>
      <c r="AF4329" s="1">
        <v>39878</v>
      </c>
      <c r="AG4329">
        <v>1.726</v>
      </c>
      <c r="AH4329">
        <f t="shared" si="947"/>
        <v>1.7260000000000001E-2</v>
      </c>
      <c r="AJ4329" s="1">
        <v>39878</v>
      </c>
      <c r="AK4329">
        <v>1.8420000000000001</v>
      </c>
      <c r="AL4329">
        <f t="shared" si="948"/>
        <v>1.8420000000000002E-2</v>
      </c>
      <c r="AN4329" s="1">
        <v>39995</v>
      </c>
      <c r="AO4329">
        <v>1.383</v>
      </c>
      <c r="AP4329">
        <f t="shared" si="949"/>
        <v>1.383E-2</v>
      </c>
      <c r="AS4329" s="1">
        <v>39916</v>
      </c>
      <c r="AT4329">
        <v>0.40300000000000002</v>
      </c>
      <c r="AU4329">
        <f t="shared" si="950"/>
        <v>4.0300000000000006E-3</v>
      </c>
      <c r="AX4329" s="1"/>
    </row>
    <row r="4330" spans="1:50" x14ac:dyDescent="0.3">
      <c r="A4330" s="19">
        <f t="shared" si="951"/>
        <v>51977</v>
      </c>
      <c r="B4330">
        <f t="shared" ca="1" si="938"/>
        <v>-16.247222222222224</v>
      </c>
      <c r="C4330">
        <f ca="1">IF(currency="USD",'Future et co'!D4330,IF(currency="EUR",'Future et co'!E4330,IF(currency="GBP",'Future et co'!F4330,FALSE)))</f>
        <v>3.5830000000000001E-2</v>
      </c>
      <c r="D4330">
        <f t="shared" ca="1" si="939"/>
        <v>3.5830000000000001E-2</v>
      </c>
      <c r="E4330">
        <f t="shared" ca="1" si="940"/>
        <v>2.1409999999999998E-2</v>
      </c>
      <c r="F4330">
        <f t="shared" ca="1" si="941"/>
        <v>3.7088999999999997E-2</v>
      </c>
      <c r="J4330" s="1">
        <v>39881</v>
      </c>
      <c r="K4330">
        <v>0.245</v>
      </c>
      <c r="L4330">
        <f t="shared" si="942"/>
        <v>2.4499999999999999E-3</v>
      </c>
      <c r="N4330" s="1">
        <v>39882</v>
      </c>
      <c r="O4330">
        <v>0.28999999999999998</v>
      </c>
      <c r="P4330">
        <f t="shared" si="943"/>
        <v>2.8999999999999998E-3</v>
      </c>
      <c r="R4330" s="1">
        <v>39994</v>
      </c>
      <c r="S4330">
        <v>0.873</v>
      </c>
      <c r="T4330">
        <f t="shared" si="944"/>
        <v>8.7299999999999999E-3</v>
      </c>
      <c r="V4330" s="1">
        <v>39993</v>
      </c>
      <c r="W4330">
        <v>1.4311</v>
      </c>
      <c r="X4330">
        <f t="shared" si="945"/>
        <v>1.4311000000000001E-2</v>
      </c>
      <c r="AB4330" s="1">
        <v>39842</v>
      </c>
      <c r="AC4330">
        <v>125.11</v>
      </c>
      <c r="AD4330">
        <f t="shared" si="946"/>
        <v>1.2511000000000001</v>
      </c>
      <c r="AF4330" s="1">
        <v>39877</v>
      </c>
      <c r="AG4330">
        <v>1.7569999999999999</v>
      </c>
      <c r="AH4330">
        <f t="shared" si="947"/>
        <v>1.7569999999999999E-2</v>
      </c>
      <c r="AJ4330" s="1">
        <v>39877</v>
      </c>
      <c r="AK4330">
        <v>1.869</v>
      </c>
      <c r="AL4330">
        <f t="shared" si="948"/>
        <v>1.8689999999999998E-2</v>
      </c>
      <c r="AN4330" s="1">
        <v>39994</v>
      </c>
      <c r="AO4330">
        <v>1.3859999999999999</v>
      </c>
      <c r="AP4330">
        <f t="shared" si="949"/>
        <v>1.3859999999999999E-2</v>
      </c>
      <c r="AS4330" s="1">
        <v>39913</v>
      </c>
      <c r="AT4330">
        <v>0.40300000000000002</v>
      </c>
      <c r="AU4330">
        <f t="shared" si="950"/>
        <v>4.0300000000000006E-3</v>
      </c>
      <c r="AX4330" s="1"/>
    </row>
    <row r="4331" spans="1:50" x14ac:dyDescent="0.3">
      <c r="A4331" s="19">
        <f t="shared" si="951"/>
        <v>51978</v>
      </c>
      <c r="B4331">
        <f t="shared" ca="1" si="938"/>
        <v>-16.25</v>
      </c>
      <c r="C4331">
        <f ca="1">IF(currency="USD",'Future et co'!D4331,IF(currency="EUR",'Future et co'!E4331,IF(currency="GBP",'Future et co'!F4331,FALSE)))</f>
        <v>3.5830000000000001E-2</v>
      </c>
      <c r="D4331">
        <f t="shared" ca="1" si="939"/>
        <v>3.5830000000000001E-2</v>
      </c>
      <c r="E4331">
        <f t="shared" ca="1" si="940"/>
        <v>2.1409999999999998E-2</v>
      </c>
      <c r="F4331">
        <f t="shared" ca="1" si="941"/>
        <v>3.7088999999999997E-2</v>
      </c>
      <c r="J4331" s="1">
        <v>39878</v>
      </c>
      <c r="K4331">
        <v>0.251</v>
      </c>
      <c r="L4331">
        <f t="shared" si="942"/>
        <v>2.5100000000000001E-3</v>
      </c>
      <c r="N4331" s="1">
        <v>39881</v>
      </c>
      <c r="O4331">
        <v>0.28999999999999998</v>
      </c>
      <c r="P4331">
        <f t="shared" si="943"/>
        <v>2.8999999999999998E-3</v>
      </c>
      <c r="R4331" s="1">
        <v>39993</v>
      </c>
      <c r="S4331">
        <v>0.84699999999999998</v>
      </c>
      <c r="T4331">
        <f t="shared" si="944"/>
        <v>8.4700000000000001E-3</v>
      </c>
      <c r="V4331" s="1">
        <v>39990</v>
      </c>
      <c r="W4331">
        <v>1.464</v>
      </c>
      <c r="X4331">
        <f t="shared" si="945"/>
        <v>1.464E-2</v>
      </c>
      <c r="AB4331" s="1">
        <v>39841</v>
      </c>
      <c r="AC4331">
        <v>125.29</v>
      </c>
      <c r="AD4331">
        <f t="shared" si="946"/>
        <v>1.2529000000000001</v>
      </c>
      <c r="AF4331" s="1">
        <v>39876</v>
      </c>
      <c r="AG4331">
        <v>1.778</v>
      </c>
      <c r="AH4331">
        <f t="shared" si="947"/>
        <v>1.7780000000000001E-2</v>
      </c>
      <c r="AJ4331" s="1">
        <v>39876</v>
      </c>
      <c r="AK4331">
        <v>1.8839999999999999</v>
      </c>
      <c r="AL4331">
        <f t="shared" si="948"/>
        <v>1.8839999999999999E-2</v>
      </c>
      <c r="AN4331" s="1">
        <v>39993</v>
      </c>
      <c r="AO4331">
        <v>1.395</v>
      </c>
      <c r="AP4331">
        <f t="shared" si="949"/>
        <v>1.3950000000000001E-2</v>
      </c>
      <c r="AS4331" s="1">
        <v>39912</v>
      </c>
      <c r="AT4331">
        <v>0.40300000000000002</v>
      </c>
      <c r="AU4331">
        <f t="shared" si="950"/>
        <v>4.0300000000000006E-3</v>
      </c>
      <c r="AX4331" s="1"/>
    </row>
    <row r="4332" spans="1:50" x14ac:dyDescent="0.3">
      <c r="A4332" s="19">
        <f t="shared" si="951"/>
        <v>51979</v>
      </c>
      <c r="B4332">
        <f t="shared" ca="1" si="938"/>
        <v>-16.252777777777776</v>
      </c>
      <c r="C4332">
        <f ca="1">IF(currency="USD",'Future et co'!D4332,IF(currency="EUR",'Future et co'!E4332,IF(currency="GBP",'Future et co'!F4332,FALSE)))</f>
        <v>3.5830000000000001E-2</v>
      </c>
      <c r="D4332">
        <f t="shared" ca="1" si="939"/>
        <v>3.5830000000000001E-2</v>
      </c>
      <c r="E4332">
        <f t="shared" ca="1" si="940"/>
        <v>2.1409999999999998E-2</v>
      </c>
      <c r="F4332">
        <f t="shared" ca="1" si="941"/>
        <v>3.7088999999999997E-2</v>
      </c>
      <c r="J4332" s="1">
        <v>39877</v>
      </c>
      <c r="K4332">
        <v>0.24</v>
      </c>
      <c r="L4332">
        <f t="shared" si="942"/>
        <v>2.3999999999999998E-3</v>
      </c>
      <c r="N4332" s="1">
        <v>39878</v>
      </c>
      <c r="O4332">
        <v>0.28199999999999997</v>
      </c>
      <c r="P4332">
        <f t="shared" si="943"/>
        <v>2.8199999999999996E-3</v>
      </c>
      <c r="R4332" s="1">
        <v>39990</v>
      </c>
      <c r="S4332">
        <v>0.82499999999999996</v>
      </c>
      <c r="T4332">
        <f t="shared" si="944"/>
        <v>8.2500000000000004E-3</v>
      </c>
      <c r="V4332" s="1">
        <v>39989</v>
      </c>
      <c r="W4332">
        <v>1.4550000000000001</v>
      </c>
      <c r="X4332">
        <f t="shared" si="945"/>
        <v>1.455E-2</v>
      </c>
      <c r="AB4332" s="1">
        <v>39840</v>
      </c>
      <c r="AC4332">
        <v>124.94</v>
      </c>
      <c r="AD4332">
        <f t="shared" si="946"/>
        <v>1.2494000000000001</v>
      </c>
      <c r="AF4332" s="1">
        <v>39875</v>
      </c>
      <c r="AG4332">
        <v>1.7989999999999999</v>
      </c>
      <c r="AH4332">
        <f t="shared" si="947"/>
        <v>1.7989999999999999E-2</v>
      </c>
      <c r="AJ4332" s="1">
        <v>39875</v>
      </c>
      <c r="AK4332">
        <v>1.899</v>
      </c>
      <c r="AL4332">
        <f t="shared" si="948"/>
        <v>1.899E-2</v>
      </c>
      <c r="AN4332" s="1">
        <v>39990</v>
      </c>
      <c r="AO4332">
        <v>1.395</v>
      </c>
      <c r="AP4332">
        <f t="shared" si="949"/>
        <v>1.3950000000000001E-2</v>
      </c>
      <c r="AS4332" s="1">
        <v>39911</v>
      </c>
      <c r="AT4332">
        <v>0.41499999999999998</v>
      </c>
      <c r="AU4332">
        <f t="shared" si="950"/>
        <v>4.15E-3</v>
      </c>
      <c r="AX4332" s="1"/>
    </row>
    <row r="4333" spans="1:50" x14ac:dyDescent="0.3">
      <c r="A4333" s="19">
        <f t="shared" si="951"/>
        <v>51980</v>
      </c>
      <c r="B4333">
        <f t="shared" ca="1" si="938"/>
        <v>-16.255555555555556</v>
      </c>
      <c r="C4333">
        <f ca="1">IF(currency="USD",'Future et co'!D4333,IF(currency="EUR",'Future et co'!E4333,IF(currency="GBP",'Future et co'!F4333,FALSE)))</f>
        <v>3.5830000000000001E-2</v>
      </c>
      <c r="D4333">
        <f t="shared" ca="1" si="939"/>
        <v>3.5830000000000001E-2</v>
      </c>
      <c r="E4333">
        <f t="shared" ca="1" si="940"/>
        <v>2.1409999999999998E-2</v>
      </c>
      <c r="F4333">
        <f t="shared" ca="1" si="941"/>
        <v>3.7088999999999997E-2</v>
      </c>
      <c r="J4333" s="1">
        <v>39876</v>
      </c>
      <c r="K4333">
        <v>0.23599999999999999</v>
      </c>
      <c r="L4333">
        <f t="shared" si="942"/>
        <v>2.3599999999999997E-3</v>
      </c>
      <c r="N4333" s="1">
        <v>39877</v>
      </c>
      <c r="O4333">
        <v>0.28499999999999998</v>
      </c>
      <c r="P4333">
        <f t="shared" si="943"/>
        <v>2.8499999999999997E-3</v>
      </c>
      <c r="R4333" s="1">
        <v>39989</v>
      </c>
      <c r="S4333">
        <v>0.82699999999999996</v>
      </c>
      <c r="T4333">
        <f t="shared" si="944"/>
        <v>8.2699999999999996E-3</v>
      </c>
      <c r="V4333" s="1">
        <v>39988</v>
      </c>
      <c r="W4333">
        <v>1.5840000000000001</v>
      </c>
      <c r="X4333">
        <f t="shared" si="945"/>
        <v>1.584E-2</v>
      </c>
      <c r="AB4333" s="1">
        <v>39839</v>
      </c>
      <c r="AC4333">
        <v>124.58</v>
      </c>
      <c r="AD4333">
        <f t="shared" si="946"/>
        <v>1.2458</v>
      </c>
      <c r="AF4333" s="1">
        <v>39874</v>
      </c>
      <c r="AG4333">
        <v>1.8109999999999999</v>
      </c>
      <c r="AH4333">
        <f t="shared" si="947"/>
        <v>1.8110000000000001E-2</v>
      </c>
      <c r="AJ4333" s="1">
        <v>39874</v>
      </c>
      <c r="AK4333">
        <v>1.919</v>
      </c>
      <c r="AL4333">
        <f t="shared" si="948"/>
        <v>1.9189999999999999E-2</v>
      </c>
      <c r="AN4333" s="1">
        <v>39989</v>
      </c>
      <c r="AO4333">
        <v>1.3959999999999999</v>
      </c>
      <c r="AP4333">
        <f t="shared" si="949"/>
        <v>1.3959999999999998E-2</v>
      </c>
      <c r="AS4333" s="1">
        <v>39910</v>
      </c>
      <c r="AT4333">
        <v>0.40699999999999997</v>
      </c>
      <c r="AU4333">
        <f t="shared" si="950"/>
        <v>4.0699999999999998E-3</v>
      </c>
      <c r="AX4333" s="1"/>
    </row>
    <row r="4334" spans="1:50" x14ac:dyDescent="0.3">
      <c r="A4334" s="19">
        <f t="shared" si="951"/>
        <v>51981</v>
      </c>
      <c r="B4334">
        <f t="shared" ca="1" si="938"/>
        <v>-16.258333333333333</v>
      </c>
      <c r="C4334">
        <f ca="1">IF(currency="USD",'Future et co'!D4334,IF(currency="EUR",'Future et co'!E4334,IF(currency="GBP",'Future et co'!F4334,FALSE)))</f>
        <v>3.5830000000000001E-2</v>
      </c>
      <c r="D4334">
        <f t="shared" ca="1" si="939"/>
        <v>3.5830000000000001E-2</v>
      </c>
      <c r="E4334">
        <f t="shared" ca="1" si="940"/>
        <v>2.1409999999999998E-2</v>
      </c>
      <c r="F4334">
        <f t="shared" ca="1" si="941"/>
        <v>3.7088999999999997E-2</v>
      </c>
      <c r="J4334" s="1">
        <v>39875</v>
      </c>
      <c r="K4334">
        <v>0.247</v>
      </c>
      <c r="L4334">
        <f t="shared" si="942"/>
        <v>2.47E-3</v>
      </c>
      <c r="N4334" s="1">
        <v>39876</v>
      </c>
      <c r="O4334">
        <v>0.27500000000000002</v>
      </c>
      <c r="P4334">
        <f t="shared" si="943"/>
        <v>2.7500000000000003E-3</v>
      </c>
      <c r="R4334" s="1">
        <v>39988</v>
      </c>
      <c r="S4334">
        <v>0.89300000000000002</v>
      </c>
      <c r="T4334">
        <f t="shared" si="944"/>
        <v>8.9300000000000004E-3</v>
      </c>
      <c r="V4334" s="1">
        <v>39987</v>
      </c>
      <c r="W4334">
        <v>1.5373000000000001</v>
      </c>
      <c r="X4334">
        <f t="shared" si="945"/>
        <v>1.5373000000000001E-2</v>
      </c>
      <c r="AB4334" s="1">
        <v>39836</v>
      </c>
      <c r="AC4334">
        <v>125.52</v>
      </c>
      <c r="AD4334">
        <f t="shared" si="946"/>
        <v>1.2551999999999999</v>
      </c>
      <c r="AF4334" s="1">
        <v>39871</v>
      </c>
      <c r="AG4334">
        <v>1.825</v>
      </c>
      <c r="AH4334">
        <f t="shared" si="947"/>
        <v>1.8249999999999999E-2</v>
      </c>
      <c r="AJ4334" s="1">
        <v>39871</v>
      </c>
      <c r="AK4334">
        <v>1.9330000000000001</v>
      </c>
      <c r="AL4334">
        <f t="shared" si="948"/>
        <v>1.933E-2</v>
      </c>
      <c r="AN4334" s="1">
        <v>39988</v>
      </c>
      <c r="AO4334">
        <v>1.4359999999999999</v>
      </c>
      <c r="AP4334">
        <f t="shared" si="949"/>
        <v>1.436E-2</v>
      </c>
      <c r="AS4334" s="1">
        <v>39909</v>
      </c>
      <c r="AT4334">
        <v>0.42</v>
      </c>
      <c r="AU4334">
        <f t="shared" si="950"/>
        <v>4.1999999999999997E-3</v>
      </c>
      <c r="AX4334" s="1"/>
    </row>
    <row r="4335" spans="1:50" x14ac:dyDescent="0.3">
      <c r="A4335" s="19">
        <f t="shared" si="951"/>
        <v>51984</v>
      </c>
      <c r="B4335">
        <f t="shared" ca="1" si="938"/>
        <v>-16.266666666666666</v>
      </c>
      <c r="C4335">
        <f ca="1">IF(currency="USD",'Future et co'!D4335,IF(currency="EUR",'Future et co'!E4335,IF(currency="GBP",'Future et co'!F4335,FALSE)))</f>
        <v>3.5830000000000001E-2</v>
      </c>
      <c r="D4335">
        <f t="shared" ca="1" si="939"/>
        <v>3.5830000000000001E-2</v>
      </c>
      <c r="E4335">
        <f t="shared" ca="1" si="940"/>
        <v>2.1409999999999998E-2</v>
      </c>
      <c r="F4335">
        <f t="shared" ca="1" si="941"/>
        <v>3.7088999999999997E-2</v>
      </c>
      <c r="J4335" s="1">
        <v>39874</v>
      </c>
      <c r="K4335">
        <v>0.23499999999999999</v>
      </c>
      <c r="L4335">
        <f t="shared" si="942"/>
        <v>2.3499999999999997E-3</v>
      </c>
      <c r="N4335" s="1">
        <v>39875</v>
      </c>
      <c r="O4335">
        <v>0.26500000000000001</v>
      </c>
      <c r="P4335">
        <f t="shared" si="943"/>
        <v>2.65E-3</v>
      </c>
      <c r="R4335" s="1">
        <v>39987</v>
      </c>
      <c r="S4335">
        <v>0.89500000000000002</v>
      </c>
      <c r="T4335">
        <f t="shared" si="944"/>
        <v>8.9499999999999996E-3</v>
      </c>
      <c r="V4335" s="1">
        <v>39986</v>
      </c>
      <c r="W4335">
        <v>1.577</v>
      </c>
      <c r="X4335">
        <f t="shared" si="945"/>
        <v>1.5769999999999999E-2</v>
      </c>
      <c r="AB4335" s="1">
        <v>39835</v>
      </c>
      <c r="AC4335">
        <v>126.52</v>
      </c>
      <c r="AD4335">
        <f t="shared" si="946"/>
        <v>1.2651999999999999</v>
      </c>
      <c r="AF4335" s="1">
        <v>39870</v>
      </c>
      <c r="AG4335">
        <v>1.835</v>
      </c>
      <c r="AH4335">
        <f t="shared" si="947"/>
        <v>1.8349999999999998E-2</v>
      </c>
      <c r="AJ4335" s="1">
        <v>39870</v>
      </c>
      <c r="AK4335">
        <v>1.9419999999999999</v>
      </c>
      <c r="AL4335">
        <f t="shared" si="948"/>
        <v>1.942E-2</v>
      </c>
      <c r="AN4335" s="1">
        <v>39987</v>
      </c>
      <c r="AO4335">
        <v>1.4850000000000001</v>
      </c>
      <c r="AP4335">
        <f t="shared" si="949"/>
        <v>1.485E-2</v>
      </c>
      <c r="AS4335" s="1">
        <v>39906</v>
      </c>
      <c r="AT4335">
        <v>0.439</v>
      </c>
      <c r="AU4335">
        <f t="shared" si="950"/>
        <v>4.3899999999999998E-3</v>
      </c>
      <c r="AX4335" s="1"/>
    </row>
    <row r="4336" spans="1:50" x14ac:dyDescent="0.3">
      <c r="A4336" s="19">
        <f t="shared" si="951"/>
        <v>51985</v>
      </c>
      <c r="B4336">
        <f t="shared" ca="1" si="938"/>
        <v>-16.269444444444446</v>
      </c>
      <c r="C4336">
        <f ca="1">IF(currency="USD",'Future et co'!D4336,IF(currency="EUR",'Future et co'!E4336,IF(currency="GBP",'Future et co'!F4336,FALSE)))</f>
        <v>3.5830000000000001E-2</v>
      </c>
      <c r="D4336">
        <f t="shared" ca="1" si="939"/>
        <v>3.5830000000000001E-2</v>
      </c>
      <c r="E4336">
        <f t="shared" ca="1" si="940"/>
        <v>2.1409999999999998E-2</v>
      </c>
      <c r="F4336">
        <f t="shared" ca="1" si="941"/>
        <v>3.7088999999999997E-2</v>
      </c>
      <c r="J4336" s="1">
        <v>39871</v>
      </c>
      <c r="K4336">
        <v>0.23499999999999999</v>
      </c>
      <c r="L4336">
        <f t="shared" si="942"/>
        <v>2.3499999999999997E-3</v>
      </c>
      <c r="N4336" s="1">
        <v>39874</v>
      </c>
      <c r="O4336">
        <v>0.27</v>
      </c>
      <c r="P4336">
        <f t="shared" si="943"/>
        <v>2.7000000000000001E-3</v>
      </c>
      <c r="R4336" s="1">
        <v>39986</v>
      </c>
      <c r="S4336">
        <v>0.91910000000000003</v>
      </c>
      <c r="T4336">
        <f t="shared" si="944"/>
        <v>9.1909999999999995E-3</v>
      </c>
      <c r="V4336" s="1">
        <v>39983</v>
      </c>
      <c r="W4336">
        <v>1.651</v>
      </c>
      <c r="X4336">
        <f t="shared" si="945"/>
        <v>1.651E-2</v>
      </c>
      <c r="AB4336" s="1">
        <v>39834</v>
      </c>
      <c r="AC4336">
        <v>127.56</v>
      </c>
      <c r="AD4336">
        <f t="shared" si="946"/>
        <v>1.2756000000000001</v>
      </c>
      <c r="AF4336" s="1">
        <v>39869</v>
      </c>
      <c r="AG4336">
        <v>1.8480000000000001</v>
      </c>
      <c r="AH4336">
        <f t="shared" si="947"/>
        <v>1.848E-2</v>
      </c>
      <c r="AJ4336" s="1">
        <v>39869</v>
      </c>
      <c r="AK4336">
        <v>1.9510000000000001</v>
      </c>
      <c r="AL4336">
        <f t="shared" si="948"/>
        <v>1.951E-2</v>
      </c>
      <c r="AN4336" s="1">
        <v>39986</v>
      </c>
      <c r="AO4336">
        <v>1.478</v>
      </c>
      <c r="AP4336">
        <f t="shared" si="949"/>
        <v>1.478E-2</v>
      </c>
      <c r="AS4336" s="1">
        <v>39905</v>
      </c>
      <c r="AT4336">
        <v>0.44</v>
      </c>
      <c r="AU4336">
        <f t="shared" si="950"/>
        <v>4.4000000000000003E-3</v>
      </c>
      <c r="AX4336" s="1"/>
    </row>
    <row r="4337" spans="1:50" x14ac:dyDescent="0.3">
      <c r="A4337" s="19">
        <f t="shared" si="951"/>
        <v>51986</v>
      </c>
      <c r="B4337">
        <f t="shared" ca="1" si="938"/>
        <v>-16.272222222222222</v>
      </c>
      <c r="C4337">
        <f ca="1">IF(currency="USD",'Future et co'!D4337,IF(currency="EUR",'Future et co'!E4337,IF(currency="GBP",'Future et co'!F4337,FALSE)))</f>
        <v>3.5830000000000001E-2</v>
      </c>
      <c r="D4337">
        <f t="shared" ca="1" si="939"/>
        <v>3.5830000000000001E-2</v>
      </c>
      <c r="E4337">
        <f t="shared" ca="1" si="940"/>
        <v>2.1409999999999998E-2</v>
      </c>
      <c r="F4337">
        <f t="shared" ca="1" si="941"/>
        <v>3.7088999999999997E-2</v>
      </c>
      <c r="J4337" s="1">
        <v>39870</v>
      </c>
      <c r="K4337">
        <v>0.23949999999999999</v>
      </c>
      <c r="L4337">
        <f t="shared" si="942"/>
        <v>2.395E-3</v>
      </c>
      <c r="N4337" s="1">
        <v>39871</v>
      </c>
      <c r="O4337">
        <v>0.27500000000000002</v>
      </c>
      <c r="P4337">
        <f t="shared" si="943"/>
        <v>2.7500000000000003E-3</v>
      </c>
      <c r="R4337" s="1">
        <v>39983</v>
      </c>
      <c r="S4337">
        <v>0.97199999999999998</v>
      </c>
      <c r="T4337">
        <f t="shared" si="944"/>
        <v>9.7199999999999995E-3</v>
      </c>
      <c r="V4337" s="1">
        <v>39982</v>
      </c>
      <c r="W4337">
        <v>1.7210000000000001</v>
      </c>
      <c r="X4337">
        <f t="shared" si="945"/>
        <v>1.721E-2</v>
      </c>
      <c r="AB4337" s="1">
        <v>39833</v>
      </c>
      <c r="AC4337">
        <v>127.24</v>
      </c>
      <c r="AD4337">
        <f t="shared" si="946"/>
        <v>1.2724</v>
      </c>
      <c r="AF4337" s="1">
        <v>39868</v>
      </c>
      <c r="AG4337">
        <v>1.8580000000000001</v>
      </c>
      <c r="AH4337">
        <f t="shared" si="947"/>
        <v>1.8579999999999999E-2</v>
      </c>
      <c r="AJ4337" s="1">
        <v>39868</v>
      </c>
      <c r="AK4337">
        <v>1.9630000000000001</v>
      </c>
      <c r="AL4337">
        <f t="shared" si="948"/>
        <v>1.9630000000000002E-2</v>
      </c>
      <c r="AN4337" s="1">
        <v>39983</v>
      </c>
      <c r="AO4337">
        <v>1.48</v>
      </c>
      <c r="AP4337">
        <f t="shared" si="949"/>
        <v>1.4800000000000001E-2</v>
      </c>
      <c r="AS4337" s="1">
        <v>39904</v>
      </c>
      <c r="AT4337">
        <v>0.42</v>
      </c>
      <c r="AU4337">
        <f t="shared" si="950"/>
        <v>4.1999999999999997E-3</v>
      </c>
      <c r="AX4337" s="1"/>
    </row>
    <row r="4338" spans="1:50" x14ac:dyDescent="0.3">
      <c r="A4338" s="19">
        <f t="shared" si="951"/>
        <v>51987</v>
      </c>
      <c r="B4338">
        <f t="shared" ca="1" si="938"/>
        <v>-16.274999999999999</v>
      </c>
      <c r="C4338">
        <f ca="1">IF(currency="USD",'Future et co'!D4338,IF(currency="EUR",'Future et co'!E4338,IF(currency="GBP",'Future et co'!F4338,FALSE)))</f>
        <v>3.5830000000000001E-2</v>
      </c>
      <c r="D4338">
        <f t="shared" ca="1" si="939"/>
        <v>3.5830000000000001E-2</v>
      </c>
      <c r="E4338">
        <f t="shared" ca="1" si="940"/>
        <v>2.1409999999999998E-2</v>
      </c>
      <c r="F4338">
        <f t="shared" ca="1" si="941"/>
        <v>3.7088999999999997E-2</v>
      </c>
      <c r="J4338" s="1">
        <v>39869</v>
      </c>
      <c r="K4338">
        <v>0.23499999999999999</v>
      </c>
      <c r="L4338">
        <f t="shared" si="942"/>
        <v>2.3499999999999997E-3</v>
      </c>
      <c r="N4338" s="1">
        <v>39870</v>
      </c>
      <c r="O4338">
        <v>0.27850000000000003</v>
      </c>
      <c r="P4338">
        <f t="shared" si="943"/>
        <v>2.7850000000000001E-3</v>
      </c>
      <c r="R4338" s="1">
        <v>39982</v>
      </c>
      <c r="S4338">
        <v>1.018</v>
      </c>
      <c r="T4338">
        <f t="shared" si="944"/>
        <v>1.018E-2</v>
      </c>
      <c r="V4338" s="1">
        <v>39981</v>
      </c>
      <c r="W4338">
        <v>1.5645</v>
      </c>
      <c r="X4338">
        <f t="shared" si="945"/>
        <v>1.5644999999999999E-2</v>
      </c>
      <c r="AB4338" s="1">
        <v>39832</v>
      </c>
      <c r="AC4338">
        <v>127.45</v>
      </c>
      <c r="AD4338">
        <f t="shared" si="946"/>
        <v>1.2745</v>
      </c>
      <c r="AF4338" s="1">
        <v>39867</v>
      </c>
      <c r="AG4338">
        <v>1.867</v>
      </c>
      <c r="AH4338">
        <f t="shared" si="947"/>
        <v>1.8669999999999999E-2</v>
      </c>
      <c r="AJ4338" s="1">
        <v>39867</v>
      </c>
      <c r="AK4338">
        <v>1.9750000000000001</v>
      </c>
      <c r="AL4338">
        <f t="shared" si="948"/>
        <v>1.975E-2</v>
      </c>
      <c r="AN4338" s="1">
        <v>39982</v>
      </c>
      <c r="AO4338">
        <v>1.532</v>
      </c>
      <c r="AP4338">
        <f t="shared" si="949"/>
        <v>1.532E-2</v>
      </c>
      <c r="AS4338" s="1">
        <v>39903</v>
      </c>
      <c r="AT4338">
        <v>0.42499999999999999</v>
      </c>
      <c r="AU4338">
        <f t="shared" si="950"/>
        <v>4.2500000000000003E-3</v>
      </c>
      <c r="AX4338" s="1"/>
    </row>
    <row r="4339" spans="1:50" x14ac:dyDescent="0.3">
      <c r="A4339" s="19">
        <f t="shared" si="951"/>
        <v>51988</v>
      </c>
      <c r="B4339">
        <f t="shared" ca="1" si="938"/>
        <v>-16.277777777777779</v>
      </c>
      <c r="C4339">
        <f ca="1">IF(currency="USD",'Future et co'!D4339,IF(currency="EUR",'Future et co'!E4339,IF(currency="GBP",'Future et co'!F4339,FALSE)))</f>
        <v>3.5830000000000001E-2</v>
      </c>
      <c r="D4339">
        <f t="shared" ca="1" si="939"/>
        <v>3.5830000000000001E-2</v>
      </c>
      <c r="E4339">
        <f t="shared" ca="1" si="940"/>
        <v>2.1409999999999998E-2</v>
      </c>
      <c r="F4339">
        <f t="shared" ca="1" si="941"/>
        <v>3.7088999999999997E-2</v>
      </c>
      <c r="J4339" s="1">
        <v>39868</v>
      </c>
      <c r="K4339">
        <v>0.23200000000000001</v>
      </c>
      <c r="L4339">
        <f t="shared" si="942"/>
        <v>2.32E-3</v>
      </c>
      <c r="N4339" s="1">
        <v>39869</v>
      </c>
      <c r="O4339">
        <v>0.27500000000000002</v>
      </c>
      <c r="P4339">
        <f t="shared" si="943"/>
        <v>2.7500000000000003E-3</v>
      </c>
      <c r="R4339" s="1">
        <v>39981</v>
      </c>
      <c r="S4339">
        <v>0.92</v>
      </c>
      <c r="T4339">
        <f t="shared" si="944"/>
        <v>9.1999999999999998E-3</v>
      </c>
      <c r="V4339" s="1">
        <v>39980</v>
      </c>
      <c r="W4339">
        <v>1.5860000000000001</v>
      </c>
      <c r="X4339">
        <f t="shared" si="945"/>
        <v>1.5859999999999999E-2</v>
      </c>
      <c r="AB4339" s="1">
        <v>39829</v>
      </c>
      <c r="AC4339">
        <v>127.86</v>
      </c>
      <c r="AD4339">
        <f t="shared" si="946"/>
        <v>1.2786</v>
      </c>
      <c r="AF4339" s="1">
        <v>39864</v>
      </c>
      <c r="AG4339">
        <v>1.875</v>
      </c>
      <c r="AH4339">
        <f t="shared" si="947"/>
        <v>1.8749999999999999E-2</v>
      </c>
      <c r="AJ4339" s="1">
        <v>39864</v>
      </c>
      <c r="AK4339">
        <v>1.976</v>
      </c>
      <c r="AL4339">
        <f t="shared" si="948"/>
        <v>1.976E-2</v>
      </c>
      <c r="AN4339" s="1">
        <v>39981</v>
      </c>
      <c r="AO4339">
        <v>1.54</v>
      </c>
      <c r="AP4339">
        <f t="shared" si="949"/>
        <v>1.54E-2</v>
      </c>
      <c r="AS4339" s="1">
        <v>39902</v>
      </c>
      <c r="AT4339">
        <v>0.42399999999999999</v>
      </c>
      <c r="AU4339">
        <f t="shared" si="950"/>
        <v>4.2399999999999998E-3</v>
      </c>
      <c r="AX4339" s="1"/>
    </row>
    <row r="4340" spans="1:50" x14ac:dyDescent="0.3">
      <c r="A4340" s="19">
        <f t="shared" si="951"/>
        <v>51991</v>
      </c>
      <c r="B4340">
        <f t="shared" ca="1" si="938"/>
        <v>-16.286111111111111</v>
      </c>
      <c r="C4340">
        <f ca="1">IF(currency="USD",'Future et co'!D4340,IF(currency="EUR",'Future et co'!E4340,IF(currency="GBP",'Future et co'!F4340,FALSE)))</f>
        <v>3.5830000000000001E-2</v>
      </c>
      <c r="D4340">
        <f t="shared" ca="1" si="939"/>
        <v>3.5830000000000001E-2</v>
      </c>
      <c r="E4340">
        <f t="shared" ca="1" si="940"/>
        <v>2.1409999999999998E-2</v>
      </c>
      <c r="F4340">
        <f t="shared" ca="1" si="941"/>
        <v>3.7088999999999997E-2</v>
      </c>
      <c r="J4340" s="1">
        <v>39867</v>
      </c>
      <c r="K4340">
        <v>0.22500000000000001</v>
      </c>
      <c r="L4340">
        <f t="shared" si="942"/>
        <v>2.2500000000000003E-3</v>
      </c>
      <c r="N4340" s="1">
        <v>39868</v>
      </c>
      <c r="O4340">
        <v>0.26700000000000002</v>
      </c>
      <c r="P4340">
        <f t="shared" si="943"/>
        <v>2.6700000000000001E-3</v>
      </c>
      <c r="R4340" s="1">
        <v>39980</v>
      </c>
      <c r="S4340">
        <v>0.93200000000000005</v>
      </c>
      <c r="T4340">
        <f t="shared" si="944"/>
        <v>9.3200000000000002E-3</v>
      </c>
      <c r="V4340" s="1">
        <v>39979</v>
      </c>
      <c r="W4340">
        <v>1.597</v>
      </c>
      <c r="X4340">
        <f t="shared" si="945"/>
        <v>1.5969999999999998E-2</v>
      </c>
      <c r="AB4340" s="1">
        <v>39828</v>
      </c>
      <c r="AC4340">
        <v>128.44999999999999</v>
      </c>
      <c r="AD4340">
        <f t="shared" si="946"/>
        <v>1.2845</v>
      </c>
      <c r="AF4340" s="1">
        <v>39863</v>
      </c>
      <c r="AG4340">
        <v>1.8879999999999999</v>
      </c>
      <c r="AH4340">
        <f t="shared" si="947"/>
        <v>1.8879999999999997E-2</v>
      </c>
      <c r="AJ4340" s="1">
        <v>39863</v>
      </c>
      <c r="AK4340">
        <v>1.982</v>
      </c>
      <c r="AL4340">
        <f t="shared" si="948"/>
        <v>1.9820000000000001E-2</v>
      </c>
      <c r="AN4340" s="1">
        <v>39980</v>
      </c>
      <c r="AO4340">
        <v>1.548</v>
      </c>
      <c r="AP4340">
        <f t="shared" si="949"/>
        <v>1.5480000000000001E-2</v>
      </c>
      <c r="AS4340" s="1">
        <v>39899</v>
      </c>
      <c r="AT4340">
        <v>0.438</v>
      </c>
      <c r="AU4340">
        <f t="shared" si="950"/>
        <v>4.3800000000000002E-3</v>
      </c>
      <c r="AX4340" s="1"/>
    </row>
    <row r="4341" spans="1:50" x14ac:dyDescent="0.3">
      <c r="A4341" s="19">
        <f t="shared" si="951"/>
        <v>51992</v>
      </c>
      <c r="B4341">
        <f t="shared" ca="1" si="938"/>
        <v>-16.288888888888888</v>
      </c>
      <c r="C4341">
        <f ca="1">IF(currency="USD",'Future et co'!D4341,IF(currency="EUR",'Future et co'!E4341,IF(currency="GBP",'Future et co'!F4341,FALSE)))</f>
        <v>3.5830000000000001E-2</v>
      </c>
      <c r="D4341">
        <f t="shared" ca="1" si="939"/>
        <v>3.5830000000000001E-2</v>
      </c>
      <c r="E4341">
        <f t="shared" ca="1" si="940"/>
        <v>2.1409999999999998E-2</v>
      </c>
      <c r="F4341">
        <f t="shared" ca="1" si="941"/>
        <v>3.7088999999999997E-2</v>
      </c>
      <c r="J4341" s="1">
        <v>39864</v>
      </c>
      <c r="K4341">
        <v>0.221</v>
      </c>
      <c r="L4341">
        <f t="shared" si="942"/>
        <v>2.2100000000000002E-3</v>
      </c>
      <c r="N4341" s="1">
        <v>39867</v>
      </c>
      <c r="O4341">
        <v>0.255</v>
      </c>
      <c r="P4341">
        <f t="shared" si="943"/>
        <v>2.5500000000000002E-3</v>
      </c>
      <c r="R4341" s="1">
        <v>39979</v>
      </c>
      <c r="S4341">
        <v>0.9375</v>
      </c>
      <c r="T4341">
        <f t="shared" si="944"/>
        <v>9.3749999999999997E-3</v>
      </c>
      <c r="V4341" s="1">
        <v>39976</v>
      </c>
      <c r="W4341">
        <v>1.6519999999999999</v>
      </c>
      <c r="X4341">
        <f t="shared" si="945"/>
        <v>1.652E-2</v>
      </c>
      <c r="AB4341" s="1">
        <v>39827</v>
      </c>
      <c r="AC4341">
        <v>128.11000000000001</v>
      </c>
      <c r="AD4341">
        <f t="shared" si="946"/>
        <v>1.2811000000000001</v>
      </c>
      <c r="AF4341" s="1">
        <v>39862</v>
      </c>
      <c r="AG4341">
        <v>1.9</v>
      </c>
      <c r="AH4341">
        <f t="shared" si="947"/>
        <v>1.9E-2</v>
      </c>
      <c r="AJ4341" s="1">
        <v>39862</v>
      </c>
      <c r="AK4341">
        <v>1.986</v>
      </c>
      <c r="AL4341">
        <f t="shared" si="948"/>
        <v>1.9859999999999999E-2</v>
      </c>
      <c r="AN4341" s="1">
        <v>39979</v>
      </c>
      <c r="AO4341">
        <v>1.5529999999999999</v>
      </c>
      <c r="AP4341">
        <f t="shared" si="949"/>
        <v>1.5529999999999999E-2</v>
      </c>
      <c r="AS4341" s="1">
        <v>39898</v>
      </c>
      <c r="AT4341">
        <v>0.434</v>
      </c>
      <c r="AU4341">
        <f t="shared" si="950"/>
        <v>4.3400000000000001E-3</v>
      </c>
      <c r="AX4341" s="1"/>
    </row>
    <row r="4342" spans="1:50" x14ac:dyDescent="0.3">
      <c r="A4342" s="19">
        <f t="shared" si="951"/>
        <v>51993</v>
      </c>
      <c r="B4342">
        <f t="shared" ca="1" si="938"/>
        <v>-16.291666666666668</v>
      </c>
      <c r="C4342">
        <f ca="1">IF(currency="USD",'Future et co'!D4342,IF(currency="EUR",'Future et co'!E4342,IF(currency="GBP",'Future et co'!F4342,FALSE)))</f>
        <v>3.5830000000000001E-2</v>
      </c>
      <c r="D4342">
        <f t="shared" ca="1" si="939"/>
        <v>3.5830000000000001E-2</v>
      </c>
      <c r="E4342">
        <f t="shared" ca="1" si="940"/>
        <v>2.1409999999999998E-2</v>
      </c>
      <c r="F4342">
        <f t="shared" ca="1" si="941"/>
        <v>3.7088999999999997E-2</v>
      </c>
      <c r="J4342" s="1">
        <v>39863</v>
      </c>
      <c r="K4342">
        <v>0.22800000000000001</v>
      </c>
      <c r="L4342">
        <f t="shared" si="942"/>
        <v>2.2799999999999999E-3</v>
      </c>
      <c r="N4342" s="1">
        <v>39864</v>
      </c>
      <c r="O4342">
        <v>0.255</v>
      </c>
      <c r="P4342">
        <f t="shared" si="943"/>
        <v>2.5500000000000002E-3</v>
      </c>
      <c r="R4342" s="1">
        <v>39976</v>
      </c>
      <c r="S4342">
        <v>0.95399999999999996</v>
      </c>
      <c r="T4342">
        <f t="shared" si="944"/>
        <v>9.5399999999999999E-3</v>
      </c>
      <c r="V4342" s="1">
        <v>39975</v>
      </c>
      <c r="W4342">
        <v>1.7912999999999999</v>
      </c>
      <c r="X4342">
        <f t="shared" si="945"/>
        <v>1.7912999999999998E-2</v>
      </c>
      <c r="AB4342" s="1">
        <v>39826</v>
      </c>
      <c r="AC4342">
        <v>127.39</v>
      </c>
      <c r="AD4342">
        <f t="shared" si="946"/>
        <v>1.2739</v>
      </c>
      <c r="AF4342" s="1">
        <v>39861</v>
      </c>
      <c r="AG4342">
        <v>1.9119999999999999</v>
      </c>
      <c r="AH4342">
        <f t="shared" si="947"/>
        <v>1.9119999999999998E-2</v>
      </c>
      <c r="AJ4342" s="1">
        <v>39861</v>
      </c>
      <c r="AK4342">
        <v>1.9970000000000001</v>
      </c>
      <c r="AL4342">
        <f t="shared" si="948"/>
        <v>1.9970000000000002E-2</v>
      </c>
      <c r="AN4342" s="1">
        <v>39976</v>
      </c>
      <c r="AO4342">
        <v>1.6339999999999999</v>
      </c>
      <c r="AP4342">
        <f t="shared" si="949"/>
        <v>1.634E-2</v>
      </c>
      <c r="AS4342" s="1">
        <v>39897</v>
      </c>
      <c r="AT4342">
        <v>0.432</v>
      </c>
      <c r="AU4342">
        <f t="shared" si="950"/>
        <v>4.3200000000000001E-3</v>
      </c>
      <c r="AX4342" s="1"/>
    </row>
    <row r="4343" spans="1:50" x14ac:dyDescent="0.3">
      <c r="A4343" s="19">
        <f t="shared" si="951"/>
        <v>51994</v>
      </c>
      <c r="B4343">
        <f t="shared" ca="1" si="938"/>
        <v>-16.294444444444444</v>
      </c>
      <c r="C4343">
        <f ca="1">IF(currency="USD",'Future et co'!D4343,IF(currency="EUR",'Future et co'!E4343,IF(currency="GBP",'Future et co'!F4343,FALSE)))</f>
        <v>3.5830000000000001E-2</v>
      </c>
      <c r="D4343">
        <f t="shared" ca="1" si="939"/>
        <v>3.5830000000000001E-2</v>
      </c>
      <c r="E4343">
        <f t="shared" ca="1" si="940"/>
        <v>2.1409999999999998E-2</v>
      </c>
      <c r="F4343">
        <f t="shared" ca="1" si="941"/>
        <v>3.7088999999999997E-2</v>
      </c>
      <c r="J4343" s="1">
        <v>39862</v>
      </c>
      <c r="K4343">
        <v>0.254</v>
      </c>
      <c r="L4343">
        <f t="shared" si="942"/>
        <v>2.5400000000000002E-3</v>
      </c>
      <c r="N4343" s="1">
        <v>39863</v>
      </c>
      <c r="O4343">
        <v>0.26400000000000001</v>
      </c>
      <c r="P4343">
        <f t="shared" si="943"/>
        <v>2.64E-3</v>
      </c>
      <c r="R4343" s="1">
        <v>39975</v>
      </c>
      <c r="S4343">
        <v>1.006</v>
      </c>
      <c r="T4343">
        <f t="shared" si="944"/>
        <v>1.0059999999999999E-2</v>
      </c>
      <c r="V4343" s="1">
        <v>39974</v>
      </c>
      <c r="W4343">
        <v>1.8110999999999999</v>
      </c>
      <c r="X4343">
        <f t="shared" si="945"/>
        <v>1.8110999999999999E-2</v>
      </c>
      <c r="AB4343" s="1">
        <v>39825</v>
      </c>
      <c r="AC4343">
        <v>127.4</v>
      </c>
      <c r="AD4343">
        <f t="shared" si="946"/>
        <v>1.274</v>
      </c>
      <c r="AF4343" s="1">
        <v>39860</v>
      </c>
      <c r="AG4343">
        <v>1.927</v>
      </c>
      <c r="AH4343">
        <f t="shared" si="947"/>
        <v>1.9269999999999999E-2</v>
      </c>
      <c r="AJ4343" s="1">
        <v>39860</v>
      </c>
      <c r="AK4343">
        <v>2.0129999999999999</v>
      </c>
      <c r="AL4343">
        <f t="shared" si="948"/>
        <v>2.0129999999999999E-2</v>
      </c>
      <c r="AN4343" s="1">
        <v>39975</v>
      </c>
      <c r="AO4343">
        <v>1.6120000000000001</v>
      </c>
      <c r="AP4343">
        <f t="shared" si="949"/>
        <v>1.6120000000000002E-2</v>
      </c>
      <c r="AS4343" s="1">
        <v>39896</v>
      </c>
      <c r="AT4343">
        <v>0.41399999999999998</v>
      </c>
      <c r="AU4343">
        <f t="shared" si="950"/>
        <v>4.1399999999999996E-3</v>
      </c>
      <c r="AX4343" s="1"/>
    </row>
    <row r="4344" spans="1:50" x14ac:dyDescent="0.3">
      <c r="A4344" s="19">
        <f t="shared" si="951"/>
        <v>51995</v>
      </c>
      <c r="B4344">
        <f t="shared" ca="1" si="938"/>
        <v>-16.297222222222221</v>
      </c>
      <c r="C4344">
        <f ca="1">IF(currency="USD",'Future et co'!D4344,IF(currency="EUR",'Future et co'!E4344,IF(currency="GBP",'Future et co'!F4344,FALSE)))</f>
        <v>3.5830000000000001E-2</v>
      </c>
      <c r="D4344">
        <f t="shared" ca="1" si="939"/>
        <v>3.5830000000000001E-2</v>
      </c>
      <c r="E4344">
        <f t="shared" ca="1" si="940"/>
        <v>2.1409999999999998E-2</v>
      </c>
      <c r="F4344">
        <f t="shared" ca="1" si="941"/>
        <v>3.7088999999999997E-2</v>
      </c>
      <c r="J4344" s="1">
        <v>39861</v>
      </c>
      <c r="K4344">
        <v>0.26400000000000001</v>
      </c>
      <c r="L4344">
        <f t="shared" si="942"/>
        <v>2.64E-3</v>
      </c>
      <c r="N4344" s="1">
        <v>39862</v>
      </c>
      <c r="O4344">
        <v>0.28899999999999998</v>
      </c>
      <c r="P4344">
        <f t="shared" si="943"/>
        <v>2.8899999999999998E-3</v>
      </c>
      <c r="R4344" s="1">
        <v>39974</v>
      </c>
      <c r="S4344">
        <v>1.0325</v>
      </c>
      <c r="T4344">
        <f t="shared" si="944"/>
        <v>1.0324999999999999E-2</v>
      </c>
      <c r="V4344" s="1">
        <v>39973</v>
      </c>
      <c r="W4344">
        <v>1.7909999999999999</v>
      </c>
      <c r="X4344">
        <f t="shared" si="945"/>
        <v>1.7909999999999999E-2</v>
      </c>
      <c r="AB4344" s="1">
        <v>39822</v>
      </c>
      <c r="AC4344">
        <v>126.98</v>
      </c>
      <c r="AD4344">
        <f t="shared" si="946"/>
        <v>1.2698</v>
      </c>
      <c r="AF4344" s="1">
        <v>39857</v>
      </c>
      <c r="AG4344">
        <v>1.9430000000000001</v>
      </c>
      <c r="AH4344">
        <f t="shared" si="947"/>
        <v>1.9429999999999999E-2</v>
      </c>
      <c r="AJ4344" s="1">
        <v>39857</v>
      </c>
      <c r="AK4344">
        <v>2.0249999999999999</v>
      </c>
      <c r="AL4344">
        <f t="shared" si="948"/>
        <v>2.0250000000000001E-2</v>
      </c>
      <c r="AN4344" s="1">
        <v>39974</v>
      </c>
      <c r="AO4344">
        <v>1.6279999999999999</v>
      </c>
      <c r="AP4344">
        <f t="shared" si="949"/>
        <v>1.6279999999999999E-2</v>
      </c>
      <c r="AS4344" s="1">
        <v>39895</v>
      </c>
      <c r="AT4344">
        <v>0.39800000000000002</v>
      </c>
      <c r="AU4344">
        <f t="shared" si="950"/>
        <v>3.98E-3</v>
      </c>
      <c r="AX4344" s="1"/>
    </row>
    <row r="4345" spans="1:50" x14ac:dyDescent="0.3">
      <c r="A4345" s="19">
        <f t="shared" si="951"/>
        <v>51998</v>
      </c>
      <c r="B4345">
        <f t="shared" ca="1" si="938"/>
        <v>-16.305555555555557</v>
      </c>
      <c r="C4345">
        <f ca="1">IF(currency="USD",'Future et co'!D4345,IF(currency="EUR",'Future et co'!E4345,IF(currency="GBP",'Future et co'!F4345,FALSE)))</f>
        <v>3.5830000000000001E-2</v>
      </c>
      <c r="D4345">
        <f t="shared" ca="1" si="939"/>
        <v>3.5830000000000001E-2</v>
      </c>
      <c r="E4345">
        <f t="shared" ca="1" si="940"/>
        <v>2.1409999999999998E-2</v>
      </c>
      <c r="F4345">
        <f t="shared" ca="1" si="941"/>
        <v>3.7088999999999997E-2</v>
      </c>
      <c r="J4345" s="1">
        <v>39860</v>
      </c>
      <c r="K4345">
        <v>0.25</v>
      </c>
      <c r="L4345">
        <f t="shared" si="942"/>
        <v>2.5000000000000001E-3</v>
      </c>
      <c r="N4345" s="1">
        <v>39861</v>
      </c>
      <c r="O4345">
        <v>0.28999999999999998</v>
      </c>
      <c r="P4345">
        <f t="shared" si="943"/>
        <v>2.8999999999999998E-3</v>
      </c>
      <c r="R4345" s="1">
        <v>39973</v>
      </c>
      <c r="S4345">
        <v>1.0429999999999999</v>
      </c>
      <c r="T4345">
        <f t="shared" si="944"/>
        <v>1.043E-2</v>
      </c>
      <c r="V4345" s="1">
        <v>39972</v>
      </c>
      <c r="W4345">
        <v>1.8762000000000001</v>
      </c>
      <c r="X4345">
        <f t="shared" si="945"/>
        <v>1.8762000000000001E-2</v>
      </c>
      <c r="AB4345" s="1">
        <v>39821</v>
      </c>
      <c r="AC4345">
        <v>125.81</v>
      </c>
      <c r="AD4345">
        <f t="shared" si="946"/>
        <v>1.2581</v>
      </c>
      <c r="AF4345" s="1">
        <v>39856</v>
      </c>
      <c r="AG4345">
        <v>1.9590000000000001</v>
      </c>
      <c r="AH4345">
        <f t="shared" si="947"/>
        <v>1.959E-2</v>
      </c>
      <c r="AJ4345" s="1">
        <v>39856</v>
      </c>
      <c r="AK4345">
        <v>2.036</v>
      </c>
      <c r="AL4345">
        <f t="shared" si="948"/>
        <v>2.036E-2</v>
      </c>
      <c r="AN4345" s="1">
        <v>39973</v>
      </c>
      <c r="AO4345">
        <v>1.62</v>
      </c>
      <c r="AP4345">
        <f t="shared" si="949"/>
        <v>1.6200000000000003E-2</v>
      </c>
      <c r="AS4345" s="1">
        <v>39892</v>
      </c>
      <c r="AT4345">
        <v>0.39</v>
      </c>
      <c r="AU4345">
        <f t="shared" si="950"/>
        <v>3.9000000000000003E-3</v>
      </c>
      <c r="AX4345" s="1"/>
    </row>
    <row r="4346" spans="1:50" x14ac:dyDescent="0.3">
      <c r="A4346" s="19">
        <f t="shared" si="951"/>
        <v>51999</v>
      </c>
      <c r="B4346">
        <f t="shared" ca="1" si="938"/>
        <v>-16.308333333333334</v>
      </c>
      <c r="C4346">
        <f ca="1">IF(currency="USD",'Future et co'!D4346,IF(currency="EUR",'Future et co'!E4346,IF(currency="GBP",'Future et co'!F4346,FALSE)))</f>
        <v>3.5830000000000001E-2</v>
      </c>
      <c r="D4346">
        <f t="shared" ca="1" si="939"/>
        <v>3.5830000000000001E-2</v>
      </c>
      <c r="E4346">
        <f t="shared" ca="1" si="940"/>
        <v>2.1409999999999998E-2</v>
      </c>
      <c r="F4346">
        <f t="shared" ca="1" si="941"/>
        <v>3.7088999999999997E-2</v>
      </c>
      <c r="J4346" s="1">
        <v>39857</v>
      </c>
      <c r="K4346">
        <v>0.2525</v>
      </c>
      <c r="L4346">
        <f t="shared" si="942"/>
        <v>2.5249999999999999E-3</v>
      </c>
      <c r="N4346" s="1">
        <v>39860</v>
      </c>
      <c r="O4346">
        <v>0.27500000000000002</v>
      </c>
      <c r="P4346">
        <f t="shared" si="943"/>
        <v>2.7500000000000003E-3</v>
      </c>
      <c r="R4346" s="1">
        <v>39972</v>
      </c>
      <c r="S4346">
        <v>1.1475</v>
      </c>
      <c r="T4346">
        <f t="shared" si="944"/>
        <v>1.1474999999999999E-2</v>
      </c>
      <c r="V4346" s="1">
        <v>39969</v>
      </c>
      <c r="W4346">
        <v>1.754</v>
      </c>
      <c r="X4346">
        <f t="shared" si="945"/>
        <v>1.754E-2</v>
      </c>
      <c r="AB4346" s="1">
        <v>39820</v>
      </c>
      <c r="AC4346">
        <v>125.08</v>
      </c>
      <c r="AD4346">
        <f t="shared" si="946"/>
        <v>1.2507999999999999</v>
      </c>
      <c r="AF4346" s="1">
        <v>39855</v>
      </c>
      <c r="AG4346">
        <v>1.9750000000000001</v>
      </c>
      <c r="AH4346">
        <f t="shared" si="947"/>
        <v>1.975E-2</v>
      </c>
      <c r="AJ4346" s="1">
        <v>39855</v>
      </c>
      <c r="AK4346">
        <v>2.0539999999999998</v>
      </c>
      <c r="AL4346">
        <f t="shared" si="948"/>
        <v>2.0539999999999999E-2</v>
      </c>
      <c r="AN4346" s="1">
        <v>39972</v>
      </c>
      <c r="AO4346">
        <v>1.65</v>
      </c>
      <c r="AP4346">
        <f t="shared" si="949"/>
        <v>1.6500000000000001E-2</v>
      </c>
      <c r="AS4346" s="1">
        <v>39891</v>
      </c>
      <c r="AT4346">
        <v>0.39600000000000002</v>
      </c>
      <c r="AU4346">
        <f t="shared" si="950"/>
        <v>3.96E-3</v>
      </c>
      <c r="AX4346" s="1"/>
    </row>
    <row r="4347" spans="1:50" x14ac:dyDescent="0.3">
      <c r="A4347" s="19">
        <f t="shared" si="951"/>
        <v>52000</v>
      </c>
      <c r="B4347">
        <f t="shared" ca="1" si="938"/>
        <v>-16.31111111111111</v>
      </c>
      <c r="C4347">
        <f ca="1">IF(currency="USD",'Future et co'!D4347,IF(currency="EUR",'Future et co'!E4347,IF(currency="GBP",'Future et co'!F4347,FALSE)))</f>
        <v>3.5830000000000001E-2</v>
      </c>
      <c r="D4347">
        <f t="shared" ca="1" si="939"/>
        <v>3.5830000000000001E-2</v>
      </c>
      <c r="E4347">
        <f t="shared" ca="1" si="940"/>
        <v>2.1409999999999998E-2</v>
      </c>
      <c r="F4347">
        <f t="shared" ca="1" si="941"/>
        <v>3.7088999999999997E-2</v>
      </c>
      <c r="J4347" s="1">
        <v>39856</v>
      </c>
      <c r="K4347">
        <v>0.25</v>
      </c>
      <c r="L4347">
        <f t="shared" si="942"/>
        <v>2.5000000000000001E-3</v>
      </c>
      <c r="N4347" s="1">
        <v>39857</v>
      </c>
      <c r="O4347">
        <v>0.28999999999999998</v>
      </c>
      <c r="P4347">
        <f t="shared" si="943"/>
        <v>2.8999999999999998E-3</v>
      </c>
      <c r="R4347" s="1">
        <v>39969</v>
      </c>
      <c r="S4347">
        <v>1.0409999999999999</v>
      </c>
      <c r="T4347">
        <f t="shared" si="944"/>
        <v>1.0409999999999999E-2</v>
      </c>
      <c r="V4347" s="1">
        <v>39968</v>
      </c>
      <c r="W4347">
        <v>1.4079999999999999</v>
      </c>
      <c r="X4347">
        <f t="shared" si="945"/>
        <v>1.4079999999999999E-2</v>
      </c>
      <c r="AB4347" s="1">
        <v>39819</v>
      </c>
      <c r="AC4347">
        <v>125.66</v>
      </c>
      <c r="AD4347">
        <f t="shared" si="946"/>
        <v>1.2565999999999999</v>
      </c>
      <c r="AF4347" s="1">
        <v>39854</v>
      </c>
      <c r="AG4347">
        <v>1.9890000000000001</v>
      </c>
      <c r="AH4347">
        <f t="shared" si="947"/>
        <v>1.9890000000000001E-2</v>
      </c>
      <c r="AJ4347" s="1">
        <v>39854</v>
      </c>
      <c r="AK4347">
        <v>2.069</v>
      </c>
      <c r="AL4347">
        <f t="shared" si="948"/>
        <v>2.069E-2</v>
      </c>
      <c r="AN4347" s="1">
        <v>39969</v>
      </c>
      <c r="AO4347">
        <v>1.613</v>
      </c>
      <c r="AP4347">
        <f t="shared" si="949"/>
        <v>1.6129999999999999E-2</v>
      </c>
      <c r="AS4347" s="1">
        <v>39890</v>
      </c>
      <c r="AT4347">
        <v>0.4</v>
      </c>
      <c r="AU4347">
        <f t="shared" si="950"/>
        <v>4.0000000000000001E-3</v>
      </c>
      <c r="AX4347" s="1"/>
    </row>
    <row r="4348" spans="1:50" x14ac:dyDescent="0.3">
      <c r="A4348" s="19">
        <f t="shared" si="951"/>
        <v>52001</v>
      </c>
      <c r="B4348">
        <f t="shared" ca="1" si="938"/>
        <v>-16.31388888888889</v>
      </c>
      <c r="C4348">
        <f ca="1">IF(currency="USD",'Future et co'!D4348,IF(currency="EUR",'Future et co'!E4348,IF(currency="GBP",'Future et co'!F4348,FALSE)))</f>
        <v>3.5830000000000001E-2</v>
      </c>
      <c r="D4348">
        <f t="shared" ca="1" si="939"/>
        <v>3.5830000000000001E-2</v>
      </c>
      <c r="E4348">
        <f t="shared" ca="1" si="940"/>
        <v>2.1409999999999998E-2</v>
      </c>
      <c r="F4348">
        <f t="shared" ca="1" si="941"/>
        <v>3.7088999999999997E-2</v>
      </c>
      <c r="J4348" s="1">
        <v>39855</v>
      </c>
      <c r="K4348">
        <v>0.25800000000000001</v>
      </c>
      <c r="L4348">
        <f t="shared" si="942"/>
        <v>2.5800000000000003E-3</v>
      </c>
      <c r="N4348" s="1">
        <v>39856</v>
      </c>
      <c r="O4348">
        <v>0.28000000000000003</v>
      </c>
      <c r="P4348">
        <f t="shared" si="943"/>
        <v>2.8000000000000004E-3</v>
      </c>
      <c r="R4348" s="1">
        <v>39968</v>
      </c>
      <c r="S4348">
        <v>0.83399999999999996</v>
      </c>
      <c r="T4348">
        <f t="shared" si="944"/>
        <v>8.3400000000000002E-3</v>
      </c>
      <c r="V4348" s="1">
        <v>39967</v>
      </c>
      <c r="W4348">
        <v>1.3049999999999999</v>
      </c>
      <c r="X4348">
        <f t="shared" si="945"/>
        <v>1.3049999999999999E-2</v>
      </c>
      <c r="AB4348" s="1">
        <v>39818</v>
      </c>
      <c r="AC4348">
        <v>126.91</v>
      </c>
      <c r="AD4348">
        <f t="shared" si="946"/>
        <v>1.2690999999999999</v>
      </c>
      <c r="AF4348" s="1">
        <v>39853</v>
      </c>
      <c r="AG4348">
        <v>2.0049999999999999</v>
      </c>
      <c r="AH4348">
        <f t="shared" si="947"/>
        <v>2.0049999999999998E-2</v>
      </c>
      <c r="AJ4348" s="1">
        <v>39853</v>
      </c>
      <c r="AK4348">
        <v>2.0859999999999999</v>
      </c>
      <c r="AL4348">
        <f t="shared" si="948"/>
        <v>2.086E-2</v>
      </c>
      <c r="AN4348" s="1">
        <v>39968</v>
      </c>
      <c r="AO4348">
        <v>1.5309999999999999</v>
      </c>
      <c r="AP4348">
        <f t="shared" si="949"/>
        <v>1.5309999999999999E-2</v>
      </c>
      <c r="AS4348" s="1">
        <v>39889</v>
      </c>
      <c r="AT4348">
        <v>0.41499999999999998</v>
      </c>
      <c r="AU4348">
        <f t="shared" si="950"/>
        <v>4.15E-3</v>
      </c>
      <c r="AX4348" s="1"/>
    </row>
    <row r="4349" spans="1:50" x14ac:dyDescent="0.3">
      <c r="A4349" s="19">
        <f t="shared" si="951"/>
        <v>52002</v>
      </c>
      <c r="B4349">
        <f t="shared" ca="1" si="938"/>
        <v>-16.316666666666666</v>
      </c>
      <c r="C4349">
        <f ca="1">IF(currency="USD",'Future et co'!D4349,IF(currency="EUR",'Future et co'!E4349,IF(currency="GBP",'Future et co'!F4349,FALSE)))</f>
        <v>3.5830000000000001E-2</v>
      </c>
      <c r="D4349">
        <f t="shared" ca="1" si="939"/>
        <v>3.5830000000000001E-2</v>
      </c>
      <c r="E4349">
        <f t="shared" ca="1" si="940"/>
        <v>2.1409999999999998E-2</v>
      </c>
      <c r="F4349">
        <f t="shared" ca="1" si="941"/>
        <v>3.7088999999999997E-2</v>
      </c>
      <c r="J4349" s="1">
        <v>39854</v>
      </c>
      <c r="K4349">
        <v>0.26500000000000001</v>
      </c>
      <c r="L4349">
        <f t="shared" si="942"/>
        <v>2.65E-3</v>
      </c>
      <c r="N4349" s="1">
        <v>39855</v>
      </c>
      <c r="O4349">
        <v>0.29599999999999999</v>
      </c>
      <c r="P4349">
        <f t="shared" si="943"/>
        <v>2.96E-3</v>
      </c>
      <c r="R4349" s="1">
        <v>39967</v>
      </c>
      <c r="S4349">
        <v>0.80600000000000005</v>
      </c>
      <c r="T4349">
        <f t="shared" si="944"/>
        <v>8.0600000000000012E-3</v>
      </c>
      <c r="V4349" s="1">
        <v>39966</v>
      </c>
      <c r="W4349">
        <v>1.37</v>
      </c>
      <c r="X4349">
        <f t="shared" si="945"/>
        <v>1.37E-2</v>
      </c>
      <c r="AB4349" s="1">
        <v>39815</v>
      </c>
      <c r="AC4349">
        <v>127.55</v>
      </c>
      <c r="AD4349">
        <f t="shared" si="946"/>
        <v>1.2755000000000001</v>
      </c>
      <c r="AF4349" s="1">
        <v>39850</v>
      </c>
      <c r="AG4349">
        <v>2.0219999999999998</v>
      </c>
      <c r="AH4349">
        <f t="shared" si="947"/>
        <v>2.0219999999999998E-2</v>
      </c>
      <c r="AJ4349" s="1">
        <v>39850</v>
      </c>
      <c r="AK4349">
        <v>2.1080000000000001</v>
      </c>
      <c r="AL4349">
        <f t="shared" si="948"/>
        <v>2.1080000000000002E-2</v>
      </c>
      <c r="AN4349" s="1">
        <v>39967</v>
      </c>
      <c r="AO4349">
        <v>1.454</v>
      </c>
      <c r="AP4349">
        <f t="shared" si="949"/>
        <v>1.4539999999999999E-2</v>
      </c>
      <c r="AS4349" s="1">
        <v>39888</v>
      </c>
      <c r="AT4349">
        <v>0.43099999999999999</v>
      </c>
      <c r="AU4349">
        <f t="shared" si="950"/>
        <v>4.3099999999999996E-3</v>
      </c>
      <c r="AX4349" s="1"/>
    </row>
    <row r="4350" spans="1:50" x14ac:dyDescent="0.3">
      <c r="A4350" s="19">
        <f t="shared" si="951"/>
        <v>52005</v>
      </c>
      <c r="B4350">
        <f t="shared" ca="1" si="938"/>
        <v>-16.324999999999999</v>
      </c>
      <c r="C4350">
        <f ca="1">IF(currency="USD",'Future et co'!D4350,IF(currency="EUR",'Future et co'!E4350,IF(currency="GBP",'Future et co'!F4350,FALSE)))</f>
        <v>3.5830000000000001E-2</v>
      </c>
      <c r="D4350">
        <f t="shared" ca="1" si="939"/>
        <v>3.5830000000000001E-2</v>
      </c>
      <c r="E4350">
        <f t="shared" ca="1" si="940"/>
        <v>2.1409999999999998E-2</v>
      </c>
      <c r="F4350">
        <f t="shared" ca="1" si="941"/>
        <v>3.7088999999999997E-2</v>
      </c>
      <c r="J4350" s="1">
        <v>39853</v>
      </c>
      <c r="K4350">
        <v>0.26</v>
      </c>
      <c r="L4350">
        <f t="shared" si="942"/>
        <v>2.5999999999999999E-3</v>
      </c>
      <c r="N4350" s="1">
        <v>39854</v>
      </c>
      <c r="O4350">
        <v>0.29499999999999998</v>
      </c>
      <c r="P4350">
        <f t="shared" si="943"/>
        <v>2.9499999999999999E-3</v>
      </c>
      <c r="R4350" s="1">
        <v>39966</v>
      </c>
      <c r="S4350">
        <v>0.84250000000000003</v>
      </c>
      <c r="T4350">
        <f t="shared" si="944"/>
        <v>8.4250000000000002E-3</v>
      </c>
      <c r="V4350" s="1">
        <v>39965</v>
      </c>
      <c r="W4350">
        <v>1.4119999999999999</v>
      </c>
      <c r="X4350">
        <f t="shared" si="945"/>
        <v>1.4119999999999999E-2</v>
      </c>
      <c r="AB4350" s="1">
        <v>39812</v>
      </c>
      <c r="AC4350">
        <v>127.1</v>
      </c>
      <c r="AD4350">
        <f t="shared" si="946"/>
        <v>1.2709999999999999</v>
      </c>
      <c r="AF4350" s="1">
        <v>39849</v>
      </c>
      <c r="AG4350">
        <v>2.0390000000000001</v>
      </c>
      <c r="AH4350">
        <f t="shared" si="947"/>
        <v>2.0390000000000002E-2</v>
      </c>
      <c r="AJ4350" s="1">
        <v>39849</v>
      </c>
      <c r="AK4350">
        <v>2.1269999999999998</v>
      </c>
      <c r="AL4350">
        <f t="shared" si="948"/>
        <v>2.1269999999999997E-2</v>
      </c>
      <c r="AN4350" s="1">
        <v>39966</v>
      </c>
      <c r="AO4350">
        <v>1.444</v>
      </c>
      <c r="AP4350">
        <f t="shared" si="949"/>
        <v>1.444E-2</v>
      </c>
      <c r="AS4350" s="1">
        <v>39885</v>
      </c>
      <c r="AT4350">
        <v>0.45400000000000001</v>
      </c>
      <c r="AU4350">
        <f t="shared" si="950"/>
        <v>4.5399999999999998E-3</v>
      </c>
      <c r="AX4350" s="1"/>
    </row>
    <row r="4351" spans="1:50" x14ac:dyDescent="0.3">
      <c r="A4351" s="19">
        <f t="shared" si="951"/>
        <v>52006</v>
      </c>
      <c r="B4351">
        <f t="shared" ca="1" si="938"/>
        <v>-16.327777777777779</v>
      </c>
      <c r="C4351">
        <f ca="1">IF(currency="USD",'Future et co'!D4351,IF(currency="EUR",'Future et co'!E4351,IF(currency="GBP",'Future et co'!F4351,FALSE)))</f>
        <v>3.5830000000000001E-2</v>
      </c>
      <c r="D4351">
        <f t="shared" ca="1" si="939"/>
        <v>3.5830000000000001E-2</v>
      </c>
      <c r="E4351">
        <f t="shared" ca="1" si="940"/>
        <v>2.1409999999999998E-2</v>
      </c>
      <c r="F4351">
        <f t="shared" ca="1" si="941"/>
        <v>3.7088999999999997E-2</v>
      </c>
      <c r="J4351" s="1">
        <v>39850</v>
      </c>
      <c r="K4351">
        <v>0.25650000000000001</v>
      </c>
      <c r="L4351">
        <f t="shared" si="942"/>
        <v>2.565E-3</v>
      </c>
      <c r="N4351" s="1">
        <v>39853</v>
      </c>
      <c r="O4351">
        <v>0.29799999999999999</v>
      </c>
      <c r="P4351">
        <f t="shared" si="943"/>
        <v>2.98E-3</v>
      </c>
      <c r="R4351" s="1">
        <v>39965</v>
      </c>
      <c r="S4351">
        <v>0.875</v>
      </c>
      <c r="T4351">
        <f t="shared" si="944"/>
        <v>8.7500000000000008E-3</v>
      </c>
      <c r="V4351" s="1">
        <v>39962</v>
      </c>
      <c r="W4351">
        <v>1.304</v>
      </c>
      <c r="X4351">
        <f t="shared" si="945"/>
        <v>1.3040000000000001E-2</v>
      </c>
      <c r="AB4351" s="1">
        <v>39811</v>
      </c>
      <c r="AC4351">
        <v>127.62</v>
      </c>
      <c r="AD4351">
        <f t="shared" si="946"/>
        <v>1.2762</v>
      </c>
      <c r="AF4351" s="1">
        <v>39848</v>
      </c>
      <c r="AG4351">
        <v>2.0529999999999999</v>
      </c>
      <c r="AH4351">
        <f t="shared" si="947"/>
        <v>2.053E-2</v>
      </c>
      <c r="AJ4351" s="1">
        <v>39848</v>
      </c>
      <c r="AK4351">
        <v>2.1429999999999998</v>
      </c>
      <c r="AL4351">
        <f t="shared" si="948"/>
        <v>2.1429999999999998E-2</v>
      </c>
      <c r="AN4351" s="1">
        <v>39965</v>
      </c>
      <c r="AO4351">
        <v>1.49</v>
      </c>
      <c r="AP4351">
        <f t="shared" si="949"/>
        <v>1.49E-2</v>
      </c>
      <c r="AS4351" s="1">
        <v>39884</v>
      </c>
      <c r="AT4351">
        <v>0.42299999999999999</v>
      </c>
      <c r="AU4351">
        <f t="shared" si="950"/>
        <v>4.2300000000000003E-3</v>
      </c>
      <c r="AX4351" s="1"/>
    </row>
    <row r="4352" spans="1:50" x14ac:dyDescent="0.3">
      <c r="A4352" s="19">
        <f t="shared" si="951"/>
        <v>52007</v>
      </c>
      <c r="B4352">
        <f t="shared" ca="1" si="938"/>
        <v>-16.330555555555556</v>
      </c>
      <c r="C4352">
        <f ca="1">IF(currency="USD",'Future et co'!D4352,IF(currency="EUR",'Future et co'!E4352,IF(currency="GBP",'Future et co'!F4352,FALSE)))</f>
        <v>3.5830000000000001E-2</v>
      </c>
      <c r="D4352">
        <f t="shared" ca="1" si="939"/>
        <v>3.5830000000000001E-2</v>
      </c>
      <c r="E4352">
        <f t="shared" ca="1" si="940"/>
        <v>2.1409999999999998E-2</v>
      </c>
      <c r="F4352">
        <f t="shared" ca="1" si="941"/>
        <v>3.7088999999999997E-2</v>
      </c>
      <c r="J4352" s="1">
        <v>39849</v>
      </c>
      <c r="K4352">
        <v>0.25700000000000001</v>
      </c>
      <c r="L4352">
        <f t="shared" si="942"/>
        <v>2.5700000000000002E-3</v>
      </c>
      <c r="N4352" s="1">
        <v>39850</v>
      </c>
      <c r="O4352">
        <v>0.28899999999999998</v>
      </c>
      <c r="P4352">
        <f t="shared" si="943"/>
        <v>2.8899999999999998E-3</v>
      </c>
      <c r="R4352" s="1">
        <v>39962</v>
      </c>
      <c r="S4352">
        <v>0.82399999999999995</v>
      </c>
      <c r="T4352">
        <f t="shared" si="944"/>
        <v>8.2399999999999991E-3</v>
      </c>
      <c r="V4352" s="1">
        <v>39961</v>
      </c>
      <c r="W4352">
        <v>1.3759999999999999</v>
      </c>
      <c r="X4352">
        <f t="shared" si="945"/>
        <v>1.376E-2</v>
      </c>
      <c r="AB4352" s="1">
        <v>39805</v>
      </c>
      <c r="AC4352">
        <v>127.18</v>
      </c>
      <c r="AD4352">
        <f t="shared" si="946"/>
        <v>1.2718</v>
      </c>
      <c r="AF4352" s="1">
        <v>39847</v>
      </c>
      <c r="AG4352">
        <v>2.0640000000000001</v>
      </c>
      <c r="AH4352">
        <f t="shared" si="947"/>
        <v>2.0640000000000002E-2</v>
      </c>
      <c r="AJ4352" s="1">
        <v>39847</v>
      </c>
      <c r="AK4352">
        <v>2.153</v>
      </c>
      <c r="AL4352">
        <f t="shared" si="948"/>
        <v>2.1530000000000001E-2</v>
      </c>
      <c r="AN4352" s="1">
        <v>39962</v>
      </c>
      <c r="AO4352">
        <v>1.4470000000000001</v>
      </c>
      <c r="AP4352">
        <f t="shared" si="949"/>
        <v>1.447E-2</v>
      </c>
      <c r="AS4352" s="1">
        <v>39883</v>
      </c>
      <c r="AT4352">
        <v>0.49299999999999999</v>
      </c>
      <c r="AU4352">
        <f t="shared" si="950"/>
        <v>4.9300000000000004E-3</v>
      </c>
      <c r="AX4352" s="1"/>
    </row>
    <row r="4353" spans="1:50" x14ac:dyDescent="0.3">
      <c r="A4353" s="19">
        <f t="shared" si="951"/>
        <v>52008</v>
      </c>
      <c r="B4353">
        <f t="shared" ca="1" si="938"/>
        <v>-16.333333333333332</v>
      </c>
      <c r="C4353">
        <f ca="1">IF(currency="USD",'Future et co'!D4353,IF(currency="EUR",'Future et co'!E4353,IF(currency="GBP",'Future et co'!F4353,FALSE)))</f>
        <v>3.5830000000000001E-2</v>
      </c>
      <c r="D4353">
        <f t="shared" ca="1" si="939"/>
        <v>3.5830000000000001E-2</v>
      </c>
      <c r="E4353">
        <f t="shared" ca="1" si="940"/>
        <v>2.1409999999999998E-2</v>
      </c>
      <c r="F4353">
        <f t="shared" ca="1" si="941"/>
        <v>3.7088999999999997E-2</v>
      </c>
      <c r="J4353" s="1">
        <v>39848</v>
      </c>
      <c r="K4353">
        <v>0.248</v>
      </c>
      <c r="L4353">
        <f t="shared" si="942"/>
        <v>2.48E-3</v>
      </c>
      <c r="N4353" s="1">
        <v>39849</v>
      </c>
      <c r="O4353">
        <v>0.28799999999999998</v>
      </c>
      <c r="P4353">
        <f t="shared" si="943"/>
        <v>2.8799999999999997E-3</v>
      </c>
      <c r="R4353" s="1">
        <v>39961</v>
      </c>
      <c r="S4353">
        <v>0.871</v>
      </c>
      <c r="T4353">
        <f t="shared" si="944"/>
        <v>8.7100000000000007E-3</v>
      </c>
      <c r="V4353" s="1">
        <v>39960</v>
      </c>
      <c r="W4353">
        <v>1.3879999999999999</v>
      </c>
      <c r="X4353">
        <f t="shared" si="945"/>
        <v>1.3879999999999998E-2</v>
      </c>
      <c r="AB4353" s="1">
        <v>39804</v>
      </c>
      <c r="AC4353">
        <v>127.28</v>
      </c>
      <c r="AD4353">
        <f t="shared" si="946"/>
        <v>1.2727999999999999</v>
      </c>
      <c r="AF4353" s="1">
        <v>39846</v>
      </c>
      <c r="AG4353">
        <v>2.077</v>
      </c>
      <c r="AH4353">
        <f t="shared" si="947"/>
        <v>2.077E-2</v>
      </c>
      <c r="AJ4353" s="1">
        <v>39846</v>
      </c>
      <c r="AK4353">
        <v>2.1619999999999999</v>
      </c>
      <c r="AL4353">
        <f t="shared" si="948"/>
        <v>2.162E-2</v>
      </c>
      <c r="AN4353" s="1">
        <v>39961</v>
      </c>
      <c r="AO4353">
        <v>1.4870000000000001</v>
      </c>
      <c r="AP4353">
        <f t="shared" si="949"/>
        <v>1.4870000000000001E-2</v>
      </c>
      <c r="AS4353" s="1">
        <v>39882</v>
      </c>
      <c r="AT4353">
        <v>0.46200000000000002</v>
      </c>
      <c r="AU4353">
        <f t="shared" si="950"/>
        <v>4.62E-3</v>
      </c>
      <c r="AX4353" s="1"/>
    </row>
    <row r="4354" spans="1:50" x14ac:dyDescent="0.3">
      <c r="A4354" s="19">
        <f t="shared" si="951"/>
        <v>52009</v>
      </c>
      <c r="B4354">
        <f t="shared" ca="1" si="938"/>
        <v>-16.336111111111112</v>
      </c>
      <c r="C4354">
        <f ca="1">IF(currency="USD",'Future et co'!D4354,IF(currency="EUR",'Future et co'!E4354,IF(currency="GBP",'Future et co'!F4354,FALSE)))</f>
        <v>3.5830000000000001E-2</v>
      </c>
      <c r="D4354">
        <f t="shared" ca="1" si="939"/>
        <v>3.5830000000000001E-2</v>
      </c>
      <c r="E4354">
        <f t="shared" ca="1" si="940"/>
        <v>2.1409999999999998E-2</v>
      </c>
      <c r="F4354">
        <f t="shared" ca="1" si="941"/>
        <v>3.7088999999999997E-2</v>
      </c>
      <c r="J4354" s="1">
        <v>39847</v>
      </c>
      <c r="K4354">
        <v>0.23899999999999999</v>
      </c>
      <c r="L4354">
        <f t="shared" si="942"/>
        <v>2.3899999999999998E-3</v>
      </c>
      <c r="N4354" s="1">
        <v>39848</v>
      </c>
      <c r="O4354">
        <v>0.29199999999999998</v>
      </c>
      <c r="P4354">
        <f t="shared" si="943"/>
        <v>2.9199999999999999E-3</v>
      </c>
      <c r="R4354" s="1">
        <v>39960</v>
      </c>
      <c r="S4354">
        <v>0.86299999999999999</v>
      </c>
      <c r="T4354">
        <f t="shared" si="944"/>
        <v>8.6300000000000005E-3</v>
      </c>
      <c r="V4354" s="1">
        <v>39959</v>
      </c>
      <c r="W4354">
        <v>1.2849999999999999</v>
      </c>
      <c r="X4354">
        <f t="shared" si="945"/>
        <v>1.2849999999999999E-2</v>
      </c>
      <c r="AB4354" s="1">
        <v>39801</v>
      </c>
      <c r="AC4354">
        <v>126.6</v>
      </c>
      <c r="AD4354">
        <f t="shared" si="946"/>
        <v>1.266</v>
      </c>
      <c r="AF4354" s="1">
        <v>39843</v>
      </c>
      <c r="AG4354">
        <v>2.0859999999999999</v>
      </c>
      <c r="AH4354">
        <f t="shared" si="947"/>
        <v>2.086E-2</v>
      </c>
      <c r="AJ4354" s="1">
        <v>39843</v>
      </c>
      <c r="AK4354">
        <v>2.1760000000000002</v>
      </c>
      <c r="AL4354">
        <f t="shared" si="948"/>
        <v>2.1760000000000002E-2</v>
      </c>
      <c r="AN4354" s="1">
        <v>39960</v>
      </c>
      <c r="AO4354">
        <v>1.512</v>
      </c>
      <c r="AP4354">
        <f t="shared" si="949"/>
        <v>1.512E-2</v>
      </c>
      <c r="AS4354" s="1">
        <v>39881</v>
      </c>
      <c r="AT4354">
        <v>0.47099999999999997</v>
      </c>
      <c r="AU4354">
        <f t="shared" si="950"/>
        <v>4.7099999999999998E-3</v>
      </c>
      <c r="AX4354" s="1"/>
    </row>
    <row r="4355" spans="1:50" x14ac:dyDescent="0.3">
      <c r="A4355" s="19">
        <f t="shared" si="951"/>
        <v>52012</v>
      </c>
      <c r="B4355">
        <f t="shared" ca="1" si="938"/>
        <v>-16.344444444444445</v>
      </c>
      <c r="C4355">
        <f ca="1">IF(currency="USD",'Future et co'!D4355,IF(currency="EUR",'Future et co'!E4355,IF(currency="GBP",'Future et co'!F4355,FALSE)))</f>
        <v>3.5830000000000001E-2</v>
      </c>
      <c r="D4355">
        <f t="shared" ca="1" si="939"/>
        <v>3.5830000000000001E-2</v>
      </c>
      <c r="E4355">
        <f t="shared" ca="1" si="940"/>
        <v>2.1409999999999998E-2</v>
      </c>
      <c r="F4355">
        <f t="shared" ca="1" si="941"/>
        <v>3.7088999999999997E-2</v>
      </c>
      <c r="J4355" s="1">
        <v>39846</v>
      </c>
      <c r="K4355">
        <v>0.25</v>
      </c>
      <c r="L4355">
        <f t="shared" si="942"/>
        <v>2.5000000000000001E-3</v>
      </c>
      <c r="N4355" s="1">
        <v>39847</v>
      </c>
      <c r="O4355">
        <v>0.27</v>
      </c>
      <c r="P4355">
        <f t="shared" si="943"/>
        <v>2.7000000000000001E-3</v>
      </c>
      <c r="R4355" s="1">
        <v>39959</v>
      </c>
      <c r="S4355">
        <v>0.83699999999999997</v>
      </c>
      <c r="T4355">
        <f t="shared" si="944"/>
        <v>8.369999999999999E-3</v>
      </c>
      <c r="V4355" s="1">
        <v>39958</v>
      </c>
      <c r="W4355">
        <v>1.25</v>
      </c>
      <c r="X4355">
        <f t="shared" si="945"/>
        <v>1.2500000000000001E-2</v>
      </c>
      <c r="AB4355" s="1">
        <v>39800</v>
      </c>
      <c r="AC4355">
        <v>126.78</v>
      </c>
      <c r="AD4355">
        <f t="shared" si="946"/>
        <v>1.2678</v>
      </c>
      <c r="AF4355" s="1">
        <v>39842</v>
      </c>
      <c r="AG4355">
        <v>2.101</v>
      </c>
      <c r="AH4355">
        <f t="shared" si="947"/>
        <v>2.1010000000000001E-2</v>
      </c>
      <c r="AJ4355" s="1">
        <v>39842</v>
      </c>
      <c r="AK4355">
        <v>2.194</v>
      </c>
      <c r="AL4355">
        <f t="shared" si="948"/>
        <v>2.1940000000000001E-2</v>
      </c>
      <c r="AN4355" s="1">
        <v>39959</v>
      </c>
      <c r="AO4355">
        <v>1.4970000000000001</v>
      </c>
      <c r="AP4355">
        <f t="shared" si="949"/>
        <v>1.4970000000000001E-2</v>
      </c>
      <c r="AS4355" s="1">
        <v>39878</v>
      </c>
      <c r="AT4355">
        <v>0.48399999999999999</v>
      </c>
      <c r="AU4355">
        <f t="shared" si="950"/>
        <v>4.8399999999999997E-3</v>
      </c>
      <c r="AX4355" s="1"/>
    </row>
    <row r="4356" spans="1:50" x14ac:dyDescent="0.3">
      <c r="A4356" s="19">
        <f t="shared" si="951"/>
        <v>52013</v>
      </c>
      <c r="B4356">
        <f t="shared" ca="1" si="938"/>
        <v>-16.347222222222221</v>
      </c>
      <c r="C4356">
        <f ca="1">IF(currency="USD",'Future et co'!D4356,IF(currency="EUR",'Future et co'!E4356,IF(currency="GBP",'Future et co'!F4356,FALSE)))</f>
        <v>3.5830000000000001E-2</v>
      </c>
      <c r="D4356">
        <f t="shared" ca="1" si="939"/>
        <v>3.5830000000000001E-2</v>
      </c>
      <c r="E4356">
        <f t="shared" ca="1" si="940"/>
        <v>2.1409999999999998E-2</v>
      </c>
      <c r="F4356">
        <f t="shared" ca="1" si="941"/>
        <v>3.7088999999999997E-2</v>
      </c>
      <c r="J4356" s="1">
        <v>39843</v>
      </c>
      <c r="K4356">
        <v>0.245</v>
      </c>
      <c r="L4356">
        <f t="shared" si="942"/>
        <v>2.4499999999999999E-3</v>
      </c>
      <c r="N4356" s="1">
        <v>39846</v>
      </c>
      <c r="O4356">
        <v>0.28999999999999998</v>
      </c>
      <c r="P4356">
        <f t="shared" si="943"/>
        <v>2.8999999999999998E-3</v>
      </c>
      <c r="R4356" s="1">
        <v>39958</v>
      </c>
      <c r="S4356">
        <v>0.78900000000000003</v>
      </c>
      <c r="T4356">
        <f t="shared" si="944"/>
        <v>7.8900000000000012E-3</v>
      </c>
      <c r="V4356" s="1">
        <v>39955</v>
      </c>
      <c r="W4356">
        <v>1.256</v>
      </c>
      <c r="X4356">
        <f t="shared" si="945"/>
        <v>1.256E-2</v>
      </c>
      <c r="AB4356" s="1">
        <v>39799</v>
      </c>
      <c r="AC4356">
        <v>127.01</v>
      </c>
      <c r="AD4356">
        <f t="shared" si="946"/>
        <v>1.2701</v>
      </c>
      <c r="AF4356" s="1">
        <v>39841</v>
      </c>
      <c r="AG4356">
        <v>2.1150000000000002</v>
      </c>
      <c r="AH4356">
        <f t="shared" si="947"/>
        <v>2.1150000000000002E-2</v>
      </c>
      <c r="AJ4356" s="1">
        <v>39841</v>
      </c>
      <c r="AK4356">
        <v>2.214</v>
      </c>
      <c r="AL4356">
        <f t="shared" si="948"/>
        <v>2.214E-2</v>
      </c>
      <c r="AN4356" s="1">
        <v>39958</v>
      </c>
      <c r="AO4356">
        <v>1.524</v>
      </c>
      <c r="AP4356">
        <f t="shared" si="949"/>
        <v>1.524E-2</v>
      </c>
      <c r="AS4356" s="1">
        <v>39877</v>
      </c>
      <c r="AT4356">
        <v>0.47</v>
      </c>
      <c r="AU4356">
        <f t="shared" si="950"/>
        <v>4.6999999999999993E-3</v>
      </c>
      <c r="AX4356" s="1"/>
    </row>
    <row r="4357" spans="1:50" x14ac:dyDescent="0.3">
      <c r="A4357" s="19">
        <f t="shared" si="951"/>
        <v>52014</v>
      </c>
      <c r="B4357">
        <f t="shared" ca="1" si="938"/>
        <v>-16.350000000000001</v>
      </c>
      <c r="C4357">
        <f ca="1">IF(currency="USD",'Future et co'!D4357,IF(currency="EUR",'Future et co'!E4357,IF(currency="GBP",'Future et co'!F4357,FALSE)))</f>
        <v>3.5830000000000001E-2</v>
      </c>
      <c r="D4357">
        <f t="shared" ca="1" si="939"/>
        <v>3.5830000000000001E-2</v>
      </c>
      <c r="E4357">
        <f t="shared" ca="1" si="940"/>
        <v>2.1409999999999998E-2</v>
      </c>
      <c r="F4357">
        <f t="shared" ca="1" si="941"/>
        <v>3.7088999999999997E-2</v>
      </c>
      <c r="J4357" s="1">
        <v>39842</v>
      </c>
      <c r="K4357">
        <v>0.2205</v>
      </c>
      <c r="L4357">
        <f t="shared" si="942"/>
        <v>2.2049999999999999E-3</v>
      </c>
      <c r="N4357" s="1">
        <v>39843</v>
      </c>
      <c r="O4357">
        <v>0.28499999999999998</v>
      </c>
      <c r="P4357">
        <f t="shared" si="943"/>
        <v>2.8499999999999997E-3</v>
      </c>
      <c r="R4357" s="1">
        <v>39955</v>
      </c>
      <c r="S4357">
        <v>0.82099999999999995</v>
      </c>
      <c r="T4357">
        <f t="shared" si="944"/>
        <v>8.2100000000000003E-3</v>
      </c>
      <c r="V4357" s="1">
        <v>39954</v>
      </c>
      <c r="W4357">
        <v>1.1990000000000001</v>
      </c>
      <c r="X4357">
        <f t="shared" si="945"/>
        <v>1.1990000000000001E-2</v>
      </c>
      <c r="AB4357" s="1">
        <v>39798</v>
      </c>
      <c r="AC4357">
        <v>125.22</v>
      </c>
      <c r="AD4357">
        <f t="shared" si="946"/>
        <v>1.2522</v>
      </c>
      <c r="AF4357" s="1">
        <v>39840</v>
      </c>
      <c r="AG4357">
        <v>2.13</v>
      </c>
      <c r="AH4357">
        <f t="shared" si="947"/>
        <v>2.1299999999999999E-2</v>
      </c>
      <c r="AJ4357" s="1">
        <v>39840</v>
      </c>
      <c r="AK4357">
        <v>2.2389999999999999</v>
      </c>
      <c r="AL4357">
        <f t="shared" si="948"/>
        <v>2.239E-2</v>
      </c>
      <c r="AN4357" s="1">
        <v>39955</v>
      </c>
      <c r="AO4357">
        <v>1.4990000000000001</v>
      </c>
      <c r="AP4357">
        <f t="shared" si="949"/>
        <v>1.4990000000000002E-2</v>
      </c>
      <c r="AS4357" s="1">
        <v>39876</v>
      </c>
      <c r="AT4357">
        <v>0.36299999999999999</v>
      </c>
      <c r="AU4357">
        <f t="shared" si="950"/>
        <v>3.63E-3</v>
      </c>
      <c r="AX4357" s="1"/>
    </row>
    <row r="4358" spans="1:50" x14ac:dyDescent="0.3">
      <c r="A4358" s="19">
        <f t="shared" si="951"/>
        <v>52015</v>
      </c>
      <c r="B4358">
        <f t="shared" ca="1" si="938"/>
        <v>-16.352777777777778</v>
      </c>
      <c r="C4358">
        <f ca="1">IF(currency="USD",'Future et co'!D4358,IF(currency="EUR",'Future et co'!E4358,IF(currency="GBP",'Future et co'!F4358,FALSE)))</f>
        <v>3.5830000000000001E-2</v>
      </c>
      <c r="D4358">
        <f t="shared" ca="1" si="939"/>
        <v>3.5830000000000001E-2</v>
      </c>
      <c r="E4358">
        <f t="shared" ca="1" si="940"/>
        <v>2.1409999999999998E-2</v>
      </c>
      <c r="F4358">
        <f t="shared" ca="1" si="941"/>
        <v>3.7088999999999997E-2</v>
      </c>
      <c r="J4358" s="1">
        <v>39841</v>
      </c>
      <c r="K4358">
        <v>0.214</v>
      </c>
      <c r="L4358">
        <f t="shared" si="942"/>
        <v>2.14E-3</v>
      </c>
      <c r="N4358" s="1">
        <v>39842</v>
      </c>
      <c r="O4358">
        <v>0.245</v>
      </c>
      <c r="P4358">
        <f t="shared" si="943"/>
        <v>2.4499999999999999E-3</v>
      </c>
      <c r="R4358" s="1">
        <v>39954</v>
      </c>
      <c r="S4358">
        <v>0.76300000000000001</v>
      </c>
      <c r="T4358">
        <f t="shared" si="944"/>
        <v>7.6300000000000005E-3</v>
      </c>
      <c r="V4358" s="1">
        <v>39953</v>
      </c>
      <c r="W4358">
        <v>1.181</v>
      </c>
      <c r="X4358">
        <f t="shared" si="945"/>
        <v>1.1810000000000001E-2</v>
      </c>
      <c r="AB4358" s="1">
        <v>39797</v>
      </c>
      <c r="AC4358">
        <v>124.62</v>
      </c>
      <c r="AD4358">
        <f t="shared" si="946"/>
        <v>1.2462</v>
      </c>
      <c r="AF4358" s="1">
        <v>39839</v>
      </c>
      <c r="AG4358">
        <v>2.149</v>
      </c>
      <c r="AH4358">
        <f t="shared" si="947"/>
        <v>2.1489999999999999E-2</v>
      </c>
      <c r="AJ4358" s="1">
        <v>39839</v>
      </c>
      <c r="AK4358">
        <v>2.2519999999999998</v>
      </c>
      <c r="AL4358">
        <f t="shared" si="948"/>
        <v>2.2519999999999998E-2</v>
      </c>
      <c r="AN4358" s="1">
        <v>39954</v>
      </c>
      <c r="AO4358">
        <v>1.448</v>
      </c>
      <c r="AP4358">
        <f t="shared" si="949"/>
        <v>1.448E-2</v>
      </c>
      <c r="AS4358" s="1">
        <v>39875</v>
      </c>
      <c r="AT4358">
        <v>0.35</v>
      </c>
      <c r="AU4358">
        <f t="shared" si="950"/>
        <v>3.4999999999999996E-3</v>
      </c>
      <c r="AX4358" s="1"/>
    </row>
    <row r="4359" spans="1:50" x14ac:dyDescent="0.3">
      <c r="A4359" s="19">
        <f t="shared" si="951"/>
        <v>52016</v>
      </c>
      <c r="B4359">
        <f t="shared" ca="1" si="938"/>
        <v>-16.355555555555554</v>
      </c>
      <c r="C4359">
        <f ca="1">IF(currency="USD",'Future et co'!D4359,IF(currency="EUR",'Future et co'!E4359,IF(currency="GBP",'Future et co'!F4359,FALSE)))</f>
        <v>3.5830000000000001E-2</v>
      </c>
      <c r="D4359">
        <f t="shared" ca="1" si="939"/>
        <v>3.5830000000000001E-2</v>
      </c>
      <c r="E4359">
        <f t="shared" ca="1" si="940"/>
        <v>2.1409999999999998E-2</v>
      </c>
      <c r="F4359">
        <f t="shared" ca="1" si="941"/>
        <v>3.7088999999999997E-2</v>
      </c>
      <c r="J4359" s="1">
        <v>39840</v>
      </c>
      <c r="K4359">
        <v>0.22500000000000001</v>
      </c>
      <c r="L4359">
        <f t="shared" si="942"/>
        <v>2.2500000000000003E-3</v>
      </c>
      <c r="N4359" s="1">
        <v>39841</v>
      </c>
      <c r="O4359">
        <v>0.245</v>
      </c>
      <c r="P4359">
        <f t="shared" si="943"/>
        <v>2.4499999999999999E-3</v>
      </c>
      <c r="R4359" s="1">
        <v>39953</v>
      </c>
      <c r="S4359">
        <v>0.75600000000000001</v>
      </c>
      <c r="T4359">
        <f t="shared" si="944"/>
        <v>7.5599999999999999E-3</v>
      </c>
      <c r="V4359" s="1">
        <v>39952</v>
      </c>
      <c r="W4359">
        <v>1.228</v>
      </c>
      <c r="X4359">
        <f t="shared" si="945"/>
        <v>1.2279999999999999E-2</v>
      </c>
      <c r="AB4359" s="1">
        <v>39794</v>
      </c>
      <c r="AC4359">
        <v>123.76</v>
      </c>
      <c r="AD4359">
        <f t="shared" si="946"/>
        <v>1.2376</v>
      </c>
      <c r="AF4359" s="1">
        <v>39836</v>
      </c>
      <c r="AG4359">
        <v>2.1989999999999998</v>
      </c>
      <c r="AH4359">
        <f t="shared" si="947"/>
        <v>2.1989999999999999E-2</v>
      </c>
      <c r="AJ4359" s="1">
        <v>39836</v>
      </c>
      <c r="AK4359">
        <v>2.294</v>
      </c>
      <c r="AL4359">
        <f t="shared" si="948"/>
        <v>2.2940000000000002E-2</v>
      </c>
      <c r="AN4359" s="1">
        <v>39953</v>
      </c>
      <c r="AO4359">
        <v>1.4550000000000001</v>
      </c>
      <c r="AP4359">
        <f t="shared" si="949"/>
        <v>1.455E-2</v>
      </c>
      <c r="AS4359" s="1">
        <v>39874</v>
      </c>
      <c r="AT4359">
        <v>0.4</v>
      </c>
      <c r="AU4359">
        <f t="shared" si="950"/>
        <v>4.0000000000000001E-3</v>
      </c>
      <c r="AX4359" s="1"/>
    </row>
    <row r="4360" spans="1:50" x14ac:dyDescent="0.3">
      <c r="A4360" s="19">
        <f t="shared" si="951"/>
        <v>52019</v>
      </c>
      <c r="B4360">
        <f t="shared" ca="1" si="938"/>
        <v>-16.363888888888887</v>
      </c>
      <c r="C4360">
        <f ca="1">IF(currency="USD",'Future et co'!D4360,IF(currency="EUR",'Future et co'!E4360,IF(currency="GBP",'Future et co'!F4360,FALSE)))</f>
        <v>3.5830000000000001E-2</v>
      </c>
      <c r="D4360">
        <f t="shared" ca="1" si="939"/>
        <v>3.5830000000000001E-2</v>
      </c>
      <c r="E4360">
        <f t="shared" ca="1" si="940"/>
        <v>2.1409999999999998E-2</v>
      </c>
      <c r="F4360">
        <f t="shared" ca="1" si="941"/>
        <v>3.7088999999999997E-2</v>
      </c>
      <c r="J4360" s="1">
        <v>39839</v>
      </c>
      <c r="K4360">
        <v>0.23</v>
      </c>
      <c r="L4360">
        <f t="shared" si="942"/>
        <v>2.3E-3</v>
      </c>
      <c r="N4360" s="1">
        <v>39840</v>
      </c>
      <c r="O4360">
        <v>0.26200000000000001</v>
      </c>
      <c r="P4360">
        <f t="shared" si="943"/>
        <v>2.6199999999999999E-3</v>
      </c>
      <c r="R4360" s="1">
        <v>39952</v>
      </c>
      <c r="S4360">
        <v>0.80100000000000005</v>
      </c>
      <c r="T4360">
        <f t="shared" si="944"/>
        <v>8.0099999999999998E-3</v>
      </c>
      <c r="V4360" s="1">
        <v>39951</v>
      </c>
      <c r="W4360">
        <v>1.266</v>
      </c>
      <c r="X4360">
        <f t="shared" si="945"/>
        <v>1.2659999999999999E-2</v>
      </c>
      <c r="AB4360" s="1">
        <v>39793</v>
      </c>
      <c r="AC4360">
        <v>124.64</v>
      </c>
      <c r="AD4360">
        <f t="shared" si="946"/>
        <v>1.2464</v>
      </c>
      <c r="AF4360" s="1">
        <v>39835</v>
      </c>
      <c r="AG4360">
        <v>2.254</v>
      </c>
      <c r="AH4360">
        <f t="shared" si="947"/>
        <v>2.2540000000000001E-2</v>
      </c>
      <c r="AJ4360" s="1">
        <v>39835</v>
      </c>
      <c r="AK4360">
        <v>2.3410000000000002</v>
      </c>
      <c r="AL4360">
        <f t="shared" si="948"/>
        <v>2.341E-2</v>
      </c>
      <c r="AN4360" s="1">
        <v>39952</v>
      </c>
      <c r="AO4360">
        <v>1.4339999999999999</v>
      </c>
      <c r="AP4360">
        <f t="shared" si="949"/>
        <v>1.4339999999999999E-2</v>
      </c>
      <c r="AS4360" s="1">
        <v>39871</v>
      </c>
      <c r="AT4360">
        <v>0.39700000000000002</v>
      </c>
      <c r="AU4360">
        <f t="shared" si="950"/>
        <v>3.9700000000000004E-3</v>
      </c>
      <c r="AX4360" s="1"/>
    </row>
    <row r="4361" spans="1:50" x14ac:dyDescent="0.3">
      <c r="A4361" s="19">
        <f t="shared" si="951"/>
        <v>52020</v>
      </c>
      <c r="B4361">
        <f t="shared" ca="1" si="938"/>
        <v>-16.366666666666667</v>
      </c>
      <c r="C4361">
        <f ca="1">IF(currency="USD",'Future et co'!D4361,IF(currency="EUR",'Future et co'!E4361,IF(currency="GBP",'Future et co'!F4361,FALSE)))</f>
        <v>3.5830000000000001E-2</v>
      </c>
      <c r="D4361">
        <f t="shared" ca="1" si="939"/>
        <v>3.5830000000000001E-2</v>
      </c>
      <c r="E4361">
        <f t="shared" ca="1" si="940"/>
        <v>2.1409999999999998E-2</v>
      </c>
      <c r="F4361">
        <f t="shared" ca="1" si="941"/>
        <v>3.7088999999999997E-2</v>
      </c>
      <c r="J4361" s="1">
        <v>39836</v>
      </c>
      <c r="K4361">
        <v>0.2185</v>
      </c>
      <c r="L4361">
        <f t="shared" si="942"/>
        <v>2.1849999999999999E-3</v>
      </c>
      <c r="N4361" s="1">
        <v>39839</v>
      </c>
      <c r="O4361">
        <v>0.27</v>
      </c>
      <c r="P4361">
        <f t="shared" si="943"/>
        <v>2.7000000000000001E-3</v>
      </c>
      <c r="R4361" s="1">
        <v>39951</v>
      </c>
      <c r="S4361">
        <v>0.83199999999999996</v>
      </c>
      <c r="T4361">
        <f t="shared" si="944"/>
        <v>8.3199999999999993E-3</v>
      </c>
      <c r="V4361" s="1">
        <v>39948</v>
      </c>
      <c r="W4361">
        <v>1.2370000000000001</v>
      </c>
      <c r="X4361">
        <f t="shared" si="945"/>
        <v>1.2370000000000001E-2</v>
      </c>
      <c r="AB4361" s="1">
        <v>39792</v>
      </c>
      <c r="AC4361">
        <v>124.7</v>
      </c>
      <c r="AD4361">
        <f t="shared" si="946"/>
        <v>1.2470000000000001</v>
      </c>
      <c r="AF4361" s="1">
        <v>39834</v>
      </c>
      <c r="AG4361">
        <v>2.3119999999999998</v>
      </c>
      <c r="AH4361">
        <f t="shared" si="947"/>
        <v>2.3119999999999998E-2</v>
      </c>
      <c r="AJ4361" s="1">
        <v>39834</v>
      </c>
      <c r="AK4361">
        <v>2.39</v>
      </c>
      <c r="AL4361">
        <f t="shared" si="948"/>
        <v>2.3900000000000001E-2</v>
      </c>
      <c r="AN4361" s="1">
        <v>39951</v>
      </c>
      <c r="AO4361">
        <v>1.419</v>
      </c>
      <c r="AP4361">
        <f t="shared" si="949"/>
        <v>1.4190000000000001E-2</v>
      </c>
      <c r="AS4361" s="1">
        <v>39870</v>
      </c>
      <c r="AT4361">
        <v>0.40500000000000003</v>
      </c>
      <c r="AU4361">
        <f t="shared" si="950"/>
        <v>4.0500000000000006E-3</v>
      </c>
      <c r="AX4361" s="1"/>
    </row>
    <row r="4362" spans="1:50" x14ac:dyDescent="0.3">
      <c r="A4362" s="19">
        <f t="shared" si="951"/>
        <v>52021</v>
      </c>
      <c r="B4362">
        <f t="shared" ca="1" si="938"/>
        <v>-16.369444444444444</v>
      </c>
      <c r="C4362">
        <f ca="1">IF(currency="USD",'Future et co'!D4362,IF(currency="EUR",'Future et co'!E4362,IF(currency="GBP",'Future et co'!F4362,FALSE)))</f>
        <v>3.5830000000000001E-2</v>
      </c>
      <c r="D4362">
        <f t="shared" ca="1" si="939"/>
        <v>3.5830000000000001E-2</v>
      </c>
      <c r="E4362">
        <f t="shared" ca="1" si="940"/>
        <v>2.1409999999999998E-2</v>
      </c>
      <c r="F4362">
        <f t="shared" ca="1" si="941"/>
        <v>3.7088999999999997E-2</v>
      </c>
      <c r="J4362" s="1">
        <v>39835</v>
      </c>
      <c r="K4362">
        <v>0.21199999999999999</v>
      </c>
      <c r="L4362">
        <f t="shared" si="942"/>
        <v>2.1199999999999999E-3</v>
      </c>
      <c r="N4362" s="1">
        <v>39836</v>
      </c>
      <c r="O4362">
        <v>0.26400000000000001</v>
      </c>
      <c r="P4362">
        <f t="shared" si="943"/>
        <v>2.64E-3</v>
      </c>
      <c r="R4362" s="1">
        <v>39948</v>
      </c>
      <c r="S4362">
        <v>0.86399999999999999</v>
      </c>
      <c r="T4362">
        <f t="shared" si="944"/>
        <v>8.6400000000000001E-3</v>
      </c>
      <c r="V4362" s="1">
        <v>39947</v>
      </c>
      <c r="W4362">
        <v>1.2529999999999999</v>
      </c>
      <c r="X4362">
        <f t="shared" si="945"/>
        <v>1.2529999999999999E-2</v>
      </c>
      <c r="AB4362" s="1">
        <v>39791</v>
      </c>
      <c r="AC4362">
        <v>124.38</v>
      </c>
      <c r="AD4362">
        <f t="shared" si="946"/>
        <v>1.2438</v>
      </c>
      <c r="AF4362" s="1">
        <v>39833</v>
      </c>
      <c r="AG4362">
        <v>2.37</v>
      </c>
      <c r="AH4362">
        <f t="shared" si="947"/>
        <v>2.3700000000000002E-2</v>
      </c>
      <c r="AJ4362" s="1">
        <v>39833</v>
      </c>
      <c r="AK4362">
        <v>2.4470000000000001</v>
      </c>
      <c r="AL4362">
        <f t="shared" si="948"/>
        <v>2.4470000000000002E-2</v>
      </c>
      <c r="AN4362" s="1">
        <v>39948</v>
      </c>
      <c r="AO4362">
        <v>1.4319999999999999</v>
      </c>
      <c r="AP4362">
        <f t="shared" si="949"/>
        <v>1.4319999999999999E-2</v>
      </c>
      <c r="AS4362" s="1">
        <v>39869</v>
      </c>
      <c r="AT4362">
        <v>0.44</v>
      </c>
      <c r="AU4362">
        <f t="shared" si="950"/>
        <v>4.4000000000000003E-3</v>
      </c>
      <c r="AX4362" s="1"/>
    </row>
    <row r="4363" spans="1:50" x14ac:dyDescent="0.3">
      <c r="A4363" s="19">
        <f t="shared" si="951"/>
        <v>52022</v>
      </c>
      <c r="B4363">
        <f t="shared" ref="B4363:B4426" ca="1" si="952">($B$7-A4363)/360</f>
        <v>-16.372222222222224</v>
      </c>
      <c r="C4363">
        <f ca="1">IF(currency="USD",'Future et co'!D4363,IF(currency="EUR",'Future et co'!E4363,IF(currency="GBP",'Future et co'!F4363,FALSE)))</f>
        <v>3.5830000000000001E-2</v>
      </c>
      <c r="D4363">
        <f t="shared" ref="D4363:D4426" ca="1" si="953">IFERROR(IF(B4363&lt;0.25,VLOOKUP(A4363,$J$11:$L$5325,3,FALSE),IF(AND(B4363&gt;=0.25,B4363&lt;0.5),VLOOKUP(A4363,$N$11:$P$5325,3,FALSE),IF(AND(B4363&gt;=0.5,B4363&lt;1),VLOOKUP(A4363,$R$11:$T$5325,3,FALSE),VLOOKUP(A4363,$V$11:$X$5010,3,FALSE)))),D4362)</f>
        <v>3.5830000000000001E-2</v>
      </c>
      <c r="E4363">
        <f t="shared" ref="E4363:E4426" ca="1" si="954">IFERROR(IF(B4363&lt;0.25,VLOOKUP(A4363,$AF$11:$AH$5325,3,FALSE),IF(AND(B4363&gt;=0.25,B4363&lt;0.5),VLOOKUP(A4363,$AJ$11:$AL$5325,3,FALSE),VLOOKUP(A4363,$AN$11:$AP$5325,3,FALSE))),E4362)</f>
        <v>2.1409999999999998E-2</v>
      </c>
      <c r="F4363">
        <f t="shared" ref="F4363:F4426" ca="1" si="955">IFERROR(VLOOKUP(A4363,$AS$11:$AU$9999,3,FALSE),F4362)</f>
        <v>3.7088999999999997E-2</v>
      </c>
      <c r="J4363" s="1">
        <v>39834</v>
      </c>
      <c r="K4363">
        <v>0.19</v>
      </c>
      <c r="L4363">
        <f t="shared" si="942"/>
        <v>1.9E-3</v>
      </c>
      <c r="N4363" s="1">
        <v>39835</v>
      </c>
      <c r="O4363">
        <v>0.24299999999999999</v>
      </c>
      <c r="P4363">
        <f t="shared" si="943"/>
        <v>2.4299999999999999E-3</v>
      </c>
      <c r="R4363" s="1">
        <v>39947</v>
      </c>
      <c r="S4363">
        <v>0.90600000000000003</v>
      </c>
      <c r="T4363">
        <f t="shared" si="944"/>
        <v>9.0600000000000003E-3</v>
      </c>
      <c r="V4363" s="1">
        <v>39946</v>
      </c>
      <c r="W4363">
        <v>1.2769999999999999</v>
      </c>
      <c r="X4363">
        <f t="shared" si="945"/>
        <v>1.2769999999999998E-2</v>
      </c>
      <c r="AB4363" s="1">
        <v>39790</v>
      </c>
      <c r="AC4363">
        <v>124.69</v>
      </c>
      <c r="AD4363">
        <f t="shared" si="946"/>
        <v>1.2468999999999999</v>
      </c>
      <c r="AF4363" s="1">
        <v>39832</v>
      </c>
      <c r="AG4363">
        <v>2.41</v>
      </c>
      <c r="AH4363">
        <f t="shared" si="947"/>
        <v>2.41E-2</v>
      </c>
      <c r="AJ4363" s="1">
        <v>39832</v>
      </c>
      <c r="AK4363">
        <v>2.4870000000000001</v>
      </c>
      <c r="AL4363">
        <f t="shared" si="948"/>
        <v>2.487E-2</v>
      </c>
      <c r="AN4363" s="1">
        <v>39947</v>
      </c>
      <c r="AO4363">
        <v>1.46</v>
      </c>
      <c r="AP4363">
        <f t="shared" si="949"/>
        <v>1.46E-2</v>
      </c>
      <c r="AS4363" s="1">
        <v>39868</v>
      </c>
      <c r="AT4363">
        <v>0.44800000000000001</v>
      </c>
      <c r="AU4363">
        <f t="shared" si="950"/>
        <v>4.4800000000000005E-3</v>
      </c>
      <c r="AX4363" s="1"/>
    </row>
    <row r="4364" spans="1:50" x14ac:dyDescent="0.3">
      <c r="A4364" s="19">
        <f t="shared" si="951"/>
        <v>52023</v>
      </c>
      <c r="B4364">
        <f t="shared" ca="1" si="952"/>
        <v>-16.375</v>
      </c>
      <c r="C4364">
        <f ca="1">IF(currency="USD",'Future et co'!D4364,IF(currency="EUR",'Future et co'!E4364,IF(currency="GBP",'Future et co'!F4364,FALSE)))</f>
        <v>3.5830000000000001E-2</v>
      </c>
      <c r="D4364">
        <f t="shared" ca="1" si="953"/>
        <v>3.5830000000000001E-2</v>
      </c>
      <c r="E4364">
        <f t="shared" ca="1" si="954"/>
        <v>2.1409999999999998E-2</v>
      </c>
      <c r="F4364">
        <f t="shared" ca="1" si="955"/>
        <v>3.7088999999999997E-2</v>
      </c>
      <c r="J4364" s="1">
        <v>39833</v>
      </c>
      <c r="K4364">
        <v>0.18</v>
      </c>
      <c r="L4364">
        <f t="shared" ref="L4364:L4427" si="956">K4364/100</f>
        <v>1.8E-3</v>
      </c>
      <c r="N4364" s="1">
        <v>39834</v>
      </c>
      <c r="O4364">
        <v>0.23499999999999999</v>
      </c>
      <c r="P4364">
        <f t="shared" ref="P4364:P4427" si="957">O4364/100</f>
        <v>2.3499999999999997E-3</v>
      </c>
      <c r="R4364" s="1">
        <v>39946</v>
      </c>
      <c r="S4364">
        <v>0.92</v>
      </c>
      <c r="T4364">
        <f t="shared" ref="T4364:T4427" si="958">S4364/100</f>
        <v>9.1999999999999998E-3</v>
      </c>
      <c r="V4364" s="1">
        <v>39945</v>
      </c>
      <c r="W4364">
        <v>1.33</v>
      </c>
      <c r="X4364">
        <f t="shared" ref="X4364:X4427" si="959">W4364/100</f>
        <v>1.3300000000000001E-2</v>
      </c>
      <c r="AB4364" s="1">
        <v>39787</v>
      </c>
      <c r="AC4364">
        <v>126.65</v>
      </c>
      <c r="AD4364">
        <f t="shared" ref="AD4364:AD4427" si="960">AC4364/100</f>
        <v>1.2665</v>
      </c>
      <c r="AF4364" s="1">
        <v>39829</v>
      </c>
      <c r="AG4364">
        <v>2.4529999999999998</v>
      </c>
      <c r="AH4364">
        <f t="shared" ref="AH4364:AH4427" si="961">AG4364/100</f>
        <v>2.453E-2</v>
      </c>
      <c r="AJ4364" s="1">
        <v>39829</v>
      </c>
      <c r="AK4364">
        <v>2.5310000000000001</v>
      </c>
      <c r="AL4364">
        <f t="shared" ref="AL4364:AL4427" si="962">AK4364/100</f>
        <v>2.5310000000000003E-2</v>
      </c>
      <c r="AN4364" s="1">
        <v>39946</v>
      </c>
      <c r="AO4364">
        <v>1.482</v>
      </c>
      <c r="AP4364">
        <f t="shared" ref="AP4364:AP4427" si="963">AO4364/100</f>
        <v>1.482E-2</v>
      </c>
      <c r="AS4364" s="1">
        <v>39867</v>
      </c>
      <c r="AT4364">
        <v>0.51900000000000002</v>
      </c>
      <c r="AU4364">
        <f t="shared" ref="AU4364:AU4427" si="964">AT4364/100</f>
        <v>5.1900000000000002E-3</v>
      </c>
      <c r="AX4364" s="1"/>
    </row>
    <row r="4365" spans="1:50" x14ac:dyDescent="0.3">
      <c r="A4365" s="19">
        <f t="shared" ref="A4365:A4428" si="965">WORKDAY(A4364,1)</f>
        <v>52026</v>
      </c>
      <c r="B4365">
        <f t="shared" ca="1" si="952"/>
        <v>-16.383333333333333</v>
      </c>
      <c r="C4365">
        <f ca="1">IF(currency="USD",'Future et co'!D4365,IF(currency="EUR",'Future et co'!E4365,IF(currency="GBP",'Future et co'!F4365,FALSE)))</f>
        <v>3.5830000000000001E-2</v>
      </c>
      <c r="D4365">
        <f t="shared" ca="1" si="953"/>
        <v>3.5830000000000001E-2</v>
      </c>
      <c r="E4365">
        <f t="shared" ca="1" si="954"/>
        <v>2.1409999999999998E-2</v>
      </c>
      <c r="F4365">
        <f t="shared" ca="1" si="955"/>
        <v>3.7088999999999997E-2</v>
      </c>
      <c r="J4365" s="1">
        <v>39832</v>
      </c>
      <c r="K4365">
        <v>0.17499999999999999</v>
      </c>
      <c r="L4365">
        <f t="shared" si="956"/>
        <v>1.7499999999999998E-3</v>
      </c>
      <c r="N4365" s="1">
        <v>39833</v>
      </c>
      <c r="O4365">
        <v>0.20899999999999999</v>
      </c>
      <c r="P4365">
        <f t="shared" si="957"/>
        <v>2.0899999999999998E-3</v>
      </c>
      <c r="R4365" s="1">
        <v>39945</v>
      </c>
      <c r="S4365">
        <v>0.95299999999999996</v>
      </c>
      <c r="T4365">
        <f t="shared" si="958"/>
        <v>9.5300000000000003E-3</v>
      </c>
      <c r="V4365" s="1">
        <v>39944</v>
      </c>
      <c r="W4365">
        <v>1.343</v>
      </c>
      <c r="X4365">
        <f t="shared" si="959"/>
        <v>1.3429999999999999E-2</v>
      </c>
      <c r="AB4365" s="1">
        <v>39786</v>
      </c>
      <c r="AC4365">
        <v>126.12</v>
      </c>
      <c r="AD4365">
        <f t="shared" si="960"/>
        <v>1.2612000000000001</v>
      </c>
      <c r="AF4365" s="1">
        <v>39828</v>
      </c>
      <c r="AG4365">
        <v>2.5099999999999998</v>
      </c>
      <c r="AH4365">
        <f t="shared" si="961"/>
        <v>2.5099999999999997E-2</v>
      </c>
      <c r="AJ4365" s="1">
        <v>39828</v>
      </c>
      <c r="AK4365">
        <v>2.5720000000000001</v>
      </c>
      <c r="AL4365">
        <f t="shared" si="962"/>
        <v>2.572E-2</v>
      </c>
      <c r="AN4365" s="1">
        <v>39945</v>
      </c>
      <c r="AO4365">
        <v>1.5149999999999999</v>
      </c>
      <c r="AP4365">
        <f t="shared" si="963"/>
        <v>1.5149999999999999E-2</v>
      </c>
      <c r="AS4365" s="1">
        <v>39864</v>
      </c>
      <c r="AT4365">
        <v>0.56599999999999995</v>
      </c>
      <c r="AU4365">
        <f t="shared" si="964"/>
        <v>5.6599999999999992E-3</v>
      </c>
      <c r="AX4365" s="1"/>
    </row>
    <row r="4366" spans="1:50" x14ac:dyDescent="0.3">
      <c r="A4366" s="19">
        <f t="shared" si="965"/>
        <v>52027</v>
      </c>
      <c r="B4366">
        <f t="shared" ca="1" si="952"/>
        <v>-16.386111111111113</v>
      </c>
      <c r="C4366">
        <f ca="1">IF(currency="USD",'Future et co'!D4366,IF(currency="EUR",'Future et co'!E4366,IF(currency="GBP",'Future et co'!F4366,FALSE)))</f>
        <v>3.5830000000000001E-2</v>
      </c>
      <c r="D4366">
        <f t="shared" ca="1" si="953"/>
        <v>3.5830000000000001E-2</v>
      </c>
      <c r="E4366">
        <f t="shared" ca="1" si="954"/>
        <v>2.1409999999999998E-2</v>
      </c>
      <c r="F4366">
        <f t="shared" ca="1" si="955"/>
        <v>3.7088999999999997E-2</v>
      </c>
      <c r="J4366" s="1">
        <v>39829</v>
      </c>
      <c r="K4366">
        <v>0.18099999999999999</v>
      </c>
      <c r="L4366">
        <f t="shared" si="956"/>
        <v>1.81E-3</v>
      </c>
      <c r="N4366" s="1">
        <v>39832</v>
      </c>
      <c r="O4366">
        <v>0.19500000000000001</v>
      </c>
      <c r="P4366">
        <f t="shared" si="957"/>
        <v>1.9500000000000001E-3</v>
      </c>
      <c r="R4366" s="1">
        <v>39944</v>
      </c>
      <c r="S4366">
        <v>0.95399999999999996</v>
      </c>
      <c r="T4366">
        <f t="shared" si="958"/>
        <v>9.5399999999999999E-3</v>
      </c>
      <c r="V4366" s="1">
        <v>39941</v>
      </c>
      <c r="W4366">
        <v>1.401</v>
      </c>
      <c r="X4366">
        <f t="shared" si="959"/>
        <v>1.401E-2</v>
      </c>
      <c r="AB4366" s="1">
        <v>39785</v>
      </c>
      <c r="AC4366">
        <v>126.65</v>
      </c>
      <c r="AD4366">
        <f t="shared" si="960"/>
        <v>1.2665</v>
      </c>
      <c r="AF4366" s="1">
        <v>39827</v>
      </c>
      <c r="AG4366">
        <v>2.5720000000000001</v>
      </c>
      <c r="AH4366">
        <f t="shared" si="961"/>
        <v>2.572E-2</v>
      </c>
      <c r="AJ4366" s="1">
        <v>39827</v>
      </c>
      <c r="AK4366">
        <v>2.6309999999999998</v>
      </c>
      <c r="AL4366">
        <f t="shared" si="962"/>
        <v>2.6309999999999997E-2</v>
      </c>
      <c r="AN4366" s="1">
        <v>39944</v>
      </c>
      <c r="AO4366">
        <v>1.5009999999999999</v>
      </c>
      <c r="AP4366">
        <f t="shared" si="963"/>
        <v>1.5009999999999999E-2</v>
      </c>
      <c r="AS4366" s="1">
        <v>39863</v>
      </c>
      <c r="AT4366">
        <v>0.57299999999999995</v>
      </c>
      <c r="AU4366">
        <f t="shared" si="964"/>
        <v>5.7299999999999999E-3</v>
      </c>
      <c r="AX4366" s="1"/>
    </row>
    <row r="4367" spans="1:50" x14ac:dyDescent="0.3">
      <c r="A4367" s="19">
        <f t="shared" si="965"/>
        <v>52028</v>
      </c>
      <c r="B4367">
        <f t="shared" ca="1" si="952"/>
        <v>-16.388888888888889</v>
      </c>
      <c r="C4367">
        <f ca="1">IF(currency="USD",'Future et co'!D4367,IF(currency="EUR",'Future et co'!E4367,IF(currency="GBP",'Future et co'!F4367,FALSE)))</f>
        <v>3.5830000000000001E-2</v>
      </c>
      <c r="D4367">
        <f t="shared" ca="1" si="953"/>
        <v>3.5830000000000001E-2</v>
      </c>
      <c r="E4367">
        <f t="shared" ca="1" si="954"/>
        <v>2.1409999999999998E-2</v>
      </c>
      <c r="F4367">
        <f t="shared" ca="1" si="955"/>
        <v>3.7088999999999997E-2</v>
      </c>
      <c r="J4367" s="1">
        <v>39828</v>
      </c>
      <c r="K4367">
        <v>0.17799999999999999</v>
      </c>
      <c r="L4367">
        <f t="shared" si="956"/>
        <v>1.7799999999999999E-3</v>
      </c>
      <c r="N4367" s="1">
        <v>39829</v>
      </c>
      <c r="O4367">
        <v>0.21099999999999999</v>
      </c>
      <c r="P4367">
        <f t="shared" si="957"/>
        <v>2.1099999999999999E-3</v>
      </c>
      <c r="R4367" s="1">
        <v>39941</v>
      </c>
      <c r="S4367">
        <v>0.98799999999999999</v>
      </c>
      <c r="T4367">
        <f t="shared" si="958"/>
        <v>9.8799999999999999E-3</v>
      </c>
      <c r="V4367" s="1">
        <v>39940</v>
      </c>
      <c r="W4367">
        <v>1.427</v>
      </c>
      <c r="X4367">
        <f t="shared" si="959"/>
        <v>1.427E-2</v>
      </c>
      <c r="AB4367" s="1">
        <v>39784</v>
      </c>
      <c r="AC4367">
        <v>126.18</v>
      </c>
      <c r="AD4367">
        <f t="shared" si="960"/>
        <v>1.2618</v>
      </c>
      <c r="AF4367" s="1">
        <v>39826</v>
      </c>
      <c r="AG4367">
        <v>2.6120000000000001</v>
      </c>
      <c r="AH4367">
        <f t="shared" si="961"/>
        <v>2.6120000000000001E-2</v>
      </c>
      <c r="AJ4367" s="1">
        <v>39826</v>
      </c>
      <c r="AK4367">
        <v>2.6709999999999998</v>
      </c>
      <c r="AL4367">
        <f t="shared" si="962"/>
        <v>2.6709999999999998E-2</v>
      </c>
      <c r="AN4367" s="1">
        <v>39941</v>
      </c>
      <c r="AO4367">
        <v>1.4970000000000001</v>
      </c>
      <c r="AP4367">
        <f t="shared" si="963"/>
        <v>1.4970000000000001E-2</v>
      </c>
      <c r="AS4367" s="1">
        <v>39862</v>
      </c>
      <c r="AT4367">
        <v>0.54600000000000004</v>
      </c>
      <c r="AU4367">
        <f t="shared" si="964"/>
        <v>5.4600000000000004E-3</v>
      </c>
      <c r="AX4367" s="1"/>
    </row>
    <row r="4368" spans="1:50" x14ac:dyDescent="0.3">
      <c r="A4368" s="19">
        <f t="shared" si="965"/>
        <v>52029</v>
      </c>
      <c r="B4368">
        <f t="shared" ca="1" si="952"/>
        <v>-16.391666666666666</v>
      </c>
      <c r="C4368">
        <f ca="1">IF(currency="USD",'Future et co'!D4368,IF(currency="EUR",'Future et co'!E4368,IF(currency="GBP",'Future et co'!F4368,FALSE)))</f>
        <v>3.5830000000000001E-2</v>
      </c>
      <c r="D4368">
        <f t="shared" ca="1" si="953"/>
        <v>3.5830000000000001E-2</v>
      </c>
      <c r="E4368">
        <f t="shared" ca="1" si="954"/>
        <v>2.1409999999999998E-2</v>
      </c>
      <c r="F4368">
        <f t="shared" ca="1" si="955"/>
        <v>3.7088999999999997E-2</v>
      </c>
      <c r="J4368" s="1">
        <v>39827</v>
      </c>
      <c r="K4368">
        <v>0.16</v>
      </c>
      <c r="L4368">
        <f t="shared" si="956"/>
        <v>1.6000000000000001E-3</v>
      </c>
      <c r="N4368" s="1">
        <v>39828</v>
      </c>
      <c r="O4368">
        <v>0.19900000000000001</v>
      </c>
      <c r="P4368">
        <f t="shared" si="957"/>
        <v>1.99E-3</v>
      </c>
      <c r="R4368" s="1">
        <v>39940</v>
      </c>
      <c r="S4368">
        <v>1.008</v>
      </c>
      <c r="T4368">
        <f t="shared" si="958"/>
        <v>1.008E-2</v>
      </c>
      <c r="V4368" s="1">
        <v>39939</v>
      </c>
      <c r="W4368">
        <v>1.413</v>
      </c>
      <c r="X4368">
        <f t="shared" si="959"/>
        <v>1.413E-2</v>
      </c>
      <c r="AB4368" s="1">
        <v>39783</v>
      </c>
      <c r="AC4368">
        <v>125.1</v>
      </c>
      <c r="AD4368">
        <f t="shared" si="960"/>
        <v>1.2509999999999999</v>
      </c>
      <c r="AF4368" s="1">
        <v>39825</v>
      </c>
      <c r="AG4368">
        <v>2.653</v>
      </c>
      <c r="AH4368">
        <f t="shared" si="961"/>
        <v>2.6530000000000001E-2</v>
      </c>
      <c r="AJ4368" s="1">
        <v>39825</v>
      </c>
      <c r="AK4368">
        <v>2.7160000000000002</v>
      </c>
      <c r="AL4368">
        <f t="shared" si="962"/>
        <v>2.7160000000000004E-2</v>
      </c>
      <c r="AN4368" s="1">
        <v>39940</v>
      </c>
      <c r="AO4368">
        <v>1.526</v>
      </c>
      <c r="AP4368">
        <f t="shared" si="963"/>
        <v>1.5260000000000001E-2</v>
      </c>
      <c r="AS4368" s="1">
        <v>39861</v>
      </c>
      <c r="AT4368">
        <v>0.5</v>
      </c>
      <c r="AU4368">
        <f t="shared" si="964"/>
        <v>5.0000000000000001E-3</v>
      </c>
      <c r="AX4368" s="1"/>
    </row>
    <row r="4369" spans="1:50" x14ac:dyDescent="0.3">
      <c r="A4369" s="19">
        <f t="shared" si="965"/>
        <v>52030</v>
      </c>
      <c r="B4369">
        <f t="shared" ca="1" si="952"/>
        <v>-16.394444444444446</v>
      </c>
      <c r="C4369">
        <f ca="1">IF(currency="USD",'Future et co'!D4369,IF(currency="EUR",'Future et co'!E4369,IF(currency="GBP",'Future et co'!F4369,FALSE)))</f>
        <v>3.5830000000000001E-2</v>
      </c>
      <c r="D4369">
        <f t="shared" ca="1" si="953"/>
        <v>3.5830000000000001E-2</v>
      </c>
      <c r="E4369">
        <f t="shared" ca="1" si="954"/>
        <v>2.1409999999999998E-2</v>
      </c>
      <c r="F4369">
        <f t="shared" ca="1" si="955"/>
        <v>3.7088999999999997E-2</v>
      </c>
      <c r="J4369" s="1">
        <v>39826</v>
      </c>
      <c r="K4369">
        <v>0.1555</v>
      </c>
      <c r="L4369">
        <f t="shared" si="956"/>
        <v>1.555E-3</v>
      </c>
      <c r="N4369" s="1">
        <v>39827</v>
      </c>
      <c r="O4369">
        <v>0.2</v>
      </c>
      <c r="P4369">
        <f t="shared" si="957"/>
        <v>2E-3</v>
      </c>
      <c r="R4369" s="1">
        <v>39939</v>
      </c>
      <c r="S4369">
        <v>1.0249999999999999</v>
      </c>
      <c r="T4369">
        <f t="shared" si="958"/>
        <v>1.0249999999999999E-2</v>
      </c>
      <c r="V4369" s="1">
        <v>39938</v>
      </c>
      <c r="W4369">
        <v>1.4630000000000001</v>
      </c>
      <c r="X4369">
        <f t="shared" si="959"/>
        <v>1.4630000000000001E-2</v>
      </c>
      <c r="AB4369" s="1">
        <v>39780</v>
      </c>
      <c r="AC4369">
        <v>124.06</v>
      </c>
      <c r="AD4369">
        <f t="shared" si="960"/>
        <v>1.2405999999999999</v>
      </c>
      <c r="AF4369" s="1">
        <v>39822</v>
      </c>
      <c r="AG4369">
        <v>2.6920000000000002</v>
      </c>
      <c r="AH4369">
        <f t="shared" si="961"/>
        <v>2.6920000000000003E-2</v>
      </c>
      <c r="AJ4369" s="1">
        <v>39822</v>
      </c>
      <c r="AK4369">
        <v>2.7650000000000001</v>
      </c>
      <c r="AL4369">
        <f t="shared" si="962"/>
        <v>2.7650000000000001E-2</v>
      </c>
      <c r="AN4369" s="1">
        <v>39939</v>
      </c>
      <c r="AO4369">
        <v>1.5669999999999999</v>
      </c>
      <c r="AP4369">
        <f t="shared" si="963"/>
        <v>1.567E-2</v>
      </c>
      <c r="AS4369" s="1">
        <v>39860</v>
      </c>
      <c r="AT4369">
        <v>0.50900000000000001</v>
      </c>
      <c r="AU4369">
        <f t="shared" si="964"/>
        <v>5.0899999999999999E-3</v>
      </c>
      <c r="AX4369" s="1"/>
    </row>
    <row r="4370" spans="1:50" x14ac:dyDescent="0.3">
      <c r="A4370" s="19">
        <f t="shared" si="965"/>
        <v>52033</v>
      </c>
      <c r="B4370">
        <f t="shared" ca="1" si="952"/>
        <v>-16.402777777777779</v>
      </c>
      <c r="C4370">
        <f ca="1">IF(currency="USD",'Future et co'!D4370,IF(currency="EUR",'Future et co'!E4370,IF(currency="GBP",'Future et co'!F4370,FALSE)))</f>
        <v>3.5830000000000001E-2</v>
      </c>
      <c r="D4370">
        <f t="shared" ca="1" si="953"/>
        <v>3.5830000000000001E-2</v>
      </c>
      <c r="E4370">
        <f t="shared" ca="1" si="954"/>
        <v>2.1409999999999998E-2</v>
      </c>
      <c r="F4370">
        <f t="shared" ca="1" si="955"/>
        <v>3.7088999999999997E-2</v>
      </c>
      <c r="J4370" s="1">
        <v>39825</v>
      </c>
      <c r="K4370">
        <v>0.16500000000000001</v>
      </c>
      <c r="L4370">
        <f t="shared" si="956"/>
        <v>1.65E-3</v>
      </c>
      <c r="N4370" s="1">
        <v>39826</v>
      </c>
      <c r="O4370">
        <v>0.19500000000000001</v>
      </c>
      <c r="P4370">
        <f t="shared" si="957"/>
        <v>1.9500000000000001E-3</v>
      </c>
      <c r="R4370" s="1">
        <v>39938</v>
      </c>
      <c r="S4370">
        <v>1.0589999999999999</v>
      </c>
      <c r="T4370">
        <f t="shared" si="958"/>
        <v>1.0589999999999999E-2</v>
      </c>
      <c r="V4370" s="1">
        <v>39937</v>
      </c>
      <c r="W4370">
        <v>1.472</v>
      </c>
      <c r="X4370">
        <f t="shared" si="959"/>
        <v>1.472E-2</v>
      </c>
      <c r="AB4370" s="1">
        <v>39779</v>
      </c>
      <c r="AC4370">
        <v>123.86</v>
      </c>
      <c r="AD4370">
        <f t="shared" si="960"/>
        <v>1.2385999999999999</v>
      </c>
      <c r="AF4370" s="1">
        <v>39821</v>
      </c>
      <c r="AG4370">
        <v>2.7290000000000001</v>
      </c>
      <c r="AH4370">
        <f t="shared" si="961"/>
        <v>2.7290000000000002E-2</v>
      </c>
      <c r="AJ4370" s="1">
        <v>39821</v>
      </c>
      <c r="AK4370">
        <v>2.8109999999999999</v>
      </c>
      <c r="AL4370">
        <f t="shared" si="962"/>
        <v>2.811E-2</v>
      </c>
      <c r="AN4370" s="1">
        <v>39938</v>
      </c>
      <c r="AO4370">
        <v>1.5920000000000001</v>
      </c>
      <c r="AP4370">
        <f t="shared" si="963"/>
        <v>1.592E-2</v>
      </c>
      <c r="AS4370" s="1">
        <v>39857</v>
      </c>
      <c r="AT4370">
        <v>0.496</v>
      </c>
      <c r="AU4370">
        <f t="shared" si="964"/>
        <v>4.96E-3</v>
      </c>
      <c r="AX4370" s="1"/>
    </row>
    <row r="4371" spans="1:50" x14ac:dyDescent="0.3">
      <c r="A4371" s="19">
        <f t="shared" si="965"/>
        <v>52034</v>
      </c>
      <c r="B4371">
        <f t="shared" ca="1" si="952"/>
        <v>-16.405555555555555</v>
      </c>
      <c r="C4371">
        <f ca="1">IF(currency="USD",'Future et co'!D4371,IF(currency="EUR",'Future et co'!E4371,IF(currency="GBP",'Future et co'!F4371,FALSE)))</f>
        <v>3.5830000000000001E-2</v>
      </c>
      <c r="D4371">
        <f t="shared" ca="1" si="953"/>
        <v>3.5830000000000001E-2</v>
      </c>
      <c r="E4371">
        <f t="shared" ca="1" si="954"/>
        <v>2.1409999999999998E-2</v>
      </c>
      <c r="F4371">
        <f t="shared" ca="1" si="955"/>
        <v>3.7088999999999997E-2</v>
      </c>
      <c r="J4371" s="1">
        <v>39822</v>
      </c>
      <c r="K4371">
        <v>0.17100000000000001</v>
      </c>
      <c r="L4371">
        <f t="shared" si="956"/>
        <v>1.7100000000000001E-3</v>
      </c>
      <c r="N4371" s="1">
        <v>39825</v>
      </c>
      <c r="O4371">
        <v>0.20300000000000001</v>
      </c>
      <c r="P4371">
        <f t="shared" si="957"/>
        <v>2.0300000000000001E-3</v>
      </c>
      <c r="R4371" s="1">
        <v>39937</v>
      </c>
      <c r="S4371">
        <v>1.0860000000000001</v>
      </c>
      <c r="T4371">
        <f t="shared" si="958"/>
        <v>1.0860000000000002E-2</v>
      </c>
      <c r="V4371" s="1">
        <v>39934</v>
      </c>
      <c r="W4371">
        <v>1.4710000000000001</v>
      </c>
      <c r="X4371">
        <f t="shared" si="959"/>
        <v>1.4710000000000001E-2</v>
      </c>
      <c r="AB4371" s="1">
        <v>39778</v>
      </c>
      <c r="AC4371">
        <v>123.93</v>
      </c>
      <c r="AD4371">
        <f t="shared" si="960"/>
        <v>1.2393000000000001</v>
      </c>
      <c r="AF4371" s="1">
        <v>39820</v>
      </c>
      <c r="AG4371">
        <v>2.762</v>
      </c>
      <c r="AH4371">
        <f t="shared" si="961"/>
        <v>2.7619999999999999E-2</v>
      </c>
      <c r="AJ4371" s="1">
        <v>39820</v>
      </c>
      <c r="AK4371">
        <v>2.8450000000000002</v>
      </c>
      <c r="AL4371">
        <f t="shared" si="962"/>
        <v>2.8450000000000003E-2</v>
      </c>
      <c r="AN4371" s="1">
        <v>39937</v>
      </c>
      <c r="AO4371">
        <v>1.6020000000000001</v>
      </c>
      <c r="AP4371">
        <f t="shared" si="963"/>
        <v>1.602E-2</v>
      </c>
      <c r="AS4371" s="1">
        <v>39856</v>
      </c>
      <c r="AT4371">
        <v>0.53800000000000003</v>
      </c>
      <c r="AU4371">
        <f t="shared" si="964"/>
        <v>5.3800000000000002E-3</v>
      </c>
      <c r="AX4371" s="1"/>
    </row>
    <row r="4372" spans="1:50" x14ac:dyDescent="0.3">
      <c r="A4372" s="19">
        <f t="shared" si="965"/>
        <v>52035</v>
      </c>
      <c r="B4372">
        <f t="shared" ca="1" si="952"/>
        <v>-16.408333333333335</v>
      </c>
      <c r="C4372">
        <f ca="1">IF(currency="USD",'Future et co'!D4372,IF(currency="EUR",'Future et co'!E4372,IF(currency="GBP",'Future et co'!F4372,FALSE)))</f>
        <v>3.5830000000000001E-2</v>
      </c>
      <c r="D4372">
        <f t="shared" ca="1" si="953"/>
        <v>3.5830000000000001E-2</v>
      </c>
      <c r="E4372">
        <f t="shared" ca="1" si="954"/>
        <v>2.1409999999999998E-2</v>
      </c>
      <c r="F4372">
        <f t="shared" ca="1" si="955"/>
        <v>3.7088999999999997E-2</v>
      </c>
      <c r="J4372" s="1">
        <v>39821</v>
      </c>
      <c r="K4372">
        <v>0.17399999999999999</v>
      </c>
      <c r="L4372">
        <f t="shared" si="956"/>
        <v>1.7399999999999998E-3</v>
      </c>
      <c r="N4372" s="1">
        <v>39822</v>
      </c>
      <c r="O4372">
        <v>0.217</v>
      </c>
      <c r="P4372">
        <f t="shared" si="957"/>
        <v>2.1700000000000001E-3</v>
      </c>
      <c r="R4372" s="1">
        <v>39934</v>
      </c>
      <c r="S4372">
        <v>1.085</v>
      </c>
      <c r="T4372">
        <f t="shared" si="958"/>
        <v>1.085E-2</v>
      </c>
      <c r="V4372" s="1">
        <v>39933</v>
      </c>
      <c r="W4372">
        <v>1.4419999999999999</v>
      </c>
      <c r="X4372">
        <f t="shared" si="959"/>
        <v>1.4419999999999999E-2</v>
      </c>
      <c r="AB4372" s="1">
        <v>39777</v>
      </c>
      <c r="AC4372">
        <v>123.41</v>
      </c>
      <c r="AD4372">
        <f t="shared" si="960"/>
        <v>1.2341</v>
      </c>
      <c r="AF4372" s="1">
        <v>39819</v>
      </c>
      <c r="AG4372">
        <v>2.7970000000000002</v>
      </c>
      <c r="AH4372">
        <f t="shared" si="961"/>
        <v>2.7970000000000002E-2</v>
      </c>
      <c r="AJ4372" s="1">
        <v>39819</v>
      </c>
      <c r="AK4372">
        <v>2.8820000000000001</v>
      </c>
      <c r="AL4372">
        <f t="shared" si="962"/>
        <v>2.8820000000000002E-2</v>
      </c>
      <c r="AN4372" s="1">
        <v>39934</v>
      </c>
      <c r="AO4372">
        <v>1.6080000000000001</v>
      </c>
      <c r="AP4372">
        <f t="shared" si="963"/>
        <v>1.6080000000000001E-2</v>
      </c>
      <c r="AS4372" s="1">
        <v>39855</v>
      </c>
      <c r="AT4372">
        <v>0.54</v>
      </c>
      <c r="AU4372">
        <f t="shared" si="964"/>
        <v>5.4000000000000003E-3</v>
      </c>
      <c r="AX4372" s="1"/>
    </row>
    <row r="4373" spans="1:50" x14ac:dyDescent="0.3">
      <c r="A4373" s="19">
        <f t="shared" si="965"/>
        <v>52036</v>
      </c>
      <c r="B4373">
        <f t="shared" ca="1" si="952"/>
        <v>-16.411111111111111</v>
      </c>
      <c r="C4373">
        <f ca="1">IF(currency="USD",'Future et co'!D4373,IF(currency="EUR",'Future et co'!E4373,IF(currency="GBP",'Future et co'!F4373,FALSE)))</f>
        <v>3.5830000000000001E-2</v>
      </c>
      <c r="D4373">
        <f t="shared" ca="1" si="953"/>
        <v>3.5830000000000001E-2</v>
      </c>
      <c r="E4373">
        <f t="shared" ca="1" si="954"/>
        <v>2.1409999999999998E-2</v>
      </c>
      <c r="F4373">
        <f t="shared" ca="1" si="955"/>
        <v>3.7088999999999997E-2</v>
      </c>
      <c r="J4373" s="1">
        <v>39820</v>
      </c>
      <c r="K4373">
        <v>0.17499999999999999</v>
      </c>
      <c r="L4373">
        <f t="shared" si="956"/>
        <v>1.7499999999999998E-3</v>
      </c>
      <c r="N4373" s="1">
        <v>39821</v>
      </c>
      <c r="O4373">
        <v>0.20300000000000001</v>
      </c>
      <c r="P4373">
        <f t="shared" si="957"/>
        <v>2.0300000000000001E-3</v>
      </c>
      <c r="R4373" s="1">
        <v>39933</v>
      </c>
      <c r="S4373">
        <v>1.081</v>
      </c>
      <c r="T4373">
        <f t="shared" si="958"/>
        <v>1.081E-2</v>
      </c>
      <c r="V4373" s="1">
        <v>39932</v>
      </c>
      <c r="W4373">
        <v>1.5</v>
      </c>
      <c r="X4373">
        <f t="shared" si="959"/>
        <v>1.4999999999999999E-2</v>
      </c>
      <c r="AB4373" s="1">
        <v>39776</v>
      </c>
      <c r="AC4373">
        <v>122.84</v>
      </c>
      <c r="AD4373">
        <f t="shared" si="960"/>
        <v>1.2283999999999999</v>
      </c>
      <c r="AF4373" s="1">
        <v>39818</v>
      </c>
      <c r="AG4373">
        <v>2.8220000000000001</v>
      </c>
      <c r="AH4373">
        <f t="shared" si="961"/>
        <v>2.8220000000000002E-2</v>
      </c>
      <c r="AJ4373" s="1">
        <v>39818</v>
      </c>
      <c r="AK4373">
        <v>2.9129999999999998</v>
      </c>
      <c r="AL4373">
        <f t="shared" si="962"/>
        <v>2.913E-2</v>
      </c>
      <c r="AN4373" s="1">
        <v>39933</v>
      </c>
      <c r="AO4373">
        <v>1.5940000000000001</v>
      </c>
      <c r="AP4373">
        <f t="shared" si="963"/>
        <v>1.5939999999999999E-2</v>
      </c>
      <c r="AS4373" s="1">
        <v>39854</v>
      </c>
      <c r="AT4373">
        <v>0.71</v>
      </c>
      <c r="AU4373">
        <f t="shared" si="964"/>
        <v>7.0999999999999995E-3</v>
      </c>
      <c r="AX4373" s="1"/>
    </row>
    <row r="4374" spans="1:50" x14ac:dyDescent="0.3">
      <c r="A4374" s="19">
        <f t="shared" si="965"/>
        <v>52037</v>
      </c>
      <c r="B4374">
        <f t="shared" ca="1" si="952"/>
        <v>-16.413888888888888</v>
      </c>
      <c r="C4374">
        <f ca="1">IF(currency="USD",'Future et co'!D4374,IF(currency="EUR",'Future et co'!E4374,IF(currency="GBP",'Future et co'!F4374,FALSE)))</f>
        <v>3.5830000000000001E-2</v>
      </c>
      <c r="D4374">
        <f t="shared" ca="1" si="953"/>
        <v>3.5830000000000001E-2</v>
      </c>
      <c r="E4374">
        <f t="shared" ca="1" si="954"/>
        <v>2.1409999999999998E-2</v>
      </c>
      <c r="F4374">
        <f t="shared" ca="1" si="955"/>
        <v>3.7088999999999997E-2</v>
      </c>
      <c r="J4374" s="1">
        <v>39819</v>
      </c>
      <c r="K4374">
        <v>0.17799999999999999</v>
      </c>
      <c r="L4374">
        <f t="shared" si="956"/>
        <v>1.7799999999999999E-3</v>
      </c>
      <c r="N4374" s="1">
        <v>39820</v>
      </c>
      <c r="O4374">
        <v>0.18</v>
      </c>
      <c r="P4374">
        <f t="shared" si="957"/>
        <v>1.8E-3</v>
      </c>
      <c r="R4374" s="1">
        <v>39932</v>
      </c>
      <c r="S4374">
        <v>1.095</v>
      </c>
      <c r="T4374">
        <f t="shared" si="958"/>
        <v>1.095E-2</v>
      </c>
      <c r="V4374" s="1">
        <v>39931</v>
      </c>
      <c r="W4374">
        <v>1.5089999999999999</v>
      </c>
      <c r="X4374">
        <f t="shared" si="959"/>
        <v>1.5089999999999999E-2</v>
      </c>
      <c r="AB4374" s="1">
        <v>39773</v>
      </c>
      <c r="AC4374">
        <v>123.28</v>
      </c>
      <c r="AD4374">
        <f t="shared" si="960"/>
        <v>1.2328000000000001</v>
      </c>
      <c r="AF4374" s="1">
        <v>39815</v>
      </c>
      <c r="AG4374">
        <v>2.859</v>
      </c>
      <c r="AH4374">
        <f t="shared" si="961"/>
        <v>2.8590000000000001E-2</v>
      </c>
      <c r="AJ4374" s="1">
        <v>39815</v>
      </c>
      <c r="AK4374">
        <v>2.9449999999999998</v>
      </c>
      <c r="AL4374">
        <f t="shared" si="962"/>
        <v>2.9449999999999997E-2</v>
      </c>
      <c r="AN4374" s="1">
        <v>39932</v>
      </c>
      <c r="AO4374">
        <v>1.6040000000000001</v>
      </c>
      <c r="AP4374">
        <f t="shared" si="963"/>
        <v>1.6040000000000002E-2</v>
      </c>
      <c r="AS4374" s="1">
        <v>39853</v>
      </c>
      <c r="AT4374">
        <v>0.68400000000000005</v>
      </c>
      <c r="AU4374">
        <f t="shared" si="964"/>
        <v>6.8400000000000006E-3</v>
      </c>
      <c r="AX4374" s="1"/>
    </row>
    <row r="4375" spans="1:50" x14ac:dyDescent="0.3">
      <c r="A4375" s="19">
        <f t="shared" si="965"/>
        <v>52040</v>
      </c>
      <c r="B4375">
        <f t="shared" ca="1" si="952"/>
        <v>-16.422222222222221</v>
      </c>
      <c r="C4375">
        <f ca="1">IF(currency="USD",'Future et co'!D4375,IF(currency="EUR",'Future et co'!E4375,IF(currency="GBP",'Future et co'!F4375,FALSE)))</f>
        <v>3.5830000000000001E-2</v>
      </c>
      <c r="D4375">
        <f t="shared" ca="1" si="953"/>
        <v>3.5830000000000001E-2</v>
      </c>
      <c r="E4375">
        <f t="shared" ca="1" si="954"/>
        <v>2.1409999999999998E-2</v>
      </c>
      <c r="F4375">
        <f t="shared" ca="1" si="955"/>
        <v>3.7088999999999997E-2</v>
      </c>
      <c r="J4375" s="1">
        <v>39818</v>
      </c>
      <c r="K4375">
        <v>0.17</v>
      </c>
      <c r="L4375">
        <f t="shared" si="956"/>
        <v>1.7000000000000001E-3</v>
      </c>
      <c r="N4375" s="1">
        <v>39819</v>
      </c>
      <c r="O4375">
        <v>0.22</v>
      </c>
      <c r="P4375">
        <f t="shared" si="957"/>
        <v>2.2000000000000001E-3</v>
      </c>
      <c r="R4375" s="1">
        <v>39931</v>
      </c>
      <c r="S4375">
        <v>1.1120000000000001</v>
      </c>
      <c r="T4375">
        <f t="shared" si="958"/>
        <v>1.1120000000000001E-2</v>
      </c>
      <c r="V4375" s="1">
        <v>39930</v>
      </c>
      <c r="W4375">
        <v>1.474</v>
      </c>
      <c r="X4375">
        <f t="shared" si="959"/>
        <v>1.474E-2</v>
      </c>
      <c r="AB4375" s="1">
        <v>39772</v>
      </c>
      <c r="AC4375">
        <v>123.41</v>
      </c>
      <c r="AD4375">
        <f t="shared" si="960"/>
        <v>1.2341</v>
      </c>
      <c r="AF4375" s="1">
        <v>39813</v>
      </c>
      <c r="AG4375">
        <v>2.8919999999999999</v>
      </c>
      <c r="AH4375">
        <f t="shared" si="961"/>
        <v>2.8919999999999998E-2</v>
      </c>
      <c r="AJ4375" s="1">
        <v>39813</v>
      </c>
      <c r="AK4375">
        <v>2.9710000000000001</v>
      </c>
      <c r="AL4375">
        <f t="shared" si="962"/>
        <v>2.971E-2</v>
      </c>
      <c r="AN4375" s="1">
        <v>39931</v>
      </c>
      <c r="AO4375">
        <v>1.621</v>
      </c>
      <c r="AP4375">
        <f t="shared" si="963"/>
        <v>1.6209999999999999E-2</v>
      </c>
      <c r="AS4375" s="1">
        <v>39850</v>
      </c>
      <c r="AT4375">
        <v>0.7</v>
      </c>
      <c r="AU4375">
        <f t="shared" si="964"/>
        <v>6.9999999999999993E-3</v>
      </c>
      <c r="AX4375" s="1"/>
    </row>
    <row r="4376" spans="1:50" x14ac:dyDescent="0.3">
      <c r="A4376" s="19">
        <f t="shared" si="965"/>
        <v>52041</v>
      </c>
      <c r="B4376">
        <f t="shared" ca="1" si="952"/>
        <v>-16.425000000000001</v>
      </c>
      <c r="C4376">
        <f ca="1">IF(currency="USD",'Future et co'!D4376,IF(currency="EUR",'Future et co'!E4376,IF(currency="GBP",'Future et co'!F4376,FALSE)))</f>
        <v>3.5830000000000001E-2</v>
      </c>
      <c r="D4376">
        <f t="shared" ca="1" si="953"/>
        <v>3.5830000000000001E-2</v>
      </c>
      <c r="E4376">
        <f t="shared" ca="1" si="954"/>
        <v>2.1409999999999998E-2</v>
      </c>
      <c r="F4376">
        <f t="shared" ca="1" si="955"/>
        <v>3.7088999999999997E-2</v>
      </c>
      <c r="J4376" s="1">
        <v>39815</v>
      </c>
      <c r="K4376">
        <v>0.17349999999999999</v>
      </c>
      <c r="L4376">
        <f t="shared" si="956"/>
        <v>1.7349999999999998E-3</v>
      </c>
      <c r="N4376" s="1">
        <v>39818</v>
      </c>
      <c r="O4376">
        <v>0.2</v>
      </c>
      <c r="P4376">
        <f t="shared" si="957"/>
        <v>2E-3</v>
      </c>
      <c r="R4376" s="1">
        <v>39930</v>
      </c>
      <c r="S4376">
        <v>1.1136999999999999</v>
      </c>
      <c r="T4376">
        <f t="shared" si="958"/>
        <v>1.1136999999999999E-2</v>
      </c>
      <c r="V4376" s="1">
        <v>39927</v>
      </c>
      <c r="W4376">
        <v>1.5667</v>
      </c>
      <c r="X4376">
        <f t="shared" si="959"/>
        <v>1.5667E-2</v>
      </c>
      <c r="AB4376" s="1">
        <v>39771</v>
      </c>
      <c r="AC4376">
        <v>122.26</v>
      </c>
      <c r="AD4376">
        <f t="shared" si="960"/>
        <v>1.2226000000000001</v>
      </c>
      <c r="AF4376" s="1">
        <v>39812</v>
      </c>
      <c r="AG4376">
        <v>2.9279999999999999</v>
      </c>
      <c r="AH4376">
        <f t="shared" si="961"/>
        <v>2.928E-2</v>
      </c>
      <c r="AJ4376" s="1">
        <v>39812</v>
      </c>
      <c r="AK4376">
        <v>3</v>
      </c>
      <c r="AL4376">
        <f t="shared" si="962"/>
        <v>0.03</v>
      </c>
      <c r="AN4376" s="1">
        <v>39930</v>
      </c>
      <c r="AO4376">
        <v>1.6519999999999999</v>
      </c>
      <c r="AP4376">
        <f t="shared" si="963"/>
        <v>1.652E-2</v>
      </c>
      <c r="AS4376" s="1">
        <v>39849</v>
      </c>
      <c r="AT4376">
        <v>0.7</v>
      </c>
      <c r="AU4376">
        <f t="shared" si="964"/>
        <v>6.9999999999999993E-3</v>
      </c>
      <c r="AX4376" s="1"/>
    </row>
    <row r="4377" spans="1:50" x14ac:dyDescent="0.3">
      <c r="A4377" s="19">
        <f t="shared" si="965"/>
        <v>52042</v>
      </c>
      <c r="B4377">
        <f t="shared" ca="1" si="952"/>
        <v>-16.427777777777777</v>
      </c>
      <c r="C4377">
        <f ca="1">IF(currency="USD",'Future et co'!D4377,IF(currency="EUR",'Future et co'!E4377,IF(currency="GBP",'Future et co'!F4377,FALSE)))</f>
        <v>3.5830000000000001E-2</v>
      </c>
      <c r="D4377">
        <f t="shared" ca="1" si="953"/>
        <v>3.5830000000000001E-2</v>
      </c>
      <c r="E4377">
        <f t="shared" ca="1" si="954"/>
        <v>2.1409999999999998E-2</v>
      </c>
      <c r="F4377">
        <f t="shared" ca="1" si="955"/>
        <v>3.7088999999999997E-2</v>
      </c>
      <c r="J4377" s="1">
        <v>39814</v>
      </c>
      <c r="K4377">
        <v>0.19500000000000001</v>
      </c>
      <c r="L4377">
        <f t="shared" si="956"/>
        <v>1.9500000000000001E-3</v>
      </c>
      <c r="N4377" s="1">
        <v>39815</v>
      </c>
      <c r="O4377">
        <v>0.21199999999999999</v>
      </c>
      <c r="P4377">
        <f t="shared" si="957"/>
        <v>2.1199999999999999E-3</v>
      </c>
      <c r="R4377" s="1">
        <v>39927</v>
      </c>
      <c r="S4377">
        <v>1.157</v>
      </c>
      <c r="T4377">
        <f t="shared" si="958"/>
        <v>1.157E-2</v>
      </c>
      <c r="V4377" s="1">
        <v>39926</v>
      </c>
      <c r="W4377">
        <v>1.534</v>
      </c>
      <c r="X4377">
        <f t="shared" si="959"/>
        <v>1.5339999999999999E-2</v>
      </c>
      <c r="AB4377" s="1">
        <v>39770</v>
      </c>
      <c r="AC4377">
        <v>121.3</v>
      </c>
      <c r="AD4377">
        <f t="shared" si="960"/>
        <v>1.2130000000000001</v>
      </c>
      <c r="AF4377" s="1">
        <v>39811</v>
      </c>
      <c r="AG4377">
        <v>2.9729999999999999</v>
      </c>
      <c r="AH4377">
        <f t="shared" si="961"/>
        <v>2.9729999999999999E-2</v>
      </c>
      <c r="AJ4377" s="1">
        <v>39811</v>
      </c>
      <c r="AK4377">
        <v>3.0369999999999999</v>
      </c>
      <c r="AL4377">
        <f t="shared" si="962"/>
        <v>3.0369999999999998E-2</v>
      </c>
      <c r="AN4377" s="1">
        <v>39927</v>
      </c>
      <c r="AO4377">
        <v>1.633</v>
      </c>
      <c r="AP4377">
        <f t="shared" si="963"/>
        <v>1.6330000000000001E-2</v>
      </c>
      <c r="AS4377" s="1">
        <v>39848</v>
      </c>
      <c r="AT4377">
        <v>0.76</v>
      </c>
      <c r="AU4377">
        <f t="shared" si="964"/>
        <v>7.6E-3</v>
      </c>
      <c r="AX4377" s="1"/>
    </row>
    <row r="4378" spans="1:50" x14ac:dyDescent="0.3">
      <c r="A4378" s="19">
        <f t="shared" si="965"/>
        <v>52043</v>
      </c>
      <c r="B4378">
        <f t="shared" ca="1" si="952"/>
        <v>-16.430555555555557</v>
      </c>
      <c r="C4378">
        <f ca="1">IF(currency="USD",'Future et co'!D4378,IF(currency="EUR",'Future et co'!E4378,IF(currency="GBP",'Future et co'!F4378,FALSE)))</f>
        <v>3.5830000000000001E-2</v>
      </c>
      <c r="D4378">
        <f t="shared" ca="1" si="953"/>
        <v>3.5830000000000001E-2</v>
      </c>
      <c r="E4378">
        <f t="shared" ca="1" si="954"/>
        <v>2.1409999999999998E-2</v>
      </c>
      <c r="F4378">
        <f t="shared" ca="1" si="955"/>
        <v>3.7088999999999997E-2</v>
      </c>
      <c r="J4378" s="1">
        <v>39813</v>
      </c>
      <c r="K4378">
        <v>0.17</v>
      </c>
      <c r="L4378">
        <f t="shared" si="956"/>
        <v>1.7000000000000001E-3</v>
      </c>
      <c r="N4378" s="1">
        <v>39814</v>
      </c>
      <c r="O4378">
        <v>0.25</v>
      </c>
      <c r="P4378">
        <f t="shared" si="957"/>
        <v>2.5000000000000001E-3</v>
      </c>
      <c r="R4378" s="1">
        <v>39926</v>
      </c>
      <c r="S4378">
        <v>1.1839999999999999</v>
      </c>
      <c r="T4378">
        <f t="shared" si="958"/>
        <v>1.184E-2</v>
      </c>
      <c r="V4378" s="1">
        <v>39925</v>
      </c>
      <c r="W4378">
        <v>1.5760000000000001</v>
      </c>
      <c r="X4378">
        <f t="shared" si="959"/>
        <v>1.576E-2</v>
      </c>
      <c r="AB4378" s="1">
        <v>39769</v>
      </c>
      <c r="AC4378">
        <v>121.27</v>
      </c>
      <c r="AD4378">
        <f t="shared" si="960"/>
        <v>1.2126999999999999</v>
      </c>
      <c r="AF4378" s="1">
        <v>39806</v>
      </c>
      <c r="AG4378">
        <v>2.9910000000000001</v>
      </c>
      <c r="AH4378">
        <f t="shared" si="961"/>
        <v>2.9910000000000003E-2</v>
      </c>
      <c r="AJ4378" s="1">
        <v>39806</v>
      </c>
      <c r="AK4378">
        <v>3.0609999999999999</v>
      </c>
      <c r="AL4378">
        <f t="shared" si="962"/>
        <v>3.0609999999999998E-2</v>
      </c>
      <c r="AN4378" s="1">
        <v>39926</v>
      </c>
      <c r="AO4378">
        <v>1.68</v>
      </c>
      <c r="AP4378">
        <f t="shared" si="963"/>
        <v>1.6799999999999999E-2</v>
      </c>
      <c r="AS4378" s="1">
        <v>39847</v>
      </c>
      <c r="AT4378">
        <v>0.73899999999999999</v>
      </c>
      <c r="AU4378">
        <f t="shared" si="964"/>
        <v>7.3899999999999999E-3</v>
      </c>
      <c r="AX4378" s="1"/>
    </row>
    <row r="4379" spans="1:50" x14ac:dyDescent="0.3">
      <c r="A4379" s="19">
        <f t="shared" si="965"/>
        <v>52044</v>
      </c>
      <c r="B4379">
        <f t="shared" ca="1" si="952"/>
        <v>-16.433333333333334</v>
      </c>
      <c r="C4379">
        <f ca="1">IF(currency="USD",'Future et co'!D4379,IF(currency="EUR",'Future et co'!E4379,IF(currency="GBP",'Future et co'!F4379,FALSE)))</f>
        <v>3.5830000000000001E-2</v>
      </c>
      <c r="D4379">
        <f t="shared" ca="1" si="953"/>
        <v>3.5830000000000001E-2</v>
      </c>
      <c r="E4379">
        <f t="shared" ca="1" si="954"/>
        <v>2.1409999999999998E-2</v>
      </c>
      <c r="F4379">
        <f t="shared" ca="1" si="955"/>
        <v>3.7088999999999997E-2</v>
      </c>
      <c r="J4379" s="1">
        <v>39812</v>
      </c>
      <c r="K4379">
        <v>0.15</v>
      </c>
      <c r="L4379">
        <f t="shared" si="956"/>
        <v>1.5E-3</v>
      </c>
      <c r="N4379" s="1">
        <v>39813</v>
      </c>
      <c r="O4379">
        <v>0.23</v>
      </c>
      <c r="P4379">
        <f t="shared" si="957"/>
        <v>2.3E-3</v>
      </c>
      <c r="R4379" s="1">
        <v>39925</v>
      </c>
      <c r="S4379">
        <v>1.2210000000000001</v>
      </c>
      <c r="T4379">
        <f t="shared" si="958"/>
        <v>1.221E-2</v>
      </c>
      <c r="V4379" s="1">
        <v>39924</v>
      </c>
      <c r="W4379">
        <v>1.554</v>
      </c>
      <c r="X4379">
        <f t="shared" si="959"/>
        <v>1.554E-2</v>
      </c>
      <c r="AB4379" s="1">
        <v>39766</v>
      </c>
      <c r="AC4379">
        <v>121.3</v>
      </c>
      <c r="AD4379">
        <f t="shared" si="960"/>
        <v>1.2130000000000001</v>
      </c>
      <c r="AF4379" s="1">
        <v>39805</v>
      </c>
      <c r="AG4379">
        <v>3.0190000000000001</v>
      </c>
      <c r="AH4379">
        <f t="shared" si="961"/>
        <v>3.0190000000000002E-2</v>
      </c>
      <c r="AJ4379" s="1">
        <v>39805</v>
      </c>
      <c r="AK4379">
        <v>3.0920000000000001</v>
      </c>
      <c r="AL4379">
        <f t="shared" si="962"/>
        <v>3.092E-2</v>
      </c>
      <c r="AN4379" s="1">
        <v>39925</v>
      </c>
      <c r="AO4379">
        <v>1.6919999999999999</v>
      </c>
      <c r="AP4379">
        <f t="shared" si="963"/>
        <v>1.6920000000000001E-2</v>
      </c>
      <c r="AS4379" s="1">
        <v>39846</v>
      </c>
      <c r="AT4379">
        <v>0.751</v>
      </c>
      <c r="AU4379">
        <f t="shared" si="964"/>
        <v>7.5100000000000002E-3</v>
      </c>
      <c r="AX4379" s="1"/>
    </row>
    <row r="4380" spans="1:50" x14ac:dyDescent="0.3">
      <c r="A4380" s="19">
        <f t="shared" si="965"/>
        <v>52047</v>
      </c>
      <c r="B4380">
        <f t="shared" ca="1" si="952"/>
        <v>-16.441666666666666</v>
      </c>
      <c r="C4380">
        <f ca="1">IF(currency="USD",'Future et co'!D4380,IF(currency="EUR",'Future et co'!E4380,IF(currency="GBP",'Future et co'!F4380,FALSE)))</f>
        <v>3.5830000000000001E-2</v>
      </c>
      <c r="D4380">
        <f t="shared" ca="1" si="953"/>
        <v>3.5830000000000001E-2</v>
      </c>
      <c r="E4380">
        <f t="shared" ca="1" si="954"/>
        <v>2.1409999999999998E-2</v>
      </c>
      <c r="F4380">
        <f t="shared" ca="1" si="955"/>
        <v>3.7088999999999997E-2</v>
      </c>
      <c r="J4380" s="1">
        <v>39811</v>
      </c>
      <c r="K4380">
        <v>0.17</v>
      </c>
      <c r="L4380">
        <f t="shared" si="956"/>
        <v>1.7000000000000001E-3</v>
      </c>
      <c r="N4380" s="1">
        <v>39812</v>
      </c>
      <c r="O4380">
        <v>0.17</v>
      </c>
      <c r="P4380">
        <f t="shared" si="957"/>
        <v>1.7000000000000001E-3</v>
      </c>
      <c r="R4380" s="1">
        <v>39924</v>
      </c>
      <c r="S4380">
        <v>1.2150000000000001</v>
      </c>
      <c r="T4380">
        <f t="shared" si="958"/>
        <v>1.2150000000000001E-2</v>
      </c>
      <c r="V4380" s="1">
        <v>39923</v>
      </c>
      <c r="W4380">
        <v>1.4951000000000001</v>
      </c>
      <c r="X4380">
        <f t="shared" si="959"/>
        <v>1.4951000000000001E-2</v>
      </c>
      <c r="AB4380" s="1">
        <v>39765</v>
      </c>
      <c r="AC4380">
        <v>120.86</v>
      </c>
      <c r="AD4380">
        <f t="shared" si="960"/>
        <v>1.2085999999999999</v>
      </c>
      <c r="AF4380" s="1">
        <v>39804</v>
      </c>
      <c r="AG4380">
        <v>3.0529999999999999</v>
      </c>
      <c r="AH4380">
        <f t="shared" si="961"/>
        <v>3.0529999999999998E-2</v>
      </c>
      <c r="AJ4380" s="1">
        <v>39804</v>
      </c>
      <c r="AK4380">
        <v>3.1320000000000001</v>
      </c>
      <c r="AL4380">
        <f t="shared" si="962"/>
        <v>3.1320000000000001E-2</v>
      </c>
      <c r="AN4380" s="1">
        <v>39924</v>
      </c>
      <c r="AO4380">
        <v>1.681</v>
      </c>
      <c r="AP4380">
        <f t="shared" si="963"/>
        <v>1.6810000000000002E-2</v>
      </c>
      <c r="AS4380" s="1">
        <v>39843</v>
      </c>
      <c r="AT4380">
        <v>0.77</v>
      </c>
      <c r="AU4380">
        <f t="shared" si="964"/>
        <v>7.7000000000000002E-3</v>
      </c>
      <c r="AX4380" s="1"/>
    </row>
    <row r="4381" spans="1:50" x14ac:dyDescent="0.3">
      <c r="A4381" s="19">
        <f t="shared" si="965"/>
        <v>52048</v>
      </c>
      <c r="B4381">
        <f t="shared" ca="1" si="952"/>
        <v>-16.444444444444443</v>
      </c>
      <c r="C4381">
        <f ca="1">IF(currency="USD",'Future et co'!D4381,IF(currency="EUR",'Future et co'!E4381,IF(currency="GBP",'Future et co'!F4381,FALSE)))</f>
        <v>3.5830000000000001E-2</v>
      </c>
      <c r="D4381">
        <f t="shared" ca="1" si="953"/>
        <v>3.5830000000000001E-2</v>
      </c>
      <c r="E4381">
        <f t="shared" ca="1" si="954"/>
        <v>2.1409999999999998E-2</v>
      </c>
      <c r="F4381">
        <f t="shared" ca="1" si="955"/>
        <v>3.7088999999999997E-2</v>
      </c>
      <c r="J4381" s="1">
        <v>39808</v>
      </c>
      <c r="K4381">
        <v>0.19750000000000001</v>
      </c>
      <c r="L4381">
        <f t="shared" si="956"/>
        <v>1.9750000000000002E-3</v>
      </c>
      <c r="N4381" s="1">
        <v>39811</v>
      </c>
      <c r="O4381">
        <v>0.19500000000000001</v>
      </c>
      <c r="P4381">
        <f t="shared" si="957"/>
        <v>1.9500000000000001E-3</v>
      </c>
      <c r="R4381" s="1">
        <v>39923</v>
      </c>
      <c r="S4381">
        <v>1.1924999999999999</v>
      </c>
      <c r="T4381">
        <f t="shared" si="958"/>
        <v>1.1924999999999998E-2</v>
      </c>
      <c r="V4381" s="1">
        <v>39920</v>
      </c>
      <c r="W4381">
        <v>1.534</v>
      </c>
      <c r="X4381">
        <f t="shared" si="959"/>
        <v>1.5339999999999999E-2</v>
      </c>
      <c r="AB4381" s="1">
        <v>39764</v>
      </c>
      <c r="AC4381">
        <v>120.99</v>
      </c>
      <c r="AD4381">
        <f t="shared" si="960"/>
        <v>1.2099</v>
      </c>
      <c r="AF4381" s="1">
        <v>39801</v>
      </c>
      <c r="AG4381">
        <v>3.0819999999999999</v>
      </c>
      <c r="AH4381">
        <f t="shared" si="961"/>
        <v>3.082E-2</v>
      </c>
      <c r="AJ4381" s="1">
        <v>39801</v>
      </c>
      <c r="AK4381">
        <v>3.165</v>
      </c>
      <c r="AL4381">
        <f t="shared" si="962"/>
        <v>3.1649999999999998E-2</v>
      </c>
      <c r="AN4381" s="1">
        <v>39923</v>
      </c>
      <c r="AO4381">
        <v>1.671</v>
      </c>
      <c r="AP4381">
        <f t="shared" si="963"/>
        <v>1.6709999999999999E-2</v>
      </c>
      <c r="AS4381" s="1">
        <v>39842</v>
      </c>
      <c r="AT4381">
        <v>0.753</v>
      </c>
      <c r="AU4381">
        <f t="shared" si="964"/>
        <v>7.5300000000000002E-3</v>
      </c>
      <c r="AX4381" s="1"/>
    </row>
    <row r="4382" spans="1:50" x14ac:dyDescent="0.3">
      <c r="A4382" s="19">
        <f t="shared" si="965"/>
        <v>52049</v>
      </c>
      <c r="B4382">
        <f t="shared" ca="1" si="952"/>
        <v>-16.447222222222223</v>
      </c>
      <c r="C4382">
        <f ca="1">IF(currency="USD",'Future et co'!D4382,IF(currency="EUR",'Future et co'!E4382,IF(currency="GBP",'Future et co'!F4382,FALSE)))</f>
        <v>3.5830000000000001E-2</v>
      </c>
      <c r="D4382">
        <f t="shared" ca="1" si="953"/>
        <v>3.5830000000000001E-2</v>
      </c>
      <c r="E4382">
        <f t="shared" ca="1" si="954"/>
        <v>2.1409999999999998E-2</v>
      </c>
      <c r="F4382">
        <f t="shared" ca="1" si="955"/>
        <v>3.7088999999999997E-2</v>
      </c>
      <c r="J4382" s="1">
        <v>39807</v>
      </c>
      <c r="K4382">
        <v>0.19750000000000001</v>
      </c>
      <c r="L4382">
        <f t="shared" si="956"/>
        <v>1.9750000000000002E-3</v>
      </c>
      <c r="N4382" s="1">
        <v>39808</v>
      </c>
      <c r="O4382">
        <v>0.2525</v>
      </c>
      <c r="P4382">
        <f t="shared" si="957"/>
        <v>2.5249999999999999E-3</v>
      </c>
      <c r="R4382" s="1">
        <v>39920</v>
      </c>
      <c r="S4382">
        <v>1.1950000000000001</v>
      </c>
      <c r="T4382">
        <f t="shared" si="958"/>
        <v>1.1950000000000001E-2</v>
      </c>
      <c r="V4382" s="1">
        <v>39919</v>
      </c>
      <c r="W4382">
        <v>1.4345000000000001</v>
      </c>
      <c r="X4382">
        <f t="shared" si="959"/>
        <v>1.4345000000000002E-2</v>
      </c>
      <c r="AB4382" s="1">
        <v>39763</v>
      </c>
      <c r="AC4382">
        <v>120.56</v>
      </c>
      <c r="AD4382">
        <f t="shared" si="960"/>
        <v>1.2056</v>
      </c>
      <c r="AF4382" s="1">
        <v>39800</v>
      </c>
      <c r="AG4382">
        <v>3.125</v>
      </c>
      <c r="AH4382">
        <f t="shared" si="961"/>
        <v>3.125E-2</v>
      </c>
      <c r="AJ4382" s="1">
        <v>39800</v>
      </c>
      <c r="AK4382">
        <v>3.202</v>
      </c>
      <c r="AL4382">
        <f t="shared" si="962"/>
        <v>3.202E-2</v>
      </c>
      <c r="AN4382" s="1">
        <v>39920</v>
      </c>
      <c r="AO4382">
        <v>1.6779999999999999</v>
      </c>
      <c r="AP4382">
        <f t="shared" si="963"/>
        <v>1.678E-2</v>
      </c>
      <c r="AS4382" s="1">
        <v>39841</v>
      </c>
      <c r="AT4382">
        <v>0.74299999999999999</v>
      </c>
      <c r="AU4382">
        <f t="shared" si="964"/>
        <v>7.43E-3</v>
      </c>
      <c r="AX4382" s="1"/>
    </row>
    <row r="4383" spans="1:50" x14ac:dyDescent="0.3">
      <c r="A4383" s="19">
        <f t="shared" si="965"/>
        <v>52050</v>
      </c>
      <c r="B4383">
        <f t="shared" ca="1" si="952"/>
        <v>-16.45</v>
      </c>
      <c r="C4383">
        <f ca="1">IF(currency="USD",'Future et co'!D4383,IF(currency="EUR",'Future et co'!E4383,IF(currency="GBP",'Future et co'!F4383,FALSE)))</f>
        <v>3.5830000000000001E-2</v>
      </c>
      <c r="D4383">
        <f t="shared" ca="1" si="953"/>
        <v>3.5830000000000001E-2</v>
      </c>
      <c r="E4383">
        <f t="shared" ca="1" si="954"/>
        <v>2.1409999999999998E-2</v>
      </c>
      <c r="F4383">
        <f t="shared" ca="1" si="955"/>
        <v>3.7088999999999997E-2</v>
      </c>
      <c r="J4383" s="1">
        <v>39806</v>
      </c>
      <c r="K4383">
        <v>0.2</v>
      </c>
      <c r="L4383">
        <f t="shared" si="956"/>
        <v>2E-3</v>
      </c>
      <c r="N4383" s="1">
        <v>39807</v>
      </c>
      <c r="O4383">
        <v>0.2525</v>
      </c>
      <c r="P4383">
        <f t="shared" si="957"/>
        <v>2.5249999999999999E-3</v>
      </c>
      <c r="R4383" s="1">
        <v>39919</v>
      </c>
      <c r="S4383">
        <v>1.1399999999999999</v>
      </c>
      <c r="T4383">
        <f t="shared" si="958"/>
        <v>1.1399999999999999E-2</v>
      </c>
      <c r="V4383" s="1">
        <v>39918</v>
      </c>
      <c r="W4383">
        <v>1.387</v>
      </c>
      <c r="X4383">
        <f t="shared" si="959"/>
        <v>1.387E-2</v>
      </c>
      <c r="AB4383" s="1">
        <v>39762</v>
      </c>
      <c r="AC4383">
        <v>120.39</v>
      </c>
      <c r="AD4383">
        <f t="shared" si="960"/>
        <v>1.2039</v>
      </c>
      <c r="AF4383" s="1">
        <v>39799</v>
      </c>
      <c r="AG4383">
        <v>3.1549999999999998</v>
      </c>
      <c r="AH4383">
        <f t="shared" si="961"/>
        <v>3.1549999999999995E-2</v>
      </c>
      <c r="AJ4383" s="1">
        <v>39799</v>
      </c>
      <c r="AK4383">
        <v>3.2429999999999999</v>
      </c>
      <c r="AL4383">
        <f t="shared" si="962"/>
        <v>3.243E-2</v>
      </c>
      <c r="AN4383" s="1">
        <v>39919</v>
      </c>
      <c r="AO4383">
        <v>1.667</v>
      </c>
      <c r="AP4383">
        <f t="shared" si="963"/>
        <v>1.6670000000000001E-2</v>
      </c>
      <c r="AS4383" s="1">
        <v>39840</v>
      </c>
      <c r="AT4383">
        <v>0.77500000000000002</v>
      </c>
      <c r="AU4383">
        <f t="shared" si="964"/>
        <v>7.7499999999999999E-3</v>
      </c>
      <c r="AX4383" s="1"/>
    </row>
    <row r="4384" spans="1:50" x14ac:dyDescent="0.3">
      <c r="A4384" s="19">
        <f t="shared" si="965"/>
        <v>52051</v>
      </c>
      <c r="B4384">
        <f t="shared" ca="1" si="952"/>
        <v>-16.452777777777779</v>
      </c>
      <c r="C4384">
        <f ca="1">IF(currency="USD",'Future et co'!D4384,IF(currency="EUR",'Future et co'!E4384,IF(currency="GBP",'Future et co'!F4384,FALSE)))</f>
        <v>3.5830000000000001E-2</v>
      </c>
      <c r="D4384">
        <f t="shared" ca="1" si="953"/>
        <v>3.5830000000000001E-2</v>
      </c>
      <c r="E4384">
        <f t="shared" ca="1" si="954"/>
        <v>2.1409999999999998E-2</v>
      </c>
      <c r="F4384">
        <f t="shared" ca="1" si="955"/>
        <v>3.7088999999999997E-2</v>
      </c>
      <c r="J4384" s="1">
        <v>39805</v>
      </c>
      <c r="K4384">
        <v>0.20499999999999999</v>
      </c>
      <c r="L4384">
        <f t="shared" si="956"/>
        <v>2.0499999999999997E-3</v>
      </c>
      <c r="N4384" s="1">
        <v>39806</v>
      </c>
      <c r="O4384">
        <v>0.25750000000000001</v>
      </c>
      <c r="P4384">
        <f t="shared" si="957"/>
        <v>2.575E-3</v>
      </c>
      <c r="R4384" s="1">
        <v>39918</v>
      </c>
      <c r="S4384">
        <v>1.1172</v>
      </c>
      <c r="T4384">
        <f t="shared" si="958"/>
        <v>1.1172E-2</v>
      </c>
      <c r="V4384" s="1">
        <v>39917</v>
      </c>
      <c r="W4384">
        <v>1.409</v>
      </c>
      <c r="X4384">
        <f t="shared" si="959"/>
        <v>1.409E-2</v>
      </c>
      <c r="AB4384" s="1">
        <v>39759</v>
      </c>
      <c r="AC4384">
        <v>120.25</v>
      </c>
      <c r="AD4384">
        <f t="shared" si="960"/>
        <v>1.2024999999999999</v>
      </c>
      <c r="AF4384" s="1">
        <v>39798</v>
      </c>
      <c r="AG4384">
        <v>3.2040000000000002</v>
      </c>
      <c r="AH4384">
        <f t="shared" si="961"/>
        <v>3.2039999999999999E-2</v>
      </c>
      <c r="AJ4384" s="1">
        <v>39798</v>
      </c>
      <c r="AK4384">
        <v>3.298</v>
      </c>
      <c r="AL4384">
        <f t="shared" si="962"/>
        <v>3.2980000000000002E-2</v>
      </c>
      <c r="AN4384" s="1">
        <v>39918</v>
      </c>
      <c r="AO4384">
        <v>1.64</v>
      </c>
      <c r="AP4384">
        <f t="shared" si="963"/>
        <v>1.6399999999999998E-2</v>
      </c>
      <c r="AS4384" s="1">
        <v>39839</v>
      </c>
      <c r="AT4384">
        <v>0.71799999999999997</v>
      </c>
      <c r="AU4384">
        <f t="shared" si="964"/>
        <v>7.1799999999999998E-3</v>
      </c>
      <c r="AX4384" s="1"/>
    </row>
    <row r="4385" spans="1:50" x14ac:dyDescent="0.3">
      <c r="A4385" s="19">
        <f t="shared" si="965"/>
        <v>52054</v>
      </c>
      <c r="B4385">
        <f t="shared" ca="1" si="952"/>
        <v>-16.461111111111112</v>
      </c>
      <c r="C4385">
        <f ca="1">IF(currency="USD",'Future et co'!D4385,IF(currency="EUR",'Future et co'!E4385,IF(currency="GBP",'Future et co'!F4385,FALSE)))</f>
        <v>3.5830000000000001E-2</v>
      </c>
      <c r="D4385">
        <f t="shared" ca="1" si="953"/>
        <v>3.5830000000000001E-2</v>
      </c>
      <c r="E4385">
        <f t="shared" ca="1" si="954"/>
        <v>2.1409999999999998E-2</v>
      </c>
      <c r="F4385">
        <f t="shared" ca="1" si="955"/>
        <v>3.7088999999999997E-2</v>
      </c>
      <c r="J4385" s="1">
        <v>39804</v>
      </c>
      <c r="K4385">
        <v>0.19650000000000001</v>
      </c>
      <c r="L4385">
        <f t="shared" si="956"/>
        <v>1.9650000000000002E-3</v>
      </c>
      <c r="N4385" s="1">
        <v>39805</v>
      </c>
      <c r="O4385">
        <v>0.255</v>
      </c>
      <c r="P4385">
        <f t="shared" si="957"/>
        <v>2.5500000000000002E-3</v>
      </c>
      <c r="R4385" s="1">
        <v>39917</v>
      </c>
      <c r="S4385">
        <v>1.135</v>
      </c>
      <c r="T4385">
        <f t="shared" si="958"/>
        <v>1.1350000000000001E-2</v>
      </c>
      <c r="V4385" s="1">
        <v>39916</v>
      </c>
      <c r="W4385">
        <v>1.4259999999999999</v>
      </c>
      <c r="X4385">
        <f t="shared" si="959"/>
        <v>1.426E-2</v>
      </c>
      <c r="AB4385" s="1">
        <v>39758</v>
      </c>
      <c r="AC4385">
        <v>120.03</v>
      </c>
      <c r="AD4385">
        <f t="shared" si="960"/>
        <v>1.2002999999999999</v>
      </c>
      <c r="AF4385" s="1">
        <v>39797</v>
      </c>
      <c r="AG4385">
        <v>3.2429999999999999</v>
      </c>
      <c r="AH4385">
        <f t="shared" si="961"/>
        <v>3.243E-2</v>
      </c>
      <c r="AJ4385" s="1">
        <v>39797</v>
      </c>
      <c r="AK4385">
        <v>3.3340000000000001</v>
      </c>
      <c r="AL4385">
        <f t="shared" si="962"/>
        <v>3.3340000000000002E-2</v>
      </c>
      <c r="AN4385" s="1">
        <v>39917</v>
      </c>
      <c r="AO4385">
        <v>1.647</v>
      </c>
      <c r="AP4385">
        <f t="shared" si="963"/>
        <v>1.6469999999999999E-2</v>
      </c>
      <c r="AS4385" s="1">
        <v>39836</v>
      </c>
      <c r="AT4385">
        <v>0.76600000000000001</v>
      </c>
      <c r="AU4385">
        <f t="shared" si="964"/>
        <v>7.6600000000000001E-3</v>
      </c>
      <c r="AX4385" s="1"/>
    </row>
    <row r="4386" spans="1:50" x14ac:dyDescent="0.3">
      <c r="A4386" s="19">
        <f t="shared" si="965"/>
        <v>52055</v>
      </c>
      <c r="B4386">
        <f t="shared" ca="1" si="952"/>
        <v>-16.463888888888889</v>
      </c>
      <c r="C4386">
        <f ca="1">IF(currency="USD",'Future et co'!D4386,IF(currency="EUR",'Future et co'!E4386,IF(currency="GBP",'Future et co'!F4386,FALSE)))</f>
        <v>3.5830000000000001E-2</v>
      </c>
      <c r="D4386">
        <f t="shared" ca="1" si="953"/>
        <v>3.5830000000000001E-2</v>
      </c>
      <c r="E4386">
        <f t="shared" ca="1" si="954"/>
        <v>2.1409999999999998E-2</v>
      </c>
      <c r="F4386">
        <f t="shared" ca="1" si="955"/>
        <v>3.7088999999999997E-2</v>
      </c>
      <c r="J4386" s="1">
        <v>39801</v>
      </c>
      <c r="K4386">
        <v>0.18099999999999999</v>
      </c>
      <c r="L4386">
        <f t="shared" si="956"/>
        <v>1.81E-3</v>
      </c>
      <c r="N4386" s="1">
        <v>39804</v>
      </c>
      <c r="O4386">
        <v>0.23649999999999999</v>
      </c>
      <c r="P4386">
        <f t="shared" si="957"/>
        <v>2.3649999999999999E-3</v>
      </c>
      <c r="R4386" s="1">
        <v>39916</v>
      </c>
      <c r="S4386">
        <v>1.1870000000000001</v>
      </c>
      <c r="T4386">
        <f t="shared" si="958"/>
        <v>1.187E-2</v>
      </c>
      <c r="V4386" s="1">
        <v>39913</v>
      </c>
      <c r="W4386">
        <v>1.486</v>
      </c>
      <c r="X4386">
        <f t="shared" si="959"/>
        <v>1.486E-2</v>
      </c>
      <c r="AB4386" s="1">
        <v>39757</v>
      </c>
      <c r="AC4386">
        <v>119.57</v>
      </c>
      <c r="AD4386">
        <f t="shared" si="960"/>
        <v>1.1957</v>
      </c>
      <c r="AF4386" s="1">
        <v>39794</v>
      </c>
      <c r="AG4386">
        <v>3.282</v>
      </c>
      <c r="AH4386">
        <f t="shared" si="961"/>
        <v>3.2820000000000002E-2</v>
      </c>
      <c r="AJ4386" s="1">
        <v>39794</v>
      </c>
      <c r="AK4386">
        <v>3.3690000000000002</v>
      </c>
      <c r="AL4386">
        <f t="shared" si="962"/>
        <v>3.3690000000000005E-2</v>
      </c>
      <c r="AN4386" s="1">
        <v>39916</v>
      </c>
      <c r="AO4386">
        <v>1.698</v>
      </c>
      <c r="AP4386">
        <f t="shared" si="963"/>
        <v>1.6979999999999999E-2</v>
      </c>
      <c r="AS4386" s="1">
        <v>39835</v>
      </c>
      <c r="AT4386">
        <v>0.76700000000000002</v>
      </c>
      <c r="AU4386">
        <f t="shared" si="964"/>
        <v>7.6699999999999997E-3</v>
      </c>
      <c r="AX4386" s="1"/>
    </row>
    <row r="4387" spans="1:50" x14ac:dyDescent="0.3">
      <c r="A4387" s="19">
        <f t="shared" si="965"/>
        <v>52056</v>
      </c>
      <c r="B4387">
        <f t="shared" ca="1" si="952"/>
        <v>-16.466666666666665</v>
      </c>
      <c r="C4387">
        <f ca="1">IF(currency="USD",'Future et co'!D4387,IF(currency="EUR",'Future et co'!E4387,IF(currency="GBP",'Future et co'!F4387,FALSE)))</f>
        <v>3.5830000000000001E-2</v>
      </c>
      <c r="D4387">
        <f t="shared" ca="1" si="953"/>
        <v>3.5830000000000001E-2</v>
      </c>
      <c r="E4387">
        <f t="shared" ca="1" si="954"/>
        <v>2.1409999999999998E-2</v>
      </c>
      <c r="F4387">
        <f t="shared" ca="1" si="955"/>
        <v>3.7088999999999997E-2</v>
      </c>
      <c r="J4387" s="1">
        <v>39800</v>
      </c>
      <c r="K4387">
        <v>0.1875</v>
      </c>
      <c r="L4387">
        <f t="shared" si="956"/>
        <v>1.8749999999999999E-3</v>
      </c>
      <c r="N4387" s="1">
        <v>39801</v>
      </c>
      <c r="O4387">
        <v>0.28799999999999998</v>
      </c>
      <c r="P4387">
        <f t="shared" si="957"/>
        <v>2.8799999999999997E-3</v>
      </c>
      <c r="R4387" s="1">
        <v>39913</v>
      </c>
      <c r="S4387">
        <v>1.1890000000000001</v>
      </c>
      <c r="T4387">
        <f t="shared" si="958"/>
        <v>1.1890000000000001E-2</v>
      </c>
      <c r="V4387" s="1">
        <v>39912</v>
      </c>
      <c r="W4387">
        <v>1.486</v>
      </c>
      <c r="X4387">
        <f t="shared" si="959"/>
        <v>1.486E-2</v>
      </c>
      <c r="AB4387" s="1">
        <v>39756</v>
      </c>
      <c r="AC4387">
        <v>119.17</v>
      </c>
      <c r="AD4387">
        <f t="shared" si="960"/>
        <v>1.1917</v>
      </c>
      <c r="AF4387" s="1">
        <v>39793</v>
      </c>
      <c r="AG4387">
        <v>3.3290000000000002</v>
      </c>
      <c r="AH4387">
        <f t="shared" si="961"/>
        <v>3.329E-2</v>
      </c>
      <c r="AJ4387" s="1">
        <v>39793</v>
      </c>
      <c r="AK4387">
        <v>3.4169999999999998</v>
      </c>
      <c r="AL4387">
        <f t="shared" si="962"/>
        <v>3.4169999999999999E-2</v>
      </c>
      <c r="AN4387" s="1">
        <v>39913</v>
      </c>
      <c r="AO4387">
        <v>1.698</v>
      </c>
      <c r="AP4387">
        <f t="shared" si="963"/>
        <v>1.6979999999999999E-2</v>
      </c>
      <c r="AS4387" s="1">
        <v>39834</v>
      </c>
      <c r="AT4387">
        <v>0.79700000000000004</v>
      </c>
      <c r="AU4387">
        <f t="shared" si="964"/>
        <v>7.9699999999999997E-3</v>
      </c>
      <c r="AX4387" s="1"/>
    </row>
    <row r="4388" spans="1:50" x14ac:dyDescent="0.3">
      <c r="A4388" s="19">
        <f t="shared" si="965"/>
        <v>52057</v>
      </c>
      <c r="B4388">
        <f t="shared" ca="1" si="952"/>
        <v>-16.469444444444445</v>
      </c>
      <c r="C4388">
        <f ca="1">IF(currency="USD",'Future et co'!D4388,IF(currency="EUR",'Future et co'!E4388,IF(currency="GBP",'Future et co'!F4388,FALSE)))</f>
        <v>3.5830000000000001E-2</v>
      </c>
      <c r="D4388">
        <f t="shared" ca="1" si="953"/>
        <v>3.5830000000000001E-2</v>
      </c>
      <c r="E4388">
        <f t="shared" ca="1" si="954"/>
        <v>2.1409999999999998E-2</v>
      </c>
      <c r="F4388">
        <f t="shared" ca="1" si="955"/>
        <v>3.7088999999999997E-2</v>
      </c>
      <c r="J4388" s="1">
        <v>39799</v>
      </c>
      <c r="K4388">
        <v>0.17599999999999999</v>
      </c>
      <c r="L4388">
        <f t="shared" si="956"/>
        <v>1.7599999999999998E-3</v>
      </c>
      <c r="N4388" s="1">
        <v>39800</v>
      </c>
      <c r="O4388">
        <v>0.23250000000000001</v>
      </c>
      <c r="P4388">
        <f t="shared" si="957"/>
        <v>2.3250000000000002E-3</v>
      </c>
      <c r="R4388" s="1">
        <v>39912</v>
      </c>
      <c r="S4388">
        <v>1.1830000000000001</v>
      </c>
      <c r="T4388">
        <f t="shared" si="958"/>
        <v>1.183E-2</v>
      </c>
      <c r="V4388" s="1">
        <v>39911</v>
      </c>
      <c r="W4388">
        <v>1.4830000000000001</v>
      </c>
      <c r="X4388">
        <f t="shared" si="959"/>
        <v>1.4830000000000001E-2</v>
      </c>
      <c r="AB4388" s="1">
        <v>39755</v>
      </c>
      <c r="AC4388">
        <v>119.06</v>
      </c>
      <c r="AD4388">
        <f t="shared" si="960"/>
        <v>1.1906000000000001</v>
      </c>
      <c r="AF4388" s="1">
        <v>39792</v>
      </c>
      <c r="AG4388">
        <v>3.3759999999999999</v>
      </c>
      <c r="AH4388">
        <f t="shared" si="961"/>
        <v>3.3759999999999998E-2</v>
      </c>
      <c r="AJ4388" s="1">
        <v>39792</v>
      </c>
      <c r="AK4388">
        <v>3.4660000000000002</v>
      </c>
      <c r="AL4388">
        <f t="shared" si="962"/>
        <v>3.4660000000000003E-2</v>
      </c>
      <c r="AN4388" s="1">
        <v>39912</v>
      </c>
      <c r="AO4388">
        <v>1.698</v>
      </c>
      <c r="AP4388">
        <f t="shared" si="963"/>
        <v>1.6979999999999999E-2</v>
      </c>
      <c r="AS4388" s="1">
        <v>39833</v>
      </c>
      <c r="AT4388">
        <v>0.83899999999999997</v>
      </c>
      <c r="AU4388">
        <f t="shared" si="964"/>
        <v>8.3899999999999999E-3</v>
      </c>
      <c r="AX4388" s="1"/>
    </row>
    <row r="4389" spans="1:50" x14ac:dyDescent="0.3">
      <c r="A4389" s="19">
        <f t="shared" si="965"/>
        <v>52058</v>
      </c>
      <c r="B4389">
        <f t="shared" ca="1" si="952"/>
        <v>-16.472222222222221</v>
      </c>
      <c r="C4389">
        <f ca="1">IF(currency="USD",'Future et co'!D4389,IF(currency="EUR",'Future et co'!E4389,IF(currency="GBP",'Future et co'!F4389,FALSE)))</f>
        <v>3.5830000000000001E-2</v>
      </c>
      <c r="D4389">
        <f t="shared" ca="1" si="953"/>
        <v>3.5830000000000001E-2</v>
      </c>
      <c r="E4389">
        <f t="shared" ca="1" si="954"/>
        <v>2.1409999999999998E-2</v>
      </c>
      <c r="F4389">
        <f t="shared" ca="1" si="955"/>
        <v>3.7088999999999997E-2</v>
      </c>
      <c r="J4389" s="1">
        <v>39798</v>
      </c>
      <c r="K4389">
        <v>0.315</v>
      </c>
      <c r="L4389">
        <f t="shared" si="956"/>
        <v>3.15E-3</v>
      </c>
      <c r="N4389" s="1">
        <v>39799</v>
      </c>
      <c r="O4389">
        <v>0.23100000000000001</v>
      </c>
      <c r="P4389">
        <f t="shared" si="957"/>
        <v>2.31E-3</v>
      </c>
      <c r="R4389" s="1">
        <v>39911</v>
      </c>
      <c r="S4389">
        <v>1.1825000000000001</v>
      </c>
      <c r="T4389">
        <f t="shared" si="958"/>
        <v>1.1825E-2</v>
      </c>
      <c r="V4389" s="1">
        <v>39910</v>
      </c>
      <c r="W4389">
        <v>1.4930000000000001</v>
      </c>
      <c r="X4389">
        <f t="shared" si="959"/>
        <v>1.4930000000000001E-2</v>
      </c>
      <c r="AB4389" s="1">
        <v>39752</v>
      </c>
      <c r="AC4389">
        <v>118.4</v>
      </c>
      <c r="AD4389">
        <f t="shared" si="960"/>
        <v>1.1840000000000002</v>
      </c>
      <c r="AF4389" s="1">
        <v>39791</v>
      </c>
      <c r="AG4389">
        <v>3.4279999999999999</v>
      </c>
      <c r="AH4389">
        <f t="shared" si="961"/>
        <v>3.4279999999999998E-2</v>
      </c>
      <c r="AJ4389" s="1">
        <v>39791</v>
      </c>
      <c r="AK4389">
        <v>3.5139999999999998</v>
      </c>
      <c r="AL4389">
        <f t="shared" si="962"/>
        <v>3.5139999999999998E-2</v>
      </c>
      <c r="AN4389" s="1">
        <v>39911</v>
      </c>
      <c r="AO4389">
        <v>1.7110000000000001</v>
      </c>
      <c r="AP4389">
        <f t="shared" si="963"/>
        <v>1.711E-2</v>
      </c>
      <c r="AS4389" s="1">
        <v>39832</v>
      </c>
      <c r="AT4389">
        <v>0.93300000000000005</v>
      </c>
      <c r="AU4389">
        <f t="shared" si="964"/>
        <v>9.3299999999999998E-3</v>
      </c>
      <c r="AX4389" s="1"/>
    </row>
    <row r="4390" spans="1:50" x14ac:dyDescent="0.3">
      <c r="A4390" s="19">
        <f t="shared" si="965"/>
        <v>52061</v>
      </c>
      <c r="B4390">
        <f t="shared" ca="1" si="952"/>
        <v>-16.480555555555554</v>
      </c>
      <c r="C4390">
        <f ca="1">IF(currency="USD",'Future et co'!D4390,IF(currency="EUR",'Future et co'!E4390,IF(currency="GBP",'Future et co'!F4390,FALSE)))</f>
        <v>3.5830000000000001E-2</v>
      </c>
      <c r="D4390">
        <f t="shared" ca="1" si="953"/>
        <v>3.5830000000000001E-2</v>
      </c>
      <c r="E4390">
        <f t="shared" ca="1" si="954"/>
        <v>2.1409999999999998E-2</v>
      </c>
      <c r="F4390">
        <f t="shared" ca="1" si="955"/>
        <v>3.7088999999999997E-2</v>
      </c>
      <c r="J4390" s="1">
        <v>39797</v>
      </c>
      <c r="K4390">
        <v>0.3</v>
      </c>
      <c r="L4390">
        <f t="shared" si="956"/>
        <v>3.0000000000000001E-3</v>
      </c>
      <c r="N4390" s="1">
        <v>39798</v>
      </c>
      <c r="O4390">
        <v>0.32200000000000001</v>
      </c>
      <c r="P4390">
        <f t="shared" si="957"/>
        <v>3.2200000000000002E-3</v>
      </c>
      <c r="R4390" s="1">
        <v>39910</v>
      </c>
      <c r="S4390">
        <v>1.2</v>
      </c>
      <c r="T4390">
        <f t="shared" si="958"/>
        <v>1.2E-2</v>
      </c>
      <c r="V4390" s="1">
        <v>39909</v>
      </c>
      <c r="W4390">
        <v>1.5009999999999999</v>
      </c>
      <c r="X4390">
        <f t="shared" si="959"/>
        <v>1.5009999999999999E-2</v>
      </c>
      <c r="AB4390" s="1">
        <v>39751</v>
      </c>
      <c r="AC4390">
        <v>119.72</v>
      </c>
      <c r="AD4390">
        <f t="shared" si="960"/>
        <v>1.1972</v>
      </c>
      <c r="AF4390" s="1">
        <v>39790</v>
      </c>
      <c r="AG4390">
        <v>3.488</v>
      </c>
      <c r="AH4390">
        <f t="shared" si="961"/>
        <v>3.4880000000000001E-2</v>
      </c>
      <c r="AJ4390" s="1">
        <v>39790</v>
      </c>
      <c r="AK4390">
        <v>3.5630000000000002</v>
      </c>
      <c r="AL4390">
        <f t="shared" si="962"/>
        <v>3.5630000000000002E-2</v>
      </c>
      <c r="AN4390" s="1">
        <v>39910</v>
      </c>
      <c r="AO4390">
        <v>1.716</v>
      </c>
      <c r="AP4390">
        <f t="shared" si="963"/>
        <v>1.7159999999999998E-2</v>
      </c>
      <c r="AS4390" s="1">
        <v>39829</v>
      </c>
      <c r="AT4390">
        <v>0.91100000000000003</v>
      </c>
      <c r="AU4390">
        <f t="shared" si="964"/>
        <v>9.11E-3</v>
      </c>
      <c r="AX4390" s="1"/>
    </row>
    <row r="4391" spans="1:50" x14ac:dyDescent="0.3">
      <c r="A4391" s="19">
        <f t="shared" si="965"/>
        <v>52062</v>
      </c>
      <c r="B4391">
        <f t="shared" ca="1" si="952"/>
        <v>-16.483333333333334</v>
      </c>
      <c r="C4391">
        <f ca="1">IF(currency="USD",'Future et co'!D4391,IF(currency="EUR",'Future et co'!E4391,IF(currency="GBP",'Future et co'!F4391,FALSE)))</f>
        <v>3.5830000000000001E-2</v>
      </c>
      <c r="D4391">
        <f t="shared" ca="1" si="953"/>
        <v>3.5830000000000001E-2</v>
      </c>
      <c r="E4391">
        <f t="shared" ca="1" si="954"/>
        <v>2.1409999999999998E-2</v>
      </c>
      <c r="F4391">
        <f t="shared" ca="1" si="955"/>
        <v>3.7088999999999997E-2</v>
      </c>
      <c r="J4391" s="1">
        <v>39794</v>
      </c>
      <c r="K4391">
        <v>0.28299999999999997</v>
      </c>
      <c r="L4391">
        <f t="shared" si="956"/>
        <v>2.8299999999999996E-3</v>
      </c>
      <c r="N4391" s="1">
        <v>39797</v>
      </c>
      <c r="O4391">
        <v>0.32500000000000001</v>
      </c>
      <c r="P4391">
        <f t="shared" si="957"/>
        <v>3.2500000000000003E-3</v>
      </c>
      <c r="R4391" s="1">
        <v>39909</v>
      </c>
      <c r="S4391">
        <v>1.21</v>
      </c>
      <c r="T4391">
        <f t="shared" si="958"/>
        <v>1.21E-2</v>
      </c>
      <c r="V4391" s="1">
        <v>39906</v>
      </c>
      <c r="W4391">
        <v>1.51</v>
      </c>
      <c r="X4391">
        <f t="shared" si="959"/>
        <v>1.5100000000000001E-2</v>
      </c>
      <c r="AB4391" s="1">
        <v>39750</v>
      </c>
      <c r="AC4391">
        <v>119.46</v>
      </c>
      <c r="AD4391">
        <f t="shared" si="960"/>
        <v>1.1945999999999999</v>
      </c>
      <c r="AF4391" s="1">
        <v>39787</v>
      </c>
      <c r="AG4391">
        <v>3.5630000000000002</v>
      </c>
      <c r="AH4391">
        <f t="shared" si="961"/>
        <v>3.5630000000000002E-2</v>
      </c>
      <c r="AJ4391" s="1">
        <v>39787</v>
      </c>
      <c r="AK4391">
        <v>3.6240000000000001</v>
      </c>
      <c r="AL4391">
        <f t="shared" si="962"/>
        <v>3.6240000000000001E-2</v>
      </c>
      <c r="AN4391" s="1">
        <v>39909</v>
      </c>
      <c r="AO4391">
        <v>1.7150000000000001</v>
      </c>
      <c r="AP4391">
        <f t="shared" si="963"/>
        <v>1.7150000000000002E-2</v>
      </c>
      <c r="AS4391" s="1">
        <v>39828</v>
      </c>
      <c r="AT4391">
        <v>0.94</v>
      </c>
      <c r="AU4391">
        <f t="shared" si="964"/>
        <v>9.3999999999999986E-3</v>
      </c>
      <c r="AX4391" s="1"/>
    </row>
    <row r="4392" spans="1:50" x14ac:dyDescent="0.3">
      <c r="A4392" s="19">
        <f t="shared" si="965"/>
        <v>52063</v>
      </c>
      <c r="B4392">
        <f t="shared" ca="1" si="952"/>
        <v>-16.486111111111111</v>
      </c>
      <c r="C4392">
        <f ca="1">IF(currency="USD",'Future et co'!D4392,IF(currency="EUR",'Future et co'!E4392,IF(currency="GBP",'Future et co'!F4392,FALSE)))</f>
        <v>3.5830000000000001E-2</v>
      </c>
      <c r="D4392">
        <f t="shared" ca="1" si="953"/>
        <v>3.5830000000000001E-2</v>
      </c>
      <c r="E4392">
        <f t="shared" ca="1" si="954"/>
        <v>2.1409999999999998E-2</v>
      </c>
      <c r="F4392">
        <f t="shared" ca="1" si="955"/>
        <v>3.7088999999999997E-2</v>
      </c>
      <c r="J4392" s="1">
        <v>39793</v>
      </c>
      <c r="K4392">
        <v>0.245</v>
      </c>
      <c r="L4392">
        <f t="shared" si="956"/>
        <v>2.4499999999999999E-3</v>
      </c>
      <c r="N4392" s="1">
        <v>39794</v>
      </c>
      <c r="O4392">
        <v>0.33600000000000002</v>
      </c>
      <c r="P4392">
        <f t="shared" si="957"/>
        <v>3.3600000000000001E-3</v>
      </c>
      <c r="R4392" s="1">
        <v>39906</v>
      </c>
      <c r="S4392">
        <v>1.2110000000000001</v>
      </c>
      <c r="T4392">
        <f t="shared" si="958"/>
        <v>1.2110000000000001E-2</v>
      </c>
      <c r="V4392" s="1">
        <v>39905</v>
      </c>
      <c r="W4392">
        <v>1.4159999999999999</v>
      </c>
      <c r="X4392">
        <f t="shared" si="959"/>
        <v>1.4159999999999999E-2</v>
      </c>
      <c r="AB4392" s="1">
        <v>39749</v>
      </c>
      <c r="AC4392">
        <v>119.72</v>
      </c>
      <c r="AD4392">
        <f t="shared" si="960"/>
        <v>1.1972</v>
      </c>
      <c r="AF4392" s="1">
        <v>39786</v>
      </c>
      <c r="AG4392">
        <v>3.669</v>
      </c>
      <c r="AH4392">
        <f t="shared" si="961"/>
        <v>3.669E-2</v>
      </c>
      <c r="AJ4392" s="1">
        <v>39786</v>
      </c>
      <c r="AK4392">
        <v>3.71</v>
      </c>
      <c r="AL4392">
        <f t="shared" si="962"/>
        <v>3.7100000000000001E-2</v>
      </c>
      <c r="AN4392" s="1">
        <v>39906</v>
      </c>
      <c r="AO4392">
        <v>1.7330000000000001</v>
      </c>
      <c r="AP4392">
        <f t="shared" si="963"/>
        <v>1.7330000000000002E-2</v>
      </c>
      <c r="AS4392" s="1">
        <v>39827</v>
      </c>
      <c r="AT4392">
        <v>0.95299999999999996</v>
      </c>
      <c r="AU4392">
        <f t="shared" si="964"/>
        <v>9.5300000000000003E-3</v>
      </c>
      <c r="AX4392" s="1"/>
    </row>
    <row r="4393" spans="1:50" x14ac:dyDescent="0.3">
      <c r="A4393" s="19">
        <f t="shared" si="965"/>
        <v>52064</v>
      </c>
      <c r="B4393">
        <f t="shared" ca="1" si="952"/>
        <v>-16.488888888888887</v>
      </c>
      <c r="C4393">
        <f ca="1">IF(currency="USD",'Future et co'!D4393,IF(currency="EUR",'Future et co'!E4393,IF(currency="GBP",'Future et co'!F4393,FALSE)))</f>
        <v>3.5830000000000001E-2</v>
      </c>
      <c r="D4393">
        <f t="shared" ca="1" si="953"/>
        <v>3.5830000000000001E-2</v>
      </c>
      <c r="E4393">
        <f t="shared" ca="1" si="954"/>
        <v>2.1409999999999998E-2</v>
      </c>
      <c r="F4393">
        <f t="shared" ca="1" si="955"/>
        <v>3.7088999999999997E-2</v>
      </c>
      <c r="J4393" s="1">
        <v>39792</v>
      </c>
      <c r="K4393">
        <v>0.2</v>
      </c>
      <c r="L4393">
        <f t="shared" si="956"/>
        <v>2E-3</v>
      </c>
      <c r="N4393" s="1">
        <v>39793</v>
      </c>
      <c r="O4393">
        <v>0.27500000000000002</v>
      </c>
      <c r="P4393">
        <f t="shared" si="957"/>
        <v>2.7500000000000003E-3</v>
      </c>
      <c r="R4393" s="1">
        <v>39905</v>
      </c>
      <c r="S4393">
        <v>1.1890000000000001</v>
      </c>
      <c r="T4393">
        <f t="shared" si="958"/>
        <v>1.1890000000000001E-2</v>
      </c>
      <c r="V4393" s="1">
        <v>39904</v>
      </c>
      <c r="W4393">
        <v>1.35</v>
      </c>
      <c r="X4393">
        <f t="shared" si="959"/>
        <v>1.3500000000000002E-2</v>
      </c>
      <c r="AB4393" s="1">
        <v>39748</v>
      </c>
      <c r="AC4393">
        <v>119.61</v>
      </c>
      <c r="AD4393">
        <f t="shared" si="960"/>
        <v>1.1960999999999999</v>
      </c>
      <c r="AF4393" s="1">
        <v>39785</v>
      </c>
      <c r="AG4393">
        <v>3.7429999999999999</v>
      </c>
      <c r="AH4393">
        <f t="shared" si="961"/>
        <v>3.7429999999999998E-2</v>
      </c>
      <c r="AJ4393" s="1">
        <v>39785</v>
      </c>
      <c r="AK4393">
        <v>3.7869999999999999</v>
      </c>
      <c r="AL4393">
        <f t="shared" si="962"/>
        <v>3.7870000000000001E-2</v>
      </c>
      <c r="AN4393" s="1">
        <v>39905</v>
      </c>
      <c r="AO4393">
        <v>1.6879999999999999</v>
      </c>
      <c r="AP4393">
        <f t="shared" si="963"/>
        <v>1.6879999999999999E-2</v>
      </c>
      <c r="AS4393" s="1">
        <v>39826</v>
      </c>
      <c r="AT4393">
        <v>0.90700000000000003</v>
      </c>
      <c r="AU4393">
        <f t="shared" si="964"/>
        <v>9.0699999999999999E-3</v>
      </c>
      <c r="AX4393" s="1"/>
    </row>
    <row r="4394" spans="1:50" x14ac:dyDescent="0.3">
      <c r="A4394" s="19">
        <f t="shared" si="965"/>
        <v>52065</v>
      </c>
      <c r="B4394">
        <f t="shared" ca="1" si="952"/>
        <v>-16.491666666666667</v>
      </c>
      <c r="C4394">
        <f ca="1">IF(currency="USD",'Future et co'!D4394,IF(currency="EUR",'Future et co'!E4394,IF(currency="GBP",'Future et co'!F4394,FALSE)))</f>
        <v>3.5830000000000001E-2</v>
      </c>
      <c r="D4394">
        <f t="shared" ca="1" si="953"/>
        <v>3.5830000000000001E-2</v>
      </c>
      <c r="E4394">
        <f t="shared" ca="1" si="954"/>
        <v>2.1409999999999998E-2</v>
      </c>
      <c r="F4394">
        <f t="shared" ca="1" si="955"/>
        <v>3.7088999999999997E-2</v>
      </c>
      <c r="J4394" s="1">
        <v>39791</v>
      </c>
      <c r="K4394">
        <v>0.25</v>
      </c>
      <c r="L4394">
        <f t="shared" si="956"/>
        <v>2.5000000000000001E-3</v>
      </c>
      <c r="N4394" s="1">
        <v>39792</v>
      </c>
      <c r="O4394">
        <v>0.27900000000000003</v>
      </c>
      <c r="P4394">
        <f t="shared" si="957"/>
        <v>2.7900000000000004E-3</v>
      </c>
      <c r="R4394" s="1">
        <v>39904</v>
      </c>
      <c r="S4394">
        <v>1.1479999999999999</v>
      </c>
      <c r="T4394">
        <f t="shared" si="958"/>
        <v>1.1479999999999999E-2</v>
      </c>
      <c r="V4394" s="1">
        <v>39903</v>
      </c>
      <c r="W4394">
        <v>1.3580000000000001</v>
      </c>
      <c r="X4394">
        <f t="shared" si="959"/>
        <v>1.3580000000000002E-2</v>
      </c>
      <c r="AB4394" s="1">
        <v>39745</v>
      </c>
      <c r="AC4394">
        <v>119.58</v>
      </c>
      <c r="AD4394">
        <f t="shared" si="960"/>
        <v>1.1958</v>
      </c>
      <c r="AF4394" s="1">
        <v>39784</v>
      </c>
      <c r="AG4394">
        <v>3.786</v>
      </c>
      <c r="AH4394">
        <f t="shared" si="961"/>
        <v>3.7859999999999998E-2</v>
      </c>
      <c r="AJ4394" s="1">
        <v>39784</v>
      </c>
      <c r="AK4394">
        <v>3.8279999999999998</v>
      </c>
      <c r="AL4394">
        <f t="shared" si="962"/>
        <v>3.8280000000000002E-2</v>
      </c>
      <c r="AN4394" s="1">
        <v>39904</v>
      </c>
      <c r="AO4394">
        <v>1.62</v>
      </c>
      <c r="AP4394">
        <f t="shared" si="963"/>
        <v>1.6200000000000003E-2</v>
      </c>
      <c r="AS4394" s="1">
        <v>39825</v>
      </c>
      <c r="AT4394">
        <v>0.93799999999999994</v>
      </c>
      <c r="AU4394">
        <f t="shared" si="964"/>
        <v>9.3799999999999994E-3</v>
      </c>
      <c r="AX4394" s="1"/>
    </row>
    <row r="4395" spans="1:50" x14ac:dyDescent="0.3">
      <c r="A4395" s="19">
        <f t="shared" si="965"/>
        <v>52068</v>
      </c>
      <c r="B4395">
        <f t="shared" ca="1" si="952"/>
        <v>-16.5</v>
      </c>
      <c r="C4395">
        <f ca="1">IF(currency="USD",'Future et co'!D4395,IF(currency="EUR",'Future et co'!E4395,IF(currency="GBP",'Future et co'!F4395,FALSE)))</f>
        <v>3.5830000000000001E-2</v>
      </c>
      <c r="D4395">
        <f t="shared" ca="1" si="953"/>
        <v>3.5830000000000001E-2</v>
      </c>
      <c r="E4395">
        <f t="shared" ca="1" si="954"/>
        <v>2.1409999999999998E-2</v>
      </c>
      <c r="F4395">
        <f t="shared" ca="1" si="955"/>
        <v>3.7088999999999997E-2</v>
      </c>
      <c r="J4395" s="1">
        <v>39790</v>
      </c>
      <c r="K4395">
        <v>0.30249999999999999</v>
      </c>
      <c r="L4395">
        <f t="shared" si="956"/>
        <v>3.0249999999999999E-3</v>
      </c>
      <c r="N4395" s="1">
        <v>39791</v>
      </c>
      <c r="O4395">
        <v>0.34100000000000003</v>
      </c>
      <c r="P4395">
        <f t="shared" si="957"/>
        <v>3.4100000000000003E-3</v>
      </c>
      <c r="R4395" s="1">
        <v>39903</v>
      </c>
      <c r="S4395">
        <v>1.1617999999999999</v>
      </c>
      <c r="T4395">
        <f t="shared" si="958"/>
        <v>1.1618E-2</v>
      </c>
      <c r="V4395" s="1">
        <v>39902</v>
      </c>
      <c r="W4395">
        <v>1.393</v>
      </c>
      <c r="X4395">
        <f t="shared" si="959"/>
        <v>1.393E-2</v>
      </c>
      <c r="AB4395" s="1">
        <v>39744</v>
      </c>
      <c r="AC4395">
        <v>119.13</v>
      </c>
      <c r="AD4395">
        <f t="shared" si="960"/>
        <v>1.1913</v>
      </c>
      <c r="AF4395" s="1">
        <v>39783</v>
      </c>
      <c r="AG4395">
        <v>3.8159999999999998</v>
      </c>
      <c r="AH4395">
        <f t="shared" si="961"/>
        <v>3.8159999999999999E-2</v>
      </c>
      <c r="AJ4395" s="1">
        <v>39783</v>
      </c>
      <c r="AK4395">
        <v>3.859</v>
      </c>
      <c r="AL4395">
        <f t="shared" si="962"/>
        <v>3.8589999999999999E-2</v>
      </c>
      <c r="AN4395" s="1">
        <v>39903</v>
      </c>
      <c r="AO4395">
        <v>1.6359999999999999</v>
      </c>
      <c r="AP4395">
        <f t="shared" si="963"/>
        <v>1.636E-2</v>
      </c>
      <c r="AS4395" s="1">
        <v>39822</v>
      </c>
      <c r="AT4395">
        <v>0.90500000000000003</v>
      </c>
      <c r="AU4395">
        <f t="shared" si="964"/>
        <v>9.0500000000000008E-3</v>
      </c>
      <c r="AX4395" s="1"/>
    </row>
    <row r="4396" spans="1:50" x14ac:dyDescent="0.3">
      <c r="A4396" s="19">
        <f t="shared" si="965"/>
        <v>52069</v>
      </c>
      <c r="B4396">
        <f t="shared" ca="1" si="952"/>
        <v>-16.502777777777776</v>
      </c>
      <c r="C4396">
        <f ca="1">IF(currency="USD",'Future et co'!D4396,IF(currency="EUR",'Future et co'!E4396,IF(currency="GBP",'Future et co'!F4396,FALSE)))</f>
        <v>3.5830000000000001E-2</v>
      </c>
      <c r="D4396">
        <f t="shared" ca="1" si="953"/>
        <v>3.5830000000000001E-2</v>
      </c>
      <c r="E4396">
        <f t="shared" ca="1" si="954"/>
        <v>2.1409999999999998E-2</v>
      </c>
      <c r="F4396">
        <f t="shared" ca="1" si="955"/>
        <v>3.7088999999999997E-2</v>
      </c>
      <c r="J4396" s="1">
        <v>39787</v>
      </c>
      <c r="K4396">
        <v>0.29699999999999999</v>
      </c>
      <c r="L4396">
        <f t="shared" si="956"/>
        <v>2.97E-3</v>
      </c>
      <c r="N4396" s="1">
        <v>39790</v>
      </c>
      <c r="O4396">
        <v>0.39050000000000001</v>
      </c>
      <c r="P4396">
        <f t="shared" si="957"/>
        <v>3.9050000000000001E-3</v>
      </c>
      <c r="R4396" s="1">
        <v>39902</v>
      </c>
      <c r="S4396">
        <v>1.1910000000000001</v>
      </c>
      <c r="T4396">
        <f t="shared" si="958"/>
        <v>1.191E-2</v>
      </c>
      <c r="V4396" s="1">
        <v>39899</v>
      </c>
      <c r="W4396">
        <v>1.4356</v>
      </c>
      <c r="X4396">
        <f t="shared" si="959"/>
        <v>1.4356000000000001E-2</v>
      </c>
      <c r="AB4396" s="1">
        <v>39743</v>
      </c>
      <c r="AC4396">
        <v>119.12</v>
      </c>
      <c r="AD4396">
        <f t="shared" si="960"/>
        <v>1.1912</v>
      </c>
      <c r="AF4396" s="1">
        <v>39780</v>
      </c>
      <c r="AG4396">
        <v>3.8530000000000002</v>
      </c>
      <c r="AH4396">
        <f t="shared" si="961"/>
        <v>3.8530000000000002E-2</v>
      </c>
      <c r="AJ4396" s="1">
        <v>39780</v>
      </c>
      <c r="AK4396">
        <v>3.8969999999999998</v>
      </c>
      <c r="AL4396">
        <f t="shared" si="962"/>
        <v>3.8969999999999998E-2</v>
      </c>
      <c r="AN4396" s="1">
        <v>39902</v>
      </c>
      <c r="AO4396">
        <v>1.629</v>
      </c>
      <c r="AP4396">
        <f t="shared" si="963"/>
        <v>1.6289999999999999E-2</v>
      </c>
      <c r="AS4396" s="1">
        <v>39821</v>
      </c>
      <c r="AT4396">
        <v>0.89</v>
      </c>
      <c r="AU4396">
        <f t="shared" si="964"/>
        <v>8.8999999999999999E-3</v>
      </c>
      <c r="AX4396" s="1"/>
    </row>
    <row r="4397" spans="1:50" x14ac:dyDescent="0.3">
      <c r="A4397" s="19">
        <f t="shared" si="965"/>
        <v>52070</v>
      </c>
      <c r="B4397">
        <f t="shared" ca="1" si="952"/>
        <v>-16.505555555555556</v>
      </c>
      <c r="C4397">
        <f ca="1">IF(currency="USD",'Future et co'!D4397,IF(currency="EUR",'Future et co'!E4397,IF(currency="GBP",'Future et co'!F4397,FALSE)))</f>
        <v>3.5830000000000001E-2</v>
      </c>
      <c r="D4397">
        <f t="shared" ca="1" si="953"/>
        <v>3.5830000000000001E-2</v>
      </c>
      <c r="E4397">
        <f t="shared" ca="1" si="954"/>
        <v>2.1409999999999998E-2</v>
      </c>
      <c r="F4397">
        <f t="shared" ca="1" si="955"/>
        <v>3.7088999999999997E-2</v>
      </c>
      <c r="J4397" s="1">
        <v>39786</v>
      </c>
      <c r="K4397">
        <v>0.34499999999999997</v>
      </c>
      <c r="L4397">
        <f t="shared" si="956"/>
        <v>3.4499999999999999E-3</v>
      </c>
      <c r="N4397" s="1">
        <v>39787</v>
      </c>
      <c r="O4397">
        <v>0.37</v>
      </c>
      <c r="P4397">
        <f t="shared" si="957"/>
        <v>3.7000000000000002E-3</v>
      </c>
      <c r="R4397" s="1">
        <v>39899</v>
      </c>
      <c r="S4397">
        <v>1.2135</v>
      </c>
      <c r="T4397">
        <f t="shared" si="958"/>
        <v>1.2135E-2</v>
      </c>
      <c r="V4397" s="1">
        <v>39898</v>
      </c>
      <c r="W4397">
        <v>1.47</v>
      </c>
      <c r="X4397">
        <f t="shared" si="959"/>
        <v>1.47E-2</v>
      </c>
      <c r="AB4397" s="1">
        <v>39742</v>
      </c>
      <c r="AC4397">
        <v>117.7</v>
      </c>
      <c r="AD4397">
        <f t="shared" si="960"/>
        <v>1.177</v>
      </c>
      <c r="AF4397" s="1">
        <v>39779</v>
      </c>
      <c r="AG4397">
        <v>3.879</v>
      </c>
      <c r="AH4397">
        <f t="shared" si="961"/>
        <v>3.8789999999999998E-2</v>
      </c>
      <c r="AJ4397" s="1">
        <v>39779</v>
      </c>
      <c r="AK4397">
        <v>3.9279999999999999</v>
      </c>
      <c r="AL4397">
        <f t="shared" si="962"/>
        <v>3.9280000000000002E-2</v>
      </c>
      <c r="AN4397" s="1">
        <v>39899</v>
      </c>
      <c r="AO4397">
        <v>1.667</v>
      </c>
      <c r="AP4397">
        <f t="shared" si="963"/>
        <v>1.6670000000000001E-2</v>
      </c>
      <c r="AS4397" s="1">
        <v>39820</v>
      </c>
      <c r="AT4397">
        <v>0.94499999999999995</v>
      </c>
      <c r="AU4397">
        <f t="shared" si="964"/>
        <v>9.4500000000000001E-3</v>
      </c>
      <c r="AX4397" s="1"/>
    </row>
    <row r="4398" spans="1:50" x14ac:dyDescent="0.3">
      <c r="A4398" s="19">
        <f t="shared" si="965"/>
        <v>52071</v>
      </c>
      <c r="B4398">
        <f t="shared" ca="1" si="952"/>
        <v>-16.508333333333333</v>
      </c>
      <c r="C4398">
        <f ca="1">IF(currency="USD",'Future et co'!D4398,IF(currency="EUR",'Future et co'!E4398,IF(currency="GBP",'Future et co'!F4398,FALSE)))</f>
        <v>3.5830000000000001E-2</v>
      </c>
      <c r="D4398">
        <f t="shared" ca="1" si="953"/>
        <v>3.5830000000000001E-2</v>
      </c>
      <c r="E4398">
        <f t="shared" ca="1" si="954"/>
        <v>2.1409999999999998E-2</v>
      </c>
      <c r="F4398">
        <f t="shared" ca="1" si="955"/>
        <v>3.7088999999999997E-2</v>
      </c>
      <c r="J4398" s="1">
        <v>39785</v>
      </c>
      <c r="K4398">
        <v>0.34499999999999997</v>
      </c>
      <c r="L4398">
        <f t="shared" si="956"/>
        <v>3.4499999999999999E-3</v>
      </c>
      <c r="N4398" s="1">
        <v>39786</v>
      </c>
      <c r="O4398">
        <v>0.44</v>
      </c>
      <c r="P4398">
        <f t="shared" si="957"/>
        <v>4.4000000000000003E-3</v>
      </c>
      <c r="R4398" s="1">
        <v>39898</v>
      </c>
      <c r="S4398">
        <v>1.25</v>
      </c>
      <c r="T4398">
        <f t="shared" si="958"/>
        <v>1.2500000000000001E-2</v>
      </c>
      <c r="V4398" s="1">
        <v>39897</v>
      </c>
      <c r="W4398">
        <v>1.512</v>
      </c>
      <c r="X4398">
        <f t="shared" si="959"/>
        <v>1.512E-2</v>
      </c>
      <c r="AB4398" s="1">
        <v>39741</v>
      </c>
      <c r="AC4398">
        <v>117.23</v>
      </c>
      <c r="AD4398">
        <f t="shared" si="960"/>
        <v>1.1723000000000001</v>
      </c>
      <c r="AF4398" s="1">
        <v>39778</v>
      </c>
      <c r="AG4398">
        <v>3.9009999999999998</v>
      </c>
      <c r="AH4398">
        <f t="shared" si="961"/>
        <v>3.9009999999999996E-2</v>
      </c>
      <c r="AJ4398" s="1">
        <v>39778</v>
      </c>
      <c r="AK4398">
        <v>3.956</v>
      </c>
      <c r="AL4398">
        <f t="shared" si="962"/>
        <v>3.9559999999999998E-2</v>
      </c>
      <c r="AN4398" s="1">
        <v>39898</v>
      </c>
      <c r="AO4398">
        <v>1.744</v>
      </c>
      <c r="AP4398">
        <f t="shared" si="963"/>
        <v>1.7440000000000001E-2</v>
      </c>
      <c r="AS4398" s="1">
        <v>39819</v>
      </c>
      <c r="AT4398">
        <v>0.996</v>
      </c>
      <c r="AU4398">
        <f t="shared" si="964"/>
        <v>9.9600000000000001E-3</v>
      </c>
      <c r="AX4398" s="1"/>
    </row>
    <row r="4399" spans="1:50" x14ac:dyDescent="0.3">
      <c r="A4399" s="19">
        <f t="shared" si="965"/>
        <v>52072</v>
      </c>
      <c r="B4399">
        <f t="shared" ca="1" si="952"/>
        <v>-16.511111111111113</v>
      </c>
      <c r="C4399">
        <f ca="1">IF(currency="USD",'Future et co'!D4399,IF(currency="EUR",'Future et co'!E4399,IF(currency="GBP",'Future et co'!F4399,FALSE)))</f>
        <v>3.5830000000000001E-2</v>
      </c>
      <c r="D4399">
        <f t="shared" ca="1" si="953"/>
        <v>3.5830000000000001E-2</v>
      </c>
      <c r="E4399">
        <f t="shared" ca="1" si="954"/>
        <v>2.1409999999999998E-2</v>
      </c>
      <c r="F4399">
        <f t="shared" ca="1" si="955"/>
        <v>3.7088999999999997E-2</v>
      </c>
      <c r="J4399" s="1">
        <v>39784</v>
      </c>
      <c r="K4399">
        <v>0.36449999999999999</v>
      </c>
      <c r="L4399">
        <f t="shared" si="956"/>
        <v>3.6449999999999998E-3</v>
      </c>
      <c r="N4399" s="1">
        <v>39785</v>
      </c>
      <c r="O4399">
        <v>0.38</v>
      </c>
      <c r="P4399">
        <f t="shared" si="957"/>
        <v>3.8E-3</v>
      </c>
      <c r="R4399" s="1">
        <v>39897</v>
      </c>
      <c r="S4399">
        <v>1.2689999999999999</v>
      </c>
      <c r="T4399">
        <f t="shared" si="958"/>
        <v>1.269E-2</v>
      </c>
      <c r="V4399" s="1">
        <v>39896</v>
      </c>
      <c r="W4399">
        <v>1.5</v>
      </c>
      <c r="X4399">
        <f t="shared" si="959"/>
        <v>1.4999999999999999E-2</v>
      </c>
      <c r="AB4399" s="1">
        <v>39738</v>
      </c>
      <c r="AC4399">
        <v>117.21</v>
      </c>
      <c r="AD4399">
        <f t="shared" si="960"/>
        <v>1.1720999999999999</v>
      </c>
      <c r="AF4399" s="1">
        <v>39777</v>
      </c>
      <c r="AG4399">
        <v>3.9369999999999998</v>
      </c>
      <c r="AH4399">
        <f t="shared" si="961"/>
        <v>3.9369999999999995E-2</v>
      </c>
      <c r="AJ4399" s="1">
        <v>39777</v>
      </c>
      <c r="AK4399">
        <v>3.9950000000000001</v>
      </c>
      <c r="AL4399">
        <f t="shared" si="962"/>
        <v>3.9949999999999999E-2</v>
      </c>
      <c r="AN4399" s="1">
        <v>39897</v>
      </c>
      <c r="AO4399">
        <v>1.738</v>
      </c>
      <c r="AP4399">
        <f t="shared" si="963"/>
        <v>1.738E-2</v>
      </c>
      <c r="AS4399" s="1">
        <v>39818</v>
      </c>
      <c r="AT4399">
        <v>1</v>
      </c>
      <c r="AU4399">
        <f t="shared" si="964"/>
        <v>0.01</v>
      </c>
      <c r="AX4399" s="1"/>
    </row>
    <row r="4400" spans="1:50" x14ac:dyDescent="0.3">
      <c r="A4400" s="19">
        <f t="shared" si="965"/>
        <v>52075</v>
      </c>
      <c r="B4400">
        <f t="shared" ca="1" si="952"/>
        <v>-16.519444444444446</v>
      </c>
      <c r="C4400">
        <f ca="1">IF(currency="USD",'Future et co'!D4400,IF(currency="EUR",'Future et co'!E4400,IF(currency="GBP",'Future et co'!F4400,FALSE)))</f>
        <v>3.5830000000000001E-2</v>
      </c>
      <c r="D4400">
        <f t="shared" ca="1" si="953"/>
        <v>3.5830000000000001E-2</v>
      </c>
      <c r="E4400">
        <f t="shared" ca="1" si="954"/>
        <v>2.1409999999999998E-2</v>
      </c>
      <c r="F4400">
        <f t="shared" ca="1" si="955"/>
        <v>3.7088999999999997E-2</v>
      </c>
      <c r="J4400" s="1">
        <v>39783</v>
      </c>
      <c r="K4400">
        <v>0.39200000000000002</v>
      </c>
      <c r="L4400">
        <f t="shared" si="956"/>
        <v>3.9199999999999999E-3</v>
      </c>
      <c r="N4400" s="1">
        <v>39784</v>
      </c>
      <c r="O4400">
        <v>0.40649999999999997</v>
      </c>
      <c r="P4400">
        <f t="shared" si="957"/>
        <v>4.065E-3</v>
      </c>
      <c r="R4400" s="1">
        <v>39896</v>
      </c>
      <c r="S4400">
        <v>1.264</v>
      </c>
      <c r="T4400">
        <f t="shared" si="958"/>
        <v>1.264E-2</v>
      </c>
      <c r="V4400" s="1">
        <v>39895</v>
      </c>
      <c r="W4400">
        <v>1.4837</v>
      </c>
      <c r="X4400">
        <f t="shared" si="959"/>
        <v>1.4836999999999999E-2</v>
      </c>
      <c r="AB4400" s="1">
        <v>39737</v>
      </c>
      <c r="AC4400">
        <v>116.98</v>
      </c>
      <c r="AD4400">
        <f t="shared" si="960"/>
        <v>1.1698</v>
      </c>
      <c r="AF4400" s="1">
        <v>39776</v>
      </c>
      <c r="AG4400">
        <v>3.97</v>
      </c>
      <c r="AH4400">
        <f t="shared" si="961"/>
        <v>3.9699999999999999E-2</v>
      </c>
      <c r="AJ4400" s="1">
        <v>39776</v>
      </c>
      <c r="AK4400">
        <v>4.0199999999999996</v>
      </c>
      <c r="AL4400">
        <f t="shared" si="962"/>
        <v>4.0199999999999993E-2</v>
      </c>
      <c r="AN4400" s="1">
        <v>39896</v>
      </c>
      <c r="AO4400">
        <v>1.7370000000000001</v>
      </c>
      <c r="AP4400">
        <f t="shared" si="963"/>
        <v>1.737E-2</v>
      </c>
      <c r="AS4400" s="1">
        <v>39815</v>
      </c>
      <c r="AT4400">
        <v>1.0620000000000001</v>
      </c>
      <c r="AU4400">
        <f t="shared" si="964"/>
        <v>1.0620000000000001E-2</v>
      </c>
      <c r="AX4400" s="1"/>
    </row>
    <row r="4401" spans="1:50" x14ac:dyDescent="0.3">
      <c r="A4401" s="19">
        <f t="shared" si="965"/>
        <v>52076</v>
      </c>
      <c r="B4401">
        <f t="shared" ca="1" si="952"/>
        <v>-16.522222222222222</v>
      </c>
      <c r="C4401">
        <f ca="1">IF(currency="USD",'Future et co'!D4401,IF(currency="EUR",'Future et co'!E4401,IF(currency="GBP",'Future et co'!F4401,FALSE)))</f>
        <v>3.5830000000000001E-2</v>
      </c>
      <c r="D4401">
        <f t="shared" ca="1" si="953"/>
        <v>3.5830000000000001E-2</v>
      </c>
      <c r="E4401">
        <f t="shared" ca="1" si="954"/>
        <v>2.1409999999999998E-2</v>
      </c>
      <c r="F4401">
        <f t="shared" ca="1" si="955"/>
        <v>3.7088999999999997E-2</v>
      </c>
      <c r="J4401" s="1">
        <v>39780</v>
      </c>
      <c r="K4401">
        <v>0.40250000000000002</v>
      </c>
      <c r="L4401">
        <f t="shared" si="956"/>
        <v>4.0249999999999999E-3</v>
      </c>
      <c r="N4401" s="1">
        <v>39783</v>
      </c>
      <c r="O4401">
        <v>0.41499999999999998</v>
      </c>
      <c r="P4401">
        <f t="shared" si="957"/>
        <v>4.15E-3</v>
      </c>
      <c r="R4401" s="1">
        <v>39895</v>
      </c>
      <c r="S4401">
        <v>1.2478</v>
      </c>
      <c r="T4401">
        <f t="shared" si="958"/>
        <v>1.2478E-2</v>
      </c>
      <c r="V4401" s="1">
        <v>39892</v>
      </c>
      <c r="W4401">
        <v>1.48</v>
      </c>
      <c r="X4401">
        <f t="shared" si="959"/>
        <v>1.4800000000000001E-2</v>
      </c>
      <c r="AB4401" s="1">
        <v>39736</v>
      </c>
      <c r="AC4401">
        <v>116.41</v>
      </c>
      <c r="AD4401">
        <f t="shared" si="960"/>
        <v>1.1640999999999999</v>
      </c>
      <c r="AF4401" s="1">
        <v>39773</v>
      </c>
      <c r="AG4401">
        <v>4.0209999999999999</v>
      </c>
      <c r="AH4401">
        <f t="shared" si="961"/>
        <v>4.0209999999999996E-2</v>
      </c>
      <c r="AJ4401" s="1">
        <v>39773</v>
      </c>
      <c r="AK4401">
        <v>4.0650000000000004</v>
      </c>
      <c r="AL4401">
        <f t="shared" si="962"/>
        <v>4.0650000000000006E-2</v>
      </c>
      <c r="AN4401" s="1">
        <v>39895</v>
      </c>
      <c r="AO4401">
        <v>1.718</v>
      </c>
      <c r="AP4401">
        <f t="shared" si="963"/>
        <v>1.7180000000000001E-2</v>
      </c>
      <c r="AS4401" s="1">
        <v>39814</v>
      </c>
      <c r="AT4401">
        <v>1.0860000000000001</v>
      </c>
      <c r="AU4401">
        <f t="shared" si="964"/>
        <v>1.0860000000000002E-2</v>
      </c>
      <c r="AX4401" s="1"/>
    </row>
    <row r="4402" spans="1:50" x14ac:dyDescent="0.3">
      <c r="A4402" s="19">
        <f t="shared" si="965"/>
        <v>52077</v>
      </c>
      <c r="B4402">
        <f t="shared" ca="1" si="952"/>
        <v>-16.524999999999999</v>
      </c>
      <c r="C4402">
        <f ca="1">IF(currency="USD",'Future et co'!D4402,IF(currency="EUR",'Future et co'!E4402,IF(currency="GBP",'Future et co'!F4402,FALSE)))</f>
        <v>3.5830000000000001E-2</v>
      </c>
      <c r="D4402">
        <f t="shared" ca="1" si="953"/>
        <v>3.5830000000000001E-2</v>
      </c>
      <c r="E4402">
        <f t="shared" ca="1" si="954"/>
        <v>2.1409999999999998E-2</v>
      </c>
      <c r="F4402">
        <f t="shared" ca="1" si="955"/>
        <v>3.7088999999999997E-2</v>
      </c>
      <c r="J4402" s="1">
        <v>39779</v>
      </c>
      <c r="K4402">
        <v>0.45500000000000002</v>
      </c>
      <c r="L4402">
        <f t="shared" si="956"/>
        <v>4.5500000000000002E-3</v>
      </c>
      <c r="N4402" s="1">
        <v>39780</v>
      </c>
      <c r="O4402">
        <v>0.45550000000000002</v>
      </c>
      <c r="P4402">
        <f t="shared" si="957"/>
        <v>4.555E-3</v>
      </c>
      <c r="R4402" s="1">
        <v>39892</v>
      </c>
      <c r="S4402">
        <v>1.2589999999999999</v>
      </c>
      <c r="T4402">
        <f t="shared" si="958"/>
        <v>1.2589999999999999E-2</v>
      </c>
      <c r="V4402" s="1">
        <v>39891</v>
      </c>
      <c r="W4402">
        <v>1.444</v>
      </c>
      <c r="X4402">
        <f t="shared" si="959"/>
        <v>1.444E-2</v>
      </c>
      <c r="AB4402" s="1">
        <v>39735</v>
      </c>
      <c r="AC4402">
        <v>116.42</v>
      </c>
      <c r="AD4402">
        <f t="shared" si="960"/>
        <v>1.1642000000000001</v>
      </c>
      <c r="AF4402" s="1">
        <v>39772</v>
      </c>
      <c r="AG4402">
        <v>4.0759999999999996</v>
      </c>
      <c r="AH4402">
        <f t="shared" si="961"/>
        <v>4.0759999999999998E-2</v>
      </c>
      <c r="AJ4402" s="1">
        <v>39772</v>
      </c>
      <c r="AK4402">
        <v>4.117</v>
      </c>
      <c r="AL4402">
        <f t="shared" si="962"/>
        <v>4.1169999999999998E-2</v>
      </c>
      <c r="AN4402" s="1">
        <v>39892</v>
      </c>
      <c r="AO4402">
        <v>1.6850000000000001</v>
      </c>
      <c r="AP4402">
        <f t="shared" si="963"/>
        <v>1.685E-2</v>
      </c>
      <c r="AS4402" s="1">
        <v>39813</v>
      </c>
      <c r="AT4402">
        <v>1.0960000000000001</v>
      </c>
      <c r="AU4402">
        <f t="shared" si="964"/>
        <v>1.0960000000000001E-2</v>
      </c>
      <c r="AX4402" s="1"/>
    </row>
    <row r="4403" spans="1:50" x14ac:dyDescent="0.3">
      <c r="A4403" s="19">
        <f t="shared" si="965"/>
        <v>52078</v>
      </c>
      <c r="B4403">
        <f t="shared" ca="1" si="952"/>
        <v>-16.527777777777779</v>
      </c>
      <c r="C4403">
        <f ca="1">IF(currency="USD",'Future et co'!D4403,IF(currency="EUR",'Future et co'!E4403,IF(currency="GBP",'Future et co'!F4403,FALSE)))</f>
        <v>3.5830000000000001E-2</v>
      </c>
      <c r="D4403">
        <f t="shared" ca="1" si="953"/>
        <v>3.5830000000000001E-2</v>
      </c>
      <c r="E4403">
        <f t="shared" ca="1" si="954"/>
        <v>2.1409999999999998E-2</v>
      </c>
      <c r="F4403">
        <f t="shared" ca="1" si="955"/>
        <v>3.7088999999999997E-2</v>
      </c>
      <c r="J4403" s="1">
        <v>39778</v>
      </c>
      <c r="K4403">
        <v>0.40250000000000002</v>
      </c>
      <c r="L4403">
        <f t="shared" si="956"/>
        <v>4.0249999999999999E-3</v>
      </c>
      <c r="N4403" s="1">
        <v>39779</v>
      </c>
      <c r="O4403">
        <v>0.45950000000000002</v>
      </c>
      <c r="P4403">
        <f t="shared" si="957"/>
        <v>4.5950000000000001E-3</v>
      </c>
      <c r="R4403" s="1">
        <v>39891</v>
      </c>
      <c r="S4403">
        <v>1.2190000000000001</v>
      </c>
      <c r="T4403">
        <f t="shared" si="958"/>
        <v>1.2190000000000001E-2</v>
      </c>
      <c r="V4403" s="1">
        <v>39890</v>
      </c>
      <c r="W4403">
        <v>1.4610000000000001</v>
      </c>
      <c r="X4403">
        <f t="shared" si="959"/>
        <v>1.4610000000000001E-2</v>
      </c>
      <c r="AB4403" s="1">
        <v>39734</v>
      </c>
      <c r="AC4403">
        <v>116.88</v>
      </c>
      <c r="AD4403">
        <f t="shared" si="960"/>
        <v>1.1688000000000001</v>
      </c>
      <c r="AF4403" s="1">
        <v>39771</v>
      </c>
      <c r="AG4403">
        <v>4.12</v>
      </c>
      <c r="AH4403">
        <f t="shared" si="961"/>
        <v>4.1200000000000001E-2</v>
      </c>
      <c r="AJ4403" s="1">
        <v>39771</v>
      </c>
      <c r="AK4403">
        <v>4.17</v>
      </c>
      <c r="AL4403">
        <f t="shared" si="962"/>
        <v>4.1700000000000001E-2</v>
      </c>
      <c r="AN4403" s="1">
        <v>39891</v>
      </c>
      <c r="AO4403">
        <v>1.7849999999999999</v>
      </c>
      <c r="AP4403">
        <f t="shared" si="963"/>
        <v>1.7849999999999998E-2</v>
      </c>
      <c r="AS4403" s="1">
        <v>39812</v>
      </c>
      <c r="AT4403">
        <v>1.1060000000000001</v>
      </c>
      <c r="AU4403">
        <f t="shared" si="964"/>
        <v>1.106E-2</v>
      </c>
      <c r="AX4403" s="1"/>
    </row>
    <row r="4404" spans="1:50" x14ac:dyDescent="0.3">
      <c r="A4404" s="19">
        <f t="shared" si="965"/>
        <v>52079</v>
      </c>
      <c r="B4404">
        <f t="shared" ca="1" si="952"/>
        <v>-16.530555555555555</v>
      </c>
      <c r="C4404">
        <f ca="1">IF(currency="USD",'Future et co'!D4404,IF(currency="EUR",'Future et co'!E4404,IF(currency="GBP",'Future et co'!F4404,FALSE)))</f>
        <v>3.5830000000000001E-2</v>
      </c>
      <c r="D4404">
        <f t="shared" ca="1" si="953"/>
        <v>3.5830000000000001E-2</v>
      </c>
      <c r="E4404">
        <f t="shared" ca="1" si="954"/>
        <v>2.1409999999999998E-2</v>
      </c>
      <c r="F4404">
        <f t="shared" ca="1" si="955"/>
        <v>3.7088999999999997E-2</v>
      </c>
      <c r="J4404" s="1">
        <v>39777</v>
      </c>
      <c r="K4404">
        <v>0.435</v>
      </c>
      <c r="L4404">
        <f t="shared" si="956"/>
        <v>4.3499999999999997E-3</v>
      </c>
      <c r="N4404" s="1">
        <v>39778</v>
      </c>
      <c r="O4404">
        <v>0.44</v>
      </c>
      <c r="P4404">
        <f t="shared" si="957"/>
        <v>4.4000000000000003E-3</v>
      </c>
      <c r="R4404" s="1">
        <v>39890</v>
      </c>
      <c r="S4404">
        <v>1.23</v>
      </c>
      <c r="T4404">
        <f t="shared" si="958"/>
        <v>1.23E-2</v>
      </c>
      <c r="V4404" s="1">
        <v>39889</v>
      </c>
      <c r="W4404">
        <v>1.7</v>
      </c>
      <c r="X4404">
        <f t="shared" si="959"/>
        <v>1.7000000000000001E-2</v>
      </c>
      <c r="AB4404" s="1">
        <v>39731</v>
      </c>
      <c r="AC4404">
        <v>117.84</v>
      </c>
      <c r="AD4404">
        <f t="shared" si="960"/>
        <v>1.1784000000000001</v>
      </c>
      <c r="AF4404" s="1">
        <v>39770</v>
      </c>
      <c r="AG4404">
        <v>4.1529999999999996</v>
      </c>
      <c r="AH4404">
        <f t="shared" si="961"/>
        <v>4.1529999999999997E-2</v>
      </c>
      <c r="AJ4404" s="1">
        <v>39770</v>
      </c>
      <c r="AK4404">
        <v>4.2140000000000004</v>
      </c>
      <c r="AL4404">
        <f t="shared" si="962"/>
        <v>4.2140000000000004E-2</v>
      </c>
      <c r="AN4404" s="1">
        <v>39890</v>
      </c>
      <c r="AO4404">
        <v>1.794</v>
      </c>
      <c r="AP4404">
        <f t="shared" si="963"/>
        <v>1.7940000000000001E-2</v>
      </c>
      <c r="AS4404" s="1">
        <v>39811</v>
      </c>
      <c r="AT4404">
        <v>1.0900000000000001</v>
      </c>
      <c r="AU4404">
        <f t="shared" si="964"/>
        <v>1.09E-2</v>
      </c>
      <c r="AX4404" s="1"/>
    </row>
    <row r="4405" spans="1:50" x14ac:dyDescent="0.3">
      <c r="A4405" s="19">
        <f t="shared" si="965"/>
        <v>52082</v>
      </c>
      <c r="B4405">
        <f t="shared" ca="1" si="952"/>
        <v>-16.538888888888888</v>
      </c>
      <c r="C4405">
        <f ca="1">IF(currency="USD",'Future et co'!D4405,IF(currency="EUR",'Future et co'!E4405,IF(currency="GBP",'Future et co'!F4405,FALSE)))</f>
        <v>3.5830000000000001E-2</v>
      </c>
      <c r="D4405">
        <f t="shared" ca="1" si="953"/>
        <v>3.5830000000000001E-2</v>
      </c>
      <c r="E4405">
        <f t="shared" ca="1" si="954"/>
        <v>2.1409999999999998E-2</v>
      </c>
      <c r="F4405">
        <f t="shared" ca="1" si="955"/>
        <v>3.7088999999999997E-2</v>
      </c>
      <c r="J4405" s="1">
        <v>39776</v>
      </c>
      <c r="K4405">
        <v>0.45600000000000002</v>
      </c>
      <c r="L4405">
        <f t="shared" si="956"/>
        <v>4.5599999999999998E-3</v>
      </c>
      <c r="N4405" s="1">
        <v>39777</v>
      </c>
      <c r="O4405">
        <v>0.44600000000000001</v>
      </c>
      <c r="P4405">
        <f t="shared" si="957"/>
        <v>4.4600000000000004E-3</v>
      </c>
      <c r="R4405" s="1">
        <v>39889</v>
      </c>
      <c r="S4405">
        <v>1.41</v>
      </c>
      <c r="T4405">
        <f t="shared" si="958"/>
        <v>1.41E-2</v>
      </c>
      <c r="V4405" s="1">
        <v>39888</v>
      </c>
      <c r="W4405">
        <v>1.653</v>
      </c>
      <c r="X4405">
        <f t="shared" si="959"/>
        <v>1.653E-2</v>
      </c>
      <c r="AB4405" s="1">
        <v>39730</v>
      </c>
      <c r="AC4405">
        <v>118.59</v>
      </c>
      <c r="AD4405">
        <f t="shared" si="960"/>
        <v>1.1859</v>
      </c>
      <c r="AF4405" s="1">
        <v>39769</v>
      </c>
      <c r="AG4405">
        <v>4.1909999999999998</v>
      </c>
      <c r="AH4405">
        <f t="shared" si="961"/>
        <v>4.1909999999999996E-2</v>
      </c>
      <c r="AJ4405" s="1">
        <v>39769</v>
      </c>
      <c r="AK4405">
        <v>4.2619999999999996</v>
      </c>
      <c r="AL4405">
        <f t="shared" si="962"/>
        <v>4.2619999999999998E-2</v>
      </c>
      <c r="AN4405" s="1">
        <v>39889</v>
      </c>
      <c r="AO4405">
        <v>1.782</v>
      </c>
      <c r="AP4405">
        <f t="shared" si="963"/>
        <v>1.7819999999999999E-2</v>
      </c>
      <c r="AS4405" s="1">
        <v>39808</v>
      </c>
      <c r="AT4405">
        <v>1.143</v>
      </c>
      <c r="AU4405">
        <f t="shared" si="964"/>
        <v>1.1430000000000001E-2</v>
      </c>
      <c r="AX4405" s="1"/>
    </row>
    <row r="4406" spans="1:50" x14ac:dyDescent="0.3">
      <c r="A4406" s="19">
        <f t="shared" si="965"/>
        <v>52083</v>
      </c>
      <c r="B4406">
        <f t="shared" ca="1" si="952"/>
        <v>-16.541666666666668</v>
      </c>
      <c r="C4406">
        <f ca="1">IF(currency="USD",'Future et co'!D4406,IF(currency="EUR",'Future et co'!E4406,IF(currency="GBP",'Future et co'!F4406,FALSE)))</f>
        <v>3.5830000000000001E-2</v>
      </c>
      <c r="D4406">
        <f t="shared" ca="1" si="953"/>
        <v>3.5830000000000001E-2</v>
      </c>
      <c r="E4406">
        <f t="shared" ca="1" si="954"/>
        <v>2.1409999999999998E-2</v>
      </c>
      <c r="F4406">
        <f t="shared" ca="1" si="955"/>
        <v>3.7088999999999997E-2</v>
      </c>
      <c r="J4406" s="1">
        <v>39773</v>
      </c>
      <c r="K4406">
        <v>0.46</v>
      </c>
      <c r="L4406">
        <f t="shared" si="956"/>
        <v>4.5999999999999999E-3</v>
      </c>
      <c r="N4406" s="1">
        <v>39776</v>
      </c>
      <c r="O4406">
        <v>0.52</v>
      </c>
      <c r="P4406">
        <f t="shared" si="957"/>
        <v>5.1999999999999998E-3</v>
      </c>
      <c r="R4406" s="1">
        <v>39888</v>
      </c>
      <c r="S4406">
        <v>1.4279999999999999</v>
      </c>
      <c r="T4406">
        <f t="shared" si="958"/>
        <v>1.4279999999999999E-2</v>
      </c>
      <c r="V4406" s="1">
        <v>39885</v>
      </c>
      <c r="W4406">
        <v>1.6319999999999999</v>
      </c>
      <c r="X4406">
        <f t="shared" si="959"/>
        <v>1.6319999999999998E-2</v>
      </c>
      <c r="AB4406" s="1">
        <v>39729</v>
      </c>
      <c r="AC4406">
        <v>119.34</v>
      </c>
      <c r="AD4406">
        <f t="shared" si="960"/>
        <v>1.1934</v>
      </c>
      <c r="AF4406" s="1">
        <v>39766</v>
      </c>
      <c r="AG4406">
        <v>4.2229999999999999</v>
      </c>
      <c r="AH4406">
        <f t="shared" si="961"/>
        <v>4.2229999999999997E-2</v>
      </c>
      <c r="AJ4406" s="1">
        <v>39766</v>
      </c>
      <c r="AK4406">
        <v>4.2919999999999998</v>
      </c>
      <c r="AL4406">
        <f t="shared" si="962"/>
        <v>4.292E-2</v>
      </c>
      <c r="AN4406" s="1">
        <v>39888</v>
      </c>
      <c r="AO4406">
        <v>1.8140000000000001</v>
      </c>
      <c r="AP4406">
        <f t="shared" si="963"/>
        <v>1.814E-2</v>
      </c>
      <c r="AS4406" s="1">
        <v>39807</v>
      </c>
      <c r="AT4406">
        <v>1.149</v>
      </c>
      <c r="AU4406">
        <f t="shared" si="964"/>
        <v>1.149E-2</v>
      </c>
      <c r="AX4406" s="1"/>
    </row>
    <row r="4407" spans="1:50" x14ac:dyDescent="0.3">
      <c r="A4407" s="19">
        <f t="shared" si="965"/>
        <v>52084</v>
      </c>
      <c r="B4407">
        <f t="shared" ca="1" si="952"/>
        <v>-16.544444444444444</v>
      </c>
      <c r="C4407">
        <f ca="1">IF(currency="USD",'Future et co'!D4407,IF(currency="EUR",'Future et co'!E4407,IF(currency="GBP",'Future et co'!F4407,FALSE)))</f>
        <v>3.5830000000000001E-2</v>
      </c>
      <c r="D4407">
        <f t="shared" ca="1" si="953"/>
        <v>3.5830000000000001E-2</v>
      </c>
      <c r="E4407">
        <f t="shared" ca="1" si="954"/>
        <v>2.1409999999999998E-2</v>
      </c>
      <c r="F4407">
        <f t="shared" ca="1" si="955"/>
        <v>3.7088999999999997E-2</v>
      </c>
      <c r="J4407" s="1">
        <v>39772</v>
      </c>
      <c r="K4407">
        <v>0.40400000000000003</v>
      </c>
      <c r="L4407">
        <f t="shared" si="956"/>
        <v>4.0400000000000002E-3</v>
      </c>
      <c r="N4407" s="1">
        <v>39773</v>
      </c>
      <c r="O4407">
        <v>0.495</v>
      </c>
      <c r="P4407">
        <f t="shared" si="957"/>
        <v>4.9499999999999995E-3</v>
      </c>
      <c r="R4407" s="1">
        <v>39885</v>
      </c>
      <c r="S4407">
        <v>1.4059999999999999</v>
      </c>
      <c r="T4407">
        <f t="shared" si="958"/>
        <v>1.406E-2</v>
      </c>
      <c r="V4407" s="1">
        <v>39884</v>
      </c>
      <c r="W4407">
        <v>1.6359999999999999</v>
      </c>
      <c r="X4407">
        <f t="shared" si="959"/>
        <v>1.636E-2</v>
      </c>
      <c r="AB4407" s="1">
        <v>39728</v>
      </c>
      <c r="AC4407">
        <v>119.55</v>
      </c>
      <c r="AD4407">
        <f t="shared" si="960"/>
        <v>1.1955</v>
      </c>
      <c r="AF4407" s="1">
        <v>39765</v>
      </c>
      <c r="AG4407">
        <v>4.2450000000000001</v>
      </c>
      <c r="AH4407">
        <f t="shared" si="961"/>
        <v>4.2450000000000002E-2</v>
      </c>
      <c r="AJ4407" s="1">
        <v>39765</v>
      </c>
      <c r="AK4407">
        <v>4.3090000000000002</v>
      </c>
      <c r="AL4407">
        <f t="shared" si="962"/>
        <v>4.3090000000000003E-2</v>
      </c>
      <c r="AN4407" s="1">
        <v>39885</v>
      </c>
      <c r="AO4407">
        <v>1.7869999999999999</v>
      </c>
      <c r="AP4407">
        <f t="shared" si="963"/>
        <v>1.787E-2</v>
      </c>
      <c r="AS4407" s="1">
        <v>39806</v>
      </c>
      <c r="AT4407">
        <v>1.1539999999999999</v>
      </c>
      <c r="AU4407">
        <f t="shared" si="964"/>
        <v>1.154E-2</v>
      </c>
      <c r="AX4407" s="1"/>
    </row>
    <row r="4408" spans="1:50" x14ac:dyDescent="0.3">
      <c r="A4408" s="19">
        <f t="shared" si="965"/>
        <v>52085</v>
      </c>
      <c r="B4408">
        <f t="shared" ca="1" si="952"/>
        <v>-16.547222222222221</v>
      </c>
      <c r="C4408">
        <f ca="1">IF(currency="USD",'Future et co'!D4408,IF(currency="EUR",'Future et co'!E4408,IF(currency="GBP",'Future et co'!F4408,FALSE)))</f>
        <v>3.5830000000000001E-2</v>
      </c>
      <c r="D4408">
        <f t="shared" ca="1" si="953"/>
        <v>3.5830000000000001E-2</v>
      </c>
      <c r="E4408">
        <f t="shared" ca="1" si="954"/>
        <v>2.1409999999999998E-2</v>
      </c>
      <c r="F4408">
        <f t="shared" ca="1" si="955"/>
        <v>3.7088999999999997E-2</v>
      </c>
      <c r="J4408" s="1">
        <v>39771</v>
      </c>
      <c r="K4408">
        <v>0.47</v>
      </c>
      <c r="L4408">
        <f t="shared" si="956"/>
        <v>4.6999999999999993E-3</v>
      </c>
      <c r="N4408" s="1">
        <v>39772</v>
      </c>
      <c r="O4408">
        <v>0.44900000000000001</v>
      </c>
      <c r="P4408">
        <f t="shared" si="957"/>
        <v>4.4900000000000001E-3</v>
      </c>
      <c r="R4408" s="1">
        <v>39884</v>
      </c>
      <c r="S4408">
        <v>1.4319999999999999</v>
      </c>
      <c r="T4408">
        <f t="shared" si="958"/>
        <v>1.4319999999999999E-2</v>
      </c>
      <c r="V4408" s="1">
        <v>39883</v>
      </c>
      <c r="W4408">
        <v>1.69</v>
      </c>
      <c r="X4408">
        <f t="shared" si="959"/>
        <v>1.6899999999999998E-2</v>
      </c>
      <c r="AB4408" s="1">
        <v>39727</v>
      </c>
      <c r="AC4408">
        <v>119.67</v>
      </c>
      <c r="AD4408">
        <f t="shared" si="960"/>
        <v>1.1967000000000001</v>
      </c>
      <c r="AF4408" s="1">
        <v>39764</v>
      </c>
      <c r="AG4408">
        <v>4.2859999999999996</v>
      </c>
      <c r="AH4408">
        <f t="shared" si="961"/>
        <v>4.2859999999999995E-2</v>
      </c>
      <c r="AJ4408" s="1">
        <v>39764</v>
      </c>
      <c r="AK4408">
        <v>4.3449999999999998</v>
      </c>
      <c r="AL4408">
        <f t="shared" si="962"/>
        <v>4.3449999999999996E-2</v>
      </c>
      <c r="AN4408" s="1">
        <v>39884</v>
      </c>
      <c r="AO4408">
        <v>1.8129999999999999</v>
      </c>
      <c r="AP4408">
        <f t="shared" si="963"/>
        <v>1.813E-2</v>
      </c>
      <c r="AS4408" s="1">
        <v>39805</v>
      </c>
      <c r="AT4408">
        <v>1.1619999999999999</v>
      </c>
      <c r="AU4408">
        <f t="shared" si="964"/>
        <v>1.1619999999999998E-2</v>
      </c>
      <c r="AX4408" s="1"/>
    </row>
    <row r="4409" spans="1:50" x14ac:dyDescent="0.3">
      <c r="A4409" s="19">
        <f t="shared" si="965"/>
        <v>52086</v>
      </c>
      <c r="B4409">
        <f t="shared" ca="1" si="952"/>
        <v>-16.55</v>
      </c>
      <c r="C4409">
        <f ca="1">IF(currency="USD",'Future et co'!D4409,IF(currency="EUR",'Future et co'!E4409,IF(currency="GBP",'Future et co'!F4409,FALSE)))</f>
        <v>3.5830000000000001E-2</v>
      </c>
      <c r="D4409">
        <f t="shared" ca="1" si="953"/>
        <v>3.5830000000000001E-2</v>
      </c>
      <c r="E4409">
        <f t="shared" ca="1" si="954"/>
        <v>2.1409999999999998E-2</v>
      </c>
      <c r="F4409">
        <f t="shared" ca="1" si="955"/>
        <v>3.7088999999999997E-2</v>
      </c>
      <c r="J4409" s="1">
        <v>39770</v>
      </c>
      <c r="K4409">
        <v>0.45</v>
      </c>
      <c r="L4409">
        <f t="shared" si="956"/>
        <v>4.5000000000000005E-3</v>
      </c>
      <c r="N4409" s="1">
        <v>39771</v>
      </c>
      <c r="O4409">
        <v>0.51500000000000001</v>
      </c>
      <c r="P4409">
        <f t="shared" si="957"/>
        <v>5.1500000000000001E-3</v>
      </c>
      <c r="R4409" s="1">
        <v>39883</v>
      </c>
      <c r="S4409">
        <v>1.474</v>
      </c>
      <c r="T4409">
        <f t="shared" si="958"/>
        <v>1.474E-2</v>
      </c>
      <c r="V4409" s="1">
        <v>39882</v>
      </c>
      <c r="W4409">
        <v>1.762</v>
      </c>
      <c r="X4409">
        <f t="shared" si="959"/>
        <v>1.762E-2</v>
      </c>
      <c r="AB4409" s="1">
        <v>39724</v>
      </c>
      <c r="AC4409">
        <v>118.12</v>
      </c>
      <c r="AD4409">
        <f t="shared" si="960"/>
        <v>1.1812</v>
      </c>
      <c r="AF4409" s="1">
        <v>39763</v>
      </c>
      <c r="AG4409">
        <v>4.343</v>
      </c>
      <c r="AH4409">
        <f t="shared" si="961"/>
        <v>4.3429999999999996E-2</v>
      </c>
      <c r="AJ4409" s="1">
        <v>39763</v>
      </c>
      <c r="AK4409">
        <v>4.399</v>
      </c>
      <c r="AL4409">
        <f t="shared" si="962"/>
        <v>4.3990000000000001E-2</v>
      </c>
      <c r="AN4409" s="1">
        <v>39883</v>
      </c>
      <c r="AO4409">
        <v>1.8460000000000001</v>
      </c>
      <c r="AP4409">
        <f t="shared" si="963"/>
        <v>1.8460000000000001E-2</v>
      </c>
      <c r="AS4409" s="1">
        <v>39804</v>
      </c>
      <c r="AT4409">
        <v>1.2110000000000001</v>
      </c>
      <c r="AU4409">
        <f t="shared" si="964"/>
        <v>1.2110000000000001E-2</v>
      </c>
      <c r="AX4409" s="1"/>
    </row>
    <row r="4410" spans="1:50" x14ac:dyDescent="0.3">
      <c r="A4410" s="19">
        <f t="shared" si="965"/>
        <v>52089</v>
      </c>
      <c r="B4410">
        <f t="shared" ca="1" si="952"/>
        <v>-16.558333333333334</v>
      </c>
      <c r="C4410">
        <f ca="1">IF(currency="USD",'Future et co'!D4410,IF(currency="EUR",'Future et co'!E4410,IF(currency="GBP",'Future et co'!F4410,FALSE)))</f>
        <v>3.5830000000000001E-2</v>
      </c>
      <c r="D4410">
        <f t="shared" ca="1" si="953"/>
        <v>3.5830000000000001E-2</v>
      </c>
      <c r="E4410">
        <f t="shared" ca="1" si="954"/>
        <v>2.1409999999999998E-2</v>
      </c>
      <c r="F4410">
        <f t="shared" ca="1" si="955"/>
        <v>3.7088999999999997E-2</v>
      </c>
      <c r="J4410" s="1">
        <v>39769</v>
      </c>
      <c r="K4410">
        <v>0.50449999999999995</v>
      </c>
      <c r="L4410">
        <f t="shared" si="956"/>
        <v>5.0449999999999991E-3</v>
      </c>
      <c r="N4410" s="1">
        <v>39770</v>
      </c>
      <c r="O4410">
        <v>0.54500000000000004</v>
      </c>
      <c r="P4410">
        <f t="shared" si="957"/>
        <v>5.45E-3</v>
      </c>
      <c r="R4410" s="1">
        <v>39882</v>
      </c>
      <c r="S4410">
        <v>1.4924999999999999</v>
      </c>
      <c r="T4410">
        <f t="shared" si="958"/>
        <v>1.4924999999999999E-2</v>
      </c>
      <c r="V4410" s="1">
        <v>39881</v>
      </c>
      <c r="W4410">
        <v>1.734</v>
      </c>
      <c r="X4410">
        <f t="shared" si="959"/>
        <v>1.7340000000000001E-2</v>
      </c>
      <c r="AB4410" s="1">
        <v>39723</v>
      </c>
      <c r="AC4410">
        <v>118.19</v>
      </c>
      <c r="AD4410">
        <f t="shared" si="960"/>
        <v>1.1819</v>
      </c>
      <c r="AF4410" s="1">
        <v>39762</v>
      </c>
      <c r="AG4410">
        <v>4.4059999999999997</v>
      </c>
      <c r="AH4410">
        <f t="shared" si="961"/>
        <v>4.4059999999999995E-2</v>
      </c>
      <c r="AJ4410" s="1">
        <v>39762</v>
      </c>
      <c r="AK4410">
        <v>4.4749999999999996</v>
      </c>
      <c r="AL4410">
        <f t="shared" si="962"/>
        <v>4.4749999999999998E-2</v>
      </c>
      <c r="AN4410" s="1">
        <v>39882</v>
      </c>
      <c r="AO4410">
        <v>1.839</v>
      </c>
      <c r="AP4410">
        <f t="shared" si="963"/>
        <v>1.839E-2</v>
      </c>
      <c r="AS4410" s="1">
        <v>39801</v>
      </c>
      <c r="AT4410">
        <v>1.2729999999999999</v>
      </c>
      <c r="AU4410">
        <f t="shared" si="964"/>
        <v>1.2729999999999998E-2</v>
      </c>
      <c r="AX4410" s="1"/>
    </row>
    <row r="4411" spans="1:50" x14ac:dyDescent="0.3">
      <c r="A4411" s="19">
        <f t="shared" si="965"/>
        <v>52090</v>
      </c>
      <c r="B4411">
        <f t="shared" ca="1" si="952"/>
        <v>-16.56111111111111</v>
      </c>
      <c r="C4411">
        <f ca="1">IF(currency="USD",'Future et co'!D4411,IF(currency="EUR",'Future et co'!E4411,IF(currency="GBP",'Future et co'!F4411,FALSE)))</f>
        <v>3.5830000000000001E-2</v>
      </c>
      <c r="D4411">
        <f t="shared" ca="1" si="953"/>
        <v>3.5830000000000001E-2</v>
      </c>
      <c r="E4411">
        <f t="shared" ca="1" si="954"/>
        <v>2.1409999999999998E-2</v>
      </c>
      <c r="F4411">
        <f t="shared" ca="1" si="955"/>
        <v>3.7088999999999997E-2</v>
      </c>
      <c r="J4411" s="1">
        <v>39766</v>
      </c>
      <c r="K4411">
        <v>0.52500000000000002</v>
      </c>
      <c r="L4411">
        <f t="shared" si="956"/>
        <v>5.2500000000000003E-3</v>
      </c>
      <c r="N4411" s="1">
        <v>39769</v>
      </c>
      <c r="O4411">
        <v>0.55700000000000005</v>
      </c>
      <c r="P4411">
        <f t="shared" si="957"/>
        <v>5.5700000000000003E-3</v>
      </c>
      <c r="R4411" s="1">
        <v>39881</v>
      </c>
      <c r="S4411">
        <v>1.5049999999999999</v>
      </c>
      <c r="T4411">
        <f t="shared" si="958"/>
        <v>1.5049999999999999E-2</v>
      </c>
      <c r="V4411" s="1">
        <v>39878</v>
      </c>
      <c r="W4411">
        <v>1.6825000000000001</v>
      </c>
      <c r="X4411">
        <f t="shared" si="959"/>
        <v>1.6825E-2</v>
      </c>
      <c r="AB4411" s="1">
        <v>39722</v>
      </c>
      <c r="AC4411">
        <v>117.83</v>
      </c>
      <c r="AD4411">
        <f t="shared" si="960"/>
        <v>1.1782999999999999</v>
      </c>
      <c r="AF4411" s="1">
        <v>39759</v>
      </c>
      <c r="AG4411">
        <v>4.4740000000000002</v>
      </c>
      <c r="AH4411">
        <f t="shared" si="961"/>
        <v>4.4740000000000002E-2</v>
      </c>
      <c r="AJ4411" s="1">
        <v>39759</v>
      </c>
      <c r="AK4411">
        <v>4.5439999999999996</v>
      </c>
      <c r="AL4411">
        <f t="shared" si="962"/>
        <v>4.5439999999999994E-2</v>
      </c>
      <c r="AN4411" s="1">
        <v>39881</v>
      </c>
      <c r="AO4411">
        <v>1.8460000000000001</v>
      </c>
      <c r="AP4411">
        <f t="shared" si="963"/>
        <v>1.8460000000000001E-2</v>
      </c>
      <c r="AS4411" s="1">
        <v>39800</v>
      </c>
      <c r="AT4411">
        <v>1.3080000000000001</v>
      </c>
      <c r="AU4411">
        <f t="shared" si="964"/>
        <v>1.3080000000000001E-2</v>
      </c>
      <c r="AX4411" s="1"/>
    </row>
    <row r="4412" spans="1:50" x14ac:dyDescent="0.3">
      <c r="A4412" s="19">
        <f t="shared" si="965"/>
        <v>52091</v>
      </c>
      <c r="B4412">
        <f t="shared" ca="1" si="952"/>
        <v>-16.56388888888889</v>
      </c>
      <c r="C4412">
        <f ca="1">IF(currency="USD",'Future et co'!D4412,IF(currency="EUR",'Future et co'!E4412,IF(currency="GBP",'Future et co'!F4412,FALSE)))</f>
        <v>3.5830000000000001E-2</v>
      </c>
      <c r="D4412">
        <f t="shared" ca="1" si="953"/>
        <v>3.5830000000000001E-2</v>
      </c>
      <c r="E4412">
        <f t="shared" ca="1" si="954"/>
        <v>2.1409999999999998E-2</v>
      </c>
      <c r="F4412">
        <f t="shared" ca="1" si="955"/>
        <v>3.7088999999999997E-2</v>
      </c>
      <c r="J4412" s="1">
        <v>39765</v>
      </c>
      <c r="K4412">
        <v>0.53</v>
      </c>
      <c r="L4412">
        <f t="shared" si="956"/>
        <v>5.3E-3</v>
      </c>
      <c r="N4412" s="1">
        <v>39766</v>
      </c>
      <c r="O4412">
        <v>0.62050000000000005</v>
      </c>
      <c r="P4412">
        <f t="shared" si="957"/>
        <v>6.2050000000000004E-3</v>
      </c>
      <c r="R4412" s="1">
        <v>39878</v>
      </c>
      <c r="S4412">
        <v>1.448</v>
      </c>
      <c r="T4412">
        <f t="shared" si="958"/>
        <v>1.448E-2</v>
      </c>
      <c r="V4412" s="1">
        <v>39877</v>
      </c>
      <c r="W4412">
        <v>1.629</v>
      </c>
      <c r="X4412">
        <f t="shared" si="959"/>
        <v>1.6289999999999999E-2</v>
      </c>
      <c r="AB4412" s="1">
        <v>39721</v>
      </c>
      <c r="AC4412">
        <v>117.53</v>
      </c>
      <c r="AD4412">
        <f t="shared" si="960"/>
        <v>1.1753</v>
      </c>
      <c r="AF4412" s="1">
        <v>39758</v>
      </c>
      <c r="AG4412">
        <v>4.5919999999999996</v>
      </c>
      <c r="AH4412">
        <f t="shared" si="961"/>
        <v>4.5919999999999996E-2</v>
      </c>
      <c r="AJ4412" s="1">
        <v>39758</v>
      </c>
      <c r="AK4412">
        <v>4.6509999999999998</v>
      </c>
      <c r="AL4412">
        <f t="shared" si="962"/>
        <v>4.6509999999999996E-2</v>
      </c>
      <c r="AN4412" s="1">
        <v>39878</v>
      </c>
      <c r="AO4412">
        <v>1.847</v>
      </c>
      <c r="AP4412">
        <f t="shared" si="963"/>
        <v>1.847E-2</v>
      </c>
      <c r="AS4412" s="1">
        <v>39799</v>
      </c>
      <c r="AT4412">
        <v>1.29</v>
      </c>
      <c r="AU4412">
        <f t="shared" si="964"/>
        <v>1.29E-2</v>
      </c>
      <c r="AX4412" s="1"/>
    </row>
    <row r="4413" spans="1:50" x14ac:dyDescent="0.3">
      <c r="A4413" s="19">
        <f t="shared" si="965"/>
        <v>52092</v>
      </c>
      <c r="B4413">
        <f t="shared" ca="1" si="952"/>
        <v>-16.566666666666666</v>
      </c>
      <c r="C4413">
        <f ca="1">IF(currency="USD",'Future et co'!D4413,IF(currency="EUR",'Future et co'!E4413,IF(currency="GBP",'Future et co'!F4413,FALSE)))</f>
        <v>3.5830000000000001E-2</v>
      </c>
      <c r="D4413">
        <f t="shared" ca="1" si="953"/>
        <v>3.5830000000000001E-2</v>
      </c>
      <c r="E4413">
        <f t="shared" ca="1" si="954"/>
        <v>2.1409999999999998E-2</v>
      </c>
      <c r="F4413">
        <f t="shared" ca="1" si="955"/>
        <v>3.7088999999999997E-2</v>
      </c>
      <c r="J4413" s="1">
        <v>39764</v>
      </c>
      <c r="K4413">
        <v>0.505</v>
      </c>
      <c r="L4413">
        <f t="shared" si="956"/>
        <v>5.0499999999999998E-3</v>
      </c>
      <c r="N4413" s="1">
        <v>39765</v>
      </c>
      <c r="O4413">
        <v>0.60950000000000004</v>
      </c>
      <c r="P4413">
        <f t="shared" si="957"/>
        <v>6.0950000000000006E-3</v>
      </c>
      <c r="R4413" s="1">
        <v>39877</v>
      </c>
      <c r="S4413">
        <v>1.37</v>
      </c>
      <c r="T4413">
        <f t="shared" si="958"/>
        <v>1.37E-2</v>
      </c>
      <c r="V4413" s="1">
        <v>39876</v>
      </c>
      <c r="W4413">
        <v>1.651</v>
      </c>
      <c r="X4413">
        <f t="shared" si="959"/>
        <v>1.651E-2</v>
      </c>
      <c r="AB4413" s="1">
        <v>39720</v>
      </c>
      <c r="AC4413">
        <v>117.96</v>
      </c>
      <c r="AD4413">
        <f t="shared" si="960"/>
        <v>1.1796</v>
      </c>
      <c r="AF4413" s="1">
        <v>39757</v>
      </c>
      <c r="AG4413">
        <v>4.6630000000000003</v>
      </c>
      <c r="AH4413">
        <f t="shared" si="961"/>
        <v>4.6630000000000005E-2</v>
      </c>
      <c r="AJ4413" s="1">
        <v>39757</v>
      </c>
      <c r="AK4413">
        <v>4.7160000000000002</v>
      </c>
      <c r="AL4413">
        <f t="shared" si="962"/>
        <v>4.7160000000000001E-2</v>
      </c>
      <c r="AN4413" s="1">
        <v>39877</v>
      </c>
      <c r="AO4413">
        <v>1.8160000000000001</v>
      </c>
      <c r="AP4413">
        <f t="shared" si="963"/>
        <v>1.8159999999999999E-2</v>
      </c>
      <c r="AS4413" s="1">
        <v>39798</v>
      </c>
      <c r="AT4413">
        <v>1.343</v>
      </c>
      <c r="AU4413">
        <f t="shared" si="964"/>
        <v>1.3429999999999999E-2</v>
      </c>
      <c r="AX4413" s="1"/>
    </row>
    <row r="4414" spans="1:50" x14ac:dyDescent="0.3">
      <c r="A4414" s="19">
        <f t="shared" si="965"/>
        <v>52093</v>
      </c>
      <c r="B4414">
        <f t="shared" ca="1" si="952"/>
        <v>-16.569444444444443</v>
      </c>
      <c r="C4414">
        <f ca="1">IF(currency="USD",'Future et co'!D4414,IF(currency="EUR",'Future et co'!E4414,IF(currency="GBP",'Future et co'!F4414,FALSE)))</f>
        <v>3.5830000000000001E-2</v>
      </c>
      <c r="D4414">
        <f t="shared" ca="1" si="953"/>
        <v>3.5830000000000001E-2</v>
      </c>
      <c r="E4414">
        <f t="shared" ca="1" si="954"/>
        <v>2.1409999999999998E-2</v>
      </c>
      <c r="F4414">
        <f t="shared" ca="1" si="955"/>
        <v>3.7088999999999997E-2</v>
      </c>
      <c r="J4414" s="1">
        <v>39763</v>
      </c>
      <c r="K4414">
        <v>0.50249999999999995</v>
      </c>
      <c r="L4414">
        <f t="shared" si="956"/>
        <v>5.0249999999999991E-3</v>
      </c>
      <c r="N4414" s="1">
        <v>39764</v>
      </c>
      <c r="O4414">
        <v>0.56699999999999995</v>
      </c>
      <c r="P4414">
        <f t="shared" si="957"/>
        <v>5.6699999999999997E-3</v>
      </c>
      <c r="R4414" s="1">
        <v>39876</v>
      </c>
      <c r="S4414">
        <v>1.3574999999999999</v>
      </c>
      <c r="T4414">
        <f t="shared" si="958"/>
        <v>1.3574999999999999E-2</v>
      </c>
      <c r="V4414" s="1">
        <v>39875</v>
      </c>
      <c r="W4414">
        <v>1.5609999999999999</v>
      </c>
      <c r="X4414">
        <f t="shared" si="959"/>
        <v>1.5609999999999999E-2</v>
      </c>
      <c r="AB4414" s="1">
        <v>39717</v>
      </c>
      <c r="AC4414">
        <v>116.24</v>
      </c>
      <c r="AD4414">
        <f t="shared" si="960"/>
        <v>1.1623999999999999</v>
      </c>
      <c r="AF4414" s="1">
        <v>39756</v>
      </c>
      <c r="AG4414">
        <v>4.7</v>
      </c>
      <c r="AH4414">
        <f t="shared" si="961"/>
        <v>4.7E-2</v>
      </c>
      <c r="AJ4414" s="1">
        <v>39756</v>
      </c>
      <c r="AK4414">
        <v>4.7539999999999996</v>
      </c>
      <c r="AL4414">
        <f t="shared" si="962"/>
        <v>4.7539999999999999E-2</v>
      </c>
      <c r="AN4414" s="1">
        <v>39876</v>
      </c>
      <c r="AO4414">
        <v>1.8160000000000001</v>
      </c>
      <c r="AP4414">
        <f t="shared" si="963"/>
        <v>1.8159999999999999E-2</v>
      </c>
      <c r="AS4414" s="1">
        <v>39797</v>
      </c>
      <c r="AT4414">
        <v>1.44</v>
      </c>
      <c r="AU4414">
        <f t="shared" si="964"/>
        <v>1.44E-2</v>
      </c>
      <c r="AX4414" s="1"/>
    </row>
    <row r="4415" spans="1:50" x14ac:dyDescent="0.3">
      <c r="A4415" s="19">
        <f t="shared" si="965"/>
        <v>52096</v>
      </c>
      <c r="B4415">
        <f t="shared" ca="1" si="952"/>
        <v>-16.577777777777779</v>
      </c>
      <c r="C4415">
        <f ca="1">IF(currency="USD",'Future et co'!D4415,IF(currency="EUR",'Future et co'!E4415,IF(currency="GBP",'Future et co'!F4415,FALSE)))</f>
        <v>3.5830000000000001E-2</v>
      </c>
      <c r="D4415">
        <f t="shared" ca="1" si="953"/>
        <v>3.5830000000000001E-2</v>
      </c>
      <c r="E4415">
        <f t="shared" ca="1" si="954"/>
        <v>2.1409999999999998E-2</v>
      </c>
      <c r="F4415">
        <f t="shared" ca="1" si="955"/>
        <v>3.7088999999999997E-2</v>
      </c>
      <c r="J4415" s="1">
        <v>39762</v>
      </c>
      <c r="K4415">
        <v>0.501</v>
      </c>
      <c r="L4415">
        <f t="shared" si="956"/>
        <v>5.0099999999999997E-3</v>
      </c>
      <c r="N4415" s="1">
        <v>39763</v>
      </c>
      <c r="O4415">
        <v>0.59</v>
      </c>
      <c r="P4415">
        <f t="shared" si="957"/>
        <v>5.8999999999999999E-3</v>
      </c>
      <c r="R4415" s="1">
        <v>39875</v>
      </c>
      <c r="S4415">
        <v>1.3049999999999999</v>
      </c>
      <c r="T4415">
        <f t="shared" si="958"/>
        <v>1.3049999999999999E-2</v>
      </c>
      <c r="V4415" s="1">
        <v>39874</v>
      </c>
      <c r="W4415">
        <v>1.53</v>
      </c>
      <c r="X4415">
        <f t="shared" si="959"/>
        <v>1.5300000000000001E-2</v>
      </c>
      <c r="AB4415" s="1">
        <v>39716</v>
      </c>
      <c r="AC4415">
        <v>115.75</v>
      </c>
      <c r="AD4415">
        <f t="shared" si="960"/>
        <v>1.1575</v>
      </c>
      <c r="AF4415" s="1">
        <v>39755</v>
      </c>
      <c r="AG4415">
        <v>4.7329999999999997</v>
      </c>
      <c r="AH4415">
        <f t="shared" si="961"/>
        <v>4.7329999999999997E-2</v>
      </c>
      <c r="AJ4415" s="1">
        <v>39755</v>
      </c>
      <c r="AK4415">
        <v>4.7859999999999996</v>
      </c>
      <c r="AL4415">
        <f t="shared" si="962"/>
        <v>4.7859999999999993E-2</v>
      </c>
      <c r="AN4415" s="1">
        <v>39875</v>
      </c>
      <c r="AO4415">
        <v>1.831</v>
      </c>
      <c r="AP4415">
        <f t="shared" si="963"/>
        <v>1.831E-2</v>
      </c>
      <c r="AS4415" s="1">
        <v>39794</v>
      </c>
      <c r="AT4415">
        <v>1.43</v>
      </c>
      <c r="AU4415">
        <f t="shared" si="964"/>
        <v>1.43E-2</v>
      </c>
      <c r="AX4415" s="1"/>
    </row>
    <row r="4416" spans="1:50" x14ac:dyDescent="0.3">
      <c r="A4416" s="19">
        <f t="shared" si="965"/>
        <v>52097</v>
      </c>
      <c r="B4416">
        <f t="shared" ca="1" si="952"/>
        <v>-16.580555555555556</v>
      </c>
      <c r="C4416">
        <f ca="1">IF(currency="USD",'Future et co'!D4416,IF(currency="EUR",'Future et co'!E4416,IF(currency="GBP",'Future et co'!F4416,FALSE)))</f>
        <v>3.5830000000000001E-2</v>
      </c>
      <c r="D4416">
        <f t="shared" ca="1" si="953"/>
        <v>3.5830000000000001E-2</v>
      </c>
      <c r="E4416">
        <f t="shared" ca="1" si="954"/>
        <v>2.1409999999999998E-2</v>
      </c>
      <c r="F4416">
        <f t="shared" ca="1" si="955"/>
        <v>3.7088999999999997E-2</v>
      </c>
      <c r="J4416" s="1">
        <v>39759</v>
      </c>
      <c r="K4416">
        <v>0.53</v>
      </c>
      <c r="L4416">
        <f t="shared" si="956"/>
        <v>5.3E-3</v>
      </c>
      <c r="N4416" s="1">
        <v>39762</v>
      </c>
      <c r="O4416">
        <v>0.59299999999999997</v>
      </c>
      <c r="P4416">
        <f t="shared" si="957"/>
        <v>5.9299999999999995E-3</v>
      </c>
      <c r="R4416" s="1">
        <v>39874</v>
      </c>
      <c r="S4416">
        <v>1.3</v>
      </c>
      <c r="T4416">
        <f t="shared" si="958"/>
        <v>1.3000000000000001E-2</v>
      </c>
      <c r="V4416" s="1">
        <v>39871</v>
      </c>
      <c r="W4416">
        <v>1.6479999999999999</v>
      </c>
      <c r="X4416">
        <f t="shared" si="959"/>
        <v>1.6479999999999998E-2</v>
      </c>
      <c r="AB4416" s="1">
        <v>39715</v>
      </c>
      <c r="AC4416">
        <v>116.42</v>
      </c>
      <c r="AD4416">
        <f t="shared" si="960"/>
        <v>1.1642000000000001</v>
      </c>
      <c r="AF4416" s="1">
        <v>39752</v>
      </c>
      <c r="AG4416">
        <v>4.76</v>
      </c>
      <c r="AH4416">
        <f t="shared" si="961"/>
        <v>4.7599999999999996E-2</v>
      </c>
      <c r="AJ4416" s="1">
        <v>39752</v>
      </c>
      <c r="AK4416">
        <v>4.8040000000000003</v>
      </c>
      <c r="AL4416">
        <f t="shared" si="962"/>
        <v>4.8039999999999999E-2</v>
      </c>
      <c r="AN4416" s="1">
        <v>39874</v>
      </c>
      <c r="AO4416">
        <v>1.8660000000000001</v>
      </c>
      <c r="AP4416">
        <f t="shared" si="963"/>
        <v>1.866E-2</v>
      </c>
      <c r="AS4416" s="1">
        <v>39793</v>
      </c>
      <c r="AT4416">
        <v>1.44</v>
      </c>
      <c r="AU4416">
        <f t="shared" si="964"/>
        <v>1.44E-2</v>
      </c>
      <c r="AX4416" s="1"/>
    </row>
    <row r="4417" spans="1:50" x14ac:dyDescent="0.3">
      <c r="A4417" s="19">
        <f t="shared" si="965"/>
        <v>52098</v>
      </c>
      <c r="B4417">
        <f t="shared" ca="1" si="952"/>
        <v>-16.583333333333332</v>
      </c>
      <c r="C4417">
        <f ca="1">IF(currency="USD",'Future et co'!D4417,IF(currency="EUR",'Future et co'!E4417,IF(currency="GBP",'Future et co'!F4417,FALSE)))</f>
        <v>3.5830000000000001E-2</v>
      </c>
      <c r="D4417">
        <f t="shared" ca="1" si="953"/>
        <v>3.5830000000000001E-2</v>
      </c>
      <c r="E4417">
        <f t="shared" ca="1" si="954"/>
        <v>2.1409999999999998E-2</v>
      </c>
      <c r="F4417">
        <f t="shared" ca="1" si="955"/>
        <v>3.7088999999999997E-2</v>
      </c>
      <c r="J4417" s="1">
        <v>39758</v>
      </c>
      <c r="K4417">
        <v>0.54600000000000004</v>
      </c>
      <c r="L4417">
        <f t="shared" si="956"/>
        <v>5.4600000000000004E-3</v>
      </c>
      <c r="N4417" s="1">
        <v>39759</v>
      </c>
      <c r="O4417">
        <v>0.65500000000000003</v>
      </c>
      <c r="P4417">
        <f t="shared" si="957"/>
        <v>6.5500000000000003E-3</v>
      </c>
      <c r="R4417" s="1">
        <v>39871</v>
      </c>
      <c r="S4417">
        <v>1.349</v>
      </c>
      <c r="T4417">
        <f t="shared" si="958"/>
        <v>1.349E-2</v>
      </c>
      <c r="V4417" s="1">
        <v>39870</v>
      </c>
      <c r="W4417">
        <v>1.696</v>
      </c>
      <c r="X4417">
        <f t="shared" si="959"/>
        <v>1.6959999999999999E-2</v>
      </c>
      <c r="AB4417" s="1">
        <v>39714</v>
      </c>
      <c r="AC4417">
        <v>115.72</v>
      </c>
      <c r="AD4417">
        <f t="shared" si="960"/>
        <v>1.1572</v>
      </c>
      <c r="AF4417" s="1">
        <v>39751</v>
      </c>
      <c r="AG4417">
        <v>4.7939999999999996</v>
      </c>
      <c r="AH4417">
        <f t="shared" si="961"/>
        <v>4.7939999999999997E-2</v>
      </c>
      <c r="AJ4417" s="1">
        <v>39751</v>
      </c>
      <c r="AK4417">
        <v>4.8479999999999999</v>
      </c>
      <c r="AL4417">
        <f t="shared" si="962"/>
        <v>4.8479999999999995E-2</v>
      </c>
      <c r="AN4417" s="1">
        <v>39871</v>
      </c>
      <c r="AO4417">
        <v>1.905</v>
      </c>
      <c r="AP4417">
        <f t="shared" si="963"/>
        <v>1.9050000000000001E-2</v>
      </c>
      <c r="AS4417" s="1">
        <v>39792</v>
      </c>
      <c r="AT4417">
        <v>1.41</v>
      </c>
      <c r="AU4417">
        <f t="shared" si="964"/>
        <v>1.41E-2</v>
      </c>
      <c r="AX4417" s="1"/>
    </row>
    <row r="4418" spans="1:50" x14ac:dyDescent="0.3">
      <c r="A4418" s="19">
        <f t="shared" si="965"/>
        <v>52099</v>
      </c>
      <c r="B4418">
        <f t="shared" ca="1" si="952"/>
        <v>-16.586111111111112</v>
      </c>
      <c r="C4418">
        <f ca="1">IF(currency="USD",'Future et co'!D4418,IF(currency="EUR",'Future et co'!E4418,IF(currency="GBP",'Future et co'!F4418,FALSE)))</f>
        <v>3.5830000000000001E-2</v>
      </c>
      <c r="D4418">
        <f t="shared" ca="1" si="953"/>
        <v>3.5830000000000001E-2</v>
      </c>
      <c r="E4418">
        <f t="shared" ca="1" si="954"/>
        <v>2.1409999999999998E-2</v>
      </c>
      <c r="F4418">
        <f t="shared" ca="1" si="955"/>
        <v>3.7088999999999997E-2</v>
      </c>
      <c r="J4418" s="1">
        <v>39757</v>
      </c>
      <c r="K4418">
        <v>0.58499999999999996</v>
      </c>
      <c r="L4418">
        <f t="shared" si="956"/>
        <v>5.8499999999999993E-3</v>
      </c>
      <c r="N4418" s="1">
        <v>39758</v>
      </c>
      <c r="O4418">
        <v>0.65</v>
      </c>
      <c r="P4418">
        <f t="shared" si="957"/>
        <v>6.5000000000000006E-3</v>
      </c>
      <c r="R4418" s="1">
        <v>39870</v>
      </c>
      <c r="S4418">
        <v>1.3625</v>
      </c>
      <c r="T4418">
        <f t="shared" si="958"/>
        <v>1.3625E-2</v>
      </c>
      <c r="V4418" s="1">
        <v>39869</v>
      </c>
      <c r="W4418">
        <v>1.665</v>
      </c>
      <c r="X4418">
        <f t="shared" si="959"/>
        <v>1.6650000000000002E-2</v>
      </c>
      <c r="AB4418" s="1">
        <v>39713</v>
      </c>
      <c r="AC4418">
        <v>115.65</v>
      </c>
      <c r="AD4418">
        <f t="shared" si="960"/>
        <v>1.1565000000000001</v>
      </c>
      <c r="AF4418" s="1">
        <v>39750</v>
      </c>
      <c r="AG4418">
        <v>4.827</v>
      </c>
      <c r="AH4418">
        <f t="shared" si="961"/>
        <v>4.827E-2</v>
      </c>
      <c r="AJ4418" s="1">
        <v>39750</v>
      </c>
      <c r="AK4418">
        <v>4.8940000000000001</v>
      </c>
      <c r="AL4418">
        <f t="shared" si="962"/>
        <v>4.8940000000000004E-2</v>
      </c>
      <c r="AN4418" s="1">
        <v>39870</v>
      </c>
      <c r="AO4418">
        <v>1.9219999999999999</v>
      </c>
      <c r="AP4418">
        <f t="shared" si="963"/>
        <v>1.9220000000000001E-2</v>
      </c>
      <c r="AS4418" s="1">
        <v>39791</v>
      </c>
      <c r="AT4418">
        <v>1.3759999999999999</v>
      </c>
      <c r="AU4418">
        <f t="shared" si="964"/>
        <v>1.376E-2</v>
      </c>
      <c r="AX4418" s="1"/>
    </row>
    <row r="4419" spans="1:50" x14ac:dyDescent="0.3">
      <c r="A4419" s="19">
        <f t="shared" si="965"/>
        <v>52100</v>
      </c>
      <c r="B4419">
        <f t="shared" ca="1" si="952"/>
        <v>-16.588888888888889</v>
      </c>
      <c r="C4419">
        <f ca="1">IF(currency="USD",'Future et co'!D4419,IF(currency="EUR",'Future et co'!E4419,IF(currency="GBP",'Future et co'!F4419,FALSE)))</f>
        <v>3.5830000000000001E-2</v>
      </c>
      <c r="D4419">
        <f t="shared" ca="1" si="953"/>
        <v>3.5830000000000001E-2</v>
      </c>
      <c r="E4419">
        <f t="shared" ca="1" si="954"/>
        <v>2.1409999999999998E-2</v>
      </c>
      <c r="F4419">
        <f t="shared" ca="1" si="955"/>
        <v>3.7088999999999997E-2</v>
      </c>
      <c r="J4419" s="1">
        <v>39756</v>
      </c>
      <c r="K4419">
        <v>0.58499999999999996</v>
      </c>
      <c r="L4419">
        <f t="shared" si="956"/>
        <v>5.8499999999999993E-3</v>
      </c>
      <c r="N4419" s="1">
        <v>39757</v>
      </c>
      <c r="O4419">
        <v>0.69199999999999995</v>
      </c>
      <c r="P4419">
        <f t="shared" si="957"/>
        <v>6.9199999999999991E-3</v>
      </c>
      <c r="R4419" s="1">
        <v>39869</v>
      </c>
      <c r="S4419">
        <v>1.3692</v>
      </c>
      <c r="T4419">
        <f t="shared" si="958"/>
        <v>1.3691999999999999E-2</v>
      </c>
      <c r="V4419" s="1">
        <v>39868</v>
      </c>
      <c r="W4419">
        <v>1.6040000000000001</v>
      </c>
      <c r="X4419">
        <f t="shared" si="959"/>
        <v>1.6040000000000002E-2</v>
      </c>
      <c r="AB4419" s="1">
        <v>39710</v>
      </c>
      <c r="AC4419">
        <v>116.16</v>
      </c>
      <c r="AD4419">
        <f t="shared" si="960"/>
        <v>1.1616</v>
      </c>
      <c r="AF4419" s="1">
        <v>39749</v>
      </c>
      <c r="AG4419">
        <v>4.8600000000000003</v>
      </c>
      <c r="AH4419">
        <f t="shared" si="961"/>
        <v>4.8600000000000004E-2</v>
      </c>
      <c r="AJ4419" s="1">
        <v>39749</v>
      </c>
      <c r="AK4419">
        <v>4.93</v>
      </c>
      <c r="AL4419">
        <f t="shared" si="962"/>
        <v>4.9299999999999997E-2</v>
      </c>
      <c r="AN4419" s="1">
        <v>39869</v>
      </c>
      <c r="AO4419">
        <v>1.9019999999999999</v>
      </c>
      <c r="AP4419">
        <f t="shared" si="963"/>
        <v>1.9019999999999999E-2</v>
      </c>
      <c r="AS4419" s="1">
        <v>39790</v>
      </c>
      <c r="AT4419">
        <v>1.343</v>
      </c>
      <c r="AU4419">
        <f t="shared" si="964"/>
        <v>1.3429999999999999E-2</v>
      </c>
      <c r="AX4419" s="1"/>
    </row>
    <row r="4420" spans="1:50" x14ac:dyDescent="0.3">
      <c r="A4420" s="19">
        <f t="shared" si="965"/>
        <v>52103</v>
      </c>
      <c r="B4420">
        <f t="shared" ca="1" si="952"/>
        <v>-16.597222222222221</v>
      </c>
      <c r="C4420">
        <f ca="1">IF(currency="USD",'Future et co'!D4420,IF(currency="EUR",'Future et co'!E4420,IF(currency="GBP",'Future et co'!F4420,FALSE)))</f>
        <v>3.5830000000000001E-2</v>
      </c>
      <c r="D4420">
        <f t="shared" ca="1" si="953"/>
        <v>3.5830000000000001E-2</v>
      </c>
      <c r="E4420">
        <f t="shared" ca="1" si="954"/>
        <v>2.1409999999999998E-2</v>
      </c>
      <c r="F4420">
        <f t="shared" ca="1" si="955"/>
        <v>3.7088999999999997E-2</v>
      </c>
      <c r="J4420" s="1">
        <v>39755</v>
      </c>
      <c r="K4420">
        <v>0.63</v>
      </c>
      <c r="L4420">
        <f t="shared" si="956"/>
        <v>6.3E-3</v>
      </c>
      <c r="N4420" s="1">
        <v>39756</v>
      </c>
      <c r="O4420">
        <v>0.67700000000000005</v>
      </c>
      <c r="P4420">
        <f t="shared" si="957"/>
        <v>6.7700000000000008E-3</v>
      </c>
      <c r="R4420" s="1">
        <v>39868</v>
      </c>
      <c r="S4420">
        <v>1.31</v>
      </c>
      <c r="T4420">
        <f t="shared" si="958"/>
        <v>1.3100000000000001E-2</v>
      </c>
      <c r="V4420" s="1">
        <v>39867</v>
      </c>
      <c r="W4420">
        <v>1.5449999999999999</v>
      </c>
      <c r="X4420">
        <f t="shared" si="959"/>
        <v>1.5449999999999998E-2</v>
      </c>
      <c r="AB4420" s="1">
        <v>39709</v>
      </c>
      <c r="AC4420">
        <v>117.74</v>
      </c>
      <c r="AD4420">
        <f t="shared" si="960"/>
        <v>1.1774</v>
      </c>
      <c r="AF4420" s="1">
        <v>39748</v>
      </c>
      <c r="AG4420">
        <v>4.9119999999999999</v>
      </c>
      <c r="AH4420">
        <f t="shared" si="961"/>
        <v>4.9119999999999997E-2</v>
      </c>
      <c r="AJ4420" s="1">
        <v>39748</v>
      </c>
      <c r="AK4420">
        <v>4.9640000000000004</v>
      </c>
      <c r="AL4420">
        <f t="shared" si="962"/>
        <v>4.9640000000000004E-2</v>
      </c>
      <c r="AN4420" s="1">
        <v>39868</v>
      </c>
      <c r="AO4420">
        <v>1.9139999999999999</v>
      </c>
      <c r="AP4420">
        <f t="shared" si="963"/>
        <v>1.9140000000000001E-2</v>
      </c>
      <c r="AS4420" s="1">
        <v>39787</v>
      </c>
      <c r="AT4420">
        <v>1.3640000000000001</v>
      </c>
      <c r="AU4420">
        <f t="shared" si="964"/>
        <v>1.3640000000000001E-2</v>
      </c>
      <c r="AX4420" s="1"/>
    </row>
    <row r="4421" spans="1:50" x14ac:dyDescent="0.3">
      <c r="A4421" s="19">
        <f t="shared" si="965"/>
        <v>52104</v>
      </c>
      <c r="B4421">
        <f t="shared" ca="1" si="952"/>
        <v>-16.600000000000001</v>
      </c>
      <c r="C4421">
        <f ca="1">IF(currency="USD",'Future et co'!D4421,IF(currency="EUR",'Future et co'!E4421,IF(currency="GBP",'Future et co'!F4421,FALSE)))</f>
        <v>3.5830000000000001E-2</v>
      </c>
      <c r="D4421">
        <f t="shared" ca="1" si="953"/>
        <v>3.5830000000000001E-2</v>
      </c>
      <c r="E4421">
        <f t="shared" ca="1" si="954"/>
        <v>2.1409999999999998E-2</v>
      </c>
      <c r="F4421">
        <f t="shared" ca="1" si="955"/>
        <v>3.7088999999999997E-2</v>
      </c>
      <c r="J4421" s="1">
        <v>39752</v>
      </c>
      <c r="K4421">
        <v>0.65500000000000003</v>
      </c>
      <c r="L4421">
        <f t="shared" si="956"/>
        <v>6.5500000000000003E-3</v>
      </c>
      <c r="N4421" s="1">
        <v>39755</v>
      </c>
      <c r="O4421">
        <v>0.746</v>
      </c>
      <c r="P4421">
        <f t="shared" si="957"/>
        <v>7.4599999999999996E-3</v>
      </c>
      <c r="R4421" s="1">
        <v>39867</v>
      </c>
      <c r="S4421">
        <v>1.2549999999999999</v>
      </c>
      <c r="T4421">
        <f t="shared" si="958"/>
        <v>1.2549999999999999E-2</v>
      </c>
      <c r="V4421" s="1">
        <v>39864</v>
      </c>
      <c r="W4421">
        <v>1.542</v>
      </c>
      <c r="X4421">
        <f t="shared" si="959"/>
        <v>1.542E-2</v>
      </c>
      <c r="AB4421" s="1">
        <v>39708</v>
      </c>
      <c r="AC4421">
        <v>117.78</v>
      </c>
      <c r="AD4421">
        <f t="shared" si="960"/>
        <v>1.1778</v>
      </c>
      <c r="AF4421" s="1">
        <v>39745</v>
      </c>
      <c r="AG4421">
        <v>4.9180000000000001</v>
      </c>
      <c r="AH4421">
        <f t="shared" si="961"/>
        <v>4.9180000000000001E-2</v>
      </c>
      <c r="AJ4421" s="1">
        <v>39745</v>
      </c>
      <c r="AK4421">
        <v>4.9729999999999999</v>
      </c>
      <c r="AL4421">
        <f t="shared" si="962"/>
        <v>4.9729999999999996E-2</v>
      </c>
      <c r="AN4421" s="1">
        <v>39867</v>
      </c>
      <c r="AO4421">
        <v>1.95</v>
      </c>
      <c r="AP4421">
        <f t="shared" si="963"/>
        <v>1.95E-2</v>
      </c>
      <c r="AS4421" s="1">
        <v>39786</v>
      </c>
      <c r="AT4421">
        <v>1.353</v>
      </c>
      <c r="AU4421">
        <f t="shared" si="964"/>
        <v>1.353E-2</v>
      </c>
      <c r="AX4421" s="1"/>
    </row>
    <row r="4422" spans="1:50" x14ac:dyDescent="0.3">
      <c r="A4422" s="19">
        <f t="shared" si="965"/>
        <v>52105</v>
      </c>
      <c r="B4422">
        <f t="shared" ca="1" si="952"/>
        <v>-16.602777777777778</v>
      </c>
      <c r="C4422">
        <f ca="1">IF(currency="USD",'Future et co'!D4422,IF(currency="EUR",'Future et co'!E4422,IF(currency="GBP",'Future et co'!F4422,FALSE)))</f>
        <v>3.5830000000000001E-2</v>
      </c>
      <c r="D4422">
        <f t="shared" ca="1" si="953"/>
        <v>3.5830000000000001E-2</v>
      </c>
      <c r="E4422">
        <f t="shared" ca="1" si="954"/>
        <v>2.1409999999999998E-2</v>
      </c>
      <c r="F4422">
        <f t="shared" ca="1" si="955"/>
        <v>3.7088999999999997E-2</v>
      </c>
      <c r="J4422" s="1">
        <v>39751</v>
      </c>
      <c r="K4422">
        <v>0.66200000000000003</v>
      </c>
      <c r="L4422">
        <f t="shared" si="956"/>
        <v>6.62E-3</v>
      </c>
      <c r="N4422" s="1">
        <v>39752</v>
      </c>
      <c r="O4422">
        <v>0.71099999999999997</v>
      </c>
      <c r="P4422">
        <f t="shared" si="957"/>
        <v>7.11E-3</v>
      </c>
      <c r="R4422" s="1">
        <v>39864</v>
      </c>
      <c r="S4422">
        <v>1.2929999999999999</v>
      </c>
      <c r="T4422">
        <f t="shared" si="958"/>
        <v>1.2929999999999999E-2</v>
      </c>
      <c r="V4422" s="1">
        <v>39863</v>
      </c>
      <c r="W4422">
        <v>1.5820000000000001</v>
      </c>
      <c r="X4422">
        <f t="shared" si="959"/>
        <v>1.5820000000000001E-2</v>
      </c>
      <c r="AB4422" s="1">
        <v>39707</v>
      </c>
      <c r="AC4422">
        <v>117.89</v>
      </c>
      <c r="AD4422">
        <f t="shared" si="960"/>
        <v>1.1789000000000001</v>
      </c>
      <c r="AF4422" s="1">
        <v>39744</v>
      </c>
      <c r="AG4422">
        <v>4.9210000000000003</v>
      </c>
      <c r="AH4422">
        <f t="shared" si="961"/>
        <v>4.9210000000000004E-2</v>
      </c>
      <c r="AJ4422" s="1">
        <v>39744</v>
      </c>
      <c r="AK4422">
        <v>4.992</v>
      </c>
      <c r="AL4422">
        <f t="shared" si="962"/>
        <v>4.9919999999999999E-2</v>
      </c>
      <c r="AN4422" s="1">
        <v>39864</v>
      </c>
      <c r="AO4422">
        <v>1.9139999999999999</v>
      </c>
      <c r="AP4422">
        <f t="shared" si="963"/>
        <v>1.9140000000000001E-2</v>
      </c>
      <c r="AS4422" s="1">
        <v>39785</v>
      </c>
      <c r="AT4422">
        <v>1.264</v>
      </c>
      <c r="AU4422">
        <f t="shared" si="964"/>
        <v>1.264E-2</v>
      </c>
      <c r="AX4422" s="1"/>
    </row>
    <row r="4423" spans="1:50" x14ac:dyDescent="0.3">
      <c r="A4423" s="19">
        <f t="shared" si="965"/>
        <v>52106</v>
      </c>
      <c r="B4423">
        <f t="shared" ca="1" si="952"/>
        <v>-16.605555555555554</v>
      </c>
      <c r="C4423">
        <f ca="1">IF(currency="USD",'Future et co'!D4423,IF(currency="EUR",'Future et co'!E4423,IF(currency="GBP",'Future et co'!F4423,FALSE)))</f>
        <v>3.5830000000000001E-2</v>
      </c>
      <c r="D4423">
        <f t="shared" ca="1" si="953"/>
        <v>3.5830000000000001E-2</v>
      </c>
      <c r="E4423">
        <f t="shared" ca="1" si="954"/>
        <v>2.1409999999999998E-2</v>
      </c>
      <c r="F4423">
        <f t="shared" ca="1" si="955"/>
        <v>3.7088999999999997E-2</v>
      </c>
      <c r="J4423" s="1">
        <v>39750</v>
      </c>
      <c r="K4423">
        <v>0.755</v>
      </c>
      <c r="L4423">
        <f t="shared" si="956"/>
        <v>7.5500000000000003E-3</v>
      </c>
      <c r="N4423" s="1">
        <v>39751</v>
      </c>
      <c r="O4423">
        <v>0.71299999999999997</v>
      </c>
      <c r="P4423">
        <f t="shared" si="957"/>
        <v>7.1300000000000001E-3</v>
      </c>
      <c r="R4423" s="1">
        <v>39863</v>
      </c>
      <c r="S4423">
        <v>1.3129999999999999</v>
      </c>
      <c r="T4423">
        <f t="shared" si="958"/>
        <v>1.3129999999999999E-2</v>
      </c>
      <c r="V4423" s="1">
        <v>39862</v>
      </c>
      <c r="W4423">
        <v>1.5760000000000001</v>
      </c>
      <c r="X4423">
        <f t="shared" si="959"/>
        <v>1.576E-2</v>
      </c>
      <c r="AB4423" s="1">
        <v>39706</v>
      </c>
      <c r="AC4423">
        <v>117.34</v>
      </c>
      <c r="AD4423">
        <f t="shared" si="960"/>
        <v>1.1734</v>
      </c>
      <c r="AF4423" s="1">
        <v>39743</v>
      </c>
      <c r="AG4423">
        <v>4.9359999999999999</v>
      </c>
      <c r="AH4423">
        <f t="shared" si="961"/>
        <v>4.9360000000000001E-2</v>
      </c>
      <c r="AJ4423" s="1">
        <v>39743</v>
      </c>
      <c r="AK4423">
        <v>5.0060000000000002</v>
      </c>
      <c r="AL4423">
        <f t="shared" si="962"/>
        <v>5.006E-2</v>
      </c>
      <c r="AN4423" s="1">
        <v>39863</v>
      </c>
      <c r="AO4423">
        <v>1.984</v>
      </c>
      <c r="AP4423">
        <f t="shared" si="963"/>
        <v>1.984E-2</v>
      </c>
      <c r="AS4423" s="1">
        <v>39784</v>
      </c>
      <c r="AT4423">
        <v>1.345</v>
      </c>
      <c r="AU4423">
        <f t="shared" si="964"/>
        <v>1.345E-2</v>
      </c>
      <c r="AX4423" s="1"/>
    </row>
    <row r="4424" spans="1:50" x14ac:dyDescent="0.3">
      <c r="A4424" s="19">
        <f t="shared" si="965"/>
        <v>52107</v>
      </c>
      <c r="B4424">
        <f t="shared" ca="1" si="952"/>
        <v>-16.608333333333334</v>
      </c>
      <c r="C4424">
        <f ca="1">IF(currency="USD",'Future et co'!D4424,IF(currency="EUR",'Future et co'!E4424,IF(currency="GBP",'Future et co'!F4424,FALSE)))</f>
        <v>3.5830000000000001E-2</v>
      </c>
      <c r="D4424">
        <f t="shared" ca="1" si="953"/>
        <v>3.5830000000000001E-2</v>
      </c>
      <c r="E4424">
        <f t="shared" ca="1" si="954"/>
        <v>2.1409999999999998E-2</v>
      </c>
      <c r="F4424">
        <f t="shared" ca="1" si="955"/>
        <v>3.7088999999999997E-2</v>
      </c>
      <c r="J4424" s="1">
        <v>39749</v>
      </c>
      <c r="K4424">
        <v>0.85</v>
      </c>
      <c r="L4424">
        <f t="shared" si="956"/>
        <v>8.5000000000000006E-3</v>
      </c>
      <c r="N4424" s="1">
        <v>39750</v>
      </c>
      <c r="O4424">
        <v>0.76500000000000001</v>
      </c>
      <c r="P4424">
        <f t="shared" si="957"/>
        <v>7.6500000000000005E-3</v>
      </c>
      <c r="R4424" s="1">
        <v>39862</v>
      </c>
      <c r="S4424">
        <v>1.335</v>
      </c>
      <c r="T4424">
        <f t="shared" si="958"/>
        <v>1.3349999999999999E-2</v>
      </c>
      <c r="V4424" s="1">
        <v>39861</v>
      </c>
      <c r="W4424">
        <v>1.538</v>
      </c>
      <c r="X4424">
        <f t="shared" si="959"/>
        <v>1.538E-2</v>
      </c>
      <c r="AB4424" s="1">
        <v>39703</v>
      </c>
      <c r="AC4424">
        <v>116.38</v>
      </c>
      <c r="AD4424">
        <f t="shared" si="960"/>
        <v>1.1637999999999999</v>
      </c>
      <c r="AF4424" s="1">
        <v>39742</v>
      </c>
      <c r="AG4424">
        <v>4.968</v>
      </c>
      <c r="AH4424">
        <f t="shared" si="961"/>
        <v>4.9680000000000002E-2</v>
      </c>
      <c r="AJ4424" s="1">
        <v>39742</v>
      </c>
      <c r="AK4424">
        <v>5.03</v>
      </c>
      <c r="AL4424">
        <f t="shared" si="962"/>
        <v>5.0300000000000004E-2</v>
      </c>
      <c r="AN4424" s="1">
        <v>39862</v>
      </c>
      <c r="AO4424">
        <v>1.9430000000000001</v>
      </c>
      <c r="AP4424">
        <f t="shared" si="963"/>
        <v>1.9429999999999999E-2</v>
      </c>
      <c r="AS4424" s="1">
        <v>39783</v>
      </c>
      <c r="AT4424">
        <v>1.498</v>
      </c>
      <c r="AU4424">
        <f t="shared" si="964"/>
        <v>1.498E-2</v>
      </c>
      <c r="AX4424" s="1"/>
    </row>
    <row r="4425" spans="1:50" x14ac:dyDescent="0.3">
      <c r="A4425" s="19">
        <f t="shared" si="965"/>
        <v>52110</v>
      </c>
      <c r="B4425">
        <f t="shared" ca="1" si="952"/>
        <v>-16.616666666666667</v>
      </c>
      <c r="C4425">
        <f ca="1">IF(currency="USD",'Future et co'!D4425,IF(currency="EUR",'Future et co'!E4425,IF(currency="GBP",'Future et co'!F4425,FALSE)))</f>
        <v>3.5830000000000001E-2</v>
      </c>
      <c r="D4425">
        <f t="shared" ca="1" si="953"/>
        <v>3.5830000000000001E-2</v>
      </c>
      <c r="E4425">
        <f t="shared" ca="1" si="954"/>
        <v>2.1409999999999998E-2</v>
      </c>
      <c r="F4425">
        <f t="shared" ca="1" si="955"/>
        <v>3.7088999999999997E-2</v>
      </c>
      <c r="J4425" s="1">
        <v>39748</v>
      </c>
      <c r="K4425">
        <v>0.875</v>
      </c>
      <c r="L4425">
        <f t="shared" si="956"/>
        <v>8.7500000000000008E-3</v>
      </c>
      <c r="N4425" s="1">
        <v>39749</v>
      </c>
      <c r="O4425">
        <v>0.85399999999999998</v>
      </c>
      <c r="P4425">
        <f t="shared" si="957"/>
        <v>8.539999999999999E-3</v>
      </c>
      <c r="R4425" s="1">
        <v>39861</v>
      </c>
      <c r="S4425">
        <v>1.3110999999999999</v>
      </c>
      <c r="T4425">
        <f t="shared" si="958"/>
        <v>1.3110999999999999E-2</v>
      </c>
      <c r="V4425" s="1">
        <v>39860</v>
      </c>
      <c r="W4425">
        <v>1.6160000000000001</v>
      </c>
      <c r="X4425">
        <f t="shared" si="959"/>
        <v>1.6160000000000001E-2</v>
      </c>
      <c r="AB4425" s="1">
        <v>39702</v>
      </c>
      <c r="AC4425">
        <v>117.24</v>
      </c>
      <c r="AD4425">
        <f t="shared" si="960"/>
        <v>1.1723999999999999</v>
      </c>
      <c r="AF4425" s="1">
        <v>39741</v>
      </c>
      <c r="AG4425">
        <v>5</v>
      </c>
      <c r="AH4425">
        <f t="shared" si="961"/>
        <v>0.05</v>
      </c>
      <c r="AJ4425" s="1">
        <v>39741</v>
      </c>
      <c r="AK4425">
        <v>5.0629999999999997</v>
      </c>
      <c r="AL4425">
        <f t="shared" si="962"/>
        <v>5.0629999999999994E-2</v>
      </c>
      <c r="AN4425" s="1">
        <v>39861</v>
      </c>
      <c r="AO4425">
        <v>1.921</v>
      </c>
      <c r="AP4425">
        <f t="shared" si="963"/>
        <v>1.9210000000000001E-2</v>
      </c>
      <c r="AS4425" s="1">
        <v>39780</v>
      </c>
      <c r="AT4425">
        <v>1.6439999999999999</v>
      </c>
      <c r="AU4425">
        <f t="shared" si="964"/>
        <v>1.644E-2</v>
      </c>
      <c r="AX4425" s="1"/>
    </row>
    <row r="4426" spans="1:50" x14ac:dyDescent="0.3">
      <c r="A4426" s="19">
        <f t="shared" si="965"/>
        <v>52111</v>
      </c>
      <c r="B4426">
        <f t="shared" ca="1" si="952"/>
        <v>-16.619444444444444</v>
      </c>
      <c r="C4426">
        <f ca="1">IF(currency="USD",'Future et co'!D4426,IF(currency="EUR",'Future et co'!E4426,IF(currency="GBP",'Future et co'!F4426,FALSE)))</f>
        <v>3.5830000000000001E-2</v>
      </c>
      <c r="D4426">
        <f t="shared" ca="1" si="953"/>
        <v>3.5830000000000001E-2</v>
      </c>
      <c r="E4426">
        <f t="shared" ca="1" si="954"/>
        <v>2.1409999999999998E-2</v>
      </c>
      <c r="F4426">
        <f t="shared" ca="1" si="955"/>
        <v>3.7088999999999997E-2</v>
      </c>
      <c r="J4426" s="1">
        <v>39745</v>
      </c>
      <c r="K4426">
        <v>0.88700000000000001</v>
      </c>
      <c r="L4426">
        <f t="shared" si="956"/>
        <v>8.8699999999999994E-3</v>
      </c>
      <c r="N4426" s="1">
        <v>39748</v>
      </c>
      <c r="O4426">
        <v>0.90100000000000002</v>
      </c>
      <c r="P4426">
        <f t="shared" si="957"/>
        <v>9.0100000000000006E-3</v>
      </c>
      <c r="R4426" s="1">
        <v>39860</v>
      </c>
      <c r="S4426">
        <v>1.3240000000000001</v>
      </c>
      <c r="T4426">
        <f t="shared" si="958"/>
        <v>1.324E-2</v>
      </c>
      <c r="V4426" s="1">
        <v>39857</v>
      </c>
      <c r="W4426">
        <v>1.615</v>
      </c>
      <c r="X4426">
        <f t="shared" si="959"/>
        <v>1.6150000000000001E-2</v>
      </c>
      <c r="AB4426" s="1">
        <v>39701</v>
      </c>
      <c r="AC4426">
        <v>117.39</v>
      </c>
      <c r="AD4426">
        <f t="shared" si="960"/>
        <v>1.1738999999999999</v>
      </c>
      <c r="AF4426" s="1">
        <v>39738</v>
      </c>
      <c r="AG4426">
        <v>5.0449999999999999</v>
      </c>
      <c r="AH4426">
        <f t="shared" si="961"/>
        <v>5.0450000000000002E-2</v>
      </c>
      <c r="AJ4426" s="1">
        <v>39738</v>
      </c>
      <c r="AK4426">
        <v>5.117</v>
      </c>
      <c r="AL4426">
        <f t="shared" si="962"/>
        <v>5.117E-2</v>
      </c>
      <c r="AN4426" s="1">
        <v>39860</v>
      </c>
      <c r="AO4426">
        <v>1.948</v>
      </c>
      <c r="AP4426">
        <f t="shared" si="963"/>
        <v>1.9480000000000001E-2</v>
      </c>
      <c r="AS4426" s="1">
        <v>39779</v>
      </c>
      <c r="AT4426">
        <v>1.71</v>
      </c>
      <c r="AU4426">
        <f t="shared" si="964"/>
        <v>1.7100000000000001E-2</v>
      </c>
      <c r="AX4426" s="1"/>
    </row>
    <row r="4427" spans="1:50" x14ac:dyDescent="0.3">
      <c r="A4427" s="19">
        <f t="shared" si="965"/>
        <v>52112</v>
      </c>
      <c r="B4427">
        <f t="shared" ref="B4427:B4490" ca="1" si="966">($B$7-A4427)/360</f>
        <v>-16.622222222222224</v>
      </c>
      <c r="C4427">
        <f ca="1">IF(currency="USD",'Future et co'!D4427,IF(currency="EUR",'Future et co'!E4427,IF(currency="GBP",'Future et co'!F4427,FALSE)))</f>
        <v>3.5830000000000001E-2</v>
      </c>
      <c r="D4427">
        <f t="shared" ref="D4427:D4490" ca="1" si="967">IFERROR(IF(B4427&lt;0.25,VLOOKUP(A4427,$J$11:$L$5325,3,FALSE),IF(AND(B4427&gt;=0.25,B4427&lt;0.5),VLOOKUP(A4427,$N$11:$P$5325,3,FALSE),IF(AND(B4427&gt;=0.5,B4427&lt;1),VLOOKUP(A4427,$R$11:$T$5325,3,FALSE),VLOOKUP(A4427,$V$11:$X$5010,3,FALSE)))),D4426)</f>
        <v>3.5830000000000001E-2</v>
      </c>
      <c r="E4427">
        <f t="shared" ref="E4427:E4490" ca="1" si="968">IFERROR(IF(B4427&lt;0.25,VLOOKUP(A4427,$AF$11:$AH$5325,3,FALSE),IF(AND(B4427&gt;=0.25,B4427&lt;0.5),VLOOKUP(A4427,$AJ$11:$AL$5325,3,FALSE),VLOOKUP(A4427,$AN$11:$AP$5325,3,FALSE))),E4426)</f>
        <v>2.1409999999999998E-2</v>
      </c>
      <c r="F4427">
        <f t="shared" ref="F4427:F4490" ca="1" si="969">IFERROR(VLOOKUP(A4427,$AS$11:$AU$9999,3,FALSE),F4426)</f>
        <v>3.7088999999999997E-2</v>
      </c>
      <c r="J4427" s="1">
        <v>39744</v>
      </c>
      <c r="K4427">
        <v>0.96699999999999997</v>
      </c>
      <c r="L4427">
        <f t="shared" si="956"/>
        <v>9.6699999999999998E-3</v>
      </c>
      <c r="N4427" s="1">
        <v>39745</v>
      </c>
      <c r="O4427">
        <v>0.91100000000000003</v>
      </c>
      <c r="P4427">
        <f t="shared" si="957"/>
        <v>9.11E-3</v>
      </c>
      <c r="R4427" s="1">
        <v>39857</v>
      </c>
      <c r="S4427">
        <v>1.3280000000000001</v>
      </c>
      <c r="T4427">
        <f t="shared" si="958"/>
        <v>1.328E-2</v>
      </c>
      <c r="V4427" s="1">
        <v>39856</v>
      </c>
      <c r="W4427">
        <v>1.5327999999999999</v>
      </c>
      <c r="X4427">
        <f t="shared" si="959"/>
        <v>1.5328E-2</v>
      </c>
      <c r="AB4427" s="1">
        <v>39700</v>
      </c>
      <c r="AC4427">
        <v>117.54</v>
      </c>
      <c r="AD4427">
        <f t="shared" si="960"/>
        <v>1.1754</v>
      </c>
      <c r="AF4427" s="1">
        <v>39737</v>
      </c>
      <c r="AG4427">
        <v>5.09</v>
      </c>
      <c r="AH4427">
        <f t="shared" si="961"/>
        <v>5.0900000000000001E-2</v>
      </c>
      <c r="AJ4427" s="1">
        <v>39737</v>
      </c>
      <c r="AK4427">
        <v>5.1630000000000003</v>
      </c>
      <c r="AL4427">
        <f t="shared" si="962"/>
        <v>5.1630000000000002E-2</v>
      </c>
      <c r="AN4427" s="1">
        <v>39857</v>
      </c>
      <c r="AO4427">
        <v>1.952</v>
      </c>
      <c r="AP4427">
        <f t="shared" si="963"/>
        <v>1.9519999999999999E-2</v>
      </c>
      <c r="AS4427" s="1">
        <v>39778</v>
      </c>
      <c r="AT4427">
        <v>1.7</v>
      </c>
      <c r="AU4427">
        <f t="shared" si="964"/>
        <v>1.7000000000000001E-2</v>
      </c>
      <c r="AX4427" s="1"/>
    </row>
    <row r="4428" spans="1:50" x14ac:dyDescent="0.3">
      <c r="A4428" s="19">
        <f t="shared" si="965"/>
        <v>52113</v>
      </c>
      <c r="B4428">
        <f t="shared" ca="1" si="966"/>
        <v>-16.625</v>
      </c>
      <c r="C4428">
        <f ca="1">IF(currency="USD",'Future et co'!D4428,IF(currency="EUR",'Future et co'!E4428,IF(currency="GBP",'Future et co'!F4428,FALSE)))</f>
        <v>3.5830000000000001E-2</v>
      </c>
      <c r="D4428">
        <f t="shared" ca="1" si="967"/>
        <v>3.5830000000000001E-2</v>
      </c>
      <c r="E4428">
        <f t="shared" ca="1" si="968"/>
        <v>2.1409999999999998E-2</v>
      </c>
      <c r="F4428">
        <f t="shared" ca="1" si="969"/>
        <v>3.7088999999999997E-2</v>
      </c>
      <c r="J4428" s="1">
        <v>39743</v>
      </c>
      <c r="K4428">
        <v>1.034</v>
      </c>
      <c r="L4428">
        <f t="shared" ref="L4428:L4491" si="970">K4428/100</f>
        <v>1.034E-2</v>
      </c>
      <c r="N4428" s="1">
        <v>39744</v>
      </c>
      <c r="O4428">
        <v>0.97799999999999998</v>
      </c>
      <c r="P4428">
        <f t="shared" ref="P4428:P4491" si="971">O4428/100</f>
        <v>9.7800000000000005E-3</v>
      </c>
      <c r="R4428" s="1">
        <v>39856</v>
      </c>
      <c r="S4428">
        <v>1.2664</v>
      </c>
      <c r="T4428">
        <f t="shared" ref="T4428:T4491" si="972">S4428/100</f>
        <v>1.2664E-2</v>
      </c>
      <c r="V4428" s="1">
        <v>39855</v>
      </c>
      <c r="W4428">
        <v>1.522</v>
      </c>
      <c r="X4428">
        <f t="shared" ref="X4428:X4491" si="973">W4428/100</f>
        <v>1.5220000000000001E-2</v>
      </c>
      <c r="AB4428" s="1">
        <v>39699</v>
      </c>
      <c r="AC4428">
        <v>117.23</v>
      </c>
      <c r="AD4428">
        <f t="shared" ref="AD4428:AD4491" si="974">AC4428/100</f>
        <v>1.1723000000000001</v>
      </c>
      <c r="AF4428" s="1">
        <v>39736</v>
      </c>
      <c r="AG4428">
        <v>5.1680000000000001</v>
      </c>
      <c r="AH4428">
        <f t="shared" ref="AH4428:AH4491" si="975">AG4428/100</f>
        <v>5.1680000000000004E-2</v>
      </c>
      <c r="AJ4428" s="1">
        <v>39736</v>
      </c>
      <c r="AK4428">
        <v>5.2350000000000003</v>
      </c>
      <c r="AL4428">
        <f t="shared" ref="AL4428:AL4491" si="976">AK4428/100</f>
        <v>5.2350000000000001E-2</v>
      </c>
      <c r="AN4428" s="1">
        <v>39856</v>
      </c>
      <c r="AO4428">
        <v>1.9630000000000001</v>
      </c>
      <c r="AP4428">
        <f t="shared" ref="AP4428:AP4491" si="977">AO4428/100</f>
        <v>1.9630000000000002E-2</v>
      </c>
      <c r="AS4428" s="1">
        <v>39777</v>
      </c>
      <c r="AT4428">
        <v>1.6870000000000001</v>
      </c>
      <c r="AU4428">
        <f t="shared" ref="AU4428:AU4491" si="978">AT4428/100</f>
        <v>1.687E-2</v>
      </c>
      <c r="AX4428" s="1"/>
    </row>
    <row r="4429" spans="1:50" x14ac:dyDescent="0.3">
      <c r="A4429" s="19">
        <f t="shared" ref="A4429:A4492" si="979">WORKDAY(A4428,1)</f>
        <v>52114</v>
      </c>
      <c r="B4429">
        <f t="shared" ca="1" si="966"/>
        <v>-16.627777777777776</v>
      </c>
      <c r="C4429">
        <f ca="1">IF(currency="USD",'Future et co'!D4429,IF(currency="EUR",'Future et co'!E4429,IF(currency="GBP",'Future et co'!F4429,FALSE)))</f>
        <v>3.5830000000000001E-2</v>
      </c>
      <c r="D4429">
        <f t="shared" ca="1" si="967"/>
        <v>3.5830000000000001E-2</v>
      </c>
      <c r="E4429">
        <f t="shared" ca="1" si="968"/>
        <v>2.1409999999999998E-2</v>
      </c>
      <c r="F4429">
        <f t="shared" ca="1" si="969"/>
        <v>3.7088999999999997E-2</v>
      </c>
      <c r="J4429" s="1">
        <v>39742</v>
      </c>
      <c r="K4429">
        <v>1.056</v>
      </c>
      <c r="L4429">
        <f t="shared" si="970"/>
        <v>1.056E-2</v>
      </c>
      <c r="N4429" s="1">
        <v>39743</v>
      </c>
      <c r="O4429">
        <v>1.022</v>
      </c>
      <c r="P4429">
        <f t="shared" si="971"/>
        <v>1.022E-2</v>
      </c>
      <c r="R4429" s="1">
        <v>39855</v>
      </c>
      <c r="S4429">
        <v>1.2653000000000001</v>
      </c>
      <c r="T4429">
        <f t="shared" si="972"/>
        <v>1.2653000000000001E-2</v>
      </c>
      <c r="V4429" s="1">
        <v>39854</v>
      </c>
      <c r="W4429">
        <v>1.5649999999999999</v>
      </c>
      <c r="X4429">
        <f t="shared" si="973"/>
        <v>1.5650000000000001E-2</v>
      </c>
      <c r="AB4429" s="1">
        <v>39696</v>
      </c>
      <c r="AC4429">
        <v>117.84</v>
      </c>
      <c r="AD4429">
        <f t="shared" si="974"/>
        <v>1.1784000000000001</v>
      </c>
      <c r="AF4429" s="1">
        <v>39735</v>
      </c>
      <c r="AG4429">
        <v>5.2350000000000003</v>
      </c>
      <c r="AH4429">
        <f t="shared" si="975"/>
        <v>5.2350000000000001E-2</v>
      </c>
      <c r="AJ4429" s="1">
        <v>39735</v>
      </c>
      <c r="AK4429">
        <v>5.298</v>
      </c>
      <c r="AL4429">
        <f t="shared" si="976"/>
        <v>5.2979999999999999E-2</v>
      </c>
      <c r="AN4429" s="1">
        <v>39855</v>
      </c>
      <c r="AO4429">
        <v>1.968</v>
      </c>
      <c r="AP4429">
        <f t="shared" si="977"/>
        <v>1.968E-2</v>
      </c>
      <c r="AS4429" s="1">
        <v>39776</v>
      </c>
      <c r="AT4429">
        <v>1.7509999999999999</v>
      </c>
      <c r="AU4429">
        <f t="shared" si="978"/>
        <v>1.7509999999999998E-2</v>
      </c>
      <c r="AX4429" s="1"/>
    </row>
    <row r="4430" spans="1:50" x14ac:dyDescent="0.3">
      <c r="A4430" s="19">
        <f t="shared" si="979"/>
        <v>52117</v>
      </c>
      <c r="B4430">
        <f t="shared" ca="1" si="966"/>
        <v>-16.636111111111113</v>
      </c>
      <c r="C4430">
        <f ca="1">IF(currency="USD",'Future et co'!D4430,IF(currency="EUR",'Future et co'!E4430,IF(currency="GBP",'Future et co'!F4430,FALSE)))</f>
        <v>3.5830000000000001E-2</v>
      </c>
      <c r="D4430">
        <f t="shared" ca="1" si="967"/>
        <v>3.5830000000000001E-2</v>
      </c>
      <c r="E4430">
        <f t="shared" ca="1" si="968"/>
        <v>2.1409999999999998E-2</v>
      </c>
      <c r="F4430">
        <f t="shared" ca="1" si="969"/>
        <v>3.7088999999999997E-2</v>
      </c>
      <c r="J4430" s="1">
        <v>39741</v>
      </c>
      <c r="K4430">
        <v>1.1160000000000001</v>
      </c>
      <c r="L4430">
        <f t="shared" si="970"/>
        <v>1.1160000000000002E-2</v>
      </c>
      <c r="N4430" s="1">
        <v>39742</v>
      </c>
      <c r="O4430">
        <v>1.073</v>
      </c>
      <c r="P4430">
        <f t="shared" si="971"/>
        <v>1.073E-2</v>
      </c>
      <c r="R4430" s="1">
        <v>39854</v>
      </c>
      <c r="S4430">
        <v>1.2809999999999999</v>
      </c>
      <c r="T4430">
        <f t="shared" si="972"/>
        <v>1.2809999999999998E-2</v>
      </c>
      <c r="V4430" s="1">
        <v>39853</v>
      </c>
      <c r="W4430">
        <v>1.5840000000000001</v>
      </c>
      <c r="X4430">
        <f t="shared" si="973"/>
        <v>1.584E-2</v>
      </c>
      <c r="AB4430" s="1">
        <v>39695</v>
      </c>
      <c r="AC4430">
        <v>117.16</v>
      </c>
      <c r="AD4430">
        <f t="shared" si="974"/>
        <v>1.1716</v>
      </c>
      <c r="AF4430" s="1">
        <v>39734</v>
      </c>
      <c r="AG4430">
        <v>5.3179999999999996</v>
      </c>
      <c r="AH4430">
        <f t="shared" si="975"/>
        <v>5.3179999999999998E-2</v>
      </c>
      <c r="AJ4430" s="1">
        <v>39734</v>
      </c>
      <c r="AK4430">
        <v>5.367</v>
      </c>
      <c r="AL4430">
        <f t="shared" si="976"/>
        <v>5.3670000000000002E-2</v>
      </c>
      <c r="AN4430" s="1">
        <v>39854</v>
      </c>
      <c r="AO4430">
        <v>2.016</v>
      </c>
      <c r="AP4430">
        <f t="shared" si="977"/>
        <v>2.0160000000000001E-2</v>
      </c>
      <c r="AS4430" s="1">
        <v>39773</v>
      </c>
      <c r="AT4430">
        <v>1.7849999999999999</v>
      </c>
      <c r="AU4430">
        <f t="shared" si="978"/>
        <v>1.7849999999999998E-2</v>
      </c>
      <c r="AX4430" s="1"/>
    </row>
    <row r="4431" spans="1:50" x14ac:dyDescent="0.3">
      <c r="A4431" s="19">
        <f t="shared" si="979"/>
        <v>52118</v>
      </c>
      <c r="B4431">
        <f t="shared" ca="1" si="966"/>
        <v>-16.638888888888889</v>
      </c>
      <c r="C4431">
        <f ca="1">IF(currency="USD",'Future et co'!D4431,IF(currency="EUR",'Future et co'!E4431,IF(currency="GBP",'Future et co'!F4431,FALSE)))</f>
        <v>3.5830000000000001E-2</v>
      </c>
      <c r="D4431">
        <f t="shared" ca="1" si="967"/>
        <v>3.5830000000000001E-2</v>
      </c>
      <c r="E4431">
        <f t="shared" ca="1" si="968"/>
        <v>2.1409999999999998E-2</v>
      </c>
      <c r="F4431">
        <f t="shared" ca="1" si="969"/>
        <v>3.7088999999999997E-2</v>
      </c>
      <c r="J4431" s="1">
        <v>39738</v>
      </c>
      <c r="K4431">
        <v>1.1085</v>
      </c>
      <c r="L4431">
        <f t="shared" si="970"/>
        <v>1.1085000000000001E-2</v>
      </c>
      <c r="N4431" s="1">
        <v>39741</v>
      </c>
      <c r="O4431">
        <v>1.143</v>
      </c>
      <c r="P4431">
        <f t="shared" si="971"/>
        <v>1.1430000000000001E-2</v>
      </c>
      <c r="R4431" s="1">
        <v>39853</v>
      </c>
      <c r="S4431">
        <v>1.2237</v>
      </c>
      <c r="T4431">
        <f t="shared" si="972"/>
        <v>1.2237E-2</v>
      </c>
      <c r="V4431" s="1">
        <v>39850</v>
      </c>
      <c r="W4431">
        <v>1.585</v>
      </c>
      <c r="X4431">
        <f t="shared" si="973"/>
        <v>1.585E-2</v>
      </c>
      <c r="AB4431" s="1">
        <v>39694</v>
      </c>
      <c r="AC4431">
        <v>116.57</v>
      </c>
      <c r="AD4431">
        <f t="shared" si="974"/>
        <v>1.1657</v>
      </c>
      <c r="AF4431" s="1">
        <v>39731</v>
      </c>
      <c r="AG4431">
        <v>5.3810000000000002</v>
      </c>
      <c r="AH4431">
        <f t="shared" si="975"/>
        <v>5.3810000000000004E-2</v>
      </c>
      <c r="AJ4431" s="1">
        <v>39731</v>
      </c>
      <c r="AK4431">
        <v>5.431</v>
      </c>
      <c r="AL4431">
        <f t="shared" si="976"/>
        <v>5.4309999999999997E-2</v>
      </c>
      <c r="AN4431" s="1">
        <v>39853</v>
      </c>
      <c r="AO4431">
        <v>2.004</v>
      </c>
      <c r="AP4431">
        <f t="shared" si="977"/>
        <v>2.0039999999999999E-2</v>
      </c>
      <c r="AS4431" s="1">
        <v>39772</v>
      </c>
      <c r="AT4431">
        <v>1.7569999999999999</v>
      </c>
      <c r="AU4431">
        <f t="shared" si="978"/>
        <v>1.7569999999999999E-2</v>
      </c>
      <c r="AX4431" s="1"/>
    </row>
    <row r="4432" spans="1:50" x14ac:dyDescent="0.3">
      <c r="A4432" s="19">
        <f t="shared" si="979"/>
        <v>52119</v>
      </c>
      <c r="B4432">
        <f t="shared" ca="1" si="966"/>
        <v>-16.641666666666666</v>
      </c>
      <c r="C4432">
        <f ca="1">IF(currency="USD",'Future et co'!D4432,IF(currency="EUR",'Future et co'!E4432,IF(currency="GBP",'Future et co'!F4432,FALSE)))</f>
        <v>3.5830000000000001E-2</v>
      </c>
      <c r="D4432">
        <f t="shared" ca="1" si="967"/>
        <v>3.5830000000000001E-2</v>
      </c>
      <c r="E4432">
        <f t="shared" ca="1" si="968"/>
        <v>2.1409999999999998E-2</v>
      </c>
      <c r="F4432">
        <f t="shared" ca="1" si="969"/>
        <v>3.7088999999999997E-2</v>
      </c>
      <c r="J4432" s="1">
        <v>39737</v>
      </c>
      <c r="K4432">
        <v>1.111</v>
      </c>
      <c r="L4432">
        <f t="shared" si="970"/>
        <v>1.111E-2</v>
      </c>
      <c r="N4432" s="1">
        <v>39738</v>
      </c>
      <c r="O4432">
        <v>1.1240000000000001</v>
      </c>
      <c r="P4432">
        <f t="shared" si="971"/>
        <v>1.1240000000000002E-2</v>
      </c>
      <c r="R4432" s="1">
        <v>39850</v>
      </c>
      <c r="S4432">
        <v>1.2090000000000001</v>
      </c>
      <c r="T4432">
        <f t="shared" si="972"/>
        <v>1.209E-2</v>
      </c>
      <c r="V4432" s="1">
        <v>39849</v>
      </c>
      <c r="W4432">
        <v>1.593</v>
      </c>
      <c r="X4432">
        <f t="shared" si="973"/>
        <v>1.593E-2</v>
      </c>
      <c r="AB4432" s="1">
        <v>39693</v>
      </c>
      <c r="AC4432">
        <v>116.35</v>
      </c>
      <c r="AD4432">
        <f t="shared" si="974"/>
        <v>1.1635</v>
      </c>
      <c r="AF4432" s="1">
        <v>39730</v>
      </c>
      <c r="AG4432">
        <v>5.3929999999999998</v>
      </c>
      <c r="AH4432">
        <f t="shared" si="975"/>
        <v>5.3929999999999999E-2</v>
      </c>
      <c r="AJ4432" s="1">
        <v>39730</v>
      </c>
      <c r="AK4432">
        <v>5.4480000000000004</v>
      </c>
      <c r="AL4432">
        <f t="shared" si="976"/>
        <v>5.4480000000000001E-2</v>
      </c>
      <c r="AN4432" s="1">
        <v>39850</v>
      </c>
      <c r="AO4432">
        <v>1.9790000000000001</v>
      </c>
      <c r="AP4432">
        <f t="shared" si="977"/>
        <v>1.9790000000000002E-2</v>
      </c>
      <c r="AS4432" s="1">
        <v>39771</v>
      </c>
      <c r="AT4432">
        <v>1.869</v>
      </c>
      <c r="AU4432">
        <f t="shared" si="978"/>
        <v>1.8689999999999998E-2</v>
      </c>
      <c r="AX4432" s="1"/>
    </row>
    <row r="4433" spans="1:50" x14ac:dyDescent="0.3">
      <c r="A4433" s="19">
        <f t="shared" si="979"/>
        <v>52120</v>
      </c>
      <c r="B4433">
        <f t="shared" ca="1" si="966"/>
        <v>-16.644444444444446</v>
      </c>
      <c r="C4433">
        <f ca="1">IF(currency="USD",'Future et co'!D4433,IF(currency="EUR",'Future et co'!E4433,IF(currency="GBP",'Future et co'!F4433,FALSE)))</f>
        <v>3.5830000000000001E-2</v>
      </c>
      <c r="D4433">
        <f t="shared" ca="1" si="967"/>
        <v>3.5830000000000001E-2</v>
      </c>
      <c r="E4433">
        <f t="shared" ca="1" si="968"/>
        <v>2.1409999999999998E-2</v>
      </c>
      <c r="F4433">
        <f t="shared" ca="1" si="969"/>
        <v>3.7088999999999997E-2</v>
      </c>
      <c r="J4433" s="1">
        <v>39736</v>
      </c>
      <c r="K4433">
        <v>1.105</v>
      </c>
      <c r="L4433">
        <f t="shared" si="970"/>
        <v>1.1049999999999999E-2</v>
      </c>
      <c r="N4433" s="1">
        <v>39737</v>
      </c>
      <c r="O4433">
        <v>1.111</v>
      </c>
      <c r="P4433">
        <f t="shared" si="971"/>
        <v>1.111E-2</v>
      </c>
      <c r="R4433" s="1">
        <v>39849</v>
      </c>
      <c r="S4433">
        <v>1.2827999999999999</v>
      </c>
      <c r="T4433">
        <f t="shared" si="972"/>
        <v>1.2827999999999999E-2</v>
      </c>
      <c r="V4433" s="1">
        <v>39848</v>
      </c>
      <c r="W4433">
        <v>1.6419999999999999</v>
      </c>
      <c r="X4433">
        <f t="shared" si="973"/>
        <v>1.6420000000000001E-2</v>
      </c>
      <c r="AB4433" s="1">
        <v>39692</v>
      </c>
      <c r="AC4433">
        <v>116.66</v>
      </c>
      <c r="AD4433">
        <f t="shared" si="974"/>
        <v>1.1665999999999999</v>
      </c>
      <c r="AF4433" s="1">
        <v>39729</v>
      </c>
      <c r="AG4433">
        <v>5.3929999999999998</v>
      </c>
      <c r="AH4433">
        <f t="shared" si="975"/>
        <v>5.3929999999999999E-2</v>
      </c>
      <c r="AJ4433" s="1">
        <v>39729</v>
      </c>
      <c r="AK4433">
        <v>5.4379999999999997</v>
      </c>
      <c r="AL4433">
        <f t="shared" si="976"/>
        <v>5.4379999999999998E-2</v>
      </c>
      <c r="AN4433" s="1">
        <v>39849</v>
      </c>
      <c r="AO4433">
        <v>2.0019999999999998</v>
      </c>
      <c r="AP4433">
        <f t="shared" si="977"/>
        <v>2.0019999999999996E-2</v>
      </c>
      <c r="AS4433" s="1">
        <v>39770</v>
      </c>
      <c r="AT4433">
        <v>1.9650000000000001</v>
      </c>
      <c r="AU4433">
        <f t="shared" si="978"/>
        <v>1.9650000000000001E-2</v>
      </c>
      <c r="AX4433" s="1"/>
    </row>
    <row r="4434" spans="1:50" x14ac:dyDescent="0.3">
      <c r="A4434" s="19">
        <f t="shared" si="979"/>
        <v>52121</v>
      </c>
      <c r="B4434">
        <f t="shared" ca="1" si="966"/>
        <v>-16.647222222222222</v>
      </c>
      <c r="C4434">
        <f ca="1">IF(currency="USD",'Future et co'!D4434,IF(currency="EUR",'Future et co'!E4434,IF(currency="GBP",'Future et co'!F4434,FALSE)))</f>
        <v>3.5830000000000001E-2</v>
      </c>
      <c r="D4434">
        <f t="shared" ca="1" si="967"/>
        <v>3.5830000000000001E-2</v>
      </c>
      <c r="E4434">
        <f t="shared" ca="1" si="968"/>
        <v>2.1409999999999998E-2</v>
      </c>
      <c r="F4434">
        <f t="shared" ca="1" si="969"/>
        <v>3.7088999999999997E-2</v>
      </c>
      <c r="J4434" s="1">
        <v>39735</v>
      </c>
      <c r="K4434">
        <v>1.2190000000000001</v>
      </c>
      <c r="L4434">
        <f t="shared" si="970"/>
        <v>1.2190000000000001E-2</v>
      </c>
      <c r="N4434" s="1">
        <v>39736</v>
      </c>
      <c r="O4434">
        <v>1.119</v>
      </c>
      <c r="P4434">
        <f t="shared" si="971"/>
        <v>1.119E-2</v>
      </c>
      <c r="R4434" s="1">
        <v>39848</v>
      </c>
      <c r="S4434">
        <v>1.3109999999999999</v>
      </c>
      <c r="T4434">
        <f t="shared" si="972"/>
        <v>1.311E-2</v>
      </c>
      <c r="V4434" s="1">
        <v>39847</v>
      </c>
      <c r="W4434">
        <v>1.6359999999999999</v>
      </c>
      <c r="X4434">
        <f t="shared" si="973"/>
        <v>1.636E-2</v>
      </c>
      <c r="AB4434" s="1">
        <v>39689</v>
      </c>
      <c r="AC4434">
        <v>116.29</v>
      </c>
      <c r="AD4434">
        <f t="shared" si="974"/>
        <v>1.1629</v>
      </c>
      <c r="AF4434" s="1">
        <v>39728</v>
      </c>
      <c r="AG4434">
        <v>5.3769999999999998</v>
      </c>
      <c r="AH4434">
        <f t="shared" si="975"/>
        <v>5.3769999999999998E-2</v>
      </c>
      <c r="AJ4434" s="1">
        <v>39728</v>
      </c>
      <c r="AK4434">
        <v>5.4349999999999996</v>
      </c>
      <c r="AL4434">
        <f t="shared" si="976"/>
        <v>5.4349999999999996E-2</v>
      </c>
      <c r="AN4434" s="1">
        <v>39848</v>
      </c>
      <c r="AO4434">
        <v>2.0310000000000001</v>
      </c>
      <c r="AP4434">
        <f t="shared" si="977"/>
        <v>2.0310000000000002E-2</v>
      </c>
      <c r="AS4434" s="1">
        <v>39769</v>
      </c>
      <c r="AT4434">
        <v>2.0110000000000001</v>
      </c>
      <c r="AU4434">
        <f t="shared" si="978"/>
        <v>2.0110000000000003E-2</v>
      </c>
      <c r="AX4434" s="1"/>
    </row>
    <row r="4435" spans="1:50" x14ac:dyDescent="0.3">
      <c r="A4435" s="19">
        <f t="shared" si="979"/>
        <v>52124</v>
      </c>
      <c r="B4435">
        <f t="shared" ca="1" si="966"/>
        <v>-16.655555555555555</v>
      </c>
      <c r="C4435">
        <f ca="1">IF(currency="USD",'Future et co'!D4435,IF(currency="EUR",'Future et co'!E4435,IF(currency="GBP",'Future et co'!F4435,FALSE)))</f>
        <v>3.5830000000000001E-2</v>
      </c>
      <c r="D4435">
        <f t="shared" ca="1" si="967"/>
        <v>3.5830000000000001E-2</v>
      </c>
      <c r="E4435">
        <f t="shared" ca="1" si="968"/>
        <v>2.1409999999999998E-2</v>
      </c>
      <c r="F4435">
        <f t="shared" ca="1" si="969"/>
        <v>3.7088999999999997E-2</v>
      </c>
      <c r="J4435" s="1">
        <v>39734</v>
      </c>
      <c r="K4435">
        <v>1.1385000000000001</v>
      </c>
      <c r="L4435">
        <f t="shared" si="970"/>
        <v>1.1385000000000001E-2</v>
      </c>
      <c r="N4435" s="1">
        <v>39735</v>
      </c>
      <c r="O4435">
        <v>1.2330000000000001</v>
      </c>
      <c r="P4435">
        <f t="shared" si="971"/>
        <v>1.2330000000000001E-2</v>
      </c>
      <c r="R4435" s="1">
        <v>39847</v>
      </c>
      <c r="S4435">
        <v>1.3191999999999999</v>
      </c>
      <c r="T4435">
        <f t="shared" si="972"/>
        <v>1.3191999999999999E-2</v>
      </c>
      <c r="V4435" s="1">
        <v>39846</v>
      </c>
      <c r="W4435">
        <v>1.5813999999999999</v>
      </c>
      <c r="X4435">
        <f t="shared" si="973"/>
        <v>1.5813999999999998E-2</v>
      </c>
      <c r="AB4435" s="1">
        <v>39688</v>
      </c>
      <c r="AC4435">
        <v>116.28</v>
      </c>
      <c r="AD4435">
        <f t="shared" si="974"/>
        <v>1.1628000000000001</v>
      </c>
      <c r="AF4435" s="1">
        <v>39727</v>
      </c>
      <c r="AG4435">
        <v>5.3449999999999998</v>
      </c>
      <c r="AH4435">
        <f t="shared" si="975"/>
        <v>5.3449999999999998E-2</v>
      </c>
      <c r="AJ4435" s="1">
        <v>39727</v>
      </c>
      <c r="AK4435">
        <v>5.4189999999999996</v>
      </c>
      <c r="AL4435">
        <f t="shared" si="976"/>
        <v>5.4189999999999995E-2</v>
      </c>
      <c r="AN4435" s="1">
        <v>39847</v>
      </c>
      <c r="AO4435">
        <v>2.0680000000000001</v>
      </c>
      <c r="AP4435">
        <f t="shared" si="977"/>
        <v>2.068E-2</v>
      </c>
      <c r="AS4435" s="1">
        <v>39766</v>
      </c>
      <c r="AT4435">
        <v>2.06</v>
      </c>
      <c r="AU4435">
        <f t="shared" si="978"/>
        <v>2.06E-2</v>
      </c>
      <c r="AX4435" s="1"/>
    </row>
    <row r="4436" spans="1:50" x14ac:dyDescent="0.3">
      <c r="A4436" s="19">
        <f t="shared" si="979"/>
        <v>52125</v>
      </c>
      <c r="B4436">
        <f t="shared" ca="1" si="966"/>
        <v>-16.658333333333335</v>
      </c>
      <c r="C4436">
        <f ca="1">IF(currency="USD",'Future et co'!D4436,IF(currency="EUR",'Future et co'!E4436,IF(currency="GBP",'Future et co'!F4436,FALSE)))</f>
        <v>3.5830000000000001E-2</v>
      </c>
      <c r="D4436">
        <f t="shared" ca="1" si="967"/>
        <v>3.5830000000000001E-2</v>
      </c>
      <c r="E4436">
        <f t="shared" ca="1" si="968"/>
        <v>2.1409999999999998E-2</v>
      </c>
      <c r="F4436">
        <f t="shared" ca="1" si="969"/>
        <v>3.7088999999999997E-2</v>
      </c>
      <c r="J4436" s="1">
        <v>39731</v>
      </c>
      <c r="K4436">
        <v>1.17</v>
      </c>
      <c r="L4436">
        <f t="shared" si="970"/>
        <v>1.1699999999999999E-2</v>
      </c>
      <c r="N4436" s="1">
        <v>39734</v>
      </c>
      <c r="O4436">
        <v>1.1495</v>
      </c>
      <c r="P4436">
        <f t="shared" si="971"/>
        <v>1.1495E-2</v>
      </c>
      <c r="R4436" s="1">
        <v>39846</v>
      </c>
      <c r="S4436">
        <v>1.32</v>
      </c>
      <c r="T4436">
        <f t="shared" si="972"/>
        <v>1.32E-2</v>
      </c>
      <c r="V4436" s="1">
        <v>39843</v>
      </c>
      <c r="W4436">
        <v>1.6</v>
      </c>
      <c r="X4436">
        <f t="shared" si="973"/>
        <v>1.6E-2</v>
      </c>
      <c r="AB4436" s="1">
        <v>39687</v>
      </c>
      <c r="AC4436">
        <v>116.24</v>
      </c>
      <c r="AD4436">
        <f t="shared" si="974"/>
        <v>1.1623999999999999</v>
      </c>
      <c r="AF4436" s="1">
        <v>39724</v>
      </c>
      <c r="AG4436">
        <v>5.3390000000000004</v>
      </c>
      <c r="AH4436">
        <f t="shared" si="975"/>
        <v>5.3390000000000007E-2</v>
      </c>
      <c r="AJ4436" s="1">
        <v>39724</v>
      </c>
      <c r="AK4436">
        <v>5.415</v>
      </c>
      <c r="AL4436">
        <f t="shared" si="976"/>
        <v>5.4150000000000004E-2</v>
      </c>
      <c r="AN4436" s="1">
        <v>39846</v>
      </c>
      <c r="AO4436">
        <v>2.093</v>
      </c>
      <c r="AP4436">
        <f t="shared" si="977"/>
        <v>2.0930000000000001E-2</v>
      </c>
      <c r="AS4436" s="1">
        <v>39765</v>
      </c>
      <c r="AT4436">
        <v>2.0449999999999999</v>
      </c>
      <c r="AU4436">
        <f t="shared" si="978"/>
        <v>2.0449999999999999E-2</v>
      </c>
      <c r="AX4436" s="1"/>
    </row>
    <row r="4437" spans="1:50" x14ac:dyDescent="0.3">
      <c r="A4437" s="19">
        <f t="shared" si="979"/>
        <v>52126</v>
      </c>
      <c r="B4437">
        <f t="shared" ca="1" si="966"/>
        <v>-16.661111111111111</v>
      </c>
      <c r="C4437">
        <f ca="1">IF(currency="USD",'Future et co'!D4437,IF(currency="EUR",'Future et co'!E4437,IF(currency="GBP",'Future et co'!F4437,FALSE)))</f>
        <v>3.5830000000000001E-2</v>
      </c>
      <c r="D4437">
        <f t="shared" ca="1" si="967"/>
        <v>3.5830000000000001E-2</v>
      </c>
      <c r="E4437">
        <f t="shared" ca="1" si="968"/>
        <v>2.1409999999999998E-2</v>
      </c>
      <c r="F4437">
        <f t="shared" ca="1" si="969"/>
        <v>3.7088999999999997E-2</v>
      </c>
      <c r="J4437" s="1">
        <v>39730</v>
      </c>
      <c r="K4437">
        <v>1.286</v>
      </c>
      <c r="L4437">
        <f t="shared" si="970"/>
        <v>1.286E-2</v>
      </c>
      <c r="N4437" s="1">
        <v>39731</v>
      </c>
      <c r="O4437">
        <v>1.1559999999999999</v>
      </c>
      <c r="P4437">
        <f t="shared" si="971"/>
        <v>1.1559999999999999E-2</v>
      </c>
      <c r="R4437" s="1">
        <v>39843</v>
      </c>
      <c r="S4437">
        <v>1.2842</v>
      </c>
      <c r="T4437">
        <f t="shared" si="972"/>
        <v>1.2841999999999999E-2</v>
      </c>
      <c r="V4437" s="1">
        <v>39842</v>
      </c>
      <c r="W4437">
        <v>1.5629999999999999</v>
      </c>
      <c r="X4437">
        <f t="shared" si="973"/>
        <v>1.5629999999999998E-2</v>
      </c>
      <c r="AB4437" s="1">
        <v>39686</v>
      </c>
      <c r="AC4437">
        <v>116.79</v>
      </c>
      <c r="AD4437">
        <f t="shared" si="974"/>
        <v>1.1679000000000002</v>
      </c>
      <c r="AF4437" s="1">
        <v>39723</v>
      </c>
      <c r="AG4437">
        <v>5.33</v>
      </c>
      <c r="AH4437">
        <f t="shared" si="975"/>
        <v>5.33E-2</v>
      </c>
      <c r="AJ4437" s="1">
        <v>39723</v>
      </c>
      <c r="AK4437">
        <v>5.4210000000000003</v>
      </c>
      <c r="AL4437">
        <f t="shared" si="976"/>
        <v>5.4210000000000001E-2</v>
      </c>
      <c r="AN4437" s="1">
        <v>39843</v>
      </c>
      <c r="AO4437">
        <v>2.089</v>
      </c>
      <c r="AP4437">
        <f t="shared" si="977"/>
        <v>2.0889999999999999E-2</v>
      </c>
      <c r="AS4437" s="1">
        <v>39764</v>
      </c>
      <c r="AT4437">
        <v>2.1629999999999998</v>
      </c>
      <c r="AU4437">
        <f t="shared" si="978"/>
        <v>2.1629999999999996E-2</v>
      </c>
      <c r="AX4437" s="1"/>
    </row>
    <row r="4438" spans="1:50" x14ac:dyDescent="0.3">
      <c r="A4438" s="19">
        <f t="shared" si="979"/>
        <v>52127</v>
      </c>
      <c r="B4438">
        <f t="shared" ca="1" si="966"/>
        <v>-16.663888888888888</v>
      </c>
      <c r="C4438">
        <f ca="1">IF(currency="USD",'Future et co'!D4438,IF(currency="EUR",'Future et co'!E4438,IF(currency="GBP",'Future et co'!F4438,FALSE)))</f>
        <v>3.5830000000000001E-2</v>
      </c>
      <c r="D4438">
        <f t="shared" ca="1" si="967"/>
        <v>3.5830000000000001E-2</v>
      </c>
      <c r="E4438">
        <f t="shared" ca="1" si="968"/>
        <v>2.1409999999999998E-2</v>
      </c>
      <c r="F4438">
        <f t="shared" ca="1" si="969"/>
        <v>3.7088999999999997E-2</v>
      </c>
      <c r="J4438" s="1">
        <v>39729</v>
      </c>
      <c r="K4438">
        <v>1.3149999999999999</v>
      </c>
      <c r="L4438">
        <f t="shared" si="970"/>
        <v>1.315E-2</v>
      </c>
      <c r="N4438" s="1">
        <v>39730</v>
      </c>
      <c r="O4438">
        <v>1.2849999999999999</v>
      </c>
      <c r="P4438">
        <f t="shared" si="971"/>
        <v>1.2849999999999999E-2</v>
      </c>
      <c r="R4438" s="1">
        <v>39842</v>
      </c>
      <c r="S4438">
        <v>1.1970000000000001</v>
      </c>
      <c r="T4438">
        <f t="shared" si="972"/>
        <v>1.1970000000000001E-2</v>
      </c>
      <c r="V4438" s="1">
        <v>39841</v>
      </c>
      <c r="W4438">
        <v>1.417</v>
      </c>
      <c r="X4438">
        <f t="shared" si="973"/>
        <v>1.417E-2</v>
      </c>
      <c r="AB4438" s="1">
        <v>39685</v>
      </c>
      <c r="AC4438">
        <v>116.78</v>
      </c>
      <c r="AD4438">
        <f t="shared" si="974"/>
        <v>1.1677999999999999</v>
      </c>
      <c r="AF4438" s="1">
        <v>39722</v>
      </c>
      <c r="AG4438">
        <v>5.2910000000000004</v>
      </c>
      <c r="AH4438">
        <f t="shared" si="975"/>
        <v>5.2910000000000006E-2</v>
      </c>
      <c r="AJ4438" s="1">
        <v>39722</v>
      </c>
      <c r="AK4438">
        <v>5.4050000000000002</v>
      </c>
      <c r="AL4438">
        <f t="shared" si="976"/>
        <v>5.4050000000000001E-2</v>
      </c>
      <c r="AN4438" s="1">
        <v>39842</v>
      </c>
      <c r="AO4438">
        <v>2.1179999999999999</v>
      </c>
      <c r="AP4438">
        <f t="shared" si="977"/>
        <v>2.1179999999999997E-2</v>
      </c>
      <c r="AS4438" s="1">
        <v>39763</v>
      </c>
      <c r="AT4438">
        <v>2.4580000000000002</v>
      </c>
      <c r="AU4438">
        <f t="shared" si="978"/>
        <v>2.4580000000000001E-2</v>
      </c>
      <c r="AX4438" s="1"/>
    </row>
    <row r="4439" spans="1:50" x14ac:dyDescent="0.3">
      <c r="A4439" s="19">
        <f t="shared" si="979"/>
        <v>52128</v>
      </c>
      <c r="B4439">
        <f t="shared" ca="1" si="966"/>
        <v>-16.666666666666668</v>
      </c>
      <c r="C4439">
        <f ca="1">IF(currency="USD",'Future et co'!D4439,IF(currency="EUR",'Future et co'!E4439,IF(currency="GBP",'Future et co'!F4439,FALSE)))</f>
        <v>3.5830000000000001E-2</v>
      </c>
      <c r="D4439">
        <f t="shared" ca="1" si="967"/>
        <v>3.5830000000000001E-2</v>
      </c>
      <c r="E4439">
        <f t="shared" ca="1" si="968"/>
        <v>2.1409999999999998E-2</v>
      </c>
      <c r="F4439">
        <f t="shared" ca="1" si="969"/>
        <v>3.7088999999999997E-2</v>
      </c>
      <c r="J4439" s="1">
        <v>39728</v>
      </c>
      <c r="K4439">
        <v>1.47</v>
      </c>
      <c r="L4439">
        <f t="shared" si="970"/>
        <v>1.47E-2</v>
      </c>
      <c r="N4439" s="1">
        <v>39729</v>
      </c>
      <c r="O4439">
        <v>1.2170000000000001</v>
      </c>
      <c r="P4439">
        <f t="shared" si="971"/>
        <v>1.217E-2</v>
      </c>
      <c r="R4439" s="1">
        <v>39841</v>
      </c>
      <c r="S4439">
        <v>1.133</v>
      </c>
      <c r="T4439">
        <f t="shared" si="972"/>
        <v>1.133E-2</v>
      </c>
      <c r="V4439" s="1">
        <v>39840</v>
      </c>
      <c r="W4439">
        <v>1.41</v>
      </c>
      <c r="X4439">
        <f t="shared" si="973"/>
        <v>1.41E-2</v>
      </c>
      <c r="AB4439" s="1">
        <v>39682</v>
      </c>
      <c r="AC4439">
        <v>115.99</v>
      </c>
      <c r="AD4439">
        <f t="shared" si="974"/>
        <v>1.1598999999999999</v>
      </c>
      <c r="AF4439" s="1">
        <v>39721</v>
      </c>
      <c r="AG4439">
        <v>5.2770000000000001</v>
      </c>
      <c r="AH4439">
        <f t="shared" si="975"/>
        <v>5.2770000000000004E-2</v>
      </c>
      <c r="AJ4439" s="1">
        <v>39721</v>
      </c>
      <c r="AK4439">
        <v>5.3769999999999998</v>
      </c>
      <c r="AL4439">
        <f t="shared" si="976"/>
        <v>5.3769999999999998E-2</v>
      </c>
      <c r="AN4439" s="1">
        <v>39841</v>
      </c>
      <c r="AO4439">
        <v>2.153</v>
      </c>
      <c r="AP4439">
        <f t="shared" si="977"/>
        <v>2.1530000000000001E-2</v>
      </c>
      <c r="AS4439" s="1">
        <v>39762</v>
      </c>
      <c r="AT4439">
        <v>2.4729999999999999</v>
      </c>
      <c r="AU4439">
        <f t="shared" si="978"/>
        <v>2.4729999999999999E-2</v>
      </c>
      <c r="AX4439" s="1"/>
    </row>
    <row r="4440" spans="1:50" x14ac:dyDescent="0.3">
      <c r="A4440" s="19">
        <f t="shared" si="979"/>
        <v>52131</v>
      </c>
      <c r="B4440">
        <f t="shared" ca="1" si="966"/>
        <v>-16.675000000000001</v>
      </c>
      <c r="C4440">
        <f ca="1">IF(currency="USD",'Future et co'!D4440,IF(currency="EUR",'Future et co'!E4440,IF(currency="GBP",'Future et co'!F4440,FALSE)))</f>
        <v>3.5830000000000001E-2</v>
      </c>
      <c r="D4440">
        <f t="shared" ca="1" si="967"/>
        <v>3.5830000000000001E-2</v>
      </c>
      <c r="E4440">
        <f t="shared" ca="1" si="968"/>
        <v>2.1409999999999998E-2</v>
      </c>
      <c r="F4440">
        <f t="shared" ca="1" si="969"/>
        <v>3.7088999999999997E-2</v>
      </c>
      <c r="J4440" s="1">
        <v>39727</v>
      </c>
      <c r="K4440">
        <v>1.4059999999999999</v>
      </c>
      <c r="L4440">
        <f t="shared" si="970"/>
        <v>1.406E-2</v>
      </c>
      <c r="N4440" s="1">
        <v>39728</v>
      </c>
      <c r="O4440">
        <v>1.423</v>
      </c>
      <c r="P4440">
        <f t="shared" si="971"/>
        <v>1.423E-2</v>
      </c>
      <c r="R4440" s="1">
        <v>39840</v>
      </c>
      <c r="S4440">
        <v>1.1523000000000001</v>
      </c>
      <c r="T4440">
        <f t="shared" si="972"/>
        <v>1.1523E-2</v>
      </c>
      <c r="V4440" s="1">
        <v>39839</v>
      </c>
      <c r="W4440">
        <v>1.478</v>
      </c>
      <c r="X4440">
        <f t="shared" si="973"/>
        <v>1.478E-2</v>
      </c>
      <c r="AB4440" s="1">
        <v>39681</v>
      </c>
      <c r="AC4440">
        <v>116.28</v>
      </c>
      <c r="AD4440">
        <f t="shared" si="974"/>
        <v>1.1628000000000001</v>
      </c>
      <c r="AF4440" s="1">
        <v>39720</v>
      </c>
      <c r="AG4440">
        <v>5.2370000000000001</v>
      </c>
      <c r="AH4440">
        <f t="shared" si="975"/>
        <v>5.237E-2</v>
      </c>
      <c r="AJ4440" s="1">
        <v>39720</v>
      </c>
      <c r="AK4440">
        <v>5.3150000000000004</v>
      </c>
      <c r="AL4440">
        <f t="shared" si="976"/>
        <v>5.3150000000000003E-2</v>
      </c>
      <c r="AN4440" s="1">
        <v>39840</v>
      </c>
      <c r="AO4440">
        <v>2.1669999999999998</v>
      </c>
      <c r="AP4440">
        <f t="shared" si="977"/>
        <v>2.1669999999999998E-2</v>
      </c>
      <c r="AS4440" s="1">
        <v>39759</v>
      </c>
      <c r="AT4440">
        <v>2.5150000000000001</v>
      </c>
      <c r="AU4440">
        <f t="shared" si="978"/>
        <v>2.5150000000000002E-2</v>
      </c>
      <c r="AX4440" s="1"/>
    </row>
    <row r="4441" spans="1:50" x14ac:dyDescent="0.3">
      <c r="A4441" s="19">
        <f t="shared" si="979"/>
        <v>52132</v>
      </c>
      <c r="B4441">
        <f t="shared" ca="1" si="966"/>
        <v>-16.677777777777777</v>
      </c>
      <c r="C4441">
        <f ca="1">IF(currency="USD",'Future et co'!D4441,IF(currency="EUR",'Future et co'!E4441,IF(currency="GBP",'Future et co'!F4441,FALSE)))</f>
        <v>3.5830000000000001E-2</v>
      </c>
      <c r="D4441">
        <f t="shared" ca="1" si="967"/>
        <v>3.5830000000000001E-2</v>
      </c>
      <c r="E4441">
        <f t="shared" ca="1" si="968"/>
        <v>2.1409999999999998E-2</v>
      </c>
      <c r="F4441">
        <f t="shared" ca="1" si="969"/>
        <v>3.7088999999999997E-2</v>
      </c>
      <c r="J4441" s="1">
        <v>39724</v>
      </c>
      <c r="K4441">
        <v>1.49</v>
      </c>
      <c r="L4441">
        <f t="shared" si="970"/>
        <v>1.49E-2</v>
      </c>
      <c r="N4441" s="1">
        <v>39727</v>
      </c>
      <c r="O4441">
        <v>1.34</v>
      </c>
      <c r="P4441">
        <f t="shared" si="971"/>
        <v>1.34E-2</v>
      </c>
      <c r="R4441" s="1">
        <v>39839</v>
      </c>
      <c r="S4441">
        <v>1.1970000000000001</v>
      </c>
      <c r="T4441">
        <f t="shared" si="972"/>
        <v>1.1970000000000001E-2</v>
      </c>
      <c r="V4441" s="1">
        <v>39836</v>
      </c>
      <c r="W4441">
        <v>1.4510000000000001</v>
      </c>
      <c r="X4441">
        <f t="shared" si="973"/>
        <v>1.451E-2</v>
      </c>
      <c r="AB4441" s="1">
        <v>39680</v>
      </c>
      <c r="AC4441">
        <v>116.68</v>
      </c>
      <c r="AD4441">
        <f t="shared" si="974"/>
        <v>1.1668000000000001</v>
      </c>
      <c r="AF4441" s="1">
        <v>39717</v>
      </c>
      <c r="AG4441">
        <v>5.1420000000000003</v>
      </c>
      <c r="AH4441">
        <f t="shared" si="975"/>
        <v>5.142E-2</v>
      </c>
      <c r="AJ4441" s="1">
        <v>39717</v>
      </c>
      <c r="AK4441">
        <v>5.29</v>
      </c>
      <c r="AL4441">
        <f t="shared" si="976"/>
        <v>5.2900000000000003E-2</v>
      </c>
      <c r="AN4441" s="1">
        <v>39839</v>
      </c>
      <c r="AO4441">
        <v>2.1789999999999998</v>
      </c>
      <c r="AP4441">
        <f t="shared" si="977"/>
        <v>2.1789999999999997E-2</v>
      </c>
      <c r="AS4441" s="1">
        <v>39758</v>
      </c>
      <c r="AT4441">
        <v>2.5430000000000001</v>
      </c>
      <c r="AU4441">
        <f t="shared" si="978"/>
        <v>2.5430000000000001E-2</v>
      </c>
      <c r="AX4441" s="1"/>
    </row>
    <row r="4442" spans="1:50" x14ac:dyDescent="0.3">
      <c r="A4442" s="19">
        <f t="shared" si="979"/>
        <v>52133</v>
      </c>
      <c r="B4442">
        <f t="shared" ca="1" si="966"/>
        <v>-16.680555555555557</v>
      </c>
      <c r="C4442">
        <f ca="1">IF(currency="USD",'Future et co'!D4442,IF(currency="EUR",'Future et co'!E4442,IF(currency="GBP",'Future et co'!F4442,FALSE)))</f>
        <v>3.5830000000000001E-2</v>
      </c>
      <c r="D4442">
        <f t="shared" ca="1" si="967"/>
        <v>3.5830000000000001E-2</v>
      </c>
      <c r="E4442">
        <f t="shared" ca="1" si="968"/>
        <v>2.1409999999999998E-2</v>
      </c>
      <c r="F4442">
        <f t="shared" ca="1" si="969"/>
        <v>3.7088999999999997E-2</v>
      </c>
      <c r="J4442" s="1">
        <v>39723</v>
      </c>
      <c r="K4442">
        <v>1.5185</v>
      </c>
      <c r="L4442">
        <f t="shared" si="970"/>
        <v>1.5184999999999999E-2</v>
      </c>
      <c r="N4442" s="1">
        <v>39724</v>
      </c>
      <c r="O4442">
        <v>1.484</v>
      </c>
      <c r="P4442">
        <f t="shared" si="971"/>
        <v>1.4839999999999999E-2</v>
      </c>
      <c r="R4442" s="1">
        <v>39836</v>
      </c>
      <c r="S4442">
        <v>1.1675</v>
      </c>
      <c r="T4442">
        <f t="shared" si="972"/>
        <v>1.1675E-2</v>
      </c>
      <c r="V4442" s="1">
        <v>39835</v>
      </c>
      <c r="W4442">
        <v>1.4039999999999999</v>
      </c>
      <c r="X4442">
        <f t="shared" si="973"/>
        <v>1.4039999999999999E-2</v>
      </c>
      <c r="AB4442" s="1">
        <v>39679</v>
      </c>
      <c r="AC4442">
        <v>116.47</v>
      </c>
      <c r="AD4442">
        <f t="shared" si="974"/>
        <v>1.1647000000000001</v>
      </c>
      <c r="AF4442" s="1">
        <v>39716</v>
      </c>
      <c r="AG4442">
        <v>5.1189999999999998</v>
      </c>
      <c r="AH4442">
        <f t="shared" si="975"/>
        <v>5.1189999999999999E-2</v>
      </c>
      <c r="AJ4442" s="1">
        <v>39716</v>
      </c>
      <c r="AK4442">
        <v>5.2960000000000003</v>
      </c>
      <c r="AL4442">
        <f t="shared" si="976"/>
        <v>5.296E-2</v>
      </c>
      <c r="AN4442" s="1">
        <v>39836</v>
      </c>
      <c r="AO4442">
        <v>2.1059999999999999</v>
      </c>
      <c r="AP4442">
        <f t="shared" si="977"/>
        <v>2.1059999999999999E-2</v>
      </c>
      <c r="AS4442" s="1">
        <v>39757</v>
      </c>
      <c r="AT4442">
        <v>3.3079999999999998</v>
      </c>
      <c r="AU4442">
        <f t="shared" si="978"/>
        <v>3.3079999999999998E-2</v>
      </c>
      <c r="AX4442" s="1"/>
    </row>
    <row r="4443" spans="1:50" x14ac:dyDescent="0.3">
      <c r="A4443" s="19">
        <f t="shared" si="979"/>
        <v>52134</v>
      </c>
      <c r="B4443">
        <f t="shared" ca="1" si="966"/>
        <v>-16.683333333333334</v>
      </c>
      <c r="C4443">
        <f ca="1">IF(currency="USD",'Future et co'!D4443,IF(currency="EUR",'Future et co'!E4443,IF(currency="GBP",'Future et co'!F4443,FALSE)))</f>
        <v>3.5830000000000001E-2</v>
      </c>
      <c r="D4443">
        <f t="shared" ca="1" si="967"/>
        <v>3.5830000000000001E-2</v>
      </c>
      <c r="E4443">
        <f t="shared" ca="1" si="968"/>
        <v>2.1409999999999998E-2</v>
      </c>
      <c r="F4443">
        <f t="shared" ca="1" si="969"/>
        <v>3.7088999999999997E-2</v>
      </c>
      <c r="J4443" s="1">
        <v>39722</v>
      </c>
      <c r="K4443">
        <v>1.65</v>
      </c>
      <c r="L4443">
        <f t="shared" si="970"/>
        <v>1.6500000000000001E-2</v>
      </c>
      <c r="N4443" s="1">
        <v>39723</v>
      </c>
      <c r="O4443">
        <v>1.5215000000000001</v>
      </c>
      <c r="P4443">
        <f t="shared" si="971"/>
        <v>1.5215000000000001E-2</v>
      </c>
      <c r="R4443" s="1">
        <v>39835</v>
      </c>
      <c r="S4443">
        <v>1.125</v>
      </c>
      <c r="T4443">
        <f t="shared" si="972"/>
        <v>1.125E-2</v>
      </c>
      <c r="V4443" s="1">
        <v>39834</v>
      </c>
      <c r="W4443">
        <v>1.407</v>
      </c>
      <c r="X4443">
        <f t="shared" si="973"/>
        <v>1.4070000000000001E-2</v>
      </c>
      <c r="AB4443" s="1">
        <v>39678</v>
      </c>
      <c r="AC4443">
        <v>116.55</v>
      </c>
      <c r="AD4443">
        <f t="shared" si="974"/>
        <v>1.1655</v>
      </c>
      <c r="AF4443" s="1">
        <v>39715</v>
      </c>
      <c r="AG4443">
        <v>5.0659999999999998</v>
      </c>
      <c r="AH4443">
        <f t="shared" si="975"/>
        <v>5.0659999999999997E-2</v>
      </c>
      <c r="AJ4443" s="1">
        <v>39715</v>
      </c>
      <c r="AK4443">
        <v>5.2759999999999998</v>
      </c>
      <c r="AL4443">
        <f t="shared" si="976"/>
        <v>5.2760000000000001E-2</v>
      </c>
      <c r="AN4443" s="1">
        <v>39835</v>
      </c>
      <c r="AO4443">
        <v>2.125</v>
      </c>
      <c r="AP4443">
        <f t="shared" si="977"/>
        <v>2.1250000000000002E-2</v>
      </c>
      <c r="AS4443" s="1">
        <v>39756</v>
      </c>
      <c r="AT4443">
        <v>3.4249999999999998</v>
      </c>
      <c r="AU4443">
        <f t="shared" si="978"/>
        <v>3.4249999999999996E-2</v>
      </c>
      <c r="AX4443" s="1"/>
    </row>
    <row r="4444" spans="1:50" x14ac:dyDescent="0.3">
      <c r="A4444" s="19">
        <f t="shared" si="979"/>
        <v>52135</v>
      </c>
      <c r="B4444">
        <f t="shared" ca="1" si="966"/>
        <v>-16.68611111111111</v>
      </c>
      <c r="C4444">
        <f ca="1">IF(currency="USD",'Future et co'!D4444,IF(currency="EUR",'Future et co'!E4444,IF(currency="GBP",'Future et co'!F4444,FALSE)))</f>
        <v>3.5830000000000001E-2</v>
      </c>
      <c r="D4444">
        <f t="shared" ca="1" si="967"/>
        <v>3.5830000000000001E-2</v>
      </c>
      <c r="E4444">
        <f t="shared" ca="1" si="968"/>
        <v>2.1409999999999998E-2</v>
      </c>
      <c r="F4444">
        <f t="shared" ca="1" si="969"/>
        <v>3.7088999999999997E-2</v>
      </c>
      <c r="J4444" s="1">
        <v>39721</v>
      </c>
      <c r="K4444">
        <v>1.6839999999999999</v>
      </c>
      <c r="L4444">
        <f t="shared" si="970"/>
        <v>1.6840000000000001E-2</v>
      </c>
      <c r="N4444" s="1">
        <v>39722</v>
      </c>
      <c r="O4444">
        <v>1.605</v>
      </c>
      <c r="P4444">
        <f t="shared" si="971"/>
        <v>1.6049999999999998E-2</v>
      </c>
      <c r="R4444" s="1">
        <v>39834</v>
      </c>
      <c r="S4444">
        <v>1.1314</v>
      </c>
      <c r="T4444">
        <f t="shared" si="972"/>
        <v>1.1313999999999999E-2</v>
      </c>
      <c r="V4444" s="1">
        <v>39833</v>
      </c>
      <c r="W4444">
        <v>1.2869999999999999</v>
      </c>
      <c r="X4444">
        <f t="shared" si="973"/>
        <v>1.2869999999999999E-2</v>
      </c>
      <c r="AB4444" s="1">
        <v>39675</v>
      </c>
      <c r="AC4444">
        <v>116.33</v>
      </c>
      <c r="AD4444">
        <f t="shared" si="974"/>
        <v>1.1633</v>
      </c>
      <c r="AF4444" s="1">
        <v>39714</v>
      </c>
      <c r="AG4444">
        <v>5.0549999999999997</v>
      </c>
      <c r="AH4444">
        <f t="shared" si="975"/>
        <v>5.0549999999999998E-2</v>
      </c>
      <c r="AJ4444" s="1">
        <v>39714</v>
      </c>
      <c r="AK4444">
        <v>5.2560000000000002</v>
      </c>
      <c r="AL4444">
        <f t="shared" si="976"/>
        <v>5.2560000000000003E-2</v>
      </c>
      <c r="AN4444" s="1">
        <v>39834</v>
      </c>
      <c r="AO4444">
        <v>2.1339999999999999</v>
      </c>
      <c r="AP4444">
        <f t="shared" si="977"/>
        <v>2.1339999999999998E-2</v>
      </c>
      <c r="AS4444" s="1">
        <v>39755</v>
      </c>
      <c r="AT4444">
        <v>3.4740000000000002</v>
      </c>
      <c r="AU4444">
        <f t="shared" si="978"/>
        <v>3.474E-2</v>
      </c>
      <c r="AX4444" s="1"/>
    </row>
    <row r="4445" spans="1:50" x14ac:dyDescent="0.3">
      <c r="A4445" s="19">
        <f t="shared" si="979"/>
        <v>52138</v>
      </c>
      <c r="B4445">
        <f t="shared" ca="1" si="966"/>
        <v>-16.694444444444443</v>
      </c>
      <c r="C4445">
        <f ca="1">IF(currency="USD",'Future et co'!D4445,IF(currency="EUR",'Future et co'!E4445,IF(currency="GBP",'Future et co'!F4445,FALSE)))</f>
        <v>3.5830000000000001E-2</v>
      </c>
      <c r="D4445">
        <f t="shared" ca="1" si="967"/>
        <v>3.5830000000000001E-2</v>
      </c>
      <c r="E4445">
        <f t="shared" ca="1" si="968"/>
        <v>2.1409999999999998E-2</v>
      </c>
      <c r="F4445">
        <f t="shared" ca="1" si="969"/>
        <v>3.7088999999999997E-2</v>
      </c>
      <c r="J4445" s="1">
        <v>39720</v>
      </c>
      <c r="K4445">
        <v>1.6080000000000001</v>
      </c>
      <c r="L4445">
        <f t="shared" si="970"/>
        <v>1.6080000000000001E-2</v>
      </c>
      <c r="N4445" s="1">
        <v>39721</v>
      </c>
      <c r="O4445">
        <v>1.669</v>
      </c>
      <c r="P4445">
        <f t="shared" si="971"/>
        <v>1.669E-2</v>
      </c>
      <c r="R4445" s="1">
        <v>39833</v>
      </c>
      <c r="S4445">
        <v>1.0225</v>
      </c>
      <c r="T4445">
        <f t="shared" si="972"/>
        <v>1.0225E-2</v>
      </c>
      <c r="V4445" s="1">
        <v>39832</v>
      </c>
      <c r="W4445">
        <v>1.2949999999999999</v>
      </c>
      <c r="X4445">
        <f t="shared" si="973"/>
        <v>1.295E-2</v>
      </c>
      <c r="AB4445" s="1">
        <v>39674</v>
      </c>
      <c r="AC4445">
        <v>116.08</v>
      </c>
      <c r="AD4445">
        <f t="shared" si="974"/>
        <v>1.1608000000000001</v>
      </c>
      <c r="AF4445" s="1">
        <v>39713</v>
      </c>
      <c r="AG4445">
        <v>5.0289999999999999</v>
      </c>
      <c r="AH4445">
        <f t="shared" si="975"/>
        <v>5.0290000000000001E-2</v>
      </c>
      <c r="AJ4445" s="1">
        <v>39713</v>
      </c>
      <c r="AK4445">
        <v>5.242</v>
      </c>
      <c r="AL4445">
        <f t="shared" si="976"/>
        <v>5.2420000000000001E-2</v>
      </c>
      <c r="AN4445" s="1">
        <v>39833</v>
      </c>
      <c r="AO4445">
        <v>2.1789999999999998</v>
      </c>
      <c r="AP4445">
        <f t="shared" si="977"/>
        <v>2.1789999999999997E-2</v>
      </c>
      <c r="AS4445" s="1">
        <v>39752</v>
      </c>
      <c r="AT4445">
        <v>3.4910000000000001</v>
      </c>
      <c r="AU4445">
        <f t="shared" si="978"/>
        <v>3.4910000000000004E-2</v>
      </c>
      <c r="AX4445" s="1"/>
    </row>
    <row r="4446" spans="1:50" x14ac:dyDescent="0.3">
      <c r="A4446" s="19">
        <f t="shared" si="979"/>
        <v>52139</v>
      </c>
      <c r="B4446">
        <f t="shared" ca="1" si="966"/>
        <v>-16.697222222222223</v>
      </c>
      <c r="C4446">
        <f ca="1">IF(currency="USD",'Future et co'!D4446,IF(currency="EUR",'Future et co'!E4446,IF(currency="GBP",'Future et co'!F4446,FALSE)))</f>
        <v>3.5830000000000001E-2</v>
      </c>
      <c r="D4446">
        <f t="shared" ca="1" si="967"/>
        <v>3.5830000000000001E-2</v>
      </c>
      <c r="E4446">
        <f t="shared" ca="1" si="968"/>
        <v>2.1409999999999998E-2</v>
      </c>
      <c r="F4446">
        <f t="shared" ca="1" si="969"/>
        <v>3.7088999999999997E-2</v>
      </c>
      <c r="J4446" s="1">
        <v>39717</v>
      </c>
      <c r="K4446">
        <v>1.6919999999999999</v>
      </c>
      <c r="L4446">
        <f t="shared" si="970"/>
        <v>1.6920000000000001E-2</v>
      </c>
      <c r="N4446" s="1">
        <v>39720</v>
      </c>
      <c r="O4446">
        <v>1.6160000000000001</v>
      </c>
      <c r="P4446">
        <f t="shared" si="971"/>
        <v>1.6160000000000001E-2</v>
      </c>
      <c r="R4446" s="1">
        <v>39832</v>
      </c>
      <c r="S4446">
        <v>1.0474000000000001</v>
      </c>
      <c r="T4446">
        <f t="shared" si="972"/>
        <v>1.0474000000000001E-2</v>
      </c>
      <c r="V4446" s="1">
        <v>39829</v>
      </c>
      <c r="W4446">
        <v>1.2749999999999999</v>
      </c>
      <c r="X4446">
        <f t="shared" si="973"/>
        <v>1.2749999999999999E-2</v>
      </c>
      <c r="AB4446" s="1">
        <v>39673</v>
      </c>
      <c r="AC4446">
        <v>116.16</v>
      </c>
      <c r="AD4446">
        <f t="shared" si="974"/>
        <v>1.1616</v>
      </c>
      <c r="AF4446" s="1">
        <v>39710</v>
      </c>
      <c r="AG4446">
        <v>5.0049999999999999</v>
      </c>
      <c r="AH4446">
        <f t="shared" si="975"/>
        <v>5.0049999999999997E-2</v>
      </c>
      <c r="AJ4446" s="1">
        <v>39710</v>
      </c>
      <c r="AK4446">
        <v>5.2350000000000003</v>
      </c>
      <c r="AL4446">
        <f t="shared" si="976"/>
        <v>5.2350000000000001E-2</v>
      </c>
      <c r="AN4446" s="1">
        <v>39832</v>
      </c>
      <c r="AO4446">
        <v>2.2410000000000001</v>
      </c>
      <c r="AP4446">
        <f t="shared" si="977"/>
        <v>2.2409999999999999E-2</v>
      </c>
      <c r="AS4446" s="1">
        <v>39751</v>
      </c>
      <c r="AT4446">
        <v>3.601</v>
      </c>
      <c r="AU4446">
        <f t="shared" si="978"/>
        <v>3.601E-2</v>
      </c>
      <c r="AX4446" s="1"/>
    </row>
    <row r="4447" spans="1:50" x14ac:dyDescent="0.3">
      <c r="A4447" s="19">
        <f t="shared" si="979"/>
        <v>52140</v>
      </c>
      <c r="B4447">
        <f t="shared" ca="1" si="966"/>
        <v>-16.7</v>
      </c>
      <c r="C4447">
        <f ca="1">IF(currency="USD",'Future et co'!D4447,IF(currency="EUR",'Future et co'!E4447,IF(currency="GBP",'Future et co'!F4447,FALSE)))</f>
        <v>3.5830000000000001E-2</v>
      </c>
      <c r="D4447">
        <f t="shared" ca="1" si="967"/>
        <v>3.5830000000000001E-2</v>
      </c>
      <c r="E4447">
        <f t="shared" ca="1" si="968"/>
        <v>2.1409999999999998E-2</v>
      </c>
      <c r="F4447">
        <f t="shared" ca="1" si="969"/>
        <v>3.7088999999999997E-2</v>
      </c>
      <c r="J4447" s="1">
        <v>39716</v>
      </c>
      <c r="K4447">
        <v>1.7875000000000001</v>
      </c>
      <c r="L4447">
        <f t="shared" si="970"/>
        <v>1.7875000000000002E-2</v>
      </c>
      <c r="N4447" s="1">
        <v>39717</v>
      </c>
      <c r="O4447">
        <v>1.6759999999999999</v>
      </c>
      <c r="P4447">
        <f t="shared" si="971"/>
        <v>1.6760000000000001E-2</v>
      </c>
      <c r="R4447" s="1">
        <v>39829</v>
      </c>
      <c r="S4447">
        <v>1.0409999999999999</v>
      </c>
      <c r="T4447">
        <f t="shared" si="972"/>
        <v>1.0409999999999999E-2</v>
      </c>
      <c r="V4447" s="1">
        <v>39828</v>
      </c>
      <c r="W4447">
        <v>1.3260000000000001</v>
      </c>
      <c r="X4447">
        <f t="shared" si="973"/>
        <v>1.3260000000000001E-2</v>
      </c>
      <c r="AB4447" s="1">
        <v>39672</v>
      </c>
      <c r="AC4447">
        <v>115.93</v>
      </c>
      <c r="AD4447">
        <f t="shared" si="974"/>
        <v>1.1593</v>
      </c>
      <c r="AF4447" s="1">
        <v>39709</v>
      </c>
      <c r="AG4447">
        <v>4.9909999999999997</v>
      </c>
      <c r="AH4447">
        <f t="shared" si="975"/>
        <v>4.9909999999999996E-2</v>
      </c>
      <c r="AJ4447" s="1">
        <v>39709</v>
      </c>
      <c r="AK4447">
        <v>5.2229999999999999</v>
      </c>
      <c r="AL4447">
        <f t="shared" si="976"/>
        <v>5.2229999999999999E-2</v>
      </c>
      <c r="AN4447" s="1">
        <v>39829</v>
      </c>
      <c r="AO4447">
        <v>2.242</v>
      </c>
      <c r="AP4447">
        <f t="shared" si="977"/>
        <v>2.2419999999999999E-2</v>
      </c>
      <c r="AS4447" s="1">
        <v>39750</v>
      </c>
      <c r="AT4447">
        <v>3.6190000000000002</v>
      </c>
      <c r="AU4447">
        <f t="shared" si="978"/>
        <v>3.619E-2</v>
      </c>
      <c r="AX4447" s="1"/>
    </row>
    <row r="4448" spans="1:50" x14ac:dyDescent="0.3">
      <c r="A4448" s="19">
        <f t="shared" si="979"/>
        <v>52141</v>
      </c>
      <c r="B4448">
        <f t="shared" ca="1" si="966"/>
        <v>-16.702777777777779</v>
      </c>
      <c r="C4448">
        <f ca="1">IF(currency="USD",'Future et co'!D4448,IF(currency="EUR",'Future et co'!E4448,IF(currency="GBP",'Future et co'!F4448,FALSE)))</f>
        <v>3.5830000000000001E-2</v>
      </c>
      <c r="D4448">
        <f t="shared" ca="1" si="967"/>
        <v>3.5830000000000001E-2</v>
      </c>
      <c r="E4448">
        <f t="shared" ca="1" si="968"/>
        <v>2.1409999999999998E-2</v>
      </c>
      <c r="F4448">
        <f t="shared" ca="1" si="969"/>
        <v>3.7088999999999997E-2</v>
      </c>
      <c r="J4448" s="1">
        <v>39715</v>
      </c>
      <c r="K4448">
        <v>1.8140000000000001</v>
      </c>
      <c r="L4448">
        <f t="shared" si="970"/>
        <v>1.814E-2</v>
      </c>
      <c r="N4448" s="1">
        <v>39716</v>
      </c>
      <c r="O4448">
        <v>1.7609999999999999</v>
      </c>
      <c r="P4448">
        <f t="shared" si="971"/>
        <v>1.7610000000000001E-2</v>
      </c>
      <c r="R4448" s="1">
        <v>39828</v>
      </c>
      <c r="S4448">
        <v>1.0860000000000001</v>
      </c>
      <c r="T4448">
        <f t="shared" si="972"/>
        <v>1.0860000000000002E-2</v>
      </c>
      <c r="V4448" s="1">
        <v>39827</v>
      </c>
      <c r="W4448">
        <v>1.2390000000000001</v>
      </c>
      <c r="X4448">
        <f t="shared" si="973"/>
        <v>1.2390000000000002E-2</v>
      </c>
      <c r="AB4448" s="1">
        <v>39671</v>
      </c>
      <c r="AC4448">
        <v>115.58</v>
      </c>
      <c r="AD4448">
        <f t="shared" si="974"/>
        <v>1.1557999999999999</v>
      </c>
      <c r="AF4448" s="1">
        <v>39708</v>
      </c>
      <c r="AG4448">
        <v>4.9729999999999999</v>
      </c>
      <c r="AH4448">
        <f t="shared" si="975"/>
        <v>4.9729999999999996E-2</v>
      </c>
      <c r="AJ4448" s="1">
        <v>39708</v>
      </c>
      <c r="AK4448">
        <v>5.202</v>
      </c>
      <c r="AL4448">
        <f t="shared" si="976"/>
        <v>5.2019999999999997E-2</v>
      </c>
      <c r="AN4448" s="1">
        <v>39828</v>
      </c>
      <c r="AO4448">
        <v>2.351</v>
      </c>
      <c r="AP4448">
        <f t="shared" si="977"/>
        <v>2.351E-2</v>
      </c>
      <c r="AS4448" s="1">
        <v>39749</v>
      </c>
      <c r="AT4448">
        <v>3.617</v>
      </c>
      <c r="AU4448">
        <f t="shared" si="978"/>
        <v>3.6170000000000001E-2</v>
      </c>
      <c r="AX4448" s="1"/>
    </row>
    <row r="4449" spans="1:50" x14ac:dyDescent="0.3">
      <c r="A4449" s="19">
        <f t="shared" si="979"/>
        <v>52142</v>
      </c>
      <c r="B4449">
        <f t="shared" ca="1" si="966"/>
        <v>-16.705555555555556</v>
      </c>
      <c r="C4449">
        <f ca="1">IF(currency="USD",'Future et co'!D4449,IF(currency="EUR",'Future et co'!E4449,IF(currency="GBP",'Future et co'!F4449,FALSE)))</f>
        <v>3.5830000000000001E-2</v>
      </c>
      <c r="D4449">
        <f t="shared" ca="1" si="967"/>
        <v>3.5830000000000001E-2</v>
      </c>
      <c r="E4449">
        <f t="shared" ca="1" si="968"/>
        <v>2.1409999999999998E-2</v>
      </c>
      <c r="F4449">
        <f t="shared" ca="1" si="969"/>
        <v>3.7088999999999997E-2</v>
      </c>
      <c r="J4449" s="1">
        <v>39714</v>
      </c>
      <c r="K4449">
        <v>1.85</v>
      </c>
      <c r="L4449">
        <f t="shared" si="970"/>
        <v>1.8500000000000003E-2</v>
      </c>
      <c r="N4449" s="1">
        <v>39715</v>
      </c>
      <c r="O4449">
        <v>1.8</v>
      </c>
      <c r="P4449">
        <f t="shared" si="971"/>
        <v>1.8000000000000002E-2</v>
      </c>
      <c r="R4449" s="1">
        <v>39827</v>
      </c>
      <c r="S4449">
        <v>0.98199999999999998</v>
      </c>
      <c r="T4449">
        <f t="shared" si="972"/>
        <v>9.8200000000000006E-3</v>
      </c>
      <c r="V4449" s="1">
        <v>39826</v>
      </c>
      <c r="W4449">
        <v>1.2310000000000001</v>
      </c>
      <c r="X4449">
        <f t="shared" si="973"/>
        <v>1.2310000000000001E-2</v>
      </c>
      <c r="AB4449" s="1">
        <v>39668</v>
      </c>
      <c r="AC4449">
        <v>115.7</v>
      </c>
      <c r="AD4449">
        <f t="shared" si="974"/>
        <v>1.157</v>
      </c>
      <c r="AF4449" s="1">
        <v>39707</v>
      </c>
      <c r="AG4449">
        <v>4.9690000000000003</v>
      </c>
      <c r="AH4449">
        <f t="shared" si="975"/>
        <v>4.9690000000000005E-2</v>
      </c>
      <c r="AJ4449" s="1">
        <v>39707</v>
      </c>
      <c r="AK4449">
        <v>5.1920000000000002</v>
      </c>
      <c r="AL4449">
        <f t="shared" si="976"/>
        <v>5.1920000000000001E-2</v>
      </c>
      <c r="AN4449" s="1">
        <v>39827</v>
      </c>
      <c r="AO4449">
        <v>2.3199999999999998</v>
      </c>
      <c r="AP4449">
        <f t="shared" si="977"/>
        <v>2.3199999999999998E-2</v>
      </c>
      <c r="AS4449" s="1">
        <v>39748</v>
      </c>
      <c r="AT4449">
        <v>3.6080000000000001</v>
      </c>
      <c r="AU4449">
        <f t="shared" si="978"/>
        <v>3.6080000000000001E-2</v>
      </c>
      <c r="AX4449" s="1"/>
    </row>
    <row r="4450" spans="1:50" x14ac:dyDescent="0.3">
      <c r="A4450" s="19">
        <f t="shared" si="979"/>
        <v>52145</v>
      </c>
      <c r="B4450">
        <f t="shared" ca="1" si="966"/>
        <v>-16.713888888888889</v>
      </c>
      <c r="C4450">
        <f ca="1">IF(currency="USD",'Future et co'!D4450,IF(currency="EUR",'Future et co'!E4450,IF(currency="GBP",'Future et co'!F4450,FALSE)))</f>
        <v>3.5830000000000001E-2</v>
      </c>
      <c r="D4450">
        <f t="shared" ca="1" si="967"/>
        <v>3.5830000000000001E-2</v>
      </c>
      <c r="E4450">
        <f t="shared" ca="1" si="968"/>
        <v>2.1409999999999998E-2</v>
      </c>
      <c r="F4450">
        <f t="shared" ca="1" si="969"/>
        <v>3.7088999999999997E-2</v>
      </c>
      <c r="J4450" s="1">
        <v>39713</v>
      </c>
      <c r="K4450">
        <v>1.9219999999999999</v>
      </c>
      <c r="L4450">
        <f t="shared" si="970"/>
        <v>1.9220000000000001E-2</v>
      </c>
      <c r="N4450" s="1">
        <v>39714</v>
      </c>
      <c r="O4450">
        <v>1.907</v>
      </c>
      <c r="P4450">
        <f t="shared" si="971"/>
        <v>1.907E-2</v>
      </c>
      <c r="R4450" s="1">
        <v>39826</v>
      </c>
      <c r="S4450">
        <v>0.95099999999999996</v>
      </c>
      <c r="T4450">
        <f t="shared" si="972"/>
        <v>9.5099999999999994E-3</v>
      </c>
      <c r="V4450" s="1">
        <v>39825</v>
      </c>
      <c r="W4450">
        <v>1.248</v>
      </c>
      <c r="X4450">
        <f t="shared" si="973"/>
        <v>1.248E-2</v>
      </c>
      <c r="AB4450" s="1">
        <v>39667</v>
      </c>
      <c r="AC4450">
        <v>115.6</v>
      </c>
      <c r="AD4450">
        <f t="shared" si="974"/>
        <v>1.1559999999999999</v>
      </c>
      <c r="AF4450" s="1">
        <v>39706</v>
      </c>
      <c r="AG4450">
        <v>4.9640000000000004</v>
      </c>
      <c r="AH4450">
        <f t="shared" si="975"/>
        <v>4.9640000000000004E-2</v>
      </c>
      <c r="AJ4450" s="1">
        <v>39706</v>
      </c>
      <c r="AK4450">
        <v>5.1870000000000003</v>
      </c>
      <c r="AL4450">
        <f t="shared" si="976"/>
        <v>5.1869999999999999E-2</v>
      </c>
      <c r="AN4450" s="1">
        <v>39826</v>
      </c>
      <c r="AO4450">
        <v>2.3239999999999998</v>
      </c>
      <c r="AP4450">
        <f t="shared" si="977"/>
        <v>2.3239999999999997E-2</v>
      </c>
      <c r="AS4450" s="1">
        <v>39745</v>
      </c>
      <c r="AT4450">
        <v>3.6560000000000001</v>
      </c>
      <c r="AU4450">
        <f t="shared" si="978"/>
        <v>3.6560000000000002E-2</v>
      </c>
      <c r="AX4450" s="1"/>
    </row>
    <row r="4451" spans="1:50" x14ac:dyDescent="0.3">
      <c r="A4451" s="19">
        <f t="shared" si="979"/>
        <v>52146</v>
      </c>
      <c r="B4451">
        <f t="shared" ca="1" si="966"/>
        <v>-16.716666666666665</v>
      </c>
      <c r="C4451">
        <f ca="1">IF(currency="USD",'Future et co'!D4451,IF(currency="EUR",'Future et co'!E4451,IF(currency="GBP",'Future et co'!F4451,FALSE)))</f>
        <v>3.5830000000000001E-2</v>
      </c>
      <c r="D4451">
        <f t="shared" ca="1" si="967"/>
        <v>3.5830000000000001E-2</v>
      </c>
      <c r="E4451">
        <f t="shared" ca="1" si="968"/>
        <v>2.1409999999999998E-2</v>
      </c>
      <c r="F4451">
        <f t="shared" ca="1" si="969"/>
        <v>3.7088999999999997E-2</v>
      </c>
      <c r="J4451" s="1">
        <v>39710</v>
      </c>
      <c r="K4451">
        <v>1.9159999999999999</v>
      </c>
      <c r="L4451">
        <f t="shared" si="970"/>
        <v>1.916E-2</v>
      </c>
      <c r="N4451" s="1">
        <v>39713</v>
      </c>
      <c r="O4451">
        <v>1.9279999999999999</v>
      </c>
      <c r="P4451">
        <f t="shared" si="971"/>
        <v>1.9279999999999999E-2</v>
      </c>
      <c r="R4451" s="1">
        <v>39825</v>
      </c>
      <c r="S4451">
        <v>0.97199999999999998</v>
      </c>
      <c r="T4451">
        <f t="shared" si="972"/>
        <v>9.7199999999999995E-3</v>
      </c>
      <c r="V4451" s="1">
        <v>39822</v>
      </c>
      <c r="W4451">
        <v>1.2789999999999999</v>
      </c>
      <c r="X4451">
        <f t="shared" si="973"/>
        <v>1.2789999999999999E-2</v>
      </c>
      <c r="AB4451" s="1">
        <v>39666</v>
      </c>
      <c r="AC4451">
        <v>114.96</v>
      </c>
      <c r="AD4451">
        <f t="shared" si="974"/>
        <v>1.1496</v>
      </c>
      <c r="AF4451" s="1">
        <v>39703</v>
      </c>
      <c r="AG4451">
        <v>4.9580000000000002</v>
      </c>
      <c r="AH4451">
        <f t="shared" si="975"/>
        <v>4.9579999999999999E-2</v>
      </c>
      <c r="AJ4451" s="1">
        <v>39703</v>
      </c>
      <c r="AK4451">
        <v>5.1849999999999996</v>
      </c>
      <c r="AL4451">
        <f t="shared" si="976"/>
        <v>5.1849999999999993E-2</v>
      </c>
      <c r="AN4451" s="1">
        <v>39825</v>
      </c>
      <c r="AO4451">
        <v>2.343</v>
      </c>
      <c r="AP4451">
        <f t="shared" si="977"/>
        <v>2.3429999999999999E-2</v>
      </c>
      <c r="AS4451" s="1">
        <v>39744</v>
      </c>
      <c r="AT4451">
        <v>3.835</v>
      </c>
      <c r="AU4451">
        <f t="shared" si="978"/>
        <v>3.8350000000000002E-2</v>
      </c>
      <c r="AX4451" s="1"/>
    </row>
    <row r="4452" spans="1:50" x14ac:dyDescent="0.3">
      <c r="A4452" s="19">
        <f t="shared" si="979"/>
        <v>52147</v>
      </c>
      <c r="B4452">
        <f t="shared" ca="1" si="966"/>
        <v>-16.719444444444445</v>
      </c>
      <c r="C4452">
        <f ca="1">IF(currency="USD",'Future et co'!D4452,IF(currency="EUR",'Future et co'!E4452,IF(currency="GBP",'Future et co'!F4452,FALSE)))</f>
        <v>3.5830000000000001E-2</v>
      </c>
      <c r="D4452">
        <f t="shared" ca="1" si="967"/>
        <v>3.5830000000000001E-2</v>
      </c>
      <c r="E4452">
        <f t="shared" ca="1" si="968"/>
        <v>2.1409999999999998E-2</v>
      </c>
      <c r="F4452">
        <f t="shared" ca="1" si="969"/>
        <v>3.7088999999999997E-2</v>
      </c>
      <c r="J4452" s="1">
        <v>39709</v>
      </c>
      <c r="K4452">
        <v>1.653</v>
      </c>
      <c r="L4452">
        <f t="shared" si="970"/>
        <v>1.653E-2</v>
      </c>
      <c r="N4452" s="1">
        <v>39710</v>
      </c>
      <c r="O4452">
        <v>1.915</v>
      </c>
      <c r="P4452">
        <f t="shared" si="971"/>
        <v>1.915E-2</v>
      </c>
      <c r="R4452" s="1">
        <v>39822</v>
      </c>
      <c r="S4452">
        <v>1.0289999999999999</v>
      </c>
      <c r="T4452">
        <f t="shared" si="972"/>
        <v>1.0289999999999999E-2</v>
      </c>
      <c r="V4452" s="1">
        <v>39821</v>
      </c>
      <c r="W4452">
        <v>1.3674999999999999</v>
      </c>
      <c r="X4452">
        <f t="shared" si="973"/>
        <v>1.3675E-2</v>
      </c>
      <c r="AB4452" s="1">
        <v>39665</v>
      </c>
      <c r="AC4452">
        <v>115.01</v>
      </c>
      <c r="AD4452">
        <f t="shared" si="974"/>
        <v>1.1501000000000001</v>
      </c>
      <c r="AF4452" s="1">
        <v>39702</v>
      </c>
      <c r="AG4452">
        <v>4.9580000000000002</v>
      </c>
      <c r="AH4452">
        <f t="shared" si="975"/>
        <v>4.9579999999999999E-2</v>
      </c>
      <c r="AJ4452" s="1">
        <v>39702</v>
      </c>
      <c r="AK4452">
        <v>5.1790000000000003</v>
      </c>
      <c r="AL4452">
        <f t="shared" si="976"/>
        <v>5.1790000000000003E-2</v>
      </c>
      <c r="AN4452" s="1">
        <v>39822</v>
      </c>
      <c r="AO4452">
        <v>2.383</v>
      </c>
      <c r="AP4452">
        <f t="shared" si="977"/>
        <v>2.383E-2</v>
      </c>
      <c r="AS4452" s="1">
        <v>39743</v>
      </c>
      <c r="AT4452">
        <v>3.867</v>
      </c>
      <c r="AU4452">
        <f t="shared" si="978"/>
        <v>3.8670000000000003E-2</v>
      </c>
      <c r="AX4452" s="1"/>
    </row>
    <row r="4453" spans="1:50" x14ac:dyDescent="0.3">
      <c r="A4453" s="19">
        <f t="shared" si="979"/>
        <v>52148</v>
      </c>
      <c r="B4453">
        <f t="shared" ca="1" si="966"/>
        <v>-16.722222222222221</v>
      </c>
      <c r="C4453">
        <f ca="1">IF(currency="USD",'Future et co'!D4453,IF(currency="EUR",'Future et co'!E4453,IF(currency="GBP",'Future et co'!F4453,FALSE)))</f>
        <v>3.5830000000000001E-2</v>
      </c>
      <c r="D4453">
        <f t="shared" ca="1" si="967"/>
        <v>3.5830000000000001E-2</v>
      </c>
      <c r="E4453">
        <f t="shared" ca="1" si="968"/>
        <v>2.1409999999999998E-2</v>
      </c>
      <c r="F4453">
        <f t="shared" ca="1" si="969"/>
        <v>3.7088999999999997E-2</v>
      </c>
      <c r="J4453" s="1">
        <v>39708</v>
      </c>
      <c r="K4453">
        <v>1.675</v>
      </c>
      <c r="L4453">
        <f t="shared" si="970"/>
        <v>1.6750000000000001E-2</v>
      </c>
      <c r="N4453" s="1">
        <v>39709</v>
      </c>
      <c r="O4453">
        <v>1.66</v>
      </c>
      <c r="P4453">
        <f t="shared" si="971"/>
        <v>1.66E-2</v>
      </c>
      <c r="R4453" s="1">
        <v>39821</v>
      </c>
      <c r="S4453">
        <v>1.1439999999999999</v>
      </c>
      <c r="T4453">
        <f t="shared" si="972"/>
        <v>1.1439999999999999E-2</v>
      </c>
      <c r="V4453" s="1">
        <v>39820</v>
      </c>
      <c r="W4453">
        <v>1.415</v>
      </c>
      <c r="X4453">
        <f t="shared" si="973"/>
        <v>1.4150000000000001E-2</v>
      </c>
      <c r="AB4453" s="1">
        <v>39664</v>
      </c>
      <c r="AC4453">
        <v>114.91</v>
      </c>
      <c r="AD4453">
        <f t="shared" si="974"/>
        <v>1.1491</v>
      </c>
      <c r="AF4453" s="1">
        <v>39701</v>
      </c>
      <c r="AG4453">
        <v>4.9589999999999996</v>
      </c>
      <c r="AH4453">
        <f t="shared" si="975"/>
        <v>4.9589999999999995E-2</v>
      </c>
      <c r="AJ4453" s="1">
        <v>39701</v>
      </c>
      <c r="AK4453">
        <v>5.1749999999999998</v>
      </c>
      <c r="AL4453">
        <f t="shared" si="976"/>
        <v>5.1749999999999997E-2</v>
      </c>
      <c r="AN4453" s="1">
        <v>39821</v>
      </c>
      <c r="AO4453">
        <v>2.4790000000000001</v>
      </c>
      <c r="AP4453">
        <f t="shared" si="977"/>
        <v>2.479E-2</v>
      </c>
      <c r="AS4453" s="1">
        <v>39742</v>
      </c>
      <c r="AT4453">
        <v>3.9769999999999999</v>
      </c>
      <c r="AU4453">
        <f t="shared" si="978"/>
        <v>3.977E-2</v>
      </c>
      <c r="AX4453" s="1"/>
    </row>
    <row r="4454" spans="1:50" x14ac:dyDescent="0.3">
      <c r="A4454" s="19">
        <f t="shared" si="979"/>
        <v>52149</v>
      </c>
      <c r="B4454">
        <f t="shared" ca="1" si="966"/>
        <v>-16.725000000000001</v>
      </c>
      <c r="C4454">
        <f ca="1">IF(currency="USD",'Future et co'!D4454,IF(currency="EUR",'Future et co'!E4454,IF(currency="GBP",'Future et co'!F4454,FALSE)))</f>
        <v>3.5830000000000001E-2</v>
      </c>
      <c r="D4454">
        <f t="shared" ca="1" si="967"/>
        <v>3.5830000000000001E-2</v>
      </c>
      <c r="E4454">
        <f t="shared" ca="1" si="968"/>
        <v>2.1409999999999998E-2</v>
      </c>
      <c r="F4454">
        <f t="shared" ca="1" si="969"/>
        <v>3.7088999999999997E-2</v>
      </c>
      <c r="J4454" s="1">
        <v>39707</v>
      </c>
      <c r="K4454">
        <v>1.875</v>
      </c>
      <c r="L4454">
        <f t="shared" si="970"/>
        <v>1.8749999999999999E-2</v>
      </c>
      <c r="N4454" s="1">
        <v>39708</v>
      </c>
      <c r="O4454">
        <v>1.61</v>
      </c>
      <c r="P4454">
        <f t="shared" si="971"/>
        <v>1.61E-2</v>
      </c>
      <c r="R4454" s="1">
        <v>39820</v>
      </c>
      <c r="S4454">
        <v>1.1910000000000001</v>
      </c>
      <c r="T4454">
        <f t="shared" si="972"/>
        <v>1.191E-2</v>
      </c>
      <c r="V4454" s="1">
        <v>39819</v>
      </c>
      <c r="W4454">
        <v>1.5114000000000001</v>
      </c>
      <c r="X4454">
        <f t="shared" si="973"/>
        <v>1.5114000000000001E-2</v>
      </c>
      <c r="AB4454" s="1">
        <v>39661</v>
      </c>
      <c r="AC4454">
        <v>114.63</v>
      </c>
      <c r="AD4454">
        <f t="shared" si="974"/>
        <v>1.1462999999999999</v>
      </c>
      <c r="AF4454" s="1">
        <v>39700</v>
      </c>
      <c r="AG4454">
        <v>4.9580000000000002</v>
      </c>
      <c r="AH4454">
        <f t="shared" si="975"/>
        <v>4.9579999999999999E-2</v>
      </c>
      <c r="AJ4454" s="1">
        <v>39700</v>
      </c>
      <c r="AK4454">
        <v>5.1740000000000004</v>
      </c>
      <c r="AL4454">
        <f t="shared" si="976"/>
        <v>5.1740000000000001E-2</v>
      </c>
      <c r="AN4454" s="1">
        <v>39820</v>
      </c>
      <c r="AO4454">
        <v>2.5230000000000001</v>
      </c>
      <c r="AP4454">
        <f t="shared" si="977"/>
        <v>2.5230000000000002E-2</v>
      </c>
      <c r="AS4454" s="1">
        <v>39741</v>
      </c>
      <c r="AT4454">
        <v>4.0549999999999997</v>
      </c>
      <c r="AU4454">
        <f t="shared" si="978"/>
        <v>4.0549999999999996E-2</v>
      </c>
      <c r="AX4454" s="1"/>
    </row>
    <row r="4455" spans="1:50" x14ac:dyDescent="0.3">
      <c r="A4455" s="19">
        <f t="shared" si="979"/>
        <v>52152</v>
      </c>
      <c r="B4455">
        <f t="shared" ca="1" si="966"/>
        <v>-16.733333333333334</v>
      </c>
      <c r="C4455">
        <f ca="1">IF(currency="USD",'Future et co'!D4455,IF(currency="EUR",'Future et co'!E4455,IF(currency="GBP",'Future et co'!F4455,FALSE)))</f>
        <v>3.5830000000000001E-2</v>
      </c>
      <c r="D4455">
        <f t="shared" ca="1" si="967"/>
        <v>3.5830000000000001E-2</v>
      </c>
      <c r="E4455">
        <f t="shared" ca="1" si="968"/>
        <v>2.1409999999999998E-2</v>
      </c>
      <c r="F4455">
        <f t="shared" ca="1" si="969"/>
        <v>3.7088999999999997E-2</v>
      </c>
      <c r="J4455" s="1">
        <v>39706</v>
      </c>
      <c r="K4455">
        <v>1.8220000000000001</v>
      </c>
      <c r="L4455">
        <f t="shared" si="970"/>
        <v>1.822E-2</v>
      </c>
      <c r="N4455" s="1">
        <v>39707</v>
      </c>
      <c r="O4455">
        <v>1.8149999999999999</v>
      </c>
      <c r="P4455">
        <f t="shared" si="971"/>
        <v>1.8149999999999999E-2</v>
      </c>
      <c r="R4455" s="1">
        <v>39819</v>
      </c>
      <c r="S4455">
        <v>1.2150000000000001</v>
      </c>
      <c r="T4455">
        <f t="shared" si="972"/>
        <v>1.2150000000000001E-2</v>
      </c>
      <c r="V4455" s="1">
        <v>39818</v>
      </c>
      <c r="W4455">
        <v>1.542</v>
      </c>
      <c r="X4455">
        <f t="shared" si="973"/>
        <v>1.542E-2</v>
      </c>
      <c r="AB4455" s="1">
        <v>39660</v>
      </c>
      <c r="AC4455">
        <v>114.61</v>
      </c>
      <c r="AD4455">
        <f t="shared" si="974"/>
        <v>1.1460999999999999</v>
      </c>
      <c r="AF4455" s="1">
        <v>39699</v>
      </c>
      <c r="AG4455">
        <v>4.9589999999999996</v>
      </c>
      <c r="AH4455">
        <f t="shared" si="975"/>
        <v>4.9589999999999995E-2</v>
      </c>
      <c r="AJ4455" s="1">
        <v>39699</v>
      </c>
      <c r="AK4455">
        <v>5.1749999999999998</v>
      </c>
      <c r="AL4455">
        <f t="shared" si="976"/>
        <v>5.1749999999999997E-2</v>
      </c>
      <c r="AN4455" s="1">
        <v>39819</v>
      </c>
      <c r="AO4455">
        <v>2.6</v>
      </c>
      <c r="AP4455">
        <f t="shared" si="977"/>
        <v>2.6000000000000002E-2</v>
      </c>
      <c r="AS4455" s="1">
        <v>39738</v>
      </c>
      <c r="AT4455">
        <v>4.0250000000000004</v>
      </c>
      <c r="AU4455">
        <f t="shared" si="978"/>
        <v>4.0250000000000001E-2</v>
      </c>
      <c r="AX4455" s="1"/>
    </row>
    <row r="4456" spans="1:50" x14ac:dyDescent="0.3">
      <c r="A4456" s="19">
        <f t="shared" si="979"/>
        <v>52153</v>
      </c>
      <c r="B4456">
        <f t="shared" ca="1" si="966"/>
        <v>-16.736111111111111</v>
      </c>
      <c r="C4456">
        <f ca="1">IF(currency="USD",'Future et co'!D4456,IF(currency="EUR",'Future et co'!E4456,IF(currency="GBP",'Future et co'!F4456,FALSE)))</f>
        <v>3.5830000000000001E-2</v>
      </c>
      <c r="D4456">
        <f t="shared" ca="1" si="967"/>
        <v>3.5830000000000001E-2</v>
      </c>
      <c r="E4456">
        <f t="shared" ca="1" si="968"/>
        <v>2.1409999999999998E-2</v>
      </c>
      <c r="F4456">
        <f t="shared" ca="1" si="969"/>
        <v>3.7088999999999997E-2</v>
      </c>
      <c r="J4456" s="1">
        <v>39703</v>
      </c>
      <c r="K4456">
        <v>1.9564999999999999</v>
      </c>
      <c r="L4456">
        <f t="shared" si="970"/>
        <v>1.9564999999999999E-2</v>
      </c>
      <c r="N4456" s="1">
        <v>39706</v>
      </c>
      <c r="O4456">
        <v>1.7549999999999999</v>
      </c>
      <c r="P4456">
        <f t="shared" si="971"/>
        <v>1.755E-2</v>
      </c>
      <c r="R4456" s="1">
        <v>39818</v>
      </c>
      <c r="S4456">
        <v>1.2609999999999999</v>
      </c>
      <c r="T4456">
        <f t="shared" si="972"/>
        <v>1.261E-2</v>
      </c>
      <c r="V4456" s="1">
        <v>39815</v>
      </c>
      <c r="W4456">
        <v>1.4430000000000001</v>
      </c>
      <c r="X4456">
        <f t="shared" si="973"/>
        <v>1.443E-2</v>
      </c>
      <c r="AB4456" s="1">
        <v>39659</v>
      </c>
      <c r="AC4456">
        <v>114.14</v>
      </c>
      <c r="AD4456">
        <f t="shared" si="974"/>
        <v>1.1414</v>
      </c>
      <c r="AF4456" s="1">
        <v>39696</v>
      </c>
      <c r="AG4456">
        <v>4.96</v>
      </c>
      <c r="AH4456">
        <f t="shared" si="975"/>
        <v>4.9599999999999998E-2</v>
      </c>
      <c r="AJ4456" s="1">
        <v>39696</v>
      </c>
      <c r="AK4456">
        <v>5.1710000000000003</v>
      </c>
      <c r="AL4456">
        <f t="shared" si="976"/>
        <v>5.1710000000000006E-2</v>
      </c>
      <c r="AN4456" s="1">
        <v>39818</v>
      </c>
      <c r="AO4456">
        <v>2.6019999999999999</v>
      </c>
      <c r="AP4456">
        <f t="shared" si="977"/>
        <v>2.6019999999999998E-2</v>
      </c>
      <c r="AS4456" s="1">
        <v>39737</v>
      </c>
      <c r="AT4456">
        <v>4.1210000000000004</v>
      </c>
      <c r="AU4456">
        <f t="shared" si="978"/>
        <v>4.1210000000000004E-2</v>
      </c>
      <c r="AX4456" s="1"/>
    </row>
    <row r="4457" spans="1:50" x14ac:dyDescent="0.3">
      <c r="A4457" s="19">
        <f t="shared" si="979"/>
        <v>52154</v>
      </c>
      <c r="B4457">
        <f t="shared" ca="1" si="966"/>
        <v>-16.738888888888887</v>
      </c>
      <c r="C4457">
        <f ca="1">IF(currency="USD",'Future et co'!D4457,IF(currency="EUR",'Future et co'!E4457,IF(currency="GBP",'Future et co'!F4457,FALSE)))</f>
        <v>3.5830000000000001E-2</v>
      </c>
      <c r="D4457">
        <f t="shared" ca="1" si="967"/>
        <v>3.5830000000000001E-2</v>
      </c>
      <c r="E4457">
        <f t="shared" ca="1" si="968"/>
        <v>2.1409999999999998E-2</v>
      </c>
      <c r="F4457">
        <f t="shared" ca="1" si="969"/>
        <v>3.7088999999999997E-2</v>
      </c>
      <c r="J4457" s="1">
        <v>39702</v>
      </c>
      <c r="K4457">
        <v>1.944</v>
      </c>
      <c r="L4457">
        <f t="shared" si="970"/>
        <v>1.9439999999999999E-2</v>
      </c>
      <c r="N4457" s="1">
        <v>39703</v>
      </c>
      <c r="O4457">
        <v>1.9379999999999999</v>
      </c>
      <c r="P4457">
        <f t="shared" si="971"/>
        <v>1.9379999999999998E-2</v>
      </c>
      <c r="R4457" s="1">
        <v>39815</v>
      </c>
      <c r="S4457">
        <v>1.36</v>
      </c>
      <c r="T4457">
        <f t="shared" si="972"/>
        <v>1.3600000000000001E-2</v>
      </c>
      <c r="V4457" s="1">
        <v>39814</v>
      </c>
      <c r="W4457">
        <v>1.401</v>
      </c>
      <c r="X4457">
        <f t="shared" si="973"/>
        <v>1.401E-2</v>
      </c>
      <c r="AB4457" s="1">
        <v>39658</v>
      </c>
      <c r="AC4457">
        <v>113.72</v>
      </c>
      <c r="AD4457">
        <f t="shared" si="974"/>
        <v>1.1372</v>
      </c>
      <c r="AF4457" s="1">
        <v>39695</v>
      </c>
      <c r="AG4457">
        <v>4.9610000000000003</v>
      </c>
      <c r="AH4457">
        <f t="shared" si="975"/>
        <v>4.9610000000000001E-2</v>
      </c>
      <c r="AJ4457" s="1">
        <v>39695</v>
      </c>
      <c r="AK4457">
        <v>5.173</v>
      </c>
      <c r="AL4457">
        <f t="shared" si="976"/>
        <v>5.1729999999999998E-2</v>
      </c>
      <c r="AN4457" s="1">
        <v>39815</v>
      </c>
      <c r="AO4457">
        <v>2.6230000000000002</v>
      </c>
      <c r="AP4457">
        <f t="shared" si="977"/>
        <v>2.6230000000000003E-2</v>
      </c>
      <c r="AS4457" s="1">
        <v>39736</v>
      </c>
      <c r="AT4457">
        <v>4.1639999999999997</v>
      </c>
      <c r="AU4457">
        <f t="shared" si="978"/>
        <v>4.1639999999999996E-2</v>
      </c>
      <c r="AX4457" s="1"/>
    </row>
    <row r="4458" spans="1:50" x14ac:dyDescent="0.3">
      <c r="A4458" s="19">
        <f t="shared" si="979"/>
        <v>52155</v>
      </c>
      <c r="B4458">
        <f t="shared" ca="1" si="966"/>
        <v>-16.741666666666667</v>
      </c>
      <c r="C4458">
        <f ca="1">IF(currency="USD",'Future et co'!D4458,IF(currency="EUR",'Future et co'!E4458,IF(currency="GBP",'Future et co'!F4458,FALSE)))</f>
        <v>3.5830000000000001E-2</v>
      </c>
      <c r="D4458">
        <f t="shared" ca="1" si="967"/>
        <v>3.5830000000000001E-2</v>
      </c>
      <c r="E4458">
        <f t="shared" ca="1" si="968"/>
        <v>2.1409999999999998E-2</v>
      </c>
      <c r="F4458">
        <f t="shared" ca="1" si="969"/>
        <v>3.7088999999999997E-2</v>
      </c>
      <c r="J4458" s="1">
        <v>39701</v>
      </c>
      <c r="K4458">
        <v>1.9810000000000001</v>
      </c>
      <c r="L4458">
        <f t="shared" si="970"/>
        <v>1.9810000000000001E-2</v>
      </c>
      <c r="N4458" s="1">
        <v>39702</v>
      </c>
      <c r="O4458">
        <v>1.921</v>
      </c>
      <c r="P4458">
        <f t="shared" si="971"/>
        <v>1.9210000000000001E-2</v>
      </c>
      <c r="R4458" s="1">
        <v>39814</v>
      </c>
      <c r="S4458">
        <v>1.266</v>
      </c>
      <c r="T4458">
        <f t="shared" si="972"/>
        <v>1.2659999999999999E-2</v>
      </c>
      <c r="V4458" s="1">
        <v>39813</v>
      </c>
      <c r="W4458">
        <v>1.401</v>
      </c>
      <c r="X4458">
        <f t="shared" si="973"/>
        <v>1.401E-2</v>
      </c>
      <c r="AB4458" s="1">
        <v>39657</v>
      </c>
      <c r="AC4458">
        <v>113.22</v>
      </c>
      <c r="AD4458">
        <f t="shared" si="974"/>
        <v>1.1322000000000001</v>
      </c>
      <c r="AF4458" s="1">
        <v>39694</v>
      </c>
      <c r="AG4458">
        <v>4.96</v>
      </c>
      <c r="AH4458">
        <f t="shared" si="975"/>
        <v>4.9599999999999998E-2</v>
      </c>
      <c r="AJ4458" s="1">
        <v>39694</v>
      </c>
      <c r="AK4458">
        <v>5.165</v>
      </c>
      <c r="AL4458">
        <f t="shared" si="976"/>
        <v>5.1650000000000001E-2</v>
      </c>
      <c r="AN4458" s="1">
        <v>39814</v>
      </c>
      <c r="AO4458">
        <v>2.669</v>
      </c>
      <c r="AP4458">
        <f t="shared" si="977"/>
        <v>2.6690000000000002E-2</v>
      </c>
      <c r="AS4458" s="1">
        <v>39735</v>
      </c>
      <c r="AT4458">
        <v>4.2039999999999997</v>
      </c>
      <c r="AU4458">
        <f t="shared" si="978"/>
        <v>4.2039999999999994E-2</v>
      </c>
      <c r="AX4458" s="1"/>
    </row>
    <row r="4459" spans="1:50" x14ac:dyDescent="0.3">
      <c r="A4459" s="19">
        <f t="shared" si="979"/>
        <v>52156</v>
      </c>
      <c r="B4459">
        <f t="shared" ca="1" si="966"/>
        <v>-16.744444444444444</v>
      </c>
      <c r="C4459">
        <f ca="1">IF(currency="USD",'Future et co'!D4459,IF(currency="EUR",'Future et co'!E4459,IF(currency="GBP",'Future et co'!F4459,FALSE)))</f>
        <v>3.5830000000000001E-2</v>
      </c>
      <c r="D4459">
        <f t="shared" ca="1" si="967"/>
        <v>3.5830000000000001E-2</v>
      </c>
      <c r="E4459">
        <f t="shared" ca="1" si="968"/>
        <v>2.1409999999999998E-2</v>
      </c>
      <c r="F4459">
        <f t="shared" ca="1" si="969"/>
        <v>3.7088999999999997E-2</v>
      </c>
      <c r="J4459" s="1">
        <v>39700</v>
      </c>
      <c r="K4459">
        <v>2.0045000000000002</v>
      </c>
      <c r="L4459">
        <f t="shared" si="970"/>
        <v>2.0045E-2</v>
      </c>
      <c r="N4459" s="1">
        <v>39701</v>
      </c>
      <c r="O4459">
        <v>1.9750000000000001</v>
      </c>
      <c r="P4459">
        <f t="shared" si="971"/>
        <v>1.975E-2</v>
      </c>
      <c r="R4459" s="1">
        <v>39813</v>
      </c>
      <c r="S4459">
        <v>1.2649999999999999</v>
      </c>
      <c r="T4459">
        <f t="shared" si="972"/>
        <v>1.265E-2</v>
      </c>
      <c r="V4459" s="1">
        <v>39812</v>
      </c>
      <c r="W4459">
        <v>1.4</v>
      </c>
      <c r="X4459">
        <f t="shared" si="973"/>
        <v>1.3999999999999999E-2</v>
      </c>
      <c r="AB4459" s="1">
        <v>39654</v>
      </c>
      <c r="AC4459">
        <v>112.68</v>
      </c>
      <c r="AD4459">
        <f t="shared" si="974"/>
        <v>1.1268</v>
      </c>
      <c r="AF4459" s="1">
        <v>39693</v>
      </c>
      <c r="AG4459">
        <v>4.9610000000000003</v>
      </c>
      <c r="AH4459">
        <f t="shared" si="975"/>
        <v>4.9610000000000001E-2</v>
      </c>
      <c r="AJ4459" s="1">
        <v>39693</v>
      </c>
      <c r="AK4459">
        <v>5.1639999999999997</v>
      </c>
      <c r="AL4459">
        <f t="shared" si="976"/>
        <v>5.1639999999999998E-2</v>
      </c>
      <c r="AN4459" s="1">
        <v>39813</v>
      </c>
      <c r="AO4459">
        <v>2.669</v>
      </c>
      <c r="AP4459">
        <f t="shared" si="977"/>
        <v>2.6690000000000002E-2</v>
      </c>
      <c r="AS4459" s="1">
        <v>39734</v>
      </c>
      <c r="AT4459">
        <v>4.1429999999999998</v>
      </c>
      <c r="AU4459">
        <f t="shared" si="978"/>
        <v>4.1429999999999995E-2</v>
      </c>
      <c r="AX4459" s="1"/>
    </row>
    <row r="4460" spans="1:50" x14ac:dyDescent="0.3">
      <c r="A4460" s="19">
        <f t="shared" si="979"/>
        <v>52159</v>
      </c>
      <c r="B4460">
        <f t="shared" ca="1" si="966"/>
        <v>-16.752777777777776</v>
      </c>
      <c r="C4460">
        <f ca="1">IF(currency="USD",'Future et co'!D4460,IF(currency="EUR",'Future et co'!E4460,IF(currency="GBP",'Future et co'!F4460,FALSE)))</f>
        <v>3.5830000000000001E-2</v>
      </c>
      <c r="D4460">
        <f t="shared" ca="1" si="967"/>
        <v>3.5830000000000001E-2</v>
      </c>
      <c r="E4460">
        <f t="shared" ca="1" si="968"/>
        <v>2.1409999999999998E-2</v>
      </c>
      <c r="F4460">
        <f t="shared" ca="1" si="969"/>
        <v>3.7088999999999997E-2</v>
      </c>
      <c r="J4460" s="1">
        <v>39699</v>
      </c>
      <c r="K4460">
        <v>2.0139999999999998</v>
      </c>
      <c r="L4460">
        <f t="shared" si="970"/>
        <v>2.0139999999999998E-2</v>
      </c>
      <c r="N4460" s="1">
        <v>39700</v>
      </c>
      <c r="O4460">
        <v>1.9950000000000001</v>
      </c>
      <c r="P4460">
        <f t="shared" si="971"/>
        <v>1.9950000000000002E-2</v>
      </c>
      <c r="R4460" s="1">
        <v>39812</v>
      </c>
      <c r="S4460">
        <v>1.2175</v>
      </c>
      <c r="T4460">
        <f t="shared" si="972"/>
        <v>1.2175E-2</v>
      </c>
      <c r="V4460" s="1">
        <v>39811</v>
      </c>
      <c r="W4460">
        <v>1.4450000000000001</v>
      </c>
      <c r="X4460">
        <f t="shared" si="973"/>
        <v>1.4450000000000001E-2</v>
      </c>
      <c r="AB4460" s="1">
        <v>39653</v>
      </c>
      <c r="AC4460">
        <v>112.83</v>
      </c>
      <c r="AD4460">
        <f t="shared" si="974"/>
        <v>1.1283000000000001</v>
      </c>
      <c r="AF4460" s="1">
        <v>39692</v>
      </c>
      <c r="AG4460">
        <v>4.9610000000000003</v>
      </c>
      <c r="AH4460">
        <f t="shared" si="975"/>
        <v>4.9610000000000001E-2</v>
      </c>
      <c r="AJ4460" s="1">
        <v>39692</v>
      </c>
      <c r="AK4460">
        <v>5.165</v>
      </c>
      <c r="AL4460">
        <f t="shared" si="976"/>
        <v>5.1650000000000001E-2</v>
      </c>
      <c r="AN4460" s="1">
        <v>39812</v>
      </c>
      <c r="AO4460">
        <v>2.6840000000000002</v>
      </c>
      <c r="AP4460">
        <f t="shared" si="977"/>
        <v>2.6840000000000003E-2</v>
      </c>
      <c r="AS4460" s="1">
        <v>39731</v>
      </c>
      <c r="AT4460">
        <v>4.1210000000000004</v>
      </c>
      <c r="AU4460">
        <f t="shared" si="978"/>
        <v>4.1210000000000004E-2</v>
      </c>
      <c r="AX4460" s="1"/>
    </row>
    <row r="4461" spans="1:50" x14ac:dyDescent="0.3">
      <c r="A4461" s="19">
        <f t="shared" si="979"/>
        <v>52160</v>
      </c>
      <c r="B4461">
        <f t="shared" ca="1" si="966"/>
        <v>-16.755555555555556</v>
      </c>
      <c r="C4461">
        <f ca="1">IF(currency="USD",'Future et co'!D4461,IF(currency="EUR",'Future et co'!E4461,IF(currency="GBP",'Future et co'!F4461,FALSE)))</f>
        <v>3.5830000000000001E-2</v>
      </c>
      <c r="D4461">
        <f t="shared" ca="1" si="967"/>
        <v>3.5830000000000001E-2</v>
      </c>
      <c r="E4461">
        <f t="shared" ca="1" si="968"/>
        <v>2.1409999999999998E-2</v>
      </c>
      <c r="F4461">
        <f t="shared" ca="1" si="969"/>
        <v>3.7088999999999997E-2</v>
      </c>
      <c r="J4461" s="1">
        <v>39696</v>
      </c>
      <c r="K4461">
        <v>2.0049999999999999</v>
      </c>
      <c r="L4461">
        <f t="shared" si="970"/>
        <v>2.0049999999999998E-2</v>
      </c>
      <c r="N4461" s="1">
        <v>39699</v>
      </c>
      <c r="O4461">
        <v>2.0209999999999999</v>
      </c>
      <c r="P4461">
        <f t="shared" si="971"/>
        <v>2.0209999999999999E-2</v>
      </c>
      <c r="R4461" s="1">
        <v>39811</v>
      </c>
      <c r="S4461">
        <v>1.232</v>
      </c>
      <c r="T4461">
        <f t="shared" si="972"/>
        <v>1.2319999999999999E-2</v>
      </c>
      <c r="V4461" s="1">
        <v>39808</v>
      </c>
      <c r="W4461">
        <v>1.532</v>
      </c>
      <c r="X4461">
        <f t="shared" si="973"/>
        <v>1.532E-2</v>
      </c>
      <c r="AB4461" s="1">
        <v>39652</v>
      </c>
      <c r="AC4461">
        <v>112.02</v>
      </c>
      <c r="AD4461">
        <f t="shared" si="974"/>
        <v>1.1201999999999999</v>
      </c>
      <c r="AF4461" s="1">
        <v>39689</v>
      </c>
      <c r="AG4461">
        <v>4.9630000000000001</v>
      </c>
      <c r="AH4461">
        <f t="shared" si="975"/>
        <v>4.9630000000000001E-2</v>
      </c>
      <c r="AJ4461" s="1">
        <v>39689</v>
      </c>
      <c r="AK4461">
        <v>5.1689999999999996</v>
      </c>
      <c r="AL4461">
        <f t="shared" si="976"/>
        <v>5.1689999999999993E-2</v>
      </c>
      <c r="AN4461" s="1">
        <v>39811</v>
      </c>
      <c r="AO4461">
        <v>2.6589999999999998</v>
      </c>
      <c r="AP4461">
        <f t="shared" si="977"/>
        <v>2.6589999999999999E-2</v>
      </c>
      <c r="AS4461" s="1">
        <v>39730</v>
      </c>
      <c r="AT4461">
        <v>4.21</v>
      </c>
      <c r="AU4461">
        <f t="shared" si="978"/>
        <v>4.2099999999999999E-2</v>
      </c>
      <c r="AX4461" s="1"/>
    </row>
    <row r="4462" spans="1:50" x14ac:dyDescent="0.3">
      <c r="A4462" s="19">
        <f t="shared" si="979"/>
        <v>52161</v>
      </c>
      <c r="B4462">
        <f t="shared" ca="1" si="966"/>
        <v>-16.758333333333333</v>
      </c>
      <c r="C4462">
        <f ca="1">IF(currency="USD",'Future et co'!D4462,IF(currency="EUR",'Future et co'!E4462,IF(currency="GBP",'Future et co'!F4462,FALSE)))</f>
        <v>3.5830000000000001E-2</v>
      </c>
      <c r="D4462">
        <f t="shared" ca="1" si="967"/>
        <v>3.5830000000000001E-2</v>
      </c>
      <c r="E4462">
        <f t="shared" ca="1" si="968"/>
        <v>2.1409999999999998E-2</v>
      </c>
      <c r="F4462">
        <f t="shared" ca="1" si="969"/>
        <v>3.7088999999999997E-2</v>
      </c>
      <c r="J4462" s="1">
        <v>39695</v>
      </c>
      <c r="K4462">
        <v>2.0230000000000001</v>
      </c>
      <c r="L4462">
        <f t="shared" si="970"/>
        <v>2.0230000000000001E-2</v>
      </c>
      <c r="N4462" s="1">
        <v>39696</v>
      </c>
      <c r="O4462">
        <v>1.996</v>
      </c>
      <c r="P4462">
        <f t="shared" si="971"/>
        <v>1.9959999999999999E-2</v>
      </c>
      <c r="R4462" s="1">
        <v>39808</v>
      </c>
      <c r="S4462">
        <v>1.31</v>
      </c>
      <c r="T4462">
        <f t="shared" si="972"/>
        <v>1.3100000000000001E-2</v>
      </c>
      <c r="V4462" s="1">
        <v>39807</v>
      </c>
      <c r="W4462">
        <v>1.5049999999999999</v>
      </c>
      <c r="X4462">
        <f t="shared" si="973"/>
        <v>1.5049999999999999E-2</v>
      </c>
      <c r="AB4462" s="1">
        <v>39651</v>
      </c>
      <c r="AC4462">
        <v>112.27</v>
      </c>
      <c r="AD4462">
        <f t="shared" si="974"/>
        <v>1.1227</v>
      </c>
      <c r="AF4462" s="1">
        <v>39688</v>
      </c>
      <c r="AG4462">
        <v>4.9619999999999997</v>
      </c>
      <c r="AH4462">
        <f t="shared" si="975"/>
        <v>4.9619999999999997E-2</v>
      </c>
      <c r="AJ4462" s="1">
        <v>39688</v>
      </c>
      <c r="AK4462">
        <v>5.165</v>
      </c>
      <c r="AL4462">
        <f t="shared" si="976"/>
        <v>5.1650000000000001E-2</v>
      </c>
      <c r="AN4462" s="1">
        <v>39808</v>
      </c>
      <c r="AO4462">
        <v>2.7480000000000002</v>
      </c>
      <c r="AP4462">
        <f t="shared" si="977"/>
        <v>2.7480000000000001E-2</v>
      </c>
      <c r="AS4462" s="1">
        <v>39729</v>
      </c>
      <c r="AT4462">
        <v>4.2649999999999997</v>
      </c>
      <c r="AU4462">
        <f t="shared" si="978"/>
        <v>4.2649999999999993E-2</v>
      </c>
      <c r="AX4462" s="1"/>
    </row>
    <row r="4463" spans="1:50" x14ac:dyDescent="0.3">
      <c r="A4463" s="19">
        <f t="shared" si="979"/>
        <v>52162</v>
      </c>
      <c r="B4463">
        <f t="shared" ca="1" si="966"/>
        <v>-16.761111111111113</v>
      </c>
      <c r="C4463">
        <f ca="1">IF(currency="USD",'Future et co'!D4463,IF(currency="EUR",'Future et co'!E4463,IF(currency="GBP",'Future et co'!F4463,FALSE)))</f>
        <v>3.5830000000000001E-2</v>
      </c>
      <c r="D4463">
        <f t="shared" ca="1" si="967"/>
        <v>3.5830000000000001E-2</v>
      </c>
      <c r="E4463">
        <f t="shared" ca="1" si="968"/>
        <v>2.1409999999999998E-2</v>
      </c>
      <c r="F4463">
        <f t="shared" ca="1" si="969"/>
        <v>3.7088999999999997E-2</v>
      </c>
      <c r="J4463" s="1">
        <v>39694</v>
      </c>
      <c r="K4463">
        <v>2.0230000000000001</v>
      </c>
      <c r="L4463">
        <f t="shared" si="970"/>
        <v>2.0230000000000001E-2</v>
      </c>
      <c r="N4463" s="1">
        <v>39695</v>
      </c>
      <c r="O4463">
        <v>2.0339999999999998</v>
      </c>
      <c r="P4463">
        <f t="shared" si="971"/>
        <v>2.0339999999999997E-2</v>
      </c>
      <c r="R4463" s="1">
        <v>39807</v>
      </c>
      <c r="S4463">
        <v>1.31</v>
      </c>
      <c r="T4463">
        <f t="shared" si="972"/>
        <v>1.3100000000000001E-2</v>
      </c>
      <c r="V4463" s="1">
        <v>39806</v>
      </c>
      <c r="W4463">
        <v>1.506</v>
      </c>
      <c r="X4463">
        <f t="shared" si="973"/>
        <v>1.506E-2</v>
      </c>
      <c r="AB4463" s="1">
        <v>39650</v>
      </c>
      <c r="AC4463">
        <v>112.26</v>
      </c>
      <c r="AD4463">
        <f t="shared" si="974"/>
        <v>1.1226</v>
      </c>
      <c r="AF4463" s="1">
        <v>39687</v>
      </c>
      <c r="AG4463">
        <v>4.9640000000000004</v>
      </c>
      <c r="AH4463">
        <f t="shared" si="975"/>
        <v>4.9640000000000004E-2</v>
      </c>
      <c r="AJ4463" s="1">
        <v>39687</v>
      </c>
      <c r="AK4463">
        <v>5.1589999999999998</v>
      </c>
      <c r="AL4463">
        <f t="shared" si="976"/>
        <v>5.1589999999999997E-2</v>
      </c>
      <c r="AN4463" s="1">
        <v>39807</v>
      </c>
      <c r="AO4463">
        <v>2.7480000000000002</v>
      </c>
      <c r="AP4463">
        <f t="shared" si="977"/>
        <v>2.7480000000000001E-2</v>
      </c>
      <c r="AS4463" s="1">
        <v>39728</v>
      </c>
      <c r="AT4463">
        <v>4.3360000000000003</v>
      </c>
      <c r="AU4463">
        <f t="shared" si="978"/>
        <v>4.3360000000000003E-2</v>
      </c>
      <c r="AX4463" s="1"/>
    </row>
    <row r="4464" spans="1:50" x14ac:dyDescent="0.3">
      <c r="A4464" s="19">
        <f t="shared" si="979"/>
        <v>52163</v>
      </c>
      <c r="B4464">
        <f t="shared" ca="1" si="966"/>
        <v>-16.763888888888889</v>
      </c>
      <c r="C4464">
        <f ca="1">IF(currency="USD",'Future et co'!D4464,IF(currency="EUR",'Future et co'!E4464,IF(currency="GBP",'Future et co'!F4464,FALSE)))</f>
        <v>3.5830000000000001E-2</v>
      </c>
      <c r="D4464">
        <f t="shared" ca="1" si="967"/>
        <v>3.5830000000000001E-2</v>
      </c>
      <c r="E4464">
        <f t="shared" ca="1" si="968"/>
        <v>2.1409999999999998E-2</v>
      </c>
      <c r="F4464">
        <f t="shared" ca="1" si="969"/>
        <v>3.7088999999999997E-2</v>
      </c>
      <c r="J4464" s="1">
        <v>39693</v>
      </c>
      <c r="K4464">
        <v>2.0259999999999998</v>
      </c>
      <c r="L4464">
        <f t="shared" si="970"/>
        <v>2.0259999999999997E-2</v>
      </c>
      <c r="N4464" s="1">
        <v>39694</v>
      </c>
      <c r="O4464">
        <v>2.04</v>
      </c>
      <c r="P4464">
        <f t="shared" si="971"/>
        <v>2.0400000000000001E-2</v>
      </c>
      <c r="R4464" s="1">
        <v>39806</v>
      </c>
      <c r="S4464">
        <v>1.325</v>
      </c>
      <c r="T4464">
        <f t="shared" si="972"/>
        <v>1.325E-2</v>
      </c>
      <c r="V4464" s="1">
        <v>39805</v>
      </c>
      <c r="W4464">
        <v>1.55</v>
      </c>
      <c r="X4464">
        <f t="shared" si="973"/>
        <v>1.55E-2</v>
      </c>
      <c r="AB4464" s="1">
        <v>39647</v>
      </c>
      <c r="AC4464">
        <v>112.92</v>
      </c>
      <c r="AD4464">
        <f t="shared" si="974"/>
        <v>1.1292</v>
      </c>
      <c r="AF4464" s="1">
        <v>39686</v>
      </c>
      <c r="AG4464">
        <v>4.9649999999999999</v>
      </c>
      <c r="AH4464">
        <f t="shared" si="975"/>
        <v>4.965E-2</v>
      </c>
      <c r="AJ4464" s="1">
        <v>39686</v>
      </c>
      <c r="AK4464">
        <v>5.1580000000000004</v>
      </c>
      <c r="AL4464">
        <f t="shared" si="976"/>
        <v>5.1580000000000001E-2</v>
      </c>
      <c r="AN4464" s="1">
        <v>39806</v>
      </c>
      <c r="AO4464">
        <v>2.7480000000000002</v>
      </c>
      <c r="AP4464">
        <f t="shared" si="977"/>
        <v>2.7480000000000001E-2</v>
      </c>
      <c r="AS4464" s="1">
        <v>39727</v>
      </c>
      <c r="AT4464">
        <v>4.5</v>
      </c>
      <c r="AU4464">
        <f t="shared" si="978"/>
        <v>4.4999999999999998E-2</v>
      </c>
      <c r="AX4464" s="1"/>
    </row>
    <row r="4465" spans="1:50" x14ac:dyDescent="0.3">
      <c r="A4465" s="19">
        <f t="shared" si="979"/>
        <v>52166</v>
      </c>
      <c r="B4465">
        <f t="shared" ca="1" si="966"/>
        <v>-16.772222222222222</v>
      </c>
      <c r="C4465">
        <f ca="1">IF(currency="USD",'Future et co'!D4465,IF(currency="EUR",'Future et co'!E4465,IF(currency="GBP",'Future et co'!F4465,FALSE)))</f>
        <v>3.5830000000000001E-2</v>
      </c>
      <c r="D4465">
        <f t="shared" ca="1" si="967"/>
        <v>3.5830000000000001E-2</v>
      </c>
      <c r="E4465">
        <f t="shared" ca="1" si="968"/>
        <v>2.1409999999999998E-2</v>
      </c>
      <c r="F4465">
        <f t="shared" ca="1" si="969"/>
        <v>3.7088999999999997E-2</v>
      </c>
      <c r="J4465" s="1">
        <v>39692</v>
      </c>
      <c r="K4465">
        <v>2.0249999999999999</v>
      </c>
      <c r="L4465">
        <f t="shared" si="970"/>
        <v>2.0250000000000001E-2</v>
      </c>
      <c r="N4465" s="1">
        <v>39693</v>
      </c>
      <c r="O4465">
        <v>2.0499999999999998</v>
      </c>
      <c r="P4465">
        <f t="shared" si="971"/>
        <v>2.0499999999999997E-2</v>
      </c>
      <c r="R4465" s="1">
        <v>39805</v>
      </c>
      <c r="S4465">
        <v>1.321</v>
      </c>
      <c r="T4465">
        <f t="shared" si="972"/>
        <v>1.321E-2</v>
      </c>
      <c r="V4465" s="1">
        <v>39804</v>
      </c>
      <c r="W4465">
        <v>1.5649999999999999</v>
      </c>
      <c r="X4465">
        <f t="shared" si="973"/>
        <v>1.5650000000000001E-2</v>
      </c>
      <c r="AB4465" s="1">
        <v>39646</v>
      </c>
      <c r="AC4465">
        <v>114.01</v>
      </c>
      <c r="AD4465">
        <f t="shared" si="974"/>
        <v>1.1401000000000001</v>
      </c>
      <c r="AF4465" s="1">
        <v>39685</v>
      </c>
      <c r="AG4465">
        <v>4.9649999999999999</v>
      </c>
      <c r="AH4465">
        <f t="shared" si="975"/>
        <v>4.965E-2</v>
      </c>
      <c r="AJ4465" s="1">
        <v>39685</v>
      </c>
      <c r="AK4465">
        <v>5.1609999999999996</v>
      </c>
      <c r="AL4465">
        <f t="shared" si="976"/>
        <v>5.1609999999999996E-2</v>
      </c>
      <c r="AN4465" s="1">
        <v>39805</v>
      </c>
      <c r="AO4465">
        <v>2.7349999999999999</v>
      </c>
      <c r="AP4465">
        <f t="shared" si="977"/>
        <v>2.7349999999999999E-2</v>
      </c>
      <c r="AS4465" s="1">
        <v>39724</v>
      </c>
      <c r="AT4465">
        <v>4.5750000000000002</v>
      </c>
      <c r="AU4465">
        <f t="shared" si="978"/>
        <v>4.5749999999999999E-2</v>
      </c>
      <c r="AX4465" s="1"/>
    </row>
    <row r="4466" spans="1:50" x14ac:dyDescent="0.3">
      <c r="A4466" s="19">
        <f t="shared" si="979"/>
        <v>52167</v>
      </c>
      <c r="B4466">
        <f t="shared" ca="1" si="966"/>
        <v>-16.774999999999999</v>
      </c>
      <c r="C4466">
        <f ca="1">IF(currency="USD",'Future et co'!D4466,IF(currency="EUR",'Future et co'!E4466,IF(currency="GBP",'Future et co'!F4466,FALSE)))</f>
        <v>3.5830000000000001E-2</v>
      </c>
      <c r="D4466">
        <f t="shared" ca="1" si="967"/>
        <v>3.5830000000000001E-2</v>
      </c>
      <c r="E4466">
        <f t="shared" ca="1" si="968"/>
        <v>2.1409999999999998E-2</v>
      </c>
      <c r="F4466">
        <f t="shared" ca="1" si="969"/>
        <v>3.7088999999999997E-2</v>
      </c>
      <c r="J4466" s="1">
        <v>39689</v>
      </c>
      <c r="K4466">
        <v>2.032</v>
      </c>
      <c r="L4466">
        <f t="shared" si="970"/>
        <v>2.0320000000000001E-2</v>
      </c>
      <c r="N4466" s="1">
        <v>39692</v>
      </c>
      <c r="O4466">
        <v>2.0449999999999999</v>
      </c>
      <c r="P4466">
        <f t="shared" si="971"/>
        <v>2.0449999999999999E-2</v>
      </c>
      <c r="R4466" s="1">
        <v>39804</v>
      </c>
      <c r="S4466">
        <v>1.3580000000000001</v>
      </c>
      <c r="T4466">
        <f t="shared" si="972"/>
        <v>1.3580000000000002E-2</v>
      </c>
      <c r="V4466" s="1">
        <v>39801</v>
      </c>
      <c r="W4466">
        <v>1.502</v>
      </c>
      <c r="X4466">
        <f t="shared" si="973"/>
        <v>1.502E-2</v>
      </c>
      <c r="AB4466" s="1">
        <v>39645</v>
      </c>
      <c r="AC4466">
        <v>114.4</v>
      </c>
      <c r="AD4466">
        <f t="shared" si="974"/>
        <v>1.1440000000000001</v>
      </c>
      <c r="AF4466" s="1">
        <v>39682</v>
      </c>
      <c r="AG4466">
        <v>4.9640000000000004</v>
      </c>
      <c r="AH4466">
        <f t="shared" si="975"/>
        <v>4.9640000000000004E-2</v>
      </c>
      <c r="AJ4466" s="1">
        <v>39682</v>
      </c>
      <c r="AK4466">
        <v>5.1619999999999999</v>
      </c>
      <c r="AL4466">
        <f t="shared" si="976"/>
        <v>5.1619999999999999E-2</v>
      </c>
      <c r="AN4466" s="1">
        <v>39804</v>
      </c>
      <c r="AO4466">
        <v>2.77</v>
      </c>
      <c r="AP4466">
        <f t="shared" si="977"/>
        <v>2.7699999999999999E-2</v>
      </c>
      <c r="AS4466" s="1">
        <v>39723</v>
      </c>
      <c r="AT4466">
        <v>4.5640000000000001</v>
      </c>
      <c r="AU4466">
        <f t="shared" si="978"/>
        <v>4.564E-2</v>
      </c>
      <c r="AX4466" s="1"/>
    </row>
    <row r="4467" spans="1:50" x14ac:dyDescent="0.3">
      <c r="A4467" s="19">
        <f t="shared" si="979"/>
        <v>52168</v>
      </c>
      <c r="B4467">
        <f t="shared" ca="1" si="966"/>
        <v>-16.777777777777779</v>
      </c>
      <c r="C4467">
        <f ca="1">IF(currency="USD",'Future et co'!D4467,IF(currency="EUR",'Future et co'!E4467,IF(currency="GBP",'Future et co'!F4467,FALSE)))</f>
        <v>3.5830000000000001E-2</v>
      </c>
      <c r="D4467">
        <f t="shared" ca="1" si="967"/>
        <v>3.5830000000000001E-2</v>
      </c>
      <c r="E4467">
        <f t="shared" ca="1" si="968"/>
        <v>2.1409999999999998E-2</v>
      </c>
      <c r="F4467">
        <f t="shared" ca="1" si="969"/>
        <v>3.7088999999999997E-2</v>
      </c>
      <c r="J4467" s="1">
        <v>39688</v>
      </c>
      <c r="K4467">
        <v>2.0329999999999999</v>
      </c>
      <c r="L4467">
        <f t="shared" si="970"/>
        <v>2.0330000000000001E-2</v>
      </c>
      <c r="N4467" s="1">
        <v>39689</v>
      </c>
      <c r="O4467">
        <v>2.0750000000000002</v>
      </c>
      <c r="P4467">
        <f t="shared" si="971"/>
        <v>2.0750000000000001E-2</v>
      </c>
      <c r="R4467" s="1">
        <v>39801</v>
      </c>
      <c r="S4467">
        <v>1.325</v>
      </c>
      <c r="T4467">
        <f t="shared" si="972"/>
        <v>1.325E-2</v>
      </c>
      <c r="V4467" s="1">
        <v>39800</v>
      </c>
      <c r="W4467">
        <v>1.504</v>
      </c>
      <c r="X4467">
        <f t="shared" si="973"/>
        <v>1.504E-2</v>
      </c>
      <c r="AB4467" s="1">
        <v>39644</v>
      </c>
      <c r="AC4467">
        <v>114.52</v>
      </c>
      <c r="AD4467">
        <f t="shared" si="974"/>
        <v>1.1452</v>
      </c>
      <c r="AF4467" s="1">
        <v>39681</v>
      </c>
      <c r="AG4467">
        <v>4.9630000000000001</v>
      </c>
      <c r="AH4467">
        <f t="shared" si="975"/>
        <v>4.9630000000000001E-2</v>
      </c>
      <c r="AJ4467" s="1">
        <v>39681</v>
      </c>
      <c r="AK4467">
        <v>5.16</v>
      </c>
      <c r="AL4467">
        <f t="shared" si="976"/>
        <v>5.16E-2</v>
      </c>
      <c r="AN4467" s="1">
        <v>39801</v>
      </c>
      <c r="AO4467">
        <v>2.831</v>
      </c>
      <c r="AP4467">
        <f t="shared" si="977"/>
        <v>2.8309999999999998E-2</v>
      </c>
      <c r="AS4467" s="1">
        <v>39722</v>
      </c>
      <c r="AT4467">
        <v>4.6210000000000004</v>
      </c>
      <c r="AU4467">
        <f t="shared" si="978"/>
        <v>4.6210000000000001E-2</v>
      </c>
      <c r="AX4467" s="1"/>
    </row>
    <row r="4468" spans="1:50" x14ac:dyDescent="0.3">
      <c r="A4468" s="19">
        <f t="shared" si="979"/>
        <v>52169</v>
      </c>
      <c r="B4468">
        <f t="shared" ca="1" si="966"/>
        <v>-16.780555555555555</v>
      </c>
      <c r="C4468">
        <f ca="1">IF(currency="USD",'Future et co'!D4468,IF(currency="EUR",'Future et co'!E4468,IF(currency="GBP",'Future et co'!F4468,FALSE)))</f>
        <v>3.5830000000000001E-2</v>
      </c>
      <c r="D4468">
        <f t="shared" ca="1" si="967"/>
        <v>3.5830000000000001E-2</v>
      </c>
      <c r="E4468">
        <f t="shared" ca="1" si="968"/>
        <v>2.1409999999999998E-2</v>
      </c>
      <c r="F4468">
        <f t="shared" ca="1" si="969"/>
        <v>3.7088999999999997E-2</v>
      </c>
      <c r="J4468" s="1">
        <v>39687</v>
      </c>
      <c r="K4468">
        <v>2.0259999999999998</v>
      </c>
      <c r="L4468">
        <f t="shared" si="970"/>
        <v>2.0259999999999997E-2</v>
      </c>
      <c r="N4468" s="1">
        <v>39688</v>
      </c>
      <c r="O4468">
        <v>2.0750000000000002</v>
      </c>
      <c r="P4468">
        <f t="shared" si="971"/>
        <v>2.0750000000000001E-2</v>
      </c>
      <c r="R4468" s="1">
        <v>39800</v>
      </c>
      <c r="S4468">
        <v>1.329</v>
      </c>
      <c r="T4468">
        <f t="shared" si="972"/>
        <v>1.329E-2</v>
      </c>
      <c r="V4468" s="1">
        <v>39799</v>
      </c>
      <c r="W4468">
        <v>1.5209999999999999</v>
      </c>
      <c r="X4468">
        <f t="shared" si="973"/>
        <v>1.521E-2</v>
      </c>
      <c r="AB4468" s="1">
        <v>39643</v>
      </c>
      <c r="AC4468">
        <v>114.38</v>
      </c>
      <c r="AD4468">
        <f t="shared" si="974"/>
        <v>1.1437999999999999</v>
      </c>
      <c r="AF4468" s="1">
        <v>39680</v>
      </c>
      <c r="AG4468">
        <v>4.9640000000000004</v>
      </c>
      <c r="AH4468">
        <f t="shared" si="975"/>
        <v>4.9640000000000004E-2</v>
      </c>
      <c r="AJ4468" s="1">
        <v>39680</v>
      </c>
      <c r="AK4468">
        <v>5.16</v>
      </c>
      <c r="AL4468">
        <f t="shared" si="976"/>
        <v>5.16E-2</v>
      </c>
      <c r="AN4468" s="1">
        <v>39800</v>
      </c>
      <c r="AO4468">
        <v>2.84</v>
      </c>
      <c r="AP4468">
        <f t="shared" si="977"/>
        <v>2.8399999999999998E-2</v>
      </c>
      <c r="AS4468" s="1">
        <v>39721</v>
      </c>
      <c r="AT4468">
        <v>4.6529999999999996</v>
      </c>
      <c r="AU4468">
        <f t="shared" si="978"/>
        <v>4.6529999999999995E-2</v>
      </c>
      <c r="AX4468" s="1"/>
    </row>
    <row r="4469" spans="1:50" x14ac:dyDescent="0.3">
      <c r="A4469" s="19">
        <f t="shared" si="979"/>
        <v>52170</v>
      </c>
      <c r="B4469">
        <f t="shared" ca="1" si="966"/>
        <v>-16.783333333333335</v>
      </c>
      <c r="C4469">
        <f ca="1">IF(currency="USD",'Future et co'!D4469,IF(currency="EUR",'Future et co'!E4469,IF(currency="GBP",'Future et co'!F4469,FALSE)))</f>
        <v>3.5830000000000001E-2</v>
      </c>
      <c r="D4469">
        <f t="shared" ca="1" si="967"/>
        <v>3.5830000000000001E-2</v>
      </c>
      <c r="E4469">
        <f t="shared" ca="1" si="968"/>
        <v>2.1409999999999998E-2</v>
      </c>
      <c r="F4469">
        <f t="shared" ca="1" si="969"/>
        <v>3.7088999999999997E-2</v>
      </c>
      <c r="J4469" s="1">
        <v>39686</v>
      </c>
      <c r="K4469">
        <v>2.0249999999999999</v>
      </c>
      <c r="L4469">
        <f t="shared" si="970"/>
        <v>2.0250000000000001E-2</v>
      </c>
      <c r="N4469" s="1">
        <v>39687</v>
      </c>
      <c r="O4469">
        <v>2.0609999999999999</v>
      </c>
      <c r="P4469">
        <f t="shared" si="971"/>
        <v>2.061E-2</v>
      </c>
      <c r="R4469" s="1">
        <v>39799</v>
      </c>
      <c r="S4469">
        <v>1.3580000000000001</v>
      </c>
      <c r="T4469">
        <f t="shared" si="972"/>
        <v>1.3580000000000002E-2</v>
      </c>
      <c r="V4469" s="1">
        <v>39798</v>
      </c>
      <c r="W4469">
        <v>1.6536</v>
      </c>
      <c r="X4469">
        <f t="shared" si="973"/>
        <v>1.6535999999999999E-2</v>
      </c>
      <c r="AB4469" s="1">
        <v>39640</v>
      </c>
      <c r="AC4469">
        <v>114.15</v>
      </c>
      <c r="AD4469">
        <f t="shared" si="974"/>
        <v>1.1415</v>
      </c>
      <c r="AF4469" s="1">
        <v>39679</v>
      </c>
      <c r="AG4469">
        <v>4.9630000000000001</v>
      </c>
      <c r="AH4469">
        <f t="shared" si="975"/>
        <v>4.9630000000000001E-2</v>
      </c>
      <c r="AJ4469" s="1">
        <v>39679</v>
      </c>
      <c r="AK4469">
        <v>5.157</v>
      </c>
      <c r="AL4469">
        <f t="shared" si="976"/>
        <v>5.1569999999999998E-2</v>
      </c>
      <c r="AN4469" s="1">
        <v>39799</v>
      </c>
      <c r="AO4469">
        <v>2.887</v>
      </c>
      <c r="AP4469">
        <f t="shared" si="977"/>
        <v>2.887E-2</v>
      </c>
      <c r="AS4469" s="1">
        <v>39720</v>
      </c>
      <c r="AT4469">
        <v>4.7089999999999996</v>
      </c>
      <c r="AU4469">
        <f t="shared" si="978"/>
        <v>4.7089999999999993E-2</v>
      </c>
      <c r="AX4469" s="1"/>
    </row>
    <row r="4470" spans="1:50" x14ac:dyDescent="0.3">
      <c r="A4470" s="19">
        <f t="shared" si="979"/>
        <v>52173</v>
      </c>
      <c r="B4470">
        <f t="shared" ca="1" si="966"/>
        <v>-16.791666666666668</v>
      </c>
      <c r="C4470">
        <f ca="1">IF(currency="USD",'Future et co'!D4470,IF(currency="EUR",'Future et co'!E4470,IF(currency="GBP",'Future et co'!F4470,FALSE)))</f>
        <v>3.5830000000000001E-2</v>
      </c>
      <c r="D4470">
        <f t="shared" ca="1" si="967"/>
        <v>3.5830000000000001E-2</v>
      </c>
      <c r="E4470">
        <f t="shared" ca="1" si="968"/>
        <v>2.1409999999999998E-2</v>
      </c>
      <c r="F4470">
        <f t="shared" ca="1" si="969"/>
        <v>3.7088999999999997E-2</v>
      </c>
      <c r="J4470" s="1">
        <v>39685</v>
      </c>
      <c r="K4470">
        <v>2.0150000000000001</v>
      </c>
      <c r="L4470">
        <f t="shared" si="970"/>
        <v>2.0150000000000001E-2</v>
      </c>
      <c r="N4470" s="1">
        <v>39686</v>
      </c>
      <c r="O4470">
        <v>2.0739999999999998</v>
      </c>
      <c r="P4470">
        <f t="shared" si="971"/>
        <v>2.0739999999999998E-2</v>
      </c>
      <c r="R4470" s="1">
        <v>39798</v>
      </c>
      <c r="S4470">
        <v>1.3680000000000001</v>
      </c>
      <c r="T4470">
        <f t="shared" si="972"/>
        <v>1.3680000000000001E-2</v>
      </c>
      <c r="V4470" s="1">
        <v>39797</v>
      </c>
      <c r="W4470">
        <v>1.758</v>
      </c>
      <c r="X4470">
        <f t="shared" si="973"/>
        <v>1.7579999999999998E-2</v>
      </c>
      <c r="AB4470" s="1">
        <v>39639</v>
      </c>
      <c r="AC4470">
        <v>114.42</v>
      </c>
      <c r="AD4470">
        <f t="shared" si="974"/>
        <v>1.1442000000000001</v>
      </c>
      <c r="AF4470" s="1">
        <v>39678</v>
      </c>
      <c r="AG4470">
        <v>4.9630000000000001</v>
      </c>
      <c r="AH4470">
        <f t="shared" si="975"/>
        <v>4.9630000000000001E-2</v>
      </c>
      <c r="AJ4470" s="1">
        <v>39678</v>
      </c>
      <c r="AK4470">
        <v>5.1589999999999998</v>
      </c>
      <c r="AL4470">
        <f t="shared" si="976"/>
        <v>5.1589999999999997E-2</v>
      </c>
      <c r="AN4470" s="1">
        <v>39798</v>
      </c>
      <c r="AO4470">
        <v>2.9689999999999999</v>
      </c>
      <c r="AP4470">
        <f t="shared" si="977"/>
        <v>2.9689999999999998E-2</v>
      </c>
      <c r="AS4470" s="1">
        <v>39717</v>
      </c>
      <c r="AT4470">
        <v>4.7350000000000003</v>
      </c>
      <c r="AU4470">
        <f t="shared" si="978"/>
        <v>4.7350000000000003E-2</v>
      </c>
      <c r="AX4470" s="1"/>
    </row>
    <row r="4471" spans="1:50" x14ac:dyDescent="0.3">
      <c r="A4471" s="19">
        <f t="shared" si="979"/>
        <v>52174</v>
      </c>
      <c r="B4471">
        <f t="shared" ca="1" si="966"/>
        <v>-16.794444444444444</v>
      </c>
      <c r="C4471">
        <f ca="1">IF(currency="USD",'Future et co'!D4471,IF(currency="EUR",'Future et co'!E4471,IF(currency="GBP",'Future et co'!F4471,FALSE)))</f>
        <v>3.5830000000000001E-2</v>
      </c>
      <c r="D4471">
        <f t="shared" ca="1" si="967"/>
        <v>3.5830000000000001E-2</v>
      </c>
      <c r="E4471">
        <f t="shared" ca="1" si="968"/>
        <v>2.1409999999999998E-2</v>
      </c>
      <c r="F4471">
        <f t="shared" ca="1" si="969"/>
        <v>3.7088999999999997E-2</v>
      </c>
      <c r="J4471" s="1">
        <v>39682</v>
      </c>
      <c r="K4471">
        <v>2.0314999999999999</v>
      </c>
      <c r="L4471">
        <f t="shared" si="970"/>
        <v>2.0315E-2</v>
      </c>
      <c r="N4471" s="1">
        <v>39685</v>
      </c>
      <c r="O4471">
        <v>2.0499999999999998</v>
      </c>
      <c r="P4471">
        <f t="shared" si="971"/>
        <v>2.0499999999999997E-2</v>
      </c>
      <c r="R4471" s="1">
        <v>39797</v>
      </c>
      <c r="S4471">
        <v>1.6352</v>
      </c>
      <c r="T4471">
        <f t="shared" si="972"/>
        <v>1.6351999999999998E-2</v>
      </c>
      <c r="V4471" s="1">
        <v>39794</v>
      </c>
      <c r="W4471">
        <v>1.7669999999999999</v>
      </c>
      <c r="X4471">
        <f t="shared" si="973"/>
        <v>1.7669999999999998E-2</v>
      </c>
      <c r="AB4471" s="1">
        <v>39638</v>
      </c>
      <c r="AC4471">
        <v>114.3</v>
      </c>
      <c r="AD4471">
        <f t="shared" si="974"/>
        <v>1.143</v>
      </c>
      <c r="AF4471" s="1">
        <v>39675</v>
      </c>
      <c r="AG4471">
        <v>4.9660000000000002</v>
      </c>
      <c r="AH4471">
        <f t="shared" si="975"/>
        <v>4.9660000000000003E-2</v>
      </c>
      <c r="AJ4471" s="1">
        <v>39675</v>
      </c>
      <c r="AK4471">
        <v>5.1619999999999999</v>
      </c>
      <c r="AL4471">
        <f t="shared" si="976"/>
        <v>5.1619999999999999E-2</v>
      </c>
      <c r="AN4471" s="1">
        <v>39797</v>
      </c>
      <c r="AO4471">
        <v>3.05</v>
      </c>
      <c r="AP4471">
        <f t="shared" si="977"/>
        <v>3.0499999999999999E-2</v>
      </c>
      <c r="AS4471" s="1">
        <v>39716</v>
      </c>
      <c r="AT4471">
        <v>4.7249999999999996</v>
      </c>
      <c r="AU4471">
        <f t="shared" si="978"/>
        <v>4.7249999999999993E-2</v>
      </c>
      <c r="AX4471" s="1"/>
    </row>
    <row r="4472" spans="1:50" x14ac:dyDescent="0.3">
      <c r="A4472" s="19">
        <f t="shared" si="979"/>
        <v>52175</v>
      </c>
      <c r="B4472">
        <f t="shared" ca="1" si="966"/>
        <v>-16.797222222222221</v>
      </c>
      <c r="C4472">
        <f ca="1">IF(currency="USD",'Future et co'!D4472,IF(currency="EUR",'Future et co'!E4472,IF(currency="GBP",'Future et co'!F4472,FALSE)))</f>
        <v>3.5830000000000001E-2</v>
      </c>
      <c r="D4472">
        <f t="shared" ca="1" si="967"/>
        <v>3.5830000000000001E-2</v>
      </c>
      <c r="E4472">
        <f t="shared" ca="1" si="968"/>
        <v>2.1409999999999998E-2</v>
      </c>
      <c r="F4472">
        <f t="shared" ca="1" si="969"/>
        <v>3.7088999999999997E-2</v>
      </c>
      <c r="J4472" s="1">
        <v>39681</v>
      </c>
      <c r="K4472">
        <v>2.0270000000000001</v>
      </c>
      <c r="L4472">
        <f t="shared" si="970"/>
        <v>2.027E-2</v>
      </c>
      <c r="N4472" s="1">
        <v>39682</v>
      </c>
      <c r="O4472">
        <v>2.1059999999999999</v>
      </c>
      <c r="P4472">
        <f t="shared" si="971"/>
        <v>2.1059999999999999E-2</v>
      </c>
      <c r="R4472" s="1">
        <v>39794</v>
      </c>
      <c r="S4472">
        <v>1.673</v>
      </c>
      <c r="T4472">
        <f t="shared" si="972"/>
        <v>1.6730000000000002E-2</v>
      </c>
      <c r="V4472" s="1">
        <v>39793</v>
      </c>
      <c r="W4472">
        <v>1.7975000000000001</v>
      </c>
      <c r="X4472">
        <f t="shared" si="973"/>
        <v>1.7975000000000001E-2</v>
      </c>
      <c r="AB4472" s="1">
        <v>39637</v>
      </c>
      <c r="AC4472">
        <v>114.23</v>
      </c>
      <c r="AD4472">
        <f t="shared" si="974"/>
        <v>1.1423000000000001</v>
      </c>
      <c r="AF4472" s="1">
        <v>39674</v>
      </c>
      <c r="AG4472">
        <v>4.9640000000000004</v>
      </c>
      <c r="AH4472">
        <f t="shared" si="975"/>
        <v>4.9640000000000004E-2</v>
      </c>
      <c r="AJ4472" s="1">
        <v>39674</v>
      </c>
      <c r="AK4472">
        <v>5.157</v>
      </c>
      <c r="AL4472">
        <f t="shared" si="976"/>
        <v>5.1569999999999998E-2</v>
      </c>
      <c r="AN4472" s="1">
        <v>39794</v>
      </c>
      <c r="AO4472">
        <v>3.0979999999999999</v>
      </c>
      <c r="AP4472">
        <f t="shared" si="977"/>
        <v>3.0979999999999997E-2</v>
      </c>
      <c r="AS4472" s="1">
        <v>39715</v>
      </c>
      <c r="AT4472">
        <v>4.7350000000000003</v>
      </c>
      <c r="AU4472">
        <f t="shared" si="978"/>
        <v>4.7350000000000003E-2</v>
      </c>
      <c r="AX4472" s="1"/>
    </row>
    <row r="4473" spans="1:50" x14ac:dyDescent="0.3">
      <c r="A4473" s="19">
        <f t="shared" si="979"/>
        <v>52176</v>
      </c>
      <c r="B4473">
        <f t="shared" ca="1" si="966"/>
        <v>-16.8</v>
      </c>
      <c r="C4473">
        <f ca="1">IF(currency="USD",'Future et co'!D4473,IF(currency="EUR",'Future et co'!E4473,IF(currency="GBP",'Future et co'!F4473,FALSE)))</f>
        <v>3.5830000000000001E-2</v>
      </c>
      <c r="D4473">
        <f t="shared" ca="1" si="967"/>
        <v>3.5830000000000001E-2</v>
      </c>
      <c r="E4473">
        <f t="shared" ca="1" si="968"/>
        <v>2.1409999999999998E-2</v>
      </c>
      <c r="F4473">
        <f t="shared" ca="1" si="969"/>
        <v>3.7088999999999997E-2</v>
      </c>
      <c r="J4473" s="1">
        <v>39680</v>
      </c>
      <c r="K4473">
        <v>2.0289999999999999</v>
      </c>
      <c r="L4473">
        <f t="shared" si="970"/>
        <v>2.0289999999999999E-2</v>
      </c>
      <c r="N4473" s="1">
        <v>39681</v>
      </c>
      <c r="O4473">
        <v>2.0750000000000002</v>
      </c>
      <c r="P4473">
        <f t="shared" si="971"/>
        <v>2.0750000000000001E-2</v>
      </c>
      <c r="R4473" s="1">
        <v>39793</v>
      </c>
      <c r="S4473">
        <v>1.6819999999999999</v>
      </c>
      <c r="T4473">
        <f t="shared" si="972"/>
        <v>1.6819999999999998E-2</v>
      </c>
      <c r="V4473" s="1">
        <v>39792</v>
      </c>
      <c r="W4473">
        <v>1.905</v>
      </c>
      <c r="X4473">
        <f t="shared" si="973"/>
        <v>1.9050000000000001E-2</v>
      </c>
      <c r="AB4473" s="1">
        <v>39636</v>
      </c>
      <c r="AC4473">
        <v>114.12</v>
      </c>
      <c r="AD4473">
        <f t="shared" si="974"/>
        <v>1.1412</v>
      </c>
      <c r="AF4473" s="1">
        <v>39673</v>
      </c>
      <c r="AG4473">
        <v>4.9649999999999999</v>
      </c>
      <c r="AH4473">
        <f t="shared" si="975"/>
        <v>4.965E-2</v>
      </c>
      <c r="AJ4473" s="1">
        <v>39673</v>
      </c>
      <c r="AK4473">
        <v>5.1559999999999997</v>
      </c>
      <c r="AL4473">
        <f t="shared" si="976"/>
        <v>5.1559999999999995E-2</v>
      </c>
      <c r="AN4473" s="1">
        <v>39793</v>
      </c>
      <c r="AO4473">
        <v>3.121</v>
      </c>
      <c r="AP4473">
        <f t="shared" si="977"/>
        <v>3.1210000000000002E-2</v>
      </c>
      <c r="AS4473" s="1">
        <v>39714</v>
      </c>
      <c r="AT4473">
        <v>4.8019999999999996</v>
      </c>
      <c r="AU4473">
        <f t="shared" si="978"/>
        <v>4.8019999999999993E-2</v>
      </c>
      <c r="AX4473" s="1"/>
    </row>
    <row r="4474" spans="1:50" x14ac:dyDescent="0.3">
      <c r="A4474" s="19">
        <f t="shared" si="979"/>
        <v>52177</v>
      </c>
      <c r="B4474">
        <f t="shared" ca="1" si="966"/>
        <v>-16.802777777777777</v>
      </c>
      <c r="C4474">
        <f ca="1">IF(currency="USD",'Future et co'!D4474,IF(currency="EUR",'Future et co'!E4474,IF(currency="GBP",'Future et co'!F4474,FALSE)))</f>
        <v>3.5830000000000001E-2</v>
      </c>
      <c r="D4474">
        <f t="shared" ca="1" si="967"/>
        <v>3.5830000000000001E-2</v>
      </c>
      <c r="E4474">
        <f t="shared" ca="1" si="968"/>
        <v>2.1409999999999998E-2</v>
      </c>
      <c r="F4474">
        <f t="shared" ca="1" si="969"/>
        <v>3.7088999999999997E-2</v>
      </c>
      <c r="J4474" s="1">
        <v>39679</v>
      </c>
      <c r="K4474">
        <v>2.0230000000000001</v>
      </c>
      <c r="L4474">
        <f t="shared" si="970"/>
        <v>2.0230000000000001E-2</v>
      </c>
      <c r="N4474" s="1">
        <v>39680</v>
      </c>
      <c r="O4474">
        <v>2.0739999999999998</v>
      </c>
      <c r="P4474">
        <f t="shared" si="971"/>
        <v>2.0739999999999998E-2</v>
      </c>
      <c r="R4474" s="1">
        <v>39792</v>
      </c>
      <c r="S4474">
        <v>1.7775000000000001</v>
      </c>
      <c r="T4474">
        <f t="shared" si="972"/>
        <v>1.7774999999999999E-2</v>
      </c>
      <c r="V4474" s="1">
        <v>39791</v>
      </c>
      <c r="W4474">
        <v>1.9550000000000001</v>
      </c>
      <c r="X4474">
        <f t="shared" si="973"/>
        <v>1.9550000000000001E-2</v>
      </c>
      <c r="AB4474" s="1">
        <v>39633</v>
      </c>
      <c r="AC4474">
        <v>113.49</v>
      </c>
      <c r="AD4474">
        <f t="shared" si="974"/>
        <v>1.1349</v>
      </c>
      <c r="AF4474" s="1">
        <v>39672</v>
      </c>
      <c r="AG4474">
        <v>4.9660000000000002</v>
      </c>
      <c r="AH4474">
        <f t="shared" si="975"/>
        <v>4.9660000000000003E-2</v>
      </c>
      <c r="AJ4474" s="1">
        <v>39672</v>
      </c>
      <c r="AK4474">
        <v>5.157</v>
      </c>
      <c r="AL4474">
        <f t="shared" si="976"/>
        <v>5.1569999999999998E-2</v>
      </c>
      <c r="AN4474" s="1">
        <v>39792</v>
      </c>
      <c r="AO4474">
        <v>3.157</v>
      </c>
      <c r="AP4474">
        <f t="shared" si="977"/>
        <v>3.1570000000000001E-2</v>
      </c>
      <c r="AS4474" s="1">
        <v>39713</v>
      </c>
      <c r="AT4474">
        <v>4.7839999999999998</v>
      </c>
      <c r="AU4474">
        <f t="shared" si="978"/>
        <v>4.7840000000000001E-2</v>
      </c>
      <c r="AX4474" s="1"/>
    </row>
    <row r="4475" spans="1:50" x14ac:dyDescent="0.3">
      <c r="A4475" s="19">
        <f t="shared" si="979"/>
        <v>52180</v>
      </c>
      <c r="B4475">
        <f t="shared" ca="1" si="966"/>
        <v>-16.81111111111111</v>
      </c>
      <c r="C4475">
        <f ca="1">IF(currency="USD",'Future et co'!D4475,IF(currency="EUR",'Future et co'!E4475,IF(currency="GBP",'Future et co'!F4475,FALSE)))</f>
        <v>3.5830000000000001E-2</v>
      </c>
      <c r="D4475">
        <f t="shared" ca="1" si="967"/>
        <v>3.5830000000000001E-2</v>
      </c>
      <c r="E4475">
        <f t="shared" ca="1" si="968"/>
        <v>2.1409999999999998E-2</v>
      </c>
      <c r="F4475">
        <f t="shared" ca="1" si="969"/>
        <v>3.7088999999999997E-2</v>
      </c>
      <c r="J4475" s="1">
        <v>39678</v>
      </c>
      <c r="K4475">
        <v>2.0245000000000002</v>
      </c>
      <c r="L4475">
        <f t="shared" si="970"/>
        <v>2.0245000000000003E-2</v>
      </c>
      <c r="N4475" s="1">
        <v>39679</v>
      </c>
      <c r="O4475">
        <v>2.073</v>
      </c>
      <c r="P4475">
        <f t="shared" si="971"/>
        <v>2.0729999999999998E-2</v>
      </c>
      <c r="R4475" s="1">
        <v>39791</v>
      </c>
      <c r="S4475">
        <v>1.8576999999999999</v>
      </c>
      <c r="T4475">
        <f t="shared" si="972"/>
        <v>1.8577E-2</v>
      </c>
      <c r="V4475" s="1">
        <v>39790</v>
      </c>
      <c r="W4475">
        <v>2.0750000000000002</v>
      </c>
      <c r="X4475">
        <f t="shared" si="973"/>
        <v>2.0750000000000001E-2</v>
      </c>
      <c r="AB4475" s="1">
        <v>39632</v>
      </c>
      <c r="AC4475">
        <v>112.89</v>
      </c>
      <c r="AD4475">
        <f t="shared" si="974"/>
        <v>1.1289</v>
      </c>
      <c r="AF4475" s="1">
        <v>39671</v>
      </c>
      <c r="AG4475">
        <v>4.9649999999999999</v>
      </c>
      <c r="AH4475">
        <f t="shared" si="975"/>
        <v>4.965E-2</v>
      </c>
      <c r="AJ4475" s="1">
        <v>39671</v>
      </c>
      <c r="AK4475">
        <v>5.1550000000000002</v>
      </c>
      <c r="AL4475">
        <f t="shared" si="976"/>
        <v>5.1550000000000006E-2</v>
      </c>
      <c r="AN4475" s="1">
        <v>39791</v>
      </c>
      <c r="AO4475">
        <v>3.2189999999999999</v>
      </c>
      <c r="AP4475">
        <f t="shared" si="977"/>
        <v>3.2189999999999996E-2</v>
      </c>
      <c r="AS4475" s="1">
        <v>39710</v>
      </c>
      <c r="AT4475">
        <v>4.8239999999999998</v>
      </c>
      <c r="AU4475">
        <f t="shared" si="978"/>
        <v>4.8239999999999998E-2</v>
      </c>
      <c r="AX4475" s="1"/>
    </row>
    <row r="4476" spans="1:50" x14ac:dyDescent="0.3">
      <c r="A4476" s="19">
        <f t="shared" si="979"/>
        <v>52181</v>
      </c>
      <c r="B4476">
        <f t="shared" ca="1" si="966"/>
        <v>-16.81388888888889</v>
      </c>
      <c r="C4476">
        <f ca="1">IF(currency="USD",'Future et co'!D4476,IF(currency="EUR",'Future et co'!E4476,IF(currency="GBP",'Future et co'!F4476,FALSE)))</f>
        <v>3.5830000000000001E-2</v>
      </c>
      <c r="D4476">
        <f t="shared" ca="1" si="967"/>
        <v>3.5830000000000001E-2</v>
      </c>
      <c r="E4476">
        <f t="shared" ca="1" si="968"/>
        <v>2.1409999999999998E-2</v>
      </c>
      <c r="F4476">
        <f t="shared" ca="1" si="969"/>
        <v>3.7088999999999997E-2</v>
      </c>
      <c r="J4476" s="1">
        <v>39675</v>
      </c>
      <c r="K4476">
        <v>2.032</v>
      </c>
      <c r="L4476">
        <f t="shared" si="970"/>
        <v>2.0320000000000001E-2</v>
      </c>
      <c r="N4476" s="1">
        <v>39678</v>
      </c>
      <c r="O4476">
        <v>2.0720000000000001</v>
      </c>
      <c r="P4476">
        <f t="shared" si="971"/>
        <v>2.0720000000000002E-2</v>
      </c>
      <c r="R4476" s="1">
        <v>39790</v>
      </c>
      <c r="S4476">
        <v>1.9569000000000001</v>
      </c>
      <c r="T4476">
        <f t="shared" si="972"/>
        <v>1.9569E-2</v>
      </c>
      <c r="V4476" s="1">
        <v>39787</v>
      </c>
      <c r="W4476">
        <v>1.9854000000000001</v>
      </c>
      <c r="X4476">
        <f t="shared" si="973"/>
        <v>1.9854E-2</v>
      </c>
      <c r="AB4476" s="1">
        <v>39631</v>
      </c>
      <c r="AC4476">
        <v>112.19</v>
      </c>
      <c r="AD4476">
        <f t="shared" si="974"/>
        <v>1.1218999999999999</v>
      </c>
      <c r="AF4476" s="1">
        <v>39668</v>
      </c>
      <c r="AG4476">
        <v>4.9660000000000002</v>
      </c>
      <c r="AH4476">
        <f t="shared" si="975"/>
        <v>4.9660000000000003E-2</v>
      </c>
      <c r="AJ4476" s="1">
        <v>39668</v>
      </c>
      <c r="AK4476">
        <v>5.149</v>
      </c>
      <c r="AL4476">
        <f t="shared" si="976"/>
        <v>5.1490000000000001E-2</v>
      </c>
      <c r="AN4476" s="1">
        <v>39790</v>
      </c>
      <c r="AO4476">
        <v>3.1939000000000002</v>
      </c>
      <c r="AP4476">
        <f t="shared" si="977"/>
        <v>3.1939000000000002E-2</v>
      </c>
      <c r="AS4476" s="1">
        <v>39709</v>
      </c>
      <c r="AT4476">
        <v>4.8029999999999999</v>
      </c>
      <c r="AU4476">
        <f t="shared" si="978"/>
        <v>4.8029999999999996E-2</v>
      </c>
      <c r="AX4476" s="1"/>
    </row>
    <row r="4477" spans="1:50" x14ac:dyDescent="0.3">
      <c r="A4477" s="19">
        <f t="shared" si="979"/>
        <v>52182</v>
      </c>
      <c r="B4477">
        <f t="shared" ca="1" si="966"/>
        <v>-16.816666666666666</v>
      </c>
      <c r="C4477">
        <f ca="1">IF(currency="USD",'Future et co'!D4477,IF(currency="EUR",'Future et co'!E4477,IF(currency="GBP",'Future et co'!F4477,FALSE)))</f>
        <v>3.5830000000000001E-2</v>
      </c>
      <c r="D4477">
        <f t="shared" ca="1" si="967"/>
        <v>3.5830000000000001E-2</v>
      </c>
      <c r="E4477">
        <f t="shared" ca="1" si="968"/>
        <v>2.1409999999999998E-2</v>
      </c>
      <c r="F4477">
        <f t="shared" ca="1" si="969"/>
        <v>3.7088999999999997E-2</v>
      </c>
      <c r="J4477" s="1">
        <v>39674</v>
      </c>
      <c r="K4477">
        <v>2.0350000000000001</v>
      </c>
      <c r="L4477">
        <f t="shared" si="970"/>
        <v>2.035E-2</v>
      </c>
      <c r="N4477" s="1">
        <v>39675</v>
      </c>
      <c r="O4477">
        <v>2.0830000000000002</v>
      </c>
      <c r="P4477">
        <f t="shared" si="971"/>
        <v>2.0830000000000001E-2</v>
      </c>
      <c r="R4477" s="1">
        <v>39787</v>
      </c>
      <c r="S4477">
        <v>2.048</v>
      </c>
      <c r="T4477">
        <f t="shared" si="972"/>
        <v>2.0480000000000002E-2</v>
      </c>
      <c r="V4477" s="1">
        <v>39786</v>
      </c>
      <c r="W4477">
        <v>1.988</v>
      </c>
      <c r="X4477">
        <f t="shared" si="973"/>
        <v>1.9879999999999998E-2</v>
      </c>
      <c r="AB4477" s="1">
        <v>39630</v>
      </c>
      <c r="AC4477">
        <v>112.46</v>
      </c>
      <c r="AD4477">
        <f t="shared" si="974"/>
        <v>1.1246</v>
      </c>
      <c r="AF4477" s="1">
        <v>39667</v>
      </c>
      <c r="AG4477">
        <v>4.968</v>
      </c>
      <c r="AH4477">
        <f t="shared" si="975"/>
        <v>4.9680000000000002E-2</v>
      </c>
      <c r="AJ4477" s="1">
        <v>39667</v>
      </c>
      <c r="AK4477">
        <v>5.1669999999999998</v>
      </c>
      <c r="AL4477">
        <f t="shared" si="976"/>
        <v>5.1670000000000001E-2</v>
      </c>
      <c r="AN4477" s="1">
        <v>39787</v>
      </c>
      <c r="AO4477">
        <v>3.1440000000000001</v>
      </c>
      <c r="AP4477">
        <f t="shared" si="977"/>
        <v>3.1440000000000003E-2</v>
      </c>
      <c r="AS4477" s="1">
        <v>39708</v>
      </c>
      <c r="AT4477">
        <v>4.8579999999999997</v>
      </c>
      <c r="AU4477">
        <f t="shared" si="978"/>
        <v>4.8579999999999998E-2</v>
      </c>
      <c r="AX4477" s="1"/>
    </row>
    <row r="4478" spans="1:50" x14ac:dyDescent="0.3">
      <c r="A4478" s="19">
        <f t="shared" si="979"/>
        <v>52183</v>
      </c>
      <c r="B4478">
        <f t="shared" ca="1" si="966"/>
        <v>-16.819444444444443</v>
      </c>
      <c r="C4478">
        <f ca="1">IF(currency="USD",'Future et co'!D4478,IF(currency="EUR",'Future et co'!E4478,IF(currency="GBP",'Future et co'!F4478,FALSE)))</f>
        <v>3.5830000000000001E-2</v>
      </c>
      <c r="D4478">
        <f t="shared" ca="1" si="967"/>
        <v>3.5830000000000001E-2</v>
      </c>
      <c r="E4478">
        <f t="shared" ca="1" si="968"/>
        <v>2.1409999999999998E-2</v>
      </c>
      <c r="F4478">
        <f t="shared" ca="1" si="969"/>
        <v>3.7088999999999997E-2</v>
      </c>
      <c r="J4478" s="1">
        <v>39673</v>
      </c>
      <c r="K4478">
        <v>2.0150000000000001</v>
      </c>
      <c r="L4478">
        <f t="shared" si="970"/>
        <v>2.0150000000000001E-2</v>
      </c>
      <c r="N4478" s="1">
        <v>39674</v>
      </c>
      <c r="O4478">
        <v>2.097</v>
      </c>
      <c r="P4478">
        <f t="shared" si="971"/>
        <v>2.0969999999999999E-2</v>
      </c>
      <c r="R4478" s="1">
        <v>39786</v>
      </c>
      <c r="S4478">
        <v>1.9096</v>
      </c>
      <c r="T4478">
        <f t="shared" si="972"/>
        <v>1.9095999999999998E-2</v>
      </c>
      <c r="V4478" s="1">
        <v>39785</v>
      </c>
      <c r="W4478">
        <v>1.9222999999999999</v>
      </c>
      <c r="X4478">
        <f t="shared" si="973"/>
        <v>1.9223000000000001E-2</v>
      </c>
      <c r="AB4478" s="1">
        <v>39629</v>
      </c>
      <c r="AC4478">
        <v>112.64</v>
      </c>
      <c r="AD4478">
        <f t="shared" si="974"/>
        <v>1.1264000000000001</v>
      </c>
      <c r="AF4478" s="1">
        <v>39666</v>
      </c>
      <c r="AG4478">
        <v>4.9669999999999996</v>
      </c>
      <c r="AH4478">
        <f t="shared" si="975"/>
        <v>4.9669999999999999E-2</v>
      </c>
      <c r="AJ4478" s="1">
        <v>39666</v>
      </c>
      <c r="AK4478">
        <v>5.1660000000000004</v>
      </c>
      <c r="AL4478">
        <f t="shared" si="976"/>
        <v>5.1660000000000005E-2</v>
      </c>
      <c r="AN4478" s="1">
        <v>39786</v>
      </c>
      <c r="AO4478">
        <v>3.2029999999999998</v>
      </c>
      <c r="AP4478">
        <f t="shared" si="977"/>
        <v>3.2029999999999996E-2</v>
      </c>
      <c r="AS4478" s="1">
        <v>39707</v>
      </c>
      <c r="AT4478">
        <v>4.88</v>
      </c>
      <c r="AU4478">
        <f t="shared" si="978"/>
        <v>4.8799999999999996E-2</v>
      </c>
      <c r="AX4478" s="1"/>
    </row>
    <row r="4479" spans="1:50" x14ac:dyDescent="0.3">
      <c r="A4479" s="19">
        <f t="shared" si="979"/>
        <v>52184</v>
      </c>
      <c r="B4479">
        <f t="shared" ca="1" si="966"/>
        <v>-16.822222222222223</v>
      </c>
      <c r="C4479">
        <f ca="1">IF(currency="USD",'Future et co'!D4479,IF(currency="EUR",'Future et co'!E4479,IF(currency="GBP",'Future et co'!F4479,FALSE)))</f>
        <v>3.5830000000000001E-2</v>
      </c>
      <c r="D4479">
        <f t="shared" ca="1" si="967"/>
        <v>3.5830000000000001E-2</v>
      </c>
      <c r="E4479">
        <f t="shared" ca="1" si="968"/>
        <v>2.1409999999999998E-2</v>
      </c>
      <c r="F4479">
        <f t="shared" ca="1" si="969"/>
        <v>3.7088999999999997E-2</v>
      </c>
      <c r="J4479" s="1">
        <v>39672</v>
      </c>
      <c r="K4479">
        <v>2.0350000000000001</v>
      </c>
      <c r="L4479">
        <f t="shared" si="970"/>
        <v>2.035E-2</v>
      </c>
      <c r="N4479" s="1">
        <v>39673</v>
      </c>
      <c r="O4479">
        <v>2.0950000000000002</v>
      </c>
      <c r="P4479">
        <f t="shared" si="971"/>
        <v>2.0950000000000003E-2</v>
      </c>
      <c r="R4479" s="1">
        <v>39785</v>
      </c>
      <c r="S4479">
        <v>1.8836999999999999</v>
      </c>
      <c r="T4479">
        <f t="shared" si="972"/>
        <v>1.8837E-2</v>
      </c>
      <c r="V4479" s="1">
        <v>39784</v>
      </c>
      <c r="W4479">
        <v>1.9547000000000001</v>
      </c>
      <c r="X4479">
        <f t="shared" si="973"/>
        <v>1.9547000000000002E-2</v>
      </c>
      <c r="AB4479" s="1">
        <v>39626</v>
      </c>
      <c r="AC4479">
        <v>113.45</v>
      </c>
      <c r="AD4479">
        <f t="shared" si="974"/>
        <v>1.1345000000000001</v>
      </c>
      <c r="AF4479" s="1">
        <v>39665</v>
      </c>
      <c r="AG4479">
        <v>4.968</v>
      </c>
      <c r="AH4479">
        <f t="shared" si="975"/>
        <v>4.9680000000000002E-2</v>
      </c>
      <c r="AJ4479" s="1">
        <v>39665</v>
      </c>
      <c r="AK4479">
        <v>5.1619999999999999</v>
      </c>
      <c r="AL4479">
        <f t="shared" si="976"/>
        <v>5.1619999999999999E-2</v>
      </c>
      <c r="AN4479" s="1">
        <v>39785</v>
      </c>
      <c r="AO4479">
        <v>3.161</v>
      </c>
      <c r="AP4479">
        <f t="shared" si="977"/>
        <v>3.1609999999999999E-2</v>
      </c>
      <c r="AS4479" s="1">
        <v>39706</v>
      </c>
      <c r="AT4479">
        <v>4.82</v>
      </c>
      <c r="AU4479">
        <f t="shared" si="978"/>
        <v>4.82E-2</v>
      </c>
      <c r="AX4479" s="1"/>
    </row>
    <row r="4480" spans="1:50" x14ac:dyDescent="0.3">
      <c r="A4480" s="19">
        <f t="shared" si="979"/>
        <v>52187</v>
      </c>
      <c r="B4480">
        <f t="shared" ca="1" si="966"/>
        <v>-16.830555555555556</v>
      </c>
      <c r="C4480">
        <f ca="1">IF(currency="USD",'Future et co'!D4480,IF(currency="EUR",'Future et co'!E4480,IF(currency="GBP",'Future et co'!F4480,FALSE)))</f>
        <v>3.5830000000000001E-2</v>
      </c>
      <c r="D4480">
        <f t="shared" ca="1" si="967"/>
        <v>3.5830000000000001E-2</v>
      </c>
      <c r="E4480">
        <f t="shared" ca="1" si="968"/>
        <v>2.1409999999999998E-2</v>
      </c>
      <c r="F4480">
        <f t="shared" ca="1" si="969"/>
        <v>3.7088999999999997E-2</v>
      </c>
      <c r="J4480" s="1">
        <v>39671</v>
      </c>
      <c r="K4480">
        <v>2.036</v>
      </c>
      <c r="L4480">
        <f t="shared" si="970"/>
        <v>2.036E-2</v>
      </c>
      <c r="N4480" s="1">
        <v>39672</v>
      </c>
      <c r="O4480">
        <v>2.0950000000000002</v>
      </c>
      <c r="P4480">
        <f t="shared" si="971"/>
        <v>2.0950000000000003E-2</v>
      </c>
      <c r="R4480" s="1">
        <v>39784</v>
      </c>
      <c r="S4480">
        <v>1.9016999999999999</v>
      </c>
      <c r="T4480">
        <f t="shared" si="972"/>
        <v>1.9016999999999999E-2</v>
      </c>
      <c r="V4480" s="1">
        <v>39783</v>
      </c>
      <c r="W4480">
        <v>1.976</v>
      </c>
      <c r="X4480">
        <f t="shared" si="973"/>
        <v>1.976E-2</v>
      </c>
      <c r="AB4480" s="1">
        <v>39625</v>
      </c>
      <c r="AC4480">
        <v>113.31</v>
      </c>
      <c r="AD4480">
        <f t="shared" si="974"/>
        <v>1.1331</v>
      </c>
      <c r="AF4480" s="1">
        <v>39664</v>
      </c>
      <c r="AG4480">
        <v>4.97</v>
      </c>
      <c r="AH4480">
        <f t="shared" si="975"/>
        <v>4.9699999999999994E-2</v>
      </c>
      <c r="AJ4480" s="1">
        <v>39664</v>
      </c>
      <c r="AK4480">
        <v>5.1630000000000003</v>
      </c>
      <c r="AL4480">
        <f t="shared" si="976"/>
        <v>5.1630000000000002E-2</v>
      </c>
      <c r="AN4480" s="1">
        <v>39784</v>
      </c>
      <c r="AO4480">
        <v>3.2269999999999999</v>
      </c>
      <c r="AP4480">
        <f t="shared" si="977"/>
        <v>3.227E-2</v>
      </c>
      <c r="AS4480" s="1">
        <v>39703</v>
      </c>
      <c r="AT4480">
        <v>4.944</v>
      </c>
      <c r="AU4480">
        <f t="shared" si="978"/>
        <v>4.9439999999999998E-2</v>
      </c>
      <c r="AX4480" s="1"/>
    </row>
    <row r="4481" spans="1:50" x14ac:dyDescent="0.3">
      <c r="A4481" s="19">
        <f t="shared" si="979"/>
        <v>52188</v>
      </c>
      <c r="B4481">
        <f t="shared" ca="1" si="966"/>
        <v>-16.833333333333332</v>
      </c>
      <c r="C4481">
        <f ca="1">IF(currency="USD",'Future et co'!D4481,IF(currency="EUR",'Future et co'!E4481,IF(currency="GBP",'Future et co'!F4481,FALSE)))</f>
        <v>3.5830000000000001E-2</v>
      </c>
      <c r="D4481">
        <f t="shared" ca="1" si="967"/>
        <v>3.5830000000000001E-2</v>
      </c>
      <c r="E4481">
        <f t="shared" ca="1" si="968"/>
        <v>2.1409999999999998E-2</v>
      </c>
      <c r="F4481">
        <f t="shared" ca="1" si="969"/>
        <v>3.7088999999999997E-2</v>
      </c>
      <c r="J4481" s="1">
        <v>39668</v>
      </c>
      <c r="K4481">
        <v>2.0350000000000001</v>
      </c>
      <c r="L4481">
        <f t="shared" si="970"/>
        <v>2.035E-2</v>
      </c>
      <c r="N4481" s="1">
        <v>39671</v>
      </c>
      <c r="O4481">
        <v>2.1150000000000002</v>
      </c>
      <c r="P4481">
        <f t="shared" si="971"/>
        <v>2.1150000000000002E-2</v>
      </c>
      <c r="R4481" s="1">
        <v>39783</v>
      </c>
      <c r="S4481">
        <v>1.954</v>
      </c>
      <c r="T4481">
        <f t="shared" si="972"/>
        <v>1.9539999999999998E-2</v>
      </c>
      <c r="V4481" s="1">
        <v>39780</v>
      </c>
      <c r="W4481">
        <v>2.0609999999999999</v>
      </c>
      <c r="X4481">
        <f t="shared" si="973"/>
        <v>2.061E-2</v>
      </c>
      <c r="AB4481" s="1">
        <v>39624</v>
      </c>
      <c r="AC4481">
        <v>112.51</v>
      </c>
      <c r="AD4481">
        <f t="shared" si="974"/>
        <v>1.1251</v>
      </c>
      <c r="AF4481" s="1">
        <v>39661</v>
      </c>
      <c r="AG4481">
        <v>4.968</v>
      </c>
      <c r="AH4481">
        <f t="shared" si="975"/>
        <v>4.9680000000000002E-2</v>
      </c>
      <c r="AJ4481" s="1">
        <v>39661</v>
      </c>
      <c r="AK4481">
        <v>5.16</v>
      </c>
      <c r="AL4481">
        <f t="shared" si="976"/>
        <v>5.16E-2</v>
      </c>
      <c r="AN4481" s="1">
        <v>39783</v>
      </c>
      <c r="AO4481">
        <v>3.2890000000000001</v>
      </c>
      <c r="AP4481">
        <f t="shared" si="977"/>
        <v>3.2890000000000003E-2</v>
      </c>
      <c r="AS4481" s="1">
        <v>39702</v>
      </c>
      <c r="AT4481">
        <v>4.9329999999999998</v>
      </c>
      <c r="AU4481">
        <f t="shared" si="978"/>
        <v>4.9329999999999999E-2</v>
      </c>
      <c r="AX4481" s="1"/>
    </row>
    <row r="4482" spans="1:50" x14ac:dyDescent="0.3">
      <c r="A4482" s="19">
        <f t="shared" si="979"/>
        <v>52189</v>
      </c>
      <c r="B4482">
        <f t="shared" ca="1" si="966"/>
        <v>-16.836111111111112</v>
      </c>
      <c r="C4482">
        <f ca="1">IF(currency="USD",'Future et co'!D4482,IF(currency="EUR",'Future et co'!E4482,IF(currency="GBP",'Future et co'!F4482,FALSE)))</f>
        <v>3.5830000000000001E-2</v>
      </c>
      <c r="D4482">
        <f t="shared" ca="1" si="967"/>
        <v>3.5830000000000001E-2</v>
      </c>
      <c r="E4482">
        <f t="shared" ca="1" si="968"/>
        <v>2.1409999999999998E-2</v>
      </c>
      <c r="F4482">
        <f t="shared" ca="1" si="969"/>
        <v>3.7088999999999997E-2</v>
      </c>
      <c r="J4482" s="1">
        <v>39667</v>
      </c>
      <c r="K4482">
        <v>2.0379999999999998</v>
      </c>
      <c r="L4482">
        <f t="shared" si="970"/>
        <v>2.0379999999999999E-2</v>
      </c>
      <c r="N4482" s="1">
        <v>39668</v>
      </c>
      <c r="O4482">
        <v>2.1059999999999999</v>
      </c>
      <c r="P4482">
        <f t="shared" si="971"/>
        <v>2.1059999999999999E-2</v>
      </c>
      <c r="R4482" s="1">
        <v>39780</v>
      </c>
      <c r="S4482">
        <v>2.0177999999999998</v>
      </c>
      <c r="T4482">
        <f t="shared" si="972"/>
        <v>2.0177999999999998E-2</v>
      </c>
      <c r="V4482" s="1">
        <v>39779</v>
      </c>
      <c r="W4482">
        <v>2.1640000000000001</v>
      </c>
      <c r="X4482">
        <f t="shared" si="973"/>
        <v>2.1640000000000003E-2</v>
      </c>
      <c r="AB4482" s="1">
        <v>39623</v>
      </c>
      <c r="AC4482">
        <v>112.65</v>
      </c>
      <c r="AD4482">
        <f t="shared" si="974"/>
        <v>1.1265000000000001</v>
      </c>
      <c r="AF4482" s="1">
        <v>39660</v>
      </c>
      <c r="AG4482">
        <v>4.968</v>
      </c>
      <c r="AH4482">
        <f t="shared" si="975"/>
        <v>4.9680000000000002E-2</v>
      </c>
      <c r="AJ4482" s="1">
        <v>39660</v>
      </c>
      <c r="AK4482">
        <v>5.1559999999999997</v>
      </c>
      <c r="AL4482">
        <f t="shared" si="976"/>
        <v>5.1559999999999995E-2</v>
      </c>
      <c r="AN4482" s="1">
        <v>39780</v>
      </c>
      <c r="AO4482">
        <v>3.306</v>
      </c>
      <c r="AP4482">
        <f t="shared" si="977"/>
        <v>3.3059999999999999E-2</v>
      </c>
      <c r="AS4482" s="1">
        <v>39701</v>
      </c>
      <c r="AT4482">
        <v>4.9370000000000003</v>
      </c>
      <c r="AU4482">
        <f t="shared" si="978"/>
        <v>4.9370000000000004E-2</v>
      </c>
      <c r="AX4482" s="1"/>
    </row>
    <row r="4483" spans="1:50" x14ac:dyDescent="0.3">
      <c r="A4483" s="19">
        <f t="shared" si="979"/>
        <v>52190</v>
      </c>
      <c r="B4483">
        <f t="shared" ca="1" si="966"/>
        <v>-16.838888888888889</v>
      </c>
      <c r="C4483">
        <f ca="1">IF(currency="USD",'Future et co'!D4483,IF(currency="EUR",'Future et co'!E4483,IF(currency="GBP",'Future et co'!F4483,FALSE)))</f>
        <v>3.5830000000000001E-2</v>
      </c>
      <c r="D4483">
        <f t="shared" ca="1" si="967"/>
        <v>3.5830000000000001E-2</v>
      </c>
      <c r="E4483">
        <f t="shared" ca="1" si="968"/>
        <v>2.1409999999999998E-2</v>
      </c>
      <c r="F4483">
        <f t="shared" ca="1" si="969"/>
        <v>3.7088999999999997E-2</v>
      </c>
      <c r="J4483" s="1">
        <v>39666</v>
      </c>
      <c r="K4483">
        <v>2.0409999999999999</v>
      </c>
      <c r="L4483">
        <f t="shared" si="970"/>
        <v>2.0409999999999998E-2</v>
      </c>
      <c r="N4483" s="1">
        <v>39667</v>
      </c>
      <c r="O4483">
        <v>2.1110000000000002</v>
      </c>
      <c r="P4483">
        <f t="shared" si="971"/>
        <v>2.1110000000000004E-2</v>
      </c>
      <c r="R4483" s="1">
        <v>39779</v>
      </c>
      <c r="S4483">
        <v>2.0649999999999999</v>
      </c>
      <c r="T4483">
        <f t="shared" si="972"/>
        <v>2.0649999999999998E-2</v>
      </c>
      <c r="V4483" s="1">
        <v>39778</v>
      </c>
      <c r="W4483">
        <v>2.1225000000000001</v>
      </c>
      <c r="X4483">
        <f t="shared" si="973"/>
        <v>2.1225000000000001E-2</v>
      </c>
      <c r="AB4483" s="1">
        <v>39622</v>
      </c>
      <c r="AC4483">
        <v>112.54</v>
      </c>
      <c r="AD4483">
        <f t="shared" si="974"/>
        <v>1.1254</v>
      </c>
      <c r="AF4483" s="1">
        <v>39659</v>
      </c>
      <c r="AG4483">
        <v>4.9630000000000001</v>
      </c>
      <c r="AH4483">
        <f t="shared" si="975"/>
        <v>4.9630000000000001E-2</v>
      </c>
      <c r="AJ4483" s="1">
        <v>39659</v>
      </c>
      <c r="AK4483">
        <v>5.1580000000000004</v>
      </c>
      <c r="AL4483">
        <f t="shared" si="976"/>
        <v>5.1580000000000001E-2</v>
      </c>
      <c r="AN4483" s="1">
        <v>39779</v>
      </c>
      <c r="AO4483">
        <v>3.33</v>
      </c>
      <c r="AP4483">
        <f t="shared" si="977"/>
        <v>3.3300000000000003E-2</v>
      </c>
      <c r="AS4483" s="1">
        <v>39700</v>
      </c>
      <c r="AT4483">
        <v>4.93</v>
      </c>
      <c r="AU4483">
        <f t="shared" si="978"/>
        <v>4.9299999999999997E-2</v>
      </c>
      <c r="AX4483" s="1"/>
    </row>
    <row r="4484" spans="1:50" x14ac:dyDescent="0.3">
      <c r="A4484" s="19">
        <f t="shared" si="979"/>
        <v>52191</v>
      </c>
      <c r="B4484">
        <f t="shared" ca="1" si="966"/>
        <v>-16.841666666666665</v>
      </c>
      <c r="C4484">
        <f ca="1">IF(currency="USD",'Future et co'!D4484,IF(currency="EUR",'Future et co'!E4484,IF(currency="GBP",'Future et co'!F4484,FALSE)))</f>
        <v>3.5830000000000001E-2</v>
      </c>
      <c r="D4484">
        <f t="shared" ca="1" si="967"/>
        <v>3.5830000000000001E-2</v>
      </c>
      <c r="E4484">
        <f t="shared" ca="1" si="968"/>
        <v>2.1409999999999998E-2</v>
      </c>
      <c r="F4484">
        <f t="shared" ca="1" si="969"/>
        <v>3.7088999999999997E-2</v>
      </c>
      <c r="J4484" s="1">
        <v>39665</v>
      </c>
      <c r="K4484">
        <v>2.04</v>
      </c>
      <c r="L4484">
        <f t="shared" si="970"/>
        <v>2.0400000000000001E-2</v>
      </c>
      <c r="N4484" s="1">
        <v>39666</v>
      </c>
      <c r="O4484">
        <v>2.1339999999999999</v>
      </c>
      <c r="P4484">
        <f t="shared" si="971"/>
        <v>2.1339999999999998E-2</v>
      </c>
      <c r="R4484" s="1">
        <v>39778</v>
      </c>
      <c r="S4484">
        <v>1.9910000000000001</v>
      </c>
      <c r="T4484">
        <f t="shared" si="972"/>
        <v>1.9910000000000001E-2</v>
      </c>
      <c r="V4484" s="1">
        <v>39777</v>
      </c>
      <c r="W4484">
        <v>2.1025</v>
      </c>
      <c r="X4484">
        <f t="shared" si="973"/>
        <v>2.1025000000000002E-2</v>
      </c>
      <c r="AB4484" s="1">
        <v>39619</v>
      </c>
      <c r="AC4484">
        <v>112.32</v>
      </c>
      <c r="AD4484">
        <f t="shared" si="974"/>
        <v>1.1232</v>
      </c>
      <c r="AF4484" s="1">
        <v>39658</v>
      </c>
      <c r="AG4484">
        <v>4.9610000000000003</v>
      </c>
      <c r="AH4484">
        <f t="shared" si="975"/>
        <v>4.9610000000000001E-2</v>
      </c>
      <c r="AJ4484" s="1">
        <v>39658</v>
      </c>
      <c r="AK4484">
        <v>5.1509999999999998</v>
      </c>
      <c r="AL4484">
        <f t="shared" si="976"/>
        <v>5.151E-2</v>
      </c>
      <c r="AN4484" s="1">
        <v>39778</v>
      </c>
      <c r="AO4484">
        <v>3.3519999999999999</v>
      </c>
      <c r="AP4484">
        <f t="shared" si="977"/>
        <v>3.3520000000000001E-2</v>
      </c>
      <c r="AS4484" s="1">
        <v>39699</v>
      </c>
      <c r="AT4484">
        <v>4.9249999999999998</v>
      </c>
      <c r="AU4484">
        <f t="shared" si="978"/>
        <v>4.9249999999999995E-2</v>
      </c>
      <c r="AX4484" s="1"/>
    </row>
    <row r="4485" spans="1:50" x14ac:dyDescent="0.3">
      <c r="A4485" s="19">
        <f t="shared" si="979"/>
        <v>52194</v>
      </c>
      <c r="B4485">
        <f t="shared" ca="1" si="966"/>
        <v>-16.850000000000001</v>
      </c>
      <c r="C4485">
        <f ca="1">IF(currency="USD",'Future et co'!D4485,IF(currency="EUR",'Future et co'!E4485,IF(currency="GBP",'Future et co'!F4485,FALSE)))</f>
        <v>3.5830000000000001E-2</v>
      </c>
      <c r="D4485">
        <f t="shared" ca="1" si="967"/>
        <v>3.5830000000000001E-2</v>
      </c>
      <c r="E4485">
        <f t="shared" ca="1" si="968"/>
        <v>2.1409999999999998E-2</v>
      </c>
      <c r="F4485">
        <f t="shared" ca="1" si="969"/>
        <v>3.7088999999999997E-2</v>
      </c>
      <c r="J4485" s="1">
        <v>39664</v>
      </c>
      <c r="K4485">
        <v>2.0569999999999999</v>
      </c>
      <c r="L4485">
        <f t="shared" si="970"/>
        <v>2.0569999999999998E-2</v>
      </c>
      <c r="N4485" s="1">
        <v>39665</v>
      </c>
      <c r="O4485">
        <v>2.14</v>
      </c>
      <c r="P4485">
        <f t="shared" si="971"/>
        <v>2.1400000000000002E-2</v>
      </c>
      <c r="R4485" s="1">
        <v>39777</v>
      </c>
      <c r="S4485">
        <v>1.992</v>
      </c>
      <c r="T4485">
        <f t="shared" si="972"/>
        <v>1.992E-2</v>
      </c>
      <c r="V4485" s="1">
        <v>39776</v>
      </c>
      <c r="W4485">
        <v>2.3075000000000001</v>
      </c>
      <c r="X4485">
        <f t="shared" si="973"/>
        <v>2.3075000000000002E-2</v>
      </c>
      <c r="AB4485" s="1">
        <v>39618</v>
      </c>
      <c r="AC4485">
        <v>111.85</v>
      </c>
      <c r="AD4485">
        <f t="shared" si="974"/>
        <v>1.1185</v>
      </c>
      <c r="AF4485" s="1">
        <v>39657</v>
      </c>
      <c r="AG4485">
        <v>4.9619999999999997</v>
      </c>
      <c r="AH4485">
        <f t="shared" si="975"/>
        <v>4.9619999999999997E-2</v>
      </c>
      <c r="AJ4485" s="1">
        <v>39657</v>
      </c>
      <c r="AK4485">
        <v>5.149</v>
      </c>
      <c r="AL4485">
        <f t="shared" si="976"/>
        <v>5.1490000000000001E-2</v>
      </c>
      <c r="AN4485" s="1">
        <v>39777</v>
      </c>
      <c r="AO4485">
        <v>3.423</v>
      </c>
      <c r="AP4485">
        <f t="shared" si="977"/>
        <v>3.4230000000000003E-2</v>
      </c>
      <c r="AS4485" s="1">
        <v>39696</v>
      </c>
      <c r="AT4485">
        <v>4.9359999999999999</v>
      </c>
      <c r="AU4485">
        <f t="shared" si="978"/>
        <v>4.9360000000000001E-2</v>
      </c>
      <c r="AX4485" s="1"/>
    </row>
    <row r="4486" spans="1:50" x14ac:dyDescent="0.3">
      <c r="A4486" s="19">
        <f t="shared" si="979"/>
        <v>52195</v>
      </c>
      <c r="B4486">
        <f t="shared" ca="1" si="966"/>
        <v>-16.852777777777778</v>
      </c>
      <c r="C4486">
        <f ca="1">IF(currency="USD",'Future et co'!D4486,IF(currency="EUR",'Future et co'!E4486,IF(currency="GBP",'Future et co'!F4486,FALSE)))</f>
        <v>3.5830000000000001E-2</v>
      </c>
      <c r="D4486">
        <f t="shared" ca="1" si="967"/>
        <v>3.5830000000000001E-2</v>
      </c>
      <c r="E4486">
        <f t="shared" ca="1" si="968"/>
        <v>2.1409999999999998E-2</v>
      </c>
      <c r="F4486">
        <f t="shared" ca="1" si="969"/>
        <v>3.7088999999999997E-2</v>
      </c>
      <c r="J4486" s="1">
        <v>39661</v>
      </c>
      <c r="K4486">
        <v>2.0545</v>
      </c>
      <c r="L4486">
        <f t="shared" si="970"/>
        <v>2.0545000000000001E-2</v>
      </c>
      <c r="N4486" s="1">
        <v>39664</v>
      </c>
      <c r="O4486">
        <v>2.1850000000000001</v>
      </c>
      <c r="P4486">
        <f t="shared" si="971"/>
        <v>2.1850000000000001E-2</v>
      </c>
      <c r="R4486" s="1">
        <v>39776</v>
      </c>
      <c r="S4486">
        <v>2.129</v>
      </c>
      <c r="T4486">
        <f t="shared" si="972"/>
        <v>2.129E-2</v>
      </c>
      <c r="V4486" s="1">
        <v>39773</v>
      </c>
      <c r="W4486">
        <v>2.1259999999999999</v>
      </c>
      <c r="X4486">
        <f t="shared" si="973"/>
        <v>2.1259999999999998E-2</v>
      </c>
      <c r="AB4486" s="1">
        <v>39617</v>
      </c>
      <c r="AC4486">
        <v>112.36</v>
      </c>
      <c r="AD4486">
        <f t="shared" si="974"/>
        <v>1.1235999999999999</v>
      </c>
      <c r="AF4486" s="1">
        <v>39654</v>
      </c>
      <c r="AG4486">
        <v>4.9619999999999997</v>
      </c>
      <c r="AH4486">
        <f t="shared" si="975"/>
        <v>4.9619999999999997E-2</v>
      </c>
      <c r="AJ4486" s="1">
        <v>39654</v>
      </c>
      <c r="AK4486">
        <v>5.1479999999999997</v>
      </c>
      <c r="AL4486">
        <f t="shared" si="976"/>
        <v>5.1479999999999998E-2</v>
      </c>
      <c r="AN4486" s="1">
        <v>39776</v>
      </c>
      <c r="AO4486">
        <v>3.4319999999999999</v>
      </c>
      <c r="AP4486">
        <f t="shared" si="977"/>
        <v>3.4319999999999996E-2</v>
      </c>
      <c r="AS4486" s="1">
        <v>39695</v>
      </c>
      <c r="AT4486">
        <v>4.9420000000000002</v>
      </c>
      <c r="AU4486">
        <f t="shared" si="978"/>
        <v>4.9419999999999999E-2</v>
      </c>
      <c r="AX4486" s="1"/>
    </row>
    <row r="4487" spans="1:50" x14ac:dyDescent="0.3">
      <c r="A4487" s="19">
        <f t="shared" si="979"/>
        <v>52196</v>
      </c>
      <c r="B4487">
        <f t="shared" ca="1" si="966"/>
        <v>-16.855555555555554</v>
      </c>
      <c r="C4487">
        <f ca="1">IF(currency="USD",'Future et co'!D4487,IF(currency="EUR",'Future et co'!E4487,IF(currency="GBP",'Future et co'!F4487,FALSE)))</f>
        <v>3.5830000000000001E-2</v>
      </c>
      <c r="D4487">
        <f t="shared" ca="1" si="967"/>
        <v>3.5830000000000001E-2</v>
      </c>
      <c r="E4487">
        <f t="shared" ca="1" si="968"/>
        <v>2.1409999999999998E-2</v>
      </c>
      <c r="F4487">
        <f t="shared" ca="1" si="969"/>
        <v>3.7088999999999997E-2</v>
      </c>
      <c r="J4487" s="1">
        <v>39660</v>
      </c>
      <c r="K4487">
        <v>2.0529999999999999</v>
      </c>
      <c r="L4487">
        <f t="shared" si="970"/>
        <v>2.053E-2</v>
      </c>
      <c r="N4487" s="1">
        <v>39661</v>
      </c>
      <c r="O4487">
        <v>2.1469999999999998</v>
      </c>
      <c r="P4487">
        <f t="shared" si="971"/>
        <v>2.147E-2</v>
      </c>
      <c r="R4487" s="1">
        <v>39773</v>
      </c>
      <c r="S4487">
        <v>1.966</v>
      </c>
      <c r="T4487">
        <f t="shared" si="972"/>
        <v>1.966E-2</v>
      </c>
      <c r="V4487" s="1">
        <v>39772</v>
      </c>
      <c r="W4487">
        <v>1.9646999999999999</v>
      </c>
      <c r="X4487">
        <f t="shared" si="973"/>
        <v>1.9646999999999998E-2</v>
      </c>
      <c r="AB4487" s="1">
        <v>39616</v>
      </c>
      <c r="AC4487">
        <v>112.26</v>
      </c>
      <c r="AD4487">
        <f t="shared" si="974"/>
        <v>1.1226</v>
      </c>
      <c r="AF4487" s="1">
        <v>39653</v>
      </c>
      <c r="AG4487">
        <v>4.9619999999999997</v>
      </c>
      <c r="AH4487">
        <f t="shared" si="975"/>
        <v>4.9619999999999997E-2</v>
      </c>
      <c r="AJ4487" s="1">
        <v>39653</v>
      </c>
      <c r="AK4487">
        <v>5.1550000000000002</v>
      </c>
      <c r="AL4487">
        <f t="shared" si="976"/>
        <v>5.1550000000000006E-2</v>
      </c>
      <c r="AN4487" s="1">
        <v>39773</v>
      </c>
      <c r="AO4487">
        <v>3.3620000000000001</v>
      </c>
      <c r="AP4487">
        <f t="shared" si="977"/>
        <v>3.3620000000000004E-2</v>
      </c>
      <c r="AS4487" s="1">
        <v>39694</v>
      </c>
      <c r="AT4487">
        <v>4.9169999999999998</v>
      </c>
      <c r="AU4487">
        <f t="shared" si="978"/>
        <v>4.9169999999999998E-2</v>
      </c>
      <c r="AX4487" s="1"/>
    </row>
    <row r="4488" spans="1:50" x14ac:dyDescent="0.3">
      <c r="A4488" s="19">
        <f t="shared" si="979"/>
        <v>52197</v>
      </c>
      <c r="B4488">
        <f t="shared" ca="1" si="966"/>
        <v>-16.858333333333334</v>
      </c>
      <c r="C4488">
        <f ca="1">IF(currency="USD",'Future et co'!D4488,IF(currency="EUR",'Future et co'!E4488,IF(currency="GBP",'Future et co'!F4488,FALSE)))</f>
        <v>3.5830000000000001E-2</v>
      </c>
      <c r="D4488">
        <f t="shared" ca="1" si="967"/>
        <v>3.5830000000000001E-2</v>
      </c>
      <c r="E4488">
        <f t="shared" ca="1" si="968"/>
        <v>2.1409999999999998E-2</v>
      </c>
      <c r="F4488">
        <f t="shared" ca="1" si="969"/>
        <v>3.7088999999999997E-2</v>
      </c>
      <c r="J4488" s="1">
        <v>39659</v>
      </c>
      <c r="K4488">
        <v>2.0569999999999999</v>
      </c>
      <c r="L4488">
        <f t="shared" si="970"/>
        <v>2.0569999999999998E-2</v>
      </c>
      <c r="N4488" s="1">
        <v>39660</v>
      </c>
      <c r="O4488">
        <v>2.1419999999999999</v>
      </c>
      <c r="P4488">
        <f t="shared" si="971"/>
        <v>2.1419999999999998E-2</v>
      </c>
      <c r="R4488" s="1">
        <v>39772</v>
      </c>
      <c r="S4488">
        <v>1.8640000000000001</v>
      </c>
      <c r="T4488">
        <f t="shared" si="972"/>
        <v>1.864E-2</v>
      </c>
      <c r="V4488" s="1">
        <v>39771</v>
      </c>
      <c r="W4488">
        <v>2.1273</v>
      </c>
      <c r="X4488">
        <f t="shared" si="973"/>
        <v>2.1273E-2</v>
      </c>
      <c r="AB4488" s="1">
        <v>39615</v>
      </c>
      <c r="AC4488">
        <v>112.15</v>
      </c>
      <c r="AD4488">
        <f t="shared" si="974"/>
        <v>1.1215000000000002</v>
      </c>
      <c r="AF4488" s="1">
        <v>39652</v>
      </c>
      <c r="AG4488">
        <v>4.9630000000000001</v>
      </c>
      <c r="AH4488">
        <f t="shared" si="975"/>
        <v>4.9630000000000001E-2</v>
      </c>
      <c r="AJ4488" s="1">
        <v>39652</v>
      </c>
      <c r="AK4488">
        <v>5.1609999999999996</v>
      </c>
      <c r="AL4488">
        <f t="shared" si="976"/>
        <v>5.1609999999999996E-2</v>
      </c>
      <c r="AN4488" s="1">
        <v>39772</v>
      </c>
      <c r="AO4488">
        <v>3.4060000000000001</v>
      </c>
      <c r="AP4488">
        <f t="shared" si="977"/>
        <v>3.406E-2</v>
      </c>
      <c r="AS4488" s="1">
        <v>39693</v>
      </c>
      <c r="AT4488">
        <v>4.9320000000000004</v>
      </c>
      <c r="AU4488">
        <f t="shared" si="978"/>
        <v>4.9320000000000003E-2</v>
      </c>
      <c r="AX4488" s="1"/>
    </row>
    <row r="4489" spans="1:50" x14ac:dyDescent="0.3">
      <c r="A4489" s="19">
        <f t="shared" si="979"/>
        <v>52198</v>
      </c>
      <c r="B4489">
        <f t="shared" ca="1" si="966"/>
        <v>-16.861111111111111</v>
      </c>
      <c r="C4489">
        <f ca="1">IF(currency="USD",'Future et co'!D4489,IF(currency="EUR",'Future et co'!E4489,IF(currency="GBP",'Future et co'!F4489,FALSE)))</f>
        <v>3.5830000000000001E-2</v>
      </c>
      <c r="D4489">
        <f t="shared" ca="1" si="967"/>
        <v>3.5830000000000001E-2</v>
      </c>
      <c r="E4489">
        <f t="shared" ca="1" si="968"/>
        <v>2.1409999999999998E-2</v>
      </c>
      <c r="F4489">
        <f t="shared" ca="1" si="969"/>
        <v>3.7088999999999997E-2</v>
      </c>
      <c r="J4489" s="1">
        <v>39658</v>
      </c>
      <c r="K4489">
        <v>2.0554999999999999</v>
      </c>
      <c r="L4489">
        <f t="shared" si="970"/>
        <v>2.0555E-2</v>
      </c>
      <c r="N4489" s="1">
        <v>39659</v>
      </c>
      <c r="O4489">
        <v>2.1589999999999998</v>
      </c>
      <c r="P4489">
        <f t="shared" si="971"/>
        <v>2.1589999999999998E-2</v>
      </c>
      <c r="R4489" s="1">
        <v>39771</v>
      </c>
      <c r="S4489">
        <v>1.98</v>
      </c>
      <c r="T4489">
        <f t="shared" si="972"/>
        <v>1.9799999999999998E-2</v>
      </c>
      <c r="V4489" s="1">
        <v>39770</v>
      </c>
      <c r="W4489">
        <v>2.2000000000000002</v>
      </c>
      <c r="X4489">
        <f t="shared" si="973"/>
        <v>2.2000000000000002E-2</v>
      </c>
      <c r="AB4489" s="1">
        <v>39612</v>
      </c>
      <c r="AC4489">
        <v>111.92</v>
      </c>
      <c r="AD4489">
        <f t="shared" si="974"/>
        <v>1.1192</v>
      </c>
      <c r="AF4489" s="1">
        <v>39651</v>
      </c>
      <c r="AG4489">
        <v>4.9610000000000003</v>
      </c>
      <c r="AH4489">
        <f t="shared" si="975"/>
        <v>4.9610000000000001E-2</v>
      </c>
      <c r="AJ4489" s="1">
        <v>39651</v>
      </c>
      <c r="AK4489">
        <v>5.1580000000000004</v>
      </c>
      <c r="AL4489">
        <f t="shared" si="976"/>
        <v>5.1580000000000001E-2</v>
      </c>
      <c r="AN4489" s="1">
        <v>39771</v>
      </c>
      <c r="AO4489">
        <v>3.508</v>
      </c>
      <c r="AP4489">
        <f t="shared" si="977"/>
        <v>3.508E-2</v>
      </c>
      <c r="AS4489" s="1">
        <v>39692</v>
      </c>
      <c r="AT4489">
        <v>4.931</v>
      </c>
      <c r="AU4489">
        <f t="shared" si="978"/>
        <v>4.931E-2</v>
      </c>
      <c r="AX4489" s="1"/>
    </row>
    <row r="4490" spans="1:50" x14ac:dyDescent="0.3">
      <c r="A4490" s="19">
        <f t="shared" si="979"/>
        <v>52201</v>
      </c>
      <c r="B4490">
        <f t="shared" ca="1" si="966"/>
        <v>-16.869444444444444</v>
      </c>
      <c r="C4490">
        <f ca="1">IF(currency="USD",'Future et co'!D4490,IF(currency="EUR",'Future et co'!E4490,IF(currency="GBP",'Future et co'!F4490,FALSE)))</f>
        <v>3.5830000000000001E-2</v>
      </c>
      <c r="D4490">
        <f t="shared" ca="1" si="967"/>
        <v>3.5830000000000001E-2</v>
      </c>
      <c r="E4490">
        <f t="shared" ca="1" si="968"/>
        <v>2.1409999999999998E-2</v>
      </c>
      <c r="F4490">
        <f t="shared" ca="1" si="969"/>
        <v>3.7088999999999997E-2</v>
      </c>
      <c r="J4490" s="1">
        <v>39657</v>
      </c>
      <c r="K4490">
        <v>2.0470000000000002</v>
      </c>
      <c r="L4490">
        <f t="shared" si="970"/>
        <v>2.0470000000000002E-2</v>
      </c>
      <c r="N4490" s="1">
        <v>39658</v>
      </c>
      <c r="O4490">
        <v>2.1629999999999998</v>
      </c>
      <c r="P4490">
        <f t="shared" si="971"/>
        <v>2.1629999999999996E-2</v>
      </c>
      <c r="R4490" s="1">
        <v>39770</v>
      </c>
      <c r="S4490">
        <v>2.0329999999999999</v>
      </c>
      <c r="T4490">
        <f t="shared" si="972"/>
        <v>2.0330000000000001E-2</v>
      </c>
      <c r="V4490" s="1">
        <v>39769</v>
      </c>
      <c r="W4490">
        <v>2.2530000000000001</v>
      </c>
      <c r="X4490">
        <f t="shared" si="973"/>
        <v>2.2530000000000001E-2</v>
      </c>
      <c r="AB4490" s="1">
        <v>39611</v>
      </c>
      <c r="AC4490">
        <v>112.48</v>
      </c>
      <c r="AD4490">
        <f t="shared" si="974"/>
        <v>1.1248</v>
      </c>
      <c r="AF4490" s="1">
        <v>39650</v>
      </c>
      <c r="AG4490">
        <v>4.96</v>
      </c>
      <c r="AH4490">
        <f t="shared" si="975"/>
        <v>4.9599999999999998E-2</v>
      </c>
      <c r="AJ4490" s="1">
        <v>39650</v>
      </c>
      <c r="AK4490">
        <v>5.1529999999999996</v>
      </c>
      <c r="AL4490">
        <f t="shared" si="976"/>
        <v>5.1529999999999992E-2</v>
      </c>
      <c r="AN4490" s="1">
        <v>39770</v>
      </c>
      <c r="AO4490">
        <v>3.55</v>
      </c>
      <c r="AP4490">
        <f t="shared" si="977"/>
        <v>3.5499999999999997E-2</v>
      </c>
      <c r="AS4490" s="1">
        <v>39689</v>
      </c>
      <c r="AT4490">
        <v>4.9589999999999996</v>
      </c>
      <c r="AU4490">
        <f t="shared" si="978"/>
        <v>4.9589999999999995E-2</v>
      </c>
      <c r="AX4490" s="1"/>
    </row>
    <row r="4491" spans="1:50" x14ac:dyDescent="0.3">
      <c r="A4491" s="19">
        <f t="shared" si="979"/>
        <v>52202</v>
      </c>
      <c r="B4491">
        <f t="shared" ref="B4491:B4554" ca="1" si="980">($B$7-A4491)/360</f>
        <v>-16.872222222222224</v>
      </c>
      <c r="C4491">
        <f ca="1">IF(currency="USD",'Future et co'!D4491,IF(currency="EUR",'Future et co'!E4491,IF(currency="GBP",'Future et co'!F4491,FALSE)))</f>
        <v>3.5830000000000001E-2</v>
      </c>
      <c r="D4491">
        <f t="shared" ref="D4491:D4554" ca="1" si="981">IFERROR(IF(B4491&lt;0.25,VLOOKUP(A4491,$J$11:$L$5325,3,FALSE),IF(AND(B4491&gt;=0.25,B4491&lt;0.5),VLOOKUP(A4491,$N$11:$P$5325,3,FALSE),IF(AND(B4491&gt;=0.5,B4491&lt;1),VLOOKUP(A4491,$R$11:$T$5325,3,FALSE),VLOOKUP(A4491,$V$11:$X$5010,3,FALSE)))),D4490)</f>
        <v>3.5830000000000001E-2</v>
      </c>
      <c r="E4491">
        <f t="shared" ref="E4491:E4554" ca="1" si="982">IFERROR(IF(B4491&lt;0.25,VLOOKUP(A4491,$AF$11:$AH$5325,3,FALSE),IF(AND(B4491&gt;=0.25,B4491&lt;0.5),VLOOKUP(A4491,$AJ$11:$AL$5325,3,FALSE),VLOOKUP(A4491,$AN$11:$AP$5325,3,FALSE))),E4490)</f>
        <v>2.1409999999999998E-2</v>
      </c>
      <c r="F4491">
        <f t="shared" ref="F4491:F4554" ca="1" si="983">IFERROR(VLOOKUP(A4491,$AS$11:$AU$9999,3,FALSE),F4490)</f>
        <v>3.7088999999999997E-2</v>
      </c>
      <c r="J4491" s="1">
        <v>39654</v>
      </c>
      <c r="K4491">
        <v>2.056</v>
      </c>
      <c r="L4491">
        <f t="shared" si="970"/>
        <v>2.0560000000000002E-2</v>
      </c>
      <c r="N4491" s="1">
        <v>39657</v>
      </c>
      <c r="O4491">
        <v>2.1469999999999998</v>
      </c>
      <c r="P4491">
        <f t="shared" si="971"/>
        <v>2.147E-2</v>
      </c>
      <c r="R4491" s="1">
        <v>39769</v>
      </c>
      <c r="S4491">
        <v>2.069</v>
      </c>
      <c r="T4491">
        <f t="shared" si="972"/>
        <v>2.069E-2</v>
      </c>
      <c r="V4491" s="1">
        <v>39766</v>
      </c>
      <c r="W4491">
        <v>2.3210000000000002</v>
      </c>
      <c r="X4491">
        <f t="shared" si="973"/>
        <v>2.3210000000000001E-2</v>
      </c>
      <c r="AB4491" s="1">
        <v>39610</v>
      </c>
      <c r="AC4491">
        <v>112.95</v>
      </c>
      <c r="AD4491">
        <f t="shared" si="974"/>
        <v>1.1294999999999999</v>
      </c>
      <c r="AF4491" s="1">
        <v>39647</v>
      </c>
      <c r="AG4491">
        <v>4.9569999999999999</v>
      </c>
      <c r="AH4491">
        <f t="shared" si="975"/>
        <v>4.9569999999999996E-2</v>
      </c>
      <c r="AJ4491" s="1">
        <v>39647</v>
      </c>
      <c r="AK4491">
        <v>5.1379999999999999</v>
      </c>
      <c r="AL4491">
        <f t="shared" si="976"/>
        <v>5.1380000000000002E-2</v>
      </c>
      <c r="AN4491" s="1">
        <v>39769</v>
      </c>
      <c r="AO4491">
        <v>3.5619999999999998</v>
      </c>
      <c r="AP4491">
        <f t="shared" si="977"/>
        <v>3.5619999999999999E-2</v>
      </c>
      <c r="AS4491" s="1">
        <v>39688</v>
      </c>
      <c r="AT4491">
        <v>4.9829999999999997</v>
      </c>
      <c r="AU4491">
        <f t="shared" si="978"/>
        <v>4.9829999999999999E-2</v>
      </c>
      <c r="AX4491" s="1"/>
    </row>
    <row r="4492" spans="1:50" x14ac:dyDescent="0.3">
      <c r="A4492" s="19">
        <f t="shared" si="979"/>
        <v>52203</v>
      </c>
      <c r="B4492">
        <f t="shared" ca="1" si="980"/>
        <v>-16.875</v>
      </c>
      <c r="C4492">
        <f ca="1">IF(currency="USD",'Future et co'!D4492,IF(currency="EUR",'Future et co'!E4492,IF(currency="GBP",'Future et co'!F4492,FALSE)))</f>
        <v>3.5830000000000001E-2</v>
      </c>
      <c r="D4492">
        <f t="shared" ca="1" si="981"/>
        <v>3.5830000000000001E-2</v>
      </c>
      <c r="E4492">
        <f t="shared" ca="1" si="982"/>
        <v>2.1409999999999998E-2</v>
      </c>
      <c r="F4492">
        <f t="shared" ca="1" si="983"/>
        <v>3.7088999999999997E-2</v>
      </c>
      <c r="J4492" s="1">
        <v>39653</v>
      </c>
      <c r="K4492">
        <v>2.0659999999999998</v>
      </c>
      <c r="L4492">
        <f t="shared" ref="L4492:L4555" si="984">K4492/100</f>
        <v>2.0659999999999998E-2</v>
      </c>
      <c r="N4492" s="1">
        <v>39654</v>
      </c>
      <c r="O4492">
        <v>2.1749999999999998</v>
      </c>
      <c r="P4492">
        <f t="shared" ref="P4492:P4555" si="985">O4492/100</f>
        <v>2.1749999999999999E-2</v>
      </c>
      <c r="R4492" s="1">
        <v>39766</v>
      </c>
      <c r="S4492">
        <v>2.1850000000000001</v>
      </c>
      <c r="T4492">
        <f t="shared" ref="T4492:T4555" si="986">S4492/100</f>
        <v>2.1850000000000001E-2</v>
      </c>
      <c r="V4492" s="1">
        <v>39765</v>
      </c>
      <c r="W4492">
        <v>2.3210000000000002</v>
      </c>
      <c r="X4492">
        <f t="shared" ref="X4492:X4555" si="987">W4492/100</f>
        <v>2.3210000000000001E-2</v>
      </c>
      <c r="AB4492" s="1">
        <v>39609</v>
      </c>
      <c r="AC4492">
        <v>113.25</v>
      </c>
      <c r="AD4492">
        <f t="shared" ref="AD4492:AD4555" si="988">AC4492/100</f>
        <v>1.1325000000000001</v>
      </c>
      <c r="AF4492" s="1">
        <v>39646</v>
      </c>
      <c r="AG4492">
        <v>4.9580000000000002</v>
      </c>
      <c r="AH4492">
        <f t="shared" ref="AH4492:AH4555" si="989">AG4492/100</f>
        <v>4.9579999999999999E-2</v>
      </c>
      <c r="AJ4492" s="1">
        <v>39646</v>
      </c>
      <c r="AK4492">
        <v>5.1390000000000002</v>
      </c>
      <c r="AL4492">
        <f t="shared" ref="AL4492:AL4555" si="990">AK4492/100</f>
        <v>5.1390000000000005E-2</v>
      </c>
      <c r="AN4492" s="1">
        <v>39766</v>
      </c>
      <c r="AO4492">
        <v>3.6349999999999998</v>
      </c>
      <c r="AP4492">
        <f t="shared" ref="AP4492:AP4555" si="991">AO4492/100</f>
        <v>3.635E-2</v>
      </c>
      <c r="AS4492" s="1">
        <v>39687</v>
      </c>
      <c r="AT4492">
        <v>4.9800000000000004</v>
      </c>
      <c r="AU4492">
        <f t="shared" ref="AU4492:AU4555" si="992">AT4492/100</f>
        <v>4.9800000000000004E-2</v>
      </c>
      <c r="AX4492" s="1"/>
    </row>
    <row r="4493" spans="1:50" x14ac:dyDescent="0.3">
      <c r="A4493" s="19">
        <f t="shared" ref="A4493:A4556" si="993">WORKDAY(A4492,1)</f>
        <v>52204</v>
      </c>
      <c r="B4493">
        <f t="shared" ca="1" si="980"/>
        <v>-16.877777777777776</v>
      </c>
      <c r="C4493">
        <f ca="1">IF(currency="USD",'Future et co'!D4493,IF(currency="EUR",'Future et co'!E4493,IF(currency="GBP",'Future et co'!F4493,FALSE)))</f>
        <v>3.5830000000000001E-2</v>
      </c>
      <c r="D4493">
        <f t="shared" ca="1" si="981"/>
        <v>3.5830000000000001E-2</v>
      </c>
      <c r="E4493">
        <f t="shared" ca="1" si="982"/>
        <v>2.1409999999999998E-2</v>
      </c>
      <c r="F4493">
        <f t="shared" ca="1" si="983"/>
        <v>3.7088999999999997E-2</v>
      </c>
      <c r="J4493" s="1">
        <v>39652</v>
      </c>
      <c r="K4493">
        <v>2.0449999999999999</v>
      </c>
      <c r="L4493">
        <f t="shared" si="984"/>
        <v>2.0449999999999999E-2</v>
      </c>
      <c r="N4493" s="1">
        <v>39653</v>
      </c>
      <c r="O4493">
        <v>2.1709999999999998</v>
      </c>
      <c r="P4493">
        <f t="shared" si="985"/>
        <v>2.1709999999999997E-2</v>
      </c>
      <c r="R4493" s="1">
        <v>39765</v>
      </c>
      <c r="S4493">
        <v>2.14</v>
      </c>
      <c r="T4493">
        <f t="shared" si="986"/>
        <v>2.1400000000000002E-2</v>
      </c>
      <c r="V4493" s="1">
        <v>39764</v>
      </c>
      <c r="W4493">
        <v>2.1779999999999999</v>
      </c>
      <c r="X4493">
        <f t="shared" si="987"/>
        <v>2.1780000000000001E-2</v>
      </c>
      <c r="AB4493" s="1">
        <v>39608</v>
      </c>
      <c r="AC4493">
        <v>113.41</v>
      </c>
      <c r="AD4493">
        <f t="shared" si="988"/>
        <v>1.1340999999999999</v>
      </c>
      <c r="AF4493" s="1">
        <v>39645</v>
      </c>
      <c r="AG4493">
        <v>4.9569999999999999</v>
      </c>
      <c r="AH4493">
        <f t="shared" si="989"/>
        <v>4.9569999999999996E-2</v>
      </c>
      <c r="AJ4493" s="1">
        <v>39645</v>
      </c>
      <c r="AK4493">
        <v>5.1360000000000001</v>
      </c>
      <c r="AL4493">
        <f t="shared" si="990"/>
        <v>5.1360000000000003E-2</v>
      </c>
      <c r="AN4493" s="1">
        <v>39765</v>
      </c>
      <c r="AO4493">
        <v>3.665</v>
      </c>
      <c r="AP4493">
        <f t="shared" si="991"/>
        <v>3.6650000000000002E-2</v>
      </c>
      <c r="AS4493" s="1">
        <v>39686</v>
      </c>
      <c r="AT4493">
        <v>4.9809999999999999</v>
      </c>
      <c r="AU4493">
        <f t="shared" si="992"/>
        <v>4.981E-2</v>
      </c>
      <c r="AX4493" s="1"/>
    </row>
    <row r="4494" spans="1:50" x14ac:dyDescent="0.3">
      <c r="A4494" s="19">
        <f t="shared" si="993"/>
        <v>52205</v>
      </c>
      <c r="B4494">
        <f t="shared" ca="1" si="980"/>
        <v>-16.880555555555556</v>
      </c>
      <c r="C4494">
        <f ca="1">IF(currency="USD",'Future et co'!D4494,IF(currency="EUR",'Future et co'!E4494,IF(currency="GBP",'Future et co'!F4494,FALSE)))</f>
        <v>3.5830000000000001E-2</v>
      </c>
      <c r="D4494">
        <f t="shared" ca="1" si="981"/>
        <v>3.5830000000000001E-2</v>
      </c>
      <c r="E4494">
        <f t="shared" ca="1" si="982"/>
        <v>2.1409999999999998E-2</v>
      </c>
      <c r="F4494">
        <f t="shared" ca="1" si="983"/>
        <v>3.7088999999999997E-2</v>
      </c>
      <c r="J4494" s="1">
        <v>39651</v>
      </c>
      <c r="K4494">
        <v>2.0499999999999998</v>
      </c>
      <c r="L4494">
        <f t="shared" si="984"/>
        <v>2.0499999999999997E-2</v>
      </c>
      <c r="N4494" s="1">
        <v>39652</v>
      </c>
      <c r="O4494">
        <v>2.19</v>
      </c>
      <c r="P4494">
        <f t="shared" si="985"/>
        <v>2.1899999999999999E-2</v>
      </c>
      <c r="R4494" s="1">
        <v>39764</v>
      </c>
      <c r="S4494">
        <v>1.954</v>
      </c>
      <c r="T4494">
        <f t="shared" si="986"/>
        <v>1.9539999999999998E-2</v>
      </c>
      <c r="V4494" s="1">
        <v>39763</v>
      </c>
      <c r="W4494">
        <v>2.2149999999999999</v>
      </c>
      <c r="X4494">
        <f t="shared" si="987"/>
        <v>2.215E-2</v>
      </c>
      <c r="AB4494" s="1">
        <v>39605</v>
      </c>
      <c r="AC4494">
        <v>113.75</v>
      </c>
      <c r="AD4494">
        <f t="shared" si="988"/>
        <v>1.1375</v>
      </c>
      <c r="AF4494" s="1">
        <v>39644</v>
      </c>
      <c r="AG4494">
        <v>4.9610000000000003</v>
      </c>
      <c r="AH4494">
        <f t="shared" si="989"/>
        <v>4.9610000000000001E-2</v>
      </c>
      <c r="AJ4494" s="1">
        <v>39644</v>
      </c>
      <c r="AK4494">
        <v>5.14</v>
      </c>
      <c r="AL4494">
        <f t="shared" si="990"/>
        <v>5.1399999999999994E-2</v>
      </c>
      <c r="AN4494" s="1">
        <v>39764</v>
      </c>
      <c r="AO4494">
        <v>3.605</v>
      </c>
      <c r="AP4494">
        <f t="shared" si="991"/>
        <v>3.6049999999999999E-2</v>
      </c>
      <c r="AS4494" s="1">
        <v>39685</v>
      </c>
      <c r="AT4494">
        <v>4.9870000000000001</v>
      </c>
      <c r="AU4494">
        <f t="shared" si="992"/>
        <v>4.9869999999999998E-2</v>
      </c>
      <c r="AX4494" s="1"/>
    </row>
    <row r="4495" spans="1:50" x14ac:dyDescent="0.3">
      <c r="A4495" s="19">
        <f t="shared" si="993"/>
        <v>52208</v>
      </c>
      <c r="B4495">
        <f t="shared" ca="1" si="980"/>
        <v>-16.888888888888889</v>
      </c>
      <c r="C4495">
        <f ca="1">IF(currency="USD",'Future et co'!D4495,IF(currency="EUR",'Future et co'!E4495,IF(currency="GBP",'Future et co'!F4495,FALSE)))</f>
        <v>3.5830000000000001E-2</v>
      </c>
      <c r="D4495">
        <f t="shared" ca="1" si="981"/>
        <v>3.5830000000000001E-2</v>
      </c>
      <c r="E4495">
        <f t="shared" ca="1" si="982"/>
        <v>2.1409999999999998E-2</v>
      </c>
      <c r="F4495">
        <f t="shared" ca="1" si="983"/>
        <v>3.7088999999999997E-2</v>
      </c>
      <c r="J4495" s="1">
        <v>39650</v>
      </c>
      <c r="K4495">
        <v>2.0449999999999999</v>
      </c>
      <c r="L4495">
        <f t="shared" si="984"/>
        <v>2.0449999999999999E-2</v>
      </c>
      <c r="N4495" s="1">
        <v>39651</v>
      </c>
      <c r="O4495">
        <v>2.1779999999999999</v>
      </c>
      <c r="P4495">
        <f t="shared" si="985"/>
        <v>2.1780000000000001E-2</v>
      </c>
      <c r="R4495" s="1">
        <v>39763</v>
      </c>
      <c r="S4495">
        <v>1.9225000000000001</v>
      </c>
      <c r="T4495">
        <f t="shared" si="986"/>
        <v>1.9225000000000003E-2</v>
      </c>
      <c r="V4495" s="1">
        <v>39762</v>
      </c>
      <c r="W4495">
        <v>2.2949999999999999</v>
      </c>
      <c r="X4495">
        <f t="shared" si="987"/>
        <v>2.2949999999999998E-2</v>
      </c>
      <c r="AB4495" s="1">
        <v>39604</v>
      </c>
      <c r="AC4495">
        <v>113.54</v>
      </c>
      <c r="AD4495">
        <f t="shared" si="988"/>
        <v>1.1354</v>
      </c>
      <c r="AF4495" s="1">
        <v>39643</v>
      </c>
      <c r="AG4495">
        <v>4.9619999999999997</v>
      </c>
      <c r="AH4495">
        <f t="shared" si="989"/>
        <v>4.9619999999999997E-2</v>
      </c>
      <c r="AJ4495" s="1">
        <v>39643</v>
      </c>
      <c r="AK4495">
        <v>5.1459999999999999</v>
      </c>
      <c r="AL4495">
        <f t="shared" si="990"/>
        <v>5.1459999999999999E-2</v>
      </c>
      <c r="AN4495" s="1">
        <v>39763</v>
      </c>
      <c r="AO4495">
        <v>3.6680000000000001</v>
      </c>
      <c r="AP4495">
        <f t="shared" si="991"/>
        <v>3.6680000000000004E-2</v>
      </c>
      <c r="AS4495" s="1">
        <v>39682</v>
      </c>
      <c r="AT4495">
        <v>4.99</v>
      </c>
      <c r="AU4495">
        <f t="shared" si="992"/>
        <v>4.99E-2</v>
      </c>
      <c r="AX4495" s="1"/>
    </row>
    <row r="4496" spans="1:50" x14ac:dyDescent="0.3">
      <c r="A4496" s="19">
        <f t="shared" si="993"/>
        <v>52209</v>
      </c>
      <c r="B4496">
        <f t="shared" ca="1" si="980"/>
        <v>-16.891666666666666</v>
      </c>
      <c r="C4496">
        <f ca="1">IF(currency="USD",'Future et co'!D4496,IF(currency="EUR",'Future et co'!E4496,IF(currency="GBP",'Future et co'!F4496,FALSE)))</f>
        <v>3.5830000000000001E-2</v>
      </c>
      <c r="D4496">
        <f t="shared" ca="1" si="981"/>
        <v>3.5830000000000001E-2</v>
      </c>
      <c r="E4496">
        <f t="shared" ca="1" si="982"/>
        <v>2.1409999999999998E-2</v>
      </c>
      <c r="F4496">
        <f t="shared" ca="1" si="983"/>
        <v>3.7088999999999997E-2</v>
      </c>
      <c r="J4496" s="1">
        <v>39647</v>
      </c>
      <c r="K4496">
        <v>2.0470000000000002</v>
      </c>
      <c r="L4496">
        <f t="shared" si="984"/>
        <v>2.0470000000000002E-2</v>
      </c>
      <c r="N4496" s="1">
        <v>39650</v>
      </c>
      <c r="O4496">
        <v>2.1760000000000002</v>
      </c>
      <c r="P4496">
        <f t="shared" si="985"/>
        <v>2.1760000000000002E-2</v>
      </c>
      <c r="R4496" s="1">
        <v>39762</v>
      </c>
      <c r="S4496">
        <v>1.9874000000000001</v>
      </c>
      <c r="T4496">
        <f t="shared" si="986"/>
        <v>1.9873999999999999E-2</v>
      </c>
      <c r="V4496" s="1">
        <v>39759</v>
      </c>
      <c r="W4496">
        <v>2.387</v>
      </c>
      <c r="X4496">
        <f t="shared" si="987"/>
        <v>2.3869999999999999E-2</v>
      </c>
      <c r="AB4496" s="1">
        <v>39603</v>
      </c>
      <c r="AC4496">
        <v>114.29</v>
      </c>
      <c r="AD4496">
        <f t="shared" si="988"/>
        <v>1.1429</v>
      </c>
      <c r="AF4496" s="1">
        <v>39640</v>
      </c>
      <c r="AG4496">
        <v>4.9630000000000001</v>
      </c>
      <c r="AH4496">
        <f t="shared" si="989"/>
        <v>4.9630000000000001E-2</v>
      </c>
      <c r="AJ4496" s="1">
        <v>39640</v>
      </c>
      <c r="AK4496">
        <v>5.1449999999999996</v>
      </c>
      <c r="AL4496">
        <f t="shared" si="990"/>
        <v>5.1449999999999996E-2</v>
      </c>
      <c r="AN4496" s="1">
        <v>39762</v>
      </c>
      <c r="AO4496">
        <v>3.7410000000000001</v>
      </c>
      <c r="AP4496">
        <f t="shared" si="991"/>
        <v>3.7409999999999999E-2</v>
      </c>
      <c r="AS4496" s="1">
        <v>39681</v>
      </c>
      <c r="AT4496">
        <v>5.0010000000000003</v>
      </c>
      <c r="AU4496">
        <f t="shared" si="992"/>
        <v>5.0010000000000006E-2</v>
      </c>
      <c r="AX4496" s="1"/>
    </row>
    <row r="4497" spans="1:50" x14ac:dyDescent="0.3">
      <c r="A4497" s="19">
        <f t="shared" si="993"/>
        <v>52210</v>
      </c>
      <c r="B4497">
        <f t="shared" ca="1" si="980"/>
        <v>-16.894444444444446</v>
      </c>
      <c r="C4497">
        <f ca="1">IF(currency="USD",'Future et co'!D4497,IF(currency="EUR",'Future et co'!E4497,IF(currency="GBP",'Future et co'!F4497,FALSE)))</f>
        <v>3.5830000000000001E-2</v>
      </c>
      <c r="D4497">
        <f t="shared" ca="1" si="981"/>
        <v>3.5830000000000001E-2</v>
      </c>
      <c r="E4497">
        <f t="shared" ca="1" si="982"/>
        <v>2.1409999999999998E-2</v>
      </c>
      <c r="F4497">
        <f t="shared" ca="1" si="983"/>
        <v>3.7088999999999997E-2</v>
      </c>
      <c r="J4497" s="1">
        <v>39646</v>
      </c>
      <c r="K4497">
        <v>2.036</v>
      </c>
      <c r="L4497">
        <f t="shared" si="984"/>
        <v>2.036E-2</v>
      </c>
      <c r="N4497" s="1">
        <v>39647</v>
      </c>
      <c r="O4497">
        <v>2.149</v>
      </c>
      <c r="P4497">
        <f t="shared" si="985"/>
        <v>2.1489999999999999E-2</v>
      </c>
      <c r="R4497" s="1">
        <v>39759</v>
      </c>
      <c r="S4497">
        <v>2.081</v>
      </c>
      <c r="T4497">
        <f t="shared" si="986"/>
        <v>2.0809999999999999E-2</v>
      </c>
      <c r="V4497" s="1">
        <v>39758</v>
      </c>
      <c r="W4497">
        <v>2.351</v>
      </c>
      <c r="X4497">
        <f t="shared" si="987"/>
        <v>2.351E-2</v>
      </c>
      <c r="AB4497" s="1">
        <v>39602</v>
      </c>
      <c r="AC4497">
        <v>113.86</v>
      </c>
      <c r="AD4497">
        <f t="shared" si="988"/>
        <v>1.1386000000000001</v>
      </c>
      <c r="AF4497" s="1">
        <v>39639</v>
      </c>
      <c r="AG4497">
        <v>4.9630000000000001</v>
      </c>
      <c r="AH4497">
        <f t="shared" si="989"/>
        <v>4.9630000000000001E-2</v>
      </c>
      <c r="AJ4497" s="1">
        <v>39639</v>
      </c>
      <c r="AK4497">
        <v>5.1390000000000002</v>
      </c>
      <c r="AL4497">
        <f t="shared" si="990"/>
        <v>5.1390000000000005E-2</v>
      </c>
      <c r="AN4497" s="1">
        <v>39759</v>
      </c>
      <c r="AO4497">
        <v>3.8130000000000002</v>
      </c>
      <c r="AP4497">
        <f t="shared" si="991"/>
        <v>3.8130000000000004E-2</v>
      </c>
      <c r="AS4497" s="1">
        <v>39680</v>
      </c>
      <c r="AT4497">
        <v>4.9790000000000001</v>
      </c>
      <c r="AU4497">
        <f t="shared" si="992"/>
        <v>4.9790000000000001E-2</v>
      </c>
      <c r="AX4497" s="1"/>
    </row>
    <row r="4498" spans="1:50" x14ac:dyDescent="0.3">
      <c r="A4498" s="19">
        <f t="shared" si="993"/>
        <v>52211</v>
      </c>
      <c r="B4498">
        <f t="shared" ca="1" si="980"/>
        <v>-16.897222222222222</v>
      </c>
      <c r="C4498">
        <f ca="1">IF(currency="USD",'Future et co'!D4498,IF(currency="EUR",'Future et co'!E4498,IF(currency="GBP",'Future et co'!F4498,FALSE)))</f>
        <v>3.5830000000000001E-2</v>
      </c>
      <c r="D4498">
        <f t="shared" ca="1" si="981"/>
        <v>3.5830000000000001E-2</v>
      </c>
      <c r="E4498">
        <f t="shared" ca="1" si="982"/>
        <v>2.1409999999999998E-2</v>
      </c>
      <c r="F4498">
        <f t="shared" ca="1" si="983"/>
        <v>3.7088999999999997E-2</v>
      </c>
      <c r="J4498" s="1">
        <v>39645</v>
      </c>
      <c r="K4498">
        <v>2.0249999999999999</v>
      </c>
      <c r="L4498">
        <f t="shared" si="984"/>
        <v>2.0250000000000001E-2</v>
      </c>
      <c r="N4498" s="1">
        <v>39646</v>
      </c>
      <c r="O4498">
        <v>2.125</v>
      </c>
      <c r="P4498">
        <f t="shared" si="985"/>
        <v>2.1250000000000002E-2</v>
      </c>
      <c r="R4498" s="1">
        <v>39758</v>
      </c>
      <c r="S4498">
        <v>2.0920000000000001</v>
      </c>
      <c r="T4498">
        <f t="shared" si="986"/>
        <v>2.0920000000000001E-2</v>
      </c>
      <c r="V4498" s="1">
        <v>39757</v>
      </c>
      <c r="W4498">
        <v>2.3774999999999999</v>
      </c>
      <c r="X4498">
        <f t="shared" si="987"/>
        <v>2.3775000000000001E-2</v>
      </c>
      <c r="AB4498" s="1">
        <v>39601</v>
      </c>
      <c r="AC4498">
        <v>114.6</v>
      </c>
      <c r="AD4498">
        <f t="shared" si="988"/>
        <v>1.1459999999999999</v>
      </c>
      <c r="AF4498" s="1">
        <v>39638</v>
      </c>
      <c r="AG4498">
        <v>4.9619999999999997</v>
      </c>
      <c r="AH4498">
        <f t="shared" si="989"/>
        <v>4.9619999999999997E-2</v>
      </c>
      <c r="AJ4498" s="1">
        <v>39638</v>
      </c>
      <c r="AK4498">
        <v>5.1449999999999996</v>
      </c>
      <c r="AL4498">
        <f t="shared" si="990"/>
        <v>5.1449999999999996E-2</v>
      </c>
      <c r="AN4498" s="1">
        <v>39758</v>
      </c>
      <c r="AO4498">
        <v>3.88</v>
      </c>
      <c r="AP4498">
        <f t="shared" si="991"/>
        <v>3.8800000000000001E-2</v>
      </c>
      <c r="AS4498" s="1">
        <v>39679</v>
      </c>
      <c r="AT4498">
        <v>4.9779999999999998</v>
      </c>
      <c r="AU4498">
        <f t="shared" si="992"/>
        <v>4.9779999999999998E-2</v>
      </c>
      <c r="AX4498" s="1"/>
    </row>
    <row r="4499" spans="1:50" x14ac:dyDescent="0.3">
      <c r="A4499" s="19">
        <f t="shared" si="993"/>
        <v>52212</v>
      </c>
      <c r="B4499">
        <f t="shared" ca="1" si="980"/>
        <v>-16.899999999999999</v>
      </c>
      <c r="C4499">
        <f ca="1">IF(currency="USD",'Future et co'!D4499,IF(currency="EUR",'Future et co'!E4499,IF(currency="GBP",'Future et co'!F4499,FALSE)))</f>
        <v>3.5830000000000001E-2</v>
      </c>
      <c r="D4499">
        <f t="shared" ca="1" si="981"/>
        <v>3.5830000000000001E-2</v>
      </c>
      <c r="E4499">
        <f t="shared" ca="1" si="982"/>
        <v>2.1409999999999998E-2</v>
      </c>
      <c r="F4499">
        <f t="shared" ca="1" si="983"/>
        <v>3.7088999999999997E-2</v>
      </c>
      <c r="J4499" s="1">
        <v>39644</v>
      </c>
      <c r="K4499">
        <v>2.0150000000000001</v>
      </c>
      <c r="L4499">
        <f t="shared" si="984"/>
        <v>2.0150000000000001E-2</v>
      </c>
      <c r="N4499" s="1">
        <v>39645</v>
      </c>
      <c r="O4499">
        <v>2.085</v>
      </c>
      <c r="P4499">
        <f t="shared" si="985"/>
        <v>2.085E-2</v>
      </c>
      <c r="R4499" s="1">
        <v>39757</v>
      </c>
      <c r="S4499">
        <v>2.1536</v>
      </c>
      <c r="T4499">
        <f t="shared" si="986"/>
        <v>2.1536E-2</v>
      </c>
      <c r="V4499" s="1">
        <v>39756</v>
      </c>
      <c r="W4499">
        <v>2.5669</v>
      </c>
      <c r="X4499">
        <f t="shared" si="987"/>
        <v>2.5669000000000001E-2</v>
      </c>
      <c r="AB4499" s="1">
        <v>39598</v>
      </c>
      <c r="AC4499">
        <v>114.18</v>
      </c>
      <c r="AD4499">
        <f t="shared" si="988"/>
        <v>1.1418000000000001</v>
      </c>
      <c r="AF4499" s="1">
        <v>39637</v>
      </c>
      <c r="AG4499">
        <v>4.9619999999999997</v>
      </c>
      <c r="AH4499">
        <f t="shared" si="989"/>
        <v>4.9619999999999997E-2</v>
      </c>
      <c r="AJ4499" s="1">
        <v>39637</v>
      </c>
      <c r="AK4499">
        <v>5.14</v>
      </c>
      <c r="AL4499">
        <f t="shared" si="990"/>
        <v>5.1399999999999994E-2</v>
      </c>
      <c r="AN4499" s="1">
        <v>39757</v>
      </c>
      <c r="AO4499">
        <v>3.9950000000000001</v>
      </c>
      <c r="AP4499">
        <f t="shared" si="991"/>
        <v>3.9949999999999999E-2</v>
      </c>
      <c r="AS4499" s="1">
        <v>39678</v>
      </c>
      <c r="AT4499">
        <v>4.9859999999999998</v>
      </c>
      <c r="AU4499">
        <f t="shared" si="992"/>
        <v>4.9859999999999995E-2</v>
      </c>
      <c r="AX4499" s="1"/>
    </row>
    <row r="4500" spans="1:50" x14ac:dyDescent="0.3">
      <c r="A4500" s="19">
        <f t="shared" si="993"/>
        <v>52215</v>
      </c>
      <c r="B4500">
        <f t="shared" ca="1" si="980"/>
        <v>-16.908333333333335</v>
      </c>
      <c r="C4500">
        <f ca="1">IF(currency="USD",'Future et co'!D4500,IF(currency="EUR",'Future et co'!E4500,IF(currency="GBP",'Future et co'!F4500,FALSE)))</f>
        <v>3.5830000000000001E-2</v>
      </c>
      <c r="D4500">
        <f t="shared" ca="1" si="981"/>
        <v>3.5830000000000001E-2</v>
      </c>
      <c r="E4500">
        <f t="shared" ca="1" si="982"/>
        <v>2.1409999999999998E-2</v>
      </c>
      <c r="F4500">
        <f t="shared" ca="1" si="983"/>
        <v>3.7088999999999997E-2</v>
      </c>
      <c r="J4500" s="1">
        <v>39643</v>
      </c>
      <c r="K4500">
        <v>2.0409999999999999</v>
      </c>
      <c r="L4500">
        <f t="shared" si="984"/>
        <v>2.0409999999999998E-2</v>
      </c>
      <c r="N4500" s="1">
        <v>39644</v>
      </c>
      <c r="O4500">
        <v>2.0699999999999998</v>
      </c>
      <c r="P4500">
        <f t="shared" si="985"/>
        <v>2.07E-2</v>
      </c>
      <c r="R4500" s="1">
        <v>39756</v>
      </c>
      <c r="S4500">
        <v>2.2730000000000001</v>
      </c>
      <c r="T4500">
        <f t="shared" si="986"/>
        <v>2.273E-2</v>
      </c>
      <c r="V4500" s="1">
        <v>39755</v>
      </c>
      <c r="W4500">
        <v>2.698</v>
      </c>
      <c r="X4500">
        <f t="shared" si="987"/>
        <v>2.6980000000000001E-2</v>
      </c>
      <c r="AB4500" s="1">
        <v>39597</v>
      </c>
      <c r="AC4500">
        <v>113.85</v>
      </c>
      <c r="AD4500">
        <f t="shared" si="988"/>
        <v>1.1384999999999998</v>
      </c>
      <c r="AF4500" s="1">
        <v>39636</v>
      </c>
      <c r="AG4500">
        <v>4.96</v>
      </c>
      <c r="AH4500">
        <f t="shared" si="989"/>
        <v>4.9599999999999998E-2</v>
      </c>
      <c r="AJ4500" s="1">
        <v>39636</v>
      </c>
      <c r="AK4500">
        <v>5.1440000000000001</v>
      </c>
      <c r="AL4500">
        <f t="shared" si="990"/>
        <v>5.144E-2</v>
      </c>
      <c r="AN4500" s="1">
        <v>39756</v>
      </c>
      <c r="AO4500">
        <v>4.0129999999999999</v>
      </c>
      <c r="AP4500">
        <f t="shared" si="991"/>
        <v>4.0129999999999999E-2</v>
      </c>
      <c r="AS4500" s="1">
        <v>39675</v>
      </c>
      <c r="AT4500">
        <v>4.9889999999999999</v>
      </c>
      <c r="AU4500">
        <f t="shared" si="992"/>
        <v>4.9889999999999997E-2</v>
      </c>
      <c r="AX4500" s="1"/>
    </row>
    <row r="4501" spans="1:50" x14ac:dyDescent="0.3">
      <c r="A4501" s="19">
        <f t="shared" si="993"/>
        <v>52216</v>
      </c>
      <c r="B4501">
        <f t="shared" ca="1" si="980"/>
        <v>-16.911111111111111</v>
      </c>
      <c r="C4501">
        <f ca="1">IF(currency="USD",'Future et co'!D4501,IF(currency="EUR",'Future et co'!E4501,IF(currency="GBP",'Future et co'!F4501,FALSE)))</f>
        <v>3.5830000000000001E-2</v>
      </c>
      <c r="D4501">
        <f t="shared" ca="1" si="981"/>
        <v>3.5830000000000001E-2</v>
      </c>
      <c r="E4501">
        <f t="shared" ca="1" si="982"/>
        <v>2.1409999999999998E-2</v>
      </c>
      <c r="F4501">
        <f t="shared" ca="1" si="983"/>
        <v>3.7088999999999997E-2</v>
      </c>
      <c r="J4501" s="1">
        <v>39640</v>
      </c>
      <c r="K4501">
        <v>2.0465</v>
      </c>
      <c r="L4501">
        <f t="shared" si="984"/>
        <v>2.0465000000000001E-2</v>
      </c>
      <c r="N4501" s="1">
        <v>39643</v>
      </c>
      <c r="O4501">
        <v>2.133</v>
      </c>
      <c r="P4501">
        <f t="shared" si="985"/>
        <v>2.1330000000000002E-2</v>
      </c>
      <c r="R4501" s="1">
        <v>39755</v>
      </c>
      <c r="S4501">
        <v>2.4159999999999999</v>
      </c>
      <c r="T4501">
        <f t="shared" si="986"/>
        <v>2.4160000000000001E-2</v>
      </c>
      <c r="V4501" s="1">
        <v>39752</v>
      </c>
      <c r="W4501">
        <v>2.7275</v>
      </c>
      <c r="X4501">
        <f t="shared" si="987"/>
        <v>2.7275000000000001E-2</v>
      </c>
      <c r="AB4501" s="1">
        <v>39596</v>
      </c>
      <c r="AC4501">
        <v>114.6</v>
      </c>
      <c r="AD4501">
        <f t="shared" si="988"/>
        <v>1.1459999999999999</v>
      </c>
      <c r="AF4501" s="1">
        <v>39633</v>
      </c>
      <c r="AG4501">
        <v>4.9589999999999996</v>
      </c>
      <c r="AH4501">
        <f t="shared" si="989"/>
        <v>4.9589999999999995E-2</v>
      </c>
      <c r="AJ4501" s="1">
        <v>39633</v>
      </c>
      <c r="AK4501">
        <v>5.1440000000000001</v>
      </c>
      <c r="AL4501">
        <f t="shared" si="990"/>
        <v>5.144E-2</v>
      </c>
      <c r="AN4501" s="1">
        <v>39755</v>
      </c>
      <c r="AO4501">
        <v>3.9910000000000001</v>
      </c>
      <c r="AP4501">
        <f t="shared" si="991"/>
        <v>3.9910000000000001E-2</v>
      </c>
      <c r="AS4501" s="1">
        <v>39674</v>
      </c>
      <c r="AT4501">
        <v>5.0170000000000003</v>
      </c>
      <c r="AU4501">
        <f t="shared" si="992"/>
        <v>5.0170000000000006E-2</v>
      </c>
      <c r="AX4501" s="1"/>
    </row>
    <row r="4502" spans="1:50" x14ac:dyDescent="0.3">
      <c r="A4502" s="19">
        <f t="shared" si="993"/>
        <v>52217</v>
      </c>
      <c r="B4502">
        <f t="shared" ca="1" si="980"/>
        <v>-16.913888888888888</v>
      </c>
      <c r="C4502">
        <f ca="1">IF(currency="USD",'Future et co'!D4502,IF(currency="EUR",'Future et co'!E4502,IF(currency="GBP",'Future et co'!F4502,FALSE)))</f>
        <v>3.5830000000000001E-2</v>
      </c>
      <c r="D4502">
        <f t="shared" ca="1" si="981"/>
        <v>3.5830000000000001E-2</v>
      </c>
      <c r="E4502">
        <f t="shared" ca="1" si="982"/>
        <v>2.1409999999999998E-2</v>
      </c>
      <c r="F4502">
        <f t="shared" ca="1" si="983"/>
        <v>3.7088999999999997E-2</v>
      </c>
      <c r="J4502" s="1">
        <v>39639</v>
      </c>
      <c r="K4502">
        <v>2.0529999999999999</v>
      </c>
      <c r="L4502">
        <f t="shared" si="984"/>
        <v>2.053E-2</v>
      </c>
      <c r="N4502" s="1">
        <v>39640</v>
      </c>
      <c r="O4502">
        <v>2.149</v>
      </c>
      <c r="P4502">
        <f t="shared" si="985"/>
        <v>2.1489999999999999E-2</v>
      </c>
      <c r="R4502" s="1">
        <v>39752</v>
      </c>
      <c r="S4502">
        <v>2.52</v>
      </c>
      <c r="T4502">
        <f t="shared" si="986"/>
        <v>2.52E-2</v>
      </c>
      <c r="V4502" s="1">
        <v>39751</v>
      </c>
      <c r="W4502">
        <v>2.714</v>
      </c>
      <c r="X4502">
        <f t="shared" si="987"/>
        <v>2.7140000000000001E-2</v>
      </c>
      <c r="AB4502" s="1">
        <v>39595</v>
      </c>
      <c r="AC4502">
        <v>114.98</v>
      </c>
      <c r="AD4502">
        <f t="shared" si="988"/>
        <v>1.1497999999999999</v>
      </c>
      <c r="AF4502" s="1">
        <v>39632</v>
      </c>
      <c r="AG4502">
        <v>4.9660000000000002</v>
      </c>
      <c r="AH4502">
        <f t="shared" si="989"/>
        <v>4.9660000000000003E-2</v>
      </c>
      <c r="AJ4502" s="1">
        <v>39632</v>
      </c>
      <c r="AK4502">
        <v>5.165</v>
      </c>
      <c r="AL4502">
        <f t="shared" si="990"/>
        <v>5.1650000000000001E-2</v>
      </c>
      <c r="AN4502" s="1">
        <v>39752</v>
      </c>
      <c r="AO4502">
        <v>4.0229999999999997</v>
      </c>
      <c r="AP4502">
        <f t="shared" si="991"/>
        <v>4.0229999999999995E-2</v>
      </c>
      <c r="AS4502" s="1">
        <v>39673</v>
      </c>
      <c r="AT4502">
        <v>5.0039999999999996</v>
      </c>
      <c r="AU4502">
        <f t="shared" si="992"/>
        <v>5.0039999999999994E-2</v>
      </c>
      <c r="AX4502" s="1"/>
    </row>
    <row r="4503" spans="1:50" x14ac:dyDescent="0.3">
      <c r="A4503" s="19">
        <f t="shared" si="993"/>
        <v>52218</v>
      </c>
      <c r="B4503">
        <f t="shared" ca="1" si="980"/>
        <v>-16.916666666666668</v>
      </c>
      <c r="C4503">
        <f ca="1">IF(currency="USD",'Future et co'!D4503,IF(currency="EUR",'Future et co'!E4503,IF(currency="GBP",'Future et co'!F4503,FALSE)))</f>
        <v>3.5830000000000001E-2</v>
      </c>
      <c r="D4503">
        <f t="shared" ca="1" si="981"/>
        <v>3.5830000000000001E-2</v>
      </c>
      <c r="E4503">
        <f t="shared" ca="1" si="982"/>
        <v>2.1409999999999998E-2</v>
      </c>
      <c r="F4503">
        <f t="shared" ca="1" si="983"/>
        <v>3.7088999999999997E-2</v>
      </c>
      <c r="J4503" s="1">
        <v>39638</v>
      </c>
      <c r="K4503">
        <v>2.0539999999999998</v>
      </c>
      <c r="L4503">
        <f t="shared" si="984"/>
        <v>2.0539999999999999E-2</v>
      </c>
      <c r="N4503" s="1">
        <v>39639</v>
      </c>
      <c r="O4503">
        <v>2.1539999999999999</v>
      </c>
      <c r="P4503">
        <f t="shared" si="985"/>
        <v>2.154E-2</v>
      </c>
      <c r="R4503" s="1">
        <v>39751</v>
      </c>
      <c r="S4503">
        <v>2.488</v>
      </c>
      <c r="T4503">
        <f t="shared" si="986"/>
        <v>2.4879999999999999E-2</v>
      </c>
      <c r="V4503" s="1">
        <v>39750</v>
      </c>
      <c r="W4503">
        <v>2.64</v>
      </c>
      <c r="X4503">
        <f t="shared" si="987"/>
        <v>2.64E-2</v>
      </c>
      <c r="AB4503" s="1">
        <v>39594</v>
      </c>
      <c r="AC4503">
        <v>115.11</v>
      </c>
      <c r="AD4503">
        <f t="shared" si="988"/>
        <v>1.1511</v>
      </c>
      <c r="AF4503" s="1">
        <v>39631</v>
      </c>
      <c r="AG4503">
        <v>4.9560000000000004</v>
      </c>
      <c r="AH4503">
        <f t="shared" si="989"/>
        <v>4.9560000000000007E-2</v>
      </c>
      <c r="AJ4503" s="1">
        <v>39631</v>
      </c>
      <c r="AK4503">
        <v>5.1529999999999996</v>
      </c>
      <c r="AL4503">
        <f t="shared" si="990"/>
        <v>5.1529999999999992E-2</v>
      </c>
      <c r="AN4503" s="1">
        <v>39751</v>
      </c>
      <c r="AO4503">
        <v>4.0069999999999997</v>
      </c>
      <c r="AP4503">
        <f t="shared" si="991"/>
        <v>4.0069999999999995E-2</v>
      </c>
      <c r="AS4503" s="1">
        <v>39672</v>
      </c>
      <c r="AT4503">
        <v>5.0709999999999997</v>
      </c>
      <c r="AU4503">
        <f t="shared" si="992"/>
        <v>5.0709999999999998E-2</v>
      </c>
      <c r="AX4503" s="1"/>
    </row>
    <row r="4504" spans="1:50" x14ac:dyDescent="0.3">
      <c r="A4504" s="19">
        <f t="shared" si="993"/>
        <v>52219</v>
      </c>
      <c r="B4504">
        <f t="shared" ca="1" si="980"/>
        <v>-16.919444444444444</v>
      </c>
      <c r="C4504">
        <f ca="1">IF(currency="USD",'Future et co'!D4504,IF(currency="EUR",'Future et co'!E4504,IF(currency="GBP",'Future et co'!F4504,FALSE)))</f>
        <v>3.5830000000000001E-2</v>
      </c>
      <c r="D4504">
        <f t="shared" ca="1" si="981"/>
        <v>3.5830000000000001E-2</v>
      </c>
      <c r="E4504">
        <f t="shared" ca="1" si="982"/>
        <v>2.1409999999999998E-2</v>
      </c>
      <c r="F4504">
        <f t="shared" ca="1" si="983"/>
        <v>3.7088999999999997E-2</v>
      </c>
      <c r="J4504" s="1">
        <v>39637</v>
      </c>
      <c r="K4504">
        <v>2.0449999999999999</v>
      </c>
      <c r="L4504">
        <f t="shared" si="984"/>
        <v>2.0449999999999999E-2</v>
      </c>
      <c r="N4504" s="1">
        <v>39638</v>
      </c>
      <c r="O4504">
        <v>2.14</v>
      </c>
      <c r="P4504">
        <f t="shared" si="985"/>
        <v>2.1400000000000002E-2</v>
      </c>
      <c r="R4504" s="1">
        <v>39750</v>
      </c>
      <c r="S4504">
        <v>2.5419999999999998</v>
      </c>
      <c r="T4504">
        <f t="shared" si="986"/>
        <v>2.5419999999999998E-2</v>
      </c>
      <c r="V4504" s="1">
        <v>39749</v>
      </c>
      <c r="W4504">
        <v>2.7559999999999998</v>
      </c>
      <c r="X4504">
        <f t="shared" si="987"/>
        <v>2.7559999999999998E-2</v>
      </c>
      <c r="AB4504" s="1">
        <v>39591</v>
      </c>
      <c r="AC4504">
        <v>115.35</v>
      </c>
      <c r="AD4504">
        <f t="shared" si="988"/>
        <v>1.1535</v>
      </c>
      <c r="AF4504" s="1">
        <v>39630</v>
      </c>
      <c r="AG4504">
        <v>4.9550000000000001</v>
      </c>
      <c r="AH4504">
        <f t="shared" si="989"/>
        <v>4.9550000000000004E-2</v>
      </c>
      <c r="AJ4504" s="1">
        <v>39630</v>
      </c>
      <c r="AK4504">
        <v>5.1449999999999996</v>
      </c>
      <c r="AL4504">
        <f t="shared" si="990"/>
        <v>5.1449999999999996E-2</v>
      </c>
      <c r="AN4504" s="1">
        <v>39750</v>
      </c>
      <c r="AO4504">
        <v>4.0449999999999999</v>
      </c>
      <c r="AP4504">
        <f t="shared" si="991"/>
        <v>4.045E-2</v>
      </c>
      <c r="AS4504" s="1">
        <v>39671</v>
      </c>
      <c r="AT4504">
        <v>5.0659999999999998</v>
      </c>
      <c r="AU4504">
        <f t="shared" si="992"/>
        <v>5.0659999999999997E-2</v>
      </c>
      <c r="AX4504" s="1"/>
    </row>
    <row r="4505" spans="1:50" x14ac:dyDescent="0.3">
      <c r="A4505" s="19">
        <f t="shared" si="993"/>
        <v>52222</v>
      </c>
      <c r="B4505">
        <f t="shared" ca="1" si="980"/>
        <v>-16.927777777777777</v>
      </c>
      <c r="C4505">
        <f ca="1">IF(currency="USD",'Future et co'!D4505,IF(currency="EUR",'Future et co'!E4505,IF(currency="GBP",'Future et co'!F4505,FALSE)))</f>
        <v>3.5830000000000001E-2</v>
      </c>
      <c r="D4505">
        <f t="shared" ca="1" si="981"/>
        <v>3.5830000000000001E-2</v>
      </c>
      <c r="E4505">
        <f t="shared" ca="1" si="982"/>
        <v>2.1409999999999998E-2</v>
      </c>
      <c r="F4505">
        <f t="shared" ca="1" si="983"/>
        <v>3.7088999999999997E-2</v>
      </c>
      <c r="J4505" s="1">
        <v>39636</v>
      </c>
      <c r="K4505">
        <v>2.0590000000000002</v>
      </c>
      <c r="L4505">
        <f t="shared" si="984"/>
        <v>2.0590000000000001E-2</v>
      </c>
      <c r="N4505" s="1">
        <v>39637</v>
      </c>
      <c r="O4505">
        <v>2.13</v>
      </c>
      <c r="P4505">
        <f t="shared" si="985"/>
        <v>2.1299999999999999E-2</v>
      </c>
      <c r="R4505" s="1">
        <v>39749</v>
      </c>
      <c r="S4505">
        <v>2.6349999999999998</v>
      </c>
      <c r="T4505">
        <f t="shared" si="986"/>
        <v>2.6349999999999998E-2</v>
      </c>
      <c r="V4505" s="1">
        <v>39748</v>
      </c>
      <c r="W4505">
        <v>2.7320000000000002</v>
      </c>
      <c r="X4505">
        <f t="shared" si="987"/>
        <v>2.7320000000000001E-2</v>
      </c>
      <c r="AB4505" s="1">
        <v>39590</v>
      </c>
      <c r="AC4505">
        <v>114.95</v>
      </c>
      <c r="AD4505">
        <f t="shared" si="988"/>
        <v>1.1495</v>
      </c>
      <c r="AF4505" s="1">
        <v>39629</v>
      </c>
      <c r="AG4505">
        <v>4.9470000000000001</v>
      </c>
      <c r="AH4505">
        <f t="shared" si="989"/>
        <v>4.947E-2</v>
      </c>
      <c r="AJ4505" s="1">
        <v>39629</v>
      </c>
      <c r="AK4505">
        <v>5.13</v>
      </c>
      <c r="AL4505">
        <f t="shared" si="990"/>
        <v>5.1299999999999998E-2</v>
      </c>
      <c r="AN4505" s="1">
        <v>39749</v>
      </c>
      <c r="AO4505">
        <v>4.117</v>
      </c>
      <c r="AP4505">
        <f t="shared" si="991"/>
        <v>4.1169999999999998E-2</v>
      </c>
      <c r="AS4505" s="1">
        <v>39668</v>
      </c>
      <c r="AT4505">
        <v>5.0650000000000004</v>
      </c>
      <c r="AU4505">
        <f t="shared" si="992"/>
        <v>5.0650000000000001E-2</v>
      </c>
      <c r="AX4505" s="1"/>
    </row>
    <row r="4506" spans="1:50" x14ac:dyDescent="0.3">
      <c r="A4506" s="19">
        <f t="shared" si="993"/>
        <v>52223</v>
      </c>
      <c r="B4506">
        <f t="shared" ca="1" si="980"/>
        <v>-16.930555555555557</v>
      </c>
      <c r="C4506">
        <f ca="1">IF(currency="USD",'Future et co'!D4506,IF(currency="EUR",'Future et co'!E4506,IF(currency="GBP",'Future et co'!F4506,FALSE)))</f>
        <v>3.5830000000000001E-2</v>
      </c>
      <c r="D4506">
        <f t="shared" ca="1" si="981"/>
        <v>3.5830000000000001E-2</v>
      </c>
      <c r="E4506">
        <f t="shared" ca="1" si="982"/>
        <v>2.1409999999999998E-2</v>
      </c>
      <c r="F4506">
        <f t="shared" ca="1" si="983"/>
        <v>3.7088999999999997E-2</v>
      </c>
      <c r="J4506" s="1">
        <v>39633</v>
      </c>
      <c r="K4506">
        <v>2.0594999999999999</v>
      </c>
      <c r="L4506">
        <f t="shared" si="984"/>
        <v>2.0594999999999999E-2</v>
      </c>
      <c r="N4506" s="1">
        <v>39636</v>
      </c>
      <c r="O4506">
        <v>2.16</v>
      </c>
      <c r="P4506">
        <f t="shared" si="985"/>
        <v>2.1600000000000001E-2</v>
      </c>
      <c r="R4506" s="1">
        <v>39748</v>
      </c>
      <c r="S4506">
        <v>2.681</v>
      </c>
      <c r="T4506">
        <f t="shared" si="986"/>
        <v>2.681E-2</v>
      </c>
      <c r="V4506" s="1">
        <v>39745</v>
      </c>
      <c r="W4506">
        <v>2.7050000000000001</v>
      </c>
      <c r="X4506">
        <f t="shared" si="987"/>
        <v>2.7050000000000001E-2</v>
      </c>
      <c r="AB4506" s="1">
        <v>39589</v>
      </c>
      <c r="AC4506">
        <v>115.25</v>
      </c>
      <c r="AD4506">
        <f t="shared" si="988"/>
        <v>1.1525000000000001</v>
      </c>
      <c r="AF4506" s="1">
        <v>39626</v>
      </c>
      <c r="AG4506">
        <v>4.9470000000000001</v>
      </c>
      <c r="AH4506">
        <f t="shared" si="989"/>
        <v>4.947E-2</v>
      </c>
      <c r="AJ4506" s="1">
        <v>39626</v>
      </c>
      <c r="AK4506">
        <v>5.1280000000000001</v>
      </c>
      <c r="AL4506">
        <f t="shared" si="990"/>
        <v>5.1279999999999999E-2</v>
      </c>
      <c r="AN4506" s="1">
        <v>39748</v>
      </c>
      <c r="AO4506">
        <v>4.1440000000000001</v>
      </c>
      <c r="AP4506">
        <f t="shared" si="991"/>
        <v>4.1440000000000005E-2</v>
      </c>
      <c r="AS4506" s="1">
        <v>39667</v>
      </c>
      <c r="AT4506">
        <v>5.0549999999999997</v>
      </c>
      <c r="AU4506">
        <f t="shared" si="992"/>
        <v>5.0549999999999998E-2</v>
      </c>
      <c r="AX4506" s="1"/>
    </row>
    <row r="4507" spans="1:50" x14ac:dyDescent="0.3">
      <c r="A4507" s="19">
        <f t="shared" si="993"/>
        <v>52224</v>
      </c>
      <c r="B4507">
        <f t="shared" ca="1" si="980"/>
        <v>-16.933333333333334</v>
      </c>
      <c r="C4507">
        <f ca="1">IF(currency="USD",'Future et co'!D4507,IF(currency="EUR",'Future et co'!E4507,IF(currency="GBP",'Future et co'!F4507,FALSE)))</f>
        <v>3.5830000000000001E-2</v>
      </c>
      <c r="D4507">
        <f t="shared" ca="1" si="981"/>
        <v>3.5830000000000001E-2</v>
      </c>
      <c r="E4507">
        <f t="shared" ca="1" si="982"/>
        <v>2.1409999999999998E-2</v>
      </c>
      <c r="F4507">
        <f t="shared" ca="1" si="983"/>
        <v>3.7088999999999997E-2</v>
      </c>
      <c r="J4507" s="1">
        <v>39632</v>
      </c>
      <c r="K4507">
        <v>2.0630000000000002</v>
      </c>
      <c r="L4507">
        <f t="shared" si="984"/>
        <v>2.0630000000000003E-2</v>
      </c>
      <c r="N4507" s="1">
        <v>39633</v>
      </c>
      <c r="O4507">
        <v>2.1779999999999999</v>
      </c>
      <c r="P4507">
        <f t="shared" si="985"/>
        <v>2.1780000000000001E-2</v>
      </c>
      <c r="R4507" s="1">
        <v>39745</v>
      </c>
      <c r="S4507">
        <v>2.7109999999999999</v>
      </c>
      <c r="T4507">
        <f t="shared" si="986"/>
        <v>2.7109999999999999E-2</v>
      </c>
      <c r="V4507" s="1">
        <v>39744</v>
      </c>
      <c r="W4507">
        <v>2.7214</v>
      </c>
      <c r="X4507">
        <f t="shared" si="987"/>
        <v>2.7214000000000002E-2</v>
      </c>
      <c r="AB4507" s="1">
        <v>39588</v>
      </c>
      <c r="AC4507">
        <v>115.88</v>
      </c>
      <c r="AD4507">
        <f t="shared" si="988"/>
        <v>1.1588000000000001</v>
      </c>
      <c r="AF4507" s="1">
        <v>39625</v>
      </c>
      <c r="AG4507">
        <v>4.9550000000000001</v>
      </c>
      <c r="AH4507">
        <f t="shared" si="989"/>
        <v>4.9550000000000004E-2</v>
      </c>
      <c r="AJ4507" s="1">
        <v>39625</v>
      </c>
      <c r="AK4507">
        <v>5.1210000000000004</v>
      </c>
      <c r="AL4507">
        <f t="shared" si="990"/>
        <v>5.1210000000000006E-2</v>
      </c>
      <c r="AN4507" s="1">
        <v>39745</v>
      </c>
      <c r="AO4507">
        <v>4.1849999999999996</v>
      </c>
      <c r="AP4507">
        <f t="shared" si="991"/>
        <v>4.1849999999999998E-2</v>
      </c>
      <c r="AS4507" s="1">
        <v>39666</v>
      </c>
      <c r="AT4507">
        <v>5.085</v>
      </c>
      <c r="AU4507">
        <f t="shared" si="992"/>
        <v>5.0849999999999999E-2</v>
      </c>
      <c r="AX4507" s="1"/>
    </row>
    <row r="4508" spans="1:50" x14ac:dyDescent="0.3">
      <c r="A4508" s="19">
        <f t="shared" si="993"/>
        <v>52225</v>
      </c>
      <c r="B4508">
        <f t="shared" ca="1" si="980"/>
        <v>-16.93611111111111</v>
      </c>
      <c r="C4508">
        <f ca="1">IF(currency="USD",'Future et co'!D4508,IF(currency="EUR",'Future et co'!E4508,IF(currency="GBP",'Future et co'!F4508,FALSE)))</f>
        <v>3.5830000000000001E-2</v>
      </c>
      <c r="D4508">
        <f t="shared" ca="1" si="981"/>
        <v>3.5830000000000001E-2</v>
      </c>
      <c r="E4508">
        <f t="shared" ca="1" si="982"/>
        <v>2.1409999999999998E-2</v>
      </c>
      <c r="F4508">
        <f t="shared" ca="1" si="983"/>
        <v>3.7088999999999997E-2</v>
      </c>
      <c r="J4508" s="1">
        <v>39631</v>
      </c>
      <c r="K4508">
        <v>2.0674999999999999</v>
      </c>
      <c r="L4508">
        <f t="shared" si="984"/>
        <v>2.0674999999999999E-2</v>
      </c>
      <c r="N4508" s="1">
        <v>39632</v>
      </c>
      <c r="O4508">
        <v>2.1739999999999999</v>
      </c>
      <c r="P4508">
        <f t="shared" si="985"/>
        <v>2.1739999999999999E-2</v>
      </c>
      <c r="R4508" s="1">
        <v>39744</v>
      </c>
      <c r="S4508">
        <v>2.72</v>
      </c>
      <c r="T4508">
        <f t="shared" si="986"/>
        <v>2.7200000000000002E-2</v>
      </c>
      <c r="V4508" s="1">
        <v>39743</v>
      </c>
      <c r="W4508">
        <v>2.5575000000000001</v>
      </c>
      <c r="X4508">
        <f t="shared" si="987"/>
        <v>2.5575000000000001E-2</v>
      </c>
      <c r="AB4508" s="1">
        <v>39587</v>
      </c>
      <c r="AC4508">
        <v>115.54</v>
      </c>
      <c r="AD4508">
        <f t="shared" si="988"/>
        <v>1.1554</v>
      </c>
      <c r="AF4508" s="1">
        <v>39624</v>
      </c>
      <c r="AG4508">
        <v>4.9580000000000002</v>
      </c>
      <c r="AH4508">
        <f t="shared" si="989"/>
        <v>4.9579999999999999E-2</v>
      </c>
      <c r="AJ4508" s="1">
        <v>39624</v>
      </c>
      <c r="AK4508">
        <v>5.125</v>
      </c>
      <c r="AL4508">
        <f t="shared" si="990"/>
        <v>5.1249999999999997E-2</v>
      </c>
      <c r="AN4508" s="1">
        <v>39744</v>
      </c>
      <c r="AO4508">
        <v>4.2249999999999996</v>
      </c>
      <c r="AP4508">
        <f t="shared" si="991"/>
        <v>4.2249999999999996E-2</v>
      </c>
      <c r="AS4508" s="1">
        <v>39665</v>
      </c>
      <c r="AT4508">
        <v>5.1029999999999998</v>
      </c>
      <c r="AU4508">
        <f t="shared" si="992"/>
        <v>5.1029999999999999E-2</v>
      </c>
      <c r="AX4508" s="1"/>
    </row>
    <row r="4509" spans="1:50" x14ac:dyDescent="0.3">
      <c r="A4509" s="19">
        <f t="shared" si="993"/>
        <v>52226</v>
      </c>
      <c r="B4509">
        <f t="shared" ca="1" si="980"/>
        <v>-16.93888888888889</v>
      </c>
      <c r="C4509">
        <f ca="1">IF(currency="USD",'Future et co'!D4509,IF(currency="EUR",'Future et co'!E4509,IF(currency="GBP",'Future et co'!F4509,FALSE)))</f>
        <v>3.5830000000000001E-2</v>
      </c>
      <c r="D4509">
        <f t="shared" ca="1" si="981"/>
        <v>3.5830000000000001E-2</v>
      </c>
      <c r="E4509">
        <f t="shared" ca="1" si="982"/>
        <v>2.1409999999999998E-2</v>
      </c>
      <c r="F4509">
        <f t="shared" ca="1" si="983"/>
        <v>3.7088999999999997E-2</v>
      </c>
      <c r="J4509" s="1">
        <v>39630</v>
      </c>
      <c r="K4509">
        <v>2.0649999999999999</v>
      </c>
      <c r="L4509">
        <f t="shared" si="984"/>
        <v>2.0649999999999998E-2</v>
      </c>
      <c r="N4509" s="1">
        <v>39631</v>
      </c>
      <c r="O4509">
        <v>2.1875</v>
      </c>
      <c r="P4509">
        <f t="shared" si="985"/>
        <v>2.1874999999999999E-2</v>
      </c>
      <c r="R4509" s="1">
        <v>39743</v>
      </c>
      <c r="S4509">
        <v>2.56</v>
      </c>
      <c r="T4509">
        <f t="shared" si="986"/>
        <v>2.5600000000000001E-2</v>
      </c>
      <c r="V4509" s="1">
        <v>39742</v>
      </c>
      <c r="W4509">
        <v>2.6309999999999998</v>
      </c>
      <c r="X4509">
        <f t="shared" si="987"/>
        <v>2.6309999999999997E-2</v>
      </c>
      <c r="AB4509" s="1">
        <v>39584</v>
      </c>
      <c r="AC4509">
        <v>115.93</v>
      </c>
      <c r="AD4509">
        <f t="shared" si="988"/>
        <v>1.1593</v>
      </c>
      <c r="AF4509" s="1">
        <v>39623</v>
      </c>
      <c r="AG4509">
        <v>4.9580000000000002</v>
      </c>
      <c r="AH4509">
        <f t="shared" si="989"/>
        <v>4.9579999999999999E-2</v>
      </c>
      <c r="AJ4509" s="1">
        <v>39623</v>
      </c>
      <c r="AK4509">
        <v>5.1269999999999998</v>
      </c>
      <c r="AL4509">
        <f t="shared" si="990"/>
        <v>5.1269999999999996E-2</v>
      </c>
      <c r="AN4509" s="1">
        <v>39743</v>
      </c>
      <c r="AO4509">
        <v>4.2110000000000003</v>
      </c>
      <c r="AP4509">
        <f t="shared" si="991"/>
        <v>4.2110000000000002E-2</v>
      </c>
      <c r="AS4509" s="1">
        <v>39664</v>
      </c>
      <c r="AT4509">
        <v>5.1109999999999998</v>
      </c>
      <c r="AU4509">
        <f t="shared" si="992"/>
        <v>5.1109999999999996E-2</v>
      </c>
      <c r="AX4509" s="1"/>
    </row>
    <row r="4510" spans="1:50" x14ac:dyDescent="0.3">
      <c r="A4510" s="19">
        <f t="shared" si="993"/>
        <v>52229</v>
      </c>
      <c r="B4510">
        <f t="shared" ca="1" si="980"/>
        <v>-16.947222222222223</v>
      </c>
      <c r="C4510">
        <f ca="1">IF(currency="USD",'Future et co'!D4510,IF(currency="EUR",'Future et co'!E4510,IF(currency="GBP",'Future et co'!F4510,FALSE)))</f>
        <v>3.5830000000000001E-2</v>
      </c>
      <c r="D4510">
        <f t="shared" ca="1" si="981"/>
        <v>3.5830000000000001E-2</v>
      </c>
      <c r="E4510">
        <f t="shared" ca="1" si="982"/>
        <v>2.1409999999999998E-2</v>
      </c>
      <c r="F4510">
        <f t="shared" ca="1" si="983"/>
        <v>3.7088999999999997E-2</v>
      </c>
      <c r="J4510" s="1">
        <v>39629</v>
      </c>
      <c r="K4510">
        <v>2.0750000000000002</v>
      </c>
      <c r="L4510">
        <f t="shared" si="984"/>
        <v>2.0750000000000001E-2</v>
      </c>
      <c r="N4510" s="1">
        <v>39630</v>
      </c>
      <c r="O4510">
        <v>2.1800000000000002</v>
      </c>
      <c r="P4510">
        <f t="shared" si="985"/>
        <v>2.18E-2</v>
      </c>
      <c r="R4510" s="1">
        <v>39742</v>
      </c>
      <c r="S4510">
        <v>2.6025</v>
      </c>
      <c r="T4510">
        <f t="shared" si="986"/>
        <v>2.6025E-2</v>
      </c>
      <c r="V4510" s="1">
        <v>39741</v>
      </c>
      <c r="W4510">
        <v>2.754</v>
      </c>
      <c r="X4510">
        <f t="shared" si="987"/>
        <v>2.7539999999999999E-2</v>
      </c>
      <c r="AB4510" s="1">
        <v>39583</v>
      </c>
      <c r="AC4510">
        <v>115.47</v>
      </c>
      <c r="AD4510">
        <f t="shared" si="988"/>
        <v>1.1547000000000001</v>
      </c>
      <c r="AF4510" s="1">
        <v>39622</v>
      </c>
      <c r="AG4510">
        <v>4.9580000000000002</v>
      </c>
      <c r="AH4510">
        <f t="shared" si="989"/>
        <v>4.9579999999999999E-2</v>
      </c>
      <c r="AJ4510" s="1">
        <v>39622</v>
      </c>
      <c r="AK4510">
        <v>5.1260000000000003</v>
      </c>
      <c r="AL4510">
        <f t="shared" si="990"/>
        <v>5.126E-2</v>
      </c>
      <c r="AN4510" s="1">
        <v>39742</v>
      </c>
      <c r="AO4510">
        <v>4.2889999999999997</v>
      </c>
      <c r="AP4510">
        <f t="shared" si="991"/>
        <v>4.2889999999999998E-2</v>
      </c>
      <c r="AS4510" s="1">
        <v>39661</v>
      </c>
      <c r="AT4510">
        <v>5.1230000000000002</v>
      </c>
      <c r="AU4510">
        <f t="shared" si="992"/>
        <v>5.1230000000000005E-2</v>
      </c>
      <c r="AX4510" s="1"/>
    </row>
    <row r="4511" spans="1:50" x14ac:dyDescent="0.3">
      <c r="A4511" s="19">
        <f t="shared" si="993"/>
        <v>52230</v>
      </c>
      <c r="B4511">
        <f t="shared" ca="1" si="980"/>
        <v>-16.95</v>
      </c>
      <c r="C4511">
        <f ca="1">IF(currency="USD",'Future et co'!D4511,IF(currency="EUR",'Future et co'!E4511,IF(currency="GBP",'Future et co'!F4511,FALSE)))</f>
        <v>3.5830000000000001E-2</v>
      </c>
      <c r="D4511">
        <f t="shared" ca="1" si="981"/>
        <v>3.5830000000000001E-2</v>
      </c>
      <c r="E4511">
        <f t="shared" ca="1" si="982"/>
        <v>2.1409999999999998E-2</v>
      </c>
      <c r="F4511">
        <f t="shared" ca="1" si="983"/>
        <v>3.7088999999999997E-2</v>
      </c>
      <c r="J4511" s="1">
        <v>39626</v>
      </c>
      <c r="K4511">
        <v>2.0630000000000002</v>
      </c>
      <c r="L4511">
        <f t="shared" si="984"/>
        <v>2.0630000000000003E-2</v>
      </c>
      <c r="N4511" s="1">
        <v>39629</v>
      </c>
      <c r="O4511">
        <v>2.2050000000000001</v>
      </c>
      <c r="P4511">
        <f t="shared" si="985"/>
        <v>2.205E-2</v>
      </c>
      <c r="R4511" s="1">
        <v>39741</v>
      </c>
      <c r="S4511">
        <v>2.7130000000000001</v>
      </c>
      <c r="T4511">
        <f t="shared" si="986"/>
        <v>2.7130000000000001E-2</v>
      </c>
      <c r="V4511" s="1">
        <v>39738</v>
      </c>
      <c r="W4511">
        <v>2.81</v>
      </c>
      <c r="X4511">
        <f t="shared" si="987"/>
        <v>2.81E-2</v>
      </c>
      <c r="AB4511" s="1">
        <v>39582</v>
      </c>
      <c r="AC4511">
        <v>116.02</v>
      </c>
      <c r="AD4511">
        <f t="shared" si="988"/>
        <v>1.1601999999999999</v>
      </c>
      <c r="AF4511" s="1">
        <v>39619</v>
      </c>
      <c r="AG4511">
        <v>4.9589999999999996</v>
      </c>
      <c r="AH4511">
        <f t="shared" si="989"/>
        <v>4.9589999999999995E-2</v>
      </c>
      <c r="AJ4511" s="1">
        <v>39619</v>
      </c>
      <c r="AK4511">
        <v>5.1260000000000003</v>
      </c>
      <c r="AL4511">
        <f t="shared" si="990"/>
        <v>5.126E-2</v>
      </c>
      <c r="AN4511" s="1">
        <v>39741</v>
      </c>
      <c r="AO4511">
        <v>4.319</v>
      </c>
      <c r="AP4511">
        <f t="shared" si="991"/>
        <v>4.3189999999999999E-2</v>
      </c>
      <c r="AS4511" s="1">
        <v>39660</v>
      </c>
      <c r="AT4511">
        <v>5.1130000000000004</v>
      </c>
      <c r="AU4511">
        <f t="shared" si="992"/>
        <v>5.1130000000000002E-2</v>
      </c>
      <c r="AX4511" s="1"/>
    </row>
    <row r="4512" spans="1:50" x14ac:dyDescent="0.3">
      <c r="A4512" s="19">
        <f t="shared" si="993"/>
        <v>52231</v>
      </c>
      <c r="B4512">
        <f t="shared" ca="1" si="980"/>
        <v>-16.952777777777779</v>
      </c>
      <c r="C4512">
        <f ca="1">IF(currency="USD",'Future et co'!D4512,IF(currency="EUR",'Future et co'!E4512,IF(currency="GBP",'Future et co'!F4512,FALSE)))</f>
        <v>3.5830000000000001E-2</v>
      </c>
      <c r="D4512">
        <f t="shared" ca="1" si="981"/>
        <v>3.5830000000000001E-2</v>
      </c>
      <c r="E4512">
        <f t="shared" ca="1" si="982"/>
        <v>2.1409999999999998E-2</v>
      </c>
      <c r="F4512">
        <f t="shared" ca="1" si="983"/>
        <v>3.7088999999999997E-2</v>
      </c>
      <c r="J4512" s="1">
        <v>39625</v>
      </c>
      <c r="K4512">
        <v>2.0630000000000002</v>
      </c>
      <c r="L4512">
        <f t="shared" si="984"/>
        <v>2.0630000000000003E-2</v>
      </c>
      <c r="N4512" s="1">
        <v>39626</v>
      </c>
      <c r="O4512">
        <v>2.181</v>
      </c>
      <c r="P4512">
        <f t="shared" si="985"/>
        <v>2.181E-2</v>
      </c>
      <c r="R4512" s="1">
        <v>39738</v>
      </c>
      <c r="S4512">
        <v>2.83</v>
      </c>
      <c r="T4512">
        <f t="shared" si="986"/>
        <v>2.8300000000000002E-2</v>
      </c>
      <c r="V4512" s="1">
        <v>39737</v>
      </c>
      <c r="W4512">
        <v>2.984</v>
      </c>
      <c r="X4512">
        <f t="shared" si="987"/>
        <v>2.9839999999999998E-2</v>
      </c>
      <c r="AB4512" s="1">
        <v>39581</v>
      </c>
      <c r="AC4512">
        <v>116.66</v>
      </c>
      <c r="AD4512">
        <f t="shared" si="988"/>
        <v>1.1665999999999999</v>
      </c>
      <c r="AF4512" s="1">
        <v>39618</v>
      </c>
      <c r="AG4512">
        <v>4.9610000000000003</v>
      </c>
      <c r="AH4512">
        <f t="shared" si="989"/>
        <v>4.9610000000000001E-2</v>
      </c>
      <c r="AJ4512" s="1">
        <v>39618</v>
      </c>
      <c r="AK4512">
        <v>5.1269999999999998</v>
      </c>
      <c r="AL4512">
        <f t="shared" si="990"/>
        <v>5.1269999999999996E-2</v>
      </c>
      <c r="AN4512" s="1">
        <v>39738</v>
      </c>
      <c r="AO4512">
        <v>4.3410000000000002</v>
      </c>
      <c r="AP4512">
        <f t="shared" si="991"/>
        <v>4.3410000000000004E-2</v>
      </c>
      <c r="AS4512" s="1">
        <v>39659</v>
      </c>
      <c r="AT4512">
        <v>5.1189999999999998</v>
      </c>
      <c r="AU4512">
        <f t="shared" si="992"/>
        <v>5.1189999999999999E-2</v>
      </c>
      <c r="AX4512" s="1"/>
    </row>
    <row r="4513" spans="1:50" x14ac:dyDescent="0.3">
      <c r="A4513" s="19">
        <f t="shared" si="993"/>
        <v>52232</v>
      </c>
      <c r="B4513">
        <f t="shared" ca="1" si="980"/>
        <v>-16.955555555555556</v>
      </c>
      <c r="C4513">
        <f ca="1">IF(currency="USD",'Future et co'!D4513,IF(currency="EUR",'Future et co'!E4513,IF(currency="GBP",'Future et co'!F4513,FALSE)))</f>
        <v>3.5830000000000001E-2</v>
      </c>
      <c r="D4513">
        <f t="shared" ca="1" si="981"/>
        <v>3.5830000000000001E-2</v>
      </c>
      <c r="E4513">
        <f t="shared" ca="1" si="982"/>
        <v>2.1409999999999998E-2</v>
      </c>
      <c r="F4513">
        <f t="shared" ca="1" si="983"/>
        <v>3.7088999999999997E-2</v>
      </c>
      <c r="J4513" s="1">
        <v>39624</v>
      </c>
      <c r="K4513">
        <v>2.0819999999999999</v>
      </c>
      <c r="L4513">
        <f t="shared" si="984"/>
        <v>2.0819999999999998E-2</v>
      </c>
      <c r="N4513" s="1">
        <v>39625</v>
      </c>
      <c r="O4513">
        <v>2.194</v>
      </c>
      <c r="P4513">
        <f t="shared" si="985"/>
        <v>2.1940000000000001E-2</v>
      </c>
      <c r="R4513" s="1">
        <v>39737</v>
      </c>
      <c r="S4513">
        <v>2.9289999999999998</v>
      </c>
      <c r="T4513">
        <f t="shared" si="986"/>
        <v>2.9289999999999997E-2</v>
      </c>
      <c r="V4513" s="1">
        <v>39736</v>
      </c>
      <c r="W4513">
        <v>2.93</v>
      </c>
      <c r="X4513">
        <f t="shared" si="987"/>
        <v>2.9300000000000003E-2</v>
      </c>
      <c r="AB4513" s="1">
        <v>39580</v>
      </c>
      <c r="AC4513">
        <v>117.35</v>
      </c>
      <c r="AD4513">
        <f t="shared" si="988"/>
        <v>1.1735</v>
      </c>
      <c r="AF4513" s="1">
        <v>39617</v>
      </c>
      <c r="AG4513">
        <v>4.9619999999999997</v>
      </c>
      <c r="AH4513">
        <f t="shared" si="989"/>
        <v>4.9619999999999997E-2</v>
      </c>
      <c r="AJ4513" s="1">
        <v>39617</v>
      </c>
      <c r="AK4513">
        <v>5.1260000000000003</v>
      </c>
      <c r="AL4513">
        <f t="shared" si="990"/>
        <v>5.126E-2</v>
      </c>
      <c r="AN4513" s="1">
        <v>39737</v>
      </c>
      <c r="AO4513">
        <v>4.4290000000000003</v>
      </c>
      <c r="AP4513">
        <f t="shared" si="991"/>
        <v>4.4290000000000003E-2</v>
      </c>
      <c r="AS4513" s="1">
        <v>39658</v>
      </c>
      <c r="AT4513">
        <v>5.1100000000000003</v>
      </c>
      <c r="AU4513">
        <f t="shared" si="992"/>
        <v>5.1100000000000007E-2</v>
      </c>
      <c r="AX4513" s="1"/>
    </row>
    <row r="4514" spans="1:50" x14ac:dyDescent="0.3">
      <c r="A4514" s="19">
        <f t="shared" si="993"/>
        <v>52233</v>
      </c>
      <c r="B4514">
        <f t="shared" ca="1" si="980"/>
        <v>-16.958333333333332</v>
      </c>
      <c r="C4514">
        <f ca="1">IF(currency="USD",'Future et co'!D4514,IF(currency="EUR",'Future et co'!E4514,IF(currency="GBP",'Future et co'!F4514,FALSE)))</f>
        <v>3.5830000000000001E-2</v>
      </c>
      <c r="D4514">
        <f t="shared" ca="1" si="981"/>
        <v>3.5830000000000001E-2</v>
      </c>
      <c r="E4514">
        <f t="shared" ca="1" si="982"/>
        <v>2.1409999999999998E-2</v>
      </c>
      <c r="F4514">
        <f t="shared" ca="1" si="983"/>
        <v>3.7088999999999997E-2</v>
      </c>
      <c r="J4514" s="1">
        <v>39623</v>
      </c>
      <c r="K4514">
        <v>2.0880000000000001</v>
      </c>
      <c r="L4514">
        <f t="shared" si="984"/>
        <v>2.0879999999999999E-2</v>
      </c>
      <c r="N4514" s="1">
        <v>39624</v>
      </c>
      <c r="O4514">
        <v>2.2360000000000002</v>
      </c>
      <c r="P4514">
        <f t="shared" si="985"/>
        <v>2.2360000000000001E-2</v>
      </c>
      <c r="R4514" s="1">
        <v>39736</v>
      </c>
      <c r="S4514">
        <v>2.9929999999999999</v>
      </c>
      <c r="T4514">
        <f t="shared" si="986"/>
        <v>2.9929999999999998E-2</v>
      </c>
      <c r="V4514" s="1">
        <v>39735</v>
      </c>
      <c r="W4514">
        <v>3.0537000000000001</v>
      </c>
      <c r="X4514">
        <f t="shared" si="987"/>
        <v>3.0537000000000002E-2</v>
      </c>
      <c r="AB4514" s="1">
        <v>39577</v>
      </c>
      <c r="AC4514">
        <v>117.47</v>
      </c>
      <c r="AD4514">
        <f t="shared" si="988"/>
        <v>1.1747000000000001</v>
      </c>
      <c r="AF4514" s="1">
        <v>39616</v>
      </c>
      <c r="AG4514">
        <v>4.9610000000000003</v>
      </c>
      <c r="AH4514">
        <f t="shared" si="989"/>
        <v>4.9610000000000001E-2</v>
      </c>
      <c r="AJ4514" s="1">
        <v>39616</v>
      </c>
      <c r="AK4514">
        <v>5.1269999999999998</v>
      </c>
      <c r="AL4514">
        <f t="shared" si="990"/>
        <v>5.1269999999999996E-2</v>
      </c>
      <c r="AN4514" s="1">
        <v>39736</v>
      </c>
      <c r="AO4514">
        <v>4.5039999999999996</v>
      </c>
      <c r="AP4514">
        <f t="shared" si="991"/>
        <v>4.5039999999999997E-2</v>
      </c>
      <c r="AS4514" s="1">
        <v>39657</v>
      </c>
      <c r="AT4514">
        <v>5.1109999999999998</v>
      </c>
      <c r="AU4514">
        <f t="shared" si="992"/>
        <v>5.1109999999999996E-2</v>
      </c>
      <c r="AX4514" s="1"/>
    </row>
    <row r="4515" spans="1:50" x14ac:dyDescent="0.3">
      <c r="A4515" s="19">
        <f t="shared" si="993"/>
        <v>52236</v>
      </c>
      <c r="B4515">
        <f t="shared" ca="1" si="980"/>
        <v>-16.966666666666665</v>
      </c>
      <c r="C4515">
        <f ca="1">IF(currency="USD",'Future et co'!D4515,IF(currency="EUR",'Future et co'!E4515,IF(currency="GBP",'Future et co'!F4515,FALSE)))</f>
        <v>3.5830000000000001E-2</v>
      </c>
      <c r="D4515">
        <f t="shared" ca="1" si="981"/>
        <v>3.5830000000000001E-2</v>
      </c>
      <c r="E4515">
        <f t="shared" ca="1" si="982"/>
        <v>2.1409999999999998E-2</v>
      </c>
      <c r="F4515">
        <f t="shared" ca="1" si="983"/>
        <v>3.7088999999999997E-2</v>
      </c>
      <c r="J4515" s="1">
        <v>39622</v>
      </c>
      <c r="K4515">
        <v>2.0939999999999999</v>
      </c>
      <c r="L4515">
        <f t="shared" si="984"/>
        <v>2.094E-2</v>
      </c>
      <c r="N4515" s="1">
        <v>39623</v>
      </c>
      <c r="O4515">
        <v>2.2549999999999999</v>
      </c>
      <c r="P4515">
        <f t="shared" si="985"/>
        <v>2.2550000000000001E-2</v>
      </c>
      <c r="R4515" s="1">
        <v>39735</v>
      </c>
      <c r="S4515">
        <v>2.9470000000000001</v>
      </c>
      <c r="T4515">
        <f t="shared" si="986"/>
        <v>2.947E-2</v>
      </c>
      <c r="V4515" s="1">
        <v>39734</v>
      </c>
      <c r="W4515">
        <v>3.048</v>
      </c>
      <c r="X4515">
        <f t="shared" si="987"/>
        <v>3.048E-2</v>
      </c>
      <c r="AB4515" s="1">
        <v>39576</v>
      </c>
      <c r="AC4515">
        <v>116.85</v>
      </c>
      <c r="AD4515">
        <f t="shared" si="988"/>
        <v>1.1684999999999999</v>
      </c>
      <c r="AF4515" s="1">
        <v>39615</v>
      </c>
      <c r="AG4515">
        <v>4.96</v>
      </c>
      <c r="AH4515">
        <f t="shared" si="989"/>
        <v>4.9599999999999998E-2</v>
      </c>
      <c r="AJ4515" s="1">
        <v>39615</v>
      </c>
      <c r="AK4515">
        <v>5.1260000000000003</v>
      </c>
      <c r="AL4515">
        <f t="shared" si="990"/>
        <v>5.126E-2</v>
      </c>
      <c r="AN4515" s="1">
        <v>39735</v>
      </c>
      <c r="AO4515">
        <v>4.5960000000000001</v>
      </c>
      <c r="AP4515">
        <f t="shared" si="991"/>
        <v>4.5960000000000001E-2</v>
      </c>
      <c r="AS4515" s="1">
        <v>39654</v>
      </c>
      <c r="AT4515">
        <v>5.1079999999999997</v>
      </c>
      <c r="AU4515">
        <f t="shared" si="992"/>
        <v>5.1079999999999993E-2</v>
      </c>
      <c r="AX4515" s="1"/>
    </row>
    <row r="4516" spans="1:50" x14ac:dyDescent="0.3">
      <c r="A4516" s="19">
        <f t="shared" si="993"/>
        <v>52237</v>
      </c>
      <c r="B4516">
        <f t="shared" ca="1" si="980"/>
        <v>-16.969444444444445</v>
      </c>
      <c r="C4516">
        <f ca="1">IF(currency="USD",'Future et co'!D4516,IF(currency="EUR",'Future et co'!E4516,IF(currency="GBP",'Future et co'!F4516,FALSE)))</f>
        <v>3.5830000000000001E-2</v>
      </c>
      <c r="D4516">
        <f t="shared" ca="1" si="981"/>
        <v>3.5830000000000001E-2</v>
      </c>
      <c r="E4516">
        <f t="shared" ca="1" si="982"/>
        <v>2.1409999999999998E-2</v>
      </c>
      <c r="F4516">
        <f t="shared" ca="1" si="983"/>
        <v>3.7088999999999997E-2</v>
      </c>
      <c r="J4516" s="1">
        <v>39619</v>
      </c>
      <c r="K4516">
        <v>2.089</v>
      </c>
      <c r="L4516">
        <f t="shared" si="984"/>
        <v>2.0889999999999999E-2</v>
      </c>
      <c r="N4516" s="1">
        <v>39622</v>
      </c>
      <c r="O4516">
        <v>2.274</v>
      </c>
      <c r="P4516">
        <f t="shared" si="985"/>
        <v>2.274E-2</v>
      </c>
      <c r="R4516" s="1">
        <v>39734</v>
      </c>
      <c r="S4516">
        <v>3.0390000000000001</v>
      </c>
      <c r="T4516">
        <f t="shared" si="986"/>
        <v>3.039E-2</v>
      </c>
      <c r="V4516" s="1">
        <v>39731</v>
      </c>
      <c r="W4516">
        <v>3.0760000000000001</v>
      </c>
      <c r="X4516">
        <f t="shared" si="987"/>
        <v>3.0759999999999999E-2</v>
      </c>
      <c r="AB4516" s="1">
        <v>39575</v>
      </c>
      <c r="AC4516">
        <v>115.87</v>
      </c>
      <c r="AD4516">
        <f t="shared" si="988"/>
        <v>1.1587000000000001</v>
      </c>
      <c r="AF4516" s="1">
        <v>39612</v>
      </c>
      <c r="AG4516">
        <v>4.9610000000000003</v>
      </c>
      <c r="AH4516">
        <f t="shared" si="989"/>
        <v>4.9610000000000001E-2</v>
      </c>
      <c r="AJ4516" s="1">
        <v>39612</v>
      </c>
      <c r="AK4516">
        <v>5.1319999999999997</v>
      </c>
      <c r="AL4516">
        <f t="shared" si="990"/>
        <v>5.1319999999999998E-2</v>
      </c>
      <c r="AN4516" s="1">
        <v>39734</v>
      </c>
      <c r="AO4516">
        <v>4.532</v>
      </c>
      <c r="AP4516">
        <f t="shared" si="991"/>
        <v>4.5319999999999999E-2</v>
      </c>
      <c r="AS4516" s="1">
        <v>39653</v>
      </c>
      <c r="AT4516">
        <v>5.1079999999999997</v>
      </c>
      <c r="AU4516">
        <f t="shared" si="992"/>
        <v>5.1079999999999993E-2</v>
      </c>
      <c r="AX4516" s="1"/>
    </row>
    <row r="4517" spans="1:50" x14ac:dyDescent="0.3">
      <c r="A4517" s="19">
        <f t="shared" si="993"/>
        <v>52238</v>
      </c>
      <c r="B4517">
        <f t="shared" ca="1" si="980"/>
        <v>-16.972222222222221</v>
      </c>
      <c r="C4517">
        <f ca="1">IF(currency="USD",'Future et co'!D4517,IF(currency="EUR",'Future et co'!E4517,IF(currency="GBP",'Future et co'!F4517,FALSE)))</f>
        <v>3.5830000000000001E-2</v>
      </c>
      <c r="D4517">
        <f t="shared" ca="1" si="981"/>
        <v>3.5830000000000001E-2</v>
      </c>
      <c r="E4517">
        <f t="shared" ca="1" si="982"/>
        <v>2.1409999999999998E-2</v>
      </c>
      <c r="F4517">
        <f t="shared" ca="1" si="983"/>
        <v>3.7088999999999997E-2</v>
      </c>
      <c r="J4517" s="1">
        <v>39618</v>
      </c>
      <c r="K4517">
        <v>2.09</v>
      </c>
      <c r="L4517">
        <f t="shared" si="984"/>
        <v>2.0899999999999998E-2</v>
      </c>
      <c r="N4517" s="1">
        <v>39619</v>
      </c>
      <c r="O4517">
        <v>2.2639999999999998</v>
      </c>
      <c r="P4517">
        <f t="shared" si="985"/>
        <v>2.2639999999999997E-2</v>
      </c>
      <c r="R4517" s="1">
        <v>39731</v>
      </c>
      <c r="S4517">
        <v>3.0619999999999998</v>
      </c>
      <c r="T4517">
        <f t="shared" si="986"/>
        <v>3.0619999999999998E-2</v>
      </c>
      <c r="V4517" s="1">
        <v>39730</v>
      </c>
      <c r="W4517">
        <v>3.0579999999999998</v>
      </c>
      <c r="X4517">
        <f t="shared" si="987"/>
        <v>3.058E-2</v>
      </c>
      <c r="AB4517" s="1">
        <v>39574</v>
      </c>
      <c r="AC4517">
        <v>116.28</v>
      </c>
      <c r="AD4517">
        <f t="shared" si="988"/>
        <v>1.1628000000000001</v>
      </c>
      <c r="AF4517" s="1">
        <v>39611</v>
      </c>
      <c r="AG4517">
        <v>4.9580000000000002</v>
      </c>
      <c r="AH4517">
        <f t="shared" si="989"/>
        <v>4.9579999999999999E-2</v>
      </c>
      <c r="AJ4517" s="1">
        <v>39611</v>
      </c>
      <c r="AK4517">
        <v>5.1289999999999996</v>
      </c>
      <c r="AL4517">
        <f t="shared" si="990"/>
        <v>5.1289999999999995E-2</v>
      </c>
      <c r="AN4517" s="1">
        <v>39731</v>
      </c>
      <c r="AO4517">
        <v>4.6139999999999999</v>
      </c>
      <c r="AP4517">
        <f t="shared" si="991"/>
        <v>4.614E-2</v>
      </c>
      <c r="AS4517" s="1">
        <v>39652</v>
      </c>
      <c r="AT4517">
        <v>5.133</v>
      </c>
      <c r="AU4517">
        <f t="shared" si="992"/>
        <v>5.1330000000000001E-2</v>
      </c>
      <c r="AX4517" s="1"/>
    </row>
    <row r="4518" spans="1:50" x14ac:dyDescent="0.3">
      <c r="A4518" s="19">
        <f t="shared" si="993"/>
        <v>52239</v>
      </c>
      <c r="B4518">
        <f t="shared" ca="1" si="980"/>
        <v>-16.975000000000001</v>
      </c>
      <c r="C4518">
        <f ca="1">IF(currency="USD",'Future et co'!D4518,IF(currency="EUR",'Future et co'!E4518,IF(currency="GBP",'Future et co'!F4518,FALSE)))</f>
        <v>3.5830000000000001E-2</v>
      </c>
      <c r="D4518">
        <f t="shared" ca="1" si="981"/>
        <v>3.5830000000000001E-2</v>
      </c>
      <c r="E4518">
        <f t="shared" ca="1" si="982"/>
        <v>2.1409999999999998E-2</v>
      </c>
      <c r="F4518">
        <f t="shared" ca="1" si="983"/>
        <v>3.7088999999999997E-2</v>
      </c>
      <c r="J4518" s="1">
        <v>39617</v>
      </c>
      <c r="K4518">
        <v>2.08</v>
      </c>
      <c r="L4518">
        <f t="shared" si="984"/>
        <v>2.0799999999999999E-2</v>
      </c>
      <c r="N4518" s="1">
        <v>39618</v>
      </c>
      <c r="O4518">
        <v>2.2730000000000001</v>
      </c>
      <c r="P4518">
        <f t="shared" si="985"/>
        <v>2.273E-2</v>
      </c>
      <c r="R4518" s="1">
        <v>39730</v>
      </c>
      <c r="S4518">
        <v>3.0649999999999999</v>
      </c>
      <c r="T4518">
        <f t="shared" si="986"/>
        <v>3.065E-2</v>
      </c>
      <c r="V4518" s="1">
        <v>39729</v>
      </c>
      <c r="W4518">
        <v>2.9049999999999998</v>
      </c>
      <c r="X4518">
        <f t="shared" si="987"/>
        <v>2.9049999999999999E-2</v>
      </c>
      <c r="AB4518" s="1">
        <v>39573</v>
      </c>
      <c r="AC4518">
        <v>116.07</v>
      </c>
      <c r="AD4518">
        <f t="shared" si="988"/>
        <v>1.1606999999999998</v>
      </c>
      <c r="AF4518" s="1">
        <v>39610</v>
      </c>
      <c r="AG4518">
        <v>4.9589999999999996</v>
      </c>
      <c r="AH4518">
        <f t="shared" si="989"/>
        <v>4.9589999999999995E-2</v>
      </c>
      <c r="AJ4518" s="1">
        <v>39610</v>
      </c>
      <c r="AK4518">
        <v>5.12</v>
      </c>
      <c r="AL4518">
        <f t="shared" si="990"/>
        <v>5.1200000000000002E-2</v>
      </c>
      <c r="AN4518" s="1">
        <v>39730</v>
      </c>
      <c r="AO4518">
        <v>4.7190000000000003</v>
      </c>
      <c r="AP4518">
        <f t="shared" si="991"/>
        <v>4.7190000000000003E-2</v>
      </c>
      <c r="AS4518" s="1">
        <v>39651</v>
      </c>
      <c r="AT4518">
        <v>5.0960000000000001</v>
      </c>
      <c r="AU4518">
        <f t="shared" si="992"/>
        <v>5.0959999999999998E-2</v>
      </c>
      <c r="AX4518" s="1"/>
    </row>
    <row r="4519" spans="1:50" x14ac:dyDescent="0.3">
      <c r="A4519" s="19">
        <f t="shared" si="993"/>
        <v>52240</v>
      </c>
      <c r="B4519">
        <f t="shared" ca="1" si="980"/>
        <v>-16.977777777777778</v>
      </c>
      <c r="C4519">
        <f ca="1">IF(currency="USD",'Future et co'!D4519,IF(currency="EUR",'Future et co'!E4519,IF(currency="GBP",'Future et co'!F4519,FALSE)))</f>
        <v>3.5830000000000001E-2</v>
      </c>
      <c r="D4519">
        <f t="shared" ca="1" si="981"/>
        <v>3.5830000000000001E-2</v>
      </c>
      <c r="E4519">
        <f t="shared" ca="1" si="982"/>
        <v>2.1409999999999998E-2</v>
      </c>
      <c r="F4519">
        <f t="shared" ca="1" si="983"/>
        <v>3.7088999999999997E-2</v>
      </c>
      <c r="J4519" s="1">
        <v>39616</v>
      </c>
      <c r="K4519">
        <v>2.0649999999999999</v>
      </c>
      <c r="L4519">
        <f t="shared" si="984"/>
        <v>2.0649999999999998E-2</v>
      </c>
      <c r="N4519" s="1">
        <v>39617</v>
      </c>
      <c r="O4519">
        <v>2.25</v>
      </c>
      <c r="P4519">
        <f t="shared" si="985"/>
        <v>2.2499999999999999E-2</v>
      </c>
      <c r="R4519" s="1">
        <v>39729</v>
      </c>
      <c r="S4519">
        <v>2.9224999999999999</v>
      </c>
      <c r="T4519">
        <f t="shared" si="986"/>
        <v>2.9224999999999998E-2</v>
      </c>
      <c r="V4519" s="1">
        <v>39728</v>
      </c>
      <c r="W4519">
        <v>2.75</v>
      </c>
      <c r="X4519">
        <f t="shared" si="987"/>
        <v>2.75E-2</v>
      </c>
      <c r="AB4519" s="1">
        <v>39570</v>
      </c>
      <c r="AC4519">
        <v>115.71</v>
      </c>
      <c r="AD4519">
        <f t="shared" si="988"/>
        <v>1.1571</v>
      </c>
      <c r="AF4519" s="1">
        <v>39609</v>
      </c>
      <c r="AG4519">
        <v>4.96</v>
      </c>
      <c r="AH4519">
        <f t="shared" si="989"/>
        <v>4.9599999999999998E-2</v>
      </c>
      <c r="AJ4519" s="1">
        <v>39609</v>
      </c>
      <c r="AK4519">
        <v>5.1239999999999997</v>
      </c>
      <c r="AL4519">
        <f t="shared" si="990"/>
        <v>5.1239999999999994E-2</v>
      </c>
      <c r="AN4519" s="1">
        <v>39729</v>
      </c>
      <c r="AO4519">
        <v>4.6559999999999997</v>
      </c>
      <c r="AP4519">
        <f t="shared" si="991"/>
        <v>4.6559999999999997E-2</v>
      </c>
      <c r="AS4519" s="1">
        <v>39650</v>
      </c>
      <c r="AT4519">
        <v>5.0999999999999996</v>
      </c>
      <c r="AU4519">
        <f t="shared" si="992"/>
        <v>5.0999999999999997E-2</v>
      </c>
      <c r="AX4519" s="1"/>
    </row>
    <row r="4520" spans="1:50" x14ac:dyDescent="0.3">
      <c r="A4520" s="19">
        <f t="shared" si="993"/>
        <v>52243</v>
      </c>
      <c r="B4520">
        <f t="shared" ca="1" si="980"/>
        <v>-16.986111111111111</v>
      </c>
      <c r="C4520">
        <f ca="1">IF(currency="USD",'Future et co'!D4520,IF(currency="EUR",'Future et co'!E4520,IF(currency="GBP",'Future et co'!F4520,FALSE)))</f>
        <v>3.5830000000000001E-2</v>
      </c>
      <c r="D4520">
        <f t="shared" ca="1" si="981"/>
        <v>3.5830000000000001E-2</v>
      </c>
      <c r="E4520">
        <f t="shared" ca="1" si="982"/>
        <v>2.1409999999999998E-2</v>
      </c>
      <c r="F4520">
        <f t="shared" ca="1" si="983"/>
        <v>3.7088999999999997E-2</v>
      </c>
      <c r="J4520" s="1">
        <v>39615</v>
      </c>
      <c r="K4520">
        <v>2.12</v>
      </c>
      <c r="L4520">
        <f t="shared" si="984"/>
        <v>2.12E-2</v>
      </c>
      <c r="N4520" s="1">
        <v>39616</v>
      </c>
      <c r="O4520">
        <v>2.2749999999999999</v>
      </c>
      <c r="P4520">
        <f t="shared" si="985"/>
        <v>2.2749999999999999E-2</v>
      </c>
      <c r="R4520" s="1">
        <v>39728</v>
      </c>
      <c r="S4520">
        <v>2.8420000000000001</v>
      </c>
      <c r="T4520">
        <f t="shared" si="986"/>
        <v>2.8420000000000001E-2</v>
      </c>
      <c r="V4520" s="1">
        <v>39727</v>
      </c>
      <c r="W4520">
        <v>2.778</v>
      </c>
      <c r="X4520">
        <f t="shared" si="987"/>
        <v>2.7779999999999999E-2</v>
      </c>
      <c r="AB4520" s="1">
        <v>39568</v>
      </c>
      <c r="AC4520">
        <v>116.38</v>
      </c>
      <c r="AD4520">
        <f t="shared" si="988"/>
        <v>1.1637999999999999</v>
      </c>
      <c r="AF4520" s="1">
        <v>39608</v>
      </c>
      <c r="AG4520">
        <v>4.9610000000000003</v>
      </c>
      <c r="AH4520">
        <f t="shared" si="989"/>
        <v>4.9610000000000001E-2</v>
      </c>
      <c r="AJ4520" s="1">
        <v>39608</v>
      </c>
      <c r="AK4520">
        <v>5.12</v>
      </c>
      <c r="AL4520">
        <f t="shared" si="990"/>
        <v>5.1200000000000002E-2</v>
      </c>
      <c r="AN4520" s="1">
        <v>39728</v>
      </c>
      <c r="AO4520">
        <v>4.6360000000000001</v>
      </c>
      <c r="AP4520">
        <f t="shared" si="991"/>
        <v>4.6359999999999998E-2</v>
      </c>
      <c r="AS4520" s="1">
        <v>39647</v>
      </c>
      <c r="AT4520">
        <v>5.0970000000000004</v>
      </c>
      <c r="AU4520">
        <f t="shared" si="992"/>
        <v>5.0970000000000001E-2</v>
      </c>
      <c r="AX4520" s="1"/>
    </row>
    <row r="4521" spans="1:50" x14ac:dyDescent="0.3">
      <c r="A4521" s="19">
        <f t="shared" si="993"/>
        <v>52244</v>
      </c>
      <c r="B4521">
        <f t="shared" ca="1" si="980"/>
        <v>-16.988888888888887</v>
      </c>
      <c r="C4521">
        <f ca="1">IF(currency="USD",'Future et co'!D4521,IF(currency="EUR",'Future et co'!E4521,IF(currency="GBP",'Future et co'!F4521,FALSE)))</f>
        <v>3.5830000000000001E-2</v>
      </c>
      <c r="D4521">
        <f t="shared" ca="1" si="981"/>
        <v>3.5830000000000001E-2</v>
      </c>
      <c r="E4521">
        <f t="shared" ca="1" si="982"/>
        <v>2.1409999999999998E-2</v>
      </c>
      <c r="F4521">
        <f t="shared" ca="1" si="983"/>
        <v>3.7088999999999997E-2</v>
      </c>
      <c r="J4521" s="1">
        <v>39612</v>
      </c>
      <c r="K4521">
        <v>2.093</v>
      </c>
      <c r="L4521">
        <f t="shared" si="984"/>
        <v>2.0930000000000001E-2</v>
      </c>
      <c r="N4521" s="1">
        <v>39615</v>
      </c>
      <c r="O4521">
        <v>2.351</v>
      </c>
      <c r="P4521">
        <f t="shared" si="985"/>
        <v>2.351E-2</v>
      </c>
      <c r="R4521" s="1">
        <v>39727</v>
      </c>
      <c r="S4521">
        <v>2.8075000000000001</v>
      </c>
      <c r="T4521">
        <f t="shared" si="986"/>
        <v>2.8075000000000003E-2</v>
      </c>
      <c r="V4521" s="1">
        <v>39724</v>
      </c>
      <c r="W4521">
        <v>3.0775000000000001</v>
      </c>
      <c r="X4521">
        <f t="shared" si="987"/>
        <v>3.0775E-2</v>
      </c>
      <c r="AB4521" s="1">
        <v>39567</v>
      </c>
      <c r="AC4521">
        <v>116.36</v>
      </c>
      <c r="AD4521">
        <f t="shared" si="988"/>
        <v>1.1636</v>
      </c>
      <c r="AF4521" s="1">
        <v>39605</v>
      </c>
      <c r="AG4521">
        <v>4.9669999999999996</v>
      </c>
      <c r="AH4521">
        <f t="shared" si="989"/>
        <v>4.9669999999999999E-2</v>
      </c>
      <c r="AJ4521" s="1">
        <v>39605</v>
      </c>
      <c r="AK4521">
        <v>5.1130000000000004</v>
      </c>
      <c r="AL4521">
        <f t="shared" si="990"/>
        <v>5.1130000000000002E-2</v>
      </c>
      <c r="AN4521" s="1">
        <v>39727</v>
      </c>
      <c r="AO4521">
        <v>4.6989999999999998</v>
      </c>
      <c r="AP4521">
        <f t="shared" si="991"/>
        <v>4.6989999999999997E-2</v>
      </c>
      <c r="AS4521" s="1">
        <v>39646</v>
      </c>
      <c r="AT4521">
        <v>5.0830000000000002</v>
      </c>
      <c r="AU4521">
        <f t="shared" si="992"/>
        <v>5.083E-2</v>
      </c>
      <c r="AX4521" s="1"/>
    </row>
    <row r="4522" spans="1:50" x14ac:dyDescent="0.3">
      <c r="A4522" s="19">
        <f t="shared" si="993"/>
        <v>52245</v>
      </c>
      <c r="B4522">
        <f t="shared" ca="1" si="980"/>
        <v>-16.991666666666667</v>
      </c>
      <c r="C4522">
        <f ca="1">IF(currency="USD",'Future et co'!D4522,IF(currency="EUR",'Future et co'!E4522,IF(currency="GBP",'Future et co'!F4522,FALSE)))</f>
        <v>3.5830000000000001E-2</v>
      </c>
      <c r="D4522">
        <f t="shared" ca="1" si="981"/>
        <v>3.5830000000000001E-2</v>
      </c>
      <c r="E4522">
        <f t="shared" ca="1" si="982"/>
        <v>2.1409999999999998E-2</v>
      </c>
      <c r="F4522">
        <f t="shared" ca="1" si="983"/>
        <v>3.7088999999999997E-2</v>
      </c>
      <c r="J4522" s="1">
        <v>39611</v>
      </c>
      <c r="K4522">
        <v>2.1139999999999999</v>
      </c>
      <c r="L4522">
        <f t="shared" si="984"/>
        <v>2.1139999999999999E-2</v>
      </c>
      <c r="N4522" s="1">
        <v>39612</v>
      </c>
      <c r="O4522">
        <v>2.3050000000000002</v>
      </c>
      <c r="P4522">
        <f t="shared" si="985"/>
        <v>2.3050000000000001E-2</v>
      </c>
      <c r="R4522" s="1">
        <v>39724</v>
      </c>
      <c r="S4522">
        <v>3.1074999999999999</v>
      </c>
      <c r="T4522">
        <f t="shared" si="986"/>
        <v>3.1074999999999998E-2</v>
      </c>
      <c r="V4522" s="1">
        <v>39723</v>
      </c>
      <c r="W4522">
        <v>3.2229999999999999</v>
      </c>
      <c r="X4522">
        <f t="shared" si="987"/>
        <v>3.2230000000000002E-2</v>
      </c>
      <c r="AB4522" s="1">
        <v>39566</v>
      </c>
      <c r="AC4522">
        <v>115.83</v>
      </c>
      <c r="AD4522">
        <f t="shared" si="988"/>
        <v>1.1582999999999999</v>
      </c>
      <c r="AF4522" s="1">
        <v>39604</v>
      </c>
      <c r="AG4522">
        <v>4.8659999999999997</v>
      </c>
      <c r="AH4522">
        <f t="shared" si="989"/>
        <v>4.8659999999999995E-2</v>
      </c>
      <c r="AJ4522" s="1">
        <v>39604</v>
      </c>
      <c r="AK4522">
        <v>4.9379999999999997</v>
      </c>
      <c r="AL4522">
        <f t="shared" si="990"/>
        <v>4.938E-2</v>
      </c>
      <c r="AN4522" s="1">
        <v>39724</v>
      </c>
      <c r="AO4522">
        <v>4.8029999999999999</v>
      </c>
      <c r="AP4522">
        <f t="shared" si="991"/>
        <v>4.8029999999999996E-2</v>
      </c>
      <c r="AS4522" s="1">
        <v>39645</v>
      </c>
      <c r="AT4522">
        <v>5.0750000000000002</v>
      </c>
      <c r="AU4522">
        <f t="shared" si="992"/>
        <v>5.0750000000000003E-2</v>
      </c>
      <c r="AX4522" s="1"/>
    </row>
    <row r="4523" spans="1:50" x14ac:dyDescent="0.3">
      <c r="A4523" s="19">
        <f t="shared" si="993"/>
        <v>52246</v>
      </c>
      <c r="B4523">
        <f t="shared" ca="1" si="980"/>
        <v>-16.994444444444444</v>
      </c>
      <c r="C4523">
        <f ca="1">IF(currency="USD",'Future et co'!D4523,IF(currency="EUR",'Future et co'!E4523,IF(currency="GBP",'Future et co'!F4523,FALSE)))</f>
        <v>3.5830000000000001E-2</v>
      </c>
      <c r="D4523">
        <f t="shared" ca="1" si="981"/>
        <v>3.5830000000000001E-2</v>
      </c>
      <c r="E4523">
        <f t="shared" ca="1" si="982"/>
        <v>2.1409999999999998E-2</v>
      </c>
      <c r="F4523">
        <f t="shared" ca="1" si="983"/>
        <v>3.7088999999999997E-2</v>
      </c>
      <c r="J4523" s="1">
        <v>39610</v>
      </c>
      <c r="K4523">
        <v>2.08</v>
      </c>
      <c r="L4523">
        <f t="shared" si="984"/>
        <v>2.0799999999999999E-2</v>
      </c>
      <c r="N4523" s="1">
        <v>39611</v>
      </c>
      <c r="O4523">
        <v>2.3039999999999998</v>
      </c>
      <c r="P4523">
        <f t="shared" si="985"/>
        <v>2.3039999999999998E-2</v>
      </c>
      <c r="R4523" s="1">
        <v>39723</v>
      </c>
      <c r="S4523">
        <v>3.2120000000000002</v>
      </c>
      <c r="T4523">
        <f t="shared" si="986"/>
        <v>3.2120000000000003E-2</v>
      </c>
      <c r="V4523" s="1">
        <v>39722</v>
      </c>
      <c r="W4523">
        <v>3.3580000000000001</v>
      </c>
      <c r="X4523">
        <f t="shared" si="987"/>
        <v>3.3579999999999999E-2</v>
      </c>
      <c r="AB4523" s="1">
        <v>39563</v>
      </c>
      <c r="AC4523">
        <v>115.98</v>
      </c>
      <c r="AD4523">
        <f t="shared" si="988"/>
        <v>1.1597999999999999</v>
      </c>
      <c r="AF4523" s="1">
        <v>39603</v>
      </c>
      <c r="AG4523">
        <v>4.8639999999999999</v>
      </c>
      <c r="AH4523">
        <f t="shared" si="989"/>
        <v>4.8639999999999996E-2</v>
      </c>
      <c r="AJ4523" s="1">
        <v>39603</v>
      </c>
      <c r="AK4523">
        <v>4.9340000000000002</v>
      </c>
      <c r="AL4523">
        <f t="shared" si="990"/>
        <v>4.9340000000000002E-2</v>
      </c>
      <c r="AN4523" s="1">
        <v>39723</v>
      </c>
      <c r="AO4523">
        <v>4.8529999999999998</v>
      </c>
      <c r="AP4523">
        <f t="shared" si="991"/>
        <v>4.8529999999999997E-2</v>
      </c>
      <c r="AS4523" s="1">
        <v>39644</v>
      </c>
      <c r="AT4523">
        <v>5.07</v>
      </c>
      <c r="AU4523">
        <f t="shared" si="992"/>
        <v>5.0700000000000002E-2</v>
      </c>
      <c r="AX4523" s="1"/>
    </row>
    <row r="4524" spans="1:50" x14ac:dyDescent="0.3">
      <c r="A4524" s="19">
        <f t="shared" si="993"/>
        <v>52247</v>
      </c>
      <c r="B4524">
        <f t="shared" ca="1" si="980"/>
        <v>-16.997222222222224</v>
      </c>
      <c r="C4524">
        <f ca="1">IF(currency="USD",'Future et co'!D4524,IF(currency="EUR",'Future et co'!E4524,IF(currency="GBP",'Future et co'!F4524,FALSE)))</f>
        <v>3.5830000000000001E-2</v>
      </c>
      <c r="D4524">
        <f t="shared" ca="1" si="981"/>
        <v>3.5830000000000001E-2</v>
      </c>
      <c r="E4524">
        <f t="shared" ca="1" si="982"/>
        <v>2.1409999999999998E-2</v>
      </c>
      <c r="F4524">
        <f t="shared" ca="1" si="983"/>
        <v>3.7088999999999997E-2</v>
      </c>
      <c r="J4524" s="1">
        <v>39609</v>
      </c>
      <c r="K4524">
        <v>2.0880000000000001</v>
      </c>
      <c r="L4524">
        <f t="shared" si="984"/>
        <v>2.0879999999999999E-2</v>
      </c>
      <c r="N4524" s="1">
        <v>39610</v>
      </c>
      <c r="O4524">
        <v>2.2360000000000002</v>
      </c>
      <c r="P4524">
        <f t="shared" si="985"/>
        <v>2.2360000000000001E-2</v>
      </c>
      <c r="R4524" s="1">
        <v>39722</v>
      </c>
      <c r="S4524">
        <v>3.2679999999999998</v>
      </c>
      <c r="T4524">
        <f t="shared" si="986"/>
        <v>3.2680000000000001E-2</v>
      </c>
      <c r="V4524" s="1">
        <v>39721</v>
      </c>
      <c r="W4524">
        <v>3.4140000000000001</v>
      </c>
      <c r="X4524">
        <f t="shared" si="987"/>
        <v>3.4140000000000004E-2</v>
      </c>
      <c r="AB4524" s="1">
        <v>39562</v>
      </c>
      <c r="AC4524">
        <v>115.85</v>
      </c>
      <c r="AD4524">
        <f t="shared" si="988"/>
        <v>1.1584999999999999</v>
      </c>
      <c r="AF4524" s="1">
        <v>39602</v>
      </c>
      <c r="AG4524">
        <v>4.8639999999999999</v>
      </c>
      <c r="AH4524">
        <f t="shared" si="989"/>
        <v>4.8639999999999996E-2</v>
      </c>
      <c r="AJ4524" s="1">
        <v>39602</v>
      </c>
      <c r="AK4524">
        <v>4.9279999999999999</v>
      </c>
      <c r="AL4524">
        <f t="shared" si="990"/>
        <v>4.9279999999999997E-2</v>
      </c>
      <c r="AN4524" s="1">
        <v>39722</v>
      </c>
      <c r="AO4524">
        <v>4.9630000000000001</v>
      </c>
      <c r="AP4524">
        <f t="shared" si="991"/>
        <v>4.9630000000000001E-2</v>
      </c>
      <c r="AS4524" s="1">
        <v>39643</v>
      </c>
      <c r="AT4524">
        <v>5.0789999999999997</v>
      </c>
      <c r="AU4524">
        <f t="shared" si="992"/>
        <v>5.0789999999999995E-2</v>
      </c>
      <c r="AX4524" s="1"/>
    </row>
    <row r="4525" spans="1:50" x14ac:dyDescent="0.3">
      <c r="A4525" s="19">
        <f t="shared" si="993"/>
        <v>52250</v>
      </c>
      <c r="B4525">
        <f t="shared" ca="1" si="980"/>
        <v>-17.005555555555556</v>
      </c>
      <c r="C4525">
        <f ca="1">IF(currency="USD",'Future et co'!D4525,IF(currency="EUR",'Future et co'!E4525,IF(currency="GBP",'Future et co'!F4525,FALSE)))</f>
        <v>3.5830000000000001E-2</v>
      </c>
      <c r="D4525">
        <f t="shared" ca="1" si="981"/>
        <v>3.5830000000000001E-2</v>
      </c>
      <c r="E4525">
        <f t="shared" ca="1" si="982"/>
        <v>2.1409999999999998E-2</v>
      </c>
      <c r="F4525">
        <f t="shared" ca="1" si="983"/>
        <v>3.7088999999999997E-2</v>
      </c>
      <c r="J4525" s="1">
        <v>39608</v>
      </c>
      <c r="K4525">
        <v>2.0449999999999999</v>
      </c>
      <c r="L4525">
        <f t="shared" si="984"/>
        <v>2.0449999999999999E-2</v>
      </c>
      <c r="N4525" s="1">
        <v>39609</v>
      </c>
      <c r="O4525">
        <v>2.2519999999999998</v>
      </c>
      <c r="P4525">
        <f t="shared" si="985"/>
        <v>2.2519999999999998E-2</v>
      </c>
      <c r="R4525" s="1">
        <v>39721</v>
      </c>
      <c r="S4525">
        <v>3.3570000000000002</v>
      </c>
      <c r="T4525">
        <f t="shared" si="986"/>
        <v>3.3570000000000003E-2</v>
      </c>
      <c r="V4525" s="1">
        <v>39720</v>
      </c>
      <c r="W4525">
        <v>3.0950000000000002</v>
      </c>
      <c r="X4525">
        <f t="shared" si="987"/>
        <v>3.0950000000000002E-2</v>
      </c>
      <c r="AB4525" s="1">
        <v>39561</v>
      </c>
      <c r="AC4525">
        <v>116.2</v>
      </c>
      <c r="AD4525">
        <f t="shared" si="988"/>
        <v>1.1619999999999999</v>
      </c>
      <c r="AF4525" s="1">
        <v>39601</v>
      </c>
      <c r="AG4525">
        <v>4.8650000000000002</v>
      </c>
      <c r="AH4525">
        <f t="shared" si="989"/>
        <v>4.8649999999999999E-2</v>
      </c>
      <c r="AJ4525" s="1">
        <v>39601</v>
      </c>
      <c r="AK4525">
        <v>4.9279999999999999</v>
      </c>
      <c r="AL4525">
        <f t="shared" si="990"/>
        <v>4.9279999999999997E-2</v>
      </c>
      <c r="AN4525" s="1">
        <v>39721</v>
      </c>
      <c r="AO4525">
        <v>4.9649999999999999</v>
      </c>
      <c r="AP4525">
        <f t="shared" si="991"/>
        <v>4.965E-2</v>
      </c>
      <c r="AS4525" s="1">
        <v>39640</v>
      </c>
      <c r="AT4525">
        <v>5.093</v>
      </c>
      <c r="AU4525">
        <f t="shared" si="992"/>
        <v>5.0930000000000003E-2</v>
      </c>
      <c r="AX4525" s="1"/>
    </row>
    <row r="4526" spans="1:50" x14ac:dyDescent="0.3">
      <c r="A4526" s="19">
        <f t="shared" si="993"/>
        <v>52251</v>
      </c>
      <c r="B4526">
        <f t="shared" ca="1" si="980"/>
        <v>-17.008333333333333</v>
      </c>
      <c r="C4526">
        <f ca="1">IF(currency="USD",'Future et co'!D4526,IF(currency="EUR",'Future et co'!E4526,IF(currency="GBP",'Future et co'!F4526,FALSE)))</f>
        <v>3.5830000000000001E-2</v>
      </c>
      <c r="D4526">
        <f t="shared" ca="1" si="981"/>
        <v>3.5830000000000001E-2</v>
      </c>
      <c r="E4526">
        <f t="shared" ca="1" si="982"/>
        <v>2.1409999999999998E-2</v>
      </c>
      <c r="F4526">
        <f t="shared" ca="1" si="983"/>
        <v>3.7088999999999997E-2</v>
      </c>
      <c r="J4526" s="1">
        <v>39605</v>
      </c>
      <c r="K4526">
        <v>2.0099999999999998</v>
      </c>
      <c r="L4526">
        <f t="shared" si="984"/>
        <v>2.0099999999999996E-2</v>
      </c>
      <c r="N4526" s="1">
        <v>39608</v>
      </c>
      <c r="O4526">
        <v>2.1269999999999998</v>
      </c>
      <c r="P4526">
        <f t="shared" si="985"/>
        <v>2.1269999999999997E-2</v>
      </c>
      <c r="R4526" s="1">
        <v>39720</v>
      </c>
      <c r="S4526">
        <v>3.1070000000000002</v>
      </c>
      <c r="T4526">
        <f t="shared" si="986"/>
        <v>3.107E-2</v>
      </c>
      <c r="V4526" s="1">
        <v>39717</v>
      </c>
      <c r="W4526">
        <v>3.4470000000000001</v>
      </c>
      <c r="X4526">
        <f t="shared" si="987"/>
        <v>3.4470000000000001E-2</v>
      </c>
      <c r="AB4526" s="1">
        <v>39560</v>
      </c>
      <c r="AC4526">
        <v>116.06</v>
      </c>
      <c r="AD4526">
        <f t="shared" si="988"/>
        <v>1.1606000000000001</v>
      </c>
      <c r="AF4526" s="1">
        <v>39598</v>
      </c>
      <c r="AG4526">
        <v>4.8639999999999999</v>
      </c>
      <c r="AH4526">
        <f t="shared" si="989"/>
        <v>4.8639999999999996E-2</v>
      </c>
      <c r="AJ4526" s="1">
        <v>39598</v>
      </c>
      <c r="AK4526">
        <v>4.9279999999999999</v>
      </c>
      <c r="AL4526">
        <f t="shared" si="990"/>
        <v>4.9279999999999997E-2</v>
      </c>
      <c r="AN4526" s="1">
        <v>39720</v>
      </c>
      <c r="AO4526">
        <v>4.9050000000000002</v>
      </c>
      <c r="AP4526">
        <f t="shared" si="991"/>
        <v>4.9050000000000003E-2</v>
      </c>
      <c r="AS4526" s="1">
        <v>39639</v>
      </c>
      <c r="AT4526">
        <v>5.0830000000000002</v>
      </c>
      <c r="AU4526">
        <f t="shared" si="992"/>
        <v>5.083E-2</v>
      </c>
      <c r="AX4526" s="1"/>
    </row>
    <row r="4527" spans="1:50" x14ac:dyDescent="0.3">
      <c r="A4527" s="19">
        <f t="shared" si="993"/>
        <v>52252</v>
      </c>
      <c r="B4527">
        <f t="shared" ca="1" si="980"/>
        <v>-17.011111111111113</v>
      </c>
      <c r="C4527">
        <f ca="1">IF(currency="USD",'Future et co'!D4527,IF(currency="EUR",'Future et co'!E4527,IF(currency="GBP",'Future et co'!F4527,FALSE)))</f>
        <v>3.5830000000000001E-2</v>
      </c>
      <c r="D4527">
        <f t="shared" ca="1" si="981"/>
        <v>3.5830000000000001E-2</v>
      </c>
      <c r="E4527">
        <f t="shared" ca="1" si="982"/>
        <v>2.1409999999999998E-2</v>
      </c>
      <c r="F4527">
        <f t="shared" ca="1" si="983"/>
        <v>3.7088999999999997E-2</v>
      </c>
      <c r="J4527" s="1">
        <v>39604</v>
      </c>
      <c r="K4527">
        <v>2.0099999999999998</v>
      </c>
      <c r="L4527">
        <f t="shared" si="984"/>
        <v>2.0099999999999996E-2</v>
      </c>
      <c r="N4527" s="1">
        <v>39605</v>
      </c>
      <c r="O4527">
        <v>2.0510000000000002</v>
      </c>
      <c r="P4527">
        <f t="shared" si="985"/>
        <v>2.051E-2</v>
      </c>
      <c r="R4527" s="1">
        <v>39717</v>
      </c>
      <c r="S4527">
        <v>3.335</v>
      </c>
      <c r="T4527">
        <f t="shared" si="986"/>
        <v>3.3349999999999998E-2</v>
      </c>
      <c r="V4527" s="1">
        <v>39716</v>
      </c>
      <c r="W4527">
        <v>3.52</v>
      </c>
      <c r="X4527">
        <f t="shared" si="987"/>
        <v>3.5200000000000002E-2</v>
      </c>
      <c r="AB4527" s="1">
        <v>39559</v>
      </c>
      <c r="AC4527">
        <v>116.38</v>
      </c>
      <c r="AD4527">
        <f t="shared" si="988"/>
        <v>1.1637999999999999</v>
      </c>
      <c r="AF4527" s="1">
        <v>39597</v>
      </c>
      <c r="AG4527">
        <v>4.8600000000000003</v>
      </c>
      <c r="AH4527">
        <f t="shared" si="989"/>
        <v>4.8600000000000004E-2</v>
      </c>
      <c r="AJ4527" s="1">
        <v>39597</v>
      </c>
      <c r="AK4527">
        <v>4.923</v>
      </c>
      <c r="AL4527">
        <f t="shared" si="990"/>
        <v>4.9230000000000003E-2</v>
      </c>
      <c r="AN4527" s="1">
        <v>39717</v>
      </c>
      <c r="AO4527">
        <v>5.08</v>
      </c>
      <c r="AP4527">
        <f t="shared" si="991"/>
        <v>5.0799999999999998E-2</v>
      </c>
      <c r="AS4527" s="1">
        <v>39638</v>
      </c>
      <c r="AT4527">
        <v>5.0979999999999999</v>
      </c>
      <c r="AU4527">
        <f t="shared" si="992"/>
        <v>5.0979999999999998E-2</v>
      </c>
      <c r="AX4527" s="1"/>
    </row>
    <row r="4528" spans="1:50" x14ac:dyDescent="0.3">
      <c r="A4528" s="19">
        <f t="shared" si="993"/>
        <v>52253</v>
      </c>
      <c r="B4528">
        <f t="shared" ca="1" si="980"/>
        <v>-17.013888888888889</v>
      </c>
      <c r="C4528">
        <f ca="1">IF(currency="USD",'Future et co'!D4528,IF(currency="EUR",'Future et co'!E4528,IF(currency="GBP",'Future et co'!F4528,FALSE)))</f>
        <v>3.5830000000000001E-2</v>
      </c>
      <c r="D4528">
        <f t="shared" ca="1" si="981"/>
        <v>3.5830000000000001E-2</v>
      </c>
      <c r="E4528">
        <f t="shared" ca="1" si="982"/>
        <v>2.1409999999999998E-2</v>
      </c>
      <c r="F4528">
        <f t="shared" ca="1" si="983"/>
        <v>3.7088999999999997E-2</v>
      </c>
      <c r="J4528" s="1">
        <v>39603</v>
      </c>
      <c r="K4528">
        <v>1.996</v>
      </c>
      <c r="L4528">
        <f t="shared" si="984"/>
        <v>1.9959999999999999E-2</v>
      </c>
      <c r="N4528" s="1">
        <v>39604</v>
      </c>
      <c r="O4528">
        <v>2.0590000000000002</v>
      </c>
      <c r="P4528">
        <f t="shared" si="985"/>
        <v>2.0590000000000001E-2</v>
      </c>
      <c r="R4528" s="1">
        <v>39716</v>
      </c>
      <c r="S4528">
        <v>3.4624999999999999</v>
      </c>
      <c r="T4528">
        <f t="shared" si="986"/>
        <v>3.4624999999999996E-2</v>
      </c>
      <c r="V4528" s="1">
        <v>39715</v>
      </c>
      <c r="W4528">
        <v>3.5760000000000001</v>
      </c>
      <c r="X4528">
        <f t="shared" si="987"/>
        <v>3.576E-2</v>
      </c>
      <c r="AB4528" s="1">
        <v>39556</v>
      </c>
      <c r="AC4528">
        <v>116.23</v>
      </c>
      <c r="AD4528">
        <f t="shared" si="988"/>
        <v>1.1623000000000001</v>
      </c>
      <c r="AF4528" s="1">
        <v>39596</v>
      </c>
      <c r="AG4528">
        <v>4.8570000000000002</v>
      </c>
      <c r="AH4528">
        <f t="shared" si="989"/>
        <v>4.8570000000000002E-2</v>
      </c>
      <c r="AJ4528" s="1">
        <v>39596</v>
      </c>
      <c r="AK4528">
        <v>4.9219999999999997</v>
      </c>
      <c r="AL4528">
        <f t="shared" si="990"/>
        <v>4.922E-2</v>
      </c>
      <c r="AN4528" s="1">
        <v>39716</v>
      </c>
      <c r="AO4528">
        <v>5.1829999999999998</v>
      </c>
      <c r="AP4528">
        <f t="shared" si="991"/>
        <v>5.1830000000000001E-2</v>
      </c>
      <c r="AS4528" s="1">
        <v>39637</v>
      </c>
      <c r="AT4528">
        <v>5.0880000000000001</v>
      </c>
      <c r="AU4528">
        <f t="shared" si="992"/>
        <v>5.0880000000000002E-2</v>
      </c>
      <c r="AX4528" s="1"/>
    </row>
    <row r="4529" spans="1:50" x14ac:dyDescent="0.3">
      <c r="A4529" s="19">
        <f t="shared" si="993"/>
        <v>52254</v>
      </c>
      <c r="B4529">
        <f t="shared" ca="1" si="980"/>
        <v>-17.016666666666666</v>
      </c>
      <c r="C4529">
        <f ca="1">IF(currency="USD",'Future et co'!D4529,IF(currency="EUR",'Future et co'!E4529,IF(currency="GBP",'Future et co'!F4529,FALSE)))</f>
        <v>3.5830000000000001E-2</v>
      </c>
      <c r="D4529">
        <f t="shared" ca="1" si="981"/>
        <v>3.5830000000000001E-2</v>
      </c>
      <c r="E4529">
        <f t="shared" ca="1" si="982"/>
        <v>2.1409999999999998E-2</v>
      </c>
      <c r="F4529">
        <f t="shared" ca="1" si="983"/>
        <v>3.7088999999999997E-2</v>
      </c>
      <c r="J4529" s="1">
        <v>39602</v>
      </c>
      <c r="K4529">
        <v>2.0055000000000001</v>
      </c>
      <c r="L4529">
        <f t="shared" si="984"/>
        <v>2.0055E-2</v>
      </c>
      <c r="N4529" s="1">
        <v>39603</v>
      </c>
      <c r="O4529">
        <v>2.036</v>
      </c>
      <c r="P4529">
        <f t="shared" si="985"/>
        <v>2.036E-2</v>
      </c>
      <c r="R4529" s="1">
        <v>39715</v>
      </c>
      <c r="S4529">
        <v>3.46</v>
      </c>
      <c r="T4529">
        <f t="shared" si="986"/>
        <v>3.4599999999999999E-2</v>
      </c>
      <c r="V4529" s="1">
        <v>39714</v>
      </c>
      <c r="W4529">
        <v>3.3940000000000001</v>
      </c>
      <c r="X4529">
        <f t="shared" si="987"/>
        <v>3.3939999999999998E-2</v>
      </c>
      <c r="AB4529" s="1">
        <v>39555</v>
      </c>
      <c r="AC4529">
        <v>116.79</v>
      </c>
      <c r="AD4529">
        <f t="shared" si="988"/>
        <v>1.1679000000000002</v>
      </c>
      <c r="AF4529" s="1">
        <v>39595</v>
      </c>
      <c r="AG4529">
        <v>4.8570000000000002</v>
      </c>
      <c r="AH4529">
        <f t="shared" si="989"/>
        <v>4.8570000000000002E-2</v>
      </c>
      <c r="AJ4529" s="1">
        <v>39595</v>
      </c>
      <c r="AK4529">
        <v>4.9219999999999997</v>
      </c>
      <c r="AL4529">
        <f t="shared" si="990"/>
        <v>4.922E-2</v>
      </c>
      <c r="AN4529" s="1">
        <v>39715</v>
      </c>
      <c r="AO4529">
        <v>5.2080000000000002</v>
      </c>
      <c r="AP4529">
        <f t="shared" si="991"/>
        <v>5.2080000000000001E-2</v>
      </c>
      <c r="AS4529" s="1">
        <v>39636</v>
      </c>
      <c r="AT4529">
        <v>5.085</v>
      </c>
      <c r="AU4529">
        <f t="shared" si="992"/>
        <v>5.0849999999999999E-2</v>
      </c>
      <c r="AX4529" s="1"/>
    </row>
    <row r="4530" spans="1:50" x14ac:dyDescent="0.3">
      <c r="A4530" s="19">
        <f t="shared" si="993"/>
        <v>52257</v>
      </c>
      <c r="B4530">
        <f t="shared" ca="1" si="980"/>
        <v>-17.024999999999999</v>
      </c>
      <c r="C4530">
        <f ca="1">IF(currency="USD",'Future et co'!D4530,IF(currency="EUR",'Future et co'!E4530,IF(currency="GBP",'Future et co'!F4530,FALSE)))</f>
        <v>3.5830000000000001E-2</v>
      </c>
      <c r="D4530">
        <f t="shared" ca="1" si="981"/>
        <v>3.5830000000000001E-2</v>
      </c>
      <c r="E4530">
        <f t="shared" ca="1" si="982"/>
        <v>2.1409999999999998E-2</v>
      </c>
      <c r="F4530">
        <f t="shared" ca="1" si="983"/>
        <v>3.7088999999999997E-2</v>
      </c>
      <c r="J4530" s="1">
        <v>39601</v>
      </c>
      <c r="K4530">
        <v>2.0024999999999999</v>
      </c>
      <c r="L4530">
        <f t="shared" si="984"/>
        <v>2.0025000000000001E-2</v>
      </c>
      <c r="N4530" s="1">
        <v>39602</v>
      </c>
      <c r="O4530">
        <v>2.036</v>
      </c>
      <c r="P4530">
        <f t="shared" si="985"/>
        <v>2.036E-2</v>
      </c>
      <c r="R4530" s="1">
        <v>39714</v>
      </c>
      <c r="S4530">
        <v>3.1850000000000001</v>
      </c>
      <c r="T4530">
        <f t="shared" si="986"/>
        <v>3.1850000000000003E-2</v>
      </c>
      <c r="V4530" s="1">
        <v>39713</v>
      </c>
      <c r="W4530">
        <v>3.3424999999999998</v>
      </c>
      <c r="X4530">
        <f t="shared" si="987"/>
        <v>3.3424999999999996E-2</v>
      </c>
      <c r="AB4530" s="1">
        <v>39554</v>
      </c>
      <c r="AC4530">
        <v>117.19</v>
      </c>
      <c r="AD4530">
        <f t="shared" si="988"/>
        <v>1.1718999999999999</v>
      </c>
      <c r="AF4530" s="1">
        <v>39594</v>
      </c>
      <c r="AG4530">
        <v>4.8570000000000002</v>
      </c>
      <c r="AH4530">
        <f t="shared" si="989"/>
        <v>4.8570000000000002E-2</v>
      </c>
      <c r="AJ4530" s="1">
        <v>39594</v>
      </c>
      <c r="AK4530">
        <v>4.9219999999999997</v>
      </c>
      <c r="AL4530">
        <f t="shared" si="990"/>
        <v>4.922E-2</v>
      </c>
      <c r="AN4530" s="1">
        <v>39714</v>
      </c>
      <c r="AO4530">
        <v>5.2140000000000004</v>
      </c>
      <c r="AP4530">
        <f t="shared" si="991"/>
        <v>5.2140000000000006E-2</v>
      </c>
      <c r="AS4530" s="1">
        <v>39633</v>
      </c>
      <c r="AT4530">
        <v>5.0960000000000001</v>
      </c>
      <c r="AU4530">
        <f t="shared" si="992"/>
        <v>5.0959999999999998E-2</v>
      </c>
      <c r="AX4530" s="1"/>
    </row>
    <row r="4531" spans="1:50" x14ac:dyDescent="0.3">
      <c r="A4531" s="19">
        <f t="shared" si="993"/>
        <v>52258</v>
      </c>
      <c r="B4531">
        <f t="shared" ca="1" si="980"/>
        <v>-17.027777777777779</v>
      </c>
      <c r="C4531">
        <f ca="1">IF(currency="USD",'Future et co'!D4531,IF(currency="EUR",'Future et co'!E4531,IF(currency="GBP",'Future et co'!F4531,FALSE)))</f>
        <v>3.5830000000000001E-2</v>
      </c>
      <c r="D4531">
        <f t="shared" ca="1" si="981"/>
        <v>3.5830000000000001E-2</v>
      </c>
      <c r="E4531">
        <f t="shared" ca="1" si="982"/>
        <v>2.1409999999999998E-2</v>
      </c>
      <c r="F4531">
        <f t="shared" ca="1" si="983"/>
        <v>3.7088999999999997E-2</v>
      </c>
      <c r="J4531" s="1">
        <v>39598</v>
      </c>
      <c r="K4531">
        <v>2.0099999999999998</v>
      </c>
      <c r="L4531">
        <f t="shared" si="984"/>
        <v>2.0099999999999996E-2</v>
      </c>
      <c r="N4531" s="1">
        <v>39601</v>
      </c>
      <c r="O4531">
        <v>2.0379999999999998</v>
      </c>
      <c r="P4531">
        <f t="shared" si="985"/>
        <v>2.0379999999999999E-2</v>
      </c>
      <c r="R4531" s="1">
        <v>39713</v>
      </c>
      <c r="S4531">
        <v>3.14</v>
      </c>
      <c r="T4531">
        <f t="shared" si="986"/>
        <v>3.1400000000000004E-2</v>
      </c>
      <c r="V4531" s="1">
        <v>39710</v>
      </c>
      <c r="W4531">
        <v>3.2509999999999999</v>
      </c>
      <c r="X4531">
        <f t="shared" si="987"/>
        <v>3.2509999999999997E-2</v>
      </c>
      <c r="AB4531" s="1">
        <v>39553</v>
      </c>
      <c r="AC4531">
        <v>117.87</v>
      </c>
      <c r="AD4531">
        <f t="shared" si="988"/>
        <v>1.1787000000000001</v>
      </c>
      <c r="AF4531" s="1">
        <v>39591</v>
      </c>
      <c r="AG4531">
        <v>4.8570000000000002</v>
      </c>
      <c r="AH4531">
        <f t="shared" si="989"/>
        <v>4.8570000000000002E-2</v>
      </c>
      <c r="AJ4531" s="1">
        <v>39591</v>
      </c>
      <c r="AK4531">
        <v>4.915</v>
      </c>
      <c r="AL4531">
        <f t="shared" si="990"/>
        <v>4.9149999999999999E-2</v>
      </c>
      <c r="AN4531" s="1">
        <v>39713</v>
      </c>
      <c r="AO4531">
        <v>5.1989999999999998</v>
      </c>
      <c r="AP4531">
        <f t="shared" si="991"/>
        <v>5.1990000000000001E-2</v>
      </c>
      <c r="AS4531" s="1">
        <v>39632</v>
      </c>
      <c r="AT4531">
        <v>5.0990000000000002</v>
      </c>
      <c r="AU4531">
        <f t="shared" si="992"/>
        <v>5.0990000000000001E-2</v>
      </c>
      <c r="AX4531" s="1"/>
    </row>
    <row r="4532" spans="1:50" x14ac:dyDescent="0.3">
      <c r="A4532" s="19">
        <f t="shared" si="993"/>
        <v>52259</v>
      </c>
      <c r="B4532">
        <f t="shared" ca="1" si="980"/>
        <v>-17.030555555555555</v>
      </c>
      <c r="C4532">
        <f ca="1">IF(currency="USD",'Future et co'!D4532,IF(currency="EUR",'Future et co'!E4532,IF(currency="GBP",'Future et co'!F4532,FALSE)))</f>
        <v>3.5830000000000001E-2</v>
      </c>
      <c r="D4532">
        <f t="shared" ca="1" si="981"/>
        <v>3.5830000000000001E-2</v>
      </c>
      <c r="E4532">
        <f t="shared" ca="1" si="982"/>
        <v>2.1409999999999998E-2</v>
      </c>
      <c r="F4532">
        <f t="shared" ca="1" si="983"/>
        <v>3.7088999999999997E-2</v>
      </c>
      <c r="J4532" s="1">
        <v>39597</v>
      </c>
      <c r="K4532">
        <v>2.012</v>
      </c>
      <c r="L4532">
        <f t="shared" si="984"/>
        <v>2.0119999999999999E-2</v>
      </c>
      <c r="N4532" s="1">
        <v>39598</v>
      </c>
      <c r="O4532">
        <v>2.06</v>
      </c>
      <c r="P4532">
        <f t="shared" si="985"/>
        <v>2.06E-2</v>
      </c>
      <c r="R4532" s="1">
        <v>39710</v>
      </c>
      <c r="S4532">
        <v>3.1524999999999999</v>
      </c>
      <c r="T4532">
        <f t="shared" si="986"/>
        <v>3.1524999999999997E-2</v>
      </c>
      <c r="V4532" s="1">
        <v>39709</v>
      </c>
      <c r="W4532">
        <v>2.9340000000000002</v>
      </c>
      <c r="X4532">
        <f t="shared" si="987"/>
        <v>2.9340000000000001E-2</v>
      </c>
      <c r="AB4532" s="1">
        <v>39552</v>
      </c>
      <c r="AC4532">
        <v>118.32</v>
      </c>
      <c r="AD4532">
        <f t="shared" si="988"/>
        <v>1.1832</v>
      </c>
      <c r="AF4532" s="1">
        <v>39590</v>
      </c>
      <c r="AG4532">
        <v>4.8550000000000004</v>
      </c>
      <c r="AH4532">
        <f t="shared" si="989"/>
        <v>4.8550000000000003E-2</v>
      </c>
      <c r="AJ4532" s="1">
        <v>39590</v>
      </c>
      <c r="AK4532">
        <v>4.9059999999999997</v>
      </c>
      <c r="AL4532">
        <f t="shared" si="990"/>
        <v>4.9059999999999999E-2</v>
      </c>
      <c r="AN4532" s="1">
        <v>39710</v>
      </c>
      <c r="AO4532">
        <v>5.2149999999999999</v>
      </c>
      <c r="AP4532">
        <f t="shared" si="991"/>
        <v>5.2150000000000002E-2</v>
      </c>
      <c r="AS4532" s="1">
        <v>39631</v>
      </c>
      <c r="AT4532">
        <v>5.1219999999999999</v>
      </c>
      <c r="AU4532">
        <f t="shared" si="992"/>
        <v>5.1220000000000002E-2</v>
      </c>
      <c r="AX4532" s="1"/>
    </row>
    <row r="4533" spans="1:50" x14ac:dyDescent="0.3">
      <c r="A4533" s="19">
        <f t="shared" si="993"/>
        <v>52260</v>
      </c>
      <c r="B4533">
        <f t="shared" ca="1" si="980"/>
        <v>-17.033333333333335</v>
      </c>
      <c r="C4533">
        <f ca="1">IF(currency="USD",'Future et co'!D4533,IF(currency="EUR",'Future et co'!E4533,IF(currency="GBP",'Future et co'!F4533,FALSE)))</f>
        <v>3.5830000000000001E-2</v>
      </c>
      <c r="D4533">
        <f t="shared" ca="1" si="981"/>
        <v>3.5830000000000001E-2</v>
      </c>
      <c r="E4533">
        <f t="shared" ca="1" si="982"/>
        <v>2.1409999999999998E-2</v>
      </c>
      <c r="F4533">
        <f t="shared" ca="1" si="983"/>
        <v>3.7088999999999997E-2</v>
      </c>
      <c r="J4533" s="1">
        <v>39596</v>
      </c>
      <c r="K4533">
        <v>1.986</v>
      </c>
      <c r="L4533">
        <f t="shared" si="984"/>
        <v>1.9859999999999999E-2</v>
      </c>
      <c r="N4533" s="1">
        <v>39597</v>
      </c>
      <c r="O4533">
        <v>2.0760000000000001</v>
      </c>
      <c r="P4533">
        <f t="shared" si="985"/>
        <v>2.0760000000000001E-2</v>
      </c>
      <c r="R4533" s="1">
        <v>39709</v>
      </c>
      <c r="S4533">
        <v>3.0379999999999998</v>
      </c>
      <c r="T4533">
        <f t="shared" si="986"/>
        <v>3.0379999999999997E-2</v>
      </c>
      <c r="V4533" s="1">
        <v>39708</v>
      </c>
      <c r="W4533">
        <v>2.87</v>
      </c>
      <c r="X4533">
        <f t="shared" si="987"/>
        <v>2.87E-2</v>
      </c>
      <c r="AB4533" s="1">
        <v>39549</v>
      </c>
      <c r="AC4533">
        <v>118.21</v>
      </c>
      <c r="AD4533">
        <f t="shared" si="988"/>
        <v>1.1820999999999999</v>
      </c>
      <c r="AF4533" s="1">
        <v>39589</v>
      </c>
      <c r="AG4533">
        <v>4.8579999999999997</v>
      </c>
      <c r="AH4533">
        <f t="shared" si="989"/>
        <v>4.8579999999999998E-2</v>
      </c>
      <c r="AJ4533" s="1">
        <v>39589</v>
      </c>
      <c r="AK4533">
        <v>4.9029999999999996</v>
      </c>
      <c r="AL4533">
        <f t="shared" si="990"/>
        <v>4.9029999999999997E-2</v>
      </c>
      <c r="AN4533" s="1">
        <v>39709</v>
      </c>
      <c r="AO4533">
        <v>5.157</v>
      </c>
      <c r="AP4533">
        <f t="shared" si="991"/>
        <v>5.1569999999999998E-2</v>
      </c>
      <c r="AS4533" s="1">
        <v>39630</v>
      </c>
      <c r="AT4533">
        <v>5.133</v>
      </c>
      <c r="AU4533">
        <f t="shared" si="992"/>
        <v>5.1330000000000001E-2</v>
      </c>
      <c r="AX4533" s="1"/>
    </row>
    <row r="4534" spans="1:50" x14ac:dyDescent="0.3">
      <c r="A4534" s="19">
        <f t="shared" si="993"/>
        <v>52261</v>
      </c>
      <c r="B4534">
        <f t="shared" ca="1" si="980"/>
        <v>-17.036111111111111</v>
      </c>
      <c r="C4534">
        <f ca="1">IF(currency="USD",'Future et co'!D4534,IF(currency="EUR",'Future et co'!E4534,IF(currency="GBP",'Future et co'!F4534,FALSE)))</f>
        <v>3.5830000000000001E-2</v>
      </c>
      <c r="D4534">
        <f t="shared" ca="1" si="981"/>
        <v>3.5830000000000001E-2</v>
      </c>
      <c r="E4534">
        <f t="shared" ca="1" si="982"/>
        <v>2.1409999999999998E-2</v>
      </c>
      <c r="F4534">
        <f t="shared" ca="1" si="983"/>
        <v>3.7088999999999997E-2</v>
      </c>
      <c r="J4534" s="1">
        <v>39595</v>
      </c>
      <c r="K4534">
        <v>1.98</v>
      </c>
      <c r="L4534">
        <f t="shared" si="984"/>
        <v>1.9799999999999998E-2</v>
      </c>
      <c r="N4534" s="1">
        <v>39596</v>
      </c>
      <c r="O4534">
        <v>2.0379999999999998</v>
      </c>
      <c r="P4534">
        <f t="shared" si="985"/>
        <v>2.0379999999999999E-2</v>
      </c>
      <c r="R4534" s="1">
        <v>39708</v>
      </c>
      <c r="S4534">
        <v>2.9154</v>
      </c>
      <c r="T4534">
        <f t="shared" si="986"/>
        <v>2.9153999999999999E-2</v>
      </c>
      <c r="V4534" s="1">
        <v>39707</v>
      </c>
      <c r="W4534">
        <v>2.8660000000000001</v>
      </c>
      <c r="X4534">
        <f t="shared" si="987"/>
        <v>2.8660000000000001E-2</v>
      </c>
      <c r="AB4534" s="1">
        <v>39548</v>
      </c>
      <c r="AC4534">
        <v>117.66</v>
      </c>
      <c r="AD4534">
        <f t="shared" si="988"/>
        <v>1.1765999999999999</v>
      </c>
      <c r="AF4534" s="1">
        <v>39588</v>
      </c>
      <c r="AG4534">
        <v>4.8559999999999999</v>
      </c>
      <c r="AH4534">
        <f t="shared" si="989"/>
        <v>4.8559999999999999E-2</v>
      </c>
      <c r="AJ4534" s="1">
        <v>39588</v>
      </c>
      <c r="AK4534">
        <v>4.8979999999999997</v>
      </c>
      <c r="AL4534">
        <f t="shared" si="990"/>
        <v>4.8979999999999996E-2</v>
      </c>
      <c r="AN4534" s="1">
        <v>39708</v>
      </c>
      <c r="AO4534">
        <v>5.0830000000000002</v>
      </c>
      <c r="AP4534">
        <f t="shared" si="991"/>
        <v>5.083E-2</v>
      </c>
      <c r="AS4534" s="1">
        <v>39629</v>
      </c>
      <c r="AT4534">
        <v>5.1459999999999999</v>
      </c>
      <c r="AU4534">
        <f t="shared" si="992"/>
        <v>5.1459999999999999E-2</v>
      </c>
      <c r="AX4534" s="1"/>
    </row>
    <row r="4535" spans="1:50" x14ac:dyDescent="0.3">
      <c r="A4535" s="19">
        <f t="shared" si="993"/>
        <v>52264</v>
      </c>
      <c r="B4535">
        <f t="shared" ca="1" si="980"/>
        <v>-17.044444444444444</v>
      </c>
      <c r="C4535">
        <f ca="1">IF(currency="USD",'Future et co'!D4535,IF(currency="EUR",'Future et co'!E4535,IF(currency="GBP",'Future et co'!F4535,FALSE)))</f>
        <v>3.5830000000000001E-2</v>
      </c>
      <c r="D4535">
        <f t="shared" ca="1" si="981"/>
        <v>3.5830000000000001E-2</v>
      </c>
      <c r="E4535">
        <f t="shared" ca="1" si="982"/>
        <v>2.1409999999999998E-2</v>
      </c>
      <c r="F4535">
        <f t="shared" ca="1" si="983"/>
        <v>3.7088999999999997E-2</v>
      </c>
      <c r="J4535" s="1">
        <v>39594</v>
      </c>
      <c r="K4535">
        <v>1.9875</v>
      </c>
      <c r="L4535">
        <f t="shared" si="984"/>
        <v>1.9875E-2</v>
      </c>
      <c r="N4535" s="1">
        <v>39595</v>
      </c>
      <c r="O4535">
        <v>2.0369999999999999</v>
      </c>
      <c r="P4535">
        <f t="shared" si="985"/>
        <v>2.0369999999999999E-2</v>
      </c>
      <c r="R4535" s="1">
        <v>39707</v>
      </c>
      <c r="S4535">
        <v>2.6179999999999999</v>
      </c>
      <c r="T4535">
        <f t="shared" si="986"/>
        <v>2.6179999999999998E-2</v>
      </c>
      <c r="V4535" s="1">
        <v>39706</v>
      </c>
      <c r="W4535">
        <v>2.7109999999999999</v>
      </c>
      <c r="X4535">
        <f t="shared" si="987"/>
        <v>2.7109999999999999E-2</v>
      </c>
      <c r="AB4535" s="1">
        <v>39547</v>
      </c>
      <c r="AC4535">
        <v>117.23</v>
      </c>
      <c r="AD4535">
        <f t="shared" si="988"/>
        <v>1.1723000000000001</v>
      </c>
      <c r="AF4535" s="1">
        <v>39587</v>
      </c>
      <c r="AG4535">
        <v>4.8579999999999997</v>
      </c>
      <c r="AH4535">
        <f t="shared" si="989"/>
        <v>4.8579999999999998E-2</v>
      </c>
      <c r="AJ4535" s="1">
        <v>39587</v>
      </c>
      <c r="AK4535">
        <v>4.8959999999999999</v>
      </c>
      <c r="AL4535">
        <f t="shared" si="990"/>
        <v>4.8959999999999997E-2</v>
      </c>
      <c r="AN4535" s="1">
        <v>39707</v>
      </c>
      <c r="AO4535">
        <v>5.0650000000000004</v>
      </c>
      <c r="AP4535">
        <f t="shared" si="991"/>
        <v>5.0650000000000001E-2</v>
      </c>
      <c r="AS4535" s="1">
        <v>39626</v>
      </c>
      <c r="AT4535">
        <v>5.1269999999999998</v>
      </c>
      <c r="AU4535">
        <f t="shared" si="992"/>
        <v>5.1269999999999996E-2</v>
      </c>
      <c r="AX4535" s="1"/>
    </row>
    <row r="4536" spans="1:50" x14ac:dyDescent="0.3">
      <c r="A4536" s="19">
        <f t="shared" si="993"/>
        <v>52265</v>
      </c>
      <c r="B4536">
        <f t="shared" ca="1" si="980"/>
        <v>-17.047222222222221</v>
      </c>
      <c r="C4536">
        <f ca="1">IF(currency="USD",'Future et co'!D4536,IF(currency="EUR",'Future et co'!E4536,IF(currency="GBP",'Future et co'!F4536,FALSE)))</f>
        <v>3.5830000000000001E-2</v>
      </c>
      <c r="D4536">
        <f t="shared" ca="1" si="981"/>
        <v>3.5830000000000001E-2</v>
      </c>
      <c r="E4536">
        <f t="shared" ca="1" si="982"/>
        <v>2.1409999999999998E-2</v>
      </c>
      <c r="F4536">
        <f t="shared" ca="1" si="983"/>
        <v>3.7088999999999997E-2</v>
      </c>
      <c r="J4536" s="1">
        <v>39591</v>
      </c>
      <c r="K4536">
        <v>1.9895</v>
      </c>
      <c r="L4536">
        <f t="shared" si="984"/>
        <v>1.9894999999999999E-2</v>
      </c>
      <c r="N4536" s="1">
        <v>39594</v>
      </c>
      <c r="O4536">
        <v>2.0249999999999999</v>
      </c>
      <c r="P4536">
        <f t="shared" si="985"/>
        <v>2.0250000000000001E-2</v>
      </c>
      <c r="R4536" s="1">
        <v>39706</v>
      </c>
      <c r="S4536">
        <v>2.5640000000000001</v>
      </c>
      <c r="T4536">
        <f t="shared" si="986"/>
        <v>2.564E-2</v>
      </c>
      <c r="V4536" s="1">
        <v>39703</v>
      </c>
      <c r="W4536">
        <v>3.1524999999999999</v>
      </c>
      <c r="X4536">
        <f t="shared" si="987"/>
        <v>3.1524999999999997E-2</v>
      </c>
      <c r="AB4536" s="1">
        <v>39546</v>
      </c>
      <c r="AC4536">
        <v>117.28</v>
      </c>
      <c r="AD4536">
        <f t="shared" si="988"/>
        <v>1.1728000000000001</v>
      </c>
      <c r="AF4536" s="1">
        <v>39584</v>
      </c>
      <c r="AG4536">
        <v>4.859</v>
      </c>
      <c r="AH4536">
        <f t="shared" si="989"/>
        <v>4.8590000000000001E-2</v>
      </c>
      <c r="AJ4536" s="1">
        <v>39584</v>
      </c>
      <c r="AK4536">
        <v>4.9000000000000004</v>
      </c>
      <c r="AL4536">
        <f t="shared" si="990"/>
        <v>4.9000000000000002E-2</v>
      </c>
      <c r="AN4536" s="1">
        <v>39706</v>
      </c>
      <c r="AO4536">
        <v>5.0229999999999997</v>
      </c>
      <c r="AP4536">
        <f t="shared" si="991"/>
        <v>5.0229999999999997E-2</v>
      </c>
      <c r="AS4536" s="1">
        <v>39625</v>
      </c>
      <c r="AT4536">
        <v>5.1219999999999999</v>
      </c>
      <c r="AU4536">
        <f t="shared" si="992"/>
        <v>5.1220000000000002E-2</v>
      </c>
      <c r="AX4536" s="1"/>
    </row>
    <row r="4537" spans="1:50" x14ac:dyDescent="0.3">
      <c r="A4537" s="19">
        <f t="shared" si="993"/>
        <v>52266</v>
      </c>
      <c r="B4537">
        <f t="shared" ca="1" si="980"/>
        <v>-17.05</v>
      </c>
      <c r="C4537">
        <f ca="1">IF(currency="USD",'Future et co'!D4537,IF(currency="EUR",'Future et co'!E4537,IF(currency="GBP",'Future et co'!F4537,FALSE)))</f>
        <v>3.5830000000000001E-2</v>
      </c>
      <c r="D4537">
        <f t="shared" ca="1" si="981"/>
        <v>3.5830000000000001E-2</v>
      </c>
      <c r="E4537">
        <f t="shared" ca="1" si="982"/>
        <v>2.1409999999999998E-2</v>
      </c>
      <c r="F4537">
        <f t="shared" ca="1" si="983"/>
        <v>3.7088999999999997E-2</v>
      </c>
      <c r="J4537" s="1">
        <v>39590</v>
      </c>
      <c r="K4537">
        <v>1.9830000000000001</v>
      </c>
      <c r="L4537">
        <f t="shared" si="984"/>
        <v>1.983E-2</v>
      </c>
      <c r="N4537" s="1">
        <v>39591</v>
      </c>
      <c r="O4537">
        <v>2.0310000000000001</v>
      </c>
      <c r="P4537">
        <f t="shared" si="985"/>
        <v>2.0310000000000002E-2</v>
      </c>
      <c r="R4537" s="1">
        <v>39703</v>
      </c>
      <c r="S4537">
        <v>2.8975</v>
      </c>
      <c r="T4537">
        <f t="shared" si="986"/>
        <v>2.8975000000000001E-2</v>
      </c>
      <c r="V4537" s="1">
        <v>39702</v>
      </c>
      <c r="W4537">
        <v>3.113</v>
      </c>
      <c r="X4537">
        <f t="shared" si="987"/>
        <v>3.1130000000000001E-2</v>
      </c>
      <c r="AB4537" s="1">
        <v>39545</v>
      </c>
      <c r="AC4537">
        <v>117.37</v>
      </c>
      <c r="AD4537">
        <f t="shared" si="988"/>
        <v>1.1737</v>
      </c>
      <c r="AF4537" s="1">
        <v>39583</v>
      </c>
      <c r="AG4537">
        <v>4.8600000000000003</v>
      </c>
      <c r="AH4537">
        <f t="shared" si="989"/>
        <v>4.8600000000000004E-2</v>
      </c>
      <c r="AJ4537" s="1">
        <v>39583</v>
      </c>
      <c r="AK4537">
        <v>4.899</v>
      </c>
      <c r="AL4537">
        <f t="shared" si="990"/>
        <v>4.8989999999999999E-2</v>
      </c>
      <c r="AN4537" s="1">
        <v>39703</v>
      </c>
      <c r="AO4537">
        <v>5.1390000000000002</v>
      </c>
      <c r="AP4537">
        <f t="shared" si="991"/>
        <v>5.1390000000000005E-2</v>
      </c>
      <c r="AS4537" s="1">
        <v>39624</v>
      </c>
      <c r="AT4537">
        <v>5.1479999999999997</v>
      </c>
      <c r="AU4537">
        <f t="shared" si="992"/>
        <v>5.1479999999999998E-2</v>
      </c>
      <c r="AX4537" s="1"/>
    </row>
    <row r="4538" spans="1:50" x14ac:dyDescent="0.3">
      <c r="A4538" s="19">
        <f t="shared" si="993"/>
        <v>52267</v>
      </c>
      <c r="B4538">
        <f t="shared" ca="1" si="980"/>
        <v>-17.052777777777777</v>
      </c>
      <c r="C4538">
        <f ca="1">IF(currency="USD",'Future et co'!D4538,IF(currency="EUR",'Future et co'!E4538,IF(currency="GBP",'Future et co'!F4538,FALSE)))</f>
        <v>3.5830000000000001E-2</v>
      </c>
      <c r="D4538">
        <f t="shared" ca="1" si="981"/>
        <v>3.5830000000000001E-2</v>
      </c>
      <c r="E4538">
        <f t="shared" ca="1" si="982"/>
        <v>2.1409999999999998E-2</v>
      </c>
      <c r="F4538">
        <f t="shared" ca="1" si="983"/>
        <v>3.7088999999999997E-2</v>
      </c>
      <c r="J4538" s="1">
        <v>39589</v>
      </c>
      <c r="K4538">
        <v>1.9815</v>
      </c>
      <c r="L4538">
        <f t="shared" si="984"/>
        <v>1.9814999999999999E-2</v>
      </c>
      <c r="N4538" s="1">
        <v>39590</v>
      </c>
      <c r="O4538">
        <v>2.0329999999999999</v>
      </c>
      <c r="P4538">
        <f t="shared" si="985"/>
        <v>2.0330000000000001E-2</v>
      </c>
      <c r="R4538" s="1">
        <v>39702</v>
      </c>
      <c r="S4538">
        <v>2.8359999999999999</v>
      </c>
      <c r="T4538">
        <f t="shared" si="986"/>
        <v>2.836E-2</v>
      </c>
      <c r="V4538" s="1">
        <v>39701</v>
      </c>
      <c r="W4538">
        <v>3.13</v>
      </c>
      <c r="X4538">
        <f t="shared" si="987"/>
        <v>3.1300000000000001E-2</v>
      </c>
      <c r="AB4538" s="1">
        <v>39542</v>
      </c>
      <c r="AC4538">
        <v>117.88</v>
      </c>
      <c r="AD4538">
        <f t="shared" si="988"/>
        <v>1.1787999999999998</v>
      </c>
      <c r="AF4538" s="1">
        <v>39582</v>
      </c>
      <c r="AG4538">
        <v>4.859</v>
      </c>
      <c r="AH4538">
        <f t="shared" si="989"/>
        <v>4.8590000000000001E-2</v>
      </c>
      <c r="AJ4538" s="1">
        <v>39582</v>
      </c>
      <c r="AK4538">
        <v>4.8920000000000003</v>
      </c>
      <c r="AL4538">
        <f t="shared" si="990"/>
        <v>4.8920000000000005E-2</v>
      </c>
      <c r="AN4538" s="1">
        <v>39702</v>
      </c>
      <c r="AO4538">
        <v>5.0979999999999999</v>
      </c>
      <c r="AP4538">
        <f t="shared" si="991"/>
        <v>5.0979999999999998E-2</v>
      </c>
      <c r="AS4538" s="1">
        <v>39623</v>
      </c>
      <c r="AT4538">
        <v>5.1580000000000004</v>
      </c>
      <c r="AU4538">
        <f t="shared" si="992"/>
        <v>5.1580000000000001E-2</v>
      </c>
      <c r="AX4538" s="1"/>
    </row>
    <row r="4539" spans="1:50" x14ac:dyDescent="0.3">
      <c r="A4539" s="19">
        <f t="shared" si="993"/>
        <v>52268</v>
      </c>
      <c r="B4539">
        <f t="shared" ca="1" si="980"/>
        <v>-17.055555555555557</v>
      </c>
      <c r="C4539">
        <f ca="1">IF(currency="USD",'Future et co'!D4539,IF(currency="EUR",'Future et co'!E4539,IF(currency="GBP",'Future et co'!F4539,FALSE)))</f>
        <v>3.5830000000000001E-2</v>
      </c>
      <c r="D4539">
        <f t="shared" ca="1" si="981"/>
        <v>3.5830000000000001E-2</v>
      </c>
      <c r="E4539">
        <f t="shared" ca="1" si="982"/>
        <v>2.1409999999999998E-2</v>
      </c>
      <c r="F4539">
        <f t="shared" ca="1" si="983"/>
        <v>3.7088999999999997E-2</v>
      </c>
      <c r="J4539" s="1">
        <v>39588</v>
      </c>
      <c r="K4539">
        <v>1.97</v>
      </c>
      <c r="L4539">
        <f t="shared" si="984"/>
        <v>1.9699999999999999E-2</v>
      </c>
      <c r="N4539" s="1">
        <v>39589</v>
      </c>
      <c r="O4539">
        <v>2.008</v>
      </c>
      <c r="P4539">
        <f t="shared" si="985"/>
        <v>2.0080000000000001E-2</v>
      </c>
      <c r="R4539" s="1">
        <v>39701</v>
      </c>
      <c r="S4539">
        <v>2.8574999999999999</v>
      </c>
      <c r="T4539">
        <f t="shared" si="986"/>
        <v>2.8575E-2</v>
      </c>
      <c r="V4539" s="1">
        <v>39700</v>
      </c>
      <c r="W4539">
        <v>3.1160000000000001</v>
      </c>
      <c r="X4539">
        <f t="shared" si="987"/>
        <v>3.116E-2</v>
      </c>
      <c r="AB4539" s="1">
        <v>39541</v>
      </c>
      <c r="AC4539">
        <v>117.62</v>
      </c>
      <c r="AD4539">
        <f t="shared" si="988"/>
        <v>1.1762000000000001</v>
      </c>
      <c r="AF4539" s="1">
        <v>39581</v>
      </c>
      <c r="AG4539">
        <v>4.8559999999999999</v>
      </c>
      <c r="AH4539">
        <f t="shared" si="989"/>
        <v>4.8559999999999999E-2</v>
      </c>
      <c r="AJ4539" s="1">
        <v>39581</v>
      </c>
      <c r="AK4539">
        <v>4.8789999999999996</v>
      </c>
      <c r="AL4539">
        <f t="shared" si="990"/>
        <v>4.8789999999999993E-2</v>
      </c>
      <c r="AN4539" s="1">
        <v>39701</v>
      </c>
      <c r="AO4539">
        <v>5.09</v>
      </c>
      <c r="AP4539">
        <f t="shared" si="991"/>
        <v>5.0900000000000001E-2</v>
      </c>
      <c r="AS4539" s="1">
        <v>39622</v>
      </c>
      <c r="AT4539">
        <v>5.1580000000000004</v>
      </c>
      <c r="AU4539">
        <f t="shared" si="992"/>
        <v>5.1580000000000001E-2</v>
      </c>
      <c r="AX4539" s="1"/>
    </row>
    <row r="4540" spans="1:50" x14ac:dyDescent="0.3">
      <c r="A4540" s="19">
        <f t="shared" si="993"/>
        <v>52271</v>
      </c>
      <c r="B4540">
        <f t="shared" ca="1" si="980"/>
        <v>-17.06388888888889</v>
      </c>
      <c r="C4540">
        <f ca="1">IF(currency="USD",'Future et co'!D4540,IF(currency="EUR",'Future et co'!E4540,IF(currency="GBP",'Future et co'!F4540,FALSE)))</f>
        <v>3.5830000000000001E-2</v>
      </c>
      <c r="D4540">
        <f t="shared" ca="1" si="981"/>
        <v>3.5830000000000001E-2</v>
      </c>
      <c r="E4540">
        <f t="shared" ca="1" si="982"/>
        <v>2.1409999999999998E-2</v>
      </c>
      <c r="F4540">
        <f t="shared" ca="1" si="983"/>
        <v>3.7088999999999997E-2</v>
      </c>
      <c r="J4540" s="1">
        <v>39587</v>
      </c>
      <c r="K4540">
        <v>1.982</v>
      </c>
      <c r="L4540">
        <f t="shared" si="984"/>
        <v>1.9820000000000001E-2</v>
      </c>
      <c r="N4540" s="1">
        <v>39588</v>
      </c>
      <c r="O4540">
        <v>2.0059999999999998</v>
      </c>
      <c r="P4540">
        <f t="shared" si="985"/>
        <v>2.0059999999999998E-2</v>
      </c>
      <c r="R4540" s="1">
        <v>39700</v>
      </c>
      <c r="S4540">
        <v>2.8460000000000001</v>
      </c>
      <c r="T4540">
        <f t="shared" si="986"/>
        <v>2.8459999999999999E-2</v>
      </c>
      <c r="V4540" s="1">
        <v>39699</v>
      </c>
      <c r="W4540">
        <v>3.1619999999999999</v>
      </c>
      <c r="X4540">
        <f t="shared" si="987"/>
        <v>3.1620000000000002E-2</v>
      </c>
      <c r="AB4540" s="1">
        <v>39540</v>
      </c>
      <c r="AC4540">
        <v>117.51</v>
      </c>
      <c r="AD4540">
        <f t="shared" si="988"/>
        <v>1.1751</v>
      </c>
      <c r="AF4540" s="1">
        <v>39580</v>
      </c>
      <c r="AG4540">
        <v>4.8570000000000002</v>
      </c>
      <c r="AH4540">
        <f t="shared" si="989"/>
        <v>4.8570000000000002E-2</v>
      </c>
      <c r="AJ4540" s="1">
        <v>39580</v>
      </c>
      <c r="AK4540">
        <v>4.8769999999999998</v>
      </c>
      <c r="AL4540">
        <f t="shared" si="990"/>
        <v>4.8770000000000001E-2</v>
      </c>
      <c r="AN4540" s="1">
        <v>39700</v>
      </c>
      <c r="AO4540">
        <v>5.069</v>
      </c>
      <c r="AP4540">
        <f t="shared" si="991"/>
        <v>5.0689999999999999E-2</v>
      </c>
      <c r="AS4540" s="1">
        <v>39619</v>
      </c>
      <c r="AT4540">
        <v>5.18</v>
      </c>
      <c r="AU4540">
        <f t="shared" si="992"/>
        <v>5.1799999999999999E-2</v>
      </c>
      <c r="AX4540" s="1"/>
    </row>
    <row r="4541" spans="1:50" x14ac:dyDescent="0.3">
      <c r="A4541" s="19">
        <f t="shared" si="993"/>
        <v>52272</v>
      </c>
      <c r="B4541">
        <f t="shared" ca="1" si="980"/>
        <v>-17.066666666666666</v>
      </c>
      <c r="C4541">
        <f ca="1">IF(currency="USD",'Future et co'!D4541,IF(currency="EUR",'Future et co'!E4541,IF(currency="GBP",'Future et co'!F4541,FALSE)))</f>
        <v>3.5830000000000001E-2</v>
      </c>
      <c r="D4541">
        <f t="shared" ca="1" si="981"/>
        <v>3.5830000000000001E-2</v>
      </c>
      <c r="E4541">
        <f t="shared" ca="1" si="982"/>
        <v>2.1409999999999998E-2</v>
      </c>
      <c r="F4541">
        <f t="shared" ca="1" si="983"/>
        <v>3.7088999999999997E-2</v>
      </c>
      <c r="J4541" s="1">
        <v>39584</v>
      </c>
      <c r="K4541">
        <v>1.982</v>
      </c>
      <c r="L4541">
        <f t="shared" si="984"/>
        <v>1.9820000000000001E-2</v>
      </c>
      <c r="N4541" s="1">
        <v>39587</v>
      </c>
      <c r="O4541">
        <v>2.0219999999999998</v>
      </c>
      <c r="P4541">
        <f t="shared" si="985"/>
        <v>2.0219999999999998E-2</v>
      </c>
      <c r="R4541" s="1">
        <v>39699</v>
      </c>
      <c r="S4541">
        <v>2.8805000000000001</v>
      </c>
      <c r="T4541">
        <f t="shared" si="986"/>
        <v>2.8805000000000001E-2</v>
      </c>
      <c r="V4541" s="1">
        <v>39696</v>
      </c>
      <c r="W4541">
        <v>3.23</v>
      </c>
      <c r="X4541">
        <f t="shared" si="987"/>
        <v>3.2300000000000002E-2</v>
      </c>
      <c r="AB4541" s="1">
        <v>39539</v>
      </c>
      <c r="AC4541">
        <v>117.67</v>
      </c>
      <c r="AD4541">
        <f t="shared" si="988"/>
        <v>1.1767000000000001</v>
      </c>
      <c r="AF4541" s="1">
        <v>39577</v>
      </c>
      <c r="AG4541">
        <v>4.8550000000000004</v>
      </c>
      <c r="AH4541">
        <f t="shared" si="989"/>
        <v>4.8550000000000003E-2</v>
      </c>
      <c r="AJ4541" s="1">
        <v>39577</v>
      </c>
      <c r="AK4541">
        <v>4.8719999999999999</v>
      </c>
      <c r="AL4541">
        <f t="shared" si="990"/>
        <v>4.8719999999999999E-2</v>
      </c>
      <c r="AN4541" s="1">
        <v>39699</v>
      </c>
      <c r="AO4541">
        <v>5.0860000000000003</v>
      </c>
      <c r="AP4541">
        <f t="shared" si="991"/>
        <v>5.0860000000000002E-2</v>
      </c>
      <c r="AS4541" s="1">
        <v>39618</v>
      </c>
      <c r="AT4541">
        <v>5.1950000000000003</v>
      </c>
      <c r="AU4541">
        <f t="shared" si="992"/>
        <v>5.1950000000000003E-2</v>
      </c>
      <c r="AX4541" s="1"/>
    </row>
    <row r="4542" spans="1:50" x14ac:dyDescent="0.3">
      <c r="A4542" s="19">
        <f t="shared" si="993"/>
        <v>52273</v>
      </c>
      <c r="B4542">
        <f t="shared" ca="1" si="980"/>
        <v>-17.069444444444443</v>
      </c>
      <c r="C4542">
        <f ca="1">IF(currency="USD",'Future et co'!D4542,IF(currency="EUR",'Future et co'!E4542,IF(currency="GBP",'Future et co'!F4542,FALSE)))</f>
        <v>3.5830000000000001E-2</v>
      </c>
      <c r="D4542">
        <f t="shared" ca="1" si="981"/>
        <v>3.5830000000000001E-2</v>
      </c>
      <c r="E4542">
        <f t="shared" ca="1" si="982"/>
        <v>2.1409999999999998E-2</v>
      </c>
      <c r="F4542">
        <f t="shared" ca="1" si="983"/>
        <v>3.7088999999999997E-2</v>
      </c>
      <c r="J4542" s="1">
        <v>39583</v>
      </c>
      <c r="K4542">
        <v>1.9904999999999999</v>
      </c>
      <c r="L4542">
        <f t="shared" si="984"/>
        <v>1.9904999999999999E-2</v>
      </c>
      <c r="N4542" s="1">
        <v>39584</v>
      </c>
      <c r="O4542">
        <v>2.012</v>
      </c>
      <c r="P4542">
        <f t="shared" si="985"/>
        <v>2.0119999999999999E-2</v>
      </c>
      <c r="R4542" s="1">
        <v>39696</v>
      </c>
      <c r="S4542">
        <v>2.899</v>
      </c>
      <c r="T4542">
        <f t="shared" si="986"/>
        <v>2.8990000000000002E-2</v>
      </c>
      <c r="V4542" s="1">
        <v>39695</v>
      </c>
      <c r="W4542">
        <v>3.1440000000000001</v>
      </c>
      <c r="X4542">
        <f t="shared" si="987"/>
        <v>3.1440000000000003E-2</v>
      </c>
      <c r="AB4542" s="1">
        <v>39538</v>
      </c>
      <c r="AC4542">
        <v>118.33</v>
      </c>
      <c r="AD4542">
        <f t="shared" si="988"/>
        <v>1.1833</v>
      </c>
      <c r="AF4542" s="1">
        <v>39576</v>
      </c>
      <c r="AG4542">
        <v>4.8550000000000004</v>
      </c>
      <c r="AH4542">
        <f t="shared" si="989"/>
        <v>4.8550000000000003E-2</v>
      </c>
      <c r="AJ4542" s="1">
        <v>39576</v>
      </c>
      <c r="AK4542">
        <v>4.8769999999999998</v>
      </c>
      <c r="AL4542">
        <f t="shared" si="990"/>
        <v>4.8770000000000001E-2</v>
      </c>
      <c r="AN4542" s="1">
        <v>39696</v>
      </c>
      <c r="AO4542">
        <v>5.0880000000000001</v>
      </c>
      <c r="AP4542">
        <f t="shared" si="991"/>
        <v>5.0880000000000002E-2</v>
      </c>
      <c r="AS4542" s="1">
        <v>39617</v>
      </c>
      <c r="AT4542">
        <v>5.1159999999999997</v>
      </c>
      <c r="AU4542">
        <f t="shared" si="992"/>
        <v>5.1159999999999997E-2</v>
      </c>
      <c r="AX4542" s="1"/>
    </row>
    <row r="4543" spans="1:50" x14ac:dyDescent="0.3">
      <c r="A4543" s="19">
        <f t="shared" si="993"/>
        <v>52274</v>
      </c>
      <c r="B4543">
        <f t="shared" ca="1" si="980"/>
        <v>-17.072222222222223</v>
      </c>
      <c r="C4543">
        <f ca="1">IF(currency="USD",'Future et co'!D4543,IF(currency="EUR",'Future et co'!E4543,IF(currency="GBP",'Future et co'!F4543,FALSE)))</f>
        <v>3.5830000000000001E-2</v>
      </c>
      <c r="D4543">
        <f t="shared" ca="1" si="981"/>
        <v>3.5830000000000001E-2</v>
      </c>
      <c r="E4543">
        <f t="shared" ca="1" si="982"/>
        <v>2.1409999999999998E-2</v>
      </c>
      <c r="F4543">
        <f t="shared" ca="1" si="983"/>
        <v>3.7088999999999997E-2</v>
      </c>
      <c r="J4543" s="1">
        <v>39582</v>
      </c>
      <c r="K4543">
        <v>1.9915</v>
      </c>
      <c r="L4543">
        <f t="shared" si="984"/>
        <v>1.9915000000000002E-2</v>
      </c>
      <c r="N4543" s="1">
        <v>39583</v>
      </c>
      <c r="O4543">
        <v>2.0169999999999999</v>
      </c>
      <c r="P4543">
        <f t="shared" si="985"/>
        <v>2.017E-2</v>
      </c>
      <c r="R4543" s="1">
        <v>39695</v>
      </c>
      <c r="S4543">
        <v>2.8940000000000001</v>
      </c>
      <c r="T4543">
        <f t="shared" si="986"/>
        <v>2.894E-2</v>
      </c>
      <c r="V4543" s="1">
        <v>39694</v>
      </c>
      <c r="W4543">
        <v>3.2189999999999999</v>
      </c>
      <c r="X4543">
        <f t="shared" si="987"/>
        <v>3.2189999999999996E-2</v>
      </c>
      <c r="AB4543" s="1">
        <v>39535</v>
      </c>
      <c r="AC4543">
        <v>118.07</v>
      </c>
      <c r="AD4543">
        <f t="shared" si="988"/>
        <v>1.1806999999999999</v>
      </c>
      <c r="AF4543" s="1">
        <v>39575</v>
      </c>
      <c r="AG4543">
        <v>4.8559999999999999</v>
      </c>
      <c r="AH4543">
        <f t="shared" si="989"/>
        <v>4.8559999999999999E-2</v>
      </c>
      <c r="AJ4543" s="1">
        <v>39575</v>
      </c>
      <c r="AK4543">
        <v>4.8789999999999996</v>
      </c>
      <c r="AL4543">
        <f t="shared" si="990"/>
        <v>4.8789999999999993E-2</v>
      </c>
      <c r="AN4543" s="1">
        <v>39695</v>
      </c>
      <c r="AO4543">
        <v>5.0940000000000003</v>
      </c>
      <c r="AP4543">
        <f t="shared" si="991"/>
        <v>5.0940000000000006E-2</v>
      </c>
      <c r="AS4543" s="1">
        <v>39616</v>
      </c>
      <c r="AT4543">
        <v>5.14</v>
      </c>
      <c r="AU4543">
        <f t="shared" si="992"/>
        <v>5.1399999999999994E-2</v>
      </c>
      <c r="AX4543" s="1"/>
    </row>
    <row r="4544" spans="1:50" x14ac:dyDescent="0.3">
      <c r="A4544" s="19">
        <f t="shared" si="993"/>
        <v>52275</v>
      </c>
      <c r="B4544">
        <f t="shared" ca="1" si="980"/>
        <v>-17.074999999999999</v>
      </c>
      <c r="C4544">
        <f ca="1">IF(currency="USD",'Future et co'!D4544,IF(currency="EUR",'Future et co'!E4544,IF(currency="GBP",'Future et co'!F4544,FALSE)))</f>
        <v>3.5830000000000001E-2</v>
      </c>
      <c r="D4544">
        <f t="shared" ca="1" si="981"/>
        <v>3.5830000000000001E-2</v>
      </c>
      <c r="E4544">
        <f t="shared" ca="1" si="982"/>
        <v>2.1409999999999998E-2</v>
      </c>
      <c r="F4544">
        <f t="shared" ca="1" si="983"/>
        <v>3.7088999999999997E-2</v>
      </c>
      <c r="J4544" s="1">
        <v>39581</v>
      </c>
      <c r="K4544">
        <v>1.9884999999999999</v>
      </c>
      <c r="L4544">
        <f t="shared" si="984"/>
        <v>1.9885E-2</v>
      </c>
      <c r="N4544" s="1">
        <v>39582</v>
      </c>
      <c r="O4544">
        <v>2.032</v>
      </c>
      <c r="P4544">
        <f t="shared" si="985"/>
        <v>2.0320000000000001E-2</v>
      </c>
      <c r="R4544" s="1">
        <v>39694</v>
      </c>
      <c r="S4544">
        <v>2.9255</v>
      </c>
      <c r="T4544">
        <f t="shared" si="986"/>
        <v>2.9255E-2</v>
      </c>
      <c r="V4544" s="1">
        <v>39693</v>
      </c>
      <c r="W4544">
        <v>3.2480000000000002</v>
      </c>
      <c r="X4544">
        <f t="shared" si="987"/>
        <v>3.2480000000000002E-2</v>
      </c>
      <c r="AB4544" s="1">
        <v>39534</v>
      </c>
      <c r="AC4544">
        <v>118.11</v>
      </c>
      <c r="AD4544">
        <f t="shared" si="988"/>
        <v>1.1811</v>
      </c>
      <c r="AF4544" s="1">
        <v>39574</v>
      </c>
      <c r="AG4544">
        <v>4.8570000000000002</v>
      </c>
      <c r="AH4544">
        <f t="shared" si="989"/>
        <v>4.8570000000000002E-2</v>
      </c>
      <c r="AJ4544" s="1">
        <v>39574</v>
      </c>
      <c r="AK4544">
        <v>4.88</v>
      </c>
      <c r="AL4544">
        <f t="shared" si="990"/>
        <v>4.8799999999999996E-2</v>
      </c>
      <c r="AN4544" s="1">
        <v>39694</v>
      </c>
      <c r="AO4544">
        <v>5.1070000000000002</v>
      </c>
      <c r="AP4544">
        <f t="shared" si="991"/>
        <v>5.1070000000000004E-2</v>
      </c>
      <c r="AS4544" s="1">
        <v>39615</v>
      </c>
      <c r="AT4544">
        <v>5.1470000000000002</v>
      </c>
      <c r="AU4544">
        <f t="shared" si="992"/>
        <v>5.1470000000000002E-2</v>
      </c>
      <c r="AX4544" s="1"/>
    </row>
    <row r="4545" spans="1:50" x14ac:dyDescent="0.3">
      <c r="A4545" s="19">
        <f t="shared" si="993"/>
        <v>52278</v>
      </c>
      <c r="B4545">
        <f t="shared" ca="1" si="980"/>
        <v>-17.083333333333332</v>
      </c>
      <c r="C4545">
        <f ca="1">IF(currency="USD",'Future et co'!D4545,IF(currency="EUR",'Future et co'!E4545,IF(currency="GBP",'Future et co'!F4545,FALSE)))</f>
        <v>3.5830000000000001E-2</v>
      </c>
      <c r="D4545">
        <f t="shared" ca="1" si="981"/>
        <v>3.5830000000000001E-2</v>
      </c>
      <c r="E4545">
        <f t="shared" ca="1" si="982"/>
        <v>2.1409999999999998E-2</v>
      </c>
      <c r="F4545">
        <f t="shared" ca="1" si="983"/>
        <v>3.7088999999999997E-2</v>
      </c>
      <c r="J4545" s="1">
        <v>39580</v>
      </c>
      <c r="K4545">
        <v>1.9750000000000001</v>
      </c>
      <c r="L4545">
        <f t="shared" si="984"/>
        <v>1.975E-2</v>
      </c>
      <c r="N4545" s="1">
        <v>39581</v>
      </c>
      <c r="O4545">
        <v>2.02</v>
      </c>
      <c r="P4545">
        <f t="shared" si="985"/>
        <v>2.0199999999999999E-2</v>
      </c>
      <c r="R4545" s="1">
        <v>39693</v>
      </c>
      <c r="S4545">
        <v>2.93</v>
      </c>
      <c r="T4545">
        <f t="shared" si="986"/>
        <v>2.9300000000000003E-2</v>
      </c>
      <c r="V4545" s="1">
        <v>39692</v>
      </c>
      <c r="W4545">
        <v>3.2549999999999999</v>
      </c>
      <c r="X4545">
        <f t="shared" si="987"/>
        <v>3.2549999999999996E-2</v>
      </c>
      <c r="AB4545" s="1">
        <v>39533</v>
      </c>
      <c r="AC4545">
        <v>118.39</v>
      </c>
      <c r="AD4545">
        <f t="shared" si="988"/>
        <v>1.1839</v>
      </c>
      <c r="AF4545" s="1">
        <v>39573</v>
      </c>
      <c r="AG4545">
        <v>4.8570000000000002</v>
      </c>
      <c r="AH4545">
        <f t="shared" si="989"/>
        <v>4.8570000000000002E-2</v>
      </c>
      <c r="AJ4545" s="1">
        <v>39573</v>
      </c>
      <c r="AK4545">
        <v>4.8789999999999996</v>
      </c>
      <c r="AL4545">
        <f t="shared" si="990"/>
        <v>4.8789999999999993E-2</v>
      </c>
      <c r="AN4545" s="1">
        <v>39693</v>
      </c>
      <c r="AO4545">
        <v>5.0750000000000002</v>
      </c>
      <c r="AP4545">
        <f t="shared" si="991"/>
        <v>5.0750000000000003E-2</v>
      </c>
      <c r="AS4545" s="1">
        <v>39612</v>
      </c>
      <c r="AT4545">
        <v>5.1349999999999998</v>
      </c>
      <c r="AU4545">
        <f t="shared" si="992"/>
        <v>5.135E-2</v>
      </c>
      <c r="AX4545" s="1"/>
    </row>
    <row r="4546" spans="1:50" x14ac:dyDescent="0.3">
      <c r="A4546" s="19">
        <f t="shared" si="993"/>
        <v>52279</v>
      </c>
      <c r="B4546">
        <f t="shared" ca="1" si="980"/>
        <v>-17.086111111111112</v>
      </c>
      <c r="C4546">
        <f ca="1">IF(currency="USD",'Future et co'!D4546,IF(currency="EUR",'Future et co'!E4546,IF(currency="GBP",'Future et co'!F4546,FALSE)))</f>
        <v>3.5830000000000001E-2</v>
      </c>
      <c r="D4546">
        <f t="shared" ca="1" si="981"/>
        <v>3.5830000000000001E-2</v>
      </c>
      <c r="E4546">
        <f t="shared" ca="1" si="982"/>
        <v>2.1409999999999998E-2</v>
      </c>
      <c r="F4546">
        <f t="shared" ca="1" si="983"/>
        <v>3.7088999999999997E-2</v>
      </c>
      <c r="J4546" s="1">
        <v>39577</v>
      </c>
      <c r="K4546">
        <v>1.972</v>
      </c>
      <c r="L4546">
        <f t="shared" si="984"/>
        <v>1.9720000000000001E-2</v>
      </c>
      <c r="N4546" s="1">
        <v>39580</v>
      </c>
      <c r="O4546">
        <v>1.9870000000000001</v>
      </c>
      <c r="P4546">
        <f t="shared" si="985"/>
        <v>1.9870000000000002E-2</v>
      </c>
      <c r="R4546" s="1">
        <v>39692</v>
      </c>
      <c r="S4546">
        <v>2.9350000000000001</v>
      </c>
      <c r="T4546">
        <f t="shared" si="986"/>
        <v>2.9350000000000001E-2</v>
      </c>
      <c r="V4546" s="1">
        <v>39689</v>
      </c>
      <c r="W4546">
        <v>3.3025000000000002</v>
      </c>
      <c r="X4546">
        <f t="shared" si="987"/>
        <v>3.3024999999999999E-2</v>
      </c>
      <c r="AB4546" s="1">
        <v>39532</v>
      </c>
      <c r="AC4546">
        <v>118.6</v>
      </c>
      <c r="AD4546">
        <f t="shared" si="988"/>
        <v>1.1859999999999999</v>
      </c>
      <c r="AF4546" s="1">
        <v>39570</v>
      </c>
      <c r="AG4546">
        <v>4.8550000000000004</v>
      </c>
      <c r="AH4546">
        <f t="shared" si="989"/>
        <v>4.8550000000000003E-2</v>
      </c>
      <c r="AJ4546" s="1">
        <v>39570</v>
      </c>
      <c r="AK4546">
        <v>4.8780000000000001</v>
      </c>
      <c r="AL4546">
        <f t="shared" si="990"/>
        <v>4.8780000000000004E-2</v>
      </c>
      <c r="AN4546" s="1">
        <v>39692</v>
      </c>
      <c r="AO4546">
        <v>5.0780000000000003</v>
      </c>
      <c r="AP4546">
        <f t="shared" si="991"/>
        <v>5.0780000000000006E-2</v>
      </c>
      <c r="AS4546" s="1">
        <v>39611</v>
      </c>
      <c r="AT4546">
        <v>5.1139999999999999</v>
      </c>
      <c r="AU4546">
        <f t="shared" si="992"/>
        <v>5.1139999999999998E-2</v>
      </c>
      <c r="AX4546" s="1"/>
    </row>
    <row r="4547" spans="1:50" x14ac:dyDescent="0.3">
      <c r="A4547" s="19">
        <f t="shared" si="993"/>
        <v>52280</v>
      </c>
      <c r="B4547">
        <f t="shared" ca="1" si="980"/>
        <v>-17.088888888888889</v>
      </c>
      <c r="C4547">
        <f ca="1">IF(currency="USD",'Future et co'!D4547,IF(currency="EUR",'Future et co'!E4547,IF(currency="GBP",'Future et co'!F4547,FALSE)))</f>
        <v>3.5830000000000001E-2</v>
      </c>
      <c r="D4547">
        <f t="shared" ca="1" si="981"/>
        <v>3.5830000000000001E-2</v>
      </c>
      <c r="E4547">
        <f t="shared" ca="1" si="982"/>
        <v>2.1409999999999998E-2</v>
      </c>
      <c r="F4547">
        <f t="shared" ca="1" si="983"/>
        <v>3.7088999999999997E-2</v>
      </c>
      <c r="J4547" s="1">
        <v>39576</v>
      </c>
      <c r="K4547">
        <v>1.9710000000000001</v>
      </c>
      <c r="L4547">
        <f t="shared" si="984"/>
        <v>1.9710000000000002E-2</v>
      </c>
      <c r="N4547" s="1">
        <v>39577</v>
      </c>
      <c r="O4547">
        <v>1.972</v>
      </c>
      <c r="P4547">
        <f t="shared" si="985"/>
        <v>1.9720000000000001E-2</v>
      </c>
      <c r="R4547" s="1">
        <v>39689</v>
      </c>
      <c r="S4547">
        <v>2.9775</v>
      </c>
      <c r="T4547">
        <f t="shared" si="986"/>
        <v>2.9774999999999999E-2</v>
      </c>
      <c r="V4547" s="1">
        <v>39688</v>
      </c>
      <c r="W4547">
        <v>3.2982</v>
      </c>
      <c r="X4547">
        <f t="shared" si="987"/>
        <v>3.2981999999999997E-2</v>
      </c>
      <c r="AB4547" s="1">
        <v>39527</v>
      </c>
      <c r="AC4547">
        <v>119.93</v>
      </c>
      <c r="AD4547">
        <f t="shared" si="988"/>
        <v>1.1993</v>
      </c>
      <c r="AF4547" s="1">
        <v>39568</v>
      </c>
      <c r="AG4547">
        <v>4.8570000000000002</v>
      </c>
      <c r="AH4547">
        <f t="shared" si="989"/>
        <v>4.8570000000000002E-2</v>
      </c>
      <c r="AJ4547" s="1">
        <v>39568</v>
      </c>
      <c r="AK4547">
        <v>4.8819999999999997</v>
      </c>
      <c r="AL4547">
        <f t="shared" si="990"/>
        <v>4.8819999999999995E-2</v>
      </c>
      <c r="AN4547" s="1">
        <v>39689</v>
      </c>
      <c r="AO4547">
        <v>5.1029999999999998</v>
      </c>
      <c r="AP4547">
        <f t="shared" si="991"/>
        <v>5.1029999999999999E-2</v>
      </c>
      <c r="AS4547" s="1">
        <v>39610</v>
      </c>
      <c r="AT4547">
        <v>5.1239999999999997</v>
      </c>
      <c r="AU4547">
        <f t="shared" si="992"/>
        <v>5.1239999999999994E-2</v>
      </c>
      <c r="AX4547" s="1"/>
    </row>
    <row r="4548" spans="1:50" x14ac:dyDescent="0.3">
      <c r="A4548" s="19">
        <f t="shared" si="993"/>
        <v>52281</v>
      </c>
      <c r="B4548">
        <f t="shared" ca="1" si="980"/>
        <v>-17.091666666666665</v>
      </c>
      <c r="C4548">
        <f ca="1">IF(currency="USD",'Future et co'!D4548,IF(currency="EUR",'Future et co'!E4548,IF(currency="GBP",'Future et co'!F4548,FALSE)))</f>
        <v>3.5830000000000001E-2</v>
      </c>
      <c r="D4548">
        <f t="shared" ca="1" si="981"/>
        <v>3.5830000000000001E-2</v>
      </c>
      <c r="E4548">
        <f t="shared" ca="1" si="982"/>
        <v>2.1409999999999998E-2</v>
      </c>
      <c r="F4548">
        <f t="shared" ca="1" si="983"/>
        <v>3.7088999999999997E-2</v>
      </c>
      <c r="J4548" s="1">
        <v>39575</v>
      </c>
      <c r="K4548">
        <v>1.9830000000000001</v>
      </c>
      <c r="L4548">
        <f t="shared" si="984"/>
        <v>1.983E-2</v>
      </c>
      <c r="N4548" s="1">
        <v>39576</v>
      </c>
      <c r="O4548">
        <v>1.9650000000000001</v>
      </c>
      <c r="P4548">
        <f t="shared" si="985"/>
        <v>1.9650000000000001E-2</v>
      </c>
      <c r="R4548" s="1">
        <v>39688</v>
      </c>
      <c r="S4548">
        <v>2.97</v>
      </c>
      <c r="T4548">
        <f t="shared" si="986"/>
        <v>2.9700000000000001E-2</v>
      </c>
      <c r="V4548" s="1">
        <v>39687</v>
      </c>
      <c r="W4548">
        <v>3.2749999999999999</v>
      </c>
      <c r="X4548">
        <f t="shared" si="987"/>
        <v>3.2750000000000001E-2</v>
      </c>
      <c r="AB4548" s="1">
        <v>39526</v>
      </c>
      <c r="AC4548">
        <v>119.94</v>
      </c>
      <c r="AD4548">
        <f t="shared" si="988"/>
        <v>1.1994</v>
      </c>
      <c r="AF4548" s="1">
        <v>39567</v>
      </c>
      <c r="AG4548">
        <v>4.8570000000000002</v>
      </c>
      <c r="AH4548">
        <f t="shared" si="989"/>
        <v>4.8570000000000002E-2</v>
      </c>
      <c r="AJ4548" s="1">
        <v>39567</v>
      </c>
      <c r="AK4548">
        <v>4.883</v>
      </c>
      <c r="AL4548">
        <f t="shared" si="990"/>
        <v>4.8829999999999998E-2</v>
      </c>
      <c r="AN4548" s="1">
        <v>39688</v>
      </c>
      <c r="AO4548">
        <v>5.1219999999999999</v>
      </c>
      <c r="AP4548">
        <f t="shared" si="991"/>
        <v>5.1220000000000002E-2</v>
      </c>
      <c r="AS4548" s="1">
        <v>39609</v>
      </c>
      <c r="AT4548">
        <v>5.133</v>
      </c>
      <c r="AU4548">
        <f t="shared" si="992"/>
        <v>5.1330000000000001E-2</v>
      </c>
      <c r="AX4548" s="1"/>
    </row>
    <row r="4549" spans="1:50" x14ac:dyDescent="0.3">
      <c r="A4549" s="19">
        <f t="shared" si="993"/>
        <v>52282</v>
      </c>
      <c r="B4549">
        <f t="shared" ca="1" si="980"/>
        <v>-17.094444444444445</v>
      </c>
      <c r="C4549">
        <f ca="1">IF(currency="USD",'Future et co'!D4549,IF(currency="EUR",'Future et co'!E4549,IF(currency="GBP",'Future et co'!F4549,FALSE)))</f>
        <v>3.5830000000000001E-2</v>
      </c>
      <c r="D4549">
        <f t="shared" ca="1" si="981"/>
        <v>3.5830000000000001E-2</v>
      </c>
      <c r="E4549">
        <f t="shared" ca="1" si="982"/>
        <v>2.1409999999999998E-2</v>
      </c>
      <c r="F4549">
        <f t="shared" ca="1" si="983"/>
        <v>3.7088999999999997E-2</v>
      </c>
      <c r="J4549" s="1">
        <v>39574</v>
      </c>
      <c r="K4549">
        <v>1.98</v>
      </c>
      <c r="L4549">
        <f t="shared" si="984"/>
        <v>1.9799999999999998E-2</v>
      </c>
      <c r="N4549" s="1">
        <v>39575</v>
      </c>
      <c r="O4549">
        <v>1.9750000000000001</v>
      </c>
      <c r="P4549">
        <f t="shared" si="985"/>
        <v>1.975E-2</v>
      </c>
      <c r="R4549" s="1">
        <v>39687</v>
      </c>
      <c r="S4549">
        <v>2.9630000000000001</v>
      </c>
      <c r="T4549">
        <f t="shared" si="986"/>
        <v>2.963E-2</v>
      </c>
      <c r="V4549" s="1">
        <v>39686</v>
      </c>
      <c r="W4549">
        <v>3.3029999999999999</v>
      </c>
      <c r="X4549">
        <f t="shared" si="987"/>
        <v>3.3029999999999997E-2</v>
      </c>
      <c r="AB4549" s="1">
        <v>39525</v>
      </c>
      <c r="AC4549">
        <v>119.97</v>
      </c>
      <c r="AD4549">
        <f t="shared" si="988"/>
        <v>1.1997</v>
      </c>
      <c r="AF4549" s="1">
        <v>39566</v>
      </c>
      <c r="AG4549">
        <v>4.8479999999999999</v>
      </c>
      <c r="AH4549">
        <f t="shared" si="989"/>
        <v>4.8479999999999995E-2</v>
      </c>
      <c r="AJ4549" s="1">
        <v>39566</v>
      </c>
      <c r="AK4549">
        <v>4.8810000000000002</v>
      </c>
      <c r="AL4549">
        <f t="shared" si="990"/>
        <v>4.8809999999999999E-2</v>
      </c>
      <c r="AN4549" s="1">
        <v>39687</v>
      </c>
      <c r="AO4549">
        <v>5.0999999999999996</v>
      </c>
      <c r="AP4549">
        <f t="shared" si="991"/>
        <v>5.0999999999999997E-2</v>
      </c>
      <c r="AS4549" s="1">
        <v>39608</v>
      </c>
      <c r="AT4549">
        <v>5.1630000000000003</v>
      </c>
      <c r="AU4549">
        <f t="shared" si="992"/>
        <v>5.1630000000000002E-2</v>
      </c>
      <c r="AX4549" s="1"/>
    </row>
    <row r="4550" spans="1:50" x14ac:dyDescent="0.3">
      <c r="A4550" s="19">
        <f t="shared" si="993"/>
        <v>52285</v>
      </c>
      <c r="B4550">
        <f t="shared" ca="1" si="980"/>
        <v>-17.102777777777778</v>
      </c>
      <c r="C4550">
        <f ca="1">IF(currency="USD",'Future et co'!D4550,IF(currency="EUR",'Future et co'!E4550,IF(currency="GBP",'Future et co'!F4550,FALSE)))</f>
        <v>3.5830000000000001E-2</v>
      </c>
      <c r="D4550">
        <f t="shared" ca="1" si="981"/>
        <v>3.5830000000000001E-2</v>
      </c>
      <c r="E4550">
        <f t="shared" ca="1" si="982"/>
        <v>2.1409999999999998E-2</v>
      </c>
      <c r="F4550">
        <f t="shared" ca="1" si="983"/>
        <v>3.7088999999999997E-2</v>
      </c>
      <c r="J4550" s="1">
        <v>39573</v>
      </c>
      <c r="K4550">
        <v>1.98</v>
      </c>
      <c r="L4550">
        <f t="shared" si="984"/>
        <v>1.9799999999999998E-2</v>
      </c>
      <c r="N4550" s="1">
        <v>39574</v>
      </c>
      <c r="O4550">
        <v>1.9750000000000001</v>
      </c>
      <c r="P4550">
        <f t="shared" si="985"/>
        <v>1.975E-2</v>
      </c>
      <c r="R4550" s="1">
        <v>39686</v>
      </c>
      <c r="S4550">
        <v>2.98</v>
      </c>
      <c r="T4550">
        <f t="shared" si="986"/>
        <v>2.98E-2</v>
      </c>
      <c r="V4550" s="1">
        <v>39685</v>
      </c>
      <c r="W4550">
        <v>3.3410000000000002</v>
      </c>
      <c r="X4550">
        <f t="shared" si="987"/>
        <v>3.3410000000000002E-2</v>
      </c>
      <c r="AB4550" s="1">
        <v>39524</v>
      </c>
      <c r="AC4550">
        <v>120.62</v>
      </c>
      <c r="AD4550">
        <f t="shared" si="988"/>
        <v>1.2061999999999999</v>
      </c>
      <c r="AF4550" s="1">
        <v>39563</v>
      </c>
      <c r="AG4550">
        <v>4.8470000000000004</v>
      </c>
      <c r="AH4550">
        <f t="shared" si="989"/>
        <v>4.8470000000000006E-2</v>
      </c>
      <c r="AJ4550" s="1">
        <v>39563</v>
      </c>
      <c r="AK4550">
        <v>4.8810000000000002</v>
      </c>
      <c r="AL4550">
        <f t="shared" si="990"/>
        <v>4.8809999999999999E-2</v>
      </c>
      <c r="AN4550" s="1">
        <v>39686</v>
      </c>
      <c r="AO4550">
        <v>5.056</v>
      </c>
      <c r="AP4550">
        <f t="shared" si="991"/>
        <v>5.0560000000000001E-2</v>
      </c>
      <c r="AS4550" s="1">
        <v>39605</v>
      </c>
      <c r="AT4550">
        <v>5.0880000000000001</v>
      </c>
      <c r="AU4550">
        <f t="shared" si="992"/>
        <v>5.0880000000000002E-2</v>
      </c>
      <c r="AX4550" s="1"/>
    </row>
    <row r="4551" spans="1:50" x14ac:dyDescent="0.3">
      <c r="A4551" s="19">
        <f t="shared" si="993"/>
        <v>52286</v>
      </c>
      <c r="B4551">
        <f t="shared" ca="1" si="980"/>
        <v>-17.105555555555554</v>
      </c>
      <c r="C4551">
        <f ca="1">IF(currency="USD",'Future et co'!D4551,IF(currency="EUR",'Future et co'!E4551,IF(currency="GBP",'Future et co'!F4551,FALSE)))</f>
        <v>3.5830000000000001E-2</v>
      </c>
      <c r="D4551">
        <f t="shared" ca="1" si="981"/>
        <v>3.5830000000000001E-2</v>
      </c>
      <c r="E4551">
        <f t="shared" ca="1" si="982"/>
        <v>2.1409999999999998E-2</v>
      </c>
      <c r="F4551">
        <f t="shared" ca="1" si="983"/>
        <v>3.7088999999999997E-2</v>
      </c>
      <c r="J4551" s="1">
        <v>39570</v>
      </c>
      <c r="K4551">
        <v>1.9850000000000001</v>
      </c>
      <c r="L4551">
        <f t="shared" si="984"/>
        <v>1.985E-2</v>
      </c>
      <c r="N4551" s="1">
        <v>39573</v>
      </c>
      <c r="O4551">
        <v>1.99</v>
      </c>
      <c r="P4551">
        <f t="shared" si="985"/>
        <v>1.9900000000000001E-2</v>
      </c>
      <c r="R4551" s="1">
        <v>39685</v>
      </c>
      <c r="S4551">
        <v>2.9887000000000001</v>
      </c>
      <c r="T4551">
        <f t="shared" si="986"/>
        <v>2.9887E-2</v>
      </c>
      <c r="V4551" s="1">
        <v>39682</v>
      </c>
      <c r="W4551">
        <v>3.3879999999999999</v>
      </c>
      <c r="X4551">
        <f t="shared" si="987"/>
        <v>3.388E-2</v>
      </c>
      <c r="AB4551" s="1">
        <v>39521</v>
      </c>
      <c r="AC4551">
        <v>120.21</v>
      </c>
      <c r="AD4551">
        <f t="shared" si="988"/>
        <v>1.2020999999999999</v>
      </c>
      <c r="AF4551" s="1">
        <v>39562</v>
      </c>
      <c r="AG4551">
        <v>4.8369999999999997</v>
      </c>
      <c r="AH4551">
        <f t="shared" si="989"/>
        <v>4.8369999999999996E-2</v>
      </c>
      <c r="AJ4551" s="1">
        <v>39562</v>
      </c>
      <c r="AK4551">
        <v>4.8650000000000002</v>
      </c>
      <c r="AL4551">
        <f t="shared" si="990"/>
        <v>4.8649999999999999E-2</v>
      </c>
      <c r="AN4551" s="1">
        <v>39685</v>
      </c>
      <c r="AO4551">
        <v>5.0830000000000002</v>
      </c>
      <c r="AP4551">
        <f t="shared" si="991"/>
        <v>5.083E-2</v>
      </c>
      <c r="AS4551" s="1">
        <v>39604</v>
      </c>
      <c r="AT4551">
        <v>5.0819999999999999</v>
      </c>
      <c r="AU4551">
        <f t="shared" si="992"/>
        <v>5.0819999999999997E-2</v>
      </c>
      <c r="AX4551" s="1"/>
    </row>
    <row r="4552" spans="1:50" x14ac:dyDescent="0.3">
      <c r="A4552" s="19">
        <f t="shared" si="993"/>
        <v>52287</v>
      </c>
      <c r="B4552">
        <f t="shared" ca="1" si="980"/>
        <v>-17.108333333333334</v>
      </c>
      <c r="C4552">
        <f ca="1">IF(currency="USD",'Future et co'!D4552,IF(currency="EUR",'Future et co'!E4552,IF(currency="GBP",'Future et co'!F4552,FALSE)))</f>
        <v>3.5830000000000001E-2</v>
      </c>
      <c r="D4552">
        <f t="shared" ca="1" si="981"/>
        <v>3.5830000000000001E-2</v>
      </c>
      <c r="E4552">
        <f t="shared" ca="1" si="982"/>
        <v>2.1409999999999998E-2</v>
      </c>
      <c r="F4552">
        <f t="shared" ca="1" si="983"/>
        <v>3.7088999999999997E-2</v>
      </c>
      <c r="J4552" s="1">
        <v>39569</v>
      </c>
      <c r="K4552">
        <v>1.968</v>
      </c>
      <c r="L4552">
        <f t="shared" si="984"/>
        <v>1.968E-2</v>
      </c>
      <c r="N4552" s="1">
        <v>39570</v>
      </c>
      <c r="O4552">
        <v>1.98</v>
      </c>
      <c r="P4552">
        <f t="shared" si="985"/>
        <v>1.9799999999999998E-2</v>
      </c>
      <c r="R4552" s="1">
        <v>39682</v>
      </c>
      <c r="S4552">
        <v>3.0339999999999998</v>
      </c>
      <c r="T4552">
        <f t="shared" si="986"/>
        <v>3.0339999999999999E-2</v>
      </c>
      <c r="V4552" s="1">
        <v>39681</v>
      </c>
      <c r="W4552">
        <v>3.2850000000000001</v>
      </c>
      <c r="X4552">
        <f t="shared" si="987"/>
        <v>3.2850000000000004E-2</v>
      </c>
      <c r="AB4552" s="1">
        <v>39520</v>
      </c>
      <c r="AC4552">
        <v>120.09</v>
      </c>
      <c r="AD4552">
        <f t="shared" si="988"/>
        <v>1.2009000000000001</v>
      </c>
      <c r="AF4552" s="1">
        <v>39561</v>
      </c>
      <c r="AG4552">
        <v>4.8289999999999997</v>
      </c>
      <c r="AH4552">
        <f t="shared" si="989"/>
        <v>4.829E-2</v>
      </c>
      <c r="AJ4552" s="1">
        <v>39561</v>
      </c>
      <c r="AK4552">
        <v>4.8650000000000002</v>
      </c>
      <c r="AL4552">
        <f t="shared" si="990"/>
        <v>4.8649999999999999E-2</v>
      </c>
      <c r="AN4552" s="1">
        <v>39682</v>
      </c>
      <c r="AO4552">
        <v>5.1239999999999997</v>
      </c>
      <c r="AP4552">
        <f t="shared" si="991"/>
        <v>5.1239999999999994E-2</v>
      </c>
      <c r="AS4552" s="1">
        <v>39603</v>
      </c>
      <c r="AT4552">
        <v>5.0640000000000001</v>
      </c>
      <c r="AU4552">
        <f t="shared" si="992"/>
        <v>5.0639999999999998E-2</v>
      </c>
      <c r="AX4552" s="1"/>
    </row>
    <row r="4553" spans="1:50" x14ac:dyDescent="0.3">
      <c r="A4553" s="19">
        <f t="shared" si="993"/>
        <v>52288</v>
      </c>
      <c r="B4553">
        <f t="shared" ca="1" si="980"/>
        <v>-17.111111111111111</v>
      </c>
      <c r="C4553">
        <f ca="1">IF(currency="USD",'Future et co'!D4553,IF(currency="EUR",'Future et co'!E4553,IF(currency="GBP",'Future et co'!F4553,FALSE)))</f>
        <v>3.5830000000000001E-2</v>
      </c>
      <c r="D4553">
        <f t="shared" ca="1" si="981"/>
        <v>3.5830000000000001E-2</v>
      </c>
      <c r="E4553">
        <f t="shared" ca="1" si="982"/>
        <v>2.1409999999999998E-2</v>
      </c>
      <c r="F4553">
        <f t="shared" ca="1" si="983"/>
        <v>3.7088999999999997E-2</v>
      </c>
      <c r="J4553" s="1">
        <v>39568</v>
      </c>
      <c r="K4553">
        <v>1.97</v>
      </c>
      <c r="L4553">
        <f t="shared" si="984"/>
        <v>1.9699999999999999E-2</v>
      </c>
      <c r="N4553" s="1">
        <v>39569</v>
      </c>
      <c r="O4553">
        <v>2.0550000000000002</v>
      </c>
      <c r="P4553">
        <f t="shared" si="985"/>
        <v>2.0550000000000002E-2</v>
      </c>
      <c r="R4553" s="1">
        <v>39681</v>
      </c>
      <c r="S4553">
        <v>2.96</v>
      </c>
      <c r="T4553">
        <f t="shared" si="986"/>
        <v>2.9600000000000001E-2</v>
      </c>
      <c r="V4553" s="1">
        <v>39680</v>
      </c>
      <c r="W4553">
        <v>3.258</v>
      </c>
      <c r="X4553">
        <f t="shared" si="987"/>
        <v>3.2579999999999998E-2</v>
      </c>
      <c r="AB4553" s="1">
        <v>39519</v>
      </c>
      <c r="AC4553">
        <v>120.01</v>
      </c>
      <c r="AD4553">
        <f t="shared" si="988"/>
        <v>1.2000999999999999</v>
      </c>
      <c r="AF4553" s="1">
        <v>39560</v>
      </c>
      <c r="AG4553">
        <v>4.82</v>
      </c>
      <c r="AH4553">
        <f t="shared" si="989"/>
        <v>4.82E-2</v>
      </c>
      <c r="AJ4553" s="1">
        <v>39560</v>
      </c>
      <c r="AK4553">
        <v>4.8360000000000003</v>
      </c>
      <c r="AL4553">
        <f t="shared" si="990"/>
        <v>4.836E-2</v>
      </c>
      <c r="AN4553" s="1">
        <v>39681</v>
      </c>
      <c r="AO4553">
        <v>5.0999999999999996</v>
      </c>
      <c r="AP4553">
        <f t="shared" si="991"/>
        <v>5.0999999999999997E-2</v>
      </c>
      <c r="AS4553" s="1">
        <v>39602</v>
      </c>
      <c r="AT4553">
        <v>5.0599999999999996</v>
      </c>
      <c r="AU4553">
        <f t="shared" si="992"/>
        <v>5.0599999999999999E-2</v>
      </c>
      <c r="AX4553" s="1"/>
    </row>
    <row r="4554" spans="1:50" x14ac:dyDescent="0.3">
      <c r="A4554" s="19">
        <f t="shared" si="993"/>
        <v>52289</v>
      </c>
      <c r="B4554">
        <f t="shared" ca="1" si="980"/>
        <v>-17.113888888888887</v>
      </c>
      <c r="C4554">
        <f ca="1">IF(currency="USD",'Future et co'!D4554,IF(currency="EUR",'Future et co'!E4554,IF(currency="GBP",'Future et co'!F4554,FALSE)))</f>
        <v>3.5830000000000001E-2</v>
      </c>
      <c r="D4554">
        <f t="shared" ca="1" si="981"/>
        <v>3.5830000000000001E-2</v>
      </c>
      <c r="E4554">
        <f t="shared" ca="1" si="982"/>
        <v>2.1409999999999998E-2</v>
      </c>
      <c r="F4554">
        <f t="shared" ca="1" si="983"/>
        <v>3.7088999999999997E-2</v>
      </c>
      <c r="J4554" s="1">
        <v>39567</v>
      </c>
      <c r="K4554">
        <v>2.0230000000000001</v>
      </c>
      <c r="L4554">
        <f t="shared" si="984"/>
        <v>2.0230000000000001E-2</v>
      </c>
      <c r="N4554" s="1">
        <v>39568</v>
      </c>
      <c r="O4554">
        <v>1.97</v>
      </c>
      <c r="P4554">
        <f t="shared" si="985"/>
        <v>1.9699999999999999E-2</v>
      </c>
      <c r="R4554" s="1">
        <v>39680</v>
      </c>
      <c r="S4554">
        <v>2.9386000000000001</v>
      </c>
      <c r="T4554">
        <f t="shared" si="986"/>
        <v>2.9386000000000002E-2</v>
      </c>
      <c r="V4554" s="1">
        <v>39679</v>
      </c>
      <c r="W4554">
        <v>3.3279999999999998</v>
      </c>
      <c r="X4554">
        <f t="shared" si="987"/>
        <v>3.3279999999999997E-2</v>
      </c>
      <c r="AB4554" s="1">
        <v>39518</v>
      </c>
      <c r="AC4554">
        <v>119.85</v>
      </c>
      <c r="AD4554">
        <f t="shared" si="988"/>
        <v>1.1984999999999999</v>
      </c>
      <c r="AF4554" s="1">
        <v>39559</v>
      </c>
      <c r="AG4554">
        <v>4.8049999999999997</v>
      </c>
      <c r="AH4554">
        <f t="shared" si="989"/>
        <v>4.8049999999999995E-2</v>
      </c>
      <c r="AJ4554" s="1">
        <v>39559</v>
      </c>
      <c r="AK4554">
        <v>4.8170000000000002</v>
      </c>
      <c r="AL4554">
        <f t="shared" si="990"/>
        <v>4.8170000000000004E-2</v>
      </c>
      <c r="AN4554" s="1">
        <v>39680</v>
      </c>
      <c r="AO4554">
        <v>5.0540000000000003</v>
      </c>
      <c r="AP4554">
        <f t="shared" si="991"/>
        <v>5.0540000000000002E-2</v>
      </c>
      <c r="AS4554" s="1">
        <v>39601</v>
      </c>
      <c r="AT4554">
        <v>5.0410000000000004</v>
      </c>
      <c r="AU4554">
        <f t="shared" si="992"/>
        <v>5.0410000000000003E-2</v>
      </c>
      <c r="AX4554" s="1"/>
    </row>
    <row r="4555" spans="1:50" x14ac:dyDescent="0.3">
      <c r="A4555" s="19">
        <f t="shared" si="993"/>
        <v>52292</v>
      </c>
      <c r="B4555">
        <f t="shared" ref="B4555:B4618" ca="1" si="994">($B$7-A4555)/360</f>
        <v>-17.122222222222224</v>
      </c>
      <c r="C4555">
        <f ca="1">IF(currency="USD",'Future et co'!D4555,IF(currency="EUR",'Future et co'!E4555,IF(currency="GBP",'Future et co'!F4555,FALSE)))</f>
        <v>3.5830000000000001E-2</v>
      </c>
      <c r="D4555">
        <f t="shared" ref="D4555:D4618" ca="1" si="995">IFERROR(IF(B4555&lt;0.25,VLOOKUP(A4555,$J$11:$L$5325,3,FALSE),IF(AND(B4555&gt;=0.25,B4555&lt;0.5),VLOOKUP(A4555,$N$11:$P$5325,3,FALSE),IF(AND(B4555&gt;=0.5,B4555&lt;1),VLOOKUP(A4555,$R$11:$T$5325,3,FALSE),VLOOKUP(A4555,$V$11:$X$5010,3,FALSE)))),D4554)</f>
        <v>3.5830000000000001E-2</v>
      </c>
      <c r="E4555">
        <f t="shared" ref="E4555:E4618" ca="1" si="996">IFERROR(IF(B4555&lt;0.25,VLOOKUP(A4555,$AF$11:$AH$5325,3,FALSE),IF(AND(B4555&gt;=0.25,B4555&lt;0.5),VLOOKUP(A4555,$AJ$11:$AL$5325,3,FALSE),VLOOKUP(A4555,$AN$11:$AP$5325,3,FALSE))),E4554)</f>
        <v>2.1409999999999998E-2</v>
      </c>
      <c r="F4555">
        <f t="shared" ref="F4555:F4618" ca="1" si="997">IFERROR(VLOOKUP(A4555,$AS$11:$AU$9999,3,FALSE),F4554)</f>
        <v>3.7088999999999997E-2</v>
      </c>
      <c r="J4555" s="1">
        <v>39566</v>
      </c>
      <c r="K4555">
        <v>2.0099999999999998</v>
      </c>
      <c r="L4555">
        <f t="shared" si="984"/>
        <v>2.0099999999999996E-2</v>
      </c>
      <c r="N4555" s="1">
        <v>39567</v>
      </c>
      <c r="O4555">
        <v>2.0049999999999999</v>
      </c>
      <c r="P4555">
        <f t="shared" si="985"/>
        <v>2.0049999999999998E-2</v>
      </c>
      <c r="R4555" s="1">
        <v>39679</v>
      </c>
      <c r="S4555">
        <v>2.9809999999999999</v>
      </c>
      <c r="T4555">
        <f t="shared" si="986"/>
        <v>2.981E-2</v>
      </c>
      <c r="V4555" s="1">
        <v>39678</v>
      </c>
      <c r="W4555">
        <v>3.3620000000000001</v>
      </c>
      <c r="X4555">
        <f t="shared" si="987"/>
        <v>3.3620000000000004E-2</v>
      </c>
      <c r="AB4555" s="1">
        <v>39517</v>
      </c>
      <c r="AC4555">
        <v>120.44</v>
      </c>
      <c r="AD4555">
        <f t="shared" si="988"/>
        <v>1.2043999999999999</v>
      </c>
      <c r="AF4555" s="1">
        <v>39556</v>
      </c>
      <c r="AG4555">
        <v>4.7939999999999996</v>
      </c>
      <c r="AH4555">
        <f t="shared" si="989"/>
        <v>4.7939999999999997E-2</v>
      </c>
      <c r="AJ4555" s="1">
        <v>39556</v>
      </c>
      <c r="AK4555">
        <v>4.798</v>
      </c>
      <c r="AL4555">
        <f t="shared" si="990"/>
        <v>4.7980000000000002E-2</v>
      </c>
      <c r="AN4555" s="1">
        <v>39679</v>
      </c>
      <c r="AO4555">
        <v>5.0709999999999997</v>
      </c>
      <c r="AP4555">
        <f t="shared" si="991"/>
        <v>5.0709999999999998E-2</v>
      </c>
      <c r="AS4555" s="1">
        <v>39598</v>
      </c>
      <c r="AT4555">
        <v>5.0579999999999998</v>
      </c>
      <c r="AU4555">
        <f t="shared" si="992"/>
        <v>5.058E-2</v>
      </c>
      <c r="AX4555" s="1"/>
    </row>
    <row r="4556" spans="1:50" x14ac:dyDescent="0.3">
      <c r="A4556" s="19">
        <f t="shared" si="993"/>
        <v>52293</v>
      </c>
      <c r="B4556">
        <f t="shared" ca="1" si="994"/>
        <v>-17.125</v>
      </c>
      <c r="C4556">
        <f ca="1">IF(currency="USD",'Future et co'!D4556,IF(currency="EUR",'Future et co'!E4556,IF(currency="GBP",'Future et co'!F4556,FALSE)))</f>
        <v>3.5830000000000001E-2</v>
      </c>
      <c r="D4556">
        <f t="shared" ca="1" si="995"/>
        <v>3.5830000000000001E-2</v>
      </c>
      <c r="E4556">
        <f t="shared" ca="1" si="996"/>
        <v>2.1409999999999998E-2</v>
      </c>
      <c r="F4556">
        <f t="shared" ca="1" si="997"/>
        <v>3.7088999999999997E-2</v>
      </c>
      <c r="J4556" s="1">
        <v>39563</v>
      </c>
      <c r="K4556">
        <v>2.044</v>
      </c>
      <c r="L4556">
        <f t="shared" ref="L4556:L4619" si="998">K4556/100</f>
        <v>2.044E-2</v>
      </c>
      <c r="N4556" s="1">
        <v>39566</v>
      </c>
      <c r="O4556">
        <v>2.0329999999999999</v>
      </c>
      <c r="P4556">
        <f t="shared" ref="P4556:P4619" si="999">O4556/100</f>
        <v>2.0330000000000001E-2</v>
      </c>
      <c r="R4556" s="1">
        <v>39678</v>
      </c>
      <c r="S4556">
        <v>3.0329999999999999</v>
      </c>
      <c r="T4556">
        <f t="shared" ref="T4556:T4619" si="1000">S4556/100</f>
        <v>3.0329999999999999E-2</v>
      </c>
      <c r="V4556" s="1">
        <v>39675</v>
      </c>
      <c r="W4556">
        <v>3.355</v>
      </c>
      <c r="X4556">
        <f t="shared" ref="X4556:X4619" si="1001">W4556/100</f>
        <v>3.3549999999999996E-2</v>
      </c>
      <c r="AB4556" s="1">
        <v>39514</v>
      </c>
      <c r="AC4556">
        <v>119.78</v>
      </c>
      <c r="AD4556">
        <f t="shared" ref="AD4556:AD4619" si="1002">AC4556/100</f>
        <v>1.1978</v>
      </c>
      <c r="AF4556" s="1">
        <v>39555</v>
      </c>
      <c r="AG4556">
        <v>4.7839999999999998</v>
      </c>
      <c r="AH4556">
        <f t="shared" ref="AH4556:AH4619" si="1003">AG4556/100</f>
        <v>4.7840000000000001E-2</v>
      </c>
      <c r="AJ4556" s="1">
        <v>39555</v>
      </c>
      <c r="AK4556">
        <v>4.7930000000000001</v>
      </c>
      <c r="AL4556">
        <f t="shared" ref="AL4556:AL4619" si="1004">AK4556/100</f>
        <v>4.793E-2</v>
      </c>
      <c r="AN4556" s="1">
        <v>39678</v>
      </c>
      <c r="AO4556">
        <v>5.048</v>
      </c>
      <c r="AP4556">
        <f t="shared" ref="AP4556:AP4619" si="1005">AO4556/100</f>
        <v>5.0479999999999997E-2</v>
      </c>
      <c r="AS4556" s="1">
        <v>39597</v>
      </c>
      <c r="AT4556">
        <v>5.0830000000000002</v>
      </c>
      <c r="AU4556">
        <f t="shared" ref="AU4556:AU4619" si="1006">AT4556/100</f>
        <v>5.083E-2</v>
      </c>
      <c r="AX4556" s="1"/>
    </row>
    <row r="4557" spans="1:50" x14ac:dyDescent="0.3">
      <c r="A4557" s="19">
        <f t="shared" ref="A4557:A4620" si="1007">WORKDAY(A4556,1)</f>
        <v>52294</v>
      </c>
      <c r="B4557">
        <f t="shared" ca="1" si="994"/>
        <v>-17.127777777777776</v>
      </c>
      <c r="C4557">
        <f ca="1">IF(currency="USD",'Future et co'!D4557,IF(currency="EUR",'Future et co'!E4557,IF(currency="GBP",'Future et co'!F4557,FALSE)))</f>
        <v>3.5830000000000001E-2</v>
      </c>
      <c r="D4557">
        <f t="shared" ca="1" si="995"/>
        <v>3.5830000000000001E-2</v>
      </c>
      <c r="E4557">
        <f t="shared" ca="1" si="996"/>
        <v>2.1409999999999998E-2</v>
      </c>
      <c r="F4557">
        <f t="shared" ca="1" si="997"/>
        <v>3.7088999999999997E-2</v>
      </c>
      <c r="J4557" s="1">
        <v>39562</v>
      </c>
      <c r="K4557">
        <v>2.0369999999999999</v>
      </c>
      <c r="L4557">
        <f t="shared" si="998"/>
        <v>2.0369999999999999E-2</v>
      </c>
      <c r="N4557" s="1">
        <v>39563</v>
      </c>
      <c r="O4557">
        <v>2.06</v>
      </c>
      <c r="P4557">
        <f t="shared" si="999"/>
        <v>2.06E-2</v>
      </c>
      <c r="R4557" s="1">
        <v>39675</v>
      </c>
      <c r="S4557">
        <v>3.0270000000000001</v>
      </c>
      <c r="T4557">
        <f t="shared" si="1000"/>
        <v>3.0270000000000002E-2</v>
      </c>
      <c r="V4557" s="1">
        <v>39674</v>
      </c>
      <c r="W4557">
        <v>3.3567</v>
      </c>
      <c r="X4557">
        <f t="shared" si="1001"/>
        <v>3.3567E-2</v>
      </c>
      <c r="AB4557" s="1">
        <v>39513</v>
      </c>
      <c r="AC4557">
        <v>119.77</v>
      </c>
      <c r="AD4557">
        <f t="shared" si="1002"/>
        <v>1.1977</v>
      </c>
      <c r="AF4557" s="1">
        <v>39554</v>
      </c>
      <c r="AG4557">
        <v>4.774</v>
      </c>
      <c r="AH4557">
        <f t="shared" si="1003"/>
        <v>4.7739999999999998E-2</v>
      </c>
      <c r="AJ4557" s="1">
        <v>39554</v>
      </c>
      <c r="AK4557">
        <v>4.7759999999999998</v>
      </c>
      <c r="AL4557">
        <f t="shared" si="1004"/>
        <v>4.7759999999999997E-2</v>
      </c>
      <c r="AN4557" s="1">
        <v>39675</v>
      </c>
      <c r="AO4557">
        <v>5.05</v>
      </c>
      <c r="AP4557">
        <f t="shared" si="1005"/>
        <v>5.0499999999999996E-2</v>
      </c>
      <c r="AS4557" s="1">
        <v>39596</v>
      </c>
      <c r="AT4557">
        <v>5.0810000000000004</v>
      </c>
      <c r="AU4557">
        <f t="shared" si="1006"/>
        <v>5.0810000000000001E-2</v>
      </c>
      <c r="AX4557" s="1"/>
    </row>
    <row r="4558" spans="1:50" x14ac:dyDescent="0.3">
      <c r="A4558" s="19">
        <f t="shared" si="1007"/>
        <v>52295</v>
      </c>
      <c r="B4558">
        <f t="shared" ca="1" si="994"/>
        <v>-17.130555555555556</v>
      </c>
      <c r="C4558">
        <f ca="1">IF(currency="USD",'Future et co'!D4558,IF(currency="EUR",'Future et co'!E4558,IF(currency="GBP",'Future et co'!F4558,FALSE)))</f>
        <v>3.5830000000000001E-2</v>
      </c>
      <c r="D4558">
        <f t="shared" ca="1" si="995"/>
        <v>3.5830000000000001E-2</v>
      </c>
      <c r="E4558">
        <f t="shared" ca="1" si="996"/>
        <v>2.1409999999999998E-2</v>
      </c>
      <c r="F4558">
        <f t="shared" ca="1" si="997"/>
        <v>3.7088999999999997E-2</v>
      </c>
      <c r="J4558" s="1">
        <v>39561</v>
      </c>
      <c r="K4558">
        <v>2.0295000000000001</v>
      </c>
      <c r="L4558">
        <f t="shared" si="998"/>
        <v>2.0295000000000001E-2</v>
      </c>
      <c r="N4558" s="1">
        <v>39562</v>
      </c>
      <c r="O4558">
        <v>2.044</v>
      </c>
      <c r="P4558">
        <f t="shared" si="999"/>
        <v>2.044E-2</v>
      </c>
      <c r="R4558" s="1">
        <v>39674</v>
      </c>
      <c r="S4558">
        <v>3.0255000000000001</v>
      </c>
      <c r="T4558">
        <f t="shared" si="1000"/>
        <v>3.0255000000000001E-2</v>
      </c>
      <c r="V4558" s="1">
        <v>39673</v>
      </c>
      <c r="W4558">
        <v>3.38</v>
      </c>
      <c r="X4558">
        <f t="shared" si="1001"/>
        <v>3.3799999999999997E-2</v>
      </c>
      <c r="AB4558" s="1">
        <v>39512</v>
      </c>
      <c r="AC4558">
        <v>119.16</v>
      </c>
      <c r="AD4558">
        <f t="shared" si="1002"/>
        <v>1.1916</v>
      </c>
      <c r="AF4558" s="1">
        <v>39553</v>
      </c>
      <c r="AG4558">
        <v>4.7640000000000002</v>
      </c>
      <c r="AH4558">
        <f t="shared" si="1003"/>
        <v>4.7640000000000002E-2</v>
      </c>
      <c r="AJ4558" s="1">
        <v>39553</v>
      </c>
      <c r="AK4558">
        <v>4.7670000000000003</v>
      </c>
      <c r="AL4558">
        <f t="shared" si="1004"/>
        <v>4.7670000000000004E-2</v>
      </c>
      <c r="AN4558" s="1">
        <v>39674</v>
      </c>
      <c r="AO4558">
        <v>5.056</v>
      </c>
      <c r="AP4558">
        <f t="shared" si="1005"/>
        <v>5.0560000000000001E-2</v>
      </c>
      <c r="AS4558" s="1">
        <v>39595</v>
      </c>
      <c r="AT4558">
        <v>5.0679999999999996</v>
      </c>
      <c r="AU4558">
        <f t="shared" si="1006"/>
        <v>5.0679999999999996E-2</v>
      </c>
      <c r="AX4558" s="1"/>
    </row>
    <row r="4559" spans="1:50" x14ac:dyDescent="0.3">
      <c r="A4559" s="19">
        <f t="shared" si="1007"/>
        <v>52296</v>
      </c>
      <c r="B4559">
        <f t="shared" ca="1" si="994"/>
        <v>-17.133333333333333</v>
      </c>
      <c r="C4559">
        <f ca="1">IF(currency="USD",'Future et co'!D4559,IF(currency="EUR",'Future et co'!E4559,IF(currency="GBP",'Future et co'!F4559,FALSE)))</f>
        <v>3.5830000000000001E-2</v>
      </c>
      <c r="D4559">
        <f t="shared" ca="1" si="995"/>
        <v>3.5830000000000001E-2</v>
      </c>
      <c r="E4559">
        <f t="shared" ca="1" si="996"/>
        <v>2.1409999999999998E-2</v>
      </c>
      <c r="F4559">
        <f t="shared" ca="1" si="997"/>
        <v>3.7088999999999997E-2</v>
      </c>
      <c r="J4559" s="1">
        <v>39560</v>
      </c>
      <c r="K4559">
        <v>2.0249999999999999</v>
      </c>
      <c r="L4559">
        <f t="shared" si="998"/>
        <v>2.0250000000000001E-2</v>
      </c>
      <c r="N4559" s="1">
        <v>39561</v>
      </c>
      <c r="O4559">
        <v>1.9950000000000001</v>
      </c>
      <c r="P4559">
        <f t="shared" si="999"/>
        <v>1.9950000000000002E-2</v>
      </c>
      <c r="R4559" s="1">
        <v>39673</v>
      </c>
      <c r="S4559">
        <v>3.0089999999999999</v>
      </c>
      <c r="T4559">
        <f t="shared" si="1000"/>
        <v>3.0089999999999999E-2</v>
      </c>
      <c r="V4559" s="1">
        <v>39672</v>
      </c>
      <c r="W4559">
        <v>3.34</v>
      </c>
      <c r="X4559">
        <f t="shared" si="1001"/>
        <v>3.3399999999999999E-2</v>
      </c>
      <c r="AB4559" s="1">
        <v>39511</v>
      </c>
      <c r="AC4559">
        <v>119.69</v>
      </c>
      <c r="AD4559">
        <f t="shared" si="1002"/>
        <v>1.1969000000000001</v>
      </c>
      <c r="AF4559" s="1">
        <v>39552</v>
      </c>
      <c r="AG4559">
        <v>4.7530000000000001</v>
      </c>
      <c r="AH4559">
        <f t="shared" si="1003"/>
        <v>4.7530000000000003E-2</v>
      </c>
      <c r="AJ4559" s="1">
        <v>39552</v>
      </c>
      <c r="AK4559">
        <v>4.7569999999999997</v>
      </c>
      <c r="AL4559">
        <f t="shared" si="1004"/>
        <v>4.7569999999999994E-2</v>
      </c>
      <c r="AN4559" s="1">
        <v>39673</v>
      </c>
      <c r="AO4559">
        <v>5.048</v>
      </c>
      <c r="AP4559">
        <f t="shared" si="1005"/>
        <v>5.0479999999999997E-2</v>
      </c>
      <c r="AS4559" s="1">
        <v>39594</v>
      </c>
      <c r="AT4559">
        <v>5.0659999999999998</v>
      </c>
      <c r="AU4559">
        <f t="shared" si="1006"/>
        <v>5.0659999999999997E-2</v>
      </c>
      <c r="AX4559" s="1"/>
    </row>
    <row r="4560" spans="1:50" x14ac:dyDescent="0.3">
      <c r="A4560" s="19">
        <f t="shared" si="1007"/>
        <v>52299</v>
      </c>
      <c r="B4560">
        <f t="shared" ca="1" si="994"/>
        <v>-17.141666666666666</v>
      </c>
      <c r="C4560">
        <f ca="1">IF(currency="USD",'Future et co'!D4560,IF(currency="EUR",'Future et co'!E4560,IF(currency="GBP",'Future et co'!F4560,FALSE)))</f>
        <v>3.5830000000000001E-2</v>
      </c>
      <c r="D4560">
        <f t="shared" ca="1" si="995"/>
        <v>3.5830000000000001E-2</v>
      </c>
      <c r="E4560">
        <f t="shared" ca="1" si="996"/>
        <v>2.1409999999999998E-2</v>
      </c>
      <c r="F4560">
        <f t="shared" ca="1" si="997"/>
        <v>3.7088999999999997E-2</v>
      </c>
      <c r="J4560" s="1">
        <v>39559</v>
      </c>
      <c r="K4560">
        <v>2.0150000000000001</v>
      </c>
      <c r="L4560">
        <f t="shared" si="998"/>
        <v>2.0150000000000001E-2</v>
      </c>
      <c r="N4560" s="1">
        <v>39560</v>
      </c>
      <c r="O4560">
        <v>1.9924999999999999</v>
      </c>
      <c r="P4560">
        <f t="shared" si="999"/>
        <v>1.9924999999999998E-2</v>
      </c>
      <c r="R4560" s="1">
        <v>39672</v>
      </c>
      <c r="S4560">
        <v>2.9790000000000001</v>
      </c>
      <c r="T4560">
        <f t="shared" si="1000"/>
        <v>2.9790000000000001E-2</v>
      </c>
      <c r="V4560" s="1">
        <v>39671</v>
      </c>
      <c r="W4560">
        <v>3.46</v>
      </c>
      <c r="X4560">
        <f t="shared" si="1001"/>
        <v>3.4599999999999999E-2</v>
      </c>
      <c r="AB4560" s="1">
        <v>39510</v>
      </c>
      <c r="AC4560">
        <v>119.41</v>
      </c>
      <c r="AD4560">
        <f t="shared" si="1002"/>
        <v>1.1940999999999999</v>
      </c>
      <c r="AF4560" s="1">
        <v>39549</v>
      </c>
      <c r="AG4560">
        <v>4.7469999999999999</v>
      </c>
      <c r="AH4560">
        <f t="shared" si="1003"/>
        <v>4.7469999999999998E-2</v>
      </c>
      <c r="AJ4560" s="1">
        <v>39549</v>
      </c>
      <c r="AK4560">
        <v>4.7510000000000003</v>
      </c>
      <c r="AL4560">
        <f t="shared" si="1004"/>
        <v>4.7510000000000004E-2</v>
      </c>
      <c r="AN4560" s="1">
        <v>39672</v>
      </c>
      <c r="AO4560">
        <v>5.0599999999999996</v>
      </c>
      <c r="AP4560">
        <f t="shared" si="1005"/>
        <v>5.0599999999999999E-2</v>
      </c>
      <c r="AS4560" s="1">
        <v>39591</v>
      </c>
      <c r="AT4560">
        <v>5.056</v>
      </c>
      <c r="AU4560">
        <f t="shared" si="1006"/>
        <v>5.0560000000000001E-2</v>
      </c>
      <c r="AX4560" s="1"/>
    </row>
    <row r="4561" spans="1:50" x14ac:dyDescent="0.3">
      <c r="A4561" s="19">
        <f t="shared" si="1007"/>
        <v>52300</v>
      </c>
      <c r="B4561">
        <f t="shared" ca="1" si="994"/>
        <v>-17.144444444444446</v>
      </c>
      <c r="C4561">
        <f ca="1">IF(currency="USD",'Future et co'!D4561,IF(currency="EUR",'Future et co'!E4561,IF(currency="GBP",'Future et co'!F4561,FALSE)))</f>
        <v>3.5830000000000001E-2</v>
      </c>
      <c r="D4561">
        <f t="shared" ca="1" si="995"/>
        <v>3.5830000000000001E-2</v>
      </c>
      <c r="E4561">
        <f t="shared" ca="1" si="996"/>
        <v>2.1409999999999998E-2</v>
      </c>
      <c r="F4561">
        <f t="shared" ca="1" si="997"/>
        <v>3.7088999999999997E-2</v>
      </c>
      <c r="J4561" s="1">
        <v>39556</v>
      </c>
      <c r="K4561">
        <v>2.0314999999999999</v>
      </c>
      <c r="L4561">
        <f t="shared" si="998"/>
        <v>2.0315E-2</v>
      </c>
      <c r="N4561" s="1">
        <v>39559</v>
      </c>
      <c r="O4561">
        <v>1.9875</v>
      </c>
      <c r="P4561">
        <f t="shared" si="999"/>
        <v>1.9875E-2</v>
      </c>
      <c r="R4561" s="1">
        <v>39671</v>
      </c>
      <c r="S4561">
        <v>3.0674999999999999</v>
      </c>
      <c r="T4561">
        <f t="shared" si="1000"/>
        <v>3.0674999999999997E-2</v>
      </c>
      <c r="V4561" s="1">
        <v>39668</v>
      </c>
      <c r="W4561">
        <v>3.4119999999999999</v>
      </c>
      <c r="X4561">
        <f t="shared" si="1001"/>
        <v>3.4119999999999998E-2</v>
      </c>
      <c r="AB4561" s="1">
        <v>39507</v>
      </c>
      <c r="AC4561">
        <v>119.01</v>
      </c>
      <c r="AD4561">
        <f t="shared" si="1002"/>
        <v>1.1901000000000002</v>
      </c>
      <c r="AF4561" s="1">
        <v>39548</v>
      </c>
      <c r="AG4561">
        <v>4.7439999999999998</v>
      </c>
      <c r="AH4561">
        <f t="shared" si="1003"/>
        <v>4.7439999999999996E-2</v>
      </c>
      <c r="AJ4561" s="1">
        <v>39548</v>
      </c>
      <c r="AK4561">
        <v>4.7469999999999999</v>
      </c>
      <c r="AL4561">
        <f t="shared" si="1004"/>
        <v>4.7469999999999998E-2</v>
      </c>
      <c r="AN4561" s="1">
        <v>39671</v>
      </c>
      <c r="AO4561">
        <v>5.0949999999999998</v>
      </c>
      <c r="AP4561">
        <f t="shared" si="1005"/>
        <v>5.0949999999999995E-2</v>
      </c>
      <c r="AS4561" s="1">
        <v>39590</v>
      </c>
      <c r="AT4561">
        <v>5.077</v>
      </c>
      <c r="AU4561">
        <f t="shared" si="1006"/>
        <v>5.0770000000000003E-2</v>
      </c>
      <c r="AX4561" s="1"/>
    </row>
    <row r="4562" spans="1:50" x14ac:dyDescent="0.3">
      <c r="A4562" s="19">
        <f t="shared" si="1007"/>
        <v>52301</v>
      </c>
      <c r="B4562">
        <f t="shared" ca="1" si="994"/>
        <v>-17.147222222222222</v>
      </c>
      <c r="C4562">
        <f ca="1">IF(currency="USD",'Future et co'!D4562,IF(currency="EUR",'Future et co'!E4562,IF(currency="GBP",'Future et co'!F4562,FALSE)))</f>
        <v>3.5830000000000001E-2</v>
      </c>
      <c r="D4562">
        <f t="shared" ca="1" si="995"/>
        <v>3.5830000000000001E-2</v>
      </c>
      <c r="E4562">
        <f t="shared" ca="1" si="996"/>
        <v>2.1409999999999998E-2</v>
      </c>
      <c r="F4562">
        <f t="shared" ca="1" si="997"/>
        <v>3.7088999999999997E-2</v>
      </c>
      <c r="J4562" s="1">
        <v>39555</v>
      </c>
      <c r="K4562">
        <v>1.93</v>
      </c>
      <c r="L4562">
        <f t="shared" si="998"/>
        <v>1.9299999999999998E-2</v>
      </c>
      <c r="N4562" s="1">
        <v>39556</v>
      </c>
      <c r="O4562">
        <v>2.0049999999999999</v>
      </c>
      <c r="P4562">
        <f t="shared" si="999"/>
        <v>2.0049999999999998E-2</v>
      </c>
      <c r="R4562" s="1">
        <v>39668</v>
      </c>
      <c r="S4562">
        <v>3.0264000000000002</v>
      </c>
      <c r="T4562">
        <f t="shared" si="1000"/>
        <v>3.0264000000000003E-2</v>
      </c>
      <c r="V4562" s="1">
        <v>39667</v>
      </c>
      <c r="W4562">
        <v>3.3570000000000002</v>
      </c>
      <c r="X4562">
        <f t="shared" si="1001"/>
        <v>3.3570000000000003E-2</v>
      </c>
      <c r="AB4562" s="1">
        <v>39506</v>
      </c>
      <c r="AC4562">
        <v>117.98</v>
      </c>
      <c r="AD4562">
        <f t="shared" si="1002"/>
        <v>1.1798</v>
      </c>
      <c r="AF4562" s="1">
        <v>39547</v>
      </c>
      <c r="AG4562">
        <v>4.7439999999999998</v>
      </c>
      <c r="AH4562">
        <f t="shared" si="1003"/>
        <v>4.7439999999999996E-2</v>
      </c>
      <c r="AJ4562" s="1">
        <v>39547</v>
      </c>
      <c r="AK4562">
        <v>4.7469999999999999</v>
      </c>
      <c r="AL4562">
        <f t="shared" si="1004"/>
        <v>4.7469999999999998E-2</v>
      </c>
      <c r="AN4562" s="1">
        <v>39668</v>
      </c>
      <c r="AO4562">
        <v>5.0720000000000001</v>
      </c>
      <c r="AP4562">
        <f t="shared" si="1005"/>
        <v>5.0720000000000001E-2</v>
      </c>
      <c r="AS4562" s="1">
        <v>39589</v>
      </c>
      <c r="AT4562">
        <v>5.0309999999999997</v>
      </c>
      <c r="AU4562">
        <f t="shared" si="1006"/>
        <v>5.0309999999999994E-2</v>
      </c>
      <c r="AX4562" s="1"/>
    </row>
    <row r="4563" spans="1:50" x14ac:dyDescent="0.3">
      <c r="A4563" s="19">
        <f t="shared" si="1007"/>
        <v>52302</v>
      </c>
      <c r="B4563">
        <f t="shared" ca="1" si="994"/>
        <v>-17.149999999999999</v>
      </c>
      <c r="C4563">
        <f ca="1">IF(currency="USD",'Future et co'!D4563,IF(currency="EUR",'Future et co'!E4563,IF(currency="GBP",'Future et co'!F4563,FALSE)))</f>
        <v>3.5830000000000001E-2</v>
      </c>
      <c r="D4563">
        <f t="shared" ca="1" si="995"/>
        <v>3.5830000000000001E-2</v>
      </c>
      <c r="E4563">
        <f t="shared" ca="1" si="996"/>
        <v>2.1409999999999998E-2</v>
      </c>
      <c r="F4563">
        <f t="shared" ca="1" si="997"/>
        <v>3.7088999999999997E-2</v>
      </c>
      <c r="J4563" s="1">
        <v>39554</v>
      </c>
      <c r="K4563">
        <v>1.94</v>
      </c>
      <c r="L4563">
        <f t="shared" si="998"/>
        <v>1.9400000000000001E-2</v>
      </c>
      <c r="N4563" s="1">
        <v>39555</v>
      </c>
      <c r="O4563">
        <v>1.9450000000000001</v>
      </c>
      <c r="P4563">
        <f t="shared" si="999"/>
        <v>1.9450000000000002E-2</v>
      </c>
      <c r="R4563" s="1">
        <v>39667</v>
      </c>
      <c r="S4563">
        <v>2.9952000000000001</v>
      </c>
      <c r="T4563">
        <f t="shared" si="1000"/>
        <v>2.9951999999999999E-2</v>
      </c>
      <c r="V4563" s="1">
        <v>39666</v>
      </c>
      <c r="W4563">
        <v>3.488</v>
      </c>
      <c r="X4563">
        <f t="shared" si="1001"/>
        <v>3.4880000000000001E-2</v>
      </c>
      <c r="AB4563" s="1">
        <v>39505</v>
      </c>
      <c r="AC4563">
        <v>117.18</v>
      </c>
      <c r="AD4563">
        <f t="shared" si="1002"/>
        <v>1.1718000000000002</v>
      </c>
      <c r="AF4563" s="1">
        <v>39546</v>
      </c>
      <c r="AG4563">
        <v>4.742</v>
      </c>
      <c r="AH4563">
        <f t="shared" si="1003"/>
        <v>4.7419999999999997E-2</v>
      </c>
      <c r="AJ4563" s="1">
        <v>39546</v>
      </c>
      <c r="AK4563">
        <v>4.7469999999999999</v>
      </c>
      <c r="AL4563">
        <f t="shared" si="1004"/>
        <v>4.7469999999999998E-2</v>
      </c>
      <c r="AN4563" s="1">
        <v>39667</v>
      </c>
      <c r="AO4563">
        <v>5.0720000000000001</v>
      </c>
      <c r="AP4563">
        <f t="shared" si="1005"/>
        <v>5.0720000000000001E-2</v>
      </c>
      <c r="AS4563" s="1">
        <v>39588</v>
      </c>
      <c r="AT4563">
        <v>5.0389999999999997</v>
      </c>
      <c r="AU4563">
        <f t="shared" si="1006"/>
        <v>5.0389999999999997E-2</v>
      </c>
      <c r="AX4563" s="1"/>
    </row>
    <row r="4564" spans="1:50" x14ac:dyDescent="0.3">
      <c r="A4564" s="19">
        <f t="shared" si="1007"/>
        <v>52303</v>
      </c>
      <c r="B4564">
        <f t="shared" ca="1" si="994"/>
        <v>-17.152777777777779</v>
      </c>
      <c r="C4564">
        <f ca="1">IF(currency="USD",'Future et co'!D4564,IF(currency="EUR",'Future et co'!E4564,IF(currency="GBP",'Future et co'!F4564,FALSE)))</f>
        <v>3.5830000000000001E-2</v>
      </c>
      <c r="D4564">
        <f t="shared" ca="1" si="995"/>
        <v>3.5830000000000001E-2</v>
      </c>
      <c r="E4564">
        <f t="shared" ca="1" si="996"/>
        <v>2.1409999999999998E-2</v>
      </c>
      <c r="F4564">
        <f t="shared" ca="1" si="997"/>
        <v>3.7088999999999997E-2</v>
      </c>
      <c r="J4564" s="1">
        <v>39553</v>
      </c>
      <c r="K4564">
        <v>1.9</v>
      </c>
      <c r="L4564">
        <f t="shared" si="998"/>
        <v>1.9E-2</v>
      </c>
      <c r="N4564" s="1">
        <v>39554</v>
      </c>
      <c r="O4564">
        <v>1.88</v>
      </c>
      <c r="P4564">
        <f t="shared" si="999"/>
        <v>1.8799999999999997E-2</v>
      </c>
      <c r="R4564" s="1">
        <v>39666</v>
      </c>
      <c r="S4564">
        <v>3.07</v>
      </c>
      <c r="T4564">
        <f t="shared" si="1000"/>
        <v>3.0699999999999998E-2</v>
      </c>
      <c r="V4564" s="1">
        <v>39665</v>
      </c>
      <c r="W4564">
        <v>3.472</v>
      </c>
      <c r="X4564">
        <f t="shared" si="1001"/>
        <v>3.4720000000000001E-2</v>
      </c>
      <c r="AB4564" s="1">
        <v>39504</v>
      </c>
      <c r="AC4564">
        <v>117.33</v>
      </c>
      <c r="AD4564">
        <f t="shared" si="1002"/>
        <v>1.1733</v>
      </c>
      <c r="AF4564" s="1">
        <v>39545</v>
      </c>
      <c r="AG4564">
        <v>4.742</v>
      </c>
      <c r="AH4564">
        <f t="shared" si="1003"/>
        <v>4.7419999999999997E-2</v>
      </c>
      <c r="AJ4564" s="1">
        <v>39545</v>
      </c>
      <c r="AK4564">
        <v>4.7469999999999999</v>
      </c>
      <c r="AL4564">
        <f t="shared" si="1004"/>
        <v>4.7469999999999998E-2</v>
      </c>
      <c r="AN4564" s="1">
        <v>39666</v>
      </c>
      <c r="AO4564">
        <v>5.1539999999999999</v>
      </c>
      <c r="AP4564">
        <f t="shared" si="1005"/>
        <v>5.1540000000000002E-2</v>
      </c>
      <c r="AS4564" s="1">
        <v>39587</v>
      </c>
      <c r="AT4564">
        <v>5.0289999999999999</v>
      </c>
      <c r="AU4564">
        <f t="shared" si="1006"/>
        <v>5.0290000000000001E-2</v>
      </c>
      <c r="AX4564" s="1"/>
    </row>
    <row r="4565" spans="1:50" x14ac:dyDescent="0.3">
      <c r="A4565" s="19">
        <f t="shared" si="1007"/>
        <v>52306</v>
      </c>
      <c r="B4565">
        <f t="shared" ca="1" si="994"/>
        <v>-17.161111111111111</v>
      </c>
      <c r="C4565">
        <f ca="1">IF(currency="USD",'Future et co'!D4565,IF(currency="EUR",'Future et co'!E4565,IF(currency="GBP",'Future et co'!F4565,FALSE)))</f>
        <v>3.5830000000000001E-2</v>
      </c>
      <c r="D4565">
        <f t="shared" ca="1" si="995"/>
        <v>3.5830000000000001E-2</v>
      </c>
      <c r="E4565">
        <f t="shared" ca="1" si="996"/>
        <v>2.1409999999999998E-2</v>
      </c>
      <c r="F4565">
        <f t="shared" ca="1" si="997"/>
        <v>3.7088999999999997E-2</v>
      </c>
      <c r="J4565" s="1">
        <v>39552</v>
      </c>
      <c r="K4565">
        <v>1.895</v>
      </c>
      <c r="L4565">
        <f t="shared" si="998"/>
        <v>1.8950000000000002E-2</v>
      </c>
      <c r="N4565" s="1">
        <v>39553</v>
      </c>
      <c r="O4565">
        <v>1.8660000000000001</v>
      </c>
      <c r="P4565">
        <f t="shared" si="999"/>
        <v>1.866E-2</v>
      </c>
      <c r="R4565" s="1">
        <v>39665</v>
      </c>
      <c r="S4565">
        <v>3.044</v>
      </c>
      <c r="T4565">
        <f t="shared" si="1000"/>
        <v>3.0440000000000002E-2</v>
      </c>
      <c r="V4565" s="1">
        <v>39664</v>
      </c>
      <c r="W4565">
        <v>3.4540000000000002</v>
      </c>
      <c r="X4565">
        <f t="shared" si="1001"/>
        <v>3.4540000000000001E-2</v>
      </c>
      <c r="AB4565" s="1">
        <v>39503</v>
      </c>
      <c r="AC4565">
        <v>117.55</v>
      </c>
      <c r="AD4565">
        <f t="shared" si="1002"/>
        <v>1.1755</v>
      </c>
      <c r="AF4565" s="1">
        <v>39542</v>
      </c>
      <c r="AG4565">
        <v>4.7409999999999997</v>
      </c>
      <c r="AH4565">
        <f t="shared" si="1003"/>
        <v>4.7409999999999994E-2</v>
      </c>
      <c r="AJ4565" s="1">
        <v>39542</v>
      </c>
      <c r="AK4565">
        <v>4.7450000000000001</v>
      </c>
      <c r="AL4565">
        <f t="shared" si="1004"/>
        <v>4.7449999999999999E-2</v>
      </c>
      <c r="AN4565" s="1">
        <v>39665</v>
      </c>
      <c r="AO4565">
        <v>5.1769999999999996</v>
      </c>
      <c r="AP4565">
        <f t="shared" si="1005"/>
        <v>5.1769999999999997E-2</v>
      </c>
      <c r="AS4565" s="1">
        <v>39584</v>
      </c>
      <c r="AT4565">
        <v>5.03</v>
      </c>
      <c r="AU4565">
        <f t="shared" si="1006"/>
        <v>5.0300000000000004E-2</v>
      </c>
      <c r="AX4565" s="1"/>
    </row>
    <row r="4566" spans="1:50" x14ac:dyDescent="0.3">
      <c r="A4566" s="19">
        <f t="shared" si="1007"/>
        <v>52307</v>
      </c>
      <c r="B4566">
        <f t="shared" ca="1" si="994"/>
        <v>-17.163888888888888</v>
      </c>
      <c r="C4566">
        <f ca="1">IF(currency="USD",'Future et co'!D4566,IF(currency="EUR",'Future et co'!E4566,IF(currency="GBP",'Future et co'!F4566,FALSE)))</f>
        <v>3.5830000000000001E-2</v>
      </c>
      <c r="D4566">
        <f t="shared" ca="1" si="995"/>
        <v>3.5830000000000001E-2</v>
      </c>
      <c r="E4566">
        <f t="shared" ca="1" si="996"/>
        <v>2.1409999999999998E-2</v>
      </c>
      <c r="F4566">
        <f t="shared" ca="1" si="997"/>
        <v>3.7088999999999997E-2</v>
      </c>
      <c r="J4566" s="1">
        <v>39549</v>
      </c>
      <c r="K4566">
        <v>1.897</v>
      </c>
      <c r="L4566">
        <f t="shared" si="998"/>
        <v>1.8970000000000001E-2</v>
      </c>
      <c r="N4566" s="1">
        <v>39552</v>
      </c>
      <c r="O4566">
        <v>1.835</v>
      </c>
      <c r="P4566">
        <f t="shared" si="999"/>
        <v>1.8349999999999998E-2</v>
      </c>
      <c r="R4566" s="1">
        <v>39664</v>
      </c>
      <c r="S4566">
        <v>3.0649999999999999</v>
      </c>
      <c r="T4566">
        <f t="shared" si="1000"/>
        <v>3.065E-2</v>
      </c>
      <c r="V4566" s="1">
        <v>39661</v>
      </c>
      <c r="W4566">
        <v>3.411</v>
      </c>
      <c r="X4566">
        <f t="shared" si="1001"/>
        <v>3.4110000000000001E-2</v>
      </c>
      <c r="AB4566" s="1">
        <v>39500</v>
      </c>
      <c r="AC4566">
        <v>117.98</v>
      </c>
      <c r="AD4566">
        <f t="shared" si="1002"/>
        <v>1.1798</v>
      </c>
      <c r="AF4566" s="1">
        <v>39541</v>
      </c>
      <c r="AG4566">
        <v>4.7409999999999997</v>
      </c>
      <c r="AH4566">
        <f t="shared" si="1003"/>
        <v>4.7409999999999994E-2</v>
      </c>
      <c r="AJ4566" s="1">
        <v>39541</v>
      </c>
      <c r="AK4566">
        <v>4.7439999999999998</v>
      </c>
      <c r="AL4566">
        <f t="shared" si="1004"/>
        <v>4.7439999999999996E-2</v>
      </c>
      <c r="AN4566" s="1">
        <v>39664</v>
      </c>
      <c r="AO4566">
        <v>5.1760000000000002</v>
      </c>
      <c r="AP4566">
        <f t="shared" si="1005"/>
        <v>5.176E-2</v>
      </c>
      <c r="AS4566" s="1">
        <v>39583</v>
      </c>
      <c r="AT4566">
        <v>5.0259999999999998</v>
      </c>
      <c r="AU4566">
        <f t="shared" si="1006"/>
        <v>5.0259999999999999E-2</v>
      </c>
      <c r="AX4566" s="1"/>
    </row>
    <row r="4567" spans="1:50" x14ac:dyDescent="0.3">
      <c r="A4567" s="19">
        <f t="shared" si="1007"/>
        <v>52308</v>
      </c>
      <c r="B4567">
        <f t="shared" ca="1" si="994"/>
        <v>-17.166666666666668</v>
      </c>
      <c r="C4567">
        <f ca="1">IF(currency="USD",'Future et co'!D4567,IF(currency="EUR",'Future et co'!E4567,IF(currency="GBP",'Future et co'!F4567,FALSE)))</f>
        <v>3.5830000000000001E-2</v>
      </c>
      <c r="D4567">
        <f t="shared" ca="1" si="995"/>
        <v>3.5830000000000001E-2</v>
      </c>
      <c r="E4567">
        <f t="shared" ca="1" si="996"/>
        <v>2.1409999999999998E-2</v>
      </c>
      <c r="F4567">
        <f t="shared" ca="1" si="997"/>
        <v>3.7088999999999997E-2</v>
      </c>
      <c r="J4567" s="1">
        <v>39548</v>
      </c>
      <c r="K4567">
        <v>1.919</v>
      </c>
      <c r="L4567">
        <f t="shared" si="998"/>
        <v>1.9189999999999999E-2</v>
      </c>
      <c r="N4567" s="1">
        <v>39549</v>
      </c>
      <c r="O4567">
        <v>1.8169999999999999</v>
      </c>
      <c r="P4567">
        <f t="shared" si="999"/>
        <v>1.8169999999999999E-2</v>
      </c>
      <c r="R4567" s="1">
        <v>39661</v>
      </c>
      <c r="S4567">
        <v>3.0249999999999999</v>
      </c>
      <c r="T4567">
        <f t="shared" si="1000"/>
        <v>3.0249999999999999E-2</v>
      </c>
      <c r="V4567" s="1">
        <v>39660</v>
      </c>
      <c r="W4567">
        <v>3.3969999999999998</v>
      </c>
      <c r="X4567">
        <f t="shared" si="1001"/>
        <v>3.397E-2</v>
      </c>
      <c r="AB4567" s="1">
        <v>39499</v>
      </c>
      <c r="AC4567">
        <v>117.86</v>
      </c>
      <c r="AD4567">
        <f t="shared" si="1002"/>
        <v>1.1786000000000001</v>
      </c>
      <c r="AF4567" s="1">
        <v>39540</v>
      </c>
      <c r="AG4567">
        <v>4.7359999999999998</v>
      </c>
      <c r="AH4567">
        <f t="shared" si="1003"/>
        <v>4.7359999999999999E-2</v>
      </c>
      <c r="AJ4567" s="1">
        <v>39540</v>
      </c>
      <c r="AK4567">
        <v>4.7370000000000001</v>
      </c>
      <c r="AL4567">
        <f t="shared" si="1004"/>
        <v>4.7370000000000002E-2</v>
      </c>
      <c r="AN4567" s="1">
        <v>39661</v>
      </c>
      <c r="AO4567">
        <v>5.1639999999999997</v>
      </c>
      <c r="AP4567">
        <f t="shared" si="1005"/>
        <v>5.1639999999999998E-2</v>
      </c>
      <c r="AS4567" s="1">
        <v>39582</v>
      </c>
      <c r="AT4567">
        <v>5.0170000000000003</v>
      </c>
      <c r="AU4567">
        <f t="shared" si="1006"/>
        <v>5.0170000000000006E-2</v>
      </c>
      <c r="AX4567" s="1"/>
    </row>
    <row r="4568" spans="1:50" x14ac:dyDescent="0.3">
      <c r="A4568" s="19">
        <f t="shared" si="1007"/>
        <v>52309</v>
      </c>
      <c r="B4568">
        <f t="shared" ca="1" si="994"/>
        <v>-17.169444444444444</v>
      </c>
      <c r="C4568">
        <f ca="1">IF(currency="USD",'Future et co'!D4568,IF(currency="EUR",'Future et co'!E4568,IF(currency="GBP",'Future et co'!F4568,FALSE)))</f>
        <v>3.5830000000000001E-2</v>
      </c>
      <c r="D4568">
        <f t="shared" ca="1" si="995"/>
        <v>3.5830000000000001E-2</v>
      </c>
      <c r="E4568">
        <f t="shared" ca="1" si="996"/>
        <v>2.1409999999999998E-2</v>
      </c>
      <c r="F4568">
        <f t="shared" ca="1" si="997"/>
        <v>3.7088999999999997E-2</v>
      </c>
      <c r="J4568" s="1">
        <v>39547</v>
      </c>
      <c r="K4568">
        <v>1.93</v>
      </c>
      <c r="L4568">
        <f t="shared" si="998"/>
        <v>1.9299999999999998E-2</v>
      </c>
      <c r="N4568" s="1">
        <v>39548</v>
      </c>
      <c r="O4568">
        <v>1.839</v>
      </c>
      <c r="P4568">
        <f t="shared" si="999"/>
        <v>1.839E-2</v>
      </c>
      <c r="R4568" s="1">
        <v>39660</v>
      </c>
      <c r="S4568">
        <v>2.996</v>
      </c>
      <c r="T4568">
        <f t="shared" si="1000"/>
        <v>2.9960000000000001E-2</v>
      </c>
      <c r="V4568" s="1">
        <v>39659</v>
      </c>
      <c r="W4568">
        <v>3.4830000000000001</v>
      </c>
      <c r="X4568">
        <f t="shared" si="1001"/>
        <v>3.483E-2</v>
      </c>
      <c r="AB4568" s="1">
        <v>39498</v>
      </c>
      <c r="AC4568">
        <v>117.86</v>
      </c>
      <c r="AD4568">
        <f t="shared" si="1002"/>
        <v>1.1786000000000001</v>
      </c>
      <c r="AF4568" s="1">
        <v>39539</v>
      </c>
      <c r="AG4568">
        <v>4.7309999999999999</v>
      </c>
      <c r="AH4568">
        <f t="shared" si="1003"/>
        <v>4.7309999999999998E-2</v>
      </c>
      <c r="AJ4568" s="1">
        <v>39539</v>
      </c>
      <c r="AK4568">
        <v>4.7320000000000002</v>
      </c>
      <c r="AL4568">
        <f t="shared" si="1004"/>
        <v>4.7320000000000001E-2</v>
      </c>
      <c r="AN4568" s="1">
        <v>39660</v>
      </c>
      <c r="AO4568">
        <v>5.1520000000000001</v>
      </c>
      <c r="AP4568">
        <f t="shared" si="1005"/>
        <v>5.1520000000000003E-2</v>
      </c>
      <c r="AS4568" s="1">
        <v>39581</v>
      </c>
      <c r="AT4568">
        <v>4.9980000000000002</v>
      </c>
      <c r="AU4568">
        <f t="shared" si="1006"/>
        <v>4.9980000000000004E-2</v>
      </c>
      <c r="AX4568" s="1"/>
    </row>
    <row r="4569" spans="1:50" x14ac:dyDescent="0.3">
      <c r="A4569" s="19">
        <f t="shared" si="1007"/>
        <v>52310</v>
      </c>
      <c r="B4569">
        <f t="shared" ca="1" si="994"/>
        <v>-17.172222222222221</v>
      </c>
      <c r="C4569">
        <f ca="1">IF(currency="USD",'Future et co'!D4569,IF(currency="EUR",'Future et co'!E4569,IF(currency="GBP",'Future et co'!F4569,FALSE)))</f>
        <v>3.5830000000000001E-2</v>
      </c>
      <c r="D4569">
        <f t="shared" ca="1" si="995"/>
        <v>3.5830000000000001E-2</v>
      </c>
      <c r="E4569">
        <f t="shared" ca="1" si="996"/>
        <v>2.1409999999999998E-2</v>
      </c>
      <c r="F4569">
        <f t="shared" ca="1" si="997"/>
        <v>3.7088999999999997E-2</v>
      </c>
      <c r="J4569" s="1">
        <v>39546</v>
      </c>
      <c r="K4569">
        <v>1.9624999999999999</v>
      </c>
      <c r="L4569">
        <f t="shared" si="998"/>
        <v>1.9625E-2</v>
      </c>
      <c r="N4569" s="1">
        <v>39547</v>
      </c>
      <c r="O4569">
        <v>1.8625</v>
      </c>
      <c r="P4569">
        <f t="shared" si="999"/>
        <v>1.8624999999999999E-2</v>
      </c>
      <c r="R4569" s="1">
        <v>39659</v>
      </c>
      <c r="S4569">
        <v>3.0289999999999999</v>
      </c>
      <c r="T4569">
        <f t="shared" si="1000"/>
        <v>3.0289999999999997E-2</v>
      </c>
      <c r="V4569" s="1">
        <v>39658</v>
      </c>
      <c r="W4569">
        <v>3.4950000000000001</v>
      </c>
      <c r="X4569">
        <f t="shared" si="1001"/>
        <v>3.4950000000000002E-2</v>
      </c>
      <c r="AB4569" s="1">
        <v>39497</v>
      </c>
      <c r="AC4569">
        <v>118.15</v>
      </c>
      <c r="AD4569">
        <f t="shared" si="1002"/>
        <v>1.1815</v>
      </c>
      <c r="AF4569" s="1">
        <v>39538</v>
      </c>
      <c r="AG4569">
        <v>4.7270000000000003</v>
      </c>
      <c r="AH4569">
        <f t="shared" si="1003"/>
        <v>4.7270000000000006E-2</v>
      </c>
      <c r="AJ4569" s="1">
        <v>39538</v>
      </c>
      <c r="AK4569">
        <v>4.7249999999999996</v>
      </c>
      <c r="AL4569">
        <f t="shared" si="1004"/>
        <v>4.7249999999999993E-2</v>
      </c>
      <c r="AN4569" s="1">
        <v>39659</v>
      </c>
      <c r="AO4569">
        <v>5.1680000000000001</v>
      </c>
      <c r="AP4569">
        <f t="shared" si="1005"/>
        <v>5.1680000000000004E-2</v>
      </c>
      <c r="AS4569" s="1">
        <v>39580</v>
      </c>
      <c r="AT4569">
        <v>4.9409999999999998</v>
      </c>
      <c r="AU4569">
        <f t="shared" si="1006"/>
        <v>4.9409999999999996E-2</v>
      </c>
      <c r="AX4569" s="1"/>
    </row>
    <row r="4570" spans="1:50" x14ac:dyDescent="0.3">
      <c r="A4570" s="19">
        <f t="shared" si="1007"/>
        <v>52313</v>
      </c>
      <c r="B4570">
        <f t="shared" ca="1" si="994"/>
        <v>-17.180555555555557</v>
      </c>
      <c r="C4570">
        <f ca="1">IF(currency="USD",'Future et co'!D4570,IF(currency="EUR",'Future et co'!E4570,IF(currency="GBP",'Future et co'!F4570,FALSE)))</f>
        <v>3.5830000000000001E-2</v>
      </c>
      <c r="D4570">
        <f t="shared" ca="1" si="995"/>
        <v>3.5830000000000001E-2</v>
      </c>
      <c r="E4570">
        <f t="shared" ca="1" si="996"/>
        <v>2.1409999999999998E-2</v>
      </c>
      <c r="F4570">
        <f t="shared" ca="1" si="997"/>
        <v>3.7088999999999997E-2</v>
      </c>
      <c r="J4570" s="1">
        <v>39545</v>
      </c>
      <c r="K4570">
        <v>1.9710000000000001</v>
      </c>
      <c r="L4570">
        <f t="shared" si="998"/>
        <v>1.9710000000000002E-2</v>
      </c>
      <c r="N4570" s="1">
        <v>39546</v>
      </c>
      <c r="O4570">
        <v>1.9075</v>
      </c>
      <c r="P4570">
        <f t="shared" si="999"/>
        <v>1.9074999999999998E-2</v>
      </c>
      <c r="R4570" s="1">
        <v>39658</v>
      </c>
      <c r="S4570">
        <v>3.0659999999999998</v>
      </c>
      <c r="T4570">
        <f t="shared" si="1000"/>
        <v>3.066E-2</v>
      </c>
      <c r="V4570" s="1">
        <v>39657</v>
      </c>
      <c r="W4570">
        <v>3.4727000000000001</v>
      </c>
      <c r="X4570">
        <f t="shared" si="1001"/>
        <v>3.4727000000000001E-2</v>
      </c>
      <c r="AB4570" s="1">
        <v>39496</v>
      </c>
      <c r="AC4570">
        <v>117.85</v>
      </c>
      <c r="AD4570">
        <f t="shared" si="1002"/>
        <v>1.1784999999999999</v>
      </c>
      <c r="AF4570" s="1">
        <v>39535</v>
      </c>
      <c r="AG4570">
        <v>4.7309999999999999</v>
      </c>
      <c r="AH4570">
        <f t="shared" si="1003"/>
        <v>4.7309999999999998E-2</v>
      </c>
      <c r="AJ4570" s="1">
        <v>39535</v>
      </c>
      <c r="AK4570">
        <v>4.7329999999999997</v>
      </c>
      <c r="AL4570">
        <f t="shared" si="1004"/>
        <v>4.7329999999999997E-2</v>
      </c>
      <c r="AN4570" s="1">
        <v>39658</v>
      </c>
      <c r="AO4570">
        <v>5.1890000000000001</v>
      </c>
      <c r="AP4570">
        <f t="shared" si="1005"/>
        <v>5.1889999999999999E-2</v>
      </c>
      <c r="AS4570" s="1">
        <v>39577</v>
      </c>
      <c r="AT4570">
        <v>4.8920000000000003</v>
      </c>
      <c r="AU4570">
        <f t="shared" si="1006"/>
        <v>4.8920000000000005E-2</v>
      </c>
      <c r="AX4570" s="1"/>
    </row>
    <row r="4571" spans="1:50" x14ac:dyDescent="0.3">
      <c r="A4571" s="19">
        <f t="shared" si="1007"/>
        <v>52314</v>
      </c>
      <c r="B4571">
        <f t="shared" ca="1" si="994"/>
        <v>-17.183333333333334</v>
      </c>
      <c r="C4571">
        <f ca="1">IF(currency="USD",'Future et co'!D4571,IF(currency="EUR",'Future et co'!E4571,IF(currency="GBP",'Future et co'!F4571,FALSE)))</f>
        <v>3.5830000000000001E-2</v>
      </c>
      <c r="D4571">
        <f t="shared" ca="1" si="995"/>
        <v>3.5830000000000001E-2</v>
      </c>
      <c r="E4571">
        <f t="shared" ca="1" si="996"/>
        <v>2.1409999999999998E-2</v>
      </c>
      <c r="F4571">
        <f t="shared" ca="1" si="997"/>
        <v>3.7088999999999997E-2</v>
      </c>
      <c r="J4571" s="1">
        <v>39542</v>
      </c>
      <c r="K4571">
        <v>1.962</v>
      </c>
      <c r="L4571">
        <f t="shared" si="998"/>
        <v>1.9619999999999999E-2</v>
      </c>
      <c r="N4571" s="1">
        <v>39545</v>
      </c>
      <c r="O4571">
        <v>1.9079999999999999</v>
      </c>
      <c r="P4571">
        <f t="shared" si="999"/>
        <v>1.908E-2</v>
      </c>
      <c r="R4571" s="1">
        <v>39657</v>
      </c>
      <c r="S4571">
        <v>3.0478000000000001</v>
      </c>
      <c r="T4571">
        <f t="shared" si="1000"/>
        <v>3.0478000000000002E-2</v>
      </c>
      <c r="V4571" s="1">
        <v>39654</v>
      </c>
      <c r="W4571">
        <v>3.5779999999999998</v>
      </c>
      <c r="X4571">
        <f t="shared" si="1001"/>
        <v>3.5779999999999999E-2</v>
      </c>
      <c r="AB4571" s="1">
        <v>39493</v>
      </c>
      <c r="AC4571">
        <v>118.37</v>
      </c>
      <c r="AD4571">
        <f t="shared" si="1002"/>
        <v>1.1837</v>
      </c>
      <c r="AF4571" s="1">
        <v>39534</v>
      </c>
      <c r="AG4571">
        <v>4.7279999999999998</v>
      </c>
      <c r="AH4571">
        <f t="shared" si="1003"/>
        <v>4.7279999999999996E-2</v>
      </c>
      <c r="AJ4571" s="1">
        <v>39534</v>
      </c>
      <c r="AK4571">
        <v>4.7309999999999999</v>
      </c>
      <c r="AL4571">
        <f t="shared" si="1004"/>
        <v>4.7309999999999998E-2</v>
      </c>
      <c r="AN4571" s="1">
        <v>39657</v>
      </c>
      <c r="AO4571">
        <v>5.226</v>
      </c>
      <c r="AP4571">
        <f t="shared" si="1005"/>
        <v>5.2260000000000001E-2</v>
      </c>
      <c r="AS4571" s="1">
        <v>39576</v>
      </c>
      <c r="AT4571">
        <v>4.899</v>
      </c>
      <c r="AU4571">
        <f t="shared" si="1006"/>
        <v>4.8989999999999999E-2</v>
      </c>
      <c r="AX4571" s="1"/>
    </row>
    <row r="4572" spans="1:50" x14ac:dyDescent="0.3">
      <c r="A4572" s="19">
        <f t="shared" si="1007"/>
        <v>52315</v>
      </c>
      <c r="B4572">
        <f t="shared" ca="1" si="994"/>
        <v>-17.18611111111111</v>
      </c>
      <c r="C4572">
        <f ca="1">IF(currency="USD",'Future et co'!D4572,IF(currency="EUR",'Future et co'!E4572,IF(currency="GBP",'Future et co'!F4572,FALSE)))</f>
        <v>3.5830000000000001E-2</v>
      </c>
      <c r="D4572">
        <f t="shared" ca="1" si="995"/>
        <v>3.5830000000000001E-2</v>
      </c>
      <c r="E4572">
        <f t="shared" ca="1" si="996"/>
        <v>2.1409999999999998E-2</v>
      </c>
      <c r="F4572">
        <f t="shared" ca="1" si="997"/>
        <v>3.7088999999999997E-2</v>
      </c>
      <c r="J4572" s="1">
        <v>39541</v>
      </c>
      <c r="K4572">
        <v>2</v>
      </c>
      <c r="L4572">
        <f t="shared" si="998"/>
        <v>0.02</v>
      </c>
      <c r="N4572" s="1">
        <v>39542</v>
      </c>
      <c r="O4572">
        <v>1.9550000000000001</v>
      </c>
      <c r="P4572">
        <f t="shared" si="999"/>
        <v>1.9550000000000001E-2</v>
      </c>
      <c r="R4572" s="1">
        <v>39654</v>
      </c>
      <c r="S4572">
        <v>3.12</v>
      </c>
      <c r="T4572">
        <f t="shared" si="1000"/>
        <v>3.1200000000000002E-2</v>
      </c>
      <c r="V4572" s="1">
        <v>39653</v>
      </c>
      <c r="W4572">
        <v>3.4790000000000001</v>
      </c>
      <c r="X4572">
        <f t="shared" si="1001"/>
        <v>3.4790000000000001E-2</v>
      </c>
      <c r="AB4572" s="1">
        <v>39492</v>
      </c>
      <c r="AC4572">
        <v>118.06</v>
      </c>
      <c r="AD4572">
        <f t="shared" si="1002"/>
        <v>1.1806000000000001</v>
      </c>
      <c r="AF4572" s="1">
        <v>39533</v>
      </c>
      <c r="AG4572">
        <v>4.718</v>
      </c>
      <c r="AH4572">
        <f t="shared" si="1003"/>
        <v>4.718E-2</v>
      </c>
      <c r="AJ4572" s="1">
        <v>39533</v>
      </c>
      <c r="AK4572">
        <v>4.718</v>
      </c>
      <c r="AL4572">
        <f t="shared" si="1004"/>
        <v>4.718E-2</v>
      </c>
      <c r="AN4572" s="1">
        <v>39654</v>
      </c>
      <c r="AO4572">
        <v>5.2649999999999997</v>
      </c>
      <c r="AP4572">
        <f t="shared" si="1005"/>
        <v>5.2649999999999995E-2</v>
      </c>
      <c r="AS4572" s="1">
        <v>39575</v>
      </c>
      <c r="AT4572">
        <v>4.84</v>
      </c>
      <c r="AU4572">
        <f t="shared" si="1006"/>
        <v>4.8399999999999999E-2</v>
      </c>
      <c r="AX4572" s="1"/>
    </row>
    <row r="4573" spans="1:50" x14ac:dyDescent="0.3">
      <c r="A4573" s="19">
        <f t="shared" si="1007"/>
        <v>52316</v>
      </c>
      <c r="B4573">
        <f t="shared" ca="1" si="994"/>
        <v>-17.18888888888889</v>
      </c>
      <c r="C4573">
        <f ca="1">IF(currency="USD",'Future et co'!D4573,IF(currency="EUR",'Future et co'!E4573,IF(currency="GBP",'Future et co'!F4573,FALSE)))</f>
        <v>3.5830000000000001E-2</v>
      </c>
      <c r="D4573">
        <f t="shared" ca="1" si="995"/>
        <v>3.5830000000000001E-2</v>
      </c>
      <c r="E4573">
        <f t="shared" ca="1" si="996"/>
        <v>2.1409999999999998E-2</v>
      </c>
      <c r="F4573">
        <f t="shared" ca="1" si="997"/>
        <v>3.7088999999999997E-2</v>
      </c>
      <c r="J4573" s="1">
        <v>39540</v>
      </c>
      <c r="K4573">
        <v>2.0024999999999999</v>
      </c>
      <c r="L4573">
        <f t="shared" si="998"/>
        <v>2.0025000000000001E-2</v>
      </c>
      <c r="N4573" s="1">
        <v>39541</v>
      </c>
      <c r="O4573">
        <v>1.9550000000000001</v>
      </c>
      <c r="P4573">
        <f t="shared" si="999"/>
        <v>1.9550000000000001E-2</v>
      </c>
      <c r="R4573" s="1">
        <v>39653</v>
      </c>
      <c r="S4573">
        <v>3.056</v>
      </c>
      <c r="T4573">
        <f t="shared" si="1000"/>
        <v>3.056E-2</v>
      </c>
      <c r="V4573" s="1">
        <v>39652</v>
      </c>
      <c r="W4573">
        <v>3.6840999999999999</v>
      </c>
      <c r="X4573">
        <f t="shared" si="1001"/>
        <v>3.6840999999999999E-2</v>
      </c>
      <c r="AB4573" s="1">
        <v>39491</v>
      </c>
      <c r="AC4573">
        <v>118.47</v>
      </c>
      <c r="AD4573">
        <f t="shared" si="1002"/>
        <v>1.1847000000000001</v>
      </c>
      <c r="AF4573" s="1">
        <v>39532</v>
      </c>
      <c r="AG4573">
        <v>4.6989999999999998</v>
      </c>
      <c r="AH4573">
        <f t="shared" si="1003"/>
        <v>4.6989999999999997E-2</v>
      </c>
      <c r="AJ4573" s="1">
        <v>39532</v>
      </c>
      <c r="AK4573">
        <v>4.7050000000000001</v>
      </c>
      <c r="AL4573">
        <f t="shared" si="1004"/>
        <v>4.7050000000000002E-2</v>
      </c>
      <c r="AN4573" s="1">
        <v>39653</v>
      </c>
      <c r="AO4573">
        <v>5.2469999999999999</v>
      </c>
      <c r="AP4573">
        <f t="shared" si="1005"/>
        <v>5.2469999999999996E-2</v>
      </c>
      <c r="AS4573" s="1">
        <v>39574</v>
      </c>
      <c r="AT4573">
        <v>4.8730000000000002</v>
      </c>
      <c r="AU4573">
        <f t="shared" si="1006"/>
        <v>4.8730000000000002E-2</v>
      </c>
      <c r="AX4573" s="1"/>
    </row>
    <row r="4574" spans="1:50" x14ac:dyDescent="0.3">
      <c r="A4574" s="19">
        <f t="shared" si="1007"/>
        <v>52317</v>
      </c>
      <c r="B4574">
        <f t="shared" ca="1" si="994"/>
        <v>-17.191666666666666</v>
      </c>
      <c r="C4574">
        <f ca="1">IF(currency="USD",'Future et co'!D4574,IF(currency="EUR",'Future et co'!E4574,IF(currency="GBP",'Future et co'!F4574,FALSE)))</f>
        <v>3.5830000000000001E-2</v>
      </c>
      <c r="D4574">
        <f t="shared" ca="1" si="995"/>
        <v>3.5830000000000001E-2</v>
      </c>
      <c r="E4574">
        <f t="shared" ca="1" si="996"/>
        <v>2.1409999999999998E-2</v>
      </c>
      <c r="F4574">
        <f t="shared" ca="1" si="997"/>
        <v>3.7088999999999997E-2</v>
      </c>
      <c r="J4574" s="1">
        <v>39539</v>
      </c>
      <c r="K4574">
        <v>1.9970000000000001</v>
      </c>
      <c r="L4574">
        <f t="shared" si="998"/>
        <v>1.9970000000000002E-2</v>
      </c>
      <c r="N4574" s="1">
        <v>39540</v>
      </c>
      <c r="O4574">
        <v>1.9325000000000001</v>
      </c>
      <c r="P4574">
        <f t="shared" si="999"/>
        <v>1.9325000000000002E-2</v>
      </c>
      <c r="R4574" s="1">
        <v>39652</v>
      </c>
      <c r="S4574">
        <v>3.2109999999999999</v>
      </c>
      <c r="T4574">
        <f t="shared" si="1000"/>
        <v>3.211E-2</v>
      </c>
      <c r="V4574" s="1">
        <v>39651</v>
      </c>
      <c r="W4574">
        <v>3.6469999999999998</v>
      </c>
      <c r="X4574">
        <f t="shared" si="1001"/>
        <v>3.6469999999999995E-2</v>
      </c>
      <c r="AB4574" s="1">
        <v>39490</v>
      </c>
      <c r="AC4574">
        <v>118.4</v>
      </c>
      <c r="AD4574">
        <f t="shared" si="1002"/>
        <v>1.1840000000000002</v>
      </c>
      <c r="AF4574" s="1">
        <v>39527</v>
      </c>
      <c r="AG4574">
        <v>4.6740000000000004</v>
      </c>
      <c r="AH4574">
        <f t="shared" si="1003"/>
        <v>4.6740000000000004E-2</v>
      </c>
      <c r="AJ4574" s="1">
        <v>39527</v>
      </c>
      <c r="AK4574">
        <v>4.6749999999999998</v>
      </c>
      <c r="AL4574">
        <f t="shared" si="1004"/>
        <v>4.675E-2</v>
      </c>
      <c r="AN4574" s="1">
        <v>39652</v>
      </c>
      <c r="AO4574">
        <v>5.3120000000000003</v>
      </c>
      <c r="AP4574">
        <f t="shared" si="1005"/>
        <v>5.3120000000000001E-2</v>
      </c>
      <c r="AS4574" s="1">
        <v>39573</v>
      </c>
      <c r="AT4574">
        <v>4.923</v>
      </c>
      <c r="AU4574">
        <f t="shared" si="1006"/>
        <v>4.9230000000000003E-2</v>
      </c>
      <c r="AX4574" s="1"/>
    </row>
    <row r="4575" spans="1:50" x14ac:dyDescent="0.3">
      <c r="A4575" s="19">
        <f t="shared" si="1007"/>
        <v>52320</v>
      </c>
      <c r="B4575">
        <f t="shared" ca="1" si="994"/>
        <v>-17.2</v>
      </c>
      <c r="C4575">
        <f ca="1">IF(currency="USD",'Future et co'!D4575,IF(currency="EUR",'Future et co'!E4575,IF(currency="GBP",'Future et co'!F4575,FALSE)))</f>
        <v>3.5830000000000001E-2</v>
      </c>
      <c r="D4575">
        <f t="shared" ca="1" si="995"/>
        <v>3.5830000000000001E-2</v>
      </c>
      <c r="E4575">
        <f t="shared" ca="1" si="996"/>
        <v>2.1409999999999998E-2</v>
      </c>
      <c r="F4575">
        <f t="shared" ca="1" si="997"/>
        <v>3.7088999999999997E-2</v>
      </c>
      <c r="J4575" s="1">
        <v>39538</v>
      </c>
      <c r="K4575">
        <v>1.9490000000000001</v>
      </c>
      <c r="L4575">
        <f t="shared" si="998"/>
        <v>1.949E-2</v>
      </c>
      <c r="N4575" s="1">
        <v>39539</v>
      </c>
      <c r="O4575">
        <v>1.905</v>
      </c>
      <c r="P4575">
        <f t="shared" si="999"/>
        <v>1.9050000000000001E-2</v>
      </c>
      <c r="R4575" s="1">
        <v>39651</v>
      </c>
      <c r="S4575">
        <v>3.1692</v>
      </c>
      <c r="T4575">
        <f t="shared" si="1000"/>
        <v>3.1691999999999998E-2</v>
      </c>
      <c r="V4575" s="1">
        <v>39650</v>
      </c>
      <c r="W4575">
        <v>3.5670000000000002</v>
      </c>
      <c r="X4575">
        <f t="shared" si="1001"/>
        <v>3.567E-2</v>
      </c>
      <c r="AB4575" s="1">
        <v>39489</v>
      </c>
      <c r="AC4575">
        <v>119.41</v>
      </c>
      <c r="AD4575">
        <f t="shared" si="1002"/>
        <v>1.1940999999999999</v>
      </c>
      <c r="AF4575" s="1">
        <v>39526</v>
      </c>
      <c r="AG4575">
        <v>4.6639999999999997</v>
      </c>
      <c r="AH4575">
        <f t="shared" si="1003"/>
        <v>4.6639999999999994E-2</v>
      </c>
      <c r="AJ4575" s="1">
        <v>39526</v>
      </c>
      <c r="AK4575">
        <v>4.6609999999999996</v>
      </c>
      <c r="AL4575">
        <f t="shared" si="1004"/>
        <v>4.6609999999999999E-2</v>
      </c>
      <c r="AN4575" s="1">
        <v>39651</v>
      </c>
      <c r="AO4575">
        <v>5.3440000000000003</v>
      </c>
      <c r="AP4575">
        <f t="shared" si="1005"/>
        <v>5.3440000000000001E-2</v>
      </c>
      <c r="AS4575" s="1">
        <v>39570</v>
      </c>
      <c r="AT4575">
        <v>4.9320000000000004</v>
      </c>
      <c r="AU4575">
        <f t="shared" si="1006"/>
        <v>4.9320000000000003E-2</v>
      </c>
      <c r="AX4575" s="1"/>
    </row>
    <row r="4576" spans="1:50" x14ac:dyDescent="0.3">
      <c r="A4576" s="19">
        <f t="shared" si="1007"/>
        <v>52321</v>
      </c>
      <c r="B4576">
        <f t="shared" ca="1" si="994"/>
        <v>-17.202777777777779</v>
      </c>
      <c r="C4576">
        <f ca="1">IF(currency="USD",'Future et co'!D4576,IF(currency="EUR",'Future et co'!E4576,IF(currency="GBP",'Future et co'!F4576,FALSE)))</f>
        <v>3.5830000000000001E-2</v>
      </c>
      <c r="D4576">
        <f t="shared" ca="1" si="995"/>
        <v>3.5830000000000001E-2</v>
      </c>
      <c r="E4576">
        <f t="shared" ca="1" si="996"/>
        <v>2.1409999999999998E-2</v>
      </c>
      <c r="F4576">
        <f t="shared" ca="1" si="997"/>
        <v>3.7088999999999997E-2</v>
      </c>
      <c r="J4576" s="1">
        <v>39535</v>
      </c>
      <c r="K4576">
        <v>1.9664999999999999</v>
      </c>
      <c r="L4576">
        <f t="shared" si="998"/>
        <v>1.9664999999999998E-2</v>
      </c>
      <c r="N4576" s="1">
        <v>39538</v>
      </c>
      <c r="O4576">
        <v>1.84</v>
      </c>
      <c r="P4576">
        <f t="shared" si="999"/>
        <v>1.84E-2</v>
      </c>
      <c r="R4576" s="1">
        <v>39650</v>
      </c>
      <c r="S4576">
        <v>3.1375000000000002</v>
      </c>
      <c r="T4576">
        <f t="shared" si="1000"/>
        <v>3.1375E-2</v>
      </c>
      <c r="V4576" s="1">
        <v>39647</v>
      </c>
      <c r="W4576">
        <v>3.6230000000000002</v>
      </c>
      <c r="X4576">
        <f t="shared" si="1001"/>
        <v>3.6230000000000005E-2</v>
      </c>
      <c r="AB4576" s="1">
        <v>39486</v>
      </c>
      <c r="AC4576">
        <v>119.18</v>
      </c>
      <c r="AD4576">
        <f t="shared" si="1002"/>
        <v>1.1918</v>
      </c>
      <c r="AF4576" s="1">
        <v>39525</v>
      </c>
      <c r="AG4576">
        <v>4.6539999999999999</v>
      </c>
      <c r="AH4576">
        <f t="shared" si="1003"/>
        <v>4.6539999999999998E-2</v>
      </c>
      <c r="AJ4576" s="1">
        <v>39525</v>
      </c>
      <c r="AK4576">
        <v>4.6500000000000004</v>
      </c>
      <c r="AL4576">
        <f t="shared" si="1004"/>
        <v>4.6500000000000007E-2</v>
      </c>
      <c r="AN4576" s="1">
        <v>39650</v>
      </c>
      <c r="AO4576">
        <v>5.3310000000000004</v>
      </c>
      <c r="AP4576">
        <f t="shared" si="1005"/>
        <v>5.3310000000000003E-2</v>
      </c>
      <c r="AS4576" s="1">
        <v>39569</v>
      </c>
      <c r="AT4576">
        <v>4.9269999999999996</v>
      </c>
      <c r="AU4576">
        <f t="shared" si="1006"/>
        <v>4.9269999999999994E-2</v>
      </c>
      <c r="AX4576" s="1"/>
    </row>
    <row r="4577" spans="1:50" x14ac:dyDescent="0.3">
      <c r="A4577" s="19">
        <f t="shared" si="1007"/>
        <v>52322</v>
      </c>
      <c r="B4577">
        <f t="shared" ca="1" si="994"/>
        <v>-17.205555555555556</v>
      </c>
      <c r="C4577">
        <f ca="1">IF(currency="USD",'Future et co'!D4577,IF(currency="EUR",'Future et co'!E4577,IF(currency="GBP",'Future et co'!F4577,FALSE)))</f>
        <v>3.5830000000000001E-2</v>
      </c>
      <c r="D4577">
        <f t="shared" ca="1" si="995"/>
        <v>3.5830000000000001E-2</v>
      </c>
      <c r="E4577">
        <f t="shared" ca="1" si="996"/>
        <v>2.1409999999999998E-2</v>
      </c>
      <c r="F4577">
        <f t="shared" ca="1" si="997"/>
        <v>3.7088999999999997E-2</v>
      </c>
      <c r="J4577" s="1">
        <v>39534</v>
      </c>
      <c r="K4577">
        <v>1.9750000000000001</v>
      </c>
      <c r="L4577">
        <f t="shared" si="998"/>
        <v>1.975E-2</v>
      </c>
      <c r="N4577" s="1">
        <v>39535</v>
      </c>
      <c r="O4577">
        <v>1.8574999999999999</v>
      </c>
      <c r="P4577">
        <f t="shared" si="999"/>
        <v>1.8574999999999998E-2</v>
      </c>
      <c r="R4577" s="1">
        <v>39647</v>
      </c>
      <c r="S4577">
        <v>3.1425000000000001</v>
      </c>
      <c r="T4577">
        <f t="shared" si="1000"/>
        <v>3.1425000000000002E-2</v>
      </c>
      <c r="V4577" s="1">
        <v>39646</v>
      </c>
      <c r="W4577">
        <v>3.456</v>
      </c>
      <c r="X4577">
        <f t="shared" si="1001"/>
        <v>3.456E-2</v>
      </c>
      <c r="AB4577" s="1">
        <v>39485</v>
      </c>
      <c r="AC4577">
        <v>119.17</v>
      </c>
      <c r="AD4577">
        <f t="shared" si="1002"/>
        <v>1.1917</v>
      </c>
      <c r="AF4577" s="1">
        <v>39524</v>
      </c>
      <c r="AG4577">
        <v>4.6520000000000001</v>
      </c>
      <c r="AH4577">
        <f t="shared" si="1003"/>
        <v>4.6519999999999999E-2</v>
      </c>
      <c r="AJ4577" s="1">
        <v>39524</v>
      </c>
      <c r="AK4577">
        <v>4.6390000000000002</v>
      </c>
      <c r="AL4577">
        <f t="shared" si="1004"/>
        <v>4.6390000000000001E-2</v>
      </c>
      <c r="AN4577" s="1">
        <v>39647</v>
      </c>
      <c r="AO4577">
        <v>5.3029999999999999</v>
      </c>
      <c r="AP4577">
        <f t="shared" si="1005"/>
        <v>5.3030000000000001E-2</v>
      </c>
      <c r="AS4577" s="1">
        <v>39568</v>
      </c>
      <c r="AT4577">
        <v>4.93</v>
      </c>
      <c r="AU4577">
        <f t="shared" si="1006"/>
        <v>4.9299999999999997E-2</v>
      </c>
      <c r="AX4577" s="1"/>
    </row>
    <row r="4578" spans="1:50" x14ac:dyDescent="0.3">
      <c r="A4578" s="19">
        <f t="shared" si="1007"/>
        <v>52323</v>
      </c>
      <c r="B4578">
        <f t="shared" ca="1" si="994"/>
        <v>-17.208333333333332</v>
      </c>
      <c r="C4578">
        <f ca="1">IF(currency="USD",'Future et co'!D4578,IF(currency="EUR",'Future et co'!E4578,IF(currency="GBP",'Future et co'!F4578,FALSE)))</f>
        <v>3.5830000000000001E-2</v>
      </c>
      <c r="D4578">
        <f t="shared" ca="1" si="995"/>
        <v>3.5830000000000001E-2</v>
      </c>
      <c r="E4578">
        <f t="shared" ca="1" si="996"/>
        <v>2.1409999999999998E-2</v>
      </c>
      <c r="F4578">
        <f t="shared" ca="1" si="997"/>
        <v>3.7088999999999997E-2</v>
      </c>
      <c r="J4578" s="1">
        <v>39533</v>
      </c>
      <c r="K4578">
        <v>2</v>
      </c>
      <c r="L4578">
        <f t="shared" si="998"/>
        <v>0.02</v>
      </c>
      <c r="N4578" s="1">
        <v>39534</v>
      </c>
      <c r="O4578">
        <v>1.88</v>
      </c>
      <c r="P4578">
        <f t="shared" si="999"/>
        <v>1.8799999999999997E-2</v>
      </c>
      <c r="R4578" s="1">
        <v>39646</v>
      </c>
      <c r="S4578">
        <v>3.081</v>
      </c>
      <c r="T4578">
        <f t="shared" si="1000"/>
        <v>3.0810000000000001E-2</v>
      </c>
      <c r="V4578" s="1">
        <v>39645</v>
      </c>
      <c r="W4578">
        <v>3.355</v>
      </c>
      <c r="X4578">
        <f t="shared" si="1001"/>
        <v>3.3549999999999996E-2</v>
      </c>
      <c r="AB4578" s="1">
        <v>39484</v>
      </c>
      <c r="AC4578">
        <v>118.86</v>
      </c>
      <c r="AD4578">
        <f t="shared" si="1002"/>
        <v>1.1886000000000001</v>
      </c>
      <c r="AF4578" s="1">
        <v>39521</v>
      </c>
      <c r="AG4578">
        <v>4.617</v>
      </c>
      <c r="AH4578">
        <f t="shared" si="1003"/>
        <v>4.6170000000000003E-2</v>
      </c>
      <c r="AJ4578" s="1">
        <v>39521</v>
      </c>
      <c r="AK4578">
        <v>4.6100000000000003</v>
      </c>
      <c r="AL4578">
        <f t="shared" si="1004"/>
        <v>4.6100000000000002E-2</v>
      </c>
      <c r="AN4578" s="1">
        <v>39646</v>
      </c>
      <c r="AO4578">
        <v>5.2229999999999999</v>
      </c>
      <c r="AP4578">
        <f t="shared" si="1005"/>
        <v>5.2229999999999999E-2</v>
      </c>
      <c r="AS4578" s="1">
        <v>39567</v>
      </c>
      <c r="AT4578">
        <v>4.9349999999999996</v>
      </c>
      <c r="AU4578">
        <f t="shared" si="1006"/>
        <v>4.9349999999999998E-2</v>
      </c>
      <c r="AX4578" s="1"/>
    </row>
    <row r="4579" spans="1:50" x14ac:dyDescent="0.3">
      <c r="A4579" s="19">
        <f t="shared" si="1007"/>
        <v>52324</v>
      </c>
      <c r="B4579">
        <f t="shared" ca="1" si="994"/>
        <v>-17.211111111111112</v>
      </c>
      <c r="C4579">
        <f ca="1">IF(currency="USD",'Future et co'!D4579,IF(currency="EUR",'Future et co'!E4579,IF(currency="GBP",'Future et co'!F4579,FALSE)))</f>
        <v>3.5830000000000001E-2</v>
      </c>
      <c r="D4579">
        <f t="shared" ca="1" si="995"/>
        <v>3.5830000000000001E-2</v>
      </c>
      <c r="E4579">
        <f t="shared" ca="1" si="996"/>
        <v>2.1409999999999998E-2</v>
      </c>
      <c r="F4579">
        <f t="shared" ca="1" si="997"/>
        <v>3.7088999999999997E-2</v>
      </c>
      <c r="J4579" s="1">
        <v>39532</v>
      </c>
      <c r="K4579">
        <v>2.0150000000000001</v>
      </c>
      <c r="L4579">
        <f t="shared" si="998"/>
        <v>2.0150000000000001E-2</v>
      </c>
      <c r="N4579" s="1">
        <v>39533</v>
      </c>
      <c r="O4579">
        <v>1.89</v>
      </c>
      <c r="P4579">
        <f t="shared" si="999"/>
        <v>1.89E-2</v>
      </c>
      <c r="R4579" s="1">
        <v>39645</v>
      </c>
      <c r="S4579">
        <v>2.988</v>
      </c>
      <c r="T4579">
        <f t="shared" si="1000"/>
        <v>2.988E-2</v>
      </c>
      <c r="V4579" s="1">
        <v>39644</v>
      </c>
      <c r="W4579">
        <v>3.294</v>
      </c>
      <c r="X4579">
        <f t="shared" si="1001"/>
        <v>3.2939999999999997E-2</v>
      </c>
      <c r="AB4579" s="1">
        <v>39483</v>
      </c>
      <c r="AC4579">
        <v>119.34</v>
      </c>
      <c r="AD4579">
        <f t="shared" si="1002"/>
        <v>1.1934</v>
      </c>
      <c r="AF4579" s="1">
        <v>39520</v>
      </c>
      <c r="AG4579">
        <v>4.6059999999999999</v>
      </c>
      <c r="AH4579">
        <f t="shared" si="1003"/>
        <v>4.6059999999999997E-2</v>
      </c>
      <c r="AJ4579" s="1">
        <v>39520</v>
      </c>
      <c r="AK4579">
        <v>4.5940000000000003</v>
      </c>
      <c r="AL4579">
        <f t="shared" si="1004"/>
        <v>4.5940000000000002E-2</v>
      </c>
      <c r="AN4579" s="1">
        <v>39645</v>
      </c>
      <c r="AO4579">
        <v>5.2080000000000002</v>
      </c>
      <c r="AP4579">
        <f t="shared" si="1005"/>
        <v>5.2080000000000001E-2</v>
      </c>
      <c r="AS4579" s="1">
        <v>39566</v>
      </c>
      <c r="AT4579">
        <v>4.9409999999999998</v>
      </c>
      <c r="AU4579">
        <f t="shared" si="1006"/>
        <v>4.9409999999999996E-2</v>
      </c>
      <c r="AX4579" s="1"/>
    </row>
    <row r="4580" spans="1:50" x14ac:dyDescent="0.3">
      <c r="A4580" s="19">
        <f t="shared" si="1007"/>
        <v>52327</v>
      </c>
      <c r="B4580">
        <f t="shared" ca="1" si="994"/>
        <v>-17.219444444444445</v>
      </c>
      <c r="C4580">
        <f ca="1">IF(currency="USD",'Future et co'!D4580,IF(currency="EUR",'Future et co'!E4580,IF(currency="GBP",'Future et co'!F4580,FALSE)))</f>
        <v>3.5830000000000001E-2</v>
      </c>
      <c r="D4580">
        <f t="shared" ca="1" si="995"/>
        <v>3.5830000000000001E-2</v>
      </c>
      <c r="E4580">
        <f t="shared" ca="1" si="996"/>
        <v>2.1409999999999998E-2</v>
      </c>
      <c r="F4580">
        <f t="shared" ca="1" si="997"/>
        <v>3.7088999999999997E-2</v>
      </c>
      <c r="J4580" s="1">
        <v>39531</v>
      </c>
      <c r="K4580">
        <v>1.9750000000000001</v>
      </c>
      <c r="L4580">
        <f t="shared" si="998"/>
        <v>1.975E-2</v>
      </c>
      <c r="N4580" s="1">
        <v>39532</v>
      </c>
      <c r="O4580">
        <v>1.9275</v>
      </c>
      <c r="P4580">
        <f t="shared" si="999"/>
        <v>1.9275E-2</v>
      </c>
      <c r="R4580" s="1">
        <v>39644</v>
      </c>
      <c r="S4580">
        <v>2.9521000000000002</v>
      </c>
      <c r="T4580">
        <f t="shared" si="1000"/>
        <v>2.9521000000000002E-2</v>
      </c>
      <c r="V4580" s="1">
        <v>39643</v>
      </c>
      <c r="W4580">
        <v>3.359</v>
      </c>
      <c r="X4580">
        <f t="shared" si="1001"/>
        <v>3.3590000000000002E-2</v>
      </c>
      <c r="AB4580" s="1">
        <v>39482</v>
      </c>
      <c r="AC4580">
        <v>118.47</v>
      </c>
      <c r="AD4580">
        <f t="shared" si="1002"/>
        <v>1.1847000000000001</v>
      </c>
      <c r="AF4580" s="1">
        <v>39519</v>
      </c>
      <c r="AG4580">
        <v>4.6050000000000004</v>
      </c>
      <c r="AH4580">
        <f t="shared" si="1003"/>
        <v>4.6050000000000008E-2</v>
      </c>
      <c r="AJ4580" s="1">
        <v>39519</v>
      </c>
      <c r="AK4580">
        <v>4.5880000000000001</v>
      </c>
      <c r="AL4580">
        <f t="shared" si="1004"/>
        <v>4.5880000000000004E-2</v>
      </c>
      <c r="AN4580" s="1">
        <v>39644</v>
      </c>
      <c r="AO4580">
        <v>5.2069999999999999</v>
      </c>
      <c r="AP4580">
        <f t="shared" si="1005"/>
        <v>5.2069999999999998E-2</v>
      </c>
      <c r="AS4580" s="1">
        <v>39563</v>
      </c>
      <c r="AT4580">
        <v>4.9560000000000004</v>
      </c>
      <c r="AU4580">
        <f t="shared" si="1006"/>
        <v>4.9560000000000007E-2</v>
      </c>
      <c r="AX4580" s="1"/>
    </row>
    <row r="4581" spans="1:50" x14ac:dyDescent="0.3">
      <c r="A4581" s="19">
        <f t="shared" si="1007"/>
        <v>52328</v>
      </c>
      <c r="B4581">
        <f t="shared" ca="1" si="994"/>
        <v>-17.222222222222221</v>
      </c>
      <c r="C4581">
        <f ca="1">IF(currency="USD",'Future et co'!D4581,IF(currency="EUR",'Future et co'!E4581,IF(currency="GBP",'Future et co'!F4581,FALSE)))</f>
        <v>3.5830000000000001E-2</v>
      </c>
      <c r="D4581">
        <f t="shared" ca="1" si="995"/>
        <v>3.5830000000000001E-2</v>
      </c>
      <c r="E4581">
        <f t="shared" ca="1" si="996"/>
        <v>2.1409999999999998E-2</v>
      </c>
      <c r="F4581">
        <f t="shared" ca="1" si="997"/>
        <v>3.7088999999999997E-2</v>
      </c>
      <c r="J4581" s="1">
        <v>39528</v>
      </c>
      <c r="K4581">
        <v>1.9750000000000001</v>
      </c>
      <c r="L4581">
        <f t="shared" si="998"/>
        <v>1.975E-2</v>
      </c>
      <c r="N4581" s="1">
        <v>39531</v>
      </c>
      <c r="O4581">
        <v>1.889</v>
      </c>
      <c r="P4581">
        <f t="shared" si="999"/>
        <v>1.8890000000000001E-2</v>
      </c>
      <c r="R4581" s="1">
        <v>39643</v>
      </c>
      <c r="S4581">
        <v>3.0019999999999998</v>
      </c>
      <c r="T4581">
        <f t="shared" si="1000"/>
        <v>3.0019999999999998E-2</v>
      </c>
      <c r="V4581" s="1">
        <v>39640</v>
      </c>
      <c r="W4581">
        <v>3.4569999999999999</v>
      </c>
      <c r="X4581">
        <f t="shared" si="1001"/>
        <v>3.4569999999999997E-2</v>
      </c>
      <c r="AB4581" s="1">
        <v>39479</v>
      </c>
      <c r="AC4581">
        <v>118.73</v>
      </c>
      <c r="AD4581">
        <f t="shared" si="1002"/>
        <v>1.1873</v>
      </c>
      <c r="AF4581" s="1">
        <v>39518</v>
      </c>
      <c r="AG4581">
        <v>4.5970000000000004</v>
      </c>
      <c r="AH4581">
        <f t="shared" si="1003"/>
        <v>4.5970000000000004E-2</v>
      </c>
      <c r="AJ4581" s="1">
        <v>39518</v>
      </c>
      <c r="AK4581">
        <v>4.5730000000000004</v>
      </c>
      <c r="AL4581">
        <f t="shared" si="1004"/>
        <v>4.5730000000000007E-2</v>
      </c>
      <c r="AN4581" s="1">
        <v>39643</v>
      </c>
      <c r="AO4581">
        <v>5.2220000000000004</v>
      </c>
      <c r="AP4581">
        <f t="shared" si="1005"/>
        <v>5.2220000000000003E-2</v>
      </c>
      <c r="AS4581" s="1">
        <v>39562</v>
      </c>
      <c r="AT4581">
        <v>4.9569999999999999</v>
      </c>
      <c r="AU4581">
        <f t="shared" si="1006"/>
        <v>4.9569999999999996E-2</v>
      </c>
      <c r="AX4581" s="1"/>
    </row>
    <row r="4582" spans="1:50" x14ac:dyDescent="0.3">
      <c r="A4582" s="19">
        <f t="shared" si="1007"/>
        <v>52329</v>
      </c>
      <c r="B4582">
        <f t="shared" ca="1" si="994"/>
        <v>-17.225000000000001</v>
      </c>
      <c r="C4582">
        <f ca="1">IF(currency="USD",'Future et co'!D4582,IF(currency="EUR",'Future et co'!E4582,IF(currency="GBP",'Future et co'!F4582,FALSE)))</f>
        <v>3.5830000000000001E-2</v>
      </c>
      <c r="D4582">
        <f t="shared" ca="1" si="995"/>
        <v>3.5830000000000001E-2</v>
      </c>
      <c r="E4582">
        <f t="shared" ca="1" si="996"/>
        <v>2.1409999999999998E-2</v>
      </c>
      <c r="F4582">
        <f t="shared" ca="1" si="997"/>
        <v>3.7088999999999997E-2</v>
      </c>
      <c r="J4582" s="1">
        <v>39527</v>
      </c>
      <c r="K4582">
        <v>1.9750000000000001</v>
      </c>
      <c r="L4582">
        <f t="shared" si="998"/>
        <v>1.975E-2</v>
      </c>
      <c r="N4582" s="1">
        <v>39528</v>
      </c>
      <c r="O4582">
        <v>1.889</v>
      </c>
      <c r="P4582">
        <f t="shared" si="999"/>
        <v>1.8890000000000001E-2</v>
      </c>
      <c r="R4582" s="1">
        <v>39640</v>
      </c>
      <c r="S4582">
        <v>3.0579999999999998</v>
      </c>
      <c r="T4582">
        <f t="shared" si="1000"/>
        <v>3.058E-2</v>
      </c>
      <c r="V4582" s="1">
        <v>39639</v>
      </c>
      <c r="W4582">
        <v>3.327</v>
      </c>
      <c r="X4582">
        <f t="shared" si="1001"/>
        <v>3.3270000000000001E-2</v>
      </c>
      <c r="AB4582" s="1">
        <v>39478</v>
      </c>
      <c r="AC4582">
        <v>118.63</v>
      </c>
      <c r="AD4582">
        <f t="shared" si="1002"/>
        <v>1.1862999999999999</v>
      </c>
      <c r="AF4582" s="1">
        <v>39517</v>
      </c>
      <c r="AG4582">
        <v>4.5579999999999998</v>
      </c>
      <c r="AH4582">
        <f t="shared" si="1003"/>
        <v>4.5579999999999996E-2</v>
      </c>
      <c r="AJ4582" s="1">
        <v>39517</v>
      </c>
      <c r="AK4582">
        <v>4.5540000000000003</v>
      </c>
      <c r="AL4582">
        <f t="shared" si="1004"/>
        <v>4.5540000000000004E-2</v>
      </c>
      <c r="AN4582" s="1">
        <v>39640</v>
      </c>
      <c r="AO4582">
        <v>5.2249999999999996</v>
      </c>
      <c r="AP4582">
        <f t="shared" si="1005"/>
        <v>5.2249999999999998E-2</v>
      </c>
      <c r="AS4582" s="1">
        <v>39561</v>
      </c>
      <c r="AT4582">
        <v>4.96</v>
      </c>
      <c r="AU4582">
        <f t="shared" si="1006"/>
        <v>4.9599999999999998E-2</v>
      </c>
      <c r="AX4582" s="1"/>
    </row>
    <row r="4583" spans="1:50" x14ac:dyDescent="0.3">
      <c r="A4583" s="19">
        <f t="shared" si="1007"/>
        <v>52330</v>
      </c>
      <c r="B4583">
        <f t="shared" ca="1" si="994"/>
        <v>-17.227777777777778</v>
      </c>
      <c r="C4583">
        <f ca="1">IF(currency="USD",'Future et co'!D4583,IF(currency="EUR",'Future et co'!E4583,IF(currency="GBP",'Future et co'!F4583,FALSE)))</f>
        <v>3.5830000000000001E-2</v>
      </c>
      <c r="D4583">
        <f t="shared" ca="1" si="995"/>
        <v>3.5830000000000001E-2</v>
      </c>
      <c r="E4583">
        <f t="shared" ca="1" si="996"/>
        <v>2.1409999999999998E-2</v>
      </c>
      <c r="F4583">
        <f t="shared" ca="1" si="997"/>
        <v>3.7088999999999997E-2</v>
      </c>
      <c r="J4583" s="1">
        <v>39526</v>
      </c>
      <c r="K4583">
        <v>1.9350000000000001</v>
      </c>
      <c r="L4583">
        <f t="shared" si="998"/>
        <v>1.9349999999999999E-2</v>
      </c>
      <c r="N4583" s="1">
        <v>39527</v>
      </c>
      <c r="O4583">
        <v>1.889</v>
      </c>
      <c r="P4583">
        <f t="shared" si="999"/>
        <v>1.8890000000000001E-2</v>
      </c>
      <c r="R4583" s="1">
        <v>39639</v>
      </c>
      <c r="S4583">
        <v>3.0062000000000002</v>
      </c>
      <c r="T4583">
        <f t="shared" si="1000"/>
        <v>3.0062000000000002E-2</v>
      </c>
      <c r="V4583" s="1">
        <v>39638</v>
      </c>
      <c r="W4583">
        <v>3.31</v>
      </c>
      <c r="X4583">
        <f t="shared" si="1001"/>
        <v>3.3099999999999997E-2</v>
      </c>
      <c r="AB4583" s="1">
        <v>39477</v>
      </c>
      <c r="AC4583">
        <v>117.81</v>
      </c>
      <c r="AD4583">
        <f t="shared" si="1002"/>
        <v>1.1780999999999999</v>
      </c>
      <c r="AF4583" s="1">
        <v>39514</v>
      </c>
      <c r="AG4583">
        <v>4.4969999999999999</v>
      </c>
      <c r="AH4583">
        <f t="shared" si="1003"/>
        <v>4.4969999999999996E-2</v>
      </c>
      <c r="AJ4583" s="1">
        <v>39514</v>
      </c>
      <c r="AK4583">
        <v>4.4939999999999998</v>
      </c>
      <c r="AL4583">
        <f t="shared" si="1004"/>
        <v>4.4940000000000001E-2</v>
      </c>
      <c r="AN4583" s="1">
        <v>39639</v>
      </c>
      <c r="AO4583">
        <v>5.2640000000000002</v>
      </c>
      <c r="AP4583">
        <f t="shared" si="1005"/>
        <v>5.2639999999999999E-2</v>
      </c>
      <c r="AS4583" s="1">
        <v>39560</v>
      </c>
      <c r="AT4583">
        <v>4.9340000000000002</v>
      </c>
      <c r="AU4583">
        <f t="shared" si="1006"/>
        <v>4.9340000000000002E-2</v>
      </c>
      <c r="AX4583" s="1"/>
    </row>
    <row r="4584" spans="1:50" x14ac:dyDescent="0.3">
      <c r="A4584" s="19">
        <f t="shared" si="1007"/>
        <v>52331</v>
      </c>
      <c r="B4584">
        <f t="shared" ca="1" si="994"/>
        <v>-17.230555555555554</v>
      </c>
      <c r="C4584">
        <f ca="1">IF(currency="USD",'Future et co'!D4584,IF(currency="EUR",'Future et co'!E4584,IF(currency="GBP",'Future et co'!F4584,FALSE)))</f>
        <v>3.5830000000000001E-2</v>
      </c>
      <c r="D4584">
        <f t="shared" ca="1" si="995"/>
        <v>3.5830000000000001E-2</v>
      </c>
      <c r="E4584">
        <f t="shared" ca="1" si="996"/>
        <v>2.1409999999999998E-2</v>
      </c>
      <c r="F4584">
        <f t="shared" ca="1" si="997"/>
        <v>3.7088999999999997E-2</v>
      </c>
      <c r="J4584" s="1">
        <v>39525</v>
      </c>
      <c r="K4584">
        <v>1.954</v>
      </c>
      <c r="L4584">
        <f t="shared" si="998"/>
        <v>1.9539999999999998E-2</v>
      </c>
      <c r="N4584" s="1">
        <v>39526</v>
      </c>
      <c r="O4584">
        <v>1.871</v>
      </c>
      <c r="P4584">
        <f t="shared" si="999"/>
        <v>1.8710000000000001E-2</v>
      </c>
      <c r="R4584" s="1">
        <v>39638</v>
      </c>
      <c r="S4584">
        <v>2.9824999999999999</v>
      </c>
      <c r="T4584">
        <f t="shared" si="1000"/>
        <v>2.9825000000000001E-2</v>
      </c>
      <c r="V4584" s="1">
        <v>39637</v>
      </c>
      <c r="W4584">
        <v>3.4060000000000001</v>
      </c>
      <c r="X4584">
        <f t="shared" si="1001"/>
        <v>3.406E-2</v>
      </c>
      <c r="AB4584" s="1">
        <v>39476</v>
      </c>
      <c r="AC4584">
        <v>118.02</v>
      </c>
      <c r="AD4584">
        <f t="shared" si="1002"/>
        <v>1.1801999999999999</v>
      </c>
      <c r="AF4584" s="1">
        <v>39513</v>
      </c>
      <c r="AG4584">
        <v>4.4290000000000003</v>
      </c>
      <c r="AH4584">
        <f t="shared" si="1003"/>
        <v>4.4290000000000003E-2</v>
      </c>
      <c r="AJ4584" s="1">
        <v>39513</v>
      </c>
      <c r="AK4584">
        <v>4.4370000000000003</v>
      </c>
      <c r="AL4584">
        <f t="shared" si="1004"/>
        <v>4.437E-2</v>
      </c>
      <c r="AN4584" s="1">
        <v>39638</v>
      </c>
      <c r="AO4584">
        <v>5.2489999999999997</v>
      </c>
      <c r="AP4584">
        <f t="shared" si="1005"/>
        <v>5.2489999999999995E-2</v>
      </c>
      <c r="AS4584" s="1">
        <v>39559</v>
      </c>
      <c r="AT4584">
        <v>4.923</v>
      </c>
      <c r="AU4584">
        <f t="shared" si="1006"/>
        <v>4.9230000000000003E-2</v>
      </c>
      <c r="AX4584" s="1"/>
    </row>
    <row r="4585" spans="1:50" x14ac:dyDescent="0.3">
      <c r="A4585" s="19">
        <f t="shared" si="1007"/>
        <v>52334</v>
      </c>
      <c r="B4585">
        <f t="shared" ca="1" si="994"/>
        <v>-17.238888888888887</v>
      </c>
      <c r="C4585">
        <f ca="1">IF(currency="USD",'Future et co'!D4585,IF(currency="EUR",'Future et co'!E4585,IF(currency="GBP",'Future et co'!F4585,FALSE)))</f>
        <v>3.5830000000000001E-2</v>
      </c>
      <c r="D4585">
        <f t="shared" ca="1" si="995"/>
        <v>3.5830000000000001E-2</v>
      </c>
      <c r="E4585">
        <f t="shared" ca="1" si="996"/>
        <v>2.1409999999999998E-2</v>
      </c>
      <c r="F4585">
        <f t="shared" ca="1" si="997"/>
        <v>3.7088999999999997E-2</v>
      </c>
      <c r="J4585" s="1">
        <v>39524</v>
      </c>
      <c r="K4585">
        <v>1.7524999999999999</v>
      </c>
      <c r="L4585">
        <f t="shared" si="998"/>
        <v>1.7524999999999999E-2</v>
      </c>
      <c r="N4585" s="1">
        <v>39525</v>
      </c>
      <c r="O4585">
        <v>1.81</v>
      </c>
      <c r="P4585">
        <f t="shared" si="999"/>
        <v>1.8100000000000002E-2</v>
      </c>
      <c r="R4585" s="1">
        <v>39637</v>
      </c>
      <c r="S4585">
        <v>3.0009999999999999</v>
      </c>
      <c r="T4585">
        <f t="shared" si="1000"/>
        <v>3.0009999999999998E-2</v>
      </c>
      <c r="V4585" s="1">
        <v>39636</v>
      </c>
      <c r="W4585">
        <v>3.4083999999999999</v>
      </c>
      <c r="X4585">
        <f t="shared" si="1001"/>
        <v>3.4083999999999996E-2</v>
      </c>
      <c r="AB4585" s="1">
        <v>39475</v>
      </c>
      <c r="AC4585">
        <v>118.49</v>
      </c>
      <c r="AD4585">
        <f t="shared" si="1002"/>
        <v>1.1848999999999998</v>
      </c>
      <c r="AF4585" s="1">
        <v>39512</v>
      </c>
      <c r="AG4585">
        <v>4.4009999999999998</v>
      </c>
      <c r="AH4585">
        <f t="shared" si="1003"/>
        <v>4.4010000000000001E-2</v>
      </c>
      <c r="AJ4585" s="1">
        <v>39512</v>
      </c>
      <c r="AK4585">
        <v>4.4059999999999997</v>
      </c>
      <c r="AL4585">
        <f t="shared" si="1004"/>
        <v>4.4059999999999995E-2</v>
      </c>
      <c r="AN4585" s="1">
        <v>39637</v>
      </c>
      <c r="AO4585">
        <v>5.2649999999999997</v>
      </c>
      <c r="AP4585">
        <f t="shared" si="1005"/>
        <v>5.2649999999999995E-2</v>
      </c>
      <c r="AS4585" s="1">
        <v>39556</v>
      </c>
      <c r="AT4585">
        <v>4.9189999999999996</v>
      </c>
      <c r="AU4585">
        <f t="shared" si="1006"/>
        <v>4.9189999999999998E-2</v>
      </c>
      <c r="AX4585" s="1"/>
    </row>
    <row r="4586" spans="1:50" x14ac:dyDescent="0.3">
      <c r="A4586" s="19">
        <f t="shared" si="1007"/>
        <v>52335</v>
      </c>
      <c r="B4586">
        <f t="shared" ca="1" si="994"/>
        <v>-17.241666666666667</v>
      </c>
      <c r="C4586">
        <f ca="1">IF(currency="USD",'Future et co'!D4586,IF(currency="EUR",'Future et co'!E4586,IF(currency="GBP",'Future et co'!F4586,FALSE)))</f>
        <v>3.5830000000000001E-2</v>
      </c>
      <c r="D4586">
        <f t="shared" ca="1" si="995"/>
        <v>3.5830000000000001E-2</v>
      </c>
      <c r="E4586">
        <f t="shared" ca="1" si="996"/>
        <v>2.1409999999999998E-2</v>
      </c>
      <c r="F4586">
        <f t="shared" ca="1" si="997"/>
        <v>3.7088999999999997E-2</v>
      </c>
      <c r="J4586" s="1">
        <v>39521</v>
      </c>
      <c r="K4586">
        <v>2.1225000000000001</v>
      </c>
      <c r="L4586">
        <f t="shared" si="998"/>
        <v>2.1225000000000001E-2</v>
      </c>
      <c r="N4586" s="1">
        <v>39524</v>
      </c>
      <c r="O4586">
        <v>1.595</v>
      </c>
      <c r="P4586">
        <f t="shared" si="999"/>
        <v>1.5949999999999999E-2</v>
      </c>
      <c r="R4586" s="1">
        <v>39636</v>
      </c>
      <c r="S4586">
        <v>3.073</v>
      </c>
      <c r="T4586">
        <f t="shared" si="1000"/>
        <v>3.073E-2</v>
      </c>
      <c r="V4586" s="1">
        <v>39633</v>
      </c>
      <c r="W4586">
        <v>3.4990000000000001</v>
      </c>
      <c r="X4586">
        <f t="shared" si="1001"/>
        <v>3.499E-2</v>
      </c>
      <c r="AB4586" s="1">
        <v>39472</v>
      </c>
      <c r="AC4586">
        <v>118.27</v>
      </c>
      <c r="AD4586">
        <f t="shared" si="1002"/>
        <v>1.1826999999999999</v>
      </c>
      <c r="AF4586" s="1">
        <v>39511</v>
      </c>
      <c r="AG4586">
        <v>4.391</v>
      </c>
      <c r="AH4586">
        <f t="shared" si="1003"/>
        <v>4.3909999999999998E-2</v>
      </c>
      <c r="AJ4586" s="1">
        <v>39511</v>
      </c>
      <c r="AK4586">
        <v>4.3949999999999996</v>
      </c>
      <c r="AL4586">
        <f t="shared" si="1004"/>
        <v>4.3949999999999996E-2</v>
      </c>
      <c r="AN4586" s="1">
        <v>39636</v>
      </c>
      <c r="AO4586">
        <v>5.2469999999999999</v>
      </c>
      <c r="AP4586">
        <f t="shared" si="1005"/>
        <v>5.2469999999999996E-2</v>
      </c>
      <c r="AS4586" s="1">
        <v>39555</v>
      </c>
      <c r="AT4586">
        <v>4.9320000000000004</v>
      </c>
      <c r="AU4586">
        <f t="shared" si="1006"/>
        <v>4.9320000000000003E-2</v>
      </c>
      <c r="AX4586" s="1"/>
    </row>
    <row r="4587" spans="1:50" x14ac:dyDescent="0.3">
      <c r="A4587" s="19">
        <f t="shared" si="1007"/>
        <v>52336</v>
      </c>
      <c r="B4587">
        <f t="shared" ca="1" si="994"/>
        <v>-17.244444444444444</v>
      </c>
      <c r="C4587">
        <f ca="1">IF(currency="USD",'Future et co'!D4587,IF(currency="EUR",'Future et co'!E4587,IF(currency="GBP",'Future et co'!F4587,FALSE)))</f>
        <v>3.5830000000000001E-2</v>
      </c>
      <c r="D4587">
        <f t="shared" ca="1" si="995"/>
        <v>3.5830000000000001E-2</v>
      </c>
      <c r="E4587">
        <f t="shared" ca="1" si="996"/>
        <v>2.1409999999999998E-2</v>
      </c>
      <c r="F4587">
        <f t="shared" ca="1" si="997"/>
        <v>3.7088999999999997E-2</v>
      </c>
      <c r="J4587" s="1">
        <v>39520</v>
      </c>
      <c r="K4587">
        <v>2.137</v>
      </c>
      <c r="L4587">
        <f t="shared" si="998"/>
        <v>2.137E-2</v>
      </c>
      <c r="N4587" s="1">
        <v>39521</v>
      </c>
      <c r="O4587">
        <v>1.9924999999999999</v>
      </c>
      <c r="P4587">
        <f t="shared" si="999"/>
        <v>1.9924999999999998E-2</v>
      </c>
      <c r="R4587" s="1">
        <v>39633</v>
      </c>
      <c r="S4587">
        <v>3.0710000000000002</v>
      </c>
      <c r="T4587">
        <f t="shared" si="1000"/>
        <v>3.0710000000000001E-2</v>
      </c>
      <c r="V4587" s="1">
        <v>39632</v>
      </c>
      <c r="W4587">
        <v>3.4849999999999999</v>
      </c>
      <c r="X4587">
        <f t="shared" si="1001"/>
        <v>3.4849999999999999E-2</v>
      </c>
      <c r="AB4587" s="1">
        <v>39471</v>
      </c>
      <c r="AC4587">
        <v>117.96</v>
      </c>
      <c r="AD4587">
        <f t="shared" si="1002"/>
        <v>1.1796</v>
      </c>
      <c r="AF4587" s="1">
        <v>39510</v>
      </c>
      <c r="AG4587">
        <v>4.383</v>
      </c>
      <c r="AH4587">
        <f t="shared" si="1003"/>
        <v>4.3830000000000001E-2</v>
      </c>
      <c r="AJ4587" s="1">
        <v>39510</v>
      </c>
      <c r="AK4587">
        <v>4.3789999999999996</v>
      </c>
      <c r="AL4587">
        <f t="shared" si="1004"/>
        <v>4.3789999999999996E-2</v>
      </c>
      <c r="AN4587" s="1">
        <v>39633</v>
      </c>
      <c r="AO4587">
        <v>5.2830000000000004</v>
      </c>
      <c r="AP4587">
        <f t="shared" si="1005"/>
        <v>5.2830000000000002E-2</v>
      </c>
      <c r="AS4587" s="1">
        <v>39554</v>
      </c>
      <c r="AT4587">
        <v>4.8979999999999997</v>
      </c>
      <c r="AU4587">
        <f t="shared" si="1006"/>
        <v>4.8979999999999996E-2</v>
      </c>
      <c r="AX4587" s="1"/>
    </row>
    <row r="4588" spans="1:50" x14ac:dyDescent="0.3">
      <c r="A4588" s="19">
        <f t="shared" si="1007"/>
        <v>52337</v>
      </c>
      <c r="B4588">
        <f t="shared" ca="1" si="994"/>
        <v>-17.247222222222224</v>
      </c>
      <c r="C4588">
        <f ca="1">IF(currency="USD",'Future et co'!D4588,IF(currency="EUR",'Future et co'!E4588,IF(currency="GBP",'Future et co'!F4588,FALSE)))</f>
        <v>3.5830000000000001E-2</v>
      </c>
      <c r="D4588">
        <f t="shared" ca="1" si="995"/>
        <v>3.5830000000000001E-2</v>
      </c>
      <c r="E4588">
        <f t="shared" ca="1" si="996"/>
        <v>2.1409999999999998E-2</v>
      </c>
      <c r="F4588">
        <f t="shared" ca="1" si="997"/>
        <v>3.7088999999999997E-2</v>
      </c>
      <c r="J4588" s="1">
        <v>39519</v>
      </c>
      <c r="K4588">
        <v>2.2149999999999999</v>
      </c>
      <c r="L4588">
        <f t="shared" si="998"/>
        <v>2.215E-2</v>
      </c>
      <c r="N4588" s="1">
        <v>39520</v>
      </c>
      <c r="O4588">
        <v>2.004</v>
      </c>
      <c r="P4588">
        <f t="shared" si="999"/>
        <v>2.0039999999999999E-2</v>
      </c>
      <c r="R4588" s="1">
        <v>39632</v>
      </c>
      <c r="S4588">
        <v>3.0680000000000001</v>
      </c>
      <c r="T4588">
        <f t="shared" si="1000"/>
        <v>3.0679999999999999E-2</v>
      </c>
      <c r="V4588" s="1">
        <v>39631</v>
      </c>
      <c r="W4588">
        <v>3.5129999999999999</v>
      </c>
      <c r="X4588">
        <f t="shared" si="1001"/>
        <v>3.5130000000000002E-2</v>
      </c>
      <c r="AB4588" s="1">
        <v>39470</v>
      </c>
      <c r="AC4588">
        <v>119.02</v>
      </c>
      <c r="AD4588">
        <f t="shared" si="1002"/>
        <v>1.1901999999999999</v>
      </c>
      <c r="AF4588" s="1">
        <v>39507</v>
      </c>
      <c r="AG4588">
        <v>4.3840000000000003</v>
      </c>
      <c r="AH4588">
        <f t="shared" si="1003"/>
        <v>4.3840000000000004E-2</v>
      </c>
      <c r="AJ4588" s="1">
        <v>39507</v>
      </c>
      <c r="AK4588">
        <v>4.383</v>
      </c>
      <c r="AL4588">
        <f t="shared" si="1004"/>
        <v>4.3830000000000001E-2</v>
      </c>
      <c r="AN4588" s="1">
        <v>39632</v>
      </c>
      <c r="AO4588">
        <v>5.28</v>
      </c>
      <c r="AP4588">
        <f t="shared" si="1005"/>
        <v>5.28E-2</v>
      </c>
      <c r="AS4588" s="1">
        <v>39553</v>
      </c>
      <c r="AT4588">
        <v>4.9059999999999997</v>
      </c>
      <c r="AU4588">
        <f t="shared" si="1006"/>
        <v>4.9059999999999999E-2</v>
      </c>
      <c r="AX4588" s="1"/>
    </row>
    <row r="4589" spans="1:50" x14ac:dyDescent="0.3">
      <c r="A4589" s="19">
        <f t="shared" si="1007"/>
        <v>52338</v>
      </c>
      <c r="B4589">
        <f t="shared" ca="1" si="994"/>
        <v>-17.25</v>
      </c>
      <c r="C4589">
        <f ca="1">IF(currency="USD",'Future et co'!D4589,IF(currency="EUR",'Future et co'!E4589,IF(currency="GBP",'Future et co'!F4589,FALSE)))</f>
        <v>3.5830000000000001E-2</v>
      </c>
      <c r="D4589">
        <f t="shared" ca="1" si="995"/>
        <v>3.5830000000000001E-2</v>
      </c>
      <c r="E4589">
        <f t="shared" ca="1" si="996"/>
        <v>2.1409999999999998E-2</v>
      </c>
      <c r="F4589">
        <f t="shared" ca="1" si="997"/>
        <v>3.7088999999999997E-2</v>
      </c>
      <c r="J4589" s="1">
        <v>39518</v>
      </c>
      <c r="K4589">
        <v>2.2450000000000001</v>
      </c>
      <c r="L4589">
        <f t="shared" si="998"/>
        <v>2.2450000000000001E-2</v>
      </c>
      <c r="N4589" s="1">
        <v>39519</v>
      </c>
      <c r="O4589">
        <v>2.0449999999999999</v>
      </c>
      <c r="P4589">
        <f t="shared" si="999"/>
        <v>2.0449999999999999E-2</v>
      </c>
      <c r="R4589" s="1">
        <v>39631</v>
      </c>
      <c r="S4589">
        <v>3.085</v>
      </c>
      <c r="T4589">
        <f t="shared" si="1000"/>
        <v>3.0849999999999999E-2</v>
      </c>
      <c r="V4589" s="1">
        <v>39630</v>
      </c>
      <c r="W4589">
        <v>3.5739000000000001</v>
      </c>
      <c r="X4589">
        <f t="shared" si="1001"/>
        <v>3.5739E-2</v>
      </c>
      <c r="AB4589" s="1">
        <v>39469</v>
      </c>
      <c r="AC4589">
        <v>118</v>
      </c>
      <c r="AD4589">
        <f t="shared" si="1002"/>
        <v>1.18</v>
      </c>
      <c r="AF4589" s="1">
        <v>39506</v>
      </c>
      <c r="AG4589">
        <v>4.3869999999999996</v>
      </c>
      <c r="AH4589">
        <f t="shared" si="1003"/>
        <v>4.3869999999999992E-2</v>
      </c>
      <c r="AJ4589" s="1">
        <v>39506</v>
      </c>
      <c r="AK4589">
        <v>4.3890000000000002</v>
      </c>
      <c r="AL4589">
        <f t="shared" si="1004"/>
        <v>4.3890000000000005E-2</v>
      </c>
      <c r="AN4589" s="1">
        <v>39631</v>
      </c>
      <c r="AO4589">
        <v>5.3860000000000001</v>
      </c>
      <c r="AP4589">
        <f t="shared" si="1005"/>
        <v>5.3859999999999998E-2</v>
      </c>
      <c r="AS4589" s="1">
        <v>39552</v>
      </c>
      <c r="AT4589">
        <v>4.92</v>
      </c>
      <c r="AU4589">
        <f t="shared" si="1006"/>
        <v>4.9200000000000001E-2</v>
      </c>
      <c r="AX4589" s="1"/>
    </row>
    <row r="4590" spans="1:50" x14ac:dyDescent="0.3">
      <c r="A4590" s="19">
        <f t="shared" si="1007"/>
        <v>52341</v>
      </c>
      <c r="B4590">
        <f t="shared" ca="1" si="994"/>
        <v>-17.258333333333333</v>
      </c>
      <c r="C4590">
        <f ca="1">IF(currency="USD",'Future et co'!D4590,IF(currency="EUR",'Future et co'!E4590,IF(currency="GBP",'Future et co'!F4590,FALSE)))</f>
        <v>3.5830000000000001E-2</v>
      </c>
      <c r="D4590">
        <f t="shared" ca="1" si="995"/>
        <v>3.5830000000000001E-2</v>
      </c>
      <c r="E4590">
        <f t="shared" ca="1" si="996"/>
        <v>2.1409999999999998E-2</v>
      </c>
      <c r="F4590">
        <f t="shared" ca="1" si="997"/>
        <v>3.7088999999999997E-2</v>
      </c>
      <c r="J4590" s="1">
        <v>39517</v>
      </c>
      <c r="K4590">
        <v>2.125</v>
      </c>
      <c r="L4590">
        <f t="shared" si="998"/>
        <v>2.1250000000000002E-2</v>
      </c>
      <c r="N4590" s="1">
        <v>39518</v>
      </c>
      <c r="O4590">
        <v>2.0710000000000002</v>
      </c>
      <c r="P4590">
        <f t="shared" si="999"/>
        <v>2.0710000000000003E-2</v>
      </c>
      <c r="R4590" s="1">
        <v>39630</v>
      </c>
      <c r="S4590">
        <v>3.0579999999999998</v>
      </c>
      <c r="T4590">
        <f t="shared" si="1000"/>
        <v>3.058E-2</v>
      </c>
      <c r="V4590" s="1">
        <v>39629</v>
      </c>
      <c r="W4590">
        <v>3.5310000000000001</v>
      </c>
      <c r="X4590">
        <f t="shared" si="1001"/>
        <v>3.5310000000000001E-2</v>
      </c>
      <c r="AB4590" s="1">
        <v>39468</v>
      </c>
      <c r="AC4590">
        <v>118.81</v>
      </c>
      <c r="AD4590">
        <f t="shared" si="1002"/>
        <v>1.1880999999999999</v>
      </c>
      <c r="AF4590" s="1">
        <v>39505</v>
      </c>
      <c r="AG4590">
        <v>4.3860000000000001</v>
      </c>
      <c r="AH4590">
        <f t="shared" si="1003"/>
        <v>4.3860000000000003E-2</v>
      </c>
      <c r="AJ4590" s="1">
        <v>39505</v>
      </c>
      <c r="AK4590">
        <v>4.3899999999999997</v>
      </c>
      <c r="AL4590">
        <f t="shared" si="1004"/>
        <v>4.3899999999999995E-2</v>
      </c>
      <c r="AN4590" s="1">
        <v>39630</v>
      </c>
      <c r="AO4590">
        <v>5.3559999999999999</v>
      </c>
      <c r="AP4590">
        <f t="shared" si="1005"/>
        <v>5.3559999999999997E-2</v>
      </c>
      <c r="AS4590" s="1">
        <v>39549</v>
      </c>
      <c r="AT4590">
        <v>4.931</v>
      </c>
      <c r="AU4590">
        <f t="shared" si="1006"/>
        <v>4.931E-2</v>
      </c>
      <c r="AX4590" s="1"/>
    </row>
    <row r="4591" spans="1:50" x14ac:dyDescent="0.3">
      <c r="A4591" s="19">
        <f t="shared" si="1007"/>
        <v>52342</v>
      </c>
      <c r="B4591">
        <f t="shared" ca="1" si="994"/>
        <v>-17.261111111111113</v>
      </c>
      <c r="C4591">
        <f ca="1">IF(currency="USD",'Future et co'!D4591,IF(currency="EUR",'Future et co'!E4591,IF(currency="GBP",'Future et co'!F4591,FALSE)))</f>
        <v>3.5830000000000001E-2</v>
      </c>
      <c r="D4591">
        <f t="shared" ca="1" si="995"/>
        <v>3.5830000000000001E-2</v>
      </c>
      <c r="E4591">
        <f t="shared" ca="1" si="996"/>
        <v>2.1409999999999998E-2</v>
      </c>
      <c r="F4591">
        <f t="shared" ca="1" si="997"/>
        <v>3.7088999999999997E-2</v>
      </c>
      <c r="J4591" s="1">
        <v>39514</v>
      </c>
      <c r="K4591">
        <v>2.16</v>
      </c>
      <c r="L4591">
        <f t="shared" si="998"/>
        <v>2.1600000000000001E-2</v>
      </c>
      <c r="N4591" s="1">
        <v>39517</v>
      </c>
      <c r="O4591">
        <v>1.9624999999999999</v>
      </c>
      <c r="P4591">
        <f t="shared" si="999"/>
        <v>1.9625E-2</v>
      </c>
      <c r="R4591" s="1">
        <v>39629</v>
      </c>
      <c r="S4591">
        <v>3.1084000000000001</v>
      </c>
      <c r="T4591">
        <f t="shared" si="1000"/>
        <v>3.1084000000000001E-2</v>
      </c>
      <c r="V4591" s="1">
        <v>39626</v>
      </c>
      <c r="W4591">
        <v>3.536</v>
      </c>
      <c r="X4591">
        <f t="shared" si="1001"/>
        <v>3.5360000000000003E-2</v>
      </c>
      <c r="AB4591" s="1">
        <v>39465</v>
      </c>
      <c r="AC4591">
        <v>118.25</v>
      </c>
      <c r="AD4591">
        <f t="shared" si="1002"/>
        <v>1.1825000000000001</v>
      </c>
      <c r="AF4591" s="1">
        <v>39504</v>
      </c>
      <c r="AG4591">
        <v>4.3819999999999997</v>
      </c>
      <c r="AH4591">
        <f t="shared" si="1003"/>
        <v>4.3819999999999998E-2</v>
      </c>
      <c r="AJ4591" s="1">
        <v>39504</v>
      </c>
      <c r="AK4591">
        <v>4.3890000000000002</v>
      </c>
      <c r="AL4591">
        <f t="shared" si="1004"/>
        <v>4.3890000000000005E-2</v>
      </c>
      <c r="AN4591" s="1">
        <v>39629</v>
      </c>
      <c r="AO4591">
        <v>5.3659999999999997</v>
      </c>
      <c r="AP4591">
        <f t="shared" si="1005"/>
        <v>5.3659999999999999E-2</v>
      </c>
      <c r="AS4591" s="1">
        <v>39548</v>
      </c>
      <c r="AT4591">
        <v>4.9349999999999996</v>
      </c>
      <c r="AU4591">
        <f t="shared" si="1006"/>
        <v>4.9349999999999998E-2</v>
      </c>
      <c r="AX4591" s="1"/>
    </row>
    <row r="4592" spans="1:50" x14ac:dyDescent="0.3">
      <c r="A4592" s="19">
        <f t="shared" si="1007"/>
        <v>52343</v>
      </c>
      <c r="B4592">
        <f t="shared" ca="1" si="994"/>
        <v>-17.263888888888889</v>
      </c>
      <c r="C4592">
        <f ca="1">IF(currency="USD",'Future et co'!D4592,IF(currency="EUR",'Future et co'!E4592,IF(currency="GBP",'Future et co'!F4592,FALSE)))</f>
        <v>3.5830000000000001E-2</v>
      </c>
      <c r="D4592">
        <f t="shared" ca="1" si="995"/>
        <v>3.5830000000000001E-2</v>
      </c>
      <c r="E4592">
        <f t="shared" ca="1" si="996"/>
        <v>2.1409999999999998E-2</v>
      </c>
      <c r="F4592">
        <f t="shared" ca="1" si="997"/>
        <v>3.7088999999999997E-2</v>
      </c>
      <c r="J4592" s="1">
        <v>39513</v>
      </c>
      <c r="K4592">
        <v>2.1795</v>
      </c>
      <c r="L4592">
        <f t="shared" si="998"/>
        <v>2.1794999999999998E-2</v>
      </c>
      <c r="N4592" s="1">
        <v>39514</v>
      </c>
      <c r="O4592">
        <v>1.9910000000000001</v>
      </c>
      <c r="P4592">
        <f t="shared" si="999"/>
        <v>1.9910000000000001E-2</v>
      </c>
      <c r="R4592" s="1">
        <v>39626</v>
      </c>
      <c r="S4592">
        <v>3.1059999999999999</v>
      </c>
      <c r="T4592">
        <f t="shared" si="1000"/>
        <v>3.1059999999999997E-2</v>
      </c>
      <c r="V4592" s="1">
        <v>39625</v>
      </c>
      <c r="W4592">
        <v>3.6</v>
      </c>
      <c r="X4592">
        <f t="shared" si="1001"/>
        <v>3.6000000000000004E-2</v>
      </c>
      <c r="AB4592" s="1">
        <v>39464</v>
      </c>
      <c r="AC4592">
        <v>118.11</v>
      </c>
      <c r="AD4592">
        <f t="shared" si="1002"/>
        <v>1.1811</v>
      </c>
      <c r="AF4592" s="1">
        <v>39503</v>
      </c>
      <c r="AG4592">
        <v>4.3789999999999996</v>
      </c>
      <c r="AH4592">
        <f t="shared" si="1003"/>
        <v>4.3789999999999996E-2</v>
      </c>
      <c r="AJ4592" s="1">
        <v>39503</v>
      </c>
      <c r="AK4592">
        <v>4.3819999999999997</v>
      </c>
      <c r="AL4592">
        <f t="shared" si="1004"/>
        <v>4.3819999999999998E-2</v>
      </c>
      <c r="AN4592" s="1">
        <v>39626</v>
      </c>
      <c r="AO4592">
        <v>5.2910000000000004</v>
      </c>
      <c r="AP4592">
        <f t="shared" si="1005"/>
        <v>5.2910000000000006E-2</v>
      </c>
      <c r="AS4592" s="1">
        <v>39547</v>
      </c>
      <c r="AT4592">
        <v>4.9770000000000003</v>
      </c>
      <c r="AU4592">
        <f t="shared" si="1006"/>
        <v>4.9770000000000002E-2</v>
      </c>
      <c r="AX4592" s="1"/>
    </row>
    <row r="4593" spans="1:50" x14ac:dyDescent="0.3">
      <c r="A4593" s="19">
        <f t="shared" si="1007"/>
        <v>52344</v>
      </c>
      <c r="B4593">
        <f t="shared" ca="1" si="994"/>
        <v>-17.266666666666666</v>
      </c>
      <c r="C4593">
        <f ca="1">IF(currency="USD",'Future et co'!D4593,IF(currency="EUR",'Future et co'!E4593,IF(currency="GBP",'Future et co'!F4593,FALSE)))</f>
        <v>3.5830000000000001E-2</v>
      </c>
      <c r="D4593">
        <f t="shared" ca="1" si="995"/>
        <v>3.5830000000000001E-2</v>
      </c>
      <c r="E4593">
        <f t="shared" ca="1" si="996"/>
        <v>2.1409999999999998E-2</v>
      </c>
      <c r="F4593">
        <f t="shared" ca="1" si="997"/>
        <v>3.7088999999999997E-2</v>
      </c>
      <c r="J4593" s="1">
        <v>39512</v>
      </c>
      <c r="K4593">
        <v>2.3119999999999998</v>
      </c>
      <c r="L4593">
        <f t="shared" si="998"/>
        <v>2.3119999999999998E-2</v>
      </c>
      <c r="N4593" s="1">
        <v>39513</v>
      </c>
      <c r="O4593">
        <v>2.0015000000000001</v>
      </c>
      <c r="P4593">
        <f t="shared" si="999"/>
        <v>2.0015000000000002E-2</v>
      </c>
      <c r="R4593" s="1">
        <v>39625</v>
      </c>
      <c r="S4593">
        <v>3.16</v>
      </c>
      <c r="T4593">
        <f t="shared" si="1000"/>
        <v>3.1600000000000003E-2</v>
      </c>
      <c r="V4593" s="1">
        <v>39624</v>
      </c>
      <c r="W4593">
        <v>3.702</v>
      </c>
      <c r="X4593">
        <f t="shared" si="1001"/>
        <v>3.7019999999999997E-2</v>
      </c>
      <c r="AB4593" s="1">
        <v>39463</v>
      </c>
      <c r="AC4593">
        <v>118.17</v>
      </c>
      <c r="AD4593">
        <f t="shared" si="1002"/>
        <v>1.1817</v>
      </c>
      <c r="AF4593" s="1">
        <v>39500</v>
      </c>
      <c r="AG4593">
        <v>4.3739999999999997</v>
      </c>
      <c r="AH4593">
        <f t="shared" si="1003"/>
        <v>4.3739999999999994E-2</v>
      </c>
      <c r="AJ4593" s="1">
        <v>39500</v>
      </c>
      <c r="AK4593">
        <v>4.3710000000000004</v>
      </c>
      <c r="AL4593">
        <f t="shared" si="1004"/>
        <v>4.3710000000000006E-2</v>
      </c>
      <c r="AN4593" s="1">
        <v>39625</v>
      </c>
      <c r="AO4593">
        <v>5.3010000000000002</v>
      </c>
      <c r="AP4593">
        <f t="shared" si="1005"/>
        <v>5.3010000000000002E-2</v>
      </c>
      <c r="AS4593" s="1">
        <v>39546</v>
      </c>
      <c r="AT4593">
        <v>4.992</v>
      </c>
      <c r="AU4593">
        <f t="shared" si="1006"/>
        <v>4.9919999999999999E-2</v>
      </c>
      <c r="AX4593" s="1"/>
    </row>
    <row r="4594" spans="1:50" x14ac:dyDescent="0.3">
      <c r="A4594" s="19">
        <f t="shared" si="1007"/>
        <v>52345</v>
      </c>
      <c r="B4594">
        <f t="shared" ca="1" si="994"/>
        <v>-17.269444444444446</v>
      </c>
      <c r="C4594">
        <f ca="1">IF(currency="USD",'Future et co'!D4594,IF(currency="EUR",'Future et co'!E4594,IF(currency="GBP",'Future et co'!F4594,FALSE)))</f>
        <v>3.5830000000000001E-2</v>
      </c>
      <c r="D4594">
        <f t="shared" ca="1" si="995"/>
        <v>3.5830000000000001E-2</v>
      </c>
      <c r="E4594">
        <f t="shared" ca="1" si="996"/>
        <v>2.1409999999999998E-2</v>
      </c>
      <c r="F4594">
        <f t="shared" ca="1" si="997"/>
        <v>3.7088999999999997E-2</v>
      </c>
      <c r="J4594" s="1">
        <v>39511</v>
      </c>
      <c r="K4594">
        <v>2.2469999999999999</v>
      </c>
      <c r="L4594">
        <f t="shared" si="998"/>
        <v>2.247E-2</v>
      </c>
      <c r="N4594" s="1">
        <v>39512</v>
      </c>
      <c r="O4594">
        <v>2.141</v>
      </c>
      <c r="P4594">
        <f t="shared" si="999"/>
        <v>2.1409999999999998E-2</v>
      </c>
      <c r="R4594" s="1">
        <v>39624</v>
      </c>
      <c r="S4594">
        <v>3.3109999999999999</v>
      </c>
      <c r="T4594">
        <f t="shared" si="1000"/>
        <v>3.3110000000000001E-2</v>
      </c>
      <c r="V4594" s="1">
        <v>39623</v>
      </c>
      <c r="W4594">
        <v>3.774</v>
      </c>
      <c r="X4594">
        <f t="shared" si="1001"/>
        <v>3.7740000000000003E-2</v>
      </c>
      <c r="AB4594" s="1">
        <v>39462</v>
      </c>
      <c r="AC4594">
        <v>117.74</v>
      </c>
      <c r="AD4594">
        <f t="shared" si="1002"/>
        <v>1.1774</v>
      </c>
      <c r="AF4594" s="1">
        <v>39499</v>
      </c>
      <c r="AG4594">
        <v>4.3730000000000002</v>
      </c>
      <c r="AH4594">
        <f t="shared" si="1003"/>
        <v>4.3730000000000005E-2</v>
      </c>
      <c r="AJ4594" s="1">
        <v>39499</v>
      </c>
      <c r="AK4594">
        <v>4.3760000000000003</v>
      </c>
      <c r="AL4594">
        <f t="shared" si="1004"/>
        <v>4.376E-2</v>
      </c>
      <c r="AN4594" s="1">
        <v>39624</v>
      </c>
      <c r="AO4594">
        <v>5.3419999999999996</v>
      </c>
      <c r="AP4594">
        <f t="shared" si="1005"/>
        <v>5.3419999999999995E-2</v>
      </c>
      <c r="AS4594" s="1">
        <v>39545</v>
      </c>
      <c r="AT4594">
        <v>5.0119999999999996</v>
      </c>
      <c r="AU4594">
        <f t="shared" si="1006"/>
        <v>5.0119999999999998E-2</v>
      </c>
      <c r="AX4594" s="1"/>
    </row>
    <row r="4595" spans="1:50" x14ac:dyDescent="0.3">
      <c r="A4595" s="19">
        <f t="shared" si="1007"/>
        <v>52348</v>
      </c>
      <c r="B4595">
        <f t="shared" ca="1" si="994"/>
        <v>-17.277777777777779</v>
      </c>
      <c r="C4595">
        <f ca="1">IF(currency="USD",'Future et co'!D4595,IF(currency="EUR",'Future et co'!E4595,IF(currency="GBP",'Future et co'!F4595,FALSE)))</f>
        <v>3.5830000000000001E-2</v>
      </c>
      <c r="D4595">
        <f t="shared" ca="1" si="995"/>
        <v>3.5830000000000001E-2</v>
      </c>
      <c r="E4595">
        <f t="shared" ca="1" si="996"/>
        <v>2.1409999999999998E-2</v>
      </c>
      <c r="F4595">
        <f t="shared" ca="1" si="997"/>
        <v>3.7088999999999997E-2</v>
      </c>
      <c r="J4595" s="1">
        <v>39510</v>
      </c>
      <c r="K4595">
        <v>2.278</v>
      </c>
      <c r="L4595">
        <f t="shared" si="998"/>
        <v>2.2780000000000002E-2</v>
      </c>
      <c r="N4595" s="1">
        <v>39511</v>
      </c>
      <c r="O4595">
        <v>2.0419999999999998</v>
      </c>
      <c r="P4595">
        <f t="shared" si="999"/>
        <v>2.0419999999999997E-2</v>
      </c>
      <c r="R4595" s="1">
        <v>39623</v>
      </c>
      <c r="S4595">
        <v>3.2959999999999998</v>
      </c>
      <c r="T4595">
        <f t="shared" si="1000"/>
        <v>3.2959999999999996E-2</v>
      </c>
      <c r="V4595" s="1">
        <v>39622</v>
      </c>
      <c r="W4595">
        <v>3.8359999999999999</v>
      </c>
      <c r="X4595">
        <f t="shared" si="1001"/>
        <v>3.8359999999999998E-2</v>
      </c>
      <c r="AB4595" s="1">
        <v>39461</v>
      </c>
      <c r="AC4595">
        <v>117.43</v>
      </c>
      <c r="AD4595">
        <f t="shared" si="1002"/>
        <v>1.1743000000000001</v>
      </c>
      <c r="AF4595" s="1">
        <v>39498</v>
      </c>
      <c r="AG4595">
        <v>4.3659999999999997</v>
      </c>
      <c r="AH4595">
        <f t="shared" si="1003"/>
        <v>4.3659999999999997E-2</v>
      </c>
      <c r="AJ4595" s="1">
        <v>39498</v>
      </c>
      <c r="AK4595">
        <v>4.3710000000000004</v>
      </c>
      <c r="AL4595">
        <f t="shared" si="1004"/>
        <v>4.3710000000000006E-2</v>
      </c>
      <c r="AN4595" s="1">
        <v>39623</v>
      </c>
      <c r="AO4595">
        <v>5.3609999999999998</v>
      </c>
      <c r="AP4595">
        <f t="shared" si="1005"/>
        <v>5.3609999999999998E-2</v>
      </c>
      <c r="AS4595" s="1">
        <v>39542</v>
      </c>
      <c r="AT4595">
        <v>5.0170000000000003</v>
      </c>
      <c r="AU4595">
        <f t="shared" si="1006"/>
        <v>5.0170000000000006E-2</v>
      </c>
      <c r="AX4595" s="1"/>
    </row>
    <row r="4596" spans="1:50" x14ac:dyDescent="0.3">
      <c r="A4596" s="19">
        <f t="shared" si="1007"/>
        <v>52349</v>
      </c>
      <c r="B4596">
        <f t="shared" ca="1" si="994"/>
        <v>-17.280555555555555</v>
      </c>
      <c r="C4596">
        <f ca="1">IF(currency="USD",'Future et co'!D4596,IF(currency="EUR",'Future et co'!E4596,IF(currency="GBP",'Future et co'!F4596,FALSE)))</f>
        <v>3.5830000000000001E-2</v>
      </c>
      <c r="D4596">
        <f t="shared" ca="1" si="995"/>
        <v>3.5830000000000001E-2</v>
      </c>
      <c r="E4596">
        <f t="shared" ca="1" si="996"/>
        <v>2.1409999999999998E-2</v>
      </c>
      <c r="F4596">
        <f t="shared" ca="1" si="997"/>
        <v>3.7088999999999997E-2</v>
      </c>
      <c r="J4596" s="1">
        <v>39507</v>
      </c>
      <c r="K4596">
        <v>2.3450000000000002</v>
      </c>
      <c r="L4596">
        <f t="shared" si="998"/>
        <v>2.3450000000000002E-2</v>
      </c>
      <c r="N4596" s="1">
        <v>39510</v>
      </c>
      <c r="O4596">
        <v>2.0790000000000002</v>
      </c>
      <c r="P4596">
        <f t="shared" si="999"/>
        <v>2.0790000000000003E-2</v>
      </c>
      <c r="R4596" s="1">
        <v>39622</v>
      </c>
      <c r="S4596">
        <v>3.35</v>
      </c>
      <c r="T4596">
        <f t="shared" si="1000"/>
        <v>3.3500000000000002E-2</v>
      </c>
      <c r="V4596" s="1">
        <v>39619</v>
      </c>
      <c r="W4596">
        <v>3.7759999999999998</v>
      </c>
      <c r="X4596">
        <f t="shared" si="1001"/>
        <v>3.7759999999999995E-2</v>
      </c>
      <c r="AB4596" s="1">
        <v>39458</v>
      </c>
      <c r="AC4596">
        <v>117.17</v>
      </c>
      <c r="AD4596">
        <f t="shared" si="1002"/>
        <v>1.1717</v>
      </c>
      <c r="AF4596" s="1">
        <v>39497</v>
      </c>
      <c r="AG4596">
        <v>4.3600000000000003</v>
      </c>
      <c r="AH4596">
        <f t="shared" si="1003"/>
        <v>4.36E-2</v>
      </c>
      <c r="AJ4596" s="1">
        <v>39497</v>
      </c>
      <c r="AK4596">
        <v>4.3570000000000002</v>
      </c>
      <c r="AL4596">
        <f t="shared" si="1004"/>
        <v>4.3570000000000005E-2</v>
      </c>
      <c r="AN4596" s="1">
        <v>39622</v>
      </c>
      <c r="AO4596">
        <v>5.3869999999999996</v>
      </c>
      <c r="AP4596">
        <f t="shared" si="1005"/>
        <v>5.3869999999999994E-2</v>
      </c>
      <c r="AS4596" s="1">
        <v>39541</v>
      </c>
      <c r="AT4596">
        <v>5.0229999999999997</v>
      </c>
      <c r="AU4596">
        <f t="shared" si="1006"/>
        <v>5.0229999999999997E-2</v>
      </c>
      <c r="AX4596" s="1"/>
    </row>
    <row r="4597" spans="1:50" x14ac:dyDescent="0.3">
      <c r="A4597" s="19">
        <f t="shared" si="1007"/>
        <v>52350</v>
      </c>
      <c r="B4597">
        <f t="shared" ca="1" si="994"/>
        <v>-17.283333333333335</v>
      </c>
      <c r="C4597">
        <f ca="1">IF(currency="USD",'Future et co'!D4597,IF(currency="EUR",'Future et co'!E4597,IF(currency="GBP",'Future et co'!F4597,FALSE)))</f>
        <v>3.5830000000000001E-2</v>
      </c>
      <c r="D4597">
        <f t="shared" ca="1" si="995"/>
        <v>3.5830000000000001E-2</v>
      </c>
      <c r="E4597">
        <f t="shared" ca="1" si="996"/>
        <v>2.1409999999999998E-2</v>
      </c>
      <c r="F4597">
        <f t="shared" ca="1" si="997"/>
        <v>3.7088999999999997E-2</v>
      </c>
      <c r="J4597" s="1">
        <v>39506</v>
      </c>
      <c r="K4597">
        <v>2.4140000000000001</v>
      </c>
      <c r="L4597">
        <f t="shared" si="998"/>
        <v>2.4140000000000002E-2</v>
      </c>
      <c r="N4597" s="1">
        <v>39507</v>
      </c>
      <c r="O4597">
        <v>2.1419999999999999</v>
      </c>
      <c r="P4597">
        <f t="shared" si="999"/>
        <v>2.1419999999999998E-2</v>
      </c>
      <c r="R4597" s="1">
        <v>39619</v>
      </c>
      <c r="S4597">
        <v>3.31</v>
      </c>
      <c r="T4597">
        <f t="shared" si="1000"/>
        <v>3.3099999999999997E-2</v>
      </c>
      <c r="V4597" s="1">
        <v>39618</v>
      </c>
      <c r="W4597">
        <v>3.7989999999999999</v>
      </c>
      <c r="X4597">
        <f t="shared" si="1001"/>
        <v>3.7989999999999996E-2</v>
      </c>
      <c r="AB4597" s="1">
        <v>39457</v>
      </c>
      <c r="AC4597">
        <v>117.2</v>
      </c>
      <c r="AD4597">
        <f t="shared" si="1002"/>
        <v>1.1719999999999999</v>
      </c>
      <c r="AF4597" s="1">
        <v>39496</v>
      </c>
      <c r="AG4597">
        <v>4.3579999999999997</v>
      </c>
      <c r="AH4597">
        <f t="shared" si="1003"/>
        <v>4.3579999999999994E-2</v>
      </c>
      <c r="AJ4597" s="1">
        <v>39496</v>
      </c>
      <c r="AK4597">
        <v>4.3550000000000004</v>
      </c>
      <c r="AL4597">
        <f t="shared" si="1004"/>
        <v>4.3550000000000005E-2</v>
      </c>
      <c r="AN4597" s="1">
        <v>39619</v>
      </c>
      <c r="AO4597">
        <v>5.39</v>
      </c>
      <c r="AP4597">
        <f t="shared" si="1005"/>
        <v>5.3899999999999997E-2</v>
      </c>
      <c r="AS4597" s="1">
        <v>39540</v>
      </c>
      <c r="AT4597">
        <v>5.0519999999999996</v>
      </c>
      <c r="AU4597">
        <f t="shared" si="1006"/>
        <v>5.0519999999999995E-2</v>
      </c>
      <c r="AX4597" s="1"/>
    </row>
    <row r="4598" spans="1:50" x14ac:dyDescent="0.3">
      <c r="A4598" s="19">
        <f t="shared" si="1007"/>
        <v>52351</v>
      </c>
      <c r="B4598">
        <f t="shared" ca="1" si="994"/>
        <v>-17.286111111111111</v>
      </c>
      <c r="C4598">
        <f ca="1">IF(currency="USD",'Future et co'!D4598,IF(currency="EUR",'Future et co'!E4598,IF(currency="GBP",'Future et co'!F4598,FALSE)))</f>
        <v>3.5830000000000001E-2</v>
      </c>
      <c r="D4598">
        <f t="shared" ca="1" si="995"/>
        <v>3.5830000000000001E-2</v>
      </c>
      <c r="E4598">
        <f t="shared" ca="1" si="996"/>
        <v>2.1409999999999998E-2</v>
      </c>
      <c r="F4598">
        <f t="shared" ca="1" si="997"/>
        <v>3.7088999999999997E-2</v>
      </c>
      <c r="J4598" s="1">
        <v>39505</v>
      </c>
      <c r="K4598">
        <v>2.4990000000000001</v>
      </c>
      <c r="L4598">
        <f t="shared" si="998"/>
        <v>2.4990000000000002E-2</v>
      </c>
      <c r="N4598" s="1">
        <v>39506</v>
      </c>
      <c r="O4598">
        <v>2.218</v>
      </c>
      <c r="P4598">
        <f t="shared" si="999"/>
        <v>2.2179999999999998E-2</v>
      </c>
      <c r="R4598" s="1">
        <v>39618</v>
      </c>
      <c r="S4598">
        <v>3.3521000000000001</v>
      </c>
      <c r="T4598">
        <f t="shared" si="1000"/>
        <v>3.3521000000000002E-2</v>
      </c>
      <c r="V4598" s="1">
        <v>39617</v>
      </c>
      <c r="W4598">
        <v>3.7549999999999999</v>
      </c>
      <c r="X4598">
        <f t="shared" si="1001"/>
        <v>3.755E-2</v>
      </c>
      <c r="AB4598" s="1">
        <v>39456</v>
      </c>
      <c r="AC4598">
        <v>117.24</v>
      </c>
      <c r="AD4598">
        <f t="shared" si="1002"/>
        <v>1.1723999999999999</v>
      </c>
      <c r="AF4598" s="1">
        <v>39493</v>
      </c>
      <c r="AG4598">
        <v>4.3550000000000004</v>
      </c>
      <c r="AH4598">
        <f t="shared" si="1003"/>
        <v>4.3550000000000005E-2</v>
      </c>
      <c r="AJ4598" s="1">
        <v>39493</v>
      </c>
      <c r="AK4598">
        <v>4.3499999999999996</v>
      </c>
      <c r="AL4598">
        <f t="shared" si="1004"/>
        <v>4.3499999999999997E-2</v>
      </c>
      <c r="AN4598" s="1">
        <v>39618</v>
      </c>
      <c r="AO4598">
        <v>5.4</v>
      </c>
      <c r="AP4598">
        <f t="shared" si="1005"/>
        <v>5.4000000000000006E-2</v>
      </c>
      <c r="AS4598" s="1">
        <v>39539</v>
      </c>
      <c r="AT4598">
        <v>5.056</v>
      </c>
      <c r="AU4598">
        <f t="shared" si="1006"/>
        <v>5.0560000000000001E-2</v>
      </c>
      <c r="AX4598" s="1"/>
    </row>
    <row r="4599" spans="1:50" x14ac:dyDescent="0.3">
      <c r="A4599" s="19">
        <f t="shared" si="1007"/>
        <v>52352</v>
      </c>
      <c r="B4599">
        <f t="shared" ca="1" si="994"/>
        <v>-17.288888888888888</v>
      </c>
      <c r="C4599">
        <f ca="1">IF(currency="USD",'Future et co'!D4599,IF(currency="EUR",'Future et co'!E4599,IF(currency="GBP",'Future et co'!F4599,FALSE)))</f>
        <v>3.5830000000000001E-2</v>
      </c>
      <c r="D4599">
        <f t="shared" ca="1" si="995"/>
        <v>3.5830000000000001E-2</v>
      </c>
      <c r="E4599">
        <f t="shared" ca="1" si="996"/>
        <v>2.1409999999999998E-2</v>
      </c>
      <c r="F4599">
        <f t="shared" ca="1" si="997"/>
        <v>3.7088999999999997E-2</v>
      </c>
      <c r="J4599" s="1">
        <v>39504</v>
      </c>
      <c r="K4599">
        <v>2.5619999999999998</v>
      </c>
      <c r="L4599">
        <f t="shared" si="998"/>
        <v>2.5619999999999997E-2</v>
      </c>
      <c r="N4599" s="1">
        <v>39505</v>
      </c>
      <c r="O4599">
        <v>2.31</v>
      </c>
      <c r="P4599">
        <f t="shared" si="999"/>
        <v>2.3099999999999999E-2</v>
      </c>
      <c r="R4599" s="1">
        <v>39617</v>
      </c>
      <c r="S4599">
        <v>3.3208000000000002</v>
      </c>
      <c r="T4599">
        <f t="shared" si="1000"/>
        <v>3.3208000000000001E-2</v>
      </c>
      <c r="V4599" s="1">
        <v>39616</v>
      </c>
      <c r="W4599">
        <v>3.8323999999999998</v>
      </c>
      <c r="X4599">
        <f t="shared" si="1001"/>
        <v>3.8323999999999997E-2</v>
      </c>
      <c r="AB4599" s="1">
        <v>39455</v>
      </c>
      <c r="AC4599">
        <v>116.59</v>
      </c>
      <c r="AD4599">
        <f t="shared" si="1002"/>
        <v>1.1658999999999999</v>
      </c>
      <c r="AF4599" s="1">
        <v>39492</v>
      </c>
      <c r="AG4599">
        <v>4.3419999999999996</v>
      </c>
      <c r="AH4599">
        <f t="shared" si="1003"/>
        <v>4.3419999999999993E-2</v>
      </c>
      <c r="AJ4599" s="1">
        <v>39492</v>
      </c>
      <c r="AK4599">
        <v>4.335</v>
      </c>
      <c r="AL4599">
        <f t="shared" si="1004"/>
        <v>4.335E-2</v>
      </c>
      <c r="AN4599" s="1">
        <v>39617</v>
      </c>
      <c r="AO4599">
        <v>5.375</v>
      </c>
      <c r="AP4599">
        <f t="shared" si="1005"/>
        <v>5.3749999999999999E-2</v>
      </c>
      <c r="AS4599" s="1">
        <v>39538</v>
      </c>
      <c r="AT4599">
        <v>5.0620000000000003</v>
      </c>
      <c r="AU4599">
        <f t="shared" si="1006"/>
        <v>5.0620000000000005E-2</v>
      </c>
      <c r="AX4599" s="1"/>
    </row>
    <row r="4600" spans="1:50" x14ac:dyDescent="0.3">
      <c r="A4600" s="19">
        <f t="shared" si="1007"/>
        <v>52355</v>
      </c>
      <c r="B4600">
        <f t="shared" ca="1" si="994"/>
        <v>-17.297222222222221</v>
      </c>
      <c r="C4600">
        <f ca="1">IF(currency="USD",'Future et co'!D4600,IF(currency="EUR",'Future et co'!E4600,IF(currency="GBP",'Future et co'!F4600,FALSE)))</f>
        <v>3.5830000000000001E-2</v>
      </c>
      <c r="D4600">
        <f t="shared" ca="1" si="995"/>
        <v>3.5830000000000001E-2</v>
      </c>
      <c r="E4600">
        <f t="shared" ca="1" si="996"/>
        <v>2.1409999999999998E-2</v>
      </c>
      <c r="F4600">
        <f t="shared" ca="1" si="997"/>
        <v>3.7088999999999997E-2</v>
      </c>
      <c r="J4600" s="1">
        <v>39503</v>
      </c>
      <c r="K4600">
        <v>2.58</v>
      </c>
      <c r="L4600">
        <f t="shared" si="998"/>
        <v>2.58E-2</v>
      </c>
      <c r="N4600" s="1">
        <v>39504</v>
      </c>
      <c r="O4600">
        <v>2.403</v>
      </c>
      <c r="P4600">
        <f t="shared" si="999"/>
        <v>2.4029999999999999E-2</v>
      </c>
      <c r="R4600" s="1">
        <v>39616</v>
      </c>
      <c r="S4600">
        <v>3.3801999999999999</v>
      </c>
      <c r="T4600">
        <f t="shared" si="1000"/>
        <v>3.3801999999999999E-2</v>
      </c>
      <c r="V4600" s="1">
        <v>39615</v>
      </c>
      <c r="W4600">
        <v>3.9809999999999999</v>
      </c>
      <c r="X4600">
        <f t="shared" si="1001"/>
        <v>3.9809999999999998E-2</v>
      </c>
      <c r="AB4600" s="1">
        <v>39454</v>
      </c>
      <c r="AC4600">
        <v>116.95</v>
      </c>
      <c r="AD4600">
        <f t="shared" si="1002"/>
        <v>1.1695</v>
      </c>
      <c r="AF4600" s="1">
        <v>39491</v>
      </c>
      <c r="AG4600">
        <v>4.34</v>
      </c>
      <c r="AH4600">
        <f t="shared" si="1003"/>
        <v>4.3400000000000001E-2</v>
      </c>
      <c r="AJ4600" s="1">
        <v>39491</v>
      </c>
      <c r="AK4600">
        <v>4.3319999999999999</v>
      </c>
      <c r="AL4600">
        <f t="shared" si="1004"/>
        <v>4.3319999999999997E-2</v>
      </c>
      <c r="AN4600" s="1">
        <v>39616</v>
      </c>
      <c r="AO4600">
        <v>5.3849999999999998</v>
      </c>
      <c r="AP4600">
        <f t="shared" si="1005"/>
        <v>5.3849999999999995E-2</v>
      </c>
      <c r="AS4600" s="1">
        <v>39535</v>
      </c>
      <c r="AT4600">
        <v>5.0709999999999997</v>
      </c>
      <c r="AU4600">
        <f t="shared" si="1006"/>
        <v>5.0709999999999998E-2</v>
      </c>
      <c r="AX4600" s="1"/>
    </row>
    <row r="4601" spans="1:50" x14ac:dyDescent="0.3">
      <c r="A4601" s="19">
        <f t="shared" si="1007"/>
        <v>52356</v>
      </c>
      <c r="B4601">
        <f t="shared" ca="1" si="994"/>
        <v>-17.3</v>
      </c>
      <c r="C4601">
        <f ca="1">IF(currency="USD",'Future et co'!D4601,IF(currency="EUR",'Future et co'!E4601,IF(currency="GBP",'Future et co'!F4601,FALSE)))</f>
        <v>3.5830000000000001E-2</v>
      </c>
      <c r="D4601">
        <f t="shared" ca="1" si="995"/>
        <v>3.5830000000000001E-2</v>
      </c>
      <c r="E4601">
        <f t="shared" ca="1" si="996"/>
        <v>2.1409999999999998E-2</v>
      </c>
      <c r="F4601">
        <f t="shared" ca="1" si="997"/>
        <v>3.7088999999999997E-2</v>
      </c>
      <c r="J4601" s="1">
        <v>39500</v>
      </c>
      <c r="K4601">
        <v>2.5350000000000001</v>
      </c>
      <c r="L4601">
        <f t="shared" si="998"/>
        <v>2.5350000000000001E-2</v>
      </c>
      <c r="N4601" s="1">
        <v>39503</v>
      </c>
      <c r="O4601">
        <v>2.4300000000000002</v>
      </c>
      <c r="P4601">
        <f t="shared" si="999"/>
        <v>2.4300000000000002E-2</v>
      </c>
      <c r="R4601" s="1">
        <v>39615</v>
      </c>
      <c r="S4601">
        <v>3.4390000000000001</v>
      </c>
      <c r="T4601">
        <f t="shared" si="1000"/>
        <v>3.4390000000000004E-2</v>
      </c>
      <c r="V4601" s="1">
        <v>39612</v>
      </c>
      <c r="W4601">
        <v>3.9550000000000001</v>
      </c>
      <c r="X4601">
        <f t="shared" si="1001"/>
        <v>3.9550000000000002E-2</v>
      </c>
      <c r="AB4601" s="1">
        <v>39451</v>
      </c>
      <c r="AC4601">
        <v>116.81</v>
      </c>
      <c r="AD4601">
        <f t="shared" si="1002"/>
        <v>1.1680999999999999</v>
      </c>
      <c r="AF4601" s="1">
        <v>39490</v>
      </c>
      <c r="AG4601">
        <v>4.3339999999999996</v>
      </c>
      <c r="AH4601">
        <f t="shared" si="1003"/>
        <v>4.3339999999999997E-2</v>
      </c>
      <c r="AJ4601" s="1">
        <v>39490</v>
      </c>
      <c r="AK4601">
        <v>4.3120000000000003</v>
      </c>
      <c r="AL4601">
        <f t="shared" si="1004"/>
        <v>4.3120000000000006E-2</v>
      </c>
      <c r="AN4601" s="1">
        <v>39615</v>
      </c>
      <c r="AO4601">
        <v>5.4370000000000003</v>
      </c>
      <c r="AP4601">
        <f t="shared" si="1005"/>
        <v>5.4370000000000002E-2</v>
      </c>
      <c r="AS4601" s="1">
        <v>39534</v>
      </c>
      <c r="AT4601">
        <v>5.101</v>
      </c>
      <c r="AU4601">
        <f t="shared" si="1006"/>
        <v>5.101E-2</v>
      </c>
      <c r="AX4601" s="1"/>
    </row>
    <row r="4602" spans="1:50" x14ac:dyDescent="0.3">
      <c r="A4602" s="19">
        <f t="shared" si="1007"/>
        <v>52357</v>
      </c>
      <c r="B4602">
        <f t="shared" ca="1" si="994"/>
        <v>-17.302777777777777</v>
      </c>
      <c r="C4602">
        <f ca="1">IF(currency="USD",'Future et co'!D4602,IF(currency="EUR",'Future et co'!E4602,IF(currency="GBP",'Future et co'!F4602,FALSE)))</f>
        <v>3.5830000000000001E-2</v>
      </c>
      <c r="D4602">
        <f t="shared" ca="1" si="995"/>
        <v>3.5830000000000001E-2</v>
      </c>
      <c r="E4602">
        <f t="shared" ca="1" si="996"/>
        <v>2.1409999999999998E-2</v>
      </c>
      <c r="F4602">
        <f t="shared" ca="1" si="997"/>
        <v>3.7088999999999997E-2</v>
      </c>
      <c r="J4602" s="1">
        <v>39499</v>
      </c>
      <c r="K4602">
        <v>2.5579999999999998</v>
      </c>
      <c r="L4602">
        <f t="shared" si="998"/>
        <v>2.5579999999999999E-2</v>
      </c>
      <c r="N4602" s="1">
        <v>39500</v>
      </c>
      <c r="O4602">
        <v>2.36</v>
      </c>
      <c r="P4602">
        <f t="shared" si="999"/>
        <v>2.3599999999999999E-2</v>
      </c>
      <c r="R4602" s="1">
        <v>39612</v>
      </c>
      <c r="S4602">
        <v>3.4609999999999999</v>
      </c>
      <c r="T4602">
        <f t="shared" si="1000"/>
        <v>3.4610000000000002E-2</v>
      </c>
      <c r="V4602" s="1">
        <v>39611</v>
      </c>
      <c r="W4602">
        <v>3.9580000000000002</v>
      </c>
      <c r="X4602">
        <f t="shared" si="1001"/>
        <v>3.9580000000000004E-2</v>
      </c>
      <c r="AB4602" s="1">
        <v>39450</v>
      </c>
      <c r="AC4602">
        <v>116.28</v>
      </c>
      <c r="AD4602">
        <f t="shared" si="1002"/>
        <v>1.1628000000000001</v>
      </c>
      <c r="AF4602" s="1">
        <v>39489</v>
      </c>
      <c r="AG4602">
        <v>4.3339999999999996</v>
      </c>
      <c r="AH4602">
        <f t="shared" si="1003"/>
        <v>4.3339999999999997E-2</v>
      </c>
      <c r="AJ4602" s="1">
        <v>39489</v>
      </c>
      <c r="AK4602">
        <v>4.3109999999999999</v>
      </c>
      <c r="AL4602">
        <f t="shared" si="1004"/>
        <v>4.3110000000000002E-2</v>
      </c>
      <c r="AN4602" s="1">
        <v>39612</v>
      </c>
      <c r="AO4602">
        <v>5.4</v>
      </c>
      <c r="AP4602">
        <f t="shared" si="1005"/>
        <v>5.4000000000000006E-2</v>
      </c>
      <c r="AS4602" s="1">
        <v>39533</v>
      </c>
      <c r="AT4602">
        <v>5.1050000000000004</v>
      </c>
      <c r="AU4602">
        <f t="shared" si="1006"/>
        <v>5.1050000000000005E-2</v>
      </c>
      <c r="AX4602" s="1"/>
    </row>
    <row r="4603" spans="1:50" x14ac:dyDescent="0.3">
      <c r="A4603" s="19">
        <f t="shared" si="1007"/>
        <v>52358</v>
      </c>
      <c r="B4603">
        <f t="shared" ca="1" si="994"/>
        <v>-17.305555555555557</v>
      </c>
      <c r="C4603">
        <f ca="1">IF(currency="USD",'Future et co'!D4603,IF(currency="EUR",'Future et co'!E4603,IF(currency="GBP",'Future et co'!F4603,FALSE)))</f>
        <v>3.5830000000000001E-2</v>
      </c>
      <c r="D4603">
        <f t="shared" ca="1" si="995"/>
        <v>3.5830000000000001E-2</v>
      </c>
      <c r="E4603">
        <f t="shared" ca="1" si="996"/>
        <v>2.1409999999999998E-2</v>
      </c>
      <c r="F4603">
        <f t="shared" ca="1" si="997"/>
        <v>3.7088999999999997E-2</v>
      </c>
      <c r="J4603" s="1">
        <v>39498</v>
      </c>
      <c r="K4603">
        <v>2.5950000000000002</v>
      </c>
      <c r="L4603">
        <f t="shared" si="998"/>
        <v>2.5950000000000001E-2</v>
      </c>
      <c r="N4603" s="1">
        <v>39499</v>
      </c>
      <c r="O4603">
        <v>2.3730000000000002</v>
      </c>
      <c r="P4603">
        <f t="shared" si="999"/>
        <v>2.3730000000000001E-2</v>
      </c>
      <c r="R4603" s="1">
        <v>39611</v>
      </c>
      <c r="S4603">
        <v>3.3969999999999998</v>
      </c>
      <c r="T4603">
        <f t="shared" si="1000"/>
        <v>3.397E-2</v>
      </c>
      <c r="V4603" s="1">
        <v>39610</v>
      </c>
      <c r="W4603">
        <v>3.74</v>
      </c>
      <c r="X4603">
        <f t="shared" si="1001"/>
        <v>3.7400000000000003E-2</v>
      </c>
      <c r="AB4603" s="1">
        <v>39449</v>
      </c>
      <c r="AC4603">
        <v>116.03</v>
      </c>
      <c r="AD4603">
        <f t="shared" si="1002"/>
        <v>1.1603000000000001</v>
      </c>
      <c r="AF4603" s="1">
        <v>39486</v>
      </c>
      <c r="AG4603">
        <v>4.3310000000000004</v>
      </c>
      <c r="AH4603">
        <f t="shared" si="1003"/>
        <v>4.3310000000000001E-2</v>
      </c>
      <c r="AJ4603" s="1">
        <v>39486</v>
      </c>
      <c r="AK4603">
        <v>4.2960000000000003</v>
      </c>
      <c r="AL4603">
        <f t="shared" si="1004"/>
        <v>4.2960000000000005E-2</v>
      </c>
      <c r="AN4603" s="1">
        <v>39611</v>
      </c>
      <c r="AO4603">
        <v>5.37</v>
      </c>
      <c r="AP4603">
        <f t="shared" si="1005"/>
        <v>5.3699999999999998E-2</v>
      </c>
      <c r="AS4603" s="1">
        <v>39532</v>
      </c>
      <c r="AT4603">
        <v>5.1520000000000001</v>
      </c>
      <c r="AU4603">
        <f t="shared" si="1006"/>
        <v>5.1520000000000003E-2</v>
      </c>
      <c r="AX4603" s="1"/>
    </row>
    <row r="4604" spans="1:50" x14ac:dyDescent="0.3">
      <c r="A4604" s="19">
        <f t="shared" si="1007"/>
        <v>52359</v>
      </c>
      <c r="B4604">
        <f t="shared" ca="1" si="994"/>
        <v>-17.308333333333334</v>
      </c>
      <c r="C4604">
        <f ca="1">IF(currency="USD",'Future et co'!D4604,IF(currency="EUR",'Future et co'!E4604,IF(currency="GBP",'Future et co'!F4604,FALSE)))</f>
        <v>3.5830000000000001E-2</v>
      </c>
      <c r="D4604">
        <f t="shared" ca="1" si="995"/>
        <v>3.5830000000000001E-2</v>
      </c>
      <c r="E4604">
        <f t="shared" ca="1" si="996"/>
        <v>2.1409999999999998E-2</v>
      </c>
      <c r="F4604">
        <f t="shared" ca="1" si="997"/>
        <v>3.7088999999999997E-2</v>
      </c>
      <c r="J4604" s="1">
        <v>39497</v>
      </c>
      <c r="K4604">
        <v>2.5550000000000002</v>
      </c>
      <c r="L4604">
        <f t="shared" si="998"/>
        <v>2.5550000000000003E-2</v>
      </c>
      <c r="N4604" s="1">
        <v>39498</v>
      </c>
      <c r="O4604">
        <v>2.4350000000000001</v>
      </c>
      <c r="P4604">
        <f t="shared" si="999"/>
        <v>2.435E-2</v>
      </c>
      <c r="R4604" s="1">
        <v>39610</v>
      </c>
      <c r="S4604">
        <v>3.286</v>
      </c>
      <c r="T4604">
        <f t="shared" si="1000"/>
        <v>3.286E-2</v>
      </c>
      <c r="V4604" s="1">
        <v>39609</v>
      </c>
      <c r="W4604">
        <v>3.8540000000000001</v>
      </c>
      <c r="X4604">
        <f t="shared" si="1001"/>
        <v>3.8539999999999998E-2</v>
      </c>
      <c r="AB4604" s="1">
        <v>39444</v>
      </c>
      <c r="AC4604">
        <v>114.99</v>
      </c>
      <c r="AD4604">
        <f t="shared" si="1002"/>
        <v>1.1498999999999999</v>
      </c>
      <c r="AF4604" s="1">
        <v>39485</v>
      </c>
      <c r="AG4604">
        <v>4.3529999999999998</v>
      </c>
      <c r="AH4604">
        <f t="shared" si="1003"/>
        <v>4.3529999999999999E-2</v>
      </c>
      <c r="AJ4604" s="1">
        <v>39485</v>
      </c>
      <c r="AK4604">
        <v>4.3479999999999999</v>
      </c>
      <c r="AL4604">
        <f t="shared" si="1004"/>
        <v>4.3479999999999998E-2</v>
      </c>
      <c r="AN4604" s="1">
        <v>39610</v>
      </c>
      <c r="AO4604">
        <v>5.3659999999999997</v>
      </c>
      <c r="AP4604">
        <f t="shared" si="1005"/>
        <v>5.3659999999999999E-2</v>
      </c>
      <c r="AS4604" s="1">
        <v>39531</v>
      </c>
      <c r="AT4604">
        <v>5.0640000000000001</v>
      </c>
      <c r="AU4604">
        <f t="shared" si="1006"/>
        <v>5.0639999999999998E-2</v>
      </c>
      <c r="AX4604" s="1"/>
    </row>
    <row r="4605" spans="1:50" x14ac:dyDescent="0.3">
      <c r="A4605" s="19">
        <f t="shared" si="1007"/>
        <v>52362</v>
      </c>
      <c r="B4605">
        <f t="shared" ca="1" si="994"/>
        <v>-17.316666666666666</v>
      </c>
      <c r="C4605">
        <f ca="1">IF(currency="USD",'Future et co'!D4605,IF(currency="EUR",'Future et co'!E4605,IF(currency="GBP",'Future et co'!F4605,FALSE)))</f>
        <v>3.5830000000000001E-2</v>
      </c>
      <c r="D4605">
        <f t="shared" ca="1" si="995"/>
        <v>3.5830000000000001E-2</v>
      </c>
      <c r="E4605">
        <f t="shared" ca="1" si="996"/>
        <v>2.1409999999999998E-2</v>
      </c>
      <c r="F4605">
        <f t="shared" ca="1" si="997"/>
        <v>3.7088999999999997E-2</v>
      </c>
      <c r="J4605" s="1">
        <v>39496</v>
      </c>
      <c r="K4605">
        <v>2.5299999999999998</v>
      </c>
      <c r="L4605">
        <f t="shared" si="998"/>
        <v>2.53E-2</v>
      </c>
      <c r="N4605" s="1">
        <v>39497</v>
      </c>
      <c r="O4605">
        <v>2.3380000000000001</v>
      </c>
      <c r="P4605">
        <f t="shared" si="999"/>
        <v>2.3380000000000001E-2</v>
      </c>
      <c r="R4605" s="1">
        <v>39609</v>
      </c>
      <c r="S4605">
        <v>3.3109999999999999</v>
      </c>
      <c r="T4605">
        <f t="shared" si="1000"/>
        <v>3.3110000000000001E-2</v>
      </c>
      <c r="V4605" s="1">
        <v>39608</v>
      </c>
      <c r="W4605">
        <v>3.62</v>
      </c>
      <c r="X4605">
        <f t="shared" si="1001"/>
        <v>3.6200000000000003E-2</v>
      </c>
      <c r="AB4605" s="1">
        <v>39443</v>
      </c>
      <c r="AC4605">
        <v>114.59</v>
      </c>
      <c r="AD4605">
        <f t="shared" si="1002"/>
        <v>1.1459000000000001</v>
      </c>
      <c r="AF4605" s="1">
        <v>39484</v>
      </c>
      <c r="AG4605">
        <v>4.359</v>
      </c>
      <c r="AH4605">
        <f t="shared" si="1003"/>
        <v>4.3589999999999997E-2</v>
      </c>
      <c r="AJ4605" s="1">
        <v>39484</v>
      </c>
      <c r="AK4605">
        <v>4.3479999999999999</v>
      </c>
      <c r="AL4605">
        <f t="shared" si="1004"/>
        <v>4.3479999999999998E-2</v>
      </c>
      <c r="AN4605" s="1">
        <v>39609</v>
      </c>
      <c r="AO4605">
        <v>5.4130000000000003</v>
      </c>
      <c r="AP4605">
        <f t="shared" si="1005"/>
        <v>5.4130000000000005E-2</v>
      </c>
      <c r="AS4605" s="1">
        <v>39528</v>
      </c>
      <c r="AT4605">
        <v>5.0780000000000003</v>
      </c>
      <c r="AU4605">
        <f t="shared" si="1006"/>
        <v>5.0780000000000006E-2</v>
      </c>
      <c r="AX4605" s="1"/>
    </row>
    <row r="4606" spans="1:50" x14ac:dyDescent="0.3">
      <c r="A4606" s="19">
        <f t="shared" si="1007"/>
        <v>52363</v>
      </c>
      <c r="B4606">
        <f t="shared" ca="1" si="994"/>
        <v>-17.319444444444443</v>
      </c>
      <c r="C4606">
        <f ca="1">IF(currency="USD",'Future et co'!D4606,IF(currency="EUR",'Future et co'!E4606,IF(currency="GBP",'Future et co'!F4606,FALSE)))</f>
        <v>3.5830000000000001E-2</v>
      </c>
      <c r="D4606">
        <f t="shared" ca="1" si="995"/>
        <v>3.5830000000000001E-2</v>
      </c>
      <c r="E4606">
        <f t="shared" ca="1" si="996"/>
        <v>2.1409999999999998E-2</v>
      </c>
      <c r="F4606">
        <f t="shared" ca="1" si="997"/>
        <v>3.7088999999999997E-2</v>
      </c>
      <c r="J4606" s="1">
        <v>39493</v>
      </c>
      <c r="K4606">
        <v>2.5230000000000001</v>
      </c>
      <c r="L4606">
        <f t="shared" si="998"/>
        <v>2.5230000000000002E-2</v>
      </c>
      <c r="N4606" s="1">
        <v>39496</v>
      </c>
      <c r="O4606">
        <v>2.335</v>
      </c>
      <c r="P4606">
        <f t="shared" si="999"/>
        <v>2.3349999999999999E-2</v>
      </c>
      <c r="R4606" s="1">
        <v>39608</v>
      </c>
      <c r="S4606">
        <v>3.1962000000000002</v>
      </c>
      <c r="T4606">
        <f t="shared" si="1000"/>
        <v>3.1962000000000004E-2</v>
      </c>
      <c r="V4606" s="1">
        <v>39605</v>
      </c>
      <c r="W4606">
        <v>3.278</v>
      </c>
      <c r="X4606">
        <f t="shared" si="1001"/>
        <v>3.2780000000000004E-2</v>
      </c>
      <c r="AB4606" s="1">
        <v>39437</v>
      </c>
      <c r="AC4606">
        <v>114.83</v>
      </c>
      <c r="AD4606">
        <f t="shared" si="1002"/>
        <v>1.1482999999999999</v>
      </c>
      <c r="AF4606" s="1">
        <v>39483</v>
      </c>
      <c r="AG4606">
        <v>4.3719999999999999</v>
      </c>
      <c r="AH4606">
        <f t="shared" si="1003"/>
        <v>4.3720000000000002E-2</v>
      </c>
      <c r="AJ4606" s="1">
        <v>39483</v>
      </c>
      <c r="AK4606">
        <v>4.3710000000000004</v>
      </c>
      <c r="AL4606">
        <f t="shared" si="1004"/>
        <v>4.3710000000000006E-2</v>
      </c>
      <c r="AN4606" s="1">
        <v>39608</v>
      </c>
      <c r="AO4606">
        <v>5.431</v>
      </c>
      <c r="AP4606">
        <f t="shared" si="1005"/>
        <v>5.4309999999999997E-2</v>
      </c>
      <c r="AS4606" s="1">
        <v>39527</v>
      </c>
      <c r="AT4606">
        <v>5.0869999999999997</v>
      </c>
      <c r="AU4606">
        <f t="shared" si="1006"/>
        <v>5.0869999999999999E-2</v>
      </c>
      <c r="AX4606" s="1"/>
    </row>
    <row r="4607" spans="1:50" x14ac:dyDescent="0.3">
      <c r="A4607" s="19">
        <f t="shared" si="1007"/>
        <v>52364</v>
      </c>
      <c r="B4607">
        <f t="shared" ca="1" si="994"/>
        <v>-17.322222222222223</v>
      </c>
      <c r="C4607">
        <f ca="1">IF(currency="USD",'Future et co'!D4607,IF(currency="EUR",'Future et co'!E4607,IF(currency="GBP",'Future et co'!F4607,FALSE)))</f>
        <v>3.5830000000000001E-2</v>
      </c>
      <c r="D4607">
        <f t="shared" ca="1" si="995"/>
        <v>3.5830000000000001E-2</v>
      </c>
      <c r="E4607">
        <f t="shared" ca="1" si="996"/>
        <v>2.1409999999999998E-2</v>
      </c>
      <c r="F4607">
        <f t="shared" ca="1" si="997"/>
        <v>3.7088999999999997E-2</v>
      </c>
      <c r="J4607" s="1">
        <v>39492</v>
      </c>
      <c r="K4607">
        <v>2.5619999999999998</v>
      </c>
      <c r="L4607">
        <f t="shared" si="998"/>
        <v>2.5619999999999997E-2</v>
      </c>
      <c r="N4607" s="1">
        <v>39493</v>
      </c>
      <c r="O4607">
        <v>2.3109999999999999</v>
      </c>
      <c r="P4607">
        <f t="shared" si="999"/>
        <v>2.3109999999999999E-2</v>
      </c>
      <c r="R4607" s="1">
        <v>39605</v>
      </c>
      <c r="S4607">
        <v>2.9020000000000001</v>
      </c>
      <c r="T4607">
        <f t="shared" si="1000"/>
        <v>2.9020000000000001E-2</v>
      </c>
      <c r="V4607" s="1">
        <v>39604</v>
      </c>
      <c r="W4607">
        <v>3.3370000000000002</v>
      </c>
      <c r="X4607">
        <f t="shared" si="1001"/>
        <v>3.3370000000000004E-2</v>
      </c>
      <c r="AB4607" s="1">
        <v>39436</v>
      </c>
      <c r="AC4607">
        <v>115.39</v>
      </c>
      <c r="AD4607">
        <f t="shared" si="1002"/>
        <v>1.1538999999999999</v>
      </c>
      <c r="AF4607" s="1">
        <v>39482</v>
      </c>
      <c r="AG4607">
        <v>4.3680000000000003</v>
      </c>
      <c r="AH4607">
        <f t="shared" si="1003"/>
        <v>4.3680000000000004E-2</v>
      </c>
      <c r="AJ4607" s="1">
        <v>39482</v>
      </c>
      <c r="AK4607">
        <v>4.3639999999999999</v>
      </c>
      <c r="AL4607">
        <f t="shared" si="1004"/>
        <v>4.3639999999999998E-2</v>
      </c>
      <c r="AN4607" s="1">
        <v>39605</v>
      </c>
      <c r="AO4607">
        <v>5.423</v>
      </c>
      <c r="AP4607">
        <f t="shared" si="1005"/>
        <v>5.423E-2</v>
      </c>
      <c r="AS4607" s="1">
        <v>39526</v>
      </c>
      <c r="AT4607">
        <v>5.0609999999999999</v>
      </c>
      <c r="AU4607">
        <f t="shared" si="1006"/>
        <v>5.0610000000000002E-2</v>
      </c>
      <c r="AX4607" s="1"/>
    </row>
    <row r="4608" spans="1:50" x14ac:dyDescent="0.3">
      <c r="A4608" s="19">
        <f t="shared" si="1007"/>
        <v>52365</v>
      </c>
      <c r="B4608">
        <f t="shared" ca="1" si="994"/>
        <v>-17.324999999999999</v>
      </c>
      <c r="C4608">
        <f ca="1">IF(currency="USD",'Future et co'!D4608,IF(currency="EUR",'Future et co'!E4608,IF(currency="GBP",'Future et co'!F4608,FALSE)))</f>
        <v>3.5830000000000001E-2</v>
      </c>
      <c r="D4608">
        <f t="shared" ca="1" si="995"/>
        <v>3.5830000000000001E-2</v>
      </c>
      <c r="E4608">
        <f t="shared" ca="1" si="996"/>
        <v>2.1409999999999998E-2</v>
      </c>
      <c r="F4608">
        <f t="shared" ca="1" si="997"/>
        <v>3.7088999999999997E-2</v>
      </c>
      <c r="J4608" s="1">
        <v>39491</v>
      </c>
      <c r="K4608">
        <v>2.5640000000000001</v>
      </c>
      <c r="L4608">
        <f t="shared" si="998"/>
        <v>2.564E-2</v>
      </c>
      <c r="N4608" s="1">
        <v>39492</v>
      </c>
      <c r="O4608">
        <v>2.3570000000000002</v>
      </c>
      <c r="P4608">
        <f t="shared" si="999"/>
        <v>2.3570000000000001E-2</v>
      </c>
      <c r="R4608" s="1">
        <v>39604</v>
      </c>
      <c r="S4608">
        <v>2.9369999999999998</v>
      </c>
      <c r="T4608">
        <f t="shared" si="1000"/>
        <v>2.9369999999999997E-2</v>
      </c>
      <c r="V4608" s="1">
        <v>39603</v>
      </c>
      <c r="W4608">
        <v>3.282</v>
      </c>
      <c r="X4608">
        <f t="shared" si="1001"/>
        <v>3.2820000000000002E-2</v>
      </c>
      <c r="AB4608" s="1">
        <v>39435</v>
      </c>
      <c r="AC4608">
        <v>114.98</v>
      </c>
      <c r="AD4608">
        <f t="shared" si="1002"/>
        <v>1.1497999999999999</v>
      </c>
      <c r="AF4608" s="1">
        <v>39479</v>
      </c>
      <c r="AG4608">
        <v>4.367</v>
      </c>
      <c r="AH4608">
        <f t="shared" si="1003"/>
        <v>4.367E-2</v>
      </c>
      <c r="AJ4608" s="1">
        <v>39479</v>
      </c>
      <c r="AK4608">
        <v>4.3559999999999999</v>
      </c>
      <c r="AL4608">
        <f t="shared" si="1004"/>
        <v>4.3560000000000001E-2</v>
      </c>
      <c r="AN4608" s="1">
        <v>39604</v>
      </c>
      <c r="AO4608">
        <v>5.2869999999999999</v>
      </c>
      <c r="AP4608">
        <f t="shared" si="1005"/>
        <v>5.287E-2</v>
      </c>
      <c r="AS4608" s="1">
        <v>39525</v>
      </c>
      <c r="AT4608">
        <v>5.0819999999999999</v>
      </c>
      <c r="AU4608">
        <f t="shared" si="1006"/>
        <v>5.0819999999999997E-2</v>
      </c>
      <c r="AX4608" s="1"/>
    </row>
    <row r="4609" spans="1:50" x14ac:dyDescent="0.3">
      <c r="A4609" s="19">
        <f t="shared" si="1007"/>
        <v>52366</v>
      </c>
      <c r="B4609">
        <f t="shared" ca="1" si="994"/>
        <v>-17.327777777777779</v>
      </c>
      <c r="C4609">
        <f ca="1">IF(currency="USD",'Future et co'!D4609,IF(currency="EUR",'Future et co'!E4609,IF(currency="GBP",'Future et co'!F4609,FALSE)))</f>
        <v>3.5830000000000001E-2</v>
      </c>
      <c r="D4609">
        <f t="shared" ca="1" si="995"/>
        <v>3.5830000000000001E-2</v>
      </c>
      <c r="E4609">
        <f t="shared" ca="1" si="996"/>
        <v>2.1409999999999998E-2</v>
      </c>
      <c r="F4609">
        <f t="shared" ca="1" si="997"/>
        <v>3.7088999999999997E-2</v>
      </c>
      <c r="J4609" s="1">
        <v>39490</v>
      </c>
      <c r="K4609">
        <v>2.585</v>
      </c>
      <c r="L4609">
        <f t="shared" si="998"/>
        <v>2.5849999999999998E-2</v>
      </c>
      <c r="N4609" s="1">
        <v>39491</v>
      </c>
      <c r="O4609">
        <v>2.343</v>
      </c>
      <c r="P4609">
        <f t="shared" si="999"/>
        <v>2.3429999999999999E-2</v>
      </c>
      <c r="R4609" s="1">
        <v>39603</v>
      </c>
      <c r="S4609">
        <v>2.9034</v>
      </c>
      <c r="T4609">
        <f t="shared" si="1000"/>
        <v>2.9034000000000001E-2</v>
      </c>
      <c r="V4609" s="1">
        <v>39602</v>
      </c>
      <c r="W4609">
        <v>3.2410000000000001</v>
      </c>
      <c r="X4609">
        <f t="shared" si="1001"/>
        <v>3.2410000000000001E-2</v>
      </c>
      <c r="AB4609" s="1">
        <v>39434</v>
      </c>
      <c r="AC4609">
        <v>115.07</v>
      </c>
      <c r="AD4609">
        <f t="shared" si="1002"/>
        <v>1.1506999999999998</v>
      </c>
      <c r="AF4609" s="1">
        <v>39478</v>
      </c>
      <c r="AG4609">
        <v>4.3739999999999997</v>
      </c>
      <c r="AH4609">
        <f t="shared" si="1003"/>
        <v>4.3739999999999994E-2</v>
      </c>
      <c r="AJ4609" s="1">
        <v>39478</v>
      </c>
      <c r="AK4609">
        <v>4.3630000000000004</v>
      </c>
      <c r="AL4609">
        <f t="shared" si="1004"/>
        <v>4.3630000000000002E-2</v>
      </c>
      <c r="AN4609" s="1">
        <v>39603</v>
      </c>
      <c r="AO4609">
        <v>5.1180000000000003</v>
      </c>
      <c r="AP4609">
        <f t="shared" si="1005"/>
        <v>5.1180000000000003E-2</v>
      </c>
      <c r="AS4609" s="1">
        <v>39524</v>
      </c>
      <c r="AT4609">
        <v>5.0609999999999999</v>
      </c>
      <c r="AU4609">
        <f t="shared" si="1006"/>
        <v>5.0610000000000002E-2</v>
      </c>
      <c r="AX4609" s="1"/>
    </row>
    <row r="4610" spans="1:50" x14ac:dyDescent="0.3">
      <c r="A4610" s="19">
        <f t="shared" si="1007"/>
        <v>52369</v>
      </c>
      <c r="B4610">
        <f t="shared" ca="1" si="994"/>
        <v>-17.336111111111112</v>
      </c>
      <c r="C4610">
        <f ca="1">IF(currency="USD",'Future et co'!D4610,IF(currency="EUR",'Future et co'!E4610,IF(currency="GBP",'Future et co'!F4610,FALSE)))</f>
        <v>3.5830000000000001E-2</v>
      </c>
      <c r="D4610">
        <f t="shared" ca="1" si="995"/>
        <v>3.5830000000000001E-2</v>
      </c>
      <c r="E4610">
        <f t="shared" ca="1" si="996"/>
        <v>2.1409999999999998E-2</v>
      </c>
      <c r="F4610">
        <f t="shared" ca="1" si="997"/>
        <v>3.7088999999999997E-2</v>
      </c>
      <c r="J4610" s="1">
        <v>39489</v>
      </c>
      <c r="K4610">
        <v>2.5680000000000001</v>
      </c>
      <c r="L4610">
        <f t="shared" si="998"/>
        <v>2.5680000000000001E-2</v>
      </c>
      <c r="N4610" s="1">
        <v>39490</v>
      </c>
      <c r="O4610">
        <v>2.38</v>
      </c>
      <c r="P4610">
        <f t="shared" si="999"/>
        <v>2.3799999999999998E-2</v>
      </c>
      <c r="R4610" s="1">
        <v>39602</v>
      </c>
      <c r="S4610">
        <v>2.931</v>
      </c>
      <c r="T4610">
        <f t="shared" si="1000"/>
        <v>2.9309999999999999E-2</v>
      </c>
      <c r="V4610" s="1">
        <v>39601</v>
      </c>
      <c r="W4610">
        <v>3.29</v>
      </c>
      <c r="X4610">
        <f t="shared" si="1001"/>
        <v>3.2899999999999999E-2</v>
      </c>
      <c r="AB4610" s="1">
        <v>39433</v>
      </c>
      <c r="AC4610">
        <v>115.02</v>
      </c>
      <c r="AD4610">
        <f t="shared" si="1002"/>
        <v>1.1501999999999999</v>
      </c>
      <c r="AF4610" s="1">
        <v>39477</v>
      </c>
      <c r="AG4610">
        <v>4.3810000000000002</v>
      </c>
      <c r="AH4610">
        <f t="shared" si="1003"/>
        <v>4.3810000000000002E-2</v>
      </c>
      <c r="AJ4610" s="1">
        <v>39477</v>
      </c>
      <c r="AK4610">
        <v>4.3890000000000002</v>
      </c>
      <c r="AL4610">
        <f t="shared" si="1004"/>
        <v>4.3890000000000005E-2</v>
      </c>
      <c r="AN4610" s="1">
        <v>39602</v>
      </c>
      <c r="AO4610">
        <v>5.1079999999999997</v>
      </c>
      <c r="AP4610">
        <f t="shared" si="1005"/>
        <v>5.1079999999999993E-2</v>
      </c>
      <c r="AS4610" s="1">
        <v>39521</v>
      </c>
      <c r="AT4610">
        <v>5.1429999999999998</v>
      </c>
      <c r="AU4610">
        <f t="shared" si="1006"/>
        <v>5.1429999999999997E-2</v>
      </c>
      <c r="AX4610" s="1"/>
    </row>
    <row r="4611" spans="1:50" x14ac:dyDescent="0.3">
      <c r="A4611" s="19">
        <f t="shared" si="1007"/>
        <v>52370</v>
      </c>
      <c r="B4611">
        <f t="shared" ca="1" si="994"/>
        <v>-17.338888888888889</v>
      </c>
      <c r="C4611">
        <f ca="1">IF(currency="USD",'Future et co'!D4611,IF(currency="EUR",'Future et co'!E4611,IF(currency="GBP",'Future et co'!F4611,FALSE)))</f>
        <v>3.5830000000000001E-2</v>
      </c>
      <c r="D4611">
        <f t="shared" ca="1" si="995"/>
        <v>3.5830000000000001E-2</v>
      </c>
      <c r="E4611">
        <f t="shared" ca="1" si="996"/>
        <v>2.1409999999999998E-2</v>
      </c>
      <c r="F4611">
        <f t="shared" ca="1" si="997"/>
        <v>3.7088999999999997E-2</v>
      </c>
      <c r="J4611" s="1">
        <v>39486</v>
      </c>
      <c r="K4611">
        <v>2.573</v>
      </c>
      <c r="L4611">
        <f t="shared" si="998"/>
        <v>2.5729999999999999E-2</v>
      </c>
      <c r="N4611" s="1">
        <v>39489</v>
      </c>
      <c r="O4611">
        <v>2.3479999999999999</v>
      </c>
      <c r="P4611">
        <f t="shared" si="999"/>
        <v>2.3479999999999997E-2</v>
      </c>
      <c r="R4611" s="1">
        <v>39601</v>
      </c>
      <c r="S4611">
        <v>2.9089999999999998</v>
      </c>
      <c r="T4611">
        <f t="shared" si="1000"/>
        <v>2.9089999999999998E-2</v>
      </c>
      <c r="V4611" s="1">
        <v>39598</v>
      </c>
      <c r="W4611">
        <v>3.431</v>
      </c>
      <c r="X4611">
        <f t="shared" si="1001"/>
        <v>3.431E-2</v>
      </c>
      <c r="AB4611" s="1">
        <v>39430</v>
      </c>
      <c r="AC4611">
        <v>114.86</v>
      </c>
      <c r="AD4611">
        <f t="shared" si="1002"/>
        <v>1.1486000000000001</v>
      </c>
      <c r="AF4611" s="1">
        <v>39476</v>
      </c>
      <c r="AG4611">
        <v>4.383</v>
      </c>
      <c r="AH4611">
        <f t="shared" si="1003"/>
        <v>4.3830000000000001E-2</v>
      </c>
      <c r="AJ4611" s="1">
        <v>39476</v>
      </c>
      <c r="AK4611">
        <v>4.3949999999999996</v>
      </c>
      <c r="AL4611">
        <f t="shared" si="1004"/>
        <v>4.3949999999999996E-2</v>
      </c>
      <c r="AN4611" s="1">
        <v>39601</v>
      </c>
      <c r="AO4611">
        <v>5.0709999999999997</v>
      </c>
      <c r="AP4611">
        <f t="shared" si="1005"/>
        <v>5.0709999999999998E-2</v>
      </c>
      <c r="AS4611" s="1">
        <v>39520</v>
      </c>
      <c r="AT4611">
        <v>5.1630000000000003</v>
      </c>
      <c r="AU4611">
        <f t="shared" si="1006"/>
        <v>5.1630000000000002E-2</v>
      </c>
      <c r="AX4611" s="1"/>
    </row>
    <row r="4612" spans="1:50" x14ac:dyDescent="0.3">
      <c r="A4612" s="19">
        <f t="shared" si="1007"/>
        <v>52371</v>
      </c>
      <c r="B4612">
        <f t="shared" ca="1" si="994"/>
        <v>-17.341666666666665</v>
      </c>
      <c r="C4612">
        <f ca="1">IF(currency="USD",'Future et co'!D4612,IF(currency="EUR",'Future et co'!E4612,IF(currency="GBP",'Future et co'!F4612,FALSE)))</f>
        <v>3.5830000000000001E-2</v>
      </c>
      <c r="D4612">
        <f t="shared" ca="1" si="995"/>
        <v>3.5830000000000001E-2</v>
      </c>
      <c r="E4612">
        <f t="shared" ca="1" si="996"/>
        <v>2.1409999999999998E-2</v>
      </c>
      <c r="F4612">
        <f t="shared" ca="1" si="997"/>
        <v>3.7088999999999997E-2</v>
      </c>
      <c r="J4612" s="1">
        <v>39485</v>
      </c>
      <c r="K4612">
        <v>2.577</v>
      </c>
      <c r="L4612">
        <f t="shared" si="998"/>
        <v>2.5770000000000001E-2</v>
      </c>
      <c r="N4612" s="1">
        <v>39486</v>
      </c>
      <c r="O4612">
        <v>2.3780000000000001</v>
      </c>
      <c r="P4612">
        <f t="shared" si="999"/>
        <v>2.3780000000000003E-2</v>
      </c>
      <c r="R4612" s="1">
        <v>39598</v>
      </c>
      <c r="S4612">
        <v>2.9820000000000002</v>
      </c>
      <c r="T4612">
        <f t="shared" si="1000"/>
        <v>2.9820000000000003E-2</v>
      </c>
      <c r="V4612" s="1">
        <v>39597</v>
      </c>
      <c r="W4612">
        <v>3.4775999999999998</v>
      </c>
      <c r="X4612">
        <f t="shared" si="1001"/>
        <v>3.4776000000000001E-2</v>
      </c>
      <c r="AB4612" s="1">
        <v>39429</v>
      </c>
      <c r="AC4612">
        <v>115.13</v>
      </c>
      <c r="AD4612">
        <f t="shared" si="1002"/>
        <v>1.1513</v>
      </c>
      <c r="AF4612" s="1">
        <v>39475</v>
      </c>
      <c r="AG4612">
        <v>4.3780000000000001</v>
      </c>
      <c r="AH4612">
        <f t="shared" si="1003"/>
        <v>4.3779999999999999E-2</v>
      </c>
      <c r="AJ4612" s="1">
        <v>39475</v>
      </c>
      <c r="AK4612">
        <v>4.3780000000000001</v>
      </c>
      <c r="AL4612">
        <f t="shared" si="1004"/>
        <v>4.3779999999999999E-2</v>
      </c>
      <c r="AN4612" s="1">
        <v>39598</v>
      </c>
      <c r="AO4612">
        <v>5.1050000000000004</v>
      </c>
      <c r="AP4612">
        <f t="shared" si="1005"/>
        <v>5.1050000000000005E-2</v>
      </c>
      <c r="AS4612" s="1">
        <v>39519</v>
      </c>
      <c r="AT4612">
        <v>5.1509999999999998</v>
      </c>
      <c r="AU4612">
        <f t="shared" si="1006"/>
        <v>5.151E-2</v>
      </c>
      <c r="AX4612" s="1"/>
    </row>
    <row r="4613" spans="1:50" x14ac:dyDescent="0.3">
      <c r="A4613" s="19">
        <f t="shared" si="1007"/>
        <v>52372</v>
      </c>
      <c r="B4613">
        <f t="shared" ca="1" si="994"/>
        <v>-17.344444444444445</v>
      </c>
      <c r="C4613">
        <f ca="1">IF(currency="USD",'Future et co'!D4613,IF(currency="EUR",'Future et co'!E4613,IF(currency="GBP",'Future et co'!F4613,FALSE)))</f>
        <v>3.5830000000000001E-2</v>
      </c>
      <c r="D4613">
        <f t="shared" ca="1" si="995"/>
        <v>3.5830000000000001E-2</v>
      </c>
      <c r="E4613">
        <f t="shared" ca="1" si="996"/>
        <v>2.1409999999999998E-2</v>
      </c>
      <c r="F4613">
        <f t="shared" ca="1" si="997"/>
        <v>3.7088999999999997E-2</v>
      </c>
      <c r="J4613" s="1">
        <v>39484</v>
      </c>
      <c r="K4613">
        <v>2.59</v>
      </c>
      <c r="L4613">
        <f t="shared" si="998"/>
        <v>2.5899999999999999E-2</v>
      </c>
      <c r="N4613" s="1">
        <v>39485</v>
      </c>
      <c r="O4613">
        <v>2.391</v>
      </c>
      <c r="P4613">
        <f t="shared" si="999"/>
        <v>2.3910000000000001E-2</v>
      </c>
      <c r="R4613" s="1">
        <v>39597</v>
      </c>
      <c r="S4613">
        <v>3.0569999999999999</v>
      </c>
      <c r="T4613">
        <f t="shared" si="1000"/>
        <v>3.057E-2</v>
      </c>
      <c r="V4613" s="1">
        <v>39596</v>
      </c>
      <c r="W4613">
        <v>3.452</v>
      </c>
      <c r="X4613">
        <f t="shared" si="1001"/>
        <v>3.4520000000000002E-2</v>
      </c>
      <c r="AB4613" s="1">
        <v>39428</v>
      </c>
      <c r="AC4613">
        <v>114.98</v>
      </c>
      <c r="AD4613">
        <f t="shared" si="1002"/>
        <v>1.1497999999999999</v>
      </c>
      <c r="AF4613" s="1">
        <v>39472</v>
      </c>
      <c r="AG4613">
        <v>4.383</v>
      </c>
      <c r="AH4613">
        <f t="shared" si="1003"/>
        <v>4.3830000000000001E-2</v>
      </c>
      <c r="AJ4613" s="1">
        <v>39472</v>
      </c>
      <c r="AK4613">
        <v>4.3949999999999996</v>
      </c>
      <c r="AL4613">
        <f t="shared" si="1004"/>
        <v>4.3949999999999996E-2</v>
      </c>
      <c r="AN4613" s="1">
        <v>39597</v>
      </c>
      <c r="AO4613">
        <v>5.093</v>
      </c>
      <c r="AP4613">
        <f t="shared" si="1005"/>
        <v>5.0930000000000003E-2</v>
      </c>
      <c r="AS4613" s="1">
        <v>39518</v>
      </c>
      <c r="AT4613">
        <v>5.1360000000000001</v>
      </c>
      <c r="AU4613">
        <f t="shared" si="1006"/>
        <v>5.1360000000000003E-2</v>
      </c>
      <c r="AX4613" s="1"/>
    </row>
    <row r="4614" spans="1:50" x14ac:dyDescent="0.3">
      <c r="A4614" s="19">
        <f t="shared" si="1007"/>
        <v>52373</v>
      </c>
      <c r="B4614">
        <f t="shared" ca="1" si="994"/>
        <v>-17.347222222222221</v>
      </c>
      <c r="C4614">
        <f ca="1">IF(currency="USD",'Future et co'!D4614,IF(currency="EUR",'Future et co'!E4614,IF(currency="GBP",'Future et co'!F4614,FALSE)))</f>
        <v>3.5830000000000001E-2</v>
      </c>
      <c r="D4614">
        <f t="shared" ca="1" si="995"/>
        <v>3.5830000000000001E-2</v>
      </c>
      <c r="E4614">
        <f t="shared" ca="1" si="996"/>
        <v>2.1409999999999998E-2</v>
      </c>
      <c r="F4614">
        <f t="shared" ca="1" si="997"/>
        <v>3.7088999999999997E-2</v>
      </c>
      <c r="J4614" s="1">
        <v>39483</v>
      </c>
      <c r="K4614">
        <v>2.6070000000000002</v>
      </c>
      <c r="L4614">
        <f t="shared" si="998"/>
        <v>2.6070000000000003E-2</v>
      </c>
      <c r="N4614" s="1">
        <v>39484</v>
      </c>
      <c r="O4614">
        <v>2.395</v>
      </c>
      <c r="P4614">
        <f t="shared" si="999"/>
        <v>2.3949999999999999E-2</v>
      </c>
      <c r="R4614" s="1">
        <v>39596</v>
      </c>
      <c r="S4614">
        <v>2.968</v>
      </c>
      <c r="T4614">
        <f t="shared" si="1000"/>
        <v>2.9679999999999998E-2</v>
      </c>
      <c r="V4614" s="1">
        <v>39595</v>
      </c>
      <c r="W4614">
        <v>3.319</v>
      </c>
      <c r="X4614">
        <f t="shared" si="1001"/>
        <v>3.3189999999999997E-2</v>
      </c>
      <c r="AB4614" s="1">
        <v>39427</v>
      </c>
      <c r="AC4614">
        <v>115.64</v>
      </c>
      <c r="AD4614">
        <f t="shared" si="1002"/>
        <v>1.1564000000000001</v>
      </c>
      <c r="AF4614" s="1">
        <v>39471</v>
      </c>
      <c r="AG4614">
        <v>4.3019999999999996</v>
      </c>
      <c r="AH4614">
        <f t="shared" si="1003"/>
        <v>4.3019999999999996E-2</v>
      </c>
      <c r="AJ4614" s="1">
        <v>39471</v>
      </c>
      <c r="AK4614">
        <v>4.3070000000000004</v>
      </c>
      <c r="AL4614">
        <f t="shared" si="1004"/>
        <v>4.3070000000000004E-2</v>
      </c>
      <c r="AN4614" s="1">
        <v>39596</v>
      </c>
      <c r="AO4614">
        <v>5.0389999999999997</v>
      </c>
      <c r="AP4614">
        <f t="shared" si="1005"/>
        <v>5.0389999999999997E-2</v>
      </c>
      <c r="AS4614" s="1">
        <v>39517</v>
      </c>
      <c r="AT4614">
        <v>5.1340000000000003</v>
      </c>
      <c r="AU4614">
        <f t="shared" si="1006"/>
        <v>5.1340000000000004E-2</v>
      </c>
      <c r="AX4614" s="1"/>
    </row>
    <row r="4615" spans="1:50" x14ac:dyDescent="0.3">
      <c r="A4615" s="19">
        <f t="shared" si="1007"/>
        <v>52376</v>
      </c>
      <c r="B4615">
        <f t="shared" ca="1" si="994"/>
        <v>-17.355555555555554</v>
      </c>
      <c r="C4615">
        <f ca="1">IF(currency="USD",'Future et co'!D4615,IF(currency="EUR",'Future et co'!E4615,IF(currency="GBP",'Future et co'!F4615,FALSE)))</f>
        <v>3.5830000000000001E-2</v>
      </c>
      <c r="D4615">
        <f t="shared" ca="1" si="995"/>
        <v>3.5830000000000001E-2</v>
      </c>
      <c r="E4615">
        <f t="shared" ca="1" si="996"/>
        <v>2.1409999999999998E-2</v>
      </c>
      <c r="F4615">
        <f t="shared" ca="1" si="997"/>
        <v>3.7088999999999997E-2</v>
      </c>
      <c r="J4615" s="1">
        <v>39482</v>
      </c>
      <c r="K4615">
        <v>2.7240000000000002</v>
      </c>
      <c r="L4615">
        <f t="shared" si="998"/>
        <v>2.724E-2</v>
      </c>
      <c r="N4615" s="1">
        <v>39483</v>
      </c>
      <c r="O4615">
        <v>2.3860000000000001</v>
      </c>
      <c r="P4615">
        <f t="shared" si="999"/>
        <v>2.3860000000000003E-2</v>
      </c>
      <c r="R4615" s="1">
        <v>39595</v>
      </c>
      <c r="S4615">
        <v>2.92</v>
      </c>
      <c r="T4615">
        <f t="shared" si="1000"/>
        <v>2.92E-2</v>
      </c>
      <c r="V4615" s="1">
        <v>39594</v>
      </c>
      <c r="W4615">
        <v>3.2349999999999999</v>
      </c>
      <c r="X4615">
        <f t="shared" si="1001"/>
        <v>3.2349999999999997E-2</v>
      </c>
      <c r="AB4615" s="1">
        <v>39426</v>
      </c>
      <c r="AC4615">
        <v>115.41</v>
      </c>
      <c r="AD4615">
        <f t="shared" si="1002"/>
        <v>1.1540999999999999</v>
      </c>
      <c r="AF4615" s="1">
        <v>39470</v>
      </c>
      <c r="AG4615">
        <v>4.2880000000000003</v>
      </c>
      <c r="AH4615">
        <f t="shared" si="1003"/>
        <v>4.2880000000000001E-2</v>
      </c>
      <c r="AJ4615" s="1">
        <v>39470</v>
      </c>
      <c r="AK4615">
        <v>4.2930000000000001</v>
      </c>
      <c r="AL4615">
        <f t="shared" si="1004"/>
        <v>4.2930000000000003E-2</v>
      </c>
      <c r="AN4615" s="1">
        <v>39595</v>
      </c>
      <c r="AO4615">
        <v>5.0330000000000004</v>
      </c>
      <c r="AP4615">
        <f t="shared" si="1005"/>
        <v>5.0330000000000007E-2</v>
      </c>
      <c r="AS4615" s="1">
        <v>39514</v>
      </c>
      <c r="AT4615">
        <v>5.1349999999999998</v>
      </c>
      <c r="AU4615">
        <f t="shared" si="1006"/>
        <v>5.135E-2</v>
      </c>
      <c r="AX4615" s="1"/>
    </row>
    <row r="4616" spans="1:50" x14ac:dyDescent="0.3">
      <c r="A4616" s="19">
        <f t="shared" si="1007"/>
        <v>52377</v>
      </c>
      <c r="B4616">
        <f t="shared" ca="1" si="994"/>
        <v>-17.358333333333334</v>
      </c>
      <c r="C4616">
        <f ca="1">IF(currency="USD",'Future et co'!D4616,IF(currency="EUR",'Future et co'!E4616,IF(currency="GBP",'Future et co'!F4616,FALSE)))</f>
        <v>3.5830000000000001E-2</v>
      </c>
      <c r="D4616">
        <f t="shared" ca="1" si="995"/>
        <v>3.5830000000000001E-2</v>
      </c>
      <c r="E4616">
        <f t="shared" ca="1" si="996"/>
        <v>2.1409999999999998E-2</v>
      </c>
      <c r="F4616">
        <f t="shared" ca="1" si="997"/>
        <v>3.7088999999999997E-2</v>
      </c>
      <c r="J4616" s="1">
        <v>39479</v>
      </c>
      <c r="K4616">
        <v>2.7130000000000001</v>
      </c>
      <c r="L4616">
        <f t="shared" si="998"/>
        <v>2.7130000000000001E-2</v>
      </c>
      <c r="N4616" s="1">
        <v>39482</v>
      </c>
      <c r="O4616">
        <v>2.5139999999999998</v>
      </c>
      <c r="P4616">
        <f t="shared" si="999"/>
        <v>2.5139999999999999E-2</v>
      </c>
      <c r="R4616" s="1">
        <v>39594</v>
      </c>
      <c r="S4616">
        <v>2.8794</v>
      </c>
      <c r="T4616">
        <f t="shared" si="1000"/>
        <v>2.8794E-2</v>
      </c>
      <c r="V4616" s="1">
        <v>39591</v>
      </c>
      <c r="W4616">
        <v>3.21</v>
      </c>
      <c r="X4616">
        <f t="shared" si="1001"/>
        <v>3.2099999999999997E-2</v>
      </c>
      <c r="AB4616" s="1">
        <v>39423</v>
      </c>
      <c r="AC4616">
        <v>116</v>
      </c>
      <c r="AD4616">
        <f t="shared" si="1002"/>
        <v>1.1599999999999999</v>
      </c>
      <c r="AF4616" s="1">
        <v>39469</v>
      </c>
      <c r="AG4616">
        <v>4.33</v>
      </c>
      <c r="AH4616">
        <f t="shared" si="1003"/>
        <v>4.3299999999999998E-2</v>
      </c>
      <c r="AJ4616" s="1">
        <v>39469</v>
      </c>
      <c r="AK4616">
        <v>4.327</v>
      </c>
      <c r="AL4616">
        <f t="shared" si="1004"/>
        <v>4.3270000000000003E-2</v>
      </c>
      <c r="AN4616" s="1">
        <v>39594</v>
      </c>
      <c r="AO4616">
        <v>5.0289999999999999</v>
      </c>
      <c r="AP4616">
        <f t="shared" si="1005"/>
        <v>5.0290000000000001E-2</v>
      </c>
      <c r="AS4616" s="1">
        <v>39513</v>
      </c>
      <c r="AT4616">
        <v>5.1760000000000002</v>
      </c>
      <c r="AU4616">
        <f t="shared" si="1006"/>
        <v>5.176E-2</v>
      </c>
      <c r="AX4616" s="1"/>
    </row>
    <row r="4617" spans="1:50" x14ac:dyDescent="0.3">
      <c r="A4617" s="19">
        <f t="shared" si="1007"/>
        <v>52378</v>
      </c>
      <c r="B4617">
        <f t="shared" ca="1" si="994"/>
        <v>-17.361111111111111</v>
      </c>
      <c r="C4617">
        <f ca="1">IF(currency="USD",'Future et co'!D4617,IF(currency="EUR",'Future et co'!E4617,IF(currency="GBP",'Future et co'!F4617,FALSE)))</f>
        <v>3.5830000000000001E-2</v>
      </c>
      <c r="D4617">
        <f t="shared" ca="1" si="995"/>
        <v>3.5830000000000001E-2</v>
      </c>
      <c r="E4617">
        <f t="shared" ca="1" si="996"/>
        <v>2.1409999999999998E-2</v>
      </c>
      <c r="F4617">
        <f t="shared" ca="1" si="997"/>
        <v>3.7088999999999997E-2</v>
      </c>
      <c r="J4617" s="1">
        <v>39478</v>
      </c>
      <c r="K4617">
        <v>2.7240000000000002</v>
      </c>
      <c r="L4617">
        <f t="shared" si="998"/>
        <v>2.724E-2</v>
      </c>
      <c r="N4617" s="1">
        <v>39479</v>
      </c>
      <c r="O4617">
        <v>2.512</v>
      </c>
      <c r="P4617">
        <f t="shared" si="999"/>
        <v>2.512E-2</v>
      </c>
      <c r="R4617" s="1">
        <v>39591</v>
      </c>
      <c r="S4617">
        <v>2.8570000000000002</v>
      </c>
      <c r="T4617">
        <f t="shared" si="1000"/>
        <v>2.8570000000000002E-2</v>
      </c>
      <c r="V4617" s="1">
        <v>39590</v>
      </c>
      <c r="W4617">
        <v>3.2930000000000001</v>
      </c>
      <c r="X4617">
        <f t="shared" si="1001"/>
        <v>3.2930000000000001E-2</v>
      </c>
      <c r="AB4617" s="1">
        <v>39422</v>
      </c>
      <c r="AC4617">
        <v>116.8</v>
      </c>
      <c r="AD4617">
        <f t="shared" si="1002"/>
        <v>1.1679999999999999</v>
      </c>
      <c r="AF4617" s="1">
        <v>39468</v>
      </c>
      <c r="AG4617">
        <v>4.3929999999999998</v>
      </c>
      <c r="AH4617">
        <f t="shared" si="1003"/>
        <v>4.3929999999999997E-2</v>
      </c>
      <c r="AJ4617" s="1">
        <v>39468</v>
      </c>
      <c r="AK4617">
        <v>4.3899999999999997</v>
      </c>
      <c r="AL4617">
        <f t="shared" si="1004"/>
        <v>4.3899999999999995E-2</v>
      </c>
      <c r="AN4617" s="1">
        <v>39591</v>
      </c>
      <c r="AO4617">
        <v>5.0199999999999996</v>
      </c>
      <c r="AP4617">
        <f t="shared" si="1005"/>
        <v>5.0199999999999995E-2</v>
      </c>
      <c r="AS4617" s="1">
        <v>39512</v>
      </c>
      <c r="AT4617">
        <v>5.1589999999999998</v>
      </c>
      <c r="AU4617">
        <f t="shared" si="1006"/>
        <v>5.1589999999999997E-2</v>
      </c>
      <c r="AX4617" s="1"/>
    </row>
    <row r="4618" spans="1:50" x14ac:dyDescent="0.3">
      <c r="A4618" s="19">
        <f t="shared" si="1007"/>
        <v>52379</v>
      </c>
      <c r="B4618">
        <f t="shared" ca="1" si="994"/>
        <v>-17.363888888888887</v>
      </c>
      <c r="C4618">
        <f ca="1">IF(currency="USD",'Future et co'!D4618,IF(currency="EUR",'Future et co'!E4618,IF(currency="GBP",'Future et co'!F4618,FALSE)))</f>
        <v>3.5830000000000001E-2</v>
      </c>
      <c r="D4618">
        <f t="shared" ca="1" si="995"/>
        <v>3.5830000000000001E-2</v>
      </c>
      <c r="E4618">
        <f t="shared" ca="1" si="996"/>
        <v>2.1409999999999998E-2</v>
      </c>
      <c r="F4618">
        <f t="shared" ca="1" si="997"/>
        <v>3.7088999999999997E-2</v>
      </c>
      <c r="J4618" s="1">
        <v>39477</v>
      </c>
      <c r="K4618">
        <v>2.8039999999999998</v>
      </c>
      <c r="L4618">
        <f t="shared" si="998"/>
        <v>2.8039999999999999E-2</v>
      </c>
      <c r="N4618" s="1">
        <v>39478</v>
      </c>
      <c r="O4618">
        <v>2.5089999999999999</v>
      </c>
      <c r="P4618">
        <f t="shared" si="999"/>
        <v>2.5089999999999998E-2</v>
      </c>
      <c r="R4618" s="1">
        <v>39590</v>
      </c>
      <c r="S4618">
        <v>2.9</v>
      </c>
      <c r="T4618">
        <f t="shared" si="1000"/>
        <v>2.8999999999999998E-2</v>
      </c>
      <c r="V4618" s="1">
        <v>39589</v>
      </c>
      <c r="W4618">
        <v>3.149</v>
      </c>
      <c r="X4618">
        <f t="shared" si="1001"/>
        <v>3.1489999999999997E-2</v>
      </c>
      <c r="AB4618" s="1">
        <v>39421</v>
      </c>
      <c r="AC4618">
        <v>117.51</v>
      </c>
      <c r="AD4618">
        <f t="shared" si="1002"/>
        <v>1.1751</v>
      </c>
      <c r="AF4618" s="1">
        <v>39465</v>
      </c>
      <c r="AG4618">
        <v>4.4109999999999996</v>
      </c>
      <c r="AH4618">
        <f t="shared" si="1003"/>
        <v>4.4109999999999996E-2</v>
      </c>
      <c r="AJ4618" s="1">
        <v>39465</v>
      </c>
      <c r="AK4618">
        <v>4.4240000000000004</v>
      </c>
      <c r="AL4618">
        <f t="shared" si="1004"/>
        <v>4.4240000000000002E-2</v>
      </c>
      <c r="AN4618" s="1">
        <v>39590</v>
      </c>
      <c r="AO4618">
        <v>5.0030000000000001</v>
      </c>
      <c r="AP4618">
        <f t="shared" si="1005"/>
        <v>5.0029999999999998E-2</v>
      </c>
      <c r="AS4618" s="1">
        <v>39511</v>
      </c>
      <c r="AT4618">
        <v>5.1440000000000001</v>
      </c>
      <c r="AU4618">
        <f t="shared" si="1006"/>
        <v>5.144E-2</v>
      </c>
      <c r="AX4618" s="1"/>
    </row>
    <row r="4619" spans="1:50" x14ac:dyDescent="0.3">
      <c r="A4619" s="19">
        <f t="shared" si="1007"/>
        <v>52380</v>
      </c>
      <c r="B4619">
        <f t="shared" ref="B4619:B4682" ca="1" si="1008">($B$7-A4619)/360</f>
        <v>-17.366666666666667</v>
      </c>
      <c r="C4619">
        <f ca="1">IF(currency="USD",'Future et co'!D4619,IF(currency="EUR",'Future et co'!E4619,IF(currency="GBP",'Future et co'!F4619,FALSE)))</f>
        <v>3.5830000000000001E-2</v>
      </c>
      <c r="D4619">
        <f t="shared" ref="D4619:D4682" ca="1" si="1009">IFERROR(IF(B4619&lt;0.25,VLOOKUP(A4619,$J$11:$L$5325,3,FALSE),IF(AND(B4619&gt;=0.25,B4619&lt;0.5),VLOOKUP(A4619,$N$11:$P$5325,3,FALSE),IF(AND(B4619&gt;=0.5,B4619&lt;1),VLOOKUP(A4619,$R$11:$T$5325,3,FALSE),VLOOKUP(A4619,$V$11:$X$5010,3,FALSE)))),D4618)</f>
        <v>3.5830000000000001E-2</v>
      </c>
      <c r="E4619">
        <f t="shared" ref="E4619:E4682" ca="1" si="1010">IFERROR(IF(B4619&lt;0.25,VLOOKUP(A4619,$AF$11:$AH$5325,3,FALSE),IF(AND(B4619&gt;=0.25,B4619&lt;0.5),VLOOKUP(A4619,$AJ$11:$AL$5325,3,FALSE),VLOOKUP(A4619,$AN$11:$AP$5325,3,FALSE))),E4618)</f>
        <v>2.1409999999999998E-2</v>
      </c>
      <c r="F4619">
        <f t="shared" ref="F4619:F4682" ca="1" si="1011">IFERROR(VLOOKUP(A4619,$AS$11:$AU$9999,3,FALSE),F4618)</f>
        <v>3.7088999999999997E-2</v>
      </c>
      <c r="J4619" s="1">
        <v>39476</v>
      </c>
      <c r="K4619">
        <v>2.9009999999999998</v>
      </c>
      <c r="L4619">
        <f t="shared" si="998"/>
        <v>2.9009999999999998E-2</v>
      </c>
      <c r="N4619" s="1">
        <v>39477</v>
      </c>
      <c r="O4619">
        <v>2.593</v>
      </c>
      <c r="P4619">
        <f t="shared" si="999"/>
        <v>2.5929999999999998E-2</v>
      </c>
      <c r="R4619" s="1">
        <v>39589</v>
      </c>
      <c r="S4619">
        <v>2.7749999999999999</v>
      </c>
      <c r="T4619">
        <f t="shared" si="1000"/>
        <v>2.775E-2</v>
      </c>
      <c r="V4619" s="1">
        <v>39588</v>
      </c>
      <c r="W4619">
        <v>3.093</v>
      </c>
      <c r="X4619">
        <f t="shared" si="1001"/>
        <v>3.0929999999999999E-2</v>
      </c>
      <c r="AB4619" s="1">
        <v>39420</v>
      </c>
      <c r="AC4619">
        <v>117.65</v>
      </c>
      <c r="AD4619">
        <f t="shared" si="1002"/>
        <v>1.1765000000000001</v>
      </c>
      <c r="AF4619" s="1">
        <v>39464</v>
      </c>
      <c r="AG4619">
        <v>4.4459999999999997</v>
      </c>
      <c r="AH4619">
        <f t="shared" si="1003"/>
        <v>4.446E-2</v>
      </c>
      <c r="AJ4619" s="1">
        <v>39464</v>
      </c>
      <c r="AK4619">
        <v>4.4539999999999997</v>
      </c>
      <c r="AL4619">
        <f t="shared" si="1004"/>
        <v>4.4539999999999996E-2</v>
      </c>
      <c r="AN4619" s="1">
        <v>39589</v>
      </c>
      <c r="AO4619">
        <v>4.9539999999999997</v>
      </c>
      <c r="AP4619">
        <f t="shared" si="1005"/>
        <v>4.9540000000000001E-2</v>
      </c>
      <c r="AS4619" s="1">
        <v>39510</v>
      </c>
      <c r="AT4619">
        <v>5.1429999999999998</v>
      </c>
      <c r="AU4619">
        <f t="shared" si="1006"/>
        <v>5.1429999999999997E-2</v>
      </c>
      <c r="AX4619" s="1"/>
    </row>
    <row r="4620" spans="1:50" x14ac:dyDescent="0.3">
      <c r="A4620" s="19">
        <f t="shared" si="1007"/>
        <v>52383</v>
      </c>
      <c r="B4620">
        <f t="shared" ca="1" si="1008"/>
        <v>-17.375</v>
      </c>
      <c r="C4620">
        <f ca="1">IF(currency="USD",'Future et co'!D4620,IF(currency="EUR",'Future et co'!E4620,IF(currency="GBP",'Future et co'!F4620,FALSE)))</f>
        <v>3.5830000000000001E-2</v>
      </c>
      <c r="D4620">
        <f t="shared" ca="1" si="1009"/>
        <v>3.5830000000000001E-2</v>
      </c>
      <c r="E4620">
        <f t="shared" ca="1" si="1010"/>
        <v>2.1409999999999998E-2</v>
      </c>
      <c r="F4620">
        <f t="shared" ca="1" si="1011"/>
        <v>3.7088999999999997E-2</v>
      </c>
      <c r="J4620" s="1">
        <v>39475</v>
      </c>
      <c r="K4620">
        <v>2.8719999999999999</v>
      </c>
      <c r="L4620">
        <f t="shared" ref="L4620:L4683" si="1012">K4620/100</f>
        <v>2.8719999999999999E-2</v>
      </c>
      <c r="N4620" s="1">
        <v>39476</v>
      </c>
      <c r="O4620">
        <v>2.7029999999999998</v>
      </c>
      <c r="P4620">
        <f t="shared" ref="P4620:P4683" si="1013">O4620/100</f>
        <v>2.7029999999999998E-2</v>
      </c>
      <c r="R4620" s="1">
        <v>39588</v>
      </c>
      <c r="S4620">
        <v>2.7709999999999999</v>
      </c>
      <c r="T4620">
        <f t="shared" ref="T4620:T4683" si="1014">S4620/100</f>
        <v>2.7709999999999999E-2</v>
      </c>
      <c r="V4620" s="1">
        <v>39587</v>
      </c>
      <c r="W4620">
        <v>3.1619999999999999</v>
      </c>
      <c r="X4620">
        <f t="shared" ref="X4620:X4683" si="1015">W4620/100</f>
        <v>3.1620000000000002E-2</v>
      </c>
      <c r="AB4620" s="1">
        <v>39419</v>
      </c>
      <c r="AC4620">
        <v>117.18</v>
      </c>
      <c r="AD4620">
        <f t="shared" ref="AD4620:AD4683" si="1016">AC4620/100</f>
        <v>1.1718000000000002</v>
      </c>
      <c r="AF4620" s="1">
        <v>39463</v>
      </c>
      <c r="AG4620">
        <v>4.5090000000000003</v>
      </c>
      <c r="AH4620">
        <f t="shared" ref="AH4620:AH4683" si="1017">AG4620/100</f>
        <v>4.5090000000000005E-2</v>
      </c>
      <c r="AJ4620" s="1">
        <v>39463</v>
      </c>
      <c r="AK4620">
        <v>4.5170000000000003</v>
      </c>
      <c r="AL4620">
        <f t="shared" ref="AL4620:AL4683" si="1018">AK4620/100</f>
        <v>4.5170000000000002E-2</v>
      </c>
      <c r="AN4620" s="1">
        <v>39588</v>
      </c>
      <c r="AO4620">
        <v>4.9130000000000003</v>
      </c>
      <c r="AP4620">
        <f t="shared" ref="AP4620:AP4683" si="1019">AO4620/100</f>
        <v>4.913E-2</v>
      </c>
      <c r="AS4620" s="1">
        <v>39507</v>
      </c>
      <c r="AT4620">
        <v>5.1639999999999997</v>
      </c>
      <c r="AU4620">
        <f t="shared" ref="AU4620:AU4683" si="1020">AT4620/100</f>
        <v>5.1639999999999998E-2</v>
      </c>
      <c r="AX4620" s="1"/>
    </row>
    <row r="4621" spans="1:50" x14ac:dyDescent="0.3">
      <c r="A4621" s="19">
        <f t="shared" ref="A4621:A4684" si="1021">WORKDAY(A4620,1)</f>
        <v>52384</v>
      </c>
      <c r="B4621">
        <f t="shared" ca="1" si="1008"/>
        <v>-17.377777777777776</v>
      </c>
      <c r="C4621">
        <f ca="1">IF(currency="USD",'Future et co'!D4621,IF(currency="EUR",'Future et co'!E4621,IF(currency="GBP",'Future et co'!F4621,FALSE)))</f>
        <v>3.5830000000000001E-2</v>
      </c>
      <c r="D4621">
        <f t="shared" ca="1" si="1009"/>
        <v>3.5830000000000001E-2</v>
      </c>
      <c r="E4621">
        <f t="shared" ca="1" si="1010"/>
        <v>2.1409999999999998E-2</v>
      </c>
      <c r="F4621">
        <f t="shared" ca="1" si="1011"/>
        <v>3.7088999999999997E-2</v>
      </c>
      <c r="J4621" s="1">
        <v>39472</v>
      </c>
      <c r="K4621">
        <v>2.9470000000000001</v>
      </c>
      <c r="L4621">
        <f t="shared" si="1012"/>
        <v>2.947E-2</v>
      </c>
      <c r="N4621" s="1">
        <v>39475</v>
      </c>
      <c r="O4621">
        <v>2.6709999999999998</v>
      </c>
      <c r="P4621">
        <f t="shared" si="1013"/>
        <v>2.6709999999999998E-2</v>
      </c>
      <c r="R4621" s="1">
        <v>39587</v>
      </c>
      <c r="S4621">
        <v>2.8450000000000002</v>
      </c>
      <c r="T4621">
        <f t="shared" si="1014"/>
        <v>2.8450000000000003E-2</v>
      </c>
      <c r="V4621" s="1">
        <v>39584</v>
      </c>
      <c r="W4621">
        <v>3.2280000000000002</v>
      </c>
      <c r="X4621">
        <f t="shared" si="1015"/>
        <v>3.2280000000000003E-2</v>
      </c>
      <c r="AB4621" s="1">
        <v>39416</v>
      </c>
      <c r="AC4621">
        <v>116.77</v>
      </c>
      <c r="AD4621">
        <f t="shared" si="1016"/>
        <v>1.1677</v>
      </c>
      <c r="AF4621" s="1">
        <v>39462</v>
      </c>
      <c r="AG4621">
        <v>4.5410000000000004</v>
      </c>
      <c r="AH4621">
        <f t="shared" si="1017"/>
        <v>4.5410000000000006E-2</v>
      </c>
      <c r="AJ4621" s="1">
        <v>39462</v>
      </c>
      <c r="AK4621">
        <v>4.569</v>
      </c>
      <c r="AL4621">
        <f t="shared" si="1018"/>
        <v>4.5690000000000001E-2</v>
      </c>
      <c r="AN4621" s="1">
        <v>39587</v>
      </c>
      <c r="AO4621">
        <v>4.907</v>
      </c>
      <c r="AP4621">
        <f t="shared" si="1019"/>
        <v>4.9070000000000003E-2</v>
      </c>
      <c r="AS4621" s="1">
        <v>39506</v>
      </c>
      <c r="AT4621">
        <v>5.1790000000000003</v>
      </c>
      <c r="AU4621">
        <f t="shared" si="1020"/>
        <v>5.1790000000000003E-2</v>
      </c>
      <c r="AX4621" s="1"/>
    </row>
    <row r="4622" spans="1:50" x14ac:dyDescent="0.3">
      <c r="A4622" s="19">
        <f t="shared" si="1021"/>
        <v>52385</v>
      </c>
      <c r="B4622">
        <f t="shared" ca="1" si="1008"/>
        <v>-17.380555555555556</v>
      </c>
      <c r="C4622">
        <f ca="1">IF(currency="USD",'Future et co'!D4622,IF(currency="EUR",'Future et co'!E4622,IF(currency="GBP",'Future et co'!F4622,FALSE)))</f>
        <v>3.5830000000000001E-2</v>
      </c>
      <c r="D4622">
        <f t="shared" ca="1" si="1009"/>
        <v>3.5830000000000001E-2</v>
      </c>
      <c r="E4622">
        <f t="shared" ca="1" si="1010"/>
        <v>2.1409999999999998E-2</v>
      </c>
      <c r="F4622">
        <f t="shared" ca="1" si="1011"/>
        <v>3.7088999999999997E-2</v>
      </c>
      <c r="J4622" s="1">
        <v>39471</v>
      </c>
      <c r="K4622">
        <v>2.9249999999999998</v>
      </c>
      <c r="L4622">
        <f t="shared" si="1012"/>
        <v>2.9249999999999998E-2</v>
      </c>
      <c r="N4622" s="1">
        <v>39472</v>
      </c>
      <c r="O4622">
        <v>2.7610000000000001</v>
      </c>
      <c r="P4622">
        <f t="shared" si="1013"/>
        <v>2.7610000000000003E-2</v>
      </c>
      <c r="R4622" s="1">
        <v>39584</v>
      </c>
      <c r="S4622">
        <v>2.8725000000000001</v>
      </c>
      <c r="T4622">
        <f t="shared" si="1014"/>
        <v>2.8725000000000001E-2</v>
      </c>
      <c r="V4622" s="1">
        <v>39583</v>
      </c>
      <c r="W4622">
        <v>3.21</v>
      </c>
      <c r="X4622">
        <f t="shared" si="1015"/>
        <v>3.2099999999999997E-2</v>
      </c>
      <c r="AB4622" s="1">
        <v>39415</v>
      </c>
      <c r="AC4622">
        <v>117.21</v>
      </c>
      <c r="AD4622">
        <f t="shared" si="1016"/>
        <v>1.1720999999999999</v>
      </c>
      <c r="AF4622" s="1">
        <v>39461</v>
      </c>
      <c r="AG4622">
        <v>4.5579999999999998</v>
      </c>
      <c r="AH4622">
        <f t="shared" si="1017"/>
        <v>4.5579999999999996E-2</v>
      </c>
      <c r="AJ4622" s="1">
        <v>39461</v>
      </c>
      <c r="AK4622">
        <v>4.5869999999999997</v>
      </c>
      <c r="AL4622">
        <f t="shared" si="1018"/>
        <v>4.5869999999999994E-2</v>
      </c>
      <c r="AN4622" s="1">
        <v>39584</v>
      </c>
      <c r="AO4622">
        <v>4.9089999999999998</v>
      </c>
      <c r="AP4622">
        <f t="shared" si="1019"/>
        <v>4.9089999999999995E-2</v>
      </c>
      <c r="AS4622" s="1">
        <v>39505</v>
      </c>
      <c r="AT4622">
        <v>5.1879999999999997</v>
      </c>
      <c r="AU4622">
        <f t="shared" si="1020"/>
        <v>5.1879999999999996E-2</v>
      </c>
      <c r="AX4622" s="1"/>
    </row>
    <row r="4623" spans="1:50" x14ac:dyDescent="0.3">
      <c r="A4623" s="19">
        <f t="shared" si="1021"/>
        <v>52386</v>
      </c>
      <c r="B4623">
        <f t="shared" ca="1" si="1008"/>
        <v>-17.383333333333333</v>
      </c>
      <c r="C4623">
        <f ca="1">IF(currency="USD",'Future et co'!D4623,IF(currency="EUR",'Future et co'!E4623,IF(currency="GBP",'Future et co'!F4623,FALSE)))</f>
        <v>3.5830000000000001E-2</v>
      </c>
      <c r="D4623">
        <f t="shared" ca="1" si="1009"/>
        <v>3.5830000000000001E-2</v>
      </c>
      <c r="E4623">
        <f t="shared" ca="1" si="1010"/>
        <v>2.1409999999999998E-2</v>
      </c>
      <c r="F4623">
        <f t="shared" ca="1" si="1011"/>
        <v>3.7088999999999997E-2</v>
      </c>
      <c r="J4623" s="1">
        <v>39470</v>
      </c>
      <c r="K4623">
        <v>2.782</v>
      </c>
      <c r="L4623">
        <f t="shared" si="1012"/>
        <v>2.7820000000000001E-2</v>
      </c>
      <c r="N4623" s="1">
        <v>39471</v>
      </c>
      <c r="O4623">
        <v>2.76</v>
      </c>
      <c r="P4623">
        <f t="shared" si="1013"/>
        <v>2.76E-2</v>
      </c>
      <c r="R4623" s="1">
        <v>39583</v>
      </c>
      <c r="S4623">
        <v>2.8889</v>
      </c>
      <c r="T4623">
        <f t="shared" si="1014"/>
        <v>2.8889000000000001E-2</v>
      </c>
      <c r="V4623" s="1">
        <v>39582</v>
      </c>
      <c r="W4623">
        <v>3.3290000000000002</v>
      </c>
      <c r="X4623">
        <f t="shared" si="1015"/>
        <v>3.329E-2</v>
      </c>
      <c r="AB4623" s="1">
        <v>39414</v>
      </c>
      <c r="AC4623">
        <v>116.85</v>
      </c>
      <c r="AD4623">
        <f t="shared" si="1016"/>
        <v>1.1684999999999999</v>
      </c>
      <c r="AF4623" s="1">
        <v>39458</v>
      </c>
      <c r="AG4623">
        <v>4.5759999999999996</v>
      </c>
      <c r="AH4623">
        <f t="shared" si="1017"/>
        <v>4.5759999999999995E-2</v>
      </c>
      <c r="AJ4623" s="1">
        <v>39458</v>
      </c>
      <c r="AK4623">
        <v>4.6269999999999998</v>
      </c>
      <c r="AL4623">
        <f t="shared" si="1018"/>
        <v>4.6269999999999999E-2</v>
      </c>
      <c r="AN4623" s="1">
        <v>39583</v>
      </c>
      <c r="AO4623">
        <v>4.923</v>
      </c>
      <c r="AP4623">
        <f t="shared" si="1019"/>
        <v>4.9230000000000003E-2</v>
      </c>
      <c r="AS4623" s="1">
        <v>39504</v>
      </c>
      <c r="AT4623">
        <v>5.1920000000000002</v>
      </c>
      <c r="AU4623">
        <f t="shared" si="1020"/>
        <v>5.1920000000000001E-2</v>
      </c>
      <c r="AX4623" s="1"/>
    </row>
    <row r="4624" spans="1:50" x14ac:dyDescent="0.3">
      <c r="A4624" s="19">
        <f t="shared" si="1021"/>
        <v>52387</v>
      </c>
      <c r="B4624">
        <f t="shared" ca="1" si="1008"/>
        <v>-17.386111111111113</v>
      </c>
      <c r="C4624">
        <f ca="1">IF(currency="USD",'Future et co'!D4624,IF(currency="EUR",'Future et co'!E4624,IF(currency="GBP",'Future et co'!F4624,FALSE)))</f>
        <v>3.5830000000000001E-2</v>
      </c>
      <c r="D4624">
        <f t="shared" ca="1" si="1009"/>
        <v>3.5830000000000001E-2</v>
      </c>
      <c r="E4624">
        <f t="shared" ca="1" si="1010"/>
        <v>2.1409999999999998E-2</v>
      </c>
      <c r="F4624">
        <f t="shared" ca="1" si="1011"/>
        <v>3.7088999999999997E-2</v>
      </c>
      <c r="J4624" s="1">
        <v>39469</v>
      </c>
      <c r="K4624">
        <v>2.9119999999999999</v>
      </c>
      <c r="L4624">
        <f t="shared" si="1012"/>
        <v>2.912E-2</v>
      </c>
      <c r="N4624" s="1">
        <v>39470</v>
      </c>
      <c r="O4624">
        <v>2.5289999999999999</v>
      </c>
      <c r="P4624">
        <f t="shared" si="1013"/>
        <v>2.529E-2</v>
      </c>
      <c r="R4624" s="1">
        <v>39582</v>
      </c>
      <c r="S4624">
        <v>2.9910000000000001</v>
      </c>
      <c r="T4624">
        <f t="shared" si="1014"/>
        <v>2.9910000000000003E-2</v>
      </c>
      <c r="V4624" s="1">
        <v>39581</v>
      </c>
      <c r="W4624">
        <v>3.2879999999999998</v>
      </c>
      <c r="X4624">
        <f t="shared" si="1015"/>
        <v>3.288E-2</v>
      </c>
      <c r="AB4624" s="1">
        <v>39413</v>
      </c>
      <c r="AC4624">
        <v>117.49</v>
      </c>
      <c r="AD4624">
        <f t="shared" si="1016"/>
        <v>1.1749000000000001</v>
      </c>
      <c r="AF4624" s="1">
        <v>39457</v>
      </c>
      <c r="AG4624">
        <v>4.5910000000000002</v>
      </c>
      <c r="AH4624">
        <f t="shared" si="1017"/>
        <v>4.5909999999999999E-2</v>
      </c>
      <c r="AJ4624" s="1">
        <v>39457</v>
      </c>
      <c r="AK4624">
        <v>4.6369999999999996</v>
      </c>
      <c r="AL4624">
        <f t="shared" si="1018"/>
        <v>4.6369999999999995E-2</v>
      </c>
      <c r="AN4624" s="1">
        <v>39582</v>
      </c>
      <c r="AO4624">
        <v>4.8970000000000002</v>
      </c>
      <c r="AP4624">
        <f t="shared" si="1019"/>
        <v>4.897E-2</v>
      </c>
      <c r="AS4624" s="1">
        <v>39503</v>
      </c>
      <c r="AT4624">
        <v>5.1920000000000002</v>
      </c>
      <c r="AU4624">
        <f t="shared" si="1020"/>
        <v>5.1920000000000001E-2</v>
      </c>
      <c r="AX4624" s="1"/>
    </row>
    <row r="4625" spans="1:50" x14ac:dyDescent="0.3">
      <c r="A4625" s="19">
        <f t="shared" si="1021"/>
        <v>52390</v>
      </c>
      <c r="B4625">
        <f t="shared" ca="1" si="1008"/>
        <v>-17.394444444444446</v>
      </c>
      <c r="C4625">
        <f ca="1">IF(currency="USD",'Future et co'!D4625,IF(currency="EUR",'Future et co'!E4625,IF(currency="GBP",'Future et co'!F4625,FALSE)))</f>
        <v>3.5830000000000001E-2</v>
      </c>
      <c r="D4625">
        <f t="shared" ca="1" si="1009"/>
        <v>3.5830000000000001E-2</v>
      </c>
      <c r="E4625">
        <f t="shared" ca="1" si="1010"/>
        <v>2.1409999999999998E-2</v>
      </c>
      <c r="F4625">
        <f t="shared" ca="1" si="1011"/>
        <v>3.7088999999999997E-2</v>
      </c>
      <c r="J4625" s="1">
        <v>39468</v>
      </c>
      <c r="K4625">
        <v>3.3849999999999998</v>
      </c>
      <c r="L4625">
        <f t="shared" si="1012"/>
        <v>3.3849999999999998E-2</v>
      </c>
      <c r="N4625" s="1">
        <v>39469</v>
      </c>
      <c r="O4625">
        <v>2.673</v>
      </c>
      <c r="P4625">
        <f t="shared" si="1013"/>
        <v>2.673E-2</v>
      </c>
      <c r="R4625" s="1">
        <v>39581</v>
      </c>
      <c r="S4625">
        <v>2.7810000000000001</v>
      </c>
      <c r="T4625">
        <f t="shared" si="1014"/>
        <v>2.7810000000000001E-2</v>
      </c>
      <c r="V4625" s="1">
        <v>39580</v>
      </c>
      <c r="W4625">
        <v>3.07</v>
      </c>
      <c r="X4625">
        <f t="shared" si="1015"/>
        <v>3.0699999999999998E-2</v>
      </c>
      <c r="AB4625" s="1">
        <v>39412</v>
      </c>
      <c r="AC4625">
        <v>117.64</v>
      </c>
      <c r="AD4625">
        <f t="shared" si="1016"/>
        <v>1.1764000000000001</v>
      </c>
      <c r="AF4625" s="1">
        <v>39456</v>
      </c>
      <c r="AG4625">
        <v>4.5970000000000004</v>
      </c>
      <c r="AH4625">
        <f t="shared" si="1017"/>
        <v>4.5970000000000004E-2</v>
      </c>
      <c r="AJ4625" s="1">
        <v>39456</v>
      </c>
      <c r="AK4625">
        <v>4.641</v>
      </c>
      <c r="AL4625">
        <f t="shared" si="1018"/>
        <v>4.641E-2</v>
      </c>
      <c r="AN4625" s="1">
        <v>39581</v>
      </c>
      <c r="AO4625">
        <v>4.8620000000000001</v>
      </c>
      <c r="AP4625">
        <f t="shared" si="1019"/>
        <v>4.8620000000000003E-2</v>
      </c>
      <c r="AS4625" s="1">
        <v>39500</v>
      </c>
      <c r="AT4625">
        <v>5.2039999999999997</v>
      </c>
      <c r="AU4625">
        <f t="shared" si="1020"/>
        <v>5.2039999999999996E-2</v>
      </c>
      <c r="AX4625" s="1"/>
    </row>
    <row r="4626" spans="1:50" x14ac:dyDescent="0.3">
      <c r="A4626" s="19">
        <f t="shared" si="1021"/>
        <v>52391</v>
      </c>
      <c r="B4626">
        <f t="shared" ca="1" si="1008"/>
        <v>-17.397222222222222</v>
      </c>
      <c r="C4626">
        <f ca="1">IF(currency="USD",'Future et co'!D4626,IF(currency="EUR",'Future et co'!E4626,IF(currency="GBP",'Future et co'!F4626,FALSE)))</f>
        <v>3.5830000000000001E-2</v>
      </c>
      <c r="D4626">
        <f t="shared" ca="1" si="1009"/>
        <v>3.5830000000000001E-2</v>
      </c>
      <c r="E4626">
        <f t="shared" ca="1" si="1010"/>
        <v>2.1409999999999998E-2</v>
      </c>
      <c r="F4626">
        <f t="shared" ca="1" si="1011"/>
        <v>3.7088999999999997E-2</v>
      </c>
      <c r="J4626" s="1">
        <v>39465</v>
      </c>
      <c r="K4626">
        <v>3.4620000000000002</v>
      </c>
      <c r="L4626">
        <f t="shared" si="1012"/>
        <v>3.4620000000000005E-2</v>
      </c>
      <c r="N4626" s="1">
        <v>39468</v>
      </c>
      <c r="O4626">
        <v>3.0649999999999999</v>
      </c>
      <c r="P4626">
        <f t="shared" si="1013"/>
        <v>3.065E-2</v>
      </c>
      <c r="R4626" s="1">
        <v>39580</v>
      </c>
      <c r="S4626">
        <v>2.7825000000000002</v>
      </c>
      <c r="T4626">
        <f t="shared" si="1014"/>
        <v>2.7825000000000003E-2</v>
      </c>
      <c r="V4626" s="1">
        <v>39577</v>
      </c>
      <c r="W4626">
        <v>3.0110000000000001</v>
      </c>
      <c r="X4626">
        <f t="shared" si="1015"/>
        <v>3.0110000000000001E-2</v>
      </c>
      <c r="AB4626" s="1">
        <v>39409</v>
      </c>
      <c r="AC4626">
        <v>117.59</v>
      </c>
      <c r="AD4626">
        <f t="shared" si="1016"/>
        <v>1.1758999999999999</v>
      </c>
      <c r="AF4626" s="1">
        <v>39455</v>
      </c>
      <c r="AG4626">
        <v>4.5979999999999999</v>
      </c>
      <c r="AH4626">
        <f t="shared" si="1017"/>
        <v>4.598E-2</v>
      </c>
      <c r="AJ4626" s="1">
        <v>39455</v>
      </c>
      <c r="AK4626">
        <v>4.6449999999999996</v>
      </c>
      <c r="AL4626">
        <f t="shared" si="1018"/>
        <v>4.6449999999999998E-2</v>
      </c>
      <c r="AN4626" s="1">
        <v>39580</v>
      </c>
      <c r="AO4626">
        <v>4.806</v>
      </c>
      <c r="AP4626">
        <f t="shared" si="1019"/>
        <v>4.8059999999999999E-2</v>
      </c>
      <c r="AS4626" s="1">
        <v>39499</v>
      </c>
      <c r="AT4626">
        <v>5.2060000000000004</v>
      </c>
      <c r="AU4626">
        <f t="shared" si="1020"/>
        <v>5.2060000000000002E-2</v>
      </c>
      <c r="AX4626" s="1"/>
    </row>
    <row r="4627" spans="1:50" x14ac:dyDescent="0.3">
      <c r="A4627" s="19">
        <f t="shared" si="1021"/>
        <v>52392</v>
      </c>
      <c r="B4627">
        <f t="shared" ca="1" si="1008"/>
        <v>-17.399999999999999</v>
      </c>
      <c r="C4627">
        <f ca="1">IF(currency="USD",'Future et co'!D4627,IF(currency="EUR",'Future et co'!E4627,IF(currency="GBP",'Future et co'!F4627,FALSE)))</f>
        <v>3.5830000000000001E-2</v>
      </c>
      <c r="D4627">
        <f t="shared" ca="1" si="1009"/>
        <v>3.5830000000000001E-2</v>
      </c>
      <c r="E4627">
        <f t="shared" ca="1" si="1010"/>
        <v>2.1409999999999998E-2</v>
      </c>
      <c r="F4627">
        <f t="shared" ca="1" si="1011"/>
        <v>3.7088999999999997E-2</v>
      </c>
      <c r="J4627" s="1">
        <v>39464</v>
      </c>
      <c r="K4627">
        <v>3.5259999999999998</v>
      </c>
      <c r="L4627">
        <f t="shared" si="1012"/>
        <v>3.526E-2</v>
      </c>
      <c r="N4627" s="1">
        <v>39465</v>
      </c>
      <c r="O4627">
        <v>3.1789999999999998</v>
      </c>
      <c r="P4627">
        <f t="shared" si="1013"/>
        <v>3.1789999999999999E-2</v>
      </c>
      <c r="R4627" s="1">
        <v>39577</v>
      </c>
      <c r="S4627">
        <v>2.7524999999999999</v>
      </c>
      <c r="T4627">
        <f t="shared" si="1014"/>
        <v>2.7525000000000001E-2</v>
      </c>
      <c r="V4627" s="1">
        <v>39576</v>
      </c>
      <c r="W4627">
        <v>2.9820000000000002</v>
      </c>
      <c r="X4627">
        <f t="shared" si="1015"/>
        <v>2.9820000000000003E-2</v>
      </c>
      <c r="AB4627" s="1">
        <v>39408</v>
      </c>
      <c r="AC4627">
        <v>117.74</v>
      </c>
      <c r="AD4627">
        <f t="shared" si="1016"/>
        <v>1.1774</v>
      </c>
      <c r="AF4627" s="1">
        <v>39454</v>
      </c>
      <c r="AG4627">
        <v>4.6159999999999997</v>
      </c>
      <c r="AH4627">
        <f t="shared" si="1017"/>
        <v>4.616E-2</v>
      </c>
      <c r="AJ4627" s="1">
        <v>39454</v>
      </c>
      <c r="AK4627">
        <v>4.6500000000000004</v>
      </c>
      <c r="AL4627">
        <f t="shared" si="1018"/>
        <v>4.6500000000000007E-2</v>
      </c>
      <c r="AN4627" s="1">
        <v>39577</v>
      </c>
      <c r="AO4627">
        <v>4.7619999999999996</v>
      </c>
      <c r="AP4627">
        <f t="shared" si="1019"/>
        <v>4.7619999999999996E-2</v>
      </c>
      <c r="AS4627" s="1">
        <v>39498</v>
      </c>
      <c r="AT4627">
        <v>5.1840000000000002</v>
      </c>
      <c r="AU4627">
        <f t="shared" si="1020"/>
        <v>5.1840000000000004E-2</v>
      </c>
      <c r="AX4627" s="1"/>
    </row>
    <row r="4628" spans="1:50" x14ac:dyDescent="0.3">
      <c r="A4628" s="19">
        <f t="shared" si="1021"/>
        <v>52393</v>
      </c>
      <c r="B4628">
        <f t="shared" ca="1" si="1008"/>
        <v>-17.402777777777779</v>
      </c>
      <c r="C4628">
        <f ca="1">IF(currency="USD",'Future et co'!D4628,IF(currency="EUR",'Future et co'!E4628,IF(currency="GBP",'Future et co'!F4628,FALSE)))</f>
        <v>3.5830000000000001E-2</v>
      </c>
      <c r="D4628">
        <f t="shared" ca="1" si="1009"/>
        <v>3.5830000000000001E-2</v>
      </c>
      <c r="E4628">
        <f t="shared" ca="1" si="1010"/>
        <v>2.1409999999999998E-2</v>
      </c>
      <c r="F4628">
        <f t="shared" ca="1" si="1011"/>
        <v>3.7088999999999997E-2</v>
      </c>
      <c r="J4628" s="1">
        <v>39463</v>
      </c>
      <c r="K4628">
        <v>3.621</v>
      </c>
      <c r="L4628">
        <f t="shared" si="1012"/>
        <v>3.6209999999999999E-2</v>
      </c>
      <c r="N4628" s="1">
        <v>39464</v>
      </c>
      <c r="O4628">
        <v>3.2749999999999999</v>
      </c>
      <c r="P4628">
        <f t="shared" si="1013"/>
        <v>3.2750000000000001E-2</v>
      </c>
      <c r="R4628" s="1">
        <v>39576</v>
      </c>
      <c r="S4628">
        <v>2.7324999999999999</v>
      </c>
      <c r="T4628">
        <f t="shared" si="1014"/>
        <v>2.7324999999999999E-2</v>
      </c>
      <c r="V4628" s="1">
        <v>39575</v>
      </c>
      <c r="W4628">
        <v>3.0870000000000002</v>
      </c>
      <c r="X4628">
        <f t="shared" si="1015"/>
        <v>3.0870000000000002E-2</v>
      </c>
      <c r="AB4628" s="1">
        <v>39407</v>
      </c>
      <c r="AC4628">
        <v>117.58</v>
      </c>
      <c r="AD4628">
        <f t="shared" si="1016"/>
        <v>1.1758</v>
      </c>
      <c r="AF4628" s="1">
        <v>39451</v>
      </c>
      <c r="AG4628">
        <v>4.63</v>
      </c>
      <c r="AH4628">
        <f t="shared" si="1017"/>
        <v>4.6300000000000001E-2</v>
      </c>
      <c r="AJ4628" s="1">
        <v>39451</v>
      </c>
      <c r="AK4628">
        <v>4.6609999999999996</v>
      </c>
      <c r="AL4628">
        <f t="shared" si="1018"/>
        <v>4.6609999999999999E-2</v>
      </c>
      <c r="AN4628" s="1">
        <v>39576</v>
      </c>
      <c r="AO4628">
        <v>4.7679999999999998</v>
      </c>
      <c r="AP4628">
        <f t="shared" si="1019"/>
        <v>4.768E-2</v>
      </c>
      <c r="AS4628" s="1">
        <v>39497</v>
      </c>
      <c r="AT4628">
        <v>5.1840000000000002</v>
      </c>
      <c r="AU4628">
        <f t="shared" si="1020"/>
        <v>5.1840000000000004E-2</v>
      </c>
      <c r="AX4628" s="1"/>
    </row>
    <row r="4629" spans="1:50" x14ac:dyDescent="0.3">
      <c r="A4629" s="19">
        <f t="shared" si="1021"/>
        <v>52394</v>
      </c>
      <c r="B4629">
        <f t="shared" ca="1" si="1008"/>
        <v>-17.405555555555555</v>
      </c>
      <c r="C4629">
        <f ca="1">IF(currency="USD",'Future et co'!D4629,IF(currency="EUR",'Future et co'!E4629,IF(currency="GBP",'Future et co'!F4629,FALSE)))</f>
        <v>3.5830000000000001E-2</v>
      </c>
      <c r="D4629">
        <f t="shared" ca="1" si="1009"/>
        <v>3.5830000000000001E-2</v>
      </c>
      <c r="E4629">
        <f t="shared" ca="1" si="1010"/>
        <v>2.1409999999999998E-2</v>
      </c>
      <c r="F4629">
        <f t="shared" ca="1" si="1011"/>
        <v>3.7088999999999997E-2</v>
      </c>
      <c r="J4629" s="1">
        <v>39462</v>
      </c>
      <c r="K4629">
        <v>3.633</v>
      </c>
      <c r="L4629">
        <f t="shared" si="1012"/>
        <v>3.6330000000000001E-2</v>
      </c>
      <c r="N4629" s="1">
        <v>39463</v>
      </c>
      <c r="O4629">
        <v>3.3650000000000002</v>
      </c>
      <c r="P4629">
        <f t="shared" si="1013"/>
        <v>3.3649999999999999E-2</v>
      </c>
      <c r="R4629" s="1">
        <v>39575</v>
      </c>
      <c r="S4629">
        <v>2.8018000000000001</v>
      </c>
      <c r="T4629">
        <f t="shared" si="1014"/>
        <v>2.8018000000000001E-2</v>
      </c>
      <c r="V4629" s="1">
        <v>39574</v>
      </c>
      <c r="W4629">
        <v>3.169</v>
      </c>
      <c r="X4629">
        <f t="shared" si="1015"/>
        <v>3.1690000000000003E-2</v>
      </c>
      <c r="AB4629" s="1">
        <v>39406</v>
      </c>
      <c r="AC4629">
        <v>117.12</v>
      </c>
      <c r="AD4629">
        <f t="shared" si="1016"/>
        <v>1.1712</v>
      </c>
      <c r="AF4629" s="1">
        <v>39450</v>
      </c>
      <c r="AG4629">
        <v>4.6440000000000001</v>
      </c>
      <c r="AH4629">
        <f t="shared" si="1017"/>
        <v>4.6440000000000002E-2</v>
      </c>
      <c r="AJ4629" s="1">
        <v>39450</v>
      </c>
      <c r="AK4629">
        <v>4.6779999999999999</v>
      </c>
      <c r="AL4629">
        <f t="shared" si="1018"/>
        <v>4.6780000000000002E-2</v>
      </c>
      <c r="AN4629" s="1">
        <v>39575</v>
      </c>
      <c r="AO4629">
        <v>4.7889999999999997</v>
      </c>
      <c r="AP4629">
        <f t="shared" si="1019"/>
        <v>4.7889999999999995E-2</v>
      </c>
      <c r="AS4629" s="1">
        <v>39496</v>
      </c>
      <c r="AT4629">
        <v>5.1859999999999999</v>
      </c>
      <c r="AU4629">
        <f t="shared" si="1020"/>
        <v>5.1859999999999996E-2</v>
      </c>
      <c r="AX4629" s="1"/>
    </row>
    <row r="4630" spans="1:50" x14ac:dyDescent="0.3">
      <c r="A4630" s="19">
        <f t="shared" si="1021"/>
        <v>52397</v>
      </c>
      <c r="B4630">
        <f t="shared" ca="1" si="1008"/>
        <v>-17.413888888888888</v>
      </c>
      <c r="C4630">
        <f ca="1">IF(currency="USD",'Future et co'!D4630,IF(currency="EUR",'Future et co'!E4630,IF(currency="GBP",'Future et co'!F4630,FALSE)))</f>
        <v>3.5830000000000001E-2</v>
      </c>
      <c r="D4630">
        <f t="shared" ca="1" si="1009"/>
        <v>3.5830000000000001E-2</v>
      </c>
      <c r="E4630">
        <f t="shared" ca="1" si="1010"/>
        <v>2.1409999999999998E-2</v>
      </c>
      <c r="F4630">
        <f t="shared" ca="1" si="1011"/>
        <v>3.7088999999999997E-2</v>
      </c>
      <c r="J4630" s="1">
        <v>39461</v>
      </c>
      <c r="K4630">
        <v>3.6139999999999999</v>
      </c>
      <c r="L4630">
        <f t="shared" si="1012"/>
        <v>3.6139999999999999E-2</v>
      </c>
      <c r="N4630" s="1">
        <v>39462</v>
      </c>
      <c r="O4630">
        <v>3.3439999999999999</v>
      </c>
      <c r="P4630">
        <f t="shared" si="1013"/>
        <v>3.3439999999999998E-2</v>
      </c>
      <c r="R4630" s="1">
        <v>39574</v>
      </c>
      <c r="S4630">
        <v>2.8275000000000001</v>
      </c>
      <c r="T4630">
        <f t="shared" si="1014"/>
        <v>2.8275000000000002E-2</v>
      </c>
      <c r="V4630" s="1">
        <v>39573</v>
      </c>
      <c r="W4630">
        <v>3.1739999999999999</v>
      </c>
      <c r="X4630">
        <f t="shared" si="1015"/>
        <v>3.1739999999999997E-2</v>
      </c>
      <c r="AB4630" s="1">
        <v>39405</v>
      </c>
      <c r="AC4630">
        <v>117.41</v>
      </c>
      <c r="AD4630">
        <f t="shared" si="1016"/>
        <v>1.1740999999999999</v>
      </c>
      <c r="AF4630" s="1">
        <v>39449</v>
      </c>
      <c r="AG4630">
        <v>4.665</v>
      </c>
      <c r="AH4630">
        <f t="shared" si="1017"/>
        <v>4.6649999999999997E-2</v>
      </c>
      <c r="AJ4630" s="1">
        <v>39449</v>
      </c>
      <c r="AK4630">
        <v>4.7030000000000003</v>
      </c>
      <c r="AL4630">
        <f t="shared" si="1018"/>
        <v>4.7030000000000002E-2</v>
      </c>
      <c r="AN4630" s="1">
        <v>39574</v>
      </c>
      <c r="AO4630">
        <v>4.8170000000000002</v>
      </c>
      <c r="AP4630">
        <f t="shared" si="1019"/>
        <v>4.8170000000000004E-2</v>
      </c>
      <c r="AS4630" s="1">
        <v>39493</v>
      </c>
      <c r="AT4630">
        <v>5.1959999999999997</v>
      </c>
      <c r="AU4630">
        <f t="shared" si="1020"/>
        <v>5.1959999999999999E-2</v>
      </c>
      <c r="AX4630" s="1"/>
    </row>
    <row r="4631" spans="1:50" x14ac:dyDescent="0.3">
      <c r="A4631" s="19">
        <f t="shared" si="1021"/>
        <v>52398</v>
      </c>
      <c r="B4631">
        <f t="shared" ca="1" si="1008"/>
        <v>-17.416666666666668</v>
      </c>
      <c r="C4631">
        <f ca="1">IF(currency="USD",'Future et co'!D4631,IF(currency="EUR",'Future et co'!E4631,IF(currency="GBP",'Future et co'!F4631,FALSE)))</f>
        <v>3.5830000000000001E-2</v>
      </c>
      <c r="D4631">
        <f t="shared" ca="1" si="1009"/>
        <v>3.5830000000000001E-2</v>
      </c>
      <c r="E4631">
        <f t="shared" ca="1" si="1010"/>
        <v>2.1409999999999998E-2</v>
      </c>
      <c r="F4631">
        <f t="shared" ca="1" si="1011"/>
        <v>3.7088999999999997E-2</v>
      </c>
      <c r="J4631" s="1">
        <v>39458</v>
      </c>
      <c r="K4631">
        <v>3.65</v>
      </c>
      <c r="L4631">
        <f t="shared" si="1012"/>
        <v>3.6499999999999998E-2</v>
      </c>
      <c r="N4631" s="1">
        <v>39461</v>
      </c>
      <c r="O4631">
        <v>3.3</v>
      </c>
      <c r="P4631">
        <f t="shared" si="1013"/>
        <v>3.3000000000000002E-2</v>
      </c>
      <c r="R4631" s="1">
        <v>39573</v>
      </c>
      <c r="S4631">
        <v>2.8450000000000002</v>
      </c>
      <c r="T4631">
        <f t="shared" si="1014"/>
        <v>2.8450000000000003E-2</v>
      </c>
      <c r="V4631" s="1">
        <v>39570</v>
      </c>
      <c r="W4631">
        <v>3.2160000000000002</v>
      </c>
      <c r="X4631">
        <f t="shared" si="1015"/>
        <v>3.2160000000000001E-2</v>
      </c>
      <c r="AB4631" s="1">
        <v>39402</v>
      </c>
      <c r="AC4631">
        <v>116.92</v>
      </c>
      <c r="AD4631">
        <f t="shared" si="1016"/>
        <v>1.1692</v>
      </c>
      <c r="AF4631" s="1">
        <v>39447</v>
      </c>
      <c r="AG4631">
        <v>4.6840000000000002</v>
      </c>
      <c r="AH4631">
        <f t="shared" si="1017"/>
        <v>4.684E-2</v>
      </c>
      <c r="AJ4631" s="1">
        <v>39447</v>
      </c>
      <c r="AK4631">
        <v>4.7069999999999999</v>
      </c>
      <c r="AL4631">
        <f t="shared" si="1018"/>
        <v>4.7070000000000001E-2</v>
      </c>
      <c r="AN4631" s="1">
        <v>39573</v>
      </c>
      <c r="AO4631">
        <v>4.8330000000000002</v>
      </c>
      <c r="AP4631">
        <f t="shared" si="1019"/>
        <v>4.8330000000000005E-2</v>
      </c>
      <c r="AS4631" s="1">
        <v>39492</v>
      </c>
      <c r="AT4631">
        <v>5.1950000000000003</v>
      </c>
      <c r="AU4631">
        <f t="shared" si="1020"/>
        <v>5.1950000000000003E-2</v>
      </c>
      <c r="AX4631" s="1"/>
    </row>
    <row r="4632" spans="1:50" x14ac:dyDescent="0.3">
      <c r="A4632" s="19">
        <f t="shared" si="1021"/>
        <v>52399</v>
      </c>
      <c r="B4632">
        <f t="shared" ca="1" si="1008"/>
        <v>-17.419444444444444</v>
      </c>
      <c r="C4632">
        <f ca="1">IF(currency="USD",'Future et co'!D4632,IF(currency="EUR",'Future et co'!E4632,IF(currency="GBP",'Future et co'!F4632,FALSE)))</f>
        <v>3.5830000000000001E-2</v>
      </c>
      <c r="D4632">
        <f t="shared" ca="1" si="1009"/>
        <v>3.5830000000000001E-2</v>
      </c>
      <c r="E4632">
        <f t="shared" ca="1" si="1010"/>
        <v>2.1409999999999998E-2</v>
      </c>
      <c r="F4632">
        <f t="shared" ca="1" si="1011"/>
        <v>3.7088999999999997E-2</v>
      </c>
      <c r="J4632" s="1">
        <v>39457</v>
      </c>
      <c r="K4632">
        <v>3.7639999999999998</v>
      </c>
      <c r="L4632">
        <f t="shared" si="1012"/>
        <v>3.764E-2</v>
      </c>
      <c r="N4632" s="1">
        <v>39458</v>
      </c>
      <c r="O4632">
        <v>3.3919999999999999</v>
      </c>
      <c r="P4632">
        <f t="shared" si="1013"/>
        <v>3.3919999999999999E-2</v>
      </c>
      <c r="R4632" s="1">
        <v>39570</v>
      </c>
      <c r="S4632">
        <v>2.8439999999999999</v>
      </c>
      <c r="T4632">
        <f t="shared" si="1014"/>
        <v>2.844E-2</v>
      </c>
      <c r="V4632" s="1">
        <v>39569</v>
      </c>
      <c r="W4632">
        <v>3.1589999999999998</v>
      </c>
      <c r="X4632">
        <f t="shared" si="1015"/>
        <v>3.159E-2</v>
      </c>
      <c r="AB4632" s="1">
        <v>39401</v>
      </c>
      <c r="AC4632">
        <v>116.72</v>
      </c>
      <c r="AD4632">
        <f t="shared" si="1016"/>
        <v>1.1672</v>
      </c>
      <c r="AF4632" s="1">
        <v>39444</v>
      </c>
      <c r="AG4632">
        <v>4.6900000000000004</v>
      </c>
      <c r="AH4632">
        <f t="shared" si="1017"/>
        <v>4.6900000000000004E-2</v>
      </c>
      <c r="AJ4632" s="1">
        <v>39444</v>
      </c>
      <c r="AK4632">
        <v>4.7089999999999996</v>
      </c>
      <c r="AL4632">
        <f t="shared" si="1018"/>
        <v>4.7089999999999993E-2</v>
      </c>
      <c r="AN4632" s="1">
        <v>39570</v>
      </c>
      <c r="AO4632">
        <v>4.8090000000000002</v>
      </c>
      <c r="AP4632">
        <f t="shared" si="1019"/>
        <v>4.8090000000000001E-2</v>
      </c>
      <c r="AS4632" s="1">
        <v>39491</v>
      </c>
      <c r="AT4632">
        <v>5.2080000000000002</v>
      </c>
      <c r="AU4632">
        <f t="shared" si="1020"/>
        <v>5.2080000000000001E-2</v>
      </c>
      <c r="AX4632" s="1"/>
    </row>
    <row r="4633" spans="1:50" x14ac:dyDescent="0.3">
      <c r="A4633" s="19">
        <f t="shared" si="1021"/>
        <v>52400</v>
      </c>
      <c r="B4633">
        <f t="shared" ca="1" si="1008"/>
        <v>-17.422222222222221</v>
      </c>
      <c r="C4633">
        <f ca="1">IF(currency="USD",'Future et co'!D4633,IF(currency="EUR",'Future et co'!E4633,IF(currency="GBP",'Future et co'!F4633,FALSE)))</f>
        <v>3.5830000000000001E-2</v>
      </c>
      <c r="D4633">
        <f t="shared" ca="1" si="1009"/>
        <v>3.5830000000000001E-2</v>
      </c>
      <c r="E4633">
        <f t="shared" ca="1" si="1010"/>
        <v>2.1409999999999998E-2</v>
      </c>
      <c r="F4633">
        <f t="shared" ca="1" si="1011"/>
        <v>3.7088999999999997E-2</v>
      </c>
      <c r="J4633" s="1">
        <v>39456</v>
      </c>
      <c r="K4633">
        <v>3.81</v>
      </c>
      <c r="L4633">
        <f t="shared" si="1012"/>
        <v>3.8100000000000002E-2</v>
      </c>
      <c r="N4633" s="1">
        <v>39457</v>
      </c>
      <c r="O4633">
        <v>3.5089999999999999</v>
      </c>
      <c r="P4633">
        <f t="shared" si="1013"/>
        <v>3.5089999999999996E-2</v>
      </c>
      <c r="R4633" s="1">
        <v>39569</v>
      </c>
      <c r="S4633">
        <v>2.843</v>
      </c>
      <c r="T4633">
        <f t="shared" si="1014"/>
        <v>2.843E-2</v>
      </c>
      <c r="V4633" s="1">
        <v>39568</v>
      </c>
      <c r="W4633">
        <v>3.085</v>
      </c>
      <c r="X4633">
        <f t="shared" si="1015"/>
        <v>3.0849999999999999E-2</v>
      </c>
      <c r="AB4633" s="1">
        <v>39400</v>
      </c>
      <c r="AC4633">
        <v>116.54</v>
      </c>
      <c r="AD4633">
        <f t="shared" si="1016"/>
        <v>1.1654</v>
      </c>
      <c r="AF4633" s="1">
        <v>39443</v>
      </c>
      <c r="AG4633">
        <v>4.7649999999999997</v>
      </c>
      <c r="AH4633">
        <f t="shared" si="1017"/>
        <v>4.7649999999999998E-2</v>
      </c>
      <c r="AJ4633" s="1">
        <v>39443</v>
      </c>
      <c r="AK4633">
        <v>4.7679999999999998</v>
      </c>
      <c r="AL4633">
        <f t="shared" si="1018"/>
        <v>4.768E-2</v>
      </c>
      <c r="AN4633" s="1">
        <v>39569</v>
      </c>
      <c r="AO4633">
        <v>4.8139000000000003</v>
      </c>
      <c r="AP4633">
        <f t="shared" si="1019"/>
        <v>4.8139000000000001E-2</v>
      </c>
      <c r="AS4633" s="1">
        <v>39490</v>
      </c>
      <c r="AT4633">
        <v>5.1829999999999998</v>
      </c>
      <c r="AU4633">
        <f t="shared" si="1020"/>
        <v>5.1830000000000001E-2</v>
      </c>
      <c r="AX4633" s="1"/>
    </row>
    <row r="4634" spans="1:50" x14ac:dyDescent="0.3">
      <c r="A4634" s="19">
        <f t="shared" si="1021"/>
        <v>52401</v>
      </c>
      <c r="B4634">
        <f t="shared" ca="1" si="1008"/>
        <v>-17.425000000000001</v>
      </c>
      <c r="C4634">
        <f ca="1">IF(currency="USD",'Future et co'!D4634,IF(currency="EUR",'Future et co'!E4634,IF(currency="GBP",'Future et co'!F4634,FALSE)))</f>
        <v>3.5830000000000001E-2</v>
      </c>
      <c r="D4634">
        <f t="shared" ca="1" si="1009"/>
        <v>3.5830000000000001E-2</v>
      </c>
      <c r="E4634">
        <f t="shared" ca="1" si="1010"/>
        <v>2.1409999999999998E-2</v>
      </c>
      <c r="F4634">
        <f t="shared" ca="1" si="1011"/>
        <v>3.7088999999999997E-2</v>
      </c>
      <c r="J4634" s="1">
        <v>39455</v>
      </c>
      <c r="K4634">
        <v>3.8159999999999998</v>
      </c>
      <c r="L4634">
        <f t="shared" si="1012"/>
        <v>3.8159999999999999E-2</v>
      </c>
      <c r="N4634" s="1">
        <v>39456</v>
      </c>
      <c r="O4634">
        <v>3.5819999999999999</v>
      </c>
      <c r="P4634">
        <f t="shared" si="1013"/>
        <v>3.5819999999999998E-2</v>
      </c>
      <c r="R4634" s="1">
        <v>39568</v>
      </c>
      <c r="S4634">
        <v>2.9159999999999999</v>
      </c>
      <c r="T4634">
        <f t="shared" si="1014"/>
        <v>2.9159999999999998E-2</v>
      </c>
      <c r="V4634" s="1">
        <v>39567</v>
      </c>
      <c r="W4634">
        <v>3.18</v>
      </c>
      <c r="X4634">
        <f t="shared" si="1015"/>
        <v>3.1800000000000002E-2</v>
      </c>
      <c r="AB4634" s="1">
        <v>39399</v>
      </c>
      <c r="AC4634">
        <v>116.74</v>
      </c>
      <c r="AD4634">
        <f t="shared" si="1016"/>
        <v>1.1674</v>
      </c>
      <c r="AF4634" s="1">
        <v>39440</v>
      </c>
      <c r="AG4634">
        <v>4.7649999999999997</v>
      </c>
      <c r="AH4634">
        <f t="shared" si="1017"/>
        <v>4.7649999999999998E-2</v>
      </c>
      <c r="AJ4634" s="1">
        <v>39440</v>
      </c>
      <c r="AK4634">
        <v>4.7750000000000004</v>
      </c>
      <c r="AL4634">
        <f t="shared" si="1018"/>
        <v>4.7750000000000001E-2</v>
      </c>
      <c r="AN4634" s="1">
        <v>39568</v>
      </c>
      <c r="AO4634">
        <v>4.8239999999999998</v>
      </c>
      <c r="AP4634">
        <f t="shared" si="1019"/>
        <v>4.8239999999999998E-2</v>
      </c>
      <c r="AS4634" s="1">
        <v>39489</v>
      </c>
      <c r="AT4634">
        <v>5.1820000000000004</v>
      </c>
      <c r="AU4634">
        <f t="shared" si="1020"/>
        <v>5.1820000000000005E-2</v>
      </c>
      <c r="AX4634" s="1"/>
    </row>
    <row r="4635" spans="1:50" x14ac:dyDescent="0.3">
      <c r="A4635" s="19">
        <f t="shared" si="1021"/>
        <v>52404</v>
      </c>
      <c r="B4635">
        <f t="shared" ca="1" si="1008"/>
        <v>-17.433333333333334</v>
      </c>
      <c r="C4635">
        <f ca="1">IF(currency="USD",'Future et co'!D4635,IF(currency="EUR",'Future et co'!E4635,IF(currency="GBP",'Future et co'!F4635,FALSE)))</f>
        <v>3.5830000000000001E-2</v>
      </c>
      <c r="D4635">
        <f t="shared" ca="1" si="1009"/>
        <v>3.5830000000000001E-2</v>
      </c>
      <c r="E4635">
        <f t="shared" ca="1" si="1010"/>
        <v>2.1409999999999998E-2</v>
      </c>
      <c r="F4635">
        <f t="shared" ca="1" si="1011"/>
        <v>3.7088999999999997E-2</v>
      </c>
      <c r="J4635" s="1">
        <v>39454</v>
      </c>
      <c r="K4635">
        <v>3.855</v>
      </c>
      <c r="L4635">
        <f t="shared" si="1012"/>
        <v>3.8550000000000001E-2</v>
      </c>
      <c r="N4635" s="1">
        <v>39455</v>
      </c>
      <c r="O4635">
        <v>3.605</v>
      </c>
      <c r="P4635">
        <f t="shared" si="1013"/>
        <v>3.6049999999999999E-2</v>
      </c>
      <c r="R4635" s="1">
        <v>39567</v>
      </c>
      <c r="S4635">
        <v>2.9089999999999998</v>
      </c>
      <c r="T4635">
        <f t="shared" si="1014"/>
        <v>2.9089999999999998E-2</v>
      </c>
      <c r="V4635" s="1">
        <v>39566</v>
      </c>
      <c r="W4635">
        <v>3.2071999999999998</v>
      </c>
      <c r="X4635">
        <f t="shared" si="1015"/>
        <v>3.2071999999999996E-2</v>
      </c>
      <c r="AB4635" s="1">
        <v>39398</v>
      </c>
      <c r="AC4635">
        <v>116.95</v>
      </c>
      <c r="AD4635">
        <f t="shared" si="1016"/>
        <v>1.1695</v>
      </c>
      <c r="AF4635" s="1">
        <v>39437</v>
      </c>
      <c r="AG4635">
        <v>4.774</v>
      </c>
      <c r="AH4635">
        <f t="shared" si="1017"/>
        <v>4.7739999999999998E-2</v>
      </c>
      <c r="AJ4635" s="1">
        <v>39437</v>
      </c>
      <c r="AK4635">
        <v>4.7809999999999997</v>
      </c>
      <c r="AL4635">
        <f t="shared" si="1018"/>
        <v>4.7809999999999998E-2</v>
      </c>
      <c r="AN4635" s="1">
        <v>39567</v>
      </c>
      <c r="AO4635">
        <v>4.8090000000000002</v>
      </c>
      <c r="AP4635">
        <f t="shared" si="1019"/>
        <v>4.8090000000000001E-2</v>
      </c>
      <c r="AS4635" s="1">
        <v>39486</v>
      </c>
      <c r="AT4635">
        <v>5.1589999999999998</v>
      </c>
      <c r="AU4635">
        <f t="shared" si="1020"/>
        <v>5.1589999999999997E-2</v>
      </c>
      <c r="AX4635" s="1"/>
    </row>
    <row r="4636" spans="1:50" x14ac:dyDescent="0.3">
      <c r="A4636" s="19">
        <f t="shared" si="1021"/>
        <v>52405</v>
      </c>
      <c r="B4636">
        <f t="shared" ca="1" si="1008"/>
        <v>-17.43611111111111</v>
      </c>
      <c r="C4636">
        <f ca="1">IF(currency="USD",'Future et co'!D4636,IF(currency="EUR",'Future et co'!E4636,IF(currency="GBP",'Future et co'!F4636,FALSE)))</f>
        <v>3.5830000000000001E-2</v>
      </c>
      <c r="D4636">
        <f t="shared" ca="1" si="1009"/>
        <v>3.5830000000000001E-2</v>
      </c>
      <c r="E4636">
        <f t="shared" ca="1" si="1010"/>
        <v>2.1409999999999998E-2</v>
      </c>
      <c r="F4636">
        <f t="shared" ca="1" si="1011"/>
        <v>3.7088999999999997E-2</v>
      </c>
      <c r="J4636" s="1">
        <v>39451</v>
      </c>
      <c r="K4636">
        <v>3.9125000000000001</v>
      </c>
      <c r="L4636">
        <f t="shared" si="1012"/>
        <v>3.9125E-2</v>
      </c>
      <c r="N4636" s="1">
        <v>39454</v>
      </c>
      <c r="O4636">
        <v>3.6539999999999999</v>
      </c>
      <c r="P4636">
        <f t="shared" si="1013"/>
        <v>3.6539999999999996E-2</v>
      </c>
      <c r="R4636" s="1">
        <v>39566</v>
      </c>
      <c r="S4636">
        <v>2.9609999999999999</v>
      </c>
      <c r="T4636">
        <f t="shared" si="1014"/>
        <v>2.9609999999999997E-2</v>
      </c>
      <c r="V4636" s="1">
        <v>39563</v>
      </c>
      <c r="W4636">
        <v>3.2730000000000001</v>
      </c>
      <c r="X4636">
        <f t="shared" si="1015"/>
        <v>3.2730000000000002E-2</v>
      </c>
      <c r="AB4636" s="1">
        <v>39395</v>
      </c>
      <c r="AC4636">
        <v>117.1</v>
      </c>
      <c r="AD4636">
        <f t="shared" si="1016"/>
        <v>1.171</v>
      </c>
      <c r="AF4636" s="1">
        <v>39436</v>
      </c>
      <c r="AG4636">
        <v>4.79</v>
      </c>
      <c r="AH4636">
        <f t="shared" si="1017"/>
        <v>4.7899999999999998E-2</v>
      </c>
      <c r="AJ4636" s="1">
        <v>39436</v>
      </c>
      <c r="AK4636">
        <v>4.7919999999999998</v>
      </c>
      <c r="AL4636">
        <f t="shared" si="1018"/>
        <v>4.7919999999999997E-2</v>
      </c>
      <c r="AN4636" s="1">
        <v>39566</v>
      </c>
      <c r="AO4636">
        <v>4.8570000000000002</v>
      </c>
      <c r="AP4636">
        <f t="shared" si="1019"/>
        <v>4.8570000000000002E-2</v>
      </c>
      <c r="AS4636" s="1">
        <v>39485</v>
      </c>
      <c r="AT4636">
        <v>5.157</v>
      </c>
      <c r="AU4636">
        <f t="shared" si="1020"/>
        <v>5.1569999999999998E-2</v>
      </c>
      <c r="AX4636" s="1"/>
    </row>
    <row r="4637" spans="1:50" x14ac:dyDescent="0.3">
      <c r="A4637" s="19">
        <f t="shared" si="1021"/>
        <v>52406</v>
      </c>
      <c r="B4637">
        <f t="shared" ca="1" si="1008"/>
        <v>-17.43888888888889</v>
      </c>
      <c r="C4637">
        <f ca="1">IF(currency="USD",'Future et co'!D4637,IF(currency="EUR",'Future et co'!E4637,IF(currency="GBP",'Future et co'!F4637,FALSE)))</f>
        <v>3.5830000000000001E-2</v>
      </c>
      <c r="D4637">
        <f t="shared" ca="1" si="1009"/>
        <v>3.5830000000000001E-2</v>
      </c>
      <c r="E4637">
        <f t="shared" ca="1" si="1010"/>
        <v>2.1409999999999998E-2</v>
      </c>
      <c r="F4637">
        <f t="shared" ca="1" si="1011"/>
        <v>3.7088999999999997E-2</v>
      </c>
      <c r="J4637" s="1">
        <v>39450</v>
      </c>
      <c r="K4637">
        <v>3.9725000000000001</v>
      </c>
      <c r="L4637">
        <f t="shared" si="1012"/>
        <v>3.9725000000000003E-2</v>
      </c>
      <c r="N4637" s="1">
        <v>39451</v>
      </c>
      <c r="O4637">
        <v>3.698</v>
      </c>
      <c r="P4637">
        <f t="shared" si="1013"/>
        <v>3.6979999999999999E-2</v>
      </c>
      <c r="R4637" s="1">
        <v>39563</v>
      </c>
      <c r="S4637">
        <v>3.0270000000000001</v>
      </c>
      <c r="T4637">
        <f t="shared" si="1014"/>
        <v>3.0270000000000002E-2</v>
      </c>
      <c r="V4637" s="1">
        <v>39562</v>
      </c>
      <c r="W4637">
        <v>3.246</v>
      </c>
      <c r="X4637">
        <f t="shared" si="1015"/>
        <v>3.2460000000000003E-2</v>
      </c>
      <c r="AB4637" s="1">
        <v>39394</v>
      </c>
      <c r="AC4637">
        <v>116.66</v>
      </c>
      <c r="AD4637">
        <f t="shared" si="1016"/>
        <v>1.1665999999999999</v>
      </c>
      <c r="AF4637" s="1">
        <v>39435</v>
      </c>
      <c r="AG4637">
        <v>4.8120000000000003</v>
      </c>
      <c r="AH4637">
        <f t="shared" si="1017"/>
        <v>4.8120000000000003E-2</v>
      </c>
      <c r="AJ4637" s="1">
        <v>39435</v>
      </c>
      <c r="AK4637">
        <v>4.8170000000000002</v>
      </c>
      <c r="AL4637">
        <f t="shared" si="1018"/>
        <v>4.8170000000000004E-2</v>
      </c>
      <c r="AN4637" s="1">
        <v>39563</v>
      </c>
      <c r="AO4637">
        <v>4.8840000000000003</v>
      </c>
      <c r="AP4637">
        <f t="shared" si="1019"/>
        <v>4.8840000000000001E-2</v>
      </c>
      <c r="AS4637" s="1">
        <v>39484</v>
      </c>
      <c r="AT4637">
        <v>5.1609999999999996</v>
      </c>
      <c r="AU4637">
        <f t="shared" si="1020"/>
        <v>5.1609999999999996E-2</v>
      </c>
      <c r="AX4637" s="1"/>
    </row>
    <row r="4638" spans="1:50" x14ac:dyDescent="0.3">
      <c r="A4638" s="19">
        <f t="shared" si="1021"/>
        <v>52407</v>
      </c>
      <c r="B4638">
        <f t="shared" ca="1" si="1008"/>
        <v>-17.441666666666666</v>
      </c>
      <c r="C4638">
        <f ca="1">IF(currency="USD",'Future et co'!D4638,IF(currency="EUR",'Future et co'!E4638,IF(currency="GBP",'Future et co'!F4638,FALSE)))</f>
        <v>3.5830000000000001E-2</v>
      </c>
      <c r="D4638">
        <f t="shared" ca="1" si="1009"/>
        <v>3.5830000000000001E-2</v>
      </c>
      <c r="E4638">
        <f t="shared" ca="1" si="1010"/>
        <v>2.1409999999999998E-2</v>
      </c>
      <c r="F4638">
        <f t="shared" ca="1" si="1011"/>
        <v>3.7088999999999997E-2</v>
      </c>
      <c r="J4638" s="1">
        <v>39449</v>
      </c>
      <c r="K4638">
        <v>3.9849999999999999</v>
      </c>
      <c r="L4638">
        <f t="shared" si="1012"/>
        <v>3.9849999999999997E-2</v>
      </c>
      <c r="N4638" s="1">
        <v>39450</v>
      </c>
      <c r="O4638">
        <v>3.7850000000000001</v>
      </c>
      <c r="P4638">
        <f t="shared" si="1013"/>
        <v>3.7850000000000002E-2</v>
      </c>
      <c r="R4638" s="1">
        <v>39562</v>
      </c>
      <c r="S4638">
        <v>2.9940000000000002</v>
      </c>
      <c r="T4638">
        <f t="shared" si="1014"/>
        <v>2.9940000000000001E-2</v>
      </c>
      <c r="V4638" s="1">
        <v>39561</v>
      </c>
      <c r="W4638">
        <v>3.0939999999999999</v>
      </c>
      <c r="X4638">
        <f t="shared" si="1015"/>
        <v>3.0939999999999999E-2</v>
      </c>
      <c r="AB4638" s="1">
        <v>39393</v>
      </c>
      <c r="AC4638">
        <v>116.49</v>
      </c>
      <c r="AD4638">
        <f t="shared" si="1016"/>
        <v>1.1649</v>
      </c>
      <c r="AF4638" s="1">
        <v>39434</v>
      </c>
      <c r="AG4638">
        <v>4.8760000000000003</v>
      </c>
      <c r="AH4638">
        <f t="shared" si="1017"/>
        <v>4.8760000000000005E-2</v>
      </c>
      <c r="AJ4638" s="1">
        <v>39434</v>
      </c>
      <c r="AK4638">
        <v>4.8369999999999997</v>
      </c>
      <c r="AL4638">
        <f t="shared" si="1018"/>
        <v>4.8369999999999996E-2</v>
      </c>
      <c r="AN4638" s="1">
        <v>39562</v>
      </c>
      <c r="AO4638">
        <v>4.8739999999999997</v>
      </c>
      <c r="AP4638">
        <f t="shared" si="1019"/>
        <v>4.8739999999999999E-2</v>
      </c>
      <c r="AS4638" s="1">
        <v>39483</v>
      </c>
      <c r="AT4638">
        <v>5.1769999999999996</v>
      </c>
      <c r="AU4638">
        <f t="shared" si="1020"/>
        <v>5.1769999999999997E-2</v>
      </c>
      <c r="AX4638" s="1"/>
    </row>
    <row r="4639" spans="1:50" x14ac:dyDescent="0.3">
      <c r="A4639" s="19">
        <f t="shared" si="1021"/>
        <v>52408</v>
      </c>
      <c r="B4639">
        <f t="shared" ca="1" si="1008"/>
        <v>-17.444444444444443</v>
      </c>
      <c r="C4639">
        <f ca="1">IF(currency="USD",'Future et co'!D4639,IF(currency="EUR",'Future et co'!E4639,IF(currency="GBP",'Future et co'!F4639,FALSE)))</f>
        <v>3.5830000000000001E-2</v>
      </c>
      <c r="D4639">
        <f t="shared" ca="1" si="1009"/>
        <v>3.5830000000000001E-2</v>
      </c>
      <c r="E4639">
        <f t="shared" ca="1" si="1010"/>
        <v>2.1409999999999998E-2</v>
      </c>
      <c r="F4639">
        <f t="shared" ca="1" si="1011"/>
        <v>3.7088999999999997E-2</v>
      </c>
      <c r="J4639" s="1">
        <v>39448</v>
      </c>
      <c r="K4639">
        <v>4.07</v>
      </c>
      <c r="L4639">
        <f t="shared" si="1012"/>
        <v>4.07E-2</v>
      </c>
      <c r="N4639" s="1">
        <v>39449</v>
      </c>
      <c r="O4639">
        <v>3.8090000000000002</v>
      </c>
      <c r="P4639">
        <f t="shared" si="1013"/>
        <v>3.8089999999999999E-2</v>
      </c>
      <c r="R4639" s="1">
        <v>39561</v>
      </c>
      <c r="S4639">
        <v>2.9209999999999998</v>
      </c>
      <c r="T4639">
        <f t="shared" si="1014"/>
        <v>2.921E-2</v>
      </c>
      <c r="V4639" s="1">
        <v>39560</v>
      </c>
      <c r="W4639">
        <v>3.0941000000000001</v>
      </c>
      <c r="X4639">
        <f t="shared" si="1015"/>
        <v>3.0941E-2</v>
      </c>
      <c r="AB4639" s="1">
        <v>39392</v>
      </c>
      <c r="AC4639">
        <v>116.17</v>
      </c>
      <c r="AD4639">
        <f t="shared" si="1016"/>
        <v>1.1617</v>
      </c>
      <c r="AF4639" s="1">
        <v>39433</v>
      </c>
      <c r="AG4639">
        <v>4.9489999999999998</v>
      </c>
      <c r="AH4639">
        <f t="shared" si="1017"/>
        <v>4.9489999999999999E-2</v>
      </c>
      <c r="AJ4639" s="1">
        <v>39433</v>
      </c>
      <c r="AK4639">
        <v>4.9169999999999998</v>
      </c>
      <c r="AL4639">
        <f t="shared" si="1018"/>
        <v>4.9169999999999998E-2</v>
      </c>
      <c r="AN4639" s="1">
        <v>39561</v>
      </c>
      <c r="AO4639">
        <v>4.8650000000000002</v>
      </c>
      <c r="AP4639">
        <f t="shared" si="1019"/>
        <v>4.8649999999999999E-2</v>
      </c>
      <c r="AS4639" s="1">
        <v>39482</v>
      </c>
      <c r="AT4639">
        <v>5.1550000000000002</v>
      </c>
      <c r="AU4639">
        <f t="shared" si="1020"/>
        <v>5.1550000000000006E-2</v>
      </c>
      <c r="AX4639" s="1"/>
    </row>
    <row r="4640" spans="1:50" x14ac:dyDescent="0.3">
      <c r="A4640" s="19">
        <f t="shared" si="1021"/>
        <v>52411</v>
      </c>
      <c r="B4640">
        <f t="shared" ca="1" si="1008"/>
        <v>-17.452777777777779</v>
      </c>
      <c r="C4640">
        <f ca="1">IF(currency="USD",'Future et co'!D4640,IF(currency="EUR",'Future et co'!E4640,IF(currency="GBP",'Future et co'!F4640,FALSE)))</f>
        <v>3.5830000000000001E-2</v>
      </c>
      <c r="D4640">
        <f t="shared" ca="1" si="1009"/>
        <v>3.5830000000000001E-2</v>
      </c>
      <c r="E4640">
        <f t="shared" ca="1" si="1010"/>
        <v>2.1409999999999998E-2</v>
      </c>
      <c r="F4640">
        <f t="shared" ca="1" si="1011"/>
        <v>3.7088999999999997E-2</v>
      </c>
      <c r="J4640" s="1">
        <v>39447</v>
      </c>
      <c r="K4640">
        <v>4.0549999999999997</v>
      </c>
      <c r="L4640">
        <f t="shared" si="1012"/>
        <v>4.0549999999999996E-2</v>
      </c>
      <c r="N4640" s="1">
        <v>39448</v>
      </c>
      <c r="O4640">
        <v>3.92</v>
      </c>
      <c r="P4640">
        <f t="shared" si="1013"/>
        <v>3.9199999999999999E-2</v>
      </c>
      <c r="R4640" s="1">
        <v>39560</v>
      </c>
      <c r="S4640">
        <v>2.9220000000000002</v>
      </c>
      <c r="T4640">
        <f t="shared" si="1014"/>
        <v>2.9220000000000003E-2</v>
      </c>
      <c r="V4640" s="1">
        <v>39559</v>
      </c>
      <c r="W4640">
        <v>3.0680000000000001</v>
      </c>
      <c r="X4640">
        <f t="shared" si="1015"/>
        <v>3.0679999999999999E-2</v>
      </c>
      <c r="AB4640" s="1">
        <v>39391</v>
      </c>
      <c r="AC4640">
        <v>116.27</v>
      </c>
      <c r="AD4640">
        <f t="shared" si="1016"/>
        <v>1.1627000000000001</v>
      </c>
      <c r="AF4640" s="1">
        <v>39430</v>
      </c>
      <c r="AG4640">
        <v>4.9409999999999998</v>
      </c>
      <c r="AH4640">
        <f t="shared" si="1017"/>
        <v>4.9409999999999996E-2</v>
      </c>
      <c r="AJ4640" s="1">
        <v>39430</v>
      </c>
      <c r="AK4640">
        <v>4.91</v>
      </c>
      <c r="AL4640">
        <f t="shared" si="1018"/>
        <v>4.9100000000000005E-2</v>
      </c>
      <c r="AN4640" s="1">
        <v>39560</v>
      </c>
      <c r="AO4640">
        <v>4.8460000000000001</v>
      </c>
      <c r="AP4640">
        <f t="shared" si="1019"/>
        <v>4.8460000000000003E-2</v>
      </c>
      <c r="AS4640" s="1">
        <v>39479</v>
      </c>
      <c r="AT4640">
        <v>5.173</v>
      </c>
      <c r="AU4640">
        <f t="shared" si="1020"/>
        <v>5.1729999999999998E-2</v>
      </c>
      <c r="AX4640" s="1"/>
    </row>
    <row r="4641" spans="1:50" x14ac:dyDescent="0.3">
      <c r="A4641" s="19">
        <f t="shared" si="1021"/>
        <v>52412</v>
      </c>
      <c r="B4641">
        <f t="shared" ca="1" si="1008"/>
        <v>-17.455555555555556</v>
      </c>
      <c r="C4641">
        <f ca="1">IF(currency="USD",'Future et co'!D4641,IF(currency="EUR",'Future et co'!E4641,IF(currency="GBP",'Future et co'!F4641,FALSE)))</f>
        <v>3.5830000000000001E-2</v>
      </c>
      <c r="D4641">
        <f t="shared" ca="1" si="1009"/>
        <v>3.5830000000000001E-2</v>
      </c>
      <c r="E4641">
        <f t="shared" ca="1" si="1010"/>
        <v>2.1409999999999998E-2</v>
      </c>
      <c r="F4641">
        <f t="shared" ca="1" si="1011"/>
        <v>3.7088999999999997E-2</v>
      </c>
      <c r="J4641" s="1">
        <v>39444</v>
      </c>
      <c r="K4641">
        <v>4.0709999999999997</v>
      </c>
      <c r="L4641">
        <f t="shared" si="1012"/>
        <v>4.0709999999999996E-2</v>
      </c>
      <c r="N4641" s="1">
        <v>39447</v>
      </c>
      <c r="O4641">
        <v>3.9049999999999998</v>
      </c>
      <c r="P4641">
        <f t="shared" si="1013"/>
        <v>3.9050000000000001E-2</v>
      </c>
      <c r="R4641" s="1">
        <v>39559</v>
      </c>
      <c r="S4641">
        <v>2.9119999999999999</v>
      </c>
      <c r="T4641">
        <f t="shared" si="1014"/>
        <v>2.912E-2</v>
      </c>
      <c r="V4641" s="1">
        <v>39556</v>
      </c>
      <c r="W4641">
        <v>3.0150000000000001</v>
      </c>
      <c r="X4641">
        <f t="shared" si="1015"/>
        <v>3.015E-2</v>
      </c>
      <c r="AB4641" s="1">
        <v>39388</v>
      </c>
      <c r="AC4641">
        <v>116.25</v>
      </c>
      <c r="AD4641">
        <f t="shared" si="1016"/>
        <v>1.1625000000000001</v>
      </c>
      <c r="AF4641" s="1">
        <v>39429</v>
      </c>
      <c r="AG4641">
        <v>4.9480000000000004</v>
      </c>
      <c r="AH4641">
        <f t="shared" si="1017"/>
        <v>4.9480000000000003E-2</v>
      </c>
      <c r="AJ4641" s="1">
        <v>39429</v>
      </c>
      <c r="AK4641">
        <v>4.8979999999999997</v>
      </c>
      <c r="AL4641">
        <f t="shared" si="1018"/>
        <v>4.8979999999999996E-2</v>
      </c>
      <c r="AN4641" s="1">
        <v>39559</v>
      </c>
      <c r="AO4641">
        <v>4.7850000000000001</v>
      </c>
      <c r="AP4641">
        <f t="shared" si="1019"/>
        <v>4.7850000000000004E-2</v>
      </c>
      <c r="AS4641" s="1">
        <v>39478</v>
      </c>
      <c r="AT4641">
        <v>5.165</v>
      </c>
      <c r="AU4641">
        <f t="shared" si="1020"/>
        <v>5.1650000000000001E-2</v>
      </c>
      <c r="AX4641" s="1"/>
    </row>
    <row r="4642" spans="1:50" x14ac:dyDescent="0.3">
      <c r="A4642" s="19">
        <f t="shared" si="1021"/>
        <v>52413</v>
      </c>
      <c r="B4642">
        <f t="shared" ca="1" si="1008"/>
        <v>-17.458333333333332</v>
      </c>
      <c r="C4642">
        <f ca="1">IF(currency="USD",'Future et co'!D4642,IF(currency="EUR",'Future et co'!E4642,IF(currency="GBP",'Future et co'!F4642,FALSE)))</f>
        <v>3.5830000000000001E-2</v>
      </c>
      <c r="D4642">
        <f t="shared" ca="1" si="1009"/>
        <v>3.5830000000000001E-2</v>
      </c>
      <c r="E4642">
        <f t="shared" ca="1" si="1010"/>
        <v>2.1409999999999998E-2</v>
      </c>
      <c r="F4642">
        <f t="shared" ca="1" si="1011"/>
        <v>3.7088999999999997E-2</v>
      </c>
      <c r="J4642" s="1">
        <v>39443</v>
      </c>
      <c r="K4642">
        <v>4.08</v>
      </c>
      <c r="L4642">
        <f t="shared" si="1012"/>
        <v>4.0800000000000003E-2</v>
      </c>
      <c r="N4642" s="1">
        <v>39444</v>
      </c>
      <c r="O4642">
        <v>3.9249999999999998</v>
      </c>
      <c r="P4642">
        <f t="shared" si="1013"/>
        <v>3.925E-2</v>
      </c>
      <c r="R4642" s="1">
        <v>39556</v>
      </c>
      <c r="S4642">
        <v>2.9129999999999998</v>
      </c>
      <c r="T4642">
        <f t="shared" si="1014"/>
        <v>2.913E-2</v>
      </c>
      <c r="V4642" s="1">
        <v>39555</v>
      </c>
      <c r="W4642">
        <v>3.036</v>
      </c>
      <c r="X4642">
        <f t="shared" si="1015"/>
        <v>3.0360000000000002E-2</v>
      </c>
      <c r="AB4642" s="1">
        <v>39387</v>
      </c>
      <c r="AC4642">
        <v>115.95</v>
      </c>
      <c r="AD4642">
        <f t="shared" si="1016"/>
        <v>1.1595</v>
      </c>
      <c r="AF4642" s="1">
        <v>39428</v>
      </c>
      <c r="AG4642">
        <v>4.9530000000000003</v>
      </c>
      <c r="AH4642">
        <f t="shared" si="1017"/>
        <v>4.9530000000000005E-2</v>
      </c>
      <c r="AJ4642" s="1">
        <v>39428</v>
      </c>
      <c r="AK4642">
        <v>4.9059999999999997</v>
      </c>
      <c r="AL4642">
        <f t="shared" si="1018"/>
        <v>4.9059999999999999E-2</v>
      </c>
      <c r="AN4642" s="1">
        <v>39556</v>
      </c>
      <c r="AO4642">
        <v>4.7839999999999998</v>
      </c>
      <c r="AP4642">
        <f t="shared" si="1019"/>
        <v>4.7840000000000001E-2</v>
      </c>
      <c r="AS4642" s="1">
        <v>39477</v>
      </c>
      <c r="AT4642">
        <v>5.1929999999999996</v>
      </c>
      <c r="AU4642">
        <f t="shared" si="1020"/>
        <v>5.1929999999999997E-2</v>
      </c>
      <c r="AX4642" s="1"/>
    </row>
    <row r="4643" spans="1:50" x14ac:dyDescent="0.3">
      <c r="A4643" s="19">
        <f t="shared" si="1021"/>
        <v>52414</v>
      </c>
      <c r="B4643">
        <f t="shared" ca="1" si="1008"/>
        <v>-17.461111111111112</v>
      </c>
      <c r="C4643">
        <f ca="1">IF(currency="USD",'Future et co'!D4643,IF(currency="EUR",'Future et co'!E4643,IF(currency="GBP",'Future et co'!F4643,FALSE)))</f>
        <v>3.5830000000000001E-2</v>
      </c>
      <c r="D4643">
        <f t="shared" ca="1" si="1009"/>
        <v>3.5830000000000001E-2</v>
      </c>
      <c r="E4643">
        <f t="shared" ca="1" si="1010"/>
        <v>2.1409999999999998E-2</v>
      </c>
      <c r="F4643">
        <f t="shared" ca="1" si="1011"/>
        <v>3.7088999999999997E-2</v>
      </c>
      <c r="J4643" s="1">
        <v>39442</v>
      </c>
      <c r="K4643">
        <v>4.1219999999999999</v>
      </c>
      <c r="L4643">
        <f t="shared" si="1012"/>
        <v>4.122E-2</v>
      </c>
      <c r="N4643" s="1">
        <v>39443</v>
      </c>
      <c r="O4643">
        <v>3.96</v>
      </c>
      <c r="P4643">
        <f t="shared" si="1013"/>
        <v>3.9599999999999996E-2</v>
      </c>
      <c r="R4643" s="1">
        <v>39555</v>
      </c>
      <c r="S4643">
        <v>2.851</v>
      </c>
      <c r="T4643">
        <f t="shared" si="1014"/>
        <v>2.8510000000000001E-2</v>
      </c>
      <c r="V4643" s="1">
        <v>39554</v>
      </c>
      <c r="W4643">
        <v>2.8980000000000001</v>
      </c>
      <c r="X4643">
        <f t="shared" si="1015"/>
        <v>2.8980000000000002E-2</v>
      </c>
      <c r="AB4643" s="1">
        <v>39386</v>
      </c>
      <c r="AC4643">
        <v>115.7</v>
      </c>
      <c r="AD4643">
        <f t="shared" si="1016"/>
        <v>1.157</v>
      </c>
      <c r="AF4643" s="1">
        <v>39427</v>
      </c>
      <c r="AG4643">
        <v>4.9269999999999996</v>
      </c>
      <c r="AH4643">
        <f t="shared" si="1017"/>
        <v>4.9269999999999994E-2</v>
      </c>
      <c r="AJ4643" s="1">
        <v>39427</v>
      </c>
      <c r="AK4643">
        <v>4.8810000000000002</v>
      </c>
      <c r="AL4643">
        <f t="shared" si="1018"/>
        <v>4.8809999999999999E-2</v>
      </c>
      <c r="AN4643" s="1">
        <v>39555</v>
      </c>
      <c r="AO4643">
        <v>4.7549999999999999</v>
      </c>
      <c r="AP4643">
        <f t="shared" si="1019"/>
        <v>4.7550000000000002E-2</v>
      </c>
      <c r="AS4643" s="1">
        <v>39476</v>
      </c>
      <c r="AT4643">
        <v>5.2050000000000001</v>
      </c>
      <c r="AU4643">
        <f t="shared" si="1020"/>
        <v>5.2049999999999999E-2</v>
      </c>
      <c r="AX4643" s="1"/>
    </row>
    <row r="4644" spans="1:50" x14ac:dyDescent="0.3">
      <c r="A4644" s="19">
        <f t="shared" si="1021"/>
        <v>52415</v>
      </c>
      <c r="B4644">
        <f t="shared" ca="1" si="1008"/>
        <v>-17.463888888888889</v>
      </c>
      <c r="C4644">
        <f ca="1">IF(currency="USD",'Future et co'!D4644,IF(currency="EUR",'Future et co'!E4644,IF(currency="GBP",'Future et co'!F4644,FALSE)))</f>
        <v>3.5830000000000001E-2</v>
      </c>
      <c r="D4644">
        <f t="shared" ca="1" si="1009"/>
        <v>3.5830000000000001E-2</v>
      </c>
      <c r="E4644">
        <f t="shared" ca="1" si="1010"/>
        <v>2.1409999999999998E-2</v>
      </c>
      <c r="F4644">
        <f t="shared" ca="1" si="1011"/>
        <v>3.7088999999999997E-2</v>
      </c>
      <c r="J4644" s="1">
        <v>39441</v>
      </c>
      <c r="K4644">
        <v>4.1219999999999999</v>
      </c>
      <c r="L4644">
        <f t="shared" si="1012"/>
        <v>4.122E-2</v>
      </c>
      <c r="N4644" s="1">
        <v>39442</v>
      </c>
      <c r="O4644">
        <v>3.9569999999999999</v>
      </c>
      <c r="P4644">
        <f t="shared" si="1013"/>
        <v>3.9570000000000001E-2</v>
      </c>
      <c r="R4644" s="1">
        <v>39554</v>
      </c>
      <c r="S4644">
        <v>2.641</v>
      </c>
      <c r="T4644">
        <f t="shared" si="1014"/>
        <v>2.6409999999999999E-2</v>
      </c>
      <c r="V4644" s="1">
        <v>39553</v>
      </c>
      <c r="W4644">
        <v>2.5950000000000002</v>
      </c>
      <c r="X4644">
        <f t="shared" si="1015"/>
        <v>2.5950000000000001E-2</v>
      </c>
      <c r="AB4644" s="1">
        <v>39385</v>
      </c>
      <c r="AC4644">
        <v>116.17</v>
      </c>
      <c r="AD4644">
        <f t="shared" si="1016"/>
        <v>1.1617</v>
      </c>
      <c r="AF4644" s="1">
        <v>39426</v>
      </c>
      <c r="AG4644">
        <v>4.9020000000000001</v>
      </c>
      <c r="AH4644">
        <f t="shared" si="1017"/>
        <v>4.9020000000000001E-2</v>
      </c>
      <c r="AJ4644" s="1">
        <v>39426</v>
      </c>
      <c r="AK4644">
        <v>4.8600000000000003</v>
      </c>
      <c r="AL4644">
        <f t="shared" si="1018"/>
        <v>4.8600000000000004E-2</v>
      </c>
      <c r="AN4644" s="1">
        <v>39554</v>
      </c>
      <c r="AO4644">
        <v>4.6849999999999996</v>
      </c>
      <c r="AP4644">
        <f t="shared" si="1019"/>
        <v>4.6849999999999996E-2</v>
      </c>
      <c r="AS4644" s="1">
        <v>39475</v>
      </c>
      <c r="AT4644">
        <v>5.1950000000000003</v>
      </c>
      <c r="AU4644">
        <f t="shared" si="1020"/>
        <v>5.1950000000000003E-2</v>
      </c>
      <c r="AX4644" s="1"/>
    </row>
    <row r="4645" spans="1:50" x14ac:dyDescent="0.3">
      <c r="A4645" s="19">
        <f t="shared" si="1021"/>
        <v>52418</v>
      </c>
      <c r="B4645">
        <f t="shared" ca="1" si="1008"/>
        <v>-17.472222222222221</v>
      </c>
      <c r="C4645">
        <f ca="1">IF(currency="USD",'Future et co'!D4645,IF(currency="EUR",'Future et co'!E4645,IF(currency="GBP",'Future et co'!F4645,FALSE)))</f>
        <v>3.5830000000000001E-2</v>
      </c>
      <c r="D4645">
        <f t="shared" ca="1" si="1009"/>
        <v>3.5830000000000001E-2</v>
      </c>
      <c r="E4645">
        <f t="shared" ca="1" si="1010"/>
        <v>2.1409999999999998E-2</v>
      </c>
      <c r="F4645">
        <f t="shared" ca="1" si="1011"/>
        <v>3.7088999999999997E-2</v>
      </c>
      <c r="J4645" s="1">
        <v>39440</v>
      </c>
      <c r="K4645">
        <v>4.109</v>
      </c>
      <c r="L4645">
        <f t="shared" si="1012"/>
        <v>4.1090000000000002E-2</v>
      </c>
      <c r="N4645" s="1">
        <v>39441</v>
      </c>
      <c r="O4645">
        <v>3.9569999999999999</v>
      </c>
      <c r="P4645">
        <f t="shared" si="1013"/>
        <v>3.9570000000000001E-2</v>
      </c>
      <c r="R4645" s="1">
        <v>39553</v>
      </c>
      <c r="S4645">
        <v>2.5550000000000002</v>
      </c>
      <c r="T4645">
        <f t="shared" si="1014"/>
        <v>2.5550000000000003E-2</v>
      </c>
      <c r="V4645" s="1">
        <v>39552</v>
      </c>
      <c r="W4645">
        <v>2.5960000000000001</v>
      </c>
      <c r="X4645">
        <f t="shared" si="1015"/>
        <v>2.596E-2</v>
      </c>
      <c r="AB4645" s="1">
        <v>39384</v>
      </c>
      <c r="AC4645">
        <v>116.29</v>
      </c>
      <c r="AD4645">
        <f t="shared" si="1016"/>
        <v>1.1629</v>
      </c>
      <c r="AF4645" s="1">
        <v>39423</v>
      </c>
      <c r="AG4645">
        <v>4.891</v>
      </c>
      <c r="AH4645">
        <f t="shared" si="1017"/>
        <v>4.8910000000000002E-2</v>
      </c>
      <c r="AJ4645" s="1">
        <v>39423</v>
      </c>
      <c r="AK4645">
        <v>4.8390000000000004</v>
      </c>
      <c r="AL4645">
        <f t="shared" si="1018"/>
        <v>4.8390000000000002E-2</v>
      </c>
      <c r="AN4645" s="1">
        <v>39553</v>
      </c>
      <c r="AO4645">
        <v>4.6580000000000004</v>
      </c>
      <c r="AP4645">
        <f t="shared" si="1019"/>
        <v>4.6580000000000003E-2</v>
      </c>
      <c r="AS4645" s="1">
        <v>39472</v>
      </c>
      <c r="AT4645">
        <v>5.2240000000000002</v>
      </c>
      <c r="AU4645">
        <f t="shared" si="1020"/>
        <v>5.2240000000000002E-2</v>
      </c>
      <c r="AX4645" s="1"/>
    </row>
    <row r="4646" spans="1:50" x14ac:dyDescent="0.3">
      <c r="A4646" s="19">
        <f t="shared" si="1021"/>
        <v>52419</v>
      </c>
      <c r="B4646">
        <f t="shared" ca="1" si="1008"/>
        <v>-17.475000000000001</v>
      </c>
      <c r="C4646">
        <f ca="1">IF(currency="USD",'Future et co'!D4646,IF(currency="EUR",'Future et co'!E4646,IF(currency="GBP",'Future et co'!F4646,FALSE)))</f>
        <v>3.5830000000000001E-2</v>
      </c>
      <c r="D4646">
        <f t="shared" ca="1" si="1009"/>
        <v>3.5830000000000001E-2</v>
      </c>
      <c r="E4646">
        <f t="shared" ca="1" si="1010"/>
        <v>2.1409999999999998E-2</v>
      </c>
      <c r="F4646">
        <f t="shared" ca="1" si="1011"/>
        <v>3.7088999999999997E-2</v>
      </c>
      <c r="J4646" s="1">
        <v>39437</v>
      </c>
      <c r="K4646">
        <v>4.1020000000000003</v>
      </c>
      <c r="L4646">
        <f t="shared" si="1012"/>
        <v>4.1020000000000001E-2</v>
      </c>
      <c r="N4646" s="1">
        <v>39440</v>
      </c>
      <c r="O4646">
        <v>3.9925000000000002</v>
      </c>
      <c r="P4646">
        <f t="shared" si="1013"/>
        <v>3.9925000000000002E-2</v>
      </c>
      <c r="R4646" s="1">
        <v>39552</v>
      </c>
      <c r="S4646">
        <v>2.4933000000000001</v>
      </c>
      <c r="T4646">
        <f t="shared" si="1014"/>
        <v>2.4933E-2</v>
      </c>
      <c r="V4646" s="1">
        <v>39549</v>
      </c>
      <c r="W4646">
        <v>2.5449999999999999</v>
      </c>
      <c r="X4646">
        <f t="shared" si="1015"/>
        <v>2.545E-2</v>
      </c>
      <c r="AB4646" s="1">
        <v>39381</v>
      </c>
      <c r="AC4646">
        <v>116.14</v>
      </c>
      <c r="AD4646">
        <f t="shared" si="1016"/>
        <v>1.1614</v>
      </c>
      <c r="AF4646" s="1">
        <v>39422</v>
      </c>
      <c r="AG4646">
        <v>4.8840000000000003</v>
      </c>
      <c r="AH4646">
        <f t="shared" si="1017"/>
        <v>4.8840000000000001E-2</v>
      </c>
      <c r="AJ4646" s="1">
        <v>39422</v>
      </c>
      <c r="AK4646">
        <v>4.8</v>
      </c>
      <c r="AL4646">
        <f t="shared" si="1018"/>
        <v>4.8000000000000001E-2</v>
      </c>
      <c r="AN4646" s="1">
        <v>39552</v>
      </c>
      <c r="AO4646">
        <v>4.6139999999999999</v>
      </c>
      <c r="AP4646">
        <f t="shared" si="1019"/>
        <v>4.614E-2</v>
      </c>
      <c r="AS4646" s="1">
        <v>39471</v>
      </c>
      <c r="AT4646">
        <v>5.202</v>
      </c>
      <c r="AU4646">
        <f t="shared" si="1020"/>
        <v>5.2019999999999997E-2</v>
      </c>
      <c r="AX4646" s="1"/>
    </row>
    <row r="4647" spans="1:50" x14ac:dyDescent="0.3">
      <c r="A4647" s="19">
        <f t="shared" si="1021"/>
        <v>52420</v>
      </c>
      <c r="B4647">
        <f t="shared" ca="1" si="1008"/>
        <v>-17.477777777777778</v>
      </c>
      <c r="C4647">
        <f ca="1">IF(currency="USD",'Future et co'!D4647,IF(currency="EUR",'Future et co'!E4647,IF(currency="GBP",'Future et co'!F4647,FALSE)))</f>
        <v>3.5830000000000001E-2</v>
      </c>
      <c r="D4647">
        <f t="shared" ca="1" si="1009"/>
        <v>3.5830000000000001E-2</v>
      </c>
      <c r="E4647">
        <f t="shared" ca="1" si="1010"/>
        <v>2.1409999999999998E-2</v>
      </c>
      <c r="F4647">
        <f t="shared" ca="1" si="1011"/>
        <v>3.7088999999999997E-2</v>
      </c>
      <c r="J4647" s="1">
        <v>39436</v>
      </c>
      <c r="K4647">
        <v>4.0744999999999996</v>
      </c>
      <c r="L4647">
        <f t="shared" si="1012"/>
        <v>4.0744999999999996E-2</v>
      </c>
      <c r="N4647" s="1">
        <v>39437</v>
      </c>
      <c r="O4647">
        <v>3.9950000000000001</v>
      </c>
      <c r="P4647">
        <f t="shared" si="1013"/>
        <v>3.9949999999999999E-2</v>
      </c>
      <c r="R4647" s="1">
        <v>39549</v>
      </c>
      <c r="S4647">
        <v>2.4375</v>
      </c>
      <c r="T4647">
        <f t="shared" si="1014"/>
        <v>2.4375000000000001E-2</v>
      </c>
      <c r="V4647" s="1">
        <v>39548</v>
      </c>
      <c r="W4647">
        <v>2.6160000000000001</v>
      </c>
      <c r="X4647">
        <f t="shared" si="1015"/>
        <v>2.6160000000000003E-2</v>
      </c>
      <c r="AB4647" s="1">
        <v>39380</v>
      </c>
      <c r="AC4647">
        <v>116.35</v>
      </c>
      <c r="AD4647">
        <f t="shared" si="1016"/>
        <v>1.1635</v>
      </c>
      <c r="AF4647" s="1">
        <v>39421</v>
      </c>
      <c r="AG4647">
        <v>4.8710000000000004</v>
      </c>
      <c r="AH4647">
        <f t="shared" si="1017"/>
        <v>4.8710000000000003E-2</v>
      </c>
      <c r="AJ4647" s="1">
        <v>39421</v>
      </c>
      <c r="AK4647">
        <v>4.8010000000000002</v>
      </c>
      <c r="AL4647">
        <f t="shared" si="1018"/>
        <v>4.8010000000000004E-2</v>
      </c>
      <c r="AN4647" s="1">
        <v>39549</v>
      </c>
      <c r="AO4647">
        <v>4.5810000000000004</v>
      </c>
      <c r="AP4647">
        <f t="shared" si="1019"/>
        <v>4.5810000000000003E-2</v>
      </c>
      <c r="AS4647" s="1">
        <v>39470</v>
      </c>
      <c r="AT4647">
        <v>5.13</v>
      </c>
      <c r="AU4647">
        <f t="shared" si="1020"/>
        <v>5.1299999999999998E-2</v>
      </c>
      <c r="AX4647" s="1"/>
    </row>
    <row r="4648" spans="1:50" x14ac:dyDescent="0.3">
      <c r="A4648" s="19">
        <f t="shared" si="1021"/>
        <v>52421</v>
      </c>
      <c r="B4648">
        <f t="shared" ca="1" si="1008"/>
        <v>-17.480555555555554</v>
      </c>
      <c r="C4648">
        <f ca="1">IF(currency="USD",'Future et co'!D4648,IF(currency="EUR",'Future et co'!E4648,IF(currency="GBP",'Future et co'!F4648,FALSE)))</f>
        <v>3.5830000000000001E-2</v>
      </c>
      <c r="D4648">
        <f t="shared" ca="1" si="1009"/>
        <v>3.5830000000000001E-2</v>
      </c>
      <c r="E4648">
        <f t="shared" ca="1" si="1010"/>
        <v>2.1409999999999998E-2</v>
      </c>
      <c r="F4648">
        <f t="shared" ca="1" si="1011"/>
        <v>3.7088999999999997E-2</v>
      </c>
      <c r="J4648" s="1">
        <v>39435</v>
      </c>
      <c r="K4648">
        <v>4.1210000000000004</v>
      </c>
      <c r="L4648">
        <f t="shared" si="1012"/>
        <v>4.1210000000000004E-2</v>
      </c>
      <c r="N4648" s="1">
        <v>39436</v>
      </c>
      <c r="O4648">
        <v>3.9609999999999999</v>
      </c>
      <c r="P4648">
        <f t="shared" si="1013"/>
        <v>3.9609999999999999E-2</v>
      </c>
      <c r="R4648" s="1">
        <v>39548</v>
      </c>
      <c r="S4648">
        <v>2.4809999999999999</v>
      </c>
      <c r="T4648">
        <f t="shared" si="1014"/>
        <v>2.4809999999999999E-2</v>
      </c>
      <c r="V4648" s="1">
        <v>39547</v>
      </c>
      <c r="W4648">
        <v>2.5569999999999999</v>
      </c>
      <c r="X4648">
        <f t="shared" si="1015"/>
        <v>2.5569999999999999E-2</v>
      </c>
      <c r="AB4648" s="1">
        <v>39379</v>
      </c>
      <c r="AC4648">
        <v>116.54</v>
      </c>
      <c r="AD4648">
        <f t="shared" si="1016"/>
        <v>1.1654</v>
      </c>
      <c r="AF4648" s="1">
        <v>39420</v>
      </c>
      <c r="AG4648">
        <v>4.8579999999999997</v>
      </c>
      <c r="AH4648">
        <f t="shared" si="1017"/>
        <v>4.8579999999999998E-2</v>
      </c>
      <c r="AJ4648" s="1">
        <v>39420</v>
      </c>
      <c r="AK4648">
        <v>4.7949999999999999</v>
      </c>
      <c r="AL4648">
        <f t="shared" si="1018"/>
        <v>4.795E-2</v>
      </c>
      <c r="AN4648" s="1">
        <v>39548</v>
      </c>
      <c r="AO4648">
        <v>4.5860000000000003</v>
      </c>
      <c r="AP4648">
        <f t="shared" si="1019"/>
        <v>4.5860000000000005E-2</v>
      </c>
      <c r="AS4648" s="1">
        <v>39469</v>
      </c>
      <c r="AT4648">
        <v>5.1459999999999999</v>
      </c>
      <c r="AU4648">
        <f t="shared" si="1020"/>
        <v>5.1459999999999999E-2</v>
      </c>
      <c r="AX4648" s="1"/>
    </row>
    <row r="4649" spans="1:50" x14ac:dyDescent="0.3">
      <c r="A4649" s="19">
        <f t="shared" si="1021"/>
        <v>52422</v>
      </c>
      <c r="B4649">
        <f t="shared" ca="1" si="1008"/>
        <v>-17.483333333333334</v>
      </c>
      <c r="C4649">
        <f ca="1">IF(currency="USD",'Future et co'!D4649,IF(currency="EUR",'Future et co'!E4649,IF(currency="GBP",'Future et co'!F4649,FALSE)))</f>
        <v>3.5830000000000001E-2</v>
      </c>
      <c r="D4649">
        <f t="shared" ca="1" si="1009"/>
        <v>3.5830000000000001E-2</v>
      </c>
      <c r="E4649">
        <f t="shared" ca="1" si="1010"/>
        <v>2.1409999999999998E-2</v>
      </c>
      <c r="F4649">
        <f t="shared" ca="1" si="1011"/>
        <v>3.7088999999999997E-2</v>
      </c>
      <c r="J4649" s="1">
        <v>39434</v>
      </c>
      <c r="K4649">
        <v>4.1210000000000004</v>
      </c>
      <c r="L4649">
        <f t="shared" si="1012"/>
        <v>4.1210000000000004E-2</v>
      </c>
      <c r="N4649" s="1">
        <v>39435</v>
      </c>
      <c r="O4649">
        <v>4.01</v>
      </c>
      <c r="P4649">
        <f t="shared" si="1013"/>
        <v>4.0099999999999997E-2</v>
      </c>
      <c r="R4649" s="1">
        <v>39547</v>
      </c>
      <c r="S4649">
        <v>2.4380000000000002</v>
      </c>
      <c r="T4649">
        <f t="shared" si="1014"/>
        <v>2.4380000000000002E-2</v>
      </c>
      <c r="V4649" s="1">
        <v>39546</v>
      </c>
      <c r="W4649">
        <v>2.6509999999999998</v>
      </c>
      <c r="X4649">
        <f t="shared" si="1015"/>
        <v>2.6509999999999999E-2</v>
      </c>
      <c r="AB4649" s="1">
        <v>39378</v>
      </c>
      <c r="AC4649">
        <v>116.08</v>
      </c>
      <c r="AD4649">
        <f t="shared" si="1016"/>
        <v>1.1608000000000001</v>
      </c>
      <c r="AF4649" s="1">
        <v>39419</v>
      </c>
      <c r="AG4649">
        <v>4.8390000000000004</v>
      </c>
      <c r="AH4649">
        <f t="shared" si="1017"/>
        <v>4.8390000000000002E-2</v>
      </c>
      <c r="AJ4649" s="1">
        <v>39419</v>
      </c>
      <c r="AK4649">
        <v>4.7750000000000004</v>
      </c>
      <c r="AL4649">
        <f t="shared" si="1018"/>
        <v>4.7750000000000001E-2</v>
      </c>
      <c r="AN4649" s="1">
        <v>39547</v>
      </c>
      <c r="AO4649">
        <v>4.5599999999999996</v>
      </c>
      <c r="AP4649">
        <f t="shared" si="1019"/>
        <v>4.5599999999999995E-2</v>
      </c>
      <c r="AS4649" s="1">
        <v>39468</v>
      </c>
      <c r="AT4649">
        <v>5.18</v>
      </c>
      <c r="AU4649">
        <f t="shared" si="1020"/>
        <v>5.1799999999999999E-2</v>
      </c>
      <c r="AX4649" s="1"/>
    </row>
    <row r="4650" spans="1:50" x14ac:dyDescent="0.3">
      <c r="A4650" s="19">
        <f t="shared" si="1021"/>
        <v>52425</v>
      </c>
      <c r="B4650">
        <f t="shared" ca="1" si="1008"/>
        <v>-17.491666666666667</v>
      </c>
      <c r="C4650">
        <f ca="1">IF(currency="USD",'Future et co'!D4650,IF(currency="EUR",'Future et co'!E4650,IF(currency="GBP",'Future et co'!F4650,FALSE)))</f>
        <v>3.5830000000000001E-2</v>
      </c>
      <c r="D4650">
        <f t="shared" ca="1" si="1009"/>
        <v>3.5830000000000001E-2</v>
      </c>
      <c r="E4650">
        <f t="shared" ca="1" si="1010"/>
        <v>2.1409999999999998E-2</v>
      </c>
      <c r="F4650">
        <f t="shared" ca="1" si="1011"/>
        <v>3.7088999999999997E-2</v>
      </c>
      <c r="J4650" s="1">
        <v>39433</v>
      </c>
      <c r="K4650">
        <v>4.1280000000000001</v>
      </c>
      <c r="L4650">
        <f t="shared" si="1012"/>
        <v>4.1280000000000004E-2</v>
      </c>
      <c r="N4650" s="1">
        <v>39434</v>
      </c>
      <c r="O4650">
        <v>4.0049999999999999</v>
      </c>
      <c r="P4650">
        <f t="shared" si="1013"/>
        <v>4.0050000000000002E-2</v>
      </c>
      <c r="R4650" s="1">
        <v>39546</v>
      </c>
      <c r="S4650">
        <v>2.5007000000000001</v>
      </c>
      <c r="T4650">
        <f t="shared" si="1014"/>
        <v>2.5007000000000001E-2</v>
      </c>
      <c r="V4650" s="1">
        <v>39545</v>
      </c>
      <c r="W4650">
        <v>2.6560000000000001</v>
      </c>
      <c r="X4650">
        <f t="shared" si="1015"/>
        <v>2.656E-2</v>
      </c>
      <c r="AB4650" s="1">
        <v>39377</v>
      </c>
      <c r="AC4650">
        <v>116.17</v>
      </c>
      <c r="AD4650">
        <f t="shared" si="1016"/>
        <v>1.1617</v>
      </c>
      <c r="AF4650" s="1">
        <v>39416</v>
      </c>
      <c r="AG4650">
        <v>4.8099999999999996</v>
      </c>
      <c r="AH4650">
        <f t="shared" si="1017"/>
        <v>4.8099999999999997E-2</v>
      </c>
      <c r="AJ4650" s="1">
        <v>39416</v>
      </c>
      <c r="AK4650">
        <v>4.7510000000000003</v>
      </c>
      <c r="AL4650">
        <f t="shared" si="1018"/>
        <v>4.7510000000000004E-2</v>
      </c>
      <c r="AN4650" s="1">
        <v>39546</v>
      </c>
      <c r="AO4650">
        <v>4.59</v>
      </c>
      <c r="AP4650">
        <f t="shared" si="1019"/>
        <v>4.5899999999999996E-2</v>
      </c>
      <c r="AS4650" s="1">
        <v>39465</v>
      </c>
      <c r="AT4650">
        <v>5.2610000000000001</v>
      </c>
      <c r="AU4650">
        <f t="shared" si="1020"/>
        <v>5.2610000000000004E-2</v>
      </c>
      <c r="AX4650" s="1"/>
    </row>
    <row r="4651" spans="1:50" x14ac:dyDescent="0.3">
      <c r="A4651" s="19">
        <f t="shared" si="1021"/>
        <v>52426</v>
      </c>
      <c r="B4651">
        <f t="shared" ca="1" si="1008"/>
        <v>-17.494444444444444</v>
      </c>
      <c r="C4651">
        <f ca="1">IF(currency="USD",'Future et co'!D4651,IF(currency="EUR",'Future et co'!E4651,IF(currency="GBP",'Future et co'!F4651,FALSE)))</f>
        <v>3.5830000000000001E-2</v>
      </c>
      <c r="D4651">
        <f t="shared" ca="1" si="1009"/>
        <v>3.5830000000000001E-2</v>
      </c>
      <c r="E4651">
        <f t="shared" ca="1" si="1010"/>
        <v>2.1409999999999998E-2</v>
      </c>
      <c r="F4651">
        <f t="shared" ca="1" si="1011"/>
        <v>3.7088999999999997E-2</v>
      </c>
      <c r="J4651" s="1">
        <v>39430</v>
      </c>
      <c r="K4651">
        <v>4.1319999999999997</v>
      </c>
      <c r="L4651">
        <f t="shared" si="1012"/>
        <v>4.1319999999999996E-2</v>
      </c>
      <c r="N4651" s="1">
        <v>39433</v>
      </c>
      <c r="O4651">
        <v>4.0259999999999998</v>
      </c>
      <c r="P4651">
        <f t="shared" si="1013"/>
        <v>4.0259999999999997E-2</v>
      </c>
      <c r="R4651" s="1">
        <v>39545</v>
      </c>
      <c r="S4651">
        <v>2.488</v>
      </c>
      <c r="T4651">
        <f t="shared" si="1014"/>
        <v>2.4879999999999999E-2</v>
      </c>
      <c r="V4651" s="1">
        <v>39542</v>
      </c>
      <c r="W4651">
        <v>2.5840000000000001</v>
      </c>
      <c r="X4651">
        <f t="shared" si="1015"/>
        <v>2.5840000000000002E-2</v>
      </c>
      <c r="AB4651" s="1">
        <v>39374</v>
      </c>
      <c r="AC4651">
        <v>115.76</v>
      </c>
      <c r="AD4651">
        <f t="shared" si="1016"/>
        <v>1.1576</v>
      </c>
      <c r="AF4651" s="1">
        <v>39415</v>
      </c>
      <c r="AG4651">
        <v>4.7759999999999998</v>
      </c>
      <c r="AH4651">
        <f t="shared" si="1017"/>
        <v>4.7759999999999997E-2</v>
      </c>
      <c r="AJ4651" s="1">
        <v>39415</v>
      </c>
      <c r="AK4651">
        <v>4.7370000000000001</v>
      </c>
      <c r="AL4651">
        <f t="shared" si="1018"/>
        <v>4.7370000000000002E-2</v>
      </c>
      <c r="AN4651" s="1">
        <v>39545</v>
      </c>
      <c r="AO4651">
        <v>4.5949999999999998</v>
      </c>
      <c r="AP4651">
        <f t="shared" si="1019"/>
        <v>4.5949999999999998E-2</v>
      </c>
      <c r="AS4651" s="1">
        <v>39464</v>
      </c>
      <c r="AT4651">
        <v>5.2859999999999996</v>
      </c>
      <c r="AU4651">
        <f t="shared" si="1020"/>
        <v>5.2859999999999997E-2</v>
      </c>
      <c r="AX4651" s="1"/>
    </row>
    <row r="4652" spans="1:50" x14ac:dyDescent="0.3">
      <c r="A4652" s="19">
        <f t="shared" si="1021"/>
        <v>52427</v>
      </c>
      <c r="B4652">
        <f t="shared" ca="1" si="1008"/>
        <v>-17.497222222222224</v>
      </c>
      <c r="C4652">
        <f ca="1">IF(currency="USD",'Future et co'!D4652,IF(currency="EUR",'Future et co'!E4652,IF(currency="GBP",'Future et co'!F4652,FALSE)))</f>
        <v>3.5830000000000001E-2</v>
      </c>
      <c r="D4652">
        <f t="shared" ca="1" si="1009"/>
        <v>3.5830000000000001E-2</v>
      </c>
      <c r="E4652">
        <f t="shared" ca="1" si="1010"/>
        <v>2.1409999999999998E-2</v>
      </c>
      <c r="F4652">
        <f t="shared" ca="1" si="1011"/>
        <v>3.7088999999999997E-2</v>
      </c>
      <c r="J4652" s="1">
        <v>39429</v>
      </c>
      <c r="K4652">
        <v>4.0949999999999998</v>
      </c>
      <c r="L4652">
        <f t="shared" si="1012"/>
        <v>4.095E-2</v>
      </c>
      <c r="N4652" s="1">
        <v>39430</v>
      </c>
      <c r="O4652">
        <v>4.0410000000000004</v>
      </c>
      <c r="P4652">
        <f t="shared" si="1013"/>
        <v>4.0410000000000001E-2</v>
      </c>
      <c r="R4652" s="1">
        <v>39542</v>
      </c>
      <c r="S4652">
        <v>2.4060000000000001</v>
      </c>
      <c r="T4652">
        <f t="shared" si="1014"/>
        <v>2.4060000000000002E-2</v>
      </c>
      <c r="V4652" s="1">
        <v>39541</v>
      </c>
      <c r="W4652">
        <v>2.72</v>
      </c>
      <c r="X4652">
        <f t="shared" si="1015"/>
        <v>2.7200000000000002E-2</v>
      </c>
      <c r="AB4652" s="1">
        <v>39373</v>
      </c>
      <c r="AC4652">
        <v>114.94</v>
      </c>
      <c r="AD4652">
        <f t="shared" si="1016"/>
        <v>1.1494</v>
      </c>
      <c r="AF4652" s="1">
        <v>39414</v>
      </c>
      <c r="AG4652">
        <v>4.7430000000000003</v>
      </c>
      <c r="AH4652">
        <f t="shared" si="1017"/>
        <v>4.743E-2</v>
      </c>
      <c r="AJ4652" s="1">
        <v>39414</v>
      </c>
      <c r="AK4652">
        <v>4.7149999999999999</v>
      </c>
      <c r="AL4652">
        <f t="shared" si="1018"/>
        <v>4.7149999999999997E-2</v>
      </c>
      <c r="AN4652" s="1">
        <v>39542</v>
      </c>
      <c r="AO4652">
        <v>4.5860000000000003</v>
      </c>
      <c r="AP4652">
        <f t="shared" si="1019"/>
        <v>4.5860000000000005E-2</v>
      </c>
      <c r="AS4652" s="1">
        <v>39463</v>
      </c>
      <c r="AT4652">
        <v>5.258</v>
      </c>
      <c r="AU4652">
        <f t="shared" si="1020"/>
        <v>5.2580000000000002E-2</v>
      </c>
      <c r="AX4652" s="1"/>
    </row>
    <row r="4653" spans="1:50" x14ac:dyDescent="0.3">
      <c r="A4653" s="19">
        <f t="shared" si="1021"/>
        <v>52428</v>
      </c>
      <c r="B4653">
        <f t="shared" ca="1" si="1008"/>
        <v>-17.5</v>
      </c>
      <c r="C4653">
        <f ca="1">IF(currency="USD",'Future et co'!D4653,IF(currency="EUR",'Future et co'!E4653,IF(currency="GBP",'Future et co'!F4653,FALSE)))</f>
        <v>3.5830000000000001E-2</v>
      </c>
      <c r="D4653">
        <f t="shared" ca="1" si="1009"/>
        <v>3.5830000000000001E-2</v>
      </c>
      <c r="E4653">
        <f t="shared" ca="1" si="1010"/>
        <v>2.1409999999999998E-2</v>
      </c>
      <c r="F4653">
        <f t="shared" ca="1" si="1011"/>
        <v>3.7088999999999997E-2</v>
      </c>
      <c r="J4653" s="1">
        <v>39428</v>
      </c>
      <c r="K4653">
        <v>4.0949999999999998</v>
      </c>
      <c r="L4653">
        <f t="shared" si="1012"/>
        <v>4.095E-2</v>
      </c>
      <c r="N4653" s="1">
        <v>39429</v>
      </c>
      <c r="O4653">
        <v>4.0019999999999998</v>
      </c>
      <c r="P4653">
        <f t="shared" si="1013"/>
        <v>4.002E-2</v>
      </c>
      <c r="R4653" s="1">
        <v>39541</v>
      </c>
      <c r="S4653">
        <v>2.5059999999999998</v>
      </c>
      <c r="T4653">
        <f t="shared" si="1014"/>
        <v>2.5059999999999999E-2</v>
      </c>
      <c r="V4653" s="1">
        <v>39540</v>
      </c>
      <c r="W4653">
        <v>2.7</v>
      </c>
      <c r="X4653">
        <f t="shared" si="1015"/>
        <v>2.7000000000000003E-2</v>
      </c>
      <c r="AB4653" s="1">
        <v>39372</v>
      </c>
      <c r="AC4653">
        <v>114.4</v>
      </c>
      <c r="AD4653">
        <f t="shared" si="1016"/>
        <v>1.1440000000000001</v>
      </c>
      <c r="AF4653" s="1">
        <v>39413</v>
      </c>
      <c r="AG4653">
        <v>4.7190000000000003</v>
      </c>
      <c r="AH4653">
        <f t="shared" si="1017"/>
        <v>4.7190000000000003E-2</v>
      </c>
      <c r="AJ4653" s="1">
        <v>39413</v>
      </c>
      <c r="AK4653">
        <v>4.6929999999999996</v>
      </c>
      <c r="AL4653">
        <f t="shared" si="1018"/>
        <v>4.6929999999999999E-2</v>
      </c>
      <c r="AN4653" s="1">
        <v>39541</v>
      </c>
      <c r="AO4653">
        <v>4.5970000000000004</v>
      </c>
      <c r="AP4653">
        <f t="shared" si="1019"/>
        <v>4.5970000000000004E-2</v>
      </c>
      <c r="AS4653" s="1">
        <v>39462</v>
      </c>
      <c r="AT4653">
        <v>5.2750000000000004</v>
      </c>
      <c r="AU4653">
        <f t="shared" si="1020"/>
        <v>5.2750000000000005E-2</v>
      </c>
      <c r="AX4653" s="1"/>
    </row>
    <row r="4654" spans="1:50" x14ac:dyDescent="0.3">
      <c r="A4654" s="19">
        <f t="shared" si="1021"/>
        <v>52429</v>
      </c>
      <c r="B4654">
        <f t="shared" ca="1" si="1008"/>
        <v>-17.502777777777776</v>
      </c>
      <c r="C4654">
        <f ca="1">IF(currency="USD",'Future et co'!D4654,IF(currency="EUR",'Future et co'!E4654,IF(currency="GBP",'Future et co'!F4654,FALSE)))</f>
        <v>3.5830000000000001E-2</v>
      </c>
      <c r="D4654">
        <f t="shared" ca="1" si="1009"/>
        <v>3.5830000000000001E-2</v>
      </c>
      <c r="E4654">
        <f t="shared" ca="1" si="1010"/>
        <v>2.1409999999999998E-2</v>
      </c>
      <c r="F4654">
        <f t="shared" ca="1" si="1011"/>
        <v>3.7088999999999997E-2</v>
      </c>
      <c r="J4654" s="1">
        <v>39427</v>
      </c>
      <c r="K4654">
        <v>4.1070000000000002</v>
      </c>
      <c r="L4654">
        <f t="shared" si="1012"/>
        <v>4.1070000000000002E-2</v>
      </c>
      <c r="N4654" s="1">
        <v>39428</v>
      </c>
      <c r="O4654">
        <v>3.9689999999999999</v>
      </c>
      <c r="P4654">
        <f t="shared" si="1013"/>
        <v>3.9689999999999996E-2</v>
      </c>
      <c r="R4654" s="1">
        <v>39540</v>
      </c>
      <c r="S4654">
        <v>2.4169999999999998</v>
      </c>
      <c r="T4654">
        <f t="shared" si="1014"/>
        <v>2.4169999999999997E-2</v>
      </c>
      <c r="V4654" s="1">
        <v>39539</v>
      </c>
      <c r="W4654">
        <v>2.4024999999999999</v>
      </c>
      <c r="X4654">
        <f t="shared" si="1015"/>
        <v>2.4024999999999998E-2</v>
      </c>
      <c r="AB4654" s="1">
        <v>39371</v>
      </c>
      <c r="AC4654">
        <v>114.04</v>
      </c>
      <c r="AD4654">
        <f t="shared" si="1016"/>
        <v>1.1404000000000001</v>
      </c>
      <c r="AF4654" s="1">
        <v>39412</v>
      </c>
      <c r="AG4654">
        <v>4.7130000000000001</v>
      </c>
      <c r="AH4654">
        <f t="shared" si="1017"/>
        <v>4.7129999999999998E-2</v>
      </c>
      <c r="AJ4654" s="1">
        <v>39412</v>
      </c>
      <c r="AK4654">
        <v>4.6859999999999999</v>
      </c>
      <c r="AL4654">
        <f t="shared" si="1018"/>
        <v>4.6859999999999999E-2</v>
      </c>
      <c r="AN4654" s="1">
        <v>39540</v>
      </c>
      <c r="AO4654">
        <v>4.5999999999999996</v>
      </c>
      <c r="AP4654">
        <f t="shared" si="1019"/>
        <v>4.5999999999999999E-2</v>
      </c>
      <c r="AS4654" s="1">
        <v>39461</v>
      </c>
      <c r="AT4654">
        <v>5.306</v>
      </c>
      <c r="AU4654">
        <f t="shared" si="1020"/>
        <v>5.3060000000000003E-2</v>
      </c>
      <c r="AX4654" s="1"/>
    </row>
    <row r="4655" spans="1:50" x14ac:dyDescent="0.3">
      <c r="A4655" s="19">
        <f t="shared" si="1021"/>
        <v>52432</v>
      </c>
      <c r="B4655">
        <f t="shared" ca="1" si="1008"/>
        <v>-17.511111111111113</v>
      </c>
      <c r="C4655">
        <f ca="1">IF(currency="USD",'Future et co'!D4655,IF(currency="EUR",'Future et co'!E4655,IF(currency="GBP",'Future et co'!F4655,FALSE)))</f>
        <v>3.5830000000000001E-2</v>
      </c>
      <c r="D4655">
        <f t="shared" ca="1" si="1009"/>
        <v>3.5830000000000001E-2</v>
      </c>
      <c r="E4655">
        <f t="shared" ca="1" si="1010"/>
        <v>2.1409999999999998E-2</v>
      </c>
      <c r="F4655">
        <f t="shared" ca="1" si="1011"/>
        <v>3.7088999999999997E-2</v>
      </c>
      <c r="J4655" s="1">
        <v>39426</v>
      </c>
      <c r="K4655">
        <v>4.1150000000000002</v>
      </c>
      <c r="L4655">
        <f t="shared" si="1012"/>
        <v>4.1149999999999999E-2</v>
      </c>
      <c r="N4655" s="1">
        <v>39427</v>
      </c>
      <c r="O4655">
        <v>3.9489999999999998</v>
      </c>
      <c r="P4655">
        <f t="shared" si="1013"/>
        <v>3.9489999999999997E-2</v>
      </c>
      <c r="R4655" s="1">
        <v>39539</v>
      </c>
      <c r="S4655">
        <v>2.3929999999999998</v>
      </c>
      <c r="T4655">
        <f t="shared" si="1014"/>
        <v>2.3929999999999996E-2</v>
      </c>
      <c r="V4655" s="1">
        <v>39538</v>
      </c>
      <c r="W4655">
        <v>2.41</v>
      </c>
      <c r="X4655">
        <f t="shared" si="1015"/>
        <v>2.41E-2</v>
      </c>
      <c r="AB4655" s="1">
        <v>39370</v>
      </c>
      <c r="AC4655">
        <v>114.09</v>
      </c>
      <c r="AD4655">
        <f t="shared" si="1016"/>
        <v>1.1409</v>
      </c>
      <c r="AF4655" s="1">
        <v>39409</v>
      </c>
      <c r="AG4655">
        <v>4.6970000000000001</v>
      </c>
      <c r="AH4655">
        <f t="shared" si="1017"/>
        <v>4.6969999999999998E-2</v>
      </c>
      <c r="AJ4655" s="1">
        <v>39409</v>
      </c>
      <c r="AK4655">
        <v>4.6689999999999996</v>
      </c>
      <c r="AL4655">
        <f t="shared" si="1018"/>
        <v>4.6689999999999995E-2</v>
      </c>
      <c r="AN4655" s="1">
        <v>39539</v>
      </c>
      <c r="AO4655">
        <v>4.5659999999999998</v>
      </c>
      <c r="AP4655">
        <f t="shared" si="1019"/>
        <v>4.5659999999999999E-2</v>
      </c>
      <c r="AS4655" s="1">
        <v>39458</v>
      </c>
      <c r="AT4655">
        <v>5.3319999999999999</v>
      </c>
      <c r="AU4655">
        <f t="shared" si="1020"/>
        <v>5.3319999999999999E-2</v>
      </c>
      <c r="AX4655" s="1"/>
    </row>
    <row r="4656" spans="1:50" x14ac:dyDescent="0.3">
      <c r="A4656" s="19">
        <f t="shared" si="1021"/>
        <v>52433</v>
      </c>
      <c r="B4656">
        <f t="shared" ca="1" si="1008"/>
        <v>-17.513888888888889</v>
      </c>
      <c r="C4656">
        <f ca="1">IF(currency="USD",'Future et co'!D4656,IF(currency="EUR",'Future et co'!E4656,IF(currency="GBP",'Future et co'!F4656,FALSE)))</f>
        <v>3.5830000000000001E-2</v>
      </c>
      <c r="D4656">
        <f t="shared" ca="1" si="1009"/>
        <v>3.5830000000000001E-2</v>
      </c>
      <c r="E4656">
        <f t="shared" ca="1" si="1010"/>
        <v>2.1409999999999998E-2</v>
      </c>
      <c r="F4656">
        <f t="shared" ca="1" si="1011"/>
        <v>3.7088999999999997E-2</v>
      </c>
      <c r="J4656" s="1">
        <v>39423</v>
      </c>
      <c r="K4656">
        <v>4.1189999999999998</v>
      </c>
      <c r="L4656">
        <f t="shared" si="1012"/>
        <v>4.1189999999999997E-2</v>
      </c>
      <c r="N4656" s="1">
        <v>39426</v>
      </c>
      <c r="O4656">
        <v>4.0019999999999998</v>
      </c>
      <c r="P4656">
        <f t="shared" si="1013"/>
        <v>4.002E-2</v>
      </c>
      <c r="R4656" s="1">
        <v>39538</v>
      </c>
      <c r="S4656">
        <v>2.2970000000000002</v>
      </c>
      <c r="T4656">
        <f t="shared" si="1014"/>
        <v>2.2970000000000001E-2</v>
      </c>
      <c r="V4656" s="1">
        <v>39535</v>
      </c>
      <c r="W4656">
        <v>2.4620000000000002</v>
      </c>
      <c r="X4656">
        <f t="shared" si="1015"/>
        <v>2.4620000000000003E-2</v>
      </c>
      <c r="AB4656" s="1">
        <v>39367</v>
      </c>
      <c r="AC4656">
        <v>114.1</v>
      </c>
      <c r="AD4656">
        <f t="shared" si="1016"/>
        <v>1.141</v>
      </c>
      <c r="AF4656" s="1">
        <v>39408</v>
      </c>
      <c r="AG4656">
        <v>4.6769999999999996</v>
      </c>
      <c r="AH4656">
        <f t="shared" si="1017"/>
        <v>4.6769999999999999E-2</v>
      </c>
      <c r="AJ4656" s="1">
        <v>39408</v>
      </c>
      <c r="AK4656">
        <v>4.6539999999999999</v>
      </c>
      <c r="AL4656">
        <f t="shared" si="1018"/>
        <v>4.6539999999999998E-2</v>
      </c>
      <c r="AN4656" s="1">
        <v>39538</v>
      </c>
      <c r="AO4656">
        <v>4.532</v>
      </c>
      <c r="AP4656">
        <f t="shared" si="1019"/>
        <v>4.5319999999999999E-2</v>
      </c>
      <c r="AS4656" s="1">
        <v>39457</v>
      </c>
      <c r="AT4656">
        <v>5.3559999999999999</v>
      </c>
      <c r="AU4656">
        <f t="shared" si="1020"/>
        <v>5.3559999999999997E-2</v>
      </c>
      <c r="AX4656" s="1"/>
    </row>
    <row r="4657" spans="1:50" x14ac:dyDescent="0.3">
      <c r="A4657" s="19">
        <f t="shared" si="1021"/>
        <v>52434</v>
      </c>
      <c r="B4657">
        <f t="shared" ca="1" si="1008"/>
        <v>-17.516666666666666</v>
      </c>
      <c r="C4657">
        <f ca="1">IF(currency="USD",'Future et co'!D4657,IF(currency="EUR",'Future et co'!E4657,IF(currency="GBP",'Future et co'!F4657,FALSE)))</f>
        <v>3.5830000000000001E-2</v>
      </c>
      <c r="D4657">
        <f t="shared" ca="1" si="1009"/>
        <v>3.5830000000000001E-2</v>
      </c>
      <c r="E4657">
        <f t="shared" ca="1" si="1010"/>
        <v>2.1409999999999998E-2</v>
      </c>
      <c r="F4657">
        <f t="shared" ca="1" si="1011"/>
        <v>3.7088999999999997E-2</v>
      </c>
      <c r="J4657" s="1">
        <v>39422</v>
      </c>
      <c r="K4657">
        <v>4.0970000000000004</v>
      </c>
      <c r="L4657">
        <f t="shared" si="1012"/>
        <v>4.0970000000000006E-2</v>
      </c>
      <c r="N4657" s="1">
        <v>39423</v>
      </c>
      <c r="O4657">
        <v>3.9980000000000002</v>
      </c>
      <c r="P4657">
        <f t="shared" si="1013"/>
        <v>3.9980000000000002E-2</v>
      </c>
      <c r="R4657" s="1">
        <v>39535</v>
      </c>
      <c r="S4657">
        <v>2.3325</v>
      </c>
      <c r="T4657">
        <f t="shared" si="1014"/>
        <v>2.3324999999999999E-2</v>
      </c>
      <c r="V4657" s="1">
        <v>39534</v>
      </c>
      <c r="W4657">
        <v>2.4849999999999999</v>
      </c>
      <c r="X4657">
        <f t="shared" si="1015"/>
        <v>2.4849999999999997E-2</v>
      </c>
      <c r="AB4657" s="1">
        <v>39366</v>
      </c>
      <c r="AC4657">
        <v>114.41</v>
      </c>
      <c r="AD4657">
        <f t="shared" si="1016"/>
        <v>1.1440999999999999</v>
      </c>
      <c r="AF4657" s="1">
        <v>39407</v>
      </c>
      <c r="AG4657">
        <v>4.6539999999999999</v>
      </c>
      <c r="AH4657">
        <f t="shared" si="1017"/>
        <v>4.6539999999999998E-2</v>
      </c>
      <c r="AJ4657" s="1">
        <v>39407</v>
      </c>
      <c r="AK4657">
        <v>4.6310000000000002</v>
      </c>
      <c r="AL4657">
        <f t="shared" si="1018"/>
        <v>4.6310000000000004E-2</v>
      </c>
      <c r="AN4657" s="1">
        <v>39535</v>
      </c>
      <c r="AO4657">
        <v>4.5199999999999996</v>
      </c>
      <c r="AP4657">
        <f t="shared" si="1019"/>
        <v>4.5199999999999997E-2</v>
      </c>
      <c r="AS4657" s="1">
        <v>39456</v>
      </c>
      <c r="AT4657">
        <v>5.2649999999999997</v>
      </c>
      <c r="AU4657">
        <f t="shared" si="1020"/>
        <v>5.2649999999999995E-2</v>
      </c>
      <c r="AX4657" s="1"/>
    </row>
    <row r="4658" spans="1:50" x14ac:dyDescent="0.3">
      <c r="A4658" s="19">
        <f t="shared" si="1021"/>
        <v>52435</v>
      </c>
      <c r="B4658">
        <f t="shared" ca="1" si="1008"/>
        <v>-17.519444444444446</v>
      </c>
      <c r="C4658">
        <f ca="1">IF(currency="USD",'Future et co'!D4658,IF(currency="EUR",'Future et co'!E4658,IF(currency="GBP",'Future et co'!F4658,FALSE)))</f>
        <v>3.5830000000000001E-2</v>
      </c>
      <c r="D4658">
        <f t="shared" ca="1" si="1009"/>
        <v>3.5830000000000001E-2</v>
      </c>
      <c r="E4658">
        <f t="shared" ca="1" si="1010"/>
        <v>2.1409999999999998E-2</v>
      </c>
      <c r="F4658">
        <f t="shared" ca="1" si="1011"/>
        <v>3.7088999999999997E-2</v>
      </c>
      <c r="J4658" s="1">
        <v>39421</v>
      </c>
      <c r="K4658">
        <v>4.1050000000000004</v>
      </c>
      <c r="L4658">
        <f t="shared" si="1012"/>
        <v>4.1050000000000003E-2</v>
      </c>
      <c r="N4658" s="1">
        <v>39422</v>
      </c>
      <c r="O4658">
        <v>3.976</v>
      </c>
      <c r="P4658">
        <f t="shared" si="1013"/>
        <v>3.9759999999999997E-2</v>
      </c>
      <c r="R4658" s="1">
        <v>39534</v>
      </c>
      <c r="S4658">
        <v>2.3574999999999999</v>
      </c>
      <c r="T4658">
        <f t="shared" si="1014"/>
        <v>2.3574999999999999E-2</v>
      </c>
      <c r="V4658" s="1">
        <v>39533</v>
      </c>
      <c r="W4658">
        <v>2.4860000000000002</v>
      </c>
      <c r="X4658">
        <f t="shared" si="1015"/>
        <v>2.4860000000000004E-2</v>
      </c>
      <c r="AB4658" s="1">
        <v>39365</v>
      </c>
      <c r="AC4658">
        <v>114.7</v>
      </c>
      <c r="AD4658">
        <f t="shared" si="1016"/>
        <v>1.147</v>
      </c>
      <c r="AF4658" s="1">
        <v>39406</v>
      </c>
      <c r="AG4658">
        <v>4.6360000000000001</v>
      </c>
      <c r="AH4658">
        <f t="shared" si="1017"/>
        <v>4.6359999999999998E-2</v>
      </c>
      <c r="AJ4658" s="1">
        <v>39406</v>
      </c>
      <c r="AK4658">
        <v>4.617</v>
      </c>
      <c r="AL4658">
        <f t="shared" si="1018"/>
        <v>4.6170000000000003E-2</v>
      </c>
      <c r="AN4658" s="1">
        <v>39534</v>
      </c>
      <c r="AO4658">
        <v>4.5279999999999996</v>
      </c>
      <c r="AP4658">
        <f t="shared" si="1019"/>
        <v>4.5279999999999994E-2</v>
      </c>
      <c r="AS4658" s="1">
        <v>39455</v>
      </c>
      <c r="AT4658">
        <v>5.2859999999999996</v>
      </c>
      <c r="AU4658">
        <f t="shared" si="1020"/>
        <v>5.2859999999999997E-2</v>
      </c>
      <c r="AX4658" s="1"/>
    </row>
    <row r="4659" spans="1:50" x14ac:dyDescent="0.3">
      <c r="A4659" s="19">
        <f t="shared" si="1021"/>
        <v>52436</v>
      </c>
      <c r="B4659">
        <f t="shared" ca="1" si="1008"/>
        <v>-17.522222222222222</v>
      </c>
      <c r="C4659">
        <f ca="1">IF(currency="USD",'Future et co'!D4659,IF(currency="EUR",'Future et co'!E4659,IF(currency="GBP",'Future et co'!F4659,FALSE)))</f>
        <v>3.5830000000000001E-2</v>
      </c>
      <c r="D4659">
        <f t="shared" ca="1" si="1009"/>
        <v>3.5830000000000001E-2</v>
      </c>
      <c r="E4659">
        <f t="shared" ca="1" si="1010"/>
        <v>2.1409999999999998E-2</v>
      </c>
      <c r="F4659">
        <f t="shared" ca="1" si="1011"/>
        <v>3.7088999999999997E-2</v>
      </c>
      <c r="J4659" s="1">
        <v>39420</v>
      </c>
      <c r="K4659">
        <v>4.07</v>
      </c>
      <c r="L4659">
        <f t="shared" si="1012"/>
        <v>4.07E-2</v>
      </c>
      <c r="N4659" s="1">
        <v>39421</v>
      </c>
      <c r="O4659">
        <v>3.956</v>
      </c>
      <c r="P4659">
        <f t="shared" si="1013"/>
        <v>3.9559999999999998E-2</v>
      </c>
      <c r="R4659" s="1">
        <v>39533</v>
      </c>
      <c r="S4659">
        <v>2.3624999999999998</v>
      </c>
      <c r="T4659">
        <f t="shared" si="1014"/>
        <v>2.3624999999999997E-2</v>
      </c>
      <c r="V4659" s="1">
        <v>39532</v>
      </c>
      <c r="W4659">
        <v>2.5670000000000002</v>
      </c>
      <c r="X4659">
        <f t="shared" si="1015"/>
        <v>2.5670000000000002E-2</v>
      </c>
      <c r="AB4659" s="1">
        <v>39364</v>
      </c>
      <c r="AC4659">
        <v>115.04</v>
      </c>
      <c r="AD4659">
        <f t="shared" si="1016"/>
        <v>1.1504000000000001</v>
      </c>
      <c r="AF4659" s="1">
        <v>39405</v>
      </c>
      <c r="AG4659">
        <v>4.6189999999999998</v>
      </c>
      <c r="AH4659">
        <f t="shared" si="1017"/>
        <v>4.6189999999999995E-2</v>
      </c>
      <c r="AJ4659" s="1">
        <v>39405</v>
      </c>
      <c r="AK4659">
        <v>4.6139999999999999</v>
      </c>
      <c r="AL4659">
        <f t="shared" si="1018"/>
        <v>4.614E-2</v>
      </c>
      <c r="AN4659" s="1">
        <v>39533</v>
      </c>
      <c r="AO4659">
        <v>4.5419999999999998</v>
      </c>
      <c r="AP4659">
        <f t="shared" si="1019"/>
        <v>4.5419999999999995E-2</v>
      </c>
      <c r="AS4659" s="1">
        <v>39454</v>
      </c>
      <c r="AT4659">
        <v>5.2990000000000004</v>
      </c>
      <c r="AU4659">
        <f t="shared" si="1020"/>
        <v>5.2990000000000002E-2</v>
      </c>
      <c r="AX4659" s="1"/>
    </row>
    <row r="4660" spans="1:50" x14ac:dyDescent="0.3">
      <c r="A4660" s="19">
        <f t="shared" si="1021"/>
        <v>52439</v>
      </c>
      <c r="B4660">
        <f t="shared" ca="1" si="1008"/>
        <v>-17.530555555555555</v>
      </c>
      <c r="C4660">
        <f ca="1">IF(currency="USD",'Future et co'!D4660,IF(currency="EUR",'Future et co'!E4660,IF(currency="GBP",'Future et co'!F4660,FALSE)))</f>
        <v>3.5830000000000001E-2</v>
      </c>
      <c r="D4660">
        <f t="shared" ca="1" si="1009"/>
        <v>3.5830000000000001E-2</v>
      </c>
      <c r="E4660">
        <f t="shared" ca="1" si="1010"/>
        <v>2.1409999999999998E-2</v>
      </c>
      <c r="F4660">
        <f t="shared" ca="1" si="1011"/>
        <v>3.7088999999999997E-2</v>
      </c>
      <c r="J4660" s="1">
        <v>39419</v>
      </c>
      <c r="K4660">
        <v>4.1040000000000001</v>
      </c>
      <c r="L4660">
        <f t="shared" si="1012"/>
        <v>4.104E-2</v>
      </c>
      <c r="N4660" s="1">
        <v>39420</v>
      </c>
      <c r="O4660">
        <v>3.9159999999999999</v>
      </c>
      <c r="P4660">
        <f t="shared" si="1013"/>
        <v>3.916E-2</v>
      </c>
      <c r="R4660" s="1">
        <v>39532</v>
      </c>
      <c r="S4660">
        <v>2.3780000000000001</v>
      </c>
      <c r="T4660">
        <f t="shared" si="1014"/>
        <v>2.3780000000000003E-2</v>
      </c>
      <c r="V4660" s="1">
        <v>39531</v>
      </c>
      <c r="W4660">
        <v>2.605</v>
      </c>
      <c r="X4660">
        <f t="shared" si="1015"/>
        <v>2.605E-2</v>
      </c>
      <c r="AB4660" s="1">
        <v>39363</v>
      </c>
      <c r="AC4660">
        <v>114.69</v>
      </c>
      <c r="AD4660">
        <f t="shared" si="1016"/>
        <v>1.1469</v>
      </c>
      <c r="AF4660" s="1">
        <v>39402</v>
      </c>
      <c r="AG4660">
        <v>4.5839999999999996</v>
      </c>
      <c r="AH4660">
        <f t="shared" si="1017"/>
        <v>4.5839999999999999E-2</v>
      </c>
      <c r="AJ4660" s="1">
        <v>39402</v>
      </c>
      <c r="AK4660">
        <v>4.5919999999999996</v>
      </c>
      <c r="AL4660">
        <f t="shared" si="1018"/>
        <v>4.5919999999999996E-2</v>
      </c>
      <c r="AN4660" s="1">
        <v>39532</v>
      </c>
      <c r="AO4660">
        <v>4.54</v>
      </c>
      <c r="AP4660">
        <f t="shared" si="1019"/>
        <v>4.5400000000000003E-2</v>
      </c>
      <c r="AS4660" s="1">
        <v>39451</v>
      </c>
      <c r="AT4660">
        <v>5.3339999999999996</v>
      </c>
      <c r="AU4660">
        <f t="shared" si="1020"/>
        <v>5.3339999999999999E-2</v>
      </c>
      <c r="AX4660" s="1"/>
    </row>
    <row r="4661" spans="1:50" x14ac:dyDescent="0.3">
      <c r="A4661" s="19">
        <f t="shared" si="1021"/>
        <v>52440</v>
      </c>
      <c r="B4661">
        <f t="shared" ca="1" si="1008"/>
        <v>-17.533333333333335</v>
      </c>
      <c r="C4661">
        <f ca="1">IF(currency="USD",'Future et co'!D4661,IF(currency="EUR",'Future et co'!E4661,IF(currency="GBP",'Future et co'!F4661,FALSE)))</f>
        <v>3.5830000000000001E-2</v>
      </c>
      <c r="D4661">
        <f t="shared" ca="1" si="1009"/>
        <v>3.5830000000000001E-2</v>
      </c>
      <c r="E4661">
        <f t="shared" ca="1" si="1010"/>
        <v>2.1409999999999998E-2</v>
      </c>
      <c r="F4661">
        <f t="shared" ca="1" si="1011"/>
        <v>3.7088999999999997E-2</v>
      </c>
      <c r="J4661" s="1">
        <v>39416</v>
      </c>
      <c r="K4661">
        <v>4.1269999999999998</v>
      </c>
      <c r="L4661">
        <f t="shared" si="1012"/>
        <v>4.1270000000000001E-2</v>
      </c>
      <c r="N4661" s="1">
        <v>39419</v>
      </c>
      <c r="O4661">
        <v>3.952</v>
      </c>
      <c r="P4661">
        <f t="shared" si="1013"/>
        <v>3.952E-2</v>
      </c>
      <c r="R4661" s="1">
        <v>39531</v>
      </c>
      <c r="S4661">
        <v>2.4196</v>
      </c>
      <c r="T4661">
        <f t="shared" si="1014"/>
        <v>2.4195999999999999E-2</v>
      </c>
      <c r="V4661" s="1">
        <v>39528</v>
      </c>
      <c r="W4661">
        <v>2.4249000000000001</v>
      </c>
      <c r="X4661">
        <f t="shared" si="1015"/>
        <v>2.4249E-2</v>
      </c>
      <c r="AB4661" s="1">
        <v>39360</v>
      </c>
      <c r="AC4661">
        <v>114.76</v>
      </c>
      <c r="AD4661">
        <f t="shared" si="1016"/>
        <v>1.1476</v>
      </c>
      <c r="AF4661" s="1">
        <v>39401</v>
      </c>
      <c r="AG4661">
        <v>4.58</v>
      </c>
      <c r="AH4661">
        <f t="shared" si="1017"/>
        <v>4.58E-2</v>
      </c>
      <c r="AJ4661" s="1">
        <v>39401</v>
      </c>
      <c r="AK4661">
        <v>4.5860000000000003</v>
      </c>
      <c r="AL4661">
        <f t="shared" si="1018"/>
        <v>4.5860000000000005E-2</v>
      </c>
      <c r="AN4661" s="1">
        <v>39531</v>
      </c>
      <c r="AO4661">
        <v>4.4581999999999997</v>
      </c>
      <c r="AP4661">
        <f t="shared" si="1019"/>
        <v>4.4581999999999997E-2</v>
      </c>
      <c r="AS4661" s="1">
        <v>39450</v>
      </c>
      <c r="AT4661">
        <v>5.3330000000000002</v>
      </c>
      <c r="AU4661">
        <f t="shared" si="1020"/>
        <v>5.3330000000000002E-2</v>
      </c>
      <c r="AX4661" s="1"/>
    </row>
    <row r="4662" spans="1:50" x14ac:dyDescent="0.3">
      <c r="A4662" s="19">
        <f t="shared" si="1021"/>
        <v>52441</v>
      </c>
      <c r="B4662">
        <f t="shared" ca="1" si="1008"/>
        <v>-17.536111111111111</v>
      </c>
      <c r="C4662">
        <f ca="1">IF(currency="USD",'Future et co'!D4662,IF(currency="EUR",'Future et co'!E4662,IF(currency="GBP",'Future et co'!F4662,FALSE)))</f>
        <v>3.5830000000000001E-2</v>
      </c>
      <c r="D4662">
        <f t="shared" ca="1" si="1009"/>
        <v>3.5830000000000001E-2</v>
      </c>
      <c r="E4662">
        <f t="shared" ca="1" si="1010"/>
        <v>2.1409999999999998E-2</v>
      </c>
      <c r="F4662">
        <f t="shared" ca="1" si="1011"/>
        <v>3.7088999999999997E-2</v>
      </c>
      <c r="J4662" s="1">
        <v>39415</v>
      </c>
      <c r="K4662">
        <v>4.1449999999999996</v>
      </c>
      <c r="L4662">
        <f t="shared" si="1012"/>
        <v>4.1449999999999994E-2</v>
      </c>
      <c r="N4662" s="1">
        <v>39416</v>
      </c>
      <c r="O4662">
        <v>3.984</v>
      </c>
      <c r="P4662">
        <f t="shared" si="1013"/>
        <v>3.984E-2</v>
      </c>
      <c r="R4662" s="1">
        <v>39528</v>
      </c>
      <c r="S4662">
        <v>2.3336999999999999</v>
      </c>
      <c r="T4662">
        <f t="shared" si="1014"/>
        <v>2.3337E-2</v>
      </c>
      <c r="V4662" s="1">
        <v>39527</v>
      </c>
      <c r="W4662">
        <v>2.4125000000000001</v>
      </c>
      <c r="X4662">
        <f t="shared" si="1015"/>
        <v>2.4125000000000001E-2</v>
      </c>
      <c r="AB4662" s="1">
        <v>39359</v>
      </c>
      <c r="AC4662">
        <v>115.24</v>
      </c>
      <c r="AD4662">
        <f t="shared" si="1016"/>
        <v>1.1523999999999999</v>
      </c>
      <c r="AF4662" s="1">
        <v>39400</v>
      </c>
      <c r="AG4662">
        <v>4.5759999999999996</v>
      </c>
      <c r="AH4662">
        <f t="shared" si="1017"/>
        <v>4.5759999999999995E-2</v>
      </c>
      <c r="AJ4662" s="1">
        <v>39400</v>
      </c>
      <c r="AK4662">
        <v>4.5789999999999997</v>
      </c>
      <c r="AL4662">
        <f t="shared" si="1018"/>
        <v>4.5789999999999997E-2</v>
      </c>
      <c r="AN4662" s="1">
        <v>39528</v>
      </c>
      <c r="AO4662">
        <v>4.4530000000000003</v>
      </c>
      <c r="AP4662">
        <f t="shared" si="1019"/>
        <v>4.453E-2</v>
      </c>
      <c r="AS4662" s="1">
        <v>39449</v>
      </c>
      <c r="AT4662">
        <v>5.3479999999999999</v>
      </c>
      <c r="AU4662">
        <f t="shared" si="1020"/>
        <v>5.348E-2</v>
      </c>
      <c r="AX4662" s="1"/>
    </row>
    <row r="4663" spans="1:50" x14ac:dyDescent="0.3">
      <c r="A4663" s="19">
        <f t="shared" si="1021"/>
        <v>52442</v>
      </c>
      <c r="B4663">
        <f t="shared" ca="1" si="1008"/>
        <v>-17.538888888888888</v>
      </c>
      <c r="C4663">
        <f ca="1">IF(currency="USD",'Future et co'!D4663,IF(currency="EUR",'Future et co'!E4663,IF(currency="GBP",'Future et co'!F4663,FALSE)))</f>
        <v>3.5830000000000001E-2</v>
      </c>
      <c r="D4663">
        <f t="shared" ca="1" si="1009"/>
        <v>3.5830000000000001E-2</v>
      </c>
      <c r="E4663">
        <f t="shared" ca="1" si="1010"/>
        <v>2.1409999999999998E-2</v>
      </c>
      <c r="F4663">
        <f t="shared" ca="1" si="1011"/>
        <v>3.7088999999999997E-2</v>
      </c>
      <c r="J4663" s="1">
        <v>39414</v>
      </c>
      <c r="K4663">
        <v>4.2080000000000002</v>
      </c>
      <c r="L4663">
        <f t="shared" si="1012"/>
        <v>4.2079999999999999E-2</v>
      </c>
      <c r="N4663" s="1">
        <v>39415</v>
      </c>
      <c r="O4663">
        <v>3.9950000000000001</v>
      </c>
      <c r="P4663">
        <f t="shared" si="1013"/>
        <v>3.9949999999999999E-2</v>
      </c>
      <c r="R4663" s="1">
        <v>39527</v>
      </c>
      <c r="S4663">
        <v>2.319</v>
      </c>
      <c r="T4663">
        <f t="shared" si="1014"/>
        <v>2.3189999999999999E-2</v>
      </c>
      <c r="V4663" s="1">
        <v>39526</v>
      </c>
      <c r="W4663">
        <v>2.2869999999999999</v>
      </c>
      <c r="X4663">
        <f t="shared" si="1015"/>
        <v>2.2869999999999998E-2</v>
      </c>
      <c r="AB4663" s="1">
        <v>39358</v>
      </c>
      <c r="AC4663">
        <v>114.92</v>
      </c>
      <c r="AD4663">
        <f t="shared" si="1016"/>
        <v>1.1492</v>
      </c>
      <c r="AF4663" s="1">
        <v>39399</v>
      </c>
      <c r="AG4663">
        <v>4.5750000000000002</v>
      </c>
      <c r="AH4663">
        <f t="shared" si="1017"/>
        <v>4.5749999999999999E-2</v>
      </c>
      <c r="AJ4663" s="1">
        <v>39399</v>
      </c>
      <c r="AK4663">
        <v>4.5730000000000004</v>
      </c>
      <c r="AL4663">
        <f t="shared" si="1018"/>
        <v>4.5730000000000007E-2</v>
      </c>
      <c r="AN4663" s="1">
        <v>39527</v>
      </c>
      <c r="AO4663">
        <v>4.4450000000000003</v>
      </c>
      <c r="AP4663">
        <f t="shared" si="1019"/>
        <v>4.4450000000000003E-2</v>
      </c>
      <c r="AS4663" s="1">
        <v>39448</v>
      </c>
      <c r="AT4663">
        <v>5.32</v>
      </c>
      <c r="AU4663">
        <f t="shared" si="1020"/>
        <v>5.3200000000000004E-2</v>
      </c>
      <c r="AX4663" s="1"/>
    </row>
    <row r="4664" spans="1:50" x14ac:dyDescent="0.3">
      <c r="A4664" s="19">
        <f t="shared" si="1021"/>
        <v>52443</v>
      </c>
      <c r="B4664">
        <f t="shared" ca="1" si="1008"/>
        <v>-17.541666666666668</v>
      </c>
      <c r="C4664">
        <f ca="1">IF(currency="USD",'Future et co'!D4664,IF(currency="EUR",'Future et co'!E4664,IF(currency="GBP",'Future et co'!F4664,FALSE)))</f>
        <v>3.5830000000000001E-2</v>
      </c>
      <c r="D4664">
        <f t="shared" ca="1" si="1009"/>
        <v>3.5830000000000001E-2</v>
      </c>
      <c r="E4664">
        <f t="shared" ca="1" si="1010"/>
        <v>2.1409999999999998E-2</v>
      </c>
      <c r="F4664">
        <f t="shared" ca="1" si="1011"/>
        <v>3.7088999999999997E-2</v>
      </c>
      <c r="J4664" s="1">
        <v>39413</v>
      </c>
      <c r="K4664">
        <v>4.2229999999999999</v>
      </c>
      <c r="L4664">
        <f t="shared" si="1012"/>
        <v>4.2229999999999997E-2</v>
      </c>
      <c r="N4664" s="1">
        <v>39414</v>
      </c>
      <c r="O4664">
        <v>4.0519999999999996</v>
      </c>
      <c r="P4664">
        <f t="shared" si="1013"/>
        <v>4.0519999999999994E-2</v>
      </c>
      <c r="R4664" s="1">
        <v>39526</v>
      </c>
      <c r="S4664">
        <v>2.1875</v>
      </c>
      <c r="T4664">
        <f t="shared" si="1014"/>
        <v>2.1874999999999999E-2</v>
      </c>
      <c r="V4664" s="1">
        <v>39525</v>
      </c>
      <c r="W4664">
        <v>2.3170000000000002</v>
      </c>
      <c r="X4664">
        <f t="shared" si="1015"/>
        <v>2.3170000000000003E-2</v>
      </c>
      <c r="AB4664" s="1">
        <v>39357</v>
      </c>
      <c r="AC4664">
        <v>115.09</v>
      </c>
      <c r="AD4664">
        <f t="shared" si="1016"/>
        <v>1.1509</v>
      </c>
      <c r="AF4664" s="1">
        <v>39398</v>
      </c>
      <c r="AG4664">
        <v>4.5739999999999998</v>
      </c>
      <c r="AH4664">
        <f t="shared" si="1017"/>
        <v>4.5739999999999996E-2</v>
      </c>
      <c r="AJ4664" s="1">
        <v>39398</v>
      </c>
      <c r="AK4664">
        <v>4.5720000000000001</v>
      </c>
      <c r="AL4664">
        <f t="shared" si="1018"/>
        <v>4.5720000000000004E-2</v>
      </c>
      <c r="AN4664" s="1">
        <v>39526</v>
      </c>
      <c r="AO4664">
        <v>4.3940000000000001</v>
      </c>
      <c r="AP4664">
        <f t="shared" si="1019"/>
        <v>4.394E-2</v>
      </c>
      <c r="AS4664" s="1">
        <v>39447</v>
      </c>
      <c r="AT4664">
        <v>5.327</v>
      </c>
      <c r="AU4664">
        <f t="shared" si="1020"/>
        <v>5.3269999999999998E-2</v>
      </c>
      <c r="AX4664" s="1"/>
    </row>
    <row r="4665" spans="1:50" x14ac:dyDescent="0.3">
      <c r="A4665" s="19">
        <f t="shared" si="1021"/>
        <v>52446</v>
      </c>
      <c r="B4665">
        <f t="shared" ca="1" si="1008"/>
        <v>-17.55</v>
      </c>
      <c r="C4665">
        <f ca="1">IF(currency="USD",'Future et co'!D4665,IF(currency="EUR",'Future et co'!E4665,IF(currency="GBP",'Future et co'!F4665,FALSE)))</f>
        <v>3.5830000000000001E-2</v>
      </c>
      <c r="D4665">
        <f t="shared" ca="1" si="1009"/>
        <v>3.5830000000000001E-2</v>
      </c>
      <c r="E4665">
        <f t="shared" ca="1" si="1010"/>
        <v>2.1409999999999998E-2</v>
      </c>
      <c r="F4665">
        <f t="shared" ca="1" si="1011"/>
        <v>3.7088999999999997E-2</v>
      </c>
      <c r="J4665" s="1">
        <v>39412</v>
      </c>
      <c r="K4665">
        <v>4.1900000000000004</v>
      </c>
      <c r="L4665">
        <f t="shared" si="1012"/>
        <v>4.1900000000000007E-2</v>
      </c>
      <c r="N4665" s="1">
        <v>39413</v>
      </c>
      <c r="O4665">
        <v>4.0570000000000004</v>
      </c>
      <c r="P4665">
        <f t="shared" si="1013"/>
        <v>4.0570000000000002E-2</v>
      </c>
      <c r="R4665" s="1">
        <v>39525</v>
      </c>
      <c r="S4665">
        <v>2.2200000000000002</v>
      </c>
      <c r="T4665">
        <f t="shared" si="1014"/>
        <v>2.2200000000000001E-2</v>
      </c>
      <c r="V4665" s="1">
        <v>39524</v>
      </c>
      <c r="W4665">
        <v>2.1505000000000001</v>
      </c>
      <c r="X4665">
        <f t="shared" si="1015"/>
        <v>2.1505E-2</v>
      </c>
      <c r="AB4665" s="1">
        <v>39356</v>
      </c>
      <c r="AC4665">
        <v>115.1</v>
      </c>
      <c r="AD4665">
        <f t="shared" si="1016"/>
        <v>1.151</v>
      </c>
      <c r="AF4665" s="1">
        <v>39395</v>
      </c>
      <c r="AG4665">
        <v>4.5789999999999997</v>
      </c>
      <c r="AH4665">
        <f t="shared" si="1017"/>
        <v>4.5789999999999997E-2</v>
      </c>
      <c r="AJ4665" s="1">
        <v>39395</v>
      </c>
      <c r="AK4665">
        <v>4.58</v>
      </c>
      <c r="AL4665">
        <f t="shared" si="1018"/>
        <v>4.58E-2</v>
      </c>
      <c r="AN4665" s="1">
        <v>39525</v>
      </c>
      <c r="AO4665">
        <v>4.3970000000000002</v>
      </c>
      <c r="AP4665">
        <f t="shared" si="1019"/>
        <v>4.3970000000000002E-2</v>
      </c>
      <c r="AS4665" s="1">
        <v>39444</v>
      </c>
      <c r="AT4665">
        <v>5.415</v>
      </c>
      <c r="AU4665">
        <f t="shared" si="1020"/>
        <v>5.4150000000000004E-2</v>
      </c>
      <c r="AX4665" s="1"/>
    </row>
    <row r="4666" spans="1:50" x14ac:dyDescent="0.3">
      <c r="A4666" s="19">
        <f t="shared" si="1021"/>
        <v>52447</v>
      </c>
      <c r="B4666">
        <f t="shared" ca="1" si="1008"/>
        <v>-17.552777777777777</v>
      </c>
      <c r="C4666">
        <f ca="1">IF(currency="USD",'Future et co'!D4666,IF(currency="EUR",'Future et co'!E4666,IF(currency="GBP",'Future et co'!F4666,FALSE)))</f>
        <v>3.5830000000000001E-2</v>
      </c>
      <c r="D4666">
        <f t="shared" ca="1" si="1009"/>
        <v>3.5830000000000001E-2</v>
      </c>
      <c r="E4666">
        <f t="shared" ca="1" si="1010"/>
        <v>2.1409999999999998E-2</v>
      </c>
      <c r="F4666">
        <f t="shared" ca="1" si="1011"/>
        <v>3.7088999999999997E-2</v>
      </c>
      <c r="J4666" s="1">
        <v>39409</v>
      </c>
      <c r="K4666">
        <v>4.226</v>
      </c>
      <c r="L4666">
        <f t="shared" si="1012"/>
        <v>4.2259999999999999E-2</v>
      </c>
      <c r="N4666" s="1">
        <v>39412</v>
      </c>
      <c r="O4666">
        <v>4.0220000000000002</v>
      </c>
      <c r="P4666">
        <f t="shared" si="1013"/>
        <v>4.0220000000000006E-2</v>
      </c>
      <c r="R4666" s="1">
        <v>39524</v>
      </c>
      <c r="S4666">
        <v>2.0550000000000002</v>
      </c>
      <c r="T4666">
        <f t="shared" si="1014"/>
        <v>2.0550000000000002E-2</v>
      </c>
      <c r="V4666" s="1">
        <v>39521</v>
      </c>
      <c r="W4666">
        <v>2.4780000000000002</v>
      </c>
      <c r="X4666">
        <f t="shared" si="1015"/>
        <v>2.4780000000000003E-2</v>
      </c>
      <c r="AB4666" s="1">
        <v>39353</v>
      </c>
      <c r="AC4666">
        <v>115.04</v>
      </c>
      <c r="AD4666">
        <f t="shared" si="1016"/>
        <v>1.1504000000000001</v>
      </c>
      <c r="AF4666" s="1">
        <v>39394</v>
      </c>
      <c r="AG4666">
        <v>4.5789999999999997</v>
      </c>
      <c r="AH4666">
        <f t="shared" si="1017"/>
        <v>4.5789999999999997E-2</v>
      </c>
      <c r="AJ4666" s="1">
        <v>39394</v>
      </c>
      <c r="AK4666">
        <v>4.5830000000000002</v>
      </c>
      <c r="AL4666">
        <f t="shared" si="1018"/>
        <v>4.5830000000000003E-2</v>
      </c>
      <c r="AN4666" s="1">
        <v>39524</v>
      </c>
      <c r="AO4666">
        <v>4.3140000000000001</v>
      </c>
      <c r="AP4666">
        <f t="shared" si="1019"/>
        <v>4.3139999999999998E-2</v>
      </c>
      <c r="AS4666" s="1">
        <v>39443</v>
      </c>
      <c r="AT4666">
        <v>5.4189999999999996</v>
      </c>
      <c r="AU4666">
        <f t="shared" si="1020"/>
        <v>5.4189999999999995E-2</v>
      </c>
      <c r="AX4666" s="1"/>
    </row>
    <row r="4667" spans="1:50" x14ac:dyDescent="0.3">
      <c r="A4667" s="19">
        <f t="shared" si="1021"/>
        <v>52448</v>
      </c>
      <c r="B4667">
        <f t="shared" ca="1" si="1008"/>
        <v>-17.555555555555557</v>
      </c>
      <c r="C4667">
        <f ca="1">IF(currency="USD",'Future et co'!D4667,IF(currency="EUR",'Future et co'!E4667,IF(currency="GBP",'Future et co'!F4667,FALSE)))</f>
        <v>3.5830000000000001E-2</v>
      </c>
      <c r="D4667">
        <f t="shared" ca="1" si="1009"/>
        <v>3.5830000000000001E-2</v>
      </c>
      <c r="E4667">
        <f t="shared" ca="1" si="1010"/>
        <v>2.1409999999999998E-2</v>
      </c>
      <c r="F4667">
        <f t="shared" ca="1" si="1011"/>
        <v>3.7088999999999997E-2</v>
      </c>
      <c r="J4667" s="1">
        <v>39408</v>
      </c>
      <c r="K4667">
        <v>4.2104999999999997</v>
      </c>
      <c r="L4667">
        <f t="shared" si="1012"/>
        <v>4.2104999999999997E-2</v>
      </c>
      <c r="N4667" s="1">
        <v>39409</v>
      </c>
      <c r="O4667">
        <v>4.0549999999999997</v>
      </c>
      <c r="P4667">
        <f t="shared" si="1013"/>
        <v>4.0549999999999996E-2</v>
      </c>
      <c r="R4667" s="1">
        <v>39521</v>
      </c>
      <c r="S4667">
        <v>2.323</v>
      </c>
      <c r="T4667">
        <f t="shared" si="1014"/>
        <v>2.3230000000000001E-2</v>
      </c>
      <c r="V4667" s="1">
        <v>39520</v>
      </c>
      <c r="W4667">
        <v>2.5019999999999998</v>
      </c>
      <c r="X4667">
        <f t="shared" si="1015"/>
        <v>2.5019999999999997E-2</v>
      </c>
      <c r="AB4667" s="1">
        <v>39352</v>
      </c>
      <c r="AC4667">
        <v>114.62</v>
      </c>
      <c r="AD4667">
        <f t="shared" si="1016"/>
        <v>1.1462000000000001</v>
      </c>
      <c r="AF4667" s="1">
        <v>39393</v>
      </c>
      <c r="AG4667">
        <v>4.5890000000000004</v>
      </c>
      <c r="AH4667">
        <f t="shared" si="1017"/>
        <v>4.5890000000000007E-2</v>
      </c>
      <c r="AJ4667" s="1">
        <v>39393</v>
      </c>
      <c r="AK4667">
        <v>4.5970000000000004</v>
      </c>
      <c r="AL4667">
        <f t="shared" si="1018"/>
        <v>4.5970000000000004E-2</v>
      </c>
      <c r="AN4667" s="1">
        <v>39521</v>
      </c>
      <c r="AO4667">
        <v>4.3659999999999997</v>
      </c>
      <c r="AP4667">
        <f t="shared" si="1019"/>
        <v>4.3659999999999997E-2</v>
      </c>
      <c r="AS4667" s="1">
        <v>39442</v>
      </c>
      <c r="AT4667">
        <v>5.4169999999999998</v>
      </c>
      <c r="AU4667">
        <f t="shared" si="1020"/>
        <v>5.4169999999999996E-2</v>
      </c>
      <c r="AX4667" s="1"/>
    </row>
    <row r="4668" spans="1:50" x14ac:dyDescent="0.3">
      <c r="A4668" s="19">
        <f t="shared" si="1021"/>
        <v>52449</v>
      </c>
      <c r="B4668">
        <f t="shared" ca="1" si="1008"/>
        <v>-17.558333333333334</v>
      </c>
      <c r="C4668">
        <f ca="1">IF(currency="USD",'Future et co'!D4668,IF(currency="EUR",'Future et co'!E4668,IF(currency="GBP",'Future et co'!F4668,FALSE)))</f>
        <v>3.5830000000000001E-2</v>
      </c>
      <c r="D4668">
        <f t="shared" ca="1" si="1009"/>
        <v>3.5830000000000001E-2</v>
      </c>
      <c r="E4668">
        <f t="shared" ca="1" si="1010"/>
        <v>2.1409999999999998E-2</v>
      </c>
      <c r="F4668">
        <f t="shared" ca="1" si="1011"/>
        <v>3.7088999999999997E-2</v>
      </c>
      <c r="J4668" s="1">
        <v>39407</v>
      </c>
      <c r="K4668">
        <v>4.2110000000000003</v>
      </c>
      <c r="L4668">
        <f t="shared" si="1012"/>
        <v>4.2110000000000002E-2</v>
      </c>
      <c r="N4668" s="1">
        <v>39408</v>
      </c>
      <c r="O4668">
        <v>4.0460000000000003</v>
      </c>
      <c r="P4668">
        <f t="shared" si="1013"/>
        <v>4.0460000000000003E-2</v>
      </c>
      <c r="R4668" s="1">
        <v>39520</v>
      </c>
      <c r="S4668">
        <v>2.3866000000000001</v>
      </c>
      <c r="T4668">
        <f t="shared" si="1014"/>
        <v>2.3866000000000002E-2</v>
      </c>
      <c r="V4668" s="1">
        <v>39519</v>
      </c>
      <c r="W4668">
        <v>2.5179999999999998</v>
      </c>
      <c r="X4668">
        <f t="shared" si="1015"/>
        <v>2.5179999999999998E-2</v>
      </c>
      <c r="AB4668" s="1">
        <v>39351</v>
      </c>
      <c r="AC4668">
        <v>114.57</v>
      </c>
      <c r="AD4668">
        <f t="shared" si="1016"/>
        <v>1.1456999999999999</v>
      </c>
      <c r="AF4668" s="1">
        <v>39392</v>
      </c>
      <c r="AG4668">
        <v>4.5890000000000004</v>
      </c>
      <c r="AH4668">
        <f t="shared" si="1017"/>
        <v>4.5890000000000007E-2</v>
      </c>
      <c r="AJ4668" s="1">
        <v>39392</v>
      </c>
      <c r="AK4668">
        <v>4.5999999999999996</v>
      </c>
      <c r="AL4668">
        <f t="shared" si="1018"/>
        <v>4.5999999999999999E-2</v>
      </c>
      <c r="AN4668" s="1">
        <v>39520</v>
      </c>
      <c r="AO4668">
        <v>4.37</v>
      </c>
      <c r="AP4668">
        <f t="shared" si="1019"/>
        <v>4.3700000000000003E-2</v>
      </c>
      <c r="AS4668" s="1">
        <v>39441</v>
      </c>
      <c r="AT4668">
        <v>5.4080000000000004</v>
      </c>
      <c r="AU4668">
        <f t="shared" si="1020"/>
        <v>5.4080000000000003E-2</v>
      </c>
      <c r="AX4668" s="1"/>
    </row>
    <row r="4669" spans="1:50" x14ac:dyDescent="0.3">
      <c r="A4669" s="19">
        <f t="shared" si="1021"/>
        <v>52450</v>
      </c>
      <c r="B4669">
        <f t="shared" ca="1" si="1008"/>
        <v>-17.56111111111111</v>
      </c>
      <c r="C4669">
        <f ca="1">IF(currency="USD",'Future et co'!D4669,IF(currency="EUR",'Future et co'!E4669,IF(currency="GBP",'Future et co'!F4669,FALSE)))</f>
        <v>3.5830000000000001E-2</v>
      </c>
      <c r="D4669">
        <f t="shared" ca="1" si="1009"/>
        <v>3.5830000000000001E-2</v>
      </c>
      <c r="E4669">
        <f t="shared" ca="1" si="1010"/>
        <v>2.1409999999999998E-2</v>
      </c>
      <c r="F4669">
        <f t="shared" ca="1" si="1011"/>
        <v>3.7088999999999997E-2</v>
      </c>
      <c r="J4669" s="1">
        <v>39406</v>
      </c>
      <c r="K4669">
        <v>4.2779999999999996</v>
      </c>
      <c r="L4669">
        <f t="shared" si="1012"/>
        <v>4.2779999999999999E-2</v>
      </c>
      <c r="N4669" s="1">
        <v>39407</v>
      </c>
      <c r="O4669">
        <v>4.0449999999999999</v>
      </c>
      <c r="P4669">
        <f t="shared" si="1013"/>
        <v>4.045E-2</v>
      </c>
      <c r="R4669" s="1">
        <v>39519</v>
      </c>
      <c r="S4669">
        <v>2.4260000000000002</v>
      </c>
      <c r="T4669">
        <f t="shared" si="1014"/>
        <v>2.426E-2</v>
      </c>
      <c r="V4669" s="1">
        <v>39518</v>
      </c>
      <c r="W4669">
        <v>2.621</v>
      </c>
      <c r="X4669">
        <f t="shared" si="1015"/>
        <v>2.6210000000000001E-2</v>
      </c>
      <c r="AB4669" s="1">
        <v>39350</v>
      </c>
      <c r="AC4669">
        <v>115.07</v>
      </c>
      <c r="AD4669">
        <f t="shared" si="1016"/>
        <v>1.1506999999999998</v>
      </c>
      <c r="AF4669" s="1">
        <v>39391</v>
      </c>
      <c r="AG4669">
        <v>4.59</v>
      </c>
      <c r="AH4669">
        <f t="shared" si="1017"/>
        <v>4.5899999999999996E-2</v>
      </c>
      <c r="AJ4669" s="1">
        <v>39391</v>
      </c>
      <c r="AK4669">
        <v>4.601</v>
      </c>
      <c r="AL4669">
        <f t="shared" si="1018"/>
        <v>4.6010000000000002E-2</v>
      </c>
      <c r="AN4669" s="1">
        <v>39519</v>
      </c>
      <c r="AO4669">
        <v>4.3470000000000004</v>
      </c>
      <c r="AP4669">
        <f t="shared" si="1019"/>
        <v>4.3470000000000002E-2</v>
      </c>
      <c r="AS4669" s="1">
        <v>39440</v>
      </c>
      <c r="AT4669">
        <v>5.4210000000000003</v>
      </c>
      <c r="AU4669">
        <f t="shared" si="1020"/>
        <v>5.4210000000000001E-2</v>
      </c>
      <c r="AX4669" s="1"/>
    </row>
    <row r="4670" spans="1:50" x14ac:dyDescent="0.3">
      <c r="A4670" s="19">
        <f t="shared" si="1021"/>
        <v>52453</v>
      </c>
      <c r="B4670">
        <f t="shared" ca="1" si="1008"/>
        <v>-17.569444444444443</v>
      </c>
      <c r="C4670">
        <f ca="1">IF(currency="USD",'Future et co'!D4670,IF(currency="EUR",'Future et co'!E4670,IF(currency="GBP",'Future et co'!F4670,FALSE)))</f>
        <v>3.5830000000000001E-2</v>
      </c>
      <c r="D4670">
        <f t="shared" ca="1" si="1009"/>
        <v>3.5830000000000001E-2</v>
      </c>
      <c r="E4670">
        <f t="shared" ca="1" si="1010"/>
        <v>2.1409999999999998E-2</v>
      </c>
      <c r="F4670">
        <f t="shared" ca="1" si="1011"/>
        <v>3.7088999999999997E-2</v>
      </c>
      <c r="J4670" s="1">
        <v>39405</v>
      </c>
      <c r="K4670">
        <v>4.2679999999999998</v>
      </c>
      <c r="L4670">
        <f t="shared" si="1012"/>
        <v>4.2679999999999996E-2</v>
      </c>
      <c r="N4670" s="1">
        <v>39406</v>
      </c>
      <c r="O4670">
        <v>4.13</v>
      </c>
      <c r="P4670">
        <f t="shared" si="1013"/>
        <v>4.1299999999999996E-2</v>
      </c>
      <c r="R4670" s="1">
        <v>39518</v>
      </c>
      <c r="S4670">
        <v>2.5129999999999999</v>
      </c>
      <c r="T4670">
        <f t="shared" si="1014"/>
        <v>2.513E-2</v>
      </c>
      <c r="V4670" s="1">
        <v>39517</v>
      </c>
      <c r="W4670">
        <v>2.5124</v>
      </c>
      <c r="X4670">
        <f t="shared" si="1015"/>
        <v>2.5124E-2</v>
      </c>
      <c r="AB4670" s="1">
        <v>39349</v>
      </c>
      <c r="AC4670">
        <v>114.71</v>
      </c>
      <c r="AD4670">
        <f t="shared" si="1016"/>
        <v>1.1471</v>
      </c>
      <c r="AF4670" s="1">
        <v>39388</v>
      </c>
      <c r="AG4670">
        <v>4.5910000000000002</v>
      </c>
      <c r="AH4670">
        <f t="shared" si="1017"/>
        <v>4.5909999999999999E-2</v>
      </c>
      <c r="AJ4670" s="1">
        <v>39388</v>
      </c>
      <c r="AK4670">
        <v>4.6059999999999999</v>
      </c>
      <c r="AL4670">
        <f t="shared" si="1018"/>
        <v>4.6059999999999997E-2</v>
      </c>
      <c r="AN4670" s="1">
        <v>39518</v>
      </c>
      <c r="AO4670">
        <v>4.3479999999999999</v>
      </c>
      <c r="AP4670">
        <f t="shared" si="1019"/>
        <v>4.3479999999999998E-2</v>
      </c>
      <c r="AS4670" s="1">
        <v>39437</v>
      </c>
      <c r="AT4670">
        <v>5.4269999999999996</v>
      </c>
      <c r="AU4670">
        <f t="shared" si="1020"/>
        <v>5.4269999999999999E-2</v>
      </c>
      <c r="AX4670" s="1"/>
    </row>
    <row r="4671" spans="1:50" x14ac:dyDescent="0.3">
      <c r="A4671" s="19">
        <f t="shared" si="1021"/>
        <v>52454</v>
      </c>
      <c r="B4671">
        <f t="shared" ca="1" si="1008"/>
        <v>-17.572222222222223</v>
      </c>
      <c r="C4671">
        <f ca="1">IF(currency="USD",'Future et co'!D4671,IF(currency="EUR",'Future et co'!E4671,IF(currency="GBP",'Future et co'!F4671,FALSE)))</f>
        <v>3.5830000000000001E-2</v>
      </c>
      <c r="D4671">
        <f t="shared" ca="1" si="1009"/>
        <v>3.5830000000000001E-2</v>
      </c>
      <c r="E4671">
        <f t="shared" ca="1" si="1010"/>
        <v>2.1409999999999998E-2</v>
      </c>
      <c r="F4671">
        <f t="shared" ca="1" si="1011"/>
        <v>3.7088999999999997E-2</v>
      </c>
      <c r="J4671" s="1">
        <v>39402</v>
      </c>
      <c r="K4671">
        <v>4.2949999999999999</v>
      </c>
      <c r="L4671">
        <f t="shared" si="1012"/>
        <v>4.2950000000000002E-2</v>
      </c>
      <c r="N4671" s="1">
        <v>39405</v>
      </c>
      <c r="O4671">
        <v>4.1139999999999999</v>
      </c>
      <c r="P4671">
        <f t="shared" si="1013"/>
        <v>4.1139999999999996E-2</v>
      </c>
      <c r="R4671" s="1">
        <v>39517</v>
      </c>
      <c r="S4671">
        <v>2.4169999999999998</v>
      </c>
      <c r="T4671">
        <f t="shared" si="1014"/>
        <v>2.4169999999999997E-2</v>
      </c>
      <c r="V4671" s="1">
        <v>39514</v>
      </c>
      <c r="W4671">
        <v>2.5409999999999999</v>
      </c>
      <c r="X4671">
        <f t="shared" si="1015"/>
        <v>2.5409999999999999E-2</v>
      </c>
      <c r="AB4671" s="1">
        <v>39346</v>
      </c>
      <c r="AC4671">
        <v>114.85</v>
      </c>
      <c r="AD4671">
        <f t="shared" si="1016"/>
        <v>1.1484999999999999</v>
      </c>
      <c r="AF4671" s="1">
        <v>39387</v>
      </c>
      <c r="AG4671">
        <v>4.5979999999999999</v>
      </c>
      <c r="AH4671">
        <f t="shared" si="1017"/>
        <v>4.598E-2</v>
      </c>
      <c r="AJ4671" s="1">
        <v>39387</v>
      </c>
      <c r="AK4671">
        <v>4.6180000000000003</v>
      </c>
      <c r="AL4671">
        <f t="shared" si="1018"/>
        <v>4.6180000000000006E-2</v>
      </c>
      <c r="AN4671" s="1">
        <v>39517</v>
      </c>
      <c r="AO4671">
        <v>4.28</v>
      </c>
      <c r="AP4671">
        <f t="shared" si="1019"/>
        <v>4.2800000000000005E-2</v>
      </c>
      <c r="AS4671" s="1">
        <v>39436</v>
      </c>
      <c r="AT4671">
        <v>5.4349999999999996</v>
      </c>
      <c r="AU4671">
        <f t="shared" si="1020"/>
        <v>5.4349999999999996E-2</v>
      </c>
      <c r="AX4671" s="1"/>
    </row>
    <row r="4672" spans="1:50" x14ac:dyDescent="0.3">
      <c r="A4672" s="19">
        <f t="shared" si="1021"/>
        <v>52455</v>
      </c>
      <c r="B4672">
        <f t="shared" ca="1" si="1008"/>
        <v>-17.574999999999999</v>
      </c>
      <c r="C4672">
        <f ca="1">IF(currency="USD",'Future et co'!D4672,IF(currency="EUR",'Future et co'!E4672,IF(currency="GBP",'Future et co'!F4672,FALSE)))</f>
        <v>3.5830000000000001E-2</v>
      </c>
      <c r="D4672">
        <f t="shared" ca="1" si="1009"/>
        <v>3.5830000000000001E-2</v>
      </c>
      <c r="E4672">
        <f t="shared" ca="1" si="1010"/>
        <v>2.1409999999999998E-2</v>
      </c>
      <c r="F4672">
        <f t="shared" ca="1" si="1011"/>
        <v>3.7088999999999997E-2</v>
      </c>
      <c r="J4672" s="1">
        <v>39401</v>
      </c>
      <c r="K4672">
        <v>4.2969999999999997</v>
      </c>
      <c r="L4672">
        <f t="shared" si="1012"/>
        <v>4.2969999999999994E-2</v>
      </c>
      <c r="N4672" s="1">
        <v>39402</v>
      </c>
      <c r="O4672">
        <v>4.165</v>
      </c>
      <c r="P4672">
        <f t="shared" si="1013"/>
        <v>4.165E-2</v>
      </c>
      <c r="R4672" s="1">
        <v>39514</v>
      </c>
      <c r="S4672">
        <v>2.4430000000000001</v>
      </c>
      <c r="T4672">
        <f t="shared" si="1014"/>
        <v>2.443E-2</v>
      </c>
      <c r="V4672" s="1">
        <v>39513</v>
      </c>
      <c r="W4672">
        <v>2.5750000000000002</v>
      </c>
      <c r="X4672">
        <f t="shared" si="1015"/>
        <v>2.5750000000000002E-2</v>
      </c>
      <c r="AB4672" s="1">
        <v>39345</v>
      </c>
      <c r="AC4672">
        <v>115.05</v>
      </c>
      <c r="AD4672">
        <f t="shared" si="1016"/>
        <v>1.1505000000000001</v>
      </c>
      <c r="AF4672" s="1">
        <v>39386</v>
      </c>
      <c r="AG4672">
        <v>4.6029999999999998</v>
      </c>
      <c r="AH4672">
        <f t="shared" si="1017"/>
        <v>4.6029999999999995E-2</v>
      </c>
      <c r="AJ4672" s="1">
        <v>39386</v>
      </c>
      <c r="AK4672">
        <v>4.6059999999999999</v>
      </c>
      <c r="AL4672">
        <f t="shared" si="1018"/>
        <v>4.6059999999999997E-2</v>
      </c>
      <c r="AN4672" s="1">
        <v>39514</v>
      </c>
      <c r="AO4672">
        <v>4.2629999999999999</v>
      </c>
      <c r="AP4672">
        <f t="shared" si="1019"/>
        <v>4.2630000000000001E-2</v>
      </c>
      <c r="AS4672" s="1">
        <v>39435</v>
      </c>
      <c r="AT4672">
        <v>5.4390000000000001</v>
      </c>
      <c r="AU4672">
        <f t="shared" si="1020"/>
        <v>5.4390000000000001E-2</v>
      </c>
      <c r="AX4672" s="1"/>
    </row>
    <row r="4673" spans="1:50" x14ac:dyDescent="0.3">
      <c r="A4673" s="19">
        <f t="shared" si="1021"/>
        <v>52456</v>
      </c>
      <c r="B4673">
        <f t="shared" ca="1" si="1008"/>
        <v>-17.577777777777779</v>
      </c>
      <c r="C4673">
        <f ca="1">IF(currency="USD",'Future et co'!D4673,IF(currency="EUR",'Future et co'!E4673,IF(currency="GBP",'Future et co'!F4673,FALSE)))</f>
        <v>3.5830000000000001E-2</v>
      </c>
      <c r="D4673">
        <f t="shared" ca="1" si="1009"/>
        <v>3.5830000000000001E-2</v>
      </c>
      <c r="E4673">
        <f t="shared" ca="1" si="1010"/>
        <v>2.1409999999999998E-2</v>
      </c>
      <c r="F4673">
        <f t="shared" ca="1" si="1011"/>
        <v>3.7088999999999997E-2</v>
      </c>
      <c r="J4673" s="1">
        <v>39400</v>
      </c>
      <c r="K4673">
        <v>4.3449999999999998</v>
      </c>
      <c r="L4673">
        <f t="shared" si="1012"/>
        <v>4.3449999999999996E-2</v>
      </c>
      <c r="N4673" s="1">
        <v>39401</v>
      </c>
      <c r="O4673">
        <v>4.1710000000000003</v>
      </c>
      <c r="P4673">
        <f t="shared" si="1013"/>
        <v>4.1710000000000004E-2</v>
      </c>
      <c r="R4673" s="1">
        <v>39513</v>
      </c>
      <c r="S4673">
        <v>2.5059999999999998</v>
      </c>
      <c r="T4673">
        <f t="shared" si="1014"/>
        <v>2.5059999999999999E-2</v>
      </c>
      <c r="V4673" s="1">
        <v>39512</v>
      </c>
      <c r="W4673">
        <v>2.657</v>
      </c>
      <c r="X4673">
        <f t="shared" si="1015"/>
        <v>2.657E-2</v>
      </c>
      <c r="AB4673" s="1">
        <v>39344</v>
      </c>
      <c r="AC4673">
        <v>115.42</v>
      </c>
      <c r="AD4673">
        <f t="shared" si="1016"/>
        <v>1.1542000000000001</v>
      </c>
      <c r="AF4673" s="1">
        <v>39385</v>
      </c>
      <c r="AG4673">
        <v>4.6070000000000002</v>
      </c>
      <c r="AH4673">
        <f t="shared" si="1017"/>
        <v>4.607E-2</v>
      </c>
      <c r="AJ4673" s="1">
        <v>39385</v>
      </c>
      <c r="AK4673">
        <v>4.6059999999999999</v>
      </c>
      <c r="AL4673">
        <f t="shared" si="1018"/>
        <v>4.6059999999999997E-2</v>
      </c>
      <c r="AN4673" s="1">
        <v>39513</v>
      </c>
      <c r="AO4673">
        <v>4.2629999999999999</v>
      </c>
      <c r="AP4673">
        <f t="shared" si="1019"/>
        <v>4.2630000000000001E-2</v>
      </c>
      <c r="AS4673" s="1">
        <v>39434</v>
      </c>
      <c r="AT4673">
        <v>5.4790000000000001</v>
      </c>
      <c r="AU4673">
        <f t="shared" si="1020"/>
        <v>5.4789999999999998E-2</v>
      </c>
      <c r="AX4673" s="1"/>
    </row>
    <row r="4674" spans="1:50" x14ac:dyDescent="0.3">
      <c r="A4674" s="19">
        <f t="shared" si="1021"/>
        <v>52457</v>
      </c>
      <c r="B4674">
        <f t="shared" ca="1" si="1008"/>
        <v>-17.580555555555556</v>
      </c>
      <c r="C4674">
        <f ca="1">IF(currency="USD",'Future et co'!D4674,IF(currency="EUR",'Future et co'!E4674,IF(currency="GBP",'Future et co'!F4674,FALSE)))</f>
        <v>3.5830000000000001E-2</v>
      </c>
      <c r="D4674">
        <f t="shared" ca="1" si="1009"/>
        <v>3.5830000000000001E-2</v>
      </c>
      <c r="E4674">
        <f t="shared" ca="1" si="1010"/>
        <v>2.1409999999999998E-2</v>
      </c>
      <c r="F4674">
        <f t="shared" ca="1" si="1011"/>
        <v>3.7088999999999997E-2</v>
      </c>
      <c r="J4674" s="1">
        <v>39399</v>
      </c>
      <c r="K4674">
        <v>4.34</v>
      </c>
      <c r="L4674">
        <f t="shared" si="1012"/>
        <v>4.3400000000000001E-2</v>
      </c>
      <c r="N4674" s="1">
        <v>39400</v>
      </c>
      <c r="O4674">
        <v>4.2140000000000004</v>
      </c>
      <c r="P4674">
        <f t="shared" si="1013"/>
        <v>4.2140000000000004E-2</v>
      </c>
      <c r="R4674" s="1">
        <v>39512</v>
      </c>
      <c r="S4674">
        <v>2.5990000000000002</v>
      </c>
      <c r="T4674">
        <f t="shared" si="1014"/>
        <v>2.5990000000000003E-2</v>
      </c>
      <c r="V4674" s="1">
        <v>39511</v>
      </c>
      <c r="W4674">
        <v>2.597</v>
      </c>
      <c r="X4674">
        <f t="shared" si="1015"/>
        <v>2.597E-2</v>
      </c>
      <c r="AB4674" s="1">
        <v>39343</v>
      </c>
      <c r="AC4674">
        <v>116.02</v>
      </c>
      <c r="AD4674">
        <f t="shared" si="1016"/>
        <v>1.1601999999999999</v>
      </c>
      <c r="AF4674" s="1">
        <v>39384</v>
      </c>
      <c r="AG4674">
        <v>4.6059999999999999</v>
      </c>
      <c r="AH4674">
        <f t="shared" si="1017"/>
        <v>4.6059999999999997E-2</v>
      </c>
      <c r="AJ4674" s="1">
        <v>39384</v>
      </c>
      <c r="AK4674">
        <v>4.5979999999999999</v>
      </c>
      <c r="AL4674">
        <f t="shared" si="1018"/>
        <v>4.598E-2</v>
      </c>
      <c r="AN4674" s="1">
        <v>39512</v>
      </c>
      <c r="AO4674">
        <v>4.2229999999999999</v>
      </c>
      <c r="AP4674">
        <f t="shared" si="1019"/>
        <v>4.2229999999999997E-2</v>
      </c>
      <c r="AS4674" s="1">
        <v>39433</v>
      </c>
      <c r="AT4674">
        <v>5.4660000000000002</v>
      </c>
      <c r="AU4674">
        <f t="shared" si="1020"/>
        <v>5.466E-2</v>
      </c>
      <c r="AX4674" s="1"/>
    </row>
    <row r="4675" spans="1:50" x14ac:dyDescent="0.3">
      <c r="A4675" s="19">
        <f t="shared" si="1021"/>
        <v>52460</v>
      </c>
      <c r="B4675">
        <f t="shared" ca="1" si="1008"/>
        <v>-17.588888888888889</v>
      </c>
      <c r="C4675">
        <f ca="1">IF(currency="USD",'Future et co'!D4675,IF(currency="EUR",'Future et co'!E4675,IF(currency="GBP",'Future et co'!F4675,FALSE)))</f>
        <v>3.5830000000000001E-2</v>
      </c>
      <c r="D4675">
        <f t="shared" ca="1" si="1009"/>
        <v>3.5830000000000001E-2</v>
      </c>
      <c r="E4675">
        <f t="shared" ca="1" si="1010"/>
        <v>2.1409999999999998E-2</v>
      </c>
      <c r="F4675">
        <f t="shared" ca="1" si="1011"/>
        <v>3.7088999999999997E-2</v>
      </c>
      <c r="J4675" s="1">
        <v>39398</v>
      </c>
      <c r="K4675">
        <v>4.2975000000000003</v>
      </c>
      <c r="L4675">
        <f t="shared" si="1012"/>
        <v>4.2975000000000006E-2</v>
      </c>
      <c r="N4675" s="1">
        <v>39399</v>
      </c>
      <c r="O4675">
        <v>4.2149999999999999</v>
      </c>
      <c r="P4675">
        <f t="shared" si="1013"/>
        <v>4.215E-2</v>
      </c>
      <c r="R4675" s="1">
        <v>39511</v>
      </c>
      <c r="S4675">
        <v>2.5489999999999999</v>
      </c>
      <c r="T4675">
        <f t="shared" si="1014"/>
        <v>2.5489999999999999E-2</v>
      </c>
      <c r="V4675" s="1">
        <v>39510</v>
      </c>
      <c r="W4675">
        <v>2.5249999999999999</v>
      </c>
      <c r="X4675">
        <f t="shared" si="1015"/>
        <v>2.5249999999999998E-2</v>
      </c>
      <c r="AB4675" s="1">
        <v>39342</v>
      </c>
      <c r="AC4675">
        <v>116.5</v>
      </c>
      <c r="AD4675">
        <f t="shared" si="1016"/>
        <v>1.165</v>
      </c>
      <c r="AF4675" s="1">
        <v>39381</v>
      </c>
      <c r="AG4675">
        <v>4.6050000000000004</v>
      </c>
      <c r="AH4675">
        <f t="shared" si="1017"/>
        <v>4.6050000000000008E-2</v>
      </c>
      <c r="AJ4675" s="1">
        <v>39381</v>
      </c>
      <c r="AK4675">
        <v>4.59</v>
      </c>
      <c r="AL4675">
        <f t="shared" si="1018"/>
        <v>4.5899999999999996E-2</v>
      </c>
      <c r="AN4675" s="1">
        <v>39511</v>
      </c>
      <c r="AO4675">
        <v>4.1870000000000003</v>
      </c>
      <c r="AP4675">
        <f t="shared" si="1019"/>
        <v>4.1870000000000004E-2</v>
      </c>
      <c r="AS4675" s="1">
        <v>39430</v>
      </c>
      <c r="AT4675">
        <v>5.4850000000000003</v>
      </c>
      <c r="AU4675">
        <f t="shared" si="1020"/>
        <v>5.4850000000000003E-2</v>
      </c>
      <c r="AX4675" s="1"/>
    </row>
    <row r="4676" spans="1:50" x14ac:dyDescent="0.3">
      <c r="A4676" s="19">
        <f t="shared" si="1021"/>
        <v>52461</v>
      </c>
      <c r="B4676">
        <f t="shared" ca="1" si="1008"/>
        <v>-17.591666666666665</v>
      </c>
      <c r="C4676">
        <f ca="1">IF(currency="USD",'Future et co'!D4676,IF(currency="EUR",'Future et co'!E4676,IF(currency="GBP",'Future et co'!F4676,FALSE)))</f>
        <v>3.5830000000000001E-2</v>
      </c>
      <c r="D4676">
        <f t="shared" ca="1" si="1009"/>
        <v>3.5830000000000001E-2</v>
      </c>
      <c r="E4676">
        <f t="shared" ca="1" si="1010"/>
        <v>2.1409999999999998E-2</v>
      </c>
      <c r="F4676">
        <f t="shared" ca="1" si="1011"/>
        <v>3.7088999999999997E-2</v>
      </c>
      <c r="J4676" s="1">
        <v>39395</v>
      </c>
      <c r="K4676">
        <v>4.2960000000000003</v>
      </c>
      <c r="L4676">
        <f t="shared" si="1012"/>
        <v>4.2960000000000005E-2</v>
      </c>
      <c r="N4676" s="1">
        <v>39398</v>
      </c>
      <c r="O4676">
        <v>4.1550000000000002</v>
      </c>
      <c r="P4676">
        <f t="shared" si="1013"/>
        <v>4.1550000000000004E-2</v>
      </c>
      <c r="R4676" s="1">
        <v>39510</v>
      </c>
      <c r="S4676">
        <v>2.5190000000000001</v>
      </c>
      <c r="T4676">
        <f t="shared" si="1014"/>
        <v>2.5190000000000001E-2</v>
      </c>
      <c r="V4676" s="1">
        <v>39507</v>
      </c>
      <c r="W4676">
        <v>2.528</v>
      </c>
      <c r="X4676">
        <f t="shared" si="1015"/>
        <v>2.528E-2</v>
      </c>
      <c r="AB4676" s="1">
        <v>39339</v>
      </c>
      <c r="AC4676">
        <v>116.45</v>
      </c>
      <c r="AD4676">
        <f t="shared" si="1016"/>
        <v>1.1645000000000001</v>
      </c>
      <c r="AF4676" s="1">
        <v>39380</v>
      </c>
      <c r="AG4676">
        <v>4.6130000000000004</v>
      </c>
      <c r="AH4676">
        <f t="shared" si="1017"/>
        <v>4.6130000000000004E-2</v>
      </c>
      <c r="AJ4676" s="1">
        <v>39380</v>
      </c>
      <c r="AK4676">
        <v>4.59</v>
      </c>
      <c r="AL4676">
        <f t="shared" si="1018"/>
        <v>4.5899999999999996E-2</v>
      </c>
      <c r="AN4676" s="1">
        <v>39510</v>
      </c>
      <c r="AO4676">
        <v>4.1749999999999998</v>
      </c>
      <c r="AP4676">
        <f t="shared" si="1019"/>
        <v>4.1749999999999995E-2</v>
      </c>
      <c r="AS4676" s="1">
        <v>39429</v>
      </c>
      <c r="AT4676">
        <v>5.4880000000000004</v>
      </c>
      <c r="AU4676">
        <f t="shared" si="1020"/>
        <v>5.4880000000000005E-2</v>
      </c>
      <c r="AX4676" s="1"/>
    </row>
    <row r="4677" spans="1:50" x14ac:dyDescent="0.3">
      <c r="A4677" s="19">
        <f t="shared" si="1021"/>
        <v>52462</v>
      </c>
      <c r="B4677">
        <f t="shared" ca="1" si="1008"/>
        <v>-17.594444444444445</v>
      </c>
      <c r="C4677">
        <f ca="1">IF(currency="USD",'Future et co'!D4677,IF(currency="EUR",'Future et co'!E4677,IF(currency="GBP",'Future et co'!F4677,FALSE)))</f>
        <v>3.5830000000000001E-2</v>
      </c>
      <c r="D4677">
        <f t="shared" ca="1" si="1009"/>
        <v>3.5830000000000001E-2</v>
      </c>
      <c r="E4677">
        <f t="shared" ca="1" si="1010"/>
        <v>2.1409999999999998E-2</v>
      </c>
      <c r="F4677">
        <f t="shared" ca="1" si="1011"/>
        <v>3.7088999999999997E-2</v>
      </c>
      <c r="J4677" s="1">
        <v>39394</v>
      </c>
      <c r="K4677">
        <v>4.3410000000000002</v>
      </c>
      <c r="L4677">
        <f t="shared" si="1012"/>
        <v>4.3410000000000004E-2</v>
      </c>
      <c r="N4677" s="1">
        <v>39395</v>
      </c>
      <c r="O4677">
        <v>4.1639999999999997</v>
      </c>
      <c r="P4677">
        <f t="shared" si="1013"/>
        <v>4.1639999999999996E-2</v>
      </c>
      <c r="R4677" s="1">
        <v>39507</v>
      </c>
      <c r="S4677">
        <v>2.5</v>
      </c>
      <c r="T4677">
        <f t="shared" si="1014"/>
        <v>2.5000000000000001E-2</v>
      </c>
      <c r="V4677" s="1">
        <v>39506</v>
      </c>
      <c r="W4677">
        <v>2.6739999999999999</v>
      </c>
      <c r="X4677">
        <f t="shared" si="1015"/>
        <v>2.674E-2</v>
      </c>
      <c r="AB4677" s="1">
        <v>39338</v>
      </c>
      <c r="AC4677">
        <v>116.47</v>
      </c>
      <c r="AD4677">
        <f t="shared" si="1016"/>
        <v>1.1647000000000001</v>
      </c>
      <c r="AF4677" s="1">
        <v>39379</v>
      </c>
      <c r="AG4677">
        <v>4.6260000000000003</v>
      </c>
      <c r="AH4677">
        <f t="shared" si="1017"/>
        <v>4.6260000000000003E-2</v>
      </c>
      <c r="AJ4677" s="1">
        <v>39379</v>
      </c>
      <c r="AK4677">
        <v>4.5979999999999999</v>
      </c>
      <c r="AL4677">
        <f t="shared" si="1018"/>
        <v>4.598E-2</v>
      </c>
      <c r="AN4677" s="1">
        <v>39507</v>
      </c>
      <c r="AO4677">
        <v>4.1340000000000003</v>
      </c>
      <c r="AP4677">
        <f t="shared" si="1019"/>
        <v>4.1340000000000002E-2</v>
      </c>
      <c r="AS4677" s="1">
        <v>39428</v>
      </c>
      <c r="AT4677">
        <v>5.5060000000000002</v>
      </c>
      <c r="AU4677">
        <f t="shared" si="1020"/>
        <v>5.5060000000000005E-2</v>
      </c>
      <c r="AX4677" s="1"/>
    </row>
    <row r="4678" spans="1:50" x14ac:dyDescent="0.3">
      <c r="A4678" s="19">
        <f t="shared" si="1021"/>
        <v>52463</v>
      </c>
      <c r="B4678">
        <f t="shared" ca="1" si="1008"/>
        <v>-17.597222222222221</v>
      </c>
      <c r="C4678">
        <f ca="1">IF(currency="USD",'Future et co'!D4678,IF(currency="EUR",'Future et co'!E4678,IF(currency="GBP",'Future et co'!F4678,FALSE)))</f>
        <v>3.5830000000000001E-2</v>
      </c>
      <c r="D4678">
        <f t="shared" ca="1" si="1009"/>
        <v>3.5830000000000001E-2</v>
      </c>
      <c r="E4678">
        <f t="shared" ca="1" si="1010"/>
        <v>2.1409999999999998E-2</v>
      </c>
      <c r="F4678">
        <f t="shared" ca="1" si="1011"/>
        <v>3.7088999999999997E-2</v>
      </c>
      <c r="J4678" s="1">
        <v>39393</v>
      </c>
      <c r="K4678">
        <v>4.3579999999999997</v>
      </c>
      <c r="L4678">
        <f t="shared" si="1012"/>
        <v>4.3579999999999994E-2</v>
      </c>
      <c r="N4678" s="1">
        <v>39394</v>
      </c>
      <c r="O4678">
        <v>4.1980000000000004</v>
      </c>
      <c r="P4678">
        <f t="shared" si="1013"/>
        <v>4.1980000000000003E-2</v>
      </c>
      <c r="R4678" s="1">
        <v>39506</v>
      </c>
      <c r="S4678">
        <v>2.6</v>
      </c>
      <c r="T4678">
        <f t="shared" si="1014"/>
        <v>2.6000000000000002E-2</v>
      </c>
      <c r="V4678" s="1">
        <v>39505</v>
      </c>
      <c r="W4678">
        <v>2.8079999999999998</v>
      </c>
      <c r="X4678">
        <f t="shared" si="1015"/>
        <v>2.8079999999999997E-2</v>
      </c>
      <c r="AB4678" s="1">
        <v>39337</v>
      </c>
      <c r="AC4678">
        <v>116.8</v>
      </c>
      <c r="AD4678">
        <f t="shared" si="1016"/>
        <v>1.1679999999999999</v>
      </c>
      <c r="AF4678" s="1">
        <v>39378</v>
      </c>
      <c r="AG4678">
        <v>4.63</v>
      </c>
      <c r="AH4678">
        <f t="shared" si="1017"/>
        <v>4.6300000000000001E-2</v>
      </c>
      <c r="AJ4678" s="1">
        <v>39378</v>
      </c>
      <c r="AK4678">
        <v>4.6079999999999997</v>
      </c>
      <c r="AL4678">
        <f t="shared" si="1018"/>
        <v>4.6079999999999996E-2</v>
      </c>
      <c r="AN4678" s="1">
        <v>39506</v>
      </c>
      <c r="AO4678">
        <v>4.1719999999999997</v>
      </c>
      <c r="AP4678">
        <f t="shared" si="1019"/>
        <v>4.172E-2</v>
      </c>
      <c r="AS4678" s="1">
        <v>39427</v>
      </c>
      <c r="AT4678">
        <v>5.4859999999999998</v>
      </c>
      <c r="AU4678">
        <f t="shared" si="1020"/>
        <v>5.4859999999999999E-2</v>
      </c>
      <c r="AX4678" s="1"/>
    </row>
    <row r="4679" spans="1:50" x14ac:dyDescent="0.3">
      <c r="A4679" s="19">
        <f t="shared" si="1021"/>
        <v>52464</v>
      </c>
      <c r="B4679">
        <f t="shared" ca="1" si="1008"/>
        <v>-17.600000000000001</v>
      </c>
      <c r="C4679">
        <f ca="1">IF(currency="USD",'Future et co'!D4679,IF(currency="EUR",'Future et co'!E4679,IF(currency="GBP",'Future et co'!F4679,FALSE)))</f>
        <v>3.5830000000000001E-2</v>
      </c>
      <c r="D4679">
        <f t="shared" ca="1" si="1009"/>
        <v>3.5830000000000001E-2</v>
      </c>
      <c r="E4679">
        <f t="shared" ca="1" si="1010"/>
        <v>2.1409999999999998E-2</v>
      </c>
      <c r="F4679">
        <f t="shared" ca="1" si="1011"/>
        <v>3.7088999999999997E-2</v>
      </c>
      <c r="J4679" s="1">
        <v>39392</v>
      </c>
      <c r="K4679">
        <v>4.3840000000000003</v>
      </c>
      <c r="L4679">
        <f t="shared" si="1012"/>
        <v>4.3840000000000004E-2</v>
      </c>
      <c r="N4679" s="1">
        <v>39393</v>
      </c>
      <c r="O4679">
        <v>4.2530000000000001</v>
      </c>
      <c r="P4679">
        <f t="shared" si="1013"/>
        <v>4.2529999999999998E-2</v>
      </c>
      <c r="R4679" s="1">
        <v>39505</v>
      </c>
      <c r="S4679">
        <v>2.6680000000000001</v>
      </c>
      <c r="T4679">
        <f t="shared" si="1014"/>
        <v>2.6680000000000002E-2</v>
      </c>
      <c r="V4679" s="1">
        <v>39504</v>
      </c>
      <c r="W4679">
        <v>2.8559999999999999</v>
      </c>
      <c r="X4679">
        <f t="shared" si="1015"/>
        <v>2.8559999999999999E-2</v>
      </c>
      <c r="AB4679" s="1">
        <v>39336</v>
      </c>
      <c r="AC4679">
        <v>117.11</v>
      </c>
      <c r="AD4679">
        <f t="shared" si="1016"/>
        <v>1.1711</v>
      </c>
      <c r="AF4679" s="1">
        <v>39377</v>
      </c>
      <c r="AG4679">
        <v>4.6319999999999997</v>
      </c>
      <c r="AH4679">
        <f t="shared" si="1017"/>
        <v>4.632E-2</v>
      </c>
      <c r="AJ4679" s="1">
        <v>39377</v>
      </c>
      <c r="AK4679">
        <v>4.609</v>
      </c>
      <c r="AL4679">
        <f t="shared" si="1018"/>
        <v>4.6089999999999999E-2</v>
      </c>
      <c r="AN4679" s="1">
        <v>39505</v>
      </c>
      <c r="AO4679">
        <v>4.2460000000000004</v>
      </c>
      <c r="AP4679">
        <f t="shared" si="1019"/>
        <v>4.2460000000000005E-2</v>
      </c>
      <c r="AS4679" s="1">
        <v>39426</v>
      </c>
      <c r="AT4679">
        <v>5.4930000000000003</v>
      </c>
      <c r="AU4679">
        <f t="shared" si="1020"/>
        <v>5.4930000000000007E-2</v>
      </c>
      <c r="AX4679" s="1"/>
    </row>
    <row r="4680" spans="1:50" x14ac:dyDescent="0.3">
      <c r="A4680" s="19">
        <f t="shared" si="1021"/>
        <v>52467</v>
      </c>
      <c r="B4680">
        <f t="shared" ca="1" si="1008"/>
        <v>-17.608333333333334</v>
      </c>
      <c r="C4680">
        <f ca="1">IF(currency="USD",'Future et co'!D4680,IF(currency="EUR",'Future et co'!E4680,IF(currency="GBP",'Future et co'!F4680,FALSE)))</f>
        <v>3.5830000000000001E-2</v>
      </c>
      <c r="D4680">
        <f t="shared" ca="1" si="1009"/>
        <v>3.5830000000000001E-2</v>
      </c>
      <c r="E4680">
        <f t="shared" ca="1" si="1010"/>
        <v>2.1409999999999998E-2</v>
      </c>
      <c r="F4680">
        <f t="shared" ca="1" si="1011"/>
        <v>3.7088999999999997E-2</v>
      </c>
      <c r="J4680" s="1">
        <v>39391</v>
      </c>
      <c r="K4680">
        <v>4.3899999999999997</v>
      </c>
      <c r="L4680">
        <f t="shared" si="1012"/>
        <v>4.3899999999999995E-2</v>
      </c>
      <c r="N4680" s="1">
        <v>39392</v>
      </c>
      <c r="O4680">
        <v>4.2969999999999997</v>
      </c>
      <c r="P4680">
        <f t="shared" si="1013"/>
        <v>4.2969999999999994E-2</v>
      </c>
      <c r="R4680" s="1">
        <v>39504</v>
      </c>
      <c r="S4680">
        <v>2.718</v>
      </c>
      <c r="T4680">
        <f t="shared" si="1014"/>
        <v>2.7179999999999999E-2</v>
      </c>
      <c r="V4680" s="1">
        <v>39503</v>
      </c>
      <c r="W4680">
        <v>2.972</v>
      </c>
      <c r="X4680">
        <f t="shared" si="1015"/>
        <v>2.972E-2</v>
      </c>
      <c r="AB4680" s="1">
        <v>39335</v>
      </c>
      <c r="AC4680">
        <v>117.35</v>
      </c>
      <c r="AD4680">
        <f t="shared" si="1016"/>
        <v>1.1735</v>
      </c>
      <c r="AF4680" s="1">
        <v>39374</v>
      </c>
      <c r="AG4680">
        <v>4.6369999999999996</v>
      </c>
      <c r="AH4680">
        <f t="shared" si="1017"/>
        <v>4.6369999999999995E-2</v>
      </c>
      <c r="AJ4680" s="1">
        <v>39374</v>
      </c>
      <c r="AK4680">
        <v>4.6340000000000003</v>
      </c>
      <c r="AL4680">
        <f t="shared" si="1018"/>
        <v>4.6340000000000006E-2</v>
      </c>
      <c r="AN4680" s="1">
        <v>39504</v>
      </c>
      <c r="AO4680">
        <v>4.2389999999999999</v>
      </c>
      <c r="AP4680">
        <f t="shared" si="1019"/>
        <v>4.2389999999999997E-2</v>
      </c>
      <c r="AS4680" s="1">
        <v>39423</v>
      </c>
      <c r="AT4680">
        <v>5.4809999999999999</v>
      </c>
      <c r="AU4680">
        <f t="shared" si="1020"/>
        <v>5.4809999999999998E-2</v>
      </c>
      <c r="AX4680" s="1"/>
    </row>
    <row r="4681" spans="1:50" x14ac:dyDescent="0.3">
      <c r="A4681" s="19">
        <f t="shared" si="1021"/>
        <v>52468</v>
      </c>
      <c r="B4681">
        <f t="shared" ca="1" si="1008"/>
        <v>-17.611111111111111</v>
      </c>
      <c r="C4681">
        <f ca="1">IF(currency="USD",'Future et co'!D4681,IF(currency="EUR",'Future et co'!E4681,IF(currency="GBP",'Future et co'!F4681,FALSE)))</f>
        <v>3.5830000000000001E-2</v>
      </c>
      <c r="D4681">
        <f t="shared" ca="1" si="1009"/>
        <v>3.5830000000000001E-2</v>
      </c>
      <c r="E4681">
        <f t="shared" ca="1" si="1010"/>
        <v>2.1409999999999998E-2</v>
      </c>
      <c r="F4681">
        <f t="shared" ca="1" si="1011"/>
        <v>3.7088999999999997E-2</v>
      </c>
      <c r="J4681" s="1">
        <v>39388</v>
      </c>
      <c r="K4681">
        <v>4.391</v>
      </c>
      <c r="L4681">
        <f t="shared" si="1012"/>
        <v>4.3909999999999998E-2</v>
      </c>
      <c r="N4681" s="1">
        <v>39391</v>
      </c>
      <c r="O4681">
        <v>4.3</v>
      </c>
      <c r="P4681">
        <f t="shared" si="1013"/>
        <v>4.2999999999999997E-2</v>
      </c>
      <c r="R4681" s="1">
        <v>39503</v>
      </c>
      <c r="S4681">
        <v>2.806</v>
      </c>
      <c r="T4681">
        <f t="shared" si="1014"/>
        <v>2.8060000000000002E-2</v>
      </c>
      <c r="V4681" s="1">
        <v>39500</v>
      </c>
      <c r="W4681">
        <v>2.915</v>
      </c>
      <c r="X4681">
        <f t="shared" si="1015"/>
        <v>2.9149999999999999E-2</v>
      </c>
      <c r="AB4681" s="1">
        <v>39332</v>
      </c>
      <c r="AC4681">
        <v>116.85</v>
      </c>
      <c r="AD4681">
        <f t="shared" si="1016"/>
        <v>1.1684999999999999</v>
      </c>
      <c r="AF4681" s="1">
        <v>39373</v>
      </c>
      <c r="AG4681">
        <v>4.6529999999999996</v>
      </c>
      <c r="AH4681">
        <f t="shared" si="1017"/>
        <v>4.6529999999999995E-2</v>
      </c>
      <c r="AJ4681" s="1">
        <v>39373</v>
      </c>
      <c r="AK4681">
        <v>4.6520000000000001</v>
      </c>
      <c r="AL4681">
        <f t="shared" si="1018"/>
        <v>4.6519999999999999E-2</v>
      </c>
      <c r="AN4681" s="1">
        <v>39503</v>
      </c>
      <c r="AO4681">
        <v>4.22</v>
      </c>
      <c r="AP4681">
        <f t="shared" si="1019"/>
        <v>4.2199999999999994E-2</v>
      </c>
      <c r="AS4681" s="1">
        <v>39422</v>
      </c>
      <c r="AT4681">
        <v>5.5</v>
      </c>
      <c r="AU4681">
        <f t="shared" si="1020"/>
        <v>5.5E-2</v>
      </c>
      <c r="AX4681" s="1"/>
    </row>
    <row r="4682" spans="1:50" x14ac:dyDescent="0.3">
      <c r="A4682" s="19">
        <f t="shared" si="1021"/>
        <v>52469</v>
      </c>
      <c r="B4682">
        <f t="shared" ca="1" si="1008"/>
        <v>-17.613888888888887</v>
      </c>
      <c r="C4682">
        <f ca="1">IF(currency="USD",'Future et co'!D4682,IF(currency="EUR",'Future et co'!E4682,IF(currency="GBP",'Future et co'!F4682,FALSE)))</f>
        <v>3.5830000000000001E-2</v>
      </c>
      <c r="D4682">
        <f t="shared" ca="1" si="1009"/>
        <v>3.5830000000000001E-2</v>
      </c>
      <c r="E4682">
        <f t="shared" ca="1" si="1010"/>
        <v>2.1409999999999998E-2</v>
      </c>
      <c r="F4682">
        <f t="shared" ca="1" si="1011"/>
        <v>3.7088999999999997E-2</v>
      </c>
      <c r="J4682" s="1">
        <v>39387</v>
      </c>
      <c r="K4682">
        <v>4.4000000000000004</v>
      </c>
      <c r="L4682">
        <f t="shared" si="1012"/>
        <v>4.4000000000000004E-2</v>
      </c>
      <c r="N4682" s="1">
        <v>39388</v>
      </c>
      <c r="O4682">
        <v>4.3174999999999999</v>
      </c>
      <c r="P4682">
        <f t="shared" si="1013"/>
        <v>4.3174999999999998E-2</v>
      </c>
      <c r="R4682" s="1">
        <v>39500</v>
      </c>
      <c r="S4682">
        <v>2.7469999999999999</v>
      </c>
      <c r="T4682">
        <f t="shared" si="1014"/>
        <v>2.7469999999999998E-2</v>
      </c>
      <c r="V4682" s="1">
        <v>39499</v>
      </c>
      <c r="W4682">
        <v>2.8050000000000002</v>
      </c>
      <c r="X4682">
        <f t="shared" si="1015"/>
        <v>2.8050000000000002E-2</v>
      </c>
      <c r="AB4682" s="1">
        <v>39331</v>
      </c>
      <c r="AC4682">
        <v>116.37</v>
      </c>
      <c r="AD4682">
        <f t="shared" si="1016"/>
        <v>1.1637</v>
      </c>
      <c r="AF4682" s="1">
        <v>39372</v>
      </c>
      <c r="AG4682">
        <v>4.6550000000000002</v>
      </c>
      <c r="AH4682">
        <f t="shared" si="1017"/>
        <v>4.6550000000000001E-2</v>
      </c>
      <c r="AJ4682" s="1">
        <v>39372</v>
      </c>
      <c r="AK4682">
        <v>4.6550000000000002</v>
      </c>
      <c r="AL4682">
        <f t="shared" si="1018"/>
        <v>4.6550000000000001E-2</v>
      </c>
      <c r="AN4682" s="1">
        <v>39500</v>
      </c>
      <c r="AO4682">
        <v>4.2050000000000001</v>
      </c>
      <c r="AP4682">
        <f t="shared" si="1019"/>
        <v>4.2050000000000004E-2</v>
      </c>
      <c r="AS4682" s="1">
        <v>39421</v>
      </c>
      <c r="AT4682">
        <v>5.5229999999999997</v>
      </c>
      <c r="AU4682">
        <f t="shared" si="1020"/>
        <v>5.5229999999999994E-2</v>
      </c>
      <c r="AX4682" s="1"/>
    </row>
    <row r="4683" spans="1:50" x14ac:dyDescent="0.3">
      <c r="A4683" s="19">
        <f t="shared" si="1021"/>
        <v>52470</v>
      </c>
      <c r="B4683">
        <f t="shared" ref="B4683:B4746" ca="1" si="1022">($B$7-A4683)/360</f>
        <v>-17.616666666666667</v>
      </c>
      <c r="C4683">
        <f ca="1">IF(currency="USD",'Future et co'!D4683,IF(currency="EUR",'Future et co'!E4683,IF(currency="GBP",'Future et co'!F4683,FALSE)))</f>
        <v>3.5830000000000001E-2</v>
      </c>
      <c r="D4683">
        <f t="shared" ref="D4683:D4746" ca="1" si="1023">IFERROR(IF(B4683&lt;0.25,VLOOKUP(A4683,$J$11:$L$5325,3,FALSE),IF(AND(B4683&gt;=0.25,B4683&lt;0.5),VLOOKUP(A4683,$N$11:$P$5325,3,FALSE),IF(AND(B4683&gt;=0.5,B4683&lt;1),VLOOKUP(A4683,$R$11:$T$5325,3,FALSE),VLOOKUP(A4683,$V$11:$X$5010,3,FALSE)))),D4682)</f>
        <v>3.5830000000000001E-2</v>
      </c>
      <c r="E4683">
        <f t="shared" ref="E4683:E4746" ca="1" si="1024">IFERROR(IF(B4683&lt;0.25,VLOOKUP(A4683,$AF$11:$AH$5325,3,FALSE),IF(AND(B4683&gt;=0.25,B4683&lt;0.5),VLOOKUP(A4683,$AJ$11:$AL$5325,3,FALSE),VLOOKUP(A4683,$AN$11:$AP$5325,3,FALSE))),E4682)</f>
        <v>2.1409999999999998E-2</v>
      </c>
      <c r="F4683">
        <f t="shared" ref="F4683:F4746" ca="1" si="1025">IFERROR(VLOOKUP(A4683,$AS$11:$AU$9999,3,FALSE),F4682)</f>
        <v>3.7088999999999997E-2</v>
      </c>
      <c r="J4683" s="1">
        <v>39386</v>
      </c>
      <c r="K4683">
        <v>4.4474999999999998</v>
      </c>
      <c r="L4683">
        <f t="shared" si="1012"/>
        <v>4.4475000000000001E-2</v>
      </c>
      <c r="N4683" s="1">
        <v>39387</v>
      </c>
      <c r="O4683">
        <v>4.3109999999999999</v>
      </c>
      <c r="P4683">
        <f t="shared" si="1013"/>
        <v>4.3110000000000002E-2</v>
      </c>
      <c r="R4683" s="1">
        <v>39499</v>
      </c>
      <c r="S4683">
        <v>2.665</v>
      </c>
      <c r="T4683">
        <f t="shared" si="1014"/>
        <v>2.665E-2</v>
      </c>
      <c r="V4683" s="1">
        <v>39498</v>
      </c>
      <c r="W4683">
        <v>2.964</v>
      </c>
      <c r="X4683">
        <f t="shared" si="1015"/>
        <v>2.964E-2</v>
      </c>
      <c r="AB4683" s="1">
        <v>39330</v>
      </c>
      <c r="AC4683">
        <v>116.01</v>
      </c>
      <c r="AD4683">
        <f t="shared" si="1016"/>
        <v>1.1601000000000001</v>
      </c>
      <c r="AF4683" s="1">
        <v>39371</v>
      </c>
      <c r="AG4683">
        <v>4.6550000000000002</v>
      </c>
      <c r="AH4683">
        <f t="shared" si="1017"/>
        <v>4.6550000000000001E-2</v>
      </c>
      <c r="AJ4683" s="1">
        <v>39371</v>
      </c>
      <c r="AK4683">
        <v>4.6509999999999998</v>
      </c>
      <c r="AL4683">
        <f t="shared" si="1018"/>
        <v>4.6509999999999996E-2</v>
      </c>
      <c r="AN4683" s="1">
        <v>39499</v>
      </c>
      <c r="AO4683">
        <v>4.2089999999999996</v>
      </c>
      <c r="AP4683">
        <f t="shared" si="1019"/>
        <v>4.2089999999999995E-2</v>
      </c>
      <c r="AS4683" s="1">
        <v>39420</v>
      </c>
      <c r="AT4683">
        <v>5.5750000000000002</v>
      </c>
      <c r="AU4683">
        <f t="shared" si="1020"/>
        <v>5.5750000000000001E-2</v>
      </c>
      <c r="AX4683" s="1"/>
    </row>
    <row r="4684" spans="1:50" x14ac:dyDescent="0.3">
      <c r="A4684" s="19">
        <f t="shared" si="1021"/>
        <v>52471</v>
      </c>
      <c r="B4684">
        <f t="shared" ca="1" si="1022"/>
        <v>-17.619444444444444</v>
      </c>
      <c r="C4684">
        <f ca="1">IF(currency="USD",'Future et co'!D4684,IF(currency="EUR",'Future et co'!E4684,IF(currency="GBP",'Future et co'!F4684,FALSE)))</f>
        <v>3.5830000000000001E-2</v>
      </c>
      <c r="D4684">
        <f t="shared" ca="1" si="1023"/>
        <v>3.5830000000000001E-2</v>
      </c>
      <c r="E4684">
        <f t="shared" ca="1" si="1024"/>
        <v>2.1409999999999998E-2</v>
      </c>
      <c r="F4684">
        <f t="shared" ca="1" si="1025"/>
        <v>3.7088999999999997E-2</v>
      </c>
      <c r="J4684" s="1">
        <v>39385</v>
      </c>
      <c r="K4684">
        <v>4.4340000000000002</v>
      </c>
      <c r="L4684">
        <f t="shared" ref="L4684:L4747" si="1026">K4684/100</f>
        <v>4.4340000000000004E-2</v>
      </c>
      <c r="N4684" s="1">
        <v>39386</v>
      </c>
      <c r="O4684">
        <v>4.4000000000000004</v>
      </c>
      <c r="P4684">
        <f t="shared" ref="P4684:P4747" si="1027">O4684/100</f>
        <v>4.4000000000000004E-2</v>
      </c>
      <c r="R4684" s="1">
        <v>39498</v>
      </c>
      <c r="S4684">
        <v>2.7825000000000002</v>
      </c>
      <c r="T4684">
        <f t="shared" ref="T4684:T4747" si="1028">S4684/100</f>
        <v>2.7825000000000003E-2</v>
      </c>
      <c r="V4684" s="1">
        <v>39497</v>
      </c>
      <c r="W4684">
        <v>2.9169999999999998</v>
      </c>
      <c r="X4684">
        <f t="shared" ref="X4684:X4747" si="1029">W4684/100</f>
        <v>2.9169999999999998E-2</v>
      </c>
      <c r="AB4684" s="1">
        <v>39329</v>
      </c>
      <c r="AC4684">
        <v>115.4</v>
      </c>
      <c r="AD4684">
        <f t="shared" ref="AD4684:AD4747" si="1030">AC4684/100</f>
        <v>1.1540000000000001</v>
      </c>
      <c r="AF4684" s="1">
        <v>39370</v>
      </c>
      <c r="AG4684">
        <v>4.6589999999999998</v>
      </c>
      <c r="AH4684">
        <f t="shared" ref="AH4684:AH4747" si="1031">AG4684/100</f>
        <v>4.6589999999999999E-2</v>
      </c>
      <c r="AJ4684" s="1">
        <v>39370</v>
      </c>
      <c r="AK4684">
        <v>4.6559999999999997</v>
      </c>
      <c r="AL4684">
        <f t="shared" ref="AL4684:AL4747" si="1032">AK4684/100</f>
        <v>4.6559999999999997E-2</v>
      </c>
      <c r="AN4684" s="1">
        <v>39498</v>
      </c>
      <c r="AO4684">
        <v>4.1909999999999998</v>
      </c>
      <c r="AP4684">
        <f t="shared" ref="AP4684:AP4747" si="1033">AO4684/100</f>
        <v>4.1909999999999996E-2</v>
      </c>
      <c r="AS4684" s="1">
        <v>39419</v>
      </c>
      <c r="AT4684">
        <v>5.609</v>
      </c>
      <c r="AU4684">
        <f t="shared" ref="AU4684:AU4747" si="1034">AT4684/100</f>
        <v>5.6090000000000001E-2</v>
      </c>
      <c r="AX4684" s="1"/>
    </row>
    <row r="4685" spans="1:50" x14ac:dyDescent="0.3">
      <c r="A4685" s="19">
        <f t="shared" ref="A4685:A4748" si="1035">WORKDAY(A4684,1)</f>
        <v>52474</v>
      </c>
      <c r="B4685">
        <f t="shared" ca="1" si="1022"/>
        <v>-17.627777777777776</v>
      </c>
      <c r="C4685">
        <f ca="1">IF(currency="USD",'Future et co'!D4685,IF(currency="EUR",'Future et co'!E4685,IF(currency="GBP",'Future et co'!F4685,FALSE)))</f>
        <v>3.5830000000000001E-2</v>
      </c>
      <c r="D4685">
        <f t="shared" ca="1" si="1023"/>
        <v>3.5830000000000001E-2</v>
      </c>
      <c r="E4685">
        <f t="shared" ca="1" si="1024"/>
        <v>2.1409999999999998E-2</v>
      </c>
      <c r="F4685">
        <f t="shared" ca="1" si="1025"/>
        <v>3.7088999999999997E-2</v>
      </c>
      <c r="J4685" s="1">
        <v>39384</v>
      </c>
      <c r="K4685">
        <v>4.4275000000000002</v>
      </c>
      <c r="L4685">
        <f t="shared" si="1026"/>
        <v>4.4275000000000002E-2</v>
      </c>
      <c r="N4685" s="1">
        <v>39385</v>
      </c>
      <c r="O4685">
        <v>4.3449999999999998</v>
      </c>
      <c r="P4685">
        <f t="shared" si="1027"/>
        <v>4.3449999999999996E-2</v>
      </c>
      <c r="R4685" s="1">
        <v>39497</v>
      </c>
      <c r="S4685">
        <v>2.746</v>
      </c>
      <c r="T4685">
        <f t="shared" si="1028"/>
        <v>2.7459999999999998E-2</v>
      </c>
      <c r="V4685" s="1">
        <v>39496</v>
      </c>
      <c r="W4685">
        <v>2.774</v>
      </c>
      <c r="X4685">
        <f t="shared" si="1029"/>
        <v>2.7740000000000001E-2</v>
      </c>
      <c r="AB4685" s="1">
        <v>39328</v>
      </c>
      <c r="AC4685">
        <v>115.52</v>
      </c>
      <c r="AD4685">
        <f t="shared" si="1030"/>
        <v>1.1552</v>
      </c>
      <c r="AF4685" s="1">
        <v>39367</v>
      </c>
      <c r="AG4685">
        <v>4.6909999999999998</v>
      </c>
      <c r="AH4685">
        <f t="shared" si="1031"/>
        <v>4.691E-2</v>
      </c>
      <c r="AJ4685" s="1">
        <v>39367</v>
      </c>
      <c r="AK4685">
        <v>4.6529999999999996</v>
      </c>
      <c r="AL4685">
        <f t="shared" si="1032"/>
        <v>4.6529999999999995E-2</v>
      </c>
      <c r="AN4685" s="1">
        <v>39497</v>
      </c>
      <c r="AO4685">
        <v>4.1399999999999997</v>
      </c>
      <c r="AP4685">
        <f t="shared" si="1033"/>
        <v>4.1399999999999999E-2</v>
      </c>
      <c r="AS4685" s="1">
        <v>39416</v>
      </c>
      <c r="AT4685">
        <v>5.62</v>
      </c>
      <c r="AU4685">
        <f t="shared" si="1034"/>
        <v>5.62E-2</v>
      </c>
      <c r="AX4685" s="1"/>
    </row>
    <row r="4686" spans="1:50" x14ac:dyDescent="0.3">
      <c r="A4686" s="19">
        <f t="shared" si="1035"/>
        <v>52475</v>
      </c>
      <c r="B4686">
        <f t="shared" ca="1" si="1022"/>
        <v>-17.630555555555556</v>
      </c>
      <c r="C4686">
        <f ca="1">IF(currency="USD",'Future et co'!D4686,IF(currency="EUR",'Future et co'!E4686,IF(currency="GBP",'Future et co'!F4686,FALSE)))</f>
        <v>3.5830000000000001E-2</v>
      </c>
      <c r="D4686">
        <f t="shared" ca="1" si="1023"/>
        <v>3.5830000000000001E-2</v>
      </c>
      <c r="E4686">
        <f t="shared" ca="1" si="1024"/>
        <v>2.1409999999999998E-2</v>
      </c>
      <c r="F4686">
        <f t="shared" ca="1" si="1025"/>
        <v>3.7088999999999997E-2</v>
      </c>
      <c r="J4686" s="1">
        <v>39381</v>
      </c>
      <c r="K4686">
        <v>4.375</v>
      </c>
      <c r="L4686">
        <f t="shared" si="1026"/>
        <v>4.3749999999999997E-2</v>
      </c>
      <c r="N4686" s="1">
        <v>39384</v>
      </c>
      <c r="O4686">
        <v>4.3250000000000002</v>
      </c>
      <c r="P4686">
        <f t="shared" si="1027"/>
        <v>4.3250000000000004E-2</v>
      </c>
      <c r="R4686" s="1">
        <v>39496</v>
      </c>
      <c r="S4686">
        <v>2.6720000000000002</v>
      </c>
      <c r="T4686">
        <f t="shared" si="1028"/>
        <v>2.6720000000000001E-2</v>
      </c>
      <c r="V4686" s="1">
        <v>39493</v>
      </c>
      <c r="W4686">
        <v>2.7149999999999999</v>
      </c>
      <c r="X4686">
        <f t="shared" si="1029"/>
        <v>2.7149999999999997E-2</v>
      </c>
      <c r="AB4686" s="1">
        <v>39325</v>
      </c>
      <c r="AC4686">
        <v>115.75</v>
      </c>
      <c r="AD4686">
        <f t="shared" si="1030"/>
        <v>1.1575</v>
      </c>
      <c r="AF4686" s="1">
        <v>39366</v>
      </c>
      <c r="AG4686">
        <v>4.7320000000000002</v>
      </c>
      <c r="AH4686">
        <f t="shared" si="1031"/>
        <v>4.7320000000000001E-2</v>
      </c>
      <c r="AJ4686" s="1">
        <v>39366</v>
      </c>
      <c r="AK4686">
        <v>4.6929999999999996</v>
      </c>
      <c r="AL4686">
        <f t="shared" si="1032"/>
        <v>4.6929999999999999E-2</v>
      </c>
      <c r="AN4686" s="1">
        <v>39496</v>
      </c>
      <c r="AO4686">
        <v>4.1529999999999996</v>
      </c>
      <c r="AP4686">
        <f t="shared" si="1033"/>
        <v>4.1529999999999997E-2</v>
      </c>
      <c r="AS4686" s="1">
        <v>39415</v>
      </c>
      <c r="AT4686">
        <v>5.609</v>
      </c>
      <c r="AU4686">
        <f t="shared" si="1034"/>
        <v>5.6090000000000001E-2</v>
      </c>
      <c r="AX4686" s="1"/>
    </row>
    <row r="4687" spans="1:50" x14ac:dyDescent="0.3">
      <c r="A4687" s="19">
        <f t="shared" si="1035"/>
        <v>52476</v>
      </c>
      <c r="B4687">
        <f t="shared" ca="1" si="1022"/>
        <v>-17.633333333333333</v>
      </c>
      <c r="C4687">
        <f ca="1">IF(currency="USD",'Future et co'!D4687,IF(currency="EUR",'Future et co'!E4687,IF(currency="GBP",'Future et co'!F4687,FALSE)))</f>
        <v>3.5830000000000001E-2</v>
      </c>
      <c r="D4687">
        <f t="shared" ca="1" si="1023"/>
        <v>3.5830000000000001E-2</v>
      </c>
      <c r="E4687">
        <f t="shared" ca="1" si="1024"/>
        <v>2.1409999999999998E-2</v>
      </c>
      <c r="F4687">
        <f t="shared" ca="1" si="1025"/>
        <v>3.7088999999999997E-2</v>
      </c>
      <c r="J4687" s="1">
        <v>39380</v>
      </c>
      <c r="K4687">
        <v>4.3970000000000002</v>
      </c>
      <c r="L4687">
        <f t="shared" si="1026"/>
        <v>4.3970000000000002E-2</v>
      </c>
      <c r="N4687" s="1">
        <v>39381</v>
      </c>
      <c r="O4687">
        <v>4.2560000000000002</v>
      </c>
      <c r="P4687">
        <f t="shared" si="1027"/>
        <v>4.2560000000000001E-2</v>
      </c>
      <c r="R4687" s="1">
        <v>39493</v>
      </c>
      <c r="S4687">
        <v>2.6080000000000001</v>
      </c>
      <c r="T4687">
        <f t="shared" si="1028"/>
        <v>2.6080000000000002E-2</v>
      </c>
      <c r="V4687" s="1">
        <v>39492</v>
      </c>
      <c r="W4687">
        <v>2.7050000000000001</v>
      </c>
      <c r="X4687">
        <f t="shared" si="1029"/>
        <v>2.7050000000000001E-2</v>
      </c>
      <c r="AB4687" s="1">
        <v>39324</v>
      </c>
      <c r="AC4687">
        <v>115.77</v>
      </c>
      <c r="AD4687">
        <f t="shared" si="1030"/>
        <v>1.1577</v>
      </c>
      <c r="AF4687" s="1">
        <v>39365</v>
      </c>
      <c r="AG4687">
        <v>4.7489999999999997</v>
      </c>
      <c r="AH4687">
        <f t="shared" si="1031"/>
        <v>4.7489999999999997E-2</v>
      </c>
      <c r="AJ4687" s="1">
        <v>39365</v>
      </c>
      <c r="AK4687">
        <v>4.7039999999999997</v>
      </c>
      <c r="AL4687">
        <f t="shared" si="1032"/>
        <v>4.7039999999999998E-2</v>
      </c>
      <c r="AN4687" s="1">
        <v>39493</v>
      </c>
      <c r="AO4687">
        <v>4.1150000000000002</v>
      </c>
      <c r="AP4687">
        <f t="shared" si="1033"/>
        <v>4.1149999999999999E-2</v>
      </c>
      <c r="AS4687" s="1">
        <v>39414</v>
      </c>
      <c r="AT4687">
        <v>5.633</v>
      </c>
      <c r="AU4687">
        <f t="shared" si="1034"/>
        <v>5.6329999999999998E-2</v>
      </c>
      <c r="AX4687" s="1"/>
    </row>
    <row r="4688" spans="1:50" x14ac:dyDescent="0.3">
      <c r="A4688" s="19">
        <f t="shared" si="1035"/>
        <v>52477</v>
      </c>
      <c r="B4688">
        <f t="shared" ca="1" si="1022"/>
        <v>-17.636111111111113</v>
      </c>
      <c r="C4688">
        <f ca="1">IF(currency="USD",'Future et co'!D4688,IF(currency="EUR",'Future et co'!E4688,IF(currency="GBP",'Future et co'!F4688,FALSE)))</f>
        <v>3.5830000000000001E-2</v>
      </c>
      <c r="D4688">
        <f t="shared" ca="1" si="1023"/>
        <v>3.5830000000000001E-2</v>
      </c>
      <c r="E4688">
        <f t="shared" ca="1" si="1024"/>
        <v>2.1409999999999998E-2</v>
      </c>
      <c r="F4688">
        <f t="shared" ca="1" si="1025"/>
        <v>3.7088999999999997E-2</v>
      </c>
      <c r="J4688" s="1">
        <v>39379</v>
      </c>
      <c r="K4688">
        <v>4.4035000000000002</v>
      </c>
      <c r="L4688">
        <f t="shared" si="1026"/>
        <v>4.4035000000000005E-2</v>
      </c>
      <c r="N4688" s="1">
        <v>39380</v>
      </c>
      <c r="O4688">
        <v>4.2969999999999997</v>
      </c>
      <c r="P4688">
        <f t="shared" si="1027"/>
        <v>4.2969999999999994E-2</v>
      </c>
      <c r="R4688" s="1">
        <v>39492</v>
      </c>
      <c r="S4688">
        <v>2.605</v>
      </c>
      <c r="T4688">
        <f t="shared" si="1028"/>
        <v>2.605E-2</v>
      </c>
      <c r="V4688" s="1">
        <v>39491</v>
      </c>
      <c r="W4688">
        <v>2.6850000000000001</v>
      </c>
      <c r="X4688">
        <f t="shared" si="1029"/>
        <v>2.6849999999999999E-2</v>
      </c>
      <c r="AB4688" s="1">
        <v>39323</v>
      </c>
      <c r="AC4688">
        <v>115.88</v>
      </c>
      <c r="AD4688">
        <f t="shared" si="1030"/>
        <v>1.1588000000000001</v>
      </c>
      <c r="AF4688" s="1">
        <v>39364</v>
      </c>
      <c r="AG4688">
        <v>4.7539999999999996</v>
      </c>
      <c r="AH4688">
        <f t="shared" si="1031"/>
        <v>4.7539999999999999E-2</v>
      </c>
      <c r="AJ4688" s="1">
        <v>39364</v>
      </c>
      <c r="AK4688">
        <v>4.7160000000000002</v>
      </c>
      <c r="AL4688">
        <f t="shared" si="1032"/>
        <v>4.7160000000000001E-2</v>
      </c>
      <c r="AN4688" s="1">
        <v>39492</v>
      </c>
      <c r="AO4688">
        <v>4.1130000000000004</v>
      </c>
      <c r="AP4688">
        <f t="shared" si="1033"/>
        <v>4.1130000000000007E-2</v>
      </c>
      <c r="AS4688" s="1">
        <v>39413</v>
      </c>
      <c r="AT4688">
        <v>5.6029999999999998</v>
      </c>
      <c r="AU4688">
        <f t="shared" si="1034"/>
        <v>5.6029999999999996E-2</v>
      </c>
      <c r="AX4688" s="1"/>
    </row>
    <row r="4689" spans="1:50" x14ac:dyDescent="0.3">
      <c r="A4689" s="19">
        <f t="shared" si="1035"/>
        <v>52478</v>
      </c>
      <c r="B4689">
        <f t="shared" ca="1" si="1022"/>
        <v>-17.638888888888889</v>
      </c>
      <c r="C4689">
        <f ca="1">IF(currency="USD",'Future et co'!D4689,IF(currency="EUR",'Future et co'!E4689,IF(currency="GBP",'Future et co'!F4689,FALSE)))</f>
        <v>3.5830000000000001E-2</v>
      </c>
      <c r="D4689">
        <f t="shared" ca="1" si="1023"/>
        <v>3.5830000000000001E-2</v>
      </c>
      <c r="E4689">
        <f t="shared" ca="1" si="1024"/>
        <v>2.1409999999999998E-2</v>
      </c>
      <c r="F4689">
        <f t="shared" ca="1" si="1025"/>
        <v>3.7088999999999997E-2</v>
      </c>
      <c r="J4689" s="1">
        <v>39378</v>
      </c>
      <c r="K4689">
        <v>4.4660000000000002</v>
      </c>
      <c r="L4689">
        <f t="shared" si="1026"/>
        <v>4.4660000000000005E-2</v>
      </c>
      <c r="N4689" s="1">
        <v>39379</v>
      </c>
      <c r="O4689">
        <v>4.2885</v>
      </c>
      <c r="P4689">
        <f t="shared" si="1027"/>
        <v>4.2885E-2</v>
      </c>
      <c r="R4689" s="1">
        <v>39491</v>
      </c>
      <c r="S4689">
        <v>2.585</v>
      </c>
      <c r="T4689">
        <f t="shared" si="1028"/>
        <v>2.5849999999999998E-2</v>
      </c>
      <c r="V4689" s="1">
        <v>39490</v>
      </c>
      <c r="W4689">
        <v>2.6669999999999998</v>
      </c>
      <c r="X4689">
        <f t="shared" si="1029"/>
        <v>2.6669999999999999E-2</v>
      </c>
      <c r="AB4689" s="1">
        <v>39322</v>
      </c>
      <c r="AC4689">
        <v>115.83</v>
      </c>
      <c r="AD4689">
        <f t="shared" si="1030"/>
        <v>1.1582999999999999</v>
      </c>
      <c r="AF4689" s="1">
        <v>39363</v>
      </c>
      <c r="AG4689">
        <v>4.7670000000000003</v>
      </c>
      <c r="AH4689">
        <f t="shared" si="1031"/>
        <v>4.7670000000000004E-2</v>
      </c>
      <c r="AJ4689" s="1">
        <v>39363</v>
      </c>
      <c r="AK4689">
        <v>4.7229999999999999</v>
      </c>
      <c r="AL4689">
        <f t="shared" si="1032"/>
        <v>4.7230000000000001E-2</v>
      </c>
      <c r="AN4689" s="1">
        <v>39491</v>
      </c>
      <c r="AO4689">
        <v>4.085</v>
      </c>
      <c r="AP4689">
        <f t="shared" si="1033"/>
        <v>4.0849999999999997E-2</v>
      </c>
      <c r="AS4689" s="1">
        <v>39412</v>
      </c>
      <c r="AT4689">
        <v>5.593</v>
      </c>
      <c r="AU4689">
        <f t="shared" si="1034"/>
        <v>5.5930000000000001E-2</v>
      </c>
      <c r="AX4689" s="1"/>
    </row>
    <row r="4690" spans="1:50" x14ac:dyDescent="0.3">
      <c r="A4690" s="19">
        <f t="shared" si="1035"/>
        <v>52481</v>
      </c>
      <c r="B4690">
        <f t="shared" ca="1" si="1022"/>
        <v>-17.647222222222222</v>
      </c>
      <c r="C4690">
        <f ca="1">IF(currency="USD",'Future et co'!D4690,IF(currency="EUR",'Future et co'!E4690,IF(currency="GBP",'Future et co'!F4690,FALSE)))</f>
        <v>3.5830000000000001E-2</v>
      </c>
      <c r="D4690">
        <f t="shared" ca="1" si="1023"/>
        <v>3.5830000000000001E-2</v>
      </c>
      <c r="E4690">
        <f t="shared" ca="1" si="1024"/>
        <v>2.1409999999999998E-2</v>
      </c>
      <c r="F4690">
        <f t="shared" ca="1" si="1025"/>
        <v>3.7088999999999997E-2</v>
      </c>
      <c r="J4690" s="1">
        <v>39377</v>
      </c>
      <c r="K4690">
        <v>4.4809999999999999</v>
      </c>
      <c r="L4690">
        <f t="shared" si="1026"/>
        <v>4.4809999999999996E-2</v>
      </c>
      <c r="N4690" s="1">
        <v>39378</v>
      </c>
      <c r="O4690">
        <v>4.3550000000000004</v>
      </c>
      <c r="P4690">
        <f t="shared" si="1027"/>
        <v>4.3550000000000005E-2</v>
      </c>
      <c r="R4690" s="1">
        <v>39490</v>
      </c>
      <c r="S4690">
        <v>2.5659999999999998</v>
      </c>
      <c r="T4690">
        <f t="shared" si="1028"/>
        <v>2.5659999999999999E-2</v>
      </c>
      <c r="V4690" s="1">
        <v>39489</v>
      </c>
      <c r="W4690">
        <v>2.6619999999999999</v>
      </c>
      <c r="X4690">
        <f t="shared" si="1029"/>
        <v>2.6619999999999998E-2</v>
      </c>
      <c r="AB4690" s="1">
        <v>39321</v>
      </c>
      <c r="AC4690">
        <v>115.7</v>
      </c>
      <c r="AD4690">
        <f t="shared" si="1030"/>
        <v>1.157</v>
      </c>
      <c r="AF4690" s="1">
        <v>39360</v>
      </c>
      <c r="AG4690">
        <v>4.7750000000000004</v>
      </c>
      <c r="AH4690">
        <f t="shared" si="1031"/>
        <v>4.7750000000000001E-2</v>
      </c>
      <c r="AJ4690" s="1">
        <v>39360</v>
      </c>
      <c r="AK4690">
        <v>4.7249999999999996</v>
      </c>
      <c r="AL4690">
        <f t="shared" si="1032"/>
        <v>4.7249999999999993E-2</v>
      </c>
      <c r="AN4690" s="1">
        <v>39490</v>
      </c>
      <c r="AO4690">
        <v>4.024</v>
      </c>
      <c r="AP4690">
        <f t="shared" si="1033"/>
        <v>4.0239999999999998E-2</v>
      </c>
      <c r="AS4690" s="1">
        <v>39409</v>
      </c>
      <c r="AT4690">
        <v>5.5819999999999999</v>
      </c>
      <c r="AU4690">
        <f t="shared" si="1034"/>
        <v>5.5820000000000002E-2</v>
      </c>
      <c r="AX4690" s="1"/>
    </row>
    <row r="4691" spans="1:50" x14ac:dyDescent="0.3">
      <c r="A4691" s="19">
        <f t="shared" si="1035"/>
        <v>52482</v>
      </c>
      <c r="B4691">
        <f t="shared" ca="1" si="1022"/>
        <v>-17.649999999999999</v>
      </c>
      <c r="C4691">
        <f ca="1">IF(currency="USD",'Future et co'!D4691,IF(currency="EUR",'Future et co'!E4691,IF(currency="GBP",'Future et co'!F4691,FALSE)))</f>
        <v>3.5830000000000001E-2</v>
      </c>
      <c r="D4691">
        <f t="shared" ca="1" si="1023"/>
        <v>3.5830000000000001E-2</v>
      </c>
      <c r="E4691">
        <f t="shared" ca="1" si="1024"/>
        <v>2.1409999999999998E-2</v>
      </c>
      <c r="F4691">
        <f t="shared" ca="1" si="1025"/>
        <v>3.7088999999999997E-2</v>
      </c>
      <c r="J4691" s="1">
        <v>39374</v>
      </c>
      <c r="K4691">
        <v>4.4714999999999998</v>
      </c>
      <c r="L4691">
        <f t="shared" si="1026"/>
        <v>4.4714999999999998E-2</v>
      </c>
      <c r="N4691" s="1">
        <v>39377</v>
      </c>
      <c r="O4691">
        <v>4.3769999999999998</v>
      </c>
      <c r="P4691">
        <f t="shared" si="1027"/>
        <v>4.3769999999999996E-2</v>
      </c>
      <c r="R4691" s="1">
        <v>39489</v>
      </c>
      <c r="S4691">
        <v>2.5790000000000002</v>
      </c>
      <c r="T4691">
        <f t="shared" si="1028"/>
        <v>2.579E-2</v>
      </c>
      <c r="V4691" s="1">
        <v>39486</v>
      </c>
      <c r="W4691">
        <v>2.66</v>
      </c>
      <c r="X4691">
        <f t="shared" si="1029"/>
        <v>2.6600000000000002E-2</v>
      </c>
      <c r="AB4691" s="1">
        <v>39318</v>
      </c>
      <c r="AC4691">
        <v>115.56</v>
      </c>
      <c r="AD4691">
        <f t="shared" si="1030"/>
        <v>1.1556</v>
      </c>
      <c r="AF4691" s="1">
        <v>39359</v>
      </c>
      <c r="AG4691">
        <v>4.7850000000000001</v>
      </c>
      <c r="AH4691">
        <f t="shared" si="1031"/>
        <v>4.7850000000000004E-2</v>
      </c>
      <c r="AJ4691" s="1">
        <v>39359</v>
      </c>
      <c r="AK4691">
        <v>4.7359999999999998</v>
      </c>
      <c r="AL4691">
        <f t="shared" si="1032"/>
        <v>4.7359999999999999E-2</v>
      </c>
      <c r="AN4691" s="1">
        <v>39489</v>
      </c>
      <c r="AO4691">
        <v>4.0149999999999997</v>
      </c>
      <c r="AP4691">
        <f t="shared" si="1033"/>
        <v>4.0149999999999998E-2</v>
      </c>
      <c r="AS4691" s="1">
        <v>39408</v>
      </c>
      <c r="AT4691">
        <v>5.5839999999999996</v>
      </c>
      <c r="AU4691">
        <f t="shared" si="1034"/>
        <v>5.5839999999999994E-2</v>
      </c>
      <c r="AX4691" s="1"/>
    </row>
    <row r="4692" spans="1:50" x14ac:dyDescent="0.3">
      <c r="A4692" s="19">
        <f t="shared" si="1035"/>
        <v>52483</v>
      </c>
      <c r="B4692">
        <f t="shared" ca="1" si="1022"/>
        <v>-17.652777777777779</v>
      </c>
      <c r="C4692">
        <f ca="1">IF(currency="USD",'Future et co'!D4692,IF(currency="EUR",'Future et co'!E4692,IF(currency="GBP",'Future et co'!F4692,FALSE)))</f>
        <v>3.5830000000000001E-2</v>
      </c>
      <c r="D4692">
        <f t="shared" ca="1" si="1023"/>
        <v>3.5830000000000001E-2</v>
      </c>
      <c r="E4692">
        <f t="shared" ca="1" si="1024"/>
        <v>2.1409999999999998E-2</v>
      </c>
      <c r="F4692">
        <f t="shared" ca="1" si="1025"/>
        <v>3.7088999999999997E-2</v>
      </c>
      <c r="J4692" s="1">
        <v>39373</v>
      </c>
      <c r="K4692">
        <v>4.5220000000000002</v>
      </c>
      <c r="L4692">
        <f t="shared" si="1026"/>
        <v>4.5220000000000003E-2</v>
      </c>
      <c r="N4692" s="1">
        <v>39374</v>
      </c>
      <c r="O4692">
        <v>4.3605</v>
      </c>
      <c r="P4692">
        <f t="shared" si="1027"/>
        <v>4.3604999999999998E-2</v>
      </c>
      <c r="R4692" s="1">
        <v>39486</v>
      </c>
      <c r="S4692">
        <v>2.5960000000000001</v>
      </c>
      <c r="T4692">
        <f t="shared" si="1028"/>
        <v>2.596E-2</v>
      </c>
      <c r="V4692" s="1">
        <v>39485</v>
      </c>
      <c r="W4692">
        <v>2.7930000000000001</v>
      </c>
      <c r="X4692">
        <f t="shared" si="1029"/>
        <v>2.793E-2</v>
      </c>
      <c r="AB4692" s="1">
        <v>39317</v>
      </c>
      <c r="AC4692">
        <v>115.44</v>
      </c>
      <c r="AD4692">
        <f t="shared" si="1030"/>
        <v>1.1543999999999999</v>
      </c>
      <c r="AF4692" s="1">
        <v>39358</v>
      </c>
      <c r="AG4692">
        <v>4.79</v>
      </c>
      <c r="AH4692">
        <f t="shared" si="1031"/>
        <v>4.7899999999999998E-2</v>
      </c>
      <c r="AJ4692" s="1">
        <v>39358</v>
      </c>
      <c r="AK4692">
        <v>4.7489999999999997</v>
      </c>
      <c r="AL4692">
        <f t="shared" si="1032"/>
        <v>4.7489999999999997E-2</v>
      </c>
      <c r="AN4692" s="1">
        <v>39486</v>
      </c>
      <c r="AO4692">
        <v>3.9849999999999999</v>
      </c>
      <c r="AP4692">
        <f t="shared" si="1033"/>
        <v>3.9849999999999997E-2</v>
      </c>
      <c r="AS4692" s="1">
        <v>39407</v>
      </c>
      <c r="AT4692">
        <v>5.6449999999999996</v>
      </c>
      <c r="AU4692">
        <f t="shared" si="1034"/>
        <v>5.6449999999999993E-2</v>
      </c>
      <c r="AX4692" s="1"/>
    </row>
    <row r="4693" spans="1:50" x14ac:dyDescent="0.3">
      <c r="A4693" s="19">
        <f t="shared" si="1035"/>
        <v>52484</v>
      </c>
      <c r="B4693">
        <f t="shared" ca="1" si="1022"/>
        <v>-17.655555555555555</v>
      </c>
      <c r="C4693">
        <f ca="1">IF(currency="USD",'Future et co'!D4693,IF(currency="EUR",'Future et co'!E4693,IF(currency="GBP",'Future et co'!F4693,FALSE)))</f>
        <v>3.5830000000000001E-2</v>
      </c>
      <c r="D4693">
        <f t="shared" ca="1" si="1023"/>
        <v>3.5830000000000001E-2</v>
      </c>
      <c r="E4693">
        <f t="shared" ca="1" si="1024"/>
        <v>2.1409999999999998E-2</v>
      </c>
      <c r="F4693">
        <f t="shared" ca="1" si="1025"/>
        <v>3.7088999999999997E-2</v>
      </c>
      <c r="J4693" s="1">
        <v>39372</v>
      </c>
      <c r="K4693">
        <v>4.5819999999999999</v>
      </c>
      <c r="L4693">
        <f t="shared" si="1026"/>
        <v>4.582E-2</v>
      </c>
      <c r="N4693" s="1">
        <v>39373</v>
      </c>
      <c r="O4693">
        <v>4.4370000000000003</v>
      </c>
      <c r="P4693">
        <f t="shared" si="1027"/>
        <v>4.437E-2</v>
      </c>
      <c r="R4693" s="1">
        <v>39485</v>
      </c>
      <c r="S4693">
        <v>2.69</v>
      </c>
      <c r="T4693">
        <f t="shared" si="1028"/>
        <v>2.69E-2</v>
      </c>
      <c r="V4693" s="1">
        <v>39484</v>
      </c>
      <c r="W4693">
        <v>2.657</v>
      </c>
      <c r="X4693">
        <f t="shared" si="1029"/>
        <v>2.657E-2</v>
      </c>
      <c r="AB4693" s="1">
        <v>39316</v>
      </c>
      <c r="AC4693">
        <v>115.26</v>
      </c>
      <c r="AD4693">
        <f t="shared" si="1030"/>
        <v>1.1526000000000001</v>
      </c>
      <c r="AF4693" s="1">
        <v>39357</v>
      </c>
      <c r="AG4693">
        <v>4.7949999999999999</v>
      </c>
      <c r="AH4693">
        <f t="shared" si="1031"/>
        <v>4.795E-2</v>
      </c>
      <c r="AJ4693" s="1">
        <v>39357</v>
      </c>
      <c r="AK4693">
        <v>4.7530000000000001</v>
      </c>
      <c r="AL4693">
        <f t="shared" si="1032"/>
        <v>4.7530000000000003E-2</v>
      </c>
      <c r="AN4693" s="1">
        <v>39485</v>
      </c>
      <c r="AO4693">
        <v>4.0679999999999996</v>
      </c>
      <c r="AP4693">
        <f t="shared" si="1033"/>
        <v>4.0679999999999994E-2</v>
      </c>
      <c r="AS4693" s="1">
        <v>39406</v>
      </c>
      <c r="AT4693">
        <v>5.609</v>
      </c>
      <c r="AU4693">
        <f t="shared" si="1034"/>
        <v>5.6090000000000001E-2</v>
      </c>
      <c r="AX4693" s="1"/>
    </row>
    <row r="4694" spans="1:50" x14ac:dyDescent="0.3">
      <c r="A4694" s="19">
        <f t="shared" si="1035"/>
        <v>52485</v>
      </c>
      <c r="B4694">
        <f t="shared" ca="1" si="1022"/>
        <v>-17.658333333333335</v>
      </c>
      <c r="C4694">
        <f ca="1">IF(currency="USD",'Future et co'!D4694,IF(currency="EUR",'Future et co'!E4694,IF(currency="GBP",'Future et co'!F4694,FALSE)))</f>
        <v>3.5830000000000001E-2</v>
      </c>
      <c r="D4694">
        <f t="shared" ca="1" si="1023"/>
        <v>3.5830000000000001E-2</v>
      </c>
      <c r="E4694">
        <f t="shared" ca="1" si="1024"/>
        <v>2.1409999999999998E-2</v>
      </c>
      <c r="F4694">
        <f t="shared" ca="1" si="1025"/>
        <v>3.7088999999999997E-2</v>
      </c>
      <c r="J4694" s="1">
        <v>39371</v>
      </c>
      <c r="K4694">
        <v>4.6289999999999996</v>
      </c>
      <c r="L4694">
        <f t="shared" si="1026"/>
        <v>4.6289999999999998E-2</v>
      </c>
      <c r="N4694" s="1">
        <v>39372</v>
      </c>
      <c r="O4694">
        <v>4.5110000000000001</v>
      </c>
      <c r="P4694">
        <f t="shared" si="1027"/>
        <v>4.5110000000000004E-2</v>
      </c>
      <c r="R4694" s="1">
        <v>39484</v>
      </c>
      <c r="S4694">
        <v>2.61</v>
      </c>
      <c r="T4694">
        <f t="shared" si="1028"/>
        <v>2.6099999999999998E-2</v>
      </c>
      <c r="V4694" s="1">
        <v>39483</v>
      </c>
      <c r="W4694">
        <v>2.645</v>
      </c>
      <c r="X4694">
        <f t="shared" si="1029"/>
        <v>2.6450000000000001E-2</v>
      </c>
      <c r="AB4694" s="1">
        <v>39315</v>
      </c>
      <c r="AC4694">
        <v>115.73</v>
      </c>
      <c r="AD4694">
        <f t="shared" si="1030"/>
        <v>1.1573</v>
      </c>
      <c r="AF4694" s="1">
        <v>39356</v>
      </c>
      <c r="AG4694">
        <v>4.7910000000000004</v>
      </c>
      <c r="AH4694">
        <f t="shared" si="1031"/>
        <v>4.7910000000000001E-2</v>
      </c>
      <c r="AJ4694" s="1">
        <v>39356</v>
      </c>
      <c r="AK4694">
        <v>4.7530000000000001</v>
      </c>
      <c r="AL4694">
        <f t="shared" si="1032"/>
        <v>4.7530000000000003E-2</v>
      </c>
      <c r="AN4694" s="1">
        <v>39484</v>
      </c>
      <c r="AO4694">
        <v>4.13</v>
      </c>
      <c r="AP4694">
        <f t="shared" si="1033"/>
        <v>4.1299999999999996E-2</v>
      </c>
      <c r="AS4694" s="1">
        <v>39405</v>
      </c>
      <c r="AT4694">
        <v>5.649</v>
      </c>
      <c r="AU4694">
        <f t="shared" si="1034"/>
        <v>5.6489999999999999E-2</v>
      </c>
      <c r="AX4694" s="1"/>
    </row>
    <row r="4695" spans="1:50" x14ac:dyDescent="0.3">
      <c r="A4695" s="19">
        <f t="shared" si="1035"/>
        <v>52488</v>
      </c>
      <c r="B4695">
        <f t="shared" ca="1" si="1022"/>
        <v>-17.666666666666668</v>
      </c>
      <c r="C4695">
        <f ca="1">IF(currency="USD",'Future et co'!D4695,IF(currency="EUR",'Future et co'!E4695,IF(currency="GBP",'Future et co'!F4695,FALSE)))</f>
        <v>3.5830000000000001E-2</v>
      </c>
      <c r="D4695">
        <f t="shared" ca="1" si="1023"/>
        <v>3.5830000000000001E-2</v>
      </c>
      <c r="E4695">
        <f t="shared" ca="1" si="1024"/>
        <v>2.1409999999999998E-2</v>
      </c>
      <c r="F4695">
        <f t="shared" ca="1" si="1025"/>
        <v>3.7088999999999997E-2</v>
      </c>
      <c r="J4695" s="1">
        <v>39370</v>
      </c>
      <c r="K4695">
        <v>4.6669999999999998</v>
      </c>
      <c r="L4695">
        <f t="shared" si="1026"/>
        <v>4.6669999999999996E-2</v>
      </c>
      <c r="N4695" s="1">
        <v>39371</v>
      </c>
      <c r="O4695">
        <v>4.5670000000000002</v>
      </c>
      <c r="P4695">
        <f t="shared" si="1027"/>
        <v>4.5670000000000002E-2</v>
      </c>
      <c r="R4695" s="1">
        <v>39483</v>
      </c>
      <c r="S4695">
        <v>2.6080000000000001</v>
      </c>
      <c r="T4695">
        <f t="shared" si="1028"/>
        <v>2.6080000000000002E-2</v>
      </c>
      <c r="V4695" s="1">
        <v>39482</v>
      </c>
      <c r="W4695">
        <v>2.7810000000000001</v>
      </c>
      <c r="X4695">
        <f t="shared" si="1029"/>
        <v>2.7810000000000001E-2</v>
      </c>
      <c r="AB4695" s="1">
        <v>39314</v>
      </c>
      <c r="AC4695">
        <v>115.44</v>
      </c>
      <c r="AD4695">
        <f t="shared" si="1030"/>
        <v>1.1543999999999999</v>
      </c>
      <c r="AF4695" s="1">
        <v>39353</v>
      </c>
      <c r="AG4695">
        <v>4.7919999999999998</v>
      </c>
      <c r="AH4695">
        <f t="shared" si="1031"/>
        <v>4.7919999999999997E-2</v>
      </c>
      <c r="AJ4695" s="1">
        <v>39353</v>
      </c>
      <c r="AK4695">
        <v>4.7590000000000003</v>
      </c>
      <c r="AL4695">
        <f t="shared" si="1032"/>
        <v>4.759E-2</v>
      </c>
      <c r="AN4695" s="1">
        <v>39483</v>
      </c>
      <c r="AO4695">
        <v>4.1260000000000003</v>
      </c>
      <c r="AP4695">
        <f t="shared" si="1033"/>
        <v>4.1260000000000005E-2</v>
      </c>
      <c r="AS4695" s="1">
        <v>39402</v>
      </c>
      <c r="AT4695">
        <v>5.633</v>
      </c>
      <c r="AU4695">
        <f t="shared" si="1034"/>
        <v>5.6329999999999998E-2</v>
      </c>
      <c r="AX4695" s="1"/>
    </row>
    <row r="4696" spans="1:50" x14ac:dyDescent="0.3">
      <c r="A4696" s="19">
        <f t="shared" si="1035"/>
        <v>52489</v>
      </c>
      <c r="B4696">
        <f t="shared" ca="1" si="1022"/>
        <v>-17.669444444444444</v>
      </c>
      <c r="C4696">
        <f ca="1">IF(currency="USD",'Future et co'!D4696,IF(currency="EUR",'Future et co'!E4696,IF(currency="GBP",'Future et co'!F4696,FALSE)))</f>
        <v>3.5830000000000001E-2</v>
      </c>
      <c r="D4696">
        <f t="shared" ca="1" si="1023"/>
        <v>3.5830000000000001E-2</v>
      </c>
      <c r="E4696">
        <f t="shared" ca="1" si="1024"/>
        <v>2.1409999999999998E-2</v>
      </c>
      <c r="F4696">
        <f t="shared" ca="1" si="1025"/>
        <v>3.7088999999999997E-2</v>
      </c>
      <c r="J4696" s="1">
        <v>39367</v>
      </c>
      <c r="K4696">
        <v>4.6615000000000002</v>
      </c>
      <c r="L4696">
        <f t="shared" si="1026"/>
        <v>4.6615000000000004E-2</v>
      </c>
      <c r="N4696" s="1">
        <v>39370</v>
      </c>
      <c r="O4696">
        <v>4.6269999999999998</v>
      </c>
      <c r="P4696">
        <f t="shared" si="1027"/>
        <v>4.6269999999999999E-2</v>
      </c>
      <c r="R4696" s="1">
        <v>39482</v>
      </c>
      <c r="S4696">
        <v>2.746</v>
      </c>
      <c r="T4696">
        <f t="shared" si="1028"/>
        <v>2.7459999999999998E-2</v>
      </c>
      <c r="V4696" s="1">
        <v>39479</v>
      </c>
      <c r="W4696">
        <v>2.7690000000000001</v>
      </c>
      <c r="X4696">
        <f t="shared" si="1029"/>
        <v>2.7690000000000003E-2</v>
      </c>
      <c r="AB4696" s="1">
        <v>39311</v>
      </c>
      <c r="AC4696">
        <v>115.3</v>
      </c>
      <c r="AD4696">
        <f t="shared" si="1030"/>
        <v>1.153</v>
      </c>
      <c r="AF4696" s="1">
        <v>39352</v>
      </c>
      <c r="AG4696">
        <v>4.7859999999999996</v>
      </c>
      <c r="AH4696">
        <f t="shared" si="1031"/>
        <v>4.7859999999999993E-2</v>
      </c>
      <c r="AJ4696" s="1">
        <v>39352</v>
      </c>
      <c r="AK4696">
        <v>4.7640000000000002</v>
      </c>
      <c r="AL4696">
        <f t="shared" si="1032"/>
        <v>4.7640000000000002E-2</v>
      </c>
      <c r="AN4696" s="1">
        <v>39482</v>
      </c>
      <c r="AO4696">
        <v>4.2030000000000003</v>
      </c>
      <c r="AP4696">
        <f t="shared" si="1033"/>
        <v>4.2030000000000005E-2</v>
      </c>
      <c r="AS4696" s="1">
        <v>39401</v>
      </c>
      <c r="AT4696">
        <v>5.657</v>
      </c>
      <c r="AU4696">
        <f t="shared" si="1034"/>
        <v>5.6570000000000002E-2</v>
      </c>
      <c r="AX4696" s="1"/>
    </row>
    <row r="4697" spans="1:50" x14ac:dyDescent="0.3">
      <c r="A4697" s="19">
        <f t="shared" si="1035"/>
        <v>52490</v>
      </c>
      <c r="B4697">
        <f t="shared" ca="1" si="1022"/>
        <v>-17.672222222222221</v>
      </c>
      <c r="C4697">
        <f ca="1">IF(currency="USD",'Future et co'!D4697,IF(currency="EUR",'Future et co'!E4697,IF(currency="GBP",'Future et co'!F4697,FALSE)))</f>
        <v>3.5830000000000001E-2</v>
      </c>
      <c r="D4697">
        <f t="shared" ca="1" si="1023"/>
        <v>3.5830000000000001E-2</v>
      </c>
      <c r="E4697">
        <f t="shared" ca="1" si="1024"/>
        <v>2.1409999999999998E-2</v>
      </c>
      <c r="F4697">
        <f t="shared" ca="1" si="1025"/>
        <v>3.7088999999999997E-2</v>
      </c>
      <c r="J4697" s="1">
        <v>39366</v>
      </c>
      <c r="K4697">
        <v>4.6239999999999997</v>
      </c>
      <c r="L4697">
        <f t="shared" si="1026"/>
        <v>4.6239999999999996E-2</v>
      </c>
      <c r="N4697" s="1">
        <v>39367</v>
      </c>
      <c r="O4697">
        <v>4.6020000000000003</v>
      </c>
      <c r="P4697">
        <f t="shared" si="1027"/>
        <v>4.6020000000000005E-2</v>
      </c>
      <c r="R4697" s="1">
        <v>39479</v>
      </c>
      <c r="S4697">
        <v>2.7210000000000001</v>
      </c>
      <c r="T4697">
        <f t="shared" si="1028"/>
        <v>2.7210000000000002E-2</v>
      </c>
      <c r="V4697" s="1">
        <v>39478</v>
      </c>
      <c r="W4697">
        <v>2.7759999999999998</v>
      </c>
      <c r="X4697">
        <f t="shared" si="1029"/>
        <v>2.7759999999999996E-2</v>
      </c>
      <c r="AB4697" s="1">
        <v>39310</v>
      </c>
      <c r="AC4697">
        <v>115.5</v>
      </c>
      <c r="AD4697">
        <f t="shared" si="1030"/>
        <v>1.155</v>
      </c>
      <c r="AF4697" s="1">
        <v>39351</v>
      </c>
      <c r="AG4697">
        <v>4.726</v>
      </c>
      <c r="AH4697">
        <f t="shared" si="1031"/>
        <v>4.7259999999999996E-2</v>
      </c>
      <c r="AJ4697" s="1">
        <v>39351</v>
      </c>
      <c r="AK4697">
        <v>4.75</v>
      </c>
      <c r="AL4697">
        <f t="shared" si="1032"/>
        <v>4.7500000000000001E-2</v>
      </c>
      <c r="AN4697" s="1">
        <v>39479</v>
      </c>
      <c r="AO4697">
        <v>4.1829999999999998</v>
      </c>
      <c r="AP4697">
        <f t="shared" si="1033"/>
        <v>4.1829999999999999E-2</v>
      </c>
      <c r="AS4697" s="1">
        <v>39400</v>
      </c>
      <c r="AT4697">
        <v>5.6669999999999998</v>
      </c>
      <c r="AU4697">
        <f t="shared" si="1034"/>
        <v>5.6669999999999998E-2</v>
      </c>
      <c r="AX4697" s="1"/>
    </row>
    <row r="4698" spans="1:50" x14ac:dyDescent="0.3">
      <c r="A4698" s="19">
        <f t="shared" si="1035"/>
        <v>52491</v>
      </c>
      <c r="B4698">
        <f t="shared" ca="1" si="1022"/>
        <v>-17.675000000000001</v>
      </c>
      <c r="C4698">
        <f ca="1">IF(currency="USD",'Future et co'!D4698,IF(currency="EUR",'Future et co'!E4698,IF(currency="GBP",'Future et co'!F4698,FALSE)))</f>
        <v>3.5830000000000001E-2</v>
      </c>
      <c r="D4698">
        <f t="shared" ca="1" si="1023"/>
        <v>3.5830000000000001E-2</v>
      </c>
      <c r="E4698">
        <f t="shared" ca="1" si="1024"/>
        <v>2.1409999999999998E-2</v>
      </c>
      <c r="F4698">
        <f t="shared" ca="1" si="1025"/>
        <v>3.7088999999999997E-2</v>
      </c>
      <c r="J4698" s="1">
        <v>39365</v>
      </c>
      <c r="K4698">
        <v>4.6319999999999997</v>
      </c>
      <c r="L4698">
        <f t="shared" si="1026"/>
        <v>4.632E-2</v>
      </c>
      <c r="N4698" s="1">
        <v>39366</v>
      </c>
      <c r="O4698">
        <v>4.5579999999999998</v>
      </c>
      <c r="P4698">
        <f t="shared" si="1027"/>
        <v>4.5579999999999996E-2</v>
      </c>
      <c r="R4698" s="1">
        <v>39478</v>
      </c>
      <c r="S4698">
        <v>2.6709999999999998</v>
      </c>
      <c r="T4698">
        <f t="shared" si="1028"/>
        <v>2.6709999999999998E-2</v>
      </c>
      <c r="V4698" s="1">
        <v>39477</v>
      </c>
      <c r="W4698">
        <v>2.8690000000000002</v>
      </c>
      <c r="X4698">
        <f t="shared" si="1029"/>
        <v>2.8690000000000004E-2</v>
      </c>
      <c r="AB4698" s="1">
        <v>39309</v>
      </c>
      <c r="AC4698">
        <v>114.86</v>
      </c>
      <c r="AD4698">
        <f t="shared" si="1030"/>
        <v>1.1486000000000001</v>
      </c>
      <c r="AF4698" s="1">
        <v>39350</v>
      </c>
      <c r="AG4698">
        <v>4.7249999999999996</v>
      </c>
      <c r="AH4698">
        <f t="shared" si="1031"/>
        <v>4.7249999999999993E-2</v>
      </c>
      <c r="AJ4698" s="1">
        <v>39350</v>
      </c>
      <c r="AK4698">
        <v>4.7460000000000004</v>
      </c>
      <c r="AL4698">
        <f t="shared" si="1032"/>
        <v>4.7460000000000002E-2</v>
      </c>
      <c r="AN4698" s="1">
        <v>39478</v>
      </c>
      <c r="AO4698">
        <v>4.1829999999999998</v>
      </c>
      <c r="AP4698">
        <f t="shared" si="1033"/>
        <v>4.1829999999999999E-2</v>
      </c>
      <c r="AS4698" s="1">
        <v>39399</v>
      </c>
      <c r="AT4698">
        <v>5.7069999999999999</v>
      </c>
      <c r="AU4698">
        <f t="shared" si="1034"/>
        <v>5.7069999999999996E-2</v>
      </c>
      <c r="AX4698" s="1"/>
    </row>
    <row r="4699" spans="1:50" x14ac:dyDescent="0.3">
      <c r="A4699" s="19">
        <f t="shared" si="1035"/>
        <v>52492</v>
      </c>
      <c r="B4699">
        <f t="shared" ca="1" si="1022"/>
        <v>-17.677777777777777</v>
      </c>
      <c r="C4699">
        <f ca="1">IF(currency="USD",'Future et co'!D4699,IF(currency="EUR",'Future et co'!E4699,IF(currency="GBP",'Future et co'!F4699,FALSE)))</f>
        <v>3.5830000000000001E-2</v>
      </c>
      <c r="D4699">
        <f t="shared" ca="1" si="1023"/>
        <v>3.5830000000000001E-2</v>
      </c>
      <c r="E4699">
        <f t="shared" ca="1" si="1024"/>
        <v>2.1409999999999998E-2</v>
      </c>
      <c r="F4699">
        <f t="shared" ca="1" si="1025"/>
        <v>3.7088999999999997E-2</v>
      </c>
      <c r="J4699" s="1">
        <v>39364</v>
      </c>
      <c r="K4699">
        <v>4.6399999999999997</v>
      </c>
      <c r="L4699">
        <f t="shared" si="1026"/>
        <v>4.6399999999999997E-2</v>
      </c>
      <c r="N4699" s="1">
        <v>39365</v>
      </c>
      <c r="O4699">
        <v>4.57</v>
      </c>
      <c r="P4699">
        <f t="shared" si="1027"/>
        <v>4.5700000000000005E-2</v>
      </c>
      <c r="R4699" s="1">
        <v>39477</v>
      </c>
      <c r="S4699">
        <v>2.766</v>
      </c>
      <c r="T4699">
        <f t="shared" si="1028"/>
        <v>2.7660000000000001E-2</v>
      </c>
      <c r="V4699" s="1">
        <v>39476</v>
      </c>
      <c r="W4699">
        <v>2.911</v>
      </c>
      <c r="X4699">
        <f t="shared" si="1029"/>
        <v>2.911E-2</v>
      </c>
      <c r="AB4699" s="1">
        <v>39308</v>
      </c>
      <c r="AC4699">
        <v>114.7</v>
      </c>
      <c r="AD4699">
        <f t="shared" si="1030"/>
        <v>1.147</v>
      </c>
      <c r="AF4699" s="1">
        <v>39349</v>
      </c>
      <c r="AG4699">
        <v>4.7229999999999999</v>
      </c>
      <c r="AH4699">
        <f t="shared" si="1031"/>
        <v>4.7230000000000001E-2</v>
      </c>
      <c r="AJ4699" s="1">
        <v>39349</v>
      </c>
      <c r="AK4699">
        <v>4.7359999999999998</v>
      </c>
      <c r="AL4699">
        <f t="shared" si="1032"/>
        <v>4.7359999999999999E-2</v>
      </c>
      <c r="AN4699" s="1">
        <v>39477</v>
      </c>
      <c r="AO4699">
        <v>4.2320000000000002</v>
      </c>
      <c r="AP4699">
        <f t="shared" si="1033"/>
        <v>4.2320000000000003E-2</v>
      </c>
      <c r="AS4699" s="1">
        <v>39398</v>
      </c>
      <c r="AT4699">
        <v>5.6740000000000004</v>
      </c>
      <c r="AU4699">
        <f t="shared" si="1034"/>
        <v>5.6740000000000006E-2</v>
      </c>
      <c r="AX4699" s="1"/>
    </row>
    <row r="4700" spans="1:50" x14ac:dyDescent="0.3">
      <c r="A4700" s="19">
        <f t="shared" si="1035"/>
        <v>52495</v>
      </c>
      <c r="B4700">
        <f t="shared" ca="1" si="1022"/>
        <v>-17.68611111111111</v>
      </c>
      <c r="C4700">
        <f ca="1">IF(currency="USD",'Future et co'!D4700,IF(currency="EUR",'Future et co'!E4700,IF(currency="GBP",'Future et co'!F4700,FALSE)))</f>
        <v>3.5830000000000001E-2</v>
      </c>
      <c r="D4700">
        <f t="shared" ca="1" si="1023"/>
        <v>3.5830000000000001E-2</v>
      </c>
      <c r="E4700">
        <f t="shared" ca="1" si="1024"/>
        <v>2.1409999999999998E-2</v>
      </c>
      <c r="F4700">
        <f t="shared" ca="1" si="1025"/>
        <v>3.7088999999999997E-2</v>
      </c>
      <c r="J4700" s="1">
        <v>39363</v>
      </c>
      <c r="K4700">
        <v>4.625</v>
      </c>
      <c r="L4700">
        <f t="shared" si="1026"/>
        <v>4.6249999999999999E-2</v>
      </c>
      <c r="N4700" s="1">
        <v>39364</v>
      </c>
      <c r="O4700">
        <v>4.58</v>
      </c>
      <c r="P4700">
        <f t="shared" si="1027"/>
        <v>4.58E-2</v>
      </c>
      <c r="R4700" s="1">
        <v>39476</v>
      </c>
      <c r="S4700">
        <v>2.8490000000000002</v>
      </c>
      <c r="T4700">
        <f t="shared" si="1028"/>
        <v>2.8490000000000001E-2</v>
      </c>
      <c r="V4700" s="1">
        <v>39475</v>
      </c>
      <c r="W4700">
        <v>2.8460000000000001</v>
      </c>
      <c r="X4700">
        <f t="shared" si="1029"/>
        <v>2.8459999999999999E-2</v>
      </c>
      <c r="AB4700" s="1">
        <v>39307</v>
      </c>
      <c r="AC4700">
        <v>114.51</v>
      </c>
      <c r="AD4700">
        <f t="shared" si="1030"/>
        <v>1.1451</v>
      </c>
      <c r="AF4700" s="1">
        <v>39346</v>
      </c>
      <c r="AG4700">
        <v>4.7229999999999999</v>
      </c>
      <c r="AH4700">
        <f t="shared" si="1031"/>
        <v>4.7230000000000001E-2</v>
      </c>
      <c r="AJ4700" s="1">
        <v>39346</v>
      </c>
      <c r="AK4700">
        <v>4.72</v>
      </c>
      <c r="AL4700">
        <f t="shared" si="1032"/>
        <v>4.7199999999999999E-2</v>
      </c>
      <c r="AN4700" s="1">
        <v>39476</v>
      </c>
      <c r="AO4700">
        <v>4.2519999999999998</v>
      </c>
      <c r="AP4700">
        <f t="shared" si="1033"/>
        <v>4.2519999999999995E-2</v>
      </c>
      <c r="AS4700" s="1">
        <v>39395</v>
      </c>
      <c r="AT4700">
        <v>5.6580000000000004</v>
      </c>
      <c r="AU4700">
        <f t="shared" si="1034"/>
        <v>5.6580000000000005E-2</v>
      </c>
      <c r="AX4700" s="1"/>
    </row>
    <row r="4701" spans="1:50" x14ac:dyDescent="0.3">
      <c r="A4701" s="19">
        <f t="shared" si="1035"/>
        <v>52496</v>
      </c>
      <c r="B4701">
        <f t="shared" ca="1" si="1022"/>
        <v>-17.68888888888889</v>
      </c>
      <c r="C4701">
        <f ca="1">IF(currency="USD",'Future et co'!D4701,IF(currency="EUR",'Future et co'!E4701,IF(currency="GBP",'Future et co'!F4701,FALSE)))</f>
        <v>3.5830000000000001E-2</v>
      </c>
      <c r="D4701">
        <f t="shared" ca="1" si="1023"/>
        <v>3.5830000000000001E-2</v>
      </c>
      <c r="E4701">
        <f t="shared" ca="1" si="1024"/>
        <v>2.1409999999999998E-2</v>
      </c>
      <c r="F4701">
        <f t="shared" ca="1" si="1025"/>
        <v>3.7088999999999997E-2</v>
      </c>
      <c r="J4701" s="1">
        <v>39360</v>
      </c>
      <c r="K4701">
        <v>4.63</v>
      </c>
      <c r="L4701">
        <f t="shared" si="1026"/>
        <v>4.6300000000000001E-2</v>
      </c>
      <c r="N4701" s="1">
        <v>39363</v>
      </c>
      <c r="O4701">
        <v>4.55</v>
      </c>
      <c r="P4701">
        <f t="shared" si="1027"/>
        <v>4.5499999999999999E-2</v>
      </c>
      <c r="R4701" s="1">
        <v>39475</v>
      </c>
      <c r="S4701">
        <v>2.8109999999999999</v>
      </c>
      <c r="T4701">
        <f t="shared" si="1028"/>
        <v>2.811E-2</v>
      </c>
      <c r="V4701" s="1">
        <v>39472</v>
      </c>
      <c r="W4701">
        <v>2.8530000000000002</v>
      </c>
      <c r="X4701">
        <f t="shared" si="1029"/>
        <v>2.8530000000000003E-2</v>
      </c>
      <c r="AB4701" s="1">
        <v>39304</v>
      </c>
      <c r="AC4701">
        <v>114.67</v>
      </c>
      <c r="AD4701">
        <f t="shared" si="1030"/>
        <v>1.1467000000000001</v>
      </c>
      <c r="AF4701" s="1">
        <v>39345</v>
      </c>
      <c r="AG4701">
        <v>4.726</v>
      </c>
      <c r="AH4701">
        <f t="shared" si="1031"/>
        <v>4.7259999999999996E-2</v>
      </c>
      <c r="AJ4701" s="1">
        <v>39345</v>
      </c>
      <c r="AK4701">
        <v>4.7220000000000004</v>
      </c>
      <c r="AL4701">
        <f t="shared" si="1032"/>
        <v>4.7220000000000005E-2</v>
      </c>
      <c r="AN4701" s="1">
        <v>39475</v>
      </c>
      <c r="AO4701">
        <v>4.2460000000000004</v>
      </c>
      <c r="AP4701">
        <f t="shared" si="1033"/>
        <v>4.2460000000000005E-2</v>
      </c>
      <c r="AS4701" s="1">
        <v>39394</v>
      </c>
      <c r="AT4701">
        <v>5.6710000000000003</v>
      </c>
      <c r="AU4701">
        <f t="shared" si="1034"/>
        <v>5.6710000000000003E-2</v>
      </c>
      <c r="AX4701" s="1"/>
    </row>
    <row r="4702" spans="1:50" x14ac:dyDescent="0.3">
      <c r="A4702" s="19">
        <f t="shared" si="1035"/>
        <v>52497</v>
      </c>
      <c r="B4702">
        <f t="shared" ca="1" si="1022"/>
        <v>-17.691666666666666</v>
      </c>
      <c r="C4702">
        <f ca="1">IF(currency="USD",'Future et co'!D4702,IF(currency="EUR",'Future et co'!E4702,IF(currency="GBP",'Future et co'!F4702,FALSE)))</f>
        <v>3.5830000000000001E-2</v>
      </c>
      <c r="D4702">
        <f t="shared" ca="1" si="1023"/>
        <v>3.5830000000000001E-2</v>
      </c>
      <c r="E4702">
        <f t="shared" ca="1" si="1024"/>
        <v>2.1409999999999998E-2</v>
      </c>
      <c r="F4702">
        <f t="shared" ca="1" si="1025"/>
        <v>3.7088999999999997E-2</v>
      </c>
      <c r="J4702" s="1">
        <v>39359</v>
      </c>
      <c r="K4702">
        <v>4.577</v>
      </c>
      <c r="L4702">
        <f t="shared" si="1026"/>
        <v>4.5769999999999998E-2</v>
      </c>
      <c r="N4702" s="1">
        <v>39360</v>
      </c>
      <c r="O4702">
        <v>4.5650000000000004</v>
      </c>
      <c r="P4702">
        <f t="shared" si="1027"/>
        <v>4.5650000000000003E-2</v>
      </c>
      <c r="R4702" s="1">
        <v>39472</v>
      </c>
      <c r="S4702">
        <v>2.851</v>
      </c>
      <c r="T4702">
        <f t="shared" si="1028"/>
        <v>2.8510000000000001E-2</v>
      </c>
      <c r="V4702" s="1">
        <v>39471</v>
      </c>
      <c r="W4702">
        <v>2.9390000000000001</v>
      </c>
      <c r="X4702">
        <f t="shared" si="1029"/>
        <v>2.9389999999999999E-2</v>
      </c>
      <c r="AB4702" s="1">
        <v>39303</v>
      </c>
      <c r="AC4702">
        <v>114.35</v>
      </c>
      <c r="AD4702">
        <f t="shared" si="1030"/>
        <v>1.1435</v>
      </c>
      <c r="AF4702" s="1">
        <v>39344</v>
      </c>
      <c r="AG4702">
        <v>4.7229999999999999</v>
      </c>
      <c r="AH4702">
        <f t="shared" si="1031"/>
        <v>4.7230000000000001E-2</v>
      </c>
      <c r="AJ4702" s="1">
        <v>39344</v>
      </c>
      <c r="AK4702">
        <v>4.7300000000000004</v>
      </c>
      <c r="AL4702">
        <f t="shared" si="1032"/>
        <v>4.7300000000000002E-2</v>
      </c>
      <c r="AN4702" s="1">
        <v>39472</v>
      </c>
      <c r="AO4702">
        <v>4.2270000000000003</v>
      </c>
      <c r="AP4702">
        <f t="shared" si="1033"/>
        <v>4.2270000000000002E-2</v>
      </c>
      <c r="AS4702" s="1">
        <v>39393</v>
      </c>
      <c r="AT4702">
        <v>5.6550000000000002</v>
      </c>
      <c r="AU4702">
        <f t="shared" si="1034"/>
        <v>5.6550000000000003E-2</v>
      </c>
      <c r="AX4702" s="1"/>
    </row>
    <row r="4703" spans="1:50" x14ac:dyDescent="0.3">
      <c r="A4703" s="19">
        <f t="shared" si="1035"/>
        <v>52498</v>
      </c>
      <c r="B4703">
        <f t="shared" ca="1" si="1022"/>
        <v>-17.694444444444443</v>
      </c>
      <c r="C4703">
        <f ca="1">IF(currency="USD",'Future et co'!D4703,IF(currency="EUR",'Future et co'!E4703,IF(currency="GBP",'Future et co'!F4703,FALSE)))</f>
        <v>3.5830000000000001E-2</v>
      </c>
      <c r="D4703">
        <f t="shared" ca="1" si="1023"/>
        <v>3.5830000000000001E-2</v>
      </c>
      <c r="E4703">
        <f t="shared" ca="1" si="1024"/>
        <v>2.1409999999999998E-2</v>
      </c>
      <c r="F4703">
        <f t="shared" ca="1" si="1025"/>
        <v>3.7088999999999997E-2</v>
      </c>
      <c r="J4703" s="1">
        <v>39358</v>
      </c>
      <c r="K4703">
        <v>4.5919999999999996</v>
      </c>
      <c r="L4703">
        <f t="shared" si="1026"/>
        <v>4.5919999999999996E-2</v>
      </c>
      <c r="N4703" s="1">
        <v>39359</v>
      </c>
      <c r="O4703">
        <v>4.484</v>
      </c>
      <c r="P4703">
        <f t="shared" si="1027"/>
        <v>4.4839999999999998E-2</v>
      </c>
      <c r="R4703" s="1">
        <v>39471</v>
      </c>
      <c r="S4703">
        <v>2.9275000000000002</v>
      </c>
      <c r="T4703">
        <f t="shared" si="1028"/>
        <v>2.9275000000000002E-2</v>
      </c>
      <c r="V4703" s="1">
        <v>39470</v>
      </c>
      <c r="W4703">
        <v>2.7440000000000002</v>
      </c>
      <c r="X4703">
        <f t="shared" si="1029"/>
        <v>2.7440000000000003E-2</v>
      </c>
      <c r="AB4703" s="1">
        <v>39302</v>
      </c>
      <c r="AC4703">
        <v>114.05</v>
      </c>
      <c r="AD4703">
        <f t="shared" si="1030"/>
        <v>1.1405000000000001</v>
      </c>
      <c r="AF4703" s="1">
        <v>39343</v>
      </c>
      <c r="AG4703">
        <v>4.7309999999999999</v>
      </c>
      <c r="AH4703">
        <f t="shared" si="1031"/>
        <v>4.7309999999999998E-2</v>
      </c>
      <c r="AJ4703" s="1">
        <v>39343</v>
      </c>
      <c r="AK4703">
        <v>4.734</v>
      </c>
      <c r="AL4703">
        <f t="shared" si="1032"/>
        <v>4.734E-2</v>
      </c>
      <c r="AN4703" s="1">
        <v>39471</v>
      </c>
      <c r="AO4703">
        <v>4.2069999999999999</v>
      </c>
      <c r="AP4703">
        <f t="shared" si="1033"/>
        <v>4.2069999999999996E-2</v>
      </c>
      <c r="AS4703" s="1">
        <v>39392</v>
      </c>
      <c r="AT4703">
        <v>5.6660000000000004</v>
      </c>
      <c r="AU4703">
        <f t="shared" si="1034"/>
        <v>5.6660000000000002E-2</v>
      </c>
      <c r="AX4703" s="1"/>
    </row>
    <row r="4704" spans="1:50" x14ac:dyDescent="0.3">
      <c r="A4704" s="19">
        <f t="shared" si="1035"/>
        <v>52499</v>
      </c>
      <c r="B4704">
        <f t="shared" ca="1" si="1022"/>
        <v>-17.697222222222223</v>
      </c>
      <c r="C4704">
        <f ca="1">IF(currency="USD",'Future et co'!D4704,IF(currency="EUR",'Future et co'!E4704,IF(currency="GBP",'Future et co'!F4704,FALSE)))</f>
        <v>3.5830000000000001E-2</v>
      </c>
      <c r="D4704">
        <f t="shared" ca="1" si="1023"/>
        <v>3.5830000000000001E-2</v>
      </c>
      <c r="E4704">
        <f t="shared" ca="1" si="1024"/>
        <v>2.1409999999999998E-2</v>
      </c>
      <c r="F4704">
        <f t="shared" ca="1" si="1025"/>
        <v>3.7088999999999997E-2</v>
      </c>
      <c r="J4704" s="1">
        <v>39357</v>
      </c>
      <c r="K4704">
        <v>4.5750000000000002</v>
      </c>
      <c r="L4704">
        <f t="shared" si="1026"/>
        <v>4.5749999999999999E-2</v>
      </c>
      <c r="N4704" s="1">
        <v>39358</v>
      </c>
      <c r="O4704">
        <v>4.5</v>
      </c>
      <c r="P4704">
        <f t="shared" si="1027"/>
        <v>4.4999999999999998E-2</v>
      </c>
      <c r="R4704" s="1">
        <v>39470</v>
      </c>
      <c r="S4704">
        <v>2.7890000000000001</v>
      </c>
      <c r="T4704">
        <f t="shared" si="1028"/>
        <v>2.7890000000000002E-2</v>
      </c>
      <c r="V4704" s="1">
        <v>39469</v>
      </c>
      <c r="W4704">
        <v>2.6829999999999998</v>
      </c>
      <c r="X4704">
        <f t="shared" si="1029"/>
        <v>2.683E-2</v>
      </c>
      <c r="AB4704" s="1">
        <v>39301</v>
      </c>
      <c r="AC4704">
        <v>114.72</v>
      </c>
      <c r="AD4704">
        <f t="shared" si="1030"/>
        <v>1.1472</v>
      </c>
      <c r="AF4704" s="1">
        <v>39342</v>
      </c>
      <c r="AG4704">
        <v>4.7290000000000001</v>
      </c>
      <c r="AH4704">
        <f t="shared" si="1031"/>
        <v>4.7289999999999999E-2</v>
      </c>
      <c r="AJ4704" s="1">
        <v>39342</v>
      </c>
      <c r="AK4704">
        <v>4.7300000000000004</v>
      </c>
      <c r="AL4704">
        <f t="shared" si="1032"/>
        <v>4.7300000000000002E-2</v>
      </c>
      <c r="AN4704" s="1">
        <v>39470</v>
      </c>
      <c r="AO4704">
        <v>4.1159999999999997</v>
      </c>
      <c r="AP4704">
        <f t="shared" si="1033"/>
        <v>4.1159999999999995E-2</v>
      </c>
      <c r="AS4704" s="1">
        <v>39391</v>
      </c>
      <c r="AT4704">
        <v>5.6829999999999998</v>
      </c>
      <c r="AU4704">
        <f t="shared" si="1034"/>
        <v>5.6829999999999999E-2</v>
      </c>
      <c r="AX4704" s="1"/>
    </row>
    <row r="4705" spans="1:50" x14ac:dyDescent="0.3">
      <c r="A4705" s="19">
        <f t="shared" si="1035"/>
        <v>52502</v>
      </c>
      <c r="B4705">
        <f t="shared" ca="1" si="1022"/>
        <v>-17.705555555555556</v>
      </c>
      <c r="C4705">
        <f ca="1">IF(currency="USD",'Future et co'!D4705,IF(currency="EUR",'Future et co'!E4705,IF(currency="GBP",'Future et co'!F4705,FALSE)))</f>
        <v>3.5830000000000001E-2</v>
      </c>
      <c r="D4705">
        <f t="shared" ca="1" si="1023"/>
        <v>3.5830000000000001E-2</v>
      </c>
      <c r="E4705">
        <f t="shared" ca="1" si="1024"/>
        <v>2.1409999999999998E-2</v>
      </c>
      <c r="F4705">
        <f t="shared" ca="1" si="1025"/>
        <v>3.7088999999999997E-2</v>
      </c>
      <c r="J4705" s="1">
        <v>39356</v>
      </c>
      <c r="K4705">
        <v>4.5869999999999997</v>
      </c>
      <c r="L4705">
        <f t="shared" si="1026"/>
        <v>4.5869999999999994E-2</v>
      </c>
      <c r="N4705" s="1">
        <v>39357</v>
      </c>
      <c r="O4705">
        <v>4.4889999999999999</v>
      </c>
      <c r="P4705">
        <f t="shared" si="1027"/>
        <v>4.4889999999999999E-2</v>
      </c>
      <c r="R4705" s="1">
        <v>39469</v>
      </c>
      <c r="S4705">
        <v>2.8119999999999998</v>
      </c>
      <c r="T4705">
        <f t="shared" si="1028"/>
        <v>2.8119999999999999E-2</v>
      </c>
      <c r="V4705" s="1">
        <v>39468</v>
      </c>
      <c r="W4705">
        <v>2.9780000000000002</v>
      </c>
      <c r="X4705">
        <f t="shared" si="1029"/>
        <v>2.9780000000000001E-2</v>
      </c>
      <c r="AB4705" s="1">
        <v>39300</v>
      </c>
      <c r="AC4705">
        <v>114.92</v>
      </c>
      <c r="AD4705">
        <f t="shared" si="1030"/>
        <v>1.1492</v>
      </c>
      <c r="AF4705" s="1">
        <v>39339</v>
      </c>
      <c r="AG4705">
        <v>4.7240000000000002</v>
      </c>
      <c r="AH4705">
        <f t="shared" si="1031"/>
        <v>4.7240000000000004E-2</v>
      </c>
      <c r="AJ4705" s="1">
        <v>39339</v>
      </c>
      <c r="AK4705">
        <v>4.734</v>
      </c>
      <c r="AL4705">
        <f t="shared" si="1032"/>
        <v>4.734E-2</v>
      </c>
      <c r="AN4705" s="1">
        <v>39469</v>
      </c>
      <c r="AO4705">
        <v>4.1429999999999998</v>
      </c>
      <c r="AP4705">
        <f t="shared" si="1033"/>
        <v>4.1429999999999995E-2</v>
      </c>
      <c r="AS4705" s="1">
        <v>39388</v>
      </c>
      <c r="AT4705">
        <v>5.69</v>
      </c>
      <c r="AU4705">
        <f t="shared" si="1034"/>
        <v>5.6900000000000006E-2</v>
      </c>
      <c r="AX4705" s="1"/>
    </row>
    <row r="4706" spans="1:50" x14ac:dyDescent="0.3">
      <c r="A4706" s="19">
        <f t="shared" si="1035"/>
        <v>52503</v>
      </c>
      <c r="B4706">
        <f t="shared" ca="1" si="1022"/>
        <v>-17.708333333333332</v>
      </c>
      <c r="C4706">
        <f ca="1">IF(currency="USD",'Future et co'!D4706,IF(currency="EUR",'Future et co'!E4706,IF(currency="GBP",'Future et co'!F4706,FALSE)))</f>
        <v>3.5830000000000001E-2</v>
      </c>
      <c r="D4706">
        <f t="shared" ca="1" si="1023"/>
        <v>3.5830000000000001E-2</v>
      </c>
      <c r="E4706">
        <f t="shared" ca="1" si="1024"/>
        <v>2.1409999999999998E-2</v>
      </c>
      <c r="F4706">
        <f t="shared" ca="1" si="1025"/>
        <v>3.7088999999999997E-2</v>
      </c>
      <c r="J4706" s="1">
        <v>39353</v>
      </c>
      <c r="K4706">
        <v>4.5670000000000002</v>
      </c>
      <c r="L4706">
        <f t="shared" si="1026"/>
        <v>4.5670000000000002E-2</v>
      </c>
      <c r="N4706" s="1">
        <v>39356</v>
      </c>
      <c r="O4706">
        <v>4.4950000000000001</v>
      </c>
      <c r="P4706">
        <f t="shared" si="1027"/>
        <v>4.4950000000000004E-2</v>
      </c>
      <c r="R4706" s="1">
        <v>39468</v>
      </c>
      <c r="S4706">
        <v>3.0859999999999999</v>
      </c>
      <c r="T4706">
        <f t="shared" si="1028"/>
        <v>3.0859999999999999E-2</v>
      </c>
      <c r="V4706" s="1">
        <v>39465</v>
      </c>
      <c r="W4706">
        <v>2.9620000000000002</v>
      </c>
      <c r="X4706">
        <f t="shared" si="1029"/>
        <v>2.962E-2</v>
      </c>
      <c r="AB4706" s="1">
        <v>39297</v>
      </c>
      <c r="AC4706">
        <v>114.93</v>
      </c>
      <c r="AD4706">
        <f t="shared" si="1030"/>
        <v>1.1493</v>
      </c>
      <c r="AF4706" s="1">
        <v>39338</v>
      </c>
      <c r="AG4706">
        <v>4.7300000000000004</v>
      </c>
      <c r="AH4706">
        <f t="shared" si="1031"/>
        <v>4.7300000000000002E-2</v>
      </c>
      <c r="AJ4706" s="1">
        <v>39338</v>
      </c>
      <c r="AK4706">
        <v>4.7549999999999999</v>
      </c>
      <c r="AL4706">
        <f t="shared" si="1032"/>
        <v>4.7550000000000002E-2</v>
      </c>
      <c r="AN4706" s="1">
        <v>39468</v>
      </c>
      <c r="AO4706">
        <v>4.2</v>
      </c>
      <c r="AP4706">
        <f t="shared" si="1033"/>
        <v>4.2000000000000003E-2</v>
      </c>
      <c r="AS4706" s="1">
        <v>39387</v>
      </c>
      <c r="AT4706">
        <v>5.72</v>
      </c>
      <c r="AU4706">
        <f t="shared" si="1034"/>
        <v>5.7200000000000001E-2</v>
      </c>
      <c r="AX4706" s="1"/>
    </row>
    <row r="4707" spans="1:50" x14ac:dyDescent="0.3">
      <c r="A4707" s="19">
        <f t="shared" si="1035"/>
        <v>52504</v>
      </c>
      <c r="B4707">
        <f t="shared" ca="1" si="1022"/>
        <v>-17.711111111111112</v>
      </c>
      <c r="C4707">
        <f ca="1">IF(currency="USD",'Future et co'!D4707,IF(currency="EUR",'Future et co'!E4707,IF(currency="GBP",'Future et co'!F4707,FALSE)))</f>
        <v>3.5830000000000001E-2</v>
      </c>
      <c r="D4707">
        <f t="shared" ca="1" si="1023"/>
        <v>3.5830000000000001E-2</v>
      </c>
      <c r="E4707">
        <f t="shared" ca="1" si="1024"/>
        <v>2.1409999999999998E-2</v>
      </c>
      <c r="F4707">
        <f t="shared" ca="1" si="1025"/>
        <v>3.7088999999999997E-2</v>
      </c>
      <c r="J4707" s="1">
        <v>39352</v>
      </c>
      <c r="K4707">
        <v>4.5650000000000004</v>
      </c>
      <c r="L4707">
        <f t="shared" si="1026"/>
        <v>4.5650000000000003E-2</v>
      </c>
      <c r="N4707" s="1">
        <v>39353</v>
      </c>
      <c r="O4707">
        <v>4.4580000000000002</v>
      </c>
      <c r="P4707">
        <f t="shared" si="1027"/>
        <v>4.4580000000000002E-2</v>
      </c>
      <c r="R4707" s="1">
        <v>39465</v>
      </c>
      <c r="S4707">
        <v>3.1789999999999998</v>
      </c>
      <c r="T4707">
        <f t="shared" si="1028"/>
        <v>3.1789999999999999E-2</v>
      </c>
      <c r="V4707" s="1">
        <v>39464</v>
      </c>
      <c r="W4707">
        <v>3.032</v>
      </c>
      <c r="X4707">
        <f t="shared" si="1029"/>
        <v>3.032E-2</v>
      </c>
      <c r="AB4707" s="1">
        <v>39296</v>
      </c>
      <c r="AC4707">
        <v>114.5</v>
      </c>
      <c r="AD4707">
        <f t="shared" si="1030"/>
        <v>1.145</v>
      </c>
      <c r="AF4707" s="1">
        <v>39337</v>
      </c>
      <c r="AG4707">
        <v>4.75</v>
      </c>
      <c r="AH4707">
        <f t="shared" si="1031"/>
        <v>4.7500000000000001E-2</v>
      </c>
      <c r="AJ4707" s="1">
        <v>39337</v>
      </c>
      <c r="AK4707">
        <v>4.7619999999999996</v>
      </c>
      <c r="AL4707">
        <f t="shared" si="1032"/>
        <v>4.7619999999999996E-2</v>
      </c>
      <c r="AN4707" s="1">
        <v>39465</v>
      </c>
      <c r="AO4707">
        <v>4.2789999999999999</v>
      </c>
      <c r="AP4707">
        <f t="shared" si="1033"/>
        <v>4.2790000000000002E-2</v>
      </c>
      <c r="AS4707" s="1">
        <v>39386</v>
      </c>
      <c r="AT4707">
        <v>5.7270000000000003</v>
      </c>
      <c r="AU4707">
        <f t="shared" si="1034"/>
        <v>5.7270000000000001E-2</v>
      </c>
      <c r="AX4707" s="1"/>
    </row>
    <row r="4708" spans="1:50" x14ac:dyDescent="0.3">
      <c r="A4708" s="19">
        <f t="shared" si="1035"/>
        <v>52505</v>
      </c>
      <c r="B4708">
        <f t="shared" ca="1" si="1022"/>
        <v>-17.713888888888889</v>
      </c>
      <c r="C4708">
        <f ca="1">IF(currency="USD",'Future et co'!D4708,IF(currency="EUR",'Future et co'!E4708,IF(currency="GBP",'Future et co'!F4708,FALSE)))</f>
        <v>3.5830000000000001E-2</v>
      </c>
      <c r="D4708">
        <f t="shared" ca="1" si="1023"/>
        <v>3.5830000000000001E-2</v>
      </c>
      <c r="E4708">
        <f t="shared" ca="1" si="1024"/>
        <v>2.1409999999999998E-2</v>
      </c>
      <c r="F4708">
        <f t="shared" ca="1" si="1025"/>
        <v>3.7088999999999997E-2</v>
      </c>
      <c r="J4708" s="1">
        <v>39351</v>
      </c>
      <c r="K4708">
        <v>4.5819999999999999</v>
      </c>
      <c r="L4708">
        <f t="shared" si="1026"/>
        <v>4.582E-2</v>
      </c>
      <c r="N4708" s="1">
        <v>39352</v>
      </c>
      <c r="O4708">
        <v>4.4470000000000001</v>
      </c>
      <c r="P4708">
        <f t="shared" si="1027"/>
        <v>4.4470000000000003E-2</v>
      </c>
      <c r="R4708" s="1">
        <v>39464</v>
      </c>
      <c r="S4708">
        <v>3.23</v>
      </c>
      <c r="T4708">
        <f t="shared" si="1028"/>
        <v>3.2300000000000002E-2</v>
      </c>
      <c r="V4708" s="1">
        <v>39463</v>
      </c>
      <c r="W4708">
        <v>3.145</v>
      </c>
      <c r="X4708">
        <f t="shared" si="1029"/>
        <v>3.1449999999999999E-2</v>
      </c>
      <c r="AB4708" s="1">
        <v>39295</v>
      </c>
      <c r="AC4708">
        <v>114.74</v>
      </c>
      <c r="AD4708">
        <f t="shared" si="1030"/>
        <v>1.1474</v>
      </c>
      <c r="AF4708" s="1">
        <v>39336</v>
      </c>
      <c r="AG4708">
        <v>4.75</v>
      </c>
      <c r="AH4708">
        <f t="shared" si="1031"/>
        <v>4.7500000000000001E-2</v>
      </c>
      <c r="AJ4708" s="1">
        <v>39336</v>
      </c>
      <c r="AK4708">
        <v>4.76</v>
      </c>
      <c r="AL4708">
        <f t="shared" si="1032"/>
        <v>4.7599999999999996E-2</v>
      </c>
      <c r="AN4708" s="1">
        <v>39464</v>
      </c>
      <c r="AO4708">
        <v>4.298</v>
      </c>
      <c r="AP4708">
        <f t="shared" si="1033"/>
        <v>4.2979999999999997E-2</v>
      </c>
      <c r="AS4708" s="1">
        <v>39385</v>
      </c>
      <c r="AT4708">
        <v>5.7080000000000002</v>
      </c>
      <c r="AU4708">
        <f t="shared" si="1034"/>
        <v>5.7079999999999999E-2</v>
      </c>
      <c r="AX4708" s="1"/>
    </row>
    <row r="4709" spans="1:50" x14ac:dyDescent="0.3">
      <c r="A4709" s="19">
        <f t="shared" si="1035"/>
        <v>52506</v>
      </c>
      <c r="B4709">
        <f t="shared" ca="1" si="1022"/>
        <v>-17.716666666666665</v>
      </c>
      <c r="C4709">
        <f ca="1">IF(currency="USD",'Future et co'!D4709,IF(currency="EUR",'Future et co'!E4709,IF(currency="GBP",'Future et co'!F4709,FALSE)))</f>
        <v>3.5830000000000001E-2</v>
      </c>
      <c r="D4709">
        <f t="shared" ca="1" si="1023"/>
        <v>3.5830000000000001E-2</v>
      </c>
      <c r="E4709">
        <f t="shared" ca="1" si="1024"/>
        <v>2.1409999999999998E-2</v>
      </c>
      <c r="F4709">
        <f t="shared" ca="1" si="1025"/>
        <v>3.7088999999999997E-2</v>
      </c>
      <c r="J4709" s="1">
        <v>39350</v>
      </c>
      <c r="K4709">
        <v>4.6070000000000002</v>
      </c>
      <c r="L4709">
        <f t="shared" si="1026"/>
        <v>4.607E-2</v>
      </c>
      <c r="N4709" s="1">
        <v>39351</v>
      </c>
      <c r="O4709">
        <v>4.4649999999999999</v>
      </c>
      <c r="P4709">
        <f t="shared" si="1027"/>
        <v>4.4649999999999995E-2</v>
      </c>
      <c r="R4709" s="1">
        <v>39463</v>
      </c>
      <c r="S4709">
        <v>3.33</v>
      </c>
      <c r="T4709">
        <f t="shared" si="1028"/>
        <v>3.3300000000000003E-2</v>
      </c>
      <c r="V4709" s="1">
        <v>39462</v>
      </c>
      <c r="W4709">
        <v>3.1110000000000002</v>
      </c>
      <c r="X4709">
        <f t="shared" si="1029"/>
        <v>3.1110000000000002E-2</v>
      </c>
      <c r="AB4709" s="1">
        <v>39294</v>
      </c>
      <c r="AC4709">
        <v>114.71</v>
      </c>
      <c r="AD4709">
        <f t="shared" si="1030"/>
        <v>1.1471</v>
      </c>
      <c r="AF4709" s="1">
        <v>39335</v>
      </c>
      <c r="AG4709">
        <v>4.7480000000000002</v>
      </c>
      <c r="AH4709">
        <f t="shared" si="1031"/>
        <v>4.7480000000000001E-2</v>
      </c>
      <c r="AJ4709" s="1">
        <v>39335</v>
      </c>
      <c r="AK4709">
        <v>4.7530000000000001</v>
      </c>
      <c r="AL4709">
        <f t="shared" si="1032"/>
        <v>4.7530000000000003E-2</v>
      </c>
      <c r="AN4709" s="1">
        <v>39463</v>
      </c>
      <c r="AO4709">
        <v>4.3719999999999999</v>
      </c>
      <c r="AP4709">
        <f t="shared" si="1033"/>
        <v>4.3720000000000002E-2</v>
      </c>
      <c r="AS4709" s="1">
        <v>39384</v>
      </c>
      <c r="AT4709">
        <v>5.6909999999999998</v>
      </c>
      <c r="AU4709">
        <f t="shared" si="1034"/>
        <v>5.6909999999999995E-2</v>
      </c>
      <c r="AX4709" s="1"/>
    </row>
    <row r="4710" spans="1:50" x14ac:dyDescent="0.3">
      <c r="A4710" s="19">
        <f t="shared" si="1035"/>
        <v>52509</v>
      </c>
      <c r="B4710">
        <f t="shared" ca="1" si="1022"/>
        <v>-17.725000000000001</v>
      </c>
      <c r="C4710">
        <f ca="1">IF(currency="USD",'Future et co'!D4710,IF(currency="EUR",'Future et co'!E4710,IF(currency="GBP",'Future et co'!F4710,FALSE)))</f>
        <v>3.5830000000000001E-2</v>
      </c>
      <c r="D4710">
        <f t="shared" ca="1" si="1023"/>
        <v>3.5830000000000001E-2</v>
      </c>
      <c r="E4710">
        <f t="shared" ca="1" si="1024"/>
        <v>2.1409999999999998E-2</v>
      </c>
      <c r="F4710">
        <f t="shared" ca="1" si="1025"/>
        <v>3.7088999999999997E-2</v>
      </c>
      <c r="J4710" s="1">
        <v>39349</v>
      </c>
      <c r="K4710">
        <v>4.6289999999999996</v>
      </c>
      <c r="L4710">
        <f t="shared" si="1026"/>
        <v>4.6289999999999998E-2</v>
      </c>
      <c r="N4710" s="1">
        <v>39350</v>
      </c>
      <c r="O4710">
        <v>4.4740000000000002</v>
      </c>
      <c r="P4710">
        <f t="shared" si="1027"/>
        <v>4.4740000000000002E-2</v>
      </c>
      <c r="R4710" s="1">
        <v>39462</v>
      </c>
      <c r="S4710">
        <v>3.3279999999999998</v>
      </c>
      <c r="T4710">
        <f t="shared" si="1028"/>
        <v>3.3279999999999997E-2</v>
      </c>
      <c r="V4710" s="1">
        <v>39461</v>
      </c>
      <c r="W4710">
        <v>3.1720000000000002</v>
      </c>
      <c r="X4710">
        <f t="shared" si="1029"/>
        <v>3.1719999999999998E-2</v>
      </c>
      <c r="AB4710" s="1">
        <v>39293</v>
      </c>
      <c r="AC4710">
        <v>115.1</v>
      </c>
      <c r="AD4710">
        <f t="shared" si="1030"/>
        <v>1.151</v>
      </c>
      <c r="AF4710" s="1">
        <v>39332</v>
      </c>
      <c r="AG4710">
        <v>4.7519999999999998</v>
      </c>
      <c r="AH4710">
        <f t="shared" si="1031"/>
        <v>4.752E-2</v>
      </c>
      <c r="AJ4710" s="1">
        <v>39332</v>
      </c>
      <c r="AK4710">
        <v>4.7629999999999999</v>
      </c>
      <c r="AL4710">
        <f t="shared" si="1032"/>
        <v>4.7629999999999999E-2</v>
      </c>
      <c r="AN4710" s="1">
        <v>39462</v>
      </c>
      <c r="AO4710">
        <v>4.4580000000000002</v>
      </c>
      <c r="AP4710">
        <f t="shared" si="1033"/>
        <v>4.4580000000000002E-2</v>
      </c>
      <c r="AS4710" s="1">
        <v>39381</v>
      </c>
      <c r="AT4710">
        <v>5.6779999999999999</v>
      </c>
      <c r="AU4710">
        <f t="shared" si="1034"/>
        <v>5.6779999999999997E-2</v>
      </c>
      <c r="AX4710" s="1"/>
    </row>
    <row r="4711" spans="1:50" x14ac:dyDescent="0.3">
      <c r="A4711" s="19">
        <f t="shared" si="1035"/>
        <v>52510</v>
      </c>
      <c r="B4711">
        <f t="shared" ca="1" si="1022"/>
        <v>-17.727777777777778</v>
      </c>
      <c r="C4711">
        <f ca="1">IF(currency="USD",'Future et co'!D4711,IF(currency="EUR",'Future et co'!E4711,IF(currency="GBP",'Future et co'!F4711,FALSE)))</f>
        <v>3.5830000000000001E-2</v>
      </c>
      <c r="D4711">
        <f t="shared" ca="1" si="1023"/>
        <v>3.5830000000000001E-2</v>
      </c>
      <c r="E4711">
        <f t="shared" ca="1" si="1024"/>
        <v>2.1409999999999998E-2</v>
      </c>
      <c r="F4711">
        <f t="shared" ca="1" si="1025"/>
        <v>3.7088999999999997E-2</v>
      </c>
      <c r="J4711" s="1">
        <v>39346</v>
      </c>
      <c r="K4711">
        <v>4.6189999999999998</v>
      </c>
      <c r="L4711">
        <f t="shared" si="1026"/>
        <v>4.6189999999999995E-2</v>
      </c>
      <c r="N4711" s="1">
        <v>39349</v>
      </c>
      <c r="O4711">
        <v>4.5190000000000001</v>
      </c>
      <c r="P4711">
        <f t="shared" si="1027"/>
        <v>4.5190000000000001E-2</v>
      </c>
      <c r="R4711" s="1">
        <v>39461</v>
      </c>
      <c r="S4711">
        <v>3.3439999999999999</v>
      </c>
      <c r="T4711">
        <f t="shared" si="1028"/>
        <v>3.3439999999999998E-2</v>
      </c>
      <c r="V4711" s="1">
        <v>39458</v>
      </c>
      <c r="W4711">
        <v>3.226</v>
      </c>
      <c r="X4711">
        <f t="shared" si="1029"/>
        <v>3.2259999999999997E-2</v>
      </c>
      <c r="AB4711" s="1">
        <v>39290</v>
      </c>
      <c r="AC4711">
        <v>114.86</v>
      </c>
      <c r="AD4711">
        <f t="shared" si="1030"/>
        <v>1.1486000000000001</v>
      </c>
      <c r="AF4711" s="1">
        <v>39331</v>
      </c>
      <c r="AG4711">
        <v>4.7549999999999999</v>
      </c>
      <c r="AH4711">
        <f t="shared" si="1031"/>
        <v>4.7550000000000002E-2</v>
      </c>
      <c r="AJ4711" s="1">
        <v>39331</v>
      </c>
      <c r="AK4711">
        <v>4.774</v>
      </c>
      <c r="AL4711">
        <f t="shared" si="1032"/>
        <v>4.7739999999999998E-2</v>
      </c>
      <c r="AN4711" s="1">
        <v>39461</v>
      </c>
      <c r="AO4711">
        <v>4.5010000000000003</v>
      </c>
      <c r="AP4711">
        <f t="shared" si="1033"/>
        <v>4.5010000000000001E-2</v>
      </c>
      <c r="AS4711" s="1">
        <v>39380</v>
      </c>
      <c r="AT4711">
        <v>5.69</v>
      </c>
      <c r="AU4711">
        <f t="shared" si="1034"/>
        <v>5.6900000000000006E-2</v>
      </c>
      <c r="AX4711" s="1"/>
    </row>
    <row r="4712" spans="1:50" x14ac:dyDescent="0.3">
      <c r="A4712" s="19">
        <f t="shared" si="1035"/>
        <v>52511</v>
      </c>
      <c r="B4712">
        <f t="shared" ca="1" si="1022"/>
        <v>-17.730555555555554</v>
      </c>
      <c r="C4712">
        <f ca="1">IF(currency="USD",'Future et co'!D4712,IF(currency="EUR",'Future et co'!E4712,IF(currency="GBP",'Future et co'!F4712,FALSE)))</f>
        <v>3.5830000000000001E-2</v>
      </c>
      <c r="D4712">
        <f t="shared" ca="1" si="1023"/>
        <v>3.5830000000000001E-2</v>
      </c>
      <c r="E4712">
        <f t="shared" ca="1" si="1024"/>
        <v>2.1409999999999998E-2</v>
      </c>
      <c r="F4712">
        <f t="shared" ca="1" si="1025"/>
        <v>3.7088999999999997E-2</v>
      </c>
      <c r="J4712" s="1">
        <v>39345</v>
      </c>
      <c r="K4712">
        <v>4.6289999999999996</v>
      </c>
      <c r="L4712">
        <f t="shared" si="1026"/>
        <v>4.6289999999999998E-2</v>
      </c>
      <c r="N4712" s="1">
        <v>39346</v>
      </c>
      <c r="O4712">
        <v>4.5090000000000003</v>
      </c>
      <c r="P4712">
        <f t="shared" si="1027"/>
        <v>4.5090000000000005E-2</v>
      </c>
      <c r="R4712" s="1">
        <v>39458</v>
      </c>
      <c r="S4712">
        <v>3.4510000000000001</v>
      </c>
      <c r="T4712">
        <f t="shared" si="1028"/>
        <v>3.4509999999999999E-2</v>
      </c>
      <c r="V4712" s="1">
        <v>39457</v>
      </c>
      <c r="W4712">
        <v>3.395</v>
      </c>
      <c r="X4712">
        <f t="shared" si="1029"/>
        <v>3.3950000000000001E-2</v>
      </c>
      <c r="AB4712" s="1">
        <v>39289</v>
      </c>
      <c r="AC4712">
        <v>114.72</v>
      </c>
      <c r="AD4712">
        <f t="shared" si="1030"/>
        <v>1.1472</v>
      </c>
      <c r="AF4712" s="1">
        <v>39330</v>
      </c>
      <c r="AG4712">
        <v>4.7549999999999999</v>
      </c>
      <c r="AH4712">
        <f t="shared" si="1031"/>
        <v>4.7550000000000002E-2</v>
      </c>
      <c r="AJ4712" s="1">
        <v>39330</v>
      </c>
      <c r="AK4712">
        <v>4.7930000000000001</v>
      </c>
      <c r="AL4712">
        <f t="shared" si="1032"/>
        <v>4.793E-2</v>
      </c>
      <c r="AN4712" s="1">
        <v>39458</v>
      </c>
      <c r="AO4712">
        <v>4.5609999999999999</v>
      </c>
      <c r="AP4712">
        <f t="shared" si="1033"/>
        <v>4.5609999999999998E-2</v>
      </c>
      <c r="AS4712" s="1">
        <v>39379</v>
      </c>
      <c r="AT4712">
        <v>5.6950000000000003</v>
      </c>
      <c r="AU4712">
        <f t="shared" si="1034"/>
        <v>5.6950000000000001E-2</v>
      </c>
      <c r="AX4712" s="1"/>
    </row>
    <row r="4713" spans="1:50" x14ac:dyDescent="0.3">
      <c r="A4713" s="19">
        <f t="shared" si="1035"/>
        <v>52512</v>
      </c>
      <c r="B4713">
        <f t="shared" ca="1" si="1022"/>
        <v>-17.733333333333334</v>
      </c>
      <c r="C4713">
        <f ca="1">IF(currency="USD",'Future et co'!D4713,IF(currency="EUR",'Future et co'!E4713,IF(currency="GBP",'Future et co'!F4713,FALSE)))</f>
        <v>3.5830000000000001E-2</v>
      </c>
      <c r="D4713">
        <f t="shared" ca="1" si="1023"/>
        <v>3.5830000000000001E-2</v>
      </c>
      <c r="E4713">
        <f t="shared" ca="1" si="1024"/>
        <v>2.1409999999999998E-2</v>
      </c>
      <c r="F4713">
        <f t="shared" ca="1" si="1025"/>
        <v>3.7088999999999997E-2</v>
      </c>
      <c r="J4713" s="1">
        <v>39344</v>
      </c>
      <c r="K4713">
        <v>4.62</v>
      </c>
      <c r="L4713">
        <f t="shared" si="1026"/>
        <v>4.6199999999999998E-2</v>
      </c>
      <c r="N4713" s="1">
        <v>39345</v>
      </c>
      <c r="O4713">
        <v>4.5199999999999996</v>
      </c>
      <c r="P4713">
        <f t="shared" si="1027"/>
        <v>4.5199999999999997E-2</v>
      </c>
      <c r="R4713" s="1">
        <v>39457</v>
      </c>
      <c r="S4713">
        <v>3.6190000000000002</v>
      </c>
      <c r="T4713">
        <f t="shared" si="1028"/>
        <v>3.619E-2</v>
      </c>
      <c r="V4713" s="1">
        <v>39456</v>
      </c>
      <c r="W4713">
        <v>3.4630000000000001</v>
      </c>
      <c r="X4713">
        <f t="shared" si="1029"/>
        <v>3.4630000000000001E-2</v>
      </c>
      <c r="AB4713" s="1">
        <v>39288</v>
      </c>
      <c r="AC4713">
        <v>114.18</v>
      </c>
      <c r="AD4713">
        <f t="shared" si="1030"/>
        <v>1.1418000000000001</v>
      </c>
      <c r="AF4713" s="1">
        <v>39329</v>
      </c>
      <c r="AG4713">
        <v>4.7450000000000001</v>
      </c>
      <c r="AH4713">
        <f t="shared" si="1031"/>
        <v>4.7449999999999999E-2</v>
      </c>
      <c r="AJ4713" s="1">
        <v>39329</v>
      </c>
      <c r="AK4713">
        <v>4.7770000000000001</v>
      </c>
      <c r="AL4713">
        <f t="shared" si="1032"/>
        <v>4.777E-2</v>
      </c>
      <c r="AN4713" s="1">
        <v>39457</v>
      </c>
      <c r="AO4713">
        <v>4.5999999999999996</v>
      </c>
      <c r="AP4713">
        <f t="shared" si="1033"/>
        <v>4.5999999999999999E-2</v>
      </c>
      <c r="AS4713" s="1">
        <v>39378</v>
      </c>
      <c r="AT4713">
        <v>5.71</v>
      </c>
      <c r="AU4713">
        <f t="shared" si="1034"/>
        <v>5.7099999999999998E-2</v>
      </c>
      <c r="AX4713" s="1"/>
    </row>
    <row r="4714" spans="1:50" x14ac:dyDescent="0.3">
      <c r="A4714" s="19">
        <f t="shared" si="1035"/>
        <v>52513</v>
      </c>
      <c r="B4714">
        <f t="shared" ca="1" si="1022"/>
        <v>-17.736111111111111</v>
      </c>
      <c r="C4714">
        <f ca="1">IF(currency="USD",'Future et co'!D4714,IF(currency="EUR",'Future et co'!E4714,IF(currency="GBP",'Future et co'!F4714,FALSE)))</f>
        <v>3.5830000000000001E-2</v>
      </c>
      <c r="D4714">
        <f t="shared" ca="1" si="1023"/>
        <v>3.5830000000000001E-2</v>
      </c>
      <c r="E4714">
        <f t="shared" ca="1" si="1024"/>
        <v>2.1409999999999998E-2</v>
      </c>
      <c r="F4714">
        <f t="shared" ca="1" si="1025"/>
        <v>3.7088999999999997E-2</v>
      </c>
      <c r="J4714" s="1">
        <v>39343</v>
      </c>
      <c r="K4714">
        <v>4.6319999999999997</v>
      </c>
      <c r="L4714">
        <f t="shared" si="1026"/>
        <v>4.632E-2</v>
      </c>
      <c r="N4714" s="1">
        <v>39344</v>
      </c>
      <c r="O4714">
        <v>4.4859999999999998</v>
      </c>
      <c r="P4714">
        <f t="shared" si="1027"/>
        <v>4.4859999999999997E-2</v>
      </c>
      <c r="R4714" s="1">
        <v>39456</v>
      </c>
      <c r="S4714">
        <v>3.7090000000000001</v>
      </c>
      <c r="T4714">
        <f t="shared" si="1028"/>
        <v>3.7089999999999998E-2</v>
      </c>
      <c r="V4714" s="1">
        <v>39455</v>
      </c>
      <c r="W4714">
        <v>3.444</v>
      </c>
      <c r="X4714">
        <f t="shared" si="1029"/>
        <v>3.4439999999999998E-2</v>
      </c>
      <c r="AB4714" s="1">
        <v>39287</v>
      </c>
      <c r="AC4714">
        <v>113.96</v>
      </c>
      <c r="AD4714">
        <f t="shared" si="1030"/>
        <v>1.1395999999999999</v>
      </c>
      <c r="AF4714" s="1">
        <v>39328</v>
      </c>
      <c r="AG4714">
        <v>4.7409999999999997</v>
      </c>
      <c r="AH4714">
        <f t="shared" si="1031"/>
        <v>4.7409999999999994E-2</v>
      </c>
      <c r="AJ4714" s="1">
        <v>39328</v>
      </c>
      <c r="AK4714">
        <v>4.7649999999999997</v>
      </c>
      <c r="AL4714">
        <f t="shared" si="1032"/>
        <v>4.7649999999999998E-2</v>
      </c>
      <c r="AN4714" s="1">
        <v>39456</v>
      </c>
      <c r="AO4714">
        <v>4.5830000000000002</v>
      </c>
      <c r="AP4714">
        <f t="shared" si="1033"/>
        <v>4.5830000000000003E-2</v>
      </c>
      <c r="AS4714" s="1">
        <v>39377</v>
      </c>
      <c r="AT4714">
        <v>5.7080000000000002</v>
      </c>
      <c r="AU4714">
        <f t="shared" si="1034"/>
        <v>5.7079999999999999E-2</v>
      </c>
      <c r="AX4714" s="1"/>
    </row>
    <row r="4715" spans="1:50" x14ac:dyDescent="0.3">
      <c r="A4715" s="19">
        <f t="shared" si="1035"/>
        <v>52516</v>
      </c>
      <c r="B4715">
        <f t="shared" ca="1" si="1022"/>
        <v>-17.744444444444444</v>
      </c>
      <c r="C4715">
        <f ca="1">IF(currency="USD",'Future et co'!D4715,IF(currency="EUR",'Future et co'!E4715,IF(currency="GBP",'Future et co'!F4715,FALSE)))</f>
        <v>3.5830000000000001E-2</v>
      </c>
      <c r="D4715">
        <f t="shared" ca="1" si="1023"/>
        <v>3.5830000000000001E-2</v>
      </c>
      <c r="E4715">
        <f t="shared" ca="1" si="1024"/>
        <v>2.1409999999999998E-2</v>
      </c>
      <c r="F4715">
        <f t="shared" ca="1" si="1025"/>
        <v>3.7088999999999997E-2</v>
      </c>
      <c r="J4715" s="1">
        <v>39342</v>
      </c>
      <c r="K4715">
        <v>4.7949999999999999</v>
      </c>
      <c r="L4715">
        <f t="shared" si="1026"/>
        <v>4.795E-2</v>
      </c>
      <c r="N4715" s="1">
        <v>39343</v>
      </c>
      <c r="O4715">
        <v>4.4820000000000002</v>
      </c>
      <c r="P4715">
        <f t="shared" si="1027"/>
        <v>4.4819999999999999E-2</v>
      </c>
      <c r="R4715" s="1">
        <v>39455</v>
      </c>
      <c r="S4715">
        <v>3.722</v>
      </c>
      <c r="T4715">
        <f t="shared" si="1028"/>
        <v>3.7220000000000003E-2</v>
      </c>
      <c r="V4715" s="1">
        <v>39454</v>
      </c>
      <c r="W4715">
        <v>3.4689999999999999</v>
      </c>
      <c r="X4715">
        <f t="shared" si="1029"/>
        <v>3.4689999999999999E-2</v>
      </c>
      <c r="AB4715" s="1">
        <v>39286</v>
      </c>
      <c r="AC4715">
        <v>113.9</v>
      </c>
      <c r="AD4715">
        <f t="shared" si="1030"/>
        <v>1.139</v>
      </c>
      <c r="AF4715" s="1">
        <v>39325</v>
      </c>
      <c r="AG4715">
        <v>4.7350000000000003</v>
      </c>
      <c r="AH4715">
        <f t="shared" si="1031"/>
        <v>4.7350000000000003E-2</v>
      </c>
      <c r="AJ4715" s="1">
        <v>39325</v>
      </c>
      <c r="AK4715">
        <v>4.7640000000000002</v>
      </c>
      <c r="AL4715">
        <f t="shared" si="1032"/>
        <v>4.7640000000000002E-2</v>
      </c>
      <c r="AN4715" s="1">
        <v>39455</v>
      </c>
      <c r="AO4715">
        <v>4.6040000000000001</v>
      </c>
      <c r="AP4715">
        <f t="shared" si="1033"/>
        <v>4.6039999999999998E-2</v>
      </c>
      <c r="AS4715" s="1">
        <v>39374</v>
      </c>
      <c r="AT4715">
        <v>5.7160000000000002</v>
      </c>
      <c r="AU4715">
        <f t="shared" si="1034"/>
        <v>5.7160000000000002E-2</v>
      </c>
      <c r="AX4715" s="1"/>
    </row>
    <row r="4716" spans="1:50" x14ac:dyDescent="0.3">
      <c r="A4716" s="19">
        <f t="shared" si="1035"/>
        <v>52517</v>
      </c>
      <c r="B4716">
        <f t="shared" ca="1" si="1022"/>
        <v>-17.747222222222224</v>
      </c>
      <c r="C4716">
        <f ca="1">IF(currency="USD",'Future et co'!D4716,IF(currency="EUR",'Future et co'!E4716,IF(currency="GBP",'Future et co'!F4716,FALSE)))</f>
        <v>3.5830000000000001E-2</v>
      </c>
      <c r="D4716">
        <f t="shared" ca="1" si="1023"/>
        <v>3.5830000000000001E-2</v>
      </c>
      <c r="E4716">
        <f t="shared" ca="1" si="1024"/>
        <v>2.1409999999999998E-2</v>
      </c>
      <c r="F4716">
        <f t="shared" ca="1" si="1025"/>
        <v>3.7088999999999997E-2</v>
      </c>
      <c r="J4716" s="1">
        <v>39339</v>
      </c>
      <c r="K4716">
        <v>4.7990000000000004</v>
      </c>
      <c r="L4716">
        <f t="shared" si="1026"/>
        <v>4.7990000000000005E-2</v>
      </c>
      <c r="N4716" s="1">
        <v>39342</v>
      </c>
      <c r="O4716">
        <v>4.6669999999999998</v>
      </c>
      <c r="P4716">
        <f t="shared" si="1027"/>
        <v>4.6669999999999996E-2</v>
      </c>
      <c r="R4716" s="1">
        <v>39454</v>
      </c>
      <c r="S4716">
        <v>3.7869999999999999</v>
      </c>
      <c r="T4716">
        <f t="shared" si="1028"/>
        <v>3.7870000000000001E-2</v>
      </c>
      <c r="V4716" s="1">
        <v>39451</v>
      </c>
      <c r="W4716">
        <v>3.4849999999999999</v>
      </c>
      <c r="X4716">
        <f t="shared" si="1029"/>
        <v>3.4849999999999999E-2</v>
      </c>
      <c r="AB4716" s="1">
        <v>39283</v>
      </c>
      <c r="AC4716">
        <v>113.87</v>
      </c>
      <c r="AD4716">
        <f t="shared" si="1030"/>
        <v>1.1387</v>
      </c>
      <c r="AF4716" s="1">
        <v>39324</v>
      </c>
      <c r="AG4716">
        <v>4.7240000000000002</v>
      </c>
      <c r="AH4716">
        <f t="shared" si="1031"/>
        <v>4.7240000000000004E-2</v>
      </c>
      <c r="AJ4716" s="1">
        <v>39324</v>
      </c>
      <c r="AK4716">
        <v>4.7380000000000004</v>
      </c>
      <c r="AL4716">
        <f t="shared" si="1032"/>
        <v>4.7380000000000005E-2</v>
      </c>
      <c r="AN4716" s="1">
        <v>39454</v>
      </c>
      <c r="AO4716">
        <v>4.6020000000000003</v>
      </c>
      <c r="AP4716">
        <f t="shared" si="1033"/>
        <v>4.6020000000000005E-2</v>
      </c>
      <c r="AS4716" s="1">
        <v>39373</v>
      </c>
      <c r="AT4716">
        <v>5.7240000000000002</v>
      </c>
      <c r="AU4716">
        <f t="shared" si="1034"/>
        <v>5.7239999999999999E-2</v>
      </c>
      <c r="AX4716" s="1"/>
    </row>
    <row r="4717" spans="1:50" x14ac:dyDescent="0.3">
      <c r="A4717" s="19">
        <f t="shared" si="1035"/>
        <v>52518</v>
      </c>
      <c r="B4717">
        <f t="shared" ca="1" si="1022"/>
        <v>-17.75</v>
      </c>
      <c r="C4717">
        <f ca="1">IF(currency="USD",'Future et co'!D4717,IF(currency="EUR",'Future et co'!E4717,IF(currency="GBP",'Future et co'!F4717,FALSE)))</f>
        <v>3.5830000000000001E-2</v>
      </c>
      <c r="D4717">
        <f t="shared" ca="1" si="1023"/>
        <v>3.5830000000000001E-2</v>
      </c>
      <c r="E4717">
        <f t="shared" ca="1" si="1024"/>
        <v>2.1409999999999998E-2</v>
      </c>
      <c r="F4717">
        <f t="shared" ca="1" si="1025"/>
        <v>3.7088999999999997E-2</v>
      </c>
      <c r="J4717" s="1">
        <v>39338</v>
      </c>
      <c r="K4717">
        <v>4.7759999999999998</v>
      </c>
      <c r="L4717">
        <f t="shared" si="1026"/>
        <v>4.7759999999999997E-2</v>
      </c>
      <c r="N4717" s="1">
        <v>39339</v>
      </c>
      <c r="O4717">
        <v>4.6920000000000002</v>
      </c>
      <c r="P4717">
        <f t="shared" si="1027"/>
        <v>4.6920000000000003E-2</v>
      </c>
      <c r="R4717" s="1">
        <v>39451</v>
      </c>
      <c r="S4717">
        <v>3.8149999999999999</v>
      </c>
      <c r="T4717">
        <f t="shared" si="1028"/>
        <v>3.8149999999999996E-2</v>
      </c>
      <c r="V4717" s="1">
        <v>39450</v>
      </c>
      <c r="W4717">
        <v>3.59</v>
      </c>
      <c r="X4717">
        <f t="shared" si="1029"/>
        <v>3.5900000000000001E-2</v>
      </c>
      <c r="AB4717" s="1">
        <v>39282</v>
      </c>
      <c r="AC4717">
        <v>113.02</v>
      </c>
      <c r="AD4717">
        <f t="shared" si="1030"/>
        <v>1.1301999999999999</v>
      </c>
      <c r="AF4717" s="1">
        <v>39323</v>
      </c>
      <c r="AG4717">
        <v>4.7220000000000004</v>
      </c>
      <c r="AH4717">
        <f t="shared" si="1031"/>
        <v>4.7220000000000005E-2</v>
      </c>
      <c r="AJ4717" s="1">
        <v>39323</v>
      </c>
      <c r="AK4717">
        <v>4.7270000000000003</v>
      </c>
      <c r="AL4717">
        <f t="shared" si="1032"/>
        <v>4.7270000000000006E-2</v>
      </c>
      <c r="AN4717" s="1">
        <v>39451</v>
      </c>
      <c r="AO4717">
        <v>4.5979999999999999</v>
      </c>
      <c r="AP4717">
        <f t="shared" si="1033"/>
        <v>4.598E-2</v>
      </c>
      <c r="AS4717" s="1">
        <v>39372</v>
      </c>
      <c r="AT4717">
        <v>5.7389999999999999</v>
      </c>
      <c r="AU4717">
        <f t="shared" si="1034"/>
        <v>5.7389999999999997E-2</v>
      </c>
      <c r="AX4717" s="1"/>
    </row>
    <row r="4718" spans="1:50" x14ac:dyDescent="0.3">
      <c r="A4718" s="19">
        <f t="shared" si="1035"/>
        <v>52519</v>
      </c>
      <c r="B4718">
        <f t="shared" ca="1" si="1022"/>
        <v>-17.752777777777776</v>
      </c>
      <c r="C4718">
        <f ca="1">IF(currency="USD",'Future et co'!D4718,IF(currency="EUR",'Future et co'!E4718,IF(currency="GBP",'Future et co'!F4718,FALSE)))</f>
        <v>3.5830000000000001E-2</v>
      </c>
      <c r="D4718">
        <f t="shared" ca="1" si="1023"/>
        <v>3.5830000000000001E-2</v>
      </c>
      <c r="E4718">
        <f t="shared" ca="1" si="1024"/>
        <v>2.1409999999999998E-2</v>
      </c>
      <c r="F4718">
        <f t="shared" ca="1" si="1025"/>
        <v>3.7088999999999997E-2</v>
      </c>
      <c r="J4718" s="1">
        <v>39337</v>
      </c>
      <c r="K4718">
        <v>4.7409999999999997</v>
      </c>
      <c r="L4718">
        <f t="shared" si="1026"/>
        <v>4.7409999999999994E-2</v>
      </c>
      <c r="N4718" s="1">
        <v>39338</v>
      </c>
      <c r="O4718">
        <v>4.6669999999999998</v>
      </c>
      <c r="P4718">
        <f t="shared" si="1027"/>
        <v>4.6669999999999996E-2</v>
      </c>
      <c r="R4718" s="1">
        <v>39450</v>
      </c>
      <c r="S4718">
        <v>3.8940000000000001</v>
      </c>
      <c r="T4718">
        <f t="shared" si="1028"/>
        <v>3.8940000000000002E-2</v>
      </c>
      <c r="V4718" s="1">
        <v>39449</v>
      </c>
      <c r="W4718">
        <v>3.65</v>
      </c>
      <c r="X4718">
        <f t="shared" si="1029"/>
        <v>3.6499999999999998E-2</v>
      </c>
      <c r="AB4718" s="1">
        <v>39281</v>
      </c>
      <c r="AC4718">
        <v>112.91</v>
      </c>
      <c r="AD4718">
        <f t="shared" si="1030"/>
        <v>1.1291</v>
      </c>
      <c r="AF4718" s="1">
        <v>39322</v>
      </c>
      <c r="AG4718">
        <v>4.7169999999999996</v>
      </c>
      <c r="AH4718">
        <f t="shared" si="1031"/>
        <v>4.7169999999999997E-2</v>
      </c>
      <c r="AJ4718" s="1">
        <v>39322</v>
      </c>
      <c r="AK4718">
        <v>4.7220000000000004</v>
      </c>
      <c r="AL4718">
        <f t="shared" si="1032"/>
        <v>4.7220000000000005E-2</v>
      </c>
      <c r="AN4718" s="1">
        <v>39450</v>
      </c>
      <c r="AO4718">
        <v>4.6239999999999997</v>
      </c>
      <c r="AP4718">
        <f t="shared" si="1033"/>
        <v>4.6239999999999996E-2</v>
      </c>
      <c r="AS4718" s="1">
        <v>39371</v>
      </c>
      <c r="AT4718">
        <v>5.766</v>
      </c>
      <c r="AU4718">
        <f t="shared" si="1034"/>
        <v>5.7660000000000003E-2</v>
      </c>
      <c r="AX4718" s="1"/>
    </row>
    <row r="4719" spans="1:50" x14ac:dyDescent="0.3">
      <c r="A4719" s="19">
        <f t="shared" si="1035"/>
        <v>52520</v>
      </c>
      <c r="B4719">
        <f t="shared" ca="1" si="1022"/>
        <v>-17.755555555555556</v>
      </c>
      <c r="C4719">
        <f ca="1">IF(currency="USD",'Future et co'!D4719,IF(currency="EUR",'Future et co'!E4719,IF(currency="GBP",'Future et co'!F4719,FALSE)))</f>
        <v>3.5830000000000001E-2</v>
      </c>
      <c r="D4719">
        <f t="shared" ca="1" si="1023"/>
        <v>3.5830000000000001E-2</v>
      </c>
      <c r="E4719">
        <f t="shared" ca="1" si="1024"/>
        <v>2.1409999999999998E-2</v>
      </c>
      <c r="F4719">
        <f t="shared" ca="1" si="1025"/>
        <v>3.7088999999999997E-2</v>
      </c>
      <c r="J4719" s="1">
        <v>39336</v>
      </c>
      <c r="K4719">
        <v>4.76</v>
      </c>
      <c r="L4719">
        <f t="shared" si="1026"/>
        <v>4.7599999999999996E-2</v>
      </c>
      <c r="N4719" s="1">
        <v>39337</v>
      </c>
      <c r="O4719">
        <v>4.5970000000000004</v>
      </c>
      <c r="P4719">
        <f t="shared" si="1027"/>
        <v>4.5970000000000004E-2</v>
      </c>
      <c r="R4719" s="1">
        <v>39449</v>
      </c>
      <c r="S4719">
        <v>3.9420000000000002</v>
      </c>
      <c r="T4719">
        <f t="shared" si="1028"/>
        <v>3.9420000000000004E-2</v>
      </c>
      <c r="V4719" s="1">
        <v>39448</v>
      </c>
      <c r="W4719">
        <v>3.82</v>
      </c>
      <c r="X4719">
        <f t="shared" si="1029"/>
        <v>3.8199999999999998E-2</v>
      </c>
      <c r="AB4719" s="1">
        <v>39280</v>
      </c>
      <c r="AC4719">
        <v>112.46</v>
      </c>
      <c r="AD4719">
        <f t="shared" si="1030"/>
        <v>1.1246</v>
      </c>
      <c r="AF4719" s="1">
        <v>39321</v>
      </c>
      <c r="AG4719">
        <v>4.7279999999999998</v>
      </c>
      <c r="AH4719">
        <f t="shared" si="1031"/>
        <v>4.7279999999999996E-2</v>
      </c>
      <c r="AJ4719" s="1">
        <v>39321</v>
      </c>
      <c r="AK4719">
        <v>4.7450000000000001</v>
      </c>
      <c r="AL4719">
        <f t="shared" si="1032"/>
        <v>4.7449999999999999E-2</v>
      </c>
      <c r="AN4719" s="1">
        <v>39449</v>
      </c>
      <c r="AO4719">
        <v>4.6529999999999996</v>
      </c>
      <c r="AP4719">
        <f t="shared" si="1033"/>
        <v>4.6529999999999995E-2</v>
      </c>
      <c r="AS4719" s="1">
        <v>39370</v>
      </c>
      <c r="AT4719">
        <v>5.7789999999999999</v>
      </c>
      <c r="AU4719">
        <f t="shared" si="1034"/>
        <v>5.7790000000000001E-2</v>
      </c>
      <c r="AX4719" s="1"/>
    </row>
    <row r="4720" spans="1:50" x14ac:dyDescent="0.3">
      <c r="A4720" s="19">
        <f t="shared" si="1035"/>
        <v>52523</v>
      </c>
      <c r="B4720">
        <f t="shared" ca="1" si="1022"/>
        <v>-17.763888888888889</v>
      </c>
      <c r="C4720">
        <f ca="1">IF(currency="USD",'Future et co'!D4720,IF(currency="EUR",'Future et co'!E4720,IF(currency="GBP",'Future et co'!F4720,FALSE)))</f>
        <v>3.5830000000000001E-2</v>
      </c>
      <c r="D4720">
        <f t="shared" ca="1" si="1023"/>
        <v>3.5830000000000001E-2</v>
      </c>
      <c r="E4720">
        <f t="shared" ca="1" si="1024"/>
        <v>2.1409999999999998E-2</v>
      </c>
      <c r="F4720">
        <f t="shared" ca="1" si="1025"/>
        <v>3.7088999999999997E-2</v>
      </c>
      <c r="J4720" s="1">
        <v>39335</v>
      </c>
      <c r="K4720">
        <v>4.7290000000000001</v>
      </c>
      <c r="L4720">
        <f t="shared" si="1026"/>
        <v>4.7289999999999999E-2</v>
      </c>
      <c r="N4720" s="1">
        <v>39336</v>
      </c>
      <c r="O4720">
        <v>4.6269999999999998</v>
      </c>
      <c r="P4720">
        <f t="shared" si="1027"/>
        <v>4.6269999999999999E-2</v>
      </c>
      <c r="R4720" s="1">
        <v>39448</v>
      </c>
      <c r="S4720">
        <v>4.05</v>
      </c>
      <c r="T4720">
        <f t="shared" si="1028"/>
        <v>4.0500000000000001E-2</v>
      </c>
      <c r="V4720" s="1">
        <v>39447</v>
      </c>
      <c r="W4720">
        <v>3.778</v>
      </c>
      <c r="X4720">
        <f t="shared" si="1029"/>
        <v>3.7780000000000001E-2</v>
      </c>
      <c r="AB4720" s="1">
        <v>39279</v>
      </c>
      <c r="AC4720">
        <v>112.64</v>
      </c>
      <c r="AD4720">
        <f t="shared" si="1030"/>
        <v>1.1264000000000001</v>
      </c>
      <c r="AF4720" s="1">
        <v>39318</v>
      </c>
      <c r="AG4720">
        <v>4.7210000000000001</v>
      </c>
      <c r="AH4720">
        <f t="shared" si="1031"/>
        <v>4.7210000000000002E-2</v>
      </c>
      <c r="AJ4720" s="1">
        <v>39318</v>
      </c>
      <c r="AK4720">
        <v>4.7569999999999997</v>
      </c>
      <c r="AL4720">
        <f t="shared" si="1032"/>
        <v>4.7569999999999994E-2</v>
      </c>
      <c r="AN4720" s="1">
        <v>39448</v>
      </c>
      <c r="AO4720">
        <v>4.6920000000000002</v>
      </c>
      <c r="AP4720">
        <f t="shared" si="1033"/>
        <v>4.6920000000000003E-2</v>
      </c>
      <c r="AS4720" s="1">
        <v>39367</v>
      </c>
      <c r="AT4720">
        <v>5.7679999999999998</v>
      </c>
      <c r="AU4720">
        <f t="shared" si="1034"/>
        <v>5.7679999999999995E-2</v>
      </c>
      <c r="AX4720" s="1"/>
    </row>
    <row r="4721" spans="1:50" x14ac:dyDescent="0.3">
      <c r="A4721" s="19">
        <f t="shared" si="1035"/>
        <v>52524</v>
      </c>
      <c r="B4721">
        <f t="shared" ca="1" si="1022"/>
        <v>-17.766666666666666</v>
      </c>
      <c r="C4721">
        <f ca="1">IF(currency="USD",'Future et co'!D4721,IF(currency="EUR",'Future et co'!E4721,IF(currency="GBP",'Future et co'!F4721,FALSE)))</f>
        <v>3.5830000000000001E-2</v>
      </c>
      <c r="D4721">
        <f t="shared" ca="1" si="1023"/>
        <v>3.5830000000000001E-2</v>
      </c>
      <c r="E4721">
        <f t="shared" ca="1" si="1024"/>
        <v>2.1409999999999998E-2</v>
      </c>
      <c r="F4721">
        <f t="shared" ca="1" si="1025"/>
        <v>3.7088999999999997E-2</v>
      </c>
      <c r="J4721" s="1">
        <v>39332</v>
      </c>
      <c r="K4721">
        <v>4.7519999999999998</v>
      </c>
      <c r="L4721">
        <f t="shared" si="1026"/>
        <v>4.752E-2</v>
      </c>
      <c r="N4721" s="1">
        <v>39335</v>
      </c>
      <c r="O4721">
        <v>4.5549999999999997</v>
      </c>
      <c r="P4721">
        <f t="shared" si="1027"/>
        <v>4.555E-2</v>
      </c>
      <c r="R4721" s="1">
        <v>39447</v>
      </c>
      <c r="S4721">
        <v>4.0510000000000002</v>
      </c>
      <c r="T4721">
        <f t="shared" si="1028"/>
        <v>4.0510000000000004E-2</v>
      </c>
      <c r="V4721" s="1">
        <v>39444</v>
      </c>
      <c r="W4721">
        <v>3.831</v>
      </c>
      <c r="X4721">
        <f t="shared" si="1029"/>
        <v>3.8309999999999997E-2</v>
      </c>
      <c r="AB4721" s="1">
        <v>39276</v>
      </c>
      <c r="AC4721">
        <v>112.26</v>
      </c>
      <c r="AD4721">
        <f t="shared" si="1030"/>
        <v>1.1226</v>
      </c>
      <c r="AF4721" s="1">
        <v>39317</v>
      </c>
      <c r="AG4721">
        <v>4.7110000000000003</v>
      </c>
      <c r="AH4721">
        <f t="shared" si="1031"/>
        <v>4.7110000000000006E-2</v>
      </c>
      <c r="AJ4721" s="1">
        <v>39317</v>
      </c>
      <c r="AK4721">
        <v>4.7469999999999999</v>
      </c>
      <c r="AL4721">
        <f t="shared" si="1032"/>
        <v>4.7469999999999998E-2</v>
      </c>
      <c r="AN4721" s="1">
        <v>39447</v>
      </c>
      <c r="AO4721">
        <v>4.6959999999999997</v>
      </c>
      <c r="AP4721">
        <f t="shared" si="1033"/>
        <v>4.6959999999999995E-2</v>
      </c>
      <c r="AS4721" s="1">
        <v>39366</v>
      </c>
      <c r="AT4721">
        <v>5.7679999999999998</v>
      </c>
      <c r="AU4721">
        <f t="shared" si="1034"/>
        <v>5.7679999999999995E-2</v>
      </c>
      <c r="AX4721" s="1"/>
    </row>
    <row r="4722" spans="1:50" x14ac:dyDescent="0.3">
      <c r="A4722" s="19">
        <f t="shared" si="1035"/>
        <v>52525</v>
      </c>
      <c r="B4722">
        <f t="shared" ca="1" si="1022"/>
        <v>-17.769444444444446</v>
      </c>
      <c r="C4722">
        <f ca="1">IF(currency="USD",'Future et co'!D4722,IF(currency="EUR",'Future et co'!E4722,IF(currency="GBP",'Future et co'!F4722,FALSE)))</f>
        <v>3.5830000000000001E-2</v>
      </c>
      <c r="D4722">
        <f t="shared" ca="1" si="1023"/>
        <v>3.5830000000000001E-2</v>
      </c>
      <c r="E4722">
        <f t="shared" ca="1" si="1024"/>
        <v>2.1409999999999998E-2</v>
      </c>
      <c r="F4722">
        <f t="shared" ca="1" si="1025"/>
        <v>3.7088999999999997E-2</v>
      </c>
      <c r="J4722" s="1">
        <v>39331</v>
      </c>
      <c r="K4722">
        <v>4.8280000000000003</v>
      </c>
      <c r="L4722">
        <f t="shared" si="1026"/>
        <v>4.8280000000000003E-2</v>
      </c>
      <c r="N4722" s="1">
        <v>39332</v>
      </c>
      <c r="O4722">
        <v>4.5720000000000001</v>
      </c>
      <c r="P4722">
        <f t="shared" si="1027"/>
        <v>4.5720000000000004E-2</v>
      </c>
      <c r="R4722" s="1">
        <v>39444</v>
      </c>
      <c r="S4722">
        <v>4.0990000000000002</v>
      </c>
      <c r="T4722">
        <f t="shared" si="1028"/>
        <v>4.0989999999999999E-2</v>
      </c>
      <c r="V4722" s="1">
        <v>39443</v>
      </c>
      <c r="W4722">
        <v>3.976</v>
      </c>
      <c r="X4722">
        <f t="shared" si="1029"/>
        <v>3.9759999999999997E-2</v>
      </c>
      <c r="AB4722" s="1">
        <v>39275</v>
      </c>
      <c r="AC4722">
        <v>112.36</v>
      </c>
      <c r="AD4722">
        <f t="shared" si="1030"/>
        <v>1.1235999999999999</v>
      </c>
      <c r="AF4722" s="1">
        <v>39316</v>
      </c>
      <c r="AG4722">
        <v>4.6760000000000002</v>
      </c>
      <c r="AH4722">
        <f t="shared" si="1031"/>
        <v>4.6760000000000003E-2</v>
      </c>
      <c r="AJ4722" s="1">
        <v>39316</v>
      </c>
      <c r="AK4722">
        <v>4.6929999999999996</v>
      </c>
      <c r="AL4722">
        <f t="shared" si="1032"/>
        <v>4.6929999999999999E-2</v>
      </c>
      <c r="AN4722" s="1">
        <v>39444</v>
      </c>
      <c r="AO4722">
        <v>4.7060000000000004</v>
      </c>
      <c r="AP4722">
        <f t="shared" si="1033"/>
        <v>4.7060000000000005E-2</v>
      </c>
      <c r="AS4722" s="1">
        <v>39365</v>
      </c>
      <c r="AT4722">
        <v>5.7850000000000001</v>
      </c>
      <c r="AU4722">
        <f t="shared" si="1034"/>
        <v>5.7849999999999999E-2</v>
      </c>
      <c r="AX4722" s="1"/>
    </row>
    <row r="4723" spans="1:50" x14ac:dyDescent="0.3">
      <c r="A4723" s="19">
        <f t="shared" si="1035"/>
        <v>52526</v>
      </c>
      <c r="B4723">
        <f t="shared" ca="1" si="1022"/>
        <v>-17.772222222222222</v>
      </c>
      <c r="C4723">
        <f ca="1">IF(currency="USD",'Future et co'!D4723,IF(currency="EUR",'Future et co'!E4723,IF(currency="GBP",'Future et co'!F4723,FALSE)))</f>
        <v>3.5830000000000001E-2</v>
      </c>
      <c r="D4723">
        <f t="shared" ca="1" si="1023"/>
        <v>3.5830000000000001E-2</v>
      </c>
      <c r="E4723">
        <f t="shared" ca="1" si="1024"/>
        <v>2.1409999999999998E-2</v>
      </c>
      <c r="F4723">
        <f t="shared" ca="1" si="1025"/>
        <v>3.7088999999999997E-2</v>
      </c>
      <c r="J4723" s="1">
        <v>39330</v>
      </c>
      <c r="K4723">
        <v>4.806</v>
      </c>
      <c r="L4723">
        <f t="shared" si="1026"/>
        <v>4.8059999999999999E-2</v>
      </c>
      <c r="N4723" s="1">
        <v>39331</v>
      </c>
      <c r="O4723">
        <v>4.7050000000000001</v>
      </c>
      <c r="P4723">
        <f t="shared" si="1027"/>
        <v>4.7050000000000002E-2</v>
      </c>
      <c r="R4723" s="1">
        <v>39443</v>
      </c>
      <c r="S4723">
        <v>4.2024999999999997</v>
      </c>
      <c r="T4723">
        <f t="shared" si="1028"/>
        <v>4.2025E-2</v>
      </c>
      <c r="V4723" s="1">
        <v>39442</v>
      </c>
      <c r="W4723">
        <v>4.0519999999999996</v>
      </c>
      <c r="X4723">
        <f t="shared" si="1029"/>
        <v>4.0519999999999994E-2</v>
      </c>
      <c r="AB4723" s="1">
        <v>39274</v>
      </c>
      <c r="AC4723">
        <v>112.67</v>
      </c>
      <c r="AD4723">
        <f t="shared" si="1030"/>
        <v>1.1267</v>
      </c>
      <c r="AF4723" s="1">
        <v>39315</v>
      </c>
      <c r="AG4723">
        <v>4.6639999999999997</v>
      </c>
      <c r="AH4723">
        <f t="shared" si="1031"/>
        <v>4.6639999999999994E-2</v>
      </c>
      <c r="AJ4723" s="1">
        <v>39315</v>
      </c>
      <c r="AK4723">
        <v>4.67</v>
      </c>
      <c r="AL4723">
        <f t="shared" si="1032"/>
        <v>4.6699999999999998E-2</v>
      </c>
      <c r="AN4723" s="1">
        <v>39443</v>
      </c>
      <c r="AO4723">
        <v>4.7610000000000001</v>
      </c>
      <c r="AP4723">
        <f t="shared" si="1033"/>
        <v>4.761E-2</v>
      </c>
      <c r="AS4723" s="1">
        <v>39364</v>
      </c>
      <c r="AT4723">
        <v>5.7430000000000003</v>
      </c>
      <c r="AU4723">
        <f t="shared" si="1034"/>
        <v>5.7430000000000002E-2</v>
      </c>
      <c r="AX4723" s="1"/>
    </row>
    <row r="4724" spans="1:50" x14ac:dyDescent="0.3">
      <c r="A4724" s="19">
        <f t="shared" si="1035"/>
        <v>52527</v>
      </c>
      <c r="B4724">
        <f t="shared" ca="1" si="1022"/>
        <v>-17.774999999999999</v>
      </c>
      <c r="C4724">
        <f ca="1">IF(currency="USD",'Future et co'!D4724,IF(currency="EUR",'Future et co'!E4724,IF(currency="GBP",'Future et co'!F4724,FALSE)))</f>
        <v>3.5830000000000001E-2</v>
      </c>
      <c r="D4724">
        <f t="shared" ca="1" si="1023"/>
        <v>3.5830000000000001E-2</v>
      </c>
      <c r="E4724">
        <f t="shared" ca="1" si="1024"/>
        <v>2.1409999999999998E-2</v>
      </c>
      <c r="F4724">
        <f t="shared" ca="1" si="1025"/>
        <v>3.7088999999999997E-2</v>
      </c>
      <c r="J4724" s="1">
        <v>39329</v>
      </c>
      <c r="K4724">
        <v>4.8250000000000002</v>
      </c>
      <c r="L4724">
        <f t="shared" si="1026"/>
        <v>4.8250000000000001E-2</v>
      </c>
      <c r="N4724" s="1">
        <v>39330</v>
      </c>
      <c r="O4724">
        <v>4.6399999999999997</v>
      </c>
      <c r="P4724">
        <f t="shared" si="1027"/>
        <v>4.6399999999999997E-2</v>
      </c>
      <c r="R4724" s="1">
        <v>39442</v>
      </c>
      <c r="S4724">
        <v>4.2324999999999999</v>
      </c>
      <c r="T4724">
        <f t="shared" si="1028"/>
        <v>4.2325000000000002E-2</v>
      </c>
      <c r="V4724" s="1">
        <v>39441</v>
      </c>
      <c r="W4724">
        <v>4.0174000000000003</v>
      </c>
      <c r="X4724">
        <f t="shared" si="1029"/>
        <v>4.0174000000000001E-2</v>
      </c>
      <c r="AB4724" s="1">
        <v>39273</v>
      </c>
      <c r="AC4724">
        <v>112.59</v>
      </c>
      <c r="AD4724">
        <f t="shared" si="1030"/>
        <v>1.1259000000000001</v>
      </c>
      <c r="AF4724" s="1">
        <v>39314</v>
      </c>
      <c r="AG4724">
        <v>4.6559999999999997</v>
      </c>
      <c r="AH4724">
        <f t="shared" si="1031"/>
        <v>4.6559999999999997E-2</v>
      </c>
      <c r="AJ4724" s="1">
        <v>39314</v>
      </c>
      <c r="AK4724">
        <v>4.6669999999999998</v>
      </c>
      <c r="AL4724">
        <f t="shared" si="1032"/>
        <v>4.6669999999999996E-2</v>
      </c>
      <c r="AN4724" s="1">
        <v>39442</v>
      </c>
      <c r="AO4724">
        <v>4.7489999999999997</v>
      </c>
      <c r="AP4724">
        <f t="shared" si="1033"/>
        <v>4.7489999999999997E-2</v>
      </c>
      <c r="AS4724" s="1">
        <v>39363</v>
      </c>
      <c r="AT4724">
        <v>5.73</v>
      </c>
      <c r="AU4724">
        <f t="shared" si="1034"/>
        <v>5.7300000000000004E-2</v>
      </c>
      <c r="AX4724" s="1"/>
    </row>
    <row r="4725" spans="1:50" x14ac:dyDescent="0.3">
      <c r="A4725" s="19">
        <f t="shared" si="1035"/>
        <v>52530</v>
      </c>
      <c r="B4725">
        <f t="shared" ca="1" si="1022"/>
        <v>-17.783333333333335</v>
      </c>
      <c r="C4725">
        <f ca="1">IF(currency="USD",'Future et co'!D4725,IF(currency="EUR",'Future et co'!E4725,IF(currency="GBP",'Future et co'!F4725,FALSE)))</f>
        <v>3.5830000000000001E-2</v>
      </c>
      <c r="D4725">
        <f t="shared" ca="1" si="1023"/>
        <v>3.5830000000000001E-2</v>
      </c>
      <c r="E4725">
        <f t="shared" ca="1" si="1024"/>
        <v>2.1409999999999998E-2</v>
      </c>
      <c r="F4725">
        <f t="shared" ca="1" si="1025"/>
        <v>3.7088999999999997E-2</v>
      </c>
      <c r="J4725" s="1">
        <v>39328</v>
      </c>
      <c r="K4725">
        <v>4.8719999999999999</v>
      </c>
      <c r="L4725">
        <f t="shared" si="1026"/>
        <v>4.8719999999999999E-2</v>
      </c>
      <c r="N4725" s="1">
        <v>39329</v>
      </c>
      <c r="O4725">
        <v>4.6950000000000003</v>
      </c>
      <c r="P4725">
        <f t="shared" si="1027"/>
        <v>4.6950000000000006E-2</v>
      </c>
      <c r="R4725" s="1">
        <v>39441</v>
      </c>
      <c r="S4725">
        <v>4.2260999999999997</v>
      </c>
      <c r="T4725">
        <f t="shared" si="1028"/>
        <v>4.2261E-2</v>
      </c>
      <c r="V4725" s="1">
        <v>39440</v>
      </c>
      <c r="W4725">
        <v>4.0149999999999997</v>
      </c>
      <c r="X4725">
        <f t="shared" si="1029"/>
        <v>4.0149999999999998E-2</v>
      </c>
      <c r="AB4725" s="1">
        <v>39272</v>
      </c>
      <c r="AC4725">
        <v>111.91</v>
      </c>
      <c r="AD4725">
        <f t="shared" si="1030"/>
        <v>1.1191</v>
      </c>
      <c r="AF4725" s="1">
        <v>39311</v>
      </c>
      <c r="AG4725">
        <v>4.6449999999999996</v>
      </c>
      <c r="AH4725">
        <f t="shared" si="1031"/>
        <v>4.6449999999999998E-2</v>
      </c>
      <c r="AJ4725" s="1">
        <v>39311</v>
      </c>
      <c r="AK4725">
        <v>4.6529999999999996</v>
      </c>
      <c r="AL4725">
        <f t="shared" si="1032"/>
        <v>4.6529999999999995E-2</v>
      </c>
      <c r="AN4725" s="1">
        <v>39441</v>
      </c>
      <c r="AO4725">
        <v>4.7450000000000001</v>
      </c>
      <c r="AP4725">
        <f t="shared" si="1033"/>
        <v>4.7449999999999999E-2</v>
      </c>
      <c r="AS4725" s="1">
        <v>39360</v>
      </c>
      <c r="AT4725">
        <v>5.73</v>
      </c>
      <c r="AU4725">
        <f t="shared" si="1034"/>
        <v>5.7300000000000004E-2</v>
      </c>
      <c r="AX4725" s="1"/>
    </row>
    <row r="4726" spans="1:50" x14ac:dyDescent="0.3">
      <c r="A4726" s="19">
        <f t="shared" si="1035"/>
        <v>52531</v>
      </c>
      <c r="B4726">
        <f t="shared" ca="1" si="1022"/>
        <v>-17.786111111111111</v>
      </c>
      <c r="C4726">
        <f ca="1">IF(currency="USD",'Future et co'!D4726,IF(currency="EUR",'Future et co'!E4726,IF(currency="GBP",'Future et co'!F4726,FALSE)))</f>
        <v>3.5830000000000001E-2</v>
      </c>
      <c r="D4726">
        <f t="shared" ca="1" si="1023"/>
        <v>3.5830000000000001E-2</v>
      </c>
      <c r="E4726">
        <f t="shared" ca="1" si="1024"/>
        <v>2.1409999999999998E-2</v>
      </c>
      <c r="F4726">
        <f t="shared" ca="1" si="1025"/>
        <v>3.7088999999999997E-2</v>
      </c>
      <c r="J4726" s="1">
        <v>39325</v>
      </c>
      <c r="K4726">
        <v>4.87</v>
      </c>
      <c r="L4726">
        <f t="shared" si="1026"/>
        <v>4.87E-2</v>
      </c>
      <c r="N4726" s="1">
        <v>39328</v>
      </c>
      <c r="O4726">
        <v>4.7469999999999999</v>
      </c>
      <c r="P4726">
        <f t="shared" si="1027"/>
        <v>4.7469999999999998E-2</v>
      </c>
      <c r="R4726" s="1">
        <v>39440</v>
      </c>
      <c r="S4726">
        <v>4.2039999999999997</v>
      </c>
      <c r="T4726">
        <f t="shared" si="1028"/>
        <v>4.2039999999999994E-2</v>
      </c>
      <c r="V4726" s="1">
        <v>39437</v>
      </c>
      <c r="W4726">
        <v>3.9729999999999999</v>
      </c>
      <c r="X4726">
        <f t="shared" si="1029"/>
        <v>3.9730000000000001E-2</v>
      </c>
      <c r="AB4726" s="1">
        <v>39269</v>
      </c>
      <c r="AC4726">
        <v>111.83</v>
      </c>
      <c r="AD4726">
        <f t="shared" si="1030"/>
        <v>1.1183000000000001</v>
      </c>
      <c r="AF4726" s="1">
        <v>39310</v>
      </c>
      <c r="AG4726">
        <v>4.5739999999999998</v>
      </c>
      <c r="AH4726">
        <f t="shared" si="1031"/>
        <v>4.5739999999999996E-2</v>
      </c>
      <c r="AJ4726" s="1">
        <v>39310</v>
      </c>
      <c r="AK4726">
        <v>4.6130000000000004</v>
      </c>
      <c r="AL4726">
        <f t="shared" si="1032"/>
        <v>4.6130000000000004E-2</v>
      </c>
      <c r="AN4726" s="1">
        <v>39440</v>
      </c>
      <c r="AO4726">
        <v>4.7450000000000001</v>
      </c>
      <c r="AP4726">
        <f t="shared" si="1033"/>
        <v>4.7449999999999999E-2</v>
      </c>
      <c r="AS4726" s="1">
        <v>39359</v>
      </c>
      <c r="AT4726">
        <v>5.7210000000000001</v>
      </c>
      <c r="AU4726">
        <f t="shared" si="1034"/>
        <v>5.7210000000000004E-2</v>
      </c>
      <c r="AX4726" s="1"/>
    </row>
    <row r="4727" spans="1:50" x14ac:dyDescent="0.3">
      <c r="A4727" s="19">
        <f t="shared" si="1035"/>
        <v>52532</v>
      </c>
      <c r="B4727">
        <f t="shared" ca="1" si="1022"/>
        <v>-17.788888888888888</v>
      </c>
      <c r="C4727">
        <f ca="1">IF(currency="USD",'Future et co'!D4727,IF(currency="EUR",'Future et co'!E4727,IF(currency="GBP",'Future et co'!F4727,FALSE)))</f>
        <v>3.5830000000000001E-2</v>
      </c>
      <c r="D4727">
        <f t="shared" ca="1" si="1023"/>
        <v>3.5830000000000001E-2</v>
      </c>
      <c r="E4727">
        <f t="shared" ca="1" si="1024"/>
        <v>2.1409999999999998E-2</v>
      </c>
      <c r="F4727">
        <f t="shared" ca="1" si="1025"/>
        <v>3.7088999999999997E-2</v>
      </c>
      <c r="J4727" s="1">
        <v>39324</v>
      </c>
      <c r="K4727">
        <v>4.8470000000000004</v>
      </c>
      <c r="L4727">
        <f t="shared" si="1026"/>
        <v>4.8470000000000006E-2</v>
      </c>
      <c r="N4727" s="1">
        <v>39325</v>
      </c>
      <c r="O4727">
        <v>4.7480000000000002</v>
      </c>
      <c r="P4727">
        <f t="shared" si="1027"/>
        <v>4.7480000000000001E-2</v>
      </c>
      <c r="R4727" s="1">
        <v>39437</v>
      </c>
      <c r="S4727">
        <v>4.2110000000000003</v>
      </c>
      <c r="T4727">
        <f t="shared" si="1028"/>
        <v>4.2110000000000002E-2</v>
      </c>
      <c r="V4727" s="1">
        <v>39436</v>
      </c>
      <c r="W4727">
        <v>3.883</v>
      </c>
      <c r="X4727">
        <f t="shared" si="1029"/>
        <v>3.8830000000000003E-2</v>
      </c>
      <c r="AB4727" s="1">
        <v>39268</v>
      </c>
      <c r="AC4727">
        <v>112.15</v>
      </c>
      <c r="AD4727">
        <f t="shared" si="1030"/>
        <v>1.1215000000000002</v>
      </c>
      <c r="AF4727" s="1">
        <v>39309</v>
      </c>
      <c r="AG4727">
        <v>4.5250000000000004</v>
      </c>
      <c r="AH4727">
        <f t="shared" si="1031"/>
        <v>4.5250000000000005E-2</v>
      </c>
      <c r="AJ4727" s="1">
        <v>39309</v>
      </c>
      <c r="AK4727">
        <v>4.5739999999999998</v>
      </c>
      <c r="AL4727">
        <f t="shared" si="1032"/>
        <v>4.5739999999999996E-2</v>
      </c>
      <c r="AN4727" s="1">
        <v>39437</v>
      </c>
      <c r="AO4727">
        <v>4.7424999999999997</v>
      </c>
      <c r="AP4727">
        <f t="shared" si="1033"/>
        <v>4.7424999999999995E-2</v>
      </c>
      <c r="AS4727" s="1">
        <v>39358</v>
      </c>
      <c r="AT4727">
        <v>5.6740000000000004</v>
      </c>
      <c r="AU4727">
        <f t="shared" si="1034"/>
        <v>5.6740000000000006E-2</v>
      </c>
      <c r="AX4727" s="1"/>
    </row>
    <row r="4728" spans="1:50" x14ac:dyDescent="0.3">
      <c r="A4728" s="19">
        <f t="shared" si="1035"/>
        <v>52533</v>
      </c>
      <c r="B4728">
        <f t="shared" ca="1" si="1022"/>
        <v>-17.791666666666668</v>
      </c>
      <c r="C4728">
        <f ca="1">IF(currency="USD",'Future et co'!D4728,IF(currency="EUR",'Future et co'!E4728,IF(currency="GBP",'Future et co'!F4728,FALSE)))</f>
        <v>3.5830000000000001E-2</v>
      </c>
      <c r="D4728">
        <f t="shared" ca="1" si="1023"/>
        <v>3.5830000000000001E-2</v>
      </c>
      <c r="E4728">
        <f t="shared" ca="1" si="1024"/>
        <v>2.1409999999999998E-2</v>
      </c>
      <c r="F4728">
        <f t="shared" ca="1" si="1025"/>
        <v>3.7088999999999997E-2</v>
      </c>
      <c r="J4728" s="1">
        <v>39323</v>
      </c>
      <c r="K4728">
        <v>4.9169999999999998</v>
      </c>
      <c r="L4728">
        <f t="shared" si="1026"/>
        <v>4.9169999999999998E-2</v>
      </c>
      <c r="N4728" s="1">
        <v>39324</v>
      </c>
      <c r="O4728">
        <v>4.6950000000000003</v>
      </c>
      <c r="P4728">
        <f t="shared" si="1027"/>
        <v>4.6950000000000006E-2</v>
      </c>
      <c r="R4728" s="1">
        <v>39436</v>
      </c>
      <c r="S4728">
        <v>4.1840000000000002</v>
      </c>
      <c r="T4728">
        <f t="shared" si="1028"/>
        <v>4.1840000000000002E-2</v>
      </c>
      <c r="V4728" s="1">
        <v>39435</v>
      </c>
      <c r="W4728">
        <v>3.899</v>
      </c>
      <c r="X4728">
        <f t="shared" si="1029"/>
        <v>3.8989999999999997E-2</v>
      </c>
      <c r="AB4728" s="1">
        <v>39267</v>
      </c>
      <c r="AC4728">
        <v>112.49</v>
      </c>
      <c r="AD4728">
        <f t="shared" si="1030"/>
        <v>1.1249</v>
      </c>
      <c r="AF4728" s="1">
        <v>39308</v>
      </c>
      <c r="AG4728">
        <v>4.5190000000000001</v>
      </c>
      <c r="AH4728">
        <f t="shared" si="1031"/>
        <v>4.5190000000000001E-2</v>
      </c>
      <c r="AJ4728" s="1">
        <v>39308</v>
      </c>
      <c r="AK4728">
        <v>4.5709999999999997</v>
      </c>
      <c r="AL4728">
        <f t="shared" si="1032"/>
        <v>4.5710000000000001E-2</v>
      </c>
      <c r="AN4728" s="1">
        <v>39436</v>
      </c>
      <c r="AO4728">
        <v>4.7530000000000001</v>
      </c>
      <c r="AP4728">
        <f t="shared" si="1033"/>
        <v>4.7530000000000003E-2</v>
      </c>
      <c r="AS4728" s="1">
        <v>39357</v>
      </c>
      <c r="AT4728">
        <v>5.6879999999999997</v>
      </c>
      <c r="AU4728">
        <f t="shared" si="1034"/>
        <v>5.688E-2</v>
      </c>
      <c r="AX4728" s="1"/>
    </row>
    <row r="4729" spans="1:50" x14ac:dyDescent="0.3">
      <c r="A4729" s="19">
        <f t="shared" si="1035"/>
        <v>52534</v>
      </c>
      <c r="B4729">
        <f t="shared" ca="1" si="1022"/>
        <v>-17.794444444444444</v>
      </c>
      <c r="C4729">
        <f ca="1">IF(currency="USD",'Future et co'!D4729,IF(currency="EUR",'Future et co'!E4729,IF(currency="GBP",'Future et co'!F4729,FALSE)))</f>
        <v>3.5830000000000001E-2</v>
      </c>
      <c r="D4729">
        <f t="shared" ca="1" si="1023"/>
        <v>3.5830000000000001E-2</v>
      </c>
      <c r="E4729">
        <f t="shared" ca="1" si="1024"/>
        <v>2.1409999999999998E-2</v>
      </c>
      <c r="F4729">
        <f t="shared" ca="1" si="1025"/>
        <v>3.7088999999999997E-2</v>
      </c>
      <c r="J4729" s="1">
        <v>39322</v>
      </c>
      <c r="K4729">
        <v>4.8940000000000001</v>
      </c>
      <c r="L4729">
        <f t="shared" si="1026"/>
        <v>4.8940000000000004E-2</v>
      </c>
      <c r="N4729" s="1">
        <v>39323</v>
      </c>
      <c r="O4729">
        <v>4.8</v>
      </c>
      <c r="P4729">
        <f t="shared" si="1027"/>
        <v>4.8000000000000001E-2</v>
      </c>
      <c r="R4729" s="1">
        <v>39435</v>
      </c>
      <c r="S4729">
        <v>4.2050000000000001</v>
      </c>
      <c r="T4729">
        <f t="shared" si="1028"/>
        <v>4.2050000000000004E-2</v>
      </c>
      <c r="V4729" s="1">
        <v>39434</v>
      </c>
      <c r="W4729">
        <v>4.008</v>
      </c>
      <c r="X4729">
        <f t="shared" si="1029"/>
        <v>4.0079999999999998E-2</v>
      </c>
      <c r="AB4729" s="1">
        <v>39266</v>
      </c>
      <c r="AC4729">
        <v>112.78</v>
      </c>
      <c r="AD4729">
        <f t="shared" si="1030"/>
        <v>1.1277999999999999</v>
      </c>
      <c r="AF4729" s="1">
        <v>39307</v>
      </c>
      <c r="AG4729">
        <v>4.5060000000000002</v>
      </c>
      <c r="AH4729">
        <f t="shared" si="1031"/>
        <v>4.5060000000000003E-2</v>
      </c>
      <c r="AJ4729" s="1">
        <v>39307</v>
      </c>
      <c r="AK4729">
        <v>4.5650000000000004</v>
      </c>
      <c r="AL4729">
        <f t="shared" si="1032"/>
        <v>4.5650000000000003E-2</v>
      </c>
      <c r="AN4729" s="1">
        <v>39435</v>
      </c>
      <c r="AO4729">
        <v>4.7699999999999996</v>
      </c>
      <c r="AP4729">
        <f t="shared" si="1033"/>
        <v>4.7699999999999992E-2</v>
      </c>
      <c r="AS4729" s="1">
        <v>39356</v>
      </c>
      <c r="AT4729">
        <v>5.6639999999999997</v>
      </c>
      <c r="AU4729">
        <f t="shared" si="1034"/>
        <v>5.6639999999999996E-2</v>
      </c>
      <c r="AX4729" s="1"/>
    </row>
    <row r="4730" spans="1:50" x14ac:dyDescent="0.3">
      <c r="A4730" s="19">
        <f t="shared" si="1035"/>
        <v>52537</v>
      </c>
      <c r="B4730">
        <f t="shared" ca="1" si="1022"/>
        <v>-17.802777777777777</v>
      </c>
      <c r="C4730">
        <f ca="1">IF(currency="USD",'Future et co'!D4730,IF(currency="EUR",'Future et co'!E4730,IF(currency="GBP",'Future et co'!F4730,FALSE)))</f>
        <v>3.5830000000000001E-2</v>
      </c>
      <c r="D4730">
        <f t="shared" ca="1" si="1023"/>
        <v>3.5830000000000001E-2</v>
      </c>
      <c r="E4730">
        <f t="shared" ca="1" si="1024"/>
        <v>2.1409999999999998E-2</v>
      </c>
      <c r="F4730">
        <f t="shared" ca="1" si="1025"/>
        <v>3.7088999999999997E-2</v>
      </c>
      <c r="J4730" s="1">
        <v>39321</v>
      </c>
      <c r="K4730">
        <v>4.9249999999999998</v>
      </c>
      <c r="L4730">
        <f t="shared" si="1026"/>
        <v>4.9249999999999995E-2</v>
      </c>
      <c r="N4730" s="1">
        <v>39322</v>
      </c>
      <c r="O4730">
        <v>4.7610000000000001</v>
      </c>
      <c r="P4730">
        <f t="shared" si="1027"/>
        <v>4.761E-2</v>
      </c>
      <c r="R4730" s="1">
        <v>39434</v>
      </c>
      <c r="S4730">
        <v>4.2880000000000003</v>
      </c>
      <c r="T4730">
        <f t="shared" si="1028"/>
        <v>4.2880000000000001E-2</v>
      </c>
      <c r="V4730" s="1">
        <v>39433</v>
      </c>
      <c r="W4730">
        <v>4.0599999999999996</v>
      </c>
      <c r="X4730">
        <f t="shared" si="1029"/>
        <v>4.0599999999999997E-2</v>
      </c>
      <c r="AB4730" s="1">
        <v>39265</v>
      </c>
      <c r="AC4730">
        <v>113.26</v>
      </c>
      <c r="AD4730">
        <f t="shared" si="1030"/>
        <v>1.1326000000000001</v>
      </c>
      <c r="AF4730" s="1">
        <v>39304</v>
      </c>
      <c r="AG4730">
        <v>4.4509999999999996</v>
      </c>
      <c r="AH4730">
        <f t="shared" si="1031"/>
        <v>4.4509999999999994E-2</v>
      </c>
      <c r="AJ4730" s="1">
        <v>39304</v>
      </c>
      <c r="AK4730">
        <v>4.516</v>
      </c>
      <c r="AL4730">
        <f t="shared" si="1032"/>
        <v>4.5159999999999999E-2</v>
      </c>
      <c r="AN4730" s="1">
        <v>39434</v>
      </c>
      <c r="AO4730">
        <v>4.7779999999999996</v>
      </c>
      <c r="AP4730">
        <f t="shared" si="1033"/>
        <v>4.7779999999999996E-2</v>
      </c>
      <c r="AS4730" s="1">
        <v>39353</v>
      </c>
      <c r="AT4730">
        <v>5.6829999999999998</v>
      </c>
      <c r="AU4730">
        <f t="shared" si="1034"/>
        <v>5.6829999999999999E-2</v>
      </c>
      <c r="AX4730" s="1"/>
    </row>
    <row r="4731" spans="1:50" x14ac:dyDescent="0.3">
      <c r="A4731" s="19">
        <f t="shared" si="1035"/>
        <v>52538</v>
      </c>
      <c r="B4731">
        <f t="shared" ca="1" si="1022"/>
        <v>-17.805555555555557</v>
      </c>
      <c r="C4731">
        <f ca="1">IF(currency="USD",'Future et co'!D4731,IF(currency="EUR",'Future et co'!E4731,IF(currency="GBP",'Future et co'!F4731,FALSE)))</f>
        <v>3.5830000000000001E-2</v>
      </c>
      <c r="D4731">
        <f t="shared" ca="1" si="1023"/>
        <v>3.5830000000000001E-2</v>
      </c>
      <c r="E4731">
        <f t="shared" ca="1" si="1024"/>
        <v>2.1409999999999998E-2</v>
      </c>
      <c r="F4731">
        <f t="shared" ca="1" si="1025"/>
        <v>3.7088999999999997E-2</v>
      </c>
      <c r="J4731" s="1">
        <v>39318</v>
      </c>
      <c r="K4731">
        <v>4.9189999999999996</v>
      </c>
      <c r="L4731">
        <f t="shared" si="1026"/>
        <v>4.9189999999999998E-2</v>
      </c>
      <c r="N4731" s="1">
        <v>39321</v>
      </c>
      <c r="O4731">
        <v>4.8099999999999996</v>
      </c>
      <c r="P4731">
        <f t="shared" si="1027"/>
        <v>4.8099999999999997E-2</v>
      </c>
      <c r="R4731" s="1">
        <v>39433</v>
      </c>
      <c r="S4731">
        <v>4.335</v>
      </c>
      <c r="T4731">
        <f t="shared" si="1028"/>
        <v>4.335E-2</v>
      </c>
      <c r="V4731" s="1">
        <v>39430</v>
      </c>
      <c r="W4731">
        <v>4.165</v>
      </c>
      <c r="X4731">
        <f t="shared" si="1029"/>
        <v>4.165E-2</v>
      </c>
      <c r="AB4731" s="1">
        <v>39262</v>
      </c>
      <c r="AC4731">
        <v>112.68</v>
      </c>
      <c r="AD4731">
        <f t="shared" si="1030"/>
        <v>1.1268</v>
      </c>
      <c r="AF4731" s="1">
        <v>39303</v>
      </c>
      <c r="AG4731">
        <v>4.399</v>
      </c>
      <c r="AH4731">
        <f t="shared" si="1031"/>
        <v>4.3990000000000001E-2</v>
      </c>
      <c r="AJ4731" s="1">
        <v>39303</v>
      </c>
      <c r="AK4731">
        <v>4.4770000000000003</v>
      </c>
      <c r="AL4731">
        <f t="shared" si="1032"/>
        <v>4.4770000000000004E-2</v>
      </c>
      <c r="AN4731" s="1">
        <v>39433</v>
      </c>
      <c r="AO4731">
        <v>4.8460000000000001</v>
      </c>
      <c r="AP4731">
        <f t="shared" si="1033"/>
        <v>4.8460000000000003E-2</v>
      </c>
      <c r="AS4731" s="1">
        <v>39352</v>
      </c>
      <c r="AT4731">
        <v>5.7110000000000003</v>
      </c>
      <c r="AU4731">
        <f t="shared" si="1034"/>
        <v>5.7110000000000001E-2</v>
      </c>
      <c r="AX4731" s="1"/>
    </row>
    <row r="4732" spans="1:50" x14ac:dyDescent="0.3">
      <c r="A4732" s="19">
        <f t="shared" si="1035"/>
        <v>52539</v>
      </c>
      <c r="B4732">
        <f t="shared" ca="1" si="1022"/>
        <v>-17.808333333333334</v>
      </c>
      <c r="C4732">
        <f ca="1">IF(currency="USD",'Future et co'!D4732,IF(currency="EUR",'Future et co'!E4732,IF(currency="GBP",'Future et co'!F4732,FALSE)))</f>
        <v>3.5830000000000001E-2</v>
      </c>
      <c r="D4732">
        <f t="shared" ca="1" si="1023"/>
        <v>3.5830000000000001E-2</v>
      </c>
      <c r="E4732">
        <f t="shared" ca="1" si="1024"/>
        <v>2.1409999999999998E-2</v>
      </c>
      <c r="F4732">
        <f t="shared" ca="1" si="1025"/>
        <v>3.7088999999999997E-2</v>
      </c>
      <c r="J4732" s="1">
        <v>39317</v>
      </c>
      <c r="K4732">
        <v>4.9269999999999996</v>
      </c>
      <c r="L4732">
        <f t="shared" si="1026"/>
        <v>4.9269999999999994E-2</v>
      </c>
      <c r="N4732" s="1">
        <v>39318</v>
      </c>
      <c r="O4732">
        <v>4.835</v>
      </c>
      <c r="P4732">
        <f t="shared" si="1027"/>
        <v>4.8349999999999997E-2</v>
      </c>
      <c r="R4732" s="1">
        <v>39430</v>
      </c>
      <c r="S4732">
        <v>4.4020000000000001</v>
      </c>
      <c r="T4732">
        <f t="shared" si="1028"/>
        <v>4.4020000000000004E-2</v>
      </c>
      <c r="V4732" s="1">
        <v>39429</v>
      </c>
      <c r="W4732">
        <v>4.0789999999999997</v>
      </c>
      <c r="X4732">
        <f t="shared" si="1029"/>
        <v>4.079E-2</v>
      </c>
      <c r="AB4732" s="1">
        <v>39261</v>
      </c>
      <c r="AC4732">
        <v>112.87</v>
      </c>
      <c r="AD4732">
        <f t="shared" si="1030"/>
        <v>1.1287</v>
      </c>
      <c r="AF4732" s="1">
        <v>39302</v>
      </c>
      <c r="AG4732">
        <v>4.3520000000000003</v>
      </c>
      <c r="AH4732">
        <f t="shared" si="1031"/>
        <v>4.3520000000000003E-2</v>
      </c>
      <c r="AJ4732" s="1">
        <v>39302</v>
      </c>
      <c r="AK4732">
        <v>4.444</v>
      </c>
      <c r="AL4732">
        <f t="shared" si="1032"/>
        <v>4.444E-2</v>
      </c>
      <c r="AN4732" s="1">
        <v>39430</v>
      </c>
      <c r="AO4732">
        <v>4.8630000000000004</v>
      </c>
      <c r="AP4732">
        <f t="shared" si="1033"/>
        <v>4.8630000000000007E-2</v>
      </c>
      <c r="AS4732" s="1">
        <v>39351</v>
      </c>
      <c r="AT4732">
        <v>5.6980000000000004</v>
      </c>
      <c r="AU4732">
        <f t="shared" si="1034"/>
        <v>5.6980000000000003E-2</v>
      </c>
      <c r="AX4732" s="1"/>
    </row>
    <row r="4733" spans="1:50" x14ac:dyDescent="0.3">
      <c r="A4733" s="19">
        <f t="shared" si="1035"/>
        <v>52540</v>
      </c>
      <c r="B4733">
        <f t="shared" ca="1" si="1022"/>
        <v>-17.81111111111111</v>
      </c>
      <c r="C4733">
        <f ca="1">IF(currency="USD",'Future et co'!D4733,IF(currency="EUR",'Future et co'!E4733,IF(currency="GBP",'Future et co'!F4733,FALSE)))</f>
        <v>3.5830000000000001E-2</v>
      </c>
      <c r="D4733">
        <f t="shared" ca="1" si="1023"/>
        <v>3.5830000000000001E-2</v>
      </c>
      <c r="E4733">
        <f t="shared" ca="1" si="1024"/>
        <v>2.1409999999999998E-2</v>
      </c>
      <c r="F4733">
        <f t="shared" ca="1" si="1025"/>
        <v>3.7088999999999997E-2</v>
      </c>
      <c r="J4733" s="1">
        <v>39316</v>
      </c>
      <c r="K4733">
        <v>4.8760000000000003</v>
      </c>
      <c r="L4733">
        <f t="shared" si="1026"/>
        <v>4.8760000000000005E-2</v>
      </c>
      <c r="N4733" s="1">
        <v>39317</v>
      </c>
      <c r="O4733">
        <v>4.7969999999999997</v>
      </c>
      <c r="P4733">
        <f t="shared" si="1027"/>
        <v>4.7969999999999999E-2</v>
      </c>
      <c r="R4733" s="1">
        <v>39429</v>
      </c>
      <c r="S4733">
        <v>4.3520000000000003</v>
      </c>
      <c r="T4733">
        <f t="shared" si="1028"/>
        <v>4.3520000000000003E-2</v>
      </c>
      <c r="V4733" s="1">
        <v>39428</v>
      </c>
      <c r="W4733">
        <v>4.0090000000000003</v>
      </c>
      <c r="X4733">
        <f t="shared" si="1029"/>
        <v>4.0090000000000001E-2</v>
      </c>
      <c r="AB4733" s="1">
        <v>39260</v>
      </c>
      <c r="AC4733">
        <v>112.95</v>
      </c>
      <c r="AD4733">
        <f t="shared" si="1030"/>
        <v>1.1294999999999999</v>
      </c>
      <c r="AF4733" s="1">
        <v>39301</v>
      </c>
      <c r="AG4733">
        <v>4.3280000000000003</v>
      </c>
      <c r="AH4733">
        <f t="shared" si="1031"/>
        <v>4.3280000000000006E-2</v>
      </c>
      <c r="AJ4733" s="1">
        <v>39301</v>
      </c>
      <c r="AK4733">
        <v>4.431</v>
      </c>
      <c r="AL4733">
        <f t="shared" si="1032"/>
        <v>4.4310000000000002E-2</v>
      </c>
      <c r="AN4733" s="1">
        <v>39429</v>
      </c>
      <c r="AO4733">
        <v>4.8520000000000003</v>
      </c>
      <c r="AP4733">
        <f t="shared" si="1033"/>
        <v>4.8520000000000001E-2</v>
      </c>
      <c r="AS4733" s="1">
        <v>39350</v>
      </c>
      <c r="AT4733">
        <v>5.7149999999999999</v>
      </c>
      <c r="AU4733">
        <f t="shared" si="1034"/>
        <v>5.7149999999999999E-2</v>
      </c>
      <c r="AX4733" s="1"/>
    </row>
    <row r="4734" spans="1:50" x14ac:dyDescent="0.3">
      <c r="A4734" s="19">
        <f t="shared" si="1035"/>
        <v>52541</v>
      </c>
      <c r="B4734">
        <f t="shared" ca="1" si="1022"/>
        <v>-17.81388888888889</v>
      </c>
      <c r="C4734">
        <f ca="1">IF(currency="USD",'Future et co'!D4734,IF(currency="EUR",'Future et co'!E4734,IF(currency="GBP",'Future et co'!F4734,FALSE)))</f>
        <v>3.5830000000000001E-2</v>
      </c>
      <c r="D4734">
        <f t="shared" ca="1" si="1023"/>
        <v>3.5830000000000001E-2</v>
      </c>
      <c r="E4734">
        <f t="shared" ca="1" si="1024"/>
        <v>2.1409999999999998E-2</v>
      </c>
      <c r="F4734">
        <f t="shared" ca="1" si="1025"/>
        <v>3.7088999999999997E-2</v>
      </c>
      <c r="J4734" s="1">
        <v>39315</v>
      </c>
      <c r="K4734">
        <v>4.7869999999999999</v>
      </c>
      <c r="L4734">
        <f t="shared" si="1026"/>
        <v>4.7869999999999996E-2</v>
      </c>
      <c r="N4734" s="1">
        <v>39316</v>
      </c>
      <c r="O4734">
        <v>4.7530000000000001</v>
      </c>
      <c r="P4734">
        <f t="shared" si="1027"/>
        <v>4.7530000000000003E-2</v>
      </c>
      <c r="R4734" s="1">
        <v>39428</v>
      </c>
      <c r="S4734">
        <v>4.3220000000000001</v>
      </c>
      <c r="T4734">
        <f t="shared" si="1028"/>
        <v>4.3220000000000001E-2</v>
      </c>
      <c r="V4734" s="1">
        <v>39427</v>
      </c>
      <c r="W4734">
        <v>3.9580000000000002</v>
      </c>
      <c r="X4734">
        <f t="shared" si="1029"/>
        <v>3.9580000000000004E-2</v>
      </c>
      <c r="AB4734" s="1">
        <v>39259</v>
      </c>
      <c r="AC4734">
        <v>112.52</v>
      </c>
      <c r="AD4734">
        <f t="shared" si="1030"/>
        <v>1.1252</v>
      </c>
      <c r="AF4734" s="1">
        <v>39300</v>
      </c>
      <c r="AG4734">
        <v>4.3090000000000002</v>
      </c>
      <c r="AH4734">
        <f t="shared" si="1031"/>
        <v>4.3090000000000003E-2</v>
      </c>
      <c r="AJ4734" s="1">
        <v>39300</v>
      </c>
      <c r="AK4734">
        <v>4.4109999999999996</v>
      </c>
      <c r="AL4734">
        <f t="shared" si="1032"/>
        <v>4.4109999999999996E-2</v>
      </c>
      <c r="AN4734" s="1">
        <v>39428</v>
      </c>
      <c r="AO4734">
        <v>4.8239999999999998</v>
      </c>
      <c r="AP4734">
        <f t="shared" si="1033"/>
        <v>4.8239999999999998E-2</v>
      </c>
      <c r="AS4734" s="1">
        <v>39349</v>
      </c>
      <c r="AT4734">
        <v>5.7389999999999999</v>
      </c>
      <c r="AU4734">
        <f t="shared" si="1034"/>
        <v>5.7389999999999997E-2</v>
      </c>
      <c r="AX4734" s="1"/>
    </row>
    <row r="4735" spans="1:50" x14ac:dyDescent="0.3">
      <c r="A4735" s="19">
        <f t="shared" si="1035"/>
        <v>52544</v>
      </c>
      <c r="B4735">
        <f t="shared" ca="1" si="1022"/>
        <v>-17.822222222222223</v>
      </c>
      <c r="C4735">
        <f ca="1">IF(currency="USD",'Future et co'!D4735,IF(currency="EUR",'Future et co'!E4735,IF(currency="GBP",'Future et co'!F4735,FALSE)))</f>
        <v>3.5830000000000001E-2</v>
      </c>
      <c r="D4735">
        <f t="shared" ca="1" si="1023"/>
        <v>3.5830000000000001E-2</v>
      </c>
      <c r="E4735">
        <f t="shared" ca="1" si="1024"/>
        <v>2.1409999999999998E-2</v>
      </c>
      <c r="F4735">
        <f t="shared" ca="1" si="1025"/>
        <v>3.7088999999999997E-2</v>
      </c>
      <c r="J4735" s="1">
        <v>39314</v>
      </c>
      <c r="K4735">
        <v>4.8280000000000003</v>
      </c>
      <c r="L4735">
        <f t="shared" si="1026"/>
        <v>4.8280000000000003E-2</v>
      </c>
      <c r="N4735" s="1">
        <v>39315</v>
      </c>
      <c r="O4735">
        <v>4.6449999999999996</v>
      </c>
      <c r="P4735">
        <f t="shared" si="1027"/>
        <v>4.6449999999999998E-2</v>
      </c>
      <c r="R4735" s="1">
        <v>39427</v>
      </c>
      <c r="S4735">
        <v>4.3289999999999997</v>
      </c>
      <c r="T4735">
        <f t="shared" si="1028"/>
        <v>4.3289999999999995E-2</v>
      </c>
      <c r="V4735" s="1">
        <v>39426</v>
      </c>
      <c r="W4735">
        <v>4.109</v>
      </c>
      <c r="X4735">
        <f t="shared" si="1029"/>
        <v>4.1090000000000002E-2</v>
      </c>
      <c r="AB4735" s="1">
        <v>39258</v>
      </c>
      <c r="AC4735">
        <v>112.31</v>
      </c>
      <c r="AD4735">
        <f t="shared" si="1030"/>
        <v>1.1231</v>
      </c>
      <c r="AF4735" s="1">
        <v>39297</v>
      </c>
      <c r="AG4735">
        <v>4.2960000000000003</v>
      </c>
      <c r="AH4735">
        <f t="shared" si="1031"/>
        <v>4.2960000000000005E-2</v>
      </c>
      <c r="AJ4735" s="1">
        <v>39297</v>
      </c>
      <c r="AK4735">
        <v>4.407</v>
      </c>
      <c r="AL4735">
        <f t="shared" si="1032"/>
        <v>4.4069999999999998E-2</v>
      </c>
      <c r="AN4735" s="1">
        <v>39427</v>
      </c>
      <c r="AO4735">
        <v>4.7919999999999998</v>
      </c>
      <c r="AP4735">
        <f t="shared" si="1033"/>
        <v>4.7919999999999997E-2</v>
      </c>
      <c r="AS4735" s="1">
        <v>39346</v>
      </c>
      <c r="AT4735">
        <v>5.7229999999999999</v>
      </c>
      <c r="AU4735">
        <f t="shared" si="1034"/>
        <v>5.7229999999999996E-2</v>
      </c>
      <c r="AX4735" s="1"/>
    </row>
    <row r="4736" spans="1:50" x14ac:dyDescent="0.3">
      <c r="A4736" s="19">
        <f t="shared" si="1035"/>
        <v>52545</v>
      </c>
      <c r="B4736">
        <f t="shared" ca="1" si="1022"/>
        <v>-17.824999999999999</v>
      </c>
      <c r="C4736">
        <f ca="1">IF(currency="USD",'Future et co'!D4736,IF(currency="EUR",'Future et co'!E4736,IF(currency="GBP",'Future et co'!F4736,FALSE)))</f>
        <v>3.5830000000000001E-2</v>
      </c>
      <c r="D4736">
        <f t="shared" ca="1" si="1023"/>
        <v>3.5830000000000001E-2</v>
      </c>
      <c r="E4736">
        <f t="shared" ca="1" si="1024"/>
        <v>2.1409999999999998E-2</v>
      </c>
      <c r="F4736">
        <f t="shared" ca="1" si="1025"/>
        <v>3.7088999999999997E-2</v>
      </c>
      <c r="J4736" s="1">
        <v>39311</v>
      </c>
      <c r="K4736">
        <v>4.8979999999999997</v>
      </c>
      <c r="L4736">
        <f t="shared" si="1026"/>
        <v>4.8979999999999996E-2</v>
      </c>
      <c r="N4736" s="1">
        <v>39314</v>
      </c>
      <c r="O4736">
        <v>4.6900000000000004</v>
      </c>
      <c r="P4736">
        <f t="shared" si="1027"/>
        <v>4.6900000000000004E-2</v>
      </c>
      <c r="R4736" s="1">
        <v>39426</v>
      </c>
      <c r="S4736">
        <v>4.4029999999999996</v>
      </c>
      <c r="T4736">
        <f t="shared" si="1028"/>
        <v>4.4029999999999993E-2</v>
      </c>
      <c r="V4736" s="1">
        <v>39423</v>
      </c>
      <c r="W4736">
        <v>4.0730000000000004</v>
      </c>
      <c r="X4736">
        <f t="shared" si="1029"/>
        <v>4.0730000000000002E-2</v>
      </c>
      <c r="AB4736" s="1">
        <v>39255</v>
      </c>
      <c r="AC4736">
        <v>112.01</v>
      </c>
      <c r="AD4736">
        <f t="shared" si="1030"/>
        <v>1.1201000000000001</v>
      </c>
      <c r="AF4736" s="1">
        <v>39296</v>
      </c>
      <c r="AG4736">
        <v>4.2809999999999997</v>
      </c>
      <c r="AH4736">
        <f t="shared" si="1031"/>
        <v>4.2809999999999994E-2</v>
      </c>
      <c r="AJ4736" s="1">
        <v>39296</v>
      </c>
      <c r="AK4736">
        <v>4.3940000000000001</v>
      </c>
      <c r="AL4736">
        <f t="shared" si="1032"/>
        <v>4.394E-2</v>
      </c>
      <c r="AN4736" s="1">
        <v>39426</v>
      </c>
      <c r="AO4736">
        <v>4.7949999999999999</v>
      </c>
      <c r="AP4736">
        <f t="shared" si="1033"/>
        <v>4.795E-2</v>
      </c>
      <c r="AS4736" s="1">
        <v>39345</v>
      </c>
      <c r="AT4736">
        <v>5.726</v>
      </c>
      <c r="AU4736">
        <f t="shared" si="1034"/>
        <v>5.7259999999999998E-2</v>
      </c>
      <c r="AX4736" s="1"/>
    </row>
    <row r="4737" spans="1:50" x14ac:dyDescent="0.3">
      <c r="A4737" s="19">
        <f t="shared" si="1035"/>
        <v>52546</v>
      </c>
      <c r="B4737">
        <f t="shared" ca="1" si="1022"/>
        <v>-17.827777777777779</v>
      </c>
      <c r="C4737">
        <f ca="1">IF(currency="USD",'Future et co'!D4737,IF(currency="EUR",'Future et co'!E4737,IF(currency="GBP",'Future et co'!F4737,FALSE)))</f>
        <v>3.5830000000000001E-2</v>
      </c>
      <c r="D4737">
        <f t="shared" ca="1" si="1023"/>
        <v>3.5830000000000001E-2</v>
      </c>
      <c r="E4737">
        <f t="shared" ca="1" si="1024"/>
        <v>2.1409999999999998E-2</v>
      </c>
      <c r="F4737">
        <f t="shared" ca="1" si="1025"/>
        <v>3.7088999999999997E-2</v>
      </c>
      <c r="J4737" s="1">
        <v>39310</v>
      </c>
      <c r="K4737">
        <v>4.9039999999999999</v>
      </c>
      <c r="L4737">
        <f t="shared" si="1026"/>
        <v>4.904E-2</v>
      </c>
      <c r="N4737" s="1">
        <v>39311</v>
      </c>
      <c r="O4737">
        <v>4.7489999999999997</v>
      </c>
      <c r="P4737">
        <f t="shared" si="1027"/>
        <v>4.7489999999999997E-2</v>
      </c>
      <c r="R4737" s="1">
        <v>39423</v>
      </c>
      <c r="S4737">
        <v>4.3940000000000001</v>
      </c>
      <c r="T4737">
        <f t="shared" si="1028"/>
        <v>4.394E-2</v>
      </c>
      <c r="V4737" s="1">
        <v>39422</v>
      </c>
      <c r="W4737">
        <v>3.9670000000000001</v>
      </c>
      <c r="X4737">
        <f t="shared" si="1029"/>
        <v>3.9670000000000004E-2</v>
      </c>
      <c r="AB4737" s="1">
        <v>39254</v>
      </c>
      <c r="AC4737">
        <v>112.11</v>
      </c>
      <c r="AD4737">
        <f t="shared" si="1030"/>
        <v>1.1211</v>
      </c>
      <c r="AF4737" s="1">
        <v>39295</v>
      </c>
      <c r="AG4737">
        <v>4.2640000000000002</v>
      </c>
      <c r="AH4737">
        <f t="shared" si="1031"/>
        <v>4.2640000000000004E-2</v>
      </c>
      <c r="AJ4737" s="1">
        <v>39295</v>
      </c>
      <c r="AK4737">
        <v>4.3710000000000004</v>
      </c>
      <c r="AL4737">
        <f t="shared" si="1032"/>
        <v>4.3710000000000006E-2</v>
      </c>
      <c r="AN4737" s="1">
        <v>39423</v>
      </c>
      <c r="AO4737">
        <v>4.72</v>
      </c>
      <c r="AP4737">
        <f t="shared" si="1033"/>
        <v>4.7199999999999999E-2</v>
      </c>
      <c r="AS4737" s="1">
        <v>39344</v>
      </c>
      <c r="AT4737">
        <v>5.7210000000000001</v>
      </c>
      <c r="AU4737">
        <f t="shared" si="1034"/>
        <v>5.7210000000000004E-2</v>
      </c>
      <c r="AX4737" s="1"/>
    </row>
    <row r="4738" spans="1:50" x14ac:dyDescent="0.3">
      <c r="A4738" s="19">
        <f t="shared" si="1035"/>
        <v>52547</v>
      </c>
      <c r="B4738">
        <f t="shared" ca="1" si="1022"/>
        <v>-17.830555555555556</v>
      </c>
      <c r="C4738">
        <f ca="1">IF(currency="USD",'Future et co'!D4738,IF(currency="EUR",'Future et co'!E4738,IF(currency="GBP",'Future et co'!F4738,FALSE)))</f>
        <v>3.5830000000000001E-2</v>
      </c>
      <c r="D4738">
        <f t="shared" ca="1" si="1023"/>
        <v>3.5830000000000001E-2</v>
      </c>
      <c r="E4738">
        <f t="shared" ca="1" si="1024"/>
        <v>2.1409999999999998E-2</v>
      </c>
      <c r="F4738">
        <f t="shared" ca="1" si="1025"/>
        <v>3.7088999999999997E-2</v>
      </c>
      <c r="J4738" s="1">
        <v>39309</v>
      </c>
      <c r="K4738">
        <v>4.952</v>
      </c>
      <c r="L4738">
        <f t="shared" si="1026"/>
        <v>4.9520000000000002E-2</v>
      </c>
      <c r="N4738" s="1">
        <v>39310</v>
      </c>
      <c r="O4738">
        <v>4.7519999999999998</v>
      </c>
      <c r="P4738">
        <f t="shared" si="1027"/>
        <v>4.752E-2</v>
      </c>
      <c r="R4738" s="1">
        <v>39422</v>
      </c>
      <c r="S4738">
        <v>4.3150000000000004</v>
      </c>
      <c r="T4738">
        <f t="shared" si="1028"/>
        <v>4.3150000000000001E-2</v>
      </c>
      <c r="V4738" s="1">
        <v>39421</v>
      </c>
      <c r="W4738">
        <v>3.851</v>
      </c>
      <c r="X4738">
        <f t="shared" si="1029"/>
        <v>3.8510000000000003E-2</v>
      </c>
      <c r="AB4738" s="1">
        <v>39253</v>
      </c>
      <c r="AC4738">
        <v>112.16</v>
      </c>
      <c r="AD4738">
        <f t="shared" si="1030"/>
        <v>1.1215999999999999</v>
      </c>
      <c r="AF4738" s="1">
        <v>39294</v>
      </c>
      <c r="AG4738">
        <v>4.26</v>
      </c>
      <c r="AH4738">
        <f t="shared" si="1031"/>
        <v>4.2599999999999999E-2</v>
      </c>
      <c r="AJ4738" s="1">
        <v>39294</v>
      </c>
      <c r="AK4738">
        <v>4.3819999999999997</v>
      </c>
      <c r="AL4738">
        <f t="shared" si="1032"/>
        <v>4.3819999999999998E-2</v>
      </c>
      <c r="AN4738" s="1">
        <v>39422</v>
      </c>
      <c r="AO4738">
        <v>4.6749999999999998</v>
      </c>
      <c r="AP4738">
        <f t="shared" si="1033"/>
        <v>4.675E-2</v>
      </c>
      <c r="AS4738" s="1">
        <v>39343</v>
      </c>
      <c r="AT4738">
        <v>5.7770000000000001</v>
      </c>
      <c r="AU4738">
        <f t="shared" si="1034"/>
        <v>5.7770000000000002E-2</v>
      </c>
      <c r="AX4738" s="1"/>
    </row>
    <row r="4739" spans="1:50" x14ac:dyDescent="0.3">
      <c r="A4739" s="19">
        <f t="shared" si="1035"/>
        <v>52548</v>
      </c>
      <c r="B4739">
        <f t="shared" ca="1" si="1022"/>
        <v>-17.833333333333332</v>
      </c>
      <c r="C4739">
        <f ca="1">IF(currency="USD",'Future et co'!D4739,IF(currency="EUR",'Future et co'!E4739,IF(currency="GBP",'Future et co'!F4739,FALSE)))</f>
        <v>3.5830000000000001E-2</v>
      </c>
      <c r="D4739">
        <f t="shared" ca="1" si="1023"/>
        <v>3.5830000000000001E-2</v>
      </c>
      <c r="E4739">
        <f t="shared" ca="1" si="1024"/>
        <v>2.1409999999999998E-2</v>
      </c>
      <c r="F4739">
        <f t="shared" ca="1" si="1025"/>
        <v>3.7088999999999997E-2</v>
      </c>
      <c r="J4739" s="1">
        <v>39308</v>
      </c>
      <c r="K4739">
        <v>5.032</v>
      </c>
      <c r="L4739">
        <f t="shared" si="1026"/>
        <v>5.0320000000000004E-2</v>
      </c>
      <c r="N4739" s="1">
        <v>39309</v>
      </c>
      <c r="O4739">
        <v>4.8869999999999996</v>
      </c>
      <c r="P4739">
        <f t="shared" si="1027"/>
        <v>4.8869999999999997E-2</v>
      </c>
      <c r="R4739" s="1">
        <v>39421</v>
      </c>
      <c r="S4739">
        <v>4.2300000000000004</v>
      </c>
      <c r="T4739">
        <f t="shared" si="1028"/>
        <v>4.2300000000000004E-2</v>
      </c>
      <c r="V4739" s="1">
        <v>39420</v>
      </c>
      <c r="W4739">
        <v>3.847</v>
      </c>
      <c r="X4739">
        <f t="shared" si="1029"/>
        <v>3.8469999999999997E-2</v>
      </c>
      <c r="AB4739" s="1">
        <v>39252</v>
      </c>
      <c r="AC4739">
        <v>112.3</v>
      </c>
      <c r="AD4739">
        <f t="shared" si="1030"/>
        <v>1.123</v>
      </c>
      <c r="AF4739" s="1">
        <v>39293</v>
      </c>
      <c r="AG4739">
        <v>4.2519999999999998</v>
      </c>
      <c r="AH4739">
        <f t="shared" si="1031"/>
        <v>4.2519999999999995E-2</v>
      </c>
      <c r="AJ4739" s="1">
        <v>39293</v>
      </c>
      <c r="AK4739">
        <v>4.3659999999999997</v>
      </c>
      <c r="AL4739">
        <f t="shared" si="1032"/>
        <v>4.3659999999999997E-2</v>
      </c>
      <c r="AN4739" s="1">
        <v>39421</v>
      </c>
      <c r="AO4739">
        <v>4.6369999999999996</v>
      </c>
      <c r="AP4739">
        <f t="shared" si="1033"/>
        <v>4.6369999999999995E-2</v>
      </c>
      <c r="AS4739" s="1">
        <v>39342</v>
      </c>
      <c r="AT4739">
        <v>5.7439999999999998</v>
      </c>
      <c r="AU4739">
        <f t="shared" si="1034"/>
        <v>5.7439999999999998E-2</v>
      </c>
      <c r="AX4739" s="1"/>
    </row>
    <row r="4740" spans="1:50" x14ac:dyDescent="0.3">
      <c r="A4740" s="19">
        <f t="shared" si="1035"/>
        <v>52551</v>
      </c>
      <c r="B4740">
        <f t="shared" ca="1" si="1022"/>
        <v>-17.841666666666665</v>
      </c>
      <c r="C4740">
        <f ca="1">IF(currency="USD",'Future et co'!D4740,IF(currency="EUR",'Future et co'!E4740,IF(currency="GBP",'Future et co'!F4740,FALSE)))</f>
        <v>3.5830000000000001E-2</v>
      </c>
      <c r="D4740">
        <f t="shared" ca="1" si="1023"/>
        <v>3.5830000000000001E-2</v>
      </c>
      <c r="E4740">
        <f t="shared" ca="1" si="1024"/>
        <v>2.1409999999999998E-2</v>
      </c>
      <c r="F4740">
        <f t="shared" ca="1" si="1025"/>
        <v>3.7088999999999997E-2</v>
      </c>
      <c r="J4740" s="1">
        <v>39307</v>
      </c>
      <c r="K4740">
        <v>5.0990000000000002</v>
      </c>
      <c r="L4740">
        <f t="shared" si="1026"/>
        <v>5.0990000000000001E-2</v>
      </c>
      <c r="N4740" s="1">
        <v>39308</v>
      </c>
      <c r="O4740">
        <v>4.9450000000000003</v>
      </c>
      <c r="P4740">
        <f t="shared" si="1027"/>
        <v>4.9450000000000001E-2</v>
      </c>
      <c r="R4740" s="1">
        <v>39420</v>
      </c>
      <c r="S4740">
        <v>4.22</v>
      </c>
      <c r="T4740">
        <f t="shared" si="1028"/>
        <v>4.2199999999999994E-2</v>
      </c>
      <c r="V4740" s="1">
        <v>39419</v>
      </c>
      <c r="W4740">
        <v>3.8660000000000001</v>
      </c>
      <c r="X4740">
        <f t="shared" si="1029"/>
        <v>3.866E-2</v>
      </c>
      <c r="AB4740" s="1">
        <v>39251</v>
      </c>
      <c r="AC4740">
        <v>111.97</v>
      </c>
      <c r="AD4740">
        <f t="shared" si="1030"/>
        <v>1.1196999999999999</v>
      </c>
      <c r="AF4740" s="1">
        <v>39290</v>
      </c>
      <c r="AG4740">
        <v>4.2460000000000004</v>
      </c>
      <c r="AH4740">
        <f t="shared" si="1031"/>
        <v>4.2460000000000005E-2</v>
      </c>
      <c r="AJ4740" s="1">
        <v>39290</v>
      </c>
      <c r="AK4740">
        <v>4.3730000000000002</v>
      </c>
      <c r="AL4740">
        <f t="shared" si="1032"/>
        <v>4.3730000000000005E-2</v>
      </c>
      <c r="AN4740" s="1">
        <v>39420</v>
      </c>
      <c r="AO4740">
        <v>4.6150000000000002</v>
      </c>
      <c r="AP4740">
        <f t="shared" si="1033"/>
        <v>4.6150000000000004E-2</v>
      </c>
      <c r="AS4740" s="1">
        <v>39339</v>
      </c>
      <c r="AT4740">
        <v>5.7789999999999999</v>
      </c>
      <c r="AU4740">
        <f t="shared" si="1034"/>
        <v>5.7790000000000001E-2</v>
      </c>
      <c r="AX4740" s="1"/>
    </row>
    <row r="4741" spans="1:50" x14ac:dyDescent="0.3">
      <c r="A4741" s="19">
        <f t="shared" si="1035"/>
        <v>52552</v>
      </c>
      <c r="B4741">
        <f t="shared" ca="1" si="1022"/>
        <v>-17.844444444444445</v>
      </c>
      <c r="C4741">
        <f ca="1">IF(currency="USD",'Future et co'!D4741,IF(currency="EUR",'Future et co'!E4741,IF(currency="GBP",'Future et co'!F4741,FALSE)))</f>
        <v>3.5830000000000001E-2</v>
      </c>
      <c r="D4741">
        <f t="shared" ca="1" si="1023"/>
        <v>3.5830000000000001E-2</v>
      </c>
      <c r="E4741">
        <f t="shared" ca="1" si="1024"/>
        <v>2.1409999999999998E-2</v>
      </c>
      <c r="F4741">
        <f t="shared" ca="1" si="1025"/>
        <v>3.7088999999999997E-2</v>
      </c>
      <c r="J4741" s="1">
        <v>39304</v>
      </c>
      <c r="K4741">
        <v>5.0830000000000002</v>
      </c>
      <c r="L4741">
        <f t="shared" si="1026"/>
        <v>5.083E-2</v>
      </c>
      <c r="N4741" s="1">
        <v>39307</v>
      </c>
      <c r="O4741">
        <v>5.0030000000000001</v>
      </c>
      <c r="P4741">
        <f t="shared" si="1027"/>
        <v>5.0029999999999998E-2</v>
      </c>
      <c r="R4741" s="1">
        <v>39419</v>
      </c>
      <c r="S4741">
        <v>4.2210000000000001</v>
      </c>
      <c r="T4741">
        <f t="shared" si="1028"/>
        <v>4.2209999999999998E-2</v>
      </c>
      <c r="V4741" s="1">
        <v>39416</v>
      </c>
      <c r="W4741">
        <v>3.875</v>
      </c>
      <c r="X4741">
        <f t="shared" si="1029"/>
        <v>3.875E-2</v>
      </c>
      <c r="AB4741" s="1">
        <v>39248</v>
      </c>
      <c r="AC4741">
        <v>112.09</v>
      </c>
      <c r="AD4741">
        <f t="shared" si="1030"/>
        <v>1.1209</v>
      </c>
      <c r="AF4741" s="1">
        <v>39289</v>
      </c>
      <c r="AG4741">
        <v>4.2450000000000001</v>
      </c>
      <c r="AH4741">
        <f t="shared" si="1031"/>
        <v>4.2450000000000002E-2</v>
      </c>
      <c r="AJ4741" s="1">
        <v>39289</v>
      </c>
      <c r="AK4741">
        <v>4.3840000000000003</v>
      </c>
      <c r="AL4741">
        <f t="shared" si="1032"/>
        <v>4.3840000000000004E-2</v>
      </c>
      <c r="AN4741" s="1">
        <v>39419</v>
      </c>
      <c r="AO4741">
        <v>4.6429999999999998</v>
      </c>
      <c r="AP4741">
        <f t="shared" si="1033"/>
        <v>4.6429999999999999E-2</v>
      </c>
      <c r="AS4741" s="1">
        <v>39338</v>
      </c>
      <c r="AT4741">
        <v>5.8040000000000003</v>
      </c>
      <c r="AU4741">
        <f t="shared" si="1034"/>
        <v>5.8040000000000001E-2</v>
      </c>
      <c r="AX4741" s="1"/>
    </row>
    <row r="4742" spans="1:50" x14ac:dyDescent="0.3">
      <c r="A4742" s="19">
        <f t="shared" si="1035"/>
        <v>52553</v>
      </c>
      <c r="B4742">
        <f t="shared" ca="1" si="1022"/>
        <v>-17.847222222222221</v>
      </c>
      <c r="C4742">
        <f ca="1">IF(currency="USD",'Future et co'!D4742,IF(currency="EUR",'Future et co'!E4742,IF(currency="GBP",'Future et co'!F4742,FALSE)))</f>
        <v>3.5830000000000001E-2</v>
      </c>
      <c r="D4742">
        <f t="shared" ca="1" si="1023"/>
        <v>3.5830000000000001E-2</v>
      </c>
      <c r="E4742">
        <f t="shared" ca="1" si="1024"/>
        <v>2.1409999999999998E-2</v>
      </c>
      <c r="F4742">
        <f t="shared" ca="1" si="1025"/>
        <v>3.7088999999999997E-2</v>
      </c>
      <c r="J4742" s="1">
        <v>39303</v>
      </c>
      <c r="K4742">
        <v>5.1369999999999996</v>
      </c>
      <c r="L4742">
        <f t="shared" si="1026"/>
        <v>5.1369999999999999E-2</v>
      </c>
      <c r="N4742" s="1">
        <v>39304</v>
      </c>
      <c r="O4742">
        <v>5.0220000000000002</v>
      </c>
      <c r="P4742">
        <f t="shared" si="1027"/>
        <v>5.0220000000000001E-2</v>
      </c>
      <c r="R4742" s="1">
        <v>39416</v>
      </c>
      <c r="S4742">
        <v>4.2069999999999999</v>
      </c>
      <c r="T4742">
        <f t="shared" si="1028"/>
        <v>4.2069999999999996E-2</v>
      </c>
      <c r="V4742" s="1">
        <v>39415</v>
      </c>
      <c r="W4742">
        <v>3.9470000000000001</v>
      </c>
      <c r="X4742">
        <f t="shared" si="1029"/>
        <v>3.9469999999999998E-2</v>
      </c>
      <c r="AB4742" s="1">
        <v>39247</v>
      </c>
      <c r="AC4742">
        <v>112.09</v>
      </c>
      <c r="AD4742">
        <f t="shared" si="1030"/>
        <v>1.1209</v>
      </c>
      <c r="AF4742" s="1">
        <v>39288</v>
      </c>
      <c r="AG4742">
        <v>4.2389999999999999</v>
      </c>
      <c r="AH4742">
        <f t="shared" si="1031"/>
        <v>4.2389999999999997E-2</v>
      </c>
      <c r="AJ4742" s="1">
        <v>39288</v>
      </c>
      <c r="AK4742">
        <v>4.3760000000000003</v>
      </c>
      <c r="AL4742">
        <f t="shared" si="1032"/>
        <v>4.376E-2</v>
      </c>
      <c r="AN4742" s="1">
        <v>39416</v>
      </c>
      <c r="AO4742">
        <v>4.6280000000000001</v>
      </c>
      <c r="AP4742">
        <f t="shared" si="1033"/>
        <v>4.6280000000000002E-2</v>
      </c>
      <c r="AS4742" s="1">
        <v>39337</v>
      </c>
      <c r="AT4742">
        <v>5.76</v>
      </c>
      <c r="AU4742">
        <f t="shared" si="1034"/>
        <v>5.7599999999999998E-2</v>
      </c>
      <c r="AX4742" s="1"/>
    </row>
    <row r="4743" spans="1:50" x14ac:dyDescent="0.3">
      <c r="A4743" s="19">
        <f t="shared" si="1035"/>
        <v>52554</v>
      </c>
      <c r="B4743">
        <f t="shared" ca="1" si="1022"/>
        <v>-17.850000000000001</v>
      </c>
      <c r="C4743">
        <f ca="1">IF(currency="USD",'Future et co'!D4743,IF(currency="EUR",'Future et co'!E4743,IF(currency="GBP",'Future et co'!F4743,FALSE)))</f>
        <v>3.5830000000000001E-2</v>
      </c>
      <c r="D4743">
        <f t="shared" ca="1" si="1023"/>
        <v>3.5830000000000001E-2</v>
      </c>
      <c r="E4743">
        <f t="shared" ca="1" si="1024"/>
        <v>2.1409999999999998E-2</v>
      </c>
      <c r="F4743">
        <f t="shared" ca="1" si="1025"/>
        <v>3.7088999999999997E-2</v>
      </c>
      <c r="J4743" s="1">
        <v>39302</v>
      </c>
      <c r="K4743">
        <v>5.2320000000000002</v>
      </c>
      <c r="L4743">
        <f t="shared" si="1026"/>
        <v>5.2320000000000005E-2</v>
      </c>
      <c r="N4743" s="1">
        <v>39303</v>
      </c>
      <c r="O4743">
        <v>5</v>
      </c>
      <c r="P4743">
        <f t="shared" si="1027"/>
        <v>0.05</v>
      </c>
      <c r="R4743" s="1">
        <v>39415</v>
      </c>
      <c r="S4743">
        <v>4.32</v>
      </c>
      <c r="T4743">
        <f t="shared" si="1028"/>
        <v>4.3200000000000002E-2</v>
      </c>
      <c r="V4743" s="1">
        <v>39414</v>
      </c>
      <c r="W4743">
        <v>3.9975000000000001</v>
      </c>
      <c r="X4743">
        <f t="shared" si="1029"/>
        <v>3.9975000000000004E-2</v>
      </c>
      <c r="AB4743" s="1">
        <v>39246</v>
      </c>
      <c r="AC4743">
        <v>112.14</v>
      </c>
      <c r="AD4743">
        <f t="shared" si="1030"/>
        <v>1.1214</v>
      </c>
      <c r="AF4743" s="1">
        <v>39287</v>
      </c>
      <c r="AG4743">
        <v>4.2350000000000003</v>
      </c>
      <c r="AH4743">
        <f t="shared" si="1031"/>
        <v>4.2350000000000006E-2</v>
      </c>
      <c r="AJ4743" s="1">
        <v>39287</v>
      </c>
      <c r="AK4743">
        <v>4.3769999999999998</v>
      </c>
      <c r="AL4743">
        <f t="shared" si="1032"/>
        <v>4.3769999999999996E-2</v>
      </c>
      <c r="AN4743" s="1">
        <v>39415</v>
      </c>
      <c r="AO4743">
        <v>4.5979999999999999</v>
      </c>
      <c r="AP4743">
        <f t="shared" si="1033"/>
        <v>4.598E-2</v>
      </c>
      <c r="AS4743" s="1">
        <v>39336</v>
      </c>
      <c r="AT4743">
        <v>5.7320000000000002</v>
      </c>
      <c r="AU4743">
        <f t="shared" si="1034"/>
        <v>5.7320000000000003E-2</v>
      </c>
      <c r="AX4743" s="1"/>
    </row>
    <row r="4744" spans="1:50" x14ac:dyDescent="0.3">
      <c r="A4744" s="19">
        <f t="shared" si="1035"/>
        <v>52555</v>
      </c>
      <c r="B4744">
        <f t="shared" ca="1" si="1022"/>
        <v>-17.852777777777778</v>
      </c>
      <c r="C4744">
        <f ca="1">IF(currency="USD",'Future et co'!D4744,IF(currency="EUR",'Future et co'!E4744,IF(currency="GBP",'Future et co'!F4744,FALSE)))</f>
        <v>3.5830000000000001E-2</v>
      </c>
      <c r="D4744">
        <f t="shared" ca="1" si="1023"/>
        <v>3.5830000000000001E-2</v>
      </c>
      <c r="E4744">
        <f t="shared" ca="1" si="1024"/>
        <v>2.1409999999999998E-2</v>
      </c>
      <c r="F4744">
        <f t="shared" ca="1" si="1025"/>
        <v>3.7088999999999997E-2</v>
      </c>
      <c r="J4744" s="1">
        <v>39301</v>
      </c>
      <c r="K4744">
        <v>5.242</v>
      </c>
      <c r="L4744">
        <f t="shared" si="1026"/>
        <v>5.2420000000000001E-2</v>
      </c>
      <c r="N4744" s="1">
        <v>39302</v>
      </c>
      <c r="O4744">
        <v>5.1970000000000001</v>
      </c>
      <c r="P4744">
        <f t="shared" si="1027"/>
        <v>5.1970000000000002E-2</v>
      </c>
      <c r="R4744" s="1">
        <v>39414</v>
      </c>
      <c r="S4744">
        <v>4.3070000000000004</v>
      </c>
      <c r="T4744">
        <f t="shared" si="1028"/>
        <v>4.3070000000000004E-2</v>
      </c>
      <c r="V4744" s="1">
        <v>39413</v>
      </c>
      <c r="W4744">
        <v>3.948</v>
      </c>
      <c r="X4744">
        <f t="shared" si="1029"/>
        <v>3.9480000000000001E-2</v>
      </c>
      <c r="AB4744" s="1">
        <v>39245</v>
      </c>
      <c r="AC4744">
        <v>112.36</v>
      </c>
      <c r="AD4744">
        <f t="shared" si="1030"/>
        <v>1.1235999999999999</v>
      </c>
      <c r="AF4744" s="1">
        <v>39286</v>
      </c>
      <c r="AG4744">
        <v>4.2290000000000001</v>
      </c>
      <c r="AH4744">
        <f t="shared" si="1031"/>
        <v>4.2290000000000001E-2</v>
      </c>
      <c r="AJ4744" s="1">
        <v>39286</v>
      </c>
      <c r="AK4744">
        <v>4.3689999999999998</v>
      </c>
      <c r="AL4744">
        <f t="shared" si="1032"/>
        <v>4.369E-2</v>
      </c>
      <c r="AN4744" s="1">
        <v>39414</v>
      </c>
      <c r="AO4744">
        <v>4.6029999999999998</v>
      </c>
      <c r="AP4744">
        <f t="shared" si="1033"/>
        <v>4.6029999999999995E-2</v>
      </c>
      <c r="AS4744" s="1">
        <v>39335</v>
      </c>
      <c r="AT4744">
        <v>5.78</v>
      </c>
      <c r="AU4744">
        <f t="shared" si="1034"/>
        <v>5.7800000000000004E-2</v>
      </c>
      <c r="AX4744" s="1"/>
    </row>
    <row r="4745" spans="1:50" x14ac:dyDescent="0.3">
      <c r="A4745" s="19">
        <f t="shared" si="1035"/>
        <v>52558</v>
      </c>
      <c r="B4745">
        <f t="shared" ca="1" si="1022"/>
        <v>-17.861111111111111</v>
      </c>
      <c r="C4745">
        <f ca="1">IF(currency="USD",'Future et co'!D4745,IF(currency="EUR",'Future et co'!E4745,IF(currency="GBP",'Future et co'!F4745,FALSE)))</f>
        <v>3.5830000000000001E-2</v>
      </c>
      <c r="D4745">
        <f t="shared" ca="1" si="1023"/>
        <v>3.5830000000000001E-2</v>
      </c>
      <c r="E4745">
        <f t="shared" ca="1" si="1024"/>
        <v>2.1409999999999998E-2</v>
      </c>
      <c r="F4745">
        <f t="shared" ca="1" si="1025"/>
        <v>3.7088999999999997E-2</v>
      </c>
      <c r="J4745" s="1">
        <v>39300</v>
      </c>
      <c r="K4745">
        <v>5.1989999999999998</v>
      </c>
      <c r="L4745">
        <f t="shared" si="1026"/>
        <v>5.1990000000000001E-2</v>
      </c>
      <c r="N4745" s="1">
        <v>39301</v>
      </c>
      <c r="O4745">
        <v>5.1719999999999997</v>
      </c>
      <c r="P4745">
        <f t="shared" si="1027"/>
        <v>5.1719999999999995E-2</v>
      </c>
      <c r="R4745" s="1">
        <v>39413</v>
      </c>
      <c r="S4745">
        <v>4.2729999999999997</v>
      </c>
      <c r="T4745">
        <f t="shared" si="1028"/>
        <v>4.2729999999999997E-2</v>
      </c>
      <c r="V4745" s="1">
        <v>39412</v>
      </c>
      <c r="W4745">
        <v>3.8570000000000002</v>
      </c>
      <c r="X4745">
        <f t="shared" si="1029"/>
        <v>3.857E-2</v>
      </c>
      <c r="AB4745" s="1">
        <v>39244</v>
      </c>
      <c r="AC4745">
        <v>112.73</v>
      </c>
      <c r="AD4745">
        <f t="shared" si="1030"/>
        <v>1.1273</v>
      </c>
      <c r="AF4745" s="1">
        <v>39283</v>
      </c>
      <c r="AG4745">
        <v>4.2279999999999998</v>
      </c>
      <c r="AH4745">
        <f t="shared" si="1031"/>
        <v>4.2279999999999998E-2</v>
      </c>
      <c r="AJ4745" s="1">
        <v>39283</v>
      </c>
      <c r="AK4745">
        <v>4.3769999999999998</v>
      </c>
      <c r="AL4745">
        <f t="shared" si="1032"/>
        <v>4.3769999999999996E-2</v>
      </c>
      <c r="AN4745" s="1">
        <v>39413</v>
      </c>
      <c r="AO4745">
        <v>4.5430000000000001</v>
      </c>
      <c r="AP4745">
        <f t="shared" si="1033"/>
        <v>4.5429999999999998E-2</v>
      </c>
      <c r="AS4745" s="1">
        <v>39332</v>
      </c>
      <c r="AT4745">
        <v>5.7279999999999998</v>
      </c>
      <c r="AU4745">
        <f t="shared" si="1034"/>
        <v>5.7279999999999998E-2</v>
      </c>
      <c r="AX4745" s="1"/>
    </row>
    <row r="4746" spans="1:50" x14ac:dyDescent="0.3">
      <c r="A4746" s="19">
        <f t="shared" si="1035"/>
        <v>52559</v>
      </c>
      <c r="B4746">
        <f t="shared" ca="1" si="1022"/>
        <v>-17.863888888888887</v>
      </c>
      <c r="C4746">
        <f ca="1">IF(currency="USD",'Future et co'!D4746,IF(currency="EUR",'Future et co'!E4746,IF(currency="GBP",'Future et co'!F4746,FALSE)))</f>
        <v>3.5830000000000001E-2</v>
      </c>
      <c r="D4746">
        <f t="shared" ca="1" si="1023"/>
        <v>3.5830000000000001E-2</v>
      </c>
      <c r="E4746">
        <f t="shared" ca="1" si="1024"/>
        <v>2.1409999999999998E-2</v>
      </c>
      <c r="F4746">
        <f t="shared" ca="1" si="1025"/>
        <v>3.7088999999999997E-2</v>
      </c>
      <c r="J4746" s="1">
        <v>39297</v>
      </c>
      <c r="K4746">
        <v>5.1740000000000004</v>
      </c>
      <c r="L4746">
        <f t="shared" si="1026"/>
        <v>5.1740000000000001E-2</v>
      </c>
      <c r="N4746" s="1">
        <v>39300</v>
      </c>
      <c r="O4746">
        <v>5.1280000000000001</v>
      </c>
      <c r="P4746">
        <f t="shared" si="1027"/>
        <v>5.1279999999999999E-2</v>
      </c>
      <c r="R4746" s="1">
        <v>39412</v>
      </c>
      <c r="S4746">
        <v>4.1609999999999996</v>
      </c>
      <c r="T4746">
        <f t="shared" si="1028"/>
        <v>4.1609999999999994E-2</v>
      </c>
      <c r="V4746" s="1">
        <v>39409</v>
      </c>
      <c r="W4746">
        <v>4.0179999999999998</v>
      </c>
      <c r="X4746">
        <f t="shared" si="1029"/>
        <v>4.018E-2</v>
      </c>
      <c r="AB4746" s="1">
        <v>39241</v>
      </c>
      <c r="AC4746">
        <v>112.67</v>
      </c>
      <c r="AD4746">
        <f t="shared" si="1030"/>
        <v>1.1267</v>
      </c>
      <c r="AF4746" s="1">
        <v>39282</v>
      </c>
      <c r="AG4746">
        <v>4.226</v>
      </c>
      <c r="AH4746">
        <f t="shared" si="1031"/>
        <v>4.2259999999999999E-2</v>
      </c>
      <c r="AJ4746" s="1">
        <v>39282</v>
      </c>
      <c r="AK4746">
        <v>4.375</v>
      </c>
      <c r="AL4746">
        <f t="shared" si="1032"/>
        <v>4.3749999999999997E-2</v>
      </c>
      <c r="AN4746" s="1">
        <v>39412</v>
      </c>
      <c r="AO4746">
        <v>4.5060000000000002</v>
      </c>
      <c r="AP4746">
        <f t="shared" si="1033"/>
        <v>4.5060000000000003E-2</v>
      </c>
      <c r="AS4746" s="1">
        <v>39331</v>
      </c>
      <c r="AT4746">
        <v>5.8150000000000004</v>
      </c>
      <c r="AU4746">
        <f t="shared" si="1034"/>
        <v>5.8150000000000007E-2</v>
      </c>
      <c r="AX4746" s="1"/>
    </row>
    <row r="4747" spans="1:50" x14ac:dyDescent="0.3">
      <c r="A4747" s="19">
        <f t="shared" si="1035"/>
        <v>52560</v>
      </c>
      <c r="B4747">
        <f t="shared" ref="B4747:B4810" ca="1" si="1036">($B$7-A4747)/360</f>
        <v>-17.866666666666667</v>
      </c>
      <c r="C4747">
        <f ca="1">IF(currency="USD",'Future et co'!D4747,IF(currency="EUR",'Future et co'!E4747,IF(currency="GBP",'Future et co'!F4747,FALSE)))</f>
        <v>3.5830000000000001E-2</v>
      </c>
      <c r="D4747">
        <f t="shared" ref="D4747:D4810" ca="1" si="1037">IFERROR(IF(B4747&lt;0.25,VLOOKUP(A4747,$J$11:$L$5325,3,FALSE),IF(AND(B4747&gt;=0.25,B4747&lt;0.5),VLOOKUP(A4747,$N$11:$P$5325,3,FALSE),IF(AND(B4747&gt;=0.5,B4747&lt;1),VLOOKUP(A4747,$R$11:$T$5325,3,FALSE),VLOOKUP(A4747,$V$11:$X$5010,3,FALSE)))),D4746)</f>
        <v>3.5830000000000001E-2</v>
      </c>
      <c r="E4747">
        <f t="shared" ref="E4747:E4810" ca="1" si="1038">IFERROR(IF(B4747&lt;0.25,VLOOKUP(A4747,$AF$11:$AH$5325,3,FALSE),IF(AND(B4747&gt;=0.25,B4747&lt;0.5),VLOOKUP(A4747,$AJ$11:$AL$5325,3,FALSE),VLOOKUP(A4747,$AN$11:$AP$5325,3,FALSE))),E4746)</f>
        <v>2.1409999999999998E-2</v>
      </c>
      <c r="F4747">
        <f t="shared" ref="F4747:F4810" ca="1" si="1039">IFERROR(VLOOKUP(A4747,$AS$11:$AU$9999,3,FALSE),F4746)</f>
        <v>3.7088999999999997E-2</v>
      </c>
      <c r="J4747" s="1">
        <v>39296</v>
      </c>
      <c r="K4747">
        <v>5.2270000000000003</v>
      </c>
      <c r="L4747">
        <f t="shared" si="1026"/>
        <v>5.2270000000000004E-2</v>
      </c>
      <c r="N4747" s="1">
        <v>39297</v>
      </c>
      <c r="O4747">
        <v>5.0970000000000004</v>
      </c>
      <c r="P4747">
        <f t="shared" si="1027"/>
        <v>5.0970000000000001E-2</v>
      </c>
      <c r="R4747" s="1">
        <v>39409</v>
      </c>
      <c r="S4747">
        <v>4.2720000000000002</v>
      </c>
      <c r="T4747">
        <f t="shared" si="1028"/>
        <v>4.2720000000000001E-2</v>
      </c>
      <c r="V4747" s="1">
        <v>39408</v>
      </c>
      <c r="W4747">
        <v>3.9689999999999999</v>
      </c>
      <c r="X4747">
        <f t="shared" si="1029"/>
        <v>3.9689999999999996E-2</v>
      </c>
      <c r="AB4747" s="1">
        <v>39240</v>
      </c>
      <c r="AC4747">
        <v>113.28</v>
      </c>
      <c r="AD4747">
        <f t="shared" si="1030"/>
        <v>1.1328</v>
      </c>
      <c r="AF4747" s="1">
        <v>39281</v>
      </c>
      <c r="AG4747">
        <v>4.2210000000000001</v>
      </c>
      <c r="AH4747">
        <f t="shared" si="1031"/>
        <v>4.2209999999999998E-2</v>
      </c>
      <c r="AJ4747" s="1">
        <v>39281</v>
      </c>
      <c r="AK4747">
        <v>4.3659999999999997</v>
      </c>
      <c r="AL4747">
        <f t="shared" si="1032"/>
        <v>4.3659999999999997E-2</v>
      </c>
      <c r="AN4747" s="1">
        <v>39409</v>
      </c>
      <c r="AO4747">
        <v>4.532</v>
      </c>
      <c r="AP4747">
        <f t="shared" si="1033"/>
        <v>4.5319999999999999E-2</v>
      </c>
      <c r="AS4747" s="1">
        <v>39330</v>
      </c>
      <c r="AT4747">
        <v>5.8170000000000002</v>
      </c>
      <c r="AU4747">
        <f t="shared" si="1034"/>
        <v>5.8169999999999999E-2</v>
      </c>
      <c r="AX4747" s="1"/>
    </row>
    <row r="4748" spans="1:50" x14ac:dyDescent="0.3">
      <c r="A4748" s="19">
        <f t="shared" si="1035"/>
        <v>52561</v>
      </c>
      <c r="B4748">
        <f t="shared" ca="1" si="1036"/>
        <v>-17.869444444444444</v>
      </c>
      <c r="C4748">
        <f ca="1">IF(currency="USD",'Future et co'!D4748,IF(currency="EUR",'Future et co'!E4748,IF(currency="GBP",'Future et co'!F4748,FALSE)))</f>
        <v>3.5830000000000001E-2</v>
      </c>
      <c r="D4748">
        <f t="shared" ca="1" si="1037"/>
        <v>3.5830000000000001E-2</v>
      </c>
      <c r="E4748">
        <f t="shared" ca="1" si="1038"/>
        <v>2.1409999999999998E-2</v>
      </c>
      <c r="F4748">
        <f t="shared" ca="1" si="1039"/>
        <v>3.7088999999999997E-2</v>
      </c>
      <c r="J4748" s="1">
        <v>39295</v>
      </c>
      <c r="K4748">
        <v>5.234</v>
      </c>
      <c r="L4748">
        <f t="shared" ref="L4748:L4811" si="1040">K4748/100</f>
        <v>5.2339999999999998E-2</v>
      </c>
      <c r="N4748" s="1">
        <v>39296</v>
      </c>
      <c r="O4748">
        <v>5.1769999999999996</v>
      </c>
      <c r="P4748">
        <f t="shared" ref="P4748:P4811" si="1041">O4748/100</f>
        <v>5.1769999999999997E-2</v>
      </c>
      <c r="R4748" s="1">
        <v>39408</v>
      </c>
      <c r="S4748">
        <v>4.266</v>
      </c>
      <c r="T4748">
        <f t="shared" ref="T4748:T4811" si="1042">S4748/100</f>
        <v>4.2660000000000003E-2</v>
      </c>
      <c r="V4748" s="1">
        <v>39407</v>
      </c>
      <c r="W4748">
        <v>3.95</v>
      </c>
      <c r="X4748">
        <f t="shared" ref="X4748:X4811" si="1043">W4748/100</f>
        <v>3.95E-2</v>
      </c>
      <c r="AB4748" s="1">
        <v>39239</v>
      </c>
      <c r="AC4748">
        <v>113.74</v>
      </c>
      <c r="AD4748">
        <f t="shared" ref="AD4748:AD4811" si="1044">AC4748/100</f>
        <v>1.1374</v>
      </c>
      <c r="AF4748" s="1">
        <v>39280</v>
      </c>
      <c r="AG4748">
        <v>4.2149999999999999</v>
      </c>
      <c r="AH4748">
        <f t="shared" ref="AH4748:AH4811" si="1045">AG4748/100</f>
        <v>4.215E-2</v>
      </c>
      <c r="AJ4748" s="1">
        <v>39280</v>
      </c>
      <c r="AK4748">
        <v>4.3659999999999997</v>
      </c>
      <c r="AL4748">
        <f t="shared" ref="AL4748:AL4811" si="1046">AK4748/100</f>
        <v>4.3659999999999997E-2</v>
      </c>
      <c r="AN4748" s="1">
        <v>39408</v>
      </c>
      <c r="AO4748">
        <v>4.5119999999999996</v>
      </c>
      <c r="AP4748">
        <f t="shared" ref="AP4748:AP4811" si="1047">AO4748/100</f>
        <v>4.5119999999999993E-2</v>
      </c>
      <c r="AS4748" s="1">
        <v>39329</v>
      </c>
      <c r="AT4748">
        <v>5.899</v>
      </c>
      <c r="AU4748">
        <f t="shared" ref="AU4748:AU4811" si="1048">AT4748/100</f>
        <v>5.8990000000000001E-2</v>
      </c>
      <c r="AX4748" s="1"/>
    </row>
    <row r="4749" spans="1:50" x14ac:dyDescent="0.3">
      <c r="A4749" s="19">
        <f t="shared" ref="A4749:A4812" si="1049">WORKDAY(A4748,1)</f>
        <v>52562</v>
      </c>
      <c r="B4749">
        <f t="shared" ca="1" si="1036"/>
        <v>-17.872222222222224</v>
      </c>
      <c r="C4749">
        <f ca="1">IF(currency="USD",'Future et co'!D4749,IF(currency="EUR",'Future et co'!E4749,IF(currency="GBP",'Future et co'!F4749,FALSE)))</f>
        <v>3.5830000000000001E-2</v>
      </c>
      <c r="D4749">
        <f t="shared" ca="1" si="1037"/>
        <v>3.5830000000000001E-2</v>
      </c>
      <c r="E4749">
        <f t="shared" ca="1" si="1038"/>
        <v>2.1409999999999998E-2</v>
      </c>
      <c r="F4749">
        <f t="shared" ca="1" si="1039"/>
        <v>3.7088999999999997E-2</v>
      </c>
      <c r="J4749" s="1">
        <v>39294</v>
      </c>
      <c r="K4749">
        <v>5.21</v>
      </c>
      <c r="L4749">
        <f t="shared" si="1040"/>
        <v>5.21E-2</v>
      </c>
      <c r="N4749" s="1">
        <v>39295</v>
      </c>
      <c r="O4749">
        <v>5.1959999999999997</v>
      </c>
      <c r="P4749">
        <f t="shared" si="1041"/>
        <v>5.1959999999999999E-2</v>
      </c>
      <c r="R4749" s="1">
        <v>39407</v>
      </c>
      <c r="S4749">
        <v>4.2789999999999999</v>
      </c>
      <c r="T4749">
        <f t="shared" si="1042"/>
        <v>4.2790000000000002E-2</v>
      </c>
      <c r="V4749" s="1">
        <v>39406</v>
      </c>
      <c r="W4749">
        <v>4.1399999999999997</v>
      </c>
      <c r="X4749">
        <f t="shared" si="1043"/>
        <v>4.1399999999999999E-2</v>
      </c>
      <c r="AB4749" s="1">
        <v>39238</v>
      </c>
      <c r="AC4749">
        <v>113.38</v>
      </c>
      <c r="AD4749">
        <f t="shared" si="1044"/>
        <v>1.1337999999999999</v>
      </c>
      <c r="AF4749" s="1">
        <v>39279</v>
      </c>
      <c r="AG4749">
        <v>4.2149999999999999</v>
      </c>
      <c r="AH4749">
        <f t="shared" si="1045"/>
        <v>4.215E-2</v>
      </c>
      <c r="AJ4749" s="1">
        <v>39279</v>
      </c>
      <c r="AK4749">
        <v>4.367</v>
      </c>
      <c r="AL4749">
        <f t="shared" si="1046"/>
        <v>4.367E-2</v>
      </c>
      <c r="AN4749" s="1">
        <v>39407</v>
      </c>
      <c r="AO4749">
        <v>4.5049999999999999</v>
      </c>
      <c r="AP4749">
        <f t="shared" si="1047"/>
        <v>4.505E-2</v>
      </c>
      <c r="AS4749" s="1">
        <v>39328</v>
      </c>
      <c r="AT4749">
        <v>5.9130000000000003</v>
      </c>
      <c r="AU4749">
        <f t="shared" si="1048"/>
        <v>5.9130000000000002E-2</v>
      </c>
      <c r="AX4749" s="1"/>
    </row>
    <row r="4750" spans="1:50" x14ac:dyDescent="0.3">
      <c r="A4750" s="19">
        <f t="shared" si="1049"/>
        <v>52565</v>
      </c>
      <c r="B4750">
        <f t="shared" ca="1" si="1036"/>
        <v>-17.880555555555556</v>
      </c>
      <c r="C4750">
        <f ca="1">IF(currency="USD",'Future et co'!D4750,IF(currency="EUR",'Future et co'!E4750,IF(currency="GBP",'Future et co'!F4750,FALSE)))</f>
        <v>3.5830000000000001E-2</v>
      </c>
      <c r="D4750">
        <f t="shared" ca="1" si="1037"/>
        <v>3.5830000000000001E-2</v>
      </c>
      <c r="E4750">
        <f t="shared" ca="1" si="1038"/>
        <v>2.1409999999999998E-2</v>
      </c>
      <c r="F4750">
        <f t="shared" ca="1" si="1039"/>
        <v>3.7088999999999997E-2</v>
      </c>
      <c r="J4750" s="1">
        <v>39293</v>
      </c>
      <c r="K4750">
        <v>5.2279999999999998</v>
      </c>
      <c r="L4750">
        <f t="shared" si="1040"/>
        <v>5.228E-2</v>
      </c>
      <c r="N4750" s="1">
        <v>39294</v>
      </c>
      <c r="O4750">
        <v>5.1859999999999999</v>
      </c>
      <c r="P4750">
        <f t="shared" si="1041"/>
        <v>5.1859999999999996E-2</v>
      </c>
      <c r="R4750" s="1">
        <v>39406</v>
      </c>
      <c r="S4750">
        <v>4.4039999999999999</v>
      </c>
      <c r="T4750">
        <f t="shared" si="1042"/>
        <v>4.4039999999999996E-2</v>
      </c>
      <c r="V4750" s="1">
        <v>39405</v>
      </c>
      <c r="W4750">
        <v>4.0839999999999996</v>
      </c>
      <c r="X4750">
        <f t="shared" si="1043"/>
        <v>4.0839999999999994E-2</v>
      </c>
      <c r="AB4750" s="1">
        <v>39237</v>
      </c>
      <c r="AC4750">
        <v>113.72</v>
      </c>
      <c r="AD4750">
        <f t="shared" si="1044"/>
        <v>1.1372</v>
      </c>
      <c r="AF4750" s="1">
        <v>39276</v>
      </c>
      <c r="AG4750">
        <v>4.2140000000000004</v>
      </c>
      <c r="AH4750">
        <f t="shared" si="1045"/>
        <v>4.2140000000000004E-2</v>
      </c>
      <c r="AJ4750" s="1">
        <v>39276</v>
      </c>
      <c r="AK4750">
        <v>4.3639999999999999</v>
      </c>
      <c r="AL4750">
        <f t="shared" si="1046"/>
        <v>4.3639999999999998E-2</v>
      </c>
      <c r="AN4750" s="1">
        <v>39406</v>
      </c>
      <c r="AO4750">
        <v>4.53</v>
      </c>
      <c r="AP4750">
        <f t="shared" si="1047"/>
        <v>4.53E-2</v>
      </c>
      <c r="AS4750" s="1">
        <v>39325</v>
      </c>
      <c r="AT4750">
        <v>5.8819999999999997</v>
      </c>
      <c r="AU4750">
        <f t="shared" si="1048"/>
        <v>5.8819999999999997E-2</v>
      </c>
      <c r="AX4750" s="1"/>
    </row>
    <row r="4751" spans="1:50" x14ac:dyDescent="0.3">
      <c r="A4751" s="19">
        <f t="shared" si="1049"/>
        <v>52566</v>
      </c>
      <c r="B4751">
        <f t="shared" ca="1" si="1036"/>
        <v>-17.883333333333333</v>
      </c>
      <c r="C4751">
        <f ca="1">IF(currency="USD",'Future et co'!D4751,IF(currency="EUR",'Future et co'!E4751,IF(currency="GBP",'Future et co'!F4751,FALSE)))</f>
        <v>3.5830000000000001E-2</v>
      </c>
      <c r="D4751">
        <f t="shared" ca="1" si="1037"/>
        <v>3.5830000000000001E-2</v>
      </c>
      <c r="E4751">
        <f t="shared" ca="1" si="1038"/>
        <v>2.1409999999999998E-2</v>
      </c>
      <c r="F4751">
        <f t="shared" ca="1" si="1039"/>
        <v>3.7088999999999997E-2</v>
      </c>
      <c r="J4751" s="1">
        <v>39290</v>
      </c>
      <c r="K4751">
        <v>5.2149999999999999</v>
      </c>
      <c r="L4751">
        <f t="shared" si="1040"/>
        <v>5.2150000000000002E-2</v>
      </c>
      <c r="N4751" s="1">
        <v>39293</v>
      </c>
      <c r="O4751">
        <v>5.2069999999999999</v>
      </c>
      <c r="P4751">
        <f t="shared" si="1041"/>
        <v>5.2069999999999998E-2</v>
      </c>
      <c r="R4751" s="1">
        <v>39405</v>
      </c>
      <c r="S4751">
        <v>4.359</v>
      </c>
      <c r="T4751">
        <f t="shared" si="1042"/>
        <v>4.3589999999999997E-2</v>
      </c>
      <c r="V4751" s="1">
        <v>39402</v>
      </c>
      <c r="W4751">
        <v>4.1589999999999998</v>
      </c>
      <c r="X4751">
        <f t="shared" si="1043"/>
        <v>4.1589999999999995E-2</v>
      </c>
      <c r="AB4751" s="1">
        <v>39234</v>
      </c>
      <c r="AC4751">
        <v>113.65</v>
      </c>
      <c r="AD4751">
        <f t="shared" si="1044"/>
        <v>1.1365000000000001</v>
      </c>
      <c r="AF4751" s="1">
        <v>39275</v>
      </c>
      <c r="AG4751">
        <v>4.2089999999999996</v>
      </c>
      <c r="AH4751">
        <f t="shared" si="1045"/>
        <v>4.2089999999999995E-2</v>
      </c>
      <c r="AJ4751" s="1">
        <v>39275</v>
      </c>
      <c r="AK4751">
        <v>4.3559999999999999</v>
      </c>
      <c r="AL4751">
        <f t="shared" si="1046"/>
        <v>4.3560000000000001E-2</v>
      </c>
      <c r="AN4751" s="1">
        <v>39405</v>
      </c>
      <c r="AO4751">
        <v>4.5039999999999996</v>
      </c>
      <c r="AP4751">
        <f t="shared" si="1047"/>
        <v>4.5039999999999997E-2</v>
      </c>
      <c r="AS4751" s="1">
        <v>39324</v>
      </c>
      <c r="AT4751">
        <v>5.9269999999999996</v>
      </c>
      <c r="AU4751">
        <f t="shared" si="1048"/>
        <v>5.9269999999999996E-2</v>
      </c>
      <c r="AX4751" s="1"/>
    </row>
    <row r="4752" spans="1:50" x14ac:dyDescent="0.3">
      <c r="A4752" s="19">
        <f t="shared" si="1049"/>
        <v>52567</v>
      </c>
      <c r="B4752">
        <f t="shared" ca="1" si="1036"/>
        <v>-17.886111111111113</v>
      </c>
      <c r="C4752">
        <f ca="1">IF(currency="USD",'Future et co'!D4752,IF(currency="EUR",'Future et co'!E4752,IF(currency="GBP",'Future et co'!F4752,FALSE)))</f>
        <v>3.5830000000000001E-2</v>
      </c>
      <c r="D4752">
        <f t="shared" ca="1" si="1037"/>
        <v>3.5830000000000001E-2</v>
      </c>
      <c r="E4752">
        <f t="shared" ca="1" si="1038"/>
        <v>2.1409999999999998E-2</v>
      </c>
      <c r="F4752">
        <f t="shared" ca="1" si="1039"/>
        <v>3.7088999999999997E-2</v>
      </c>
      <c r="J4752" s="1">
        <v>39289</v>
      </c>
      <c r="K4752">
        <v>5.226</v>
      </c>
      <c r="L4752">
        <f t="shared" si="1040"/>
        <v>5.2260000000000001E-2</v>
      </c>
      <c r="N4752" s="1">
        <v>39290</v>
      </c>
      <c r="O4752">
        <v>5.1749999999999998</v>
      </c>
      <c r="P4752">
        <f t="shared" si="1041"/>
        <v>5.1749999999999997E-2</v>
      </c>
      <c r="R4752" s="1">
        <v>39402</v>
      </c>
      <c r="S4752">
        <v>4.4050000000000002</v>
      </c>
      <c r="T4752">
        <f t="shared" si="1042"/>
        <v>4.4050000000000006E-2</v>
      </c>
      <c r="V4752" s="1">
        <v>39401</v>
      </c>
      <c r="W4752">
        <v>4.1459999999999999</v>
      </c>
      <c r="X4752">
        <f t="shared" si="1043"/>
        <v>4.1459999999999997E-2</v>
      </c>
      <c r="AB4752" s="1">
        <v>39233</v>
      </c>
      <c r="AC4752">
        <v>113.99</v>
      </c>
      <c r="AD4752">
        <f t="shared" si="1044"/>
        <v>1.1398999999999999</v>
      </c>
      <c r="AF4752" s="1">
        <v>39274</v>
      </c>
      <c r="AG4752">
        <v>4.2009999999999996</v>
      </c>
      <c r="AH4752">
        <f t="shared" si="1045"/>
        <v>4.2009999999999999E-2</v>
      </c>
      <c r="AJ4752" s="1">
        <v>39274</v>
      </c>
      <c r="AK4752">
        <v>4.3449999999999998</v>
      </c>
      <c r="AL4752">
        <f t="shared" si="1046"/>
        <v>4.3449999999999996E-2</v>
      </c>
      <c r="AN4752" s="1">
        <v>39402</v>
      </c>
      <c r="AO4752">
        <v>4.5250000000000004</v>
      </c>
      <c r="AP4752">
        <f t="shared" si="1047"/>
        <v>4.5250000000000005E-2</v>
      </c>
      <c r="AS4752" s="1">
        <v>39323</v>
      </c>
      <c r="AT4752">
        <v>5.9050000000000002</v>
      </c>
      <c r="AU4752">
        <f t="shared" si="1048"/>
        <v>5.9050000000000005E-2</v>
      </c>
      <c r="AX4752" s="1"/>
    </row>
    <row r="4753" spans="1:50" x14ac:dyDescent="0.3">
      <c r="A4753" s="19">
        <f t="shared" si="1049"/>
        <v>52568</v>
      </c>
      <c r="B4753">
        <f t="shared" ca="1" si="1036"/>
        <v>-17.888888888888889</v>
      </c>
      <c r="C4753">
        <f ca="1">IF(currency="USD",'Future et co'!D4753,IF(currency="EUR",'Future et co'!E4753,IF(currency="GBP",'Future et co'!F4753,FALSE)))</f>
        <v>3.5830000000000001E-2</v>
      </c>
      <c r="D4753">
        <f t="shared" ca="1" si="1037"/>
        <v>3.5830000000000001E-2</v>
      </c>
      <c r="E4753">
        <f t="shared" ca="1" si="1038"/>
        <v>2.1409999999999998E-2</v>
      </c>
      <c r="F4753">
        <f t="shared" ca="1" si="1039"/>
        <v>3.7088999999999997E-2</v>
      </c>
      <c r="J4753" s="1">
        <v>39288</v>
      </c>
      <c r="K4753">
        <v>5.26</v>
      </c>
      <c r="L4753">
        <f t="shared" si="1040"/>
        <v>5.2600000000000001E-2</v>
      </c>
      <c r="N4753" s="1">
        <v>39289</v>
      </c>
      <c r="O4753">
        <v>5.2039999999999997</v>
      </c>
      <c r="P4753">
        <f t="shared" si="1041"/>
        <v>5.2039999999999996E-2</v>
      </c>
      <c r="R4753" s="1">
        <v>39401</v>
      </c>
      <c r="S4753">
        <v>4.3425000000000002</v>
      </c>
      <c r="T4753">
        <f t="shared" si="1042"/>
        <v>4.3425000000000005E-2</v>
      </c>
      <c r="V4753" s="1">
        <v>39400</v>
      </c>
      <c r="W4753">
        <v>4.2629999999999999</v>
      </c>
      <c r="X4753">
        <f t="shared" si="1043"/>
        <v>4.2630000000000001E-2</v>
      </c>
      <c r="AB4753" s="1">
        <v>39232</v>
      </c>
      <c r="AC4753">
        <v>114.21</v>
      </c>
      <c r="AD4753">
        <f t="shared" si="1044"/>
        <v>1.1420999999999999</v>
      </c>
      <c r="AF4753" s="1">
        <v>39273</v>
      </c>
      <c r="AG4753">
        <v>4.1970000000000001</v>
      </c>
      <c r="AH4753">
        <f t="shared" si="1045"/>
        <v>4.197E-2</v>
      </c>
      <c r="AJ4753" s="1">
        <v>39273</v>
      </c>
      <c r="AK4753">
        <v>4.3499999999999996</v>
      </c>
      <c r="AL4753">
        <f t="shared" si="1046"/>
        <v>4.3499999999999997E-2</v>
      </c>
      <c r="AN4753" s="1">
        <v>39401</v>
      </c>
      <c r="AO4753">
        <v>4.51</v>
      </c>
      <c r="AP4753">
        <f t="shared" si="1047"/>
        <v>4.5100000000000001E-2</v>
      </c>
      <c r="AS4753" s="1">
        <v>39322</v>
      </c>
      <c r="AT4753">
        <v>5.8739999999999997</v>
      </c>
      <c r="AU4753">
        <f t="shared" si="1048"/>
        <v>5.8739999999999994E-2</v>
      </c>
      <c r="AX4753" s="1"/>
    </row>
    <row r="4754" spans="1:50" x14ac:dyDescent="0.3">
      <c r="A4754" s="19">
        <f t="shared" si="1049"/>
        <v>52569</v>
      </c>
      <c r="B4754">
        <f t="shared" ca="1" si="1036"/>
        <v>-17.891666666666666</v>
      </c>
      <c r="C4754">
        <f ca="1">IF(currency="USD",'Future et co'!D4754,IF(currency="EUR",'Future et co'!E4754,IF(currency="GBP",'Future et co'!F4754,FALSE)))</f>
        <v>3.5830000000000001E-2</v>
      </c>
      <c r="D4754">
        <f t="shared" ca="1" si="1037"/>
        <v>3.5830000000000001E-2</v>
      </c>
      <c r="E4754">
        <f t="shared" ca="1" si="1038"/>
        <v>2.1409999999999998E-2</v>
      </c>
      <c r="F4754">
        <f t="shared" ca="1" si="1039"/>
        <v>3.7088999999999997E-2</v>
      </c>
      <c r="J4754" s="1">
        <v>39287</v>
      </c>
      <c r="K4754">
        <v>5.2640000000000002</v>
      </c>
      <c r="L4754">
        <f t="shared" si="1040"/>
        <v>5.2639999999999999E-2</v>
      </c>
      <c r="N4754" s="1">
        <v>39288</v>
      </c>
      <c r="O4754">
        <v>5.2670000000000003</v>
      </c>
      <c r="P4754">
        <f t="shared" si="1041"/>
        <v>5.2670000000000002E-2</v>
      </c>
      <c r="R4754" s="1">
        <v>39400</v>
      </c>
      <c r="S4754">
        <v>4.4189999999999996</v>
      </c>
      <c r="T4754">
        <f t="shared" si="1042"/>
        <v>4.4189999999999993E-2</v>
      </c>
      <c r="V4754" s="1">
        <v>39399</v>
      </c>
      <c r="W4754">
        <v>4.2789999999999999</v>
      </c>
      <c r="X4754">
        <f t="shared" si="1043"/>
        <v>4.2790000000000002E-2</v>
      </c>
      <c r="AB4754" s="1">
        <v>39231</v>
      </c>
      <c r="AC4754">
        <v>114.11</v>
      </c>
      <c r="AD4754">
        <f t="shared" si="1044"/>
        <v>1.1411</v>
      </c>
      <c r="AF4754" s="1">
        <v>39272</v>
      </c>
      <c r="AG4754">
        <v>4.1970000000000001</v>
      </c>
      <c r="AH4754">
        <f t="shared" si="1045"/>
        <v>4.197E-2</v>
      </c>
      <c r="AJ4754" s="1">
        <v>39272</v>
      </c>
      <c r="AK4754">
        <v>4.3479999999999999</v>
      </c>
      <c r="AL4754">
        <f t="shared" si="1046"/>
        <v>4.3479999999999998E-2</v>
      </c>
      <c r="AN4754" s="1">
        <v>39400</v>
      </c>
      <c r="AO4754">
        <v>4.54</v>
      </c>
      <c r="AP4754">
        <f t="shared" si="1047"/>
        <v>4.5400000000000003E-2</v>
      </c>
      <c r="AS4754" s="1">
        <v>39319</v>
      </c>
      <c r="AT4754">
        <v>5.907</v>
      </c>
      <c r="AU4754">
        <f t="shared" si="1048"/>
        <v>5.9069999999999998E-2</v>
      </c>
      <c r="AX4754" s="1"/>
    </row>
    <row r="4755" spans="1:50" x14ac:dyDescent="0.3">
      <c r="A4755" s="19">
        <f t="shared" si="1049"/>
        <v>52572</v>
      </c>
      <c r="B4755">
        <f t="shared" ca="1" si="1036"/>
        <v>-17.899999999999999</v>
      </c>
      <c r="C4755">
        <f ca="1">IF(currency="USD",'Future et co'!D4755,IF(currency="EUR",'Future et co'!E4755,IF(currency="GBP",'Future et co'!F4755,FALSE)))</f>
        <v>3.5830000000000001E-2</v>
      </c>
      <c r="D4755">
        <f t="shared" ca="1" si="1037"/>
        <v>3.5830000000000001E-2</v>
      </c>
      <c r="E4755">
        <f t="shared" ca="1" si="1038"/>
        <v>2.1409999999999998E-2</v>
      </c>
      <c r="F4755">
        <f t="shared" ca="1" si="1039"/>
        <v>3.7088999999999997E-2</v>
      </c>
      <c r="J4755" s="1">
        <v>39286</v>
      </c>
      <c r="K4755">
        <v>5.2670000000000003</v>
      </c>
      <c r="L4755">
        <f t="shared" si="1040"/>
        <v>5.2670000000000002E-2</v>
      </c>
      <c r="N4755" s="1">
        <v>39287</v>
      </c>
      <c r="O4755">
        <v>5.2750000000000004</v>
      </c>
      <c r="P4755">
        <f t="shared" si="1041"/>
        <v>5.2750000000000005E-2</v>
      </c>
      <c r="R4755" s="1">
        <v>39399</v>
      </c>
      <c r="S4755">
        <v>4.46</v>
      </c>
      <c r="T4755">
        <f t="shared" si="1042"/>
        <v>4.4600000000000001E-2</v>
      </c>
      <c r="V4755" s="1">
        <v>39398</v>
      </c>
      <c r="W4755">
        <v>4.1749999999999998</v>
      </c>
      <c r="X4755">
        <f t="shared" si="1043"/>
        <v>4.1749999999999995E-2</v>
      </c>
      <c r="AB4755" s="1">
        <v>39227</v>
      </c>
      <c r="AC4755">
        <v>114.27</v>
      </c>
      <c r="AD4755">
        <f t="shared" si="1044"/>
        <v>1.1427</v>
      </c>
      <c r="AF4755" s="1">
        <v>39269</v>
      </c>
      <c r="AG4755">
        <v>4.1959999999999997</v>
      </c>
      <c r="AH4755">
        <f t="shared" si="1045"/>
        <v>4.1959999999999997E-2</v>
      </c>
      <c r="AJ4755" s="1">
        <v>39269</v>
      </c>
      <c r="AK4755">
        <v>4.3470000000000004</v>
      </c>
      <c r="AL4755">
        <f t="shared" si="1046"/>
        <v>4.3470000000000002E-2</v>
      </c>
      <c r="AN4755" s="1">
        <v>39399</v>
      </c>
      <c r="AO4755">
        <v>4.524</v>
      </c>
      <c r="AP4755">
        <f t="shared" si="1047"/>
        <v>4.5240000000000002E-2</v>
      </c>
      <c r="AS4755" s="1">
        <v>39318</v>
      </c>
      <c r="AT4755">
        <v>5.9119999999999999</v>
      </c>
      <c r="AU4755">
        <f t="shared" si="1048"/>
        <v>5.9119999999999999E-2</v>
      </c>
      <c r="AX4755" s="1"/>
    </row>
    <row r="4756" spans="1:50" x14ac:dyDescent="0.3">
      <c r="A4756" s="19">
        <f t="shared" si="1049"/>
        <v>52573</v>
      </c>
      <c r="B4756">
        <f t="shared" ca="1" si="1036"/>
        <v>-17.902777777777779</v>
      </c>
      <c r="C4756">
        <f ca="1">IF(currency="USD",'Future et co'!D4756,IF(currency="EUR",'Future et co'!E4756,IF(currency="GBP",'Future et co'!F4756,FALSE)))</f>
        <v>3.5830000000000001E-2</v>
      </c>
      <c r="D4756">
        <f t="shared" ca="1" si="1037"/>
        <v>3.5830000000000001E-2</v>
      </c>
      <c r="E4756">
        <f t="shared" ca="1" si="1038"/>
        <v>2.1409999999999998E-2</v>
      </c>
      <c r="F4756">
        <f t="shared" ca="1" si="1039"/>
        <v>3.7088999999999997E-2</v>
      </c>
      <c r="J4756" s="1">
        <v>39283</v>
      </c>
      <c r="K4756">
        <v>5.2629999999999999</v>
      </c>
      <c r="L4756">
        <f t="shared" si="1040"/>
        <v>5.2629999999999996E-2</v>
      </c>
      <c r="N4756" s="1">
        <v>39286</v>
      </c>
      <c r="O4756">
        <v>5.282</v>
      </c>
      <c r="P4756">
        <f t="shared" si="1041"/>
        <v>5.2819999999999999E-2</v>
      </c>
      <c r="R4756" s="1">
        <v>39398</v>
      </c>
      <c r="S4756">
        <v>4.3490000000000002</v>
      </c>
      <c r="T4756">
        <f t="shared" si="1042"/>
        <v>4.3490000000000001E-2</v>
      </c>
      <c r="V4756" s="1">
        <v>39395</v>
      </c>
      <c r="W4756">
        <v>4.2</v>
      </c>
      <c r="X4756">
        <f t="shared" si="1043"/>
        <v>4.2000000000000003E-2</v>
      </c>
      <c r="AB4756" s="1">
        <v>39226</v>
      </c>
      <c r="AC4756">
        <v>114.46</v>
      </c>
      <c r="AD4756">
        <f t="shared" si="1044"/>
        <v>1.1445999999999998</v>
      </c>
      <c r="AF4756" s="1">
        <v>39268</v>
      </c>
      <c r="AG4756">
        <v>4.1900000000000004</v>
      </c>
      <c r="AH4756">
        <f t="shared" si="1045"/>
        <v>4.1900000000000007E-2</v>
      </c>
      <c r="AJ4756" s="1">
        <v>39268</v>
      </c>
      <c r="AK4756">
        <v>4.3369999999999997</v>
      </c>
      <c r="AL4756">
        <f t="shared" si="1046"/>
        <v>4.3369999999999999E-2</v>
      </c>
      <c r="AN4756" s="1">
        <v>39398</v>
      </c>
      <c r="AO4756">
        <v>4.516</v>
      </c>
      <c r="AP4756">
        <f t="shared" si="1047"/>
        <v>4.5159999999999999E-2</v>
      </c>
      <c r="AS4756" s="1">
        <v>39317</v>
      </c>
      <c r="AT4756">
        <v>5.867</v>
      </c>
      <c r="AU4756">
        <f t="shared" si="1048"/>
        <v>5.867E-2</v>
      </c>
      <c r="AX4756" s="1"/>
    </row>
    <row r="4757" spans="1:50" x14ac:dyDescent="0.3">
      <c r="A4757" s="19">
        <f t="shared" si="1049"/>
        <v>52574</v>
      </c>
      <c r="B4757">
        <f t="shared" ca="1" si="1036"/>
        <v>-17.905555555555555</v>
      </c>
      <c r="C4757">
        <f ca="1">IF(currency="USD",'Future et co'!D4757,IF(currency="EUR",'Future et co'!E4757,IF(currency="GBP",'Future et co'!F4757,FALSE)))</f>
        <v>3.5830000000000001E-2</v>
      </c>
      <c r="D4757">
        <f t="shared" ca="1" si="1037"/>
        <v>3.5830000000000001E-2</v>
      </c>
      <c r="E4757">
        <f t="shared" ca="1" si="1038"/>
        <v>2.1409999999999998E-2</v>
      </c>
      <c r="F4757">
        <f t="shared" ca="1" si="1039"/>
        <v>3.7088999999999997E-2</v>
      </c>
      <c r="J4757" s="1">
        <v>39282</v>
      </c>
      <c r="K4757">
        <v>5.2649999999999997</v>
      </c>
      <c r="L4757">
        <f t="shared" si="1040"/>
        <v>5.2649999999999995E-2</v>
      </c>
      <c r="N4757" s="1">
        <v>39283</v>
      </c>
      <c r="O4757">
        <v>5.27</v>
      </c>
      <c r="P4757">
        <f t="shared" si="1041"/>
        <v>5.2699999999999997E-2</v>
      </c>
      <c r="R4757" s="1">
        <v>39395</v>
      </c>
      <c r="S4757">
        <v>4.359</v>
      </c>
      <c r="T4757">
        <f t="shared" si="1042"/>
        <v>4.3589999999999997E-2</v>
      </c>
      <c r="V4757" s="1">
        <v>39394</v>
      </c>
      <c r="W4757">
        <v>4.2629999999999999</v>
      </c>
      <c r="X4757">
        <f t="shared" si="1043"/>
        <v>4.2630000000000001E-2</v>
      </c>
      <c r="AB4757" s="1">
        <v>39225</v>
      </c>
      <c r="AC4757">
        <v>114.38</v>
      </c>
      <c r="AD4757">
        <f t="shared" si="1044"/>
        <v>1.1437999999999999</v>
      </c>
      <c r="AF4757" s="1">
        <v>39267</v>
      </c>
      <c r="AG4757">
        <v>4.1829999999999998</v>
      </c>
      <c r="AH4757">
        <f t="shared" si="1045"/>
        <v>4.1829999999999999E-2</v>
      </c>
      <c r="AJ4757" s="1">
        <v>39267</v>
      </c>
      <c r="AK4757">
        <v>4.3259999999999996</v>
      </c>
      <c r="AL4757">
        <f t="shared" si="1046"/>
        <v>4.3259999999999993E-2</v>
      </c>
      <c r="AN4757" s="1">
        <v>39395</v>
      </c>
      <c r="AO4757">
        <v>4.5229999999999997</v>
      </c>
      <c r="AP4757">
        <f t="shared" si="1047"/>
        <v>4.5229999999999999E-2</v>
      </c>
      <c r="AS4757" s="1">
        <v>39316</v>
      </c>
      <c r="AT4757">
        <v>5.8550000000000004</v>
      </c>
      <c r="AU4757">
        <f t="shared" si="1048"/>
        <v>5.8550000000000005E-2</v>
      </c>
      <c r="AX4757" s="1"/>
    </row>
    <row r="4758" spans="1:50" x14ac:dyDescent="0.3">
      <c r="A4758" s="19">
        <f t="shared" si="1049"/>
        <v>52575</v>
      </c>
      <c r="B4758">
        <f t="shared" ca="1" si="1036"/>
        <v>-17.908333333333335</v>
      </c>
      <c r="C4758">
        <f ca="1">IF(currency="USD",'Future et co'!D4758,IF(currency="EUR",'Future et co'!E4758,IF(currency="GBP",'Future et co'!F4758,FALSE)))</f>
        <v>3.5830000000000001E-2</v>
      </c>
      <c r="D4758">
        <f t="shared" ca="1" si="1037"/>
        <v>3.5830000000000001E-2</v>
      </c>
      <c r="E4758">
        <f t="shared" ca="1" si="1038"/>
        <v>2.1409999999999998E-2</v>
      </c>
      <c r="F4758">
        <f t="shared" ca="1" si="1039"/>
        <v>3.7088999999999997E-2</v>
      </c>
      <c r="J4758" s="1">
        <v>39281</v>
      </c>
      <c r="K4758">
        <v>5.2670000000000003</v>
      </c>
      <c r="L4758">
        <f t="shared" si="1040"/>
        <v>5.2670000000000002E-2</v>
      </c>
      <c r="N4758" s="1">
        <v>39282</v>
      </c>
      <c r="O4758">
        <v>5.2809999999999997</v>
      </c>
      <c r="P4758">
        <f t="shared" si="1041"/>
        <v>5.2809999999999996E-2</v>
      </c>
      <c r="R4758" s="1">
        <v>39394</v>
      </c>
      <c r="S4758">
        <v>4.415</v>
      </c>
      <c r="T4758">
        <f t="shared" si="1042"/>
        <v>4.4150000000000002E-2</v>
      </c>
      <c r="V4758" s="1">
        <v>39393</v>
      </c>
      <c r="W4758">
        <v>4.3410000000000002</v>
      </c>
      <c r="X4758">
        <f t="shared" si="1043"/>
        <v>4.3410000000000004E-2</v>
      </c>
      <c r="AB4758" s="1">
        <v>39224</v>
      </c>
      <c r="AC4758">
        <v>114.64</v>
      </c>
      <c r="AD4758">
        <f t="shared" si="1044"/>
        <v>1.1464000000000001</v>
      </c>
      <c r="AF4758" s="1">
        <v>39266</v>
      </c>
      <c r="AG4758">
        <v>4.1820000000000004</v>
      </c>
      <c r="AH4758">
        <f t="shared" si="1045"/>
        <v>4.1820000000000003E-2</v>
      </c>
      <c r="AJ4758" s="1">
        <v>39266</v>
      </c>
      <c r="AK4758">
        <v>4.3209999999999997</v>
      </c>
      <c r="AL4758">
        <f t="shared" si="1046"/>
        <v>4.3209999999999998E-2</v>
      </c>
      <c r="AN4758" s="1">
        <v>39394</v>
      </c>
      <c r="AO4758">
        <v>4.5309999999999997</v>
      </c>
      <c r="AP4758">
        <f t="shared" si="1047"/>
        <v>4.5309999999999996E-2</v>
      </c>
      <c r="AS4758" s="1">
        <v>39315</v>
      </c>
      <c r="AT4758">
        <v>5.85</v>
      </c>
      <c r="AU4758">
        <f t="shared" si="1048"/>
        <v>5.8499999999999996E-2</v>
      </c>
      <c r="AX4758" s="1"/>
    </row>
    <row r="4759" spans="1:50" x14ac:dyDescent="0.3">
      <c r="A4759" s="19">
        <f t="shared" si="1049"/>
        <v>52576</v>
      </c>
      <c r="B4759">
        <f t="shared" ca="1" si="1036"/>
        <v>-17.911111111111111</v>
      </c>
      <c r="C4759">
        <f ca="1">IF(currency="USD",'Future et co'!D4759,IF(currency="EUR",'Future et co'!E4759,IF(currency="GBP",'Future et co'!F4759,FALSE)))</f>
        <v>3.5830000000000001E-2</v>
      </c>
      <c r="D4759">
        <f t="shared" ca="1" si="1037"/>
        <v>3.5830000000000001E-2</v>
      </c>
      <c r="E4759">
        <f t="shared" ca="1" si="1038"/>
        <v>2.1409999999999998E-2</v>
      </c>
      <c r="F4759">
        <f t="shared" ca="1" si="1039"/>
        <v>3.7088999999999997E-2</v>
      </c>
      <c r="J4759" s="1">
        <v>39280</v>
      </c>
      <c r="K4759">
        <v>5.27</v>
      </c>
      <c r="L4759">
        <f t="shared" si="1040"/>
        <v>5.2699999999999997E-2</v>
      </c>
      <c r="N4759" s="1">
        <v>39281</v>
      </c>
      <c r="O4759">
        <v>5.2869999999999999</v>
      </c>
      <c r="P4759">
        <f t="shared" si="1041"/>
        <v>5.287E-2</v>
      </c>
      <c r="R4759" s="1">
        <v>39393</v>
      </c>
      <c r="S4759">
        <v>4.5030000000000001</v>
      </c>
      <c r="T4759">
        <f t="shared" si="1042"/>
        <v>4.5030000000000001E-2</v>
      </c>
      <c r="V4759" s="1">
        <v>39392</v>
      </c>
      <c r="W4759">
        <v>4.4329999999999998</v>
      </c>
      <c r="X4759">
        <f t="shared" si="1043"/>
        <v>4.4330000000000001E-2</v>
      </c>
      <c r="AB4759" s="1">
        <v>39223</v>
      </c>
      <c r="AC4759">
        <v>114.72</v>
      </c>
      <c r="AD4759">
        <f t="shared" si="1044"/>
        <v>1.1472</v>
      </c>
      <c r="AF4759" s="1">
        <v>39265</v>
      </c>
      <c r="AG4759">
        <v>4.1760000000000002</v>
      </c>
      <c r="AH4759">
        <f t="shared" si="1045"/>
        <v>4.1759999999999999E-2</v>
      </c>
      <c r="AJ4759" s="1">
        <v>39265</v>
      </c>
      <c r="AK4759">
        <v>4.3159999999999998</v>
      </c>
      <c r="AL4759">
        <f t="shared" si="1046"/>
        <v>4.3159999999999997E-2</v>
      </c>
      <c r="AN4759" s="1">
        <v>39393</v>
      </c>
      <c r="AO4759">
        <v>4.5750000000000002</v>
      </c>
      <c r="AP4759">
        <f t="shared" si="1047"/>
        <v>4.5749999999999999E-2</v>
      </c>
      <c r="AS4759" s="1">
        <v>39314</v>
      </c>
      <c r="AT4759">
        <v>5.8959999999999999</v>
      </c>
      <c r="AU4759">
        <f t="shared" si="1048"/>
        <v>5.8959999999999999E-2</v>
      </c>
      <c r="AX4759" s="1"/>
    </row>
    <row r="4760" spans="1:50" x14ac:dyDescent="0.3">
      <c r="A4760" s="19">
        <f t="shared" si="1049"/>
        <v>52579</v>
      </c>
      <c r="B4760">
        <f t="shared" ca="1" si="1036"/>
        <v>-17.919444444444444</v>
      </c>
      <c r="C4760">
        <f ca="1">IF(currency="USD",'Future et co'!D4760,IF(currency="EUR",'Future et co'!E4760,IF(currency="GBP",'Future et co'!F4760,FALSE)))</f>
        <v>3.5830000000000001E-2</v>
      </c>
      <c r="D4760">
        <f t="shared" ca="1" si="1037"/>
        <v>3.5830000000000001E-2</v>
      </c>
      <c r="E4760">
        <f t="shared" ca="1" si="1038"/>
        <v>2.1409999999999998E-2</v>
      </c>
      <c r="F4760">
        <f t="shared" ca="1" si="1039"/>
        <v>3.7088999999999997E-2</v>
      </c>
      <c r="J4760" s="1">
        <v>39279</v>
      </c>
      <c r="K4760">
        <v>5.2670000000000003</v>
      </c>
      <c r="L4760">
        <f t="shared" si="1040"/>
        <v>5.2670000000000002E-2</v>
      </c>
      <c r="N4760" s="1">
        <v>39280</v>
      </c>
      <c r="O4760">
        <v>5.2939999999999996</v>
      </c>
      <c r="P4760">
        <f t="shared" si="1041"/>
        <v>5.2939999999999994E-2</v>
      </c>
      <c r="R4760" s="1">
        <v>39392</v>
      </c>
      <c r="S4760">
        <v>4.5640000000000001</v>
      </c>
      <c r="T4760">
        <f t="shared" si="1042"/>
        <v>4.564E-2</v>
      </c>
      <c r="V4760" s="1">
        <v>39391</v>
      </c>
      <c r="W4760">
        <v>4.4124999999999996</v>
      </c>
      <c r="X4760">
        <f t="shared" si="1043"/>
        <v>4.4124999999999998E-2</v>
      </c>
      <c r="AB4760" s="1">
        <v>39220</v>
      </c>
      <c r="AC4760">
        <v>114.88</v>
      </c>
      <c r="AD4760">
        <f t="shared" si="1044"/>
        <v>1.1488</v>
      </c>
      <c r="AF4760" s="1">
        <v>39262</v>
      </c>
      <c r="AG4760">
        <v>4.1749999999999998</v>
      </c>
      <c r="AH4760">
        <f t="shared" si="1045"/>
        <v>4.1749999999999995E-2</v>
      </c>
      <c r="AJ4760" s="1">
        <v>39262</v>
      </c>
      <c r="AK4760">
        <v>4.3150000000000004</v>
      </c>
      <c r="AL4760">
        <f t="shared" si="1046"/>
        <v>4.3150000000000001E-2</v>
      </c>
      <c r="AN4760" s="1">
        <v>39392</v>
      </c>
      <c r="AO4760">
        <v>4.6079999999999997</v>
      </c>
      <c r="AP4760">
        <f t="shared" si="1047"/>
        <v>4.6079999999999996E-2</v>
      </c>
      <c r="AS4760" s="1">
        <v>39313</v>
      </c>
      <c r="AT4760">
        <v>5.859</v>
      </c>
      <c r="AU4760">
        <f t="shared" si="1048"/>
        <v>5.8590000000000003E-2</v>
      </c>
      <c r="AX4760" s="1"/>
    </row>
    <row r="4761" spans="1:50" x14ac:dyDescent="0.3">
      <c r="A4761" s="19">
        <f t="shared" si="1049"/>
        <v>52580</v>
      </c>
      <c r="B4761">
        <f t="shared" ca="1" si="1036"/>
        <v>-17.922222222222221</v>
      </c>
      <c r="C4761">
        <f ca="1">IF(currency="USD",'Future et co'!D4761,IF(currency="EUR",'Future et co'!E4761,IF(currency="GBP",'Future et co'!F4761,FALSE)))</f>
        <v>3.5830000000000001E-2</v>
      </c>
      <c r="D4761">
        <f t="shared" ca="1" si="1037"/>
        <v>3.5830000000000001E-2</v>
      </c>
      <c r="E4761">
        <f t="shared" ca="1" si="1038"/>
        <v>2.1409999999999998E-2</v>
      </c>
      <c r="F4761">
        <f t="shared" ca="1" si="1039"/>
        <v>3.7088999999999997E-2</v>
      </c>
      <c r="J4761" s="1">
        <v>39276</v>
      </c>
      <c r="K4761">
        <v>5.27</v>
      </c>
      <c r="L4761">
        <f t="shared" si="1040"/>
        <v>5.2699999999999997E-2</v>
      </c>
      <c r="N4761" s="1">
        <v>39279</v>
      </c>
      <c r="O4761">
        <v>5.2850000000000001</v>
      </c>
      <c r="P4761">
        <f t="shared" si="1041"/>
        <v>5.2850000000000001E-2</v>
      </c>
      <c r="R4761" s="1">
        <v>39391</v>
      </c>
      <c r="S4761">
        <v>4.5525000000000002</v>
      </c>
      <c r="T4761">
        <f t="shared" si="1042"/>
        <v>4.5525000000000003E-2</v>
      </c>
      <c r="V4761" s="1">
        <v>39388</v>
      </c>
      <c r="W4761">
        <v>4.3650000000000002</v>
      </c>
      <c r="X4761">
        <f t="shared" si="1043"/>
        <v>4.3650000000000001E-2</v>
      </c>
      <c r="AB4761" s="1">
        <v>39219</v>
      </c>
      <c r="AC4761">
        <v>114.8</v>
      </c>
      <c r="AD4761">
        <f t="shared" si="1044"/>
        <v>1.1479999999999999</v>
      </c>
      <c r="AF4761" s="1">
        <v>39261</v>
      </c>
      <c r="AG4761">
        <v>4.1719999999999997</v>
      </c>
      <c r="AH4761">
        <f t="shared" si="1045"/>
        <v>4.172E-2</v>
      </c>
      <c r="AJ4761" s="1">
        <v>39261</v>
      </c>
      <c r="AK4761">
        <v>4.3129999999999997</v>
      </c>
      <c r="AL4761">
        <f t="shared" si="1046"/>
        <v>4.3129999999999995E-2</v>
      </c>
      <c r="AN4761" s="1">
        <v>39391</v>
      </c>
      <c r="AO4761">
        <v>4.6040000000000001</v>
      </c>
      <c r="AP4761">
        <f t="shared" si="1047"/>
        <v>4.6039999999999998E-2</v>
      </c>
      <c r="AS4761" s="1">
        <v>39311</v>
      </c>
      <c r="AT4761">
        <v>5.8609999999999998</v>
      </c>
      <c r="AU4761">
        <f t="shared" si="1048"/>
        <v>5.8609999999999995E-2</v>
      </c>
      <c r="AX4761" s="1"/>
    </row>
    <row r="4762" spans="1:50" x14ac:dyDescent="0.3">
      <c r="A4762" s="19">
        <f t="shared" si="1049"/>
        <v>52581</v>
      </c>
      <c r="B4762">
        <f t="shared" ca="1" si="1036"/>
        <v>-17.925000000000001</v>
      </c>
      <c r="C4762">
        <f ca="1">IF(currency="USD",'Future et co'!D4762,IF(currency="EUR",'Future et co'!E4762,IF(currency="GBP",'Future et co'!F4762,FALSE)))</f>
        <v>3.5830000000000001E-2</v>
      </c>
      <c r="D4762">
        <f t="shared" ca="1" si="1037"/>
        <v>3.5830000000000001E-2</v>
      </c>
      <c r="E4762">
        <f t="shared" ca="1" si="1038"/>
        <v>2.1409999999999998E-2</v>
      </c>
      <c r="F4762">
        <f t="shared" ca="1" si="1039"/>
        <v>3.7088999999999997E-2</v>
      </c>
      <c r="J4762" s="1">
        <v>39275</v>
      </c>
      <c r="K4762">
        <v>5.2720000000000002</v>
      </c>
      <c r="L4762">
        <f t="shared" si="1040"/>
        <v>5.2720000000000003E-2</v>
      </c>
      <c r="N4762" s="1">
        <v>39276</v>
      </c>
      <c r="O4762">
        <v>5.2939999999999996</v>
      </c>
      <c r="P4762">
        <f t="shared" si="1041"/>
        <v>5.2939999999999994E-2</v>
      </c>
      <c r="R4762" s="1">
        <v>39388</v>
      </c>
      <c r="S4762">
        <v>4.5259999999999998</v>
      </c>
      <c r="T4762">
        <f t="shared" si="1042"/>
        <v>4.5259999999999995E-2</v>
      </c>
      <c r="V4762" s="1">
        <v>39387</v>
      </c>
      <c r="W4762">
        <v>4.4089999999999998</v>
      </c>
      <c r="X4762">
        <f t="shared" si="1043"/>
        <v>4.4089999999999997E-2</v>
      </c>
      <c r="AB4762" s="1">
        <v>39218</v>
      </c>
      <c r="AC4762">
        <v>114.93</v>
      </c>
      <c r="AD4762">
        <f t="shared" si="1044"/>
        <v>1.1493</v>
      </c>
      <c r="AF4762" s="1">
        <v>39260</v>
      </c>
      <c r="AG4762">
        <v>4.1639999999999997</v>
      </c>
      <c r="AH4762">
        <f t="shared" si="1045"/>
        <v>4.1639999999999996E-2</v>
      </c>
      <c r="AJ4762" s="1">
        <v>39260</v>
      </c>
      <c r="AK4762">
        <v>4.3</v>
      </c>
      <c r="AL4762">
        <f t="shared" si="1046"/>
        <v>4.2999999999999997E-2</v>
      </c>
      <c r="AN4762" s="1">
        <v>39388</v>
      </c>
      <c r="AO4762">
        <v>4.6100000000000003</v>
      </c>
      <c r="AP4762">
        <f t="shared" si="1047"/>
        <v>4.6100000000000002E-2</v>
      </c>
      <c r="AS4762" s="1">
        <v>39310</v>
      </c>
      <c r="AT4762">
        <v>5.9</v>
      </c>
      <c r="AU4762">
        <f t="shared" si="1048"/>
        <v>5.9000000000000004E-2</v>
      </c>
      <c r="AX4762" s="1"/>
    </row>
    <row r="4763" spans="1:50" x14ac:dyDescent="0.3">
      <c r="A4763" s="19">
        <f t="shared" si="1049"/>
        <v>52582</v>
      </c>
      <c r="B4763">
        <f t="shared" ca="1" si="1036"/>
        <v>-17.927777777777777</v>
      </c>
      <c r="C4763">
        <f ca="1">IF(currency="USD",'Future et co'!D4763,IF(currency="EUR",'Future et co'!E4763,IF(currency="GBP",'Future et co'!F4763,FALSE)))</f>
        <v>3.5830000000000001E-2</v>
      </c>
      <c r="D4763">
        <f t="shared" ca="1" si="1037"/>
        <v>3.5830000000000001E-2</v>
      </c>
      <c r="E4763">
        <f t="shared" ca="1" si="1038"/>
        <v>2.1409999999999998E-2</v>
      </c>
      <c r="F4763">
        <f t="shared" ca="1" si="1039"/>
        <v>3.7088999999999997E-2</v>
      </c>
      <c r="J4763" s="1">
        <v>39274</v>
      </c>
      <c r="K4763">
        <v>5.2690000000000001</v>
      </c>
      <c r="L4763">
        <f t="shared" si="1040"/>
        <v>5.2690000000000001E-2</v>
      </c>
      <c r="N4763" s="1">
        <v>39275</v>
      </c>
      <c r="O4763">
        <v>5.2969999999999997</v>
      </c>
      <c r="P4763">
        <f t="shared" si="1041"/>
        <v>5.2969999999999996E-2</v>
      </c>
      <c r="R4763" s="1">
        <v>39387</v>
      </c>
      <c r="S4763">
        <v>4.5570000000000004</v>
      </c>
      <c r="T4763">
        <f t="shared" si="1042"/>
        <v>4.5570000000000006E-2</v>
      </c>
      <c r="V4763" s="1">
        <v>39386</v>
      </c>
      <c r="W4763">
        <v>4.5389999999999997</v>
      </c>
      <c r="X4763">
        <f t="shared" si="1043"/>
        <v>4.539E-2</v>
      </c>
      <c r="AB4763" s="1">
        <v>39217</v>
      </c>
      <c r="AC4763">
        <v>114.9</v>
      </c>
      <c r="AD4763">
        <f t="shared" si="1044"/>
        <v>1.149</v>
      </c>
      <c r="AF4763" s="1">
        <v>39259</v>
      </c>
      <c r="AG4763">
        <v>4.1619999999999999</v>
      </c>
      <c r="AH4763">
        <f t="shared" si="1045"/>
        <v>4.1619999999999997E-2</v>
      </c>
      <c r="AJ4763" s="1">
        <v>39259</v>
      </c>
      <c r="AK4763">
        <v>4.2949999999999999</v>
      </c>
      <c r="AL4763">
        <f t="shared" si="1046"/>
        <v>4.2950000000000002E-2</v>
      </c>
      <c r="AN4763" s="1">
        <v>39387</v>
      </c>
      <c r="AO4763">
        <v>4.5979999999999999</v>
      </c>
      <c r="AP4763">
        <f t="shared" si="1047"/>
        <v>4.598E-2</v>
      </c>
      <c r="AS4763" s="1">
        <v>39309</v>
      </c>
      <c r="AT4763">
        <v>5.9329999999999998</v>
      </c>
      <c r="AU4763">
        <f t="shared" si="1048"/>
        <v>5.9330000000000001E-2</v>
      </c>
      <c r="AX4763" s="1"/>
    </row>
    <row r="4764" spans="1:50" x14ac:dyDescent="0.3">
      <c r="A4764" s="19">
        <f t="shared" si="1049"/>
        <v>52583</v>
      </c>
      <c r="B4764">
        <f t="shared" ca="1" si="1036"/>
        <v>-17.930555555555557</v>
      </c>
      <c r="C4764">
        <f ca="1">IF(currency="USD",'Future et co'!D4764,IF(currency="EUR",'Future et co'!E4764,IF(currency="GBP",'Future et co'!F4764,FALSE)))</f>
        <v>3.5830000000000001E-2</v>
      </c>
      <c r="D4764">
        <f t="shared" ca="1" si="1037"/>
        <v>3.5830000000000001E-2</v>
      </c>
      <c r="E4764">
        <f t="shared" ca="1" si="1038"/>
        <v>2.1409999999999998E-2</v>
      </c>
      <c r="F4764">
        <f t="shared" ca="1" si="1039"/>
        <v>3.7088999999999997E-2</v>
      </c>
      <c r="J4764" s="1">
        <v>39273</v>
      </c>
      <c r="K4764">
        <v>5.266</v>
      </c>
      <c r="L4764">
        <f t="shared" si="1040"/>
        <v>5.2659999999999998E-2</v>
      </c>
      <c r="N4764" s="1">
        <v>39274</v>
      </c>
      <c r="O4764">
        <v>5.2889999999999997</v>
      </c>
      <c r="P4764">
        <f t="shared" si="1041"/>
        <v>5.289E-2</v>
      </c>
      <c r="R4764" s="1">
        <v>39386</v>
      </c>
      <c r="S4764">
        <v>4.5599999999999996</v>
      </c>
      <c r="T4764">
        <f t="shared" si="1042"/>
        <v>4.5599999999999995E-2</v>
      </c>
      <c r="V4764" s="1">
        <v>39385</v>
      </c>
      <c r="W4764">
        <v>4.4290000000000003</v>
      </c>
      <c r="X4764">
        <f t="shared" si="1043"/>
        <v>4.4290000000000003E-2</v>
      </c>
      <c r="AB4764" s="1">
        <v>39216</v>
      </c>
      <c r="AC4764">
        <v>115.2</v>
      </c>
      <c r="AD4764">
        <f t="shared" si="1044"/>
        <v>1.1520000000000001</v>
      </c>
      <c r="AF4764" s="1">
        <v>39258</v>
      </c>
      <c r="AG4764">
        <v>4.1589999999999998</v>
      </c>
      <c r="AH4764">
        <f t="shared" si="1045"/>
        <v>4.1589999999999995E-2</v>
      </c>
      <c r="AJ4764" s="1">
        <v>39258</v>
      </c>
      <c r="AK4764">
        <v>4.2939999999999996</v>
      </c>
      <c r="AL4764">
        <f t="shared" si="1046"/>
        <v>4.2939999999999999E-2</v>
      </c>
      <c r="AN4764" s="1">
        <v>39386</v>
      </c>
      <c r="AO4764">
        <v>4.6539999999999999</v>
      </c>
      <c r="AP4764">
        <f t="shared" si="1047"/>
        <v>4.6539999999999998E-2</v>
      </c>
      <c r="AS4764" s="1">
        <v>39308</v>
      </c>
      <c r="AT4764">
        <v>5.9249999999999998</v>
      </c>
      <c r="AU4764">
        <f t="shared" si="1048"/>
        <v>5.9249999999999997E-2</v>
      </c>
      <c r="AX4764" s="1"/>
    </row>
    <row r="4765" spans="1:50" x14ac:dyDescent="0.3">
      <c r="A4765" s="19">
        <f t="shared" si="1049"/>
        <v>52586</v>
      </c>
      <c r="B4765">
        <f t="shared" ca="1" si="1036"/>
        <v>-17.93888888888889</v>
      </c>
      <c r="C4765">
        <f ca="1">IF(currency="USD",'Future et co'!D4765,IF(currency="EUR",'Future et co'!E4765,IF(currency="GBP",'Future et co'!F4765,FALSE)))</f>
        <v>3.5830000000000001E-2</v>
      </c>
      <c r="D4765">
        <f t="shared" ca="1" si="1037"/>
        <v>3.5830000000000001E-2</v>
      </c>
      <c r="E4765">
        <f t="shared" ca="1" si="1038"/>
        <v>2.1409999999999998E-2</v>
      </c>
      <c r="F4765">
        <f t="shared" ca="1" si="1039"/>
        <v>3.7088999999999997E-2</v>
      </c>
      <c r="J4765" s="1">
        <v>39272</v>
      </c>
      <c r="K4765">
        <v>5.2720000000000002</v>
      </c>
      <c r="L4765">
        <f t="shared" si="1040"/>
        <v>5.2720000000000003E-2</v>
      </c>
      <c r="N4765" s="1">
        <v>39273</v>
      </c>
      <c r="O4765">
        <v>5.2809999999999997</v>
      </c>
      <c r="P4765">
        <f t="shared" si="1041"/>
        <v>5.2809999999999996E-2</v>
      </c>
      <c r="R4765" s="1">
        <v>39385</v>
      </c>
      <c r="S4765">
        <v>4.5570000000000004</v>
      </c>
      <c r="T4765">
        <f t="shared" si="1042"/>
        <v>4.5570000000000006E-2</v>
      </c>
      <c r="V4765" s="1">
        <v>39384</v>
      </c>
      <c r="W4765">
        <v>4.4240000000000004</v>
      </c>
      <c r="X4765">
        <f t="shared" si="1043"/>
        <v>4.4240000000000002E-2</v>
      </c>
      <c r="AB4765" s="1">
        <v>39213</v>
      </c>
      <c r="AC4765">
        <v>115.71</v>
      </c>
      <c r="AD4765">
        <f t="shared" si="1044"/>
        <v>1.1571</v>
      </c>
      <c r="AF4765" s="1">
        <v>39255</v>
      </c>
      <c r="AG4765">
        <v>4.16</v>
      </c>
      <c r="AH4765">
        <f t="shared" si="1045"/>
        <v>4.1599999999999998E-2</v>
      </c>
      <c r="AJ4765" s="1">
        <v>39255</v>
      </c>
      <c r="AK4765">
        <v>4.298</v>
      </c>
      <c r="AL4765">
        <f t="shared" si="1046"/>
        <v>4.2979999999999997E-2</v>
      </c>
      <c r="AN4765" s="1">
        <v>39385</v>
      </c>
      <c r="AO4765">
        <v>4.5960000000000001</v>
      </c>
      <c r="AP4765">
        <f t="shared" si="1047"/>
        <v>4.5960000000000001E-2</v>
      </c>
      <c r="AS4765" s="1">
        <v>39307</v>
      </c>
      <c r="AT4765">
        <v>5.9980000000000002</v>
      </c>
      <c r="AU4765">
        <f t="shared" si="1048"/>
        <v>5.9980000000000006E-2</v>
      </c>
      <c r="AX4765" s="1"/>
    </row>
    <row r="4766" spans="1:50" x14ac:dyDescent="0.3">
      <c r="A4766" s="19">
        <f t="shared" si="1049"/>
        <v>52587</v>
      </c>
      <c r="B4766">
        <f t="shared" ca="1" si="1036"/>
        <v>-17.941666666666666</v>
      </c>
      <c r="C4766">
        <f ca="1">IF(currency="USD",'Future et co'!D4766,IF(currency="EUR",'Future et co'!E4766,IF(currency="GBP",'Future et co'!F4766,FALSE)))</f>
        <v>3.5830000000000001E-2</v>
      </c>
      <c r="D4766">
        <f t="shared" ca="1" si="1037"/>
        <v>3.5830000000000001E-2</v>
      </c>
      <c r="E4766">
        <f t="shared" ca="1" si="1038"/>
        <v>2.1409999999999998E-2</v>
      </c>
      <c r="F4766">
        <f t="shared" ca="1" si="1039"/>
        <v>3.7088999999999997E-2</v>
      </c>
      <c r="J4766" s="1">
        <v>39269</v>
      </c>
      <c r="K4766">
        <v>5.2750000000000004</v>
      </c>
      <c r="L4766">
        <f t="shared" si="1040"/>
        <v>5.2750000000000005E-2</v>
      </c>
      <c r="N4766" s="1">
        <v>39272</v>
      </c>
      <c r="O4766">
        <v>5.2960000000000003</v>
      </c>
      <c r="P4766">
        <f t="shared" si="1041"/>
        <v>5.296E-2</v>
      </c>
      <c r="R4766" s="1">
        <v>39384</v>
      </c>
      <c r="S4766">
        <v>4.548</v>
      </c>
      <c r="T4766">
        <f t="shared" si="1042"/>
        <v>4.548E-2</v>
      </c>
      <c r="V4766" s="1">
        <v>39381</v>
      </c>
      <c r="W4766">
        <v>4.4000000000000004</v>
      </c>
      <c r="X4766">
        <f t="shared" si="1043"/>
        <v>4.4000000000000004E-2</v>
      </c>
      <c r="AB4766" s="1">
        <v>39212</v>
      </c>
      <c r="AC4766">
        <v>115.58</v>
      </c>
      <c r="AD4766">
        <f t="shared" si="1044"/>
        <v>1.1557999999999999</v>
      </c>
      <c r="AF4766" s="1">
        <v>39254</v>
      </c>
      <c r="AG4766">
        <v>4.1589999999999998</v>
      </c>
      <c r="AH4766">
        <f t="shared" si="1045"/>
        <v>4.1589999999999995E-2</v>
      </c>
      <c r="AJ4766" s="1">
        <v>39254</v>
      </c>
      <c r="AK4766">
        <v>4.3010000000000002</v>
      </c>
      <c r="AL4766">
        <f t="shared" si="1046"/>
        <v>4.301E-2</v>
      </c>
      <c r="AN4766" s="1">
        <v>39384</v>
      </c>
      <c r="AO4766">
        <v>4.5650000000000004</v>
      </c>
      <c r="AP4766">
        <f t="shared" si="1047"/>
        <v>4.5650000000000003E-2</v>
      </c>
      <c r="AS4766" s="1">
        <v>39306</v>
      </c>
      <c r="AT4766">
        <v>5.9569999999999999</v>
      </c>
      <c r="AU4766">
        <f t="shared" si="1048"/>
        <v>5.9569999999999998E-2</v>
      </c>
      <c r="AX4766" s="1"/>
    </row>
    <row r="4767" spans="1:50" x14ac:dyDescent="0.3">
      <c r="A4767" s="19">
        <f t="shared" si="1049"/>
        <v>52588</v>
      </c>
      <c r="B4767">
        <f t="shared" ca="1" si="1036"/>
        <v>-17.944444444444443</v>
      </c>
      <c r="C4767">
        <f ca="1">IF(currency="USD",'Future et co'!D4767,IF(currency="EUR",'Future et co'!E4767,IF(currency="GBP",'Future et co'!F4767,FALSE)))</f>
        <v>3.5830000000000001E-2</v>
      </c>
      <c r="D4767">
        <f t="shared" ca="1" si="1037"/>
        <v>3.5830000000000001E-2</v>
      </c>
      <c r="E4767">
        <f t="shared" ca="1" si="1038"/>
        <v>2.1409999999999998E-2</v>
      </c>
      <c r="F4767">
        <f t="shared" ca="1" si="1039"/>
        <v>3.7088999999999997E-2</v>
      </c>
      <c r="J4767" s="1">
        <v>39268</v>
      </c>
      <c r="K4767">
        <v>5.2720000000000002</v>
      </c>
      <c r="L4767">
        <f t="shared" si="1040"/>
        <v>5.2720000000000003E-2</v>
      </c>
      <c r="N4767" s="1">
        <v>39269</v>
      </c>
      <c r="O4767">
        <v>5.3010000000000002</v>
      </c>
      <c r="P4767">
        <f t="shared" si="1041"/>
        <v>5.3010000000000002E-2</v>
      </c>
      <c r="R4767" s="1">
        <v>39381</v>
      </c>
      <c r="S4767">
        <v>4.5359999999999996</v>
      </c>
      <c r="T4767">
        <f t="shared" si="1042"/>
        <v>4.5359999999999998E-2</v>
      </c>
      <c r="V4767" s="1">
        <v>39380</v>
      </c>
      <c r="W4767">
        <v>4.3959999999999999</v>
      </c>
      <c r="X4767">
        <f t="shared" si="1043"/>
        <v>4.3959999999999999E-2</v>
      </c>
      <c r="AB4767" s="1">
        <v>39211</v>
      </c>
      <c r="AC4767">
        <v>115.67</v>
      </c>
      <c r="AD4767">
        <f t="shared" si="1044"/>
        <v>1.1567000000000001</v>
      </c>
      <c r="AF4767" s="1">
        <v>39253</v>
      </c>
      <c r="AG4767">
        <v>4.1550000000000002</v>
      </c>
      <c r="AH4767">
        <f t="shared" si="1045"/>
        <v>4.1550000000000004E-2</v>
      </c>
      <c r="AJ4767" s="1">
        <v>39253</v>
      </c>
      <c r="AK4767">
        <v>4.2809999999999997</v>
      </c>
      <c r="AL4767">
        <f t="shared" si="1046"/>
        <v>4.2809999999999994E-2</v>
      </c>
      <c r="AN4767" s="1">
        <v>39381</v>
      </c>
      <c r="AO4767">
        <v>4.5469999999999997</v>
      </c>
      <c r="AP4767">
        <f t="shared" si="1047"/>
        <v>4.5469999999999997E-2</v>
      </c>
      <c r="AS4767" s="1">
        <v>39305</v>
      </c>
      <c r="AT4767">
        <v>5.9580000000000002</v>
      </c>
      <c r="AU4767">
        <f t="shared" si="1048"/>
        <v>5.9580000000000001E-2</v>
      </c>
      <c r="AX4767" s="1"/>
    </row>
    <row r="4768" spans="1:50" x14ac:dyDescent="0.3">
      <c r="A4768" s="19">
        <f t="shared" si="1049"/>
        <v>52589</v>
      </c>
      <c r="B4768">
        <f t="shared" ca="1" si="1036"/>
        <v>-17.947222222222223</v>
      </c>
      <c r="C4768">
        <f ca="1">IF(currency="USD",'Future et co'!D4768,IF(currency="EUR",'Future et co'!E4768,IF(currency="GBP",'Future et co'!F4768,FALSE)))</f>
        <v>3.5830000000000001E-2</v>
      </c>
      <c r="D4768">
        <f t="shared" ca="1" si="1037"/>
        <v>3.5830000000000001E-2</v>
      </c>
      <c r="E4768">
        <f t="shared" ca="1" si="1038"/>
        <v>2.1409999999999998E-2</v>
      </c>
      <c r="F4768">
        <f t="shared" ca="1" si="1039"/>
        <v>3.7088999999999997E-2</v>
      </c>
      <c r="J4768" s="1">
        <v>39267</v>
      </c>
      <c r="K4768">
        <v>5.2670000000000003</v>
      </c>
      <c r="L4768">
        <f t="shared" si="1040"/>
        <v>5.2670000000000002E-2</v>
      </c>
      <c r="N4768" s="1">
        <v>39268</v>
      </c>
      <c r="O4768">
        <v>5.3029999999999999</v>
      </c>
      <c r="P4768">
        <f t="shared" si="1041"/>
        <v>5.3030000000000001E-2</v>
      </c>
      <c r="R4768" s="1">
        <v>39380</v>
      </c>
      <c r="S4768">
        <v>4.5149999999999997</v>
      </c>
      <c r="T4768">
        <f t="shared" si="1042"/>
        <v>4.5149999999999996E-2</v>
      </c>
      <c r="V4768" s="1">
        <v>39379</v>
      </c>
      <c r="W4768">
        <v>4.3550000000000004</v>
      </c>
      <c r="X4768">
        <f t="shared" si="1043"/>
        <v>4.3550000000000005E-2</v>
      </c>
      <c r="AB4768" s="1">
        <v>39210</v>
      </c>
      <c r="AC4768">
        <v>115.77</v>
      </c>
      <c r="AD4768">
        <f t="shared" si="1044"/>
        <v>1.1577</v>
      </c>
      <c r="AF4768" s="1">
        <v>39252</v>
      </c>
      <c r="AG4768">
        <v>4.1529999999999996</v>
      </c>
      <c r="AH4768">
        <f t="shared" si="1045"/>
        <v>4.1529999999999997E-2</v>
      </c>
      <c r="AJ4768" s="1">
        <v>39252</v>
      </c>
      <c r="AK4768">
        <v>4.2880000000000003</v>
      </c>
      <c r="AL4768">
        <f t="shared" si="1046"/>
        <v>4.2880000000000001E-2</v>
      </c>
      <c r="AN4768" s="1">
        <v>39380</v>
      </c>
      <c r="AO4768">
        <v>4.5350000000000001</v>
      </c>
      <c r="AP4768">
        <f t="shared" si="1047"/>
        <v>4.5350000000000001E-2</v>
      </c>
      <c r="AS4768" s="1">
        <v>39304</v>
      </c>
      <c r="AT4768">
        <v>5.96</v>
      </c>
      <c r="AU4768">
        <f t="shared" si="1048"/>
        <v>5.96E-2</v>
      </c>
      <c r="AX4768" s="1"/>
    </row>
    <row r="4769" spans="1:50" x14ac:dyDescent="0.3">
      <c r="A4769" s="19">
        <f t="shared" si="1049"/>
        <v>52590</v>
      </c>
      <c r="B4769">
        <f t="shared" ca="1" si="1036"/>
        <v>-17.95</v>
      </c>
      <c r="C4769">
        <f ca="1">IF(currency="USD",'Future et co'!D4769,IF(currency="EUR",'Future et co'!E4769,IF(currency="GBP",'Future et co'!F4769,FALSE)))</f>
        <v>3.5830000000000001E-2</v>
      </c>
      <c r="D4769">
        <f t="shared" ca="1" si="1037"/>
        <v>3.5830000000000001E-2</v>
      </c>
      <c r="E4769">
        <f t="shared" ca="1" si="1038"/>
        <v>2.1409999999999998E-2</v>
      </c>
      <c r="F4769">
        <f t="shared" ca="1" si="1039"/>
        <v>3.7088999999999997E-2</v>
      </c>
      <c r="J4769" s="1">
        <v>39266</v>
      </c>
      <c r="K4769">
        <v>5.2670000000000003</v>
      </c>
      <c r="L4769">
        <f t="shared" si="1040"/>
        <v>5.2670000000000002E-2</v>
      </c>
      <c r="N4769" s="1">
        <v>39267</v>
      </c>
      <c r="O4769">
        <v>5.2939999999999996</v>
      </c>
      <c r="P4769">
        <f t="shared" si="1041"/>
        <v>5.2939999999999994E-2</v>
      </c>
      <c r="R4769" s="1">
        <v>39379</v>
      </c>
      <c r="S4769">
        <v>4.5289999999999999</v>
      </c>
      <c r="T4769">
        <f t="shared" si="1042"/>
        <v>4.5289999999999997E-2</v>
      </c>
      <c r="V4769" s="1">
        <v>39378</v>
      </c>
      <c r="W4769">
        <v>4.46</v>
      </c>
      <c r="X4769">
        <f t="shared" si="1043"/>
        <v>4.4600000000000001E-2</v>
      </c>
      <c r="AB4769" s="1">
        <v>39209</v>
      </c>
      <c r="AC4769">
        <v>115.65</v>
      </c>
      <c r="AD4769">
        <f t="shared" si="1044"/>
        <v>1.1565000000000001</v>
      </c>
      <c r="AF4769" s="1">
        <v>39251</v>
      </c>
      <c r="AG4769">
        <v>4.1479999999999997</v>
      </c>
      <c r="AH4769">
        <f t="shared" si="1045"/>
        <v>4.1479999999999996E-2</v>
      </c>
      <c r="AJ4769" s="1">
        <v>39251</v>
      </c>
      <c r="AK4769">
        <v>4.2839999999999998</v>
      </c>
      <c r="AL4769">
        <f t="shared" si="1046"/>
        <v>4.2839999999999996E-2</v>
      </c>
      <c r="AN4769" s="1">
        <v>39379</v>
      </c>
      <c r="AO4769">
        <v>4.5439999999999996</v>
      </c>
      <c r="AP4769">
        <f t="shared" si="1047"/>
        <v>4.5439999999999994E-2</v>
      </c>
      <c r="AS4769" s="1">
        <v>39303</v>
      </c>
      <c r="AT4769">
        <v>5.9619999999999997</v>
      </c>
      <c r="AU4769">
        <f t="shared" si="1048"/>
        <v>5.9619999999999999E-2</v>
      </c>
      <c r="AX4769" s="1"/>
    </row>
    <row r="4770" spans="1:50" x14ac:dyDescent="0.3">
      <c r="A4770" s="19">
        <f t="shared" si="1049"/>
        <v>52593</v>
      </c>
      <c r="B4770">
        <f t="shared" ca="1" si="1036"/>
        <v>-17.958333333333332</v>
      </c>
      <c r="C4770">
        <f ca="1">IF(currency="USD",'Future et co'!D4770,IF(currency="EUR",'Future et co'!E4770,IF(currency="GBP",'Future et co'!F4770,FALSE)))</f>
        <v>3.5830000000000001E-2</v>
      </c>
      <c r="D4770">
        <f t="shared" ca="1" si="1037"/>
        <v>3.5830000000000001E-2</v>
      </c>
      <c r="E4770">
        <f t="shared" ca="1" si="1038"/>
        <v>2.1409999999999998E-2</v>
      </c>
      <c r="F4770">
        <f t="shared" ca="1" si="1039"/>
        <v>3.7088999999999997E-2</v>
      </c>
      <c r="J4770" s="1">
        <v>39265</v>
      </c>
      <c r="K4770">
        <v>5.2649999999999997</v>
      </c>
      <c r="L4770">
        <f t="shared" si="1040"/>
        <v>5.2649999999999995E-2</v>
      </c>
      <c r="N4770" s="1">
        <v>39266</v>
      </c>
      <c r="O4770">
        <v>5.2839999999999998</v>
      </c>
      <c r="P4770">
        <f t="shared" si="1041"/>
        <v>5.2839999999999998E-2</v>
      </c>
      <c r="R4770" s="1">
        <v>39378</v>
      </c>
      <c r="S4770">
        <v>4.6159999999999997</v>
      </c>
      <c r="T4770">
        <f t="shared" si="1042"/>
        <v>4.616E-2</v>
      </c>
      <c r="V4770" s="1">
        <v>39377</v>
      </c>
      <c r="W4770">
        <v>4.5069999999999997</v>
      </c>
      <c r="X4770">
        <f t="shared" si="1043"/>
        <v>4.5069999999999999E-2</v>
      </c>
      <c r="AB4770" s="1">
        <v>39206</v>
      </c>
      <c r="AC4770">
        <v>115.76</v>
      </c>
      <c r="AD4770">
        <f t="shared" si="1044"/>
        <v>1.1576</v>
      </c>
      <c r="AF4770" s="1">
        <v>39248</v>
      </c>
      <c r="AG4770">
        <v>4.1479999999999997</v>
      </c>
      <c r="AH4770">
        <f t="shared" si="1045"/>
        <v>4.1479999999999996E-2</v>
      </c>
      <c r="AJ4770" s="1">
        <v>39248</v>
      </c>
      <c r="AK4770">
        <v>4.2839999999999998</v>
      </c>
      <c r="AL4770">
        <f t="shared" si="1046"/>
        <v>4.2839999999999996E-2</v>
      </c>
      <c r="AN4770" s="1">
        <v>39378</v>
      </c>
      <c r="AO4770">
        <v>4.5759999999999996</v>
      </c>
      <c r="AP4770">
        <f t="shared" si="1047"/>
        <v>4.5759999999999995E-2</v>
      </c>
      <c r="AS4770" s="1">
        <v>39302</v>
      </c>
      <c r="AT4770">
        <v>5.9249999999999998</v>
      </c>
      <c r="AU4770">
        <f t="shared" si="1048"/>
        <v>5.9249999999999997E-2</v>
      </c>
      <c r="AX4770" s="1"/>
    </row>
    <row r="4771" spans="1:50" x14ac:dyDescent="0.3">
      <c r="A4771" s="19">
        <f t="shared" si="1049"/>
        <v>52594</v>
      </c>
      <c r="B4771">
        <f t="shared" ca="1" si="1036"/>
        <v>-17.961111111111112</v>
      </c>
      <c r="C4771">
        <f ca="1">IF(currency="USD",'Future et co'!D4771,IF(currency="EUR",'Future et co'!E4771,IF(currency="GBP",'Future et co'!F4771,FALSE)))</f>
        <v>3.5830000000000001E-2</v>
      </c>
      <c r="D4771">
        <f t="shared" ca="1" si="1037"/>
        <v>3.5830000000000001E-2</v>
      </c>
      <c r="E4771">
        <f t="shared" ca="1" si="1038"/>
        <v>2.1409999999999998E-2</v>
      </c>
      <c r="F4771">
        <f t="shared" ca="1" si="1039"/>
        <v>3.7088999999999997E-2</v>
      </c>
      <c r="J4771" s="1">
        <v>39262</v>
      </c>
      <c r="K4771">
        <v>5.2720000000000002</v>
      </c>
      <c r="L4771">
        <f t="shared" si="1040"/>
        <v>5.2720000000000003E-2</v>
      </c>
      <c r="N4771" s="1">
        <v>39265</v>
      </c>
      <c r="O4771">
        <v>5.2789999999999999</v>
      </c>
      <c r="P4771">
        <f t="shared" si="1041"/>
        <v>5.2789999999999997E-2</v>
      </c>
      <c r="R4771" s="1">
        <v>39377</v>
      </c>
      <c r="S4771">
        <v>4.649</v>
      </c>
      <c r="T4771">
        <f t="shared" si="1042"/>
        <v>4.6490000000000004E-2</v>
      </c>
      <c r="V4771" s="1">
        <v>39374</v>
      </c>
      <c r="W4771">
        <v>4.4889999999999999</v>
      </c>
      <c r="X4771">
        <f t="shared" si="1043"/>
        <v>4.4889999999999999E-2</v>
      </c>
      <c r="AB4771" s="1">
        <v>39205</v>
      </c>
      <c r="AC4771">
        <v>115.46</v>
      </c>
      <c r="AD4771">
        <f t="shared" si="1044"/>
        <v>1.1545999999999998</v>
      </c>
      <c r="AF4771" s="1">
        <v>39247</v>
      </c>
      <c r="AG4771">
        <v>4.1470000000000002</v>
      </c>
      <c r="AH4771">
        <f t="shared" si="1045"/>
        <v>4.147E-2</v>
      </c>
      <c r="AJ4771" s="1">
        <v>39247</v>
      </c>
      <c r="AK4771">
        <v>4.2830000000000004</v>
      </c>
      <c r="AL4771">
        <f t="shared" si="1046"/>
        <v>4.2830000000000007E-2</v>
      </c>
      <c r="AN4771" s="1">
        <v>39377</v>
      </c>
      <c r="AO4771">
        <v>4.5730000000000004</v>
      </c>
      <c r="AP4771">
        <f t="shared" si="1047"/>
        <v>4.5730000000000007E-2</v>
      </c>
      <c r="AS4771" s="1">
        <v>39301</v>
      </c>
      <c r="AT4771">
        <v>5.9139999999999997</v>
      </c>
      <c r="AU4771">
        <f t="shared" si="1048"/>
        <v>5.9139999999999998E-2</v>
      </c>
      <c r="AX4771" s="1"/>
    </row>
    <row r="4772" spans="1:50" x14ac:dyDescent="0.3">
      <c r="A4772" s="19">
        <f t="shared" si="1049"/>
        <v>52595</v>
      </c>
      <c r="B4772">
        <f t="shared" ca="1" si="1036"/>
        <v>-17.963888888888889</v>
      </c>
      <c r="C4772">
        <f ca="1">IF(currency="USD",'Future et co'!D4772,IF(currency="EUR",'Future et co'!E4772,IF(currency="GBP",'Future et co'!F4772,FALSE)))</f>
        <v>3.5830000000000001E-2</v>
      </c>
      <c r="D4772">
        <f t="shared" ca="1" si="1037"/>
        <v>3.5830000000000001E-2</v>
      </c>
      <c r="E4772">
        <f t="shared" ca="1" si="1038"/>
        <v>2.1409999999999998E-2</v>
      </c>
      <c r="F4772">
        <f t="shared" ca="1" si="1039"/>
        <v>3.7088999999999997E-2</v>
      </c>
      <c r="J4772" s="1">
        <v>39261</v>
      </c>
      <c r="K4772">
        <v>5.2729999999999997</v>
      </c>
      <c r="L4772">
        <f t="shared" si="1040"/>
        <v>5.2729999999999999E-2</v>
      </c>
      <c r="N4772" s="1">
        <v>39262</v>
      </c>
      <c r="O4772">
        <v>5.2910000000000004</v>
      </c>
      <c r="P4772">
        <f t="shared" si="1041"/>
        <v>5.2910000000000006E-2</v>
      </c>
      <c r="R4772" s="1">
        <v>39374</v>
      </c>
      <c r="S4772">
        <v>4.6150000000000002</v>
      </c>
      <c r="T4772">
        <f t="shared" si="1042"/>
        <v>4.6150000000000004E-2</v>
      </c>
      <c r="V4772" s="1">
        <v>39373</v>
      </c>
      <c r="W4772">
        <v>4.593</v>
      </c>
      <c r="X4772">
        <f t="shared" si="1043"/>
        <v>4.5929999999999999E-2</v>
      </c>
      <c r="AB4772" s="1">
        <v>39204</v>
      </c>
      <c r="AC4772">
        <v>115.63</v>
      </c>
      <c r="AD4772">
        <f t="shared" si="1044"/>
        <v>1.1562999999999999</v>
      </c>
      <c r="AF4772" s="1">
        <v>39246</v>
      </c>
      <c r="AG4772">
        <v>4.1449999999999996</v>
      </c>
      <c r="AH4772">
        <f t="shared" si="1045"/>
        <v>4.1449999999999994E-2</v>
      </c>
      <c r="AJ4772" s="1">
        <v>39246</v>
      </c>
      <c r="AK4772">
        <v>4.2839999999999998</v>
      </c>
      <c r="AL4772">
        <f t="shared" si="1046"/>
        <v>4.2839999999999996E-2</v>
      </c>
      <c r="AN4772" s="1">
        <v>39374</v>
      </c>
      <c r="AO4772">
        <v>4.5940000000000003</v>
      </c>
      <c r="AP4772">
        <f t="shared" si="1047"/>
        <v>4.5940000000000002E-2</v>
      </c>
      <c r="AS4772" s="1">
        <v>39300</v>
      </c>
      <c r="AT4772">
        <v>5.9139999999999997</v>
      </c>
      <c r="AU4772">
        <f t="shared" si="1048"/>
        <v>5.9139999999999998E-2</v>
      </c>
      <c r="AX4772" s="1"/>
    </row>
    <row r="4773" spans="1:50" x14ac:dyDescent="0.3">
      <c r="A4773" s="19">
        <f t="shared" si="1049"/>
        <v>52596</v>
      </c>
      <c r="B4773">
        <f t="shared" ca="1" si="1036"/>
        <v>-17.966666666666665</v>
      </c>
      <c r="C4773">
        <f ca="1">IF(currency="USD",'Future et co'!D4773,IF(currency="EUR",'Future et co'!E4773,IF(currency="GBP",'Future et co'!F4773,FALSE)))</f>
        <v>3.5830000000000001E-2</v>
      </c>
      <c r="D4773">
        <f t="shared" ca="1" si="1037"/>
        <v>3.5830000000000001E-2</v>
      </c>
      <c r="E4773">
        <f t="shared" ca="1" si="1038"/>
        <v>2.1409999999999998E-2</v>
      </c>
      <c r="F4773">
        <f t="shared" ca="1" si="1039"/>
        <v>3.7088999999999997E-2</v>
      </c>
      <c r="J4773" s="1">
        <v>39260</v>
      </c>
      <c r="K4773">
        <v>5.2679999999999998</v>
      </c>
      <c r="L4773">
        <f t="shared" si="1040"/>
        <v>5.2679999999999998E-2</v>
      </c>
      <c r="N4773" s="1">
        <v>39261</v>
      </c>
      <c r="O4773">
        <v>5.2919999999999998</v>
      </c>
      <c r="P4773">
        <f t="shared" si="1041"/>
        <v>5.2919999999999995E-2</v>
      </c>
      <c r="R4773" s="1">
        <v>39373</v>
      </c>
      <c r="S4773">
        <v>4.726</v>
      </c>
      <c r="T4773">
        <f t="shared" si="1042"/>
        <v>4.7259999999999996E-2</v>
      </c>
      <c r="V4773" s="1">
        <v>39372</v>
      </c>
      <c r="W4773">
        <v>4.6849999999999996</v>
      </c>
      <c r="X4773">
        <f t="shared" si="1043"/>
        <v>4.6849999999999996E-2</v>
      </c>
      <c r="AB4773" s="1">
        <v>39202</v>
      </c>
      <c r="AC4773">
        <v>116.13</v>
      </c>
      <c r="AD4773">
        <f t="shared" si="1044"/>
        <v>1.1613</v>
      </c>
      <c r="AF4773" s="1">
        <v>39245</v>
      </c>
      <c r="AG4773">
        <v>4.1420000000000003</v>
      </c>
      <c r="AH4773">
        <f t="shared" si="1045"/>
        <v>4.1420000000000005E-2</v>
      </c>
      <c r="AJ4773" s="1">
        <v>39245</v>
      </c>
      <c r="AK4773">
        <v>4.2709999999999999</v>
      </c>
      <c r="AL4773">
        <f t="shared" si="1046"/>
        <v>4.2709999999999998E-2</v>
      </c>
      <c r="AN4773" s="1">
        <v>39373</v>
      </c>
      <c r="AO4773">
        <v>4.6609999999999996</v>
      </c>
      <c r="AP4773">
        <f t="shared" si="1047"/>
        <v>4.6609999999999999E-2</v>
      </c>
      <c r="AS4773" s="1">
        <v>39299</v>
      </c>
      <c r="AT4773">
        <v>5.9080000000000004</v>
      </c>
      <c r="AU4773">
        <f t="shared" si="1048"/>
        <v>5.9080000000000001E-2</v>
      </c>
      <c r="AX4773" s="1"/>
    </row>
    <row r="4774" spans="1:50" x14ac:dyDescent="0.3">
      <c r="A4774" s="19">
        <f t="shared" si="1049"/>
        <v>52597</v>
      </c>
      <c r="B4774">
        <f t="shared" ca="1" si="1036"/>
        <v>-17.969444444444445</v>
      </c>
      <c r="C4774">
        <f ca="1">IF(currency="USD",'Future et co'!D4774,IF(currency="EUR",'Future et co'!E4774,IF(currency="GBP",'Future et co'!F4774,FALSE)))</f>
        <v>3.5830000000000001E-2</v>
      </c>
      <c r="D4774">
        <f t="shared" ca="1" si="1037"/>
        <v>3.5830000000000001E-2</v>
      </c>
      <c r="E4774">
        <f t="shared" ca="1" si="1038"/>
        <v>2.1409999999999998E-2</v>
      </c>
      <c r="F4774">
        <f t="shared" ca="1" si="1039"/>
        <v>3.7088999999999997E-2</v>
      </c>
      <c r="J4774" s="1">
        <v>39259</v>
      </c>
      <c r="K4774">
        <v>5.2679999999999998</v>
      </c>
      <c r="L4774">
        <f t="shared" si="1040"/>
        <v>5.2679999999999998E-2</v>
      </c>
      <c r="N4774" s="1">
        <v>39260</v>
      </c>
      <c r="O4774">
        <v>5.282</v>
      </c>
      <c r="P4774">
        <f t="shared" si="1041"/>
        <v>5.2819999999999999E-2</v>
      </c>
      <c r="R4774" s="1">
        <v>39372</v>
      </c>
      <c r="S4774">
        <v>4.819</v>
      </c>
      <c r="T4774">
        <f t="shared" si="1042"/>
        <v>4.8189999999999997E-2</v>
      </c>
      <c r="V4774" s="1">
        <v>39371</v>
      </c>
      <c r="W4774">
        <v>4.7679999999999998</v>
      </c>
      <c r="X4774">
        <f t="shared" si="1043"/>
        <v>4.768E-2</v>
      </c>
      <c r="AB4774" s="1">
        <v>39199</v>
      </c>
      <c r="AC4774">
        <v>115.58</v>
      </c>
      <c r="AD4774">
        <f t="shared" si="1044"/>
        <v>1.1557999999999999</v>
      </c>
      <c r="AF4774" s="1">
        <v>39244</v>
      </c>
      <c r="AG4774">
        <v>4.1399999999999997</v>
      </c>
      <c r="AH4774">
        <f t="shared" si="1045"/>
        <v>4.1399999999999999E-2</v>
      </c>
      <c r="AJ4774" s="1">
        <v>39244</v>
      </c>
      <c r="AK4774">
        <v>4.2699999999999996</v>
      </c>
      <c r="AL4774">
        <f t="shared" si="1046"/>
        <v>4.2699999999999995E-2</v>
      </c>
      <c r="AN4774" s="1">
        <v>39372</v>
      </c>
      <c r="AO4774">
        <v>4.6769999999999996</v>
      </c>
      <c r="AP4774">
        <f t="shared" si="1047"/>
        <v>4.6769999999999999E-2</v>
      </c>
      <c r="AS4774" s="1">
        <v>39298</v>
      </c>
      <c r="AT4774">
        <v>5.9089999999999998</v>
      </c>
      <c r="AU4774">
        <f t="shared" si="1048"/>
        <v>5.9089999999999997E-2</v>
      </c>
      <c r="AX4774" s="1"/>
    </row>
    <row r="4775" spans="1:50" x14ac:dyDescent="0.3">
      <c r="A4775" s="19">
        <f t="shared" si="1049"/>
        <v>52600</v>
      </c>
      <c r="B4775">
        <f t="shared" ca="1" si="1036"/>
        <v>-17.977777777777778</v>
      </c>
      <c r="C4775">
        <f ca="1">IF(currency="USD",'Future et co'!D4775,IF(currency="EUR",'Future et co'!E4775,IF(currency="GBP",'Future et co'!F4775,FALSE)))</f>
        <v>3.5830000000000001E-2</v>
      </c>
      <c r="D4775">
        <f t="shared" ca="1" si="1037"/>
        <v>3.5830000000000001E-2</v>
      </c>
      <c r="E4775">
        <f t="shared" ca="1" si="1038"/>
        <v>2.1409999999999998E-2</v>
      </c>
      <c r="F4775">
        <f t="shared" ca="1" si="1039"/>
        <v>3.7088999999999997E-2</v>
      </c>
      <c r="J4775" s="1">
        <v>39258</v>
      </c>
      <c r="K4775">
        <v>5.2679999999999998</v>
      </c>
      <c r="L4775">
        <f t="shared" si="1040"/>
        <v>5.2679999999999998E-2</v>
      </c>
      <c r="N4775" s="1">
        <v>39259</v>
      </c>
      <c r="O4775">
        <v>5.2889999999999997</v>
      </c>
      <c r="P4775">
        <f t="shared" si="1041"/>
        <v>5.289E-2</v>
      </c>
      <c r="R4775" s="1">
        <v>39371</v>
      </c>
      <c r="S4775">
        <v>4.87</v>
      </c>
      <c r="T4775">
        <f t="shared" si="1042"/>
        <v>4.87E-2</v>
      </c>
      <c r="V4775" s="1">
        <v>39370</v>
      </c>
      <c r="W4775">
        <v>4.7975000000000003</v>
      </c>
      <c r="X4775">
        <f t="shared" si="1043"/>
        <v>4.7975000000000004E-2</v>
      </c>
      <c r="AB4775" s="1">
        <v>39198</v>
      </c>
      <c r="AC4775">
        <v>115.62</v>
      </c>
      <c r="AD4775">
        <f t="shared" si="1044"/>
        <v>1.1562000000000001</v>
      </c>
      <c r="AF4775" s="1">
        <v>39241</v>
      </c>
      <c r="AG4775">
        <v>4.1379999999999999</v>
      </c>
      <c r="AH4775">
        <f t="shared" si="1045"/>
        <v>4.138E-2</v>
      </c>
      <c r="AJ4775" s="1">
        <v>39241</v>
      </c>
      <c r="AK4775">
        <v>4.2690000000000001</v>
      </c>
      <c r="AL4775">
        <f t="shared" si="1046"/>
        <v>4.2689999999999999E-2</v>
      </c>
      <c r="AN4775" s="1">
        <v>39371</v>
      </c>
      <c r="AO4775">
        <v>4.6820000000000004</v>
      </c>
      <c r="AP4775">
        <f t="shared" si="1047"/>
        <v>4.6820000000000001E-2</v>
      </c>
      <c r="AS4775" s="1">
        <v>39297</v>
      </c>
      <c r="AT4775">
        <v>5.9089999999999998</v>
      </c>
      <c r="AU4775">
        <f t="shared" si="1048"/>
        <v>5.9089999999999997E-2</v>
      </c>
      <c r="AX4775" s="1"/>
    </row>
    <row r="4776" spans="1:50" x14ac:dyDescent="0.3">
      <c r="A4776" s="19">
        <f t="shared" si="1049"/>
        <v>52601</v>
      </c>
      <c r="B4776">
        <f t="shared" ca="1" si="1036"/>
        <v>-17.980555555555554</v>
      </c>
      <c r="C4776">
        <f ca="1">IF(currency="USD",'Future et co'!D4776,IF(currency="EUR",'Future et co'!E4776,IF(currency="GBP",'Future et co'!F4776,FALSE)))</f>
        <v>3.5830000000000001E-2</v>
      </c>
      <c r="D4776">
        <f t="shared" ca="1" si="1037"/>
        <v>3.5830000000000001E-2</v>
      </c>
      <c r="E4776">
        <f t="shared" ca="1" si="1038"/>
        <v>2.1409999999999998E-2</v>
      </c>
      <c r="F4776">
        <f t="shared" ca="1" si="1039"/>
        <v>3.7088999999999997E-2</v>
      </c>
      <c r="J4776" s="1">
        <v>39255</v>
      </c>
      <c r="K4776">
        <v>5.2709999999999999</v>
      </c>
      <c r="L4776">
        <f t="shared" si="1040"/>
        <v>5.271E-2</v>
      </c>
      <c r="N4776" s="1">
        <v>39258</v>
      </c>
      <c r="O4776">
        <v>5.28</v>
      </c>
      <c r="P4776">
        <f t="shared" si="1041"/>
        <v>5.28E-2</v>
      </c>
      <c r="R4776" s="1">
        <v>39370</v>
      </c>
      <c r="S4776">
        <v>4.91</v>
      </c>
      <c r="T4776">
        <f t="shared" si="1042"/>
        <v>4.9100000000000005E-2</v>
      </c>
      <c r="V4776" s="1">
        <v>39367</v>
      </c>
      <c r="W4776">
        <v>4.8490000000000002</v>
      </c>
      <c r="X4776">
        <f t="shared" si="1043"/>
        <v>4.8490000000000005E-2</v>
      </c>
      <c r="AB4776" s="1">
        <v>39197</v>
      </c>
      <c r="AC4776">
        <v>115.87</v>
      </c>
      <c r="AD4776">
        <f t="shared" si="1044"/>
        <v>1.1587000000000001</v>
      </c>
      <c r="AF4776" s="1">
        <v>39240</v>
      </c>
      <c r="AG4776">
        <v>4.1349999999999998</v>
      </c>
      <c r="AH4776">
        <f t="shared" si="1045"/>
        <v>4.1349999999999998E-2</v>
      </c>
      <c r="AJ4776" s="1">
        <v>39240</v>
      </c>
      <c r="AK4776">
        <v>4.2709999999999999</v>
      </c>
      <c r="AL4776">
        <f t="shared" si="1046"/>
        <v>4.2709999999999998E-2</v>
      </c>
      <c r="AN4776" s="1">
        <v>39370</v>
      </c>
      <c r="AO4776">
        <v>4.6849999999999996</v>
      </c>
      <c r="AP4776">
        <f t="shared" si="1047"/>
        <v>4.6849999999999996E-2</v>
      </c>
      <c r="AS4776" s="1">
        <v>39296</v>
      </c>
      <c r="AT4776">
        <v>5.9189999999999996</v>
      </c>
      <c r="AU4776">
        <f t="shared" si="1048"/>
        <v>5.9189999999999993E-2</v>
      </c>
      <c r="AX4776" s="1"/>
    </row>
    <row r="4777" spans="1:50" x14ac:dyDescent="0.3">
      <c r="A4777" s="19">
        <f t="shared" si="1049"/>
        <v>52602</v>
      </c>
      <c r="B4777">
        <f t="shared" ca="1" si="1036"/>
        <v>-17.983333333333334</v>
      </c>
      <c r="C4777">
        <f ca="1">IF(currency="USD",'Future et co'!D4777,IF(currency="EUR",'Future et co'!E4777,IF(currency="GBP",'Future et co'!F4777,FALSE)))</f>
        <v>3.5830000000000001E-2</v>
      </c>
      <c r="D4777">
        <f t="shared" ca="1" si="1037"/>
        <v>3.5830000000000001E-2</v>
      </c>
      <c r="E4777">
        <f t="shared" ca="1" si="1038"/>
        <v>2.1409999999999998E-2</v>
      </c>
      <c r="F4777">
        <f t="shared" ca="1" si="1039"/>
        <v>3.7088999999999997E-2</v>
      </c>
      <c r="J4777" s="1">
        <v>39254</v>
      </c>
      <c r="K4777">
        <v>5.274</v>
      </c>
      <c r="L4777">
        <f t="shared" si="1040"/>
        <v>5.2740000000000002E-2</v>
      </c>
      <c r="N4777" s="1">
        <v>39255</v>
      </c>
      <c r="O4777">
        <v>5.2889999999999997</v>
      </c>
      <c r="P4777">
        <f t="shared" si="1041"/>
        <v>5.289E-2</v>
      </c>
      <c r="R4777" s="1">
        <v>39367</v>
      </c>
      <c r="S4777">
        <v>4.9429999999999996</v>
      </c>
      <c r="T4777">
        <f t="shared" si="1042"/>
        <v>4.9429999999999995E-2</v>
      </c>
      <c r="V4777" s="1">
        <v>39366</v>
      </c>
      <c r="W4777">
        <v>4.7625000000000002</v>
      </c>
      <c r="X4777">
        <f t="shared" si="1043"/>
        <v>4.7625000000000001E-2</v>
      </c>
      <c r="AB4777" s="1">
        <v>39196</v>
      </c>
      <c r="AC4777">
        <v>116.05</v>
      </c>
      <c r="AD4777">
        <f t="shared" si="1044"/>
        <v>1.1604999999999999</v>
      </c>
      <c r="AF4777" s="1">
        <v>39239</v>
      </c>
      <c r="AG4777">
        <v>4.1260000000000003</v>
      </c>
      <c r="AH4777">
        <f t="shared" si="1045"/>
        <v>4.1260000000000005E-2</v>
      </c>
      <c r="AJ4777" s="1">
        <v>39239</v>
      </c>
      <c r="AK4777">
        <v>4.2640000000000002</v>
      </c>
      <c r="AL4777">
        <f t="shared" si="1046"/>
        <v>4.2640000000000004E-2</v>
      </c>
      <c r="AN4777" s="1">
        <v>39367</v>
      </c>
      <c r="AO4777">
        <v>4.6859999999999999</v>
      </c>
      <c r="AP4777">
        <f t="shared" si="1047"/>
        <v>4.6859999999999999E-2</v>
      </c>
      <c r="AS4777" s="1">
        <v>39295</v>
      </c>
      <c r="AT4777">
        <v>5.9210000000000003</v>
      </c>
      <c r="AU4777">
        <f t="shared" si="1048"/>
        <v>5.9210000000000006E-2</v>
      </c>
      <c r="AX4777" s="1"/>
    </row>
    <row r="4778" spans="1:50" x14ac:dyDescent="0.3">
      <c r="A4778" s="19">
        <f t="shared" si="1049"/>
        <v>52603</v>
      </c>
      <c r="B4778">
        <f t="shared" ca="1" si="1036"/>
        <v>-17.986111111111111</v>
      </c>
      <c r="C4778">
        <f ca="1">IF(currency="USD",'Future et co'!D4778,IF(currency="EUR",'Future et co'!E4778,IF(currency="GBP",'Future et co'!F4778,FALSE)))</f>
        <v>3.5830000000000001E-2</v>
      </c>
      <c r="D4778">
        <f t="shared" ca="1" si="1037"/>
        <v>3.5830000000000001E-2</v>
      </c>
      <c r="E4778">
        <f t="shared" ca="1" si="1038"/>
        <v>2.1409999999999998E-2</v>
      </c>
      <c r="F4778">
        <f t="shared" ca="1" si="1039"/>
        <v>3.7088999999999997E-2</v>
      </c>
      <c r="J4778" s="1">
        <v>39253</v>
      </c>
      <c r="K4778">
        <v>5.28</v>
      </c>
      <c r="L4778">
        <f t="shared" si="1040"/>
        <v>5.28E-2</v>
      </c>
      <c r="N4778" s="1">
        <v>39254</v>
      </c>
      <c r="O4778">
        <v>5.3</v>
      </c>
      <c r="P4778">
        <f t="shared" si="1041"/>
        <v>5.2999999999999999E-2</v>
      </c>
      <c r="R4778" s="1">
        <v>39366</v>
      </c>
      <c r="S4778">
        <v>4.8925000000000001</v>
      </c>
      <c r="T4778">
        <f t="shared" si="1042"/>
        <v>4.8925000000000003E-2</v>
      </c>
      <c r="V4778" s="1">
        <v>39365</v>
      </c>
      <c r="W4778">
        <v>4.7960000000000003</v>
      </c>
      <c r="X4778">
        <f t="shared" si="1043"/>
        <v>4.7960000000000003E-2</v>
      </c>
      <c r="AB4778" s="1">
        <v>39195</v>
      </c>
      <c r="AC4778">
        <v>115.91</v>
      </c>
      <c r="AD4778">
        <f t="shared" si="1044"/>
        <v>1.1591</v>
      </c>
      <c r="AF4778" s="1">
        <v>39238</v>
      </c>
      <c r="AG4778">
        <v>4.1260000000000003</v>
      </c>
      <c r="AH4778">
        <f t="shared" si="1045"/>
        <v>4.1260000000000005E-2</v>
      </c>
      <c r="AJ4778" s="1">
        <v>39238</v>
      </c>
      <c r="AK4778">
        <v>4.26</v>
      </c>
      <c r="AL4778">
        <f t="shared" si="1046"/>
        <v>4.2599999999999999E-2</v>
      </c>
      <c r="AN4778" s="1">
        <v>39366</v>
      </c>
      <c r="AO4778">
        <v>4.6550000000000002</v>
      </c>
      <c r="AP4778">
        <f t="shared" si="1047"/>
        <v>4.6550000000000001E-2</v>
      </c>
      <c r="AS4778" s="1">
        <v>39294</v>
      </c>
      <c r="AT4778">
        <v>5.9180000000000001</v>
      </c>
      <c r="AU4778">
        <f t="shared" si="1048"/>
        <v>5.9180000000000003E-2</v>
      </c>
      <c r="AX4778" s="1"/>
    </row>
    <row r="4779" spans="1:50" x14ac:dyDescent="0.3">
      <c r="A4779" s="19">
        <f t="shared" si="1049"/>
        <v>52604</v>
      </c>
      <c r="B4779">
        <f t="shared" ca="1" si="1036"/>
        <v>-17.988888888888887</v>
      </c>
      <c r="C4779">
        <f ca="1">IF(currency="USD",'Future et co'!D4779,IF(currency="EUR",'Future et co'!E4779,IF(currency="GBP",'Future et co'!F4779,FALSE)))</f>
        <v>3.5830000000000001E-2</v>
      </c>
      <c r="D4779">
        <f t="shared" ca="1" si="1037"/>
        <v>3.5830000000000001E-2</v>
      </c>
      <c r="E4779">
        <f t="shared" ca="1" si="1038"/>
        <v>2.1409999999999998E-2</v>
      </c>
      <c r="F4779">
        <f t="shared" ca="1" si="1039"/>
        <v>3.7088999999999997E-2</v>
      </c>
      <c r="J4779" s="1">
        <v>39252</v>
      </c>
      <c r="K4779">
        <v>5.2709999999999999</v>
      </c>
      <c r="L4779">
        <f t="shared" si="1040"/>
        <v>5.271E-2</v>
      </c>
      <c r="N4779" s="1">
        <v>39253</v>
      </c>
      <c r="O4779">
        <v>5.3090000000000002</v>
      </c>
      <c r="P4779">
        <f t="shared" si="1041"/>
        <v>5.3089999999999998E-2</v>
      </c>
      <c r="R4779" s="1">
        <v>39365</v>
      </c>
      <c r="S4779">
        <v>4.9660000000000002</v>
      </c>
      <c r="T4779">
        <f t="shared" si="1042"/>
        <v>4.9660000000000003E-2</v>
      </c>
      <c r="V4779" s="1">
        <v>39364</v>
      </c>
      <c r="W4779">
        <v>4.8049999999999997</v>
      </c>
      <c r="X4779">
        <f t="shared" si="1043"/>
        <v>4.8049999999999995E-2</v>
      </c>
      <c r="AB4779" s="1">
        <v>39192</v>
      </c>
      <c r="AC4779">
        <v>115.69</v>
      </c>
      <c r="AD4779">
        <f t="shared" si="1044"/>
        <v>1.1569</v>
      </c>
      <c r="AF4779" s="1">
        <v>39237</v>
      </c>
      <c r="AG4779">
        <v>4.125</v>
      </c>
      <c r="AH4779">
        <f t="shared" si="1045"/>
        <v>4.1250000000000002E-2</v>
      </c>
      <c r="AJ4779" s="1">
        <v>39237</v>
      </c>
      <c r="AK4779">
        <v>4.2590000000000003</v>
      </c>
      <c r="AL4779">
        <f t="shared" si="1046"/>
        <v>4.2590000000000003E-2</v>
      </c>
      <c r="AN4779" s="1">
        <v>39365</v>
      </c>
      <c r="AO4779">
        <v>4.6619999999999999</v>
      </c>
      <c r="AP4779">
        <f t="shared" si="1047"/>
        <v>4.6620000000000002E-2</v>
      </c>
      <c r="AS4779" s="1">
        <v>39293</v>
      </c>
      <c r="AT4779">
        <v>5.915</v>
      </c>
      <c r="AU4779">
        <f t="shared" si="1048"/>
        <v>5.9150000000000001E-2</v>
      </c>
      <c r="AX4779" s="1"/>
    </row>
    <row r="4780" spans="1:50" x14ac:dyDescent="0.3">
      <c r="A4780" s="19">
        <f t="shared" si="1049"/>
        <v>52607</v>
      </c>
      <c r="B4780">
        <f t="shared" ca="1" si="1036"/>
        <v>-17.997222222222224</v>
      </c>
      <c r="C4780">
        <f ca="1">IF(currency="USD",'Future et co'!D4780,IF(currency="EUR",'Future et co'!E4780,IF(currency="GBP",'Future et co'!F4780,FALSE)))</f>
        <v>3.5830000000000001E-2</v>
      </c>
      <c r="D4780">
        <f t="shared" ca="1" si="1037"/>
        <v>3.5830000000000001E-2</v>
      </c>
      <c r="E4780">
        <f t="shared" ca="1" si="1038"/>
        <v>2.1409999999999998E-2</v>
      </c>
      <c r="F4780">
        <f t="shared" ca="1" si="1039"/>
        <v>3.7088999999999997E-2</v>
      </c>
      <c r="J4780" s="1">
        <v>39251</v>
      </c>
      <c r="K4780">
        <v>5.2770000000000001</v>
      </c>
      <c r="L4780">
        <f t="shared" si="1040"/>
        <v>5.2770000000000004E-2</v>
      </c>
      <c r="N4780" s="1">
        <v>39252</v>
      </c>
      <c r="O4780">
        <v>5.298</v>
      </c>
      <c r="P4780">
        <f t="shared" si="1041"/>
        <v>5.2979999999999999E-2</v>
      </c>
      <c r="R4780" s="1">
        <v>39364</v>
      </c>
      <c r="S4780">
        <v>4.9779999999999998</v>
      </c>
      <c r="T4780">
        <f t="shared" si="1042"/>
        <v>4.9779999999999998E-2</v>
      </c>
      <c r="V4780" s="1">
        <v>39363</v>
      </c>
      <c r="W4780">
        <v>4.7625000000000002</v>
      </c>
      <c r="X4780">
        <f t="shared" si="1043"/>
        <v>4.7625000000000001E-2</v>
      </c>
      <c r="AB4780" s="1">
        <v>39191</v>
      </c>
      <c r="AC4780">
        <v>115.79</v>
      </c>
      <c r="AD4780">
        <f t="shared" si="1044"/>
        <v>1.1579000000000002</v>
      </c>
      <c r="AF4780" s="1">
        <v>39234</v>
      </c>
      <c r="AG4780">
        <v>4.1239999999999997</v>
      </c>
      <c r="AH4780">
        <f t="shared" si="1045"/>
        <v>4.1239999999999999E-2</v>
      </c>
      <c r="AJ4780" s="1">
        <v>39234</v>
      </c>
      <c r="AK4780">
        <v>4.258</v>
      </c>
      <c r="AL4780">
        <f t="shared" si="1046"/>
        <v>4.258E-2</v>
      </c>
      <c r="AN4780" s="1">
        <v>39364</v>
      </c>
      <c r="AO4780">
        <v>4.6529999999999996</v>
      </c>
      <c r="AP4780">
        <f t="shared" si="1047"/>
        <v>4.6529999999999995E-2</v>
      </c>
      <c r="AS4780" s="1">
        <v>39292</v>
      </c>
      <c r="AT4780">
        <v>5.9109999999999996</v>
      </c>
      <c r="AU4780">
        <f t="shared" si="1048"/>
        <v>5.9109999999999996E-2</v>
      </c>
      <c r="AX4780" s="1"/>
    </row>
    <row r="4781" spans="1:50" x14ac:dyDescent="0.3">
      <c r="A4781" s="19">
        <f t="shared" si="1049"/>
        <v>52608</v>
      </c>
      <c r="B4781">
        <f t="shared" ca="1" si="1036"/>
        <v>-18</v>
      </c>
      <c r="C4781">
        <f ca="1">IF(currency="USD",'Future et co'!D4781,IF(currency="EUR",'Future et co'!E4781,IF(currency="GBP",'Future et co'!F4781,FALSE)))</f>
        <v>3.5830000000000001E-2</v>
      </c>
      <c r="D4781">
        <f t="shared" ca="1" si="1037"/>
        <v>3.5830000000000001E-2</v>
      </c>
      <c r="E4781">
        <f t="shared" ca="1" si="1038"/>
        <v>2.1409999999999998E-2</v>
      </c>
      <c r="F4781">
        <f t="shared" ca="1" si="1039"/>
        <v>3.7088999999999997E-2</v>
      </c>
      <c r="J4781" s="1">
        <v>39248</v>
      </c>
      <c r="K4781">
        <v>5.2779999999999996</v>
      </c>
      <c r="L4781">
        <f t="shared" si="1040"/>
        <v>5.2779999999999994E-2</v>
      </c>
      <c r="N4781" s="1">
        <v>39251</v>
      </c>
      <c r="O4781">
        <v>5.3070000000000004</v>
      </c>
      <c r="P4781">
        <f t="shared" si="1041"/>
        <v>5.3070000000000006E-2</v>
      </c>
      <c r="R4781" s="1">
        <v>39363</v>
      </c>
      <c r="S4781">
        <v>4.9225000000000003</v>
      </c>
      <c r="T4781">
        <f t="shared" si="1042"/>
        <v>4.9225000000000005E-2</v>
      </c>
      <c r="V4781" s="1">
        <v>39360</v>
      </c>
      <c r="W4781">
        <v>4.76</v>
      </c>
      <c r="X4781">
        <f t="shared" si="1043"/>
        <v>4.7599999999999996E-2</v>
      </c>
      <c r="AB4781" s="1">
        <v>39190</v>
      </c>
      <c r="AC4781">
        <v>116.14</v>
      </c>
      <c r="AD4781">
        <f t="shared" si="1044"/>
        <v>1.1614</v>
      </c>
      <c r="AF4781" s="1">
        <v>39233</v>
      </c>
      <c r="AG4781">
        <v>4.1219999999999999</v>
      </c>
      <c r="AH4781">
        <f t="shared" si="1045"/>
        <v>4.122E-2</v>
      </c>
      <c r="AJ4781" s="1">
        <v>39233</v>
      </c>
      <c r="AK4781">
        <v>4.2549999999999999</v>
      </c>
      <c r="AL4781">
        <f t="shared" si="1046"/>
        <v>4.2549999999999998E-2</v>
      </c>
      <c r="AN4781" s="1">
        <v>39363</v>
      </c>
      <c r="AO4781">
        <v>4.6500000000000004</v>
      </c>
      <c r="AP4781">
        <f t="shared" si="1047"/>
        <v>4.6500000000000007E-2</v>
      </c>
      <c r="AS4781" s="1">
        <v>39291</v>
      </c>
      <c r="AT4781">
        <v>5.91</v>
      </c>
      <c r="AU4781">
        <f t="shared" si="1048"/>
        <v>5.91E-2</v>
      </c>
      <c r="AX4781" s="1"/>
    </row>
    <row r="4782" spans="1:50" x14ac:dyDescent="0.3">
      <c r="A4782" s="19">
        <f t="shared" si="1049"/>
        <v>52609</v>
      </c>
      <c r="B4782">
        <f t="shared" ca="1" si="1036"/>
        <v>-18.002777777777776</v>
      </c>
      <c r="C4782">
        <f ca="1">IF(currency="USD",'Future et co'!D4782,IF(currency="EUR",'Future et co'!E4782,IF(currency="GBP",'Future et co'!F4782,FALSE)))</f>
        <v>3.5830000000000001E-2</v>
      </c>
      <c r="D4782">
        <f t="shared" ca="1" si="1037"/>
        <v>3.5830000000000001E-2</v>
      </c>
      <c r="E4782">
        <f t="shared" ca="1" si="1038"/>
        <v>2.1409999999999998E-2</v>
      </c>
      <c r="F4782">
        <f t="shared" ca="1" si="1039"/>
        <v>3.7088999999999997E-2</v>
      </c>
      <c r="J4782" s="1">
        <v>39247</v>
      </c>
      <c r="K4782">
        <v>5.28</v>
      </c>
      <c r="L4782">
        <f t="shared" si="1040"/>
        <v>5.28E-2</v>
      </c>
      <c r="N4782" s="1">
        <v>39248</v>
      </c>
      <c r="O4782">
        <v>5.3120000000000003</v>
      </c>
      <c r="P4782">
        <f t="shared" si="1041"/>
        <v>5.3120000000000001E-2</v>
      </c>
      <c r="R4782" s="1">
        <v>39360</v>
      </c>
      <c r="S4782">
        <v>4.93</v>
      </c>
      <c r="T4782">
        <f t="shared" si="1042"/>
        <v>4.9299999999999997E-2</v>
      </c>
      <c r="V4782" s="1">
        <v>39359</v>
      </c>
      <c r="W4782">
        <v>4.6639999999999997</v>
      </c>
      <c r="X4782">
        <f t="shared" si="1043"/>
        <v>4.6639999999999994E-2</v>
      </c>
      <c r="AB4782" s="1">
        <v>39189</v>
      </c>
      <c r="AC4782">
        <v>115.89</v>
      </c>
      <c r="AD4782">
        <f t="shared" si="1044"/>
        <v>1.1589</v>
      </c>
      <c r="AF4782" s="1">
        <v>39232</v>
      </c>
      <c r="AG4782">
        <v>4.1130000000000004</v>
      </c>
      <c r="AH4782">
        <f t="shared" si="1045"/>
        <v>4.1130000000000007E-2</v>
      </c>
      <c r="AJ4782" s="1">
        <v>39232</v>
      </c>
      <c r="AK4782">
        <v>4.2450000000000001</v>
      </c>
      <c r="AL4782">
        <f t="shared" si="1046"/>
        <v>4.2450000000000002E-2</v>
      </c>
      <c r="AN4782" s="1">
        <v>39360</v>
      </c>
      <c r="AO4782">
        <v>4.6559999999999997</v>
      </c>
      <c r="AP4782">
        <f t="shared" si="1047"/>
        <v>4.6559999999999997E-2</v>
      </c>
      <c r="AS4782" s="1">
        <v>39290</v>
      </c>
      <c r="AT4782">
        <v>5.91</v>
      </c>
      <c r="AU4782">
        <f t="shared" si="1048"/>
        <v>5.91E-2</v>
      </c>
      <c r="AX4782" s="1"/>
    </row>
    <row r="4783" spans="1:50" x14ac:dyDescent="0.3">
      <c r="A4783" s="19">
        <f t="shared" si="1049"/>
        <v>52610</v>
      </c>
      <c r="B4783">
        <f t="shared" ca="1" si="1036"/>
        <v>-18.005555555555556</v>
      </c>
      <c r="C4783">
        <f ca="1">IF(currency="USD",'Future et co'!D4783,IF(currency="EUR",'Future et co'!E4783,IF(currency="GBP",'Future et co'!F4783,FALSE)))</f>
        <v>3.5830000000000001E-2</v>
      </c>
      <c r="D4783">
        <f t="shared" ca="1" si="1037"/>
        <v>3.5830000000000001E-2</v>
      </c>
      <c r="E4783">
        <f t="shared" ca="1" si="1038"/>
        <v>2.1409999999999998E-2</v>
      </c>
      <c r="F4783">
        <f t="shared" ca="1" si="1039"/>
        <v>3.7088999999999997E-2</v>
      </c>
      <c r="J4783" s="1">
        <v>39246</v>
      </c>
      <c r="K4783">
        <v>5.2830000000000004</v>
      </c>
      <c r="L4783">
        <f t="shared" si="1040"/>
        <v>5.2830000000000002E-2</v>
      </c>
      <c r="N4783" s="1">
        <v>39247</v>
      </c>
      <c r="O4783">
        <v>5.319</v>
      </c>
      <c r="P4783">
        <f t="shared" si="1041"/>
        <v>5.3190000000000001E-2</v>
      </c>
      <c r="R4783" s="1">
        <v>39359</v>
      </c>
      <c r="S4783">
        <v>4.8470000000000004</v>
      </c>
      <c r="T4783">
        <f t="shared" si="1042"/>
        <v>4.8470000000000006E-2</v>
      </c>
      <c r="V4783" s="1">
        <v>39358</v>
      </c>
      <c r="W4783">
        <v>4.6900000000000004</v>
      </c>
      <c r="X4783">
        <f t="shared" si="1043"/>
        <v>4.6900000000000004E-2</v>
      </c>
      <c r="AB4783" s="1">
        <v>39188</v>
      </c>
      <c r="AC4783">
        <v>115.68</v>
      </c>
      <c r="AD4783">
        <f t="shared" si="1044"/>
        <v>1.1568000000000001</v>
      </c>
      <c r="AF4783" s="1">
        <v>39231</v>
      </c>
      <c r="AG4783">
        <v>4.109</v>
      </c>
      <c r="AH4783">
        <f t="shared" si="1045"/>
        <v>4.1090000000000002E-2</v>
      </c>
      <c r="AJ4783" s="1">
        <v>39231</v>
      </c>
      <c r="AK4783">
        <v>4.2439999999999998</v>
      </c>
      <c r="AL4783">
        <f t="shared" si="1046"/>
        <v>4.2439999999999999E-2</v>
      </c>
      <c r="AN4783" s="1">
        <v>39359</v>
      </c>
      <c r="AO4783">
        <v>4.6449999999999996</v>
      </c>
      <c r="AP4783">
        <f t="shared" si="1047"/>
        <v>4.6449999999999998E-2</v>
      </c>
      <c r="AS4783" s="1">
        <v>39289</v>
      </c>
      <c r="AT4783">
        <v>5.9249999999999998</v>
      </c>
      <c r="AU4783">
        <f t="shared" si="1048"/>
        <v>5.9249999999999997E-2</v>
      </c>
      <c r="AX4783" s="1"/>
    </row>
    <row r="4784" spans="1:50" x14ac:dyDescent="0.3">
      <c r="A4784" s="19">
        <f t="shared" si="1049"/>
        <v>52611</v>
      </c>
      <c r="B4784">
        <f t="shared" ca="1" si="1036"/>
        <v>-18.008333333333333</v>
      </c>
      <c r="C4784">
        <f ca="1">IF(currency="USD",'Future et co'!D4784,IF(currency="EUR",'Future et co'!E4784,IF(currency="GBP",'Future et co'!F4784,FALSE)))</f>
        <v>3.5830000000000001E-2</v>
      </c>
      <c r="D4784">
        <f t="shared" ca="1" si="1037"/>
        <v>3.5830000000000001E-2</v>
      </c>
      <c r="E4784">
        <f t="shared" ca="1" si="1038"/>
        <v>2.1409999999999998E-2</v>
      </c>
      <c r="F4784">
        <f t="shared" ca="1" si="1039"/>
        <v>3.7088999999999997E-2</v>
      </c>
      <c r="J4784" s="1">
        <v>39245</v>
      </c>
      <c r="K4784">
        <v>5.2720000000000002</v>
      </c>
      <c r="L4784">
        <f t="shared" si="1040"/>
        <v>5.2720000000000003E-2</v>
      </c>
      <c r="N4784" s="1">
        <v>39246</v>
      </c>
      <c r="O4784">
        <v>5.3239999999999998</v>
      </c>
      <c r="P4784">
        <f t="shared" si="1041"/>
        <v>5.3239999999999996E-2</v>
      </c>
      <c r="R4784" s="1">
        <v>39358</v>
      </c>
      <c r="S4784">
        <v>4.8449999999999998</v>
      </c>
      <c r="T4784">
        <f t="shared" si="1042"/>
        <v>4.845E-2</v>
      </c>
      <c r="V4784" s="1">
        <v>39357</v>
      </c>
      <c r="W4784">
        <v>4.6189999999999998</v>
      </c>
      <c r="X4784">
        <f t="shared" si="1043"/>
        <v>4.6189999999999995E-2</v>
      </c>
      <c r="AB4784" s="1">
        <v>39185</v>
      </c>
      <c r="AC4784">
        <v>115.42</v>
      </c>
      <c r="AD4784">
        <f t="shared" si="1044"/>
        <v>1.1542000000000001</v>
      </c>
      <c r="AF4784" s="1">
        <v>39230</v>
      </c>
      <c r="AG4784">
        <v>4.1070000000000002</v>
      </c>
      <c r="AH4784">
        <f t="shared" si="1045"/>
        <v>4.1070000000000002E-2</v>
      </c>
      <c r="AJ4784" s="1">
        <v>39230</v>
      </c>
      <c r="AK4784">
        <v>4.24</v>
      </c>
      <c r="AL4784">
        <f t="shared" si="1046"/>
        <v>4.24E-2</v>
      </c>
      <c r="AN4784" s="1">
        <v>39358</v>
      </c>
      <c r="AO4784">
        <v>4.6749999999999998</v>
      </c>
      <c r="AP4784">
        <f t="shared" si="1047"/>
        <v>4.675E-2</v>
      </c>
      <c r="AS4784" s="1">
        <v>39288</v>
      </c>
      <c r="AT4784">
        <v>5.9329999999999998</v>
      </c>
      <c r="AU4784">
        <f t="shared" si="1048"/>
        <v>5.9330000000000001E-2</v>
      </c>
      <c r="AX4784" s="1"/>
    </row>
    <row r="4785" spans="1:50" x14ac:dyDescent="0.3">
      <c r="A4785" s="19">
        <f t="shared" si="1049"/>
        <v>52614</v>
      </c>
      <c r="B4785">
        <f t="shared" ca="1" si="1036"/>
        <v>-18.016666666666666</v>
      </c>
      <c r="C4785">
        <f ca="1">IF(currency="USD",'Future et co'!D4785,IF(currency="EUR",'Future et co'!E4785,IF(currency="GBP",'Future et co'!F4785,FALSE)))</f>
        <v>3.5830000000000001E-2</v>
      </c>
      <c r="D4785">
        <f t="shared" ca="1" si="1037"/>
        <v>3.5830000000000001E-2</v>
      </c>
      <c r="E4785">
        <f t="shared" ca="1" si="1038"/>
        <v>2.1409999999999998E-2</v>
      </c>
      <c r="F4785">
        <f t="shared" ca="1" si="1039"/>
        <v>3.7088999999999997E-2</v>
      </c>
      <c r="J4785" s="1">
        <v>39244</v>
      </c>
      <c r="K4785">
        <v>5.2759999999999998</v>
      </c>
      <c r="L4785">
        <f t="shared" si="1040"/>
        <v>5.2760000000000001E-2</v>
      </c>
      <c r="N4785" s="1">
        <v>39245</v>
      </c>
      <c r="O4785">
        <v>5.3129999999999997</v>
      </c>
      <c r="P4785">
        <f t="shared" si="1041"/>
        <v>5.3129999999999997E-2</v>
      </c>
      <c r="R4785" s="1">
        <v>39357</v>
      </c>
      <c r="S4785">
        <v>4.806</v>
      </c>
      <c r="T4785">
        <f t="shared" si="1042"/>
        <v>4.8059999999999999E-2</v>
      </c>
      <c r="V4785" s="1">
        <v>39356</v>
      </c>
      <c r="W4785">
        <v>4.6660000000000004</v>
      </c>
      <c r="X4785">
        <f t="shared" si="1043"/>
        <v>4.6660000000000007E-2</v>
      </c>
      <c r="AB4785" s="1">
        <v>39184</v>
      </c>
      <c r="AC4785">
        <v>115.88</v>
      </c>
      <c r="AD4785">
        <f t="shared" si="1044"/>
        <v>1.1588000000000001</v>
      </c>
      <c r="AF4785" s="1">
        <v>39227</v>
      </c>
      <c r="AG4785">
        <v>4.0979999999999999</v>
      </c>
      <c r="AH4785">
        <f t="shared" si="1045"/>
        <v>4.0979999999999996E-2</v>
      </c>
      <c r="AJ4785" s="1">
        <v>39227</v>
      </c>
      <c r="AK4785">
        <v>4.2329999999999997</v>
      </c>
      <c r="AL4785">
        <f t="shared" si="1046"/>
        <v>4.233E-2</v>
      </c>
      <c r="AN4785" s="1">
        <v>39357</v>
      </c>
      <c r="AO4785">
        <v>4.6669999999999998</v>
      </c>
      <c r="AP4785">
        <f t="shared" si="1047"/>
        <v>4.6669999999999996E-2</v>
      </c>
      <c r="AS4785" s="1">
        <v>39287</v>
      </c>
      <c r="AT4785">
        <v>5.9340000000000002</v>
      </c>
      <c r="AU4785">
        <f t="shared" si="1048"/>
        <v>5.9340000000000004E-2</v>
      </c>
      <c r="AX4785" s="1"/>
    </row>
    <row r="4786" spans="1:50" x14ac:dyDescent="0.3">
      <c r="A4786" s="19">
        <f t="shared" si="1049"/>
        <v>52615</v>
      </c>
      <c r="B4786">
        <f t="shared" ca="1" si="1036"/>
        <v>-18.019444444444446</v>
      </c>
      <c r="C4786">
        <f ca="1">IF(currency="USD",'Future et co'!D4786,IF(currency="EUR",'Future et co'!E4786,IF(currency="GBP",'Future et co'!F4786,FALSE)))</f>
        <v>3.5830000000000001E-2</v>
      </c>
      <c r="D4786">
        <f t="shared" ca="1" si="1037"/>
        <v>3.5830000000000001E-2</v>
      </c>
      <c r="E4786">
        <f t="shared" ca="1" si="1038"/>
        <v>2.1409999999999998E-2</v>
      </c>
      <c r="F4786">
        <f t="shared" ca="1" si="1039"/>
        <v>3.7088999999999997E-2</v>
      </c>
      <c r="J4786" s="1">
        <v>39241</v>
      </c>
      <c r="K4786">
        <v>5.2770000000000001</v>
      </c>
      <c r="L4786">
        <f t="shared" si="1040"/>
        <v>5.2770000000000004E-2</v>
      </c>
      <c r="N4786" s="1">
        <v>39244</v>
      </c>
      <c r="O4786">
        <v>5.3079999999999998</v>
      </c>
      <c r="P4786">
        <f t="shared" si="1041"/>
        <v>5.3079999999999995E-2</v>
      </c>
      <c r="R4786" s="1">
        <v>39356</v>
      </c>
      <c r="S4786">
        <v>4.8070000000000004</v>
      </c>
      <c r="T4786">
        <f t="shared" si="1042"/>
        <v>4.8070000000000002E-2</v>
      </c>
      <c r="V4786" s="1">
        <v>39353</v>
      </c>
      <c r="W4786">
        <v>4.6340000000000003</v>
      </c>
      <c r="X4786">
        <f t="shared" si="1043"/>
        <v>4.6340000000000006E-2</v>
      </c>
      <c r="AB4786" s="1">
        <v>39183</v>
      </c>
      <c r="AC4786">
        <v>116.23</v>
      </c>
      <c r="AD4786">
        <f t="shared" si="1044"/>
        <v>1.1623000000000001</v>
      </c>
      <c r="AF4786" s="1">
        <v>39226</v>
      </c>
      <c r="AG4786">
        <v>4.0949999999999998</v>
      </c>
      <c r="AH4786">
        <f t="shared" si="1045"/>
        <v>4.095E-2</v>
      </c>
      <c r="AJ4786" s="1">
        <v>39226</v>
      </c>
      <c r="AK4786">
        <v>4.2279999999999998</v>
      </c>
      <c r="AL4786">
        <f t="shared" si="1046"/>
        <v>4.2279999999999998E-2</v>
      </c>
      <c r="AN4786" s="1">
        <v>39356</v>
      </c>
      <c r="AO4786">
        <v>4.6740000000000004</v>
      </c>
      <c r="AP4786">
        <f t="shared" si="1047"/>
        <v>4.6740000000000004E-2</v>
      </c>
      <c r="AS4786" s="1">
        <v>39286</v>
      </c>
      <c r="AT4786">
        <v>5.9169999999999998</v>
      </c>
      <c r="AU4786">
        <f t="shared" si="1048"/>
        <v>5.917E-2</v>
      </c>
      <c r="AX4786" s="1"/>
    </row>
    <row r="4787" spans="1:50" x14ac:dyDescent="0.3">
      <c r="A4787" s="19">
        <f t="shared" si="1049"/>
        <v>52616</v>
      </c>
      <c r="B4787">
        <f t="shared" ca="1" si="1036"/>
        <v>-18.022222222222222</v>
      </c>
      <c r="C4787">
        <f ca="1">IF(currency="USD",'Future et co'!D4787,IF(currency="EUR",'Future et co'!E4787,IF(currency="GBP",'Future et co'!F4787,FALSE)))</f>
        <v>3.5830000000000001E-2</v>
      </c>
      <c r="D4787">
        <f t="shared" ca="1" si="1037"/>
        <v>3.5830000000000001E-2</v>
      </c>
      <c r="E4787">
        <f t="shared" ca="1" si="1038"/>
        <v>2.1409999999999998E-2</v>
      </c>
      <c r="F4787">
        <f t="shared" ca="1" si="1039"/>
        <v>3.7088999999999997E-2</v>
      </c>
      <c r="J4787" s="1">
        <v>39240</v>
      </c>
      <c r="K4787">
        <v>5.274</v>
      </c>
      <c r="L4787">
        <f t="shared" si="1040"/>
        <v>5.2740000000000002E-2</v>
      </c>
      <c r="N4787" s="1">
        <v>39241</v>
      </c>
      <c r="O4787">
        <v>5.3079999999999998</v>
      </c>
      <c r="P4787">
        <f t="shared" si="1041"/>
        <v>5.3079999999999995E-2</v>
      </c>
      <c r="R4787" s="1">
        <v>39353</v>
      </c>
      <c r="S4787">
        <v>4.7359999999999998</v>
      </c>
      <c r="T4787">
        <f t="shared" si="1042"/>
        <v>4.7359999999999999E-2</v>
      </c>
      <c r="V4787" s="1">
        <v>39352</v>
      </c>
      <c r="W4787">
        <v>4.5789999999999997</v>
      </c>
      <c r="X4787">
        <f t="shared" si="1043"/>
        <v>4.5789999999999997E-2</v>
      </c>
      <c r="AB4787" s="1">
        <v>39182</v>
      </c>
      <c r="AC4787">
        <v>116.36</v>
      </c>
      <c r="AD4787">
        <f t="shared" si="1044"/>
        <v>1.1636</v>
      </c>
      <c r="AF4787" s="1">
        <v>39225</v>
      </c>
      <c r="AG4787">
        <v>4.0860000000000003</v>
      </c>
      <c r="AH4787">
        <f t="shared" si="1045"/>
        <v>4.086E-2</v>
      </c>
      <c r="AJ4787" s="1">
        <v>39225</v>
      </c>
      <c r="AK4787">
        <v>4.2279999999999998</v>
      </c>
      <c r="AL4787">
        <f t="shared" si="1046"/>
        <v>4.2279999999999998E-2</v>
      </c>
      <c r="AN4787" s="1">
        <v>39353</v>
      </c>
      <c r="AO4787">
        <v>4.673</v>
      </c>
      <c r="AP4787">
        <f t="shared" si="1047"/>
        <v>4.6730000000000001E-2</v>
      </c>
      <c r="AS4787" s="1">
        <v>39285</v>
      </c>
      <c r="AT4787">
        <v>5.9119999999999999</v>
      </c>
      <c r="AU4787">
        <f t="shared" si="1048"/>
        <v>5.9119999999999999E-2</v>
      </c>
      <c r="AX4787" s="1"/>
    </row>
    <row r="4788" spans="1:50" x14ac:dyDescent="0.3">
      <c r="A4788" s="19">
        <f t="shared" si="1049"/>
        <v>52617</v>
      </c>
      <c r="B4788">
        <f t="shared" ca="1" si="1036"/>
        <v>-18.024999999999999</v>
      </c>
      <c r="C4788">
        <f ca="1">IF(currency="USD",'Future et co'!D4788,IF(currency="EUR",'Future et co'!E4788,IF(currency="GBP",'Future et co'!F4788,FALSE)))</f>
        <v>3.5830000000000001E-2</v>
      </c>
      <c r="D4788">
        <f t="shared" ca="1" si="1037"/>
        <v>3.5830000000000001E-2</v>
      </c>
      <c r="E4788">
        <f t="shared" ca="1" si="1038"/>
        <v>2.1409999999999998E-2</v>
      </c>
      <c r="F4788">
        <f t="shared" ca="1" si="1039"/>
        <v>3.7088999999999997E-2</v>
      </c>
      <c r="J4788" s="1">
        <v>39239</v>
      </c>
      <c r="K4788">
        <v>5.2720000000000002</v>
      </c>
      <c r="L4788">
        <f t="shared" si="1040"/>
        <v>5.2720000000000003E-2</v>
      </c>
      <c r="N4788" s="1">
        <v>39240</v>
      </c>
      <c r="O4788">
        <v>5.31</v>
      </c>
      <c r="P4788">
        <f t="shared" si="1041"/>
        <v>5.3099999999999994E-2</v>
      </c>
      <c r="R4788" s="1">
        <v>39352</v>
      </c>
      <c r="S4788">
        <v>4.7430000000000003</v>
      </c>
      <c r="T4788">
        <f t="shared" si="1042"/>
        <v>4.743E-2</v>
      </c>
      <c r="V4788" s="1">
        <v>39351</v>
      </c>
      <c r="W4788">
        <v>4.6289999999999996</v>
      </c>
      <c r="X4788">
        <f t="shared" si="1043"/>
        <v>4.6289999999999998E-2</v>
      </c>
      <c r="AB4788" s="1">
        <v>39177</v>
      </c>
      <c r="AC4788">
        <v>116.65</v>
      </c>
      <c r="AD4788">
        <f t="shared" si="1044"/>
        <v>1.1665000000000001</v>
      </c>
      <c r="AF4788" s="1">
        <v>39224</v>
      </c>
      <c r="AG4788">
        <v>4.08</v>
      </c>
      <c r="AH4788">
        <f t="shared" si="1045"/>
        <v>4.0800000000000003E-2</v>
      </c>
      <c r="AJ4788" s="1">
        <v>39224</v>
      </c>
      <c r="AK4788">
        <v>4.218</v>
      </c>
      <c r="AL4788">
        <f t="shared" si="1046"/>
        <v>4.2180000000000002E-2</v>
      </c>
      <c r="AN4788" s="1">
        <v>39352</v>
      </c>
      <c r="AO4788">
        <v>4.6779999999999999</v>
      </c>
      <c r="AP4788">
        <f t="shared" si="1047"/>
        <v>4.6780000000000002E-2</v>
      </c>
      <c r="AS4788" s="1">
        <v>39284</v>
      </c>
      <c r="AT4788">
        <v>5.9130000000000003</v>
      </c>
      <c r="AU4788">
        <f t="shared" si="1048"/>
        <v>5.9130000000000002E-2</v>
      </c>
      <c r="AX4788" s="1"/>
    </row>
    <row r="4789" spans="1:50" x14ac:dyDescent="0.3">
      <c r="A4789" s="19">
        <f t="shared" si="1049"/>
        <v>52618</v>
      </c>
      <c r="B4789">
        <f t="shared" ca="1" si="1036"/>
        <v>-18.027777777777779</v>
      </c>
      <c r="C4789">
        <f ca="1">IF(currency="USD",'Future et co'!D4789,IF(currency="EUR",'Future et co'!E4789,IF(currency="GBP",'Future et co'!F4789,FALSE)))</f>
        <v>3.5830000000000001E-2</v>
      </c>
      <c r="D4789">
        <f t="shared" ca="1" si="1037"/>
        <v>3.5830000000000001E-2</v>
      </c>
      <c r="E4789">
        <f t="shared" ca="1" si="1038"/>
        <v>2.1409999999999998E-2</v>
      </c>
      <c r="F4789">
        <f t="shared" ca="1" si="1039"/>
        <v>3.7088999999999997E-2</v>
      </c>
      <c r="J4789" s="1">
        <v>39238</v>
      </c>
      <c r="K4789">
        <v>5.2770000000000001</v>
      </c>
      <c r="L4789">
        <f t="shared" si="1040"/>
        <v>5.2770000000000004E-2</v>
      </c>
      <c r="N4789" s="1">
        <v>39239</v>
      </c>
      <c r="O4789">
        <v>5.3010000000000002</v>
      </c>
      <c r="P4789">
        <f t="shared" si="1041"/>
        <v>5.3010000000000002E-2</v>
      </c>
      <c r="R4789" s="1">
        <v>39351</v>
      </c>
      <c r="S4789">
        <v>4.7969999999999997</v>
      </c>
      <c r="T4789">
        <f t="shared" si="1042"/>
        <v>4.7969999999999999E-2</v>
      </c>
      <c r="V4789" s="1">
        <v>39350</v>
      </c>
      <c r="W4789">
        <v>4.6479999999999997</v>
      </c>
      <c r="X4789">
        <f t="shared" si="1043"/>
        <v>4.6479999999999994E-2</v>
      </c>
      <c r="AB4789" s="1">
        <v>39176</v>
      </c>
      <c r="AC4789">
        <v>116.87</v>
      </c>
      <c r="AD4789">
        <f t="shared" si="1044"/>
        <v>1.1687000000000001</v>
      </c>
      <c r="AF4789" s="1">
        <v>39223</v>
      </c>
      <c r="AG4789">
        <v>4.0780000000000003</v>
      </c>
      <c r="AH4789">
        <f t="shared" si="1045"/>
        <v>4.0780000000000004E-2</v>
      </c>
      <c r="AJ4789" s="1">
        <v>39223</v>
      </c>
      <c r="AK4789">
        <v>4.2140000000000004</v>
      </c>
      <c r="AL4789">
        <f t="shared" si="1046"/>
        <v>4.2140000000000004E-2</v>
      </c>
      <c r="AN4789" s="1">
        <v>39351</v>
      </c>
      <c r="AO4789">
        <v>4.6680000000000001</v>
      </c>
      <c r="AP4789">
        <f t="shared" si="1047"/>
        <v>4.6679999999999999E-2</v>
      </c>
      <c r="AS4789" s="1">
        <v>39283</v>
      </c>
      <c r="AT4789">
        <v>5.9139999999999997</v>
      </c>
      <c r="AU4789">
        <f t="shared" si="1048"/>
        <v>5.9139999999999998E-2</v>
      </c>
      <c r="AX4789" s="1"/>
    </row>
    <row r="4790" spans="1:50" x14ac:dyDescent="0.3">
      <c r="A4790" s="19">
        <f t="shared" si="1049"/>
        <v>52621</v>
      </c>
      <c r="B4790">
        <f t="shared" ca="1" si="1036"/>
        <v>-18.036111111111111</v>
      </c>
      <c r="C4790">
        <f ca="1">IF(currency="USD",'Future et co'!D4790,IF(currency="EUR",'Future et co'!E4790,IF(currency="GBP",'Future et co'!F4790,FALSE)))</f>
        <v>3.5830000000000001E-2</v>
      </c>
      <c r="D4790">
        <f t="shared" ca="1" si="1037"/>
        <v>3.5830000000000001E-2</v>
      </c>
      <c r="E4790">
        <f t="shared" ca="1" si="1038"/>
        <v>2.1409999999999998E-2</v>
      </c>
      <c r="F4790">
        <f t="shared" ca="1" si="1039"/>
        <v>3.7088999999999997E-2</v>
      </c>
      <c r="J4790" s="1">
        <v>39237</v>
      </c>
      <c r="K4790">
        <v>5.2779999999999996</v>
      </c>
      <c r="L4790">
        <f t="shared" si="1040"/>
        <v>5.2779999999999994E-2</v>
      </c>
      <c r="N4790" s="1">
        <v>39238</v>
      </c>
      <c r="O4790">
        <v>5.3090000000000002</v>
      </c>
      <c r="P4790">
        <f t="shared" si="1041"/>
        <v>5.3089999999999998E-2</v>
      </c>
      <c r="R4790" s="1">
        <v>39350</v>
      </c>
      <c r="S4790">
        <v>4.7779999999999996</v>
      </c>
      <c r="T4790">
        <f t="shared" si="1042"/>
        <v>4.7779999999999996E-2</v>
      </c>
      <c r="V4790" s="1">
        <v>39349</v>
      </c>
      <c r="W4790">
        <v>4.67</v>
      </c>
      <c r="X4790">
        <f t="shared" si="1043"/>
        <v>4.6699999999999998E-2</v>
      </c>
      <c r="AB4790" s="1">
        <v>39175</v>
      </c>
      <c r="AC4790">
        <v>116.62</v>
      </c>
      <c r="AD4790">
        <f t="shared" si="1044"/>
        <v>1.1662000000000001</v>
      </c>
      <c r="AF4790" s="1">
        <v>39220</v>
      </c>
      <c r="AG4790">
        <v>4.077</v>
      </c>
      <c r="AH4790">
        <f t="shared" si="1045"/>
        <v>4.0770000000000001E-2</v>
      </c>
      <c r="AJ4790" s="1">
        <v>39220</v>
      </c>
      <c r="AK4790">
        <v>4.2130000000000001</v>
      </c>
      <c r="AL4790">
        <f t="shared" si="1046"/>
        <v>4.2130000000000001E-2</v>
      </c>
      <c r="AN4790" s="1">
        <v>39350</v>
      </c>
      <c r="AO4790">
        <v>4.6340000000000003</v>
      </c>
      <c r="AP4790">
        <f t="shared" si="1047"/>
        <v>4.6340000000000006E-2</v>
      </c>
      <c r="AS4790" s="1">
        <v>39282</v>
      </c>
      <c r="AT4790">
        <v>5.9169999999999998</v>
      </c>
      <c r="AU4790">
        <f t="shared" si="1048"/>
        <v>5.917E-2</v>
      </c>
      <c r="AX4790" s="1"/>
    </row>
    <row r="4791" spans="1:50" x14ac:dyDescent="0.3">
      <c r="A4791" s="19">
        <f t="shared" si="1049"/>
        <v>52622</v>
      </c>
      <c r="B4791">
        <f t="shared" ca="1" si="1036"/>
        <v>-18.038888888888888</v>
      </c>
      <c r="C4791">
        <f ca="1">IF(currency="USD",'Future et co'!D4791,IF(currency="EUR",'Future et co'!E4791,IF(currency="GBP",'Future et co'!F4791,FALSE)))</f>
        <v>3.5830000000000001E-2</v>
      </c>
      <c r="D4791">
        <f t="shared" ca="1" si="1037"/>
        <v>3.5830000000000001E-2</v>
      </c>
      <c r="E4791">
        <f t="shared" ca="1" si="1038"/>
        <v>2.1409999999999998E-2</v>
      </c>
      <c r="F4791">
        <f t="shared" ca="1" si="1039"/>
        <v>3.7088999999999997E-2</v>
      </c>
      <c r="J4791" s="1">
        <v>39234</v>
      </c>
      <c r="K4791">
        <v>5.2805</v>
      </c>
      <c r="L4791">
        <f t="shared" si="1040"/>
        <v>5.2804999999999998E-2</v>
      </c>
      <c r="N4791" s="1">
        <v>39237</v>
      </c>
      <c r="O4791">
        <v>5.3049999999999997</v>
      </c>
      <c r="P4791">
        <f t="shared" si="1041"/>
        <v>5.305E-2</v>
      </c>
      <c r="R4791" s="1">
        <v>39349</v>
      </c>
      <c r="S4791">
        <v>4.82</v>
      </c>
      <c r="T4791">
        <f t="shared" si="1042"/>
        <v>4.82E-2</v>
      </c>
      <c r="V4791" s="1">
        <v>39346</v>
      </c>
      <c r="W4791">
        <v>4.6550000000000002</v>
      </c>
      <c r="X4791">
        <f t="shared" si="1043"/>
        <v>4.6550000000000001E-2</v>
      </c>
      <c r="AB4791" s="1">
        <v>39174</v>
      </c>
      <c r="AC4791">
        <v>116.89</v>
      </c>
      <c r="AD4791">
        <f t="shared" si="1044"/>
        <v>1.1689000000000001</v>
      </c>
      <c r="AF4791" s="1">
        <v>39219</v>
      </c>
      <c r="AG4791">
        <v>4.0730000000000004</v>
      </c>
      <c r="AH4791">
        <f t="shared" si="1045"/>
        <v>4.0730000000000002E-2</v>
      </c>
      <c r="AJ4791" s="1">
        <v>39219</v>
      </c>
      <c r="AK4791">
        <v>4.21</v>
      </c>
      <c r="AL4791">
        <f t="shared" si="1046"/>
        <v>4.2099999999999999E-2</v>
      </c>
      <c r="AN4791" s="1">
        <v>39349</v>
      </c>
      <c r="AO4791">
        <v>4.6349999999999998</v>
      </c>
      <c r="AP4791">
        <f t="shared" si="1047"/>
        <v>4.6349999999999995E-2</v>
      </c>
      <c r="AS4791" s="1">
        <v>39281</v>
      </c>
      <c r="AT4791">
        <v>5.9340000000000002</v>
      </c>
      <c r="AU4791">
        <f t="shared" si="1048"/>
        <v>5.9340000000000004E-2</v>
      </c>
      <c r="AX4791" s="1"/>
    </row>
    <row r="4792" spans="1:50" x14ac:dyDescent="0.3">
      <c r="A4792" s="19">
        <f t="shared" si="1049"/>
        <v>52623</v>
      </c>
      <c r="B4792">
        <f t="shared" ca="1" si="1036"/>
        <v>-18.041666666666668</v>
      </c>
      <c r="C4792">
        <f ca="1">IF(currency="USD",'Future et co'!D4792,IF(currency="EUR",'Future et co'!E4792,IF(currency="GBP",'Future et co'!F4792,FALSE)))</f>
        <v>3.5830000000000001E-2</v>
      </c>
      <c r="D4792">
        <f t="shared" ca="1" si="1037"/>
        <v>3.5830000000000001E-2</v>
      </c>
      <c r="E4792">
        <f t="shared" ca="1" si="1038"/>
        <v>2.1409999999999998E-2</v>
      </c>
      <c r="F4792">
        <f t="shared" ca="1" si="1039"/>
        <v>3.7088999999999997E-2</v>
      </c>
      <c r="J4792" s="1">
        <v>39233</v>
      </c>
      <c r="K4792">
        <v>5.2720000000000002</v>
      </c>
      <c r="L4792">
        <f t="shared" si="1040"/>
        <v>5.2720000000000003E-2</v>
      </c>
      <c r="N4792" s="1">
        <v>39234</v>
      </c>
      <c r="O4792">
        <v>5.3070000000000004</v>
      </c>
      <c r="P4792">
        <f t="shared" si="1041"/>
        <v>5.3070000000000006E-2</v>
      </c>
      <c r="R4792" s="1">
        <v>39346</v>
      </c>
      <c r="S4792">
        <v>4.7930000000000001</v>
      </c>
      <c r="T4792">
        <f t="shared" si="1042"/>
        <v>4.793E-2</v>
      </c>
      <c r="V4792" s="1">
        <v>39345</v>
      </c>
      <c r="W4792">
        <v>4.7169999999999996</v>
      </c>
      <c r="X4792">
        <f t="shared" si="1043"/>
        <v>4.7169999999999997E-2</v>
      </c>
      <c r="AB4792" s="1">
        <v>39171</v>
      </c>
      <c r="AC4792">
        <v>116.91</v>
      </c>
      <c r="AD4792">
        <f t="shared" si="1044"/>
        <v>1.1691</v>
      </c>
      <c r="AF4792" s="1">
        <v>39218</v>
      </c>
      <c r="AG4792">
        <v>4.0670000000000002</v>
      </c>
      <c r="AH4792">
        <f t="shared" si="1045"/>
        <v>4.0670000000000005E-2</v>
      </c>
      <c r="AJ4792" s="1">
        <v>39218</v>
      </c>
      <c r="AK4792">
        <v>4.1920000000000002</v>
      </c>
      <c r="AL4792">
        <f t="shared" si="1046"/>
        <v>4.1919999999999999E-2</v>
      </c>
      <c r="AN4792" s="1">
        <v>39346</v>
      </c>
      <c r="AO4792">
        <v>4.6079999999999997</v>
      </c>
      <c r="AP4792">
        <f t="shared" si="1047"/>
        <v>4.6079999999999996E-2</v>
      </c>
      <c r="AS4792" s="1">
        <v>39280</v>
      </c>
      <c r="AT4792">
        <v>5.9459999999999997</v>
      </c>
      <c r="AU4792">
        <f t="shared" si="1048"/>
        <v>5.9459999999999999E-2</v>
      </c>
      <c r="AX4792" s="1"/>
    </row>
    <row r="4793" spans="1:50" x14ac:dyDescent="0.3">
      <c r="A4793" s="19">
        <f t="shared" si="1049"/>
        <v>52624</v>
      </c>
      <c r="B4793">
        <f t="shared" ca="1" si="1036"/>
        <v>-18.044444444444444</v>
      </c>
      <c r="C4793">
        <f ca="1">IF(currency="USD",'Future et co'!D4793,IF(currency="EUR",'Future et co'!E4793,IF(currency="GBP",'Future et co'!F4793,FALSE)))</f>
        <v>3.5830000000000001E-2</v>
      </c>
      <c r="D4793">
        <f t="shared" ca="1" si="1037"/>
        <v>3.5830000000000001E-2</v>
      </c>
      <c r="E4793">
        <f t="shared" ca="1" si="1038"/>
        <v>2.1409999999999998E-2</v>
      </c>
      <c r="F4793">
        <f t="shared" ca="1" si="1039"/>
        <v>3.7088999999999997E-2</v>
      </c>
      <c r="J4793" s="1">
        <v>39232</v>
      </c>
      <c r="K4793">
        <v>5.2750000000000004</v>
      </c>
      <c r="L4793">
        <f t="shared" si="1040"/>
        <v>5.2750000000000005E-2</v>
      </c>
      <c r="N4793" s="1">
        <v>39233</v>
      </c>
      <c r="O4793">
        <v>5.3019999999999996</v>
      </c>
      <c r="P4793">
        <f t="shared" si="1041"/>
        <v>5.3019999999999998E-2</v>
      </c>
      <c r="R4793" s="1">
        <v>39345</v>
      </c>
      <c r="S4793">
        <v>4.7859999999999996</v>
      </c>
      <c r="T4793">
        <f t="shared" si="1042"/>
        <v>4.7859999999999993E-2</v>
      </c>
      <c r="V4793" s="1">
        <v>39344</v>
      </c>
      <c r="W4793">
        <v>4.585</v>
      </c>
      <c r="X4793">
        <f t="shared" si="1043"/>
        <v>4.5850000000000002E-2</v>
      </c>
      <c r="AB4793" s="1">
        <v>39170</v>
      </c>
      <c r="AC4793">
        <v>117.05</v>
      </c>
      <c r="AD4793">
        <f t="shared" si="1044"/>
        <v>1.1704999999999999</v>
      </c>
      <c r="AF4793" s="1">
        <v>39217</v>
      </c>
      <c r="AG4793">
        <v>4.0659999999999998</v>
      </c>
      <c r="AH4793">
        <f t="shared" si="1045"/>
        <v>4.0660000000000002E-2</v>
      </c>
      <c r="AJ4793" s="1">
        <v>39217</v>
      </c>
      <c r="AK4793">
        <v>4.18</v>
      </c>
      <c r="AL4793">
        <f t="shared" si="1046"/>
        <v>4.1799999999999997E-2</v>
      </c>
      <c r="AN4793" s="1">
        <v>39345</v>
      </c>
      <c r="AO4793">
        <v>4.6529999999999996</v>
      </c>
      <c r="AP4793">
        <f t="shared" si="1047"/>
        <v>4.6529999999999995E-2</v>
      </c>
      <c r="AS4793" s="1">
        <v>39279</v>
      </c>
      <c r="AT4793">
        <v>5.9029999999999996</v>
      </c>
      <c r="AU4793">
        <f t="shared" si="1048"/>
        <v>5.9029999999999999E-2</v>
      </c>
      <c r="AX4793" s="1"/>
    </row>
    <row r="4794" spans="1:50" x14ac:dyDescent="0.3">
      <c r="A4794" s="19">
        <f t="shared" si="1049"/>
        <v>52625</v>
      </c>
      <c r="B4794">
        <f t="shared" ca="1" si="1036"/>
        <v>-18.047222222222221</v>
      </c>
      <c r="C4794">
        <f ca="1">IF(currency="USD",'Future et co'!D4794,IF(currency="EUR",'Future et co'!E4794,IF(currency="GBP",'Future et co'!F4794,FALSE)))</f>
        <v>3.5830000000000001E-2</v>
      </c>
      <c r="D4794">
        <f t="shared" ca="1" si="1037"/>
        <v>3.5830000000000001E-2</v>
      </c>
      <c r="E4794">
        <f t="shared" ca="1" si="1038"/>
        <v>2.1409999999999998E-2</v>
      </c>
      <c r="F4794">
        <f t="shared" ca="1" si="1039"/>
        <v>3.7088999999999997E-2</v>
      </c>
      <c r="J4794" s="1">
        <v>39231</v>
      </c>
      <c r="K4794">
        <v>5.2759999999999998</v>
      </c>
      <c r="L4794">
        <f t="shared" si="1040"/>
        <v>5.2760000000000001E-2</v>
      </c>
      <c r="N4794" s="1">
        <v>39232</v>
      </c>
      <c r="O4794">
        <v>5.2960000000000003</v>
      </c>
      <c r="P4794">
        <f t="shared" si="1041"/>
        <v>5.296E-2</v>
      </c>
      <c r="R4794" s="1">
        <v>39344</v>
      </c>
      <c r="S4794">
        <v>4.6974999999999998</v>
      </c>
      <c r="T4794">
        <f t="shared" si="1042"/>
        <v>4.6974999999999996E-2</v>
      </c>
      <c r="V4794" s="1">
        <v>39343</v>
      </c>
      <c r="W4794">
        <v>4.6050000000000004</v>
      </c>
      <c r="X4794">
        <f t="shared" si="1043"/>
        <v>4.6050000000000008E-2</v>
      </c>
      <c r="AB4794" s="1">
        <v>39169</v>
      </c>
      <c r="AC4794">
        <v>117.3</v>
      </c>
      <c r="AD4794">
        <f t="shared" si="1044"/>
        <v>1.173</v>
      </c>
      <c r="AF4794" s="1">
        <v>39216</v>
      </c>
      <c r="AG4794">
        <v>4.0629999999999997</v>
      </c>
      <c r="AH4794">
        <f t="shared" si="1045"/>
        <v>4.0629999999999999E-2</v>
      </c>
      <c r="AJ4794" s="1">
        <v>39216</v>
      </c>
      <c r="AK4794">
        <v>4.1719999999999997</v>
      </c>
      <c r="AL4794">
        <f t="shared" si="1046"/>
        <v>4.172E-2</v>
      </c>
      <c r="AN4794" s="1">
        <v>39344</v>
      </c>
      <c r="AO4794">
        <v>4.633</v>
      </c>
      <c r="AP4794">
        <f t="shared" si="1047"/>
        <v>4.6330000000000003E-2</v>
      </c>
      <c r="AS4794" s="1">
        <v>39278</v>
      </c>
      <c r="AT4794">
        <v>5.9020000000000001</v>
      </c>
      <c r="AU4794">
        <f t="shared" si="1048"/>
        <v>5.9020000000000003E-2</v>
      </c>
      <c r="AX4794" s="1"/>
    </row>
    <row r="4795" spans="1:50" x14ac:dyDescent="0.3">
      <c r="A4795" s="19">
        <f t="shared" si="1049"/>
        <v>52628</v>
      </c>
      <c r="B4795">
        <f t="shared" ca="1" si="1036"/>
        <v>-18.055555555555557</v>
      </c>
      <c r="C4795">
        <f ca="1">IF(currency="USD",'Future et co'!D4795,IF(currency="EUR",'Future et co'!E4795,IF(currency="GBP",'Future et co'!F4795,FALSE)))</f>
        <v>3.5830000000000001E-2</v>
      </c>
      <c r="D4795">
        <f t="shared" ca="1" si="1037"/>
        <v>3.5830000000000001E-2</v>
      </c>
      <c r="E4795">
        <f t="shared" ca="1" si="1038"/>
        <v>2.1409999999999998E-2</v>
      </c>
      <c r="F4795">
        <f t="shared" ca="1" si="1039"/>
        <v>3.7088999999999997E-2</v>
      </c>
      <c r="J4795" s="1">
        <v>39230</v>
      </c>
      <c r="K4795">
        <v>5.2720000000000002</v>
      </c>
      <c r="L4795">
        <f t="shared" si="1040"/>
        <v>5.2720000000000003E-2</v>
      </c>
      <c r="N4795" s="1">
        <v>39231</v>
      </c>
      <c r="O4795">
        <v>5.298</v>
      </c>
      <c r="P4795">
        <f t="shared" si="1041"/>
        <v>5.2979999999999999E-2</v>
      </c>
      <c r="R4795" s="1">
        <v>39343</v>
      </c>
      <c r="S4795">
        <v>4.8075000000000001</v>
      </c>
      <c r="T4795">
        <f t="shared" si="1042"/>
        <v>4.8075E-2</v>
      </c>
      <c r="V4795" s="1">
        <v>39342</v>
      </c>
      <c r="W4795">
        <v>4.7359999999999998</v>
      </c>
      <c r="X4795">
        <f t="shared" si="1043"/>
        <v>4.7359999999999999E-2</v>
      </c>
      <c r="AB4795" s="1">
        <v>39168</v>
      </c>
      <c r="AC4795">
        <v>117.34</v>
      </c>
      <c r="AD4795">
        <f t="shared" si="1044"/>
        <v>1.1734</v>
      </c>
      <c r="AF4795" s="1">
        <v>39213</v>
      </c>
      <c r="AG4795">
        <v>4.0609999999999999</v>
      </c>
      <c r="AH4795">
        <f t="shared" si="1045"/>
        <v>4.061E-2</v>
      </c>
      <c r="AJ4795" s="1">
        <v>39213</v>
      </c>
      <c r="AK4795">
        <v>4.16</v>
      </c>
      <c r="AL4795">
        <f t="shared" si="1046"/>
        <v>4.1599999999999998E-2</v>
      </c>
      <c r="AN4795" s="1">
        <v>39343</v>
      </c>
      <c r="AO4795">
        <v>4.5919999999999996</v>
      </c>
      <c r="AP4795">
        <f t="shared" si="1047"/>
        <v>4.5919999999999996E-2</v>
      </c>
      <c r="AS4795" s="1">
        <v>39277</v>
      </c>
      <c r="AT4795">
        <v>5.907</v>
      </c>
      <c r="AU4795">
        <f t="shared" si="1048"/>
        <v>5.9069999999999998E-2</v>
      </c>
      <c r="AX4795" s="1"/>
    </row>
    <row r="4796" spans="1:50" x14ac:dyDescent="0.3">
      <c r="A4796" s="19">
        <f t="shared" si="1049"/>
        <v>52629</v>
      </c>
      <c r="B4796">
        <f t="shared" ca="1" si="1036"/>
        <v>-18.058333333333334</v>
      </c>
      <c r="C4796">
        <f ca="1">IF(currency="USD",'Future et co'!D4796,IF(currency="EUR",'Future et co'!E4796,IF(currency="GBP",'Future et co'!F4796,FALSE)))</f>
        <v>3.5830000000000001E-2</v>
      </c>
      <c r="D4796">
        <f t="shared" ca="1" si="1037"/>
        <v>3.5830000000000001E-2</v>
      </c>
      <c r="E4796">
        <f t="shared" ca="1" si="1038"/>
        <v>2.1409999999999998E-2</v>
      </c>
      <c r="F4796">
        <f t="shared" ca="1" si="1039"/>
        <v>3.7088999999999997E-2</v>
      </c>
      <c r="J4796" s="1">
        <v>39227</v>
      </c>
      <c r="K4796">
        <v>5.2770000000000001</v>
      </c>
      <c r="L4796">
        <f t="shared" si="1040"/>
        <v>5.2770000000000004E-2</v>
      </c>
      <c r="N4796" s="1">
        <v>39230</v>
      </c>
      <c r="O4796">
        <v>5.3170000000000002</v>
      </c>
      <c r="P4796">
        <f t="shared" si="1041"/>
        <v>5.3170000000000002E-2</v>
      </c>
      <c r="R4796" s="1">
        <v>39342</v>
      </c>
      <c r="S4796">
        <v>4.9480000000000004</v>
      </c>
      <c r="T4796">
        <f t="shared" si="1042"/>
        <v>4.9480000000000003E-2</v>
      </c>
      <c r="V4796" s="1">
        <v>39339</v>
      </c>
      <c r="W4796">
        <v>4.7149999999999999</v>
      </c>
      <c r="X4796">
        <f t="shared" si="1043"/>
        <v>4.7149999999999997E-2</v>
      </c>
      <c r="AB4796" s="1">
        <v>39167</v>
      </c>
      <c r="AC4796">
        <v>117.56</v>
      </c>
      <c r="AD4796">
        <f t="shared" si="1044"/>
        <v>1.1756</v>
      </c>
      <c r="AF4796" s="1">
        <v>39212</v>
      </c>
      <c r="AG4796">
        <v>4.0549999999999997</v>
      </c>
      <c r="AH4796">
        <f t="shared" si="1045"/>
        <v>4.0549999999999996E-2</v>
      </c>
      <c r="AJ4796" s="1">
        <v>39212</v>
      </c>
      <c r="AK4796">
        <v>4.1660000000000004</v>
      </c>
      <c r="AL4796">
        <f t="shared" si="1046"/>
        <v>4.1660000000000003E-2</v>
      </c>
      <c r="AN4796" s="1">
        <v>39342</v>
      </c>
      <c r="AO4796">
        <v>4.601</v>
      </c>
      <c r="AP4796">
        <f t="shared" si="1047"/>
        <v>4.6010000000000002E-2</v>
      </c>
      <c r="AS4796" s="1">
        <v>39276</v>
      </c>
      <c r="AT4796">
        <v>5.9080000000000004</v>
      </c>
      <c r="AU4796">
        <f t="shared" si="1048"/>
        <v>5.9080000000000001E-2</v>
      </c>
      <c r="AX4796" s="1"/>
    </row>
    <row r="4797" spans="1:50" x14ac:dyDescent="0.3">
      <c r="A4797" s="19">
        <f t="shared" si="1049"/>
        <v>52630</v>
      </c>
      <c r="B4797">
        <f t="shared" ca="1" si="1036"/>
        <v>-18.06111111111111</v>
      </c>
      <c r="C4797">
        <f ca="1">IF(currency="USD",'Future et co'!D4797,IF(currency="EUR",'Future et co'!E4797,IF(currency="GBP",'Future et co'!F4797,FALSE)))</f>
        <v>3.5830000000000001E-2</v>
      </c>
      <c r="D4797">
        <f t="shared" ca="1" si="1037"/>
        <v>3.5830000000000001E-2</v>
      </c>
      <c r="E4797">
        <f t="shared" ca="1" si="1038"/>
        <v>2.1409999999999998E-2</v>
      </c>
      <c r="F4797">
        <f t="shared" ca="1" si="1039"/>
        <v>3.7088999999999997E-2</v>
      </c>
      <c r="J4797" s="1">
        <v>39226</v>
      </c>
      <c r="K4797">
        <v>5.2720000000000002</v>
      </c>
      <c r="L4797">
        <f t="shared" si="1040"/>
        <v>5.2720000000000003E-2</v>
      </c>
      <c r="N4797" s="1">
        <v>39227</v>
      </c>
      <c r="O4797">
        <v>5.2919999999999998</v>
      </c>
      <c r="P4797">
        <f t="shared" si="1041"/>
        <v>5.2919999999999995E-2</v>
      </c>
      <c r="R4797" s="1">
        <v>39339</v>
      </c>
      <c r="S4797">
        <v>4.9379999999999997</v>
      </c>
      <c r="T4797">
        <f t="shared" si="1042"/>
        <v>4.938E-2</v>
      </c>
      <c r="V4797" s="1">
        <v>39338</v>
      </c>
      <c r="W4797">
        <v>4.7474999999999996</v>
      </c>
      <c r="X4797">
        <f t="shared" si="1043"/>
        <v>4.7474999999999996E-2</v>
      </c>
      <c r="AB4797" s="1">
        <v>39164</v>
      </c>
      <c r="AC4797">
        <v>117.56</v>
      </c>
      <c r="AD4797">
        <f t="shared" si="1044"/>
        <v>1.1756</v>
      </c>
      <c r="AF4797" s="1">
        <v>39211</v>
      </c>
      <c r="AG4797">
        <v>4.0460000000000003</v>
      </c>
      <c r="AH4797">
        <f t="shared" si="1045"/>
        <v>4.0460000000000003E-2</v>
      </c>
      <c r="AJ4797" s="1">
        <v>39211</v>
      </c>
      <c r="AK4797">
        <v>4.1609999999999996</v>
      </c>
      <c r="AL4797">
        <f t="shared" si="1046"/>
        <v>4.1609999999999994E-2</v>
      </c>
      <c r="AN4797" s="1">
        <v>39339</v>
      </c>
      <c r="AO4797">
        <v>4.6100000000000003</v>
      </c>
      <c r="AP4797">
        <f t="shared" si="1047"/>
        <v>4.6100000000000002E-2</v>
      </c>
      <c r="AS4797" s="1">
        <v>39275</v>
      </c>
      <c r="AT4797">
        <v>5.9080000000000004</v>
      </c>
      <c r="AU4797">
        <f t="shared" si="1048"/>
        <v>5.9080000000000001E-2</v>
      </c>
      <c r="AX4797" s="1"/>
    </row>
    <row r="4798" spans="1:50" x14ac:dyDescent="0.3">
      <c r="A4798" s="19">
        <f t="shared" si="1049"/>
        <v>52631</v>
      </c>
      <c r="B4798">
        <f t="shared" ca="1" si="1036"/>
        <v>-18.06388888888889</v>
      </c>
      <c r="C4798">
        <f ca="1">IF(currency="USD",'Future et co'!D4798,IF(currency="EUR",'Future et co'!E4798,IF(currency="GBP",'Future et co'!F4798,FALSE)))</f>
        <v>3.5830000000000001E-2</v>
      </c>
      <c r="D4798">
        <f t="shared" ca="1" si="1037"/>
        <v>3.5830000000000001E-2</v>
      </c>
      <c r="E4798">
        <f t="shared" ca="1" si="1038"/>
        <v>2.1409999999999998E-2</v>
      </c>
      <c r="F4798">
        <f t="shared" ca="1" si="1039"/>
        <v>3.7088999999999997E-2</v>
      </c>
      <c r="J4798" s="1">
        <v>39225</v>
      </c>
      <c r="K4798">
        <v>5.2729999999999997</v>
      </c>
      <c r="L4798">
        <f t="shared" si="1040"/>
        <v>5.2729999999999999E-2</v>
      </c>
      <c r="N4798" s="1">
        <v>39226</v>
      </c>
      <c r="O4798">
        <v>5.2969999999999997</v>
      </c>
      <c r="P4798">
        <f t="shared" si="1041"/>
        <v>5.2969999999999996E-2</v>
      </c>
      <c r="R4798" s="1">
        <v>39338</v>
      </c>
      <c r="S4798">
        <v>4.9775</v>
      </c>
      <c r="T4798">
        <f t="shared" si="1042"/>
        <v>4.9775E-2</v>
      </c>
      <c r="V4798" s="1">
        <v>39337</v>
      </c>
      <c r="W4798">
        <v>4.6929999999999996</v>
      </c>
      <c r="X4798">
        <f t="shared" si="1043"/>
        <v>4.6929999999999999E-2</v>
      </c>
      <c r="AB4798" s="1">
        <v>39163</v>
      </c>
      <c r="AC4798">
        <v>117.97</v>
      </c>
      <c r="AD4798">
        <f t="shared" si="1044"/>
        <v>1.1797</v>
      </c>
      <c r="AF4798" s="1">
        <v>39210</v>
      </c>
      <c r="AG4798">
        <v>4.0430000000000001</v>
      </c>
      <c r="AH4798">
        <f t="shared" si="1045"/>
        <v>4.0430000000000001E-2</v>
      </c>
      <c r="AJ4798" s="1">
        <v>39210</v>
      </c>
      <c r="AK4798">
        <v>4.157</v>
      </c>
      <c r="AL4798">
        <f t="shared" si="1046"/>
        <v>4.1570000000000003E-2</v>
      </c>
      <c r="AN4798" s="1">
        <v>39338</v>
      </c>
      <c r="AO4798">
        <v>4.6289999999999996</v>
      </c>
      <c r="AP4798">
        <f t="shared" si="1047"/>
        <v>4.6289999999999998E-2</v>
      </c>
      <c r="AS4798" s="1">
        <v>39274</v>
      </c>
      <c r="AT4798">
        <v>5.9050000000000002</v>
      </c>
      <c r="AU4798">
        <f t="shared" si="1048"/>
        <v>5.9050000000000005E-2</v>
      </c>
      <c r="AX4798" s="1"/>
    </row>
    <row r="4799" spans="1:50" x14ac:dyDescent="0.3">
      <c r="A4799" s="19">
        <f t="shared" si="1049"/>
        <v>52632</v>
      </c>
      <c r="B4799">
        <f t="shared" ca="1" si="1036"/>
        <v>-18.066666666666666</v>
      </c>
      <c r="C4799">
        <f ca="1">IF(currency="USD",'Future et co'!D4799,IF(currency="EUR",'Future et co'!E4799,IF(currency="GBP",'Future et co'!F4799,FALSE)))</f>
        <v>3.5830000000000001E-2</v>
      </c>
      <c r="D4799">
        <f t="shared" ca="1" si="1037"/>
        <v>3.5830000000000001E-2</v>
      </c>
      <c r="E4799">
        <f t="shared" ca="1" si="1038"/>
        <v>2.1409999999999998E-2</v>
      </c>
      <c r="F4799">
        <f t="shared" ca="1" si="1039"/>
        <v>3.7088999999999997E-2</v>
      </c>
      <c r="J4799" s="1">
        <v>39224</v>
      </c>
      <c r="K4799">
        <v>5.2750000000000004</v>
      </c>
      <c r="L4799">
        <f t="shared" si="1040"/>
        <v>5.2750000000000005E-2</v>
      </c>
      <c r="N4799" s="1">
        <v>39225</v>
      </c>
      <c r="O4799">
        <v>5.2949999999999999</v>
      </c>
      <c r="P4799">
        <f t="shared" si="1041"/>
        <v>5.2949999999999997E-2</v>
      </c>
      <c r="R4799" s="1">
        <v>39337</v>
      </c>
      <c r="S4799">
        <v>4.9749999999999996</v>
      </c>
      <c r="T4799">
        <f t="shared" si="1042"/>
        <v>4.9749999999999996E-2</v>
      </c>
      <c r="V4799" s="1">
        <v>39336</v>
      </c>
      <c r="W4799">
        <v>4.6775000000000002</v>
      </c>
      <c r="X4799">
        <f t="shared" si="1043"/>
        <v>4.6775000000000004E-2</v>
      </c>
      <c r="AB4799" s="1">
        <v>39162</v>
      </c>
      <c r="AC4799">
        <v>118.15</v>
      </c>
      <c r="AD4799">
        <f t="shared" si="1044"/>
        <v>1.1815</v>
      </c>
      <c r="AF4799" s="1">
        <v>39209</v>
      </c>
      <c r="AG4799">
        <v>4.0380000000000003</v>
      </c>
      <c r="AH4799">
        <f t="shared" si="1045"/>
        <v>4.0379999999999999E-2</v>
      </c>
      <c r="AJ4799" s="1">
        <v>39209</v>
      </c>
      <c r="AK4799">
        <v>4.1589999999999998</v>
      </c>
      <c r="AL4799">
        <f t="shared" si="1046"/>
        <v>4.1589999999999995E-2</v>
      </c>
      <c r="AN4799" s="1">
        <v>39337</v>
      </c>
      <c r="AO4799">
        <v>4.6079999999999997</v>
      </c>
      <c r="AP4799">
        <f t="shared" si="1047"/>
        <v>4.6079999999999996E-2</v>
      </c>
      <c r="AS4799" s="1">
        <v>39273</v>
      </c>
      <c r="AT4799">
        <v>5.907</v>
      </c>
      <c r="AU4799">
        <f t="shared" si="1048"/>
        <v>5.9069999999999998E-2</v>
      </c>
      <c r="AX4799" s="1"/>
    </row>
    <row r="4800" spans="1:50" x14ac:dyDescent="0.3">
      <c r="A4800" s="19">
        <f t="shared" si="1049"/>
        <v>52635</v>
      </c>
      <c r="B4800">
        <f t="shared" ca="1" si="1036"/>
        <v>-18.074999999999999</v>
      </c>
      <c r="C4800">
        <f ca="1">IF(currency="USD",'Future et co'!D4800,IF(currency="EUR",'Future et co'!E4800,IF(currency="GBP",'Future et co'!F4800,FALSE)))</f>
        <v>3.5830000000000001E-2</v>
      </c>
      <c r="D4800">
        <f t="shared" ca="1" si="1037"/>
        <v>3.5830000000000001E-2</v>
      </c>
      <c r="E4800">
        <f t="shared" ca="1" si="1038"/>
        <v>2.1409999999999998E-2</v>
      </c>
      <c r="F4800">
        <f t="shared" ca="1" si="1039"/>
        <v>3.7088999999999997E-2</v>
      </c>
      <c r="J4800" s="1">
        <v>39223</v>
      </c>
      <c r="K4800">
        <v>5.274</v>
      </c>
      <c r="L4800">
        <f t="shared" si="1040"/>
        <v>5.2740000000000002E-2</v>
      </c>
      <c r="N4800" s="1">
        <v>39224</v>
      </c>
      <c r="O4800">
        <v>5.2869999999999999</v>
      </c>
      <c r="P4800">
        <f t="shared" si="1041"/>
        <v>5.287E-2</v>
      </c>
      <c r="R4800" s="1">
        <v>39336</v>
      </c>
      <c r="S4800">
        <v>4.9749999999999996</v>
      </c>
      <c r="T4800">
        <f t="shared" si="1042"/>
        <v>4.9749999999999996E-2</v>
      </c>
      <c r="V4800" s="1">
        <v>39335</v>
      </c>
      <c r="W4800">
        <v>4.593</v>
      </c>
      <c r="X4800">
        <f t="shared" si="1043"/>
        <v>4.5929999999999999E-2</v>
      </c>
      <c r="AB4800" s="1">
        <v>39161</v>
      </c>
      <c r="AC4800">
        <v>118.29</v>
      </c>
      <c r="AD4800">
        <f t="shared" si="1044"/>
        <v>1.1829000000000001</v>
      </c>
      <c r="AF4800" s="1">
        <v>39206</v>
      </c>
      <c r="AG4800">
        <v>4.0359999999999996</v>
      </c>
      <c r="AH4800">
        <f t="shared" si="1045"/>
        <v>4.0359999999999993E-2</v>
      </c>
      <c r="AJ4800" s="1">
        <v>39206</v>
      </c>
      <c r="AK4800">
        <v>4.1539999999999999</v>
      </c>
      <c r="AL4800">
        <f t="shared" si="1046"/>
        <v>4.1540000000000001E-2</v>
      </c>
      <c r="AN4800" s="1">
        <v>39336</v>
      </c>
      <c r="AO4800">
        <v>4.6159999999999997</v>
      </c>
      <c r="AP4800">
        <f t="shared" si="1047"/>
        <v>4.616E-2</v>
      </c>
      <c r="AS4800" s="1">
        <v>39272</v>
      </c>
      <c r="AT4800">
        <v>5.91</v>
      </c>
      <c r="AU4800">
        <f t="shared" si="1048"/>
        <v>5.91E-2</v>
      </c>
      <c r="AX4800" s="1"/>
    </row>
    <row r="4801" spans="1:50" x14ac:dyDescent="0.3">
      <c r="A4801" s="19">
        <f t="shared" si="1049"/>
        <v>52636</v>
      </c>
      <c r="B4801">
        <f t="shared" ca="1" si="1036"/>
        <v>-18.077777777777779</v>
      </c>
      <c r="C4801">
        <f ca="1">IF(currency="USD",'Future et co'!D4801,IF(currency="EUR",'Future et co'!E4801,IF(currency="GBP",'Future et co'!F4801,FALSE)))</f>
        <v>3.5830000000000001E-2</v>
      </c>
      <c r="D4801">
        <f t="shared" ca="1" si="1037"/>
        <v>3.5830000000000001E-2</v>
      </c>
      <c r="E4801">
        <f t="shared" ca="1" si="1038"/>
        <v>2.1409999999999998E-2</v>
      </c>
      <c r="F4801">
        <f t="shared" ca="1" si="1039"/>
        <v>3.7088999999999997E-2</v>
      </c>
      <c r="J4801" s="1">
        <v>39220</v>
      </c>
      <c r="K4801">
        <v>5.274</v>
      </c>
      <c r="L4801">
        <f t="shared" si="1040"/>
        <v>5.2740000000000002E-2</v>
      </c>
      <c r="N4801" s="1">
        <v>39223</v>
      </c>
      <c r="O4801">
        <v>5.2859999999999996</v>
      </c>
      <c r="P4801">
        <f t="shared" si="1041"/>
        <v>5.2859999999999997E-2</v>
      </c>
      <c r="R4801" s="1">
        <v>39335</v>
      </c>
      <c r="S4801">
        <v>4.8630000000000004</v>
      </c>
      <c r="T4801">
        <f t="shared" si="1042"/>
        <v>4.8630000000000007E-2</v>
      </c>
      <c r="V4801" s="1">
        <v>39332</v>
      </c>
      <c r="W4801">
        <v>4.6139999999999999</v>
      </c>
      <c r="X4801">
        <f t="shared" si="1043"/>
        <v>4.614E-2</v>
      </c>
      <c r="AB4801" s="1">
        <v>39160</v>
      </c>
      <c r="AC4801">
        <v>118.14</v>
      </c>
      <c r="AD4801">
        <f t="shared" si="1044"/>
        <v>1.1814</v>
      </c>
      <c r="AF4801" s="1">
        <v>39205</v>
      </c>
      <c r="AG4801">
        <v>4.0339999999999998</v>
      </c>
      <c r="AH4801">
        <f t="shared" si="1045"/>
        <v>4.0340000000000001E-2</v>
      </c>
      <c r="AJ4801" s="1">
        <v>39205</v>
      </c>
      <c r="AK4801">
        <v>4.1529999999999996</v>
      </c>
      <c r="AL4801">
        <f t="shared" si="1046"/>
        <v>4.1529999999999997E-2</v>
      </c>
      <c r="AN4801" s="1">
        <v>39335</v>
      </c>
      <c r="AO4801">
        <v>4.5750000000000002</v>
      </c>
      <c r="AP4801">
        <f t="shared" si="1047"/>
        <v>4.5749999999999999E-2</v>
      </c>
      <c r="AS4801" s="1">
        <v>39271</v>
      </c>
      <c r="AT4801">
        <v>5.9139999999999997</v>
      </c>
      <c r="AU4801">
        <f t="shared" si="1048"/>
        <v>5.9139999999999998E-2</v>
      </c>
      <c r="AX4801" s="1"/>
    </row>
    <row r="4802" spans="1:50" x14ac:dyDescent="0.3">
      <c r="A4802" s="19">
        <f t="shared" si="1049"/>
        <v>52637</v>
      </c>
      <c r="B4802">
        <f t="shared" ca="1" si="1036"/>
        <v>-18.080555555555556</v>
      </c>
      <c r="C4802">
        <f ca="1">IF(currency="USD",'Future et co'!D4802,IF(currency="EUR",'Future et co'!E4802,IF(currency="GBP",'Future et co'!F4802,FALSE)))</f>
        <v>3.5830000000000001E-2</v>
      </c>
      <c r="D4802">
        <f t="shared" ca="1" si="1037"/>
        <v>3.5830000000000001E-2</v>
      </c>
      <c r="E4802">
        <f t="shared" ca="1" si="1038"/>
        <v>2.1409999999999998E-2</v>
      </c>
      <c r="F4802">
        <f t="shared" ca="1" si="1039"/>
        <v>3.7088999999999997E-2</v>
      </c>
      <c r="J4802" s="1">
        <v>39219</v>
      </c>
      <c r="K4802">
        <v>5.2709999999999999</v>
      </c>
      <c r="L4802">
        <f t="shared" si="1040"/>
        <v>5.271E-2</v>
      </c>
      <c r="N4802" s="1">
        <v>39220</v>
      </c>
      <c r="O4802">
        <v>5.2869999999999999</v>
      </c>
      <c r="P4802">
        <f t="shared" si="1041"/>
        <v>5.287E-2</v>
      </c>
      <c r="R4802" s="1">
        <v>39332</v>
      </c>
      <c r="S4802">
        <v>4.859</v>
      </c>
      <c r="T4802">
        <f t="shared" si="1042"/>
        <v>4.8590000000000001E-2</v>
      </c>
      <c r="V4802" s="1">
        <v>39331</v>
      </c>
      <c r="W4802">
        <v>4.7990000000000004</v>
      </c>
      <c r="X4802">
        <f t="shared" si="1043"/>
        <v>4.7990000000000005E-2</v>
      </c>
      <c r="AB4802" s="1">
        <v>39157</v>
      </c>
      <c r="AC4802">
        <v>118.35</v>
      </c>
      <c r="AD4802">
        <f t="shared" si="1044"/>
        <v>1.1835</v>
      </c>
      <c r="AF4802" s="1">
        <v>39204</v>
      </c>
      <c r="AG4802">
        <v>4.0229999999999997</v>
      </c>
      <c r="AH4802">
        <f t="shared" si="1045"/>
        <v>4.0229999999999995E-2</v>
      </c>
      <c r="AJ4802" s="1">
        <v>39204</v>
      </c>
      <c r="AK4802">
        <v>4.1429999999999998</v>
      </c>
      <c r="AL4802">
        <f t="shared" si="1046"/>
        <v>4.1429999999999995E-2</v>
      </c>
      <c r="AN4802" s="1">
        <v>39332</v>
      </c>
      <c r="AO4802">
        <v>4.593</v>
      </c>
      <c r="AP4802">
        <f t="shared" si="1047"/>
        <v>4.5929999999999999E-2</v>
      </c>
      <c r="AS4802" s="1">
        <v>39270</v>
      </c>
      <c r="AT4802">
        <v>5.9169999999999998</v>
      </c>
      <c r="AU4802">
        <f t="shared" si="1048"/>
        <v>5.917E-2</v>
      </c>
      <c r="AX4802" s="1"/>
    </row>
    <row r="4803" spans="1:50" x14ac:dyDescent="0.3">
      <c r="A4803" s="19">
        <f t="shared" si="1049"/>
        <v>52638</v>
      </c>
      <c r="B4803">
        <f t="shared" ca="1" si="1036"/>
        <v>-18.083333333333332</v>
      </c>
      <c r="C4803">
        <f ca="1">IF(currency="USD",'Future et co'!D4803,IF(currency="EUR",'Future et co'!E4803,IF(currency="GBP",'Future et co'!F4803,FALSE)))</f>
        <v>3.5830000000000001E-2</v>
      </c>
      <c r="D4803">
        <f t="shared" ca="1" si="1037"/>
        <v>3.5830000000000001E-2</v>
      </c>
      <c r="E4803">
        <f t="shared" ca="1" si="1038"/>
        <v>2.1409999999999998E-2</v>
      </c>
      <c r="F4803">
        <f t="shared" ca="1" si="1039"/>
        <v>3.7088999999999997E-2</v>
      </c>
      <c r="J4803" s="1">
        <v>39218</v>
      </c>
      <c r="K4803">
        <v>5.2774999999999999</v>
      </c>
      <c r="L4803">
        <f t="shared" si="1040"/>
        <v>5.2774999999999996E-2</v>
      </c>
      <c r="N4803" s="1">
        <v>39219</v>
      </c>
      <c r="O4803">
        <v>5.282</v>
      </c>
      <c r="P4803">
        <f t="shared" si="1041"/>
        <v>5.2819999999999999E-2</v>
      </c>
      <c r="R4803" s="1">
        <v>39331</v>
      </c>
      <c r="S4803">
        <v>5.0209999999999999</v>
      </c>
      <c r="T4803">
        <f t="shared" si="1042"/>
        <v>5.0209999999999998E-2</v>
      </c>
      <c r="V4803" s="1">
        <v>39330</v>
      </c>
      <c r="W4803">
        <v>4.7750000000000004</v>
      </c>
      <c r="X4803">
        <f t="shared" si="1043"/>
        <v>4.7750000000000001E-2</v>
      </c>
      <c r="AB4803" s="1">
        <v>39156</v>
      </c>
      <c r="AC4803">
        <v>118.31</v>
      </c>
      <c r="AD4803">
        <f t="shared" si="1044"/>
        <v>1.1831</v>
      </c>
      <c r="AF4803" s="1">
        <v>39202</v>
      </c>
      <c r="AG4803">
        <v>4.0170000000000003</v>
      </c>
      <c r="AH4803">
        <f t="shared" si="1045"/>
        <v>4.0170000000000004E-2</v>
      </c>
      <c r="AJ4803" s="1">
        <v>39202</v>
      </c>
      <c r="AK4803">
        <v>4.1349999999999998</v>
      </c>
      <c r="AL4803">
        <f t="shared" si="1046"/>
        <v>4.1349999999999998E-2</v>
      </c>
      <c r="AN4803" s="1">
        <v>39331</v>
      </c>
      <c r="AO4803">
        <v>4.6609999999999996</v>
      </c>
      <c r="AP4803">
        <f t="shared" si="1047"/>
        <v>4.6609999999999999E-2</v>
      </c>
      <c r="AS4803" s="1">
        <v>39269</v>
      </c>
      <c r="AT4803">
        <v>5.9180000000000001</v>
      </c>
      <c r="AU4803">
        <f t="shared" si="1048"/>
        <v>5.9180000000000003E-2</v>
      </c>
      <c r="AX4803" s="1"/>
    </row>
    <row r="4804" spans="1:50" x14ac:dyDescent="0.3">
      <c r="A4804" s="19">
        <f t="shared" si="1049"/>
        <v>52639</v>
      </c>
      <c r="B4804">
        <f t="shared" ca="1" si="1036"/>
        <v>-18.086111111111112</v>
      </c>
      <c r="C4804">
        <f ca="1">IF(currency="USD",'Future et co'!D4804,IF(currency="EUR",'Future et co'!E4804,IF(currency="GBP",'Future et co'!F4804,FALSE)))</f>
        <v>3.5830000000000001E-2</v>
      </c>
      <c r="D4804">
        <f t="shared" ca="1" si="1037"/>
        <v>3.5830000000000001E-2</v>
      </c>
      <c r="E4804">
        <f t="shared" ca="1" si="1038"/>
        <v>2.1409999999999998E-2</v>
      </c>
      <c r="F4804">
        <f t="shared" ca="1" si="1039"/>
        <v>3.7088999999999997E-2</v>
      </c>
      <c r="J4804" s="1">
        <v>39217</v>
      </c>
      <c r="K4804">
        <v>5.27</v>
      </c>
      <c r="L4804">
        <f t="shared" si="1040"/>
        <v>5.2699999999999997E-2</v>
      </c>
      <c r="N4804" s="1">
        <v>39218</v>
      </c>
      <c r="O4804">
        <v>5.2750000000000004</v>
      </c>
      <c r="P4804">
        <f t="shared" si="1041"/>
        <v>5.2750000000000005E-2</v>
      </c>
      <c r="R4804" s="1">
        <v>39330</v>
      </c>
      <c r="S4804">
        <v>5</v>
      </c>
      <c r="T4804">
        <f t="shared" si="1042"/>
        <v>0.05</v>
      </c>
      <c r="V4804" s="1">
        <v>39329</v>
      </c>
      <c r="W4804">
        <v>4.87</v>
      </c>
      <c r="X4804">
        <f t="shared" si="1043"/>
        <v>4.87E-2</v>
      </c>
      <c r="AB4804" s="1">
        <v>39155</v>
      </c>
      <c r="AC4804">
        <v>118.59</v>
      </c>
      <c r="AD4804">
        <f t="shared" si="1044"/>
        <v>1.1859</v>
      </c>
      <c r="AF4804" s="1">
        <v>39199</v>
      </c>
      <c r="AG4804">
        <v>4.0129999999999999</v>
      </c>
      <c r="AH4804">
        <f t="shared" si="1045"/>
        <v>4.0129999999999999E-2</v>
      </c>
      <c r="AJ4804" s="1">
        <v>39199</v>
      </c>
      <c r="AK4804">
        <v>4.1319999999999997</v>
      </c>
      <c r="AL4804">
        <f t="shared" si="1046"/>
        <v>4.1319999999999996E-2</v>
      </c>
      <c r="AN4804" s="1">
        <v>39330</v>
      </c>
      <c r="AO4804">
        <v>4.681</v>
      </c>
      <c r="AP4804">
        <f t="shared" si="1047"/>
        <v>4.6809999999999997E-2</v>
      </c>
      <c r="AS4804" s="1">
        <v>39268</v>
      </c>
      <c r="AT4804">
        <v>5.8949999999999996</v>
      </c>
      <c r="AU4804">
        <f t="shared" si="1048"/>
        <v>5.8949999999999995E-2</v>
      </c>
      <c r="AX4804" s="1"/>
    </row>
    <row r="4805" spans="1:50" x14ac:dyDescent="0.3">
      <c r="A4805" s="19">
        <f t="shared" si="1049"/>
        <v>52642</v>
      </c>
      <c r="B4805">
        <f t="shared" ca="1" si="1036"/>
        <v>-18.094444444444445</v>
      </c>
      <c r="C4805">
        <f ca="1">IF(currency="USD",'Future et co'!D4805,IF(currency="EUR",'Future et co'!E4805,IF(currency="GBP",'Future et co'!F4805,FALSE)))</f>
        <v>3.5830000000000001E-2</v>
      </c>
      <c r="D4805">
        <f t="shared" ca="1" si="1037"/>
        <v>3.5830000000000001E-2</v>
      </c>
      <c r="E4805">
        <f t="shared" ca="1" si="1038"/>
        <v>2.1409999999999998E-2</v>
      </c>
      <c r="F4805">
        <f t="shared" ca="1" si="1039"/>
        <v>3.7088999999999997E-2</v>
      </c>
      <c r="J4805" s="1">
        <v>39216</v>
      </c>
      <c r="K4805">
        <v>5.27</v>
      </c>
      <c r="L4805">
        <f t="shared" si="1040"/>
        <v>5.2699999999999997E-2</v>
      </c>
      <c r="N4805" s="1">
        <v>39217</v>
      </c>
      <c r="O4805">
        <v>5.2770000000000001</v>
      </c>
      <c r="P4805">
        <f t="shared" si="1041"/>
        <v>5.2770000000000004E-2</v>
      </c>
      <c r="R4805" s="1">
        <v>39329</v>
      </c>
      <c r="S4805">
        <v>5.0670000000000002</v>
      </c>
      <c r="T4805">
        <f t="shared" si="1042"/>
        <v>5.067E-2</v>
      </c>
      <c r="V4805" s="1">
        <v>39328</v>
      </c>
      <c r="W4805">
        <v>4.8600000000000003</v>
      </c>
      <c r="X4805">
        <f t="shared" si="1043"/>
        <v>4.8600000000000004E-2</v>
      </c>
      <c r="AB4805" s="1">
        <v>39154</v>
      </c>
      <c r="AC4805">
        <v>118.29</v>
      </c>
      <c r="AD4805">
        <f t="shared" si="1044"/>
        <v>1.1829000000000001</v>
      </c>
      <c r="AF4805" s="1">
        <v>39198</v>
      </c>
      <c r="AG4805">
        <v>4.0049999999999999</v>
      </c>
      <c r="AH4805">
        <f t="shared" si="1045"/>
        <v>4.0050000000000002E-2</v>
      </c>
      <c r="AJ4805" s="1">
        <v>39198</v>
      </c>
      <c r="AK4805">
        <v>4.1230000000000002</v>
      </c>
      <c r="AL4805">
        <f t="shared" si="1046"/>
        <v>4.1230000000000003E-2</v>
      </c>
      <c r="AN4805" s="1">
        <v>39329</v>
      </c>
      <c r="AO4805">
        <v>4.7089999999999996</v>
      </c>
      <c r="AP4805">
        <f t="shared" si="1047"/>
        <v>4.7089999999999993E-2</v>
      </c>
      <c r="AS4805" s="1">
        <v>39267</v>
      </c>
      <c r="AT4805">
        <v>5.8879999999999999</v>
      </c>
      <c r="AU4805">
        <f t="shared" si="1048"/>
        <v>5.8880000000000002E-2</v>
      </c>
      <c r="AX4805" s="1"/>
    </row>
    <row r="4806" spans="1:50" x14ac:dyDescent="0.3">
      <c r="A4806" s="19">
        <f t="shared" si="1049"/>
        <v>52643</v>
      </c>
      <c r="B4806">
        <f t="shared" ca="1" si="1036"/>
        <v>-18.097222222222221</v>
      </c>
      <c r="C4806">
        <f ca="1">IF(currency="USD",'Future et co'!D4806,IF(currency="EUR",'Future et co'!E4806,IF(currency="GBP",'Future et co'!F4806,FALSE)))</f>
        <v>3.5830000000000001E-2</v>
      </c>
      <c r="D4806">
        <f t="shared" ca="1" si="1037"/>
        <v>3.5830000000000001E-2</v>
      </c>
      <c r="E4806">
        <f t="shared" ca="1" si="1038"/>
        <v>2.1409999999999998E-2</v>
      </c>
      <c r="F4806">
        <f t="shared" ca="1" si="1039"/>
        <v>3.7088999999999997E-2</v>
      </c>
      <c r="J4806" s="1">
        <v>39213</v>
      </c>
      <c r="K4806">
        <v>5.2750000000000004</v>
      </c>
      <c r="L4806">
        <f t="shared" si="1040"/>
        <v>5.2750000000000005E-2</v>
      </c>
      <c r="N4806" s="1">
        <v>39216</v>
      </c>
      <c r="O4806">
        <v>5.2850000000000001</v>
      </c>
      <c r="P4806">
        <f t="shared" si="1041"/>
        <v>5.2850000000000001E-2</v>
      </c>
      <c r="R4806" s="1">
        <v>39328</v>
      </c>
      <c r="S4806">
        <v>5.056</v>
      </c>
      <c r="T4806">
        <f t="shared" si="1042"/>
        <v>5.0560000000000001E-2</v>
      </c>
      <c r="V4806" s="1">
        <v>39325</v>
      </c>
      <c r="W4806">
        <v>4.8419999999999996</v>
      </c>
      <c r="X4806">
        <f t="shared" si="1043"/>
        <v>4.8419999999999998E-2</v>
      </c>
      <c r="AB4806" s="1">
        <v>39153</v>
      </c>
      <c r="AC4806">
        <v>118.02</v>
      </c>
      <c r="AD4806">
        <f t="shared" si="1044"/>
        <v>1.1801999999999999</v>
      </c>
      <c r="AF4806" s="1">
        <v>39197</v>
      </c>
      <c r="AG4806">
        <v>3.9990000000000001</v>
      </c>
      <c r="AH4806">
        <f t="shared" si="1045"/>
        <v>3.9989999999999998E-2</v>
      </c>
      <c r="AJ4806" s="1">
        <v>39197</v>
      </c>
      <c r="AK4806">
        <v>4.1150000000000002</v>
      </c>
      <c r="AL4806">
        <f t="shared" si="1046"/>
        <v>4.1149999999999999E-2</v>
      </c>
      <c r="AN4806" s="1">
        <v>39328</v>
      </c>
      <c r="AO4806">
        <v>4.6980000000000004</v>
      </c>
      <c r="AP4806">
        <f t="shared" si="1047"/>
        <v>4.6980000000000001E-2</v>
      </c>
      <c r="AS4806" s="1">
        <v>39266</v>
      </c>
      <c r="AT4806">
        <v>5.8940000000000001</v>
      </c>
      <c r="AU4806">
        <f t="shared" si="1048"/>
        <v>5.8939999999999999E-2</v>
      </c>
      <c r="AX4806" s="1"/>
    </row>
    <row r="4807" spans="1:50" x14ac:dyDescent="0.3">
      <c r="A4807" s="19">
        <f t="shared" si="1049"/>
        <v>52644</v>
      </c>
      <c r="B4807">
        <f t="shared" ca="1" si="1036"/>
        <v>-18.100000000000001</v>
      </c>
      <c r="C4807">
        <f ca="1">IF(currency="USD",'Future et co'!D4807,IF(currency="EUR",'Future et co'!E4807,IF(currency="GBP",'Future et co'!F4807,FALSE)))</f>
        <v>3.5830000000000001E-2</v>
      </c>
      <c r="D4807">
        <f t="shared" ca="1" si="1037"/>
        <v>3.5830000000000001E-2</v>
      </c>
      <c r="E4807">
        <f t="shared" ca="1" si="1038"/>
        <v>2.1409999999999998E-2</v>
      </c>
      <c r="F4807">
        <f t="shared" ca="1" si="1039"/>
        <v>3.7088999999999997E-2</v>
      </c>
      <c r="J4807" s="1">
        <v>39212</v>
      </c>
      <c r="K4807">
        <v>5.2709999999999999</v>
      </c>
      <c r="L4807">
        <f t="shared" si="1040"/>
        <v>5.271E-2</v>
      </c>
      <c r="N4807" s="1">
        <v>39213</v>
      </c>
      <c r="O4807">
        <v>5.2759999999999998</v>
      </c>
      <c r="P4807">
        <f t="shared" si="1041"/>
        <v>5.2760000000000001E-2</v>
      </c>
      <c r="R4807" s="1">
        <v>39325</v>
      </c>
      <c r="S4807">
        <v>5.04</v>
      </c>
      <c r="T4807">
        <f t="shared" si="1042"/>
        <v>5.04E-2</v>
      </c>
      <c r="V4807" s="1">
        <v>39324</v>
      </c>
      <c r="W4807">
        <v>4.835</v>
      </c>
      <c r="X4807">
        <f t="shared" si="1043"/>
        <v>4.8349999999999997E-2</v>
      </c>
      <c r="AB4807" s="1">
        <v>39150</v>
      </c>
      <c r="AC4807">
        <v>117.88</v>
      </c>
      <c r="AD4807">
        <f t="shared" si="1044"/>
        <v>1.1787999999999998</v>
      </c>
      <c r="AF4807" s="1">
        <v>39196</v>
      </c>
      <c r="AG4807">
        <v>3.9950000000000001</v>
      </c>
      <c r="AH4807">
        <f t="shared" si="1045"/>
        <v>3.9949999999999999E-2</v>
      </c>
      <c r="AJ4807" s="1">
        <v>39196</v>
      </c>
      <c r="AK4807">
        <v>4.1120000000000001</v>
      </c>
      <c r="AL4807">
        <f t="shared" si="1046"/>
        <v>4.1120000000000004E-2</v>
      </c>
      <c r="AN4807" s="1">
        <v>39325</v>
      </c>
      <c r="AO4807">
        <v>4.6980000000000004</v>
      </c>
      <c r="AP4807">
        <f t="shared" si="1047"/>
        <v>4.6980000000000001E-2</v>
      </c>
      <c r="AS4807" s="1">
        <v>39265</v>
      </c>
      <c r="AT4807">
        <v>5.8949999999999996</v>
      </c>
      <c r="AU4807">
        <f t="shared" si="1048"/>
        <v>5.8949999999999995E-2</v>
      </c>
      <c r="AX4807" s="1"/>
    </row>
    <row r="4808" spans="1:50" x14ac:dyDescent="0.3">
      <c r="A4808" s="19">
        <f t="shared" si="1049"/>
        <v>52645</v>
      </c>
      <c r="B4808">
        <f t="shared" ca="1" si="1036"/>
        <v>-18.102777777777778</v>
      </c>
      <c r="C4808">
        <f ca="1">IF(currency="USD",'Future et co'!D4808,IF(currency="EUR",'Future et co'!E4808,IF(currency="GBP",'Future et co'!F4808,FALSE)))</f>
        <v>3.5830000000000001E-2</v>
      </c>
      <c r="D4808">
        <f t="shared" ca="1" si="1037"/>
        <v>3.5830000000000001E-2</v>
      </c>
      <c r="E4808">
        <f t="shared" ca="1" si="1038"/>
        <v>2.1409999999999998E-2</v>
      </c>
      <c r="F4808">
        <f t="shared" ca="1" si="1039"/>
        <v>3.7088999999999997E-2</v>
      </c>
      <c r="J4808" s="1">
        <v>39211</v>
      </c>
      <c r="K4808">
        <v>5.2809999999999997</v>
      </c>
      <c r="L4808">
        <f t="shared" si="1040"/>
        <v>5.2809999999999996E-2</v>
      </c>
      <c r="N4808" s="1">
        <v>39212</v>
      </c>
      <c r="O4808">
        <v>5.2729999999999997</v>
      </c>
      <c r="P4808">
        <f t="shared" si="1041"/>
        <v>5.2729999999999999E-2</v>
      </c>
      <c r="R4808" s="1">
        <v>39324</v>
      </c>
      <c r="S4808">
        <v>5.0209999999999999</v>
      </c>
      <c r="T4808">
        <f t="shared" si="1042"/>
        <v>5.0209999999999998E-2</v>
      </c>
      <c r="V4808" s="1">
        <v>39323</v>
      </c>
      <c r="W4808">
        <v>4.8760000000000003</v>
      </c>
      <c r="X4808">
        <f t="shared" si="1043"/>
        <v>4.8760000000000005E-2</v>
      </c>
      <c r="AB4808" s="1">
        <v>39149</v>
      </c>
      <c r="AC4808">
        <v>118.48</v>
      </c>
      <c r="AD4808">
        <f t="shared" si="1044"/>
        <v>1.1848000000000001</v>
      </c>
      <c r="AF4808" s="1">
        <v>39195</v>
      </c>
      <c r="AG4808">
        <v>3.992</v>
      </c>
      <c r="AH4808">
        <f t="shared" si="1045"/>
        <v>3.9919999999999997E-2</v>
      </c>
      <c r="AJ4808" s="1">
        <v>39195</v>
      </c>
      <c r="AK4808">
        <v>4.1120000000000001</v>
      </c>
      <c r="AL4808">
        <f t="shared" si="1046"/>
        <v>4.1120000000000004E-2</v>
      </c>
      <c r="AN4808" s="1">
        <v>39324</v>
      </c>
      <c r="AO4808">
        <v>4.6509999999999998</v>
      </c>
      <c r="AP4808">
        <f t="shared" si="1047"/>
        <v>4.6509999999999996E-2</v>
      </c>
      <c r="AS4808" s="1">
        <v>39264</v>
      </c>
      <c r="AT4808">
        <v>5.899</v>
      </c>
      <c r="AU4808">
        <f t="shared" si="1048"/>
        <v>5.8990000000000001E-2</v>
      </c>
      <c r="AX4808" s="1"/>
    </row>
    <row r="4809" spans="1:50" x14ac:dyDescent="0.3">
      <c r="A4809" s="19">
        <f t="shared" si="1049"/>
        <v>52646</v>
      </c>
      <c r="B4809">
        <f t="shared" ca="1" si="1036"/>
        <v>-18.105555555555554</v>
      </c>
      <c r="C4809">
        <f ca="1">IF(currency="USD",'Future et co'!D4809,IF(currency="EUR",'Future et co'!E4809,IF(currency="GBP",'Future et co'!F4809,FALSE)))</f>
        <v>3.5830000000000001E-2</v>
      </c>
      <c r="D4809">
        <f t="shared" ca="1" si="1037"/>
        <v>3.5830000000000001E-2</v>
      </c>
      <c r="E4809">
        <f t="shared" ca="1" si="1038"/>
        <v>2.1409999999999998E-2</v>
      </c>
      <c r="F4809">
        <f t="shared" ca="1" si="1039"/>
        <v>3.7088999999999997E-2</v>
      </c>
      <c r="J4809" s="1">
        <v>39210</v>
      </c>
      <c r="K4809">
        <v>5.2770000000000001</v>
      </c>
      <c r="L4809">
        <f t="shared" si="1040"/>
        <v>5.2770000000000004E-2</v>
      </c>
      <c r="N4809" s="1">
        <v>39211</v>
      </c>
      <c r="O4809">
        <v>5.2880000000000003</v>
      </c>
      <c r="P4809">
        <f t="shared" si="1041"/>
        <v>5.2880000000000003E-2</v>
      </c>
      <c r="R4809" s="1">
        <v>39323</v>
      </c>
      <c r="S4809">
        <v>5.0049999999999999</v>
      </c>
      <c r="T4809">
        <f t="shared" si="1042"/>
        <v>5.0049999999999997E-2</v>
      </c>
      <c r="V4809" s="1">
        <v>39322</v>
      </c>
      <c r="W4809">
        <v>4.827</v>
      </c>
      <c r="X4809">
        <f t="shared" si="1043"/>
        <v>4.827E-2</v>
      </c>
      <c r="AB4809" s="1">
        <v>39148</v>
      </c>
      <c r="AC4809">
        <v>118.18</v>
      </c>
      <c r="AD4809">
        <f t="shared" si="1044"/>
        <v>1.1818</v>
      </c>
      <c r="AF4809" s="1">
        <v>39192</v>
      </c>
      <c r="AG4809">
        <v>3.988</v>
      </c>
      <c r="AH4809">
        <f t="shared" si="1045"/>
        <v>3.9879999999999999E-2</v>
      </c>
      <c r="AJ4809" s="1">
        <v>39192</v>
      </c>
      <c r="AK4809">
        <v>4.1079999999999997</v>
      </c>
      <c r="AL4809">
        <f t="shared" si="1046"/>
        <v>4.1079999999999998E-2</v>
      </c>
      <c r="AN4809" s="1">
        <v>39323</v>
      </c>
      <c r="AO4809">
        <v>4.6529999999999996</v>
      </c>
      <c r="AP4809">
        <f t="shared" si="1047"/>
        <v>4.6529999999999995E-2</v>
      </c>
      <c r="AS4809" s="1">
        <v>39263</v>
      </c>
      <c r="AT4809">
        <v>5.9009999999999998</v>
      </c>
      <c r="AU4809">
        <f t="shared" si="1048"/>
        <v>5.901E-2</v>
      </c>
      <c r="AX4809" s="1"/>
    </row>
    <row r="4810" spans="1:50" x14ac:dyDescent="0.3">
      <c r="A4810" s="19">
        <f t="shared" si="1049"/>
        <v>52649</v>
      </c>
      <c r="B4810">
        <f t="shared" ca="1" si="1036"/>
        <v>-18.113888888888887</v>
      </c>
      <c r="C4810">
        <f ca="1">IF(currency="USD",'Future et co'!D4810,IF(currency="EUR",'Future et co'!E4810,IF(currency="GBP",'Future et co'!F4810,FALSE)))</f>
        <v>3.5830000000000001E-2</v>
      </c>
      <c r="D4810">
        <f t="shared" ca="1" si="1037"/>
        <v>3.5830000000000001E-2</v>
      </c>
      <c r="E4810">
        <f t="shared" ca="1" si="1038"/>
        <v>2.1409999999999998E-2</v>
      </c>
      <c r="F4810">
        <f t="shared" ca="1" si="1039"/>
        <v>3.7088999999999997E-2</v>
      </c>
      <c r="J4810" s="1">
        <v>39209</v>
      </c>
      <c r="K4810">
        <v>5.274</v>
      </c>
      <c r="L4810">
        <f t="shared" si="1040"/>
        <v>5.2740000000000002E-2</v>
      </c>
      <c r="N4810" s="1">
        <v>39210</v>
      </c>
      <c r="O4810">
        <v>5.2779999999999996</v>
      </c>
      <c r="P4810">
        <f t="shared" si="1041"/>
        <v>5.2779999999999994E-2</v>
      </c>
      <c r="R4810" s="1">
        <v>39322</v>
      </c>
      <c r="S4810">
        <v>4.976</v>
      </c>
      <c r="T4810">
        <f t="shared" si="1042"/>
        <v>4.9759999999999999E-2</v>
      </c>
      <c r="V4810" s="1">
        <v>39321</v>
      </c>
      <c r="W4810">
        <v>4.9390000000000001</v>
      </c>
      <c r="X4810">
        <f t="shared" si="1043"/>
        <v>4.9390000000000003E-2</v>
      </c>
      <c r="AB4810" s="1">
        <v>39147</v>
      </c>
      <c r="AC4810">
        <v>118.16</v>
      </c>
      <c r="AD4810">
        <f t="shared" si="1044"/>
        <v>1.1816</v>
      </c>
      <c r="AF4810" s="1">
        <v>39191</v>
      </c>
      <c r="AG4810">
        <v>3.9849999999999999</v>
      </c>
      <c r="AH4810">
        <f t="shared" si="1045"/>
        <v>3.9849999999999997E-2</v>
      </c>
      <c r="AJ4810" s="1">
        <v>39191</v>
      </c>
      <c r="AK4810">
        <v>4.1070000000000002</v>
      </c>
      <c r="AL4810">
        <f t="shared" si="1046"/>
        <v>4.1070000000000002E-2</v>
      </c>
      <c r="AN4810" s="1">
        <v>39322</v>
      </c>
      <c r="AO4810">
        <v>4.6230000000000002</v>
      </c>
      <c r="AP4810">
        <f t="shared" si="1047"/>
        <v>4.623E-2</v>
      </c>
      <c r="AS4810" s="1">
        <v>39262</v>
      </c>
      <c r="AT4810">
        <v>5.9020000000000001</v>
      </c>
      <c r="AU4810">
        <f t="shared" si="1048"/>
        <v>5.9020000000000003E-2</v>
      </c>
      <c r="AX4810" s="1"/>
    </row>
    <row r="4811" spans="1:50" x14ac:dyDescent="0.3">
      <c r="A4811" s="19">
        <f t="shared" si="1049"/>
        <v>52650</v>
      </c>
      <c r="B4811">
        <f t="shared" ref="B4811:B4874" ca="1" si="1050">($B$7-A4811)/360</f>
        <v>-18.116666666666667</v>
      </c>
      <c r="C4811">
        <f ca="1">IF(currency="USD",'Future et co'!D4811,IF(currency="EUR",'Future et co'!E4811,IF(currency="GBP",'Future et co'!F4811,FALSE)))</f>
        <v>3.5830000000000001E-2</v>
      </c>
      <c r="D4811">
        <f t="shared" ref="D4811:D4874" ca="1" si="1051">IFERROR(IF(B4811&lt;0.25,VLOOKUP(A4811,$J$11:$L$5325,3,FALSE),IF(AND(B4811&gt;=0.25,B4811&lt;0.5),VLOOKUP(A4811,$N$11:$P$5325,3,FALSE),IF(AND(B4811&gt;=0.5,B4811&lt;1),VLOOKUP(A4811,$R$11:$T$5325,3,FALSE),VLOOKUP(A4811,$V$11:$X$5010,3,FALSE)))),D4810)</f>
        <v>3.5830000000000001E-2</v>
      </c>
      <c r="E4811">
        <f t="shared" ref="E4811:E4874" ca="1" si="1052">IFERROR(IF(B4811&lt;0.25,VLOOKUP(A4811,$AF$11:$AH$5325,3,FALSE),IF(AND(B4811&gt;=0.25,B4811&lt;0.5),VLOOKUP(A4811,$AJ$11:$AL$5325,3,FALSE),VLOOKUP(A4811,$AN$11:$AP$5325,3,FALSE))),E4810)</f>
        <v>2.1409999999999998E-2</v>
      </c>
      <c r="F4811">
        <f t="shared" ref="F4811:F4874" ca="1" si="1053">IFERROR(VLOOKUP(A4811,$AS$11:$AU$9999,3,FALSE),F4810)</f>
        <v>3.7088999999999997E-2</v>
      </c>
      <c r="J4811" s="1">
        <v>39206</v>
      </c>
      <c r="K4811">
        <v>5.274</v>
      </c>
      <c r="L4811">
        <f t="shared" si="1040"/>
        <v>5.2740000000000002E-2</v>
      </c>
      <c r="N4811" s="1">
        <v>39209</v>
      </c>
      <c r="O4811">
        <v>5.2750000000000004</v>
      </c>
      <c r="P4811">
        <f t="shared" si="1041"/>
        <v>5.2750000000000005E-2</v>
      </c>
      <c r="R4811" s="1">
        <v>39321</v>
      </c>
      <c r="S4811">
        <v>5.0640000000000001</v>
      </c>
      <c r="T4811">
        <f t="shared" si="1042"/>
        <v>5.0639999999999998E-2</v>
      </c>
      <c r="V4811" s="1">
        <v>39318</v>
      </c>
      <c r="W4811">
        <v>4.9489999999999998</v>
      </c>
      <c r="X4811">
        <f t="shared" si="1043"/>
        <v>4.9489999999999999E-2</v>
      </c>
      <c r="AB4811" s="1">
        <v>39146</v>
      </c>
      <c r="AC4811">
        <v>118.14</v>
      </c>
      <c r="AD4811">
        <f t="shared" si="1044"/>
        <v>1.1814</v>
      </c>
      <c r="AF4811" s="1">
        <v>39190</v>
      </c>
      <c r="AG4811">
        <v>3.9790000000000001</v>
      </c>
      <c r="AH4811">
        <f t="shared" si="1045"/>
        <v>3.9789999999999999E-2</v>
      </c>
      <c r="AJ4811" s="1">
        <v>39190</v>
      </c>
      <c r="AK4811">
        <v>4.1020000000000003</v>
      </c>
      <c r="AL4811">
        <f t="shared" si="1046"/>
        <v>4.1020000000000001E-2</v>
      </c>
      <c r="AN4811" s="1">
        <v>39321</v>
      </c>
      <c r="AO4811">
        <v>4.6479999999999997</v>
      </c>
      <c r="AP4811">
        <f t="shared" si="1047"/>
        <v>4.6479999999999994E-2</v>
      </c>
      <c r="AS4811" s="1">
        <v>39261</v>
      </c>
      <c r="AT4811">
        <v>5.8860000000000001</v>
      </c>
      <c r="AU4811">
        <f t="shared" si="1048"/>
        <v>5.8860000000000003E-2</v>
      </c>
      <c r="AX4811" s="1"/>
    </row>
    <row r="4812" spans="1:50" x14ac:dyDescent="0.3">
      <c r="A4812" s="19">
        <f t="shared" si="1049"/>
        <v>52651</v>
      </c>
      <c r="B4812">
        <f t="shared" ca="1" si="1050"/>
        <v>-18.119444444444444</v>
      </c>
      <c r="C4812">
        <f ca="1">IF(currency="USD",'Future et co'!D4812,IF(currency="EUR",'Future et co'!E4812,IF(currency="GBP",'Future et co'!F4812,FALSE)))</f>
        <v>3.5830000000000001E-2</v>
      </c>
      <c r="D4812">
        <f t="shared" ca="1" si="1051"/>
        <v>3.5830000000000001E-2</v>
      </c>
      <c r="E4812">
        <f t="shared" ca="1" si="1052"/>
        <v>2.1409999999999998E-2</v>
      </c>
      <c r="F4812">
        <f t="shared" ca="1" si="1053"/>
        <v>3.7088999999999997E-2</v>
      </c>
      <c r="J4812" s="1">
        <v>39205</v>
      </c>
      <c r="K4812">
        <v>5.27</v>
      </c>
      <c r="L4812">
        <f t="shared" ref="L4812:L4875" si="1054">K4812/100</f>
        <v>5.2699999999999997E-2</v>
      </c>
      <c r="N4812" s="1">
        <v>39206</v>
      </c>
      <c r="O4812">
        <v>5.2789999999999999</v>
      </c>
      <c r="P4812">
        <f t="shared" ref="P4812:P4875" si="1055">O4812/100</f>
        <v>5.2789999999999997E-2</v>
      </c>
      <c r="R4812" s="1">
        <v>39318</v>
      </c>
      <c r="S4812">
        <v>5.0659999999999998</v>
      </c>
      <c r="T4812">
        <f t="shared" ref="T4812:T4875" si="1056">S4812/100</f>
        <v>5.0659999999999997E-2</v>
      </c>
      <c r="V4812" s="1">
        <v>39317</v>
      </c>
      <c r="W4812">
        <v>4.93</v>
      </c>
      <c r="X4812">
        <f t="shared" ref="X4812:X4875" si="1057">W4812/100</f>
        <v>4.9299999999999997E-2</v>
      </c>
      <c r="AB4812" s="1">
        <v>39143</v>
      </c>
      <c r="AC4812">
        <v>117.92</v>
      </c>
      <c r="AD4812">
        <f t="shared" ref="AD4812:AD4875" si="1058">AC4812/100</f>
        <v>1.1792</v>
      </c>
      <c r="AF4812" s="1">
        <v>39189</v>
      </c>
      <c r="AG4812">
        <v>3.9780000000000002</v>
      </c>
      <c r="AH4812">
        <f t="shared" ref="AH4812:AH4875" si="1059">AG4812/100</f>
        <v>3.9780000000000003E-2</v>
      </c>
      <c r="AJ4812" s="1">
        <v>39189</v>
      </c>
      <c r="AK4812">
        <v>4.1029999999999998</v>
      </c>
      <c r="AL4812">
        <f t="shared" ref="AL4812:AL4875" si="1060">AK4812/100</f>
        <v>4.1029999999999997E-2</v>
      </c>
      <c r="AN4812" s="1">
        <v>39318</v>
      </c>
      <c r="AO4812">
        <v>4.7030000000000003</v>
      </c>
      <c r="AP4812">
        <f t="shared" ref="AP4812:AP4875" si="1061">AO4812/100</f>
        <v>4.7030000000000002E-2</v>
      </c>
      <c r="AS4812" s="1">
        <v>39260</v>
      </c>
      <c r="AT4812">
        <v>5.851</v>
      </c>
      <c r="AU4812">
        <f t="shared" ref="AU4812:AU4875" si="1062">AT4812/100</f>
        <v>5.851E-2</v>
      </c>
      <c r="AX4812" s="1"/>
    </row>
    <row r="4813" spans="1:50" x14ac:dyDescent="0.3">
      <c r="A4813" s="19">
        <f t="shared" ref="A4813:A4876" si="1063">WORKDAY(A4812,1)</f>
        <v>52652</v>
      </c>
      <c r="B4813">
        <f t="shared" ca="1" si="1050"/>
        <v>-18.122222222222224</v>
      </c>
      <c r="C4813">
        <f ca="1">IF(currency="USD",'Future et co'!D4813,IF(currency="EUR",'Future et co'!E4813,IF(currency="GBP",'Future et co'!F4813,FALSE)))</f>
        <v>3.5830000000000001E-2</v>
      </c>
      <c r="D4813">
        <f t="shared" ca="1" si="1051"/>
        <v>3.5830000000000001E-2</v>
      </c>
      <c r="E4813">
        <f t="shared" ca="1" si="1052"/>
        <v>2.1409999999999998E-2</v>
      </c>
      <c r="F4813">
        <f t="shared" ca="1" si="1053"/>
        <v>3.7088999999999997E-2</v>
      </c>
      <c r="J4813" s="1">
        <v>39204</v>
      </c>
      <c r="K4813">
        <v>5.2670000000000003</v>
      </c>
      <c r="L4813">
        <f t="shared" si="1054"/>
        <v>5.2670000000000002E-2</v>
      </c>
      <c r="N4813" s="1">
        <v>39205</v>
      </c>
      <c r="O4813">
        <v>5.2809999999999997</v>
      </c>
      <c r="P4813">
        <f t="shared" si="1055"/>
        <v>5.2809999999999996E-2</v>
      </c>
      <c r="R4813" s="1">
        <v>39317</v>
      </c>
      <c r="S4813">
        <v>5.0049999999999999</v>
      </c>
      <c r="T4813">
        <f t="shared" si="1056"/>
        <v>5.0049999999999997E-2</v>
      </c>
      <c r="V4813" s="1">
        <v>39316</v>
      </c>
      <c r="W4813">
        <v>4.8730000000000002</v>
      </c>
      <c r="X4813">
        <f t="shared" si="1057"/>
        <v>4.8730000000000002E-2</v>
      </c>
      <c r="AB4813" s="1">
        <v>39142</v>
      </c>
      <c r="AC4813">
        <v>117.84</v>
      </c>
      <c r="AD4813">
        <f t="shared" si="1058"/>
        <v>1.1784000000000001</v>
      </c>
      <c r="AF4813" s="1">
        <v>39188</v>
      </c>
      <c r="AG4813">
        <v>3.9750000000000001</v>
      </c>
      <c r="AH4813">
        <f t="shared" si="1059"/>
        <v>3.9750000000000001E-2</v>
      </c>
      <c r="AJ4813" s="1">
        <v>39188</v>
      </c>
      <c r="AK4813">
        <v>4.101</v>
      </c>
      <c r="AL4813">
        <f t="shared" si="1060"/>
        <v>4.1009999999999998E-2</v>
      </c>
      <c r="AN4813" s="1">
        <v>39317</v>
      </c>
      <c r="AO4813">
        <v>4.673</v>
      </c>
      <c r="AP4813">
        <f t="shared" si="1061"/>
        <v>4.6730000000000001E-2</v>
      </c>
      <c r="AS4813" s="1">
        <v>39259</v>
      </c>
      <c r="AT4813">
        <v>5.851</v>
      </c>
      <c r="AU4813">
        <f t="shared" si="1062"/>
        <v>5.851E-2</v>
      </c>
      <c r="AX4813" s="1"/>
    </row>
    <row r="4814" spans="1:50" x14ac:dyDescent="0.3">
      <c r="A4814" s="19">
        <f t="shared" si="1063"/>
        <v>52653</v>
      </c>
      <c r="B4814">
        <f t="shared" ca="1" si="1050"/>
        <v>-18.125</v>
      </c>
      <c r="C4814">
        <f ca="1">IF(currency="USD",'Future et co'!D4814,IF(currency="EUR",'Future et co'!E4814,IF(currency="GBP",'Future et co'!F4814,FALSE)))</f>
        <v>3.5830000000000001E-2</v>
      </c>
      <c r="D4814">
        <f t="shared" ca="1" si="1051"/>
        <v>3.5830000000000001E-2</v>
      </c>
      <c r="E4814">
        <f t="shared" ca="1" si="1052"/>
        <v>2.1409999999999998E-2</v>
      </c>
      <c r="F4814">
        <f t="shared" ca="1" si="1053"/>
        <v>3.7088999999999997E-2</v>
      </c>
      <c r="J4814" s="1">
        <v>39203</v>
      </c>
      <c r="K4814">
        <v>5.266</v>
      </c>
      <c r="L4814">
        <f t="shared" si="1054"/>
        <v>5.2659999999999998E-2</v>
      </c>
      <c r="N4814" s="1">
        <v>39204</v>
      </c>
      <c r="O4814">
        <v>5.2649999999999997</v>
      </c>
      <c r="P4814">
        <f t="shared" si="1055"/>
        <v>5.2649999999999995E-2</v>
      </c>
      <c r="R4814" s="1">
        <v>39316</v>
      </c>
      <c r="S4814">
        <v>4.97</v>
      </c>
      <c r="T4814">
        <f t="shared" si="1056"/>
        <v>4.9699999999999994E-2</v>
      </c>
      <c r="V4814" s="1">
        <v>39315</v>
      </c>
      <c r="W4814">
        <v>4.7725</v>
      </c>
      <c r="X4814">
        <f t="shared" si="1057"/>
        <v>4.7724999999999997E-2</v>
      </c>
      <c r="AB4814" s="1">
        <v>39141</v>
      </c>
      <c r="AC4814">
        <v>117.71</v>
      </c>
      <c r="AD4814">
        <f t="shared" si="1058"/>
        <v>1.1771</v>
      </c>
      <c r="AF4814" s="1">
        <v>39185</v>
      </c>
      <c r="AG4814">
        <v>3.97</v>
      </c>
      <c r="AH4814">
        <f t="shared" si="1059"/>
        <v>3.9699999999999999E-2</v>
      </c>
      <c r="AJ4814" s="1">
        <v>39185</v>
      </c>
      <c r="AK4814">
        <v>4.0970000000000004</v>
      </c>
      <c r="AL4814">
        <f t="shared" si="1060"/>
        <v>4.0970000000000006E-2</v>
      </c>
      <c r="AN4814" s="1">
        <v>39316</v>
      </c>
      <c r="AO4814">
        <v>4.633</v>
      </c>
      <c r="AP4814">
        <f t="shared" si="1061"/>
        <v>4.6330000000000003E-2</v>
      </c>
      <c r="AS4814" s="1">
        <v>39258</v>
      </c>
      <c r="AT4814">
        <v>5.8470000000000004</v>
      </c>
      <c r="AU4814">
        <f t="shared" si="1062"/>
        <v>5.8470000000000001E-2</v>
      </c>
      <c r="AX4814" s="1"/>
    </row>
    <row r="4815" spans="1:50" x14ac:dyDescent="0.3">
      <c r="A4815" s="19">
        <f t="shared" si="1063"/>
        <v>52656</v>
      </c>
      <c r="B4815">
        <f t="shared" ca="1" si="1050"/>
        <v>-18.133333333333333</v>
      </c>
      <c r="C4815">
        <f ca="1">IF(currency="USD",'Future et co'!D4815,IF(currency="EUR",'Future et co'!E4815,IF(currency="GBP",'Future et co'!F4815,FALSE)))</f>
        <v>3.5830000000000001E-2</v>
      </c>
      <c r="D4815">
        <f t="shared" ca="1" si="1051"/>
        <v>3.5830000000000001E-2</v>
      </c>
      <c r="E4815">
        <f t="shared" ca="1" si="1052"/>
        <v>2.1409999999999998E-2</v>
      </c>
      <c r="F4815">
        <f t="shared" ca="1" si="1053"/>
        <v>3.7088999999999997E-2</v>
      </c>
      <c r="J4815" s="1">
        <v>39202</v>
      </c>
      <c r="K4815">
        <v>5.27</v>
      </c>
      <c r="L4815">
        <f t="shared" si="1054"/>
        <v>5.2699999999999997E-2</v>
      </c>
      <c r="N4815" s="1">
        <v>39203</v>
      </c>
      <c r="O4815">
        <v>5.2670000000000003</v>
      </c>
      <c r="P4815">
        <f t="shared" si="1055"/>
        <v>5.2670000000000002E-2</v>
      </c>
      <c r="R4815" s="1">
        <v>39315</v>
      </c>
      <c r="S4815">
        <v>4.8620000000000001</v>
      </c>
      <c r="T4815">
        <f t="shared" si="1056"/>
        <v>4.8620000000000003E-2</v>
      </c>
      <c r="V4815" s="1">
        <v>39314</v>
      </c>
      <c r="W4815">
        <v>4.8010000000000002</v>
      </c>
      <c r="X4815">
        <f t="shared" si="1057"/>
        <v>4.8010000000000004E-2</v>
      </c>
      <c r="AB4815" s="1">
        <v>39140</v>
      </c>
      <c r="AC4815">
        <v>117.65</v>
      </c>
      <c r="AD4815">
        <f t="shared" si="1058"/>
        <v>1.1765000000000001</v>
      </c>
      <c r="AF4815" s="1">
        <v>39184</v>
      </c>
      <c r="AG4815">
        <v>3.968</v>
      </c>
      <c r="AH4815">
        <f t="shared" si="1059"/>
        <v>3.968E-2</v>
      </c>
      <c r="AJ4815" s="1">
        <v>39184</v>
      </c>
      <c r="AK4815">
        <v>4.0949999999999998</v>
      </c>
      <c r="AL4815">
        <f t="shared" si="1060"/>
        <v>4.095E-2</v>
      </c>
      <c r="AN4815" s="1">
        <v>39315</v>
      </c>
      <c r="AO4815">
        <v>4.5330000000000004</v>
      </c>
      <c r="AP4815">
        <f t="shared" si="1061"/>
        <v>4.5330000000000002E-2</v>
      </c>
      <c r="AS4815" s="1">
        <v>39257</v>
      </c>
      <c r="AT4815">
        <v>5.8070000000000004</v>
      </c>
      <c r="AU4815">
        <f t="shared" si="1062"/>
        <v>5.8070000000000004E-2</v>
      </c>
      <c r="AX4815" s="1"/>
    </row>
    <row r="4816" spans="1:50" x14ac:dyDescent="0.3">
      <c r="A4816" s="19">
        <f t="shared" si="1063"/>
        <v>52657</v>
      </c>
      <c r="B4816">
        <f t="shared" ca="1" si="1050"/>
        <v>-18.136111111111113</v>
      </c>
      <c r="C4816">
        <f ca="1">IF(currency="USD",'Future et co'!D4816,IF(currency="EUR",'Future et co'!E4816,IF(currency="GBP",'Future et co'!F4816,FALSE)))</f>
        <v>3.5830000000000001E-2</v>
      </c>
      <c r="D4816">
        <f t="shared" ca="1" si="1051"/>
        <v>3.5830000000000001E-2</v>
      </c>
      <c r="E4816">
        <f t="shared" ca="1" si="1052"/>
        <v>2.1409999999999998E-2</v>
      </c>
      <c r="F4816">
        <f t="shared" ca="1" si="1053"/>
        <v>3.7088999999999997E-2</v>
      </c>
      <c r="J4816" s="1">
        <v>39199</v>
      </c>
      <c r="K4816">
        <v>5.27</v>
      </c>
      <c r="L4816">
        <f t="shared" si="1054"/>
        <v>5.2699999999999997E-2</v>
      </c>
      <c r="N4816" s="1">
        <v>39202</v>
      </c>
      <c r="O4816">
        <v>5.2610000000000001</v>
      </c>
      <c r="P4816">
        <f t="shared" si="1055"/>
        <v>5.2610000000000004E-2</v>
      </c>
      <c r="R4816" s="1">
        <v>39314</v>
      </c>
      <c r="S4816">
        <v>4.9059999999999997</v>
      </c>
      <c r="T4816">
        <f t="shared" si="1056"/>
        <v>4.9059999999999999E-2</v>
      </c>
      <c r="V4816" s="1">
        <v>39311</v>
      </c>
      <c r="W4816">
        <v>4.8140000000000001</v>
      </c>
      <c r="X4816">
        <f t="shared" si="1057"/>
        <v>4.8140000000000002E-2</v>
      </c>
      <c r="AB4816" s="1">
        <v>39139</v>
      </c>
      <c r="AC4816">
        <v>117.38</v>
      </c>
      <c r="AD4816">
        <f t="shared" si="1058"/>
        <v>1.1738</v>
      </c>
      <c r="AF4816" s="1">
        <v>39183</v>
      </c>
      <c r="AG4816">
        <v>3.9580000000000002</v>
      </c>
      <c r="AH4816">
        <f t="shared" si="1059"/>
        <v>3.9580000000000004E-2</v>
      </c>
      <c r="AJ4816" s="1">
        <v>39183</v>
      </c>
      <c r="AK4816">
        <v>4.0839999999999996</v>
      </c>
      <c r="AL4816">
        <f t="shared" si="1060"/>
        <v>4.0839999999999994E-2</v>
      </c>
      <c r="AN4816" s="1">
        <v>39314</v>
      </c>
      <c r="AO4816">
        <v>4.5380000000000003</v>
      </c>
      <c r="AP4816">
        <f t="shared" si="1061"/>
        <v>4.5380000000000004E-2</v>
      </c>
      <c r="AS4816" s="1">
        <v>39256</v>
      </c>
      <c r="AT4816">
        <v>5.8070000000000004</v>
      </c>
      <c r="AU4816">
        <f t="shared" si="1062"/>
        <v>5.8070000000000004E-2</v>
      </c>
      <c r="AX4816" s="1"/>
    </row>
    <row r="4817" spans="1:50" x14ac:dyDescent="0.3">
      <c r="A4817" s="19">
        <f t="shared" si="1063"/>
        <v>52658</v>
      </c>
      <c r="B4817">
        <f t="shared" ca="1" si="1050"/>
        <v>-18.138888888888889</v>
      </c>
      <c r="C4817">
        <f ca="1">IF(currency="USD",'Future et co'!D4817,IF(currency="EUR",'Future et co'!E4817,IF(currency="GBP",'Future et co'!F4817,FALSE)))</f>
        <v>3.5830000000000001E-2</v>
      </c>
      <c r="D4817">
        <f t="shared" ca="1" si="1051"/>
        <v>3.5830000000000001E-2</v>
      </c>
      <c r="E4817">
        <f t="shared" ca="1" si="1052"/>
        <v>2.1409999999999998E-2</v>
      </c>
      <c r="F4817">
        <f t="shared" ca="1" si="1053"/>
        <v>3.7088999999999997E-2</v>
      </c>
      <c r="J4817" s="1">
        <v>39198</v>
      </c>
      <c r="K4817">
        <v>5.2779999999999996</v>
      </c>
      <c r="L4817">
        <f t="shared" si="1054"/>
        <v>5.2779999999999994E-2</v>
      </c>
      <c r="N4817" s="1">
        <v>39199</v>
      </c>
      <c r="O4817">
        <v>5.2709999999999999</v>
      </c>
      <c r="P4817">
        <f t="shared" si="1055"/>
        <v>5.271E-2</v>
      </c>
      <c r="R4817" s="1">
        <v>39311</v>
      </c>
      <c r="S4817">
        <v>4.91</v>
      </c>
      <c r="T4817">
        <f t="shared" si="1056"/>
        <v>4.9100000000000005E-2</v>
      </c>
      <c r="V4817" s="1">
        <v>39310</v>
      </c>
      <c r="W4817">
        <v>4.8769</v>
      </c>
      <c r="X4817">
        <f t="shared" si="1057"/>
        <v>4.8769E-2</v>
      </c>
      <c r="AB4817" s="1">
        <v>39136</v>
      </c>
      <c r="AC4817">
        <v>116.94</v>
      </c>
      <c r="AD4817">
        <f t="shared" si="1058"/>
        <v>1.1694</v>
      </c>
      <c r="AF4817" s="1">
        <v>39182</v>
      </c>
      <c r="AG4817">
        <v>3.9550000000000001</v>
      </c>
      <c r="AH4817">
        <f t="shared" si="1059"/>
        <v>3.9550000000000002E-2</v>
      </c>
      <c r="AJ4817" s="1">
        <v>39182</v>
      </c>
      <c r="AK4817">
        <v>4.0780000000000003</v>
      </c>
      <c r="AL4817">
        <f t="shared" si="1060"/>
        <v>4.0780000000000004E-2</v>
      </c>
      <c r="AN4817" s="1">
        <v>39311</v>
      </c>
      <c r="AO4817">
        <v>4.5350000000000001</v>
      </c>
      <c r="AP4817">
        <f t="shared" si="1061"/>
        <v>4.5350000000000001E-2</v>
      </c>
      <c r="AS4817" s="1">
        <v>39255</v>
      </c>
      <c r="AT4817">
        <v>5.8070000000000004</v>
      </c>
      <c r="AU4817">
        <f t="shared" si="1062"/>
        <v>5.8070000000000004E-2</v>
      </c>
      <c r="AX4817" s="1"/>
    </row>
    <row r="4818" spans="1:50" x14ac:dyDescent="0.3">
      <c r="A4818" s="19">
        <f t="shared" si="1063"/>
        <v>52659</v>
      </c>
      <c r="B4818">
        <f t="shared" ca="1" si="1050"/>
        <v>-18.141666666666666</v>
      </c>
      <c r="C4818">
        <f ca="1">IF(currency="USD",'Future et co'!D4818,IF(currency="EUR",'Future et co'!E4818,IF(currency="GBP",'Future et co'!F4818,FALSE)))</f>
        <v>3.5830000000000001E-2</v>
      </c>
      <c r="D4818">
        <f t="shared" ca="1" si="1051"/>
        <v>3.5830000000000001E-2</v>
      </c>
      <c r="E4818">
        <f t="shared" ca="1" si="1052"/>
        <v>2.1409999999999998E-2</v>
      </c>
      <c r="F4818">
        <f t="shared" ca="1" si="1053"/>
        <v>3.7088999999999997E-2</v>
      </c>
      <c r="J4818" s="1">
        <v>39197</v>
      </c>
      <c r="K4818">
        <v>5.2709999999999999</v>
      </c>
      <c r="L4818">
        <f t="shared" si="1054"/>
        <v>5.271E-2</v>
      </c>
      <c r="N4818" s="1">
        <v>39198</v>
      </c>
      <c r="O4818">
        <v>5.2729999999999997</v>
      </c>
      <c r="P4818">
        <f t="shared" si="1055"/>
        <v>5.2729999999999999E-2</v>
      </c>
      <c r="R4818" s="1">
        <v>39310</v>
      </c>
      <c r="S4818">
        <v>4.9237000000000002</v>
      </c>
      <c r="T4818">
        <f t="shared" si="1056"/>
        <v>4.9237000000000003E-2</v>
      </c>
      <c r="V4818" s="1">
        <v>39309</v>
      </c>
      <c r="W4818">
        <v>4.9236000000000004</v>
      </c>
      <c r="X4818">
        <f t="shared" si="1057"/>
        <v>4.9236000000000002E-2</v>
      </c>
      <c r="AB4818" s="1">
        <v>39135</v>
      </c>
      <c r="AC4818">
        <v>116.57</v>
      </c>
      <c r="AD4818">
        <f t="shared" si="1058"/>
        <v>1.1657</v>
      </c>
      <c r="AF4818" s="1">
        <v>39177</v>
      </c>
      <c r="AG4818">
        <v>3.9460000000000002</v>
      </c>
      <c r="AH4818">
        <f t="shared" si="1059"/>
        <v>3.9460000000000002E-2</v>
      </c>
      <c r="AJ4818" s="1">
        <v>39177</v>
      </c>
      <c r="AK4818">
        <v>4.0709999999999997</v>
      </c>
      <c r="AL4818">
        <f t="shared" si="1060"/>
        <v>4.0709999999999996E-2</v>
      </c>
      <c r="AN4818" s="1">
        <v>39310</v>
      </c>
      <c r="AO4818">
        <v>4.5359999999999996</v>
      </c>
      <c r="AP4818">
        <f t="shared" si="1061"/>
        <v>4.5359999999999998E-2</v>
      </c>
      <c r="AS4818" s="1">
        <v>39254</v>
      </c>
      <c r="AT4818">
        <v>5.8079999999999998</v>
      </c>
      <c r="AU4818">
        <f t="shared" si="1062"/>
        <v>5.808E-2</v>
      </c>
      <c r="AX4818" s="1"/>
    </row>
    <row r="4819" spans="1:50" x14ac:dyDescent="0.3">
      <c r="A4819" s="19">
        <f t="shared" si="1063"/>
        <v>52660</v>
      </c>
      <c r="B4819">
        <f t="shared" ca="1" si="1050"/>
        <v>-18.144444444444446</v>
      </c>
      <c r="C4819">
        <f ca="1">IF(currency="USD",'Future et co'!D4819,IF(currency="EUR",'Future et co'!E4819,IF(currency="GBP",'Future et co'!F4819,FALSE)))</f>
        <v>3.5830000000000001E-2</v>
      </c>
      <c r="D4819">
        <f t="shared" ca="1" si="1051"/>
        <v>3.5830000000000001E-2</v>
      </c>
      <c r="E4819">
        <f t="shared" ca="1" si="1052"/>
        <v>2.1409999999999998E-2</v>
      </c>
      <c r="F4819">
        <f t="shared" ca="1" si="1053"/>
        <v>3.7088999999999997E-2</v>
      </c>
      <c r="J4819" s="1">
        <v>39196</v>
      </c>
      <c r="K4819">
        <v>5.2649999999999997</v>
      </c>
      <c r="L4819">
        <f t="shared" si="1054"/>
        <v>5.2649999999999995E-2</v>
      </c>
      <c r="N4819" s="1">
        <v>39197</v>
      </c>
      <c r="O4819">
        <v>5.2629999999999999</v>
      </c>
      <c r="P4819">
        <f t="shared" si="1055"/>
        <v>5.2629999999999996E-2</v>
      </c>
      <c r="R4819" s="1">
        <v>39309</v>
      </c>
      <c r="S4819">
        <v>5.0250000000000004</v>
      </c>
      <c r="T4819">
        <f t="shared" si="1056"/>
        <v>5.0250000000000003E-2</v>
      </c>
      <c r="V4819" s="1">
        <v>39308</v>
      </c>
      <c r="W4819">
        <v>4.97</v>
      </c>
      <c r="X4819">
        <f t="shared" si="1057"/>
        <v>4.9699999999999994E-2</v>
      </c>
      <c r="AB4819" s="1">
        <v>39134</v>
      </c>
      <c r="AC4819">
        <v>116.93</v>
      </c>
      <c r="AD4819">
        <f t="shared" si="1058"/>
        <v>1.1693</v>
      </c>
      <c r="AF4819" s="1">
        <v>39176</v>
      </c>
      <c r="AG4819">
        <v>3.944</v>
      </c>
      <c r="AH4819">
        <f t="shared" si="1059"/>
        <v>3.9440000000000003E-2</v>
      </c>
      <c r="AJ4819" s="1">
        <v>39176</v>
      </c>
      <c r="AK4819">
        <v>4.069</v>
      </c>
      <c r="AL4819">
        <f t="shared" si="1060"/>
        <v>4.0689999999999997E-2</v>
      </c>
      <c r="AN4819" s="1">
        <v>39309</v>
      </c>
      <c r="AO4819">
        <v>4.5810000000000004</v>
      </c>
      <c r="AP4819">
        <f t="shared" si="1061"/>
        <v>4.5810000000000003E-2</v>
      </c>
      <c r="AS4819" s="1">
        <v>39253</v>
      </c>
      <c r="AT4819">
        <v>5.7830000000000004</v>
      </c>
      <c r="AU4819">
        <f t="shared" si="1062"/>
        <v>5.7830000000000006E-2</v>
      </c>
      <c r="AX4819" s="1"/>
    </row>
    <row r="4820" spans="1:50" x14ac:dyDescent="0.3">
      <c r="A4820" s="19">
        <f t="shared" si="1063"/>
        <v>52663</v>
      </c>
      <c r="B4820">
        <f t="shared" ca="1" si="1050"/>
        <v>-18.152777777777779</v>
      </c>
      <c r="C4820">
        <f ca="1">IF(currency="USD",'Future et co'!D4820,IF(currency="EUR",'Future et co'!E4820,IF(currency="GBP",'Future et co'!F4820,FALSE)))</f>
        <v>3.5830000000000001E-2</v>
      </c>
      <c r="D4820">
        <f t="shared" ca="1" si="1051"/>
        <v>3.5830000000000001E-2</v>
      </c>
      <c r="E4820">
        <f t="shared" ca="1" si="1052"/>
        <v>2.1409999999999998E-2</v>
      </c>
      <c r="F4820">
        <f t="shared" ca="1" si="1053"/>
        <v>3.7088999999999997E-2</v>
      </c>
      <c r="J4820" s="1">
        <v>39195</v>
      </c>
      <c r="K4820">
        <v>5.2690000000000001</v>
      </c>
      <c r="L4820">
        <f t="shared" si="1054"/>
        <v>5.2690000000000001E-2</v>
      </c>
      <c r="N4820" s="1">
        <v>39196</v>
      </c>
      <c r="O4820">
        <v>5.2549999999999999</v>
      </c>
      <c r="P4820">
        <f t="shared" si="1055"/>
        <v>5.2549999999999999E-2</v>
      </c>
      <c r="R4820" s="1">
        <v>39308</v>
      </c>
      <c r="S4820">
        <v>5.0919999999999996</v>
      </c>
      <c r="T4820">
        <f t="shared" si="1056"/>
        <v>5.0919999999999993E-2</v>
      </c>
      <c r="V4820" s="1">
        <v>39307</v>
      </c>
      <c r="W4820">
        <v>5.0129999999999999</v>
      </c>
      <c r="X4820">
        <f t="shared" si="1057"/>
        <v>5.0130000000000001E-2</v>
      </c>
      <c r="AB4820" s="1">
        <v>39133</v>
      </c>
      <c r="AC4820">
        <v>116.75</v>
      </c>
      <c r="AD4820">
        <f t="shared" si="1058"/>
        <v>1.1675</v>
      </c>
      <c r="AF4820" s="1">
        <v>39175</v>
      </c>
      <c r="AG4820">
        <v>3.9359999999999999</v>
      </c>
      <c r="AH4820">
        <f t="shared" si="1059"/>
        <v>3.9359999999999999E-2</v>
      </c>
      <c r="AJ4820" s="1">
        <v>39175</v>
      </c>
      <c r="AK4820">
        <v>4.0579999999999998</v>
      </c>
      <c r="AL4820">
        <f t="shared" si="1060"/>
        <v>4.0579999999999998E-2</v>
      </c>
      <c r="AN4820" s="1">
        <v>39308</v>
      </c>
      <c r="AO4820">
        <v>4.5970000000000004</v>
      </c>
      <c r="AP4820">
        <f t="shared" si="1061"/>
        <v>4.5970000000000004E-2</v>
      </c>
      <c r="AS4820" s="1">
        <v>39252</v>
      </c>
      <c r="AT4820">
        <v>5.7530000000000001</v>
      </c>
      <c r="AU4820">
        <f t="shared" si="1062"/>
        <v>5.7529999999999998E-2</v>
      </c>
      <c r="AX4820" s="1"/>
    </row>
    <row r="4821" spans="1:50" x14ac:dyDescent="0.3">
      <c r="A4821" s="19">
        <f t="shared" si="1063"/>
        <v>52664</v>
      </c>
      <c r="B4821">
        <f t="shared" ca="1" si="1050"/>
        <v>-18.155555555555555</v>
      </c>
      <c r="C4821">
        <f ca="1">IF(currency="USD",'Future et co'!D4821,IF(currency="EUR",'Future et co'!E4821,IF(currency="GBP",'Future et co'!F4821,FALSE)))</f>
        <v>3.5830000000000001E-2</v>
      </c>
      <c r="D4821">
        <f t="shared" ca="1" si="1051"/>
        <v>3.5830000000000001E-2</v>
      </c>
      <c r="E4821">
        <f t="shared" ca="1" si="1052"/>
        <v>2.1409999999999998E-2</v>
      </c>
      <c r="F4821">
        <f t="shared" ca="1" si="1053"/>
        <v>3.7088999999999997E-2</v>
      </c>
      <c r="J4821" s="1">
        <v>39192</v>
      </c>
      <c r="K4821">
        <v>5.2720000000000002</v>
      </c>
      <c r="L4821">
        <f t="shared" si="1054"/>
        <v>5.2720000000000003E-2</v>
      </c>
      <c r="N4821" s="1">
        <v>39195</v>
      </c>
      <c r="O4821">
        <v>5.2619999999999996</v>
      </c>
      <c r="P4821">
        <f t="shared" si="1055"/>
        <v>5.2619999999999993E-2</v>
      </c>
      <c r="R4821" s="1">
        <v>39307</v>
      </c>
      <c r="S4821">
        <v>5.1239999999999997</v>
      </c>
      <c r="T4821">
        <f t="shared" si="1056"/>
        <v>5.1239999999999994E-2</v>
      </c>
      <c r="V4821" s="1">
        <v>39304</v>
      </c>
      <c r="W4821">
        <v>5.0250000000000004</v>
      </c>
      <c r="X4821">
        <f t="shared" si="1057"/>
        <v>5.0250000000000003E-2</v>
      </c>
      <c r="AB4821" s="1">
        <v>39132</v>
      </c>
      <c r="AC4821">
        <v>116.74</v>
      </c>
      <c r="AD4821">
        <f t="shared" si="1058"/>
        <v>1.1674</v>
      </c>
      <c r="AF4821" s="1">
        <v>39174</v>
      </c>
      <c r="AG4821">
        <v>3.927</v>
      </c>
      <c r="AH4821">
        <f t="shared" si="1059"/>
        <v>3.9269999999999999E-2</v>
      </c>
      <c r="AJ4821" s="1">
        <v>39174</v>
      </c>
      <c r="AK4821">
        <v>4.048</v>
      </c>
      <c r="AL4821">
        <f t="shared" si="1060"/>
        <v>4.0480000000000002E-2</v>
      </c>
      <c r="AN4821" s="1">
        <v>39307</v>
      </c>
      <c r="AO4821">
        <v>4.6230000000000002</v>
      </c>
      <c r="AP4821">
        <f t="shared" si="1061"/>
        <v>4.623E-2</v>
      </c>
      <c r="AS4821" s="1">
        <v>39251</v>
      </c>
      <c r="AT4821">
        <v>5.7409999999999997</v>
      </c>
      <c r="AU4821">
        <f t="shared" si="1062"/>
        <v>5.7409999999999996E-2</v>
      </c>
      <c r="AX4821" s="1"/>
    </row>
    <row r="4822" spans="1:50" x14ac:dyDescent="0.3">
      <c r="A4822" s="19">
        <f t="shared" si="1063"/>
        <v>52665</v>
      </c>
      <c r="B4822">
        <f t="shared" ca="1" si="1050"/>
        <v>-18.158333333333335</v>
      </c>
      <c r="C4822">
        <f ca="1">IF(currency="USD",'Future et co'!D4822,IF(currency="EUR",'Future et co'!E4822,IF(currency="GBP",'Future et co'!F4822,FALSE)))</f>
        <v>3.5830000000000001E-2</v>
      </c>
      <c r="D4822">
        <f t="shared" ca="1" si="1051"/>
        <v>3.5830000000000001E-2</v>
      </c>
      <c r="E4822">
        <f t="shared" ca="1" si="1052"/>
        <v>2.1409999999999998E-2</v>
      </c>
      <c r="F4822">
        <f t="shared" ca="1" si="1053"/>
        <v>3.7088999999999997E-2</v>
      </c>
      <c r="J4822" s="1">
        <v>39191</v>
      </c>
      <c r="K4822">
        <v>5.2649999999999997</v>
      </c>
      <c r="L4822">
        <f t="shared" si="1054"/>
        <v>5.2649999999999995E-2</v>
      </c>
      <c r="N4822" s="1">
        <v>39192</v>
      </c>
      <c r="O4822">
        <v>5.2729999999999997</v>
      </c>
      <c r="P4822">
        <f t="shared" si="1055"/>
        <v>5.2729999999999999E-2</v>
      </c>
      <c r="R4822" s="1">
        <v>39304</v>
      </c>
      <c r="S4822">
        <v>5.1210000000000004</v>
      </c>
      <c r="T4822">
        <f t="shared" si="1056"/>
        <v>5.1210000000000006E-2</v>
      </c>
      <c r="V4822" s="1">
        <v>39303</v>
      </c>
      <c r="W4822">
        <v>5.0140000000000002</v>
      </c>
      <c r="X4822">
        <f t="shared" si="1057"/>
        <v>5.0140000000000004E-2</v>
      </c>
      <c r="AB4822" s="1">
        <v>39129</v>
      </c>
      <c r="AC4822">
        <v>116.88</v>
      </c>
      <c r="AD4822">
        <f t="shared" si="1058"/>
        <v>1.1688000000000001</v>
      </c>
      <c r="AF4822" s="1">
        <v>39171</v>
      </c>
      <c r="AG4822">
        <v>3.9239999999999999</v>
      </c>
      <c r="AH4822">
        <f t="shared" si="1059"/>
        <v>3.9239999999999997E-2</v>
      </c>
      <c r="AJ4822" s="1">
        <v>39171</v>
      </c>
      <c r="AK4822">
        <v>4.0430000000000001</v>
      </c>
      <c r="AL4822">
        <f t="shared" si="1060"/>
        <v>4.0430000000000001E-2</v>
      </c>
      <c r="AN4822" s="1">
        <v>39304</v>
      </c>
      <c r="AO4822">
        <v>4.6079999999999997</v>
      </c>
      <c r="AP4822">
        <f t="shared" si="1061"/>
        <v>4.6079999999999996E-2</v>
      </c>
      <c r="AS4822" s="1">
        <v>39250</v>
      </c>
      <c r="AT4822">
        <v>5.7510000000000003</v>
      </c>
      <c r="AU4822">
        <f t="shared" si="1062"/>
        <v>5.7510000000000006E-2</v>
      </c>
      <c r="AX4822" s="1"/>
    </row>
    <row r="4823" spans="1:50" x14ac:dyDescent="0.3">
      <c r="A4823" s="19">
        <f t="shared" si="1063"/>
        <v>52666</v>
      </c>
      <c r="B4823">
        <f t="shared" ca="1" si="1050"/>
        <v>-18.161111111111111</v>
      </c>
      <c r="C4823">
        <f ca="1">IF(currency="USD",'Future et co'!D4823,IF(currency="EUR",'Future et co'!E4823,IF(currency="GBP",'Future et co'!F4823,FALSE)))</f>
        <v>3.5830000000000001E-2</v>
      </c>
      <c r="D4823">
        <f t="shared" ca="1" si="1051"/>
        <v>3.5830000000000001E-2</v>
      </c>
      <c r="E4823">
        <f t="shared" ca="1" si="1052"/>
        <v>2.1409999999999998E-2</v>
      </c>
      <c r="F4823">
        <f t="shared" ca="1" si="1053"/>
        <v>3.7088999999999997E-2</v>
      </c>
      <c r="J4823" s="1">
        <v>39190</v>
      </c>
      <c r="K4823">
        <v>5.2649999999999997</v>
      </c>
      <c r="L4823">
        <f t="shared" si="1054"/>
        <v>5.2649999999999995E-2</v>
      </c>
      <c r="N4823" s="1">
        <v>39191</v>
      </c>
      <c r="O4823">
        <v>5.2649999999999997</v>
      </c>
      <c r="P4823">
        <f t="shared" si="1055"/>
        <v>5.2649999999999995E-2</v>
      </c>
      <c r="R4823" s="1">
        <v>39303</v>
      </c>
      <c r="S4823">
        <v>5.1150000000000002</v>
      </c>
      <c r="T4823">
        <f t="shared" si="1056"/>
        <v>5.1150000000000001E-2</v>
      </c>
      <c r="V4823" s="1">
        <v>39302</v>
      </c>
      <c r="W4823">
        <v>5.1269999999999998</v>
      </c>
      <c r="X4823">
        <f t="shared" si="1057"/>
        <v>5.1269999999999996E-2</v>
      </c>
      <c r="AB4823" s="1">
        <v>39128</v>
      </c>
      <c r="AC4823">
        <v>116.93</v>
      </c>
      <c r="AD4823">
        <f t="shared" si="1058"/>
        <v>1.1693</v>
      </c>
      <c r="AF4823" s="1">
        <v>39170</v>
      </c>
      <c r="AG4823">
        <v>3.9220000000000002</v>
      </c>
      <c r="AH4823">
        <f t="shared" si="1059"/>
        <v>3.9220000000000005E-2</v>
      </c>
      <c r="AJ4823" s="1">
        <v>39170</v>
      </c>
      <c r="AK4823">
        <v>4.0359999999999996</v>
      </c>
      <c r="AL4823">
        <f t="shared" si="1060"/>
        <v>4.0359999999999993E-2</v>
      </c>
      <c r="AN4823" s="1">
        <v>39303</v>
      </c>
      <c r="AO4823">
        <v>4.5960000000000001</v>
      </c>
      <c r="AP4823">
        <f t="shared" si="1061"/>
        <v>4.5960000000000001E-2</v>
      </c>
      <c r="AS4823" s="1">
        <v>39249</v>
      </c>
      <c r="AT4823">
        <v>5.7460000000000004</v>
      </c>
      <c r="AU4823">
        <f t="shared" si="1062"/>
        <v>5.7460000000000004E-2</v>
      </c>
      <c r="AX4823" s="1"/>
    </row>
    <row r="4824" spans="1:50" x14ac:dyDescent="0.3">
      <c r="A4824" s="19">
        <f t="shared" si="1063"/>
        <v>52667</v>
      </c>
      <c r="B4824">
        <f t="shared" ca="1" si="1050"/>
        <v>-18.163888888888888</v>
      </c>
      <c r="C4824">
        <f ca="1">IF(currency="USD",'Future et co'!D4824,IF(currency="EUR",'Future et co'!E4824,IF(currency="GBP",'Future et co'!F4824,FALSE)))</f>
        <v>3.5830000000000001E-2</v>
      </c>
      <c r="D4824">
        <f t="shared" ca="1" si="1051"/>
        <v>3.5830000000000001E-2</v>
      </c>
      <c r="E4824">
        <f t="shared" ca="1" si="1052"/>
        <v>2.1409999999999998E-2</v>
      </c>
      <c r="F4824">
        <f t="shared" ca="1" si="1053"/>
        <v>3.7088999999999997E-2</v>
      </c>
      <c r="J4824" s="1">
        <v>39189</v>
      </c>
      <c r="K4824">
        <v>5.2679999999999998</v>
      </c>
      <c r="L4824">
        <f t="shared" si="1054"/>
        <v>5.2679999999999998E-2</v>
      </c>
      <c r="N4824" s="1">
        <v>39190</v>
      </c>
      <c r="O4824">
        <v>5.266</v>
      </c>
      <c r="P4824">
        <f t="shared" si="1055"/>
        <v>5.2659999999999998E-2</v>
      </c>
      <c r="R4824" s="1">
        <v>39302</v>
      </c>
      <c r="S4824">
        <v>5.2220000000000004</v>
      </c>
      <c r="T4824">
        <f t="shared" si="1056"/>
        <v>5.2220000000000003E-2</v>
      </c>
      <c r="V4824" s="1">
        <v>39301</v>
      </c>
      <c r="W4824">
        <v>5.0609999999999999</v>
      </c>
      <c r="X4824">
        <f t="shared" si="1057"/>
        <v>5.0610000000000002E-2</v>
      </c>
      <c r="AB4824" s="1">
        <v>39127</v>
      </c>
      <c r="AC4824">
        <v>116.45</v>
      </c>
      <c r="AD4824">
        <f t="shared" si="1058"/>
        <v>1.1645000000000001</v>
      </c>
      <c r="AF4824" s="1">
        <v>39169</v>
      </c>
      <c r="AG4824">
        <v>3.9140000000000001</v>
      </c>
      <c r="AH4824">
        <f t="shared" si="1059"/>
        <v>3.9140000000000001E-2</v>
      </c>
      <c r="AJ4824" s="1">
        <v>39169</v>
      </c>
      <c r="AK4824">
        <v>4.0279999999999996</v>
      </c>
      <c r="AL4824">
        <f t="shared" si="1060"/>
        <v>4.0279999999999996E-2</v>
      </c>
      <c r="AN4824" s="1">
        <v>39302</v>
      </c>
      <c r="AO4824">
        <v>4.6429999999999998</v>
      </c>
      <c r="AP4824">
        <f t="shared" si="1061"/>
        <v>4.6429999999999999E-2</v>
      </c>
      <c r="AS4824" s="1">
        <v>39248</v>
      </c>
      <c r="AT4824">
        <v>5.7439999999999998</v>
      </c>
      <c r="AU4824">
        <f t="shared" si="1062"/>
        <v>5.7439999999999998E-2</v>
      </c>
      <c r="AX4824" s="1"/>
    </row>
    <row r="4825" spans="1:50" x14ac:dyDescent="0.3">
      <c r="A4825" s="19">
        <f t="shared" si="1063"/>
        <v>52670</v>
      </c>
      <c r="B4825">
        <f t="shared" ca="1" si="1050"/>
        <v>-18.172222222222221</v>
      </c>
      <c r="C4825">
        <f ca="1">IF(currency="USD",'Future et co'!D4825,IF(currency="EUR",'Future et co'!E4825,IF(currency="GBP",'Future et co'!F4825,FALSE)))</f>
        <v>3.5830000000000001E-2</v>
      </c>
      <c r="D4825">
        <f t="shared" ca="1" si="1051"/>
        <v>3.5830000000000001E-2</v>
      </c>
      <c r="E4825">
        <f t="shared" ca="1" si="1052"/>
        <v>2.1409999999999998E-2</v>
      </c>
      <c r="F4825">
        <f t="shared" ca="1" si="1053"/>
        <v>3.7088999999999997E-2</v>
      </c>
      <c r="J4825" s="1">
        <v>39188</v>
      </c>
      <c r="K4825">
        <v>5.274</v>
      </c>
      <c r="L4825">
        <f t="shared" si="1054"/>
        <v>5.2740000000000002E-2</v>
      </c>
      <c r="N4825" s="1">
        <v>39189</v>
      </c>
      <c r="O4825">
        <v>5.2690000000000001</v>
      </c>
      <c r="P4825">
        <f t="shared" si="1055"/>
        <v>5.2690000000000001E-2</v>
      </c>
      <c r="R4825" s="1">
        <v>39301</v>
      </c>
      <c r="S4825">
        <v>5.1779999999999999</v>
      </c>
      <c r="T4825">
        <f t="shared" si="1056"/>
        <v>5.178E-2</v>
      </c>
      <c r="V4825" s="1">
        <v>39300</v>
      </c>
      <c r="W4825">
        <v>5.024</v>
      </c>
      <c r="X4825">
        <f t="shared" si="1057"/>
        <v>5.024E-2</v>
      </c>
      <c r="AB4825" s="1">
        <v>39126</v>
      </c>
      <c r="AC4825">
        <v>116.24</v>
      </c>
      <c r="AD4825">
        <f t="shared" si="1058"/>
        <v>1.1623999999999999</v>
      </c>
      <c r="AF4825" s="1">
        <v>39168</v>
      </c>
      <c r="AG4825">
        <v>3.9089999999999998</v>
      </c>
      <c r="AH4825">
        <f t="shared" si="1059"/>
        <v>3.909E-2</v>
      </c>
      <c r="AJ4825" s="1">
        <v>39168</v>
      </c>
      <c r="AK4825">
        <v>4.0250000000000004</v>
      </c>
      <c r="AL4825">
        <f t="shared" si="1060"/>
        <v>4.0250000000000001E-2</v>
      </c>
      <c r="AN4825" s="1">
        <v>39301</v>
      </c>
      <c r="AO4825">
        <v>4.6109999999999998</v>
      </c>
      <c r="AP4825">
        <f t="shared" si="1061"/>
        <v>4.6109999999999998E-2</v>
      </c>
      <c r="AS4825" s="1">
        <v>39247</v>
      </c>
      <c r="AT4825">
        <v>5.7309999999999999</v>
      </c>
      <c r="AU4825">
        <f t="shared" si="1062"/>
        <v>5.731E-2</v>
      </c>
      <c r="AX4825" s="1"/>
    </row>
    <row r="4826" spans="1:50" x14ac:dyDescent="0.3">
      <c r="A4826" s="19">
        <f t="shared" si="1063"/>
        <v>52671</v>
      </c>
      <c r="B4826">
        <f t="shared" ca="1" si="1050"/>
        <v>-18.175000000000001</v>
      </c>
      <c r="C4826">
        <f ca="1">IF(currency="USD",'Future et co'!D4826,IF(currency="EUR",'Future et co'!E4826,IF(currency="GBP",'Future et co'!F4826,FALSE)))</f>
        <v>3.5830000000000001E-2</v>
      </c>
      <c r="D4826">
        <f t="shared" ca="1" si="1051"/>
        <v>3.5830000000000001E-2</v>
      </c>
      <c r="E4826">
        <f t="shared" ca="1" si="1052"/>
        <v>2.1409999999999998E-2</v>
      </c>
      <c r="F4826">
        <f t="shared" ca="1" si="1053"/>
        <v>3.7088999999999997E-2</v>
      </c>
      <c r="J4826" s="1">
        <v>39185</v>
      </c>
      <c r="K4826">
        <v>5.2750000000000004</v>
      </c>
      <c r="L4826">
        <f t="shared" si="1054"/>
        <v>5.2750000000000005E-2</v>
      </c>
      <c r="N4826" s="1">
        <v>39188</v>
      </c>
      <c r="O4826">
        <v>5.28</v>
      </c>
      <c r="P4826">
        <f t="shared" si="1055"/>
        <v>5.28E-2</v>
      </c>
      <c r="R4826" s="1">
        <v>39300</v>
      </c>
      <c r="S4826">
        <v>5.1219999999999999</v>
      </c>
      <c r="T4826">
        <f t="shared" si="1056"/>
        <v>5.1220000000000002E-2</v>
      </c>
      <c r="V4826" s="1">
        <v>39297</v>
      </c>
      <c r="W4826">
        <v>4.9480000000000004</v>
      </c>
      <c r="X4826">
        <f t="shared" si="1057"/>
        <v>4.9480000000000003E-2</v>
      </c>
      <c r="AB4826" s="1">
        <v>39125</v>
      </c>
      <c r="AC4826">
        <v>116.37</v>
      </c>
      <c r="AD4826">
        <f t="shared" si="1058"/>
        <v>1.1637</v>
      </c>
      <c r="AF4826" s="1">
        <v>39167</v>
      </c>
      <c r="AG4826">
        <v>3.9060000000000001</v>
      </c>
      <c r="AH4826">
        <f t="shared" si="1059"/>
        <v>3.9060000000000004E-2</v>
      </c>
      <c r="AJ4826" s="1">
        <v>39167</v>
      </c>
      <c r="AK4826">
        <v>4.0229999999999997</v>
      </c>
      <c r="AL4826">
        <f t="shared" si="1060"/>
        <v>4.0229999999999995E-2</v>
      </c>
      <c r="AN4826" s="1">
        <v>39300</v>
      </c>
      <c r="AO4826">
        <v>4.5975000000000001</v>
      </c>
      <c r="AP4826">
        <f t="shared" si="1061"/>
        <v>4.5975000000000002E-2</v>
      </c>
      <c r="AS4826" s="1">
        <v>39246</v>
      </c>
      <c r="AT4826">
        <v>5.7290000000000001</v>
      </c>
      <c r="AU4826">
        <f t="shared" si="1062"/>
        <v>5.7290000000000001E-2</v>
      </c>
      <c r="AX4826" s="1"/>
    </row>
    <row r="4827" spans="1:50" x14ac:dyDescent="0.3">
      <c r="A4827" s="19">
        <f t="shared" si="1063"/>
        <v>52672</v>
      </c>
      <c r="B4827">
        <f t="shared" ca="1" si="1050"/>
        <v>-18.177777777777777</v>
      </c>
      <c r="C4827">
        <f ca="1">IF(currency="USD",'Future et co'!D4827,IF(currency="EUR",'Future et co'!E4827,IF(currency="GBP",'Future et co'!F4827,FALSE)))</f>
        <v>3.5830000000000001E-2</v>
      </c>
      <c r="D4827">
        <f t="shared" ca="1" si="1051"/>
        <v>3.5830000000000001E-2</v>
      </c>
      <c r="E4827">
        <f t="shared" ca="1" si="1052"/>
        <v>2.1409999999999998E-2</v>
      </c>
      <c r="F4827">
        <f t="shared" ca="1" si="1053"/>
        <v>3.7088999999999997E-2</v>
      </c>
      <c r="J4827" s="1">
        <v>39184</v>
      </c>
      <c r="K4827">
        <v>5.2729999999999997</v>
      </c>
      <c r="L4827">
        <f t="shared" si="1054"/>
        <v>5.2729999999999999E-2</v>
      </c>
      <c r="N4827" s="1">
        <v>39185</v>
      </c>
      <c r="O4827">
        <v>5.2880000000000003</v>
      </c>
      <c r="P4827">
        <f t="shared" si="1055"/>
        <v>5.2880000000000003E-2</v>
      </c>
      <c r="R4827" s="1">
        <v>39297</v>
      </c>
      <c r="S4827">
        <v>5.0839999999999996</v>
      </c>
      <c r="T4827">
        <f t="shared" si="1056"/>
        <v>5.0839999999999996E-2</v>
      </c>
      <c r="V4827" s="1">
        <v>39296</v>
      </c>
      <c r="W4827">
        <v>5.0750000000000002</v>
      </c>
      <c r="X4827">
        <f t="shared" si="1057"/>
        <v>5.0750000000000003E-2</v>
      </c>
      <c r="AB4827" s="1">
        <v>39122</v>
      </c>
      <c r="AC4827">
        <v>116.54</v>
      </c>
      <c r="AD4827">
        <f t="shared" si="1058"/>
        <v>1.1654</v>
      </c>
      <c r="AF4827" s="1">
        <v>39164</v>
      </c>
      <c r="AG4827">
        <v>3.9039999999999999</v>
      </c>
      <c r="AH4827">
        <f t="shared" si="1059"/>
        <v>3.9039999999999998E-2</v>
      </c>
      <c r="AJ4827" s="1">
        <v>39164</v>
      </c>
      <c r="AK4827">
        <v>4.0140000000000002</v>
      </c>
      <c r="AL4827">
        <f t="shared" si="1060"/>
        <v>4.0140000000000002E-2</v>
      </c>
      <c r="AN4827" s="1">
        <v>39297</v>
      </c>
      <c r="AO4827">
        <v>4.577</v>
      </c>
      <c r="AP4827">
        <f t="shared" si="1061"/>
        <v>4.5769999999999998E-2</v>
      </c>
      <c r="AS4827" s="1">
        <v>39245</v>
      </c>
      <c r="AT4827">
        <v>5.7489999999999997</v>
      </c>
      <c r="AU4827">
        <f t="shared" si="1062"/>
        <v>5.7489999999999999E-2</v>
      </c>
      <c r="AX4827" s="1"/>
    </row>
    <row r="4828" spans="1:50" x14ac:dyDescent="0.3">
      <c r="A4828" s="19">
        <f t="shared" si="1063"/>
        <v>52673</v>
      </c>
      <c r="B4828">
        <f t="shared" ca="1" si="1050"/>
        <v>-18.180555555555557</v>
      </c>
      <c r="C4828">
        <f ca="1">IF(currency="USD",'Future et co'!D4828,IF(currency="EUR",'Future et co'!E4828,IF(currency="GBP",'Future et co'!F4828,FALSE)))</f>
        <v>3.5830000000000001E-2</v>
      </c>
      <c r="D4828">
        <f t="shared" ca="1" si="1051"/>
        <v>3.5830000000000001E-2</v>
      </c>
      <c r="E4828">
        <f t="shared" ca="1" si="1052"/>
        <v>2.1409999999999998E-2</v>
      </c>
      <c r="F4828">
        <f t="shared" ca="1" si="1053"/>
        <v>3.7088999999999997E-2</v>
      </c>
      <c r="J4828" s="1">
        <v>39183</v>
      </c>
      <c r="K4828">
        <v>5.2720000000000002</v>
      </c>
      <c r="L4828">
        <f t="shared" si="1054"/>
        <v>5.2720000000000003E-2</v>
      </c>
      <c r="N4828" s="1">
        <v>39184</v>
      </c>
      <c r="O4828">
        <v>5.282</v>
      </c>
      <c r="P4828">
        <f t="shared" si="1055"/>
        <v>5.2819999999999999E-2</v>
      </c>
      <c r="R4828" s="1">
        <v>39296</v>
      </c>
      <c r="S4828">
        <v>5.1840000000000002</v>
      </c>
      <c r="T4828">
        <f t="shared" si="1056"/>
        <v>5.1840000000000004E-2</v>
      </c>
      <c r="V4828" s="1">
        <v>39295</v>
      </c>
      <c r="W4828">
        <v>5.0999999999999996</v>
      </c>
      <c r="X4828">
        <f t="shared" si="1057"/>
        <v>5.0999999999999997E-2</v>
      </c>
      <c r="AB4828" s="1">
        <v>39121</v>
      </c>
      <c r="AC4828">
        <v>116.92</v>
      </c>
      <c r="AD4828">
        <f t="shared" si="1058"/>
        <v>1.1692</v>
      </c>
      <c r="AF4828" s="1">
        <v>39163</v>
      </c>
      <c r="AG4828">
        <v>3.9020000000000001</v>
      </c>
      <c r="AH4828">
        <f t="shared" si="1059"/>
        <v>3.9019999999999999E-2</v>
      </c>
      <c r="AJ4828" s="1">
        <v>39163</v>
      </c>
      <c r="AK4828">
        <v>4.0129999999999999</v>
      </c>
      <c r="AL4828">
        <f t="shared" si="1060"/>
        <v>4.0129999999999999E-2</v>
      </c>
      <c r="AN4828" s="1">
        <v>39296</v>
      </c>
      <c r="AO4828">
        <v>4.6020000000000003</v>
      </c>
      <c r="AP4828">
        <f t="shared" si="1061"/>
        <v>4.6020000000000005E-2</v>
      </c>
      <c r="AS4828" s="1">
        <v>39244</v>
      </c>
      <c r="AT4828">
        <v>5.7249999999999996</v>
      </c>
      <c r="AU4828">
        <f t="shared" si="1062"/>
        <v>5.7249999999999995E-2</v>
      </c>
      <c r="AX4828" s="1"/>
    </row>
    <row r="4829" spans="1:50" x14ac:dyDescent="0.3">
      <c r="A4829" s="19">
        <f t="shared" si="1063"/>
        <v>52674</v>
      </c>
      <c r="B4829">
        <f t="shared" ca="1" si="1050"/>
        <v>-18.183333333333334</v>
      </c>
      <c r="C4829">
        <f ca="1">IF(currency="USD",'Future et co'!D4829,IF(currency="EUR",'Future et co'!E4829,IF(currency="GBP",'Future et co'!F4829,FALSE)))</f>
        <v>3.5830000000000001E-2</v>
      </c>
      <c r="D4829">
        <f t="shared" ca="1" si="1051"/>
        <v>3.5830000000000001E-2</v>
      </c>
      <c r="E4829">
        <f t="shared" ca="1" si="1052"/>
        <v>2.1409999999999998E-2</v>
      </c>
      <c r="F4829">
        <f t="shared" ca="1" si="1053"/>
        <v>3.7088999999999997E-2</v>
      </c>
      <c r="J4829" s="1">
        <v>39182</v>
      </c>
      <c r="K4829">
        <v>5.2729999999999997</v>
      </c>
      <c r="L4829">
        <f t="shared" si="1054"/>
        <v>5.2729999999999999E-2</v>
      </c>
      <c r="N4829" s="1">
        <v>39183</v>
      </c>
      <c r="O4829">
        <v>5.282</v>
      </c>
      <c r="P4829">
        <f t="shared" si="1055"/>
        <v>5.2819999999999999E-2</v>
      </c>
      <c r="R4829" s="1">
        <v>39295</v>
      </c>
      <c r="S4829">
        <v>5.2149999999999999</v>
      </c>
      <c r="T4829">
        <f t="shared" si="1056"/>
        <v>5.2150000000000002E-2</v>
      </c>
      <c r="V4829" s="1">
        <v>39294</v>
      </c>
      <c r="W4829">
        <v>5.0350000000000001</v>
      </c>
      <c r="X4829">
        <f t="shared" si="1057"/>
        <v>5.0349999999999999E-2</v>
      </c>
      <c r="AB4829" s="1">
        <v>39120</v>
      </c>
      <c r="AC4829">
        <v>117.04</v>
      </c>
      <c r="AD4829">
        <f t="shared" si="1058"/>
        <v>1.1704000000000001</v>
      </c>
      <c r="AF4829" s="1">
        <v>39162</v>
      </c>
      <c r="AG4829">
        <v>3.8969999999999998</v>
      </c>
      <c r="AH4829">
        <f t="shared" si="1059"/>
        <v>3.8969999999999998E-2</v>
      </c>
      <c r="AJ4829" s="1">
        <v>39162</v>
      </c>
      <c r="AK4829">
        <v>4.01</v>
      </c>
      <c r="AL4829">
        <f t="shared" si="1060"/>
        <v>4.0099999999999997E-2</v>
      </c>
      <c r="AN4829" s="1">
        <v>39295</v>
      </c>
      <c r="AO4829">
        <v>4.5819999999999999</v>
      </c>
      <c r="AP4829">
        <f t="shared" si="1061"/>
        <v>4.582E-2</v>
      </c>
      <c r="AS4829" s="1">
        <v>39243</v>
      </c>
      <c r="AT4829">
        <v>5.7229999999999999</v>
      </c>
      <c r="AU4829">
        <f t="shared" si="1062"/>
        <v>5.7229999999999996E-2</v>
      </c>
      <c r="AX4829" s="1"/>
    </row>
    <row r="4830" spans="1:50" x14ac:dyDescent="0.3">
      <c r="A4830" s="19">
        <f t="shared" si="1063"/>
        <v>52677</v>
      </c>
      <c r="B4830">
        <f t="shared" ca="1" si="1050"/>
        <v>-18.191666666666666</v>
      </c>
      <c r="C4830">
        <f ca="1">IF(currency="USD",'Future et co'!D4830,IF(currency="EUR",'Future et co'!E4830,IF(currency="GBP",'Future et co'!F4830,FALSE)))</f>
        <v>3.5830000000000001E-2</v>
      </c>
      <c r="D4830">
        <f t="shared" ca="1" si="1051"/>
        <v>3.5830000000000001E-2</v>
      </c>
      <c r="E4830">
        <f t="shared" ca="1" si="1052"/>
        <v>2.1409999999999998E-2</v>
      </c>
      <c r="F4830">
        <f t="shared" ca="1" si="1053"/>
        <v>3.7088999999999997E-2</v>
      </c>
      <c r="J4830" s="1">
        <v>39181</v>
      </c>
      <c r="K4830">
        <v>5.27</v>
      </c>
      <c r="L4830">
        <f t="shared" si="1054"/>
        <v>5.2699999999999997E-2</v>
      </c>
      <c r="N4830" s="1">
        <v>39182</v>
      </c>
      <c r="O4830">
        <v>5.2770000000000001</v>
      </c>
      <c r="P4830">
        <f t="shared" si="1055"/>
        <v>5.2770000000000004E-2</v>
      </c>
      <c r="R4830" s="1">
        <v>39294</v>
      </c>
      <c r="S4830">
        <v>5.2</v>
      </c>
      <c r="T4830">
        <f t="shared" si="1056"/>
        <v>5.2000000000000005E-2</v>
      </c>
      <c r="V4830" s="1">
        <v>39293</v>
      </c>
      <c r="W4830">
        <v>5.1070000000000002</v>
      </c>
      <c r="X4830">
        <f t="shared" si="1057"/>
        <v>5.1070000000000004E-2</v>
      </c>
      <c r="AB4830" s="1">
        <v>39119</v>
      </c>
      <c r="AC4830">
        <v>117.01</v>
      </c>
      <c r="AD4830">
        <f t="shared" si="1058"/>
        <v>1.1701000000000001</v>
      </c>
      <c r="AF4830" s="1">
        <v>39161</v>
      </c>
      <c r="AG4830">
        <v>3.895</v>
      </c>
      <c r="AH4830">
        <f t="shared" si="1059"/>
        <v>3.8949999999999999E-2</v>
      </c>
      <c r="AJ4830" s="1">
        <v>39161</v>
      </c>
      <c r="AK4830">
        <v>4.0140000000000002</v>
      </c>
      <c r="AL4830">
        <f t="shared" si="1060"/>
        <v>4.0140000000000002E-2</v>
      </c>
      <c r="AN4830" s="1">
        <v>39294</v>
      </c>
      <c r="AO4830">
        <v>4.5789999999999997</v>
      </c>
      <c r="AP4830">
        <f t="shared" si="1061"/>
        <v>4.5789999999999997E-2</v>
      </c>
      <c r="AS4830" s="1">
        <v>39242</v>
      </c>
      <c r="AT4830">
        <v>5.7220000000000004</v>
      </c>
      <c r="AU4830">
        <f t="shared" si="1062"/>
        <v>5.7220000000000007E-2</v>
      </c>
      <c r="AX4830" s="1"/>
    </row>
    <row r="4831" spans="1:50" x14ac:dyDescent="0.3">
      <c r="A4831" s="19">
        <f t="shared" si="1063"/>
        <v>52678</v>
      </c>
      <c r="B4831">
        <f t="shared" ca="1" si="1050"/>
        <v>-18.194444444444443</v>
      </c>
      <c r="C4831">
        <f ca="1">IF(currency="USD",'Future et co'!D4831,IF(currency="EUR",'Future et co'!E4831,IF(currency="GBP",'Future et co'!F4831,FALSE)))</f>
        <v>3.5830000000000001E-2</v>
      </c>
      <c r="D4831">
        <f t="shared" ca="1" si="1051"/>
        <v>3.5830000000000001E-2</v>
      </c>
      <c r="E4831">
        <f t="shared" ca="1" si="1052"/>
        <v>2.1409999999999998E-2</v>
      </c>
      <c r="F4831">
        <f t="shared" ca="1" si="1053"/>
        <v>3.7088999999999997E-2</v>
      </c>
      <c r="J4831" s="1">
        <v>39178</v>
      </c>
      <c r="K4831">
        <v>5.2720000000000002</v>
      </c>
      <c r="L4831">
        <f t="shared" si="1054"/>
        <v>5.2720000000000003E-2</v>
      </c>
      <c r="N4831" s="1">
        <v>39181</v>
      </c>
      <c r="O4831">
        <v>5.2850000000000001</v>
      </c>
      <c r="P4831">
        <f t="shared" si="1055"/>
        <v>5.2850000000000001E-2</v>
      </c>
      <c r="R4831" s="1">
        <v>39293</v>
      </c>
      <c r="S4831">
        <v>5.2080000000000002</v>
      </c>
      <c r="T4831">
        <f t="shared" si="1056"/>
        <v>5.2080000000000001E-2</v>
      </c>
      <c r="V4831" s="1">
        <v>39290</v>
      </c>
      <c r="W4831">
        <v>5.0460000000000003</v>
      </c>
      <c r="X4831">
        <f t="shared" si="1057"/>
        <v>5.0460000000000005E-2</v>
      </c>
      <c r="AB4831" s="1">
        <v>39118</v>
      </c>
      <c r="AC4831">
        <v>117.02</v>
      </c>
      <c r="AD4831">
        <f t="shared" si="1058"/>
        <v>1.1701999999999999</v>
      </c>
      <c r="AF4831" s="1">
        <v>39160</v>
      </c>
      <c r="AG4831">
        <v>3.8919999999999999</v>
      </c>
      <c r="AH4831">
        <f t="shared" si="1059"/>
        <v>3.8919999999999996E-2</v>
      </c>
      <c r="AJ4831" s="1">
        <v>39160</v>
      </c>
      <c r="AK4831">
        <v>4.0090000000000003</v>
      </c>
      <c r="AL4831">
        <f t="shared" si="1060"/>
        <v>4.0090000000000001E-2</v>
      </c>
      <c r="AN4831" s="1">
        <v>39293</v>
      </c>
      <c r="AO4831">
        <v>4.577</v>
      </c>
      <c r="AP4831">
        <f t="shared" si="1061"/>
        <v>4.5769999999999998E-2</v>
      </c>
      <c r="AS4831" s="1">
        <v>39241</v>
      </c>
      <c r="AT4831">
        <v>5.72</v>
      </c>
      <c r="AU4831">
        <f t="shared" si="1062"/>
        <v>5.7200000000000001E-2</v>
      </c>
      <c r="AX4831" s="1"/>
    </row>
    <row r="4832" spans="1:50" x14ac:dyDescent="0.3">
      <c r="A4832" s="19">
        <f t="shared" si="1063"/>
        <v>52679</v>
      </c>
      <c r="B4832">
        <f t="shared" ca="1" si="1050"/>
        <v>-18.197222222222223</v>
      </c>
      <c r="C4832">
        <f ca="1">IF(currency="USD",'Future et co'!D4832,IF(currency="EUR",'Future et co'!E4832,IF(currency="GBP",'Future et co'!F4832,FALSE)))</f>
        <v>3.5830000000000001E-2</v>
      </c>
      <c r="D4832">
        <f t="shared" ca="1" si="1051"/>
        <v>3.5830000000000001E-2</v>
      </c>
      <c r="E4832">
        <f t="shared" ca="1" si="1052"/>
        <v>2.1409999999999998E-2</v>
      </c>
      <c r="F4832">
        <f t="shared" ca="1" si="1053"/>
        <v>3.7088999999999997E-2</v>
      </c>
      <c r="J4832" s="1">
        <v>39177</v>
      </c>
      <c r="K4832">
        <v>5.2649999999999997</v>
      </c>
      <c r="L4832">
        <f t="shared" si="1054"/>
        <v>5.2649999999999995E-2</v>
      </c>
      <c r="N4832" s="1">
        <v>39178</v>
      </c>
      <c r="O4832">
        <v>5.2809999999999997</v>
      </c>
      <c r="P4832">
        <f t="shared" si="1055"/>
        <v>5.2809999999999996E-2</v>
      </c>
      <c r="R4832" s="1">
        <v>39290</v>
      </c>
      <c r="S4832">
        <v>5.2</v>
      </c>
      <c r="T4832">
        <f t="shared" si="1056"/>
        <v>5.2000000000000005E-2</v>
      </c>
      <c r="V4832" s="1">
        <v>39289</v>
      </c>
      <c r="W4832">
        <v>5.1210000000000004</v>
      </c>
      <c r="X4832">
        <f t="shared" si="1057"/>
        <v>5.1210000000000006E-2</v>
      </c>
      <c r="AB4832" s="1">
        <v>39115</v>
      </c>
      <c r="AC4832">
        <v>116.74</v>
      </c>
      <c r="AD4832">
        <f t="shared" si="1058"/>
        <v>1.1674</v>
      </c>
      <c r="AF4832" s="1">
        <v>39157</v>
      </c>
      <c r="AG4832">
        <v>3.8959999999999999</v>
      </c>
      <c r="AH4832">
        <f t="shared" si="1059"/>
        <v>3.8960000000000002E-2</v>
      </c>
      <c r="AJ4832" s="1">
        <v>39157</v>
      </c>
      <c r="AK4832">
        <v>4.0039999999999996</v>
      </c>
      <c r="AL4832">
        <f t="shared" si="1060"/>
        <v>4.0039999999999992E-2</v>
      </c>
      <c r="AN4832" s="1">
        <v>39290</v>
      </c>
      <c r="AO4832">
        <v>4.57</v>
      </c>
      <c r="AP4832">
        <f t="shared" si="1061"/>
        <v>4.5700000000000005E-2</v>
      </c>
      <c r="AS4832" s="1">
        <v>39240</v>
      </c>
      <c r="AT4832">
        <v>5.7229999999999999</v>
      </c>
      <c r="AU4832">
        <f t="shared" si="1062"/>
        <v>5.7229999999999996E-2</v>
      </c>
      <c r="AX4832" s="1"/>
    </row>
    <row r="4833" spans="1:50" x14ac:dyDescent="0.3">
      <c r="A4833" s="19">
        <f t="shared" si="1063"/>
        <v>52680</v>
      </c>
      <c r="B4833">
        <f t="shared" ca="1" si="1050"/>
        <v>-18.2</v>
      </c>
      <c r="C4833">
        <f ca="1">IF(currency="USD",'Future et co'!D4833,IF(currency="EUR",'Future et co'!E4833,IF(currency="GBP",'Future et co'!F4833,FALSE)))</f>
        <v>3.5830000000000001E-2</v>
      </c>
      <c r="D4833">
        <f t="shared" ca="1" si="1051"/>
        <v>3.5830000000000001E-2</v>
      </c>
      <c r="E4833">
        <f t="shared" ca="1" si="1052"/>
        <v>2.1409999999999998E-2</v>
      </c>
      <c r="F4833">
        <f t="shared" ca="1" si="1053"/>
        <v>3.7088999999999997E-2</v>
      </c>
      <c r="J4833" s="1">
        <v>39176</v>
      </c>
      <c r="K4833">
        <v>5.26</v>
      </c>
      <c r="L4833">
        <f t="shared" si="1054"/>
        <v>5.2600000000000001E-2</v>
      </c>
      <c r="N4833" s="1">
        <v>39177</v>
      </c>
      <c r="O4833">
        <v>5.25</v>
      </c>
      <c r="P4833">
        <f t="shared" si="1055"/>
        <v>5.2499999999999998E-2</v>
      </c>
      <c r="R4833" s="1">
        <v>39289</v>
      </c>
      <c r="S4833">
        <v>5.23</v>
      </c>
      <c r="T4833">
        <f t="shared" si="1056"/>
        <v>5.2300000000000006E-2</v>
      </c>
      <c r="V4833" s="1">
        <v>39288</v>
      </c>
      <c r="W4833">
        <v>5.2439999999999998</v>
      </c>
      <c r="X4833">
        <f t="shared" si="1057"/>
        <v>5.2440000000000001E-2</v>
      </c>
      <c r="AB4833" s="1">
        <v>39114</v>
      </c>
      <c r="AC4833">
        <v>116.49</v>
      </c>
      <c r="AD4833">
        <f t="shared" si="1058"/>
        <v>1.1649</v>
      </c>
      <c r="AF4833" s="1">
        <v>39156</v>
      </c>
      <c r="AG4833">
        <v>3.8959999999999999</v>
      </c>
      <c r="AH4833">
        <f t="shared" si="1059"/>
        <v>3.8960000000000002E-2</v>
      </c>
      <c r="AJ4833" s="1">
        <v>39156</v>
      </c>
      <c r="AK4833">
        <v>4.0030000000000001</v>
      </c>
      <c r="AL4833">
        <f t="shared" si="1060"/>
        <v>4.0030000000000003E-2</v>
      </c>
      <c r="AN4833" s="1">
        <v>39289</v>
      </c>
      <c r="AO4833">
        <v>4.569</v>
      </c>
      <c r="AP4833">
        <f t="shared" si="1061"/>
        <v>4.5690000000000001E-2</v>
      </c>
      <c r="AS4833" s="1">
        <v>39239</v>
      </c>
      <c r="AT4833">
        <v>5.726</v>
      </c>
      <c r="AU4833">
        <f t="shared" si="1062"/>
        <v>5.7259999999999998E-2</v>
      </c>
      <c r="AX4833" s="1"/>
    </row>
    <row r="4834" spans="1:50" x14ac:dyDescent="0.3">
      <c r="A4834" s="19">
        <f t="shared" si="1063"/>
        <v>52681</v>
      </c>
      <c r="B4834">
        <f t="shared" ca="1" si="1050"/>
        <v>-18.202777777777779</v>
      </c>
      <c r="C4834">
        <f ca="1">IF(currency="USD",'Future et co'!D4834,IF(currency="EUR",'Future et co'!E4834,IF(currency="GBP",'Future et co'!F4834,FALSE)))</f>
        <v>3.5830000000000001E-2</v>
      </c>
      <c r="D4834">
        <f t="shared" ca="1" si="1051"/>
        <v>3.5830000000000001E-2</v>
      </c>
      <c r="E4834">
        <f t="shared" ca="1" si="1052"/>
        <v>2.1409999999999998E-2</v>
      </c>
      <c r="F4834">
        <f t="shared" ca="1" si="1053"/>
        <v>3.7088999999999997E-2</v>
      </c>
      <c r="J4834" s="1">
        <v>39175</v>
      </c>
      <c r="K4834">
        <v>5.2679999999999998</v>
      </c>
      <c r="L4834">
        <f t="shared" si="1054"/>
        <v>5.2679999999999998E-2</v>
      </c>
      <c r="N4834" s="1">
        <v>39176</v>
      </c>
      <c r="O4834">
        <v>5.2469999999999999</v>
      </c>
      <c r="P4834">
        <f t="shared" si="1055"/>
        <v>5.2469999999999996E-2</v>
      </c>
      <c r="R4834" s="1">
        <v>39288</v>
      </c>
      <c r="S4834">
        <v>5.3410000000000002</v>
      </c>
      <c r="T4834">
        <f t="shared" si="1056"/>
        <v>5.3409999999999999E-2</v>
      </c>
      <c r="V4834" s="1">
        <v>39287</v>
      </c>
      <c r="W4834">
        <v>5.2569999999999997</v>
      </c>
      <c r="X4834">
        <f t="shared" si="1057"/>
        <v>5.2569999999999999E-2</v>
      </c>
      <c r="AB4834" s="1">
        <v>39113</v>
      </c>
      <c r="AC4834">
        <v>116.45</v>
      </c>
      <c r="AD4834">
        <f t="shared" si="1058"/>
        <v>1.1645000000000001</v>
      </c>
      <c r="AF4834" s="1">
        <v>39155</v>
      </c>
      <c r="AG4834">
        <v>3.8929999999999998</v>
      </c>
      <c r="AH4834">
        <f t="shared" si="1059"/>
        <v>3.8929999999999999E-2</v>
      </c>
      <c r="AJ4834" s="1">
        <v>39155</v>
      </c>
      <c r="AK4834">
        <v>3.992</v>
      </c>
      <c r="AL4834">
        <f t="shared" si="1060"/>
        <v>3.9919999999999997E-2</v>
      </c>
      <c r="AN4834" s="1">
        <v>39288</v>
      </c>
      <c r="AO4834">
        <v>4.6124999999999998</v>
      </c>
      <c r="AP4834">
        <f t="shared" si="1061"/>
        <v>4.6124999999999999E-2</v>
      </c>
      <c r="AS4834" s="1">
        <v>39238</v>
      </c>
      <c r="AT4834">
        <v>5.734</v>
      </c>
      <c r="AU4834">
        <f t="shared" si="1062"/>
        <v>5.7340000000000002E-2</v>
      </c>
      <c r="AX4834" s="1"/>
    </row>
    <row r="4835" spans="1:50" x14ac:dyDescent="0.3">
      <c r="A4835" s="19">
        <f t="shared" si="1063"/>
        <v>52684</v>
      </c>
      <c r="B4835">
        <f t="shared" ca="1" si="1050"/>
        <v>-18.211111111111112</v>
      </c>
      <c r="C4835">
        <f ca="1">IF(currency="USD",'Future et co'!D4835,IF(currency="EUR",'Future et co'!E4835,IF(currency="GBP",'Future et co'!F4835,FALSE)))</f>
        <v>3.5830000000000001E-2</v>
      </c>
      <c r="D4835">
        <f t="shared" ca="1" si="1051"/>
        <v>3.5830000000000001E-2</v>
      </c>
      <c r="E4835">
        <f t="shared" ca="1" si="1052"/>
        <v>2.1409999999999998E-2</v>
      </c>
      <c r="F4835">
        <f t="shared" ca="1" si="1053"/>
        <v>3.7088999999999997E-2</v>
      </c>
      <c r="J4835" s="1">
        <v>39174</v>
      </c>
      <c r="K4835">
        <v>5.2619999999999996</v>
      </c>
      <c r="L4835">
        <f t="shared" si="1054"/>
        <v>5.2619999999999993E-2</v>
      </c>
      <c r="N4835" s="1">
        <v>39175</v>
      </c>
      <c r="O4835">
        <v>5.2530000000000001</v>
      </c>
      <c r="P4835">
        <f t="shared" si="1055"/>
        <v>5.253E-2</v>
      </c>
      <c r="R4835" s="1">
        <v>39287</v>
      </c>
      <c r="S4835">
        <v>5.3570000000000002</v>
      </c>
      <c r="T4835">
        <f t="shared" si="1056"/>
        <v>5.357E-2</v>
      </c>
      <c r="V4835" s="1">
        <v>39286</v>
      </c>
      <c r="W4835">
        <v>5.3</v>
      </c>
      <c r="X4835">
        <f t="shared" si="1057"/>
        <v>5.2999999999999999E-2</v>
      </c>
      <c r="AB4835" s="1">
        <v>39112</v>
      </c>
      <c r="AC4835">
        <v>116.3</v>
      </c>
      <c r="AD4835">
        <f t="shared" si="1058"/>
        <v>1.163</v>
      </c>
      <c r="AF4835" s="1">
        <v>39154</v>
      </c>
      <c r="AG4835">
        <v>3.8889999999999998</v>
      </c>
      <c r="AH4835">
        <f t="shared" si="1059"/>
        <v>3.8890000000000001E-2</v>
      </c>
      <c r="AJ4835" s="1">
        <v>39154</v>
      </c>
      <c r="AK4835">
        <v>4.0010000000000003</v>
      </c>
      <c r="AL4835">
        <f t="shared" si="1060"/>
        <v>4.0010000000000004E-2</v>
      </c>
      <c r="AN4835" s="1">
        <v>39287</v>
      </c>
      <c r="AO4835">
        <v>4.6189999999999998</v>
      </c>
      <c r="AP4835">
        <f t="shared" si="1061"/>
        <v>4.6189999999999995E-2</v>
      </c>
      <c r="AS4835" s="1">
        <v>39237</v>
      </c>
      <c r="AT4835">
        <v>5.7359999999999998</v>
      </c>
      <c r="AU4835">
        <f t="shared" si="1062"/>
        <v>5.7359999999999994E-2</v>
      </c>
      <c r="AX4835" s="1"/>
    </row>
    <row r="4836" spans="1:50" x14ac:dyDescent="0.3">
      <c r="A4836" s="19">
        <f t="shared" si="1063"/>
        <v>52685</v>
      </c>
      <c r="B4836">
        <f t="shared" ca="1" si="1050"/>
        <v>-18.213888888888889</v>
      </c>
      <c r="C4836">
        <f ca="1">IF(currency="USD",'Future et co'!D4836,IF(currency="EUR",'Future et co'!E4836,IF(currency="GBP",'Future et co'!F4836,FALSE)))</f>
        <v>3.5830000000000001E-2</v>
      </c>
      <c r="D4836">
        <f t="shared" ca="1" si="1051"/>
        <v>3.5830000000000001E-2</v>
      </c>
      <c r="E4836">
        <f t="shared" ca="1" si="1052"/>
        <v>2.1409999999999998E-2</v>
      </c>
      <c r="F4836">
        <f t="shared" ca="1" si="1053"/>
        <v>3.7088999999999997E-2</v>
      </c>
      <c r="J4836" s="1">
        <v>39171</v>
      </c>
      <c r="K4836">
        <v>5.2619999999999996</v>
      </c>
      <c r="L4836">
        <f t="shared" si="1054"/>
        <v>5.2619999999999993E-2</v>
      </c>
      <c r="N4836" s="1">
        <v>39174</v>
      </c>
      <c r="O4836">
        <v>5.242</v>
      </c>
      <c r="P4836">
        <f t="shared" si="1055"/>
        <v>5.2420000000000001E-2</v>
      </c>
      <c r="R4836" s="1">
        <v>39286</v>
      </c>
      <c r="S4836">
        <v>5.37</v>
      </c>
      <c r="T4836">
        <f t="shared" si="1056"/>
        <v>5.3699999999999998E-2</v>
      </c>
      <c r="V4836" s="1">
        <v>39283</v>
      </c>
      <c r="W4836">
        <v>5.258</v>
      </c>
      <c r="X4836">
        <f t="shared" si="1057"/>
        <v>5.2580000000000002E-2</v>
      </c>
      <c r="AB4836" s="1">
        <v>39111</v>
      </c>
      <c r="AC4836">
        <v>116.22</v>
      </c>
      <c r="AD4836">
        <f t="shared" si="1058"/>
        <v>1.1621999999999999</v>
      </c>
      <c r="AF4836" s="1">
        <v>39153</v>
      </c>
      <c r="AG4836">
        <v>3.8889999999999998</v>
      </c>
      <c r="AH4836">
        <f t="shared" si="1059"/>
        <v>3.8890000000000001E-2</v>
      </c>
      <c r="AJ4836" s="1">
        <v>39153</v>
      </c>
      <c r="AK4836">
        <v>4.0030000000000001</v>
      </c>
      <c r="AL4836">
        <f t="shared" si="1060"/>
        <v>4.0030000000000003E-2</v>
      </c>
      <c r="AN4836" s="1">
        <v>39286</v>
      </c>
      <c r="AO4836">
        <v>4.6230000000000002</v>
      </c>
      <c r="AP4836">
        <f t="shared" si="1061"/>
        <v>4.623E-2</v>
      </c>
      <c r="AS4836" s="1">
        <v>39236</v>
      </c>
      <c r="AT4836">
        <v>5.7430000000000003</v>
      </c>
      <c r="AU4836">
        <f t="shared" si="1062"/>
        <v>5.7430000000000002E-2</v>
      </c>
      <c r="AX4836" s="1"/>
    </row>
    <row r="4837" spans="1:50" x14ac:dyDescent="0.3">
      <c r="A4837" s="19">
        <f t="shared" si="1063"/>
        <v>52686</v>
      </c>
      <c r="B4837">
        <f t="shared" ca="1" si="1050"/>
        <v>-18.216666666666665</v>
      </c>
      <c r="C4837">
        <f ca="1">IF(currency="USD",'Future et co'!D4837,IF(currency="EUR",'Future et co'!E4837,IF(currency="GBP",'Future et co'!F4837,FALSE)))</f>
        <v>3.5830000000000001E-2</v>
      </c>
      <c r="D4837">
        <f t="shared" ca="1" si="1051"/>
        <v>3.5830000000000001E-2</v>
      </c>
      <c r="E4837">
        <f t="shared" ca="1" si="1052"/>
        <v>2.1409999999999998E-2</v>
      </c>
      <c r="F4837">
        <f t="shared" ca="1" si="1053"/>
        <v>3.7088999999999997E-2</v>
      </c>
      <c r="J4837" s="1">
        <v>39170</v>
      </c>
      <c r="K4837">
        <v>5.2720000000000002</v>
      </c>
      <c r="L4837">
        <f t="shared" si="1054"/>
        <v>5.2720000000000003E-2</v>
      </c>
      <c r="N4837" s="1">
        <v>39171</v>
      </c>
      <c r="O4837">
        <v>5.242</v>
      </c>
      <c r="P4837">
        <f t="shared" si="1055"/>
        <v>5.2420000000000001E-2</v>
      </c>
      <c r="R4837" s="1">
        <v>39283</v>
      </c>
      <c r="S4837">
        <v>5.3490000000000002</v>
      </c>
      <c r="T4837">
        <f t="shared" si="1056"/>
        <v>5.3490000000000003E-2</v>
      </c>
      <c r="V4837" s="1">
        <v>39282</v>
      </c>
      <c r="W4837">
        <v>5.3369999999999997</v>
      </c>
      <c r="X4837">
        <f t="shared" si="1057"/>
        <v>5.3370000000000001E-2</v>
      </c>
      <c r="AB4837" s="1">
        <v>39108</v>
      </c>
      <c r="AC4837">
        <v>116.48</v>
      </c>
      <c r="AD4837">
        <f t="shared" si="1058"/>
        <v>1.1648000000000001</v>
      </c>
      <c r="AF4837" s="1">
        <v>39150</v>
      </c>
      <c r="AG4837">
        <v>3.8849999999999998</v>
      </c>
      <c r="AH4837">
        <f t="shared" si="1059"/>
        <v>3.8849999999999996E-2</v>
      </c>
      <c r="AJ4837" s="1">
        <v>39150</v>
      </c>
      <c r="AK4837">
        <v>3.9860000000000002</v>
      </c>
      <c r="AL4837">
        <f t="shared" si="1060"/>
        <v>3.986E-2</v>
      </c>
      <c r="AN4837" s="1">
        <v>39283</v>
      </c>
      <c r="AO4837">
        <v>4.6269999999999998</v>
      </c>
      <c r="AP4837">
        <f t="shared" si="1061"/>
        <v>4.6269999999999999E-2</v>
      </c>
      <c r="AS4837" s="1">
        <v>39235</v>
      </c>
      <c r="AT4837">
        <v>5.742</v>
      </c>
      <c r="AU4837">
        <f t="shared" si="1062"/>
        <v>5.7419999999999999E-2</v>
      </c>
      <c r="AX4837" s="1"/>
    </row>
    <row r="4838" spans="1:50" x14ac:dyDescent="0.3">
      <c r="A4838" s="19">
        <f t="shared" si="1063"/>
        <v>52687</v>
      </c>
      <c r="B4838">
        <f t="shared" ca="1" si="1050"/>
        <v>-18.219444444444445</v>
      </c>
      <c r="C4838">
        <f ca="1">IF(currency="USD",'Future et co'!D4838,IF(currency="EUR",'Future et co'!E4838,IF(currency="GBP",'Future et co'!F4838,FALSE)))</f>
        <v>3.5830000000000001E-2</v>
      </c>
      <c r="D4838">
        <f t="shared" ca="1" si="1051"/>
        <v>3.5830000000000001E-2</v>
      </c>
      <c r="E4838">
        <f t="shared" ca="1" si="1052"/>
        <v>2.1409999999999998E-2</v>
      </c>
      <c r="F4838">
        <f t="shared" ca="1" si="1053"/>
        <v>3.7088999999999997E-2</v>
      </c>
      <c r="J4838" s="1">
        <v>39169</v>
      </c>
      <c r="K4838">
        <v>5.266</v>
      </c>
      <c r="L4838">
        <f t="shared" si="1054"/>
        <v>5.2659999999999998E-2</v>
      </c>
      <c r="N4838" s="1">
        <v>39170</v>
      </c>
      <c r="O4838">
        <v>5.2469999999999999</v>
      </c>
      <c r="P4838">
        <f t="shared" si="1055"/>
        <v>5.2469999999999996E-2</v>
      </c>
      <c r="R4838" s="1">
        <v>39282</v>
      </c>
      <c r="S4838">
        <v>5.3879999999999999</v>
      </c>
      <c r="T4838">
        <f t="shared" si="1056"/>
        <v>5.3879999999999997E-2</v>
      </c>
      <c r="V4838" s="1">
        <v>39281</v>
      </c>
      <c r="W4838">
        <v>5.32</v>
      </c>
      <c r="X4838">
        <f t="shared" si="1057"/>
        <v>5.3200000000000004E-2</v>
      </c>
      <c r="AB4838" s="1">
        <v>39107</v>
      </c>
      <c r="AC4838">
        <v>116.58</v>
      </c>
      <c r="AD4838">
        <f t="shared" si="1058"/>
        <v>1.1657999999999999</v>
      </c>
      <c r="AF4838" s="1">
        <v>39149</v>
      </c>
      <c r="AG4838">
        <v>3.8780000000000001</v>
      </c>
      <c r="AH4838">
        <f t="shared" si="1059"/>
        <v>3.8780000000000002E-2</v>
      </c>
      <c r="AJ4838" s="1">
        <v>39149</v>
      </c>
      <c r="AK4838">
        <v>3.9660000000000002</v>
      </c>
      <c r="AL4838">
        <f t="shared" si="1060"/>
        <v>3.9660000000000001E-2</v>
      </c>
      <c r="AN4838" s="1">
        <v>39282</v>
      </c>
      <c r="AO4838">
        <v>4.6520000000000001</v>
      </c>
      <c r="AP4838">
        <f t="shared" si="1061"/>
        <v>4.6519999999999999E-2</v>
      </c>
      <c r="AS4838" s="1">
        <v>39234</v>
      </c>
      <c r="AT4838">
        <v>5.7409999999999997</v>
      </c>
      <c r="AU4838">
        <f t="shared" si="1062"/>
        <v>5.7409999999999996E-2</v>
      </c>
      <c r="AX4838" s="1"/>
    </row>
    <row r="4839" spans="1:50" x14ac:dyDescent="0.3">
      <c r="A4839" s="19">
        <f t="shared" si="1063"/>
        <v>52688</v>
      </c>
      <c r="B4839">
        <f t="shared" ca="1" si="1050"/>
        <v>-18.222222222222221</v>
      </c>
      <c r="C4839">
        <f ca="1">IF(currency="USD",'Future et co'!D4839,IF(currency="EUR",'Future et co'!E4839,IF(currency="GBP",'Future et co'!F4839,FALSE)))</f>
        <v>3.5830000000000001E-2</v>
      </c>
      <c r="D4839">
        <f t="shared" ca="1" si="1051"/>
        <v>3.5830000000000001E-2</v>
      </c>
      <c r="E4839">
        <f t="shared" ca="1" si="1052"/>
        <v>2.1409999999999998E-2</v>
      </c>
      <c r="F4839">
        <f t="shared" ca="1" si="1053"/>
        <v>3.7088999999999997E-2</v>
      </c>
      <c r="J4839" s="1">
        <v>39168</v>
      </c>
      <c r="K4839">
        <v>5.27</v>
      </c>
      <c r="L4839">
        <f t="shared" si="1054"/>
        <v>5.2699999999999997E-2</v>
      </c>
      <c r="N4839" s="1">
        <v>39169</v>
      </c>
      <c r="O4839">
        <v>5.2320000000000002</v>
      </c>
      <c r="P4839">
        <f t="shared" si="1055"/>
        <v>5.2320000000000005E-2</v>
      </c>
      <c r="R4839" s="1">
        <v>39281</v>
      </c>
      <c r="S4839">
        <v>5.38</v>
      </c>
      <c r="T4839">
        <f t="shared" si="1056"/>
        <v>5.3800000000000001E-2</v>
      </c>
      <c r="V4839" s="1">
        <v>39280</v>
      </c>
      <c r="W4839">
        <v>5.3760000000000003</v>
      </c>
      <c r="X4839">
        <f t="shared" si="1057"/>
        <v>5.3760000000000002E-2</v>
      </c>
      <c r="AB4839" s="1">
        <v>39106</v>
      </c>
      <c r="AC4839">
        <v>116.86</v>
      </c>
      <c r="AD4839">
        <f t="shared" si="1058"/>
        <v>1.1686000000000001</v>
      </c>
      <c r="AF4839" s="1">
        <v>39148</v>
      </c>
      <c r="AG4839">
        <v>3.8679999999999999</v>
      </c>
      <c r="AH4839">
        <f t="shared" si="1059"/>
        <v>3.8679999999999999E-2</v>
      </c>
      <c r="AJ4839" s="1">
        <v>39148</v>
      </c>
      <c r="AK4839">
        <v>3.96</v>
      </c>
      <c r="AL4839">
        <f t="shared" si="1060"/>
        <v>3.9599999999999996E-2</v>
      </c>
      <c r="AN4839" s="1">
        <v>39281</v>
      </c>
      <c r="AO4839">
        <v>4.6470000000000002</v>
      </c>
      <c r="AP4839">
        <f t="shared" si="1061"/>
        <v>4.6470000000000004E-2</v>
      </c>
      <c r="AS4839" s="1">
        <v>39233</v>
      </c>
      <c r="AT4839">
        <v>5.7080000000000002</v>
      </c>
      <c r="AU4839">
        <f t="shared" si="1062"/>
        <v>5.7079999999999999E-2</v>
      </c>
      <c r="AX4839" s="1"/>
    </row>
    <row r="4840" spans="1:50" x14ac:dyDescent="0.3">
      <c r="A4840" s="19">
        <f t="shared" si="1063"/>
        <v>52691</v>
      </c>
      <c r="B4840">
        <f t="shared" ca="1" si="1050"/>
        <v>-18.230555555555554</v>
      </c>
      <c r="C4840">
        <f ca="1">IF(currency="USD",'Future et co'!D4840,IF(currency="EUR",'Future et co'!E4840,IF(currency="GBP",'Future et co'!F4840,FALSE)))</f>
        <v>3.5830000000000001E-2</v>
      </c>
      <c r="D4840">
        <f t="shared" ca="1" si="1051"/>
        <v>3.5830000000000001E-2</v>
      </c>
      <c r="E4840">
        <f t="shared" ca="1" si="1052"/>
        <v>2.1409999999999998E-2</v>
      </c>
      <c r="F4840">
        <f t="shared" ca="1" si="1053"/>
        <v>3.7088999999999997E-2</v>
      </c>
      <c r="J4840" s="1">
        <v>39167</v>
      </c>
      <c r="K4840">
        <v>5.2949999999999999</v>
      </c>
      <c r="L4840">
        <f t="shared" si="1054"/>
        <v>5.2949999999999997E-2</v>
      </c>
      <c r="N4840" s="1">
        <v>39168</v>
      </c>
      <c r="O4840">
        <v>5.2409999999999997</v>
      </c>
      <c r="P4840">
        <f t="shared" si="1055"/>
        <v>5.2409999999999998E-2</v>
      </c>
      <c r="R4840" s="1">
        <v>39280</v>
      </c>
      <c r="S4840">
        <v>5.4139999999999997</v>
      </c>
      <c r="T4840">
        <f t="shared" si="1056"/>
        <v>5.4139999999999994E-2</v>
      </c>
      <c r="V4840" s="1">
        <v>39279</v>
      </c>
      <c r="W4840">
        <v>5.351</v>
      </c>
      <c r="X4840">
        <f t="shared" si="1057"/>
        <v>5.3510000000000002E-2</v>
      </c>
      <c r="AB4840" s="1">
        <v>39105</v>
      </c>
      <c r="AC4840">
        <v>117.06</v>
      </c>
      <c r="AD4840">
        <f t="shared" si="1058"/>
        <v>1.1706000000000001</v>
      </c>
      <c r="AF4840" s="1">
        <v>39147</v>
      </c>
      <c r="AG4840">
        <v>3.8660000000000001</v>
      </c>
      <c r="AH4840">
        <f t="shared" si="1059"/>
        <v>3.866E-2</v>
      </c>
      <c r="AJ4840" s="1">
        <v>39147</v>
      </c>
      <c r="AK4840">
        <v>3.952</v>
      </c>
      <c r="AL4840">
        <f t="shared" si="1060"/>
        <v>3.952E-2</v>
      </c>
      <c r="AN4840" s="1">
        <v>39280</v>
      </c>
      <c r="AO4840">
        <v>4.6619999999999999</v>
      </c>
      <c r="AP4840">
        <f t="shared" si="1061"/>
        <v>4.6620000000000002E-2</v>
      </c>
      <c r="AS4840" s="1">
        <v>39232</v>
      </c>
      <c r="AT4840">
        <v>5.7060000000000004</v>
      </c>
      <c r="AU4840">
        <f t="shared" si="1062"/>
        <v>5.7060000000000007E-2</v>
      </c>
      <c r="AX4840" s="1"/>
    </row>
    <row r="4841" spans="1:50" x14ac:dyDescent="0.3">
      <c r="A4841" s="19">
        <f t="shared" si="1063"/>
        <v>52692</v>
      </c>
      <c r="B4841">
        <f t="shared" ca="1" si="1050"/>
        <v>-18.233333333333334</v>
      </c>
      <c r="C4841">
        <f ca="1">IF(currency="USD",'Future et co'!D4841,IF(currency="EUR",'Future et co'!E4841,IF(currency="GBP",'Future et co'!F4841,FALSE)))</f>
        <v>3.5830000000000001E-2</v>
      </c>
      <c r="D4841">
        <f t="shared" ca="1" si="1051"/>
        <v>3.5830000000000001E-2</v>
      </c>
      <c r="E4841">
        <f t="shared" ca="1" si="1052"/>
        <v>2.1409999999999998E-2</v>
      </c>
      <c r="F4841">
        <f t="shared" ca="1" si="1053"/>
        <v>3.7088999999999997E-2</v>
      </c>
      <c r="J4841" s="1">
        <v>39164</v>
      </c>
      <c r="K4841">
        <v>5.2640000000000002</v>
      </c>
      <c r="L4841">
        <f t="shared" si="1054"/>
        <v>5.2639999999999999E-2</v>
      </c>
      <c r="N4841" s="1">
        <v>39167</v>
      </c>
      <c r="O4841">
        <v>5.242</v>
      </c>
      <c r="P4841">
        <f t="shared" si="1055"/>
        <v>5.2420000000000001E-2</v>
      </c>
      <c r="R4841" s="1">
        <v>39279</v>
      </c>
      <c r="S4841">
        <v>5.3949999999999996</v>
      </c>
      <c r="T4841">
        <f t="shared" si="1056"/>
        <v>5.3949999999999998E-2</v>
      </c>
      <c r="V4841" s="1">
        <v>39276</v>
      </c>
      <c r="W4841">
        <v>5.3849999999999998</v>
      </c>
      <c r="X4841">
        <f t="shared" si="1057"/>
        <v>5.3849999999999995E-2</v>
      </c>
      <c r="AB4841" s="1">
        <v>39104</v>
      </c>
      <c r="AC4841">
        <v>117.06</v>
      </c>
      <c r="AD4841">
        <f t="shared" si="1058"/>
        <v>1.1706000000000001</v>
      </c>
      <c r="AF4841" s="1">
        <v>39146</v>
      </c>
      <c r="AG4841">
        <v>3.86</v>
      </c>
      <c r="AH4841">
        <f t="shared" si="1059"/>
        <v>3.8599999999999995E-2</v>
      </c>
      <c r="AJ4841" s="1">
        <v>39146</v>
      </c>
      <c r="AK4841">
        <v>3.923</v>
      </c>
      <c r="AL4841">
        <f t="shared" si="1060"/>
        <v>3.9230000000000001E-2</v>
      </c>
      <c r="AN4841" s="1">
        <v>39279</v>
      </c>
      <c r="AO4841">
        <v>4.6420000000000003</v>
      </c>
      <c r="AP4841">
        <f t="shared" si="1061"/>
        <v>4.6420000000000003E-2</v>
      </c>
      <c r="AS4841" s="1">
        <v>39231</v>
      </c>
      <c r="AT4841">
        <v>5.7050000000000001</v>
      </c>
      <c r="AU4841">
        <f t="shared" si="1062"/>
        <v>5.7050000000000003E-2</v>
      </c>
      <c r="AX4841" s="1"/>
    </row>
    <row r="4842" spans="1:50" x14ac:dyDescent="0.3">
      <c r="A4842" s="19">
        <f t="shared" si="1063"/>
        <v>52693</v>
      </c>
      <c r="B4842">
        <f t="shared" ca="1" si="1050"/>
        <v>-18.236111111111111</v>
      </c>
      <c r="C4842">
        <f ca="1">IF(currency="USD",'Future et co'!D4842,IF(currency="EUR",'Future et co'!E4842,IF(currency="GBP",'Future et co'!F4842,FALSE)))</f>
        <v>3.5830000000000001E-2</v>
      </c>
      <c r="D4842">
        <f t="shared" ca="1" si="1051"/>
        <v>3.5830000000000001E-2</v>
      </c>
      <c r="E4842">
        <f t="shared" ca="1" si="1052"/>
        <v>2.1409999999999998E-2</v>
      </c>
      <c r="F4842">
        <f t="shared" ca="1" si="1053"/>
        <v>3.7088999999999997E-2</v>
      </c>
      <c r="J4842" s="1">
        <v>39163</v>
      </c>
      <c r="K4842">
        <v>5.2690000000000001</v>
      </c>
      <c r="L4842">
        <f t="shared" si="1054"/>
        <v>5.2690000000000001E-2</v>
      </c>
      <c r="N4842" s="1">
        <v>39164</v>
      </c>
      <c r="O4842">
        <v>5.2480000000000002</v>
      </c>
      <c r="P4842">
        <f t="shared" si="1055"/>
        <v>5.2479999999999999E-2</v>
      </c>
      <c r="R4842" s="1">
        <v>39276</v>
      </c>
      <c r="S4842">
        <v>5.4210000000000003</v>
      </c>
      <c r="T4842">
        <f t="shared" si="1056"/>
        <v>5.4210000000000001E-2</v>
      </c>
      <c r="V4842" s="1">
        <v>39275</v>
      </c>
      <c r="W4842">
        <v>5.41</v>
      </c>
      <c r="X4842">
        <f t="shared" si="1057"/>
        <v>5.4100000000000002E-2</v>
      </c>
      <c r="AB4842" s="1">
        <v>39101</v>
      </c>
      <c r="AC4842">
        <v>116.73</v>
      </c>
      <c r="AD4842">
        <f t="shared" si="1058"/>
        <v>1.1673</v>
      </c>
      <c r="AF4842" s="1">
        <v>39143</v>
      </c>
      <c r="AG4842">
        <v>3.859</v>
      </c>
      <c r="AH4842">
        <f t="shared" si="1059"/>
        <v>3.8589999999999999E-2</v>
      </c>
      <c r="AJ4842" s="1">
        <v>39143</v>
      </c>
      <c r="AK4842">
        <v>3.9540000000000002</v>
      </c>
      <c r="AL4842">
        <f t="shared" si="1060"/>
        <v>3.9539999999999999E-2</v>
      </c>
      <c r="AN4842" s="1">
        <v>39276</v>
      </c>
      <c r="AO4842">
        <v>4.6550000000000002</v>
      </c>
      <c r="AP4842">
        <f t="shared" si="1061"/>
        <v>4.6550000000000001E-2</v>
      </c>
      <c r="AS4842" s="1">
        <v>39230</v>
      </c>
      <c r="AT4842">
        <v>5.7039999999999997</v>
      </c>
      <c r="AU4842">
        <f t="shared" si="1062"/>
        <v>5.704E-2</v>
      </c>
      <c r="AX4842" s="1"/>
    </row>
    <row r="4843" spans="1:50" x14ac:dyDescent="0.3">
      <c r="A4843" s="19">
        <f t="shared" si="1063"/>
        <v>52694</v>
      </c>
      <c r="B4843">
        <f t="shared" ca="1" si="1050"/>
        <v>-18.238888888888887</v>
      </c>
      <c r="C4843">
        <f ca="1">IF(currency="USD",'Future et co'!D4843,IF(currency="EUR",'Future et co'!E4843,IF(currency="GBP",'Future et co'!F4843,FALSE)))</f>
        <v>3.5830000000000001E-2</v>
      </c>
      <c r="D4843">
        <f t="shared" ca="1" si="1051"/>
        <v>3.5830000000000001E-2</v>
      </c>
      <c r="E4843">
        <f t="shared" ca="1" si="1052"/>
        <v>2.1409999999999998E-2</v>
      </c>
      <c r="F4843">
        <f t="shared" ca="1" si="1053"/>
        <v>3.7088999999999997E-2</v>
      </c>
      <c r="J4843" s="1">
        <v>39162</v>
      </c>
      <c r="K4843">
        <v>5.2460000000000004</v>
      </c>
      <c r="L4843">
        <f t="shared" si="1054"/>
        <v>5.2460000000000007E-2</v>
      </c>
      <c r="N4843" s="1">
        <v>39163</v>
      </c>
      <c r="O4843">
        <v>5.242</v>
      </c>
      <c r="P4843">
        <f t="shared" si="1055"/>
        <v>5.2420000000000001E-2</v>
      </c>
      <c r="R4843" s="1">
        <v>39275</v>
      </c>
      <c r="S4843">
        <v>5.4219999999999997</v>
      </c>
      <c r="T4843">
        <f t="shared" si="1056"/>
        <v>5.4219999999999997E-2</v>
      </c>
      <c r="V4843" s="1">
        <v>39274</v>
      </c>
      <c r="W4843">
        <v>5.3890000000000002</v>
      </c>
      <c r="X4843">
        <f t="shared" si="1057"/>
        <v>5.389E-2</v>
      </c>
      <c r="AB4843" s="1">
        <v>39100</v>
      </c>
      <c r="AC4843">
        <v>116.64</v>
      </c>
      <c r="AD4843">
        <f t="shared" si="1058"/>
        <v>1.1664000000000001</v>
      </c>
      <c r="AF4843" s="1">
        <v>39142</v>
      </c>
      <c r="AG4843">
        <v>3.8559999999999999</v>
      </c>
      <c r="AH4843">
        <f t="shared" si="1059"/>
        <v>3.8559999999999997E-2</v>
      </c>
      <c r="AJ4843" s="1">
        <v>39142</v>
      </c>
      <c r="AK4843">
        <v>3.96</v>
      </c>
      <c r="AL4843">
        <f t="shared" si="1060"/>
        <v>3.9599999999999996E-2</v>
      </c>
      <c r="AN4843" s="1">
        <v>39275</v>
      </c>
      <c r="AO4843">
        <v>4.657</v>
      </c>
      <c r="AP4843">
        <f t="shared" si="1061"/>
        <v>4.657E-2</v>
      </c>
      <c r="AS4843" s="1">
        <v>39229</v>
      </c>
      <c r="AT4843">
        <v>5.71</v>
      </c>
      <c r="AU4843">
        <f t="shared" si="1062"/>
        <v>5.7099999999999998E-2</v>
      </c>
      <c r="AX4843" s="1"/>
    </row>
    <row r="4844" spans="1:50" x14ac:dyDescent="0.3">
      <c r="A4844" s="19">
        <f t="shared" si="1063"/>
        <v>52695</v>
      </c>
      <c r="B4844">
        <f t="shared" ca="1" si="1050"/>
        <v>-18.241666666666667</v>
      </c>
      <c r="C4844">
        <f ca="1">IF(currency="USD",'Future et co'!D4844,IF(currency="EUR",'Future et co'!E4844,IF(currency="GBP",'Future et co'!F4844,FALSE)))</f>
        <v>3.5830000000000001E-2</v>
      </c>
      <c r="D4844">
        <f t="shared" ca="1" si="1051"/>
        <v>3.5830000000000001E-2</v>
      </c>
      <c r="E4844">
        <f t="shared" ca="1" si="1052"/>
        <v>2.1409999999999998E-2</v>
      </c>
      <c r="F4844">
        <f t="shared" ca="1" si="1053"/>
        <v>3.7088999999999997E-2</v>
      </c>
      <c r="J4844" s="1">
        <v>39161</v>
      </c>
      <c r="K4844">
        <v>5.2610000000000001</v>
      </c>
      <c r="L4844">
        <f t="shared" si="1054"/>
        <v>5.2610000000000004E-2</v>
      </c>
      <c r="N4844" s="1">
        <v>39162</v>
      </c>
      <c r="O4844">
        <v>5.2169999999999996</v>
      </c>
      <c r="P4844">
        <f t="shared" si="1055"/>
        <v>5.2169999999999994E-2</v>
      </c>
      <c r="R4844" s="1">
        <v>39274</v>
      </c>
      <c r="S4844">
        <v>5.41</v>
      </c>
      <c r="T4844">
        <f t="shared" si="1056"/>
        <v>5.4100000000000002E-2</v>
      </c>
      <c r="V4844" s="1">
        <v>39273</v>
      </c>
      <c r="W4844">
        <v>5.33</v>
      </c>
      <c r="X4844">
        <f t="shared" si="1057"/>
        <v>5.33E-2</v>
      </c>
      <c r="AB4844" s="1">
        <v>39099</v>
      </c>
      <c r="AC4844">
        <v>116.92</v>
      </c>
      <c r="AD4844">
        <f t="shared" si="1058"/>
        <v>1.1692</v>
      </c>
      <c r="AF4844" s="1">
        <v>39141</v>
      </c>
      <c r="AG4844">
        <v>3.8479999999999999</v>
      </c>
      <c r="AH4844">
        <f t="shared" si="1059"/>
        <v>3.848E-2</v>
      </c>
      <c r="AJ4844" s="1">
        <v>39141</v>
      </c>
      <c r="AK4844">
        <v>3.9470000000000001</v>
      </c>
      <c r="AL4844">
        <f t="shared" si="1060"/>
        <v>3.9469999999999998E-2</v>
      </c>
      <c r="AN4844" s="1">
        <v>39274</v>
      </c>
      <c r="AO4844">
        <v>4.6360000000000001</v>
      </c>
      <c r="AP4844">
        <f t="shared" si="1061"/>
        <v>4.6359999999999998E-2</v>
      </c>
      <c r="AS4844" s="1">
        <v>39228</v>
      </c>
      <c r="AT4844">
        <v>5.7089999999999996</v>
      </c>
      <c r="AU4844">
        <f t="shared" si="1062"/>
        <v>5.7089999999999995E-2</v>
      </c>
      <c r="AX4844" s="1"/>
    </row>
    <row r="4845" spans="1:50" x14ac:dyDescent="0.3">
      <c r="A4845" s="19">
        <f t="shared" si="1063"/>
        <v>52698</v>
      </c>
      <c r="B4845">
        <f t="shared" ca="1" si="1050"/>
        <v>-18.25</v>
      </c>
      <c r="C4845">
        <f ca="1">IF(currency="USD",'Future et co'!D4845,IF(currency="EUR",'Future et co'!E4845,IF(currency="GBP",'Future et co'!F4845,FALSE)))</f>
        <v>3.5830000000000001E-2</v>
      </c>
      <c r="D4845">
        <f t="shared" ca="1" si="1051"/>
        <v>3.5830000000000001E-2</v>
      </c>
      <c r="E4845">
        <f t="shared" ca="1" si="1052"/>
        <v>2.1409999999999998E-2</v>
      </c>
      <c r="F4845">
        <f t="shared" ca="1" si="1053"/>
        <v>3.7088999999999997E-2</v>
      </c>
      <c r="J4845" s="1">
        <v>39160</v>
      </c>
      <c r="K4845">
        <v>5.2569999999999997</v>
      </c>
      <c r="L4845">
        <f t="shared" si="1054"/>
        <v>5.2569999999999999E-2</v>
      </c>
      <c r="N4845" s="1">
        <v>39161</v>
      </c>
      <c r="O4845">
        <v>5.2460000000000004</v>
      </c>
      <c r="P4845">
        <f t="shared" si="1055"/>
        <v>5.2460000000000007E-2</v>
      </c>
      <c r="R4845" s="1">
        <v>39273</v>
      </c>
      <c r="S4845">
        <v>5.3970000000000002</v>
      </c>
      <c r="T4845">
        <f t="shared" si="1056"/>
        <v>5.3970000000000004E-2</v>
      </c>
      <c r="V4845" s="1">
        <v>39272</v>
      </c>
      <c r="W4845">
        <v>5.415</v>
      </c>
      <c r="X4845">
        <f t="shared" si="1057"/>
        <v>5.4150000000000004E-2</v>
      </c>
      <c r="AB4845" s="1">
        <v>39098</v>
      </c>
      <c r="AC4845">
        <v>116.92</v>
      </c>
      <c r="AD4845">
        <f t="shared" si="1058"/>
        <v>1.1692</v>
      </c>
      <c r="AF4845" s="1">
        <v>39140</v>
      </c>
      <c r="AG4845">
        <v>3.8540000000000001</v>
      </c>
      <c r="AH4845">
        <f t="shared" si="1059"/>
        <v>3.8539999999999998E-2</v>
      </c>
      <c r="AJ4845" s="1">
        <v>39140</v>
      </c>
      <c r="AK4845">
        <v>3.9729999999999999</v>
      </c>
      <c r="AL4845">
        <f t="shared" si="1060"/>
        <v>3.9730000000000001E-2</v>
      </c>
      <c r="AN4845" s="1">
        <v>39273</v>
      </c>
      <c r="AO4845">
        <v>4.6189999999999998</v>
      </c>
      <c r="AP4845">
        <f t="shared" si="1061"/>
        <v>4.6189999999999995E-2</v>
      </c>
      <c r="AS4845" s="1">
        <v>39227</v>
      </c>
      <c r="AT4845">
        <v>5.7080000000000002</v>
      </c>
      <c r="AU4845">
        <f t="shared" si="1062"/>
        <v>5.7079999999999999E-2</v>
      </c>
      <c r="AX4845" s="1"/>
    </row>
    <row r="4846" spans="1:50" x14ac:dyDescent="0.3">
      <c r="A4846" s="19">
        <f t="shared" si="1063"/>
        <v>52699</v>
      </c>
      <c r="B4846">
        <f t="shared" ca="1" si="1050"/>
        <v>-18.252777777777776</v>
      </c>
      <c r="C4846">
        <f ca="1">IF(currency="USD",'Future et co'!D4846,IF(currency="EUR",'Future et co'!E4846,IF(currency="GBP",'Future et co'!F4846,FALSE)))</f>
        <v>3.5830000000000001E-2</v>
      </c>
      <c r="D4846">
        <f t="shared" ca="1" si="1051"/>
        <v>3.5830000000000001E-2</v>
      </c>
      <c r="E4846">
        <f t="shared" ca="1" si="1052"/>
        <v>2.1409999999999998E-2</v>
      </c>
      <c r="F4846">
        <f t="shared" ca="1" si="1053"/>
        <v>3.7088999999999997E-2</v>
      </c>
      <c r="J4846" s="1">
        <v>39157</v>
      </c>
      <c r="K4846">
        <v>5.2569999999999997</v>
      </c>
      <c r="L4846">
        <f t="shared" si="1054"/>
        <v>5.2569999999999999E-2</v>
      </c>
      <c r="N4846" s="1">
        <v>39160</v>
      </c>
      <c r="O4846">
        <v>5.2430000000000003</v>
      </c>
      <c r="P4846">
        <f t="shared" si="1055"/>
        <v>5.2430000000000004E-2</v>
      </c>
      <c r="R4846" s="1">
        <v>39272</v>
      </c>
      <c r="S4846">
        <v>5.4379999999999997</v>
      </c>
      <c r="T4846">
        <f t="shared" si="1056"/>
        <v>5.4379999999999998E-2</v>
      </c>
      <c r="V4846" s="1">
        <v>39269</v>
      </c>
      <c r="W4846">
        <v>5.4550000000000001</v>
      </c>
      <c r="X4846">
        <f t="shared" si="1057"/>
        <v>5.4550000000000001E-2</v>
      </c>
      <c r="AB4846" s="1">
        <v>39097</v>
      </c>
      <c r="AC4846">
        <v>116.77</v>
      </c>
      <c r="AD4846">
        <f t="shared" si="1058"/>
        <v>1.1677</v>
      </c>
      <c r="AF4846" s="1">
        <v>39139</v>
      </c>
      <c r="AG4846">
        <v>3.8530000000000002</v>
      </c>
      <c r="AH4846">
        <f t="shared" si="1059"/>
        <v>3.8530000000000002E-2</v>
      </c>
      <c r="AJ4846" s="1">
        <v>39139</v>
      </c>
      <c r="AK4846">
        <v>3.972</v>
      </c>
      <c r="AL4846">
        <f t="shared" si="1060"/>
        <v>3.9719999999999998E-2</v>
      </c>
      <c r="AN4846" s="1">
        <v>39272</v>
      </c>
      <c r="AO4846">
        <v>4.6429999999999998</v>
      </c>
      <c r="AP4846">
        <f t="shared" si="1061"/>
        <v>4.6429999999999999E-2</v>
      </c>
      <c r="AS4846" s="1">
        <v>39226</v>
      </c>
      <c r="AT4846">
        <v>5.7039999999999997</v>
      </c>
      <c r="AU4846">
        <f t="shared" si="1062"/>
        <v>5.704E-2</v>
      </c>
      <c r="AX4846" s="1"/>
    </row>
    <row r="4847" spans="1:50" x14ac:dyDescent="0.3">
      <c r="A4847" s="19">
        <f t="shared" si="1063"/>
        <v>52700</v>
      </c>
      <c r="B4847">
        <f t="shared" ca="1" si="1050"/>
        <v>-18.255555555555556</v>
      </c>
      <c r="C4847">
        <f ca="1">IF(currency="USD",'Future et co'!D4847,IF(currency="EUR",'Future et co'!E4847,IF(currency="GBP",'Future et co'!F4847,FALSE)))</f>
        <v>3.5830000000000001E-2</v>
      </c>
      <c r="D4847">
        <f t="shared" ca="1" si="1051"/>
        <v>3.5830000000000001E-2</v>
      </c>
      <c r="E4847">
        <f t="shared" ca="1" si="1052"/>
        <v>2.1409999999999998E-2</v>
      </c>
      <c r="F4847">
        <f t="shared" ca="1" si="1053"/>
        <v>3.7088999999999997E-2</v>
      </c>
      <c r="J4847" s="1">
        <v>39156</v>
      </c>
      <c r="K4847">
        <v>5.2569999999999997</v>
      </c>
      <c r="L4847">
        <f t="shared" si="1054"/>
        <v>5.2569999999999999E-2</v>
      </c>
      <c r="N4847" s="1">
        <v>39157</v>
      </c>
      <c r="O4847">
        <v>5.2389999999999999</v>
      </c>
      <c r="P4847">
        <f t="shared" si="1055"/>
        <v>5.2389999999999999E-2</v>
      </c>
      <c r="R4847" s="1">
        <v>39269</v>
      </c>
      <c r="S4847">
        <v>5.4470000000000001</v>
      </c>
      <c r="T4847">
        <f t="shared" si="1056"/>
        <v>5.4469999999999998E-2</v>
      </c>
      <c r="V4847" s="1">
        <v>39268</v>
      </c>
      <c r="W4847">
        <v>5.4249999999999998</v>
      </c>
      <c r="X4847">
        <f t="shared" si="1057"/>
        <v>5.425E-2</v>
      </c>
      <c r="AB4847" s="1">
        <v>39094</v>
      </c>
      <c r="AC4847">
        <v>116.64</v>
      </c>
      <c r="AD4847">
        <f t="shared" si="1058"/>
        <v>1.1664000000000001</v>
      </c>
      <c r="AF4847" s="1">
        <v>39136</v>
      </c>
      <c r="AG4847">
        <v>3.8460000000000001</v>
      </c>
      <c r="AH4847">
        <f t="shared" si="1059"/>
        <v>3.8460000000000001E-2</v>
      </c>
      <c r="AJ4847" s="1">
        <v>39136</v>
      </c>
      <c r="AK4847">
        <v>3.9729999999999999</v>
      </c>
      <c r="AL4847">
        <f t="shared" si="1060"/>
        <v>3.9730000000000001E-2</v>
      </c>
      <c r="AN4847" s="1">
        <v>39269</v>
      </c>
      <c r="AO4847">
        <v>4.6429999999999998</v>
      </c>
      <c r="AP4847">
        <f t="shared" si="1061"/>
        <v>4.6429999999999999E-2</v>
      </c>
      <c r="AS4847" s="1">
        <v>39225</v>
      </c>
      <c r="AT4847">
        <v>5.7009999999999996</v>
      </c>
      <c r="AU4847">
        <f t="shared" si="1062"/>
        <v>5.7009999999999998E-2</v>
      </c>
      <c r="AX4847" s="1"/>
    </row>
    <row r="4848" spans="1:50" x14ac:dyDescent="0.3">
      <c r="A4848" s="19">
        <f t="shared" si="1063"/>
        <v>52701</v>
      </c>
      <c r="B4848">
        <f t="shared" ca="1" si="1050"/>
        <v>-18.258333333333333</v>
      </c>
      <c r="C4848">
        <f ca="1">IF(currency="USD",'Future et co'!D4848,IF(currency="EUR",'Future et co'!E4848,IF(currency="GBP",'Future et co'!F4848,FALSE)))</f>
        <v>3.5830000000000001E-2</v>
      </c>
      <c r="D4848">
        <f t="shared" ca="1" si="1051"/>
        <v>3.5830000000000001E-2</v>
      </c>
      <c r="E4848">
        <f t="shared" ca="1" si="1052"/>
        <v>2.1409999999999998E-2</v>
      </c>
      <c r="F4848">
        <f t="shared" ca="1" si="1053"/>
        <v>3.7088999999999997E-2</v>
      </c>
      <c r="J4848" s="1">
        <v>39155</v>
      </c>
      <c r="K4848">
        <v>5.2610000000000001</v>
      </c>
      <c r="L4848">
        <f t="shared" si="1054"/>
        <v>5.2610000000000004E-2</v>
      </c>
      <c r="N4848" s="1">
        <v>39156</v>
      </c>
      <c r="O4848">
        <v>5.2220000000000004</v>
      </c>
      <c r="P4848">
        <f t="shared" si="1055"/>
        <v>5.2220000000000003E-2</v>
      </c>
      <c r="R4848" s="1">
        <v>39268</v>
      </c>
      <c r="S4848">
        <v>5.4390000000000001</v>
      </c>
      <c r="T4848">
        <f t="shared" si="1056"/>
        <v>5.4390000000000001E-2</v>
      </c>
      <c r="V4848" s="1">
        <v>39267</v>
      </c>
      <c r="W4848">
        <v>5.3825000000000003</v>
      </c>
      <c r="X4848">
        <f t="shared" si="1057"/>
        <v>5.3825000000000005E-2</v>
      </c>
      <c r="AB4848" s="1">
        <v>39093</v>
      </c>
      <c r="AC4848">
        <v>117.14</v>
      </c>
      <c r="AD4848">
        <f t="shared" si="1058"/>
        <v>1.1714</v>
      </c>
      <c r="AF4848" s="1">
        <v>39135</v>
      </c>
      <c r="AG4848">
        <v>3.843</v>
      </c>
      <c r="AH4848">
        <f t="shared" si="1059"/>
        <v>3.8429999999999999E-2</v>
      </c>
      <c r="AJ4848" s="1">
        <v>39135</v>
      </c>
      <c r="AK4848">
        <v>3.9710000000000001</v>
      </c>
      <c r="AL4848">
        <f t="shared" si="1060"/>
        <v>3.9710000000000002E-2</v>
      </c>
      <c r="AN4848" s="1">
        <v>39268</v>
      </c>
      <c r="AO4848">
        <v>4.6379999999999999</v>
      </c>
      <c r="AP4848">
        <f t="shared" si="1061"/>
        <v>4.6379999999999998E-2</v>
      </c>
      <c r="AS4848" s="1">
        <v>39224</v>
      </c>
      <c r="AT4848">
        <v>5.681</v>
      </c>
      <c r="AU4848">
        <f t="shared" si="1062"/>
        <v>5.6809999999999999E-2</v>
      </c>
      <c r="AX4848" s="1"/>
    </row>
    <row r="4849" spans="1:50" x14ac:dyDescent="0.3">
      <c r="A4849" s="19">
        <f t="shared" si="1063"/>
        <v>52702</v>
      </c>
      <c r="B4849">
        <f t="shared" ca="1" si="1050"/>
        <v>-18.261111111111113</v>
      </c>
      <c r="C4849">
        <f ca="1">IF(currency="USD",'Future et co'!D4849,IF(currency="EUR",'Future et co'!E4849,IF(currency="GBP",'Future et co'!F4849,FALSE)))</f>
        <v>3.5830000000000001E-2</v>
      </c>
      <c r="D4849">
        <f t="shared" ca="1" si="1051"/>
        <v>3.5830000000000001E-2</v>
      </c>
      <c r="E4849">
        <f t="shared" ca="1" si="1052"/>
        <v>2.1409999999999998E-2</v>
      </c>
      <c r="F4849">
        <f t="shared" ca="1" si="1053"/>
        <v>3.7088999999999997E-2</v>
      </c>
      <c r="J4849" s="1">
        <v>39154</v>
      </c>
      <c r="K4849">
        <v>5.2549999999999999</v>
      </c>
      <c r="L4849">
        <f t="shared" si="1054"/>
        <v>5.2549999999999999E-2</v>
      </c>
      <c r="N4849" s="1">
        <v>39155</v>
      </c>
      <c r="O4849">
        <v>5.2169999999999996</v>
      </c>
      <c r="P4849">
        <f t="shared" si="1055"/>
        <v>5.2169999999999994E-2</v>
      </c>
      <c r="R4849" s="1">
        <v>39267</v>
      </c>
      <c r="S4849">
        <v>5.4</v>
      </c>
      <c r="T4849">
        <f t="shared" si="1056"/>
        <v>5.4000000000000006E-2</v>
      </c>
      <c r="V4849" s="1">
        <v>39266</v>
      </c>
      <c r="W4849">
        <v>5.3410000000000002</v>
      </c>
      <c r="X4849">
        <f t="shared" si="1057"/>
        <v>5.3409999999999999E-2</v>
      </c>
      <c r="AB4849" s="1">
        <v>39092</v>
      </c>
      <c r="AC4849">
        <v>117.11</v>
      </c>
      <c r="AD4849">
        <f t="shared" si="1058"/>
        <v>1.1711</v>
      </c>
      <c r="AF4849" s="1">
        <v>39134</v>
      </c>
      <c r="AG4849">
        <v>3.835</v>
      </c>
      <c r="AH4849">
        <f t="shared" si="1059"/>
        <v>3.8350000000000002E-2</v>
      </c>
      <c r="AJ4849" s="1">
        <v>39134</v>
      </c>
      <c r="AK4849">
        <v>3.9609999999999999</v>
      </c>
      <c r="AL4849">
        <f t="shared" si="1060"/>
        <v>3.9609999999999999E-2</v>
      </c>
      <c r="AN4849" s="1">
        <v>39267</v>
      </c>
      <c r="AO4849">
        <v>4.6120000000000001</v>
      </c>
      <c r="AP4849">
        <f t="shared" si="1061"/>
        <v>4.6120000000000001E-2</v>
      </c>
      <c r="AS4849" s="1">
        <v>39223</v>
      </c>
      <c r="AT4849">
        <v>5.6539999999999999</v>
      </c>
      <c r="AU4849">
        <f t="shared" si="1062"/>
        <v>5.654E-2</v>
      </c>
      <c r="AX4849" s="1"/>
    </row>
    <row r="4850" spans="1:50" x14ac:dyDescent="0.3">
      <c r="A4850" s="19">
        <f t="shared" si="1063"/>
        <v>52705</v>
      </c>
      <c r="B4850">
        <f t="shared" ca="1" si="1050"/>
        <v>-18.269444444444446</v>
      </c>
      <c r="C4850">
        <f ca="1">IF(currency="USD",'Future et co'!D4850,IF(currency="EUR",'Future et co'!E4850,IF(currency="GBP",'Future et co'!F4850,FALSE)))</f>
        <v>3.5830000000000001E-2</v>
      </c>
      <c r="D4850">
        <f t="shared" ca="1" si="1051"/>
        <v>3.5830000000000001E-2</v>
      </c>
      <c r="E4850">
        <f t="shared" ca="1" si="1052"/>
        <v>2.1409999999999998E-2</v>
      </c>
      <c r="F4850">
        <f t="shared" ca="1" si="1053"/>
        <v>3.7088999999999997E-2</v>
      </c>
      <c r="J4850" s="1">
        <v>39153</v>
      </c>
      <c r="K4850">
        <v>5.27</v>
      </c>
      <c r="L4850">
        <f t="shared" si="1054"/>
        <v>5.2699999999999997E-2</v>
      </c>
      <c r="N4850" s="1">
        <v>39154</v>
      </c>
      <c r="O4850">
        <v>5.2119999999999997</v>
      </c>
      <c r="P4850">
        <f t="shared" si="1055"/>
        <v>5.212E-2</v>
      </c>
      <c r="R4850" s="1">
        <v>39266</v>
      </c>
      <c r="S4850">
        <v>5.3890000000000002</v>
      </c>
      <c r="T4850">
        <f t="shared" si="1056"/>
        <v>5.389E-2</v>
      </c>
      <c r="V4850" s="1">
        <v>39265</v>
      </c>
      <c r="W4850">
        <v>5.3029999999999999</v>
      </c>
      <c r="X4850">
        <f t="shared" si="1057"/>
        <v>5.3030000000000001E-2</v>
      </c>
      <c r="AB4850" s="1">
        <v>39091</v>
      </c>
      <c r="AC4850">
        <v>117.19</v>
      </c>
      <c r="AD4850">
        <f t="shared" si="1058"/>
        <v>1.1718999999999999</v>
      </c>
      <c r="AF4850" s="1">
        <v>39133</v>
      </c>
      <c r="AG4850">
        <v>3.8330000000000002</v>
      </c>
      <c r="AH4850">
        <f t="shared" si="1059"/>
        <v>3.8330000000000003E-2</v>
      </c>
      <c r="AJ4850" s="1">
        <v>39133</v>
      </c>
      <c r="AK4850">
        <v>3.9569999999999999</v>
      </c>
      <c r="AL4850">
        <f t="shared" si="1060"/>
        <v>3.9570000000000001E-2</v>
      </c>
      <c r="AN4850" s="1">
        <v>39266</v>
      </c>
      <c r="AO4850">
        <v>4.5940000000000003</v>
      </c>
      <c r="AP4850">
        <f t="shared" si="1061"/>
        <v>4.5940000000000002E-2</v>
      </c>
      <c r="AS4850" s="1">
        <v>39222</v>
      </c>
      <c r="AT4850">
        <v>5.6520000000000001</v>
      </c>
      <c r="AU4850">
        <f t="shared" si="1062"/>
        <v>5.6520000000000001E-2</v>
      </c>
      <c r="AX4850" s="1"/>
    </row>
    <row r="4851" spans="1:50" x14ac:dyDescent="0.3">
      <c r="A4851" s="19">
        <f t="shared" si="1063"/>
        <v>52706</v>
      </c>
      <c r="B4851">
        <f t="shared" ca="1" si="1050"/>
        <v>-18.272222222222222</v>
      </c>
      <c r="C4851">
        <f ca="1">IF(currency="USD",'Future et co'!D4851,IF(currency="EUR",'Future et co'!E4851,IF(currency="GBP",'Future et co'!F4851,FALSE)))</f>
        <v>3.5830000000000001E-2</v>
      </c>
      <c r="D4851">
        <f t="shared" ca="1" si="1051"/>
        <v>3.5830000000000001E-2</v>
      </c>
      <c r="E4851">
        <f t="shared" ca="1" si="1052"/>
        <v>2.1409999999999998E-2</v>
      </c>
      <c r="F4851">
        <f t="shared" ca="1" si="1053"/>
        <v>3.7088999999999997E-2</v>
      </c>
      <c r="J4851" s="1">
        <v>39150</v>
      </c>
      <c r="K4851">
        <v>5.27</v>
      </c>
      <c r="L4851">
        <f t="shared" si="1054"/>
        <v>5.2699999999999997E-2</v>
      </c>
      <c r="N4851" s="1">
        <v>39153</v>
      </c>
      <c r="O4851">
        <v>5.242</v>
      </c>
      <c r="P4851">
        <f t="shared" si="1055"/>
        <v>5.2420000000000001E-2</v>
      </c>
      <c r="R4851" s="1">
        <v>39265</v>
      </c>
      <c r="S4851">
        <v>5.3769999999999998</v>
      </c>
      <c r="T4851">
        <f t="shared" si="1056"/>
        <v>5.3769999999999998E-2</v>
      </c>
      <c r="V4851" s="1">
        <v>39262</v>
      </c>
      <c r="W4851">
        <v>5.3449999999999998</v>
      </c>
      <c r="X4851">
        <f t="shared" si="1057"/>
        <v>5.3449999999999998E-2</v>
      </c>
      <c r="AB4851" s="1">
        <v>39090</v>
      </c>
      <c r="AC4851">
        <v>117.45</v>
      </c>
      <c r="AD4851">
        <f t="shared" si="1058"/>
        <v>1.1745000000000001</v>
      </c>
      <c r="AF4851" s="1">
        <v>39132</v>
      </c>
      <c r="AG4851">
        <v>3.831</v>
      </c>
      <c r="AH4851">
        <f t="shared" si="1059"/>
        <v>3.8309999999999997E-2</v>
      </c>
      <c r="AJ4851" s="1">
        <v>39132</v>
      </c>
      <c r="AK4851">
        <v>3.9529999999999998</v>
      </c>
      <c r="AL4851">
        <f t="shared" si="1060"/>
        <v>3.9529999999999996E-2</v>
      </c>
      <c r="AN4851" s="1">
        <v>39265</v>
      </c>
      <c r="AO4851">
        <v>4.5830000000000002</v>
      </c>
      <c r="AP4851">
        <f t="shared" si="1061"/>
        <v>4.5830000000000003E-2</v>
      </c>
      <c r="AS4851" s="1">
        <v>39221</v>
      </c>
      <c r="AT4851">
        <v>5.6520000000000001</v>
      </c>
      <c r="AU4851">
        <f t="shared" si="1062"/>
        <v>5.6520000000000001E-2</v>
      </c>
      <c r="AX4851" s="1"/>
    </row>
    <row r="4852" spans="1:50" x14ac:dyDescent="0.3">
      <c r="A4852" s="19">
        <f t="shared" si="1063"/>
        <v>52707</v>
      </c>
      <c r="B4852">
        <f t="shared" ca="1" si="1050"/>
        <v>-18.274999999999999</v>
      </c>
      <c r="C4852">
        <f ca="1">IF(currency="USD",'Future et co'!D4852,IF(currency="EUR",'Future et co'!E4852,IF(currency="GBP",'Future et co'!F4852,FALSE)))</f>
        <v>3.5830000000000001E-2</v>
      </c>
      <c r="D4852">
        <f t="shared" ca="1" si="1051"/>
        <v>3.5830000000000001E-2</v>
      </c>
      <c r="E4852">
        <f t="shared" ca="1" si="1052"/>
        <v>2.1409999999999998E-2</v>
      </c>
      <c r="F4852">
        <f t="shared" ca="1" si="1053"/>
        <v>3.7088999999999997E-2</v>
      </c>
      <c r="J4852" s="1">
        <v>39149</v>
      </c>
      <c r="K4852">
        <v>5.2519999999999998</v>
      </c>
      <c r="L4852">
        <f t="shared" si="1054"/>
        <v>5.2519999999999997E-2</v>
      </c>
      <c r="N4852" s="1">
        <v>39150</v>
      </c>
      <c r="O4852">
        <v>5.25</v>
      </c>
      <c r="P4852">
        <f t="shared" si="1055"/>
        <v>5.2499999999999998E-2</v>
      </c>
      <c r="R4852" s="1">
        <v>39262</v>
      </c>
      <c r="S4852">
        <v>5.383</v>
      </c>
      <c r="T4852">
        <f t="shared" si="1056"/>
        <v>5.3830000000000003E-2</v>
      </c>
      <c r="V4852" s="1">
        <v>39261</v>
      </c>
      <c r="W4852">
        <v>5.4059999999999997</v>
      </c>
      <c r="X4852">
        <f t="shared" si="1057"/>
        <v>5.4059999999999997E-2</v>
      </c>
      <c r="AB4852" s="1">
        <v>39087</v>
      </c>
      <c r="AC4852">
        <v>117.39</v>
      </c>
      <c r="AD4852">
        <f t="shared" si="1058"/>
        <v>1.1738999999999999</v>
      </c>
      <c r="AF4852" s="1">
        <v>39129</v>
      </c>
      <c r="AG4852">
        <v>3.8260000000000001</v>
      </c>
      <c r="AH4852">
        <f t="shared" si="1059"/>
        <v>3.8260000000000002E-2</v>
      </c>
      <c r="AJ4852" s="1">
        <v>39129</v>
      </c>
      <c r="AK4852">
        <v>3.9470000000000001</v>
      </c>
      <c r="AL4852">
        <f t="shared" si="1060"/>
        <v>3.9469999999999998E-2</v>
      </c>
      <c r="AN4852" s="1">
        <v>39262</v>
      </c>
      <c r="AO4852">
        <v>4.5880000000000001</v>
      </c>
      <c r="AP4852">
        <f t="shared" si="1061"/>
        <v>4.5880000000000004E-2</v>
      </c>
      <c r="AS4852" s="1">
        <v>39220</v>
      </c>
      <c r="AT4852">
        <v>5.6520000000000001</v>
      </c>
      <c r="AU4852">
        <f t="shared" si="1062"/>
        <v>5.6520000000000001E-2</v>
      </c>
      <c r="AX4852" s="1"/>
    </row>
    <row r="4853" spans="1:50" x14ac:dyDescent="0.3">
      <c r="A4853" s="19">
        <f t="shared" si="1063"/>
        <v>52708</v>
      </c>
      <c r="B4853">
        <f t="shared" ca="1" si="1050"/>
        <v>-18.277777777777779</v>
      </c>
      <c r="C4853">
        <f ca="1">IF(currency="USD",'Future et co'!D4853,IF(currency="EUR",'Future et co'!E4853,IF(currency="GBP",'Future et co'!F4853,FALSE)))</f>
        <v>3.5830000000000001E-2</v>
      </c>
      <c r="D4853">
        <f t="shared" ca="1" si="1051"/>
        <v>3.5830000000000001E-2</v>
      </c>
      <c r="E4853">
        <f t="shared" ca="1" si="1052"/>
        <v>2.1409999999999998E-2</v>
      </c>
      <c r="F4853">
        <f t="shared" ca="1" si="1053"/>
        <v>3.7088999999999997E-2</v>
      </c>
      <c r="J4853" s="1">
        <v>39148</v>
      </c>
      <c r="K4853">
        <v>5.2450000000000001</v>
      </c>
      <c r="L4853">
        <f t="shared" si="1054"/>
        <v>5.2450000000000004E-2</v>
      </c>
      <c r="N4853" s="1">
        <v>39149</v>
      </c>
      <c r="O4853">
        <v>5.2030000000000003</v>
      </c>
      <c r="P4853">
        <f t="shared" si="1055"/>
        <v>5.203E-2</v>
      </c>
      <c r="R4853" s="1">
        <v>39261</v>
      </c>
      <c r="S4853">
        <v>5.4189999999999996</v>
      </c>
      <c r="T4853">
        <f t="shared" si="1056"/>
        <v>5.4189999999999995E-2</v>
      </c>
      <c r="V4853" s="1">
        <v>39260</v>
      </c>
      <c r="W4853">
        <v>5.3259999999999996</v>
      </c>
      <c r="X4853">
        <f t="shared" si="1057"/>
        <v>5.3259999999999995E-2</v>
      </c>
      <c r="AB4853" s="1">
        <v>39086</v>
      </c>
      <c r="AC4853">
        <v>117.85</v>
      </c>
      <c r="AD4853">
        <f t="shared" si="1058"/>
        <v>1.1784999999999999</v>
      </c>
      <c r="AF4853" s="1">
        <v>39128</v>
      </c>
      <c r="AG4853">
        <v>3.8250000000000002</v>
      </c>
      <c r="AH4853">
        <f t="shared" si="1059"/>
        <v>3.8249999999999999E-2</v>
      </c>
      <c r="AJ4853" s="1">
        <v>39128</v>
      </c>
      <c r="AK4853">
        <v>3.9460000000000002</v>
      </c>
      <c r="AL4853">
        <f t="shared" si="1060"/>
        <v>3.9460000000000002E-2</v>
      </c>
      <c r="AN4853" s="1">
        <v>39261</v>
      </c>
      <c r="AO4853">
        <v>4.5880000000000001</v>
      </c>
      <c r="AP4853">
        <f t="shared" si="1061"/>
        <v>4.5880000000000004E-2</v>
      </c>
      <c r="AS4853" s="1">
        <v>39219</v>
      </c>
      <c r="AT4853">
        <v>5.65</v>
      </c>
      <c r="AU4853">
        <f t="shared" si="1062"/>
        <v>5.6500000000000002E-2</v>
      </c>
      <c r="AX4853" s="1"/>
    </row>
    <row r="4854" spans="1:50" x14ac:dyDescent="0.3">
      <c r="A4854" s="19">
        <f t="shared" si="1063"/>
        <v>52709</v>
      </c>
      <c r="B4854">
        <f t="shared" ca="1" si="1050"/>
        <v>-18.280555555555555</v>
      </c>
      <c r="C4854">
        <f ca="1">IF(currency="USD",'Future et co'!D4854,IF(currency="EUR",'Future et co'!E4854,IF(currency="GBP",'Future et co'!F4854,FALSE)))</f>
        <v>3.5830000000000001E-2</v>
      </c>
      <c r="D4854">
        <f t="shared" ca="1" si="1051"/>
        <v>3.5830000000000001E-2</v>
      </c>
      <c r="E4854">
        <f t="shared" ca="1" si="1052"/>
        <v>2.1409999999999998E-2</v>
      </c>
      <c r="F4854">
        <f t="shared" ca="1" si="1053"/>
        <v>3.7088999999999997E-2</v>
      </c>
      <c r="J4854" s="1">
        <v>39147</v>
      </c>
      <c r="K4854">
        <v>5.2539999999999996</v>
      </c>
      <c r="L4854">
        <f t="shared" si="1054"/>
        <v>5.2539999999999996E-2</v>
      </c>
      <c r="N4854" s="1">
        <v>39148</v>
      </c>
      <c r="O4854">
        <v>5.181</v>
      </c>
      <c r="P4854">
        <f t="shared" si="1055"/>
        <v>5.1810000000000002E-2</v>
      </c>
      <c r="R4854" s="1">
        <v>39260</v>
      </c>
      <c r="S4854">
        <v>5.3730000000000002</v>
      </c>
      <c r="T4854">
        <f t="shared" si="1056"/>
        <v>5.373E-2</v>
      </c>
      <c r="V4854" s="1">
        <v>39259</v>
      </c>
      <c r="W4854">
        <v>5.34</v>
      </c>
      <c r="X4854">
        <f t="shared" si="1057"/>
        <v>5.3399999999999996E-2</v>
      </c>
      <c r="AB4854" s="1">
        <v>39085</v>
      </c>
      <c r="AC4854">
        <v>117.69</v>
      </c>
      <c r="AD4854">
        <f t="shared" si="1058"/>
        <v>1.1769000000000001</v>
      </c>
      <c r="AF4854" s="1">
        <v>39127</v>
      </c>
      <c r="AG4854">
        <v>3.8149999999999999</v>
      </c>
      <c r="AH4854">
        <f t="shared" si="1059"/>
        <v>3.8149999999999996E-2</v>
      </c>
      <c r="AJ4854" s="1">
        <v>39127</v>
      </c>
      <c r="AK4854">
        <v>3.9449999999999998</v>
      </c>
      <c r="AL4854">
        <f t="shared" si="1060"/>
        <v>3.9449999999999999E-2</v>
      </c>
      <c r="AN4854" s="1">
        <v>39260</v>
      </c>
      <c r="AO4854">
        <v>4.5709999999999997</v>
      </c>
      <c r="AP4854">
        <f t="shared" si="1061"/>
        <v>4.5710000000000001E-2</v>
      </c>
      <c r="AS4854" s="1">
        <v>39218</v>
      </c>
      <c r="AT4854">
        <v>5.6479999999999997</v>
      </c>
      <c r="AU4854">
        <f t="shared" si="1062"/>
        <v>5.6479999999999995E-2</v>
      </c>
      <c r="AX4854" s="1"/>
    </row>
    <row r="4855" spans="1:50" x14ac:dyDescent="0.3">
      <c r="A4855" s="19">
        <f t="shared" si="1063"/>
        <v>52712</v>
      </c>
      <c r="B4855">
        <f t="shared" ca="1" si="1050"/>
        <v>-18.288888888888888</v>
      </c>
      <c r="C4855">
        <f ca="1">IF(currency="USD",'Future et co'!D4855,IF(currency="EUR",'Future et co'!E4855,IF(currency="GBP",'Future et co'!F4855,FALSE)))</f>
        <v>3.5830000000000001E-2</v>
      </c>
      <c r="D4855">
        <f t="shared" ca="1" si="1051"/>
        <v>3.5830000000000001E-2</v>
      </c>
      <c r="E4855">
        <f t="shared" ca="1" si="1052"/>
        <v>2.1409999999999998E-2</v>
      </c>
      <c r="F4855">
        <f t="shared" ca="1" si="1053"/>
        <v>3.7088999999999997E-2</v>
      </c>
      <c r="J4855" s="1">
        <v>39146</v>
      </c>
      <c r="K4855">
        <v>5.242</v>
      </c>
      <c r="L4855">
        <f t="shared" si="1054"/>
        <v>5.2420000000000001E-2</v>
      </c>
      <c r="N4855" s="1">
        <v>39147</v>
      </c>
      <c r="O4855">
        <v>5.2009999999999996</v>
      </c>
      <c r="P4855">
        <f t="shared" si="1055"/>
        <v>5.2009999999999994E-2</v>
      </c>
      <c r="R4855" s="1">
        <v>39259</v>
      </c>
      <c r="S4855">
        <v>5.3810000000000002</v>
      </c>
      <c r="T4855">
        <f t="shared" si="1056"/>
        <v>5.3810000000000004E-2</v>
      </c>
      <c r="V4855" s="1">
        <v>39258</v>
      </c>
      <c r="W4855">
        <v>5.3659999999999997</v>
      </c>
      <c r="X4855">
        <f t="shared" si="1057"/>
        <v>5.3659999999999999E-2</v>
      </c>
      <c r="AB4855" s="1">
        <v>39084</v>
      </c>
      <c r="AC4855">
        <v>117.85</v>
      </c>
      <c r="AD4855">
        <f t="shared" si="1058"/>
        <v>1.1784999999999999</v>
      </c>
      <c r="AF4855" s="1">
        <v>39126</v>
      </c>
      <c r="AG4855">
        <v>3.8140000000000001</v>
      </c>
      <c r="AH4855">
        <f t="shared" si="1059"/>
        <v>3.814E-2</v>
      </c>
      <c r="AJ4855" s="1">
        <v>39126</v>
      </c>
      <c r="AK4855">
        <v>3.9449999999999998</v>
      </c>
      <c r="AL4855">
        <f t="shared" si="1060"/>
        <v>3.9449999999999999E-2</v>
      </c>
      <c r="AN4855" s="1">
        <v>39259</v>
      </c>
      <c r="AO4855">
        <v>4.5709999999999997</v>
      </c>
      <c r="AP4855">
        <f t="shared" si="1061"/>
        <v>4.5710000000000001E-2</v>
      </c>
      <c r="AS4855" s="1">
        <v>39217</v>
      </c>
      <c r="AT4855">
        <v>5.6529999999999996</v>
      </c>
      <c r="AU4855">
        <f t="shared" si="1062"/>
        <v>5.6529999999999997E-2</v>
      </c>
      <c r="AX4855" s="1"/>
    </row>
    <row r="4856" spans="1:50" x14ac:dyDescent="0.3">
      <c r="A4856" s="19">
        <f t="shared" si="1063"/>
        <v>52713</v>
      </c>
      <c r="B4856">
        <f t="shared" ca="1" si="1050"/>
        <v>-18.291666666666668</v>
      </c>
      <c r="C4856">
        <f ca="1">IF(currency="USD",'Future et co'!D4856,IF(currency="EUR",'Future et co'!E4856,IF(currency="GBP",'Future et co'!F4856,FALSE)))</f>
        <v>3.5830000000000001E-2</v>
      </c>
      <c r="D4856">
        <f t="shared" ca="1" si="1051"/>
        <v>3.5830000000000001E-2</v>
      </c>
      <c r="E4856">
        <f t="shared" ca="1" si="1052"/>
        <v>2.1409999999999998E-2</v>
      </c>
      <c r="F4856">
        <f t="shared" ca="1" si="1053"/>
        <v>3.7088999999999997E-2</v>
      </c>
      <c r="J4856" s="1">
        <v>39143</v>
      </c>
      <c r="K4856">
        <v>5.2359999999999998</v>
      </c>
      <c r="L4856">
        <f t="shared" si="1054"/>
        <v>5.2359999999999997E-2</v>
      </c>
      <c r="N4856" s="1">
        <v>39146</v>
      </c>
      <c r="O4856">
        <v>5.19</v>
      </c>
      <c r="P4856">
        <f t="shared" si="1055"/>
        <v>5.1900000000000002E-2</v>
      </c>
      <c r="R4856" s="1">
        <v>39258</v>
      </c>
      <c r="S4856">
        <v>5.3849999999999998</v>
      </c>
      <c r="T4856">
        <f t="shared" si="1056"/>
        <v>5.3849999999999995E-2</v>
      </c>
      <c r="V4856" s="1">
        <v>39255</v>
      </c>
      <c r="W4856">
        <v>5.3780000000000001</v>
      </c>
      <c r="X4856">
        <f t="shared" si="1057"/>
        <v>5.3780000000000001E-2</v>
      </c>
      <c r="AB4856" s="1">
        <v>39080</v>
      </c>
      <c r="AC4856">
        <v>117.52</v>
      </c>
      <c r="AD4856">
        <f t="shared" si="1058"/>
        <v>1.1752</v>
      </c>
      <c r="AF4856" s="1">
        <v>39125</v>
      </c>
      <c r="AG4856">
        <v>3.8090000000000002</v>
      </c>
      <c r="AH4856">
        <f t="shared" si="1059"/>
        <v>3.8089999999999999E-2</v>
      </c>
      <c r="AJ4856" s="1">
        <v>39125</v>
      </c>
      <c r="AK4856">
        <v>3.9369999999999998</v>
      </c>
      <c r="AL4856">
        <f t="shared" si="1060"/>
        <v>3.9369999999999995E-2</v>
      </c>
      <c r="AN4856" s="1">
        <v>39258</v>
      </c>
      <c r="AO4856">
        <v>4.5720000000000001</v>
      </c>
      <c r="AP4856">
        <f t="shared" si="1061"/>
        <v>4.5720000000000004E-2</v>
      </c>
      <c r="AS4856" s="1">
        <v>39216</v>
      </c>
      <c r="AT4856">
        <v>5.665</v>
      </c>
      <c r="AU4856">
        <f t="shared" si="1062"/>
        <v>5.6649999999999999E-2</v>
      </c>
      <c r="AX4856" s="1"/>
    </row>
    <row r="4857" spans="1:50" x14ac:dyDescent="0.3">
      <c r="A4857" s="19">
        <f t="shared" si="1063"/>
        <v>52714</v>
      </c>
      <c r="B4857">
        <f t="shared" ca="1" si="1050"/>
        <v>-18.294444444444444</v>
      </c>
      <c r="C4857">
        <f ca="1">IF(currency="USD",'Future et co'!D4857,IF(currency="EUR",'Future et co'!E4857,IF(currency="GBP",'Future et co'!F4857,FALSE)))</f>
        <v>3.5830000000000001E-2</v>
      </c>
      <c r="D4857">
        <f t="shared" ca="1" si="1051"/>
        <v>3.5830000000000001E-2</v>
      </c>
      <c r="E4857">
        <f t="shared" ca="1" si="1052"/>
        <v>2.1409999999999998E-2</v>
      </c>
      <c r="F4857">
        <f t="shared" ca="1" si="1053"/>
        <v>3.7088999999999997E-2</v>
      </c>
      <c r="J4857" s="1">
        <v>39142</v>
      </c>
      <c r="K4857">
        <v>5.2469999999999999</v>
      </c>
      <c r="L4857">
        <f t="shared" si="1054"/>
        <v>5.2469999999999996E-2</v>
      </c>
      <c r="N4857" s="1">
        <v>39143</v>
      </c>
      <c r="O4857">
        <v>5.1870000000000003</v>
      </c>
      <c r="P4857">
        <f t="shared" si="1055"/>
        <v>5.1869999999999999E-2</v>
      </c>
      <c r="R4857" s="1">
        <v>39255</v>
      </c>
      <c r="S4857">
        <v>5.4</v>
      </c>
      <c r="T4857">
        <f t="shared" si="1056"/>
        <v>5.4000000000000006E-2</v>
      </c>
      <c r="V4857" s="1">
        <v>39254</v>
      </c>
      <c r="W4857">
        <v>5.4450000000000003</v>
      </c>
      <c r="X4857">
        <f t="shared" si="1057"/>
        <v>5.4450000000000005E-2</v>
      </c>
      <c r="AB4857" s="1">
        <v>39079</v>
      </c>
      <c r="AC4857">
        <v>117.57</v>
      </c>
      <c r="AD4857">
        <f t="shared" si="1058"/>
        <v>1.1757</v>
      </c>
      <c r="AF4857" s="1">
        <v>39122</v>
      </c>
      <c r="AG4857">
        <v>3.806</v>
      </c>
      <c r="AH4857">
        <f t="shared" si="1059"/>
        <v>3.8060000000000004E-2</v>
      </c>
      <c r="AJ4857" s="1">
        <v>39122</v>
      </c>
      <c r="AK4857">
        <v>3.9409999999999998</v>
      </c>
      <c r="AL4857">
        <f t="shared" si="1060"/>
        <v>3.9410000000000001E-2</v>
      </c>
      <c r="AN4857" s="1">
        <v>39255</v>
      </c>
      <c r="AO4857">
        <v>4.5759999999999996</v>
      </c>
      <c r="AP4857">
        <f t="shared" si="1061"/>
        <v>4.5759999999999995E-2</v>
      </c>
      <c r="AS4857" s="1">
        <v>39215</v>
      </c>
      <c r="AT4857">
        <v>5.6609999999999996</v>
      </c>
      <c r="AU4857">
        <f t="shared" si="1062"/>
        <v>5.6609999999999994E-2</v>
      </c>
      <c r="AX4857" s="1"/>
    </row>
    <row r="4858" spans="1:50" x14ac:dyDescent="0.3">
      <c r="A4858" s="19">
        <f t="shared" si="1063"/>
        <v>52715</v>
      </c>
      <c r="B4858">
        <f t="shared" ca="1" si="1050"/>
        <v>-18.297222222222221</v>
      </c>
      <c r="C4858">
        <f ca="1">IF(currency="USD",'Future et co'!D4858,IF(currency="EUR",'Future et co'!E4858,IF(currency="GBP",'Future et co'!F4858,FALSE)))</f>
        <v>3.5830000000000001E-2</v>
      </c>
      <c r="D4858">
        <f t="shared" ca="1" si="1051"/>
        <v>3.5830000000000001E-2</v>
      </c>
      <c r="E4858">
        <f t="shared" ca="1" si="1052"/>
        <v>2.1409999999999998E-2</v>
      </c>
      <c r="F4858">
        <f t="shared" ca="1" si="1053"/>
        <v>3.7088999999999997E-2</v>
      </c>
      <c r="J4858" s="1">
        <v>39141</v>
      </c>
      <c r="K4858">
        <v>5.2569999999999997</v>
      </c>
      <c r="L4858">
        <f t="shared" si="1054"/>
        <v>5.2569999999999999E-2</v>
      </c>
      <c r="N4858" s="1">
        <v>39142</v>
      </c>
      <c r="O4858">
        <v>5.22</v>
      </c>
      <c r="P4858">
        <f t="shared" si="1055"/>
        <v>5.2199999999999996E-2</v>
      </c>
      <c r="R4858" s="1">
        <v>39254</v>
      </c>
      <c r="S4858">
        <v>5.431</v>
      </c>
      <c r="T4858">
        <f t="shared" si="1056"/>
        <v>5.4309999999999997E-2</v>
      </c>
      <c r="V4858" s="1">
        <v>39253</v>
      </c>
      <c r="W4858">
        <v>5.415</v>
      </c>
      <c r="X4858">
        <f t="shared" si="1057"/>
        <v>5.4150000000000004E-2</v>
      </c>
      <c r="AB4858" s="1">
        <v>39078</v>
      </c>
      <c r="AC4858">
        <v>117.83</v>
      </c>
      <c r="AD4858">
        <f t="shared" si="1058"/>
        <v>1.1782999999999999</v>
      </c>
      <c r="AF4858" s="1">
        <v>39121</v>
      </c>
      <c r="AG4858">
        <v>3.8029999999999999</v>
      </c>
      <c r="AH4858">
        <f t="shared" si="1059"/>
        <v>3.8030000000000001E-2</v>
      </c>
      <c r="AJ4858" s="1">
        <v>39121</v>
      </c>
      <c r="AK4858">
        <v>3.931</v>
      </c>
      <c r="AL4858">
        <f t="shared" si="1060"/>
        <v>3.9309999999999998E-2</v>
      </c>
      <c r="AN4858" s="1">
        <v>39254</v>
      </c>
      <c r="AO4858">
        <v>4.5979999999999999</v>
      </c>
      <c r="AP4858">
        <f t="shared" si="1061"/>
        <v>4.598E-2</v>
      </c>
      <c r="AS4858" s="1">
        <v>39214</v>
      </c>
      <c r="AT4858">
        <v>5.6619999999999999</v>
      </c>
      <c r="AU4858">
        <f t="shared" si="1062"/>
        <v>5.6619999999999997E-2</v>
      </c>
      <c r="AX4858" s="1"/>
    </row>
    <row r="4859" spans="1:50" x14ac:dyDescent="0.3">
      <c r="A4859" s="19">
        <f t="shared" si="1063"/>
        <v>52716</v>
      </c>
      <c r="B4859">
        <f t="shared" ca="1" si="1050"/>
        <v>-18.3</v>
      </c>
      <c r="C4859">
        <f ca="1">IF(currency="USD",'Future et co'!D4859,IF(currency="EUR",'Future et co'!E4859,IF(currency="GBP",'Future et co'!F4859,FALSE)))</f>
        <v>3.5830000000000001E-2</v>
      </c>
      <c r="D4859">
        <f t="shared" ca="1" si="1051"/>
        <v>3.5830000000000001E-2</v>
      </c>
      <c r="E4859">
        <f t="shared" ca="1" si="1052"/>
        <v>2.1409999999999998E-2</v>
      </c>
      <c r="F4859">
        <f t="shared" ca="1" si="1053"/>
        <v>3.7088999999999997E-2</v>
      </c>
      <c r="J4859" s="1">
        <v>39140</v>
      </c>
      <c r="K4859">
        <v>5.2309999999999999</v>
      </c>
      <c r="L4859">
        <f t="shared" si="1054"/>
        <v>5.2309999999999995E-2</v>
      </c>
      <c r="N4859" s="1">
        <v>39141</v>
      </c>
      <c r="O4859">
        <v>5.23</v>
      </c>
      <c r="P4859">
        <f t="shared" si="1055"/>
        <v>5.2300000000000006E-2</v>
      </c>
      <c r="R4859" s="1">
        <v>39253</v>
      </c>
      <c r="S4859">
        <v>5.4349999999999996</v>
      </c>
      <c r="T4859">
        <f t="shared" si="1056"/>
        <v>5.4349999999999996E-2</v>
      </c>
      <c r="V4859" s="1">
        <v>39252</v>
      </c>
      <c r="W4859">
        <v>5.3650000000000002</v>
      </c>
      <c r="X4859">
        <f t="shared" si="1057"/>
        <v>5.3650000000000003E-2</v>
      </c>
      <c r="AB4859" s="1">
        <v>39073</v>
      </c>
      <c r="AC4859">
        <v>118.12</v>
      </c>
      <c r="AD4859">
        <f t="shared" si="1058"/>
        <v>1.1812</v>
      </c>
      <c r="AF4859" s="1">
        <v>39120</v>
      </c>
      <c r="AG4859">
        <v>3.786</v>
      </c>
      <c r="AH4859">
        <f t="shared" si="1059"/>
        <v>3.7859999999999998E-2</v>
      </c>
      <c r="AJ4859" s="1">
        <v>39120</v>
      </c>
      <c r="AK4859">
        <v>3.92</v>
      </c>
      <c r="AL4859">
        <f t="shared" si="1060"/>
        <v>3.9199999999999999E-2</v>
      </c>
      <c r="AN4859" s="1">
        <v>39253</v>
      </c>
      <c r="AO4859">
        <v>4.5780000000000003</v>
      </c>
      <c r="AP4859">
        <f t="shared" si="1061"/>
        <v>4.5780000000000001E-2</v>
      </c>
      <c r="AS4859" s="1">
        <v>39213</v>
      </c>
      <c r="AT4859">
        <v>5.6619999999999999</v>
      </c>
      <c r="AU4859">
        <f t="shared" si="1062"/>
        <v>5.6619999999999997E-2</v>
      </c>
      <c r="AX4859" s="1"/>
    </row>
    <row r="4860" spans="1:50" x14ac:dyDescent="0.3">
      <c r="A4860" s="19">
        <f t="shared" si="1063"/>
        <v>52719</v>
      </c>
      <c r="B4860">
        <f t="shared" ca="1" si="1050"/>
        <v>-18.308333333333334</v>
      </c>
      <c r="C4860">
        <f ca="1">IF(currency="USD",'Future et co'!D4860,IF(currency="EUR",'Future et co'!E4860,IF(currency="GBP",'Future et co'!F4860,FALSE)))</f>
        <v>3.5830000000000001E-2</v>
      </c>
      <c r="D4860">
        <f t="shared" ca="1" si="1051"/>
        <v>3.5830000000000001E-2</v>
      </c>
      <c r="E4860">
        <f t="shared" ca="1" si="1052"/>
        <v>2.1409999999999998E-2</v>
      </c>
      <c r="F4860">
        <f t="shared" ca="1" si="1053"/>
        <v>3.7088999999999997E-2</v>
      </c>
      <c r="J4860" s="1">
        <v>39139</v>
      </c>
      <c r="K4860">
        <v>5.2670000000000003</v>
      </c>
      <c r="L4860">
        <f t="shared" si="1054"/>
        <v>5.2670000000000002E-2</v>
      </c>
      <c r="N4860" s="1">
        <v>39140</v>
      </c>
      <c r="O4860">
        <v>5.2060000000000004</v>
      </c>
      <c r="P4860">
        <f t="shared" si="1055"/>
        <v>5.2060000000000002E-2</v>
      </c>
      <c r="R4860" s="1">
        <v>39252</v>
      </c>
      <c r="S4860">
        <v>5.4189999999999996</v>
      </c>
      <c r="T4860">
        <f t="shared" si="1056"/>
        <v>5.4189999999999995E-2</v>
      </c>
      <c r="V4860" s="1">
        <v>39251</v>
      </c>
      <c r="W4860">
        <v>5.4370000000000003</v>
      </c>
      <c r="X4860">
        <f t="shared" si="1057"/>
        <v>5.4370000000000002E-2</v>
      </c>
      <c r="AB4860" s="1">
        <v>39072</v>
      </c>
      <c r="AC4860">
        <v>118.25</v>
      </c>
      <c r="AD4860">
        <f t="shared" si="1058"/>
        <v>1.1825000000000001</v>
      </c>
      <c r="AF4860" s="1">
        <v>39119</v>
      </c>
      <c r="AG4860">
        <v>3.7839999999999998</v>
      </c>
      <c r="AH4860">
        <f t="shared" si="1059"/>
        <v>3.7839999999999999E-2</v>
      </c>
      <c r="AJ4860" s="1">
        <v>39119</v>
      </c>
      <c r="AK4860">
        <v>3.9129999999999998</v>
      </c>
      <c r="AL4860">
        <f t="shared" si="1060"/>
        <v>3.9129999999999998E-2</v>
      </c>
      <c r="AN4860" s="1">
        <v>39252</v>
      </c>
      <c r="AO4860">
        <v>4.5629999999999997</v>
      </c>
      <c r="AP4860">
        <f t="shared" si="1061"/>
        <v>4.5629999999999997E-2</v>
      </c>
      <c r="AS4860" s="1">
        <v>39212</v>
      </c>
      <c r="AT4860">
        <v>5.66</v>
      </c>
      <c r="AU4860">
        <f t="shared" si="1062"/>
        <v>5.6600000000000004E-2</v>
      </c>
      <c r="AX4860" s="1"/>
    </row>
    <row r="4861" spans="1:50" x14ac:dyDescent="0.3">
      <c r="A4861" s="19">
        <f t="shared" si="1063"/>
        <v>52720</v>
      </c>
      <c r="B4861">
        <f t="shared" ca="1" si="1050"/>
        <v>-18.31111111111111</v>
      </c>
      <c r="C4861">
        <f ca="1">IF(currency="USD",'Future et co'!D4861,IF(currency="EUR",'Future et co'!E4861,IF(currency="GBP",'Future et co'!F4861,FALSE)))</f>
        <v>3.5830000000000001E-2</v>
      </c>
      <c r="D4861">
        <f t="shared" ca="1" si="1051"/>
        <v>3.5830000000000001E-2</v>
      </c>
      <c r="E4861">
        <f t="shared" ca="1" si="1052"/>
        <v>2.1409999999999998E-2</v>
      </c>
      <c r="F4861">
        <f t="shared" ca="1" si="1053"/>
        <v>3.7088999999999997E-2</v>
      </c>
      <c r="J4861" s="1">
        <v>39136</v>
      </c>
      <c r="K4861">
        <v>5.2720000000000002</v>
      </c>
      <c r="L4861">
        <f t="shared" si="1054"/>
        <v>5.2720000000000003E-2</v>
      </c>
      <c r="N4861" s="1">
        <v>39139</v>
      </c>
      <c r="O4861">
        <v>5.2789999999999999</v>
      </c>
      <c r="P4861">
        <f t="shared" si="1055"/>
        <v>5.2789999999999997E-2</v>
      </c>
      <c r="R4861" s="1">
        <v>39251</v>
      </c>
      <c r="S4861">
        <v>5.4470000000000001</v>
      </c>
      <c r="T4861">
        <f t="shared" si="1056"/>
        <v>5.4469999999999998E-2</v>
      </c>
      <c r="V4861" s="1">
        <v>39248</v>
      </c>
      <c r="W4861">
        <v>5.4539999999999997</v>
      </c>
      <c r="X4861">
        <f t="shared" si="1057"/>
        <v>5.4539999999999998E-2</v>
      </c>
      <c r="AB4861" s="1">
        <v>39071</v>
      </c>
      <c r="AC4861">
        <v>118.43</v>
      </c>
      <c r="AD4861">
        <f t="shared" si="1058"/>
        <v>1.1843000000000001</v>
      </c>
      <c r="AF4861" s="1">
        <v>39118</v>
      </c>
      <c r="AG4861">
        <v>3.78</v>
      </c>
      <c r="AH4861">
        <f t="shared" si="1059"/>
        <v>3.78E-2</v>
      </c>
      <c r="AJ4861" s="1">
        <v>39118</v>
      </c>
      <c r="AK4861">
        <v>3.9079999999999999</v>
      </c>
      <c r="AL4861">
        <f t="shared" si="1060"/>
        <v>3.9079999999999997E-2</v>
      </c>
      <c r="AN4861" s="1">
        <v>39251</v>
      </c>
      <c r="AO4861">
        <v>4.577</v>
      </c>
      <c r="AP4861">
        <f t="shared" si="1061"/>
        <v>4.5769999999999998E-2</v>
      </c>
      <c r="AS4861" s="1">
        <v>39211</v>
      </c>
      <c r="AT4861">
        <v>5.6630000000000003</v>
      </c>
      <c r="AU4861">
        <f t="shared" si="1062"/>
        <v>5.663E-2</v>
      </c>
      <c r="AX4861" s="1"/>
    </row>
    <row r="4862" spans="1:50" x14ac:dyDescent="0.3">
      <c r="A4862" s="19">
        <f t="shared" si="1063"/>
        <v>52721</v>
      </c>
      <c r="B4862">
        <f t="shared" ca="1" si="1050"/>
        <v>-18.31388888888889</v>
      </c>
      <c r="C4862">
        <f ca="1">IF(currency="USD",'Future et co'!D4862,IF(currency="EUR",'Future et co'!E4862,IF(currency="GBP",'Future et co'!F4862,FALSE)))</f>
        <v>3.5830000000000001E-2</v>
      </c>
      <c r="D4862">
        <f t="shared" ca="1" si="1051"/>
        <v>3.5830000000000001E-2</v>
      </c>
      <c r="E4862">
        <f t="shared" ca="1" si="1052"/>
        <v>2.1409999999999998E-2</v>
      </c>
      <c r="F4862">
        <f t="shared" ca="1" si="1053"/>
        <v>3.7088999999999997E-2</v>
      </c>
      <c r="J4862" s="1">
        <v>39135</v>
      </c>
      <c r="K4862">
        <v>5.2709999999999999</v>
      </c>
      <c r="L4862">
        <f t="shared" si="1054"/>
        <v>5.271E-2</v>
      </c>
      <c r="N4862" s="1">
        <v>39136</v>
      </c>
      <c r="O4862">
        <v>5.2880000000000003</v>
      </c>
      <c r="P4862">
        <f t="shared" si="1055"/>
        <v>5.2880000000000003E-2</v>
      </c>
      <c r="R4862" s="1">
        <v>39248</v>
      </c>
      <c r="S4862">
        <v>5.4589999999999996</v>
      </c>
      <c r="T4862">
        <f t="shared" si="1056"/>
        <v>5.459E-2</v>
      </c>
      <c r="V4862" s="1">
        <v>39247</v>
      </c>
      <c r="W4862">
        <v>5.5149999999999997</v>
      </c>
      <c r="X4862">
        <f t="shared" si="1057"/>
        <v>5.5149999999999998E-2</v>
      </c>
      <c r="AB4862" s="1">
        <v>39070</v>
      </c>
      <c r="AC4862">
        <v>118.4</v>
      </c>
      <c r="AD4862">
        <f t="shared" si="1058"/>
        <v>1.1840000000000002</v>
      </c>
      <c r="AF4862" s="1">
        <v>39115</v>
      </c>
      <c r="AG4862">
        <v>3.7879999999999998</v>
      </c>
      <c r="AH4862">
        <f t="shared" si="1059"/>
        <v>3.7879999999999997E-2</v>
      </c>
      <c r="AJ4862" s="1">
        <v>39115</v>
      </c>
      <c r="AK4862">
        <v>3.9239999999999999</v>
      </c>
      <c r="AL4862">
        <f t="shared" si="1060"/>
        <v>3.9239999999999997E-2</v>
      </c>
      <c r="AN4862" s="1">
        <v>39248</v>
      </c>
      <c r="AO4862">
        <v>4.5830000000000002</v>
      </c>
      <c r="AP4862">
        <f t="shared" si="1061"/>
        <v>4.5830000000000003E-2</v>
      </c>
      <c r="AS4862" s="1">
        <v>39210</v>
      </c>
      <c r="AT4862">
        <v>5.66</v>
      </c>
      <c r="AU4862">
        <f t="shared" si="1062"/>
        <v>5.6600000000000004E-2</v>
      </c>
      <c r="AX4862" s="1"/>
    </row>
    <row r="4863" spans="1:50" x14ac:dyDescent="0.3">
      <c r="A4863" s="19">
        <f t="shared" si="1063"/>
        <v>52722</v>
      </c>
      <c r="B4863">
        <f t="shared" ca="1" si="1050"/>
        <v>-18.316666666666666</v>
      </c>
      <c r="C4863">
        <f ca="1">IF(currency="USD",'Future et co'!D4863,IF(currency="EUR",'Future et co'!E4863,IF(currency="GBP",'Future et co'!F4863,FALSE)))</f>
        <v>3.5830000000000001E-2</v>
      </c>
      <c r="D4863">
        <f t="shared" ca="1" si="1051"/>
        <v>3.5830000000000001E-2</v>
      </c>
      <c r="E4863">
        <f t="shared" ca="1" si="1052"/>
        <v>2.1409999999999998E-2</v>
      </c>
      <c r="F4863">
        <f t="shared" ca="1" si="1053"/>
        <v>3.7088999999999997E-2</v>
      </c>
      <c r="J4863" s="1">
        <v>39134</v>
      </c>
      <c r="K4863">
        <v>5.2750000000000004</v>
      </c>
      <c r="L4863">
        <f t="shared" si="1054"/>
        <v>5.2750000000000005E-2</v>
      </c>
      <c r="N4863" s="1">
        <v>39135</v>
      </c>
      <c r="O4863">
        <v>5.298</v>
      </c>
      <c r="P4863">
        <f t="shared" si="1055"/>
        <v>5.2979999999999999E-2</v>
      </c>
      <c r="R4863" s="1">
        <v>39247</v>
      </c>
      <c r="S4863">
        <v>5.4829999999999997</v>
      </c>
      <c r="T4863">
        <f t="shared" si="1056"/>
        <v>5.4829999999999997E-2</v>
      </c>
      <c r="V4863" s="1">
        <v>39246</v>
      </c>
      <c r="W4863">
        <v>5.5019999999999998</v>
      </c>
      <c r="X4863">
        <f t="shared" si="1057"/>
        <v>5.5019999999999999E-2</v>
      </c>
      <c r="AB4863" s="1">
        <v>39069</v>
      </c>
      <c r="AC4863">
        <v>118.73</v>
      </c>
      <c r="AD4863">
        <f t="shared" si="1058"/>
        <v>1.1873</v>
      </c>
      <c r="AF4863" s="1">
        <v>39114</v>
      </c>
      <c r="AG4863">
        <v>3.7850000000000001</v>
      </c>
      <c r="AH4863">
        <f t="shared" si="1059"/>
        <v>3.7850000000000002E-2</v>
      </c>
      <c r="AJ4863" s="1">
        <v>39114</v>
      </c>
      <c r="AK4863">
        <v>3.923</v>
      </c>
      <c r="AL4863">
        <f t="shared" si="1060"/>
        <v>3.9230000000000001E-2</v>
      </c>
      <c r="AN4863" s="1">
        <v>39247</v>
      </c>
      <c r="AO4863">
        <v>4.5730000000000004</v>
      </c>
      <c r="AP4863">
        <f t="shared" si="1061"/>
        <v>4.5730000000000007E-2</v>
      </c>
      <c r="AS4863" s="1">
        <v>39209</v>
      </c>
      <c r="AT4863">
        <v>5.633</v>
      </c>
      <c r="AU4863">
        <f t="shared" si="1062"/>
        <v>5.6329999999999998E-2</v>
      </c>
      <c r="AX4863" s="1"/>
    </row>
    <row r="4864" spans="1:50" x14ac:dyDescent="0.3">
      <c r="A4864" s="19">
        <f t="shared" si="1063"/>
        <v>52723</v>
      </c>
      <c r="B4864">
        <f t="shared" ca="1" si="1050"/>
        <v>-18.319444444444443</v>
      </c>
      <c r="C4864">
        <f ca="1">IF(currency="USD",'Future et co'!D4864,IF(currency="EUR",'Future et co'!E4864,IF(currency="GBP",'Future et co'!F4864,FALSE)))</f>
        <v>3.5830000000000001E-2</v>
      </c>
      <c r="D4864">
        <f t="shared" ca="1" si="1051"/>
        <v>3.5830000000000001E-2</v>
      </c>
      <c r="E4864">
        <f t="shared" ca="1" si="1052"/>
        <v>2.1409999999999998E-2</v>
      </c>
      <c r="F4864">
        <f t="shared" ca="1" si="1053"/>
        <v>3.7088999999999997E-2</v>
      </c>
      <c r="J4864" s="1">
        <v>39133</v>
      </c>
      <c r="K4864">
        <v>5.27</v>
      </c>
      <c r="L4864">
        <f t="shared" si="1054"/>
        <v>5.2699999999999997E-2</v>
      </c>
      <c r="N4864" s="1">
        <v>39134</v>
      </c>
      <c r="O4864">
        <v>5.2960000000000003</v>
      </c>
      <c r="P4864">
        <f t="shared" si="1055"/>
        <v>5.296E-2</v>
      </c>
      <c r="R4864" s="1">
        <v>39246</v>
      </c>
      <c r="S4864">
        <v>5.4749999999999996</v>
      </c>
      <c r="T4864">
        <f t="shared" si="1056"/>
        <v>5.4749999999999993E-2</v>
      </c>
      <c r="V4864" s="1">
        <v>39245</v>
      </c>
      <c r="W4864">
        <v>5.5369999999999999</v>
      </c>
      <c r="X4864">
        <f t="shared" si="1057"/>
        <v>5.5370000000000003E-2</v>
      </c>
      <c r="AB4864" s="1">
        <v>39066</v>
      </c>
      <c r="AC4864">
        <v>119</v>
      </c>
      <c r="AD4864">
        <f t="shared" si="1058"/>
        <v>1.19</v>
      </c>
      <c r="AF4864" s="1">
        <v>39113</v>
      </c>
      <c r="AG4864">
        <v>3.782</v>
      </c>
      <c r="AH4864">
        <f t="shared" si="1059"/>
        <v>3.7819999999999999E-2</v>
      </c>
      <c r="AJ4864" s="1">
        <v>39113</v>
      </c>
      <c r="AK4864">
        <v>3.9220000000000002</v>
      </c>
      <c r="AL4864">
        <f t="shared" si="1060"/>
        <v>3.9220000000000005E-2</v>
      </c>
      <c r="AN4864" s="1">
        <v>39246</v>
      </c>
      <c r="AO4864">
        <v>4.5730000000000004</v>
      </c>
      <c r="AP4864">
        <f t="shared" si="1061"/>
        <v>4.5730000000000007E-2</v>
      </c>
      <c r="AS4864" s="1">
        <v>39208</v>
      </c>
      <c r="AT4864">
        <v>5.6379999999999999</v>
      </c>
      <c r="AU4864">
        <f t="shared" si="1062"/>
        <v>5.638E-2</v>
      </c>
      <c r="AX4864" s="1"/>
    </row>
    <row r="4865" spans="1:50" x14ac:dyDescent="0.3">
      <c r="A4865" s="19">
        <f t="shared" si="1063"/>
        <v>52726</v>
      </c>
      <c r="B4865">
        <f t="shared" ca="1" si="1050"/>
        <v>-18.327777777777779</v>
      </c>
      <c r="C4865">
        <f ca="1">IF(currency="USD",'Future et co'!D4865,IF(currency="EUR",'Future et co'!E4865,IF(currency="GBP",'Future et co'!F4865,FALSE)))</f>
        <v>3.5830000000000001E-2</v>
      </c>
      <c r="D4865">
        <f t="shared" ca="1" si="1051"/>
        <v>3.5830000000000001E-2</v>
      </c>
      <c r="E4865">
        <f t="shared" ca="1" si="1052"/>
        <v>2.1409999999999998E-2</v>
      </c>
      <c r="F4865">
        <f t="shared" ca="1" si="1053"/>
        <v>3.7088999999999997E-2</v>
      </c>
      <c r="J4865" s="1">
        <v>39132</v>
      </c>
      <c r="K4865">
        <v>5.2679999999999998</v>
      </c>
      <c r="L4865">
        <f t="shared" si="1054"/>
        <v>5.2679999999999998E-2</v>
      </c>
      <c r="N4865" s="1">
        <v>39133</v>
      </c>
      <c r="O4865">
        <v>5.2910000000000004</v>
      </c>
      <c r="P4865">
        <f t="shared" si="1055"/>
        <v>5.2910000000000006E-2</v>
      </c>
      <c r="R4865" s="1">
        <v>39245</v>
      </c>
      <c r="S4865">
        <v>5.4729999999999999</v>
      </c>
      <c r="T4865">
        <f t="shared" si="1056"/>
        <v>5.4730000000000001E-2</v>
      </c>
      <c r="V4865" s="1">
        <v>39244</v>
      </c>
      <c r="W4865">
        <v>5.43</v>
      </c>
      <c r="X4865">
        <f t="shared" si="1057"/>
        <v>5.4299999999999994E-2</v>
      </c>
      <c r="AB4865" s="1">
        <v>39065</v>
      </c>
      <c r="AC4865">
        <v>119.11</v>
      </c>
      <c r="AD4865">
        <f t="shared" si="1058"/>
        <v>1.1911</v>
      </c>
      <c r="AF4865" s="1">
        <v>39112</v>
      </c>
      <c r="AG4865">
        <v>3.7810000000000001</v>
      </c>
      <c r="AH4865">
        <f t="shared" si="1059"/>
        <v>3.7810000000000003E-2</v>
      </c>
      <c r="AJ4865" s="1">
        <v>39112</v>
      </c>
      <c r="AK4865">
        <v>3.9209999999999998</v>
      </c>
      <c r="AL4865">
        <f t="shared" si="1060"/>
        <v>3.9209999999999995E-2</v>
      </c>
      <c r="AN4865" s="1">
        <v>39245</v>
      </c>
      <c r="AO4865">
        <v>4.5780000000000003</v>
      </c>
      <c r="AP4865">
        <f t="shared" si="1061"/>
        <v>4.5780000000000001E-2</v>
      </c>
      <c r="AS4865" s="1">
        <v>39207</v>
      </c>
      <c r="AT4865">
        <v>5.6379999999999999</v>
      </c>
      <c r="AU4865">
        <f t="shared" si="1062"/>
        <v>5.638E-2</v>
      </c>
      <c r="AX4865" s="1"/>
    </row>
    <row r="4866" spans="1:50" x14ac:dyDescent="0.3">
      <c r="A4866" s="19">
        <f t="shared" si="1063"/>
        <v>52727</v>
      </c>
      <c r="B4866">
        <f t="shared" ca="1" si="1050"/>
        <v>-18.330555555555556</v>
      </c>
      <c r="C4866">
        <f ca="1">IF(currency="USD",'Future et co'!D4866,IF(currency="EUR",'Future et co'!E4866,IF(currency="GBP",'Future et co'!F4866,FALSE)))</f>
        <v>3.5830000000000001E-2</v>
      </c>
      <c r="D4866">
        <f t="shared" ca="1" si="1051"/>
        <v>3.5830000000000001E-2</v>
      </c>
      <c r="E4866">
        <f t="shared" ca="1" si="1052"/>
        <v>2.1409999999999998E-2</v>
      </c>
      <c r="F4866">
        <f t="shared" ca="1" si="1053"/>
        <v>3.7088999999999997E-2</v>
      </c>
      <c r="J4866" s="1">
        <v>39129</v>
      </c>
      <c r="K4866">
        <v>5.2679999999999998</v>
      </c>
      <c r="L4866">
        <f t="shared" si="1054"/>
        <v>5.2679999999999998E-2</v>
      </c>
      <c r="N4866" s="1">
        <v>39132</v>
      </c>
      <c r="O4866">
        <v>5.2930000000000001</v>
      </c>
      <c r="P4866">
        <f t="shared" si="1055"/>
        <v>5.2930000000000005E-2</v>
      </c>
      <c r="R4866" s="1">
        <v>39244</v>
      </c>
      <c r="S4866">
        <v>5.4530000000000003</v>
      </c>
      <c r="T4866">
        <f t="shared" si="1056"/>
        <v>5.4530000000000002E-2</v>
      </c>
      <c r="V4866" s="1">
        <v>39241</v>
      </c>
      <c r="W4866">
        <v>5.4340000000000002</v>
      </c>
      <c r="X4866">
        <f t="shared" si="1057"/>
        <v>5.4339999999999999E-2</v>
      </c>
      <c r="AB4866" s="1">
        <v>39064</v>
      </c>
      <c r="AC4866">
        <v>119.58</v>
      </c>
      <c r="AD4866">
        <f t="shared" si="1058"/>
        <v>1.1958</v>
      </c>
      <c r="AF4866" s="1">
        <v>39111</v>
      </c>
      <c r="AG4866">
        <v>3.7749999999999999</v>
      </c>
      <c r="AH4866">
        <f t="shared" si="1059"/>
        <v>3.7749999999999999E-2</v>
      </c>
      <c r="AJ4866" s="1">
        <v>39111</v>
      </c>
      <c r="AK4866">
        <v>3.92</v>
      </c>
      <c r="AL4866">
        <f t="shared" si="1060"/>
        <v>3.9199999999999999E-2</v>
      </c>
      <c r="AN4866" s="1">
        <v>39244</v>
      </c>
      <c r="AO4866">
        <v>4.5490000000000004</v>
      </c>
      <c r="AP4866">
        <f t="shared" si="1061"/>
        <v>4.5490000000000003E-2</v>
      </c>
      <c r="AS4866" s="1">
        <v>39206</v>
      </c>
      <c r="AT4866">
        <v>5.6379999999999999</v>
      </c>
      <c r="AU4866">
        <f t="shared" si="1062"/>
        <v>5.638E-2</v>
      </c>
      <c r="AX4866" s="1"/>
    </row>
    <row r="4867" spans="1:50" x14ac:dyDescent="0.3">
      <c r="A4867" s="19">
        <f t="shared" si="1063"/>
        <v>52728</v>
      </c>
      <c r="B4867">
        <f t="shared" ca="1" si="1050"/>
        <v>-18.333333333333332</v>
      </c>
      <c r="C4867">
        <f ca="1">IF(currency="USD",'Future et co'!D4867,IF(currency="EUR",'Future et co'!E4867,IF(currency="GBP",'Future et co'!F4867,FALSE)))</f>
        <v>3.5830000000000001E-2</v>
      </c>
      <c r="D4867">
        <f t="shared" ca="1" si="1051"/>
        <v>3.5830000000000001E-2</v>
      </c>
      <c r="E4867">
        <f t="shared" ca="1" si="1052"/>
        <v>2.1409999999999998E-2</v>
      </c>
      <c r="F4867">
        <f t="shared" ca="1" si="1053"/>
        <v>3.7088999999999997E-2</v>
      </c>
      <c r="J4867" s="1">
        <v>39128</v>
      </c>
      <c r="K4867">
        <v>5.27</v>
      </c>
      <c r="L4867">
        <f t="shared" si="1054"/>
        <v>5.2699999999999997E-2</v>
      </c>
      <c r="N4867" s="1">
        <v>39129</v>
      </c>
      <c r="O4867">
        <v>5.2919999999999998</v>
      </c>
      <c r="P4867">
        <f t="shared" si="1055"/>
        <v>5.2919999999999995E-2</v>
      </c>
      <c r="R4867" s="1">
        <v>39241</v>
      </c>
      <c r="S4867">
        <v>5.4480000000000004</v>
      </c>
      <c r="T4867">
        <f t="shared" si="1056"/>
        <v>5.4480000000000001E-2</v>
      </c>
      <c r="V4867" s="1">
        <v>39240</v>
      </c>
      <c r="W4867">
        <v>5.4589999999999996</v>
      </c>
      <c r="X4867">
        <f t="shared" si="1057"/>
        <v>5.459E-2</v>
      </c>
      <c r="AB4867" s="1">
        <v>39063</v>
      </c>
      <c r="AC4867">
        <v>119.62</v>
      </c>
      <c r="AD4867">
        <f t="shared" si="1058"/>
        <v>1.1962000000000002</v>
      </c>
      <c r="AF4867" s="1">
        <v>39108</v>
      </c>
      <c r="AG4867">
        <v>3.7719999999999998</v>
      </c>
      <c r="AH4867">
        <f t="shared" si="1059"/>
        <v>3.7719999999999997E-2</v>
      </c>
      <c r="AJ4867" s="1">
        <v>39108</v>
      </c>
      <c r="AK4867">
        <v>3.9159999999999999</v>
      </c>
      <c r="AL4867">
        <f t="shared" si="1060"/>
        <v>3.916E-2</v>
      </c>
      <c r="AN4867" s="1">
        <v>39241</v>
      </c>
      <c r="AO4867">
        <v>4.556</v>
      </c>
      <c r="AP4867">
        <f t="shared" si="1061"/>
        <v>4.5560000000000003E-2</v>
      </c>
      <c r="AS4867" s="1">
        <v>39205</v>
      </c>
      <c r="AT4867">
        <v>5.6340000000000003</v>
      </c>
      <c r="AU4867">
        <f t="shared" si="1062"/>
        <v>5.6340000000000001E-2</v>
      </c>
      <c r="AX4867" s="1"/>
    </row>
    <row r="4868" spans="1:50" x14ac:dyDescent="0.3">
      <c r="A4868" s="19">
        <f t="shared" si="1063"/>
        <v>52729</v>
      </c>
      <c r="B4868">
        <f t="shared" ca="1" si="1050"/>
        <v>-18.336111111111112</v>
      </c>
      <c r="C4868">
        <f ca="1">IF(currency="USD",'Future et co'!D4868,IF(currency="EUR",'Future et co'!E4868,IF(currency="GBP",'Future et co'!F4868,FALSE)))</f>
        <v>3.5830000000000001E-2</v>
      </c>
      <c r="D4868">
        <f t="shared" ca="1" si="1051"/>
        <v>3.5830000000000001E-2</v>
      </c>
      <c r="E4868">
        <f t="shared" ca="1" si="1052"/>
        <v>2.1409999999999998E-2</v>
      </c>
      <c r="F4868">
        <f t="shared" ca="1" si="1053"/>
        <v>3.7088999999999997E-2</v>
      </c>
      <c r="J4868" s="1">
        <v>39127</v>
      </c>
      <c r="K4868">
        <v>5.27</v>
      </c>
      <c r="L4868">
        <f t="shared" si="1054"/>
        <v>5.2699999999999997E-2</v>
      </c>
      <c r="N4868" s="1">
        <v>39128</v>
      </c>
      <c r="O4868">
        <v>5.2990000000000004</v>
      </c>
      <c r="P4868">
        <f t="shared" si="1055"/>
        <v>5.2990000000000002E-2</v>
      </c>
      <c r="R4868" s="1">
        <v>39240</v>
      </c>
      <c r="S4868">
        <v>5.4390000000000001</v>
      </c>
      <c r="T4868">
        <f t="shared" si="1056"/>
        <v>5.4390000000000001E-2</v>
      </c>
      <c r="V4868" s="1">
        <v>39239</v>
      </c>
      <c r="W4868">
        <v>5.3550000000000004</v>
      </c>
      <c r="X4868">
        <f t="shared" si="1057"/>
        <v>5.3550000000000007E-2</v>
      </c>
      <c r="AB4868" s="1">
        <v>39062</v>
      </c>
      <c r="AC4868">
        <v>119.62</v>
      </c>
      <c r="AD4868">
        <f t="shared" si="1058"/>
        <v>1.1962000000000002</v>
      </c>
      <c r="AF4868" s="1">
        <v>39107</v>
      </c>
      <c r="AG4868">
        <v>3.7690000000000001</v>
      </c>
      <c r="AH4868">
        <f t="shared" si="1059"/>
        <v>3.7690000000000001E-2</v>
      </c>
      <c r="AJ4868" s="1">
        <v>39107</v>
      </c>
      <c r="AK4868">
        <v>3.9140000000000001</v>
      </c>
      <c r="AL4868">
        <f t="shared" si="1060"/>
        <v>3.9140000000000001E-2</v>
      </c>
      <c r="AN4868" s="1">
        <v>39240</v>
      </c>
      <c r="AO4868">
        <v>4.5579999999999998</v>
      </c>
      <c r="AP4868">
        <f t="shared" si="1061"/>
        <v>4.5579999999999996E-2</v>
      </c>
      <c r="AS4868" s="1">
        <v>39204</v>
      </c>
      <c r="AT4868">
        <v>5.6219999999999999</v>
      </c>
      <c r="AU4868">
        <f t="shared" si="1062"/>
        <v>5.6219999999999999E-2</v>
      </c>
      <c r="AX4868" s="1"/>
    </row>
    <row r="4869" spans="1:50" x14ac:dyDescent="0.3">
      <c r="A4869" s="19">
        <f t="shared" si="1063"/>
        <v>52730</v>
      </c>
      <c r="B4869">
        <f t="shared" ca="1" si="1050"/>
        <v>-18.338888888888889</v>
      </c>
      <c r="C4869">
        <f ca="1">IF(currency="USD",'Future et co'!D4869,IF(currency="EUR",'Future et co'!E4869,IF(currency="GBP",'Future et co'!F4869,FALSE)))</f>
        <v>3.5830000000000001E-2</v>
      </c>
      <c r="D4869">
        <f t="shared" ca="1" si="1051"/>
        <v>3.5830000000000001E-2</v>
      </c>
      <c r="E4869">
        <f t="shared" ca="1" si="1052"/>
        <v>2.1409999999999998E-2</v>
      </c>
      <c r="F4869">
        <f t="shared" ca="1" si="1053"/>
        <v>3.7088999999999997E-2</v>
      </c>
      <c r="J4869" s="1">
        <v>39126</v>
      </c>
      <c r="K4869">
        <v>5.274</v>
      </c>
      <c r="L4869">
        <f t="shared" si="1054"/>
        <v>5.2740000000000002E-2</v>
      </c>
      <c r="N4869" s="1">
        <v>39127</v>
      </c>
      <c r="O4869">
        <v>5.3049999999999997</v>
      </c>
      <c r="P4869">
        <f t="shared" si="1055"/>
        <v>5.305E-2</v>
      </c>
      <c r="R4869" s="1">
        <v>39239</v>
      </c>
      <c r="S4869">
        <v>5.4219999999999997</v>
      </c>
      <c r="T4869">
        <f t="shared" si="1056"/>
        <v>5.4219999999999997E-2</v>
      </c>
      <c r="V4869" s="1">
        <v>39238</v>
      </c>
      <c r="W4869">
        <v>5.3949999999999996</v>
      </c>
      <c r="X4869">
        <f t="shared" si="1057"/>
        <v>5.3949999999999998E-2</v>
      </c>
      <c r="AB4869" s="1">
        <v>39059</v>
      </c>
      <c r="AC4869">
        <v>119.84</v>
      </c>
      <c r="AD4869">
        <f t="shared" si="1058"/>
        <v>1.1984000000000001</v>
      </c>
      <c r="AF4869" s="1">
        <v>39106</v>
      </c>
      <c r="AG4869">
        <v>3.7559999999999998</v>
      </c>
      <c r="AH4869">
        <f t="shared" si="1059"/>
        <v>3.7559999999999996E-2</v>
      </c>
      <c r="AJ4869" s="1">
        <v>39106</v>
      </c>
      <c r="AK4869">
        <v>3.9060000000000001</v>
      </c>
      <c r="AL4869">
        <f t="shared" si="1060"/>
        <v>3.9060000000000004E-2</v>
      </c>
      <c r="AN4869" s="1">
        <v>39239</v>
      </c>
      <c r="AO4869">
        <v>4.524</v>
      </c>
      <c r="AP4869">
        <f t="shared" si="1061"/>
        <v>4.5240000000000002E-2</v>
      </c>
      <c r="AS4869" s="1">
        <v>39203</v>
      </c>
      <c r="AT4869">
        <v>5.61</v>
      </c>
      <c r="AU4869">
        <f t="shared" si="1062"/>
        <v>5.6100000000000004E-2</v>
      </c>
      <c r="AX4869" s="1"/>
    </row>
    <row r="4870" spans="1:50" x14ac:dyDescent="0.3">
      <c r="A4870" s="19">
        <f t="shared" si="1063"/>
        <v>52733</v>
      </c>
      <c r="B4870">
        <f t="shared" ca="1" si="1050"/>
        <v>-18.347222222222221</v>
      </c>
      <c r="C4870">
        <f ca="1">IF(currency="USD",'Future et co'!D4870,IF(currency="EUR",'Future et co'!E4870,IF(currency="GBP",'Future et co'!F4870,FALSE)))</f>
        <v>3.5830000000000001E-2</v>
      </c>
      <c r="D4870">
        <f t="shared" ca="1" si="1051"/>
        <v>3.5830000000000001E-2</v>
      </c>
      <c r="E4870">
        <f t="shared" ca="1" si="1052"/>
        <v>2.1409999999999998E-2</v>
      </c>
      <c r="F4870">
        <f t="shared" ca="1" si="1053"/>
        <v>3.7088999999999997E-2</v>
      </c>
      <c r="J4870" s="1">
        <v>39125</v>
      </c>
      <c r="K4870">
        <v>5.274</v>
      </c>
      <c r="L4870">
        <f t="shared" si="1054"/>
        <v>5.2740000000000002E-2</v>
      </c>
      <c r="N4870" s="1">
        <v>39126</v>
      </c>
      <c r="O4870">
        <v>5.3079999999999998</v>
      </c>
      <c r="P4870">
        <f t="shared" si="1055"/>
        <v>5.3079999999999995E-2</v>
      </c>
      <c r="R4870" s="1">
        <v>39238</v>
      </c>
      <c r="S4870">
        <v>5.44</v>
      </c>
      <c r="T4870">
        <f t="shared" si="1056"/>
        <v>5.4400000000000004E-2</v>
      </c>
      <c r="V4870" s="1">
        <v>39237</v>
      </c>
      <c r="W4870">
        <v>5.3659999999999997</v>
      </c>
      <c r="X4870">
        <f t="shared" si="1057"/>
        <v>5.3659999999999999E-2</v>
      </c>
      <c r="AB4870" s="1">
        <v>39058</v>
      </c>
      <c r="AC4870">
        <v>120.1</v>
      </c>
      <c r="AD4870">
        <f t="shared" si="1058"/>
        <v>1.2009999999999998</v>
      </c>
      <c r="AF4870" s="1">
        <v>39105</v>
      </c>
      <c r="AG4870">
        <v>3.7570000000000001</v>
      </c>
      <c r="AH4870">
        <f t="shared" si="1059"/>
        <v>3.7569999999999999E-2</v>
      </c>
      <c r="AJ4870" s="1">
        <v>39105</v>
      </c>
      <c r="AK4870">
        <v>3.8959999999999999</v>
      </c>
      <c r="AL4870">
        <f t="shared" si="1060"/>
        <v>3.8960000000000002E-2</v>
      </c>
      <c r="AN4870" s="1">
        <v>39238</v>
      </c>
      <c r="AO4870">
        <v>4.5570000000000004</v>
      </c>
      <c r="AP4870">
        <f t="shared" si="1061"/>
        <v>4.5570000000000006E-2</v>
      </c>
      <c r="AS4870" s="1">
        <v>39202</v>
      </c>
      <c r="AT4870">
        <v>5.6070000000000002</v>
      </c>
      <c r="AU4870">
        <f t="shared" si="1062"/>
        <v>5.6070000000000002E-2</v>
      </c>
      <c r="AX4870" s="1"/>
    </row>
    <row r="4871" spans="1:50" x14ac:dyDescent="0.3">
      <c r="A4871" s="19">
        <f t="shared" si="1063"/>
        <v>52734</v>
      </c>
      <c r="B4871">
        <f t="shared" ca="1" si="1050"/>
        <v>-18.350000000000001</v>
      </c>
      <c r="C4871">
        <f ca="1">IF(currency="USD",'Future et co'!D4871,IF(currency="EUR",'Future et co'!E4871,IF(currency="GBP",'Future et co'!F4871,FALSE)))</f>
        <v>3.5830000000000001E-2</v>
      </c>
      <c r="D4871">
        <f t="shared" ca="1" si="1051"/>
        <v>3.5830000000000001E-2</v>
      </c>
      <c r="E4871">
        <f t="shared" ca="1" si="1052"/>
        <v>2.1409999999999998E-2</v>
      </c>
      <c r="F4871">
        <f t="shared" ca="1" si="1053"/>
        <v>3.7088999999999997E-2</v>
      </c>
      <c r="J4871" s="1">
        <v>39122</v>
      </c>
      <c r="K4871">
        <v>5.2720000000000002</v>
      </c>
      <c r="L4871">
        <f t="shared" si="1054"/>
        <v>5.2720000000000003E-2</v>
      </c>
      <c r="N4871" s="1">
        <v>39125</v>
      </c>
      <c r="O4871">
        <v>5.3159999999999998</v>
      </c>
      <c r="P4871">
        <f t="shared" si="1055"/>
        <v>5.3159999999999999E-2</v>
      </c>
      <c r="R4871" s="1">
        <v>39237</v>
      </c>
      <c r="S4871">
        <v>5.431</v>
      </c>
      <c r="T4871">
        <f t="shared" si="1056"/>
        <v>5.4309999999999997E-2</v>
      </c>
      <c r="V4871" s="1">
        <v>39234</v>
      </c>
      <c r="W4871">
        <v>5.383</v>
      </c>
      <c r="X4871">
        <f t="shared" si="1057"/>
        <v>5.3830000000000003E-2</v>
      </c>
      <c r="AB4871" s="1">
        <v>39057</v>
      </c>
      <c r="AC4871">
        <v>120.25</v>
      </c>
      <c r="AD4871">
        <f t="shared" si="1058"/>
        <v>1.2024999999999999</v>
      </c>
      <c r="AF4871" s="1">
        <v>39104</v>
      </c>
      <c r="AG4871">
        <v>3.7549999999999999</v>
      </c>
      <c r="AH4871">
        <f t="shared" si="1059"/>
        <v>3.755E-2</v>
      </c>
      <c r="AJ4871" s="1">
        <v>39104</v>
      </c>
      <c r="AK4871">
        <v>3.8929999999999998</v>
      </c>
      <c r="AL4871">
        <f t="shared" si="1060"/>
        <v>3.8929999999999999E-2</v>
      </c>
      <c r="AN4871" s="1">
        <v>39237</v>
      </c>
      <c r="AO4871">
        <v>4.5510000000000002</v>
      </c>
      <c r="AP4871">
        <f t="shared" si="1061"/>
        <v>4.5510000000000002E-2</v>
      </c>
      <c r="AS4871" s="1">
        <v>39201</v>
      </c>
      <c r="AT4871">
        <v>5.593</v>
      </c>
      <c r="AU4871">
        <f t="shared" si="1062"/>
        <v>5.5930000000000001E-2</v>
      </c>
      <c r="AX4871" s="1"/>
    </row>
    <row r="4872" spans="1:50" x14ac:dyDescent="0.3">
      <c r="A4872" s="19">
        <f t="shared" si="1063"/>
        <v>52735</v>
      </c>
      <c r="B4872">
        <f t="shared" ca="1" si="1050"/>
        <v>-18.352777777777778</v>
      </c>
      <c r="C4872">
        <f ca="1">IF(currency="USD",'Future et co'!D4872,IF(currency="EUR",'Future et co'!E4872,IF(currency="GBP",'Future et co'!F4872,FALSE)))</f>
        <v>3.5830000000000001E-2</v>
      </c>
      <c r="D4872">
        <f t="shared" ca="1" si="1051"/>
        <v>3.5830000000000001E-2</v>
      </c>
      <c r="E4872">
        <f t="shared" ca="1" si="1052"/>
        <v>2.1409999999999998E-2</v>
      </c>
      <c r="F4872">
        <f t="shared" ca="1" si="1053"/>
        <v>3.7088999999999997E-2</v>
      </c>
      <c r="J4872" s="1">
        <v>39121</v>
      </c>
      <c r="K4872">
        <v>5.274</v>
      </c>
      <c r="L4872">
        <f t="shared" si="1054"/>
        <v>5.2740000000000002E-2</v>
      </c>
      <c r="N4872" s="1">
        <v>39122</v>
      </c>
      <c r="O4872">
        <v>5.3075000000000001</v>
      </c>
      <c r="P4872">
        <f t="shared" si="1055"/>
        <v>5.3075000000000004E-2</v>
      </c>
      <c r="R4872" s="1">
        <v>39234</v>
      </c>
      <c r="S4872">
        <v>5.4279999999999999</v>
      </c>
      <c r="T4872">
        <f t="shared" si="1056"/>
        <v>5.4280000000000002E-2</v>
      </c>
      <c r="V4872" s="1">
        <v>39233</v>
      </c>
      <c r="W4872">
        <v>5.319</v>
      </c>
      <c r="X4872">
        <f t="shared" si="1057"/>
        <v>5.3190000000000001E-2</v>
      </c>
      <c r="AB4872" s="1">
        <v>39056</v>
      </c>
      <c r="AC4872">
        <v>120.27</v>
      </c>
      <c r="AD4872">
        <f t="shared" si="1058"/>
        <v>1.2026999999999999</v>
      </c>
      <c r="AF4872" s="1">
        <v>39101</v>
      </c>
      <c r="AG4872">
        <v>3.754</v>
      </c>
      <c r="AH4872">
        <f t="shared" si="1059"/>
        <v>3.7539999999999997E-2</v>
      </c>
      <c r="AJ4872" s="1">
        <v>39101</v>
      </c>
      <c r="AK4872">
        <v>3.8879999999999999</v>
      </c>
      <c r="AL4872">
        <f t="shared" si="1060"/>
        <v>3.8879999999999998E-2</v>
      </c>
      <c r="AN4872" s="1">
        <v>39234</v>
      </c>
      <c r="AO4872">
        <v>4.5540000000000003</v>
      </c>
      <c r="AP4872">
        <f t="shared" si="1061"/>
        <v>4.5540000000000004E-2</v>
      </c>
      <c r="AS4872" s="1">
        <v>39200</v>
      </c>
      <c r="AT4872">
        <v>5.593</v>
      </c>
      <c r="AU4872">
        <f t="shared" si="1062"/>
        <v>5.5930000000000001E-2</v>
      </c>
      <c r="AX4872" s="1"/>
    </row>
    <row r="4873" spans="1:50" x14ac:dyDescent="0.3">
      <c r="A4873" s="19">
        <f t="shared" si="1063"/>
        <v>52736</v>
      </c>
      <c r="B4873">
        <f t="shared" ca="1" si="1050"/>
        <v>-18.355555555555554</v>
      </c>
      <c r="C4873">
        <f ca="1">IF(currency="USD",'Future et co'!D4873,IF(currency="EUR",'Future et co'!E4873,IF(currency="GBP",'Future et co'!F4873,FALSE)))</f>
        <v>3.5830000000000001E-2</v>
      </c>
      <c r="D4873">
        <f t="shared" ca="1" si="1051"/>
        <v>3.5830000000000001E-2</v>
      </c>
      <c r="E4873">
        <f t="shared" ca="1" si="1052"/>
        <v>2.1409999999999998E-2</v>
      </c>
      <c r="F4873">
        <f t="shared" ca="1" si="1053"/>
        <v>3.7088999999999997E-2</v>
      </c>
      <c r="J4873" s="1">
        <v>39120</v>
      </c>
      <c r="K4873">
        <v>5.2729999999999997</v>
      </c>
      <c r="L4873">
        <f t="shared" si="1054"/>
        <v>5.2729999999999999E-2</v>
      </c>
      <c r="N4873" s="1">
        <v>39121</v>
      </c>
      <c r="O4873">
        <v>5.306</v>
      </c>
      <c r="P4873">
        <f t="shared" si="1055"/>
        <v>5.3060000000000003E-2</v>
      </c>
      <c r="R4873" s="1">
        <v>39233</v>
      </c>
      <c r="S4873">
        <v>5.383</v>
      </c>
      <c r="T4873">
        <f t="shared" si="1056"/>
        <v>5.3830000000000003E-2</v>
      </c>
      <c r="V4873" s="1">
        <v>39232</v>
      </c>
      <c r="W4873">
        <v>5.2670000000000003</v>
      </c>
      <c r="X4873">
        <f t="shared" si="1057"/>
        <v>5.2670000000000002E-2</v>
      </c>
      <c r="AB4873" s="1">
        <v>39055</v>
      </c>
      <c r="AC4873">
        <v>120.43</v>
      </c>
      <c r="AD4873">
        <f t="shared" si="1058"/>
        <v>1.2043000000000001</v>
      </c>
      <c r="AF4873" s="1">
        <v>39100</v>
      </c>
      <c r="AG4873">
        <v>3.754</v>
      </c>
      <c r="AH4873">
        <f t="shared" si="1059"/>
        <v>3.7539999999999997E-2</v>
      </c>
      <c r="AJ4873" s="1">
        <v>39100</v>
      </c>
      <c r="AK4873">
        <v>3.8879999999999999</v>
      </c>
      <c r="AL4873">
        <f t="shared" si="1060"/>
        <v>3.8879999999999998E-2</v>
      </c>
      <c r="AN4873" s="1">
        <v>39233</v>
      </c>
      <c r="AO4873">
        <v>4.5330000000000004</v>
      </c>
      <c r="AP4873">
        <f t="shared" si="1061"/>
        <v>4.5330000000000002E-2</v>
      </c>
      <c r="AS4873" s="1">
        <v>39199</v>
      </c>
      <c r="AT4873">
        <v>5.5919999999999996</v>
      </c>
      <c r="AU4873">
        <f t="shared" si="1062"/>
        <v>5.5919999999999997E-2</v>
      </c>
      <c r="AX4873" s="1"/>
    </row>
    <row r="4874" spans="1:50" x14ac:dyDescent="0.3">
      <c r="A4874" s="19">
        <f t="shared" si="1063"/>
        <v>52737</v>
      </c>
      <c r="B4874">
        <f t="shared" ca="1" si="1050"/>
        <v>-18.358333333333334</v>
      </c>
      <c r="C4874">
        <f ca="1">IF(currency="USD",'Future et co'!D4874,IF(currency="EUR",'Future et co'!E4874,IF(currency="GBP",'Future et co'!F4874,FALSE)))</f>
        <v>3.5830000000000001E-2</v>
      </c>
      <c r="D4874">
        <f t="shared" ca="1" si="1051"/>
        <v>3.5830000000000001E-2</v>
      </c>
      <c r="E4874">
        <f t="shared" ca="1" si="1052"/>
        <v>2.1409999999999998E-2</v>
      </c>
      <c r="F4874">
        <f t="shared" ca="1" si="1053"/>
        <v>3.7088999999999997E-2</v>
      </c>
      <c r="J4874" s="1">
        <v>39119</v>
      </c>
      <c r="K4874">
        <v>5.2750000000000004</v>
      </c>
      <c r="L4874">
        <f t="shared" si="1054"/>
        <v>5.2750000000000005E-2</v>
      </c>
      <c r="N4874" s="1">
        <v>39120</v>
      </c>
      <c r="O4874">
        <v>5.3070000000000004</v>
      </c>
      <c r="P4874">
        <f t="shared" si="1055"/>
        <v>5.3070000000000006E-2</v>
      </c>
      <c r="R4874" s="1">
        <v>39232</v>
      </c>
      <c r="S4874">
        <v>5.3739999999999997</v>
      </c>
      <c r="T4874">
        <f t="shared" si="1056"/>
        <v>5.3739999999999996E-2</v>
      </c>
      <c r="V4874" s="1">
        <v>39231</v>
      </c>
      <c r="W4874">
        <v>5.282</v>
      </c>
      <c r="X4874">
        <f t="shared" si="1057"/>
        <v>5.2819999999999999E-2</v>
      </c>
      <c r="AB4874" s="1">
        <v>39052</v>
      </c>
      <c r="AC4874">
        <v>120.47</v>
      </c>
      <c r="AD4874">
        <f t="shared" si="1058"/>
        <v>1.2046999999999999</v>
      </c>
      <c r="AF4874" s="1">
        <v>39099</v>
      </c>
      <c r="AG4874">
        <v>3.7469999999999999</v>
      </c>
      <c r="AH4874">
        <f t="shared" si="1059"/>
        <v>3.7469999999999996E-2</v>
      </c>
      <c r="AJ4874" s="1">
        <v>39099</v>
      </c>
      <c r="AK4874">
        <v>3.883</v>
      </c>
      <c r="AL4874">
        <f t="shared" si="1060"/>
        <v>3.8830000000000003E-2</v>
      </c>
      <c r="AN4874" s="1">
        <v>39232</v>
      </c>
      <c r="AO4874">
        <v>4.5149999999999997</v>
      </c>
      <c r="AP4874">
        <f t="shared" si="1061"/>
        <v>4.5149999999999996E-2</v>
      </c>
      <c r="AS4874" s="1">
        <v>39198</v>
      </c>
      <c r="AT4874">
        <v>5.59</v>
      </c>
      <c r="AU4874">
        <f t="shared" si="1062"/>
        <v>5.5899999999999998E-2</v>
      </c>
      <c r="AX4874" s="1"/>
    </row>
    <row r="4875" spans="1:50" x14ac:dyDescent="0.3">
      <c r="A4875" s="19">
        <f t="shared" si="1063"/>
        <v>52740</v>
      </c>
      <c r="B4875">
        <f t="shared" ref="B4875:B4938" ca="1" si="1064">($B$7-A4875)/360</f>
        <v>-18.366666666666667</v>
      </c>
      <c r="C4875">
        <f ca="1">IF(currency="USD",'Future et co'!D4875,IF(currency="EUR",'Future et co'!E4875,IF(currency="GBP",'Future et co'!F4875,FALSE)))</f>
        <v>3.5830000000000001E-2</v>
      </c>
      <c r="D4875">
        <f t="shared" ref="D4875:D4938" ca="1" si="1065">IFERROR(IF(B4875&lt;0.25,VLOOKUP(A4875,$J$11:$L$5325,3,FALSE),IF(AND(B4875&gt;=0.25,B4875&lt;0.5),VLOOKUP(A4875,$N$11:$P$5325,3,FALSE),IF(AND(B4875&gt;=0.5,B4875&lt;1),VLOOKUP(A4875,$R$11:$T$5325,3,FALSE),VLOOKUP(A4875,$V$11:$X$5010,3,FALSE)))),D4874)</f>
        <v>3.5830000000000001E-2</v>
      </c>
      <c r="E4875">
        <f t="shared" ref="E4875:E4938" ca="1" si="1066">IFERROR(IF(B4875&lt;0.25,VLOOKUP(A4875,$AF$11:$AH$5325,3,FALSE),IF(AND(B4875&gt;=0.25,B4875&lt;0.5),VLOOKUP(A4875,$AJ$11:$AL$5325,3,FALSE),VLOOKUP(A4875,$AN$11:$AP$5325,3,FALSE))),E4874)</f>
        <v>2.1409999999999998E-2</v>
      </c>
      <c r="F4875">
        <f t="shared" ref="F4875:F4938" ca="1" si="1067">IFERROR(VLOOKUP(A4875,$AS$11:$AU$9999,3,FALSE),F4874)</f>
        <v>3.7088999999999997E-2</v>
      </c>
      <c r="J4875" s="1">
        <v>39118</v>
      </c>
      <c r="K4875">
        <v>5.2750000000000004</v>
      </c>
      <c r="L4875">
        <f t="shared" si="1054"/>
        <v>5.2750000000000005E-2</v>
      </c>
      <c r="N4875" s="1">
        <v>39119</v>
      </c>
      <c r="O4875">
        <v>5.3079999999999998</v>
      </c>
      <c r="P4875">
        <f t="shared" si="1055"/>
        <v>5.3079999999999995E-2</v>
      </c>
      <c r="R4875" s="1">
        <v>39231</v>
      </c>
      <c r="S4875">
        <v>5.3849999999999998</v>
      </c>
      <c r="T4875">
        <f t="shared" si="1056"/>
        <v>5.3849999999999995E-2</v>
      </c>
      <c r="V4875" s="1">
        <v>39230</v>
      </c>
      <c r="W4875">
        <v>5.2725</v>
      </c>
      <c r="X4875">
        <f t="shared" si="1057"/>
        <v>5.2725000000000001E-2</v>
      </c>
      <c r="AB4875" s="1">
        <v>39051</v>
      </c>
      <c r="AC4875">
        <v>120.22</v>
      </c>
      <c r="AD4875">
        <f t="shared" si="1058"/>
        <v>1.2021999999999999</v>
      </c>
      <c r="AF4875" s="1">
        <v>39098</v>
      </c>
      <c r="AG4875">
        <v>3.746</v>
      </c>
      <c r="AH4875">
        <f t="shared" si="1059"/>
        <v>3.746E-2</v>
      </c>
      <c r="AJ4875" s="1">
        <v>39098</v>
      </c>
      <c r="AK4875">
        <v>3.883</v>
      </c>
      <c r="AL4875">
        <f t="shared" si="1060"/>
        <v>3.8830000000000003E-2</v>
      </c>
      <c r="AN4875" s="1">
        <v>39231</v>
      </c>
      <c r="AO4875">
        <v>4.5010000000000003</v>
      </c>
      <c r="AP4875">
        <f t="shared" si="1061"/>
        <v>4.5010000000000001E-2</v>
      </c>
      <c r="AS4875" s="1">
        <v>39197</v>
      </c>
      <c r="AT4875">
        <v>5.5869999999999997</v>
      </c>
      <c r="AU4875">
        <f t="shared" si="1062"/>
        <v>5.5869999999999996E-2</v>
      </c>
      <c r="AX4875" s="1"/>
    </row>
    <row r="4876" spans="1:50" x14ac:dyDescent="0.3">
      <c r="A4876" s="19">
        <f t="shared" si="1063"/>
        <v>52741</v>
      </c>
      <c r="B4876">
        <f t="shared" ca="1" si="1064"/>
        <v>-18.369444444444444</v>
      </c>
      <c r="C4876">
        <f ca="1">IF(currency="USD",'Future et co'!D4876,IF(currency="EUR",'Future et co'!E4876,IF(currency="GBP",'Future et co'!F4876,FALSE)))</f>
        <v>3.5830000000000001E-2</v>
      </c>
      <c r="D4876">
        <f t="shared" ca="1" si="1065"/>
        <v>3.5830000000000001E-2</v>
      </c>
      <c r="E4876">
        <f t="shared" ca="1" si="1066"/>
        <v>2.1409999999999998E-2</v>
      </c>
      <c r="F4876">
        <f t="shared" ca="1" si="1067"/>
        <v>3.7088999999999997E-2</v>
      </c>
      <c r="J4876" s="1">
        <v>39115</v>
      </c>
      <c r="K4876">
        <v>5.2770000000000001</v>
      </c>
      <c r="L4876">
        <f t="shared" ref="L4876:L4939" si="1068">K4876/100</f>
        <v>5.2770000000000004E-2</v>
      </c>
      <c r="N4876" s="1">
        <v>39118</v>
      </c>
      <c r="O4876">
        <v>5.31</v>
      </c>
      <c r="P4876">
        <f t="shared" ref="P4876:P4939" si="1069">O4876/100</f>
        <v>5.3099999999999994E-2</v>
      </c>
      <c r="R4876" s="1">
        <v>39230</v>
      </c>
      <c r="S4876">
        <v>5.3825000000000003</v>
      </c>
      <c r="T4876">
        <f t="shared" ref="T4876:T4939" si="1070">S4876/100</f>
        <v>5.3825000000000005E-2</v>
      </c>
      <c r="V4876" s="1">
        <v>39227</v>
      </c>
      <c r="W4876">
        <v>5.2450000000000001</v>
      </c>
      <c r="X4876">
        <f t="shared" ref="X4876:X4939" si="1071">W4876/100</f>
        <v>5.2450000000000004E-2</v>
      </c>
      <c r="AB4876" s="1">
        <v>39050</v>
      </c>
      <c r="AC4876">
        <v>119.94</v>
      </c>
      <c r="AD4876">
        <f t="shared" ref="AD4876:AD4939" si="1072">AC4876/100</f>
        <v>1.1994</v>
      </c>
      <c r="AF4876" s="1">
        <v>39097</v>
      </c>
      <c r="AG4876">
        <v>3.746</v>
      </c>
      <c r="AH4876">
        <f t="shared" ref="AH4876:AH4939" si="1073">AG4876/100</f>
        <v>3.746E-2</v>
      </c>
      <c r="AJ4876" s="1">
        <v>39097</v>
      </c>
      <c r="AK4876">
        <v>3.88</v>
      </c>
      <c r="AL4876">
        <f t="shared" ref="AL4876:AL4939" si="1074">AK4876/100</f>
        <v>3.8800000000000001E-2</v>
      </c>
      <c r="AN4876" s="1">
        <v>39230</v>
      </c>
      <c r="AO4876">
        <v>4.5060000000000002</v>
      </c>
      <c r="AP4876">
        <f t="shared" ref="AP4876:AP4939" si="1075">AO4876/100</f>
        <v>4.5060000000000003E-2</v>
      </c>
      <c r="AS4876" s="1">
        <v>39196</v>
      </c>
      <c r="AT4876">
        <v>5.5819999999999999</v>
      </c>
      <c r="AU4876">
        <f t="shared" ref="AU4876:AU4939" si="1076">AT4876/100</f>
        <v>5.5820000000000002E-2</v>
      </c>
      <c r="AX4876" s="1"/>
    </row>
    <row r="4877" spans="1:50" x14ac:dyDescent="0.3">
      <c r="A4877" s="19">
        <f t="shared" ref="A4877:A4940" si="1077">WORKDAY(A4876,1)</f>
        <v>52742</v>
      </c>
      <c r="B4877">
        <f t="shared" ca="1" si="1064"/>
        <v>-18.372222222222224</v>
      </c>
      <c r="C4877">
        <f ca="1">IF(currency="USD",'Future et co'!D4877,IF(currency="EUR",'Future et co'!E4877,IF(currency="GBP",'Future et co'!F4877,FALSE)))</f>
        <v>3.5830000000000001E-2</v>
      </c>
      <c r="D4877">
        <f t="shared" ca="1" si="1065"/>
        <v>3.5830000000000001E-2</v>
      </c>
      <c r="E4877">
        <f t="shared" ca="1" si="1066"/>
        <v>2.1409999999999998E-2</v>
      </c>
      <c r="F4877">
        <f t="shared" ca="1" si="1067"/>
        <v>3.7088999999999997E-2</v>
      </c>
      <c r="J4877" s="1">
        <v>39114</v>
      </c>
      <c r="K4877">
        <v>5.2759999999999998</v>
      </c>
      <c r="L4877">
        <f t="shared" si="1068"/>
        <v>5.2760000000000001E-2</v>
      </c>
      <c r="N4877" s="1">
        <v>39115</v>
      </c>
      <c r="O4877">
        <v>5.3079999999999998</v>
      </c>
      <c r="P4877">
        <f t="shared" si="1069"/>
        <v>5.3079999999999995E-2</v>
      </c>
      <c r="R4877" s="1">
        <v>39227</v>
      </c>
      <c r="S4877">
        <v>5.3689999999999998</v>
      </c>
      <c r="T4877">
        <f t="shared" si="1070"/>
        <v>5.3689999999999995E-2</v>
      </c>
      <c r="V4877" s="1">
        <v>39226</v>
      </c>
      <c r="W4877">
        <v>5.2320000000000002</v>
      </c>
      <c r="X4877">
        <f t="shared" si="1071"/>
        <v>5.2320000000000005E-2</v>
      </c>
      <c r="AB4877" s="1">
        <v>39049</v>
      </c>
      <c r="AC4877">
        <v>120.18</v>
      </c>
      <c r="AD4877">
        <f t="shared" si="1072"/>
        <v>1.2018</v>
      </c>
      <c r="AF4877" s="1">
        <v>39094</v>
      </c>
      <c r="AG4877">
        <v>3.7450000000000001</v>
      </c>
      <c r="AH4877">
        <f t="shared" si="1073"/>
        <v>3.7450000000000004E-2</v>
      </c>
      <c r="AJ4877" s="1">
        <v>39094</v>
      </c>
      <c r="AK4877">
        <v>3.8759999999999999</v>
      </c>
      <c r="AL4877">
        <f t="shared" si="1074"/>
        <v>3.8759999999999996E-2</v>
      </c>
      <c r="AN4877" s="1">
        <v>39227</v>
      </c>
      <c r="AO4877">
        <v>4.4930000000000003</v>
      </c>
      <c r="AP4877">
        <f t="shared" si="1075"/>
        <v>4.4930000000000005E-2</v>
      </c>
      <c r="AS4877" s="1">
        <v>39195</v>
      </c>
      <c r="AT4877">
        <v>5.577</v>
      </c>
      <c r="AU4877">
        <f t="shared" si="1076"/>
        <v>5.577E-2</v>
      </c>
      <c r="AX4877" s="1"/>
    </row>
    <row r="4878" spans="1:50" x14ac:dyDescent="0.3">
      <c r="A4878" s="19">
        <f t="shared" si="1077"/>
        <v>52743</v>
      </c>
      <c r="B4878">
        <f t="shared" ca="1" si="1064"/>
        <v>-18.375</v>
      </c>
      <c r="C4878">
        <f ca="1">IF(currency="USD",'Future et co'!D4878,IF(currency="EUR",'Future et co'!E4878,IF(currency="GBP",'Future et co'!F4878,FALSE)))</f>
        <v>3.5830000000000001E-2</v>
      </c>
      <c r="D4878">
        <f t="shared" ca="1" si="1065"/>
        <v>3.5830000000000001E-2</v>
      </c>
      <c r="E4878">
        <f t="shared" ca="1" si="1066"/>
        <v>2.1409999999999998E-2</v>
      </c>
      <c r="F4878">
        <f t="shared" ca="1" si="1067"/>
        <v>3.7088999999999997E-2</v>
      </c>
      <c r="J4878" s="1">
        <v>39113</v>
      </c>
      <c r="K4878">
        <v>5.2750000000000004</v>
      </c>
      <c r="L4878">
        <f t="shared" si="1068"/>
        <v>5.2750000000000005E-2</v>
      </c>
      <c r="N4878" s="1">
        <v>39114</v>
      </c>
      <c r="O4878">
        <v>5.3120000000000003</v>
      </c>
      <c r="P4878">
        <f t="shared" si="1069"/>
        <v>5.3120000000000001E-2</v>
      </c>
      <c r="R4878" s="1">
        <v>39226</v>
      </c>
      <c r="S4878">
        <v>5.3620000000000001</v>
      </c>
      <c r="T4878">
        <f t="shared" si="1070"/>
        <v>5.3620000000000001E-2</v>
      </c>
      <c r="V4878" s="1">
        <v>39225</v>
      </c>
      <c r="W4878">
        <v>5.2350000000000003</v>
      </c>
      <c r="X4878">
        <f t="shared" si="1071"/>
        <v>5.2350000000000001E-2</v>
      </c>
      <c r="AB4878" s="1">
        <v>39048</v>
      </c>
      <c r="AC4878">
        <v>119.91</v>
      </c>
      <c r="AD4878">
        <f t="shared" si="1072"/>
        <v>1.1991000000000001</v>
      </c>
      <c r="AF4878" s="1">
        <v>39093</v>
      </c>
      <c r="AG4878">
        <v>3.7570000000000001</v>
      </c>
      <c r="AH4878">
        <f t="shared" si="1073"/>
        <v>3.7569999999999999E-2</v>
      </c>
      <c r="AJ4878" s="1">
        <v>39093</v>
      </c>
      <c r="AK4878">
        <v>3.9039999999999999</v>
      </c>
      <c r="AL4878">
        <f t="shared" si="1074"/>
        <v>3.9039999999999998E-2</v>
      </c>
      <c r="AN4878" s="1">
        <v>39226</v>
      </c>
      <c r="AO4878">
        <v>4.4800000000000004</v>
      </c>
      <c r="AP4878">
        <f t="shared" si="1075"/>
        <v>4.4800000000000006E-2</v>
      </c>
      <c r="AS4878" s="1">
        <v>39194</v>
      </c>
      <c r="AT4878">
        <v>5.5720000000000001</v>
      </c>
      <c r="AU4878">
        <f t="shared" si="1076"/>
        <v>5.5719999999999999E-2</v>
      </c>
      <c r="AX4878" s="1"/>
    </row>
    <row r="4879" spans="1:50" x14ac:dyDescent="0.3">
      <c r="A4879" s="19">
        <f t="shared" si="1077"/>
        <v>52744</v>
      </c>
      <c r="B4879">
        <f t="shared" ca="1" si="1064"/>
        <v>-18.377777777777776</v>
      </c>
      <c r="C4879">
        <f ca="1">IF(currency="USD",'Future et co'!D4879,IF(currency="EUR",'Future et co'!E4879,IF(currency="GBP",'Future et co'!F4879,FALSE)))</f>
        <v>3.5830000000000001E-2</v>
      </c>
      <c r="D4879">
        <f t="shared" ca="1" si="1065"/>
        <v>3.5830000000000001E-2</v>
      </c>
      <c r="E4879">
        <f t="shared" ca="1" si="1066"/>
        <v>2.1409999999999998E-2</v>
      </c>
      <c r="F4879">
        <f t="shared" ca="1" si="1067"/>
        <v>3.7088999999999997E-2</v>
      </c>
      <c r="J4879" s="1">
        <v>39112</v>
      </c>
      <c r="K4879">
        <v>5.2835000000000001</v>
      </c>
      <c r="L4879">
        <f t="shared" si="1068"/>
        <v>5.2835E-2</v>
      </c>
      <c r="N4879" s="1">
        <v>39113</v>
      </c>
      <c r="O4879">
        <v>5.3029999999999999</v>
      </c>
      <c r="P4879">
        <f t="shared" si="1069"/>
        <v>5.3030000000000001E-2</v>
      </c>
      <c r="R4879" s="1">
        <v>39225</v>
      </c>
      <c r="S4879">
        <v>5.3719999999999999</v>
      </c>
      <c r="T4879">
        <f t="shared" si="1070"/>
        <v>5.3719999999999997E-2</v>
      </c>
      <c r="V4879" s="1">
        <v>39224</v>
      </c>
      <c r="W4879">
        <v>5.1970000000000001</v>
      </c>
      <c r="X4879">
        <f t="shared" si="1071"/>
        <v>5.1970000000000002E-2</v>
      </c>
      <c r="AB4879" s="1">
        <v>39045</v>
      </c>
      <c r="AC4879">
        <v>120.2</v>
      </c>
      <c r="AD4879">
        <f t="shared" si="1072"/>
        <v>1.202</v>
      </c>
      <c r="AF4879" s="1">
        <v>39092</v>
      </c>
      <c r="AG4879">
        <v>3.7450000000000001</v>
      </c>
      <c r="AH4879">
        <f t="shared" si="1073"/>
        <v>3.7450000000000004E-2</v>
      </c>
      <c r="AJ4879" s="1">
        <v>39092</v>
      </c>
      <c r="AK4879">
        <v>3.8849999999999998</v>
      </c>
      <c r="AL4879">
        <f t="shared" si="1074"/>
        <v>3.8849999999999996E-2</v>
      </c>
      <c r="AN4879" s="1">
        <v>39225</v>
      </c>
      <c r="AO4879">
        <v>4.4829999999999997</v>
      </c>
      <c r="AP4879">
        <f t="shared" si="1075"/>
        <v>4.4829999999999995E-2</v>
      </c>
      <c r="AS4879" s="1">
        <v>39193</v>
      </c>
      <c r="AT4879">
        <v>5.5720000000000001</v>
      </c>
      <c r="AU4879">
        <f t="shared" si="1076"/>
        <v>5.5719999999999999E-2</v>
      </c>
      <c r="AX4879" s="1"/>
    </row>
    <row r="4880" spans="1:50" x14ac:dyDescent="0.3">
      <c r="A4880" s="19">
        <f t="shared" si="1077"/>
        <v>52747</v>
      </c>
      <c r="B4880">
        <f t="shared" ca="1" si="1064"/>
        <v>-18.386111111111113</v>
      </c>
      <c r="C4880">
        <f ca="1">IF(currency="USD",'Future et co'!D4880,IF(currency="EUR",'Future et co'!E4880,IF(currency="GBP",'Future et co'!F4880,FALSE)))</f>
        <v>3.5830000000000001E-2</v>
      </c>
      <c r="D4880">
        <f t="shared" ca="1" si="1065"/>
        <v>3.5830000000000001E-2</v>
      </c>
      <c r="E4880">
        <f t="shared" ca="1" si="1066"/>
        <v>2.1409999999999998E-2</v>
      </c>
      <c r="F4880">
        <f t="shared" ca="1" si="1067"/>
        <v>3.7088999999999997E-2</v>
      </c>
      <c r="J4880" s="1">
        <v>39111</v>
      </c>
      <c r="K4880">
        <v>5.2770000000000001</v>
      </c>
      <c r="L4880">
        <f t="shared" si="1068"/>
        <v>5.2770000000000004E-2</v>
      </c>
      <c r="N4880" s="1">
        <v>39112</v>
      </c>
      <c r="O4880">
        <v>5.31</v>
      </c>
      <c r="P4880">
        <f t="shared" si="1069"/>
        <v>5.3099999999999994E-2</v>
      </c>
      <c r="R4880" s="1">
        <v>39224</v>
      </c>
      <c r="S4880">
        <v>5.35</v>
      </c>
      <c r="T4880">
        <f t="shared" si="1070"/>
        <v>5.3499999999999999E-2</v>
      </c>
      <c r="V4880" s="1">
        <v>39223</v>
      </c>
      <c r="W4880">
        <v>5.1920000000000002</v>
      </c>
      <c r="X4880">
        <f t="shared" si="1071"/>
        <v>5.1920000000000001E-2</v>
      </c>
      <c r="AB4880" s="1">
        <v>39044</v>
      </c>
      <c r="AC4880">
        <v>119.7</v>
      </c>
      <c r="AD4880">
        <f t="shared" si="1072"/>
        <v>1.1970000000000001</v>
      </c>
      <c r="AF4880" s="1">
        <v>39091</v>
      </c>
      <c r="AG4880">
        <v>3.742</v>
      </c>
      <c r="AH4880">
        <f t="shared" si="1073"/>
        <v>3.7420000000000002E-2</v>
      </c>
      <c r="AJ4880" s="1">
        <v>39091</v>
      </c>
      <c r="AK4880">
        <v>3.8780000000000001</v>
      </c>
      <c r="AL4880">
        <f t="shared" si="1074"/>
        <v>3.8780000000000002E-2</v>
      </c>
      <c r="AN4880" s="1">
        <v>39224</v>
      </c>
      <c r="AO4880">
        <v>4.4779999999999998</v>
      </c>
      <c r="AP4880">
        <f t="shared" si="1075"/>
        <v>4.478E-2</v>
      </c>
      <c r="AS4880" s="1">
        <v>39192</v>
      </c>
      <c r="AT4880">
        <v>5.57</v>
      </c>
      <c r="AU4880">
        <f t="shared" si="1076"/>
        <v>5.57E-2</v>
      </c>
      <c r="AX4880" s="1"/>
    </row>
    <row r="4881" spans="1:50" x14ac:dyDescent="0.3">
      <c r="A4881" s="19">
        <f t="shared" si="1077"/>
        <v>52748</v>
      </c>
      <c r="B4881">
        <f t="shared" ca="1" si="1064"/>
        <v>-18.388888888888889</v>
      </c>
      <c r="C4881">
        <f ca="1">IF(currency="USD",'Future et co'!D4881,IF(currency="EUR",'Future et co'!E4881,IF(currency="GBP",'Future et co'!F4881,FALSE)))</f>
        <v>3.5830000000000001E-2</v>
      </c>
      <c r="D4881">
        <f t="shared" ca="1" si="1065"/>
        <v>3.5830000000000001E-2</v>
      </c>
      <c r="E4881">
        <f t="shared" ca="1" si="1066"/>
        <v>2.1409999999999998E-2</v>
      </c>
      <c r="F4881">
        <f t="shared" ca="1" si="1067"/>
        <v>3.7088999999999997E-2</v>
      </c>
      <c r="J4881" s="1">
        <v>39108</v>
      </c>
      <c r="K4881">
        <v>5.2750000000000004</v>
      </c>
      <c r="L4881">
        <f t="shared" si="1068"/>
        <v>5.2750000000000005E-2</v>
      </c>
      <c r="N4881" s="1">
        <v>39111</v>
      </c>
      <c r="O4881">
        <v>5.3120000000000003</v>
      </c>
      <c r="P4881">
        <f t="shared" si="1069"/>
        <v>5.3120000000000001E-2</v>
      </c>
      <c r="R4881" s="1">
        <v>39223</v>
      </c>
      <c r="S4881">
        <v>5.3490000000000002</v>
      </c>
      <c r="T4881">
        <f t="shared" si="1070"/>
        <v>5.3490000000000003E-2</v>
      </c>
      <c r="V4881" s="1">
        <v>39220</v>
      </c>
      <c r="W4881">
        <v>5.2119999999999997</v>
      </c>
      <c r="X4881">
        <f t="shared" si="1071"/>
        <v>5.212E-2</v>
      </c>
      <c r="AB4881" s="1">
        <v>39043</v>
      </c>
      <c r="AC4881">
        <v>119.96</v>
      </c>
      <c r="AD4881">
        <f t="shared" si="1072"/>
        <v>1.1996</v>
      </c>
      <c r="AF4881" s="1">
        <v>39090</v>
      </c>
      <c r="AG4881">
        <v>3.738</v>
      </c>
      <c r="AH4881">
        <f t="shared" si="1073"/>
        <v>3.7379999999999997E-2</v>
      </c>
      <c r="AJ4881" s="1">
        <v>39090</v>
      </c>
      <c r="AK4881">
        <v>3.8740000000000001</v>
      </c>
      <c r="AL4881">
        <f t="shared" si="1074"/>
        <v>3.8740000000000004E-2</v>
      </c>
      <c r="AN4881" s="1">
        <v>39223</v>
      </c>
      <c r="AO4881">
        <v>4.4539999999999997</v>
      </c>
      <c r="AP4881">
        <f t="shared" si="1075"/>
        <v>4.4539999999999996E-2</v>
      </c>
      <c r="AS4881" s="1">
        <v>39191</v>
      </c>
      <c r="AT4881">
        <v>5.5659999999999998</v>
      </c>
      <c r="AU4881">
        <f t="shared" si="1076"/>
        <v>5.5660000000000001E-2</v>
      </c>
      <c r="AX4881" s="1"/>
    </row>
    <row r="4882" spans="1:50" x14ac:dyDescent="0.3">
      <c r="A4882" s="19">
        <f t="shared" si="1077"/>
        <v>52749</v>
      </c>
      <c r="B4882">
        <f t="shared" ca="1" si="1064"/>
        <v>-18.391666666666666</v>
      </c>
      <c r="C4882">
        <f ca="1">IF(currency="USD",'Future et co'!D4882,IF(currency="EUR",'Future et co'!E4882,IF(currency="GBP",'Future et co'!F4882,FALSE)))</f>
        <v>3.5830000000000001E-2</v>
      </c>
      <c r="D4882">
        <f t="shared" ca="1" si="1065"/>
        <v>3.5830000000000001E-2</v>
      </c>
      <c r="E4882">
        <f t="shared" ca="1" si="1066"/>
        <v>2.1409999999999998E-2</v>
      </c>
      <c r="F4882">
        <f t="shared" ca="1" si="1067"/>
        <v>3.7088999999999997E-2</v>
      </c>
      <c r="J4882" s="1">
        <v>39107</v>
      </c>
      <c r="K4882">
        <v>5.2750000000000004</v>
      </c>
      <c r="L4882">
        <f t="shared" si="1068"/>
        <v>5.2750000000000005E-2</v>
      </c>
      <c r="N4882" s="1">
        <v>39108</v>
      </c>
      <c r="O4882">
        <v>5.31</v>
      </c>
      <c r="P4882">
        <f t="shared" si="1069"/>
        <v>5.3099999999999994E-2</v>
      </c>
      <c r="R4882" s="1">
        <v>39220</v>
      </c>
      <c r="S4882">
        <v>5.3540000000000001</v>
      </c>
      <c r="T4882">
        <f t="shared" si="1070"/>
        <v>5.3540000000000004E-2</v>
      </c>
      <c r="V4882" s="1">
        <v>39219</v>
      </c>
      <c r="W4882">
        <v>5.1580000000000004</v>
      </c>
      <c r="X4882">
        <f t="shared" si="1071"/>
        <v>5.1580000000000001E-2</v>
      </c>
      <c r="AB4882" s="1">
        <v>39042</v>
      </c>
      <c r="AC4882">
        <v>119.93</v>
      </c>
      <c r="AD4882">
        <f t="shared" si="1072"/>
        <v>1.1993</v>
      </c>
      <c r="AF4882" s="1">
        <v>39087</v>
      </c>
      <c r="AG4882">
        <v>3.7349999999999999</v>
      </c>
      <c r="AH4882">
        <f t="shared" si="1073"/>
        <v>3.7350000000000001E-2</v>
      </c>
      <c r="AJ4882" s="1">
        <v>39087</v>
      </c>
      <c r="AK4882">
        <v>3.8639999999999999</v>
      </c>
      <c r="AL4882">
        <f t="shared" si="1074"/>
        <v>3.8640000000000001E-2</v>
      </c>
      <c r="AN4882" s="1">
        <v>39220</v>
      </c>
      <c r="AO4882">
        <v>4.46</v>
      </c>
      <c r="AP4882">
        <f t="shared" si="1075"/>
        <v>4.4600000000000001E-2</v>
      </c>
      <c r="AS4882" s="1">
        <v>39190</v>
      </c>
      <c r="AT4882">
        <v>5.5609999999999999</v>
      </c>
      <c r="AU4882">
        <f t="shared" si="1076"/>
        <v>5.561E-2</v>
      </c>
      <c r="AX4882" s="1"/>
    </row>
    <row r="4883" spans="1:50" x14ac:dyDescent="0.3">
      <c r="A4883" s="19">
        <f t="shared" si="1077"/>
        <v>52750</v>
      </c>
      <c r="B4883">
        <f t="shared" ca="1" si="1064"/>
        <v>-18.394444444444446</v>
      </c>
      <c r="C4883">
        <f ca="1">IF(currency="USD",'Future et co'!D4883,IF(currency="EUR",'Future et co'!E4883,IF(currency="GBP",'Future et co'!F4883,FALSE)))</f>
        <v>3.5830000000000001E-2</v>
      </c>
      <c r="D4883">
        <f t="shared" ca="1" si="1065"/>
        <v>3.5830000000000001E-2</v>
      </c>
      <c r="E4883">
        <f t="shared" ca="1" si="1066"/>
        <v>2.1409999999999998E-2</v>
      </c>
      <c r="F4883">
        <f t="shared" ca="1" si="1067"/>
        <v>3.7088999999999997E-2</v>
      </c>
      <c r="J4883" s="1">
        <v>39106</v>
      </c>
      <c r="K4883">
        <v>5.2709999999999999</v>
      </c>
      <c r="L4883">
        <f t="shared" si="1068"/>
        <v>5.271E-2</v>
      </c>
      <c r="N4883" s="1">
        <v>39107</v>
      </c>
      <c r="O4883">
        <v>5.31</v>
      </c>
      <c r="P4883">
        <f t="shared" si="1069"/>
        <v>5.3099999999999994E-2</v>
      </c>
      <c r="R4883" s="1">
        <v>39219</v>
      </c>
      <c r="S4883">
        <v>5.3319999999999999</v>
      </c>
      <c r="T4883">
        <f t="shared" si="1070"/>
        <v>5.3319999999999999E-2</v>
      </c>
      <c r="V4883" s="1">
        <v>39218</v>
      </c>
      <c r="W4883">
        <v>5.1210000000000004</v>
      </c>
      <c r="X4883">
        <f t="shared" si="1071"/>
        <v>5.1210000000000006E-2</v>
      </c>
      <c r="AB4883" s="1">
        <v>39041</v>
      </c>
      <c r="AC4883">
        <v>119.93</v>
      </c>
      <c r="AD4883">
        <f t="shared" si="1072"/>
        <v>1.1993</v>
      </c>
      <c r="AF4883" s="1">
        <v>39086</v>
      </c>
      <c r="AG4883">
        <v>3.734</v>
      </c>
      <c r="AH4883">
        <f t="shared" si="1073"/>
        <v>3.7339999999999998E-2</v>
      </c>
      <c r="AJ4883" s="1">
        <v>39086</v>
      </c>
      <c r="AK4883">
        <v>3.8650000000000002</v>
      </c>
      <c r="AL4883">
        <f t="shared" si="1074"/>
        <v>3.8650000000000004E-2</v>
      </c>
      <c r="AN4883" s="1">
        <v>39219</v>
      </c>
      <c r="AO4883">
        <v>4.4569999999999999</v>
      </c>
      <c r="AP4883">
        <f t="shared" si="1075"/>
        <v>4.4569999999999999E-2</v>
      </c>
      <c r="AS4883" s="1">
        <v>39189</v>
      </c>
      <c r="AT4883">
        <v>5.5629999999999997</v>
      </c>
      <c r="AU4883">
        <f t="shared" si="1076"/>
        <v>5.5629999999999999E-2</v>
      </c>
      <c r="AX4883" s="1"/>
    </row>
    <row r="4884" spans="1:50" x14ac:dyDescent="0.3">
      <c r="A4884" s="19">
        <f t="shared" si="1077"/>
        <v>52751</v>
      </c>
      <c r="B4884">
        <f t="shared" ca="1" si="1064"/>
        <v>-18.397222222222222</v>
      </c>
      <c r="C4884">
        <f ca="1">IF(currency="USD",'Future et co'!D4884,IF(currency="EUR",'Future et co'!E4884,IF(currency="GBP",'Future et co'!F4884,FALSE)))</f>
        <v>3.5830000000000001E-2</v>
      </c>
      <c r="D4884">
        <f t="shared" ca="1" si="1065"/>
        <v>3.5830000000000001E-2</v>
      </c>
      <c r="E4884">
        <f t="shared" ca="1" si="1066"/>
        <v>2.1409999999999998E-2</v>
      </c>
      <c r="F4884">
        <f t="shared" ca="1" si="1067"/>
        <v>3.7088999999999997E-2</v>
      </c>
      <c r="J4884" s="1">
        <v>39105</v>
      </c>
      <c r="K4884">
        <v>5.2729999999999997</v>
      </c>
      <c r="L4884">
        <f t="shared" si="1068"/>
        <v>5.2729999999999999E-2</v>
      </c>
      <c r="N4884" s="1">
        <v>39106</v>
      </c>
      <c r="O4884">
        <v>5.3049999999999997</v>
      </c>
      <c r="P4884">
        <f t="shared" si="1069"/>
        <v>5.305E-2</v>
      </c>
      <c r="R4884" s="1">
        <v>39218</v>
      </c>
      <c r="S4884">
        <v>5.3049999999999997</v>
      </c>
      <c r="T4884">
        <f t="shared" si="1070"/>
        <v>5.305E-2</v>
      </c>
      <c r="V4884" s="1">
        <v>39217</v>
      </c>
      <c r="W4884">
        <v>5.1189999999999998</v>
      </c>
      <c r="X4884">
        <f t="shared" si="1071"/>
        <v>5.1189999999999999E-2</v>
      </c>
      <c r="AB4884" s="1">
        <v>39038</v>
      </c>
      <c r="AC4884">
        <v>119.75</v>
      </c>
      <c r="AD4884">
        <f t="shared" si="1072"/>
        <v>1.1975</v>
      </c>
      <c r="AF4884" s="1">
        <v>39085</v>
      </c>
      <c r="AG4884">
        <v>3.726</v>
      </c>
      <c r="AH4884">
        <f t="shared" si="1073"/>
        <v>3.7260000000000001E-2</v>
      </c>
      <c r="AJ4884" s="1">
        <v>39085</v>
      </c>
      <c r="AK4884">
        <v>3.86</v>
      </c>
      <c r="AL4884">
        <f t="shared" si="1074"/>
        <v>3.8599999999999995E-2</v>
      </c>
      <c r="AN4884" s="1">
        <v>39218</v>
      </c>
      <c r="AO4884">
        <v>4.4400000000000004</v>
      </c>
      <c r="AP4884">
        <f t="shared" si="1075"/>
        <v>4.4400000000000002E-2</v>
      </c>
      <c r="AS4884" s="1">
        <v>39188</v>
      </c>
      <c r="AT4884">
        <v>5.5039999999999996</v>
      </c>
      <c r="AU4884">
        <f t="shared" si="1076"/>
        <v>5.5039999999999999E-2</v>
      </c>
      <c r="AX4884" s="1"/>
    </row>
    <row r="4885" spans="1:50" x14ac:dyDescent="0.3">
      <c r="A4885" s="19">
        <f t="shared" si="1077"/>
        <v>52754</v>
      </c>
      <c r="B4885">
        <f t="shared" ca="1" si="1064"/>
        <v>-18.405555555555555</v>
      </c>
      <c r="C4885">
        <f ca="1">IF(currency="USD",'Future et co'!D4885,IF(currency="EUR",'Future et co'!E4885,IF(currency="GBP",'Future et co'!F4885,FALSE)))</f>
        <v>3.5830000000000001E-2</v>
      </c>
      <c r="D4885">
        <f t="shared" ca="1" si="1065"/>
        <v>3.5830000000000001E-2</v>
      </c>
      <c r="E4885">
        <f t="shared" ca="1" si="1066"/>
        <v>2.1409999999999998E-2</v>
      </c>
      <c r="F4885">
        <f t="shared" ca="1" si="1067"/>
        <v>3.7088999999999997E-2</v>
      </c>
      <c r="J4885" s="1">
        <v>39104</v>
      </c>
      <c r="K4885">
        <v>5.2750000000000004</v>
      </c>
      <c r="L4885">
        <f t="shared" si="1068"/>
        <v>5.2750000000000005E-2</v>
      </c>
      <c r="N4885" s="1">
        <v>39105</v>
      </c>
      <c r="O4885">
        <v>5.3049999999999997</v>
      </c>
      <c r="P4885">
        <f t="shared" si="1069"/>
        <v>5.305E-2</v>
      </c>
      <c r="R4885" s="1">
        <v>39217</v>
      </c>
      <c r="S4885">
        <v>5.3150000000000004</v>
      </c>
      <c r="T4885">
        <f t="shared" si="1070"/>
        <v>5.3150000000000003E-2</v>
      </c>
      <c r="V4885" s="1">
        <v>39216</v>
      </c>
      <c r="W4885">
        <v>5.1130000000000004</v>
      </c>
      <c r="X4885">
        <f t="shared" si="1071"/>
        <v>5.1130000000000002E-2</v>
      </c>
      <c r="AB4885" s="1">
        <v>39037</v>
      </c>
      <c r="AC4885">
        <v>119.57</v>
      </c>
      <c r="AD4885">
        <f t="shared" si="1072"/>
        <v>1.1957</v>
      </c>
      <c r="AF4885" s="1">
        <v>39084</v>
      </c>
      <c r="AG4885">
        <v>3.7250000000000001</v>
      </c>
      <c r="AH4885">
        <f t="shared" si="1073"/>
        <v>3.7249999999999998E-2</v>
      </c>
      <c r="AJ4885" s="1">
        <v>39084</v>
      </c>
      <c r="AK4885">
        <v>3.8570000000000002</v>
      </c>
      <c r="AL4885">
        <f t="shared" si="1074"/>
        <v>3.857E-2</v>
      </c>
      <c r="AN4885" s="1">
        <v>39217</v>
      </c>
      <c r="AO4885">
        <v>4.4180000000000001</v>
      </c>
      <c r="AP4885">
        <f t="shared" si="1075"/>
        <v>4.4180000000000004E-2</v>
      </c>
      <c r="AS4885" s="1">
        <v>39187</v>
      </c>
      <c r="AT4885">
        <v>5.4889999999999999</v>
      </c>
      <c r="AU4885">
        <f t="shared" si="1076"/>
        <v>5.4890000000000001E-2</v>
      </c>
      <c r="AX4885" s="1"/>
    </row>
    <row r="4886" spans="1:50" x14ac:dyDescent="0.3">
      <c r="A4886" s="19">
        <f t="shared" si="1077"/>
        <v>52755</v>
      </c>
      <c r="B4886">
        <f t="shared" ca="1" si="1064"/>
        <v>-18.408333333333335</v>
      </c>
      <c r="C4886">
        <f ca="1">IF(currency="USD",'Future et co'!D4886,IF(currency="EUR",'Future et co'!E4886,IF(currency="GBP",'Future et co'!F4886,FALSE)))</f>
        <v>3.5830000000000001E-2</v>
      </c>
      <c r="D4886">
        <f t="shared" ca="1" si="1065"/>
        <v>3.5830000000000001E-2</v>
      </c>
      <c r="E4886">
        <f t="shared" ca="1" si="1066"/>
        <v>2.1409999999999998E-2</v>
      </c>
      <c r="F4886">
        <f t="shared" ca="1" si="1067"/>
        <v>3.7088999999999997E-2</v>
      </c>
      <c r="J4886" s="1">
        <v>39101</v>
      </c>
      <c r="K4886">
        <v>5.2720000000000002</v>
      </c>
      <c r="L4886">
        <f t="shared" si="1068"/>
        <v>5.2720000000000003E-2</v>
      </c>
      <c r="N4886" s="1">
        <v>39104</v>
      </c>
      <c r="O4886">
        <v>5.3</v>
      </c>
      <c r="P4886">
        <f t="shared" si="1069"/>
        <v>5.2999999999999999E-2</v>
      </c>
      <c r="R4886" s="1">
        <v>39216</v>
      </c>
      <c r="S4886">
        <v>5.3140000000000001</v>
      </c>
      <c r="T4886">
        <f t="shared" si="1070"/>
        <v>5.314E-2</v>
      </c>
      <c r="V4886" s="1">
        <v>39213</v>
      </c>
      <c r="W4886">
        <v>5.0940000000000003</v>
      </c>
      <c r="X4886">
        <f t="shared" si="1071"/>
        <v>5.0940000000000006E-2</v>
      </c>
      <c r="AB4886" s="1">
        <v>39036</v>
      </c>
      <c r="AC4886">
        <v>119.59</v>
      </c>
      <c r="AD4886">
        <f t="shared" si="1072"/>
        <v>1.1959</v>
      </c>
      <c r="AF4886" s="1">
        <v>39080</v>
      </c>
      <c r="AG4886">
        <v>3.7250000000000001</v>
      </c>
      <c r="AH4886">
        <f t="shared" si="1073"/>
        <v>3.7249999999999998E-2</v>
      </c>
      <c r="AJ4886" s="1">
        <v>39080</v>
      </c>
      <c r="AK4886">
        <v>3.8530000000000002</v>
      </c>
      <c r="AL4886">
        <f t="shared" si="1074"/>
        <v>3.8530000000000002E-2</v>
      </c>
      <c r="AN4886" s="1">
        <v>39216</v>
      </c>
      <c r="AO4886">
        <v>4.3890000000000002</v>
      </c>
      <c r="AP4886">
        <f t="shared" si="1075"/>
        <v>4.3890000000000005E-2</v>
      </c>
      <c r="AS4886" s="1">
        <v>39186</v>
      </c>
      <c r="AT4886">
        <v>5.4909999999999997</v>
      </c>
      <c r="AU4886">
        <f t="shared" si="1076"/>
        <v>5.4909999999999994E-2</v>
      </c>
      <c r="AX4886" s="1"/>
    </row>
    <row r="4887" spans="1:50" x14ac:dyDescent="0.3">
      <c r="A4887" s="19">
        <f t="shared" si="1077"/>
        <v>52756</v>
      </c>
      <c r="B4887">
        <f t="shared" ca="1" si="1064"/>
        <v>-18.411111111111111</v>
      </c>
      <c r="C4887">
        <f ca="1">IF(currency="USD",'Future et co'!D4887,IF(currency="EUR",'Future et co'!E4887,IF(currency="GBP",'Future et co'!F4887,FALSE)))</f>
        <v>3.5830000000000001E-2</v>
      </c>
      <c r="D4887">
        <f t="shared" ca="1" si="1065"/>
        <v>3.5830000000000001E-2</v>
      </c>
      <c r="E4887">
        <f t="shared" ca="1" si="1066"/>
        <v>2.1409999999999998E-2</v>
      </c>
      <c r="F4887">
        <f t="shared" ca="1" si="1067"/>
        <v>3.7088999999999997E-2</v>
      </c>
      <c r="J4887" s="1">
        <v>39100</v>
      </c>
      <c r="K4887">
        <v>5.266</v>
      </c>
      <c r="L4887">
        <f t="shared" si="1068"/>
        <v>5.2659999999999998E-2</v>
      </c>
      <c r="N4887" s="1">
        <v>39101</v>
      </c>
      <c r="O4887">
        <v>5.3</v>
      </c>
      <c r="P4887">
        <f t="shared" si="1069"/>
        <v>5.2999999999999999E-2</v>
      </c>
      <c r="R4887" s="1">
        <v>39213</v>
      </c>
      <c r="S4887">
        <v>5.298</v>
      </c>
      <c r="T4887">
        <f t="shared" si="1070"/>
        <v>5.2979999999999999E-2</v>
      </c>
      <c r="V4887" s="1">
        <v>39212</v>
      </c>
      <c r="W4887">
        <v>5.0650000000000004</v>
      </c>
      <c r="X4887">
        <f t="shared" si="1071"/>
        <v>5.0650000000000001E-2</v>
      </c>
      <c r="AB4887" s="1">
        <v>39035</v>
      </c>
      <c r="AC4887">
        <v>119.79</v>
      </c>
      <c r="AD4887">
        <f t="shared" si="1072"/>
        <v>1.1979</v>
      </c>
      <c r="AF4887" s="1">
        <v>39079</v>
      </c>
      <c r="AG4887">
        <v>3.7229999999999999</v>
      </c>
      <c r="AH4887">
        <f t="shared" si="1073"/>
        <v>3.7229999999999999E-2</v>
      </c>
      <c r="AJ4887" s="1">
        <v>39079</v>
      </c>
      <c r="AK4887">
        <v>3.851</v>
      </c>
      <c r="AL4887">
        <f t="shared" si="1074"/>
        <v>3.8510000000000003E-2</v>
      </c>
      <c r="AN4887" s="1">
        <v>39213</v>
      </c>
      <c r="AO4887">
        <v>4.3730000000000002</v>
      </c>
      <c r="AP4887">
        <f t="shared" si="1075"/>
        <v>4.3730000000000005E-2</v>
      </c>
      <c r="AS4887" s="1">
        <v>39185</v>
      </c>
      <c r="AT4887">
        <v>5.4909999999999997</v>
      </c>
      <c r="AU4887">
        <f t="shared" si="1076"/>
        <v>5.4909999999999994E-2</v>
      </c>
      <c r="AX4887" s="1"/>
    </row>
    <row r="4888" spans="1:50" x14ac:dyDescent="0.3">
      <c r="A4888" s="19">
        <f t="shared" si="1077"/>
        <v>52757</v>
      </c>
      <c r="B4888">
        <f t="shared" ca="1" si="1064"/>
        <v>-18.413888888888888</v>
      </c>
      <c r="C4888">
        <f ca="1">IF(currency="USD",'Future et co'!D4888,IF(currency="EUR",'Future et co'!E4888,IF(currency="GBP",'Future et co'!F4888,FALSE)))</f>
        <v>3.5830000000000001E-2</v>
      </c>
      <c r="D4888">
        <f t="shared" ca="1" si="1065"/>
        <v>3.5830000000000001E-2</v>
      </c>
      <c r="E4888">
        <f t="shared" ca="1" si="1066"/>
        <v>2.1409999999999998E-2</v>
      </c>
      <c r="F4888">
        <f t="shared" ca="1" si="1067"/>
        <v>3.7088999999999997E-2</v>
      </c>
      <c r="J4888" s="1">
        <v>39099</v>
      </c>
      <c r="K4888">
        <v>5.2729999999999997</v>
      </c>
      <c r="L4888">
        <f t="shared" si="1068"/>
        <v>5.2729999999999999E-2</v>
      </c>
      <c r="N4888" s="1">
        <v>39100</v>
      </c>
      <c r="O4888">
        <v>5.2930000000000001</v>
      </c>
      <c r="P4888">
        <f t="shared" si="1069"/>
        <v>5.2930000000000005E-2</v>
      </c>
      <c r="R4888" s="1">
        <v>39212</v>
      </c>
      <c r="S4888">
        <v>5.298</v>
      </c>
      <c r="T4888">
        <f t="shared" si="1070"/>
        <v>5.2979999999999999E-2</v>
      </c>
      <c r="V4888" s="1">
        <v>39211</v>
      </c>
      <c r="W4888">
        <v>5.1070000000000002</v>
      </c>
      <c r="X4888">
        <f t="shared" si="1071"/>
        <v>5.1070000000000004E-2</v>
      </c>
      <c r="AB4888" s="1">
        <v>39034</v>
      </c>
      <c r="AC4888">
        <v>119.63</v>
      </c>
      <c r="AD4888">
        <f t="shared" si="1072"/>
        <v>1.1962999999999999</v>
      </c>
      <c r="AF4888" s="1">
        <v>39078</v>
      </c>
      <c r="AG4888">
        <v>3.722</v>
      </c>
      <c r="AH4888">
        <f t="shared" si="1073"/>
        <v>3.7220000000000003E-2</v>
      </c>
      <c r="AJ4888" s="1">
        <v>39078</v>
      </c>
      <c r="AK4888">
        <v>3.835</v>
      </c>
      <c r="AL4888">
        <f t="shared" si="1074"/>
        <v>3.8350000000000002E-2</v>
      </c>
      <c r="AN4888" s="1">
        <v>39212</v>
      </c>
      <c r="AO4888">
        <v>4.3760000000000003</v>
      </c>
      <c r="AP4888">
        <f t="shared" si="1075"/>
        <v>4.376E-2</v>
      </c>
      <c r="AS4888" s="1">
        <v>39184</v>
      </c>
      <c r="AT4888">
        <v>5.4870000000000001</v>
      </c>
      <c r="AU4888">
        <f t="shared" si="1076"/>
        <v>5.4870000000000002E-2</v>
      </c>
      <c r="AX4888" s="1"/>
    </row>
    <row r="4889" spans="1:50" x14ac:dyDescent="0.3">
      <c r="A4889" s="19">
        <f t="shared" si="1077"/>
        <v>52758</v>
      </c>
      <c r="B4889">
        <f t="shared" ca="1" si="1064"/>
        <v>-18.416666666666668</v>
      </c>
      <c r="C4889">
        <f ca="1">IF(currency="USD",'Future et co'!D4889,IF(currency="EUR",'Future et co'!E4889,IF(currency="GBP",'Future et co'!F4889,FALSE)))</f>
        <v>3.5830000000000001E-2</v>
      </c>
      <c r="D4889">
        <f t="shared" ca="1" si="1065"/>
        <v>3.5830000000000001E-2</v>
      </c>
      <c r="E4889">
        <f t="shared" ca="1" si="1066"/>
        <v>2.1409999999999998E-2</v>
      </c>
      <c r="F4889">
        <f t="shared" ca="1" si="1067"/>
        <v>3.7088999999999997E-2</v>
      </c>
      <c r="J4889" s="1">
        <v>39098</v>
      </c>
      <c r="K4889">
        <v>5.27</v>
      </c>
      <c r="L4889">
        <f t="shared" si="1068"/>
        <v>5.2699999999999997E-2</v>
      </c>
      <c r="N4889" s="1">
        <v>39099</v>
      </c>
      <c r="O4889">
        <v>5.298</v>
      </c>
      <c r="P4889">
        <f t="shared" si="1069"/>
        <v>5.2979999999999999E-2</v>
      </c>
      <c r="R4889" s="1">
        <v>39211</v>
      </c>
      <c r="S4889">
        <v>5.3220000000000001</v>
      </c>
      <c r="T4889">
        <f t="shared" si="1070"/>
        <v>5.3220000000000003E-2</v>
      </c>
      <c r="V4889" s="1">
        <v>39210</v>
      </c>
      <c r="W4889">
        <v>5.0469999999999997</v>
      </c>
      <c r="X4889">
        <f t="shared" si="1071"/>
        <v>5.0469999999999994E-2</v>
      </c>
      <c r="AB4889" s="1">
        <v>39031</v>
      </c>
      <c r="AC4889">
        <v>119.82</v>
      </c>
      <c r="AD4889">
        <f t="shared" si="1072"/>
        <v>1.1981999999999999</v>
      </c>
      <c r="AF4889" s="1">
        <v>39073</v>
      </c>
      <c r="AG4889">
        <v>3.7160000000000002</v>
      </c>
      <c r="AH4889">
        <f t="shared" si="1073"/>
        <v>3.7159999999999999E-2</v>
      </c>
      <c r="AJ4889" s="1">
        <v>39073</v>
      </c>
      <c r="AK4889">
        <v>3.831</v>
      </c>
      <c r="AL4889">
        <f t="shared" si="1074"/>
        <v>3.8309999999999997E-2</v>
      </c>
      <c r="AN4889" s="1">
        <v>39211</v>
      </c>
      <c r="AO4889">
        <v>4.3840000000000003</v>
      </c>
      <c r="AP4889">
        <f t="shared" si="1075"/>
        <v>4.3840000000000004E-2</v>
      </c>
      <c r="AS4889" s="1">
        <v>39183</v>
      </c>
      <c r="AT4889">
        <v>5.4790000000000001</v>
      </c>
      <c r="AU4889">
        <f t="shared" si="1076"/>
        <v>5.4789999999999998E-2</v>
      </c>
      <c r="AX4889" s="1"/>
    </row>
    <row r="4890" spans="1:50" x14ac:dyDescent="0.3">
      <c r="A4890" s="19">
        <f t="shared" si="1077"/>
        <v>52761</v>
      </c>
      <c r="B4890">
        <f t="shared" ca="1" si="1064"/>
        <v>-18.425000000000001</v>
      </c>
      <c r="C4890">
        <f ca="1">IF(currency="USD",'Future et co'!D4890,IF(currency="EUR",'Future et co'!E4890,IF(currency="GBP",'Future et co'!F4890,FALSE)))</f>
        <v>3.5830000000000001E-2</v>
      </c>
      <c r="D4890">
        <f t="shared" ca="1" si="1065"/>
        <v>3.5830000000000001E-2</v>
      </c>
      <c r="E4890">
        <f t="shared" ca="1" si="1066"/>
        <v>2.1409999999999998E-2</v>
      </c>
      <c r="F4890">
        <f t="shared" ca="1" si="1067"/>
        <v>3.7088999999999997E-2</v>
      </c>
      <c r="J4890" s="1">
        <v>39097</v>
      </c>
      <c r="K4890">
        <v>5.2670000000000003</v>
      </c>
      <c r="L4890">
        <f t="shared" si="1068"/>
        <v>5.2670000000000002E-2</v>
      </c>
      <c r="N4890" s="1">
        <v>39098</v>
      </c>
      <c r="O4890">
        <v>5.2960000000000003</v>
      </c>
      <c r="P4890">
        <f t="shared" si="1069"/>
        <v>5.296E-2</v>
      </c>
      <c r="R4890" s="1">
        <v>39210</v>
      </c>
      <c r="S4890">
        <v>5.2809999999999997</v>
      </c>
      <c r="T4890">
        <f t="shared" si="1070"/>
        <v>5.2809999999999996E-2</v>
      </c>
      <c r="V4890" s="1">
        <v>39209</v>
      </c>
      <c r="W4890">
        <v>5.0490000000000004</v>
      </c>
      <c r="X4890">
        <f t="shared" si="1071"/>
        <v>5.0490000000000007E-2</v>
      </c>
      <c r="AB4890" s="1">
        <v>39030</v>
      </c>
      <c r="AC4890">
        <v>119.55</v>
      </c>
      <c r="AD4890">
        <f t="shared" si="1072"/>
        <v>1.1955</v>
      </c>
      <c r="AF4890" s="1">
        <v>39072</v>
      </c>
      <c r="AG4890">
        <v>3.714</v>
      </c>
      <c r="AH4890">
        <f t="shared" si="1073"/>
        <v>3.7139999999999999E-2</v>
      </c>
      <c r="AJ4890" s="1">
        <v>39072</v>
      </c>
      <c r="AK4890">
        <v>3.8260000000000001</v>
      </c>
      <c r="AL4890">
        <f t="shared" si="1074"/>
        <v>3.8260000000000002E-2</v>
      </c>
      <c r="AN4890" s="1">
        <v>39210</v>
      </c>
      <c r="AO4890">
        <v>4.3730000000000002</v>
      </c>
      <c r="AP4890">
        <f t="shared" si="1075"/>
        <v>4.3730000000000005E-2</v>
      </c>
      <c r="AS4890" s="1">
        <v>39182</v>
      </c>
      <c r="AT4890">
        <v>5.4770000000000003</v>
      </c>
      <c r="AU4890">
        <f t="shared" si="1076"/>
        <v>5.4770000000000006E-2</v>
      </c>
      <c r="AX4890" s="1"/>
    </row>
    <row r="4891" spans="1:50" x14ac:dyDescent="0.3">
      <c r="A4891" s="19">
        <f t="shared" si="1077"/>
        <v>52762</v>
      </c>
      <c r="B4891">
        <f t="shared" ca="1" si="1064"/>
        <v>-18.427777777777777</v>
      </c>
      <c r="C4891">
        <f ca="1">IF(currency="USD",'Future et co'!D4891,IF(currency="EUR",'Future et co'!E4891,IF(currency="GBP",'Future et co'!F4891,FALSE)))</f>
        <v>3.5830000000000001E-2</v>
      </c>
      <c r="D4891">
        <f t="shared" ca="1" si="1065"/>
        <v>3.5830000000000001E-2</v>
      </c>
      <c r="E4891">
        <f t="shared" ca="1" si="1066"/>
        <v>2.1409999999999998E-2</v>
      </c>
      <c r="F4891">
        <f t="shared" ca="1" si="1067"/>
        <v>3.7088999999999997E-2</v>
      </c>
      <c r="J4891" s="1">
        <v>39094</v>
      </c>
      <c r="K4891">
        <v>5.2675000000000001</v>
      </c>
      <c r="L4891">
        <f t="shared" si="1068"/>
        <v>5.2675E-2</v>
      </c>
      <c r="N4891" s="1">
        <v>39097</v>
      </c>
      <c r="O4891">
        <v>5.2930000000000001</v>
      </c>
      <c r="P4891">
        <f t="shared" si="1069"/>
        <v>5.2930000000000005E-2</v>
      </c>
      <c r="R4891" s="1">
        <v>39209</v>
      </c>
      <c r="S4891">
        <v>5.2960000000000003</v>
      </c>
      <c r="T4891">
        <f t="shared" si="1070"/>
        <v>5.296E-2</v>
      </c>
      <c r="V4891" s="1">
        <v>39206</v>
      </c>
      <c r="W4891">
        <v>5.0490000000000004</v>
      </c>
      <c r="X4891">
        <f t="shared" si="1071"/>
        <v>5.0490000000000007E-2</v>
      </c>
      <c r="AB4891" s="1">
        <v>39029</v>
      </c>
      <c r="AC4891">
        <v>119.37</v>
      </c>
      <c r="AD4891">
        <f t="shared" si="1072"/>
        <v>1.1937</v>
      </c>
      <c r="AF4891" s="1">
        <v>39071</v>
      </c>
      <c r="AG4891">
        <v>3.7069999999999999</v>
      </c>
      <c r="AH4891">
        <f t="shared" si="1073"/>
        <v>3.7069999999999999E-2</v>
      </c>
      <c r="AJ4891" s="1">
        <v>39071</v>
      </c>
      <c r="AK4891">
        <v>3.8140000000000001</v>
      </c>
      <c r="AL4891">
        <f t="shared" si="1074"/>
        <v>3.814E-2</v>
      </c>
      <c r="AN4891" s="1">
        <v>39209</v>
      </c>
      <c r="AO4891">
        <v>4.3780000000000001</v>
      </c>
      <c r="AP4891">
        <f t="shared" si="1075"/>
        <v>4.3779999999999999E-2</v>
      </c>
      <c r="AS4891" s="1">
        <v>39180</v>
      </c>
      <c r="AT4891">
        <v>5.4580000000000002</v>
      </c>
      <c r="AU4891">
        <f t="shared" si="1076"/>
        <v>5.4580000000000004E-2</v>
      </c>
      <c r="AX4891" s="1"/>
    </row>
    <row r="4892" spans="1:50" x14ac:dyDescent="0.3">
      <c r="A4892" s="19">
        <f t="shared" si="1077"/>
        <v>52763</v>
      </c>
      <c r="B4892">
        <f t="shared" ca="1" si="1064"/>
        <v>-18.430555555555557</v>
      </c>
      <c r="C4892">
        <f ca="1">IF(currency="USD",'Future et co'!D4892,IF(currency="EUR",'Future et co'!E4892,IF(currency="GBP",'Future et co'!F4892,FALSE)))</f>
        <v>3.5830000000000001E-2</v>
      </c>
      <c r="D4892">
        <f t="shared" ca="1" si="1065"/>
        <v>3.5830000000000001E-2</v>
      </c>
      <c r="E4892">
        <f t="shared" ca="1" si="1066"/>
        <v>2.1409999999999998E-2</v>
      </c>
      <c r="F4892">
        <f t="shared" ca="1" si="1067"/>
        <v>3.7088999999999997E-2</v>
      </c>
      <c r="J4892" s="1">
        <v>39093</v>
      </c>
      <c r="K4892">
        <v>5.2675000000000001</v>
      </c>
      <c r="L4892">
        <f t="shared" si="1068"/>
        <v>5.2675E-2</v>
      </c>
      <c r="N4892" s="1">
        <v>39094</v>
      </c>
      <c r="O4892">
        <v>5.2919999999999998</v>
      </c>
      <c r="P4892">
        <f t="shared" si="1069"/>
        <v>5.2919999999999995E-2</v>
      </c>
      <c r="R4892" s="1">
        <v>39206</v>
      </c>
      <c r="S4892">
        <v>5.2919999999999998</v>
      </c>
      <c r="T4892">
        <f t="shared" si="1070"/>
        <v>5.2919999999999995E-2</v>
      </c>
      <c r="V4892" s="1">
        <v>39205</v>
      </c>
      <c r="W4892">
        <v>5.0949999999999998</v>
      </c>
      <c r="X4892">
        <f t="shared" si="1071"/>
        <v>5.0949999999999995E-2</v>
      </c>
      <c r="AB4892" s="1">
        <v>39028</v>
      </c>
      <c r="AC4892">
        <v>119.56</v>
      </c>
      <c r="AD4892">
        <f t="shared" si="1072"/>
        <v>1.1956</v>
      </c>
      <c r="AF4892" s="1">
        <v>39070</v>
      </c>
      <c r="AG4892">
        <v>3.7040000000000002</v>
      </c>
      <c r="AH4892">
        <f t="shared" si="1073"/>
        <v>3.7040000000000003E-2</v>
      </c>
      <c r="AJ4892" s="1">
        <v>39070</v>
      </c>
      <c r="AK4892">
        <v>3.8069999999999999</v>
      </c>
      <c r="AL4892">
        <f t="shared" si="1074"/>
        <v>3.807E-2</v>
      </c>
      <c r="AN4892" s="1">
        <v>39206</v>
      </c>
      <c r="AO4892">
        <v>4.3710000000000004</v>
      </c>
      <c r="AP4892">
        <f t="shared" si="1075"/>
        <v>4.3710000000000006E-2</v>
      </c>
      <c r="AS4892" s="1">
        <v>39179</v>
      </c>
      <c r="AT4892">
        <v>5.4589999999999996</v>
      </c>
      <c r="AU4892">
        <f t="shared" si="1076"/>
        <v>5.459E-2</v>
      </c>
      <c r="AX4892" s="1"/>
    </row>
    <row r="4893" spans="1:50" x14ac:dyDescent="0.3">
      <c r="A4893" s="19">
        <f t="shared" si="1077"/>
        <v>52764</v>
      </c>
      <c r="B4893">
        <f t="shared" ca="1" si="1064"/>
        <v>-18.433333333333334</v>
      </c>
      <c r="C4893">
        <f ca="1">IF(currency="USD",'Future et co'!D4893,IF(currency="EUR",'Future et co'!E4893,IF(currency="GBP",'Future et co'!F4893,FALSE)))</f>
        <v>3.5830000000000001E-2</v>
      </c>
      <c r="D4893">
        <f t="shared" ca="1" si="1065"/>
        <v>3.5830000000000001E-2</v>
      </c>
      <c r="E4893">
        <f t="shared" ca="1" si="1066"/>
        <v>2.1409999999999998E-2</v>
      </c>
      <c r="F4893">
        <f t="shared" ca="1" si="1067"/>
        <v>3.7088999999999997E-2</v>
      </c>
      <c r="J4893" s="1">
        <v>39092</v>
      </c>
      <c r="K4893">
        <v>5.26</v>
      </c>
      <c r="L4893">
        <f t="shared" si="1068"/>
        <v>5.2600000000000001E-2</v>
      </c>
      <c r="N4893" s="1">
        <v>39093</v>
      </c>
      <c r="O4893">
        <v>5.29</v>
      </c>
      <c r="P4893">
        <f t="shared" si="1069"/>
        <v>5.2900000000000003E-2</v>
      </c>
      <c r="R4893" s="1">
        <v>39205</v>
      </c>
      <c r="S4893">
        <v>5.306</v>
      </c>
      <c r="T4893">
        <f t="shared" si="1070"/>
        <v>5.3060000000000003E-2</v>
      </c>
      <c r="V4893" s="1">
        <v>39204</v>
      </c>
      <c r="W4893">
        <v>5.04</v>
      </c>
      <c r="X4893">
        <f t="shared" si="1071"/>
        <v>5.04E-2</v>
      </c>
      <c r="AB4893" s="1">
        <v>39027</v>
      </c>
      <c r="AC4893">
        <v>119.08</v>
      </c>
      <c r="AD4893">
        <f t="shared" si="1072"/>
        <v>1.1908000000000001</v>
      </c>
      <c r="AF4893" s="1">
        <v>39069</v>
      </c>
      <c r="AG4893">
        <v>3.6989999999999998</v>
      </c>
      <c r="AH4893">
        <f t="shared" si="1073"/>
        <v>3.6989999999999995E-2</v>
      </c>
      <c r="AJ4893" s="1">
        <v>39069</v>
      </c>
      <c r="AK4893">
        <v>3.798</v>
      </c>
      <c r="AL4893">
        <f t="shared" si="1074"/>
        <v>3.798E-2</v>
      </c>
      <c r="AN4893" s="1">
        <v>39205</v>
      </c>
      <c r="AO4893">
        <v>4.3789999999999996</v>
      </c>
      <c r="AP4893">
        <f t="shared" si="1075"/>
        <v>4.3789999999999996E-2</v>
      </c>
      <c r="AS4893" s="1">
        <v>39178</v>
      </c>
      <c r="AT4893">
        <v>5.46</v>
      </c>
      <c r="AU4893">
        <f t="shared" si="1076"/>
        <v>5.4600000000000003E-2</v>
      </c>
      <c r="AX4893" s="1"/>
    </row>
    <row r="4894" spans="1:50" x14ac:dyDescent="0.3">
      <c r="A4894" s="19">
        <f t="shared" si="1077"/>
        <v>52765</v>
      </c>
      <c r="B4894">
        <f t="shared" ca="1" si="1064"/>
        <v>-18.43611111111111</v>
      </c>
      <c r="C4894">
        <f ca="1">IF(currency="USD",'Future et co'!D4894,IF(currency="EUR",'Future et co'!E4894,IF(currency="GBP",'Future et co'!F4894,FALSE)))</f>
        <v>3.5830000000000001E-2</v>
      </c>
      <c r="D4894">
        <f t="shared" ca="1" si="1065"/>
        <v>3.5830000000000001E-2</v>
      </c>
      <c r="E4894">
        <f t="shared" ca="1" si="1066"/>
        <v>2.1409999999999998E-2</v>
      </c>
      <c r="F4894">
        <f t="shared" ca="1" si="1067"/>
        <v>3.7088999999999997E-2</v>
      </c>
      <c r="J4894" s="1">
        <v>39091</v>
      </c>
      <c r="K4894">
        <v>5.2670000000000003</v>
      </c>
      <c r="L4894">
        <f t="shared" si="1068"/>
        <v>5.2670000000000002E-2</v>
      </c>
      <c r="N4894" s="1">
        <v>39092</v>
      </c>
      <c r="O4894">
        <v>5.2830000000000004</v>
      </c>
      <c r="P4894">
        <f t="shared" si="1069"/>
        <v>5.2830000000000002E-2</v>
      </c>
      <c r="R4894" s="1">
        <v>39204</v>
      </c>
      <c r="S4894">
        <v>5.282</v>
      </c>
      <c r="T4894">
        <f t="shared" si="1070"/>
        <v>5.2819999999999999E-2</v>
      </c>
      <c r="V4894" s="1">
        <v>39203</v>
      </c>
      <c r="W4894">
        <v>5.0250000000000004</v>
      </c>
      <c r="X4894">
        <f t="shared" si="1071"/>
        <v>5.0250000000000003E-2</v>
      </c>
      <c r="AB4894" s="1">
        <v>39024</v>
      </c>
      <c r="AC4894">
        <v>119.31</v>
      </c>
      <c r="AD4894">
        <f t="shared" si="1072"/>
        <v>1.1931</v>
      </c>
      <c r="AF4894" s="1">
        <v>39066</v>
      </c>
      <c r="AG4894">
        <v>3.6859999999999999</v>
      </c>
      <c r="AH4894">
        <f t="shared" si="1073"/>
        <v>3.6859999999999997E-2</v>
      </c>
      <c r="AJ4894" s="1">
        <v>39066</v>
      </c>
      <c r="AK4894">
        <v>3.798</v>
      </c>
      <c r="AL4894">
        <f t="shared" si="1074"/>
        <v>3.798E-2</v>
      </c>
      <c r="AN4894" s="1">
        <v>39204</v>
      </c>
      <c r="AO4894">
        <v>4.3719999999999999</v>
      </c>
      <c r="AP4894">
        <f t="shared" si="1075"/>
        <v>4.3720000000000002E-2</v>
      </c>
      <c r="AS4894" s="1">
        <v>39177</v>
      </c>
      <c r="AT4894">
        <v>5.4610000000000003</v>
      </c>
      <c r="AU4894">
        <f t="shared" si="1076"/>
        <v>5.4610000000000006E-2</v>
      </c>
      <c r="AX4894" s="1"/>
    </row>
    <row r="4895" spans="1:50" x14ac:dyDescent="0.3">
      <c r="A4895" s="19">
        <f t="shared" si="1077"/>
        <v>52768</v>
      </c>
      <c r="B4895">
        <f t="shared" ca="1" si="1064"/>
        <v>-18.444444444444443</v>
      </c>
      <c r="C4895">
        <f ca="1">IF(currency="USD",'Future et co'!D4895,IF(currency="EUR",'Future et co'!E4895,IF(currency="GBP",'Future et co'!F4895,FALSE)))</f>
        <v>3.5830000000000001E-2</v>
      </c>
      <c r="D4895">
        <f t="shared" ca="1" si="1065"/>
        <v>3.5830000000000001E-2</v>
      </c>
      <c r="E4895">
        <f t="shared" ca="1" si="1066"/>
        <v>2.1409999999999998E-2</v>
      </c>
      <c r="F4895">
        <f t="shared" ca="1" si="1067"/>
        <v>3.7088999999999997E-2</v>
      </c>
      <c r="J4895" s="1">
        <v>39090</v>
      </c>
      <c r="K4895">
        <v>5.2679999999999998</v>
      </c>
      <c r="L4895">
        <f t="shared" si="1068"/>
        <v>5.2679999999999998E-2</v>
      </c>
      <c r="N4895" s="1">
        <v>39091</v>
      </c>
      <c r="O4895">
        <v>5.282</v>
      </c>
      <c r="P4895">
        <f t="shared" si="1069"/>
        <v>5.2819999999999999E-2</v>
      </c>
      <c r="R4895" s="1">
        <v>39203</v>
      </c>
      <c r="S4895">
        <v>5.28</v>
      </c>
      <c r="T4895">
        <f t="shared" si="1070"/>
        <v>5.28E-2</v>
      </c>
      <c r="V4895" s="1">
        <v>39202</v>
      </c>
      <c r="W4895">
        <v>4.9909999999999997</v>
      </c>
      <c r="X4895">
        <f t="shared" si="1071"/>
        <v>4.9909999999999996E-2</v>
      </c>
      <c r="AB4895" s="1">
        <v>39023</v>
      </c>
      <c r="AC4895">
        <v>119.55</v>
      </c>
      <c r="AD4895">
        <f t="shared" si="1072"/>
        <v>1.1955</v>
      </c>
      <c r="AF4895" s="1">
        <v>39065</v>
      </c>
      <c r="AG4895">
        <v>3.6789999999999998</v>
      </c>
      <c r="AH4895">
        <f t="shared" si="1073"/>
        <v>3.6789999999999996E-2</v>
      </c>
      <c r="AJ4895" s="1">
        <v>39065</v>
      </c>
      <c r="AK4895">
        <v>3.794</v>
      </c>
      <c r="AL4895">
        <f t="shared" si="1074"/>
        <v>3.7940000000000002E-2</v>
      </c>
      <c r="AN4895" s="1">
        <v>39203</v>
      </c>
      <c r="AO4895">
        <v>4.3490000000000002</v>
      </c>
      <c r="AP4895">
        <f t="shared" si="1075"/>
        <v>4.3490000000000001E-2</v>
      </c>
      <c r="AS4895" s="1">
        <v>39176</v>
      </c>
      <c r="AT4895">
        <v>5.5279999999999996</v>
      </c>
      <c r="AU4895">
        <f t="shared" si="1076"/>
        <v>5.5279999999999996E-2</v>
      </c>
      <c r="AX4895" s="1"/>
    </row>
    <row r="4896" spans="1:50" x14ac:dyDescent="0.3">
      <c r="A4896" s="19">
        <f t="shared" si="1077"/>
        <v>52769</v>
      </c>
      <c r="B4896">
        <f t="shared" ca="1" si="1064"/>
        <v>-18.447222222222223</v>
      </c>
      <c r="C4896">
        <f ca="1">IF(currency="USD",'Future et co'!D4896,IF(currency="EUR",'Future et co'!E4896,IF(currency="GBP",'Future et co'!F4896,FALSE)))</f>
        <v>3.5830000000000001E-2</v>
      </c>
      <c r="D4896">
        <f t="shared" ca="1" si="1065"/>
        <v>3.5830000000000001E-2</v>
      </c>
      <c r="E4896">
        <f t="shared" ca="1" si="1066"/>
        <v>2.1409999999999998E-2</v>
      </c>
      <c r="F4896">
        <f t="shared" ca="1" si="1067"/>
        <v>3.7088999999999997E-2</v>
      </c>
      <c r="J4896" s="1">
        <v>39087</v>
      </c>
      <c r="K4896">
        <v>5.2649999999999997</v>
      </c>
      <c r="L4896">
        <f t="shared" si="1068"/>
        <v>5.2649999999999995E-2</v>
      </c>
      <c r="N4896" s="1">
        <v>39090</v>
      </c>
      <c r="O4896">
        <v>5.2779999999999996</v>
      </c>
      <c r="P4896">
        <f t="shared" si="1069"/>
        <v>5.2779999999999994E-2</v>
      </c>
      <c r="R4896" s="1">
        <v>39202</v>
      </c>
      <c r="S4896">
        <v>5.2560000000000002</v>
      </c>
      <c r="T4896">
        <f t="shared" si="1070"/>
        <v>5.2560000000000003E-2</v>
      </c>
      <c r="V4896" s="1">
        <v>39199</v>
      </c>
      <c r="W4896">
        <v>5.0460000000000003</v>
      </c>
      <c r="X4896">
        <f t="shared" si="1071"/>
        <v>5.0460000000000005E-2</v>
      </c>
      <c r="AB4896" s="1">
        <v>39022</v>
      </c>
      <c r="AC4896">
        <v>119.89</v>
      </c>
      <c r="AD4896">
        <f t="shared" si="1072"/>
        <v>1.1989000000000001</v>
      </c>
      <c r="AF4896" s="1">
        <v>39064</v>
      </c>
      <c r="AG4896">
        <v>3.6739999999999999</v>
      </c>
      <c r="AH4896">
        <f t="shared" si="1073"/>
        <v>3.6740000000000002E-2</v>
      </c>
      <c r="AJ4896" s="1">
        <v>39064</v>
      </c>
      <c r="AK4896">
        <v>3.782</v>
      </c>
      <c r="AL4896">
        <f t="shared" si="1074"/>
        <v>3.7819999999999999E-2</v>
      </c>
      <c r="AN4896" s="1">
        <v>39202</v>
      </c>
      <c r="AO4896">
        <v>4.3319999999999999</v>
      </c>
      <c r="AP4896">
        <f t="shared" si="1075"/>
        <v>4.3319999999999997E-2</v>
      </c>
      <c r="AS4896" s="1">
        <v>39175</v>
      </c>
      <c r="AT4896">
        <v>5.5350000000000001</v>
      </c>
      <c r="AU4896">
        <f t="shared" si="1076"/>
        <v>5.5350000000000003E-2</v>
      </c>
      <c r="AX4896" s="1"/>
    </row>
    <row r="4897" spans="1:50" x14ac:dyDescent="0.3">
      <c r="A4897" s="19">
        <f t="shared" si="1077"/>
        <v>52770</v>
      </c>
      <c r="B4897">
        <f t="shared" ca="1" si="1064"/>
        <v>-18.45</v>
      </c>
      <c r="C4897">
        <f ca="1">IF(currency="USD",'Future et co'!D4897,IF(currency="EUR",'Future et co'!E4897,IF(currency="GBP",'Future et co'!F4897,FALSE)))</f>
        <v>3.5830000000000001E-2</v>
      </c>
      <c r="D4897">
        <f t="shared" ca="1" si="1065"/>
        <v>3.5830000000000001E-2</v>
      </c>
      <c r="E4897">
        <f t="shared" ca="1" si="1066"/>
        <v>2.1409999999999998E-2</v>
      </c>
      <c r="F4897">
        <f t="shared" ca="1" si="1067"/>
        <v>3.7088999999999997E-2</v>
      </c>
      <c r="J4897" s="1">
        <v>39086</v>
      </c>
      <c r="K4897">
        <v>5.2629999999999999</v>
      </c>
      <c r="L4897">
        <f t="shared" si="1068"/>
        <v>5.2629999999999996E-2</v>
      </c>
      <c r="N4897" s="1">
        <v>39087</v>
      </c>
      <c r="O4897">
        <v>5.2750000000000004</v>
      </c>
      <c r="P4897">
        <f t="shared" si="1069"/>
        <v>5.2750000000000005E-2</v>
      </c>
      <c r="R4897" s="1">
        <v>39199</v>
      </c>
      <c r="S4897">
        <v>5.2830000000000004</v>
      </c>
      <c r="T4897">
        <f t="shared" si="1070"/>
        <v>5.2830000000000002E-2</v>
      </c>
      <c r="V4897" s="1">
        <v>39198</v>
      </c>
      <c r="W4897">
        <v>5.0540000000000003</v>
      </c>
      <c r="X4897">
        <f t="shared" si="1071"/>
        <v>5.0540000000000002E-2</v>
      </c>
      <c r="AB4897" s="1">
        <v>39021</v>
      </c>
      <c r="AC4897">
        <v>119.55</v>
      </c>
      <c r="AD4897">
        <f t="shared" si="1072"/>
        <v>1.1955</v>
      </c>
      <c r="AF4897" s="1">
        <v>39063</v>
      </c>
      <c r="AG4897">
        <v>3.6739999999999999</v>
      </c>
      <c r="AH4897">
        <f t="shared" si="1073"/>
        <v>3.6740000000000002E-2</v>
      </c>
      <c r="AJ4897" s="1">
        <v>39063</v>
      </c>
      <c r="AK4897">
        <v>3.7850000000000001</v>
      </c>
      <c r="AL4897">
        <f t="shared" si="1074"/>
        <v>3.7850000000000002E-2</v>
      </c>
      <c r="AN4897" s="1">
        <v>39199</v>
      </c>
      <c r="AO4897">
        <v>4.3479999999999999</v>
      </c>
      <c r="AP4897">
        <f t="shared" si="1075"/>
        <v>4.3479999999999998E-2</v>
      </c>
      <c r="AS4897" s="1">
        <v>39174</v>
      </c>
      <c r="AT4897">
        <v>5.5309999999999997</v>
      </c>
      <c r="AU4897">
        <f t="shared" si="1076"/>
        <v>5.5309999999999998E-2</v>
      </c>
      <c r="AX4897" s="1"/>
    </row>
    <row r="4898" spans="1:50" x14ac:dyDescent="0.3">
      <c r="A4898" s="19">
        <f t="shared" si="1077"/>
        <v>52771</v>
      </c>
      <c r="B4898">
        <f t="shared" ca="1" si="1064"/>
        <v>-18.452777777777779</v>
      </c>
      <c r="C4898">
        <f ca="1">IF(currency="USD",'Future et co'!D4898,IF(currency="EUR",'Future et co'!E4898,IF(currency="GBP",'Future et co'!F4898,FALSE)))</f>
        <v>3.5830000000000001E-2</v>
      </c>
      <c r="D4898">
        <f t="shared" ca="1" si="1065"/>
        <v>3.5830000000000001E-2</v>
      </c>
      <c r="E4898">
        <f t="shared" ca="1" si="1066"/>
        <v>2.1409999999999998E-2</v>
      </c>
      <c r="F4898">
        <f t="shared" ca="1" si="1067"/>
        <v>3.7088999999999997E-2</v>
      </c>
      <c r="J4898" s="1">
        <v>39085</v>
      </c>
      <c r="K4898">
        <v>5.2610000000000001</v>
      </c>
      <c r="L4898">
        <f t="shared" si="1068"/>
        <v>5.2610000000000004E-2</v>
      </c>
      <c r="N4898" s="1">
        <v>39086</v>
      </c>
      <c r="O4898">
        <v>5.2549999999999999</v>
      </c>
      <c r="P4898">
        <f t="shared" si="1069"/>
        <v>5.2549999999999999E-2</v>
      </c>
      <c r="R4898" s="1">
        <v>39198</v>
      </c>
      <c r="S4898">
        <v>5.2779999999999996</v>
      </c>
      <c r="T4898">
        <f t="shared" si="1070"/>
        <v>5.2779999999999994E-2</v>
      </c>
      <c r="V4898" s="1">
        <v>39197</v>
      </c>
      <c r="W4898">
        <v>5.0069999999999997</v>
      </c>
      <c r="X4898">
        <f t="shared" si="1071"/>
        <v>5.0069999999999996E-2</v>
      </c>
      <c r="AB4898" s="1">
        <v>39020</v>
      </c>
      <c r="AC4898">
        <v>119.04</v>
      </c>
      <c r="AD4898">
        <f t="shared" si="1072"/>
        <v>1.1904000000000001</v>
      </c>
      <c r="AF4898" s="1">
        <v>39062</v>
      </c>
      <c r="AG4898">
        <v>3.673</v>
      </c>
      <c r="AH4898">
        <f t="shared" si="1073"/>
        <v>3.6729999999999999E-2</v>
      </c>
      <c r="AJ4898" s="1">
        <v>39062</v>
      </c>
      <c r="AK4898">
        <v>3.778</v>
      </c>
      <c r="AL4898">
        <f t="shared" si="1074"/>
        <v>3.7780000000000001E-2</v>
      </c>
      <c r="AN4898" s="1">
        <v>39198</v>
      </c>
      <c r="AO4898">
        <v>4.3600000000000003</v>
      </c>
      <c r="AP4898">
        <f t="shared" si="1075"/>
        <v>4.36E-2</v>
      </c>
      <c r="AS4898" s="1">
        <v>39173</v>
      </c>
      <c r="AT4898">
        <v>5.5019999999999998</v>
      </c>
      <c r="AU4898">
        <f t="shared" si="1076"/>
        <v>5.5019999999999999E-2</v>
      </c>
      <c r="AX4898" s="1"/>
    </row>
    <row r="4899" spans="1:50" x14ac:dyDescent="0.3">
      <c r="A4899" s="19">
        <f t="shared" si="1077"/>
        <v>52772</v>
      </c>
      <c r="B4899">
        <f t="shared" ca="1" si="1064"/>
        <v>-18.455555555555556</v>
      </c>
      <c r="C4899">
        <f ca="1">IF(currency="USD",'Future et co'!D4899,IF(currency="EUR",'Future et co'!E4899,IF(currency="GBP",'Future et co'!F4899,FALSE)))</f>
        <v>3.5830000000000001E-2</v>
      </c>
      <c r="D4899">
        <f t="shared" ca="1" si="1065"/>
        <v>3.5830000000000001E-2</v>
      </c>
      <c r="E4899">
        <f t="shared" ca="1" si="1066"/>
        <v>2.1409999999999998E-2</v>
      </c>
      <c r="F4899">
        <f t="shared" ca="1" si="1067"/>
        <v>3.7088999999999997E-2</v>
      </c>
      <c r="J4899" s="1">
        <v>39084</v>
      </c>
      <c r="K4899">
        <v>5.2640000000000002</v>
      </c>
      <c r="L4899">
        <f t="shared" si="1068"/>
        <v>5.2639999999999999E-2</v>
      </c>
      <c r="N4899" s="1">
        <v>39085</v>
      </c>
      <c r="O4899">
        <v>5.26</v>
      </c>
      <c r="P4899">
        <f t="shared" si="1069"/>
        <v>5.2600000000000001E-2</v>
      </c>
      <c r="R4899" s="1">
        <v>39197</v>
      </c>
      <c r="S4899">
        <v>5.2530000000000001</v>
      </c>
      <c r="T4899">
        <f t="shared" si="1070"/>
        <v>5.253E-2</v>
      </c>
      <c r="V4899" s="1">
        <v>39196</v>
      </c>
      <c r="W4899">
        <v>4.9649999999999999</v>
      </c>
      <c r="X4899">
        <f t="shared" si="1071"/>
        <v>4.965E-2</v>
      </c>
      <c r="AB4899" s="1">
        <v>39017</v>
      </c>
      <c r="AC4899">
        <v>118.89</v>
      </c>
      <c r="AD4899">
        <f t="shared" si="1072"/>
        <v>1.1889000000000001</v>
      </c>
      <c r="AF4899" s="1">
        <v>39059</v>
      </c>
      <c r="AG4899">
        <v>3.669</v>
      </c>
      <c r="AH4899">
        <f t="shared" si="1073"/>
        <v>3.669E-2</v>
      </c>
      <c r="AJ4899" s="1">
        <v>39059</v>
      </c>
      <c r="AK4899">
        <v>3.7669999999999999</v>
      </c>
      <c r="AL4899">
        <f t="shared" si="1074"/>
        <v>3.7670000000000002E-2</v>
      </c>
      <c r="AN4899" s="1">
        <v>39197</v>
      </c>
      <c r="AO4899">
        <v>4.3360000000000003</v>
      </c>
      <c r="AP4899">
        <f t="shared" si="1075"/>
        <v>4.3360000000000003E-2</v>
      </c>
      <c r="AS4899" s="1">
        <v>39172</v>
      </c>
      <c r="AT4899">
        <v>5.5039999999999996</v>
      </c>
      <c r="AU4899">
        <f t="shared" si="1076"/>
        <v>5.5039999999999999E-2</v>
      </c>
      <c r="AX4899" s="1"/>
    </row>
    <row r="4900" spans="1:50" x14ac:dyDescent="0.3">
      <c r="A4900" s="19">
        <f t="shared" si="1077"/>
        <v>52775</v>
      </c>
      <c r="B4900">
        <f t="shared" ca="1" si="1064"/>
        <v>-18.463888888888889</v>
      </c>
      <c r="C4900">
        <f ca="1">IF(currency="USD",'Future et co'!D4900,IF(currency="EUR",'Future et co'!E4900,IF(currency="GBP",'Future et co'!F4900,FALSE)))</f>
        <v>3.5830000000000001E-2</v>
      </c>
      <c r="D4900">
        <f t="shared" ca="1" si="1065"/>
        <v>3.5830000000000001E-2</v>
      </c>
      <c r="E4900">
        <f t="shared" ca="1" si="1066"/>
        <v>2.1409999999999998E-2</v>
      </c>
      <c r="F4900">
        <f t="shared" ca="1" si="1067"/>
        <v>3.7088999999999997E-2</v>
      </c>
      <c r="J4900" s="1">
        <v>39083</v>
      </c>
      <c r="K4900">
        <v>5.2649999999999997</v>
      </c>
      <c r="L4900">
        <f t="shared" si="1068"/>
        <v>5.2649999999999995E-2</v>
      </c>
      <c r="N4900" s="1">
        <v>39084</v>
      </c>
      <c r="O4900">
        <v>5.2720000000000002</v>
      </c>
      <c r="P4900">
        <f t="shared" si="1069"/>
        <v>5.2720000000000003E-2</v>
      </c>
      <c r="R4900" s="1">
        <v>39196</v>
      </c>
      <c r="S4900">
        <v>5.2290000000000001</v>
      </c>
      <c r="T4900">
        <f t="shared" si="1070"/>
        <v>5.2290000000000003E-2</v>
      </c>
      <c r="V4900" s="1">
        <v>39195</v>
      </c>
      <c r="W4900">
        <v>4.9885999999999999</v>
      </c>
      <c r="X4900">
        <f t="shared" si="1071"/>
        <v>4.9886E-2</v>
      </c>
      <c r="AB4900" s="1">
        <v>39016</v>
      </c>
      <c r="AC4900">
        <v>118.47</v>
      </c>
      <c r="AD4900">
        <f t="shared" si="1072"/>
        <v>1.1847000000000001</v>
      </c>
      <c r="AF4900" s="1">
        <v>39058</v>
      </c>
      <c r="AG4900">
        <v>3.6619999999999999</v>
      </c>
      <c r="AH4900">
        <f t="shared" si="1073"/>
        <v>3.662E-2</v>
      </c>
      <c r="AJ4900" s="1">
        <v>39058</v>
      </c>
      <c r="AK4900">
        <v>3.746</v>
      </c>
      <c r="AL4900">
        <f t="shared" si="1074"/>
        <v>3.746E-2</v>
      </c>
      <c r="AN4900" s="1">
        <v>39196</v>
      </c>
      <c r="AO4900">
        <v>4.3209999999999997</v>
      </c>
      <c r="AP4900">
        <f t="shared" si="1075"/>
        <v>4.3209999999999998E-2</v>
      </c>
      <c r="AS4900" s="1">
        <v>39171</v>
      </c>
      <c r="AT4900">
        <v>5.5049999999999999</v>
      </c>
      <c r="AU4900">
        <f t="shared" si="1076"/>
        <v>5.5050000000000002E-2</v>
      </c>
      <c r="AX4900" s="1"/>
    </row>
    <row r="4901" spans="1:50" x14ac:dyDescent="0.3">
      <c r="A4901" s="19">
        <f t="shared" si="1077"/>
        <v>52776</v>
      </c>
      <c r="B4901">
        <f t="shared" ca="1" si="1064"/>
        <v>-18.466666666666665</v>
      </c>
      <c r="C4901">
        <f ca="1">IF(currency="USD",'Future et co'!D4901,IF(currency="EUR",'Future et co'!E4901,IF(currency="GBP",'Future et co'!F4901,FALSE)))</f>
        <v>3.5830000000000001E-2</v>
      </c>
      <c r="D4901">
        <f t="shared" ca="1" si="1065"/>
        <v>3.5830000000000001E-2</v>
      </c>
      <c r="E4901">
        <f t="shared" ca="1" si="1066"/>
        <v>2.1409999999999998E-2</v>
      </c>
      <c r="F4901">
        <f t="shared" ca="1" si="1067"/>
        <v>3.7088999999999997E-2</v>
      </c>
      <c r="J4901" s="1">
        <v>39080</v>
      </c>
      <c r="K4901">
        <v>5.2649999999999997</v>
      </c>
      <c r="L4901">
        <f t="shared" si="1068"/>
        <v>5.2649999999999995E-2</v>
      </c>
      <c r="N4901" s="1">
        <v>39083</v>
      </c>
      <c r="O4901">
        <v>5.2720000000000002</v>
      </c>
      <c r="P4901">
        <f t="shared" si="1069"/>
        <v>5.2720000000000003E-2</v>
      </c>
      <c r="R4901" s="1">
        <v>39195</v>
      </c>
      <c r="S4901">
        <v>5.2590000000000003</v>
      </c>
      <c r="T4901">
        <f t="shared" si="1070"/>
        <v>5.2590000000000005E-2</v>
      </c>
      <c r="V4901" s="1">
        <v>39192</v>
      </c>
      <c r="W4901">
        <v>5.0279999999999996</v>
      </c>
      <c r="X4901">
        <f t="shared" si="1071"/>
        <v>5.0279999999999998E-2</v>
      </c>
      <c r="AB4901" s="1">
        <v>39015</v>
      </c>
      <c r="AC4901">
        <v>118.29</v>
      </c>
      <c r="AD4901">
        <f t="shared" si="1072"/>
        <v>1.1829000000000001</v>
      </c>
      <c r="AF4901" s="1">
        <v>39057</v>
      </c>
      <c r="AG4901">
        <v>3.653</v>
      </c>
      <c r="AH4901">
        <f t="shared" si="1073"/>
        <v>3.653E-2</v>
      </c>
      <c r="AJ4901" s="1">
        <v>39057</v>
      </c>
      <c r="AK4901">
        <v>3.738</v>
      </c>
      <c r="AL4901">
        <f t="shared" si="1074"/>
        <v>3.7379999999999997E-2</v>
      </c>
      <c r="AN4901" s="1">
        <v>39195</v>
      </c>
      <c r="AO4901">
        <v>4.3289999999999997</v>
      </c>
      <c r="AP4901">
        <f t="shared" si="1075"/>
        <v>4.3289999999999995E-2</v>
      </c>
      <c r="AS4901" s="1">
        <v>39170</v>
      </c>
      <c r="AT4901">
        <v>5.5039999999999996</v>
      </c>
      <c r="AU4901">
        <f t="shared" si="1076"/>
        <v>5.5039999999999999E-2</v>
      </c>
      <c r="AX4901" s="1"/>
    </row>
    <row r="4902" spans="1:50" x14ac:dyDescent="0.3">
      <c r="A4902" s="19">
        <f t="shared" si="1077"/>
        <v>52777</v>
      </c>
      <c r="B4902">
        <f t="shared" ca="1" si="1064"/>
        <v>-18.469444444444445</v>
      </c>
      <c r="C4902">
        <f ca="1">IF(currency="USD",'Future et co'!D4902,IF(currency="EUR",'Future et co'!E4902,IF(currency="GBP",'Future et co'!F4902,FALSE)))</f>
        <v>3.5830000000000001E-2</v>
      </c>
      <c r="D4902">
        <f t="shared" ca="1" si="1065"/>
        <v>3.5830000000000001E-2</v>
      </c>
      <c r="E4902">
        <f t="shared" ca="1" si="1066"/>
        <v>2.1409999999999998E-2</v>
      </c>
      <c r="F4902">
        <f t="shared" ca="1" si="1067"/>
        <v>3.7088999999999997E-2</v>
      </c>
      <c r="J4902" s="1">
        <v>39079</v>
      </c>
      <c r="K4902">
        <v>5.2720000000000002</v>
      </c>
      <c r="L4902">
        <f t="shared" si="1068"/>
        <v>5.2720000000000003E-2</v>
      </c>
      <c r="N4902" s="1">
        <v>39080</v>
      </c>
      <c r="O4902">
        <v>5.2750000000000004</v>
      </c>
      <c r="P4902">
        <f t="shared" si="1069"/>
        <v>5.2750000000000005E-2</v>
      </c>
      <c r="R4902" s="1">
        <v>39192</v>
      </c>
      <c r="S4902">
        <v>5.2720000000000002</v>
      </c>
      <c r="T4902">
        <f t="shared" si="1070"/>
        <v>5.2720000000000003E-2</v>
      </c>
      <c r="V4902" s="1">
        <v>39191</v>
      </c>
      <c r="W4902">
        <v>5.0072999999999999</v>
      </c>
      <c r="X4902">
        <f t="shared" si="1071"/>
        <v>5.0072999999999999E-2</v>
      </c>
      <c r="AB4902" s="1">
        <v>39014</v>
      </c>
      <c r="AC4902">
        <v>118.38</v>
      </c>
      <c r="AD4902">
        <f t="shared" si="1072"/>
        <v>1.1838</v>
      </c>
      <c r="AF4902" s="1">
        <v>39056</v>
      </c>
      <c r="AG4902">
        <v>3.6429999999999998</v>
      </c>
      <c r="AH4902">
        <f t="shared" si="1073"/>
        <v>3.6429999999999997E-2</v>
      </c>
      <c r="AJ4902" s="1">
        <v>39056</v>
      </c>
      <c r="AK4902">
        <v>3.7320000000000002</v>
      </c>
      <c r="AL4902">
        <f t="shared" si="1074"/>
        <v>3.7319999999999999E-2</v>
      </c>
      <c r="AN4902" s="1">
        <v>39192</v>
      </c>
      <c r="AO4902">
        <v>4.3310000000000004</v>
      </c>
      <c r="AP4902">
        <f t="shared" si="1075"/>
        <v>4.3310000000000001E-2</v>
      </c>
      <c r="AS4902" s="1">
        <v>39169</v>
      </c>
      <c r="AT4902">
        <v>5.492</v>
      </c>
      <c r="AU4902">
        <f t="shared" si="1076"/>
        <v>5.4919999999999997E-2</v>
      </c>
      <c r="AX4902" s="1"/>
    </row>
    <row r="4903" spans="1:50" x14ac:dyDescent="0.3">
      <c r="A4903" s="19">
        <f t="shared" si="1077"/>
        <v>52778</v>
      </c>
      <c r="B4903">
        <f t="shared" ca="1" si="1064"/>
        <v>-18.472222222222221</v>
      </c>
      <c r="C4903">
        <f ca="1">IF(currency="USD",'Future et co'!D4903,IF(currency="EUR",'Future et co'!E4903,IF(currency="GBP",'Future et co'!F4903,FALSE)))</f>
        <v>3.5830000000000001E-2</v>
      </c>
      <c r="D4903">
        <f t="shared" ca="1" si="1065"/>
        <v>3.5830000000000001E-2</v>
      </c>
      <c r="E4903">
        <f t="shared" ca="1" si="1066"/>
        <v>2.1409999999999998E-2</v>
      </c>
      <c r="F4903">
        <f t="shared" ca="1" si="1067"/>
        <v>3.7088999999999997E-2</v>
      </c>
      <c r="J4903" s="1">
        <v>39078</v>
      </c>
      <c r="K4903">
        <v>5.2619999999999996</v>
      </c>
      <c r="L4903">
        <f t="shared" si="1068"/>
        <v>5.2619999999999993E-2</v>
      </c>
      <c r="N4903" s="1">
        <v>39079</v>
      </c>
      <c r="O4903">
        <v>5.2510000000000003</v>
      </c>
      <c r="P4903">
        <f t="shared" si="1069"/>
        <v>5.2510000000000001E-2</v>
      </c>
      <c r="R4903" s="1">
        <v>39191</v>
      </c>
      <c r="S4903">
        <v>5.2519999999999998</v>
      </c>
      <c r="T4903">
        <f t="shared" si="1070"/>
        <v>5.2519999999999997E-2</v>
      </c>
      <c r="V4903" s="1">
        <v>39190</v>
      </c>
      <c r="W4903">
        <v>5.0011999999999999</v>
      </c>
      <c r="X4903">
        <f t="shared" si="1071"/>
        <v>5.0012000000000001E-2</v>
      </c>
      <c r="AB4903" s="1">
        <v>39013</v>
      </c>
      <c r="AC4903">
        <v>118.37</v>
      </c>
      <c r="AD4903">
        <f t="shared" si="1072"/>
        <v>1.1837</v>
      </c>
      <c r="AF4903" s="1">
        <v>39055</v>
      </c>
      <c r="AG4903">
        <v>3.6389999999999998</v>
      </c>
      <c r="AH4903">
        <f t="shared" si="1073"/>
        <v>3.6389999999999999E-2</v>
      </c>
      <c r="AJ4903" s="1">
        <v>39055</v>
      </c>
      <c r="AK4903">
        <v>3.7210000000000001</v>
      </c>
      <c r="AL4903">
        <f t="shared" si="1074"/>
        <v>3.721E-2</v>
      </c>
      <c r="AN4903" s="1">
        <v>39191</v>
      </c>
      <c r="AO4903">
        <v>4.3360000000000003</v>
      </c>
      <c r="AP4903">
        <f t="shared" si="1075"/>
        <v>4.3360000000000003E-2</v>
      </c>
      <c r="AS4903" s="1">
        <v>39168</v>
      </c>
      <c r="AT4903">
        <v>5.4870000000000001</v>
      </c>
      <c r="AU4903">
        <f t="shared" si="1076"/>
        <v>5.4870000000000002E-2</v>
      </c>
      <c r="AX4903" s="1"/>
    </row>
    <row r="4904" spans="1:50" x14ac:dyDescent="0.3">
      <c r="A4904" s="19">
        <f t="shared" si="1077"/>
        <v>52779</v>
      </c>
      <c r="B4904">
        <f t="shared" ca="1" si="1064"/>
        <v>-18.475000000000001</v>
      </c>
      <c r="C4904">
        <f ca="1">IF(currency="USD",'Future et co'!D4904,IF(currency="EUR",'Future et co'!E4904,IF(currency="GBP",'Future et co'!F4904,FALSE)))</f>
        <v>3.5830000000000001E-2</v>
      </c>
      <c r="D4904">
        <f t="shared" ca="1" si="1065"/>
        <v>3.5830000000000001E-2</v>
      </c>
      <c r="E4904">
        <f t="shared" ca="1" si="1066"/>
        <v>2.1409999999999998E-2</v>
      </c>
      <c r="F4904">
        <f t="shared" ca="1" si="1067"/>
        <v>3.7088999999999997E-2</v>
      </c>
      <c r="J4904" s="1">
        <v>39077</v>
      </c>
      <c r="K4904">
        <v>5.2575000000000003</v>
      </c>
      <c r="L4904">
        <f t="shared" si="1068"/>
        <v>5.2575000000000004E-2</v>
      </c>
      <c r="N4904" s="1">
        <v>39078</v>
      </c>
      <c r="O4904">
        <v>5.26</v>
      </c>
      <c r="P4904">
        <f t="shared" si="1069"/>
        <v>5.2600000000000001E-2</v>
      </c>
      <c r="R4904" s="1">
        <v>39190</v>
      </c>
      <c r="S4904">
        <v>5.2569999999999997</v>
      </c>
      <c r="T4904">
        <f t="shared" si="1070"/>
        <v>5.2569999999999999E-2</v>
      </c>
      <c r="V4904" s="1">
        <v>39189</v>
      </c>
      <c r="W4904">
        <v>5.0370999999999997</v>
      </c>
      <c r="X4904">
        <f t="shared" si="1071"/>
        <v>5.0370999999999999E-2</v>
      </c>
      <c r="AB4904" s="1">
        <v>39010</v>
      </c>
      <c r="AC4904">
        <v>118.71</v>
      </c>
      <c r="AD4904">
        <f t="shared" si="1072"/>
        <v>1.1871</v>
      </c>
      <c r="AF4904" s="1">
        <v>39052</v>
      </c>
      <c r="AG4904">
        <v>3.6379999999999999</v>
      </c>
      <c r="AH4904">
        <f t="shared" si="1073"/>
        <v>3.6379999999999996E-2</v>
      </c>
      <c r="AJ4904" s="1">
        <v>39052</v>
      </c>
      <c r="AK4904">
        <v>3.7429999999999999</v>
      </c>
      <c r="AL4904">
        <f t="shared" si="1074"/>
        <v>3.7429999999999998E-2</v>
      </c>
      <c r="AN4904" s="1">
        <v>39190</v>
      </c>
      <c r="AO4904">
        <v>4.3159999999999998</v>
      </c>
      <c r="AP4904">
        <f t="shared" si="1075"/>
        <v>4.3159999999999997E-2</v>
      </c>
      <c r="AS4904" s="1">
        <v>39167</v>
      </c>
      <c r="AT4904">
        <v>5.4720000000000004</v>
      </c>
      <c r="AU4904">
        <f t="shared" si="1076"/>
        <v>5.4720000000000005E-2</v>
      </c>
      <c r="AX4904" s="1"/>
    </row>
    <row r="4905" spans="1:50" x14ac:dyDescent="0.3">
      <c r="A4905" s="19">
        <f t="shared" si="1077"/>
        <v>52782</v>
      </c>
      <c r="B4905">
        <f t="shared" ca="1" si="1064"/>
        <v>-18.483333333333334</v>
      </c>
      <c r="C4905">
        <f ca="1">IF(currency="USD",'Future et co'!D4905,IF(currency="EUR",'Future et co'!E4905,IF(currency="GBP",'Future et co'!F4905,FALSE)))</f>
        <v>3.5830000000000001E-2</v>
      </c>
      <c r="D4905">
        <f t="shared" ca="1" si="1065"/>
        <v>3.5830000000000001E-2</v>
      </c>
      <c r="E4905">
        <f t="shared" ca="1" si="1066"/>
        <v>2.1409999999999998E-2</v>
      </c>
      <c r="F4905">
        <f t="shared" ca="1" si="1067"/>
        <v>3.7088999999999997E-2</v>
      </c>
      <c r="J4905" s="1">
        <v>39076</v>
      </c>
      <c r="K4905">
        <v>5.2590000000000003</v>
      </c>
      <c r="L4905">
        <f t="shared" si="1068"/>
        <v>5.2590000000000005E-2</v>
      </c>
      <c r="N4905" s="1">
        <v>39077</v>
      </c>
      <c r="O4905">
        <v>5.266</v>
      </c>
      <c r="P4905">
        <f t="shared" si="1069"/>
        <v>5.2659999999999998E-2</v>
      </c>
      <c r="R4905" s="1">
        <v>39189</v>
      </c>
      <c r="S4905">
        <v>5.2869999999999999</v>
      </c>
      <c r="T4905">
        <f t="shared" si="1070"/>
        <v>5.287E-2</v>
      </c>
      <c r="V4905" s="1">
        <v>39188</v>
      </c>
      <c r="W4905">
        <v>5.1124000000000001</v>
      </c>
      <c r="X4905">
        <f t="shared" si="1071"/>
        <v>5.1124000000000003E-2</v>
      </c>
      <c r="AB4905" s="1">
        <v>39009</v>
      </c>
      <c r="AC4905">
        <v>118.64</v>
      </c>
      <c r="AD4905">
        <f t="shared" si="1072"/>
        <v>1.1863999999999999</v>
      </c>
      <c r="AF4905" s="1">
        <v>39051</v>
      </c>
      <c r="AG4905">
        <v>3.6360000000000001</v>
      </c>
      <c r="AH4905">
        <f t="shared" si="1073"/>
        <v>3.6360000000000003E-2</v>
      </c>
      <c r="AJ4905" s="1">
        <v>39051</v>
      </c>
      <c r="AK4905">
        <v>3.742</v>
      </c>
      <c r="AL4905">
        <f t="shared" si="1074"/>
        <v>3.7420000000000002E-2</v>
      </c>
      <c r="AN4905" s="1">
        <v>39189</v>
      </c>
      <c r="AO4905">
        <v>4.319</v>
      </c>
      <c r="AP4905">
        <f t="shared" si="1075"/>
        <v>4.3189999999999999E-2</v>
      </c>
      <c r="AS4905" s="1">
        <v>39166</v>
      </c>
      <c r="AT4905">
        <v>5.4720000000000004</v>
      </c>
      <c r="AU4905">
        <f t="shared" si="1076"/>
        <v>5.4720000000000005E-2</v>
      </c>
      <c r="AX4905" s="1"/>
    </row>
    <row r="4906" spans="1:50" x14ac:dyDescent="0.3">
      <c r="A4906" s="19">
        <f t="shared" si="1077"/>
        <v>52783</v>
      </c>
      <c r="B4906">
        <f t="shared" ca="1" si="1064"/>
        <v>-18.486111111111111</v>
      </c>
      <c r="C4906">
        <f ca="1">IF(currency="USD",'Future et co'!D4906,IF(currency="EUR",'Future et co'!E4906,IF(currency="GBP",'Future et co'!F4906,FALSE)))</f>
        <v>3.5830000000000001E-2</v>
      </c>
      <c r="D4906">
        <f t="shared" ca="1" si="1065"/>
        <v>3.5830000000000001E-2</v>
      </c>
      <c r="E4906">
        <f t="shared" ca="1" si="1066"/>
        <v>2.1409999999999998E-2</v>
      </c>
      <c r="F4906">
        <f t="shared" ca="1" si="1067"/>
        <v>3.7088999999999997E-2</v>
      </c>
      <c r="J4906" s="1">
        <v>39073</v>
      </c>
      <c r="K4906">
        <v>5.2549999999999999</v>
      </c>
      <c r="L4906">
        <f t="shared" si="1068"/>
        <v>5.2549999999999999E-2</v>
      </c>
      <c r="N4906" s="1">
        <v>39076</v>
      </c>
      <c r="O4906">
        <v>5.266</v>
      </c>
      <c r="P4906">
        <f t="shared" si="1069"/>
        <v>5.2659999999999998E-2</v>
      </c>
      <c r="R4906" s="1">
        <v>39188</v>
      </c>
      <c r="S4906">
        <v>5.3230000000000004</v>
      </c>
      <c r="T4906">
        <f t="shared" si="1070"/>
        <v>5.3230000000000006E-2</v>
      </c>
      <c r="V4906" s="1">
        <v>39185</v>
      </c>
      <c r="W4906">
        <v>5.1413000000000002</v>
      </c>
      <c r="X4906">
        <f t="shared" si="1071"/>
        <v>5.1413E-2</v>
      </c>
      <c r="AB4906" s="1">
        <v>39008</v>
      </c>
      <c r="AC4906">
        <v>118.9</v>
      </c>
      <c r="AD4906">
        <f t="shared" si="1072"/>
        <v>1.1890000000000001</v>
      </c>
      <c r="AF4906" s="1">
        <v>39050</v>
      </c>
      <c r="AG4906">
        <v>3.6269999999999998</v>
      </c>
      <c r="AH4906">
        <f t="shared" si="1073"/>
        <v>3.6269999999999997E-2</v>
      </c>
      <c r="AJ4906" s="1">
        <v>39050</v>
      </c>
      <c r="AK4906">
        <v>3.7320000000000002</v>
      </c>
      <c r="AL4906">
        <f t="shared" si="1074"/>
        <v>3.7319999999999999E-2</v>
      </c>
      <c r="AN4906" s="1">
        <v>39188</v>
      </c>
      <c r="AO4906">
        <v>4.3179999999999996</v>
      </c>
      <c r="AP4906">
        <f t="shared" si="1075"/>
        <v>4.3179999999999996E-2</v>
      </c>
      <c r="AS4906" s="1">
        <v>39164</v>
      </c>
      <c r="AT4906">
        <v>5.4729999999999999</v>
      </c>
      <c r="AU4906">
        <f t="shared" si="1076"/>
        <v>5.4730000000000001E-2</v>
      </c>
      <c r="AX4906" s="1"/>
    </row>
    <row r="4907" spans="1:50" x14ac:dyDescent="0.3">
      <c r="A4907" s="19">
        <f t="shared" si="1077"/>
        <v>52784</v>
      </c>
      <c r="B4907">
        <f t="shared" ca="1" si="1064"/>
        <v>-18.488888888888887</v>
      </c>
      <c r="C4907">
        <f ca="1">IF(currency="USD",'Future et co'!D4907,IF(currency="EUR",'Future et co'!E4907,IF(currency="GBP",'Future et co'!F4907,FALSE)))</f>
        <v>3.5830000000000001E-2</v>
      </c>
      <c r="D4907">
        <f t="shared" ca="1" si="1065"/>
        <v>3.5830000000000001E-2</v>
      </c>
      <c r="E4907">
        <f t="shared" ca="1" si="1066"/>
        <v>2.1409999999999998E-2</v>
      </c>
      <c r="F4907">
        <f t="shared" ca="1" si="1067"/>
        <v>3.7088999999999997E-2</v>
      </c>
      <c r="J4907" s="1">
        <v>39072</v>
      </c>
      <c r="K4907">
        <v>5.2560000000000002</v>
      </c>
      <c r="L4907">
        <f t="shared" si="1068"/>
        <v>5.2560000000000003E-2</v>
      </c>
      <c r="N4907" s="1">
        <v>39073</v>
      </c>
      <c r="O4907">
        <v>5.2640000000000002</v>
      </c>
      <c r="P4907">
        <f t="shared" si="1069"/>
        <v>5.2639999999999999E-2</v>
      </c>
      <c r="R4907" s="1">
        <v>39185</v>
      </c>
      <c r="S4907">
        <v>5.327</v>
      </c>
      <c r="T4907">
        <f t="shared" si="1070"/>
        <v>5.3269999999999998E-2</v>
      </c>
      <c r="V4907" s="1">
        <v>39184</v>
      </c>
      <c r="W4907">
        <v>5.1089000000000002</v>
      </c>
      <c r="X4907">
        <f t="shared" si="1071"/>
        <v>5.1089000000000002E-2</v>
      </c>
      <c r="AB4907" s="1">
        <v>39007</v>
      </c>
      <c r="AC4907">
        <v>119.05</v>
      </c>
      <c r="AD4907">
        <f t="shared" si="1072"/>
        <v>1.1904999999999999</v>
      </c>
      <c r="AF4907" s="1">
        <v>39049</v>
      </c>
      <c r="AG4907">
        <v>3.6259999999999999</v>
      </c>
      <c r="AH4907">
        <f t="shared" si="1073"/>
        <v>3.6260000000000001E-2</v>
      </c>
      <c r="AJ4907" s="1">
        <v>39049</v>
      </c>
      <c r="AK4907">
        <v>3.7280000000000002</v>
      </c>
      <c r="AL4907">
        <f t="shared" si="1074"/>
        <v>3.7280000000000001E-2</v>
      </c>
      <c r="AN4907" s="1">
        <v>39185</v>
      </c>
      <c r="AO4907">
        <v>4.3310000000000004</v>
      </c>
      <c r="AP4907">
        <f t="shared" si="1075"/>
        <v>4.3310000000000001E-2</v>
      </c>
      <c r="AS4907" s="1">
        <v>39163</v>
      </c>
      <c r="AT4907">
        <v>5.4740000000000002</v>
      </c>
      <c r="AU4907">
        <f t="shared" si="1076"/>
        <v>5.4740000000000004E-2</v>
      </c>
      <c r="AX4907" s="1"/>
    </row>
    <row r="4908" spans="1:50" x14ac:dyDescent="0.3">
      <c r="A4908" s="19">
        <f t="shared" si="1077"/>
        <v>52785</v>
      </c>
      <c r="B4908">
        <f t="shared" ca="1" si="1064"/>
        <v>-18.491666666666667</v>
      </c>
      <c r="C4908">
        <f ca="1">IF(currency="USD",'Future et co'!D4908,IF(currency="EUR",'Future et co'!E4908,IF(currency="GBP",'Future et co'!F4908,FALSE)))</f>
        <v>3.5830000000000001E-2</v>
      </c>
      <c r="D4908">
        <f t="shared" ca="1" si="1065"/>
        <v>3.5830000000000001E-2</v>
      </c>
      <c r="E4908">
        <f t="shared" ca="1" si="1066"/>
        <v>2.1409999999999998E-2</v>
      </c>
      <c r="F4908">
        <f t="shared" ca="1" si="1067"/>
        <v>3.7088999999999997E-2</v>
      </c>
      <c r="J4908" s="1">
        <v>39071</v>
      </c>
      <c r="K4908">
        <v>5.2610000000000001</v>
      </c>
      <c r="L4908">
        <f t="shared" si="1068"/>
        <v>5.2610000000000004E-2</v>
      </c>
      <c r="N4908" s="1">
        <v>39072</v>
      </c>
      <c r="O4908">
        <v>5.2575000000000003</v>
      </c>
      <c r="P4908">
        <f t="shared" si="1069"/>
        <v>5.2575000000000004E-2</v>
      </c>
      <c r="R4908" s="1">
        <v>39184</v>
      </c>
      <c r="S4908">
        <v>5.3079999999999998</v>
      </c>
      <c r="T4908">
        <f t="shared" si="1070"/>
        <v>5.3079999999999995E-2</v>
      </c>
      <c r="V4908" s="1">
        <v>39183</v>
      </c>
      <c r="W4908">
        <v>5.1007999999999996</v>
      </c>
      <c r="X4908">
        <f t="shared" si="1071"/>
        <v>5.1007999999999998E-2</v>
      </c>
      <c r="AB4908" s="1">
        <v>39006</v>
      </c>
      <c r="AC4908">
        <v>118.8</v>
      </c>
      <c r="AD4908">
        <f t="shared" si="1072"/>
        <v>1.1879999999999999</v>
      </c>
      <c r="AF4908" s="1">
        <v>39048</v>
      </c>
      <c r="AG4908">
        <v>3.625</v>
      </c>
      <c r="AH4908">
        <f t="shared" si="1073"/>
        <v>3.6249999999999998E-2</v>
      </c>
      <c r="AJ4908" s="1">
        <v>39048</v>
      </c>
      <c r="AK4908">
        <v>3.7320000000000002</v>
      </c>
      <c r="AL4908">
        <f t="shared" si="1074"/>
        <v>3.7319999999999999E-2</v>
      </c>
      <c r="AN4908" s="1">
        <v>39184</v>
      </c>
      <c r="AO4908">
        <v>4.3170000000000002</v>
      </c>
      <c r="AP4908">
        <f t="shared" si="1075"/>
        <v>4.317E-2</v>
      </c>
      <c r="AS4908" s="1">
        <v>39162</v>
      </c>
      <c r="AT4908">
        <v>5.4589999999999996</v>
      </c>
      <c r="AU4908">
        <f t="shared" si="1076"/>
        <v>5.459E-2</v>
      </c>
      <c r="AX4908" s="1"/>
    </row>
    <row r="4909" spans="1:50" x14ac:dyDescent="0.3">
      <c r="A4909" s="19">
        <f t="shared" si="1077"/>
        <v>52786</v>
      </c>
      <c r="B4909">
        <f t="shared" ca="1" si="1064"/>
        <v>-18.494444444444444</v>
      </c>
      <c r="C4909">
        <f ca="1">IF(currency="USD",'Future et co'!D4909,IF(currency="EUR",'Future et co'!E4909,IF(currency="GBP",'Future et co'!F4909,FALSE)))</f>
        <v>3.5830000000000001E-2</v>
      </c>
      <c r="D4909">
        <f t="shared" ca="1" si="1065"/>
        <v>3.5830000000000001E-2</v>
      </c>
      <c r="E4909">
        <f t="shared" ca="1" si="1066"/>
        <v>2.1409999999999998E-2</v>
      </c>
      <c r="F4909">
        <f t="shared" ca="1" si="1067"/>
        <v>3.7088999999999997E-2</v>
      </c>
      <c r="J4909" s="1">
        <v>39070</v>
      </c>
      <c r="K4909">
        <v>5.26</v>
      </c>
      <c r="L4909">
        <f t="shared" si="1068"/>
        <v>5.2600000000000001E-2</v>
      </c>
      <c r="N4909" s="1">
        <v>39071</v>
      </c>
      <c r="O4909">
        <v>5.2690000000000001</v>
      </c>
      <c r="P4909">
        <f t="shared" si="1069"/>
        <v>5.2690000000000001E-2</v>
      </c>
      <c r="R4909" s="1">
        <v>39183</v>
      </c>
      <c r="S4909">
        <v>5.3129999999999997</v>
      </c>
      <c r="T4909">
        <f t="shared" si="1070"/>
        <v>5.3129999999999997E-2</v>
      </c>
      <c r="V4909" s="1">
        <v>39182</v>
      </c>
      <c r="W4909">
        <v>5.0820999999999996</v>
      </c>
      <c r="X4909">
        <f t="shared" si="1071"/>
        <v>5.0820999999999998E-2</v>
      </c>
      <c r="AB4909" s="1">
        <v>39003</v>
      </c>
      <c r="AC4909">
        <v>118.82</v>
      </c>
      <c r="AD4909">
        <f t="shared" si="1072"/>
        <v>1.1881999999999999</v>
      </c>
      <c r="AF4909" s="1">
        <v>39045</v>
      </c>
      <c r="AG4909">
        <v>3.6240000000000001</v>
      </c>
      <c r="AH4909">
        <f t="shared" si="1073"/>
        <v>3.6240000000000001E-2</v>
      </c>
      <c r="AJ4909" s="1">
        <v>39045</v>
      </c>
      <c r="AK4909">
        <v>3.7360000000000002</v>
      </c>
      <c r="AL4909">
        <f t="shared" si="1074"/>
        <v>3.7360000000000004E-2</v>
      </c>
      <c r="AN4909" s="1">
        <v>39183</v>
      </c>
      <c r="AO4909">
        <v>4.2990000000000004</v>
      </c>
      <c r="AP4909">
        <f t="shared" si="1075"/>
        <v>4.299E-2</v>
      </c>
      <c r="AS4909" s="1">
        <v>39161</v>
      </c>
      <c r="AT4909">
        <v>5.4740000000000002</v>
      </c>
      <c r="AU4909">
        <f t="shared" si="1076"/>
        <v>5.4740000000000004E-2</v>
      </c>
      <c r="AX4909" s="1"/>
    </row>
    <row r="4910" spans="1:50" x14ac:dyDescent="0.3">
      <c r="A4910" s="19">
        <f t="shared" si="1077"/>
        <v>52789</v>
      </c>
      <c r="B4910">
        <f t="shared" ca="1" si="1064"/>
        <v>-18.502777777777776</v>
      </c>
      <c r="C4910">
        <f ca="1">IF(currency="USD",'Future et co'!D4910,IF(currency="EUR",'Future et co'!E4910,IF(currency="GBP",'Future et co'!F4910,FALSE)))</f>
        <v>3.5830000000000001E-2</v>
      </c>
      <c r="D4910">
        <f t="shared" ca="1" si="1065"/>
        <v>3.5830000000000001E-2</v>
      </c>
      <c r="E4910">
        <f t="shared" ca="1" si="1066"/>
        <v>2.1409999999999998E-2</v>
      </c>
      <c r="F4910">
        <f t="shared" ca="1" si="1067"/>
        <v>3.7088999999999997E-2</v>
      </c>
      <c r="J4910" s="1">
        <v>39069</v>
      </c>
      <c r="K4910">
        <v>5.2619999999999996</v>
      </c>
      <c r="L4910">
        <f t="shared" si="1068"/>
        <v>5.2619999999999993E-2</v>
      </c>
      <c r="N4910" s="1">
        <v>39070</v>
      </c>
      <c r="O4910">
        <v>5.2720000000000002</v>
      </c>
      <c r="P4910">
        <f t="shared" si="1069"/>
        <v>5.2720000000000003E-2</v>
      </c>
      <c r="R4910" s="1">
        <v>39182</v>
      </c>
      <c r="S4910">
        <v>5.3049999999999997</v>
      </c>
      <c r="T4910">
        <f t="shared" si="1070"/>
        <v>5.305E-2</v>
      </c>
      <c r="V4910" s="1">
        <v>39181</v>
      </c>
      <c r="W4910">
        <v>5.1189999999999998</v>
      </c>
      <c r="X4910">
        <f t="shared" si="1071"/>
        <v>5.1189999999999999E-2</v>
      </c>
      <c r="AB4910" s="1">
        <v>39002</v>
      </c>
      <c r="AC4910">
        <v>119.07</v>
      </c>
      <c r="AD4910">
        <f t="shared" si="1072"/>
        <v>1.1906999999999999</v>
      </c>
      <c r="AF4910" s="1">
        <v>39044</v>
      </c>
      <c r="AG4910">
        <v>3.6179999999999999</v>
      </c>
      <c r="AH4910">
        <f t="shared" si="1073"/>
        <v>3.6179999999999997E-2</v>
      </c>
      <c r="AJ4910" s="1">
        <v>39044</v>
      </c>
      <c r="AK4910">
        <v>3.734</v>
      </c>
      <c r="AL4910">
        <f t="shared" si="1074"/>
        <v>3.7339999999999998E-2</v>
      </c>
      <c r="AN4910" s="1">
        <v>39182</v>
      </c>
      <c r="AO4910">
        <v>4.29</v>
      </c>
      <c r="AP4910">
        <f t="shared" si="1075"/>
        <v>4.2900000000000001E-2</v>
      </c>
      <c r="AS4910" s="1">
        <v>39160</v>
      </c>
      <c r="AT4910">
        <v>5.44</v>
      </c>
      <c r="AU4910">
        <f t="shared" si="1076"/>
        <v>5.4400000000000004E-2</v>
      </c>
      <c r="AX4910" s="1"/>
    </row>
    <row r="4911" spans="1:50" x14ac:dyDescent="0.3">
      <c r="A4911" s="19">
        <f t="shared" si="1077"/>
        <v>52790</v>
      </c>
      <c r="B4911">
        <f t="shared" ca="1" si="1064"/>
        <v>-18.505555555555556</v>
      </c>
      <c r="C4911">
        <f ca="1">IF(currency="USD",'Future et co'!D4911,IF(currency="EUR",'Future et co'!E4911,IF(currency="GBP",'Future et co'!F4911,FALSE)))</f>
        <v>3.5830000000000001E-2</v>
      </c>
      <c r="D4911">
        <f t="shared" ca="1" si="1065"/>
        <v>3.5830000000000001E-2</v>
      </c>
      <c r="E4911">
        <f t="shared" ca="1" si="1066"/>
        <v>2.1409999999999998E-2</v>
      </c>
      <c r="F4911">
        <f t="shared" ca="1" si="1067"/>
        <v>3.7088999999999997E-2</v>
      </c>
      <c r="J4911" s="1">
        <v>39066</v>
      </c>
      <c r="K4911">
        <v>5.2640000000000002</v>
      </c>
      <c r="L4911">
        <f t="shared" si="1068"/>
        <v>5.2639999999999999E-2</v>
      </c>
      <c r="N4911" s="1">
        <v>39069</v>
      </c>
      <c r="O4911">
        <v>5.2725</v>
      </c>
      <c r="P4911">
        <f t="shared" si="1069"/>
        <v>5.2725000000000001E-2</v>
      </c>
      <c r="R4911" s="1">
        <v>39181</v>
      </c>
      <c r="S4911">
        <v>5.3049999999999997</v>
      </c>
      <c r="T4911">
        <f t="shared" si="1070"/>
        <v>5.305E-2</v>
      </c>
      <c r="V4911" s="1">
        <v>39178</v>
      </c>
      <c r="W4911">
        <v>5.1165000000000003</v>
      </c>
      <c r="X4911">
        <f t="shared" si="1071"/>
        <v>5.1165000000000002E-2</v>
      </c>
      <c r="AB4911" s="1">
        <v>39001</v>
      </c>
      <c r="AC4911">
        <v>119.03</v>
      </c>
      <c r="AD4911">
        <f t="shared" si="1072"/>
        <v>1.1902999999999999</v>
      </c>
      <c r="AF4911" s="1">
        <v>39043</v>
      </c>
      <c r="AG4911">
        <v>3.613</v>
      </c>
      <c r="AH4911">
        <f t="shared" si="1073"/>
        <v>3.6130000000000002E-2</v>
      </c>
      <c r="AJ4911" s="1">
        <v>39043</v>
      </c>
      <c r="AK4911">
        <v>3.7250000000000001</v>
      </c>
      <c r="AL4911">
        <f t="shared" si="1074"/>
        <v>3.7249999999999998E-2</v>
      </c>
      <c r="AN4911" s="1">
        <v>39181</v>
      </c>
      <c r="AO4911">
        <v>4.274</v>
      </c>
      <c r="AP4911">
        <f t="shared" si="1075"/>
        <v>4.274E-2</v>
      </c>
      <c r="AS4911" s="1">
        <v>39159</v>
      </c>
      <c r="AT4911">
        <v>5.4340000000000002</v>
      </c>
      <c r="AU4911">
        <f t="shared" si="1076"/>
        <v>5.4339999999999999E-2</v>
      </c>
      <c r="AX4911" s="1"/>
    </row>
    <row r="4912" spans="1:50" x14ac:dyDescent="0.3">
      <c r="A4912" s="19">
        <f t="shared" si="1077"/>
        <v>52791</v>
      </c>
      <c r="B4912">
        <f t="shared" ca="1" si="1064"/>
        <v>-18.508333333333333</v>
      </c>
      <c r="C4912">
        <f ca="1">IF(currency="USD",'Future et co'!D4912,IF(currency="EUR",'Future et co'!E4912,IF(currency="GBP",'Future et co'!F4912,FALSE)))</f>
        <v>3.5830000000000001E-2</v>
      </c>
      <c r="D4912">
        <f t="shared" ca="1" si="1065"/>
        <v>3.5830000000000001E-2</v>
      </c>
      <c r="E4912">
        <f t="shared" ca="1" si="1066"/>
        <v>2.1409999999999998E-2</v>
      </c>
      <c r="F4912">
        <f t="shared" ca="1" si="1067"/>
        <v>3.7088999999999997E-2</v>
      </c>
      <c r="J4912" s="1">
        <v>39065</v>
      </c>
      <c r="K4912">
        <v>5.2640000000000002</v>
      </c>
      <c r="L4912">
        <f t="shared" si="1068"/>
        <v>5.2639999999999999E-2</v>
      </c>
      <c r="N4912" s="1">
        <v>39066</v>
      </c>
      <c r="O4912">
        <v>5.2750000000000004</v>
      </c>
      <c r="P4912">
        <f t="shared" si="1069"/>
        <v>5.2750000000000005E-2</v>
      </c>
      <c r="R4912" s="1">
        <v>39178</v>
      </c>
      <c r="S4912">
        <v>5.306</v>
      </c>
      <c r="T4912">
        <f t="shared" si="1070"/>
        <v>5.3060000000000003E-2</v>
      </c>
      <c r="V4912" s="1">
        <v>39177</v>
      </c>
      <c r="W4912">
        <v>5.0157999999999996</v>
      </c>
      <c r="X4912">
        <f t="shared" si="1071"/>
        <v>5.0157999999999994E-2</v>
      </c>
      <c r="AB4912" s="1">
        <v>39000</v>
      </c>
      <c r="AC4912">
        <v>118.99</v>
      </c>
      <c r="AD4912">
        <f t="shared" si="1072"/>
        <v>1.1899</v>
      </c>
      <c r="AF4912" s="1">
        <v>39042</v>
      </c>
      <c r="AG4912">
        <v>3.6040000000000001</v>
      </c>
      <c r="AH4912">
        <f t="shared" si="1073"/>
        <v>3.6040000000000003E-2</v>
      </c>
      <c r="AJ4912" s="1">
        <v>39042</v>
      </c>
      <c r="AK4912">
        <v>3.7149999999999999</v>
      </c>
      <c r="AL4912">
        <f t="shared" si="1074"/>
        <v>3.7149999999999996E-2</v>
      </c>
      <c r="AN4912" s="1">
        <v>39178</v>
      </c>
      <c r="AO4912">
        <v>4.2830000000000004</v>
      </c>
      <c r="AP4912">
        <f t="shared" si="1075"/>
        <v>4.2830000000000007E-2</v>
      </c>
      <c r="AS4912" s="1">
        <v>39158</v>
      </c>
      <c r="AT4912">
        <v>5.4329999999999998</v>
      </c>
      <c r="AU4912">
        <f t="shared" si="1076"/>
        <v>5.4329999999999996E-2</v>
      </c>
      <c r="AX4912" s="1"/>
    </row>
    <row r="4913" spans="1:50" x14ac:dyDescent="0.3">
      <c r="A4913" s="19">
        <f t="shared" si="1077"/>
        <v>52792</v>
      </c>
      <c r="B4913">
        <f t="shared" ca="1" si="1064"/>
        <v>-18.511111111111113</v>
      </c>
      <c r="C4913">
        <f ca="1">IF(currency="USD",'Future et co'!D4913,IF(currency="EUR",'Future et co'!E4913,IF(currency="GBP",'Future et co'!F4913,FALSE)))</f>
        <v>3.5830000000000001E-2</v>
      </c>
      <c r="D4913">
        <f t="shared" ca="1" si="1065"/>
        <v>3.5830000000000001E-2</v>
      </c>
      <c r="E4913">
        <f t="shared" ca="1" si="1066"/>
        <v>2.1409999999999998E-2</v>
      </c>
      <c r="F4913">
        <f t="shared" ca="1" si="1067"/>
        <v>3.7088999999999997E-2</v>
      </c>
      <c r="J4913" s="1">
        <v>39064</v>
      </c>
      <c r="K4913">
        <v>5.2610000000000001</v>
      </c>
      <c r="L4913">
        <f t="shared" si="1068"/>
        <v>5.2610000000000004E-2</v>
      </c>
      <c r="N4913" s="1">
        <v>39065</v>
      </c>
      <c r="O4913">
        <v>5.28</v>
      </c>
      <c r="P4913">
        <f t="shared" si="1069"/>
        <v>5.28E-2</v>
      </c>
      <c r="R4913" s="1">
        <v>39177</v>
      </c>
      <c r="S4913">
        <v>5.234</v>
      </c>
      <c r="T4913">
        <f t="shared" si="1070"/>
        <v>5.2339999999999998E-2</v>
      </c>
      <c r="V4913" s="1">
        <v>39176</v>
      </c>
      <c r="W4913">
        <v>4.9885999999999999</v>
      </c>
      <c r="X4913">
        <f t="shared" si="1071"/>
        <v>4.9886E-2</v>
      </c>
      <c r="AB4913" s="1">
        <v>38999</v>
      </c>
      <c r="AC4913">
        <v>119.46</v>
      </c>
      <c r="AD4913">
        <f t="shared" si="1072"/>
        <v>1.1945999999999999</v>
      </c>
      <c r="AF4913" s="1">
        <v>39041</v>
      </c>
      <c r="AG4913">
        <v>3.6030000000000002</v>
      </c>
      <c r="AH4913">
        <f t="shared" si="1073"/>
        <v>3.603E-2</v>
      </c>
      <c r="AJ4913" s="1">
        <v>39041</v>
      </c>
      <c r="AK4913">
        <v>3.7240000000000002</v>
      </c>
      <c r="AL4913">
        <f t="shared" si="1074"/>
        <v>3.7240000000000002E-2</v>
      </c>
      <c r="AN4913" s="1">
        <v>39177</v>
      </c>
      <c r="AO4913">
        <v>4.2759999999999998</v>
      </c>
      <c r="AP4913">
        <f t="shared" si="1075"/>
        <v>4.2759999999999999E-2</v>
      </c>
      <c r="AS4913" s="1">
        <v>39157</v>
      </c>
      <c r="AT4913">
        <v>5.431</v>
      </c>
      <c r="AU4913">
        <f t="shared" si="1076"/>
        <v>5.4309999999999997E-2</v>
      </c>
      <c r="AX4913" s="1"/>
    </row>
    <row r="4914" spans="1:50" x14ac:dyDescent="0.3">
      <c r="A4914" s="19">
        <f t="shared" si="1077"/>
        <v>52793</v>
      </c>
      <c r="B4914">
        <f t="shared" ca="1" si="1064"/>
        <v>-18.513888888888889</v>
      </c>
      <c r="C4914">
        <f ca="1">IF(currency="USD",'Future et co'!D4914,IF(currency="EUR",'Future et co'!E4914,IF(currency="GBP",'Future et co'!F4914,FALSE)))</f>
        <v>3.5830000000000001E-2</v>
      </c>
      <c r="D4914">
        <f t="shared" ca="1" si="1065"/>
        <v>3.5830000000000001E-2</v>
      </c>
      <c r="E4914">
        <f t="shared" ca="1" si="1066"/>
        <v>2.1409999999999998E-2</v>
      </c>
      <c r="F4914">
        <f t="shared" ca="1" si="1067"/>
        <v>3.7088999999999997E-2</v>
      </c>
      <c r="J4914" s="1">
        <v>39063</v>
      </c>
      <c r="K4914">
        <v>5.2649999999999997</v>
      </c>
      <c r="L4914">
        <f t="shared" si="1068"/>
        <v>5.2649999999999995E-2</v>
      </c>
      <c r="N4914" s="1">
        <v>39064</v>
      </c>
      <c r="O4914">
        <v>5.2525000000000004</v>
      </c>
      <c r="P4914">
        <f t="shared" si="1069"/>
        <v>5.2525000000000002E-2</v>
      </c>
      <c r="R4914" s="1">
        <v>39176</v>
      </c>
      <c r="S4914">
        <v>5.2110000000000003</v>
      </c>
      <c r="T4914">
        <f t="shared" si="1070"/>
        <v>5.2110000000000004E-2</v>
      </c>
      <c r="V4914" s="1">
        <v>39175</v>
      </c>
      <c r="W4914">
        <v>5.0122999999999998</v>
      </c>
      <c r="X4914">
        <f t="shared" si="1071"/>
        <v>5.0123000000000001E-2</v>
      </c>
      <c r="AB4914" s="1">
        <v>38996</v>
      </c>
      <c r="AC4914">
        <v>119.58</v>
      </c>
      <c r="AD4914">
        <f t="shared" si="1072"/>
        <v>1.1958</v>
      </c>
      <c r="AF4914" s="1">
        <v>39038</v>
      </c>
      <c r="AG4914">
        <v>3.6040000000000001</v>
      </c>
      <c r="AH4914">
        <f t="shared" si="1073"/>
        <v>3.6040000000000003E-2</v>
      </c>
      <c r="AJ4914" s="1">
        <v>39038</v>
      </c>
      <c r="AK4914">
        <v>3.7450000000000001</v>
      </c>
      <c r="AL4914">
        <f t="shared" si="1074"/>
        <v>3.7450000000000004E-2</v>
      </c>
      <c r="AN4914" s="1">
        <v>39176</v>
      </c>
      <c r="AO4914">
        <v>4.2619999999999996</v>
      </c>
      <c r="AP4914">
        <f t="shared" si="1075"/>
        <v>4.2619999999999998E-2</v>
      </c>
      <c r="AS4914" s="1">
        <v>39156</v>
      </c>
      <c r="AT4914">
        <v>5.4390000000000001</v>
      </c>
      <c r="AU4914">
        <f t="shared" si="1076"/>
        <v>5.4390000000000001E-2</v>
      </c>
      <c r="AX4914" s="1"/>
    </row>
    <row r="4915" spans="1:50" x14ac:dyDescent="0.3">
      <c r="A4915" s="19">
        <f t="shared" si="1077"/>
        <v>52796</v>
      </c>
      <c r="B4915">
        <f t="shared" ca="1" si="1064"/>
        <v>-18.522222222222222</v>
      </c>
      <c r="C4915">
        <f ca="1">IF(currency="USD",'Future et co'!D4915,IF(currency="EUR",'Future et co'!E4915,IF(currency="GBP",'Future et co'!F4915,FALSE)))</f>
        <v>3.5830000000000001E-2</v>
      </c>
      <c r="D4915">
        <f t="shared" ca="1" si="1065"/>
        <v>3.5830000000000001E-2</v>
      </c>
      <c r="E4915">
        <f t="shared" ca="1" si="1066"/>
        <v>2.1409999999999998E-2</v>
      </c>
      <c r="F4915">
        <f t="shared" ca="1" si="1067"/>
        <v>3.7088999999999997E-2</v>
      </c>
      <c r="J4915" s="1">
        <v>39062</v>
      </c>
      <c r="K4915">
        <v>5.2649999999999997</v>
      </c>
      <c r="L4915">
        <f t="shared" si="1068"/>
        <v>5.2649999999999995E-2</v>
      </c>
      <c r="N4915" s="1">
        <v>39063</v>
      </c>
      <c r="O4915">
        <v>5.2530000000000001</v>
      </c>
      <c r="P4915">
        <f t="shared" si="1069"/>
        <v>5.253E-2</v>
      </c>
      <c r="R4915" s="1">
        <v>39175</v>
      </c>
      <c r="S4915">
        <v>5.226</v>
      </c>
      <c r="T4915">
        <f t="shared" si="1070"/>
        <v>5.2260000000000001E-2</v>
      </c>
      <c r="V4915" s="1">
        <v>39174</v>
      </c>
      <c r="W4915">
        <v>4.9744000000000002</v>
      </c>
      <c r="X4915">
        <f t="shared" si="1071"/>
        <v>4.9744000000000003E-2</v>
      </c>
      <c r="AB4915" s="1">
        <v>38995</v>
      </c>
      <c r="AC4915">
        <v>119.85</v>
      </c>
      <c r="AD4915">
        <f t="shared" si="1072"/>
        <v>1.1984999999999999</v>
      </c>
      <c r="AF4915" s="1">
        <v>39037</v>
      </c>
      <c r="AG4915">
        <v>3.5979999999999999</v>
      </c>
      <c r="AH4915">
        <f t="shared" si="1073"/>
        <v>3.5979999999999998E-2</v>
      </c>
      <c r="AJ4915" s="1">
        <v>39037</v>
      </c>
      <c r="AK4915">
        <v>3.7440000000000002</v>
      </c>
      <c r="AL4915">
        <f t="shared" si="1074"/>
        <v>3.7440000000000001E-2</v>
      </c>
      <c r="AN4915" s="1">
        <v>39175</v>
      </c>
      <c r="AO4915">
        <v>4.266</v>
      </c>
      <c r="AP4915">
        <f t="shared" si="1075"/>
        <v>4.2660000000000003E-2</v>
      </c>
      <c r="AS4915" s="1">
        <v>39155</v>
      </c>
      <c r="AT4915">
        <v>5.415</v>
      </c>
      <c r="AU4915">
        <f t="shared" si="1076"/>
        <v>5.4150000000000004E-2</v>
      </c>
      <c r="AX4915" s="1"/>
    </row>
    <row r="4916" spans="1:50" x14ac:dyDescent="0.3">
      <c r="A4916" s="19">
        <f t="shared" si="1077"/>
        <v>52797</v>
      </c>
      <c r="B4916">
        <f t="shared" ca="1" si="1064"/>
        <v>-18.524999999999999</v>
      </c>
      <c r="C4916">
        <f ca="1">IF(currency="USD",'Future et co'!D4916,IF(currency="EUR",'Future et co'!E4916,IF(currency="GBP",'Future et co'!F4916,FALSE)))</f>
        <v>3.5830000000000001E-2</v>
      </c>
      <c r="D4916">
        <f t="shared" ca="1" si="1065"/>
        <v>3.5830000000000001E-2</v>
      </c>
      <c r="E4916">
        <f t="shared" ca="1" si="1066"/>
        <v>2.1409999999999998E-2</v>
      </c>
      <c r="F4916">
        <f t="shared" ca="1" si="1067"/>
        <v>3.7088999999999997E-2</v>
      </c>
      <c r="J4916" s="1">
        <v>39059</v>
      </c>
      <c r="K4916">
        <v>5.2590000000000003</v>
      </c>
      <c r="L4916">
        <f t="shared" si="1068"/>
        <v>5.2590000000000005E-2</v>
      </c>
      <c r="N4916" s="1">
        <v>39062</v>
      </c>
      <c r="O4916">
        <v>5.2670000000000003</v>
      </c>
      <c r="P4916">
        <f t="shared" si="1069"/>
        <v>5.2670000000000002E-2</v>
      </c>
      <c r="R4916" s="1">
        <v>39174</v>
      </c>
      <c r="S4916">
        <v>5.21</v>
      </c>
      <c r="T4916">
        <f t="shared" si="1070"/>
        <v>5.21E-2</v>
      </c>
      <c r="V4916" s="1">
        <v>39171</v>
      </c>
      <c r="W4916">
        <v>4.9698000000000002</v>
      </c>
      <c r="X4916">
        <f t="shared" si="1071"/>
        <v>4.9697999999999999E-2</v>
      </c>
      <c r="AB4916" s="1">
        <v>38994</v>
      </c>
      <c r="AC4916">
        <v>120.01</v>
      </c>
      <c r="AD4916">
        <f t="shared" si="1072"/>
        <v>1.2000999999999999</v>
      </c>
      <c r="AF4916" s="1">
        <v>39036</v>
      </c>
      <c r="AG4916">
        <v>3.5950000000000002</v>
      </c>
      <c r="AH4916">
        <f t="shared" si="1073"/>
        <v>3.5950000000000003E-2</v>
      </c>
      <c r="AJ4916" s="1">
        <v>39036</v>
      </c>
      <c r="AK4916">
        <v>3.7349999999999999</v>
      </c>
      <c r="AL4916">
        <f t="shared" si="1074"/>
        <v>3.7350000000000001E-2</v>
      </c>
      <c r="AN4916" s="1">
        <v>39174</v>
      </c>
      <c r="AO4916">
        <v>4.2619999999999996</v>
      </c>
      <c r="AP4916">
        <f t="shared" si="1075"/>
        <v>4.2619999999999998E-2</v>
      </c>
      <c r="AS4916" s="1">
        <v>39154</v>
      </c>
      <c r="AT4916">
        <v>5.423</v>
      </c>
      <c r="AU4916">
        <f t="shared" si="1076"/>
        <v>5.423E-2</v>
      </c>
      <c r="AX4916" s="1"/>
    </row>
    <row r="4917" spans="1:50" x14ac:dyDescent="0.3">
      <c r="A4917" s="19">
        <f t="shared" si="1077"/>
        <v>52798</v>
      </c>
      <c r="B4917">
        <f t="shared" ca="1" si="1064"/>
        <v>-18.527777777777779</v>
      </c>
      <c r="C4917">
        <f ca="1">IF(currency="USD",'Future et co'!D4917,IF(currency="EUR",'Future et co'!E4917,IF(currency="GBP",'Future et co'!F4917,FALSE)))</f>
        <v>3.5830000000000001E-2</v>
      </c>
      <c r="D4917">
        <f t="shared" ca="1" si="1065"/>
        <v>3.5830000000000001E-2</v>
      </c>
      <c r="E4917">
        <f t="shared" ca="1" si="1066"/>
        <v>2.1409999999999998E-2</v>
      </c>
      <c r="F4917">
        <f t="shared" ca="1" si="1067"/>
        <v>3.7088999999999997E-2</v>
      </c>
      <c r="J4917" s="1">
        <v>39058</v>
      </c>
      <c r="K4917">
        <v>5.25</v>
      </c>
      <c r="L4917">
        <f t="shared" si="1068"/>
        <v>5.2499999999999998E-2</v>
      </c>
      <c r="N4917" s="1">
        <v>39059</v>
      </c>
      <c r="O4917">
        <v>5.2569999999999997</v>
      </c>
      <c r="P4917">
        <f t="shared" si="1069"/>
        <v>5.2569999999999999E-2</v>
      </c>
      <c r="R4917" s="1">
        <v>39171</v>
      </c>
      <c r="S4917">
        <v>5.2060000000000004</v>
      </c>
      <c r="T4917">
        <f t="shared" si="1070"/>
        <v>5.2060000000000002E-2</v>
      </c>
      <c r="V4917" s="1">
        <v>39170</v>
      </c>
      <c r="W4917">
        <v>4.9789000000000003</v>
      </c>
      <c r="X4917">
        <f t="shared" si="1071"/>
        <v>4.9789E-2</v>
      </c>
      <c r="AB4917" s="1">
        <v>38993</v>
      </c>
      <c r="AC4917">
        <v>119.65</v>
      </c>
      <c r="AD4917">
        <f t="shared" si="1072"/>
        <v>1.1965000000000001</v>
      </c>
      <c r="AF4917" s="1">
        <v>39035</v>
      </c>
      <c r="AG4917">
        <v>3.593</v>
      </c>
      <c r="AH4917">
        <f t="shared" si="1073"/>
        <v>3.5929999999999997E-2</v>
      </c>
      <c r="AJ4917" s="1">
        <v>39035</v>
      </c>
      <c r="AK4917">
        <v>3.7360000000000002</v>
      </c>
      <c r="AL4917">
        <f t="shared" si="1074"/>
        <v>3.7360000000000004E-2</v>
      </c>
      <c r="AN4917" s="1">
        <v>39171</v>
      </c>
      <c r="AO4917">
        <v>4.2450000000000001</v>
      </c>
      <c r="AP4917">
        <f t="shared" si="1075"/>
        <v>4.2450000000000002E-2</v>
      </c>
      <c r="AS4917" s="1">
        <v>39153</v>
      </c>
      <c r="AT4917">
        <v>5.43</v>
      </c>
      <c r="AU4917">
        <f t="shared" si="1076"/>
        <v>5.4299999999999994E-2</v>
      </c>
      <c r="AX4917" s="1"/>
    </row>
    <row r="4918" spans="1:50" x14ac:dyDescent="0.3">
      <c r="A4918" s="19">
        <f t="shared" si="1077"/>
        <v>52799</v>
      </c>
      <c r="B4918">
        <f t="shared" ca="1" si="1064"/>
        <v>-18.530555555555555</v>
      </c>
      <c r="C4918">
        <f ca="1">IF(currency="USD",'Future et co'!D4918,IF(currency="EUR",'Future et co'!E4918,IF(currency="GBP",'Future et co'!F4918,FALSE)))</f>
        <v>3.5830000000000001E-2</v>
      </c>
      <c r="D4918">
        <f t="shared" ca="1" si="1065"/>
        <v>3.5830000000000001E-2</v>
      </c>
      <c r="E4918">
        <f t="shared" ca="1" si="1066"/>
        <v>2.1409999999999998E-2</v>
      </c>
      <c r="F4918">
        <f t="shared" ca="1" si="1067"/>
        <v>3.7088999999999997E-2</v>
      </c>
      <c r="J4918" s="1">
        <v>39057</v>
      </c>
      <c r="K4918">
        <v>5.25</v>
      </c>
      <c r="L4918">
        <f t="shared" si="1068"/>
        <v>5.2499999999999998E-2</v>
      </c>
      <c r="N4918" s="1">
        <v>39058</v>
      </c>
      <c r="O4918">
        <v>5.21</v>
      </c>
      <c r="P4918">
        <f t="shared" si="1069"/>
        <v>5.21E-2</v>
      </c>
      <c r="R4918" s="1">
        <v>39170</v>
      </c>
      <c r="S4918">
        <v>5.2030000000000003</v>
      </c>
      <c r="T4918">
        <f t="shared" si="1070"/>
        <v>5.203E-2</v>
      </c>
      <c r="V4918" s="1">
        <v>39169</v>
      </c>
      <c r="W4918">
        <v>4.9400000000000004</v>
      </c>
      <c r="X4918">
        <f t="shared" si="1071"/>
        <v>4.9400000000000006E-2</v>
      </c>
      <c r="AB4918" s="1">
        <v>38992</v>
      </c>
      <c r="AC4918">
        <v>120.06</v>
      </c>
      <c r="AD4918">
        <f t="shared" si="1072"/>
        <v>1.2006000000000001</v>
      </c>
      <c r="AF4918" s="1">
        <v>39034</v>
      </c>
      <c r="AG4918">
        <v>3.5870000000000002</v>
      </c>
      <c r="AH4918">
        <f t="shared" si="1073"/>
        <v>3.5869999999999999E-2</v>
      </c>
      <c r="AJ4918" s="1">
        <v>39034</v>
      </c>
      <c r="AK4918">
        <v>3.7269999999999999</v>
      </c>
      <c r="AL4918">
        <f t="shared" si="1074"/>
        <v>3.7269999999999998E-2</v>
      </c>
      <c r="AN4918" s="1">
        <v>39170</v>
      </c>
      <c r="AO4918">
        <v>4.2290000000000001</v>
      </c>
      <c r="AP4918">
        <f t="shared" si="1075"/>
        <v>4.2290000000000001E-2</v>
      </c>
      <c r="AS4918" s="1">
        <v>39152</v>
      </c>
      <c r="AT4918">
        <v>5.4329999999999998</v>
      </c>
      <c r="AU4918">
        <f t="shared" si="1076"/>
        <v>5.4329999999999996E-2</v>
      </c>
      <c r="AX4918" s="1"/>
    </row>
    <row r="4919" spans="1:50" x14ac:dyDescent="0.3">
      <c r="A4919" s="19">
        <f t="shared" si="1077"/>
        <v>52800</v>
      </c>
      <c r="B4919">
        <f t="shared" ca="1" si="1064"/>
        <v>-18.533333333333335</v>
      </c>
      <c r="C4919">
        <f ca="1">IF(currency="USD",'Future et co'!D4919,IF(currency="EUR",'Future et co'!E4919,IF(currency="GBP",'Future et co'!F4919,FALSE)))</f>
        <v>3.5830000000000001E-2</v>
      </c>
      <c r="D4919">
        <f t="shared" ca="1" si="1065"/>
        <v>3.5830000000000001E-2</v>
      </c>
      <c r="E4919">
        <f t="shared" ca="1" si="1066"/>
        <v>2.1409999999999998E-2</v>
      </c>
      <c r="F4919">
        <f t="shared" ca="1" si="1067"/>
        <v>3.7088999999999997E-2</v>
      </c>
      <c r="J4919" s="1">
        <v>39056</v>
      </c>
      <c r="K4919">
        <v>5.2424999999999997</v>
      </c>
      <c r="L4919">
        <f t="shared" si="1068"/>
        <v>5.2424999999999999E-2</v>
      </c>
      <c r="N4919" s="1">
        <v>39057</v>
      </c>
      <c r="O4919">
        <v>5.2125000000000004</v>
      </c>
      <c r="P4919">
        <f t="shared" si="1069"/>
        <v>5.2125000000000005E-2</v>
      </c>
      <c r="R4919" s="1">
        <v>39169</v>
      </c>
      <c r="S4919">
        <v>5.18</v>
      </c>
      <c r="T4919">
        <f t="shared" si="1070"/>
        <v>5.1799999999999999E-2</v>
      </c>
      <c r="V4919" s="1">
        <v>39168</v>
      </c>
      <c r="W4919">
        <v>4.9364999999999997</v>
      </c>
      <c r="X4919">
        <f t="shared" si="1071"/>
        <v>4.9364999999999999E-2</v>
      </c>
      <c r="AB4919" s="1">
        <v>38989</v>
      </c>
      <c r="AC4919">
        <v>119.83</v>
      </c>
      <c r="AD4919">
        <f t="shared" si="1072"/>
        <v>1.1982999999999999</v>
      </c>
      <c r="AF4919" s="1">
        <v>39031</v>
      </c>
      <c r="AG4919">
        <v>3.585</v>
      </c>
      <c r="AH4919">
        <f t="shared" si="1073"/>
        <v>3.585E-2</v>
      </c>
      <c r="AJ4919" s="1">
        <v>39031</v>
      </c>
      <c r="AK4919">
        <v>3.7360000000000002</v>
      </c>
      <c r="AL4919">
        <f t="shared" si="1074"/>
        <v>3.7360000000000004E-2</v>
      </c>
      <c r="AN4919" s="1">
        <v>39169</v>
      </c>
      <c r="AO4919">
        <v>4.234</v>
      </c>
      <c r="AP4919">
        <f t="shared" si="1075"/>
        <v>4.2340000000000003E-2</v>
      </c>
      <c r="AS4919" s="1">
        <v>39151</v>
      </c>
      <c r="AT4919">
        <v>5.4320000000000004</v>
      </c>
      <c r="AU4919">
        <f t="shared" si="1076"/>
        <v>5.4320000000000007E-2</v>
      </c>
      <c r="AX4919" s="1"/>
    </row>
    <row r="4920" spans="1:50" x14ac:dyDescent="0.3">
      <c r="A4920" s="19">
        <f t="shared" si="1077"/>
        <v>52803</v>
      </c>
      <c r="B4920">
        <f t="shared" ca="1" si="1064"/>
        <v>-18.541666666666668</v>
      </c>
      <c r="C4920">
        <f ca="1">IF(currency="USD",'Future et co'!D4920,IF(currency="EUR",'Future et co'!E4920,IF(currency="GBP",'Future et co'!F4920,FALSE)))</f>
        <v>3.5830000000000001E-2</v>
      </c>
      <c r="D4920">
        <f t="shared" ca="1" si="1065"/>
        <v>3.5830000000000001E-2</v>
      </c>
      <c r="E4920">
        <f t="shared" ca="1" si="1066"/>
        <v>2.1409999999999998E-2</v>
      </c>
      <c r="F4920">
        <f t="shared" ca="1" si="1067"/>
        <v>3.7088999999999997E-2</v>
      </c>
      <c r="J4920" s="1">
        <v>39055</v>
      </c>
      <c r="K4920">
        <v>5.242</v>
      </c>
      <c r="L4920">
        <f t="shared" si="1068"/>
        <v>5.2420000000000001E-2</v>
      </c>
      <c r="N4920" s="1">
        <v>39056</v>
      </c>
      <c r="O4920">
        <v>5.1924999999999999</v>
      </c>
      <c r="P4920">
        <f t="shared" si="1069"/>
        <v>5.1924999999999999E-2</v>
      </c>
      <c r="R4920" s="1">
        <v>39168</v>
      </c>
      <c r="S4920">
        <v>5.2060000000000004</v>
      </c>
      <c r="T4920">
        <f t="shared" si="1070"/>
        <v>5.2060000000000002E-2</v>
      </c>
      <c r="V4920" s="1">
        <v>39167</v>
      </c>
      <c r="W4920">
        <v>4.9566999999999997</v>
      </c>
      <c r="X4920">
        <f t="shared" si="1071"/>
        <v>4.9567E-2</v>
      </c>
      <c r="AB4920" s="1">
        <v>38988</v>
      </c>
      <c r="AC4920">
        <v>120</v>
      </c>
      <c r="AD4920">
        <f t="shared" si="1072"/>
        <v>1.2</v>
      </c>
      <c r="AF4920" s="1">
        <v>39030</v>
      </c>
      <c r="AG4920">
        <v>3.5840000000000001</v>
      </c>
      <c r="AH4920">
        <f t="shared" si="1073"/>
        <v>3.5840000000000004E-2</v>
      </c>
      <c r="AJ4920" s="1">
        <v>39030</v>
      </c>
      <c r="AK4920">
        <v>3.7480000000000002</v>
      </c>
      <c r="AL4920">
        <f t="shared" si="1074"/>
        <v>3.7479999999999999E-2</v>
      </c>
      <c r="AN4920" s="1">
        <v>39168</v>
      </c>
      <c r="AO4920">
        <v>4.2149999999999999</v>
      </c>
      <c r="AP4920">
        <f t="shared" si="1075"/>
        <v>4.215E-2</v>
      </c>
      <c r="AS4920" s="1">
        <v>39150</v>
      </c>
      <c r="AT4920">
        <v>5.431</v>
      </c>
      <c r="AU4920">
        <f t="shared" si="1076"/>
        <v>5.4309999999999997E-2</v>
      </c>
      <c r="AX4920" s="1"/>
    </row>
    <row r="4921" spans="1:50" x14ac:dyDescent="0.3">
      <c r="A4921" s="19">
        <f t="shared" si="1077"/>
        <v>52804</v>
      </c>
      <c r="B4921">
        <f t="shared" ca="1" si="1064"/>
        <v>-18.544444444444444</v>
      </c>
      <c r="C4921">
        <f ca="1">IF(currency="USD",'Future et co'!D4921,IF(currency="EUR",'Future et co'!E4921,IF(currency="GBP",'Future et co'!F4921,FALSE)))</f>
        <v>3.5830000000000001E-2</v>
      </c>
      <c r="D4921">
        <f t="shared" ca="1" si="1065"/>
        <v>3.5830000000000001E-2</v>
      </c>
      <c r="E4921">
        <f t="shared" ca="1" si="1066"/>
        <v>2.1409999999999998E-2</v>
      </c>
      <c r="F4921">
        <f t="shared" ca="1" si="1067"/>
        <v>3.7088999999999997E-2</v>
      </c>
      <c r="J4921" s="1">
        <v>39052</v>
      </c>
      <c r="K4921">
        <v>5.2424999999999997</v>
      </c>
      <c r="L4921">
        <f t="shared" si="1068"/>
        <v>5.2424999999999999E-2</v>
      </c>
      <c r="N4921" s="1">
        <v>39055</v>
      </c>
      <c r="O4921">
        <v>5.1825000000000001</v>
      </c>
      <c r="P4921">
        <f t="shared" si="1069"/>
        <v>5.1825000000000003E-2</v>
      </c>
      <c r="R4921" s="1">
        <v>39167</v>
      </c>
      <c r="S4921">
        <v>5.2050000000000001</v>
      </c>
      <c r="T4921">
        <f t="shared" si="1070"/>
        <v>5.2049999999999999E-2</v>
      </c>
      <c r="V4921" s="1">
        <v>39164</v>
      </c>
      <c r="W4921">
        <v>4.9759000000000002</v>
      </c>
      <c r="X4921">
        <f t="shared" si="1071"/>
        <v>4.9759000000000005E-2</v>
      </c>
      <c r="AB4921" s="1">
        <v>38987</v>
      </c>
      <c r="AC4921">
        <v>120.14</v>
      </c>
      <c r="AD4921">
        <f t="shared" si="1072"/>
        <v>1.2014</v>
      </c>
      <c r="AF4921" s="1">
        <v>39029</v>
      </c>
      <c r="AG4921">
        <v>3.577</v>
      </c>
      <c r="AH4921">
        <f t="shared" si="1073"/>
        <v>3.5769999999999996E-2</v>
      </c>
      <c r="AJ4921" s="1">
        <v>39029</v>
      </c>
      <c r="AK4921">
        <v>3.7330000000000001</v>
      </c>
      <c r="AL4921">
        <f t="shared" si="1074"/>
        <v>3.7330000000000002E-2</v>
      </c>
      <c r="AN4921" s="1">
        <v>39167</v>
      </c>
      <c r="AO4921">
        <v>4.2</v>
      </c>
      <c r="AP4921">
        <f t="shared" si="1075"/>
        <v>4.2000000000000003E-2</v>
      </c>
      <c r="AS4921" s="1">
        <v>39149</v>
      </c>
      <c r="AT4921">
        <v>5.4180000000000001</v>
      </c>
      <c r="AU4921">
        <f t="shared" si="1076"/>
        <v>5.4179999999999999E-2</v>
      </c>
      <c r="AX4921" s="1"/>
    </row>
    <row r="4922" spans="1:50" x14ac:dyDescent="0.3">
      <c r="A4922" s="19">
        <f t="shared" si="1077"/>
        <v>52805</v>
      </c>
      <c r="B4922">
        <f t="shared" ca="1" si="1064"/>
        <v>-18.547222222222221</v>
      </c>
      <c r="C4922">
        <f ca="1">IF(currency="USD",'Future et co'!D4922,IF(currency="EUR",'Future et co'!E4922,IF(currency="GBP",'Future et co'!F4922,FALSE)))</f>
        <v>3.5830000000000001E-2</v>
      </c>
      <c r="D4922">
        <f t="shared" ca="1" si="1065"/>
        <v>3.5830000000000001E-2</v>
      </c>
      <c r="E4922">
        <f t="shared" ca="1" si="1066"/>
        <v>2.1409999999999998E-2</v>
      </c>
      <c r="F4922">
        <f t="shared" ca="1" si="1067"/>
        <v>3.7088999999999997E-2</v>
      </c>
      <c r="J4922" s="1">
        <v>39051</v>
      </c>
      <c r="K4922">
        <v>5.26</v>
      </c>
      <c r="L4922">
        <f t="shared" si="1068"/>
        <v>5.2600000000000001E-2</v>
      </c>
      <c r="N4922" s="1">
        <v>39052</v>
      </c>
      <c r="O4922">
        <v>5.19</v>
      </c>
      <c r="P4922">
        <f t="shared" si="1069"/>
        <v>5.1900000000000002E-2</v>
      </c>
      <c r="R4922" s="1">
        <v>39164</v>
      </c>
      <c r="S4922">
        <v>5.2110000000000003</v>
      </c>
      <c r="T4922">
        <f t="shared" si="1070"/>
        <v>5.2110000000000004E-2</v>
      </c>
      <c r="V4922" s="1">
        <v>39163</v>
      </c>
      <c r="W4922">
        <v>4.9461000000000004</v>
      </c>
      <c r="X4922">
        <f t="shared" si="1071"/>
        <v>4.9461000000000005E-2</v>
      </c>
      <c r="AB4922" s="1">
        <v>38986</v>
      </c>
      <c r="AC4922">
        <v>120.3</v>
      </c>
      <c r="AD4922">
        <f t="shared" si="1072"/>
        <v>1.2030000000000001</v>
      </c>
      <c r="AF4922" s="1">
        <v>39028</v>
      </c>
      <c r="AG4922">
        <v>3.5750000000000002</v>
      </c>
      <c r="AH4922">
        <f t="shared" si="1073"/>
        <v>3.5750000000000004E-2</v>
      </c>
      <c r="AJ4922" s="1">
        <v>39028</v>
      </c>
      <c r="AK4922">
        <v>3.7250000000000001</v>
      </c>
      <c r="AL4922">
        <f t="shared" si="1074"/>
        <v>3.7249999999999998E-2</v>
      </c>
      <c r="AN4922" s="1">
        <v>39164</v>
      </c>
      <c r="AO4922">
        <v>4.1920000000000002</v>
      </c>
      <c r="AP4922">
        <f t="shared" si="1075"/>
        <v>4.1919999999999999E-2</v>
      </c>
      <c r="AS4922" s="1">
        <v>39148</v>
      </c>
      <c r="AT4922">
        <v>5.444</v>
      </c>
      <c r="AU4922">
        <f t="shared" si="1076"/>
        <v>5.4440000000000002E-2</v>
      </c>
      <c r="AX4922" s="1"/>
    </row>
    <row r="4923" spans="1:50" x14ac:dyDescent="0.3">
      <c r="A4923" s="19">
        <f t="shared" si="1077"/>
        <v>52806</v>
      </c>
      <c r="B4923">
        <f t="shared" ca="1" si="1064"/>
        <v>-18.55</v>
      </c>
      <c r="C4923">
        <f ca="1">IF(currency="USD",'Future et co'!D4923,IF(currency="EUR",'Future et co'!E4923,IF(currency="GBP",'Future et co'!F4923,FALSE)))</f>
        <v>3.5830000000000001E-2</v>
      </c>
      <c r="D4923">
        <f t="shared" ca="1" si="1065"/>
        <v>3.5830000000000001E-2</v>
      </c>
      <c r="E4923">
        <f t="shared" ca="1" si="1066"/>
        <v>2.1409999999999998E-2</v>
      </c>
      <c r="F4923">
        <f t="shared" ca="1" si="1067"/>
        <v>3.7088999999999997E-2</v>
      </c>
      <c r="J4923" s="1">
        <v>39050</v>
      </c>
      <c r="K4923">
        <v>5.258</v>
      </c>
      <c r="L4923">
        <f t="shared" si="1068"/>
        <v>5.2580000000000002E-2</v>
      </c>
      <c r="N4923" s="1">
        <v>39051</v>
      </c>
      <c r="O4923">
        <v>5.2240000000000002</v>
      </c>
      <c r="P4923">
        <f t="shared" si="1069"/>
        <v>5.2240000000000002E-2</v>
      </c>
      <c r="R4923" s="1">
        <v>39163</v>
      </c>
      <c r="S4923">
        <v>5.194</v>
      </c>
      <c r="T4923">
        <f t="shared" si="1070"/>
        <v>5.194E-2</v>
      </c>
      <c r="V4923" s="1">
        <v>39162</v>
      </c>
      <c r="W4923">
        <v>4.8956</v>
      </c>
      <c r="X4923">
        <f t="shared" si="1071"/>
        <v>4.8956E-2</v>
      </c>
      <c r="AB4923" s="1">
        <v>38985</v>
      </c>
      <c r="AC4923">
        <v>120.25</v>
      </c>
      <c r="AD4923">
        <f t="shared" si="1072"/>
        <v>1.2024999999999999</v>
      </c>
      <c r="AF4923" s="1">
        <v>39027</v>
      </c>
      <c r="AG4923">
        <v>3.569</v>
      </c>
      <c r="AH4923">
        <f t="shared" si="1073"/>
        <v>3.569E-2</v>
      </c>
      <c r="AJ4923" s="1">
        <v>39027</v>
      </c>
      <c r="AK4923">
        <v>3.7210000000000001</v>
      </c>
      <c r="AL4923">
        <f t="shared" si="1074"/>
        <v>3.721E-2</v>
      </c>
      <c r="AN4923" s="1">
        <v>39163</v>
      </c>
      <c r="AO4923">
        <v>4.1909999999999998</v>
      </c>
      <c r="AP4923">
        <f t="shared" si="1075"/>
        <v>4.1909999999999996E-2</v>
      </c>
      <c r="AS4923" s="1">
        <v>39147</v>
      </c>
      <c r="AT4923">
        <v>5.4390000000000001</v>
      </c>
      <c r="AU4923">
        <f t="shared" si="1076"/>
        <v>5.4390000000000001E-2</v>
      </c>
      <c r="AX4923" s="1"/>
    </row>
    <row r="4924" spans="1:50" x14ac:dyDescent="0.3">
      <c r="A4924" s="19">
        <f t="shared" si="1077"/>
        <v>52807</v>
      </c>
      <c r="B4924">
        <f t="shared" ca="1" si="1064"/>
        <v>-18.552777777777777</v>
      </c>
      <c r="C4924">
        <f ca="1">IF(currency="USD",'Future et co'!D4924,IF(currency="EUR",'Future et co'!E4924,IF(currency="GBP",'Future et co'!F4924,FALSE)))</f>
        <v>3.5830000000000001E-2</v>
      </c>
      <c r="D4924">
        <f t="shared" ca="1" si="1065"/>
        <v>3.5830000000000001E-2</v>
      </c>
      <c r="E4924">
        <f t="shared" ca="1" si="1066"/>
        <v>2.1409999999999998E-2</v>
      </c>
      <c r="F4924">
        <f t="shared" ca="1" si="1067"/>
        <v>3.7088999999999997E-2</v>
      </c>
      <c r="J4924" s="1">
        <v>39049</v>
      </c>
      <c r="K4924">
        <v>5.2569999999999997</v>
      </c>
      <c r="L4924">
        <f t="shared" si="1068"/>
        <v>5.2569999999999999E-2</v>
      </c>
      <c r="N4924" s="1">
        <v>39050</v>
      </c>
      <c r="O4924">
        <v>5.242</v>
      </c>
      <c r="P4924">
        <f t="shared" si="1069"/>
        <v>5.2420000000000001E-2</v>
      </c>
      <c r="R4924" s="1">
        <v>39162</v>
      </c>
      <c r="S4924">
        <v>5.1740000000000004</v>
      </c>
      <c r="T4924">
        <f t="shared" si="1070"/>
        <v>5.1740000000000001E-2</v>
      </c>
      <c r="V4924" s="1">
        <v>39161</v>
      </c>
      <c r="W4924">
        <v>4.9774000000000003</v>
      </c>
      <c r="X4924">
        <f t="shared" si="1071"/>
        <v>4.9774000000000006E-2</v>
      </c>
      <c r="AB4924" s="1">
        <v>38982</v>
      </c>
      <c r="AC4924">
        <v>119.98</v>
      </c>
      <c r="AD4924">
        <f t="shared" si="1072"/>
        <v>1.1998</v>
      </c>
      <c r="AF4924" s="1">
        <v>39024</v>
      </c>
      <c r="AG4924">
        <v>3.5659999999999998</v>
      </c>
      <c r="AH4924">
        <f t="shared" si="1073"/>
        <v>3.5659999999999997E-2</v>
      </c>
      <c r="AJ4924" s="1">
        <v>39024</v>
      </c>
      <c r="AK4924">
        <v>3.7040000000000002</v>
      </c>
      <c r="AL4924">
        <f t="shared" si="1074"/>
        <v>3.7040000000000003E-2</v>
      </c>
      <c r="AN4924" s="1">
        <v>39162</v>
      </c>
      <c r="AO4924">
        <v>4.1669999999999998</v>
      </c>
      <c r="AP4924">
        <f t="shared" si="1075"/>
        <v>4.1669999999999999E-2</v>
      </c>
      <c r="AS4924" s="1">
        <v>39146</v>
      </c>
      <c r="AT4924">
        <v>5.4240000000000004</v>
      </c>
      <c r="AU4924">
        <f t="shared" si="1076"/>
        <v>5.4240000000000003E-2</v>
      </c>
      <c r="AX4924" s="1"/>
    </row>
    <row r="4925" spans="1:50" x14ac:dyDescent="0.3">
      <c r="A4925" s="19">
        <f t="shared" si="1077"/>
        <v>52810</v>
      </c>
      <c r="B4925">
        <f t="shared" ca="1" si="1064"/>
        <v>-18.56111111111111</v>
      </c>
      <c r="C4925">
        <f ca="1">IF(currency="USD",'Future et co'!D4925,IF(currency="EUR",'Future et co'!E4925,IF(currency="GBP",'Future et co'!F4925,FALSE)))</f>
        <v>3.5830000000000001E-2</v>
      </c>
      <c r="D4925">
        <f t="shared" ca="1" si="1065"/>
        <v>3.5830000000000001E-2</v>
      </c>
      <c r="E4925">
        <f t="shared" ca="1" si="1066"/>
        <v>2.1409999999999998E-2</v>
      </c>
      <c r="F4925">
        <f t="shared" ca="1" si="1067"/>
        <v>3.7088999999999997E-2</v>
      </c>
      <c r="J4925" s="1">
        <v>39048</v>
      </c>
      <c r="K4925">
        <v>5.2625000000000002</v>
      </c>
      <c r="L4925">
        <f t="shared" si="1068"/>
        <v>5.2625000000000005E-2</v>
      </c>
      <c r="N4925" s="1">
        <v>39049</v>
      </c>
      <c r="O4925">
        <v>5.2374999999999998</v>
      </c>
      <c r="P4925">
        <f t="shared" si="1069"/>
        <v>5.2374999999999998E-2</v>
      </c>
      <c r="R4925" s="1">
        <v>39161</v>
      </c>
      <c r="S4925">
        <v>5.2210000000000001</v>
      </c>
      <c r="T4925">
        <f t="shared" si="1070"/>
        <v>5.2209999999999999E-2</v>
      </c>
      <c r="V4925" s="1">
        <v>39160</v>
      </c>
      <c r="W4925">
        <v>4.9896000000000003</v>
      </c>
      <c r="X4925">
        <f t="shared" si="1071"/>
        <v>4.9896000000000003E-2</v>
      </c>
      <c r="AB4925" s="1">
        <v>38981</v>
      </c>
      <c r="AC4925">
        <v>119.26</v>
      </c>
      <c r="AD4925">
        <f t="shared" si="1072"/>
        <v>1.1926000000000001</v>
      </c>
      <c r="AF4925" s="1">
        <v>39023</v>
      </c>
      <c r="AG4925">
        <v>3.5659999999999998</v>
      </c>
      <c r="AH4925">
        <f t="shared" si="1073"/>
        <v>3.5659999999999997E-2</v>
      </c>
      <c r="AJ4925" s="1">
        <v>39023</v>
      </c>
      <c r="AK4925">
        <v>3.7010000000000001</v>
      </c>
      <c r="AL4925">
        <f t="shared" si="1074"/>
        <v>3.7010000000000001E-2</v>
      </c>
      <c r="AN4925" s="1">
        <v>39161</v>
      </c>
      <c r="AO4925">
        <v>4.1879999999999997</v>
      </c>
      <c r="AP4925">
        <f t="shared" si="1075"/>
        <v>4.1880000000000001E-2</v>
      </c>
      <c r="AS4925" s="1">
        <v>39144</v>
      </c>
      <c r="AT4925">
        <v>5.4329999999999998</v>
      </c>
      <c r="AU4925">
        <f t="shared" si="1076"/>
        <v>5.4329999999999996E-2</v>
      </c>
      <c r="AX4925" s="1"/>
    </row>
    <row r="4926" spans="1:50" x14ac:dyDescent="0.3">
      <c r="A4926" s="19">
        <f t="shared" si="1077"/>
        <v>52811</v>
      </c>
      <c r="B4926">
        <f t="shared" ca="1" si="1064"/>
        <v>-18.56388888888889</v>
      </c>
      <c r="C4926">
        <f ca="1">IF(currency="USD",'Future et co'!D4926,IF(currency="EUR",'Future et co'!E4926,IF(currency="GBP",'Future et co'!F4926,FALSE)))</f>
        <v>3.5830000000000001E-2</v>
      </c>
      <c r="D4926">
        <f t="shared" ca="1" si="1065"/>
        <v>3.5830000000000001E-2</v>
      </c>
      <c r="E4926">
        <f t="shared" ca="1" si="1066"/>
        <v>2.1409999999999998E-2</v>
      </c>
      <c r="F4926">
        <f t="shared" ca="1" si="1067"/>
        <v>3.7088999999999997E-2</v>
      </c>
      <c r="J4926" s="1">
        <v>39045</v>
      </c>
      <c r="K4926">
        <v>5.2675000000000001</v>
      </c>
      <c r="L4926">
        <f t="shared" si="1068"/>
        <v>5.2675E-2</v>
      </c>
      <c r="N4926" s="1">
        <v>39048</v>
      </c>
      <c r="O4926">
        <v>5.2489999999999997</v>
      </c>
      <c r="P4926">
        <f t="shared" si="1069"/>
        <v>5.2489999999999995E-2</v>
      </c>
      <c r="R4926" s="1">
        <v>39160</v>
      </c>
      <c r="S4926">
        <v>5.2229999999999999</v>
      </c>
      <c r="T4926">
        <f t="shared" si="1070"/>
        <v>5.2229999999999999E-2</v>
      </c>
      <c r="V4926" s="1">
        <v>39157</v>
      </c>
      <c r="W4926">
        <v>4.9683000000000002</v>
      </c>
      <c r="X4926">
        <f t="shared" si="1071"/>
        <v>4.9683000000000005E-2</v>
      </c>
      <c r="AB4926" s="1">
        <v>38980</v>
      </c>
      <c r="AC4926">
        <v>119.21</v>
      </c>
      <c r="AD4926">
        <f t="shared" si="1072"/>
        <v>1.1920999999999999</v>
      </c>
      <c r="AF4926" s="1">
        <v>39022</v>
      </c>
      <c r="AG4926">
        <v>3.5630000000000002</v>
      </c>
      <c r="AH4926">
        <f t="shared" si="1073"/>
        <v>3.5630000000000002E-2</v>
      </c>
      <c r="AJ4926" s="1">
        <v>39022</v>
      </c>
      <c r="AK4926">
        <v>3.6960000000000002</v>
      </c>
      <c r="AL4926">
        <f t="shared" si="1074"/>
        <v>3.696E-2</v>
      </c>
      <c r="AN4926" s="1">
        <v>39160</v>
      </c>
      <c r="AO4926">
        <v>4.1870000000000003</v>
      </c>
      <c r="AP4926">
        <f t="shared" si="1075"/>
        <v>4.1870000000000004E-2</v>
      </c>
      <c r="AS4926" s="1">
        <v>39143</v>
      </c>
      <c r="AT4926">
        <v>5.4329999999999998</v>
      </c>
      <c r="AU4926">
        <f t="shared" si="1076"/>
        <v>5.4329999999999996E-2</v>
      </c>
      <c r="AX4926" s="1"/>
    </row>
    <row r="4927" spans="1:50" x14ac:dyDescent="0.3">
      <c r="A4927" s="19">
        <f t="shared" si="1077"/>
        <v>52812</v>
      </c>
      <c r="B4927">
        <f t="shared" ca="1" si="1064"/>
        <v>-18.566666666666666</v>
      </c>
      <c r="C4927">
        <f ca="1">IF(currency="USD",'Future et co'!D4927,IF(currency="EUR",'Future et co'!E4927,IF(currency="GBP",'Future et co'!F4927,FALSE)))</f>
        <v>3.5830000000000001E-2</v>
      </c>
      <c r="D4927">
        <f t="shared" ca="1" si="1065"/>
        <v>3.5830000000000001E-2</v>
      </c>
      <c r="E4927">
        <f t="shared" ca="1" si="1066"/>
        <v>2.1409999999999998E-2</v>
      </c>
      <c r="F4927">
        <f t="shared" ca="1" si="1067"/>
        <v>3.7088999999999997E-2</v>
      </c>
      <c r="J4927" s="1">
        <v>39044</v>
      </c>
      <c r="K4927">
        <v>5.2649999999999997</v>
      </c>
      <c r="L4927">
        <f t="shared" si="1068"/>
        <v>5.2649999999999995E-2</v>
      </c>
      <c r="N4927" s="1">
        <v>39045</v>
      </c>
      <c r="O4927">
        <v>5.2530000000000001</v>
      </c>
      <c r="P4927">
        <f t="shared" si="1069"/>
        <v>5.253E-2</v>
      </c>
      <c r="R4927" s="1">
        <v>39157</v>
      </c>
      <c r="S4927">
        <v>5.21</v>
      </c>
      <c r="T4927">
        <f t="shared" si="1070"/>
        <v>5.21E-2</v>
      </c>
      <c r="V4927" s="1">
        <v>39156</v>
      </c>
      <c r="W4927">
        <v>4.9607999999999999</v>
      </c>
      <c r="X4927">
        <f t="shared" si="1071"/>
        <v>4.9607999999999999E-2</v>
      </c>
      <c r="AB4927" s="1">
        <v>38979</v>
      </c>
      <c r="AC4927">
        <v>119.1</v>
      </c>
      <c r="AD4927">
        <f t="shared" si="1072"/>
        <v>1.1909999999999998</v>
      </c>
      <c r="AF4927" s="1">
        <v>39021</v>
      </c>
      <c r="AG4927">
        <v>3.5640000000000001</v>
      </c>
      <c r="AH4927">
        <f t="shared" si="1073"/>
        <v>3.5639999999999998E-2</v>
      </c>
      <c r="AJ4927" s="1">
        <v>39021</v>
      </c>
      <c r="AK4927">
        <v>3.7040000000000002</v>
      </c>
      <c r="AL4927">
        <f t="shared" si="1074"/>
        <v>3.7040000000000003E-2</v>
      </c>
      <c r="AN4927" s="1">
        <v>39157</v>
      </c>
      <c r="AO4927">
        <v>4.1680000000000001</v>
      </c>
      <c r="AP4927">
        <f t="shared" si="1075"/>
        <v>4.1680000000000002E-2</v>
      </c>
      <c r="AS4927" s="1">
        <v>39142</v>
      </c>
      <c r="AT4927">
        <v>5.431</v>
      </c>
      <c r="AU4927">
        <f t="shared" si="1076"/>
        <v>5.4309999999999997E-2</v>
      </c>
      <c r="AX4927" s="1"/>
    </row>
    <row r="4928" spans="1:50" x14ac:dyDescent="0.3">
      <c r="A4928" s="19">
        <f t="shared" si="1077"/>
        <v>52813</v>
      </c>
      <c r="B4928">
        <f t="shared" ca="1" si="1064"/>
        <v>-18.569444444444443</v>
      </c>
      <c r="C4928">
        <f ca="1">IF(currency="USD",'Future et co'!D4928,IF(currency="EUR",'Future et co'!E4928,IF(currency="GBP",'Future et co'!F4928,FALSE)))</f>
        <v>3.5830000000000001E-2</v>
      </c>
      <c r="D4928">
        <f t="shared" ca="1" si="1065"/>
        <v>3.5830000000000001E-2</v>
      </c>
      <c r="E4928">
        <f t="shared" ca="1" si="1066"/>
        <v>2.1409999999999998E-2</v>
      </c>
      <c r="F4928">
        <f t="shared" ca="1" si="1067"/>
        <v>3.7088999999999997E-2</v>
      </c>
      <c r="J4928" s="1">
        <v>39043</v>
      </c>
      <c r="K4928">
        <v>5.2619999999999996</v>
      </c>
      <c r="L4928">
        <f t="shared" si="1068"/>
        <v>5.2619999999999993E-2</v>
      </c>
      <c r="N4928" s="1">
        <v>39044</v>
      </c>
      <c r="O4928">
        <v>5.2675000000000001</v>
      </c>
      <c r="P4928">
        <f t="shared" si="1069"/>
        <v>5.2675E-2</v>
      </c>
      <c r="R4928" s="1">
        <v>39156</v>
      </c>
      <c r="S4928">
        <v>5.1929999999999996</v>
      </c>
      <c r="T4928">
        <f t="shared" si="1070"/>
        <v>5.1929999999999997E-2</v>
      </c>
      <c r="V4928" s="1">
        <v>39155</v>
      </c>
      <c r="W4928">
        <v>4.9446000000000003</v>
      </c>
      <c r="X4928">
        <f t="shared" si="1071"/>
        <v>4.9446000000000004E-2</v>
      </c>
      <c r="AB4928" s="1">
        <v>38978</v>
      </c>
      <c r="AC4928">
        <v>118.66</v>
      </c>
      <c r="AD4928">
        <f t="shared" si="1072"/>
        <v>1.1865999999999999</v>
      </c>
      <c r="AF4928" s="1">
        <v>39020</v>
      </c>
      <c r="AG4928">
        <v>3.5609999999999999</v>
      </c>
      <c r="AH4928">
        <f t="shared" si="1073"/>
        <v>3.5610000000000003E-2</v>
      </c>
      <c r="AJ4928" s="1">
        <v>39020</v>
      </c>
      <c r="AK4928">
        <v>3.7040000000000002</v>
      </c>
      <c r="AL4928">
        <f t="shared" si="1074"/>
        <v>3.7040000000000003E-2</v>
      </c>
      <c r="AN4928" s="1">
        <v>39156</v>
      </c>
      <c r="AO4928">
        <v>4.1680000000000001</v>
      </c>
      <c r="AP4928">
        <f t="shared" si="1075"/>
        <v>4.1680000000000002E-2</v>
      </c>
      <c r="AS4928" s="1">
        <v>39141</v>
      </c>
      <c r="AT4928">
        <v>5.423</v>
      </c>
      <c r="AU4928">
        <f t="shared" si="1076"/>
        <v>5.423E-2</v>
      </c>
      <c r="AX4928" s="1"/>
    </row>
    <row r="4929" spans="1:50" x14ac:dyDescent="0.3">
      <c r="A4929" s="19">
        <f t="shared" si="1077"/>
        <v>52814</v>
      </c>
      <c r="B4929">
        <f t="shared" ca="1" si="1064"/>
        <v>-18.572222222222223</v>
      </c>
      <c r="C4929">
        <f ca="1">IF(currency="USD",'Future et co'!D4929,IF(currency="EUR",'Future et co'!E4929,IF(currency="GBP",'Future et co'!F4929,FALSE)))</f>
        <v>3.5830000000000001E-2</v>
      </c>
      <c r="D4929">
        <f t="shared" ca="1" si="1065"/>
        <v>3.5830000000000001E-2</v>
      </c>
      <c r="E4929">
        <f t="shared" ca="1" si="1066"/>
        <v>2.1409999999999998E-2</v>
      </c>
      <c r="F4929">
        <f t="shared" ca="1" si="1067"/>
        <v>3.7088999999999997E-2</v>
      </c>
      <c r="J4929" s="1">
        <v>39042</v>
      </c>
      <c r="K4929">
        <v>5.2670000000000003</v>
      </c>
      <c r="L4929">
        <f t="shared" si="1068"/>
        <v>5.2670000000000002E-2</v>
      </c>
      <c r="N4929" s="1">
        <v>39043</v>
      </c>
      <c r="O4929">
        <v>5.2675000000000001</v>
      </c>
      <c r="P4929">
        <f t="shared" si="1069"/>
        <v>5.2675E-2</v>
      </c>
      <c r="R4929" s="1">
        <v>39155</v>
      </c>
      <c r="S4929">
        <v>5.17</v>
      </c>
      <c r="T4929">
        <f t="shared" si="1070"/>
        <v>5.1699999999999996E-2</v>
      </c>
      <c r="V4929" s="1">
        <v>39154</v>
      </c>
      <c r="W4929">
        <v>4.8966000000000003</v>
      </c>
      <c r="X4929">
        <f t="shared" si="1071"/>
        <v>4.8966000000000003E-2</v>
      </c>
      <c r="AB4929" s="1">
        <v>38975</v>
      </c>
      <c r="AC4929">
        <v>119.22</v>
      </c>
      <c r="AD4929">
        <f t="shared" si="1072"/>
        <v>1.1921999999999999</v>
      </c>
      <c r="AF4929" s="1">
        <v>39017</v>
      </c>
      <c r="AG4929">
        <v>3.5539999999999998</v>
      </c>
      <c r="AH4929">
        <f t="shared" si="1073"/>
        <v>3.5539999999999995E-2</v>
      </c>
      <c r="AJ4929" s="1">
        <v>39017</v>
      </c>
      <c r="AK4929">
        <v>3.7040000000000002</v>
      </c>
      <c r="AL4929">
        <f t="shared" si="1074"/>
        <v>3.7040000000000003E-2</v>
      </c>
      <c r="AN4929" s="1">
        <v>39155</v>
      </c>
      <c r="AO4929">
        <v>4.149</v>
      </c>
      <c r="AP4929">
        <f t="shared" si="1075"/>
        <v>4.1489999999999999E-2</v>
      </c>
      <c r="AS4929" s="1">
        <v>39140</v>
      </c>
      <c r="AT4929">
        <v>5.4269999999999996</v>
      </c>
      <c r="AU4929">
        <f t="shared" si="1076"/>
        <v>5.4269999999999999E-2</v>
      </c>
      <c r="AX4929" s="1"/>
    </row>
    <row r="4930" spans="1:50" x14ac:dyDescent="0.3">
      <c r="A4930" s="19">
        <f t="shared" si="1077"/>
        <v>52817</v>
      </c>
      <c r="B4930">
        <f t="shared" ca="1" si="1064"/>
        <v>-18.580555555555556</v>
      </c>
      <c r="C4930">
        <f ca="1">IF(currency="USD",'Future et co'!D4930,IF(currency="EUR",'Future et co'!E4930,IF(currency="GBP",'Future et co'!F4930,FALSE)))</f>
        <v>3.5830000000000001E-2</v>
      </c>
      <c r="D4930">
        <f t="shared" ca="1" si="1065"/>
        <v>3.5830000000000001E-2</v>
      </c>
      <c r="E4930">
        <f t="shared" ca="1" si="1066"/>
        <v>2.1409999999999998E-2</v>
      </c>
      <c r="F4930">
        <f t="shared" ca="1" si="1067"/>
        <v>3.7088999999999997E-2</v>
      </c>
      <c r="J4930" s="1">
        <v>39041</v>
      </c>
      <c r="K4930">
        <v>5.2675000000000001</v>
      </c>
      <c r="L4930">
        <f t="shared" si="1068"/>
        <v>5.2675E-2</v>
      </c>
      <c r="N4930" s="1">
        <v>39042</v>
      </c>
      <c r="O4930">
        <v>5.2649999999999997</v>
      </c>
      <c r="P4930">
        <f t="shared" si="1069"/>
        <v>5.2649999999999995E-2</v>
      </c>
      <c r="R4930" s="1">
        <v>39154</v>
      </c>
      <c r="S4930">
        <v>5.1589999999999998</v>
      </c>
      <c r="T4930">
        <f t="shared" si="1070"/>
        <v>5.1589999999999997E-2</v>
      </c>
      <c r="V4930" s="1">
        <v>39153</v>
      </c>
      <c r="W4930">
        <v>5.0072999999999999</v>
      </c>
      <c r="X4930">
        <f t="shared" si="1071"/>
        <v>5.0072999999999999E-2</v>
      </c>
      <c r="AB4930" s="1">
        <v>38974</v>
      </c>
      <c r="AC4930">
        <v>119.05</v>
      </c>
      <c r="AD4930">
        <f t="shared" si="1072"/>
        <v>1.1904999999999999</v>
      </c>
      <c r="AF4930" s="1">
        <v>39016</v>
      </c>
      <c r="AG4930">
        <v>3.548</v>
      </c>
      <c r="AH4930">
        <f t="shared" si="1073"/>
        <v>3.5479999999999998E-2</v>
      </c>
      <c r="AJ4930" s="1">
        <v>39016</v>
      </c>
      <c r="AK4930">
        <v>3.698</v>
      </c>
      <c r="AL4930">
        <f t="shared" si="1074"/>
        <v>3.6979999999999999E-2</v>
      </c>
      <c r="AN4930" s="1">
        <v>39154</v>
      </c>
      <c r="AO4930">
        <v>4.1420000000000003</v>
      </c>
      <c r="AP4930">
        <f t="shared" si="1075"/>
        <v>4.1420000000000005E-2</v>
      </c>
      <c r="AS4930" s="1">
        <v>39139</v>
      </c>
      <c r="AT4930">
        <v>5.4390000000000001</v>
      </c>
      <c r="AU4930">
        <f t="shared" si="1076"/>
        <v>5.4390000000000001E-2</v>
      </c>
      <c r="AX4930" s="1"/>
    </row>
    <row r="4931" spans="1:50" x14ac:dyDescent="0.3">
      <c r="A4931" s="19">
        <f t="shared" si="1077"/>
        <v>52818</v>
      </c>
      <c r="B4931">
        <f t="shared" ca="1" si="1064"/>
        <v>-18.583333333333332</v>
      </c>
      <c r="C4931">
        <f ca="1">IF(currency="USD",'Future et co'!D4931,IF(currency="EUR",'Future et co'!E4931,IF(currency="GBP",'Future et co'!F4931,FALSE)))</f>
        <v>3.5830000000000001E-2</v>
      </c>
      <c r="D4931">
        <f t="shared" ca="1" si="1065"/>
        <v>3.5830000000000001E-2</v>
      </c>
      <c r="E4931">
        <f t="shared" ca="1" si="1066"/>
        <v>2.1409999999999998E-2</v>
      </c>
      <c r="F4931">
        <f t="shared" ca="1" si="1067"/>
        <v>3.7088999999999997E-2</v>
      </c>
      <c r="J4931" s="1">
        <v>39038</v>
      </c>
      <c r="K4931">
        <v>5.2640000000000002</v>
      </c>
      <c r="L4931">
        <f t="shared" si="1068"/>
        <v>5.2639999999999999E-2</v>
      </c>
      <c r="N4931" s="1">
        <v>39041</v>
      </c>
      <c r="O4931">
        <v>5.27</v>
      </c>
      <c r="P4931">
        <f t="shared" si="1069"/>
        <v>5.2699999999999997E-2</v>
      </c>
      <c r="R4931" s="1">
        <v>39153</v>
      </c>
      <c r="S4931">
        <v>5.22</v>
      </c>
      <c r="T4931">
        <f t="shared" si="1070"/>
        <v>5.2199999999999996E-2</v>
      </c>
      <c r="V4931" s="1">
        <v>39150</v>
      </c>
      <c r="W4931">
        <v>5.0437000000000003</v>
      </c>
      <c r="X4931">
        <f t="shared" si="1071"/>
        <v>5.0437000000000003E-2</v>
      </c>
      <c r="AB4931" s="1">
        <v>38973</v>
      </c>
      <c r="AC4931">
        <v>118.99</v>
      </c>
      <c r="AD4931">
        <f t="shared" si="1072"/>
        <v>1.1899</v>
      </c>
      <c r="AF4931" s="1">
        <v>39015</v>
      </c>
      <c r="AG4931">
        <v>3.5379999999999998</v>
      </c>
      <c r="AH4931">
        <f t="shared" si="1073"/>
        <v>3.5379999999999995E-2</v>
      </c>
      <c r="AJ4931" s="1">
        <v>39015</v>
      </c>
      <c r="AK4931">
        <v>3.6890000000000001</v>
      </c>
      <c r="AL4931">
        <f t="shared" si="1074"/>
        <v>3.6889999999999999E-2</v>
      </c>
      <c r="AN4931" s="1">
        <v>39153</v>
      </c>
      <c r="AO4931">
        <v>4.1619999999999999</v>
      </c>
      <c r="AP4931">
        <f t="shared" si="1075"/>
        <v>4.1619999999999997E-2</v>
      </c>
      <c r="AS4931" s="1">
        <v>39137</v>
      </c>
      <c r="AT4931">
        <v>5.43</v>
      </c>
      <c r="AU4931">
        <f t="shared" si="1076"/>
        <v>5.4299999999999994E-2</v>
      </c>
      <c r="AX4931" s="1"/>
    </row>
    <row r="4932" spans="1:50" x14ac:dyDescent="0.3">
      <c r="A4932" s="19">
        <f t="shared" si="1077"/>
        <v>52819</v>
      </c>
      <c r="B4932">
        <f t="shared" ca="1" si="1064"/>
        <v>-18.586111111111112</v>
      </c>
      <c r="C4932">
        <f ca="1">IF(currency="USD",'Future et co'!D4932,IF(currency="EUR",'Future et co'!E4932,IF(currency="GBP",'Future et co'!F4932,FALSE)))</f>
        <v>3.5830000000000001E-2</v>
      </c>
      <c r="D4932">
        <f t="shared" ca="1" si="1065"/>
        <v>3.5830000000000001E-2</v>
      </c>
      <c r="E4932">
        <f t="shared" ca="1" si="1066"/>
        <v>2.1409999999999998E-2</v>
      </c>
      <c r="F4932">
        <f t="shared" ca="1" si="1067"/>
        <v>3.7088999999999997E-2</v>
      </c>
      <c r="J4932" s="1">
        <v>39037</v>
      </c>
      <c r="K4932">
        <v>5.2750000000000004</v>
      </c>
      <c r="L4932">
        <f t="shared" si="1068"/>
        <v>5.2750000000000005E-2</v>
      </c>
      <c r="N4932" s="1">
        <v>39038</v>
      </c>
      <c r="O4932">
        <v>5.2690000000000001</v>
      </c>
      <c r="P4932">
        <f t="shared" si="1069"/>
        <v>5.2690000000000001E-2</v>
      </c>
      <c r="R4932" s="1">
        <v>39150</v>
      </c>
      <c r="S4932">
        <v>5.23</v>
      </c>
      <c r="T4932">
        <f t="shared" si="1070"/>
        <v>5.2300000000000006E-2</v>
      </c>
      <c r="V4932" s="1">
        <v>39149</v>
      </c>
      <c r="W4932">
        <v>4.9400000000000004</v>
      </c>
      <c r="X4932">
        <f t="shared" si="1071"/>
        <v>4.9400000000000006E-2</v>
      </c>
      <c r="AB4932" s="1">
        <v>38972</v>
      </c>
      <c r="AC4932">
        <v>118.66</v>
      </c>
      <c r="AD4932">
        <f t="shared" si="1072"/>
        <v>1.1865999999999999</v>
      </c>
      <c r="AF4932" s="1">
        <v>39014</v>
      </c>
      <c r="AG4932">
        <v>3.528</v>
      </c>
      <c r="AH4932">
        <f t="shared" si="1073"/>
        <v>3.5279999999999999E-2</v>
      </c>
      <c r="AJ4932" s="1">
        <v>39014</v>
      </c>
      <c r="AK4932">
        <v>3.6739999999999999</v>
      </c>
      <c r="AL4932">
        <f t="shared" si="1074"/>
        <v>3.6740000000000002E-2</v>
      </c>
      <c r="AN4932" s="1">
        <v>39150</v>
      </c>
      <c r="AO4932">
        <v>4.1589999999999998</v>
      </c>
      <c r="AP4932">
        <f t="shared" si="1075"/>
        <v>4.1589999999999995E-2</v>
      </c>
      <c r="AS4932" s="1">
        <v>39136</v>
      </c>
      <c r="AT4932">
        <v>5.4279999999999999</v>
      </c>
      <c r="AU4932">
        <f t="shared" si="1076"/>
        <v>5.4280000000000002E-2</v>
      </c>
      <c r="AX4932" s="1"/>
    </row>
    <row r="4933" spans="1:50" x14ac:dyDescent="0.3">
      <c r="A4933" s="19">
        <f t="shared" si="1077"/>
        <v>52820</v>
      </c>
      <c r="B4933">
        <f t="shared" ca="1" si="1064"/>
        <v>-18.588888888888889</v>
      </c>
      <c r="C4933">
        <f ca="1">IF(currency="USD",'Future et co'!D4933,IF(currency="EUR",'Future et co'!E4933,IF(currency="GBP",'Future et co'!F4933,FALSE)))</f>
        <v>3.5830000000000001E-2</v>
      </c>
      <c r="D4933">
        <f t="shared" ca="1" si="1065"/>
        <v>3.5830000000000001E-2</v>
      </c>
      <c r="E4933">
        <f t="shared" ca="1" si="1066"/>
        <v>2.1409999999999998E-2</v>
      </c>
      <c r="F4933">
        <f t="shared" ca="1" si="1067"/>
        <v>3.7088999999999997E-2</v>
      </c>
      <c r="J4933" s="1">
        <v>39036</v>
      </c>
      <c r="K4933">
        <v>5.27</v>
      </c>
      <c r="L4933">
        <f t="shared" si="1068"/>
        <v>5.2699999999999997E-2</v>
      </c>
      <c r="N4933" s="1">
        <v>39037</v>
      </c>
      <c r="O4933">
        <v>5.2949999999999999</v>
      </c>
      <c r="P4933">
        <f t="shared" si="1069"/>
        <v>5.2949999999999997E-2</v>
      </c>
      <c r="R4933" s="1">
        <v>39149</v>
      </c>
      <c r="S4933">
        <v>5.1550000000000002</v>
      </c>
      <c r="T4933">
        <f t="shared" si="1070"/>
        <v>5.1550000000000006E-2</v>
      </c>
      <c r="V4933" s="1">
        <v>39148</v>
      </c>
      <c r="W4933">
        <v>4.9127000000000001</v>
      </c>
      <c r="X4933">
        <f t="shared" si="1071"/>
        <v>4.9127000000000004E-2</v>
      </c>
      <c r="AB4933" s="1">
        <v>38971</v>
      </c>
      <c r="AC4933">
        <v>118.94</v>
      </c>
      <c r="AD4933">
        <f t="shared" si="1072"/>
        <v>1.1894</v>
      </c>
      <c r="AF4933" s="1">
        <v>39013</v>
      </c>
      <c r="AG4933">
        <v>3.5259999999999998</v>
      </c>
      <c r="AH4933">
        <f t="shared" si="1073"/>
        <v>3.526E-2</v>
      </c>
      <c r="AJ4933" s="1">
        <v>39013</v>
      </c>
      <c r="AK4933">
        <v>3.669</v>
      </c>
      <c r="AL4933">
        <f t="shared" si="1074"/>
        <v>3.669E-2</v>
      </c>
      <c r="AN4933" s="1">
        <v>39149</v>
      </c>
      <c r="AO4933">
        <v>4.1239999999999997</v>
      </c>
      <c r="AP4933">
        <f t="shared" si="1075"/>
        <v>4.1239999999999999E-2</v>
      </c>
      <c r="AS4933" s="1">
        <v>39135</v>
      </c>
      <c r="AT4933">
        <v>5.4370000000000003</v>
      </c>
      <c r="AU4933">
        <f t="shared" si="1076"/>
        <v>5.4370000000000002E-2</v>
      </c>
      <c r="AX4933" s="1"/>
    </row>
    <row r="4934" spans="1:50" x14ac:dyDescent="0.3">
      <c r="A4934" s="19">
        <f t="shared" si="1077"/>
        <v>52821</v>
      </c>
      <c r="B4934">
        <f t="shared" ca="1" si="1064"/>
        <v>-18.591666666666665</v>
      </c>
      <c r="C4934">
        <f ca="1">IF(currency="USD",'Future et co'!D4934,IF(currency="EUR",'Future et co'!E4934,IF(currency="GBP",'Future et co'!F4934,FALSE)))</f>
        <v>3.5830000000000001E-2</v>
      </c>
      <c r="D4934">
        <f t="shared" ca="1" si="1065"/>
        <v>3.5830000000000001E-2</v>
      </c>
      <c r="E4934">
        <f t="shared" ca="1" si="1066"/>
        <v>2.1409999999999998E-2</v>
      </c>
      <c r="F4934">
        <f t="shared" ca="1" si="1067"/>
        <v>3.7088999999999997E-2</v>
      </c>
      <c r="J4934" s="1">
        <v>39035</v>
      </c>
      <c r="K4934">
        <v>5.2774999999999999</v>
      </c>
      <c r="L4934">
        <f t="shared" si="1068"/>
        <v>5.2774999999999996E-2</v>
      </c>
      <c r="N4934" s="1">
        <v>39036</v>
      </c>
      <c r="O4934">
        <v>5.2930000000000001</v>
      </c>
      <c r="P4934">
        <f t="shared" si="1069"/>
        <v>5.2930000000000005E-2</v>
      </c>
      <c r="R4934" s="1">
        <v>39148</v>
      </c>
      <c r="S4934">
        <v>5.1189999999999998</v>
      </c>
      <c r="T4934">
        <f t="shared" si="1070"/>
        <v>5.1189999999999999E-2</v>
      </c>
      <c r="V4934" s="1">
        <v>39147</v>
      </c>
      <c r="W4934">
        <v>4.9566999999999997</v>
      </c>
      <c r="X4934">
        <f t="shared" si="1071"/>
        <v>4.9567E-2</v>
      </c>
      <c r="AB4934" s="1">
        <v>38968</v>
      </c>
      <c r="AC4934">
        <v>119.09</v>
      </c>
      <c r="AD4934">
        <f t="shared" si="1072"/>
        <v>1.1909000000000001</v>
      </c>
      <c r="AF4934" s="1">
        <v>39010</v>
      </c>
      <c r="AG4934">
        <v>3.5209999999999999</v>
      </c>
      <c r="AH4934">
        <f t="shared" si="1073"/>
        <v>3.5209999999999998E-2</v>
      </c>
      <c r="AJ4934" s="1">
        <v>39010</v>
      </c>
      <c r="AK4934">
        <v>3.6520000000000001</v>
      </c>
      <c r="AL4934">
        <f t="shared" si="1074"/>
        <v>3.6520000000000004E-2</v>
      </c>
      <c r="AN4934" s="1">
        <v>39148</v>
      </c>
      <c r="AO4934">
        <v>4.1020000000000003</v>
      </c>
      <c r="AP4934">
        <f t="shared" si="1075"/>
        <v>4.1020000000000001E-2</v>
      </c>
      <c r="AS4934" s="1">
        <v>39134</v>
      </c>
      <c r="AT4934">
        <v>5.4409999999999998</v>
      </c>
      <c r="AU4934">
        <f t="shared" si="1076"/>
        <v>5.441E-2</v>
      </c>
      <c r="AX4934" s="1"/>
    </row>
    <row r="4935" spans="1:50" x14ac:dyDescent="0.3">
      <c r="A4935" s="19">
        <f t="shared" si="1077"/>
        <v>52824</v>
      </c>
      <c r="B4935">
        <f t="shared" ca="1" si="1064"/>
        <v>-18.600000000000001</v>
      </c>
      <c r="C4935">
        <f ca="1">IF(currency="USD",'Future et co'!D4935,IF(currency="EUR",'Future et co'!E4935,IF(currency="GBP",'Future et co'!F4935,FALSE)))</f>
        <v>3.5830000000000001E-2</v>
      </c>
      <c r="D4935">
        <f t="shared" ca="1" si="1065"/>
        <v>3.5830000000000001E-2</v>
      </c>
      <c r="E4935">
        <f t="shared" ca="1" si="1066"/>
        <v>2.1409999999999998E-2</v>
      </c>
      <c r="F4935">
        <f t="shared" ca="1" si="1067"/>
        <v>3.7088999999999997E-2</v>
      </c>
      <c r="J4935" s="1">
        <v>39034</v>
      </c>
      <c r="K4935">
        <v>5.2720000000000002</v>
      </c>
      <c r="L4935">
        <f t="shared" si="1068"/>
        <v>5.2720000000000003E-2</v>
      </c>
      <c r="N4935" s="1">
        <v>39035</v>
      </c>
      <c r="O4935">
        <v>5.2770000000000001</v>
      </c>
      <c r="P4935">
        <f t="shared" si="1069"/>
        <v>5.2770000000000004E-2</v>
      </c>
      <c r="R4935" s="1">
        <v>39147</v>
      </c>
      <c r="S4935">
        <v>5.1639999999999997</v>
      </c>
      <c r="T4935">
        <f t="shared" si="1070"/>
        <v>5.1639999999999998E-2</v>
      </c>
      <c r="V4935" s="1">
        <v>39146</v>
      </c>
      <c r="W4935">
        <v>4.9329999999999998</v>
      </c>
      <c r="X4935">
        <f t="shared" si="1071"/>
        <v>4.9329999999999999E-2</v>
      </c>
      <c r="AB4935" s="1">
        <v>38967</v>
      </c>
      <c r="AC4935">
        <v>119.4</v>
      </c>
      <c r="AD4935">
        <f t="shared" si="1072"/>
        <v>1.194</v>
      </c>
      <c r="AF4935" s="1">
        <v>39009</v>
      </c>
      <c r="AG4935">
        <v>3.5190000000000001</v>
      </c>
      <c r="AH4935">
        <f t="shared" si="1073"/>
        <v>3.5189999999999999E-2</v>
      </c>
      <c r="AJ4935" s="1">
        <v>39009</v>
      </c>
      <c r="AK4935">
        <v>3.6469999999999998</v>
      </c>
      <c r="AL4935">
        <f t="shared" si="1074"/>
        <v>3.6469999999999995E-2</v>
      </c>
      <c r="AN4935" s="1">
        <v>39147</v>
      </c>
      <c r="AO4935">
        <v>4.093</v>
      </c>
      <c r="AP4935">
        <f t="shared" si="1075"/>
        <v>4.0930000000000001E-2</v>
      </c>
      <c r="AS4935" s="1">
        <v>39133</v>
      </c>
      <c r="AT4935">
        <v>5.4530000000000003</v>
      </c>
      <c r="AU4935">
        <f t="shared" si="1076"/>
        <v>5.4530000000000002E-2</v>
      </c>
      <c r="AX4935" s="1"/>
    </row>
    <row r="4936" spans="1:50" x14ac:dyDescent="0.3">
      <c r="A4936" s="19">
        <f t="shared" si="1077"/>
        <v>52825</v>
      </c>
      <c r="B4936">
        <f t="shared" ca="1" si="1064"/>
        <v>-18.602777777777778</v>
      </c>
      <c r="C4936">
        <f ca="1">IF(currency="USD",'Future et co'!D4936,IF(currency="EUR",'Future et co'!E4936,IF(currency="GBP",'Future et co'!F4936,FALSE)))</f>
        <v>3.5830000000000001E-2</v>
      </c>
      <c r="D4936">
        <f t="shared" ca="1" si="1065"/>
        <v>3.5830000000000001E-2</v>
      </c>
      <c r="E4936">
        <f t="shared" ca="1" si="1066"/>
        <v>2.1409999999999998E-2</v>
      </c>
      <c r="F4936">
        <f t="shared" ca="1" si="1067"/>
        <v>3.7088999999999997E-2</v>
      </c>
      <c r="J4936" s="1">
        <v>39031</v>
      </c>
      <c r="K4936">
        <v>5.2720000000000002</v>
      </c>
      <c r="L4936">
        <f t="shared" si="1068"/>
        <v>5.2720000000000003E-2</v>
      </c>
      <c r="N4936" s="1">
        <v>39034</v>
      </c>
      <c r="O4936">
        <v>5.2725</v>
      </c>
      <c r="P4936">
        <f t="shared" si="1069"/>
        <v>5.2725000000000001E-2</v>
      </c>
      <c r="R4936" s="1">
        <v>39146</v>
      </c>
      <c r="S4936">
        <v>5.14</v>
      </c>
      <c r="T4936">
        <f t="shared" si="1070"/>
        <v>5.1399999999999994E-2</v>
      </c>
      <c r="V4936" s="1">
        <v>39143</v>
      </c>
      <c r="W4936">
        <v>4.9385000000000003</v>
      </c>
      <c r="X4936">
        <f t="shared" si="1071"/>
        <v>4.9385000000000005E-2</v>
      </c>
      <c r="AB4936" s="1">
        <v>38966</v>
      </c>
      <c r="AC4936">
        <v>118.66</v>
      </c>
      <c r="AD4936">
        <f t="shared" si="1072"/>
        <v>1.1865999999999999</v>
      </c>
      <c r="AF4936" s="1">
        <v>39008</v>
      </c>
      <c r="AG4936">
        <v>3.5110000000000001</v>
      </c>
      <c r="AH4936">
        <f t="shared" si="1073"/>
        <v>3.5110000000000002E-2</v>
      </c>
      <c r="AJ4936" s="1">
        <v>39008</v>
      </c>
      <c r="AK4936">
        <v>3.6459999999999999</v>
      </c>
      <c r="AL4936">
        <f t="shared" si="1074"/>
        <v>3.6459999999999999E-2</v>
      </c>
      <c r="AN4936" s="1">
        <v>39146</v>
      </c>
      <c r="AO4936">
        <v>4.0590000000000002</v>
      </c>
      <c r="AP4936">
        <f t="shared" si="1075"/>
        <v>4.0590000000000001E-2</v>
      </c>
      <c r="AS4936" s="1">
        <v>39132</v>
      </c>
      <c r="AT4936">
        <v>5.4340000000000002</v>
      </c>
      <c r="AU4936">
        <f t="shared" si="1076"/>
        <v>5.4339999999999999E-2</v>
      </c>
      <c r="AX4936" s="1"/>
    </row>
    <row r="4937" spans="1:50" x14ac:dyDescent="0.3">
      <c r="A4937" s="19">
        <f t="shared" si="1077"/>
        <v>52826</v>
      </c>
      <c r="B4937">
        <f t="shared" ca="1" si="1064"/>
        <v>-18.605555555555554</v>
      </c>
      <c r="C4937">
        <f ca="1">IF(currency="USD",'Future et co'!D4937,IF(currency="EUR",'Future et co'!E4937,IF(currency="GBP",'Future et co'!F4937,FALSE)))</f>
        <v>3.5830000000000001E-2</v>
      </c>
      <c r="D4937">
        <f t="shared" ca="1" si="1065"/>
        <v>3.5830000000000001E-2</v>
      </c>
      <c r="E4937">
        <f t="shared" ca="1" si="1066"/>
        <v>2.1409999999999998E-2</v>
      </c>
      <c r="F4937">
        <f t="shared" ca="1" si="1067"/>
        <v>3.7088999999999997E-2</v>
      </c>
      <c r="J4937" s="1">
        <v>39030</v>
      </c>
      <c r="K4937">
        <v>5.2690000000000001</v>
      </c>
      <c r="L4937">
        <f t="shared" si="1068"/>
        <v>5.2690000000000001E-2</v>
      </c>
      <c r="N4937" s="1">
        <v>39031</v>
      </c>
      <c r="O4937">
        <v>5.28</v>
      </c>
      <c r="P4937">
        <f t="shared" si="1069"/>
        <v>5.28E-2</v>
      </c>
      <c r="R4937" s="1">
        <v>39143</v>
      </c>
      <c r="S4937">
        <v>5.1509999999999998</v>
      </c>
      <c r="T4937">
        <f t="shared" si="1070"/>
        <v>5.151E-2</v>
      </c>
      <c r="V4937" s="1">
        <v>39142</v>
      </c>
      <c r="W4937">
        <v>4.9901</v>
      </c>
      <c r="X4937">
        <f t="shared" si="1071"/>
        <v>4.9901000000000001E-2</v>
      </c>
      <c r="AB4937" s="1">
        <v>38965</v>
      </c>
      <c r="AC4937">
        <v>119.06</v>
      </c>
      <c r="AD4937">
        <f t="shared" si="1072"/>
        <v>1.1906000000000001</v>
      </c>
      <c r="AF4937" s="1">
        <v>39007</v>
      </c>
      <c r="AG4937">
        <v>3.5030000000000001</v>
      </c>
      <c r="AH4937">
        <f t="shared" si="1073"/>
        <v>3.5029999999999999E-2</v>
      </c>
      <c r="AJ4937" s="1">
        <v>39007</v>
      </c>
      <c r="AK4937">
        <v>3.6429999999999998</v>
      </c>
      <c r="AL4937">
        <f t="shared" si="1074"/>
        <v>3.6429999999999997E-2</v>
      </c>
      <c r="AN4937" s="1">
        <v>39143</v>
      </c>
      <c r="AO4937">
        <v>4.0780000000000003</v>
      </c>
      <c r="AP4937">
        <f t="shared" si="1075"/>
        <v>4.0780000000000004E-2</v>
      </c>
      <c r="AS4937" s="1">
        <v>39129</v>
      </c>
      <c r="AT4937">
        <v>5.4130000000000003</v>
      </c>
      <c r="AU4937">
        <f t="shared" si="1076"/>
        <v>5.4130000000000005E-2</v>
      </c>
      <c r="AX4937" s="1"/>
    </row>
    <row r="4938" spans="1:50" x14ac:dyDescent="0.3">
      <c r="A4938" s="19">
        <f t="shared" si="1077"/>
        <v>52827</v>
      </c>
      <c r="B4938">
        <f t="shared" ca="1" si="1064"/>
        <v>-18.608333333333334</v>
      </c>
      <c r="C4938">
        <f ca="1">IF(currency="USD",'Future et co'!D4938,IF(currency="EUR",'Future et co'!E4938,IF(currency="GBP",'Future et co'!F4938,FALSE)))</f>
        <v>3.5830000000000001E-2</v>
      </c>
      <c r="D4938">
        <f t="shared" ca="1" si="1065"/>
        <v>3.5830000000000001E-2</v>
      </c>
      <c r="E4938">
        <f t="shared" ca="1" si="1066"/>
        <v>2.1409999999999998E-2</v>
      </c>
      <c r="F4938">
        <f t="shared" ca="1" si="1067"/>
        <v>3.7088999999999997E-2</v>
      </c>
      <c r="J4938" s="1">
        <v>39029</v>
      </c>
      <c r="K4938">
        <v>5.2670000000000003</v>
      </c>
      <c r="L4938">
        <f t="shared" si="1068"/>
        <v>5.2670000000000002E-2</v>
      </c>
      <c r="N4938" s="1">
        <v>39030</v>
      </c>
      <c r="O4938">
        <v>5.2850000000000001</v>
      </c>
      <c r="P4938">
        <f t="shared" si="1069"/>
        <v>5.2850000000000001E-2</v>
      </c>
      <c r="R4938" s="1">
        <v>39142</v>
      </c>
      <c r="S4938">
        <v>5.1950000000000003</v>
      </c>
      <c r="T4938">
        <f t="shared" si="1070"/>
        <v>5.1950000000000003E-2</v>
      </c>
      <c r="V4938" s="1">
        <v>39141</v>
      </c>
      <c r="W4938">
        <v>5.0098000000000003</v>
      </c>
      <c r="X4938">
        <f t="shared" si="1071"/>
        <v>5.0098000000000004E-2</v>
      </c>
      <c r="AB4938" s="1">
        <v>38964</v>
      </c>
      <c r="AC4938">
        <v>119.43</v>
      </c>
      <c r="AD4938">
        <f t="shared" si="1072"/>
        <v>1.1943000000000001</v>
      </c>
      <c r="AF4938" s="1">
        <v>39006</v>
      </c>
      <c r="AG4938">
        <v>3.5019999999999998</v>
      </c>
      <c r="AH4938">
        <f t="shared" si="1073"/>
        <v>3.5019999999999996E-2</v>
      </c>
      <c r="AJ4938" s="1">
        <v>39006</v>
      </c>
      <c r="AK4938">
        <v>3.6429999999999998</v>
      </c>
      <c r="AL4938">
        <f t="shared" si="1074"/>
        <v>3.6429999999999997E-2</v>
      </c>
      <c r="AN4938" s="1">
        <v>39142</v>
      </c>
      <c r="AO4938">
        <v>4.1079999999999997</v>
      </c>
      <c r="AP4938">
        <f t="shared" si="1075"/>
        <v>4.1079999999999998E-2</v>
      </c>
      <c r="AS4938" s="1">
        <v>39128</v>
      </c>
      <c r="AT4938">
        <v>5.4109999999999996</v>
      </c>
      <c r="AU4938">
        <f t="shared" si="1076"/>
        <v>5.4109999999999998E-2</v>
      </c>
      <c r="AX4938" s="1"/>
    </row>
    <row r="4939" spans="1:50" x14ac:dyDescent="0.3">
      <c r="A4939" s="19">
        <f t="shared" si="1077"/>
        <v>52828</v>
      </c>
      <c r="B4939">
        <f t="shared" ref="B4939:B5002" ca="1" si="1078">($B$7-A4939)/360</f>
        <v>-18.611111111111111</v>
      </c>
      <c r="C4939">
        <f ca="1">IF(currency="USD",'Future et co'!D4939,IF(currency="EUR",'Future et co'!E4939,IF(currency="GBP",'Future et co'!F4939,FALSE)))</f>
        <v>3.5830000000000001E-2</v>
      </c>
      <c r="D4939">
        <f t="shared" ref="D4939:D5002" ca="1" si="1079">IFERROR(IF(B4939&lt;0.25,VLOOKUP(A4939,$J$11:$L$5325,3,FALSE),IF(AND(B4939&gt;=0.25,B4939&lt;0.5),VLOOKUP(A4939,$N$11:$P$5325,3,FALSE),IF(AND(B4939&gt;=0.5,B4939&lt;1),VLOOKUP(A4939,$R$11:$T$5325,3,FALSE),VLOOKUP(A4939,$V$11:$X$5010,3,FALSE)))),D4938)</f>
        <v>3.5830000000000001E-2</v>
      </c>
      <c r="E4939">
        <f t="shared" ref="E4939:E5002" ca="1" si="1080">IFERROR(IF(B4939&lt;0.25,VLOOKUP(A4939,$AF$11:$AH$5325,3,FALSE),IF(AND(B4939&gt;=0.25,B4939&lt;0.5),VLOOKUP(A4939,$AJ$11:$AL$5325,3,FALSE),VLOOKUP(A4939,$AN$11:$AP$5325,3,FALSE))),E4938)</f>
        <v>2.1409999999999998E-2</v>
      </c>
      <c r="F4939">
        <f t="shared" ref="F4939:F5002" ca="1" si="1081">IFERROR(VLOOKUP(A4939,$AS$11:$AU$9999,3,FALSE),F4938)</f>
        <v>3.7088999999999997E-2</v>
      </c>
      <c r="J4939" s="1">
        <v>39028</v>
      </c>
      <c r="K4939">
        <v>5.2750000000000004</v>
      </c>
      <c r="L4939">
        <f t="shared" si="1068"/>
        <v>5.2750000000000005E-2</v>
      </c>
      <c r="N4939" s="1">
        <v>39029</v>
      </c>
      <c r="O4939">
        <v>5.2830000000000004</v>
      </c>
      <c r="P4939">
        <f t="shared" si="1069"/>
        <v>5.2830000000000002E-2</v>
      </c>
      <c r="R4939" s="1">
        <v>39141</v>
      </c>
      <c r="S4939">
        <v>5.2210000000000001</v>
      </c>
      <c r="T4939">
        <f t="shared" si="1070"/>
        <v>5.2209999999999999E-2</v>
      </c>
      <c r="V4939" s="1">
        <v>39140</v>
      </c>
      <c r="W4939">
        <v>4.9638</v>
      </c>
      <c r="X4939">
        <f t="shared" si="1071"/>
        <v>4.9638000000000002E-2</v>
      </c>
      <c r="AB4939" s="1">
        <v>38961</v>
      </c>
      <c r="AC4939">
        <v>119.53</v>
      </c>
      <c r="AD4939">
        <f t="shared" si="1072"/>
        <v>1.1953</v>
      </c>
      <c r="AF4939" s="1">
        <v>39003</v>
      </c>
      <c r="AG4939">
        <v>3.4990000000000001</v>
      </c>
      <c r="AH4939">
        <f t="shared" si="1073"/>
        <v>3.499E-2</v>
      </c>
      <c r="AJ4939" s="1">
        <v>39003</v>
      </c>
      <c r="AK4939">
        <v>3.6360000000000001</v>
      </c>
      <c r="AL4939">
        <f t="shared" si="1074"/>
        <v>3.6360000000000003E-2</v>
      </c>
      <c r="AN4939" s="1">
        <v>39141</v>
      </c>
      <c r="AO4939">
        <v>4.1139999999999999</v>
      </c>
      <c r="AP4939">
        <f t="shared" si="1075"/>
        <v>4.1139999999999996E-2</v>
      </c>
      <c r="AS4939" s="1">
        <v>39127</v>
      </c>
      <c r="AT4939">
        <v>5.4320000000000004</v>
      </c>
      <c r="AU4939">
        <f t="shared" si="1076"/>
        <v>5.4320000000000007E-2</v>
      </c>
      <c r="AX4939" s="1"/>
    </row>
    <row r="4940" spans="1:50" x14ac:dyDescent="0.3">
      <c r="A4940" s="19">
        <f t="shared" si="1077"/>
        <v>52831</v>
      </c>
      <c r="B4940">
        <f t="shared" ca="1" si="1078"/>
        <v>-18.619444444444444</v>
      </c>
      <c r="C4940">
        <f ca="1">IF(currency="USD",'Future et co'!D4940,IF(currency="EUR",'Future et co'!E4940,IF(currency="GBP",'Future et co'!F4940,FALSE)))</f>
        <v>3.5830000000000001E-2</v>
      </c>
      <c r="D4940">
        <f t="shared" ca="1" si="1079"/>
        <v>3.5830000000000001E-2</v>
      </c>
      <c r="E4940">
        <f t="shared" ca="1" si="1080"/>
        <v>2.1409999999999998E-2</v>
      </c>
      <c r="F4940">
        <f t="shared" ca="1" si="1081"/>
        <v>3.7088999999999997E-2</v>
      </c>
      <c r="J4940" s="1">
        <v>39027</v>
      </c>
      <c r="K4940">
        <v>5.2729999999999997</v>
      </c>
      <c r="L4940">
        <f t="shared" ref="L4940:L5003" si="1082">K4940/100</f>
        <v>5.2729999999999999E-2</v>
      </c>
      <c r="N4940" s="1">
        <v>39028</v>
      </c>
      <c r="O4940">
        <v>5.29</v>
      </c>
      <c r="P4940">
        <f t="shared" ref="P4940:P5003" si="1083">O4940/100</f>
        <v>5.2900000000000003E-2</v>
      </c>
      <c r="R4940" s="1">
        <v>39140</v>
      </c>
      <c r="S4940">
        <v>5.1920000000000002</v>
      </c>
      <c r="T4940">
        <f t="shared" ref="T4940:T5003" si="1084">S4940/100</f>
        <v>5.1920000000000001E-2</v>
      </c>
      <c r="V4940" s="1">
        <v>39139</v>
      </c>
      <c r="W4940">
        <v>5.1128999999999998</v>
      </c>
      <c r="X4940">
        <f t="shared" ref="X4940:X5003" si="1085">W4940/100</f>
        <v>5.1129000000000001E-2</v>
      </c>
      <c r="AB4940" s="1">
        <v>38960</v>
      </c>
      <c r="AC4940">
        <v>119.33</v>
      </c>
      <c r="AD4940">
        <f t="shared" ref="AD4940:AD5003" si="1086">AC4940/100</f>
        <v>1.1933</v>
      </c>
      <c r="AF4940" s="1">
        <v>39002</v>
      </c>
      <c r="AG4940">
        <v>3.4940000000000002</v>
      </c>
      <c r="AH4940">
        <f t="shared" ref="AH4940:AH5003" si="1087">AG4940/100</f>
        <v>3.4939999999999999E-2</v>
      </c>
      <c r="AJ4940" s="1">
        <v>39002</v>
      </c>
      <c r="AK4940">
        <v>3.641</v>
      </c>
      <c r="AL4940">
        <f t="shared" ref="AL4940:AL5003" si="1088">AK4940/100</f>
        <v>3.6409999999999998E-2</v>
      </c>
      <c r="AN4940" s="1">
        <v>39140</v>
      </c>
      <c r="AO4940">
        <v>4.0990000000000002</v>
      </c>
      <c r="AP4940">
        <f t="shared" ref="AP4940:AP5003" si="1089">AO4940/100</f>
        <v>4.0989999999999999E-2</v>
      </c>
      <c r="AS4940" s="1">
        <v>39126</v>
      </c>
      <c r="AT4940">
        <v>5.45</v>
      </c>
      <c r="AU4940">
        <f t="shared" ref="AU4940:AU5003" si="1090">AT4940/100</f>
        <v>5.45E-2</v>
      </c>
      <c r="AX4940" s="1"/>
    </row>
    <row r="4941" spans="1:50" x14ac:dyDescent="0.3">
      <c r="A4941" s="19">
        <f t="shared" ref="A4941:A5004" si="1091">WORKDAY(A4940,1)</f>
        <v>52832</v>
      </c>
      <c r="B4941">
        <f t="shared" ca="1" si="1078"/>
        <v>-18.622222222222224</v>
      </c>
      <c r="C4941">
        <f ca="1">IF(currency="USD",'Future et co'!D4941,IF(currency="EUR",'Future et co'!E4941,IF(currency="GBP",'Future et co'!F4941,FALSE)))</f>
        <v>3.5830000000000001E-2</v>
      </c>
      <c r="D4941">
        <f t="shared" ca="1" si="1079"/>
        <v>3.5830000000000001E-2</v>
      </c>
      <c r="E4941">
        <f t="shared" ca="1" si="1080"/>
        <v>2.1409999999999998E-2</v>
      </c>
      <c r="F4941">
        <f t="shared" ca="1" si="1081"/>
        <v>3.7088999999999997E-2</v>
      </c>
      <c r="J4941" s="1">
        <v>39024</v>
      </c>
      <c r="K4941">
        <v>5.274</v>
      </c>
      <c r="L4941">
        <f t="shared" si="1082"/>
        <v>5.2740000000000002E-2</v>
      </c>
      <c r="N4941" s="1">
        <v>39027</v>
      </c>
      <c r="O4941">
        <v>5.2930000000000001</v>
      </c>
      <c r="P4941">
        <f t="shared" si="1083"/>
        <v>5.2930000000000005E-2</v>
      </c>
      <c r="R4941" s="1">
        <v>39139</v>
      </c>
      <c r="S4941">
        <v>5.32</v>
      </c>
      <c r="T4941">
        <f t="shared" si="1084"/>
        <v>5.3200000000000004E-2</v>
      </c>
      <c r="V4941" s="1">
        <v>39136</v>
      </c>
      <c r="W4941">
        <v>5.1554000000000002</v>
      </c>
      <c r="X4941">
        <f t="shared" si="1085"/>
        <v>5.1554000000000003E-2</v>
      </c>
      <c r="AB4941" s="1">
        <v>38959</v>
      </c>
      <c r="AC4941">
        <v>119</v>
      </c>
      <c r="AD4941">
        <f t="shared" si="1086"/>
        <v>1.19</v>
      </c>
      <c r="AF4941" s="1">
        <v>39001</v>
      </c>
      <c r="AG4941">
        <v>3.4870000000000001</v>
      </c>
      <c r="AH4941">
        <f t="shared" si="1087"/>
        <v>3.4869999999999998E-2</v>
      </c>
      <c r="AJ4941" s="1">
        <v>39001</v>
      </c>
      <c r="AK4941">
        <v>3.6269999999999998</v>
      </c>
      <c r="AL4941">
        <f t="shared" si="1088"/>
        <v>3.6269999999999997E-2</v>
      </c>
      <c r="AN4941" s="1">
        <v>39139</v>
      </c>
      <c r="AO4941">
        <v>4.1399999999999997</v>
      </c>
      <c r="AP4941">
        <f t="shared" si="1089"/>
        <v>4.1399999999999999E-2</v>
      </c>
      <c r="AS4941" s="1">
        <v>39125</v>
      </c>
      <c r="AT4941">
        <v>5.4820000000000002</v>
      </c>
      <c r="AU4941">
        <f t="shared" si="1090"/>
        <v>5.4820000000000001E-2</v>
      </c>
      <c r="AX4941" s="1"/>
    </row>
    <row r="4942" spans="1:50" x14ac:dyDescent="0.3">
      <c r="A4942" s="19">
        <f t="shared" si="1091"/>
        <v>52833</v>
      </c>
      <c r="B4942">
        <f t="shared" ca="1" si="1078"/>
        <v>-18.625</v>
      </c>
      <c r="C4942">
        <f ca="1">IF(currency="USD",'Future et co'!D4942,IF(currency="EUR",'Future et co'!E4942,IF(currency="GBP",'Future et co'!F4942,FALSE)))</f>
        <v>3.5830000000000001E-2</v>
      </c>
      <c r="D4942">
        <f t="shared" ca="1" si="1079"/>
        <v>3.5830000000000001E-2</v>
      </c>
      <c r="E4942">
        <f t="shared" ca="1" si="1080"/>
        <v>2.1409999999999998E-2</v>
      </c>
      <c r="F4942">
        <f t="shared" ca="1" si="1081"/>
        <v>3.7088999999999997E-2</v>
      </c>
      <c r="J4942" s="1">
        <v>39023</v>
      </c>
      <c r="K4942">
        <v>5.2675000000000001</v>
      </c>
      <c r="L4942">
        <f t="shared" si="1082"/>
        <v>5.2675E-2</v>
      </c>
      <c r="N4942" s="1">
        <v>39024</v>
      </c>
      <c r="O4942">
        <v>5.3019999999999996</v>
      </c>
      <c r="P4942">
        <f t="shared" si="1083"/>
        <v>5.3019999999999998E-2</v>
      </c>
      <c r="R4942" s="1">
        <v>39136</v>
      </c>
      <c r="S4942">
        <v>5.3449999999999998</v>
      </c>
      <c r="T4942">
        <f t="shared" si="1084"/>
        <v>5.3449999999999998E-2</v>
      </c>
      <c r="V4942" s="1">
        <v>39135</v>
      </c>
      <c r="W4942">
        <v>5.2030000000000003</v>
      </c>
      <c r="X4942">
        <f t="shared" si="1085"/>
        <v>5.203E-2</v>
      </c>
      <c r="AB4942" s="1">
        <v>38958</v>
      </c>
      <c r="AC4942">
        <v>118.69</v>
      </c>
      <c r="AD4942">
        <f t="shared" si="1086"/>
        <v>1.1869000000000001</v>
      </c>
      <c r="AF4942" s="1">
        <v>39000</v>
      </c>
      <c r="AG4942">
        <v>3.4790000000000001</v>
      </c>
      <c r="AH4942">
        <f t="shared" si="1087"/>
        <v>3.4790000000000001E-2</v>
      </c>
      <c r="AJ4942" s="1">
        <v>39000</v>
      </c>
      <c r="AK4942">
        <v>3.62</v>
      </c>
      <c r="AL4942">
        <f t="shared" si="1088"/>
        <v>3.6200000000000003E-2</v>
      </c>
      <c r="AN4942" s="1">
        <v>39136</v>
      </c>
      <c r="AO4942">
        <v>4.1660000000000004</v>
      </c>
      <c r="AP4942">
        <f t="shared" si="1089"/>
        <v>4.1660000000000003E-2</v>
      </c>
      <c r="AS4942" s="1">
        <v>39122</v>
      </c>
      <c r="AT4942">
        <v>5.4660000000000002</v>
      </c>
      <c r="AU4942">
        <f t="shared" si="1090"/>
        <v>5.466E-2</v>
      </c>
      <c r="AX4942" s="1"/>
    </row>
    <row r="4943" spans="1:50" x14ac:dyDescent="0.3">
      <c r="A4943" s="19">
        <f t="shared" si="1091"/>
        <v>52834</v>
      </c>
      <c r="B4943">
        <f t="shared" ca="1" si="1078"/>
        <v>-18.627777777777776</v>
      </c>
      <c r="C4943">
        <f ca="1">IF(currency="USD",'Future et co'!D4943,IF(currency="EUR",'Future et co'!E4943,IF(currency="GBP",'Future et co'!F4943,FALSE)))</f>
        <v>3.5830000000000001E-2</v>
      </c>
      <c r="D4943">
        <f t="shared" ca="1" si="1079"/>
        <v>3.5830000000000001E-2</v>
      </c>
      <c r="E4943">
        <f t="shared" ca="1" si="1080"/>
        <v>2.1409999999999998E-2</v>
      </c>
      <c r="F4943">
        <f t="shared" ca="1" si="1081"/>
        <v>3.7088999999999997E-2</v>
      </c>
      <c r="J4943" s="1">
        <v>39022</v>
      </c>
      <c r="K4943">
        <v>5.27</v>
      </c>
      <c r="L4943">
        <f t="shared" si="1082"/>
        <v>5.2699999999999997E-2</v>
      </c>
      <c r="N4943" s="1">
        <v>39023</v>
      </c>
      <c r="O4943">
        <v>5.26</v>
      </c>
      <c r="P4943">
        <f t="shared" si="1083"/>
        <v>5.2600000000000001E-2</v>
      </c>
      <c r="R4943" s="1">
        <v>39135</v>
      </c>
      <c r="S4943">
        <v>5.3769999999999998</v>
      </c>
      <c r="T4943">
        <f t="shared" si="1084"/>
        <v>5.3769999999999998E-2</v>
      </c>
      <c r="V4943" s="1">
        <v>39134</v>
      </c>
      <c r="W4943">
        <v>5.1604999999999999</v>
      </c>
      <c r="X4943">
        <f t="shared" si="1085"/>
        <v>5.1604999999999998E-2</v>
      </c>
      <c r="AB4943" s="1">
        <v>38957</v>
      </c>
      <c r="AC4943">
        <v>119.02</v>
      </c>
      <c r="AD4943">
        <f t="shared" si="1086"/>
        <v>1.1901999999999999</v>
      </c>
      <c r="AF4943" s="1">
        <v>38999</v>
      </c>
      <c r="AG4943">
        <v>3.47</v>
      </c>
      <c r="AH4943">
        <f t="shared" si="1087"/>
        <v>3.4700000000000002E-2</v>
      </c>
      <c r="AJ4943" s="1">
        <v>38999</v>
      </c>
      <c r="AK4943">
        <v>3.6120000000000001</v>
      </c>
      <c r="AL4943">
        <f t="shared" si="1088"/>
        <v>3.6119999999999999E-2</v>
      </c>
      <c r="AN4943" s="1">
        <v>39135</v>
      </c>
      <c r="AO4943">
        <v>4.1710000000000003</v>
      </c>
      <c r="AP4943">
        <f t="shared" si="1089"/>
        <v>4.1710000000000004E-2</v>
      </c>
      <c r="AS4943" s="1">
        <v>39121</v>
      </c>
      <c r="AT4943">
        <v>5.4560000000000004</v>
      </c>
      <c r="AU4943">
        <f t="shared" si="1090"/>
        <v>5.4560000000000004E-2</v>
      </c>
      <c r="AX4943" s="1"/>
    </row>
    <row r="4944" spans="1:50" x14ac:dyDescent="0.3">
      <c r="A4944" s="19">
        <f t="shared" si="1091"/>
        <v>52835</v>
      </c>
      <c r="B4944">
        <f t="shared" ca="1" si="1078"/>
        <v>-18.630555555555556</v>
      </c>
      <c r="C4944">
        <f ca="1">IF(currency="USD",'Future et co'!D4944,IF(currency="EUR",'Future et co'!E4944,IF(currency="GBP",'Future et co'!F4944,FALSE)))</f>
        <v>3.5830000000000001E-2</v>
      </c>
      <c r="D4944">
        <f t="shared" ca="1" si="1079"/>
        <v>3.5830000000000001E-2</v>
      </c>
      <c r="E4944">
        <f t="shared" ca="1" si="1080"/>
        <v>2.1409999999999998E-2</v>
      </c>
      <c r="F4944">
        <f t="shared" ca="1" si="1081"/>
        <v>3.7088999999999997E-2</v>
      </c>
      <c r="J4944" s="1">
        <v>39021</v>
      </c>
      <c r="K4944">
        <v>5.2725</v>
      </c>
      <c r="L4944">
        <f t="shared" si="1082"/>
        <v>5.2725000000000001E-2</v>
      </c>
      <c r="N4944" s="1">
        <v>39022</v>
      </c>
      <c r="O4944">
        <v>5.2675000000000001</v>
      </c>
      <c r="P4944">
        <f t="shared" si="1083"/>
        <v>5.2675E-2</v>
      </c>
      <c r="R4944" s="1">
        <v>39134</v>
      </c>
      <c r="S4944">
        <v>5.3579999999999997</v>
      </c>
      <c r="T4944">
        <f t="shared" si="1084"/>
        <v>5.3579999999999996E-2</v>
      </c>
      <c r="V4944" s="1">
        <v>39133</v>
      </c>
      <c r="W4944">
        <v>5.1326999999999998</v>
      </c>
      <c r="X4944">
        <f t="shared" si="1085"/>
        <v>5.1326999999999998E-2</v>
      </c>
      <c r="AB4944" s="1">
        <v>38954</v>
      </c>
      <c r="AC4944">
        <v>119.06</v>
      </c>
      <c r="AD4944">
        <f t="shared" si="1086"/>
        <v>1.1906000000000001</v>
      </c>
      <c r="AF4944" s="1">
        <v>38996</v>
      </c>
      <c r="AG4944">
        <v>3.464</v>
      </c>
      <c r="AH4944">
        <f t="shared" si="1087"/>
        <v>3.4639999999999997E-2</v>
      </c>
      <c r="AJ4944" s="1">
        <v>38996</v>
      </c>
      <c r="AK4944">
        <v>3.601</v>
      </c>
      <c r="AL4944">
        <f t="shared" si="1088"/>
        <v>3.601E-2</v>
      </c>
      <c r="AN4944" s="1">
        <v>39134</v>
      </c>
      <c r="AO4944">
        <v>4.1500000000000004</v>
      </c>
      <c r="AP4944">
        <f t="shared" si="1089"/>
        <v>4.1500000000000002E-2</v>
      </c>
      <c r="AS4944" s="1">
        <v>39120</v>
      </c>
      <c r="AT4944">
        <v>5.5149999999999997</v>
      </c>
      <c r="AU4944">
        <f t="shared" si="1090"/>
        <v>5.5149999999999998E-2</v>
      </c>
      <c r="AX4944" s="1"/>
    </row>
    <row r="4945" spans="1:50" x14ac:dyDescent="0.3">
      <c r="A4945" s="19">
        <f t="shared" si="1091"/>
        <v>52838</v>
      </c>
      <c r="B4945">
        <f t="shared" ca="1" si="1078"/>
        <v>-18.638888888888889</v>
      </c>
      <c r="C4945">
        <f ca="1">IF(currency="USD",'Future et co'!D4945,IF(currency="EUR",'Future et co'!E4945,IF(currency="GBP",'Future et co'!F4945,FALSE)))</f>
        <v>3.5830000000000001E-2</v>
      </c>
      <c r="D4945">
        <f t="shared" ca="1" si="1079"/>
        <v>3.5830000000000001E-2</v>
      </c>
      <c r="E4945">
        <f t="shared" ca="1" si="1080"/>
        <v>2.1409999999999998E-2</v>
      </c>
      <c r="F4945">
        <f t="shared" ca="1" si="1081"/>
        <v>3.7088999999999997E-2</v>
      </c>
      <c r="J4945" s="1">
        <v>39020</v>
      </c>
      <c r="K4945">
        <v>5.2750000000000004</v>
      </c>
      <c r="L4945">
        <f t="shared" si="1082"/>
        <v>5.2750000000000005E-2</v>
      </c>
      <c r="N4945" s="1">
        <v>39021</v>
      </c>
      <c r="O4945">
        <v>5.2720000000000002</v>
      </c>
      <c r="P4945">
        <f t="shared" si="1083"/>
        <v>5.2720000000000003E-2</v>
      </c>
      <c r="R4945" s="1">
        <v>39133</v>
      </c>
      <c r="S4945">
        <v>5.34</v>
      </c>
      <c r="T4945">
        <f t="shared" si="1084"/>
        <v>5.3399999999999996E-2</v>
      </c>
      <c r="V4945" s="1">
        <v>39132</v>
      </c>
      <c r="W4945">
        <v>5.16</v>
      </c>
      <c r="X4945">
        <f t="shared" si="1085"/>
        <v>5.16E-2</v>
      </c>
      <c r="AB4945" s="1">
        <v>38953</v>
      </c>
      <c r="AC4945">
        <v>118.91</v>
      </c>
      <c r="AD4945">
        <f t="shared" si="1086"/>
        <v>1.1891</v>
      </c>
      <c r="AF4945" s="1">
        <v>38995</v>
      </c>
      <c r="AG4945">
        <v>3.464</v>
      </c>
      <c r="AH4945">
        <f t="shared" si="1087"/>
        <v>3.4639999999999997E-2</v>
      </c>
      <c r="AJ4945" s="1">
        <v>38995</v>
      </c>
      <c r="AK4945">
        <v>3.6040000000000001</v>
      </c>
      <c r="AL4945">
        <f t="shared" si="1088"/>
        <v>3.6040000000000003E-2</v>
      </c>
      <c r="AN4945" s="1">
        <v>39133</v>
      </c>
      <c r="AO4945">
        <v>4.1529999999999996</v>
      </c>
      <c r="AP4945">
        <f t="shared" si="1089"/>
        <v>4.1529999999999997E-2</v>
      </c>
      <c r="AS4945" s="1">
        <v>39119</v>
      </c>
      <c r="AT4945">
        <v>5.5289999999999999</v>
      </c>
      <c r="AU4945">
        <f t="shared" si="1090"/>
        <v>5.5289999999999999E-2</v>
      </c>
      <c r="AX4945" s="1"/>
    </row>
    <row r="4946" spans="1:50" x14ac:dyDescent="0.3">
      <c r="A4946" s="19">
        <f t="shared" si="1091"/>
        <v>52839</v>
      </c>
      <c r="B4946">
        <f t="shared" ca="1" si="1078"/>
        <v>-18.641666666666666</v>
      </c>
      <c r="C4946">
        <f ca="1">IF(currency="USD",'Future et co'!D4946,IF(currency="EUR",'Future et co'!E4946,IF(currency="GBP",'Future et co'!F4946,FALSE)))</f>
        <v>3.5830000000000001E-2</v>
      </c>
      <c r="D4946">
        <f t="shared" ca="1" si="1079"/>
        <v>3.5830000000000001E-2</v>
      </c>
      <c r="E4946">
        <f t="shared" ca="1" si="1080"/>
        <v>2.1409999999999998E-2</v>
      </c>
      <c r="F4946">
        <f t="shared" ca="1" si="1081"/>
        <v>3.7088999999999997E-2</v>
      </c>
      <c r="J4946" s="1">
        <v>39017</v>
      </c>
      <c r="K4946">
        <v>5.2720000000000002</v>
      </c>
      <c r="L4946">
        <f t="shared" si="1082"/>
        <v>5.2720000000000003E-2</v>
      </c>
      <c r="N4946" s="1">
        <v>39020</v>
      </c>
      <c r="O4946">
        <v>5.2850000000000001</v>
      </c>
      <c r="P4946">
        <f t="shared" si="1083"/>
        <v>5.2850000000000001E-2</v>
      </c>
      <c r="R4946" s="1">
        <v>39132</v>
      </c>
      <c r="S4946">
        <v>5.35</v>
      </c>
      <c r="T4946">
        <f t="shared" si="1084"/>
        <v>5.3499999999999999E-2</v>
      </c>
      <c r="V4946" s="1">
        <v>39129</v>
      </c>
      <c r="W4946">
        <v>5.1574</v>
      </c>
      <c r="X4946">
        <f t="shared" si="1085"/>
        <v>5.1574000000000002E-2</v>
      </c>
      <c r="AB4946" s="1">
        <v>38952</v>
      </c>
      <c r="AC4946">
        <v>118.76</v>
      </c>
      <c r="AD4946">
        <f t="shared" si="1086"/>
        <v>1.1876</v>
      </c>
      <c r="AF4946" s="1">
        <v>38994</v>
      </c>
      <c r="AG4946">
        <v>3.4529999999999998</v>
      </c>
      <c r="AH4946">
        <f t="shared" si="1087"/>
        <v>3.4529999999999998E-2</v>
      </c>
      <c r="AJ4946" s="1">
        <v>38994</v>
      </c>
      <c r="AK4946">
        <v>3.6030000000000002</v>
      </c>
      <c r="AL4946">
        <f t="shared" si="1088"/>
        <v>3.603E-2</v>
      </c>
      <c r="AN4946" s="1">
        <v>39132</v>
      </c>
      <c r="AO4946">
        <v>4.1589999999999998</v>
      </c>
      <c r="AP4946">
        <f t="shared" si="1089"/>
        <v>4.1589999999999995E-2</v>
      </c>
      <c r="AS4946" s="1">
        <v>39118</v>
      </c>
      <c r="AT4946">
        <v>5.516</v>
      </c>
      <c r="AU4946">
        <f t="shared" si="1090"/>
        <v>5.5160000000000001E-2</v>
      </c>
      <c r="AX4946" s="1"/>
    </row>
    <row r="4947" spans="1:50" x14ac:dyDescent="0.3">
      <c r="A4947" s="19">
        <f t="shared" si="1091"/>
        <v>52840</v>
      </c>
      <c r="B4947">
        <f t="shared" ca="1" si="1078"/>
        <v>-18.644444444444446</v>
      </c>
      <c r="C4947">
        <f ca="1">IF(currency="USD",'Future et co'!D4947,IF(currency="EUR",'Future et co'!E4947,IF(currency="GBP",'Future et co'!F4947,FALSE)))</f>
        <v>3.5830000000000001E-2</v>
      </c>
      <c r="D4947">
        <f t="shared" ca="1" si="1079"/>
        <v>3.5830000000000001E-2</v>
      </c>
      <c r="E4947">
        <f t="shared" ca="1" si="1080"/>
        <v>2.1409999999999998E-2</v>
      </c>
      <c r="F4947">
        <f t="shared" ca="1" si="1081"/>
        <v>3.7088999999999997E-2</v>
      </c>
      <c r="J4947" s="1">
        <v>39016</v>
      </c>
      <c r="K4947">
        <v>5.2720000000000002</v>
      </c>
      <c r="L4947">
        <f t="shared" si="1082"/>
        <v>5.2720000000000003E-2</v>
      </c>
      <c r="N4947" s="1">
        <v>39017</v>
      </c>
      <c r="O4947">
        <v>5.2859999999999996</v>
      </c>
      <c r="P4947">
        <f t="shared" si="1083"/>
        <v>5.2859999999999997E-2</v>
      </c>
      <c r="R4947" s="1">
        <v>39129</v>
      </c>
      <c r="S4947">
        <v>5.351</v>
      </c>
      <c r="T4947">
        <f t="shared" si="1084"/>
        <v>5.3510000000000002E-2</v>
      </c>
      <c r="V4947" s="1">
        <v>39128</v>
      </c>
      <c r="W4947">
        <v>5.1639999999999997</v>
      </c>
      <c r="X4947">
        <f t="shared" si="1085"/>
        <v>5.1639999999999998E-2</v>
      </c>
      <c r="AB4947" s="1">
        <v>38951</v>
      </c>
      <c r="AC4947">
        <v>118.9</v>
      </c>
      <c r="AD4947">
        <f t="shared" si="1086"/>
        <v>1.1890000000000001</v>
      </c>
      <c r="AF4947" s="1">
        <v>38993</v>
      </c>
      <c r="AG4947">
        <v>3.4350000000000001</v>
      </c>
      <c r="AH4947">
        <f t="shared" si="1087"/>
        <v>3.4349999999999999E-2</v>
      </c>
      <c r="AJ4947" s="1">
        <v>38993</v>
      </c>
      <c r="AK4947">
        <v>3.5819999999999999</v>
      </c>
      <c r="AL4947">
        <f t="shared" si="1088"/>
        <v>3.5819999999999998E-2</v>
      </c>
      <c r="AN4947" s="1">
        <v>39129</v>
      </c>
      <c r="AO4947">
        <v>4.1420000000000003</v>
      </c>
      <c r="AP4947">
        <f t="shared" si="1089"/>
        <v>4.1420000000000005E-2</v>
      </c>
      <c r="AS4947" s="1">
        <v>39116</v>
      </c>
      <c r="AT4947">
        <v>5.5049999999999999</v>
      </c>
      <c r="AU4947">
        <f t="shared" si="1090"/>
        <v>5.5050000000000002E-2</v>
      </c>
      <c r="AX4947" s="1"/>
    </row>
    <row r="4948" spans="1:50" x14ac:dyDescent="0.3">
      <c r="A4948" s="19">
        <f t="shared" si="1091"/>
        <v>52841</v>
      </c>
      <c r="B4948">
        <f t="shared" ca="1" si="1078"/>
        <v>-18.647222222222222</v>
      </c>
      <c r="C4948">
        <f ca="1">IF(currency="USD",'Future et co'!D4948,IF(currency="EUR",'Future et co'!E4948,IF(currency="GBP",'Future et co'!F4948,FALSE)))</f>
        <v>3.5830000000000001E-2</v>
      </c>
      <c r="D4948">
        <f t="shared" ca="1" si="1079"/>
        <v>3.5830000000000001E-2</v>
      </c>
      <c r="E4948">
        <f t="shared" ca="1" si="1080"/>
        <v>2.1409999999999998E-2</v>
      </c>
      <c r="F4948">
        <f t="shared" ca="1" si="1081"/>
        <v>3.7088999999999997E-2</v>
      </c>
      <c r="J4948" s="1">
        <v>39015</v>
      </c>
      <c r="K4948">
        <v>5.29</v>
      </c>
      <c r="L4948">
        <f t="shared" si="1082"/>
        <v>5.2900000000000003E-2</v>
      </c>
      <c r="N4948" s="1">
        <v>39016</v>
      </c>
      <c r="O4948">
        <v>5.3019999999999996</v>
      </c>
      <c r="P4948">
        <f t="shared" si="1083"/>
        <v>5.3019999999999998E-2</v>
      </c>
      <c r="R4948" s="1">
        <v>39128</v>
      </c>
      <c r="S4948">
        <v>5.3570000000000002</v>
      </c>
      <c r="T4948">
        <f t="shared" si="1084"/>
        <v>5.357E-2</v>
      </c>
      <c r="V4948" s="1">
        <v>39127</v>
      </c>
      <c r="W4948">
        <v>5.1984000000000004</v>
      </c>
      <c r="X4948">
        <f t="shared" si="1085"/>
        <v>5.1984000000000002E-2</v>
      </c>
      <c r="AB4948" s="1">
        <v>38950</v>
      </c>
      <c r="AC4948">
        <v>118.35</v>
      </c>
      <c r="AD4948">
        <f t="shared" si="1086"/>
        <v>1.1835</v>
      </c>
      <c r="AF4948" s="1">
        <v>38992</v>
      </c>
      <c r="AG4948">
        <v>3.4239999999999999</v>
      </c>
      <c r="AH4948">
        <f t="shared" si="1087"/>
        <v>3.424E-2</v>
      </c>
      <c r="AJ4948" s="1">
        <v>38992</v>
      </c>
      <c r="AK4948">
        <v>3.5819999999999999</v>
      </c>
      <c r="AL4948">
        <f t="shared" si="1088"/>
        <v>3.5819999999999998E-2</v>
      </c>
      <c r="AN4948" s="1">
        <v>39128</v>
      </c>
      <c r="AO4948">
        <v>4.1280000000000001</v>
      </c>
      <c r="AP4948">
        <f t="shared" si="1089"/>
        <v>4.1280000000000004E-2</v>
      </c>
      <c r="AS4948" s="1">
        <v>39115</v>
      </c>
      <c r="AT4948">
        <v>5.5019999999999998</v>
      </c>
      <c r="AU4948">
        <f t="shared" si="1090"/>
        <v>5.5019999999999999E-2</v>
      </c>
      <c r="AX4948" s="1"/>
    </row>
    <row r="4949" spans="1:50" x14ac:dyDescent="0.3">
      <c r="A4949" s="19">
        <f t="shared" si="1091"/>
        <v>52842</v>
      </c>
      <c r="B4949">
        <f t="shared" ca="1" si="1078"/>
        <v>-18.649999999999999</v>
      </c>
      <c r="C4949">
        <f ca="1">IF(currency="USD",'Future et co'!D4949,IF(currency="EUR",'Future et co'!E4949,IF(currency="GBP",'Future et co'!F4949,FALSE)))</f>
        <v>3.5830000000000001E-2</v>
      </c>
      <c r="D4949">
        <f t="shared" ca="1" si="1079"/>
        <v>3.5830000000000001E-2</v>
      </c>
      <c r="E4949">
        <f t="shared" ca="1" si="1080"/>
        <v>2.1409999999999998E-2</v>
      </c>
      <c r="F4949">
        <f t="shared" ca="1" si="1081"/>
        <v>3.7088999999999997E-2</v>
      </c>
      <c r="J4949" s="1">
        <v>39014</v>
      </c>
      <c r="K4949">
        <v>5.2830000000000004</v>
      </c>
      <c r="L4949">
        <f t="shared" si="1082"/>
        <v>5.2830000000000002E-2</v>
      </c>
      <c r="N4949" s="1">
        <v>39015</v>
      </c>
      <c r="O4949">
        <v>5.3220000000000001</v>
      </c>
      <c r="P4949">
        <f t="shared" si="1083"/>
        <v>5.3220000000000003E-2</v>
      </c>
      <c r="R4949" s="1">
        <v>39127</v>
      </c>
      <c r="S4949">
        <v>5.3789999999999996</v>
      </c>
      <c r="T4949">
        <f t="shared" si="1084"/>
        <v>5.3789999999999998E-2</v>
      </c>
      <c r="V4949" s="1">
        <v>39126</v>
      </c>
      <c r="W4949">
        <v>5.2789000000000001</v>
      </c>
      <c r="X4949">
        <f t="shared" si="1085"/>
        <v>5.2789000000000003E-2</v>
      </c>
      <c r="AB4949" s="1">
        <v>38947</v>
      </c>
      <c r="AC4949">
        <v>118.03</v>
      </c>
      <c r="AD4949">
        <f t="shared" si="1086"/>
        <v>1.1802999999999999</v>
      </c>
      <c r="AF4949" s="1">
        <v>38989</v>
      </c>
      <c r="AG4949">
        <v>3.4169999999999998</v>
      </c>
      <c r="AH4949">
        <f t="shared" si="1087"/>
        <v>3.4169999999999999E-2</v>
      </c>
      <c r="AJ4949" s="1">
        <v>38989</v>
      </c>
      <c r="AK4949">
        <v>3.5670000000000002</v>
      </c>
      <c r="AL4949">
        <f t="shared" si="1088"/>
        <v>3.567E-2</v>
      </c>
      <c r="AN4949" s="1">
        <v>39127</v>
      </c>
      <c r="AO4949">
        <v>4.1399999999999997</v>
      </c>
      <c r="AP4949">
        <f t="shared" si="1089"/>
        <v>4.1399999999999999E-2</v>
      </c>
      <c r="AS4949" s="1">
        <v>39114</v>
      </c>
      <c r="AT4949">
        <v>5.4969999999999999</v>
      </c>
      <c r="AU4949">
        <f t="shared" si="1090"/>
        <v>5.4969999999999998E-2</v>
      </c>
      <c r="AX4949" s="1"/>
    </row>
    <row r="4950" spans="1:50" x14ac:dyDescent="0.3">
      <c r="A4950" s="19">
        <f t="shared" si="1091"/>
        <v>52845</v>
      </c>
      <c r="B4950">
        <f t="shared" ca="1" si="1078"/>
        <v>-18.658333333333335</v>
      </c>
      <c r="C4950">
        <f ca="1">IF(currency="USD",'Future et co'!D4950,IF(currency="EUR",'Future et co'!E4950,IF(currency="GBP",'Future et co'!F4950,FALSE)))</f>
        <v>3.5830000000000001E-2</v>
      </c>
      <c r="D4950">
        <f t="shared" ca="1" si="1079"/>
        <v>3.5830000000000001E-2</v>
      </c>
      <c r="E4950">
        <f t="shared" ca="1" si="1080"/>
        <v>2.1409999999999998E-2</v>
      </c>
      <c r="F4950">
        <f t="shared" ca="1" si="1081"/>
        <v>3.7088999999999997E-2</v>
      </c>
      <c r="J4950" s="1">
        <v>39013</v>
      </c>
      <c r="K4950">
        <v>5.28</v>
      </c>
      <c r="L4950">
        <f t="shared" si="1082"/>
        <v>5.28E-2</v>
      </c>
      <c r="N4950" s="1">
        <v>39014</v>
      </c>
      <c r="O4950">
        <v>5.335</v>
      </c>
      <c r="P4950">
        <f t="shared" si="1083"/>
        <v>5.3350000000000002E-2</v>
      </c>
      <c r="R4950" s="1">
        <v>39126</v>
      </c>
      <c r="S4950">
        <v>5.4169999999999998</v>
      </c>
      <c r="T4950">
        <f t="shared" si="1084"/>
        <v>5.4169999999999996E-2</v>
      </c>
      <c r="V4950" s="1">
        <v>39125</v>
      </c>
      <c r="W4950">
        <v>5.2713000000000001</v>
      </c>
      <c r="X4950">
        <f t="shared" si="1085"/>
        <v>5.2713000000000003E-2</v>
      </c>
      <c r="AB4950" s="1">
        <v>38946</v>
      </c>
      <c r="AC4950">
        <v>117.87</v>
      </c>
      <c r="AD4950">
        <f t="shared" si="1086"/>
        <v>1.1787000000000001</v>
      </c>
      <c r="AF4950" s="1">
        <v>38988</v>
      </c>
      <c r="AG4950">
        <v>3.4129999999999998</v>
      </c>
      <c r="AH4950">
        <f t="shared" si="1087"/>
        <v>3.4130000000000001E-2</v>
      </c>
      <c r="AJ4950" s="1">
        <v>38988</v>
      </c>
      <c r="AK4950">
        <v>3.569</v>
      </c>
      <c r="AL4950">
        <f t="shared" si="1088"/>
        <v>3.569E-2</v>
      </c>
      <c r="AN4950" s="1">
        <v>39126</v>
      </c>
      <c r="AO4950">
        <v>4.1500000000000004</v>
      </c>
      <c r="AP4950">
        <f t="shared" si="1089"/>
        <v>4.1500000000000002E-2</v>
      </c>
      <c r="AS4950" s="1">
        <v>39113</v>
      </c>
      <c r="AT4950">
        <v>5.468</v>
      </c>
      <c r="AU4950">
        <f t="shared" si="1090"/>
        <v>5.4679999999999999E-2</v>
      </c>
      <c r="AX4950" s="1"/>
    </row>
    <row r="4951" spans="1:50" x14ac:dyDescent="0.3">
      <c r="A4951" s="19">
        <f t="shared" si="1091"/>
        <v>52846</v>
      </c>
      <c r="B4951">
        <f t="shared" ca="1" si="1078"/>
        <v>-18.661111111111111</v>
      </c>
      <c r="C4951">
        <f ca="1">IF(currency="USD",'Future et co'!D4951,IF(currency="EUR",'Future et co'!E4951,IF(currency="GBP",'Future et co'!F4951,FALSE)))</f>
        <v>3.5830000000000001E-2</v>
      </c>
      <c r="D4951">
        <f t="shared" ca="1" si="1079"/>
        <v>3.5830000000000001E-2</v>
      </c>
      <c r="E4951">
        <f t="shared" ca="1" si="1080"/>
        <v>2.1409999999999998E-2</v>
      </c>
      <c r="F4951">
        <f t="shared" ca="1" si="1081"/>
        <v>3.7088999999999997E-2</v>
      </c>
      <c r="J4951" s="1">
        <v>39010</v>
      </c>
      <c r="K4951">
        <v>5.2750000000000004</v>
      </c>
      <c r="L4951">
        <f t="shared" si="1082"/>
        <v>5.2750000000000005E-2</v>
      </c>
      <c r="N4951" s="1">
        <v>39013</v>
      </c>
      <c r="O4951">
        <v>5.3259999999999996</v>
      </c>
      <c r="P4951">
        <f t="shared" si="1083"/>
        <v>5.3259999999999995E-2</v>
      </c>
      <c r="R4951" s="1">
        <v>39125</v>
      </c>
      <c r="S4951">
        <v>5.4089999999999998</v>
      </c>
      <c r="T4951">
        <f t="shared" si="1084"/>
        <v>5.4089999999999999E-2</v>
      </c>
      <c r="V4951" s="1">
        <v>39122</v>
      </c>
      <c r="W4951">
        <v>5.25</v>
      </c>
      <c r="X4951">
        <f t="shared" si="1085"/>
        <v>5.2499999999999998E-2</v>
      </c>
      <c r="AB4951" s="1">
        <v>38945</v>
      </c>
      <c r="AC4951">
        <v>117.75</v>
      </c>
      <c r="AD4951">
        <f t="shared" si="1086"/>
        <v>1.1775</v>
      </c>
      <c r="AF4951" s="1">
        <v>38987</v>
      </c>
      <c r="AG4951">
        <v>3.3759999999999999</v>
      </c>
      <c r="AH4951">
        <f t="shared" si="1087"/>
        <v>3.3759999999999998E-2</v>
      </c>
      <c r="AJ4951" s="1">
        <v>38987</v>
      </c>
      <c r="AK4951">
        <v>3.5579999999999998</v>
      </c>
      <c r="AL4951">
        <f t="shared" si="1088"/>
        <v>3.5580000000000001E-2</v>
      </c>
      <c r="AN4951" s="1">
        <v>39125</v>
      </c>
      <c r="AO4951">
        <v>4.1349999999999998</v>
      </c>
      <c r="AP4951">
        <f t="shared" si="1089"/>
        <v>4.1349999999999998E-2</v>
      </c>
      <c r="AS4951" s="1">
        <v>39112</v>
      </c>
      <c r="AT4951">
        <v>5.4710000000000001</v>
      </c>
      <c r="AU4951">
        <f t="shared" si="1090"/>
        <v>5.4710000000000002E-2</v>
      </c>
      <c r="AX4951" s="1"/>
    </row>
    <row r="4952" spans="1:50" x14ac:dyDescent="0.3">
      <c r="A4952" s="19">
        <f t="shared" si="1091"/>
        <v>52847</v>
      </c>
      <c r="B4952">
        <f t="shared" ca="1" si="1078"/>
        <v>-18.663888888888888</v>
      </c>
      <c r="C4952">
        <f ca="1">IF(currency="USD",'Future et co'!D4952,IF(currency="EUR",'Future et co'!E4952,IF(currency="GBP",'Future et co'!F4952,FALSE)))</f>
        <v>3.5830000000000001E-2</v>
      </c>
      <c r="D4952">
        <f t="shared" ca="1" si="1079"/>
        <v>3.5830000000000001E-2</v>
      </c>
      <c r="E4952">
        <f t="shared" ca="1" si="1080"/>
        <v>2.1409999999999998E-2</v>
      </c>
      <c r="F4952">
        <f t="shared" ca="1" si="1081"/>
        <v>3.7088999999999997E-2</v>
      </c>
      <c r="J4952" s="1">
        <v>39009</v>
      </c>
      <c r="K4952">
        <v>5.2750000000000004</v>
      </c>
      <c r="L4952">
        <f t="shared" si="1082"/>
        <v>5.2750000000000005E-2</v>
      </c>
      <c r="N4952" s="1">
        <v>39010</v>
      </c>
      <c r="O4952">
        <v>5.3120000000000003</v>
      </c>
      <c r="P4952">
        <f t="shared" si="1083"/>
        <v>5.3120000000000001E-2</v>
      </c>
      <c r="R4952" s="1">
        <v>39122</v>
      </c>
      <c r="S4952">
        <v>5.4009999999999998</v>
      </c>
      <c r="T4952">
        <f t="shared" si="1084"/>
        <v>5.4009999999999996E-2</v>
      </c>
      <c r="V4952" s="1">
        <v>39121</v>
      </c>
      <c r="W4952">
        <v>5.2054999999999998</v>
      </c>
      <c r="X4952">
        <f t="shared" si="1085"/>
        <v>5.2054999999999997E-2</v>
      </c>
      <c r="AB4952" s="1">
        <v>38944</v>
      </c>
      <c r="AC4952">
        <v>117.41</v>
      </c>
      <c r="AD4952">
        <f t="shared" si="1086"/>
        <v>1.1740999999999999</v>
      </c>
      <c r="AF4952" s="1">
        <v>38986</v>
      </c>
      <c r="AG4952">
        <v>3.3679999999999999</v>
      </c>
      <c r="AH4952">
        <f t="shared" si="1087"/>
        <v>3.3680000000000002E-2</v>
      </c>
      <c r="AJ4952" s="1">
        <v>38986</v>
      </c>
      <c r="AK4952">
        <v>3.5310000000000001</v>
      </c>
      <c r="AL4952">
        <f t="shared" si="1088"/>
        <v>3.5310000000000001E-2</v>
      </c>
      <c r="AN4952" s="1">
        <v>39122</v>
      </c>
      <c r="AO4952">
        <v>4.141</v>
      </c>
      <c r="AP4952">
        <f t="shared" si="1089"/>
        <v>4.1410000000000002E-2</v>
      </c>
      <c r="AS4952" s="1">
        <v>39111</v>
      </c>
      <c r="AT4952">
        <v>5.4829999999999997</v>
      </c>
      <c r="AU4952">
        <f t="shared" si="1090"/>
        <v>5.4829999999999997E-2</v>
      </c>
      <c r="AX4952" s="1"/>
    </row>
    <row r="4953" spans="1:50" x14ac:dyDescent="0.3">
      <c r="A4953" s="19">
        <f t="shared" si="1091"/>
        <v>52848</v>
      </c>
      <c r="B4953">
        <f t="shared" ca="1" si="1078"/>
        <v>-18.666666666666668</v>
      </c>
      <c r="C4953">
        <f ca="1">IF(currency="USD",'Future et co'!D4953,IF(currency="EUR",'Future et co'!E4953,IF(currency="GBP",'Future et co'!F4953,FALSE)))</f>
        <v>3.5830000000000001E-2</v>
      </c>
      <c r="D4953">
        <f t="shared" ca="1" si="1079"/>
        <v>3.5830000000000001E-2</v>
      </c>
      <c r="E4953">
        <f t="shared" ca="1" si="1080"/>
        <v>2.1409999999999998E-2</v>
      </c>
      <c r="F4953">
        <f t="shared" ca="1" si="1081"/>
        <v>3.7088999999999997E-2</v>
      </c>
      <c r="J4953" s="1">
        <v>39008</v>
      </c>
      <c r="K4953">
        <v>5.2729999999999997</v>
      </c>
      <c r="L4953">
        <f t="shared" si="1082"/>
        <v>5.2729999999999999E-2</v>
      </c>
      <c r="N4953" s="1">
        <v>39009</v>
      </c>
      <c r="O4953">
        <v>5.3150000000000004</v>
      </c>
      <c r="P4953">
        <f t="shared" si="1083"/>
        <v>5.3150000000000003E-2</v>
      </c>
      <c r="R4953" s="1">
        <v>39121</v>
      </c>
      <c r="S4953">
        <v>5.3760000000000003</v>
      </c>
      <c r="T4953">
        <f t="shared" si="1084"/>
        <v>5.3760000000000002E-2</v>
      </c>
      <c r="V4953" s="1">
        <v>39120</v>
      </c>
      <c r="W4953">
        <v>5.2039999999999997</v>
      </c>
      <c r="X4953">
        <f t="shared" si="1085"/>
        <v>5.2039999999999996E-2</v>
      </c>
      <c r="AB4953" s="1">
        <v>38943</v>
      </c>
      <c r="AC4953">
        <v>117.13</v>
      </c>
      <c r="AD4953">
        <f t="shared" si="1086"/>
        <v>1.1713</v>
      </c>
      <c r="AF4953" s="1">
        <v>38985</v>
      </c>
      <c r="AG4953">
        <v>3.3740000000000001</v>
      </c>
      <c r="AH4953">
        <f t="shared" si="1087"/>
        <v>3.3739999999999999E-2</v>
      </c>
      <c r="AJ4953" s="1">
        <v>38985</v>
      </c>
      <c r="AK4953">
        <v>3.532</v>
      </c>
      <c r="AL4953">
        <f t="shared" si="1088"/>
        <v>3.5319999999999997E-2</v>
      </c>
      <c r="AN4953" s="1">
        <v>39121</v>
      </c>
      <c r="AO4953">
        <v>4.1369999999999996</v>
      </c>
      <c r="AP4953">
        <f t="shared" si="1089"/>
        <v>4.1369999999999997E-2</v>
      </c>
      <c r="AS4953" s="1">
        <v>39109</v>
      </c>
      <c r="AT4953">
        <v>5.4820000000000002</v>
      </c>
      <c r="AU4953">
        <f t="shared" si="1090"/>
        <v>5.4820000000000001E-2</v>
      </c>
      <c r="AX4953" s="1"/>
    </row>
    <row r="4954" spans="1:50" x14ac:dyDescent="0.3">
      <c r="A4954" s="19">
        <f t="shared" si="1091"/>
        <v>52849</v>
      </c>
      <c r="B4954">
        <f t="shared" ca="1" si="1078"/>
        <v>-18.669444444444444</v>
      </c>
      <c r="C4954">
        <f ca="1">IF(currency="USD",'Future et co'!D4954,IF(currency="EUR",'Future et co'!E4954,IF(currency="GBP",'Future et co'!F4954,FALSE)))</f>
        <v>3.5830000000000001E-2</v>
      </c>
      <c r="D4954">
        <f t="shared" ca="1" si="1079"/>
        <v>3.5830000000000001E-2</v>
      </c>
      <c r="E4954">
        <f t="shared" ca="1" si="1080"/>
        <v>2.1409999999999998E-2</v>
      </c>
      <c r="F4954">
        <f t="shared" ca="1" si="1081"/>
        <v>3.7088999999999997E-2</v>
      </c>
      <c r="J4954" s="1">
        <v>39007</v>
      </c>
      <c r="K4954">
        <v>5.2750000000000004</v>
      </c>
      <c r="L4954">
        <f t="shared" si="1082"/>
        <v>5.2750000000000005E-2</v>
      </c>
      <c r="N4954" s="1">
        <v>39008</v>
      </c>
      <c r="O4954">
        <v>5.3070000000000004</v>
      </c>
      <c r="P4954">
        <f t="shared" si="1083"/>
        <v>5.3070000000000006E-2</v>
      </c>
      <c r="R4954" s="1">
        <v>39120</v>
      </c>
      <c r="S4954">
        <v>5.3840000000000003</v>
      </c>
      <c r="T4954">
        <f t="shared" si="1084"/>
        <v>5.3840000000000006E-2</v>
      </c>
      <c r="V4954" s="1">
        <v>39119</v>
      </c>
      <c r="W4954">
        <v>5.2408999999999999</v>
      </c>
      <c r="X4954">
        <f t="shared" si="1085"/>
        <v>5.2408999999999997E-2</v>
      </c>
      <c r="AB4954" s="1">
        <v>38940</v>
      </c>
      <c r="AC4954">
        <v>117.36</v>
      </c>
      <c r="AD4954">
        <f t="shared" si="1086"/>
        <v>1.1736</v>
      </c>
      <c r="AF4954" s="1">
        <v>38982</v>
      </c>
      <c r="AG4954">
        <v>3.3759999999999999</v>
      </c>
      <c r="AH4954">
        <f t="shared" si="1087"/>
        <v>3.3759999999999998E-2</v>
      </c>
      <c r="AJ4954" s="1">
        <v>38982</v>
      </c>
      <c r="AK4954">
        <v>3.5489999999999999</v>
      </c>
      <c r="AL4954">
        <f t="shared" si="1088"/>
        <v>3.5490000000000001E-2</v>
      </c>
      <c r="AN4954" s="1">
        <v>39120</v>
      </c>
      <c r="AO4954">
        <v>4.1139999999999999</v>
      </c>
      <c r="AP4954">
        <f t="shared" si="1089"/>
        <v>4.1139999999999996E-2</v>
      </c>
      <c r="AS4954" s="1">
        <v>39108</v>
      </c>
      <c r="AT4954">
        <v>5.4790000000000001</v>
      </c>
      <c r="AU4954">
        <f t="shared" si="1090"/>
        <v>5.4789999999999998E-2</v>
      </c>
      <c r="AX4954" s="1"/>
    </row>
    <row r="4955" spans="1:50" x14ac:dyDescent="0.3">
      <c r="A4955" s="19">
        <f t="shared" si="1091"/>
        <v>52852</v>
      </c>
      <c r="B4955">
        <f t="shared" ca="1" si="1078"/>
        <v>-18.677777777777777</v>
      </c>
      <c r="C4955">
        <f ca="1">IF(currency="USD",'Future et co'!D4955,IF(currency="EUR",'Future et co'!E4955,IF(currency="GBP",'Future et co'!F4955,FALSE)))</f>
        <v>3.5830000000000001E-2</v>
      </c>
      <c r="D4955">
        <f t="shared" ca="1" si="1079"/>
        <v>3.5830000000000001E-2</v>
      </c>
      <c r="E4955">
        <f t="shared" ca="1" si="1080"/>
        <v>2.1409999999999998E-2</v>
      </c>
      <c r="F4955">
        <f t="shared" ca="1" si="1081"/>
        <v>3.7088999999999997E-2</v>
      </c>
      <c r="J4955" s="1">
        <v>39006</v>
      </c>
      <c r="K4955">
        <v>5.2770000000000001</v>
      </c>
      <c r="L4955">
        <f t="shared" si="1082"/>
        <v>5.2770000000000004E-2</v>
      </c>
      <c r="N4955" s="1">
        <v>39007</v>
      </c>
      <c r="O4955">
        <v>5.31</v>
      </c>
      <c r="P4955">
        <f t="shared" si="1083"/>
        <v>5.3099999999999994E-2</v>
      </c>
      <c r="R4955" s="1">
        <v>39119</v>
      </c>
      <c r="S4955">
        <v>5.39</v>
      </c>
      <c r="T4955">
        <f t="shared" si="1084"/>
        <v>5.3899999999999997E-2</v>
      </c>
      <c r="V4955" s="1">
        <v>39118</v>
      </c>
      <c r="W4955">
        <v>5.2454999999999998</v>
      </c>
      <c r="X4955">
        <f t="shared" si="1085"/>
        <v>5.2455000000000002E-2</v>
      </c>
      <c r="AB4955" s="1">
        <v>38939</v>
      </c>
      <c r="AC4955">
        <v>117.77</v>
      </c>
      <c r="AD4955">
        <f t="shared" si="1086"/>
        <v>1.1777</v>
      </c>
      <c r="AF4955" s="1">
        <v>38981</v>
      </c>
      <c r="AG4955">
        <v>3.3719999999999999</v>
      </c>
      <c r="AH4955">
        <f t="shared" si="1087"/>
        <v>3.372E-2</v>
      </c>
      <c r="AJ4955" s="1">
        <v>38981</v>
      </c>
      <c r="AK4955">
        <v>3.5619999999999998</v>
      </c>
      <c r="AL4955">
        <f t="shared" si="1088"/>
        <v>3.5619999999999999E-2</v>
      </c>
      <c r="AN4955" s="1">
        <v>39119</v>
      </c>
      <c r="AO4955">
        <v>4.0979999999999999</v>
      </c>
      <c r="AP4955">
        <f t="shared" si="1089"/>
        <v>4.0979999999999996E-2</v>
      </c>
      <c r="AS4955" s="1">
        <v>39107</v>
      </c>
      <c r="AT4955">
        <v>5.4710000000000001</v>
      </c>
      <c r="AU4955">
        <f t="shared" si="1090"/>
        <v>5.4710000000000002E-2</v>
      </c>
      <c r="AX4955" s="1"/>
    </row>
    <row r="4956" spans="1:50" x14ac:dyDescent="0.3">
      <c r="A4956" s="19">
        <f t="shared" si="1091"/>
        <v>52853</v>
      </c>
      <c r="B4956">
        <f t="shared" ca="1" si="1078"/>
        <v>-18.680555555555557</v>
      </c>
      <c r="C4956">
        <f ca="1">IF(currency="USD",'Future et co'!D4956,IF(currency="EUR",'Future et co'!E4956,IF(currency="GBP",'Future et co'!F4956,FALSE)))</f>
        <v>3.5830000000000001E-2</v>
      </c>
      <c r="D4956">
        <f t="shared" ca="1" si="1079"/>
        <v>3.5830000000000001E-2</v>
      </c>
      <c r="E4956">
        <f t="shared" ca="1" si="1080"/>
        <v>2.1409999999999998E-2</v>
      </c>
      <c r="F4956">
        <f t="shared" ca="1" si="1081"/>
        <v>3.7088999999999997E-2</v>
      </c>
      <c r="J4956" s="1">
        <v>39003</v>
      </c>
      <c r="K4956">
        <v>5.2729999999999997</v>
      </c>
      <c r="L4956">
        <f t="shared" si="1082"/>
        <v>5.2729999999999999E-2</v>
      </c>
      <c r="N4956" s="1">
        <v>39006</v>
      </c>
      <c r="O4956">
        <v>5.3010000000000002</v>
      </c>
      <c r="P4956">
        <f t="shared" si="1083"/>
        <v>5.3010000000000002E-2</v>
      </c>
      <c r="R4956" s="1">
        <v>39118</v>
      </c>
      <c r="S4956">
        <v>5.3979999999999997</v>
      </c>
      <c r="T4956">
        <f t="shared" si="1084"/>
        <v>5.398E-2</v>
      </c>
      <c r="V4956" s="1">
        <v>39115</v>
      </c>
      <c r="W4956">
        <v>5.2640000000000002</v>
      </c>
      <c r="X4956">
        <f t="shared" si="1085"/>
        <v>5.2639999999999999E-2</v>
      </c>
      <c r="AB4956" s="1">
        <v>38938</v>
      </c>
      <c r="AC4956">
        <v>117.74</v>
      </c>
      <c r="AD4956">
        <f t="shared" si="1086"/>
        <v>1.1774</v>
      </c>
      <c r="AF4956" s="1">
        <v>38980</v>
      </c>
      <c r="AG4956">
        <v>3.3519999999999999</v>
      </c>
      <c r="AH4956">
        <f t="shared" si="1087"/>
        <v>3.3520000000000001E-2</v>
      </c>
      <c r="AJ4956" s="1">
        <v>38980</v>
      </c>
      <c r="AK4956">
        <v>3.548</v>
      </c>
      <c r="AL4956">
        <f t="shared" si="1088"/>
        <v>3.5479999999999998E-2</v>
      </c>
      <c r="AN4956" s="1">
        <v>39118</v>
      </c>
      <c r="AO4956">
        <v>4.093</v>
      </c>
      <c r="AP4956">
        <f t="shared" si="1089"/>
        <v>4.0930000000000001E-2</v>
      </c>
      <c r="AS4956" s="1">
        <v>39106</v>
      </c>
      <c r="AT4956">
        <v>5.4660000000000002</v>
      </c>
      <c r="AU4956">
        <f t="shared" si="1090"/>
        <v>5.466E-2</v>
      </c>
      <c r="AX4956" s="1"/>
    </row>
    <row r="4957" spans="1:50" x14ac:dyDescent="0.3">
      <c r="A4957" s="19">
        <f t="shared" si="1091"/>
        <v>52854</v>
      </c>
      <c r="B4957">
        <f t="shared" ca="1" si="1078"/>
        <v>-18.683333333333334</v>
      </c>
      <c r="C4957">
        <f ca="1">IF(currency="USD",'Future et co'!D4957,IF(currency="EUR",'Future et co'!E4957,IF(currency="GBP",'Future et co'!F4957,FALSE)))</f>
        <v>3.5830000000000001E-2</v>
      </c>
      <c r="D4957">
        <f t="shared" ca="1" si="1079"/>
        <v>3.5830000000000001E-2</v>
      </c>
      <c r="E4957">
        <f t="shared" ca="1" si="1080"/>
        <v>2.1409999999999998E-2</v>
      </c>
      <c r="F4957">
        <f t="shared" ca="1" si="1081"/>
        <v>3.7088999999999997E-2</v>
      </c>
      <c r="J4957" s="1">
        <v>39002</v>
      </c>
      <c r="K4957">
        <v>5.27</v>
      </c>
      <c r="L4957">
        <f t="shared" si="1082"/>
        <v>5.2699999999999997E-2</v>
      </c>
      <c r="N4957" s="1">
        <v>39003</v>
      </c>
      <c r="O4957">
        <v>5.3070000000000004</v>
      </c>
      <c r="P4957">
        <f t="shared" si="1083"/>
        <v>5.3070000000000006E-2</v>
      </c>
      <c r="R4957" s="1">
        <v>39115</v>
      </c>
      <c r="S4957">
        <v>5.4029999999999996</v>
      </c>
      <c r="T4957">
        <f t="shared" si="1084"/>
        <v>5.4029999999999995E-2</v>
      </c>
      <c r="V4957" s="1">
        <v>39114</v>
      </c>
      <c r="W4957">
        <v>5.3071999999999999</v>
      </c>
      <c r="X4957">
        <f t="shared" si="1085"/>
        <v>5.3072000000000001E-2</v>
      </c>
      <c r="AB4957" s="1">
        <v>38937</v>
      </c>
      <c r="AC4957">
        <v>118.01</v>
      </c>
      <c r="AD4957">
        <f t="shared" si="1086"/>
        <v>1.1801000000000001</v>
      </c>
      <c r="AF4957" s="1">
        <v>38979</v>
      </c>
      <c r="AG4957">
        <v>3.3490000000000002</v>
      </c>
      <c r="AH4957">
        <f t="shared" si="1087"/>
        <v>3.3489999999999999E-2</v>
      </c>
      <c r="AJ4957" s="1">
        <v>38979</v>
      </c>
      <c r="AK4957">
        <v>3.55</v>
      </c>
      <c r="AL4957">
        <f t="shared" si="1088"/>
        <v>3.5499999999999997E-2</v>
      </c>
      <c r="AN4957" s="1">
        <v>39115</v>
      </c>
      <c r="AO4957">
        <v>4.1059999999999999</v>
      </c>
      <c r="AP4957">
        <f t="shared" si="1089"/>
        <v>4.1059999999999999E-2</v>
      </c>
      <c r="AS4957" s="1">
        <v>39105</v>
      </c>
      <c r="AT4957">
        <v>5.5270000000000001</v>
      </c>
      <c r="AU4957">
        <f t="shared" si="1090"/>
        <v>5.527E-2</v>
      </c>
      <c r="AX4957" s="1"/>
    </row>
    <row r="4958" spans="1:50" x14ac:dyDescent="0.3">
      <c r="A4958" s="19">
        <f t="shared" si="1091"/>
        <v>52855</v>
      </c>
      <c r="B4958">
        <f t="shared" ca="1" si="1078"/>
        <v>-18.68611111111111</v>
      </c>
      <c r="C4958">
        <f ca="1">IF(currency="USD",'Future et co'!D4958,IF(currency="EUR",'Future et co'!E4958,IF(currency="GBP",'Future et co'!F4958,FALSE)))</f>
        <v>3.5830000000000001E-2</v>
      </c>
      <c r="D4958">
        <f t="shared" ca="1" si="1079"/>
        <v>3.5830000000000001E-2</v>
      </c>
      <c r="E4958">
        <f t="shared" ca="1" si="1080"/>
        <v>2.1409999999999998E-2</v>
      </c>
      <c r="F4958">
        <f t="shared" ca="1" si="1081"/>
        <v>3.7088999999999997E-2</v>
      </c>
      <c r="J4958" s="1">
        <v>39001</v>
      </c>
      <c r="K4958">
        <v>5.2720000000000002</v>
      </c>
      <c r="L4958">
        <f t="shared" si="1082"/>
        <v>5.2720000000000003E-2</v>
      </c>
      <c r="N4958" s="1">
        <v>39002</v>
      </c>
      <c r="O4958">
        <v>5.298</v>
      </c>
      <c r="P4958">
        <f t="shared" si="1083"/>
        <v>5.2979999999999999E-2</v>
      </c>
      <c r="R4958" s="1">
        <v>39114</v>
      </c>
      <c r="S4958">
        <v>5.4169999999999998</v>
      </c>
      <c r="T4958">
        <f t="shared" si="1084"/>
        <v>5.4169999999999996E-2</v>
      </c>
      <c r="V4958" s="1">
        <v>39113</v>
      </c>
      <c r="W4958">
        <v>5.28</v>
      </c>
      <c r="X4958">
        <f t="shared" si="1085"/>
        <v>5.28E-2</v>
      </c>
      <c r="AB4958" s="1">
        <v>38936</v>
      </c>
      <c r="AC4958">
        <v>117.96</v>
      </c>
      <c r="AD4958">
        <f t="shared" si="1086"/>
        <v>1.1796</v>
      </c>
      <c r="AF4958" s="1">
        <v>38978</v>
      </c>
      <c r="AG4958">
        <v>3.34</v>
      </c>
      <c r="AH4958">
        <f t="shared" si="1087"/>
        <v>3.3399999999999999E-2</v>
      </c>
      <c r="AJ4958" s="1">
        <v>38978</v>
      </c>
      <c r="AK4958">
        <v>3.544</v>
      </c>
      <c r="AL4958">
        <f t="shared" si="1088"/>
        <v>3.5439999999999999E-2</v>
      </c>
      <c r="AN4958" s="1">
        <v>39114</v>
      </c>
      <c r="AO4958">
        <v>4.1280000000000001</v>
      </c>
      <c r="AP4958">
        <f t="shared" si="1089"/>
        <v>4.1280000000000004E-2</v>
      </c>
      <c r="AS4958" s="1">
        <v>39104</v>
      </c>
      <c r="AT4958">
        <v>5.5270000000000001</v>
      </c>
      <c r="AU4958">
        <f t="shared" si="1090"/>
        <v>5.527E-2</v>
      </c>
      <c r="AX4958" s="1"/>
    </row>
    <row r="4959" spans="1:50" x14ac:dyDescent="0.3">
      <c r="A4959" s="19">
        <f t="shared" si="1091"/>
        <v>52856</v>
      </c>
      <c r="B4959">
        <f t="shared" ca="1" si="1078"/>
        <v>-18.68888888888889</v>
      </c>
      <c r="C4959">
        <f ca="1">IF(currency="USD",'Future et co'!D4959,IF(currency="EUR",'Future et co'!E4959,IF(currency="GBP",'Future et co'!F4959,FALSE)))</f>
        <v>3.5830000000000001E-2</v>
      </c>
      <c r="D4959">
        <f t="shared" ca="1" si="1079"/>
        <v>3.5830000000000001E-2</v>
      </c>
      <c r="E4959">
        <f t="shared" ca="1" si="1080"/>
        <v>2.1409999999999998E-2</v>
      </c>
      <c r="F4959">
        <f t="shared" ca="1" si="1081"/>
        <v>3.7088999999999997E-2</v>
      </c>
      <c r="J4959" s="1">
        <v>39000</v>
      </c>
      <c r="K4959">
        <v>5.27</v>
      </c>
      <c r="L4959">
        <f t="shared" si="1082"/>
        <v>5.2699999999999997E-2</v>
      </c>
      <c r="N4959" s="1">
        <v>39001</v>
      </c>
      <c r="O4959">
        <v>5.3019999999999996</v>
      </c>
      <c r="P4959">
        <f t="shared" si="1083"/>
        <v>5.3019999999999998E-2</v>
      </c>
      <c r="R4959" s="1">
        <v>39113</v>
      </c>
      <c r="S4959">
        <v>5.38</v>
      </c>
      <c r="T4959">
        <f t="shared" si="1084"/>
        <v>5.3800000000000001E-2</v>
      </c>
      <c r="V4959" s="1">
        <v>39112</v>
      </c>
      <c r="W4959">
        <v>5.3148</v>
      </c>
      <c r="X4959">
        <f t="shared" si="1085"/>
        <v>5.3148000000000001E-2</v>
      </c>
      <c r="AB4959" s="1">
        <v>38933</v>
      </c>
      <c r="AC4959">
        <v>117.97</v>
      </c>
      <c r="AD4959">
        <f t="shared" si="1086"/>
        <v>1.1797</v>
      </c>
      <c r="AF4959" s="1">
        <v>38975</v>
      </c>
      <c r="AG4959">
        <v>3.335</v>
      </c>
      <c r="AH4959">
        <f t="shared" si="1087"/>
        <v>3.3349999999999998E-2</v>
      </c>
      <c r="AJ4959" s="1">
        <v>38975</v>
      </c>
      <c r="AK4959">
        <v>3.5430000000000001</v>
      </c>
      <c r="AL4959">
        <f t="shared" si="1088"/>
        <v>3.5430000000000003E-2</v>
      </c>
      <c r="AN4959" s="1">
        <v>39113</v>
      </c>
      <c r="AO4959">
        <v>4.13</v>
      </c>
      <c r="AP4959">
        <f t="shared" si="1089"/>
        <v>4.1299999999999996E-2</v>
      </c>
      <c r="AS4959" s="1">
        <v>39102</v>
      </c>
      <c r="AT4959">
        <v>5.5110000000000001</v>
      </c>
      <c r="AU4959">
        <f t="shared" si="1090"/>
        <v>5.5109999999999999E-2</v>
      </c>
      <c r="AX4959" s="1"/>
    </row>
    <row r="4960" spans="1:50" x14ac:dyDescent="0.3">
      <c r="A4960" s="19">
        <f t="shared" si="1091"/>
        <v>52859</v>
      </c>
      <c r="B4960">
        <f t="shared" ca="1" si="1078"/>
        <v>-18.697222222222223</v>
      </c>
      <c r="C4960">
        <f ca="1">IF(currency="USD",'Future et co'!D4960,IF(currency="EUR",'Future et co'!E4960,IF(currency="GBP",'Future et co'!F4960,FALSE)))</f>
        <v>3.5830000000000001E-2</v>
      </c>
      <c r="D4960">
        <f t="shared" ca="1" si="1079"/>
        <v>3.5830000000000001E-2</v>
      </c>
      <c r="E4960">
        <f t="shared" ca="1" si="1080"/>
        <v>2.1409999999999998E-2</v>
      </c>
      <c r="F4960">
        <f t="shared" ca="1" si="1081"/>
        <v>3.7088999999999997E-2</v>
      </c>
      <c r="J4960" s="1">
        <v>38999</v>
      </c>
      <c r="K4960">
        <v>5.2670000000000003</v>
      </c>
      <c r="L4960">
        <f t="shared" si="1082"/>
        <v>5.2670000000000002E-2</v>
      </c>
      <c r="N4960" s="1">
        <v>39000</v>
      </c>
      <c r="O4960">
        <v>5.2949999999999999</v>
      </c>
      <c r="P4960">
        <f t="shared" si="1083"/>
        <v>5.2949999999999997E-2</v>
      </c>
      <c r="R4960" s="1">
        <v>39112</v>
      </c>
      <c r="S4960">
        <v>5.4240000000000004</v>
      </c>
      <c r="T4960">
        <f t="shared" si="1084"/>
        <v>5.4240000000000003E-2</v>
      </c>
      <c r="V4960" s="1">
        <v>39111</v>
      </c>
      <c r="W4960">
        <v>5.3390000000000004</v>
      </c>
      <c r="X4960">
        <f t="shared" si="1085"/>
        <v>5.3390000000000007E-2</v>
      </c>
      <c r="AB4960" s="1">
        <v>38932</v>
      </c>
      <c r="AC4960">
        <v>117.34</v>
      </c>
      <c r="AD4960">
        <f t="shared" si="1086"/>
        <v>1.1734</v>
      </c>
      <c r="AF4960" s="1">
        <v>38974</v>
      </c>
      <c r="AG4960">
        <v>3.3330000000000002</v>
      </c>
      <c r="AH4960">
        <f t="shared" si="1087"/>
        <v>3.3329999999999999E-2</v>
      </c>
      <c r="AJ4960" s="1">
        <v>38974</v>
      </c>
      <c r="AK4960">
        <v>3.54</v>
      </c>
      <c r="AL4960">
        <f t="shared" si="1088"/>
        <v>3.5400000000000001E-2</v>
      </c>
      <c r="AN4960" s="1">
        <v>39112</v>
      </c>
      <c r="AO4960">
        <v>4.1280000000000001</v>
      </c>
      <c r="AP4960">
        <f t="shared" si="1089"/>
        <v>4.1280000000000004E-2</v>
      </c>
      <c r="AS4960" s="1">
        <v>39101</v>
      </c>
      <c r="AT4960">
        <v>5.508</v>
      </c>
      <c r="AU4960">
        <f t="shared" si="1090"/>
        <v>5.5079999999999997E-2</v>
      </c>
      <c r="AX4960" s="1"/>
    </row>
    <row r="4961" spans="1:50" x14ac:dyDescent="0.3">
      <c r="A4961" s="19">
        <f t="shared" si="1091"/>
        <v>52860</v>
      </c>
      <c r="B4961">
        <f t="shared" ca="1" si="1078"/>
        <v>-18.7</v>
      </c>
      <c r="C4961">
        <f ca="1">IF(currency="USD",'Future et co'!D4961,IF(currency="EUR",'Future et co'!E4961,IF(currency="GBP",'Future et co'!F4961,FALSE)))</f>
        <v>3.5830000000000001E-2</v>
      </c>
      <c r="D4961">
        <f t="shared" ca="1" si="1079"/>
        <v>3.5830000000000001E-2</v>
      </c>
      <c r="E4961">
        <f t="shared" ca="1" si="1080"/>
        <v>2.1409999999999998E-2</v>
      </c>
      <c r="F4961">
        <f t="shared" ca="1" si="1081"/>
        <v>3.7088999999999997E-2</v>
      </c>
      <c r="J4961" s="1">
        <v>38996</v>
      </c>
      <c r="K4961">
        <v>5.2649999999999997</v>
      </c>
      <c r="L4961">
        <f t="shared" si="1082"/>
        <v>5.2649999999999995E-2</v>
      </c>
      <c r="N4961" s="1">
        <v>38999</v>
      </c>
      <c r="O4961">
        <v>5.282</v>
      </c>
      <c r="P4961">
        <f t="shared" si="1083"/>
        <v>5.2819999999999999E-2</v>
      </c>
      <c r="R4961" s="1">
        <v>39111</v>
      </c>
      <c r="S4961">
        <v>5.4359999999999999</v>
      </c>
      <c r="T4961">
        <f t="shared" si="1084"/>
        <v>5.4359999999999999E-2</v>
      </c>
      <c r="V4961" s="1">
        <v>39108</v>
      </c>
      <c r="W4961">
        <v>5.3113000000000001</v>
      </c>
      <c r="X4961">
        <f t="shared" si="1085"/>
        <v>5.3113E-2</v>
      </c>
      <c r="AB4961" s="1">
        <v>38931</v>
      </c>
      <c r="AC4961">
        <v>117.71</v>
      </c>
      <c r="AD4961">
        <f t="shared" si="1086"/>
        <v>1.1771</v>
      </c>
      <c r="AF4961" s="1">
        <v>38973</v>
      </c>
      <c r="AG4961">
        <v>3.3210000000000002</v>
      </c>
      <c r="AH4961">
        <f t="shared" si="1087"/>
        <v>3.3210000000000003E-2</v>
      </c>
      <c r="AJ4961" s="1">
        <v>38973</v>
      </c>
      <c r="AK4961">
        <v>3.5339999999999998</v>
      </c>
      <c r="AL4961">
        <f t="shared" si="1088"/>
        <v>3.5339999999999996E-2</v>
      </c>
      <c r="AN4961" s="1">
        <v>39111</v>
      </c>
      <c r="AO4961">
        <v>4.149</v>
      </c>
      <c r="AP4961">
        <f t="shared" si="1089"/>
        <v>4.1489999999999999E-2</v>
      </c>
      <c r="AS4961" s="1">
        <v>39100</v>
      </c>
      <c r="AT4961">
        <v>5.4980000000000002</v>
      </c>
      <c r="AU4961">
        <f t="shared" si="1090"/>
        <v>5.4980000000000001E-2</v>
      </c>
      <c r="AX4961" s="1"/>
    </row>
    <row r="4962" spans="1:50" x14ac:dyDescent="0.3">
      <c r="A4962" s="19">
        <f t="shared" si="1091"/>
        <v>52861</v>
      </c>
      <c r="B4962">
        <f t="shared" ca="1" si="1078"/>
        <v>-18.702777777777779</v>
      </c>
      <c r="C4962">
        <f ca="1">IF(currency="USD",'Future et co'!D4962,IF(currency="EUR",'Future et co'!E4962,IF(currency="GBP",'Future et co'!F4962,FALSE)))</f>
        <v>3.5830000000000001E-2</v>
      </c>
      <c r="D4962">
        <f t="shared" ca="1" si="1079"/>
        <v>3.5830000000000001E-2</v>
      </c>
      <c r="E4962">
        <f t="shared" ca="1" si="1080"/>
        <v>2.1409999999999998E-2</v>
      </c>
      <c r="F4962">
        <f t="shared" ca="1" si="1081"/>
        <v>3.7088999999999997E-2</v>
      </c>
      <c r="J4962" s="1">
        <v>38995</v>
      </c>
      <c r="K4962">
        <v>5.2619999999999996</v>
      </c>
      <c r="L4962">
        <f t="shared" si="1082"/>
        <v>5.2619999999999993E-2</v>
      </c>
      <c r="N4962" s="1">
        <v>38996</v>
      </c>
      <c r="O4962">
        <v>5.282</v>
      </c>
      <c r="P4962">
        <f t="shared" si="1083"/>
        <v>5.2819999999999999E-2</v>
      </c>
      <c r="R4962" s="1">
        <v>39108</v>
      </c>
      <c r="S4962">
        <v>5.4219999999999997</v>
      </c>
      <c r="T4962">
        <f t="shared" si="1084"/>
        <v>5.4219999999999997E-2</v>
      </c>
      <c r="V4962" s="1">
        <v>39107</v>
      </c>
      <c r="W4962">
        <v>5.3108000000000004</v>
      </c>
      <c r="X4962">
        <f t="shared" si="1085"/>
        <v>5.3108000000000002E-2</v>
      </c>
      <c r="AB4962" s="1">
        <v>38930</v>
      </c>
      <c r="AC4962">
        <v>117.73</v>
      </c>
      <c r="AD4962">
        <f t="shared" si="1086"/>
        <v>1.1773</v>
      </c>
      <c r="AF4962" s="1">
        <v>38972</v>
      </c>
      <c r="AG4962">
        <v>3.3149999999999999</v>
      </c>
      <c r="AH4962">
        <f t="shared" si="1087"/>
        <v>3.3149999999999999E-2</v>
      </c>
      <c r="AJ4962" s="1">
        <v>38972</v>
      </c>
      <c r="AK4962">
        <v>3.5369999999999999</v>
      </c>
      <c r="AL4962">
        <f t="shared" si="1088"/>
        <v>3.5369999999999999E-2</v>
      </c>
      <c r="AN4962" s="1">
        <v>39108</v>
      </c>
      <c r="AO4962">
        <v>4.1289999999999996</v>
      </c>
      <c r="AP4962">
        <f t="shared" si="1089"/>
        <v>4.1289999999999993E-2</v>
      </c>
      <c r="AS4962" s="1">
        <v>39099</v>
      </c>
      <c r="AT4962">
        <v>5.4809999999999999</v>
      </c>
      <c r="AU4962">
        <f t="shared" si="1090"/>
        <v>5.4809999999999998E-2</v>
      </c>
      <c r="AX4962" s="1"/>
    </row>
    <row r="4963" spans="1:50" x14ac:dyDescent="0.3">
      <c r="A4963" s="19">
        <f t="shared" si="1091"/>
        <v>52862</v>
      </c>
      <c r="B4963">
        <f t="shared" ca="1" si="1078"/>
        <v>-18.705555555555556</v>
      </c>
      <c r="C4963">
        <f ca="1">IF(currency="USD",'Future et co'!D4963,IF(currency="EUR",'Future et co'!E4963,IF(currency="GBP",'Future et co'!F4963,FALSE)))</f>
        <v>3.5830000000000001E-2</v>
      </c>
      <c r="D4963">
        <f t="shared" ca="1" si="1079"/>
        <v>3.5830000000000001E-2</v>
      </c>
      <c r="E4963">
        <f t="shared" ca="1" si="1080"/>
        <v>2.1409999999999998E-2</v>
      </c>
      <c r="F4963">
        <f t="shared" ca="1" si="1081"/>
        <v>3.7088999999999997E-2</v>
      </c>
      <c r="J4963" s="1">
        <v>38994</v>
      </c>
      <c r="K4963">
        <v>5.2619999999999996</v>
      </c>
      <c r="L4963">
        <f t="shared" si="1082"/>
        <v>5.2619999999999993E-2</v>
      </c>
      <c r="N4963" s="1">
        <v>38995</v>
      </c>
      <c r="O4963">
        <v>5.26</v>
      </c>
      <c r="P4963">
        <f t="shared" si="1083"/>
        <v>5.2600000000000001E-2</v>
      </c>
      <c r="R4963" s="1">
        <v>39107</v>
      </c>
      <c r="S4963">
        <v>5.4269999999999996</v>
      </c>
      <c r="T4963">
        <f t="shared" si="1084"/>
        <v>5.4269999999999999E-2</v>
      </c>
      <c r="V4963" s="1">
        <v>39106</v>
      </c>
      <c r="W4963">
        <v>5.2576000000000001</v>
      </c>
      <c r="X4963">
        <f t="shared" si="1085"/>
        <v>5.2575999999999998E-2</v>
      </c>
      <c r="AB4963" s="1">
        <v>38929</v>
      </c>
      <c r="AC4963">
        <v>117.84</v>
      </c>
      <c r="AD4963">
        <f t="shared" si="1086"/>
        <v>1.1784000000000001</v>
      </c>
      <c r="AF4963" s="1">
        <v>38971</v>
      </c>
      <c r="AG4963">
        <v>3.3050000000000002</v>
      </c>
      <c r="AH4963">
        <f t="shared" si="1087"/>
        <v>3.3050000000000003E-2</v>
      </c>
      <c r="AJ4963" s="1">
        <v>38971</v>
      </c>
      <c r="AK4963">
        <v>3.516</v>
      </c>
      <c r="AL4963">
        <f t="shared" si="1088"/>
        <v>3.5159999999999997E-2</v>
      </c>
      <c r="AN4963" s="1">
        <v>39107</v>
      </c>
      <c r="AO4963">
        <v>4.1369999999999996</v>
      </c>
      <c r="AP4963">
        <f t="shared" si="1089"/>
        <v>4.1369999999999997E-2</v>
      </c>
      <c r="AS4963" s="1">
        <v>39098</v>
      </c>
      <c r="AT4963">
        <v>5.4619999999999997</v>
      </c>
      <c r="AU4963">
        <f t="shared" si="1090"/>
        <v>5.4619999999999995E-2</v>
      </c>
      <c r="AX4963" s="1"/>
    </row>
    <row r="4964" spans="1:50" x14ac:dyDescent="0.3">
      <c r="A4964" s="19">
        <f t="shared" si="1091"/>
        <v>52863</v>
      </c>
      <c r="B4964">
        <f t="shared" ca="1" si="1078"/>
        <v>-18.708333333333332</v>
      </c>
      <c r="C4964">
        <f ca="1">IF(currency="USD",'Future et co'!D4964,IF(currency="EUR",'Future et co'!E4964,IF(currency="GBP",'Future et co'!F4964,FALSE)))</f>
        <v>3.5830000000000001E-2</v>
      </c>
      <c r="D4964">
        <f t="shared" ca="1" si="1079"/>
        <v>3.5830000000000001E-2</v>
      </c>
      <c r="E4964">
        <f t="shared" ca="1" si="1080"/>
        <v>2.1409999999999998E-2</v>
      </c>
      <c r="F4964">
        <f t="shared" ca="1" si="1081"/>
        <v>3.7088999999999997E-2</v>
      </c>
      <c r="J4964" s="1">
        <v>38993</v>
      </c>
      <c r="K4964">
        <v>5.27</v>
      </c>
      <c r="L4964">
        <f t="shared" si="1082"/>
        <v>5.2699999999999997E-2</v>
      </c>
      <c r="N4964" s="1">
        <v>38994</v>
      </c>
      <c r="O4964">
        <v>5.2519999999999998</v>
      </c>
      <c r="P4964">
        <f t="shared" si="1083"/>
        <v>5.2519999999999997E-2</v>
      </c>
      <c r="R4964" s="1">
        <v>39106</v>
      </c>
      <c r="S4964">
        <v>5.407</v>
      </c>
      <c r="T4964">
        <f t="shared" si="1084"/>
        <v>5.407E-2</v>
      </c>
      <c r="V4964" s="1">
        <v>39105</v>
      </c>
      <c r="W4964">
        <v>5.2679999999999998</v>
      </c>
      <c r="X4964">
        <f t="shared" si="1085"/>
        <v>5.2679999999999998E-2</v>
      </c>
      <c r="AB4964" s="1">
        <v>38926</v>
      </c>
      <c r="AC4964">
        <v>117.82</v>
      </c>
      <c r="AD4964">
        <f t="shared" si="1086"/>
        <v>1.1781999999999999</v>
      </c>
      <c r="AF4964" s="1">
        <v>38968</v>
      </c>
      <c r="AG4964">
        <v>3.3010000000000002</v>
      </c>
      <c r="AH4964">
        <f t="shared" si="1087"/>
        <v>3.3010000000000005E-2</v>
      </c>
      <c r="AJ4964" s="1">
        <v>38968</v>
      </c>
      <c r="AK4964">
        <v>3.5019999999999998</v>
      </c>
      <c r="AL4964">
        <f t="shared" si="1088"/>
        <v>3.5019999999999996E-2</v>
      </c>
      <c r="AN4964" s="1">
        <v>39106</v>
      </c>
      <c r="AO4964">
        <v>4.1280000000000001</v>
      </c>
      <c r="AP4964">
        <f t="shared" si="1089"/>
        <v>4.1280000000000004E-2</v>
      </c>
      <c r="AS4964" s="1">
        <v>39097</v>
      </c>
      <c r="AT4964">
        <v>5.46</v>
      </c>
      <c r="AU4964">
        <f t="shared" si="1090"/>
        <v>5.4600000000000003E-2</v>
      </c>
      <c r="AX4964" s="1"/>
    </row>
    <row r="4965" spans="1:50" x14ac:dyDescent="0.3">
      <c r="A4965" s="19">
        <f t="shared" si="1091"/>
        <v>52866</v>
      </c>
      <c r="B4965">
        <f t="shared" ca="1" si="1078"/>
        <v>-18.716666666666665</v>
      </c>
      <c r="C4965">
        <f ca="1">IF(currency="USD",'Future et co'!D4965,IF(currency="EUR",'Future et co'!E4965,IF(currency="GBP",'Future et co'!F4965,FALSE)))</f>
        <v>3.5830000000000001E-2</v>
      </c>
      <c r="D4965">
        <f t="shared" ca="1" si="1079"/>
        <v>3.5830000000000001E-2</v>
      </c>
      <c r="E4965">
        <f t="shared" ca="1" si="1080"/>
        <v>2.1409999999999998E-2</v>
      </c>
      <c r="F4965">
        <f t="shared" ca="1" si="1081"/>
        <v>3.7088999999999997E-2</v>
      </c>
      <c r="J4965" s="1">
        <v>38992</v>
      </c>
      <c r="K4965">
        <v>5.2640000000000002</v>
      </c>
      <c r="L4965">
        <f t="shared" si="1082"/>
        <v>5.2639999999999999E-2</v>
      </c>
      <c r="N4965" s="1">
        <v>38993</v>
      </c>
      <c r="O4965">
        <v>5.2670000000000003</v>
      </c>
      <c r="P4965">
        <f t="shared" si="1083"/>
        <v>5.2670000000000002E-2</v>
      </c>
      <c r="R4965" s="1">
        <v>39105</v>
      </c>
      <c r="S4965">
        <v>5.4109999999999996</v>
      </c>
      <c r="T4965">
        <f t="shared" si="1084"/>
        <v>5.4109999999999998E-2</v>
      </c>
      <c r="V4965" s="1">
        <v>39104</v>
      </c>
      <c r="W4965">
        <v>5.2343999999999999</v>
      </c>
      <c r="X4965">
        <f t="shared" si="1085"/>
        <v>5.2344000000000002E-2</v>
      </c>
      <c r="AB4965" s="1">
        <v>38925</v>
      </c>
      <c r="AC4965">
        <v>117.53</v>
      </c>
      <c r="AD4965">
        <f t="shared" si="1086"/>
        <v>1.1753</v>
      </c>
      <c r="AF4965" s="1">
        <v>38967</v>
      </c>
      <c r="AG4965">
        <v>3.294</v>
      </c>
      <c r="AH4965">
        <f t="shared" si="1087"/>
        <v>3.2939999999999997E-2</v>
      </c>
      <c r="AJ4965" s="1">
        <v>38967</v>
      </c>
      <c r="AK4965">
        <v>3.5019999999999998</v>
      </c>
      <c r="AL4965">
        <f t="shared" si="1088"/>
        <v>3.5019999999999996E-2</v>
      </c>
      <c r="AN4965" s="1">
        <v>39105</v>
      </c>
      <c r="AO4965">
        <v>4.125</v>
      </c>
      <c r="AP4965">
        <f t="shared" si="1089"/>
        <v>4.1250000000000002E-2</v>
      </c>
      <c r="AS4965" s="1">
        <v>39094</v>
      </c>
      <c r="AT4965">
        <v>5.45</v>
      </c>
      <c r="AU4965">
        <f t="shared" si="1090"/>
        <v>5.45E-2</v>
      </c>
      <c r="AX4965" s="1"/>
    </row>
    <row r="4966" spans="1:50" x14ac:dyDescent="0.3">
      <c r="A4966" s="19">
        <f t="shared" si="1091"/>
        <v>52867</v>
      </c>
      <c r="B4966">
        <f t="shared" ca="1" si="1078"/>
        <v>-18.719444444444445</v>
      </c>
      <c r="C4966">
        <f ca="1">IF(currency="USD",'Future et co'!D4966,IF(currency="EUR",'Future et co'!E4966,IF(currency="GBP",'Future et co'!F4966,FALSE)))</f>
        <v>3.5830000000000001E-2</v>
      </c>
      <c r="D4966">
        <f t="shared" ca="1" si="1079"/>
        <v>3.5830000000000001E-2</v>
      </c>
      <c r="E4966">
        <f t="shared" ca="1" si="1080"/>
        <v>2.1409999999999998E-2</v>
      </c>
      <c r="F4966">
        <f t="shared" ca="1" si="1081"/>
        <v>3.7088999999999997E-2</v>
      </c>
      <c r="J4966" s="1">
        <v>38989</v>
      </c>
      <c r="K4966">
        <v>5.2649999999999997</v>
      </c>
      <c r="L4966">
        <f t="shared" si="1082"/>
        <v>5.2649999999999995E-2</v>
      </c>
      <c r="N4966" s="1">
        <v>38992</v>
      </c>
      <c r="O4966">
        <v>5.2649999999999997</v>
      </c>
      <c r="P4966">
        <f t="shared" si="1083"/>
        <v>5.2649999999999995E-2</v>
      </c>
      <c r="R4966" s="1">
        <v>39104</v>
      </c>
      <c r="S4966">
        <v>5.3920000000000003</v>
      </c>
      <c r="T4966">
        <f t="shared" si="1084"/>
        <v>5.3920000000000003E-2</v>
      </c>
      <c r="V4966" s="1">
        <v>39101</v>
      </c>
      <c r="W4966">
        <v>5.2374000000000001</v>
      </c>
      <c r="X4966">
        <f t="shared" si="1085"/>
        <v>5.2374000000000004E-2</v>
      </c>
      <c r="AB4966" s="1">
        <v>38924</v>
      </c>
      <c r="AC4966">
        <v>117.24</v>
      </c>
      <c r="AD4966">
        <f t="shared" si="1086"/>
        <v>1.1723999999999999</v>
      </c>
      <c r="AF4966" s="1">
        <v>38966</v>
      </c>
      <c r="AG4966">
        <v>3.2890000000000001</v>
      </c>
      <c r="AH4966">
        <f t="shared" si="1087"/>
        <v>3.2890000000000003E-2</v>
      </c>
      <c r="AJ4966" s="1">
        <v>38966</v>
      </c>
      <c r="AK4966">
        <v>3.488</v>
      </c>
      <c r="AL4966">
        <f t="shared" si="1088"/>
        <v>3.4880000000000001E-2</v>
      </c>
      <c r="AN4966" s="1">
        <v>39104</v>
      </c>
      <c r="AO4966">
        <v>4.1070000000000002</v>
      </c>
      <c r="AP4966">
        <f t="shared" si="1089"/>
        <v>4.1070000000000002E-2</v>
      </c>
      <c r="AS4966" s="1">
        <v>39093</v>
      </c>
      <c r="AT4966">
        <v>5.4429999999999996</v>
      </c>
      <c r="AU4966">
        <f t="shared" si="1090"/>
        <v>5.4429999999999999E-2</v>
      </c>
      <c r="AX4966" s="1"/>
    </row>
    <row r="4967" spans="1:50" x14ac:dyDescent="0.3">
      <c r="A4967" s="19">
        <f t="shared" si="1091"/>
        <v>52868</v>
      </c>
      <c r="B4967">
        <f t="shared" ca="1" si="1078"/>
        <v>-18.722222222222221</v>
      </c>
      <c r="C4967">
        <f ca="1">IF(currency="USD",'Future et co'!D4967,IF(currency="EUR",'Future et co'!E4967,IF(currency="GBP",'Future et co'!F4967,FALSE)))</f>
        <v>3.5830000000000001E-2</v>
      </c>
      <c r="D4967">
        <f t="shared" ca="1" si="1079"/>
        <v>3.5830000000000001E-2</v>
      </c>
      <c r="E4967">
        <f t="shared" ca="1" si="1080"/>
        <v>2.1409999999999998E-2</v>
      </c>
      <c r="F4967">
        <f t="shared" ca="1" si="1081"/>
        <v>3.7088999999999997E-2</v>
      </c>
      <c r="J4967" s="1">
        <v>38988</v>
      </c>
      <c r="K4967">
        <v>5.266</v>
      </c>
      <c r="L4967">
        <f t="shared" si="1082"/>
        <v>5.2659999999999998E-2</v>
      </c>
      <c r="N4967" s="1">
        <v>38989</v>
      </c>
      <c r="O4967">
        <v>5.2675000000000001</v>
      </c>
      <c r="P4967">
        <f t="shared" si="1083"/>
        <v>5.2675E-2</v>
      </c>
      <c r="R4967" s="1">
        <v>39101</v>
      </c>
      <c r="S4967">
        <v>5.3970000000000002</v>
      </c>
      <c r="T4967">
        <f t="shared" si="1084"/>
        <v>5.3970000000000004E-2</v>
      </c>
      <c r="V4967" s="1">
        <v>39100</v>
      </c>
      <c r="W4967">
        <v>5.2161</v>
      </c>
      <c r="X4967">
        <f t="shared" si="1085"/>
        <v>5.2160999999999999E-2</v>
      </c>
      <c r="AB4967" s="1">
        <v>38923</v>
      </c>
      <c r="AC4967">
        <v>117.42</v>
      </c>
      <c r="AD4967">
        <f t="shared" si="1086"/>
        <v>1.1741999999999999</v>
      </c>
      <c r="AF4967" s="1">
        <v>38965</v>
      </c>
      <c r="AG4967">
        <v>3.2749999999999999</v>
      </c>
      <c r="AH4967">
        <f t="shared" si="1087"/>
        <v>3.2750000000000001E-2</v>
      </c>
      <c r="AJ4967" s="1">
        <v>38965</v>
      </c>
      <c r="AK4967">
        <v>3.4750000000000001</v>
      </c>
      <c r="AL4967">
        <f t="shared" si="1088"/>
        <v>3.4750000000000003E-2</v>
      </c>
      <c r="AN4967" s="1">
        <v>39101</v>
      </c>
      <c r="AO4967">
        <v>4.1219999999999999</v>
      </c>
      <c r="AP4967">
        <f t="shared" si="1089"/>
        <v>4.122E-2</v>
      </c>
      <c r="AS4967" s="1">
        <v>39092</v>
      </c>
      <c r="AT4967">
        <v>5.266</v>
      </c>
      <c r="AU4967">
        <f t="shared" si="1090"/>
        <v>5.2659999999999998E-2</v>
      </c>
      <c r="AX4967" s="1"/>
    </row>
    <row r="4968" spans="1:50" x14ac:dyDescent="0.3">
      <c r="A4968" s="19">
        <f t="shared" si="1091"/>
        <v>52869</v>
      </c>
      <c r="B4968">
        <f t="shared" ca="1" si="1078"/>
        <v>-18.725000000000001</v>
      </c>
      <c r="C4968">
        <f ca="1">IF(currency="USD",'Future et co'!D4968,IF(currency="EUR",'Future et co'!E4968,IF(currency="GBP",'Future et co'!F4968,FALSE)))</f>
        <v>3.5830000000000001E-2</v>
      </c>
      <c r="D4968">
        <f t="shared" ca="1" si="1079"/>
        <v>3.5830000000000001E-2</v>
      </c>
      <c r="E4968">
        <f t="shared" ca="1" si="1080"/>
        <v>2.1409999999999998E-2</v>
      </c>
      <c r="F4968">
        <f t="shared" ca="1" si="1081"/>
        <v>3.7088999999999997E-2</v>
      </c>
      <c r="J4968" s="1">
        <v>38987</v>
      </c>
      <c r="K4968">
        <v>5.2720000000000002</v>
      </c>
      <c r="L4968">
        <f t="shared" si="1082"/>
        <v>5.2720000000000003E-2</v>
      </c>
      <c r="N4968" s="1">
        <v>38988</v>
      </c>
      <c r="O4968">
        <v>5.2720000000000002</v>
      </c>
      <c r="P4968">
        <f t="shared" si="1083"/>
        <v>5.2720000000000003E-2</v>
      </c>
      <c r="R4968" s="1">
        <v>39100</v>
      </c>
      <c r="S4968">
        <v>5.38</v>
      </c>
      <c r="T4968">
        <f t="shared" si="1084"/>
        <v>5.3800000000000001E-2</v>
      </c>
      <c r="V4968" s="1">
        <v>39099</v>
      </c>
      <c r="W4968">
        <v>5.2460000000000004</v>
      </c>
      <c r="X4968">
        <f t="shared" si="1085"/>
        <v>5.2460000000000007E-2</v>
      </c>
      <c r="AB4968" s="1">
        <v>38922</v>
      </c>
      <c r="AC4968">
        <v>117.48</v>
      </c>
      <c r="AD4968">
        <f t="shared" si="1086"/>
        <v>1.1748000000000001</v>
      </c>
      <c r="AF4968" s="1">
        <v>38964</v>
      </c>
      <c r="AG4968">
        <v>3.2709999999999999</v>
      </c>
      <c r="AH4968">
        <f t="shared" si="1087"/>
        <v>3.2709999999999996E-2</v>
      </c>
      <c r="AJ4968" s="1">
        <v>38964</v>
      </c>
      <c r="AK4968">
        <v>3.47</v>
      </c>
      <c r="AL4968">
        <f t="shared" si="1088"/>
        <v>3.4700000000000002E-2</v>
      </c>
      <c r="AN4968" s="1">
        <v>39100</v>
      </c>
      <c r="AO4968">
        <v>4.1100000000000003</v>
      </c>
      <c r="AP4968">
        <f t="shared" si="1089"/>
        <v>4.1100000000000005E-2</v>
      </c>
      <c r="AS4968" s="1">
        <v>39091</v>
      </c>
      <c r="AT4968">
        <v>5.2590000000000003</v>
      </c>
      <c r="AU4968">
        <f t="shared" si="1090"/>
        <v>5.2590000000000005E-2</v>
      </c>
      <c r="AX4968" s="1"/>
    </row>
    <row r="4969" spans="1:50" x14ac:dyDescent="0.3">
      <c r="A4969" s="19">
        <f t="shared" si="1091"/>
        <v>52870</v>
      </c>
      <c r="B4969">
        <f t="shared" ca="1" si="1078"/>
        <v>-18.727777777777778</v>
      </c>
      <c r="C4969">
        <f ca="1">IF(currency="USD",'Future et co'!D4969,IF(currency="EUR",'Future et co'!E4969,IF(currency="GBP",'Future et co'!F4969,FALSE)))</f>
        <v>3.5830000000000001E-2</v>
      </c>
      <c r="D4969">
        <f t="shared" ca="1" si="1079"/>
        <v>3.5830000000000001E-2</v>
      </c>
      <c r="E4969">
        <f t="shared" ca="1" si="1080"/>
        <v>2.1409999999999998E-2</v>
      </c>
      <c r="F4969">
        <f t="shared" ca="1" si="1081"/>
        <v>3.7088999999999997E-2</v>
      </c>
      <c r="J4969" s="1">
        <v>38986</v>
      </c>
      <c r="K4969">
        <v>5.266</v>
      </c>
      <c r="L4969">
        <f t="shared" si="1082"/>
        <v>5.2659999999999998E-2</v>
      </c>
      <c r="N4969" s="1">
        <v>38987</v>
      </c>
      <c r="O4969">
        <v>5.2640000000000002</v>
      </c>
      <c r="P4969">
        <f t="shared" si="1083"/>
        <v>5.2639999999999999E-2</v>
      </c>
      <c r="R4969" s="1">
        <v>39099</v>
      </c>
      <c r="S4969">
        <v>5.391</v>
      </c>
      <c r="T4969">
        <f t="shared" si="1084"/>
        <v>5.391E-2</v>
      </c>
      <c r="V4969" s="1">
        <v>39098</v>
      </c>
      <c r="W4969">
        <v>5.2039999999999997</v>
      </c>
      <c r="X4969">
        <f t="shared" si="1085"/>
        <v>5.2039999999999996E-2</v>
      </c>
      <c r="AB4969" s="1">
        <v>38919</v>
      </c>
      <c r="AC4969">
        <v>117.55</v>
      </c>
      <c r="AD4969">
        <f t="shared" si="1086"/>
        <v>1.1755</v>
      </c>
      <c r="AF4969" s="1">
        <v>38961</v>
      </c>
      <c r="AG4969">
        <v>3.2669999999999999</v>
      </c>
      <c r="AH4969">
        <f t="shared" si="1087"/>
        <v>3.2669999999999998E-2</v>
      </c>
      <c r="AJ4969" s="1">
        <v>38961</v>
      </c>
      <c r="AK4969">
        <v>3.46</v>
      </c>
      <c r="AL4969">
        <f t="shared" si="1088"/>
        <v>3.4599999999999999E-2</v>
      </c>
      <c r="AN4969" s="1">
        <v>39099</v>
      </c>
      <c r="AO4969">
        <v>4.1079999999999997</v>
      </c>
      <c r="AP4969">
        <f t="shared" si="1089"/>
        <v>4.1079999999999998E-2</v>
      </c>
      <c r="AS4969" s="1">
        <v>39090</v>
      </c>
      <c r="AT4969">
        <v>5.2480000000000002</v>
      </c>
      <c r="AU4969">
        <f t="shared" si="1090"/>
        <v>5.2479999999999999E-2</v>
      </c>
      <c r="AX4969" s="1"/>
    </row>
    <row r="4970" spans="1:50" x14ac:dyDescent="0.3">
      <c r="A4970" s="19">
        <f t="shared" si="1091"/>
        <v>52873</v>
      </c>
      <c r="B4970">
        <f t="shared" ca="1" si="1078"/>
        <v>-18.736111111111111</v>
      </c>
      <c r="C4970">
        <f ca="1">IF(currency="USD",'Future et co'!D4970,IF(currency="EUR",'Future et co'!E4970,IF(currency="GBP",'Future et co'!F4970,FALSE)))</f>
        <v>3.5830000000000001E-2</v>
      </c>
      <c r="D4970">
        <f t="shared" ca="1" si="1079"/>
        <v>3.5830000000000001E-2</v>
      </c>
      <c r="E4970">
        <f t="shared" ca="1" si="1080"/>
        <v>2.1409999999999998E-2</v>
      </c>
      <c r="F4970">
        <f t="shared" ca="1" si="1081"/>
        <v>3.7088999999999997E-2</v>
      </c>
      <c r="J4970" s="1">
        <v>38985</v>
      </c>
      <c r="K4970">
        <v>5.258</v>
      </c>
      <c r="L4970">
        <f t="shared" si="1082"/>
        <v>5.2580000000000002E-2</v>
      </c>
      <c r="N4970" s="1">
        <v>38986</v>
      </c>
      <c r="O4970">
        <v>5.2670000000000003</v>
      </c>
      <c r="P4970">
        <f t="shared" si="1083"/>
        <v>5.2670000000000002E-2</v>
      </c>
      <c r="R4970" s="1">
        <v>39098</v>
      </c>
      <c r="S4970">
        <v>5.3620000000000001</v>
      </c>
      <c r="T4970">
        <f t="shared" si="1084"/>
        <v>5.3620000000000001E-2</v>
      </c>
      <c r="V4970" s="1">
        <v>39097</v>
      </c>
      <c r="W4970">
        <v>5.22</v>
      </c>
      <c r="X4970">
        <f t="shared" si="1085"/>
        <v>5.2199999999999996E-2</v>
      </c>
      <c r="AB4970" s="1">
        <v>38918</v>
      </c>
      <c r="AC4970">
        <v>117.21</v>
      </c>
      <c r="AD4970">
        <f t="shared" si="1086"/>
        <v>1.1720999999999999</v>
      </c>
      <c r="AF4970" s="1">
        <v>38960</v>
      </c>
      <c r="AG4970">
        <v>3.2639999999999998</v>
      </c>
      <c r="AH4970">
        <f t="shared" si="1087"/>
        <v>3.2639999999999995E-2</v>
      </c>
      <c r="AJ4970" s="1">
        <v>38960</v>
      </c>
      <c r="AK4970">
        <v>3.4449999999999998</v>
      </c>
      <c r="AL4970">
        <f t="shared" si="1088"/>
        <v>3.4450000000000001E-2</v>
      </c>
      <c r="AN4970" s="1">
        <v>39098</v>
      </c>
      <c r="AO4970">
        <v>4.1020000000000003</v>
      </c>
      <c r="AP4970">
        <f t="shared" si="1089"/>
        <v>4.1020000000000001E-2</v>
      </c>
      <c r="AS4970" s="1">
        <v>39087</v>
      </c>
      <c r="AT4970">
        <v>5.2329999999999997</v>
      </c>
      <c r="AU4970">
        <f t="shared" si="1090"/>
        <v>5.2329999999999995E-2</v>
      </c>
      <c r="AX4970" s="1"/>
    </row>
    <row r="4971" spans="1:50" x14ac:dyDescent="0.3">
      <c r="A4971" s="19">
        <f t="shared" si="1091"/>
        <v>52874</v>
      </c>
      <c r="B4971">
        <f t="shared" ca="1" si="1078"/>
        <v>-18.738888888888887</v>
      </c>
      <c r="C4971">
        <f ca="1">IF(currency="USD",'Future et co'!D4971,IF(currency="EUR",'Future et co'!E4971,IF(currency="GBP",'Future et co'!F4971,FALSE)))</f>
        <v>3.5830000000000001E-2</v>
      </c>
      <c r="D4971">
        <f t="shared" ca="1" si="1079"/>
        <v>3.5830000000000001E-2</v>
      </c>
      <c r="E4971">
        <f t="shared" ca="1" si="1080"/>
        <v>2.1409999999999998E-2</v>
      </c>
      <c r="F4971">
        <f t="shared" ca="1" si="1081"/>
        <v>3.7088999999999997E-2</v>
      </c>
      <c r="J4971" s="1">
        <v>38982</v>
      </c>
      <c r="K4971">
        <v>5.2675000000000001</v>
      </c>
      <c r="L4971">
        <f t="shared" si="1082"/>
        <v>5.2675E-2</v>
      </c>
      <c r="N4971" s="1">
        <v>38985</v>
      </c>
      <c r="O4971">
        <v>5.2519999999999998</v>
      </c>
      <c r="P4971">
        <f t="shared" si="1083"/>
        <v>5.2519999999999997E-2</v>
      </c>
      <c r="R4971" s="1">
        <v>39097</v>
      </c>
      <c r="S4971">
        <v>5.375</v>
      </c>
      <c r="T4971">
        <f t="shared" si="1084"/>
        <v>5.3749999999999999E-2</v>
      </c>
      <c r="V4971" s="1">
        <v>39094</v>
      </c>
      <c r="W4971">
        <v>5.2252000000000001</v>
      </c>
      <c r="X4971">
        <f t="shared" si="1085"/>
        <v>5.2252E-2</v>
      </c>
      <c r="AB4971" s="1">
        <v>38917</v>
      </c>
      <c r="AC4971">
        <v>117.18</v>
      </c>
      <c r="AD4971">
        <f t="shared" si="1086"/>
        <v>1.1718000000000002</v>
      </c>
      <c r="AF4971" s="1">
        <v>38959</v>
      </c>
      <c r="AG4971">
        <v>3.2559999999999998</v>
      </c>
      <c r="AH4971">
        <f t="shared" si="1087"/>
        <v>3.2559999999999999E-2</v>
      </c>
      <c r="AJ4971" s="1">
        <v>38959</v>
      </c>
      <c r="AK4971">
        <v>3.4380000000000002</v>
      </c>
      <c r="AL4971">
        <f t="shared" si="1088"/>
        <v>3.4380000000000001E-2</v>
      </c>
      <c r="AN4971" s="1">
        <v>39097</v>
      </c>
      <c r="AO4971">
        <v>4.1070000000000002</v>
      </c>
      <c r="AP4971">
        <f t="shared" si="1089"/>
        <v>4.1070000000000002E-2</v>
      </c>
      <c r="AS4971" s="1">
        <v>39086</v>
      </c>
      <c r="AT4971">
        <v>5.23</v>
      </c>
      <c r="AU4971">
        <f t="shared" si="1090"/>
        <v>5.2300000000000006E-2</v>
      </c>
      <c r="AX4971" s="1"/>
    </row>
    <row r="4972" spans="1:50" x14ac:dyDescent="0.3">
      <c r="A4972" s="19">
        <f t="shared" si="1091"/>
        <v>52875</v>
      </c>
      <c r="B4972">
        <f t="shared" ca="1" si="1078"/>
        <v>-18.741666666666667</v>
      </c>
      <c r="C4972">
        <f ca="1">IF(currency="USD",'Future et co'!D4972,IF(currency="EUR",'Future et co'!E4972,IF(currency="GBP",'Future et co'!F4972,FALSE)))</f>
        <v>3.5830000000000001E-2</v>
      </c>
      <c r="D4972">
        <f t="shared" ca="1" si="1079"/>
        <v>3.5830000000000001E-2</v>
      </c>
      <c r="E4972">
        <f t="shared" ca="1" si="1080"/>
        <v>2.1409999999999998E-2</v>
      </c>
      <c r="F4972">
        <f t="shared" ca="1" si="1081"/>
        <v>3.7088999999999997E-2</v>
      </c>
      <c r="J4972" s="1">
        <v>38981</v>
      </c>
      <c r="K4972">
        <v>5.2679999999999998</v>
      </c>
      <c r="L4972">
        <f t="shared" si="1082"/>
        <v>5.2679999999999998E-2</v>
      </c>
      <c r="N4972" s="1">
        <v>38982</v>
      </c>
      <c r="O4972">
        <v>5.2629999999999999</v>
      </c>
      <c r="P4972">
        <f t="shared" si="1083"/>
        <v>5.2629999999999996E-2</v>
      </c>
      <c r="R4972" s="1">
        <v>39094</v>
      </c>
      <c r="S4972">
        <v>5.3650000000000002</v>
      </c>
      <c r="T4972">
        <f t="shared" si="1084"/>
        <v>5.3650000000000003E-2</v>
      </c>
      <c r="V4972" s="1">
        <v>39093</v>
      </c>
      <c r="W4972">
        <v>5.1848000000000001</v>
      </c>
      <c r="X4972">
        <f t="shared" si="1085"/>
        <v>5.1847999999999998E-2</v>
      </c>
      <c r="AB4972" s="1">
        <v>38916</v>
      </c>
      <c r="AC4972">
        <v>116.95</v>
      </c>
      <c r="AD4972">
        <f t="shared" si="1086"/>
        <v>1.1695</v>
      </c>
      <c r="AF4972" s="1">
        <v>38958</v>
      </c>
      <c r="AG4972">
        <v>3.2570000000000001</v>
      </c>
      <c r="AH4972">
        <f t="shared" si="1087"/>
        <v>3.2570000000000002E-2</v>
      </c>
      <c r="AJ4972" s="1">
        <v>38958</v>
      </c>
      <c r="AK4972">
        <v>3.44</v>
      </c>
      <c r="AL4972">
        <f t="shared" si="1088"/>
        <v>3.44E-2</v>
      </c>
      <c r="AN4972" s="1">
        <v>39094</v>
      </c>
      <c r="AO4972">
        <v>4.1079999999999997</v>
      </c>
      <c r="AP4972">
        <f t="shared" si="1089"/>
        <v>4.1079999999999998E-2</v>
      </c>
      <c r="AS4972" s="1">
        <v>39085</v>
      </c>
      <c r="AT4972">
        <v>5.2220000000000004</v>
      </c>
      <c r="AU4972">
        <f t="shared" si="1090"/>
        <v>5.2220000000000003E-2</v>
      </c>
      <c r="AX4972" s="1"/>
    </row>
    <row r="4973" spans="1:50" x14ac:dyDescent="0.3">
      <c r="A4973" s="19">
        <f t="shared" si="1091"/>
        <v>52876</v>
      </c>
      <c r="B4973">
        <f t="shared" ca="1" si="1078"/>
        <v>-18.744444444444444</v>
      </c>
      <c r="C4973">
        <f ca="1">IF(currency="USD",'Future et co'!D4973,IF(currency="EUR",'Future et co'!E4973,IF(currency="GBP",'Future et co'!F4973,FALSE)))</f>
        <v>3.5830000000000001E-2</v>
      </c>
      <c r="D4973">
        <f t="shared" ca="1" si="1079"/>
        <v>3.5830000000000001E-2</v>
      </c>
      <c r="E4973">
        <f t="shared" ca="1" si="1080"/>
        <v>2.1409999999999998E-2</v>
      </c>
      <c r="F4973">
        <f t="shared" ca="1" si="1081"/>
        <v>3.7088999999999997E-2</v>
      </c>
      <c r="J4973" s="1">
        <v>38980</v>
      </c>
      <c r="K4973">
        <v>5.2869999999999999</v>
      </c>
      <c r="L4973">
        <f t="shared" si="1082"/>
        <v>5.287E-2</v>
      </c>
      <c r="N4973" s="1">
        <v>38981</v>
      </c>
      <c r="O4973">
        <v>5.2690000000000001</v>
      </c>
      <c r="P4973">
        <f t="shared" si="1083"/>
        <v>5.2690000000000001E-2</v>
      </c>
      <c r="R4973" s="1">
        <v>39093</v>
      </c>
      <c r="S4973">
        <v>5.35</v>
      </c>
      <c r="T4973">
        <f t="shared" si="1084"/>
        <v>5.3499999999999999E-2</v>
      </c>
      <c r="V4973" s="1">
        <v>39092</v>
      </c>
      <c r="W4973">
        <v>5.1428000000000003</v>
      </c>
      <c r="X4973">
        <f t="shared" si="1085"/>
        <v>5.1428000000000001E-2</v>
      </c>
      <c r="AB4973" s="1">
        <v>38915</v>
      </c>
      <c r="AC4973">
        <v>117.09</v>
      </c>
      <c r="AD4973">
        <f t="shared" si="1086"/>
        <v>1.1709000000000001</v>
      </c>
      <c r="AF4973" s="1">
        <v>38957</v>
      </c>
      <c r="AG4973">
        <v>3.254</v>
      </c>
      <c r="AH4973">
        <f t="shared" si="1087"/>
        <v>3.2539999999999999E-2</v>
      </c>
      <c r="AJ4973" s="1">
        <v>38957</v>
      </c>
      <c r="AK4973">
        <v>3.4319999999999999</v>
      </c>
      <c r="AL4973">
        <f t="shared" si="1088"/>
        <v>3.4319999999999996E-2</v>
      </c>
      <c r="AN4973" s="1">
        <v>39093</v>
      </c>
      <c r="AO4973">
        <v>4.1040000000000001</v>
      </c>
      <c r="AP4973">
        <f t="shared" si="1089"/>
        <v>4.104E-2</v>
      </c>
      <c r="AS4973" s="1">
        <v>39084</v>
      </c>
      <c r="AT4973">
        <v>5.2169999999999996</v>
      </c>
      <c r="AU4973">
        <f t="shared" si="1090"/>
        <v>5.2169999999999994E-2</v>
      </c>
      <c r="AX4973" s="1"/>
    </row>
    <row r="4974" spans="1:50" x14ac:dyDescent="0.3">
      <c r="A4974" s="19">
        <f t="shared" si="1091"/>
        <v>52877</v>
      </c>
      <c r="B4974">
        <f t="shared" ca="1" si="1078"/>
        <v>-18.747222222222224</v>
      </c>
      <c r="C4974">
        <f ca="1">IF(currency="USD",'Future et co'!D4974,IF(currency="EUR",'Future et co'!E4974,IF(currency="GBP",'Future et co'!F4974,FALSE)))</f>
        <v>3.5830000000000001E-2</v>
      </c>
      <c r="D4974">
        <f t="shared" ca="1" si="1079"/>
        <v>3.5830000000000001E-2</v>
      </c>
      <c r="E4974">
        <f t="shared" ca="1" si="1080"/>
        <v>2.1409999999999998E-2</v>
      </c>
      <c r="F4974">
        <f t="shared" ca="1" si="1081"/>
        <v>3.7088999999999997E-2</v>
      </c>
      <c r="J4974" s="1">
        <v>38979</v>
      </c>
      <c r="K4974">
        <v>5.2874999999999996</v>
      </c>
      <c r="L4974">
        <f t="shared" si="1082"/>
        <v>5.2874999999999998E-2</v>
      </c>
      <c r="N4974" s="1">
        <v>38980</v>
      </c>
      <c r="O4974">
        <v>5.3159999999999998</v>
      </c>
      <c r="P4974">
        <f t="shared" si="1083"/>
        <v>5.3159999999999999E-2</v>
      </c>
      <c r="R4974" s="1">
        <v>39092</v>
      </c>
      <c r="S4974">
        <v>5.3250000000000002</v>
      </c>
      <c r="T4974">
        <f t="shared" si="1084"/>
        <v>5.3249999999999999E-2</v>
      </c>
      <c r="V4974" s="1">
        <v>39091</v>
      </c>
      <c r="W4974">
        <v>5.1165000000000003</v>
      </c>
      <c r="X4974">
        <f t="shared" si="1085"/>
        <v>5.1165000000000002E-2</v>
      </c>
      <c r="AB4974" s="1">
        <v>38912</v>
      </c>
      <c r="AC4974">
        <v>117.19</v>
      </c>
      <c r="AD4974">
        <f t="shared" si="1086"/>
        <v>1.1718999999999999</v>
      </c>
      <c r="AF4974" s="1">
        <v>38954</v>
      </c>
      <c r="AG4974">
        <v>3.2549999999999999</v>
      </c>
      <c r="AH4974">
        <f t="shared" si="1087"/>
        <v>3.2549999999999996E-2</v>
      </c>
      <c r="AJ4974" s="1">
        <v>38954</v>
      </c>
      <c r="AK4974">
        <v>3.4329999999999998</v>
      </c>
      <c r="AL4974">
        <f t="shared" si="1088"/>
        <v>3.4329999999999999E-2</v>
      </c>
      <c r="AN4974" s="1">
        <v>39092</v>
      </c>
      <c r="AO4974">
        <v>4.1040000000000001</v>
      </c>
      <c r="AP4974">
        <f t="shared" si="1089"/>
        <v>4.104E-2</v>
      </c>
      <c r="AS4974" s="1">
        <v>39079</v>
      </c>
      <c r="AT4974">
        <v>5.2149999999999999</v>
      </c>
      <c r="AU4974">
        <f t="shared" si="1090"/>
        <v>5.2150000000000002E-2</v>
      </c>
      <c r="AX4974" s="1"/>
    </row>
    <row r="4975" spans="1:50" x14ac:dyDescent="0.3">
      <c r="A4975" s="19">
        <f t="shared" si="1091"/>
        <v>52880</v>
      </c>
      <c r="B4975">
        <f t="shared" ca="1" si="1078"/>
        <v>-18.755555555555556</v>
      </c>
      <c r="C4975">
        <f ca="1">IF(currency="USD",'Future et co'!D4975,IF(currency="EUR",'Future et co'!E4975,IF(currency="GBP",'Future et co'!F4975,FALSE)))</f>
        <v>3.5830000000000001E-2</v>
      </c>
      <c r="D4975">
        <f t="shared" ca="1" si="1079"/>
        <v>3.5830000000000001E-2</v>
      </c>
      <c r="E4975">
        <f t="shared" ca="1" si="1080"/>
        <v>2.1409999999999998E-2</v>
      </c>
      <c r="F4975">
        <f t="shared" ca="1" si="1081"/>
        <v>3.7088999999999997E-2</v>
      </c>
      <c r="J4975" s="1">
        <v>38978</v>
      </c>
      <c r="K4975">
        <v>5.3</v>
      </c>
      <c r="L4975">
        <f t="shared" si="1082"/>
        <v>5.2999999999999999E-2</v>
      </c>
      <c r="N4975" s="1">
        <v>38979</v>
      </c>
      <c r="O4975">
        <v>5.3109999999999999</v>
      </c>
      <c r="P4975">
        <f t="shared" si="1083"/>
        <v>5.3109999999999997E-2</v>
      </c>
      <c r="R4975" s="1">
        <v>39091</v>
      </c>
      <c r="S4975">
        <v>5.32</v>
      </c>
      <c r="T4975">
        <f t="shared" si="1084"/>
        <v>5.3200000000000004E-2</v>
      </c>
      <c r="V4975" s="1">
        <v>39090</v>
      </c>
      <c r="W4975">
        <v>5.0999999999999996</v>
      </c>
      <c r="X4975">
        <f t="shared" si="1085"/>
        <v>5.0999999999999997E-2</v>
      </c>
      <c r="AB4975" s="1">
        <v>38911</v>
      </c>
      <c r="AC4975">
        <v>116.68</v>
      </c>
      <c r="AD4975">
        <f t="shared" si="1086"/>
        <v>1.1668000000000001</v>
      </c>
      <c r="AF4975" s="1">
        <v>38953</v>
      </c>
      <c r="AG4975">
        <v>3.254</v>
      </c>
      <c r="AH4975">
        <f t="shared" si="1087"/>
        <v>3.2539999999999999E-2</v>
      </c>
      <c r="AJ4975" s="1">
        <v>38953</v>
      </c>
      <c r="AK4975">
        <v>3.4430000000000001</v>
      </c>
      <c r="AL4975">
        <f t="shared" si="1088"/>
        <v>3.4430000000000002E-2</v>
      </c>
      <c r="AN4975" s="1">
        <v>39091</v>
      </c>
      <c r="AO4975">
        <v>4.1020000000000003</v>
      </c>
      <c r="AP4975">
        <f t="shared" si="1089"/>
        <v>4.1020000000000001E-2</v>
      </c>
      <c r="AS4975" s="1">
        <v>39072</v>
      </c>
      <c r="AT4975">
        <v>5.1989999999999998</v>
      </c>
      <c r="AU4975">
        <f t="shared" si="1090"/>
        <v>5.1990000000000001E-2</v>
      </c>
      <c r="AX4975" s="1"/>
    </row>
    <row r="4976" spans="1:50" x14ac:dyDescent="0.3">
      <c r="A4976" s="19">
        <f t="shared" si="1091"/>
        <v>52881</v>
      </c>
      <c r="B4976">
        <f t="shared" ca="1" si="1078"/>
        <v>-18.758333333333333</v>
      </c>
      <c r="C4976">
        <f ca="1">IF(currency="USD",'Future et co'!D4976,IF(currency="EUR",'Future et co'!E4976,IF(currency="GBP",'Future et co'!F4976,FALSE)))</f>
        <v>3.5830000000000001E-2</v>
      </c>
      <c r="D4976">
        <f t="shared" ca="1" si="1079"/>
        <v>3.5830000000000001E-2</v>
      </c>
      <c r="E4976">
        <f t="shared" ca="1" si="1080"/>
        <v>2.1409999999999998E-2</v>
      </c>
      <c r="F4976">
        <f t="shared" ca="1" si="1081"/>
        <v>3.7088999999999997E-2</v>
      </c>
      <c r="J4976" s="1">
        <v>38975</v>
      </c>
      <c r="K4976">
        <v>5.2949999999999999</v>
      </c>
      <c r="L4976">
        <f t="shared" si="1082"/>
        <v>5.2949999999999997E-2</v>
      </c>
      <c r="N4976" s="1">
        <v>38978</v>
      </c>
      <c r="O4976">
        <v>5.3360000000000003</v>
      </c>
      <c r="P4976">
        <f t="shared" si="1083"/>
        <v>5.3360000000000005E-2</v>
      </c>
      <c r="R4976" s="1">
        <v>39090</v>
      </c>
      <c r="S4976">
        <v>5.3120000000000003</v>
      </c>
      <c r="T4976">
        <f t="shared" si="1084"/>
        <v>5.3120000000000001E-2</v>
      </c>
      <c r="V4976" s="1">
        <v>39087</v>
      </c>
      <c r="W4976">
        <v>5.0724999999999998</v>
      </c>
      <c r="X4976">
        <f t="shared" si="1085"/>
        <v>5.0724999999999999E-2</v>
      </c>
      <c r="AB4976" s="1">
        <v>38910</v>
      </c>
      <c r="AC4976">
        <v>116.2</v>
      </c>
      <c r="AD4976">
        <f t="shared" si="1086"/>
        <v>1.1619999999999999</v>
      </c>
      <c r="AF4976" s="1">
        <v>38952</v>
      </c>
      <c r="AG4976">
        <v>3.2530000000000001</v>
      </c>
      <c r="AH4976">
        <f t="shared" si="1087"/>
        <v>3.2530000000000003E-2</v>
      </c>
      <c r="AJ4976" s="1">
        <v>38952</v>
      </c>
      <c r="AK4976">
        <v>3.4340000000000002</v>
      </c>
      <c r="AL4976">
        <f t="shared" si="1088"/>
        <v>3.4340000000000002E-2</v>
      </c>
      <c r="AN4976" s="1">
        <v>39090</v>
      </c>
      <c r="AO4976">
        <v>4.0839999999999996</v>
      </c>
      <c r="AP4976">
        <f t="shared" si="1089"/>
        <v>4.0839999999999994E-2</v>
      </c>
      <c r="AS4976" s="1">
        <v>39071</v>
      </c>
      <c r="AT4976">
        <v>5.19</v>
      </c>
      <c r="AU4976">
        <f t="shared" si="1090"/>
        <v>5.1900000000000002E-2</v>
      </c>
      <c r="AX4976" s="1"/>
    </row>
    <row r="4977" spans="1:50" x14ac:dyDescent="0.3">
      <c r="A4977" s="19">
        <f t="shared" si="1091"/>
        <v>52882</v>
      </c>
      <c r="B4977">
        <f t="shared" ca="1" si="1078"/>
        <v>-18.761111111111113</v>
      </c>
      <c r="C4977">
        <f ca="1">IF(currency="USD",'Future et co'!D4977,IF(currency="EUR",'Future et co'!E4977,IF(currency="GBP",'Future et co'!F4977,FALSE)))</f>
        <v>3.5830000000000001E-2</v>
      </c>
      <c r="D4977">
        <f t="shared" ca="1" si="1079"/>
        <v>3.5830000000000001E-2</v>
      </c>
      <c r="E4977">
        <f t="shared" ca="1" si="1080"/>
        <v>2.1409999999999998E-2</v>
      </c>
      <c r="F4977">
        <f t="shared" ca="1" si="1081"/>
        <v>3.7088999999999997E-2</v>
      </c>
      <c r="J4977" s="1">
        <v>38974</v>
      </c>
      <c r="K4977">
        <v>5.3029999999999999</v>
      </c>
      <c r="L4977">
        <f t="shared" si="1082"/>
        <v>5.3030000000000001E-2</v>
      </c>
      <c r="N4977" s="1">
        <v>38975</v>
      </c>
      <c r="O4977">
        <v>5.3289999999999997</v>
      </c>
      <c r="P4977">
        <f t="shared" si="1083"/>
        <v>5.3289999999999997E-2</v>
      </c>
      <c r="R4977" s="1">
        <v>39087</v>
      </c>
      <c r="S4977">
        <v>5.2939999999999996</v>
      </c>
      <c r="T4977">
        <f t="shared" si="1084"/>
        <v>5.2939999999999994E-2</v>
      </c>
      <c r="V4977" s="1">
        <v>39086</v>
      </c>
      <c r="W4977">
        <v>5.0189000000000004</v>
      </c>
      <c r="X4977">
        <f t="shared" si="1085"/>
        <v>5.0189000000000004E-2</v>
      </c>
      <c r="AB4977" s="1">
        <v>38909</v>
      </c>
      <c r="AC4977">
        <v>116.59</v>
      </c>
      <c r="AD4977">
        <f t="shared" si="1086"/>
        <v>1.1658999999999999</v>
      </c>
      <c r="AF4977" s="1">
        <v>38951</v>
      </c>
      <c r="AG4977">
        <v>3.2490000000000001</v>
      </c>
      <c r="AH4977">
        <f t="shared" si="1087"/>
        <v>3.2489999999999998E-2</v>
      </c>
      <c r="AJ4977" s="1">
        <v>38951</v>
      </c>
      <c r="AK4977">
        <v>3.4359999999999999</v>
      </c>
      <c r="AL4977">
        <f t="shared" si="1088"/>
        <v>3.4360000000000002E-2</v>
      </c>
      <c r="AN4977" s="1">
        <v>39087</v>
      </c>
      <c r="AO4977">
        <v>4.0830000000000002</v>
      </c>
      <c r="AP4977">
        <f t="shared" si="1089"/>
        <v>4.0830000000000005E-2</v>
      </c>
      <c r="AS4977" s="1">
        <v>39070</v>
      </c>
      <c r="AT4977">
        <v>5.1970000000000001</v>
      </c>
      <c r="AU4977">
        <f t="shared" si="1090"/>
        <v>5.1970000000000002E-2</v>
      </c>
      <c r="AX4977" s="1"/>
    </row>
    <row r="4978" spans="1:50" x14ac:dyDescent="0.3">
      <c r="A4978" s="19">
        <f t="shared" si="1091"/>
        <v>52883</v>
      </c>
      <c r="B4978">
        <f t="shared" ca="1" si="1078"/>
        <v>-18.763888888888889</v>
      </c>
      <c r="C4978">
        <f ca="1">IF(currency="USD",'Future et co'!D4978,IF(currency="EUR",'Future et co'!E4978,IF(currency="GBP",'Future et co'!F4978,FALSE)))</f>
        <v>3.5830000000000001E-2</v>
      </c>
      <c r="D4978">
        <f t="shared" ca="1" si="1079"/>
        <v>3.5830000000000001E-2</v>
      </c>
      <c r="E4978">
        <f t="shared" ca="1" si="1080"/>
        <v>2.1409999999999998E-2</v>
      </c>
      <c r="F4978">
        <f t="shared" ca="1" si="1081"/>
        <v>3.7088999999999997E-2</v>
      </c>
      <c r="J4978" s="1">
        <v>38973</v>
      </c>
      <c r="K4978">
        <v>5.2969999999999997</v>
      </c>
      <c r="L4978">
        <f t="shared" si="1082"/>
        <v>5.2969999999999996E-2</v>
      </c>
      <c r="N4978" s="1">
        <v>38974</v>
      </c>
      <c r="O4978">
        <v>5.335</v>
      </c>
      <c r="P4978">
        <f t="shared" si="1083"/>
        <v>5.3350000000000002E-2</v>
      </c>
      <c r="R4978" s="1">
        <v>39086</v>
      </c>
      <c r="S4978">
        <v>5.24</v>
      </c>
      <c r="T4978">
        <f t="shared" si="1084"/>
        <v>5.2400000000000002E-2</v>
      </c>
      <c r="V4978" s="1">
        <v>39085</v>
      </c>
      <c r="W4978">
        <v>5.0774999999999997</v>
      </c>
      <c r="X4978">
        <f t="shared" si="1085"/>
        <v>5.0774999999999994E-2</v>
      </c>
      <c r="AB4978" s="1">
        <v>38908</v>
      </c>
      <c r="AC4978">
        <v>116.19</v>
      </c>
      <c r="AD4978">
        <f t="shared" si="1086"/>
        <v>1.1618999999999999</v>
      </c>
      <c r="AF4978" s="1">
        <v>38950</v>
      </c>
      <c r="AG4978">
        <v>3.2440000000000002</v>
      </c>
      <c r="AH4978">
        <f t="shared" si="1087"/>
        <v>3.2440000000000004E-2</v>
      </c>
      <c r="AJ4978" s="1">
        <v>38950</v>
      </c>
      <c r="AK4978">
        <v>3.4350000000000001</v>
      </c>
      <c r="AL4978">
        <f t="shared" si="1088"/>
        <v>3.4349999999999999E-2</v>
      </c>
      <c r="AN4978" s="1">
        <v>39086</v>
      </c>
      <c r="AO4978">
        <v>4.0650000000000004</v>
      </c>
      <c r="AP4978">
        <f t="shared" si="1089"/>
        <v>4.0650000000000006E-2</v>
      </c>
      <c r="AS4978" s="1">
        <v>39069</v>
      </c>
      <c r="AT4978">
        <v>5.1970000000000001</v>
      </c>
      <c r="AU4978">
        <f t="shared" si="1090"/>
        <v>5.1970000000000002E-2</v>
      </c>
      <c r="AX4978" s="1"/>
    </row>
    <row r="4979" spans="1:50" x14ac:dyDescent="0.3">
      <c r="A4979" s="19">
        <f t="shared" si="1091"/>
        <v>52884</v>
      </c>
      <c r="B4979">
        <f t="shared" ca="1" si="1078"/>
        <v>-18.766666666666666</v>
      </c>
      <c r="C4979">
        <f ca="1">IF(currency="USD",'Future et co'!D4979,IF(currency="EUR",'Future et co'!E4979,IF(currency="GBP",'Future et co'!F4979,FALSE)))</f>
        <v>3.5830000000000001E-2</v>
      </c>
      <c r="D4979">
        <f t="shared" ca="1" si="1079"/>
        <v>3.5830000000000001E-2</v>
      </c>
      <c r="E4979">
        <f t="shared" ca="1" si="1080"/>
        <v>2.1409999999999998E-2</v>
      </c>
      <c r="F4979">
        <f t="shared" ca="1" si="1081"/>
        <v>3.7088999999999997E-2</v>
      </c>
      <c r="J4979" s="1">
        <v>38972</v>
      </c>
      <c r="K4979">
        <v>5.2990000000000004</v>
      </c>
      <c r="L4979">
        <f t="shared" si="1082"/>
        <v>5.2990000000000002E-2</v>
      </c>
      <c r="N4979" s="1">
        <v>38973</v>
      </c>
      <c r="O4979">
        <v>5.3230000000000004</v>
      </c>
      <c r="P4979">
        <f t="shared" si="1083"/>
        <v>5.3230000000000006E-2</v>
      </c>
      <c r="R4979" s="1">
        <v>39085</v>
      </c>
      <c r="S4979">
        <v>5.282</v>
      </c>
      <c r="T4979">
        <f t="shared" si="1084"/>
        <v>5.2819999999999999E-2</v>
      </c>
      <c r="V4979" s="1">
        <v>39084</v>
      </c>
      <c r="W4979">
        <v>5.1128999999999998</v>
      </c>
      <c r="X4979">
        <f t="shared" si="1085"/>
        <v>5.1129000000000001E-2</v>
      </c>
      <c r="AB4979" s="1">
        <v>38905</v>
      </c>
      <c r="AC4979">
        <v>116.44</v>
      </c>
      <c r="AD4979">
        <f t="shared" si="1086"/>
        <v>1.1643999999999999</v>
      </c>
      <c r="AF4979" s="1">
        <v>38947</v>
      </c>
      <c r="AG4979">
        <v>3.2360000000000002</v>
      </c>
      <c r="AH4979">
        <f t="shared" si="1087"/>
        <v>3.236E-2</v>
      </c>
      <c r="AJ4979" s="1">
        <v>38947</v>
      </c>
      <c r="AK4979">
        <v>3.4350000000000001</v>
      </c>
      <c r="AL4979">
        <f t="shared" si="1088"/>
        <v>3.4349999999999999E-2</v>
      </c>
      <c r="AN4979" s="1">
        <v>39085</v>
      </c>
      <c r="AO4979">
        <v>4.048</v>
      </c>
      <c r="AP4979">
        <f t="shared" si="1089"/>
        <v>4.0480000000000002E-2</v>
      </c>
      <c r="AS4979" s="1">
        <v>39059</v>
      </c>
      <c r="AT4979">
        <v>5.1470000000000002</v>
      </c>
      <c r="AU4979">
        <f t="shared" si="1090"/>
        <v>5.1470000000000002E-2</v>
      </c>
      <c r="AX4979" s="1"/>
    </row>
    <row r="4980" spans="1:50" x14ac:dyDescent="0.3">
      <c r="A4980" s="19">
        <f t="shared" si="1091"/>
        <v>52887</v>
      </c>
      <c r="B4980">
        <f t="shared" ca="1" si="1078"/>
        <v>-18.774999999999999</v>
      </c>
      <c r="C4980">
        <f ca="1">IF(currency="USD",'Future et co'!D4980,IF(currency="EUR",'Future et co'!E4980,IF(currency="GBP",'Future et co'!F4980,FALSE)))</f>
        <v>3.5830000000000001E-2</v>
      </c>
      <c r="D4980">
        <f t="shared" ca="1" si="1079"/>
        <v>3.5830000000000001E-2</v>
      </c>
      <c r="E4980">
        <f t="shared" ca="1" si="1080"/>
        <v>2.1409999999999998E-2</v>
      </c>
      <c r="F4980">
        <f t="shared" ca="1" si="1081"/>
        <v>3.7088999999999997E-2</v>
      </c>
      <c r="J4980" s="1">
        <v>38971</v>
      </c>
      <c r="K4980">
        <v>5.298</v>
      </c>
      <c r="L4980">
        <f t="shared" si="1082"/>
        <v>5.2979999999999999E-2</v>
      </c>
      <c r="N4980" s="1">
        <v>38972</v>
      </c>
      <c r="O4980">
        <v>5.3220000000000001</v>
      </c>
      <c r="P4980">
        <f t="shared" si="1083"/>
        <v>5.3220000000000003E-2</v>
      </c>
      <c r="R4980" s="1">
        <v>39084</v>
      </c>
      <c r="S4980">
        <v>5.3090000000000002</v>
      </c>
      <c r="T4980">
        <f t="shared" si="1084"/>
        <v>5.3089999999999998E-2</v>
      </c>
      <c r="V4980" s="1">
        <v>39083</v>
      </c>
      <c r="W4980">
        <v>5.1349999999999998</v>
      </c>
      <c r="X4980">
        <f t="shared" si="1085"/>
        <v>5.135E-2</v>
      </c>
      <c r="AB4980" s="1">
        <v>38904</v>
      </c>
      <c r="AC4980">
        <v>115.94</v>
      </c>
      <c r="AD4980">
        <f t="shared" si="1086"/>
        <v>1.1594</v>
      </c>
      <c r="AF4980" s="1">
        <v>38946</v>
      </c>
      <c r="AG4980">
        <v>3.234</v>
      </c>
      <c r="AH4980">
        <f t="shared" si="1087"/>
        <v>3.2340000000000001E-2</v>
      </c>
      <c r="AJ4980" s="1">
        <v>38946</v>
      </c>
      <c r="AK4980">
        <v>3.427</v>
      </c>
      <c r="AL4980">
        <f t="shared" si="1088"/>
        <v>3.4270000000000002E-2</v>
      </c>
      <c r="AN4980" s="1">
        <v>39084</v>
      </c>
      <c r="AO4980">
        <v>4.0629999999999997</v>
      </c>
      <c r="AP4980">
        <f t="shared" si="1089"/>
        <v>4.0629999999999999E-2</v>
      </c>
      <c r="AS4980" s="1">
        <v>39058</v>
      </c>
      <c r="AT4980">
        <v>5.1360000000000001</v>
      </c>
      <c r="AU4980">
        <f t="shared" si="1090"/>
        <v>5.1360000000000003E-2</v>
      </c>
      <c r="AX4980" s="1"/>
    </row>
    <row r="4981" spans="1:50" x14ac:dyDescent="0.3">
      <c r="A4981" s="19">
        <f t="shared" si="1091"/>
        <v>52888</v>
      </c>
      <c r="B4981">
        <f t="shared" ca="1" si="1078"/>
        <v>-18.777777777777779</v>
      </c>
      <c r="C4981">
        <f ca="1">IF(currency="USD",'Future et co'!D4981,IF(currency="EUR",'Future et co'!E4981,IF(currency="GBP",'Future et co'!F4981,FALSE)))</f>
        <v>3.5830000000000001E-2</v>
      </c>
      <c r="D4981">
        <f t="shared" ca="1" si="1079"/>
        <v>3.5830000000000001E-2</v>
      </c>
      <c r="E4981">
        <f t="shared" ca="1" si="1080"/>
        <v>2.1409999999999998E-2</v>
      </c>
      <c r="F4981">
        <f t="shared" ca="1" si="1081"/>
        <v>3.7088999999999997E-2</v>
      </c>
      <c r="J4981" s="1">
        <v>38968</v>
      </c>
      <c r="K4981">
        <v>5.2975000000000003</v>
      </c>
      <c r="L4981">
        <f t="shared" si="1082"/>
        <v>5.2975000000000001E-2</v>
      </c>
      <c r="N4981" s="1">
        <v>38971</v>
      </c>
      <c r="O4981">
        <v>5.3280000000000003</v>
      </c>
      <c r="P4981">
        <f t="shared" si="1083"/>
        <v>5.3280000000000001E-2</v>
      </c>
      <c r="R4981" s="1">
        <v>39083</v>
      </c>
      <c r="S4981">
        <v>5.3280000000000003</v>
      </c>
      <c r="T4981">
        <f t="shared" si="1084"/>
        <v>5.3280000000000001E-2</v>
      </c>
      <c r="V4981" s="1">
        <v>39080</v>
      </c>
      <c r="W4981">
        <v>5.14</v>
      </c>
      <c r="X4981">
        <f t="shared" si="1085"/>
        <v>5.1399999999999994E-2</v>
      </c>
      <c r="AB4981" s="1">
        <v>38903</v>
      </c>
      <c r="AC4981">
        <v>115.8</v>
      </c>
      <c r="AD4981">
        <f t="shared" si="1086"/>
        <v>1.1579999999999999</v>
      </c>
      <c r="AF4981" s="1">
        <v>38945</v>
      </c>
      <c r="AG4981">
        <v>3.2269999999999999</v>
      </c>
      <c r="AH4981">
        <f t="shared" si="1087"/>
        <v>3.227E-2</v>
      </c>
      <c r="AJ4981" s="1">
        <v>38945</v>
      </c>
      <c r="AK4981">
        <v>3.4239999999999999</v>
      </c>
      <c r="AL4981">
        <f t="shared" si="1088"/>
        <v>3.424E-2</v>
      </c>
      <c r="AN4981" s="1">
        <v>39083</v>
      </c>
      <c r="AO4981">
        <v>4.0679999999999996</v>
      </c>
      <c r="AP4981">
        <f t="shared" si="1089"/>
        <v>4.0679999999999994E-2</v>
      </c>
      <c r="AS4981" s="1">
        <v>39057</v>
      </c>
      <c r="AT4981">
        <v>5.1340000000000003</v>
      </c>
      <c r="AU4981">
        <f t="shared" si="1090"/>
        <v>5.1340000000000004E-2</v>
      </c>
      <c r="AX4981" s="1"/>
    </row>
    <row r="4982" spans="1:50" x14ac:dyDescent="0.3">
      <c r="A4982" s="19">
        <f t="shared" si="1091"/>
        <v>52889</v>
      </c>
      <c r="B4982">
        <f t="shared" ca="1" si="1078"/>
        <v>-18.780555555555555</v>
      </c>
      <c r="C4982">
        <f ca="1">IF(currency="USD",'Future et co'!D4982,IF(currency="EUR",'Future et co'!E4982,IF(currency="GBP",'Future et co'!F4982,FALSE)))</f>
        <v>3.5830000000000001E-2</v>
      </c>
      <c r="D4982">
        <f t="shared" ca="1" si="1079"/>
        <v>3.5830000000000001E-2</v>
      </c>
      <c r="E4982">
        <f t="shared" ca="1" si="1080"/>
        <v>2.1409999999999998E-2</v>
      </c>
      <c r="F4982">
        <f t="shared" ca="1" si="1081"/>
        <v>3.7088999999999997E-2</v>
      </c>
      <c r="J4982" s="1">
        <v>38967</v>
      </c>
      <c r="K4982">
        <v>5.3019999999999996</v>
      </c>
      <c r="L4982">
        <f t="shared" si="1082"/>
        <v>5.3019999999999998E-2</v>
      </c>
      <c r="N4982" s="1">
        <v>38968</v>
      </c>
      <c r="O4982">
        <v>5.3120000000000003</v>
      </c>
      <c r="P4982">
        <f t="shared" si="1083"/>
        <v>5.3120000000000001E-2</v>
      </c>
      <c r="R4982" s="1">
        <v>39080</v>
      </c>
      <c r="S4982">
        <v>5.327</v>
      </c>
      <c r="T4982">
        <f t="shared" si="1084"/>
        <v>5.3269999999999998E-2</v>
      </c>
      <c r="V4982" s="1">
        <v>39079</v>
      </c>
      <c r="W4982">
        <v>5.13</v>
      </c>
      <c r="X4982">
        <f t="shared" si="1085"/>
        <v>5.1299999999999998E-2</v>
      </c>
      <c r="AB4982" s="1">
        <v>38902</v>
      </c>
      <c r="AC4982">
        <v>116.32</v>
      </c>
      <c r="AD4982">
        <f t="shared" si="1086"/>
        <v>1.1632</v>
      </c>
      <c r="AF4982" s="1">
        <v>38944</v>
      </c>
      <c r="AG4982">
        <v>3.22</v>
      </c>
      <c r="AH4982">
        <f t="shared" si="1087"/>
        <v>3.2199999999999999E-2</v>
      </c>
      <c r="AJ4982" s="1">
        <v>38944</v>
      </c>
      <c r="AK4982">
        <v>3.423</v>
      </c>
      <c r="AL4982">
        <f t="shared" si="1088"/>
        <v>3.4230000000000003E-2</v>
      </c>
      <c r="AN4982" s="1">
        <v>39080</v>
      </c>
      <c r="AO4982">
        <v>4.0679999999999996</v>
      </c>
      <c r="AP4982">
        <f t="shared" si="1089"/>
        <v>4.0679999999999994E-2</v>
      </c>
      <c r="AS4982" s="1">
        <v>39056</v>
      </c>
      <c r="AT4982">
        <v>5.133</v>
      </c>
      <c r="AU4982">
        <f t="shared" si="1090"/>
        <v>5.1330000000000001E-2</v>
      </c>
      <c r="AX4982" s="1"/>
    </row>
    <row r="4983" spans="1:50" x14ac:dyDescent="0.3">
      <c r="A4983" s="19">
        <f t="shared" si="1091"/>
        <v>52890</v>
      </c>
      <c r="B4983">
        <f t="shared" ca="1" si="1078"/>
        <v>-18.783333333333335</v>
      </c>
      <c r="C4983">
        <f ca="1">IF(currency="USD",'Future et co'!D4983,IF(currency="EUR",'Future et co'!E4983,IF(currency="GBP",'Future et co'!F4983,FALSE)))</f>
        <v>3.5830000000000001E-2</v>
      </c>
      <c r="D4983">
        <f t="shared" ca="1" si="1079"/>
        <v>3.5830000000000001E-2</v>
      </c>
      <c r="E4983">
        <f t="shared" ca="1" si="1080"/>
        <v>2.1409999999999998E-2</v>
      </c>
      <c r="F4983">
        <f t="shared" ca="1" si="1081"/>
        <v>3.7088999999999997E-2</v>
      </c>
      <c r="J4983" s="1">
        <v>38966</v>
      </c>
      <c r="K4983">
        <v>5.3</v>
      </c>
      <c r="L4983">
        <f t="shared" si="1082"/>
        <v>5.2999999999999999E-2</v>
      </c>
      <c r="N4983" s="1">
        <v>38967</v>
      </c>
      <c r="O4983">
        <v>5.3179999999999996</v>
      </c>
      <c r="P4983">
        <f t="shared" si="1083"/>
        <v>5.3179999999999998E-2</v>
      </c>
      <c r="R4983" s="1">
        <v>39079</v>
      </c>
      <c r="S4983">
        <v>5.3230000000000004</v>
      </c>
      <c r="T4983">
        <f t="shared" si="1084"/>
        <v>5.3230000000000006E-2</v>
      </c>
      <c r="V4983" s="1">
        <v>39078</v>
      </c>
      <c r="W4983">
        <v>5.1150000000000002</v>
      </c>
      <c r="X4983">
        <f t="shared" si="1085"/>
        <v>5.1150000000000001E-2</v>
      </c>
      <c r="AB4983" s="1">
        <v>38901</v>
      </c>
      <c r="AC4983">
        <v>116.2</v>
      </c>
      <c r="AD4983">
        <f t="shared" si="1086"/>
        <v>1.1619999999999999</v>
      </c>
      <c r="AF4983" s="1">
        <v>38943</v>
      </c>
      <c r="AG4983">
        <v>3.2189999999999999</v>
      </c>
      <c r="AH4983">
        <f t="shared" si="1087"/>
        <v>3.2189999999999996E-2</v>
      </c>
      <c r="AJ4983" s="1">
        <v>38943</v>
      </c>
      <c r="AK4983">
        <v>3.4180000000000001</v>
      </c>
      <c r="AL4983">
        <f t="shared" si="1088"/>
        <v>3.4180000000000002E-2</v>
      </c>
      <c r="AN4983" s="1">
        <v>39079</v>
      </c>
      <c r="AO4983">
        <v>4.07</v>
      </c>
      <c r="AP4983">
        <f t="shared" si="1089"/>
        <v>4.07E-2</v>
      </c>
      <c r="AS4983" s="1">
        <v>39055</v>
      </c>
      <c r="AT4983">
        <v>5.1349999999999998</v>
      </c>
      <c r="AU4983">
        <f t="shared" si="1090"/>
        <v>5.135E-2</v>
      </c>
      <c r="AX4983" s="1"/>
    </row>
    <row r="4984" spans="1:50" x14ac:dyDescent="0.3">
      <c r="A4984" s="19">
        <f t="shared" si="1091"/>
        <v>52891</v>
      </c>
      <c r="B4984">
        <f t="shared" ca="1" si="1078"/>
        <v>-18.786111111111111</v>
      </c>
      <c r="C4984">
        <f ca="1">IF(currency="USD",'Future et co'!D4984,IF(currency="EUR",'Future et co'!E4984,IF(currency="GBP",'Future et co'!F4984,FALSE)))</f>
        <v>3.5830000000000001E-2</v>
      </c>
      <c r="D4984">
        <f t="shared" ca="1" si="1079"/>
        <v>3.5830000000000001E-2</v>
      </c>
      <c r="E4984">
        <f t="shared" ca="1" si="1080"/>
        <v>2.1409999999999998E-2</v>
      </c>
      <c r="F4984">
        <f t="shared" ca="1" si="1081"/>
        <v>3.7088999999999997E-2</v>
      </c>
      <c r="J4984" s="1">
        <v>38965</v>
      </c>
      <c r="K4984">
        <v>5.2949999999999999</v>
      </c>
      <c r="L4984">
        <f t="shared" si="1082"/>
        <v>5.2949999999999997E-2</v>
      </c>
      <c r="N4984" s="1">
        <v>38966</v>
      </c>
      <c r="O4984">
        <v>5.3179999999999996</v>
      </c>
      <c r="P4984">
        <f t="shared" si="1083"/>
        <v>5.3179999999999998E-2</v>
      </c>
      <c r="R4984" s="1">
        <v>39078</v>
      </c>
      <c r="S4984">
        <v>5.3079999999999998</v>
      </c>
      <c r="T4984">
        <f t="shared" si="1084"/>
        <v>5.3079999999999995E-2</v>
      </c>
      <c r="V4984" s="1">
        <v>39077</v>
      </c>
      <c r="W4984">
        <v>5.069</v>
      </c>
      <c r="X4984">
        <f t="shared" si="1085"/>
        <v>5.0689999999999999E-2</v>
      </c>
      <c r="AB4984" s="1">
        <v>38898</v>
      </c>
      <c r="AC4984">
        <v>116.35</v>
      </c>
      <c r="AD4984">
        <f t="shared" si="1086"/>
        <v>1.1635</v>
      </c>
      <c r="AF4984" s="1">
        <v>38940</v>
      </c>
      <c r="AG4984">
        <v>3.2170000000000001</v>
      </c>
      <c r="AH4984">
        <f t="shared" si="1087"/>
        <v>3.2170000000000004E-2</v>
      </c>
      <c r="AJ4984" s="1">
        <v>38940</v>
      </c>
      <c r="AK4984">
        <v>3.4049999999999998</v>
      </c>
      <c r="AL4984">
        <f t="shared" si="1088"/>
        <v>3.4049999999999997E-2</v>
      </c>
      <c r="AN4984" s="1">
        <v>39078</v>
      </c>
      <c r="AO4984">
        <v>4.0469999999999997</v>
      </c>
      <c r="AP4984">
        <f t="shared" si="1089"/>
        <v>4.0469999999999999E-2</v>
      </c>
      <c r="AS4984" s="1">
        <v>39051</v>
      </c>
      <c r="AT4984">
        <v>5.1369999999999996</v>
      </c>
      <c r="AU4984">
        <f t="shared" si="1090"/>
        <v>5.1369999999999999E-2</v>
      </c>
      <c r="AX4984" s="1"/>
    </row>
    <row r="4985" spans="1:50" x14ac:dyDescent="0.3">
      <c r="A4985" s="19">
        <f t="shared" si="1091"/>
        <v>52894</v>
      </c>
      <c r="B4985">
        <f t="shared" ca="1" si="1078"/>
        <v>-18.794444444444444</v>
      </c>
      <c r="C4985">
        <f ca="1">IF(currency="USD",'Future et co'!D4985,IF(currency="EUR",'Future et co'!E4985,IF(currency="GBP",'Future et co'!F4985,FALSE)))</f>
        <v>3.5830000000000001E-2</v>
      </c>
      <c r="D4985">
        <f t="shared" ca="1" si="1079"/>
        <v>3.5830000000000001E-2</v>
      </c>
      <c r="E4985">
        <f t="shared" ca="1" si="1080"/>
        <v>2.1409999999999998E-2</v>
      </c>
      <c r="F4985">
        <f t="shared" ca="1" si="1081"/>
        <v>3.7088999999999997E-2</v>
      </c>
      <c r="J4985" s="1">
        <v>38964</v>
      </c>
      <c r="K4985">
        <v>5.2919999999999998</v>
      </c>
      <c r="L4985">
        <f t="shared" si="1082"/>
        <v>5.2919999999999995E-2</v>
      </c>
      <c r="N4985" s="1">
        <v>38965</v>
      </c>
      <c r="O4985">
        <v>5.3170000000000002</v>
      </c>
      <c r="P4985">
        <f t="shared" si="1083"/>
        <v>5.3170000000000002E-2</v>
      </c>
      <c r="R4985" s="1">
        <v>39077</v>
      </c>
      <c r="S4985">
        <v>5.2750000000000004</v>
      </c>
      <c r="T4985">
        <f t="shared" si="1084"/>
        <v>5.2750000000000005E-2</v>
      </c>
      <c r="V4985" s="1">
        <v>39076</v>
      </c>
      <c r="W4985">
        <v>5.0449999999999999</v>
      </c>
      <c r="X4985">
        <f t="shared" si="1085"/>
        <v>5.0450000000000002E-2</v>
      </c>
      <c r="AB4985" s="1">
        <v>38897</v>
      </c>
      <c r="AC4985">
        <v>116.42</v>
      </c>
      <c r="AD4985">
        <f t="shared" si="1086"/>
        <v>1.1642000000000001</v>
      </c>
      <c r="AF4985" s="1">
        <v>38939</v>
      </c>
      <c r="AG4985">
        <v>3.2149999999999999</v>
      </c>
      <c r="AH4985">
        <f t="shared" si="1087"/>
        <v>3.2149999999999998E-2</v>
      </c>
      <c r="AJ4985" s="1">
        <v>38939</v>
      </c>
      <c r="AK4985">
        <v>3.3940000000000001</v>
      </c>
      <c r="AL4985">
        <f t="shared" si="1088"/>
        <v>3.3939999999999998E-2</v>
      </c>
      <c r="AN4985" s="1">
        <v>39077</v>
      </c>
      <c r="AO4985">
        <v>4.0380000000000003</v>
      </c>
      <c r="AP4985">
        <f t="shared" si="1089"/>
        <v>4.0379999999999999E-2</v>
      </c>
      <c r="AS4985" s="1">
        <v>39050</v>
      </c>
      <c r="AT4985">
        <v>5.1340000000000003</v>
      </c>
      <c r="AU4985">
        <f t="shared" si="1090"/>
        <v>5.1340000000000004E-2</v>
      </c>
      <c r="AX4985" s="1"/>
    </row>
    <row r="4986" spans="1:50" x14ac:dyDescent="0.3">
      <c r="A4986" s="19">
        <f t="shared" si="1091"/>
        <v>52895</v>
      </c>
      <c r="B4986">
        <f t="shared" ca="1" si="1078"/>
        <v>-18.797222222222221</v>
      </c>
      <c r="C4986">
        <f ca="1">IF(currency="USD",'Future et co'!D4986,IF(currency="EUR",'Future et co'!E4986,IF(currency="GBP",'Future et co'!F4986,FALSE)))</f>
        <v>3.5830000000000001E-2</v>
      </c>
      <c r="D4986">
        <f t="shared" ca="1" si="1079"/>
        <v>3.5830000000000001E-2</v>
      </c>
      <c r="E4986">
        <f t="shared" ca="1" si="1080"/>
        <v>2.1409999999999998E-2</v>
      </c>
      <c r="F4986">
        <f t="shared" ca="1" si="1081"/>
        <v>3.7088999999999997E-2</v>
      </c>
      <c r="J4986" s="1">
        <v>38961</v>
      </c>
      <c r="K4986">
        <v>5.2969999999999997</v>
      </c>
      <c r="L4986">
        <f t="shared" si="1082"/>
        <v>5.2969999999999996E-2</v>
      </c>
      <c r="N4986" s="1">
        <v>38964</v>
      </c>
      <c r="O4986">
        <v>5.3120000000000003</v>
      </c>
      <c r="P4986">
        <f t="shared" si="1083"/>
        <v>5.3120000000000001E-2</v>
      </c>
      <c r="R4986" s="1">
        <v>39076</v>
      </c>
      <c r="S4986">
        <v>5.2649999999999997</v>
      </c>
      <c r="T4986">
        <f t="shared" si="1084"/>
        <v>5.2649999999999995E-2</v>
      </c>
      <c r="V4986" s="1">
        <v>39073</v>
      </c>
      <c r="W4986">
        <v>5.0449999999999999</v>
      </c>
      <c r="X4986">
        <f t="shared" si="1085"/>
        <v>5.0450000000000002E-2</v>
      </c>
      <c r="AB4986" s="1">
        <v>38896</v>
      </c>
      <c r="AC4986">
        <v>116.08</v>
      </c>
      <c r="AD4986">
        <f t="shared" si="1086"/>
        <v>1.1608000000000001</v>
      </c>
      <c r="AF4986" s="1">
        <v>38938</v>
      </c>
      <c r="AG4986">
        <v>3.21</v>
      </c>
      <c r="AH4986">
        <f t="shared" si="1087"/>
        <v>3.2099999999999997E-2</v>
      </c>
      <c r="AJ4986" s="1">
        <v>38938</v>
      </c>
      <c r="AK4986">
        <v>3.3929999999999998</v>
      </c>
      <c r="AL4986">
        <f t="shared" si="1088"/>
        <v>3.3929999999999995E-2</v>
      </c>
      <c r="AN4986" s="1">
        <v>39076</v>
      </c>
      <c r="AO4986">
        <v>4.0380000000000003</v>
      </c>
      <c r="AP4986">
        <f t="shared" si="1089"/>
        <v>4.0379999999999999E-2</v>
      </c>
      <c r="AS4986" s="1">
        <v>39049</v>
      </c>
      <c r="AT4986">
        <v>5.1340000000000003</v>
      </c>
      <c r="AU4986">
        <f t="shared" si="1090"/>
        <v>5.1340000000000004E-2</v>
      </c>
      <c r="AX4986" s="1"/>
    </row>
    <row r="4987" spans="1:50" x14ac:dyDescent="0.3">
      <c r="A4987" s="19">
        <f t="shared" si="1091"/>
        <v>52896</v>
      </c>
      <c r="B4987">
        <f t="shared" ca="1" si="1078"/>
        <v>-18.8</v>
      </c>
      <c r="C4987">
        <f ca="1">IF(currency="USD",'Future et co'!D4987,IF(currency="EUR",'Future et co'!E4987,IF(currency="GBP",'Future et co'!F4987,FALSE)))</f>
        <v>3.5830000000000001E-2</v>
      </c>
      <c r="D4987">
        <f t="shared" ca="1" si="1079"/>
        <v>3.5830000000000001E-2</v>
      </c>
      <c r="E4987">
        <f t="shared" ca="1" si="1080"/>
        <v>2.1409999999999998E-2</v>
      </c>
      <c r="F4987">
        <f t="shared" ca="1" si="1081"/>
        <v>3.7088999999999997E-2</v>
      </c>
      <c r="J4987" s="1">
        <v>38960</v>
      </c>
      <c r="K4987">
        <v>5.2930000000000001</v>
      </c>
      <c r="L4987">
        <f t="shared" si="1082"/>
        <v>5.2930000000000005E-2</v>
      </c>
      <c r="N4987" s="1">
        <v>38961</v>
      </c>
      <c r="O4987">
        <v>5.3070000000000004</v>
      </c>
      <c r="P4987">
        <f t="shared" si="1083"/>
        <v>5.3070000000000006E-2</v>
      </c>
      <c r="R4987" s="1">
        <v>39073</v>
      </c>
      <c r="S4987">
        <v>5.274</v>
      </c>
      <c r="T4987">
        <f t="shared" si="1084"/>
        <v>5.2740000000000002E-2</v>
      </c>
      <c r="V4987" s="1">
        <v>39072</v>
      </c>
      <c r="W4987">
        <v>4.9980000000000002</v>
      </c>
      <c r="X4987">
        <f t="shared" si="1085"/>
        <v>4.9980000000000004E-2</v>
      </c>
      <c r="AB4987" s="1">
        <v>38895</v>
      </c>
      <c r="AC4987">
        <v>116.14</v>
      </c>
      <c r="AD4987">
        <f t="shared" si="1086"/>
        <v>1.1614</v>
      </c>
      <c r="AF4987" s="1">
        <v>38937</v>
      </c>
      <c r="AG4987">
        <v>3.2069999999999999</v>
      </c>
      <c r="AH4987">
        <f t="shared" si="1087"/>
        <v>3.2070000000000001E-2</v>
      </c>
      <c r="AJ4987" s="1">
        <v>38937</v>
      </c>
      <c r="AK4987">
        <v>3.3879999999999999</v>
      </c>
      <c r="AL4987">
        <f t="shared" si="1088"/>
        <v>3.388E-2</v>
      </c>
      <c r="AN4987" s="1">
        <v>39073</v>
      </c>
      <c r="AO4987">
        <v>4.0380000000000003</v>
      </c>
      <c r="AP4987">
        <f t="shared" si="1089"/>
        <v>4.0379999999999999E-2</v>
      </c>
      <c r="AS4987" s="1">
        <v>39048</v>
      </c>
      <c r="AT4987">
        <v>5.1319999999999997</v>
      </c>
      <c r="AU4987">
        <f t="shared" si="1090"/>
        <v>5.1319999999999998E-2</v>
      </c>
      <c r="AX4987" s="1"/>
    </row>
    <row r="4988" spans="1:50" x14ac:dyDescent="0.3">
      <c r="A4988" s="19">
        <f t="shared" si="1091"/>
        <v>52897</v>
      </c>
      <c r="B4988">
        <f t="shared" ca="1" si="1078"/>
        <v>-18.802777777777777</v>
      </c>
      <c r="C4988">
        <f ca="1">IF(currency="USD",'Future et co'!D4988,IF(currency="EUR",'Future et co'!E4988,IF(currency="GBP",'Future et co'!F4988,FALSE)))</f>
        <v>3.5830000000000001E-2</v>
      </c>
      <c r="D4988">
        <f t="shared" ca="1" si="1079"/>
        <v>3.5830000000000001E-2</v>
      </c>
      <c r="E4988">
        <f t="shared" ca="1" si="1080"/>
        <v>2.1409999999999998E-2</v>
      </c>
      <c r="F4988">
        <f t="shared" ca="1" si="1081"/>
        <v>3.7088999999999997E-2</v>
      </c>
      <c r="J4988" s="1">
        <v>38959</v>
      </c>
      <c r="K4988">
        <v>5.3070000000000004</v>
      </c>
      <c r="L4988">
        <f t="shared" si="1082"/>
        <v>5.3070000000000006E-2</v>
      </c>
      <c r="N4988" s="1">
        <v>38960</v>
      </c>
      <c r="O4988">
        <v>5.31</v>
      </c>
      <c r="P4988">
        <f t="shared" si="1083"/>
        <v>5.3099999999999994E-2</v>
      </c>
      <c r="R4988" s="1">
        <v>39072</v>
      </c>
      <c r="S4988">
        <v>5.2450000000000001</v>
      </c>
      <c r="T4988">
        <f t="shared" si="1084"/>
        <v>5.2450000000000004E-2</v>
      </c>
      <c r="V4988" s="1">
        <v>39071</v>
      </c>
      <c r="W4988">
        <v>5.0609999999999999</v>
      </c>
      <c r="X4988">
        <f t="shared" si="1085"/>
        <v>5.0610000000000002E-2</v>
      </c>
      <c r="AB4988" s="1">
        <v>38894</v>
      </c>
      <c r="AC4988">
        <v>116.06</v>
      </c>
      <c r="AD4988">
        <f t="shared" si="1086"/>
        <v>1.1606000000000001</v>
      </c>
      <c r="AF4988" s="1">
        <v>38936</v>
      </c>
      <c r="AG4988">
        <v>3.2040000000000002</v>
      </c>
      <c r="AH4988">
        <f t="shared" si="1087"/>
        <v>3.2039999999999999E-2</v>
      </c>
      <c r="AJ4988" s="1">
        <v>38936</v>
      </c>
      <c r="AK4988">
        <v>3.379</v>
      </c>
      <c r="AL4988">
        <f t="shared" si="1088"/>
        <v>3.3790000000000001E-2</v>
      </c>
      <c r="AN4988" s="1">
        <v>39072</v>
      </c>
      <c r="AO4988">
        <v>4.0190000000000001</v>
      </c>
      <c r="AP4988">
        <f t="shared" si="1089"/>
        <v>4.0190000000000003E-2</v>
      </c>
      <c r="AS4988" s="1">
        <v>39047</v>
      </c>
      <c r="AT4988">
        <v>5.1289999999999996</v>
      </c>
      <c r="AU4988">
        <f t="shared" si="1090"/>
        <v>5.1289999999999995E-2</v>
      </c>
      <c r="AX4988" s="1"/>
    </row>
    <row r="4989" spans="1:50" x14ac:dyDescent="0.3">
      <c r="A4989" s="19">
        <f t="shared" si="1091"/>
        <v>52898</v>
      </c>
      <c r="B4989">
        <f t="shared" ca="1" si="1078"/>
        <v>-18.805555555555557</v>
      </c>
      <c r="C4989">
        <f ca="1">IF(currency="USD",'Future et co'!D4989,IF(currency="EUR",'Future et co'!E4989,IF(currency="GBP",'Future et co'!F4989,FALSE)))</f>
        <v>3.5830000000000001E-2</v>
      </c>
      <c r="D4989">
        <f t="shared" ca="1" si="1079"/>
        <v>3.5830000000000001E-2</v>
      </c>
      <c r="E4989">
        <f t="shared" ca="1" si="1080"/>
        <v>2.1409999999999998E-2</v>
      </c>
      <c r="F4989">
        <f t="shared" ca="1" si="1081"/>
        <v>3.7088999999999997E-2</v>
      </c>
      <c r="J4989" s="1">
        <v>38958</v>
      </c>
      <c r="K4989">
        <v>5.3120000000000003</v>
      </c>
      <c r="L4989">
        <f t="shared" si="1082"/>
        <v>5.3120000000000001E-2</v>
      </c>
      <c r="N4989" s="1">
        <v>38959</v>
      </c>
      <c r="O4989">
        <v>5.335</v>
      </c>
      <c r="P4989">
        <f t="shared" si="1083"/>
        <v>5.3350000000000002E-2</v>
      </c>
      <c r="R4989" s="1">
        <v>39071</v>
      </c>
      <c r="S4989">
        <v>5.2789999999999999</v>
      </c>
      <c r="T4989">
        <f t="shared" si="1084"/>
        <v>5.2789999999999997E-2</v>
      </c>
      <c r="V4989" s="1">
        <v>39070</v>
      </c>
      <c r="W4989">
        <v>5.0629999999999997</v>
      </c>
      <c r="X4989">
        <f t="shared" si="1085"/>
        <v>5.0629999999999994E-2</v>
      </c>
      <c r="AB4989" s="1">
        <v>38891</v>
      </c>
      <c r="AC4989">
        <v>116.18</v>
      </c>
      <c r="AD4989">
        <f t="shared" si="1086"/>
        <v>1.1618000000000002</v>
      </c>
      <c r="AF4989" s="1">
        <v>38933</v>
      </c>
      <c r="AG4989">
        <v>3.2010000000000001</v>
      </c>
      <c r="AH4989">
        <f t="shared" si="1087"/>
        <v>3.2010000000000004E-2</v>
      </c>
      <c r="AJ4989" s="1">
        <v>38933</v>
      </c>
      <c r="AK4989">
        <v>3.3809999999999998</v>
      </c>
      <c r="AL4989">
        <f t="shared" si="1088"/>
        <v>3.381E-2</v>
      </c>
      <c r="AN4989" s="1">
        <v>39071</v>
      </c>
      <c r="AO4989">
        <v>4.0129999999999999</v>
      </c>
      <c r="AP4989">
        <f t="shared" si="1089"/>
        <v>4.0129999999999999E-2</v>
      </c>
      <c r="AS4989" s="1">
        <v>39046</v>
      </c>
      <c r="AT4989">
        <v>5.1289999999999996</v>
      </c>
      <c r="AU4989">
        <f t="shared" si="1090"/>
        <v>5.1289999999999995E-2</v>
      </c>
      <c r="AX4989" s="1"/>
    </row>
    <row r="4990" spans="1:50" x14ac:dyDescent="0.3">
      <c r="A4990" s="19">
        <f t="shared" si="1091"/>
        <v>52901</v>
      </c>
      <c r="B4990">
        <f t="shared" ca="1" si="1078"/>
        <v>-18.81388888888889</v>
      </c>
      <c r="C4990">
        <f ca="1">IF(currency="USD",'Future et co'!D4990,IF(currency="EUR",'Future et co'!E4990,IF(currency="GBP",'Future et co'!F4990,FALSE)))</f>
        <v>3.5830000000000001E-2</v>
      </c>
      <c r="D4990">
        <f t="shared" ca="1" si="1079"/>
        <v>3.5830000000000001E-2</v>
      </c>
      <c r="E4990">
        <f t="shared" ca="1" si="1080"/>
        <v>2.1409999999999998E-2</v>
      </c>
      <c r="F4990">
        <f t="shared" ca="1" si="1081"/>
        <v>3.7088999999999997E-2</v>
      </c>
      <c r="J4990" s="1">
        <v>38957</v>
      </c>
      <c r="K4990">
        <v>5.31</v>
      </c>
      <c r="L4990">
        <f t="shared" si="1082"/>
        <v>5.3099999999999994E-2</v>
      </c>
      <c r="N4990" s="1">
        <v>38958</v>
      </c>
      <c r="O4990">
        <v>5.3470000000000004</v>
      </c>
      <c r="P4990">
        <f t="shared" si="1083"/>
        <v>5.3470000000000004E-2</v>
      </c>
      <c r="R4990" s="1">
        <v>39070</v>
      </c>
      <c r="S4990">
        <v>5.28</v>
      </c>
      <c r="T4990">
        <f t="shared" si="1084"/>
        <v>5.28E-2</v>
      </c>
      <c r="V4990" s="1">
        <v>39069</v>
      </c>
      <c r="W4990">
        <v>5.0629999999999997</v>
      </c>
      <c r="X4990">
        <f t="shared" si="1085"/>
        <v>5.0629999999999994E-2</v>
      </c>
      <c r="AB4990" s="1">
        <v>38890</v>
      </c>
      <c r="AC4990">
        <v>116.41</v>
      </c>
      <c r="AD4990">
        <f t="shared" si="1086"/>
        <v>1.1640999999999999</v>
      </c>
      <c r="AF4990" s="1">
        <v>38932</v>
      </c>
      <c r="AG4990">
        <v>3.1850000000000001</v>
      </c>
      <c r="AH4990">
        <f t="shared" si="1087"/>
        <v>3.1850000000000003E-2</v>
      </c>
      <c r="AJ4990" s="1">
        <v>38932</v>
      </c>
      <c r="AK4990">
        <v>3.347</v>
      </c>
      <c r="AL4990">
        <f t="shared" si="1088"/>
        <v>3.347E-2</v>
      </c>
      <c r="AN4990" s="1">
        <v>39070</v>
      </c>
      <c r="AO4990">
        <v>4.0030000000000001</v>
      </c>
      <c r="AP4990">
        <f t="shared" si="1089"/>
        <v>4.0030000000000003E-2</v>
      </c>
      <c r="AS4990" s="1">
        <v>39045</v>
      </c>
      <c r="AT4990">
        <v>5.1289999999999996</v>
      </c>
      <c r="AU4990">
        <f t="shared" si="1090"/>
        <v>5.1289999999999995E-2</v>
      </c>
      <c r="AX4990" s="1"/>
    </row>
    <row r="4991" spans="1:50" x14ac:dyDescent="0.3">
      <c r="A4991" s="19">
        <f t="shared" si="1091"/>
        <v>52902</v>
      </c>
      <c r="B4991">
        <f t="shared" ca="1" si="1078"/>
        <v>-18.816666666666666</v>
      </c>
      <c r="C4991">
        <f ca="1">IF(currency="USD",'Future et co'!D4991,IF(currency="EUR",'Future et co'!E4991,IF(currency="GBP",'Future et co'!F4991,FALSE)))</f>
        <v>3.5830000000000001E-2</v>
      </c>
      <c r="D4991">
        <f t="shared" ca="1" si="1079"/>
        <v>3.5830000000000001E-2</v>
      </c>
      <c r="E4991">
        <f t="shared" ca="1" si="1080"/>
        <v>2.1409999999999998E-2</v>
      </c>
      <c r="F4991">
        <f t="shared" ca="1" si="1081"/>
        <v>3.7088999999999997E-2</v>
      </c>
      <c r="J4991" s="1">
        <v>38954</v>
      </c>
      <c r="K4991">
        <v>5.3075000000000001</v>
      </c>
      <c r="L4991">
        <f t="shared" si="1082"/>
        <v>5.3075000000000004E-2</v>
      </c>
      <c r="N4991" s="1">
        <v>38957</v>
      </c>
      <c r="O4991">
        <v>5.3574999999999999</v>
      </c>
      <c r="P4991">
        <f t="shared" si="1083"/>
        <v>5.3574999999999998E-2</v>
      </c>
      <c r="R4991" s="1">
        <v>39069</v>
      </c>
      <c r="S4991">
        <v>5.282</v>
      </c>
      <c r="T4991">
        <f t="shared" si="1084"/>
        <v>5.2819999999999999E-2</v>
      </c>
      <c r="V4991" s="1">
        <v>39066</v>
      </c>
      <c r="W4991">
        <v>5.0490000000000004</v>
      </c>
      <c r="X4991">
        <f t="shared" si="1085"/>
        <v>5.0490000000000007E-2</v>
      </c>
      <c r="AB4991" s="1">
        <v>38889</v>
      </c>
      <c r="AC4991">
        <v>116.85</v>
      </c>
      <c r="AD4991">
        <f t="shared" si="1086"/>
        <v>1.1684999999999999</v>
      </c>
      <c r="AF4991" s="1">
        <v>38931</v>
      </c>
      <c r="AG4991">
        <v>3.1779999999999999</v>
      </c>
      <c r="AH4991">
        <f t="shared" si="1087"/>
        <v>3.1780000000000003E-2</v>
      </c>
      <c r="AJ4991" s="1">
        <v>38931</v>
      </c>
      <c r="AK4991">
        <v>3.335</v>
      </c>
      <c r="AL4991">
        <f t="shared" si="1088"/>
        <v>3.3349999999999998E-2</v>
      </c>
      <c r="AN4991" s="1">
        <v>39069</v>
      </c>
      <c r="AO4991">
        <v>3.99</v>
      </c>
      <c r="AP4991">
        <f t="shared" si="1089"/>
        <v>3.9900000000000005E-2</v>
      </c>
      <c r="AS4991" s="1">
        <v>39044</v>
      </c>
      <c r="AT4991">
        <v>5.1269999999999998</v>
      </c>
      <c r="AU4991">
        <f t="shared" si="1090"/>
        <v>5.1269999999999996E-2</v>
      </c>
      <c r="AX4991" s="1"/>
    </row>
    <row r="4992" spans="1:50" x14ac:dyDescent="0.3">
      <c r="A4992" s="19">
        <f t="shared" si="1091"/>
        <v>52903</v>
      </c>
      <c r="B4992">
        <f t="shared" ca="1" si="1078"/>
        <v>-18.819444444444443</v>
      </c>
      <c r="C4992">
        <f ca="1">IF(currency="USD",'Future et co'!D4992,IF(currency="EUR",'Future et co'!E4992,IF(currency="GBP",'Future et co'!F4992,FALSE)))</f>
        <v>3.5830000000000001E-2</v>
      </c>
      <c r="D4992">
        <f t="shared" ca="1" si="1079"/>
        <v>3.5830000000000001E-2</v>
      </c>
      <c r="E4992">
        <f t="shared" ca="1" si="1080"/>
        <v>2.1409999999999998E-2</v>
      </c>
      <c r="F4992">
        <f t="shared" ca="1" si="1081"/>
        <v>3.7088999999999997E-2</v>
      </c>
      <c r="J4992" s="1">
        <v>38953</v>
      </c>
      <c r="K4992">
        <v>5.3109999999999999</v>
      </c>
      <c r="L4992">
        <f t="shared" si="1082"/>
        <v>5.3109999999999997E-2</v>
      </c>
      <c r="N4992" s="1">
        <v>38954</v>
      </c>
      <c r="O4992">
        <v>5.3525</v>
      </c>
      <c r="P4992">
        <f t="shared" si="1083"/>
        <v>5.3525000000000003E-2</v>
      </c>
      <c r="R4992" s="1">
        <v>39066</v>
      </c>
      <c r="S4992">
        <v>5.29</v>
      </c>
      <c r="T4992">
        <f t="shared" si="1084"/>
        <v>5.2900000000000003E-2</v>
      </c>
      <c r="V4992" s="1">
        <v>39065</v>
      </c>
      <c r="W4992">
        <v>5.0475000000000003</v>
      </c>
      <c r="X4992">
        <f t="shared" si="1085"/>
        <v>5.0475000000000006E-2</v>
      </c>
      <c r="AB4992" s="1">
        <v>38888</v>
      </c>
      <c r="AC4992">
        <v>116.98</v>
      </c>
      <c r="AD4992">
        <f t="shared" si="1086"/>
        <v>1.1698</v>
      </c>
      <c r="AF4992" s="1">
        <v>38930</v>
      </c>
      <c r="AG4992">
        <v>3.17</v>
      </c>
      <c r="AH4992">
        <f t="shared" si="1087"/>
        <v>3.1699999999999999E-2</v>
      </c>
      <c r="AJ4992" s="1">
        <v>38930</v>
      </c>
      <c r="AK4992">
        <v>3.335</v>
      </c>
      <c r="AL4992">
        <f t="shared" si="1088"/>
        <v>3.3349999999999998E-2</v>
      </c>
      <c r="AN4992" s="1">
        <v>39066</v>
      </c>
      <c r="AO4992">
        <v>3.98</v>
      </c>
      <c r="AP4992">
        <f t="shared" si="1089"/>
        <v>3.9800000000000002E-2</v>
      </c>
      <c r="AS4992" s="1">
        <v>39043</v>
      </c>
      <c r="AT4992">
        <v>5.125</v>
      </c>
      <c r="AU4992">
        <f t="shared" si="1090"/>
        <v>5.1249999999999997E-2</v>
      </c>
      <c r="AX4992" s="1"/>
    </row>
    <row r="4993" spans="1:50" x14ac:dyDescent="0.3">
      <c r="A4993" s="19">
        <f t="shared" si="1091"/>
        <v>52904</v>
      </c>
      <c r="B4993">
        <f t="shared" ca="1" si="1078"/>
        <v>-18.822222222222223</v>
      </c>
      <c r="C4993">
        <f ca="1">IF(currency="USD",'Future et co'!D4993,IF(currency="EUR",'Future et co'!E4993,IF(currency="GBP",'Future et co'!F4993,FALSE)))</f>
        <v>3.5830000000000001E-2</v>
      </c>
      <c r="D4993">
        <f t="shared" ca="1" si="1079"/>
        <v>3.5830000000000001E-2</v>
      </c>
      <c r="E4993">
        <f t="shared" ca="1" si="1080"/>
        <v>2.1409999999999998E-2</v>
      </c>
      <c r="F4993">
        <f t="shared" ca="1" si="1081"/>
        <v>3.7088999999999997E-2</v>
      </c>
      <c r="J4993" s="1">
        <v>38952</v>
      </c>
      <c r="K4993">
        <v>5.3079999999999998</v>
      </c>
      <c r="L4993">
        <f t="shared" si="1082"/>
        <v>5.3079999999999995E-2</v>
      </c>
      <c r="N4993" s="1">
        <v>38953</v>
      </c>
      <c r="O4993">
        <v>5.3620000000000001</v>
      </c>
      <c r="P4993">
        <f t="shared" si="1083"/>
        <v>5.3620000000000001E-2</v>
      </c>
      <c r="R4993" s="1">
        <v>39065</v>
      </c>
      <c r="S4993">
        <v>5.2874999999999996</v>
      </c>
      <c r="T4993">
        <f t="shared" si="1084"/>
        <v>5.2874999999999998E-2</v>
      </c>
      <c r="V4993" s="1">
        <v>39064</v>
      </c>
      <c r="W4993">
        <v>5.0199999999999996</v>
      </c>
      <c r="X4993">
        <f t="shared" si="1085"/>
        <v>5.0199999999999995E-2</v>
      </c>
      <c r="AB4993" s="1">
        <v>38887</v>
      </c>
      <c r="AC4993">
        <v>117.24</v>
      </c>
      <c r="AD4993">
        <f t="shared" si="1086"/>
        <v>1.1723999999999999</v>
      </c>
      <c r="AF4993" s="1">
        <v>38929</v>
      </c>
      <c r="AG4993">
        <v>3.161</v>
      </c>
      <c r="AH4993">
        <f t="shared" si="1087"/>
        <v>3.1609999999999999E-2</v>
      </c>
      <c r="AJ4993" s="1">
        <v>38929</v>
      </c>
      <c r="AK4993">
        <v>3.3330000000000002</v>
      </c>
      <c r="AL4993">
        <f t="shared" si="1088"/>
        <v>3.3329999999999999E-2</v>
      </c>
      <c r="AN4993" s="1">
        <v>39065</v>
      </c>
      <c r="AO4993">
        <v>3.9710000000000001</v>
      </c>
      <c r="AP4993">
        <f t="shared" si="1089"/>
        <v>3.9710000000000002E-2</v>
      </c>
      <c r="AS4993" s="1">
        <v>39042</v>
      </c>
      <c r="AT4993">
        <v>5.125</v>
      </c>
      <c r="AU4993">
        <f t="shared" si="1090"/>
        <v>5.1249999999999997E-2</v>
      </c>
      <c r="AX4993" s="1"/>
    </row>
    <row r="4994" spans="1:50" x14ac:dyDescent="0.3">
      <c r="A4994" s="19">
        <f t="shared" si="1091"/>
        <v>52905</v>
      </c>
      <c r="B4994">
        <f t="shared" ca="1" si="1078"/>
        <v>-18.824999999999999</v>
      </c>
      <c r="C4994">
        <f ca="1">IF(currency="USD",'Future et co'!D4994,IF(currency="EUR",'Future et co'!E4994,IF(currency="GBP",'Future et co'!F4994,FALSE)))</f>
        <v>3.5830000000000001E-2</v>
      </c>
      <c r="D4994">
        <f t="shared" ca="1" si="1079"/>
        <v>3.5830000000000001E-2</v>
      </c>
      <c r="E4994">
        <f t="shared" ca="1" si="1080"/>
        <v>2.1409999999999998E-2</v>
      </c>
      <c r="F4994">
        <f t="shared" ca="1" si="1081"/>
        <v>3.7088999999999997E-2</v>
      </c>
      <c r="J4994" s="1">
        <v>38951</v>
      </c>
      <c r="K4994">
        <v>5.3170000000000002</v>
      </c>
      <c r="L4994">
        <f t="shared" si="1082"/>
        <v>5.3170000000000002E-2</v>
      </c>
      <c r="N4994" s="1">
        <v>38952</v>
      </c>
      <c r="O4994">
        <v>5.3570000000000002</v>
      </c>
      <c r="P4994">
        <f t="shared" si="1083"/>
        <v>5.357E-2</v>
      </c>
      <c r="R4994" s="1">
        <v>39064</v>
      </c>
      <c r="S4994">
        <v>5.2679999999999998</v>
      </c>
      <c r="T4994">
        <f t="shared" si="1084"/>
        <v>5.2679999999999998E-2</v>
      </c>
      <c r="V4994" s="1">
        <v>39063</v>
      </c>
      <c r="W4994">
        <v>4.9400000000000004</v>
      </c>
      <c r="X4994">
        <f t="shared" si="1085"/>
        <v>4.9400000000000006E-2</v>
      </c>
      <c r="AB4994" s="1">
        <v>38884</v>
      </c>
      <c r="AC4994">
        <v>117.54</v>
      </c>
      <c r="AD4994">
        <f t="shared" si="1086"/>
        <v>1.1754</v>
      </c>
      <c r="AF4994" s="1">
        <v>38926</v>
      </c>
      <c r="AG4994">
        <v>3.149</v>
      </c>
      <c r="AH4994">
        <f t="shared" si="1087"/>
        <v>3.1489999999999997E-2</v>
      </c>
      <c r="AJ4994" s="1">
        <v>38926</v>
      </c>
      <c r="AK4994">
        <v>3.33</v>
      </c>
      <c r="AL4994">
        <f t="shared" si="1088"/>
        <v>3.3300000000000003E-2</v>
      </c>
      <c r="AN4994" s="1">
        <v>39064</v>
      </c>
      <c r="AO4994">
        <v>3.9460000000000002</v>
      </c>
      <c r="AP4994">
        <f t="shared" si="1089"/>
        <v>3.9460000000000002E-2</v>
      </c>
      <c r="AS4994" s="1">
        <v>39041</v>
      </c>
      <c r="AT4994">
        <v>5.1100000000000003</v>
      </c>
      <c r="AU4994">
        <f t="shared" si="1090"/>
        <v>5.1100000000000007E-2</v>
      </c>
      <c r="AX4994" s="1"/>
    </row>
    <row r="4995" spans="1:50" x14ac:dyDescent="0.3">
      <c r="A4995" s="19">
        <f t="shared" si="1091"/>
        <v>52908</v>
      </c>
      <c r="B4995">
        <f t="shared" ca="1" si="1078"/>
        <v>-18.833333333333332</v>
      </c>
      <c r="C4995">
        <f ca="1">IF(currency="USD",'Future et co'!D4995,IF(currency="EUR",'Future et co'!E4995,IF(currency="GBP",'Future et co'!F4995,FALSE)))</f>
        <v>3.5830000000000001E-2</v>
      </c>
      <c r="D4995">
        <f t="shared" ca="1" si="1079"/>
        <v>3.5830000000000001E-2</v>
      </c>
      <c r="E4995">
        <f t="shared" ca="1" si="1080"/>
        <v>2.1409999999999998E-2</v>
      </c>
      <c r="F4995">
        <f t="shared" ca="1" si="1081"/>
        <v>3.7088999999999997E-2</v>
      </c>
      <c r="J4995" s="1">
        <v>38950</v>
      </c>
      <c r="K4995">
        <v>5.3090000000000002</v>
      </c>
      <c r="L4995">
        <f t="shared" si="1082"/>
        <v>5.3089999999999998E-2</v>
      </c>
      <c r="N4995" s="1">
        <v>38951</v>
      </c>
      <c r="O4995">
        <v>5.367</v>
      </c>
      <c r="P4995">
        <f t="shared" si="1083"/>
        <v>5.3670000000000002E-2</v>
      </c>
      <c r="R4995" s="1">
        <v>39063</v>
      </c>
      <c r="S4995">
        <v>5.19</v>
      </c>
      <c r="T4995">
        <f t="shared" si="1084"/>
        <v>5.1900000000000002E-2</v>
      </c>
      <c r="V4995" s="1">
        <v>39062</v>
      </c>
      <c r="W4995">
        <v>4.9950000000000001</v>
      </c>
      <c r="X4995">
        <f t="shared" si="1085"/>
        <v>4.9950000000000001E-2</v>
      </c>
      <c r="AB4995" s="1">
        <v>38883</v>
      </c>
      <c r="AC4995">
        <v>117.4</v>
      </c>
      <c r="AD4995">
        <f t="shared" si="1086"/>
        <v>1.1740000000000002</v>
      </c>
      <c r="AF4995" s="1">
        <v>38925</v>
      </c>
      <c r="AG4995">
        <v>3.1459999999999999</v>
      </c>
      <c r="AH4995">
        <f t="shared" si="1087"/>
        <v>3.1460000000000002E-2</v>
      </c>
      <c r="AJ4995" s="1">
        <v>38925</v>
      </c>
      <c r="AK4995">
        <v>3.32</v>
      </c>
      <c r="AL4995">
        <f t="shared" si="1088"/>
        <v>3.32E-2</v>
      </c>
      <c r="AN4995" s="1">
        <v>39063</v>
      </c>
      <c r="AO4995">
        <v>3.9140000000000001</v>
      </c>
      <c r="AP4995">
        <f t="shared" si="1089"/>
        <v>3.9140000000000001E-2</v>
      </c>
      <c r="AS4995" s="1">
        <v>39040</v>
      </c>
      <c r="AT4995">
        <v>5.1100000000000003</v>
      </c>
      <c r="AU4995">
        <f t="shared" si="1090"/>
        <v>5.1100000000000007E-2</v>
      </c>
      <c r="AX4995" s="1"/>
    </row>
    <row r="4996" spans="1:50" x14ac:dyDescent="0.3">
      <c r="A4996" s="19">
        <f t="shared" si="1091"/>
        <v>52909</v>
      </c>
      <c r="B4996">
        <f t="shared" ca="1" si="1078"/>
        <v>-18.836111111111112</v>
      </c>
      <c r="C4996">
        <f ca="1">IF(currency="USD",'Future et co'!D4996,IF(currency="EUR",'Future et co'!E4996,IF(currency="GBP",'Future et co'!F4996,FALSE)))</f>
        <v>3.5830000000000001E-2</v>
      </c>
      <c r="D4996">
        <f t="shared" ca="1" si="1079"/>
        <v>3.5830000000000001E-2</v>
      </c>
      <c r="E4996">
        <f t="shared" ca="1" si="1080"/>
        <v>2.1409999999999998E-2</v>
      </c>
      <c r="F4996">
        <f t="shared" ca="1" si="1081"/>
        <v>3.7088999999999997E-2</v>
      </c>
      <c r="J4996" s="1">
        <v>38947</v>
      </c>
      <c r="K4996">
        <v>5.3079999999999998</v>
      </c>
      <c r="L4996">
        <f t="shared" si="1082"/>
        <v>5.3079999999999995E-2</v>
      </c>
      <c r="N4996" s="1">
        <v>38950</v>
      </c>
      <c r="O4996">
        <v>5.3620000000000001</v>
      </c>
      <c r="P4996">
        <f t="shared" si="1083"/>
        <v>5.3620000000000001E-2</v>
      </c>
      <c r="R4996" s="1">
        <v>39062</v>
      </c>
      <c r="S4996">
        <v>5.2430000000000003</v>
      </c>
      <c r="T4996">
        <f t="shared" si="1084"/>
        <v>5.2430000000000004E-2</v>
      </c>
      <c r="V4996" s="1">
        <v>39059</v>
      </c>
      <c r="W4996">
        <v>5.01</v>
      </c>
      <c r="X4996">
        <f t="shared" si="1085"/>
        <v>5.0099999999999999E-2</v>
      </c>
      <c r="AB4996" s="1">
        <v>38882</v>
      </c>
      <c r="AC4996">
        <v>117.92</v>
      </c>
      <c r="AD4996">
        <f t="shared" si="1086"/>
        <v>1.1792</v>
      </c>
      <c r="AF4996" s="1">
        <v>38924</v>
      </c>
      <c r="AG4996">
        <v>3.141</v>
      </c>
      <c r="AH4996">
        <f t="shared" si="1087"/>
        <v>3.141E-2</v>
      </c>
      <c r="AJ4996" s="1">
        <v>38924</v>
      </c>
      <c r="AK4996">
        <v>3.3220000000000001</v>
      </c>
      <c r="AL4996">
        <f t="shared" si="1088"/>
        <v>3.322E-2</v>
      </c>
      <c r="AN4996" s="1">
        <v>39062</v>
      </c>
      <c r="AO4996">
        <v>3.919</v>
      </c>
      <c r="AP4996">
        <f t="shared" si="1089"/>
        <v>3.9190000000000003E-2</v>
      </c>
      <c r="AS4996" s="1">
        <v>39039</v>
      </c>
      <c r="AT4996">
        <v>5.1100000000000003</v>
      </c>
      <c r="AU4996">
        <f t="shared" si="1090"/>
        <v>5.1100000000000007E-2</v>
      </c>
      <c r="AX4996" s="1"/>
    </row>
    <row r="4997" spans="1:50" x14ac:dyDescent="0.3">
      <c r="A4997" s="19">
        <f t="shared" si="1091"/>
        <v>52910</v>
      </c>
      <c r="B4997">
        <f t="shared" ca="1" si="1078"/>
        <v>-18.838888888888889</v>
      </c>
      <c r="C4997">
        <f ca="1">IF(currency="USD",'Future et co'!D4997,IF(currency="EUR",'Future et co'!E4997,IF(currency="GBP",'Future et co'!F4997,FALSE)))</f>
        <v>3.5830000000000001E-2</v>
      </c>
      <c r="D4997">
        <f t="shared" ca="1" si="1079"/>
        <v>3.5830000000000001E-2</v>
      </c>
      <c r="E4997">
        <f t="shared" ca="1" si="1080"/>
        <v>2.1409999999999998E-2</v>
      </c>
      <c r="F4997">
        <f t="shared" ca="1" si="1081"/>
        <v>3.7088999999999997E-2</v>
      </c>
      <c r="J4997" s="1">
        <v>38946</v>
      </c>
      <c r="K4997">
        <v>5.29</v>
      </c>
      <c r="L4997">
        <f t="shared" si="1082"/>
        <v>5.2900000000000003E-2</v>
      </c>
      <c r="N4997" s="1">
        <v>38947</v>
      </c>
      <c r="O4997">
        <v>5.37</v>
      </c>
      <c r="P4997">
        <f t="shared" si="1083"/>
        <v>5.3699999999999998E-2</v>
      </c>
      <c r="R4997" s="1">
        <v>39059</v>
      </c>
      <c r="S4997">
        <v>5.2270000000000003</v>
      </c>
      <c r="T4997">
        <f t="shared" si="1084"/>
        <v>5.2270000000000004E-2</v>
      </c>
      <c r="V4997" s="1">
        <v>39058</v>
      </c>
      <c r="W4997">
        <v>4.9130000000000003</v>
      </c>
      <c r="X4997">
        <f t="shared" si="1085"/>
        <v>4.913E-2</v>
      </c>
      <c r="AB4997" s="1">
        <v>38881</v>
      </c>
      <c r="AC4997">
        <v>118.22</v>
      </c>
      <c r="AD4997">
        <f t="shared" si="1086"/>
        <v>1.1821999999999999</v>
      </c>
      <c r="AF4997" s="1">
        <v>38923</v>
      </c>
      <c r="AG4997">
        <v>3.1339999999999999</v>
      </c>
      <c r="AH4997">
        <f t="shared" si="1087"/>
        <v>3.134E-2</v>
      </c>
      <c r="AJ4997" s="1">
        <v>38923</v>
      </c>
      <c r="AK4997">
        <v>3.3140000000000001</v>
      </c>
      <c r="AL4997">
        <f t="shared" si="1088"/>
        <v>3.3140000000000003E-2</v>
      </c>
      <c r="AN4997" s="1">
        <v>39059</v>
      </c>
      <c r="AO4997">
        <v>3.923</v>
      </c>
      <c r="AP4997">
        <f t="shared" si="1089"/>
        <v>3.9230000000000001E-2</v>
      </c>
      <c r="AS4997" s="1">
        <v>39038</v>
      </c>
      <c r="AT4997">
        <v>5.1100000000000003</v>
      </c>
      <c r="AU4997">
        <f t="shared" si="1090"/>
        <v>5.1100000000000007E-2</v>
      </c>
      <c r="AX4997" s="1"/>
    </row>
    <row r="4998" spans="1:50" x14ac:dyDescent="0.3">
      <c r="A4998" s="19">
        <f t="shared" si="1091"/>
        <v>52911</v>
      </c>
      <c r="B4998">
        <f t="shared" ca="1" si="1078"/>
        <v>-18.841666666666665</v>
      </c>
      <c r="C4998">
        <f ca="1">IF(currency="USD",'Future et co'!D4998,IF(currency="EUR",'Future et co'!E4998,IF(currency="GBP",'Future et co'!F4998,FALSE)))</f>
        <v>3.5830000000000001E-2</v>
      </c>
      <c r="D4998">
        <f t="shared" ca="1" si="1079"/>
        <v>3.5830000000000001E-2</v>
      </c>
      <c r="E4998">
        <f t="shared" ca="1" si="1080"/>
        <v>2.1409999999999998E-2</v>
      </c>
      <c r="F4998">
        <f t="shared" ca="1" si="1081"/>
        <v>3.7088999999999997E-2</v>
      </c>
      <c r="J4998" s="1">
        <v>38945</v>
      </c>
      <c r="K4998">
        <v>5.2850000000000001</v>
      </c>
      <c r="L4998">
        <f t="shared" si="1082"/>
        <v>5.2850000000000001E-2</v>
      </c>
      <c r="N4998" s="1">
        <v>38946</v>
      </c>
      <c r="O4998">
        <v>5.375</v>
      </c>
      <c r="P4998">
        <f t="shared" si="1083"/>
        <v>5.3749999999999999E-2</v>
      </c>
      <c r="R4998" s="1">
        <v>39058</v>
      </c>
      <c r="S4998">
        <v>5.1639999999999997</v>
      </c>
      <c r="T4998">
        <f t="shared" si="1084"/>
        <v>5.1639999999999998E-2</v>
      </c>
      <c r="V4998" s="1">
        <v>39057</v>
      </c>
      <c r="W4998">
        <v>4.91</v>
      </c>
      <c r="X4998">
        <f t="shared" si="1085"/>
        <v>4.9100000000000005E-2</v>
      </c>
      <c r="AB4998" s="1">
        <v>38880</v>
      </c>
      <c r="AC4998">
        <v>117.73</v>
      </c>
      <c r="AD4998">
        <f t="shared" si="1086"/>
        <v>1.1773</v>
      </c>
      <c r="AF4998" s="1">
        <v>38922</v>
      </c>
      <c r="AG4998">
        <v>3.1259999999999999</v>
      </c>
      <c r="AH4998">
        <f t="shared" si="1087"/>
        <v>3.1259999999999996E-2</v>
      </c>
      <c r="AJ4998" s="1">
        <v>38922</v>
      </c>
      <c r="AK4998">
        <v>3.31</v>
      </c>
      <c r="AL4998">
        <f t="shared" si="1088"/>
        <v>3.3099999999999997E-2</v>
      </c>
      <c r="AN4998" s="1">
        <v>39058</v>
      </c>
      <c r="AO4998">
        <v>3.903</v>
      </c>
      <c r="AP4998">
        <f t="shared" si="1089"/>
        <v>3.9030000000000002E-2</v>
      </c>
      <c r="AS4998" s="1">
        <v>39037</v>
      </c>
      <c r="AT4998">
        <v>5.1150000000000002</v>
      </c>
      <c r="AU4998">
        <f t="shared" si="1090"/>
        <v>5.1150000000000001E-2</v>
      </c>
      <c r="AX4998" s="1"/>
    </row>
    <row r="4999" spans="1:50" x14ac:dyDescent="0.3">
      <c r="A4999" s="19">
        <f t="shared" si="1091"/>
        <v>52912</v>
      </c>
      <c r="B4999">
        <f t="shared" ca="1" si="1078"/>
        <v>-18.844444444444445</v>
      </c>
      <c r="C4999">
        <f ca="1">IF(currency="USD",'Future et co'!D4999,IF(currency="EUR",'Future et co'!E4999,IF(currency="GBP",'Future et co'!F4999,FALSE)))</f>
        <v>3.5830000000000001E-2</v>
      </c>
      <c r="D4999">
        <f t="shared" ca="1" si="1079"/>
        <v>3.5830000000000001E-2</v>
      </c>
      <c r="E4999">
        <f t="shared" ca="1" si="1080"/>
        <v>2.1409999999999998E-2</v>
      </c>
      <c r="F4999">
        <f t="shared" ca="1" si="1081"/>
        <v>3.7088999999999997E-2</v>
      </c>
      <c r="J4999" s="1">
        <v>38944</v>
      </c>
      <c r="K4999">
        <v>5.327</v>
      </c>
      <c r="L4999">
        <f t="shared" si="1082"/>
        <v>5.3269999999999998E-2</v>
      </c>
      <c r="N4999" s="1">
        <v>38945</v>
      </c>
      <c r="O4999">
        <v>5.3620000000000001</v>
      </c>
      <c r="P4999">
        <f t="shared" si="1083"/>
        <v>5.3620000000000001E-2</v>
      </c>
      <c r="R4999" s="1">
        <v>39057</v>
      </c>
      <c r="S4999">
        <v>5.1520000000000001</v>
      </c>
      <c r="T4999">
        <f t="shared" si="1084"/>
        <v>5.1520000000000003E-2</v>
      </c>
      <c r="V4999" s="1">
        <v>39056</v>
      </c>
      <c r="W4999">
        <v>4.83</v>
      </c>
      <c r="X4999">
        <f t="shared" si="1085"/>
        <v>4.8300000000000003E-2</v>
      </c>
      <c r="AB4999" s="1">
        <v>38877</v>
      </c>
      <c r="AC4999">
        <v>117.54</v>
      </c>
      <c r="AD4999">
        <f t="shared" si="1086"/>
        <v>1.1754</v>
      </c>
      <c r="AF4999" s="1">
        <v>38919</v>
      </c>
      <c r="AG4999">
        <v>3.1240000000000001</v>
      </c>
      <c r="AH4999">
        <f t="shared" si="1087"/>
        <v>3.124E-2</v>
      </c>
      <c r="AJ4999" s="1">
        <v>38919</v>
      </c>
      <c r="AK4999">
        <v>3.3029999999999999</v>
      </c>
      <c r="AL4999">
        <f t="shared" si="1088"/>
        <v>3.3029999999999997E-2</v>
      </c>
      <c r="AN4999" s="1">
        <v>39057</v>
      </c>
      <c r="AO4999">
        <v>3.86</v>
      </c>
      <c r="AP4999">
        <f t="shared" si="1089"/>
        <v>3.8599999999999995E-2</v>
      </c>
      <c r="AS4999" s="1">
        <v>39036</v>
      </c>
      <c r="AT4999">
        <v>5.1150000000000002</v>
      </c>
      <c r="AU4999">
        <f t="shared" si="1090"/>
        <v>5.1150000000000001E-2</v>
      </c>
      <c r="AX4999" s="1"/>
    </row>
    <row r="5000" spans="1:50" x14ac:dyDescent="0.3">
      <c r="A5000" s="19">
        <f t="shared" si="1091"/>
        <v>52915</v>
      </c>
      <c r="B5000">
        <f t="shared" ca="1" si="1078"/>
        <v>-18.852777777777778</v>
      </c>
      <c r="C5000">
        <f ca="1">IF(currency="USD",'Future et co'!D5000,IF(currency="EUR",'Future et co'!E5000,IF(currency="GBP",'Future et co'!F5000,FALSE)))</f>
        <v>3.5830000000000001E-2</v>
      </c>
      <c r="D5000">
        <f t="shared" ca="1" si="1079"/>
        <v>3.5830000000000001E-2</v>
      </c>
      <c r="E5000">
        <f t="shared" ca="1" si="1080"/>
        <v>2.1409999999999998E-2</v>
      </c>
      <c r="F5000">
        <f t="shared" ca="1" si="1081"/>
        <v>3.7088999999999997E-2</v>
      </c>
      <c r="J5000" s="1">
        <v>38943</v>
      </c>
      <c r="K5000">
        <v>5.3150000000000004</v>
      </c>
      <c r="L5000">
        <f t="shared" si="1082"/>
        <v>5.3150000000000003E-2</v>
      </c>
      <c r="N5000" s="1">
        <v>38944</v>
      </c>
      <c r="O5000">
        <v>5.391</v>
      </c>
      <c r="P5000">
        <f t="shared" si="1083"/>
        <v>5.391E-2</v>
      </c>
      <c r="R5000" s="1">
        <v>39056</v>
      </c>
      <c r="S5000">
        <v>5.1020000000000003</v>
      </c>
      <c r="T5000">
        <f t="shared" si="1084"/>
        <v>5.1020000000000003E-2</v>
      </c>
      <c r="V5000" s="1">
        <v>39055</v>
      </c>
      <c r="W5000">
        <v>4.82</v>
      </c>
      <c r="X5000">
        <f t="shared" si="1085"/>
        <v>4.82E-2</v>
      </c>
      <c r="AB5000" s="1">
        <v>38876</v>
      </c>
      <c r="AC5000">
        <v>117.14</v>
      </c>
      <c r="AD5000">
        <f t="shared" si="1086"/>
        <v>1.1714</v>
      </c>
      <c r="AF5000" s="1">
        <v>38918</v>
      </c>
      <c r="AG5000">
        <v>3.117</v>
      </c>
      <c r="AH5000">
        <f t="shared" si="1087"/>
        <v>3.117E-2</v>
      </c>
      <c r="AJ5000" s="1">
        <v>38918</v>
      </c>
      <c r="AK5000">
        <v>3.3039999999999998</v>
      </c>
      <c r="AL5000">
        <f t="shared" si="1088"/>
        <v>3.304E-2</v>
      </c>
      <c r="AN5000" s="1">
        <v>39056</v>
      </c>
      <c r="AO5000">
        <v>3.855</v>
      </c>
      <c r="AP5000">
        <f t="shared" si="1089"/>
        <v>3.8550000000000001E-2</v>
      </c>
      <c r="AS5000" s="1">
        <v>39035</v>
      </c>
      <c r="AT5000">
        <v>5.1150000000000002</v>
      </c>
      <c r="AU5000">
        <f t="shared" si="1090"/>
        <v>5.1150000000000001E-2</v>
      </c>
      <c r="AX5000" s="1"/>
    </row>
    <row r="5001" spans="1:50" x14ac:dyDescent="0.3">
      <c r="A5001" s="19">
        <f t="shared" si="1091"/>
        <v>52916</v>
      </c>
      <c r="B5001">
        <f t="shared" ca="1" si="1078"/>
        <v>-18.855555555555554</v>
      </c>
      <c r="C5001">
        <f ca="1">IF(currency="USD",'Future et co'!D5001,IF(currency="EUR",'Future et co'!E5001,IF(currency="GBP",'Future et co'!F5001,FALSE)))</f>
        <v>3.5830000000000001E-2</v>
      </c>
      <c r="D5001">
        <f t="shared" ca="1" si="1079"/>
        <v>3.5830000000000001E-2</v>
      </c>
      <c r="E5001">
        <f t="shared" ca="1" si="1080"/>
        <v>2.1409999999999998E-2</v>
      </c>
      <c r="F5001">
        <f t="shared" ca="1" si="1081"/>
        <v>3.7088999999999997E-2</v>
      </c>
      <c r="J5001" s="1">
        <v>38940</v>
      </c>
      <c r="K5001">
        <v>5.3224999999999998</v>
      </c>
      <c r="L5001">
        <f t="shared" si="1082"/>
        <v>5.3224999999999995E-2</v>
      </c>
      <c r="N5001" s="1">
        <v>38943</v>
      </c>
      <c r="O5001">
        <v>5.4329999999999998</v>
      </c>
      <c r="P5001">
        <f t="shared" si="1083"/>
        <v>5.4329999999999996E-2</v>
      </c>
      <c r="R5001" s="1">
        <v>39055</v>
      </c>
      <c r="S5001">
        <v>5.0949999999999998</v>
      </c>
      <c r="T5001">
        <f t="shared" si="1084"/>
        <v>5.0949999999999995E-2</v>
      </c>
      <c r="V5001" s="1">
        <v>39052</v>
      </c>
      <c r="W5001">
        <v>4.8419999999999996</v>
      </c>
      <c r="X5001">
        <f t="shared" si="1085"/>
        <v>4.8419999999999998E-2</v>
      </c>
      <c r="AB5001" s="1">
        <v>38875</v>
      </c>
      <c r="AC5001">
        <v>116.9</v>
      </c>
      <c r="AD5001">
        <f t="shared" si="1086"/>
        <v>1.169</v>
      </c>
      <c r="AF5001" s="1">
        <v>38917</v>
      </c>
      <c r="AG5001">
        <v>3.1139999999999999</v>
      </c>
      <c r="AH5001">
        <f t="shared" si="1087"/>
        <v>3.1139999999999998E-2</v>
      </c>
      <c r="AJ5001" s="1">
        <v>38917</v>
      </c>
      <c r="AK5001">
        <v>3.2970000000000002</v>
      </c>
      <c r="AL5001">
        <f t="shared" si="1088"/>
        <v>3.2969999999999999E-2</v>
      </c>
      <c r="AN5001" s="1">
        <v>39055</v>
      </c>
      <c r="AO5001">
        <v>3.8090000000000002</v>
      </c>
      <c r="AP5001">
        <f t="shared" si="1089"/>
        <v>3.8089999999999999E-2</v>
      </c>
      <c r="AS5001" s="1">
        <v>39034</v>
      </c>
      <c r="AT5001">
        <v>5.125</v>
      </c>
      <c r="AU5001">
        <f t="shared" si="1090"/>
        <v>5.1249999999999997E-2</v>
      </c>
      <c r="AX5001" s="1"/>
    </row>
    <row r="5002" spans="1:50" x14ac:dyDescent="0.3">
      <c r="A5002" s="19">
        <f t="shared" si="1091"/>
        <v>52917</v>
      </c>
      <c r="B5002">
        <f t="shared" ca="1" si="1078"/>
        <v>-18.858333333333334</v>
      </c>
      <c r="C5002">
        <f ca="1">IF(currency="USD",'Future et co'!D5002,IF(currency="EUR",'Future et co'!E5002,IF(currency="GBP",'Future et co'!F5002,FALSE)))</f>
        <v>3.5830000000000001E-2</v>
      </c>
      <c r="D5002">
        <f t="shared" ca="1" si="1079"/>
        <v>3.5830000000000001E-2</v>
      </c>
      <c r="E5002">
        <f t="shared" ca="1" si="1080"/>
        <v>2.1409999999999998E-2</v>
      </c>
      <c r="F5002">
        <f t="shared" ca="1" si="1081"/>
        <v>3.7088999999999997E-2</v>
      </c>
      <c r="J5002" s="1">
        <v>38939</v>
      </c>
      <c r="K5002">
        <v>5.32</v>
      </c>
      <c r="L5002">
        <f t="shared" si="1082"/>
        <v>5.3200000000000004E-2</v>
      </c>
      <c r="N5002" s="1">
        <v>38940</v>
      </c>
      <c r="O5002">
        <v>5.3920000000000003</v>
      </c>
      <c r="P5002">
        <f t="shared" si="1083"/>
        <v>5.3920000000000003E-2</v>
      </c>
      <c r="R5002" s="1">
        <v>39052</v>
      </c>
      <c r="S5002">
        <v>5.1059999999999999</v>
      </c>
      <c r="T5002">
        <f t="shared" si="1084"/>
        <v>5.1060000000000001E-2</v>
      </c>
      <c r="V5002" s="1">
        <v>39051</v>
      </c>
      <c r="W5002">
        <v>4.9349999999999996</v>
      </c>
      <c r="X5002">
        <f t="shared" si="1085"/>
        <v>4.9349999999999998E-2</v>
      </c>
      <c r="AB5002" s="1">
        <v>38874</v>
      </c>
      <c r="AC5002">
        <v>116.87</v>
      </c>
      <c r="AD5002">
        <f t="shared" si="1086"/>
        <v>1.1687000000000001</v>
      </c>
      <c r="AF5002" s="1">
        <v>38916</v>
      </c>
      <c r="AG5002">
        <v>3.1040000000000001</v>
      </c>
      <c r="AH5002">
        <f t="shared" si="1087"/>
        <v>3.1040000000000002E-2</v>
      </c>
      <c r="AJ5002" s="1">
        <v>38916</v>
      </c>
      <c r="AK5002">
        <v>3.2850000000000001</v>
      </c>
      <c r="AL5002">
        <f t="shared" si="1088"/>
        <v>3.2850000000000004E-2</v>
      </c>
      <c r="AN5002" s="1">
        <v>39052</v>
      </c>
      <c r="AO5002">
        <v>3.8580000000000001</v>
      </c>
      <c r="AP5002">
        <f t="shared" si="1089"/>
        <v>3.8580000000000003E-2</v>
      </c>
      <c r="AS5002" s="1">
        <v>39033</v>
      </c>
      <c r="AT5002">
        <v>5.12</v>
      </c>
      <c r="AU5002">
        <f t="shared" si="1090"/>
        <v>5.1200000000000002E-2</v>
      </c>
      <c r="AX5002" s="1"/>
    </row>
    <row r="5003" spans="1:50" x14ac:dyDescent="0.3">
      <c r="A5003" s="19">
        <f t="shared" si="1091"/>
        <v>52918</v>
      </c>
      <c r="B5003">
        <f t="shared" ref="B5003:B5066" ca="1" si="1092">($B$7-A5003)/360</f>
        <v>-18.861111111111111</v>
      </c>
      <c r="C5003">
        <f ca="1">IF(currency="USD",'Future et co'!D5003,IF(currency="EUR",'Future et co'!E5003,IF(currency="GBP",'Future et co'!F5003,FALSE)))</f>
        <v>3.5830000000000001E-2</v>
      </c>
      <c r="D5003">
        <f t="shared" ref="D5003:D5066" ca="1" si="1093">IFERROR(IF(B5003&lt;0.25,VLOOKUP(A5003,$J$11:$L$5325,3,FALSE),IF(AND(B5003&gt;=0.25,B5003&lt;0.5),VLOOKUP(A5003,$N$11:$P$5325,3,FALSE),IF(AND(B5003&gt;=0.5,B5003&lt;1),VLOOKUP(A5003,$R$11:$T$5325,3,FALSE),VLOOKUP(A5003,$V$11:$X$5010,3,FALSE)))),D5002)</f>
        <v>3.5830000000000001E-2</v>
      </c>
      <c r="E5003">
        <f t="shared" ref="E5003:E5066" ca="1" si="1094">IFERROR(IF(B5003&lt;0.25,VLOOKUP(A5003,$AF$11:$AH$5325,3,FALSE),IF(AND(B5003&gt;=0.25,B5003&lt;0.5),VLOOKUP(A5003,$AJ$11:$AL$5325,3,FALSE),VLOOKUP(A5003,$AN$11:$AP$5325,3,FALSE))),E5002)</f>
        <v>2.1409999999999998E-2</v>
      </c>
      <c r="F5003">
        <f t="shared" ref="F5003:F5066" ca="1" si="1095">IFERROR(VLOOKUP(A5003,$AS$11:$AU$9999,3,FALSE),F5002)</f>
        <v>3.7088999999999997E-2</v>
      </c>
      <c r="J5003" s="1">
        <v>38938</v>
      </c>
      <c r="K5003">
        <v>5.3209999999999997</v>
      </c>
      <c r="L5003">
        <f t="shared" si="1082"/>
        <v>5.321E-2</v>
      </c>
      <c r="N5003" s="1">
        <v>38939</v>
      </c>
      <c r="O5003">
        <v>5.375</v>
      </c>
      <c r="P5003">
        <f t="shared" si="1083"/>
        <v>5.3749999999999999E-2</v>
      </c>
      <c r="R5003" s="1">
        <v>39051</v>
      </c>
      <c r="S5003">
        <v>5.1950000000000003</v>
      </c>
      <c r="T5003">
        <f t="shared" si="1084"/>
        <v>5.1950000000000003E-2</v>
      </c>
      <c r="V5003" s="1">
        <v>39050</v>
      </c>
      <c r="W5003">
        <v>4.9850000000000003</v>
      </c>
      <c r="X5003">
        <f t="shared" si="1085"/>
        <v>4.9850000000000005E-2</v>
      </c>
      <c r="AB5003" s="1">
        <v>38873</v>
      </c>
      <c r="AC5003">
        <v>117.25</v>
      </c>
      <c r="AD5003">
        <f t="shared" si="1086"/>
        <v>1.1725000000000001</v>
      </c>
      <c r="AF5003" s="1">
        <v>38915</v>
      </c>
      <c r="AG5003">
        <v>3.1</v>
      </c>
      <c r="AH5003">
        <f t="shared" si="1087"/>
        <v>3.1E-2</v>
      </c>
      <c r="AJ5003" s="1">
        <v>38915</v>
      </c>
      <c r="AK5003">
        <v>3.28</v>
      </c>
      <c r="AL5003">
        <f t="shared" si="1088"/>
        <v>3.2799999999999996E-2</v>
      </c>
      <c r="AN5003" s="1">
        <v>39051</v>
      </c>
      <c r="AO5003">
        <v>3.875</v>
      </c>
      <c r="AP5003">
        <f t="shared" si="1089"/>
        <v>3.875E-2</v>
      </c>
      <c r="AS5003" s="1">
        <v>39032</v>
      </c>
      <c r="AT5003">
        <v>5.12</v>
      </c>
      <c r="AU5003">
        <f t="shared" si="1090"/>
        <v>5.1200000000000002E-2</v>
      </c>
      <c r="AX5003" s="1"/>
    </row>
    <row r="5004" spans="1:50" x14ac:dyDescent="0.3">
      <c r="A5004" s="19">
        <f t="shared" si="1091"/>
        <v>52919</v>
      </c>
      <c r="B5004">
        <f t="shared" ca="1" si="1092"/>
        <v>-18.863888888888887</v>
      </c>
      <c r="C5004">
        <f ca="1">IF(currency="USD",'Future et co'!D5004,IF(currency="EUR",'Future et co'!E5004,IF(currency="GBP",'Future et co'!F5004,FALSE)))</f>
        <v>3.5830000000000001E-2</v>
      </c>
      <c r="D5004">
        <f t="shared" ca="1" si="1093"/>
        <v>3.5830000000000001E-2</v>
      </c>
      <c r="E5004">
        <f t="shared" ca="1" si="1094"/>
        <v>2.1409999999999998E-2</v>
      </c>
      <c r="F5004">
        <f t="shared" ca="1" si="1095"/>
        <v>3.7088999999999997E-2</v>
      </c>
      <c r="J5004" s="1">
        <v>38937</v>
      </c>
      <c r="K5004">
        <v>5.35</v>
      </c>
      <c r="L5004">
        <f t="shared" ref="L5004:L5067" si="1096">K5004/100</f>
        <v>5.3499999999999999E-2</v>
      </c>
      <c r="N5004" s="1">
        <v>38938</v>
      </c>
      <c r="O5004">
        <v>5.3719999999999999</v>
      </c>
      <c r="P5004">
        <f t="shared" ref="P5004:P5067" si="1097">O5004/100</f>
        <v>5.3719999999999997E-2</v>
      </c>
      <c r="R5004" s="1">
        <v>39050</v>
      </c>
      <c r="S5004">
        <v>5.2249999999999996</v>
      </c>
      <c r="T5004">
        <f t="shared" ref="T5004:T5067" si="1098">S5004/100</f>
        <v>5.2249999999999998E-2</v>
      </c>
      <c r="V5004" s="1">
        <v>39049</v>
      </c>
      <c r="W5004">
        <v>4.9720000000000004</v>
      </c>
      <c r="X5004">
        <f t="shared" ref="X5004:X5067" si="1099">W5004/100</f>
        <v>4.9720000000000007E-2</v>
      </c>
      <c r="AB5004" s="1">
        <v>38870</v>
      </c>
      <c r="AC5004">
        <v>117.5</v>
      </c>
      <c r="AD5004">
        <f t="shared" ref="AD5004:AD5067" si="1100">AC5004/100</f>
        <v>1.175</v>
      </c>
      <c r="AF5004" s="1">
        <v>38912</v>
      </c>
      <c r="AG5004">
        <v>3.0920000000000001</v>
      </c>
      <c r="AH5004">
        <f t="shared" ref="AH5004:AH5067" si="1101">AG5004/100</f>
        <v>3.092E-2</v>
      </c>
      <c r="AJ5004" s="1">
        <v>38912</v>
      </c>
      <c r="AK5004">
        <v>3.2789999999999999</v>
      </c>
      <c r="AL5004">
        <f t="shared" ref="AL5004:AL5067" si="1102">AK5004/100</f>
        <v>3.279E-2</v>
      </c>
      <c r="AN5004" s="1">
        <v>39050</v>
      </c>
      <c r="AO5004">
        <v>3.8860000000000001</v>
      </c>
      <c r="AP5004">
        <f t="shared" ref="AP5004:AP5067" si="1103">AO5004/100</f>
        <v>3.8859999999999999E-2</v>
      </c>
      <c r="AS5004" s="1">
        <v>39031</v>
      </c>
      <c r="AT5004">
        <v>5.12</v>
      </c>
      <c r="AU5004">
        <f t="shared" ref="AU5004:AU5067" si="1104">AT5004/100</f>
        <v>5.1200000000000002E-2</v>
      </c>
      <c r="AX5004" s="1"/>
    </row>
    <row r="5005" spans="1:50" x14ac:dyDescent="0.3">
      <c r="A5005" s="19">
        <f t="shared" ref="A5005:A5068" si="1105">WORKDAY(A5004,1)</f>
        <v>52922</v>
      </c>
      <c r="B5005">
        <f t="shared" ca="1" si="1092"/>
        <v>-18.872222222222224</v>
      </c>
      <c r="C5005">
        <f ca="1">IF(currency="USD",'Future et co'!D5005,IF(currency="EUR",'Future et co'!E5005,IF(currency="GBP",'Future et co'!F5005,FALSE)))</f>
        <v>3.5830000000000001E-2</v>
      </c>
      <c r="D5005">
        <f t="shared" ca="1" si="1093"/>
        <v>3.5830000000000001E-2</v>
      </c>
      <c r="E5005">
        <f t="shared" ca="1" si="1094"/>
        <v>2.1409999999999998E-2</v>
      </c>
      <c r="F5005">
        <f t="shared" ca="1" si="1095"/>
        <v>3.7088999999999997E-2</v>
      </c>
      <c r="J5005" s="1">
        <v>38936</v>
      </c>
      <c r="K5005">
        <v>5.3529999999999998</v>
      </c>
      <c r="L5005">
        <f t="shared" si="1096"/>
        <v>5.3529999999999994E-2</v>
      </c>
      <c r="N5005" s="1">
        <v>38937</v>
      </c>
      <c r="O5005">
        <v>5.3789999999999996</v>
      </c>
      <c r="P5005">
        <f t="shared" si="1097"/>
        <v>5.3789999999999998E-2</v>
      </c>
      <c r="R5005" s="1">
        <v>39049</v>
      </c>
      <c r="S5005">
        <v>5.2249999999999996</v>
      </c>
      <c r="T5005">
        <f t="shared" si="1098"/>
        <v>5.2249999999999998E-2</v>
      </c>
      <c r="V5005" s="1">
        <v>39048</v>
      </c>
      <c r="W5005">
        <v>5.0168999999999997</v>
      </c>
      <c r="X5005">
        <f t="shared" si="1099"/>
        <v>5.0168999999999998E-2</v>
      </c>
      <c r="AB5005" s="1">
        <v>38869</v>
      </c>
      <c r="AC5005">
        <v>117</v>
      </c>
      <c r="AD5005">
        <f t="shared" si="1100"/>
        <v>1.17</v>
      </c>
      <c r="AF5005" s="1">
        <v>38911</v>
      </c>
      <c r="AG5005">
        <v>3.09</v>
      </c>
      <c r="AH5005">
        <f t="shared" si="1101"/>
        <v>3.0899999999999997E-2</v>
      </c>
      <c r="AJ5005" s="1">
        <v>38911</v>
      </c>
      <c r="AK5005">
        <v>3.282</v>
      </c>
      <c r="AL5005">
        <f t="shared" si="1102"/>
        <v>3.2820000000000002E-2</v>
      </c>
      <c r="AN5005" s="1">
        <v>39049</v>
      </c>
      <c r="AO5005">
        <v>3.8620000000000001</v>
      </c>
      <c r="AP5005">
        <f t="shared" si="1103"/>
        <v>3.8620000000000002E-2</v>
      </c>
      <c r="AS5005" s="1">
        <v>39030</v>
      </c>
      <c r="AT5005">
        <v>5.1050000000000004</v>
      </c>
      <c r="AU5005">
        <f t="shared" si="1104"/>
        <v>5.1050000000000005E-2</v>
      </c>
      <c r="AX5005" s="1"/>
    </row>
    <row r="5006" spans="1:50" x14ac:dyDescent="0.3">
      <c r="A5006" s="19">
        <f t="shared" si="1105"/>
        <v>52923</v>
      </c>
      <c r="B5006">
        <f t="shared" ca="1" si="1092"/>
        <v>-18.875</v>
      </c>
      <c r="C5006">
        <f ca="1">IF(currency="USD",'Future et co'!D5006,IF(currency="EUR",'Future et co'!E5006,IF(currency="GBP",'Future et co'!F5006,FALSE)))</f>
        <v>3.5830000000000001E-2</v>
      </c>
      <c r="D5006">
        <f t="shared" ca="1" si="1093"/>
        <v>3.5830000000000001E-2</v>
      </c>
      <c r="E5006">
        <f t="shared" ca="1" si="1094"/>
        <v>2.1409999999999998E-2</v>
      </c>
      <c r="F5006">
        <f t="shared" ca="1" si="1095"/>
        <v>3.7088999999999997E-2</v>
      </c>
      <c r="J5006" s="1">
        <v>38933</v>
      </c>
      <c r="K5006">
        <v>5.3449999999999998</v>
      </c>
      <c r="L5006">
        <f t="shared" si="1096"/>
        <v>5.3449999999999998E-2</v>
      </c>
      <c r="N5006" s="1">
        <v>38936</v>
      </c>
      <c r="O5006">
        <v>5.4080000000000004</v>
      </c>
      <c r="P5006">
        <f t="shared" si="1097"/>
        <v>5.4080000000000003E-2</v>
      </c>
      <c r="R5006" s="1">
        <v>39048</v>
      </c>
      <c r="S5006">
        <v>5.25</v>
      </c>
      <c r="T5006">
        <f t="shared" si="1098"/>
        <v>5.2499999999999998E-2</v>
      </c>
      <c r="V5006" s="1">
        <v>39045</v>
      </c>
      <c r="W5006">
        <v>5.0457000000000001</v>
      </c>
      <c r="X5006">
        <f t="shared" si="1099"/>
        <v>5.0457000000000002E-2</v>
      </c>
      <c r="AB5006" s="1">
        <v>38868</v>
      </c>
      <c r="AC5006">
        <v>117.24</v>
      </c>
      <c r="AD5006">
        <f t="shared" si="1100"/>
        <v>1.1723999999999999</v>
      </c>
      <c r="AF5006" s="1">
        <v>38910</v>
      </c>
      <c r="AG5006">
        <v>3.0830000000000002</v>
      </c>
      <c r="AH5006">
        <f t="shared" si="1101"/>
        <v>3.0830000000000003E-2</v>
      </c>
      <c r="AJ5006" s="1">
        <v>38910</v>
      </c>
      <c r="AK5006">
        <v>3.2789999999999999</v>
      </c>
      <c r="AL5006">
        <f t="shared" si="1102"/>
        <v>3.279E-2</v>
      </c>
      <c r="AN5006" s="1">
        <v>39048</v>
      </c>
      <c r="AO5006">
        <v>3.87</v>
      </c>
      <c r="AP5006">
        <f t="shared" si="1103"/>
        <v>3.8699999999999998E-2</v>
      </c>
      <c r="AS5006" s="1">
        <v>39029</v>
      </c>
      <c r="AT5006">
        <v>5.1100000000000003</v>
      </c>
      <c r="AU5006">
        <f t="shared" si="1104"/>
        <v>5.1100000000000007E-2</v>
      </c>
      <c r="AX5006" s="1"/>
    </row>
    <row r="5007" spans="1:50" x14ac:dyDescent="0.3">
      <c r="A5007" s="19">
        <f t="shared" si="1105"/>
        <v>52924</v>
      </c>
      <c r="B5007">
        <f t="shared" ca="1" si="1092"/>
        <v>-18.877777777777776</v>
      </c>
      <c r="C5007">
        <f ca="1">IF(currency="USD",'Future et co'!D5007,IF(currency="EUR",'Future et co'!E5007,IF(currency="GBP",'Future et co'!F5007,FALSE)))</f>
        <v>3.5830000000000001E-2</v>
      </c>
      <c r="D5007">
        <f t="shared" ca="1" si="1093"/>
        <v>3.5830000000000001E-2</v>
      </c>
      <c r="E5007">
        <f t="shared" ca="1" si="1094"/>
        <v>2.1409999999999998E-2</v>
      </c>
      <c r="F5007">
        <f t="shared" ca="1" si="1095"/>
        <v>3.7088999999999997E-2</v>
      </c>
      <c r="J5007" s="1">
        <v>38932</v>
      </c>
      <c r="K5007">
        <v>5.4169999999999998</v>
      </c>
      <c r="L5007">
        <f t="shared" si="1096"/>
        <v>5.4169999999999996E-2</v>
      </c>
      <c r="N5007" s="1">
        <v>38933</v>
      </c>
      <c r="O5007">
        <v>5.3869999999999996</v>
      </c>
      <c r="P5007">
        <f t="shared" si="1097"/>
        <v>5.3869999999999994E-2</v>
      </c>
      <c r="R5007" s="1">
        <v>39045</v>
      </c>
      <c r="S5007">
        <v>5.26</v>
      </c>
      <c r="T5007">
        <f t="shared" si="1098"/>
        <v>5.2600000000000001E-2</v>
      </c>
      <c r="V5007" s="1">
        <v>39044</v>
      </c>
      <c r="W5007">
        <v>5.0449999999999999</v>
      </c>
      <c r="X5007">
        <f t="shared" si="1099"/>
        <v>5.0450000000000002E-2</v>
      </c>
      <c r="AB5007" s="1">
        <v>38867</v>
      </c>
      <c r="AC5007">
        <v>117.48</v>
      </c>
      <c r="AD5007">
        <f t="shared" si="1100"/>
        <v>1.1748000000000001</v>
      </c>
      <c r="AF5007" s="1">
        <v>38909</v>
      </c>
      <c r="AG5007">
        <v>3.0790000000000002</v>
      </c>
      <c r="AH5007">
        <f t="shared" si="1101"/>
        <v>3.0790000000000001E-2</v>
      </c>
      <c r="AJ5007" s="1">
        <v>38909</v>
      </c>
      <c r="AK5007">
        <v>3.274</v>
      </c>
      <c r="AL5007">
        <f t="shared" si="1102"/>
        <v>3.2739999999999998E-2</v>
      </c>
      <c r="AN5007" s="1">
        <v>39045</v>
      </c>
      <c r="AO5007">
        <v>3.8929999999999998</v>
      </c>
      <c r="AP5007">
        <f t="shared" si="1103"/>
        <v>3.8929999999999999E-2</v>
      </c>
      <c r="AS5007" s="1">
        <v>39028</v>
      </c>
      <c r="AT5007">
        <v>5.1100000000000003</v>
      </c>
      <c r="AU5007">
        <f t="shared" si="1104"/>
        <v>5.1100000000000007E-2</v>
      </c>
      <c r="AX5007" s="1"/>
    </row>
    <row r="5008" spans="1:50" x14ac:dyDescent="0.3">
      <c r="A5008" s="19">
        <f t="shared" si="1105"/>
        <v>52925</v>
      </c>
      <c r="B5008">
        <f t="shared" ca="1" si="1092"/>
        <v>-18.880555555555556</v>
      </c>
      <c r="C5008">
        <f ca="1">IF(currency="USD",'Future et co'!D5008,IF(currency="EUR",'Future et co'!E5008,IF(currency="GBP",'Future et co'!F5008,FALSE)))</f>
        <v>3.5830000000000001E-2</v>
      </c>
      <c r="D5008">
        <f t="shared" ca="1" si="1093"/>
        <v>3.5830000000000001E-2</v>
      </c>
      <c r="E5008">
        <f t="shared" ca="1" si="1094"/>
        <v>2.1409999999999998E-2</v>
      </c>
      <c r="F5008">
        <f t="shared" ca="1" si="1095"/>
        <v>3.7088999999999997E-2</v>
      </c>
      <c r="J5008" s="1">
        <v>38931</v>
      </c>
      <c r="K5008">
        <v>5.3819999999999997</v>
      </c>
      <c r="L5008">
        <f t="shared" si="1096"/>
        <v>5.382E-2</v>
      </c>
      <c r="N5008" s="1">
        <v>38932</v>
      </c>
      <c r="O5008">
        <v>5.4550000000000001</v>
      </c>
      <c r="P5008">
        <f t="shared" si="1097"/>
        <v>5.4550000000000001E-2</v>
      </c>
      <c r="R5008" s="1">
        <v>39044</v>
      </c>
      <c r="S5008">
        <v>5.282</v>
      </c>
      <c r="T5008">
        <f t="shared" si="1098"/>
        <v>5.2819999999999999E-2</v>
      </c>
      <c r="V5008" s="1">
        <v>39043</v>
      </c>
      <c r="W5008">
        <v>5.0442</v>
      </c>
      <c r="X5008">
        <f t="shared" si="1099"/>
        <v>5.0442000000000001E-2</v>
      </c>
      <c r="AB5008" s="1">
        <v>38866</v>
      </c>
      <c r="AC5008">
        <v>117.88</v>
      </c>
      <c r="AD5008">
        <f t="shared" si="1100"/>
        <v>1.1787999999999998</v>
      </c>
      <c r="AF5008" s="1">
        <v>38908</v>
      </c>
      <c r="AG5008">
        <v>3.0790000000000002</v>
      </c>
      <c r="AH5008">
        <f t="shared" si="1101"/>
        <v>3.0790000000000001E-2</v>
      </c>
      <c r="AJ5008" s="1">
        <v>38908</v>
      </c>
      <c r="AK5008">
        <v>3.274</v>
      </c>
      <c r="AL5008">
        <f t="shared" si="1102"/>
        <v>3.2739999999999998E-2</v>
      </c>
      <c r="AN5008" s="1">
        <v>39044</v>
      </c>
      <c r="AO5008">
        <v>3.907</v>
      </c>
      <c r="AP5008">
        <f t="shared" si="1103"/>
        <v>3.9070000000000001E-2</v>
      </c>
      <c r="AS5008" s="1">
        <v>39027</v>
      </c>
      <c r="AT5008">
        <v>5.0999999999999996</v>
      </c>
      <c r="AU5008">
        <f t="shared" si="1104"/>
        <v>5.0999999999999997E-2</v>
      </c>
      <c r="AX5008" s="1"/>
    </row>
    <row r="5009" spans="1:50" x14ac:dyDescent="0.3">
      <c r="A5009" s="19">
        <f t="shared" si="1105"/>
        <v>52926</v>
      </c>
      <c r="B5009">
        <f t="shared" ca="1" si="1092"/>
        <v>-18.883333333333333</v>
      </c>
      <c r="C5009">
        <f ca="1">IF(currency="USD",'Future et co'!D5009,IF(currency="EUR",'Future et co'!E5009,IF(currency="GBP",'Future et co'!F5009,FALSE)))</f>
        <v>3.5830000000000001E-2</v>
      </c>
      <c r="D5009">
        <f t="shared" ca="1" si="1093"/>
        <v>3.5830000000000001E-2</v>
      </c>
      <c r="E5009">
        <f t="shared" ca="1" si="1094"/>
        <v>2.1409999999999998E-2</v>
      </c>
      <c r="F5009">
        <f t="shared" ca="1" si="1095"/>
        <v>3.7088999999999997E-2</v>
      </c>
      <c r="J5009" s="1">
        <v>38930</v>
      </c>
      <c r="K5009">
        <v>5.3840000000000003</v>
      </c>
      <c r="L5009">
        <f t="shared" si="1096"/>
        <v>5.3840000000000006E-2</v>
      </c>
      <c r="N5009" s="1">
        <v>38931</v>
      </c>
      <c r="O5009">
        <v>5.4320000000000004</v>
      </c>
      <c r="P5009">
        <f t="shared" si="1097"/>
        <v>5.4320000000000007E-2</v>
      </c>
      <c r="R5009" s="1">
        <v>39043</v>
      </c>
      <c r="S5009">
        <v>5.28</v>
      </c>
      <c r="T5009">
        <f t="shared" si="1098"/>
        <v>5.28E-2</v>
      </c>
      <c r="V5009" s="1">
        <v>39042</v>
      </c>
      <c r="W5009">
        <v>5.0587999999999997</v>
      </c>
      <c r="X5009">
        <f t="shared" si="1099"/>
        <v>5.0587999999999994E-2</v>
      </c>
      <c r="AB5009" s="1">
        <v>38863</v>
      </c>
      <c r="AC5009">
        <v>117.93</v>
      </c>
      <c r="AD5009">
        <f t="shared" si="1100"/>
        <v>1.1793</v>
      </c>
      <c r="AF5009" s="1">
        <v>38905</v>
      </c>
      <c r="AG5009">
        <v>3.0750000000000002</v>
      </c>
      <c r="AH5009">
        <f t="shared" si="1101"/>
        <v>3.0750000000000003E-2</v>
      </c>
      <c r="AJ5009" s="1">
        <v>38905</v>
      </c>
      <c r="AK5009">
        <v>3.274</v>
      </c>
      <c r="AL5009">
        <f t="shared" si="1102"/>
        <v>3.2739999999999998E-2</v>
      </c>
      <c r="AN5009" s="1">
        <v>39043</v>
      </c>
      <c r="AO5009">
        <v>3.8820000000000001</v>
      </c>
      <c r="AP5009">
        <f t="shared" si="1103"/>
        <v>3.882E-2</v>
      </c>
      <c r="AS5009" s="1">
        <v>39026</v>
      </c>
      <c r="AT5009">
        <v>5.0949999999999998</v>
      </c>
      <c r="AU5009">
        <f t="shared" si="1104"/>
        <v>5.0949999999999995E-2</v>
      </c>
      <c r="AX5009" s="1"/>
    </row>
    <row r="5010" spans="1:50" x14ac:dyDescent="0.3">
      <c r="A5010" s="19">
        <f t="shared" si="1105"/>
        <v>52929</v>
      </c>
      <c r="B5010">
        <f t="shared" ca="1" si="1092"/>
        <v>-18.891666666666666</v>
      </c>
      <c r="C5010">
        <f ca="1">IF(currency="USD",'Future et co'!D5010,IF(currency="EUR",'Future et co'!E5010,IF(currency="GBP",'Future et co'!F5010,FALSE)))</f>
        <v>3.5830000000000001E-2</v>
      </c>
      <c r="D5010">
        <f t="shared" ca="1" si="1093"/>
        <v>3.5830000000000001E-2</v>
      </c>
      <c r="E5010">
        <f t="shared" ca="1" si="1094"/>
        <v>2.1409999999999998E-2</v>
      </c>
      <c r="F5010">
        <f t="shared" ca="1" si="1095"/>
        <v>3.7088999999999997E-2</v>
      </c>
      <c r="J5010" s="1">
        <v>38929</v>
      </c>
      <c r="K5010">
        <v>5.3620000000000001</v>
      </c>
      <c r="L5010">
        <f t="shared" si="1096"/>
        <v>5.3620000000000001E-2</v>
      </c>
      <c r="N5010" s="1">
        <v>38930</v>
      </c>
      <c r="O5010">
        <v>5.42</v>
      </c>
      <c r="P5010">
        <f t="shared" si="1097"/>
        <v>5.4199999999999998E-2</v>
      </c>
      <c r="R5010" s="1">
        <v>39042</v>
      </c>
      <c r="S5010">
        <v>5.29</v>
      </c>
      <c r="T5010">
        <f t="shared" si="1098"/>
        <v>5.2900000000000003E-2</v>
      </c>
      <c r="V5010" s="1">
        <v>39041</v>
      </c>
      <c r="W5010">
        <v>5.0705</v>
      </c>
      <c r="X5010">
        <f t="shared" si="1099"/>
        <v>5.0705E-2</v>
      </c>
      <c r="AB5010" s="1">
        <v>38862</v>
      </c>
      <c r="AC5010">
        <v>118.02</v>
      </c>
      <c r="AD5010">
        <f t="shared" si="1100"/>
        <v>1.1801999999999999</v>
      </c>
      <c r="AF5010" s="1">
        <v>38904</v>
      </c>
      <c r="AG5010">
        <v>3.0619999999999998</v>
      </c>
      <c r="AH5010">
        <f t="shared" si="1101"/>
        <v>3.0619999999999998E-2</v>
      </c>
      <c r="AJ5010" s="1">
        <v>38904</v>
      </c>
      <c r="AK5010">
        <v>3.2549999999999999</v>
      </c>
      <c r="AL5010">
        <f t="shared" si="1102"/>
        <v>3.2549999999999996E-2</v>
      </c>
      <c r="AN5010" s="1">
        <v>39042</v>
      </c>
      <c r="AO5010">
        <v>3.883</v>
      </c>
      <c r="AP5010">
        <f t="shared" si="1103"/>
        <v>3.8830000000000003E-2</v>
      </c>
      <c r="AS5010" s="1">
        <v>39025</v>
      </c>
      <c r="AT5010">
        <v>5.0949999999999998</v>
      </c>
      <c r="AU5010">
        <f t="shared" si="1104"/>
        <v>5.0949999999999995E-2</v>
      </c>
      <c r="AX5010" s="1"/>
    </row>
    <row r="5011" spans="1:50" x14ac:dyDescent="0.3">
      <c r="A5011" s="19">
        <f t="shared" si="1105"/>
        <v>52930</v>
      </c>
      <c r="B5011">
        <f t="shared" ca="1" si="1092"/>
        <v>-18.894444444444446</v>
      </c>
      <c r="C5011">
        <f ca="1">IF(currency="USD",'Future et co'!D5011,IF(currency="EUR",'Future et co'!E5011,IF(currency="GBP",'Future et co'!F5011,FALSE)))</f>
        <v>3.5830000000000001E-2</v>
      </c>
      <c r="D5011">
        <f t="shared" ca="1" si="1093"/>
        <v>3.5830000000000001E-2</v>
      </c>
      <c r="E5011">
        <f t="shared" ca="1" si="1094"/>
        <v>2.1409999999999998E-2</v>
      </c>
      <c r="F5011">
        <f t="shared" ca="1" si="1095"/>
        <v>3.7088999999999997E-2</v>
      </c>
      <c r="J5011" s="1">
        <v>36955</v>
      </c>
      <c r="K5011">
        <v>4.8070000000000004</v>
      </c>
      <c r="L5011">
        <f t="shared" si="1096"/>
        <v>4.8070000000000002E-2</v>
      </c>
      <c r="N5011" s="1">
        <v>36955</v>
      </c>
      <c r="O5011">
        <v>4.8070000000000004</v>
      </c>
      <c r="P5011">
        <f t="shared" si="1097"/>
        <v>4.8070000000000002E-2</v>
      </c>
      <c r="R5011" s="1">
        <v>36955</v>
      </c>
      <c r="S5011">
        <v>4.7610000000000001</v>
      </c>
      <c r="T5011">
        <f t="shared" si="1098"/>
        <v>4.761E-2</v>
      </c>
      <c r="X5011">
        <f t="shared" si="1099"/>
        <v>0</v>
      </c>
      <c r="AB5011" s="1">
        <v>36955</v>
      </c>
      <c r="AC5011">
        <v>4.8070000000000004</v>
      </c>
      <c r="AD5011">
        <f t="shared" si="1100"/>
        <v>4.8070000000000002E-2</v>
      </c>
      <c r="AF5011" s="1">
        <v>36955</v>
      </c>
      <c r="AG5011">
        <v>4.8070000000000004</v>
      </c>
      <c r="AH5011">
        <f t="shared" si="1101"/>
        <v>4.8070000000000002E-2</v>
      </c>
      <c r="AJ5011" s="1">
        <v>36955</v>
      </c>
      <c r="AK5011">
        <v>4.7610000000000001</v>
      </c>
      <c r="AL5011">
        <f t="shared" si="1102"/>
        <v>4.761E-2</v>
      </c>
      <c r="AP5011">
        <f t="shared" si="1103"/>
        <v>0</v>
      </c>
      <c r="AS5011" s="1">
        <v>36955</v>
      </c>
      <c r="AT5011">
        <v>4.8070000000000004</v>
      </c>
      <c r="AU5011">
        <f t="shared" si="1104"/>
        <v>4.8070000000000002E-2</v>
      </c>
      <c r="AX5011" s="1"/>
    </row>
    <row r="5012" spans="1:50" x14ac:dyDescent="0.3">
      <c r="A5012" s="19">
        <f t="shared" si="1105"/>
        <v>52931</v>
      </c>
      <c r="B5012">
        <f t="shared" ca="1" si="1092"/>
        <v>-18.897222222222222</v>
      </c>
      <c r="C5012">
        <f ca="1">IF(currency="USD",'Future et co'!D5012,IF(currency="EUR",'Future et co'!E5012,IF(currency="GBP",'Future et co'!F5012,FALSE)))</f>
        <v>3.5830000000000001E-2</v>
      </c>
      <c r="D5012">
        <f t="shared" ca="1" si="1093"/>
        <v>3.5830000000000001E-2</v>
      </c>
      <c r="E5012">
        <f t="shared" ca="1" si="1094"/>
        <v>2.1409999999999998E-2</v>
      </c>
      <c r="F5012">
        <f t="shared" ca="1" si="1095"/>
        <v>3.7088999999999997E-2</v>
      </c>
      <c r="J5012" s="1">
        <v>36952</v>
      </c>
      <c r="K5012">
        <v>4.8049999999999997</v>
      </c>
      <c r="L5012">
        <f t="shared" si="1096"/>
        <v>4.8049999999999995E-2</v>
      </c>
      <c r="N5012" s="1">
        <v>36952</v>
      </c>
      <c r="O5012">
        <v>4.8049999999999997</v>
      </c>
      <c r="P5012">
        <f t="shared" si="1097"/>
        <v>4.8049999999999995E-2</v>
      </c>
      <c r="R5012" s="1">
        <v>36952</v>
      </c>
      <c r="S5012">
        <v>4.7610000000000001</v>
      </c>
      <c r="T5012">
        <f t="shared" si="1098"/>
        <v>4.761E-2</v>
      </c>
      <c r="X5012">
        <f t="shared" si="1099"/>
        <v>0</v>
      </c>
      <c r="AB5012" s="1">
        <v>36952</v>
      </c>
      <c r="AC5012">
        <v>4.8049999999999997</v>
      </c>
      <c r="AD5012">
        <f t="shared" si="1100"/>
        <v>4.8049999999999995E-2</v>
      </c>
      <c r="AF5012" s="1">
        <v>36952</v>
      </c>
      <c r="AG5012">
        <v>4.8049999999999997</v>
      </c>
      <c r="AH5012">
        <f t="shared" si="1101"/>
        <v>4.8049999999999995E-2</v>
      </c>
      <c r="AJ5012" s="1">
        <v>36952</v>
      </c>
      <c r="AK5012">
        <v>4.7610000000000001</v>
      </c>
      <c r="AL5012">
        <f t="shared" si="1102"/>
        <v>4.761E-2</v>
      </c>
      <c r="AP5012">
        <f t="shared" si="1103"/>
        <v>0</v>
      </c>
      <c r="AS5012" s="1">
        <v>36952</v>
      </c>
      <c r="AT5012">
        <v>4.8049999999999997</v>
      </c>
      <c r="AU5012">
        <f t="shared" si="1104"/>
        <v>4.8049999999999995E-2</v>
      </c>
      <c r="AX5012" s="1"/>
    </row>
    <row r="5013" spans="1:50" x14ac:dyDescent="0.3">
      <c r="A5013" s="19">
        <f t="shared" si="1105"/>
        <v>52932</v>
      </c>
      <c r="B5013">
        <f t="shared" ca="1" si="1092"/>
        <v>-18.899999999999999</v>
      </c>
      <c r="C5013">
        <f ca="1">IF(currency="USD",'Future et co'!D5013,IF(currency="EUR",'Future et co'!E5013,IF(currency="GBP",'Future et co'!F5013,FALSE)))</f>
        <v>3.5830000000000001E-2</v>
      </c>
      <c r="D5013">
        <f t="shared" ca="1" si="1093"/>
        <v>3.5830000000000001E-2</v>
      </c>
      <c r="E5013">
        <f t="shared" ca="1" si="1094"/>
        <v>2.1409999999999998E-2</v>
      </c>
      <c r="F5013">
        <f t="shared" ca="1" si="1095"/>
        <v>3.7088999999999997E-2</v>
      </c>
      <c r="J5013" s="1">
        <v>36951</v>
      </c>
      <c r="K5013">
        <v>4.806</v>
      </c>
      <c r="L5013">
        <f t="shared" si="1096"/>
        <v>4.8059999999999999E-2</v>
      </c>
      <c r="N5013" s="1">
        <v>36951</v>
      </c>
      <c r="O5013">
        <v>4.806</v>
      </c>
      <c r="P5013">
        <f t="shared" si="1097"/>
        <v>4.8059999999999999E-2</v>
      </c>
      <c r="R5013" s="1">
        <v>36951</v>
      </c>
      <c r="S5013">
        <v>4.7560000000000002</v>
      </c>
      <c r="T5013">
        <f t="shared" si="1098"/>
        <v>4.7560000000000005E-2</v>
      </c>
      <c r="X5013">
        <f t="shared" si="1099"/>
        <v>0</v>
      </c>
      <c r="AB5013" s="1">
        <v>36951</v>
      </c>
      <c r="AC5013">
        <v>4.806</v>
      </c>
      <c r="AD5013">
        <f t="shared" si="1100"/>
        <v>4.8059999999999999E-2</v>
      </c>
      <c r="AF5013" s="1">
        <v>36951</v>
      </c>
      <c r="AG5013">
        <v>4.806</v>
      </c>
      <c r="AH5013">
        <f t="shared" si="1101"/>
        <v>4.8059999999999999E-2</v>
      </c>
      <c r="AJ5013" s="1">
        <v>36951</v>
      </c>
      <c r="AK5013">
        <v>4.7560000000000002</v>
      </c>
      <c r="AL5013">
        <f t="shared" si="1102"/>
        <v>4.7560000000000005E-2</v>
      </c>
      <c r="AP5013">
        <f t="shared" si="1103"/>
        <v>0</v>
      </c>
      <c r="AS5013" s="1">
        <v>36951</v>
      </c>
      <c r="AT5013">
        <v>4.806</v>
      </c>
      <c r="AU5013">
        <f t="shared" si="1104"/>
        <v>4.8059999999999999E-2</v>
      </c>
      <c r="AX5013" s="1"/>
    </row>
    <row r="5014" spans="1:50" x14ac:dyDescent="0.3">
      <c r="A5014" s="19">
        <f t="shared" si="1105"/>
        <v>52933</v>
      </c>
      <c r="B5014">
        <f t="shared" ca="1" si="1092"/>
        <v>-18.902777777777779</v>
      </c>
      <c r="C5014">
        <f ca="1">IF(currency="USD",'Future et co'!D5014,IF(currency="EUR",'Future et co'!E5014,IF(currency="GBP",'Future et co'!F5014,FALSE)))</f>
        <v>3.5830000000000001E-2</v>
      </c>
      <c r="D5014">
        <f t="shared" ca="1" si="1093"/>
        <v>3.5830000000000001E-2</v>
      </c>
      <c r="E5014">
        <f t="shared" ca="1" si="1094"/>
        <v>2.1409999999999998E-2</v>
      </c>
      <c r="F5014">
        <f t="shared" ca="1" si="1095"/>
        <v>3.7088999999999997E-2</v>
      </c>
      <c r="J5014" s="1">
        <v>36950</v>
      </c>
      <c r="K5014">
        <v>4.8079999999999998</v>
      </c>
      <c r="L5014">
        <f t="shared" si="1096"/>
        <v>4.8079999999999998E-2</v>
      </c>
      <c r="N5014" s="1">
        <v>36950</v>
      </c>
      <c r="O5014">
        <v>4.8079999999999998</v>
      </c>
      <c r="P5014">
        <f t="shared" si="1097"/>
        <v>4.8079999999999998E-2</v>
      </c>
      <c r="R5014" s="1">
        <v>36950</v>
      </c>
      <c r="S5014">
        <v>4.7709999999999999</v>
      </c>
      <c r="T5014">
        <f t="shared" si="1098"/>
        <v>4.7710000000000002E-2</v>
      </c>
      <c r="X5014">
        <f t="shared" si="1099"/>
        <v>0</v>
      </c>
      <c r="AB5014" s="1">
        <v>36950</v>
      </c>
      <c r="AC5014">
        <v>4.8079999999999998</v>
      </c>
      <c r="AD5014">
        <f t="shared" si="1100"/>
        <v>4.8079999999999998E-2</v>
      </c>
      <c r="AF5014" s="1">
        <v>36950</v>
      </c>
      <c r="AG5014">
        <v>4.8079999999999998</v>
      </c>
      <c r="AH5014">
        <f t="shared" si="1101"/>
        <v>4.8079999999999998E-2</v>
      </c>
      <c r="AJ5014" s="1">
        <v>36950</v>
      </c>
      <c r="AK5014">
        <v>4.7709999999999999</v>
      </c>
      <c r="AL5014">
        <f t="shared" si="1102"/>
        <v>4.7710000000000002E-2</v>
      </c>
      <c r="AP5014">
        <f t="shared" si="1103"/>
        <v>0</v>
      </c>
      <c r="AS5014" s="1">
        <v>36950</v>
      </c>
      <c r="AT5014">
        <v>4.8079999999999998</v>
      </c>
      <c r="AU5014">
        <f t="shared" si="1104"/>
        <v>4.8079999999999998E-2</v>
      </c>
      <c r="AX5014" s="1"/>
    </row>
    <row r="5015" spans="1:50" x14ac:dyDescent="0.3">
      <c r="A5015" s="19">
        <f t="shared" si="1105"/>
        <v>52936</v>
      </c>
      <c r="B5015">
        <f t="shared" ca="1" si="1092"/>
        <v>-18.911111111111111</v>
      </c>
      <c r="C5015">
        <f ca="1">IF(currency="USD",'Future et co'!D5015,IF(currency="EUR",'Future et co'!E5015,IF(currency="GBP",'Future et co'!F5015,FALSE)))</f>
        <v>3.5830000000000001E-2</v>
      </c>
      <c r="D5015">
        <f t="shared" ca="1" si="1093"/>
        <v>3.5830000000000001E-2</v>
      </c>
      <c r="E5015">
        <f t="shared" ca="1" si="1094"/>
        <v>2.1409999999999998E-2</v>
      </c>
      <c r="F5015">
        <f t="shared" ca="1" si="1095"/>
        <v>3.7088999999999997E-2</v>
      </c>
      <c r="J5015" s="1">
        <v>36949</v>
      </c>
      <c r="K5015">
        <v>4.8360000000000003</v>
      </c>
      <c r="L5015">
        <f t="shared" si="1096"/>
        <v>4.836E-2</v>
      </c>
      <c r="N5015" s="1">
        <v>36949</v>
      </c>
      <c r="O5015">
        <v>4.8360000000000003</v>
      </c>
      <c r="P5015">
        <f t="shared" si="1097"/>
        <v>4.836E-2</v>
      </c>
      <c r="R5015" s="1">
        <v>36949</v>
      </c>
      <c r="S5015">
        <v>4.8099999999999996</v>
      </c>
      <c r="T5015">
        <f t="shared" si="1098"/>
        <v>4.8099999999999997E-2</v>
      </c>
      <c r="X5015">
        <f t="shared" si="1099"/>
        <v>0</v>
      </c>
      <c r="AB5015" s="1">
        <v>36949</v>
      </c>
      <c r="AC5015">
        <v>4.8360000000000003</v>
      </c>
      <c r="AD5015">
        <f t="shared" si="1100"/>
        <v>4.836E-2</v>
      </c>
      <c r="AF5015" s="1">
        <v>36949</v>
      </c>
      <c r="AG5015">
        <v>4.8360000000000003</v>
      </c>
      <c r="AH5015">
        <f t="shared" si="1101"/>
        <v>4.836E-2</v>
      </c>
      <c r="AJ5015" s="1">
        <v>36949</v>
      </c>
      <c r="AK5015">
        <v>4.8099999999999996</v>
      </c>
      <c r="AL5015">
        <f t="shared" si="1102"/>
        <v>4.8099999999999997E-2</v>
      </c>
      <c r="AP5015">
        <f t="shared" si="1103"/>
        <v>0</v>
      </c>
      <c r="AS5015" s="1">
        <v>36949</v>
      </c>
      <c r="AT5015">
        <v>4.8360000000000003</v>
      </c>
      <c r="AU5015">
        <f t="shared" si="1104"/>
        <v>4.836E-2</v>
      </c>
      <c r="AX5015" s="1"/>
    </row>
    <row r="5016" spans="1:50" x14ac:dyDescent="0.3">
      <c r="A5016" s="19">
        <f t="shared" si="1105"/>
        <v>52937</v>
      </c>
      <c r="B5016">
        <f t="shared" ca="1" si="1092"/>
        <v>-18.913888888888888</v>
      </c>
      <c r="C5016">
        <f ca="1">IF(currency="USD",'Future et co'!D5016,IF(currency="EUR",'Future et co'!E5016,IF(currency="GBP",'Future et co'!F5016,FALSE)))</f>
        <v>3.5830000000000001E-2</v>
      </c>
      <c r="D5016">
        <f t="shared" ca="1" si="1093"/>
        <v>3.5830000000000001E-2</v>
      </c>
      <c r="E5016">
        <f t="shared" ca="1" si="1094"/>
        <v>2.1409999999999998E-2</v>
      </c>
      <c r="F5016">
        <f t="shared" ca="1" si="1095"/>
        <v>3.7088999999999997E-2</v>
      </c>
      <c r="J5016" s="1">
        <v>36948</v>
      </c>
      <c r="K5016">
        <v>4.8360000000000003</v>
      </c>
      <c r="L5016">
        <f t="shared" si="1096"/>
        <v>4.836E-2</v>
      </c>
      <c r="N5016" s="1">
        <v>36948</v>
      </c>
      <c r="O5016">
        <v>4.8360000000000003</v>
      </c>
      <c r="P5016">
        <f t="shared" si="1097"/>
        <v>4.836E-2</v>
      </c>
      <c r="R5016" s="1">
        <v>36948</v>
      </c>
      <c r="S5016">
        <v>4.8109999999999999</v>
      </c>
      <c r="T5016">
        <f t="shared" si="1098"/>
        <v>4.811E-2</v>
      </c>
      <c r="X5016">
        <f t="shared" si="1099"/>
        <v>0</v>
      </c>
      <c r="AB5016" s="1">
        <v>36948</v>
      </c>
      <c r="AC5016">
        <v>4.8360000000000003</v>
      </c>
      <c r="AD5016">
        <f t="shared" si="1100"/>
        <v>4.836E-2</v>
      </c>
      <c r="AF5016" s="1">
        <v>36948</v>
      </c>
      <c r="AG5016">
        <v>4.8360000000000003</v>
      </c>
      <c r="AH5016">
        <f t="shared" si="1101"/>
        <v>4.836E-2</v>
      </c>
      <c r="AJ5016" s="1">
        <v>36948</v>
      </c>
      <c r="AK5016">
        <v>4.8109999999999999</v>
      </c>
      <c r="AL5016">
        <f t="shared" si="1102"/>
        <v>4.811E-2</v>
      </c>
      <c r="AP5016">
        <f t="shared" si="1103"/>
        <v>0</v>
      </c>
      <c r="AS5016" s="1">
        <v>36948</v>
      </c>
      <c r="AT5016">
        <v>4.8360000000000003</v>
      </c>
      <c r="AU5016">
        <f t="shared" si="1104"/>
        <v>4.836E-2</v>
      </c>
      <c r="AX5016" s="1"/>
    </row>
    <row r="5017" spans="1:50" x14ac:dyDescent="0.3">
      <c r="A5017" s="19">
        <f t="shared" si="1105"/>
        <v>52938</v>
      </c>
      <c r="B5017">
        <f t="shared" ca="1" si="1092"/>
        <v>-18.916666666666668</v>
      </c>
      <c r="C5017">
        <f ca="1">IF(currency="USD",'Future et co'!D5017,IF(currency="EUR",'Future et co'!E5017,IF(currency="GBP",'Future et co'!F5017,FALSE)))</f>
        <v>3.5830000000000001E-2</v>
      </c>
      <c r="D5017">
        <f t="shared" ca="1" si="1093"/>
        <v>3.5830000000000001E-2</v>
      </c>
      <c r="E5017">
        <f t="shared" ca="1" si="1094"/>
        <v>2.1409999999999998E-2</v>
      </c>
      <c r="F5017">
        <f t="shared" ca="1" si="1095"/>
        <v>3.7088999999999997E-2</v>
      </c>
      <c r="J5017" s="1">
        <v>36945</v>
      </c>
      <c r="K5017">
        <v>4.82</v>
      </c>
      <c r="L5017">
        <f t="shared" si="1096"/>
        <v>4.82E-2</v>
      </c>
      <c r="N5017" s="1">
        <v>36945</v>
      </c>
      <c r="O5017">
        <v>4.82</v>
      </c>
      <c r="P5017">
        <f t="shared" si="1097"/>
        <v>4.82E-2</v>
      </c>
      <c r="R5017" s="1">
        <v>36945</v>
      </c>
      <c r="S5017">
        <v>4.8070000000000004</v>
      </c>
      <c r="T5017">
        <f t="shared" si="1098"/>
        <v>4.8070000000000002E-2</v>
      </c>
      <c r="X5017">
        <f t="shared" si="1099"/>
        <v>0</v>
      </c>
      <c r="AB5017" s="1">
        <v>36945</v>
      </c>
      <c r="AC5017">
        <v>4.82</v>
      </c>
      <c r="AD5017">
        <f t="shared" si="1100"/>
        <v>4.82E-2</v>
      </c>
      <c r="AF5017" s="1">
        <v>36945</v>
      </c>
      <c r="AG5017">
        <v>4.82</v>
      </c>
      <c r="AH5017">
        <f t="shared" si="1101"/>
        <v>4.82E-2</v>
      </c>
      <c r="AJ5017" s="1">
        <v>36945</v>
      </c>
      <c r="AK5017">
        <v>4.8070000000000004</v>
      </c>
      <c r="AL5017">
        <f t="shared" si="1102"/>
        <v>4.8070000000000002E-2</v>
      </c>
      <c r="AP5017">
        <f t="shared" si="1103"/>
        <v>0</v>
      </c>
      <c r="AS5017" s="1">
        <v>36945</v>
      </c>
      <c r="AT5017">
        <v>4.82</v>
      </c>
      <c r="AU5017">
        <f t="shared" si="1104"/>
        <v>4.82E-2</v>
      </c>
      <c r="AX5017" s="1"/>
    </row>
    <row r="5018" spans="1:50" x14ac:dyDescent="0.3">
      <c r="A5018" s="19">
        <f t="shared" si="1105"/>
        <v>52939</v>
      </c>
      <c r="B5018">
        <f t="shared" ca="1" si="1092"/>
        <v>-18.919444444444444</v>
      </c>
      <c r="C5018">
        <f ca="1">IF(currency="USD",'Future et co'!D5018,IF(currency="EUR",'Future et co'!E5018,IF(currency="GBP",'Future et co'!F5018,FALSE)))</f>
        <v>3.5830000000000001E-2</v>
      </c>
      <c r="D5018">
        <f t="shared" ca="1" si="1093"/>
        <v>3.5830000000000001E-2</v>
      </c>
      <c r="E5018">
        <f t="shared" ca="1" si="1094"/>
        <v>2.1409999999999998E-2</v>
      </c>
      <c r="F5018">
        <f t="shared" ca="1" si="1095"/>
        <v>3.7088999999999997E-2</v>
      </c>
      <c r="J5018" s="1">
        <v>36944</v>
      </c>
      <c r="K5018">
        <v>4.8209999999999997</v>
      </c>
      <c r="L5018">
        <f t="shared" si="1096"/>
        <v>4.8209999999999996E-2</v>
      </c>
      <c r="N5018" s="1">
        <v>36944</v>
      </c>
      <c r="O5018">
        <v>4.8209999999999997</v>
      </c>
      <c r="P5018">
        <f t="shared" si="1097"/>
        <v>4.8209999999999996E-2</v>
      </c>
      <c r="R5018" s="1">
        <v>36944</v>
      </c>
      <c r="S5018">
        <v>4.798</v>
      </c>
      <c r="T5018">
        <f t="shared" si="1098"/>
        <v>4.7980000000000002E-2</v>
      </c>
      <c r="X5018">
        <f t="shared" si="1099"/>
        <v>0</v>
      </c>
      <c r="AB5018" s="1">
        <v>36944</v>
      </c>
      <c r="AC5018">
        <v>4.8209999999999997</v>
      </c>
      <c r="AD5018">
        <f t="shared" si="1100"/>
        <v>4.8209999999999996E-2</v>
      </c>
      <c r="AF5018" s="1">
        <v>36944</v>
      </c>
      <c r="AG5018">
        <v>4.8209999999999997</v>
      </c>
      <c r="AH5018">
        <f t="shared" si="1101"/>
        <v>4.8209999999999996E-2</v>
      </c>
      <c r="AJ5018" s="1">
        <v>36944</v>
      </c>
      <c r="AK5018">
        <v>4.798</v>
      </c>
      <c r="AL5018">
        <f t="shared" si="1102"/>
        <v>4.7980000000000002E-2</v>
      </c>
      <c r="AP5018">
        <f t="shared" si="1103"/>
        <v>0</v>
      </c>
      <c r="AS5018" s="1">
        <v>36944</v>
      </c>
      <c r="AT5018">
        <v>4.8209999999999997</v>
      </c>
      <c r="AU5018">
        <f t="shared" si="1104"/>
        <v>4.8209999999999996E-2</v>
      </c>
      <c r="AX5018" s="1"/>
    </row>
    <row r="5019" spans="1:50" x14ac:dyDescent="0.3">
      <c r="A5019" s="19">
        <f t="shared" si="1105"/>
        <v>52940</v>
      </c>
      <c r="B5019">
        <f t="shared" ca="1" si="1092"/>
        <v>-18.922222222222221</v>
      </c>
      <c r="C5019">
        <f ca="1">IF(currency="USD",'Future et co'!D5019,IF(currency="EUR",'Future et co'!E5019,IF(currency="GBP",'Future et co'!F5019,FALSE)))</f>
        <v>3.5830000000000001E-2</v>
      </c>
      <c r="D5019">
        <f t="shared" ca="1" si="1093"/>
        <v>3.5830000000000001E-2</v>
      </c>
      <c r="E5019">
        <f t="shared" ca="1" si="1094"/>
        <v>2.1409999999999998E-2</v>
      </c>
      <c r="F5019">
        <f t="shared" ca="1" si="1095"/>
        <v>3.7088999999999997E-2</v>
      </c>
      <c r="J5019" s="1">
        <v>36943</v>
      </c>
      <c r="K5019">
        <v>4.8520000000000003</v>
      </c>
      <c r="L5019">
        <f t="shared" si="1096"/>
        <v>4.8520000000000001E-2</v>
      </c>
      <c r="N5019" s="1">
        <v>36943</v>
      </c>
      <c r="O5019">
        <v>4.8520000000000003</v>
      </c>
      <c r="P5019">
        <f t="shared" si="1097"/>
        <v>4.8520000000000001E-2</v>
      </c>
      <c r="R5019" s="1">
        <v>36943</v>
      </c>
      <c r="S5019">
        <v>4.7889999999999997</v>
      </c>
      <c r="T5019">
        <f t="shared" si="1098"/>
        <v>4.7889999999999995E-2</v>
      </c>
      <c r="X5019">
        <f t="shared" si="1099"/>
        <v>0</v>
      </c>
      <c r="AB5019" s="1">
        <v>36943</v>
      </c>
      <c r="AC5019">
        <v>4.8520000000000003</v>
      </c>
      <c r="AD5019">
        <f t="shared" si="1100"/>
        <v>4.8520000000000001E-2</v>
      </c>
      <c r="AF5019" s="1">
        <v>36943</v>
      </c>
      <c r="AG5019">
        <v>4.8520000000000003</v>
      </c>
      <c r="AH5019">
        <f t="shared" si="1101"/>
        <v>4.8520000000000001E-2</v>
      </c>
      <c r="AJ5019" s="1">
        <v>36943</v>
      </c>
      <c r="AK5019">
        <v>4.7889999999999997</v>
      </c>
      <c r="AL5019">
        <f t="shared" si="1102"/>
        <v>4.7889999999999995E-2</v>
      </c>
      <c r="AP5019">
        <f t="shared" si="1103"/>
        <v>0</v>
      </c>
      <c r="AS5019" s="1">
        <v>36943</v>
      </c>
      <c r="AT5019">
        <v>4.8520000000000003</v>
      </c>
      <c r="AU5019">
        <f t="shared" si="1104"/>
        <v>4.8520000000000001E-2</v>
      </c>
      <c r="AX5019" s="1"/>
    </row>
    <row r="5020" spans="1:50" x14ac:dyDescent="0.3">
      <c r="A5020" s="19">
        <f t="shared" si="1105"/>
        <v>52943</v>
      </c>
      <c r="B5020">
        <f t="shared" ca="1" si="1092"/>
        <v>-18.930555555555557</v>
      </c>
      <c r="C5020">
        <f ca="1">IF(currency="USD",'Future et co'!D5020,IF(currency="EUR",'Future et co'!E5020,IF(currency="GBP",'Future et co'!F5020,FALSE)))</f>
        <v>3.5830000000000001E-2</v>
      </c>
      <c r="D5020">
        <f t="shared" ca="1" si="1093"/>
        <v>3.5830000000000001E-2</v>
      </c>
      <c r="E5020">
        <f t="shared" ca="1" si="1094"/>
        <v>2.1409999999999998E-2</v>
      </c>
      <c r="F5020">
        <f t="shared" ca="1" si="1095"/>
        <v>3.7088999999999997E-2</v>
      </c>
      <c r="J5020" s="1">
        <v>36942</v>
      </c>
      <c r="K5020">
        <v>4.8470000000000004</v>
      </c>
      <c r="L5020">
        <f t="shared" si="1096"/>
        <v>4.8470000000000006E-2</v>
      </c>
      <c r="N5020" s="1">
        <v>36942</v>
      </c>
      <c r="O5020">
        <v>4.8470000000000004</v>
      </c>
      <c r="P5020">
        <f t="shared" si="1097"/>
        <v>4.8470000000000006E-2</v>
      </c>
      <c r="R5020" s="1">
        <v>36942</v>
      </c>
      <c r="S5020">
        <v>4.7789999999999999</v>
      </c>
      <c r="T5020">
        <f t="shared" si="1098"/>
        <v>4.7789999999999999E-2</v>
      </c>
      <c r="X5020">
        <f t="shared" si="1099"/>
        <v>0</v>
      </c>
      <c r="AB5020" s="1">
        <v>36942</v>
      </c>
      <c r="AC5020">
        <v>4.8470000000000004</v>
      </c>
      <c r="AD5020">
        <f t="shared" si="1100"/>
        <v>4.8470000000000006E-2</v>
      </c>
      <c r="AF5020" s="1">
        <v>36942</v>
      </c>
      <c r="AG5020">
        <v>4.8470000000000004</v>
      </c>
      <c r="AH5020">
        <f t="shared" si="1101"/>
        <v>4.8470000000000006E-2</v>
      </c>
      <c r="AJ5020" s="1">
        <v>36942</v>
      </c>
      <c r="AK5020">
        <v>4.7789999999999999</v>
      </c>
      <c r="AL5020">
        <f t="shared" si="1102"/>
        <v>4.7789999999999999E-2</v>
      </c>
      <c r="AP5020">
        <f t="shared" si="1103"/>
        <v>0</v>
      </c>
      <c r="AS5020" s="1">
        <v>36942</v>
      </c>
      <c r="AT5020">
        <v>4.8470000000000004</v>
      </c>
      <c r="AU5020">
        <f t="shared" si="1104"/>
        <v>4.8470000000000006E-2</v>
      </c>
      <c r="AX5020" s="1"/>
    </row>
    <row r="5021" spans="1:50" x14ac:dyDescent="0.3">
      <c r="A5021" s="19">
        <f t="shared" si="1105"/>
        <v>52944</v>
      </c>
      <c r="B5021">
        <f t="shared" ca="1" si="1092"/>
        <v>-18.933333333333334</v>
      </c>
      <c r="C5021">
        <f ca="1">IF(currency="USD",'Future et co'!D5021,IF(currency="EUR",'Future et co'!E5021,IF(currency="GBP",'Future et co'!F5021,FALSE)))</f>
        <v>3.5830000000000001E-2</v>
      </c>
      <c r="D5021">
        <f t="shared" ca="1" si="1093"/>
        <v>3.5830000000000001E-2</v>
      </c>
      <c r="E5021">
        <f t="shared" ca="1" si="1094"/>
        <v>2.1409999999999998E-2</v>
      </c>
      <c r="F5021">
        <f t="shared" ca="1" si="1095"/>
        <v>3.7088999999999997E-2</v>
      </c>
      <c r="J5021" s="1">
        <v>36941</v>
      </c>
      <c r="K5021">
        <v>4.8109999999999999</v>
      </c>
      <c r="L5021">
        <f t="shared" si="1096"/>
        <v>4.811E-2</v>
      </c>
      <c r="N5021" s="1">
        <v>36941</v>
      </c>
      <c r="O5021">
        <v>4.8109999999999999</v>
      </c>
      <c r="P5021">
        <f t="shared" si="1097"/>
        <v>4.811E-2</v>
      </c>
      <c r="R5021" s="1">
        <v>36941</v>
      </c>
      <c r="S5021">
        <v>4.7590000000000003</v>
      </c>
      <c r="T5021">
        <f t="shared" si="1098"/>
        <v>4.759E-2</v>
      </c>
      <c r="X5021">
        <f t="shared" si="1099"/>
        <v>0</v>
      </c>
      <c r="AB5021" s="1">
        <v>36941</v>
      </c>
      <c r="AC5021">
        <v>4.8109999999999999</v>
      </c>
      <c r="AD5021">
        <f t="shared" si="1100"/>
        <v>4.811E-2</v>
      </c>
      <c r="AF5021" s="1">
        <v>36941</v>
      </c>
      <c r="AG5021">
        <v>4.8109999999999999</v>
      </c>
      <c r="AH5021">
        <f t="shared" si="1101"/>
        <v>4.811E-2</v>
      </c>
      <c r="AJ5021" s="1">
        <v>36941</v>
      </c>
      <c r="AK5021">
        <v>4.7590000000000003</v>
      </c>
      <c r="AL5021">
        <f t="shared" si="1102"/>
        <v>4.759E-2</v>
      </c>
      <c r="AP5021">
        <f t="shared" si="1103"/>
        <v>0</v>
      </c>
      <c r="AS5021" s="1">
        <v>36941</v>
      </c>
      <c r="AT5021">
        <v>4.8109999999999999</v>
      </c>
      <c r="AU5021">
        <f t="shared" si="1104"/>
        <v>4.811E-2</v>
      </c>
      <c r="AX5021" s="1"/>
    </row>
    <row r="5022" spans="1:50" x14ac:dyDescent="0.3">
      <c r="A5022" s="19">
        <f t="shared" si="1105"/>
        <v>52945</v>
      </c>
      <c r="B5022">
        <f t="shared" ca="1" si="1092"/>
        <v>-18.93611111111111</v>
      </c>
      <c r="C5022">
        <f ca="1">IF(currency="USD",'Future et co'!D5022,IF(currency="EUR",'Future et co'!E5022,IF(currency="GBP",'Future et co'!F5022,FALSE)))</f>
        <v>3.5830000000000001E-2</v>
      </c>
      <c r="D5022">
        <f t="shared" ca="1" si="1093"/>
        <v>3.5830000000000001E-2</v>
      </c>
      <c r="E5022">
        <f t="shared" ca="1" si="1094"/>
        <v>2.1409999999999998E-2</v>
      </c>
      <c r="F5022">
        <f t="shared" ca="1" si="1095"/>
        <v>3.7088999999999997E-2</v>
      </c>
      <c r="J5022" s="1">
        <v>36938</v>
      </c>
      <c r="K5022">
        <v>4.7939999999999996</v>
      </c>
      <c r="L5022">
        <f t="shared" si="1096"/>
        <v>4.7939999999999997E-2</v>
      </c>
      <c r="N5022" s="1">
        <v>36938</v>
      </c>
      <c r="O5022">
        <v>4.7939999999999996</v>
      </c>
      <c r="P5022">
        <f t="shared" si="1097"/>
        <v>4.7939999999999997E-2</v>
      </c>
      <c r="R5022" s="1">
        <v>36938</v>
      </c>
      <c r="S5022">
        <v>4.7519999999999998</v>
      </c>
      <c r="T5022">
        <f t="shared" si="1098"/>
        <v>4.752E-2</v>
      </c>
      <c r="X5022">
        <f t="shared" si="1099"/>
        <v>0</v>
      </c>
      <c r="AB5022" s="1">
        <v>36938</v>
      </c>
      <c r="AC5022">
        <v>4.7939999999999996</v>
      </c>
      <c r="AD5022">
        <f t="shared" si="1100"/>
        <v>4.7939999999999997E-2</v>
      </c>
      <c r="AF5022" s="1">
        <v>36938</v>
      </c>
      <c r="AG5022">
        <v>4.7939999999999996</v>
      </c>
      <c r="AH5022">
        <f t="shared" si="1101"/>
        <v>4.7939999999999997E-2</v>
      </c>
      <c r="AJ5022" s="1">
        <v>36938</v>
      </c>
      <c r="AK5022">
        <v>4.7519999999999998</v>
      </c>
      <c r="AL5022">
        <f t="shared" si="1102"/>
        <v>4.752E-2</v>
      </c>
      <c r="AP5022">
        <f t="shared" si="1103"/>
        <v>0</v>
      </c>
      <c r="AS5022" s="1">
        <v>36938</v>
      </c>
      <c r="AT5022">
        <v>4.7939999999999996</v>
      </c>
      <c r="AU5022">
        <f t="shared" si="1104"/>
        <v>4.7939999999999997E-2</v>
      </c>
      <c r="AX5022" s="1"/>
    </row>
    <row r="5023" spans="1:50" x14ac:dyDescent="0.3">
      <c r="A5023" s="19">
        <f t="shared" si="1105"/>
        <v>52946</v>
      </c>
      <c r="B5023">
        <f t="shared" ca="1" si="1092"/>
        <v>-18.93888888888889</v>
      </c>
      <c r="C5023">
        <f ca="1">IF(currency="USD",'Future et co'!D5023,IF(currency="EUR",'Future et co'!E5023,IF(currency="GBP",'Future et co'!F5023,FALSE)))</f>
        <v>3.5830000000000001E-2</v>
      </c>
      <c r="D5023">
        <f t="shared" ca="1" si="1093"/>
        <v>3.5830000000000001E-2</v>
      </c>
      <c r="E5023">
        <f t="shared" ca="1" si="1094"/>
        <v>2.1409999999999998E-2</v>
      </c>
      <c r="F5023">
        <f t="shared" ca="1" si="1095"/>
        <v>3.7088999999999997E-2</v>
      </c>
      <c r="J5023" s="1">
        <v>36937</v>
      </c>
      <c r="K5023">
        <v>4.8</v>
      </c>
      <c r="L5023">
        <f t="shared" si="1096"/>
        <v>4.8000000000000001E-2</v>
      </c>
      <c r="N5023" s="1">
        <v>36937</v>
      </c>
      <c r="O5023">
        <v>4.8</v>
      </c>
      <c r="P5023">
        <f t="shared" si="1097"/>
        <v>4.8000000000000001E-2</v>
      </c>
      <c r="R5023" s="1">
        <v>36937</v>
      </c>
      <c r="S5023">
        <v>4.7469999999999999</v>
      </c>
      <c r="T5023">
        <f t="shared" si="1098"/>
        <v>4.7469999999999998E-2</v>
      </c>
      <c r="X5023">
        <f t="shared" si="1099"/>
        <v>0</v>
      </c>
      <c r="AB5023" s="1">
        <v>36937</v>
      </c>
      <c r="AC5023">
        <v>4.8</v>
      </c>
      <c r="AD5023">
        <f t="shared" si="1100"/>
        <v>4.8000000000000001E-2</v>
      </c>
      <c r="AF5023" s="1">
        <v>36937</v>
      </c>
      <c r="AG5023">
        <v>4.8</v>
      </c>
      <c r="AH5023">
        <f t="shared" si="1101"/>
        <v>4.8000000000000001E-2</v>
      </c>
      <c r="AJ5023" s="1">
        <v>36937</v>
      </c>
      <c r="AK5023">
        <v>4.7469999999999999</v>
      </c>
      <c r="AL5023">
        <f t="shared" si="1102"/>
        <v>4.7469999999999998E-2</v>
      </c>
      <c r="AP5023">
        <f t="shared" si="1103"/>
        <v>0</v>
      </c>
      <c r="AS5023" s="1">
        <v>36937</v>
      </c>
      <c r="AT5023">
        <v>4.8</v>
      </c>
      <c r="AU5023">
        <f t="shared" si="1104"/>
        <v>4.8000000000000001E-2</v>
      </c>
      <c r="AX5023" s="1"/>
    </row>
    <row r="5024" spans="1:50" x14ac:dyDescent="0.3">
      <c r="A5024" s="19">
        <f t="shared" si="1105"/>
        <v>52947</v>
      </c>
      <c r="B5024">
        <f t="shared" ca="1" si="1092"/>
        <v>-18.941666666666666</v>
      </c>
      <c r="C5024">
        <f ca="1">IF(currency="USD",'Future et co'!D5024,IF(currency="EUR",'Future et co'!E5024,IF(currency="GBP",'Future et co'!F5024,FALSE)))</f>
        <v>3.5830000000000001E-2</v>
      </c>
      <c r="D5024">
        <f t="shared" ca="1" si="1093"/>
        <v>3.5830000000000001E-2</v>
      </c>
      <c r="E5024">
        <f t="shared" ca="1" si="1094"/>
        <v>2.1409999999999998E-2</v>
      </c>
      <c r="F5024">
        <f t="shared" ca="1" si="1095"/>
        <v>3.7088999999999997E-2</v>
      </c>
      <c r="J5024" s="1">
        <v>36936</v>
      </c>
      <c r="K5024">
        <v>4.7960000000000003</v>
      </c>
      <c r="L5024">
        <f t="shared" si="1096"/>
        <v>4.7960000000000003E-2</v>
      </c>
      <c r="N5024" s="1">
        <v>36936</v>
      </c>
      <c r="O5024">
        <v>4.7960000000000003</v>
      </c>
      <c r="P5024">
        <f t="shared" si="1097"/>
        <v>4.7960000000000003E-2</v>
      </c>
      <c r="R5024" s="1">
        <v>36936</v>
      </c>
      <c r="S5024">
        <v>4.7430000000000003</v>
      </c>
      <c r="T5024">
        <f t="shared" si="1098"/>
        <v>4.743E-2</v>
      </c>
      <c r="X5024">
        <f t="shared" si="1099"/>
        <v>0</v>
      </c>
      <c r="AB5024" s="1">
        <v>36936</v>
      </c>
      <c r="AC5024">
        <v>4.7960000000000003</v>
      </c>
      <c r="AD5024">
        <f t="shared" si="1100"/>
        <v>4.7960000000000003E-2</v>
      </c>
      <c r="AF5024" s="1">
        <v>36936</v>
      </c>
      <c r="AG5024">
        <v>4.7960000000000003</v>
      </c>
      <c r="AH5024">
        <f t="shared" si="1101"/>
        <v>4.7960000000000003E-2</v>
      </c>
      <c r="AJ5024" s="1">
        <v>36936</v>
      </c>
      <c r="AK5024">
        <v>4.7430000000000003</v>
      </c>
      <c r="AL5024">
        <f t="shared" si="1102"/>
        <v>4.743E-2</v>
      </c>
      <c r="AP5024">
        <f t="shared" si="1103"/>
        <v>0</v>
      </c>
      <c r="AS5024" s="1">
        <v>36936</v>
      </c>
      <c r="AT5024">
        <v>4.7960000000000003</v>
      </c>
      <c r="AU5024">
        <f t="shared" si="1104"/>
        <v>4.7960000000000003E-2</v>
      </c>
      <c r="AX5024" s="1"/>
    </row>
    <row r="5025" spans="1:50" x14ac:dyDescent="0.3">
      <c r="A5025" s="19">
        <f t="shared" si="1105"/>
        <v>52950</v>
      </c>
      <c r="B5025">
        <f t="shared" ca="1" si="1092"/>
        <v>-18.95</v>
      </c>
      <c r="C5025">
        <f ca="1">IF(currency="USD",'Future et co'!D5025,IF(currency="EUR",'Future et co'!E5025,IF(currency="GBP",'Future et co'!F5025,FALSE)))</f>
        <v>3.5830000000000001E-2</v>
      </c>
      <c r="D5025">
        <f t="shared" ca="1" si="1093"/>
        <v>3.5830000000000001E-2</v>
      </c>
      <c r="E5025">
        <f t="shared" ca="1" si="1094"/>
        <v>2.1409999999999998E-2</v>
      </c>
      <c r="F5025">
        <f t="shared" ca="1" si="1095"/>
        <v>3.7088999999999997E-2</v>
      </c>
      <c r="J5025" s="1">
        <v>36935</v>
      </c>
      <c r="K5025">
        <v>4.7729999999999997</v>
      </c>
      <c r="L5025">
        <f t="shared" si="1096"/>
        <v>4.7729999999999995E-2</v>
      </c>
      <c r="N5025" s="1">
        <v>36935</v>
      </c>
      <c r="O5025">
        <v>4.7729999999999997</v>
      </c>
      <c r="P5025">
        <f t="shared" si="1097"/>
        <v>4.7729999999999995E-2</v>
      </c>
      <c r="R5025" s="1">
        <v>36935</v>
      </c>
      <c r="S5025">
        <v>4.7329999999999997</v>
      </c>
      <c r="T5025">
        <f t="shared" si="1098"/>
        <v>4.7329999999999997E-2</v>
      </c>
      <c r="X5025">
        <f t="shared" si="1099"/>
        <v>0</v>
      </c>
      <c r="AB5025" s="1">
        <v>36935</v>
      </c>
      <c r="AC5025">
        <v>4.7729999999999997</v>
      </c>
      <c r="AD5025">
        <f t="shared" si="1100"/>
        <v>4.7729999999999995E-2</v>
      </c>
      <c r="AF5025" s="1">
        <v>36935</v>
      </c>
      <c r="AG5025">
        <v>4.7729999999999997</v>
      </c>
      <c r="AH5025">
        <f t="shared" si="1101"/>
        <v>4.7729999999999995E-2</v>
      </c>
      <c r="AJ5025" s="1">
        <v>36935</v>
      </c>
      <c r="AK5025">
        <v>4.7329999999999997</v>
      </c>
      <c r="AL5025">
        <f t="shared" si="1102"/>
        <v>4.7329999999999997E-2</v>
      </c>
      <c r="AP5025">
        <f t="shared" si="1103"/>
        <v>0</v>
      </c>
      <c r="AS5025" s="1">
        <v>36935</v>
      </c>
      <c r="AT5025">
        <v>4.7729999999999997</v>
      </c>
      <c r="AU5025">
        <f t="shared" si="1104"/>
        <v>4.7729999999999995E-2</v>
      </c>
      <c r="AX5025" s="1"/>
    </row>
    <row r="5026" spans="1:50" x14ac:dyDescent="0.3">
      <c r="A5026" s="19">
        <f t="shared" si="1105"/>
        <v>52951</v>
      </c>
      <c r="B5026">
        <f t="shared" ca="1" si="1092"/>
        <v>-18.952777777777779</v>
      </c>
      <c r="C5026">
        <f ca="1">IF(currency="USD",'Future et co'!D5026,IF(currency="EUR",'Future et co'!E5026,IF(currency="GBP",'Future et co'!F5026,FALSE)))</f>
        <v>3.5830000000000001E-2</v>
      </c>
      <c r="D5026">
        <f t="shared" ca="1" si="1093"/>
        <v>3.5830000000000001E-2</v>
      </c>
      <c r="E5026">
        <f t="shared" ca="1" si="1094"/>
        <v>2.1409999999999998E-2</v>
      </c>
      <c r="F5026">
        <f t="shared" ca="1" si="1095"/>
        <v>3.7088999999999997E-2</v>
      </c>
      <c r="J5026" s="1">
        <v>36934</v>
      </c>
      <c r="K5026">
        <v>4.774</v>
      </c>
      <c r="L5026">
        <f t="shared" si="1096"/>
        <v>4.7739999999999998E-2</v>
      </c>
      <c r="N5026" s="1">
        <v>36934</v>
      </c>
      <c r="O5026">
        <v>4.774</v>
      </c>
      <c r="P5026">
        <f t="shared" si="1097"/>
        <v>4.7739999999999998E-2</v>
      </c>
      <c r="R5026" s="1">
        <v>36934</v>
      </c>
      <c r="S5026">
        <v>4.734</v>
      </c>
      <c r="T5026">
        <f t="shared" si="1098"/>
        <v>4.734E-2</v>
      </c>
      <c r="X5026">
        <f t="shared" si="1099"/>
        <v>0</v>
      </c>
      <c r="AB5026" s="1">
        <v>36934</v>
      </c>
      <c r="AC5026">
        <v>4.774</v>
      </c>
      <c r="AD5026">
        <f t="shared" si="1100"/>
        <v>4.7739999999999998E-2</v>
      </c>
      <c r="AF5026" s="1">
        <v>36934</v>
      </c>
      <c r="AG5026">
        <v>4.774</v>
      </c>
      <c r="AH5026">
        <f t="shared" si="1101"/>
        <v>4.7739999999999998E-2</v>
      </c>
      <c r="AJ5026" s="1">
        <v>36934</v>
      </c>
      <c r="AK5026">
        <v>4.734</v>
      </c>
      <c r="AL5026">
        <f t="shared" si="1102"/>
        <v>4.734E-2</v>
      </c>
      <c r="AP5026">
        <f t="shared" si="1103"/>
        <v>0</v>
      </c>
      <c r="AS5026" s="1">
        <v>36934</v>
      </c>
      <c r="AT5026">
        <v>4.774</v>
      </c>
      <c r="AU5026">
        <f t="shared" si="1104"/>
        <v>4.7739999999999998E-2</v>
      </c>
      <c r="AX5026" s="1"/>
    </row>
    <row r="5027" spans="1:50" x14ac:dyDescent="0.3">
      <c r="A5027" s="19">
        <f t="shared" si="1105"/>
        <v>52952</v>
      </c>
      <c r="B5027">
        <f t="shared" ca="1" si="1092"/>
        <v>-18.955555555555556</v>
      </c>
      <c r="C5027">
        <f ca="1">IF(currency="USD",'Future et co'!D5027,IF(currency="EUR",'Future et co'!E5027,IF(currency="GBP",'Future et co'!F5027,FALSE)))</f>
        <v>3.5830000000000001E-2</v>
      </c>
      <c r="D5027">
        <f t="shared" ca="1" si="1093"/>
        <v>3.5830000000000001E-2</v>
      </c>
      <c r="E5027">
        <f t="shared" ca="1" si="1094"/>
        <v>2.1409999999999998E-2</v>
      </c>
      <c r="F5027">
        <f t="shared" ca="1" si="1095"/>
        <v>3.7088999999999997E-2</v>
      </c>
      <c r="J5027" s="1">
        <v>36931</v>
      </c>
      <c r="K5027">
        <v>4.7750000000000004</v>
      </c>
      <c r="L5027">
        <f t="shared" si="1096"/>
        <v>4.7750000000000001E-2</v>
      </c>
      <c r="N5027" s="1">
        <v>36931</v>
      </c>
      <c r="O5027">
        <v>4.7750000000000004</v>
      </c>
      <c r="P5027">
        <f t="shared" si="1097"/>
        <v>4.7750000000000001E-2</v>
      </c>
      <c r="R5027" s="1">
        <v>36931</v>
      </c>
      <c r="S5027">
        <v>4.734</v>
      </c>
      <c r="T5027">
        <f t="shared" si="1098"/>
        <v>4.734E-2</v>
      </c>
      <c r="X5027">
        <f t="shared" si="1099"/>
        <v>0</v>
      </c>
      <c r="AB5027" s="1">
        <v>36931</v>
      </c>
      <c r="AC5027">
        <v>4.7750000000000004</v>
      </c>
      <c r="AD5027">
        <f t="shared" si="1100"/>
        <v>4.7750000000000001E-2</v>
      </c>
      <c r="AF5027" s="1">
        <v>36931</v>
      </c>
      <c r="AG5027">
        <v>4.7750000000000004</v>
      </c>
      <c r="AH5027">
        <f t="shared" si="1101"/>
        <v>4.7750000000000001E-2</v>
      </c>
      <c r="AJ5027" s="1">
        <v>36931</v>
      </c>
      <c r="AK5027">
        <v>4.734</v>
      </c>
      <c r="AL5027">
        <f t="shared" si="1102"/>
        <v>4.734E-2</v>
      </c>
      <c r="AP5027">
        <f t="shared" si="1103"/>
        <v>0</v>
      </c>
      <c r="AS5027" s="1">
        <v>36931</v>
      </c>
      <c r="AT5027">
        <v>4.7750000000000004</v>
      </c>
      <c r="AU5027">
        <f t="shared" si="1104"/>
        <v>4.7750000000000001E-2</v>
      </c>
      <c r="AX5027" s="1"/>
    </row>
    <row r="5028" spans="1:50" x14ac:dyDescent="0.3">
      <c r="A5028" s="19">
        <f t="shared" si="1105"/>
        <v>52953</v>
      </c>
      <c r="B5028">
        <f t="shared" ca="1" si="1092"/>
        <v>-18.958333333333332</v>
      </c>
      <c r="C5028">
        <f ca="1">IF(currency="USD",'Future et co'!D5028,IF(currency="EUR",'Future et co'!E5028,IF(currency="GBP",'Future et co'!F5028,FALSE)))</f>
        <v>3.5830000000000001E-2</v>
      </c>
      <c r="D5028">
        <f t="shared" ca="1" si="1093"/>
        <v>3.5830000000000001E-2</v>
      </c>
      <c r="E5028">
        <f t="shared" ca="1" si="1094"/>
        <v>2.1409999999999998E-2</v>
      </c>
      <c r="F5028">
        <f t="shared" ca="1" si="1095"/>
        <v>3.7088999999999997E-2</v>
      </c>
      <c r="J5028" s="1">
        <v>36930</v>
      </c>
      <c r="K5028">
        <v>4.7759999999999998</v>
      </c>
      <c r="L5028">
        <f t="shared" si="1096"/>
        <v>4.7759999999999997E-2</v>
      </c>
      <c r="N5028" s="1">
        <v>36930</v>
      </c>
      <c r="O5028">
        <v>4.7759999999999998</v>
      </c>
      <c r="P5028">
        <f t="shared" si="1097"/>
        <v>4.7759999999999997E-2</v>
      </c>
      <c r="R5028" s="1">
        <v>36930</v>
      </c>
      <c r="S5028">
        <v>4.7309999999999999</v>
      </c>
      <c r="T5028">
        <f t="shared" si="1098"/>
        <v>4.7309999999999998E-2</v>
      </c>
      <c r="X5028">
        <f t="shared" si="1099"/>
        <v>0</v>
      </c>
      <c r="AB5028" s="1">
        <v>36930</v>
      </c>
      <c r="AC5028">
        <v>4.7759999999999998</v>
      </c>
      <c r="AD5028">
        <f t="shared" si="1100"/>
        <v>4.7759999999999997E-2</v>
      </c>
      <c r="AF5028" s="1">
        <v>36930</v>
      </c>
      <c r="AG5028">
        <v>4.7759999999999998</v>
      </c>
      <c r="AH5028">
        <f t="shared" si="1101"/>
        <v>4.7759999999999997E-2</v>
      </c>
      <c r="AJ5028" s="1">
        <v>36930</v>
      </c>
      <c r="AK5028">
        <v>4.7309999999999999</v>
      </c>
      <c r="AL5028">
        <f t="shared" si="1102"/>
        <v>4.7309999999999998E-2</v>
      </c>
      <c r="AP5028">
        <f t="shared" si="1103"/>
        <v>0</v>
      </c>
      <c r="AS5028" s="1">
        <v>36930</v>
      </c>
      <c r="AT5028">
        <v>4.7759999999999998</v>
      </c>
      <c r="AU5028">
        <f t="shared" si="1104"/>
        <v>4.7759999999999997E-2</v>
      </c>
      <c r="AX5028" s="1"/>
    </row>
    <row r="5029" spans="1:50" x14ac:dyDescent="0.3">
      <c r="A5029" s="19">
        <f t="shared" si="1105"/>
        <v>52954</v>
      </c>
      <c r="B5029">
        <f t="shared" ca="1" si="1092"/>
        <v>-18.961111111111112</v>
      </c>
      <c r="C5029">
        <f ca="1">IF(currency="USD",'Future et co'!D5029,IF(currency="EUR",'Future et co'!E5029,IF(currency="GBP",'Future et co'!F5029,FALSE)))</f>
        <v>3.5830000000000001E-2</v>
      </c>
      <c r="D5029">
        <f t="shared" ca="1" si="1093"/>
        <v>3.5830000000000001E-2</v>
      </c>
      <c r="E5029">
        <f t="shared" ca="1" si="1094"/>
        <v>2.1409999999999998E-2</v>
      </c>
      <c r="F5029">
        <f t="shared" ca="1" si="1095"/>
        <v>3.7088999999999997E-2</v>
      </c>
      <c r="J5029" s="1">
        <v>36929</v>
      </c>
      <c r="K5029">
        <v>4.774</v>
      </c>
      <c r="L5029">
        <f t="shared" si="1096"/>
        <v>4.7739999999999998E-2</v>
      </c>
      <c r="N5029" s="1">
        <v>36929</v>
      </c>
      <c r="O5029">
        <v>4.774</v>
      </c>
      <c r="P5029">
        <f t="shared" si="1097"/>
        <v>4.7739999999999998E-2</v>
      </c>
      <c r="R5029" s="1">
        <v>36929</v>
      </c>
      <c r="S5029">
        <v>4.7270000000000003</v>
      </c>
      <c r="T5029">
        <f t="shared" si="1098"/>
        <v>4.7270000000000006E-2</v>
      </c>
      <c r="X5029">
        <f t="shared" si="1099"/>
        <v>0</v>
      </c>
      <c r="AB5029" s="1">
        <v>36929</v>
      </c>
      <c r="AC5029">
        <v>4.774</v>
      </c>
      <c r="AD5029">
        <f t="shared" si="1100"/>
        <v>4.7739999999999998E-2</v>
      </c>
      <c r="AF5029" s="1">
        <v>36929</v>
      </c>
      <c r="AG5029">
        <v>4.774</v>
      </c>
      <c r="AH5029">
        <f t="shared" si="1101"/>
        <v>4.7739999999999998E-2</v>
      </c>
      <c r="AJ5029" s="1">
        <v>36929</v>
      </c>
      <c r="AK5029">
        <v>4.7270000000000003</v>
      </c>
      <c r="AL5029">
        <f t="shared" si="1102"/>
        <v>4.7270000000000006E-2</v>
      </c>
      <c r="AP5029">
        <f t="shared" si="1103"/>
        <v>0</v>
      </c>
      <c r="AS5029" s="1">
        <v>36929</v>
      </c>
      <c r="AT5029">
        <v>4.774</v>
      </c>
      <c r="AU5029">
        <f t="shared" si="1104"/>
        <v>4.7739999999999998E-2</v>
      </c>
      <c r="AX5029" s="1"/>
    </row>
    <row r="5030" spans="1:50" x14ac:dyDescent="0.3">
      <c r="A5030" s="19">
        <f t="shared" si="1105"/>
        <v>52957</v>
      </c>
      <c r="B5030">
        <f t="shared" ca="1" si="1092"/>
        <v>-18.969444444444445</v>
      </c>
      <c r="C5030">
        <f ca="1">IF(currency="USD",'Future et co'!D5030,IF(currency="EUR",'Future et co'!E5030,IF(currency="GBP",'Future et co'!F5030,FALSE)))</f>
        <v>3.5830000000000001E-2</v>
      </c>
      <c r="D5030">
        <f t="shared" ca="1" si="1093"/>
        <v>3.5830000000000001E-2</v>
      </c>
      <c r="E5030">
        <f t="shared" ca="1" si="1094"/>
        <v>2.1409999999999998E-2</v>
      </c>
      <c r="F5030">
        <f t="shared" ca="1" si="1095"/>
        <v>3.7088999999999997E-2</v>
      </c>
      <c r="J5030" s="1">
        <v>36928</v>
      </c>
      <c r="K5030">
        <v>4.774</v>
      </c>
      <c r="L5030">
        <f t="shared" si="1096"/>
        <v>4.7739999999999998E-2</v>
      </c>
      <c r="N5030" s="1">
        <v>36928</v>
      </c>
      <c r="O5030">
        <v>4.774</v>
      </c>
      <c r="P5030">
        <f t="shared" si="1097"/>
        <v>4.7739999999999998E-2</v>
      </c>
      <c r="R5030" s="1">
        <v>36928</v>
      </c>
      <c r="S5030">
        <v>4.7249999999999996</v>
      </c>
      <c r="T5030">
        <f t="shared" si="1098"/>
        <v>4.7249999999999993E-2</v>
      </c>
      <c r="X5030">
        <f t="shared" si="1099"/>
        <v>0</v>
      </c>
      <c r="AB5030" s="1">
        <v>36928</v>
      </c>
      <c r="AC5030">
        <v>4.774</v>
      </c>
      <c r="AD5030">
        <f t="shared" si="1100"/>
        <v>4.7739999999999998E-2</v>
      </c>
      <c r="AF5030" s="1">
        <v>36928</v>
      </c>
      <c r="AG5030">
        <v>4.774</v>
      </c>
      <c r="AH5030">
        <f t="shared" si="1101"/>
        <v>4.7739999999999998E-2</v>
      </c>
      <c r="AJ5030" s="1">
        <v>36928</v>
      </c>
      <c r="AK5030">
        <v>4.7249999999999996</v>
      </c>
      <c r="AL5030">
        <f t="shared" si="1102"/>
        <v>4.7249999999999993E-2</v>
      </c>
      <c r="AP5030">
        <f t="shared" si="1103"/>
        <v>0</v>
      </c>
      <c r="AS5030" s="1">
        <v>36928</v>
      </c>
      <c r="AT5030">
        <v>4.774</v>
      </c>
      <c r="AU5030">
        <f t="shared" si="1104"/>
        <v>4.7739999999999998E-2</v>
      </c>
      <c r="AX5030" s="1"/>
    </row>
    <row r="5031" spans="1:50" x14ac:dyDescent="0.3">
      <c r="A5031" s="19">
        <f t="shared" si="1105"/>
        <v>52958</v>
      </c>
      <c r="B5031">
        <f t="shared" ca="1" si="1092"/>
        <v>-18.972222222222221</v>
      </c>
      <c r="C5031">
        <f ca="1">IF(currency="USD",'Future et co'!D5031,IF(currency="EUR",'Future et co'!E5031,IF(currency="GBP",'Future et co'!F5031,FALSE)))</f>
        <v>3.5830000000000001E-2</v>
      </c>
      <c r="D5031">
        <f t="shared" ca="1" si="1093"/>
        <v>3.5830000000000001E-2</v>
      </c>
      <c r="E5031">
        <f t="shared" ca="1" si="1094"/>
        <v>2.1409999999999998E-2</v>
      </c>
      <c r="F5031">
        <f t="shared" ca="1" si="1095"/>
        <v>3.7088999999999997E-2</v>
      </c>
      <c r="J5031" s="1">
        <v>36927</v>
      </c>
      <c r="K5031">
        <v>4.7729999999999997</v>
      </c>
      <c r="L5031">
        <f t="shared" si="1096"/>
        <v>4.7729999999999995E-2</v>
      </c>
      <c r="N5031" s="1">
        <v>36927</v>
      </c>
      <c r="O5031">
        <v>4.7729999999999997</v>
      </c>
      <c r="P5031">
        <f t="shared" si="1097"/>
        <v>4.7729999999999995E-2</v>
      </c>
      <c r="R5031" s="1">
        <v>36927</v>
      </c>
      <c r="S5031">
        <v>4.7279999999999998</v>
      </c>
      <c r="T5031">
        <f t="shared" si="1098"/>
        <v>4.7279999999999996E-2</v>
      </c>
      <c r="X5031">
        <f t="shared" si="1099"/>
        <v>0</v>
      </c>
      <c r="AB5031" s="1">
        <v>36927</v>
      </c>
      <c r="AC5031">
        <v>4.7729999999999997</v>
      </c>
      <c r="AD5031">
        <f t="shared" si="1100"/>
        <v>4.7729999999999995E-2</v>
      </c>
      <c r="AF5031" s="1">
        <v>36927</v>
      </c>
      <c r="AG5031">
        <v>4.7729999999999997</v>
      </c>
      <c r="AH5031">
        <f t="shared" si="1101"/>
        <v>4.7729999999999995E-2</v>
      </c>
      <c r="AJ5031" s="1">
        <v>36927</v>
      </c>
      <c r="AK5031">
        <v>4.7279999999999998</v>
      </c>
      <c r="AL5031">
        <f t="shared" si="1102"/>
        <v>4.7279999999999996E-2</v>
      </c>
      <c r="AP5031">
        <f t="shared" si="1103"/>
        <v>0</v>
      </c>
      <c r="AS5031" s="1">
        <v>36927</v>
      </c>
      <c r="AT5031">
        <v>4.7729999999999997</v>
      </c>
      <c r="AU5031">
        <f t="shared" si="1104"/>
        <v>4.7729999999999995E-2</v>
      </c>
      <c r="AX5031" s="1"/>
    </row>
    <row r="5032" spans="1:50" x14ac:dyDescent="0.3">
      <c r="A5032" s="19">
        <f t="shared" si="1105"/>
        <v>52959</v>
      </c>
      <c r="B5032">
        <f t="shared" ca="1" si="1092"/>
        <v>-18.975000000000001</v>
      </c>
      <c r="C5032">
        <f ca="1">IF(currency="USD",'Future et co'!D5032,IF(currency="EUR",'Future et co'!E5032,IF(currency="GBP",'Future et co'!F5032,FALSE)))</f>
        <v>3.5830000000000001E-2</v>
      </c>
      <c r="D5032">
        <f t="shared" ca="1" si="1093"/>
        <v>3.5830000000000001E-2</v>
      </c>
      <c r="E5032">
        <f t="shared" ca="1" si="1094"/>
        <v>2.1409999999999998E-2</v>
      </c>
      <c r="F5032">
        <f t="shared" ca="1" si="1095"/>
        <v>3.7088999999999997E-2</v>
      </c>
      <c r="J5032" s="1">
        <v>36924</v>
      </c>
      <c r="K5032">
        <v>4.7759999999999998</v>
      </c>
      <c r="L5032">
        <f t="shared" si="1096"/>
        <v>4.7759999999999997E-2</v>
      </c>
      <c r="N5032" s="1">
        <v>36924</v>
      </c>
      <c r="O5032">
        <v>4.7759999999999998</v>
      </c>
      <c r="P5032">
        <f t="shared" si="1097"/>
        <v>4.7759999999999997E-2</v>
      </c>
      <c r="R5032" s="1">
        <v>36924</v>
      </c>
      <c r="S5032">
        <v>4.7240000000000002</v>
      </c>
      <c r="T5032">
        <f t="shared" si="1098"/>
        <v>4.7240000000000004E-2</v>
      </c>
      <c r="X5032">
        <f t="shared" si="1099"/>
        <v>0</v>
      </c>
      <c r="AB5032" s="1">
        <v>36924</v>
      </c>
      <c r="AC5032">
        <v>4.7759999999999998</v>
      </c>
      <c r="AD5032">
        <f t="shared" si="1100"/>
        <v>4.7759999999999997E-2</v>
      </c>
      <c r="AF5032" s="1">
        <v>36924</v>
      </c>
      <c r="AG5032">
        <v>4.7759999999999998</v>
      </c>
      <c r="AH5032">
        <f t="shared" si="1101"/>
        <v>4.7759999999999997E-2</v>
      </c>
      <c r="AJ5032" s="1">
        <v>36924</v>
      </c>
      <c r="AK5032">
        <v>4.7240000000000002</v>
      </c>
      <c r="AL5032">
        <f t="shared" si="1102"/>
        <v>4.7240000000000004E-2</v>
      </c>
      <c r="AP5032">
        <f t="shared" si="1103"/>
        <v>0</v>
      </c>
      <c r="AS5032" s="1">
        <v>36924</v>
      </c>
      <c r="AT5032">
        <v>4.7759999999999998</v>
      </c>
      <c r="AU5032">
        <f t="shared" si="1104"/>
        <v>4.7759999999999997E-2</v>
      </c>
      <c r="AX5032" s="1"/>
    </row>
    <row r="5033" spans="1:50" x14ac:dyDescent="0.3">
      <c r="A5033" s="19">
        <f t="shared" si="1105"/>
        <v>52960</v>
      </c>
      <c r="B5033">
        <f t="shared" ca="1" si="1092"/>
        <v>-18.977777777777778</v>
      </c>
      <c r="C5033">
        <f ca="1">IF(currency="USD",'Future et co'!D5033,IF(currency="EUR",'Future et co'!E5033,IF(currency="GBP",'Future et co'!F5033,FALSE)))</f>
        <v>3.5830000000000001E-2</v>
      </c>
      <c r="D5033">
        <f t="shared" ca="1" si="1093"/>
        <v>3.5830000000000001E-2</v>
      </c>
      <c r="E5033">
        <f t="shared" ca="1" si="1094"/>
        <v>2.1409999999999998E-2</v>
      </c>
      <c r="F5033">
        <f t="shared" ca="1" si="1095"/>
        <v>3.7088999999999997E-2</v>
      </c>
      <c r="J5033" s="1">
        <v>36923</v>
      </c>
      <c r="K5033">
        <v>4.7759999999999998</v>
      </c>
      <c r="L5033">
        <f t="shared" si="1096"/>
        <v>4.7759999999999997E-2</v>
      </c>
      <c r="N5033" s="1">
        <v>36923</v>
      </c>
      <c r="O5033">
        <v>4.7759999999999998</v>
      </c>
      <c r="P5033">
        <f t="shared" si="1097"/>
        <v>4.7759999999999997E-2</v>
      </c>
      <c r="R5033" s="1">
        <v>36923</v>
      </c>
      <c r="S5033">
        <v>4.7140000000000004</v>
      </c>
      <c r="T5033">
        <f t="shared" si="1098"/>
        <v>4.7140000000000001E-2</v>
      </c>
      <c r="X5033">
        <f t="shared" si="1099"/>
        <v>0</v>
      </c>
      <c r="AB5033" s="1">
        <v>36923</v>
      </c>
      <c r="AC5033">
        <v>4.7759999999999998</v>
      </c>
      <c r="AD5033">
        <f t="shared" si="1100"/>
        <v>4.7759999999999997E-2</v>
      </c>
      <c r="AF5033" s="1">
        <v>36923</v>
      </c>
      <c r="AG5033">
        <v>4.7759999999999998</v>
      </c>
      <c r="AH5033">
        <f t="shared" si="1101"/>
        <v>4.7759999999999997E-2</v>
      </c>
      <c r="AJ5033" s="1">
        <v>36923</v>
      </c>
      <c r="AK5033">
        <v>4.7140000000000004</v>
      </c>
      <c r="AL5033">
        <f t="shared" si="1102"/>
        <v>4.7140000000000001E-2</v>
      </c>
      <c r="AP5033">
        <f t="shared" si="1103"/>
        <v>0</v>
      </c>
      <c r="AS5033" s="1">
        <v>36923</v>
      </c>
      <c r="AT5033">
        <v>4.7759999999999998</v>
      </c>
      <c r="AU5033">
        <f t="shared" si="1104"/>
        <v>4.7759999999999997E-2</v>
      </c>
      <c r="AX5033" s="1"/>
    </row>
    <row r="5034" spans="1:50" x14ac:dyDescent="0.3">
      <c r="A5034" s="19">
        <f t="shared" si="1105"/>
        <v>52961</v>
      </c>
      <c r="B5034">
        <f t="shared" ca="1" si="1092"/>
        <v>-18.980555555555554</v>
      </c>
      <c r="C5034">
        <f ca="1">IF(currency="USD",'Future et co'!D5034,IF(currency="EUR",'Future et co'!E5034,IF(currency="GBP",'Future et co'!F5034,FALSE)))</f>
        <v>3.5830000000000001E-2</v>
      </c>
      <c r="D5034">
        <f t="shared" ca="1" si="1093"/>
        <v>3.5830000000000001E-2</v>
      </c>
      <c r="E5034">
        <f t="shared" ca="1" si="1094"/>
        <v>2.1409999999999998E-2</v>
      </c>
      <c r="F5034">
        <f t="shared" ca="1" si="1095"/>
        <v>3.7088999999999997E-2</v>
      </c>
      <c r="J5034" s="1">
        <v>36922</v>
      </c>
      <c r="K5034">
        <v>4.7889999999999997</v>
      </c>
      <c r="L5034">
        <f t="shared" si="1096"/>
        <v>4.7889999999999995E-2</v>
      </c>
      <c r="N5034" s="1">
        <v>36922</v>
      </c>
      <c r="O5034">
        <v>4.7889999999999997</v>
      </c>
      <c r="P5034">
        <f t="shared" si="1097"/>
        <v>4.7889999999999995E-2</v>
      </c>
      <c r="R5034" s="1">
        <v>36922</v>
      </c>
      <c r="S5034">
        <v>4.7439999999999998</v>
      </c>
      <c r="T5034">
        <f t="shared" si="1098"/>
        <v>4.7439999999999996E-2</v>
      </c>
      <c r="X5034">
        <f t="shared" si="1099"/>
        <v>0</v>
      </c>
      <c r="AB5034" s="1">
        <v>36922</v>
      </c>
      <c r="AC5034">
        <v>4.7889999999999997</v>
      </c>
      <c r="AD5034">
        <f t="shared" si="1100"/>
        <v>4.7889999999999995E-2</v>
      </c>
      <c r="AF5034" s="1">
        <v>36922</v>
      </c>
      <c r="AG5034">
        <v>4.7889999999999997</v>
      </c>
      <c r="AH5034">
        <f t="shared" si="1101"/>
        <v>4.7889999999999995E-2</v>
      </c>
      <c r="AJ5034" s="1">
        <v>36922</v>
      </c>
      <c r="AK5034">
        <v>4.7439999999999998</v>
      </c>
      <c r="AL5034">
        <f t="shared" si="1102"/>
        <v>4.7439999999999996E-2</v>
      </c>
      <c r="AP5034">
        <f t="shared" si="1103"/>
        <v>0</v>
      </c>
      <c r="AS5034" s="1">
        <v>36922</v>
      </c>
      <c r="AT5034">
        <v>4.7889999999999997</v>
      </c>
      <c r="AU5034">
        <f t="shared" si="1104"/>
        <v>4.7889999999999995E-2</v>
      </c>
      <c r="AX5034" s="1"/>
    </row>
    <row r="5035" spans="1:50" x14ac:dyDescent="0.3">
      <c r="A5035" s="19">
        <f t="shared" si="1105"/>
        <v>52964</v>
      </c>
      <c r="B5035">
        <f t="shared" ca="1" si="1092"/>
        <v>-18.988888888888887</v>
      </c>
      <c r="C5035">
        <f ca="1">IF(currency="USD",'Future et co'!D5035,IF(currency="EUR",'Future et co'!E5035,IF(currency="GBP",'Future et co'!F5035,FALSE)))</f>
        <v>3.5830000000000001E-2</v>
      </c>
      <c r="D5035">
        <f t="shared" ca="1" si="1093"/>
        <v>3.5830000000000001E-2</v>
      </c>
      <c r="E5035">
        <f t="shared" ca="1" si="1094"/>
        <v>2.1409999999999998E-2</v>
      </c>
      <c r="F5035">
        <f t="shared" ca="1" si="1095"/>
        <v>3.7088999999999997E-2</v>
      </c>
      <c r="J5035" s="1">
        <v>36921</v>
      </c>
      <c r="K5035">
        <v>4.8099999999999996</v>
      </c>
      <c r="L5035">
        <f t="shared" si="1096"/>
        <v>4.8099999999999997E-2</v>
      </c>
      <c r="N5035" s="1">
        <v>36921</v>
      </c>
      <c r="O5035">
        <v>4.8099999999999996</v>
      </c>
      <c r="P5035">
        <f t="shared" si="1097"/>
        <v>4.8099999999999997E-2</v>
      </c>
      <c r="R5035" s="1">
        <v>36921</v>
      </c>
      <c r="S5035">
        <v>4.7809999999999997</v>
      </c>
      <c r="T5035">
        <f t="shared" si="1098"/>
        <v>4.7809999999999998E-2</v>
      </c>
      <c r="X5035">
        <f t="shared" si="1099"/>
        <v>0</v>
      </c>
      <c r="AB5035" s="1">
        <v>36921</v>
      </c>
      <c r="AC5035">
        <v>4.8099999999999996</v>
      </c>
      <c r="AD5035">
        <f t="shared" si="1100"/>
        <v>4.8099999999999997E-2</v>
      </c>
      <c r="AF5035" s="1">
        <v>36921</v>
      </c>
      <c r="AG5035">
        <v>4.8099999999999996</v>
      </c>
      <c r="AH5035">
        <f t="shared" si="1101"/>
        <v>4.8099999999999997E-2</v>
      </c>
      <c r="AJ5035" s="1">
        <v>36921</v>
      </c>
      <c r="AK5035">
        <v>4.7809999999999997</v>
      </c>
      <c r="AL5035">
        <f t="shared" si="1102"/>
        <v>4.7809999999999998E-2</v>
      </c>
      <c r="AP5035">
        <f t="shared" si="1103"/>
        <v>0</v>
      </c>
      <c r="AS5035" s="1">
        <v>36921</v>
      </c>
      <c r="AT5035">
        <v>4.8099999999999996</v>
      </c>
      <c r="AU5035">
        <f t="shared" si="1104"/>
        <v>4.8099999999999997E-2</v>
      </c>
      <c r="AX5035" s="1"/>
    </row>
    <row r="5036" spans="1:50" x14ac:dyDescent="0.3">
      <c r="A5036" s="19">
        <f t="shared" si="1105"/>
        <v>52965</v>
      </c>
      <c r="B5036">
        <f t="shared" ca="1" si="1092"/>
        <v>-18.991666666666667</v>
      </c>
      <c r="C5036">
        <f ca="1">IF(currency="USD",'Future et co'!D5036,IF(currency="EUR",'Future et co'!E5036,IF(currency="GBP",'Future et co'!F5036,FALSE)))</f>
        <v>3.5830000000000001E-2</v>
      </c>
      <c r="D5036">
        <f t="shared" ca="1" si="1093"/>
        <v>3.5830000000000001E-2</v>
      </c>
      <c r="E5036">
        <f t="shared" ca="1" si="1094"/>
        <v>2.1409999999999998E-2</v>
      </c>
      <c r="F5036">
        <f t="shared" ca="1" si="1095"/>
        <v>3.7088999999999997E-2</v>
      </c>
      <c r="J5036" s="1">
        <v>36920</v>
      </c>
      <c r="K5036">
        <v>4.8120000000000003</v>
      </c>
      <c r="L5036">
        <f t="shared" si="1096"/>
        <v>4.8120000000000003E-2</v>
      </c>
      <c r="N5036" s="1">
        <v>36920</v>
      </c>
      <c r="O5036">
        <v>4.8120000000000003</v>
      </c>
      <c r="P5036">
        <f t="shared" si="1097"/>
        <v>4.8120000000000003E-2</v>
      </c>
      <c r="R5036" s="1">
        <v>36920</v>
      </c>
      <c r="S5036">
        <v>4.7850000000000001</v>
      </c>
      <c r="T5036">
        <f t="shared" si="1098"/>
        <v>4.7850000000000004E-2</v>
      </c>
      <c r="X5036">
        <f t="shared" si="1099"/>
        <v>0</v>
      </c>
      <c r="AB5036" s="1">
        <v>36920</v>
      </c>
      <c r="AC5036">
        <v>4.8120000000000003</v>
      </c>
      <c r="AD5036">
        <f t="shared" si="1100"/>
        <v>4.8120000000000003E-2</v>
      </c>
      <c r="AF5036" s="1">
        <v>36920</v>
      </c>
      <c r="AG5036">
        <v>4.8120000000000003</v>
      </c>
      <c r="AH5036">
        <f t="shared" si="1101"/>
        <v>4.8120000000000003E-2</v>
      </c>
      <c r="AJ5036" s="1">
        <v>36920</v>
      </c>
      <c r="AK5036">
        <v>4.7850000000000001</v>
      </c>
      <c r="AL5036">
        <f t="shared" si="1102"/>
        <v>4.7850000000000004E-2</v>
      </c>
      <c r="AP5036">
        <f t="shared" si="1103"/>
        <v>0</v>
      </c>
      <c r="AS5036" s="1">
        <v>36920</v>
      </c>
      <c r="AT5036">
        <v>4.8120000000000003</v>
      </c>
      <c r="AU5036">
        <f t="shared" si="1104"/>
        <v>4.8120000000000003E-2</v>
      </c>
      <c r="AX5036" s="1"/>
    </row>
    <row r="5037" spans="1:50" x14ac:dyDescent="0.3">
      <c r="A5037" s="19">
        <f t="shared" si="1105"/>
        <v>52966</v>
      </c>
      <c r="B5037">
        <f t="shared" ca="1" si="1092"/>
        <v>-18.994444444444444</v>
      </c>
      <c r="C5037">
        <f ca="1">IF(currency="USD",'Future et co'!D5037,IF(currency="EUR",'Future et co'!E5037,IF(currency="GBP",'Future et co'!F5037,FALSE)))</f>
        <v>3.5830000000000001E-2</v>
      </c>
      <c r="D5037">
        <f t="shared" ca="1" si="1093"/>
        <v>3.5830000000000001E-2</v>
      </c>
      <c r="E5037">
        <f t="shared" ca="1" si="1094"/>
        <v>2.1409999999999998E-2</v>
      </c>
      <c r="F5037">
        <f t="shared" ca="1" si="1095"/>
        <v>3.7088999999999997E-2</v>
      </c>
      <c r="J5037" s="1">
        <v>36917</v>
      </c>
      <c r="K5037">
        <v>4.8159999999999998</v>
      </c>
      <c r="L5037">
        <f t="shared" si="1096"/>
        <v>4.8160000000000001E-2</v>
      </c>
      <c r="N5037" s="1">
        <v>36917</v>
      </c>
      <c r="O5037">
        <v>4.8159999999999998</v>
      </c>
      <c r="P5037">
        <f t="shared" si="1097"/>
        <v>4.8160000000000001E-2</v>
      </c>
      <c r="R5037" s="1">
        <v>36917</v>
      </c>
      <c r="S5037">
        <v>4.7839999999999998</v>
      </c>
      <c r="T5037">
        <f t="shared" si="1098"/>
        <v>4.7840000000000001E-2</v>
      </c>
      <c r="X5037">
        <f t="shared" si="1099"/>
        <v>0</v>
      </c>
      <c r="AB5037" s="1">
        <v>36917</v>
      </c>
      <c r="AC5037">
        <v>4.8159999999999998</v>
      </c>
      <c r="AD5037">
        <f t="shared" si="1100"/>
        <v>4.8160000000000001E-2</v>
      </c>
      <c r="AF5037" s="1">
        <v>36917</v>
      </c>
      <c r="AG5037">
        <v>4.8159999999999998</v>
      </c>
      <c r="AH5037">
        <f t="shared" si="1101"/>
        <v>4.8160000000000001E-2</v>
      </c>
      <c r="AJ5037" s="1">
        <v>36917</v>
      </c>
      <c r="AK5037">
        <v>4.7839999999999998</v>
      </c>
      <c r="AL5037">
        <f t="shared" si="1102"/>
        <v>4.7840000000000001E-2</v>
      </c>
      <c r="AP5037">
        <f t="shared" si="1103"/>
        <v>0</v>
      </c>
      <c r="AS5037" s="1">
        <v>36917</v>
      </c>
      <c r="AT5037">
        <v>4.8159999999999998</v>
      </c>
      <c r="AU5037">
        <f t="shared" si="1104"/>
        <v>4.8160000000000001E-2</v>
      </c>
      <c r="AX5037" s="1"/>
    </row>
    <row r="5038" spans="1:50" x14ac:dyDescent="0.3">
      <c r="A5038" s="19">
        <f t="shared" si="1105"/>
        <v>52967</v>
      </c>
      <c r="B5038">
        <f t="shared" ca="1" si="1092"/>
        <v>-18.997222222222224</v>
      </c>
      <c r="C5038">
        <f ca="1">IF(currency="USD",'Future et co'!D5038,IF(currency="EUR",'Future et co'!E5038,IF(currency="GBP",'Future et co'!F5038,FALSE)))</f>
        <v>3.5830000000000001E-2</v>
      </c>
      <c r="D5038">
        <f t="shared" ca="1" si="1093"/>
        <v>3.5830000000000001E-2</v>
      </c>
      <c r="E5038">
        <f t="shared" ca="1" si="1094"/>
        <v>2.1409999999999998E-2</v>
      </c>
      <c r="F5038">
        <f t="shared" ca="1" si="1095"/>
        <v>3.7088999999999997E-2</v>
      </c>
      <c r="J5038" s="1">
        <v>36916</v>
      </c>
      <c r="K5038">
        <v>4.8040000000000003</v>
      </c>
      <c r="L5038">
        <f t="shared" si="1096"/>
        <v>4.8039999999999999E-2</v>
      </c>
      <c r="N5038" s="1">
        <v>36916</v>
      </c>
      <c r="O5038">
        <v>4.8040000000000003</v>
      </c>
      <c r="P5038">
        <f t="shared" si="1097"/>
        <v>4.8039999999999999E-2</v>
      </c>
      <c r="R5038" s="1">
        <v>36916</v>
      </c>
      <c r="S5038">
        <v>4.7679999999999998</v>
      </c>
      <c r="T5038">
        <f t="shared" si="1098"/>
        <v>4.768E-2</v>
      </c>
      <c r="X5038">
        <f t="shared" si="1099"/>
        <v>0</v>
      </c>
      <c r="AB5038" s="1">
        <v>36916</v>
      </c>
      <c r="AC5038">
        <v>4.8040000000000003</v>
      </c>
      <c r="AD5038">
        <f t="shared" si="1100"/>
        <v>4.8039999999999999E-2</v>
      </c>
      <c r="AF5038" s="1">
        <v>36916</v>
      </c>
      <c r="AG5038">
        <v>4.8040000000000003</v>
      </c>
      <c r="AH5038">
        <f t="shared" si="1101"/>
        <v>4.8039999999999999E-2</v>
      </c>
      <c r="AJ5038" s="1">
        <v>36916</v>
      </c>
      <c r="AK5038">
        <v>4.7679999999999998</v>
      </c>
      <c r="AL5038">
        <f t="shared" si="1102"/>
        <v>4.768E-2</v>
      </c>
      <c r="AP5038">
        <f t="shared" si="1103"/>
        <v>0</v>
      </c>
      <c r="AS5038" s="1">
        <v>36916</v>
      </c>
      <c r="AT5038">
        <v>4.8040000000000003</v>
      </c>
      <c r="AU5038">
        <f t="shared" si="1104"/>
        <v>4.8039999999999999E-2</v>
      </c>
      <c r="AX5038" s="1"/>
    </row>
    <row r="5039" spans="1:50" x14ac:dyDescent="0.3">
      <c r="A5039" s="19">
        <f t="shared" si="1105"/>
        <v>52968</v>
      </c>
      <c r="B5039">
        <f t="shared" ca="1" si="1092"/>
        <v>-19</v>
      </c>
      <c r="C5039">
        <f ca="1">IF(currency="USD",'Future et co'!D5039,IF(currency="EUR",'Future et co'!E5039,IF(currency="GBP",'Future et co'!F5039,FALSE)))</f>
        <v>3.5830000000000001E-2</v>
      </c>
      <c r="D5039">
        <f t="shared" ca="1" si="1093"/>
        <v>3.5830000000000001E-2</v>
      </c>
      <c r="E5039">
        <f t="shared" ca="1" si="1094"/>
        <v>2.1409999999999998E-2</v>
      </c>
      <c r="F5039">
        <f t="shared" ca="1" si="1095"/>
        <v>3.7088999999999997E-2</v>
      </c>
      <c r="J5039" s="1">
        <v>36915</v>
      </c>
      <c r="K5039">
        <v>4.7960000000000003</v>
      </c>
      <c r="L5039">
        <f t="shared" si="1096"/>
        <v>4.7960000000000003E-2</v>
      </c>
      <c r="N5039" s="1">
        <v>36915</v>
      </c>
      <c r="O5039">
        <v>4.7960000000000003</v>
      </c>
      <c r="P5039">
        <f t="shared" si="1097"/>
        <v>4.7960000000000003E-2</v>
      </c>
      <c r="R5039" s="1">
        <v>36915</v>
      </c>
      <c r="S5039">
        <v>4.7670000000000003</v>
      </c>
      <c r="T5039">
        <f t="shared" si="1098"/>
        <v>4.7670000000000004E-2</v>
      </c>
      <c r="X5039">
        <f t="shared" si="1099"/>
        <v>0</v>
      </c>
      <c r="AB5039" s="1">
        <v>36915</v>
      </c>
      <c r="AC5039">
        <v>4.7960000000000003</v>
      </c>
      <c r="AD5039">
        <f t="shared" si="1100"/>
        <v>4.7960000000000003E-2</v>
      </c>
      <c r="AF5039" s="1">
        <v>36915</v>
      </c>
      <c r="AG5039">
        <v>4.7960000000000003</v>
      </c>
      <c r="AH5039">
        <f t="shared" si="1101"/>
        <v>4.7960000000000003E-2</v>
      </c>
      <c r="AJ5039" s="1">
        <v>36915</v>
      </c>
      <c r="AK5039">
        <v>4.7670000000000003</v>
      </c>
      <c r="AL5039">
        <f t="shared" si="1102"/>
        <v>4.7670000000000004E-2</v>
      </c>
      <c r="AP5039">
        <f t="shared" si="1103"/>
        <v>0</v>
      </c>
      <c r="AS5039" s="1">
        <v>36915</v>
      </c>
      <c r="AT5039">
        <v>4.7960000000000003</v>
      </c>
      <c r="AU5039">
        <f t="shared" si="1104"/>
        <v>4.7960000000000003E-2</v>
      </c>
      <c r="AX5039" s="1"/>
    </row>
    <row r="5040" spans="1:50" x14ac:dyDescent="0.3">
      <c r="A5040" s="19">
        <f t="shared" si="1105"/>
        <v>52971</v>
      </c>
      <c r="B5040">
        <f t="shared" ca="1" si="1092"/>
        <v>-19.008333333333333</v>
      </c>
      <c r="C5040">
        <f ca="1">IF(currency="USD",'Future et co'!D5040,IF(currency="EUR",'Future et co'!E5040,IF(currency="GBP",'Future et co'!F5040,FALSE)))</f>
        <v>3.5830000000000001E-2</v>
      </c>
      <c r="D5040">
        <f t="shared" ca="1" si="1093"/>
        <v>3.5830000000000001E-2</v>
      </c>
      <c r="E5040">
        <f t="shared" ca="1" si="1094"/>
        <v>2.1409999999999998E-2</v>
      </c>
      <c r="F5040">
        <f t="shared" ca="1" si="1095"/>
        <v>3.7088999999999997E-2</v>
      </c>
      <c r="J5040" s="1">
        <v>36914</v>
      </c>
      <c r="K5040">
        <v>4.7880000000000003</v>
      </c>
      <c r="L5040">
        <f t="shared" si="1096"/>
        <v>4.7880000000000006E-2</v>
      </c>
      <c r="N5040" s="1">
        <v>36914</v>
      </c>
      <c r="O5040">
        <v>4.7880000000000003</v>
      </c>
      <c r="P5040">
        <f t="shared" si="1097"/>
        <v>4.7880000000000006E-2</v>
      </c>
      <c r="R5040" s="1">
        <v>36914</v>
      </c>
      <c r="S5040">
        <v>4.7560000000000002</v>
      </c>
      <c r="T5040">
        <f t="shared" si="1098"/>
        <v>4.7560000000000005E-2</v>
      </c>
      <c r="X5040">
        <f t="shared" si="1099"/>
        <v>0</v>
      </c>
      <c r="AB5040" s="1">
        <v>36914</v>
      </c>
      <c r="AC5040">
        <v>4.7880000000000003</v>
      </c>
      <c r="AD5040">
        <f t="shared" si="1100"/>
        <v>4.7880000000000006E-2</v>
      </c>
      <c r="AF5040" s="1">
        <v>36914</v>
      </c>
      <c r="AG5040">
        <v>4.7880000000000003</v>
      </c>
      <c r="AH5040">
        <f t="shared" si="1101"/>
        <v>4.7880000000000006E-2</v>
      </c>
      <c r="AJ5040" s="1">
        <v>36914</v>
      </c>
      <c r="AK5040">
        <v>4.7560000000000002</v>
      </c>
      <c r="AL5040">
        <f t="shared" si="1102"/>
        <v>4.7560000000000005E-2</v>
      </c>
      <c r="AP5040">
        <f t="shared" si="1103"/>
        <v>0</v>
      </c>
      <c r="AS5040" s="1">
        <v>36914</v>
      </c>
      <c r="AT5040">
        <v>4.7880000000000003</v>
      </c>
      <c r="AU5040">
        <f t="shared" si="1104"/>
        <v>4.7880000000000006E-2</v>
      </c>
      <c r="AX5040" s="1"/>
    </row>
    <row r="5041" spans="1:50" x14ac:dyDescent="0.3">
      <c r="A5041" s="19">
        <f t="shared" si="1105"/>
        <v>52972</v>
      </c>
      <c r="B5041">
        <f t="shared" ca="1" si="1092"/>
        <v>-19.011111111111113</v>
      </c>
      <c r="C5041">
        <f ca="1">IF(currency="USD",'Future et co'!D5041,IF(currency="EUR",'Future et co'!E5041,IF(currency="GBP",'Future et co'!F5041,FALSE)))</f>
        <v>3.5830000000000001E-2</v>
      </c>
      <c r="D5041">
        <f t="shared" ca="1" si="1093"/>
        <v>3.5830000000000001E-2</v>
      </c>
      <c r="E5041">
        <f t="shared" ca="1" si="1094"/>
        <v>2.1409999999999998E-2</v>
      </c>
      <c r="F5041">
        <f t="shared" ca="1" si="1095"/>
        <v>3.7088999999999997E-2</v>
      </c>
      <c r="J5041" s="1">
        <v>36913</v>
      </c>
      <c r="K5041">
        <v>4.7889999999999997</v>
      </c>
      <c r="L5041">
        <f t="shared" si="1096"/>
        <v>4.7889999999999995E-2</v>
      </c>
      <c r="N5041" s="1">
        <v>36913</v>
      </c>
      <c r="O5041">
        <v>4.7889999999999997</v>
      </c>
      <c r="P5041">
        <f t="shared" si="1097"/>
        <v>4.7889999999999995E-2</v>
      </c>
      <c r="R5041" s="1">
        <v>36913</v>
      </c>
      <c r="S5041">
        <v>4.7569999999999997</v>
      </c>
      <c r="T5041">
        <f t="shared" si="1098"/>
        <v>4.7569999999999994E-2</v>
      </c>
      <c r="X5041">
        <f t="shared" si="1099"/>
        <v>0</v>
      </c>
      <c r="AB5041" s="1">
        <v>36913</v>
      </c>
      <c r="AC5041">
        <v>4.7889999999999997</v>
      </c>
      <c r="AD5041">
        <f t="shared" si="1100"/>
        <v>4.7889999999999995E-2</v>
      </c>
      <c r="AF5041" s="1">
        <v>36913</v>
      </c>
      <c r="AG5041">
        <v>4.7889999999999997</v>
      </c>
      <c r="AH5041">
        <f t="shared" si="1101"/>
        <v>4.7889999999999995E-2</v>
      </c>
      <c r="AJ5041" s="1">
        <v>36913</v>
      </c>
      <c r="AK5041">
        <v>4.7569999999999997</v>
      </c>
      <c r="AL5041">
        <f t="shared" si="1102"/>
        <v>4.7569999999999994E-2</v>
      </c>
      <c r="AP5041">
        <f t="shared" si="1103"/>
        <v>0</v>
      </c>
      <c r="AS5041" s="1">
        <v>36913</v>
      </c>
      <c r="AT5041">
        <v>4.7889999999999997</v>
      </c>
      <c r="AU5041">
        <f t="shared" si="1104"/>
        <v>4.7889999999999995E-2</v>
      </c>
      <c r="AX5041" s="1"/>
    </row>
    <row r="5042" spans="1:50" x14ac:dyDescent="0.3">
      <c r="A5042" s="19">
        <f t="shared" si="1105"/>
        <v>52973</v>
      </c>
      <c r="B5042">
        <f t="shared" ca="1" si="1092"/>
        <v>-19.013888888888889</v>
      </c>
      <c r="C5042">
        <f ca="1">IF(currency="USD",'Future et co'!D5042,IF(currency="EUR",'Future et co'!E5042,IF(currency="GBP",'Future et co'!F5042,FALSE)))</f>
        <v>3.5830000000000001E-2</v>
      </c>
      <c r="D5042">
        <f t="shared" ca="1" si="1093"/>
        <v>3.5830000000000001E-2</v>
      </c>
      <c r="E5042">
        <f t="shared" ca="1" si="1094"/>
        <v>2.1409999999999998E-2</v>
      </c>
      <c r="F5042">
        <f t="shared" ca="1" si="1095"/>
        <v>3.7088999999999997E-2</v>
      </c>
      <c r="J5042" s="1">
        <v>36910</v>
      </c>
      <c r="K5042">
        <v>4.7960000000000003</v>
      </c>
      <c r="L5042">
        <f t="shared" si="1096"/>
        <v>4.7960000000000003E-2</v>
      </c>
      <c r="N5042" s="1">
        <v>36910</v>
      </c>
      <c r="O5042">
        <v>4.7960000000000003</v>
      </c>
      <c r="P5042">
        <f t="shared" si="1097"/>
        <v>4.7960000000000003E-2</v>
      </c>
      <c r="R5042" s="1">
        <v>36910</v>
      </c>
      <c r="S5042">
        <v>4.7629999999999999</v>
      </c>
      <c r="T5042">
        <f t="shared" si="1098"/>
        <v>4.7629999999999999E-2</v>
      </c>
      <c r="X5042">
        <f t="shared" si="1099"/>
        <v>0</v>
      </c>
      <c r="AB5042" s="1">
        <v>36910</v>
      </c>
      <c r="AC5042">
        <v>4.7960000000000003</v>
      </c>
      <c r="AD5042">
        <f t="shared" si="1100"/>
        <v>4.7960000000000003E-2</v>
      </c>
      <c r="AF5042" s="1">
        <v>36910</v>
      </c>
      <c r="AG5042">
        <v>4.7960000000000003</v>
      </c>
      <c r="AH5042">
        <f t="shared" si="1101"/>
        <v>4.7960000000000003E-2</v>
      </c>
      <c r="AJ5042" s="1">
        <v>36910</v>
      </c>
      <c r="AK5042">
        <v>4.7629999999999999</v>
      </c>
      <c r="AL5042">
        <f t="shared" si="1102"/>
        <v>4.7629999999999999E-2</v>
      </c>
      <c r="AP5042">
        <f t="shared" si="1103"/>
        <v>0</v>
      </c>
      <c r="AS5042" s="1">
        <v>36910</v>
      </c>
      <c r="AT5042">
        <v>4.7960000000000003</v>
      </c>
      <c r="AU5042">
        <f t="shared" si="1104"/>
        <v>4.7960000000000003E-2</v>
      </c>
      <c r="AX5042" s="1"/>
    </row>
    <row r="5043" spans="1:50" x14ac:dyDescent="0.3">
      <c r="A5043" s="19">
        <f t="shared" si="1105"/>
        <v>52974</v>
      </c>
      <c r="B5043">
        <f t="shared" ca="1" si="1092"/>
        <v>-19.016666666666666</v>
      </c>
      <c r="C5043">
        <f ca="1">IF(currency="USD",'Future et co'!D5043,IF(currency="EUR",'Future et co'!E5043,IF(currency="GBP",'Future et co'!F5043,FALSE)))</f>
        <v>3.5830000000000001E-2</v>
      </c>
      <c r="D5043">
        <f t="shared" ca="1" si="1093"/>
        <v>3.5830000000000001E-2</v>
      </c>
      <c r="E5043">
        <f t="shared" ca="1" si="1094"/>
        <v>2.1409999999999998E-2</v>
      </c>
      <c r="F5043">
        <f t="shared" ca="1" si="1095"/>
        <v>3.7088999999999997E-2</v>
      </c>
      <c r="J5043" s="1">
        <v>36909</v>
      </c>
      <c r="K5043">
        <v>4.7969999999999997</v>
      </c>
      <c r="L5043">
        <f t="shared" si="1096"/>
        <v>4.7969999999999999E-2</v>
      </c>
      <c r="N5043" s="1">
        <v>36909</v>
      </c>
      <c r="O5043">
        <v>4.7969999999999997</v>
      </c>
      <c r="P5043">
        <f t="shared" si="1097"/>
        <v>4.7969999999999999E-2</v>
      </c>
      <c r="R5043" s="1">
        <v>36909</v>
      </c>
      <c r="S5043">
        <v>4.7779999999999996</v>
      </c>
      <c r="T5043">
        <f t="shared" si="1098"/>
        <v>4.7779999999999996E-2</v>
      </c>
      <c r="X5043">
        <f t="shared" si="1099"/>
        <v>0</v>
      </c>
      <c r="AB5043" s="1">
        <v>36909</v>
      </c>
      <c r="AC5043">
        <v>4.7969999999999997</v>
      </c>
      <c r="AD5043">
        <f t="shared" si="1100"/>
        <v>4.7969999999999999E-2</v>
      </c>
      <c r="AF5043" s="1">
        <v>36909</v>
      </c>
      <c r="AG5043">
        <v>4.7969999999999997</v>
      </c>
      <c r="AH5043">
        <f t="shared" si="1101"/>
        <v>4.7969999999999999E-2</v>
      </c>
      <c r="AJ5043" s="1">
        <v>36909</v>
      </c>
      <c r="AK5043">
        <v>4.7779999999999996</v>
      </c>
      <c r="AL5043">
        <f t="shared" si="1102"/>
        <v>4.7779999999999996E-2</v>
      </c>
      <c r="AP5043">
        <f t="shared" si="1103"/>
        <v>0</v>
      </c>
      <c r="AS5043" s="1">
        <v>36909</v>
      </c>
      <c r="AT5043">
        <v>4.7969999999999997</v>
      </c>
      <c r="AU5043">
        <f t="shared" si="1104"/>
        <v>4.7969999999999999E-2</v>
      </c>
      <c r="AX5043" s="1"/>
    </row>
    <row r="5044" spans="1:50" x14ac:dyDescent="0.3">
      <c r="A5044" s="19">
        <f t="shared" si="1105"/>
        <v>52975</v>
      </c>
      <c r="B5044">
        <f t="shared" ca="1" si="1092"/>
        <v>-19.019444444444446</v>
      </c>
      <c r="C5044">
        <f ca="1">IF(currency="USD",'Future et co'!D5044,IF(currency="EUR",'Future et co'!E5044,IF(currency="GBP",'Future et co'!F5044,FALSE)))</f>
        <v>3.5830000000000001E-2</v>
      </c>
      <c r="D5044">
        <f t="shared" ca="1" si="1093"/>
        <v>3.5830000000000001E-2</v>
      </c>
      <c r="E5044">
        <f t="shared" ca="1" si="1094"/>
        <v>2.1409999999999998E-2</v>
      </c>
      <c r="F5044">
        <f t="shared" ca="1" si="1095"/>
        <v>3.7088999999999997E-2</v>
      </c>
      <c r="J5044" s="1">
        <v>36908</v>
      </c>
      <c r="K5044">
        <v>4.8120000000000003</v>
      </c>
      <c r="L5044">
        <f t="shared" si="1096"/>
        <v>4.8120000000000003E-2</v>
      </c>
      <c r="N5044" s="1">
        <v>36908</v>
      </c>
      <c r="O5044">
        <v>4.8120000000000003</v>
      </c>
      <c r="P5044">
        <f t="shared" si="1097"/>
        <v>4.8120000000000003E-2</v>
      </c>
      <c r="R5044" s="1">
        <v>36908</v>
      </c>
      <c r="S5044">
        <v>4.7949999999999999</v>
      </c>
      <c r="T5044">
        <f t="shared" si="1098"/>
        <v>4.795E-2</v>
      </c>
      <c r="X5044">
        <f t="shared" si="1099"/>
        <v>0</v>
      </c>
      <c r="AB5044" s="1">
        <v>36908</v>
      </c>
      <c r="AC5044">
        <v>4.8120000000000003</v>
      </c>
      <c r="AD5044">
        <f t="shared" si="1100"/>
        <v>4.8120000000000003E-2</v>
      </c>
      <c r="AF5044" s="1">
        <v>36908</v>
      </c>
      <c r="AG5044">
        <v>4.8120000000000003</v>
      </c>
      <c r="AH5044">
        <f t="shared" si="1101"/>
        <v>4.8120000000000003E-2</v>
      </c>
      <c r="AJ5044" s="1">
        <v>36908</v>
      </c>
      <c r="AK5044">
        <v>4.7949999999999999</v>
      </c>
      <c r="AL5044">
        <f t="shared" si="1102"/>
        <v>4.795E-2</v>
      </c>
      <c r="AP5044">
        <f t="shared" si="1103"/>
        <v>0</v>
      </c>
      <c r="AS5044" s="1">
        <v>36908</v>
      </c>
      <c r="AT5044">
        <v>4.8120000000000003</v>
      </c>
      <c r="AU5044">
        <f t="shared" si="1104"/>
        <v>4.8120000000000003E-2</v>
      </c>
      <c r="AX5044" s="1"/>
    </row>
    <row r="5045" spans="1:50" x14ac:dyDescent="0.3">
      <c r="A5045" s="19">
        <f t="shared" si="1105"/>
        <v>52978</v>
      </c>
      <c r="B5045">
        <f t="shared" ca="1" si="1092"/>
        <v>-19.027777777777779</v>
      </c>
      <c r="C5045">
        <f ca="1">IF(currency="USD",'Future et co'!D5045,IF(currency="EUR",'Future et co'!E5045,IF(currency="GBP",'Future et co'!F5045,FALSE)))</f>
        <v>3.5830000000000001E-2</v>
      </c>
      <c r="D5045">
        <f t="shared" ca="1" si="1093"/>
        <v>3.5830000000000001E-2</v>
      </c>
      <c r="E5045">
        <f t="shared" ca="1" si="1094"/>
        <v>2.1409999999999998E-2</v>
      </c>
      <c r="F5045">
        <f t="shared" ca="1" si="1095"/>
        <v>3.7088999999999997E-2</v>
      </c>
      <c r="J5045" s="1">
        <v>36907</v>
      </c>
      <c r="K5045">
        <v>4.8230000000000004</v>
      </c>
      <c r="L5045">
        <f t="shared" si="1096"/>
        <v>4.8230000000000002E-2</v>
      </c>
      <c r="N5045" s="1">
        <v>36907</v>
      </c>
      <c r="O5045">
        <v>4.8230000000000004</v>
      </c>
      <c r="P5045">
        <f t="shared" si="1097"/>
        <v>4.8230000000000002E-2</v>
      </c>
      <c r="R5045" s="1">
        <v>36907</v>
      </c>
      <c r="S5045">
        <v>4.8010000000000002</v>
      </c>
      <c r="T5045">
        <f t="shared" si="1098"/>
        <v>4.8010000000000004E-2</v>
      </c>
      <c r="X5045">
        <f t="shared" si="1099"/>
        <v>0</v>
      </c>
      <c r="AB5045" s="1">
        <v>36907</v>
      </c>
      <c r="AC5045">
        <v>4.8230000000000004</v>
      </c>
      <c r="AD5045">
        <f t="shared" si="1100"/>
        <v>4.8230000000000002E-2</v>
      </c>
      <c r="AF5045" s="1">
        <v>36907</v>
      </c>
      <c r="AG5045">
        <v>4.8230000000000004</v>
      </c>
      <c r="AH5045">
        <f t="shared" si="1101"/>
        <v>4.8230000000000002E-2</v>
      </c>
      <c r="AJ5045" s="1">
        <v>36907</v>
      </c>
      <c r="AK5045">
        <v>4.8010000000000002</v>
      </c>
      <c r="AL5045">
        <f t="shared" si="1102"/>
        <v>4.8010000000000004E-2</v>
      </c>
      <c r="AP5045">
        <f t="shared" si="1103"/>
        <v>0</v>
      </c>
      <c r="AS5045" s="1">
        <v>36907</v>
      </c>
      <c r="AT5045">
        <v>4.8230000000000004</v>
      </c>
      <c r="AU5045">
        <f t="shared" si="1104"/>
        <v>4.8230000000000002E-2</v>
      </c>
      <c r="AX5045" s="1"/>
    </row>
    <row r="5046" spans="1:50" x14ac:dyDescent="0.3">
      <c r="A5046" s="19">
        <f t="shared" si="1105"/>
        <v>52979</v>
      </c>
      <c r="B5046">
        <f t="shared" ca="1" si="1092"/>
        <v>-19.030555555555555</v>
      </c>
      <c r="C5046">
        <f ca="1">IF(currency="USD",'Future et co'!D5046,IF(currency="EUR",'Future et co'!E5046,IF(currency="GBP",'Future et co'!F5046,FALSE)))</f>
        <v>3.5830000000000001E-2</v>
      </c>
      <c r="D5046">
        <f t="shared" ca="1" si="1093"/>
        <v>3.5830000000000001E-2</v>
      </c>
      <c r="E5046">
        <f t="shared" ca="1" si="1094"/>
        <v>2.1409999999999998E-2</v>
      </c>
      <c r="F5046">
        <f t="shared" ca="1" si="1095"/>
        <v>3.7088999999999997E-2</v>
      </c>
      <c r="J5046" s="1">
        <v>36906</v>
      </c>
      <c r="K5046">
        <v>4.8319999999999999</v>
      </c>
      <c r="L5046">
        <f t="shared" si="1096"/>
        <v>4.8320000000000002E-2</v>
      </c>
      <c r="N5046" s="1">
        <v>36906</v>
      </c>
      <c r="O5046">
        <v>4.8319999999999999</v>
      </c>
      <c r="P5046">
        <f t="shared" si="1097"/>
        <v>4.8320000000000002E-2</v>
      </c>
      <c r="R5046" s="1">
        <v>36906</v>
      </c>
      <c r="S5046">
        <v>4.8150000000000004</v>
      </c>
      <c r="T5046">
        <f t="shared" si="1098"/>
        <v>4.8150000000000005E-2</v>
      </c>
      <c r="X5046">
        <f t="shared" si="1099"/>
        <v>0</v>
      </c>
      <c r="AB5046" s="1">
        <v>36906</v>
      </c>
      <c r="AC5046">
        <v>4.8319999999999999</v>
      </c>
      <c r="AD5046">
        <f t="shared" si="1100"/>
        <v>4.8320000000000002E-2</v>
      </c>
      <c r="AF5046" s="1">
        <v>36906</v>
      </c>
      <c r="AG5046">
        <v>4.8319999999999999</v>
      </c>
      <c r="AH5046">
        <f t="shared" si="1101"/>
        <v>4.8320000000000002E-2</v>
      </c>
      <c r="AJ5046" s="1">
        <v>36906</v>
      </c>
      <c r="AK5046">
        <v>4.8150000000000004</v>
      </c>
      <c r="AL5046">
        <f t="shared" si="1102"/>
        <v>4.8150000000000005E-2</v>
      </c>
      <c r="AP5046">
        <f t="shared" si="1103"/>
        <v>0</v>
      </c>
      <c r="AS5046" s="1">
        <v>36906</v>
      </c>
      <c r="AT5046">
        <v>4.8319999999999999</v>
      </c>
      <c r="AU5046">
        <f t="shared" si="1104"/>
        <v>4.8320000000000002E-2</v>
      </c>
      <c r="AX5046" s="1"/>
    </row>
    <row r="5047" spans="1:50" x14ac:dyDescent="0.3">
      <c r="A5047" s="19">
        <f t="shared" si="1105"/>
        <v>52980</v>
      </c>
      <c r="B5047">
        <f t="shared" ca="1" si="1092"/>
        <v>-19.033333333333335</v>
      </c>
      <c r="C5047">
        <f ca="1">IF(currency="USD",'Future et co'!D5047,IF(currency="EUR",'Future et co'!E5047,IF(currency="GBP",'Future et co'!F5047,FALSE)))</f>
        <v>3.5830000000000001E-2</v>
      </c>
      <c r="D5047">
        <f t="shared" ca="1" si="1093"/>
        <v>3.5830000000000001E-2</v>
      </c>
      <c r="E5047">
        <f t="shared" ca="1" si="1094"/>
        <v>2.1409999999999998E-2</v>
      </c>
      <c r="F5047">
        <f t="shared" ca="1" si="1095"/>
        <v>3.7088999999999997E-2</v>
      </c>
      <c r="J5047" s="1">
        <v>36903</v>
      </c>
      <c r="K5047">
        <v>4.827</v>
      </c>
      <c r="L5047">
        <f t="shared" si="1096"/>
        <v>4.827E-2</v>
      </c>
      <c r="N5047" s="1">
        <v>36903</v>
      </c>
      <c r="O5047">
        <v>4.827</v>
      </c>
      <c r="P5047">
        <f t="shared" si="1097"/>
        <v>4.827E-2</v>
      </c>
      <c r="R5047" s="1">
        <v>36903</v>
      </c>
      <c r="S5047">
        <v>4.8</v>
      </c>
      <c r="T5047">
        <f t="shared" si="1098"/>
        <v>4.8000000000000001E-2</v>
      </c>
      <c r="X5047">
        <f t="shared" si="1099"/>
        <v>0</v>
      </c>
      <c r="AB5047" s="1">
        <v>36903</v>
      </c>
      <c r="AC5047">
        <v>4.827</v>
      </c>
      <c r="AD5047">
        <f t="shared" si="1100"/>
        <v>4.827E-2</v>
      </c>
      <c r="AF5047" s="1">
        <v>36903</v>
      </c>
      <c r="AG5047">
        <v>4.827</v>
      </c>
      <c r="AH5047">
        <f t="shared" si="1101"/>
        <v>4.827E-2</v>
      </c>
      <c r="AJ5047" s="1">
        <v>36903</v>
      </c>
      <c r="AK5047">
        <v>4.8</v>
      </c>
      <c r="AL5047">
        <f t="shared" si="1102"/>
        <v>4.8000000000000001E-2</v>
      </c>
      <c r="AP5047">
        <f t="shared" si="1103"/>
        <v>0</v>
      </c>
      <c r="AS5047" s="1">
        <v>36903</v>
      </c>
      <c r="AT5047">
        <v>4.827</v>
      </c>
      <c r="AU5047">
        <f t="shared" si="1104"/>
        <v>4.827E-2</v>
      </c>
      <c r="AX5047" s="1"/>
    </row>
    <row r="5048" spans="1:50" x14ac:dyDescent="0.3">
      <c r="A5048" s="19">
        <f t="shared" si="1105"/>
        <v>52981</v>
      </c>
      <c r="B5048">
        <f t="shared" ca="1" si="1092"/>
        <v>-19.036111111111111</v>
      </c>
      <c r="C5048">
        <f ca="1">IF(currency="USD",'Future et co'!D5048,IF(currency="EUR",'Future et co'!E5048,IF(currency="GBP",'Future et co'!F5048,FALSE)))</f>
        <v>3.5830000000000001E-2</v>
      </c>
      <c r="D5048">
        <f t="shared" ca="1" si="1093"/>
        <v>3.5830000000000001E-2</v>
      </c>
      <c r="E5048">
        <f t="shared" ca="1" si="1094"/>
        <v>2.1409999999999998E-2</v>
      </c>
      <c r="F5048">
        <f t="shared" ca="1" si="1095"/>
        <v>3.7088999999999997E-2</v>
      </c>
      <c r="J5048" s="1">
        <v>36902</v>
      </c>
      <c r="K5048">
        <v>4.8239999999999998</v>
      </c>
      <c r="L5048">
        <f t="shared" si="1096"/>
        <v>4.8239999999999998E-2</v>
      </c>
      <c r="N5048" s="1">
        <v>36902</v>
      </c>
      <c r="O5048">
        <v>4.8239999999999998</v>
      </c>
      <c r="P5048">
        <f t="shared" si="1097"/>
        <v>4.8239999999999998E-2</v>
      </c>
      <c r="R5048" s="1">
        <v>36902</v>
      </c>
      <c r="S5048">
        <v>4.7969999999999997</v>
      </c>
      <c r="T5048">
        <f t="shared" si="1098"/>
        <v>4.7969999999999999E-2</v>
      </c>
      <c r="X5048">
        <f t="shared" si="1099"/>
        <v>0</v>
      </c>
      <c r="AB5048" s="1">
        <v>36902</v>
      </c>
      <c r="AC5048">
        <v>4.8239999999999998</v>
      </c>
      <c r="AD5048">
        <f t="shared" si="1100"/>
        <v>4.8239999999999998E-2</v>
      </c>
      <c r="AF5048" s="1">
        <v>36902</v>
      </c>
      <c r="AG5048">
        <v>4.8239999999999998</v>
      </c>
      <c r="AH5048">
        <f t="shared" si="1101"/>
        <v>4.8239999999999998E-2</v>
      </c>
      <c r="AJ5048" s="1">
        <v>36902</v>
      </c>
      <c r="AK5048">
        <v>4.7969999999999997</v>
      </c>
      <c r="AL5048">
        <f t="shared" si="1102"/>
        <v>4.7969999999999999E-2</v>
      </c>
      <c r="AP5048">
        <f t="shared" si="1103"/>
        <v>0</v>
      </c>
      <c r="AS5048" s="1">
        <v>36902</v>
      </c>
      <c r="AT5048">
        <v>4.8239999999999998</v>
      </c>
      <c r="AU5048">
        <f t="shared" si="1104"/>
        <v>4.8239999999999998E-2</v>
      </c>
      <c r="AX5048" s="1"/>
    </row>
    <row r="5049" spans="1:50" x14ac:dyDescent="0.3">
      <c r="A5049" s="19">
        <f t="shared" si="1105"/>
        <v>52982</v>
      </c>
      <c r="B5049">
        <f t="shared" ca="1" si="1092"/>
        <v>-19.038888888888888</v>
      </c>
      <c r="C5049">
        <f ca="1">IF(currency="USD",'Future et co'!D5049,IF(currency="EUR",'Future et co'!E5049,IF(currency="GBP",'Future et co'!F5049,FALSE)))</f>
        <v>3.5830000000000001E-2</v>
      </c>
      <c r="D5049">
        <f t="shared" ca="1" si="1093"/>
        <v>3.5830000000000001E-2</v>
      </c>
      <c r="E5049">
        <f t="shared" ca="1" si="1094"/>
        <v>2.1409999999999998E-2</v>
      </c>
      <c r="F5049">
        <f t="shared" ca="1" si="1095"/>
        <v>3.7088999999999997E-2</v>
      </c>
      <c r="J5049" s="1">
        <v>36901</v>
      </c>
      <c r="K5049">
        <v>4.8120000000000003</v>
      </c>
      <c r="L5049">
        <f t="shared" si="1096"/>
        <v>4.8120000000000003E-2</v>
      </c>
      <c r="N5049" s="1">
        <v>36901</v>
      </c>
      <c r="O5049">
        <v>4.8120000000000003</v>
      </c>
      <c r="P5049">
        <f t="shared" si="1097"/>
        <v>4.8120000000000003E-2</v>
      </c>
      <c r="R5049" s="1">
        <v>36901</v>
      </c>
      <c r="S5049">
        <v>4.7750000000000004</v>
      </c>
      <c r="T5049">
        <f t="shared" si="1098"/>
        <v>4.7750000000000001E-2</v>
      </c>
      <c r="X5049">
        <f t="shared" si="1099"/>
        <v>0</v>
      </c>
      <c r="AB5049" s="1">
        <v>36901</v>
      </c>
      <c r="AC5049">
        <v>4.8120000000000003</v>
      </c>
      <c r="AD5049">
        <f t="shared" si="1100"/>
        <v>4.8120000000000003E-2</v>
      </c>
      <c r="AF5049" s="1">
        <v>36901</v>
      </c>
      <c r="AG5049">
        <v>4.8120000000000003</v>
      </c>
      <c r="AH5049">
        <f t="shared" si="1101"/>
        <v>4.8120000000000003E-2</v>
      </c>
      <c r="AJ5049" s="1">
        <v>36901</v>
      </c>
      <c r="AK5049">
        <v>4.7750000000000004</v>
      </c>
      <c r="AL5049">
        <f t="shared" si="1102"/>
        <v>4.7750000000000001E-2</v>
      </c>
      <c r="AP5049">
        <f t="shared" si="1103"/>
        <v>0</v>
      </c>
      <c r="AS5049" s="1">
        <v>36901</v>
      </c>
      <c r="AT5049">
        <v>4.8120000000000003</v>
      </c>
      <c r="AU5049">
        <f t="shared" si="1104"/>
        <v>4.8120000000000003E-2</v>
      </c>
      <c r="AX5049" s="1"/>
    </row>
    <row r="5050" spans="1:50" x14ac:dyDescent="0.3">
      <c r="A5050" s="19">
        <f t="shared" si="1105"/>
        <v>52985</v>
      </c>
      <c r="B5050">
        <f t="shared" ca="1" si="1092"/>
        <v>-19.047222222222221</v>
      </c>
      <c r="C5050">
        <f ca="1">IF(currency="USD",'Future et co'!D5050,IF(currency="EUR",'Future et co'!E5050,IF(currency="GBP",'Future et co'!F5050,FALSE)))</f>
        <v>3.5830000000000001E-2</v>
      </c>
      <c r="D5050">
        <f t="shared" ca="1" si="1093"/>
        <v>3.5830000000000001E-2</v>
      </c>
      <c r="E5050">
        <f t="shared" ca="1" si="1094"/>
        <v>2.1409999999999998E-2</v>
      </c>
      <c r="F5050">
        <f t="shared" ca="1" si="1095"/>
        <v>3.7088999999999997E-2</v>
      </c>
      <c r="J5050" s="1">
        <v>36900</v>
      </c>
      <c r="K5050">
        <v>4.7779999999999996</v>
      </c>
      <c r="L5050">
        <f t="shared" si="1096"/>
        <v>4.7779999999999996E-2</v>
      </c>
      <c r="N5050" s="1">
        <v>36900</v>
      </c>
      <c r="O5050">
        <v>4.7779999999999996</v>
      </c>
      <c r="P5050">
        <f t="shared" si="1097"/>
        <v>4.7779999999999996E-2</v>
      </c>
      <c r="R5050" s="1">
        <v>36900</v>
      </c>
      <c r="S5050">
        <v>4.7110000000000003</v>
      </c>
      <c r="T5050">
        <f t="shared" si="1098"/>
        <v>4.7110000000000006E-2</v>
      </c>
      <c r="X5050">
        <f t="shared" si="1099"/>
        <v>0</v>
      </c>
      <c r="AB5050" s="1">
        <v>36900</v>
      </c>
      <c r="AC5050">
        <v>4.7779999999999996</v>
      </c>
      <c r="AD5050">
        <f t="shared" si="1100"/>
        <v>4.7779999999999996E-2</v>
      </c>
      <c r="AF5050" s="1">
        <v>36900</v>
      </c>
      <c r="AG5050">
        <v>4.7779999999999996</v>
      </c>
      <c r="AH5050">
        <f t="shared" si="1101"/>
        <v>4.7779999999999996E-2</v>
      </c>
      <c r="AJ5050" s="1">
        <v>36900</v>
      </c>
      <c r="AK5050">
        <v>4.7110000000000003</v>
      </c>
      <c r="AL5050">
        <f t="shared" si="1102"/>
        <v>4.7110000000000006E-2</v>
      </c>
      <c r="AP5050">
        <f t="shared" si="1103"/>
        <v>0</v>
      </c>
      <c r="AS5050" s="1">
        <v>36900</v>
      </c>
      <c r="AT5050">
        <v>4.7779999999999996</v>
      </c>
      <c r="AU5050">
        <f t="shared" si="1104"/>
        <v>4.7779999999999996E-2</v>
      </c>
      <c r="AX5050" s="1"/>
    </row>
    <row r="5051" spans="1:50" x14ac:dyDescent="0.3">
      <c r="A5051" s="19">
        <f t="shared" si="1105"/>
        <v>52986</v>
      </c>
      <c r="B5051">
        <f t="shared" ca="1" si="1092"/>
        <v>-19.05</v>
      </c>
      <c r="C5051">
        <f ca="1">IF(currency="USD",'Future et co'!D5051,IF(currency="EUR",'Future et co'!E5051,IF(currency="GBP",'Future et co'!F5051,FALSE)))</f>
        <v>3.5830000000000001E-2</v>
      </c>
      <c r="D5051">
        <f t="shared" ca="1" si="1093"/>
        <v>3.5830000000000001E-2</v>
      </c>
      <c r="E5051">
        <f t="shared" ca="1" si="1094"/>
        <v>2.1409999999999998E-2</v>
      </c>
      <c r="F5051">
        <f t="shared" ca="1" si="1095"/>
        <v>3.7088999999999997E-2</v>
      </c>
      <c r="J5051" s="1">
        <v>36899</v>
      </c>
      <c r="K5051">
        <v>4.7619999999999996</v>
      </c>
      <c r="L5051">
        <f t="shared" si="1096"/>
        <v>4.7619999999999996E-2</v>
      </c>
      <c r="N5051" s="1">
        <v>36899</v>
      </c>
      <c r="O5051">
        <v>4.7619999999999996</v>
      </c>
      <c r="P5051">
        <f t="shared" si="1097"/>
        <v>4.7619999999999996E-2</v>
      </c>
      <c r="R5051" s="1">
        <v>36899</v>
      </c>
      <c r="S5051">
        <v>4.6870000000000003</v>
      </c>
      <c r="T5051">
        <f t="shared" si="1098"/>
        <v>4.6870000000000002E-2</v>
      </c>
      <c r="X5051">
        <f t="shared" si="1099"/>
        <v>0</v>
      </c>
      <c r="AB5051" s="1">
        <v>36899</v>
      </c>
      <c r="AC5051">
        <v>4.7619999999999996</v>
      </c>
      <c r="AD5051">
        <f t="shared" si="1100"/>
        <v>4.7619999999999996E-2</v>
      </c>
      <c r="AF5051" s="1">
        <v>36899</v>
      </c>
      <c r="AG5051">
        <v>4.7619999999999996</v>
      </c>
      <c r="AH5051">
        <f t="shared" si="1101"/>
        <v>4.7619999999999996E-2</v>
      </c>
      <c r="AJ5051" s="1">
        <v>36899</v>
      </c>
      <c r="AK5051">
        <v>4.6870000000000003</v>
      </c>
      <c r="AL5051">
        <f t="shared" si="1102"/>
        <v>4.6870000000000002E-2</v>
      </c>
      <c r="AP5051">
        <f t="shared" si="1103"/>
        <v>0</v>
      </c>
      <c r="AS5051" s="1">
        <v>36899</v>
      </c>
      <c r="AT5051">
        <v>4.7619999999999996</v>
      </c>
      <c r="AU5051">
        <f t="shared" si="1104"/>
        <v>4.7619999999999996E-2</v>
      </c>
      <c r="AX5051" s="1"/>
    </row>
    <row r="5052" spans="1:50" x14ac:dyDescent="0.3">
      <c r="A5052" s="19">
        <f t="shared" si="1105"/>
        <v>52987</v>
      </c>
      <c r="B5052">
        <f t="shared" ca="1" si="1092"/>
        <v>-19.052777777777777</v>
      </c>
      <c r="C5052">
        <f ca="1">IF(currency="USD",'Future et co'!D5052,IF(currency="EUR",'Future et co'!E5052,IF(currency="GBP",'Future et co'!F5052,FALSE)))</f>
        <v>3.5830000000000001E-2</v>
      </c>
      <c r="D5052">
        <f t="shared" ca="1" si="1093"/>
        <v>3.5830000000000001E-2</v>
      </c>
      <c r="E5052">
        <f t="shared" ca="1" si="1094"/>
        <v>2.1409999999999998E-2</v>
      </c>
      <c r="F5052">
        <f t="shared" ca="1" si="1095"/>
        <v>3.7088999999999997E-2</v>
      </c>
      <c r="J5052" s="1">
        <v>36896</v>
      </c>
      <c r="K5052">
        <v>4.766</v>
      </c>
      <c r="L5052">
        <f t="shared" si="1096"/>
        <v>4.7660000000000001E-2</v>
      </c>
      <c r="N5052" s="1">
        <v>36896</v>
      </c>
      <c r="O5052">
        <v>4.766</v>
      </c>
      <c r="P5052">
        <f t="shared" si="1097"/>
        <v>4.7660000000000001E-2</v>
      </c>
      <c r="R5052" s="1">
        <v>36896</v>
      </c>
      <c r="S5052">
        <v>4.7009999999999996</v>
      </c>
      <c r="T5052">
        <f t="shared" si="1098"/>
        <v>4.7009999999999996E-2</v>
      </c>
      <c r="X5052">
        <f t="shared" si="1099"/>
        <v>0</v>
      </c>
      <c r="AB5052" s="1">
        <v>36896</v>
      </c>
      <c r="AC5052">
        <v>4.766</v>
      </c>
      <c r="AD5052">
        <f t="shared" si="1100"/>
        <v>4.7660000000000001E-2</v>
      </c>
      <c r="AF5052" s="1">
        <v>36896</v>
      </c>
      <c r="AG5052">
        <v>4.766</v>
      </c>
      <c r="AH5052">
        <f t="shared" si="1101"/>
        <v>4.7660000000000001E-2</v>
      </c>
      <c r="AJ5052" s="1">
        <v>36896</v>
      </c>
      <c r="AK5052">
        <v>4.7009999999999996</v>
      </c>
      <c r="AL5052">
        <f t="shared" si="1102"/>
        <v>4.7009999999999996E-2</v>
      </c>
      <c r="AP5052">
        <f t="shared" si="1103"/>
        <v>0</v>
      </c>
      <c r="AS5052" s="1">
        <v>36896</v>
      </c>
      <c r="AT5052">
        <v>4.766</v>
      </c>
      <c r="AU5052">
        <f t="shared" si="1104"/>
        <v>4.7660000000000001E-2</v>
      </c>
      <c r="AX5052" s="1"/>
    </row>
    <row r="5053" spans="1:50" x14ac:dyDescent="0.3">
      <c r="A5053" s="19">
        <f t="shared" si="1105"/>
        <v>52988</v>
      </c>
      <c r="B5053">
        <f t="shared" ca="1" si="1092"/>
        <v>-19.055555555555557</v>
      </c>
      <c r="C5053">
        <f ca="1">IF(currency="USD",'Future et co'!D5053,IF(currency="EUR",'Future et co'!E5053,IF(currency="GBP",'Future et co'!F5053,FALSE)))</f>
        <v>3.5830000000000001E-2</v>
      </c>
      <c r="D5053">
        <f t="shared" ca="1" si="1093"/>
        <v>3.5830000000000001E-2</v>
      </c>
      <c r="E5053">
        <f t="shared" ca="1" si="1094"/>
        <v>2.1409999999999998E-2</v>
      </c>
      <c r="F5053">
        <f t="shared" ca="1" si="1095"/>
        <v>3.7088999999999997E-2</v>
      </c>
      <c r="J5053" s="1">
        <v>36895</v>
      </c>
      <c r="K5053">
        <v>4.7889999999999997</v>
      </c>
      <c r="L5053">
        <f t="shared" si="1096"/>
        <v>4.7889999999999995E-2</v>
      </c>
      <c r="N5053" s="1">
        <v>36895</v>
      </c>
      <c r="O5053">
        <v>4.7889999999999997</v>
      </c>
      <c r="P5053">
        <f t="shared" si="1097"/>
        <v>4.7889999999999995E-2</v>
      </c>
      <c r="R5053" s="1">
        <v>36895</v>
      </c>
      <c r="S5053">
        <v>4.7409999999999997</v>
      </c>
      <c r="T5053">
        <f t="shared" si="1098"/>
        <v>4.7409999999999994E-2</v>
      </c>
      <c r="X5053">
        <f t="shared" si="1099"/>
        <v>0</v>
      </c>
      <c r="AB5053" s="1">
        <v>36895</v>
      </c>
      <c r="AC5053">
        <v>4.7889999999999997</v>
      </c>
      <c r="AD5053">
        <f t="shared" si="1100"/>
        <v>4.7889999999999995E-2</v>
      </c>
      <c r="AF5053" s="1">
        <v>36895</v>
      </c>
      <c r="AG5053">
        <v>4.7889999999999997</v>
      </c>
      <c r="AH5053">
        <f t="shared" si="1101"/>
        <v>4.7889999999999995E-2</v>
      </c>
      <c r="AJ5053" s="1">
        <v>36895</v>
      </c>
      <c r="AK5053">
        <v>4.7409999999999997</v>
      </c>
      <c r="AL5053">
        <f t="shared" si="1102"/>
        <v>4.7409999999999994E-2</v>
      </c>
      <c r="AP5053">
        <f t="shared" si="1103"/>
        <v>0</v>
      </c>
      <c r="AS5053" s="1">
        <v>36895</v>
      </c>
      <c r="AT5053">
        <v>4.7889999999999997</v>
      </c>
      <c r="AU5053">
        <f t="shared" si="1104"/>
        <v>4.7889999999999995E-2</v>
      </c>
      <c r="AX5053" s="1"/>
    </row>
    <row r="5054" spans="1:50" x14ac:dyDescent="0.3">
      <c r="A5054" s="19">
        <f t="shared" si="1105"/>
        <v>52989</v>
      </c>
      <c r="B5054">
        <f t="shared" ca="1" si="1092"/>
        <v>-19.058333333333334</v>
      </c>
      <c r="C5054">
        <f ca="1">IF(currency="USD",'Future et co'!D5054,IF(currency="EUR",'Future et co'!E5054,IF(currency="GBP",'Future et co'!F5054,FALSE)))</f>
        <v>3.5830000000000001E-2</v>
      </c>
      <c r="D5054">
        <f t="shared" ca="1" si="1093"/>
        <v>3.5830000000000001E-2</v>
      </c>
      <c r="E5054">
        <f t="shared" ca="1" si="1094"/>
        <v>2.1409999999999998E-2</v>
      </c>
      <c r="F5054">
        <f t="shared" ca="1" si="1095"/>
        <v>3.7088999999999997E-2</v>
      </c>
      <c r="J5054" s="1">
        <v>36894</v>
      </c>
      <c r="K5054">
        <v>4.835</v>
      </c>
      <c r="L5054">
        <f t="shared" si="1096"/>
        <v>4.8349999999999997E-2</v>
      </c>
      <c r="N5054" s="1">
        <v>36894</v>
      </c>
      <c r="O5054">
        <v>4.835</v>
      </c>
      <c r="P5054">
        <f t="shared" si="1097"/>
        <v>4.8349999999999997E-2</v>
      </c>
      <c r="R5054" s="1">
        <v>36894</v>
      </c>
      <c r="S5054">
        <v>4.806</v>
      </c>
      <c r="T5054">
        <f t="shared" si="1098"/>
        <v>4.8059999999999999E-2</v>
      </c>
      <c r="X5054">
        <f t="shared" si="1099"/>
        <v>0</v>
      </c>
      <c r="AB5054" s="1">
        <v>36894</v>
      </c>
      <c r="AC5054">
        <v>4.835</v>
      </c>
      <c r="AD5054">
        <f t="shared" si="1100"/>
        <v>4.8349999999999997E-2</v>
      </c>
      <c r="AF5054" s="1">
        <v>36894</v>
      </c>
      <c r="AG5054">
        <v>4.835</v>
      </c>
      <c r="AH5054">
        <f t="shared" si="1101"/>
        <v>4.8349999999999997E-2</v>
      </c>
      <c r="AJ5054" s="1">
        <v>36894</v>
      </c>
      <c r="AK5054">
        <v>4.806</v>
      </c>
      <c r="AL5054">
        <f t="shared" si="1102"/>
        <v>4.8059999999999999E-2</v>
      </c>
      <c r="AP5054">
        <f t="shared" si="1103"/>
        <v>0</v>
      </c>
      <c r="AS5054" s="1">
        <v>36894</v>
      </c>
      <c r="AT5054">
        <v>4.835</v>
      </c>
      <c r="AU5054">
        <f t="shared" si="1104"/>
        <v>4.8349999999999997E-2</v>
      </c>
      <c r="AX5054" s="1"/>
    </row>
    <row r="5055" spans="1:50" x14ac:dyDescent="0.3">
      <c r="A5055" s="19">
        <f t="shared" si="1105"/>
        <v>52992</v>
      </c>
      <c r="B5055">
        <f t="shared" ca="1" si="1092"/>
        <v>-19.066666666666666</v>
      </c>
      <c r="C5055">
        <f ca="1">IF(currency="USD",'Future et co'!D5055,IF(currency="EUR",'Future et co'!E5055,IF(currency="GBP",'Future et co'!F5055,FALSE)))</f>
        <v>3.5830000000000001E-2</v>
      </c>
      <c r="D5055">
        <f t="shared" ca="1" si="1093"/>
        <v>3.5830000000000001E-2</v>
      </c>
      <c r="E5055">
        <f t="shared" ca="1" si="1094"/>
        <v>2.1409999999999998E-2</v>
      </c>
      <c r="F5055">
        <f t="shared" ca="1" si="1095"/>
        <v>3.7088999999999997E-2</v>
      </c>
      <c r="J5055" s="1">
        <v>36893</v>
      </c>
      <c r="K5055">
        <v>4.851</v>
      </c>
      <c r="L5055">
        <f t="shared" si="1096"/>
        <v>4.8509999999999998E-2</v>
      </c>
      <c r="N5055" s="1">
        <v>36893</v>
      </c>
      <c r="O5055">
        <v>4.851</v>
      </c>
      <c r="P5055">
        <f t="shared" si="1097"/>
        <v>4.8509999999999998E-2</v>
      </c>
      <c r="R5055" s="1">
        <v>36893</v>
      </c>
      <c r="S5055">
        <v>4.8440000000000003</v>
      </c>
      <c r="T5055">
        <f t="shared" si="1098"/>
        <v>4.8440000000000004E-2</v>
      </c>
      <c r="X5055">
        <f t="shared" si="1099"/>
        <v>0</v>
      </c>
      <c r="AB5055" s="1">
        <v>36893</v>
      </c>
      <c r="AC5055">
        <v>4.851</v>
      </c>
      <c r="AD5055">
        <f t="shared" si="1100"/>
        <v>4.8509999999999998E-2</v>
      </c>
      <c r="AF5055" s="1">
        <v>36893</v>
      </c>
      <c r="AG5055">
        <v>4.851</v>
      </c>
      <c r="AH5055">
        <f t="shared" si="1101"/>
        <v>4.8509999999999998E-2</v>
      </c>
      <c r="AJ5055" s="1">
        <v>36893</v>
      </c>
      <c r="AK5055">
        <v>4.8440000000000003</v>
      </c>
      <c r="AL5055">
        <f t="shared" si="1102"/>
        <v>4.8440000000000004E-2</v>
      </c>
      <c r="AP5055">
        <f t="shared" si="1103"/>
        <v>0</v>
      </c>
      <c r="AS5055" s="1">
        <v>36893</v>
      </c>
      <c r="AT5055">
        <v>4.851</v>
      </c>
      <c r="AU5055">
        <f t="shared" si="1104"/>
        <v>4.8509999999999998E-2</v>
      </c>
      <c r="AX5055" s="1"/>
    </row>
    <row r="5056" spans="1:50" x14ac:dyDescent="0.3">
      <c r="A5056" s="19">
        <f t="shared" si="1105"/>
        <v>52993</v>
      </c>
      <c r="B5056">
        <f t="shared" ca="1" si="1092"/>
        <v>-19.069444444444443</v>
      </c>
      <c r="C5056">
        <f ca="1">IF(currency="USD",'Future et co'!D5056,IF(currency="EUR",'Future et co'!E5056,IF(currency="GBP",'Future et co'!F5056,FALSE)))</f>
        <v>3.5830000000000001E-2</v>
      </c>
      <c r="D5056">
        <f t="shared" ca="1" si="1093"/>
        <v>3.5830000000000001E-2</v>
      </c>
      <c r="E5056">
        <f t="shared" ca="1" si="1094"/>
        <v>2.1409999999999998E-2</v>
      </c>
      <c r="F5056">
        <f t="shared" ca="1" si="1095"/>
        <v>3.7088999999999997E-2</v>
      </c>
      <c r="J5056" s="1">
        <v>36889</v>
      </c>
      <c r="K5056">
        <v>4.8570000000000002</v>
      </c>
      <c r="L5056">
        <f t="shared" si="1096"/>
        <v>4.8570000000000002E-2</v>
      </c>
      <c r="N5056" s="1">
        <v>36889</v>
      </c>
      <c r="O5056">
        <v>4.8570000000000002</v>
      </c>
      <c r="P5056">
        <f t="shared" si="1097"/>
        <v>4.8570000000000002E-2</v>
      </c>
      <c r="R5056" s="1">
        <v>36889</v>
      </c>
      <c r="S5056">
        <v>4.8550000000000004</v>
      </c>
      <c r="T5056">
        <f t="shared" si="1098"/>
        <v>4.8550000000000003E-2</v>
      </c>
      <c r="X5056">
        <f t="shared" si="1099"/>
        <v>0</v>
      </c>
      <c r="AB5056" s="1">
        <v>36889</v>
      </c>
      <c r="AC5056">
        <v>4.8570000000000002</v>
      </c>
      <c r="AD5056">
        <f t="shared" si="1100"/>
        <v>4.8570000000000002E-2</v>
      </c>
      <c r="AF5056" s="1">
        <v>36889</v>
      </c>
      <c r="AG5056">
        <v>4.8570000000000002</v>
      </c>
      <c r="AH5056">
        <f t="shared" si="1101"/>
        <v>4.8570000000000002E-2</v>
      </c>
      <c r="AJ5056" s="1">
        <v>36889</v>
      </c>
      <c r="AK5056">
        <v>4.8550000000000004</v>
      </c>
      <c r="AL5056">
        <f t="shared" si="1102"/>
        <v>4.8550000000000003E-2</v>
      </c>
      <c r="AP5056">
        <f t="shared" si="1103"/>
        <v>0</v>
      </c>
      <c r="AS5056" s="1">
        <v>36889</v>
      </c>
      <c r="AT5056">
        <v>4.8570000000000002</v>
      </c>
      <c r="AU5056">
        <f t="shared" si="1104"/>
        <v>4.8570000000000002E-2</v>
      </c>
      <c r="AX5056" s="1"/>
    </row>
    <row r="5057" spans="1:50" x14ac:dyDescent="0.3">
      <c r="A5057" s="19">
        <f t="shared" si="1105"/>
        <v>52994</v>
      </c>
      <c r="B5057">
        <f t="shared" ca="1" si="1092"/>
        <v>-19.072222222222223</v>
      </c>
      <c r="C5057">
        <f ca="1">IF(currency="USD",'Future et co'!D5057,IF(currency="EUR",'Future et co'!E5057,IF(currency="GBP",'Future et co'!F5057,FALSE)))</f>
        <v>3.5830000000000001E-2</v>
      </c>
      <c r="D5057">
        <f t="shared" ca="1" si="1093"/>
        <v>3.5830000000000001E-2</v>
      </c>
      <c r="E5057">
        <f t="shared" ca="1" si="1094"/>
        <v>2.1409999999999998E-2</v>
      </c>
      <c r="F5057">
        <f t="shared" ca="1" si="1095"/>
        <v>3.7088999999999997E-2</v>
      </c>
      <c r="J5057" s="1">
        <v>36888</v>
      </c>
      <c r="K5057">
        <v>4.859</v>
      </c>
      <c r="L5057">
        <f t="shared" si="1096"/>
        <v>4.8590000000000001E-2</v>
      </c>
      <c r="N5057" s="1">
        <v>36888</v>
      </c>
      <c r="O5057">
        <v>4.859</v>
      </c>
      <c r="P5057">
        <f t="shared" si="1097"/>
        <v>4.8590000000000001E-2</v>
      </c>
      <c r="R5057" s="1">
        <v>36888</v>
      </c>
      <c r="S5057">
        <v>4.859</v>
      </c>
      <c r="T5057">
        <f t="shared" si="1098"/>
        <v>4.8590000000000001E-2</v>
      </c>
      <c r="X5057">
        <f t="shared" si="1099"/>
        <v>0</v>
      </c>
      <c r="AB5057" s="1">
        <v>36888</v>
      </c>
      <c r="AC5057">
        <v>4.859</v>
      </c>
      <c r="AD5057">
        <f t="shared" si="1100"/>
        <v>4.8590000000000001E-2</v>
      </c>
      <c r="AF5057" s="1">
        <v>36888</v>
      </c>
      <c r="AG5057">
        <v>4.859</v>
      </c>
      <c r="AH5057">
        <f t="shared" si="1101"/>
        <v>4.8590000000000001E-2</v>
      </c>
      <c r="AJ5057" s="1">
        <v>36888</v>
      </c>
      <c r="AK5057">
        <v>4.859</v>
      </c>
      <c r="AL5057">
        <f t="shared" si="1102"/>
        <v>4.8590000000000001E-2</v>
      </c>
      <c r="AP5057">
        <f t="shared" si="1103"/>
        <v>0</v>
      </c>
      <c r="AS5057" s="1">
        <v>36888</v>
      </c>
      <c r="AT5057">
        <v>4.859</v>
      </c>
      <c r="AU5057">
        <f t="shared" si="1104"/>
        <v>4.8590000000000001E-2</v>
      </c>
      <c r="AX5057" s="1"/>
    </row>
    <row r="5058" spans="1:50" x14ac:dyDescent="0.3">
      <c r="A5058" s="19">
        <f t="shared" si="1105"/>
        <v>52995</v>
      </c>
      <c r="B5058">
        <f t="shared" ca="1" si="1092"/>
        <v>-19.074999999999999</v>
      </c>
      <c r="C5058">
        <f ca="1">IF(currency="USD",'Future et co'!D5058,IF(currency="EUR",'Future et co'!E5058,IF(currency="GBP",'Future et co'!F5058,FALSE)))</f>
        <v>3.5830000000000001E-2</v>
      </c>
      <c r="D5058">
        <f t="shared" ca="1" si="1093"/>
        <v>3.5830000000000001E-2</v>
      </c>
      <c r="E5058">
        <f t="shared" ca="1" si="1094"/>
        <v>2.1409999999999998E-2</v>
      </c>
      <c r="F5058">
        <f t="shared" ca="1" si="1095"/>
        <v>3.7088999999999997E-2</v>
      </c>
      <c r="J5058" s="1">
        <v>36887</v>
      </c>
      <c r="K5058">
        <v>4.8959999999999999</v>
      </c>
      <c r="L5058">
        <f t="shared" si="1096"/>
        <v>4.8959999999999997E-2</v>
      </c>
      <c r="N5058" s="1">
        <v>36887</v>
      </c>
      <c r="O5058">
        <v>4.8959999999999999</v>
      </c>
      <c r="P5058">
        <f t="shared" si="1097"/>
        <v>4.8959999999999997E-2</v>
      </c>
      <c r="R5058" s="1">
        <v>36887</v>
      </c>
      <c r="S5058">
        <v>4.88</v>
      </c>
      <c r="T5058">
        <f t="shared" si="1098"/>
        <v>4.8799999999999996E-2</v>
      </c>
      <c r="X5058">
        <f t="shared" si="1099"/>
        <v>0</v>
      </c>
      <c r="AB5058" s="1">
        <v>36887</v>
      </c>
      <c r="AC5058">
        <v>4.8959999999999999</v>
      </c>
      <c r="AD5058">
        <f t="shared" si="1100"/>
        <v>4.8959999999999997E-2</v>
      </c>
      <c r="AF5058" s="1">
        <v>36887</v>
      </c>
      <c r="AG5058">
        <v>4.8959999999999999</v>
      </c>
      <c r="AH5058">
        <f t="shared" si="1101"/>
        <v>4.8959999999999997E-2</v>
      </c>
      <c r="AJ5058" s="1">
        <v>36887</v>
      </c>
      <c r="AK5058">
        <v>4.88</v>
      </c>
      <c r="AL5058">
        <f t="shared" si="1102"/>
        <v>4.8799999999999996E-2</v>
      </c>
      <c r="AP5058">
        <f t="shared" si="1103"/>
        <v>0</v>
      </c>
      <c r="AS5058" s="1">
        <v>36887</v>
      </c>
      <c r="AT5058">
        <v>4.8959999999999999</v>
      </c>
      <c r="AU5058">
        <f t="shared" si="1104"/>
        <v>4.8959999999999997E-2</v>
      </c>
      <c r="AX5058" s="1"/>
    </row>
    <row r="5059" spans="1:50" x14ac:dyDescent="0.3">
      <c r="A5059" s="19">
        <f t="shared" si="1105"/>
        <v>52996</v>
      </c>
      <c r="B5059">
        <f t="shared" ca="1" si="1092"/>
        <v>-19.077777777777779</v>
      </c>
      <c r="C5059">
        <f ca="1">IF(currency="USD",'Future et co'!D5059,IF(currency="EUR",'Future et co'!E5059,IF(currency="GBP",'Future et co'!F5059,FALSE)))</f>
        <v>3.5830000000000001E-2</v>
      </c>
      <c r="D5059">
        <f t="shared" ca="1" si="1093"/>
        <v>3.5830000000000001E-2</v>
      </c>
      <c r="E5059">
        <f t="shared" ca="1" si="1094"/>
        <v>2.1409999999999998E-2</v>
      </c>
      <c r="F5059">
        <f t="shared" ca="1" si="1095"/>
        <v>3.7088999999999997E-2</v>
      </c>
      <c r="J5059" s="1">
        <v>36882</v>
      </c>
      <c r="K5059">
        <v>4.8979999999999997</v>
      </c>
      <c r="L5059">
        <f t="shared" si="1096"/>
        <v>4.8979999999999996E-2</v>
      </c>
      <c r="N5059" s="1">
        <v>36882</v>
      </c>
      <c r="O5059">
        <v>4.8979999999999997</v>
      </c>
      <c r="P5059">
        <f t="shared" si="1097"/>
        <v>4.8979999999999996E-2</v>
      </c>
      <c r="R5059" s="1">
        <v>36882</v>
      </c>
      <c r="S5059">
        <v>4.8789999999999996</v>
      </c>
      <c r="T5059">
        <f t="shared" si="1098"/>
        <v>4.8789999999999993E-2</v>
      </c>
      <c r="X5059">
        <f t="shared" si="1099"/>
        <v>0</v>
      </c>
      <c r="AB5059" s="1">
        <v>36882</v>
      </c>
      <c r="AC5059">
        <v>4.8979999999999997</v>
      </c>
      <c r="AD5059">
        <f t="shared" si="1100"/>
        <v>4.8979999999999996E-2</v>
      </c>
      <c r="AF5059" s="1">
        <v>36882</v>
      </c>
      <c r="AG5059">
        <v>4.8979999999999997</v>
      </c>
      <c r="AH5059">
        <f t="shared" si="1101"/>
        <v>4.8979999999999996E-2</v>
      </c>
      <c r="AJ5059" s="1">
        <v>36882</v>
      </c>
      <c r="AK5059">
        <v>4.8789999999999996</v>
      </c>
      <c r="AL5059">
        <f t="shared" si="1102"/>
        <v>4.8789999999999993E-2</v>
      </c>
      <c r="AP5059">
        <f t="shared" si="1103"/>
        <v>0</v>
      </c>
      <c r="AS5059" s="1">
        <v>36882</v>
      </c>
      <c r="AT5059">
        <v>4.8979999999999997</v>
      </c>
      <c r="AU5059">
        <f t="shared" si="1104"/>
        <v>4.8979999999999996E-2</v>
      </c>
      <c r="AX5059" s="1"/>
    </row>
    <row r="5060" spans="1:50" x14ac:dyDescent="0.3">
      <c r="A5060" s="19">
        <f t="shared" si="1105"/>
        <v>52999</v>
      </c>
      <c r="B5060">
        <f t="shared" ca="1" si="1092"/>
        <v>-19.086111111111112</v>
      </c>
      <c r="C5060">
        <f ca="1">IF(currency="USD",'Future et co'!D5060,IF(currency="EUR",'Future et co'!E5060,IF(currency="GBP",'Future et co'!F5060,FALSE)))</f>
        <v>3.5830000000000001E-2</v>
      </c>
      <c r="D5060">
        <f t="shared" ca="1" si="1093"/>
        <v>3.5830000000000001E-2</v>
      </c>
      <c r="E5060">
        <f t="shared" ca="1" si="1094"/>
        <v>2.1409999999999998E-2</v>
      </c>
      <c r="F5060">
        <f t="shared" ca="1" si="1095"/>
        <v>3.7088999999999997E-2</v>
      </c>
      <c r="J5060" s="1">
        <v>36881</v>
      </c>
      <c r="K5060">
        <v>4.9050000000000002</v>
      </c>
      <c r="L5060">
        <f t="shared" si="1096"/>
        <v>4.9050000000000003E-2</v>
      </c>
      <c r="N5060" s="1">
        <v>36881</v>
      </c>
      <c r="O5060">
        <v>4.9050000000000002</v>
      </c>
      <c r="P5060">
        <f t="shared" si="1097"/>
        <v>4.9050000000000003E-2</v>
      </c>
      <c r="R5060" s="1">
        <v>36881</v>
      </c>
      <c r="S5060">
        <v>4.8920000000000003</v>
      </c>
      <c r="T5060">
        <f t="shared" si="1098"/>
        <v>4.8920000000000005E-2</v>
      </c>
      <c r="X5060">
        <f t="shared" si="1099"/>
        <v>0</v>
      </c>
      <c r="AB5060" s="1">
        <v>36881</v>
      </c>
      <c r="AC5060">
        <v>4.9050000000000002</v>
      </c>
      <c r="AD5060">
        <f t="shared" si="1100"/>
        <v>4.9050000000000003E-2</v>
      </c>
      <c r="AF5060" s="1">
        <v>36881</v>
      </c>
      <c r="AG5060">
        <v>4.9050000000000002</v>
      </c>
      <c r="AH5060">
        <f t="shared" si="1101"/>
        <v>4.9050000000000003E-2</v>
      </c>
      <c r="AJ5060" s="1">
        <v>36881</v>
      </c>
      <c r="AK5060">
        <v>4.8920000000000003</v>
      </c>
      <c r="AL5060">
        <f t="shared" si="1102"/>
        <v>4.8920000000000005E-2</v>
      </c>
      <c r="AP5060">
        <f t="shared" si="1103"/>
        <v>0</v>
      </c>
      <c r="AS5060" s="1">
        <v>36881</v>
      </c>
      <c r="AT5060">
        <v>4.9050000000000002</v>
      </c>
      <c r="AU5060">
        <f t="shared" si="1104"/>
        <v>4.9050000000000003E-2</v>
      </c>
      <c r="AX5060" s="1"/>
    </row>
    <row r="5061" spans="1:50" x14ac:dyDescent="0.3">
      <c r="A5061" s="19">
        <f t="shared" si="1105"/>
        <v>53000</v>
      </c>
      <c r="B5061">
        <f t="shared" ca="1" si="1092"/>
        <v>-19.088888888888889</v>
      </c>
      <c r="C5061">
        <f ca="1">IF(currency="USD",'Future et co'!D5061,IF(currency="EUR",'Future et co'!E5061,IF(currency="GBP",'Future et co'!F5061,FALSE)))</f>
        <v>3.5830000000000001E-2</v>
      </c>
      <c r="D5061">
        <f t="shared" ca="1" si="1093"/>
        <v>3.5830000000000001E-2</v>
      </c>
      <c r="E5061">
        <f t="shared" ca="1" si="1094"/>
        <v>2.1409999999999998E-2</v>
      </c>
      <c r="F5061">
        <f t="shared" ca="1" si="1095"/>
        <v>3.7088999999999997E-2</v>
      </c>
      <c r="J5061" s="1">
        <v>36880</v>
      </c>
      <c r="K5061">
        <v>4.9130000000000003</v>
      </c>
      <c r="L5061">
        <f t="shared" si="1096"/>
        <v>4.913E-2</v>
      </c>
      <c r="N5061" s="1">
        <v>36880</v>
      </c>
      <c r="O5061">
        <v>4.9130000000000003</v>
      </c>
      <c r="P5061">
        <f t="shared" si="1097"/>
        <v>4.913E-2</v>
      </c>
      <c r="R5061" s="1">
        <v>36880</v>
      </c>
      <c r="S5061">
        <v>4.9050000000000002</v>
      </c>
      <c r="T5061">
        <f t="shared" si="1098"/>
        <v>4.9050000000000003E-2</v>
      </c>
      <c r="X5061">
        <f t="shared" si="1099"/>
        <v>0</v>
      </c>
      <c r="AB5061" s="1">
        <v>36880</v>
      </c>
      <c r="AC5061">
        <v>4.9130000000000003</v>
      </c>
      <c r="AD5061">
        <f t="shared" si="1100"/>
        <v>4.913E-2</v>
      </c>
      <c r="AF5061" s="1">
        <v>36880</v>
      </c>
      <c r="AG5061">
        <v>4.9130000000000003</v>
      </c>
      <c r="AH5061">
        <f t="shared" si="1101"/>
        <v>4.913E-2</v>
      </c>
      <c r="AJ5061" s="1">
        <v>36880</v>
      </c>
      <c r="AK5061">
        <v>4.9050000000000002</v>
      </c>
      <c r="AL5061">
        <f t="shared" si="1102"/>
        <v>4.9050000000000003E-2</v>
      </c>
      <c r="AP5061">
        <f t="shared" si="1103"/>
        <v>0</v>
      </c>
      <c r="AS5061" s="1">
        <v>36880</v>
      </c>
      <c r="AT5061">
        <v>4.9130000000000003</v>
      </c>
      <c r="AU5061">
        <f t="shared" si="1104"/>
        <v>4.913E-2</v>
      </c>
      <c r="AX5061" s="1"/>
    </row>
    <row r="5062" spans="1:50" x14ac:dyDescent="0.3">
      <c r="A5062" s="19">
        <f t="shared" si="1105"/>
        <v>53001</v>
      </c>
      <c r="B5062">
        <f t="shared" ca="1" si="1092"/>
        <v>-19.091666666666665</v>
      </c>
      <c r="C5062">
        <f ca="1">IF(currency="USD",'Future et co'!D5062,IF(currency="EUR",'Future et co'!E5062,IF(currency="GBP",'Future et co'!F5062,FALSE)))</f>
        <v>3.5830000000000001E-2</v>
      </c>
      <c r="D5062">
        <f t="shared" ca="1" si="1093"/>
        <v>3.5830000000000001E-2</v>
      </c>
      <c r="E5062">
        <f t="shared" ca="1" si="1094"/>
        <v>2.1409999999999998E-2</v>
      </c>
      <c r="F5062">
        <f t="shared" ca="1" si="1095"/>
        <v>3.7088999999999997E-2</v>
      </c>
      <c r="J5062" s="1">
        <v>36879</v>
      </c>
      <c r="K5062">
        <v>4.9290000000000003</v>
      </c>
      <c r="L5062">
        <f t="shared" si="1096"/>
        <v>4.929E-2</v>
      </c>
      <c r="N5062" s="1">
        <v>36879</v>
      </c>
      <c r="O5062">
        <v>4.9290000000000003</v>
      </c>
      <c r="P5062">
        <f t="shared" si="1097"/>
        <v>4.929E-2</v>
      </c>
      <c r="R5062" s="1">
        <v>36879</v>
      </c>
      <c r="S5062">
        <v>4.9160000000000004</v>
      </c>
      <c r="T5062">
        <f t="shared" si="1098"/>
        <v>4.9160000000000002E-2</v>
      </c>
      <c r="X5062">
        <f t="shared" si="1099"/>
        <v>0</v>
      </c>
      <c r="AB5062" s="1">
        <v>36879</v>
      </c>
      <c r="AC5062">
        <v>4.9290000000000003</v>
      </c>
      <c r="AD5062">
        <f t="shared" si="1100"/>
        <v>4.929E-2</v>
      </c>
      <c r="AF5062" s="1">
        <v>36879</v>
      </c>
      <c r="AG5062">
        <v>4.9290000000000003</v>
      </c>
      <c r="AH5062">
        <f t="shared" si="1101"/>
        <v>4.929E-2</v>
      </c>
      <c r="AJ5062" s="1">
        <v>36879</v>
      </c>
      <c r="AK5062">
        <v>4.9160000000000004</v>
      </c>
      <c r="AL5062">
        <f t="shared" si="1102"/>
        <v>4.9160000000000002E-2</v>
      </c>
      <c r="AP5062">
        <f t="shared" si="1103"/>
        <v>0</v>
      </c>
      <c r="AS5062" s="1">
        <v>36879</v>
      </c>
      <c r="AT5062">
        <v>4.9290000000000003</v>
      </c>
      <c r="AU5062">
        <f t="shared" si="1104"/>
        <v>4.929E-2</v>
      </c>
      <c r="AX5062" s="1"/>
    </row>
    <row r="5063" spans="1:50" x14ac:dyDescent="0.3">
      <c r="A5063" s="19">
        <f t="shared" si="1105"/>
        <v>53002</v>
      </c>
      <c r="B5063">
        <f t="shared" ca="1" si="1092"/>
        <v>-19.094444444444445</v>
      </c>
      <c r="C5063">
        <f ca="1">IF(currency="USD",'Future et co'!D5063,IF(currency="EUR",'Future et co'!E5063,IF(currency="GBP",'Future et co'!F5063,FALSE)))</f>
        <v>3.5830000000000001E-2</v>
      </c>
      <c r="D5063">
        <f t="shared" ca="1" si="1093"/>
        <v>3.5830000000000001E-2</v>
      </c>
      <c r="E5063">
        <f t="shared" ca="1" si="1094"/>
        <v>2.1409999999999998E-2</v>
      </c>
      <c r="F5063">
        <f t="shared" ca="1" si="1095"/>
        <v>3.7088999999999997E-2</v>
      </c>
      <c r="J5063" s="1">
        <v>36878</v>
      </c>
      <c r="K5063">
        <v>4.9400000000000004</v>
      </c>
      <c r="L5063">
        <f t="shared" si="1096"/>
        <v>4.9400000000000006E-2</v>
      </c>
      <c r="N5063" s="1">
        <v>36878</v>
      </c>
      <c r="O5063">
        <v>4.9400000000000004</v>
      </c>
      <c r="P5063">
        <f t="shared" si="1097"/>
        <v>4.9400000000000006E-2</v>
      </c>
      <c r="R5063" s="1">
        <v>36878</v>
      </c>
      <c r="S5063">
        <v>4.9329999999999998</v>
      </c>
      <c r="T5063">
        <f t="shared" si="1098"/>
        <v>4.9329999999999999E-2</v>
      </c>
      <c r="X5063">
        <f t="shared" si="1099"/>
        <v>0</v>
      </c>
      <c r="AB5063" s="1">
        <v>36878</v>
      </c>
      <c r="AC5063">
        <v>4.9400000000000004</v>
      </c>
      <c r="AD5063">
        <f t="shared" si="1100"/>
        <v>4.9400000000000006E-2</v>
      </c>
      <c r="AF5063" s="1">
        <v>36878</v>
      </c>
      <c r="AG5063">
        <v>4.9400000000000004</v>
      </c>
      <c r="AH5063">
        <f t="shared" si="1101"/>
        <v>4.9400000000000006E-2</v>
      </c>
      <c r="AJ5063" s="1">
        <v>36878</v>
      </c>
      <c r="AK5063">
        <v>4.9329999999999998</v>
      </c>
      <c r="AL5063">
        <f t="shared" si="1102"/>
        <v>4.9329999999999999E-2</v>
      </c>
      <c r="AP5063">
        <f t="shared" si="1103"/>
        <v>0</v>
      </c>
      <c r="AS5063" s="1">
        <v>36878</v>
      </c>
      <c r="AT5063">
        <v>4.9400000000000004</v>
      </c>
      <c r="AU5063">
        <f t="shared" si="1104"/>
        <v>4.9400000000000006E-2</v>
      </c>
      <c r="AX5063" s="1"/>
    </row>
    <row r="5064" spans="1:50" x14ac:dyDescent="0.3">
      <c r="A5064" s="19">
        <f t="shared" si="1105"/>
        <v>53003</v>
      </c>
      <c r="B5064">
        <f t="shared" ca="1" si="1092"/>
        <v>-19.097222222222221</v>
      </c>
      <c r="C5064">
        <f ca="1">IF(currency="USD",'Future et co'!D5064,IF(currency="EUR",'Future et co'!E5064,IF(currency="GBP",'Future et co'!F5064,FALSE)))</f>
        <v>3.5830000000000001E-2</v>
      </c>
      <c r="D5064">
        <f t="shared" ca="1" si="1093"/>
        <v>3.5830000000000001E-2</v>
      </c>
      <c r="E5064">
        <f t="shared" ca="1" si="1094"/>
        <v>2.1409999999999998E-2</v>
      </c>
      <c r="F5064">
        <f t="shared" ca="1" si="1095"/>
        <v>3.7088999999999997E-2</v>
      </c>
      <c r="J5064" s="1">
        <v>36875</v>
      </c>
      <c r="K5064">
        <v>4.9649999999999999</v>
      </c>
      <c r="L5064">
        <f t="shared" si="1096"/>
        <v>4.965E-2</v>
      </c>
      <c r="N5064" s="1">
        <v>36875</v>
      </c>
      <c r="O5064">
        <v>4.9649999999999999</v>
      </c>
      <c r="P5064">
        <f t="shared" si="1097"/>
        <v>4.965E-2</v>
      </c>
      <c r="R5064" s="1">
        <v>36875</v>
      </c>
      <c r="S5064">
        <v>4.9489999999999998</v>
      </c>
      <c r="T5064">
        <f t="shared" si="1098"/>
        <v>4.9489999999999999E-2</v>
      </c>
      <c r="X5064">
        <f t="shared" si="1099"/>
        <v>0</v>
      </c>
      <c r="AB5064" s="1">
        <v>36875</v>
      </c>
      <c r="AC5064">
        <v>4.9649999999999999</v>
      </c>
      <c r="AD5064">
        <f t="shared" si="1100"/>
        <v>4.965E-2</v>
      </c>
      <c r="AF5064" s="1">
        <v>36875</v>
      </c>
      <c r="AG5064">
        <v>4.9649999999999999</v>
      </c>
      <c r="AH5064">
        <f t="shared" si="1101"/>
        <v>4.965E-2</v>
      </c>
      <c r="AJ5064" s="1">
        <v>36875</v>
      </c>
      <c r="AK5064">
        <v>4.9489999999999998</v>
      </c>
      <c r="AL5064">
        <f t="shared" si="1102"/>
        <v>4.9489999999999999E-2</v>
      </c>
      <c r="AP5064">
        <f t="shared" si="1103"/>
        <v>0</v>
      </c>
      <c r="AS5064" s="1">
        <v>36875</v>
      </c>
      <c r="AT5064">
        <v>4.9649999999999999</v>
      </c>
      <c r="AU5064">
        <f t="shared" si="1104"/>
        <v>4.965E-2</v>
      </c>
      <c r="AX5064" s="1"/>
    </row>
    <row r="5065" spans="1:50" x14ac:dyDescent="0.3">
      <c r="A5065" s="19">
        <f t="shared" si="1105"/>
        <v>53006</v>
      </c>
      <c r="B5065">
        <f t="shared" ca="1" si="1092"/>
        <v>-19.105555555555554</v>
      </c>
      <c r="C5065">
        <f ca="1">IF(currency="USD",'Future et co'!D5065,IF(currency="EUR",'Future et co'!E5065,IF(currency="GBP",'Future et co'!F5065,FALSE)))</f>
        <v>3.5830000000000001E-2</v>
      </c>
      <c r="D5065">
        <f t="shared" ca="1" si="1093"/>
        <v>3.5830000000000001E-2</v>
      </c>
      <c r="E5065">
        <f t="shared" ca="1" si="1094"/>
        <v>2.1409999999999998E-2</v>
      </c>
      <c r="F5065">
        <f t="shared" ca="1" si="1095"/>
        <v>3.7088999999999997E-2</v>
      </c>
      <c r="J5065" s="1">
        <v>36874</v>
      </c>
      <c r="K5065">
        <v>4.9710000000000001</v>
      </c>
      <c r="L5065">
        <f t="shared" si="1096"/>
        <v>4.9710000000000004E-2</v>
      </c>
      <c r="N5065" s="1">
        <v>36874</v>
      </c>
      <c r="O5065">
        <v>4.9710000000000001</v>
      </c>
      <c r="P5065">
        <f t="shared" si="1097"/>
        <v>4.9710000000000004E-2</v>
      </c>
      <c r="R5065" s="1">
        <v>36874</v>
      </c>
      <c r="S5065">
        <v>4.9530000000000003</v>
      </c>
      <c r="T5065">
        <f t="shared" si="1098"/>
        <v>4.9530000000000005E-2</v>
      </c>
      <c r="X5065">
        <f t="shared" si="1099"/>
        <v>0</v>
      </c>
      <c r="AB5065" s="1">
        <v>36874</v>
      </c>
      <c r="AC5065">
        <v>4.9710000000000001</v>
      </c>
      <c r="AD5065">
        <f t="shared" si="1100"/>
        <v>4.9710000000000004E-2</v>
      </c>
      <c r="AF5065" s="1">
        <v>36874</v>
      </c>
      <c r="AG5065">
        <v>4.9710000000000001</v>
      </c>
      <c r="AH5065">
        <f t="shared" si="1101"/>
        <v>4.9710000000000004E-2</v>
      </c>
      <c r="AJ5065" s="1">
        <v>36874</v>
      </c>
      <c r="AK5065">
        <v>4.9530000000000003</v>
      </c>
      <c r="AL5065">
        <f t="shared" si="1102"/>
        <v>4.9530000000000005E-2</v>
      </c>
      <c r="AP5065">
        <f t="shared" si="1103"/>
        <v>0</v>
      </c>
      <c r="AS5065" s="1">
        <v>36874</v>
      </c>
      <c r="AT5065">
        <v>4.9710000000000001</v>
      </c>
      <c r="AU5065">
        <f t="shared" si="1104"/>
        <v>4.9710000000000004E-2</v>
      </c>
      <c r="AX5065" s="1"/>
    </row>
    <row r="5066" spans="1:50" x14ac:dyDescent="0.3">
      <c r="A5066" s="19">
        <f t="shared" si="1105"/>
        <v>53007</v>
      </c>
      <c r="B5066">
        <f t="shared" ca="1" si="1092"/>
        <v>-19.108333333333334</v>
      </c>
      <c r="C5066">
        <f ca="1">IF(currency="USD",'Future et co'!D5066,IF(currency="EUR",'Future et co'!E5066,IF(currency="GBP",'Future et co'!F5066,FALSE)))</f>
        <v>3.5830000000000001E-2</v>
      </c>
      <c r="D5066">
        <f t="shared" ca="1" si="1093"/>
        <v>3.5830000000000001E-2</v>
      </c>
      <c r="E5066">
        <f t="shared" ca="1" si="1094"/>
        <v>2.1409999999999998E-2</v>
      </c>
      <c r="F5066">
        <f t="shared" ca="1" si="1095"/>
        <v>3.7088999999999997E-2</v>
      </c>
      <c r="J5066" s="1">
        <v>36873</v>
      </c>
      <c r="K5066">
        <v>4.9770000000000003</v>
      </c>
      <c r="L5066">
        <f t="shared" si="1096"/>
        <v>4.9770000000000002E-2</v>
      </c>
      <c r="N5066" s="1">
        <v>36873</v>
      </c>
      <c r="O5066">
        <v>4.9770000000000003</v>
      </c>
      <c r="P5066">
        <f t="shared" si="1097"/>
        <v>4.9770000000000002E-2</v>
      </c>
      <c r="R5066" s="1">
        <v>36873</v>
      </c>
      <c r="S5066">
        <v>4.9660000000000002</v>
      </c>
      <c r="T5066">
        <f t="shared" si="1098"/>
        <v>4.9660000000000003E-2</v>
      </c>
      <c r="X5066">
        <f t="shared" si="1099"/>
        <v>0</v>
      </c>
      <c r="AB5066" s="1">
        <v>36873</v>
      </c>
      <c r="AC5066">
        <v>4.9770000000000003</v>
      </c>
      <c r="AD5066">
        <f t="shared" si="1100"/>
        <v>4.9770000000000002E-2</v>
      </c>
      <c r="AF5066" s="1">
        <v>36873</v>
      </c>
      <c r="AG5066">
        <v>4.9770000000000003</v>
      </c>
      <c r="AH5066">
        <f t="shared" si="1101"/>
        <v>4.9770000000000002E-2</v>
      </c>
      <c r="AJ5066" s="1">
        <v>36873</v>
      </c>
      <c r="AK5066">
        <v>4.9660000000000002</v>
      </c>
      <c r="AL5066">
        <f t="shared" si="1102"/>
        <v>4.9660000000000003E-2</v>
      </c>
      <c r="AP5066">
        <f t="shared" si="1103"/>
        <v>0</v>
      </c>
      <c r="AS5066" s="1">
        <v>36873</v>
      </c>
      <c r="AT5066">
        <v>4.9770000000000003</v>
      </c>
      <c r="AU5066">
        <f t="shared" si="1104"/>
        <v>4.9770000000000002E-2</v>
      </c>
      <c r="AX5066" s="1"/>
    </row>
    <row r="5067" spans="1:50" x14ac:dyDescent="0.3">
      <c r="A5067" s="19">
        <f t="shared" si="1105"/>
        <v>53008</v>
      </c>
      <c r="B5067">
        <f t="shared" ref="B5067:B5130" ca="1" si="1106">($B$7-A5067)/360</f>
        <v>-19.111111111111111</v>
      </c>
      <c r="C5067">
        <f ca="1">IF(currency="USD",'Future et co'!D5067,IF(currency="EUR",'Future et co'!E5067,IF(currency="GBP",'Future et co'!F5067,FALSE)))</f>
        <v>3.5830000000000001E-2</v>
      </c>
      <c r="D5067">
        <f t="shared" ref="D5067:D5130" ca="1" si="1107">IFERROR(IF(B5067&lt;0.25,VLOOKUP(A5067,$J$11:$L$5325,3,FALSE),IF(AND(B5067&gt;=0.25,B5067&lt;0.5),VLOOKUP(A5067,$N$11:$P$5325,3,FALSE),IF(AND(B5067&gt;=0.5,B5067&lt;1),VLOOKUP(A5067,$R$11:$T$5325,3,FALSE),VLOOKUP(A5067,$V$11:$X$5010,3,FALSE)))),D5066)</f>
        <v>3.5830000000000001E-2</v>
      </c>
      <c r="E5067">
        <f t="shared" ref="E5067:E5130" ca="1" si="1108">IFERROR(IF(B5067&lt;0.25,VLOOKUP(A5067,$AF$11:$AH$5325,3,FALSE),IF(AND(B5067&gt;=0.25,B5067&lt;0.5),VLOOKUP(A5067,$AJ$11:$AL$5325,3,FALSE),VLOOKUP(A5067,$AN$11:$AP$5325,3,FALSE))),E5066)</f>
        <v>2.1409999999999998E-2</v>
      </c>
      <c r="F5067">
        <f t="shared" ref="F5067:F5130" ca="1" si="1109">IFERROR(VLOOKUP(A5067,$AS$11:$AU$9999,3,FALSE),F5066)</f>
        <v>3.7088999999999997E-2</v>
      </c>
      <c r="J5067" s="1">
        <v>36872</v>
      </c>
      <c r="K5067">
        <v>4.9790000000000001</v>
      </c>
      <c r="L5067">
        <f t="shared" si="1096"/>
        <v>4.9790000000000001E-2</v>
      </c>
      <c r="N5067" s="1">
        <v>36872</v>
      </c>
      <c r="O5067">
        <v>4.9790000000000001</v>
      </c>
      <c r="P5067">
        <f t="shared" si="1097"/>
        <v>4.9790000000000001E-2</v>
      </c>
      <c r="R5067" s="1">
        <v>36872</v>
      </c>
      <c r="S5067">
        <v>4.9669999999999996</v>
      </c>
      <c r="T5067">
        <f t="shared" si="1098"/>
        <v>4.9669999999999999E-2</v>
      </c>
      <c r="X5067">
        <f t="shared" si="1099"/>
        <v>0</v>
      </c>
      <c r="AB5067" s="1">
        <v>36872</v>
      </c>
      <c r="AC5067">
        <v>4.9790000000000001</v>
      </c>
      <c r="AD5067">
        <f t="shared" si="1100"/>
        <v>4.9790000000000001E-2</v>
      </c>
      <c r="AF5067" s="1">
        <v>36872</v>
      </c>
      <c r="AG5067">
        <v>4.9790000000000001</v>
      </c>
      <c r="AH5067">
        <f t="shared" si="1101"/>
        <v>4.9790000000000001E-2</v>
      </c>
      <c r="AJ5067" s="1">
        <v>36872</v>
      </c>
      <c r="AK5067">
        <v>4.9669999999999996</v>
      </c>
      <c r="AL5067">
        <f t="shared" si="1102"/>
        <v>4.9669999999999999E-2</v>
      </c>
      <c r="AP5067">
        <f t="shared" si="1103"/>
        <v>0</v>
      </c>
      <c r="AS5067" s="1">
        <v>36872</v>
      </c>
      <c r="AT5067">
        <v>4.9790000000000001</v>
      </c>
      <c r="AU5067">
        <f t="shared" si="1104"/>
        <v>4.9790000000000001E-2</v>
      </c>
      <c r="AX5067" s="1"/>
    </row>
    <row r="5068" spans="1:50" x14ac:dyDescent="0.3">
      <c r="A5068" s="19">
        <f t="shared" si="1105"/>
        <v>53009</v>
      </c>
      <c r="B5068">
        <f t="shared" ca="1" si="1106"/>
        <v>-19.113888888888887</v>
      </c>
      <c r="C5068">
        <f ca="1">IF(currency="USD",'Future et co'!D5068,IF(currency="EUR",'Future et co'!E5068,IF(currency="GBP",'Future et co'!F5068,FALSE)))</f>
        <v>3.5830000000000001E-2</v>
      </c>
      <c r="D5068">
        <f t="shared" ca="1" si="1107"/>
        <v>3.5830000000000001E-2</v>
      </c>
      <c r="E5068">
        <f t="shared" ca="1" si="1108"/>
        <v>2.1409999999999998E-2</v>
      </c>
      <c r="F5068">
        <f t="shared" ca="1" si="1109"/>
        <v>3.7088999999999997E-2</v>
      </c>
      <c r="J5068" s="1">
        <v>36871</v>
      </c>
      <c r="K5068">
        <v>4.9749999999999996</v>
      </c>
      <c r="L5068">
        <f t="shared" ref="L5068:L5131" si="1110">K5068/100</f>
        <v>4.9749999999999996E-2</v>
      </c>
      <c r="N5068" s="1">
        <v>36871</v>
      </c>
      <c r="O5068">
        <v>4.9749999999999996</v>
      </c>
      <c r="P5068">
        <f t="shared" ref="P5068:P5131" si="1111">O5068/100</f>
        <v>4.9749999999999996E-2</v>
      </c>
      <c r="R5068" s="1">
        <v>36871</v>
      </c>
      <c r="S5068">
        <v>4.9669999999999996</v>
      </c>
      <c r="T5068">
        <f t="shared" ref="T5068:T5131" si="1112">S5068/100</f>
        <v>4.9669999999999999E-2</v>
      </c>
      <c r="X5068">
        <f t="shared" ref="X5068:X5131" si="1113">W5068/100</f>
        <v>0</v>
      </c>
      <c r="AB5068" s="1">
        <v>36871</v>
      </c>
      <c r="AC5068">
        <v>4.9749999999999996</v>
      </c>
      <c r="AD5068">
        <f t="shared" ref="AD5068:AD5131" si="1114">AC5068/100</f>
        <v>4.9749999999999996E-2</v>
      </c>
      <c r="AF5068" s="1">
        <v>36871</v>
      </c>
      <c r="AG5068">
        <v>4.9749999999999996</v>
      </c>
      <c r="AH5068">
        <f t="shared" ref="AH5068:AH5131" si="1115">AG5068/100</f>
        <v>4.9749999999999996E-2</v>
      </c>
      <c r="AJ5068" s="1">
        <v>36871</v>
      </c>
      <c r="AK5068">
        <v>4.9669999999999996</v>
      </c>
      <c r="AL5068">
        <f t="shared" ref="AL5068:AL5131" si="1116">AK5068/100</f>
        <v>4.9669999999999999E-2</v>
      </c>
      <c r="AP5068">
        <f t="shared" ref="AP5068:AP5131" si="1117">AO5068/100</f>
        <v>0</v>
      </c>
      <c r="AS5068" s="1">
        <v>36871</v>
      </c>
      <c r="AT5068">
        <v>4.9749999999999996</v>
      </c>
      <c r="AU5068">
        <f t="shared" ref="AU5068:AU5131" si="1118">AT5068/100</f>
        <v>4.9749999999999996E-2</v>
      </c>
      <c r="AX5068" s="1"/>
    </row>
    <row r="5069" spans="1:50" x14ac:dyDescent="0.3">
      <c r="A5069" s="19">
        <f t="shared" ref="A5069:A5132" si="1119">WORKDAY(A5068,1)</f>
        <v>53010</v>
      </c>
      <c r="B5069">
        <f t="shared" ca="1" si="1106"/>
        <v>-19.116666666666667</v>
      </c>
      <c r="C5069">
        <f ca="1">IF(currency="USD",'Future et co'!D5069,IF(currency="EUR",'Future et co'!E5069,IF(currency="GBP",'Future et co'!F5069,FALSE)))</f>
        <v>3.5830000000000001E-2</v>
      </c>
      <c r="D5069">
        <f t="shared" ca="1" si="1107"/>
        <v>3.5830000000000001E-2</v>
      </c>
      <c r="E5069">
        <f t="shared" ca="1" si="1108"/>
        <v>2.1409999999999998E-2</v>
      </c>
      <c r="F5069">
        <f t="shared" ca="1" si="1109"/>
        <v>3.7088999999999997E-2</v>
      </c>
      <c r="J5069" s="1">
        <v>36868</v>
      </c>
      <c r="K5069">
        <v>4.9669999999999996</v>
      </c>
      <c r="L5069">
        <f t="shared" si="1110"/>
        <v>4.9669999999999999E-2</v>
      </c>
      <c r="N5069" s="1">
        <v>36868</v>
      </c>
      <c r="O5069">
        <v>4.9669999999999996</v>
      </c>
      <c r="P5069">
        <f t="shared" si="1111"/>
        <v>4.9669999999999999E-2</v>
      </c>
      <c r="R5069" s="1">
        <v>36868</v>
      </c>
      <c r="S5069">
        <v>4.9560000000000004</v>
      </c>
      <c r="T5069">
        <f t="shared" si="1112"/>
        <v>4.9560000000000007E-2</v>
      </c>
      <c r="X5069">
        <f t="shared" si="1113"/>
        <v>0</v>
      </c>
      <c r="AB5069" s="1">
        <v>36868</v>
      </c>
      <c r="AC5069">
        <v>4.9669999999999996</v>
      </c>
      <c r="AD5069">
        <f t="shared" si="1114"/>
        <v>4.9669999999999999E-2</v>
      </c>
      <c r="AF5069" s="1">
        <v>36868</v>
      </c>
      <c r="AG5069">
        <v>4.9669999999999996</v>
      </c>
      <c r="AH5069">
        <f t="shared" si="1115"/>
        <v>4.9669999999999999E-2</v>
      </c>
      <c r="AJ5069" s="1">
        <v>36868</v>
      </c>
      <c r="AK5069">
        <v>4.9560000000000004</v>
      </c>
      <c r="AL5069">
        <f t="shared" si="1116"/>
        <v>4.9560000000000007E-2</v>
      </c>
      <c r="AP5069">
        <f t="shared" si="1117"/>
        <v>0</v>
      </c>
      <c r="AS5069" s="1">
        <v>36868</v>
      </c>
      <c r="AT5069">
        <v>4.9669999999999996</v>
      </c>
      <c r="AU5069">
        <f t="shared" si="1118"/>
        <v>4.9669999999999999E-2</v>
      </c>
      <c r="AX5069" s="1"/>
    </row>
    <row r="5070" spans="1:50" x14ac:dyDescent="0.3">
      <c r="A5070" s="19">
        <f t="shared" si="1119"/>
        <v>53013</v>
      </c>
      <c r="B5070">
        <f t="shared" ca="1" si="1106"/>
        <v>-19.125</v>
      </c>
      <c r="C5070">
        <f ca="1">IF(currency="USD",'Future et co'!D5070,IF(currency="EUR",'Future et co'!E5070,IF(currency="GBP",'Future et co'!F5070,FALSE)))</f>
        <v>3.5830000000000001E-2</v>
      </c>
      <c r="D5070">
        <f t="shared" ca="1" si="1107"/>
        <v>3.5830000000000001E-2</v>
      </c>
      <c r="E5070">
        <f t="shared" ca="1" si="1108"/>
        <v>2.1409999999999998E-2</v>
      </c>
      <c r="F5070">
        <f t="shared" ca="1" si="1109"/>
        <v>3.7088999999999997E-2</v>
      </c>
      <c r="J5070" s="1">
        <v>36867</v>
      </c>
      <c r="K5070">
        <v>4.9740000000000002</v>
      </c>
      <c r="L5070">
        <f t="shared" si="1110"/>
        <v>4.9739999999999999E-2</v>
      </c>
      <c r="N5070" s="1">
        <v>36867</v>
      </c>
      <c r="O5070">
        <v>4.9740000000000002</v>
      </c>
      <c r="P5070">
        <f t="shared" si="1111"/>
        <v>4.9739999999999999E-2</v>
      </c>
      <c r="R5070" s="1">
        <v>36867</v>
      </c>
      <c r="S5070">
        <v>4.9560000000000004</v>
      </c>
      <c r="T5070">
        <f t="shared" si="1112"/>
        <v>4.9560000000000007E-2</v>
      </c>
      <c r="X5070">
        <f t="shared" si="1113"/>
        <v>0</v>
      </c>
      <c r="AB5070" s="1">
        <v>36867</v>
      </c>
      <c r="AC5070">
        <v>4.9740000000000002</v>
      </c>
      <c r="AD5070">
        <f t="shared" si="1114"/>
        <v>4.9739999999999999E-2</v>
      </c>
      <c r="AF5070" s="1">
        <v>36867</v>
      </c>
      <c r="AG5070">
        <v>4.9740000000000002</v>
      </c>
      <c r="AH5070">
        <f t="shared" si="1115"/>
        <v>4.9739999999999999E-2</v>
      </c>
      <c r="AJ5070" s="1">
        <v>36867</v>
      </c>
      <c r="AK5070">
        <v>4.9560000000000004</v>
      </c>
      <c r="AL5070">
        <f t="shared" si="1116"/>
        <v>4.9560000000000007E-2</v>
      </c>
      <c r="AP5070">
        <f t="shared" si="1117"/>
        <v>0</v>
      </c>
      <c r="AS5070" s="1">
        <v>36867</v>
      </c>
      <c r="AT5070">
        <v>4.9740000000000002</v>
      </c>
      <c r="AU5070">
        <f t="shared" si="1118"/>
        <v>4.9739999999999999E-2</v>
      </c>
      <c r="AX5070" s="1"/>
    </row>
    <row r="5071" spans="1:50" x14ac:dyDescent="0.3">
      <c r="A5071" s="19">
        <f t="shared" si="1119"/>
        <v>53014</v>
      </c>
      <c r="B5071">
        <f t="shared" ca="1" si="1106"/>
        <v>-19.127777777777776</v>
      </c>
      <c r="C5071">
        <f ca="1">IF(currency="USD",'Future et co'!D5071,IF(currency="EUR",'Future et co'!E5071,IF(currency="GBP",'Future et co'!F5071,FALSE)))</f>
        <v>3.5830000000000001E-2</v>
      </c>
      <c r="D5071">
        <f t="shared" ca="1" si="1107"/>
        <v>3.5830000000000001E-2</v>
      </c>
      <c r="E5071">
        <f t="shared" ca="1" si="1108"/>
        <v>2.1409999999999998E-2</v>
      </c>
      <c r="F5071">
        <f t="shared" ca="1" si="1109"/>
        <v>3.7088999999999997E-2</v>
      </c>
      <c r="J5071" s="1">
        <v>36866</v>
      </c>
      <c r="K5071">
        <v>4.9870000000000001</v>
      </c>
      <c r="L5071">
        <f t="shared" si="1110"/>
        <v>4.9869999999999998E-2</v>
      </c>
      <c r="N5071" s="1">
        <v>36866</v>
      </c>
      <c r="O5071">
        <v>4.9870000000000001</v>
      </c>
      <c r="P5071">
        <f t="shared" si="1111"/>
        <v>4.9869999999999998E-2</v>
      </c>
      <c r="R5071" s="1">
        <v>36866</v>
      </c>
      <c r="S5071">
        <v>4.9720000000000004</v>
      </c>
      <c r="T5071">
        <f t="shared" si="1112"/>
        <v>4.9720000000000007E-2</v>
      </c>
      <c r="X5071">
        <f t="shared" si="1113"/>
        <v>0</v>
      </c>
      <c r="AB5071" s="1">
        <v>36866</v>
      </c>
      <c r="AC5071">
        <v>4.9870000000000001</v>
      </c>
      <c r="AD5071">
        <f t="shared" si="1114"/>
        <v>4.9869999999999998E-2</v>
      </c>
      <c r="AF5071" s="1">
        <v>36866</v>
      </c>
      <c r="AG5071">
        <v>4.9870000000000001</v>
      </c>
      <c r="AH5071">
        <f t="shared" si="1115"/>
        <v>4.9869999999999998E-2</v>
      </c>
      <c r="AJ5071" s="1">
        <v>36866</v>
      </c>
      <c r="AK5071">
        <v>4.9720000000000004</v>
      </c>
      <c r="AL5071">
        <f t="shared" si="1116"/>
        <v>4.9720000000000007E-2</v>
      </c>
      <c r="AP5071">
        <f t="shared" si="1117"/>
        <v>0</v>
      </c>
      <c r="AS5071" s="1">
        <v>36866</v>
      </c>
      <c r="AT5071">
        <v>4.9870000000000001</v>
      </c>
      <c r="AU5071">
        <f t="shared" si="1118"/>
        <v>4.9869999999999998E-2</v>
      </c>
      <c r="AX5071" s="1"/>
    </row>
    <row r="5072" spans="1:50" x14ac:dyDescent="0.3">
      <c r="A5072" s="19">
        <f t="shared" si="1119"/>
        <v>53015</v>
      </c>
      <c r="B5072">
        <f t="shared" ca="1" si="1106"/>
        <v>-19.130555555555556</v>
      </c>
      <c r="C5072">
        <f ca="1">IF(currency="USD",'Future et co'!D5072,IF(currency="EUR",'Future et co'!E5072,IF(currency="GBP",'Future et co'!F5072,FALSE)))</f>
        <v>3.5830000000000001E-2</v>
      </c>
      <c r="D5072">
        <f t="shared" ca="1" si="1107"/>
        <v>3.5830000000000001E-2</v>
      </c>
      <c r="E5072">
        <f t="shared" ca="1" si="1108"/>
        <v>2.1409999999999998E-2</v>
      </c>
      <c r="F5072">
        <f t="shared" ca="1" si="1109"/>
        <v>3.7088999999999997E-2</v>
      </c>
      <c r="J5072" s="1">
        <v>36865</v>
      </c>
      <c r="K5072">
        <v>5.0010000000000003</v>
      </c>
      <c r="L5072">
        <f t="shared" si="1110"/>
        <v>5.0010000000000006E-2</v>
      </c>
      <c r="N5072" s="1">
        <v>36865</v>
      </c>
      <c r="O5072">
        <v>5.0010000000000003</v>
      </c>
      <c r="P5072">
        <f t="shared" si="1111"/>
        <v>5.0010000000000006E-2</v>
      </c>
      <c r="R5072" s="1">
        <v>36865</v>
      </c>
      <c r="S5072">
        <v>5.0060000000000002</v>
      </c>
      <c r="T5072">
        <f t="shared" si="1112"/>
        <v>5.006E-2</v>
      </c>
      <c r="X5072">
        <f t="shared" si="1113"/>
        <v>0</v>
      </c>
      <c r="AB5072" s="1">
        <v>36865</v>
      </c>
      <c r="AC5072">
        <v>5.0010000000000003</v>
      </c>
      <c r="AD5072">
        <f t="shared" si="1114"/>
        <v>5.0010000000000006E-2</v>
      </c>
      <c r="AF5072" s="1">
        <v>36865</v>
      </c>
      <c r="AG5072">
        <v>5.0010000000000003</v>
      </c>
      <c r="AH5072">
        <f t="shared" si="1115"/>
        <v>5.0010000000000006E-2</v>
      </c>
      <c r="AJ5072" s="1">
        <v>36865</v>
      </c>
      <c r="AK5072">
        <v>5.0060000000000002</v>
      </c>
      <c r="AL5072">
        <f t="shared" si="1116"/>
        <v>5.006E-2</v>
      </c>
      <c r="AP5072">
        <f t="shared" si="1117"/>
        <v>0</v>
      </c>
      <c r="AS5072" s="1">
        <v>36865</v>
      </c>
      <c r="AT5072">
        <v>5.0010000000000003</v>
      </c>
      <c r="AU5072">
        <f t="shared" si="1118"/>
        <v>5.0010000000000006E-2</v>
      </c>
      <c r="AX5072" s="1"/>
    </row>
    <row r="5073" spans="1:50" x14ac:dyDescent="0.3">
      <c r="A5073" s="19">
        <f t="shared" si="1119"/>
        <v>53016</v>
      </c>
      <c r="B5073">
        <f t="shared" ca="1" si="1106"/>
        <v>-19.133333333333333</v>
      </c>
      <c r="C5073">
        <f ca="1">IF(currency="USD",'Future et co'!D5073,IF(currency="EUR",'Future et co'!E5073,IF(currency="GBP",'Future et co'!F5073,FALSE)))</f>
        <v>3.5830000000000001E-2</v>
      </c>
      <c r="D5073">
        <f t="shared" ca="1" si="1107"/>
        <v>3.5830000000000001E-2</v>
      </c>
      <c r="E5073">
        <f t="shared" ca="1" si="1108"/>
        <v>2.1409999999999998E-2</v>
      </c>
      <c r="F5073">
        <f t="shared" ca="1" si="1109"/>
        <v>3.7088999999999997E-2</v>
      </c>
      <c r="J5073" s="1">
        <v>36864</v>
      </c>
      <c r="K5073">
        <v>5.0069999999999997</v>
      </c>
      <c r="L5073">
        <f t="shared" si="1110"/>
        <v>5.0069999999999996E-2</v>
      </c>
      <c r="N5073" s="1">
        <v>36864</v>
      </c>
      <c r="O5073">
        <v>5.0069999999999997</v>
      </c>
      <c r="P5073">
        <f t="shared" si="1111"/>
        <v>5.0069999999999996E-2</v>
      </c>
      <c r="R5073" s="1">
        <v>36864</v>
      </c>
      <c r="S5073">
        <v>5.0119999999999996</v>
      </c>
      <c r="T5073">
        <f t="shared" si="1112"/>
        <v>5.0119999999999998E-2</v>
      </c>
      <c r="X5073">
        <f t="shared" si="1113"/>
        <v>0</v>
      </c>
      <c r="AB5073" s="1">
        <v>36864</v>
      </c>
      <c r="AC5073">
        <v>5.0069999999999997</v>
      </c>
      <c r="AD5073">
        <f t="shared" si="1114"/>
        <v>5.0069999999999996E-2</v>
      </c>
      <c r="AF5073" s="1">
        <v>36864</v>
      </c>
      <c r="AG5073">
        <v>5.0069999999999997</v>
      </c>
      <c r="AH5073">
        <f t="shared" si="1115"/>
        <v>5.0069999999999996E-2</v>
      </c>
      <c r="AJ5073" s="1">
        <v>36864</v>
      </c>
      <c r="AK5073">
        <v>5.0119999999999996</v>
      </c>
      <c r="AL5073">
        <f t="shared" si="1116"/>
        <v>5.0119999999999998E-2</v>
      </c>
      <c r="AP5073">
        <f t="shared" si="1117"/>
        <v>0</v>
      </c>
      <c r="AS5073" s="1">
        <v>36864</v>
      </c>
      <c r="AT5073">
        <v>5.0069999999999997</v>
      </c>
      <c r="AU5073">
        <f t="shared" si="1118"/>
        <v>5.0069999999999996E-2</v>
      </c>
      <c r="AX5073" s="1"/>
    </row>
    <row r="5074" spans="1:50" x14ac:dyDescent="0.3">
      <c r="A5074" s="19">
        <f t="shared" si="1119"/>
        <v>53017</v>
      </c>
      <c r="B5074">
        <f t="shared" ca="1" si="1106"/>
        <v>-19.136111111111113</v>
      </c>
      <c r="C5074">
        <f ca="1">IF(currency="USD",'Future et co'!D5074,IF(currency="EUR",'Future et co'!E5074,IF(currency="GBP",'Future et co'!F5074,FALSE)))</f>
        <v>3.5830000000000001E-2</v>
      </c>
      <c r="D5074">
        <f t="shared" ca="1" si="1107"/>
        <v>3.5830000000000001E-2</v>
      </c>
      <c r="E5074">
        <f t="shared" ca="1" si="1108"/>
        <v>2.1409999999999998E-2</v>
      </c>
      <c r="F5074">
        <f t="shared" ca="1" si="1109"/>
        <v>3.7088999999999997E-2</v>
      </c>
      <c r="J5074" s="1">
        <v>36861</v>
      </c>
      <c r="K5074">
        <v>5.0170000000000003</v>
      </c>
      <c r="L5074">
        <f t="shared" si="1110"/>
        <v>5.0170000000000006E-2</v>
      </c>
      <c r="N5074" s="1">
        <v>36861</v>
      </c>
      <c r="O5074">
        <v>5.0170000000000003</v>
      </c>
      <c r="P5074">
        <f t="shared" si="1111"/>
        <v>5.0170000000000006E-2</v>
      </c>
      <c r="R5074" s="1">
        <v>36861</v>
      </c>
      <c r="S5074">
        <v>5.0209999999999999</v>
      </c>
      <c r="T5074">
        <f t="shared" si="1112"/>
        <v>5.0209999999999998E-2</v>
      </c>
      <c r="X5074">
        <f t="shared" si="1113"/>
        <v>0</v>
      </c>
      <c r="AB5074" s="1">
        <v>36861</v>
      </c>
      <c r="AC5074">
        <v>5.0170000000000003</v>
      </c>
      <c r="AD5074">
        <f t="shared" si="1114"/>
        <v>5.0170000000000006E-2</v>
      </c>
      <c r="AF5074" s="1">
        <v>36861</v>
      </c>
      <c r="AG5074">
        <v>5.0170000000000003</v>
      </c>
      <c r="AH5074">
        <f t="shared" si="1115"/>
        <v>5.0170000000000006E-2</v>
      </c>
      <c r="AJ5074" s="1">
        <v>36861</v>
      </c>
      <c r="AK5074">
        <v>5.0209999999999999</v>
      </c>
      <c r="AL5074">
        <f t="shared" si="1116"/>
        <v>5.0209999999999998E-2</v>
      </c>
      <c r="AP5074">
        <f t="shared" si="1117"/>
        <v>0</v>
      </c>
      <c r="AS5074" s="1">
        <v>36861</v>
      </c>
      <c r="AT5074">
        <v>5.0170000000000003</v>
      </c>
      <c r="AU5074">
        <f t="shared" si="1118"/>
        <v>5.0170000000000006E-2</v>
      </c>
      <c r="AX5074" s="1"/>
    </row>
    <row r="5075" spans="1:50" x14ac:dyDescent="0.3">
      <c r="A5075" s="19">
        <f t="shared" si="1119"/>
        <v>53020</v>
      </c>
      <c r="B5075">
        <f t="shared" ca="1" si="1106"/>
        <v>-19.144444444444446</v>
      </c>
      <c r="C5075">
        <f ca="1">IF(currency="USD",'Future et co'!D5075,IF(currency="EUR",'Future et co'!E5075,IF(currency="GBP",'Future et co'!F5075,FALSE)))</f>
        <v>3.5830000000000001E-2</v>
      </c>
      <c r="D5075">
        <f t="shared" ca="1" si="1107"/>
        <v>3.5830000000000001E-2</v>
      </c>
      <c r="E5075">
        <f t="shared" ca="1" si="1108"/>
        <v>2.1409999999999998E-2</v>
      </c>
      <c r="F5075">
        <f t="shared" ca="1" si="1109"/>
        <v>3.7088999999999997E-2</v>
      </c>
      <c r="J5075" s="1">
        <v>36860</v>
      </c>
      <c r="K5075">
        <v>5.0309999999999997</v>
      </c>
      <c r="L5075">
        <f t="shared" si="1110"/>
        <v>5.0309999999999994E-2</v>
      </c>
      <c r="N5075" s="1">
        <v>36860</v>
      </c>
      <c r="O5075">
        <v>5.0309999999999997</v>
      </c>
      <c r="P5075">
        <f t="shared" si="1111"/>
        <v>5.0309999999999994E-2</v>
      </c>
      <c r="R5075" s="1">
        <v>36860</v>
      </c>
      <c r="S5075">
        <v>5.0510000000000002</v>
      </c>
      <c r="T5075">
        <f t="shared" si="1112"/>
        <v>5.0509999999999999E-2</v>
      </c>
      <c r="X5075">
        <f t="shared" si="1113"/>
        <v>0</v>
      </c>
      <c r="AB5075" s="1">
        <v>36860</v>
      </c>
      <c r="AC5075">
        <v>5.0309999999999997</v>
      </c>
      <c r="AD5075">
        <f t="shared" si="1114"/>
        <v>5.0309999999999994E-2</v>
      </c>
      <c r="AF5075" s="1">
        <v>36860</v>
      </c>
      <c r="AG5075">
        <v>5.0309999999999997</v>
      </c>
      <c r="AH5075">
        <f t="shared" si="1115"/>
        <v>5.0309999999999994E-2</v>
      </c>
      <c r="AJ5075" s="1">
        <v>36860</v>
      </c>
      <c r="AK5075">
        <v>5.0510000000000002</v>
      </c>
      <c r="AL5075">
        <f t="shared" si="1116"/>
        <v>5.0509999999999999E-2</v>
      </c>
      <c r="AP5075">
        <f t="shared" si="1117"/>
        <v>0</v>
      </c>
      <c r="AS5075" s="1">
        <v>36860</v>
      </c>
      <c r="AT5075">
        <v>5.0309999999999997</v>
      </c>
      <c r="AU5075">
        <f t="shared" si="1118"/>
        <v>5.0309999999999994E-2</v>
      </c>
      <c r="AX5075" s="1"/>
    </row>
    <row r="5076" spans="1:50" x14ac:dyDescent="0.3">
      <c r="A5076" s="19">
        <f t="shared" si="1119"/>
        <v>53021</v>
      </c>
      <c r="B5076">
        <f t="shared" ca="1" si="1106"/>
        <v>-19.147222222222222</v>
      </c>
      <c r="C5076">
        <f ca="1">IF(currency="USD",'Future et co'!D5076,IF(currency="EUR",'Future et co'!E5076,IF(currency="GBP",'Future et co'!F5076,FALSE)))</f>
        <v>3.5830000000000001E-2</v>
      </c>
      <c r="D5076">
        <f t="shared" ca="1" si="1107"/>
        <v>3.5830000000000001E-2</v>
      </c>
      <c r="E5076">
        <f t="shared" ca="1" si="1108"/>
        <v>2.1409999999999998E-2</v>
      </c>
      <c r="F5076">
        <f t="shared" ca="1" si="1109"/>
        <v>3.7088999999999997E-2</v>
      </c>
      <c r="J5076" s="1">
        <v>36859</v>
      </c>
      <c r="K5076">
        <v>5.0460000000000003</v>
      </c>
      <c r="L5076">
        <f t="shared" si="1110"/>
        <v>5.0460000000000005E-2</v>
      </c>
      <c r="N5076" s="1">
        <v>36859</v>
      </c>
      <c r="O5076">
        <v>5.0460000000000003</v>
      </c>
      <c r="P5076">
        <f t="shared" si="1111"/>
        <v>5.0460000000000005E-2</v>
      </c>
      <c r="R5076" s="1">
        <v>36859</v>
      </c>
      <c r="S5076">
        <v>5.069</v>
      </c>
      <c r="T5076">
        <f t="shared" si="1112"/>
        <v>5.0689999999999999E-2</v>
      </c>
      <c r="X5076">
        <f t="shared" si="1113"/>
        <v>0</v>
      </c>
      <c r="AB5076" s="1">
        <v>36859</v>
      </c>
      <c r="AC5076">
        <v>5.0460000000000003</v>
      </c>
      <c r="AD5076">
        <f t="shared" si="1114"/>
        <v>5.0460000000000005E-2</v>
      </c>
      <c r="AF5076" s="1">
        <v>36859</v>
      </c>
      <c r="AG5076">
        <v>5.0460000000000003</v>
      </c>
      <c r="AH5076">
        <f t="shared" si="1115"/>
        <v>5.0460000000000005E-2</v>
      </c>
      <c r="AJ5076" s="1">
        <v>36859</v>
      </c>
      <c r="AK5076">
        <v>5.069</v>
      </c>
      <c r="AL5076">
        <f t="shared" si="1116"/>
        <v>5.0689999999999999E-2</v>
      </c>
      <c r="AP5076">
        <f t="shared" si="1117"/>
        <v>0</v>
      </c>
      <c r="AS5076" s="1">
        <v>36859</v>
      </c>
      <c r="AT5076">
        <v>5.0460000000000003</v>
      </c>
      <c r="AU5076">
        <f t="shared" si="1118"/>
        <v>5.0460000000000005E-2</v>
      </c>
      <c r="AX5076" s="1"/>
    </row>
    <row r="5077" spans="1:50" x14ac:dyDescent="0.3">
      <c r="A5077" s="19">
        <f t="shared" si="1119"/>
        <v>53022</v>
      </c>
      <c r="B5077">
        <f t="shared" ca="1" si="1106"/>
        <v>-19.149999999999999</v>
      </c>
      <c r="C5077">
        <f ca="1">IF(currency="USD",'Future et co'!D5077,IF(currency="EUR",'Future et co'!E5077,IF(currency="GBP",'Future et co'!F5077,FALSE)))</f>
        <v>3.5830000000000001E-2</v>
      </c>
      <c r="D5077">
        <f t="shared" ca="1" si="1107"/>
        <v>3.5830000000000001E-2</v>
      </c>
      <c r="E5077">
        <f t="shared" ca="1" si="1108"/>
        <v>2.1409999999999998E-2</v>
      </c>
      <c r="F5077">
        <f t="shared" ca="1" si="1109"/>
        <v>3.7088999999999997E-2</v>
      </c>
      <c r="J5077" s="1">
        <v>36858</v>
      </c>
      <c r="K5077">
        <v>4.9050000000000002</v>
      </c>
      <c r="L5077">
        <f t="shared" si="1110"/>
        <v>4.9050000000000003E-2</v>
      </c>
      <c r="N5077" s="1">
        <v>36858</v>
      </c>
      <c r="O5077">
        <v>4.9050000000000002</v>
      </c>
      <c r="P5077">
        <f t="shared" si="1111"/>
        <v>4.9050000000000003E-2</v>
      </c>
      <c r="R5077" s="1">
        <v>36858</v>
      </c>
      <c r="S5077">
        <v>5.0739999999999998</v>
      </c>
      <c r="T5077">
        <f t="shared" si="1112"/>
        <v>5.074E-2</v>
      </c>
      <c r="X5077">
        <f t="shared" si="1113"/>
        <v>0</v>
      </c>
      <c r="AB5077" s="1">
        <v>36858</v>
      </c>
      <c r="AC5077">
        <v>4.9050000000000002</v>
      </c>
      <c r="AD5077">
        <f t="shared" si="1114"/>
        <v>4.9050000000000003E-2</v>
      </c>
      <c r="AF5077" s="1">
        <v>36858</v>
      </c>
      <c r="AG5077">
        <v>4.9050000000000002</v>
      </c>
      <c r="AH5077">
        <f t="shared" si="1115"/>
        <v>4.9050000000000003E-2</v>
      </c>
      <c r="AJ5077" s="1">
        <v>36858</v>
      </c>
      <c r="AK5077">
        <v>5.0739999999999998</v>
      </c>
      <c r="AL5077">
        <f t="shared" si="1116"/>
        <v>5.074E-2</v>
      </c>
      <c r="AP5077">
        <f t="shared" si="1117"/>
        <v>0</v>
      </c>
      <c r="AS5077" s="1">
        <v>36858</v>
      </c>
      <c r="AT5077">
        <v>4.9050000000000002</v>
      </c>
      <c r="AU5077">
        <f t="shared" si="1118"/>
        <v>4.9050000000000003E-2</v>
      </c>
      <c r="AX5077" s="1"/>
    </row>
    <row r="5078" spans="1:50" x14ac:dyDescent="0.3">
      <c r="A5078" s="19">
        <f t="shared" si="1119"/>
        <v>53023</v>
      </c>
      <c r="B5078">
        <f t="shared" ca="1" si="1106"/>
        <v>-19.152777777777779</v>
      </c>
      <c r="C5078">
        <f ca="1">IF(currency="USD",'Future et co'!D5078,IF(currency="EUR",'Future et co'!E5078,IF(currency="GBP",'Future et co'!F5078,FALSE)))</f>
        <v>3.5830000000000001E-2</v>
      </c>
      <c r="D5078">
        <f t="shared" ca="1" si="1107"/>
        <v>3.5830000000000001E-2</v>
      </c>
      <c r="E5078">
        <f t="shared" ca="1" si="1108"/>
        <v>2.1409999999999998E-2</v>
      </c>
      <c r="F5078">
        <f t="shared" ca="1" si="1109"/>
        <v>3.7088999999999997E-2</v>
      </c>
      <c r="J5078" s="1">
        <v>36857</v>
      </c>
      <c r="K5078">
        <v>4.899</v>
      </c>
      <c r="L5078">
        <f t="shared" si="1110"/>
        <v>4.8989999999999999E-2</v>
      </c>
      <c r="N5078" s="1">
        <v>36857</v>
      </c>
      <c r="O5078">
        <v>4.899</v>
      </c>
      <c r="P5078">
        <f t="shared" si="1111"/>
        <v>4.8989999999999999E-2</v>
      </c>
      <c r="R5078" s="1">
        <v>36857</v>
      </c>
      <c r="S5078">
        <v>5.0750000000000002</v>
      </c>
      <c r="T5078">
        <f t="shared" si="1112"/>
        <v>5.0750000000000003E-2</v>
      </c>
      <c r="X5078">
        <f t="shared" si="1113"/>
        <v>0</v>
      </c>
      <c r="AB5078" s="1">
        <v>36857</v>
      </c>
      <c r="AC5078">
        <v>4.899</v>
      </c>
      <c r="AD5078">
        <f t="shared" si="1114"/>
        <v>4.8989999999999999E-2</v>
      </c>
      <c r="AF5078" s="1">
        <v>36857</v>
      </c>
      <c r="AG5078">
        <v>4.899</v>
      </c>
      <c r="AH5078">
        <f t="shared" si="1115"/>
        <v>4.8989999999999999E-2</v>
      </c>
      <c r="AJ5078" s="1">
        <v>36857</v>
      </c>
      <c r="AK5078">
        <v>5.0750000000000002</v>
      </c>
      <c r="AL5078">
        <f t="shared" si="1116"/>
        <v>5.0750000000000003E-2</v>
      </c>
      <c r="AP5078">
        <f t="shared" si="1117"/>
        <v>0</v>
      </c>
      <c r="AS5078" s="1">
        <v>36857</v>
      </c>
      <c r="AT5078">
        <v>4.899</v>
      </c>
      <c r="AU5078">
        <f t="shared" si="1118"/>
        <v>4.8989999999999999E-2</v>
      </c>
      <c r="AX5078" s="1"/>
    </row>
    <row r="5079" spans="1:50" x14ac:dyDescent="0.3">
      <c r="A5079" s="19">
        <f t="shared" si="1119"/>
        <v>53024</v>
      </c>
      <c r="B5079">
        <f t="shared" ca="1" si="1106"/>
        <v>-19.155555555555555</v>
      </c>
      <c r="C5079">
        <f ca="1">IF(currency="USD",'Future et co'!D5079,IF(currency="EUR",'Future et co'!E5079,IF(currency="GBP",'Future et co'!F5079,FALSE)))</f>
        <v>3.5830000000000001E-2</v>
      </c>
      <c r="D5079">
        <f t="shared" ca="1" si="1107"/>
        <v>3.5830000000000001E-2</v>
      </c>
      <c r="E5079">
        <f t="shared" ca="1" si="1108"/>
        <v>2.1409999999999998E-2</v>
      </c>
      <c r="F5079">
        <f t="shared" ca="1" si="1109"/>
        <v>3.7088999999999997E-2</v>
      </c>
      <c r="J5079" s="1">
        <v>36854</v>
      </c>
      <c r="K5079">
        <v>4.8959999999999999</v>
      </c>
      <c r="L5079">
        <f t="shared" si="1110"/>
        <v>4.8959999999999997E-2</v>
      </c>
      <c r="N5079" s="1">
        <v>36854</v>
      </c>
      <c r="O5079">
        <v>4.8959999999999999</v>
      </c>
      <c r="P5079">
        <f t="shared" si="1111"/>
        <v>4.8959999999999997E-2</v>
      </c>
      <c r="R5079" s="1">
        <v>36854</v>
      </c>
      <c r="S5079">
        <v>5.0709999999999997</v>
      </c>
      <c r="T5079">
        <f t="shared" si="1112"/>
        <v>5.0709999999999998E-2</v>
      </c>
      <c r="X5079">
        <f t="shared" si="1113"/>
        <v>0</v>
      </c>
      <c r="AB5079" s="1">
        <v>36854</v>
      </c>
      <c r="AC5079">
        <v>4.8959999999999999</v>
      </c>
      <c r="AD5079">
        <f t="shared" si="1114"/>
        <v>4.8959999999999997E-2</v>
      </c>
      <c r="AF5079" s="1">
        <v>36854</v>
      </c>
      <c r="AG5079">
        <v>4.8959999999999999</v>
      </c>
      <c r="AH5079">
        <f t="shared" si="1115"/>
        <v>4.8959999999999997E-2</v>
      </c>
      <c r="AJ5079" s="1">
        <v>36854</v>
      </c>
      <c r="AK5079">
        <v>5.0709999999999997</v>
      </c>
      <c r="AL5079">
        <f t="shared" si="1116"/>
        <v>5.0709999999999998E-2</v>
      </c>
      <c r="AP5079">
        <f t="shared" si="1117"/>
        <v>0</v>
      </c>
      <c r="AS5079" s="1">
        <v>36854</v>
      </c>
      <c r="AT5079">
        <v>4.8959999999999999</v>
      </c>
      <c r="AU5079">
        <f t="shared" si="1118"/>
        <v>4.8959999999999997E-2</v>
      </c>
      <c r="AX5079" s="1"/>
    </row>
    <row r="5080" spans="1:50" x14ac:dyDescent="0.3">
      <c r="A5080" s="19">
        <f t="shared" si="1119"/>
        <v>53027</v>
      </c>
      <c r="B5080">
        <f t="shared" ca="1" si="1106"/>
        <v>-19.163888888888888</v>
      </c>
      <c r="C5080">
        <f ca="1">IF(currency="USD",'Future et co'!D5080,IF(currency="EUR",'Future et co'!E5080,IF(currency="GBP",'Future et co'!F5080,FALSE)))</f>
        <v>3.5830000000000001E-2</v>
      </c>
      <c r="D5080">
        <f t="shared" ca="1" si="1107"/>
        <v>3.5830000000000001E-2</v>
      </c>
      <c r="E5080">
        <f t="shared" ca="1" si="1108"/>
        <v>2.1409999999999998E-2</v>
      </c>
      <c r="F5080">
        <f t="shared" ca="1" si="1109"/>
        <v>3.7088999999999997E-2</v>
      </c>
      <c r="J5080" s="1">
        <v>36853</v>
      </c>
      <c r="K5080">
        <v>4.8929999999999998</v>
      </c>
      <c r="L5080">
        <f t="shared" si="1110"/>
        <v>4.8930000000000001E-2</v>
      </c>
      <c r="N5080" s="1">
        <v>36853</v>
      </c>
      <c r="O5080">
        <v>4.8929999999999998</v>
      </c>
      <c r="P5080">
        <f t="shared" si="1111"/>
        <v>4.8930000000000001E-2</v>
      </c>
      <c r="R5080" s="1">
        <v>36853</v>
      </c>
      <c r="S5080">
        <v>5.07</v>
      </c>
      <c r="T5080">
        <f t="shared" si="1112"/>
        <v>5.0700000000000002E-2</v>
      </c>
      <c r="X5080">
        <f t="shared" si="1113"/>
        <v>0</v>
      </c>
      <c r="AB5080" s="1">
        <v>36853</v>
      </c>
      <c r="AC5080">
        <v>4.8929999999999998</v>
      </c>
      <c r="AD5080">
        <f t="shared" si="1114"/>
        <v>4.8930000000000001E-2</v>
      </c>
      <c r="AF5080" s="1">
        <v>36853</v>
      </c>
      <c r="AG5080">
        <v>4.8929999999999998</v>
      </c>
      <c r="AH5080">
        <f t="shared" si="1115"/>
        <v>4.8930000000000001E-2</v>
      </c>
      <c r="AJ5080" s="1">
        <v>36853</v>
      </c>
      <c r="AK5080">
        <v>5.07</v>
      </c>
      <c r="AL5080">
        <f t="shared" si="1116"/>
        <v>5.0700000000000002E-2</v>
      </c>
      <c r="AP5080">
        <f t="shared" si="1117"/>
        <v>0</v>
      </c>
      <c r="AS5080" s="1">
        <v>36853</v>
      </c>
      <c r="AT5080">
        <v>4.8929999999999998</v>
      </c>
      <c r="AU5080">
        <f t="shared" si="1118"/>
        <v>4.8930000000000001E-2</v>
      </c>
      <c r="AX5080" s="1"/>
    </row>
    <row r="5081" spans="1:50" x14ac:dyDescent="0.3">
      <c r="A5081" s="19">
        <f t="shared" si="1119"/>
        <v>53028</v>
      </c>
      <c r="B5081">
        <f t="shared" ca="1" si="1106"/>
        <v>-19.166666666666668</v>
      </c>
      <c r="C5081">
        <f ca="1">IF(currency="USD",'Future et co'!D5081,IF(currency="EUR",'Future et co'!E5081,IF(currency="GBP",'Future et co'!F5081,FALSE)))</f>
        <v>3.5830000000000001E-2</v>
      </c>
      <c r="D5081">
        <f t="shared" ca="1" si="1107"/>
        <v>3.5830000000000001E-2</v>
      </c>
      <c r="E5081">
        <f t="shared" ca="1" si="1108"/>
        <v>2.1409999999999998E-2</v>
      </c>
      <c r="F5081">
        <f t="shared" ca="1" si="1109"/>
        <v>3.7088999999999997E-2</v>
      </c>
      <c r="J5081" s="1">
        <v>36852</v>
      </c>
      <c r="K5081">
        <v>4.891</v>
      </c>
      <c r="L5081">
        <f t="shared" si="1110"/>
        <v>4.8910000000000002E-2</v>
      </c>
      <c r="N5081" s="1">
        <v>36852</v>
      </c>
      <c r="O5081">
        <v>4.891</v>
      </c>
      <c r="P5081">
        <f t="shared" si="1111"/>
        <v>4.8910000000000002E-2</v>
      </c>
      <c r="R5081" s="1">
        <v>36852</v>
      </c>
      <c r="S5081">
        <v>5.0720000000000001</v>
      </c>
      <c r="T5081">
        <f t="shared" si="1112"/>
        <v>5.0720000000000001E-2</v>
      </c>
      <c r="X5081">
        <f t="shared" si="1113"/>
        <v>0</v>
      </c>
      <c r="AB5081" s="1">
        <v>36852</v>
      </c>
      <c r="AC5081">
        <v>4.891</v>
      </c>
      <c r="AD5081">
        <f t="shared" si="1114"/>
        <v>4.8910000000000002E-2</v>
      </c>
      <c r="AF5081" s="1">
        <v>36852</v>
      </c>
      <c r="AG5081">
        <v>4.891</v>
      </c>
      <c r="AH5081">
        <f t="shared" si="1115"/>
        <v>4.8910000000000002E-2</v>
      </c>
      <c r="AJ5081" s="1">
        <v>36852</v>
      </c>
      <c r="AK5081">
        <v>5.0720000000000001</v>
      </c>
      <c r="AL5081">
        <f t="shared" si="1116"/>
        <v>5.0720000000000001E-2</v>
      </c>
      <c r="AP5081">
        <f t="shared" si="1117"/>
        <v>0</v>
      </c>
      <c r="AS5081" s="1">
        <v>36852</v>
      </c>
      <c r="AT5081">
        <v>4.891</v>
      </c>
      <c r="AU5081">
        <f t="shared" si="1118"/>
        <v>4.8910000000000002E-2</v>
      </c>
      <c r="AX5081" s="1"/>
    </row>
    <row r="5082" spans="1:50" x14ac:dyDescent="0.3">
      <c r="A5082" s="19">
        <f t="shared" si="1119"/>
        <v>53029</v>
      </c>
      <c r="B5082">
        <f t="shared" ca="1" si="1106"/>
        <v>-19.169444444444444</v>
      </c>
      <c r="C5082">
        <f ca="1">IF(currency="USD",'Future et co'!D5082,IF(currency="EUR",'Future et co'!E5082,IF(currency="GBP",'Future et co'!F5082,FALSE)))</f>
        <v>3.5830000000000001E-2</v>
      </c>
      <c r="D5082">
        <f t="shared" ca="1" si="1107"/>
        <v>3.5830000000000001E-2</v>
      </c>
      <c r="E5082">
        <f t="shared" ca="1" si="1108"/>
        <v>2.1409999999999998E-2</v>
      </c>
      <c r="F5082">
        <f t="shared" ca="1" si="1109"/>
        <v>3.7088999999999997E-2</v>
      </c>
      <c r="J5082" s="1">
        <v>36851</v>
      </c>
      <c r="K5082">
        <v>4.8860000000000001</v>
      </c>
      <c r="L5082">
        <f t="shared" si="1110"/>
        <v>4.8860000000000001E-2</v>
      </c>
      <c r="N5082" s="1">
        <v>36851</v>
      </c>
      <c r="O5082">
        <v>4.8860000000000001</v>
      </c>
      <c r="P5082">
        <f t="shared" si="1111"/>
        <v>4.8860000000000001E-2</v>
      </c>
      <c r="R5082" s="1">
        <v>36851</v>
      </c>
      <c r="S5082">
        <v>5.07</v>
      </c>
      <c r="T5082">
        <f t="shared" si="1112"/>
        <v>5.0700000000000002E-2</v>
      </c>
      <c r="X5082">
        <f t="shared" si="1113"/>
        <v>0</v>
      </c>
      <c r="AB5082" s="1">
        <v>36851</v>
      </c>
      <c r="AC5082">
        <v>4.8860000000000001</v>
      </c>
      <c r="AD5082">
        <f t="shared" si="1114"/>
        <v>4.8860000000000001E-2</v>
      </c>
      <c r="AF5082" s="1">
        <v>36851</v>
      </c>
      <c r="AG5082">
        <v>4.8860000000000001</v>
      </c>
      <c r="AH5082">
        <f t="shared" si="1115"/>
        <v>4.8860000000000001E-2</v>
      </c>
      <c r="AJ5082" s="1">
        <v>36851</v>
      </c>
      <c r="AK5082">
        <v>5.07</v>
      </c>
      <c r="AL5082">
        <f t="shared" si="1116"/>
        <v>5.0700000000000002E-2</v>
      </c>
      <c r="AP5082">
        <f t="shared" si="1117"/>
        <v>0</v>
      </c>
      <c r="AS5082" s="1">
        <v>36851</v>
      </c>
      <c r="AT5082">
        <v>4.8860000000000001</v>
      </c>
      <c r="AU5082">
        <f t="shared" si="1118"/>
        <v>4.8860000000000001E-2</v>
      </c>
      <c r="AX5082" s="1"/>
    </row>
    <row r="5083" spans="1:50" x14ac:dyDescent="0.3">
      <c r="A5083" s="19">
        <f t="shared" si="1119"/>
        <v>53030</v>
      </c>
      <c r="B5083">
        <f t="shared" ca="1" si="1106"/>
        <v>-19.172222222222221</v>
      </c>
      <c r="C5083">
        <f ca="1">IF(currency="USD",'Future et co'!D5083,IF(currency="EUR",'Future et co'!E5083,IF(currency="GBP",'Future et co'!F5083,FALSE)))</f>
        <v>3.5830000000000001E-2</v>
      </c>
      <c r="D5083">
        <f t="shared" ca="1" si="1107"/>
        <v>3.5830000000000001E-2</v>
      </c>
      <c r="E5083">
        <f t="shared" ca="1" si="1108"/>
        <v>2.1409999999999998E-2</v>
      </c>
      <c r="F5083">
        <f t="shared" ca="1" si="1109"/>
        <v>3.7088999999999997E-2</v>
      </c>
      <c r="J5083" s="1">
        <v>36850</v>
      </c>
      <c r="K5083">
        <v>4.8719999999999999</v>
      </c>
      <c r="L5083">
        <f t="shared" si="1110"/>
        <v>4.8719999999999999E-2</v>
      </c>
      <c r="N5083" s="1">
        <v>36850</v>
      </c>
      <c r="O5083">
        <v>4.8719999999999999</v>
      </c>
      <c r="P5083">
        <f t="shared" si="1111"/>
        <v>4.8719999999999999E-2</v>
      </c>
      <c r="R5083" s="1">
        <v>36850</v>
      </c>
      <c r="S5083">
        <v>5.0609999999999999</v>
      </c>
      <c r="T5083">
        <f t="shared" si="1112"/>
        <v>5.0610000000000002E-2</v>
      </c>
      <c r="X5083">
        <f t="shared" si="1113"/>
        <v>0</v>
      </c>
      <c r="AB5083" s="1">
        <v>36850</v>
      </c>
      <c r="AC5083">
        <v>4.8719999999999999</v>
      </c>
      <c r="AD5083">
        <f t="shared" si="1114"/>
        <v>4.8719999999999999E-2</v>
      </c>
      <c r="AF5083" s="1">
        <v>36850</v>
      </c>
      <c r="AG5083">
        <v>4.8719999999999999</v>
      </c>
      <c r="AH5083">
        <f t="shared" si="1115"/>
        <v>4.8719999999999999E-2</v>
      </c>
      <c r="AJ5083" s="1">
        <v>36850</v>
      </c>
      <c r="AK5083">
        <v>5.0609999999999999</v>
      </c>
      <c r="AL5083">
        <f t="shared" si="1116"/>
        <v>5.0610000000000002E-2</v>
      </c>
      <c r="AP5083">
        <f t="shared" si="1117"/>
        <v>0</v>
      </c>
      <c r="AS5083" s="1">
        <v>36850</v>
      </c>
      <c r="AT5083">
        <v>4.8719999999999999</v>
      </c>
      <c r="AU5083">
        <f t="shared" si="1118"/>
        <v>4.8719999999999999E-2</v>
      </c>
      <c r="AX5083" s="1"/>
    </row>
    <row r="5084" spans="1:50" x14ac:dyDescent="0.3">
      <c r="A5084" s="19">
        <f t="shared" si="1119"/>
        <v>53031</v>
      </c>
      <c r="B5084">
        <f t="shared" ca="1" si="1106"/>
        <v>-19.175000000000001</v>
      </c>
      <c r="C5084">
        <f ca="1">IF(currency="USD",'Future et co'!D5084,IF(currency="EUR",'Future et co'!E5084,IF(currency="GBP",'Future et co'!F5084,FALSE)))</f>
        <v>3.5830000000000001E-2</v>
      </c>
      <c r="D5084">
        <f t="shared" ca="1" si="1107"/>
        <v>3.5830000000000001E-2</v>
      </c>
      <c r="E5084">
        <f t="shared" ca="1" si="1108"/>
        <v>2.1409999999999998E-2</v>
      </c>
      <c r="F5084">
        <f t="shared" ca="1" si="1109"/>
        <v>3.7088999999999997E-2</v>
      </c>
      <c r="J5084" s="1">
        <v>36847</v>
      </c>
      <c r="K5084">
        <v>4.8730000000000002</v>
      </c>
      <c r="L5084">
        <f t="shared" si="1110"/>
        <v>4.8730000000000002E-2</v>
      </c>
      <c r="N5084" s="1">
        <v>36847</v>
      </c>
      <c r="O5084">
        <v>4.8730000000000002</v>
      </c>
      <c r="P5084">
        <f t="shared" si="1111"/>
        <v>4.8730000000000002E-2</v>
      </c>
      <c r="R5084" s="1">
        <v>36847</v>
      </c>
      <c r="S5084">
        <v>5.0620000000000003</v>
      </c>
      <c r="T5084">
        <f t="shared" si="1112"/>
        <v>5.0620000000000005E-2</v>
      </c>
      <c r="X5084">
        <f t="shared" si="1113"/>
        <v>0</v>
      </c>
      <c r="AB5084" s="1">
        <v>36847</v>
      </c>
      <c r="AC5084">
        <v>4.8730000000000002</v>
      </c>
      <c r="AD5084">
        <f t="shared" si="1114"/>
        <v>4.8730000000000002E-2</v>
      </c>
      <c r="AF5084" s="1">
        <v>36847</v>
      </c>
      <c r="AG5084">
        <v>4.8730000000000002</v>
      </c>
      <c r="AH5084">
        <f t="shared" si="1115"/>
        <v>4.8730000000000002E-2</v>
      </c>
      <c r="AJ5084" s="1">
        <v>36847</v>
      </c>
      <c r="AK5084">
        <v>5.0620000000000003</v>
      </c>
      <c r="AL5084">
        <f t="shared" si="1116"/>
        <v>5.0620000000000005E-2</v>
      </c>
      <c r="AP5084">
        <f t="shared" si="1117"/>
        <v>0</v>
      </c>
      <c r="AS5084" s="1">
        <v>36847</v>
      </c>
      <c r="AT5084">
        <v>4.8730000000000002</v>
      </c>
      <c r="AU5084">
        <f t="shared" si="1118"/>
        <v>4.8730000000000002E-2</v>
      </c>
      <c r="AX5084" s="1"/>
    </row>
    <row r="5085" spans="1:50" x14ac:dyDescent="0.3">
      <c r="A5085" s="19">
        <f t="shared" si="1119"/>
        <v>53034</v>
      </c>
      <c r="B5085">
        <f t="shared" ca="1" si="1106"/>
        <v>-19.183333333333334</v>
      </c>
      <c r="C5085">
        <f ca="1">IF(currency="USD",'Future et co'!D5085,IF(currency="EUR",'Future et co'!E5085,IF(currency="GBP",'Future et co'!F5085,FALSE)))</f>
        <v>3.5830000000000001E-2</v>
      </c>
      <c r="D5085">
        <f t="shared" ca="1" si="1107"/>
        <v>3.5830000000000001E-2</v>
      </c>
      <c r="E5085">
        <f t="shared" ca="1" si="1108"/>
        <v>2.1409999999999998E-2</v>
      </c>
      <c r="F5085">
        <f t="shared" ca="1" si="1109"/>
        <v>3.7088999999999997E-2</v>
      </c>
      <c r="J5085" s="1">
        <v>36846</v>
      </c>
      <c r="K5085">
        <v>4.8860000000000001</v>
      </c>
      <c r="L5085">
        <f t="shared" si="1110"/>
        <v>4.8860000000000001E-2</v>
      </c>
      <c r="N5085" s="1">
        <v>36846</v>
      </c>
      <c r="O5085">
        <v>4.8860000000000001</v>
      </c>
      <c r="P5085">
        <f t="shared" si="1111"/>
        <v>4.8860000000000001E-2</v>
      </c>
      <c r="R5085" s="1">
        <v>36846</v>
      </c>
      <c r="S5085">
        <v>5.0780000000000003</v>
      </c>
      <c r="T5085">
        <f t="shared" si="1112"/>
        <v>5.0780000000000006E-2</v>
      </c>
      <c r="X5085">
        <f t="shared" si="1113"/>
        <v>0</v>
      </c>
      <c r="AB5085" s="1">
        <v>36846</v>
      </c>
      <c r="AC5085">
        <v>4.8860000000000001</v>
      </c>
      <c r="AD5085">
        <f t="shared" si="1114"/>
        <v>4.8860000000000001E-2</v>
      </c>
      <c r="AF5085" s="1">
        <v>36846</v>
      </c>
      <c r="AG5085">
        <v>4.8860000000000001</v>
      </c>
      <c r="AH5085">
        <f t="shared" si="1115"/>
        <v>4.8860000000000001E-2</v>
      </c>
      <c r="AJ5085" s="1">
        <v>36846</v>
      </c>
      <c r="AK5085">
        <v>5.0780000000000003</v>
      </c>
      <c r="AL5085">
        <f t="shared" si="1116"/>
        <v>5.0780000000000006E-2</v>
      </c>
      <c r="AP5085">
        <f t="shared" si="1117"/>
        <v>0</v>
      </c>
      <c r="AS5085" s="1">
        <v>36846</v>
      </c>
      <c r="AT5085">
        <v>4.8860000000000001</v>
      </c>
      <c r="AU5085">
        <f t="shared" si="1118"/>
        <v>4.8860000000000001E-2</v>
      </c>
      <c r="AX5085" s="1"/>
    </row>
    <row r="5086" spans="1:50" x14ac:dyDescent="0.3">
      <c r="A5086" s="19">
        <f t="shared" si="1119"/>
        <v>53035</v>
      </c>
      <c r="B5086">
        <f t="shared" ca="1" si="1106"/>
        <v>-19.18611111111111</v>
      </c>
      <c r="C5086">
        <f ca="1">IF(currency="USD",'Future et co'!D5086,IF(currency="EUR",'Future et co'!E5086,IF(currency="GBP",'Future et co'!F5086,FALSE)))</f>
        <v>3.5830000000000001E-2</v>
      </c>
      <c r="D5086">
        <f t="shared" ca="1" si="1107"/>
        <v>3.5830000000000001E-2</v>
      </c>
      <c r="E5086">
        <f t="shared" ca="1" si="1108"/>
        <v>2.1409999999999998E-2</v>
      </c>
      <c r="F5086">
        <f t="shared" ca="1" si="1109"/>
        <v>3.7088999999999997E-2</v>
      </c>
      <c r="J5086" s="1">
        <v>36845</v>
      </c>
      <c r="K5086">
        <v>4.8920000000000003</v>
      </c>
      <c r="L5086">
        <f t="shared" si="1110"/>
        <v>4.8920000000000005E-2</v>
      </c>
      <c r="N5086" s="1">
        <v>36845</v>
      </c>
      <c r="O5086">
        <v>4.8920000000000003</v>
      </c>
      <c r="P5086">
        <f t="shared" si="1111"/>
        <v>4.8920000000000005E-2</v>
      </c>
      <c r="R5086" s="1">
        <v>36845</v>
      </c>
      <c r="S5086">
        <v>5.085</v>
      </c>
      <c r="T5086">
        <f t="shared" si="1112"/>
        <v>5.0849999999999999E-2</v>
      </c>
      <c r="X5086">
        <f t="shared" si="1113"/>
        <v>0</v>
      </c>
      <c r="AB5086" s="1">
        <v>36845</v>
      </c>
      <c r="AC5086">
        <v>4.8920000000000003</v>
      </c>
      <c r="AD5086">
        <f t="shared" si="1114"/>
        <v>4.8920000000000005E-2</v>
      </c>
      <c r="AF5086" s="1">
        <v>36845</v>
      </c>
      <c r="AG5086">
        <v>4.8920000000000003</v>
      </c>
      <c r="AH5086">
        <f t="shared" si="1115"/>
        <v>4.8920000000000005E-2</v>
      </c>
      <c r="AJ5086" s="1">
        <v>36845</v>
      </c>
      <c r="AK5086">
        <v>5.085</v>
      </c>
      <c r="AL5086">
        <f t="shared" si="1116"/>
        <v>5.0849999999999999E-2</v>
      </c>
      <c r="AP5086">
        <f t="shared" si="1117"/>
        <v>0</v>
      </c>
      <c r="AS5086" s="1">
        <v>36845</v>
      </c>
      <c r="AT5086">
        <v>4.8920000000000003</v>
      </c>
      <c r="AU5086">
        <f t="shared" si="1118"/>
        <v>4.8920000000000005E-2</v>
      </c>
      <c r="AX5086" s="1"/>
    </row>
    <row r="5087" spans="1:50" x14ac:dyDescent="0.3">
      <c r="A5087" s="19">
        <f t="shared" si="1119"/>
        <v>53036</v>
      </c>
      <c r="B5087">
        <f t="shared" ca="1" si="1106"/>
        <v>-19.18888888888889</v>
      </c>
      <c r="C5087">
        <f ca="1">IF(currency="USD",'Future et co'!D5087,IF(currency="EUR",'Future et co'!E5087,IF(currency="GBP",'Future et co'!F5087,FALSE)))</f>
        <v>3.5830000000000001E-2</v>
      </c>
      <c r="D5087">
        <f t="shared" ca="1" si="1107"/>
        <v>3.5830000000000001E-2</v>
      </c>
      <c r="E5087">
        <f t="shared" ca="1" si="1108"/>
        <v>2.1409999999999998E-2</v>
      </c>
      <c r="F5087">
        <f t="shared" ca="1" si="1109"/>
        <v>3.7088999999999997E-2</v>
      </c>
      <c r="J5087" s="1">
        <v>36844</v>
      </c>
      <c r="K5087">
        <v>4.9080000000000004</v>
      </c>
      <c r="L5087">
        <f t="shared" si="1110"/>
        <v>4.9080000000000006E-2</v>
      </c>
      <c r="N5087" s="1">
        <v>36844</v>
      </c>
      <c r="O5087">
        <v>4.9080000000000004</v>
      </c>
      <c r="P5087">
        <f t="shared" si="1111"/>
        <v>4.9080000000000006E-2</v>
      </c>
      <c r="R5087" s="1">
        <v>36844</v>
      </c>
      <c r="S5087">
        <v>5.0940000000000003</v>
      </c>
      <c r="T5087">
        <f t="shared" si="1112"/>
        <v>5.0940000000000006E-2</v>
      </c>
      <c r="X5087">
        <f t="shared" si="1113"/>
        <v>0</v>
      </c>
      <c r="AB5087" s="1">
        <v>36844</v>
      </c>
      <c r="AC5087">
        <v>4.9080000000000004</v>
      </c>
      <c r="AD5087">
        <f t="shared" si="1114"/>
        <v>4.9080000000000006E-2</v>
      </c>
      <c r="AF5087" s="1">
        <v>36844</v>
      </c>
      <c r="AG5087">
        <v>4.9080000000000004</v>
      </c>
      <c r="AH5087">
        <f t="shared" si="1115"/>
        <v>4.9080000000000006E-2</v>
      </c>
      <c r="AJ5087" s="1">
        <v>36844</v>
      </c>
      <c r="AK5087">
        <v>5.0940000000000003</v>
      </c>
      <c r="AL5087">
        <f t="shared" si="1116"/>
        <v>5.0940000000000006E-2</v>
      </c>
      <c r="AP5087">
        <f t="shared" si="1117"/>
        <v>0</v>
      </c>
      <c r="AS5087" s="1">
        <v>36844</v>
      </c>
      <c r="AT5087">
        <v>4.9080000000000004</v>
      </c>
      <c r="AU5087">
        <f t="shared" si="1118"/>
        <v>4.9080000000000006E-2</v>
      </c>
      <c r="AX5087" s="1"/>
    </row>
    <row r="5088" spans="1:50" x14ac:dyDescent="0.3">
      <c r="A5088" s="19">
        <f t="shared" si="1119"/>
        <v>53037</v>
      </c>
      <c r="B5088">
        <f t="shared" ca="1" si="1106"/>
        <v>-19.191666666666666</v>
      </c>
      <c r="C5088">
        <f ca="1">IF(currency="USD",'Future et co'!D5088,IF(currency="EUR",'Future et co'!E5088,IF(currency="GBP",'Future et co'!F5088,FALSE)))</f>
        <v>3.5830000000000001E-2</v>
      </c>
      <c r="D5088">
        <f t="shared" ca="1" si="1107"/>
        <v>3.5830000000000001E-2</v>
      </c>
      <c r="E5088">
        <f t="shared" ca="1" si="1108"/>
        <v>2.1409999999999998E-2</v>
      </c>
      <c r="F5088">
        <f t="shared" ca="1" si="1109"/>
        <v>3.7088999999999997E-2</v>
      </c>
      <c r="J5088" s="1">
        <v>36843</v>
      </c>
      <c r="K5088">
        <v>4.9189999999999996</v>
      </c>
      <c r="L5088">
        <f t="shared" si="1110"/>
        <v>4.9189999999999998E-2</v>
      </c>
      <c r="N5088" s="1">
        <v>36843</v>
      </c>
      <c r="O5088">
        <v>4.9189999999999996</v>
      </c>
      <c r="P5088">
        <f t="shared" si="1111"/>
        <v>4.9189999999999998E-2</v>
      </c>
      <c r="R5088" s="1">
        <v>36843</v>
      </c>
      <c r="S5088">
        <v>5.1059999999999999</v>
      </c>
      <c r="T5088">
        <f t="shared" si="1112"/>
        <v>5.1060000000000001E-2</v>
      </c>
      <c r="X5088">
        <f t="shared" si="1113"/>
        <v>0</v>
      </c>
      <c r="AB5088" s="1">
        <v>36843</v>
      </c>
      <c r="AC5088">
        <v>4.9189999999999996</v>
      </c>
      <c r="AD5088">
        <f t="shared" si="1114"/>
        <v>4.9189999999999998E-2</v>
      </c>
      <c r="AF5088" s="1">
        <v>36843</v>
      </c>
      <c r="AG5088">
        <v>4.9189999999999996</v>
      </c>
      <c r="AH5088">
        <f t="shared" si="1115"/>
        <v>4.9189999999999998E-2</v>
      </c>
      <c r="AJ5088" s="1">
        <v>36843</v>
      </c>
      <c r="AK5088">
        <v>5.1059999999999999</v>
      </c>
      <c r="AL5088">
        <f t="shared" si="1116"/>
        <v>5.1060000000000001E-2</v>
      </c>
      <c r="AP5088">
        <f t="shared" si="1117"/>
        <v>0</v>
      </c>
      <c r="AS5088" s="1">
        <v>36843</v>
      </c>
      <c r="AT5088">
        <v>4.9189999999999996</v>
      </c>
      <c r="AU5088">
        <f t="shared" si="1118"/>
        <v>4.9189999999999998E-2</v>
      </c>
      <c r="AX5088" s="1"/>
    </row>
    <row r="5089" spans="1:50" x14ac:dyDescent="0.3">
      <c r="A5089" s="19">
        <f t="shared" si="1119"/>
        <v>53038</v>
      </c>
      <c r="B5089">
        <f t="shared" ca="1" si="1106"/>
        <v>-19.194444444444443</v>
      </c>
      <c r="C5089">
        <f ca="1">IF(currency="USD",'Future et co'!D5089,IF(currency="EUR",'Future et co'!E5089,IF(currency="GBP",'Future et co'!F5089,FALSE)))</f>
        <v>3.5830000000000001E-2</v>
      </c>
      <c r="D5089">
        <f t="shared" ca="1" si="1107"/>
        <v>3.5830000000000001E-2</v>
      </c>
      <c r="E5089">
        <f t="shared" ca="1" si="1108"/>
        <v>2.1409999999999998E-2</v>
      </c>
      <c r="F5089">
        <f t="shared" ca="1" si="1109"/>
        <v>3.7088999999999997E-2</v>
      </c>
      <c r="J5089" s="1">
        <v>36840</v>
      </c>
      <c r="K5089">
        <v>4.9320000000000004</v>
      </c>
      <c r="L5089">
        <f t="shared" si="1110"/>
        <v>4.9320000000000003E-2</v>
      </c>
      <c r="N5089" s="1">
        <v>36840</v>
      </c>
      <c r="O5089">
        <v>4.9320000000000004</v>
      </c>
      <c r="P5089">
        <f t="shared" si="1111"/>
        <v>4.9320000000000003E-2</v>
      </c>
      <c r="R5089" s="1">
        <v>36840</v>
      </c>
      <c r="S5089">
        <v>5.1120000000000001</v>
      </c>
      <c r="T5089">
        <f t="shared" si="1112"/>
        <v>5.1119999999999999E-2</v>
      </c>
      <c r="X5089">
        <f t="shared" si="1113"/>
        <v>0</v>
      </c>
      <c r="AB5089" s="1">
        <v>36840</v>
      </c>
      <c r="AC5089">
        <v>4.9320000000000004</v>
      </c>
      <c r="AD5089">
        <f t="shared" si="1114"/>
        <v>4.9320000000000003E-2</v>
      </c>
      <c r="AF5089" s="1">
        <v>36840</v>
      </c>
      <c r="AG5089">
        <v>4.9320000000000004</v>
      </c>
      <c r="AH5089">
        <f t="shared" si="1115"/>
        <v>4.9320000000000003E-2</v>
      </c>
      <c r="AJ5089" s="1">
        <v>36840</v>
      </c>
      <c r="AK5089">
        <v>5.1120000000000001</v>
      </c>
      <c r="AL5089">
        <f t="shared" si="1116"/>
        <v>5.1119999999999999E-2</v>
      </c>
      <c r="AP5089">
        <f t="shared" si="1117"/>
        <v>0</v>
      </c>
      <c r="AS5089" s="1">
        <v>36840</v>
      </c>
      <c r="AT5089">
        <v>4.9320000000000004</v>
      </c>
      <c r="AU5089">
        <f t="shared" si="1118"/>
        <v>4.9320000000000003E-2</v>
      </c>
      <c r="AX5089" s="1"/>
    </row>
    <row r="5090" spans="1:50" x14ac:dyDescent="0.3">
      <c r="A5090" s="19">
        <f t="shared" si="1119"/>
        <v>53041</v>
      </c>
      <c r="B5090">
        <f t="shared" ca="1" si="1106"/>
        <v>-19.202777777777779</v>
      </c>
      <c r="C5090">
        <f ca="1">IF(currency="USD",'Future et co'!D5090,IF(currency="EUR",'Future et co'!E5090,IF(currency="GBP",'Future et co'!F5090,FALSE)))</f>
        <v>3.5830000000000001E-2</v>
      </c>
      <c r="D5090">
        <f t="shared" ca="1" si="1107"/>
        <v>3.5830000000000001E-2</v>
      </c>
      <c r="E5090">
        <f t="shared" ca="1" si="1108"/>
        <v>2.1409999999999998E-2</v>
      </c>
      <c r="F5090">
        <f t="shared" ca="1" si="1109"/>
        <v>3.7088999999999997E-2</v>
      </c>
      <c r="J5090" s="1">
        <v>36839</v>
      </c>
      <c r="K5090">
        <v>4.9370000000000003</v>
      </c>
      <c r="L5090">
        <f t="shared" si="1110"/>
        <v>4.9370000000000004E-2</v>
      </c>
      <c r="N5090" s="1">
        <v>36839</v>
      </c>
      <c r="O5090">
        <v>4.9370000000000003</v>
      </c>
      <c r="P5090">
        <f t="shared" si="1111"/>
        <v>4.9370000000000004E-2</v>
      </c>
      <c r="R5090" s="1">
        <v>36839</v>
      </c>
      <c r="S5090">
        <v>5.1230000000000002</v>
      </c>
      <c r="T5090">
        <f t="shared" si="1112"/>
        <v>5.1230000000000005E-2</v>
      </c>
      <c r="X5090">
        <f t="shared" si="1113"/>
        <v>0</v>
      </c>
      <c r="AB5090" s="1">
        <v>36839</v>
      </c>
      <c r="AC5090">
        <v>4.9370000000000003</v>
      </c>
      <c r="AD5090">
        <f t="shared" si="1114"/>
        <v>4.9370000000000004E-2</v>
      </c>
      <c r="AF5090" s="1">
        <v>36839</v>
      </c>
      <c r="AG5090">
        <v>4.9370000000000003</v>
      </c>
      <c r="AH5090">
        <f t="shared" si="1115"/>
        <v>4.9370000000000004E-2</v>
      </c>
      <c r="AJ5090" s="1">
        <v>36839</v>
      </c>
      <c r="AK5090">
        <v>5.1230000000000002</v>
      </c>
      <c r="AL5090">
        <f t="shared" si="1116"/>
        <v>5.1230000000000005E-2</v>
      </c>
      <c r="AP5090">
        <f t="shared" si="1117"/>
        <v>0</v>
      </c>
      <c r="AS5090" s="1">
        <v>36839</v>
      </c>
      <c r="AT5090">
        <v>4.9370000000000003</v>
      </c>
      <c r="AU5090">
        <f t="shared" si="1118"/>
        <v>4.9370000000000004E-2</v>
      </c>
      <c r="AX5090" s="1"/>
    </row>
    <row r="5091" spans="1:50" x14ac:dyDescent="0.3">
      <c r="A5091" s="19">
        <f t="shared" si="1119"/>
        <v>53042</v>
      </c>
      <c r="B5091">
        <f t="shared" ca="1" si="1106"/>
        <v>-19.205555555555556</v>
      </c>
      <c r="C5091">
        <f ca="1">IF(currency="USD",'Future et co'!D5091,IF(currency="EUR",'Future et co'!E5091,IF(currency="GBP",'Future et co'!F5091,FALSE)))</f>
        <v>3.5830000000000001E-2</v>
      </c>
      <c r="D5091">
        <f t="shared" ca="1" si="1107"/>
        <v>3.5830000000000001E-2</v>
      </c>
      <c r="E5091">
        <f t="shared" ca="1" si="1108"/>
        <v>2.1409999999999998E-2</v>
      </c>
      <c r="F5091">
        <f t="shared" ca="1" si="1109"/>
        <v>3.7088999999999997E-2</v>
      </c>
      <c r="J5091" s="1">
        <v>36838</v>
      </c>
      <c r="K5091">
        <v>4.9390000000000001</v>
      </c>
      <c r="L5091">
        <f t="shared" si="1110"/>
        <v>4.9390000000000003E-2</v>
      </c>
      <c r="N5091" s="1">
        <v>36838</v>
      </c>
      <c r="O5091">
        <v>4.9390000000000001</v>
      </c>
      <c r="P5091">
        <f t="shared" si="1111"/>
        <v>4.9390000000000003E-2</v>
      </c>
      <c r="R5091" s="1">
        <v>36838</v>
      </c>
      <c r="S5091">
        <v>5.1219999999999999</v>
      </c>
      <c r="T5091">
        <f t="shared" si="1112"/>
        <v>5.1220000000000002E-2</v>
      </c>
      <c r="X5091">
        <f t="shared" si="1113"/>
        <v>0</v>
      </c>
      <c r="AB5091" s="1">
        <v>36838</v>
      </c>
      <c r="AC5091">
        <v>4.9390000000000001</v>
      </c>
      <c r="AD5091">
        <f t="shared" si="1114"/>
        <v>4.9390000000000003E-2</v>
      </c>
      <c r="AF5091" s="1">
        <v>36838</v>
      </c>
      <c r="AG5091">
        <v>4.9390000000000001</v>
      </c>
      <c r="AH5091">
        <f t="shared" si="1115"/>
        <v>4.9390000000000003E-2</v>
      </c>
      <c r="AJ5091" s="1">
        <v>36838</v>
      </c>
      <c r="AK5091">
        <v>5.1219999999999999</v>
      </c>
      <c r="AL5091">
        <f t="shared" si="1116"/>
        <v>5.1220000000000002E-2</v>
      </c>
      <c r="AP5091">
        <f t="shared" si="1117"/>
        <v>0</v>
      </c>
      <c r="AS5091" s="1">
        <v>36838</v>
      </c>
      <c r="AT5091">
        <v>4.9390000000000001</v>
      </c>
      <c r="AU5091">
        <f t="shared" si="1118"/>
        <v>4.9390000000000003E-2</v>
      </c>
      <c r="AX5091" s="1"/>
    </row>
    <row r="5092" spans="1:50" x14ac:dyDescent="0.3">
      <c r="A5092" s="19">
        <f t="shared" si="1119"/>
        <v>53043</v>
      </c>
      <c r="B5092">
        <f t="shared" ca="1" si="1106"/>
        <v>-19.208333333333332</v>
      </c>
      <c r="C5092">
        <f ca="1">IF(currency="USD",'Future et co'!D5092,IF(currency="EUR",'Future et co'!E5092,IF(currency="GBP",'Future et co'!F5092,FALSE)))</f>
        <v>3.5830000000000001E-2</v>
      </c>
      <c r="D5092">
        <f t="shared" ca="1" si="1107"/>
        <v>3.5830000000000001E-2</v>
      </c>
      <c r="E5092">
        <f t="shared" ca="1" si="1108"/>
        <v>2.1409999999999998E-2</v>
      </c>
      <c r="F5092">
        <f t="shared" ca="1" si="1109"/>
        <v>3.7088999999999997E-2</v>
      </c>
      <c r="J5092" s="1">
        <v>36837</v>
      </c>
      <c r="K5092">
        <v>4.9429999999999996</v>
      </c>
      <c r="L5092">
        <f t="shared" si="1110"/>
        <v>4.9429999999999995E-2</v>
      </c>
      <c r="N5092" s="1">
        <v>36837</v>
      </c>
      <c r="O5092">
        <v>4.9429999999999996</v>
      </c>
      <c r="P5092">
        <f t="shared" si="1111"/>
        <v>4.9429999999999995E-2</v>
      </c>
      <c r="R5092" s="1">
        <v>36837</v>
      </c>
      <c r="S5092">
        <v>5.1189999999999998</v>
      </c>
      <c r="T5092">
        <f t="shared" si="1112"/>
        <v>5.1189999999999999E-2</v>
      </c>
      <c r="X5092">
        <f t="shared" si="1113"/>
        <v>0</v>
      </c>
      <c r="AB5092" s="1">
        <v>36837</v>
      </c>
      <c r="AC5092">
        <v>4.9429999999999996</v>
      </c>
      <c r="AD5092">
        <f t="shared" si="1114"/>
        <v>4.9429999999999995E-2</v>
      </c>
      <c r="AF5092" s="1">
        <v>36837</v>
      </c>
      <c r="AG5092">
        <v>4.9429999999999996</v>
      </c>
      <c r="AH5092">
        <f t="shared" si="1115"/>
        <v>4.9429999999999995E-2</v>
      </c>
      <c r="AJ5092" s="1">
        <v>36837</v>
      </c>
      <c r="AK5092">
        <v>5.1189999999999998</v>
      </c>
      <c r="AL5092">
        <f t="shared" si="1116"/>
        <v>5.1189999999999999E-2</v>
      </c>
      <c r="AP5092">
        <f t="shared" si="1117"/>
        <v>0</v>
      </c>
      <c r="AS5092" s="1">
        <v>36837</v>
      </c>
      <c r="AT5092">
        <v>4.9429999999999996</v>
      </c>
      <c r="AU5092">
        <f t="shared" si="1118"/>
        <v>4.9429999999999995E-2</v>
      </c>
      <c r="AX5092" s="1"/>
    </row>
    <row r="5093" spans="1:50" x14ac:dyDescent="0.3">
      <c r="A5093" s="19">
        <f t="shared" si="1119"/>
        <v>53044</v>
      </c>
      <c r="B5093">
        <f t="shared" ca="1" si="1106"/>
        <v>-19.211111111111112</v>
      </c>
      <c r="C5093">
        <f ca="1">IF(currency="USD",'Future et co'!D5093,IF(currency="EUR",'Future et co'!E5093,IF(currency="GBP",'Future et co'!F5093,FALSE)))</f>
        <v>3.5830000000000001E-2</v>
      </c>
      <c r="D5093">
        <f t="shared" ca="1" si="1107"/>
        <v>3.5830000000000001E-2</v>
      </c>
      <c r="E5093">
        <f t="shared" ca="1" si="1108"/>
        <v>2.1409999999999998E-2</v>
      </c>
      <c r="F5093">
        <f t="shared" ca="1" si="1109"/>
        <v>3.7088999999999997E-2</v>
      </c>
      <c r="J5093" s="1">
        <v>36836</v>
      </c>
      <c r="K5093">
        <v>4.9450000000000003</v>
      </c>
      <c r="L5093">
        <f t="shared" si="1110"/>
        <v>4.9450000000000001E-2</v>
      </c>
      <c r="N5093" s="1">
        <v>36836</v>
      </c>
      <c r="O5093">
        <v>4.9450000000000003</v>
      </c>
      <c r="P5093">
        <f t="shared" si="1111"/>
        <v>4.9450000000000001E-2</v>
      </c>
      <c r="R5093" s="1">
        <v>36836</v>
      </c>
      <c r="S5093">
        <v>5.1219999999999999</v>
      </c>
      <c r="T5093">
        <f t="shared" si="1112"/>
        <v>5.1220000000000002E-2</v>
      </c>
      <c r="X5093">
        <f t="shared" si="1113"/>
        <v>0</v>
      </c>
      <c r="AB5093" s="1">
        <v>36836</v>
      </c>
      <c r="AC5093">
        <v>4.9450000000000003</v>
      </c>
      <c r="AD5093">
        <f t="shared" si="1114"/>
        <v>4.9450000000000001E-2</v>
      </c>
      <c r="AF5093" s="1">
        <v>36836</v>
      </c>
      <c r="AG5093">
        <v>4.9450000000000003</v>
      </c>
      <c r="AH5093">
        <f t="shared" si="1115"/>
        <v>4.9450000000000001E-2</v>
      </c>
      <c r="AJ5093" s="1">
        <v>36836</v>
      </c>
      <c r="AK5093">
        <v>5.1219999999999999</v>
      </c>
      <c r="AL5093">
        <f t="shared" si="1116"/>
        <v>5.1220000000000002E-2</v>
      </c>
      <c r="AP5093">
        <f t="shared" si="1117"/>
        <v>0</v>
      </c>
      <c r="AS5093" s="1">
        <v>36836</v>
      </c>
      <c r="AT5093">
        <v>4.9450000000000003</v>
      </c>
      <c r="AU5093">
        <f t="shared" si="1118"/>
        <v>4.9450000000000001E-2</v>
      </c>
      <c r="AX5093" s="1"/>
    </row>
    <row r="5094" spans="1:50" x14ac:dyDescent="0.3">
      <c r="A5094" s="19">
        <f t="shared" si="1119"/>
        <v>53045</v>
      </c>
      <c r="B5094">
        <f t="shared" ca="1" si="1106"/>
        <v>-19.213888888888889</v>
      </c>
      <c r="C5094">
        <f ca="1">IF(currency="USD",'Future et co'!D5094,IF(currency="EUR",'Future et co'!E5094,IF(currency="GBP",'Future et co'!F5094,FALSE)))</f>
        <v>3.5830000000000001E-2</v>
      </c>
      <c r="D5094">
        <f t="shared" ca="1" si="1107"/>
        <v>3.5830000000000001E-2</v>
      </c>
      <c r="E5094">
        <f t="shared" ca="1" si="1108"/>
        <v>2.1409999999999998E-2</v>
      </c>
      <c r="F5094">
        <f t="shared" ca="1" si="1109"/>
        <v>3.7088999999999997E-2</v>
      </c>
      <c r="J5094" s="1">
        <v>36833</v>
      </c>
      <c r="K5094">
        <v>4.9480000000000004</v>
      </c>
      <c r="L5094">
        <f t="shared" si="1110"/>
        <v>4.9480000000000003E-2</v>
      </c>
      <c r="N5094" s="1">
        <v>36833</v>
      </c>
      <c r="O5094">
        <v>4.9480000000000004</v>
      </c>
      <c r="P5094">
        <f t="shared" si="1111"/>
        <v>4.9480000000000003E-2</v>
      </c>
      <c r="R5094" s="1">
        <v>36833</v>
      </c>
      <c r="S5094">
        <v>5.125</v>
      </c>
      <c r="T5094">
        <f t="shared" si="1112"/>
        <v>5.1249999999999997E-2</v>
      </c>
      <c r="X5094">
        <f t="shared" si="1113"/>
        <v>0</v>
      </c>
      <c r="AB5094" s="1">
        <v>36833</v>
      </c>
      <c r="AC5094">
        <v>4.9480000000000004</v>
      </c>
      <c r="AD5094">
        <f t="shared" si="1114"/>
        <v>4.9480000000000003E-2</v>
      </c>
      <c r="AF5094" s="1">
        <v>36833</v>
      </c>
      <c r="AG5094">
        <v>4.9480000000000004</v>
      </c>
      <c r="AH5094">
        <f t="shared" si="1115"/>
        <v>4.9480000000000003E-2</v>
      </c>
      <c r="AJ5094" s="1">
        <v>36833</v>
      </c>
      <c r="AK5094">
        <v>5.125</v>
      </c>
      <c r="AL5094">
        <f t="shared" si="1116"/>
        <v>5.1249999999999997E-2</v>
      </c>
      <c r="AP5094">
        <f t="shared" si="1117"/>
        <v>0</v>
      </c>
      <c r="AS5094" s="1">
        <v>36833</v>
      </c>
      <c r="AT5094">
        <v>4.9480000000000004</v>
      </c>
      <c r="AU5094">
        <f t="shared" si="1118"/>
        <v>4.9480000000000003E-2</v>
      </c>
      <c r="AX5094" s="1"/>
    </row>
    <row r="5095" spans="1:50" x14ac:dyDescent="0.3">
      <c r="A5095" s="19">
        <f t="shared" si="1119"/>
        <v>53048</v>
      </c>
      <c r="B5095">
        <f t="shared" ca="1" si="1106"/>
        <v>-19.222222222222221</v>
      </c>
      <c r="C5095">
        <f ca="1">IF(currency="USD",'Future et co'!D5095,IF(currency="EUR",'Future et co'!E5095,IF(currency="GBP",'Future et co'!F5095,FALSE)))</f>
        <v>3.5830000000000001E-2</v>
      </c>
      <c r="D5095">
        <f t="shared" ca="1" si="1107"/>
        <v>3.5830000000000001E-2</v>
      </c>
      <c r="E5095">
        <f t="shared" ca="1" si="1108"/>
        <v>2.1409999999999998E-2</v>
      </c>
      <c r="F5095">
        <f t="shared" ca="1" si="1109"/>
        <v>3.7088999999999997E-2</v>
      </c>
      <c r="J5095" s="1">
        <v>36832</v>
      </c>
      <c r="K5095">
        <v>4.9509999999999996</v>
      </c>
      <c r="L5095">
        <f t="shared" si="1110"/>
        <v>4.9509999999999998E-2</v>
      </c>
      <c r="N5095" s="1">
        <v>36832</v>
      </c>
      <c r="O5095">
        <v>4.9509999999999996</v>
      </c>
      <c r="P5095">
        <f t="shared" si="1111"/>
        <v>4.9509999999999998E-2</v>
      </c>
      <c r="R5095" s="1">
        <v>36832</v>
      </c>
      <c r="S5095">
        <v>5.125</v>
      </c>
      <c r="T5095">
        <f t="shared" si="1112"/>
        <v>5.1249999999999997E-2</v>
      </c>
      <c r="X5095">
        <f t="shared" si="1113"/>
        <v>0</v>
      </c>
      <c r="AB5095" s="1">
        <v>36832</v>
      </c>
      <c r="AC5095">
        <v>4.9509999999999996</v>
      </c>
      <c r="AD5095">
        <f t="shared" si="1114"/>
        <v>4.9509999999999998E-2</v>
      </c>
      <c r="AF5095" s="1">
        <v>36832</v>
      </c>
      <c r="AG5095">
        <v>4.9509999999999996</v>
      </c>
      <c r="AH5095">
        <f t="shared" si="1115"/>
        <v>4.9509999999999998E-2</v>
      </c>
      <c r="AJ5095" s="1">
        <v>36832</v>
      </c>
      <c r="AK5095">
        <v>5.125</v>
      </c>
      <c r="AL5095">
        <f t="shared" si="1116"/>
        <v>5.1249999999999997E-2</v>
      </c>
      <c r="AP5095">
        <f t="shared" si="1117"/>
        <v>0</v>
      </c>
      <c r="AS5095" s="1">
        <v>36832</v>
      </c>
      <c r="AT5095">
        <v>4.9509999999999996</v>
      </c>
      <c r="AU5095">
        <f t="shared" si="1118"/>
        <v>4.9509999999999998E-2</v>
      </c>
      <c r="AX5095" s="1"/>
    </row>
    <row r="5096" spans="1:50" x14ac:dyDescent="0.3">
      <c r="A5096" s="19">
        <f t="shared" si="1119"/>
        <v>53049</v>
      </c>
      <c r="B5096">
        <f t="shared" ca="1" si="1106"/>
        <v>-19.225000000000001</v>
      </c>
      <c r="C5096">
        <f ca="1">IF(currency="USD",'Future et co'!D5096,IF(currency="EUR",'Future et co'!E5096,IF(currency="GBP",'Future et co'!F5096,FALSE)))</f>
        <v>3.5830000000000001E-2</v>
      </c>
      <c r="D5096">
        <f t="shared" ca="1" si="1107"/>
        <v>3.5830000000000001E-2</v>
      </c>
      <c r="E5096">
        <f t="shared" ca="1" si="1108"/>
        <v>2.1409999999999998E-2</v>
      </c>
      <c r="F5096">
        <f t="shared" ca="1" si="1109"/>
        <v>3.7088999999999997E-2</v>
      </c>
      <c r="J5096" s="1">
        <v>36831</v>
      </c>
      <c r="K5096">
        <v>4.9560000000000004</v>
      </c>
      <c r="L5096">
        <f t="shared" si="1110"/>
        <v>4.9560000000000007E-2</v>
      </c>
      <c r="N5096" s="1">
        <v>36831</v>
      </c>
      <c r="O5096">
        <v>4.9560000000000004</v>
      </c>
      <c r="P5096">
        <f t="shared" si="1111"/>
        <v>4.9560000000000007E-2</v>
      </c>
      <c r="R5096" s="1">
        <v>36831</v>
      </c>
      <c r="S5096">
        <v>5.1369999999999996</v>
      </c>
      <c r="T5096">
        <f t="shared" si="1112"/>
        <v>5.1369999999999999E-2</v>
      </c>
      <c r="X5096">
        <f t="shared" si="1113"/>
        <v>0</v>
      </c>
      <c r="AB5096" s="1">
        <v>36831</v>
      </c>
      <c r="AC5096">
        <v>4.9560000000000004</v>
      </c>
      <c r="AD5096">
        <f t="shared" si="1114"/>
        <v>4.9560000000000007E-2</v>
      </c>
      <c r="AF5096" s="1">
        <v>36831</v>
      </c>
      <c r="AG5096">
        <v>4.9560000000000004</v>
      </c>
      <c r="AH5096">
        <f t="shared" si="1115"/>
        <v>4.9560000000000007E-2</v>
      </c>
      <c r="AJ5096" s="1">
        <v>36831</v>
      </c>
      <c r="AK5096">
        <v>5.1369999999999996</v>
      </c>
      <c r="AL5096">
        <f t="shared" si="1116"/>
        <v>5.1369999999999999E-2</v>
      </c>
      <c r="AP5096">
        <f t="shared" si="1117"/>
        <v>0</v>
      </c>
      <c r="AS5096" s="1">
        <v>36831</v>
      </c>
      <c r="AT5096">
        <v>4.9560000000000004</v>
      </c>
      <c r="AU5096">
        <f t="shared" si="1118"/>
        <v>4.9560000000000007E-2</v>
      </c>
      <c r="AX5096" s="1"/>
    </row>
    <row r="5097" spans="1:50" x14ac:dyDescent="0.3">
      <c r="A5097" s="19">
        <f t="shared" si="1119"/>
        <v>53050</v>
      </c>
      <c r="B5097">
        <f t="shared" ca="1" si="1106"/>
        <v>-19.227777777777778</v>
      </c>
      <c r="C5097">
        <f ca="1">IF(currency="USD",'Future et co'!D5097,IF(currency="EUR",'Future et co'!E5097,IF(currency="GBP",'Future et co'!F5097,FALSE)))</f>
        <v>3.5830000000000001E-2</v>
      </c>
      <c r="D5097">
        <f t="shared" ca="1" si="1107"/>
        <v>3.5830000000000001E-2</v>
      </c>
      <c r="E5097">
        <f t="shared" ca="1" si="1108"/>
        <v>2.1409999999999998E-2</v>
      </c>
      <c r="F5097">
        <f t="shared" ca="1" si="1109"/>
        <v>3.7088999999999997E-2</v>
      </c>
      <c r="J5097" s="1">
        <v>36830</v>
      </c>
      <c r="K5097">
        <v>4.9569999999999999</v>
      </c>
      <c r="L5097">
        <f t="shared" si="1110"/>
        <v>4.9569999999999996E-2</v>
      </c>
      <c r="N5097" s="1">
        <v>36830</v>
      </c>
      <c r="O5097">
        <v>4.9569999999999999</v>
      </c>
      <c r="P5097">
        <f t="shared" si="1111"/>
        <v>4.9569999999999996E-2</v>
      </c>
      <c r="R5097" s="1">
        <v>36830</v>
      </c>
      <c r="S5097">
        <v>5.14</v>
      </c>
      <c r="T5097">
        <f t="shared" si="1112"/>
        <v>5.1399999999999994E-2</v>
      </c>
      <c r="X5097">
        <f t="shared" si="1113"/>
        <v>0</v>
      </c>
      <c r="AB5097" s="1">
        <v>36830</v>
      </c>
      <c r="AC5097">
        <v>4.9569999999999999</v>
      </c>
      <c r="AD5097">
        <f t="shared" si="1114"/>
        <v>4.9569999999999996E-2</v>
      </c>
      <c r="AF5097" s="1">
        <v>36830</v>
      </c>
      <c r="AG5097">
        <v>4.9569999999999999</v>
      </c>
      <c r="AH5097">
        <f t="shared" si="1115"/>
        <v>4.9569999999999996E-2</v>
      </c>
      <c r="AJ5097" s="1">
        <v>36830</v>
      </c>
      <c r="AK5097">
        <v>5.14</v>
      </c>
      <c r="AL5097">
        <f t="shared" si="1116"/>
        <v>5.1399999999999994E-2</v>
      </c>
      <c r="AP5097">
        <f t="shared" si="1117"/>
        <v>0</v>
      </c>
      <c r="AS5097" s="1">
        <v>36830</v>
      </c>
      <c r="AT5097">
        <v>4.9569999999999999</v>
      </c>
      <c r="AU5097">
        <f t="shared" si="1118"/>
        <v>4.9569999999999996E-2</v>
      </c>
      <c r="AX5097" s="1"/>
    </row>
    <row r="5098" spans="1:50" x14ac:dyDescent="0.3">
      <c r="A5098" s="19">
        <f t="shared" si="1119"/>
        <v>53051</v>
      </c>
      <c r="B5098">
        <f t="shared" ca="1" si="1106"/>
        <v>-19.230555555555554</v>
      </c>
      <c r="C5098">
        <f ca="1">IF(currency="USD",'Future et co'!D5098,IF(currency="EUR",'Future et co'!E5098,IF(currency="GBP",'Future et co'!F5098,FALSE)))</f>
        <v>3.5830000000000001E-2</v>
      </c>
      <c r="D5098">
        <f t="shared" ca="1" si="1107"/>
        <v>3.5830000000000001E-2</v>
      </c>
      <c r="E5098">
        <f t="shared" ca="1" si="1108"/>
        <v>2.1409999999999998E-2</v>
      </c>
      <c r="F5098">
        <f t="shared" ca="1" si="1109"/>
        <v>3.7088999999999997E-2</v>
      </c>
      <c r="J5098" s="1">
        <v>36829</v>
      </c>
      <c r="K5098">
        <v>4.9560000000000004</v>
      </c>
      <c r="L5098">
        <f t="shared" si="1110"/>
        <v>4.9560000000000007E-2</v>
      </c>
      <c r="N5098" s="1">
        <v>36829</v>
      </c>
      <c r="O5098">
        <v>4.9560000000000004</v>
      </c>
      <c r="P5098">
        <f t="shared" si="1111"/>
        <v>4.9560000000000007E-2</v>
      </c>
      <c r="R5098" s="1">
        <v>36829</v>
      </c>
      <c r="S5098">
        <v>5.1379999999999999</v>
      </c>
      <c r="T5098">
        <f t="shared" si="1112"/>
        <v>5.1380000000000002E-2</v>
      </c>
      <c r="X5098">
        <f t="shared" si="1113"/>
        <v>0</v>
      </c>
      <c r="AB5098" s="1">
        <v>36829</v>
      </c>
      <c r="AC5098">
        <v>4.9560000000000004</v>
      </c>
      <c r="AD5098">
        <f t="shared" si="1114"/>
        <v>4.9560000000000007E-2</v>
      </c>
      <c r="AF5098" s="1">
        <v>36829</v>
      </c>
      <c r="AG5098">
        <v>4.9560000000000004</v>
      </c>
      <c r="AH5098">
        <f t="shared" si="1115"/>
        <v>4.9560000000000007E-2</v>
      </c>
      <c r="AJ5098" s="1">
        <v>36829</v>
      </c>
      <c r="AK5098">
        <v>5.1379999999999999</v>
      </c>
      <c r="AL5098">
        <f t="shared" si="1116"/>
        <v>5.1380000000000002E-2</v>
      </c>
      <c r="AP5098">
        <f t="shared" si="1117"/>
        <v>0</v>
      </c>
      <c r="AS5098" s="1">
        <v>36829</v>
      </c>
      <c r="AT5098">
        <v>4.9560000000000004</v>
      </c>
      <c r="AU5098">
        <f t="shared" si="1118"/>
        <v>4.9560000000000007E-2</v>
      </c>
      <c r="AX5098" s="1"/>
    </row>
    <row r="5099" spans="1:50" x14ac:dyDescent="0.3">
      <c r="A5099" s="19">
        <f t="shared" si="1119"/>
        <v>53052</v>
      </c>
      <c r="B5099">
        <f t="shared" ca="1" si="1106"/>
        <v>-19.233333333333334</v>
      </c>
      <c r="C5099">
        <f ca="1">IF(currency="USD",'Future et co'!D5099,IF(currency="EUR",'Future et co'!E5099,IF(currency="GBP",'Future et co'!F5099,FALSE)))</f>
        <v>3.5830000000000001E-2</v>
      </c>
      <c r="D5099">
        <f t="shared" ca="1" si="1107"/>
        <v>3.5830000000000001E-2</v>
      </c>
      <c r="E5099">
        <f t="shared" ca="1" si="1108"/>
        <v>2.1409999999999998E-2</v>
      </c>
      <c r="F5099">
        <f t="shared" ca="1" si="1109"/>
        <v>3.7088999999999997E-2</v>
      </c>
      <c r="J5099" s="1">
        <v>36826</v>
      </c>
      <c r="K5099">
        <v>4.9489999999999998</v>
      </c>
      <c r="L5099">
        <f t="shared" si="1110"/>
        <v>4.9489999999999999E-2</v>
      </c>
      <c r="N5099" s="1">
        <v>36826</v>
      </c>
      <c r="O5099">
        <v>4.9489999999999998</v>
      </c>
      <c r="P5099">
        <f t="shared" si="1111"/>
        <v>4.9489999999999999E-2</v>
      </c>
      <c r="R5099" s="1">
        <v>36826</v>
      </c>
      <c r="S5099">
        <v>5.1319999999999997</v>
      </c>
      <c r="T5099">
        <f t="shared" si="1112"/>
        <v>5.1319999999999998E-2</v>
      </c>
      <c r="X5099">
        <f t="shared" si="1113"/>
        <v>0</v>
      </c>
      <c r="AB5099" s="1">
        <v>36826</v>
      </c>
      <c r="AC5099">
        <v>4.9489999999999998</v>
      </c>
      <c r="AD5099">
        <f t="shared" si="1114"/>
        <v>4.9489999999999999E-2</v>
      </c>
      <c r="AF5099" s="1">
        <v>36826</v>
      </c>
      <c r="AG5099">
        <v>4.9489999999999998</v>
      </c>
      <c r="AH5099">
        <f t="shared" si="1115"/>
        <v>4.9489999999999999E-2</v>
      </c>
      <c r="AJ5099" s="1">
        <v>36826</v>
      </c>
      <c r="AK5099">
        <v>5.1319999999999997</v>
      </c>
      <c r="AL5099">
        <f t="shared" si="1116"/>
        <v>5.1319999999999998E-2</v>
      </c>
      <c r="AP5099">
        <f t="shared" si="1117"/>
        <v>0</v>
      </c>
      <c r="AS5099" s="1">
        <v>36826</v>
      </c>
      <c r="AT5099">
        <v>4.9489999999999998</v>
      </c>
      <c r="AU5099">
        <f t="shared" si="1118"/>
        <v>4.9489999999999999E-2</v>
      </c>
      <c r="AX5099" s="1"/>
    </row>
    <row r="5100" spans="1:50" x14ac:dyDescent="0.3">
      <c r="A5100" s="19">
        <f t="shared" si="1119"/>
        <v>53055</v>
      </c>
      <c r="B5100">
        <f t="shared" ca="1" si="1106"/>
        <v>-19.241666666666667</v>
      </c>
      <c r="C5100">
        <f ca="1">IF(currency="USD",'Future et co'!D5100,IF(currency="EUR",'Future et co'!E5100,IF(currency="GBP",'Future et co'!F5100,FALSE)))</f>
        <v>3.5830000000000001E-2</v>
      </c>
      <c r="D5100">
        <f t="shared" ca="1" si="1107"/>
        <v>3.5830000000000001E-2</v>
      </c>
      <c r="E5100">
        <f t="shared" ca="1" si="1108"/>
        <v>2.1409999999999998E-2</v>
      </c>
      <c r="F5100">
        <f t="shared" ca="1" si="1109"/>
        <v>3.7088999999999997E-2</v>
      </c>
      <c r="J5100" s="1">
        <v>36825</v>
      </c>
      <c r="K5100">
        <v>4.9379999999999997</v>
      </c>
      <c r="L5100">
        <f t="shared" si="1110"/>
        <v>4.938E-2</v>
      </c>
      <c r="N5100" s="1">
        <v>36825</v>
      </c>
      <c r="O5100">
        <v>4.9379999999999997</v>
      </c>
      <c r="P5100">
        <f t="shared" si="1111"/>
        <v>4.938E-2</v>
      </c>
      <c r="R5100" s="1">
        <v>36825</v>
      </c>
      <c r="S5100">
        <v>5.125</v>
      </c>
      <c r="T5100">
        <f t="shared" si="1112"/>
        <v>5.1249999999999997E-2</v>
      </c>
      <c r="X5100">
        <f t="shared" si="1113"/>
        <v>0</v>
      </c>
      <c r="AB5100" s="1">
        <v>36825</v>
      </c>
      <c r="AC5100">
        <v>4.9379999999999997</v>
      </c>
      <c r="AD5100">
        <f t="shared" si="1114"/>
        <v>4.938E-2</v>
      </c>
      <c r="AF5100" s="1">
        <v>36825</v>
      </c>
      <c r="AG5100">
        <v>4.9379999999999997</v>
      </c>
      <c r="AH5100">
        <f t="shared" si="1115"/>
        <v>4.938E-2</v>
      </c>
      <c r="AJ5100" s="1">
        <v>36825</v>
      </c>
      <c r="AK5100">
        <v>5.125</v>
      </c>
      <c r="AL5100">
        <f t="shared" si="1116"/>
        <v>5.1249999999999997E-2</v>
      </c>
      <c r="AP5100">
        <f t="shared" si="1117"/>
        <v>0</v>
      </c>
      <c r="AS5100" s="1">
        <v>36825</v>
      </c>
      <c r="AT5100">
        <v>4.9379999999999997</v>
      </c>
      <c r="AU5100">
        <f t="shared" si="1118"/>
        <v>4.938E-2</v>
      </c>
      <c r="AX5100" s="1"/>
    </row>
    <row r="5101" spans="1:50" x14ac:dyDescent="0.3">
      <c r="A5101" s="19">
        <f t="shared" si="1119"/>
        <v>53056</v>
      </c>
      <c r="B5101">
        <f t="shared" ca="1" si="1106"/>
        <v>-19.244444444444444</v>
      </c>
      <c r="C5101">
        <f ca="1">IF(currency="USD",'Future et co'!D5101,IF(currency="EUR",'Future et co'!E5101,IF(currency="GBP",'Future et co'!F5101,FALSE)))</f>
        <v>3.5830000000000001E-2</v>
      </c>
      <c r="D5101">
        <f t="shared" ca="1" si="1107"/>
        <v>3.5830000000000001E-2</v>
      </c>
      <c r="E5101">
        <f t="shared" ca="1" si="1108"/>
        <v>2.1409999999999998E-2</v>
      </c>
      <c r="F5101">
        <f t="shared" ca="1" si="1109"/>
        <v>3.7088999999999997E-2</v>
      </c>
      <c r="J5101" s="1">
        <v>36824</v>
      </c>
      <c r="K5101">
        <v>4.92</v>
      </c>
      <c r="L5101">
        <f t="shared" si="1110"/>
        <v>4.9200000000000001E-2</v>
      </c>
      <c r="N5101" s="1">
        <v>36824</v>
      </c>
      <c r="O5101">
        <v>4.92</v>
      </c>
      <c r="P5101">
        <f t="shared" si="1111"/>
        <v>4.9200000000000001E-2</v>
      </c>
      <c r="R5101" s="1">
        <v>36824</v>
      </c>
      <c r="S5101">
        <v>5.1029999999999998</v>
      </c>
      <c r="T5101">
        <f t="shared" si="1112"/>
        <v>5.1029999999999999E-2</v>
      </c>
      <c r="X5101">
        <f t="shared" si="1113"/>
        <v>0</v>
      </c>
      <c r="AB5101" s="1">
        <v>36824</v>
      </c>
      <c r="AC5101">
        <v>4.92</v>
      </c>
      <c r="AD5101">
        <f t="shared" si="1114"/>
        <v>4.9200000000000001E-2</v>
      </c>
      <c r="AF5101" s="1">
        <v>36824</v>
      </c>
      <c r="AG5101">
        <v>4.92</v>
      </c>
      <c r="AH5101">
        <f t="shared" si="1115"/>
        <v>4.9200000000000001E-2</v>
      </c>
      <c r="AJ5101" s="1">
        <v>36824</v>
      </c>
      <c r="AK5101">
        <v>5.1029999999999998</v>
      </c>
      <c r="AL5101">
        <f t="shared" si="1116"/>
        <v>5.1029999999999999E-2</v>
      </c>
      <c r="AP5101">
        <f t="shared" si="1117"/>
        <v>0</v>
      </c>
      <c r="AS5101" s="1">
        <v>36824</v>
      </c>
      <c r="AT5101">
        <v>4.92</v>
      </c>
      <c r="AU5101">
        <f t="shared" si="1118"/>
        <v>4.9200000000000001E-2</v>
      </c>
      <c r="AX5101" s="1"/>
    </row>
    <row r="5102" spans="1:50" x14ac:dyDescent="0.3">
      <c r="A5102" s="19">
        <f t="shared" si="1119"/>
        <v>53057</v>
      </c>
      <c r="B5102">
        <f t="shared" ca="1" si="1106"/>
        <v>-19.247222222222224</v>
      </c>
      <c r="C5102">
        <f ca="1">IF(currency="USD",'Future et co'!D5102,IF(currency="EUR",'Future et co'!E5102,IF(currency="GBP",'Future et co'!F5102,FALSE)))</f>
        <v>3.5830000000000001E-2</v>
      </c>
      <c r="D5102">
        <f t="shared" ca="1" si="1107"/>
        <v>3.5830000000000001E-2</v>
      </c>
      <c r="E5102">
        <f t="shared" ca="1" si="1108"/>
        <v>2.1409999999999998E-2</v>
      </c>
      <c r="F5102">
        <f t="shared" ca="1" si="1109"/>
        <v>3.7088999999999997E-2</v>
      </c>
      <c r="J5102" s="1">
        <v>36823</v>
      </c>
      <c r="K5102">
        <v>4.9139999999999997</v>
      </c>
      <c r="L5102">
        <f t="shared" si="1110"/>
        <v>4.9139999999999996E-2</v>
      </c>
      <c r="N5102" s="1">
        <v>36823</v>
      </c>
      <c r="O5102">
        <v>4.9139999999999997</v>
      </c>
      <c r="P5102">
        <f t="shared" si="1111"/>
        <v>4.9139999999999996E-2</v>
      </c>
      <c r="R5102" s="1">
        <v>36823</v>
      </c>
      <c r="S5102">
        <v>5.0999999999999996</v>
      </c>
      <c r="T5102">
        <f t="shared" si="1112"/>
        <v>5.0999999999999997E-2</v>
      </c>
      <c r="X5102">
        <f t="shared" si="1113"/>
        <v>0</v>
      </c>
      <c r="AB5102" s="1">
        <v>36823</v>
      </c>
      <c r="AC5102">
        <v>4.9139999999999997</v>
      </c>
      <c r="AD5102">
        <f t="shared" si="1114"/>
        <v>4.9139999999999996E-2</v>
      </c>
      <c r="AF5102" s="1">
        <v>36823</v>
      </c>
      <c r="AG5102">
        <v>4.9139999999999997</v>
      </c>
      <c r="AH5102">
        <f t="shared" si="1115"/>
        <v>4.9139999999999996E-2</v>
      </c>
      <c r="AJ5102" s="1">
        <v>36823</v>
      </c>
      <c r="AK5102">
        <v>5.0999999999999996</v>
      </c>
      <c r="AL5102">
        <f t="shared" si="1116"/>
        <v>5.0999999999999997E-2</v>
      </c>
      <c r="AP5102">
        <f t="shared" si="1117"/>
        <v>0</v>
      </c>
      <c r="AS5102" s="1">
        <v>36823</v>
      </c>
      <c r="AT5102">
        <v>4.9139999999999997</v>
      </c>
      <c r="AU5102">
        <f t="shared" si="1118"/>
        <v>4.9139999999999996E-2</v>
      </c>
      <c r="AX5102" s="1"/>
    </row>
    <row r="5103" spans="1:50" x14ac:dyDescent="0.3">
      <c r="A5103" s="19">
        <f t="shared" si="1119"/>
        <v>53058</v>
      </c>
      <c r="B5103">
        <f t="shared" ca="1" si="1106"/>
        <v>-19.25</v>
      </c>
      <c r="C5103">
        <f ca="1">IF(currency="USD",'Future et co'!D5103,IF(currency="EUR",'Future et co'!E5103,IF(currency="GBP",'Future et co'!F5103,FALSE)))</f>
        <v>3.5830000000000001E-2</v>
      </c>
      <c r="D5103">
        <f t="shared" ca="1" si="1107"/>
        <v>3.5830000000000001E-2</v>
      </c>
      <c r="E5103">
        <f t="shared" ca="1" si="1108"/>
        <v>2.1409999999999998E-2</v>
      </c>
      <c r="F5103">
        <f t="shared" ca="1" si="1109"/>
        <v>3.7088999999999997E-2</v>
      </c>
      <c r="J5103" s="1">
        <v>36822</v>
      </c>
      <c r="K5103">
        <v>4.8760000000000003</v>
      </c>
      <c r="L5103">
        <f t="shared" si="1110"/>
        <v>4.8760000000000005E-2</v>
      </c>
      <c r="N5103" s="1">
        <v>36822</v>
      </c>
      <c r="O5103">
        <v>4.8760000000000003</v>
      </c>
      <c r="P5103">
        <f t="shared" si="1111"/>
        <v>4.8760000000000005E-2</v>
      </c>
      <c r="R5103" s="1">
        <v>36822</v>
      </c>
      <c r="S5103">
        <v>5.0640000000000001</v>
      </c>
      <c r="T5103">
        <f t="shared" si="1112"/>
        <v>5.0639999999999998E-2</v>
      </c>
      <c r="X5103">
        <f t="shared" si="1113"/>
        <v>0</v>
      </c>
      <c r="AB5103" s="1">
        <v>36822</v>
      </c>
      <c r="AC5103">
        <v>4.8760000000000003</v>
      </c>
      <c r="AD5103">
        <f t="shared" si="1114"/>
        <v>4.8760000000000005E-2</v>
      </c>
      <c r="AF5103" s="1">
        <v>36822</v>
      </c>
      <c r="AG5103">
        <v>4.8760000000000003</v>
      </c>
      <c r="AH5103">
        <f t="shared" si="1115"/>
        <v>4.8760000000000005E-2</v>
      </c>
      <c r="AJ5103" s="1">
        <v>36822</v>
      </c>
      <c r="AK5103">
        <v>5.0640000000000001</v>
      </c>
      <c r="AL5103">
        <f t="shared" si="1116"/>
        <v>5.0639999999999998E-2</v>
      </c>
      <c r="AP5103">
        <f t="shared" si="1117"/>
        <v>0</v>
      </c>
      <c r="AS5103" s="1">
        <v>36822</v>
      </c>
      <c r="AT5103">
        <v>4.8760000000000003</v>
      </c>
      <c r="AU5103">
        <f t="shared" si="1118"/>
        <v>4.8760000000000005E-2</v>
      </c>
      <c r="AX5103" s="1"/>
    </row>
    <row r="5104" spans="1:50" x14ac:dyDescent="0.3">
      <c r="A5104" s="19">
        <f t="shared" si="1119"/>
        <v>53059</v>
      </c>
      <c r="B5104">
        <f t="shared" ca="1" si="1106"/>
        <v>-19.252777777777776</v>
      </c>
      <c r="C5104">
        <f ca="1">IF(currency="USD",'Future et co'!D5104,IF(currency="EUR",'Future et co'!E5104,IF(currency="GBP",'Future et co'!F5104,FALSE)))</f>
        <v>3.5830000000000001E-2</v>
      </c>
      <c r="D5104">
        <f t="shared" ca="1" si="1107"/>
        <v>3.5830000000000001E-2</v>
      </c>
      <c r="E5104">
        <f t="shared" ca="1" si="1108"/>
        <v>2.1409999999999998E-2</v>
      </c>
      <c r="F5104">
        <f t="shared" ca="1" si="1109"/>
        <v>3.7088999999999997E-2</v>
      </c>
      <c r="J5104" s="1">
        <v>36819</v>
      </c>
      <c r="K5104">
        <v>4.859</v>
      </c>
      <c r="L5104">
        <f t="shared" si="1110"/>
        <v>4.8590000000000001E-2</v>
      </c>
      <c r="N5104" s="1">
        <v>36819</v>
      </c>
      <c r="O5104">
        <v>4.859</v>
      </c>
      <c r="P5104">
        <f t="shared" si="1111"/>
        <v>4.8590000000000001E-2</v>
      </c>
      <c r="R5104" s="1">
        <v>36819</v>
      </c>
      <c r="S5104">
        <v>5.0389999999999997</v>
      </c>
      <c r="T5104">
        <f t="shared" si="1112"/>
        <v>5.0389999999999997E-2</v>
      </c>
      <c r="X5104">
        <f t="shared" si="1113"/>
        <v>0</v>
      </c>
      <c r="AB5104" s="1">
        <v>36819</v>
      </c>
      <c r="AC5104">
        <v>4.859</v>
      </c>
      <c r="AD5104">
        <f t="shared" si="1114"/>
        <v>4.8590000000000001E-2</v>
      </c>
      <c r="AF5104" s="1">
        <v>36819</v>
      </c>
      <c r="AG5104">
        <v>4.859</v>
      </c>
      <c r="AH5104">
        <f t="shared" si="1115"/>
        <v>4.8590000000000001E-2</v>
      </c>
      <c r="AJ5104" s="1">
        <v>36819</v>
      </c>
      <c r="AK5104">
        <v>5.0389999999999997</v>
      </c>
      <c r="AL5104">
        <f t="shared" si="1116"/>
        <v>5.0389999999999997E-2</v>
      </c>
      <c r="AP5104">
        <f t="shared" si="1117"/>
        <v>0</v>
      </c>
      <c r="AS5104" s="1">
        <v>36819</v>
      </c>
      <c r="AT5104">
        <v>4.859</v>
      </c>
      <c r="AU5104">
        <f t="shared" si="1118"/>
        <v>4.8590000000000001E-2</v>
      </c>
      <c r="AX5104" s="1"/>
    </row>
    <row r="5105" spans="1:50" x14ac:dyDescent="0.3">
      <c r="A5105" s="19">
        <f t="shared" si="1119"/>
        <v>53062</v>
      </c>
      <c r="B5105">
        <f t="shared" ca="1" si="1106"/>
        <v>-19.261111111111113</v>
      </c>
      <c r="C5105">
        <f ca="1">IF(currency="USD",'Future et co'!D5105,IF(currency="EUR",'Future et co'!E5105,IF(currency="GBP",'Future et co'!F5105,FALSE)))</f>
        <v>3.5830000000000001E-2</v>
      </c>
      <c r="D5105">
        <f t="shared" ca="1" si="1107"/>
        <v>3.5830000000000001E-2</v>
      </c>
      <c r="E5105">
        <f t="shared" ca="1" si="1108"/>
        <v>2.1409999999999998E-2</v>
      </c>
      <c r="F5105">
        <f t="shared" ca="1" si="1109"/>
        <v>3.7088999999999997E-2</v>
      </c>
      <c r="J5105" s="1">
        <v>36818</v>
      </c>
      <c r="K5105">
        <v>4.843</v>
      </c>
      <c r="L5105">
        <f t="shared" si="1110"/>
        <v>4.8430000000000001E-2</v>
      </c>
      <c r="N5105" s="1">
        <v>36818</v>
      </c>
      <c r="O5105">
        <v>4.843</v>
      </c>
      <c r="P5105">
        <f t="shared" si="1111"/>
        <v>4.8430000000000001E-2</v>
      </c>
      <c r="R5105" s="1">
        <v>36818</v>
      </c>
      <c r="S5105">
        <v>5.0250000000000004</v>
      </c>
      <c r="T5105">
        <f t="shared" si="1112"/>
        <v>5.0250000000000003E-2</v>
      </c>
      <c r="X5105">
        <f t="shared" si="1113"/>
        <v>0</v>
      </c>
      <c r="AB5105" s="1">
        <v>36818</v>
      </c>
      <c r="AC5105">
        <v>4.843</v>
      </c>
      <c r="AD5105">
        <f t="shared" si="1114"/>
        <v>4.8430000000000001E-2</v>
      </c>
      <c r="AF5105" s="1">
        <v>36818</v>
      </c>
      <c r="AG5105">
        <v>4.843</v>
      </c>
      <c r="AH5105">
        <f t="shared" si="1115"/>
        <v>4.8430000000000001E-2</v>
      </c>
      <c r="AJ5105" s="1">
        <v>36818</v>
      </c>
      <c r="AK5105">
        <v>5.0250000000000004</v>
      </c>
      <c r="AL5105">
        <f t="shared" si="1116"/>
        <v>5.0250000000000003E-2</v>
      </c>
      <c r="AP5105">
        <f t="shared" si="1117"/>
        <v>0</v>
      </c>
      <c r="AS5105" s="1">
        <v>36818</v>
      </c>
      <c r="AT5105">
        <v>4.843</v>
      </c>
      <c r="AU5105">
        <f t="shared" si="1118"/>
        <v>4.8430000000000001E-2</v>
      </c>
      <c r="AX5105" s="1"/>
    </row>
    <row r="5106" spans="1:50" x14ac:dyDescent="0.3">
      <c r="A5106" s="19">
        <f t="shared" si="1119"/>
        <v>53063</v>
      </c>
      <c r="B5106">
        <f t="shared" ca="1" si="1106"/>
        <v>-19.263888888888889</v>
      </c>
      <c r="C5106">
        <f ca="1">IF(currency="USD",'Future et co'!D5106,IF(currency="EUR",'Future et co'!E5106,IF(currency="GBP",'Future et co'!F5106,FALSE)))</f>
        <v>3.5830000000000001E-2</v>
      </c>
      <c r="D5106">
        <f t="shared" ca="1" si="1107"/>
        <v>3.5830000000000001E-2</v>
      </c>
      <c r="E5106">
        <f t="shared" ca="1" si="1108"/>
        <v>2.1409999999999998E-2</v>
      </c>
      <c r="F5106">
        <f t="shared" ca="1" si="1109"/>
        <v>3.7088999999999997E-2</v>
      </c>
      <c r="J5106" s="1">
        <v>36817</v>
      </c>
      <c r="K5106">
        <v>4.8250000000000002</v>
      </c>
      <c r="L5106">
        <f t="shared" si="1110"/>
        <v>4.8250000000000001E-2</v>
      </c>
      <c r="N5106" s="1">
        <v>36817</v>
      </c>
      <c r="O5106">
        <v>4.8250000000000002</v>
      </c>
      <c r="P5106">
        <f t="shared" si="1111"/>
        <v>4.8250000000000001E-2</v>
      </c>
      <c r="R5106" s="1">
        <v>36817</v>
      </c>
      <c r="S5106">
        <v>5.016</v>
      </c>
      <c r="T5106">
        <f t="shared" si="1112"/>
        <v>5.0160000000000003E-2</v>
      </c>
      <c r="X5106">
        <f t="shared" si="1113"/>
        <v>0</v>
      </c>
      <c r="AB5106" s="1">
        <v>36817</v>
      </c>
      <c r="AC5106">
        <v>4.8250000000000002</v>
      </c>
      <c r="AD5106">
        <f t="shared" si="1114"/>
        <v>4.8250000000000001E-2</v>
      </c>
      <c r="AF5106" s="1">
        <v>36817</v>
      </c>
      <c r="AG5106">
        <v>4.8250000000000002</v>
      </c>
      <c r="AH5106">
        <f t="shared" si="1115"/>
        <v>4.8250000000000001E-2</v>
      </c>
      <c r="AJ5106" s="1">
        <v>36817</v>
      </c>
      <c r="AK5106">
        <v>5.016</v>
      </c>
      <c r="AL5106">
        <f t="shared" si="1116"/>
        <v>5.0160000000000003E-2</v>
      </c>
      <c r="AP5106">
        <f t="shared" si="1117"/>
        <v>0</v>
      </c>
      <c r="AS5106" s="1">
        <v>36817</v>
      </c>
      <c r="AT5106">
        <v>4.8250000000000002</v>
      </c>
      <c r="AU5106">
        <f t="shared" si="1118"/>
        <v>4.8250000000000001E-2</v>
      </c>
      <c r="AX5106" s="1"/>
    </row>
    <row r="5107" spans="1:50" x14ac:dyDescent="0.3">
      <c r="A5107" s="19">
        <f t="shared" si="1119"/>
        <v>53064</v>
      </c>
      <c r="B5107">
        <f t="shared" ca="1" si="1106"/>
        <v>-19.266666666666666</v>
      </c>
      <c r="C5107">
        <f ca="1">IF(currency="USD",'Future et co'!D5107,IF(currency="EUR",'Future et co'!E5107,IF(currency="GBP",'Future et co'!F5107,FALSE)))</f>
        <v>3.5830000000000001E-2</v>
      </c>
      <c r="D5107">
        <f t="shared" ca="1" si="1107"/>
        <v>3.5830000000000001E-2</v>
      </c>
      <c r="E5107">
        <f t="shared" ca="1" si="1108"/>
        <v>2.1409999999999998E-2</v>
      </c>
      <c r="F5107">
        <f t="shared" ca="1" si="1109"/>
        <v>3.7088999999999997E-2</v>
      </c>
      <c r="J5107" s="1">
        <v>36816</v>
      </c>
      <c r="K5107">
        <v>4.8280000000000003</v>
      </c>
      <c r="L5107">
        <f t="shared" si="1110"/>
        <v>4.8280000000000003E-2</v>
      </c>
      <c r="N5107" s="1">
        <v>36816</v>
      </c>
      <c r="O5107">
        <v>4.8280000000000003</v>
      </c>
      <c r="P5107">
        <f t="shared" si="1111"/>
        <v>4.8280000000000003E-2</v>
      </c>
      <c r="R5107" s="1">
        <v>36816</v>
      </c>
      <c r="S5107">
        <v>5.0179999999999998</v>
      </c>
      <c r="T5107">
        <f t="shared" si="1112"/>
        <v>5.0179999999999995E-2</v>
      </c>
      <c r="X5107">
        <f t="shared" si="1113"/>
        <v>0</v>
      </c>
      <c r="AB5107" s="1">
        <v>36816</v>
      </c>
      <c r="AC5107">
        <v>4.8280000000000003</v>
      </c>
      <c r="AD5107">
        <f t="shared" si="1114"/>
        <v>4.8280000000000003E-2</v>
      </c>
      <c r="AF5107" s="1">
        <v>36816</v>
      </c>
      <c r="AG5107">
        <v>4.8280000000000003</v>
      </c>
      <c r="AH5107">
        <f t="shared" si="1115"/>
        <v>4.8280000000000003E-2</v>
      </c>
      <c r="AJ5107" s="1">
        <v>36816</v>
      </c>
      <c r="AK5107">
        <v>5.0179999999999998</v>
      </c>
      <c r="AL5107">
        <f t="shared" si="1116"/>
        <v>5.0179999999999995E-2</v>
      </c>
      <c r="AP5107">
        <f t="shared" si="1117"/>
        <v>0</v>
      </c>
      <c r="AS5107" s="1">
        <v>36816</v>
      </c>
      <c r="AT5107">
        <v>4.8280000000000003</v>
      </c>
      <c r="AU5107">
        <f t="shared" si="1118"/>
        <v>4.8280000000000003E-2</v>
      </c>
      <c r="AX5107" s="1"/>
    </row>
    <row r="5108" spans="1:50" x14ac:dyDescent="0.3">
      <c r="A5108" s="19">
        <f t="shared" si="1119"/>
        <v>53065</v>
      </c>
      <c r="B5108">
        <f t="shared" ca="1" si="1106"/>
        <v>-19.269444444444446</v>
      </c>
      <c r="C5108">
        <f ca="1">IF(currency="USD",'Future et co'!D5108,IF(currency="EUR",'Future et co'!E5108,IF(currency="GBP",'Future et co'!F5108,FALSE)))</f>
        <v>3.5830000000000001E-2</v>
      </c>
      <c r="D5108">
        <f t="shared" ca="1" si="1107"/>
        <v>3.5830000000000001E-2</v>
      </c>
      <c r="E5108">
        <f t="shared" ca="1" si="1108"/>
        <v>2.1409999999999998E-2</v>
      </c>
      <c r="F5108">
        <f t="shared" ca="1" si="1109"/>
        <v>3.7088999999999997E-2</v>
      </c>
      <c r="J5108" s="1">
        <v>36815</v>
      </c>
      <c r="K5108">
        <v>4.8209999999999997</v>
      </c>
      <c r="L5108">
        <f t="shared" si="1110"/>
        <v>4.8209999999999996E-2</v>
      </c>
      <c r="N5108" s="1">
        <v>36815</v>
      </c>
      <c r="O5108">
        <v>4.8209999999999997</v>
      </c>
      <c r="P5108">
        <f t="shared" si="1111"/>
        <v>4.8209999999999996E-2</v>
      </c>
      <c r="R5108" s="1">
        <v>36815</v>
      </c>
      <c r="S5108">
        <v>5.0090000000000003</v>
      </c>
      <c r="T5108">
        <f t="shared" si="1112"/>
        <v>5.0090000000000003E-2</v>
      </c>
      <c r="X5108">
        <f t="shared" si="1113"/>
        <v>0</v>
      </c>
      <c r="AB5108" s="1">
        <v>36815</v>
      </c>
      <c r="AC5108">
        <v>4.8209999999999997</v>
      </c>
      <c r="AD5108">
        <f t="shared" si="1114"/>
        <v>4.8209999999999996E-2</v>
      </c>
      <c r="AF5108" s="1">
        <v>36815</v>
      </c>
      <c r="AG5108">
        <v>4.8209999999999997</v>
      </c>
      <c r="AH5108">
        <f t="shared" si="1115"/>
        <v>4.8209999999999996E-2</v>
      </c>
      <c r="AJ5108" s="1">
        <v>36815</v>
      </c>
      <c r="AK5108">
        <v>5.0090000000000003</v>
      </c>
      <c r="AL5108">
        <f t="shared" si="1116"/>
        <v>5.0090000000000003E-2</v>
      </c>
      <c r="AP5108">
        <f t="shared" si="1117"/>
        <v>0</v>
      </c>
      <c r="AS5108" s="1">
        <v>36815</v>
      </c>
      <c r="AT5108">
        <v>4.8209999999999997</v>
      </c>
      <c r="AU5108">
        <f t="shared" si="1118"/>
        <v>4.8209999999999996E-2</v>
      </c>
      <c r="AX5108" s="1"/>
    </row>
    <row r="5109" spans="1:50" x14ac:dyDescent="0.3">
      <c r="A5109" s="19">
        <f t="shared" si="1119"/>
        <v>53066</v>
      </c>
      <c r="B5109">
        <f t="shared" ca="1" si="1106"/>
        <v>-19.272222222222222</v>
      </c>
      <c r="C5109">
        <f ca="1">IF(currency="USD",'Future et co'!D5109,IF(currency="EUR",'Future et co'!E5109,IF(currency="GBP",'Future et co'!F5109,FALSE)))</f>
        <v>3.5830000000000001E-2</v>
      </c>
      <c r="D5109">
        <f t="shared" ca="1" si="1107"/>
        <v>3.5830000000000001E-2</v>
      </c>
      <c r="E5109">
        <f t="shared" ca="1" si="1108"/>
        <v>2.1409999999999998E-2</v>
      </c>
      <c r="F5109">
        <f t="shared" ca="1" si="1109"/>
        <v>3.7088999999999997E-2</v>
      </c>
      <c r="J5109" s="1">
        <v>36812</v>
      </c>
      <c r="K5109">
        <v>4.8079999999999998</v>
      </c>
      <c r="L5109">
        <f t="shared" si="1110"/>
        <v>4.8079999999999998E-2</v>
      </c>
      <c r="N5109" s="1">
        <v>36812</v>
      </c>
      <c r="O5109">
        <v>4.8079999999999998</v>
      </c>
      <c r="P5109">
        <f t="shared" si="1111"/>
        <v>4.8079999999999998E-2</v>
      </c>
      <c r="R5109" s="1">
        <v>36812</v>
      </c>
      <c r="S5109">
        <v>4.99</v>
      </c>
      <c r="T5109">
        <f t="shared" si="1112"/>
        <v>4.99E-2</v>
      </c>
      <c r="X5109">
        <f t="shared" si="1113"/>
        <v>0</v>
      </c>
      <c r="AB5109" s="1">
        <v>36812</v>
      </c>
      <c r="AC5109">
        <v>4.8079999999999998</v>
      </c>
      <c r="AD5109">
        <f t="shared" si="1114"/>
        <v>4.8079999999999998E-2</v>
      </c>
      <c r="AF5109" s="1">
        <v>36812</v>
      </c>
      <c r="AG5109">
        <v>4.8079999999999998</v>
      </c>
      <c r="AH5109">
        <f t="shared" si="1115"/>
        <v>4.8079999999999998E-2</v>
      </c>
      <c r="AJ5109" s="1">
        <v>36812</v>
      </c>
      <c r="AK5109">
        <v>4.99</v>
      </c>
      <c r="AL5109">
        <f t="shared" si="1116"/>
        <v>4.99E-2</v>
      </c>
      <c r="AP5109">
        <f t="shared" si="1117"/>
        <v>0</v>
      </c>
      <c r="AS5109" s="1">
        <v>36812</v>
      </c>
      <c r="AT5109">
        <v>4.8079999999999998</v>
      </c>
      <c r="AU5109">
        <f t="shared" si="1118"/>
        <v>4.8079999999999998E-2</v>
      </c>
      <c r="AX5109" s="1"/>
    </row>
    <row r="5110" spans="1:50" x14ac:dyDescent="0.3">
      <c r="A5110" s="19">
        <f t="shared" si="1119"/>
        <v>53069</v>
      </c>
      <c r="B5110">
        <f t="shared" ca="1" si="1106"/>
        <v>-19.280555555555555</v>
      </c>
      <c r="C5110">
        <f ca="1">IF(currency="USD",'Future et co'!D5110,IF(currency="EUR",'Future et co'!E5110,IF(currency="GBP",'Future et co'!F5110,FALSE)))</f>
        <v>3.5830000000000001E-2</v>
      </c>
      <c r="D5110">
        <f t="shared" ca="1" si="1107"/>
        <v>3.5830000000000001E-2</v>
      </c>
      <c r="E5110">
        <f t="shared" ca="1" si="1108"/>
        <v>2.1409999999999998E-2</v>
      </c>
      <c r="F5110">
        <f t="shared" ca="1" si="1109"/>
        <v>3.7088999999999997E-2</v>
      </c>
      <c r="J5110" s="1">
        <v>36811</v>
      </c>
      <c r="K5110">
        <v>4.8209999999999997</v>
      </c>
      <c r="L5110">
        <f t="shared" si="1110"/>
        <v>4.8209999999999996E-2</v>
      </c>
      <c r="N5110" s="1">
        <v>36811</v>
      </c>
      <c r="O5110">
        <v>4.8209999999999997</v>
      </c>
      <c r="P5110">
        <f t="shared" si="1111"/>
        <v>4.8209999999999996E-2</v>
      </c>
      <c r="R5110" s="1">
        <v>36811</v>
      </c>
      <c r="S5110">
        <v>5.0069999999999997</v>
      </c>
      <c r="T5110">
        <f t="shared" si="1112"/>
        <v>5.0069999999999996E-2</v>
      </c>
      <c r="X5110">
        <f t="shared" si="1113"/>
        <v>0</v>
      </c>
      <c r="AB5110" s="1">
        <v>36811</v>
      </c>
      <c r="AC5110">
        <v>4.8209999999999997</v>
      </c>
      <c r="AD5110">
        <f t="shared" si="1114"/>
        <v>4.8209999999999996E-2</v>
      </c>
      <c r="AF5110" s="1">
        <v>36811</v>
      </c>
      <c r="AG5110">
        <v>4.8209999999999997</v>
      </c>
      <c r="AH5110">
        <f t="shared" si="1115"/>
        <v>4.8209999999999996E-2</v>
      </c>
      <c r="AJ5110" s="1">
        <v>36811</v>
      </c>
      <c r="AK5110">
        <v>5.0069999999999997</v>
      </c>
      <c r="AL5110">
        <f t="shared" si="1116"/>
        <v>5.0069999999999996E-2</v>
      </c>
      <c r="AP5110">
        <f t="shared" si="1117"/>
        <v>0</v>
      </c>
      <c r="AS5110" s="1">
        <v>36811</v>
      </c>
      <c r="AT5110">
        <v>4.8209999999999997</v>
      </c>
      <c r="AU5110">
        <f t="shared" si="1118"/>
        <v>4.8209999999999996E-2</v>
      </c>
      <c r="AX5110" s="1"/>
    </row>
    <row r="5111" spans="1:50" x14ac:dyDescent="0.3">
      <c r="A5111" s="19">
        <f t="shared" si="1119"/>
        <v>53070</v>
      </c>
      <c r="B5111">
        <f t="shared" ca="1" si="1106"/>
        <v>-19.283333333333335</v>
      </c>
      <c r="C5111">
        <f ca="1">IF(currency="USD",'Future et co'!D5111,IF(currency="EUR",'Future et co'!E5111,IF(currency="GBP",'Future et co'!F5111,FALSE)))</f>
        <v>3.5830000000000001E-2</v>
      </c>
      <c r="D5111">
        <f t="shared" ca="1" si="1107"/>
        <v>3.5830000000000001E-2</v>
      </c>
      <c r="E5111">
        <f t="shared" ca="1" si="1108"/>
        <v>2.1409999999999998E-2</v>
      </c>
      <c r="F5111">
        <f t="shared" ca="1" si="1109"/>
        <v>3.7088999999999997E-2</v>
      </c>
      <c r="J5111" s="1">
        <v>36810</v>
      </c>
      <c r="K5111">
        <v>4.8239999999999998</v>
      </c>
      <c r="L5111">
        <f t="shared" si="1110"/>
        <v>4.8239999999999998E-2</v>
      </c>
      <c r="N5111" s="1">
        <v>36810</v>
      </c>
      <c r="O5111">
        <v>4.8239999999999998</v>
      </c>
      <c r="P5111">
        <f t="shared" si="1111"/>
        <v>4.8239999999999998E-2</v>
      </c>
      <c r="R5111" s="1">
        <v>36810</v>
      </c>
      <c r="S5111">
        <v>5.0069999999999997</v>
      </c>
      <c r="T5111">
        <f t="shared" si="1112"/>
        <v>5.0069999999999996E-2</v>
      </c>
      <c r="X5111">
        <f t="shared" si="1113"/>
        <v>0</v>
      </c>
      <c r="AB5111" s="1">
        <v>36810</v>
      </c>
      <c r="AC5111">
        <v>4.8239999999999998</v>
      </c>
      <c r="AD5111">
        <f t="shared" si="1114"/>
        <v>4.8239999999999998E-2</v>
      </c>
      <c r="AF5111" s="1">
        <v>36810</v>
      </c>
      <c r="AG5111">
        <v>4.8239999999999998</v>
      </c>
      <c r="AH5111">
        <f t="shared" si="1115"/>
        <v>4.8239999999999998E-2</v>
      </c>
      <c r="AJ5111" s="1">
        <v>36810</v>
      </c>
      <c r="AK5111">
        <v>5.0069999999999997</v>
      </c>
      <c r="AL5111">
        <f t="shared" si="1116"/>
        <v>5.0069999999999996E-2</v>
      </c>
      <c r="AP5111">
        <f t="shared" si="1117"/>
        <v>0</v>
      </c>
      <c r="AS5111" s="1">
        <v>36810</v>
      </c>
      <c r="AT5111">
        <v>4.8239999999999998</v>
      </c>
      <c r="AU5111">
        <f t="shared" si="1118"/>
        <v>4.8239999999999998E-2</v>
      </c>
      <c r="AX5111" s="1"/>
    </row>
    <row r="5112" spans="1:50" x14ac:dyDescent="0.3">
      <c r="A5112" s="19">
        <f t="shared" si="1119"/>
        <v>53071</v>
      </c>
      <c r="B5112">
        <f t="shared" ca="1" si="1106"/>
        <v>-19.286111111111111</v>
      </c>
      <c r="C5112">
        <f ca="1">IF(currency="USD",'Future et co'!D5112,IF(currency="EUR",'Future et co'!E5112,IF(currency="GBP",'Future et co'!F5112,FALSE)))</f>
        <v>3.5830000000000001E-2</v>
      </c>
      <c r="D5112">
        <f t="shared" ca="1" si="1107"/>
        <v>3.5830000000000001E-2</v>
      </c>
      <c r="E5112">
        <f t="shared" ca="1" si="1108"/>
        <v>2.1409999999999998E-2</v>
      </c>
      <c r="F5112">
        <f t="shared" ca="1" si="1109"/>
        <v>3.7088999999999997E-2</v>
      </c>
      <c r="J5112" s="1">
        <v>36809</v>
      </c>
      <c r="K5112">
        <v>4.84</v>
      </c>
      <c r="L5112">
        <f t="shared" si="1110"/>
        <v>4.8399999999999999E-2</v>
      </c>
      <c r="N5112" s="1">
        <v>36809</v>
      </c>
      <c r="O5112">
        <v>4.84</v>
      </c>
      <c r="P5112">
        <f t="shared" si="1111"/>
        <v>4.8399999999999999E-2</v>
      </c>
      <c r="R5112" s="1">
        <v>36809</v>
      </c>
      <c r="S5112">
        <v>5.016</v>
      </c>
      <c r="T5112">
        <f t="shared" si="1112"/>
        <v>5.0160000000000003E-2</v>
      </c>
      <c r="X5112">
        <f t="shared" si="1113"/>
        <v>0</v>
      </c>
      <c r="AB5112" s="1">
        <v>36809</v>
      </c>
      <c r="AC5112">
        <v>4.84</v>
      </c>
      <c r="AD5112">
        <f t="shared" si="1114"/>
        <v>4.8399999999999999E-2</v>
      </c>
      <c r="AF5112" s="1">
        <v>36809</v>
      </c>
      <c r="AG5112">
        <v>4.84</v>
      </c>
      <c r="AH5112">
        <f t="shared" si="1115"/>
        <v>4.8399999999999999E-2</v>
      </c>
      <c r="AJ5112" s="1">
        <v>36809</v>
      </c>
      <c r="AK5112">
        <v>5.016</v>
      </c>
      <c r="AL5112">
        <f t="shared" si="1116"/>
        <v>5.0160000000000003E-2</v>
      </c>
      <c r="AP5112">
        <f t="shared" si="1117"/>
        <v>0</v>
      </c>
      <c r="AS5112" s="1">
        <v>36809</v>
      </c>
      <c r="AT5112">
        <v>4.84</v>
      </c>
      <c r="AU5112">
        <f t="shared" si="1118"/>
        <v>4.8399999999999999E-2</v>
      </c>
      <c r="AX5112" s="1"/>
    </row>
    <row r="5113" spans="1:50" x14ac:dyDescent="0.3">
      <c r="A5113" s="19">
        <f t="shared" si="1119"/>
        <v>53072</v>
      </c>
      <c r="B5113">
        <f t="shared" ca="1" si="1106"/>
        <v>-19.288888888888888</v>
      </c>
      <c r="C5113">
        <f ca="1">IF(currency="USD",'Future et co'!D5113,IF(currency="EUR",'Future et co'!E5113,IF(currency="GBP",'Future et co'!F5113,FALSE)))</f>
        <v>3.5830000000000001E-2</v>
      </c>
      <c r="D5113">
        <f t="shared" ca="1" si="1107"/>
        <v>3.5830000000000001E-2</v>
      </c>
      <c r="E5113">
        <f t="shared" ca="1" si="1108"/>
        <v>2.1409999999999998E-2</v>
      </c>
      <c r="F5113">
        <f t="shared" ca="1" si="1109"/>
        <v>3.7088999999999997E-2</v>
      </c>
      <c r="J5113" s="1">
        <v>36808</v>
      </c>
      <c r="K5113">
        <v>4.8449999999999998</v>
      </c>
      <c r="L5113">
        <f t="shared" si="1110"/>
        <v>4.845E-2</v>
      </c>
      <c r="N5113" s="1">
        <v>36808</v>
      </c>
      <c r="O5113">
        <v>4.8449999999999998</v>
      </c>
      <c r="P5113">
        <f t="shared" si="1111"/>
        <v>4.845E-2</v>
      </c>
      <c r="R5113" s="1">
        <v>36808</v>
      </c>
      <c r="S5113">
        <v>5.0199999999999996</v>
      </c>
      <c r="T5113">
        <f t="shared" si="1112"/>
        <v>5.0199999999999995E-2</v>
      </c>
      <c r="X5113">
        <f t="shared" si="1113"/>
        <v>0</v>
      </c>
      <c r="AB5113" s="1">
        <v>36808</v>
      </c>
      <c r="AC5113">
        <v>4.8449999999999998</v>
      </c>
      <c r="AD5113">
        <f t="shared" si="1114"/>
        <v>4.845E-2</v>
      </c>
      <c r="AF5113" s="1">
        <v>36808</v>
      </c>
      <c r="AG5113">
        <v>4.8449999999999998</v>
      </c>
      <c r="AH5113">
        <f t="shared" si="1115"/>
        <v>4.845E-2</v>
      </c>
      <c r="AJ5113" s="1">
        <v>36808</v>
      </c>
      <c r="AK5113">
        <v>5.0199999999999996</v>
      </c>
      <c r="AL5113">
        <f t="shared" si="1116"/>
        <v>5.0199999999999995E-2</v>
      </c>
      <c r="AP5113">
        <f t="shared" si="1117"/>
        <v>0</v>
      </c>
      <c r="AS5113" s="1">
        <v>36808</v>
      </c>
      <c r="AT5113">
        <v>4.8449999999999998</v>
      </c>
      <c r="AU5113">
        <f t="shared" si="1118"/>
        <v>4.845E-2</v>
      </c>
      <c r="AX5113" s="1"/>
    </row>
    <row r="5114" spans="1:50" x14ac:dyDescent="0.3">
      <c r="A5114" s="19">
        <f t="shared" si="1119"/>
        <v>53073</v>
      </c>
      <c r="B5114">
        <f t="shared" ca="1" si="1106"/>
        <v>-19.291666666666668</v>
      </c>
      <c r="C5114">
        <f ca="1">IF(currency="USD",'Future et co'!D5114,IF(currency="EUR",'Future et co'!E5114,IF(currency="GBP",'Future et co'!F5114,FALSE)))</f>
        <v>3.5830000000000001E-2</v>
      </c>
      <c r="D5114">
        <f t="shared" ca="1" si="1107"/>
        <v>3.5830000000000001E-2</v>
      </c>
      <c r="E5114">
        <f t="shared" ca="1" si="1108"/>
        <v>2.1409999999999998E-2</v>
      </c>
      <c r="F5114">
        <f t="shared" ca="1" si="1109"/>
        <v>3.7088999999999997E-2</v>
      </c>
      <c r="J5114" s="1">
        <v>36805</v>
      </c>
      <c r="K5114">
        <v>4.8460000000000001</v>
      </c>
      <c r="L5114">
        <f t="shared" si="1110"/>
        <v>4.8460000000000003E-2</v>
      </c>
      <c r="N5114" s="1">
        <v>36805</v>
      </c>
      <c r="O5114">
        <v>4.8460000000000001</v>
      </c>
      <c r="P5114">
        <f t="shared" si="1111"/>
        <v>4.8460000000000003E-2</v>
      </c>
      <c r="R5114" s="1">
        <v>36805</v>
      </c>
      <c r="S5114">
        <v>5.0209999999999999</v>
      </c>
      <c r="T5114">
        <f t="shared" si="1112"/>
        <v>5.0209999999999998E-2</v>
      </c>
      <c r="X5114">
        <f t="shared" si="1113"/>
        <v>0</v>
      </c>
      <c r="AB5114" s="1">
        <v>36805</v>
      </c>
      <c r="AC5114">
        <v>4.8460000000000001</v>
      </c>
      <c r="AD5114">
        <f t="shared" si="1114"/>
        <v>4.8460000000000003E-2</v>
      </c>
      <c r="AF5114" s="1">
        <v>36805</v>
      </c>
      <c r="AG5114">
        <v>4.8460000000000001</v>
      </c>
      <c r="AH5114">
        <f t="shared" si="1115"/>
        <v>4.8460000000000003E-2</v>
      </c>
      <c r="AJ5114" s="1">
        <v>36805</v>
      </c>
      <c r="AK5114">
        <v>5.0209999999999999</v>
      </c>
      <c r="AL5114">
        <f t="shared" si="1116"/>
        <v>5.0209999999999998E-2</v>
      </c>
      <c r="AP5114">
        <f t="shared" si="1117"/>
        <v>0</v>
      </c>
      <c r="AS5114" s="1">
        <v>36805</v>
      </c>
      <c r="AT5114">
        <v>4.8460000000000001</v>
      </c>
      <c r="AU5114">
        <f t="shared" si="1118"/>
        <v>4.8460000000000003E-2</v>
      </c>
      <c r="AX5114" s="1"/>
    </row>
    <row r="5115" spans="1:50" x14ac:dyDescent="0.3">
      <c r="A5115" s="19">
        <f t="shared" si="1119"/>
        <v>53076</v>
      </c>
      <c r="B5115">
        <f t="shared" ca="1" si="1106"/>
        <v>-19.3</v>
      </c>
      <c r="C5115">
        <f ca="1">IF(currency="USD",'Future et co'!D5115,IF(currency="EUR",'Future et co'!E5115,IF(currency="GBP",'Future et co'!F5115,FALSE)))</f>
        <v>3.5830000000000001E-2</v>
      </c>
      <c r="D5115">
        <f t="shared" ca="1" si="1107"/>
        <v>3.5830000000000001E-2</v>
      </c>
      <c r="E5115">
        <f t="shared" ca="1" si="1108"/>
        <v>2.1409999999999998E-2</v>
      </c>
      <c r="F5115">
        <f t="shared" ca="1" si="1109"/>
        <v>3.7088999999999997E-2</v>
      </c>
      <c r="J5115" s="1">
        <v>36804</v>
      </c>
      <c r="K5115">
        <v>4.7699999999999996</v>
      </c>
      <c r="L5115">
        <f t="shared" si="1110"/>
        <v>4.7699999999999992E-2</v>
      </c>
      <c r="N5115" s="1">
        <v>36804</v>
      </c>
      <c r="O5115">
        <v>4.7699999999999996</v>
      </c>
      <c r="P5115">
        <f t="shared" si="1111"/>
        <v>4.7699999999999992E-2</v>
      </c>
      <c r="R5115" s="1">
        <v>36804</v>
      </c>
      <c r="S5115">
        <v>4.9809999999999999</v>
      </c>
      <c r="T5115">
        <f t="shared" si="1112"/>
        <v>4.981E-2</v>
      </c>
      <c r="X5115">
        <f t="shared" si="1113"/>
        <v>0</v>
      </c>
      <c r="AB5115" s="1">
        <v>36804</v>
      </c>
      <c r="AC5115">
        <v>4.7699999999999996</v>
      </c>
      <c r="AD5115">
        <f t="shared" si="1114"/>
        <v>4.7699999999999992E-2</v>
      </c>
      <c r="AF5115" s="1">
        <v>36804</v>
      </c>
      <c r="AG5115">
        <v>4.7699999999999996</v>
      </c>
      <c r="AH5115">
        <f t="shared" si="1115"/>
        <v>4.7699999999999992E-2</v>
      </c>
      <c r="AJ5115" s="1">
        <v>36804</v>
      </c>
      <c r="AK5115">
        <v>4.9809999999999999</v>
      </c>
      <c r="AL5115">
        <f t="shared" si="1116"/>
        <v>4.981E-2</v>
      </c>
      <c r="AP5115">
        <f t="shared" si="1117"/>
        <v>0</v>
      </c>
      <c r="AS5115" s="1">
        <v>36804</v>
      </c>
      <c r="AT5115">
        <v>4.7699999999999996</v>
      </c>
      <c r="AU5115">
        <f t="shared" si="1118"/>
        <v>4.7699999999999992E-2</v>
      </c>
      <c r="AX5115" s="1"/>
    </row>
    <row r="5116" spans="1:50" x14ac:dyDescent="0.3">
      <c r="A5116" s="19">
        <f t="shared" si="1119"/>
        <v>53077</v>
      </c>
      <c r="B5116">
        <f t="shared" ca="1" si="1106"/>
        <v>-19.302777777777777</v>
      </c>
      <c r="C5116">
        <f ca="1">IF(currency="USD",'Future et co'!D5116,IF(currency="EUR",'Future et co'!E5116,IF(currency="GBP",'Future et co'!F5116,FALSE)))</f>
        <v>3.5830000000000001E-2</v>
      </c>
      <c r="D5116">
        <f t="shared" ca="1" si="1107"/>
        <v>3.5830000000000001E-2</v>
      </c>
      <c r="E5116">
        <f t="shared" ca="1" si="1108"/>
        <v>2.1409999999999998E-2</v>
      </c>
      <c r="F5116">
        <f t="shared" ca="1" si="1109"/>
        <v>3.7088999999999997E-2</v>
      </c>
      <c r="J5116" s="1">
        <v>36803</v>
      </c>
      <c r="K5116">
        <v>4.7770000000000001</v>
      </c>
      <c r="L5116">
        <f t="shared" si="1110"/>
        <v>4.777E-2</v>
      </c>
      <c r="N5116" s="1">
        <v>36803</v>
      </c>
      <c r="O5116">
        <v>4.7770000000000001</v>
      </c>
      <c r="P5116">
        <f t="shared" si="1111"/>
        <v>4.777E-2</v>
      </c>
      <c r="R5116" s="1">
        <v>36803</v>
      </c>
      <c r="S5116">
        <v>4.9809999999999999</v>
      </c>
      <c r="T5116">
        <f t="shared" si="1112"/>
        <v>4.981E-2</v>
      </c>
      <c r="X5116">
        <f t="shared" si="1113"/>
        <v>0</v>
      </c>
      <c r="AB5116" s="1">
        <v>36803</v>
      </c>
      <c r="AC5116">
        <v>4.7770000000000001</v>
      </c>
      <c r="AD5116">
        <f t="shared" si="1114"/>
        <v>4.777E-2</v>
      </c>
      <c r="AF5116" s="1">
        <v>36803</v>
      </c>
      <c r="AG5116">
        <v>4.7770000000000001</v>
      </c>
      <c r="AH5116">
        <f t="shared" si="1115"/>
        <v>4.777E-2</v>
      </c>
      <c r="AJ5116" s="1">
        <v>36803</v>
      </c>
      <c r="AK5116">
        <v>4.9809999999999999</v>
      </c>
      <c r="AL5116">
        <f t="shared" si="1116"/>
        <v>4.981E-2</v>
      </c>
      <c r="AP5116">
        <f t="shared" si="1117"/>
        <v>0</v>
      </c>
      <c r="AS5116" s="1">
        <v>36803</v>
      </c>
      <c r="AT5116">
        <v>4.7770000000000001</v>
      </c>
      <c r="AU5116">
        <f t="shared" si="1118"/>
        <v>4.777E-2</v>
      </c>
      <c r="AX5116" s="1"/>
    </row>
    <row r="5117" spans="1:50" x14ac:dyDescent="0.3">
      <c r="A5117" s="19">
        <f t="shared" si="1119"/>
        <v>53078</v>
      </c>
      <c r="B5117">
        <f t="shared" ca="1" si="1106"/>
        <v>-19.305555555555557</v>
      </c>
      <c r="C5117">
        <f ca="1">IF(currency="USD",'Future et co'!D5117,IF(currency="EUR",'Future et co'!E5117,IF(currency="GBP",'Future et co'!F5117,FALSE)))</f>
        <v>3.5830000000000001E-2</v>
      </c>
      <c r="D5117">
        <f t="shared" ca="1" si="1107"/>
        <v>3.5830000000000001E-2</v>
      </c>
      <c r="E5117">
        <f t="shared" ca="1" si="1108"/>
        <v>2.1409999999999998E-2</v>
      </c>
      <c r="F5117">
        <f t="shared" ca="1" si="1109"/>
        <v>3.7088999999999997E-2</v>
      </c>
      <c r="J5117" s="1">
        <v>36802</v>
      </c>
      <c r="K5117">
        <v>4.7830000000000004</v>
      </c>
      <c r="L5117">
        <f t="shared" si="1110"/>
        <v>4.7830000000000004E-2</v>
      </c>
      <c r="N5117" s="1">
        <v>36802</v>
      </c>
      <c r="O5117">
        <v>4.7830000000000004</v>
      </c>
      <c r="P5117">
        <f t="shared" si="1111"/>
        <v>4.7830000000000004E-2</v>
      </c>
      <c r="R5117" s="1">
        <v>36802</v>
      </c>
      <c r="S5117">
        <v>4.9850000000000003</v>
      </c>
      <c r="T5117">
        <f t="shared" si="1112"/>
        <v>4.9850000000000005E-2</v>
      </c>
      <c r="X5117">
        <f t="shared" si="1113"/>
        <v>0</v>
      </c>
      <c r="AB5117" s="1">
        <v>36802</v>
      </c>
      <c r="AC5117">
        <v>4.7830000000000004</v>
      </c>
      <c r="AD5117">
        <f t="shared" si="1114"/>
        <v>4.7830000000000004E-2</v>
      </c>
      <c r="AF5117" s="1">
        <v>36802</v>
      </c>
      <c r="AG5117">
        <v>4.7830000000000004</v>
      </c>
      <c r="AH5117">
        <f t="shared" si="1115"/>
        <v>4.7830000000000004E-2</v>
      </c>
      <c r="AJ5117" s="1">
        <v>36802</v>
      </c>
      <c r="AK5117">
        <v>4.9850000000000003</v>
      </c>
      <c r="AL5117">
        <f t="shared" si="1116"/>
        <v>4.9850000000000005E-2</v>
      </c>
      <c r="AP5117">
        <f t="shared" si="1117"/>
        <v>0</v>
      </c>
      <c r="AS5117" s="1">
        <v>36802</v>
      </c>
      <c r="AT5117">
        <v>4.7830000000000004</v>
      </c>
      <c r="AU5117">
        <f t="shared" si="1118"/>
        <v>4.7830000000000004E-2</v>
      </c>
      <c r="AX5117" s="1"/>
    </row>
    <row r="5118" spans="1:50" x14ac:dyDescent="0.3">
      <c r="A5118" s="19">
        <f t="shared" si="1119"/>
        <v>53079</v>
      </c>
      <c r="B5118">
        <f t="shared" ca="1" si="1106"/>
        <v>-19.308333333333334</v>
      </c>
      <c r="C5118">
        <f ca="1">IF(currency="USD",'Future et co'!D5118,IF(currency="EUR",'Future et co'!E5118,IF(currency="GBP",'Future et co'!F5118,FALSE)))</f>
        <v>3.5830000000000001E-2</v>
      </c>
      <c r="D5118">
        <f t="shared" ca="1" si="1107"/>
        <v>3.5830000000000001E-2</v>
      </c>
      <c r="E5118">
        <f t="shared" ca="1" si="1108"/>
        <v>2.1409999999999998E-2</v>
      </c>
      <c r="F5118">
        <f t="shared" ca="1" si="1109"/>
        <v>3.7088999999999997E-2</v>
      </c>
      <c r="J5118" s="1">
        <v>36801</v>
      </c>
      <c r="K5118">
        <v>4.7869999999999999</v>
      </c>
      <c r="L5118">
        <f t="shared" si="1110"/>
        <v>4.7869999999999996E-2</v>
      </c>
      <c r="N5118" s="1">
        <v>36801</v>
      </c>
      <c r="O5118">
        <v>4.7869999999999999</v>
      </c>
      <c r="P5118">
        <f t="shared" si="1111"/>
        <v>4.7869999999999996E-2</v>
      </c>
      <c r="R5118" s="1">
        <v>36801</v>
      </c>
      <c r="S5118">
        <v>4.9909999999999997</v>
      </c>
      <c r="T5118">
        <f t="shared" si="1112"/>
        <v>4.9909999999999996E-2</v>
      </c>
      <c r="X5118">
        <f t="shared" si="1113"/>
        <v>0</v>
      </c>
      <c r="AB5118" s="1">
        <v>36801</v>
      </c>
      <c r="AC5118">
        <v>4.7869999999999999</v>
      </c>
      <c r="AD5118">
        <f t="shared" si="1114"/>
        <v>4.7869999999999996E-2</v>
      </c>
      <c r="AF5118" s="1">
        <v>36801</v>
      </c>
      <c r="AG5118">
        <v>4.7869999999999999</v>
      </c>
      <c r="AH5118">
        <f t="shared" si="1115"/>
        <v>4.7869999999999996E-2</v>
      </c>
      <c r="AJ5118" s="1">
        <v>36801</v>
      </c>
      <c r="AK5118">
        <v>4.9909999999999997</v>
      </c>
      <c r="AL5118">
        <f t="shared" si="1116"/>
        <v>4.9909999999999996E-2</v>
      </c>
      <c r="AP5118">
        <f t="shared" si="1117"/>
        <v>0</v>
      </c>
      <c r="AS5118" s="1">
        <v>36801</v>
      </c>
      <c r="AT5118">
        <v>4.7869999999999999</v>
      </c>
      <c r="AU5118">
        <f t="shared" si="1118"/>
        <v>4.7869999999999996E-2</v>
      </c>
      <c r="AX5118" s="1"/>
    </row>
    <row r="5119" spans="1:50" x14ac:dyDescent="0.3">
      <c r="A5119" s="19">
        <f t="shared" si="1119"/>
        <v>53080</v>
      </c>
      <c r="B5119">
        <f t="shared" ca="1" si="1106"/>
        <v>-19.31111111111111</v>
      </c>
      <c r="C5119">
        <f ca="1">IF(currency="USD",'Future et co'!D5119,IF(currency="EUR",'Future et co'!E5119,IF(currency="GBP",'Future et co'!F5119,FALSE)))</f>
        <v>3.5830000000000001E-2</v>
      </c>
      <c r="D5119">
        <f t="shared" ca="1" si="1107"/>
        <v>3.5830000000000001E-2</v>
      </c>
      <c r="E5119">
        <f t="shared" ca="1" si="1108"/>
        <v>2.1409999999999998E-2</v>
      </c>
      <c r="F5119">
        <f t="shared" ca="1" si="1109"/>
        <v>3.7088999999999997E-2</v>
      </c>
      <c r="J5119" s="1">
        <v>36798</v>
      </c>
      <c r="K5119">
        <v>4.7910000000000004</v>
      </c>
      <c r="L5119">
        <f t="shared" si="1110"/>
        <v>4.7910000000000001E-2</v>
      </c>
      <c r="N5119" s="1">
        <v>36798</v>
      </c>
      <c r="O5119">
        <v>4.7910000000000004</v>
      </c>
      <c r="P5119">
        <f t="shared" si="1111"/>
        <v>4.7910000000000001E-2</v>
      </c>
      <c r="R5119" s="1">
        <v>36798</v>
      </c>
      <c r="S5119">
        <v>4.9960000000000004</v>
      </c>
      <c r="T5119">
        <f t="shared" si="1112"/>
        <v>4.9960000000000004E-2</v>
      </c>
      <c r="X5119">
        <f t="shared" si="1113"/>
        <v>0</v>
      </c>
      <c r="AB5119" s="1">
        <v>36798</v>
      </c>
      <c r="AC5119">
        <v>4.7910000000000004</v>
      </c>
      <c r="AD5119">
        <f t="shared" si="1114"/>
        <v>4.7910000000000001E-2</v>
      </c>
      <c r="AF5119" s="1">
        <v>36798</v>
      </c>
      <c r="AG5119">
        <v>4.7910000000000004</v>
      </c>
      <c r="AH5119">
        <f t="shared" si="1115"/>
        <v>4.7910000000000001E-2</v>
      </c>
      <c r="AJ5119" s="1">
        <v>36798</v>
      </c>
      <c r="AK5119">
        <v>4.9960000000000004</v>
      </c>
      <c r="AL5119">
        <f t="shared" si="1116"/>
        <v>4.9960000000000004E-2</v>
      </c>
      <c r="AP5119">
        <f t="shared" si="1117"/>
        <v>0</v>
      </c>
      <c r="AS5119" s="1">
        <v>36798</v>
      </c>
      <c r="AT5119">
        <v>4.7910000000000004</v>
      </c>
      <c r="AU5119">
        <f t="shared" si="1118"/>
        <v>4.7910000000000001E-2</v>
      </c>
      <c r="AX5119" s="1"/>
    </row>
    <row r="5120" spans="1:50" x14ac:dyDescent="0.3">
      <c r="A5120" s="19">
        <f t="shared" si="1119"/>
        <v>53083</v>
      </c>
      <c r="B5120">
        <f t="shared" ca="1" si="1106"/>
        <v>-19.319444444444443</v>
      </c>
      <c r="C5120">
        <f ca="1">IF(currency="USD",'Future et co'!D5120,IF(currency="EUR",'Future et co'!E5120,IF(currency="GBP",'Future et co'!F5120,FALSE)))</f>
        <v>3.5830000000000001E-2</v>
      </c>
      <c r="D5120">
        <f t="shared" ca="1" si="1107"/>
        <v>3.5830000000000001E-2</v>
      </c>
      <c r="E5120">
        <f t="shared" ca="1" si="1108"/>
        <v>2.1409999999999998E-2</v>
      </c>
      <c r="F5120">
        <f t="shared" ca="1" si="1109"/>
        <v>3.7088999999999997E-2</v>
      </c>
      <c r="J5120" s="1">
        <v>36797</v>
      </c>
      <c r="K5120">
        <v>4.7859999999999996</v>
      </c>
      <c r="L5120">
        <f t="shared" si="1110"/>
        <v>4.7859999999999993E-2</v>
      </c>
      <c r="N5120" s="1">
        <v>36797</v>
      </c>
      <c r="O5120">
        <v>4.7859999999999996</v>
      </c>
      <c r="P5120">
        <f t="shared" si="1111"/>
        <v>4.7859999999999993E-2</v>
      </c>
      <c r="R5120" s="1">
        <v>36797</v>
      </c>
      <c r="S5120">
        <v>4.9989999999999997</v>
      </c>
      <c r="T5120">
        <f t="shared" si="1112"/>
        <v>4.999E-2</v>
      </c>
      <c r="X5120">
        <f t="shared" si="1113"/>
        <v>0</v>
      </c>
      <c r="AB5120" s="1">
        <v>36797</v>
      </c>
      <c r="AC5120">
        <v>4.7859999999999996</v>
      </c>
      <c r="AD5120">
        <f t="shared" si="1114"/>
        <v>4.7859999999999993E-2</v>
      </c>
      <c r="AF5120" s="1">
        <v>36797</v>
      </c>
      <c r="AG5120">
        <v>4.7859999999999996</v>
      </c>
      <c r="AH5120">
        <f t="shared" si="1115"/>
        <v>4.7859999999999993E-2</v>
      </c>
      <c r="AJ5120" s="1">
        <v>36797</v>
      </c>
      <c r="AK5120">
        <v>4.9989999999999997</v>
      </c>
      <c r="AL5120">
        <f t="shared" si="1116"/>
        <v>4.999E-2</v>
      </c>
      <c r="AP5120">
        <f t="shared" si="1117"/>
        <v>0</v>
      </c>
      <c r="AS5120" s="1">
        <v>36797</v>
      </c>
      <c r="AT5120">
        <v>4.7859999999999996</v>
      </c>
      <c r="AU5120">
        <f t="shared" si="1118"/>
        <v>4.7859999999999993E-2</v>
      </c>
      <c r="AX5120" s="1"/>
    </row>
    <row r="5121" spans="1:50" x14ac:dyDescent="0.3">
      <c r="A5121" s="19">
        <f t="shared" si="1119"/>
        <v>53084</v>
      </c>
      <c r="B5121">
        <f t="shared" ca="1" si="1106"/>
        <v>-19.322222222222223</v>
      </c>
      <c r="C5121">
        <f ca="1">IF(currency="USD",'Future et co'!D5121,IF(currency="EUR",'Future et co'!E5121,IF(currency="GBP",'Future et co'!F5121,FALSE)))</f>
        <v>3.5830000000000001E-2</v>
      </c>
      <c r="D5121">
        <f t="shared" ca="1" si="1107"/>
        <v>3.5830000000000001E-2</v>
      </c>
      <c r="E5121">
        <f t="shared" ca="1" si="1108"/>
        <v>2.1409999999999998E-2</v>
      </c>
      <c r="F5121">
        <f t="shared" ca="1" si="1109"/>
        <v>3.7088999999999997E-2</v>
      </c>
      <c r="J5121" s="1">
        <v>36796</v>
      </c>
      <c r="K5121">
        <v>4.774</v>
      </c>
      <c r="L5121">
        <f t="shared" si="1110"/>
        <v>4.7739999999999998E-2</v>
      </c>
      <c r="N5121" s="1">
        <v>36796</v>
      </c>
      <c r="O5121">
        <v>4.774</v>
      </c>
      <c r="P5121">
        <f t="shared" si="1111"/>
        <v>4.7739999999999998E-2</v>
      </c>
      <c r="R5121" s="1">
        <v>36796</v>
      </c>
      <c r="S5121">
        <v>4.8849999999999998</v>
      </c>
      <c r="T5121">
        <f t="shared" si="1112"/>
        <v>4.8849999999999998E-2</v>
      </c>
      <c r="X5121">
        <f t="shared" si="1113"/>
        <v>0</v>
      </c>
      <c r="AB5121" s="1">
        <v>36796</v>
      </c>
      <c r="AC5121">
        <v>4.774</v>
      </c>
      <c r="AD5121">
        <f t="shared" si="1114"/>
        <v>4.7739999999999998E-2</v>
      </c>
      <c r="AF5121" s="1">
        <v>36796</v>
      </c>
      <c r="AG5121">
        <v>4.774</v>
      </c>
      <c r="AH5121">
        <f t="shared" si="1115"/>
        <v>4.7739999999999998E-2</v>
      </c>
      <c r="AJ5121" s="1">
        <v>36796</v>
      </c>
      <c r="AK5121">
        <v>4.8849999999999998</v>
      </c>
      <c r="AL5121">
        <f t="shared" si="1116"/>
        <v>4.8849999999999998E-2</v>
      </c>
      <c r="AP5121">
        <f t="shared" si="1117"/>
        <v>0</v>
      </c>
      <c r="AS5121" s="1">
        <v>36796</v>
      </c>
      <c r="AT5121">
        <v>4.774</v>
      </c>
      <c r="AU5121">
        <f t="shared" si="1118"/>
        <v>4.7739999999999998E-2</v>
      </c>
      <c r="AX5121" s="1"/>
    </row>
    <row r="5122" spans="1:50" x14ac:dyDescent="0.3">
      <c r="A5122" s="19">
        <f t="shared" si="1119"/>
        <v>53085</v>
      </c>
      <c r="B5122">
        <f t="shared" ca="1" si="1106"/>
        <v>-19.324999999999999</v>
      </c>
      <c r="C5122">
        <f ca="1">IF(currency="USD",'Future et co'!D5122,IF(currency="EUR",'Future et co'!E5122,IF(currency="GBP",'Future et co'!F5122,FALSE)))</f>
        <v>3.5830000000000001E-2</v>
      </c>
      <c r="D5122">
        <f t="shared" ca="1" si="1107"/>
        <v>3.5830000000000001E-2</v>
      </c>
      <c r="E5122">
        <f t="shared" ca="1" si="1108"/>
        <v>2.1409999999999998E-2</v>
      </c>
      <c r="F5122">
        <f t="shared" ca="1" si="1109"/>
        <v>3.7088999999999997E-2</v>
      </c>
      <c r="J5122" s="1">
        <v>36795</v>
      </c>
      <c r="K5122">
        <v>4.774</v>
      </c>
      <c r="L5122">
        <f t="shared" si="1110"/>
        <v>4.7739999999999998E-2</v>
      </c>
      <c r="N5122" s="1">
        <v>36795</v>
      </c>
      <c r="O5122">
        <v>4.774</v>
      </c>
      <c r="P5122">
        <f t="shared" si="1111"/>
        <v>4.7739999999999998E-2</v>
      </c>
      <c r="R5122" s="1">
        <v>36795</v>
      </c>
      <c r="S5122">
        <v>4.8840000000000003</v>
      </c>
      <c r="T5122">
        <f t="shared" si="1112"/>
        <v>4.8840000000000001E-2</v>
      </c>
      <c r="X5122">
        <f t="shared" si="1113"/>
        <v>0</v>
      </c>
      <c r="AB5122" s="1">
        <v>36795</v>
      </c>
      <c r="AC5122">
        <v>4.774</v>
      </c>
      <c r="AD5122">
        <f t="shared" si="1114"/>
        <v>4.7739999999999998E-2</v>
      </c>
      <c r="AF5122" s="1">
        <v>36795</v>
      </c>
      <c r="AG5122">
        <v>4.774</v>
      </c>
      <c r="AH5122">
        <f t="shared" si="1115"/>
        <v>4.7739999999999998E-2</v>
      </c>
      <c r="AJ5122" s="1">
        <v>36795</v>
      </c>
      <c r="AK5122">
        <v>4.8840000000000003</v>
      </c>
      <c r="AL5122">
        <f t="shared" si="1116"/>
        <v>4.8840000000000001E-2</v>
      </c>
      <c r="AP5122">
        <f t="shared" si="1117"/>
        <v>0</v>
      </c>
      <c r="AS5122" s="1">
        <v>36795</v>
      </c>
      <c r="AT5122">
        <v>4.774</v>
      </c>
      <c r="AU5122">
        <f t="shared" si="1118"/>
        <v>4.7739999999999998E-2</v>
      </c>
      <c r="AX5122" s="1"/>
    </row>
    <row r="5123" spans="1:50" x14ac:dyDescent="0.3">
      <c r="A5123" s="19">
        <f t="shared" si="1119"/>
        <v>53086</v>
      </c>
      <c r="B5123">
        <f t="shared" ca="1" si="1106"/>
        <v>-19.327777777777779</v>
      </c>
      <c r="C5123">
        <f ca="1">IF(currency="USD",'Future et co'!D5123,IF(currency="EUR",'Future et co'!E5123,IF(currency="GBP",'Future et co'!F5123,FALSE)))</f>
        <v>3.5830000000000001E-2</v>
      </c>
      <c r="D5123">
        <f t="shared" ca="1" si="1107"/>
        <v>3.5830000000000001E-2</v>
      </c>
      <c r="E5123">
        <f t="shared" ca="1" si="1108"/>
        <v>2.1409999999999998E-2</v>
      </c>
      <c r="F5123">
        <f t="shared" ca="1" si="1109"/>
        <v>3.7088999999999997E-2</v>
      </c>
      <c r="J5123" s="1">
        <v>36794</v>
      </c>
      <c r="K5123">
        <v>4.7039999999999997</v>
      </c>
      <c r="L5123">
        <f t="shared" si="1110"/>
        <v>4.7039999999999998E-2</v>
      </c>
      <c r="N5123" s="1">
        <v>36794</v>
      </c>
      <c r="O5123">
        <v>4.7039999999999997</v>
      </c>
      <c r="P5123">
        <f t="shared" si="1111"/>
        <v>4.7039999999999998E-2</v>
      </c>
      <c r="R5123" s="1">
        <v>36794</v>
      </c>
      <c r="S5123">
        <v>4.827</v>
      </c>
      <c r="T5123">
        <f t="shared" si="1112"/>
        <v>4.827E-2</v>
      </c>
      <c r="X5123">
        <f t="shared" si="1113"/>
        <v>0</v>
      </c>
      <c r="AB5123" s="1">
        <v>36794</v>
      </c>
      <c r="AC5123">
        <v>4.7039999999999997</v>
      </c>
      <c r="AD5123">
        <f t="shared" si="1114"/>
        <v>4.7039999999999998E-2</v>
      </c>
      <c r="AF5123" s="1">
        <v>36794</v>
      </c>
      <c r="AG5123">
        <v>4.7039999999999997</v>
      </c>
      <c r="AH5123">
        <f t="shared" si="1115"/>
        <v>4.7039999999999998E-2</v>
      </c>
      <c r="AJ5123" s="1">
        <v>36794</v>
      </c>
      <c r="AK5123">
        <v>4.827</v>
      </c>
      <c r="AL5123">
        <f t="shared" si="1116"/>
        <v>4.827E-2</v>
      </c>
      <c r="AP5123">
        <f t="shared" si="1117"/>
        <v>0</v>
      </c>
      <c r="AS5123" s="1">
        <v>36794</v>
      </c>
      <c r="AT5123">
        <v>4.7039999999999997</v>
      </c>
      <c r="AU5123">
        <f t="shared" si="1118"/>
        <v>4.7039999999999998E-2</v>
      </c>
      <c r="AX5123" s="1"/>
    </row>
    <row r="5124" spans="1:50" x14ac:dyDescent="0.3">
      <c r="A5124" s="19">
        <f t="shared" si="1119"/>
        <v>53087</v>
      </c>
      <c r="B5124">
        <f t="shared" ca="1" si="1106"/>
        <v>-19.330555555555556</v>
      </c>
      <c r="C5124">
        <f ca="1">IF(currency="USD",'Future et co'!D5124,IF(currency="EUR",'Future et co'!E5124,IF(currency="GBP",'Future et co'!F5124,FALSE)))</f>
        <v>3.5830000000000001E-2</v>
      </c>
      <c r="D5124">
        <f t="shared" ca="1" si="1107"/>
        <v>3.5830000000000001E-2</v>
      </c>
      <c r="E5124">
        <f t="shared" ca="1" si="1108"/>
        <v>2.1409999999999998E-2</v>
      </c>
      <c r="F5124">
        <f t="shared" ca="1" si="1109"/>
        <v>3.7088999999999997E-2</v>
      </c>
      <c r="J5124" s="1">
        <v>36791</v>
      </c>
      <c r="K5124">
        <v>4.6849999999999996</v>
      </c>
      <c r="L5124">
        <f t="shared" si="1110"/>
        <v>4.6849999999999996E-2</v>
      </c>
      <c r="N5124" s="1">
        <v>36791</v>
      </c>
      <c r="O5124">
        <v>4.6849999999999996</v>
      </c>
      <c r="P5124">
        <f t="shared" si="1111"/>
        <v>4.6849999999999996E-2</v>
      </c>
      <c r="R5124" s="1">
        <v>36791</v>
      </c>
      <c r="S5124">
        <v>4.8109999999999999</v>
      </c>
      <c r="T5124">
        <f t="shared" si="1112"/>
        <v>4.811E-2</v>
      </c>
      <c r="X5124">
        <f t="shared" si="1113"/>
        <v>0</v>
      </c>
      <c r="AB5124" s="1">
        <v>36791</v>
      </c>
      <c r="AC5124">
        <v>4.6849999999999996</v>
      </c>
      <c r="AD5124">
        <f t="shared" si="1114"/>
        <v>4.6849999999999996E-2</v>
      </c>
      <c r="AF5124" s="1">
        <v>36791</v>
      </c>
      <c r="AG5124">
        <v>4.6849999999999996</v>
      </c>
      <c r="AH5124">
        <f t="shared" si="1115"/>
        <v>4.6849999999999996E-2</v>
      </c>
      <c r="AJ5124" s="1">
        <v>36791</v>
      </c>
      <c r="AK5124">
        <v>4.8109999999999999</v>
      </c>
      <c r="AL5124">
        <f t="shared" si="1116"/>
        <v>4.811E-2</v>
      </c>
      <c r="AP5124">
        <f t="shared" si="1117"/>
        <v>0</v>
      </c>
      <c r="AS5124" s="1">
        <v>36791</v>
      </c>
      <c r="AT5124">
        <v>4.6849999999999996</v>
      </c>
      <c r="AU5124">
        <f t="shared" si="1118"/>
        <v>4.6849999999999996E-2</v>
      </c>
      <c r="AX5124" s="1"/>
    </row>
    <row r="5125" spans="1:50" x14ac:dyDescent="0.3">
      <c r="A5125" s="19">
        <f t="shared" si="1119"/>
        <v>53090</v>
      </c>
      <c r="B5125">
        <f t="shared" ca="1" si="1106"/>
        <v>-19.338888888888889</v>
      </c>
      <c r="C5125">
        <f ca="1">IF(currency="USD",'Future et co'!D5125,IF(currency="EUR",'Future et co'!E5125,IF(currency="GBP",'Future et co'!F5125,FALSE)))</f>
        <v>3.5830000000000001E-2</v>
      </c>
      <c r="D5125">
        <f t="shared" ca="1" si="1107"/>
        <v>3.5830000000000001E-2</v>
      </c>
      <c r="E5125">
        <f t="shared" ca="1" si="1108"/>
        <v>2.1409999999999998E-2</v>
      </c>
      <c r="F5125">
        <f t="shared" ca="1" si="1109"/>
        <v>3.7088999999999997E-2</v>
      </c>
      <c r="J5125" s="1">
        <v>36790</v>
      </c>
      <c r="K5125">
        <v>4.6779999999999999</v>
      </c>
      <c r="L5125">
        <f t="shared" si="1110"/>
        <v>4.6780000000000002E-2</v>
      </c>
      <c r="N5125" s="1">
        <v>36790</v>
      </c>
      <c r="O5125">
        <v>4.6779999999999999</v>
      </c>
      <c r="P5125">
        <f t="shared" si="1111"/>
        <v>4.6780000000000002E-2</v>
      </c>
      <c r="R5125" s="1">
        <v>36790</v>
      </c>
      <c r="S5125">
        <v>4.8150000000000004</v>
      </c>
      <c r="T5125">
        <f t="shared" si="1112"/>
        <v>4.8150000000000005E-2</v>
      </c>
      <c r="X5125">
        <f t="shared" si="1113"/>
        <v>0</v>
      </c>
      <c r="AB5125" s="1">
        <v>36790</v>
      </c>
      <c r="AC5125">
        <v>4.6779999999999999</v>
      </c>
      <c r="AD5125">
        <f t="shared" si="1114"/>
        <v>4.6780000000000002E-2</v>
      </c>
      <c r="AF5125" s="1">
        <v>36790</v>
      </c>
      <c r="AG5125">
        <v>4.6779999999999999</v>
      </c>
      <c r="AH5125">
        <f t="shared" si="1115"/>
        <v>4.6780000000000002E-2</v>
      </c>
      <c r="AJ5125" s="1">
        <v>36790</v>
      </c>
      <c r="AK5125">
        <v>4.8150000000000004</v>
      </c>
      <c r="AL5125">
        <f t="shared" si="1116"/>
        <v>4.8150000000000005E-2</v>
      </c>
      <c r="AP5125">
        <f t="shared" si="1117"/>
        <v>0</v>
      </c>
      <c r="AS5125" s="1">
        <v>36790</v>
      </c>
      <c r="AT5125">
        <v>4.6779999999999999</v>
      </c>
      <c r="AU5125">
        <f t="shared" si="1118"/>
        <v>4.6780000000000002E-2</v>
      </c>
      <c r="AX5125" s="1"/>
    </row>
    <row r="5126" spans="1:50" x14ac:dyDescent="0.3">
      <c r="A5126" s="19">
        <f t="shared" si="1119"/>
        <v>53091</v>
      </c>
      <c r="B5126">
        <f t="shared" ca="1" si="1106"/>
        <v>-19.341666666666665</v>
      </c>
      <c r="C5126">
        <f ca="1">IF(currency="USD",'Future et co'!D5126,IF(currency="EUR",'Future et co'!E5126,IF(currency="GBP",'Future et co'!F5126,FALSE)))</f>
        <v>3.5830000000000001E-2</v>
      </c>
      <c r="D5126">
        <f t="shared" ca="1" si="1107"/>
        <v>3.5830000000000001E-2</v>
      </c>
      <c r="E5126">
        <f t="shared" ca="1" si="1108"/>
        <v>2.1409999999999998E-2</v>
      </c>
      <c r="F5126">
        <f t="shared" ca="1" si="1109"/>
        <v>3.7088999999999997E-2</v>
      </c>
      <c r="J5126" s="1">
        <v>36789</v>
      </c>
      <c r="K5126" s="20">
        <v>4.6689999999999996</v>
      </c>
      <c r="L5126">
        <f t="shared" si="1110"/>
        <v>4.6689999999999995E-2</v>
      </c>
      <c r="N5126" s="1">
        <v>36789</v>
      </c>
      <c r="O5126" s="20">
        <v>4.6689999999999996</v>
      </c>
      <c r="P5126">
        <f t="shared" si="1111"/>
        <v>4.6689999999999995E-2</v>
      </c>
      <c r="R5126" s="1">
        <v>36789</v>
      </c>
      <c r="S5126">
        <v>4.8179999999999996</v>
      </c>
      <c r="T5126">
        <f t="shared" si="1112"/>
        <v>4.8179999999999994E-2</v>
      </c>
      <c r="X5126">
        <f t="shared" si="1113"/>
        <v>0</v>
      </c>
      <c r="AB5126" s="1">
        <v>36789</v>
      </c>
      <c r="AC5126" s="20">
        <v>4.6689999999999996</v>
      </c>
      <c r="AD5126">
        <f t="shared" si="1114"/>
        <v>4.6689999999999995E-2</v>
      </c>
      <c r="AF5126" s="1">
        <v>36789</v>
      </c>
      <c r="AG5126" s="20">
        <v>4.6689999999999996</v>
      </c>
      <c r="AH5126">
        <f t="shared" si="1115"/>
        <v>4.6689999999999995E-2</v>
      </c>
      <c r="AJ5126" s="1">
        <v>36789</v>
      </c>
      <c r="AK5126">
        <v>4.8179999999999996</v>
      </c>
      <c r="AL5126">
        <f t="shared" si="1116"/>
        <v>4.8179999999999994E-2</v>
      </c>
      <c r="AP5126">
        <f t="shared" si="1117"/>
        <v>0</v>
      </c>
      <c r="AS5126" s="1">
        <v>36789</v>
      </c>
      <c r="AT5126" s="20">
        <v>4.6689999999999996</v>
      </c>
      <c r="AU5126">
        <f t="shared" si="1118"/>
        <v>4.6689999999999995E-2</v>
      </c>
      <c r="AX5126" s="1"/>
    </row>
    <row r="5127" spans="1:50" x14ac:dyDescent="0.3">
      <c r="A5127" s="19">
        <f t="shared" si="1119"/>
        <v>53092</v>
      </c>
      <c r="B5127">
        <f t="shared" ca="1" si="1106"/>
        <v>-19.344444444444445</v>
      </c>
      <c r="C5127">
        <f ca="1">IF(currency="USD",'Future et co'!D5127,IF(currency="EUR",'Future et co'!E5127,IF(currency="GBP",'Future et co'!F5127,FALSE)))</f>
        <v>3.5830000000000001E-2</v>
      </c>
      <c r="D5127">
        <f t="shared" ca="1" si="1107"/>
        <v>3.5830000000000001E-2</v>
      </c>
      <c r="E5127">
        <f t="shared" ca="1" si="1108"/>
        <v>2.1409999999999998E-2</v>
      </c>
      <c r="F5127">
        <f t="shared" ca="1" si="1109"/>
        <v>3.7088999999999997E-2</v>
      </c>
      <c r="J5127" s="1">
        <v>36788</v>
      </c>
      <c r="K5127" s="20">
        <v>4.6689999999999996</v>
      </c>
      <c r="L5127">
        <f t="shared" si="1110"/>
        <v>4.6689999999999995E-2</v>
      </c>
      <c r="N5127" s="1">
        <v>36788</v>
      </c>
      <c r="O5127" s="20">
        <v>4.6689999999999996</v>
      </c>
      <c r="P5127">
        <f t="shared" si="1111"/>
        <v>4.6689999999999995E-2</v>
      </c>
      <c r="R5127" s="1">
        <v>36788</v>
      </c>
      <c r="S5127">
        <v>4.8159999999999998</v>
      </c>
      <c r="T5127">
        <f t="shared" si="1112"/>
        <v>4.8160000000000001E-2</v>
      </c>
      <c r="X5127">
        <f t="shared" si="1113"/>
        <v>0</v>
      </c>
      <c r="AB5127" s="1">
        <v>36788</v>
      </c>
      <c r="AC5127" s="20">
        <v>4.6689999999999996</v>
      </c>
      <c r="AD5127">
        <f t="shared" si="1114"/>
        <v>4.6689999999999995E-2</v>
      </c>
      <c r="AF5127" s="1">
        <v>36788</v>
      </c>
      <c r="AG5127" s="20">
        <v>4.6689999999999996</v>
      </c>
      <c r="AH5127">
        <f t="shared" si="1115"/>
        <v>4.6689999999999995E-2</v>
      </c>
      <c r="AJ5127" s="1">
        <v>36788</v>
      </c>
      <c r="AK5127">
        <v>4.8159999999999998</v>
      </c>
      <c r="AL5127">
        <f t="shared" si="1116"/>
        <v>4.8160000000000001E-2</v>
      </c>
      <c r="AP5127">
        <f t="shared" si="1117"/>
        <v>0</v>
      </c>
      <c r="AS5127" s="1">
        <v>36788</v>
      </c>
      <c r="AT5127" s="20">
        <v>4.6689999999999996</v>
      </c>
      <c r="AU5127">
        <f t="shared" si="1118"/>
        <v>4.6689999999999995E-2</v>
      </c>
      <c r="AX5127" s="1"/>
    </row>
    <row r="5128" spans="1:50" x14ac:dyDescent="0.3">
      <c r="A5128" s="19">
        <f t="shared" si="1119"/>
        <v>53093</v>
      </c>
      <c r="B5128">
        <f t="shared" ca="1" si="1106"/>
        <v>-19.347222222222221</v>
      </c>
      <c r="C5128">
        <f ca="1">IF(currency="USD",'Future et co'!D5128,IF(currency="EUR",'Future et co'!E5128,IF(currency="GBP",'Future et co'!F5128,FALSE)))</f>
        <v>3.5830000000000001E-2</v>
      </c>
      <c r="D5128">
        <f t="shared" ca="1" si="1107"/>
        <v>3.5830000000000001E-2</v>
      </c>
      <c r="E5128">
        <f t="shared" ca="1" si="1108"/>
        <v>2.1409999999999998E-2</v>
      </c>
      <c r="F5128">
        <f t="shared" ca="1" si="1109"/>
        <v>3.7088999999999997E-2</v>
      </c>
      <c r="J5128" s="1">
        <v>36787</v>
      </c>
      <c r="K5128" s="20">
        <v>4.6639999999999997</v>
      </c>
      <c r="L5128">
        <f t="shared" si="1110"/>
        <v>4.6639999999999994E-2</v>
      </c>
      <c r="N5128" s="1">
        <v>36787</v>
      </c>
      <c r="O5128" s="20">
        <v>4.6639999999999997</v>
      </c>
      <c r="P5128">
        <f t="shared" si="1111"/>
        <v>4.6639999999999994E-2</v>
      </c>
      <c r="R5128" s="1">
        <v>36787</v>
      </c>
      <c r="S5128">
        <v>4.8159999999999998</v>
      </c>
      <c r="T5128">
        <f t="shared" si="1112"/>
        <v>4.8160000000000001E-2</v>
      </c>
      <c r="X5128">
        <f t="shared" si="1113"/>
        <v>0</v>
      </c>
      <c r="AB5128" s="1">
        <v>36787</v>
      </c>
      <c r="AC5128" s="20">
        <v>4.6639999999999997</v>
      </c>
      <c r="AD5128">
        <f t="shared" si="1114"/>
        <v>4.6639999999999994E-2</v>
      </c>
      <c r="AF5128" s="1">
        <v>36787</v>
      </c>
      <c r="AG5128" s="20">
        <v>4.6639999999999997</v>
      </c>
      <c r="AH5128">
        <f t="shared" si="1115"/>
        <v>4.6639999999999994E-2</v>
      </c>
      <c r="AJ5128" s="1">
        <v>36787</v>
      </c>
      <c r="AK5128">
        <v>4.8159999999999998</v>
      </c>
      <c r="AL5128">
        <f t="shared" si="1116"/>
        <v>4.8160000000000001E-2</v>
      </c>
      <c r="AP5128">
        <f t="shared" si="1117"/>
        <v>0</v>
      </c>
      <c r="AS5128" s="1">
        <v>36787</v>
      </c>
      <c r="AT5128" s="20">
        <v>4.6639999999999997</v>
      </c>
      <c r="AU5128">
        <f t="shared" si="1118"/>
        <v>4.6639999999999994E-2</v>
      </c>
      <c r="AX5128" s="1"/>
    </row>
    <row r="5129" spans="1:50" x14ac:dyDescent="0.3">
      <c r="A5129" s="19">
        <f t="shared" si="1119"/>
        <v>53094</v>
      </c>
      <c r="B5129">
        <f t="shared" ca="1" si="1106"/>
        <v>-19.350000000000001</v>
      </c>
      <c r="C5129">
        <f ca="1">IF(currency="USD",'Future et co'!D5129,IF(currency="EUR",'Future et co'!E5129,IF(currency="GBP",'Future et co'!F5129,FALSE)))</f>
        <v>3.5830000000000001E-2</v>
      </c>
      <c r="D5129">
        <f t="shared" ca="1" si="1107"/>
        <v>3.5830000000000001E-2</v>
      </c>
      <c r="E5129">
        <f t="shared" ca="1" si="1108"/>
        <v>2.1409999999999998E-2</v>
      </c>
      <c r="F5129">
        <f t="shared" ca="1" si="1109"/>
        <v>3.7088999999999997E-2</v>
      </c>
      <c r="J5129" s="1">
        <v>36784</v>
      </c>
      <c r="K5129" s="20">
        <v>4.649</v>
      </c>
      <c r="L5129">
        <f t="shared" si="1110"/>
        <v>4.6490000000000004E-2</v>
      </c>
      <c r="N5129" s="1">
        <v>36784</v>
      </c>
      <c r="O5129" s="20">
        <v>4.649</v>
      </c>
      <c r="P5129">
        <f t="shared" si="1111"/>
        <v>4.6490000000000004E-2</v>
      </c>
      <c r="R5129" s="1">
        <v>36784</v>
      </c>
      <c r="S5129">
        <v>4.8090000000000002</v>
      </c>
      <c r="T5129">
        <f t="shared" si="1112"/>
        <v>4.8090000000000001E-2</v>
      </c>
      <c r="X5129">
        <f t="shared" si="1113"/>
        <v>0</v>
      </c>
      <c r="AB5129" s="1">
        <v>36784</v>
      </c>
      <c r="AC5129" s="20">
        <v>4.649</v>
      </c>
      <c r="AD5129">
        <f t="shared" si="1114"/>
        <v>4.6490000000000004E-2</v>
      </c>
      <c r="AF5129" s="1">
        <v>36784</v>
      </c>
      <c r="AG5129" s="20">
        <v>4.649</v>
      </c>
      <c r="AH5129">
        <f t="shared" si="1115"/>
        <v>4.6490000000000004E-2</v>
      </c>
      <c r="AJ5129" s="1">
        <v>36784</v>
      </c>
      <c r="AK5129">
        <v>4.8090000000000002</v>
      </c>
      <c r="AL5129">
        <f t="shared" si="1116"/>
        <v>4.8090000000000001E-2</v>
      </c>
      <c r="AP5129">
        <f t="shared" si="1117"/>
        <v>0</v>
      </c>
      <c r="AS5129" s="1">
        <v>36784</v>
      </c>
      <c r="AT5129" s="20">
        <v>4.649</v>
      </c>
      <c r="AU5129">
        <f t="shared" si="1118"/>
        <v>4.6490000000000004E-2</v>
      </c>
      <c r="AX5129" s="1"/>
    </row>
    <row r="5130" spans="1:50" x14ac:dyDescent="0.3">
      <c r="A5130" s="19">
        <f t="shared" si="1119"/>
        <v>53097</v>
      </c>
      <c r="B5130">
        <f t="shared" ca="1" si="1106"/>
        <v>-19.358333333333334</v>
      </c>
      <c r="C5130">
        <f ca="1">IF(currency="USD",'Future et co'!D5130,IF(currency="EUR",'Future et co'!E5130,IF(currency="GBP",'Future et co'!F5130,FALSE)))</f>
        <v>3.5830000000000001E-2</v>
      </c>
      <c r="D5130">
        <f t="shared" ca="1" si="1107"/>
        <v>3.5830000000000001E-2</v>
      </c>
      <c r="E5130">
        <f t="shared" ca="1" si="1108"/>
        <v>2.1409999999999998E-2</v>
      </c>
      <c r="F5130">
        <f t="shared" ca="1" si="1109"/>
        <v>3.7088999999999997E-2</v>
      </c>
      <c r="J5130" s="1">
        <v>36783</v>
      </c>
      <c r="K5130" s="20">
        <v>4.6630000000000003</v>
      </c>
      <c r="L5130">
        <f t="shared" si="1110"/>
        <v>4.6630000000000005E-2</v>
      </c>
      <c r="N5130" s="1">
        <v>36783</v>
      </c>
      <c r="O5130" s="20">
        <v>4.6630000000000003</v>
      </c>
      <c r="P5130">
        <f t="shared" si="1111"/>
        <v>4.6630000000000005E-2</v>
      </c>
      <c r="R5130" s="1">
        <v>36783</v>
      </c>
      <c r="S5130">
        <v>4.8310000000000004</v>
      </c>
      <c r="T5130">
        <f t="shared" si="1112"/>
        <v>4.8310000000000006E-2</v>
      </c>
      <c r="X5130">
        <f t="shared" si="1113"/>
        <v>0</v>
      </c>
      <c r="AB5130" s="1">
        <v>36783</v>
      </c>
      <c r="AC5130" s="20">
        <v>4.6630000000000003</v>
      </c>
      <c r="AD5130">
        <f t="shared" si="1114"/>
        <v>4.6630000000000005E-2</v>
      </c>
      <c r="AF5130" s="1">
        <v>36783</v>
      </c>
      <c r="AG5130" s="20">
        <v>4.6630000000000003</v>
      </c>
      <c r="AH5130">
        <f t="shared" si="1115"/>
        <v>4.6630000000000005E-2</v>
      </c>
      <c r="AJ5130" s="1">
        <v>36783</v>
      </c>
      <c r="AK5130">
        <v>4.8310000000000004</v>
      </c>
      <c r="AL5130">
        <f t="shared" si="1116"/>
        <v>4.8310000000000006E-2</v>
      </c>
      <c r="AP5130">
        <f t="shared" si="1117"/>
        <v>0</v>
      </c>
      <c r="AS5130" s="1">
        <v>36783</v>
      </c>
      <c r="AT5130" s="20">
        <v>4.6630000000000003</v>
      </c>
      <c r="AU5130">
        <f t="shared" si="1118"/>
        <v>4.6630000000000005E-2</v>
      </c>
      <c r="AX5130" s="1"/>
    </row>
    <row r="5131" spans="1:50" x14ac:dyDescent="0.3">
      <c r="A5131" s="19">
        <f t="shared" si="1119"/>
        <v>53098</v>
      </c>
      <c r="B5131">
        <f t="shared" ref="B5131:B5194" ca="1" si="1120">($B$7-A5131)/360</f>
        <v>-19.361111111111111</v>
      </c>
      <c r="C5131">
        <f ca="1">IF(currency="USD",'Future et co'!D5131,IF(currency="EUR",'Future et co'!E5131,IF(currency="GBP",'Future et co'!F5131,FALSE)))</f>
        <v>3.5830000000000001E-2</v>
      </c>
      <c r="D5131">
        <f t="shared" ref="D5131:D5194" ca="1" si="1121">IFERROR(IF(B5131&lt;0.25,VLOOKUP(A5131,$J$11:$L$5325,3,FALSE),IF(AND(B5131&gt;=0.25,B5131&lt;0.5),VLOOKUP(A5131,$N$11:$P$5325,3,FALSE),IF(AND(B5131&gt;=0.5,B5131&lt;1),VLOOKUP(A5131,$R$11:$T$5325,3,FALSE),VLOOKUP(A5131,$V$11:$X$5010,3,FALSE)))),D5130)</f>
        <v>3.5830000000000001E-2</v>
      </c>
      <c r="E5131">
        <f t="shared" ref="E5131:E5194" ca="1" si="1122">IFERROR(IF(B5131&lt;0.25,VLOOKUP(A5131,$AF$11:$AH$5325,3,FALSE),IF(AND(B5131&gt;=0.25,B5131&lt;0.5),VLOOKUP(A5131,$AJ$11:$AL$5325,3,FALSE),VLOOKUP(A5131,$AN$11:$AP$5325,3,FALSE))),E5130)</f>
        <v>2.1409999999999998E-2</v>
      </c>
      <c r="F5131">
        <f t="shared" ref="F5131:F5194" ca="1" si="1123">IFERROR(VLOOKUP(A5131,$AS$11:$AU$9999,3,FALSE),F5130)</f>
        <v>3.7088999999999997E-2</v>
      </c>
      <c r="J5131" s="1">
        <v>36782</v>
      </c>
      <c r="K5131" s="20">
        <v>4.6820000000000004</v>
      </c>
      <c r="L5131">
        <f t="shared" si="1110"/>
        <v>4.6820000000000001E-2</v>
      </c>
      <c r="N5131" s="1">
        <v>36782</v>
      </c>
      <c r="O5131" s="20">
        <v>4.6820000000000004</v>
      </c>
      <c r="P5131">
        <f t="shared" si="1111"/>
        <v>4.6820000000000001E-2</v>
      </c>
      <c r="R5131" s="1">
        <v>36782</v>
      </c>
      <c r="S5131">
        <v>4.8460000000000001</v>
      </c>
      <c r="T5131">
        <f t="shared" si="1112"/>
        <v>4.8460000000000003E-2</v>
      </c>
      <c r="X5131">
        <f t="shared" si="1113"/>
        <v>0</v>
      </c>
      <c r="AB5131" s="1">
        <v>36782</v>
      </c>
      <c r="AC5131" s="20">
        <v>4.6820000000000004</v>
      </c>
      <c r="AD5131">
        <f t="shared" si="1114"/>
        <v>4.6820000000000001E-2</v>
      </c>
      <c r="AF5131" s="1">
        <v>36782</v>
      </c>
      <c r="AG5131" s="20">
        <v>4.6820000000000004</v>
      </c>
      <c r="AH5131">
        <f t="shared" si="1115"/>
        <v>4.6820000000000001E-2</v>
      </c>
      <c r="AJ5131" s="1">
        <v>36782</v>
      </c>
      <c r="AK5131">
        <v>4.8460000000000001</v>
      </c>
      <c r="AL5131">
        <f t="shared" si="1116"/>
        <v>4.8460000000000003E-2</v>
      </c>
      <c r="AP5131">
        <f t="shared" si="1117"/>
        <v>0</v>
      </c>
      <c r="AS5131" s="1">
        <v>36782</v>
      </c>
      <c r="AT5131" s="20">
        <v>4.6820000000000004</v>
      </c>
      <c r="AU5131">
        <f t="shared" si="1118"/>
        <v>4.6820000000000001E-2</v>
      </c>
      <c r="AX5131" s="1"/>
    </row>
    <row r="5132" spans="1:50" x14ac:dyDescent="0.3">
      <c r="A5132" s="19">
        <f t="shared" si="1119"/>
        <v>53099</v>
      </c>
      <c r="B5132">
        <f t="shared" ca="1" si="1120"/>
        <v>-19.363888888888887</v>
      </c>
      <c r="C5132">
        <f ca="1">IF(currency="USD",'Future et co'!D5132,IF(currency="EUR",'Future et co'!E5132,IF(currency="GBP",'Future et co'!F5132,FALSE)))</f>
        <v>3.5830000000000001E-2</v>
      </c>
      <c r="D5132">
        <f t="shared" ca="1" si="1121"/>
        <v>3.5830000000000001E-2</v>
      </c>
      <c r="E5132">
        <f t="shared" ca="1" si="1122"/>
        <v>2.1409999999999998E-2</v>
      </c>
      <c r="F5132">
        <f t="shared" ca="1" si="1123"/>
        <v>3.7088999999999997E-2</v>
      </c>
      <c r="J5132" s="1">
        <v>36781</v>
      </c>
      <c r="K5132" s="20">
        <v>4.702</v>
      </c>
      <c r="L5132">
        <f t="shared" ref="L5132:L5195" si="1124">K5132/100</f>
        <v>4.7019999999999999E-2</v>
      </c>
      <c r="N5132" s="1">
        <v>36781</v>
      </c>
      <c r="O5132" s="20">
        <v>4.702</v>
      </c>
      <c r="P5132">
        <f t="shared" ref="P5132:P5195" si="1125">O5132/100</f>
        <v>4.7019999999999999E-2</v>
      </c>
      <c r="R5132" s="1">
        <v>36781</v>
      </c>
      <c r="S5132">
        <v>4.8609999999999998</v>
      </c>
      <c r="T5132">
        <f t="shared" ref="T5132:T5195" si="1126">S5132/100</f>
        <v>4.861E-2</v>
      </c>
      <c r="X5132">
        <f t="shared" ref="X5132:X5195" si="1127">W5132/100</f>
        <v>0</v>
      </c>
      <c r="AB5132" s="1">
        <v>36781</v>
      </c>
      <c r="AC5132" s="20">
        <v>4.702</v>
      </c>
      <c r="AD5132">
        <f t="shared" ref="AD5132:AD5195" si="1128">AC5132/100</f>
        <v>4.7019999999999999E-2</v>
      </c>
      <c r="AF5132" s="1">
        <v>36781</v>
      </c>
      <c r="AG5132" s="20">
        <v>4.702</v>
      </c>
      <c r="AH5132">
        <f t="shared" ref="AH5132:AH5195" si="1129">AG5132/100</f>
        <v>4.7019999999999999E-2</v>
      </c>
      <c r="AJ5132" s="1">
        <v>36781</v>
      </c>
      <c r="AK5132">
        <v>4.8609999999999998</v>
      </c>
      <c r="AL5132">
        <f t="shared" ref="AL5132:AL5195" si="1130">AK5132/100</f>
        <v>4.861E-2</v>
      </c>
      <c r="AP5132">
        <f t="shared" ref="AP5132:AP5195" si="1131">AO5132/100</f>
        <v>0</v>
      </c>
      <c r="AS5132" s="1">
        <v>36781</v>
      </c>
      <c r="AT5132" s="20">
        <v>4.702</v>
      </c>
      <c r="AU5132">
        <f t="shared" ref="AU5132:AU5195" si="1132">AT5132/100</f>
        <v>4.7019999999999999E-2</v>
      </c>
      <c r="AX5132" s="1"/>
    </row>
    <row r="5133" spans="1:50" x14ac:dyDescent="0.3">
      <c r="A5133" s="19">
        <f t="shared" ref="A5133:A5196" si="1133">WORKDAY(A5132,1)</f>
        <v>53100</v>
      </c>
      <c r="B5133">
        <f t="shared" ca="1" si="1120"/>
        <v>-19.366666666666667</v>
      </c>
      <c r="C5133">
        <f ca="1">IF(currency="USD",'Future et co'!D5133,IF(currency="EUR",'Future et co'!E5133,IF(currency="GBP",'Future et co'!F5133,FALSE)))</f>
        <v>3.5830000000000001E-2</v>
      </c>
      <c r="D5133">
        <f t="shared" ca="1" si="1121"/>
        <v>3.5830000000000001E-2</v>
      </c>
      <c r="E5133">
        <f t="shared" ca="1" si="1122"/>
        <v>2.1409999999999998E-2</v>
      </c>
      <c r="F5133">
        <f t="shared" ca="1" si="1123"/>
        <v>3.7088999999999997E-2</v>
      </c>
      <c r="J5133" s="1">
        <v>36780</v>
      </c>
      <c r="K5133" s="20">
        <v>4.7050000000000001</v>
      </c>
      <c r="L5133">
        <f t="shared" si="1124"/>
        <v>4.7050000000000002E-2</v>
      </c>
      <c r="N5133" s="1">
        <v>36780</v>
      </c>
      <c r="O5133" s="20">
        <v>4.7050000000000001</v>
      </c>
      <c r="P5133">
        <f t="shared" si="1125"/>
        <v>4.7050000000000002E-2</v>
      </c>
      <c r="R5133" s="1">
        <v>36780</v>
      </c>
      <c r="S5133">
        <v>4.8630000000000004</v>
      </c>
      <c r="T5133">
        <f t="shared" si="1126"/>
        <v>4.8630000000000007E-2</v>
      </c>
      <c r="X5133">
        <f t="shared" si="1127"/>
        <v>0</v>
      </c>
      <c r="AB5133" s="1">
        <v>36780</v>
      </c>
      <c r="AC5133" s="20">
        <v>4.7050000000000001</v>
      </c>
      <c r="AD5133">
        <f t="shared" si="1128"/>
        <v>4.7050000000000002E-2</v>
      </c>
      <c r="AF5133" s="1">
        <v>36780</v>
      </c>
      <c r="AG5133" s="20">
        <v>4.7050000000000001</v>
      </c>
      <c r="AH5133">
        <f t="shared" si="1129"/>
        <v>4.7050000000000002E-2</v>
      </c>
      <c r="AJ5133" s="1">
        <v>36780</v>
      </c>
      <c r="AK5133">
        <v>4.8630000000000004</v>
      </c>
      <c r="AL5133">
        <f t="shared" si="1130"/>
        <v>4.8630000000000007E-2</v>
      </c>
      <c r="AP5133">
        <f t="shared" si="1131"/>
        <v>0</v>
      </c>
      <c r="AS5133" s="1">
        <v>36780</v>
      </c>
      <c r="AT5133" s="20">
        <v>4.7050000000000001</v>
      </c>
      <c r="AU5133">
        <f t="shared" si="1132"/>
        <v>4.7050000000000002E-2</v>
      </c>
      <c r="AX5133" s="1"/>
    </row>
    <row r="5134" spans="1:50" x14ac:dyDescent="0.3">
      <c r="A5134" s="19">
        <f t="shared" si="1133"/>
        <v>53101</v>
      </c>
      <c r="B5134">
        <f t="shared" ca="1" si="1120"/>
        <v>-19.369444444444444</v>
      </c>
      <c r="C5134">
        <f ca="1">IF(currency="USD",'Future et co'!D5134,IF(currency="EUR",'Future et co'!E5134,IF(currency="GBP",'Future et co'!F5134,FALSE)))</f>
        <v>3.5830000000000001E-2</v>
      </c>
      <c r="D5134">
        <f t="shared" ca="1" si="1121"/>
        <v>3.5830000000000001E-2</v>
      </c>
      <c r="E5134">
        <f t="shared" ca="1" si="1122"/>
        <v>2.1409999999999998E-2</v>
      </c>
      <c r="F5134">
        <f t="shared" ca="1" si="1123"/>
        <v>3.7088999999999997E-2</v>
      </c>
      <c r="J5134" s="1">
        <v>36777</v>
      </c>
      <c r="K5134" s="20">
        <v>4.7060000000000004</v>
      </c>
      <c r="L5134">
        <f t="shared" si="1124"/>
        <v>4.7060000000000005E-2</v>
      </c>
      <c r="N5134" s="1">
        <v>36777</v>
      </c>
      <c r="O5134" s="20">
        <v>4.7060000000000004</v>
      </c>
      <c r="P5134">
        <f t="shared" si="1125"/>
        <v>4.7060000000000005E-2</v>
      </c>
      <c r="R5134" s="1">
        <v>36777</v>
      </c>
      <c r="S5134">
        <v>4.8600000000000003</v>
      </c>
      <c r="T5134">
        <f t="shared" si="1126"/>
        <v>4.8600000000000004E-2</v>
      </c>
      <c r="X5134">
        <f t="shared" si="1127"/>
        <v>0</v>
      </c>
      <c r="AB5134" s="1">
        <v>36777</v>
      </c>
      <c r="AC5134" s="20">
        <v>4.7060000000000004</v>
      </c>
      <c r="AD5134">
        <f t="shared" si="1128"/>
        <v>4.7060000000000005E-2</v>
      </c>
      <c r="AF5134" s="1">
        <v>36777</v>
      </c>
      <c r="AG5134" s="20">
        <v>4.7060000000000004</v>
      </c>
      <c r="AH5134">
        <f t="shared" si="1129"/>
        <v>4.7060000000000005E-2</v>
      </c>
      <c r="AJ5134" s="1">
        <v>36777</v>
      </c>
      <c r="AK5134">
        <v>4.8600000000000003</v>
      </c>
      <c r="AL5134">
        <f t="shared" si="1130"/>
        <v>4.8600000000000004E-2</v>
      </c>
      <c r="AP5134">
        <f t="shared" si="1131"/>
        <v>0</v>
      </c>
      <c r="AS5134" s="1">
        <v>36777</v>
      </c>
      <c r="AT5134" s="20">
        <v>4.7060000000000004</v>
      </c>
      <c r="AU5134">
        <f t="shared" si="1132"/>
        <v>4.7060000000000005E-2</v>
      </c>
      <c r="AX5134" s="1"/>
    </row>
    <row r="5135" spans="1:50" x14ac:dyDescent="0.3">
      <c r="A5135" s="19">
        <f t="shared" si="1133"/>
        <v>53104</v>
      </c>
      <c r="B5135">
        <f t="shared" ca="1" si="1120"/>
        <v>-19.377777777777776</v>
      </c>
      <c r="C5135">
        <f ca="1">IF(currency="USD",'Future et co'!D5135,IF(currency="EUR",'Future et co'!E5135,IF(currency="GBP",'Future et co'!F5135,FALSE)))</f>
        <v>3.5830000000000001E-2</v>
      </c>
      <c r="D5135">
        <f t="shared" ca="1" si="1121"/>
        <v>3.5830000000000001E-2</v>
      </c>
      <c r="E5135">
        <f t="shared" ca="1" si="1122"/>
        <v>2.1409999999999998E-2</v>
      </c>
      <c r="F5135">
        <f t="shared" ca="1" si="1123"/>
        <v>3.7088999999999997E-2</v>
      </c>
      <c r="J5135" s="1">
        <v>36776</v>
      </c>
      <c r="K5135" s="20">
        <v>4.7110000000000003</v>
      </c>
      <c r="L5135">
        <f t="shared" si="1124"/>
        <v>4.7110000000000006E-2</v>
      </c>
      <c r="N5135" s="1">
        <v>36776</v>
      </c>
      <c r="O5135" s="20">
        <v>4.7110000000000003</v>
      </c>
      <c r="P5135">
        <f t="shared" si="1125"/>
        <v>4.7110000000000006E-2</v>
      </c>
      <c r="R5135" s="1">
        <v>36776</v>
      </c>
      <c r="S5135">
        <v>4.87</v>
      </c>
      <c r="T5135">
        <f t="shared" si="1126"/>
        <v>4.87E-2</v>
      </c>
      <c r="X5135">
        <f t="shared" si="1127"/>
        <v>0</v>
      </c>
      <c r="AB5135" s="1">
        <v>36776</v>
      </c>
      <c r="AC5135" s="20">
        <v>4.7110000000000003</v>
      </c>
      <c r="AD5135">
        <f t="shared" si="1128"/>
        <v>4.7110000000000006E-2</v>
      </c>
      <c r="AF5135" s="1">
        <v>36776</v>
      </c>
      <c r="AG5135" s="20">
        <v>4.7110000000000003</v>
      </c>
      <c r="AH5135">
        <f t="shared" si="1129"/>
        <v>4.7110000000000006E-2</v>
      </c>
      <c r="AJ5135" s="1">
        <v>36776</v>
      </c>
      <c r="AK5135">
        <v>4.87</v>
      </c>
      <c r="AL5135">
        <f t="shared" si="1130"/>
        <v>4.87E-2</v>
      </c>
      <c r="AP5135">
        <f t="shared" si="1131"/>
        <v>0</v>
      </c>
      <c r="AS5135" s="1">
        <v>36776</v>
      </c>
      <c r="AT5135" s="20">
        <v>4.7110000000000003</v>
      </c>
      <c r="AU5135">
        <f t="shared" si="1132"/>
        <v>4.7110000000000006E-2</v>
      </c>
      <c r="AX5135" s="1"/>
    </row>
    <row r="5136" spans="1:50" x14ac:dyDescent="0.3">
      <c r="A5136" s="19">
        <f t="shared" si="1133"/>
        <v>53105</v>
      </c>
      <c r="B5136">
        <f t="shared" ca="1" si="1120"/>
        <v>-19.380555555555556</v>
      </c>
      <c r="C5136">
        <f ca="1">IF(currency="USD",'Future et co'!D5136,IF(currency="EUR",'Future et co'!E5136,IF(currency="GBP",'Future et co'!F5136,FALSE)))</f>
        <v>3.5830000000000001E-2</v>
      </c>
      <c r="D5136">
        <f t="shared" ca="1" si="1121"/>
        <v>3.5830000000000001E-2</v>
      </c>
      <c r="E5136">
        <f t="shared" ca="1" si="1122"/>
        <v>2.1409999999999998E-2</v>
      </c>
      <c r="F5136">
        <f t="shared" ca="1" si="1123"/>
        <v>3.7088999999999997E-2</v>
      </c>
      <c r="J5136" s="1">
        <v>36775</v>
      </c>
      <c r="K5136" s="20">
        <v>4.6710000000000003</v>
      </c>
      <c r="L5136">
        <f t="shared" si="1124"/>
        <v>4.6710000000000002E-2</v>
      </c>
      <c r="N5136" s="1">
        <v>36775</v>
      </c>
      <c r="O5136" s="20">
        <v>4.6710000000000003</v>
      </c>
      <c r="P5136">
        <f t="shared" si="1125"/>
        <v>4.6710000000000002E-2</v>
      </c>
      <c r="R5136" s="1">
        <v>36775</v>
      </c>
      <c r="S5136">
        <v>4.8330000000000002</v>
      </c>
      <c r="T5136">
        <f t="shared" si="1126"/>
        <v>4.8330000000000005E-2</v>
      </c>
      <c r="X5136">
        <f t="shared" si="1127"/>
        <v>0</v>
      </c>
      <c r="AB5136" s="1">
        <v>36775</v>
      </c>
      <c r="AC5136" s="20">
        <v>4.6710000000000003</v>
      </c>
      <c r="AD5136">
        <f t="shared" si="1128"/>
        <v>4.6710000000000002E-2</v>
      </c>
      <c r="AF5136" s="1">
        <v>36775</v>
      </c>
      <c r="AG5136" s="20">
        <v>4.6710000000000003</v>
      </c>
      <c r="AH5136">
        <f t="shared" si="1129"/>
        <v>4.6710000000000002E-2</v>
      </c>
      <c r="AJ5136" s="1">
        <v>36775</v>
      </c>
      <c r="AK5136">
        <v>4.8330000000000002</v>
      </c>
      <c r="AL5136">
        <f t="shared" si="1130"/>
        <v>4.8330000000000005E-2</v>
      </c>
      <c r="AP5136">
        <f t="shared" si="1131"/>
        <v>0</v>
      </c>
      <c r="AS5136" s="1">
        <v>36775</v>
      </c>
      <c r="AT5136" s="20">
        <v>4.6710000000000003</v>
      </c>
      <c r="AU5136">
        <f t="shared" si="1132"/>
        <v>4.6710000000000002E-2</v>
      </c>
      <c r="AX5136" s="1"/>
    </row>
    <row r="5137" spans="1:50" x14ac:dyDescent="0.3">
      <c r="A5137" s="19">
        <f t="shared" si="1133"/>
        <v>53106</v>
      </c>
      <c r="B5137">
        <f t="shared" ca="1" si="1120"/>
        <v>-19.383333333333333</v>
      </c>
      <c r="C5137">
        <f ca="1">IF(currency="USD",'Future et co'!D5137,IF(currency="EUR",'Future et co'!E5137,IF(currency="GBP",'Future et co'!F5137,FALSE)))</f>
        <v>3.5830000000000001E-2</v>
      </c>
      <c r="D5137">
        <f t="shared" ca="1" si="1121"/>
        <v>3.5830000000000001E-2</v>
      </c>
      <c r="E5137">
        <f t="shared" ca="1" si="1122"/>
        <v>2.1409999999999998E-2</v>
      </c>
      <c r="F5137">
        <f t="shared" ca="1" si="1123"/>
        <v>3.7088999999999997E-2</v>
      </c>
      <c r="J5137" s="1">
        <v>36774</v>
      </c>
      <c r="K5137" s="20">
        <v>4.657</v>
      </c>
      <c r="L5137">
        <f t="shared" si="1124"/>
        <v>4.657E-2</v>
      </c>
      <c r="N5137" s="1">
        <v>36774</v>
      </c>
      <c r="O5137" s="20">
        <v>4.657</v>
      </c>
      <c r="P5137">
        <f t="shared" si="1125"/>
        <v>4.657E-2</v>
      </c>
      <c r="R5137" s="1">
        <v>36774</v>
      </c>
      <c r="S5137">
        <v>4.8239999999999998</v>
      </c>
      <c r="T5137">
        <f t="shared" si="1126"/>
        <v>4.8239999999999998E-2</v>
      </c>
      <c r="X5137">
        <f t="shared" si="1127"/>
        <v>0</v>
      </c>
      <c r="AB5137" s="1">
        <v>36774</v>
      </c>
      <c r="AC5137" s="20">
        <v>4.657</v>
      </c>
      <c r="AD5137">
        <f t="shared" si="1128"/>
        <v>4.657E-2</v>
      </c>
      <c r="AF5137" s="1">
        <v>36774</v>
      </c>
      <c r="AG5137" s="20">
        <v>4.657</v>
      </c>
      <c r="AH5137">
        <f t="shared" si="1129"/>
        <v>4.657E-2</v>
      </c>
      <c r="AJ5137" s="1">
        <v>36774</v>
      </c>
      <c r="AK5137">
        <v>4.8239999999999998</v>
      </c>
      <c r="AL5137">
        <f t="shared" si="1130"/>
        <v>4.8239999999999998E-2</v>
      </c>
      <c r="AP5137">
        <f t="shared" si="1131"/>
        <v>0</v>
      </c>
      <c r="AS5137" s="1">
        <v>36774</v>
      </c>
      <c r="AT5137" s="20">
        <v>4.657</v>
      </c>
      <c r="AU5137">
        <f t="shared" si="1132"/>
        <v>4.657E-2</v>
      </c>
      <c r="AX5137" s="1"/>
    </row>
    <row r="5138" spans="1:50" x14ac:dyDescent="0.3">
      <c r="A5138" s="19">
        <f t="shared" si="1133"/>
        <v>53107</v>
      </c>
      <c r="B5138">
        <f t="shared" ca="1" si="1120"/>
        <v>-19.386111111111113</v>
      </c>
      <c r="C5138">
        <f ca="1">IF(currency="USD",'Future et co'!D5138,IF(currency="EUR",'Future et co'!E5138,IF(currency="GBP",'Future et co'!F5138,FALSE)))</f>
        <v>3.5830000000000001E-2</v>
      </c>
      <c r="D5138">
        <f t="shared" ca="1" si="1121"/>
        <v>3.5830000000000001E-2</v>
      </c>
      <c r="E5138">
        <f t="shared" ca="1" si="1122"/>
        <v>2.1409999999999998E-2</v>
      </c>
      <c r="F5138">
        <f t="shared" ca="1" si="1123"/>
        <v>3.7088999999999997E-2</v>
      </c>
      <c r="J5138" s="1">
        <v>36773</v>
      </c>
      <c r="K5138" s="20">
        <v>4.6479999999999997</v>
      </c>
      <c r="L5138">
        <f t="shared" si="1124"/>
        <v>4.6479999999999994E-2</v>
      </c>
      <c r="N5138" s="1">
        <v>36773</v>
      </c>
      <c r="O5138" s="20">
        <v>4.6479999999999997</v>
      </c>
      <c r="P5138">
        <f t="shared" si="1125"/>
        <v>4.6479999999999994E-2</v>
      </c>
      <c r="R5138" s="1">
        <v>36773</v>
      </c>
      <c r="S5138">
        <v>4.8159999999999998</v>
      </c>
      <c r="T5138">
        <f t="shared" si="1126"/>
        <v>4.8160000000000001E-2</v>
      </c>
      <c r="X5138">
        <f t="shared" si="1127"/>
        <v>0</v>
      </c>
      <c r="AB5138" s="1">
        <v>36773</v>
      </c>
      <c r="AC5138" s="20">
        <v>4.6479999999999997</v>
      </c>
      <c r="AD5138">
        <f t="shared" si="1128"/>
        <v>4.6479999999999994E-2</v>
      </c>
      <c r="AF5138" s="1">
        <v>36773</v>
      </c>
      <c r="AG5138" s="20">
        <v>4.6479999999999997</v>
      </c>
      <c r="AH5138">
        <f t="shared" si="1129"/>
        <v>4.6479999999999994E-2</v>
      </c>
      <c r="AJ5138" s="1">
        <v>36773</v>
      </c>
      <c r="AK5138">
        <v>4.8159999999999998</v>
      </c>
      <c r="AL5138">
        <f t="shared" si="1130"/>
        <v>4.8160000000000001E-2</v>
      </c>
      <c r="AP5138">
        <f t="shared" si="1131"/>
        <v>0</v>
      </c>
      <c r="AS5138" s="1">
        <v>36773</v>
      </c>
      <c r="AT5138" s="20">
        <v>4.6479999999999997</v>
      </c>
      <c r="AU5138">
        <f t="shared" si="1132"/>
        <v>4.6479999999999994E-2</v>
      </c>
      <c r="AX5138" s="1"/>
    </row>
    <row r="5139" spans="1:50" x14ac:dyDescent="0.3">
      <c r="A5139" s="19">
        <f t="shared" si="1133"/>
        <v>53108</v>
      </c>
      <c r="B5139">
        <f t="shared" ca="1" si="1120"/>
        <v>-19.388888888888889</v>
      </c>
      <c r="C5139">
        <f ca="1">IF(currency="USD",'Future et co'!D5139,IF(currency="EUR",'Future et co'!E5139,IF(currency="GBP",'Future et co'!F5139,FALSE)))</f>
        <v>3.5830000000000001E-2</v>
      </c>
      <c r="D5139">
        <f t="shared" ca="1" si="1121"/>
        <v>3.5830000000000001E-2</v>
      </c>
      <c r="E5139">
        <f t="shared" ca="1" si="1122"/>
        <v>2.1409999999999998E-2</v>
      </c>
      <c r="F5139">
        <f t="shared" ca="1" si="1123"/>
        <v>3.7088999999999997E-2</v>
      </c>
      <c r="J5139" s="1">
        <v>36770</v>
      </c>
      <c r="K5139" s="20">
        <v>4.6639999999999997</v>
      </c>
      <c r="L5139">
        <f t="shared" si="1124"/>
        <v>4.6639999999999994E-2</v>
      </c>
      <c r="N5139" s="1">
        <v>36770</v>
      </c>
      <c r="O5139" s="20">
        <v>4.6639999999999997</v>
      </c>
      <c r="P5139">
        <f t="shared" si="1125"/>
        <v>4.6639999999999994E-2</v>
      </c>
      <c r="R5139" s="1">
        <v>36770</v>
      </c>
      <c r="S5139">
        <v>4.8289999999999997</v>
      </c>
      <c r="T5139">
        <f t="shared" si="1126"/>
        <v>4.829E-2</v>
      </c>
      <c r="X5139">
        <f t="shared" si="1127"/>
        <v>0</v>
      </c>
      <c r="AB5139" s="1">
        <v>36770</v>
      </c>
      <c r="AC5139" s="20">
        <v>4.6639999999999997</v>
      </c>
      <c r="AD5139">
        <f t="shared" si="1128"/>
        <v>4.6639999999999994E-2</v>
      </c>
      <c r="AF5139" s="1">
        <v>36770</v>
      </c>
      <c r="AG5139" s="20">
        <v>4.6639999999999997</v>
      </c>
      <c r="AH5139">
        <f t="shared" si="1129"/>
        <v>4.6639999999999994E-2</v>
      </c>
      <c r="AJ5139" s="1">
        <v>36770</v>
      </c>
      <c r="AK5139">
        <v>4.8289999999999997</v>
      </c>
      <c r="AL5139">
        <f t="shared" si="1130"/>
        <v>4.829E-2</v>
      </c>
      <c r="AP5139">
        <f t="shared" si="1131"/>
        <v>0</v>
      </c>
      <c r="AS5139" s="1">
        <v>36770</v>
      </c>
      <c r="AT5139" s="20">
        <v>4.6639999999999997</v>
      </c>
      <c r="AU5139">
        <f t="shared" si="1132"/>
        <v>4.6639999999999994E-2</v>
      </c>
      <c r="AX5139" s="1"/>
    </row>
    <row r="5140" spans="1:50" x14ac:dyDescent="0.3">
      <c r="A5140" s="19">
        <f t="shared" si="1133"/>
        <v>53111</v>
      </c>
      <c r="B5140">
        <f t="shared" ca="1" si="1120"/>
        <v>-19.397222222222222</v>
      </c>
      <c r="C5140">
        <f ca="1">IF(currency="USD",'Future et co'!D5140,IF(currency="EUR",'Future et co'!E5140,IF(currency="GBP",'Future et co'!F5140,FALSE)))</f>
        <v>3.5830000000000001E-2</v>
      </c>
      <c r="D5140">
        <f t="shared" ca="1" si="1121"/>
        <v>3.5830000000000001E-2</v>
      </c>
      <c r="E5140">
        <f t="shared" ca="1" si="1122"/>
        <v>2.1409999999999998E-2</v>
      </c>
      <c r="F5140">
        <f t="shared" ca="1" si="1123"/>
        <v>3.7088999999999997E-2</v>
      </c>
      <c r="J5140" s="1">
        <v>36769</v>
      </c>
      <c r="K5140" s="20">
        <v>4.7409999999999997</v>
      </c>
      <c r="L5140">
        <f t="shared" si="1124"/>
        <v>4.7409999999999994E-2</v>
      </c>
      <c r="N5140" s="1">
        <v>36769</v>
      </c>
      <c r="O5140" s="20">
        <v>4.7409999999999997</v>
      </c>
      <c r="P5140">
        <f t="shared" si="1125"/>
        <v>4.7409999999999994E-2</v>
      </c>
      <c r="R5140" s="1">
        <v>36769</v>
      </c>
      <c r="S5140">
        <v>4.8879999999999999</v>
      </c>
      <c r="T5140">
        <f t="shared" si="1126"/>
        <v>4.888E-2</v>
      </c>
      <c r="X5140">
        <f t="shared" si="1127"/>
        <v>0</v>
      </c>
      <c r="AB5140" s="1">
        <v>36769</v>
      </c>
      <c r="AC5140" s="20">
        <v>4.7409999999999997</v>
      </c>
      <c r="AD5140">
        <f t="shared" si="1128"/>
        <v>4.7409999999999994E-2</v>
      </c>
      <c r="AF5140" s="1">
        <v>36769</v>
      </c>
      <c r="AG5140" s="20">
        <v>4.7409999999999997</v>
      </c>
      <c r="AH5140">
        <f t="shared" si="1129"/>
        <v>4.7409999999999994E-2</v>
      </c>
      <c r="AJ5140" s="1">
        <v>36769</v>
      </c>
      <c r="AK5140">
        <v>4.8879999999999999</v>
      </c>
      <c r="AL5140">
        <f t="shared" si="1130"/>
        <v>4.888E-2</v>
      </c>
      <c r="AP5140">
        <f t="shared" si="1131"/>
        <v>0</v>
      </c>
      <c r="AS5140" s="1">
        <v>36769</v>
      </c>
      <c r="AT5140" s="20">
        <v>4.7409999999999997</v>
      </c>
      <c r="AU5140">
        <f t="shared" si="1132"/>
        <v>4.7409999999999994E-2</v>
      </c>
      <c r="AX5140" s="1"/>
    </row>
    <row r="5141" spans="1:50" x14ac:dyDescent="0.3">
      <c r="A5141" s="19">
        <f t="shared" si="1133"/>
        <v>53112</v>
      </c>
      <c r="B5141">
        <f t="shared" ca="1" si="1120"/>
        <v>-19.399999999999999</v>
      </c>
      <c r="C5141">
        <f ca="1">IF(currency="USD",'Future et co'!D5141,IF(currency="EUR",'Future et co'!E5141,IF(currency="GBP",'Future et co'!F5141,FALSE)))</f>
        <v>3.5830000000000001E-2</v>
      </c>
      <c r="D5141">
        <f t="shared" ca="1" si="1121"/>
        <v>3.5830000000000001E-2</v>
      </c>
      <c r="E5141">
        <f t="shared" ca="1" si="1122"/>
        <v>2.1409999999999998E-2</v>
      </c>
      <c r="F5141">
        <f t="shared" ca="1" si="1123"/>
        <v>3.7088999999999997E-2</v>
      </c>
      <c r="J5141" s="1">
        <v>36768</v>
      </c>
      <c r="K5141" s="20">
        <v>4.75</v>
      </c>
      <c r="L5141">
        <f t="shared" si="1124"/>
        <v>4.7500000000000001E-2</v>
      </c>
      <c r="N5141" s="1">
        <v>36768</v>
      </c>
      <c r="O5141" s="20">
        <v>4.75</v>
      </c>
      <c r="P5141">
        <f t="shared" si="1125"/>
        <v>4.7500000000000001E-2</v>
      </c>
      <c r="R5141" s="1">
        <v>36768</v>
      </c>
      <c r="S5141">
        <v>4.8929999999999998</v>
      </c>
      <c r="T5141">
        <f t="shared" si="1126"/>
        <v>4.8930000000000001E-2</v>
      </c>
      <c r="X5141">
        <f t="shared" si="1127"/>
        <v>0</v>
      </c>
      <c r="AB5141" s="1">
        <v>36768</v>
      </c>
      <c r="AC5141" s="20">
        <v>4.75</v>
      </c>
      <c r="AD5141">
        <f t="shared" si="1128"/>
        <v>4.7500000000000001E-2</v>
      </c>
      <c r="AF5141" s="1">
        <v>36768</v>
      </c>
      <c r="AG5141" s="20">
        <v>4.75</v>
      </c>
      <c r="AH5141">
        <f t="shared" si="1129"/>
        <v>4.7500000000000001E-2</v>
      </c>
      <c r="AJ5141" s="1">
        <v>36768</v>
      </c>
      <c r="AK5141">
        <v>4.8929999999999998</v>
      </c>
      <c r="AL5141">
        <f t="shared" si="1130"/>
        <v>4.8930000000000001E-2</v>
      </c>
      <c r="AP5141">
        <f t="shared" si="1131"/>
        <v>0</v>
      </c>
      <c r="AS5141" s="1">
        <v>36768</v>
      </c>
      <c r="AT5141" s="20">
        <v>4.75</v>
      </c>
      <c r="AU5141">
        <f t="shared" si="1132"/>
        <v>4.7500000000000001E-2</v>
      </c>
      <c r="AX5141" s="1"/>
    </row>
    <row r="5142" spans="1:50" x14ac:dyDescent="0.3">
      <c r="A5142" s="19">
        <f t="shared" si="1133"/>
        <v>53113</v>
      </c>
      <c r="B5142">
        <f t="shared" ca="1" si="1120"/>
        <v>-19.402777777777779</v>
      </c>
      <c r="C5142">
        <f ca="1">IF(currency="USD",'Future et co'!D5142,IF(currency="EUR",'Future et co'!E5142,IF(currency="GBP",'Future et co'!F5142,FALSE)))</f>
        <v>3.5830000000000001E-2</v>
      </c>
      <c r="D5142">
        <f t="shared" ca="1" si="1121"/>
        <v>3.5830000000000001E-2</v>
      </c>
      <c r="E5142">
        <f t="shared" ca="1" si="1122"/>
        <v>2.1409999999999998E-2</v>
      </c>
      <c r="F5142">
        <f t="shared" ca="1" si="1123"/>
        <v>3.7088999999999997E-2</v>
      </c>
      <c r="J5142" s="1">
        <v>36767</v>
      </c>
      <c r="K5142" s="20">
        <v>4.7809999999999997</v>
      </c>
      <c r="L5142">
        <f t="shared" si="1124"/>
        <v>4.7809999999999998E-2</v>
      </c>
      <c r="N5142" s="1">
        <v>36767</v>
      </c>
      <c r="O5142" s="20">
        <v>4.7809999999999997</v>
      </c>
      <c r="P5142">
        <f t="shared" si="1125"/>
        <v>4.7809999999999998E-2</v>
      </c>
      <c r="R5142" s="1">
        <v>36767</v>
      </c>
      <c r="S5142">
        <v>4.915</v>
      </c>
      <c r="T5142">
        <f t="shared" si="1126"/>
        <v>4.9149999999999999E-2</v>
      </c>
      <c r="X5142">
        <f t="shared" si="1127"/>
        <v>0</v>
      </c>
      <c r="AB5142" s="1">
        <v>36767</v>
      </c>
      <c r="AC5142" s="20">
        <v>4.7809999999999997</v>
      </c>
      <c r="AD5142">
        <f t="shared" si="1128"/>
        <v>4.7809999999999998E-2</v>
      </c>
      <c r="AF5142" s="1">
        <v>36767</v>
      </c>
      <c r="AG5142" s="20">
        <v>4.7809999999999997</v>
      </c>
      <c r="AH5142">
        <f t="shared" si="1129"/>
        <v>4.7809999999999998E-2</v>
      </c>
      <c r="AJ5142" s="1">
        <v>36767</v>
      </c>
      <c r="AK5142">
        <v>4.915</v>
      </c>
      <c r="AL5142">
        <f t="shared" si="1130"/>
        <v>4.9149999999999999E-2</v>
      </c>
      <c r="AP5142">
        <f t="shared" si="1131"/>
        <v>0</v>
      </c>
      <c r="AS5142" s="1">
        <v>36767</v>
      </c>
      <c r="AT5142" s="20">
        <v>4.7809999999999997</v>
      </c>
      <c r="AU5142">
        <f t="shared" si="1132"/>
        <v>4.7809999999999998E-2</v>
      </c>
      <c r="AX5142" s="1"/>
    </row>
    <row r="5143" spans="1:50" x14ac:dyDescent="0.3">
      <c r="A5143" s="19">
        <f t="shared" si="1133"/>
        <v>53114</v>
      </c>
      <c r="B5143">
        <f t="shared" ca="1" si="1120"/>
        <v>-19.405555555555555</v>
      </c>
      <c r="C5143">
        <f ca="1">IF(currency="USD",'Future et co'!D5143,IF(currency="EUR",'Future et co'!E5143,IF(currency="GBP",'Future et co'!F5143,FALSE)))</f>
        <v>3.5830000000000001E-2</v>
      </c>
      <c r="D5143">
        <f t="shared" ca="1" si="1121"/>
        <v>3.5830000000000001E-2</v>
      </c>
      <c r="E5143">
        <f t="shared" ca="1" si="1122"/>
        <v>2.1409999999999998E-2</v>
      </c>
      <c r="F5143">
        <f t="shared" ca="1" si="1123"/>
        <v>3.7088999999999997E-2</v>
      </c>
      <c r="J5143" s="1">
        <v>36766</v>
      </c>
      <c r="K5143" s="20">
        <v>4.78</v>
      </c>
      <c r="L5143">
        <f t="shared" si="1124"/>
        <v>4.7800000000000002E-2</v>
      </c>
      <c r="N5143" s="1">
        <v>36766</v>
      </c>
      <c r="O5143" s="20">
        <v>4.78</v>
      </c>
      <c r="P5143">
        <f t="shared" si="1125"/>
        <v>4.7800000000000002E-2</v>
      </c>
      <c r="R5143" s="1">
        <v>36766</v>
      </c>
      <c r="S5143">
        <v>4.9189999999999996</v>
      </c>
      <c r="T5143">
        <f t="shared" si="1126"/>
        <v>4.9189999999999998E-2</v>
      </c>
      <c r="X5143">
        <f t="shared" si="1127"/>
        <v>0</v>
      </c>
      <c r="AB5143" s="1">
        <v>36766</v>
      </c>
      <c r="AC5143" s="20">
        <v>4.78</v>
      </c>
      <c r="AD5143">
        <f t="shared" si="1128"/>
        <v>4.7800000000000002E-2</v>
      </c>
      <c r="AF5143" s="1">
        <v>36766</v>
      </c>
      <c r="AG5143" s="20">
        <v>4.78</v>
      </c>
      <c r="AH5143">
        <f t="shared" si="1129"/>
        <v>4.7800000000000002E-2</v>
      </c>
      <c r="AJ5143" s="1">
        <v>36766</v>
      </c>
      <c r="AK5143">
        <v>4.9189999999999996</v>
      </c>
      <c r="AL5143">
        <f t="shared" si="1130"/>
        <v>4.9189999999999998E-2</v>
      </c>
      <c r="AP5143">
        <f t="shared" si="1131"/>
        <v>0</v>
      </c>
      <c r="AS5143" s="1">
        <v>36766</v>
      </c>
      <c r="AT5143" s="20">
        <v>4.78</v>
      </c>
      <c r="AU5143">
        <f t="shared" si="1132"/>
        <v>4.7800000000000002E-2</v>
      </c>
      <c r="AX5143" s="1"/>
    </row>
    <row r="5144" spans="1:50" x14ac:dyDescent="0.3">
      <c r="A5144" s="19">
        <f t="shared" si="1133"/>
        <v>53115</v>
      </c>
      <c r="B5144">
        <f t="shared" ca="1" si="1120"/>
        <v>-19.408333333333335</v>
      </c>
      <c r="C5144">
        <f ca="1">IF(currency="USD",'Future et co'!D5144,IF(currency="EUR",'Future et co'!E5144,IF(currency="GBP",'Future et co'!F5144,FALSE)))</f>
        <v>3.5830000000000001E-2</v>
      </c>
      <c r="D5144">
        <f t="shared" ca="1" si="1121"/>
        <v>3.5830000000000001E-2</v>
      </c>
      <c r="E5144">
        <f t="shared" ca="1" si="1122"/>
        <v>2.1409999999999998E-2</v>
      </c>
      <c r="F5144">
        <f t="shared" ca="1" si="1123"/>
        <v>3.7088999999999997E-2</v>
      </c>
      <c r="J5144" s="1">
        <v>36763</v>
      </c>
      <c r="K5144" s="20">
        <v>4.7359999999999998</v>
      </c>
      <c r="L5144">
        <f t="shared" si="1124"/>
        <v>4.7359999999999999E-2</v>
      </c>
      <c r="N5144" s="1">
        <v>36763</v>
      </c>
      <c r="O5144" s="20">
        <v>4.7359999999999998</v>
      </c>
      <c r="P5144">
        <f t="shared" si="1125"/>
        <v>4.7359999999999999E-2</v>
      </c>
      <c r="R5144" s="1">
        <v>36763</v>
      </c>
      <c r="S5144">
        <v>4.9020000000000001</v>
      </c>
      <c r="T5144">
        <f t="shared" si="1126"/>
        <v>4.9020000000000001E-2</v>
      </c>
      <c r="X5144">
        <f t="shared" si="1127"/>
        <v>0</v>
      </c>
      <c r="AB5144" s="1">
        <v>36763</v>
      </c>
      <c r="AC5144" s="20">
        <v>4.7359999999999998</v>
      </c>
      <c r="AD5144">
        <f t="shared" si="1128"/>
        <v>4.7359999999999999E-2</v>
      </c>
      <c r="AF5144" s="1">
        <v>36763</v>
      </c>
      <c r="AG5144" s="20">
        <v>4.7359999999999998</v>
      </c>
      <c r="AH5144">
        <f t="shared" si="1129"/>
        <v>4.7359999999999999E-2</v>
      </c>
      <c r="AJ5144" s="1">
        <v>36763</v>
      </c>
      <c r="AK5144">
        <v>4.9020000000000001</v>
      </c>
      <c r="AL5144">
        <f t="shared" si="1130"/>
        <v>4.9020000000000001E-2</v>
      </c>
      <c r="AP5144">
        <f t="shared" si="1131"/>
        <v>0</v>
      </c>
      <c r="AS5144" s="1">
        <v>36763</v>
      </c>
      <c r="AT5144" s="20">
        <v>4.7359999999999998</v>
      </c>
      <c r="AU5144">
        <f t="shared" si="1132"/>
        <v>4.7359999999999999E-2</v>
      </c>
      <c r="AX5144" s="1"/>
    </row>
    <row r="5145" spans="1:50" x14ac:dyDescent="0.3">
      <c r="A5145" s="19">
        <f t="shared" si="1133"/>
        <v>53118</v>
      </c>
      <c r="B5145">
        <f t="shared" ca="1" si="1120"/>
        <v>-19.416666666666668</v>
      </c>
      <c r="C5145">
        <f ca="1">IF(currency="USD",'Future et co'!D5145,IF(currency="EUR",'Future et co'!E5145,IF(currency="GBP",'Future et co'!F5145,FALSE)))</f>
        <v>3.5830000000000001E-2</v>
      </c>
      <c r="D5145">
        <f t="shared" ca="1" si="1121"/>
        <v>3.5830000000000001E-2</v>
      </c>
      <c r="E5145">
        <f t="shared" ca="1" si="1122"/>
        <v>2.1409999999999998E-2</v>
      </c>
      <c r="F5145">
        <f t="shared" ca="1" si="1123"/>
        <v>3.7088999999999997E-2</v>
      </c>
      <c r="J5145" s="1">
        <v>36762</v>
      </c>
      <c r="K5145" s="20">
        <v>4.6749999999999998</v>
      </c>
      <c r="L5145">
        <f t="shared" si="1124"/>
        <v>4.675E-2</v>
      </c>
      <c r="N5145" s="1">
        <v>36762</v>
      </c>
      <c r="O5145" s="20">
        <v>4.6749999999999998</v>
      </c>
      <c r="P5145">
        <f t="shared" si="1125"/>
        <v>4.675E-2</v>
      </c>
      <c r="R5145" s="1">
        <v>36762</v>
      </c>
      <c r="S5145">
        <v>4.8639999999999999</v>
      </c>
      <c r="T5145">
        <f t="shared" si="1126"/>
        <v>4.8639999999999996E-2</v>
      </c>
      <c r="X5145">
        <f t="shared" si="1127"/>
        <v>0</v>
      </c>
      <c r="AB5145" s="1">
        <v>36762</v>
      </c>
      <c r="AC5145" s="20">
        <v>4.6749999999999998</v>
      </c>
      <c r="AD5145">
        <f t="shared" si="1128"/>
        <v>4.675E-2</v>
      </c>
      <c r="AF5145" s="1">
        <v>36762</v>
      </c>
      <c r="AG5145" s="20">
        <v>4.6749999999999998</v>
      </c>
      <c r="AH5145">
        <f t="shared" si="1129"/>
        <v>4.675E-2</v>
      </c>
      <c r="AJ5145" s="1">
        <v>36762</v>
      </c>
      <c r="AK5145">
        <v>4.8639999999999999</v>
      </c>
      <c r="AL5145">
        <f t="shared" si="1130"/>
        <v>4.8639999999999996E-2</v>
      </c>
      <c r="AP5145">
        <f t="shared" si="1131"/>
        <v>0</v>
      </c>
      <c r="AS5145" s="1">
        <v>36762</v>
      </c>
      <c r="AT5145" s="20">
        <v>4.6749999999999998</v>
      </c>
      <c r="AU5145">
        <f t="shared" si="1132"/>
        <v>4.675E-2</v>
      </c>
      <c r="AX5145" s="1"/>
    </row>
    <row r="5146" spans="1:50" x14ac:dyDescent="0.3">
      <c r="A5146" s="19">
        <f t="shared" si="1133"/>
        <v>53119</v>
      </c>
      <c r="B5146">
        <f t="shared" ca="1" si="1120"/>
        <v>-19.419444444444444</v>
      </c>
      <c r="C5146">
        <f ca="1">IF(currency="USD",'Future et co'!D5146,IF(currency="EUR",'Future et co'!E5146,IF(currency="GBP",'Future et co'!F5146,FALSE)))</f>
        <v>3.5830000000000001E-2</v>
      </c>
      <c r="D5146">
        <f t="shared" ca="1" si="1121"/>
        <v>3.5830000000000001E-2</v>
      </c>
      <c r="E5146">
        <f t="shared" ca="1" si="1122"/>
        <v>2.1409999999999998E-2</v>
      </c>
      <c r="F5146">
        <f t="shared" ca="1" si="1123"/>
        <v>3.7088999999999997E-2</v>
      </c>
      <c r="J5146" s="1">
        <v>36761</v>
      </c>
      <c r="K5146" s="20">
        <v>4.6820000000000004</v>
      </c>
      <c r="L5146">
        <f t="shared" si="1124"/>
        <v>4.6820000000000001E-2</v>
      </c>
      <c r="N5146" s="1">
        <v>36761</v>
      </c>
      <c r="O5146" s="20">
        <v>4.6820000000000004</v>
      </c>
      <c r="P5146">
        <f t="shared" si="1125"/>
        <v>4.6820000000000001E-2</v>
      </c>
      <c r="R5146" s="1">
        <v>36761</v>
      </c>
      <c r="S5146">
        <v>4.87</v>
      </c>
      <c r="T5146">
        <f t="shared" si="1126"/>
        <v>4.87E-2</v>
      </c>
      <c r="X5146">
        <f t="shared" si="1127"/>
        <v>0</v>
      </c>
      <c r="AB5146" s="1">
        <v>36761</v>
      </c>
      <c r="AC5146" s="20">
        <v>4.6820000000000004</v>
      </c>
      <c r="AD5146">
        <f t="shared" si="1128"/>
        <v>4.6820000000000001E-2</v>
      </c>
      <c r="AF5146" s="1">
        <v>36761</v>
      </c>
      <c r="AG5146" s="20">
        <v>4.6820000000000004</v>
      </c>
      <c r="AH5146">
        <f t="shared" si="1129"/>
        <v>4.6820000000000001E-2</v>
      </c>
      <c r="AJ5146" s="1">
        <v>36761</v>
      </c>
      <c r="AK5146">
        <v>4.87</v>
      </c>
      <c r="AL5146">
        <f t="shared" si="1130"/>
        <v>4.87E-2</v>
      </c>
      <c r="AP5146">
        <f t="shared" si="1131"/>
        <v>0</v>
      </c>
      <c r="AS5146" s="1">
        <v>36761</v>
      </c>
      <c r="AT5146" s="20">
        <v>4.6820000000000004</v>
      </c>
      <c r="AU5146">
        <f t="shared" si="1132"/>
        <v>4.6820000000000001E-2</v>
      </c>
      <c r="AX5146" s="1"/>
    </row>
    <row r="5147" spans="1:50" x14ac:dyDescent="0.3">
      <c r="A5147" s="19">
        <f t="shared" si="1133"/>
        <v>53120</v>
      </c>
      <c r="B5147">
        <f t="shared" ca="1" si="1120"/>
        <v>-19.422222222222221</v>
      </c>
      <c r="C5147">
        <f ca="1">IF(currency="USD",'Future et co'!D5147,IF(currency="EUR",'Future et co'!E5147,IF(currency="GBP",'Future et co'!F5147,FALSE)))</f>
        <v>3.5830000000000001E-2</v>
      </c>
      <c r="D5147">
        <f t="shared" ca="1" si="1121"/>
        <v>3.5830000000000001E-2</v>
      </c>
      <c r="E5147">
        <f t="shared" ca="1" si="1122"/>
        <v>2.1409999999999998E-2</v>
      </c>
      <c r="F5147">
        <f t="shared" ca="1" si="1123"/>
        <v>3.7088999999999997E-2</v>
      </c>
      <c r="J5147" s="1">
        <v>36760</v>
      </c>
      <c r="K5147" s="20">
        <v>4.6859999999999999</v>
      </c>
      <c r="L5147">
        <f t="shared" si="1124"/>
        <v>4.6859999999999999E-2</v>
      </c>
      <c r="N5147" s="1">
        <v>36760</v>
      </c>
      <c r="O5147" s="20">
        <v>4.6859999999999999</v>
      </c>
      <c r="P5147">
        <f t="shared" si="1125"/>
        <v>4.6859999999999999E-2</v>
      </c>
      <c r="R5147" s="1">
        <v>36760</v>
      </c>
      <c r="S5147">
        <v>4.8710000000000004</v>
      </c>
      <c r="T5147">
        <f t="shared" si="1126"/>
        <v>4.8710000000000003E-2</v>
      </c>
      <c r="X5147">
        <f t="shared" si="1127"/>
        <v>0</v>
      </c>
      <c r="AB5147" s="1">
        <v>36760</v>
      </c>
      <c r="AC5147" s="20">
        <v>4.6859999999999999</v>
      </c>
      <c r="AD5147">
        <f t="shared" si="1128"/>
        <v>4.6859999999999999E-2</v>
      </c>
      <c r="AF5147" s="1">
        <v>36760</v>
      </c>
      <c r="AG5147" s="20">
        <v>4.6859999999999999</v>
      </c>
      <c r="AH5147">
        <f t="shared" si="1129"/>
        <v>4.6859999999999999E-2</v>
      </c>
      <c r="AJ5147" s="1">
        <v>36760</v>
      </c>
      <c r="AK5147">
        <v>4.8710000000000004</v>
      </c>
      <c r="AL5147">
        <f t="shared" si="1130"/>
        <v>4.8710000000000003E-2</v>
      </c>
      <c r="AP5147">
        <f t="shared" si="1131"/>
        <v>0</v>
      </c>
      <c r="AS5147" s="1">
        <v>36760</v>
      </c>
      <c r="AT5147" s="20">
        <v>4.6859999999999999</v>
      </c>
      <c r="AU5147">
        <f t="shared" si="1132"/>
        <v>4.6859999999999999E-2</v>
      </c>
      <c r="AX5147" s="1"/>
    </row>
    <row r="5148" spans="1:50" x14ac:dyDescent="0.3">
      <c r="A5148" s="19">
        <f t="shared" si="1133"/>
        <v>53121</v>
      </c>
      <c r="B5148">
        <f t="shared" ca="1" si="1120"/>
        <v>-19.425000000000001</v>
      </c>
      <c r="C5148">
        <f ca="1">IF(currency="USD",'Future et co'!D5148,IF(currency="EUR",'Future et co'!E5148,IF(currency="GBP",'Future et co'!F5148,FALSE)))</f>
        <v>3.5830000000000001E-2</v>
      </c>
      <c r="D5148">
        <f t="shared" ca="1" si="1121"/>
        <v>3.5830000000000001E-2</v>
      </c>
      <c r="E5148">
        <f t="shared" ca="1" si="1122"/>
        <v>2.1409999999999998E-2</v>
      </c>
      <c r="F5148">
        <f t="shared" ca="1" si="1123"/>
        <v>3.7088999999999997E-2</v>
      </c>
      <c r="J5148" s="1">
        <v>36759</v>
      </c>
      <c r="K5148" s="20">
        <v>4.6420000000000003</v>
      </c>
      <c r="L5148">
        <f t="shared" si="1124"/>
        <v>4.6420000000000003E-2</v>
      </c>
      <c r="N5148" s="1">
        <v>36759</v>
      </c>
      <c r="O5148" s="20">
        <v>4.6420000000000003</v>
      </c>
      <c r="P5148">
        <f t="shared" si="1125"/>
        <v>4.6420000000000003E-2</v>
      </c>
      <c r="R5148" s="1">
        <v>36759</v>
      </c>
      <c r="S5148">
        <v>4.8440000000000003</v>
      </c>
      <c r="T5148">
        <f t="shared" si="1126"/>
        <v>4.8440000000000004E-2</v>
      </c>
      <c r="X5148">
        <f t="shared" si="1127"/>
        <v>0</v>
      </c>
      <c r="AB5148" s="1">
        <v>36759</v>
      </c>
      <c r="AC5148" s="20">
        <v>4.6420000000000003</v>
      </c>
      <c r="AD5148">
        <f t="shared" si="1128"/>
        <v>4.6420000000000003E-2</v>
      </c>
      <c r="AF5148" s="1">
        <v>36759</v>
      </c>
      <c r="AG5148" s="20">
        <v>4.6420000000000003</v>
      </c>
      <c r="AH5148">
        <f t="shared" si="1129"/>
        <v>4.6420000000000003E-2</v>
      </c>
      <c r="AJ5148" s="1">
        <v>36759</v>
      </c>
      <c r="AK5148">
        <v>4.8440000000000003</v>
      </c>
      <c r="AL5148">
        <f t="shared" si="1130"/>
        <v>4.8440000000000004E-2</v>
      </c>
      <c r="AP5148">
        <f t="shared" si="1131"/>
        <v>0</v>
      </c>
      <c r="AS5148" s="1">
        <v>36759</v>
      </c>
      <c r="AT5148" s="20">
        <v>4.6420000000000003</v>
      </c>
      <c r="AU5148">
        <f t="shared" si="1132"/>
        <v>4.6420000000000003E-2</v>
      </c>
      <c r="AX5148" s="1"/>
    </row>
    <row r="5149" spans="1:50" x14ac:dyDescent="0.3">
      <c r="A5149" s="19">
        <f t="shared" si="1133"/>
        <v>53122</v>
      </c>
      <c r="B5149">
        <f t="shared" ca="1" si="1120"/>
        <v>-19.427777777777777</v>
      </c>
      <c r="C5149">
        <f ca="1">IF(currency="USD",'Future et co'!D5149,IF(currency="EUR",'Future et co'!E5149,IF(currency="GBP",'Future et co'!F5149,FALSE)))</f>
        <v>3.5830000000000001E-2</v>
      </c>
      <c r="D5149">
        <f t="shared" ca="1" si="1121"/>
        <v>3.5830000000000001E-2</v>
      </c>
      <c r="E5149">
        <f t="shared" ca="1" si="1122"/>
        <v>2.1409999999999998E-2</v>
      </c>
      <c r="F5149">
        <f t="shared" ca="1" si="1123"/>
        <v>3.7088999999999997E-2</v>
      </c>
      <c r="J5149" s="1">
        <v>36756</v>
      </c>
      <c r="K5149" s="20">
        <v>4.6260000000000003</v>
      </c>
      <c r="L5149">
        <f t="shared" si="1124"/>
        <v>4.6260000000000003E-2</v>
      </c>
      <c r="N5149" s="1">
        <v>36756</v>
      </c>
      <c r="O5149" s="20">
        <v>4.6260000000000003</v>
      </c>
      <c r="P5149">
        <f t="shared" si="1125"/>
        <v>4.6260000000000003E-2</v>
      </c>
      <c r="R5149" s="1">
        <v>36756</v>
      </c>
      <c r="S5149">
        <v>4.8319999999999999</v>
      </c>
      <c r="T5149">
        <f t="shared" si="1126"/>
        <v>4.8320000000000002E-2</v>
      </c>
      <c r="X5149">
        <f t="shared" si="1127"/>
        <v>0</v>
      </c>
      <c r="AB5149" s="1">
        <v>36756</v>
      </c>
      <c r="AC5149" s="20">
        <v>4.6260000000000003</v>
      </c>
      <c r="AD5149">
        <f t="shared" si="1128"/>
        <v>4.6260000000000003E-2</v>
      </c>
      <c r="AF5149" s="1">
        <v>36756</v>
      </c>
      <c r="AG5149" s="20">
        <v>4.6260000000000003</v>
      </c>
      <c r="AH5149">
        <f t="shared" si="1129"/>
        <v>4.6260000000000003E-2</v>
      </c>
      <c r="AJ5149" s="1">
        <v>36756</v>
      </c>
      <c r="AK5149">
        <v>4.8319999999999999</v>
      </c>
      <c r="AL5149">
        <f t="shared" si="1130"/>
        <v>4.8320000000000002E-2</v>
      </c>
      <c r="AP5149">
        <f t="shared" si="1131"/>
        <v>0</v>
      </c>
      <c r="AS5149" s="1">
        <v>36756</v>
      </c>
      <c r="AT5149" s="20">
        <v>4.6260000000000003</v>
      </c>
      <c r="AU5149">
        <f t="shared" si="1132"/>
        <v>4.6260000000000003E-2</v>
      </c>
      <c r="AX5149" s="1"/>
    </row>
    <row r="5150" spans="1:50" x14ac:dyDescent="0.3">
      <c r="A5150" s="19">
        <f t="shared" si="1133"/>
        <v>53125</v>
      </c>
      <c r="B5150">
        <f t="shared" ca="1" si="1120"/>
        <v>-19.43611111111111</v>
      </c>
      <c r="C5150">
        <f ca="1">IF(currency="USD",'Future et co'!D5150,IF(currency="EUR",'Future et co'!E5150,IF(currency="GBP",'Future et co'!F5150,FALSE)))</f>
        <v>3.5830000000000001E-2</v>
      </c>
      <c r="D5150">
        <f t="shared" ca="1" si="1121"/>
        <v>3.5830000000000001E-2</v>
      </c>
      <c r="E5150">
        <f t="shared" ca="1" si="1122"/>
        <v>2.1409999999999998E-2</v>
      </c>
      <c r="F5150">
        <f t="shared" ca="1" si="1123"/>
        <v>3.7088999999999997E-2</v>
      </c>
      <c r="J5150" s="1">
        <v>36755</v>
      </c>
      <c r="K5150" s="20">
        <v>4.63</v>
      </c>
      <c r="L5150">
        <f t="shared" si="1124"/>
        <v>4.6300000000000001E-2</v>
      </c>
      <c r="N5150" s="1">
        <v>36755</v>
      </c>
      <c r="O5150" s="20">
        <v>4.63</v>
      </c>
      <c r="P5150">
        <f t="shared" si="1125"/>
        <v>4.6300000000000001E-2</v>
      </c>
      <c r="R5150" s="1">
        <v>36755</v>
      </c>
      <c r="S5150">
        <v>4.8410000000000002</v>
      </c>
      <c r="T5150">
        <f t="shared" si="1126"/>
        <v>4.8410000000000002E-2</v>
      </c>
      <c r="X5150">
        <f t="shared" si="1127"/>
        <v>0</v>
      </c>
      <c r="AB5150" s="1">
        <v>36755</v>
      </c>
      <c r="AC5150" s="20">
        <v>4.63</v>
      </c>
      <c r="AD5150">
        <f t="shared" si="1128"/>
        <v>4.6300000000000001E-2</v>
      </c>
      <c r="AF5150" s="1">
        <v>36755</v>
      </c>
      <c r="AG5150" s="20">
        <v>4.63</v>
      </c>
      <c r="AH5150">
        <f t="shared" si="1129"/>
        <v>4.6300000000000001E-2</v>
      </c>
      <c r="AJ5150" s="1">
        <v>36755</v>
      </c>
      <c r="AK5150">
        <v>4.8410000000000002</v>
      </c>
      <c r="AL5150">
        <f t="shared" si="1130"/>
        <v>4.8410000000000002E-2</v>
      </c>
      <c r="AP5150">
        <f t="shared" si="1131"/>
        <v>0</v>
      </c>
      <c r="AS5150" s="1">
        <v>36755</v>
      </c>
      <c r="AT5150" s="20">
        <v>4.63</v>
      </c>
      <c r="AU5150">
        <f t="shared" si="1132"/>
        <v>4.6300000000000001E-2</v>
      </c>
      <c r="AX5150" s="1"/>
    </row>
    <row r="5151" spans="1:50" x14ac:dyDescent="0.3">
      <c r="A5151" s="19">
        <f t="shared" si="1133"/>
        <v>53126</v>
      </c>
      <c r="B5151">
        <f t="shared" ca="1" si="1120"/>
        <v>-19.43888888888889</v>
      </c>
      <c r="C5151">
        <f ca="1">IF(currency="USD",'Future et co'!D5151,IF(currency="EUR",'Future et co'!E5151,IF(currency="GBP",'Future et co'!F5151,FALSE)))</f>
        <v>3.5830000000000001E-2</v>
      </c>
      <c r="D5151">
        <f t="shared" ca="1" si="1121"/>
        <v>3.5830000000000001E-2</v>
      </c>
      <c r="E5151">
        <f t="shared" ca="1" si="1122"/>
        <v>2.1409999999999998E-2</v>
      </c>
      <c r="F5151">
        <f t="shared" ca="1" si="1123"/>
        <v>3.7088999999999997E-2</v>
      </c>
      <c r="J5151" s="1">
        <v>36754</v>
      </c>
      <c r="K5151" s="20">
        <v>4.5979999999999999</v>
      </c>
      <c r="L5151">
        <f t="shared" si="1124"/>
        <v>4.598E-2</v>
      </c>
      <c r="N5151" s="1">
        <v>36754</v>
      </c>
      <c r="O5151" s="20">
        <v>4.5979999999999999</v>
      </c>
      <c r="P5151">
        <f t="shared" si="1125"/>
        <v>4.598E-2</v>
      </c>
      <c r="R5151" s="1">
        <v>36754</v>
      </c>
      <c r="S5151">
        <v>4.8239999999999998</v>
      </c>
      <c r="T5151">
        <f t="shared" si="1126"/>
        <v>4.8239999999999998E-2</v>
      </c>
      <c r="X5151">
        <f t="shared" si="1127"/>
        <v>0</v>
      </c>
      <c r="AB5151" s="1">
        <v>36754</v>
      </c>
      <c r="AC5151" s="20">
        <v>4.5979999999999999</v>
      </c>
      <c r="AD5151">
        <f t="shared" si="1128"/>
        <v>4.598E-2</v>
      </c>
      <c r="AF5151" s="1">
        <v>36754</v>
      </c>
      <c r="AG5151" s="20">
        <v>4.5979999999999999</v>
      </c>
      <c r="AH5151">
        <f t="shared" si="1129"/>
        <v>4.598E-2</v>
      </c>
      <c r="AJ5151" s="1">
        <v>36754</v>
      </c>
      <c r="AK5151">
        <v>4.8239999999999998</v>
      </c>
      <c r="AL5151">
        <f t="shared" si="1130"/>
        <v>4.8239999999999998E-2</v>
      </c>
      <c r="AP5151">
        <f t="shared" si="1131"/>
        <v>0</v>
      </c>
      <c r="AS5151" s="1">
        <v>36754</v>
      </c>
      <c r="AT5151" s="20">
        <v>4.5979999999999999</v>
      </c>
      <c r="AU5151">
        <f t="shared" si="1132"/>
        <v>4.598E-2</v>
      </c>
      <c r="AX5151" s="1"/>
    </row>
    <row r="5152" spans="1:50" x14ac:dyDescent="0.3">
      <c r="A5152" s="19">
        <f t="shared" si="1133"/>
        <v>53127</v>
      </c>
      <c r="B5152">
        <f t="shared" ca="1" si="1120"/>
        <v>-19.441666666666666</v>
      </c>
      <c r="C5152">
        <f ca="1">IF(currency="USD",'Future et co'!D5152,IF(currency="EUR",'Future et co'!E5152,IF(currency="GBP",'Future et co'!F5152,FALSE)))</f>
        <v>3.5830000000000001E-2</v>
      </c>
      <c r="D5152">
        <f t="shared" ca="1" si="1121"/>
        <v>3.5830000000000001E-2</v>
      </c>
      <c r="E5152">
        <f t="shared" ca="1" si="1122"/>
        <v>2.1409999999999998E-2</v>
      </c>
      <c r="F5152">
        <f t="shared" ca="1" si="1123"/>
        <v>3.7088999999999997E-2</v>
      </c>
      <c r="J5152" s="1">
        <v>36753</v>
      </c>
      <c r="K5152" s="20">
        <v>4.5640000000000001</v>
      </c>
      <c r="L5152">
        <f t="shared" si="1124"/>
        <v>4.564E-2</v>
      </c>
      <c r="N5152" s="1">
        <v>36753</v>
      </c>
      <c r="O5152" s="20">
        <v>4.5640000000000001</v>
      </c>
      <c r="P5152">
        <f t="shared" si="1125"/>
        <v>4.564E-2</v>
      </c>
      <c r="R5152" s="1">
        <v>36753</v>
      </c>
      <c r="S5152">
        <v>4.7859999999999996</v>
      </c>
      <c r="T5152">
        <f t="shared" si="1126"/>
        <v>4.7859999999999993E-2</v>
      </c>
      <c r="X5152">
        <f t="shared" si="1127"/>
        <v>0</v>
      </c>
      <c r="AB5152" s="1">
        <v>36753</v>
      </c>
      <c r="AC5152" s="20">
        <v>4.5640000000000001</v>
      </c>
      <c r="AD5152">
        <f t="shared" si="1128"/>
        <v>4.564E-2</v>
      </c>
      <c r="AF5152" s="1">
        <v>36753</v>
      </c>
      <c r="AG5152" s="20">
        <v>4.5640000000000001</v>
      </c>
      <c r="AH5152">
        <f t="shared" si="1129"/>
        <v>4.564E-2</v>
      </c>
      <c r="AJ5152" s="1">
        <v>36753</v>
      </c>
      <c r="AK5152">
        <v>4.7859999999999996</v>
      </c>
      <c r="AL5152">
        <f t="shared" si="1130"/>
        <v>4.7859999999999993E-2</v>
      </c>
      <c r="AP5152">
        <f t="shared" si="1131"/>
        <v>0</v>
      </c>
      <c r="AS5152" s="1">
        <v>36753</v>
      </c>
      <c r="AT5152" s="20">
        <v>4.5640000000000001</v>
      </c>
      <c r="AU5152">
        <f t="shared" si="1132"/>
        <v>4.564E-2</v>
      </c>
      <c r="AX5152" s="1"/>
    </row>
    <row r="5153" spans="1:50" x14ac:dyDescent="0.3">
      <c r="A5153" s="19">
        <f t="shared" si="1133"/>
        <v>53128</v>
      </c>
      <c r="B5153">
        <f t="shared" ca="1" si="1120"/>
        <v>-19.444444444444443</v>
      </c>
      <c r="C5153">
        <f ca="1">IF(currency="USD",'Future et co'!D5153,IF(currency="EUR",'Future et co'!E5153,IF(currency="GBP",'Future et co'!F5153,FALSE)))</f>
        <v>3.5830000000000001E-2</v>
      </c>
      <c r="D5153">
        <f t="shared" ca="1" si="1121"/>
        <v>3.5830000000000001E-2</v>
      </c>
      <c r="E5153">
        <f t="shared" ca="1" si="1122"/>
        <v>2.1409999999999998E-2</v>
      </c>
      <c r="F5153">
        <f t="shared" ca="1" si="1123"/>
        <v>3.7088999999999997E-2</v>
      </c>
      <c r="J5153" s="1">
        <v>36752</v>
      </c>
      <c r="K5153" s="20">
        <v>4.5540000000000003</v>
      </c>
      <c r="L5153">
        <f t="shared" si="1124"/>
        <v>4.5540000000000004E-2</v>
      </c>
      <c r="N5153" s="1">
        <v>36752</v>
      </c>
      <c r="O5153" s="20">
        <v>4.5540000000000003</v>
      </c>
      <c r="P5153">
        <f t="shared" si="1125"/>
        <v>4.5540000000000004E-2</v>
      </c>
      <c r="R5153" s="1">
        <v>36752</v>
      </c>
      <c r="S5153">
        <v>4.7839999999999998</v>
      </c>
      <c r="T5153">
        <f t="shared" si="1126"/>
        <v>4.7840000000000001E-2</v>
      </c>
      <c r="X5153">
        <f t="shared" si="1127"/>
        <v>0</v>
      </c>
      <c r="AB5153" s="1">
        <v>36752</v>
      </c>
      <c r="AC5153" s="20">
        <v>4.5540000000000003</v>
      </c>
      <c r="AD5153">
        <f t="shared" si="1128"/>
        <v>4.5540000000000004E-2</v>
      </c>
      <c r="AF5153" s="1">
        <v>36752</v>
      </c>
      <c r="AG5153" s="20">
        <v>4.5540000000000003</v>
      </c>
      <c r="AH5153">
        <f t="shared" si="1129"/>
        <v>4.5540000000000004E-2</v>
      </c>
      <c r="AJ5153" s="1">
        <v>36752</v>
      </c>
      <c r="AK5153">
        <v>4.7839999999999998</v>
      </c>
      <c r="AL5153">
        <f t="shared" si="1130"/>
        <v>4.7840000000000001E-2</v>
      </c>
      <c r="AP5153">
        <f t="shared" si="1131"/>
        <v>0</v>
      </c>
      <c r="AS5153" s="1">
        <v>36752</v>
      </c>
      <c r="AT5153" s="20">
        <v>4.5540000000000003</v>
      </c>
      <c r="AU5153">
        <f t="shared" si="1132"/>
        <v>4.5540000000000004E-2</v>
      </c>
      <c r="AX5153" s="1"/>
    </row>
    <row r="5154" spans="1:50" x14ac:dyDescent="0.3">
      <c r="A5154" s="19">
        <f t="shared" si="1133"/>
        <v>53129</v>
      </c>
      <c r="B5154">
        <f t="shared" ca="1" si="1120"/>
        <v>-19.447222222222223</v>
      </c>
      <c r="C5154">
        <f ca="1">IF(currency="USD",'Future et co'!D5154,IF(currency="EUR",'Future et co'!E5154,IF(currency="GBP",'Future et co'!F5154,FALSE)))</f>
        <v>3.5830000000000001E-2</v>
      </c>
      <c r="D5154">
        <f t="shared" ca="1" si="1121"/>
        <v>3.5830000000000001E-2</v>
      </c>
      <c r="E5154">
        <f t="shared" ca="1" si="1122"/>
        <v>2.1409999999999998E-2</v>
      </c>
      <c r="F5154">
        <f t="shared" ca="1" si="1123"/>
        <v>3.7088999999999997E-2</v>
      </c>
      <c r="J5154" s="1">
        <v>36749</v>
      </c>
      <c r="K5154" s="20">
        <v>4.4649999999999999</v>
      </c>
      <c r="L5154">
        <f t="shared" si="1124"/>
        <v>4.4649999999999995E-2</v>
      </c>
      <c r="N5154" s="1">
        <v>36749</v>
      </c>
      <c r="O5154" s="20">
        <v>4.4649999999999999</v>
      </c>
      <c r="P5154">
        <f t="shared" si="1125"/>
        <v>4.4649999999999995E-2</v>
      </c>
      <c r="R5154" s="1">
        <v>36749</v>
      </c>
      <c r="S5154">
        <v>4.7110000000000003</v>
      </c>
      <c r="T5154">
        <f t="shared" si="1126"/>
        <v>4.7110000000000006E-2</v>
      </c>
      <c r="X5154">
        <f t="shared" si="1127"/>
        <v>0</v>
      </c>
      <c r="AB5154" s="1">
        <v>36749</v>
      </c>
      <c r="AC5154" s="20">
        <v>4.4649999999999999</v>
      </c>
      <c r="AD5154">
        <f t="shared" si="1128"/>
        <v>4.4649999999999995E-2</v>
      </c>
      <c r="AF5154" s="1">
        <v>36749</v>
      </c>
      <c r="AG5154" s="20">
        <v>4.4649999999999999</v>
      </c>
      <c r="AH5154">
        <f t="shared" si="1129"/>
        <v>4.4649999999999995E-2</v>
      </c>
      <c r="AJ5154" s="1">
        <v>36749</v>
      </c>
      <c r="AK5154">
        <v>4.7110000000000003</v>
      </c>
      <c r="AL5154">
        <f t="shared" si="1130"/>
        <v>4.7110000000000006E-2</v>
      </c>
      <c r="AP5154">
        <f t="shared" si="1131"/>
        <v>0</v>
      </c>
      <c r="AS5154" s="1">
        <v>36749</v>
      </c>
      <c r="AT5154" s="20">
        <v>4.4649999999999999</v>
      </c>
      <c r="AU5154">
        <f t="shared" si="1132"/>
        <v>4.4649999999999995E-2</v>
      </c>
      <c r="AX5154" s="1"/>
    </row>
    <row r="5155" spans="1:50" x14ac:dyDescent="0.3">
      <c r="A5155" s="19">
        <f t="shared" si="1133"/>
        <v>53132</v>
      </c>
      <c r="B5155">
        <f t="shared" ca="1" si="1120"/>
        <v>-19.455555555555556</v>
      </c>
      <c r="C5155">
        <f ca="1">IF(currency="USD",'Future et co'!D5155,IF(currency="EUR",'Future et co'!E5155,IF(currency="GBP",'Future et co'!F5155,FALSE)))</f>
        <v>3.5830000000000001E-2</v>
      </c>
      <c r="D5155">
        <f t="shared" ca="1" si="1121"/>
        <v>3.5830000000000001E-2</v>
      </c>
      <c r="E5155">
        <f t="shared" ca="1" si="1122"/>
        <v>2.1409999999999998E-2</v>
      </c>
      <c r="F5155">
        <f t="shared" ca="1" si="1123"/>
        <v>3.7088999999999997E-2</v>
      </c>
      <c r="J5155" s="1">
        <v>36748</v>
      </c>
      <c r="K5155" s="20">
        <v>4.4080000000000004</v>
      </c>
      <c r="L5155">
        <f t="shared" si="1124"/>
        <v>4.4080000000000001E-2</v>
      </c>
      <c r="N5155" s="1">
        <v>36748</v>
      </c>
      <c r="O5155" s="20">
        <v>4.4080000000000004</v>
      </c>
      <c r="P5155">
        <f t="shared" si="1125"/>
        <v>4.4080000000000001E-2</v>
      </c>
      <c r="R5155" s="1">
        <v>36748</v>
      </c>
      <c r="S5155">
        <v>4.6479999999999997</v>
      </c>
      <c r="T5155">
        <f t="shared" si="1126"/>
        <v>4.6479999999999994E-2</v>
      </c>
      <c r="X5155">
        <f t="shared" si="1127"/>
        <v>0</v>
      </c>
      <c r="AB5155" s="1">
        <v>36748</v>
      </c>
      <c r="AC5155" s="20">
        <v>4.4080000000000004</v>
      </c>
      <c r="AD5155">
        <f t="shared" si="1128"/>
        <v>4.4080000000000001E-2</v>
      </c>
      <c r="AF5155" s="1">
        <v>36748</v>
      </c>
      <c r="AG5155" s="20">
        <v>4.4080000000000004</v>
      </c>
      <c r="AH5155">
        <f t="shared" si="1129"/>
        <v>4.4080000000000001E-2</v>
      </c>
      <c r="AJ5155" s="1">
        <v>36748</v>
      </c>
      <c r="AK5155">
        <v>4.6479999999999997</v>
      </c>
      <c r="AL5155">
        <f t="shared" si="1130"/>
        <v>4.6479999999999994E-2</v>
      </c>
      <c r="AP5155">
        <f t="shared" si="1131"/>
        <v>0</v>
      </c>
      <c r="AS5155" s="1">
        <v>36748</v>
      </c>
      <c r="AT5155" s="20">
        <v>4.4080000000000004</v>
      </c>
      <c r="AU5155">
        <f t="shared" si="1132"/>
        <v>4.4080000000000001E-2</v>
      </c>
      <c r="AX5155" s="1"/>
    </row>
    <row r="5156" spans="1:50" x14ac:dyDescent="0.3">
      <c r="A5156" s="19">
        <f t="shared" si="1133"/>
        <v>53133</v>
      </c>
      <c r="B5156">
        <f t="shared" ca="1" si="1120"/>
        <v>-19.458333333333332</v>
      </c>
      <c r="C5156">
        <f ca="1">IF(currency="USD",'Future et co'!D5156,IF(currency="EUR",'Future et co'!E5156,IF(currency="GBP",'Future et co'!F5156,FALSE)))</f>
        <v>3.5830000000000001E-2</v>
      </c>
      <c r="D5156">
        <f t="shared" ca="1" si="1121"/>
        <v>3.5830000000000001E-2</v>
      </c>
      <c r="E5156">
        <f t="shared" ca="1" si="1122"/>
        <v>2.1409999999999998E-2</v>
      </c>
      <c r="F5156">
        <f t="shared" ca="1" si="1123"/>
        <v>3.7088999999999997E-2</v>
      </c>
      <c r="J5156" s="1">
        <v>36747</v>
      </c>
      <c r="K5156" s="20">
        <v>4.4059999999999997</v>
      </c>
      <c r="L5156">
        <f t="shared" si="1124"/>
        <v>4.4059999999999995E-2</v>
      </c>
      <c r="N5156" s="1">
        <v>36747</v>
      </c>
      <c r="O5156" s="20">
        <v>4.4059999999999997</v>
      </c>
      <c r="P5156">
        <f t="shared" si="1125"/>
        <v>4.4059999999999995E-2</v>
      </c>
      <c r="R5156" s="1">
        <v>36747</v>
      </c>
      <c r="S5156">
        <v>4.6440000000000001</v>
      </c>
      <c r="T5156">
        <f t="shared" si="1126"/>
        <v>4.6440000000000002E-2</v>
      </c>
      <c r="X5156">
        <f t="shared" si="1127"/>
        <v>0</v>
      </c>
      <c r="AB5156" s="1">
        <v>36747</v>
      </c>
      <c r="AC5156" s="20">
        <v>4.4059999999999997</v>
      </c>
      <c r="AD5156">
        <f t="shared" si="1128"/>
        <v>4.4059999999999995E-2</v>
      </c>
      <c r="AF5156" s="1">
        <v>36747</v>
      </c>
      <c r="AG5156" s="20">
        <v>4.4059999999999997</v>
      </c>
      <c r="AH5156">
        <f t="shared" si="1129"/>
        <v>4.4059999999999995E-2</v>
      </c>
      <c r="AJ5156" s="1">
        <v>36747</v>
      </c>
      <c r="AK5156">
        <v>4.6440000000000001</v>
      </c>
      <c r="AL5156">
        <f t="shared" si="1130"/>
        <v>4.6440000000000002E-2</v>
      </c>
      <c r="AP5156">
        <f t="shared" si="1131"/>
        <v>0</v>
      </c>
      <c r="AS5156" s="1">
        <v>36747</v>
      </c>
      <c r="AT5156" s="20">
        <v>4.4059999999999997</v>
      </c>
      <c r="AU5156">
        <f t="shared" si="1132"/>
        <v>4.4059999999999995E-2</v>
      </c>
      <c r="AX5156" s="1"/>
    </row>
    <row r="5157" spans="1:50" x14ac:dyDescent="0.3">
      <c r="A5157" s="19">
        <f t="shared" si="1133"/>
        <v>53134</v>
      </c>
      <c r="B5157">
        <f t="shared" ca="1" si="1120"/>
        <v>-19.461111111111112</v>
      </c>
      <c r="C5157">
        <f ca="1">IF(currency="USD",'Future et co'!D5157,IF(currency="EUR",'Future et co'!E5157,IF(currency="GBP",'Future et co'!F5157,FALSE)))</f>
        <v>3.5830000000000001E-2</v>
      </c>
      <c r="D5157">
        <f t="shared" ca="1" si="1121"/>
        <v>3.5830000000000001E-2</v>
      </c>
      <c r="E5157">
        <f t="shared" ca="1" si="1122"/>
        <v>2.1409999999999998E-2</v>
      </c>
      <c r="F5157">
        <f t="shared" ca="1" si="1123"/>
        <v>3.7088999999999997E-2</v>
      </c>
      <c r="J5157" s="1">
        <v>36746</v>
      </c>
      <c r="K5157" s="20">
        <v>4.4059999999999997</v>
      </c>
      <c r="L5157">
        <f t="shared" si="1124"/>
        <v>4.4059999999999995E-2</v>
      </c>
      <c r="N5157" s="1">
        <v>36746</v>
      </c>
      <c r="O5157" s="20">
        <v>4.4059999999999997</v>
      </c>
      <c r="P5157">
        <f t="shared" si="1125"/>
        <v>4.4059999999999995E-2</v>
      </c>
      <c r="R5157" s="1">
        <v>36746</v>
      </c>
      <c r="S5157">
        <v>4.6369999999999996</v>
      </c>
      <c r="T5157">
        <f t="shared" si="1126"/>
        <v>4.6369999999999995E-2</v>
      </c>
      <c r="X5157">
        <f t="shared" si="1127"/>
        <v>0</v>
      </c>
      <c r="AB5157" s="1">
        <v>36746</v>
      </c>
      <c r="AC5157" s="20">
        <v>4.4059999999999997</v>
      </c>
      <c r="AD5157">
        <f t="shared" si="1128"/>
        <v>4.4059999999999995E-2</v>
      </c>
      <c r="AF5157" s="1">
        <v>36746</v>
      </c>
      <c r="AG5157" s="20">
        <v>4.4059999999999997</v>
      </c>
      <c r="AH5157">
        <f t="shared" si="1129"/>
        <v>4.4059999999999995E-2</v>
      </c>
      <c r="AJ5157" s="1">
        <v>36746</v>
      </c>
      <c r="AK5157">
        <v>4.6369999999999996</v>
      </c>
      <c r="AL5157">
        <f t="shared" si="1130"/>
        <v>4.6369999999999995E-2</v>
      </c>
      <c r="AP5157">
        <f t="shared" si="1131"/>
        <v>0</v>
      </c>
      <c r="AS5157" s="1">
        <v>36746</v>
      </c>
      <c r="AT5157" s="20">
        <v>4.4059999999999997</v>
      </c>
      <c r="AU5157">
        <f t="shared" si="1132"/>
        <v>4.4059999999999995E-2</v>
      </c>
      <c r="AX5157" s="1"/>
    </row>
    <row r="5158" spans="1:50" x14ac:dyDescent="0.3">
      <c r="A5158" s="19">
        <f t="shared" si="1133"/>
        <v>53135</v>
      </c>
      <c r="B5158">
        <f t="shared" ca="1" si="1120"/>
        <v>-19.463888888888889</v>
      </c>
      <c r="C5158">
        <f ca="1">IF(currency="USD",'Future et co'!D5158,IF(currency="EUR",'Future et co'!E5158,IF(currency="GBP",'Future et co'!F5158,FALSE)))</f>
        <v>3.5830000000000001E-2</v>
      </c>
      <c r="D5158">
        <f t="shared" ca="1" si="1121"/>
        <v>3.5830000000000001E-2</v>
      </c>
      <c r="E5158">
        <f t="shared" ca="1" si="1122"/>
        <v>2.1409999999999998E-2</v>
      </c>
      <c r="F5158">
        <f t="shared" ca="1" si="1123"/>
        <v>3.7088999999999997E-2</v>
      </c>
      <c r="J5158" s="1">
        <v>36745</v>
      </c>
      <c r="K5158" s="20">
        <v>4.4139999999999997</v>
      </c>
      <c r="L5158">
        <f t="shared" si="1124"/>
        <v>4.4139999999999999E-2</v>
      </c>
      <c r="N5158" s="1">
        <v>36745</v>
      </c>
      <c r="O5158" s="20">
        <v>4.4139999999999997</v>
      </c>
      <c r="P5158">
        <f t="shared" si="1125"/>
        <v>4.4139999999999999E-2</v>
      </c>
      <c r="R5158" s="1">
        <v>36745</v>
      </c>
      <c r="S5158">
        <v>4.6390000000000002</v>
      </c>
      <c r="T5158">
        <f t="shared" si="1126"/>
        <v>4.6390000000000001E-2</v>
      </c>
      <c r="X5158">
        <f t="shared" si="1127"/>
        <v>0</v>
      </c>
      <c r="AB5158" s="1">
        <v>36745</v>
      </c>
      <c r="AC5158" s="20">
        <v>4.4139999999999997</v>
      </c>
      <c r="AD5158">
        <f t="shared" si="1128"/>
        <v>4.4139999999999999E-2</v>
      </c>
      <c r="AF5158" s="1">
        <v>36745</v>
      </c>
      <c r="AG5158" s="20">
        <v>4.4139999999999997</v>
      </c>
      <c r="AH5158">
        <f t="shared" si="1129"/>
        <v>4.4139999999999999E-2</v>
      </c>
      <c r="AJ5158" s="1">
        <v>36745</v>
      </c>
      <c r="AK5158">
        <v>4.6390000000000002</v>
      </c>
      <c r="AL5158">
        <f t="shared" si="1130"/>
        <v>4.6390000000000001E-2</v>
      </c>
      <c r="AP5158">
        <f t="shared" si="1131"/>
        <v>0</v>
      </c>
      <c r="AS5158" s="1">
        <v>36745</v>
      </c>
      <c r="AT5158" s="20">
        <v>4.4139999999999997</v>
      </c>
      <c r="AU5158">
        <f t="shared" si="1132"/>
        <v>4.4139999999999999E-2</v>
      </c>
      <c r="AX5158" s="1"/>
    </row>
    <row r="5159" spans="1:50" x14ac:dyDescent="0.3">
      <c r="A5159" s="19">
        <f t="shared" si="1133"/>
        <v>53136</v>
      </c>
      <c r="B5159">
        <f t="shared" ca="1" si="1120"/>
        <v>-19.466666666666665</v>
      </c>
      <c r="C5159">
        <f ca="1">IF(currency="USD",'Future et co'!D5159,IF(currency="EUR",'Future et co'!E5159,IF(currency="GBP",'Future et co'!F5159,FALSE)))</f>
        <v>3.5830000000000001E-2</v>
      </c>
      <c r="D5159">
        <f t="shared" ca="1" si="1121"/>
        <v>3.5830000000000001E-2</v>
      </c>
      <c r="E5159">
        <f t="shared" ca="1" si="1122"/>
        <v>2.1409999999999998E-2</v>
      </c>
      <c r="F5159">
        <f t="shared" ca="1" si="1123"/>
        <v>3.7088999999999997E-2</v>
      </c>
      <c r="J5159" s="1">
        <v>36742</v>
      </c>
      <c r="K5159" s="20">
        <v>4.4160000000000004</v>
      </c>
      <c r="L5159">
        <f t="shared" si="1124"/>
        <v>4.4160000000000005E-2</v>
      </c>
      <c r="N5159" s="1">
        <v>36742</v>
      </c>
      <c r="O5159" s="20">
        <v>4.4160000000000004</v>
      </c>
      <c r="P5159">
        <f t="shared" si="1125"/>
        <v>4.4160000000000005E-2</v>
      </c>
      <c r="R5159" s="1">
        <v>36742</v>
      </c>
      <c r="S5159">
        <v>4.6440000000000001</v>
      </c>
      <c r="T5159">
        <f t="shared" si="1126"/>
        <v>4.6440000000000002E-2</v>
      </c>
      <c r="X5159">
        <f t="shared" si="1127"/>
        <v>0</v>
      </c>
      <c r="AB5159" s="1">
        <v>36742</v>
      </c>
      <c r="AC5159" s="20">
        <v>4.4160000000000004</v>
      </c>
      <c r="AD5159">
        <f t="shared" si="1128"/>
        <v>4.4160000000000005E-2</v>
      </c>
      <c r="AF5159" s="1">
        <v>36742</v>
      </c>
      <c r="AG5159" s="20">
        <v>4.4160000000000004</v>
      </c>
      <c r="AH5159">
        <f t="shared" si="1129"/>
        <v>4.4160000000000005E-2</v>
      </c>
      <c r="AJ5159" s="1">
        <v>36742</v>
      </c>
      <c r="AK5159">
        <v>4.6440000000000001</v>
      </c>
      <c r="AL5159">
        <f t="shared" si="1130"/>
        <v>4.6440000000000002E-2</v>
      </c>
      <c r="AP5159">
        <f t="shared" si="1131"/>
        <v>0</v>
      </c>
      <c r="AS5159" s="1">
        <v>36742</v>
      </c>
      <c r="AT5159" s="20">
        <v>4.4160000000000004</v>
      </c>
      <c r="AU5159">
        <f t="shared" si="1132"/>
        <v>4.4160000000000005E-2</v>
      </c>
      <c r="AX5159" s="1"/>
    </row>
    <row r="5160" spans="1:50" x14ac:dyDescent="0.3">
      <c r="A5160" s="19">
        <f t="shared" si="1133"/>
        <v>53139</v>
      </c>
      <c r="B5160">
        <f t="shared" ca="1" si="1120"/>
        <v>-19.475000000000001</v>
      </c>
      <c r="C5160">
        <f ca="1">IF(currency="USD",'Future et co'!D5160,IF(currency="EUR",'Future et co'!E5160,IF(currency="GBP",'Future et co'!F5160,FALSE)))</f>
        <v>3.5830000000000001E-2</v>
      </c>
      <c r="D5160">
        <f t="shared" ca="1" si="1121"/>
        <v>3.5830000000000001E-2</v>
      </c>
      <c r="E5160">
        <f t="shared" ca="1" si="1122"/>
        <v>2.1409999999999998E-2</v>
      </c>
      <c r="F5160">
        <f t="shared" ca="1" si="1123"/>
        <v>3.7088999999999997E-2</v>
      </c>
      <c r="J5160" s="1">
        <v>36741</v>
      </c>
      <c r="K5160" s="20">
        <v>4.4169999999999998</v>
      </c>
      <c r="L5160">
        <f t="shared" si="1124"/>
        <v>4.4170000000000001E-2</v>
      </c>
      <c r="N5160" s="1">
        <v>36741</v>
      </c>
      <c r="O5160" s="20">
        <v>4.4169999999999998</v>
      </c>
      <c r="P5160">
        <f t="shared" si="1125"/>
        <v>4.4170000000000001E-2</v>
      </c>
      <c r="R5160" s="1">
        <v>36741</v>
      </c>
      <c r="S5160">
        <v>4.6420000000000003</v>
      </c>
      <c r="T5160">
        <f t="shared" si="1126"/>
        <v>4.6420000000000003E-2</v>
      </c>
      <c r="X5160">
        <f t="shared" si="1127"/>
        <v>0</v>
      </c>
      <c r="AB5160" s="1">
        <v>36741</v>
      </c>
      <c r="AC5160" s="20">
        <v>4.4169999999999998</v>
      </c>
      <c r="AD5160">
        <f t="shared" si="1128"/>
        <v>4.4170000000000001E-2</v>
      </c>
      <c r="AF5160" s="1">
        <v>36741</v>
      </c>
      <c r="AG5160" s="20">
        <v>4.4169999999999998</v>
      </c>
      <c r="AH5160">
        <f t="shared" si="1129"/>
        <v>4.4170000000000001E-2</v>
      </c>
      <c r="AJ5160" s="1">
        <v>36741</v>
      </c>
      <c r="AK5160">
        <v>4.6420000000000003</v>
      </c>
      <c r="AL5160">
        <f t="shared" si="1130"/>
        <v>4.6420000000000003E-2</v>
      </c>
      <c r="AP5160">
        <f t="shared" si="1131"/>
        <v>0</v>
      </c>
      <c r="AS5160" s="1">
        <v>36741</v>
      </c>
      <c r="AT5160" s="20">
        <v>4.4169999999999998</v>
      </c>
      <c r="AU5160">
        <f t="shared" si="1132"/>
        <v>4.4170000000000001E-2</v>
      </c>
      <c r="AX5160" s="1"/>
    </row>
    <row r="5161" spans="1:50" x14ac:dyDescent="0.3">
      <c r="A5161" s="19">
        <f t="shared" si="1133"/>
        <v>53140</v>
      </c>
      <c r="B5161">
        <f t="shared" ca="1" si="1120"/>
        <v>-19.477777777777778</v>
      </c>
      <c r="C5161">
        <f ca="1">IF(currency="USD",'Future et co'!D5161,IF(currency="EUR",'Future et co'!E5161,IF(currency="GBP",'Future et co'!F5161,FALSE)))</f>
        <v>3.5830000000000001E-2</v>
      </c>
      <c r="D5161">
        <f t="shared" ca="1" si="1121"/>
        <v>3.5830000000000001E-2</v>
      </c>
      <c r="E5161">
        <f t="shared" ca="1" si="1122"/>
        <v>2.1409999999999998E-2</v>
      </c>
      <c r="F5161">
        <f t="shared" ca="1" si="1123"/>
        <v>3.7088999999999997E-2</v>
      </c>
      <c r="J5161" s="1">
        <v>36740</v>
      </c>
      <c r="K5161" s="20">
        <v>4.4169999999999998</v>
      </c>
      <c r="L5161">
        <f t="shared" si="1124"/>
        <v>4.4170000000000001E-2</v>
      </c>
      <c r="N5161" s="1">
        <v>36740</v>
      </c>
      <c r="O5161" s="20">
        <v>4.4169999999999998</v>
      </c>
      <c r="P5161">
        <f t="shared" si="1125"/>
        <v>4.4170000000000001E-2</v>
      </c>
      <c r="R5161" s="1">
        <v>36740</v>
      </c>
      <c r="S5161">
        <v>4.6390000000000002</v>
      </c>
      <c r="T5161">
        <f t="shared" si="1126"/>
        <v>4.6390000000000001E-2</v>
      </c>
      <c r="X5161">
        <f t="shared" si="1127"/>
        <v>0</v>
      </c>
      <c r="AB5161" s="1">
        <v>36740</v>
      </c>
      <c r="AC5161" s="20">
        <v>4.4169999999999998</v>
      </c>
      <c r="AD5161">
        <f t="shared" si="1128"/>
        <v>4.4170000000000001E-2</v>
      </c>
      <c r="AF5161" s="1">
        <v>36740</v>
      </c>
      <c r="AG5161" s="20">
        <v>4.4169999999999998</v>
      </c>
      <c r="AH5161">
        <f t="shared" si="1129"/>
        <v>4.4170000000000001E-2</v>
      </c>
      <c r="AJ5161" s="1">
        <v>36740</v>
      </c>
      <c r="AK5161">
        <v>4.6390000000000002</v>
      </c>
      <c r="AL5161">
        <f t="shared" si="1130"/>
        <v>4.6390000000000001E-2</v>
      </c>
      <c r="AP5161">
        <f t="shared" si="1131"/>
        <v>0</v>
      </c>
      <c r="AS5161" s="1">
        <v>36740</v>
      </c>
      <c r="AT5161" s="20">
        <v>4.4169999999999998</v>
      </c>
      <c r="AU5161">
        <f t="shared" si="1132"/>
        <v>4.4170000000000001E-2</v>
      </c>
      <c r="AX5161" s="1"/>
    </row>
    <row r="5162" spans="1:50" x14ac:dyDescent="0.3">
      <c r="A5162" s="19">
        <f t="shared" si="1133"/>
        <v>53141</v>
      </c>
      <c r="B5162">
        <f t="shared" ca="1" si="1120"/>
        <v>-19.480555555555554</v>
      </c>
      <c r="C5162">
        <f ca="1">IF(currency="USD",'Future et co'!D5162,IF(currency="EUR",'Future et co'!E5162,IF(currency="GBP",'Future et co'!F5162,FALSE)))</f>
        <v>3.5830000000000001E-2</v>
      </c>
      <c r="D5162">
        <f t="shared" ca="1" si="1121"/>
        <v>3.5830000000000001E-2</v>
      </c>
      <c r="E5162">
        <f t="shared" ca="1" si="1122"/>
        <v>2.1409999999999998E-2</v>
      </c>
      <c r="F5162">
        <f t="shared" ca="1" si="1123"/>
        <v>3.7088999999999997E-2</v>
      </c>
      <c r="J5162" s="1">
        <v>36739</v>
      </c>
      <c r="K5162" s="20">
        <v>4.4160000000000004</v>
      </c>
      <c r="L5162">
        <f t="shared" si="1124"/>
        <v>4.4160000000000005E-2</v>
      </c>
      <c r="N5162" s="1">
        <v>36739</v>
      </c>
      <c r="O5162" s="20">
        <v>4.4160000000000004</v>
      </c>
      <c r="P5162">
        <f t="shared" si="1125"/>
        <v>4.4160000000000005E-2</v>
      </c>
      <c r="R5162" s="1">
        <v>36739</v>
      </c>
      <c r="S5162">
        <v>4.6360000000000001</v>
      </c>
      <c r="T5162">
        <f t="shared" si="1126"/>
        <v>4.6359999999999998E-2</v>
      </c>
      <c r="X5162">
        <f t="shared" si="1127"/>
        <v>0</v>
      </c>
      <c r="AB5162" s="1">
        <v>36739</v>
      </c>
      <c r="AC5162" s="20">
        <v>4.4160000000000004</v>
      </c>
      <c r="AD5162">
        <f t="shared" si="1128"/>
        <v>4.4160000000000005E-2</v>
      </c>
      <c r="AF5162" s="1">
        <v>36739</v>
      </c>
      <c r="AG5162" s="20">
        <v>4.4160000000000004</v>
      </c>
      <c r="AH5162">
        <f t="shared" si="1129"/>
        <v>4.4160000000000005E-2</v>
      </c>
      <c r="AJ5162" s="1">
        <v>36739</v>
      </c>
      <c r="AK5162">
        <v>4.6360000000000001</v>
      </c>
      <c r="AL5162">
        <f t="shared" si="1130"/>
        <v>4.6359999999999998E-2</v>
      </c>
      <c r="AP5162">
        <f t="shared" si="1131"/>
        <v>0</v>
      </c>
      <c r="AS5162" s="1">
        <v>36739</v>
      </c>
      <c r="AT5162" s="20">
        <v>4.4160000000000004</v>
      </c>
      <c r="AU5162">
        <f t="shared" si="1132"/>
        <v>4.4160000000000005E-2</v>
      </c>
      <c r="AX5162" s="1"/>
    </row>
    <row r="5163" spans="1:50" x14ac:dyDescent="0.3">
      <c r="A5163" s="19">
        <f t="shared" si="1133"/>
        <v>53142</v>
      </c>
      <c r="B5163">
        <f t="shared" ca="1" si="1120"/>
        <v>-19.483333333333334</v>
      </c>
      <c r="C5163">
        <f ca="1">IF(currency="USD",'Future et co'!D5163,IF(currency="EUR",'Future et co'!E5163,IF(currency="GBP",'Future et co'!F5163,FALSE)))</f>
        <v>3.5830000000000001E-2</v>
      </c>
      <c r="D5163">
        <f t="shared" ca="1" si="1121"/>
        <v>3.5830000000000001E-2</v>
      </c>
      <c r="E5163">
        <f t="shared" ca="1" si="1122"/>
        <v>2.1409999999999998E-2</v>
      </c>
      <c r="F5163">
        <f t="shared" ca="1" si="1123"/>
        <v>3.7088999999999997E-2</v>
      </c>
      <c r="J5163" s="1">
        <v>36738</v>
      </c>
      <c r="K5163" s="20">
        <v>4.4169999999999998</v>
      </c>
      <c r="L5163">
        <f t="shared" si="1124"/>
        <v>4.4170000000000001E-2</v>
      </c>
      <c r="N5163" s="1">
        <v>36738</v>
      </c>
      <c r="O5163" s="20">
        <v>4.4169999999999998</v>
      </c>
      <c r="P5163">
        <f t="shared" si="1125"/>
        <v>4.4170000000000001E-2</v>
      </c>
      <c r="R5163" s="1">
        <v>36738</v>
      </c>
      <c r="S5163">
        <v>4.641</v>
      </c>
      <c r="T5163">
        <f t="shared" si="1126"/>
        <v>4.641E-2</v>
      </c>
      <c r="X5163">
        <f t="shared" si="1127"/>
        <v>0</v>
      </c>
      <c r="AB5163" s="1">
        <v>36738</v>
      </c>
      <c r="AC5163" s="20">
        <v>4.4169999999999998</v>
      </c>
      <c r="AD5163">
        <f t="shared" si="1128"/>
        <v>4.4170000000000001E-2</v>
      </c>
      <c r="AF5163" s="1">
        <v>36738</v>
      </c>
      <c r="AG5163" s="20">
        <v>4.4169999999999998</v>
      </c>
      <c r="AH5163">
        <f t="shared" si="1129"/>
        <v>4.4170000000000001E-2</v>
      </c>
      <c r="AJ5163" s="1">
        <v>36738</v>
      </c>
      <c r="AK5163">
        <v>4.641</v>
      </c>
      <c r="AL5163">
        <f t="shared" si="1130"/>
        <v>4.641E-2</v>
      </c>
      <c r="AP5163">
        <f t="shared" si="1131"/>
        <v>0</v>
      </c>
      <c r="AS5163" s="1">
        <v>36738</v>
      </c>
      <c r="AT5163" s="20">
        <v>4.4169999999999998</v>
      </c>
      <c r="AU5163">
        <f t="shared" si="1132"/>
        <v>4.4170000000000001E-2</v>
      </c>
      <c r="AX5163" s="1"/>
    </row>
    <row r="5164" spans="1:50" x14ac:dyDescent="0.3">
      <c r="A5164" s="19">
        <f t="shared" si="1133"/>
        <v>53143</v>
      </c>
      <c r="B5164">
        <f t="shared" ca="1" si="1120"/>
        <v>-19.486111111111111</v>
      </c>
      <c r="C5164">
        <f ca="1">IF(currency="USD",'Future et co'!D5164,IF(currency="EUR",'Future et co'!E5164,IF(currency="GBP",'Future et co'!F5164,FALSE)))</f>
        <v>3.5830000000000001E-2</v>
      </c>
      <c r="D5164">
        <f t="shared" ca="1" si="1121"/>
        <v>3.5830000000000001E-2</v>
      </c>
      <c r="E5164">
        <f t="shared" ca="1" si="1122"/>
        <v>2.1409999999999998E-2</v>
      </c>
      <c r="F5164">
        <f t="shared" ca="1" si="1123"/>
        <v>3.7088999999999997E-2</v>
      </c>
      <c r="J5164" s="1">
        <v>36735</v>
      </c>
      <c r="K5164" s="20">
        <v>4.4189999999999996</v>
      </c>
      <c r="L5164">
        <f t="shared" si="1124"/>
        <v>4.4189999999999993E-2</v>
      </c>
      <c r="N5164" s="1">
        <v>36735</v>
      </c>
      <c r="O5164" s="20">
        <v>4.4189999999999996</v>
      </c>
      <c r="P5164">
        <f t="shared" si="1125"/>
        <v>4.4189999999999993E-2</v>
      </c>
      <c r="R5164" s="1">
        <v>36735</v>
      </c>
      <c r="S5164">
        <v>4.6379999999999999</v>
      </c>
      <c r="T5164">
        <f t="shared" si="1126"/>
        <v>4.6379999999999998E-2</v>
      </c>
      <c r="X5164">
        <f t="shared" si="1127"/>
        <v>0</v>
      </c>
      <c r="AB5164" s="1">
        <v>36735</v>
      </c>
      <c r="AC5164" s="20">
        <v>4.4189999999999996</v>
      </c>
      <c r="AD5164">
        <f t="shared" si="1128"/>
        <v>4.4189999999999993E-2</v>
      </c>
      <c r="AF5164" s="1">
        <v>36735</v>
      </c>
      <c r="AG5164" s="20">
        <v>4.4189999999999996</v>
      </c>
      <c r="AH5164">
        <f t="shared" si="1129"/>
        <v>4.4189999999999993E-2</v>
      </c>
      <c r="AJ5164" s="1">
        <v>36735</v>
      </c>
      <c r="AK5164">
        <v>4.6379999999999999</v>
      </c>
      <c r="AL5164">
        <f t="shared" si="1130"/>
        <v>4.6379999999999998E-2</v>
      </c>
      <c r="AP5164">
        <f t="shared" si="1131"/>
        <v>0</v>
      </c>
      <c r="AS5164" s="1">
        <v>36735</v>
      </c>
      <c r="AT5164" s="20">
        <v>4.4189999999999996</v>
      </c>
      <c r="AU5164">
        <f t="shared" si="1132"/>
        <v>4.4189999999999993E-2</v>
      </c>
      <c r="AX5164" s="1"/>
    </row>
    <row r="5165" spans="1:50" x14ac:dyDescent="0.3">
      <c r="A5165" s="19">
        <f t="shared" si="1133"/>
        <v>53146</v>
      </c>
      <c r="B5165">
        <f t="shared" ca="1" si="1120"/>
        <v>-19.494444444444444</v>
      </c>
      <c r="C5165">
        <f ca="1">IF(currency="USD",'Future et co'!D5165,IF(currency="EUR",'Future et co'!E5165,IF(currency="GBP",'Future et co'!F5165,FALSE)))</f>
        <v>3.5830000000000001E-2</v>
      </c>
      <c r="D5165">
        <f t="shared" ca="1" si="1121"/>
        <v>3.5830000000000001E-2</v>
      </c>
      <c r="E5165">
        <f t="shared" ca="1" si="1122"/>
        <v>2.1409999999999998E-2</v>
      </c>
      <c r="F5165">
        <f t="shared" ca="1" si="1123"/>
        <v>3.7088999999999997E-2</v>
      </c>
      <c r="J5165" s="1">
        <v>36734</v>
      </c>
      <c r="K5165" s="20">
        <v>4.4130000000000003</v>
      </c>
      <c r="L5165">
        <f t="shared" si="1124"/>
        <v>4.4130000000000003E-2</v>
      </c>
      <c r="N5165" s="1">
        <v>36734</v>
      </c>
      <c r="O5165" s="20">
        <v>4.4130000000000003</v>
      </c>
      <c r="P5165">
        <f t="shared" si="1125"/>
        <v>4.4130000000000003E-2</v>
      </c>
      <c r="R5165" s="1">
        <v>36734</v>
      </c>
      <c r="S5165">
        <v>4.63</v>
      </c>
      <c r="T5165">
        <f t="shared" si="1126"/>
        <v>4.6300000000000001E-2</v>
      </c>
      <c r="X5165">
        <f t="shared" si="1127"/>
        <v>0</v>
      </c>
      <c r="AB5165" s="1">
        <v>36734</v>
      </c>
      <c r="AC5165" s="20">
        <v>4.4130000000000003</v>
      </c>
      <c r="AD5165">
        <f t="shared" si="1128"/>
        <v>4.4130000000000003E-2</v>
      </c>
      <c r="AF5165" s="1">
        <v>36734</v>
      </c>
      <c r="AG5165" s="20">
        <v>4.4130000000000003</v>
      </c>
      <c r="AH5165">
        <f t="shared" si="1129"/>
        <v>4.4130000000000003E-2</v>
      </c>
      <c r="AJ5165" s="1">
        <v>36734</v>
      </c>
      <c r="AK5165">
        <v>4.63</v>
      </c>
      <c r="AL5165">
        <f t="shared" si="1130"/>
        <v>4.6300000000000001E-2</v>
      </c>
      <c r="AP5165">
        <f t="shared" si="1131"/>
        <v>0</v>
      </c>
      <c r="AS5165" s="1">
        <v>36734</v>
      </c>
      <c r="AT5165" s="20">
        <v>4.4130000000000003</v>
      </c>
      <c r="AU5165">
        <f t="shared" si="1132"/>
        <v>4.4130000000000003E-2</v>
      </c>
      <c r="AX5165" s="1"/>
    </row>
    <row r="5166" spans="1:50" x14ac:dyDescent="0.3">
      <c r="A5166" s="19">
        <f t="shared" si="1133"/>
        <v>53147</v>
      </c>
      <c r="B5166">
        <f t="shared" ca="1" si="1120"/>
        <v>-19.497222222222224</v>
      </c>
      <c r="C5166">
        <f ca="1">IF(currency="USD",'Future et co'!D5166,IF(currency="EUR",'Future et co'!E5166,IF(currency="GBP",'Future et co'!F5166,FALSE)))</f>
        <v>3.5830000000000001E-2</v>
      </c>
      <c r="D5166">
        <f t="shared" ca="1" si="1121"/>
        <v>3.5830000000000001E-2</v>
      </c>
      <c r="E5166">
        <f t="shared" ca="1" si="1122"/>
        <v>2.1409999999999998E-2</v>
      </c>
      <c r="F5166">
        <f t="shared" ca="1" si="1123"/>
        <v>3.7088999999999997E-2</v>
      </c>
      <c r="J5166" s="1">
        <v>36733</v>
      </c>
      <c r="K5166" s="20">
        <v>4.4109999999999996</v>
      </c>
      <c r="L5166">
        <f t="shared" si="1124"/>
        <v>4.4109999999999996E-2</v>
      </c>
      <c r="N5166" s="1">
        <v>36733</v>
      </c>
      <c r="O5166" s="20">
        <v>4.4109999999999996</v>
      </c>
      <c r="P5166">
        <f t="shared" si="1125"/>
        <v>4.4109999999999996E-2</v>
      </c>
      <c r="R5166" s="1">
        <v>36733</v>
      </c>
      <c r="S5166">
        <v>4.6310000000000002</v>
      </c>
      <c r="T5166">
        <f t="shared" si="1126"/>
        <v>4.6310000000000004E-2</v>
      </c>
      <c r="X5166">
        <f t="shared" si="1127"/>
        <v>0</v>
      </c>
      <c r="AB5166" s="1">
        <v>36733</v>
      </c>
      <c r="AC5166" s="20">
        <v>4.4109999999999996</v>
      </c>
      <c r="AD5166">
        <f t="shared" si="1128"/>
        <v>4.4109999999999996E-2</v>
      </c>
      <c r="AF5166" s="1">
        <v>36733</v>
      </c>
      <c r="AG5166" s="20">
        <v>4.4109999999999996</v>
      </c>
      <c r="AH5166">
        <f t="shared" si="1129"/>
        <v>4.4109999999999996E-2</v>
      </c>
      <c r="AJ5166" s="1">
        <v>36733</v>
      </c>
      <c r="AK5166">
        <v>4.6310000000000002</v>
      </c>
      <c r="AL5166">
        <f t="shared" si="1130"/>
        <v>4.6310000000000004E-2</v>
      </c>
      <c r="AP5166">
        <f t="shared" si="1131"/>
        <v>0</v>
      </c>
      <c r="AS5166" s="1">
        <v>36733</v>
      </c>
      <c r="AT5166" s="20">
        <v>4.4109999999999996</v>
      </c>
      <c r="AU5166">
        <f t="shared" si="1132"/>
        <v>4.4109999999999996E-2</v>
      </c>
      <c r="AX5166" s="1"/>
    </row>
    <row r="5167" spans="1:50" x14ac:dyDescent="0.3">
      <c r="A5167" s="19">
        <f t="shared" si="1133"/>
        <v>53148</v>
      </c>
      <c r="B5167">
        <f t="shared" ca="1" si="1120"/>
        <v>-19.5</v>
      </c>
      <c r="C5167">
        <f ca="1">IF(currency="USD",'Future et co'!D5167,IF(currency="EUR",'Future et co'!E5167,IF(currency="GBP",'Future et co'!F5167,FALSE)))</f>
        <v>3.5830000000000001E-2</v>
      </c>
      <c r="D5167">
        <f t="shared" ca="1" si="1121"/>
        <v>3.5830000000000001E-2</v>
      </c>
      <c r="E5167">
        <f t="shared" ca="1" si="1122"/>
        <v>2.1409999999999998E-2</v>
      </c>
      <c r="F5167">
        <f t="shared" ca="1" si="1123"/>
        <v>3.7088999999999997E-2</v>
      </c>
      <c r="J5167" s="1">
        <v>36732</v>
      </c>
      <c r="K5167" s="20">
        <v>4.4119999999999999</v>
      </c>
      <c r="L5167">
        <f t="shared" si="1124"/>
        <v>4.4119999999999999E-2</v>
      </c>
      <c r="N5167" s="1">
        <v>36732</v>
      </c>
      <c r="O5167" s="20">
        <v>4.4119999999999999</v>
      </c>
      <c r="P5167">
        <f t="shared" si="1125"/>
        <v>4.4119999999999999E-2</v>
      </c>
      <c r="R5167" s="1">
        <v>36732</v>
      </c>
      <c r="S5167">
        <v>4.6260000000000003</v>
      </c>
      <c r="T5167">
        <f t="shared" si="1126"/>
        <v>4.6260000000000003E-2</v>
      </c>
      <c r="X5167">
        <f t="shared" si="1127"/>
        <v>0</v>
      </c>
      <c r="AB5167" s="1">
        <v>36732</v>
      </c>
      <c r="AC5167" s="20">
        <v>4.4119999999999999</v>
      </c>
      <c r="AD5167">
        <f t="shared" si="1128"/>
        <v>4.4119999999999999E-2</v>
      </c>
      <c r="AF5167" s="1">
        <v>36732</v>
      </c>
      <c r="AG5167" s="20">
        <v>4.4119999999999999</v>
      </c>
      <c r="AH5167">
        <f t="shared" si="1129"/>
        <v>4.4119999999999999E-2</v>
      </c>
      <c r="AJ5167" s="1">
        <v>36732</v>
      </c>
      <c r="AK5167">
        <v>4.6260000000000003</v>
      </c>
      <c r="AL5167">
        <f t="shared" si="1130"/>
        <v>4.6260000000000003E-2</v>
      </c>
      <c r="AP5167">
        <f t="shared" si="1131"/>
        <v>0</v>
      </c>
      <c r="AS5167" s="1">
        <v>36732</v>
      </c>
      <c r="AT5167" s="20">
        <v>4.4119999999999999</v>
      </c>
      <c r="AU5167">
        <f t="shared" si="1132"/>
        <v>4.4119999999999999E-2</v>
      </c>
      <c r="AX5167" s="1"/>
    </row>
    <row r="5168" spans="1:50" x14ac:dyDescent="0.3">
      <c r="A5168" s="19">
        <f t="shared" si="1133"/>
        <v>53149</v>
      </c>
      <c r="B5168">
        <f t="shared" ca="1" si="1120"/>
        <v>-19.502777777777776</v>
      </c>
      <c r="C5168">
        <f ca="1">IF(currency="USD",'Future et co'!D5168,IF(currency="EUR",'Future et co'!E5168,IF(currency="GBP",'Future et co'!F5168,FALSE)))</f>
        <v>3.5830000000000001E-2</v>
      </c>
      <c r="D5168">
        <f t="shared" ca="1" si="1121"/>
        <v>3.5830000000000001E-2</v>
      </c>
      <c r="E5168">
        <f t="shared" ca="1" si="1122"/>
        <v>2.1409999999999998E-2</v>
      </c>
      <c r="F5168">
        <f t="shared" ca="1" si="1123"/>
        <v>3.7088999999999997E-2</v>
      </c>
      <c r="J5168" s="1">
        <v>36731</v>
      </c>
      <c r="K5168" s="20">
        <v>4.415</v>
      </c>
      <c r="L5168">
        <f t="shared" si="1124"/>
        <v>4.4150000000000002E-2</v>
      </c>
      <c r="N5168" s="1">
        <v>36731</v>
      </c>
      <c r="O5168" s="20">
        <v>4.415</v>
      </c>
      <c r="P5168">
        <f t="shared" si="1125"/>
        <v>4.4150000000000002E-2</v>
      </c>
      <c r="R5168" s="1">
        <v>36731</v>
      </c>
      <c r="S5168">
        <v>4.6239999999999997</v>
      </c>
      <c r="T5168">
        <f t="shared" si="1126"/>
        <v>4.6239999999999996E-2</v>
      </c>
      <c r="X5168">
        <f t="shared" si="1127"/>
        <v>0</v>
      </c>
      <c r="AB5168" s="1">
        <v>36731</v>
      </c>
      <c r="AC5168" s="20">
        <v>4.415</v>
      </c>
      <c r="AD5168">
        <f t="shared" si="1128"/>
        <v>4.4150000000000002E-2</v>
      </c>
      <c r="AF5168" s="1">
        <v>36731</v>
      </c>
      <c r="AG5168" s="20">
        <v>4.415</v>
      </c>
      <c r="AH5168">
        <f t="shared" si="1129"/>
        <v>4.4150000000000002E-2</v>
      </c>
      <c r="AJ5168" s="1">
        <v>36731</v>
      </c>
      <c r="AK5168">
        <v>4.6239999999999997</v>
      </c>
      <c r="AL5168">
        <f t="shared" si="1130"/>
        <v>4.6239999999999996E-2</v>
      </c>
      <c r="AP5168">
        <f t="shared" si="1131"/>
        <v>0</v>
      </c>
      <c r="AS5168" s="1">
        <v>36731</v>
      </c>
      <c r="AT5168" s="20">
        <v>4.415</v>
      </c>
      <c r="AU5168">
        <f t="shared" si="1132"/>
        <v>4.4150000000000002E-2</v>
      </c>
      <c r="AX5168" s="1"/>
    </row>
    <row r="5169" spans="1:50" x14ac:dyDescent="0.3">
      <c r="A5169" s="19">
        <f t="shared" si="1133"/>
        <v>53150</v>
      </c>
      <c r="B5169">
        <f t="shared" ca="1" si="1120"/>
        <v>-19.505555555555556</v>
      </c>
      <c r="C5169">
        <f ca="1">IF(currency="USD",'Future et co'!D5169,IF(currency="EUR",'Future et co'!E5169,IF(currency="GBP",'Future et co'!F5169,FALSE)))</f>
        <v>3.5830000000000001E-2</v>
      </c>
      <c r="D5169">
        <f t="shared" ca="1" si="1121"/>
        <v>3.5830000000000001E-2</v>
      </c>
      <c r="E5169">
        <f t="shared" ca="1" si="1122"/>
        <v>2.1409999999999998E-2</v>
      </c>
      <c r="F5169">
        <f t="shared" ca="1" si="1123"/>
        <v>3.7088999999999997E-2</v>
      </c>
      <c r="J5169" s="1">
        <v>36728</v>
      </c>
      <c r="K5169" s="20">
        <v>4.4160000000000004</v>
      </c>
      <c r="L5169">
        <f t="shared" si="1124"/>
        <v>4.4160000000000005E-2</v>
      </c>
      <c r="N5169" s="1">
        <v>36728</v>
      </c>
      <c r="O5169" s="20">
        <v>4.4160000000000004</v>
      </c>
      <c r="P5169">
        <f t="shared" si="1125"/>
        <v>4.4160000000000005E-2</v>
      </c>
      <c r="R5169" s="1">
        <v>36728</v>
      </c>
      <c r="S5169">
        <v>4.6239999999999997</v>
      </c>
      <c r="T5169">
        <f t="shared" si="1126"/>
        <v>4.6239999999999996E-2</v>
      </c>
      <c r="X5169">
        <f t="shared" si="1127"/>
        <v>0</v>
      </c>
      <c r="AB5169" s="1">
        <v>36728</v>
      </c>
      <c r="AC5169" s="20">
        <v>4.4160000000000004</v>
      </c>
      <c r="AD5169">
        <f t="shared" si="1128"/>
        <v>4.4160000000000005E-2</v>
      </c>
      <c r="AF5169" s="1">
        <v>36728</v>
      </c>
      <c r="AG5169" s="20">
        <v>4.4160000000000004</v>
      </c>
      <c r="AH5169">
        <f t="shared" si="1129"/>
        <v>4.4160000000000005E-2</v>
      </c>
      <c r="AJ5169" s="1">
        <v>36728</v>
      </c>
      <c r="AK5169">
        <v>4.6239999999999997</v>
      </c>
      <c r="AL5169">
        <f t="shared" si="1130"/>
        <v>4.6239999999999996E-2</v>
      </c>
      <c r="AP5169">
        <f t="shared" si="1131"/>
        <v>0</v>
      </c>
      <c r="AS5169" s="1">
        <v>36728</v>
      </c>
      <c r="AT5169" s="20">
        <v>4.4160000000000004</v>
      </c>
      <c r="AU5169">
        <f t="shared" si="1132"/>
        <v>4.4160000000000005E-2</v>
      </c>
      <c r="AX5169" s="1"/>
    </row>
    <row r="5170" spans="1:50" x14ac:dyDescent="0.3">
      <c r="A5170" s="19">
        <f t="shared" si="1133"/>
        <v>53153</v>
      </c>
      <c r="B5170">
        <f t="shared" ca="1" si="1120"/>
        <v>-19.513888888888889</v>
      </c>
      <c r="C5170">
        <f ca="1">IF(currency="USD",'Future et co'!D5170,IF(currency="EUR",'Future et co'!E5170,IF(currency="GBP",'Future et co'!F5170,FALSE)))</f>
        <v>3.5830000000000001E-2</v>
      </c>
      <c r="D5170">
        <f t="shared" ca="1" si="1121"/>
        <v>3.5830000000000001E-2</v>
      </c>
      <c r="E5170">
        <f t="shared" ca="1" si="1122"/>
        <v>2.1409999999999998E-2</v>
      </c>
      <c r="F5170">
        <f t="shared" ca="1" si="1123"/>
        <v>3.7088999999999997E-2</v>
      </c>
      <c r="J5170" s="1">
        <v>36727</v>
      </c>
      <c r="K5170" s="20">
        <v>4.4210000000000003</v>
      </c>
      <c r="L5170">
        <f t="shared" si="1124"/>
        <v>4.4209999999999999E-2</v>
      </c>
      <c r="N5170" s="1">
        <v>36727</v>
      </c>
      <c r="O5170" s="20">
        <v>4.4210000000000003</v>
      </c>
      <c r="P5170">
        <f t="shared" si="1125"/>
        <v>4.4209999999999999E-2</v>
      </c>
      <c r="R5170" s="1">
        <v>36727</v>
      </c>
      <c r="S5170">
        <v>4.6360000000000001</v>
      </c>
      <c r="T5170">
        <f t="shared" si="1126"/>
        <v>4.6359999999999998E-2</v>
      </c>
      <c r="X5170">
        <f t="shared" si="1127"/>
        <v>0</v>
      </c>
      <c r="AB5170" s="1">
        <v>36727</v>
      </c>
      <c r="AC5170" s="20">
        <v>4.4210000000000003</v>
      </c>
      <c r="AD5170">
        <f t="shared" si="1128"/>
        <v>4.4209999999999999E-2</v>
      </c>
      <c r="AF5170" s="1">
        <v>36727</v>
      </c>
      <c r="AG5170" s="20">
        <v>4.4210000000000003</v>
      </c>
      <c r="AH5170">
        <f t="shared" si="1129"/>
        <v>4.4209999999999999E-2</v>
      </c>
      <c r="AJ5170" s="1">
        <v>36727</v>
      </c>
      <c r="AK5170">
        <v>4.6360000000000001</v>
      </c>
      <c r="AL5170">
        <f t="shared" si="1130"/>
        <v>4.6359999999999998E-2</v>
      </c>
      <c r="AP5170">
        <f t="shared" si="1131"/>
        <v>0</v>
      </c>
      <c r="AS5170" s="1">
        <v>36727</v>
      </c>
      <c r="AT5170" s="20">
        <v>4.4210000000000003</v>
      </c>
      <c r="AU5170">
        <f t="shared" si="1132"/>
        <v>4.4209999999999999E-2</v>
      </c>
      <c r="AX5170" s="1"/>
    </row>
    <row r="5171" spans="1:50" x14ac:dyDescent="0.3">
      <c r="A5171" s="19">
        <f t="shared" si="1133"/>
        <v>53154</v>
      </c>
      <c r="B5171">
        <f t="shared" ca="1" si="1120"/>
        <v>-19.516666666666666</v>
      </c>
      <c r="C5171">
        <f ca="1">IF(currency="USD",'Future et co'!D5171,IF(currency="EUR",'Future et co'!E5171,IF(currency="GBP",'Future et co'!F5171,FALSE)))</f>
        <v>3.5830000000000001E-2</v>
      </c>
      <c r="D5171">
        <f t="shared" ca="1" si="1121"/>
        <v>3.5830000000000001E-2</v>
      </c>
      <c r="E5171">
        <f t="shared" ca="1" si="1122"/>
        <v>2.1409999999999998E-2</v>
      </c>
      <c r="F5171">
        <f t="shared" ca="1" si="1123"/>
        <v>3.7088999999999997E-2</v>
      </c>
      <c r="J5171" s="1">
        <v>36726</v>
      </c>
      <c r="K5171" s="20">
        <v>4.42</v>
      </c>
      <c r="L5171">
        <f t="shared" si="1124"/>
        <v>4.4199999999999996E-2</v>
      </c>
      <c r="N5171" s="1">
        <v>36726</v>
      </c>
      <c r="O5171" s="20">
        <v>4.42</v>
      </c>
      <c r="P5171">
        <f t="shared" si="1125"/>
        <v>4.4199999999999996E-2</v>
      </c>
      <c r="R5171" s="1">
        <v>36726</v>
      </c>
      <c r="S5171">
        <v>4.625</v>
      </c>
      <c r="T5171">
        <f t="shared" si="1126"/>
        <v>4.6249999999999999E-2</v>
      </c>
      <c r="X5171">
        <f t="shared" si="1127"/>
        <v>0</v>
      </c>
      <c r="AB5171" s="1">
        <v>36726</v>
      </c>
      <c r="AC5171" s="20">
        <v>4.42</v>
      </c>
      <c r="AD5171">
        <f t="shared" si="1128"/>
        <v>4.4199999999999996E-2</v>
      </c>
      <c r="AF5171" s="1">
        <v>36726</v>
      </c>
      <c r="AG5171" s="20">
        <v>4.42</v>
      </c>
      <c r="AH5171">
        <f t="shared" si="1129"/>
        <v>4.4199999999999996E-2</v>
      </c>
      <c r="AJ5171" s="1">
        <v>36726</v>
      </c>
      <c r="AK5171">
        <v>4.625</v>
      </c>
      <c r="AL5171">
        <f t="shared" si="1130"/>
        <v>4.6249999999999999E-2</v>
      </c>
      <c r="AP5171">
        <f t="shared" si="1131"/>
        <v>0</v>
      </c>
      <c r="AS5171" s="1">
        <v>36726</v>
      </c>
      <c r="AT5171" s="20">
        <v>4.42</v>
      </c>
      <c r="AU5171">
        <f t="shared" si="1132"/>
        <v>4.4199999999999996E-2</v>
      </c>
      <c r="AX5171" s="1"/>
    </row>
    <row r="5172" spans="1:50" x14ac:dyDescent="0.3">
      <c r="A5172" s="19">
        <f t="shared" si="1133"/>
        <v>53155</v>
      </c>
      <c r="B5172">
        <f t="shared" ca="1" si="1120"/>
        <v>-19.519444444444446</v>
      </c>
      <c r="C5172">
        <f ca="1">IF(currency="USD",'Future et co'!D5172,IF(currency="EUR",'Future et co'!E5172,IF(currency="GBP",'Future et co'!F5172,FALSE)))</f>
        <v>3.5830000000000001E-2</v>
      </c>
      <c r="D5172">
        <f t="shared" ca="1" si="1121"/>
        <v>3.5830000000000001E-2</v>
      </c>
      <c r="E5172">
        <f t="shared" ca="1" si="1122"/>
        <v>2.1409999999999998E-2</v>
      </c>
      <c r="F5172">
        <f t="shared" ca="1" si="1123"/>
        <v>3.7088999999999997E-2</v>
      </c>
      <c r="J5172" s="1">
        <v>36725</v>
      </c>
      <c r="K5172" s="20">
        <v>4.3940000000000001</v>
      </c>
      <c r="L5172">
        <f t="shared" si="1124"/>
        <v>4.394E-2</v>
      </c>
      <c r="N5172" s="1">
        <v>36725</v>
      </c>
      <c r="O5172" s="20">
        <v>4.3940000000000001</v>
      </c>
      <c r="P5172">
        <f t="shared" si="1125"/>
        <v>4.394E-2</v>
      </c>
      <c r="R5172" s="1">
        <v>36725</v>
      </c>
      <c r="S5172">
        <v>4.5659999999999998</v>
      </c>
      <c r="T5172">
        <f t="shared" si="1126"/>
        <v>4.5659999999999999E-2</v>
      </c>
      <c r="X5172">
        <f t="shared" si="1127"/>
        <v>0</v>
      </c>
      <c r="AB5172" s="1">
        <v>36725</v>
      </c>
      <c r="AC5172" s="20">
        <v>4.3940000000000001</v>
      </c>
      <c r="AD5172">
        <f t="shared" si="1128"/>
        <v>4.394E-2</v>
      </c>
      <c r="AF5172" s="1">
        <v>36725</v>
      </c>
      <c r="AG5172" s="20">
        <v>4.3940000000000001</v>
      </c>
      <c r="AH5172">
        <f t="shared" si="1129"/>
        <v>4.394E-2</v>
      </c>
      <c r="AJ5172" s="1">
        <v>36725</v>
      </c>
      <c r="AK5172">
        <v>4.5659999999999998</v>
      </c>
      <c r="AL5172">
        <f t="shared" si="1130"/>
        <v>4.5659999999999999E-2</v>
      </c>
      <c r="AP5172">
        <f t="shared" si="1131"/>
        <v>0</v>
      </c>
      <c r="AS5172" s="1">
        <v>36725</v>
      </c>
      <c r="AT5172" s="20">
        <v>4.3940000000000001</v>
      </c>
      <c r="AU5172">
        <f t="shared" si="1132"/>
        <v>4.394E-2</v>
      </c>
      <c r="AX5172" s="1"/>
    </row>
    <row r="5173" spans="1:50" x14ac:dyDescent="0.3">
      <c r="A5173" s="19">
        <f t="shared" si="1133"/>
        <v>53156</v>
      </c>
      <c r="B5173">
        <f t="shared" ca="1" si="1120"/>
        <v>-19.522222222222222</v>
      </c>
      <c r="C5173">
        <f ca="1">IF(currency="USD",'Future et co'!D5173,IF(currency="EUR",'Future et co'!E5173,IF(currency="GBP",'Future et co'!F5173,FALSE)))</f>
        <v>3.5830000000000001E-2</v>
      </c>
      <c r="D5173">
        <f t="shared" ca="1" si="1121"/>
        <v>3.5830000000000001E-2</v>
      </c>
      <c r="E5173">
        <f t="shared" ca="1" si="1122"/>
        <v>2.1409999999999998E-2</v>
      </c>
      <c r="F5173">
        <f t="shared" ca="1" si="1123"/>
        <v>3.7088999999999997E-2</v>
      </c>
      <c r="J5173" s="1">
        <v>36724</v>
      </c>
      <c r="K5173" s="20">
        <v>4.3929999999999998</v>
      </c>
      <c r="L5173">
        <f t="shared" si="1124"/>
        <v>4.3929999999999997E-2</v>
      </c>
      <c r="N5173" s="1">
        <v>36724</v>
      </c>
      <c r="O5173" s="20">
        <v>4.3929999999999998</v>
      </c>
      <c r="P5173">
        <f t="shared" si="1125"/>
        <v>4.3929999999999997E-2</v>
      </c>
      <c r="R5173" s="1">
        <v>36724</v>
      </c>
      <c r="S5173">
        <v>4.5620000000000003</v>
      </c>
      <c r="T5173">
        <f t="shared" si="1126"/>
        <v>4.5620000000000001E-2</v>
      </c>
      <c r="X5173">
        <f t="shared" si="1127"/>
        <v>0</v>
      </c>
      <c r="AB5173" s="1">
        <v>36724</v>
      </c>
      <c r="AC5173" s="20">
        <v>4.3929999999999998</v>
      </c>
      <c r="AD5173">
        <f t="shared" si="1128"/>
        <v>4.3929999999999997E-2</v>
      </c>
      <c r="AF5173" s="1">
        <v>36724</v>
      </c>
      <c r="AG5173" s="20">
        <v>4.3929999999999998</v>
      </c>
      <c r="AH5173">
        <f t="shared" si="1129"/>
        <v>4.3929999999999997E-2</v>
      </c>
      <c r="AJ5173" s="1">
        <v>36724</v>
      </c>
      <c r="AK5173">
        <v>4.5620000000000003</v>
      </c>
      <c r="AL5173">
        <f t="shared" si="1130"/>
        <v>4.5620000000000001E-2</v>
      </c>
      <c r="AP5173">
        <f t="shared" si="1131"/>
        <v>0</v>
      </c>
      <c r="AS5173" s="1">
        <v>36724</v>
      </c>
      <c r="AT5173" s="20">
        <v>4.3929999999999998</v>
      </c>
      <c r="AU5173">
        <f t="shared" si="1132"/>
        <v>4.3929999999999997E-2</v>
      </c>
      <c r="AX5173" s="1"/>
    </row>
    <row r="5174" spans="1:50" x14ac:dyDescent="0.3">
      <c r="A5174" s="19">
        <f t="shared" si="1133"/>
        <v>53157</v>
      </c>
      <c r="B5174">
        <f t="shared" ca="1" si="1120"/>
        <v>-19.524999999999999</v>
      </c>
      <c r="C5174">
        <f ca="1">IF(currency="USD",'Future et co'!D5174,IF(currency="EUR",'Future et co'!E5174,IF(currency="GBP",'Future et co'!F5174,FALSE)))</f>
        <v>3.5830000000000001E-2</v>
      </c>
      <c r="D5174">
        <f t="shared" ca="1" si="1121"/>
        <v>3.5830000000000001E-2</v>
      </c>
      <c r="E5174">
        <f t="shared" ca="1" si="1122"/>
        <v>2.1409999999999998E-2</v>
      </c>
      <c r="F5174">
        <f t="shared" ca="1" si="1123"/>
        <v>3.7088999999999997E-2</v>
      </c>
      <c r="J5174" s="1">
        <v>36721</v>
      </c>
      <c r="K5174" s="20">
        <v>4.391</v>
      </c>
      <c r="L5174">
        <f t="shared" si="1124"/>
        <v>4.3909999999999998E-2</v>
      </c>
      <c r="N5174" s="1">
        <v>36721</v>
      </c>
      <c r="O5174" s="20">
        <v>4.391</v>
      </c>
      <c r="P5174">
        <f t="shared" si="1125"/>
        <v>4.3909999999999998E-2</v>
      </c>
      <c r="R5174" s="1">
        <v>36721</v>
      </c>
      <c r="S5174">
        <v>4.5579999999999998</v>
      </c>
      <c r="T5174">
        <f t="shared" si="1126"/>
        <v>4.5579999999999996E-2</v>
      </c>
      <c r="X5174">
        <f t="shared" si="1127"/>
        <v>0</v>
      </c>
      <c r="AB5174" s="1">
        <v>36721</v>
      </c>
      <c r="AC5174" s="20">
        <v>4.391</v>
      </c>
      <c r="AD5174">
        <f t="shared" si="1128"/>
        <v>4.3909999999999998E-2</v>
      </c>
      <c r="AF5174" s="1">
        <v>36721</v>
      </c>
      <c r="AG5174" s="20">
        <v>4.391</v>
      </c>
      <c r="AH5174">
        <f t="shared" si="1129"/>
        <v>4.3909999999999998E-2</v>
      </c>
      <c r="AJ5174" s="1">
        <v>36721</v>
      </c>
      <c r="AK5174">
        <v>4.5579999999999998</v>
      </c>
      <c r="AL5174">
        <f t="shared" si="1130"/>
        <v>4.5579999999999996E-2</v>
      </c>
      <c r="AP5174">
        <f t="shared" si="1131"/>
        <v>0</v>
      </c>
      <c r="AS5174" s="1">
        <v>36721</v>
      </c>
      <c r="AT5174" s="20">
        <v>4.391</v>
      </c>
      <c r="AU5174">
        <f t="shared" si="1132"/>
        <v>4.3909999999999998E-2</v>
      </c>
      <c r="AX5174" s="1"/>
    </row>
    <row r="5175" spans="1:50" x14ac:dyDescent="0.3">
      <c r="A5175" s="19">
        <f t="shared" si="1133"/>
        <v>53160</v>
      </c>
      <c r="B5175">
        <f t="shared" ca="1" si="1120"/>
        <v>-19.533333333333335</v>
      </c>
      <c r="C5175">
        <f ca="1">IF(currency="USD",'Future et co'!D5175,IF(currency="EUR",'Future et co'!E5175,IF(currency="GBP",'Future et co'!F5175,FALSE)))</f>
        <v>3.5830000000000001E-2</v>
      </c>
      <c r="D5175">
        <f t="shared" ca="1" si="1121"/>
        <v>3.5830000000000001E-2</v>
      </c>
      <c r="E5175">
        <f t="shared" ca="1" si="1122"/>
        <v>2.1409999999999998E-2</v>
      </c>
      <c r="F5175">
        <f t="shared" ca="1" si="1123"/>
        <v>3.7088999999999997E-2</v>
      </c>
      <c r="J5175" s="1">
        <v>36720</v>
      </c>
      <c r="K5175" s="20">
        <v>4.391</v>
      </c>
      <c r="L5175">
        <f t="shared" si="1124"/>
        <v>4.3909999999999998E-2</v>
      </c>
      <c r="N5175" s="1">
        <v>36720</v>
      </c>
      <c r="O5175" s="20">
        <v>4.391</v>
      </c>
      <c r="P5175">
        <f t="shared" si="1125"/>
        <v>4.3909999999999998E-2</v>
      </c>
      <c r="R5175" s="1">
        <v>36720</v>
      </c>
      <c r="S5175">
        <v>4.548</v>
      </c>
      <c r="T5175">
        <f t="shared" si="1126"/>
        <v>4.548E-2</v>
      </c>
      <c r="X5175">
        <f t="shared" si="1127"/>
        <v>0</v>
      </c>
      <c r="AB5175" s="1">
        <v>36720</v>
      </c>
      <c r="AC5175" s="20">
        <v>4.391</v>
      </c>
      <c r="AD5175">
        <f t="shared" si="1128"/>
        <v>4.3909999999999998E-2</v>
      </c>
      <c r="AF5175" s="1">
        <v>36720</v>
      </c>
      <c r="AG5175" s="20">
        <v>4.391</v>
      </c>
      <c r="AH5175">
        <f t="shared" si="1129"/>
        <v>4.3909999999999998E-2</v>
      </c>
      <c r="AJ5175" s="1">
        <v>36720</v>
      </c>
      <c r="AK5175">
        <v>4.548</v>
      </c>
      <c r="AL5175">
        <f t="shared" si="1130"/>
        <v>4.548E-2</v>
      </c>
      <c r="AP5175">
        <f t="shared" si="1131"/>
        <v>0</v>
      </c>
      <c r="AS5175" s="1">
        <v>36720</v>
      </c>
      <c r="AT5175" s="20">
        <v>4.391</v>
      </c>
      <c r="AU5175">
        <f t="shared" si="1132"/>
        <v>4.3909999999999998E-2</v>
      </c>
      <c r="AX5175" s="1"/>
    </row>
    <row r="5176" spans="1:50" x14ac:dyDescent="0.3">
      <c r="A5176" s="19">
        <f t="shared" si="1133"/>
        <v>53161</v>
      </c>
      <c r="B5176">
        <f t="shared" ca="1" si="1120"/>
        <v>-19.536111111111111</v>
      </c>
      <c r="C5176">
        <f ca="1">IF(currency="USD",'Future et co'!D5176,IF(currency="EUR",'Future et co'!E5176,IF(currency="GBP",'Future et co'!F5176,FALSE)))</f>
        <v>3.5830000000000001E-2</v>
      </c>
      <c r="D5176">
        <f t="shared" ca="1" si="1121"/>
        <v>3.5830000000000001E-2</v>
      </c>
      <c r="E5176">
        <f t="shared" ca="1" si="1122"/>
        <v>2.1409999999999998E-2</v>
      </c>
      <c r="F5176">
        <f t="shared" ca="1" si="1123"/>
        <v>3.7088999999999997E-2</v>
      </c>
      <c r="J5176" s="1">
        <v>36719</v>
      </c>
      <c r="K5176" s="20">
        <v>4.3979999999999997</v>
      </c>
      <c r="L5176">
        <f t="shared" si="1124"/>
        <v>4.3979999999999998E-2</v>
      </c>
      <c r="N5176" s="1">
        <v>36719</v>
      </c>
      <c r="O5176" s="20">
        <v>4.3979999999999997</v>
      </c>
      <c r="P5176">
        <f t="shared" si="1125"/>
        <v>4.3979999999999998E-2</v>
      </c>
      <c r="R5176" s="1">
        <v>36719</v>
      </c>
      <c r="S5176">
        <v>4.5410000000000004</v>
      </c>
      <c r="T5176">
        <f t="shared" si="1126"/>
        <v>4.5410000000000006E-2</v>
      </c>
      <c r="X5176">
        <f t="shared" si="1127"/>
        <v>0</v>
      </c>
      <c r="AB5176" s="1">
        <v>36719</v>
      </c>
      <c r="AC5176" s="20">
        <v>4.3979999999999997</v>
      </c>
      <c r="AD5176">
        <f t="shared" si="1128"/>
        <v>4.3979999999999998E-2</v>
      </c>
      <c r="AF5176" s="1">
        <v>36719</v>
      </c>
      <c r="AG5176" s="20">
        <v>4.3979999999999997</v>
      </c>
      <c r="AH5176">
        <f t="shared" si="1129"/>
        <v>4.3979999999999998E-2</v>
      </c>
      <c r="AJ5176" s="1">
        <v>36719</v>
      </c>
      <c r="AK5176">
        <v>4.5410000000000004</v>
      </c>
      <c r="AL5176">
        <f t="shared" si="1130"/>
        <v>4.5410000000000006E-2</v>
      </c>
      <c r="AP5176">
        <f t="shared" si="1131"/>
        <v>0</v>
      </c>
      <c r="AS5176" s="1">
        <v>36719</v>
      </c>
      <c r="AT5176" s="20">
        <v>4.3979999999999997</v>
      </c>
      <c r="AU5176">
        <f t="shared" si="1132"/>
        <v>4.3979999999999998E-2</v>
      </c>
      <c r="AX5176" s="1"/>
    </row>
    <row r="5177" spans="1:50" x14ac:dyDescent="0.3">
      <c r="A5177" s="19">
        <f t="shared" si="1133"/>
        <v>53162</v>
      </c>
      <c r="B5177">
        <f t="shared" ca="1" si="1120"/>
        <v>-19.538888888888888</v>
      </c>
      <c r="C5177">
        <f ca="1">IF(currency="USD",'Future et co'!D5177,IF(currency="EUR",'Future et co'!E5177,IF(currency="GBP",'Future et co'!F5177,FALSE)))</f>
        <v>3.5830000000000001E-2</v>
      </c>
      <c r="D5177">
        <f t="shared" ca="1" si="1121"/>
        <v>3.5830000000000001E-2</v>
      </c>
      <c r="E5177">
        <f t="shared" ca="1" si="1122"/>
        <v>2.1409999999999998E-2</v>
      </c>
      <c r="F5177">
        <f t="shared" ca="1" si="1123"/>
        <v>3.7088999999999997E-2</v>
      </c>
      <c r="J5177" s="1">
        <v>36718</v>
      </c>
      <c r="K5177" s="20">
        <v>4.399</v>
      </c>
      <c r="L5177">
        <f t="shared" si="1124"/>
        <v>4.3990000000000001E-2</v>
      </c>
      <c r="N5177" s="1">
        <v>36718</v>
      </c>
      <c r="O5177" s="20">
        <v>4.399</v>
      </c>
      <c r="P5177">
        <f t="shared" si="1125"/>
        <v>4.3990000000000001E-2</v>
      </c>
      <c r="R5177" s="1">
        <v>36718</v>
      </c>
      <c r="S5177">
        <v>4.5389999999999997</v>
      </c>
      <c r="T5177">
        <f t="shared" si="1126"/>
        <v>4.539E-2</v>
      </c>
      <c r="X5177">
        <f t="shared" si="1127"/>
        <v>0</v>
      </c>
      <c r="AB5177" s="1">
        <v>36718</v>
      </c>
      <c r="AC5177" s="20">
        <v>4.399</v>
      </c>
      <c r="AD5177">
        <f t="shared" si="1128"/>
        <v>4.3990000000000001E-2</v>
      </c>
      <c r="AF5177" s="1">
        <v>36718</v>
      </c>
      <c r="AG5177" s="20">
        <v>4.399</v>
      </c>
      <c r="AH5177">
        <f t="shared" si="1129"/>
        <v>4.3990000000000001E-2</v>
      </c>
      <c r="AJ5177" s="1">
        <v>36718</v>
      </c>
      <c r="AK5177">
        <v>4.5389999999999997</v>
      </c>
      <c r="AL5177">
        <f t="shared" si="1130"/>
        <v>4.539E-2</v>
      </c>
      <c r="AP5177">
        <f t="shared" si="1131"/>
        <v>0</v>
      </c>
      <c r="AS5177" s="1">
        <v>36718</v>
      </c>
      <c r="AT5177" s="20">
        <v>4.399</v>
      </c>
      <c r="AU5177">
        <f t="shared" si="1132"/>
        <v>4.3990000000000001E-2</v>
      </c>
      <c r="AX5177" s="1"/>
    </row>
    <row r="5178" spans="1:50" x14ac:dyDescent="0.3">
      <c r="A5178" s="19">
        <f t="shared" si="1133"/>
        <v>53163</v>
      </c>
      <c r="B5178">
        <f t="shared" ca="1" si="1120"/>
        <v>-19.541666666666668</v>
      </c>
      <c r="C5178">
        <f ca="1">IF(currency="USD",'Future et co'!D5178,IF(currency="EUR",'Future et co'!E5178,IF(currency="GBP",'Future et co'!F5178,FALSE)))</f>
        <v>3.5830000000000001E-2</v>
      </c>
      <c r="D5178">
        <f t="shared" ca="1" si="1121"/>
        <v>3.5830000000000001E-2</v>
      </c>
      <c r="E5178">
        <f t="shared" ca="1" si="1122"/>
        <v>2.1409999999999998E-2</v>
      </c>
      <c r="F5178">
        <f t="shared" ca="1" si="1123"/>
        <v>3.7088999999999997E-2</v>
      </c>
      <c r="J5178" s="1">
        <v>36717</v>
      </c>
      <c r="K5178" s="20">
        <v>4.4000000000000004</v>
      </c>
      <c r="L5178">
        <f t="shared" si="1124"/>
        <v>4.4000000000000004E-2</v>
      </c>
      <c r="N5178" s="1">
        <v>36717</v>
      </c>
      <c r="O5178" s="20">
        <v>4.4000000000000004</v>
      </c>
      <c r="P5178">
        <f t="shared" si="1125"/>
        <v>4.4000000000000004E-2</v>
      </c>
      <c r="R5178" s="1">
        <v>36717</v>
      </c>
      <c r="S5178">
        <v>4.5369999999999999</v>
      </c>
      <c r="T5178">
        <f t="shared" si="1126"/>
        <v>4.5370000000000001E-2</v>
      </c>
      <c r="X5178">
        <f t="shared" si="1127"/>
        <v>0</v>
      </c>
      <c r="AB5178" s="1">
        <v>36717</v>
      </c>
      <c r="AC5178" s="20">
        <v>4.4000000000000004</v>
      </c>
      <c r="AD5178">
        <f t="shared" si="1128"/>
        <v>4.4000000000000004E-2</v>
      </c>
      <c r="AF5178" s="1">
        <v>36717</v>
      </c>
      <c r="AG5178" s="20">
        <v>4.4000000000000004</v>
      </c>
      <c r="AH5178">
        <f t="shared" si="1129"/>
        <v>4.4000000000000004E-2</v>
      </c>
      <c r="AJ5178" s="1">
        <v>36717</v>
      </c>
      <c r="AK5178">
        <v>4.5369999999999999</v>
      </c>
      <c r="AL5178">
        <f t="shared" si="1130"/>
        <v>4.5370000000000001E-2</v>
      </c>
      <c r="AP5178">
        <f t="shared" si="1131"/>
        <v>0</v>
      </c>
      <c r="AS5178" s="1">
        <v>36717</v>
      </c>
      <c r="AT5178" s="20">
        <v>4.4000000000000004</v>
      </c>
      <c r="AU5178">
        <f t="shared" si="1132"/>
        <v>4.4000000000000004E-2</v>
      </c>
      <c r="AX5178" s="1"/>
    </row>
    <row r="5179" spans="1:50" x14ac:dyDescent="0.3">
      <c r="A5179" s="19">
        <f t="shared" si="1133"/>
        <v>53164</v>
      </c>
      <c r="B5179">
        <f t="shared" ca="1" si="1120"/>
        <v>-19.544444444444444</v>
      </c>
      <c r="C5179">
        <f ca="1">IF(currency="USD",'Future et co'!D5179,IF(currency="EUR",'Future et co'!E5179,IF(currency="GBP",'Future et co'!F5179,FALSE)))</f>
        <v>3.5830000000000001E-2</v>
      </c>
      <c r="D5179">
        <f t="shared" ca="1" si="1121"/>
        <v>3.5830000000000001E-2</v>
      </c>
      <c r="E5179">
        <f t="shared" ca="1" si="1122"/>
        <v>2.1409999999999998E-2</v>
      </c>
      <c r="F5179">
        <f t="shared" ca="1" si="1123"/>
        <v>3.7088999999999997E-2</v>
      </c>
      <c r="J5179" s="1">
        <v>36714</v>
      </c>
      <c r="K5179" s="20">
        <v>4.4020000000000001</v>
      </c>
      <c r="L5179">
        <f t="shared" si="1124"/>
        <v>4.4020000000000004E-2</v>
      </c>
      <c r="N5179" s="1">
        <v>36714</v>
      </c>
      <c r="O5179" s="20">
        <v>4.4020000000000001</v>
      </c>
      <c r="P5179">
        <f t="shared" si="1125"/>
        <v>4.4020000000000004E-2</v>
      </c>
      <c r="R5179" s="1">
        <v>36714</v>
      </c>
      <c r="S5179">
        <v>4.5380000000000003</v>
      </c>
      <c r="T5179">
        <f t="shared" si="1126"/>
        <v>4.5380000000000004E-2</v>
      </c>
      <c r="X5179">
        <f t="shared" si="1127"/>
        <v>0</v>
      </c>
      <c r="AB5179" s="1">
        <v>36714</v>
      </c>
      <c r="AC5179" s="20">
        <v>4.4020000000000001</v>
      </c>
      <c r="AD5179">
        <f t="shared" si="1128"/>
        <v>4.4020000000000004E-2</v>
      </c>
      <c r="AF5179" s="1">
        <v>36714</v>
      </c>
      <c r="AG5179" s="20">
        <v>4.4020000000000001</v>
      </c>
      <c r="AH5179">
        <f t="shared" si="1129"/>
        <v>4.4020000000000004E-2</v>
      </c>
      <c r="AJ5179" s="1">
        <v>36714</v>
      </c>
      <c r="AK5179">
        <v>4.5380000000000003</v>
      </c>
      <c r="AL5179">
        <f t="shared" si="1130"/>
        <v>4.5380000000000004E-2</v>
      </c>
      <c r="AP5179">
        <f t="shared" si="1131"/>
        <v>0</v>
      </c>
      <c r="AS5179" s="1">
        <v>36714</v>
      </c>
      <c r="AT5179" s="20">
        <v>4.4020000000000001</v>
      </c>
      <c r="AU5179">
        <f t="shared" si="1132"/>
        <v>4.4020000000000004E-2</v>
      </c>
      <c r="AX5179" s="1"/>
    </row>
    <row r="5180" spans="1:50" x14ac:dyDescent="0.3">
      <c r="A5180" s="19">
        <f t="shared" si="1133"/>
        <v>53167</v>
      </c>
      <c r="B5180">
        <f t="shared" ca="1" si="1120"/>
        <v>-19.552777777777777</v>
      </c>
      <c r="C5180">
        <f ca="1">IF(currency="USD",'Future et co'!D5180,IF(currency="EUR",'Future et co'!E5180,IF(currency="GBP",'Future et co'!F5180,FALSE)))</f>
        <v>3.5830000000000001E-2</v>
      </c>
      <c r="D5180">
        <f t="shared" ca="1" si="1121"/>
        <v>3.5830000000000001E-2</v>
      </c>
      <c r="E5180">
        <f t="shared" ca="1" si="1122"/>
        <v>2.1409999999999998E-2</v>
      </c>
      <c r="F5180">
        <f t="shared" ca="1" si="1123"/>
        <v>3.7088999999999997E-2</v>
      </c>
      <c r="J5180" s="1">
        <v>36713</v>
      </c>
      <c r="K5180" s="20">
        <v>4.4050000000000002</v>
      </c>
      <c r="L5180">
        <f t="shared" si="1124"/>
        <v>4.4050000000000006E-2</v>
      </c>
      <c r="N5180" s="1">
        <v>36713</v>
      </c>
      <c r="O5180" s="20">
        <v>4.4050000000000002</v>
      </c>
      <c r="P5180">
        <f t="shared" si="1125"/>
        <v>4.4050000000000006E-2</v>
      </c>
      <c r="R5180" s="1">
        <v>36713</v>
      </c>
      <c r="S5180">
        <v>4.5350000000000001</v>
      </c>
      <c r="T5180">
        <f t="shared" si="1126"/>
        <v>4.5350000000000001E-2</v>
      </c>
      <c r="X5180">
        <f t="shared" si="1127"/>
        <v>0</v>
      </c>
      <c r="AB5180" s="1">
        <v>36713</v>
      </c>
      <c r="AC5180" s="20">
        <v>4.4050000000000002</v>
      </c>
      <c r="AD5180">
        <f t="shared" si="1128"/>
        <v>4.4050000000000006E-2</v>
      </c>
      <c r="AF5180" s="1">
        <v>36713</v>
      </c>
      <c r="AG5180" s="20">
        <v>4.4050000000000002</v>
      </c>
      <c r="AH5180">
        <f t="shared" si="1129"/>
        <v>4.4050000000000006E-2</v>
      </c>
      <c r="AJ5180" s="1">
        <v>36713</v>
      </c>
      <c r="AK5180">
        <v>4.5350000000000001</v>
      </c>
      <c r="AL5180">
        <f t="shared" si="1130"/>
        <v>4.5350000000000001E-2</v>
      </c>
      <c r="AP5180">
        <f t="shared" si="1131"/>
        <v>0</v>
      </c>
      <c r="AS5180" s="1">
        <v>36713</v>
      </c>
      <c r="AT5180" s="20">
        <v>4.4050000000000002</v>
      </c>
      <c r="AU5180">
        <f t="shared" si="1132"/>
        <v>4.4050000000000006E-2</v>
      </c>
      <c r="AX5180" s="1"/>
    </row>
    <row r="5181" spans="1:50" x14ac:dyDescent="0.3">
      <c r="A5181" s="19">
        <f t="shared" si="1133"/>
        <v>53168</v>
      </c>
      <c r="B5181">
        <f t="shared" ca="1" si="1120"/>
        <v>-19.555555555555557</v>
      </c>
      <c r="C5181">
        <f ca="1">IF(currency="USD",'Future et co'!D5181,IF(currency="EUR",'Future et co'!E5181,IF(currency="GBP",'Future et co'!F5181,FALSE)))</f>
        <v>3.5830000000000001E-2</v>
      </c>
      <c r="D5181">
        <f t="shared" ca="1" si="1121"/>
        <v>3.5830000000000001E-2</v>
      </c>
      <c r="E5181">
        <f t="shared" ca="1" si="1122"/>
        <v>2.1409999999999998E-2</v>
      </c>
      <c r="F5181">
        <f t="shared" ca="1" si="1123"/>
        <v>3.7088999999999997E-2</v>
      </c>
      <c r="J5181" s="1">
        <v>36712</v>
      </c>
      <c r="K5181" s="20">
        <v>4.407</v>
      </c>
      <c r="L5181">
        <f t="shared" si="1124"/>
        <v>4.4069999999999998E-2</v>
      </c>
      <c r="N5181" s="1">
        <v>36712</v>
      </c>
      <c r="O5181" s="20">
        <v>4.407</v>
      </c>
      <c r="P5181">
        <f t="shared" si="1125"/>
        <v>4.4069999999999998E-2</v>
      </c>
      <c r="R5181" s="1">
        <v>36712</v>
      </c>
      <c r="S5181">
        <v>4.5439999999999996</v>
      </c>
      <c r="T5181">
        <f t="shared" si="1126"/>
        <v>4.5439999999999994E-2</v>
      </c>
      <c r="X5181">
        <f t="shared" si="1127"/>
        <v>0</v>
      </c>
      <c r="AB5181" s="1">
        <v>36712</v>
      </c>
      <c r="AC5181" s="20">
        <v>4.407</v>
      </c>
      <c r="AD5181">
        <f t="shared" si="1128"/>
        <v>4.4069999999999998E-2</v>
      </c>
      <c r="AF5181" s="1">
        <v>36712</v>
      </c>
      <c r="AG5181" s="20">
        <v>4.407</v>
      </c>
      <c r="AH5181">
        <f t="shared" si="1129"/>
        <v>4.4069999999999998E-2</v>
      </c>
      <c r="AJ5181" s="1">
        <v>36712</v>
      </c>
      <c r="AK5181">
        <v>4.5439999999999996</v>
      </c>
      <c r="AL5181">
        <f t="shared" si="1130"/>
        <v>4.5439999999999994E-2</v>
      </c>
      <c r="AP5181">
        <f t="shared" si="1131"/>
        <v>0</v>
      </c>
      <c r="AS5181" s="1">
        <v>36712</v>
      </c>
      <c r="AT5181" s="20">
        <v>4.407</v>
      </c>
      <c r="AU5181">
        <f t="shared" si="1132"/>
        <v>4.4069999999999998E-2</v>
      </c>
      <c r="AX5181" s="1"/>
    </row>
    <row r="5182" spans="1:50" x14ac:dyDescent="0.3">
      <c r="A5182" s="19">
        <f t="shared" si="1133"/>
        <v>53169</v>
      </c>
      <c r="B5182">
        <f t="shared" ca="1" si="1120"/>
        <v>-19.558333333333334</v>
      </c>
      <c r="C5182">
        <f ca="1">IF(currency="USD",'Future et co'!D5182,IF(currency="EUR",'Future et co'!E5182,IF(currency="GBP",'Future et co'!F5182,FALSE)))</f>
        <v>3.5830000000000001E-2</v>
      </c>
      <c r="D5182">
        <f t="shared" ca="1" si="1121"/>
        <v>3.5830000000000001E-2</v>
      </c>
      <c r="E5182">
        <f t="shared" ca="1" si="1122"/>
        <v>2.1409999999999998E-2</v>
      </c>
      <c r="F5182">
        <f t="shared" ca="1" si="1123"/>
        <v>3.7088999999999997E-2</v>
      </c>
      <c r="J5182" s="1">
        <v>36711</v>
      </c>
      <c r="K5182" s="20">
        <v>4.4139999999999997</v>
      </c>
      <c r="L5182">
        <f t="shared" si="1124"/>
        <v>4.4139999999999999E-2</v>
      </c>
      <c r="N5182" s="1">
        <v>36711</v>
      </c>
      <c r="O5182" s="20">
        <v>4.4139999999999997</v>
      </c>
      <c r="P5182">
        <f t="shared" si="1125"/>
        <v>4.4139999999999999E-2</v>
      </c>
      <c r="R5182" s="1">
        <v>36711</v>
      </c>
      <c r="S5182">
        <v>4.5469999999999997</v>
      </c>
      <c r="T5182">
        <f t="shared" si="1126"/>
        <v>4.5469999999999997E-2</v>
      </c>
      <c r="X5182">
        <f t="shared" si="1127"/>
        <v>0</v>
      </c>
      <c r="AB5182" s="1">
        <v>36711</v>
      </c>
      <c r="AC5182" s="20">
        <v>4.4139999999999997</v>
      </c>
      <c r="AD5182">
        <f t="shared" si="1128"/>
        <v>4.4139999999999999E-2</v>
      </c>
      <c r="AF5182" s="1">
        <v>36711</v>
      </c>
      <c r="AG5182" s="20">
        <v>4.4139999999999997</v>
      </c>
      <c r="AH5182">
        <f t="shared" si="1129"/>
        <v>4.4139999999999999E-2</v>
      </c>
      <c r="AJ5182" s="1">
        <v>36711</v>
      </c>
      <c r="AK5182">
        <v>4.5469999999999997</v>
      </c>
      <c r="AL5182">
        <f t="shared" si="1130"/>
        <v>4.5469999999999997E-2</v>
      </c>
      <c r="AP5182">
        <f t="shared" si="1131"/>
        <v>0</v>
      </c>
      <c r="AS5182" s="1">
        <v>36711</v>
      </c>
      <c r="AT5182" s="20">
        <v>4.4139999999999997</v>
      </c>
      <c r="AU5182">
        <f t="shared" si="1132"/>
        <v>4.4139999999999999E-2</v>
      </c>
      <c r="AX5182" s="1"/>
    </row>
    <row r="5183" spans="1:50" x14ac:dyDescent="0.3">
      <c r="A5183" s="19">
        <f t="shared" si="1133"/>
        <v>53170</v>
      </c>
      <c r="B5183">
        <f t="shared" ca="1" si="1120"/>
        <v>-19.56111111111111</v>
      </c>
      <c r="C5183">
        <f ca="1">IF(currency="USD",'Future et co'!D5183,IF(currency="EUR",'Future et co'!E5183,IF(currency="GBP",'Future et co'!F5183,FALSE)))</f>
        <v>3.5830000000000001E-2</v>
      </c>
      <c r="D5183">
        <f t="shared" ca="1" si="1121"/>
        <v>3.5830000000000001E-2</v>
      </c>
      <c r="E5183">
        <f t="shared" ca="1" si="1122"/>
        <v>2.1409999999999998E-2</v>
      </c>
      <c r="F5183">
        <f t="shared" ca="1" si="1123"/>
        <v>3.7088999999999997E-2</v>
      </c>
      <c r="J5183" s="1">
        <v>36710</v>
      </c>
      <c r="K5183" s="20">
        <v>4.423</v>
      </c>
      <c r="L5183">
        <f t="shared" si="1124"/>
        <v>4.4229999999999998E-2</v>
      </c>
      <c r="N5183" s="1">
        <v>36710</v>
      </c>
      <c r="O5183" s="20">
        <v>4.423</v>
      </c>
      <c r="P5183">
        <f t="shared" si="1125"/>
        <v>4.4229999999999998E-2</v>
      </c>
      <c r="R5183" s="1">
        <v>36710</v>
      </c>
      <c r="S5183">
        <v>4.5510000000000002</v>
      </c>
      <c r="T5183">
        <f t="shared" si="1126"/>
        <v>4.5510000000000002E-2</v>
      </c>
      <c r="X5183">
        <f t="shared" si="1127"/>
        <v>0</v>
      </c>
      <c r="AB5183" s="1">
        <v>36710</v>
      </c>
      <c r="AC5183" s="20">
        <v>4.423</v>
      </c>
      <c r="AD5183">
        <f t="shared" si="1128"/>
        <v>4.4229999999999998E-2</v>
      </c>
      <c r="AF5183" s="1">
        <v>36710</v>
      </c>
      <c r="AG5183" s="20">
        <v>4.423</v>
      </c>
      <c r="AH5183">
        <f t="shared" si="1129"/>
        <v>4.4229999999999998E-2</v>
      </c>
      <c r="AJ5183" s="1">
        <v>36710</v>
      </c>
      <c r="AK5183">
        <v>4.5510000000000002</v>
      </c>
      <c r="AL5183">
        <f t="shared" si="1130"/>
        <v>4.5510000000000002E-2</v>
      </c>
      <c r="AP5183">
        <f t="shared" si="1131"/>
        <v>0</v>
      </c>
      <c r="AS5183" s="1">
        <v>36710</v>
      </c>
      <c r="AT5183" s="20">
        <v>4.423</v>
      </c>
      <c r="AU5183">
        <f t="shared" si="1132"/>
        <v>4.4229999999999998E-2</v>
      </c>
      <c r="AX5183" s="1"/>
    </row>
    <row r="5184" spans="1:50" x14ac:dyDescent="0.3">
      <c r="A5184" s="19">
        <f t="shared" si="1133"/>
        <v>53171</v>
      </c>
      <c r="B5184">
        <f t="shared" ca="1" si="1120"/>
        <v>-19.56388888888889</v>
      </c>
      <c r="C5184">
        <f ca="1">IF(currency="USD",'Future et co'!D5184,IF(currency="EUR",'Future et co'!E5184,IF(currency="GBP",'Future et co'!F5184,FALSE)))</f>
        <v>3.5830000000000001E-2</v>
      </c>
      <c r="D5184">
        <f t="shared" ca="1" si="1121"/>
        <v>3.5830000000000001E-2</v>
      </c>
      <c r="E5184">
        <f t="shared" ca="1" si="1122"/>
        <v>2.1409999999999998E-2</v>
      </c>
      <c r="F5184">
        <f t="shared" ca="1" si="1123"/>
        <v>3.7088999999999997E-2</v>
      </c>
      <c r="J5184" s="1">
        <v>36707</v>
      </c>
      <c r="K5184" s="20">
        <v>4.4169999999999998</v>
      </c>
      <c r="L5184">
        <f t="shared" si="1124"/>
        <v>4.4170000000000001E-2</v>
      </c>
      <c r="N5184" s="1">
        <v>36707</v>
      </c>
      <c r="O5184" s="20">
        <v>4.4169999999999998</v>
      </c>
      <c r="P5184">
        <f t="shared" si="1125"/>
        <v>4.4170000000000001E-2</v>
      </c>
      <c r="R5184" s="1">
        <v>36707</v>
      </c>
      <c r="S5184">
        <v>4.5469999999999997</v>
      </c>
      <c r="T5184">
        <f t="shared" si="1126"/>
        <v>4.5469999999999997E-2</v>
      </c>
      <c r="X5184">
        <f t="shared" si="1127"/>
        <v>0</v>
      </c>
      <c r="AB5184" s="1">
        <v>36707</v>
      </c>
      <c r="AC5184" s="20">
        <v>4.4169999999999998</v>
      </c>
      <c r="AD5184">
        <f t="shared" si="1128"/>
        <v>4.4170000000000001E-2</v>
      </c>
      <c r="AF5184" s="1">
        <v>36707</v>
      </c>
      <c r="AG5184" s="20">
        <v>4.4169999999999998</v>
      </c>
      <c r="AH5184">
        <f t="shared" si="1129"/>
        <v>4.4170000000000001E-2</v>
      </c>
      <c r="AJ5184" s="1">
        <v>36707</v>
      </c>
      <c r="AK5184">
        <v>4.5469999999999997</v>
      </c>
      <c r="AL5184">
        <f t="shared" si="1130"/>
        <v>4.5469999999999997E-2</v>
      </c>
      <c r="AP5184">
        <f t="shared" si="1131"/>
        <v>0</v>
      </c>
      <c r="AS5184" s="1">
        <v>36707</v>
      </c>
      <c r="AT5184" s="20">
        <v>4.4169999999999998</v>
      </c>
      <c r="AU5184">
        <f t="shared" si="1132"/>
        <v>4.4170000000000001E-2</v>
      </c>
      <c r="AX5184" s="1"/>
    </row>
    <row r="5185" spans="1:50" x14ac:dyDescent="0.3">
      <c r="A5185" s="19">
        <f t="shared" si="1133"/>
        <v>53174</v>
      </c>
      <c r="B5185">
        <f t="shared" ca="1" si="1120"/>
        <v>-19.572222222222223</v>
      </c>
      <c r="C5185">
        <f ca="1">IF(currency="USD",'Future et co'!D5185,IF(currency="EUR",'Future et co'!E5185,IF(currency="GBP",'Future et co'!F5185,FALSE)))</f>
        <v>3.5830000000000001E-2</v>
      </c>
      <c r="D5185">
        <f t="shared" ca="1" si="1121"/>
        <v>3.5830000000000001E-2</v>
      </c>
      <c r="E5185">
        <f t="shared" ca="1" si="1122"/>
        <v>2.1409999999999998E-2</v>
      </c>
      <c r="F5185">
        <f t="shared" ca="1" si="1123"/>
        <v>3.7088999999999997E-2</v>
      </c>
      <c r="J5185" s="1">
        <v>36706</v>
      </c>
      <c r="K5185" s="20">
        <v>4.4169999999999998</v>
      </c>
      <c r="L5185">
        <f t="shared" si="1124"/>
        <v>4.4170000000000001E-2</v>
      </c>
      <c r="N5185" s="1">
        <v>36706</v>
      </c>
      <c r="O5185" s="20">
        <v>4.4169999999999998</v>
      </c>
      <c r="P5185">
        <f t="shared" si="1125"/>
        <v>4.4170000000000001E-2</v>
      </c>
      <c r="R5185" s="1">
        <v>36706</v>
      </c>
      <c r="S5185">
        <v>4.548</v>
      </c>
      <c r="T5185">
        <f t="shared" si="1126"/>
        <v>4.548E-2</v>
      </c>
      <c r="X5185">
        <f t="shared" si="1127"/>
        <v>0</v>
      </c>
      <c r="AB5185" s="1">
        <v>36706</v>
      </c>
      <c r="AC5185" s="20">
        <v>4.4169999999999998</v>
      </c>
      <c r="AD5185">
        <f t="shared" si="1128"/>
        <v>4.4170000000000001E-2</v>
      </c>
      <c r="AF5185" s="1">
        <v>36706</v>
      </c>
      <c r="AG5185" s="20">
        <v>4.4169999999999998</v>
      </c>
      <c r="AH5185">
        <f t="shared" si="1129"/>
        <v>4.4170000000000001E-2</v>
      </c>
      <c r="AJ5185" s="1">
        <v>36706</v>
      </c>
      <c r="AK5185">
        <v>4.548</v>
      </c>
      <c r="AL5185">
        <f t="shared" si="1130"/>
        <v>4.548E-2</v>
      </c>
      <c r="AP5185">
        <f t="shared" si="1131"/>
        <v>0</v>
      </c>
      <c r="AS5185" s="1">
        <v>36706</v>
      </c>
      <c r="AT5185" s="20">
        <v>4.4169999999999998</v>
      </c>
      <c r="AU5185">
        <f t="shared" si="1132"/>
        <v>4.4170000000000001E-2</v>
      </c>
      <c r="AX5185" s="1"/>
    </row>
    <row r="5186" spans="1:50" x14ac:dyDescent="0.3">
      <c r="A5186" s="19">
        <f t="shared" si="1133"/>
        <v>53175</v>
      </c>
      <c r="B5186">
        <f t="shared" ca="1" si="1120"/>
        <v>-19.574999999999999</v>
      </c>
      <c r="C5186">
        <f ca="1">IF(currency="USD",'Future et co'!D5186,IF(currency="EUR",'Future et co'!E5186,IF(currency="GBP",'Future et co'!F5186,FALSE)))</f>
        <v>3.5830000000000001E-2</v>
      </c>
      <c r="D5186">
        <f t="shared" ca="1" si="1121"/>
        <v>3.5830000000000001E-2</v>
      </c>
      <c r="E5186">
        <f t="shared" ca="1" si="1122"/>
        <v>2.1409999999999998E-2</v>
      </c>
      <c r="F5186">
        <f t="shared" ca="1" si="1123"/>
        <v>3.7088999999999997E-2</v>
      </c>
      <c r="J5186" s="1">
        <v>36705</v>
      </c>
      <c r="K5186" s="21">
        <v>4.4249999999999998</v>
      </c>
      <c r="L5186">
        <f t="shared" si="1124"/>
        <v>4.4249999999999998E-2</v>
      </c>
      <c r="N5186" s="1">
        <v>36705</v>
      </c>
      <c r="O5186" s="21">
        <v>4.4249999999999998</v>
      </c>
      <c r="P5186">
        <f t="shared" si="1125"/>
        <v>4.4249999999999998E-2</v>
      </c>
      <c r="R5186" s="1">
        <v>36705</v>
      </c>
      <c r="S5186">
        <v>4.5469999999999997</v>
      </c>
      <c r="T5186">
        <f t="shared" si="1126"/>
        <v>4.5469999999999997E-2</v>
      </c>
      <c r="X5186">
        <f t="shared" si="1127"/>
        <v>0</v>
      </c>
      <c r="AB5186" s="1">
        <v>36705</v>
      </c>
      <c r="AC5186" s="21">
        <v>4.4249999999999998</v>
      </c>
      <c r="AD5186">
        <f t="shared" si="1128"/>
        <v>4.4249999999999998E-2</v>
      </c>
      <c r="AF5186" s="1">
        <v>36705</v>
      </c>
      <c r="AG5186" s="21">
        <v>4.4249999999999998</v>
      </c>
      <c r="AH5186">
        <f t="shared" si="1129"/>
        <v>4.4249999999999998E-2</v>
      </c>
      <c r="AJ5186" s="1">
        <v>36705</v>
      </c>
      <c r="AK5186">
        <v>4.5469999999999997</v>
      </c>
      <c r="AL5186">
        <f t="shared" si="1130"/>
        <v>4.5469999999999997E-2</v>
      </c>
      <c r="AP5186">
        <f t="shared" si="1131"/>
        <v>0</v>
      </c>
      <c r="AS5186" s="1">
        <v>36705</v>
      </c>
      <c r="AT5186" s="21">
        <v>4.4249999999999998</v>
      </c>
      <c r="AU5186">
        <f t="shared" si="1132"/>
        <v>4.4249999999999998E-2</v>
      </c>
      <c r="AX5186" s="1"/>
    </row>
    <row r="5187" spans="1:50" x14ac:dyDescent="0.3">
      <c r="A5187" s="19">
        <f t="shared" si="1133"/>
        <v>53176</v>
      </c>
      <c r="B5187">
        <f t="shared" ca="1" si="1120"/>
        <v>-19.577777777777779</v>
      </c>
      <c r="C5187">
        <f ca="1">IF(currency="USD",'Future et co'!D5187,IF(currency="EUR",'Future et co'!E5187,IF(currency="GBP",'Future et co'!F5187,FALSE)))</f>
        <v>3.5830000000000001E-2</v>
      </c>
      <c r="D5187">
        <f t="shared" ca="1" si="1121"/>
        <v>3.5830000000000001E-2</v>
      </c>
      <c r="E5187">
        <f t="shared" ca="1" si="1122"/>
        <v>2.1409999999999998E-2</v>
      </c>
      <c r="F5187">
        <f t="shared" ca="1" si="1123"/>
        <v>3.7088999999999997E-2</v>
      </c>
      <c r="J5187" s="1">
        <v>36704</v>
      </c>
      <c r="K5187" s="20">
        <v>4.4429999999999996</v>
      </c>
      <c r="L5187">
        <f t="shared" si="1124"/>
        <v>4.4429999999999997E-2</v>
      </c>
      <c r="N5187" s="1">
        <v>36704</v>
      </c>
      <c r="O5187" s="20">
        <v>4.4429999999999996</v>
      </c>
      <c r="P5187">
        <f t="shared" si="1125"/>
        <v>4.4429999999999997E-2</v>
      </c>
      <c r="R5187" s="1">
        <v>36704</v>
      </c>
      <c r="S5187">
        <v>4.5510000000000002</v>
      </c>
      <c r="T5187">
        <f t="shared" si="1126"/>
        <v>4.5510000000000002E-2</v>
      </c>
      <c r="X5187">
        <f t="shared" si="1127"/>
        <v>0</v>
      </c>
      <c r="AB5187" s="1">
        <v>36704</v>
      </c>
      <c r="AC5187" s="20">
        <v>4.4429999999999996</v>
      </c>
      <c r="AD5187">
        <f t="shared" si="1128"/>
        <v>4.4429999999999997E-2</v>
      </c>
      <c r="AF5187" s="1">
        <v>36704</v>
      </c>
      <c r="AG5187" s="20">
        <v>4.4429999999999996</v>
      </c>
      <c r="AH5187">
        <f t="shared" si="1129"/>
        <v>4.4429999999999997E-2</v>
      </c>
      <c r="AJ5187" s="1">
        <v>36704</v>
      </c>
      <c r="AK5187">
        <v>4.5510000000000002</v>
      </c>
      <c r="AL5187">
        <f t="shared" si="1130"/>
        <v>4.5510000000000002E-2</v>
      </c>
      <c r="AP5187">
        <f t="shared" si="1131"/>
        <v>0</v>
      </c>
      <c r="AS5187" s="1">
        <v>36704</v>
      </c>
      <c r="AT5187" s="20">
        <v>4.4429999999999996</v>
      </c>
      <c r="AU5187">
        <f t="shared" si="1132"/>
        <v>4.4429999999999997E-2</v>
      </c>
      <c r="AX5187" s="1"/>
    </row>
    <row r="5188" spans="1:50" x14ac:dyDescent="0.3">
      <c r="A5188" s="19">
        <f t="shared" si="1133"/>
        <v>53177</v>
      </c>
      <c r="B5188">
        <f t="shared" ca="1" si="1120"/>
        <v>-19.580555555555556</v>
      </c>
      <c r="C5188">
        <f ca="1">IF(currency="USD",'Future et co'!D5188,IF(currency="EUR",'Future et co'!E5188,IF(currency="GBP",'Future et co'!F5188,FALSE)))</f>
        <v>3.5830000000000001E-2</v>
      </c>
      <c r="D5188">
        <f t="shared" ca="1" si="1121"/>
        <v>3.5830000000000001E-2</v>
      </c>
      <c r="E5188">
        <f t="shared" ca="1" si="1122"/>
        <v>2.1409999999999998E-2</v>
      </c>
      <c r="F5188">
        <f t="shared" ca="1" si="1123"/>
        <v>3.7088999999999997E-2</v>
      </c>
      <c r="J5188" s="1">
        <v>36703</v>
      </c>
      <c r="K5188" s="20">
        <v>4.4429999999999996</v>
      </c>
      <c r="L5188">
        <f t="shared" si="1124"/>
        <v>4.4429999999999997E-2</v>
      </c>
      <c r="N5188" s="1">
        <v>36703</v>
      </c>
      <c r="O5188" s="20">
        <v>4.4429999999999996</v>
      </c>
      <c r="P5188">
        <f t="shared" si="1125"/>
        <v>4.4429999999999997E-2</v>
      </c>
      <c r="R5188" s="1">
        <v>36703</v>
      </c>
      <c r="S5188">
        <v>4.5439999999999996</v>
      </c>
      <c r="T5188">
        <f t="shared" si="1126"/>
        <v>4.5439999999999994E-2</v>
      </c>
      <c r="X5188">
        <f t="shared" si="1127"/>
        <v>0</v>
      </c>
      <c r="AB5188" s="1">
        <v>36703</v>
      </c>
      <c r="AC5188" s="20">
        <v>4.4429999999999996</v>
      </c>
      <c r="AD5188">
        <f t="shared" si="1128"/>
        <v>4.4429999999999997E-2</v>
      </c>
      <c r="AF5188" s="1">
        <v>36703</v>
      </c>
      <c r="AG5188" s="20">
        <v>4.4429999999999996</v>
      </c>
      <c r="AH5188">
        <f t="shared" si="1129"/>
        <v>4.4429999999999997E-2</v>
      </c>
      <c r="AJ5188" s="1">
        <v>36703</v>
      </c>
      <c r="AK5188">
        <v>4.5439999999999996</v>
      </c>
      <c r="AL5188">
        <f t="shared" si="1130"/>
        <v>4.5439999999999994E-2</v>
      </c>
      <c r="AP5188">
        <f t="shared" si="1131"/>
        <v>0</v>
      </c>
      <c r="AS5188" s="1">
        <v>36703</v>
      </c>
      <c r="AT5188" s="20">
        <v>4.4429999999999996</v>
      </c>
      <c r="AU5188">
        <f t="shared" si="1132"/>
        <v>4.4429999999999997E-2</v>
      </c>
      <c r="AX5188" s="1"/>
    </row>
    <row r="5189" spans="1:50" x14ac:dyDescent="0.3">
      <c r="A5189" s="19">
        <f t="shared" si="1133"/>
        <v>53178</v>
      </c>
      <c r="B5189">
        <f t="shared" ca="1" si="1120"/>
        <v>-19.583333333333332</v>
      </c>
      <c r="C5189">
        <f ca="1">IF(currency="USD",'Future et co'!D5189,IF(currency="EUR",'Future et co'!E5189,IF(currency="GBP",'Future et co'!F5189,FALSE)))</f>
        <v>3.5830000000000001E-2</v>
      </c>
      <c r="D5189">
        <f t="shared" ca="1" si="1121"/>
        <v>3.5830000000000001E-2</v>
      </c>
      <c r="E5189">
        <f t="shared" ca="1" si="1122"/>
        <v>2.1409999999999998E-2</v>
      </c>
      <c r="F5189">
        <f t="shared" ca="1" si="1123"/>
        <v>3.7088999999999997E-2</v>
      </c>
      <c r="J5189" s="1">
        <v>36700</v>
      </c>
      <c r="K5189" s="20">
        <v>4.423</v>
      </c>
      <c r="L5189">
        <f t="shared" si="1124"/>
        <v>4.4229999999999998E-2</v>
      </c>
      <c r="N5189" s="1">
        <v>36700</v>
      </c>
      <c r="O5189" s="20">
        <v>4.423</v>
      </c>
      <c r="P5189">
        <f t="shared" si="1125"/>
        <v>4.4229999999999998E-2</v>
      </c>
      <c r="R5189" s="1">
        <v>36700</v>
      </c>
      <c r="S5189">
        <v>4.5289999999999999</v>
      </c>
      <c r="T5189">
        <f t="shared" si="1126"/>
        <v>4.5289999999999997E-2</v>
      </c>
      <c r="X5189">
        <f t="shared" si="1127"/>
        <v>0</v>
      </c>
      <c r="AB5189" s="1">
        <v>36700</v>
      </c>
      <c r="AC5189" s="20">
        <v>4.423</v>
      </c>
      <c r="AD5189">
        <f t="shared" si="1128"/>
        <v>4.4229999999999998E-2</v>
      </c>
      <c r="AF5189" s="1">
        <v>36700</v>
      </c>
      <c r="AG5189" s="20">
        <v>4.423</v>
      </c>
      <c r="AH5189">
        <f t="shared" si="1129"/>
        <v>4.4229999999999998E-2</v>
      </c>
      <c r="AJ5189" s="1">
        <v>36700</v>
      </c>
      <c r="AK5189">
        <v>4.5289999999999999</v>
      </c>
      <c r="AL5189">
        <f t="shared" si="1130"/>
        <v>4.5289999999999997E-2</v>
      </c>
      <c r="AP5189">
        <f t="shared" si="1131"/>
        <v>0</v>
      </c>
      <c r="AS5189" s="1">
        <v>36700</v>
      </c>
      <c r="AT5189" s="20">
        <v>4.423</v>
      </c>
      <c r="AU5189">
        <f t="shared" si="1132"/>
        <v>4.4229999999999998E-2</v>
      </c>
      <c r="AX5189" s="1"/>
    </row>
    <row r="5190" spans="1:50" x14ac:dyDescent="0.3">
      <c r="A5190" s="19">
        <f t="shared" si="1133"/>
        <v>53181</v>
      </c>
      <c r="B5190">
        <f t="shared" ca="1" si="1120"/>
        <v>-19.591666666666665</v>
      </c>
      <c r="C5190">
        <f ca="1">IF(currency="USD",'Future et co'!D5190,IF(currency="EUR",'Future et co'!E5190,IF(currency="GBP",'Future et co'!F5190,FALSE)))</f>
        <v>3.5830000000000001E-2</v>
      </c>
      <c r="D5190">
        <f t="shared" ca="1" si="1121"/>
        <v>3.5830000000000001E-2</v>
      </c>
      <c r="E5190">
        <f t="shared" ca="1" si="1122"/>
        <v>2.1409999999999998E-2</v>
      </c>
      <c r="F5190">
        <f t="shared" ca="1" si="1123"/>
        <v>3.7088999999999997E-2</v>
      </c>
      <c r="J5190" s="1">
        <v>36699</v>
      </c>
      <c r="K5190" s="20">
        <v>4.4189999999999996</v>
      </c>
      <c r="L5190">
        <f t="shared" si="1124"/>
        <v>4.4189999999999993E-2</v>
      </c>
      <c r="N5190" s="1">
        <v>36699</v>
      </c>
      <c r="O5190" s="20">
        <v>4.4189999999999996</v>
      </c>
      <c r="P5190">
        <f t="shared" si="1125"/>
        <v>4.4189999999999993E-2</v>
      </c>
      <c r="R5190" s="1">
        <v>36699</v>
      </c>
      <c r="S5190">
        <v>4.5179999999999998</v>
      </c>
      <c r="T5190">
        <f t="shared" si="1126"/>
        <v>4.5179999999999998E-2</v>
      </c>
      <c r="X5190">
        <f t="shared" si="1127"/>
        <v>0</v>
      </c>
      <c r="AB5190" s="1">
        <v>36699</v>
      </c>
      <c r="AC5190" s="20">
        <v>4.4189999999999996</v>
      </c>
      <c r="AD5190">
        <f t="shared" si="1128"/>
        <v>4.4189999999999993E-2</v>
      </c>
      <c r="AF5190" s="1">
        <v>36699</v>
      </c>
      <c r="AG5190" s="20">
        <v>4.4189999999999996</v>
      </c>
      <c r="AH5190">
        <f t="shared" si="1129"/>
        <v>4.4189999999999993E-2</v>
      </c>
      <c r="AJ5190" s="1">
        <v>36699</v>
      </c>
      <c r="AK5190">
        <v>4.5179999999999998</v>
      </c>
      <c r="AL5190">
        <f t="shared" si="1130"/>
        <v>4.5179999999999998E-2</v>
      </c>
      <c r="AP5190">
        <f t="shared" si="1131"/>
        <v>0</v>
      </c>
      <c r="AS5190" s="1">
        <v>36699</v>
      </c>
      <c r="AT5190" s="20">
        <v>4.4189999999999996</v>
      </c>
      <c r="AU5190">
        <f t="shared" si="1132"/>
        <v>4.4189999999999993E-2</v>
      </c>
      <c r="AX5190" s="1"/>
    </row>
    <row r="5191" spans="1:50" x14ac:dyDescent="0.3">
      <c r="A5191" s="19">
        <f t="shared" si="1133"/>
        <v>53182</v>
      </c>
      <c r="B5191">
        <f t="shared" ca="1" si="1120"/>
        <v>-19.594444444444445</v>
      </c>
      <c r="C5191">
        <f ca="1">IF(currency="USD",'Future et co'!D5191,IF(currency="EUR",'Future et co'!E5191,IF(currency="GBP",'Future et co'!F5191,FALSE)))</f>
        <v>3.5830000000000001E-2</v>
      </c>
      <c r="D5191">
        <f t="shared" ca="1" si="1121"/>
        <v>3.5830000000000001E-2</v>
      </c>
      <c r="E5191">
        <f t="shared" ca="1" si="1122"/>
        <v>2.1409999999999998E-2</v>
      </c>
      <c r="F5191">
        <f t="shared" ca="1" si="1123"/>
        <v>3.7088999999999997E-2</v>
      </c>
      <c r="J5191" s="1">
        <v>36698</v>
      </c>
      <c r="K5191" s="20">
        <v>4.4269999999999996</v>
      </c>
      <c r="L5191">
        <f t="shared" si="1124"/>
        <v>4.4269999999999997E-2</v>
      </c>
      <c r="N5191" s="1">
        <v>36698</v>
      </c>
      <c r="O5191" s="20">
        <v>4.4269999999999996</v>
      </c>
      <c r="P5191">
        <f t="shared" si="1125"/>
        <v>4.4269999999999997E-2</v>
      </c>
      <c r="R5191" s="1">
        <v>36698</v>
      </c>
      <c r="S5191">
        <v>4.5179999999999998</v>
      </c>
      <c r="T5191">
        <f t="shared" si="1126"/>
        <v>4.5179999999999998E-2</v>
      </c>
      <c r="X5191">
        <f t="shared" si="1127"/>
        <v>0</v>
      </c>
      <c r="AB5191" s="1">
        <v>36698</v>
      </c>
      <c r="AC5191" s="20">
        <v>4.4269999999999996</v>
      </c>
      <c r="AD5191">
        <f t="shared" si="1128"/>
        <v>4.4269999999999997E-2</v>
      </c>
      <c r="AF5191" s="1">
        <v>36698</v>
      </c>
      <c r="AG5191" s="20">
        <v>4.4269999999999996</v>
      </c>
      <c r="AH5191">
        <f t="shared" si="1129"/>
        <v>4.4269999999999997E-2</v>
      </c>
      <c r="AJ5191" s="1">
        <v>36698</v>
      </c>
      <c r="AK5191">
        <v>4.5179999999999998</v>
      </c>
      <c r="AL5191">
        <f t="shared" si="1130"/>
        <v>4.5179999999999998E-2</v>
      </c>
      <c r="AP5191">
        <f t="shared" si="1131"/>
        <v>0</v>
      </c>
      <c r="AS5191" s="1">
        <v>36698</v>
      </c>
      <c r="AT5191" s="20">
        <v>4.4269999999999996</v>
      </c>
      <c r="AU5191">
        <f t="shared" si="1132"/>
        <v>4.4269999999999997E-2</v>
      </c>
      <c r="AX5191" s="1"/>
    </row>
    <row r="5192" spans="1:50" x14ac:dyDescent="0.3">
      <c r="A5192" s="19">
        <f t="shared" si="1133"/>
        <v>53183</v>
      </c>
      <c r="B5192">
        <f t="shared" ca="1" si="1120"/>
        <v>-19.597222222222221</v>
      </c>
      <c r="C5192">
        <f ca="1">IF(currency="USD",'Future et co'!D5192,IF(currency="EUR",'Future et co'!E5192,IF(currency="GBP",'Future et co'!F5192,FALSE)))</f>
        <v>3.5830000000000001E-2</v>
      </c>
      <c r="D5192">
        <f t="shared" ca="1" si="1121"/>
        <v>3.5830000000000001E-2</v>
      </c>
      <c r="E5192">
        <f t="shared" ca="1" si="1122"/>
        <v>2.1409999999999998E-2</v>
      </c>
      <c r="F5192">
        <f t="shared" ca="1" si="1123"/>
        <v>3.7088999999999997E-2</v>
      </c>
      <c r="J5192" s="1">
        <v>36697</v>
      </c>
      <c r="K5192" s="20">
        <v>4.3810000000000002</v>
      </c>
      <c r="L5192">
        <f t="shared" si="1124"/>
        <v>4.3810000000000002E-2</v>
      </c>
      <c r="N5192" s="1">
        <v>36697</v>
      </c>
      <c r="O5192" s="20">
        <v>4.3810000000000002</v>
      </c>
      <c r="P5192">
        <f t="shared" si="1125"/>
        <v>4.3810000000000002E-2</v>
      </c>
      <c r="R5192" s="1">
        <v>36697</v>
      </c>
      <c r="S5192">
        <v>4.4859999999999998</v>
      </c>
      <c r="T5192">
        <f t="shared" si="1126"/>
        <v>4.4859999999999997E-2</v>
      </c>
      <c r="X5192">
        <f t="shared" si="1127"/>
        <v>0</v>
      </c>
      <c r="AB5192" s="1">
        <v>36697</v>
      </c>
      <c r="AC5192" s="20">
        <v>4.3810000000000002</v>
      </c>
      <c r="AD5192">
        <f t="shared" si="1128"/>
        <v>4.3810000000000002E-2</v>
      </c>
      <c r="AF5192" s="1">
        <v>36697</v>
      </c>
      <c r="AG5192" s="20">
        <v>4.3810000000000002</v>
      </c>
      <c r="AH5192">
        <f t="shared" si="1129"/>
        <v>4.3810000000000002E-2</v>
      </c>
      <c r="AJ5192" s="1">
        <v>36697</v>
      </c>
      <c r="AK5192">
        <v>4.4859999999999998</v>
      </c>
      <c r="AL5192">
        <f t="shared" si="1130"/>
        <v>4.4859999999999997E-2</v>
      </c>
      <c r="AP5192">
        <f t="shared" si="1131"/>
        <v>0</v>
      </c>
      <c r="AS5192" s="1">
        <v>36697</v>
      </c>
      <c r="AT5192" s="20">
        <v>4.3810000000000002</v>
      </c>
      <c r="AU5192">
        <f t="shared" si="1132"/>
        <v>4.3810000000000002E-2</v>
      </c>
      <c r="AX5192" s="1"/>
    </row>
    <row r="5193" spans="1:50" x14ac:dyDescent="0.3">
      <c r="A5193" s="19">
        <f t="shared" si="1133"/>
        <v>53184</v>
      </c>
      <c r="B5193">
        <f t="shared" ca="1" si="1120"/>
        <v>-19.600000000000001</v>
      </c>
      <c r="C5193">
        <f ca="1">IF(currency="USD",'Future et co'!D5193,IF(currency="EUR",'Future et co'!E5193,IF(currency="GBP",'Future et co'!F5193,FALSE)))</f>
        <v>3.5830000000000001E-2</v>
      </c>
      <c r="D5193">
        <f t="shared" ca="1" si="1121"/>
        <v>3.5830000000000001E-2</v>
      </c>
      <c r="E5193">
        <f t="shared" ca="1" si="1122"/>
        <v>2.1409999999999998E-2</v>
      </c>
      <c r="F5193">
        <f t="shared" ca="1" si="1123"/>
        <v>3.7088999999999997E-2</v>
      </c>
      <c r="J5193" s="1">
        <v>36696</v>
      </c>
      <c r="K5193" s="20">
        <v>4.3609999999999998</v>
      </c>
      <c r="L5193">
        <f t="shared" si="1124"/>
        <v>4.3609999999999996E-2</v>
      </c>
      <c r="N5193" s="1">
        <v>36696</v>
      </c>
      <c r="O5193" s="20">
        <v>4.3609999999999998</v>
      </c>
      <c r="P5193">
        <f t="shared" si="1125"/>
        <v>4.3609999999999996E-2</v>
      </c>
      <c r="R5193" s="1">
        <v>36696</v>
      </c>
      <c r="S5193">
        <v>4.47</v>
      </c>
      <c r="T5193">
        <f t="shared" si="1126"/>
        <v>4.4699999999999997E-2</v>
      </c>
      <c r="X5193">
        <f t="shared" si="1127"/>
        <v>0</v>
      </c>
      <c r="AB5193" s="1">
        <v>36696</v>
      </c>
      <c r="AC5193" s="20">
        <v>4.3609999999999998</v>
      </c>
      <c r="AD5193">
        <f t="shared" si="1128"/>
        <v>4.3609999999999996E-2</v>
      </c>
      <c r="AF5193" s="1">
        <v>36696</v>
      </c>
      <c r="AG5193" s="20">
        <v>4.3609999999999998</v>
      </c>
      <c r="AH5193">
        <f t="shared" si="1129"/>
        <v>4.3609999999999996E-2</v>
      </c>
      <c r="AJ5193" s="1">
        <v>36696</v>
      </c>
      <c r="AK5193">
        <v>4.47</v>
      </c>
      <c r="AL5193">
        <f t="shared" si="1130"/>
        <v>4.4699999999999997E-2</v>
      </c>
      <c r="AP5193">
        <f t="shared" si="1131"/>
        <v>0</v>
      </c>
      <c r="AS5193" s="1">
        <v>36696</v>
      </c>
      <c r="AT5193" s="20">
        <v>4.3609999999999998</v>
      </c>
      <c r="AU5193">
        <f t="shared" si="1132"/>
        <v>4.3609999999999996E-2</v>
      </c>
      <c r="AX5193" s="1"/>
    </row>
    <row r="5194" spans="1:50" x14ac:dyDescent="0.3">
      <c r="A5194" s="19">
        <f t="shared" si="1133"/>
        <v>53185</v>
      </c>
      <c r="B5194">
        <f t="shared" ca="1" si="1120"/>
        <v>-19.602777777777778</v>
      </c>
      <c r="C5194">
        <f ca="1">IF(currency="USD",'Future et co'!D5194,IF(currency="EUR",'Future et co'!E5194,IF(currency="GBP",'Future et co'!F5194,FALSE)))</f>
        <v>3.5830000000000001E-2</v>
      </c>
      <c r="D5194">
        <f t="shared" ca="1" si="1121"/>
        <v>3.5830000000000001E-2</v>
      </c>
      <c r="E5194">
        <f t="shared" ca="1" si="1122"/>
        <v>2.1409999999999998E-2</v>
      </c>
      <c r="F5194">
        <f t="shared" ca="1" si="1123"/>
        <v>3.7088999999999997E-2</v>
      </c>
      <c r="J5194" s="1">
        <v>36693</v>
      </c>
      <c r="K5194" s="20">
        <v>4.3650000000000002</v>
      </c>
      <c r="L5194">
        <f t="shared" si="1124"/>
        <v>4.3650000000000001E-2</v>
      </c>
      <c r="N5194" s="1">
        <v>36693</v>
      </c>
      <c r="O5194" s="20">
        <v>4.3650000000000002</v>
      </c>
      <c r="P5194">
        <f t="shared" si="1125"/>
        <v>4.3650000000000001E-2</v>
      </c>
      <c r="R5194" s="1">
        <v>36693</v>
      </c>
      <c r="S5194">
        <v>4.476</v>
      </c>
      <c r="T5194">
        <f t="shared" si="1126"/>
        <v>4.4760000000000001E-2</v>
      </c>
      <c r="X5194">
        <f t="shared" si="1127"/>
        <v>0</v>
      </c>
      <c r="AB5194" s="1">
        <v>36693</v>
      </c>
      <c r="AC5194" s="20">
        <v>4.3650000000000002</v>
      </c>
      <c r="AD5194">
        <f t="shared" si="1128"/>
        <v>4.3650000000000001E-2</v>
      </c>
      <c r="AF5194" s="1">
        <v>36693</v>
      </c>
      <c r="AG5194" s="20">
        <v>4.3650000000000002</v>
      </c>
      <c r="AH5194">
        <f t="shared" si="1129"/>
        <v>4.3650000000000001E-2</v>
      </c>
      <c r="AJ5194" s="1">
        <v>36693</v>
      </c>
      <c r="AK5194">
        <v>4.476</v>
      </c>
      <c r="AL5194">
        <f t="shared" si="1130"/>
        <v>4.4760000000000001E-2</v>
      </c>
      <c r="AP5194">
        <f t="shared" si="1131"/>
        <v>0</v>
      </c>
      <c r="AS5194" s="1">
        <v>36693</v>
      </c>
      <c r="AT5194" s="20">
        <v>4.3650000000000002</v>
      </c>
      <c r="AU5194">
        <f t="shared" si="1132"/>
        <v>4.3650000000000001E-2</v>
      </c>
      <c r="AX5194" s="1"/>
    </row>
    <row r="5195" spans="1:50" x14ac:dyDescent="0.3">
      <c r="A5195" s="19">
        <f t="shared" si="1133"/>
        <v>53188</v>
      </c>
      <c r="B5195">
        <f t="shared" ref="B5195:B5258" ca="1" si="1134">($B$7-A5195)/360</f>
        <v>-19.611111111111111</v>
      </c>
      <c r="C5195">
        <f ca="1">IF(currency="USD",'Future et co'!D5195,IF(currency="EUR",'Future et co'!E5195,IF(currency="GBP",'Future et co'!F5195,FALSE)))</f>
        <v>3.5830000000000001E-2</v>
      </c>
      <c r="D5195">
        <f t="shared" ref="D5195:D5258" ca="1" si="1135">IFERROR(IF(B5195&lt;0.25,VLOOKUP(A5195,$J$11:$L$5325,3,FALSE),IF(AND(B5195&gt;=0.25,B5195&lt;0.5),VLOOKUP(A5195,$N$11:$P$5325,3,FALSE),IF(AND(B5195&gt;=0.5,B5195&lt;1),VLOOKUP(A5195,$R$11:$T$5325,3,FALSE),VLOOKUP(A5195,$V$11:$X$5010,3,FALSE)))),D5194)</f>
        <v>3.5830000000000001E-2</v>
      </c>
      <c r="E5195">
        <f t="shared" ref="E5195:E5258" ca="1" si="1136">IFERROR(IF(B5195&lt;0.25,VLOOKUP(A5195,$AF$11:$AH$5325,3,FALSE),IF(AND(B5195&gt;=0.25,B5195&lt;0.5),VLOOKUP(A5195,$AJ$11:$AL$5325,3,FALSE),VLOOKUP(A5195,$AN$11:$AP$5325,3,FALSE))),E5194)</f>
        <v>2.1409999999999998E-2</v>
      </c>
      <c r="F5195">
        <f t="shared" ref="F5195:F5258" ca="1" si="1137">IFERROR(VLOOKUP(A5195,$AS$11:$AU$9999,3,FALSE),F5194)</f>
        <v>3.7088999999999997E-2</v>
      </c>
      <c r="J5195" s="1">
        <v>36692</v>
      </c>
      <c r="K5195" s="20">
        <v>4.3760000000000003</v>
      </c>
      <c r="L5195">
        <f t="shared" si="1124"/>
        <v>4.376E-2</v>
      </c>
      <c r="N5195" s="1">
        <v>36692</v>
      </c>
      <c r="O5195" s="20">
        <v>4.3760000000000003</v>
      </c>
      <c r="P5195">
        <f t="shared" si="1125"/>
        <v>4.376E-2</v>
      </c>
      <c r="R5195" s="1">
        <v>36692</v>
      </c>
      <c r="S5195">
        <v>4.5060000000000002</v>
      </c>
      <c r="T5195">
        <f t="shared" si="1126"/>
        <v>4.5060000000000003E-2</v>
      </c>
      <c r="X5195">
        <f t="shared" si="1127"/>
        <v>0</v>
      </c>
      <c r="AB5195" s="1">
        <v>36692</v>
      </c>
      <c r="AC5195" s="20">
        <v>4.3760000000000003</v>
      </c>
      <c r="AD5195">
        <f t="shared" si="1128"/>
        <v>4.376E-2</v>
      </c>
      <c r="AF5195" s="1">
        <v>36692</v>
      </c>
      <c r="AG5195" s="20">
        <v>4.3760000000000003</v>
      </c>
      <c r="AH5195">
        <f t="shared" si="1129"/>
        <v>4.376E-2</v>
      </c>
      <c r="AJ5195" s="1">
        <v>36692</v>
      </c>
      <c r="AK5195">
        <v>4.5060000000000002</v>
      </c>
      <c r="AL5195">
        <f t="shared" si="1130"/>
        <v>4.5060000000000003E-2</v>
      </c>
      <c r="AP5195">
        <f t="shared" si="1131"/>
        <v>0</v>
      </c>
      <c r="AS5195" s="1">
        <v>36692</v>
      </c>
      <c r="AT5195" s="20">
        <v>4.3760000000000003</v>
      </c>
      <c r="AU5195">
        <f t="shared" si="1132"/>
        <v>4.376E-2</v>
      </c>
      <c r="AX5195" s="1"/>
    </row>
    <row r="5196" spans="1:50" x14ac:dyDescent="0.3">
      <c r="A5196" s="19">
        <f t="shared" si="1133"/>
        <v>53189</v>
      </c>
      <c r="B5196">
        <f t="shared" ca="1" si="1134"/>
        <v>-19.613888888888887</v>
      </c>
      <c r="C5196">
        <f ca="1">IF(currency="USD",'Future et co'!D5196,IF(currency="EUR",'Future et co'!E5196,IF(currency="GBP",'Future et co'!F5196,FALSE)))</f>
        <v>3.5830000000000001E-2</v>
      </c>
      <c r="D5196">
        <f t="shared" ca="1" si="1135"/>
        <v>3.5830000000000001E-2</v>
      </c>
      <c r="E5196">
        <f t="shared" ca="1" si="1136"/>
        <v>2.1409999999999998E-2</v>
      </c>
      <c r="F5196">
        <f t="shared" ca="1" si="1137"/>
        <v>3.7088999999999997E-2</v>
      </c>
      <c r="J5196" s="1">
        <v>36691</v>
      </c>
      <c r="K5196" s="20">
        <v>4.4020000000000001</v>
      </c>
      <c r="L5196">
        <f t="shared" ref="L5196:L5259" si="1138">K5196/100</f>
        <v>4.4020000000000004E-2</v>
      </c>
      <c r="N5196" s="1">
        <v>36691</v>
      </c>
      <c r="O5196" s="20">
        <v>4.4020000000000001</v>
      </c>
      <c r="P5196">
        <f t="shared" ref="P5196:P5259" si="1139">O5196/100</f>
        <v>4.4020000000000004E-2</v>
      </c>
      <c r="R5196" s="1">
        <v>36691</v>
      </c>
      <c r="S5196">
        <v>4.5339999999999998</v>
      </c>
      <c r="T5196">
        <f t="shared" ref="T5196:T5259" si="1140">S5196/100</f>
        <v>4.5339999999999998E-2</v>
      </c>
      <c r="X5196">
        <f t="shared" ref="X5196:X5259" si="1141">W5196/100</f>
        <v>0</v>
      </c>
      <c r="AB5196" s="1">
        <v>36691</v>
      </c>
      <c r="AC5196" s="20">
        <v>4.4020000000000001</v>
      </c>
      <c r="AD5196">
        <f t="shared" ref="AD5196:AD5259" si="1142">AC5196/100</f>
        <v>4.4020000000000004E-2</v>
      </c>
      <c r="AF5196" s="1">
        <v>36691</v>
      </c>
      <c r="AG5196" s="20">
        <v>4.4020000000000001</v>
      </c>
      <c r="AH5196">
        <f t="shared" ref="AH5196:AH5259" si="1143">AG5196/100</f>
        <v>4.4020000000000004E-2</v>
      </c>
      <c r="AJ5196" s="1">
        <v>36691</v>
      </c>
      <c r="AK5196">
        <v>4.5339999999999998</v>
      </c>
      <c r="AL5196">
        <f t="shared" ref="AL5196:AL5259" si="1144">AK5196/100</f>
        <v>4.5339999999999998E-2</v>
      </c>
      <c r="AP5196">
        <f t="shared" ref="AP5196:AP5259" si="1145">AO5196/100</f>
        <v>0</v>
      </c>
      <c r="AS5196" s="1">
        <v>36691</v>
      </c>
      <c r="AT5196" s="20">
        <v>4.4020000000000001</v>
      </c>
      <c r="AU5196">
        <f t="shared" ref="AU5196:AU5259" si="1146">AT5196/100</f>
        <v>4.4020000000000004E-2</v>
      </c>
      <c r="AX5196" s="1"/>
    </row>
    <row r="5197" spans="1:50" x14ac:dyDescent="0.3">
      <c r="A5197" s="19">
        <f t="shared" ref="A5197:A5260" si="1147">WORKDAY(A5196,1)</f>
        <v>53190</v>
      </c>
      <c r="B5197">
        <f t="shared" ca="1" si="1134"/>
        <v>-19.616666666666667</v>
      </c>
      <c r="C5197">
        <f ca="1">IF(currency="USD",'Future et co'!D5197,IF(currency="EUR",'Future et co'!E5197,IF(currency="GBP",'Future et co'!F5197,FALSE)))</f>
        <v>3.5830000000000001E-2</v>
      </c>
      <c r="D5197">
        <f t="shared" ca="1" si="1135"/>
        <v>3.5830000000000001E-2</v>
      </c>
      <c r="E5197">
        <f t="shared" ca="1" si="1136"/>
        <v>2.1409999999999998E-2</v>
      </c>
      <c r="F5197">
        <f t="shared" ca="1" si="1137"/>
        <v>3.7088999999999997E-2</v>
      </c>
      <c r="J5197" s="1">
        <v>36690</v>
      </c>
      <c r="K5197" s="20">
        <v>4.4169999999999998</v>
      </c>
      <c r="L5197">
        <f t="shared" si="1138"/>
        <v>4.4170000000000001E-2</v>
      </c>
      <c r="N5197" s="1">
        <v>36690</v>
      </c>
      <c r="O5197" s="20">
        <v>4.4169999999999998</v>
      </c>
      <c r="P5197">
        <f t="shared" si="1139"/>
        <v>4.4170000000000001E-2</v>
      </c>
      <c r="R5197" s="1">
        <v>36690</v>
      </c>
      <c r="S5197">
        <v>4.548</v>
      </c>
      <c r="T5197">
        <f t="shared" si="1140"/>
        <v>4.548E-2</v>
      </c>
      <c r="X5197">
        <f t="shared" si="1141"/>
        <v>0</v>
      </c>
      <c r="AB5197" s="1">
        <v>36690</v>
      </c>
      <c r="AC5197" s="20">
        <v>4.4169999999999998</v>
      </c>
      <c r="AD5197">
        <f t="shared" si="1142"/>
        <v>4.4170000000000001E-2</v>
      </c>
      <c r="AF5197" s="1">
        <v>36690</v>
      </c>
      <c r="AG5197" s="20">
        <v>4.4169999999999998</v>
      </c>
      <c r="AH5197">
        <f t="shared" si="1143"/>
        <v>4.4170000000000001E-2</v>
      </c>
      <c r="AJ5197" s="1">
        <v>36690</v>
      </c>
      <c r="AK5197">
        <v>4.548</v>
      </c>
      <c r="AL5197">
        <f t="shared" si="1144"/>
        <v>4.548E-2</v>
      </c>
      <c r="AP5197">
        <f t="shared" si="1145"/>
        <v>0</v>
      </c>
      <c r="AS5197" s="1">
        <v>36690</v>
      </c>
      <c r="AT5197" s="20">
        <v>4.4169999999999998</v>
      </c>
      <c r="AU5197">
        <f t="shared" si="1146"/>
        <v>4.4170000000000001E-2</v>
      </c>
      <c r="AX5197" s="1"/>
    </row>
    <row r="5198" spans="1:50" x14ac:dyDescent="0.3">
      <c r="A5198" s="19">
        <f t="shared" si="1147"/>
        <v>53191</v>
      </c>
      <c r="B5198">
        <f t="shared" ca="1" si="1134"/>
        <v>-19.619444444444444</v>
      </c>
      <c r="C5198">
        <f ca="1">IF(currency="USD",'Future et co'!D5198,IF(currency="EUR",'Future et co'!E5198,IF(currency="GBP",'Future et co'!F5198,FALSE)))</f>
        <v>3.5830000000000001E-2</v>
      </c>
      <c r="D5198">
        <f t="shared" ca="1" si="1135"/>
        <v>3.5830000000000001E-2</v>
      </c>
      <c r="E5198">
        <f t="shared" ca="1" si="1136"/>
        <v>2.1409999999999998E-2</v>
      </c>
      <c r="F5198">
        <f t="shared" ca="1" si="1137"/>
        <v>3.7088999999999997E-2</v>
      </c>
      <c r="J5198" s="1">
        <v>36689</v>
      </c>
      <c r="K5198" s="20">
        <v>4.4260000000000002</v>
      </c>
      <c r="L5198">
        <f t="shared" si="1138"/>
        <v>4.4260000000000001E-2</v>
      </c>
      <c r="N5198" s="1">
        <v>36689</v>
      </c>
      <c r="O5198" s="20">
        <v>4.4260000000000002</v>
      </c>
      <c r="P5198">
        <f t="shared" si="1139"/>
        <v>4.4260000000000001E-2</v>
      </c>
      <c r="R5198" s="1">
        <v>36689</v>
      </c>
      <c r="S5198">
        <v>4.5490000000000004</v>
      </c>
      <c r="T5198">
        <f t="shared" si="1140"/>
        <v>4.5490000000000003E-2</v>
      </c>
      <c r="X5198">
        <f t="shared" si="1141"/>
        <v>0</v>
      </c>
      <c r="AB5198" s="1">
        <v>36689</v>
      </c>
      <c r="AC5198" s="20">
        <v>4.4260000000000002</v>
      </c>
      <c r="AD5198">
        <f t="shared" si="1142"/>
        <v>4.4260000000000001E-2</v>
      </c>
      <c r="AF5198" s="1">
        <v>36689</v>
      </c>
      <c r="AG5198" s="20">
        <v>4.4260000000000002</v>
      </c>
      <c r="AH5198">
        <f t="shared" si="1143"/>
        <v>4.4260000000000001E-2</v>
      </c>
      <c r="AJ5198" s="1">
        <v>36689</v>
      </c>
      <c r="AK5198">
        <v>4.5490000000000004</v>
      </c>
      <c r="AL5198">
        <f t="shared" si="1144"/>
        <v>4.5490000000000003E-2</v>
      </c>
      <c r="AP5198">
        <f t="shared" si="1145"/>
        <v>0</v>
      </c>
      <c r="AS5198" s="1">
        <v>36689</v>
      </c>
      <c r="AT5198" s="20">
        <v>4.4260000000000002</v>
      </c>
      <c r="AU5198">
        <f t="shared" si="1146"/>
        <v>4.4260000000000001E-2</v>
      </c>
      <c r="AX5198" s="1"/>
    </row>
    <row r="5199" spans="1:50" x14ac:dyDescent="0.3">
      <c r="A5199" s="19">
        <f t="shared" si="1147"/>
        <v>53192</v>
      </c>
      <c r="B5199">
        <f t="shared" ca="1" si="1134"/>
        <v>-19.622222222222224</v>
      </c>
      <c r="C5199">
        <f ca="1">IF(currency="USD",'Future et co'!D5199,IF(currency="EUR",'Future et co'!E5199,IF(currency="GBP",'Future et co'!F5199,FALSE)))</f>
        <v>3.5830000000000001E-2</v>
      </c>
      <c r="D5199">
        <f t="shared" ca="1" si="1135"/>
        <v>3.5830000000000001E-2</v>
      </c>
      <c r="E5199">
        <f t="shared" ca="1" si="1136"/>
        <v>2.1409999999999998E-2</v>
      </c>
      <c r="F5199">
        <f t="shared" ca="1" si="1137"/>
        <v>3.7088999999999997E-2</v>
      </c>
      <c r="J5199" s="1">
        <v>36686</v>
      </c>
      <c r="K5199" s="20">
        <v>4.43</v>
      </c>
      <c r="L5199">
        <f t="shared" si="1138"/>
        <v>4.4299999999999999E-2</v>
      </c>
      <c r="N5199" s="1">
        <v>36686</v>
      </c>
      <c r="O5199" s="20">
        <v>4.43</v>
      </c>
      <c r="P5199">
        <f t="shared" si="1139"/>
        <v>4.4299999999999999E-2</v>
      </c>
      <c r="R5199" s="1">
        <v>36686</v>
      </c>
      <c r="S5199">
        <v>4.5519999999999996</v>
      </c>
      <c r="T5199">
        <f t="shared" si="1140"/>
        <v>4.5519999999999998E-2</v>
      </c>
      <c r="X5199">
        <f t="shared" si="1141"/>
        <v>0</v>
      </c>
      <c r="AB5199" s="1">
        <v>36686</v>
      </c>
      <c r="AC5199" s="20">
        <v>4.43</v>
      </c>
      <c r="AD5199">
        <f t="shared" si="1142"/>
        <v>4.4299999999999999E-2</v>
      </c>
      <c r="AF5199" s="1">
        <v>36686</v>
      </c>
      <c r="AG5199" s="20">
        <v>4.43</v>
      </c>
      <c r="AH5199">
        <f t="shared" si="1143"/>
        <v>4.4299999999999999E-2</v>
      </c>
      <c r="AJ5199" s="1">
        <v>36686</v>
      </c>
      <c r="AK5199">
        <v>4.5519999999999996</v>
      </c>
      <c r="AL5199">
        <f t="shared" si="1144"/>
        <v>4.5519999999999998E-2</v>
      </c>
      <c r="AP5199">
        <f t="shared" si="1145"/>
        <v>0</v>
      </c>
      <c r="AS5199" s="1">
        <v>36686</v>
      </c>
      <c r="AT5199" s="20">
        <v>4.43</v>
      </c>
      <c r="AU5199">
        <f t="shared" si="1146"/>
        <v>4.4299999999999999E-2</v>
      </c>
      <c r="AX5199" s="1"/>
    </row>
    <row r="5200" spans="1:50" x14ac:dyDescent="0.3">
      <c r="A5200" s="19">
        <f t="shared" si="1147"/>
        <v>53195</v>
      </c>
      <c r="B5200">
        <f t="shared" ca="1" si="1134"/>
        <v>-19.630555555555556</v>
      </c>
      <c r="C5200">
        <f ca="1">IF(currency="USD",'Future et co'!D5200,IF(currency="EUR",'Future et co'!E5200,IF(currency="GBP",'Future et co'!F5200,FALSE)))</f>
        <v>3.5830000000000001E-2</v>
      </c>
      <c r="D5200">
        <f t="shared" ca="1" si="1135"/>
        <v>3.5830000000000001E-2</v>
      </c>
      <c r="E5200">
        <f t="shared" ca="1" si="1136"/>
        <v>2.1409999999999998E-2</v>
      </c>
      <c r="F5200">
        <f t="shared" ca="1" si="1137"/>
        <v>3.7088999999999997E-2</v>
      </c>
      <c r="J5200" s="1">
        <v>36685</v>
      </c>
      <c r="K5200" s="20">
        <v>4.242</v>
      </c>
      <c r="L5200">
        <f t="shared" si="1138"/>
        <v>4.2419999999999999E-2</v>
      </c>
      <c r="N5200" s="1">
        <v>36685</v>
      </c>
      <c r="O5200" s="20">
        <v>4.242</v>
      </c>
      <c r="P5200">
        <f t="shared" si="1139"/>
        <v>4.2419999999999999E-2</v>
      </c>
      <c r="R5200" s="1">
        <v>36685</v>
      </c>
      <c r="S5200">
        <v>4.4160000000000004</v>
      </c>
      <c r="T5200">
        <f t="shared" si="1140"/>
        <v>4.4160000000000005E-2</v>
      </c>
      <c r="X5200">
        <f t="shared" si="1141"/>
        <v>0</v>
      </c>
      <c r="AB5200" s="1">
        <v>36685</v>
      </c>
      <c r="AC5200" s="20">
        <v>4.242</v>
      </c>
      <c r="AD5200">
        <f t="shared" si="1142"/>
        <v>4.2419999999999999E-2</v>
      </c>
      <c r="AF5200" s="1">
        <v>36685</v>
      </c>
      <c r="AG5200" s="20">
        <v>4.242</v>
      </c>
      <c r="AH5200">
        <f t="shared" si="1143"/>
        <v>4.2419999999999999E-2</v>
      </c>
      <c r="AJ5200" s="1">
        <v>36685</v>
      </c>
      <c r="AK5200">
        <v>4.4160000000000004</v>
      </c>
      <c r="AL5200">
        <f t="shared" si="1144"/>
        <v>4.4160000000000005E-2</v>
      </c>
      <c r="AP5200">
        <f t="shared" si="1145"/>
        <v>0</v>
      </c>
      <c r="AS5200" s="1">
        <v>36685</v>
      </c>
      <c r="AT5200" s="20">
        <v>4.242</v>
      </c>
      <c r="AU5200">
        <f t="shared" si="1146"/>
        <v>4.2419999999999999E-2</v>
      </c>
      <c r="AX5200" s="1"/>
    </row>
    <row r="5201" spans="1:50" x14ac:dyDescent="0.3">
      <c r="A5201" s="19">
        <f t="shared" si="1147"/>
        <v>53196</v>
      </c>
      <c r="B5201">
        <f t="shared" ca="1" si="1134"/>
        <v>-19.633333333333333</v>
      </c>
      <c r="C5201">
        <f ca="1">IF(currency="USD",'Future et co'!D5201,IF(currency="EUR",'Future et co'!E5201,IF(currency="GBP",'Future et co'!F5201,FALSE)))</f>
        <v>3.5830000000000001E-2</v>
      </c>
      <c r="D5201">
        <f t="shared" ca="1" si="1135"/>
        <v>3.5830000000000001E-2</v>
      </c>
      <c r="E5201">
        <f t="shared" ca="1" si="1136"/>
        <v>2.1409999999999998E-2</v>
      </c>
      <c r="F5201">
        <f t="shared" ca="1" si="1137"/>
        <v>3.7088999999999997E-2</v>
      </c>
      <c r="J5201" s="1">
        <v>36684</v>
      </c>
      <c r="K5201" s="20">
        <v>4.2430000000000003</v>
      </c>
      <c r="L5201">
        <f t="shared" si="1138"/>
        <v>4.2430000000000002E-2</v>
      </c>
      <c r="N5201" s="1">
        <v>36684</v>
      </c>
      <c r="O5201" s="20">
        <v>4.2430000000000003</v>
      </c>
      <c r="P5201">
        <f t="shared" si="1139"/>
        <v>4.2430000000000002E-2</v>
      </c>
      <c r="R5201" s="1">
        <v>36684</v>
      </c>
      <c r="S5201">
        <v>4.4119999999999999</v>
      </c>
      <c r="T5201">
        <f t="shared" si="1140"/>
        <v>4.4119999999999999E-2</v>
      </c>
      <c r="X5201">
        <f t="shared" si="1141"/>
        <v>0</v>
      </c>
      <c r="AB5201" s="1">
        <v>36684</v>
      </c>
      <c r="AC5201" s="20">
        <v>4.2430000000000003</v>
      </c>
      <c r="AD5201">
        <f t="shared" si="1142"/>
        <v>4.2430000000000002E-2</v>
      </c>
      <c r="AF5201" s="1">
        <v>36684</v>
      </c>
      <c r="AG5201" s="20">
        <v>4.2430000000000003</v>
      </c>
      <c r="AH5201">
        <f t="shared" si="1143"/>
        <v>4.2430000000000002E-2</v>
      </c>
      <c r="AJ5201" s="1">
        <v>36684</v>
      </c>
      <c r="AK5201">
        <v>4.4119999999999999</v>
      </c>
      <c r="AL5201">
        <f t="shared" si="1144"/>
        <v>4.4119999999999999E-2</v>
      </c>
      <c r="AP5201">
        <f t="shared" si="1145"/>
        <v>0</v>
      </c>
      <c r="AS5201" s="1">
        <v>36684</v>
      </c>
      <c r="AT5201" s="20">
        <v>4.2430000000000003</v>
      </c>
      <c r="AU5201">
        <f t="shared" si="1146"/>
        <v>4.2430000000000002E-2</v>
      </c>
      <c r="AX5201" s="1"/>
    </row>
    <row r="5202" spans="1:50" x14ac:dyDescent="0.3">
      <c r="A5202" s="19">
        <f t="shared" si="1147"/>
        <v>53197</v>
      </c>
      <c r="B5202">
        <f t="shared" ca="1" si="1134"/>
        <v>-19.636111111111113</v>
      </c>
      <c r="C5202">
        <f ca="1">IF(currency="USD",'Future et co'!D5202,IF(currency="EUR",'Future et co'!E5202,IF(currency="GBP",'Future et co'!F5202,FALSE)))</f>
        <v>3.5830000000000001E-2</v>
      </c>
      <c r="D5202">
        <f t="shared" ca="1" si="1135"/>
        <v>3.5830000000000001E-2</v>
      </c>
      <c r="E5202">
        <f t="shared" ca="1" si="1136"/>
        <v>2.1409999999999998E-2</v>
      </c>
      <c r="F5202">
        <f t="shared" ca="1" si="1137"/>
        <v>3.7088999999999997E-2</v>
      </c>
      <c r="J5202" s="1">
        <v>36683</v>
      </c>
      <c r="K5202" s="20">
        <v>4.26</v>
      </c>
      <c r="L5202">
        <f t="shared" si="1138"/>
        <v>4.2599999999999999E-2</v>
      </c>
      <c r="N5202" s="1">
        <v>36683</v>
      </c>
      <c r="O5202" s="20">
        <v>4.26</v>
      </c>
      <c r="P5202">
        <f t="shared" si="1139"/>
        <v>4.2599999999999999E-2</v>
      </c>
      <c r="R5202" s="1">
        <v>36683</v>
      </c>
      <c r="S5202">
        <v>4.4279999999999999</v>
      </c>
      <c r="T5202">
        <f t="shared" si="1140"/>
        <v>4.428E-2</v>
      </c>
      <c r="X5202">
        <f t="shared" si="1141"/>
        <v>0</v>
      </c>
      <c r="AB5202" s="1">
        <v>36683</v>
      </c>
      <c r="AC5202" s="20">
        <v>4.26</v>
      </c>
      <c r="AD5202">
        <f t="shared" si="1142"/>
        <v>4.2599999999999999E-2</v>
      </c>
      <c r="AF5202" s="1">
        <v>36683</v>
      </c>
      <c r="AG5202" s="20">
        <v>4.26</v>
      </c>
      <c r="AH5202">
        <f t="shared" si="1143"/>
        <v>4.2599999999999999E-2</v>
      </c>
      <c r="AJ5202" s="1">
        <v>36683</v>
      </c>
      <c r="AK5202">
        <v>4.4279999999999999</v>
      </c>
      <c r="AL5202">
        <f t="shared" si="1144"/>
        <v>4.428E-2</v>
      </c>
      <c r="AP5202">
        <f t="shared" si="1145"/>
        <v>0</v>
      </c>
      <c r="AS5202" s="1">
        <v>36683</v>
      </c>
      <c r="AT5202" s="20">
        <v>4.26</v>
      </c>
      <c r="AU5202">
        <f t="shared" si="1146"/>
        <v>4.2599999999999999E-2</v>
      </c>
      <c r="AX5202" s="1"/>
    </row>
    <row r="5203" spans="1:50" x14ac:dyDescent="0.3">
      <c r="A5203" s="19">
        <f t="shared" si="1147"/>
        <v>53198</v>
      </c>
      <c r="B5203">
        <f t="shared" ca="1" si="1134"/>
        <v>-19.638888888888889</v>
      </c>
      <c r="C5203">
        <f ca="1">IF(currency="USD",'Future et co'!D5203,IF(currency="EUR",'Future et co'!E5203,IF(currency="GBP",'Future et co'!F5203,FALSE)))</f>
        <v>3.5830000000000001E-2</v>
      </c>
      <c r="D5203">
        <f t="shared" ca="1" si="1135"/>
        <v>3.5830000000000001E-2</v>
      </c>
      <c r="E5203">
        <f t="shared" ca="1" si="1136"/>
        <v>2.1409999999999998E-2</v>
      </c>
      <c r="F5203">
        <f t="shared" ca="1" si="1137"/>
        <v>3.7088999999999997E-2</v>
      </c>
      <c r="J5203" s="1">
        <v>36682</v>
      </c>
      <c r="K5203" s="20">
        <v>4.2590000000000003</v>
      </c>
      <c r="L5203">
        <f t="shared" si="1138"/>
        <v>4.2590000000000003E-2</v>
      </c>
      <c r="N5203" s="1">
        <v>36682</v>
      </c>
      <c r="O5203" s="20">
        <v>4.2590000000000003</v>
      </c>
      <c r="P5203">
        <f t="shared" si="1139"/>
        <v>4.2590000000000003E-2</v>
      </c>
      <c r="R5203" s="1">
        <v>36682</v>
      </c>
      <c r="S5203">
        <v>4.4269999999999996</v>
      </c>
      <c r="T5203">
        <f t="shared" si="1140"/>
        <v>4.4269999999999997E-2</v>
      </c>
      <c r="X5203">
        <f t="shared" si="1141"/>
        <v>0</v>
      </c>
      <c r="AB5203" s="1">
        <v>36682</v>
      </c>
      <c r="AC5203" s="20">
        <v>4.2590000000000003</v>
      </c>
      <c r="AD5203">
        <f t="shared" si="1142"/>
        <v>4.2590000000000003E-2</v>
      </c>
      <c r="AF5203" s="1">
        <v>36682</v>
      </c>
      <c r="AG5203" s="20">
        <v>4.2590000000000003</v>
      </c>
      <c r="AH5203">
        <f t="shared" si="1143"/>
        <v>4.2590000000000003E-2</v>
      </c>
      <c r="AJ5203" s="1">
        <v>36682</v>
      </c>
      <c r="AK5203">
        <v>4.4269999999999996</v>
      </c>
      <c r="AL5203">
        <f t="shared" si="1144"/>
        <v>4.4269999999999997E-2</v>
      </c>
      <c r="AP5203">
        <f t="shared" si="1145"/>
        <v>0</v>
      </c>
      <c r="AS5203" s="1">
        <v>36682</v>
      </c>
      <c r="AT5203" s="20">
        <v>4.2590000000000003</v>
      </c>
      <c r="AU5203">
        <f t="shared" si="1146"/>
        <v>4.2590000000000003E-2</v>
      </c>
      <c r="AX5203" s="1"/>
    </row>
    <row r="5204" spans="1:50" x14ac:dyDescent="0.3">
      <c r="A5204" s="19">
        <f t="shared" si="1147"/>
        <v>53199</v>
      </c>
      <c r="B5204">
        <f t="shared" ca="1" si="1134"/>
        <v>-19.641666666666666</v>
      </c>
      <c r="C5204">
        <f ca="1">IF(currency="USD",'Future et co'!D5204,IF(currency="EUR",'Future et co'!E5204,IF(currency="GBP",'Future et co'!F5204,FALSE)))</f>
        <v>3.5830000000000001E-2</v>
      </c>
      <c r="D5204">
        <f t="shared" ca="1" si="1135"/>
        <v>3.5830000000000001E-2</v>
      </c>
      <c r="E5204">
        <f t="shared" ca="1" si="1136"/>
        <v>2.1409999999999998E-2</v>
      </c>
      <c r="F5204">
        <f t="shared" ca="1" si="1137"/>
        <v>3.7088999999999997E-2</v>
      </c>
      <c r="J5204" s="1">
        <v>36679</v>
      </c>
      <c r="K5204" s="20">
        <v>4.2750000000000004</v>
      </c>
      <c r="L5204">
        <f t="shared" si="1138"/>
        <v>4.2750000000000003E-2</v>
      </c>
      <c r="N5204" s="1">
        <v>36679</v>
      </c>
      <c r="O5204" s="20">
        <v>4.2750000000000004</v>
      </c>
      <c r="P5204">
        <f t="shared" si="1139"/>
        <v>4.2750000000000003E-2</v>
      </c>
      <c r="R5204" s="1">
        <v>36679</v>
      </c>
      <c r="S5204">
        <v>4.4649999999999999</v>
      </c>
      <c r="T5204">
        <f t="shared" si="1140"/>
        <v>4.4649999999999995E-2</v>
      </c>
      <c r="X5204">
        <f t="shared" si="1141"/>
        <v>0</v>
      </c>
      <c r="AB5204" s="1">
        <v>36679</v>
      </c>
      <c r="AC5204" s="20">
        <v>4.2750000000000004</v>
      </c>
      <c r="AD5204">
        <f t="shared" si="1142"/>
        <v>4.2750000000000003E-2</v>
      </c>
      <c r="AF5204" s="1">
        <v>36679</v>
      </c>
      <c r="AG5204" s="20">
        <v>4.2750000000000004</v>
      </c>
      <c r="AH5204">
        <f t="shared" si="1143"/>
        <v>4.2750000000000003E-2</v>
      </c>
      <c r="AJ5204" s="1">
        <v>36679</v>
      </c>
      <c r="AK5204">
        <v>4.4649999999999999</v>
      </c>
      <c r="AL5204">
        <f t="shared" si="1144"/>
        <v>4.4649999999999995E-2</v>
      </c>
      <c r="AP5204">
        <f t="shared" si="1145"/>
        <v>0</v>
      </c>
      <c r="AS5204" s="1">
        <v>36679</v>
      </c>
      <c r="AT5204" s="20">
        <v>4.2750000000000004</v>
      </c>
      <c r="AU5204">
        <f t="shared" si="1146"/>
        <v>4.2750000000000003E-2</v>
      </c>
      <c r="AX5204" s="1"/>
    </row>
    <row r="5205" spans="1:50" x14ac:dyDescent="0.3">
      <c r="A5205" s="19">
        <f t="shared" si="1147"/>
        <v>53202</v>
      </c>
      <c r="B5205">
        <f t="shared" ca="1" si="1134"/>
        <v>-19.649999999999999</v>
      </c>
      <c r="C5205">
        <f ca="1">IF(currency="USD",'Future et co'!D5205,IF(currency="EUR",'Future et co'!E5205,IF(currency="GBP",'Future et co'!F5205,FALSE)))</f>
        <v>3.5830000000000001E-2</v>
      </c>
      <c r="D5205">
        <f t="shared" ca="1" si="1135"/>
        <v>3.5830000000000001E-2</v>
      </c>
      <c r="E5205">
        <f t="shared" ca="1" si="1136"/>
        <v>2.1409999999999998E-2</v>
      </c>
      <c r="F5205">
        <f t="shared" ca="1" si="1137"/>
        <v>3.7088999999999997E-2</v>
      </c>
      <c r="J5205" s="1">
        <v>36678</v>
      </c>
      <c r="K5205" s="20">
        <v>4.2939999999999996</v>
      </c>
      <c r="L5205">
        <f t="shared" si="1138"/>
        <v>4.2939999999999999E-2</v>
      </c>
      <c r="N5205" s="1">
        <v>36678</v>
      </c>
      <c r="O5205" s="20">
        <v>4.2939999999999996</v>
      </c>
      <c r="P5205">
        <f t="shared" si="1139"/>
        <v>4.2939999999999999E-2</v>
      </c>
      <c r="R5205" s="1">
        <v>36678</v>
      </c>
      <c r="S5205">
        <v>4.4669999999999996</v>
      </c>
      <c r="T5205">
        <f t="shared" si="1140"/>
        <v>4.4669999999999994E-2</v>
      </c>
      <c r="X5205">
        <f t="shared" si="1141"/>
        <v>0</v>
      </c>
      <c r="AB5205" s="1">
        <v>36678</v>
      </c>
      <c r="AC5205" s="20">
        <v>4.2939999999999996</v>
      </c>
      <c r="AD5205">
        <f t="shared" si="1142"/>
        <v>4.2939999999999999E-2</v>
      </c>
      <c r="AF5205" s="1">
        <v>36678</v>
      </c>
      <c r="AG5205" s="20">
        <v>4.2939999999999996</v>
      </c>
      <c r="AH5205">
        <f t="shared" si="1143"/>
        <v>4.2939999999999999E-2</v>
      </c>
      <c r="AJ5205" s="1">
        <v>36678</v>
      </c>
      <c r="AK5205">
        <v>4.4669999999999996</v>
      </c>
      <c r="AL5205">
        <f t="shared" si="1144"/>
        <v>4.4669999999999994E-2</v>
      </c>
      <c r="AP5205">
        <f t="shared" si="1145"/>
        <v>0</v>
      </c>
      <c r="AS5205" s="1">
        <v>36678</v>
      </c>
      <c r="AT5205" s="20">
        <v>4.2939999999999996</v>
      </c>
      <c r="AU5205">
        <f t="shared" si="1146"/>
        <v>4.2939999999999999E-2</v>
      </c>
      <c r="AX5205" s="1"/>
    </row>
    <row r="5206" spans="1:50" x14ac:dyDescent="0.3">
      <c r="A5206" s="19">
        <f t="shared" si="1147"/>
        <v>53203</v>
      </c>
      <c r="B5206">
        <f t="shared" ca="1" si="1134"/>
        <v>-19.652777777777779</v>
      </c>
      <c r="C5206">
        <f ca="1">IF(currency="USD",'Future et co'!D5206,IF(currency="EUR",'Future et co'!E5206,IF(currency="GBP",'Future et co'!F5206,FALSE)))</f>
        <v>3.5830000000000001E-2</v>
      </c>
      <c r="D5206">
        <f t="shared" ca="1" si="1135"/>
        <v>3.5830000000000001E-2</v>
      </c>
      <c r="E5206">
        <f t="shared" ca="1" si="1136"/>
        <v>2.1409999999999998E-2</v>
      </c>
      <c r="F5206">
        <f t="shared" ca="1" si="1137"/>
        <v>3.7088999999999997E-2</v>
      </c>
      <c r="J5206" s="1">
        <v>36677</v>
      </c>
      <c r="K5206" s="20">
        <v>4.2530000000000001</v>
      </c>
      <c r="L5206">
        <f t="shared" si="1138"/>
        <v>4.2529999999999998E-2</v>
      </c>
      <c r="N5206" s="1">
        <v>36677</v>
      </c>
      <c r="O5206" s="20">
        <v>4.2530000000000001</v>
      </c>
      <c r="P5206">
        <f t="shared" si="1139"/>
        <v>4.2529999999999998E-2</v>
      </c>
      <c r="R5206" s="1">
        <v>36677</v>
      </c>
      <c r="S5206">
        <v>4.4530000000000003</v>
      </c>
      <c r="T5206">
        <f t="shared" si="1140"/>
        <v>4.453E-2</v>
      </c>
      <c r="X5206">
        <f t="shared" si="1141"/>
        <v>0</v>
      </c>
      <c r="AB5206" s="1">
        <v>36677</v>
      </c>
      <c r="AC5206" s="20">
        <v>4.2530000000000001</v>
      </c>
      <c r="AD5206">
        <f t="shared" si="1142"/>
        <v>4.2529999999999998E-2</v>
      </c>
      <c r="AF5206" s="1">
        <v>36677</v>
      </c>
      <c r="AG5206" s="20">
        <v>4.2530000000000001</v>
      </c>
      <c r="AH5206">
        <f t="shared" si="1143"/>
        <v>4.2529999999999998E-2</v>
      </c>
      <c r="AJ5206" s="1">
        <v>36677</v>
      </c>
      <c r="AK5206">
        <v>4.4530000000000003</v>
      </c>
      <c r="AL5206">
        <f t="shared" si="1144"/>
        <v>4.453E-2</v>
      </c>
      <c r="AP5206">
        <f t="shared" si="1145"/>
        <v>0</v>
      </c>
      <c r="AS5206" s="1">
        <v>36677</v>
      </c>
      <c r="AT5206" s="20">
        <v>4.2530000000000001</v>
      </c>
      <c r="AU5206">
        <f t="shared" si="1146"/>
        <v>4.2529999999999998E-2</v>
      </c>
      <c r="AX5206" s="1"/>
    </row>
    <row r="5207" spans="1:50" x14ac:dyDescent="0.3">
      <c r="A5207" s="19">
        <f t="shared" si="1147"/>
        <v>53204</v>
      </c>
      <c r="B5207">
        <f t="shared" ca="1" si="1134"/>
        <v>-19.655555555555555</v>
      </c>
      <c r="C5207">
        <f ca="1">IF(currency="USD",'Future et co'!D5207,IF(currency="EUR",'Future et co'!E5207,IF(currency="GBP",'Future et co'!F5207,FALSE)))</f>
        <v>3.5830000000000001E-2</v>
      </c>
      <c r="D5207">
        <f t="shared" ca="1" si="1135"/>
        <v>3.5830000000000001E-2</v>
      </c>
      <c r="E5207">
        <f t="shared" ca="1" si="1136"/>
        <v>2.1409999999999998E-2</v>
      </c>
      <c r="F5207">
        <f t="shared" ca="1" si="1137"/>
        <v>3.7088999999999997E-2</v>
      </c>
      <c r="J5207" s="1">
        <v>36676</v>
      </c>
      <c r="K5207" s="20">
        <v>4.1980000000000004</v>
      </c>
      <c r="L5207">
        <f t="shared" si="1138"/>
        <v>4.1980000000000003E-2</v>
      </c>
      <c r="N5207" s="1">
        <v>36676</v>
      </c>
      <c r="O5207" s="20">
        <v>4.1980000000000004</v>
      </c>
      <c r="P5207">
        <f t="shared" si="1139"/>
        <v>4.1980000000000003E-2</v>
      </c>
      <c r="R5207" s="1">
        <v>36676</v>
      </c>
      <c r="S5207">
        <v>4.4009999999999998</v>
      </c>
      <c r="T5207">
        <f t="shared" si="1140"/>
        <v>4.4010000000000001E-2</v>
      </c>
      <c r="X5207">
        <f t="shared" si="1141"/>
        <v>0</v>
      </c>
      <c r="AB5207" s="1">
        <v>36676</v>
      </c>
      <c r="AC5207" s="20">
        <v>4.1980000000000004</v>
      </c>
      <c r="AD5207">
        <f t="shared" si="1142"/>
        <v>4.1980000000000003E-2</v>
      </c>
      <c r="AF5207" s="1">
        <v>36676</v>
      </c>
      <c r="AG5207" s="20">
        <v>4.1980000000000004</v>
      </c>
      <c r="AH5207">
        <f t="shared" si="1143"/>
        <v>4.1980000000000003E-2</v>
      </c>
      <c r="AJ5207" s="1">
        <v>36676</v>
      </c>
      <c r="AK5207">
        <v>4.4009999999999998</v>
      </c>
      <c r="AL5207">
        <f t="shared" si="1144"/>
        <v>4.4010000000000001E-2</v>
      </c>
      <c r="AP5207">
        <f t="shared" si="1145"/>
        <v>0</v>
      </c>
      <c r="AS5207" s="1">
        <v>36676</v>
      </c>
      <c r="AT5207" s="20">
        <v>4.1980000000000004</v>
      </c>
      <c r="AU5207">
        <f t="shared" si="1146"/>
        <v>4.1980000000000003E-2</v>
      </c>
      <c r="AX5207" s="1"/>
    </row>
    <row r="5208" spans="1:50" x14ac:dyDescent="0.3">
      <c r="A5208" s="19">
        <f t="shared" si="1147"/>
        <v>53205</v>
      </c>
      <c r="B5208">
        <f t="shared" ca="1" si="1134"/>
        <v>-19.658333333333335</v>
      </c>
      <c r="C5208">
        <f ca="1">IF(currency="USD",'Future et co'!D5208,IF(currency="EUR",'Future et co'!E5208,IF(currency="GBP",'Future et co'!F5208,FALSE)))</f>
        <v>3.5830000000000001E-2</v>
      </c>
      <c r="D5208">
        <f t="shared" ca="1" si="1135"/>
        <v>3.5830000000000001E-2</v>
      </c>
      <c r="E5208">
        <f t="shared" ca="1" si="1136"/>
        <v>2.1409999999999998E-2</v>
      </c>
      <c r="F5208">
        <f t="shared" ca="1" si="1137"/>
        <v>3.7088999999999997E-2</v>
      </c>
      <c r="J5208" s="1">
        <v>36675</v>
      </c>
      <c r="K5208" s="20">
        <v>4.1849999999999996</v>
      </c>
      <c r="L5208">
        <f t="shared" si="1138"/>
        <v>4.1849999999999998E-2</v>
      </c>
      <c r="N5208" s="1">
        <v>36675</v>
      </c>
      <c r="O5208" s="20">
        <v>4.1849999999999996</v>
      </c>
      <c r="P5208">
        <f t="shared" si="1139"/>
        <v>4.1849999999999998E-2</v>
      </c>
      <c r="R5208" s="1">
        <v>36675</v>
      </c>
      <c r="S5208">
        <v>4.3970000000000002</v>
      </c>
      <c r="T5208">
        <f t="shared" si="1140"/>
        <v>4.3970000000000002E-2</v>
      </c>
      <c r="X5208">
        <f t="shared" si="1141"/>
        <v>0</v>
      </c>
      <c r="AB5208" s="1">
        <v>36675</v>
      </c>
      <c r="AC5208" s="20">
        <v>4.1849999999999996</v>
      </c>
      <c r="AD5208">
        <f t="shared" si="1142"/>
        <v>4.1849999999999998E-2</v>
      </c>
      <c r="AF5208" s="1">
        <v>36675</v>
      </c>
      <c r="AG5208" s="20">
        <v>4.1849999999999996</v>
      </c>
      <c r="AH5208">
        <f t="shared" si="1143"/>
        <v>4.1849999999999998E-2</v>
      </c>
      <c r="AJ5208" s="1">
        <v>36675</v>
      </c>
      <c r="AK5208">
        <v>4.3970000000000002</v>
      </c>
      <c r="AL5208">
        <f t="shared" si="1144"/>
        <v>4.3970000000000002E-2</v>
      </c>
      <c r="AP5208">
        <f t="shared" si="1145"/>
        <v>0</v>
      </c>
      <c r="AS5208" s="1">
        <v>36675</v>
      </c>
      <c r="AT5208" s="20">
        <v>4.1849999999999996</v>
      </c>
      <c r="AU5208">
        <f t="shared" si="1146"/>
        <v>4.1849999999999998E-2</v>
      </c>
      <c r="AX5208" s="1"/>
    </row>
    <row r="5209" spans="1:50" x14ac:dyDescent="0.3">
      <c r="A5209" s="19">
        <f t="shared" si="1147"/>
        <v>53206</v>
      </c>
      <c r="B5209">
        <f t="shared" ca="1" si="1134"/>
        <v>-19.661111111111111</v>
      </c>
      <c r="C5209">
        <f ca="1">IF(currency="USD",'Future et co'!D5209,IF(currency="EUR",'Future et co'!E5209,IF(currency="GBP",'Future et co'!F5209,FALSE)))</f>
        <v>3.5830000000000001E-2</v>
      </c>
      <c r="D5209">
        <f t="shared" ca="1" si="1135"/>
        <v>3.5830000000000001E-2</v>
      </c>
      <c r="E5209">
        <f t="shared" ca="1" si="1136"/>
        <v>2.1409999999999998E-2</v>
      </c>
      <c r="F5209">
        <f t="shared" ca="1" si="1137"/>
        <v>3.7088999999999997E-2</v>
      </c>
      <c r="J5209" s="1">
        <v>36672</v>
      </c>
      <c r="K5209" s="20">
        <v>4.1820000000000004</v>
      </c>
      <c r="L5209">
        <f t="shared" si="1138"/>
        <v>4.1820000000000003E-2</v>
      </c>
      <c r="N5209" s="1">
        <v>36672</v>
      </c>
      <c r="O5209" s="20">
        <v>4.1820000000000004</v>
      </c>
      <c r="P5209">
        <f t="shared" si="1139"/>
        <v>4.1820000000000003E-2</v>
      </c>
      <c r="R5209" s="1">
        <v>36672</v>
      </c>
      <c r="S5209">
        <v>4.4009999999999998</v>
      </c>
      <c r="T5209">
        <f t="shared" si="1140"/>
        <v>4.4010000000000001E-2</v>
      </c>
      <c r="X5209">
        <f t="shared" si="1141"/>
        <v>0</v>
      </c>
      <c r="AB5209" s="1">
        <v>36672</v>
      </c>
      <c r="AC5209" s="20">
        <v>4.1820000000000004</v>
      </c>
      <c r="AD5209">
        <f t="shared" si="1142"/>
        <v>4.1820000000000003E-2</v>
      </c>
      <c r="AF5209" s="1">
        <v>36672</v>
      </c>
      <c r="AG5209" s="20">
        <v>4.1820000000000004</v>
      </c>
      <c r="AH5209">
        <f t="shared" si="1143"/>
        <v>4.1820000000000003E-2</v>
      </c>
      <c r="AJ5209" s="1">
        <v>36672</v>
      </c>
      <c r="AK5209">
        <v>4.4009999999999998</v>
      </c>
      <c r="AL5209">
        <f t="shared" si="1144"/>
        <v>4.4010000000000001E-2</v>
      </c>
      <c r="AP5209">
        <f t="shared" si="1145"/>
        <v>0</v>
      </c>
      <c r="AS5209" s="1">
        <v>36672</v>
      </c>
      <c r="AT5209" s="20">
        <v>4.1820000000000004</v>
      </c>
      <c r="AU5209">
        <f t="shared" si="1146"/>
        <v>4.1820000000000003E-2</v>
      </c>
      <c r="AX5209" s="1"/>
    </row>
    <row r="5210" spans="1:50" x14ac:dyDescent="0.3">
      <c r="A5210" s="19">
        <f t="shared" si="1147"/>
        <v>53209</v>
      </c>
      <c r="B5210">
        <f t="shared" ca="1" si="1134"/>
        <v>-19.669444444444444</v>
      </c>
      <c r="C5210">
        <f ca="1">IF(currency="USD",'Future et co'!D5210,IF(currency="EUR",'Future et co'!E5210,IF(currency="GBP",'Future et co'!F5210,FALSE)))</f>
        <v>3.5830000000000001E-2</v>
      </c>
      <c r="D5210">
        <f t="shared" ca="1" si="1135"/>
        <v>3.5830000000000001E-2</v>
      </c>
      <c r="E5210">
        <f t="shared" ca="1" si="1136"/>
        <v>2.1409999999999998E-2</v>
      </c>
      <c r="F5210">
        <f t="shared" ca="1" si="1137"/>
        <v>3.7088999999999997E-2</v>
      </c>
      <c r="J5210" s="1">
        <v>36671</v>
      </c>
      <c r="K5210" s="20">
        <v>4.2169999999999996</v>
      </c>
      <c r="L5210">
        <f t="shared" si="1138"/>
        <v>4.2169999999999999E-2</v>
      </c>
      <c r="N5210" s="1">
        <v>36671</v>
      </c>
      <c r="O5210" s="20">
        <v>4.2169999999999996</v>
      </c>
      <c r="P5210">
        <f t="shared" si="1139"/>
        <v>4.2169999999999999E-2</v>
      </c>
      <c r="R5210" s="1">
        <v>36671</v>
      </c>
      <c r="S5210">
        <v>4.4279999999999999</v>
      </c>
      <c r="T5210">
        <f t="shared" si="1140"/>
        <v>4.428E-2</v>
      </c>
      <c r="X5210">
        <f t="shared" si="1141"/>
        <v>0</v>
      </c>
      <c r="AB5210" s="1">
        <v>36671</v>
      </c>
      <c r="AC5210" s="20">
        <v>4.2169999999999996</v>
      </c>
      <c r="AD5210">
        <f t="shared" si="1142"/>
        <v>4.2169999999999999E-2</v>
      </c>
      <c r="AF5210" s="1">
        <v>36671</v>
      </c>
      <c r="AG5210" s="20">
        <v>4.2169999999999996</v>
      </c>
      <c r="AH5210">
        <f t="shared" si="1143"/>
        <v>4.2169999999999999E-2</v>
      </c>
      <c r="AJ5210" s="1">
        <v>36671</v>
      </c>
      <c r="AK5210">
        <v>4.4279999999999999</v>
      </c>
      <c r="AL5210">
        <f t="shared" si="1144"/>
        <v>4.428E-2</v>
      </c>
      <c r="AP5210">
        <f t="shared" si="1145"/>
        <v>0</v>
      </c>
      <c r="AS5210" s="1">
        <v>36671</v>
      </c>
      <c r="AT5210" s="20">
        <v>4.2169999999999996</v>
      </c>
      <c r="AU5210">
        <f t="shared" si="1146"/>
        <v>4.2169999999999999E-2</v>
      </c>
      <c r="AX5210" s="1"/>
    </row>
    <row r="5211" spans="1:50" x14ac:dyDescent="0.3">
      <c r="A5211" s="19">
        <f t="shared" si="1147"/>
        <v>53210</v>
      </c>
      <c r="B5211">
        <f t="shared" ca="1" si="1134"/>
        <v>-19.672222222222221</v>
      </c>
      <c r="C5211">
        <f ca="1">IF(currency="USD",'Future et co'!D5211,IF(currency="EUR",'Future et co'!E5211,IF(currency="GBP",'Future et co'!F5211,FALSE)))</f>
        <v>3.5830000000000001E-2</v>
      </c>
      <c r="D5211">
        <f t="shared" ca="1" si="1135"/>
        <v>3.5830000000000001E-2</v>
      </c>
      <c r="E5211">
        <f t="shared" ca="1" si="1136"/>
        <v>2.1409999999999998E-2</v>
      </c>
      <c r="F5211">
        <f t="shared" ca="1" si="1137"/>
        <v>3.7088999999999997E-2</v>
      </c>
      <c r="J5211" s="1">
        <v>36670</v>
      </c>
      <c r="K5211" s="20">
        <v>4.2320000000000002</v>
      </c>
      <c r="L5211">
        <f t="shared" si="1138"/>
        <v>4.2320000000000003E-2</v>
      </c>
      <c r="N5211" s="1">
        <v>36670</v>
      </c>
      <c r="O5211" s="20">
        <v>4.2320000000000002</v>
      </c>
      <c r="P5211">
        <f t="shared" si="1139"/>
        <v>4.2320000000000003E-2</v>
      </c>
      <c r="R5211" s="1">
        <v>36670</v>
      </c>
      <c r="S5211">
        <v>4.4480000000000004</v>
      </c>
      <c r="T5211">
        <f t="shared" si="1140"/>
        <v>4.4480000000000006E-2</v>
      </c>
      <c r="X5211">
        <f t="shared" si="1141"/>
        <v>0</v>
      </c>
      <c r="AB5211" s="1">
        <v>36670</v>
      </c>
      <c r="AC5211" s="20">
        <v>4.2320000000000002</v>
      </c>
      <c r="AD5211">
        <f t="shared" si="1142"/>
        <v>4.2320000000000003E-2</v>
      </c>
      <c r="AF5211" s="1">
        <v>36670</v>
      </c>
      <c r="AG5211" s="20">
        <v>4.2320000000000002</v>
      </c>
      <c r="AH5211">
        <f t="shared" si="1143"/>
        <v>4.2320000000000003E-2</v>
      </c>
      <c r="AJ5211" s="1">
        <v>36670</v>
      </c>
      <c r="AK5211">
        <v>4.4480000000000004</v>
      </c>
      <c r="AL5211">
        <f t="shared" si="1144"/>
        <v>4.4480000000000006E-2</v>
      </c>
      <c r="AP5211">
        <f t="shared" si="1145"/>
        <v>0</v>
      </c>
      <c r="AS5211" s="1">
        <v>36670</v>
      </c>
      <c r="AT5211" s="20">
        <v>4.2320000000000002</v>
      </c>
      <c r="AU5211">
        <f t="shared" si="1146"/>
        <v>4.2320000000000003E-2</v>
      </c>
      <c r="AX5211" s="1"/>
    </row>
    <row r="5212" spans="1:50" x14ac:dyDescent="0.3">
      <c r="A5212" s="19">
        <f t="shared" si="1147"/>
        <v>53211</v>
      </c>
      <c r="B5212">
        <f t="shared" ca="1" si="1134"/>
        <v>-19.675000000000001</v>
      </c>
      <c r="C5212">
        <f ca="1">IF(currency="USD",'Future et co'!D5212,IF(currency="EUR",'Future et co'!E5212,IF(currency="GBP",'Future et co'!F5212,FALSE)))</f>
        <v>3.5830000000000001E-2</v>
      </c>
      <c r="D5212">
        <f t="shared" ca="1" si="1135"/>
        <v>3.5830000000000001E-2</v>
      </c>
      <c r="E5212">
        <f t="shared" ca="1" si="1136"/>
        <v>2.1409999999999998E-2</v>
      </c>
      <c r="F5212">
        <f t="shared" ca="1" si="1137"/>
        <v>3.7088999999999997E-2</v>
      </c>
      <c r="J5212" s="1">
        <v>36669</v>
      </c>
      <c r="K5212" s="20">
        <v>4.2510000000000003</v>
      </c>
      <c r="L5212">
        <f t="shared" si="1138"/>
        <v>4.2510000000000006E-2</v>
      </c>
      <c r="N5212" s="1">
        <v>36669</v>
      </c>
      <c r="O5212" s="20">
        <v>4.2510000000000003</v>
      </c>
      <c r="P5212">
        <f t="shared" si="1139"/>
        <v>4.2510000000000006E-2</v>
      </c>
      <c r="R5212" s="1">
        <v>36669</v>
      </c>
      <c r="S5212">
        <v>4.4710000000000001</v>
      </c>
      <c r="T5212">
        <f t="shared" si="1140"/>
        <v>4.471E-2</v>
      </c>
      <c r="X5212">
        <f t="shared" si="1141"/>
        <v>0</v>
      </c>
      <c r="AB5212" s="1">
        <v>36669</v>
      </c>
      <c r="AC5212" s="20">
        <v>4.2510000000000003</v>
      </c>
      <c r="AD5212">
        <f t="shared" si="1142"/>
        <v>4.2510000000000006E-2</v>
      </c>
      <c r="AF5212" s="1">
        <v>36669</v>
      </c>
      <c r="AG5212" s="20">
        <v>4.2510000000000003</v>
      </c>
      <c r="AH5212">
        <f t="shared" si="1143"/>
        <v>4.2510000000000006E-2</v>
      </c>
      <c r="AJ5212" s="1">
        <v>36669</v>
      </c>
      <c r="AK5212">
        <v>4.4710000000000001</v>
      </c>
      <c r="AL5212">
        <f t="shared" si="1144"/>
        <v>4.471E-2</v>
      </c>
      <c r="AP5212">
        <f t="shared" si="1145"/>
        <v>0</v>
      </c>
      <c r="AS5212" s="1">
        <v>36669</v>
      </c>
      <c r="AT5212" s="20">
        <v>4.2510000000000003</v>
      </c>
      <c r="AU5212">
        <f t="shared" si="1146"/>
        <v>4.2510000000000006E-2</v>
      </c>
      <c r="AX5212" s="1"/>
    </row>
    <row r="5213" spans="1:50" x14ac:dyDescent="0.3">
      <c r="A5213" s="19">
        <f t="shared" si="1147"/>
        <v>53212</v>
      </c>
      <c r="B5213">
        <f t="shared" ca="1" si="1134"/>
        <v>-19.677777777777777</v>
      </c>
      <c r="C5213">
        <f ca="1">IF(currency="USD",'Future et co'!D5213,IF(currency="EUR",'Future et co'!E5213,IF(currency="GBP",'Future et co'!F5213,FALSE)))</f>
        <v>3.5830000000000001E-2</v>
      </c>
      <c r="D5213">
        <f t="shared" ca="1" si="1135"/>
        <v>3.5830000000000001E-2</v>
      </c>
      <c r="E5213">
        <f t="shared" ca="1" si="1136"/>
        <v>2.1409999999999998E-2</v>
      </c>
      <c r="F5213">
        <f t="shared" ca="1" si="1137"/>
        <v>3.7088999999999997E-2</v>
      </c>
      <c r="J5213" s="1">
        <v>36668</v>
      </c>
      <c r="K5213" s="20">
        <v>4.2469999999999999</v>
      </c>
      <c r="L5213">
        <f t="shared" si="1138"/>
        <v>4.2470000000000001E-2</v>
      </c>
      <c r="N5213" s="1">
        <v>36668</v>
      </c>
      <c r="O5213" s="20">
        <v>4.2469999999999999</v>
      </c>
      <c r="P5213">
        <f t="shared" si="1139"/>
        <v>4.2470000000000001E-2</v>
      </c>
      <c r="R5213" s="1">
        <v>36668</v>
      </c>
      <c r="S5213">
        <v>4.4809999999999999</v>
      </c>
      <c r="T5213">
        <f t="shared" si="1140"/>
        <v>4.4809999999999996E-2</v>
      </c>
      <c r="X5213">
        <f t="shared" si="1141"/>
        <v>0</v>
      </c>
      <c r="AB5213" s="1">
        <v>36668</v>
      </c>
      <c r="AC5213" s="20">
        <v>4.2469999999999999</v>
      </c>
      <c r="AD5213">
        <f t="shared" si="1142"/>
        <v>4.2470000000000001E-2</v>
      </c>
      <c r="AF5213" s="1">
        <v>36668</v>
      </c>
      <c r="AG5213" s="20">
        <v>4.2469999999999999</v>
      </c>
      <c r="AH5213">
        <f t="shared" si="1143"/>
        <v>4.2470000000000001E-2</v>
      </c>
      <c r="AJ5213" s="1">
        <v>36668</v>
      </c>
      <c r="AK5213">
        <v>4.4809999999999999</v>
      </c>
      <c r="AL5213">
        <f t="shared" si="1144"/>
        <v>4.4809999999999996E-2</v>
      </c>
      <c r="AP5213">
        <f t="shared" si="1145"/>
        <v>0</v>
      </c>
      <c r="AS5213" s="1">
        <v>36668</v>
      </c>
      <c r="AT5213" s="20">
        <v>4.2469999999999999</v>
      </c>
      <c r="AU5213">
        <f t="shared" si="1146"/>
        <v>4.2470000000000001E-2</v>
      </c>
      <c r="AX5213" s="1"/>
    </row>
    <row r="5214" spans="1:50" x14ac:dyDescent="0.3">
      <c r="A5214" s="19">
        <f t="shared" si="1147"/>
        <v>53213</v>
      </c>
      <c r="B5214">
        <f t="shared" ca="1" si="1134"/>
        <v>-19.680555555555557</v>
      </c>
      <c r="C5214">
        <f ca="1">IF(currency="USD",'Future et co'!D5214,IF(currency="EUR",'Future et co'!E5214,IF(currency="GBP",'Future et co'!F5214,FALSE)))</f>
        <v>3.5830000000000001E-2</v>
      </c>
      <c r="D5214">
        <f t="shared" ca="1" si="1135"/>
        <v>3.5830000000000001E-2</v>
      </c>
      <c r="E5214">
        <f t="shared" ca="1" si="1136"/>
        <v>2.1409999999999998E-2</v>
      </c>
      <c r="F5214">
        <f t="shared" ca="1" si="1137"/>
        <v>3.7088999999999997E-2</v>
      </c>
      <c r="J5214" s="1">
        <v>36665</v>
      </c>
      <c r="K5214" s="20">
        <v>4.2380000000000004</v>
      </c>
      <c r="L5214">
        <f t="shared" si="1138"/>
        <v>4.2380000000000001E-2</v>
      </c>
      <c r="N5214" s="1">
        <v>36665</v>
      </c>
      <c r="O5214" s="20">
        <v>4.2380000000000004</v>
      </c>
      <c r="P5214">
        <f t="shared" si="1139"/>
        <v>4.2380000000000001E-2</v>
      </c>
      <c r="R5214" s="1">
        <v>36665</v>
      </c>
      <c r="S5214">
        <v>4.4610000000000003</v>
      </c>
      <c r="T5214">
        <f t="shared" si="1140"/>
        <v>4.4610000000000004E-2</v>
      </c>
      <c r="X5214">
        <f t="shared" si="1141"/>
        <v>0</v>
      </c>
      <c r="AB5214" s="1">
        <v>36665</v>
      </c>
      <c r="AC5214" s="20">
        <v>4.2380000000000004</v>
      </c>
      <c r="AD5214">
        <f t="shared" si="1142"/>
        <v>4.2380000000000001E-2</v>
      </c>
      <c r="AF5214" s="1">
        <v>36665</v>
      </c>
      <c r="AG5214" s="20">
        <v>4.2380000000000004</v>
      </c>
      <c r="AH5214">
        <f t="shared" si="1143"/>
        <v>4.2380000000000001E-2</v>
      </c>
      <c r="AJ5214" s="1">
        <v>36665</v>
      </c>
      <c r="AK5214">
        <v>4.4610000000000003</v>
      </c>
      <c r="AL5214">
        <f t="shared" si="1144"/>
        <v>4.4610000000000004E-2</v>
      </c>
      <c r="AP5214">
        <f t="shared" si="1145"/>
        <v>0</v>
      </c>
      <c r="AS5214" s="1">
        <v>36665</v>
      </c>
      <c r="AT5214" s="20">
        <v>4.2380000000000004</v>
      </c>
      <c r="AU5214">
        <f t="shared" si="1146"/>
        <v>4.2380000000000001E-2</v>
      </c>
      <c r="AX5214" s="1"/>
    </row>
    <row r="5215" spans="1:50" x14ac:dyDescent="0.3">
      <c r="A5215" s="19">
        <f t="shared" si="1147"/>
        <v>53216</v>
      </c>
      <c r="B5215">
        <f t="shared" ca="1" si="1134"/>
        <v>-19.68888888888889</v>
      </c>
      <c r="C5215">
        <f ca="1">IF(currency="USD",'Future et co'!D5215,IF(currency="EUR",'Future et co'!E5215,IF(currency="GBP",'Future et co'!F5215,FALSE)))</f>
        <v>3.5830000000000001E-2</v>
      </c>
      <c r="D5215">
        <f t="shared" ca="1" si="1135"/>
        <v>3.5830000000000001E-2</v>
      </c>
      <c r="E5215">
        <f t="shared" ca="1" si="1136"/>
        <v>2.1409999999999998E-2</v>
      </c>
      <c r="F5215">
        <f t="shared" ca="1" si="1137"/>
        <v>3.7088999999999997E-2</v>
      </c>
      <c r="J5215" s="1">
        <v>36664</v>
      </c>
      <c r="K5215" s="20">
        <v>4.266</v>
      </c>
      <c r="L5215">
        <f t="shared" si="1138"/>
        <v>4.2660000000000003E-2</v>
      </c>
      <c r="N5215" s="1">
        <v>36664</v>
      </c>
      <c r="O5215" s="20">
        <v>4.266</v>
      </c>
      <c r="P5215">
        <f t="shared" si="1139"/>
        <v>4.2660000000000003E-2</v>
      </c>
      <c r="R5215" s="1">
        <v>36664</v>
      </c>
      <c r="S5215">
        <v>4.476</v>
      </c>
      <c r="T5215">
        <f t="shared" si="1140"/>
        <v>4.4760000000000001E-2</v>
      </c>
      <c r="X5215">
        <f t="shared" si="1141"/>
        <v>0</v>
      </c>
      <c r="AB5215" s="1">
        <v>36664</v>
      </c>
      <c r="AC5215" s="20">
        <v>4.266</v>
      </c>
      <c r="AD5215">
        <f t="shared" si="1142"/>
        <v>4.2660000000000003E-2</v>
      </c>
      <c r="AF5215" s="1">
        <v>36664</v>
      </c>
      <c r="AG5215" s="20">
        <v>4.266</v>
      </c>
      <c r="AH5215">
        <f t="shared" si="1143"/>
        <v>4.2660000000000003E-2</v>
      </c>
      <c r="AJ5215" s="1">
        <v>36664</v>
      </c>
      <c r="AK5215">
        <v>4.476</v>
      </c>
      <c r="AL5215">
        <f t="shared" si="1144"/>
        <v>4.4760000000000001E-2</v>
      </c>
      <c r="AP5215">
        <f t="shared" si="1145"/>
        <v>0</v>
      </c>
      <c r="AS5215" s="1">
        <v>36664</v>
      </c>
      <c r="AT5215" s="20">
        <v>4.266</v>
      </c>
      <c r="AU5215">
        <f t="shared" si="1146"/>
        <v>4.2660000000000003E-2</v>
      </c>
      <c r="AX5215" s="1"/>
    </row>
    <row r="5216" spans="1:50" x14ac:dyDescent="0.3">
      <c r="A5216" s="19">
        <f t="shared" si="1147"/>
        <v>53217</v>
      </c>
      <c r="B5216">
        <f t="shared" ca="1" si="1134"/>
        <v>-19.691666666666666</v>
      </c>
      <c r="C5216">
        <f ca="1">IF(currency="USD",'Future et co'!D5216,IF(currency="EUR",'Future et co'!E5216,IF(currency="GBP",'Future et co'!F5216,FALSE)))</f>
        <v>3.5830000000000001E-2</v>
      </c>
      <c r="D5216">
        <f t="shared" ca="1" si="1135"/>
        <v>3.5830000000000001E-2</v>
      </c>
      <c r="E5216">
        <f t="shared" ca="1" si="1136"/>
        <v>2.1409999999999998E-2</v>
      </c>
      <c r="F5216">
        <f t="shared" ca="1" si="1137"/>
        <v>3.7088999999999997E-2</v>
      </c>
      <c r="J5216" s="1">
        <v>36663</v>
      </c>
      <c r="K5216" s="20">
        <v>4.234</v>
      </c>
      <c r="L5216">
        <f t="shared" si="1138"/>
        <v>4.2340000000000003E-2</v>
      </c>
      <c r="N5216" s="1">
        <v>36663</v>
      </c>
      <c r="O5216" s="20">
        <v>4.234</v>
      </c>
      <c r="P5216">
        <f t="shared" si="1139"/>
        <v>4.2340000000000003E-2</v>
      </c>
      <c r="R5216" s="1">
        <v>36663</v>
      </c>
      <c r="S5216">
        <v>4.4320000000000004</v>
      </c>
      <c r="T5216">
        <f t="shared" si="1140"/>
        <v>4.4320000000000005E-2</v>
      </c>
      <c r="X5216">
        <f t="shared" si="1141"/>
        <v>0</v>
      </c>
      <c r="AB5216" s="1">
        <v>36663</v>
      </c>
      <c r="AC5216" s="20">
        <v>4.234</v>
      </c>
      <c r="AD5216">
        <f t="shared" si="1142"/>
        <v>4.2340000000000003E-2</v>
      </c>
      <c r="AF5216" s="1">
        <v>36663</v>
      </c>
      <c r="AG5216" s="20">
        <v>4.234</v>
      </c>
      <c r="AH5216">
        <f t="shared" si="1143"/>
        <v>4.2340000000000003E-2</v>
      </c>
      <c r="AJ5216" s="1">
        <v>36663</v>
      </c>
      <c r="AK5216">
        <v>4.4320000000000004</v>
      </c>
      <c r="AL5216">
        <f t="shared" si="1144"/>
        <v>4.4320000000000005E-2</v>
      </c>
      <c r="AP5216">
        <f t="shared" si="1145"/>
        <v>0</v>
      </c>
      <c r="AS5216" s="1">
        <v>36663</v>
      </c>
      <c r="AT5216" s="20">
        <v>4.234</v>
      </c>
      <c r="AU5216">
        <f t="shared" si="1146"/>
        <v>4.2340000000000003E-2</v>
      </c>
      <c r="AX5216" s="1"/>
    </row>
    <row r="5217" spans="1:50" x14ac:dyDescent="0.3">
      <c r="A5217" s="19">
        <f t="shared" si="1147"/>
        <v>53218</v>
      </c>
      <c r="B5217">
        <f t="shared" ca="1" si="1134"/>
        <v>-19.694444444444443</v>
      </c>
      <c r="C5217">
        <f ca="1">IF(currency="USD",'Future et co'!D5217,IF(currency="EUR",'Future et co'!E5217,IF(currency="GBP",'Future et co'!F5217,FALSE)))</f>
        <v>3.5830000000000001E-2</v>
      </c>
      <c r="D5217">
        <f t="shared" ca="1" si="1135"/>
        <v>3.5830000000000001E-2</v>
      </c>
      <c r="E5217">
        <f t="shared" ca="1" si="1136"/>
        <v>2.1409999999999998E-2</v>
      </c>
      <c r="F5217">
        <f t="shared" ca="1" si="1137"/>
        <v>3.7088999999999997E-2</v>
      </c>
      <c r="J5217" s="1">
        <v>36662</v>
      </c>
      <c r="K5217" s="20">
        <v>4.1360000000000001</v>
      </c>
      <c r="L5217">
        <f t="shared" si="1138"/>
        <v>4.1360000000000001E-2</v>
      </c>
      <c r="N5217" s="1">
        <v>36662</v>
      </c>
      <c r="O5217" s="20">
        <v>4.1360000000000001</v>
      </c>
      <c r="P5217">
        <f t="shared" si="1139"/>
        <v>4.1360000000000001E-2</v>
      </c>
      <c r="R5217" s="1">
        <v>36662</v>
      </c>
      <c r="S5217">
        <v>4.3360000000000003</v>
      </c>
      <c r="T5217">
        <f t="shared" si="1140"/>
        <v>4.3360000000000003E-2</v>
      </c>
      <c r="X5217">
        <f t="shared" si="1141"/>
        <v>0</v>
      </c>
      <c r="AB5217" s="1">
        <v>36662</v>
      </c>
      <c r="AC5217" s="20">
        <v>4.1360000000000001</v>
      </c>
      <c r="AD5217">
        <f t="shared" si="1142"/>
        <v>4.1360000000000001E-2</v>
      </c>
      <c r="AF5217" s="1">
        <v>36662</v>
      </c>
      <c r="AG5217" s="20">
        <v>4.1360000000000001</v>
      </c>
      <c r="AH5217">
        <f t="shared" si="1143"/>
        <v>4.1360000000000001E-2</v>
      </c>
      <c r="AJ5217" s="1">
        <v>36662</v>
      </c>
      <c r="AK5217">
        <v>4.3360000000000003</v>
      </c>
      <c r="AL5217">
        <f t="shared" si="1144"/>
        <v>4.3360000000000003E-2</v>
      </c>
      <c r="AP5217">
        <f t="shared" si="1145"/>
        <v>0</v>
      </c>
      <c r="AS5217" s="1">
        <v>36662</v>
      </c>
      <c r="AT5217" s="20">
        <v>4.1360000000000001</v>
      </c>
      <c r="AU5217">
        <f t="shared" si="1146"/>
        <v>4.1360000000000001E-2</v>
      </c>
      <c r="AX5217" s="1"/>
    </row>
    <row r="5218" spans="1:50" x14ac:dyDescent="0.3">
      <c r="A5218" s="19">
        <f t="shared" si="1147"/>
        <v>53219</v>
      </c>
      <c r="B5218">
        <f t="shared" ca="1" si="1134"/>
        <v>-19.697222222222223</v>
      </c>
      <c r="C5218">
        <f ca="1">IF(currency="USD",'Future et co'!D5218,IF(currency="EUR",'Future et co'!E5218,IF(currency="GBP",'Future et co'!F5218,FALSE)))</f>
        <v>3.5830000000000001E-2</v>
      </c>
      <c r="D5218">
        <f t="shared" ca="1" si="1135"/>
        <v>3.5830000000000001E-2</v>
      </c>
      <c r="E5218">
        <f t="shared" ca="1" si="1136"/>
        <v>2.1409999999999998E-2</v>
      </c>
      <c r="F5218">
        <f t="shared" ca="1" si="1137"/>
        <v>3.7088999999999997E-2</v>
      </c>
      <c r="J5218" s="1">
        <v>36661</v>
      </c>
      <c r="K5218" s="20">
        <v>4.1260000000000003</v>
      </c>
      <c r="L5218">
        <f t="shared" si="1138"/>
        <v>4.1260000000000005E-2</v>
      </c>
      <c r="N5218" s="1">
        <v>36661</v>
      </c>
      <c r="O5218" s="20">
        <v>4.1260000000000003</v>
      </c>
      <c r="P5218">
        <f t="shared" si="1139"/>
        <v>4.1260000000000005E-2</v>
      </c>
      <c r="R5218" s="1">
        <v>36661</v>
      </c>
      <c r="S5218">
        <v>4.3289999999999997</v>
      </c>
      <c r="T5218">
        <f t="shared" si="1140"/>
        <v>4.3289999999999995E-2</v>
      </c>
      <c r="X5218">
        <f t="shared" si="1141"/>
        <v>0</v>
      </c>
      <c r="AB5218" s="1">
        <v>36661</v>
      </c>
      <c r="AC5218" s="20">
        <v>4.1260000000000003</v>
      </c>
      <c r="AD5218">
        <f t="shared" si="1142"/>
        <v>4.1260000000000005E-2</v>
      </c>
      <c r="AF5218" s="1">
        <v>36661</v>
      </c>
      <c r="AG5218" s="20">
        <v>4.1260000000000003</v>
      </c>
      <c r="AH5218">
        <f t="shared" si="1143"/>
        <v>4.1260000000000005E-2</v>
      </c>
      <c r="AJ5218" s="1">
        <v>36661</v>
      </c>
      <c r="AK5218">
        <v>4.3289999999999997</v>
      </c>
      <c r="AL5218">
        <f t="shared" si="1144"/>
        <v>4.3289999999999995E-2</v>
      </c>
      <c r="AP5218">
        <f t="shared" si="1145"/>
        <v>0</v>
      </c>
      <c r="AS5218" s="1">
        <v>36661</v>
      </c>
      <c r="AT5218" s="20">
        <v>4.1260000000000003</v>
      </c>
      <c r="AU5218">
        <f t="shared" si="1146"/>
        <v>4.1260000000000005E-2</v>
      </c>
      <c r="AX5218" s="1"/>
    </row>
    <row r="5219" spans="1:50" x14ac:dyDescent="0.3">
      <c r="A5219" s="19">
        <f t="shared" si="1147"/>
        <v>53220</v>
      </c>
      <c r="B5219">
        <f t="shared" ca="1" si="1134"/>
        <v>-19.7</v>
      </c>
      <c r="C5219">
        <f ca="1">IF(currency="USD",'Future et co'!D5219,IF(currency="EUR",'Future et co'!E5219,IF(currency="GBP",'Future et co'!F5219,FALSE)))</f>
        <v>3.5830000000000001E-2</v>
      </c>
      <c r="D5219">
        <f t="shared" ca="1" si="1135"/>
        <v>3.5830000000000001E-2</v>
      </c>
      <c r="E5219">
        <f t="shared" ca="1" si="1136"/>
        <v>2.1409999999999998E-2</v>
      </c>
      <c r="F5219">
        <f t="shared" ca="1" si="1137"/>
        <v>3.7088999999999997E-2</v>
      </c>
      <c r="J5219" s="1">
        <v>36658</v>
      </c>
      <c r="K5219" s="20">
        <v>4.1189999999999998</v>
      </c>
      <c r="L5219">
        <f t="shared" si="1138"/>
        <v>4.1189999999999997E-2</v>
      </c>
      <c r="N5219" s="1">
        <v>36658</v>
      </c>
      <c r="O5219" s="20">
        <v>4.1189999999999998</v>
      </c>
      <c r="P5219">
        <f t="shared" si="1139"/>
        <v>4.1189999999999997E-2</v>
      </c>
      <c r="R5219" s="1">
        <v>36658</v>
      </c>
      <c r="S5219">
        <v>4.3280000000000003</v>
      </c>
      <c r="T5219">
        <f t="shared" si="1140"/>
        <v>4.3280000000000006E-2</v>
      </c>
      <c r="X5219">
        <f t="shared" si="1141"/>
        <v>0</v>
      </c>
      <c r="AB5219" s="1">
        <v>36658</v>
      </c>
      <c r="AC5219" s="20">
        <v>4.1189999999999998</v>
      </c>
      <c r="AD5219">
        <f t="shared" si="1142"/>
        <v>4.1189999999999997E-2</v>
      </c>
      <c r="AF5219" s="1">
        <v>36658</v>
      </c>
      <c r="AG5219" s="20">
        <v>4.1189999999999998</v>
      </c>
      <c r="AH5219">
        <f t="shared" si="1143"/>
        <v>4.1189999999999997E-2</v>
      </c>
      <c r="AJ5219" s="1">
        <v>36658</v>
      </c>
      <c r="AK5219">
        <v>4.3280000000000003</v>
      </c>
      <c r="AL5219">
        <f t="shared" si="1144"/>
        <v>4.3280000000000006E-2</v>
      </c>
      <c r="AP5219">
        <f t="shared" si="1145"/>
        <v>0</v>
      </c>
      <c r="AS5219" s="1">
        <v>36658</v>
      </c>
      <c r="AT5219" s="20">
        <v>4.1189999999999998</v>
      </c>
      <c r="AU5219">
        <f t="shared" si="1146"/>
        <v>4.1189999999999997E-2</v>
      </c>
      <c r="AX5219" s="1"/>
    </row>
    <row r="5220" spans="1:50" x14ac:dyDescent="0.3">
      <c r="A5220" s="19">
        <f t="shared" si="1147"/>
        <v>53223</v>
      </c>
      <c r="B5220">
        <f t="shared" ca="1" si="1134"/>
        <v>-19.708333333333332</v>
      </c>
      <c r="C5220">
        <f ca="1">IF(currency="USD",'Future et co'!D5220,IF(currency="EUR",'Future et co'!E5220,IF(currency="GBP",'Future et co'!F5220,FALSE)))</f>
        <v>3.5830000000000001E-2</v>
      </c>
      <c r="D5220">
        <f t="shared" ca="1" si="1135"/>
        <v>3.5830000000000001E-2</v>
      </c>
      <c r="E5220">
        <f t="shared" ca="1" si="1136"/>
        <v>2.1409999999999998E-2</v>
      </c>
      <c r="F5220">
        <f t="shared" ca="1" si="1137"/>
        <v>3.7088999999999997E-2</v>
      </c>
      <c r="J5220" s="1">
        <v>36657</v>
      </c>
      <c r="K5220" s="20">
        <v>4.1059999999999999</v>
      </c>
      <c r="L5220">
        <f t="shared" si="1138"/>
        <v>4.1059999999999999E-2</v>
      </c>
      <c r="N5220" s="1">
        <v>36657</v>
      </c>
      <c r="O5220" s="20">
        <v>4.1059999999999999</v>
      </c>
      <c r="P5220">
        <f t="shared" si="1139"/>
        <v>4.1059999999999999E-2</v>
      </c>
      <c r="R5220" s="1">
        <v>36657</v>
      </c>
      <c r="S5220">
        <v>4.2880000000000003</v>
      </c>
      <c r="T5220">
        <f t="shared" si="1140"/>
        <v>4.2880000000000001E-2</v>
      </c>
      <c r="X5220">
        <f t="shared" si="1141"/>
        <v>0</v>
      </c>
      <c r="AB5220" s="1">
        <v>36657</v>
      </c>
      <c r="AC5220" s="20">
        <v>4.1059999999999999</v>
      </c>
      <c r="AD5220">
        <f t="shared" si="1142"/>
        <v>4.1059999999999999E-2</v>
      </c>
      <c r="AF5220" s="1">
        <v>36657</v>
      </c>
      <c r="AG5220" s="20">
        <v>4.1059999999999999</v>
      </c>
      <c r="AH5220">
        <f t="shared" si="1143"/>
        <v>4.1059999999999999E-2</v>
      </c>
      <c r="AJ5220" s="1">
        <v>36657</v>
      </c>
      <c r="AK5220">
        <v>4.2880000000000003</v>
      </c>
      <c r="AL5220">
        <f t="shared" si="1144"/>
        <v>4.2880000000000001E-2</v>
      </c>
      <c r="AP5220">
        <f t="shared" si="1145"/>
        <v>0</v>
      </c>
      <c r="AS5220" s="1">
        <v>36657</v>
      </c>
      <c r="AT5220" s="20">
        <v>4.1059999999999999</v>
      </c>
      <c r="AU5220">
        <f t="shared" si="1146"/>
        <v>4.1059999999999999E-2</v>
      </c>
      <c r="AX5220" s="1"/>
    </row>
    <row r="5221" spans="1:50" x14ac:dyDescent="0.3">
      <c r="A5221" s="19">
        <f t="shared" si="1147"/>
        <v>53224</v>
      </c>
      <c r="B5221">
        <f t="shared" ca="1" si="1134"/>
        <v>-19.711111111111112</v>
      </c>
      <c r="C5221">
        <f ca="1">IF(currency="USD",'Future et co'!D5221,IF(currency="EUR",'Future et co'!E5221,IF(currency="GBP",'Future et co'!F5221,FALSE)))</f>
        <v>3.5830000000000001E-2</v>
      </c>
      <c r="D5221">
        <f t="shared" ca="1" si="1135"/>
        <v>3.5830000000000001E-2</v>
      </c>
      <c r="E5221">
        <f t="shared" ca="1" si="1136"/>
        <v>2.1409999999999998E-2</v>
      </c>
      <c r="F5221">
        <f t="shared" ca="1" si="1137"/>
        <v>3.7088999999999997E-2</v>
      </c>
      <c r="J5221" s="1">
        <v>36656</v>
      </c>
      <c r="K5221" s="20">
        <v>4.1280000000000001</v>
      </c>
      <c r="L5221">
        <f t="shared" si="1138"/>
        <v>4.1280000000000004E-2</v>
      </c>
      <c r="N5221" s="1">
        <v>36656</v>
      </c>
      <c r="O5221" s="20">
        <v>4.1280000000000001</v>
      </c>
      <c r="P5221">
        <f t="shared" si="1139"/>
        <v>4.1280000000000004E-2</v>
      </c>
      <c r="R5221" s="1">
        <v>36656</v>
      </c>
      <c r="S5221">
        <v>4.3029999999999999</v>
      </c>
      <c r="T5221">
        <f t="shared" si="1140"/>
        <v>4.3029999999999999E-2</v>
      </c>
      <c r="X5221">
        <f t="shared" si="1141"/>
        <v>0</v>
      </c>
      <c r="AB5221" s="1">
        <v>36656</v>
      </c>
      <c r="AC5221" s="20">
        <v>4.1280000000000001</v>
      </c>
      <c r="AD5221">
        <f t="shared" si="1142"/>
        <v>4.1280000000000004E-2</v>
      </c>
      <c r="AF5221" s="1">
        <v>36656</v>
      </c>
      <c r="AG5221" s="20">
        <v>4.1280000000000001</v>
      </c>
      <c r="AH5221">
        <f t="shared" si="1143"/>
        <v>4.1280000000000004E-2</v>
      </c>
      <c r="AJ5221" s="1">
        <v>36656</v>
      </c>
      <c r="AK5221">
        <v>4.3029999999999999</v>
      </c>
      <c r="AL5221">
        <f t="shared" si="1144"/>
        <v>4.3029999999999999E-2</v>
      </c>
      <c r="AP5221">
        <f t="shared" si="1145"/>
        <v>0</v>
      </c>
      <c r="AS5221" s="1">
        <v>36656</v>
      </c>
      <c r="AT5221" s="20">
        <v>4.1280000000000001</v>
      </c>
      <c r="AU5221">
        <f t="shared" si="1146"/>
        <v>4.1280000000000004E-2</v>
      </c>
      <c r="AX5221" s="1"/>
    </row>
    <row r="5222" spans="1:50" x14ac:dyDescent="0.3">
      <c r="A5222" s="19">
        <f t="shared" si="1147"/>
        <v>53225</v>
      </c>
      <c r="B5222">
        <f t="shared" ca="1" si="1134"/>
        <v>-19.713888888888889</v>
      </c>
      <c r="C5222">
        <f ca="1">IF(currency="USD",'Future et co'!D5222,IF(currency="EUR",'Future et co'!E5222,IF(currency="GBP",'Future et co'!F5222,FALSE)))</f>
        <v>3.5830000000000001E-2</v>
      </c>
      <c r="D5222">
        <f t="shared" ca="1" si="1135"/>
        <v>3.5830000000000001E-2</v>
      </c>
      <c r="E5222">
        <f t="shared" ca="1" si="1136"/>
        <v>2.1409999999999998E-2</v>
      </c>
      <c r="F5222">
        <f t="shared" ca="1" si="1137"/>
        <v>3.7088999999999997E-2</v>
      </c>
      <c r="J5222" s="1">
        <v>36655</v>
      </c>
      <c r="K5222" s="20">
        <v>4.141</v>
      </c>
      <c r="L5222">
        <f t="shared" si="1138"/>
        <v>4.1410000000000002E-2</v>
      </c>
      <c r="N5222" s="1">
        <v>36655</v>
      </c>
      <c r="O5222" s="20">
        <v>4.141</v>
      </c>
      <c r="P5222">
        <f t="shared" si="1139"/>
        <v>4.1410000000000002E-2</v>
      </c>
      <c r="R5222" s="1">
        <v>36655</v>
      </c>
      <c r="S5222">
        <v>4.319</v>
      </c>
      <c r="T5222">
        <f t="shared" si="1140"/>
        <v>4.3189999999999999E-2</v>
      </c>
      <c r="X5222">
        <f t="shared" si="1141"/>
        <v>0</v>
      </c>
      <c r="AB5222" s="1">
        <v>36655</v>
      </c>
      <c r="AC5222" s="20">
        <v>4.141</v>
      </c>
      <c r="AD5222">
        <f t="shared" si="1142"/>
        <v>4.1410000000000002E-2</v>
      </c>
      <c r="AF5222" s="1">
        <v>36655</v>
      </c>
      <c r="AG5222" s="20">
        <v>4.141</v>
      </c>
      <c r="AH5222">
        <f t="shared" si="1143"/>
        <v>4.1410000000000002E-2</v>
      </c>
      <c r="AJ5222" s="1">
        <v>36655</v>
      </c>
      <c r="AK5222">
        <v>4.319</v>
      </c>
      <c r="AL5222">
        <f t="shared" si="1144"/>
        <v>4.3189999999999999E-2</v>
      </c>
      <c r="AP5222">
        <f t="shared" si="1145"/>
        <v>0</v>
      </c>
      <c r="AS5222" s="1">
        <v>36655</v>
      </c>
      <c r="AT5222" s="20">
        <v>4.141</v>
      </c>
      <c r="AU5222">
        <f t="shared" si="1146"/>
        <v>4.1410000000000002E-2</v>
      </c>
      <c r="AX5222" s="1"/>
    </row>
    <row r="5223" spans="1:50" x14ac:dyDescent="0.3">
      <c r="A5223" s="19">
        <f t="shared" si="1147"/>
        <v>53226</v>
      </c>
      <c r="B5223">
        <f t="shared" ca="1" si="1134"/>
        <v>-19.716666666666665</v>
      </c>
      <c r="C5223">
        <f ca="1">IF(currency="USD",'Future et co'!D5223,IF(currency="EUR",'Future et co'!E5223,IF(currency="GBP",'Future et co'!F5223,FALSE)))</f>
        <v>3.5830000000000001E-2</v>
      </c>
      <c r="D5223">
        <f t="shared" ca="1" si="1135"/>
        <v>3.5830000000000001E-2</v>
      </c>
      <c r="E5223">
        <f t="shared" ca="1" si="1136"/>
        <v>2.1409999999999998E-2</v>
      </c>
      <c r="F5223">
        <f t="shared" ca="1" si="1137"/>
        <v>3.7088999999999997E-2</v>
      </c>
      <c r="J5223" s="1">
        <v>36654</v>
      </c>
      <c r="K5223" s="20">
        <v>4.1379999999999999</v>
      </c>
      <c r="L5223">
        <f t="shared" si="1138"/>
        <v>4.138E-2</v>
      </c>
      <c r="N5223" s="1">
        <v>36654</v>
      </c>
      <c r="O5223" s="20">
        <v>4.1379999999999999</v>
      </c>
      <c r="P5223">
        <f t="shared" si="1139"/>
        <v>4.138E-2</v>
      </c>
      <c r="R5223" s="1">
        <v>36654</v>
      </c>
      <c r="S5223">
        <v>4.3140000000000001</v>
      </c>
      <c r="T5223">
        <f t="shared" si="1140"/>
        <v>4.3139999999999998E-2</v>
      </c>
      <c r="X5223">
        <f t="shared" si="1141"/>
        <v>0</v>
      </c>
      <c r="AB5223" s="1">
        <v>36654</v>
      </c>
      <c r="AC5223" s="20">
        <v>4.1379999999999999</v>
      </c>
      <c r="AD5223">
        <f t="shared" si="1142"/>
        <v>4.138E-2</v>
      </c>
      <c r="AF5223" s="1">
        <v>36654</v>
      </c>
      <c r="AG5223" s="20">
        <v>4.1379999999999999</v>
      </c>
      <c r="AH5223">
        <f t="shared" si="1143"/>
        <v>4.138E-2</v>
      </c>
      <c r="AJ5223" s="1">
        <v>36654</v>
      </c>
      <c r="AK5223">
        <v>4.3140000000000001</v>
      </c>
      <c r="AL5223">
        <f t="shared" si="1144"/>
        <v>4.3139999999999998E-2</v>
      </c>
      <c r="AP5223">
        <f t="shared" si="1145"/>
        <v>0</v>
      </c>
      <c r="AS5223" s="1">
        <v>36654</v>
      </c>
      <c r="AT5223" s="20">
        <v>4.1379999999999999</v>
      </c>
      <c r="AU5223">
        <f t="shared" si="1146"/>
        <v>4.138E-2</v>
      </c>
      <c r="AX5223" s="1"/>
    </row>
    <row r="5224" spans="1:50" x14ac:dyDescent="0.3">
      <c r="A5224" s="19">
        <f t="shared" si="1147"/>
        <v>53227</v>
      </c>
      <c r="B5224">
        <f t="shared" ca="1" si="1134"/>
        <v>-19.719444444444445</v>
      </c>
      <c r="C5224">
        <f ca="1">IF(currency="USD",'Future et co'!D5224,IF(currency="EUR",'Future et co'!E5224,IF(currency="GBP",'Future et co'!F5224,FALSE)))</f>
        <v>3.5830000000000001E-2</v>
      </c>
      <c r="D5224">
        <f t="shared" ca="1" si="1135"/>
        <v>3.5830000000000001E-2</v>
      </c>
      <c r="E5224">
        <f t="shared" ca="1" si="1136"/>
        <v>2.1409999999999998E-2</v>
      </c>
      <c r="F5224">
        <f t="shared" ca="1" si="1137"/>
        <v>3.7088999999999997E-2</v>
      </c>
      <c r="J5224" s="1">
        <v>36651</v>
      </c>
      <c r="K5224" s="20">
        <v>4.1479999999999997</v>
      </c>
      <c r="L5224">
        <f t="shared" si="1138"/>
        <v>4.1479999999999996E-2</v>
      </c>
      <c r="N5224" s="1">
        <v>36651</v>
      </c>
      <c r="O5224" s="20">
        <v>4.1479999999999997</v>
      </c>
      <c r="P5224">
        <f t="shared" si="1139"/>
        <v>4.1479999999999996E-2</v>
      </c>
      <c r="R5224" s="1">
        <v>36651</v>
      </c>
      <c r="S5224">
        <v>4.3230000000000004</v>
      </c>
      <c r="T5224">
        <f t="shared" si="1140"/>
        <v>4.3230000000000005E-2</v>
      </c>
      <c r="X5224">
        <f t="shared" si="1141"/>
        <v>0</v>
      </c>
      <c r="AB5224" s="1">
        <v>36651</v>
      </c>
      <c r="AC5224" s="20">
        <v>4.1479999999999997</v>
      </c>
      <c r="AD5224">
        <f t="shared" si="1142"/>
        <v>4.1479999999999996E-2</v>
      </c>
      <c r="AF5224" s="1">
        <v>36651</v>
      </c>
      <c r="AG5224" s="20">
        <v>4.1479999999999997</v>
      </c>
      <c r="AH5224">
        <f t="shared" si="1143"/>
        <v>4.1479999999999996E-2</v>
      </c>
      <c r="AJ5224" s="1">
        <v>36651</v>
      </c>
      <c r="AK5224">
        <v>4.3230000000000004</v>
      </c>
      <c r="AL5224">
        <f t="shared" si="1144"/>
        <v>4.3230000000000005E-2</v>
      </c>
      <c r="AP5224">
        <f t="shared" si="1145"/>
        <v>0</v>
      </c>
      <c r="AS5224" s="1">
        <v>36651</v>
      </c>
      <c r="AT5224" s="20">
        <v>4.1479999999999997</v>
      </c>
      <c r="AU5224">
        <f t="shared" si="1146"/>
        <v>4.1479999999999996E-2</v>
      </c>
      <c r="AX5224" s="1"/>
    </row>
    <row r="5225" spans="1:50" x14ac:dyDescent="0.3">
      <c r="A5225" s="19">
        <f t="shared" si="1147"/>
        <v>53230</v>
      </c>
      <c r="B5225">
        <f t="shared" ca="1" si="1134"/>
        <v>-19.727777777777778</v>
      </c>
      <c r="C5225">
        <f ca="1">IF(currency="USD",'Future et co'!D5225,IF(currency="EUR",'Future et co'!E5225,IF(currency="GBP",'Future et co'!F5225,FALSE)))</f>
        <v>3.5830000000000001E-2</v>
      </c>
      <c r="D5225">
        <f t="shared" ca="1" si="1135"/>
        <v>3.5830000000000001E-2</v>
      </c>
      <c r="E5225">
        <f t="shared" ca="1" si="1136"/>
        <v>2.1409999999999998E-2</v>
      </c>
      <c r="F5225">
        <f t="shared" ca="1" si="1137"/>
        <v>3.7088999999999997E-2</v>
      </c>
      <c r="J5225" s="1">
        <v>36650</v>
      </c>
      <c r="K5225" s="20">
        <v>4.0990000000000002</v>
      </c>
      <c r="L5225">
        <f t="shared" si="1138"/>
        <v>4.0989999999999999E-2</v>
      </c>
      <c r="N5225" s="1">
        <v>36650</v>
      </c>
      <c r="O5225" s="20">
        <v>4.0990000000000002</v>
      </c>
      <c r="P5225">
        <f t="shared" si="1139"/>
        <v>4.0989999999999999E-2</v>
      </c>
      <c r="R5225" s="1">
        <v>36650</v>
      </c>
      <c r="S5225">
        <v>4.2889999999999997</v>
      </c>
      <c r="T5225">
        <f t="shared" si="1140"/>
        <v>4.2889999999999998E-2</v>
      </c>
      <c r="X5225">
        <f t="shared" si="1141"/>
        <v>0</v>
      </c>
      <c r="AB5225" s="1">
        <v>36650</v>
      </c>
      <c r="AC5225" s="20">
        <v>4.0990000000000002</v>
      </c>
      <c r="AD5225">
        <f t="shared" si="1142"/>
        <v>4.0989999999999999E-2</v>
      </c>
      <c r="AF5225" s="1">
        <v>36650</v>
      </c>
      <c r="AG5225" s="20">
        <v>4.0990000000000002</v>
      </c>
      <c r="AH5225">
        <f t="shared" si="1143"/>
        <v>4.0989999999999999E-2</v>
      </c>
      <c r="AJ5225" s="1">
        <v>36650</v>
      </c>
      <c r="AK5225">
        <v>4.2889999999999997</v>
      </c>
      <c r="AL5225">
        <f t="shared" si="1144"/>
        <v>4.2889999999999998E-2</v>
      </c>
      <c r="AP5225">
        <f t="shared" si="1145"/>
        <v>0</v>
      </c>
      <c r="AS5225" s="1">
        <v>36650</v>
      </c>
      <c r="AT5225" s="20">
        <v>4.0990000000000002</v>
      </c>
      <c r="AU5225">
        <f t="shared" si="1146"/>
        <v>4.0989999999999999E-2</v>
      </c>
      <c r="AX5225" s="1"/>
    </row>
    <row r="5226" spans="1:50" x14ac:dyDescent="0.3">
      <c r="A5226" s="19">
        <f t="shared" si="1147"/>
        <v>53231</v>
      </c>
      <c r="B5226">
        <f t="shared" ca="1" si="1134"/>
        <v>-19.730555555555554</v>
      </c>
      <c r="C5226">
        <f ca="1">IF(currency="USD",'Future et co'!D5226,IF(currency="EUR",'Future et co'!E5226,IF(currency="GBP",'Future et co'!F5226,FALSE)))</f>
        <v>3.5830000000000001E-2</v>
      </c>
      <c r="D5226">
        <f t="shared" ca="1" si="1135"/>
        <v>3.5830000000000001E-2</v>
      </c>
      <c r="E5226">
        <f t="shared" ca="1" si="1136"/>
        <v>2.1409999999999998E-2</v>
      </c>
      <c r="F5226">
        <f t="shared" ca="1" si="1137"/>
        <v>3.7088999999999997E-2</v>
      </c>
      <c r="J5226" s="1">
        <v>36649</v>
      </c>
      <c r="K5226" s="20">
        <v>4.0019999999999998</v>
      </c>
      <c r="L5226">
        <f t="shared" si="1138"/>
        <v>4.002E-2</v>
      </c>
      <c r="N5226" s="1">
        <v>36649</v>
      </c>
      <c r="O5226" s="20">
        <v>4.0019999999999998</v>
      </c>
      <c r="P5226">
        <f t="shared" si="1139"/>
        <v>4.002E-2</v>
      </c>
      <c r="R5226" s="1">
        <v>36649</v>
      </c>
      <c r="S5226">
        <v>4.1829999999999998</v>
      </c>
      <c r="T5226">
        <f t="shared" si="1140"/>
        <v>4.1829999999999999E-2</v>
      </c>
      <c r="X5226">
        <f t="shared" si="1141"/>
        <v>0</v>
      </c>
      <c r="AB5226" s="1">
        <v>36649</v>
      </c>
      <c r="AC5226" s="20">
        <v>4.0019999999999998</v>
      </c>
      <c r="AD5226">
        <f t="shared" si="1142"/>
        <v>4.002E-2</v>
      </c>
      <c r="AF5226" s="1">
        <v>36649</v>
      </c>
      <c r="AG5226" s="20">
        <v>4.0019999999999998</v>
      </c>
      <c r="AH5226">
        <f t="shared" si="1143"/>
        <v>4.002E-2</v>
      </c>
      <c r="AJ5226" s="1">
        <v>36649</v>
      </c>
      <c r="AK5226">
        <v>4.1829999999999998</v>
      </c>
      <c r="AL5226">
        <f t="shared" si="1144"/>
        <v>4.1829999999999999E-2</v>
      </c>
      <c r="AP5226">
        <f t="shared" si="1145"/>
        <v>0</v>
      </c>
      <c r="AS5226" s="1">
        <v>36649</v>
      </c>
      <c r="AT5226" s="20">
        <v>4.0019999999999998</v>
      </c>
      <c r="AU5226">
        <f t="shared" si="1146"/>
        <v>4.002E-2</v>
      </c>
      <c r="AX5226" s="1"/>
    </row>
    <row r="5227" spans="1:50" x14ac:dyDescent="0.3">
      <c r="A5227" s="19">
        <f t="shared" si="1147"/>
        <v>53232</v>
      </c>
      <c r="B5227">
        <f t="shared" ca="1" si="1134"/>
        <v>-19.733333333333334</v>
      </c>
      <c r="C5227">
        <f ca="1">IF(currency="USD",'Future et co'!D5227,IF(currency="EUR",'Future et co'!E5227,IF(currency="GBP",'Future et co'!F5227,FALSE)))</f>
        <v>3.5830000000000001E-2</v>
      </c>
      <c r="D5227">
        <f t="shared" ca="1" si="1135"/>
        <v>3.5830000000000001E-2</v>
      </c>
      <c r="E5227">
        <f t="shared" ca="1" si="1136"/>
        <v>2.1409999999999998E-2</v>
      </c>
      <c r="F5227">
        <f t="shared" ca="1" si="1137"/>
        <v>3.7088999999999997E-2</v>
      </c>
      <c r="J5227" s="1">
        <v>36648</v>
      </c>
      <c r="K5227" s="20">
        <v>3.944</v>
      </c>
      <c r="L5227">
        <f t="shared" si="1138"/>
        <v>3.9440000000000003E-2</v>
      </c>
      <c r="N5227" s="1">
        <v>36648</v>
      </c>
      <c r="O5227" s="20">
        <v>3.944</v>
      </c>
      <c r="P5227">
        <f t="shared" si="1139"/>
        <v>3.9440000000000003E-2</v>
      </c>
      <c r="R5227" s="1">
        <v>36648</v>
      </c>
      <c r="S5227">
        <v>4.1040000000000001</v>
      </c>
      <c r="T5227">
        <f t="shared" si="1140"/>
        <v>4.104E-2</v>
      </c>
      <c r="X5227">
        <f t="shared" si="1141"/>
        <v>0</v>
      </c>
      <c r="AB5227" s="1">
        <v>36648</v>
      </c>
      <c r="AC5227" s="20">
        <v>3.944</v>
      </c>
      <c r="AD5227">
        <f t="shared" si="1142"/>
        <v>3.9440000000000003E-2</v>
      </c>
      <c r="AF5227" s="1">
        <v>36648</v>
      </c>
      <c r="AG5227" s="20">
        <v>3.944</v>
      </c>
      <c r="AH5227">
        <f t="shared" si="1143"/>
        <v>3.9440000000000003E-2</v>
      </c>
      <c r="AJ5227" s="1">
        <v>36648</v>
      </c>
      <c r="AK5227">
        <v>4.1040000000000001</v>
      </c>
      <c r="AL5227">
        <f t="shared" si="1144"/>
        <v>4.104E-2</v>
      </c>
      <c r="AP5227">
        <f t="shared" si="1145"/>
        <v>0</v>
      </c>
      <c r="AS5227" s="1">
        <v>36648</v>
      </c>
      <c r="AT5227" s="20">
        <v>3.944</v>
      </c>
      <c r="AU5227">
        <f t="shared" si="1146"/>
        <v>3.9440000000000003E-2</v>
      </c>
      <c r="AX5227" s="1"/>
    </row>
    <row r="5228" spans="1:50" x14ac:dyDescent="0.3">
      <c r="A5228" s="19">
        <f t="shared" si="1147"/>
        <v>53233</v>
      </c>
      <c r="B5228">
        <f t="shared" ca="1" si="1134"/>
        <v>-19.736111111111111</v>
      </c>
      <c r="C5228">
        <f ca="1">IF(currency="USD",'Future et co'!D5228,IF(currency="EUR",'Future et co'!E5228,IF(currency="GBP",'Future et co'!F5228,FALSE)))</f>
        <v>3.5830000000000001E-2</v>
      </c>
      <c r="D5228">
        <f t="shared" ca="1" si="1135"/>
        <v>3.5830000000000001E-2</v>
      </c>
      <c r="E5228">
        <f t="shared" ca="1" si="1136"/>
        <v>2.1409999999999998E-2</v>
      </c>
      <c r="F5228">
        <f t="shared" ca="1" si="1137"/>
        <v>3.7088999999999997E-2</v>
      </c>
      <c r="J5228" s="1">
        <v>36644</v>
      </c>
      <c r="K5228" s="20">
        <v>3.9329999999999998</v>
      </c>
      <c r="L5228">
        <f t="shared" si="1138"/>
        <v>3.9329999999999997E-2</v>
      </c>
      <c r="N5228" s="1">
        <v>36644</v>
      </c>
      <c r="O5228" s="20">
        <v>3.9329999999999998</v>
      </c>
      <c r="P5228">
        <f t="shared" si="1139"/>
        <v>3.9329999999999997E-2</v>
      </c>
      <c r="R5228" s="1">
        <v>36644</v>
      </c>
      <c r="S5228">
        <v>4.0940000000000003</v>
      </c>
      <c r="T5228">
        <f t="shared" si="1140"/>
        <v>4.0940000000000004E-2</v>
      </c>
      <c r="X5228">
        <f t="shared" si="1141"/>
        <v>0</v>
      </c>
      <c r="AB5228" s="1">
        <v>36644</v>
      </c>
      <c r="AC5228" s="20">
        <v>3.9329999999999998</v>
      </c>
      <c r="AD5228">
        <f t="shared" si="1142"/>
        <v>3.9329999999999997E-2</v>
      </c>
      <c r="AF5228" s="1">
        <v>36644</v>
      </c>
      <c r="AG5228" s="20">
        <v>3.9329999999999998</v>
      </c>
      <c r="AH5228">
        <f t="shared" si="1143"/>
        <v>3.9329999999999997E-2</v>
      </c>
      <c r="AJ5228" s="1">
        <v>36644</v>
      </c>
      <c r="AK5228">
        <v>4.0940000000000003</v>
      </c>
      <c r="AL5228">
        <f t="shared" si="1144"/>
        <v>4.0940000000000004E-2</v>
      </c>
      <c r="AP5228">
        <f t="shared" si="1145"/>
        <v>0</v>
      </c>
      <c r="AS5228" s="1">
        <v>36644</v>
      </c>
      <c r="AT5228" s="20">
        <v>3.9329999999999998</v>
      </c>
      <c r="AU5228">
        <f t="shared" si="1146"/>
        <v>3.9329999999999997E-2</v>
      </c>
      <c r="AX5228" s="1"/>
    </row>
    <row r="5229" spans="1:50" x14ac:dyDescent="0.3">
      <c r="A5229" s="19">
        <f t="shared" si="1147"/>
        <v>53234</v>
      </c>
      <c r="B5229">
        <f t="shared" ca="1" si="1134"/>
        <v>-19.738888888888887</v>
      </c>
      <c r="C5229">
        <f ca="1">IF(currency="USD",'Future et co'!D5229,IF(currency="EUR",'Future et co'!E5229,IF(currency="GBP",'Future et co'!F5229,FALSE)))</f>
        <v>3.5830000000000001E-2</v>
      </c>
      <c r="D5229">
        <f t="shared" ca="1" si="1135"/>
        <v>3.5830000000000001E-2</v>
      </c>
      <c r="E5229">
        <f t="shared" ca="1" si="1136"/>
        <v>2.1409999999999998E-2</v>
      </c>
      <c r="F5229">
        <f t="shared" ca="1" si="1137"/>
        <v>3.7088999999999997E-2</v>
      </c>
      <c r="J5229" s="1">
        <v>36643</v>
      </c>
      <c r="K5229" s="20">
        <v>3.899</v>
      </c>
      <c r="L5229">
        <f t="shared" si="1138"/>
        <v>3.8989999999999997E-2</v>
      </c>
      <c r="N5229" s="1">
        <v>36643</v>
      </c>
      <c r="O5229" s="20">
        <v>3.899</v>
      </c>
      <c r="P5229">
        <f t="shared" si="1139"/>
        <v>3.8989999999999997E-2</v>
      </c>
      <c r="R5229" s="1">
        <v>36643</v>
      </c>
      <c r="S5229">
        <v>4.03</v>
      </c>
      <c r="T5229">
        <f t="shared" si="1140"/>
        <v>4.0300000000000002E-2</v>
      </c>
      <c r="X5229">
        <f t="shared" si="1141"/>
        <v>0</v>
      </c>
      <c r="AB5229" s="1">
        <v>36643</v>
      </c>
      <c r="AC5229" s="20">
        <v>3.899</v>
      </c>
      <c r="AD5229">
        <f t="shared" si="1142"/>
        <v>3.8989999999999997E-2</v>
      </c>
      <c r="AF5229" s="1">
        <v>36643</v>
      </c>
      <c r="AG5229" s="20">
        <v>3.899</v>
      </c>
      <c r="AH5229">
        <f t="shared" si="1143"/>
        <v>3.8989999999999997E-2</v>
      </c>
      <c r="AJ5229" s="1">
        <v>36643</v>
      </c>
      <c r="AK5229">
        <v>4.03</v>
      </c>
      <c r="AL5229">
        <f t="shared" si="1144"/>
        <v>4.0300000000000002E-2</v>
      </c>
      <c r="AP5229">
        <f t="shared" si="1145"/>
        <v>0</v>
      </c>
      <c r="AS5229" s="1">
        <v>36643</v>
      </c>
      <c r="AT5229" s="20">
        <v>3.899</v>
      </c>
      <c r="AU5229">
        <f t="shared" si="1146"/>
        <v>3.8989999999999997E-2</v>
      </c>
      <c r="AX5229" s="1"/>
    </row>
    <row r="5230" spans="1:50" x14ac:dyDescent="0.3">
      <c r="A5230" s="19">
        <f t="shared" si="1147"/>
        <v>53237</v>
      </c>
      <c r="B5230">
        <f t="shared" ca="1" si="1134"/>
        <v>-19.747222222222224</v>
      </c>
      <c r="C5230">
        <f ca="1">IF(currency="USD",'Future et co'!D5230,IF(currency="EUR",'Future et co'!E5230,IF(currency="GBP",'Future et co'!F5230,FALSE)))</f>
        <v>3.5830000000000001E-2</v>
      </c>
      <c r="D5230">
        <f t="shared" ca="1" si="1135"/>
        <v>3.5830000000000001E-2</v>
      </c>
      <c r="E5230">
        <f t="shared" ca="1" si="1136"/>
        <v>2.1409999999999998E-2</v>
      </c>
      <c r="F5230">
        <f t="shared" ca="1" si="1137"/>
        <v>3.7088999999999997E-2</v>
      </c>
      <c r="J5230" s="1">
        <v>36642</v>
      </c>
      <c r="K5230" s="20">
        <v>3.927</v>
      </c>
      <c r="L5230">
        <f t="shared" si="1138"/>
        <v>3.9269999999999999E-2</v>
      </c>
      <c r="N5230" s="1">
        <v>36642</v>
      </c>
      <c r="O5230" s="20">
        <v>3.927</v>
      </c>
      <c r="P5230">
        <f t="shared" si="1139"/>
        <v>3.9269999999999999E-2</v>
      </c>
      <c r="R5230" s="1">
        <v>36642</v>
      </c>
      <c r="S5230">
        <v>4.0359999999999996</v>
      </c>
      <c r="T5230">
        <f t="shared" si="1140"/>
        <v>4.0359999999999993E-2</v>
      </c>
      <c r="X5230">
        <f t="shared" si="1141"/>
        <v>0</v>
      </c>
      <c r="AB5230" s="1">
        <v>36642</v>
      </c>
      <c r="AC5230" s="20">
        <v>3.927</v>
      </c>
      <c r="AD5230">
        <f t="shared" si="1142"/>
        <v>3.9269999999999999E-2</v>
      </c>
      <c r="AF5230" s="1">
        <v>36642</v>
      </c>
      <c r="AG5230" s="20">
        <v>3.927</v>
      </c>
      <c r="AH5230">
        <f t="shared" si="1143"/>
        <v>3.9269999999999999E-2</v>
      </c>
      <c r="AJ5230" s="1">
        <v>36642</v>
      </c>
      <c r="AK5230">
        <v>4.0359999999999996</v>
      </c>
      <c r="AL5230">
        <f t="shared" si="1144"/>
        <v>4.0359999999999993E-2</v>
      </c>
      <c r="AP5230">
        <f t="shared" si="1145"/>
        <v>0</v>
      </c>
      <c r="AS5230" s="1">
        <v>36642</v>
      </c>
      <c r="AT5230" s="20">
        <v>3.927</v>
      </c>
      <c r="AU5230">
        <f t="shared" si="1146"/>
        <v>3.9269999999999999E-2</v>
      </c>
      <c r="AX5230" s="1"/>
    </row>
    <row r="5231" spans="1:50" x14ac:dyDescent="0.3">
      <c r="A5231" s="19">
        <f t="shared" si="1147"/>
        <v>53238</v>
      </c>
      <c r="B5231">
        <f t="shared" ca="1" si="1134"/>
        <v>-19.75</v>
      </c>
      <c r="C5231">
        <f ca="1">IF(currency="USD",'Future et co'!D5231,IF(currency="EUR",'Future et co'!E5231,IF(currency="GBP",'Future et co'!F5231,FALSE)))</f>
        <v>3.5830000000000001E-2</v>
      </c>
      <c r="D5231">
        <f t="shared" ca="1" si="1135"/>
        <v>3.5830000000000001E-2</v>
      </c>
      <c r="E5231">
        <f t="shared" ca="1" si="1136"/>
        <v>2.1409999999999998E-2</v>
      </c>
      <c r="F5231">
        <f t="shared" ca="1" si="1137"/>
        <v>3.7088999999999997E-2</v>
      </c>
      <c r="J5231" s="1">
        <v>36641</v>
      </c>
      <c r="K5231" s="20">
        <v>3.8809999999999998</v>
      </c>
      <c r="L5231">
        <f t="shared" si="1138"/>
        <v>3.8809999999999997E-2</v>
      </c>
      <c r="N5231" s="1">
        <v>36641</v>
      </c>
      <c r="O5231" s="20">
        <v>3.8809999999999998</v>
      </c>
      <c r="P5231">
        <f t="shared" si="1139"/>
        <v>3.8809999999999997E-2</v>
      </c>
      <c r="R5231" s="1">
        <v>36641</v>
      </c>
      <c r="S5231">
        <v>3.9980000000000002</v>
      </c>
      <c r="T5231">
        <f t="shared" si="1140"/>
        <v>3.9980000000000002E-2</v>
      </c>
      <c r="X5231">
        <f t="shared" si="1141"/>
        <v>0</v>
      </c>
      <c r="AB5231" s="1">
        <v>36641</v>
      </c>
      <c r="AC5231" s="20">
        <v>3.8809999999999998</v>
      </c>
      <c r="AD5231">
        <f t="shared" si="1142"/>
        <v>3.8809999999999997E-2</v>
      </c>
      <c r="AF5231" s="1">
        <v>36641</v>
      </c>
      <c r="AG5231" s="20">
        <v>3.8809999999999998</v>
      </c>
      <c r="AH5231">
        <f t="shared" si="1143"/>
        <v>3.8809999999999997E-2</v>
      </c>
      <c r="AJ5231" s="1">
        <v>36641</v>
      </c>
      <c r="AK5231">
        <v>3.9980000000000002</v>
      </c>
      <c r="AL5231">
        <f t="shared" si="1144"/>
        <v>3.9980000000000002E-2</v>
      </c>
      <c r="AP5231">
        <f t="shared" si="1145"/>
        <v>0</v>
      </c>
      <c r="AS5231" s="1">
        <v>36641</v>
      </c>
      <c r="AT5231" s="20">
        <v>3.8809999999999998</v>
      </c>
      <c r="AU5231">
        <f t="shared" si="1146"/>
        <v>3.8809999999999997E-2</v>
      </c>
      <c r="AX5231" s="1"/>
    </row>
    <row r="5232" spans="1:50" x14ac:dyDescent="0.3">
      <c r="A5232" s="19">
        <f t="shared" si="1147"/>
        <v>53239</v>
      </c>
      <c r="B5232">
        <f t="shared" ca="1" si="1134"/>
        <v>-19.752777777777776</v>
      </c>
      <c r="C5232">
        <f ca="1">IF(currency="USD",'Future et co'!D5232,IF(currency="EUR",'Future et co'!E5232,IF(currency="GBP",'Future et co'!F5232,FALSE)))</f>
        <v>3.5830000000000001E-2</v>
      </c>
      <c r="D5232">
        <f t="shared" ca="1" si="1135"/>
        <v>3.5830000000000001E-2</v>
      </c>
      <c r="E5232">
        <f t="shared" ca="1" si="1136"/>
        <v>2.1409999999999998E-2</v>
      </c>
      <c r="F5232">
        <f t="shared" ca="1" si="1137"/>
        <v>3.7088999999999997E-2</v>
      </c>
      <c r="J5232" s="1">
        <v>36636</v>
      </c>
      <c r="K5232" s="20">
        <v>3.8340000000000001</v>
      </c>
      <c r="L5232">
        <f t="shared" si="1138"/>
        <v>3.8339999999999999E-2</v>
      </c>
      <c r="N5232" s="1">
        <v>36636</v>
      </c>
      <c r="O5232" s="20">
        <v>3.8340000000000001</v>
      </c>
      <c r="P5232">
        <f t="shared" si="1139"/>
        <v>3.8339999999999999E-2</v>
      </c>
      <c r="R5232" s="1">
        <v>36636</v>
      </c>
      <c r="S5232">
        <v>3.9630000000000001</v>
      </c>
      <c r="T5232">
        <f t="shared" si="1140"/>
        <v>3.9629999999999999E-2</v>
      </c>
      <c r="X5232">
        <f t="shared" si="1141"/>
        <v>0</v>
      </c>
      <c r="AB5232" s="1">
        <v>36636</v>
      </c>
      <c r="AC5232" s="20">
        <v>3.8340000000000001</v>
      </c>
      <c r="AD5232">
        <f t="shared" si="1142"/>
        <v>3.8339999999999999E-2</v>
      </c>
      <c r="AF5232" s="1">
        <v>36636</v>
      </c>
      <c r="AG5232" s="20">
        <v>3.8340000000000001</v>
      </c>
      <c r="AH5232">
        <f t="shared" si="1143"/>
        <v>3.8339999999999999E-2</v>
      </c>
      <c r="AJ5232" s="1">
        <v>36636</v>
      </c>
      <c r="AK5232">
        <v>3.9630000000000001</v>
      </c>
      <c r="AL5232">
        <f t="shared" si="1144"/>
        <v>3.9629999999999999E-2</v>
      </c>
      <c r="AP5232">
        <f t="shared" si="1145"/>
        <v>0</v>
      </c>
      <c r="AS5232" s="1">
        <v>36636</v>
      </c>
      <c r="AT5232" s="20">
        <v>3.8340000000000001</v>
      </c>
      <c r="AU5232">
        <f t="shared" si="1146"/>
        <v>3.8339999999999999E-2</v>
      </c>
      <c r="AX5232" s="1"/>
    </row>
    <row r="5233" spans="1:50" x14ac:dyDescent="0.3">
      <c r="A5233" s="19">
        <f t="shared" si="1147"/>
        <v>53240</v>
      </c>
      <c r="B5233">
        <f t="shared" ca="1" si="1134"/>
        <v>-19.755555555555556</v>
      </c>
      <c r="C5233">
        <f ca="1">IF(currency="USD",'Future et co'!D5233,IF(currency="EUR",'Future et co'!E5233,IF(currency="GBP",'Future et co'!F5233,FALSE)))</f>
        <v>3.5830000000000001E-2</v>
      </c>
      <c r="D5233">
        <f t="shared" ca="1" si="1135"/>
        <v>3.5830000000000001E-2</v>
      </c>
      <c r="E5233">
        <f t="shared" ca="1" si="1136"/>
        <v>2.1409999999999998E-2</v>
      </c>
      <c r="F5233">
        <f t="shared" ca="1" si="1137"/>
        <v>3.7088999999999997E-2</v>
      </c>
      <c r="J5233" s="1">
        <v>36635</v>
      </c>
      <c r="K5233" s="20">
        <v>3.8239999999999998</v>
      </c>
      <c r="L5233">
        <f t="shared" si="1138"/>
        <v>3.8239999999999996E-2</v>
      </c>
      <c r="N5233" s="1">
        <v>36635</v>
      </c>
      <c r="O5233" s="20">
        <v>3.8239999999999998</v>
      </c>
      <c r="P5233">
        <f t="shared" si="1139"/>
        <v>3.8239999999999996E-2</v>
      </c>
      <c r="R5233" s="1">
        <v>36635</v>
      </c>
      <c r="S5233">
        <v>3.948</v>
      </c>
      <c r="T5233">
        <f t="shared" si="1140"/>
        <v>3.9480000000000001E-2</v>
      </c>
      <c r="X5233">
        <f t="shared" si="1141"/>
        <v>0</v>
      </c>
      <c r="AB5233" s="1">
        <v>36635</v>
      </c>
      <c r="AC5233" s="20">
        <v>3.8239999999999998</v>
      </c>
      <c r="AD5233">
        <f t="shared" si="1142"/>
        <v>3.8239999999999996E-2</v>
      </c>
      <c r="AF5233" s="1">
        <v>36635</v>
      </c>
      <c r="AG5233" s="20">
        <v>3.8239999999999998</v>
      </c>
      <c r="AH5233">
        <f t="shared" si="1143"/>
        <v>3.8239999999999996E-2</v>
      </c>
      <c r="AJ5233" s="1">
        <v>36635</v>
      </c>
      <c r="AK5233">
        <v>3.948</v>
      </c>
      <c r="AL5233">
        <f t="shared" si="1144"/>
        <v>3.9480000000000001E-2</v>
      </c>
      <c r="AP5233">
        <f t="shared" si="1145"/>
        <v>0</v>
      </c>
      <c r="AS5233" s="1">
        <v>36635</v>
      </c>
      <c r="AT5233" s="20">
        <v>3.8239999999999998</v>
      </c>
      <c r="AU5233">
        <f t="shared" si="1146"/>
        <v>3.8239999999999996E-2</v>
      </c>
      <c r="AX5233" s="1"/>
    </row>
    <row r="5234" spans="1:50" x14ac:dyDescent="0.3">
      <c r="A5234" s="19">
        <f t="shared" si="1147"/>
        <v>53241</v>
      </c>
      <c r="B5234">
        <f t="shared" ca="1" si="1134"/>
        <v>-19.758333333333333</v>
      </c>
      <c r="C5234">
        <f ca="1">IF(currency="USD",'Future et co'!D5234,IF(currency="EUR",'Future et co'!E5234,IF(currency="GBP",'Future et co'!F5234,FALSE)))</f>
        <v>3.5830000000000001E-2</v>
      </c>
      <c r="D5234">
        <f t="shared" ca="1" si="1135"/>
        <v>3.5830000000000001E-2</v>
      </c>
      <c r="E5234">
        <f t="shared" ca="1" si="1136"/>
        <v>2.1409999999999998E-2</v>
      </c>
      <c r="F5234">
        <f t="shared" ca="1" si="1137"/>
        <v>3.7088999999999997E-2</v>
      </c>
      <c r="J5234" s="1">
        <v>36634</v>
      </c>
      <c r="K5234" s="20">
        <v>3.8039999999999998</v>
      </c>
      <c r="L5234">
        <f t="shared" si="1138"/>
        <v>3.8039999999999997E-2</v>
      </c>
      <c r="N5234" s="1">
        <v>36634</v>
      </c>
      <c r="O5234" s="20">
        <v>3.8039999999999998</v>
      </c>
      <c r="P5234">
        <f t="shared" si="1139"/>
        <v>3.8039999999999997E-2</v>
      </c>
      <c r="R5234" s="1">
        <v>36634</v>
      </c>
      <c r="S5234">
        <v>3.9369999999999998</v>
      </c>
      <c r="T5234">
        <f t="shared" si="1140"/>
        <v>3.9369999999999995E-2</v>
      </c>
      <c r="X5234">
        <f t="shared" si="1141"/>
        <v>0</v>
      </c>
      <c r="AB5234" s="1">
        <v>36634</v>
      </c>
      <c r="AC5234" s="20">
        <v>3.8039999999999998</v>
      </c>
      <c r="AD5234">
        <f t="shared" si="1142"/>
        <v>3.8039999999999997E-2</v>
      </c>
      <c r="AF5234" s="1">
        <v>36634</v>
      </c>
      <c r="AG5234" s="20">
        <v>3.8039999999999998</v>
      </c>
      <c r="AH5234">
        <f t="shared" si="1143"/>
        <v>3.8039999999999997E-2</v>
      </c>
      <c r="AJ5234" s="1">
        <v>36634</v>
      </c>
      <c r="AK5234">
        <v>3.9369999999999998</v>
      </c>
      <c r="AL5234">
        <f t="shared" si="1144"/>
        <v>3.9369999999999995E-2</v>
      </c>
      <c r="AP5234">
        <f t="shared" si="1145"/>
        <v>0</v>
      </c>
      <c r="AS5234" s="1">
        <v>36634</v>
      </c>
      <c r="AT5234" s="20">
        <v>3.8039999999999998</v>
      </c>
      <c r="AU5234">
        <f t="shared" si="1146"/>
        <v>3.8039999999999997E-2</v>
      </c>
      <c r="AX5234" s="1"/>
    </row>
    <row r="5235" spans="1:50" x14ac:dyDescent="0.3">
      <c r="A5235" s="19">
        <f t="shared" si="1147"/>
        <v>53244</v>
      </c>
      <c r="B5235">
        <f t="shared" ca="1" si="1134"/>
        <v>-19.766666666666666</v>
      </c>
      <c r="C5235">
        <f ca="1">IF(currency="USD",'Future et co'!D5235,IF(currency="EUR",'Future et co'!E5235,IF(currency="GBP",'Future et co'!F5235,FALSE)))</f>
        <v>3.5830000000000001E-2</v>
      </c>
      <c r="D5235">
        <f t="shared" ca="1" si="1135"/>
        <v>3.5830000000000001E-2</v>
      </c>
      <c r="E5235">
        <f t="shared" ca="1" si="1136"/>
        <v>2.1409999999999998E-2</v>
      </c>
      <c r="F5235">
        <f t="shared" ca="1" si="1137"/>
        <v>3.7088999999999997E-2</v>
      </c>
      <c r="J5235" s="1">
        <v>36633</v>
      </c>
      <c r="K5235" s="20">
        <v>3.7629999999999999</v>
      </c>
      <c r="L5235">
        <f t="shared" si="1138"/>
        <v>3.7629999999999997E-2</v>
      </c>
      <c r="N5235" s="1">
        <v>36633</v>
      </c>
      <c r="O5235" s="20">
        <v>3.7629999999999999</v>
      </c>
      <c r="P5235">
        <f t="shared" si="1139"/>
        <v>3.7629999999999997E-2</v>
      </c>
      <c r="R5235" s="1">
        <v>36633</v>
      </c>
      <c r="S5235">
        <v>3.9180000000000001</v>
      </c>
      <c r="T5235">
        <f t="shared" si="1140"/>
        <v>3.918E-2</v>
      </c>
      <c r="X5235">
        <f t="shared" si="1141"/>
        <v>0</v>
      </c>
      <c r="AB5235" s="1">
        <v>36633</v>
      </c>
      <c r="AC5235" s="20">
        <v>3.7629999999999999</v>
      </c>
      <c r="AD5235">
        <f t="shared" si="1142"/>
        <v>3.7629999999999997E-2</v>
      </c>
      <c r="AF5235" s="1">
        <v>36633</v>
      </c>
      <c r="AG5235" s="20">
        <v>3.7629999999999999</v>
      </c>
      <c r="AH5235">
        <f t="shared" si="1143"/>
        <v>3.7629999999999997E-2</v>
      </c>
      <c r="AJ5235" s="1">
        <v>36633</v>
      </c>
      <c r="AK5235">
        <v>3.9180000000000001</v>
      </c>
      <c r="AL5235">
        <f t="shared" si="1144"/>
        <v>3.918E-2</v>
      </c>
      <c r="AP5235">
        <f t="shared" si="1145"/>
        <v>0</v>
      </c>
      <c r="AS5235" s="1">
        <v>36633</v>
      </c>
      <c r="AT5235" s="20">
        <v>3.7629999999999999</v>
      </c>
      <c r="AU5235">
        <f t="shared" si="1146"/>
        <v>3.7629999999999997E-2</v>
      </c>
      <c r="AX5235" s="1"/>
    </row>
    <row r="5236" spans="1:50" x14ac:dyDescent="0.3">
      <c r="A5236" s="19">
        <f t="shared" si="1147"/>
        <v>53245</v>
      </c>
      <c r="B5236">
        <f t="shared" ca="1" si="1134"/>
        <v>-19.769444444444446</v>
      </c>
      <c r="C5236">
        <f ca="1">IF(currency="USD",'Future et co'!D5236,IF(currency="EUR",'Future et co'!E5236,IF(currency="GBP",'Future et co'!F5236,FALSE)))</f>
        <v>3.5830000000000001E-2</v>
      </c>
      <c r="D5236">
        <f t="shared" ca="1" si="1135"/>
        <v>3.5830000000000001E-2</v>
      </c>
      <c r="E5236">
        <f t="shared" ca="1" si="1136"/>
        <v>2.1409999999999998E-2</v>
      </c>
      <c r="F5236">
        <f t="shared" ca="1" si="1137"/>
        <v>3.7088999999999997E-2</v>
      </c>
      <c r="J5236" s="1">
        <v>36630</v>
      </c>
      <c r="K5236" s="20">
        <v>3.758</v>
      </c>
      <c r="L5236">
        <f t="shared" si="1138"/>
        <v>3.7580000000000002E-2</v>
      </c>
      <c r="N5236" s="1">
        <v>36630</v>
      </c>
      <c r="O5236" s="20">
        <v>3.758</v>
      </c>
      <c r="P5236">
        <f t="shared" si="1139"/>
        <v>3.7580000000000002E-2</v>
      </c>
      <c r="R5236" s="1">
        <v>36630</v>
      </c>
      <c r="S5236">
        <v>3.92</v>
      </c>
      <c r="T5236">
        <f t="shared" si="1140"/>
        <v>3.9199999999999999E-2</v>
      </c>
      <c r="X5236">
        <f t="shared" si="1141"/>
        <v>0</v>
      </c>
      <c r="AB5236" s="1">
        <v>36630</v>
      </c>
      <c r="AC5236" s="20">
        <v>3.758</v>
      </c>
      <c r="AD5236">
        <f t="shared" si="1142"/>
        <v>3.7580000000000002E-2</v>
      </c>
      <c r="AF5236" s="1">
        <v>36630</v>
      </c>
      <c r="AG5236" s="20">
        <v>3.758</v>
      </c>
      <c r="AH5236">
        <f t="shared" si="1143"/>
        <v>3.7580000000000002E-2</v>
      </c>
      <c r="AJ5236" s="1">
        <v>36630</v>
      </c>
      <c r="AK5236">
        <v>3.92</v>
      </c>
      <c r="AL5236">
        <f t="shared" si="1144"/>
        <v>3.9199999999999999E-2</v>
      </c>
      <c r="AP5236">
        <f t="shared" si="1145"/>
        <v>0</v>
      </c>
      <c r="AS5236" s="1">
        <v>36630</v>
      </c>
      <c r="AT5236" s="20">
        <v>3.758</v>
      </c>
      <c r="AU5236">
        <f t="shared" si="1146"/>
        <v>3.7580000000000002E-2</v>
      </c>
      <c r="AX5236" s="1"/>
    </row>
    <row r="5237" spans="1:50" x14ac:dyDescent="0.3">
      <c r="A5237" s="19">
        <f t="shared" si="1147"/>
        <v>53246</v>
      </c>
      <c r="B5237">
        <f t="shared" ca="1" si="1134"/>
        <v>-19.772222222222222</v>
      </c>
      <c r="C5237">
        <f ca="1">IF(currency="USD",'Future et co'!D5237,IF(currency="EUR",'Future et co'!E5237,IF(currency="GBP",'Future et co'!F5237,FALSE)))</f>
        <v>3.5830000000000001E-2</v>
      </c>
      <c r="D5237">
        <f t="shared" ca="1" si="1135"/>
        <v>3.5830000000000001E-2</v>
      </c>
      <c r="E5237">
        <f t="shared" ca="1" si="1136"/>
        <v>2.1409999999999998E-2</v>
      </c>
      <c r="F5237">
        <f t="shared" ca="1" si="1137"/>
        <v>3.7088999999999997E-2</v>
      </c>
      <c r="J5237" s="1">
        <v>36629</v>
      </c>
      <c r="K5237" s="20">
        <v>3.786</v>
      </c>
      <c r="L5237">
        <f t="shared" si="1138"/>
        <v>3.7859999999999998E-2</v>
      </c>
      <c r="N5237" s="1">
        <v>36629</v>
      </c>
      <c r="O5237" s="20">
        <v>3.786</v>
      </c>
      <c r="P5237">
        <f t="shared" si="1139"/>
        <v>3.7859999999999998E-2</v>
      </c>
      <c r="R5237" s="1">
        <v>36629</v>
      </c>
      <c r="S5237">
        <v>3.923</v>
      </c>
      <c r="T5237">
        <f t="shared" si="1140"/>
        <v>3.9230000000000001E-2</v>
      </c>
      <c r="X5237">
        <f t="shared" si="1141"/>
        <v>0</v>
      </c>
      <c r="AB5237" s="1">
        <v>36629</v>
      </c>
      <c r="AC5237" s="20">
        <v>3.786</v>
      </c>
      <c r="AD5237">
        <f t="shared" si="1142"/>
        <v>3.7859999999999998E-2</v>
      </c>
      <c r="AF5237" s="1">
        <v>36629</v>
      </c>
      <c r="AG5237" s="20">
        <v>3.786</v>
      </c>
      <c r="AH5237">
        <f t="shared" si="1143"/>
        <v>3.7859999999999998E-2</v>
      </c>
      <c r="AJ5237" s="1">
        <v>36629</v>
      </c>
      <c r="AK5237">
        <v>3.923</v>
      </c>
      <c r="AL5237">
        <f t="shared" si="1144"/>
        <v>3.9230000000000001E-2</v>
      </c>
      <c r="AP5237">
        <f t="shared" si="1145"/>
        <v>0</v>
      </c>
      <c r="AS5237" s="1">
        <v>36629</v>
      </c>
      <c r="AT5237" s="20">
        <v>3.786</v>
      </c>
      <c r="AU5237">
        <f t="shared" si="1146"/>
        <v>3.7859999999999998E-2</v>
      </c>
      <c r="AX5237" s="1"/>
    </row>
    <row r="5238" spans="1:50" x14ac:dyDescent="0.3">
      <c r="A5238" s="19">
        <f t="shared" si="1147"/>
        <v>53247</v>
      </c>
      <c r="B5238">
        <f t="shared" ca="1" si="1134"/>
        <v>-19.774999999999999</v>
      </c>
      <c r="C5238">
        <f ca="1">IF(currency="USD",'Future et co'!D5238,IF(currency="EUR",'Future et co'!E5238,IF(currency="GBP",'Future et co'!F5238,FALSE)))</f>
        <v>3.5830000000000001E-2</v>
      </c>
      <c r="D5238">
        <f t="shared" ca="1" si="1135"/>
        <v>3.5830000000000001E-2</v>
      </c>
      <c r="E5238">
        <f t="shared" ca="1" si="1136"/>
        <v>2.1409999999999998E-2</v>
      </c>
      <c r="F5238">
        <f t="shared" ca="1" si="1137"/>
        <v>3.7088999999999997E-2</v>
      </c>
      <c r="J5238" s="1">
        <v>36628</v>
      </c>
      <c r="K5238" s="20">
        <v>3.7869999999999999</v>
      </c>
      <c r="L5238">
        <f t="shared" si="1138"/>
        <v>3.7870000000000001E-2</v>
      </c>
      <c r="N5238" s="1">
        <v>36628</v>
      </c>
      <c r="O5238" s="20">
        <v>3.7869999999999999</v>
      </c>
      <c r="P5238">
        <f t="shared" si="1139"/>
        <v>3.7870000000000001E-2</v>
      </c>
      <c r="R5238" s="1">
        <v>36628</v>
      </c>
      <c r="S5238">
        <v>3.9169999999999998</v>
      </c>
      <c r="T5238">
        <f t="shared" si="1140"/>
        <v>3.9169999999999996E-2</v>
      </c>
      <c r="X5238">
        <f t="shared" si="1141"/>
        <v>0</v>
      </c>
      <c r="AB5238" s="1">
        <v>36628</v>
      </c>
      <c r="AC5238" s="20">
        <v>3.7869999999999999</v>
      </c>
      <c r="AD5238">
        <f t="shared" si="1142"/>
        <v>3.7870000000000001E-2</v>
      </c>
      <c r="AF5238" s="1">
        <v>36628</v>
      </c>
      <c r="AG5238" s="20">
        <v>3.7869999999999999</v>
      </c>
      <c r="AH5238">
        <f t="shared" si="1143"/>
        <v>3.7870000000000001E-2</v>
      </c>
      <c r="AJ5238" s="1">
        <v>36628</v>
      </c>
      <c r="AK5238">
        <v>3.9169999999999998</v>
      </c>
      <c r="AL5238">
        <f t="shared" si="1144"/>
        <v>3.9169999999999996E-2</v>
      </c>
      <c r="AP5238">
        <f t="shared" si="1145"/>
        <v>0</v>
      </c>
      <c r="AS5238" s="1">
        <v>36628</v>
      </c>
      <c r="AT5238" s="20">
        <v>3.7869999999999999</v>
      </c>
      <c r="AU5238">
        <f t="shared" si="1146"/>
        <v>3.7870000000000001E-2</v>
      </c>
      <c r="AX5238" s="1"/>
    </row>
    <row r="5239" spans="1:50" x14ac:dyDescent="0.3">
      <c r="A5239" s="19">
        <f t="shared" si="1147"/>
        <v>53248</v>
      </c>
      <c r="B5239">
        <f t="shared" ca="1" si="1134"/>
        <v>-19.777777777777779</v>
      </c>
      <c r="C5239">
        <f ca="1">IF(currency="USD",'Future et co'!D5239,IF(currency="EUR",'Future et co'!E5239,IF(currency="GBP",'Future et co'!F5239,FALSE)))</f>
        <v>3.5830000000000001E-2</v>
      </c>
      <c r="D5239">
        <f t="shared" ca="1" si="1135"/>
        <v>3.5830000000000001E-2</v>
      </c>
      <c r="E5239">
        <f t="shared" ca="1" si="1136"/>
        <v>2.1409999999999998E-2</v>
      </c>
      <c r="F5239">
        <f t="shared" ca="1" si="1137"/>
        <v>3.7088999999999997E-2</v>
      </c>
      <c r="J5239" s="1">
        <v>36627</v>
      </c>
      <c r="K5239" s="20">
        <v>3.7770000000000001</v>
      </c>
      <c r="L5239">
        <f t="shared" si="1138"/>
        <v>3.7769999999999998E-2</v>
      </c>
      <c r="N5239" s="1">
        <v>36627</v>
      </c>
      <c r="O5239" s="20">
        <v>3.7770000000000001</v>
      </c>
      <c r="P5239">
        <f t="shared" si="1139"/>
        <v>3.7769999999999998E-2</v>
      </c>
      <c r="R5239" s="1">
        <v>36627</v>
      </c>
      <c r="S5239">
        <v>3.9009999999999998</v>
      </c>
      <c r="T5239">
        <f t="shared" si="1140"/>
        <v>3.9009999999999996E-2</v>
      </c>
      <c r="X5239">
        <f t="shared" si="1141"/>
        <v>0</v>
      </c>
      <c r="AB5239" s="1">
        <v>36627</v>
      </c>
      <c r="AC5239" s="20">
        <v>3.7770000000000001</v>
      </c>
      <c r="AD5239">
        <f t="shared" si="1142"/>
        <v>3.7769999999999998E-2</v>
      </c>
      <c r="AF5239" s="1">
        <v>36627</v>
      </c>
      <c r="AG5239" s="20">
        <v>3.7770000000000001</v>
      </c>
      <c r="AH5239">
        <f t="shared" si="1143"/>
        <v>3.7769999999999998E-2</v>
      </c>
      <c r="AJ5239" s="1">
        <v>36627</v>
      </c>
      <c r="AK5239">
        <v>3.9009999999999998</v>
      </c>
      <c r="AL5239">
        <f t="shared" si="1144"/>
        <v>3.9009999999999996E-2</v>
      </c>
      <c r="AP5239">
        <f t="shared" si="1145"/>
        <v>0</v>
      </c>
      <c r="AS5239" s="1">
        <v>36627</v>
      </c>
      <c r="AT5239" s="20">
        <v>3.7770000000000001</v>
      </c>
      <c r="AU5239">
        <f t="shared" si="1146"/>
        <v>3.7769999999999998E-2</v>
      </c>
      <c r="AX5239" s="1"/>
    </row>
    <row r="5240" spans="1:50" x14ac:dyDescent="0.3">
      <c r="A5240" s="19">
        <f t="shared" si="1147"/>
        <v>53251</v>
      </c>
      <c r="B5240">
        <f t="shared" ca="1" si="1134"/>
        <v>-19.786111111111111</v>
      </c>
      <c r="C5240">
        <f ca="1">IF(currency="USD",'Future et co'!D5240,IF(currency="EUR",'Future et co'!E5240,IF(currency="GBP",'Future et co'!F5240,FALSE)))</f>
        <v>3.5830000000000001E-2</v>
      </c>
      <c r="D5240">
        <f t="shared" ca="1" si="1135"/>
        <v>3.5830000000000001E-2</v>
      </c>
      <c r="E5240">
        <f t="shared" ca="1" si="1136"/>
        <v>2.1409999999999998E-2</v>
      </c>
      <c r="F5240">
        <f t="shared" ca="1" si="1137"/>
        <v>3.7088999999999997E-2</v>
      </c>
      <c r="J5240" s="1">
        <v>36626</v>
      </c>
      <c r="K5240" s="20">
        <v>3.754</v>
      </c>
      <c r="L5240">
        <f t="shared" si="1138"/>
        <v>3.7539999999999997E-2</v>
      </c>
      <c r="N5240" s="1">
        <v>36626</v>
      </c>
      <c r="O5240" s="20">
        <v>3.754</v>
      </c>
      <c r="P5240">
        <f t="shared" si="1139"/>
        <v>3.7539999999999997E-2</v>
      </c>
      <c r="R5240" s="1">
        <v>36626</v>
      </c>
      <c r="S5240">
        <v>3.8759999999999999</v>
      </c>
      <c r="T5240">
        <f t="shared" si="1140"/>
        <v>3.8759999999999996E-2</v>
      </c>
      <c r="X5240">
        <f t="shared" si="1141"/>
        <v>0</v>
      </c>
      <c r="AB5240" s="1">
        <v>36626</v>
      </c>
      <c r="AC5240" s="20">
        <v>3.754</v>
      </c>
      <c r="AD5240">
        <f t="shared" si="1142"/>
        <v>3.7539999999999997E-2</v>
      </c>
      <c r="AF5240" s="1">
        <v>36626</v>
      </c>
      <c r="AG5240" s="20">
        <v>3.754</v>
      </c>
      <c r="AH5240">
        <f t="shared" si="1143"/>
        <v>3.7539999999999997E-2</v>
      </c>
      <c r="AJ5240" s="1">
        <v>36626</v>
      </c>
      <c r="AK5240">
        <v>3.8759999999999999</v>
      </c>
      <c r="AL5240">
        <f t="shared" si="1144"/>
        <v>3.8759999999999996E-2</v>
      </c>
      <c r="AP5240">
        <f t="shared" si="1145"/>
        <v>0</v>
      </c>
      <c r="AS5240" s="1">
        <v>36626</v>
      </c>
      <c r="AT5240" s="20">
        <v>3.754</v>
      </c>
      <c r="AU5240">
        <f t="shared" si="1146"/>
        <v>3.7539999999999997E-2</v>
      </c>
      <c r="AX5240" s="1"/>
    </row>
    <row r="5241" spans="1:50" x14ac:dyDescent="0.3">
      <c r="A5241" s="19">
        <f t="shared" si="1147"/>
        <v>53252</v>
      </c>
      <c r="B5241">
        <f t="shared" ca="1" si="1134"/>
        <v>-19.788888888888888</v>
      </c>
      <c r="C5241">
        <f ca="1">IF(currency="USD",'Future et co'!D5241,IF(currency="EUR",'Future et co'!E5241,IF(currency="GBP",'Future et co'!F5241,FALSE)))</f>
        <v>3.5830000000000001E-2</v>
      </c>
      <c r="D5241">
        <f t="shared" ca="1" si="1135"/>
        <v>3.5830000000000001E-2</v>
      </c>
      <c r="E5241">
        <f t="shared" ca="1" si="1136"/>
        <v>2.1409999999999998E-2</v>
      </c>
      <c r="F5241">
        <f t="shared" ca="1" si="1137"/>
        <v>3.7088999999999997E-2</v>
      </c>
      <c r="J5241" s="1">
        <v>36623</v>
      </c>
      <c r="K5241" s="20">
        <v>3.7349999999999999</v>
      </c>
      <c r="L5241">
        <f t="shared" si="1138"/>
        <v>3.7350000000000001E-2</v>
      </c>
      <c r="N5241" s="1">
        <v>36623</v>
      </c>
      <c r="O5241" s="20">
        <v>3.7349999999999999</v>
      </c>
      <c r="P5241">
        <f t="shared" si="1139"/>
        <v>3.7350000000000001E-2</v>
      </c>
      <c r="R5241" s="1">
        <v>36623</v>
      </c>
      <c r="S5241">
        <v>3.8610000000000002</v>
      </c>
      <c r="T5241">
        <f t="shared" si="1140"/>
        <v>3.8610000000000005E-2</v>
      </c>
      <c r="X5241">
        <f t="shared" si="1141"/>
        <v>0</v>
      </c>
      <c r="AB5241" s="1">
        <v>36623</v>
      </c>
      <c r="AC5241" s="20">
        <v>3.7349999999999999</v>
      </c>
      <c r="AD5241">
        <f t="shared" si="1142"/>
        <v>3.7350000000000001E-2</v>
      </c>
      <c r="AF5241" s="1">
        <v>36623</v>
      </c>
      <c r="AG5241" s="20">
        <v>3.7349999999999999</v>
      </c>
      <c r="AH5241">
        <f t="shared" si="1143"/>
        <v>3.7350000000000001E-2</v>
      </c>
      <c r="AJ5241" s="1">
        <v>36623</v>
      </c>
      <c r="AK5241">
        <v>3.8610000000000002</v>
      </c>
      <c r="AL5241">
        <f t="shared" si="1144"/>
        <v>3.8610000000000005E-2</v>
      </c>
      <c r="AP5241">
        <f t="shared" si="1145"/>
        <v>0</v>
      </c>
      <c r="AS5241" s="1">
        <v>36623</v>
      </c>
      <c r="AT5241" s="20">
        <v>3.7349999999999999</v>
      </c>
      <c r="AU5241">
        <f t="shared" si="1146"/>
        <v>3.7350000000000001E-2</v>
      </c>
      <c r="AX5241" s="1"/>
    </row>
    <row r="5242" spans="1:50" x14ac:dyDescent="0.3">
      <c r="A5242" s="19">
        <f t="shared" si="1147"/>
        <v>53253</v>
      </c>
      <c r="B5242">
        <f t="shared" ca="1" si="1134"/>
        <v>-19.791666666666668</v>
      </c>
      <c r="C5242">
        <f ca="1">IF(currency="USD",'Future et co'!D5242,IF(currency="EUR",'Future et co'!E5242,IF(currency="GBP",'Future et co'!F5242,FALSE)))</f>
        <v>3.5830000000000001E-2</v>
      </c>
      <c r="D5242">
        <f t="shared" ca="1" si="1135"/>
        <v>3.5830000000000001E-2</v>
      </c>
      <c r="E5242">
        <f t="shared" ca="1" si="1136"/>
        <v>2.1409999999999998E-2</v>
      </c>
      <c r="F5242">
        <f t="shared" ca="1" si="1137"/>
        <v>3.7088999999999997E-2</v>
      </c>
      <c r="J5242" s="1">
        <v>36622</v>
      </c>
      <c r="K5242" s="20">
        <v>3.694</v>
      </c>
      <c r="L5242">
        <f t="shared" si="1138"/>
        <v>3.6940000000000001E-2</v>
      </c>
      <c r="N5242" s="1">
        <v>36622</v>
      </c>
      <c r="O5242" s="20">
        <v>3.694</v>
      </c>
      <c r="P5242">
        <f t="shared" si="1139"/>
        <v>3.6940000000000001E-2</v>
      </c>
      <c r="R5242" s="1">
        <v>36622</v>
      </c>
      <c r="S5242">
        <v>3.8340000000000001</v>
      </c>
      <c r="T5242">
        <f t="shared" si="1140"/>
        <v>3.8339999999999999E-2</v>
      </c>
      <c r="X5242">
        <f t="shared" si="1141"/>
        <v>0</v>
      </c>
      <c r="AB5242" s="1">
        <v>36622</v>
      </c>
      <c r="AC5242" s="20">
        <v>3.694</v>
      </c>
      <c r="AD5242">
        <f t="shared" si="1142"/>
        <v>3.6940000000000001E-2</v>
      </c>
      <c r="AF5242" s="1">
        <v>36622</v>
      </c>
      <c r="AG5242" s="20">
        <v>3.694</v>
      </c>
      <c r="AH5242">
        <f t="shared" si="1143"/>
        <v>3.6940000000000001E-2</v>
      </c>
      <c r="AJ5242" s="1">
        <v>36622</v>
      </c>
      <c r="AK5242">
        <v>3.8340000000000001</v>
      </c>
      <c r="AL5242">
        <f t="shared" si="1144"/>
        <v>3.8339999999999999E-2</v>
      </c>
      <c r="AP5242">
        <f t="shared" si="1145"/>
        <v>0</v>
      </c>
      <c r="AS5242" s="1">
        <v>36622</v>
      </c>
      <c r="AT5242" s="20">
        <v>3.694</v>
      </c>
      <c r="AU5242">
        <f t="shared" si="1146"/>
        <v>3.6940000000000001E-2</v>
      </c>
      <c r="AX5242" s="1"/>
    </row>
    <row r="5243" spans="1:50" x14ac:dyDescent="0.3">
      <c r="A5243" s="19">
        <f t="shared" si="1147"/>
        <v>53254</v>
      </c>
      <c r="B5243">
        <f t="shared" ca="1" si="1134"/>
        <v>-19.794444444444444</v>
      </c>
      <c r="C5243">
        <f ca="1">IF(currency="USD",'Future et co'!D5243,IF(currency="EUR",'Future et co'!E5243,IF(currency="GBP",'Future et co'!F5243,FALSE)))</f>
        <v>3.5830000000000001E-2</v>
      </c>
      <c r="D5243">
        <f t="shared" ca="1" si="1135"/>
        <v>3.5830000000000001E-2</v>
      </c>
      <c r="E5243">
        <f t="shared" ca="1" si="1136"/>
        <v>2.1409999999999998E-2</v>
      </c>
      <c r="F5243">
        <f t="shared" ca="1" si="1137"/>
        <v>3.7088999999999997E-2</v>
      </c>
      <c r="J5243" s="1">
        <v>36621</v>
      </c>
      <c r="K5243" s="20">
        <v>3.6920000000000002</v>
      </c>
      <c r="L5243">
        <f t="shared" si="1138"/>
        <v>3.6920000000000001E-2</v>
      </c>
      <c r="N5243" s="1">
        <v>36621</v>
      </c>
      <c r="O5243" s="20">
        <v>3.6920000000000002</v>
      </c>
      <c r="P5243">
        <f t="shared" si="1139"/>
        <v>3.6920000000000001E-2</v>
      </c>
      <c r="R5243" s="1">
        <v>36621</v>
      </c>
      <c r="S5243">
        <v>3.8319999999999999</v>
      </c>
      <c r="T5243">
        <f t="shared" si="1140"/>
        <v>3.832E-2</v>
      </c>
      <c r="X5243">
        <f t="shared" si="1141"/>
        <v>0</v>
      </c>
      <c r="AB5243" s="1">
        <v>36621</v>
      </c>
      <c r="AC5243" s="20">
        <v>3.6920000000000002</v>
      </c>
      <c r="AD5243">
        <f t="shared" si="1142"/>
        <v>3.6920000000000001E-2</v>
      </c>
      <c r="AF5243" s="1">
        <v>36621</v>
      </c>
      <c r="AG5243" s="20">
        <v>3.6920000000000002</v>
      </c>
      <c r="AH5243">
        <f t="shared" si="1143"/>
        <v>3.6920000000000001E-2</v>
      </c>
      <c r="AJ5243" s="1">
        <v>36621</v>
      </c>
      <c r="AK5243">
        <v>3.8319999999999999</v>
      </c>
      <c r="AL5243">
        <f t="shared" si="1144"/>
        <v>3.832E-2</v>
      </c>
      <c r="AP5243">
        <f t="shared" si="1145"/>
        <v>0</v>
      </c>
      <c r="AS5243" s="1">
        <v>36621</v>
      </c>
      <c r="AT5243" s="20">
        <v>3.6920000000000002</v>
      </c>
      <c r="AU5243">
        <f t="shared" si="1146"/>
        <v>3.6920000000000001E-2</v>
      </c>
      <c r="AX5243" s="1"/>
    </row>
    <row r="5244" spans="1:50" x14ac:dyDescent="0.3">
      <c r="A5244" s="19">
        <f t="shared" si="1147"/>
        <v>53255</v>
      </c>
      <c r="B5244">
        <f t="shared" ca="1" si="1134"/>
        <v>-19.797222222222221</v>
      </c>
      <c r="C5244">
        <f ca="1">IF(currency="USD",'Future et co'!D5244,IF(currency="EUR",'Future et co'!E5244,IF(currency="GBP",'Future et co'!F5244,FALSE)))</f>
        <v>3.5830000000000001E-2</v>
      </c>
      <c r="D5244">
        <f t="shared" ca="1" si="1135"/>
        <v>3.5830000000000001E-2</v>
      </c>
      <c r="E5244">
        <f t="shared" ca="1" si="1136"/>
        <v>2.1409999999999998E-2</v>
      </c>
      <c r="F5244">
        <f t="shared" ca="1" si="1137"/>
        <v>3.7088999999999997E-2</v>
      </c>
      <c r="J5244" s="1">
        <v>36620</v>
      </c>
      <c r="K5244" s="20">
        <v>3.6949999999999998</v>
      </c>
      <c r="L5244">
        <f t="shared" si="1138"/>
        <v>3.6949999999999997E-2</v>
      </c>
      <c r="N5244" s="1">
        <v>36620</v>
      </c>
      <c r="O5244" s="20">
        <v>3.6949999999999998</v>
      </c>
      <c r="P5244">
        <f t="shared" si="1139"/>
        <v>3.6949999999999997E-2</v>
      </c>
      <c r="R5244" s="1">
        <v>36620</v>
      </c>
      <c r="S5244">
        <v>3.8340000000000001</v>
      </c>
      <c r="T5244">
        <f t="shared" si="1140"/>
        <v>3.8339999999999999E-2</v>
      </c>
      <c r="X5244">
        <f t="shared" si="1141"/>
        <v>0</v>
      </c>
      <c r="AB5244" s="1">
        <v>36620</v>
      </c>
      <c r="AC5244" s="20">
        <v>3.6949999999999998</v>
      </c>
      <c r="AD5244">
        <f t="shared" si="1142"/>
        <v>3.6949999999999997E-2</v>
      </c>
      <c r="AF5244" s="1">
        <v>36620</v>
      </c>
      <c r="AG5244" s="20">
        <v>3.6949999999999998</v>
      </c>
      <c r="AH5244">
        <f t="shared" si="1143"/>
        <v>3.6949999999999997E-2</v>
      </c>
      <c r="AJ5244" s="1">
        <v>36620</v>
      </c>
      <c r="AK5244">
        <v>3.8340000000000001</v>
      </c>
      <c r="AL5244">
        <f t="shared" si="1144"/>
        <v>3.8339999999999999E-2</v>
      </c>
      <c r="AP5244">
        <f t="shared" si="1145"/>
        <v>0</v>
      </c>
      <c r="AS5244" s="1">
        <v>36620</v>
      </c>
      <c r="AT5244" s="20">
        <v>3.6949999999999998</v>
      </c>
      <c r="AU5244">
        <f t="shared" si="1146"/>
        <v>3.6949999999999997E-2</v>
      </c>
      <c r="AX5244" s="1"/>
    </row>
    <row r="5245" spans="1:50" x14ac:dyDescent="0.3">
      <c r="A5245" s="19">
        <f t="shared" si="1147"/>
        <v>53258</v>
      </c>
      <c r="B5245">
        <f t="shared" ca="1" si="1134"/>
        <v>-19.805555555555557</v>
      </c>
      <c r="C5245">
        <f ca="1">IF(currency="USD",'Future et co'!D5245,IF(currency="EUR",'Future et co'!E5245,IF(currency="GBP",'Future et co'!F5245,FALSE)))</f>
        <v>3.5830000000000001E-2</v>
      </c>
      <c r="D5245">
        <f t="shared" ca="1" si="1135"/>
        <v>3.5830000000000001E-2</v>
      </c>
      <c r="E5245">
        <f t="shared" ca="1" si="1136"/>
        <v>2.1409999999999998E-2</v>
      </c>
      <c r="F5245">
        <f t="shared" ca="1" si="1137"/>
        <v>3.7088999999999997E-2</v>
      </c>
      <c r="J5245" s="1">
        <v>36619</v>
      </c>
      <c r="K5245" s="20">
        <v>3.694</v>
      </c>
      <c r="L5245">
        <f t="shared" si="1138"/>
        <v>3.6940000000000001E-2</v>
      </c>
      <c r="N5245" s="1">
        <v>36619</v>
      </c>
      <c r="O5245" s="20">
        <v>3.694</v>
      </c>
      <c r="P5245">
        <f t="shared" si="1139"/>
        <v>3.6940000000000001E-2</v>
      </c>
      <c r="R5245" s="1">
        <v>36619</v>
      </c>
      <c r="S5245">
        <v>3.8330000000000002</v>
      </c>
      <c r="T5245">
        <f t="shared" si="1140"/>
        <v>3.8330000000000003E-2</v>
      </c>
      <c r="X5245">
        <f t="shared" si="1141"/>
        <v>0</v>
      </c>
      <c r="AB5245" s="1">
        <v>36619</v>
      </c>
      <c r="AC5245" s="20">
        <v>3.694</v>
      </c>
      <c r="AD5245">
        <f t="shared" si="1142"/>
        <v>3.6940000000000001E-2</v>
      </c>
      <c r="AF5245" s="1">
        <v>36619</v>
      </c>
      <c r="AG5245" s="20">
        <v>3.694</v>
      </c>
      <c r="AH5245">
        <f t="shared" si="1143"/>
        <v>3.6940000000000001E-2</v>
      </c>
      <c r="AJ5245" s="1">
        <v>36619</v>
      </c>
      <c r="AK5245">
        <v>3.8330000000000002</v>
      </c>
      <c r="AL5245">
        <f t="shared" si="1144"/>
        <v>3.8330000000000003E-2</v>
      </c>
      <c r="AP5245">
        <f t="shared" si="1145"/>
        <v>0</v>
      </c>
      <c r="AS5245" s="1">
        <v>36619</v>
      </c>
      <c r="AT5245" s="20">
        <v>3.694</v>
      </c>
      <c r="AU5245">
        <f t="shared" si="1146"/>
        <v>3.6940000000000001E-2</v>
      </c>
      <c r="AX5245" s="1"/>
    </row>
    <row r="5246" spans="1:50" x14ac:dyDescent="0.3">
      <c r="A5246" s="19">
        <f t="shared" si="1147"/>
        <v>53259</v>
      </c>
      <c r="B5246">
        <f t="shared" ca="1" si="1134"/>
        <v>-19.808333333333334</v>
      </c>
      <c r="C5246">
        <f ca="1">IF(currency="USD",'Future et co'!D5246,IF(currency="EUR",'Future et co'!E5246,IF(currency="GBP",'Future et co'!F5246,FALSE)))</f>
        <v>3.5830000000000001E-2</v>
      </c>
      <c r="D5246">
        <f t="shared" ca="1" si="1135"/>
        <v>3.5830000000000001E-2</v>
      </c>
      <c r="E5246">
        <f t="shared" ca="1" si="1136"/>
        <v>2.1409999999999998E-2</v>
      </c>
      <c r="F5246">
        <f t="shared" ca="1" si="1137"/>
        <v>3.7088999999999997E-2</v>
      </c>
      <c r="J5246" s="1">
        <v>36616</v>
      </c>
      <c r="K5246" s="20">
        <v>3.6920000000000002</v>
      </c>
      <c r="L5246">
        <f t="shared" si="1138"/>
        <v>3.6920000000000001E-2</v>
      </c>
      <c r="N5246" s="1">
        <v>36616</v>
      </c>
      <c r="O5246" s="20">
        <v>3.6920000000000002</v>
      </c>
      <c r="P5246">
        <f t="shared" si="1139"/>
        <v>3.6920000000000001E-2</v>
      </c>
      <c r="R5246" s="1">
        <v>36616</v>
      </c>
      <c r="S5246">
        <v>3.831</v>
      </c>
      <c r="T5246">
        <f t="shared" si="1140"/>
        <v>3.8309999999999997E-2</v>
      </c>
      <c r="X5246">
        <f t="shared" si="1141"/>
        <v>0</v>
      </c>
      <c r="AB5246" s="1">
        <v>36616</v>
      </c>
      <c r="AC5246" s="20">
        <v>3.6920000000000002</v>
      </c>
      <c r="AD5246">
        <f t="shared" si="1142"/>
        <v>3.6920000000000001E-2</v>
      </c>
      <c r="AF5246" s="1">
        <v>36616</v>
      </c>
      <c r="AG5246" s="20">
        <v>3.6920000000000002</v>
      </c>
      <c r="AH5246">
        <f t="shared" si="1143"/>
        <v>3.6920000000000001E-2</v>
      </c>
      <c r="AJ5246" s="1">
        <v>36616</v>
      </c>
      <c r="AK5246">
        <v>3.831</v>
      </c>
      <c r="AL5246">
        <f t="shared" si="1144"/>
        <v>3.8309999999999997E-2</v>
      </c>
      <c r="AP5246">
        <f t="shared" si="1145"/>
        <v>0</v>
      </c>
      <c r="AS5246" s="1">
        <v>36616</v>
      </c>
      <c r="AT5246" s="20">
        <v>3.6920000000000002</v>
      </c>
      <c r="AU5246">
        <f t="shared" si="1146"/>
        <v>3.6920000000000001E-2</v>
      </c>
      <c r="AX5246" s="1"/>
    </row>
    <row r="5247" spans="1:50" x14ac:dyDescent="0.3">
      <c r="A5247" s="19">
        <f t="shared" si="1147"/>
        <v>53260</v>
      </c>
      <c r="B5247">
        <f t="shared" ca="1" si="1134"/>
        <v>-19.81111111111111</v>
      </c>
      <c r="C5247">
        <f ca="1">IF(currency="USD",'Future et co'!D5247,IF(currency="EUR",'Future et co'!E5247,IF(currency="GBP",'Future et co'!F5247,FALSE)))</f>
        <v>3.5830000000000001E-2</v>
      </c>
      <c r="D5247">
        <f t="shared" ca="1" si="1135"/>
        <v>3.5830000000000001E-2</v>
      </c>
      <c r="E5247">
        <f t="shared" ca="1" si="1136"/>
        <v>2.1409999999999998E-2</v>
      </c>
      <c r="F5247">
        <f t="shared" ca="1" si="1137"/>
        <v>3.7088999999999997E-2</v>
      </c>
      <c r="J5247" s="1">
        <v>36615</v>
      </c>
      <c r="K5247" s="20">
        <v>3.698</v>
      </c>
      <c r="L5247">
        <f t="shared" si="1138"/>
        <v>3.6979999999999999E-2</v>
      </c>
      <c r="N5247" s="1">
        <v>36615</v>
      </c>
      <c r="O5247" s="20">
        <v>3.698</v>
      </c>
      <c r="P5247">
        <f t="shared" si="1139"/>
        <v>3.6979999999999999E-2</v>
      </c>
      <c r="R5247" s="1">
        <v>36615</v>
      </c>
      <c r="S5247">
        <v>3.8340000000000001</v>
      </c>
      <c r="T5247">
        <f t="shared" si="1140"/>
        <v>3.8339999999999999E-2</v>
      </c>
      <c r="X5247">
        <f t="shared" si="1141"/>
        <v>0</v>
      </c>
      <c r="AB5247" s="1">
        <v>36615</v>
      </c>
      <c r="AC5247" s="20">
        <v>3.698</v>
      </c>
      <c r="AD5247">
        <f t="shared" si="1142"/>
        <v>3.6979999999999999E-2</v>
      </c>
      <c r="AF5247" s="1">
        <v>36615</v>
      </c>
      <c r="AG5247" s="20">
        <v>3.698</v>
      </c>
      <c r="AH5247">
        <f t="shared" si="1143"/>
        <v>3.6979999999999999E-2</v>
      </c>
      <c r="AJ5247" s="1">
        <v>36615</v>
      </c>
      <c r="AK5247">
        <v>3.8340000000000001</v>
      </c>
      <c r="AL5247">
        <f t="shared" si="1144"/>
        <v>3.8339999999999999E-2</v>
      </c>
      <c r="AP5247">
        <f t="shared" si="1145"/>
        <v>0</v>
      </c>
      <c r="AS5247" s="1">
        <v>36615</v>
      </c>
      <c r="AT5247" s="20">
        <v>3.698</v>
      </c>
      <c r="AU5247">
        <f t="shared" si="1146"/>
        <v>3.6979999999999999E-2</v>
      </c>
      <c r="AX5247" s="1"/>
    </row>
    <row r="5248" spans="1:50" x14ac:dyDescent="0.3">
      <c r="A5248" s="19">
        <f t="shared" si="1147"/>
        <v>53261</v>
      </c>
      <c r="B5248">
        <f t="shared" ca="1" si="1134"/>
        <v>-19.81388888888889</v>
      </c>
      <c r="C5248">
        <f ca="1">IF(currency="USD",'Future et co'!D5248,IF(currency="EUR",'Future et co'!E5248,IF(currency="GBP",'Future et co'!F5248,FALSE)))</f>
        <v>3.5830000000000001E-2</v>
      </c>
      <c r="D5248">
        <f t="shared" ca="1" si="1135"/>
        <v>3.5830000000000001E-2</v>
      </c>
      <c r="E5248">
        <f t="shared" ca="1" si="1136"/>
        <v>2.1409999999999998E-2</v>
      </c>
      <c r="F5248">
        <f t="shared" ca="1" si="1137"/>
        <v>3.7088999999999997E-2</v>
      </c>
      <c r="J5248" s="1">
        <v>36614</v>
      </c>
      <c r="K5248" s="20">
        <v>3.6819999999999999</v>
      </c>
      <c r="L5248">
        <f t="shared" si="1138"/>
        <v>3.6819999999999999E-2</v>
      </c>
      <c r="N5248" s="1">
        <v>36614</v>
      </c>
      <c r="O5248" s="20">
        <v>3.6819999999999999</v>
      </c>
      <c r="P5248">
        <f t="shared" si="1139"/>
        <v>3.6819999999999999E-2</v>
      </c>
      <c r="R5248" s="1">
        <v>36614</v>
      </c>
      <c r="S5248">
        <v>3.8210000000000002</v>
      </c>
      <c r="T5248">
        <f t="shared" si="1140"/>
        <v>3.8210000000000001E-2</v>
      </c>
      <c r="X5248">
        <f t="shared" si="1141"/>
        <v>0</v>
      </c>
      <c r="AB5248" s="1">
        <v>36614</v>
      </c>
      <c r="AC5248" s="20">
        <v>3.6819999999999999</v>
      </c>
      <c r="AD5248">
        <f t="shared" si="1142"/>
        <v>3.6819999999999999E-2</v>
      </c>
      <c r="AF5248" s="1">
        <v>36614</v>
      </c>
      <c r="AG5248" s="20">
        <v>3.6819999999999999</v>
      </c>
      <c r="AH5248">
        <f t="shared" si="1143"/>
        <v>3.6819999999999999E-2</v>
      </c>
      <c r="AJ5248" s="1">
        <v>36614</v>
      </c>
      <c r="AK5248">
        <v>3.8210000000000002</v>
      </c>
      <c r="AL5248">
        <f t="shared" si="1144"/>
        <v>3.8210000000000001E-2</v>
      </c>
      <c r="AP5248">
        <f t="shared" si="1145"/>
        <v>0</v>
      </c>
      <c r="AS5248" s="1">
        <v>36614</v>
      </c>
      <c r="AT5248" s="20">
        <v>3.6819999999999999</v>
      </c>
      <c r="AU5248">
        <f t="shared" si="1146"/>
        <v>3.6819999999999999E-2</v>
      </c>
      <c r="AX5248" s="1"/>
    </row>
    <row r="5249" spans="1:50" x14ac:dyDescent="0.3">
      <c r="A5249" s="19">
        <f t="shared" si="1147"/>
        <v>53262</v>
      </c>
      <c r="B5249">
        <f t="shared" ca="1" si="1134"/>
        <v>-19.816666666666666</v>
      </c>
      <c r="C5249">
        <f ca="1">IF(currency="USD",'Future et co'!D5249,IF(currency="EUR",'Future et co'!E5249,IF(currency="GBP",'Future et co'!F5249,FALSE)))</f>
        <v>3.5830000000000001E-2</v>
      </c>
      <c r="D5249">
        <f t="shared" ca="1" si="1135"/>
        <v>3.5830000000000001E-2</v>
      </c>
      <c r="E5249">
        <f t="shared" ca="1" si="1136"/>
        <v>2.1409999999999998E-2</v>
      </c>
      <c r="F5249">
        <f t="shared" ca="1" si="1137"/>
        <v>3.7088999999999997E-2</v>
      </c>
      <c r="J5249" s="1">
        <v>36613</v>
      </c>
      <c r="K5249" s="20">
        <v>3.673</v>
      </c>
      <c r="L5249">
        <f t="shared" si="1138"/>
        <v>3.6729999999999999E-2</v>
      </c>
      <c r="N5249" s="1">
        <v>36613</v>
      </c>
      <c r="O5249" s="20">
        <v>3.673</v>
      </c>
      <c r="P5249">
        <f t="shared" si="1139"/>
        <v>3.6729999999999999E-2</v>
      </c>
      <c r="R5249" s="1">
        <v>36613</v>
      </c>
      <c r="S5249">
        <v>3.8119999999999998</v>
      </c>
      <c r="T5249">
        <f t="shared" si="1140"/>
        <v>3.8120000000000001E-2</v>
      </c>
      <c r="X5249">
        <f t="shared" si="1141"/>
        <v>0</v>
      </c>
      <c r="AB5249" s="1">
        <v>36613</v>
      </c>
      <c r="AC5249" s="20">
        <v>3.673</v>
      </c>
      <c r="AD5249">
        <f t="shared" si="1142"/>
        <v>3.6729999999999999E-2</v>
      </c>
      <c r="AF5249" s="1">
        <v>36613</v>
      </c>
      <c r="AG5249" s="20">
        <v>3.673</v>
      </c>
      <c r="AH5249">
        <f t="shared" si="1143"/>
        <v>3.6729999999999999E-2</v>
      </c>
      <c r="AJ5249" s="1">
        <v>36613</v>
      </c>
      <c r="AK5249">
        <v>3.8119999999999998</v>
      </c>
      <c r="AL5249">
        <f t="shared" si="1144"/>
        <v>3.8120000000000001E-2</v>
      </c>
      <c r="AP5249">
        <f t="shared" si="1145"/>
        <v>0</v>
      </c>
      <c r="AS5249" s="1">
        <v>36613</v>
      </c>
      <c r="AT5249" s="20">
        <v>3.673</v>
      </c>
      <c r="AU5249">
        <f t="shared" si="1146"/>
        <v>3.6729999999999999E-2</v>
      </c>
      <c r="AX5249" s="1"/>
    </row>
    <row r="5250" spans="1:50" x14ac:dyDescent="0.3">
      <c r="A5250" s="19">
        <f t="shared" si="1147"/>
        <v>53265</v>
      </c>
      <c r="B5250">
        <f t="shared" ca="1" si="1134"/>
        <v>-19.824999999999999</v>
      </c>
      <c r="C5250">
        <f ca="1">IF(currency="USD",'Future et co'!D5250,IF(currency="EUR",'Future et co'!E5250,IF(currency="GBP",'Future et co'!F5250,FALSE)))</f>
        <v>3.5830000000000001E-2</v>
      </c>
      <c r="D5250">
        <f t="shared" ca="1" si="1135"/>
        <v>3.5830000000000001E-2</v>
      </c>
      <c r="E5250">
        <f t="shared" ca="1" si="1136"/>
        <v>2.1409999999999998E-2</v>
      </c>
      <c r="F5250">
        <f t="shared" ca="1" si="1137"/>
        <v>3.7088999999999997E-2</v>
      </c>
      <c r="J5250" s="1">
        <v>36612</v>
      </c>
      <c r="K5250" s="20">
        <v>3.665</v>
      </c>
      <c r="L5250">
        <f t="shared" si="1138"/>
        <v>3.6650000000000002E-2</v>
      </c>
      <c r="N5250" s="1">
        <v>36612</v>
      </c>
      <c r="O5250" s="20">
        <v>3.665</v>
      </c>
      <c r="P5250">
        <f t="shared" si="1139"/>
        <v>3.6650000000000002E-2</v>
      </c>
      <c r="R5250" s="1">
        <v>36612</v>
      </c>
      <c r="S5250">
        <v>3.7970000000000002</v>
      </c>
      <c r="T5250">
        <f t="shared" si="1140"/>
        <v>3.7970000000000004E-2</v>
      </c>
      <c r="X5250">
        <f t="shared" si="1141"/>
        <v>0</v>
      </c>
      <c r="AB5250" s="1">
        <v>36612</v>
      </c>
      <c r="AC5250" s="20">
        <v>3.665</v>
      </c>
      <c r="AD5250">
        <f t="shared" si="1142"/>
        <v>3.6650000000000002E-2</v>
      </c>
      <c r="AF5250" s="1">
        <v>36612</v>
      </c>
      <c r="AG5250" s="20">
        <v>3.665</v>
      </c>
      <c r="AH5250">
        <f t="shared" si="1143"/>
        <v>3.6650000000000002E-2</v>
      </c>
      <c r="AJ5250" s="1">
        <v>36612</v>
      </c>
      <c r="AK5250">
        <v>3.7970000000000002</v>
      </c>
      <c r="AL5250">
        <f t="shared" si="1144"/>
        <v>3.7970000000000004E-2</v>
      </c>
      <c r="AP5250">
        <f t="shared" si="1145"/>
        <v>0</v>
      </c>
      <c r="AS5250" s="1">
        <v>36612</v>
      </c>
      <c r="AT5250" s="20">
        <v>3.665</v>
      </c>
      <c r="AU5250">
        <f t="shared" si="1146"/>
        <v>3.6650000000000002E-2</v>
      </c>
      <c r="AX5250" s="1"/>
    </row>
    <row r="5251" spans="1:50" x14ac:dyDescent="0.3">
      <c r="A5251" s="19">
        <f t="shared" si="1147"/>
        <v>53266</v>
      </c>
      <c r="B5251">
        <f t="shared" ca="1" si="1134"/>
        <v>-19.827777777777779</v>
      </c>
      <c r="C5251">
        <f ca="1">IF(currency="USD",'Future et co'!D5251,IF(currency="EUR",'Future et co'!E5251,IF(currency="GBP",'Future et co'!F5251,FALSE)))</f>
        <v>3.5830000000000001E-2</v>
      </c>
      <c r="D5251">
        <f t="shared" ca="1" si="1135"/>
        <v>3.5830000000000001E-2</v>
      </c>
      <c r="E5251">
        <f t="shared" ca="1" si="1136"/>
        <v>2.1409999999999998E-2</v>
      </c>
      <c r="F5251">
        <f t="shared" ca="1" si="1137"/>
        <v>3.7088999999999997E-2</v>
      </c>
      <c r="J5251" s="1">
        <v>36609</v>
      </c>
      <c r="K5251" s="20">
        <v>3.6419999999999999</v>
      </c>
      <c r="L5251">
        <f t="shared" si="1138"/>
        <v>3.6420000000000001E-2</v>
      </c>
      <c r="N5251" s="1">
        <v>36609</v>
      </c>
      <c r="O5251" s="20">
        <v>3.6419999999999999</v>
      </c>
      <c r="P5251">
        <f t="shared" si="1139"/>
        <v>3.6420000000000001E-2</v>
      </c>
      <c r="R5251" s="1">
        <v>36609</v>
      </c>
      <c r="S5251">
        <v>3.7719999999999998</v>
      </c>
      <c r="T5251">
        <f t="shared" si="1140"/>
        <v>3.7719999999999997E-2</v>
      </c>
      <c r="X5251">
        <f t="shared" si="1141"/>
        <v>0</v>
      </c>
      <c r="AB5251" s="1">
        <v>36609</v>
      </c>
      <c r="AC5251" s="20">
        <v>3.6419999999999999</v>
      </c>
      <c r="AD5251">
        <f t="shared" si="1142"/>
        <v>3.6420000000000001E-2</v>
      </c>
      <c r="AF5251" s="1">
        <v>36609</v>
      </c>
      <c r="AG5251" s="20">
        <v>3.6419999999999999</v>
      </c>
      <c r="AH5251">
        <f t="shared" si="1143"/>
        <v>3.6420000000000001E-2</v>
      </c>
      <c r="AJ5251" s="1">
        <v>36609</v>
      </c>
      <c r="AK5251">
        <v>3.7719999999999998</v>
      </c>
      <c r="AL5251">
        <f t="shared" si="1144"/>
        <v>3.7719999999999997E-2</v>
      </c>
      <c r="AP5251">
        <f t="shared" si="1145"/>
        <v>0</v>
      </c>
      <c r="AS5251" s="1">
        <v>36609</v>
      </c>
      <c r="AT5251" s="20">
        <v>3.6419999999999999</v>
      </c>
      <c r="AU5251">
        <f t="shared" si="1146"/>
        <v>3.6420000000000001E-2</v>
      </c>
      <c r="AX5251" s="1"/>
    </row>
    <row r="5252" spans="1:50" x14ac:dyDescent="0.3">
      <c r="A5252" s="19">
        <f t="shared" si="1147"/>
        <v>53267</v>
      </c>
      <c r="B5252">
        <f t="shared" ca="1" si="1134"/>
        <v>-19.830555555555556</v>
      </c>
      <c r="C5252">
        <f ca="1">IF(currency="USD",'Future et co'!D5252,IF(currency="EUR",'Future et co'!E5252,IF(currency="GBP",'Future et co'!F5252,FALSE)))</f>
        <v>3.5830000000000001E-2</v>
      </c>
      <c r="D5252">
        <f t="shared" ca="1" si="1135"/>
        <v>3.5830000000000001E-2</v>
      </c>
      <c r="E5252">
        <f t="shared" ca="1" si="1136"/>
        <v>2.1409999999999998E-2</v>
      </c>
      <c r="F5252">
        <f t="shared" ca="1" si="1137"/>
        <v>3.7088999999999997E-2</v>
      </c>
      <c r="J5252" s="1">
        <v>36608</v>
      </c>
      <c r="K5252" s="20">
        <v>3.637</v>
      </c>
      <c r="L5252">
        <f t="shared" si="1138"/>
        <v>3.637E-2</v>
      </c>
      <c r="N5252" s="1">
        <v>36608</v>
      </c>
      <c r="O5252" s="20">
        <v>3.637</v>
      </c>
      <c r="P5252">
        <f t="shared" si="1139"/>
        <v>3.637E-2</v>
      </c>
      <c r="R5252" s="1">
        <v>36608</v>
      </c>
      <c r="S5252">
        <v>3.7669999999999999</v>
      </c>
      <c r="T5252">
        <f t="shared" si="1140"/>
        <v>3.7670000000000002E-2</v>
      </c>
      <c r="X5252">
        <f t="shared" si="1141"/>
        <v>0</v>
      </c>
      <c r="AB5252" s="1">
        <v>36608</v>
      </c>
      <c r="AC5252" s="20">
        <v>3.637</v>
      </c>
      <c r="AD5252">
        <f t="shared" si="1142"/>
        <v>3.637E-2</v>
      </c>
      <c r="AF5252" s="1">
        <v>36608</v>
      </c>
      <c r="AG5252" s="20">
        <v>3.637</v>
      </c>
      <c r="AH5252">
        <f t="shared" si="1143"/>
        <v>3.637E-2</v>
      </c>
      <c r="AJ5252" s="1">
        <v>36608</v>
      </c>
      <c r="AK5252">
        <v>3.7669999999999999</v>
      </c>
      <c r="AL5252">
        <f t="shared" si="1144"/>
        <v>3.7670000000000002E-2</v>
      </c>
      <c r="AP5252">
        <f t="shared" si="1145"/>
        <v>0</v>
      </c>
      <c r="AS5252" s="1">
        <v>36608</v>
      </c>
      <c r="AT5252" s="20">
        <v>3.637</v>
      </c>
      <c r="AU5252">
        <f t="shared" si="1146"/>
        <v>3.637E-2</v>
      </c>
      <c r="AX5252" s="1"/>
    </row>
    <row r="5253" spans="1:50" x14ac:dyDescent="0.3">
      <c r="A5253" s="19">
        <f t="shared" si="1147"/>
        <v>53268</v>
      </c>
      <c r="B5253">
        <f t="shared" ca="1" si="1134"/>
        <v>-19.833333333333332</v>
      </c>
      <c r="C5253">
        <f ca="1">IF(currency="USD",'Future et co'!D5253,IF(currency="EUR",'Future et co'!E5253,IF(currency="GBP",'Future et co'!F5253,FALSE)))</f>
        <v>3.5830000000000001E-2</v>
      </c>
      <c r="D5253">
        <f t="shared" ca="1" si="1135"/>
        <v>3.5830000000000001E-2</v>
      </c>
      <c r="E5253">
        <f t="shared" ca="1" si="1136"/>
        <v>2.1409999999999998E-2</v>
      </c>
      <c r="F5253">
        <f t="shared" ca="1" si="1137"/>
        <v>3.7088999999999997E-2</v>
      </c>
      <c r="J5253" s="1">
        <v>36607</v>
      </c>
      <c r="K5253" s="20">
        <v>3.6269999999999998</v>
      </c>
      <c r="L5253">
        <f t="shared" si="1138"/>
        <v>3.6269999999999997E-2</v>
      </c>
      <c r="N5253" s="1">
        <v>36607</v>
      </c>
      <c r="O5253" s="20">
        <v>3.6269999999999998</v>
      </c>
      <c r="P5253">
        <f t="shared" si="1139"/>
        <v>3.6269999999999997E-2</v>
      </c>
      <c r="R5253" s="1">
        <v>36607</v>
      </c>
      <c r="S5253">
        <v>3.766</v>
      </c>
      <c r="T5253">
        <f t="shared" si="1140"/>
        <v>3.7659999999999999E-2</v>
      </c>
      <c r="X5253">
        <f t="shared" si="1141"/>
        <v>0</v>
      </c>
      <c r="AB5253" s="1">
        <v>36607</v>
      </c>
      <c r="AC5253" s="20">
        <v>3.6269999999999998</v>
      </c>
      <c r="AD5253">
        <f t="shared" si="1142"/>
        <v>3.6269999999999997E-2</v>
      </c>
      <c r="AF5253" s="1">
        <v>36607</v>
      </c>
      <c r="AG5253" s="20">
        <v>3.6269999999999998</v>
      </c>
      <c r="AH5253">
        <f t="shared" si="1143"/>
        <v>3.6269999999999997E-2</v>
      </c>
      <c r="AJ5253" s="1">
        <v>36607</v>
      </c>
      <c r="AK5253">
        <v>3.766</v>
      </c>
      <c r="AL5253">
        <f t="shared" si="1144"/>
        <v>3.7659999999999999E-2</v>
      </c>
      <c r="AP5253">
        <f t="shared" si="1145"/>
        <v>0</v>
      </c>
      <c r="AS5253" s="1">
        <v>36607</v>
      </c>
      <c r="AT5253" s="20">
        <v>3.6269999999999998</v>
      </c>
      <c r="AU5253">
        <f t="shared" si="1146"/>
        <v>3.6269999999999997E-2</v>
      </c>
      <c r="AX5253" s="1"/>
    </row>
    <row r="5254" spans="1:50" x14ac:dyDescent="0.3">
      <c r="A5254" s="19">
        <f t="shared" si="1147"/>
        <v>53269</v>
      </c>
      <c r="B5254">
        <f t="shared" ca="1" si="1134"/>
        <v>-19.836111111111112</v>
      </c>
      <c r="C5254">
        <f ca="1">IF(currency="USD",'Future et co'!D5254,IF(currency="EUR",'Future et co'!E5254,IF(currency="GBP",'Future et co'!F5254,FALSE)))</f>
        <v>3.5830000000000001E-2</v>
      </c>
      <c r="D5254">
        <f t="shared" ca="1" si="1135"/>
        <v>3.5830000000000001E-2</v>
      </c>
      <c r="E5254">
        <f t="shared" ca="1" si="1136"/>
        <v>2.1409999999999998E-2</v>
      </c>
      <c r="F5254">
        <f t="shared" ca="1" si="1137"/>
        <v>3.7088999999999997E-2</v>
      </c>
      <c r="J5254" s="1">
        <v>36606</v>
      </c>
      <c r="K5254" s="20">
        <v>3.6219999999999999</v>
      </c>
      <c r="L5254">
        <f t="shared" si="1138"/>
        <v>3.6220000000000002E-2</v>
      </c>
      <c r="N5254" s="1">
        <v>36606</v>
      </c>
      <c r="O5254" s="20">
        <v>3.6219999999999999</v>
      </c>
      <c r="P5254">
        <f t="shared" si="1139"/>
        <v>3.6220000000000002E-2</v>
      </c>
      <c r="R5254" s="1">
        <v>36606</v>
      </c>
      <c r="S5254">
        <v>3.766</v>
      </c>
      <c r="T5254">
        <f t="shared" si="1140"/>
        <v>3.7659999999999999E-2</v>
      </c>
      <c r="X5254">
        <f t="shared" si="1141"/>
        <v>0</v>
      </c>
      <c r="AB5254" s="1">
        <v>36606</v>
      </c>
      <c r="AC5254" s="20">
        <v>3.6219999999999999</v>
      </c>
      <c r="AD5254">
        <f t="shared" si="1142"/>
        <v>3.6220000000000002E-2</v>
      </c>
      <c r="AF5254" s="1">
        <v>36606</v>
      </c>
      <c r="AG5254" s="20">
        <v>3.6219999999999999</v>
      </c>
      <c r="AH5254">
        <f t="shared" si="1143"/>
        <v>3.6220000000000002E-2</v>
      </c>
      <c r="AJ5254" s="1">
        <v>36606</v>
      </c>
      <c r="AK5254">
        <v>3.766</v>
      </c>
      <c r="AL5254">
        <f t="shared" si="1144"/>
        <v>3.7659999999999999E-2</v>
      </c>
      <c r="AP5254">
        <f t="shared" si="1145"/>
        <v>0</v>
      </c>
      <c r="AS5254" s="1">
        <v>36606</v>
      </c>
      <c r="AT5254" s="20">
        <v>3.6219999999999999</v>
      </c>
      <c r="AU5254">
        <f t="shared" si="1146"/>
        <v>3.6220000000000002E-2</v>
      </c>
      <c r="AX5254" s="1"/>
    </row>
    <row r="5255" spans="1:50" x14ac:dyDescent="0.3">
      <c r="A5255" s="19">
        <f t="shared" si="1147"/>
        <v>53272</v>
      </c>
      <c r="B5255">
        <f t="shared" ca="1" si="1134"/>
        <v>-19.844444444444445</v>
      </c>
      <c r="C5255">
        <f ca="1">IF(currency="USD",'Future et co'!D5255,IF(currency="EUR",'Future et co'!E5255,IF(currency="GBP",'Future et co'!F5255,FALSE)))</f>
        <v>3.5830000000000001E-2</v>
      </c>
      <c r="D5255">
        <f t="shared" ca="1" si="1135"/>
        <v>3.5830000000000001E-2</v>
      </c>
      <c r="E5255">
        <f t="shared" ca="1" si="1136"/>
        <v>2.1409999999999998E-2</v>
      </c>
      <c r="F5255">
        <f t="shared" ca="1" si="1137"/>
        <v>3.7088999999999997E-2</v>
      </c>
      <c r="J5255" s="1">
        <v>36605</v>
      </c>
      <c r="K5255" s="20">
        <v>3.6230000000000002</v>
      </c>
      <c r="L5255">
        <f t="shared" si="1138"/>
        <v>3.6230000000000005E-2</v>
      </c>
      <c r="N5255" s="1">
        <v>36605</v>
      </c>
      <c r="O5255" s="20">
        <v>3.6230000000000002</v>
      </c>
      <c r="P5255">
        <f t="shared" si="1139"/>
        <v>3.6230000000000005E-2</v>
      </c>
      <c r="R5255" s="1">
        <v>36605</v>
      </c>
      <c r="S5255">
        <v>3.7690000000000001</v>
      </c>
      <c r="T5255">
        <f t="shared" si="1140"/>
        <v>3.7690000000000001E-2</v>
      </c>
      <c r="X5255">
        <f t="shared" si="1141"/>
        <v>0</v>
      </c>
      <c r="AB5255" s="1">
        <v>36605</v>
      </c>
      <c r="AC5255" s="20">
        <v>3.6230000000000002</v>
      </c>
      <c r="AD5255">
        <f t="shared" si="1142"/>
        <v>3.6230000000000005E-2</v>
      </c>
      <c r="AF5255" s="1">
        <v>36605</v>
      </c>
      <c r="AG5255" s="20">
        <v>3.6230000000000002</v>
      </c>
      <c r="AH5255">
        <f t="shared" si="1143"/>
        <v>3.6230000000000005E-2</v>
      </c>
      <c r="AJ5255" s="1">
        <v>36605</v>
      </c>
      <c r="AK5255">
        <v>3.7690000000000001</v>
      </c>
      <c r="AL5255">
        <f t="shared" si="1144"/>
        <v>3.7690000000000001E-2</v>
      </c>
      <c r="AP5255">
        <f t="shared" si="1145"/>
        <v>0</v>
      </c>
      <c r="AS5255" s="1">
        <v>36605</v>
      </c>
      <c r="AT5255" s="20">
        <v>3.6230000000000002</v>
      </c>
      <c r="AU5255">
        <f t="shared" si="1146"/>
        <v>3.6230000000000005E-2</v>
      </c>
      <c r="AX5255" s="1"/>
    </row>
    <row r="5256" spans="1:50" x14ac:dyDescent="0.3">
      <c r="A5256" s="19">
        <f t="shared" si="1147"/>
        <v>53273</v>
      </c>
      <c r="B5256">
        <f t="shared" ca="1" si="1134"/>
        <v>-19.847222222222221</v>
      </c>
      <c r="C5256">
        <f ca="1">IF(currency="USD",'Future et co'!D5256,IF(currency="EUR",'Future et co'!E5256,IF(currency="GBP",'Future et co'!F5256,FALSE)))</f>
        <v>3.5830000000000001E-2</v>
      </c>
      <c r="D5256">
        <f t="shared" ca="1" si="1135"/>
        <v>3.5830000000000001E-2</v>
      </c>
      <c r="E5256">
        <f t="shared" ca="1" si="1136"/>
        <v>2.1409999999999998E-2</v>
      </c>
      <c r="F5256">
        <f t="shared" ca="1" si="1137"/>
        <v>3.7088999999999997E-2</v>
      </c>
      <c r="J5256" s="1">
        <v>36602</v>
      </c>
      <c r="K5256" s="20">
        <v>3.625</v>
      </c>
      <c r="L5256">
        <f t="shared" si="1138"/>
        <v>3.6249999999999998E-2</v>
      </c>
      <c r="N5256" s="1">
        <v>36602</v>
      </c>
      <c r="O5256" s="20">
        <v>3.625</v>
      </c>
      <c r="P5256">
        <f t="shared" si="1139"/>
        <v>3.6249999999999998E-2</v>
      </c>
      <c r="R5256" s="1">
        <v>36602</v>
      </c>
      <c r="S5256">
        <v>3.7709999999999999</v>
      </c>
      <c r="T5256">
        <f t="shared" si="1140"/>
        <v>3.771E-2</v>
      </c>
      <c r="X5256">
        <f t="shared" si="1141"/>
        <v>0</v>
      </c>
      <c r="AB5256" s="1">
        <v>36602</v>
      </c>
      <c r="AC5256" s="20">
        <v>3.625</v>
      </c>
      <c r="AD5256">
        <f t="shared" si="1142"/>
        <v>3.6249999999999998E-2</v>
      </c>
      <c r="AF5256" s="1">
        <v>36602</v>
      </c>
      <c r="AG5256" s="20">
        <v>3.625</v>
      </c>
      <c r="AH5256">
        <f t="shared" si="1143"/>
        <v>3.6249999999999998E-2</v>
      </c>
      <c r="AJ5256" s="1">
        <v>36602</v>
      </c>
      <c r="AK5256">
        <v>3.7709999999999999</v>
      </c>
      <c r="AL5256">
        <f t="shared" si="1144"/>
        <v>3.771E-2</v>
      </c>
      <c r="AP5256">
        <f t="shared" si="1145"/>
        <v>0</v>
      </c>
      <c r="AS5256" s="1">
        <v>36602</v>
      </c>
      <c r="AT5256" s="20">
        <v>3.625</v>
      </c>
      <c r="AU5256">
        <f t="shared" si="1146"/>
        <v>3.6249999999999998E-2</v>
      </c>
      <c r="AX5256" s="1"/>
    </row>
    <row r="5257" spans="1:50" x14ac:dyDescent="0.3">
      <c r="A5257" s="19">
        <f t="shared" si="1147"/>
        <v>53274</v>
      </c>
      <c r="B5257">
        <f t="shared" ca="1" si="1134"/>
        <v>-19.850000000000001</v>
      </c>
      <c r="C5257">
        <f ca="1">IF(currency="USD",'Future et co'!D5257,IF(currency="EUR",'Future et co'!E5257,IF(currency="GBP",'Future et co'!F5257,FALSE)))</f>
        <v>3.5830000000000001E-2</v>
      </c>
      <c r="D5257">
        <f t="shared" ca="1" si="1135"/>
        <v>3.5830000000000001E-2</v>
      </c>
      <c r="E5257">
        <f t="shared" ca="1" si="1136"/>
        <v>2.1409999999999998E-2</v>
      </c>
      <c r="F5257">
        <f t="shared" ca="1" si="1137"/>
        <v>3.7088999999999997E-2</v>
      </c>
      <c r="J5257" s="1">
        <v>36601</v>
      </c>
      <c r="K5257" s="20">
        <v>3.6619999999999999</v>
      </c>
      <c r="L5257">
        <f t="shared" si="1138"/>
        <v>3.662E-2</v>
      </c>
      <c r="N5257" s="1">
        <v>36601</v>
      </c>
      <c r="O5257" s="20">
        <v>3.6619999999999999</v>
      </c>
      <c r="P5257">
        <f t="shared" si="1139"/>
        <v>3.662E-2</v>
      </c>
      <c r="R5257" s="1">
        <v>36601</v>
      </c>
      <c r="S5257">
        <v>3.8050000000000002</v>
      </c>
      <c r="T5257">
        <f t="shared" si="1140"/>
        <v>3.805E-2</v>
      </c>
      <c r="X5257">
        <f t="shared" si="1141"/>
        <v>0</v>
      </c>
      <c r="AB5257" s="1">
        <v>36601</v>
      </c>
      <c r="AC5257" s="20">
        <v>3.6619999999999999</v>
      </c>
      <c r="AD5257">
        <f t="shared" si="1142"/>
        <v>3.662E-2</v>
      </c>
      <c r="AF5257" s="1">
        <v>36601</v>
      </c>
      <c r="AG5257" s="20">
        <v>3.6619999999999999</v>
      </c>
      <c r="AH5257">
        <f t="shared" si="1143"/>
        <v>3.662E-2</v>
      </c>
      <c r="AJ5257" s="1">
        <v>36601</v>
      </c>
      <c r="AK5257">
        <v>3.8050000000000002</v>
      </c>
      <c r="AL5257">
        <f t="shared" si="1144"/>
        <v>3.805E-2</v>
      </c>
      <c r="AP5257">
        <f t="shared" si="1145"/>
        <v>0</v>
      </c>
      <c r="AS5257" s="1">
        <v>36601</v>
      </c>
      <c r="AT5257" s="20">
        <v>3.6619999999999999</v>
      </c>
      <c r="AU5257">
        <f t="shared" si="1146"/>
        <v>3.662E-2</v>
      </c>
      <c r="AX5257" s="1"/>
    </row>
    <row r="5258" spans="1:50" x14ac:dyDescent="0.3">
      <c r="A5258" s="19">
        <f t="shared" si="1147"/>
        <v>53275</v>
      </c>
      <c r="B5258">
        <f t="shared" ca="1" si="1134"/>
        <v>-19.852777777777778</v>
      </c>
      <c r="C5258">
        <f ca="1">IF(currency="USD",'Future et co'!D5258,IF(currency="EUR",'Future et co'!E5258,IF(currency="GBP",'Future et co'!F5258,FALSE)))</f>
        <v>3.5830000000000001E-2</v>
      </c>
      <c r="D5258">
        <f t="shared" ca="1" si="1135"/>
        <v>3.5830000000000001E-2</v>
      </c>
      <c r="E5258">
        <f t="shared" ca="1" si="1136"/>
        <v>2.1409999999999998E-2</v>
      </c>
      <c r="F5258">
        <f t="shared" ca="1" si="1137"/>
        <v>3.7088999999999997E-2</v>
      </c>
      <c r="J5258" s="1">
        <v>36600</v>
      </c>
      <c r="K5258" s="20">
        <v>3.653</v>
      </c>
      <c r="L5258">
        <f t="shared" si="1138"/>
        <v>3.653E-2</v>
      </c>
      <c r="N5258" s="1">
        <v>36600</v>
      </c>
      <c r="O5258" s="20">
        <v>3.653</v>
      </c>
      <c r="P5258">
        <f t="shared" si="1139"/>
        <v>3.653E-2</v>
      </c>
      <c r="R5258" s="1">
        <v>36600</v>
      </c>
      <c r="S5258">
        <v>3.794</v>
      </c>
      <c r="T5258">
        <f t="shared" si="1140"/>
        <v>3.7940000000000002E-2</v>
      </c>
      <c r="X5258">
        <f t="shared" si="1141"/>
        <v>0</v>
      </c>
      <c r="AB5258" s="1">
        <v>36600</v>
      </c>
      <c r="AC5258" s="20">
        <v>3.653</v>
      </c>
      <c r="AD5258">
        <f t="shared" si="1142"/>
        <v>3.653E-2</v>
      </c>
      <c r="AF5258" s="1">
        <v>36600</v>
      </c>
      <c r="AG5258" s="20">
        <v>3.653</v>
      </c>
      <c r="AH5258">
        <f t="shared" si="1143"/>
        <v>3.653E-2</v>
      </c>
      <c r="AJ5258" s="1">
        <v>36600</v>
      </c>
      <c r="AK5258">
        <v>3.794</v>
      </c>
      <c r="AL5258">
        <f t="shared" si="1144"/>
        <v>3.7940000000000002E-2</v>
      </c>
      <c r="AP5258">
        <f t="shared" si="1145"/>
        <v>0</v>
      </c>
      <c r="AS5258" s="1">
        <v>36600</v>
      </c>
      <c r="AT5258" s="20">
        <v>3.653</v>
      </c>
      <c r="AU5258">
        <f t="shared" si="1146"/>
        <v>3.653E-2</v>
      </c>
      <c r="AX5258" s="1"/>
    </row>
    <row r="5259" spans="1:50" x14ac:dyDescent="0.3">
      <c r="A5259" s="19">
        <f t="shared" si="1147"/>
        <v>53276</v>
      </c>
      <c r="B5259">
        <f t="shared" ref="B5259:B5322" ca="1" si="1148">($B$7-A5259)/360</f>
        <v>-19.855555555555554</v>
      </c>
      <c r="C5259">
        <f ca="1">IF(currency="USD",'Future et co'!D5259,IF(currency="EUR",'Future et co'!E5259,IF(currency="GBP",'Future et co'!F5259,FALSE)))</f>
        <v>3.5830000000000001E-2</v>
      </c>
      <c r="D5259">
        <f t="shared" ref="D5259:D5322" ca="1" si="1149">IFERROR(IF(B5259&lt;0.25,VLOOKUP(A5259,$J$11:$L$5325,3,FALSE),IF(AND(B5259&gt;=0.25,B5259&lt;0.5),VLOOKUP(A5259,$N$11:$P$5325,3,FALSE),IF(AND(B5259&gt;=0.5,B5259&lt;1),VLOOKUP(A5259,$R$11:$T$5325,3,FALSE),VLOOKUP(A5259,$V$11:$X$5010,3,FALSE)))),D5258)</f>
        <v>3.5830000000000001E-2</v>
      </c>
      <c r="E5259">
        <f t="shared" ref="E5259:E5322" ca="1" si="1150">IFERROR(IF(B5259&lt;0.25,VLOOKUP(A5259,$AF$11:$AH$5325,3,FALSE),IF(AND(B5259&gt;=0.25,B5259&lt;0.5),VLOOKUP(A5259,$AJ$11:$AL$5325,3,FALSE),VLOOKUP(A5259,$AN$11:$AP$5325,3,FALSE))),E5258)</f>
        <v>2.1409999999999998E-2</v>
      </c>
      <c r="F5259">
        <f t="shared" ref="F5259:F5322" ca="1" si="1151">IFERROR(VLOOKUP(A5259,$AS$11:$AU$9999,3,FALSE),F5258)</f>
        <v>3.7088999999999997E-2</v>
      </c>
      <c r="J5259" s="1">
        <v>36599</v>
      </c>
      <c r="K5259" s="20">
        <v>3.6480000000000001</v>
      </c>
      <c r="L5259">
        <f t="shared" si="1138"/>
        <v>3.6479999999999999E-2</v>
      </c>
      <c r="N5259" s="1">
        <v>36599</v>
      </c>
      <c r="O5259" s="20">
        <v>3.6480000000000001</v>
      </c>
      <c r="P5259">
        <f t="shared" si="1139"/>
        <v>3.6479999999999999E-2</v>
      </c>
      <c r="R5259" s="1">
        <v>36599</v>
      </c>
      <c r="S5259">
        <v>3.786</v>
      </c>
      <c r="T5259">
        <f t="shared" si="1140"/>
        <v>3.7859999999999998E-2</v>
      </c>
      <c r="X5259">
        <f t="shared" si="1141"/>
        <v>0</v>
      </c>
      <c r="AB5259" s="1">
        <v>36599</v>
      </c>
      <c r="AC5259" s="20">
        <v>3.6480000000000001</v>
      </c>
      <c r="AD5259">
        <f t="shared" si="1142"/>
        <v>3.6479999999999999E-2</v>
      </c>
      <c r="AF5259" s="1">
        <v>36599</v>
      </c>
      <c r="AG5259" s="20">
        <v>3.6480000000000001</v>
      </c>
      <c r="AH5259">
        <f t="shared" si="1143"/>
        <v>3.6479999999999999E-2</v>
      </c>
      <c r="AJ5259" s="1">
        <v>36599</v>
      </c>
      <c r="AK5259">
        <v>3.786</v>
      </c>
      <c r="AL5259">
        <f t="shared" si="1144"/>
        <v>3.7859999999999998E-2</v>
      </c>
      <c r="AP5259">
        <f t="shared" si="1145"/>
        <v>0</v>
      </c>
      <c r="AS5259" s="1">
        <v>36599</v>
      </c>
      <c r="AT5259" s="20">
        <v>3.6480000000000001</v>
      </c>
      <c r="AU5259">
        <f t="shared" si="1146"/>
        <v>3.6479999999999999E-2</v>
      </c>
      <c r="AX5259" s="1"/>
    </row>
    <row r="5260" spans="1:50" x14ac:dyDescent="0.3">
      <c r="A5260" s="19">
        <f t="shared" si="1147"/>
        <v>53279</v>
      </c>
      <c r="B5260">
        <f t="shared" ca="1" si="1148"/>
        <v>-19.863888888888887</v>
      </c>
      <c r="C5260">
        <f ca="1">IF(currency="USD",'Future et co'!D5260,IF(currency="EUR",'Future et co'!E5260,IF(currency="GBP",'Future et co'!F5260,FALSE)))</f>
        <v>3.5830000000000001E-2</v>
      </c>
      <c r="D5260">
        <f t="shared" ca="1" si="1149"/>
        <v>3.5830000000000001E-2</v>
      </c>
      <c r="E5260">
        <f t="shared" ca="1" si="1150"/>
        <v>2.1409999999999998E-2</v>
      </c>
      <c r="F5260">
        <f t="shared" ca="1" si="1151"/>
        <v>3.7088999999999997E-2</v>
      </c>
      <c r="J5260" s="1">
        <v>36598</v>
      </c>
      <c r="K5260" s="20">
        <v>3.6469999999999998</v>
      </c>
      <c r="L5260">
        <f t="shared" ref="L5260:L5323" si="1152">K5260/100</f>
        <v>3.6469999999999995E-2</v>
      </c>
      <c r="N5260" s="1">
        <v>36598</v>
      </c>
      <c r="O5260" s="20">
        <v>3.6469999999999998</v>
      </c>
      <c r="P5260">
        <f t="shared" ref="P5260:P5323" si="1153">O5260/100</f>
        <v>3.6469999999999995E-2</v>
      </c>
      <c r="R5260" s="1">
        <v>36598</v>
      </c>
      <c r="S5260">
        <v>3.7789999999999999</v>
      </c>
      <c r="T5260">
        <f t="shared" ref="T5260:T5323" si="1154">S5260/100</f>
        <v>3.7789999999999997E-2</v>
      </c>
      <c r="X5260">
        <f t="shared" ref="X5260:X5323" si="1155">W5260/100</f>
        <v>0</v>
      </c>
      <c r="AB5260" s="1">
        <v>36598</v>
      </c>
      <c r="AC5260" s="20">
        <v>3.6469999999999998</v>
      </c>
      <c r="AD5260">
        <f t="shared" ref="AD5260:AD5323" si="1156">AC5260/100</f>
        <v>3.6469999999999995E-2</v>
      </c>
      <c r="AF5260" s="1">
        <v>36598</v>
      </c>
      <c r="AG5260" s="20">
        <v>3.6469999999999998</v>
      </c>
      <c r="AH5260">
        <f t="shared" ref="AH5260:AH5323" si="1157">AG5260/100</f>
        <v>3.6469999999999995E-2</v>
      </c>
      <c r="AJ5260" s="1">
        <v>36598</v>
      </c>
      <c r="AK5260">
        <v>3.7789999999999999</v>
      </c>
      <c r="AL5260">
        <f t="shared" ref="AL5260:AL5323" si="1158">AK5260/100</f>
        <v>3.7789999999999997E-2</v>
      </c>
      <c r="AP5260">
        <f t="shared" ref="AP5260:AP5323" si="1159">AO5260/100</f>
        <v>0</v>
      </c>
      <c r="AS5260" s="1">
        <v>36598</v>
      </c>
      <c r="AT5260" s="20">
        <v>3.6469999999999998</v>
      </c>
      <c r="AU5260">
        <f t="shared" ref="AU5260:AU5323" si="1160">AT5260/100</f>
        <v>3.6469999999999995E-2</v>
      </c>
      <c r="AX5260" s="1"/>
    </row>
    <row r="5261" spans="1:50" x14ac:dyDescent="0.3">
      <c r="A5261" s="19">
        <f t="shared" ref="A5261:A5324" si="1161">WORKDAY(A5260,1)</f>
        <v>53280</v>
      </c>
      <c r="B5261">
        <f t="shared" ca="1" si="1148"/>
        <v>-19.866666666666667</v>
      </c>
      <c r="C5261">
        <f ca="1">IF(currency="USD",'Future et co'!D5261,IF(currency="EUR",'Future et co'!E5261,IF(currency="GBP",'Future et co'!F5261,FALSE)))</f>
        <v>3.5830000000000001E-2</v>
      </c>
      <c r="D5261">
        <f t="shared" ca="1" si="1149"/>
        <v>3.5830000000000001E-2</v>
      </c>
      <c r="E5261">
        <f t="shared" ca="1" si="1150"/>
        <v>2.1409999999999998E-2</v>
      </c>
      <c r="F5261">
        <f t="shared" ca="1" si="1151"/>
        <v>3.7088999999999997E-2</v>
      </c>
      <c r="J5261" s="1">
        <v>36595</v>
      </c>
      <c r="K5261" s="20">
        <v>3.55</v>
      </c>
      <c r="L5261">
        <f t="shared" si="1152"/>
        <v>3.5499999999999997E-2</v>
      </c>
      <c r="N5261" s="1">
        <v>36595</v>
      </c>
      <c r="O5261" s="20">
        <v>3.55</v>
      </c>
      <c r="P5261">
        <f t="shared" si="1153"/>
        <v>3.5499999999999997E-2</v>
      </c>
      <c r="R5261" s="1">
        <v>36595</v>
      </c>
      <c r="S5261">
        <v>3.7360000000000002</v>
      </c>
      <c r="T5261">
        <f t="shared" si="1154"/>
        <v>3.7360000000000004E-2</v>
      </c>
      <c r="X5261">
        <f t="shared" si="1155"/>
        <v>0</v>
      </c>
      <c r="AB5261" s="1">
        <v>36595</v>
      </c>
      <c r="AC5261" s="20">
        <v>3.55</v>
      </c>
      <c r="AD5261">
        <f t="shared" si="1156"/>
        <v>3.5499999999999997E-2</v>
      </c>
      <c r="AF5261" s="1">
        <v>36595</v>
      </c>
      <c r="AG5261" s="20">
        <v>3.55</v>
      </c>
      <c r="AH5261">
        <f t="shared" si="1157"/>
        <v>3.5499999999999997E-2</v>
      </c>
      <c r="AJ5261" s="1">
        <v>36595</v>
      </c>
      <c r="AK5261">
        <v>3.7360000000000002</v>
      </c>
      <c r="AL5261">
        <f t="shared" si="1158"/>
        <v>3.7360000000000004E-2</v>
      </c>
      <c r="AP5261">
        <f t="shared" si="1159"/>
        <v>0</v>
      </c>
      <c r="AS5261" s="1">
        <v>36595</v>
      </c>
      <c r="AT5261" s="20">
        <v>3.55</v>
      </c>
      <c r="AU5261">
        <f t="shared" si="1160"/>
        <v>3.5499999999999997E-2</v>
      </c>
      <c r="AX5261" s="1"/>
    </row>
    <row r="5262" spans="1:50" x14ac:dyDescent="0.3">
      <c r="A5262" s="19">
        <f t="shared" si="1161"/>
        <v>53281</v>
      </c>
      <c r="B5262">
        <f t="shared" ca="1" si="1148"/>
        <v>-19.869444444444444</v>
      </c>
      <c r="C5262">
        <f ca="1">IF(currency="USD",'Future et co'!D5262,IF(currency="EUR",'Future et co'!E5262,IF(currency="GBP",'Future et co'!F5262,FALSE)))</f>
        <v>3.5830000000000001E-2</v>
      </c>
      <c r="D5262">
        <f t="shared" ca="1" si="1149"/>
        <v>3.5830000000000001E-2</v>
      </c>
      <c r="E5262">
        <f t="shared" ca="1" si="1150"/>
        <v>2.1409999999999998E-2</v>
      </c>
      <c r="F5262">
        <f t="shared" ca="1" si="1151"/>
        <v>3.7088999999999997E-2</v>
      </c>
      <c r="J5262" s="1">
        <v>36594</v>
      </c>
      <c r="K5262" s="20">
        <v>3.528</v>
      </c>
      <c r="L5262">
        <f t="shared" si="1152"/>
        <v>3.5279999999999999E-2</v>
      </c>
      <c r="N5262" s="1">
        <v>36594</v>
      </c>
      <c r="O5262" s="20">
        <v>3.528</v>
      </c>
      <c r="P5262">
        <f t="shared" si="1153"/>
        <v>3.5279999999999999E-2</v>
      </c>
      <c r="R5262" s="1">
        <v>36594</v>
      </c>
      <c r="S5262">
        <v>3.714</v>
      </c>
      <c r="T5262">
        <f t="shared" si="1154"/>
        <v>3.7139999999999999E-2</v>
      </c>
      <c r="X5262">
        <f t="shared" si="1155"/>
        <v>0</v>
      </c>
      <c r="AB5262" s="1">
        <v>36594</v>
      </c>
      <c r="AC5262" s="20">
        <v>3.528</v>
      </c>
      <c r="AD5262">
        <f t="shared" si="1156"/>
        <v>3.5279999999999999E-2</v>
      </c>
      <c r="AF5262" s="1">
        <v>36594</v>
      </c>
      <c r="AG5262" s="20">
        <v>3.528</v>
      </c>
      <c r="AH5262">
        <f t="shared" si="1157"/>
        <v>3.5279999999999999E-2</v>
      </c>
      <c r="AJ5262" s="1">
        <v>36594</v>
      </c>
      <c r="AK5262">
        <v>3.714</v>
      </c>
      <c r="AL5262">
        <f t="shared" si="1158"/>
        <v>3.7139999999999999E-2</v>
      </c>
      <c r="AP5262">
        <f t="shared" si="1159"/>
        <v>0</v>
      </c>
      <c r="AS5262" s="1">
        <v>36594</v>
      </c>
      <c r="AT5262" s="20">
        <v>3.528</v>
      </c>
      <c r="AU5262">
        <f t="shared" si="1160"/>
        <v>3.5279999999999999E-2</v>
      </c>
      <c r="AX5262" s="1"/>
    </row>
    <row r="5263" spans="1:50" x14ac:dyDescent="0.3">
      <c r="A5263" s="19">
        <f t="shared" si="1161"/>
        <v>53282</v>
      </c>
      <c r="B5263">
        <f t="shared" ca="1" si="1148"/>
        <v>-19.872222222222224</v>
      </c>
      <c r="C5263">
        <f ca="1">IF(currency="USD",'Future et co'!D5263,IF(currency="EUR",'Future et co'!E5263,IF(currency="GBP",'Future et co'!F5263,FALSE)))</f>
        <v>3.5830000000000001E-2</v>
      </c>
      <c r="D5263">
        <f t="shared" ca="1" si="1149"/>
        <v>3.5830000000000001E-2</v>
      </c>
      <c r="E5263">
        <f t="shared" ca="1" si="1150"/>
        <v>2.1409999999999998E-2</v>
      </c>
      <c r="F5263">
        <f t="shared" ca="1" si="1151"/>
        <v>3.7088999999999997E-2</v>
      </c>
      <c r="J5263" s="1">
        <v>36593</v>
      </c>
      <c r="K5263" s="20">
        <v>3.4750000000000001</v>
      </c>
      <c r="L5263">
        <f t="shared" si="1152"/>
        <v>3.4750000000000003E-2</v>
      </c>
      <c r="N5263" s="1">
        <v>36593</v>
      </c>
      <c r="O5263" s="20">
        <v>3.4750000000000001</v>
      </c>
      <c r="P5263">
        <f t="shared" si="1153"/>
        <v>3.4750000000000003E-2</v>
      </c>
      <c r="R5263" s="1">
        <v>36593</v>
      </c>
      <c r="S5263">
        <v>3.669</v>
      </c>
      <c r="T5263">
        <f t="shared" si="1154"/>
        <v>3.669E-2</v>
      </c>
      <c r="X5263">
        <f t="shared" si="1155"/>
        <v>0</v>
      </c>
      <c r="AB5263" s="1">
        <v>36593</v>
      </c>
      <c r="AC5263" s="20">
        <v>3.4750000000000001</v>
      </c>
      <c r="AD5263">
        <f t="shared" si="1156"/>
        <v>3.4750000000000003E-2</v>
      </c>
      <c r="AF5263" s="1">
        <v>36593</v>
      </c>
      <c r="AG5263" s="20">
        <v>3.4750000000000001</v>
      </c>
      <c r="AH5263">
        <f t="shared" si="1157"/>
        <v>3.4750000000000003E-2</v>
      </c>
      <c r="AJ5263" s="1">
        <v>36593</v>
      </c>
      <c r="AK5263">
        <v>3.669</v>
      </c>
      <c r="AL5263">
        <f t="shared" si="1158"/>
        <v>3.669E-2</v>
      </c>
      <c r="AP5263">
        <f t="shared" si="1159"/>
        <v>0</v>
      </c>
      <c r="AS5263" s="1">
        <v>36593</v>
      </c>
      <c r="AT5263" s="20">
        <v>3.4750000000000001</v>
      </c>
      <c r="AU5263">
        <f t="shared" si="1160"/>
        <v>3.4750000000000003E-2</v>
      </c>
      <c r="AX5263" s="1"/>
    </row>
    <row r="5264" spans="1:50" x14ac:dyDescent="0.3">
      <c r="A5264" s="19">
        <f t="shared" si="1161"/>
        <v>53283</v>
      </c>
      <c r="B5264">
        <f t="shared" ca="1" si="1148"/>
        <v>-19.875</v>
      </c>
      <c r="C5264">
        <f ca="1">IF(currency="USD",'Future et co'!D5264,IF(currency="EUR",'Future et co'!E5264,IF(currency="GBP",'Future et co'!F5264,FALSE)))</f>
        <v>3.5830000000000001E-2</v>
      </c>
      <c r="D5264">
        <f t="shared" ca="1" si="1149"/>
        <v>3.5830000000000001E-2</v>
      </c>
      <c r="E5264">
        <f t="shared" ca="1" si="1150"/>
        <v>2.1409999999999998E-2</v>
      </c>
      <c r="F5264">
        <f t="shared" ca="1" si="1151"/>
        <v>3.7088999999999997E-2</v>
      </c>
      <c r="J5264" s="1">
        <v>36592</v>
      </c>
      <c r="K5264" s="20">
        <v>3.44</v>
      </c>
      <c r="L5264">
        <f t="shared" si="1152"/>
        <v>3.44E-2</v>
      </c>
      <c r="N5264" s="1">
        <v>36592</v>
      </c>
      <c r="O5264" s="20">
        <v>3.44</v>
      </c>
      <c r="P5264">
        <f t="shared" si="1153"/>
        <v>3.44E-2</v>
      </c>
      <c r="R5264" s="1">
        <v>36592</v>
      </c>
      <c r="S5264">
        <v>3.6459999999999999</v>
      </c>
      <c r="T5264">
        <f t="shared" si="1154"/>
        <v>3.6459999999999999E-2</v>
      </c>
      <c r="X5264">
        <f t="shared" si="1155"/>
        <v>0</v>
      </c>
      <c r="AB5264" s="1">
        <v>36592</v>
      </c>
      <c r="AC5264" s="20">
        <v>3.44</v>
      </c>
      <c r="AD5264">
        <f t="shared" si="1156"/>
        <v>3.44E-2</v>
      </c>
      <c r="AF5264" s="1">
        <v>36592</v>
      </c>
      <c r="AG5264" s="20">
        <v>3.44</v>
      </c>
      <c r="AH5264">
        <f t="shared" si="1157"/>
        <v>3.44E-2</v>
      </c>
      <c r="AJ5264" s="1">
        <v>36592</v>
      </c>
      <c r="AK5264">
        <v>3.6459999999999999</v>
      </c>
      <c r="AL5264">
        <f t="shared" si="1158"/>
        <v>3.6459999999999999E-2</v>
      </c>
      <c r="AP5264">
        <f t="shared" si="1159"/>
        <v>0</v>
      </c>
      <c r="AS5264" s="1">
        <v>36592</v>
      </c>
      <c r="AT5264" s="20">
        <v>3.44</v>
      </c>
      <c r="AU5264">
        <f t="shared" si="1160"/>
        <v>3.44E-2</v>
      </c>
      <c r="AX5264" s="1"/>
    </row>
    <row r="5265" spans="1:50" x14ac:dyDescent="0.3">
      <c r="A5265" s="19">
        <f t="shared" si="1161"/>
        <v>53286</v>
      </c>
      <c r="B5265">
        <f t="shared" ca="1" si="1148"/>
        <v>-19.883333333333333</v>
      </c>
      <c r="C5265">
        <f ca="1">IF(currency="USD",'Future et co'!D5265,IF(currency="EUR",'Future et co'!E5265,IF(currency="GBP",'Future et co'!F5265,FALSE)))</f>
        <v>3.5830000000000001E-2</v>
      </c>
      <c r="D5265">
        <f t="shared" ca="1" si="1149"/>
        <v>3.5830000000000001E-2</v>
      </c>
      <c r="E5265">
        <f t="shared" ca="1" si="1150"/>
        <v>2.1409999999999998E-2</v>
      </c>
      <c r="F5265">
        <f t="shared" ca="1" si="1151"/>
        <v>3.7088999999999997E-2</v>
      </c>
      <c r="J5265" s="1">
        <v>36591</v>
      </c>
      <c r="K5265" s="20">
        <v>3.4329999999999998</v>
      </c>
      <c r="L5265">
        <f t="shared" si="1152"/>
        <v>3.4329999999999999E-2</v>
      </c>
      <c r="N5265" s="1">
        <v>36591</v>
      </c>
      <c r="O5265" s="20">
        <v>3.4329999999999998</v>
      </c>
      <c r="P5265">
        <f t="shared" si="1153"/>
        <v>3.4329999999999999E-2</v>
      </c>
      <c r="R5265" s="1">
        <v>36591</v>
      </c>
      <c r="S5265">
        <v>3.64</v>
      </c>
      <c r="T5265">
        <f t="shared" si="1154"/>
        <v>3.6400000000000002E-2</v>
      </c>
      <c r="X5265">
        <f t="shared" si="1155"/>
        <v>0</v>
      </c>
      <c r="AB5265" s="1">
        <v>36591</v>
      </c>
      <c r="AC5265" s="20">
        <v>3.4329999999999998</v>
      </c>
      <c r="AD5265">
        <f t="shared" si="1156"/>
        <v>3.4329999999999999E-2</v>
      </c>
      <c r="AF5265" s="1">
        <v>36591</v>
      </c>
      <c r="AG5265" s="20">
        <v>3.4329999999999998</v>
      </c>
      <c r="AH5265">
        <f t="shared" si="1157"/>
        <v>3.4329999999999999E-2</v>
      </c>
      <c r="AJ5265" s="1">
        <v>36591</v>
      </c>
      <c r="AK5265">
        <v>3.64</v>
      </c>
      <c r="AL5265">
        <f t="shared" si="1158"/>
        <v>3.6400000000000002E-2</v>
      </c>
      <c r="AP5265">
        <f t="shared" si="1159"/>
        <v>0</v>
      </c>
      <c r="AS5265" s="1">
        <v>36591</v>
      </c>
      <c r="AT5265" s="20">
        <v>3.4329999999999998</v>
      </c>
      <c r="AU5265">
        <f t="shared" si="1160"/>
        <v>3.4329999999999999E-2</v>
      </c>
      <c r="AX5265" s="1"/>
    </row>
    <row r="5266" spans="1:50" x14ac:dyDescent="0.3">
      <c r="A5266" s="19">
        <f t="shared" si="1161"/>
        <v>53287</v>
      </c>
      <c r="B5266">
        <f t="shared" ca="1" si="1148"/>
        <v>-19.886111111111113</v>
      </c>
      <c r="C5266">
        <f ca="1">IF(currency="USD",'Future et co'!D5266,IF(currency="EUR",'Future et co'!E5266,IF(currency="GBP",'Future et co'!F5266,FALSE)))</f>
        <v>3.5830000000000001E-2</v>
      </c>
      <c r="D5266">
        <f t="shared" ca="1" si="1149"/>
        <v>3.5830000000000001E-2</v>
      </c>
      <c r="E5266">
        <f t="shared" ca="1" si="1150"/>
        <v>2.1409999999999998E-2</v>
      </c>
      <c r="F5266">
        <f t="shared" ca="1" si="1151"/>
        <v>3.7088999999999997E-2</v>
      </c>
      <c r="J5266" s="1">
        <v>36588</v>
      </c>
      <c r="K5266" s="20">
        <v>3.4279999999999999</v>
      </c>
      <c r="L5266">
        <f t="shared" si="1152"/>
        <v>3.4279999999999998E-2</v>
      </c>
      <c r="N5266" s="1">
        <v>36588</v>
      </c>
      <c r="O5266" s="20">
        <v>3.4279999999999999</v>
      </c>
      <c r="P5266">
        <f t="shared" si="1153"/>
        <v>3.4279999999999998E-2</v>
      </c>
      <c r="R5266" s="1">
        <v>36588</v>
      </c>
      <c r="S5266">
        <v>3.6320000000000001</v>
      </c>
      <c r="T5266">
        <f t="shared" si="1154"/>
        <v>3.6319999999999998E-2</v>
      </c>
      <c r="X5266">
        <f t="shared" si="1155"/>
        <v>0</v>
      </c>
      <c r="AB5266" s="1">
        <v>36588</v>
      </c>
      <c r="AC5266" s="20">
        <v>3.4279999999999999</v>
      </c>
      <c r="AD5266">
        <f t="shared" si="1156"/>
        <v>3.4279999999999998E-2</v>
      </c>
      <c r="AF5266" s="1">
        <v>36588</v>
      </c>
      <c r="AG5266" s="20">
        <v>3.4279999999999999</v>
      </c>
      <c r="AH5266">
        <f t="shared" si="1157"/>
        <v>3.4279999999999998E-2</v>
      </c>
      <c r="AJ5266" s="1">
        <v>36588</v>
      </c>
      <c r="AK5266">
        <v>3.6320000000000001</v>
      </c>
      <c r="AL5266">
        <f t="shared" si="1158"/>
        <v>3.6319999999999998E-2</v>
      </c>
      <c r="AP5266">
        <f t="shared" si="1159"/>
        <v>0</v>
      </c>
      <c r="AS5266" s="1">
        <v>36588</v>
      </c>
      <c r="AT5266" s="20">
        <v>3.4279999999999999</v>
      </c>
      <c r="AU5266">
        <f t="shared" si="1160"/>
        <v>3.4279999999999998E-2</v>
      </c>
      <c r="AX5266" s="1"/>
    </row>
    <row r="5267" spans="1:50" x14ac:dyDescent="0.3">
      <c r="A5267" s="19">
        <f t="shared" si="1161"/>
        <v>53288</v>
      </c>
      <c r="B5267">
        <f t="shared" ca="1" si="1148"/>
        <v>-19.888888888888889</v>
      </c>
      <c r="C5267">
        <f ca="1">IF(currency="USD",'Future et co'!D5267,IF(currency="EUR",'Future et co'!E5267,IF(currency="GBP",'Future et co'!F5267,FALSE)))</f>
        <v>3.5830000000000001E-2</v>
      </c>
      <c r="D5267">
        <f t="shared" ca="1" si="1149"/>
        <v>3.5830000000000001E-2</v>
      </c>
      <c r="E5267">
        <f t="shared" ca="1" si="1150"/>
        <v>2.1409999999999998E-2</v>
      </c>
      <c r="F5267">
        <f t="shared" ca="1" si="1151"/>
        <v>3.7088999999999997E-2</v>
      </c>
      <c r="J5267" s="1">
        <v>36587</v>
      </c>
      <c r="K5267" s="20">
        <v>3.4590000000000001</v>
      </c>
      <c r="L5267">
        <f t="shared" si="1152"/>
        <v>3.4590000000000003E-2</v>
      </c>
      <c r="N5267" s="1">
        <v>36587</v>
      </c>
      <c r="O5267" s="20">
        <v>3.4590000000000001</v>
      </c>
      <c r="P5267">
        <f t="shared" si="1153"/>
        <v>3.4590000000000003E-2</v>
      </c>
      <c r="R5267" s="1">
        <v>36587</v>
      </c>
      <c r="S5267">
        <v>3.6419999999999999</v>
      </c>
      <c r="T5267">
        <f t="shared" si="1154"/>
        <v>3.6420000000000001E-2</v>
      </c>
      <c r="X5267">
        <f t="shared" si="1155"/>
        <v>0</v>
      </c>
      <c r="AB5267" s="1">
        <v>36587</v>
      </c>
      <c r="AC5267" s="20">
        <v>3.4590000000000001</v>
      </c>
      <c r="AD5267">
        <f t="shared" si="1156"/>
        <v>3.4590000000000003E-2</v>
      </c>
      <c r="AF5267" s="1">
        <v>36587</v>
      </c>
      <c r="AG5267" s="20">
        <v>3.4590000000000001</v>
      </c>
      <c r="AH5267">
        <f t="shared" si="1157"/>
        <v>3.4590000000000003E-2</v>
      </c>
      <c r="AJ5267" s="1">
        <v>36587</v>
      </c>
      <c r="AK5267">
        <v>3.6419999999999999</v>
      </c>
      <c r="AL5267">
        <f t="shared" si="1158"/>
        <v>3.6420000000000001E-2</v>
      </c>
      <c r="AP5267">
        <f t="shared" si="1159"/>
        <v>0</v>
      </c>
      <c r="AS5267" s="1">
        <v>36587</v>
      </c>
      <c r="AT5267" s="20">
        <v>3.4590000000000001</v>
      </c>
      <c r="AU5267">
        <f t="shared" si="1160"/>
        <v>3.4590000000000003E-2</v>
      </c>
      <c r="AX5267" s="1"/>
    </row>
    <row r="5268" spans="1:50" x14ac:dyDescent="0.3">
      <c r="A5268" s="19">
        <f t="shared" si="1161"/>
        <v>53289</v>
      </c>
      <c r="B5268">
        <f t="shared" ca="1" si="1148"/>
        <v>-19.891666666666666</v>
      </c>
      <c r="C5268">
        <f ca="1">IF(currency="USD",'Future et co'!D5268,IF(currency="EUR",'Future et co'!E5268,IF(currency="GBP",'Future et co'!F5268,FALSE)))</f>
        <v>3.5830000000000001E-2</v>
      </c>
      <c r="D5268">
        <f t="shared" ca="1" si="1149"/>
        <v>3.5830000000000001E-2</v>
      </c>
      <c r="E5268">
        <f t="shared" ca="1" si="1150"/>
        <v>2.1409999999999998E-2</v>
      </c>
      <c r="F5268">
        <f t="shared" ca="1" si="1151"/>
        <v>3.7088999999999997E-2</v>
      </c>
      <c r="J5268" s="1">
        <v>36586</v>
      </c>
      <c r="K5268" s="20">
        <v>3.4430000000000001</v>
      </c>
      <c r="L5268">
        <f t="shared" si="1152"/>
        <v>3.4430000000000002E-2</v>
      </c>
      <c r="N5268" s="1">
        <v>36586</v>
      </c>
      <c r="O5268" s="20">
        <v>3.4430000000000001</v>
      </c>
      <c r="P5268">
        <f t="shared" si="1153"/>
        <v>3.4430000000000002E-2</v>
      </c>
      <c r="R5268" s="1">
        <v>36586</v>
      </c>
      <c r="S5268">
        <v>3.633</v>
      </c>
      <c r="T5268">
        <f t="shared" si="1154"/>
        <v>3.6330000000000001E-2</v>
      </c>
      <c r="X5268">
        <f t="shared" si="1155"/>
        <v>0</v>
      </c>
      <c r="AB5268" s="1">
        <v>36586</v>
      </c>
      <c r="AC5268" s="20">
        <v>3.4430000000000001</v>
      </c>
      <c r="AD5268">
        <f t="shared" si="1156"/>
        <v>3.4430000000000002E-2</v>
      </c>
      <c r="AF5268" s="1">
        <v>36586</v>
      </c>
      <c r="AG5268" s="20">
        <v>3.4430000000000001</v>
      </c>
      <c r="AH5268">
        <f t="shared" si="1157"/>
        <v>3.4430000000000002E-2</v>
      </c>
      <c r="AJ5268" s="1">
        <v>36586</v>
      </c>
      <c r="AK5268">
        <v>3.633</v>
      </c>
      <c r="AL5268">
        <f t="shared" si="1158"/>
        <v>3.6330000000000001E-2</v>
      </c>
      <c r="AP5268">
        <f t="shared" si="1159"/>
        <v>0</v>
      </c>
      <c r="AS5268" s="1">
        <v>36586</v>
      </c>
      <c r="AT5268" s="20">
        <v>3.4430000000000001</v>
      </c>
      <c r="AU5268">
        <f t="shared" si="1160"/>
        <v>3.4430000000000002E-2</v>
      </c>
      <c r="AX5268" s="1"/>
    </row>
    <row r="5269" spans="1:50" x14ac:dyDescent="0.3">
      <c r="A5269" s="19">
        <f t="shared" si="1161"/>
        <v>53290</v>
      </c>
      <c r="B5269">
        <f t="shared" ca="1" si="1148"/>
        <v>-19.894444444444446</v>
      </c>
      <c r="C5269">
        <f ca="1">IF(currency="USD",'Future et co'!D5269,IF(currency="EUR",'Future et co'!E5269,IF(currency="GBP",'Future et co'!F5269,FALSE)))</f>
        <v>3.5830000000000001E-2</v>
      </c>
      <c r="D5269">
        <f t="shared" ca="1" si="1149"/>
        <v>3.5830000000000001E-2</v>
      </c>
      <c r="E5269">
        <f t="shared" ca="1" si="1150"/>
        <v>2.1409999999999998E-2</v>
      </c>
      <c r="F5269">
        <f t="shared" ca="1" si="1151"/>
        <v>3.7088999999999997E-2</v>
      </c>
      <c r="J5269" s="1">
        <v>36585</v>
      </c>
      <c r="K5269" s="20">
        <v>3.4580000000000002</v>
      </c>
      <c r="L5269">
        <f t="shared" si="1152"/>
        <v>3.458E-2</v>
      </c>
      <c r="N5269" s="1">
        <v>36585</v>
      </c>
      <c r="O5269" s="20">
        <v>3.4580000000000002</v>
      </c>
      <c r="P5269">
        <f t="shared" si="1153"/>
        <v>3.458E-2</v>
      </c>
      <c r="R5269" s="1">
        <v>36585</v>
      </c>
      <c r="S5269">
        <v>3.6339999999999999</v>
      </c>
      <c r="T5269">
        <f t="shared" si="1154"/>
        <v>3.6339999999999997E-2</v>
      </c>
      <c r="X5269">
        <f t="shared" si="1155"/>
        <v>0</v>
      </c>
      <c r="AB5269" s="1">
        <v>36585</v>
      </c>
      <c r="AC5269" s="20">
        <v>3.4580000000000002</v>
      </c>
      <c r="AD5269">
        <f t="shared" si="1156"/>
        <v>3.458E-2</v>
      </c>
      <c r="AF5269" s="1">
        <v>36585</v>
      </c>
      <c r="AG5269" s="20">
        <v>3.4580000000000002</v>
      </c>
      <c r="AH5269">
        <f t="shared" si="1157"/>
        <v>3.458E-2</v>
      </c>
      <c r="AJ5269" s="1">
        <v>36585</v>
      </c>
      <c r="AK5269">
        <v>3.6339999999999999</v>
      </c>
      <c r="AL5269">
        <f t="shared" si="1158"/>
        <v>3.6339999999999997E-2</v>
      </c>
      <c r="AP5269">
        <f t="shared" si="1159"/>
        <v>0</v>
      </c>
      <c r="AS5269" s="1">
        <v>36585</v>
      </c>
      <c r="AT5269" s="20">
        <v>3.4580000000000002</v>
      </c>
      <c r="AU5269">
        <f t="shared" si="1160"/>
        <v>3.458E-2</v>
      </c>
      <c r="AX5269" s="1"/>
    </row>
    <row r="5270" spans="1:50" x14ac:dyDescent="0.3">
      <c r="A5270" s="19">
        <f t="shared" si="1161"/>
        <v>53293</v>
      </c>
      <c r="B5270">
        <f t="shared" ca="1" si="1148"/>
        <v>-19.902777777777779</v>
      </c>
      <c r="C5270">
        <f ca="1">IF(currency="USD",'Future et co'!D5270,IF(currency="EUR",'Future et co'!E5270,IF(currency="GBP",'Future et co'!F5270,FALSE)))</f>
        <v>3.5830000000000001E-2</v>
      </c>
      <c r="D5270">
        <f t="shared" ca="1" si="1149"/>
        <v>3.5830000000000001E-2</v>
      </c>
      <c r="E5270">
        <f t="shared" ca="1" si="1150"/>
        <v>2.1409999999999998E-2</v>
      </c>
      <c r="F5270">
        <f t="shared" ca="1" si="1151"/>
        <v>3.7088999999999997E-2</v>
      </c>
      <c r="J5270" s="1">
        <v>36584</v>
      </c>
      <c r="K5270" s="20">
        <v>3.44</v>
      </c>
      <c r="L5270">
        <f t="shared" si="1152"/>
        <v>3.44E-2</v>
      </c>
      <c r="N5270" s="1">
        <v>36584</v>
      </c>
      <c r="O5270" s="20">
        <v>3.44</v>
      </c>
      <c r="P5270">
        <f t="shared" si="1153"/>
        <v>3.44E-2</v>
      </c>
      <c r="R5270" s="1">
        <v>36584</v>
      </c>
      <c r="S5270">
        <v>3.6160000000000001</v>
      </c>
      <c r="T5270">
        <f t="shared" si="1154"/>
        <v>3.6159999999999998E-2</v>
      </c>
      <c r="X5270">
        <f t="shared" si="1155"/>
        <v>0</v>
      </c>
      <c r="AB5270" s="1">
        <v>36584</v>
      </c>
      <c r="AC5270" s="20">
        <v>3.44</v>
      </c>
      <c r="AD5270">
        <f t="shared" si="1156"/>
        <v>3.44E-2</v>
      </c>
      <c r="AF5270" s="1">
        <v>36584</v>
      </c>
      <c r="AG5270" s="20">
        <v>3.44</v>
      </c>
      <c r="AH5270">
        <f t="shared" si="1157"/>
        <v>3.44E-2</v>
      </c>
      <c r="AJ5270" s="1">
        <v>36584</v>
      </c>
      <c r="AK5270">
        <v>3.6160000000000001</v>
      </c>
      <c r="AL5270">
        <f t="shared" si="1158"/>
        <v>3.6159999999999998E-2</v>
      </c>
      <c r="AP5270">
        <f t="shared" si="1159"/>
        <v>0</v>
      </c>
      <c r="AS5270" s="1">
        <v>36584</v>
      </c>
      <c r="AT5270" s="20">
        <v>3.44</v>
      </c>
      <c r="AU5270">
        <f t="shared" si="1160"/>
        <v>3.44E-2</v>
      </c>
      <c r="AX5270" s="1"/>
    </row>
    <row r="5271" spans="1:50" x14ac:dyDescent="0.3">
      <c r="A5271" s="19">
        <f t="shared" si="1161"/>
        <v>53294</v>
      </c>
      <c r="B5271">
        <f t="shared" ca="1" si="1148"/>
        <v>-19.905555555555555</v>
      </c>
      <c r="C5271">
        <f ca="1">IF(currency="USD",'Future et co'!D5271,IF(currency="EUR",'Future et co'!E5271,IF(currency="GBP",'Future et co'!F5271,FALSE)))</f>
        <v>3.5830000000000001E-2</v>
      </c>
      <c r="D5271">
        <f t="shared" ca="1" si="1149"/>
        <v>3.5830000000000001E-2</v>
      </c>
      <c r="E5271">
        <f t="shared" ca="1" si="1150"/>
        <v>2.1409999999999998E-2</v>
      </c>
      <c r="F5271">
        <f t="shared" ca="1" si="1151"/>
        <v>3.7088999999999997E-2</v>
      </c>
      <c r="J5271" s="1">
        <v>36581</v>
      </c>
      <c r="K5271" s="20">
        <v>3.4079999999999999</v>
      </c>
      <c r="L5271">
        <f t="shared" si="1152"/>
        <v>3.4079999999999999E-2</v>
      </c>
      <c r="N5271" s="1">
        <v>36581</v>
      </c>
      <c r="O5271" s="20">
        <v>3.4079999999999999</v>
      </c>
      <c r="P5271">
        <f t="shared" si="1153"/>
        <v>3.4079999999999999E-2</v>
      </c>
      <c r="R5271" s="1">
        <v>36581</v>
      </c>
      <c r="S5271">
        <v>3.5979999999999999</v>
      </c>
      <c r="T5271">
        <f t="shared" si="1154"/>
        <v>3.5979999999999998E-2</v>
      </c>
      <c r="X5271">
        <f t="shared" si="1155"/>
        <v>0</v>
      </c>
      <c r="AB5271" s="1">
        <v>36581</v>
      </c>
      <c r="AC5271" s="20">
        <v>3.4079999999999999</v>
      </c>
      <c r="AD5271">
        <f t="shared" si="1156"/>
        <v>3.4079999999999999E-2</v>
      </c>
      <c r="AF5271" s="1">
        <v>36581</v>
      </c>
      <c r="AG5271" s="20">
        <v>3.4079999999999999</v>
      </c>
      <c r="AH5271">
        <f t="shared" si="1157"/>
        <v>3.4079999999999999E-2</v>
      </c>
      <c r="AJ5271" s="1">
        <v>36581</v>
      </c>
      <c r="AK5271">
        <v>3.5979999999999999</v>
      </c>
      <c r="AL5271">
        <f t="shared" si="1158"/>
        <v>3.5979999999999998E-2</v>
      </c>
      <c r="AP5271">
        <f t="shared" si="1159"/>
        <v>0</v>
      </c>
      <c r="AS5271" s="1">
        <v>36581</v>
      </c>
      <c r="AT5271" s="20">
        <v>3.4079999999999999</v>
      </c>
      <c r="AU5271">
        <f t="shared" si="1160"/>
        <v>3.4079999999999999E-2</v>
      </c>
      <c r="AX5271" s="1"/>
    </row>
    <row r="5272" spans="1:50" x14ac:dyDescent="0.3">
      <c r="A5272" s="19">
        <f t="shared" si="1161"/>
        <v>53295</v>
      </c>
      <c r="B5272">
        <f t="shared" ca="1" si="1148"/>
        <v>-19.908333333333335</v>
      </c>
      <c r="C5272">
        <f ca="1">IF(currency="USD",'Future et co'!D5272,IF(currency="EUR",'Future et co'!E5272,IF(currency="GBP",'Future et co'!F5272,FALSE)))</f>
        <v>3.5830000000000001E-2</v>
      </c>
      <c r="D5272">
        <f t="shared" ca="1" si="1149"/>
        <v>3.5830000000000001E-2</v>
      </c>
      <c r="E5272">
        <f t="shared" ca="1" si="1150"/>
        <v>2.1409999999999998E-2</v>
      </c>
      <c r="F5272">
        <f t="shared" ca="1" si="1151"/>
        <v>3.7088999999999997E-2</v>
      </c>
      <c r="J5272" s="1">
        <v>36580</v>
      </c>
      <c r="K5272" s="20">
        <v>3.4489999999999998</v>
      </c>
      <c r="L5272">
        <f t="shared" si="1152"/>
        <v>3.449E-2</v>
      </c>
      <c r="N5272" s="1">
        <v>36580</v>
      </c>
      <c r="O5272" s="20">
        <v>3.4489999999999998</v>
      </c>
      <c r="P5272">
        <f t="shared" si="1153"/>
        <v>3.449E-2</v>
      </c>
      <c r="R5272" s="1">
        <v>36580</v>
      </c>
      <c r="S5272">
        <v>3.6320000000000001</v>
      </c>
      <c r="T5272">
        <f t="shared" si="1154"/>
        <v>3.6319999999999998E-2</v>
      </c>
      <c r="X5272">
        <f t="shared" si="1155"/>
        <v>0</v>
      </c>
      <c r="AB5272" s="1">
        <v>36580</v>
      </c>
      <c r="AC5272" s="20">
        <v>3.4489999999999998</v>
      </c>
      <c r="AD5272">
        <f t="shared" si="1156"/>
        <v>3.449E-2</v>
      </c>
      <c r="AF5272" s="1">
        <v>36580</v>
      </c>
      <c r="AG5272" s="20">
        <v>3.4489999999999998</v>
      </c>
      <c r="AH5272">
        <f t="shared" si="1157"/>
        <v>3.449E-2</v>
      </c>
      <c r="AJ5272" s="1">
        <v>36580</v>
      </c>
      <c r="AK5272">
        <v>3.6320000000000001</v>
      </c>
      <c r="AL5272">
        <f t="shared" si="1158"/>
        <v>3.6319999999999998E-2</v>
      </c>
      <c r="AP5272">
        <f t="shared" si="1159"/>
        <v>0</v>
      </c>
      <c r="AS5272" s="1">
        <v>36580</v>
      </c>
      <c r="AT5272" s="20">
        <v>3.4489999999999998</v>
      </c>
      <c r="AU5272">
        <f t="shared" si="1160"/>
        <v>3.449E-2</v>
      </c>
      <c r="AX5272" s="1"/>
    </row>
    <row r="5273" spans="1:50" x14ac:dyDescent="0.3">
      <c r="A5273" s="19">
        <f t="shared" si="1161"/>
        <v>53296</v>
      </c>
      <c r="B5273">
        <f t="shared" ca="1" si="1148"/>
        <v>-19.911111111111111</v>
      </c>
      <c r="C5273">
        <f ca="1">IF(currency="USD",'Future et co'!D5273,IF(currency="EUR",'Future et co'!E5273,IF(currency="GBP",'Future et co'!F5273,FALSE)))</f>
        <v>3.5830000000000001E-2</v>
      </c>
      <c r="D5273">
        <f t="shared" ca="1" si="1149"/>
        <v>3.5830000000000001E-2</v>
      </c>
      <c r="E5273">
        <f t="shared" ca="1" si="1150"/>
        <v>2.1409999999999998E-2</v>
      </c>
      <c r="F5273">
        <f t="shared" ca="1" si="1151"/>
        <v>3.7088999999999997E-2</v>
      </c>
      <c r="J5273" s="1">
        <v>36579</v>
      </c>
      <c r="K5273" s="20">
        <v>3.4529999999999998</v>
      </c>
      <c r="L5273">
        <f t="shared" si="1152"/>
        <v>3.4529999999999998E-2</v>
      </c>
      <c r="N5273" s="1">
        <v>36579</v>
      </c>
      <c r="O5273" s="20">
        <v>3.4529999999999998</v>
      </c>
      <c r="P5273">
        <f t="shared" si="1153"/>
        <v>3.4529999999999998E-2</v>
      </c>
      <c r="R5273" s="1">
        <v>36579</v>
      </c>
      <c r="S5273">
        <v>3.6320000000000001</v>
      </c>
      <c r="T5273">
        <f t="shared" si="1154"/>
        <v>3.6319999999999998E-2</v>
      </c>
      <c r="X5273">
        <f t="shared" si="1155"/>
        <v>0</v>
      </c>
      <c r="AB5273" s="1">
        <v>36579</v>
      </c>
      <c r="AC5273" s="20">
        <v>3.4529999999999998</v>
      </c>
      <c r="AD5273">
        <f t="shared" si="1156"/>
        <v>3.4529999999999998E-2</v>
      </c>
      <c r="AF5273" s="1">
        <v>36579</v>
      </c>
      <c r="AG5273" s="20">
        <v>3.4529999999999998</v>
      </c>
      <c r="AH5273">
        <f t="shared" si="1157"/>
        <v>3.4529999999999998E-2</v>
      </c>
      <c r="AJ5273" s="1">
        <v>36579</v>
      </c>
      <c r="AK5273">
        <v>3.6320000000000001</v>
      </c>
      <c r="AL5273">
        <f t="shared" si="1158"/>
        <v>3.6319999999999998E-2</v>
      </c>
      <c r="AP5273">
        <f t="shared" si="1159"/>
        <v>0</v>
      </c>
      <c r="AS5273" s="1">
        <v>36579</v>
      </c>
      <c r="AT5273" s="20">
        <v>3.4529999999999998</v>
      </c>
      <c r="AU5273">
        <f t="shared" si="1160"/>
        <v>3.4529999999999998E-2</v>
      </c>
      <c r="AX5273" s="1"/>
    </row>
    <row r="5274" spans="1:50" x14ac:dyDescent="0.3">
      <c r="A5274" s="19">
        <f t="shared" si="1161"/>
        <v>53297</v>
      </c>
      <c r="B5274">
        <f t="shared" ca="1" si="1148"/>
        <v>-19.913888888888888</v>
      </c>
      <c r="C5274">
        <f ca="1">IF(currency="USD",'Future et co'!D5274,IF(currency="EUR",'Future et co'!E5274,IF(currency="GBP",'Future et co'!F5274,FALSE)))</f>
        <v>3.5830000000000001E-2</v>
      </c>
      <c r="D5274">
        <f t="shared" ca="1" si="1149"/>
        <v>3.5830000000000001E-2</v>
      </c>
      <c r="E5274">
        <f t="shared" ca="1" si="1150"/>
        <v>2.1409999999999998E-2</v>
      </c>
      <c r="F5274">
        <f t="shared" ca="1" si="1151"/>
        <v>3.7088999999999997E-2</v>
      </c>
      <c r="J5274" s="1">
        <v>36578</v>
      </c>
      <c r="K5274" s="20">
        <v>3.4369999999999998</v>
      </c>
      <c r="L5274">
        <f t="shared" si="1152"/>
        <v>3.4369999999999998E-2</v>
      </c>
      <c r="N5274" s="1">
        <v>36578</v>
      </c>
      <c r="O5274" s="20">
        <v>3.4369999999999998</v>
      </c>
      <c r="P5274">
        <f t="shared" si="1153"/>
        <v>3.4369999999999998E-2</v>
      </c>
      <c r="R5274" s="1">
        <v>36578</v>
      </c>
      <c r="S5274">
        <v>3.625</v>
      </c>
      <c r="T5274">
        <f t="shared" si="1154"/>
        <v>3.6249999999999998E-2</v>
      </c>
      <c r="X5274">
        <f t="shared" si="1155"/>
        <v>0</v>
      </c>
      <c r="AB5274" s="1">
        <v>36578</v>
      </c>
      <c r="AC5274" s="20">
        <v>3.4369999999999998</v>
      </c>
      <c r="AD5274">
        <f t="shared" si="1156"/>
        <v>3.4369999999999998E-2</v>
      </c>
      <c r="AF5274" s="1">
        <v>36578</v>
      </c>
      <c r="AG5274" s="20">
        <v>3.4369999999999998</v>
      </c>
      <c r="AH5274">
        <f t="shared" si="1157"/>
        <v>3.4369999999999998E-2</v>
      </c>
      <c r="AJ5274" s="1">
        <v>36578</v>
      </c>
      <c r="AK5274">
        <v>3.625</v>
      </c>
      <c r="AL5274">
        <f t="shared" si="1158"/>
        <v>3.6249999999999998E-2</v>
      </c>
      <c r="AP5274">
        <f t="shared" si="1159"/>
        <v>0</v>
      </c>
      <c r="AS5274" s="1">
        <v>36578</v>
      </c>
      <c r="AT5274" s="20">
        <v>3.4369999999999998</v>
      </c>
      <c r="AU5274">
        <f t="shared" si="1160"/>
        <v>3.4369999999999998E-2</v>
      </c>
      <c r="AX5274" s="1"/>
    </row>
    <row r="5275" spans="1:50" x14ac:dyDescent="0.3">
      <c r="A5275" s="19">
        <f t="shared" si="1161"/>
        <v>53300</v>
      </c>
      <c r="B5275">
        <f t="shared" ca="1" si="1148"/>
        <v>-19.922222222222221</v>
      </c>
      <c r="C5275">
        <f ca="1">IF(currency="USD",'Future et co'!D5275,IF(currency="EUR",'Future et co'!E5275,IF(currency="GBP",'Future et co'!F5275,FALSE)))</f>
        <v>3.5830000000000001E-2</v>
      </c>
      <c r="D5275">
        <f t="shared" ca="1" si="1149"/>
        <v>3.5830000000000001E-2</v>
      </c>
      <c r="E5275">
        <f t="shared" ca="1" si="1150"/>
        <v>2.1409999999999998E-2</v>
      </c>
      <c r="F5275">
        <f t="shared" ca="1" si="1151"/>
        <v>3.7088999999999997E-2</v>
      </c>
      <c r="J5275" s="1">
        <v>36577</v>
      </c>
      <c r="K5275" s="20">
        <v>3.4289999999999998</v>
      </c>
      <c r="L5275">
        <f t="shared" si="1152"/>
        <v>3.4290000000000001E-2</v>
      </c>
      <c r="N5275" s="1">
        <v>36577</v>
      </c>
      <c r="O5275" s="20">
        <v>3.4289999999999998</v>
      </c>
      <c r="P5275">
        <f t="shared" si="1153"/>
        <v>3.4290000000000001E-2</v>
      </c>
      <c r="R5275" s="1">
        <v>36577</v>
      </c>
      <c r="S5275">
        <v>3.6120000000000001</v>
      </c>
      <c r="T5275">
        <f t="shared" si="1154"/>
        <v>3.6119999999999999E-2</v>
      </c>
      <c r="X5275">
        <f t="shared" si="1155"/>
        <v>0</v>
      </c>
      <c r="AB5275" s="1">
        <v>36577</v>
      </c>
      <c r="AC5275" s="20">
        <v>3.4289999999999998</v>
      </c>
      <c r="AD5275">
        <f t="shared" si="1156"/>
        <v>3.4290000000000001E-2</v>
      </c>
      <c r="AF5275" s="1">
        <v>36577</v>
      </c>
      <c r="AG5275" s="20">
        <v>3.4289999999999998</v>
      </c>
      <c r="AH5275">
        <f t="shared" si="1157"/>
        <v>3.4290000000000001E-2</v>
      </c>
      <c r="AJ5275" s="1">
        <v>36577</v>
      </c>
      <c r="AK5275">
        <v>3.6120000000000001</v>
      </c>
      <c r="AL5275">
        <f t="shared" si="1158"/>
        <v>3.6119999999999999E-2</v>
      </c>
      <c r="AP5275">
        <f t="shared" si="1159"/>
        <v>0</v>
      </c>
      <c r="AS5275" s="1">
        <v>36577</v>
      </c>
      <c r="AT5275" s="20">
        <v>3.4289999999999998</v>
      </c>
      <c r="AU5275">
        <f t="shared" si="1160"/>
        <v>3.4290000000000001E-2</v>
      </c>
      <c r="AX5275" s="1"/>
    </row>
    <row r="5276" spans="1:50" x14ac:dyDescent="0.3">
      <c r="A5276" s="19">
        <f t="shared" si="1161"/>
        <v>53301</v>
      </c>
      <c r="B5276">
        <f t="shared" ca="1" si="1148"/>
        <v>-19.925000000000001</v>
      </c>
      <c r="C5276">
        <f ca="1">IF(currency="USD",'Future et co'!D5276,IF(currency="EUR",'Future et co'!E5276,IF(currency="GBP",'Future et co'!F5276,FALSE)))</f>
        <v>3.5830000000000001E-2</v>
      </c>
      <c r="D5276">
        <f t="shared" ca="1" si="1149"/>
        <v>3.5830000000000001E-2</v>
      </c>
      <c r="E5276">
        <f t="shared" ca="1" si="1150"/>
        <v>2.1409999999999998E-2</v>
      </c>
      <c r="F5276">
        <f t="shared" ca="1" si="1151"/>
        <v>3.7088999999999997E-2</v>
      </c>
      <c r="J5276" s="1">
        <v>36574</v>
      </c>
      <c r="K5276" s="20">
        <v>3.3460000000000001</v>
      </c>
      <c r="L5276">
        <f t="shared" si="1152"/>
        <v>3.3460000000000004E-2</v>
      </c>
      <c r="N5276" s="1">
        <v>36574</v>
      </c>
      <c r="O5276" s="20">
        <v>3.3460000000000001</v>
      </c>
      <c r="P5276">
        <f t="shared" si="1153"/>
        <v>3.3460000000000004E-2</v>
      </c>
      <c r="R5276" s="1">
        <v>36574</v>
      </c>
      <c r="S5276">
        <v>3.5310000000000001</v>
      </c>
      <c r="T5276">
        <f t="shared" si="1154"/>
        <v>3.5310000000000001E-2</v>
      </c>
      <c r="X5276">
        <f t="shared" si="1155"/>
        <v>0</v>
      </c>
      <c r="AB5276" s="1">
        <v>36574</v>
      </c>
      <c r="AC5276" s="20">
        <v>3.3460000000000001</v>
      </c>
      <c r="AD5276">
        <f t="shared" si="1156"/>
        <v>3.3460000000000004E-2</v>
      </c>
      <c r="AF5276" s="1">
        <v>36574</v>
      </c>
      <c r="AG5276" s="20">
        <v>3.3460000000000001</v>
      </c>
      <c r="AH5276">
        <f t="shared" si="1157"/>
        <v>3.3460000000000004E-2</v>
      </c>
      <c r="AJ5276" s="1">
        <v>36574</v>
      </c>
      <c r="AK5276">
        <v>3.5310000000000001</v>
      </c>
      <c r="AL5276">
        <f t="shared" si="1158"/>
        <v>3.5310000000000001E-2</v>
      </c>
      <c r="AP5276">
        <f t="shared" si="1159"/>
        <v>0</v>
      </c>
      <c r="AS5276" s="1">
        <v>36574</v>
      </c>
      <c r="AT5276" s="20">
        <v>3.3460000000000001</v>
      </c>
      <c r="AU5276">
        <f t="shared" si="1160"/>
        <v>3.3460000000000004E-2</v>
      </c>
      <c r="AX5276" s="1"/>
    </row>
    <row r="5277" spans="1:50" x14ac:dyDescent="0.3">
      <c r="A5277" s="19">
        <f t="shared" si="1161"/>
        <v>53302</v>
      </c>
      <c r="B5277">
        <f t="shared" ca="1" si="1148"/>
        <v>-19.927777777777777</v>
      </c>
      <c r="C5277">
        <f ca="1">IF(currency="USD",'Future et co'!D5277,IF(currency="EUR",'Future et co'!E5277,IF(currency="GBP",'Future et co'!F5277,FALSE)))</f>
        <v>3.5830000000000001E-2</v>
      </c>
      <c r="D5277">
        <f t="shared" ca="1" si="1149"/>
        <v>3.5830000000000001E-2</v>
      </c>
      <c r="E5277">
        <f t="shared" ca="1" si="1150"/>
        <v>2.1409999999999998E-2</v>
      </c>
      <c r="F5277">
        <f t="shared" ca="1" si="1151"/>
        <v>3.7088999999999997E-2</v>
      </c>
      <c r="J5277" s="1">
        <v>36573</v>
      </c>
      <c r="K5277" s="20">
        <v>3.319</v>
      </c>
      <c r="L5277">
        <f t="shared" si="1152"/>
        <v>3.3189999999999997E-2</v>
      </c>
      <c r="N5277" s="1">
        <v>36573</v>
      </c>
      <c r="O5277" s="20">
        <v>3.319</v>
      </c>
      <c r="P5277">
        <f t="shared" si="1153"/>
        <v>3.3189999999999997E-2</v>
      </c>
      <c r="R5277" s="1">
        <v>36573</v>
      </c>
      <c r="S5277">
        <v>3.4889999999999999</v>
      </c>
      <c r="T5277">
        <f t="shared" si="1154"/>
        <v>3.4889999999999997E-2</v>
      </c>
      <c r="X5277">
        <f t="shared" si="1155"/>
        <v>0</v>
      </c>
      <c r="AB5277" s="1">
        <v>36573</v>
      </c>
      <c r="AC5277" s="20">
        <v>3.319</v>
      </c>
      <c r="AD5277">
        <f t="shared" si="1156"/>
        <v>3.3189999999999997E-2</v>
      </c>
      <c r="AF5277" s="1">
        <v>36573</v>
      </c>
      <c r="AG5277" s="20">
        <v>3.319</v>
      </c>
      <c r="AH5277">
        <f t="shared" si="1157"/>
        <v>3.3189999999999997E-2</v>
      </c>
      <c r="AJ5277" s="1">
        <v>36573</v>
      </c>
      <c r="AK5277">
        <v>3.4889999999999999</v>
      </c>
      <c r="AL5277">
        <f t="shared" si="1158"/>
        <v>3.4889999999999997E-2</v>
      </c>
      <c r="AP5277">
        <f t="shared" si="1159"/>
        <v>0</v>
      </c>
      <c r="AS5277" s="1">
        <v>36573</v>
      </c>
      <c r="AT5277" s="20">
        <v>3.319</v>
      </c>
      <c r="AU5277">
        <f t="shared" si="1160"/>
        <v>3.3189999999999997E-2</v>
      </c>
      <c r="AX5277" s="1"/>
    </row>
    <row r="5278" spans="1:50" x14ac:dyDescent="0.3">
      <c r="A5278" s="19">
        <f t="shared" si="1161"/>
        <v>53303</v>
      </c>
      <c r="B5278">
        <f t="shared" ca="1" si="1148"/>
        <v>-19.930555555555557</v>
      </c>
      <c r="C5278">
        <f ca="1">IF(currency="USD",'Future et co'!D5278,IF(currency="EUR",'Future et co'!E5278,IF(currency="GBP",'Future et co'!F5278,FALSE)))</f>
        <v>3.5830000000000001E-2</v>
      </c>
      <c r="D5278">
        <f t="shared" ca="1" si="1149"/>
        <v>3.5830000000000001E-2</v>
      </c>
      <c r="E5278">
        <f t="shared" ca="1" si="1150"/>
        <v>2.1409999999999998E-2</v>
      </c>
      <c r="F5278">
        <f t="shared" ca="1" si="1151"/>
        <v>3.7088999999999997E-2</v>
      </c>
      <c r="J5278" s="1">
        <v>36572</v>
      </c>
      <c r="K5278" s="20">
        <v>3.3210000000000002</v>
      </c>
      <c r="L5278">
        <f t="shared" si="1152"/>
        <v>3.3210000000000003E-2</v>
      </c>
      <c r="N5278" s="1">
        <v>36572</v>
      </c>
      <c r="O5278" s="20">
        <v>3.3210000000000002</v>
      </c>
      <c r="P5278">
        <f t="shared" si="1153"/>
        <v>3.3210000000000003E-2</v>
      </c>
      <c r="R5278" s="1">
        <v>36572</v>
      </c>
      <c r="S5278">
        <v>3.488</v>
      </c>
      <c r="T5278">
        <f t="shared" si="1154"/>
        <v>3.4880000000000001E-2</v>
      </c>
      <c r="X5278">
        <f t="shared" si="1155"/>
        <v>0</v>
      </c>
      <c r="AB5278" s="1">
        <v>36572</v>
      </c>
      <c r="AC5278" s="20">
        <v>3.3210000000000002</v>
      </c>
      <c r="AD5278">
        <f t="shared" si="1156"/>
        <v>3.3210000000000003E-2</v>
      </c>
      <c r="AF5278" s="1">
        <v>36572</v>
      </c>
      <c r="AG5278" s="20">
        <v>3.3210000000000002</v>
      </c>
      <c r="AH5278">
        <f t="shared" si="1157"/>
        <v>3.3210000000000003E-2</v>
      </c>
      <c r="AJ5278" s="1">
        <v>36572</v>
      </c>
      <c r="AK5278">
        <v>3.488</v>
      </c>
      <c r="AL5278">
        <f t="shared" si="1158"/>
        <v>3.4880000000000001E-2</v>
      </c>
      <c r="AP5278">
        <f t="shared" si="1159"/>
        <v>0</v>
      </c>
      <c r="AS5278" s="1">
        <v>36572</v>
      </c>
      <c r="AT5278" s="20">
        <v>3.3210000000000002</v>
      </c>
      <c r="AU5278">
        <f t="shared" si="1160"/>
        <v>3.3210000000000003E-2</v>
      </c>
      <c r="AX5278" s="1"/>
    </row>
    <row r="5279" spans="1:50" x14ac:dyDescent="0.3">
      <c r="A5279" s="19">
        <f t="shared" si="1161"/>
        <v>53304</v>
      </c>
      <c r="B5279">
        <f t="shared" ca="1" si="1148"/>
        <v>-19.933333333333334</v>
      </c>
      <c r="C5279">
        <f ca="1">IF(currency="USD",'Future et co'!D5279,IF(currency="EUR",'Future et co'!E5279,IF(currency="GBP",'Future et co'!F5279,FALSE)))</f>
        <v>3.5830000000000001E-2</v>
      </c>
      <c r="D5279">
        <f t="shared" ca="1" si="1149"/>
        <v>3.5830000000000001E-2</v>
      </c>
      <c r="E5279">
        <f t="shared" ca="1" si="1150"/>
        <v>2.1409999999999998E-2</v>
      </c>
      <c r="F5279">
        <f t="shared" ca="1" si="1151"/>
        <v>3.7088999999999997E-2</v>
      </c>
      <c r="J5279" s="1">
        <v>36571</v>
      </c>
      <c r="K5279" s="20">
        <v>3.319</v>
      </c>
      <c r="L5279">
        <f t="shared" si="1152"/>
        <v>3.3189999999999997E-2</v>
      </c>
      <c r="N5279" s="1">
        <v>36571</v>
      </c>
      <c r="O5279" s="20">
        <v>3.319</v>
      </c>
      <c r="P5279">
        <f t="shared" si="1153"/>
        <v>3.3189999999999997E-2</v>
      </c>
      <c r="R5279" s="1">
        <v>36571</v>
      </c>
      <c r="S5279">
        <v>3.4870000000000001</v>
      </c>
      <c r="T5279">
        <f t="shared" si="1154"/>
        <v>3.4869999999999998E-2</v>
      </c>
      <c r="X5279">
        <f t="shared" si="1155"/>
        <v>0</v>
      </c>
      <c r="AB5279" s="1">
        <v>36571</v>
      </c>
      <c r="AC5279" s="20">
        <v>3.319</v>
      </c>
      <c r="AD5279">
        <f t="shared" si="1156"/>
        <v>3.3189999999999997E-2</v>
      </c>
      <c r="AF5279" s="1">
        <v>36571</v>
      </c>
      <c r="AG5279" s="20">
        <v>3.319</v>
      </c>
      <c r="AH5279">
        <f t="shared" si="1157"/>
        <v>3.3189999999999997E-2</v>
      </c>
      <c r="AJ5279" s="1">
        <v>36571</v>
      </c>
      <c r="AK5279">
        <v>3.4870000000000001</v>
      </c>
      <c r="AL5279">
        <f t="shared" si="1158"/>
        <v>3.4869999999999998E-2</v>
      </c>
      <c r="AP5279">
        <f t="shared" si="1159"/>
        <v>0</v>
      </c>
      <c r="AS5279" s="1">
        <v>36571</v>
      </c>
      <c r="AT5279" s="20">
        <v>3.319</v>
      </c>
      <c r="AU5279">
        <f t="shared" si="1160"/>
        <v>3.3189999999999997E-2</v>
      </c>
      <c r="AX5279" s="1"/>
    </row>
    <row r="5280" spans="1:50" x14ac:dyDescent="0.3">
      <c r="A5280" s="19">
        <f t="shared" si="1161"/>
        <v>53307</v>
      </c>
      <c r="B5280">
        <f t="shared" ca="1" si="1148"/>
        <v>-19.941666666666666</v>
      </c>
      <c r="C5280">
        <f ca="1">IF(currency="USD",'Future et co'!D5280,IF(currency="EUR",'Future et co'!E5280,IF(currency="GBP",'Future et co'!F5280,FALSE)))</f>
        <v>3.5830000000000001E-2</v>
      </c>
      <c r="D5280">
        <f t="shared" ca="1" si="1149"/>
        <v>3.5830000000000001E-2</v>
      </c>
      <c r="E5280">
        <f t="shared" ca="1" si="1150"/>
        <v>2.1409999999999998E-2</v>
      </c>
      <c r="F5280">
        <f t="shared" ca="1" si="1151"/>
        <v>3.7088999999999997E-2</v>
      </c>
      <c r="J5280" s="1">
        <v>36570</v>
      </c>
      <c r="K5280" s="20">
        <v>3.32</v>
      </c>
      <c r="L5280">
        <f t="shared" si="1152"/>
        <v>3.32E-2</v>
      </c>
      <c r="N5280" s="1">
        <v>36570</v>
      </c>
      <c r="O5280" s="20">
        <v>3.32</v>
      </c>
      <c r="P5280">
        <f t="shared" si="1153"/>
        <v>3.32E-2</v>
      </c>
      <c r="R5280" s="1">
        <v>36570</v>
      </c>
      <c r="S5280">
        <v>3.49</v>
      </c>
      <c r="T5280">
        <f t="shared" si="1154"/>
        <v>3.49E-2</v>
      </c>
      <c r="X5280">
        <f t="shared" si="1155"/>
        <v>0</v>
      </c>
      <c r="AB5280" s="1">
        <v>36570</v>
      </c>
      <c r="AC5280" s="20">
        <v>3.32</v>
      </c>
      <c r="AD5280">
        <f t="shared" si="1156"/>
        <v>3.32E-2</v>
      </c>
      <c r="AF5280" s="1">
        <v>36570</v>
      </c>
      <c r="AG5280" s="20">
        <v>3.32</v>
      </c>
      <c r="AH5280">
        <f t="shared" si="1157"/>
        <v>3.32E-2</v>
      </c>
      <c r="AJ5280" s="1">
        <v>36570</v>
      </c>
      <c r="AK5280">
        <v>3.49</v>
      </c>
      <c r="AL5280">
        <f t="shared" si="1158"/>
        <v>3.49E-2</v>
      </c>
      <c r="AP5280">
        <f t="shared" si="1159"/>
        <v>0</v>
      </c>
      <c r="AS5280" s="1">
        <v>36570</v>
      </c>
      <c r="AT5280" s="20">
        <v>3.32</v>
      </c>
      <c r="AU5280">
        <f t="shared" si="1160"/>
        <v>3.32E-2</v>
      </c>
      <c r="AX5280" s="1"/>
    </row>
    <row r="5281" spans="1:50" x14ac:dyDescent="0.3">
      <c r="A5281" s="19">
        <f t="shared" si="1161"/>
        <v>53308</v>
      </c>
      <c r="B5281">
        <f t="shared" ca="1" si="1148"/>
        <v>-19.944444444444443</v>
      </c>
      <c r="C5281">
        <f ca="1">IF(currency="USD",'Future et co'!D5281,IF(currency="EUR",'Future et co'!E5281,IF(currency="GBP",'Future et co'!F5281,FALSE)))</f>
        <v>3.5830000000000001E-2</v>
      </c>
      <c r="D5281">
        <f t="shared" ca="1" si="1149"/>
        <v>3.5830000000000001E-2</v>
      </c>
      <c r="E5281">
        <f t="shared" ca="1" si="1150"/>
        <v>2.1409999999999998E-2</v>
      </c>
      <c r="F5281">
        <f t="shared" ca="1" si="1151"/>
        <v>3.7088999999999997E-2</v>
      </c>
      <c r="J5281" s="1">
        <v>36567</v>
      </c>
      <c r="K5281" s="20">
        <v>3.3210000000000002</v>
      </c>
      <c r="L5281">
        <f t="shared" si="1152"/>
        <v>3.3210000000000003E-2</v>
      </c>
      <c r="N5281" s="1">
        <v>36567</v>
      </c>
      <c r="O5281" s="20">
        <v>3.3210000000000002</v>
      </c>
      <c r="P5281">
        <f t="shared" si="1153"/>
        <v>3.3210000000000003E-2</v>
      </c>
      <c r="R5281" s="1">
        <v>36567</v>
      </c>
      <c r="S5281">
        <v>3.4910000000000001</v>
      </c>
      <c r="T5281">
        <f t="shared" si="1154"/>
        <v>3.4910000000000004E-2</v>
      </c>
      <c r="X5281">
        <f t="shared" si="1155"/>
        <v>0</v>
      </c>
      <c r="AB5281" s="1">
        <v>36567</v>
      </c>
      <c r="AC5281" s="20">
        <v>3.3210000000000002</v>
      </c>
      <c r="AD5281">
        <f t="shared" si="1156"/>
        <v>3.3210000000000003E-2</v>
      </c>
      <c r="AF5281" s="1">
        <v>36567</v>
      </c>
      <c r="AG5281" s="20">
        <v>3.3210000000000002</v>
      </c>
      <c r="AH5281">
        <f t="shared" si="1157"/>
        <v>3.3210000000000003E-2</v>
      </c>
      <c r="AJ5281" s="1">
        <v>36567</v>
      </c>
      <c r="AK5281">
        <v>3.4910000000000001</v>
      </c>
      <c r="AL5281">
        <f t="shared" si="1158"/>
        <v>3.4910000000000004E-2</v>
      </c>
      <c r="AP5281">
        <f t="shared" si="1159"/>
        <v>0</v>
      </c>
      <c r="AS5281" s="1">
        <v>36567</v>
      </c>
      <c r="AT5281" s="20">
        <v>3.3210000000000002</v>
      </c>
      <c r="AU5281">
        <f t="shared" si="1160"/>
        <v>3.3210000000000003E-2</v>
      </c>
      <c r="AX5281" s="1"/>
    </row>
    <row r="5282" spans="1:50" x14ac:dyDescent="0.3">
      <c r="A5282" s="19">
        <f t="shared" si="1161"/>
        <v>53309</v>
      </c>
      <c r="B5282">
        <f t="shared" ca="1" si="1148"/>
        <v>-19.947222222222223</v>
      </c>
      <c r="C5282">
        <f ca="1">IF(currency="USD",'Future et co'!D5282,IF(currency="EUR",'Future et co'!E5282,IF(currency="GBP",'Future et co'!F5282,FALSE)))</f>
        <v>3.5830000000000001E-2</v>
      </c>
      <c r="D5282">
        <f t="shared" ca="1" si="1149"/>
        <v>3.5830000000000001E-2</v>
      </c>
      <c r="E5282">
        <f t="shared" ca="1" si="1150"/>
        <v>2.1409999999999998E-2</v>
      </c>
      <c r="F5282">
        <f t="shared" ca="1" si="1151"/>
        <v>3.7088999999999997E-2</v>
      </c>
      <c r="J5282" s="1">
        <v>36566</v>
      </c>
      <c r="K5282" s="20">
        <v>3.3210000000000002</v>
      </c>
      <c r="L5282">
        <f t="shared" si="1152"/>
        <v>3.3210000000000003E-2</v>
      </c>
      <c r="N5282" s="1">
        <v>36566</v>
      </c>
      <c r="O5282" s="20">
        <v>3.3210000000000002</v>
      </c>
      <c r="P5282">
        <f t="shared" si="1153"/>
        <v>3.3210000000000003E-2</v>
      </c>
      <c r="R5282" s="1">
        <v>36566</v>
      </c>
      <c r="S5282">
        <v>3.4870000000000001</v>
      </c>
      <c r="T5282">
        <f t="shared" si="1154"/>
        <v>3.4869999999999998E-2</v>
      </c>
      <c r="X5282">
        <f t="shared" si="1155"/>
        <v>0</v>
      </c>
      <c r="AB5282" s="1">
        <v>36566</v>
      </c>
      <c r="AC5282" s="20">
        <v>3.3210000000000002</v>
      </c>
      <c r="AD5282">
        <f t="shared" si="1156"/>
        <v>3.3210000000000003E-2</v>
      </c>
      <c r="AF5282" s="1">
        <v>36566</v>
      </c>
      <c r="AG5282" s="20">
        <v>3.3210000000000002</v>
      </c>
      <c r="AH5282">
        <f t="shared" si="1157"/>
        <v>3.3210000000000003E-2</v>
      </c>
      <c r="AJ5282" s="1">
        <v>36566</v>
      </c>
      <c r="AK5282">
        <v>3.4870000000000001</v>
      </c>
      <c r="AL5282">
        <f t="shared" si="1158"/>
        <v>3.4869999999999998E-2</v>
      </c>
      <c r="AP5282">
        <f t="shared" si="1159"/>
        <v>0</v>
      </c>
      <c r="AS5282" s="1">
        <v>36566</v>
      </c>
      <c r="AT5282" s="20">
        <v>3.3210000000000002</v>
      </c>
      <c r="AU5282">
        <f t="shared" si="1160"/>
        <v>3.3210000000000003E-2</v>
      </c>
      <c r="AX5282" s="1"/>
    </row>
    <row r="5283" spans="1:50" x14ac:dyDescent="0.3">
      <c r="A5283" s="19">
        <f t="shared" si="1161"/>
        <v>53310</v>
      </c>
      <c r="B5283">
        <f t="shared" ca="1" si="1148"/>
        <v>-19.95</v>
      </c>
      <c r="C5283">
        <f ca="1">IF(currency="USD",'Future et co'!D5283,IF(currency="EUR",'Future et co'!E5283,IF(currency="GBP",'Future et co'!F5283,FALSE)))</f>
        <v>3.5830000000000001E-2</v>
      </c>
      <c r="D5283">
        <f t="shared" ca="1" si="1149"/>
        <v>3.5830000000000001E-2</v>
      </c>
      <c r="E5283">
        <f t="shared" ca="1" si="1150"/>
        <v>2.1409999999999998E-2</v>
      </c>
      <c r="F5283">
        <f t="shared" ca="1" si="1151"/>
        <v>3.7088999999999997E-2</v>
      </c>
      <c r="J5283" s="1">
        <v>36565</v>
      </c>
      <c r="K5283" s="20">
        <v>3.3220000000000001</v>
      </c>
      <c r="L5283">
        <f t="shared" si="1152"/>
        <v>3.322E-2</v>
      </c>
      <c r="N5283" s="1">
        <v>36565</v>
      </c>
      <c r="O5283" s="20">
        <v>3.3220000000000001</v>
      </c>
      <c r="P5283">
        <f t="shared" si="1153"/>
        <v>3.322E-2</v>
      </c>
      <c r="R5283" s="1">
        <v>36565</v>
      </c>
      <c r="S5283">
        <v>3.492</v>
      </c>
      <c r="T5283">
        <f t="shared" si="1154"/>
        <v>3.492E-2</v>
      </c>
      <c r="X5283">
        <f t="shared" si="1155"/>
        <v>0</v>
      </c>
      <c r="AB5283" s="1">
        <v>36565</v>
      </c>
      <c r="AC5283" s="20">
        <v>3.3220000000000001</v>
      </c>
      <c r="AD5283">
        <f t="shared" si="1156"/>
        <v>3.322E-2</v>
      </c>
      <c r="AF5283" s="1">
        <v>36565</v>
      </c>
      <c r="AG5283" s="20">
        <v>3.3220000000000001</v>
      </c>
      <c r="AH5283">
        <f t="shared" si="1157"/>
        <v>3.322E-2</v>
      </c>
      <c r="AJ5283" s="1">
        <v>36565</v>
      </c>
      <c r="AK5283">
        <v>3.492</v>
      </c>
      <c r="AL5283">
        <f t="shared" si="1158"/>
        <v>3.492E-2</v>
      </c>
      <c r="AP5283">
        <f t="shared" si="1159"/>
        <v>0</v>
      </c>
      <c r="AS5283" s="1">
        <v>36565</v>
      </c>
      <c r="AT5283" s="20">
        <v>3.3220000000000001</v>
      </c>
      <c r="AU5283">
        <f t="shared" si="1160"/>
        <v>3.322E-2</v>
      </c>
      <c r="AX5283" s="1"/>
    </row>
    <row r="5284" spans="1:50" x14ac:dyDescent="0.3">
      <c r="A5284" s="19">
        <f t="shared" si="1161"/>
        <v>53311</v>
      </c>
      <c r="B5284">
        <f t="shared" ca="1" si="1148"/>
        <v>-19.952777777777779</v>
      </c>
      <c r="C5284">
        <f ca="1">IF(currency="USD",'Future et co'!D5284,IF(currency="EUR",'Future et co'!E5284,IF(currency="GBP",'Future et co'!F5284,FALSE)))</f>
        <v>3.5830000000000001E-2</v>
      </c>
      <c r="D5284">
        <f t="shared" ca="1" si="1149"/>
        <v>3.5830000000000001E-2</v>
      </c>
      <c r="E5284">
        <f t="shared" ca="1" si="1150"/>
        <v>2.1409999999999998E-2</v>
      </c>
      <c r="F5284">
        <f t="shared" ca="1" si="1151"/>
        <v>3.7088999999999997E-2</v>
      </c>
      <c r="J5284" s="1">
        <v>36564</v>
      </c>
      <c r="K5284" s="20">
        <v>3.323</v>
      </c>
      <c r="L5284">
        <f t="shared" si="1152"/>
        <v>3.3230000000000003E-2</v>
      </c>
      <c r="N5284" s="1">
        <v>36564</v>
      </c>
      <c r="O5284" s="20">
        <v>3.323</v>
      </c>
      <c r="P5284">
        <f t="shared" si="1153"/>
        <v>3.3230000000000003E-2</v>
      </c>
      <c r="R5284" s="1">
        <v>36564</v>
      </c>
      <c r="S5284">
        <v>3.496</v>
      </c>
      <c r="T5284">
        <f t="shared" si="1154"/>
        <v>3.4959999999999998E-2</v>
      </c>
      <c r="X5284">
        <f t="shared" si="1155"/>
        <v>0</v>
      </c>
      <c r="AB5284" s="1">
        <v>36564</v>
      </c>
      <c r="AC5284" s="20">
        <v>3.323</v>
      </c>
      <c r="AD5284">
        <f t="shared" si="1156"/>
        <v>3.3230000000000003E-2</v>
      </c>
      <c r="AF5284" s="1">
        <v>36564</v>
      </c>
      <c r="AG5284" s="20">
        <v>3.323</v>
      </c>
      <c r="AH5284">
        <f t="shared" si="1157"/>
        <v>3.3230000000000003E-2</v>
      </c>
      <c r="AJ5284" s="1">
        <v>36564</v>
      </c>
      <c r="AK5284">
        <v>3.496</v>
      </c>
      <c r="AL5284">
        <f t="shared" si="1158"/>
        <v>3.4959999999999998E-2</v>
      </c>
      <c r="AP5284">
        <f t="shared" si="1159"/>
        <v>0</v>
      </c>
      <c r="AS5284" s="1">
        <v>36564</v>
      </c>
      <c r="AT5284" s="20">
        <v>3.323</v>
      </c>
      <c r="AU5284">
        <f t="shared" si="1160"/>
        <v>3.3230000000000003E-2</v>
      </c>
      <c r="AX5284" s="1"/>
    </row>
    <row r="5285" spans="1:50" x14ac:dyDescent="0.3">
      <c r="A5285" s="19">
        <f t="shared" si="1161"/>
        <v>53314</v>
      </c>
      <c r="B5285">
        <f t="shared" ca="1" si="1148"/>
        <v>-19.961111111111112</v>
      </c>
      <c r="C5285">
        <f ca="1">IF(currency="USD",'Future et co'!D5285,IF(currency="EUR",'Future et co'!E5285,IF(currency="GBP",'Future et co'!F5285,FALSE)))</f>
        <v>3.5830000000000001E-2</v>
      </c>
      <c r="D5285">
        <f t="shared" ca="1" si="1149"/>
        <v>3.5830000000000001E-2</v>
      </c>
      <c r="E5285">
        <f t="shared" ca="1" si="1150"/>
        <v>2.1409999999999998E-2</v>
      </c>
      <c r="F5285">
        <f t="shared" ca="1" si="1151"/>
        <v>3.7088999999999997E-2</v>
      </c>
      <c r="J5285" s="1">
        <v>36563</v>
      </c>
      <c r="K5285" s="20">
        <v>3.3250000000000002</v>
      </c>
      <c r="L5285">
        <f t="shared" si="1152"/>
        <v>3.3250000000000002E-2</v>
      </c>
      <c r="N5285" s="1">
        <v>36563</v>
      </c>
      <c r="O5285" s="20">
        <v>3.3250000000000002</v>
      </c>
      <c r="P5285">
        <f t="shared" si="1153"/>
        <v>3.3250000000000002E-2</v>
      </c>
      <c r="R5285" s="1">
        <v>36563</v>
      </c>
      <c r="S5285">
        <v>3.496</v>
      </c>
      <c r="T5285">
        <f t="shared" si="1154"/>
        <v>3.4959999999999998E-2</v>
      </c>
      <c r="X5285">
        <f t="shared" si="1155"/>
        <v>0</v>
      </c>
      <c r="AB5285" s="1">
        <v>36563</v>
      </c>
      <c r="AC5285" s="20">
        <v>3.3250000000000002</v>
      </c>
      <c r="AD5285">
        <f t="shared" si="1156"/>
        <v>3.3250000000000002E-2</v>
      </c>
      <c r="AF5285" s="1">
        <v>36563</v>
      </c>
      <c r="AG5285" s="20">
        <v>3.3250000000000002</v>
      </c>
      <c r="AH5285">
        <f t="shared" si="1157"/>
        <v>3.3250000000000002E-2</v>
      </c>
      <c r="AJ5285" s="1">
        <v>36563</v>
      </c>
      <c r="AK5285">
        <v>3.496</v>
      </c>
      <c r="AL5285">
        <f t="shared" si="1158"/>
        <v>3.4959999999999998E-2</v>
      </c>
      <c r="AP5285">
        <f t="shared" si="1159"/>
        <v>0</v>
      </c>
      <c r="AS5285" s="1">
        <v>36563</v>
      </c>
      <c r="AT5285" s="20">
        <v>3.3250000000000002</v>
      </c>
      <c r="AU5285">
        <f t="shared" si="1160"/>
        <v>3.3250000000000002E-2</v>
      </c>
      <c r="AX5285" s="1"/>
    </row>
    <row r="5286" spans="1:50" x14ac:dyDescent="0.3">
      <c r="A5286" s="19">
        <f t="shared" si="1161"/>
        <v>53315</v>
      </c>
      <c r="B5286">
        <f t="shared" ca="1" si="1148"/>
        <v>-19.963888888888889</v>
      </c>
      <c r="C5286">
        <f ca="1">IF(currency="USD",'Future et co'!D5286,IF(currency="EUR",'Future et co'!E5286,IF(currency="GBP",'Future et co'!F5286,FALSE)))</f>
        <v>3.5830000000000001E-2</v>
      </c>
      <c r="D5286">
        <f t="shared" ca="1" si="1149"/>
        <v>3.5830000000000001E-2</v>
      </c>
      <c r="E5286">
        <f t="shared" ca="1" si="1150"/>
        <v>2.1409999999999998E-2</v>
      </c>
      <c r="F5286">
        <f t="shared" ca="1" si="1151"/>
        <v>3.7088999999999997E-2</v>
      </c>
      <c r="J5286" s="1">
        <v>36560</v>
      </c>
      <c r="K5286" s="20">
        <v>3.3210000000000002</v>
      </c>
      <c r="L5286">
        <f t="shared" si="1152"/>
        <v>3.3210000000000003E-2</v>
      </c>
      <c r="N5286" s="1">
        <v>36560</v>
      </c>
      <c r="O5286" s="20">
        <v>3.3210000000000002</v>
      </c>
      <c r="P5286">
        <f t="shared" si="1153"/>
        <v>3.3210000000000003E-2</v>
      </c>
      <c r="R5286" s="1">
        <v>36560</v>
      </c>
      <c r="S5286">
        <v>3.4929999999999999</v>
      </c>
      <c r="T5286">
        <f t="shared" si="1154"/>
        <v>3.4929999999999996E-2</v>
      </c>
      <c r="X5286">
        <f t="shared" si="1155"/>
        <v>0</v>
      </c>
      <c r="AB5286" s="1">
        <v>36560</v>
      </c>
      <c r="AC5286" s="20">
        <v>3.3210000000000002</v>
      </c>
      <c r="AD5286">
        <f t="shared" si="1156"/>
        <v>3.3210000000000003E-2</v>
      </c>
      <c r="AF5286" s="1">
        <v>36560</v>
      </c>
      <c r="AG5286" s="20">
        <v>3.3210000000000002</v>
      </c>
      <c r="AH5286">
        <f t="shared" si="1157"/>
        <v>3.3210000000000003E-2</v>
      </c>
      <c r="AJ5286" s="1">
        <v>36560</v>
      </c>
      <c r="AK5286">
        <v>3.4929999999999999</v>
      </c>
      <c r="AL5286">
        <f t="shared" si="1158"/>
        <v>3.4929999999999996E-2</v>
      </c>
      <c r="AP5286">
        <f t="shared" si="1159"/>
        <v>0</v>
      </c>
      <c r="AS5286" s="1">
        <v>36560</v>
      </c>
      <c r="AT5286" s="20">
        <v>3.3210000000000002</v>
      </c>
      <c r="AU5286">
        <f t="shared" si="1160"/>
        <v>3.3210000000000003E-2</v>
      </c>
      <c r="AX5286" s="1"/>
    </row>
    <row r="5287" spans="1:50" x14ac:dyDescent="0.3">
      <c r="A5287" s="19">
        <f t="shared" si="1161"/>
        <v>53316</v>
      </c>
      <c r="B5287">
        <f t="shared" ca="1" si="1148"/>
        <v>-19.966666666666665</v>
      </c>
      <c r="C5287">
        <f ca="1">IF(currency="USD",'Future et co'!D5287,IF(currency="EUR",'Future et co'!E5287,IF(currency="GBP",'Future et co'!F5287,FALSE)))</f>
        <v>3.5830000000000001E-2</v>
      </c>
      <c r="D5287">
        <f t="shared" ca="1" si="1149"/>
        <v>3.5830000000000001E-2</v>
      </c>
      <c r="E5287">
        <f t="shared" ca="1" si="1150"/>
        <v>2.1409999999999998E-2</v>
      </c>
      <c r="F5287">
        <f t="shared" ca="1" si="1151"/>
        <v>3.7088999999999997E-2</v>
      </c>
      <c r="J5287" s="1">
        <v>36559</v>
      </c>
      <c r="K5287" s="20">
        <v>3.302</v>
      </c>
      <c r="L5287">
        <f t="shared" si="1152"/>
        <v>3.3020000000000001E-2</v>
      </c>
      <c r="N5287" s="1">
        <v>36559</v>
      </c>
      <c r="O5287" s="20">
        <v>3.302</v>
      </c>
      <c r="P5287">
        <f t="shared" si="1153"/>
        <v>3.3020000000000001E-2</v>
      </c>
      <c r="R5287" s="1">
        <v>36559</v>
      </c>
      <c r="S5287">
        <v>3.4980000000000002</v>
      </c>
      <c r="T5287">
        <f t="shared" si="1154"/>
        <v>3.4980000000000004E-2</v>
      </c>
      <c r="X5287">
        <f t="shared" si="1155"/>
        <v>0</v>
      </c>
      <c r="AB5287" s="1">
        <v>36559</v>
      </c>
      <c r="AC5287" s="20">
        <v>3.302</v>
      </c>
      <c r="AD5287">
        <f t="shared" si="1156"/>
        <v>3.3020000000000001E-2</v>
      </c>
      <c r="AF5287" s="1">
        <v>36559</v>
      </c>
      <c r="AG5287" s="20">
        <v>3.302</v>
      </c>
      <c r="AH5287">
        <f t="shared" si="1157"/>
        <v>3.3020000000000001E-2</v>
      </c>
      <c r="AJ5287" s="1">
        <v>36559</v>
      </c>
      <c r="AK5287">
        <v>3.4980000000000002</v>
      </c>
      <c r="AL5287">
        <f t="shared" si="1158"/>
        <v>3.4980000000000004E-2</v>
      </c>
      <c r="AP5287">
        <f t="shared" si="1159"/>
        <v>0</v>
      </c>
      <c r="AS5287" s="1">
        <v>36559</v>
      </c>
      <c r="AT5287" s="20">
        <v>3.302</v>
      </c>
      <c r="AU5287">
        <f t="shared" si="1160"/>
        <v>3.3020000000000001E-2</v>
      </c>
      <c r="AX5287" s="1"/>
    </row>
    <row r="5288" spans="1:50" x14ac:dyDescent="0.3">
      <c r="A5288" s="19">
        <f t="shared" si="1161"/>
        <v>53317</v>
      </c>
      <c r="B5288">
        <f t="shared" ca="1" si="1148"/>
        <v>-19.969444444444445</v>
      </c>
      <c r="C5288">
        <f ca="1">IF(currency="USD",'Future et co'!D5288,IF(currency="EUR",'Future et co'!E5288,IF(currency="GBP",'Future et co'!F5288,FALSE)))</f>
        <v>3.5830000000000001E-2</v>
      </c>
      <c r="D5288">
        <f t="shared" ca="1" si="1149"/>
        <v>3.5830000000000001E-2</v>
      </c>
      <c r="E5288">
        <f t="shared" ca="1" si="1150"/>
        <v>2.1409999999999998E-2</v>
      </c>
      <c r="F5288">
        <f t="shared" ca="1" si="1151"/>
        <v>3.7088999999999997E-2</v>
      </c>
      <c r="J5288" s="1">
        <v>36558</v>
      </c>
      <c r="K5288" s="20">
        <v>3.2949999999999999</v>
      </c>
      <c r="L5288">
        <f t="shared" si="1152"/>
        <v>3.295E-2</v>
      </c>
      <c r="N5288" s="1">
        <v>36558</v>
      </c>
      <c r="O5288" s="20">
        <v>3.2949999999999999</v>
      </c>
      <c r="P5288">
        <f t="shared" si="1153"/>
        <v>3.295E-2</v>
      </c>
      <c r="R5288" s="1">
        <v>36558</v>
      </c>
      <c r="S5288">
        <v>3.4889999999999999</v>
      </c>
      <c r="T5288">
        <f t="shared" si="1154"/>
        <v>3.4889999999999997E-2</v>
      </c>
      <c r="X5288">
        <f t="shared" si="1155"/>
        <v>0</v>
      </c>
      <c r="AB5288" s="1">
        <v>36558</v>
      </c>
      <c r="AC5288" s="20">
        <v>3.2949999999999999</v>
      </c>
      <c r="AD5288">
        <f t="shared" si="1156"/>
        <v>3.295E-2</v>
      </c>
      <c r="AF5288" s="1">
        <v>36558</v>
      </c>
      <c r="AG5288" s="20">
        <v>3.2949999999999999</v>
      </c>
      <c r="AH5288">
        <f t="shared" si="1157"/>
        <v>3.295E-2</v>
      </c>
      <c r="AJ5288" s="1">
        <v>36558</v>
      </c>
      <c r="AK5288">
        <v>3.4889999999999999</v>
      </c>
      <c r="AL5288">
        <f t="shared" si="1158"/>
        <v>3.4889999999999997E-2</v>
      </c>
      <c r="AP5288">
        <f t="shared" si="1159"/>
        <v>0</v>
      </c>
      <c r="AS5288" s="1">
        <v>36558</v>
      </c>
      <c r="AT5288" s="20">
        <v>3.2949999999999999</v>
      </c>
      <c r="AU5288">
        <f t="shared" si="1160"/>
        <v>3.295E-2</v>
      </c>
      <c r="AX5288" s="1"/>
    </row>
    <row r="5289" spans="1:50" x14ac:dyDescent="0.3">
      <c r="A5289" s="19">
        <f t="shared" si="1161"/>
        <v>53318</v>
      </c>
      <c r="B5289">
        <f t="shared" ca="1" si="1148"/>
        <v>-19.972222222222221</v>
      </c>
      <c r="C5289">
        <f ca="1">IF(currency="USD",'Future et co'!D5289,IF(currency="EUR",'Future et co'!E5289,IF(currency="GBP",'Future et co'!F5289,FALSE)))</f>
        <v>3.5830000000000001E-2</v>
      </c>
      <c r="D5289">
        <f t="shared" ca="1" si="1149"/>
        <v>3.5830000000000001E-2</v>
      </c>
      <c r="E5289">
        <f t="shared" ca="1" si="1150"/>
        <v>2.1409999999999998E-2</v>
      </c>
      <c r="F5289">
        <f t="shared" ca="1" si="1151"/>
        <v>3.7088999999999997E-2</v>
      </c>
      <c r="J5289" s="1">
        <v>36557</v>
      </c>
      <c r="K5289" s="20">
        <v>3.3130000000000002</v>
      </c>
      <c r="L5289">
        <f t="shared" si="1152"/>
        <v>3.313E-2</v>
      </c>
      <c r="N5289" s="1">
        <v>36557</v>
      </c>
      <c r="O5289" s="20">
        <v>3.3130000000000002</v>
      </c>
      <c r="P5289">
        <f t="shared" si="1153"/>
        <v>3.313E-2</v>
      </c>
      <c r="R5289" s="1">
        <v>36557</v>
      </c>
      <c r="S5289">
        <v>3.496</v>
      </c>
      <c r="T5289">
        <f t="shared" si="1154"/>
        <v>3.4959999999999998E-2</v>
      </c>
      <c r="X5289">
        <f t="shared" si="1155"/>
        <v>0</v>
      </c>
      <c r="AB5289" s="1">
        <v>36557</v>
      </c>
      <c r="AC5289" s="20">
        <v>3.3130000000000002</v>
      </c>
      <c r="AD5289">
        <f t="shared" si="1156"/>
        <v>3.313E-2</v>
      </c>
      <c r="AF5289" s="1">
        <v>36557</v>
      </c>
      <c r="AG5289" s="20">
        <v>3.3130000000000002</v>
      </c>
      <c r="AH5289">
        <f t="shared" si="1157"/>
        <v>3.313E-2</v>
      </c>
      <c r="AJ5289" s="1">
        <v>36557</v>
      </c>
      <c r="AK5289">
        <v>3.496</v>
      </c>
      <c r="AL5289">
        <f t="shared" si="1158"/>
        <v>3.4959999999999998E-2</v>
      </c>
      <c r="AP5289">
        <f t="shared" si="1159"/>
        <v>0</v>
      </c>
      <c r="AS5289" s="1">
        <v>36557</v>
      </c>
      <c r="AT5289" s="20">
        <v>3.3130000000000002</v>
      </c>
      <c r="AU5289">
        <f t="shared" si="1160"/>
        <v>3.313E-2</v>
      </c>
      <c r="AX5289" s="1"/>
    </row>
    <row r="5290" spans="1:50" x14ac:dyDescent="0.3">
      <c r="A5290" s="19">
        <f t="shared" si="1161"/>
        <v>53321</v>
      </c>
      <c r="B5290">
        <f t="shared" ca="1" si="1148"/>
        <v>-19.980555555555554</v>
      </c>
      <c r="C5290">
        <f ca="1">IF(currency="USD",'Future et co'!D5290,IF(currency="EUR",'Future et co'!E5290,IF(currency="GBP",'Future et co'!F5290,FALSE)))</f>
        <v>3.5830000000000001E-2</v>
      </c>
      <c r="D5290">
        <f t="shared" ca="1" si="1149"/>
        <v>3.5830000000000001E-2</v>
      </c>
      <c r="E5290">
        <f t="shared" ca="1" si="1150"/>
        <v>2.1409999999999998E-2</v>
      </c>
      <c r="F5290">
        <f t="shared" ca="1" si="1151"/>
        <v>3.7088999999999997E-2</v>
      </c>
      <c r="J5290" s="1">
        <v>36556</v>
      </c>
      <c r="K5290" s="20">
        <v>3.306</v>
      </c>
      <c r="L5290">
        <f t="shared" si="1152"/>
        <v>3.3059999999999999E-2</v>
      </c>
      <c r="N5290" s="1">
        <v>36556</v>
      </c>
      <c r="O5290" s="20">
        <v>3.306</v>
      </c>
      <c r="P5290">
        <f t="shared" si="1153"/>
        <v>3.3059999999999999E-2</v>
      </c>
      <c r="R5290" s="1">
        <v>36556</v>
      </c>
      <c r="S5290">
        <v>3.492</v>
      </c>
      <c r="T5290">
        <f t="shared" si="1154"/>
        <v>3.492E-2</v>
      </c>
      <c r="X5290">
        <f t="shared" si="1155"/>
        <v>0</v>
      </c>
      <c r="AB5290" s="1">
        <v>36556</v>
      </c>
      <c r="AC5290" s="20">
        <v>3.306</v>
      </c>
      <c r="AD5290">
        <f t="shared" si="1156"/>
        <v>3.3059999999999999E-2</v>
      </c>
      <c r="AF5290" s="1">
        <v>36556</v>
      </c>
      <c r="AG5290" s="20">
        <v>3.306</v>
      </c>
      <c r="AH5290">
        <f t="shared" si="1157"/>
        <v>3.3059999999999999E-2</v>
      </c>
      <c r="AJ5290" s="1">
        <v>36556</v>
      </c>
      <c r="AK5290">
        <v>3.492</v>
      </c>
      <c r="AL5290">
        <f t="shared" si="1158"/>
        <v>3.492E-2</v>
      </c>
      <c r="AP5290">
        <f t="shared" si="1159"/>
        <v>0</v>
      </c>
      <c r="AS5290" s="1">
        <v>36556</v>
      </c>
      <c r="AT5290" s="20">
        <v>3.306</v>
      </c>
      <c r="AU5290">
        <f t="shared" si="1160"/>
        <v>3.3059999999999999E-2</v>
      </c>
      <c r="AX5290" s="1"/>
    </row>
    <row r="5291" spans="1:50" x14ac:dyDescent="0.3">
      <c r="A5291" s="19">
        <f t="shared" si="1161"/>
        <v>53322</v>
      </c>
      <c r="B5291">
        <f t="shared" ca="1" si="1148"/>
        <v>-19.983333333333334</v>
      </c>
      <c r="C5291">
        <f ca="1">IF(currency="USD",'Future et co'!D5291,IF(currency="EUR",'Future et co'!E5291,IF(currency="GBP",'Future et co'!F5291,FALSE)))</f>
        <v>3.5830000000000001E-2</v>
      </c>
      <c r="D5291">
        <f t="shared" ca="1" si="1149"/>
        <v>3.5830000000000001E-2</v>
      </c>
      <c r="E5291">
        <f t="shared" ca="1" si="1150"/>
        <v>2.1409999999999998E-2</v>
      </c>
      <c r="F5291">
        <f t="shared" ca="1" si="1151"/>
        <v>3.7088999999999997E-2</v>
      </c>
      <c r="J5291" s="1">
        <v>36553</v>
      </c>
      <c r="K5291" s="20">
        <v>3.298</v>
      </c>
      <c r="L5291">
        <f t="shared" si="1152"/>
        <v>3.2980000000000002E-2</v>
      </c>
      <c r="N5291" s="1">
        <v>36553</v>
      </c>
      <c r="O5291" s="20">
        <v>3.298</v>
      </c>
      <c r="P5291">
        <f t="shared" si="1153"/>
        <v>3.2980000000000002E-2</v>
      </c>
      <c r="R5291" s="1">
        <v>36553</v>
      </c>
      <c r="S5291">
        <v>3.4860000000000002</v>
      </c>
      <c r="T5291">
        <f t="shared" si="1154"/>
        <v>3.4860000000000002E-2</v>
      </c>
      <c r="X5291">
        <f t="shared" si="1155"/>
        <v>0</v>
      </c>
      <c r="AB5291" s="1">
        <v>36553</v>
      </c>
      <c r="AC5291" s="20">
        <v>3.298</v>
      </c>
      <c r="AD5291">
        <f t="shared" si="1156"/>
        <v>3.2980000000000002E-2</v>
      </c>
      <c r="AF5291" s="1">
        <v>36553</v>
      </c>
      <c r="AG5291" s="20">
        <v>3.298</v>
      </c>
      <c r="AH5291">
        <f t="shared" si="1157"/>
        <v>3.2980000000000002E-2</v>
      </c>
      <c r="AJ5291" s="1">
        <v>36553</v>
      </c>
      <c r="AK5291">
        <v>3.4860000000000002</v>
      </c>
      <c r="AL5291">
        <f t="shared" si="1158"/>
        <v>3.4860000000000002E-2</v>
      </c>
      <c r="AP5291">
        <f t="shared" si="1159"/>
        <v>0</v>
      </c>
      <c r="AS5291" s="1">
        <v>36553</v>
      </c>
      <c r="AT5291" s="20">
        <v>3.298</v>
      </c>
      <c r="AU5291">
        <f t="shared" si="1160"/>
        <v>3.2980000000000002E-2</v>
      </c>
      <c r="AX5291" s="1"/>
    </row>
    <row r="5292" spans="1:50" x14ac:dyDescent="0.3">
      <c r="A5292" s="19">
        <f t="shared" si="1161"/>
        <v>53323</v>
      </c>
      <c r="B5292">
        <f t="shared" ca="1" si="1148"/>
        <v>-19.986111111111111</v>
      </c>
      <c r="C5292">
        <f ca="1">IF(currency="USD",'Future et co'!D5292,IF(currency="EUR",'Future et co'!E5292,IF(currency="GBP",'Future et co'!F5292,FALSE)))</f>
        <v>3.5830000000000001E-2</v>
      </c>
      <c r="D5292">
        <f t="shared" ca="1" si="1149"/>
        <v>3.5830000000000001E-2</v>
      </c>
      <c r="E5292">
        <f t="shared" ca="1" si="1150"/>
        <v>2.1409999999999998E-2</v>
      </c>
      <c r="F5292">
        <f t="shared" ca="1" si="1151"/>
        <v>3.7088999999999997E-2</v>
      </c>
      <c r="J5292" s="1">
        <v>36552</v>
      </c>
      <c r="K5292" s="20">
        <v>3.2429999999999999</v>
      </c>
      <c r="L5292">
        <f t="shared" si="1152"/>
        <v>3.243E-2</v>
      </c>
      <c r="N5292" s="1">
        <v>36552</v>
      </c>
      <c r="O5292" s="20">
        <v>3.2429999999999999</v>
      </c>
      <c r="P5292">
        <f t="shared" si="1153"/>
        <v>3.243E-2</v>
      </c>
      <c r="R5292" s="1">
        <v>36552</v>
      </c>
      <c r="S5292">
        <v>3.4279999999999999</v>
      </c>
      <c r="T5292">
        <f t="shared" si="1154"/>
        <v>3.4279999999999998E-2</v>
      </c>
      <c r="X5292">
        <f t="shared" si="1155"/>
        <v>0</v>
      </c>
      <c r="AB5292" s="1">
        <v>36552</v>
      </c>
      <c r="AC5292" s="20">
        <v>3.2429999999999999</v>
      </c>
      <c r="AD5292">
        <f t="shared" si="1156"/>
        <v>3.243E-2</v>
      </c>
      <c r="AF5292" s="1">
        <v>36552</v>
      </c>
      <c r="AG5292" s="20">
        <v>3.2429999999999999</v>
      </c>
      <c r="AH5292">
        <f t="shared" si="1157"/>
        <v>3.243E-2</v>
      </c>
      <c r="AJ5292" s="1">
        <v>36552</v>
      </c>
      <c r="AK5292">
        <v>3.4279999999999999</v>
      </c>
      <c r="AL5292">
        <f t="shared" si="1158"/>
        <v>3.4279999999999998E-2</v>
      </c>
      <c r="AP5292">
        <f t="shared" si="1159"/>
        <v>0</v>
      </c>
      <c r="AS5292" s="1">
        <v>36552</v>
      </c>
      <c r="AT5292" s="20">
        <v>3.2429999999999999</v>
      </c>
      <c r="AU5292">
        <f t="shared" si="1160"/>
        <v>3.243E-2</v>
      </c>
      <c r="AX5292" s="1"/>
    </row>
    <row r="5293" spans="1:50" x14ac:dyDescent="0.3">
      <c r="A5293" s="19">
        <f t="shared" si="1161"/>
        <v>53324</v>
      </c>
      <c r="B5293">
        <f t="shared" ca="1" si="1148"/>
        <v>-19.988888888888887</v>
      </c>
      <c r="C5293">
        <f ca="1">IF(currency="USD",'Future et co'!D5293,IF(currency="EUR",'Future et co'!E5293,IF(currency="GBP",'Future et co'!F5293,FALSE)))</f>
        <v>3.5830000000000001E-2</v>
      </c>
      <c r="D5293">
        <f t="shared" ca="1" si="1149"/>
        <v>3.5830000000000001E-2</v>
      </c>
      <c r="E5293">
        <f t="shared" ca="1" si="1150"/>
        <v>2.1409999999999998E-2</v>
      </c>
      <c r="F5293">
        <f t="shared" ca="1" si="1151"/>
        <v>3.7088999999999997E-2</v>
      </c>
      <c r="J5293" s="1">
        <v>36551</v>
      </c>
      <c r="K5293" s="20">
        <v>3.1309999999999998</v>
      </c>
      <c r="L5293">
        <f t="shared" si="1152"/>
        <v>3.1309999999999998E-2</v>
      </c>
      <c r="N5293" s="1">
        <v>36551</v>
      </c>
      <c r="O5293" s="20">
        <v>3.1309999999999998</v>
      </c>
      <c r="P5293">
        <f t="shared" si="1153"/>
        <v>3.1309999999999998E-2</v>
      </c>
      <c r="R5293" s="1">
        <v>36551</v>
      </c>
      <c r="S5293">
        <v>3.3319999999999999</v>
      </c>
      <c r="T5293">
        <f t="shared" si="1154"/>
        <v>3.3319999999999995E-2</v>
      </c>
      <c r="X5293">
        <f t="shared" si="1155"/>
        <v>0</v>
      </c>
      <c r="AB5293" s="1">
        <v>36551</v>
      </c>
      <c r="AC5293" s="20">
        <v>3.1309999999999998</v>
      </c>
      <c r="AD5293">
        <f t="shared" si="1156"/>
        <v>3.1309999999999998E-2</v>
      </c>
      <c r="AF5293" s="1">
        <v>36551</v>
      </c>
      <c r="AG5293" s="20">
        <v>3.1309999999999998</v>
      </c>
      <c r="AH5293">
        <f t="shared" si="1157"/>
        <v>3.1309999999999998E-2</v>
      </c>
      <c r="AJ5293" s="1">
        <v>36551</v>
      </c>
      <c r="AK5293">
        <v>3.3319999999999999</v>
      </c>
      <c r="AL5293">
        <f t="shared" si="1158"/>
        <v>3.3319999999999995E-2</v>
      </c>
      <c r="AP5293">
        <f t="shared" si="1159"/>
        <v>0</v>
      </c>
      <c r="AS5293" s="1">
        <v>36551</v>
      </c>
      <c r="AT5293" s="20">
        <v>3.1309999999999998</v>
      </c>
      <c r="AU5293">
        <f t="shared" si="1160"/>
        <v>3.1309999999999998E-2</v>
      </c>
      <c r="AX5293" s="1"/>
    </row>
    <row r="5294" spans="1:50" x14ac:dyDescent="0.3">
      <c r="A5294" s="19">
        <f t="shared" si="1161"/>
        <v>53325</v>
      </c>
      <c r="B5294">
        <f t="shared" ca="1" si="1148"/>
        <v>-19.991666666666667</v>
      </c>
      <c r="C5294">
        <f ca="1">IF(currency="USD",'Future et co'!D5294,IF(currency="EUR",'Future et co'!E5294,IF(currency="GBP",'Future et co'!F5294,FALSE)))</f>
        <v>3.5830000000000001E-2</v>
      </c>
      <c r="D5294">
        <f t="shared" ca="1" si="1149"/>
        <v>3.5830000000000001E-2</v>
      </c>
      <c r="E5294">
        <f t="shared" ca="1" si="1150"/>
        <v>2.1409999999999998E-2</v>
      </c>
      <c r="F5294">
        <f t="shared" ca="1" si="1151"/>
        <v>3.7088999999999997E-2</v>
      </c>
      <c r="J5294" s="1">
        <v>36550</v>
      </c>
      <c r="K5294" s="20">
        <v>3.1269999999999998</v>
      </c>
      <c r="L5294">
        <f t="shared" si="1152"/>
        <v>3.1269999999999999E-2</v>
      </c>
      <c r="N5294" s="1">
        <v>36550</v>
      </c>
      <c r="O5294" s="20">
        <v>3.1269999999999998</v>
      </c>
      <c r="P5294">
        <f t="shared" si="1153"/>
        <v>3.1269999999999999E-2</v>
      </c>
      <c r="R5294" s="1">
        <v>36550</v>
      </c>
      <c r="S5294">
        <v>3.3220000000000001</v>
      </c>
      <c r="T5294">
        <f t="shared" si="1154"/>
        <v>3.322E-2</v>
      </c>
      <c r="X5294">
        <f t="shared" si="1155"/>
        <v>0</v>
      </c>
      <c r="AB5294" s="1">
        <v>36550</v>
      </c>
      <c r="AC5294" s="20">
        <v>3.1269999999999998</v>
      </c>
      <c r="AD5294">
        <f t="shared" si="1156"/>
        <v>3.1269999999999999E-2</v>
      </c>
      <c r="AF5294" s="1">
        <v>36550</v>
      </c>
      <c r="AG5294" s="20">
        <v>3.1269999999999998</v>
      </c>
      <c r="AH5294">
        <f t="shared" si="1157"/>
        <v>3.1269999999999999E-2</v>
      </c>
      <c r="AJ5294" s="1">
        <v>36550</v>
      </c>
      <c r="AK5294">
        <v>3.3220000000000001</v>
      </c>
      <c r="AL5294">
        <f t="shared" si="1158"/>
        <v>3.322E-2</v>
      </c>
      <c r="AP5294">
        <f t="shared" si="1159"/>
        <v>0</v>
      </c>
      <c r="AS5294" s="1">
        <v>36550</v>
      </c>
      <c r="AT5294" s="20">
        <v>3.1269999999999998</v>
      </c>
      <c r="AU5294">
        <f t="shared" si="1160"/>
        <v>3.1269999999999999E-2</v>
      </c>
      <c r="AX5294" s="1"/>
    </row>
    <row r="5295" spans="1:50" x14ac:dyDescent="0.3">
      <c r="A5295" s="19">
        <f t="shared" si="1161"/>
        <v>53328</v>
      </c>
      <c r="B5295">
        <f t="shared" ca="1" si="1148"/>
        <v>-20</v>
      </c>
      <c r="C5295">
        <f ca="1">IF(currency="USD",'Future et co'!D5295,IF(currency="EUR",'Future et co'!E5295,IF(currency="GBP",'Future et co'!F5295,FALSE)))</f>
        <v>3.5830000000000001E-2</v>
      </c>
      <c r="D5295">
        <f t="shared" ca="1" si="1149"/>
        <v>3.5830000000000001E-2</v>
      </c>
      <c r="E5295">
        <f t="shared" ca="1" si="1150"/>
        <v>2.1409999999999998E-2</v>
      </c>
      <c r="F5295">
        <f t="shared" ca="1" si="1151"/>
        <v>3.7088999999999997E-2</v>
      </c>
      <c r="J5295" s="1">
        <v>36549</v>
      </c>
      <c r="K5295" s="20">
        <v>3.1259999999999999</v>
      </c>
      <c r="L5295">
        <f t="shared" si="1152"/>
        <v>3.1259999999999996E-2</v>
      </c>
      <c r="N5295" s="1">
        <v>36549</v>
      </c>
      <c r="O5295" s="20">
        <v>3.1259999999999999</v>
      </c>
      <c r="P5295">
        <f t="shared" si="1153"/>
        <v>3.1259999999999996E-2</v>
      </c>
      <c r="R5295" s="1">
        <v>36549</v>
      </c>
      <c r="S5295">
        <v>3.3170000000000002</v>
      </c>
      <c r="T5295">
        <f t="shared" si="1154"/>
        <v>3.3170000000000005E-2</v>
      </c>
      <c r="X5295">
        <f t="shared" si="1155"/>
        <v>0</v>
      </c>
      <c r="AB5295" s="1">
        <v>36549</v>
      </c>
      <c r="AC5295" s="20">
        <v>3.1259999999999999</v>
      </c>
      <c r="AD5295">
        <f t="shared" si="1156"/>
        <v>3.1259999999999996E-2</v>
      </c>
      <c r="AF5295" s="1">
        <v>36549</v>
      </c>
      <c r="AG5295" s="20">
        <v>3.1259999999999999</v>
      </c>
      <c r="AH5295">
        <f t="shared" si="1157"/>
        <v>3.1259999999999996E-2</v>
      </c>
      <c r="AJ5295" s="1">
        <v>36549</v>
      </c>
      <c r="AK5295">
        <v>3.3170000000000002</v>
      </c>
      <c r="AL5295">
        <f t="shared" si="1158"/>
        <v>3.3170000000000005E-2</v>
      </c>
      <c r="AP5295">
        <f t="shared" si="1159"/>
        <v>0</v>
      </c>
      <c r="AS5295" s="1">
        <v>36549</v>
      </c>
      <c r="AT5295" s="20">
        <v>3.1259999999999999</v>
      </c>
      <c r="AU5295">
        <f t="shared" si="1160"/>
        <v>3.1259999999999996E-2</v>
      </c>
      <c r="AX5295" s="1"/>
    </row>
    <row r="5296" spans="1:50" x14ac:dyDescent="0.3">
      <c r="A5296" s="19">
        <f t="shared" si="1161"/>
        <v>53329</v>
      </c>
      <c r="B5296">
        <f t="shared" ca="1" si="1148"/>
        <v>-20.002777777777776</v>
      </c>
      <c r="C5296">
        <f ca="1">IF(currency="USD",'Future et co'!D5296,IF(currency="EUR",'Future et co'!E5296,IF(currency="GBP",'Future et co'!F5296,FALSE)))</f>
        <v>3.5830000000000001E-2</v>
      </c>
      <c r="D5296">
        <f t="shared" ca="1" si="1149"/>
        <v>3.5830000000000001E-2</v>
      </c>
      <c r="E5296">
        <f t="shared" ca="1" si="1150"/>
        <v>2.1409999999999998E-2</v>
      </c>
      <c r="F5296">
        <f t="shared" ca="1" si="1151"/>
        <v>3.7088999999999997E-2</v>
      </c>
      <c r="J5296" s="1">
        <v>36546</v>
      </c>
      <c r="K5296" s="20">
        <v>3.121</v>
      </c>
      <c r="L5296">
        <f t="shared" si="1152"/>
        <v>3.1210000000000002E-2</v>
      </c>
      <c r="N5296" s="1">
        <v>36546</v>
      </c>
      <c r="O5296" s="20">
        <v>3.121</v>
      </c>
      <c r="P5296">
        <f t="shared" si="1153"/>
        <v>3.1210000000000002E-2</v>
      </c>
      <c r="R5296" s="1">
        <v>36546</v>
      </c>
      <c r="S5296">
        <v>3.31</v>
      </c>
      <c r="T5296">
        <f t="shared" si="1154"/>
        <v>3.3099999999999997E-2</v>
      </c>
      <c r="X5296">
        <f t="shared" si="1155"/>
        <v>0</v>
      </c>
      <c r="AB5296" s="1">
        <v>36546</v>
      </c>
      <c r="AC5296" s="20">
        <v>3.121</v>
      </c>
      <c r="AD5296">
        <f t="shared" si="1156"/>
        <v>3.1210000000000002E-2</v>
      </c>
      <c r="AF5296" s="1">
        <v>36546</v>
      </c>
      <c r="AG5296" s="20">
        <v>3.121</v>
      </c>
      <c r="AH5296">
        <f t="shared" si="1157"/>
        <v>3.1210000000000002E-2</v>
      </c>
      <c r="AJ5296" s="1">
        <v>36546</v>
      </c>
      <c r="AK5296">
        <v>3.31</v>
      </c>
      <c r="AL5296">
        <f t="shared" si="1158"/>
        <v>3.3099999999999997E-2</v>
      </c>
      <c r="AP5296">
        <f t="shared" si="1159"/>
        <v>0</v>
      </c>
      <c r="AS5296" s="1">
        <v>36546</v>
      </c>
      <c r="AT5296" s="20">
        <v>3.121</v>
      </c>
      <c r="AU5296">
        <f t="shared" si="1160"/>
        <v>3.1210000000000002E-2</v>
      </c>
      <c r="AX5296" s="1"/>
    </row>
    <row r="5297" spans="1:50" x14ac:dyDescent="0.3">
      <c r="A5297" s="19">
        <f t="shared" si="1161"/>
        <v>53330</v>
      </c>
      <c r="B5297">
        <f t="shared" ca="1" si="1148"/>
        <v>-20.005555555555556</v>
      </c>
      <c r="C5297">
        <f ca="1">IF(currency="USD",'Future et co'!D5297,IF(currency="EUR",'Future et co'!E5297,IF(currency="GBP",'Future et co'!F5297,FALSE)))</f>
        <v>3.5830000000000001E-2</v>
      </c>
      <c r="D5297">
        <f t="shared" ca="1" si="1149"/>
        <v>3.5830000000000001E-2</v>
      </c>
      <c r="E5297">
        <f t="shared" ca="1" si="1150"/>
        <v>2.1409999999999998E-2</v>
      </c>
      <c r="F5297">
        <f t="shared" ca="1" si="1151"/>
        <v>3.7088999999999997E-2</v>
      </c>
      <c r="J5297" s="1">
        <v>36545</v>
      </c>
      <c r="K5297" s="20">
        <v>3.12</v>
      </c>
      <c r="L5297">
        <f t="shared" si="1152"/>
        <v>3.1200000000000002E-2</v>
      </c>
      <c r="N5297" s="1">
        <v>36545</v>
      </c>
      <c r="O5297" s="20">
        <v>3.12</v>
      </c>
      <c r="P5297">
        <f t="shared" si="1153"/>
        <v>3.1200000000000002E-2</v>
      </c>
      <c r="R5297" s="1">
        <v>36545</v>
      </c>
      <c r="S5297">
        <v>3.31</v>
      </c>
      <c r="T5297">
        <f t="shared" si="1154"/>
        <v>3.3099999999999997E-2</v>
      </c>
      <c r="X5297">
        <f t="shared" si="1155"/>
        <v>0</v>
      </c>
      <c r="AB5297" s="1">
        <v>36545</v>
      </c>
      <c r="AC5297" s="20">
        <v>3.12</v>
      </c>
      <c r="AD5297">
        <f t="shared" si="1156"/>
        <v>3.1200000000000002E-2</v>
      </c>
      <c r="AF5297" s="1">
        <v>36545</v>
      </c>
      <c r="AG5297" s="20">
        <v>3.12</v>
      </c>
      <c r="AH5297">
        <f t="shared" si="1157"/>
        <v>3.1200000000000002E-2</v>
      </c>
      <c r="AJ5297" s="1">
        <v>36545</v>
      </c>
      <c r="AK5297">
        <v>3.31</v>
      </c>
      <c r="AL5297">
        <f t="shared" si="1158"/>
        <v>3.3099999999999997E-2</v>
      </c>
      <c r="AP5297">
        <f t="shared" si="1159"/>
        <v>0</v>
      </c>
      <c r="AS5297" s="1">
        <v>36545</v>
      </c>
      <c r="AT5297" s="20">
        <v>3.12</v>
      </c>
      <c r="AU5297">
        <f t="shared" si="1160"/>
        <v>3.1200000000000002E-2</v>
      </c>
      <c r="AX5297" s="1"/>
    </row>
    <row r="5298" spans="1:50" x14ac:dyDescent="0.3">
      <c r="A5298" s="19">
        <f t="shared" si="1161"/>
        <v>53331</v>
      </c>
      <c r="B5298">
        <f t="shared" ca="1" si="1148"/>
        <v>-20.008333333333333</v>
      </c>
      <c r="C5298">
        <f ca="1">IF(currency="USD",'Future et co'!D5298,IF(currency="EUR",'Future et co'!E5298,IF(currency="GBP",'Future et co'!F5298,FALSE)))</f>
        <v>3.5830000000000001E-2</v>
      </c>
      <c r="D5298">
        <f t="shared" ca="1" si="1149"/>
        <v>3.5830000000000001E-2</v>
      </c>
      <c r="E5298">
        <f t="shared" ca="1" si="1150"/>
        <v>2.1409999999999998E-2</v>
      </c>
      <c r="F5298">
        <f t="shared" ca="1" si="1151"/>
        <v>3.7088999999999997E-2</v>
      </c>
      <c r="J5298" s="1">
        <v>36544</v>
      </c>
      <c r="K5298" s="20">
        <v>3.1040000000000001</v>
      </c>
      <c r="L5298">
        <f t="shared" si="1152"/>
        <v>3.1040000000000002E-2</v>
      </c>
      <c r="N5298" s="1">
        <v>36544</v>
      </c>
      <c r="O5298" s="20">
        <v>3.1040000000000001</v>
      </c>
      <c r="P5298">
        <f t="shared" si="1153"/>
        <v>3.1040000000000002E-2</v>
      </c>
      <c r="R5298" s="1">
        <v>36544</v>
      </c>
      <c r="S5298">
        <v>3.3079999999999998</v>
      </c>
      <c r="T5298">
        <f t="shared" si="1154"/>
        <v>3.3079999999999998E-2</v>
      </c>
      <c r="X5298">
        <f t="shared" si="1155"/>
        <v>0</v>
      </c>
      <c r="AB5298" s="1">
        <v>36544</v>
      </c>
      <c r="AC5298" s="20">
        <v>3.1040000000000001</v>
      </c>
      <c r="AD5298">
        <f t="shared" si="1156"/>
        <v>3.1040000000000002E-2</v>
      </c>
      <c r="AF5298" s="1">
        <v>36544</v>
      </c>
      <c r="AG5298" s="20">
        <v>3.1040000000000001</v>
      </c>
      <c r="AH5298">
        <f t="shared" si="1157"/>
        <v>3.1040000000000002E-2</v>
      </c>
      <c r="AJ5298" s="1">
        <v>36544</v>
      </c>
      <c r="AK5298">
        <v>3.3079999999999998</v>
      </c>
      <c r="AL5298">
        <f t="shared" si="1158"/>
        <v>3.3079999999999998E-2</v>
      </c>
      <c r="AP5298">
        <f t="shared" si="1159"/>
        <v>0</v>
      </c>
      <c r="AS5298" s="1">
        <v>36544</v>
      </c>
      <c r="AT5298" s="20">
        <v>3.1040000000000001</v>
      </c>
      <c r="AU5298">
        <f t="shared" si="1160"/>
        <v>3.1040000000000002E-2</v>
      </c>
      <c r="AX5298" s="1"/>
    </row>
    <row r="5299" spans="1:50" x14ac:dyDescent="0.3">
      <c r="A5299" s="19">
        <f t="shared" si="1161"/>
        <v>53332</v>
      </c>
      <c r="B5299">
        <f t="shared" ca="1" si="1148"/>
        <v>-20.011111111111113</v>
      </c>
      <c r="C5299">
        <f ca="1">IF(currency="USD",'Future et co'!D5299,IF(currency="EUR",'Future et co'!E5299,IF(currency="GBP",'Future et co'!F5299,FALSE)))</f>
        <v>3.5830000000000001E-2</v>
      </c>
      <c r="D5299">
        <f t="shared" ca="1" si="1149"/>
        <v>3.5830000000000001E-2</v>
      </c>
      <c r="E5299">
        <f t="shared" ca="1" si="1150"/>
        <v>2.1409999999999998E-2</v>
      </c>
      <c r="F5299">
        <f t="shared" ca="1" si="1151"/>
        <v>3.7088999999999997E-2</v>
      </c>
      <c r="J5299" s="1">
        <v>36543</v>
      </c>
      <c r="K5299" s="20">
        <v>3.12</v>
      </c>
      <c r="L5299">
        <f t="shared" si="1152"/>
        <v>3.1200000000000002E-2</v>
      </c>
      <c r="N5299" s="1">
        <v>36543</v>
      </c>
      <c r="O5299" s="20">
        <v>3.12</v>
      </c>
      <c r="P5299">
        <f t="shared" si="1153"/>
        <v>3.1200000000000002E-2</v>
      </c>
      <c r="R5299" s="1">
        <v>36543</v>
      </c>
      <c r="S5299">
        <v>3.3130000000000002</v>
      </c>
      <c r="T5299">
        <f t="shared" si="1154"/>
        <v>3.313E-2</v>
      </c>
      <c r="X5299">
        <f t="shared" si="1155"/>
        <v>0</v>
      </c>
      <c r="AB5299" s="1">
        <v>36543</v>
      </c>
      <c r="AC5299" s="20">
        <v>3.12</v>
      </c>
      <c r="AD5299">
        <f t="shared" si="1156"/>
        <v>3.1200000000000002E-2</v>
      </c>
      <c r="AF5299" s="1">
        <v>36543</v>
      </c>
      <c r="AG5299" s="20">
        <v>3.12</v>
      </c>
      <c r="AH5299">
        <f t="shared" si="1157"/>
        <v>3.1200000000000002E-2</v>
      </c>
      <c r="AJ5299" s="1">
        <v>36543</v>
      </c>
      <c r="AK5299">
        <v>3.3130000000000002</v>
      </c>
      <c r="AL5299">
        <f t="shared" si="1158"/>
        <v>3.313E-2</v>
      </c>
      <c r="AP5299">
        <f t="shared" si="1159"/>
        <v>0</v>
      </c>
      <c r="AS5299" s="1">
        <v>36543</v>
      </c>
      <c r="AT5299" s="20">
        <v>3.12</v>
      </c>
      <c r="AU5299">
        <f t="shared" si="1160"/>
        <v>3.1200000000000002E-2</v>
      </c>
      <c r="AX5299" s="1"/>
    </row>
    <row r="5300" spans="1:50" x14ac:dyDescent="0.3">
      <c r="A5300" s="19">
        <f t="shared" si="1161"/>
        <v>53335</v>
      </c>
      <c r="B5300">
        <f t="shared" ca="1" si="1148"/>
        <v>-20.019444444444446</v>
      </c>
      <c r="C5300">
        <f ca="1">IF(currency="USD",'Future et co'!D5300,IF(currency="EUR",'Future et co'!E5300,IF(currency="GBP",'Future et co'!F5300,FALSE)))</f>
        <v>3.5830000000000001E-2</v>
      </c>
      <c r="D5300">
        <f t="shared" ca="1" si="1149"/>
        <v>3.5830000000000001E-2</v>
      </c>
      <c r="E5300">
        <f t="shared" ca="1" si="1150"/>
        <v>2.1409999999999998E-2</v>
      </c>
      <c r="F5300">
        <f t="shared" ca="1" si="1151"/>
        <v>3.7088999999999997E-2</v>
      </c>
      <c r="J5300" s="1">
        <v>36542</v>
      </c>
      <c r="K5300" s="20">
        <v>3.1219999999999999</v>
      </c>
      <c r="L5300">
        <f t="shared" si="1152"/>
        <v>3.1219999999999998E-2</v>
      </c>
      <c r="N5300" s="1">
        <v>36542</v>
      </c>
      <c r="O5300" s="20">
        <v>3.1219999999999999</v>
      </c>
      <c r="P5300">
        <f t="shared" si="1153"/>
        <v>3.1219999999999998E-2</v>
      </c>
      <c r="R5300" s="1">
        <v>36542</v>
      </c>
      <c r="S5300">
        <v>3.3159999999999998</v>
      </c>
      <c r="T5300">
        <f t="shared" si="1154"/>
        <v>3.3159999999999995E-2</v>
      </c>
      <c r="X5300">
        <f t="shared" si="1155"/>
        <v>0</v>
      </c>
      <c r="AB5300" s="1">
        <v>36542</v>
      </c>
      <c r="AC5300" s="20">
        <v>3.1219999999999999</v>
      </c>
      <c r="AD5300">
        <f t="shared" si="1156"/>
        <v>3.1219999999999998E-2</v>
      </c>
      <c r="AF5300" s="1">
        <v>36542</v>
      </c>
      <c r="AG5300" s="20">
        <v>3.1219999999999999</v>
      </c>
      <c r="AH5300">
        <f t="shared" si="1157"/>
        <v>3.1219999999999998E-2</v>
      </c>
      <c r="AJ5300" s="1">
        <v>36542</v>
      </c>
      <c r="AK5300">
        <v>3.3159999999999998</v>
      </c>
      <c r="AL5300">
        <f t="shared" si="1158"/>
        <v>3.3159999999999995E-2</v>
      </c>
      <c r="AP5300">
        <f t="shared" si="1159"/>
        <v>0</v>
      </c>
      <c r="AS5300" s="1">
        <v>36542</v>
      </c>
      <c r="AT5300" s="20">
        <v>3.1219999999999999</v>
      </c>
      <c r="AU5300">
        <f t="shared" si="1160"/>
        <v>3.1219999999999998E-2</v>
      </c>
      <c r="AX5300" s="1"/>
    </row>
    <row r="5301" spans="1:50" x14ac:dyDescent="0.3">
      <c r="A5301" s="19">
        <f t="shared" si="1161"/>
        <v>53336</v>
      </c>
      <c r="B5301">
        <f t="shared" ca="1" si="1148"/>
        <v>-20.022222222222222</v>
      </c>
      <c r="C5301">
        <f ca="1">IF(currency="USD",'Future et co'!D5301,IF(currency="EUR",'Future et co'!E5301,IF(currency="GBP",'Future et co'!F5301,FALSE)))</f>
        <v>3.5830000000000001E-2</v>
      </c>
      <c r="D5301">
        <f t="shared" ca="1" si="1149"/>
        <v>3.5830000000000001E-2</v>
      </c>
      <c r="E5301">
        <f t="shared" ca="1" si="1150"/>
        <v>2.1409999999999998E-2</v>
      </c>
      <c r="F5301">
        <f t="shared" ca="1" si="1151"/>
        <v>3.7088999999999997E-2</v>
      </c>
      <c r="J5301" s="1">
        <v>36539</v>
      </c>
      <c r="K5301" s="20">
        <v>3.125</v>
      </c>
      <c r="L5301">
        <f t="shared" si="1152"/>
        <v>3.125E-2</v>
      </c>
      <c r="N5301" s="1">
        <v>36539</v>
      </c>
      <c r="O5301" s="20">
        <v>3.125</v>
      </c>
      <c r="P5301">
        <f t="shared" si="1153"/>
        <v>3.125E-2</v>
      </c>
      <c r="R5301" s="1">
        <v>36539</v>
      </c>
      <c r="S5301">
        <v>3.3210000000000002</v>
      </c>
      <c r="T5301">
        <f t="shared" si="1154"/>
        <v>3.3210000000000003E-2</v>
      </c>
      <c r="X5301">
        <f t="shared" si="1155"/>
        <v>0</v>
      </c>
      <c r="AB5301" s="1">
        <v>36539</v>
      </c>
      <c r="AC5301" s="20">
        <v>3.125</v>
      </c>
      <c r="AD5301">
        <f t="shared" si="1156"/>
        <v>3.125E-2</v>
      </c>
      <c r="AF5301" s="1">
        <v>36539</v>
      </c>
      <c r="AG5301" s="20">
        <v>3.125</v>
      </c>
      <c r="AH5301">
        <f t="shared" si="1157"/>
        <v>3.125E-2</v>
      </c>
      <c r="AJ5301" s="1">
        <v>36539</v>
      </c>
      <c r="AK5301">
        <v>3.3210000000000002</v>
      </c>
      <c r="AL5301">
        <f t="shared" si="1158"/>
        <v>3.3210000000000003E-2</v>
      </c>
      <c r="AP5301">
        <f t="shared" si="1159"/>
        <v>0</v>
      </c>
      <c r="AS5301" s="1">
        <v>36539</v>
      </c>
      <c r="AT5301" s="20">
        <v>3.125</v>
      </c>
      <c r="AU5301">
        <f t="shared" si="1160"/>
        <v>3.125E-2</v>
      </c>
      <c r="AX5301" s="1"/>
    </row>
    <row r="5302" spans="1:50" x14ac:dyDescent="0.3">
      <c r="A5302" s="19">
        <f t="shared" si="1161"/>
        <v>53337</v>
      </c>
      <c r="B5302">
        <f t="shared" ca="1" si="1148"/>
        <v>-20.024999999999999</v>
      </c>
      <c r="C5302">
        <f ca="1">IF(currency="USD",'Future et co'!D5302,IF(currency="EUR",'Future et co'!E5302,IF(currency="GBP",'Future et co'!F5302,FALSE)))</f>
        <v>3.5830000000000001E-2</v>
      </c>
      <c r="D5302">
        <f t="shared" ca="1" si="1149"/>
        <v>3.5830000000000001E-2</v>
      </c>
      <c r="E5302">
        <f t="shared" ca="1" si="1150"/>
        <v>2.1409999999999998E-2</v>
      </c>
      <c r="F5302">
        <f t="shared" ca="1" si="1151"/>
        <v>3.7088999999999997E-2</v>
      </c>
      <c r="J5302" s="1">
        <v>36538</v>
      </c>
      <c r="K5302" s="20">
        <v>3.1280000000000001</v>
      </c>
      <c r="L5302">
        <f t="shared" si="1152"/>
        <v>3.1280000000000002E-2</v>
      </c>
      <c r="N5302" s="1">
        <v>36538</v>
      </c>
      <c r="O5302" s="20">
        <v>3.1280000000000001</v>
      </c>
      <c r="P5302">
        <f t="shared" si="1153"/>
        <v>3.1280000000000002E-2</v>
      </c>
      <c r="R5302" s="1">
        <v>36538</v>
      </c>
      <c r="S5302">
        <v>3.3220000000000001</v>
      </c>
      <c r="T5302">
        <f t="shared" si="1154"/>
        <v>3.322E-2</v>
      </c>
      <c r="X5302">
        <f t="shared" si="1155"/>
        <v>0</v>
      </c>
      <c r="AB5302" s="1">
        <v>36538</v>
      </c>
      <c r="AC5302" s="20">
        <v>3.1280000000000001</v>
      </c>
      <c r="AD5302">
        <f t="shared" si="1156"/>
        <v>3.1280000000000002E-2</v>
      </c>
      <c r="AF5302" s="1">
        <v>36538</v>
      </c>
      <c r="AG5302" s="20">
        <v>3.1280000000000001</v>
      </c>
      <c r="AH5302">
        <f t="shared" si="1157"/>
        <v>3.1280000000000002E-2</v>
      </c>
      <c r="AJ5302" s="1">
        <v>36538</v>
      </c>
      <c r="AK5302">
        <v>3.3220000000000001</v>
      </c>
      <c r="AL5302">
        <f t="shared" si="1158"/>
        <v>3.322E-2</v>
      </c>
      <c r="AP5302">
        <f t="shared" si="1159"/>
        <v>0</v>
      </c>
      <c r="AS5302" s="1">
        <v>36538</v>
      </c>
      <c r="AT5302" s="20">
        <v>3.1280000000000001</v>
      </c>
      <c r="AU5302">
        <f t="shared" si="1160"/>
        <v>3.1280000000000002E-2</v>
      </c>
      <c r="AX5302" s="1"/>
    </row>
    <row r="5303" spans="1:50" x14ac:dyDescent="0.3">
      <c r="A5303" s="19">
        <f t="shared" si="1161"/>
        <v>53338</v>
      </c>
      <c r="B5303">
        <f t="shared" ca="1" si="1148"/>
        <v>-20.027777777777779</v>
      </c>
      <c r="C5303">
        <f ca="1">IF(currency="USD",'Future et co'!D5303,IF(currency="EUR",'Future et co'!E5303,IF(currency="GBP",'Future et co'!F5303,FALSE)))</f>
        <v>3.5830000000000001E-2</v>
      </c>
      <c r="D5303">
        <f t="shared" ca="1" si="1149"/>
        <v>3.5830000000000001E-2</v>
      </c>
      <c r="E5303">
        <f t="shared" ca="1" si="1150"/>
        <v>2.1409999999999998E-2</v>
      </c>
      <c r="F5303">
        <f t="shared" ca="1" si="1151"/>
        <v>3.7088999999999997E-2</v>
      </c>
      <c r="J5303" s="1">
        <v>36537</v>
      </c>
      <c r="K5303" s="20">
        <v>3.1280000000000001</v>
      </c>
      <c r="L5303">
        <f t="shared" si="1152"/>
        <v>3.1280000000000002E-2</v>
      </c>
      <c r="N5303" s="1">
        <v>36537</v>
      </c>
      <c r="O5303" s="20">
        <v>3.1280000000000001</v>
      </c>
      <c r="P5303">
        <f t="shared" si="1153"/>
        <v>3.1280000000000002E-2</v>
      </c>
      <c r="R5303" s="1">
        <v>36537</v>
      </c>
      <c r="S5303">
        <v>3.3220000000000001</v>
      </c>
      <c r="T5303">
        <f t="shared" si="1154"/>
        <v>3.322E-2</v>
      </c>
      <c r="X5303">
        <f t="shared" si="1155"/>
        <v>0</v>
      </c>
      <c r="AB5303" s="1">
        <v>36537</v>
      </c>
      <c r="AC5303" s="20">
        <v>3.1280000000000001</v>
      </c>
      <c r="AD5303">
        <f t="shared" si="1156"/>
        <v>3.1280000000000002E-2</v>
      </c>
      <c r="AF5303" s="1">
        <v>36537</v>
      </c>
      <c r="AG5303" s="20">
        <v>3.1280000000000001</v>
      </c>
      <c r="AH5303">
        <f t="shared" si="1157"/>
        <v>3.1280000000000002E-2</v>
      </c>
      <c r="AJ5303" s="1">
        <v>36537</v>
      </c>
      <c r="AK5303">
        <v>3.3220000000000001</v>
      </c>
      <c r="AL5303">
        <f t="shared" si="1158"/>
        <v>3.322E-2</v>
      </c>
      <c r="AP5303">
        <f t="shared" si="1159"/>
        <v>0</v>
      </c>
      <c r="AS5303" s="1">
        <v>36537</v>
      </c>
      <c r="AT5303" s="20">
        <v>3.1280000000000001</v>
      </c>
      <c r="AU5303">
        <f t="shared" si="1160"/>
        <v>3.1280000000000002E-2</v>
      </c>
      <c r="AX5303" s="1"/>
    </row>
    <row r="5304" spans="1:50" x14ac:dyDescent="0.3">
      <c r="A5304" s="19">
        <f t="shared" si="1161"/>
        <v>53339</v>
      </c>
      <c r="B5304">
        <f t="shared" ca="1" si="1148"/>
        <v>-20.030555555555555</v>
      </c>
      <c r="C5304">
        <f ca="1">IF(currency="USD",'Future et co'!D5304,IF(currency="EUR",'Future et co'!E5304,IF(currency="GBP",'Future et co'!F5304,FALSE)))</f>
        <v>3.5830000000000001E-2</v>
      </c>
      <c r="D5304">
        <f t="shared" ca="1" si="1149"/>
        <v>3.5830000000000001E-2</v>
      </c>
      <c r="E5304">
        <f t="shared" ca="1" si="1150"/>
        <v>2.1409999999999998E-2</v>
      </c>
      <c r="F5304">
        <f t="shared" ca="1" si="1151"/>
        <v>3.7088999999999997E-2</v>
      </c>
      <c r="J5304" s="1">
        <v>36536</v>
      </c>
      <c r="K5304" s="20">
        <v>3.1139999999999999</v>
      </c>
      <c r="L5304">
        <f t="shared" si="1152"/>
        <v>3.1139999999999998E-2</v>
      </c>
      <c r="N5304" s="1">
        <v>36536</v>
      </c>
      <c r="O5304" s="20">
        <v>3.1139999999999999</v>
      </c>
      <c r="P5304">
        <f t="shared" si="1153"/>
        <v>3.1139999999999998E-2</v>
      </c>
      <c r="R5304" s="1">
        <v>36536</v>
      </c>
      <c r="S5304">
        <v>3.3149999999999999</v>
      </c>
      <c r="T5304">
        <f t="shared" si="1154"/>
        <v>3.3149999999999999E-2</v>
      </c>
      <c r="X5304">
        <f t="shared" si="1155"/>
        <v>0</v>
      </c>
      <c r="AB5304" s="1">
        <v>36536</v>
      </c>
      <c r="AC5304" s="20">
        <v>3.1139999999999999</v>
      </c>
      <c r="AD5304">
        <f t="shared" si="1156"/>
        <v>3.1139999999999998E-2</v>
      </c>
      <c r="AF5304" s="1">
        <v>36536</v>
      </c>
      <c r="AG5304" s="20">
        <v>3.1139999999999999</v>
      </c>
      <c r="AH5304">
        <f t="shared" si="1157"/>
        <v>3.1139999999999998E-2</v>
      </c>
      <c r="AJ5304" s="1">
        <v>36536</v>
      </c>
      <c r="AK5304">
        <v>3.3149999999999999</v>
      </c>
      <c r="AL5304">
        <f t="shared" si="1158"/>
        <v>3.3149999999999999E-2</v>
      </c>
      <c r="AP5304">
        <f t="shared" si="1159"/>
        <v>0</v>
      </c>
      <c r="AS5304" s="1">
        <v>36536</v>
      </c>
      <c r="AT5304" s="20">
        <v>3.1139999999999999</v>
      </c>
      <c r="AU5304">
        <f t="shared" si="1160"/>
        <v>3.1139999999999998E-2</v>
      </c>
      <c r="AX5304" s="1"/>
    </row>
    <row r="5305" spans="1:50" x14ac:dyDescent="0.3">
      <c r="A5305" s="19">
        <f t="shared" si="1161"/>
        <v>53342</v>
      </c>
      <c r="B5305">
        <f t="shared" ca="1" si="1148"/>
        <v>-20.038888888888888</v>
      </c>
      <c r="C5305">
        <f ca="1">IF(currency="USD",'Future et co'!D5305,IF(currency="EUR",'Future et co'!E5305,IF(currency="GBP",'Future et co'!F5305,FALSE)))</f>
        <v>3.5830000000000001E-2</v>
      </c>
      <c r="D5305">
        <f t="shared" ca="1" si="1149"/>
        <v>3.5830000000000001E-2</v>
      </c>
      <c r="E5305">
        <f t="shared" ca="1" si="1150"/>
        <v>2.1409999999999998E-2</v>
      </c>
      <c r="F5305">
        <f t="shared" ca="1" si="1151"/>
        <v>3.7088999999999997E-2</v>
      </c>
      <c r="J5305" s="1">
        <v>36535</v>
      </c>
      <c r="K5305" s="20">
        <v>3.1139999999999999</v>
      </c>
      <c r="L5305">
        <f t="shared" si="1152"/>
        <v>3.1139999999999998E-2</v>
      </c>
      <c r="N5305" s="1">
        <v>36535</v>
      </c>
      <c r="O5305" s="20">
        <v>3.1139999999999999</v>
      </c>
      <c r="P5305">
        <f t="shared" si="1153"/>
        <v>3.1139999999999998E-2</v>
      </c>
      <c r="R5305" s="1">
        <v>36535</v>
      </c>
      <c r="S5305">
        <v>3.3170000000000002</v>
      </c>
      <c r="T5305">
        <f t="shared" si="1154"/>
        <v>3.3170000000000005E-2</v>
      </c>
      <c r="X5305">
        <f t="shared" si="1155"/>
        <v>0</v>
      </c>
      <c r="AB5305" s="1">
        <v>36535</v>
      </c>
      <c r="AC5305" s="20">
        <v>3.1139999999999999</v>
      </c>
      <c r="AD5305">
        <f t="shared" si="1156"/>
        <v>3.1139999999999998E-2</v>
      </c>
      <c r="AF5305" s="1">
        <v>36535</v>
      </c>
      <c r="AG5305" s="20">
        <v>3.1139999999999999</v>
      </c>
      <c r="AH5305">
        <f t="shared" si="1157"/>
        <v>3.1139999999999998E-2</v>
      </c>
      <c r="AJ5305" s="1">
        <v>36535</v>
      </c>
      <c r="AK5305">
        <v>3.3170000000000002</v>
      </c>
      <c r="AL5305">
        <f t="shared" si="1158"/>
        <v>3.3170000000000005E-2</v>
      </c>
      <c r="AP5305">
        <f t="shared" si="1159"/>
        <v>0</v>
      </c>
      <c r="AS5305" s="1">
        <v>36535</v>
      </c>
      <c r="AT5305" s="20">
        <v>3.1139999999999999</v>
      </c>
      <c r="AU5305">
        <f t="shared" si="1160"/>
        <v>3.1139999999999998E-2</v>
      </c>
      <c r="AX5305" s="1"/>
    </row>
    <row r="5306" spans="1:50" x14ac:dyDescent="0.3">
      <c r="A5306" s="19">
        <f t="shared" si="1161"/>
        <v>53343</v>
      </c>
      <c r="B5306">
        <f t="shared" ca="1" si="1148"/>
        <v>-20.041666666666668</v>
      </c>
      <c r="C5306">
        <f ca="1">IF(currency="USD",'Future et co'!D5306,IF(currency="EUR",'Future et co'!E5306,IF(currency="GBP",'Future et co'!F5306,FALSE)))</f>
        <v>3.5830000000000001E-2</v>
      </c>
      <c r="D5306">
        <f t="shared" ca="1" si="1149"/>
        <v>3.5830000000000001E-2</v>
      </c>
      <c r="E5306">
        <f t="shared" ca="1" si="1150"/>
        <v>2.1409999999999998E-2</v>
      </c>
      <c r="F5306">
        <f t="shared" ca="1" si="1151"/>
        <v>3.7088999999999997E-2</v>
      </c>
      <c r="J5306" s="1">
        <v>36532</v>
      </c>
      <c r="K5306" s="20">
        <v>3.1160000000000001</v>
      </c>
      <c r="L5306">
        <f t="shared" si="1152"/>
        <v>3.116E-2</v>
      </c>
      <c r="N5306" s="1">
        <v>36532</v>
      </c>
      <c r="O5306" s="20">
        <v>3.1160000000000001</v>
      </c>
      <c r="P5306">
        <f t="shared" si="1153"/>
        <v>3.116E-2</v>
      </c>
      <c r="R5306" s="1">
        <v>36532</v>
      </c>
      <c r="S5306">
        <v>3.3220000000000001</v>
      </c>
      <c r="T5306">
        <f t="shared" si="1154"/>
        <v>3.322E-2</v>
      </c>
      <c r="X5306">
        <f t="shared" si="1155"/>
        <v>0</v>
      </c>
      <c r="AB5306" s="1">
        <v>36532</v>
      </c>
      <c r="AC5306" s="20">
        <v>3.1160000000000001</v>
      </c>
      <c r="AD5306">
        <f t="shared" si="1156"/>
        <v>3.116E-2</v>
      </c>
      <c r="AF5306" s="1">
        <v>36532</v>
      </c>
      <c r="AG5306" s="20">
        <v>3.1160000000000001</v>
      </c>
      <c r="AH5306">
        <f t="shared" si="1157"/>
        <v>3.116E-2</v>
      </c>
      <c r="AJ5306" s="1">
        <v>36532</v>
      </c>
      <c r="AK5306">
        <v>3.3220000000000001</v>
      </c>
      <c r="AL5306">
        <f t="shared" si="1158"/>
        <v>3.322E-2</v>
      </c>
      <c r="AP5306">
        <f t="shared" si="1159"/>
        <v>0</v>
      </c>
      <c r="AS5306" s="1">
        <v>36532</v>
      </c>
      <c r="AT5306" s="20">
        <v>3.1160000000000001</v>
      </c>
      <c r="AU5306">
        <f t="shared" si="1160"/>
        <v>3.116E-2</v>
      </c>
      <c r="AX5306" s="1"/>
    </row>
    <row r="5307" spans="1:50" x14ac:dyDescent="0.3">
      <c r="A5307" s="19">
        <f t="shared" si="1161"/>
        <v>53344</v>
      </c>
      <c r="B5307">
        <f t="shared" ca="1" si="1148"/>
        <v>-20.044444444444444</v>
      </c>
      <c r="C5307">
        <f ca="1">IF(currency="USD",'Future et co'!D5307,IF(currency="EUR",'Future et co'!E5307,IF(currency="GBP",'Future et co'!F5307,FALSE)))</f>
        <v>3.5830000000000001E-2</v>
      </c>
      <c r="D5307">
        <f t="shared" ca="1" si="1149"/>
        <v>3.5830000000000001E-2</v>
      </c>
      <c r="E5307">
        <f t="shared" ca="1" si="1150"/>
        <v>2.1409999999999998E-2</v>
      </c>
      <c r="F5307">
        <f t="shared" ca="1" si="1151"/>
        <v>3.7088999999999997E-2</v>
      </c>
      <c r="J5307" s="1">
        <v>36531</v>
      </c>
      <c r="K5307" s="20">
        <v>3.1309999999999998</v>
      </c>
      <c r="L5307">
        <f t="shared" si="1152"/>
        <v>3.1309999999999998E-2</v>
      </c>
      <c r="N5307" s="1">
        <v>36531</v>
      </c>
      <c r="O5307" s="20">
        <v>3.1309999999999998</v>
      </c>
      <c r="P5307">
        <f t="shared" si="1153"/>
        <v>3.1309999999999998E-2</v>
      </c>
      <c r="R5307" s="1">
        <v>36531</v>
      </c>
      <c r="S5307">
        <v>3.331</v>
      </c>
      <c r="T5307">
        <f t="shared" si="1154"/>
        <v>3.3309999999999999E-2</v>
      </c>
      <c r="X5307">
        <f t="shared" si="1155"/>
        <v>0</v>
      </c>
      <c r="AB5307" s="1">
        <v>36531</v>
      </c>
      <c r="AC5307" s="20">
        <v>3.1309999999999998</v>
      </c>
      <c r="AD5307">
        <f t="shared" si="1156"/>
        <v>3.1309999999999998E-2</v>
      </c>
      <c r="AF5307" s="1">
        <v>36531</v>
      </c>
      <c r="AG5307" s="20">
        <v>3.1309999999999998</v>
      </c>
      <c r="AH5307">
        <f t="shared" si="1157"/>
        <v>3.1309999999999998E-2</v>
      </c>
      <c r="AJ5307" s="1">
        <v>36531</v>
      </c>
      <c r="AK5307">
        <v>3.331</v>
      </c>
      <c r="AL5307">
        <f t="shared" si="1158"/>
        <v>3.3309999999999999E-2</v>
      </c>
      <c r="AP5307">
        <f t="shared" si="1159"/>
        <v>0</v>
      </c>
      <c r="AS5307" s="1">
        <v>36531</v>
      </c>
      <c r="AT5307" s="20">
        <v>3.1309999999999998</v>
      </c>
      <c r="AU5307">
        <f t="shared" si="1160"/>
        <v>3.1309999999999998E-2</v>
      </c>
      <c r="AX5307" s="1"/>
    </row>
    <row r="5308" spans="1:50" x14ac:dyDescent="0.3">
      <c r="A5308" s="19">
        <f t="shared" si="1161"/>
        <v>53345</v>
      </c>
      <c r="B5308">
        <f t="shared" ca="1" si="1148"/>
        <v>-20.047222222222221</v>
      </c>
      <c r="C5308">
        <f ca="1">IF(currency="USD",'Future et co'!D5308,IF(currency="EUR",'Future et co'!E5308,IF(currency="GBP",'Future et co'!F5308,FALSE)))</f>
        <v>3.5830000000000001E-2</v>
      </c>
      <c r="D5308">
        <f t="shared" ca="1" si="1149"/>
        <v>3.5830000000000001E-2</v>
      </c>
      <c r="E5308">
        <f t="shared" ca="1" si="1150"/>
        <v>2.1409999999999998E-2</v>
      </c>
      <c r="F5308">
        <f t="shared" ca="1" si="1151"/>
        <v>3.7088999999999997E-2</v>
      </c>
      <c r="J5308" s="1">
        <v>36530</v>
      </c>
      <c r="K5308" s="20">
        <v>3.1509999999999998</v>
      </c>
      <c r="L5308">
        <f t="shared" si="1152"/>
        <v>3.1509999999999996E-2</v>
      </c>
      <c r="N5308" s="1">
        <v>36530</v>
      </c>
      <c r="O5308" s="20">
        <v>3.1509999999999998</v>
      </c>
      <c r="P5308">
        <f t="shared" si="1153"/>
        <v>3.1509999999999996E-2</v>
      </c>
      <c r="R5308" s="1">
        <v>36530</v>
      </c>
      <c r="S5308">
        <v>3.3410000000000002</v>
      </c>
      <c r="T5308">
        <f t="shared" si="1154"/>
        <v>3.3410000000000002E-2</v>
      </c>
      <c r="X5308">
        <f t="shared" si="1155"/>
        <v>0</v>
      </c>
      <c r="AB5308" s="1">
        <v>36530</v>
      </c>
      <c r="AC5308" s="20">
        <v>3.1509999999999998</v>
      </c>
      <c r="AD5308">
        <f t="shared" si="1156"/>
        <v>3.1509999999999996E-2</v>
      </c>
      <c r="AF5308" s="1">
        <v>36530</v>
      </c>
      <c r="AG5308" s="20">
        <v>3.1509999999999998</v>
      </c>
      <c r="AH5308">
        <f t="shared" si="1157"/>
        <v>3.1509999999999996E-2</v>
      </c>
      <c r="AJ5308" s="1">
        <v>36530</v>
      </c>
      <c r="AK5308">
        <v>3.3410000000000002</v>
      </c>
      <c r="AL5308">
        <f t="shared" si="1158"/>
        <v>3.3410000000000002E-2</v>
      </c>
      <c r="AP5308">
        <f t="shared" si="1159"/>
        <v>0</v>
      </c>
      <c r="AS5308" s="1">
        <v>36530</v>
      </c>
      <c r="AT5308" s="20">
        <v>3.1509999999999998</v>
      </c>
      <c r="AU5308">
        <f t="shared" si="1160"/>
        <v>3.1509999999999996E-2</v>
      </c>
      <c r="AX5308" s="1"/>
    </row>
    <row r="5309" spans="1:50" x14ac:dyDescent="0.3">
      <c r="A5309" s="19">
        <f t="shared" si="1161"/>
        <v>53346</v>
      </c>
      <c r="B5309">
        <f t="shared" ca="1" si="1148"/>
        <v>-20.05</v>
      </c>
      <c r="C5309">
        <f ca="1">IF(currency="USD",'Future et co'!D5309,IF(currency="EUR",'Future et co'!E5309,IF(currency="GBP",'Future et co'!F5309,FALSE)))</f>
        <v>3.5830000000000001E-2</v>
      </c>
      <c r="D5309">
        <f t="shared" ca="1" si="1149"/>
        <v>3.5830000000000001E-2</v>
      </c>
      <c r="E5309">
        <f t="shared" ca="1" si="1150"/>
        <v>2.1409999999999998E-2</v>
      </c>
      <c r="F5309">
        <f t="shared" ca="1" si="1151"/>
        <v>3.7088999999999997E-2</v>
      </c>
      <c r="J5309" s="1">
        <v>36529</v>
      </c>
      <c r="K5309" s="20">
        <v>3.1589999999999998</v>
      </c>
      <c r="L5309">
        <f t="shared" si="1152"/>
        <v>3.159E-2</v>
      </c>
      <c r="N5309" s="1">
        <v>36529</v>
      </c>
      <c r="O5309" s="20">
        <v>3.1589999999999998</v>
      </c>
      <c r="P5309">
        <f t="shared" si="1153"/>
        <v>3.159E-2</v>
      </c>
      <c r="R5309" s="1">
        <v>36529</v>
      </c>
      <c r="S5309">
        <v>3.343</v>
      </c>
      <c r="T5309">
        <f t="shared" si="1154"/>
        <v>3.3430000000000001E-2</v>
      </c>
      <c r="X5309">
        <f t="shared" si="1155"/>
        <v>0</v>
      </c>
      <c r="AB5309" s="1">
        <v>36529</v>
      </c>
      <c r="AC5309" s="20">
        <v>3.1589999999999998</v>
      </c>
      <c r="AD5309">
        <f t="shared" si="1156"/>
        <v>3.159E-2</v>
      </c>
      <c r="AF5309" s="1">
        <v>36529</v>
      </c>
      <c r="AG5309" s="20">
        <v>3.1589999999999998</v>
      </c>
      <c r="AH5309">
        <f t="shared" si="1157"/>
        <v>3.159E-2</v>
      </c>
      <c r="AJ5309" s="1">
        <v>36529</v>
      </c>
      <c r="AK5309">
        <v>3.343</v>
      </c>
      <c r="AL5309">
        <f t="shared" si="1158"/>
        <v>3.3430000000000001E-2</v>
      </c>
      <c r="AP5309">
        <f t="shared" si="1159"/>
        <v>0</v>
      </c>
      <c r="AS5309" s="1">
        <v>36529</v>
      </c>
      <c r="AT5309" s="20">
        <v>3.1589999999999998</v>
      </c>
      <c r="AU5309">
        <f t="shared" si="1160"/>
        <v>3.159E-2</v>
      </c>
      <c r="AX5309" s="1"/>
    </row>
    <row r="5310" spans="1:50" x14ac:dyDescent="0.3">
      <c r="A5310" s="19">
        <f t="shared" si="1161"/>
        <v>53349</v>
      </c>
      <c r="B5310">
        <f t="shared" ca="1" si="1148"/>
        <v>-20.058333333333334</v>
      </c>
      <c r="C5310">
        <f ca="1">IF(currency="USD",'Future et co'!D5310,IF(currency="EUR",'Future et co'!E5310,IF(currency="GBP",'Future et co'!F5310,FALSE)))</f>
        <v>3.5830000000000001E-2</v>
      </c>
      <c r="D5310">
        <f t="shared" ca="1" si="1149"/>
        <v>3.5830000000000001E-2</v>
      </c>
      <c r="E5310">
        <f t="shared" ca="1" si="1150"/>
        <v>2.1409999999999998E-2</v>
      </c>
      <c r="F5310">
        <f t="shared" ca="1" si="1151"/>
        <v>3.7088999999999997E-2</v>
      </c>
      <c r="J5310" s="1">
        <v>36528</v>
      </c>
      <c r="K5310" s="20">
        <v>3.1709999999999998</v>
      </c>
      <c r="L5310">
        <f t="shared" si="1152"/>
        <v>3.1709999999999995E-2</v>
      </c>
      <c r="N5310" s="1">
        <v>36528</v>
      </c>
      <c r="O5310" s="20">
        <v>3.1709999999999998</v>
      </c>
      <c r="P5310">
        <f t="shared" si="1153"/>
        <v>3.1709999999999995E-2</v>
      </c>
      <c r="R5310" s="1">
        <v>36528</v>
      </c>
      <c r="S5310">
        <v>3.3380000000000001</v>
      </c>
      <c r="T5310">
        <f t="shared" si="1154"/>
        <v>3.338E-2</v>
      </c>
      <c r="X5310">
        <f t="shared" si="1155"/>
        <v>0</v>
      </c>
      <c r="AB5310" s="1">
        <v>36528</v>
      </c>
      <c r="AC5310" s="20">
        <v>3.1709999999999998</v>
      </c>
      <c r="AD5310">
        <f t="shared" si="1156"/>
        <v>3.1709999999999995E-2</v>
      </c>
      <c r="AF5310" s="1">
        <v>36528</v>
      </c>
      <c r="AG5310" s="20">
        <v>3.1709999999999998</v>
      </c>
      <c r="AH5310">
        <f t="shared" si="1157"/>
        <v>3.1709999999999995E-2</v>
      </c>
      <c r="AJ5310" s="1">
        <v>36528</v>
      </c>
      <c r="AK5310">
        <v>3.3380000000000001</v>
      </c>
      <c r="AL5310">
        <f t="shared" si="1158"/>
        <v>3.338E-2</v>
      </c>
      <c r="AP5310">
        <f t="shared" si="1159"/>
        <v>0</v>
      </c>
      <c r="AS5310" s="1">
        <v>36528</v>
      </c>
      <c r="AT5310" s="20">
        <v>3.1709999999999998</v>
      </c>
      <c r="AU5310">
        <f t="shared" si="1160"/>
        <v>3.1709999999999995E-2</v>
      </c>
      <c r="AX5310" s="1"/>
    </row>
    <row r="5311" spans="1:50" x14ac:dyDescent="0.3">
      <c r="A5311" s="19">
        <f t="shared" si="1161"/>
        <v>53350</v>
      </c>
      <c r="B5311">
        <f t="shared" ca="1" si="1148"/>
        <v>-20.06111111111111</v>
      </c>
      <c r="C5311">
        <f ca="1">IF(currency="USD",'Future et co'!D5311,IF(currency="EUR",'Future et co'!E5311,IF(currency="GBP",'Future et co'!F5311,FALSE)))</f>
        <v>3.5830000000000001E-2</v>
      </c>
      <c r="D5311">
        <f t="shared" ca="1" si="1149"/>
        <v>3.5830000000000001E-2</v>
      </c>
      <c r="E5311">
        <f t="shared" ca="1" si="1150"/>
        <v>2.1409999999999998E-2</v>
      </c>
      <c r="F5311">
        <f t="shared" ca="1" si="1151"/>
        <v>3.7088999999999997E-2</v>
      </c>
      <c r="J5311" s="1">
        <v>36524</v>
      </c>
      <c r="K5311" s="20">
        <v>3.1709999999999998</v>
      </c>
      <c r="L5311">
        <f t="shared" si="1152"/>
        <v>3.1709999999999995E-2</v>
      </c>
      <c r="N5311" s="1">
        <v>36524</v>
      </c>
      <c r="O5311" s="20">
        <v>3.1709999999999998</v>
      </c>
      <c r="P5311">
        <f t="shared" si="1153"/>
        <v>3.1709999999999995E-2</v>
      </c>
      <c r="R5311" s="1">
        <v>36524</v>
      </c>
      <c r="S5311">
        <v>3.339</v>
      </c>
      <c r="T5311">
        <f t="shared" si="1154"/>
        <v>3.3390000000000003E-2</v>
      </c>
      <c r="X5311">
        <f t="shared" si="1155"/>
        <v>0</v>
      </c>
      <c r="AB5311" s="1">
        <v>36524</v>
      </c>
      <c r="AC5311" s="20">
        <v>3.1709999999999998</v>
      </c>
      <c r="AD5311">
        <f t="shared" si="1156"/>
        <v>3.1709999999999995E-2</v>
      </c>
      <c r="AF5311" s="1">
        <v>36524</v>
      </c>
      <c r="AG5311" s="20">
        <v>3.1709999999999998</v>
      </c>
      <c r="AH5311">
        <f t="shared" si="1157"/>
        <v>3.1709999999999995E-2</v>
      </c>
      <c r="AJ5311" s="1">
        <v>36524</v>
      </c>
      <c r="AK5311">
        <v>3.339</v>
      </c>
      <c r="AL5311">
        <f t="shared" si="1158"/>
        <v>3.3390000000000003E-2</v>
      </c>
      <c r="AP5311">
        <f t="shared" si="1159"/>
        <v>0</v>
      </c>
      <c r="AS5311" s="1">
        <v>36524</v>
      </c>
      <c r="AT5311" s="20">
        <v>3.1709999999999998</v>
      </c>
      <c r="AU5311">
        <f t="shared" si="1160"/>
        <v>3.1709999999999995E-2</v>
      </c>
      <c r="AX5311" s="1"/>
    </row>
    <row r="5312" spans="1:50" x14ac:dyDescent="0.3">
      <c r="A5312" s="19">
        <f t="shared" si="1161"/>
        <v>53351</v>
      </c>
      <c r="B5312">
        <f t="shared" ca="1" si="1148"/>
        <v>-20.06388888888889</v>
      </c>
      <c r="C5312">
        <f ca="1">IF(currency="USD",'Future et co'!D5312,IF(currency="EUR",'Future et co'!E5312,IF(currency="GBP",'Future et co'!F5312,FALSE)))</f>
        <v>3.5830000000000001E-2</v>
      </c>
      <c r="D5312">
        <f t="shared" ca="1" si="1149"/>
        <v>3.5830000000000001E-2</v>
      </c>
      <c r="E5312">
        <f t="shared" ca="1" si="1150"/>
        <v>2.1409999999999998E-2</v>
      </c>
      <c r="F5312">
        <f t="shared" ca="1" si="1151"/>
        <v>3.7088999999999997E-2</v>
      </c>
      <c r="J5312" s="1">
        <v>36523</v>
      </c>
      <c r="K5312" s="20">
        <v>3.18</v>
      </c>
      <c r="L5312">
        <f t="shared" si="1152"/>
        <v>3.1800000000000002E-2</v>
      </c>
      <c r="N5312" s="1">
        <v>36523</v>
      </c>
      <c r="O5312" s="20">
        <v>3.18</v>
      </c>
      <c r="P5312">
        <f t="shared" si="1153"/>
        <v>3.1800000000000002E-2</v>
      </c>
      <c r="R5312" s="1">
        <v>36523</v>
      </c>
      <c r="S5312">
        <v>3.3450000000000002</v>
      </c>
      <c r="T5312">
        <f t="shared" si="1154"/>
        <v>3.3450000000000001E-2</v>
      </c>
      <c r="X5312">
        <f t="shared" si="1155"/>
        <v>0</v>
      </c>
      <c r="AB5312" s="1">
        <v>36523</v>
      </c>
      <c r="AC5312" s="20">
        <v>3.18</v>
      </c>
      <c r="AD5312">
        <f t="shared" si="1156"/>
        <v>3.1800000000000002E-2</v>
      </c>
      <c r="AF5312" s="1">
        <v>36523</v>
      </c>
      <c r="AG5312" s="20">
        <v>3.18</v>
      </c>
      <c r="AH5312">
        <f t="shared" si="1157"/>
        <v>3.1800000000000002E-2</v>
      </c>
      <c r="AJ5312" s="1">
        <v>36523</v>
      </c>
      <c r="AK5312">
        <v>3.3450000000000002</v>
      </c>
      <c r="AL5312">
        <f t="shared" si="1158"/>
        <v>3.3450000000000001E-2</v>
      </c>
      <c r="AP5312">
        <f t="shared" si="1159"/>
        <v>0</v>
      </c>
      <c r="AS5312" s="1">
        <v>36523</v>
      </c>
      <c r="AT5312" s="20">
        <v>3.18</v>
      </c>
      <c r="AU5312">
        <f t="shared" si="1160"/>
        <v>3.1800000000000002E-2</v>
      </c>
      <c r="AX5312" s="1"/>
    </row>
    <row r="5313" spans="1:50" x14ac:dyDescent="0.3">
      <c r="A5313" s="19">
        <f t="shared" si="1161"/>
        <v>53352</v>
      </c>
      <c r="B5313">
        <f t="shared" ca="1" si="1148"/>
        <v>-20.066666666666666</v>
      </c>
      <c r="C5313">
        <f ca="1">IF(currency="USD",'Future et co'!D5313,IF(currency="EUR",'Future et co'!E5313,IF(currency="GBP",'Future et co'!F5313,FALSE)))</f>
        <v>3.5830000000000001E-2</v>
      </c>
      <c r="D5313">
        <f t="shared" ca="1" si="1149"/>
        <v>3.5830000000000001E-2</v>
      </c>
      <c r="E5313">
        <f t="shared" ca="1" si="1150"/>
        <v>2.1409999999999998E-2</v>
      </c>
      <c r="F5313">
        <f t="shared" ca="1" si="1151"/>
        <v>3.7088999999999997E-2</v>
      </c>
      <c r="J5313" s="1">
        <v>36522</v>
      </c>
      <c r="K5313" s="20">
        <v>3.5369999999999999</v>
      </c>
      <c r="L5313">
        <f t="shared" si="1152"/>
        <v>3.5369999999999999E-2</v>
      </c>
      <c r="N5313" s="1">
        <v>36522</v>
      </c>
      <c r="O5313" s="20">
        <v>3.5369999999999999</v>
      </c>
      <c r="P5313">
        <f t="shared" si="1153"/>
        <v>3.5369999999999999E-2</v>
      </c>
      <c r="R5313" s="1">
        <v>36522</v>
      </c>
      <c r="S5313">
        <v>3.4489999999999998</v>
      </c>
      <c r="T5313">
        <f t="shared" si="1154"/>
        <v>3.449E-2</v>
      </c>
      <c r="X5313">
        <f t="shared" si="1155"/>
        <v>0</v>
      </c>
      <c r="AB5313" s="1">
        <v>36522</v>
      </c>
      <c r="AC5313" s="20">
        <v>3.5369999999999999</v>
      </c>
      <c r="AD5313">
        <f t="shared" si="1156"/>
        <v>3.5369999999999999E-2</v>
      </c>
      <c r="AF5313" s="1">
        <v>36522</v>
      </c>
      <c r="AG5313" s="20">
        <v>3.5369999999999999</v>
      </c>
      <c r="AH5313">
        <f t="shared" si="1157"/>
        <v>3.5369999999999999E-2</v>
      </c>
      <c r="AJ5313" s="1">
        <v>36522</v>
      </c>
      <c r="AK5313">
        <v>3.4489999999999998</v>
      </c>
      <c r="AL5313">
        <f t="shared" si="1158"/>
        <v>3.449E-2</v>
      </c>
      <c r="AP5313">
        <f t="shared" si="1159"/>
        <v>0</v>
      </c>
      <c r="AS5313" s="1">
        <v>36522</v>
      </c>
      <c r="AT5313" s="20">
        <v>3.5369999999999999</v>
      </c>
      <c r="AU5313">
        <f t="shared" si="1160"/>
        <v>3.5369999999999999E-2</v>
      </c>
      <c r="AX5313" s="1"/>
    </row>
    <row r="5314" spans="1:50" x14ac:dyDescent="0.3">
      <c r="A5314" s="19">
        <f t="shared" si="1161"/>
        <v>53353</v>
      </c>
      <c r="B5314">
        <f t="shared" ca="1" si="1148"/>
        <v>-20.069444444444443</v>
      </c>
      <c r="C5314">
        <f ca="1">IF(currency="USD",'Future et co'!D5314,IF(currency="EUR",'Future et co'!E5314,IF(currency="GBP",'Future et co'!F5314,FALSE)))</f>
        <v>3.5830000000000001E-2</v>
      </c>
      <c r="D5314">
        <f t="shared" ca="1" si="1149"/>
        <v>3.5830000000000001E-2</v>
      </c>
      <c r="E5314">
        <f t="shared" ca="1" si="1150"/>
        <v>2.1409999999999998E-2</v>
      </c>
      <c r="F5314">
        <f t="shared" ca="1" si="1151"/>
        <v>3.7088999999999997E-2</v>
      </c>
      <c r="J5314" s="1">
        <v>36521</v>
      </c>
      <c r="K5314" s="20">
        <v>3.5379999999999998</v>
      </c>
      <c r="L5314">
        <f t="shared" si="1152"/>
        <v>3.5379999999999995E-2</v>
      </c>
      <c r="N5314" s="1">
        <v>36521</v>
      </c>
      <c r="O5314" s="20">
        <v>3.5379999999999998</v>
      </c>
      <c r="P5314">
        <f t="shared" si="1153"/>
        <v>3.5379999999999995E-2</v>
      </c>
      <c r="R5314" s="1">
        <v>36521</v>
      </c>
      <c r="S5314">
        <v>3.45</v>
      </c>
      <c r="T5314">
        <f t="shared" si="1154"/>
        <v>3.4500000000000003E-2</v>
      </c>
      <c r="X5314">
        <f t="shared" si="1155"/>
        <v>0</v>
      </c>
      <c r="AB5314" s="1">
        <v>36521</v>
      </c>
      <c r="AC5314" s="20">
        <v>3.5379999999999998</v>
      </c>
      <c r="AD5314">
        <f t="shared" si="1156"/>
        <v>3.5379999999999995E-2</v>
      </c>
      <c r="AF5314" s="1">
        <v>36521</v>
      </c>
      <c r="AG5314" s="20">
        <v>3.5379999999999998</v>
      </c>
      <c r="AH5314">
        <f t="shared" si="1157"/>
        <v>3.5379999999999995E-2</v>
      </c>
      <c r="AJ5314" s="1">
        <v>36521</v>
      </c>
      <c r="AK5314">
        <v>3.45</v>
      </c>
      <c r="AL5314">
        <f t="shared" si="1158"/>
        <v>3.4500000000000003E-2</v>
      </c>
      <c r="AP5314">
        <f t="shared" si="1159"/>
        <v>0</v>
      </c>
      <c r="AS5314" s="1">
        <v>36521</v>
      </c>
      <c r="AT5314" s="20">
        <v>3.5379999999999998</v>
      </c>
      <c r="AU5314">
        <f t="shared" si="1160"/>
        <v>3.5379999999999995E-2</v>
      </c>
      <c r="AX5314" s="1"/>
    </row>
    <row r="5315" spans="1:50" x14ac:dyDescent="0.3">
      <c r="A5315" s="19">
        <f t="shared" si="1161"/>
        <v>53356</v>
      </c>
      <c r="B5315">
        <f t="shared" ca="1" si="1148"/>
        <v>-20.077777777777779</v>
      </c>
      <c r="C5315">
        <f ca="1">IF(currency="USD",'Future et co'!D5315,IF(currency="EUR",'Future et co'!E5315,IF(currency="GBP",'Future et co'!F5315,FALSE)))</f>
        <v>3.5830000000000001E-2</v>
      </c>
      <c r="D5315">
        <f t="shared" ca="1" si="1149"/>
        <v>3.5830000000000001E-2</v>
      </c>
      <c r="E5315">
        <f t="shared" ca="1" si="1150"/>
        <v>2.1409999999999998E-2</v>
      </c>
      <c r="F5315">
        <f t="shared" ca="1" si="1151"/>
        <v>3.7088999999999997E-2</v>
      </c>
      <c r="J5315" s="1">
        <v>36518</v>
      </c>
      <c r="K5315" s="20">
        <v>3.5350000000000001</v>
      </c>
      <c r="L5315">
        <f t="shared" si="1152"/>
        <v>3.5349999999999999E-2</v>
      </c>
      <c r="N5315" s="1">
        <v>36518</v>
      </c>
      <c r="O5315" s="20">
        <v>3.5350000000000001</v>
      </c>
      <c r="P5315">
        <f t="shared" si="1153"/>
        <v>3.5349999999999999E-2</v>
      </c>
      <c r="R5315" s="1">
        <v>36518</v>
      </c>
      <c r="S5315">
        <v>3.4489999999999998</v>
      </c>
      <c r="T5315">
        <f t="shared" si="1154"/>
        <v>3.449E-2</v>
      </c>
      <c r="X5315">
        <f t="shared" si="1155"/>
        <v>0</v>
      </c>
      <c r="AB5315" s="1">
        <v>36518</v>
      </c>
      <c r="AC5315" s="20">
        <v>3.5350000000000001</v>
      </c>
      <c r="AD5315">
        <f t="shared" si="1156"/>
        <v>3.5349999999999999E-2</v>
      </c>
      <c r="AF5315" s="1">
        <v>36518</v>
      </c>
      <c r="AG5315" s="20">
        <v>3.5350000000000001</v>
      </c>
      <c r="AH5315">
        <f t="shared" si="1157"/>
        <v>3.5349999999999999E-2</v>
      </c>
      <c r="AJ5315" s="1">
        <v>36518</v>
      </c>
      <c r="AK5315">
        <v>3.4489999999999998</v>
      </c>
      <c r="AL5315">
        <f t="shared" si="1158"/>
        <v>3.449E-2</v>
      </c>
      <c r="AP5315">
        <f t="shared" si="1159"/>
        <v>0</v>
      </c>
      <c r="AS5315" s="1">
        <v>36518</v>
      </c>
      <c r="AT5315" s="20">
        <v>3.5350000000000001</v>
      </c>
      <c r="AU5315">
        <f t="shared" si="1160"/>
        <v>3.5349999999999999E-2</v>
      </c>
      <c r="AX5315" s="1"/>
    </row>
    <row r="5316" spans="1:50" x14ac:dyDescent="0.3">
      <c r="A5316" s="19">
        <f t="shared" si="1161"/>
        <v>53357</v>
      </c>
      <c r="B5316">
        <f t="shared" ca="1" si="1148"/>
        <v>-20.080555555555556</v>
      </c>
      <c r="C5316">
        <f ca="1">IF(currency="USD",'Future et co'!D5316,IF(currency="EUR",'Future et co'!E5316,IF(currency="GBP",'Future et co'!F5316,FALSE)))</f>
        <v>3.5830000000000001E-2</v>
      </c>
      <c r="D5316">
        <f t="shared" ca="1" si="1149"/>
        <v>3.5830000000000001E-2</v>
      </c>
      <c r="E5316">
        <f t="shared" ca="1" si="1150"/>
        <v>2.1409999999999998E-2</v>
      </c>
      <c r="F5316">
        <f t="shared" ca="1" si="1151"/>
        <v>3.7088999999999997E-2</v>
      </c>
      <c r="J5316" s="1">
        <v>36517</v>
      </c>
      <c r="K5316" s="20">
        <v>3.5379999999999998</v>
      </c>
      <c r="L5316">
        <f t="shared" si="1152"/>
        <v>3.5379999999999995E-2</v>
      </c>
      <c r="N5316" s="1">
        <v>36517</v>
      </c>
      <c r="O5316" s="20">
        <v>3.5379999999999998</v>
      </c>
      <c r="P5316">
        <f t="shared" si="1153"/>
        <v>3.5379999999999995E-2</v>
      </c>
      <c r="R5316" s="1">
        <v>36517</v>
      </c>
      <c r="S5316">
        <v>3.4470000000000001</v>
      </c>
      <c r="T5316">
        <f t="shared" si="1154"/>
        <v>3.4470000000000001E-2</v>
      </c>
      <c r="X5316">
        <f t="shared" si="1155"/>
        <v>0</v>
      </c>
      <c r="AB5316" s="1">
        <v>36517</v>
      </c>
      <c r="AC5316" s="20">
        <v>3.5379999999999998</v>
      </c>
      <c r="AD5316">
        <f t="shared" si="1156"/>
        <v>3.5379999999999995E-2</v>
      </c>
      <c r="AF5316" s="1">
        <v>36517</v>
      </c>
      <c r="AG5316" s="20">
        <v>3.5379999999999998</v>
      </c>
      <c r="AH5316">
        <f t="shared" si="1157"/>
        <v>3.5379999999999995E-2</v>
      </c>
      <c r="AJ5316" s="1">
        <v>36517</v>
      </c>
      <c r="AK5316">
        <v>3.4470000000000001</v>
      </c>
      <c r="AL5316">
        <f t="shared" si="1158"/>
        <v>3.4470000000000001E-2</v>
      </c>
      <c r="AP5316">
        <f t="shared" si="1159"/>
        <v>0</v>
      </c>
      <c r="AS5316" s="1">
        <v>36517</v>
      </c>
      <c r="AT5316" s="20">
        <v>3.5379999999999998</v>
      </c>
      <c r="AU5316">
        <f t="shared" si="1160"/>
        <v>3.5379999999999995E-2</v>
      </c>
      <c r="AX5316" s="1"/>
    </row>
    <row r="5317" spans="1:50" x14ac:dyDescent="0.3">
      <c r="A5317" s="19">
        <f t="shared" si="1161"/>
        <v>53358</v>
      </c>
      <c r="B5317">
        <f t="shared" ca="1" si="1148"/>
        <v>-20.083333333333332</v>
      </c>
      <c r="C5317">
        <f ca="1">IF(currency="USD",'Future et co'!D5317,IF(currency="EUR",'Future et co'!E5317,IF(currency="GBP",'Future et co'!F5317,FALSE)))</f>
        <v>3.5830000000000001E-2</v>
      </c>
      <c r="D5317">
        <f t="shared" ca="1" si="1149"/>
        <v>3.5830000000000001E-2</v>
      </c>
      <c r="E5317">
        <f t="shared" ca="1" si="1150"/>
        <v>2.1409999999999998E-2</v>
      </c>
      <c r="F5317">
        <f t="shared" ca="1" si="1151"/>
        <v>3.7088999999999997E-2</v>
      </c>
      <c r="J5317" s="1">
        <v>36516</v>
      </c>
      <c r="K5317" s="20">
        <v>3.5430000000000001</v>
      </c>
      <c r="L5317">
        <f t="shared" si="1152"/>
        <v>3.5430000000000003E-2</v>
      </c>
      <c r="N5317" s="1">
        <v>36516</v>
      </c>
      <c r="O5317" s="20">
        <v>3.5430000000000001</v>
      </c>
      <c r="P5317">
        <f t="shared" si="1153"/>
        <v>3.5430000000000003E-2</v>
      </c>
      <c r="R5317" s="1">
        <v>36516</v>
      </c>
      <c r="S5317">
        <v>3.4580000000000002</v>
      </c>
      <c r="T5317">
        <f t="shared" si="1154"/>
        <v>3.458E-2</v>
      </c>
      <c r="X5317">
        <f t="shared" si="1155"/>
        <v>0</v>
      </c>
      <c r="AB5317" s="1">
        <v>36516</v>
      </c>
      <c r="AC5317" s="20">
        <v>3.5430000000000001</v>
      </c>
      <c r="AD5317">
        <f t="shared" si="1156"/>
        <v>3.5430000000000003E-2</v>
      </c>
      <c r="AF5317" s="1">
        <v>36516</v>
      </c>
      <c r="AG5317" s="20">
        <v>3.5430000000000001</v>
      </c>
      <c r="AH5317">
        <f t="shared" si="1157"/>
        <v>3.5430000000000003E-2</v>
      </c>
      <c r="AJ5317" s="1">
        <v>36516</v>
      </c>
      <c r="AK5317">
        <v>3.4580000000000002</v>
      </c>
      <c r="AL5317">
        <f t="shared" si="1158"/>
        <v>3.458E-2</v>
      </c>
      <c r="AP5317">
        <f t="shared" si="1159"/>
        <v>0</v>
      </c>
      <c r="AS5317" s="1">
        <v>36516</v>
      </c>
      <c r="AT5317" s="20">
        <v>3.5430000000000001</v>
      </c>
      <c r="AU5317">
        <f t="shared" si="1160"/>
        <v>3.5430000000000003E-2</v>
      </c>
      <c r="AX5317" s="1"/>
    </row>
    <row r="5318" spans="1:50" x14ac:dyDescent="0.3">
      <c r="A5318" s="19">
        <f t="shared" si="1161"/>
        <v>53359</v>
      </c>
      <c r="B5318">
        <f t="shared" ca="1" si="1148"/>
        <v>-20.086111111111112</v>
      </c>
      <c r="C5318">
        <f ca="1">IF(currency="USD",'Future et co'!D5318,IF(currency="EUR",'Future et co'!E5318,IF(currency="GBP",'Future et co'!F5318,FALSE)))</f>
        <v>3.5830000000000001E-2</v>
      </c>
      <c r="D5318">
        <f t="shared" ca="1" si="1149"/>
        <v>3.5830000000000001E-2</v>
      </c>
      <c r="E5318">
        <f t="shared" ca="1" si="1150"/>
        <v>2.1409999999999998E-2</v>
      </c>
      <c r="F5318">
        <f t="shared" ca="1" si="1151"/>
        <v>3.7088999999999997E-2</v>
      </c>
      <c r="J5318" s="1">
        <v>36515</v>
      </c>
      <c r="K5318" s="20">
        <v>3.5640000000000001</v>
      </c>
      <c r="L5318">
        <f t="shared" si="1152"/>
        <v>3.5639999999999998E-2</v>
      </c>
      <c r="N5318" s="1">
        <v>36515</v>
      </c>
      <c r="O5318" s="20">
        <v>3.5640000000000001</v>
      </c>
      <c r="P5318">
        <f t="shared" si="1153"/>
        <v>3.5639999999999998E-2</v>
      </c>
      <c r="R5318" s="1">
        <v>36515</v>
      </c>
      <c r="S5318">
        <v>3.4660000000000002</v>
      </c>
      <c r="T5318">
        <f t="shared" si="1154"/>
        <v>3.4660000000000003E-2</v>
      </c>
      <c r="X5318">
        <f t="shared" si="1155"/>
        <v>0</v>
      </c>
      <c r="AB5318" s="1">
        <v>36515</v>
      </c>
      <c r="AC5318" s="20">
        <v>3.5640000000000001</v>
      </c>
      <c r="AD5318">
        <f t="shared" si="1156"/>
        <v>3.5639999999999998E-2</v>
      </c>
      <c r="AF5318" s="1">
        <v>36515</v>
      </c>
      <c r="AG5318" s="20">
        <v>3.5640000000000001</v>
      </c>
      <c r="AH5318">
        <f t="shared" si="1157"/>
        <v>3.5639999999999998E-2</v>
      </c>
      <c r="AJ5318" s="1">
        <v>36515</v>
      </c>
      <c r="AK5318">
        <v>3.4660000000000002</v>
      </c>
      <c r="AL5318">
        <f t="shared" si="1158"/>
        <v>3.4660000000000003E-2</v>
      </c>
      <c r="AP5318">
        <f t="shared" si="1159"/>
        <v>0</v>
      </c>
      <c r="AS5318" s="1">
        <v>36515</v>
      </c>
      <c r="AT5318" s="20">
        <v>3.5640000000000001</v>
      </c>
      <c r="AU5318">
        <f t="shared" si="1160"/>
        <v>3.5639999999999998E-2</v>
      </c>
      <c r="AX5318" s="1"/>
    </row>
    <row r="5319" spans="1:50" x14ac:dyDescent="0.3">
      <c r="A5319" s="19">
        <f t="shared" si="1161"/>
        <v>53360</v>
      </c>
      <c r="B5319">
        <f t="shared" ca="1" si="1148"/>
        <v>-20.088888888888889</v>
      </c>
      <c r="C5319">
        <f ca="1">IF(currency="USD",'Future et co'!D5319,IF(currency="EUR",'Future et co'!E5319,IF(currency="GBP",'Future et co'!F5319,FALSE)))</f>
        <v>3.5830000000000001E-2</v>
      </c>
      <c r="D5319">
        <f t="shared" ca="1" si="1149"/>
        <v>3.5830000000000001E-2</v>
      </c>
      <c r="E5319">
        <f t="shared" ca="1" si="1150"/>
        <v>2.1409999999999998E-2</v>
      </c>
      <c r="F5319">
        <f t="shared" ca="1" si="1151"/>
        <v>3.7088999999999997E-2</v>
      </c>
      <c r="J5319" s="1">
        <v>36514</v>
      </c>
      <c r="K5319" s="20">
        <v>3.5760000000000001</v>
      </c>
      <c r="L5319">
        <f t="shared" si="1152"/>
        <v>3.576E-2</v>
      </c>
      <c r="N5319" s="1">
        <v>36514</v>
      </c>
      <c r="O5319" s="20">
        <v>3.5760000000000001</v>
      </c>
      <c r="P5319">
        <f t="shared" si="1153"/>
        <v>3.576E-2</v>
      </c>
      <c r="R5319" s="1">
        <v>36514</v>
      </c>
      <c r="S5319">
        <v>3.4660000000000002</v>
      </c>
      <c r="T5319">
        <f t="shared" si="1154"/>
        <v>3.4660000000000003E-2</v>
      </c>
      <c r="X5319">
        <f t="shared" si="1155"/>
        <v>0</v>
      </c>
      <c r="AB5319" s="1">
        <v>36514</v>
      </c>
      <c r="AC5319" s="20">
        <v>3.5760000000000001</v>
      </c>
      <c r="AD5319">
        <f t="shared" si="1156"/>
        <v>3.576E-2</v>
      </c>
      <c r="AF5319" s="1">
        <v>36514</v>
      </c>
      <c r="AG5319" s="20">
        <v>3.5760000000000001</v>
      </c>
      <c r="AH5319">
        <f t="shared" si="1157"/>
        <v>3.576E-2</v>
      </c>
      <c r="AJ5319" s="1">
        <v>36514</v>
      </c>
      <c r="AK5319">
        <v>3.4660000000000002</v>
      </c>
      <c r="AL5319">
        <f t="shared" si="1158"/>
        <v>3.4660000000000003E-2</v>
      </c>
      <c r="AP5319">
        <f t="shared" si="1159"/>
        <v>0</v>
      </c>
      <c r="AS5319" s="1">
        <v>36514</v>
      </c>
      <c r="AT5319" s="20">
        <v>3.5760000000000001</v>
      </c>
      <c r="AU5319">
        <f t="shared" si="1160"/>
        <v>3.576E-2</v>
      </c>
      <c r="AX5319" s="1"/>
    </row>
    <row r="5320" spans="1:50" x14ac:dyDescent="0.3">
      <c r="A5320" s="19">
        <f t="shared" si="1161"/>
        <v>53363</v>
      </c>
      <c r="B5320">
        <f t="shared" ca="1" si="1148"/>
        <v>-20.097222222222221</v>
      </c>
      <c r="C5320">
        <f ca="1">IF(currency="USD",'Future et co'!D5320,IF(currency="EUR",'Future et co'!E5320,IF(currency="GBP",'Future et co'!F5320,FALSE)))</f>
        <v>3.5830000000000001E-2</v>
      </c>
      <c r="D5320">
        <f t="shared" ca="1" si="1149"/>
        <v>3.5830000000000001E-2</v>
      </c>
      <c r="E5320">
        <f t="shared" ca="1" si="1150"/>
        <v>2.1409999999999998E-2</v>
      </c>
      <c r="F5320">
        <f t="shared" ca="1" si="1151"/>
        <v>3.7088999999999997E-2</v>
      </c>
      <c r="J5320" s="1">
        <v>36511</v>
      </c>
      <c r="K5320" s="20">
        <v>3.5630000000000002</v>
      </c>
      <c r="L5320">
        <f t="shared" si="1152"/>
        <v>3.5630000000000002E-2</v>
      </c>
      <c r="N5320" s="1">
        <v>36511</v>
      </c>
      <c r="O5320" s="20">
        <v>3.5630000000000002</v>
      </c>
      <c r="P5320">
        <f t="shared" si="1153"/>
        <v>3.5630000000000002E-2</v>
      </c>
      <c r="R5320" s="1">
        <v>36511</v>
      </c>
      <c r="S5320">
        <v>3.4649999999999999</v>
      </c>
      <c r="T5320">
        <f t="shared" si="1154"/>
        <v>3.465E-2</v>
      </c>
      <c r="X5320">
        <f t="shared" si="1155"/>
        <v>0</v>
      </c>
      <c r="AB5320" s="1">
        <v>36511</v>
      </c>
      <c r="AC5320" s="20">
        <v>3.5630000000000002</v>
      </c>
      <c r="AD5320">
        <f t="shared" si="1156"/>
        <v>3.5630000000000002E-2</v>
      </c>
      <c r="AF5320" s="1">
        <v>36511</v>
      </c>
      <c r="AG5320" s="20">
        <v>3.5630000000000002</v>
      </c>
      <c r="AH5320">
        <f t="shared" si="1157"/>
        <v>3.5630000000000002E-2</v>
      </c>
      <c r="AJ5320" s="1">
        <v>36511</v>
      </c>
      <c r="AK5320">
        <v>3.4649999999999999</v>
      </c>
      <c r="AL5320">
        <f t="shared" si="1158"/>
        <v>3.465E-2</v>
      </c>
      <c r="AP5320">
        <f t="shared" si="1159"/>
        <v>0</v>
      </c>
      <c r="AS5320" s="1">
        <v>36511</v>
      </c>
      <c r="AT5320" s="20">
        <v>3.5630000000000002</v>
      </c>
      <c r="AU5320">
        <f t="shared" si="1160"/>
        <v>3.5630000000000002E-2</v>
      </c>
      <c r="AX5320" s="1"/>
    </row>
    <row r="5321" spans="1:50" x14ac:dyDescent="0.3">
      <c r="A5321" s="19">
        <f t="shared" si="1161"/>
        <v>53364</v>
      </c>
      <c r="B5321">
        <f t="shared" ca="1" si="1148"/>
        <v>-20.100000000000001</v>
      </c>
      <c r="C5321">
        <f ca="1">IF(currency="USD",'Future et co'!D5321,IF(currency="EUR",'Future et co'!E5321,IF(currency="GBP",'Future et co'!F5321,FALSE)))</f>
        <v>3.5830000000000001E-2</v>
      </c>
      <c r="D5321">
        <f t="shared" ca="1" si="1149"/>
        <v>3.5830000000000001E-2</v>
      </c>
      <c r="E5321">
        <f t="shared" ca="1" si="1150"/>
        <v>2.1409999999999998E-2</v>
      </c>
      <c r="F5321">
        <f t="shared" ca="1" si="1151"/>
        <v>3.7088999999999997E-2</v>
      </c>
      <c r="J5321" s="1">
        <v>36510</v>
      </c>
      <c r="K5321" s="20">
        <v>3.5539999999999998</v>
      </c>
      <c r="L5321">
        <f t="shared" si="1152"/>
        <v>3.5539999999999995E-2</v>
      </c>
      <c r="N5321" s="1">
        <v>36510</v>
      </c>
      <c r="O5321" s="20">
        <v>3.5539999999999998</v>
      </c>
      <c r="P5321">
        <f t="shared" si="1153"/>
        <v>3.5539999999999995E-2</v>
      </c>
      <c r="R5321" s="1">
        <v>36510</v>
      </c>
      <c r="S5321">
        <v>3.4580000000000002</v>
      </c>
      <c r="T5321">
        <f t="shared" si="1154"/>
        <v>3.458E-2</v>
      </c>
      <c r="X5321">
        <f t="shared" si="1155"/>
        <v>0</v>
      </c>
      <c r="AB5321" s="1">
        <v>36510</v>
      </c>
      <c r="AC5321" s="20">
        <v>3.5539999999999998</v>
      </c>
      <c r="AD5321">
        <f t="shared" si="1156"/>
        <v>3.5539999999999995E-2</v>
      </c>
      <c r="AF5321" s="1">
        <v>36510</v>
      </c>
      <c r="AG5321" s="20">
        <v>3.5539999999999998</v>
      </c>
      <c r="AH5321">
        <f t="shared" si="1157"/>
        <v>3.5539999999999995E-2</v>
      </c>
      <c r="AJ5321" s="1">
        <v>36510</v>
      </c>
      <c r="AK5321">
        <v>3.4580000000000002</v>
      </c>
      <c r="AL5321">
        <f t="shared" si="1158"/>
        <v>3.458E-2</v>
      </c>
      <c r="AP5321">
        <f t="shared" si="1159"/>
        <v>0</v>
      </c>
      <c r="AS5321" s="1">
        <v>36510</v>
      </c>
      <c r="AT5321" s="20">
        <v>3.5539999999999998</v>
      </c>
      <c r="AU5321">
        <f t="shared" si="1160"/>
        <v>3.5539999999999995E-2</v>
      </c>
      <c r="AX5321" s="1"/>
    </row>
    <row r="5322" spans="1:50" x14ac:dyDescent="0.3">
      <c r="A5322" s="19">
        <f t="shared" si="1161"/>
        <v>53365</v>
      </c>
      <c r="B5322">
        <f t="shared" ca="1" si="1148"/>
        <v>-20.102777777777778</v>
      </c>
      <c r="C5322">
        <f ca="1">IF(currency="USD",'Future et co'!D5322,IF(currency="EUR",'Future et co'!E5322,IF(currency="GBP",'Future et co'!F5322,FALSE)))</f>
        <v>3.5830000000000001E-2</v>
      </c>
      <c r="D5322">
        <f t="shared" ca="1" si="1149"/>
        <v>3.5830000000000001E-2</v>
      </c>
      <c r="E5322">
        <f t="shared" ca="1" si="1150"/>
        <v>2.1409999999999998E-2</v>
      </c>
      <c r="F5322">
        <f t="shared" ca="1" si="1151"/>
        <v>3.7088999999999997E-2</v>
      </c>
      <c r="J5322" s="1">
        <v>36509</v>
      </c>
      <c r="K5322" s="20">
        <v>3.5510000000000002</v>
      </c>
      <c r="L5322">
        <f t="shared" si="1152"/>
        <v>3.551E-2</v>
      </c>
      <c r="N5322" s="1">
        <v>36509</v>
      </c>
      <c r="O5322" s="20">
        <v>3.5510000000000002</v>
      </c>
      <c r="P5322">
        <f t="shared" si="1153"/>
        <v>3.551E-2</v>
      </c>
      <c r="R5322" s="1">
        <v>36509</v>
      </c>
      <c r="S5322">
        <v>3.456</v>
      </c>
      <c r="T5322">
        <f t="shared" si="1154"/>
        <v>3.456E-2</v>
      </c>
      <c r="X5322">
        <f t="shared" si="1155"/>
        <v>0</v>
      </c>
      <c r="AB5322" s="1">
        <v>36509</v>
      </c>
      <c r="AC5322" s="20">
        <v>3.5510000000000002</v>
      </c>
      <c r="AD5322">
        <f t="shared" si="1156"/>
        <v>3.551E-2</v>
      </c>
      <c r="AF5322" s="1">
        <v>36509</v>
      </c>
      <c r="AG5322" s="20">
        <v>3.5510000000000002</v>
      </c>
      <c r="AH5322">
        <f t="shared" si="1157"/>
        <v>3.551E-2</v>
      </c>
      <c r="AJ5322" s="1">
        <v>36509</v>
      </c>
      <c r="AK5322">
        <v>3.456</v>
      </c>
      <c r="AL5322">
        <f t="shared" si="1158"/>
        <v>3.456E-2</v>
      </c>
      <c r="AP5322">
        <f t="shared" si="1159"/>
        <v>0</v>
      </c>
      <c r="AS5322" s="1">
        <v>36509</v>
      </c>
      <c r="AT5322" s="20">
        <v>3.5510000000000002</v>
      </c>
      <c r="AU5322">
        <f t="shared" si="1160"/>
        <v>3.551E-2</v>
      </c>
      <c r="AX5322" s="1"/>
    </row>
    <row r="5323" spans="1:50" x14ac:dyDescent="0.3">
      <c r="A5323" s="19">
        <f t="shared" si="1161"/>
        <v>53366</v>
      </c>
      <c r="B5323">
        <f t="shared" ref="B5323:B5386" ca="1" si="1162">($B$7-A5323)/360</f>
        <v>-20.105555555555554</v>
      </c>
      <c r="C5323">
        <f ca="1">IF(currency="USD",'Future et co'!D5323,IF(currency="EUR",'Future et co'!E5323,IF(currency="GBP",'Future et co'!F5323,FALSE)))</f>
        <v>3.5830000000000001E-2</v>
      </c>
      <c r="D5323">
        <f t="shared" ref="D5323:D5386" ca="1" si="1163">IFERROR(IF(B5323&lt;0.25,VLOOKUP(A5323,$J$11:$L$5325,3,FALSE),IF(AND(B5323&gt;=0.25,B5323&lt;0.5),VLOOKUP(A5323,$N$11:$P$5325,3,FALSE),IF(AND(B5323&gt;=0.5,B5323&lt;1),VLOOKUP(A5323,$R$11:$T$5325,3,FALSE),VLOOKUP(A5323,$V$11:$X$5010,3,FALSE)))),D5322)</f>
        <v>3.5830000000000001E-2</v>
      </c>
      <c r="E5323">
        <f t="shared" ref="E5323:E5386" ca="1" si="1164">IFERROR(IF(B5323&lt;0.25,VLOOKUP(A5323,$AF$11:$AH$5325,3,FALSE),IF(AND(B5323&gt;=0.25,B5323&lt;0.5),VLOOKUP(A5323,$AJ$11:$AL$5325,3,FALSE),VLOOKUP(A5323,$AN$11:$AP$5325,3,FALSE))),E5322)</f>
        <v>2.1409999999999998E-2</v>
      </c>
      <c r="F5323">
        <f t="shared" ref="F5323:F5386" ca="1" si="1165">IFERROR(VLOOKUP(A5323,$AS$11:$AU$9999,3,FALSE),F5322)</f>
        <v>3.7088999999999997E-2</v>
      </c>
      <c r="J5323" s="1">
        <v>36508</v>
      </c>
      <c r="K5323" s="20">
        <v>3.5489999999999999</v>
      </c>
      <c r="L5323">
        <f t="shared" si="1152"/>
        <v>3.5490000000000001E-2</v>
      </c>
      <c r="N5323" s="1">
        <v>36508</v>
      </c>
      <c r="O5323" s="20">
        <v>3.5489999999999999</v>
      </c>
      <c r="P5323">
        <f t="shared" si="1153"/>
        <v>3.5490000000000001E-2</v>
      </c>
      <c r="R5323" s="1">
        <v>36508</v>
      </c>
      <c r="S5323">
        <v>3.456</v>
      </c>
      <c r="T5323">
        <f t="shared" si="1154"/>
        <v>3.456E-2</v>
      </c>
      <c r="X5323">
        <f t="shared" si="1155"/>
        <v>0</v>
      </c>
      <c r="AB5323" s="1">
        <v>36508</v>
      </c>
      <c r="AC5323" s="20">
        <v>3.5489999999999999</v>
      </c>
      <c r="AD5323">
        <f t="shared" si="1156"/>
        <v>3.5490000000000001E-2</v>
      </c>
      <c r="AF5323" s="1">
        <v>36508</v>
      </c>
      <c r="AG5323" s="20">
        <v>3.5489999999999999</v>
      </c>
      <c r="AH5323">
        <f t="shared" si="1157"/>
        <v>3.5490000000000001E-2</v>
      </c>
      <c r="AJ5323" s="1">
        <v>36508</v>
      </c>
      <c r="AK5323">
        <v>3.456</v>
      </c>
      <c r="AL5323">
        <f t="shared" si="1158"/>
        <v>3.456E-2</v>
      </c>
      <c r="AP5323">
        <f t="shared" si="1159"/>
        <v>0</v>
      </c>
      <c r="AS5323" s="1">
        <v>36508</v>
      </c>
      <c r="AT5323" s="20">
        <v>3.5489999999999999</v>
      </c>
      <c r="AU5323">
        <f t="shared" si="1160"/>
        <v>3.5490000000000001E-2</v>
      </c>
      <c r="AX5323" s="1"/>
    </row>
    <row r="5324" spans="1:50" x14ac:dyDescent="0.3">
      <c r="A5324" s="19">
        <f t="shared" si="1161"/>
        <v>53367</v>
      </c>
      <c r="B5324">
        <f t="shared" ca="1" si="1162"/>
        <v>-20.108333333333334</v>
      </c>
      <c r="C5324">
        <f ca="1">IF(currency="USD",'Future et co'!D5324,IF(currency="EUR",'Future et co'!E5324,IF(currency="GBP",'Future et co'!F5324,FALSE)))</f>
        <v>3.5830000000000001E-2</v>
      </c>
      <c r="D5324">
        <f t="shared" ca="1" si="1163"/>
        <v>3.5830000000000001E-2</v>
      </c>
      <c r="E5324">
        <f t="shared" ca="1" si="1164"/>
        <v>2.1409999999999998E-2</v>
      </c>
      <c r="F5324">
        <f t="shared" ca="1" si="1165"/>
        <v>3.7088999999999997E-2</v>
      </c>
      <c r="J5324" s="1">
        <v>36507</v>
      </c>
      <c r="K5324" s="20">
        <v>3.5470000000000002</v>
      </c>
      <c r="L5324">
        <f>K5324/100</f>
        <v>3.5470000000000002E-2</v>
      </c>
      <c r="N5324" s="1">
        <v>36507</v>
      </c>
      <c r="O5324" s="20">
        <v>3.5470000000000002</v>
      </c>
      <c r="P5324">
        <f>O5324/100</f>
        <v>3.5470000000000002E-2</v>
      </c>
      <c r="R5324" s="1">
        <v>36507</v>
      </c>
      <c r="S5324">
        <v>3.4550000000000001</v>
      </c>
      <c r="T5324">
        <f>S5324/100</f>
        <v>3.4549999999999997E-2</v>
      </c>
      <c r="X5324">
        <f>W5324/100</f>
        <v>0</v>
      </c>
      <c r="AB5324" s="1">
        <v>36507</v>
      </c>
      <c r="AC5324" s="20">
        <v>3.5470000000000002</v>
      </c>
      <c r="AD5324">
        <f>AC5324/100</f>
        <v>3.5470000000000002E-2</v>
      </c>
      <c r="AF5324" s="1">
        <v>36507</v>
      </c>
      <c r="AG5324" s="20">
        <v>3.5470000000000002</v>
      </c>
      <c r="AH5324">
        <f>AG5324/100</f>
        <v>3.5470000000000002E-2</v>
      </c>
      <c r="AJ5324" s="1">
        <v>36507</v>
      </c>
      <c r="AK5324">
        <v>3.4550000000000001</v>
      </c>
      <c r="AL5324">
        <f>AK5324/100</f>
        <v>3.4549999999999997E-2</v>
      </c>
      <c r="AP5324">
        <f>AO5324/100</f>
        <v>0</v>
      </c>
      <c r="AS5324" s="1">
        <v>36507</v>
      </c>
      <c r="AT5324" s="20">
        <v>3.5470000000000002</v>
      </c>
      <c r="AU5324">
        <f t="shared" ref="AU5324:AU5325" si="1166">AT5324/100</f>
        <v>3.5470000000000002E-2</v>
      </c>
      <c r="AX5324" s="1"/>
    </row>
    <row r="5325" spans="1:50" x14ac:dyDescent="0.3">
      <c r="A5325" s="19">
        <f t="shared" ref="A5325:A5388" si="1167">WORKDAY(A5324,1)</f>
        <v>53370</v>
      </c>
      <c r="B5325">
        <f t="shared" ca="1" si="1162"/>
        <v>-20.116666666666667</v>
      </c>
      <c r="C5325">
        <f ca="1">IF(currency="USD",'Future et co'!D5325,IF(currency="EUR",'Future et co'!E5325,IF(currency="GBP",'Future et co'!F5325,FALSE)))</f>
        <v>3.5830000000000001E-2</v>
      </c>
      <c r="D5325">
        <f t="shared" ca="1" si="1163"/>
        <v>3.5830000000000001E-2</v>
      </c>
      <c r="E5325">
        <f t="shared" ca="1" si="1164"/>
        <v>2.1409999999999998E-2</v>
      </c>
      <c r="F5325">
        <f t="shared" ca="1" si="1165"/>
        <v>3.7088999999999997E-2</v>
      </c>
      <c r="J5325" s="1">
        <v>36504</v>
      </c>
      <c r="K5325" s="20">
        <v>3.5470000000000002</v>
      </c>
      <c r="L5325">
        <f>K5325/100</f>
        <v>3.5470000000000002E-2</v>
      </c>
      <c r="N5325" s="1">
        <v>36504</v>
      </c>
      <c r="O5325" s="20">
        <v>3.5470000000000002</v>
      </c>
      <c r="P5325">
        <f>O5325/100</f>
        <v>3.5470000000000002E-2</v>
      </c>
      <c r="R5325" s="1">
        <v>36504</v>
      </c>
      <c r="S5325">
        <v>3.4569999999999999</v>
      </c>
      <c r="T5325">
        <f>S5325/100</f>
        <v>3.4569999999999997E-2</v>
      </c>
      <c r="X5325">
        <f>W5325/100</f>
        <v>0</v>
      </c>
      <c r="AB5325" s="1">
        <v>36504</v>
      </c>
      <c r="AC5325" s="20">
        <v>3.5470000000000002</v>
      </c>
      <c r="AD5325">
        <f>AC5325/100</f>
        <v>3.5470000000000002E-2</v>
      </c>
      <c r="AF5325" s="1">
        <v>36504</v>
      </c>
      <c r="AG5325" s="20">
        <v>3.5470000000000002</v>
      </c>
      <c r="AH5325">
        <f>AG5325/100</f>
        <v>3.5470000000000002E-2</v>
      </c>
      <c r="AJ5325" s="1">
        <v>36504</v>
      </c>
      <c r="AK5325">
        <v>3.4569999999999999</v>
      </c>
      <c r="AL5325">
        <f>AK5325/100</f>
        <v>3.4569999999999997E-2</v>
      </c>
      <c r="AP5325">
        <f>AO5325/100</f>
        <v>0</v>
      </c>
      <c r="AS5325" s="1">
        <v>36504</v>
      </c>
      <c r="AT5325" s="20">
        <v>3.5470000000000002</v>
      </c>
      <c r="AU5325">
        <f t="shared" si="1166"/>
        <v>3.5470000000000002E-2</v>
      </c>
      <c r="AX5325" s="1"/>
    </row>
    <row r="5326" spans="1:50" x14ac:dyDescent="0.3">
      <c r="A5326" s="19">
        <f t="shared" si="1167"/>
        <v>53371</v>
      </c>
      <c r="B5326">
        <f t="shared" ca="1" si="1162"/>
        <v>-20.119444444444444</v>
      </c>
      <c r="C5326">
        <f ca="1">IF(currency="USD",'Future et co'!D5326,IF(currency="EUR",'Future et co'!E5326,IF(currency="GBP",'Future et co'!F5326,FALSE)))</f>
        <v>3.5830000000000001E-2</v>
      </c>
      <c r="D5326">
        <f t="shared" ca="1" si="1163"/>
        <v>3.5830000000000001E-2</v>
      </c>
      <c r="E5326">
        <f t="shared" ca="1" si="1164"/>
        <v>2.1409999999999998E-2</v>
      </c>
      <c r="F5326">
        <f t="shared" ca="1" si="1165"/>
        <v>3.7088999999999997E-2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1167"/>
        <v>53372</v>
      </c>
      <c r="B5327">
        <f t="shared" ca="1" si="1162"/>
        <v>-20.122222222222224</v>
      </c>
      <c r="C5327">
        <f ca="1">IF(currency="USD",'Future et co'!D5327,IF(currency="EUR",'Future et co'!E5327,IF(currency="GBP",'Future et co'!F5327,FALSE)))</f>
        <v>3.5830000000000001E-2</v>
      </c>
      <c r="D5327">
        <f t="shared" ca="1" si="1163"/>
        <v>3.5830000000000001E-2</v>
      </c>
      <c r="E5327">
        <f t="shared" ca="1" si="1164"/>
        <v>2.1409999999999998E-2</v>
      </c>
      <c r="F5327">
        <f t="shared" ca="1" si="1165"/>
        <v>3.7088999999999997E-2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1167"/>
        <v>53373</v>
      </c>
      <c r="B5328">
        <f t="shared" ca="1" si="1162"/>
        <v>-20.125</v>
      </c>
      <c r="C5328">
        <f ca="1">IF(currency="USD",'Future et co'!D5328,IF(currency="EUR",'Future et co'!E5328,IF(currency="GBP",'Future et co'!F5328,FALSE)))</f>
        <v>3.5830000000000001E-2</v>
      </c>
      <c r="D5328">
        <f t="shared" ca="1" si="1163"/>
        <v>3.5830000000000001E-2</v>
      </c>
      <c r="E5328">
        <f t="shared" ca="1" si="1164"/>
        <v>2.1409999999999998E-2</v>
      </c>
      <c r="F5328">
        <f t="shared" ca="1" si="1165"/>
        <v>3.7088999999999997E-2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1167"/>
        <v>53374</v>
      </c>
      <c r="B5329">
        <f t="shared" ca="1" si="1162"/>
        <v>-20.127777777777776</v>
      </c>
      <c r="C5329">
        <f ca="1">IF(currency="USD",'Future et co'!D5329,IF(currency="EUR",'Future et co'!E5329,IF(currency="GBP",'Future et co'!F5329,FALSE)))</f>
        <v>3.5830000000000001E-2</v>
      </c>
      <c r="D5329">
        <f t="shared" ca="1" si="1163"/>
        <v>3.5830000000000001E-2</v>
      </c>
      <c r="E5329">
        <f t="shared" ca="1" si="1164"/>
        <v>2.1409999999999998E-2</v>
      </c>
      <c r="F5329">
        <f t="shared" ca="1" si="1165"/>
        <v>3.7088999999999997E-2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1167"/>
        <v>53377</v>
      </c>
      <c r="B5330">
        <f t="shared" ca="1" si="1162"/>
        <v>-20.136111111111113</v>
      </c>
      <c r="C5330">
        <f ca="1">IF(currency="USD",'Future et co'!D5330,IF(currency="EUR",'Future et co'!E5330,IF(currency="GBP",'Future et co'!F5330,FALSE)))</f>
        <v>3.5830000000000001E-2</v>
      </c>
      <c r="D5330">
        <f t="shared" ca="1" si="1163"/>
        <v>3.5830000000000001E-2</v>
      </c>
      <c r="E5330">
        <f t="shared" ca="1" si="1164"/>
        <v>2.1409999999999998E-2</v>
      </c>
      <c r="F5330">
        <f t="shared" ca="1" si="1165"/>
        <v>3.7088999999999997E-2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1167"/>
        <v>53378</v>
      </c>
      <c r="B5331">
        <f t="shared" ca="1" si="1162"/>
        <v>-20.138888888888889</v>
      </c>
      <c r="C5331">
        <f ca="1">IF(currency="USD",'Future et co'!D5331,IF(currency="EUR",'Future et co'!E5331,IF(currency="GBP",'Future et co'!F5331,FALSE)))</f>
        <v>3.5830000000000001E-2</v>
      </c>
      <c r="D5331">
        <f t="shared" ca="1" si="1163"/>
        <v>3.5830000000000001E-2</v>
      </c>
      <c r="E5331">
        <f t="shared" ca="1" si="1164"/>
        <v>2.1409999999999998E-2</v>
      </c>
      <c r="F5331">
        <f t="shared" ca="1" si="1165"/>
        <v>3.7088999999999997E-2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1167"/>
        <v>53379</v>
      </c>
      <c r="B5332">
        <f t="shared" ca="1" si="1162"/>
        <v>-20.141666666666666</v>
      </c>
      <c r="C5332">
        <f ca="1">IF(currency="USD",'Future et co'!D5332,IF(currency="EUR",'Future et co'!E5332,IF(currency="GBP",'Future et co'!F5332,FALSE)))</f>
        <v>3.5830000000000001E-2</v>
      </c>
      <c r="D5332">
        <f t="shared" ca="1" si="1163"/>
        <v>3.5830000000000001E-2</v>
      </c>
      <c r="E5332">
        <f t="shared" ca="1" si="1164"/>
        <v>2.1409999999999998E-2</v>
      </c>
      <c r="F5332">
        <f t="shared" ca="1" si="1165"/>
        <v>3.7088999999999997E-2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1167"/>
        <v>53380</v>
      </c>
      <c r="B5333">
        <f t="shared" ca="1" si="1162"/>
        <v>-20.144444444444446</v>
      </c>
      <c r="C5333">
        <f ca="1">IF(currency="USD",'Future et co'!D5333,IF(currency="EUR",'Future et co'!E5333,IF(currency="GBP",'Future et co'!F5333,FALSE)))</f>
        <v>3.5830000000000001E-2</v>
      </c>
      <c r="D5333">
        <f t="shared" ca="1" si="1163"/>
        <v>3.5830000000000001E-2</v>
      </c>
      <c r="E5333">
        <f t="shared" ca="1" si="1164"/>
        <v>2.1409999999999998E-2</v>
      </c>
      <c r="F5333">
        <f t="shared" ca="1" si="1165"/>
        <v>3.7088999999999997E-2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1167"/>
        <v>53381</v>
      </c>
      <c r="B5334">
        <f t="shared" ca="1" si="1162"/>
        <v>-20.147222222222222</v>
      </c>
      <c r="C5334">
        <f ca="1">IF(currency="USD",'Future et co'!D5334,IF(currency="EUR",'Future et co'!E5334,IF(currency="GBP",'Future et co'!F5334,FALSE)))</f>
        <v>3.5830000000000001E-2</v>
      </c>
      <c r="D5334">
        <f t="shared" ca="1" si="1163"/>
        <v>3.5830000000000001E-2</v>
      </c>
      <c r="E5334">
        <f t="shared" ca="1" si="1164"/>
        <v>2.1409999999999998E-2</v>
      </c>
      <c r="F5334">
        <f t="shared" ca="1" si="1165"/>
        <v>3.7088999999999997E-2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1167"/>
        <v>53384</v>
      </c>
      <c r="B5335">
        <f t="shared" ca="1" si="1162"/>
        <v>-20.155555555555555</v>
      </c>
      <c r="C5335">
        <f ca="1">IF(currency="USD",'Future et co'!D5335,IF(currency="EUR",'Future et co'!E5335,IF(currency="GBP",'Future et co'!F5335,FALSE)))</f>
        <v>3.5830000000000001E-2</v>
      </c>
      <c r="D5335">
        <f t="shared" ca="1" si="1163"/>
        <v>3.5830000000000001E-2</v>
      </c>
      <c r="E5335">
        <f t="shared" ca="1" si="1164"/>
        <v>2.1409999999999998E-2</v>
      </c>
      <c r="F5335">
        <f t="shared" ca="1" si="1165"/>
        <v>3.7088999999999997E-2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1167"/>
        <v>53385</v>
      </c>
      <c r="B5336">
        <f t="shared" ca="1" si="1162"/>
        <v>-20.158333333333335</v>
      </c>
      <c r="C5336">
        <f ca="1">IF(currency="USD",'Future et co'!D5336,IF(currency="EUR",'Future et co'!E5336,IF(currency="GBP",'Future et co'!F5336,FALSE)))</f>
        <v>3.5830000000000001E-2</v>
      </c>
      <c r="D5336">
        <f t="shared" ca="1" si="1163"/>
        <v>3.5830000000000001E-2</v>
      </c>
      <c r="E5336">
        <f t="shared" ca="1" si="1164"/>
        <v>2.1409999999999998E-2</v>
      </c>
      <c r="F5336">
        <f t="shared" ca="1" si="1165"/>
        <v>3.7088999999999997E-2</v>
      </c>
      <c r="AX5336" s="1"/>
    </row>
    <row r="5337" spans="1:50" x14ac:dyDescent="0.3">
      <c r="A5337" s="19">
        <f t="shared" si="1167"/>
        <v>53386</v>
      </c>
      <c r="B5337">
        <f t="shared" ca="1" si="1162"/>
        <v>-20.161111111111111</v>
      </c>
      <c r="C5337">
        <f ca="1">IF(currency="USD",'Future et co'!D5337,IF(currency="EUR",'Future et co'!E5337,IF(currency="GBP",'Future et co'!F5337,FALSE)))</f>
        <v>3.5830000000000001E-2</v>
      </c>
      <c r="D5337">
        <f t="shared" ca="1" si="1163"/>
        <v>3.5830000000000001E-2</v>
      </c>
      <c r="E5337">
        <f t="shared" ca="1" si="1164"/>
        <v>2.1409999999999998E-2</v>
      </c>
      <c r="F5337">
        <f t="shared" ca="1" si="1165"/>
        <v>3.7088999999999997E-2</v>
      </c>
      <c r="AX5337" s="1"/>
    </row>
    <row r="5338" spans="1:50" x14ac:dyDescent="0.3">
      <c r="A5338" s="19">
        <f t="shared" si="1167"/>
        <v>53387</v>
      </c>
      <c r="B5338">
        <f t="shared" ca="1" si="1162"/>
        <v>-20.163888888888888</v>
      </c>
      <c r="C5338">
        <f ca="1">IF(currency="USD",'Future et co'!D5338,IF(currency="EUR",'Future et co'!E5338,IF(currency="GBP",'Future et co'!F5338,FALSE)))</f>
        <v>3.5830000000000001E-2</v>
      </c>
      <c r="D5338">
        <f t="shared" ca="1" si="1163"/>
        <v>3.5830000000000001E-2</v>
      </c>
      <c r="E5338">
        <f t="shared" ca="1" si="1164"/>
        <v>2.1409999999999998E-2</v>
      </c>
      <c r="F5338">
        <f t="shared" ca="1" si="1165"/>
        <v>3.7088999999999997E-2</v>
      </c>
      <c r="AX5338" s="1"/>
    </row>
    <row r="5339" spans="1:50" x14ac:dyDescent="0.3">
      <c r="A5339" s="19">
        <f t="shared" si="1167"/>
        <v>53388</v>
      </c>
      <c r="B5339">
        <f t="shared" ca="1" si="1162"/>
        <v>-20.166666666666668</v>
      </c>
      <c r="C5339">
        <f ca="1">IF(currency="USD",'Future et co'!D5339,IF(currency="EUR",'Future et co'!E5339,IF(currency="GBP",'Future et co'!F5339,FALSE)))</f>
        <v>3.5830000000000001E-2</v>
      </c>
      <c r="D5339">
        <f t="shared" ca="1" si="1163"/>
        <v>3.5830000000000001E-2</v>
      </c>
      <c r="E5339">
        <f t="shared" ca="1" si="1164"/>
        <v>2.1409999999999998E-2</v>
      </c>
      <c r="F5339">
        <f t="shared" ca="1" si="1165"/>
        <v>3.7088999999999997E-2</v>
      </c>
      <c r="AX5339" s="1"/>
    </row>
    <row r="5340" spans="1:50" x14ac:dyDescent="0.3">
      <c r="A5340" s="19">
        <f t="shared" si="1167"/>
        <v>53391</v>
      </c>
      <c r="B5340">
        <f t="shared" ca="1" si="1162"/>
        <v>-20.175000000000001</v>
      </c>
      <c r="C5340">
        <f ca="1">IF(currency="USD",'Future et co'!D5340,IF(currency="EUR",'Future et co'!E5340,IF(currency="GBP",'Future et co'!F5340,FALSE)))</f>
        <v>3.5830000000000001E-2</v>
      </c>
      <c r="D5340">
        <f t="shared" ca="1" si="1163"/>
        <v>3.5830000000000001E-2</v>
      </c>
      <c r="E5340">
        <f t="shared" ca="1" si="1164"/>
        <v>2.1409999999999998E-2</v>
      </c>
      <c r="F5340">
        <f t="shared" ca="1" si="1165"/>
        <v>3.7088999999999997E-2</v>
      </c>
      <c r="AX5340" s="1"/>
    </row>
    <row r="5341" spans="1:50" x14ac:dyDescent="0.3">
      <c r="A5341" s="19">
        <f t="shared" si="1167"/>
        <v>53392</v>
      </c>
      <c r="B5341">
        <f t="shared" ca="1" si="1162"/>
        <v>-20.177777777777777</v>
      </c>
      <c r="C5341">
        <f ca="1">IF(currency="USD",'Future et co'!D5341,IF(currency="EUR",'Future et co'!E5341,IF(currency="GBP",'Future et co'!F5341,FALSE)))</f>
        <v>3.5830000000000001E-2</v>
      </c>
      <c r="D5341">
        <f t="shared" ca="1" si="1163"/>
        <v>3.5830000000000001E-2</v>
      </c>
      <c r="E5341">
        <f t="shared" ca="1" si="1164"/>
        <v>2.1409999999999998E-2</v>
      </c>
      <c r="F5341">
        <f t="shared" ca="1" si="1165"/>
        <v>3.7088999999999997E-2</v>
      </c>
      <c r="AX5341" s="1"/>
    </row>
    <row r="5342" spans="1:50" x14ac:dyDescent="0.3">
      <c r="A5342" s="19">
        <f t="shared" si="1167"/>
        <v>53393</v>
      </c>
      <c r="B5342">
        <f t="shared" ca="1" si="1162"/>
        <v>-20.180555555555557</v>
      </c>
      <c r="C5342">
        <f ca="1">IF(currency="USD",'Future et co'!D5342,IF(currency="EUR",'Future et co'!E5342,IF(currency="GBP",'Future et co'!F5342,FALSE)))</f>
        <v>3.5830000000000001E-2</v>
      </c>
      <c r="D5342">
        <f t="shared" ca="1" si="1163"/>
        <v>3.5830000000000001E-2</v>
      </c>
      <c r="E5342">
        <f t="shared" ca="1" si="1164"/>
        <v>2.1409999999999998E-2</v>
      </c>
      <c r="F5342">
        <f t="shared" ca="1" si="1165"/>
        <v>3.7088999999999997E-2</v>
      </c>
      <c r="AX5342" s="1"/>
    </row>
    <row r="5343" spans="1:50" x14ac:dyDescent="0.3">
      <c r="A5343" s="19">
        <f t="shared" si="1167"/>
        <v>53394</v>
      </c>
      <c r="B5343">
        <f t="shared" ca="1" si="1162"/>
        <v>-20.183333333333334</v>
      </c>
      <c r="C5343">
        <f ca="1">IF(currency="USD",'Future et co'!D5343,IF(currency="EUR",'Future et co'!E5343,IF(currency="GBP",'Future et co'!F5343,FALSE)))</f>
        <v>3.5830000000000001E-2</v>
      </c>
      <c r="D5343">
        <f t="shared" ca="1" si="1163"/>
        <v>3.5830000000000001E-2</v>
      </c>
      <c r="E5343">
        <f t="shared" ca="1" si="1164"/>
        <v>2.1409999999999998E-2</v>
      </c>
      <c r="F5343">
        <f t="shared" ca="1" si="1165"/>
        <v>3.7088999999999997E-2</v>
      </c>
      <c r="AX5343" s="1"/>
    </row>
    <row r="5344" spans="1:50" x14ac:dyDescent="0.3">
      <c r="A5344" s="19">
        <f t="shared" si="1167"/>
        <v>53395</v>
      </c>
      <c r="B5344">
        <f t="shared" ca="1" si="1162"/>
        <v>-20.18611111111111</v>
      </c>
      <c r="C5344">
        <f ca="1">IF(currency="USD",'Future et co'!D5344,IF(currency="EUR",'Future et co'!E5344,IF(currency="GBP",'Future et co'!F5344,FALSE)))</f>
        <v>3.5830000000000001E-2</v>
      </c>
      <c r="D5344">
        <f t="shared" ca="1" si="1163"/>
        <v>3.5830000000000001E-2</v>
      </c>
      <c r="E5344">
        <f t="shared" ca="1" si="1164"/>
        <v>2.1409999999999998E-2</v>
      </c>
      <c r="F5344">
        <f t="shared" ca="1" si="1165"/>
        <v>3.7088999999999997E-2</v>
      </c>
      <c r="AX5344" s="1"/>
    </row>
    <row r="5345" spans="1:50" x14ac:dyDescent="0.3">
      <c r="A5345" s="19">
        <f t="shared" si="1167"/>
        <v>53398</v>
      </c>
      <c r="B5345">
        <f t="shared" ca="1" si="1162"/>
        <v>-20.194444444444443</v>
      </c>
      <c r="C5345">
        <f ca="1">IF(currency="USD",'Future et co'!D5345,IF(currency="EUR",'Future et co'!E5345,IF(currency="GBP",'Future et co'!F5345,FALSE)))</f>
        <v>3.5830000000000001E-2</v>
      </c>
      <c r="D5345">
        <f t="shared" ca="1" si="1163"/>
        <v>3.5830000000000001E-2</v>
      </c>
      <c r="E5345">
        <f t="shared" ca="1" si="1164"/>
        <v>2.1409999999999998E-2</v>
      </c>
      <c r="F5345">
        <f t="shared" ca="1" si="1165"/>
        <v>3.7088999999999997E-2</v>
      </c>
      <c r="AX5345" s="1"/>
    </row>
    <row r="5346" spans="1:50" x14ac:dyDescent="0.3">
      <c r="A5346" s="19">
        <f t="shared" si="1167"/>
        <v>53399</v>
      </c>
      <c r="B5346">
        <f t="shared" ca="1" si="1162"/>
        <v>-20.197222222222223</v>
      </c>
      <c r="C5346">
        <f ca="1">IF(currency="USD",'Future et co'!D5346,IF(currency="EUR",'Future et co'!E5346,IF(currency="GBP",'Future et co'!F5346,FALSE)))</f>
        <v>3.5830000000000001E-2</v>
      </c>
      <c r="D5346">
        <f t="shared" ca="1" si="1163"/>
        <v>3.5830000000000001E-2</v>
      </c>
      <c r="E5346">
        <f t="shared" ca="1" si="1164"/>
        <v>2.1409999999999998E-2</v>
      </c>
      <c r="F5346">
        <f t="shared" ca="1" si="1165"/>
        <v>3.7088999999999997E-2</v>
      </c>
      <c r="AX5346" s="1"/>
    </row>
    <row r="5347" spans="1:50" x14ac:dyDescent="0.3">
      <c r="A5347" s="19">
        <f t="shared" si="1167"/>
        <v>53400</v>
      </c>
      <c r="B5347">
        <f t="shared" ca="1" si="1162"/>
        <v>-20.2</v>
      </c>
      <c r="C5347">
        <f ca="1">IF(currency="USD",'Future et co'!D5347,IF(currency="EUR",'Future et co'!E5347,IF(currency="GBP",'Future et co'!F5347,FALSE)))</f>
        <v>3.5830000000000001E-2</v>
      </c>
      <c r="D5347">
        <f t="shared" ca="1" si="1163"/>
        <v>3.5830000000000001E-2</v>
      </c>
      <c r="E5347">
        <f t="shared" ca="1" si="1164"/>
        <v>2.1409999999999998E-2</v>
      </c>
      <c r="F5347">
        <f t="shared" ca="1" si="1165"/>
        <v>3.7088999999999997E-2</v>
      </c>
      <c r="AX5347" s="1"/>
    </row>
    <row r="5348" spans="1:50" x14ac:dyDescent="0.3">
      <c r="A5348" s="19">
        <f t="shared" si="1167"/>
        <v>53401</v>
      </c>
      <c r="B5348">
        <f t="shared" ca="1" si="1162"/>
        <v>-20.202777777777779</v>
      </c>
      <c r="C5348">
        <f ca="1">IF(currency="USD",'Future et co'!D5348,IF(currency="EUR",'Future et co'!E5348,IF(currency="GBP",'Future et co'!F5348,FALSE)))</f>
        <v>3.5830000000000001E-2</v>
      </c>
      <c r="D5348">
        <f t="shared" ca="1" si="1163"/>
        <v>3.5830000000000001E-2</v>
      </c>
      <c r="E5348">
        <f t="shared" ca="1" si="1164"/>
        <v>2.1409999999999998E-2</v>
      </c>
      <c r="F5348">
        <f t="shared" ca="1" si="1165"/>
        <v>3.7088999999999997E-2</v>
      </c>
      <c r="AX5348" s="1"/>
    </row>
    <row r="5349" spans="1:50" x14ac:dyDescent="0.3">
      <c r="A5349" s="19">
        <f t="shared" si="1167"/>
        <v>53402</v>
      </c>
      <c r="B5349">
        <f t="shared" ca="1" si="1162"/>
        <v>-20.205555555555556</v>
      </c>
      <c r="C5349">
        <f ca="1">IF(currency="USD",'Future et co'!D5349,IF(currency="EUR",'Future et co'!E5349,IF(currency="GBP",'Future et co'!F5349,FALSE)))</f>
        <v>3.5830000000000001E-2</v>
      </c>
      <c r="D5349">
        <f t="shared" ca="1" si="1163"/>
        <v>3.5830000000000001E-2</v>
      </c>
      <c r="E5349">
        <f t="shared" ca="1" si="1164"/>
        <v>2.1409999999999998E-2</v>
      </c>
      <c r="F5349">
        <f t="shared" ca="1" si="1165"/>
        <v>3.7088999999999997E-2</v>
      </c>
      <c r="AX5349" s="1"/>
    </row>
    <row r="5350" spans="1:50" x14ac:dyDescent="0.3">
      <c r="A5350" s="19">
        <f t="shared" si="1167"/>
        <v>53405</v>
      </c>
      <c r="B5350">
        <f t="shared" ca="1" si="1162"/>
        <v>-20.213888888888889</v>
      </c>
      <c r="C5350">
        <f ca="1">IF(currency="USD",'Future et co'!D5350,IF(currency="EUR",'Future et co'!E5350,IF(currency="GBP",'Future et co'!F5350,FALSE)))</f>
        <v>3.5830000000000001E-2</v>
      </c>
      <c r="D5350">
        <f t="shared" ca="1" si="1163"/>
        <v>3.5830000000000001E-2</v>
      </c>
      <c r="E5350">
        <f t="shared" ca="1" si="1164"/>
        <v>2.1409999999999998E-2</v>
      </c>
      <c r="F5350">
        <f t="shared" ca="1" si="1165"/>
        <v>3.7088999999999997E-2</v>
      </c>
      <c r="AX5350" s="1"/>
    </row>
    <row r="5351" spans="1:50" x14ac:dyDescent="0.3">
      <c r="A5351" s="19">
        <f t="shared" si="1167"/>
        <v>53406</v>
      </c>
      <c r="B5351">
        <f t="shared" ca="1" si="1162"/>
        <v>-20.216666666666665</v>
      </c>
      <c r="C5351">
        <f ca="1">IF(currency="USD",'Future et co'!D5351,IF(currency="EUR",'Future et co'!E5351,IF(currency="GBP",'Future et co'!F5351,FALSE)))</f>
        <v>3.5830000000000001E-2</v>
      </c>
      <c r="D5351">
        <f t="shared" ca="1" si="1163"/>
        <v>3.5830000000000001E-2</v>
      </c>
      <c r="E5351">
        <f t="shared" ca="1" si="1164"/>
        <v>2.1409999999999998E-2</v>
      </c>
      <c r="F5351">
        <f t="shared" ca="1" si="1165"/>
        <v>3.7088999999999997E-2</v>
      </c>
      <c r="AX5351" s="1"/>
    </row>
    <row r="5352" spans="1:50" x14ac:dyDescent="0.3">
      <c r="A5352" s="19">
        <f t="shared" si="1167"/>
        <v>53407</v>
      </c>
      <c r="B5352">
        <f t="shared" ca="1" si="1162"/>
        <v>-20.219444444444445</v>
      </c>
      <c r="C5352">
        <f ca="1">IF(currency="USD",'Future et co'!D5352,IF(currency="EUR",'Future et co'!E5352,IF(currency="GBP",'Future et co'!F5352,FALSE)))</f>
        <v>3.5830000000000001E-2</v>
      </c>
      <c r="D5352">
        <f t="shared" ca="1" si="1163"/>
        <v>3.5830000000000001E-2</v>
      </c>
      <c r="E5352">
        <f t="shared" ca="1" si="1164"/>
        <v>2.1409999999999998E-2</v>
      </c>
      <c r="F5352">
        <f t="shared" ca="1" si="1165"/>
        <v>3.7088999999999997E-2</v>
      </c>
      <c r="AX5352" s="1"/>
    </row>
    <row r="5353" spans="1:50" x14ac:dyDescent="0.3">
      <c r="A5353" s="19">
        <f t="shared" si="1167"/>
        <v>53408</v>
      </c>
      <c r="B5353">
        <f t="shared" ca="1" si="1162"/>
        <v>-20.222222222222221</v>
      </c>
      <c r="C5353">
        <f ca="1">IF(currency="USD",'Future et co'!D5353,IF(currency="EUR",'Future et co'!E5353,IF(currency="GBP",'Future et co'!F5353,FALSE)))</f>
        <v>3.5830000000000001E-2</v>
      </c>
      <c r="D5353">
        <f t="shared" ca="1" si="1163"/>
        <v>3.5830000000000001E-2</v>
      </c>
      <c r="E5353">
        <f t="shared" ca="1" si="1164"/>
        <v>2.1409999999999998E-2</v>
      </c>
      <c r="F5353">
        <f t="shared" ca="1" si="1165"/>
        <v>3.7088999999999997E-2</v>
      </c>
      <c r="AX5353" s="1"/>
    </row>
    <row r="5354" spans="1:50" x14ac:dyDescent="0.3">
      <c r="A5354" s="19">
        <f t="shared" si="1167"/>
        <v>53409</v>
      </c>
      <c r="B5354">
        <f t="shared" ca="1" si="1162"/>
        <v>-20.225000000000001</v>
      </c>
      <c r="C5354">
        <f ca="1">IF(currency="USD",'Future et co'!D5354,IF(currency="EUR",'Future et co'!E5354,IF(currency="GBP",'Future et co'!F5354,FALSE)))</f>
        <v>3.5830000000000001E-2</v>
      </c>
      <c r="D5354">
        <f t="shared" ca="1" si="1163"/>
        <v>3.5830000000000001E-2</v>
      </c>
      <c r="E5354">
        <f t="shared" ca="1" si="1164"/>
        <v>2.1409999999999998E-2</v>
      </c>
      <c r="F5354">
        <f t="shared" ca="1" si="1165"/>
        <v>3.7088999999999997E-2</v>
      </c>
      <c r="AX5354" s="1"/>
    </row>
    <row r="5355" spans="1:50" x14ac:dyDescent="0.3">
      <c r="A5355" s="19">
        <f t="shared" si="1167"/>
        <v>53412</v>
      </c>
      <c r="B5355">
        <f t="shared" ca="1" si="1162"/>
        <v>-20.233333333333334</v>
      </c>
      <c r="C5355">
        <f ca="1">IF(currency="USD",'Future et co'!D5355,IF(currency="EUR",'Future et co'!E5355,IF(currency="GBP",'Future et co'!F5355,FALSE)))</f>
        <v>3.5830000000000001E-2</v>
      </c>
      <c r="D5355">
        <f t="shared" ca="1" si="1163"/>
        <v>3.5830000000000001E-2</v>
      </c>
      <c r="E5355">
        <f t="shared" ca="1" si="1164"/>
        <v>2.1409999999999998E-2</v>
      </c>
      <c r="F5355">
        <f t="shared" ca="1" si="1165"/>
        <v>3.7088999999999997E-2</v>
      </c>
      <c r="AX5355" s="1"/>
    </row>
    <row r="5356" spans="1:50" x14ac:dyDescent="0.3">
      <c r="A5356" s="19">
        <f t="shared" si="1167"/>
        <v>53413</v>
      </c>
      <c r="B5356">
        <f t="shared" ca="1" si="1162"/>
        <v>-20.236111111111111</v>
      </c>
      <c r="C5356">
        <f ca="1">IF(currency="USD",'Future et co'!D5356,IF(currency="EUR",'Future et co'!E5356,IF(currency="GBP",'Future et co'!F5356,FALSE)))</f>
        <v>3.5830000000000001E-2</v>
      </c>
      <c r="D5356">
        <f t="shared" ca="1" si="1163"/>
        <v>3.5830000000000001E-2</v>
      </c>
      <c r="E5356">
        <f t="shared" ca="1" si="1164"/>
        <v>2.1409999999999998E-2</v>
      </c>
      <c r="F5356">
        <f t="shared" ca="1" si="1165"/>
        <v>3.7088999999999997E-2</v>
      </c>
      <c r="AX5356" s="1"/>
    </row>
    <row r="5357" spans="1:50" x14ac:dyDescent="0.3">
      <c r="A5357" s="19">
        <f t="shared" si="1167"/>
        <v>53414</v>
      </c>
      <c r="B5357">
        <f t="shared" ca="1" si="1162"/>
        <v>-20.238888888888887</v>
      </c>
      <c r="C5357">
        <f ca="1">IF(currency="USD",'Future et co'!D5357,IF(currency="EUR",'Future et co'!E5357,IF(currency="GBP",'Future et co'!F5357,FALSE)))</f>
        <v>3.5830000000000001E-2</v>
      </c>
      <c r="D5357">
        <f t="shared" ca="1" si="1163"/>
        <v>3.5830000000000001E-2</v>
      </c>
      <c r="E5357">
        <f t="shared" ca="1" si="1164"/>
        <v>2.1409999999999998E-2</v>
      </c>
      <c r="F5357">
        <f t="shared" ca="1" si="1165"/>
        <v>3.7088999999999997E-2</v>
      </c>
      <c r="AX5357" s="1"/>
    </row>
    <row r="5358" spans="1:50" x14ac:dyDescent="0.3">
      <c r="A5358" s="19">
        <f t="shared" si="1167"/>
        <v>53415</v>
      </c>
      <c r="B5358">
        <f t="shared" ca="1" si="1162"/>
        <v>-20.241666666666667</v>
      </c>
      <c r="C5358">
        <f ca="1">IF(currency="USD",'Future et co'!D5358,IF(currency="EUR",'Future et co'!E5358,IF(currency="GBP",'Future et co'!F5358,FALSE)))</f>
        <v>3.5830000000000001E-2</v>
      </c>
      <c r="D5358">
        <f t="shared" ca="1" si="1163"/>
        <v>3.5830000000000001E-2</v>
      </c>
      <c r="E5358">
        <f t="shared" ca="1" si="1164"/>
        <v>2.1409999999999998E-2</v>
      </c>
      <c r="F5358">
        <f t="shared" ca="1" si="1165"/>
        <v>3.7088999999999997E-2</v>
      </c>
    </row>
    <row r="5359" spans="1:50" x14ac:dyDescent="0.3">
      <c r="A5359" s="19">
        <f t="shared" si="1167"/>
        <v>53416</v>
      </c>
      <c r="B5359">
        <f t="shared" ca="1" si="1162"/>
        <v>-20.244444444444444</v>
      </c>
      <c r="C5359">
        <f ca="1">IF(currency="USD",'Future et co'!D5359,IF(currency="EUR",'Future et co'!E5359,IF(currency="GBP",'Future et co'!F5359,FALSE)))</f>
        <v>3.5830000000000001E-2</v>
      </c>
      <c r="D5359">
        <f t="shared" ca="1" si="1163"/>
        <v>3.5830000000000001E-2</v>
      </c>
      <c r="E5359">
        <f t="shared" ca="1" si="1164"/>
        <v>2.1409999999999998E-2</v>
      </c>
      <c r="F5359">
        <f t="shared" ca="1" si="1165"/>
        <v>3.7088999999999997E-2</v>
      </c>
    </row>
    <row r="5360" spans="1:50" x14ac:dyDescent="0.3">
      <c r="A5360" s="19">
        <f t="shared" si="1167"/>
        <v>53419</v>
      </c>
      <c r="B5360">
        <f t="shared" ca="1" si="1162"/>
        <v>-20.252777777777776</v>
      </c>
      <c r="C5360">
        <f ca="1">IF(currency="USD",'Future et co'!D5360,IF(currency="EUR",'Future et co'!E5360,IF(currency="GBP",'Future et co'!F5360,FALSE)))</f>
        <v>3.5830000000000001E-2</v>
      </c>
      <c r="D5360">
        <f t="shared" ca="1" si="1163"/>
        <v>3.5830000000000001E-2</v>
      </c>
      <c r="E5360">
        <f t="shared" ca="1" si="1164"/>
        <v>2.1409999999999998E-2</v>
      </c>
      <c r="F5360">
        <f t="shared" ca="1" si="1165"/>
        <v>3.7088999999999997E-2</v>
      </c>
    </row>
    <row r="5361" spans="1:6" x14ac:dyDescent="0.3">
      <c r="A5361" s="19">
        <f t="shared" si="1167"/>
        <v>53420</v>
      </c>
      <c r="B5361">
        <f t="shared" ca="1" si="1162"/>
        <v>-20.255555555555556</v>
      </c>
      <c r="C5361">
        <f ca="1">IF(currency="USD",'Future et co'!D5361,IF(currency="EUR",'Future et co'!E5361,IF(currency="GBP",'Future et co'!F5361,FALSE)))</f>
        <v>3.5830000000000001E-2</v>
      </c>
      <c r="D5361">
        <f t="shared" ca="1" si="1163"/>
        <v>3.5830000000000001E-2</v>
      </c>
      <c r="E5361">
        <f t="shared" ca="1" si="1164"/>
        <v>2.1409999999999998E-2</v>
      </c>
      <c r="F5361">
        <f t="shared" ca="1" si="1165"/>
        <v>3.7088999999999997E-2</v>
      </c>
    </row>
    <row r="5362" spans="1:6" x14ac:dyDescent="0.3">
      <c r="A5362" s="19">
        <f t="shared" si="1167"/>
        <v>53421</v>
      </c>
      <c r="B5362">
        <f t="shared" ca="1" si="1162"/>
        <v>-20.258333333333333</v>
      </c>
      <c r="C5362">
        <f ca="1">IF(currency="USD",'Future et co'!D5362,IF(currency="EUR",'Future et co'!E5362,IF(currency="GBP",'Future et co'!F5362,FALSE)))</f>
        <v>3.5830000000000001E-2</v>
      </c>
      <c r="D5362">
        <f t="shared" ca="1" si="1163"/>
        <v>3.5830000000000001E-2</v>
      </c>
      <c r="E5362">
        <f t="shared" ca="1" si="1164"/>
        <v>2.1409999999999998E-2</v>
      </c>
      <c r="F5362">
        <f t="shared" ca="1" si="1165"/>
        <v>3.7088999999999997E-2</v>
      </c>
    </row>
    <row r="5363" spans="1:6" x14ac:dyDescent="0.3">
      <c r="A5363" s="19">
        <f t="shared" si="1167"/>
        <v>53422</v>
      </c>
      <c r="B5363">
        <f t="shared" ca="1" si="1162"/>
        <v>-20.261111111111113</v>
      </c>
      <c r="C5363">
        <f ca="1">IF(currency="USD",'Future et co'!D5363,IF(currency="EUR",'Future et co'!E5363,IF(currency="GBP",'Future et co'!F5363,FALSE)))</f>
        <v>3.5830000000000001E-2</v>
      </c>
      <c r="D5363">
        <f t="shared" ca="1" si="1163"/>
        <v>3.5830000000000001E-2</v>
      </c>
      <c r="E5363">
        <f t="shared" ca="1" si="1164"/>
        <v>2.1409999999999998E-2</v>
      </c>
      <c r="F5363">
        <f t="shared" ca="1" si="1165"/>
        <v>3.7088999999999997E-2</v>
      </c>
    </row>
    <row r="5364" spans="1:6" x14ac:dyDescent="0.3">
      <c r="A5364" s="19">
        <f t="shared" si="1167"/>
        <v>53423</v>
      </c>
      <c r="B5364">
        <f t="shared" ca="1" si="1162"/>
        <v>-20.263888888888889</v>
      </c>
      <c r="C5364">
        <f ca="1">IF(currency="USD",'Future et co'!D5364,IF(currency="EUR",'Future et co'!E5364,IF(currency="GBP",'Future et co'!F5364,FALSE)))</f>
        <v>3.5830000000000001E-2</v>
      </c>
      <c r="D5364">
        <f t="shared" ca="1" si="1163"/>
        <v>3.5830000000000001E-2</v>
      </c>
      <c r="E5364">
        <f t="shared" ca="1" si="1164"/>
        <v>2.1409999999999998E-2</v>
      </c>
      <c r="F5364">
        <f t="shared" ca="1" si="1165"/>
        <v>3.7088999999999997E-2</v>
      </c>
    </row>
    <row r="5365" spans="1:6" x14ac:dyDescent="0.3">
      <c r="A5365" s="19">
        <f t="shared" si="1167"/>
        <v>53426</v>
      </c>
      <c r="B5365">
        <f t="shared" ca="1" si="1162"/>
        <v>-20.272222222222222</v>
      </c>
      <c r="C5365">
        <f ca="1">IF(currency="USD",'Future et co'!D5365,IF(currency="EUR",'Future et co'!E5365,IF(currency="GBP",'Future et co'!F5365,FALSE)))</f>
        <v>3.5830000000000001E-2</v>
      </c>
      <c r="D5365">
        <f t="shared" ca="1" si="1163"/>
        <v>3.5830000000000001E-2</v>
      </c>
      <c r="E5365">
        <f t="shared" ca="1" si="1164"/>
        <v>2.1409999999999998E-2</v>
      </c>
      <c r="F5365">
        <f t="shared" ca="1" si="1165"/>
        <v>3.7088999999999997E-2</v>
      </c>
    </row>
    <row r="5366" spans="1:6" x14ac:dyDescent="0.3">
      <c r="A5366" s="19">
        <f t="shared" si="1167"/>
        <v>53427</v>
      </c>
      <c r="B5366">
        <f t="shared" ca="1" si="1162"/>
        <v>-20.274999999999999</v>
      </c>
      <c r="C5366">
        <f ca="1">IF(currency="USD",'Future et co'!D5366,IF(currency="EUR",'Future et co'!E5366,IF(currency="GBP",'Future et co'!F5366,FALSE)))</f>
        <v>3.5830000000000001E-2</v>
      </c>
      <c r="D5366">
        <f t="shared" ca="1" si="1163"/>
        <v>3.5830000000000001E-2</v>
      </c>
      <c r="E5366">
        <f t="shared" ca="1" si="1164"/>
        <v>2.1409999999999998E-2</v>
      </c>
      <c r="F5366">
        <f t="shared" ca="1" si="1165"/>
        <v>3.7088999999999997E-2</v>
      </c>
    </row>
    <row r="5367" spans="1:6" x14ac:dyDescent="0.3">
      <c r="A5367" s="19">
        <f t="shared" si="1167"/>
        <v>53428</v>
      </c>
      <c r="B5367">
        <f t="shared" ca="1" si="1162"/>
        <v>-20.277777777777779</v>
      </c>
      <c r="C5367">
        <f ca="1">IF(currency="USD",'Future et co'!D5367,IF(currency="EUR",'Future et co'!E5367,IF(currency="GBP",'Future et co'!F5367,FALSE)))</f>
        <v>3.5830000000000001E-2</v>
      </c>
      <c r="D5367">
        <f t="shared" ca="1" si="1163"/>
        <v>3.5830000000000001E-2</v>
      </c>
      <c r="E5367">
        <f t="shared" ca="1" si="1164"/>
        <v>2.1409999999999998E-2</v>
      </c>
      <c r="F5367">
        <f t="shared" ca="1" si="1165"/>
        <v>3.7088999999999997E-2</v>
      </c>
    </row>
    <row r="5368" spans="1:6" x14ac:dyDescent="0.3">
      <c r="A5368" s="19">
        <f t="shared" si="1167"/>
        <v>53429</v>
      </c>
      <c r="B5368">
        <f t="shared" ca="1" si="1162"/>
        <v>-20.280555555555555</v>
      </c>
      <c r="C5368">
        <f ca="1">IF(currency="USD",'Future et co'!D5368,IF(currency="EUR",'Future et co'!E5368,IF(currency="GBP",'Future et co'!F5368,FALSE)))</f>
        <v>3.5830000000000001E-2</v>
      </c>
      <c r="D5368">
        <f t="shared" ca="1" si="1163"/>
        <v>3.5830000000000001E-2</v>
      </c>
      <c r="E5368">
        <f t="shared" ca="1" si="1164"/>
        <v>2.1409999999999998E-2</v>
      </c>
      <c r="F5368">
        <f t="shared" ca="1" si="1165"/>
        <v>3.7088999999999997E-2</v>
      </c>
    </row>
    <row r="5369" spans="1:6" x14ac:dyDescent="0.3">
      <c r="A5369" s="19">
        <f t="shared" si="1167"/>
        <v>53430</v>
      </c>
      <c r="B5369">
        <f t="shared" ca="1" si="1162"/>
        <v>-20.283333333333335</v>
      </c>
      <c r="C5369">
        <f ca="1">IF(currency="USD",'Future et co'!D5369,IF(currency="EUR",'Future et co'!E5369,IF(currency="GBP",'Future et co'!F5369,FALSE)))</f>
        <v>3.5830000000000001E-2</v>
      </c>
      <c r="D5369">
        <f t="shared" ca="1" si="1163"/>
        <v>3.5830000000000001E-2</v>
      </c>
      <c r="E5369">
        <f t="shared" ca="1" si="1164"/>
        <v>2.1409999999999998E-2</v>
      </c>
      <c r="F5369">
        <f t="shared" ca="1" si="1165"/>
        <v>3.7088999999999997E-2</v>
      </c>
    </row>
    <row r="5370" spans="1:6" x14ac:dyDescent="0.3">
      <c r="A5370" s="19">
        <f t="shared" si="1167"/>
        <v>53433</v>
      </c>
      <c r="B5370">
        <f t="shared" ca="1" si="1162"/>
        <v>-20.291666666666668</v>
      </c>
      <c r="C5370">
        <f ca="1">IF(currency="USD",'Future et co'!D5370,IF(currency="EUR",'Future et co'!E5370,IF(currency="GBP",'Future et co'!F5370,FALSE)))</f>
        <v>3.5830000000000001E-2</v>
      </c>
      <c r="D5370">
        <f t="shared" ca="1" si="1163"/>
        <v>3.5830000000000001E-2</v>
      </c>
      <c r="E5370">
        <f t="shared" ca="1" si="1164"/>
        <v>2.1409999999999998E-2</v>
      </c>
      <c r="F5370">
        <f t="shared" ca="1" si="1165"/>
        <v>3.7088999999999997E-2</v>
      </c>
    </row>
    <row r="5371" spans="1:6" x14ac:dyDescent="0.3">
      <c r="A5371" s="19">
        <f t="shared" si="1167"/>
        <v>53434</v>
      </c>
      <c r="B5371">
        <f t="shared" ca="1" si="1162"/>
        <v>-20.294444444444444</v>
      </c>
      <c r="C5371">
        <f ca="1">IF(currency="USD",'Future et co'!D5371,IF(currency="EUR",'Future et co'!E5371,IF(currency="GBP",'Future et co'!F5371,FALSE)))</f>
        <v>3.5830000000000001E-2</v>
      </c>
      <c r="D5371">
        <f t="shared" ca="1" si="1163"/>
        <v>3.5830000000000001E-2</v>
      </c>
      <c r="E5371">
        <f t="shared" ca="1" si="1164"/>
        <v>2.1409999999999998E-2</v>
      </c>
      <c r="F5371">
        <f t="shared" ca="1" si="1165"/>
        <v>3.7088999999999997E-2</v>
      </c>
    </row>
    <row r="5372" spans="1:6" x14ac:dyDescent="0.3">
      <c r="A5372" s="19">
        <f t="shared" si="1167"/>
        <v>53435</v>
      </c>
      <c r="B5372">
        <f t="shared" ca="1" si="1162"/>
        <v>-20.297222222222221</v>
      </c>
      <c r="C5372">
        <f ca="1">IF(currency="USD",'Future et co'!D5372,IF(currency="EUR",'Future et co'!E5372,IF(currency="GBP",'Future et co'!F5372,FALSE)))</f>
        <v>3.5830000000000001E-2</v>
      </c>
      <c r="D5372">
        <f t="shared" ca="1" si="1163"/>
        <v>3.5830000000000001E-2</v>
      </c>
      <c r="E5372">
        <f t="shared" ca="1" si="1164"/>
        <v>2.1409999999999998E-2</v>
      </c>
      <c r="F5372">
        <f t="shared" ca="1" si="1165"/>
        <v>3.7088999999999997E-2</v>
      </c>
    </row>
    <row r="5373" spans="1:6" x14ac:dyDescent="0.3">
      <c r="A5373" s="19">
        <f t="shared" si="1167"/>
        <v>53436</v>
      </c>
      <c r="B5373">
        <f t="shared" ca="1" si="1162"/>
        <v>-20.3</v>
      </c>
      <c r="C5373">
        <f ca="1">IF(currency="USD",'Future et co'!D5373,IF(currency="EUR",'Future et co'!E5373,IF(currency="GBP",'Future et co'!F5373,FALSE)))</f>
        <v>3.5830000000000001E-2</v>
      </c>
      <c r="D5373">
        <f t="shared" ca="1" si="1163"/>
        <v>3.5830000000000001E-2</v>
      </c>
      <c r="E5373">
        <f t="shared" ca="1" si="1164"/>
        <v>2.1409999999999998E-2</v>
      </c>
      <c r="F5373">
        <f t="shared" ca="1" si="1165"/>
        <v>3.7088999999999997E-2</v>
      </c>
    </row>
    <row r="5374" spans="1:6" x14ac:dyDescent="0.3">
      <c r="A5374" s="19">
        <f t="shared" si="1167"/>
        <v>53437</v>
      </c>
      <c r="B5374">
        <f t="shared" ca="1" si="1162"/>
        <v>-20.302777777777777</v>
      </c>
      <c r="C5374">
        <f ca="1">IF(currency="USD",'Future et co'!D5374,IF(currency="EUR",'Future et co'!E5374,IF(currency="GBP",'Future et co'!F5374,FALSE)))</f>
        <v>3.5830000000000001E-2</v>
      </c>
      <c r="D5374">
        <f t="shared" ca="1" si="1163"/>
        <v>3.5830000000000001E-2</v>
      </c>
      <c r="E5374">
        <f t="shared" ca="1" si="1164"/>
        <v>2.1409999999999998E-2</v>
      </c>
      <c r="F5374">
        <f t="shared" ca="1" si="1165"/>
        <v>3.7088999999999997E-2</v>
      </c>
    </row>
    <row r="5375" spans="1:6" x14ac:dyDescent="0.3">
      <c r="A5375" s="19">
        <f t="shared" si="1167"/>
        <v>53440</v>
      </c>
      <c r="B5375">
        <f t="shared" ca="1" si="1162"/>
        <v>-20.31111111111111</v>
      </c>
      <c r="C5375">
        <f ca="1">IF(currency="USD",'Future et co'!D5375,IF(currency="EUR",'Future et co'!E5375,IF(currency="GBP",'Future et co'!F5375,FALSE)))</f>
        <v>3.5830000000000001E-2</v>
      </c>
      <c r="D5375">
        <f t="shared" ca="1" si="1163"/>
        <v>3.5830000000000001E-2</v>
      </c>
      <c r="E5375">
        <f t="shared" ca="1" si="1164"/>
        <v>2.1409999999999998E-2</v>
      </c>
      <c r="F5375">
        <f t="shared" ca="1" si="1165"/>
        <v>3.7088999999999997E-2</v>
      </c>
    </row>
    <row r="5376" spans="1:6" x14ac:dyDescent="0.3">
      <c r="A5376" s="19">
        <f t="shared" si="1167"/>
        <v>53441</v>
      </c>
      <c r="B5376">
        <f t="shared" ca="1" si="1162"/>
        <v>-20.31388888888889</v>
      </c>
      <c r="C5376">
        <f ca="1">IF(currency="USD",'Future et co'!D5376,IF(currency="EUR",'Future et co'!E5376,IF(currency="GBP",'Future et co'!F5376,FALSE)))</f>
        <v>3.5830000000000001E-2</v>
      </c>
      <c r="D5376">
        <f t="shared" ca="1" si="1163"/>
        <v>3.5830000000000001E-2</v>
      </c>
      <c r="E5376">
        <f t="shared" ca="1" si="1164"/>
        <v>2.1409999999999998E-2</v>
      </c>
      <c r="F5376">
        <f t="shared" ca="1" si="1165"/>
        <v>3.7088999999999997E-2</v>
      </c>
    </row>
    <row r="5377" spans="1:6" x14ac:dyDescent="0.3">
      <c r="A5377" s="19">
        <f t="shared" si="1167"/>
        <v>53442</v>
      </c>
      <c r="B5377">
        <f t="shared" ca="1" si="1162"/>
        <v>-20.316666666666666</v>
      </c>
      <c r="C5377">
        <f ca="1">IF(currency="USD",'Future et co'!D5377,IF(currency="EUR",'Future et co'!E5377,IF(currency="GBP",'Future et co'!F5377,FALSE)))</f>
        <v>3.5830000000000001E-2</v>
      </c>
      <c r="D5377">
        <f t="shared" ca="1" si="1163"/>
        <v>3.5830000000000001E-2</v>
      </c>
      <c r="E5377">
        <f t="shared" ca="1" si="1164"/>
        <v>2.1409999999999998E-2</v>
      </c>
      <c r="F5377">
        <f t="shared" ca="1" si="1165"/>
        <v>3.7088999999999997E-2</v>
      </c>
    </row>
    <row r="5378" spans="1:6" x14ac:dyDescent="0.3">
      <c r="A5378" s="19">
        <f t="shared" si="1167"/>
        <v>53443</v>
      </c>
      <c r="B5378">
        <f t="shared" ca="1" si="1162"/>
        <v>-20.319444444444443</v>
      </c>
      <c r="C5378">
        <f ca="1">IF(currency="USD",'Future et co'!D5378,IF(currency="EUR",'Future et co'!E5378,IF(currency="GBP",'Future et co'!F5378,FALSE)))</f>
        <v>3.5830000000000001E-2</v>
      </c>
      <c r="D5378">
        <f t="shared" ca="1" si="1163"/>
        <v>3.5830000000000001E-2</v>
      </c>
      <c r="E5378">
        <f t="shared" ca="1" si="1164"/>
        <v>2.1409999999999998E-2</v>
      </c>
      <c r="F5378">
        <f t="shared" ca="1" si="1165"/>
        <v>3.7088999999999997E-2</v>
      </c>
    </row>
    <row r="5379" spans="1:6" x14ac:dyDescent="0.3">
      <c r="A5379" s="19">
        <f t="shared" si="1167"/>
        <v>53444</v>
      </c>
      <c r="B5379">
        <f t="shared" ca="1" si="1162"/>
        <v>-20.322222222222223</v>
      </c>
      <c r="C5379">
        <f ca="1">IF(currency="USD",'Future et co'!D5379,IF(currency="EUR",'Future et co'!E5379,IF(currency="GBP",'Future et co'!F5379,FALSE)))</f>
        <v>3.5830000000000001E-2</v>
      </c>
      <c r="D5379">
        <f t="shared" ca="1" si="1163"/>
        <v>3.5830000000000001E-2</v>
      </c>
      <c r="E5379">
        <f t="shared" ca="1" si="1164"/>
        <v>2.1409999999999998E-2</v>
      </c>
      <c r="F5379">
        <f t="shared" ca="1" si="1165"/>
        <v>3.7088999999999997E-2</v>
      </c>
    </row>
    <row r="5380" spans="1:6" x14ac:dyDescent="0.3">
      <c r="A5380" s="19">
        <f t="shared" si="1167"/>
        <v>53447</v>
      </c>
      <c r="B5380">
        <f t="shared" ca="1" si="1162"/>
        <v>-20.330555555555556</v>
      </c>
      <c r="C5380">
        <f ca="1">IF(currency="USD",'Future et co'!D5380,IF(currency="EUR",'Future et co'!E5380,IF(currency="GBP",'Future et co'!F5380,FALSE)))</f>
        <v>3.5830000000000001E-2</v>
      </c>
      <c r="D5380">
        <f t="shared" ca="1" si="1163"/>
        <v>3.5830000000000001E-2</v>
      </c>
      <c r="E5380">
        <f t="shared" ca="1" si="1164"/>
        <v>2.1409999999999998E-2</v>
      </c>
      <c r="F5380">
        <f t="shared" ca="1" si="1165"/>
        <v>3.7088999999999997E-2</v>
      </c>
    </row>
    <row r="5381" spans="1:6" x14ac:dyDescent="0.3">
      <c r="A5381" s="19">
        <f t="shared" si="1167"/>
        <v>53448</v>
      </c>
      <c r="B5381">
        <f t="shared" ca="1" si="1162"/>
        <v>-20.333333333333332</v>
      </c>
      <c r="C5381">
        <f ca="1">IF(currency="USD",'Future et co'!D5381,IF(currency="EUR",'Future et co'!E5381,IF(currency="GBP",'Future et co'!F5381,FALSE)))</f>
        <v>3.5830000000000001E-2</v>
      </c>
      <c r="D5381">
        <f t="shared" ca="1" si="1163"/>
        <v>3.5830000000000001E-2</v>
      </c>
      <c r="E5381">
        <f t="shared" ca="1" si="1164"/>
        <v>2.1409999999999998E-2</v>
      </c>
      <c r="F5381">
        <f t="shared" ca="1" si="1165"/>
        <v>3.7088999999999997E-2</v>
      </c>
    </row>
    <row r="5382" spans="1:6" x14ac:dyDescent="0.3">
      <c r="A5382" s="19">
        <f t="shared" si="1167"/>
        <v>53449</v>
      </c>
      <c r="B5382">
        <f t="shared" ca="1" si="1162"/>
        <v>-20.336111111111112</v>
      </c>
      <c r="C5382">
        <f ca="1">IF(currency="USD",'Future et co'!D5382,IF(currency="EUR",'Future et co'!E5382,IF(currency="GBP",'Future et co'!F5382,FALSE)))</f>
        <v>3.5830000000000001E-2</v>
      </c>
      <c r="D5382">
        <f t="shared" ca="1" si="1163"/>
        <v>3.5830000000000001E-2</v>
      </c>
      <c r="E5382">
        <f t="shared" ca="1" si="1164"/>
        <v>2.1409999999999998E-2</v>
      </c>
      <c r="F5382">
        <f t="shared" ca="1" si="1165"/>
        <v>3.7088999999999997E-2</v>
      </c>
    </row>
    <row r="5383" spans="1:6" x14ac:dyDescent="0.3">
      <c r="A5383" s="19">
        <f t="shared" si="1167"/>
        <v>53450</v>
      </c>
      <c r="B5383">
        <f t="shared" ca="1" si="1162"/>
        <v>-20.338888888888889</v>
      </c>
      <c r="C5383">
        <f ca="1">IF(currency="USD",'Future et co'!D5383,IF(currency="EUR",'Future et co'!E5383,IF(currency="GBP",'Future et co'!F5383,FALSE)))</f>
        <v>3.5830000000000001E-2</v>
      </c>
      <c r="D5383">
        <f t="shared" ca="1" si="1163"/>
        <v>3.5830000000000001E-2</v>
      </c>
      <c r="E5383">
        <f t="shared" ca="1" si="1164"/>
        <v>2.1409999999999998E-2</v>
      </c>
      <c r="F5383">
        <f t="shared" ca="1" si="1165"/>
        <v>3.7088999999999997E-2</v>
      </c>
    </row>
    <row r="5384" spans="1:6" x14ac:dyDescent="0.3">
      <c r="A5384" s="19">
        <f t="shared" si="1167"/>
        <v>53451</v>
      </c>
      <c r="B5384">
        <f t="shared" ca="1" si="1162"/>
        <v>-20.341666666666665</v>
      </c>
      <c r="C5384">
        <f ca="1">IF(currency="USD",'Future et co'!D5384,IF(currency="EUR",'Future et co'!E5384,IF(currency="GBP",'Future et co'!F5384,FALSE)))</f>
        <v>3.5830000000000001E-2</v>
      </c>
      <c r="D5384">
        <f t="shared" ca="1" si="1163"/>
        <v>3.5830000000000001E-2</v>
      </c>
      <c r="E5384">
        <f t="shared" ca="1" si="1164"/>
        <v>2.1409999999999998E-2</v>
      </c>
      <c r="F5384">
        <f t="shared" ca="1" si="1165"/>
        <v>3.7088999999999997E-2</v>
      </c>
    </row>
    <row r="5385" spans="1:6" x14ac:dyDescent="0.3">
      <c r="A5385" s="19">
        <f t="shared" si="1167"/>
        <v>53454</v>
      </c>
      <c r="B5385">
        <f t="shared" ca="1" si="1162"/>
        <v>-20.350000000000001</v>
      </c>
      <c r="C5385">
        <f ca="1">IF(currency="USD",'Future et co'!D5385,IF(currency="EUR",'Future et co'!E5385,IF(currency="GBP",'Future et co'!F5385,FALSE)))</f>
        <v>3.5830000000000001E-2</v>
      </c>
      <c r="D5385">
        <f t="shared" ca="1" si="1163"/>
        <v>3.5830000000000001E-2</v>
      </c>
      <c r="E5385">
        <f t="shared" ca="1" si="1164"/>
        <v>2.1409999999999998E-2</v>
      </c>
      <c r="F5385">
        <f t="shared" ca="1" si="1165"/>
        <v>3.7088999999999997E-2</v>
      </c>
    </row>
    <row r="5386" spans="1:6" x14ac:dyDescent="0.3">
      <c r="A5386" s="19">
        <f t="shared" si="1167"/>
        <v>53455</v>
      </c>
      <c r="B5386">
        <f t="shared" ca="1" si="1162"/>
        <v>-20.352777777777778</v>
      </c>
      <c r="C5386">
        <f ca="1">IF(currency="USD",'Future et co'!D5386,IF(currency="EUR",'Future et co'!E5386,IF(currency="GBP",'Future et co'!F5386,FALSE)))</f>
        <v>3.5830000000000001E-2</v>
      </c>
      <c r="D5386">
        <f t="shared" ca="1" si="1163"/>
        <v>3.5830000000000001E-2</v>
      </c>
      <c r="E5386">
        <f t="shared" ca="1" si="1164"/>
        <v>2.1409999999999998E-2</v>
      </c>
      <c r="F5386">
        <f t="shared" ca="1" si="1165"/>
        <v>3.7088999999999997E-2</v>
      </c>
    </row>
    <row r="5387" spans="1:6" x14ac:dyDescent="0.3">
      <c r="A5387" s="19">
        <f t="shared" si="1167"/>
        <v>53456</v>
      </c>
      <c r="B5387">
        <f t="shared" ref="B5387:B5450" ca="1" si="1168">($B$7-A5387)/360</f>
        <v>-20.355555555555554</v>
      </c>
      <c r="C5387">
        <f ca="1">IF(currency="USD",'Future et co'!D5387,IF(currency="EUR",'Future et co'!E5387,IF(currency="GBP",'Future et co'!F5387,FALSE)))</f>
        <v>3.5830000000000001E-2</v>
      </c>
      <c r="D5387">
        <f t="shared" ref="D5387:D5450" ca="1" si="1169">IFERROR(IF(B5387&lt;0.25,VLOOKUP(A5387,$J$11:$L$5325,3,FALSE),IF(AND(B5387&gt;=0.25,B5387&lt;0.5),VLOOKUP(A5387,$N$11:$P$5325,3,FALSE),IF(AND(B5387&gt;=0.5,B5387&lt;1),VLOOKUP(A5387,$R$11:$T$5325,3,FALSE),VLOOKUP(A5387,$V$11:$X$5010,3,FALSE)))),D5386)</f>
        <v>3.5830000000000001E-2</v>
      </c>
      <c r="E5387">
        <f t="shared" ref="E5387:E5450" ca="1" si="1170">IFERROR(IF(B5387&lt;0.25,VLOOKUP(A5387,$AF$11:$AH$5325,3,FALSE),IF(AND(B5387&gt;=0.25,B5387&lt;0.5),VLOOKUP(A5387,$AJ$11:$AL$5325,3,FALSE),VLOOKUP(A5387,$AN$11:$AP$5325,3,FALSE))),E5386)</f>
        <v>2.1409999999999998E-2</v>
      </c>
      <c r="F5387">
        <f t="shared" ref="F5387:F5450" ca="1" si="1171">IFERROR(VLOOKUP(A5387,$AS$11:$AU$9999,3,FALSE),F5386)</f>
        <v>3.7088999999999997E-2</v>
      </c>
    </row>
    <row r="5388" spans="1:6" x14ac:dyDescent="0.3">
      <c r="A5388" s="19">
        <f t="shared" si="1167"/>
        <v>53457</v>
      </c>
      <c r="B5388">
        <f t="shared" ca="1" si="1168"/>
        <v>-20.358333333333334</v>
      </c>
      <c r="C5388">
        <f ca="1">IF(currency="USD",'Future et co'!D5388,IF(currency="EUR",'Future et co'!E5388,IF(currency="GBP",'Future et co'!F5388,FALSE)))</f>
        <v>3.5830000000000001E-2</v>
      </c>
      <c r="D5388">
        <f t="shared" ca="1" si="1169"/>
        <v>3.5830000000000001E-2</v>
      </c>
      <c r="E5388">
        <f t="shared" ca="1" si="1170"/>
        <v>2.1409999999999998E-2</v>
      </c>
      <c r="F5388">
        <f t="shared" ca="1" si="1171"/>
        <v>3.7088999999999997E-2</v>
      </c>
    </row>
    <row r="5389" spans="1:6" x14ac:dyDescent="0.3">
      <c r="A5389" s="19">
        <f t="shared" ref="A5389:A5452" si="1172">WORKDAY(A5388,1)</f>
        <v>53458</v>
      </c>
      <c r="B5389">
        <f t="shared" ca="1" si="1168"/>
        <v>-20.361111111111111</v>
      </c>
      <c r="C5389">
        <f ca="1">IF(currency="USD",'Future et co'!D5389,IF(currency="EUR",'Future et co'!E5389,IF(currency="GBP",'Future et co'!F5389,FALSE)))</f>
        <v>3.5830000000000001E-2</v>
      </c>
      <c r="D5389">
        <f t="shared" ca="1" si="1169"/>
        <v>3.5830000000000001E-2</v>
      </c>
      <c r="E5389">
        <f t="shared" ca="1" si="1170"/>
        <v>2.1409999999999998E-2</v>
      </c>
      <c r="F5389">
        <f t="shared" ca="1" si="1171"/>
        <v>3.7088999999999997E-2</v>
      </c>
    </row>
    <row r="5390" spans="1:6" x14ac:dyDescent="0.3">
      <c r="A5390" s="19">
        <f t="shared" si="1172"/>
        <v>53461</v>
      </c>
      <c r="B5390">
        <f t="shared" ca="1" si="1168"/>
        <v>-20.369444444444444</v>
      </c>
      <c r="C5390">
        <f ca="1">IF(currency="USD",'Future et co'!D5390,IF(currency="EUR",'Future et co'!E5390,IF(currency="GBP",'Future et co'!F5390,FALSE)))</f>
        <v>3.5830000000000001E-2</v>
      </c>
      <c r="D5390">
        <f t="shared" ca="1" si="1169"/>
        <v>3.5830000000000001E-2</v>
      </c>
      <c r="E5390">
        <f t="shared" ca="1" si="1170"/>
        <v>2.1409999999999998E-2</v>
      </c>
      <c r="F5390">
        <f t="shared" ca="1" si="1171"/>
        <v>3.7088999999999997E-2</v>
      </c>
    </row>
    <row r="5391" spans="1:6" x14ac:dyDescent="0.3">
      <c r="A5391" s="19">
        <f t="shared" si="1172"/>
        <v>53462</v>
      </c>
      <c r="B5391">
        <f t="shared" ca="1" si="1168"/>
        <v>-20.372222222222224</v>
      </c>
      <c r="C5391">
        <f ca="1">IF(currency="USD",'Future et co'!D5391,IF(currency="EUR",'Future et co'!E5391,IF(currency="GBP",'Future et co'!F5391,FALSE)))</f>
        <v>3.5830000000000001E-2</v>
      </c>
      <c r="D5391">
        <f t="shared" ca="1" si="1169"/>
        <v>3.5830000000000001E-2</v>
      </c>
      <c r="E5391">
        <f t="shared" ca="1" si="1170"/>
        <v>2.1409999999999998E-2</v>
      </c>
      <c r="F5391">
        <f t="shared" ca="1" si="1171"/>
        <v>3.7088999999999997E-2</v>
      </c>
    </row>
    <row r="5392" spans="1:6" x14ac:dyDescent="0.3">
      <c r="A5392" s="19">
        <f t="shared" si="1172"/>
        <v>53463</v>
      </c>
      <c r="B5392">
        <f t="shared" ca="1" si="1168"/>
        <v>-20.375</v>
      </c>
      <c r="C5392">
        <f ca="1">IF(currency="USD",'Future et co'!D5392,IF(currency="EUR",'Future et co'!E5392,IF(currency="GBP",'Future et co'!F5392,FALSE)))</f>
        <v>3.5830000000000001E-2</v>
      </c>
      <c r="D5392">
        <f t="shared" ca="1" si="1169"/>
        <v>3.5830000000000001E-2</v>
      </c>
      <c r="E5392">
        <f t="shared" ca="1" si="1170"/>
        <v>2.1409999999999998E-2</v>
      </c>
      <c r="F5392">
        <f t="shared" ca="1" si="1171"/>
        <v>3.7088999999999997E-2</v>
      </c>
    </row>
    <row r="5393" spans="1:6" x14ac:dyDescent="0.3">
      <c r="A5393" s="19">
        <f t="shared" si="1172"/>
        <v>53464</v>
      </c>
      <c r="B5393">
        <f t="shared" ca="1" si="1168"/>
        <v>-20.377777777777776</v>
      </c>
      <c r="C5393">
        <f ca="1">IF(currency="USD",'Future et co'!D5393,IF(currency="EUR",'Future et co'!E5393,IF(currency="GBP",'Future et co'!F5393,FALSE)))</f>
        <v>3.5830000000000001E-2</v>
      </c>
      <c r="D5393">
        <f t="shared" ca="1" si="1169"/>
        <v>3.5830000000000001E-2</v>
      </c>
      <c r="E5393">
        <f t="shared" ca="1" si="1170"/>
        <v>2.1409999999999998E-2</v>
      </c>
      <c r="F5393">
        <f t="shared" ca="1" si="1171"/>
        <v>3.7088999999999997E-2</v>
      </c>
    </row>
    <row r="5394" spans="1:6" x14ac:dyDescent="0.3">
      <c r="A5394" s="19">
        <f t="shared" si="1172"/>
        <v>53465</v>
      </c>
      <c r="B5394">
        <f t="shared" ca="1" si="1168"/>
        <v>-20.380555555555556</v>
      </c>
      <c r="C5394">
        <f ca="1">IF(currency="USD",'Future et co'!D5394,IF(currency="EUR",'Future et co'!E5394,IF(currency="GBP",'Future et co'!F5394,FALSE)))</f>
        <v>3.5830000000000001E-2</v>
      </c>
      <c r="D5394">
        <f t="shared" ca="1" si="1169"/>
        <v>3.5830000000000001E-2</v>
      </c>
      <c r="E5394">
        <f t="shared" ca="1" si="1170"/>
        <v>2.1409999999999998E-2</v>
      </c>
      <c r="F5394">
        <f t="shared" ca="1" si="1171"/>
        <v>3.7088999999999997E-2</v>
      </c>
    </row>
    <row r="5395" spans="1:6" x14ac:dyDescent="0.3">
      <c r="A5395" s="19">
        <f t="shared" si="1172"/>
        <v>53468</v>
      </c>
      <c r="B5395">
        <f t="shared" ca="1" si="1168"/>
        <v>-20.388888888888889</v>
      </c>
      <c r="C5395">
        <f ca="1">IF(currency="USD",'Future et co'!D5395,IF(currency="EUR",'Future et co'!E5395,IF(currency="GBP",'Future et co'!F5395,FALSE)))</f>
        <v>3.5830000000000001E-2</v>
      </c>
      <c r="D5395">
        <f t="shared" ca="1" si="1169"/>
        <v>3.5830000000000001E-2</v>
      </c>
      <c r="E5395">
        <f t="shared" ca="1" si="1170"/>
        <v>2.1409999999999998E-2</v>
      </c>
      <c r="F5395">
        <f t="shared" ca="1" si="1171"/>
        <v>3.7088999999999997E-2</v>
      </c>
    </row>
    <row r="5396" spans="1:6" x14ac:dyDescent="0.3">
      <c r="A5396" s="19">
        <f t="shared" si="1172"/>
        <v>53469</v>
      </c>
      <c r="B5396">
        <f t="shared" ca="1" si="1168"/>
        <v>-20.391666666666666</v>
      </c>
      <c r="C5396">
        <f ca="1">IF(currency="USD",'Future et co'!D5396,IF(currency="EUR",'Future et co'!E5396,IF(currency="GBP",'Future et co'!F5396,FALSE)))</f>
        <v>3.5830000000000001E-2</v>
      </c>
      <c r="D5396">
        <f t="shared" ca="1" si="1169"/>
        <v>3.5830000000000001E-2</v>
      </c>
      <c r="E5396">
        <f t="shared" ca="1" si="1170"/>
        <v>2.1409999999999998E-2</v>
      </c>
      <c r="F5396">
        <f t="shared" ca="1" si="1171"/>
        <v>3.7088999999999997E-2</v>
      </c>
    </row>
    <row r="5397" spans="1:6" x14ac:dyDescent="0.3">
      <c r="A5397" s="19">
        <f t="shared" si="1172"/>
        <v>53470</v>
      </c>
      <c r="B5397">
        <f t="shared" ca="1" si="1168"/>
        <v>-20.394444444444446</v>
      </c>
      <c r="C5397">
        <f ca="1">IF(currency="USD",'Future et co'!D5397,IF(currency="EUR",'Future et co'!E5397,IF(currency="GBP",'Future et co'!F5397,FALSE)))</f>
        <v>3.5830000000000001E-2</v>
      </c>
      <c r="D5397">
        <f t="shared" ca="1" si="1169"/>
        <v>3.5830000000000001E-2</v>
      </c>
      <c r="E5397">
        <f t="shared" ca="1" si="1170"/>
        <v>2.1409999999999998E-2</v>
      </c>
      <c r="F5397">
        <f t="shared" ca="1" si="1171"/>
        <v>3.7088999999999997E-2</v>
      </c>
    </row>
    <row r="5398" spans="1:6" x14ac:dyDescent="0.3">
      <c r="A5398" s="19">
        <f t="shared" si="1172"/>
        <v>53471</v>
      </c>
      <c r="B5398">
        <f t="shared" ca="1" si="1168"/>
        <v>-20.397222222222222</v>
      </c>
      <c r="C5398">
        <f ca="1">IF(currency="USD",'Future et co'!D5398,IF(currency="EUR",'Future et co'!E5398,IF(currency="GBP",'Future et co'!F5398,FALSE)))</f>
        <v>3.5830000000000001E-2</v>
      </c>
      <c r="D5398">
        <f t="shared" ca="1" si="1169"/>
        <v>3.5830000000000001E-2</v>
      </c>
      <c r="E5398">
        <f t="shared" ca="1" si="1170"/>
        <v>2.1409999999999998E-2</v>
      </c>
      <c r="F5398">
        <f t="shared" ca="1" si="1171"/>
        <v>3.7088999999999997E-2</v>
      </c>
    </row>
    <row r="5399" spans="1:6" x14ac:dyDescent="0.3">
      <c r="A5399" s="19">
        <f t="shared" si="1172"/>
        <v>53472</v>
      </c>
      <c r="B5399">
        <f t="shared" ca="1" si="1168"/>
        <v>-20.399999999999999</v>
      </c>
      <c r="C5399">
        <f ca="1">IF(currency="USD",'Future et co'!D5399,IF(currency="EUR",'Future et co'!E5399,IF(currency="GBP",'Future et co'!F5399,FALSE)))</f>
        <v>3.5830000000000001E-2</v>
      </c>
      <c r="D5399">
        <f t="shared" ca="1" si="1169"/>
        <v>3.5830000000000001E-2</v>
      </c>
      <c r="E5399">
        <f t="shared" ca="1" si="1170"/>
        <v>2.1409999999999998E-2</v>
      </c>
      <c r="F5399">
        <f t="shared" ca="1" si="1171"/>
        <v>3.7088999999999997E-2</v>
      </c>
    </row>
    <row r="5400" spans="1:6" x14ac:dyDescent="0.3">
      <c r="A5400" s="19">
        <f t="shared" si="1172"/>
        <v>53475</v>
      </c>
      <c r="B5400">
        <f t="shared" ca="1" si="1168"/>
        <v>-20.408333333333335</v>
      </c>
      <c r="C5400">
        <f ca="1">IF(currency="USD",'Future et co'!D5400,IF(currency="EUR",'Future et co'!E5400,IF(currency="GBP",'Future et co'!F5400,FALSE)))</f>
        <v>3.5830000000000001E-2</v>
      </c>
      <c r="D5400">
        <f t="shared" ca="1" si="1169"/>
        <v>3.5830000000000001E-2</v>
      </c>
      <c r="E5400">
        <f t="shared" ca="1" si="1170"/>
        <v>2.1409999999999998E-2</v>
      </c>
      <c r="F5400">
        <f t="shared" ca="1" si="1171"/>
        <v>3.7088999999999997E-2</v>
      </c>
    </row>
    <row r="5401" spans="1:6" x14ac:dyDescent="0.3">
      <c r="A5401" s="19">
        <f t="shared" si="1172"/>
        <v>53476</v>
      </c>
      <c r="B5401">
        <f t="shared" ca="1" si="1168"/>
        <v>-20.411111111111111</v>
      </c>
      <c r="C5401">
        <f ca="1">IF(currency="USD",'Future et co'!D5401,IF(currency="EUR",'Future et co'!E5401,IF(currency="GBP",'Future et co'!F5401,FALSE)))</f>
        <v>3.5830000000000001E-2</v>
      </c>
      <c r="D5401">
        <f t="shared" ca="1" si="1169"/>
        <v>3.5830000000000001E-2</v>
      </c>
      <c r="E5401">
        <f t="shared" ca="1" si="1170"/>
        <v>2.1409999999999998E-2</v>
      </c>
      <c r="F5401">
        <f t="shared" ca="1" si="1171"/>
        <v>3.7088999999999997E-2</v>
      </c>
    </row>
    <row r="5402" spans="1:6" x14ac:dyDescent="0.3">
      <c r="A5402" s="19">
        <f t="shared" si="1172"/>
        <v>53477</v>
      </c>
      <c r="B5402">
        <f t="shared" ca="1" si="1168"/>
        <v>-20.413888888888888</v>
      </c>
      <c r="C5402">
        <f ca="1">IF(currency="USD",'Future et co'!D5402,IF(currency="EUR",'Future et co'!E5402,IF(currency="GBP",'Future et co'!F5402,FALSE)))</f>
        <v>3.5830000000000001E-2</v>
      </c>
      <c r="D5402">
        <f t="shared" ca="1" si="1169"/>
        <v>3.5830000000000001E-2</v>
      </c>
      <c r="E5402">
        <f t="shared" ca="1" si="1170"/>
        <v>2.1409999999999998E-2</v>
      </c>
      <c r="F5402">
        <f t="shared" ca="1" si="1171"/>
        <v>3.7088999999999997E-2</v>
      </c>
    </row>
    <row r="5403" spans="1:6" x14ac:dyDescent="0.3">
      <c r="A5403" s="19">
        <f t="shared" si="1172"/>
        <v>53478</v>
      </c>
      <c r="B5403">
        <f t="shared" ca="1" si="1168"/>
        <v>-20.416666666666668</v>
      </c>
      <c r="C5403">
        <f ca="1">IF(currency="USD",'Future et co'!D5403,IF(currency="EUR",'Future et co'!E5403,IF(currency="GBP",'Future et co'!F5403,FALSE)))</f>
        <v>3.5830000000000001E-2</v>
      </c>
      <c r="D5403">
        <f t="shared" ca="1" si="1169"/>
        <v>3.5830000000000001E-2</v>
      </c>
      <c r="E5403">
        <f t="shared" ca="1" si="1170"/>
        <v>2.1409999999999998E-2</v>
      </c>
      <c r="F5403">
        <f t="shared" ca="1" si="1171"/>
        <v>3.7088999999999997E-2</v>
      </c>
    </row>
    <row r="5404" spans="1:6" x14ac:dyDescent="0.3">
      <c r="A5404" s="19">
        <f t="shared" si="1172"/>
        <v>53479</v>
      </c>
      <c r="B5404">
        <f t="shared" ca="1" si="1168"/>
        <v>-20.419444444444444</v>
      </c>
      <c r="C5404">
        <f ca="1">IF(currency="USD",'Future et co'!D5404,IF(currency="EUR",'Future et co'!E5404,IF(currency="GBP",'Future et co'!F5404,FALSE)))</f>
        <v>3.5830000000000001E-2</v>
      </c>
      <c r="D5404">
        <f t="shared" ca="1" si="1169"/>
        <v>3.5830000000000001E-2</v>
      </c>
      <c r="E5404">
        <f t="shared" ca="1" si="1170"/>
        <v>2.1409999999999998E-2</v>
      </c>
      <c r="F5404">
        <f t="shared" ca="1" si="1171"/>
        <v>3.7088999999999997E-2</v>
      </c>
    </row>
    <row r="5405" spans="1:6" x14ac:dyDescent="0.3">
      <c r="A5405" s="19">
        <f t="shared" si="1172"/>
        <v>53482</v>
      </c>
      <c r="B5405">
        <f t="shared" ca="1" si="1168"/>
        <v>-20.427777777777777</v>
      </c>
      <c r="C5405">
        <f ca="1">IF(currency="USD",'Future et co'!D5405,IF(currency="EUR",'Future et co'!E5405,IF(currency="GBP",'Future et co'!F5405,FALSE)))</f>
        <v>3.5830000000000001E-2</v>
      </c>
      <c r="D5405">
        <f t="shared" ca="1" si="1169"/>
        <v>3.5830000000000001E-2</v>
      </c>
      <c r="E5405">
        <f t="shared" ca="1" si="1170"/>
        <v>2.1409999999999998E-2</v>
      </c>
      <c r="F5405">
        <f t="shared" ca="1" si="1171"/>
        <v>3.7088999999999997E-2</v>
      </c>
    </row>
    <row r="5406" spans="1:6" x14ac:dyDescent="0.3">
      <c r="A5406" s="19">
        <f t="shared" si="1172"/>
        <v>53483</v>
      </c>
      <c r="B5406">
        <f t="shared" ca="1" si="1168"/>
        <v>-20.430555555555557</v>
      </c>
      <c r="C5406">
        <f ca="1">IF(currency="USD",'Future et co'!D5406,IF(currency="EUR",'Future et co'!E5406,IF(currency="GBP",'Future et co'!F5406,FALSE)))</f>
        <v>3.5830000000000001E-2</v>
      </c>
      <c r="D5406">
        <f t="shared" ca="1" si="1169"/>
        <v>3.5830000000000001E-2</v>
      </c>
      <c r="E5406">
        <f t="shared" ca="1" si="1170"/>
        <v>2.1409999999999998E-2</v>
      </c>
      <c r="F5406">
        <f t="shared" ca="1" si="1171"/>
        <v>3.7088999999999997E-2</v>
      </c>
    </row>
    <row r="5407" spans="1:6" x14ac:dyDescent="0.3">
      <c r="A5407" s="19">
        <f t="shared" si="1172"/>
        <v>53484</v>
      </c>
      <c r="B5407">
        <f t="shared" ca="1" si="1168"/>
        <v>-20.433333333333334</v>
      </c>
      <c r="C5407">
        <f ca="1">IF(currency="USD",'Future et co'!D5407,IF(currency="EUR",'Future et co'!E5407,IF(currency="GBP",'Future et co'!F5407,FALSE)))</f>
        <v>3.5830000000000001E-2</v>
      </c>
      <c r="D5407">
        <f t="shared" ca="1" si="1169"/>
        <v>3.5830000000000001E-2</v>
      </c>
      <c r="E5407">
        <f t="shared" ca="1" si="1170"/>
        <v>2.1409999999999998E-2</v>
      </c>
      <c r="F5407">
        <f t="shared" ca="1" si="1171"/>
        <v>3.7088999999999997E-2</v>
      </c>
    </row>
    <row r="5408" spans="1:6" x14ac:dyDescent="0.3">
      <c r="A5408" s="19">
        <f t="shared" si="1172"/>
        <v>53485</v>
      </c>
      <c r="B5408">
        <f t="shared" ca="1" si="1168"/>
        <v>-20.43611111111111</v>
      </c>
      <c r="C5408">
        <f ca="1">IF(currency="USD",'Future et co'!D5408,IF(currency="EUR",'Future et co'!E5408,IF(currency="GBP",'Future et co'!F5408,FALSE)))</f>
        <v>3.5830000000000001E-2</v>
      </c>
      <c r="D5408">
        <f t="shared" ca="1" si="1169"/>
        <v>3.5830000000000001E-2</v>
      </c>
      <c r="E5408">
        <f t="shared" ca="1" si="1170"/>
        <v>2.1409999999999998E-2</v>
      </c>
      <c r="F5408">
        <f t="shared" ca="1" si="1171"/>
        <v>3.7088999999999997E-2</v>
      </c>
    </row>
    <row r="5409" spans="1:6" x14ac:dyDescent="0.3">
      <c r="A5409" s="19">
        <f t="shared" si="1172"/>
        <v>53486</v>
      </c>
      <c r="B5409">
        <f t="shared" ca="1" si="1168"/>
        <v>-20.43888888888889</v>
      </c>
      <c r="C5409">
        <f ca="1">IF(currency="USD",'Future et co'!D5409,IF(currency="EUR",'Future et co'!E5409,IF(currency="GBP",'Future et co'!F5409,FALSE)))</f>
        <v>3.5830000000000001E-2</v>
      </c>
      <c r="D5409">
        <f t="shared" ca="1" si="1169"/>
        <v>3.5830000000000001E-2</v>
      </c>
      <c r="E5409">
        <f t="shared" ca="1" si="1170"/>
        <v>2.1409999999999998E-2</v>
      </c>
      <c r="F5409">
        <f t="shared" ca="1" si="1171"/>
        <v>3.7088999999999997E-2</v>
      </c>
    </row>
    <row r="5410" spans="1:6" x14ac:dyDescent="0.3">
      <c r="A5410" s="19">
        <f t="shared" si="1172"/>
        <v>53489</v>
      </c>
      <c r="B5410">
        <f t="shared" ca="1" si="1168"/>
        <v>-20.447222222222223</v>
      </c>
      <c r="C5410">
        <f ca="1">IF(currency="USD",'Future et co'!D5410,IF(currency="EUR",'Future et co'!E5410,IF(currency="GBP",'Future et co'!F5410,FALSE)))</f>
        <v>3.5830000000000001E-2</v>
      </c>
      <c r="D5410">
        <f t="shared" ca="1" si="1169"/>
        <v>3.5830000000000001E-2</v>
      </c>
      <c r="E5410">
        <f t="shared" ca="1" si="1170"/>
        <v>2.1409999999999998E-2</v>
      </c>
      <c r="F5410">
        <f t="shared" ca="1" si="1171"/>
        <v>3.7088999999999997E-2</v>
      </c>
    </row>
    <row r="5411" spans="1:6" x14ac:dyDescent="0.3">
      <c r="A5411" s="19">
        <f t="shared" si="1172"/>
        <v>53490</v>
      </c>
      <c r="B5411">
        <f t="shared" ca="1" si="1168"/>
        <v>-20.45</v>
      </c>
      <c r="C5411">
        <f ca="1">IF(currency="USD",'Future et co'!D5411,IF(currency="EUR",'Future et co'!E5411,IF(currency="GBP",'Future et co'!F5411,FALSE)))</f>
        <v>3.5830000000000001E-2</v>
      </c>
      <c r="D5411">
        <f t="shared" ca="1" si="1169"/>
        <v>3.5830000000000001E-2</v>
      </c>
      <c r="E5411">
        <f t="shared" ca="1" si="1170"/>
        <v>2.1409999999999998E-2</v>
      </c>
      <c r="F5411">
        <f t="shared" ca="1" si="1171"/>
        <v>3.7088999999999997E-2</v>
      </c>
    </row>
    <row r="5412" spans="1:6" x14ac:dyDescent="0.3">
      <c r="A5412" s="19">
        <f t="shared" si="1172"/>
        <v>53491</v>
      </c>
      <c r="B5412">
        <f t="shared" ca="1" si="1168"/>
        <v>-20.452777777777779</v>
      </c>
      <c r="C5412">
        <f ca="1">IF(currency="USD",'Future et co'!D5412,IF(currency="EUR",'Future et co'!E5412,IF(currency="GBP",'Future et co'!F5412,FALSE)))</f>
        <v>3.5830000000000001E-2</v>
      </c>
      <c r="D5412">
        <f t="shared" ca="1" si="1169"/>
        <v>3.5830000000000001E-2</v>
      </c>
      <c r="E5412">
        <f t="shared" ca="1" si="1170"/>
        <v>2.1409999999999998E-2</v>
      </c>
      <c r="F5412">
        <f t="shared" ca="1" si="1171"/>
        <v>3.7088999999999997E-2</v>
      </c>
    </row>
    <row r="5413" spans="1:6" x14ac:dyDescent="0.3">
      <c r="A5413" s="19">
        <f t="shared" si="1172"/>
        <v>53492</v>
      </c>
      <c r="B5413">
        <f t="shared" ca="1" si="1168"/>
        <v>-20.455555555555556</v>
      </c>
      <c r="C5413">
        <f ca="1">IF(currency="USD",'Future et co'!D5413,IF(currency="EUR",'Future et co'!E5413,IF(currency="GBP",'Future et co'!F5413,FALSE)))</f>
        <v>3.5830000000000001E-2</v>
      </c>
      <c r="D5413">
        <f t="shared" ca="1" si="1169"/>
        <v>3.5830000000000001E-2</v>
      </c>
      <c r="E5413">
        <f t="shared" ca="1" si="1170"/>
        <v>2.1409999999999998E-2</v>
      </c>
      <c r="F5413">
        <f t="shared" ca="1" si="1171"/>
        <v>3.7088999999999997E-2</v>
      </c>
    </row>
    <row r="5414" spans="1:6" x14ac:dyDescent="0.3">
      <c r="A5414" s="19">
        <f t="shared" si="1172"/>
        <v>53493</v>
      </c>
      <c r="B5414">
        <f t="shared" ca="1" si="1168"/>
        <v>-20.458333333333332</v>
      </c>
      <c r="C5414">
        <f ca="1">IF(currency="USD",'Future et co'!D5414,IF(currency="EUR",'Future et co'!E5414,IF(currency="GBP",'Future et co'!F5414,FALSE)))</f>
        <v>3.5830000000000001E-2</v>
      </c>
      <c r="D5414">
        <f t="shared" ca="1" si="1169"/>
        <v>3.5830000000000001E-2</v>
      </c>
      <c r="E5414">
        <f t="shared" ca="1" si="1170"/>
        <v>2.1409999999999998E-2</v>
      </c>
      <c r="F5414">
        <f t="shared" ca="1" si="1171"/>
        <v>3.7088999999999997E-2</v>
      </c>
    </row>
    <row r="5415" spans="1:6" x14ac:dyDescent="0.3">
      <c r="A5415" s="19">
        <f t="shared" si="1172"/>
        <v>53496</v>
      </c>
      <c r="B5415">
        <f t="shared" ca="1" si="1168"/>
        <v>-20.466666666666665</v>
      </c>
      <c r="C5415">
        <f ca="1">IF(currency="USD",'Future et co'!D5415,IF(currency="EUR",'Future et co'!E5415,IF(currency="GBP",'Future et co'!F5415,FALSE)))</f>
        <v>3.5830000000000001E-2</v>
      </c>
      <c r="D5415">
        <f t="shared" ca="1" si="1169"/>
        <v>3.5830000000000001E-2</v>
      </c>
      <c r="E5415">
        <f t="shared" ca="1" si="1170"/>
        <v>2.1409999999999998E-2</v>
      </c>
      <c r="F5415">
        <f t="shared" ca="1" si="1171"/>
        <v>3.7088999999999997E-2</v>
      </c>
    </row>
    <row r="5416" spans="1:6" x14ac:dyDescent="0.3">
      <c r="A5416" s="19">
        <f t="shared" si="1172"/>
        <v>53497</v>
      </c>
      <c r="B5416">
        <f t="shared" ca="1" si="1168"/>
        <v>-20.469444444444445</v>
      </c>
      <c r="C5416">
        <f ca="1">IF(currency="USD",'Future et co'!D5416,IF(currency="EUR",'Future et co'!E5416,IF(currency="GBP",'Future et co'!F5416,FALSE)))</f>
        <v>3.5830000000000001E-2</v>
      </c>
      <c r="D5416">
        <f t="shared" ca="1" si="1169"/>
        <v>3.5830000000000001E-2</v>
      </c>
      <c r="E5416">
        <f t="shared" ca="1" si="1170"/>
        <v>2.1409999999999998E-2</v>
      </c>
      <c r="F5416">
        <f t="shared" ca="1" si="1171"/>
        <v>3.7088999999999997E-2</v>
      </c>
    </row>
    <row r="5417" spans="1:6" x14ac:dyDescent="0.3">
      <c r="A5417" s="19">
        <f t="shared" si="1172"/>
        <v>53498</v>
      </c>
      <c r="B5417">
        <f t="shared" ca="1" si="1168"/>
        <v>-20.472222222222221</v>
      </c>
      <c r="C5417">
        <f ca="1">IF(currency="USD",'Future et co'!D5417,IF(currency="EUR",'Future et co'!E5417,IF(currency="GBP",'Future et co'!F5417,FALSE)))</f>
        <v>3.5830000000000001E-2</v>
      </c>
      <c r="D5417">
        <f t="shared" ca="1" si="1169"/>
        <v>3.5830000000000001E-2</v>
      </c>
      <c r="E5417">
        <f t="shared" ca="1" si="1170"/>
        <v>2.1409999999999998E-2</v>
      </c>
      <c r="F5417">
        <f t="shared" ca="1" si="1171"/>
        <v>3.7088999999999997E-2</v>
      </c>
    </row>
    <row r="5418" spans="1:6" x14ac:dyDescent="0.3">
      <c r="A5418" s="19">
        <f t="shared" si="1172"/>
        <v>53499</v>
      </c>
      <c r="B5418">
        <f t="shared" ca="1" si="1168"/>
        <v>-20.475000000000001</v>
      </c>
      <c r="C5418">
        <f ca="1">IF(currency="USD",'Future et co'!D5418,IF(currency="EUR",'Future et co'!E5418,IF(currency="GBP",'Future et co'!F5418,FALSE)))</f>
        <v>3.5830000000000001E-2</v>
      </c>
      <c r="D5418">
        <f t="shared" ca="1" si="1169"/>
        <v>3.5830000000000001E-2</v>
      </c>
      <c r="E5418">
        <f t="shared" ca="1" si="1170"/>
        <v>2.1409999999999998E-2</v>
      </c>
      <c r="F5418">
        <f t="shared" ca="1" si="1171"/>
        <v>3.7088999999999997E-2</v>
      </c>
    </row>
    <row r="5419" spans="1:6" x14ac:dyDescent="0.3">
      <c r="A5419" s="19">
        <f t="shared" si="1172"/>
        <v>53500</v>
      </c>
      <c r="B5419">
        <f t="shared" ca="1" si="1168"/>
        <v>-20.477777777777778</v>
      </c>
      <c r="C5419">
        <f ca="1">IF(currency="USD",'Future et co'!D5419,IF(currency="EUR",'Future et co'!E5419,IF(currency="GBP",'Future et co'!F5419,FALSE)))</f>
        <v>3.5830000000000001E-2</v>
      </c>
      <c r="D5419">
        <f t="shared" ca="1" si="1169"/>
        <v>3.5830000000000001E-2</v>
      </c>
      <c r="E5419">
        <f t="shared" ca="1" si="1170"/>
        <v>2.1409999999999998E-2</v>
      </c>
      <c r="F5419">
        <f t="shared" ca="1" si="1171"/>
        <v>3.7088999999999997E-2</v>
      </c>
    </row>
    <row r="5420" spans="1:6" x14ac:dyDescent="0.3">
      <c r="A5420" s="19">
        <f t="shared" si="1172"/>
        <v>53503</v>
      </c>
      <c r="B5420">
        <f t="shared" ca="1" si="1168"/>
        <v>-20.486111111111111</v>
      </c>
      <c r="C5420">
        <f ca="1">IF(currency="USD",'Future et co'!D5420,IF(currency="EUR",'Future et co'!E5420,IF(currency="GBP",'Future et co'!F5420,FALSE)))</f>
        <v>3.5830000000000001E-2</v>
      </c>
      <c r="D5420">
        <f t="shared" ca="1" si="1169"/>
        <v>3.5830000000000001E-2</v>
      </c>
      <c r="E5420">
        <f t="shared" ca="1" si="1170"/>
        <v>2.1409999999999998E-2</v>
      </c>
      <c r="F5420">
        <f t="shared" ca="1" si="1171"/>
        <v>3.7088999999999997E-2</v>
      </c>
    </row>
    <row r="5421" spans="1:6" x14ac:dyDescent="0.3">
      <c r="A5421" s="19">
        <f t="shared" si="1172"/>
        <v>53504</v>
      </c>
      <c r="B5421">
        <f t="shared" ca="1" si="1168"/>
        <v>-20.488888888888887</v>
      </c>
      <c r="C5421">
        <f ca="1">IF(currency="USD",'Future et co'!D5421,IF(currency="EUR",'Future et co'!E5421,IF(currency="GBP",'Future et co'!F5421,FALSE)))</f>
        <v>3.5830000000000001E-2</v>
      </c>
      <c r="D5421">
        <f t="shared" ca="1" si="1169"/>
        <v>3.5830000000000001E-2</v>
      </c>
      <c r="E5421">
        <f t="shared" ca="1" si="1170"/>
        <v>2.1409999999999998E-2</v>
      </c>
      <c r="F5421">
        <f t="shared" ca="1" si="1171"/>
        <v>3.7088999999999997E-2</v>
      </c>
    </row>
    <row r="5422" spans="1:6" x14ac:dyDescent="0.3">
      <c r="A5422" s="19">
        <f t="shared" si="1172"/>
        <v>53505</v>
      </c>
      <c r="B5422">
        <f t="shared" ca="1" si="1168"/>
        <v>-20.491666666666667</v>
      </c>
      <c r="C5422">
        <f ca="1">IF(currency="USD",'Future et co'!D5422,IF(currency="EUR",'Future et co'!E5422,IF(currency="GBP",'Future et co'!F5422,FALSE)))</f>
        <v>3.5830000000000001E-2</v>
      </c>
      <c r="D5422">
        <f t="shared" ca="1" si="1169"/>
        <v>3.5830000000000001E-2</v>
      </c>
      <c r="E5422">
        <f t="shared" ca="1" si="1170"/>
        <v>2.1409999999999998E-2</v>
      </c>
      <c r="F5422">
        <f t="shared" ca="1" si="1171"/>
        <v>3.7088999999999997E-2</v>
      </c>
    </row>
    <row r="5423" spans="1:6" x14ac:dyDescent="0.3">
      <c r="A5423" s="19">
        <f t="shared" si="1172"/>
        <v>53506</v>
      </c>
      <c r="B5423">
        <f t="shared" ca="1" si="1168"/>
        <v>-20.494444444444444</v>
      </c>
      <c r="C5423">
        <f ca="1">IF(currency="USD",'Future et co'!D5423,IF(currency="EUR",'Future et co'!E5423,IF(currency="GBP",'Future et co'!F5423,FALSE)))</f>
        <v>3.5830000000000001E-2</v>
      </c>
      <c r="D5423">
        <f t="shared" ca="1" si="1169"/>
        <v>3.5830000000000001E-2</v>
      </c>
      <c r="E5423">
        <f t="shared" ca="1" si="1170"/>
        <v>2.1409999999999998E-2</v>
      </c>
      <c r="F5423">
        <f t="shared" ca="1" si="1171"/>
        <v>3.7088999999999997E-2</v>
      </c>
    </row>
    <row r="5424" spans="1:6" x14ac:dyDescent="0.3">
      <c r="A5424" s="19">
        <f t="shared" si="1172"/>
        <v>53507</v>
      </c>
      <c r="B5424">
        <f t="shared" ca="1" si="1168"/>
        <v>-20.497222222222224</v>
      </c>
      <c r="C5424">
        <f ca="1">IF(currency="USD",'Future et co'!D5424,IF(currency="EUR",'Future et co'!E5424,IF(currency="GBP",'Future et co'!F5424,FALSE)))</f>
        <v>3.5830000000000001E-2</v>
      </c>
      <c r="D5424">
        <f t="shared" ca="1" si="1169"/>
        <v>3.5830000000000001E-2</v>
      </c>
      <c r="E5424">
        <f t="shared" ca="1" si="1170"/>
        <v>2.1409999999999998E-2</v>
      </c>
      <c r="F5424">
        <f t="shared" ca="1" si="1171"/>
        <v>3.7088999999999997E-2</v>
      </c>
    </row>
    <row r="5425" spans="1:6" x14ac:dyDescent="0.3">
      <c r="A5425" s="19">
        <f t="shared" si="1172"/>
        <v>53510</v>
      </c>
      <c r="B5425">
        <f t="shared" ca="1" si="1168"/>
        <v>-20.505555555555556</v>
      </c>
      <c r="C5425">
        <f ca="1">IF(currency="USD",'Future et co'!D5425,IF(currency="EUR",'Future et co'!E5425,IF(currency="GBP",'Future et co'!F5425,FALSE)))</f>
        <v>3.5830000000000001E-2</v>
      </c>
      <c r="D5425">
        <f t="shared" ca="1" si="1169"/>
        <v>3.5830000000000001E-2</v>
      </c>
      <c r="E5425">
        <f t="shared" ca="1" si="1170"/>
        <v>2.1409999999999998E-2</v>
      </c>
      <c r="F5425">
        <f t="shared" ca="1" si="1171"/>
        <v>3.7088999999999997E-2</v>
      </c>
    </row>
    <row r="5426" spans="1:6" x14ac:dyDescent="0.3">
      <c r="A5426" s="19">
        <f t="shared" si="1172"/>
        <v>53511</v>
      </c>
      <c r="B5426">
        <f t="shared" ca="1" si="1168"/>
        <v>-20.508333333333333</v>
      </c>
      <c r="C5426">
        <f ca="1">IF(currency="USD",'Future et co'!D5426,IF(currency="EUR",'Future et co'!E5426,IF(currency="GBP",'Future et co'!F5426,FALSE)))</f>
        <v>3.5830000000000001E-2</v>
      </c>
      <c r="D5426">
        <f t="shared" ca="1" si="1169"/>
        <v>3.5830000000000001E-2</v>
      </c>
      <c r="E5426">
        <f t="shared" ca="1" si="1170"/>
        <v>2.1409999999999998E-2</v>
      </c>
      <c r="F5426">
        <f t="shared" ca="1" si="1171"/>
        <v>3.7088999999999997E-2</v>
      </c>
    </row>
    <row r="5427" spans="1:6" x14ac:dyDescent="0.3">
      <c r="A5427" s="19">
        <f t="shared" si="1172"/>
        <v>53512</v>
      </c>
      <c r="B5427">
        <f t="shared" ca="1" si="1168"/>
        <v>-20.511111111111113</v>
      </c>
      <c r="C5427">
        <f ca="1">IF(currency="USD",'Future et co'!D5427,IF(currency="EUR",'Future et co'!E5427,IF(currency="GBP",'Future et co'!F5427,FALSE)))</f>
        <v>3.5830000000000001E-2</v>
      </c>
      <c r="D5427">
        <f t="shared" ca="1" si="1169"/>
        <v>3.5830000000000001E-2</v>
      </c>
      <c r="E5427">
        <f t="shared" ca="1" si="1170"/>
        <v>2.1409999999999998E-2</v>
      </c>
      <c r="F5427">
        <f t="shared" ca="1" si="1171"/>
        <v>3.7088999999999997E-2</v>
      </c>
    </row>
    <row r="5428" spans="1:6" x14ac:dyDescent="0.3">
      <c r="A5428" s="19">
        <f t="shared" si="1172"/>
        <v>53513</v>
      </c>
      <c r="B5428">
        <f t="shared" ca="1" si="1168"/>
        <v>-20.513888888888889</v>
      </c>
      <c r="C5428">
        <f ca="1">IF(currency="USD",'Future et co'!D5428,IF(currency="EUR",'Future et co'!E5428,IF(currency="GBP",'Future et co'!F5428,FALSE)))</f>
        <v>3.5830000000000001E-2</v>
      </c>
      <c r="D5428">
        <f t="shared" ca="1" si="1169"/>
        <v>3.5830000000000001E-2</v>
      </c>
      <c r="E5428">
        <f t="shared" ca="1" si="1170"/>
        <v>2.1409999999999998E-2</v>
      </c>
      <c r="F5428">
        <f t="shared" ca="1" si="1171"/>
        <v>3.7088999999999997E-2</v>
      </c>
    </row>
    <row r="5429" spans="1:6" x14ac:dyDescent="0.3">
      <c r="A5429" s="19">
        <f t="shared" si="1172"/>
        <v>53514</v>
      </c>
      <c r="B5429">
        <f t="shared" ca="1" si="1168"/>
        <v>-20.516666666666666</v>
      </c>
      <c r="C5429">
        <f ca="1">IF(currency="USD",'Future et co'!D5429,IF(currency="EUR",'Future et co'!E5429,IF(currency="GBP",'Future et co'!F5429,FALSE)))</f>
        <v>3.5830000000000001E-2</v>
      </c>
      <c r="D5429">
        <f t="shared" ca="1" si="1169"/>
        <v>3.5830000000000001E-2</v>
      </c>
      <c r="E5429">
        <f t="shared" ca="1" si="1170"/>
        <v>2.1409999999999998E-2</v>
      </c>
      <c r="F5429">
        <f t="shared" ca="1" si="1171"/>
        <v>3.7088999999999997E-2</v>
      </c>
    </row>
    <row r="5430" spans="1:6" x14ac:dyDescent="0.3">
      <c r="A5430" s="19">
        <f t="shared" si="1172"/>
        <v>53517</v>
      </c>
      <c r="B5430">
        <f t="shared" ca="1" si="1168"/>
        <v>-20.524999999999999</v>
      </c>
      <c r="C5430">
        <f ca="1">IF(currency="USD",'Future et co'!D5430,IF(currency="EUR",'Future et co'!E5430,IF(currency="GBP",'Future et co'!F5430,FALSE)))</f>
        <v>3.5830000000000001E-2</v>
      </c>
      <c r="D5430">
        <f t="shared" ca="1" si="1169"/>
        <v>3.5830000000000001E-2</v>
      </c>
      <c r="E5430">
        <f t="shared" ca="1" si="1170"/>
        <v>2.1409999999999998E-2</v>
      </c>
      <c r="F5430">
        <f t="shared" ca="1" si="1171"/>
        <v>3.7088999999999997E-2</v>
      </c>
    </row>
    <row r="5431" spans="1:6" x14ac:dyDescent="0.3">
      <c r="A5431" s="19">
        <f t="shared" si="1172"/>
        <v>53518</v>
      </c>
      <c r="B5431">
        <f t="shared" ca="1" si="1168"/>
        <v>-20.527777777777779</v>
      </c>
      <c r="C5431">
        <f ca="1">IF(currency="USD",'Future et co'!D5431,IF(currency="EUR",'Future et co'!E5431,IF(currency="GBP",'Future et co'!F5431,FALSE)))</f>
        <v>3.5830000000000001E-2</v>
      </c>
      <c r="D5431">
        <f t="shared" ca="1" si="1169"/>
        <v>3.5830000000000001E-2</v>
      </c>
      <c r="E5431">
        <f t="shared" ca="1" si="1170"/>
        <v>2.1409999999999998E-2</v>
      </c>
      <c r="F5431">
        <f t="shared" ca="1" si="1171"/>
        <v>3.7088999999999997E-2</v>
      </c>
    </row>
    <row r="5432" spans="1:6" x14ac:dyDescent="0.3">
      <c r="A5432" s="19">
        <f t="shared" si="1172"/>
        <v>53519</v>
      </c>
      <c r="B5432">
        <f t="shared" ca="1" si="1168"/>
        <v>-20.530555555555555</v>
      </c>
      <c r="C5432">
        <f ca="1">IF(currency="USD",'Future et co'!D5432,IF(currency="EUR",'Future et co'!E5432,IF(currency="GBP",'Future et co'!F5432,FALSE)))</f>
        <v>3.5830000000000001E-2</v>
      </c>
      <c r="D5432">
        <f t="shared" ca="1" si="1169"/>
        <v>3.5830000000000001E-2</v>
      </c>
      <c r="E5432">
        <f t="shared" ca="1" si="1170"/>
        <v>2.1409999999999998E-2</v>
      </c>
      <c r="F5432">
        <f t="shared" ca="1" si="1171"/>
        <v>3.7088999999999997E-2</v>
      </c>
    </row>
    <row r="5433" spans="1:6" x14ac:dyDescent="0.3">
      <c r="A5433" s="19">
        <f t="shared" si="1172"/>
        <v>53520</v>
      </c>
      <c r="B5433">
        <f t="shared" ca="1" si="1168"/>
        <v>-20.533333333333335</v>
      </c>
      <c r="C5433">
        <f ca="1">IF(currency="USD",'Future et co'!D5433,IF(currency="EUR",'Future et co'!E5433,IF(currency="GBP",'Future et co'!F5433,FALSE)))</f>
        <v>3.5830000000000001E-2</v>
      </c>
      <c r="D5433">
        <f t="shared" ca="1" si="1169"/>
        <v>3.5830000000000001E-2</v>
      </c>
      <c r="E5433">
        <f t="shared" ca="1" si="1170"/>
        <v>2.1409999999999998E-2</v>
      </c>
      <c r="F5433">
        <f t="shared" ca="1" si="1171"/>
        <v>3.7088999999999997E-2</v>
      </c>
    </row>
    <row r="5434" spans="1:6" x14ac:dyDescent="0.3">
      <c r="A5434" s="19">
        <f t="shared" si="1172"/>
        <v>53521</v>
      </c>
      <c r="B5434">
        <f t="shared" ca="1" si="1168"/>
        <v>-20.536111111111111</v>
      </c>
      <c r="C5434">
        <f ca="1">IF(currency="USD",'Future et co'!D5434,IF(currency="EUR",'Future et co'!E5434,IF(currency="GBP",'Future et co'!F5434,FALSE)))</f>
        <v>3.5830000000000001E-2</v>
      </c>
      <c r="D5434">
        <f t="shared" ca="1" si="1169"/>
        <v>3.5830000000000001E-2</v>
      </c>
      <c r="E5434">
        <f t="shared" ca="1" si="1170"/>
        <v>2.1409999999999998E-2</v>
      </c>
      <c r="F5434">
        <f t="shared" ca="1" si="1171"/>
        <v>3.7088999999999997E-2</v>
      </c>
    </row>
    <row r="5435" spans="1:6" x14ac:dyDescent="0.3">
      <c r="A5435" s="19">
        <f t="shared" si="1172"/>
        <v>53524</v>
      </c>
      <c r="B5435">
        <f t="shared" ca="1" si="1168"/>
        <v>-20.544444444444444</v>
      </c>
      <c r="C5435">
        <f ca="1">IF(currency="USD",'Future et co'!D5435,IF(currency="EUR",'Future et co'!E5435,IF(currency="GBP",'Future et co'!F5435,FALSE)))</f>
        <v>3.5830000000000001E-2</v>
      </c>
      <c r="D5435">
        <f t="shared" ca="1" si="1169"/>
        <v>3.5830000000000001E-2</v>
      </c>
      <c r="E5435">
        <f t="shared" ca="1" si="1170"/>
        <v>2.1409999999999998E-2</v>
      </c>
      <c r="F5435">
        <f t="shared" ca="1" si="1171"/>
        <v>3.7088999999999997E-2</v>
      </c>
    </row>
    <row r="5436" spans="1:6" x14ac:dyDescent="0.3">
      <c r="A5436" s="19">
        <f t="shared" si="1172"/>
        <v>53525</v>
      </c>
      <c r="B5436">
        <f t="shared" ca="1" si="1168"/>
        <v>-20.547222222222221</v>
      </c>
      <c r="C5436">
        <f ca="1">IF(currency="USD",'Future et co'!D5436,IF(currency="EUR",'Future et co'!E5436,IF(currency="GBP",'Future et co'!F5436,FALSE)))</f>
        <v>3.5830000000000001E-2</v>
      </c>
      <c r="D5436">
        <f t="shared" ca="1" si="1169"/>
        <v>3.5830000000000001E-2</v>
      </c>
      <c r="E5436">
        <f t="shared" ca="1" si="1170"/>
        <v>2.1409999999999998E-2</v>
      </c>
      <c r="F5436">
        <f t="shared" ca="1" si="1171"/>
        <v>3.7088999999999997E-2</v>
      </c>
    </row>
    <row r="5437" spans="1:6" x14ac:dyDescent="0.3">
      <c r="A5437" s="19">
        <f t="shared" si="1172"/>
        <v>53526</v>
      </c>
      <c r="B5437">
        <f t="shared" ca="1" si="1168"/>
        <v>-20.55</v>
      </c>
      <c r="C5437">
        <f ca="1">IF(currency="USD",'Future et co'!D5437,IF(currency="EUR",'Future et co'!E5437,IF(currency="GBP",'Future et co'!F5437,FALSE)))</f>
        <v>3.5830000000000001E-2</v>
      </c>
      <c r="D5437">
        <f t="shared" ca="1" si="1169"/>
        <v>3.5830000000000001E-2</v>
      </c>
      <c r="E5437">
        <f t="shared" ca="1" si="1170"/>
        <v>2.1409999999999998E-2</v>
      </c>
      <c r="F5437">
        <f t="shared" ca="1" si="1171"/>
        <v>3.7088999999999997E-2</v>
      </c>
    </row>
    <row r="5438" spans="1:6" x14ac:dyDescent="0.3">
      <c r="A5438" s="19">
        <f t="shared" si="1172"/>
        <v>53527</v>
      </c>
      <c r="B5438">
        <f t="shared" ca="1" si="1168"/>
        <v>-20.552777777777777</v>
      </c>
      <c r="C5438">
        <f ca="1">IF(currency="USD",'Future et co'!D5438,IF(currency="EUR",'Future et co'!E5438,IF(currency="GBP",'Future et co'!F5438,FALSE)))</f>
        <v>3.5830000000000001E-2</v>
      </c>
      <c r="D5438">
        <f t="shared" ca="1" si="1169"/>
        <v>3.5830000000000001E-2</v>
      </c>
      <c r="E5438">
        <f t="shared" ca="1" si="1170"/>
        <v>2.1409999999999998E-2</v>
      </c>
      <c r="F5438">
        <f t="shared" ca="1" si="1171"/>
        <v>3.7088999999999997E-2</v>
      </c>
    </row>
    <row r="5439" spans="1:6" x14ac:dyDescent="0.3">
      <c r="A5439" s="19">
        <f t="shared" si="1172"/>
        <v>53528</v>
      </c>
      <c r="B5439">
        <f t="shared" ca="1" si="1168"/>
        <v>-20.555555555555557</v>
      </c>
      <c r="C5439">
        <f ca="1">IF(currency="USD",'Future et co'!D5439,IF(currency="EUR",'Future et co'!E5439,IF(currency="GBP",'Future et co'!F5439,FALSE)))</f>
        <v>3.5830000000000001E-2</v>
      </c>
      <c r="D5439">
        <f t="shared" ca="1" si="1169"/>
        <v>3.5830000000000001E-2</v>
      </c>
      <c r="E5439">
        <f t="shared" ca="1" si="1170"/>
        <v>2.1409999999999998E-2</v>
      </c>
      <c r="F5439">
        <f t="shared" ca="1" si="1171"/>
        <v>3.7088999999999997E-2</v>
      </c>
    </row>
    <row r="5440" spans="1:6" x14ac:dyDescent="0.3">
      <c r="A5440" s="19">
        <f t="shared" si="1172"/>
        <v>53531</v>
      </c>
      <c r="B5440">
        <f t="shared" ca="1" si="1168"/>
        <v>-20.56388888888889</v>
      </c>
      <c r="C5440">
        <f ca="1">IF(currency="USD",'Future et co'!D5440,IF(currency="EUR",'Future et co'!E5440,IF(currency="GBP",'Future et co'!F5440,FALSE)))</f>
        <v>3.5830000000000001E-2</v>
      </c>
      <c r="D5440">
        <f t="shared" ca="1" si="1169"/>
        <v>3.5830000000000001E-2</v>
      </c>
      <c r="E5440">
        <f t="shared" ca="1" si="1170"/>
        <v>2.1409999999999998E-2</v>
      </c>
      <c r="F5440">
        <f t="shared" ca="1" si="1171"/>
        <v>3.7088999999999997E-2</v>
      </c>
    </row>
    <row r="5441" spans="1:6" x14ac:dyDescent="0.3">
      <c r="A5441" s="19">
        <f t="shared" si="1172"/>
        <v>53532</v>
      </c>
      <c r="B5441">
        <f t="shared" ca="1" si="1168"/>
        <v>-20.566666666666666</v>
      </c>
      <c r="C5441">
        <f ca="1">IF(currency="USD",'Future et co'!D5441,IF(currency="EUR",'Future et co'!E5441,IF(currency="GBP",'Future et co'!F5441,FALSE)))</f>
        <v>3.5830000000000001E-2</v>
      </c>
      <c r="D5441">
        <f t="shared" ca="1" si="1169"/>
        <v>3.5830000000000001E-2</v>
      </c>
      <c r="E5441">
        <f t="shared" ca="1" si="1170"/>
        <v>2.1409999999999998E-2</v>
      </c>
      <c r="F5441">
        <f t="shared" ca="1" si="1171"/>
        <v>3.7088999999999997E-2</v>
      </c>
    </row>
    <row r="5442" spans="1:6" x14ac:dyDescent="0.3">
      <c r="A5442" s="19">
        <f t="shared" si="1172"/>
        <v>53533</v>
      </c>
      <c r="B5442">
        <f t="shared" ca="1" si="1168"/>
        <v>-20.569444444444443</v>
      </c>
      <c r="C5442">
        <f ca="1">IF(currency="USD",'Future et co'!D5442,IF(currency="EUR",'Future et co'!E5442,IF(currency="GBP",'Future et co'!F5442,FALSE)))</f>
        <v>3.5830000000000001E-2</v>
      </c>
      <c r="D5442">
        <f t="shared" ca="1" si="1169"/>
        <v>3.5830000000000001E-2</v>
      </c>
      <c r="E5442">
        <f t="shared" ca="1" si="1170"/>
        <v>2.1409999999999998E-2</v>
      </c>
      <c r="F5442">
        <f t="shared" ca="1" si="1171"/>
        <v>3.7088999999999997E-2</v>
      </c>
    </row>
    <row r="5443" spans="1:6" x14ac:dyDescent="0.3">
      <c r="A5443" s="19">
        <f t="shared" si="1172"/>
        <v>53534</v>
      </c>
      <c r="B5443">
        <f t="shared" ca="1" si="1168"/>
        <v>-20.572222222222223</v>
      </c>
      <c r="C5443">
        <f ca="1">IF(currency="USD",'Future et co'!D5443,IF(currency="EUR",'Future et co'!E5443,IF(currency="GBP",'Future et co'!F5443,FALSE)))</f>
        <v>3.5830000000000001E-2</v>
      </c>
      <c r="D5443">
        <f t="shared" ca="1" si="1169"/>
        <v>3.5830000000000001E-2</v>
      </c>
      <c r="E5443">
        <f t="shared" ca="1" si="1170"/>
        <v>2.1409999999999998E-2</v>
      </c>
      <c r="F5443">
        <f t="shared" ca="1" si="1171"/>
        <v>3.7088999999999997E-2</v>
      </c>
    </row>
    <row r="5444" spans="1:6" x14ac:dyDescent="0.3">
      <c r="A5444" s="19">
        <f t="shared" si="1172"/>
        <v>53535</v>
      </c>
      <c r="B5444">
        <f t="shared" ca="1" si="1168"/>
        <v>-20.574999999999999</v>
      </c>
      <c r="C5444">
        <f ca="1">IF(currency="USD",'Future et co'!D5444,IF(currency="EUR",'Future et co'!E5444,IF(currency="GBP",'Future et co'!F5444,FALSE)))</f>
        <v>3.5830000000000001E-2</v>
      </c>
      <c r="D5444">
        <f t="shared" ca="1" si="1169"/>
        <v>3.5830000000000001E-2</v>
      </c>
      <c r="E5444">
        <f t="shared" ca="1" si="1170"/>
        <v>2.1409999999999998E-2</v>
      </c>
      <c r="F5444">
        <f t="shared" ca="1" si="1171"/>
        <v>3.7088999999999997E-2</v>
      </c>
    </row>
    <row r="5445" spans="1:6" x14ac:dyDescent="0.3">
      <c r="A5445" s="19">
        <f t="shared" si="1172"/>
        <v>53538</v>
      </c>
      <c r="B5445">
        <f t="shared" ca="1" si="1168"/>
        <v>-20.583333333333332</v>
      </c>
      <c r="C5445">
        <f ca="1">IF(currency="USD",'Future et co'!D5445,IF(currency="EUR",'Future et co'!E5445,IF(currency="GBP",'Future et co'!F5445,FALSE)))</f>
        <v>3.5830000000000001E-2</v>
      </c>
      <c r="D5445">
        <f t="shared" ca="1" si="1169"/>
        <v>3.5830000000000001E-2</v>
      </c>
      <c r="E5445">
        <f t="shared" ca="1" si="1170"/>
        <v>2.1409999999999998E-2</v>
      </c>
      <c r="F5445">
        <f t="shared" ca="1" si="1171"/>
        <v>3.7088999999999997E-2</v>
      </c>
    </row>
    <row r="5446" spans="1:6" x14ac:dyDescent="0.3">
      <c r="A5446" s="19">
        <f t="shared" si="1172"/>
        <v>53539</v>
      </c>
      <c r="B5446">
        <f t="shared" ca="1" si="1168"/>
        <v>-20.586111111111112</v>
      </c>
      <c r="C5446">
        <f ca="1">IF(currency="USD",'Future et co'!D5446,IF(currency="EUR",'Future et co'!E5446,IF(currency="GBP",'Future et co'!F5446,FALSE)))</f>
        <v>3.5830000000000001E-2</v>
      </c>
      <c r="D5446">
        <f t="shared" ca="1" si="1169"/>
        <v>3.5830000000000001E-2</v>
      </c>
      <c r="E5446">
        <f t="shared" ca="1" si="1170"/>
        <v>2.1409999999999998E-2</v>
      </c>
      <c r="F5446">
        <f t="shared" ca="1" si="1171"/>
        <v>3.7088999999999997E-2</v>
      </c>
    </row>
    <row r="5447" spans="1:6" x14ac:dyDescent="0.3">
      <c r="A5447" s="19">
        <f t="shared" si="1172"/>
        <v>53540</v>
      </c>
      <c r="B5447">
        <f t="shared" ca="1" si="1168"/>
        <v>-20.588888888888889</v>
      </c>
      <c r="C5447">
        <f ca="1">IF(currency="USD",'Future et co'!D5447,IF(currency="EUR",'Future et co'!E5447,IF(currency="GBP",'Future et co'!F5447,FALSE)))</f>
        <v>3.5830000000000001E-2</v>
      </c>
      <c r="D5447">
        <f t="shared" ca="1" si="1169"/>
        <v>3.5830000000000001E-2</v>
      </c>
      <c r="E5447">
        <f t="shared" ca="1" si="1170"/>
        <v>2.1409999999999998E-2</v>
      </c>
      <c r="F5447">
        <f t="shared" ca="1" si="1171"/>
        <v>3.7088999999999997E-2</v>
      </c>
    </row>
    <row r="5448" spans="1:6" x14ac:dyDescent="0.3">
      <c r="A5448" s="19">
        <f t="shared" si="1172"/>
        <v>53541</v>
      </c>
      <c r="B5448">
        <f t="shared" ca="1" si="1168"/>
        <v>-20.591666666666665</v>
      </c>
      <c r="C5448">
        <f ca="1">IF(currency="USD",'Future et co'!D5448,IF(currency="EUR",'Future et co'!E5448,IF(currency="GBP",'Future et co'!F5448,FALSE)))</f>
        <v>3.5830000000000001E-2</v>
      </c>
      <c r="D5448">
        <f t="shared" ca="1" si="1169"/>
        <v>3.5830000000000001E-2</v>
      </c>
      <c r="E5448">
        <f t="shared" ca="1" si="1170"/>
        <v>2.1409999999999998E-2</v>
      </c>
      <c r="F5448">
        <f t="shared" ca="1" si="1171"/>
        <v>3.7088999999999997E-2</v>
      </c>
    </row>
    <row r="5449" spans="1:6" x14ac:dyDescent="0.3">
      <c r="A5449" s="19">
        <f t="shared" si="1172"/>
        <v>53542</v>
      </c>
      <c r="B5449">
        <f t="shared" ca="1" si="1168"/>
        <v>-20.594444444444445</v>
      </c>
      <c r="C5449">
        <f ca="1">IF(currency="USD",'Future et co'!D5449,IF(currency="EUR",'Future et co'!E5449,IF(currency="GBP",'Future et co'!F5449,FALSE)))</f>
        <v>3.5830000000000001E-2</v>
      </c>
      <c r="D5449">
        <f t="shared" ca="1" si="1169"/>
        <v>3.5830000000000001E-2</v>
      </c>
      <c r="E5449">
        <f t="shared" ca="1" si="1170"/>
        <v>2.1409999999999998E-2</v>
      </c>
      <c r="F5449">
        <f t="shared" ca="1" si="1171"/>
        <v>3.7088999999999997E-2</v>
      </c>
    </row>
    <row r="5450" spans="1:6" x14ac:dyDescent="0.3">
      <c r="A5450" s="19">
        <f t="shared" si="1172"/>
        <v>53545</v>
      </c>
      <c r="B5450">
        <f t="shared" ca="1" si="1168"/>
        <v>-20.602777777777778</v>
      </c>
      <c r="C5450">
        <f ca="1">IF(currency="USD",'Future et co'!D5450,IF(currency="EUR",'Future et co'!E5450,IF(currency="GBP",'Future et co'!F5450,FALSE)))</f>
        <v>3.5830000000000001E-2</v>
      </c>
      <c r="D5450">
        <f t="shared" ca="1" si="1169"/>
        <v>3.5830000000000001E-2</v>
      </c>
      <c r="E5450">
        <f t="shared" ca="1" si="1170"/>
        <v>2.1409999999999998E-2</v>
      </c>
      <c r="F5450">
        <f t="shared" ca="1" si="1171"/>
        <v>3.7088999999999997E-2</v>
      </c>
    </row>
    <row r="5451" spans="1:6" x14ac:dyDescent="0.3">
      <c r="A5451" s="19">
        <f t="shared" si="1172"/>
        <v>53546</v>
      </c>
      <c r="B5451">
        <f t="shared" ref="B5451:B5514" ca="1" si="1173">($B$7-A5451)/360</f>
        <v>-20.605555555555554</v>
      </c>
      <c r="C5451">
        <f ca="1">IF(currency="USD",'Future et co'!D5451,IF(currency="EUR",'Future et co'!E5451,IF(currency="GBP",'Future et co'!F5451,FALSE)))</f>
        <v>3.5830000000000001E-2</v>
      </c>
      <c r="D5451">
        <f t="shared" ref="D5451:D5514" ca="1" si="1174">IFERROR(IF(B5451&lt;0.25,VLOOKUP(A5451,$J$11:$L$5325,3,FALSE),IF(AND(B5451&gt;=0.25,B5451&lt;0.5),VLOOKUP(A5451,$N$11:$P$5325,3,FALSE),IF(AND(B5451&gt;=0.5,B5451&lt;1),VLOOKUP(A5451,$R$11:$T$5325,3,FALSE),VLOOKUP(A5451,$V$11:$X$5010,3,FALSE)))),D5450)</f>
        <v>3.5830000000000001E-2</v>
      </c>
      <c r="E5451">
        <f t="shared" ref="E5451:E5514" ca="1" si="1175">IFERROR(IF(B5451&lt;0.25,VLOOKUP(A5451,$AF$11:$AH$5325,3,FALSE),IF(AND(B5451&gt;=0.25,B5451&lt;0.5),VLOOKUP(A5451,$AJ$11:$AL$5325,3,FALSE),VLOOKUP(A5451,$AN$11:$AP$5325,3,FALSE))),E5450)</f>
        <v>2.1409999999999998E-2</v>
      </c>
      <c r="F5451">
        <f t="shared" ref="F5451:F5514" ca="1" si="1176">IFERROR(VLOOKUP(A5451,$AS$11:$AU$9999,3,FALSE),F5450)</f>
        <v>3.7088999999999997E-2</v>
      </c>
    </row>
    <row r="5452" spans="1:6" x14ac:dyDescent="0.3">
      <c r="A5452" s="19">
        <f t="shared" si="1172"/>
        <v>53547</v>
      </c>
      <c r="B5452">
        <f t="shared" ca="1" si="1173"/>
        <v>-20.608333333333334</v>
      </c>
      <c r="C5452">
        <f ca="1">IF(currency="USD",'Future et co'!D5452,IF(currency="EUR",'Future et co'!E5452,IF(currency="GBP",'Future et co'!F5452,FALSE)))</f>
        <v>3.5830000000000001E-2</v>
      </c>
      <c r="D5452">
        <f t="shared" ca="1" si="1174"/>
        <v>3.5830000000000001E-2</v>
      </c>
      <c r="E5452">
        <f t="shared" ca="1" si="1175"/>
        <v>2.1409999999999998E-2</v>
      </c>
      <c r="F5452">
        <f t="shared" ca="1" si="1176"/>
        <v>3.7088999999999997E-2</v>
      </c>
    </row>
    <row r="5453" spans="1:6" x14ac:dyDescent="0.3">
      <c r="A5453" s="19">
        <f t="shared" ref="A5453:A5516" si="1177">WORKDAY(A5452,1)</f>
        <v>53548</v>
      </c>
      <c r="B5453">
        <f t="shared" ca="1" si="1173"/>
        <v>-20.611111111111111</v>
      </c>
      <c r="C5453">
        <f ca="1">IF(currency="USD",'Future et co'!D5453,IF(currency="EUR",'Future et co'!E5453,IF(currency="GBP",'Future et co'!F5453,FALSE)))</f>
        <v>3.5830000000000001E-2</v>
      </c>
      <c r="D5453">
        <f t="shared" ca="1" si="1174"/>
        <v>3.5830000000000001E-2</v>
      </c>
      <c r="E5453">
        <f t="shared" ca="1" si="1175"/>
        <v>2.1409999999999998E-2</v>
      </c>
      <c r="F5453">
        <f t="shared" ca="1" si="1176"/>
        <v>3.7088999999999997E-2</v>
      </c>
    </row>
    <row r="5454" spans="1:6" x14ac:dyDescent="0.3">
      <c r="A5454" s="19">
        <f t="shared" si="1177"/>
        <v>53549</v>
      </c>
      <c r="B5454">
        <f t="shared" ca="1" si="1173"/>
        <v>-20.613888888888887</v>
      </c>
      <c r="C5454">
        <f ca="1">IF(currency="USD",'Future et co'!D5454,IF(currency="EUR",'Future et co'!E5454,IF(currency="GBP",'Future et co'!F5454,FALSE)))</f>
        <v>3.5830000000000001E-2</v>
      </c>
      <c r="D5454">
        <f t="shared" ca="1" si="1174"/>
        <v>3.5830000000000001E-2</v>
      </c>
      <c r="E5454">
        <f t="shared" ca="1" si="1175"/>
        <v>2.1409999999999998E-2</v>
      </c>
      <c r="F5454">
        <f t="shared" ca="1" si="1176"/>
        <v>3.7088999999999997E-2</v>
      </c>
    </row>
    <row r="5455" spans="1:6" x14ac:dyDescent="0.3">
      <c r="A5455" s="19">
        <f t="shared" si="1177"/>
        <v>53552</v>
      </c>
      <c r="B5455">
        <f t="shared" ca="1" si="1173"/>
        <v>-20.622222222222224</v>
      </c>
      <c r="C5455">
        <f ca="1">IF(currency="USD",'Future et co'!D5455,IF(currency="EUR",'Future et co'!E5455,IF(currency="GBP",'Future et co'!F5455,FALSE)))</f>
        <v>3.5830000000000001E-2</v>
      </c>
      <c r="D5455">
        <f t="shared" ca="1" si="1174"/>
        <v>3.5830000000000001E-2</v>
      </c>
      <c r="E5455">
        <f t="shared" ca="1" si="1175"/>
        <v>2.1409999999999998E-2</v>
      </c>
      <c r="F5455">
        <f t="shared" ca="1" si="1176"/>
        <v>3.7088999999999997E-2</v>
      </c>
    </row>
    <row r="5456" spans="1:6" x14ac:dyDescent="0.3">
      <c r="A5456" s="19">
        <f t="shared" si="1177"/>
        <v>53553</v>
      </c>
      <c r="B5456">
        <f t="shared" ca="1" si="1173"/>
        <v>-20.625</v>
      </c>
      <c r="C5456">
        <f ca="1">IF(currency="USD",'Future et co'!D5456,IF(currency="EUR",'Future et co'!E5456,IF(currency="GBP",'Future et co'!F5456,FALSE)))</f>
        <v>3.5830000000000001E-2</v>
      </c>
      <c r="D5456">
        <f t="shared" ca="1" si="1174"/>
        <v>3.5830000000000001E-2</v>
      </c>
      <c r="E5456">
        <f t="shared" ca="1" si="1175"/>
        <v>2.1409999999999998E-2</v>
      </c>
      <c r="F5456">
        <f t="shared" ca="1" si="1176"/>
        <v>3.7088999999999997E-2</v>
      </c>
    </row>
    <row r="5457" spans="1:6" x14ac:dyDescent="0.3">
      <c r="A5457" s="19">
        <f t="shared" si="1177"/>
        <v>53554</v>
      </c>
      <c r="B5457">
        <f t="shared" ca="1" si="1173"/>
        <v>-20.627777777777776</v>
      </c>
      <c r="C5457">
        <f ca="1">IF(currency="USD",'Future et co'!D5457,IF(currency="EUR",'Future et co'!E5457,IF(currency="GBP",'Future et co'!F5457,FALSE)))</f>
        <v>3.5830000000000001E-2</v>
      </c>
      <c r="D5457">
        <f t="shared" ca="1" si="1174"/>
        <v>3.5830000000000001E-2</v>
      </c>
      <c r="E5457">
        <f t="shared" ca="1" si="1175"/>
        <v>2.1409999999999998E-2</v>
      </c>
      <c r="F5457">
        <f t="shared" ca="1" si="1176"/>
        <v>3.7088999999999997E-2</v>
      </c>
    </row>
    <row r="5458" spans="1:6" x14ac:dyDescent="0.3">
      <c r="A5458" s="19">
        <f t="shared" si="1177"/>
        <v>53555</v>
      </c>
      <c r="B5458">
        <f t="shared" ca="1" si="1173"/>
        <v>-20.630555555555556</v>
      </c>
      <c r="C5458">
        <f ca="1">IF(currency="USD",'Future et co'!D5458,IF(currency="EUR",'Future et co'!E5458,IF(currency="GBP",'Future et co'!F5458,FALSE)))</f>
        <v>3.5830000000000001E-2</v>
      </c>
      <c r="D5458">
        <f t="shared" ca="1" si="1174"/>
        <v>3.5830000000000001E-2</v>
      </c>
      <c r="E5458">
        <f t="shared" ca="1" si="1175"/>
        <v>2.1409999999999998E-2</v>
      </c>
      <c r="F5458">
        <f t="shared" ca="1" si="1176"/>
        <v>3.7088999999999997E-2</v>
      </c>
    </row>
    <row r="5459" spans="1:6" x14ac:dyDescent="0.3">
      <c r="A5459" s="19">
        <f t="shared" si="1177"/>
        <v>53556</v>
      </c>
      <c r="B5459">
        <f t="shared" ca="1" si="1173"/>
        <v>-20.633333333333333</v>
      </c>
      <c r="C5459">
        <f ca="1">IF(currency="USD",'Future et co'!D5459,IF(currency="EUR",'Future et co'!E5459,IF(currency="GBP",'Future et co'!F5459,FALSE)))</f>
        <v>3.5830000000000001E-2</v>
      </c>
      <c r="D5459">
        <f t="shared" ca="1" si="1174"/>
        <v>3.5830000000000001E-2</v>
      </c>
      <c r="E5459">
        <f t="shared" ca="1" si="1175"/>
        <v>2.1409999999999998E-2</v>
      </c>
      <c r="F5459">
        <f t="shared" ca="1" si="1176"/>
        <v>3.7088999999999997E-2</v>
      </c>
    </row>
    <row r="5460" spans="1:6" x14ac:dyDescent="0.3">
      <c r="A5460" s="19">
        <f t="shared" si="1177"/>
        <v>53559</v>
      </c>
      <c r="B5460">
        <f t="shared" ca="1" si="1173"/>
        <v>-20.641666666666666</v>
      </c>
      <c r="C5460">
        <f ca="1">IF(currency="USD",'Future et co'!D5460,IF(currency="EUR",'Future et co'!E5460,IF(currency="GBP",'Future et co'!F5460,FALSE)))</f>
        <v>3.5830000000000001E-2</v>
      </c>
      <c r="D5460">
        <f t="shared" ca="1" si="1174"/>
        <v>3.5830000000000001E-2</v>
      </c>
      <c r="E5460">
        <f t="shared" ca="1" si="1175"/>
        <v>2.1409999999999998E-2</v>
      </c>
      <c r="F5460">
        <f t="shared" ca="1" si="1176"/>
        <v>3.7088999999999997E-2</v>
      </c>
    </row>
    <row r="5461" spans="1:6" x14ac:dyDescent="0.3">
      <c r="A5461" s="19">
        <f t="shared" si="1177"/>
        <v>53560</v>
      </c>
      <c r="B5461">
        <f t="shared" ca="1" si="1173"/>
        <v>-20.644444444444446</v>
      </c>
      <c r="C5461">
        <f ca="1">IF(currency="USD",'Future et co'!D5461,IF(currency="EUR",'Future et co'!E5461,IF(currency="GBP",'Future et co'!F5461,FALSE)))</f>
        <v>3.5830000000000001E-2</v>
      </c>
      <c r="D5461">
        <f t="shared" ca="1" si="1174"/>
        <v>3.5830000000000001E-2</v>
      </c>
      <c r="E5461">
        <f t="shared" ca="1" si="1175"/>
        <v>2.1409999999999998E-2</v>
      </c>
      <c r="F5461">
        <f t="shared" ca="1" si="1176"/>
        <v>3.7088999999999997E-2</v>
      </c>
    </row>
    <row r="5462" spans="1:6" x14ac:dyDescent="0.3">
      <c r="A5462" s="19">
        <f t="shared" si="1177"/>
        <v>53561</v>
      </c>
      <c r="B5462">
        <f t="shared" ca="1" si="1173"/>
        <v>-20.647222222222222</v>
      </c>
      <c r="C5462">
        <f ca="1">IF(currency="USD",'Future et co'!D5462,IF(currency="EUR",'Future et co'!E5462,IF(currency="GBP",'Future et co'!F5462,FALSE)))</f>
        <v>3.5830000000000001E-2</v>
      </c>
      <c r="D5462">
        <f t="shared" ca="1" si="1174"/>
        <v>3.5830000000000001E-2</v>
      </c>
      <c r="E5462">
        <f t="shared" ca="1" si="1175"/>
        <v>2.1409999999999998E-2</v>
      </c>
      <c r="F5462">
        <f t="shared" ca="1" si="1176"/>
        <v>3.7088999999999997E-2</v>
      </c>
    </row>
    <row r="5463" spans="1:6" x14ac:dyDescent="0.3">
      <c r="A5463" s="19">
        <f t="shared" si="1177"/>
        <v>53562</v>
      </c>
      <c r="B5463">
        <f t="shared" ca="1" si="1173"/>
        <v>-20.65</v>
      </c>
      <c r="C5463">
        <f ca="1">IF(currency="USD",'Future et co'!D5463,IF(currency="EUR",'Future et co'!E5463,IF(currency="GBP",'Future et co'!F5463,FALSE)))</f>
        <v>3.5830000000000001E-2</v>
      </c>
      <c r="D5463">
        <f t="shared" ca="1" si="1174"/>
        <v>3.5830000000000001E-2</v>
      </c>
      <c r="E5463">
        <f t="shared" ca="1" si="1175"/>
        <v>2.1409999999999998E-2</v>
      </c>
      <c r="F5463">
        <f t="shared" ca="1" si="1176"/>
        <v>3.7088999999999997E-2</v>
      </c>
    </row>
    <row r="5464" spans="1:6" x14ac:dyDescent="0.3">
      <c r="A5464" s="19">
        <f t="shared" si="1177"/>
        <v>53563</v>
      </c>
      <c r="B5464">
        <f t="shared" ca="1" si="1173"/>
        <v>-20.652777777777779</v>
      </c>
      <c r="C5464">
        <f ca="1">IF(currency="USD",'Future et co'!D5464,IF(currency="EUR",'Future et co'!E5464,IF(currency="GBP",'Future et co'!F5464,FALSE)))</f>
        <v>3.5830000000000001E-2</v>
      </c>
      <c r="D5464">
        <f t="shared" ca="1" si="1174"/>
        <v>3.5830000000000001E-2</v>
      </c>
      <c r="E5464">
        <f t="shared" ca="1" si="1175"/>
        <v>2.1409999999999998E-2</v>
      </c>
      <c r="F5464">
        <f t="shared" ca="1" si="1176"/>
        <v>3.7088999999999997E-2</v>
      </c>
    </row>
    <row r="5465" spans="1:6" x14ac:dyDescent="0.3">
      <c r="A5465" s="19">
        <f t="shared" si="1177"/>
        <v>53566</v>
      </c>
      <c r="B5465">
        <f t="shared" ca="1" si="1173"/>
        <v>-20.661111111111111</v>
      </c>
      <c r="C5465">
        <f ca="1">IF(currency="USD",'Future et co'!D5465,IF(currency="EUR",'Future et co'!E5465,IF(currency="GBP",'Future et co'!F5465,FALSE)))</f>
        <v>3.5830000000000001E-2</v>
      </c>
      <c r="D5465">
        <f t="shared" ca="1" si="1174"/>
        <v>3.5830000000000001E-2</v>
      </c>
      <c r="E5465">
        <f t="shared" ca="1" si="1175"/>
        <v>2.1409999999999998E-2</v>
      </c>
      <c r="F5465">
        <f t="shared" ca="1" si="1176"/>
        <v>3.7088999999999997E-2</v>
      </c>
    </row>
    <row r="5466" spans="1:6" x14ac:dyDescent="0.3">
      <c r="A5466" s="19">
        <f t="shared" si="1177"/>
        <v>53567</v>
      </c>
      <c r="B5466">
        <f t="shared" ca="1" si="1173"/>
        <v>-20.663888888888888</v>
      </c>
      <c r="C5466">
        <f ca="1">IF(currency="USD",'Future et co'!D5466,IF(currency="EUR",'Future et co'!E5466,IF(currency="GBP",'Future et co'!F5466,FALSE)))</f>
        <v>3.5830000000000001E-2</v>
      </c>
      <c r="D5466">
        <f t="shared" ca="1" si="1174"/>
        <v>3.5830000000000001E-2</v>
      </c>
      <c r="E5466">
        <f t="shared" ca="1" si="1175"/>
        <v>2.1409999999999998E-2</v>
      </c>
      <c r="F5466">
        <f t="shared" ca="1" si="1176"/>
        <v>3.7088999999999997E-2</v>
      </c>
    </row>
    <row r="5467" spans="1:6" x14ac:dyDescent="0.3">
      <c r="A5467" s="19">
        <f t="shared" si="1177"/>
        <v>53568</v>
      </c>
      <c r="B5467">
        <f t="shared" ca="1" si="1173"/>
        <v>-20.666666666666668</v>
      </c>
      <c r="C5467">
        <f ca="1">IF(currency="USD",'Future et co'!D5467,IF(currency="EUR",'Future et co'!E5467,IF(currency="GBP",'Future et co'!F5467,FALSE)))</f>
        <v>3.5830000000000001E-2</v>
      </c>
      <c r="D5467">
        <f t="shared" ca="1" si="1174"/>
        <v>3.5830000000000001E-2</v>
      </c>
      <c r="E5467">
        <f t="shared" ca="1" si="1175"/>
        <v>2.1409999999999998E-2</v>
      </c>
      <c r="F5467">
        <f t="shared" ca="1" si="1176"/>
        <v>3.7088999999999997E-2</v>
      </c>
    </row>
    <row r="5468" spans="1:6" x14ac:dyDescent="0.3">
      <c r="A5468" s="19">
        <f t="shared" si="1177"/>
        <v>53569</v>
      </c>
      <c r="B5468">
        <f t="shared" ca="1" si="1173"/>
        <v>-20.669444444444444</v>
      </c>
      <c r="C5468">
        <f ca="1">IF(currency="USD",'Future et co'!D5468,IF(currency="EUR",'Future et co'!E5468,IF(currency="GBP",'Future et co'!F5468,FALSE)))</f>
        <v>3.5830000000000001E-2</v>
      </c>
      <c r="D5468">
        <f t="shared" ca="1" si="1174"/>
        <v>3.5830000000000001E-2</v>
      </c>
      <c r="E5468">
        <f t="shared" ca="1" si="1175"/>
        <v>2.1409999999999998E-2</v>
      </c>
      <c r="F5468">
        <f t="shared" ca="1" si="1176"/>
        <v>3.7088999999999997E-2</v>
      </c>
    </row>
    <row r="5469" spans="1:6" x14ac:dyDescent="0.3">
      <c r="A5469" s="19">
        <f t="shared" si="1177"/>
        <v>53570</v>
      </c>
      <c r="B5469">
        <f t="shared" ca="1" si="1173"/>
        <v>-20.672222222222221</v>
      </c>
      <c r="C5469">
        <f ca="1">IF(currency="USD",'Future et co'!D5469,IF(currency="EUR",'Future et co'!E5469,IF(currency="GBP",'Future et co'!F5469,FALSE)))</f>
        <v>3.5830000000000001E-2</v>
      </c>
      <c r="D5469">
        <f t="shared" ca="1" si="1174"/>
        <v>3.5830000000000001E-2</v>
      </c>
      <c r="E5469">
        <f t="shared" ca="1" si="1175"/>
        <v>2.1409999999999998E-2</v>
      </c>
      <c r="F5469">
        <f t="shared" ca="1" si="1176"/>
        <v>3.7088999999999997E-2</v>
      </c>
    </row>
    <row r="5470" spans="1:6" x14ac:dyDescent="0.3">
      <c r="A5470" s="19">
        <f t="shared" si="1177"/>
        <v>53573</v>
      </c>
      <c r="B5470">
        <f t="shared" ca="1" si="1173"/>
        <v>-20.680555555555557</v>
      </c>
      <c r="C5470">
        <f ca="1">IF(currency="USD",'Future et co'!D5470,IF(currency="EUR",'Future et co'!E5470,IF(currency="GBP",'Future et co'!F5470,FALSE)))</f>
        <v>3.5830000000000001E-2</v>
      </c>
      <c r="D5470">
        <f t="shared" ca="1" si="1174"/>
        <v>3.5830000000000001E-2</v>
      </c>
      <c r="E5470">
        <f t="shared" ca="1" si="1175"/>
        <v>2.1409999999999998E-2</v>
      </c>
      <c r="F5470">
        <f t="shared" ca="1" si="1176"/>
        <v>3.7088999999999997E-2</v>
      </c>
    </row>
    <row r="5471" spans="1:6" x14ac:dyDescent="0.3">
      <c r="A5471" s="19">
        <f t="shared" si="1177"/>
        <v>53574</v>
      </c>
      <c r="B5471">
        <f t="shared" ca="1" si="1173"/>
        <v>-20.683333333333334</v>
      </c>
      <c r="C5471">
        <f ca="1">IF(currency="USD",'Future et co'!D5471,IF(currency="EUR",'Future et co'!E5471,IF(currency="GBP",'Future et co'!F5471,FALSE)))</f>
        <v>3.5830000000000001E-2</v>
      </c>
      <c r="D5471">
        <f t="shared" ca="1" si="1174"/>
        <v>3.5830000000000001E-2</v>
      </c>
      <c r="E5471">
        <f t="shared" ca="1" si="1175"/>
        <v>2.1409999999999998E-2</v>
      </c>
      <c r="F5471">
        <f t="shared" ca="1" si="1176"/>
        <v>3.7088999999999997E-2</v>
      </c>
    </row>
    <row r="5472" spans="1:6" x14ac:dyDescent="0.3">
      <c r="A5472" s="19">
        <f t="shared" si="1177"/>
        <v>53575</v>
      </c>
      <c r="B5472">
        <f t="shared" ca="1" si="1173"/>
        <v>-20.68611111111111</v>
      </c>
      <c r="C5472">
        <f ca="1">IF(currency="USD",'Future et co'!D5472,IF(currency="EUR",'Future et co'!E5472,IF(currency="GBP",'Future et co'!F5472,FALSE)))</f>
        <v>3.5830000000000001E-2</v>
      </c>
      <c r="D5472">
        <f t="shared" ca="1" si="1174"/>
        <v>3.5830000000000001E-2</v>
      </c>
      <c r="E5472">
        <f t="shared" ca="1" si="1175"/>
        <v>2.1409999999999998E-2</v>
      </c>
      <c r="F5472">
        <f t="shared" ca="1" si="1176"/>
        <v>3.7088999999999997E-2</v>
      </c>
    </row>
    <row r="5473" spans="1:6" x14ac:dyDescent="0.3">
      <c r="A5473" s="19">
        <f t="shared" si="1177"/>
        <v>53576</v>
      </c>
      <c r="B5473">
        <f t="shared" ca="1" si="1173"/>
        <v>-20.68888888888889</v>
      </c>
      <c r="C5473">
        <f ca="1">IF(currency="USD",'Future et co'!D5473,IF(currency="EUR",'Future et co'!E5473,IF(currency="GBP",'Future et co'!F5473,FALSE)))</f>
        <v>3.5830000000000001E-2</v>
      </c>
      <c r="D5473">
        <f t="shared" ca="1" si="1174"/>
        <v>3.5830000000000001E-2</v>
      </c>
      <c r="E5473">
        <f t="shared" ca="1" si="1175"/>
        <v>2.1409999999999998E-2</v>
      </c>
      <c r="F5473">
        <f t="shared" ca="1" si="1176"/>
        <v>3.7088999999999997E-2</v>
      </c>
    </row>
    <row r="5474" spans="1:6" x14ac:dyDescent="0.3">
      <c r="A5474" s="19">
        <f t="shared" si="1177"/>
        <v>53577</v>
      </c>
      <c r="B5474">
        <f t="shared" ca="1" si="1173"/>
        <v>-20.691666666666666</v>
      </c>
      <c r="C5474">
        <f ca="1">IF(currency="USD",'Future et co'!D5474,IF(currency="EUR",'Future et co'!E5474,IF(currency="GBP",'Future et co'!F5474,FALSE)))</f>
        <v>3.5830000000000001E-2</v>
      </c>
      <c r="D5474">
        <f t="shared" ca="1" si="1174"/>
        <v>3.5830000000000001E-2</v>
      </c>
      <c r="E5474">
        <f t="shared" ca="1" si="1175"/>
        <v>2.1409999999999998E-2</v>
      </c>
      <c r="F5474">
        <f t="shared" ca="1" si="1176"/>
        <v>3.7088999999999997E-2</v>
      </c>
    </row>
    <row r="5475" spans="1:6" x14ac:dyDescent="0.3">
      <c r="A5475" s="19">
        <f t="shared" si="1177"/>
        <v>53580</v>
      </c>
      <c r="B5475">
        <f t="shared" ca="1" si="1173"/>
        <v>-20.7</v>
      </c>
      <c r="C5475">
        <f ca="1">IF(currency="USD",'Future et co'!D5475,IF(currency="EUR",'Future et co'!E5475,IF(currency="GBP",'Future et co'!F5475,FALSE)))</f>
        <v>3.5830000000000001E-2</v>
      </c>
      <c r="D5475">
        <f t="shared" ca="1" si="1174"/>
        <v>3.5830000000000001E-2</v>
      </c>
      <c r="E5475">
        <f t="shared" ca="1" si="1175"/>
        <v>2.1409999999999998E-2</v>
      </c>
      <c r="F5475">
        <f t="shared" ca="1" si="1176"/>
        <v>3.7088999999999997E-2</v>
      </c>
    </row>
    <row r="5476" spans="1:6" x14ac:dyDescent="0.3">
      <c r="A5476" s="19">
        <f t="shared" si="1177"/>
        <v>53581</v>
      </c>
      <c r="B5476">
        <f t="shared" ca="1" si="1173"/>
        <v>-20.702777777777779</v>
      </c>
      <c r="C5476">
        <f ca="1">IF(currency="USD",'Future et co'!D5476,IF(currency="EUR",'Future et co'!E5476,IF(currency="GBP",'Future et co'!F5476,FALSE)))</f>
        <v>3.5830000000000001E-2</v>
      </c>
      <c r="D5476">
        <f t="shared" ca="1" si="1174"/>
        <v>3.5830000000000001E-2</v>
      </c>
      <c r="E5476">
        <f t="shared" ca="1" si="1175"/>
        <v>2.1409999999999998E-2</v>
      </c>
      <c r="F5476">
        <f t="shared" ca="1" si="1176"/>
        <v>3.7088999999999997E-2</v>
      </c>
    </row>
    <row r="5477" spans="1:6" x14ac:dyDescent="0.3">
      <c r="A5477" s="19">
        <f t="shared" si="1177"/>
        <v>53582</v>
      </c>
      <c r="B5477">
        <f t="shared" ca="1" si="1173"/>
        <v>-20.705555555555556</v>
      </c>
      <c r="C5477">
        <f ca="1">IF(currency="USD",'Future et co'!D5477,IF(currency="EUR",'Future et co'!E5477,IF(currency="GBP",'Future et co'!F5477,FALSE)))</f>
        <v>3.5830000000000001E-2</v>
      </c>
      <c r="D5477">
        <f t="shared" ca="1" si="1174"/>
        <v>3.5830000000000001E-2</v>
      </c>
      <c r="E5477">
        <f t="shared" ca="1" si="1175"/>
        <v>2.1409999999999998E-2</v>
      </c>
      <c r="F5477">
        <f t="shared" ca="1" si="1176"/>
        <v>3.7088999999999997E-2</v>
      </c>
    </row>
    <row r="5478" spans="1:6" x14ac:dyDescent="0.3">
      <c r="A5478" s="19">
        <f t="shared" si="1177"/>
        <v>53583</v>
      </c>
      <c r="B5478">
        <f t="shared" ca="1" si="1173"/>
        <v>-20.708333333333332</v>
      </c>
      <c r="C5478">
        <f ca="1">IF(currency="USD",'Future et co'!D5478,IF(currency="EUR",'Future et co'!E5478,IF(currency="GBP",'Future et co'!F5478,FALSE)))</f>
        <v>3.5830000000000001E-2</v>
      </c>
      <c r="D5478">
        <f t="shared" ca="1" si="1174"/>
        <v>3.5830000000000001E-2</v>
      </c>
      <c r="E5478">
        <f t="shared" ca="1" si="1175"/>
        <v>2.1409999999999998E-2</v>
      </c>
      <c r="F5478">
        <f t="shared" ca="1" si="1176"/>
        <v>3.7088999999999997E-2</v>
      </c>
    </row>
    <row r="5479" spans="1:6" x14ac:dyDescent="0.3">
      <c r="A5479" s="19">
        <f t="shared" si="1177"/>
        <v>53584</v>
      </c>
      <c r="B5479">
        <f t="shared" ca="1" si="1173"/>
        <v>-20.711111111111112</v>
      </c>
      <c r="C5479">
        <f ca="1">IF(currency="USD",'Future et co'!D5479,IF(currency="EUR",'Future et co'!E5479,IF(currency="GBP",'Future et co'!F5479,FALSE)))</f>
        <v>3.5830000000000001E-2</v>
      </c>
      <c r="D5479">
        <f t="shared" ca="1" si="1174"/>
        <v>3.5830000000000001E-2</v>
      </c>
      <c r="E5479">
        <f t="shared" ca="1" si="1175"/>
        <v>2.1409999999999998E-2</v>
      </c>
      <c r="F5479">
        <f t="shared" ca="1" si="1176"/>
        <v>3.7088999999999997E-2</v>
      </c>
    </row>
    <row r="5480" spans="1:6" x14ac:dyDescent="0.3">
      <c r="A5480" s="19">
        <f t="shared" si="1177"/>
        <v>53587</v>
      </c>
      <c r="B5480">
        <f t="shared" ca="1" si="1173"/>
        <v>-20.719444444444445</v>
      </c>
      <c r="C5480">
        <f ca="1">IF(currency="USD",'Future et co'!D5480,IF(currency="EUR",'Future et co'!E5480,IF(currency="GBP",'Future et co'!F5480,FALSE)))</f>
        <v>3.5830000000000001E-2</v>
      </c>
      <c r="D5480">
        <f t="shared" ca="1" si="1174"/>
        <v>3.5830000000000001E-2</v>
      </c>
      <c r="E5480">
        <f t="shared" ca="1" si="1175"/>
        <v>2.1409999999999998E-2</v>
      </c>
      <c r="F5480">
        <f t="shared" ca="1" si="1176"/>
        <v>3.7088999999999997E-2</v>
      </c>
    </row>
    <row r="5481" spans="1:6" x14ac:dyDescent="0.3">
      <c r="A5481" s="19">
        <f t="shared" si="1177"/>
        <v>53588</v>
      </c>
      <c r="B5481">
        <f t="shared" ca="1" si="1173"/>
        <v>-20.722222222222221</v>
      </c>
      <c r="C5481">
        <f ca="1">IF(currency="USD",'Future et co'!D5481,IF(currency="EUR",'Future et co'!E5481,IF(currency="GBP",'Future et co'!F5481,FALSE)))</f>
        <v>3.5830000000000001E-2</v>
      </c>
      <c r="D5481">
        <f t="shared" ca="1" si="1174"/>
        <v>3.5830000000000001E-2</v>
      </c>
      <c r="E5481">
        <f t="shared" ca="1" si="1175"/>
        <v>2.1409999999999998E-2</v>
      </c>
      <c r="F5481">
        <f t="shared" ca="1" si="1176"/>
        <v>3.7088999999999997E-2</v>
      </c>
    </row>
    <row r="5482" spans="1:6" x14ac:dyDescent="0.3">
      <c r="A5482" s="19">
        <f t="shared" si="1177"/>
        <v>53589</v>
      </c>
      <c r="B5482">
        <f t="shared" ca="1" si="1173"/>
        <v>-20.725000000000001</v>
      </c>
      <c r="C5482">
        <f ca="1">IF(currency="USD",'Future et co'!D5482,IF(currency="EUR",'Future et co'!E5482,IF(currency="GBP",'Future et co'!F5482,FALSE)))</f>
        <v>3.5830000000000001E-2</v>
      </c>
      <c r="D5482">
        <f t="shared" ca="1" si="1174"/>
        <v>3.5830000000000001E-2</v>
      </c>
      <c r="E5482">
        <f t="shared" ca="1" si="1175"/>
        <v>2.1409999999999998E-2</v>
      </c>
      <c r="F5482">
        <f t="shared" ca="1" si="1176"/>
        <v>3.7088999999999997E-2</v>
      </c>
    </row>
    <row r="5483" spans="1:6" x14ac:dyDescent="0.3">
      <c r="A5483" s="19">
        <f t="shared" si="1177"/>
        <v>53590</v>
      </c>
      <c r="B5483">
        <f t="shared" ca="1" si="1173"/>
        <v>-20.727777777777778</v>
      </c>
      <c r="C5483">
        <f ca="1">IF(currency="USD",'Future et co'!D5483,IF(currency="EUR",'Future et co'!E5483,IF(currency="GBP",'Future et co'!F5483,FALSE)))</f>
        <v>3.5830000000000001E-2</v>
      </c>
      <c r="D5483">
        <f t="shared" ca="1" si="1174"/>
        <v>3.5830000000000001E-2</v>
      </c>
      <c r="E5483">
        <f t="shared" ca="1" si="1175"/>
        <v>2.1409999999999998E-2</v>
      </c>
      <c r="F5483">
        <f t="shared" ca="1" si="1176"/>
        <v>3.7088999999999997E-2</v>
      </c>
    </row>
    <row r="5484" spans="1:6" x14ac:dyDescent="0.3">
      <c r="A5484" s="19">
        <f t="shared" si="1177"/>
        <v>53591</v>
      </c>
      <c r="B5484">
        <f t="shared" ca="1" si="1173"/>
        <v>-20.730555555555554</v>
      </c>
      <c r="C5484">
        <f ca="1">IF(currency="USD",'Future et co'!D5484,IF(currency="EUR",'Future et co'!E5484,IF(currency="GBP",'Future et co'!F5484,FALSE)))</f>
        <v>3.5830000000000001E-2</v>
      </c>
      <c r="D5484">
        <f t="shared" ca="1" si="1174"/>
        <v>3.5830000000000001E-2</v>
      </c>
      <c r="E5484">
        <f t="shared" ca="1" si="1175"/>
        <v>2.1409999999999998E-2</v>
      </c>
      <c r="F5484">
        <f t="shared" ca="1" si="1176"/>
        <v>3.7088999999999997E-2</v>
      </c>
    </row>
    <row r="5485" spans="1:6" x14ac:dyDescent="0.3">
      <c r="A5485" s="19">
        <f t="shared" si="1177"/>
        <v>53594</v>
      </c>
      <c r="B5485">
        <f t="shared" ca="1" si="1173"/>
        <v>-20.738888888888887</v>
      </c>
      <c r="C5485">
        <f ca="1">IF(currency="USD",'Future et co'!D5485,IF(currency="EUR",'Future et co'!E5485,IF(currency="GBP",'Future et co'!F5485,FALSE)))</f>
        <v>3.5830000000000001E-2</v>
      </c>
      <c r="D5485">
        <f t="shared" ca="1" si="1174"/>
        <v>3.5830000000000001E-2</v>
      </c>
      <c r="E5485">
        <f t="shared" ca="1" si="1175"/>
        <v>2.1409999999999998E-2</v>
      </c>
      <c r="F5485">
        <f t="shared" ca="1" si="1176"/>
        <v>3.7088999999999997E-2</v>
      </c>
    </row>
    <row r="5486" spans="1:6" x14ac:dyDescent="0.3">
      <c r="A5486" s="19">
        <f t="shared" si="1177"/>
        <v>53595</v>
      </c>
      <c r="B5486">
        <f t="shared" ca="1" si="1173"/>
        <v>-20.741666666666667</v>
      </c>
      <c r="C5486">
        <f ca="1">IF(currency="USD",'Future et co'!D5486,IF(currency="EUR",'Future et co'!E5486,IF(currency="GBP",'Future et co'!F5486,FALSE)))</f>
        <v>3.5830000000000001E-2</v>
      </c>
      <c r="D5486">
        <f t="shared" ca="1" si="1174"/>
        <v>3.5830000000000001E-2</v>
      </c>
      <c r="E5486">
        <f t="shared" ca="1" si="1175"/>
        <v>2.1409999999999998E-2</v>
      </c>
      <c r="F5486">
        <f t="shared" ca="1" si="1176"/>
        <v>3.7088999999999997E-2</v>
      </c>
    </row>
    <row r="5487" spans="1:6" x14ac:dyDescent="0.3">
      <c r="A5487" s="19">
        <f t="shared" si="1177"/>
        <v>53596</v>
      </c>
      <c r="B5487">
        <f t="shared" ca="1" si="1173"/>
        <v>-20.744444444444444</v>
      </c>
      <c r="C5487">
        <f ca="1">IF(currency="USD",'Future et co'!D5487,IF(currency="EUR",'Future et co'!E5487,IF(currency="GBP",'Future et co'!F5487,FALSE)))</f>
        <v>3.5830000000000001E-2</v>
      </c>
      <c r="D5487">
        <f t="shared" ca="1" si="1174"/>
        <v>3.5830000000000001E-2</v>
      </c>
      <c r="E5487">
        <f t="shared" ca="1" si="1175"/>
        <v>2.1409999999999998E-2</v>
      </c>
      <c r="F5487">
        <f t="shared" ca="1" si="1176"/>
        <v>3.7088999999999997E-2</v>
      </c>
    </row>
    <row r="5488" spans="1:6" x14ac:dyDescent="0.3">
      <c r="A5488" s="19">
        <f t="shared" si="1177"/>
        <v>53597</v>
      </c>
      <c r="B5488">
        <f t="shared" ca="1" si="1173"/>
        <v>-20.747222222222224</v>
      </c>
      <c r="C5488">
        <f ca="1">IF(currency="USD",'Future et co'!D5488,IF(currency="EUR",'Future et co'!E5488,IF(currency="GBP",'Future et co'!F5488,FALSE)))</f>
        <v>3.5830000000000001E-2</v>
      </c>
      <c r="D5488">
        <f t="shared" ca="1" si="1174"/>
        <v>3.5830000000000001E-2</v>
      </c>
      <c r="E5488">
        <f t="shared" ca="1" si="1175"/>
        <v>2.1409999999999998E-2</v>
      </c>
      <c r="F5488">
        <f t="shared" ca="1" si="1176"/>
        <v>3.7088999999999997E-2</v>
      </c>
    </row>
    <row r="5489" spans="1:6" x14ac:dyDescent="0.3">
      <c r="A5489" s="19">
        <f t="shared" si="1177"/>
        <v>53598</v>
      </c>
      <c r="B5489">
        <f t="shared" ca="1" si="1173"/>
        <v>-20.75</v>
      </c>
      <c r="C5489">
        <f ca="1">IF(currency="USD",'Future et co'!D5489,IF(currency="EUR",'Future et co'!E5489,IF(currency="GBP",'Future et co'!F5489,FALSE)))</f>
        <v>3.5830000000000001E-2</v>
      </c>
      <c r="D5489">
        <f t="shared" ca="1" si="1174"/>
        <v>3.5830000000000001E-2</v>
      </c>
      <c r="E5489">
        <f t="shared" ca="1" si="1175"/>
        <v>2.1409999999999998E-2</v>
      </c>
      <c r="F5489">
        <f t="shared" ca="1" si="1176"/>
        <v>3.7088999999999997E-2</v>
      </c>
    </row>
    <row r="5490" spans="1:6" x14ac:dyDescent="0.3">
      <c r="A5490" s="19">
        <f t="shared" si="1177"/>
        <v>53601</v>
      </c>
      <c r="B5490">
        <f t="shared" ca="1" si="1173"/>
        <v>-20.758333333333333</v>
      </c>
      <c r="C5490">
        <f ca="1">IF(currency="USD",'Future et co'!D5490,IF(currency="EUR",'Future et co'!E5490,IF(currency="GBP",'Future et co'!F5490,FALSE)))</f>
        <v>3.5830000000000001E-2</v>
      </c>
      <c r="D5490">
        <f t="shared" ca="1" si="1174"/>
        <v>3.5830000000000001E-2</v>
      </c>
      <c r="E5490">
        <f t="shared" ca="1" si="1175"/>
        <v>2.1409999999999998E-2</v>
      </c>
      <c r="F5490">
        <f t="shared" ca="1" si="1176"/>
        <v>3.7088999999999997E-2</v>
      </c>
    </row>
    <row r="5491" spans="1:6" x14ac:dyDescent="0.3">
      <c r="A5491" s="19">
        <f t="shared" si="1177"/>
        <v>53602</v>
      </c>
      <c r="B5491">
        <f t="shared" ca="1" si="1173"/>
        <v>-20.761111111111113</v>
      </c>
      <c r="C5491">
        <f ca="1">IF(currency="USD",'Future et co'!D5491,IF(currency="EUR",'Future et co'!E5491,IF(currency="GBP",'Future et co'!F5491,FALSE)))</f>
        <v>3.5830000000000001E-2</v>
      </c>
      <c r="D5491">
        <f t="shared" ca="1" si="1174"/>
        <v>3.5830000000000001E-2</v>
      </c>
      <c r="E5491">
        <f t="shared" ca="1" si="1175"/>
        <v>2.1409999999999998E-2</v>
      </c>
      <c r="F5491">
        <f t="shared" ca="1" si="1176"/>
        <v>3.7088999999999997E-2</v>
      </c>
    </row>
    <row r="5492" spans="1:6" x14ac:dyDescent="0.3">
      <c r="A5492" s="19">
        <f t="shared" si="1177"/>
        <v>53603</v>
      </c>
      <c r="B5492">
        <f t="shared" ca="1" si="1173"/>
        <v>-20.763888888888889</v>
      </c>
      <c r="C5492">
        <f ca="1">IF(currency="USD",'Future et co'!D5492,IF(currency="EUR",'Future et co'!E5492,IF(currency="GBP",'Future et co'!F5492,FALSE)))</f>
        <v>3.5830000000000001E-2</v>
      </c>
      <c r="D5492">
        <f t="shared" ca="1" si="1174"/>
        <v>3.5830000000000001E-2</v>
      </c>
      <c r="E5492">
        <f t="shared" ca="1" si="1175"/>
        <v>2.1409999999999998E-2</v>
      </c>
      <c r="F5492">
        <f t="shared" ca="1" si="1176"/>
        <v>3.7088999999999997E-2</v>
      </c>
    </row>
    <row r="5493" spans="1:6" x14ac:dyDescent="0.3">
      <c r="A5493" s="19">
        <f t="shared" si="1177"/>
        <v>53604</v>
      </c>
      <c r="B5493">
        <f t="shared" ca="1" si="1173"/>
        <v>-20.766666666666666</v>
      </c>
      <c r="C5493">
        <f ca="1">IF(currency="USD",'Future et co'!D5493,IF(currency="EUR",'Future et co'!E5493,IF(currency="GBP",'Future et co'!F5493,FALSE)))</f>
        <v>3.5830000000000001E-2</v>
      </c>
      <c r="D5493">
        <f t="shared" ca="1" si="1174"/>
        <v>3.5830000000000001E-2</v>
      </c>
      <c r="E5493">
        <f t="shared" ca="1" si="1175"/>
        <v>2.1409999999999998E-2</v>
      </c>
      <c r="F5493">
        <f t="shared" ca="1" si="1176"/>
        <v>3.7088999999999997E-2</v>
      </c>
    </row>
    <row r="5494" spans="1:6" x14ac:dyDescent="0.3">
      <c r="A5494" s="19">
        <f t="shared" si="1177"/>
        <v>53605</v>
      </c>
      <c r="B5494">
        <f t="shared" ca="1" si="1173"/>
        <v>-20.769444444444446</v>
      </c>
      <c r="C5494">
        <f ca="1">IF(currency="USD",'Future et co'!D5494,IF(currency="EUR",'Future et co'!E5494,IF(currency="GBP",'Future et co'!F5494,FALSE)))</f>
        <v>3.5830000000000001E-2</v>
      </c>
      <c r="D5494">
        <f t="shared" ca="1" si="1174"/>
        <v>3.5830000000000001E-2</v>
      </c>
      <c r="E5494">
        <f t="shared" ca="1" si="1175"/>
        <v>2.1409999999999998E-2</v>
      </c>
      <c r="F5494">
        <f t="shared" ca="1" si="1176"/>
        <v>3.7088999999999997E-2</v>
      </c>
    </row>
    <row r="5495" spans="1:6" x14ac:dyDescent="0.3">
      <c r="A5495" s="19">
        <f t="shared" si="1177"/>
        <v>53608</v>
      </c>
      <c r="B5495">
        <f t="shared" ca="1" si="1173"/>
        <v>-20.777777777777779</v>
      </c>
      <c r="C5495">
        <f ca="1">IF(currency="USD",'Future et co'!D5495,IF(currency="EUR",'Future et co'!E5495,IF(currency="GBP",'Future et co'!F5495,FALSE)))</f>
        <v>3.5830000000000001E-2</v>
      </c>
      <c r="D5495">
        <f t="shared" ca="1" si="1174"/>
        <v>3.5830000000000001E-2</v>
      </c>
      <c r="E5495">
        <f t="shared" ca="1" si="1175"/>
        <v>2.1409999999999998E-2</v>
      </c>
      <c r="F5495">
        <f t="shared" ca="1" si="1176"/>
        <v>3.7088999999999997E-2</v>
      </c>
    </row>
    <row r="5496" spans="1:6" x14ac:dyDescent="0.3">
      <c r="A5496" s="19">
        <f t="shared" si="1177"/>
        <v>53609</v>
      </c>
      <c r="B5496">
        <f t="shared" ca="1" si="1173"/>
        <v>-20.780555555555555</v>
      </c>
      <c r="C5496">
        <f ca="1">IF(currency="USD",'Future et co'!D5496,IF(currency="EUR",'Future et co'!E5496,IF(currency="GBP",'Future et co'!F5496,FALSE)))</f>
        <v>3.5830000000000001E-2</v>
      </c>
      <c r="D5496">
        <f t="shared" ca="1" si="1174"/>
        <v>3.5830000000000001E-2</v>
      </c>
      <c r="E5496">
        <f t="shared" ca="1" si="1175"/>
        <v>2.1409999999999998E-2</v>
      </c>
      <c r="F5496">
        <f t="shared" ca="1" si="1176"/>
        <v>3.7088999999999997E-2</v>
      </c>
    </row>
    <row r="5497" spans="1:6" x14ac:dyDescent="0.3">
      <c r="A5497" s="19">
        <f t="shared" si="1177"/>
        <v>53610</v>
      </c>
      <c r="B5497">
        <f t="shared" ca="1" si="1173"/>
        <v>-20.783333333333335</v>
      </c>
      <c r="C5497">
        <f ca="1">IF(currency="USD",'Future et co'!D5497,IF(currency="EUR",'Future et co'!E5497,IF(currency="GBP",'Future et co'!F5497,FALSE)))</f>
        <v>3.5830000000000001E-2</v>
      </c>
      <c r="D5497">
        <f t="shared" ca="1" si="1174"/>
        <v>3.5830000000000001E-2</v>
      </c>
      <c r="E5497">
        <f t="shared" ca="1" si="1175"/>
        <v>2.1409999999999998E-2</v>
      </c>
      <c r="F5497">
        <f t="shared" ca="1" si="1176"/>
        <v>3.7088999999999997E-2</v>
      </c>
    </row>
    <row r="5498" spans="1:6" x14ac:dyDescent="0.3">
      <c r="A5498" s="19">
        <f t="shared" si="1177"/>
        <v>53611</v>
      </c>
      <c r="B5498">
        <f t="shared" ca="1" si="1173"/>
        <v>-20.786111111111111</v>
      </c>
      <c r="C5498">
        <f ca="1">IF(currency="USD",'Future et co'!D5498,IF(currency="EUR",'Future et co'!E5498,IF(currency="GBP",'Future et co'!F5498,FALSE)))</f>
        <v>3.5830000000000001E-2</v>
      </c>
      <c r="D5498">
        <f t="shared" ca="1" si="1174"/>
        <v>3.5830000000000001E-2</v>
      </c>
      <c r="E5498">
        <f t="shared" ca="1" si="1175"/>
        <v>2.1409999999999998E-2</v>
      </c>
      <c r="F5498">
        <f t="shared" ca="1" si="1176"/>
        <v>3.7088999999999997E-2</v>
      </c>
    </row>
    <row r="5499" spans="1:6" x14ac:dyDescent="0.3">
      <c r="A5499" s="19">
        <f t="shared" si="1177"/>
        <v>53612</v>
      </c>
      <c r="B5499">
        <f t="shared" ca="1" si="1173"/>
        <v>-20.788888888888888</v>
      </c>
      <c r="C5499">
        <f ca="1">IF(currency="USD",'Future et co'!D5499,IF(currency="EUR",'Future et co'!E5499,IF(currency="GBP",'Future et co'!F5499,FALSE)))</f>
        <v>3.5830000000000001E-2</v>
      </c>
      <c r="D5499">
        <f t="shared" ca="1" si="1174"/>
        <v>3.5830000000000001E-2</v>
      </c>
      <c r="E5499">
        <f t="shared" ca="1" si="1175"/>
        <v>2.1409999999999998E-2</v>
      </c>
      <c r="F5499">
        <f t="shared" ca="1" si="1176"/>
        <v>3.7088999999999997E-2</v>
      </c>
    </row>
    <row r="5500" spans="1:6" x14ac:dyDescent="0.3">
      <c r="A5500" s="19">
        <f t="shared" si="1177"/>
        <v>53615</v>
      </c>
      <c r="B5500">
        <f t="shared" ca="1" si="1173"/>
        <v>-20.797222222222221</v>
      </c>
      <c r="C5500">
        <f ca="1">IF(currency="USD",'Future et co'!D5500,IF(currency="EUR",'Future et co'!E5500,IF(currency="GBP",'Future et co'!F5500,FALSE)))</f>
        <v>3.5830000000000001E-2</v>
      </c>
      <c r="D5500">
        <f t="shared" ca="1" si="1174"/>
        <v>3.5830000000000001E-2</v>
      </c>
      <c r="E5500">
        <f t="shared" ca="1" si="1175"/>
        <v>2.1409999999999998E-2</v>
      </c>
      <c r="F5500">
        <f t="shared" ca="1" si="1176"/>
        <v>3.7088999999999997E-2</v>
      </c>
    </row>
    <row r="5501" spans="1:6" x14ac:dyDescent="0.3">
      <c r="A5501" s="19">
        <f t="shared" si="1177"/>
        <v>53616</v>
      </c>
      <c r="B5501">
        <f t="shared" ca="1" si="1173"/>
        <v>-20.8</v>
      </c>
      <c r="C5501">
        <f ca="1">IF(currency="USD",'Future et co'!D5501,IF(currency="EUR",'Future et co'!E5501,IF(currency="GBP",'Future et co'!F5501,FALSE)))</f>
        <v>3.5830000000000001E-2</v>
      </c>
      <c r="D5501">
        <f t="shared" ca="1" si="1174"/>
        <v>3.5830000000000001E-2</v>
      </c>
      <c r="E5501">
        <f t="shared" ca="1" si="1175"/>
        <v>2.1409999999999998E-2</v>
      </c>
      <c r="F5501">
        <f t="shared" ca="1" si="1176"/>
        <v>3.7088999999999997E-2</v>
      </c>
    </row>
    <row r="5502" spans="1:6" x14ac:dyDescent="0.3">
      <c r="A5502" s="19">
        <f t="shared" si="1177"/>
        <v>53617</v>
      </c>
      <c r="B5502">
        <f t="shared" ca="1" si="1173"/>
        <v>-20.802777777777777</v>
      </c>
      <c r="C5502">
        <f ca="1">IF(currency="USD",'Future et co'!D5502,IF(currency="EUR",'Future et co'!E5502,IF(currency="GBP",'Future et co'!F5502,FALSE)))</f>
        <v>3.5830000000000001E-2</v>
      </c>
      <c r="D5502">
        <f t="shared" ca="1" si="1174"/>
        <v>3.5830000000000001E-2</v>
      </c>
      <c r="E5502">
        <f t="shared" ca="1" si="1175"/>
        <v>2.1409999999999998E-2</v>
      </c>
      <c r="F5502">
        <f t="shared" ca="1" si="1176"/>
        <v>3.7088999999999997E-2</v>
      </c>
    </row>
    <row r="5503" spans="1:6" x14ac:dyDescent="0.3">
      <c r="A5503" s="19">
        <f t="shared" si="1177"/>
        <v>53618</v>
      </c>
      <c r="B5503">
        <f t="shared" ca="1" si="1173"/>
        <v>-20.805555555555557</v>
      </c>
      <c r="C5503">
        <f ca="1">IF(currency="USD",'Future et co'!D5503,IF(currency="EUR",'Future et co'!E5503,IF(currency="GBP",'Future et co'!F5503,FALSE)))</f>
        <v>3.5830000000000001E-2</v>
      </c>
      <c r="D5503">
        <f t="shared" ca="1" si="1174"/>
        <v>3.5830000000000001E-2</v>
      </c>
      <c r="E5503">
        <f t="shared" ca="1" si="1175"/>
        <v>2.1409999999999998E-2</v>
      </c>
      <c r="F5503">
        <f t="shared" ca="1" si="1176"/>
        <v>3.7088999999999997E-2</v>
      </c>
    </row>
    <row r="5504" spans="1:6" x14ac:dyDescent="0.3">
      <c r="A5504" s="19">
        <f t="shared" si="1177"/>
        <v>53619</v>
      </c>
      <c r="B5504">
        <f t="shared" ca="1" si="1173"/>
        <v>-20.808333333333334</v>
      </c>
      <c r="C5504">
        <f ca="1">IF(currency="USD",'Future et co'!D5504,IF(currency="EUR",'Future et co'!E5504,IF(currency="GBP",'Future et co'!F5504,FALSE)))</f>
        <v>3.5830000000000001E-2</v>
      </c>
      <c r="D5504">
        <f t="shared" ca="1" si="1174"/>
        <v>3.5830000000000001E-2</v>
      </c>
      <c r="E5504">
        <f t="shared" ca="1" si="1175"/>
        <v>2.1409999999999998E-2</v>
      </c>
      <c r="F5504">
        <f t="shared" ca="1" si="1176"/>
        <v>3.7088999999999997E-2</v>
      </c>
    </row>
    <row r="5505" spans="1:6" x14ac:dyDescent="0.3">
      <c r="A5505" s="19">
        <f t="shared" si="1177"/>
        <v>53622</v>
      </c>
      <c r="B5505">
        <f t="shared" ca="1" si="1173"/>
        <v>-20.816666666666666</v>
      </c>
      <c r="C5505">
        <f ca="1">IF(currency="USD",'Future et co'!D5505,IF(currency="EUR",'Future et co'!E5505,IF(currency="GBP",'Future et co'!F5505,FALSE)))</f>
        <v>3.5830000000000001E-2</v>
      </c>
      <c r="D5505">
        <f t="shared" ca="1" si="1174"/>
        <v>3.5830000000000001E-2</v>
      </c>
      <c r="E5505">
        <f t="shared" ca="1" si="1175"/>
        <v>2.1409999999999998E-2</v>
      </c>
      <c r="F5505">
        <f t="shared" ca="1" si="1176"/>
        <v>3.7088999999999997E-2</v>
      </c>
    </row>
    <row r="5506" spans="1:6" x14ac:dyDescent="0.3">
      <c r="A5506" s="19">
        <f t="shared" si="1177"/>
        <v>53623</v>
      </c>
      <c r="B5506">
        <f t="shared" ca="1" si="1173"/>
        <v>-20.819444444444443</v>
      </c>
      <c r="C5506">
        <f ca="1">IF(currency="USD",'Future et co'!D5506,IF(currency="EUR",'Future et co'!E5506,IF(currency="GBP",'Future et co'!F5506,FALSE)))</f>
        <v>3.5830000000000001E-2</v>
      </c>
      <c r="D5506">
        <f t="shared" ca="1" si="1174"/>
        <v>3.5830000000000001E-2</v>
      </c>
      <c r="E5506">
        <f t="shared" ca="1" si="1175"/>
        <v>2.1409999999999998E-2</v>
      </c>
      <c r="F5506">
        <f t="shared" ca="1" si="1176"/>
        <v>3.7088999999999997E-2</v>
      </c>
    </row>
    <row r="5507" spans="1:6" x14ac:dyDescent="0.3">
      <c r="A5507" s="19">
        <f t="shared" si="1177"/>
        <v>53624</v>
      </c>
      <c r="B5507">
        <f t="shared" ca="1" si="1173"/>
        <v>-20.822222222222223</v>
      </c>
      <c r="C5507">
        <f ca="1">IF(currency="USD",'Future et co'!D5507,IF(currency="EUR",'Future et co'!E5507,IF(currency="GBP",'Future et co'!F5507,FALSE)))</f>
        <v>3.5830000000000001E-2</v>
      </c>
      <c r="D5507">
        <f t="shared" ca="1" si="1174"/>
        <v>3.5830000000000001E-2</v>
      </c>
      <c r="E5507">
        <f t="shared" ca="1" si="1175"/>
        <v>2.1409999999999998E-2</v>
      </c>
      <c r="F5507">
        <f t="shared" ca="1" si="1176"/>
        <v>3.7088999999999997E-2</v>
      </c>
    </row>
    <row r="5508" spans="1:6" x14ac:dyDescent="0.3">
      <c r="A5508" s="19">
        <f t="shared" si="1177"/>
        <v>53625</v>
      </c>
      <c r="B5508">
        <f t="shared" ca="1" si="1173"/>
        <v>-20.824999999999999</v>
      </c>
      <c r="C5508">
        <f ca="1">IF(currency="USD",'Future et co'!D5508,IF(currency="EUR",'Future et co'!E5508,IF(currency="GBP",'Future et co'!F5508,FALSE)))</f>
        <v>3.5830000000000001E-2</v>
      </c>
      <c r="D5508">
        <f t="shared" ca="1" si="1174"/>
        <v>3.5830000000000001E-2</v>
      </c>
      <c r="E5508">
        <f t="shared" ca="1" si="1175"/>
        <v>2.1409999999999998E-2</v>
      </c>
      <c r="F5508">
        <f t="shared" ca="1" si="1176"/>
        <v>3.7088999999999997E-2</v>
      </c>
    </row>
    <row r="5509" spans="1:6" x14ac:dyDescent="0.3">
      <c r="A5509" s="19">
        <f t="shared" si="1177"/>
        <v>53626</v>
      </c>
      <c r="B5509">
        <f t="shared" ca="1" si="1173"/>
        <v>-20.827777777777779</v>
      </c>
      <c r="C5509">
        <f ca="1">IF(currency="USD",'Future et co'!D5509,IF(currency="EUR",'Future et co'!E5509,IF(currency="GBP",'Future et co'!F5509,FALSE)))</f>
        <v>3.5830000000000001E-2</v>
      </c>
      <c r="D5509">
        <f t="shared" ca="1" si="1174"/>
        <v>3.5830000000000001E-2</v>
      </c>
      <c r="E5509">
        <f t="shared" ca="1" si="1175"/>
        <v>2.1409999999999998E-2</v>
      </c>
      <c r="F5509">
        <f t="shared" ca="1" si="1176"/>
        <v>3.7088999999999997E-2</v>
      </c>
    </row>
    <row r="5510" spans="1:6" x14ac:dyDescent="0.3">
      <c r="A5510" s="19">
        <f t="shared" si="1177"/>
        <v>53629</v>
      </c>
      <c r="B5510">
        <f t="shared" ca="1" si="1173"/>
        <v>-20.836111111111112</v>
      </c>
      <c r="C5510">
        <f ca="1">IF(currency="USD",'Future et co'!D5510,IF(currency="EUR",'Future et co'!E5510,IF(currency="GBP",'Future et co'!F5510,FALSE)))</f>
        <v>3.5830000000000001E-2</v>
      </c>
      <c r="D5510">
        <f t="shared" ca="1" si="1174"/>
        <v>3.5830000000000001E-2</v>
      </c>
      <c r="E5510">
        <f t="shared" ca="1" si="1175"/>
        <v>2.1409999999999998E-2</v>
      </c>
      <c r="F5510">
        <f t="shared" ca="1" si="1176"/>
        <v>3.7088999999999997E-2</v>
      </c>
    </row>
    <row r="5511" spans="1:6" x14ac:dyDescent="0.3">
      <c r="A5511" s="19">
        <f t="shared" si="1177"/>
        <v>53630</v>
      </c>
      <c r="B5511">
        <f t="shared" ca="1" si="1173"/>
        <v>-20.838888888888889</v>
      </c>
      <c r="C5511">
        <f ca="1">IF(currency="USD",'Future et co'!D5511,IF(currency="EUR",'Future et co'!E5511,IF(currency="GBP",'Future et co'!F5511,FALSE)))</f>
        <v>3.5830000000000001E-2</v>
      </c>
      <c r="D5511">
        <f t="shared" ca="1" si="1174"/>
        <v>3.5830000000000001E-2</v>
      </c>
      <c r="E5511">
        <f t="shared" ca="1" si="1175"/>
        <v>2.1409999999999998E-2</v>
      </c>
      <c r="F5511">
        <f t="shared" ca="1" si="1176"/>
        <v>3.7088999999999997E-2</v>
      </c>
    </row>
    <row r="5512" spans="1:6" x14ac:dyDescent="0.3">
      <c r="A5512" s="19">
        <f t="shared" si="1177"/>
        <v>53631</v>
      </c>
      <c r="B5512">
        <f t="shared" ca="1" si="1173"/>
        <v>-20.841666666666665</v>
      </c>
      <c r="C5512">
        <f ca="1">IF(currency="USD",'Future et co'!D5512,IF(currency="EUR",'Future et co'!E5512,IF(currency="GBP",'Future et co'!F5512,FALSE)))</f>
        <v>3.5830000000000001E-2</v>
      </c>
      <c r="D5512">
        <f t="shared" ca="1" si="1174"/>
        <v>3.5830000000000001E-2</v>
      </c>
      <c r="E5512">
        <f t="shared" ca="1" si="1175"/>
        <v>2.1409999999999998E-2</v>
      </c>
      <c r="F5512">
        <f t="shared" ca="1" si="1176"/>
        <v>3.7088999999999997E-2</v>
      </c>
    </row>
    <row r="5513" spans="1:6" x14ac:dyDescent="0.3">
      <c r="A5513" s="19">
        <f t="shared" si="1177"/>
        <v>53632</v>
      </c>
      <c r="B5513">
        <f t="shared" ca="1" si="1173"/>
        <v>-20.844444444444445</v>
      </c>
      <c r="C5513">
        <f ca="1">IF(currency="USD",'Future et co'!D5513,IF(currency="EUR",'Future et co'!E5513,IF(currency="GBP",'Future et co'!F5513,FALSE)))</f>
        <v>3.5830000000000001E-2</v>
      </c>
      <c r="D5513">
        <f t="shared" ca="1" si="1174"/>
        <v>3.5830000000000001E-2</v>
      </c>
      <c r="E5513">
        <f t="shared" ca="1" si="1175"/>
        <v>2.1409999999999998E-2</v>
      </c>
      <c r="F5513">
        <f t="shared" ca="1" si="1176"/>
        <v>3.7088999999999997E-2</v>
      </c>
    </row>
    <row r="5514" spans="1:6" x14ac:dyDescent="0.3">
      <c r="A5514" s="19">
        <f t="shared" si="1177"/>
        <v>53633</v>
      </c>
      <c r="B5514">
        <f t="shared" ca="1" si="1173"/>
        <v>-20.847222222222221</v>
      </c>
      <c r="C5514">
        <f ca="1">IF(currency="USD",'Future et co'!D5514,IF(currency="EUR",'Future et co'!E5514,IF(currency="GBP",'Future et co'!F5514,FALSE)))</f>
        <v>3.5830000000000001E-2</v>
      </c>
      <c r="D5514">
        <f t="shared" ca="1" si="1174"/>
        <v>3.5830000000000001E-2</v>
      </c>
      <c r="E5514">
        <f t="shared" ca="1" si="1175"/>
        <v>2.1409999999999998E-2</v>
      </c>
      <c r="F5514">
        <f t="shared" ca="1" si="1176"/>
        <v>3.7088999999999997E-2</v>
      </c>
    </row>
    <row r="5515" spans="1:6" x14ac:dyDescent="0.3">
      <c r="A5515" s="19">
        <f t="shared" si="1177"/>
        <v>53636</v>
      </c>
      <c r="B5515">
        <f t="shared" ref="B5515:B5578" ca="1" si="1178">($B$7-A5515)/360</f>
        <v>-20.855555555555554</v>
      </c>
      <c r="C5515">
        <f ca="1">IF(currency="USD",'Future et co'!D5515,IF(currency="EUR",'Future et co'!E5515,IF(currency="GBP",'Future et co'!F5515,FALSE)))</f>
        <v>3.5830000000000001E-2</v>
      </c>
      <c r="D5515">
        <f t="shared" ref="D5515:D5578" ca="1" si="1179">IFERROR(IF(B5515&lt;0.25,VLOOKUP(A5515,$J$11:$L$5325,3,FALSE),IF(AND(B5515&gt;=0.25,B5515&lt;0.5),VLOOKUP(A5515,$N$11:$P$5325,3,FALSE),IF(AND(B5515&gt;=0.5,B5515&lt;1),VLOOKUP(A5515,$R$11:$T$5325,3,FALSE),VLOOKUP(A5515,$V$11:$X$5010,3,FALSE)))),D5514)</f>
        <v>3.5830000000000001E-2</v>
      </c>
      <c r="E5515">
        <f t="shared" ref="E5515:E5578" ca="1" si="1180">IFERROR(IF(B5515&lt;0.25,VLOOKUP(A5515,$AF$11:$AH$5325,3,FALSE),IF(AND(B5515&gt;=0.25,B5515&lt;0.5),VLOOKUP(A5515,$AJ$11:$AL$5325,3,FALSE),VLOOKUP(A5515,$AN$11:$AP$5325,3,FALSE))),E5514)</f>
        <v>2.1409999999999998E-2</v>
      </c>
      <c r="F5515">
        <f t="shared" ref="F5515:F5578" ca="1" si="1181">IFERROR(VLOOKUP(A5515,$AS$11:$AU$9999,3,FALSE),F5514)</f>
        <v>3.7088999999999997E-2</v>
      </c>
    </row>
    <row r="5516" spans="1:6" x14ac:dyDescent="0.3">
      <c r="A5516" s="19">
        <f t="shared" si="1177"/>
        <v>53637</v>
      </c>
      <c r="B5516">
        <f t="shared" ca="1" si="1178"/>
        <v>-20.858333333333334</v>
      </c>
      <c r="C5516">
        <f ca="1">IF(currency="USD",'Future et co'!D5516,IF(currency="EUR",'Future et co'!E5516,IF(currency="GBP",'Future et co'!F5516,FALSE)))</f>
        <v>3.5830000000000001E-2</v>
      </c>
      <c r="D5516">
        <f t="shared" ca="1" si="1179"/>
        <v>3.5830000000000001E-2</v>
      </c>
      <c r="E5516">
        <f t="shared" ca="1" si="1180"/>
        <v>2.1409999999999998E-2</v>
      </c>
      <c r="F5516">
        <f t="shared" ca="1" si="1181"/>
        <v>3.7088999999999997E-2</v>
      </c>
    </row>
    <row r="5517" spans="1:6" x14ac:dyDescent="0.3">
      <c r="A5517" s="19">
        <f t="shared" ref="A5517:A5580" si="1182">WORKDAY(A5516,1)</f>
        <v>53638</v>
      </c>
      <c r="B5517">
        <f t="shared" ca="1" si="1178"/>
        <v>-20.861111111111111</v>
      </c>
      <c r="C5517">
        <f ca="1">IF(currency="USD",'Future et co'!D5517,IF(currency="EUR",'Future et co'!E5517,IF(currency="GBP",'Future et co'!F5517,FALSE)))</f>
        <v>3.5830000000000001E-2</v>
      </c>
      <c r="D5517">
        <f t="shared" ca="1" si="1179"/>
        <v>3.5830000000000001E-2</v>
      </c>
      <c r="E5517">
        <f t="shared" ca="1" si="1180"/>
        <v>2.1409999999999998E-2</v>
      </c>
      <c r="F5517">
        <f t="shared" ca="1" si="1181"/>
        <v>3.7088999999999997E-2</v>
      </c>
    </row>
    <row r="5518" spans="1:6" x14ac:dyDescent="0.3">
      <c r="A5518" s="19">
        <f t="shared" si="1182"/>
        <v>53639</v>
      </c>
      <c r="B5518">
        <f t="shared" ca="1" si="1178"/>
        <v>-20.863888888888887</v>
      </c>
      <c r="C5518">
        <f ca="1">IF(currency="USD",'Future et co'!D5518,IF(currency="EUR",'Future et co'!E5518,IF(currency="GBP",'Future et co'!F5518,FALSE)))</f>
        <v>3.5830000000000001E-2</v>
      </c>
      <c r="D5518">
        <f t="shared" ca="1" si="1179"/>
        <v>3.5830000000000001E-2</v>
      </c>
      <c r="E5518">
        <f t="shared" ca="1" si="1180"/>
        <v>2.1409999999999998E-2</v>
      </c>
      <c r="F5518">
        <f t="shared" ca="1" si="1181"/>
        <v>3.7088999999999997E-2</v>
      </c>
    </row>
    <row r="5519" spans="1:6" x14ac:dyDescent="0.3">
      <c r="A5519" s="19">
        <f t="shared" si="1182"/>
        <v>53640</v>
      </c>
      <c r="B5519">
        <f t="shared" ca="1" si="1178"/>
        <v>-20.866666666666667</v>
      </c>
      <c r="C5519">
        <f ca="1">IF(currency="USD",'Future et co'!D5519,IF(currency="EUR",'Future et co'!E5519,IF(currency="GBP",'Future et co'!F5519,FALSE)))</f>
        <v>3.5830000000000001E-2</v>
      </c>
      <c r="D5519">
        <f t="shared" ca="1" si="1179"/>
        <v>3.5830000000000001E-2</v>
      </c>
      <c r="E5519">
        <f t="shared" ca="1" si="1180"/>
        <v>2.1409999999999998E-2</v>
      </c>
      <c r="F5519">
        <f t="shared" ca="1" si="1181"/>
        <v>3.7088999999999997E-2</v>
      </c>
    </row>
    <row r="5520" spans="1:6" x14ac:dyDescent="0.3">
      <c r="A5520" s="19">
        <f t="shared" si="1182"/>
        <v>53643</v>
      </c>
      <c r="B5520">
        <f t="shared" ca="1" si="1178"/>
        <v>-20.875</v>
      </c>
      <c r="C5520">
        <f ca="1">IF(currency="USD",'Future et co'!D5520,IF(currency="EUR",'Future et co'!E5520,IF(currency="GBP",'Future et co'!F5520,FALSE)))</f>
        <v>3.5830000000000001E-2</v>
      </c>
      <c r="D5520">
        <f t="shared" ca="1" si="1179"/>
        <v>3.5830000000000001E-2</v>
      </c>
      <c r="E5520">
        <f t="shared" ca="1" si="1180"/>
        <v>2.1409999999999998E-2</v>
      </c>
      <c r="F5520">
        <f t="shared" ca="1" si="1181"/>
        <v>3.7088999999999997E-2</v>
      </c>
    </row>
    <row r="5521" spans="1:6" x14ac:dyDescent="0.3">
      <c r="A5521" s="19">
        <f t="shared" si="1182"/>
        <v>53644</v>
      </c>
      <c r="B5521">
        <f t="shared" ca="1" si="1178"/>
        <v>-20.877777777777776</v>
      </c>
      <c r="C5521">
        <f ca="1">IF(currency="USD",'Future et co'!D5521,IF(currency="EUR",'Future et co'!E5521,IF(currency="GBP",'Future et co'!F5521,FALSE)))</f>
        <v>3.5830000000000001E-2</v>
      </c>
      <c r="D5521">
        <f t="shared" ca="1" si="1179"/>
        <v>3.5830000000000001E-2</v>
      </c>
      <c r="E5521">
        <f t="shared" ca="1" si="1180"/>
        <v>2.1409999999999998E-2</v>
      </c>
      <c r="F5521">
        <f t="shared" ca="1" si="1181"/>
        <v>3.7088999999999997E-2</v>
      </c>
    </row>
    <row r="5522" spans="1:6" x14ac:dyDescent="0.3">
      <c r="A5522" s="19">
        <f t="shared" si="1182"/>
        <v>53645</v>
      </c>
      <c r="B5522">
        <f t="shared" ca="1" si="1178"/>
        <v>-20.880555555555556</v>
      </c>
      <c r="C5522">
        <f ca="1">IF(currency="USD",'Future et co'!D5522,IF(currency="EUR",'Future et co'!E5522,IF(currency="GBP",'Future et co'!F5522,FALSE)))</f>
        <v>3.5830000000000001E-2</v>
      </c>
      <c r="D5522">
        <f t="shared" ca="1" si="1179"/>
        <v>3.5830000000000001E-2</v>
      </c>
      <c r="E5522">
        <f t="shared" ca="1" si="1180"/>
        <v>2.1409999999999998E-2</v>
      </c>
      <c r="F5522">
        <f t="shared" ca="1" si="1181"/>
        <v>3.7088999999999997E-2</v>
      </c>
    </row>
    <row r="5523" spans="1:6" x14ac:dyDescent="0.3">
      <c r="A5523" s="19">
        <f t="shared" si="1182"/>
        <v>53646</v>
      </c>
      <c r="B5523">
        <f t="shared" ca="1" si="1178"/>
        <v>-20.883333333333333</v>
      </c>
      <c r="C5523">
        <f ca="1">IF(currency="USD",'Future et co'!D5523,IF(currency="EUR",'Future et co'!E5523,IF(currency="GBP",'Future et co'!F5523,FALSE)))</f>
        <v>3.5830000000000001E-2</v>
      </c>
      <c r="D5523">
        <f t="shared" ca="1" si="1179"/>
        <v>3.5830000000000001E-2</v>
      </c>
      <c r="E5523">
        <f t="shared" ca="1" si="1180"/>
        <v>2.1409999999999998E-2</v>
      </c>
      <c r="F5523">
        <f t="shared" ca="1" si="1181"/>
        <v>3.7088999999999997E-2</v>
      </c>
    </row>
    <row r="5524" spans="1:6" x14ac:dyDescent="0.3">
      <c r="A5524" s="19">
        <f t="shared" si="1182"/>
        <v>53647</v>
      </c>
      <c r="B5524">
        <f t="shared" ca="1" si="1178"/>
        <v>-20.886111111111113</v>
      </c>
      <c r="C5524">
        <f ca="1">IF(currency="USD",'Future et co'!D5524,IF(currency="EUR",'Future et co'!E5524,IF(currency="GBP",'Future et co'!F5524,FALSE)))</f>
        <v>3.5830000000000001E-2</v>
      </c>
      <c r="D5524">
        <f t="shared" ca="1" si="1179"/>
        <v>3.5830000000000001E-2</v>
      </c>
      <c r="E5524">
        <f t="shared" ca="1" si="1180"/>
        <v>2.1409999999999998E-2</v>
      </c>
      <c r="F5524">
        <f t="shared" ca="1" si="1181"/>
        <v>3.7088999999999997E-2</v>
      </c>
    </row>
    <row r="5525" spans="1:6" x14ac:dyDescent="0.3">
      <c r="A5525" s="19">
        <f t="shared" si="1182"/>
        <v>53650</v>
      </c>
      <c r="B5525">
        <f t="shared" ca="1" si="1178"/>
        <v>-20.894444444444446</v>
      </c>
      <c r="C5525">
        <f ca="1">IF(currency="USD",'Future et co'!D5525,IF(currency="EUR",'Future et co'!E5525,IF(currency="GBP",'Future et co'!F5525,FALSE)))</f>
        <v>3.5830000000000001E-2</v>
      </c>
      <c r="D5525">
        <f t="shared" ca="1" si="1179"/>
        <v>3.5830000000000001E-2</v>
      </c>
      <c r="E5525">
        <f t="shared" ca="1" si="1180"/>
        <v>2.1409999999999998E-2</v>
      </c>
      <c r="F5525">
        <f t="shared" ca="1" si="1181"/>
        <v>3.7088999999999997E-2</v>
      </c>
    </row>
    <row r="5526" spans="1:6" x14ac:dyDescent="0.3">
      <c r="A5526" s="19">
        <f t="shared" si="1182"/>
        <v>53651</v>
      </c>
      <c r="B5526">
        <f t="shared" ca="1" si="1178"/>
        <v>-20.897222222222222</v>
      </c>
      <c r="C5526">
        <f ca="1">IF(currency="USD",'Future et co'!D5526,IF(currency="EUR",'Future et co'!E5526,IF(currency="GBP",'Future et co'!F5526,FALSE)))</f>
        <v>3.5830000000000001E-2</v>
      </c>
      <c r="D5526">
        <f t="shared" ca="1" si="1179"/>
        <v>3.5830000000000001E-2</v>
      </c>
      <c r="E5526">
        <f t="shared" ca="1" si="1180"/>
        <v>2.1409999999999998E-2</v>
      </c>
      <c r="F5526">
        <f t="shared" ca="1" si="1181"/>
        <v>3.7088999999999997E-2</v>
      </c>
    </row>
    <row r="5527" spans="1:6" x14ac:dyDescent="0.3">
      <c r="A5527" s="19">
        <f t="shared" si="1182"/>
        <v>53652</v>
      </c>
      <c r="B5527">
        <f t="shared" ca="1" si="1178"/>
        <v>-20.9</v>
      </c>
      <c r="C5527">
        <f ca="1">IF(currency="USD",'Future et co'!D5527,IF(currency="EUR",'Future et co'!E5527,IF(currency="GBP",'Future et co'!F5527,FALSE)))</f>
        <v>3.5830000000000001E-2</v>
      </c>
      <c r="D5527">
        <f t="shared" ca="1" si="1179"/>
        <v>3.5830000000000001E-2</v>
      </c>
      <c r="E5527">
        <f t="shared" ca="1" si="1180"/>
        <v>2.1409999999999998E-2</v>
      </c>
      <c r="F5527">
        <f t="shared" ca="1" si="1181"/>
        <v>3.7088999999999997E-2</v>
      </c>
    </row>
    <row r="5528" spans="1:6" x14ac:dyDescent="0.3">
      <c r="A5528" s="19">
        <f t="shared" si="1182"/>
        <v>53653</v>
      </c>
      <c r="B5528">
        <f t="shared" ca="1" si="1178"/>
        <v>-20.902777777777779</v>
      </c>
      <c r="C5528">
        <f ca="1">IF(currency="USD",'Future et co'!D5528,IF(currency="EUR",'Future et co'!E5528,IF(currency="GBP",'Future et co'!F5528,FALSE)))</f>
        <v>3.5830000000000001E-2</v>
      </c>
      <c r="D5528">
        <f t="shared" ca="1" si="1179"/>
        <v>3.5830000000000001E-2</v>
      </c>
      <c r="E5528">
        <f t="shared" ca="1" si="1180"/>
        <v>2.1409999999999998E-2</v>
      </c>
      <c r="F5528">
        <f t="shared" ca="1" si="1181"/>
        <v>3.7088999999999997E-2</v>
      </c>
    </row>
    <row r="5529" spans="1:6" x14ac:dyDescent="0.3">
      <c r="A5529" s="19">
        <f t="shared" si="1182"/>
        <v>53654</v>
      </c>
      <c r="B5529">
        <f t="shared" ca="1" si="1178"/>
        <v>-20.905555555555555</v>
      </c>
      <c r="C5529">
        <f ca="1">IF(currency="USD",'Future et co'!D5529,IF(currency="EUR",'Future et co'!E5529,IF(currency="GBP",'Future et co'!F5529,FALSE)))</f>
        <v>3.5830000000000001E-2</v>
      </c>
      <c r="D5529">
        <f t="shared" ca="1" si="1179"/>
        <v>3.5830000000000001E-2</v>
      </c>
      <c r="E5529">
        <f t="shared" ca="1" si="1180"/>
        <v>2.1409999999999998E-2</v>
      </c>
      <c r="F5529">
        <f t="shared" ca="1" si="1181"/>
        <v>3.7088999999999997E-2</v>
      </c>
    </row>
    <row r="5530" spans="1:6" x14ac:dyDescent="0.3">
      <c r="A5530" s="19">
        <f t="shared" si="1182"/>
        <v>53657</v>
      </c>
      <c r="B5530">
        <f t="shared" ca="1" si="1178"/>
        <v>-20.913888888888888</v>
      </c>
      <c r="C5530">
        <f ca="1">IF(currency="USD",'Future et co'!D5530,IF(currency="EUR",'Future et co'!E5530,IF(currency="GBP",'Future et co'!F5530,FALSE)))</f>
        <v>3.5830000000000001E-2</v>
      </c>
      <c r="D5530">
        <f t="shared" ca="1" si="1179"/>
        <v>3.5830000000000001E-2</v>
      </c>
      <c r="E5530">
        <f t="shared" ca="1" si="1180"/>
        <v>2.1409999999999998E-2</v>
      </c>
      <c r="F5530">
        <f t="shared" ca="1" si="1181"/>
        <v>3.7088999999999997E-2</v>
      </c>
    </row>
    <row r="5531" spans="1:6" x14ac:dyDescent="0.3">
      <c r="A5531" s="19">
        <f t="shared" si="1182"/>
        <v>53658</v>
      </c>
      <c r="B5531">
        <f t="shared" ca="1" si="1178"/>
        <v>-20.916666666666668</v>
      </c>
      <c r="C5531">
        <f ca="1">IF(currency="USD",'Future et co'!D5531,IF(currency="EUR",'Future et co'!E5531,IF(currency="GBP",'Future et co'!F5531,FALSE)))</f>
        <v>3.5830000000000001E-2</v>
      </c>
      <c r="D5531">
        <f t="shared" ca="1" si="1179"/>
        <v>3.5830000000000001E-2</v>
      </c>
      <c r="E5531">
        <f t="shared" ca="1" si="1180"/>
        <v>2.1409999999999998E-2</v>
      </c>
      <c r="F5531">
        <f t="shared" ca="1" si="1181"/>
        <v>3.7088999999999997E-2</v>
      </c>
    </row>
    <row r="5532" spans="1:6" x14ac:dyDescent="0.3">
      <c r="A5532" s="19">
        <f t="shared" si="1182"/>
        <v>53659</v>
      </c>
      <c r="B5532">
        <f t="shared" ca="1" si="1178"/>
        <v>-20.919444444444444</v>
      </c>
      <c r="C5532">
        <f ca="1">IF(currency="USD",'Future et co'!D5532,IF(currency="EUR",'Future et co'!E5532,IF(currency="GBP",'Future et co'!F5532,FALSE)))</f>
        <v>3.5830000000000001E-2</v>
      </c>
      <c r="D5532">
        <f t="shared" ca="1" si="1179"/>
        <v>3.5830000000000001E-2</v>
      </c>
      <c r="E5532">
        <f t="shared" ca="1" si="1180"/>
        <v>2.1409999999999998E-2</v>
      </c>
      <c r="F5532">
        <f t="shared" ca="1" si="1181"/>
        <v>3.7088999999999997E-2</v>
      </c>
    </row>
    <row r="5533" spans="1:6" x14ac:dyDescent="0.3">
      <c r="A5533" s="19">
        <f t="shared" si="1182"/>
        <v>53660</v>
      </c>
      <c r="B5533">
        <f t="shared" ca="1" si="1178"/>
        <v>-20.922222222222221</v>
      </c>
      <c r="C5533">
        <f ca="1">IF(currency="USD",'Future et co'!D5533,IF(currency="EUR",'Future et co'!E5533,IF(currency="GBP",'Future et co'!F5533,FALSE)))</f>
        <v>3.5830000000000001E-2</v>
      </c>
      <c r="D5533">
        <f t="shared" ca="1" si="1179"/>
        <v>3.5830000000000001E-2</v>
      </c>
      <c r="E5533">
        <f t="shared" ca="1" si="1180"/>
        <v>2.1409999999999998E-2</v>
      </c>
      <c r="F5533">
        <f t="shared" ca="1" si="1181"/>
        <v>3.7088999999999997E-2</v>
      </c>
    </row>
    <row r="5534" spans="1:6" x14ac:dyDescent="0.3">
      <c r="A5534" s="19">
        <f t="shared" si="1182"/>
        <v>53661</v>
      </c>
      <c r="B5534">
        <f t="shared" ca="1" si="1178"/>
        <v>-20.925000000000001</v>
      </c>
      <c r="C5534">
        <f ca="1">IF(currency="USD",'Future et co'!D5534,IF(currency="EUR",'Future et co'!E5534,IF(currency="GBP",'Future et co'!F5534,FALSE)))</f>
        <v>3.5830000000000001E-2</v>
      </c>
      <c r="D5534">
        <f t="shared" ca="1" si="1179"/>
        <v>3.5830000000000001E-2</v>
      </c>
      <c r="E5534">
        <f t="shared" ca="1" si="1180"/>
        <v>2.1409999999999998E-2</v>
      </c>
      <c r="F5534">
        <f t="shared" ca="1" si="1181"/>
        <v>3.7088999999999997E-2</v>
      </c>
    </row>
    <row r="5535" spans="1:6" x14ac:dyDescent="0.3">
      <c r="A5535" s="19">
        <f t="shared" si="1182"/>
        <v>53664</v>
      </c>
      <c r="B5535">
        <f t="shared" ca="1" si="1178"/>
        <v>-20.933333333333334</v>
      </c>
      <c r="C5535">
        <f ca="1">IF(currency="USD",'Future et co'!D5535,IF(currency="EUR",'Future et co'!E5535,IF(currency="GBP",'Future et co'!F5535,FALSE)))</f>
        <v>3.5830000000000001E-2</v>
      </c>
      <c r="D5535">
        <f t="shared" ca="1" si="1179"/>
        <v>3.5830000000000001E-2</v>
      </c>
      <c r="E5535">
        <f t="shared" ca="1" si="1180"/>
        <v>2.1409999999999998E-2</v>
      </c>
      <c r="F5535">
        <f t="shared" ca="1" si="1181"/>
        <v>3.7088999999999997E-2</v>
      </c>
    </row>
    <row r="5536" spans="1:6" x14ac:dyDescent="0.3">
      <c r="A5536" s="19">
        <f t="shared" si="1182"/>
        <v>53665</v>
      </c>
      <c r="B5536">
        <f t="shared" ca="1" si="1178"/>
        <v>-20.93611111111111</v>
      </c>
      <c r="C5536">
        <f ca="1">IF(currency="USD",'Future et co'!D5536,IF(currency="EUR",'Future et co'!E5536,IF(currency="GBP",'Future et co'!F5536,FALSE)))</f>
        <v>3.5830000000000001E-2</v>
      </c>
      <c r="D5536">
        <f t="shared" ca="1" si="1179"/>
        <v>3.5830000000000001E-2</v>
      </c>
      <c r="E5536">
        <f t="shared" ca="1" si="1180"/>
        <v>2.1409999999999998E-2</v>
      </c>
      <c r="F5536">
        <f t="shared" ca="1" si="1181"/>
        <v>3.7088999999999997E-2</v>
      </c>
    </row>
    <row r="5537" spans="1:6" x14ac:dyDescent="0.3">
      <c r="A5537" s="19">
        <f t="shared" si="1182"/>
        <v>53666</v>
      </c>
      <c r="B5537">
        <f t="shared" ca="1" si="1178"/>
        <v>-20.93888888888889</v>
      </c>
      <c r="C5537">
        <f ca="1">IF(currency="USD",'Future et co'!D5537,IF(currency="EUR",'Future et co'!E5537,IF(currency="GBP",'Future et co'!F5537,FALSE)))</f>
        <v>3.5830000000000001E-2</v>
      </c>
      <c r="D5537">
        <f t="shared" ca="1" si="1179"/>
        <v>3.5830000000000001E-2</v>
      </c>
      <c r="E5537">
        <f t="shared" ca="1" si="1180"/>
        <v>2.1409999999999998E-2</v>
      </c>
      <c r="F5537">
        <f t="shared" ca="1" si="1181"/>
        <v>3.7088999999999997E-2</v>
      </c>
    </row>
    <row r="5538" spans="1:6" x14ac:dyDescent="0.3">
      <c r="A5538" s="19">
        <f t="shared" si="1182"/>
        <v>53667</v>
      </c>
      <c r="B5538">
        <f t="shared" ca="1" si="1178"/>
        <v>-20.941666666666666</v>
      </c>
      <c r="C5538">
        <f ca="1">IF(currency="USD",'Future et co'!D5538,IF(currency="EUR",'Future et co'!E5538,IF(currency="GBP",'Future et co'!F5538,FALSE)))</f>
        <v>3.5830000000000001E-2</v>
      </c>
      <c r="D5538">
        <f t="shared" ca="1" si="1179"/>
        <v>3.5830000000000001E-2</v>
      </c>
      <c r="E5538">
        <f t="shared" ca="1" si="1180"/>
        <v>2.1409999999999998E-2</v>
      </c>
      <c r="F5538">
        <f t="shared" ca="1" si="1181"/>
        <v>3.7088999999999997E-2</v>
      </c>
    </row>
    <row r="5539" spans="1:6" x14ac:dyDescent="0.3">
      <c r="A5539" s="19">
        <f t="shared" si="1182"/>
        <v>53668</v>
      </c>
      <c r="B5539">
        <f t="shared" ca="1" si="1178"/>
        <v>-20.944444444444443</v>
      </c>
      <c r="C5539">
        <f ca="1">IF(currency="USD",'Future et co'!D5539,IF(currency="EUR",'Future et co'!E5539,IF(currency="GBP",'Future et co'!F5539,FALSE)))</f>
        <v>3.5830000000000001E-2</v>
      </c>
      <c r="D5539">
        <f t="shared" ca="1" si="1179"/>
        <v>3.5830000000000001E-2</v>
      </c>
      <c r="E5539">
        <f t="shared" ca="1" si="1180"/>
        <v>2.1409999999999998E-2</v>
      </c>
      <c r="F5539">
        <f t="shared" ca="1" si="1181"/>
        <v>3.7088999999999997E-2</v>
      </c>
    </row>
    <row r="5540" spans="1:6" x14ac:dyDescent="0.3">
      <c r="A5540" s="19">
        <f t="shared" si="1182"/>
        <v>53671</v>
      </c>
      <c r="B5540">
        <f t="shared" ca="1" si="1178"/>
        <v>-20.952777777777779</v>
      </c>
      <c r="C5540">
        <f ca="1">IF(currency="USD",'Future et co'!D5540,IF(currency="EUR",'Future et co'!E5540,IF(currency="GBP",'Future et co'!F5540,FALSE)))</f>
        <v>3.5830000000000001E-2</v>
      </c>
      <c r="D5540">
        <f t="shared" ca="1" si="1179"/>
        <v>3.5830000000000001E-2</v>
      </c>
      <c r="E5540">
        <f t="shared" ca="1" si="1180"/>
        <v>2.1409999999999998E-2</v>
      </c>
      <c r="F5540">
        <f t="shared" ca="1" si="1181"/>
        <v>3.7088999999999997E-2</v>
      </c>
    </row>
    <row r="5541" spans="1:6" x14ac:dyDescent="0.3">
      <c r="A5541" s="19">
        <f t="shared" si="1182"/>
        <v>53672</v>
      </c>
      <c r="B5541">
        <f t="shared" ca="1" si="1178"/>
        <v>-20.955555555555556</v>
      </c>
      <c r="C5541">
        <f ca="1">IF(currency="USD",'Future et co'!D5541,IF(currency="EUR",'Future et co'!E5541,IF(currency="GBP",'Future et co'!F5541,FALSE)))</f>
        <v>3.5830000000000001E-2</v>
      </c>
      <c r="D5541">
        <f t="shared" ca="1" si="1179"/>
        <v>3.5830000000000001E-2</v>
      </c>
      <c r="E5541">
        <f t="shared" ca="1" si="1180"/>
        <v>2.1409999999999998E-2</v>
      </c>
      <c r="F5541">
        <f t="shared" ca="1" si="1181"/>
        <v>3.7088999999999997E-2</v>
      </c>
    </row>
    <row r="5542" spans="1:6" x14ac:dyDescent="0.3">
      <c r="A5542" s="19">
        <f t="shared" si="1182"/>
        <v>53673</v>
      </c>
      <c r="B5542">
        <f t="shared" ca="1" si="1178"/>
        <v>-20.958333333333332</v>
      </c>
      <c r="C5542">
        <f ca="1">IF(currency="USD",'Future et co'!D5542,IF(currency="EUR",'Future et co'!E5542,IF(currency="GBP",'Future et co'!F5542,FALSE)))</f>
        <v>3.5830000000000001E-2</v>
      </c>
      <c r="D5542">
        <f t="shared" ca="1" si="1179"/>
        <v>3.5830000000000001E-2</v>
      </c>
      <c r="E5542">
        <f t="shared" ca="1" si="1180"/>
        <v>2.1409999999999998E-2</v>
      </c>
      <c r="F5542">
        <f t="shared" ca="1" si="1181"/>
        <v>3.7088999999999997E-2</v>
      </c>
    </row>
    <row r="5543" spans="1:6" x14ac:dyDescent="0.3">
      <c r="A5543" s="19">
        <f t="shared" si="1182"/>
        <v>53674</v>
      </c>
      <c r="B5543">
        <f t="shared" ca="1" si="1178"/>
        <v>-20.961111111111112</v>
      </c>
      <c r="C5543">
        <f ca="1">IF(currency="USD",'Future et co'!D5543,IF(currency="EUR",'Future et co'!E5543,IF(currency="GBP",'Future et co'!F5543,FALSE)))</f>
        <v>3.5830000000000001E-2</v>
      </c>
      <c r="D5543">
        <f t="shared" ca="1" si="1179"/>
        <v>3.5830000000000001E-2</v>
      </c>
      <c r="E5543">
        <f t="shared" ca="1" si="1180"/>
        <v>2.1409999999999998E-2</v>
      </c>
      <c r="F5543">
        <f t="shared" ca="1" si="1181"/>
        <v>3.7088999999999997E-2</v>
      </c>
    </row>
    <row r="5544" spans="1:6" x14ac:dyDescent="0.3">
      <c r="A5544" s="19">
        <f t="shared" si="1182"/>
        <v>53675</v>
      </c>
      <c r="B5544">
        <f t="shared" ca="1" si="1178"/>
        <v>-20.963888888888889</v>
      </c>
      <c r="C5544">
        <f ca="1">IF(currency="USD",'Future et co'!D5544,IF(currency="EUR",'Future et co'!E5544,IF(currency="GBP",'Future et co'!F5544,FALSE)))</f>
        <v>3.5830000000000001E-2</v>
      </c>
      <c r="D5544">
        <f t="shared" ca="1" si="1179"/>
        <v>3.5830000000000001E-2</v>
      </c>
      <c r="E5544">
        <f t="shared" ca="1" si="1180"/>
        <v>2.1409999999999998E-2</v>
      </c>
      <c r="F5544">
        <f t="shared" ca="1" si="1181"/>
        <v>3.7088999999999997E-2</v>
      </c>
    </row>
    <row r="5545" spans="1:6" x14ac:dyDescent="0.3">
      <c r="A5545" s="19">
        <f t="shared" si="1182"/>
        <v>53678</v>
      </c>
      <c r="B5545">
        <f t="shared" ca="1" si="1178"/>
        <v>-20.972222222222221</v>
      </c>
      <c r="C5545">
        <f ca="1">IF(currency="USD",'Future et co'!D5545,IF(currency="EUR",'Future et co'!E5545,IF(currency="GBP",'Future et co'!F5545,FALSE)))</f>
        <v>3.5830000000000001E-2</v>
      </c>
      <c r="D5545">
        <f t="shared" ca="1" si="1179"/>
        <v>3.5830000000000001E-2</v>
      </c>
      <c r="E5545">
        <f t="shared" ca="1" si="1180"/>
        <v>2.1409999999999998E-2</v>
      </c>
      <c r="F5545">
        <f t="shared" ca="1" si="1181"/>
        <v>3.7088999999999997E-2</v>
      </c>
    </row>
    <row r="5546" spans="1:6" x14ac:dyDescent="0.3">
      <c r="A5546" s="19">
        <f t="shared" si="1182"/>
        <v>53679</v>
      </c>
      <c r="B5546">
        <f t="shared" ca="1" si="1178"/>
        <v>-20.975000000000001</v>
      </c>
      <c r="C5546">
        <f ca="1">IF(currency="USD",'Future et co'!D5546,IF(currency="EUR",'Future et co'!E5546,IF(currency="GBP",'Future et co'!F5546,FALSE)))</f>
        <v>3.5830000000000001E-2</v>
      </c>
      <c r="D5546">
        <f t="shared" ca="1" si="1179"/>
        <v>3.5830000000000001E-2</v>
      </c>
      <c r="E5546">
        <f t="shared" ca="1" si="1180"/>
        <v>2.1409999999999998E-2</v>
      </c>
      <c r="F5546">
        <f t="shared" ca="1" si="1181"/>
        <v>3.7088999999999997E-2</v>
      </c>
    </row>
    <row r="5547" spans="1:6" x14ac:dyDescent="0.3">
      <c r="A5547" s="19">
        <f t="shared" si="1182"/>
        <v>53680</v>
      </c>
      <c r="B5547">
        <f t="shared" ca="1" si="1178"/>
        <v>-20.977777777777778</v>
      </c>
      <c r="C5547">
        <f ca="1">IF(currency="USD",'Future et co'!D5547,IF(currency="EUR",'Future et co'!E5547,IF(currency="GBP",'Future et co'!F5547,FALSE)))</f>
        <v>3.5830000000000001E-2</v>
      </c>
      <c r="D5547">
        <f t="shared" ca="1" si="1179"/>
        <v>3.5830000000000001E-2</v>
      </c>
      <c r="E5547">
        <f t="shared" ca="1" si="1180"/>
        <v>2.1409999999999998E-2</v>
      </c>
      <c r="F5547">
        <f t="shared" ca="1" si="1181"/>
        <v>3.7088999999999997E-2</v>
      </c>
    </row>
    <row r="5548" spans="1:6" x14ac:dyDescent="0.3">
      <c r="A5548" s="19">
        <f t="shared" si="1182"/>
        <v>53681</v>
      </c>
      <c r="B5548">
        <f t="shared" ca="1" si="1178"/>
        <v>-20.980555555555554</v>
      </c>
      <c r="C5548">
        <f ca="1">IF(currency="USD",'Future et co'!D5548,IF(currency="EUR",'Future et co'!E5548,IF(currency="GBP",'Future et co'!F5548,FALSE)))</f>
        <v>3.5830000000000001E-2</v>
      </c>
      <c r="D5548">
        <f t="shared" ca="1" si="1179"/>
        <v>3.5830000000000001E-2</v>
      </c>
      <c r="E5548">
        <f t="shared" ca="1" si="1180"/>
        <v>2.1409999999999998E-2</v>
      </c>
      <c r="F5548">
        <f t="shared" ca="1" si="1181"/>
        <v>3.7088999999999997E-2</v>
      </c>
    </row>
    <row r="5549" spans="1:6" x14ac:dyDescent="0.3">
      <c r="A5549" s="19">
        <f t="shared" si="1182"/>
        <v>53682</v>
      </c>
      <c r="B5549">
        <f t="shared" ca="1" si="1178"/>
        <v>-20.983333333333334</v>
      </c>
      <c r="C5549">
        <f ca="1">IF(currency="USD",'Future et co'!D5549,IF(currency="EUR",'Future et co'!E5549,IF(currency="GBP",'Future et co'!F5549,FALSE)))</f>
        <v>3.5830000000000001E-2</v>
      </c>
      <c r="D5549">
        <f t="shared" ca="1" si="1179"/>
        <v>3.5830000000000001E-2</v>
      </c>
      <c r="E5549">
        <f t="shared" ca="1" si="1180"/>
        <v>2.1409999999999998E-2</v>
      </c>
      <c r="F5549">
        <f t="shared" ca="1" si="1181"/>
        <v>3.7088999999999997E-2</v>
      </c>
    </row>
    <row r="5550" spans="1:6" x14ac:dyDescent="0.3">
      <c r="A5550" s="19">
        <f t="shared" si="1182"/>
        <v>53685</v>
      </c>
      <c r="B5550">
        <f t="shared" ca="1" si="1178"/>
        <v>-20.991666666666667</v>
      </c>
      <c r="C5550">
        <f ca="1">IF(currency="USD",'Future et co'!D5550,IF(currency="EUR",'Future et co'!E5550,IF(currency="GBP",'Future et co'!F5550,FALSE)))</f>
        <v>3.5830000000000001E-2</v>
      </c>
      <c r="D5550">
        <f t="shared" ca="1" si="1179"/>
        <v>3.5830000000000001E-2</v>
      </c>
      <c r="E5550">
        <f t="shared" ca="1" si="1180"/>
        <v>2.1409999999999998E-2</v>
      </c>
      <c r="F5550">
        <f t="shared" ca="1" si="1181"/>
        <v>3.7088999999999997E-2</v>
      </c>
    </row>
    <row r="5551" spans="1:6" x14ac:dyDescent="0.3">
      <c r="A5551" s="19">
        <f t="shared" si="1182"/>
        <v>53686</v>
      </c>
      <c r="B5551">
        <f t="shared" ca="1" si="1178"/>
        <v>-20.994444444444444</v>
      </c>
      <c r="C5551">
        <f ca="1">IF(currency="USD",'Future et co'!D5551,IF(currency="EUR",'Future et co'!E5551,IF(currency="GBP",'Future et co'!F5551,FALSE)))</f>
        <v>3.5830000000000001E-2</v>
      </c>
      <c r="D5551">
        <f t="shared" ca="1" si="1179"/>
        <v>3.5830000000000001E-2</v>
      </c>
      <c r="E5551">
        <f t="shared" ca="1" si="1180"/>
        <v>2.1409999999999998E-2</v>
      </c>
      <c r="F5551">
        <f t="shared" ca="1" si="1181"/>
        <v>3.7088999999999997E-2</v>
      </c>
    </row>
    <row r="5552" spans="1:6" x14ac:dyDescent="0.3">
      <c r="A5552" s="19">
        <f t="shared" si="1182"/>
        <v>53687</v>
      </c>
      <c r="B5552">
        <f t="shared" ca="1" si="1178"/>
        <v>-20.997222222222224</v>
      </c>
      <c r="C5552">
        <f ca="1">IF(currency="USD",'Future et co'!D5552,IF(currency="EUR",'Future et co'!E5552,IF(currency="GBP",'Future et co'!F5552,FALSE)))</f>
        <v>3.5830000000000001E-2</v>
      </c>
      <c r="D5552">
        <f t="shared" ca="1" si="1179"/>
        <v>3.5830000000000001E-2</v>
      </c>
      <c r="E5552">
        <f t="shared" ca="1" si="1180"/>
        <v>2.1409999999999998E-2</v>
      </c>
      <c r="F5552">
        <f t="shared" ca="1" si="1181"/>
        <v>3.7088999999999997E-2</v>
      </c>
    </row>
    <row r="5553" spans="1:6" x14ac:dyDescent="0.3">
      <c r="A5553" s="19">
        <f t="shared" si="1182"/>
        <v>53688</v>
      </c>
      <c r="B5553">
        <f t="shared" ca="1" si="1178"/>
        <v>-21</v>
      </c>
      <c r="C5553">
        <f ca="1">IF(currency="USD",'Future et co'!D5553,IF(currency="EUR",'Future et co'!E5553,IF(currency="GBP",'Future et co'!F5553,FALSE)))</f>
        <v>3.5830000000000001E-2</v>
      </c>
      <c r="D5553">
        <f t="shared" ca="1" si="1179"/>
        <v>3.5830000000000001E-2</v>
      </c>
      <c r="E5553">
        <f t="shared" ca="1" si="1180"/>
        <v>2.1409999999999998E-2</v>
      </c>
      <c r="F5553">
        <f t="shared" ca="1" si="1181"/>
        <v>3.7088999999999997E-2</v>
      </c>
    </row>
    <row r="5554" spans="1:6" x14ac:dyDescent="0.3">
      <c r="A5554" s="19">
        <f t="shared" si="1182"/>
        <v>53689</v>
      </c>
      <c r="B5554">
        <f t="shared" ca="1" si="1178"/>
        <v>-21.002777777777776</v>
      </c>
      <c r="C5554">
        <f ca="1">IF(currency="USD",'Future et co'!D5554,IF(currency="EUR",'Future et co'!E5554,IF(currency="GBP",'Future et co'!F5554,FALSE)))</f>
        <v>3.5830000000000001E-2</v>
      </c>
      <c r="D5554">
        <f t="shared" ca="1" si="1179"/>
        <v>3.5830000000000001E-2</v>
      </c>
      <c r="E5554">
        <f t="shared" ca="1" si="1180"/>
        <v>2.1409999999999998E-2</v>
      </c>
      <c r="F5554">
        <f t="shared" ca="1" si="1181"/>
        <v>3.7088999999999997E-2</v>
      </c>
    </row>
    <row r="5555" spans="1:6" x14ac:dyDescent="0.3">
      <c r="A5555" s="19">
        <f t="shared" si="1182"/>
        <v>53692</v>
      </c>
      <c r="B5555">
        <f t="shared" ca="1" si="1178"/>
        <v>-21.011111111111113</v>
      </c>
      <c r="C5555">
        <f ca="1">IF(currency="USD",'Future et co'!D5555,IF(currency="EUR",'Future et co'!E5555,IF(currency="GBP",'Future et co'!F5555,FALSE)))</f>
        <v>3.5830000000000001E-2</v>
      </c>
      <c r="D5555">
        <f t="shared" ca="1" si="1179"/>
        <v>3.5830000000000001E-2</v>
      </c>
      <c r="E5555">
        <f t="shared" ca="1" si="1180"/>
        <v>2.1409999999999998E-2</v>
      </c>
      <c r="F5555">
        <f t="shared" ca="1" si="1181"/>
        <v>3.7088999999999997E-2</v>
      </c>
    </row>
    <row r="5556" spans="1:6" x14ac:dyDescent="0.3">
      <c r="A5556" s="19">
        <f t="shared" si="1182"/>
        <v>53693</v>
      </c>
      <c r="B5556">
        <f t="shared" ca="1" si="1178"/>
        <v>-21.013888888888889</v>
      </c>
      <c r="C5556">
        <f ca="1">IF(currency="USD",'Future et co'!D5556,IF(currency="EUR",'Future et co'!E5556,IF(currency="GBP",'Future et co'!F5556,FALSE)))</f>
        <v>3.5830000000000001E-2</v>
      </c>
      <c r="D5556">
        <f t="shared" ca="1" si="1179"/>
        <v>3.5830000000000001E-2</v>
      </c>
      <c r="E5556">
        <f t="shared" ca="1" si="1180"/>
        <v>2.1409999999999998E-2</v>
      </c>
      <c r="F5556">
        <f t="shared" ca="1" si="1181"/>
        <v>3.7088999999999997E-2</v>
      </c>
    </row>
    <row r="5557" spans="1:6" x14ac:dyDescent="0.3">
      <c r="A5557" s="19">
        <f t="shared" si="1182"/>
        <v>53694</v>
      </c>
      <c r="B5557">
        <f t="shared" ca="1" si="1178"/>
        <v>-21.016666666666666</v>
      </c>
      <c r="C5557">
        <f ca="1">IF(currency="USD",'Future et co'!D5557,IF(currency="EUR",'Future et co'!E5557,IF(currency="GBP",'Future et co'!F5557,FALSE)))</f>
        <v>3.5830000000000001E-2</v>
      </c>
      <c r="D5557">
        <f t="shared" ca="1" si="1179"/>
        <v>3.5830000000000001E-2</v>
      </c>
      <c r="E5557">
        <f t="shared" ca="1" si="1180"/>
        <v>2.1409999999999998E-2</v>
      </c>
      <c r="F5557">
        <f t="shared" ca="1" si="1181"/>
        <v>3.7088999999999997E-2</v>
      </c>
    </row>
    <row r="5558" spans="1:6" x14ac:dyDescent="0.3">
      <c r="A5558" s="19">
        <f t="shared" si="1182"/>
        <v>53695</v>
      </c>
      <c r="B5558">
        <f t="shared" ca="1" si="1178"/>
        <v>-21.019444444444446</v>
      </c>
      <c r="C5558">
        <f ca="1">IF(currency="USD",'Future et co'!D5558,IF(currency="EUR",'Future et co'!E5558,IF(currency="GBP",'Future et co'!F5558,FALSE)))</f>
        <v>3.5830000000000001E-2</v>
      </c>
      <c r="D5558">
        <f t="shared" ca="1" si="1179"/>
        <v>3.5830000000000001E-2</v>
      </c>
      <c r="E5558">
        <f t="shared" ca="1" si="1180"/>
        <v>2.1409999999999998E-2</v>
      </c>
      <c r="F5558">
        <f t="shared" ca="1" si="1181"/>
        <v>3.7088999999999997E-2</v>
      </c>
    </row>
    <row r="5559" spans="1:6" x14ac:dyDescent="0.3">
      <c r="A5559" s="19">
        <f t="shared" si="1182"/>
        <v>53696</v>
      </c>
      <c r="B5559">
        <f t="shared" ca="1" si="1178"/>
        <v>-21.022222222222222</v>
      </c>
      <c r="C5559">
        <f ca="1">IF(currency="USD",'Future et co'!D5559,IF(currency="EUR",'Future et co'!E5559,IF(currency="GBP",'Future et co'!F5559,FALSE)))</f>
        <v>3.5830000000000001E-2</v>
      </c>
      <c r="D5559">
        <f t="shared" ca="1" si="1179"/>
        <v>3.5830000000000001E-2</v>
      </c>
      <c r="E5559">
        <f t="shared" ca="1" si="1180"/>
        <v>2.1409999999999998E-2</v>
      </c>
      <c r="F5559">
        <f t="shared" ca="1" si="1181"/>
        <v>3.7088999999999997E-2</v>
      </c>
    </row>
    <row r="5560" spans="1:6" x14ac:dyDescent="0.3">
      <c r="A5560" s="19">
        <f t="shared" si="1182"/>
        <v>53699</v>
      </c>
      <c r="B5560">
        <f t="shared" ca="1" si="1178"/>
        <v>-21.030555555555555</v>
      </c>
      <c r="C5560">
        <f ca="1">IF(currency="USD",'Future et co'!D5560,IF(currency="EUR",'Future et co'!E5560,IF(currency="GBP",'Future et co'!F5560,FALSE)))</f>
        <v>3.5830000000000001E-2</v>
      </c>
      <c r="D5560">
        <f t="shared" ca="1" si="1179"/>
        <v>3.5830000000000001E-2</v>
      </c>
      <c r="E5560">
        <f t="shared" ca="1" si="1180"/>
        <v>2.1409999999999998E-2</v>
      </c>
      <c r="F5560">
        <f t="shared" ca="1" si="1181"/>
        <v>3.7088999999999997E-2</v>
      </c>
    </row>
    <row r="5561" spans="1:6" x14ac:dyDescent="0.3">
      <c r="A5561" s="19">
        <f t="shared" si="1182"/>
        <v>53700</v>
      </c>
      <c r="B5561">
        <f t="shared" ca="1" si="1178"/>
        <v>-21.033333333333335</v>
      </c>
      <c r="C5561">
        <f ca="1">IF(currency="USD",'Future et co'!D5561,IF(currency="EUR",'Future et co'!E5561,IF(currency="GBP",'Future et co'!F5561,FALSE)))</f>
        <v>3.5830000000000001E-2</v>
      </c>
      <c r="D5561">
        <f t="shared" ca="1" si="1179"/>
        <v>3.5830000000000001E-2</v>
      </c>
      <c r="E5561">
        <f t="shared" ca="1" si="1180"/>
        <v>2.1409999999999998E-2</v>
      </c>
      <c r="F5561">
        <f t="shared" ca="1" si="1181"/>
        <v>3.7088999999999997E-2</v>
      </c>
    </row>
    <row r="5562" spans="1:6" x14ac:dyDescent="0.3">
      <c r="A5562" s="19">
        <f t="shared" si="1182"/>
        <v>53701</v>
      </c>
      <c r="B5562">
        <f t="shared" ca="1" si="1178"/>
        <v>-21.036111111111111</v>
      </c>
      <c r="C5562">
        <f ca="1">IF(currency="USD",'Future et co'!D5562,IF(currency="EUR",'Future et co'!E5562,IF(currency="GBP",'Future et co'!F5562,FALSE)))</f>
        <v>3.5830000000000001E-2</v>
      </c>
      <c r="D5562">
        <f t="shared" ca="1" si="1179"/>
        <v>3.5830000000000001E-2</v>
      </c>
      <c r="E5562">
        <f t="shared" ca="1" si="1180"/>
        <v>2.1409999999999998E-2</v>
      </c>
      <c r="F5562">
        <f t="shared" ca="1" si="1181"/>
        <v>3.7088999999999997E-2</v>
      </c>
    </row>
    <row r="5563" spans="1:6" x14ac:dyDescent="0.3">
      <c r="A5563" s="19">
        <f t="shared" si="1182"/>
        <v>53702</v>
      </c>
      <c r="B5563">
        <f t="shared" ca="1" si="1178"/>
        <v>-21.038888888888888</v>
      </c>
      <c r="C5563">
        <f ca="1">IF(currency="USD",'Future et co'!D5563,IF(currency="EUR",'Future et co'!E5563,IF(currency="GBP",'Future et co'!F5563,FALSE)))</f>
        <v>3.5830000000000001E-2</v>
      </c>
      <c r="D5563">
        <f t="shared" ca="1" si="1179"/>
        <v>3.5830000000000001E-2</v>
      </c>
      <c r="E5563">
        <f t="shared" ca="1" si="1180"/>
        <v>2.1409999999999998E-2</v>
      </c>
      <c r="F5563">
        <f t="shared" ca="1" si="1181"/>
        <v>3.7088999999999997E-2</v>
      </c>
    </row>
    <row r="5564" spans="1:6" x14ac:dyDescent="0.3">
      <c r="A5564" s="19">
        <f t="shared" si="1182"/>
        <v>53703</v>
      </c>
      <c r="B5564">
        <f t="shared" ca="1" si="1178"/>
        <v>-21.041666666666668</v>
      </c>
      <c r="C5564">
        <f ca="1">IF(currency="USD",'Future et co'!D5564,IF(currency="EUR",'Future et co'!E5564,IF(currency="GBP",'Future et co'!F5564,FALSE)))</f>
        <v>3.5830000000000001E-2</v>
      </c>
      <c r="D5564">
        <f t="shared" ca="1" si="1179"/>
        <v>3.5830000000000001E-2</v>
      </c>
      <c r="E5564">
        <f t="shared" ca="1" si="1180"/>
        <v>2.1409999999999998E-2</v>
      </c>
      <c r="F5564">
        <f t="shared" ca="1" si="1181"/>
        <v>3.7088999999999997E-2</v>
      </c>
    </row>
    <row r="5565" spans="1:6" x14ac:dyDescent="0.3">
      <c r="A5565" s="19">
        <f t="shared" si="1182"/>
        <v>53706</v>
      </c>
      <c r="B5565">
        <f t="shared" ca="1" si="1178"/>
        <v>-21.05</v>
      </c>
      <c r="C5565">
        <f ca="1">IF(currency="USD",'Future et co'!D5565,IF(currency="EUR",'Future et co'!E5565,IF(currency="GBP",'Future et co'!F5565,FALSE)))</f>
        <v>3.5830000000000001E-2</v>
      </c>
      <c r="D5565">
        <f t="shared" ca="1" si="1179"/>
        <v>3.5830000000000001E-2</v>
      </c>
      <c r="E5565">
        <f t="shared" ca="1" si="1180"/>
        <v>2.1409999999999998E-2</v>
      </c>
      <c r="F5565">
        <f t="shared" ca="1" si="1181"/>
        <v>3.7088999999999997E-2</v>
      </c>
    </row>
    <row r="5566" spans="1:6" x14ac:dyDescent="0.3">
      <c r="A5566" s="19">
        <f t="shared" si="1182"/>
        <v>53707</v>
      </c>
      <c r="B5566">
        <f t="shared" ca="1" si="1178"/>
        <v>-21.052777777777777</v>
      </c>
      <c r="C5566">
        <f ca="1">IF(currency="USD",'Future et co'!D5566,IF(currency="EUR",'Future et co'!E5566,IF(currency="GBP",'Future et co'!F5566,FALSE)))</f>
        <v>3.5830000000000001E-2</v>
      </c>
      <c r="D5566">
        <f t="shared" ca="1" si="1179"/>
        <v>3.5830000000000001E-2</v>
      </c>
      <c r="E5566">
        <f t="shared" ca="1" si="1180"/>
        <v>2.1409999999999998E-2</v>
      </c>
      <c r="F5566">
        <f t="shared" ca="1" si="1181"/>
        <v>3.7088999999999997E-2</v>
      </c>
    </row>
    <row r="5567" spans="1:6" x14ac:dyDescent="0.3">
      <c r="A5567" s="19">
        <f t="shared" si="1182"/>
        <v>53708</v>
      </c>
      <c r="B5567">
        <f t="shared" ca="1" si="1178"/>
        <v>-21.055555555555557</v>
      </c>
      <c r="C5567">
        <f ca="1">IF(currency="USD",'Future et co'!D5567,IF(currency="EUR",'Future et co'!E5567,IF(currency="GBP",'Future et co'!F5567,FALSE)))</f>
        <v>3.5830000000000001E-2</v>
      </c>
      <c r="D5567">
        <f t="shared" ca="1" si="1179"/>
        <v>3.5830000000000001E-2</v>
      </c>
      <c r="E5567">
        <f t="shared" ca="1" si="1180"/>
        <v>2.1409999999999998E-2</v>
      </c>
      <c r="F5567">
        <f t="shared" ca="1" si="1181"/>
        <v>3.7088999999999997E-2</v>
      </c>
    </row>
    <row r="5568" spans="1:6" x14ac:dyDescent="0.3">
      <c r="A5568" s="19">
        <f t="shared" si="1182"/>
        <v>53709</v>
      </c>
      <c r="B5568">
        <f t="shared" ca="1" si="1178"/>
        <v>-21.058333333333334</v>
      </c>
      <c r="C5568">
        <f ca="1">IF(currency="USD",'Future et co'!D5568,IF(currency="EUR",'Future et co'!E5568,IF(currency="GBP",'Future et co'!F5568,FALSE)))</f>
        <v>3.5830000000000001E-2</v>
      </c>
      <c r="D5568">
        <f t="shared" ca="1" si="1179"/>
        <v>3.5830000000000001E-2</v>
      </c>
      <c r="E5568">
        <f t="shared" ca="1" si="1180"/>
        <v>2.1409999999999998E-2</v>
      </c>
      <c r="F5568">
        <f t="shared" ca="1" si="1181"/>
        <v>3.7088999999999997E-2</v>
      </c>
    </row>
    <row r="5569" spans="1:6" x14ac:dyDescent="0.3">
      <c r="A5569" s="19">
        <f t="shared" si="1182"/>
        <v>53710</v>
      </c>
      <c r="B5569">
        <f t="shared" ca="1" si="1178"/>
        <v>-21.06111111111111</v>
      </c>
      <c r="C5569">
        <f ca="1">IF(currency="USD",'Future et co'!D5569,IF(currency="EUR",'Future et co'!E5569,IF(currency="GBP",'Future et co'!F5569,FALSE)))</f>
        <v>3.5830000000000001E-2</v>
      </c>
      <c r="D5569">
        <f t="shared" ca="1" si="1179"/>
        <v>3.5830000000000001E-2</v>
      </c>
      <c r="E5569">
        <f t="shared" ca="1" si="1180"/>
        <v>2.1409999999999998E-2</v>
      </c>
      <c r="F5569">
        <f t="shared" ca="1" si="1181"/>
        <v>3.7088999999999997E-2</v>
      </c>
    </row>
    <row r="5570" spans="1:6" x14ac:dyDescent="0.3">
      <c r="A5570" s="19">
        <f t="shared" si="1182"/>
        <v>53713</v>
      </c>
      <c r="B5570">
        <f t="shared" ca="1" si="1178"/>
        <v>-21.069444444444443</v>
      </c>
      <c r="C5570">
        <f ca="1">IF(currency="USD",'Future et co'!D5570,IF(currency="EUR",'Future et co'!E5570,IF(currency="GBP",'Future et co'!F5570,FALSE)))</f>
        <v>3.5830000000000001E-2</v>
      </c>
      <c r="D5570">
        <f t="shared" ca="1" si="1179"/>
        <v>3.5830000000000001E-2</v>
      </c>
      <c r="E5570">
        <f t="shared" ca="1" si="1180"/>
        <v>2.1409999999999998E-2</v>
      </c>
      <c r="F5570">
        <f t="shared" ca="1" si="1181"/>
        <v>3.7088999999999997E-2</v>
      </c>
    </row>
    <row r="5571" spans="1:6" x14ac:dyDescent="0.3">
      <c r="A5571" s="19">
        <f t="shared" si="1182"/>
        <v>53714</v>
      </c>
      <c r="B5571">
        <f t="shared" ca="1" si="1178"/>
        <v>-21.072222222222223</v>
      </c>
      <c r="C5571">
        <f ca="1">IF(currency="USD",'Future et co'!D5571,IF(currency="EUR",'Future et co'!E5571,IF(currency="GBP",'Future et co'!F5571,FALSE)))</f>
        <v>3.5830000000000001E-2</v>
      </c>
      <c r="D5571">
        <f t="shared" ca="1" si="1179"/>
        <v>3.5830000000000001E-2</v>
      </c>
      <c r="E5571">
        <f t="shared" ca="1" si="1180"/>
        <v>2.1409999999999998E-2</v>
      </c>
      <c r="F5571">
        <f t="shared" ca="1" si="1181"/>
        <v>3.7088999999999997E-2</v>
      </c>
    </row>
    <row r="5572" spans="1:6" x14ac:dyDescent="0.3">
      <c r="A5572" s="19">
        <f t="shared" si="1182"/>
        <v>53715</v>
      </c>
      <c r="B5572">
        <f t="shared" ca="1" si="1178"/>
        <v>-21.074999999999999</v>
      </c>
      <c r="C5572">
        <f ca="1">IF(currency="USD",'Future et co'!D5572,IF(currency="EUR",'Future et co'!E5572,IF(currency="GBP",'Future et co'!F5572,FALSE)))</f>
        <v>3.5830000000000001E-2</v>
      </c>
      <c r="D5572">
        <f t="shared" ca="1" si="1179"/>
        <v>3.5830000000000001E-2</v>
      </c>
      <c r="E5572">
        <f t="shared" ca="1" si="1180"/>
        <v>2.1409999999999998E-2</v>
      </c>
      <c r="F5572">
        <f t="shared" ca="1" si="1181"/>
        <v>3.7088999999999997E-2</v>
      </c>
    </row>
    <row r="5573" spans="1:6" x14ac:dyDescent="0.3">
      <c r="A5573" s="19">
        <f t="shared" si="1182"/>
        <v>53716</v>
      </c>
      <c r="B5573">
        <f t="shared" ca="1" si="1178"/>
        <v>-21.077777777777779</v>
      </c>
      <c r="C5573">
        <f ca="1">IF(currency="USD",'Future et co'!D5573,IF(currency="EUR",'Future et co'!E5573,IF(currency="GBP",'Future et co'!F5573,FALSE)))</f>
        <v>3.5830000000000001E-2</v>
      </c>
      <c r="D5573">
        <f t="shared" ca="1" si="1179"/>
        <v>3.5830000000000001E-2</v>
      </c>
      <c r="E5573">
        <f t="shared" ca="1" si="1180"/>
        <v>2.1409999999999998E-2</v>
      </c>
      <c r="F5573">
        <f t="shared" ca="1" si="1181"/>
        <v>3.7088999999999997E-2</v>
      </c>
    </row>
    <row r="5574" spans="1:6" x14ac:dyDescent="0.3">
      <c r="A5574" s="19">
        <f t="shared" si="1182"/>
        <v>53717</v>
      </c>
      <c r="B5574">
        <f t="shared" ca="1" si="1178"/>
        <v>-21.080555555555556</v>
      </c>
      <c r="C5574">
        <f ca="1">IF(currency="USD",'Future et co'!D5574,IF(currency="EUR",'Future et co'!E5574,IF(currency="GBP",'Future et co'!F5574,FALSE)))</f>
        <v>3.5830000000000001E-2</v>
      </c>
      <c r="D5574">
        <f t="shared" ca="1" si="1179"/>
        <v>3.5830000000000001E-2</v>
      </c>
      <c r="E5574">
        <f t="shared" ca="1" si="1180"/>
        <v>2.1409999999999998E-2</v>
      </c>
      <c r="F5574">
        <f t="shared" ca="1" si="1181"/>
        <v>3.7088999999999997E-2</v>
      </c>
    </row>
    <row r="5575" spans="1:6" x14ac:dyDescent="0.3">
      <c r="A5575" s="19">
        <f t="shared" si="1182"/>
        <v>53720</v>
      </c>
      <c r="B5575">
        <f t="shared" ca="1" si="1178"/>
        <v>-21.088888888888889</v>
      </c>
      <c r="C5575">
        <f ca="1">IF(currency="USD",'Future et co'!D5575,IF(currency="EUR",'Future et co'!E5575,IF(currency="GBP",'Future et co'!F5575,FALSE)))</f>
        <v>3.5830000000000001E-2</v>
      </c>
      <c r="D5575">
        <f t="shared" ca="1" si="1179"/>
        <v>3.5830000000000001E-2</v>
      </c>
      <c r="E5575">
        <f t="shared" ca="1" si="1180"/>
        <v>2.1409999999999998E-2</v>
      </c>
      <c r="F5575">
        <f t="shared" ca="1" si="1181"/>
        <v>3.7088999999999997E-2</v>
      </c>
    </row>
    <row r="5576" spans="1:6" x14ac:dyDescent="0.3">
      <c r="A5576" s="19">
        <f t="shared" si="1182"/>
        <v>53721</v>
      </c>
      <c r="B5576">
        <f t="shared" ca="1" si="1178"/>
        <v>-21.091666666666665</v>
      </c>
      <c r="C5576">
        <f ca="1">IF(currency="USD",'Future et co'!D5576,IF(currency="EUR",'Future et co'!E5576,IF(currency="GBP",'Future et co'!F5576,FALSE)))</f>
        <v>3.5830000000000001E-2</v>
      </c>
      <c r="D5576">
        <f t="shared" ca="1" si="1179"/>
        <v>3.5830000000000001E-2</v>
      </c>
      <c r="E5576">
        <f t="shared" ca="1" si="1180"/>
        <v>2.1409999999999998E-2</v>
      </c>
      <c r="F5576">
        <f t="shared" ca="1" si="1181"/>
        <v>3.7088999999999997E-2</v>
      </c>
    </row>
    <row r="5577" spans="1:6" x14ac:dyDescent="0.3">
      <c r="A5577" s="19">
        <f t="shared" si="1182"/>
        <v>53722</v>
      </c>
      <c r="B5577">
        <f t="shared" ca="1" si="1178"/>
        <v>-21.094444444444445</v>
      </c>
      <c r="C5577">
        <f ca="1">IF(currency="USD",'Future et co'!D5577,IF(currency="EUR",'Future et co'!E5577,IF(currency="GBP",'Future et co'!F5577,FALSE)))</f>
        <v>3.5830000000000001E-2</v>
      </c>
      <c r="D5577">
        <f t="shared" ca="1" si="1179"/>
        <v>3.5830000000000001E-2</v>
      </c>
      <c r="E5577">
        <f t="shared" ca="1" si="1180"/>
        <v>2.1409999999999998E-2</v>
      </c>
      <c r="F5577">
        <f t="shared" ca="1" si="1181"/>
        <v>3.7088999999999997E-2</v>
      </c>
    </row>
    <row r="5578" spans="1:6" x14ac:dyDescent="0.3">
      <c r="A5578" s="19">
        <f t="shared" si="1182"/>
        <v>53723</v>
      </c>
      <c r="B5578">
        <f t="shared" ca="1" si="1178"/>
        <v>-21.097222222222221</v>
      </c>
      <c r="C5578">
        <f ca="1">IF(currency="USD",'Future et co'!D5578,IF(currency="EUR",'Future et co'!E5578,IF(currency="GBP",'Future et co'!F5578,FALSE)))</f>
        <v>3.5830000000000001E-2</v>
      </c>
      <c r="D5578">
        <f t="shared" ca="1" si="1179"/>
        <v>3.5830000000000001E-2</v>
      </c>
      <c r="E5578">
        <f t="shared" ca="1" si="1180"/>
        <v>2.1409999999999998E-2</v>
      </c>
      <c r="F5578">
        <f t="shared" ca="1" si="1181"/>
        <v>3.7088999999999997E-2</v>
      </c>
    </row>
    <row r="5579" spans="1:6" x14ac:dyDescent="0.3">
      <c r="A5579" s="19">
        <f t="shared" si="1182"/>
        <v>53724</v>
      </c>
      <c r="B5579">
        <f t="shared" ref="B5579:B5632" ca="1" si="1183">($B$7-A5579)/360</f>
        <v>-21.1</v>
      </c>
      <c r="C5579">
        <f ca="1">IF(currency="USD",'Future et co'!D5579,IF(currency="EUR",'Future et co'!E5579,IF(currency="GBP",'Future et co'!F5579,FALSE)))</f>
        <v>3.5830000000000001E-2</v>
      </c>
      <c r="D5579">
        <f t="shared" ref="D5579:D5632" ca="1" si="1184">IFERROR(IF(B5579&lt;0.25,VLOOKUP(A5579,$J$11:$L$5325,3,FALSE),IF(AND(B5579&gt;=0.25,B5579&lt;0.5),VLOOKUP(A5579,$N$11:$P$5325,3,FALSE),IF(AND(B5579&gt;=0.5,B5579&lt;1),VLOOKUP(A5579,$R$11:$T$5325,3,FALSE),VLOOKUP(A5579,$V$11:$X$5010,3,FALSE)))),D5578)</f>
        <v>3.5830000000000001E-2</v>
      </c>
      <c r="E5579">
        <f t="shared" ref="E5579:E5632" ca="1" si="1185">IFERROR(IF(B5579&lt;0.25,VLOOKUP(A5579,$AF$11:$AH$5325,3,FALSE),IF(AND(B5579&gt;=0.25,B5579&lt;0.5),VLOOKUP(A5579,$AJ$11:$AL$5325,3,FALSE),VLOOKUP(A5579,$AN$11:$AP$5325,3,FALSE))),E5578)</f>
        <v>2.1409999999999998E-2</v>
      </c>
      <c r="F5579">
        <f t="shared" ref="F5579:F5632" ca="1" si="1186">IFERROR(VLOOKUP(A5579,$AS$11:$AU$9999,3,FALSE),F5578)</f>
        <v>3.7088999999999997E-2</v>
      </c>
    </row>
    <row r="5580" spans="1:6" x14ac:dyDescent="0.3">
      <c r="A5580" s="19">
        <f t="shared" si="1182"/>
        <v>53727</v>
      </c>
      <c r="B5580">
        <f t="shared" ca="1" si="1183"/>
        <v>-21.108333333333334</v>
      </c>
      <c r="C5580">
        <f ca="1">IF(currency="USD",'Future et co'!D5580,IF(currency="EUR",'Future et co'!E5580,IF(currency="GBP",'Future et co'!F5580,FALSE)))</f>
        <v>3.5830000000000001E-2</v>
      </c>
      <c r="D5580">
        <f t="shared" ca="1" si="1184"/>
        <v>3.5830000000000001E-2</v>
      </c>
      <c r="E5580">
        <f t="shared" ca="1" si="1185"/>
        <v>2.1409999999999998E-2</v>
      </c>
      <c r="F5580">
        <f t="shared" ca="1" si="1186"/>
        <v>3.7088999999999997E-2</v>
      </c>
    </row>
    <row r="5581" spans="1:6" x14ac:dyDescent="0.3">
      <c r="A5581" s="19">
        <f t="shared" ref="A5581:A5632" si="1187">WORKDAY(A5580,1)</f>
        <v>53728</v>
      </c>
      <c r="B5581">
        <f t="shared" ca="1" si="1183"/>
        <v>-21.111111111111111</v>
      </c>
      <c r="C5581">
        <f ca="1">IF(currency="USD",'Future et co'!D5581,IF(currency="EUR",'Future et co'!E5581,IF(currency="GBP",'Future et co'!F5581,FALSE)))</f>
        <v>3.5830000000000001E-2</v>
      </c>
      <c r="D5581">
        <f t="shared" ca="1" si="1184"/>
        <v>3.5830000000000001E-2</v>
      </c>
      <c r="E5581">
        <f t="shared" ca="1" si="1185"/>
        <v>2.1409999999999998E-2</v>
      </c>
      <c r="F5581">
        <f t="shared" ca="1" si="1186"/>
        <v>3.7088999999999997E-2</v>
      </c>
    </row>
    <row r="5582" spans="1:6" x14ac:dyDescent="0.3">
      <c r="A5582" s="19">
        <f t="shared" si="1187"/>
        <v>53729</v>
      </c>
      <c r="B5582">
        <f t="shared" ca="1" si="1183"/>
        <v>-21.113888888888887</v>
      </c>
      <c r="C5582">
        <f ca="1">IF(currency="USD",'Future et co'!D5582,IF(currency="EUR",'Future et co'!E5582,IF(currency="GBP",'Future et co'!F5582,FALSE)))</f>
        <v>3.5830000000000001E-2</v>
      </c>
      <c r="D5582">
        <f t="shared" ca="1" si="1184"/>
        <v>3.5830000000000001E-2</v>
      </c>
      <c r="E5582">
        <f t="shared" ca="1" si="1185"/>
        <v>2.1409999999999998E-2</v>
      </c>
      <c r="F5582">
        <f t="shared" ca="1" si="1186"/>
        <v>3.7088999999999997E-2</v>
      </c>
    </row>
    <row r="5583" spans="1:6" x14ac:dyDescent="0.3">
      <c r="A5583" s="19">
        <f t="shared" si="1187"/>
        <v>53730</v>
      </c>
      <c r="B5583">
        <f t="shared" ca="1" si="1183"/>
        <v>-21.116666666666667</v>
      </c>
      <c r="C5583">
        <f ca="1">IF(currency="USD",'Future et co'!D5583,IF(currency="EUR",'Future et co'!E5583,IF(currency="GBP",'Future et co'!F5583,FALSE)))</f>
        <v>3.5830000000000001E-2</v>
      </c>
      <c r="D5583">
        <f t="shared" ca="1" si="1184"/>
        <v>3.5830000000000001E-2</v>
      </c>
      <c r="E5583">
        <f t="shared" ca="1" si="1185"/>
        <v>2.1409999999999998E-2</v>
      </c>
      <c r="F5583">
        <f t="shared" ca="1" si="1186"/>
        <v>3.7088999999999997E-2</v>
      </c>
    </row>
    <row r="5584" spans="1:6" x14ac:dyDescent="0.3">
      <c r="A5584" s="19">
        <f t="shared" si="1187"/>
        <v>53731</v>
      </c>
      <c r="B5584">
        <f t="shared" ca="1" si="1183"/>
        <v>-21.119444444444444</v>
      </c>
      <c r="C5584">
        <f ca="1">IF(currency="USD",'Future et co'!D5584,IF(currency="EUR",'Future et co'!E5584,IF(currency="GBP",'Future et co'!F5584,FALSE)))</f>
        <v>3.5830000000000001E-2</v>
      </c>
      <c r="D5584">
        <f t="shared" ca="1" si="1184"/>
        <v>3.5830000000000001E-2</v>
      </c>
      <c r="E5584">
        <f t="shared" ca="1" si="1185"/>
        <v>2.1409999999999998E-2</v>
      </c>
      <c r="F5584">
        <f t="shared" ca="1" si="1186"/>
        <v>3.7088999999999997E-2</v>
      </c>
    </row>
    <row r="5585" spans="1:6" x14ac:dyDescent="0.3">
      <c r="A5585" s="19">
        <f t="shared" si="1187"/>
        <v>53734</v>
      </c>
      <c r="B5585">
        <f t="shared" ca="1" si="1183"/>
        <v>-21.127777777777776</v>
      </c>
      <c r="C5585">
        <f ca="1">IF(currency="USD",'Future et co'!D5585,IF(currency="EUR",'Future et co'!E5585,IF(currency="GBP",'Future et co'!F5585,FALSE)))</f>
        <v>3.5830000000000001E-2</v>
      </c>
      <c r="D5585">
        <f t="shared" ca="1" si="1184"/>
        <v>3.5830000000000001E-2</v>
      </c>
      <c r="E5585">
        <f t="shared" ca="1" si="1185"/>
        <v>2.1409999999999998E-2</v>
      </c>
      <c r="F5585">
        <f t="shared" ca="1" si="1186"/>
        <v>3.7088999999999997E-2</v>
      </c>
    </row>
    <row r="5586" spans="1:6" x14ac:dyDescent="0.3">
      <c r="A5586" s="19">
        <f t="shared" si="1187"/>
        <v>53735</v>
      </c>
      <c r="B5586">
        <f t="shared" ca="1" si="1183"/>
        <v>-21.130555555555556</v>
      </c>
      <c r="C5586">
        <f ca="1">IF(currency="USD",'Future et co'!D5586,IF(currency="EUR",'Future et co'!E5586,IF(currency="GBP",'Future et co'!F5586,FALSE)))</f>
        <v>3.5830000000000001E-2</v>
      </c>
      <c r="D5586">
        <f t="shared" ca="1" si="1184"/>
        <v>3.5830000000000001E-2</v>
      </c>
      <c r="E5586">
        <f t="shared" ca="1" si="1185"/>
        <v>2.1409999999999998E-2</v>
      </c>
      <c r="F5586">
        <f t="shared" ca="1" si="1186"/>
        <v>3.7088999999999997E-2</v>
      </c>
    </row>
    <row r="5587" spans="1:6" x14ac:dyDescent="0.3">
      <c r="A5587" s="19">
        <f t="shared" si="1187"/>
        <v>53736</v>
      </c>
      <c r="B5587">
        <f t="shared" ca="1" si="1183"/>
        <v>-21.133333333333333</v>
      </c>
      <c r="C5587">
        <f ca="1">IF(currency="USD",'Future et co'!D5587,IF(currency="EUR",'Future et co'!E5587,IF(currency="GBP",'Future et co'!F5587,FALSE)))</f>
        <v>3.5830000000000001E-2</v>
      </c>
      <c r="D5587">
        <f t="shared" ca="1" si="1184"/>
        <v>3.5830000000000001E-2</v>
      </c>
      <c r="E5587">
        <f t="shared" ca="1" si="1185"/>
        <v>2.1409999999999998E-2</v>
      </c>
      <c r="F5587">
        <f t="shared" ca="1" si="1186"/>
        <v>3.7088999999999997E-2</v>
      </c>
    </row>
    <row r="5588" spans="1:6" x14ac:dyDescent="0.3">
      <c r="A5588" s="19">
        <f t="shared" si="1187"/>
        <v>53737</v>
      </c>
      <c r="B5588">
        <f t="shared" ca="1" si="1183"/>
        <v>-21.136111111111113</v>
      </c>
      <c r="C5588">
        <f ca="1">IF(currency="USD",'Future et co'!D5588,IF(currency="EUR",'Future et co'!E5588,IF(currency="GBP",'Future et co'!F5588,FALSE)))</f>
        <v>3.5830000000000001E-2</v>
      </c>
      <c r="D5588">
        <f t="shared" ca="1" si="1184"/>
        <v>3.5830000000000001E-2</v>
      </c>
      <c r="E5588">
        <f t="shared" ca="1" si="1185"/>
        <v>2.1409999999999998E-2</v>
      </c>
      <c r="F5588">
        <f t="shared" ca="1" si="1186"/>
        <v>3.7088999999999997E-2</v>
      </c>
    </row>
    <row r="5589" spans="1:6" x14ac:dyDescent="0.3">
      <c r="A5589" s="19">
        <f t="shared" si="1187"/>
        <v>53738</v>
      </c>
      <c r="B5589">
        <f t="shared" ca="1" si="1183"/>
        <v>-21.138888888888889</v>
      </c>
      <c r="C5589">
        <f ca="1">IF(currency="USD",'Future et co'!D5589,IF(currency="EUR",'Future et co'!E5589,IF(currency="GBP",'Future et co'!F5589,FALSE)))</f>
        <v>3.5830000000000001E-2</v>
      </c>
      <c r="D5589">
        <f t="shared" ca="1" si="1184"/>
        <v>3.5830000000000001E-2</v>
      </c>
      <c r="E5589">
        <f t="shared" ca="1" si="1185"/>
        <v>2.1409999999999998E-2</v>
      </c>
      <c r="F5589">
        <f t="shared" ca="1" si="1186"/>
        <v>3.7088999999999997E-2</v>
      </c>
    </row>
    <row r="5590" spans="1:6" x14ac:dyDescent="0.3">
      <c r="A5590" s="19">
        <f t="shared" si="1187"/>
        <v>53741</v>
      </c>
      <c r="B5590">
        <f t="shared" ca="1" si="1183"/>
        <v>-21.147222222222222</v>
      </c>
      <c r="C5590">
        <f ca="1">IF(currency="USD",'Future et co'!D5590,IF(currency="EUR",'Future et co'!E5590,IF(currency="GBP",'Future et co'!F5590,FALSE)))</f>
        <v>3.5830000000000001E-2</v>
      </c>
      <c r="D5590">
        <f t="shared" ca="1" si="1184"/>
        <v>3.5830000000000001E-2</v>
      </c>
      <c r="E5590">
        <f t="shared" ca="1" si="1185"/>
        <v>2.1409999999999998E-2</v>
      </c>
      <c r="F5590">
        <f t="shared" ca="1" si="1186"/>
        <v>3.7088999999999997E-2</v>
      </c>
    </row>
    <row r="5591" spans="1:6" x14ac:dyDescent="0.3">
      <c r="A5591" s="19">
        <f t="shared" si="1187"/>
        <v>53742</v>
      </c>
      <c r="B5591">
        <f t="shared" ca="1" si="1183"/>
        <v>-21.15</v>
      </c>
      <c r="C5591">
        <f ca="1">IF(currency="USD",'Future et co'!D5591,IF(currency="EUR",'Future et co'!E5591,IF(currency="GBP",'Future et co'!F5591,FALSE)))</f>
        <v>3.5830000000000001E-2</v>
      </c>
      <c r="D5591">
        <f t="shared" ca="1" si="1184"/>
        <v>3.5830000000000001E-2</v>
      </c>
      <c r="E5591">
        <f t="shared" ca="1" si="1185"/>
        <v>2.1409999999999998E-2</v>
      </c>
      <c r="F5591">
        <f t="shared" ca="1" si="1186"/>
        <v>3.7088999999999997E-2</v>
      </c>
    </row>
    <row r="5592" spans="1:6" x14ac:dyDescent="0.3">
      <c r="A5592" s="19">
        <f t="shared" si="1187"/>
        <v>53743</v>
      </c>
      <c r="B5592">
        <f t="shared" ca="1" si="1183"/>
        <v>-21.152777777777779</v>
      </c>
      <c r="C5592">
        <f ca="1">IF(currency="USD",'Future et co'!D5592,IF(currency="EUR",'Future et co'!E5592,IF(currency="GBP",'Future et co'!F5592,FALSE)))</f>
        <v>3.5830000000000001E-2</v>
      </c>
      <c r="D5592">
        <f t="shared" ca="1" si="1184"/>
        <v>3.5830000000000001E-2</v>
      </c>
      <c r="E5592">
        <f t="shared" ca="1" si="1185"/>
        <v>2.1409999999999998E-2</v>
      </c>
      <c r="F5592">
        <f t="shared" ca="1" si="1186"/>
        <v>3.7088999999999997E-2</v>
      </c>
    </row>
    <row r="5593" spans="1:6" x14ac:dyDescent="0.3">
      <c r="A5593" s="19">
        <f t="shared" si="1187"/>
        <v>53744</v>
      </c>
      <c r="B5593">
        <f t="shared" ca="1" si="1183"/>
        <v>-21.155555555555555</v>
      </c>
      <c r="C5593">
        <f ca="1">IF(currency="USD",'Future et co'!D5593,IF(currency="EUR",'Future et co'!E5593,IF(currency="GBP",'Future et co'!F5593,FALSE)))</f>
        <v>3.5830000000000001E-2</v>
      </c>
      <c r="D5593">
        <f t="shared" ca="1" si="1184"/>
        <v>3.5830000000000001E-2</v>
      </c>
      <c r="E5593">
        <f t="shared" ca="1" si="1185"/>
        <v>2.1409999999999998E-2</v>
      </c>
      <c r="F5593">
        <f t="shared" ca="1" si="1186"/>
        <v>3.7088999999999997E-2</v>
      </c>
    </row>
    <row r="5594" spans="1:6" x14ac:dyDescent="0.3">
      <c r="A5594" s="19">
        <f t="shared" si="1187"/>
        <v>53745</v>
      </c>
      <c r="B5594">
        <f t="shared" ca="1" si="1183"/>
        <v>-21.158333333333335</v>
      </c>
      <c r="C5594">
        <f ca="1">IF(currency="USD",'Future et co'!D5594,IF(currency="EUR",'Future et co'!E5594,IF(currency="GBP",'Future et co'!F5594,FALSE)))</f>
        <v>3.5830000000000001E-2</v>
      </c>
      <c r="D5594">
        <f t="shared" ca="1" si="1184"/>
        <v>3.5830000000000001E-2</v>
      </c>
      <c r="E5594">
        <f t="shared" ca="1" si="1185"/>
        <v>2.1409999999999998E-2</v>
      </c>
      <c r="F5594">
        <f t="shared" ca="1" si="1186"/>
        <v>3.7088999999999997E-2</v>
      </c>
    </row>
    <row r="5595" spans="1:6" x14ac:dyDescent="0.3">
      <c r="A5595" s="19">
        <f t="shared" si="1187"/>
        <v>53748</v>
      </c>
      <c r="B5595">
        <f t="shared" ca="1" si="1183"/>
        <v>-21.166666666666668</v>
      </c>
      <c r="C5595">
        <f ca="1">IF(currency="USD",'Future et co'!D5595,IF(currency="EUR",'Future et co'!E5595,IF(currency="GBP",'Future et co'!F5595,FALSE)))</f>
        <v>3.5830000000000001E-2</v>
      </c>
      <c r="D5595">
        <f t="shared" ca="1" si="1184"/>
        <v>3.5830000000000001E-2</v>
      </c>
      <c r="E5595">
        <f t="shared" ca="1" si="1185"/>
        <v>2.1409999999999998E-2</v>
      </c>
      <c r="F5595">
        <f t="shared" ca="1" si="1186"/>
        <v>3.7088999999999997E-2</v>
      </c>
    </row>
    <row r="5596" spans="1:6" x14ac:dyDescent="0.3">
      <c r="A5596" s="19">
        <f t="shared" si="1187"/>
        <v>53749</v>
      </c>
      <c r="B5596">
        <f t="shared" ca="1" si="1183"/>
        <v>-21.169444444444444</v>
      </c>
      <c r="C5596">
        <f ca="1">IF(currency="USD",'Future et co'!D5596,IF(currency="EUR",'Future et co'!E5596,IF(currency="GBP",'Future et co'!F5596,FALSE)))</f>
        <v>3.5830000000000001E-2</v>
      </c>
      <c r="D5596">
        <f t="shared" ca="1" si="1184"/>
        <v>3.5830000000000001E-2</v>
      </c>
      <c r="E5596">
        <f t="shared" ca="1" si="1185"/>
        <v>2.1409999999999998E-2</v>
      </c>
      <c r="F5596">
        <f t="shared" ca="1" si="1186"/>
        <v>3.7088999999999997E-2</v>
      </c>
    </row>
    <row r="5597" spans="1:6" x14ac:dyDescent="0.3">
      <c r="A5597" s="19">
        <f t="shared" si="1187"/>
        <v>53750</v>
      </c>
      <c r="B5597">
        <f t="shared" ca="1" si="1183"/>
        <v>-21.172222222222221</v>
      </c>
      <c r="C5597">
        <f ca="1">IF(currency="USD",'Future et co'!D5597,IF(currency="EUR",'Future et co'!E5597,IF(currency="GBP",'Future et co'!F5597,FALSE)))</f>
        <v>3.5830000000000001E-2</v>
      </c>
      <c r="D5597">
        <f t="shared" ca="1" si="1184"/>
        <v>3.5830000000000001E-2</v>
      </c>
      <c r="E5597">
        <f t="shared" ca="1" si="1185"/>
        <v>2.1409999999999998E-2</v>
      </c>
      <c r="F5597">
        <f t="shared" ca="1" si="1186"/>
        <v>3.7088999999999997E-2</v>
      </c>
    </row>
    <row r="5598" spans="1:6" x14ac:dyDescent="0.3">
      <c r="A5598" s="19">
        <f t="shared" si="1187"/>
        <v>53751</v>
      </c>
      <c r="B5598">
        <f t="shared" ca="1" si="1183"/>
        <v>-21.175000000000001</v>
      </c>
      <c r="C5598">
        <f ca="1">IF(currency="USD",'Future et co'!D5598,IF(currency="EUR",'Future et co'!E5598,IF(currency="GBP",'Future et co'!F5598,FALSE)))</f>
        <v>3.5830000000000001E-2</v>
      </c>
      <c r="D5598">
        <f t="shared" ca="1" si="1184"/>
        <v>3.5830000000000001E-2</v>
      </c>
      <c r="E5598">
        <f t="shared" ca="1" si="1185"/>
        <v>2.1409999999999998E-2</v>
      </c>
      <c r="F5598">
        <f t="shared" ca="1" si="1186"/>
        <v>3.7088999999999997E-2</v>
      </c>
    </row>
    <row r="5599" spans="1:6" x14ac:dyDescent="0.3">
      <c r="A5599" s="19">
        <f t="shared" si="1187"/>
        <v>53752</v>
      </c>
      <c r="B5599">
        <f t="shared" ca="1" si="1183"/>
        <v>-21.177777777777777</v>
      </c>
      <c r="C5599">
        <f ca="1">IF(currency="USD",'Future et co'!D5599,IF(currency="EUR",'Future et co'!E5599,IF(currency="GBP",'Future et co'!F5599,FALSE)))</f>
        <v>3.5830000000000001E-2</v>
      </c>
      <c r="D5599">
        <f t="shared" ca="1" si="1184"/>
        <v>3.5830000000000001E-2</v>
      </c>
      <c r="E5599">
        <f t="shared" ca="1" si="1185"/>
        <v>2.1409999999999998E-2</v>
      </c>
      <c r="F5599">
        <f t="shared" ca="1" si="1186"/>
        <v>3.7088999999999997E-2</v>
      </c>
    </row>
    <row r="5600" spans="1:6" x14ac:dyDescent="0.3">
      <c r="A5600" s="19">
        <f t="shared" si="1187"/>
        <v>53755</v>
      </c>
      <c r="B5600">
        <f t="shared" ca="1" si="1183"/>
        <v>-21.18611111111111</v>
      </c>
      <c r="C5600">
        <f ca="1">IF(currency="USD",'Future et co'!D5600,IF(currency="EUR",'Future et co'!E5600,IF(currency="GBP",'Future et co'!F5600,FALSE)))</f>
        <v>3.5830000000000001E-2</v>
      </c>
      <c r="D5600">
        <f t="shared" ca="1" si="1184"/>
        <v>3.5830000000000001E-2</v>
      </c>
      <c r="E5600">
        <f t="shared" ca="1" si="1185"/>
        <v>2.1409999999999998E-2</v>
      </c>
      <c r="F5600">
        <f t="shared" ca="1" si="1186"/>
        <v>3.7088999999999997E-2</v>
      </c>
    </row>
    <row r="5601" spans="1:6" x14ac:dyDescent="0.3">
      <c r="A5601" s="19">
        <f t="shared" si="1187"/>
        <v>53756</v>
      </c>
      <c r="B5601">
        <f t="shared" ca="1" si="1183"/>
        <v>-21.18888888888889</v>
      </c>
      <c r="C5601">
        <f ca="1">IF(currency="USD",'Future et co'!D5601,IF(currency="EUR",'Future et co'!E5601,IF(currency="GBP",'Future et co'!F5601,FALSE)))</f>
        <v>3.5830000000000001E-2</v>
      </c>
      <c r="D5601">
        <f t="shared" ca="1" si="1184"/>
        <v>3.5830000000000001E-2</v>
      </c>
      <c r="E5601">
        <f t="shared" ca="1" si="1185"/>
        <v>2.1409999999999998E-2</v>
      </c>
      <c r="F5601">
        <f t="shared" ca="1" si="1186"/>
        <v>3.7088999999999997E-2</v>
      </c>
    </row>
    <row r="5602" spans="1:6" x14ac:dyDescent="0.3">
      <c r="A5602" s="19">
        <f t="shared" si="1187"/>
        <v>53757</v>
      </c>
      <c r="B5602">
        <f t="shared" ca="1" si="1183"/>
        <v>-21.191666666666666</v>
      </c>
      <c r="C5602">
        <f ca="1">IF(currency="USD",'Future et co'!D5602,IF(currency="EUR",'Future et co'!E5602,IF(currency="GBP",'Future et co'!F5602,FALSE)))</f>
        <v>3.5830000000000001E-2</v>
      </c>
      <c r="D5602">
        <f t="shared" ca="1" si="1184"/>
        <v>3.5830000000000001E-2</v>
      </c>
      <c r="E5602">
        <f t="shared" ca="1" si="1185"/>
        <v>2.1409999999999998E-2</v>
      </c>
      <c r="F5602">
        <f t="shared" ca="1" si="1186"/>
        <v>3.7088999999999997E-2</v>
      </c>
    </row>
    <row r="5603" spans="1:6" x14ac:dyDescent="0.3">
      <c r="A5603" s="19">
        <f t="shared" si="1187"/>
        <v>53758</v>
      </c>
      <c r="B5603">
        <f t="shared" ca="1" si="1183"/>
        <v>-21.194444444444443</v>
      </c>
      <c r="C5603">
        <f ca="1">IF(currency="USD",'Future et co'!D5603,IF(currency="EUR",'Future et co'!E5603,IF(currency="GBP",'Future et co'!F5603,FALSE)))</f>
        <v>3.5830000000000001E-2</v>
      </c>
      <c r="D5603">
        <f t="shared" ca="1" si="1184"/>
        <v>3.5830000000000001E-2</v>
      </c>
      <c r="E5603">
        <f t="shared" ca="1" si="1185"/>
        <v>2.1409999999999998E-2</v>
      </c>
      <c r="F5603">
        <f t="shared" ca="1" si="1186"/>
        <v>3.7088999999999997E-2</v>
      </c>
    </row>
    <row r="5604" spans="1:6" x14ac:dyDescent="0.3">
      <c r="A5604" s="19">
        <f t="shared" si="1187"/>
        <v>53759</v>
      </c>
      <c r="B5604">
        <f t="shared" ca="1" si="1183"/>
        <v>-21.197222222222223</v>
      </c>
      <c r="C5604">
        <f ca="1">IF(currency="USD",'Future et co'!D5604,IF(currency="EUR",'Future et co'!E5604,IF(currency="GBP",'Future et co'!F5604,FALSE)))</f>
        <v>3.5830000000000001E-2</v>
      </c>
      <c r="D5604">
        <f t="shared" ca="1" si="1184"/>
        <v>3.5830000000000001E-2</v>
      </c>
      <c r="E5604">
        <f t="shared" ca="1" si="1185"/>
        <v>2.1409999999999998E-2</v>
      </c>
      <c r="F5604">
        <f t="shared" ca="1" si="1186"/>
        <v>3.7088999999999997E-2</v>
      </c>
    </row>
    <row r="5605" spans="1:6" x14ac:dyDescent="0.3">
      <c r="A5605" s="19">
        <f t="shared" si="1187"/>
        <v>53762</v>
      </c>
      <c r="B5605">
        <f t="shared" ca="1" si="1183"/>
        <v>-21.205555555555556</v>
      </c>
      <c r="C5605">
        <f ca="1">IF(currency="USD",'Future et co'!D5605,IF(currency="EUR",'Future et co'!E5605,IF(currency="GBP",'Future et co'!F5605,FALSE)))</f>
        <v>3.5830000000000001E-2</v>
      </c>
      <c r="D5605">
        <f t="shared" ca="1" si="1184"/>
        <v>3.5830000000000001E-2</v>
      </c>
      <c r="E5605">
        <f t="shared" ca="1" si="1185"/>
        <v>2.1409999999999998E-2</v>
      </c>
      <c r="F5605">
        <f t="shared" ca="1" si="1186"/>
        <v>3.7088999999999997E-2</v>
      </c>
    </row>
    <row r="5606" spans="1:6" x14ac:dyDescent="0.3">
      <c r="A5606" s="19">
        <f t="shared" si="1187"/>
        <v>53763</v>
      </c>
      <c r="B5606">
        <f t="shared" ca="1" si="1183"/>
        <v>-21.208333333333332</v>
      </c>
      <c r="C5606">
        <f ca="1">IF(currency="USD",'Future et co'!D5606,IF(currency="EUR",'Future et co'!E5606,IF(currency="GBP",'Future et co'!F5606,FALSE)))</f>
        <v>3.5830000000000001E-2</v>
      </c>
      <c r="D5606">
        <f t="shared" ca="1" si="1184"/>
        <v>3.5830000000000001E-2</v>
      </c>
      <c r="E5606">
        <f t="shared" ca="1" si="1185"/>
        <v>2.1409999999999998E-2</v>
      </c>
      <c r="F5606">
        <f t="shared" ca="1" si="1186"/>
        <v>3.7088999999999997E-2</v>
      </c>
    </row>
    <row r="5607" spans="1:6" x14ac:dyDescent="0.3">
      <c r="A5607" s="19">
        <f t="shared" si="1187"/>
        <v>53764</v>
      </c>
      <c r="B5607">
        <f t="shared" ca="1" si="1183"/>
        <v>-21.211111111111112</v>
      </c>
      <c r="C5607">
        <f ca="1">IF(currency="USD",'Future et co'!D5607,IF(currency="EUR",'Future et co'!E5607,IF(currency="GBP",'Future et co'!F5607,FALSE)))</f>
        <v>3.5830000000000001E-2</v>
      </c>
      <c r="D5607">
        <f t="shared" ca="1" si="1184"/>
        <v>3.5830000000000001E-2</v>
      </c>
      <c r="E5607">
        <f t="shared" ca="1" si="1185"/>
        <v>2.1409999999999998E-2</v>
      </c>
      <c r="F5607">
        <f t="shared" ca="1" si="1186"/>
        <v>3.7088999999999997E-2</v>
      </c>
    </row>
    <row r="5608" spans="1:6" x14ac:dyDescent="0.3">
      <c r="A5608" s="19">
        <f t="shared" si="1187"/>
        <v>53765</v>
      </c>
      <c r="B5608">
        <f t="shared" ca="1" si="1183"/>
        <v>-21.213888888888889</v>
      </c>
      <c r="C5608">
        <f ca="1">IF(currency="USD",'Future et co'!D5608,IF(currency="EUR",'Future et co'!E5608,IF(currency="GBP",'Future et co'!F5608,FALSE)))</f>
        <v>3.5830000000000001E-2</v>
      </c>
      <c r="D5608">
        <f t="shared" ca="1" si="1184"/>
        <v>3.5830000000000001E-2</v>
      </c>
      <c r="E5608">
        <f t="shared" ca="1" si="1185"/>
        <v>2.1409999999999998E-2</v>
      </c>
      <c r="F5608">
        <f t="shared" ca="1" si="1186"/>
        <v>3.7088999999999997E-2</v>
      </c>
    </row>
    <row r="5609" spans="1:6" x14ac:dyDescent="0.3">
      <c r="A5609" s="19">
        <f t="shared" si="1187"/>
        <v>53766</v>
      </c>
      <c r="B5609">
        <f t="shared" ca="1" si="1183"/>
        <v>-21.216666666666665</v>
      </c>
      <c r="C5609">
        <f ca="1">IF(currency="USD",'Future et co'!D5609,IF(currency="EUR",'Future et co'!E5609,IF(currency="GBP",'Future et co'!F5609,FALSE)))</f>
        <v>3.5830000000000001E-2</v>
      </c>
      <c r="D5609">
        <f t="shared" ca="1" si="1184"/>
        <v>3.5830000000000001E-2</v>
      </c>
      <c r="E5609">
        <f t="shared" ca="1" si="1185"/>
        <v>2.1409999999999998E-2</v>
      </c>
      <c r="F5609">
        <f t="shared" ca="1" si="1186"/>
        <v>3.7088999999999997E-2</v>
      </c>
    </row>
    <row r="5610" spans="1:6" x14ac:dyDescent="0.3">
      <c r="A5610" s="19">
        <f t="shared" si="1187"/>
        <v>53769</v>
      </c>
      <c r="B5610">
        <f t="shared" ca="1" si="1183"/>
        <v>-21.225000000000001</v>
      </c>
      <c r="C5610">
        <f ca="1">IF(currency="USD",'Future et co'!D5610,IF(currency="EUR",'Future et co'!E5610,IF(currency="GBP",'Future et co'!F5610,FALSE)))</f>
        <v>3.5830000000000001E-2</v>
      </c>
      <c r="D5610">
        <f t="shared" ca="1" si="1184"/>
        <v>3.5830000000000001E-2</v>
      </c>
      <c r="E5610">
        <f t="shared" ca="1" si="1185"/>
        <v>2.1409999999999998E-2</v>
      </c>
      <c r="F5610">
        <f t="shared" ca="1" si="1186"/>
        <v>3.7088999999999997E-2</v>
      </c>
    </row>
    <row r="5611" spans="1:6" x14ac:dyDescent="0.3">
      <c r="A5611" s="19">
        <f t="shared" si="1187"/>
        <v>53770</v>
      </c>
      <c r="B5611">
        <f t="shared" ca="1" si="1183"/>
        <v>-21.227777777777778</v>
      </c>
      <c r="C5611">
        <f ca="1">IF(currency="USD",'Future et co'!D5611,IF(currency="EUR",'Future et co'!E5611,IF(currency="GBP",'Future et co'!F5611,FALSE)))</f>
        <v>3.5830000000000001E-2</v>
      </c>
      <c r="D5611">
        <f t="shared" ca="1" si="1184"/>
        <v>3.5830000000000001E-2</v>
      </c>
      <c r="E5611">
        <f t="shared" ca="1" si="1185"/>
        <v>2.1409999999999998E-2</v>
      </c>
      <c r="F5611">
        <f t="shared" ca="1" si="1186"/>
        <v>3.7088999999999997E-2</v>
      </c>
    </row>
    <row r="5612" spans="1:6" x14ac:dyDescent="0.3">
      <c r="A5612" s="19">
        <f t="shared" si="1187"/>
        <v>53771</v>
      </c>
      <c r="B5612">
        <f t="shared" ca="1" si="1183"/>
        <v>-21.230555555555554</v>
      </c>
      <c r="C5612">
        <f ca="1">IF(currency="USD",'Future et co'!D5612,IF(currency="EUR",'Future et co'!E5612,IF(currency="GBP",'Future et co'!F5612,FALSE)))</f>
        <v>3.5830000000000001E-2</v>
      </c>
      <c r="D5612">
        <f t="shared" ca="1" si="1184"/>
        <v>3.5830000000000001E-2</v>
      </c>
      <c r="E5612">
        <f t="shared" ca="1" si="1185"/>
        <v>2.1409999999999998E-2</v>
      </c>
      <c r="F5612">
        <f t="shared" ca="1" si="1186"/>
        <v>3.7088999999999997E-2</v>
      </c>
    </row>
    <row r="5613" spans="1:6" x14ac:dyDescent="0.3">
      <c r="A5613" s="19">
        <f t="shared" si="1187"/>
        <v>53772</v>
      </c>
      <c r="B5613">
        <f t="shared" ca="1" si="1183"/>
        <v>-21.233333333333334</v>
      </c>
      <c r="C5613">
        <f ca="1">IF(currency="USD",'Future et co'!D5613,IF(currency="EUR",'Future et co'!E5613,IF(currency="GBP",'Future et co'!F5613,FALSE)))</f>
        <v>3.5830000000000001E-2</v>
      </c>
      <c r="D5613">
        <f t="shared" ca="1" si="1184"/>
        <v>3.5830000000000001E-2</v>
      </c>
      <c r="E5613">
        <f t="shared" ca="1" si="1185"/>
        <v>2.1409999999999998E-2</v>
      </c>
      <c r="F5613">
        <f t="shared" ca="1" si="1186"/>
        <v>3.7088999999999997E-2</v>
      </c>
    </row>
    <row r="5614" spans="1:6" x14ac:dyDescent="0.3">
      <c r="A5614" s="19">
        <f t="shared" si="1187"/>
        <v>53773</v>
      </c>
      <c r="B5614">
        <f t="shared" ca="1" si="1183"/>
        <v>-21.236111111111111</v>
      </c>
      <c r="C5614">
        <f ca="1">IF(currency="USD",'Future et co'!D5614,IF(currency="EUR",'Future et co'!E5614,IF(currency="GBP",'Future et co'!F5614,FALSE)))</f>
        <v>3.5830000000000001E-2</v>
      </c>
      <c r="D5614">
        <f t="shared" ca="1" si="1184"/>
        <v>3.5830000000000001E-2</v>
      </c>
      <c r="E5614">
        <f t="shared" ca="1" si="1185"/>
        <v>2.1409999999999998E-2</v>
      </c>
      <c r="F5614">
        <f t="shared" ca="1" si="1186"/>
        <v>3.7088999999999997E-2</v>
      </c>
    </row>
    <row r="5615" spans="1:6" x14ac:dyDescent="0.3">
      <c r="A5615" s="19">
        <f t="shared" si="1187"/>
        <v>53776</v>
      </c>
      <c r="B5615">
        <f t="shared" ca="1" si="1183"/>
        <v>-21.244444444444444</v>
      </c>
      <c r="C5615">
        <f ca="1">IF(currency="USD",'Future et co'!D5615,IF(currency="EUR",'Future et co'!E5615,IF(currency="GBP",'Future et co'!F5615,FALSE)))</f>
        <v>3.5830000000000001E-2</v>
      </c>
      <c r="D5615">
        <f t="shared" ca="1" si="1184"/>
        <v>3.5830000000000001E-2</v>
      </c>
      <c r="E5615">
        <f t="shared" ca="1" si="1185"/>
        <v>2.1409999999999998E-2</v>
      </c>
      <c r="F5615">
        <f t="shared" ca="1" si="1186"/>
        <v>3.7088999999999997E-2</v>
      </c>
    </row>
    <row r="5616" spans="1:6" x14ac:dyDescent="0.3">
      <c r="A5616" s="19">
        <f t="shared" si="1187"/>
        <v>53777</v>
      </c>
      <c r="B5616">
        <f t="shared" ca="1" si="1183"/>
        <v>-21.247222222222224</v>
      </c>
      <c r="C5616">
        <f ca="1">IF(currency="USD",'Future et co'!D5616,IF(currency="EUR",'Future et co'!E5616,IF(currency="GBP",'Future et co'!F5616,FALSE)))</f>
        <v>3.5830000000000001E-2</v>
      </c>
      <c r="D5616">
        <f t="shared" ca="1" si="1184"/>
        <v>3.5830000000000001E-2</v>
      </c>
      <c r="E5616">
        <f t="shared" ca="1" si="1185"/>
        <v>2.1409999999999998E-2</v>
      </c>
      <c r="F5616">
        <f t="shared" ca="1" si="1186"/>
        <v>3.7088999999999997E-2</v>
      </c>
    </row>
    <row r="5617" spans="1:6" x14ac:dyDescent="0.3">
      <c r="A5617" s="19">
        <f t="shared" si="1187"/>
        <v>53778</v>
      </c>
      <c r="B5617">
        <f t="shared" ca="1" si="1183"/>
        <v>-21.25</v>
      </c>
      <c r="C5617">
        <f ca="1">IF(currency="USD",'Future et co'!D5617,IF(currency="EUR",'Future et co'!E5617,IF(currency="GBP",'Future et co'!F5617,FALSE)))</f>
        <v>3.5830000000000001E-2</v>
      </c>
      <c r="D5617">
        <f t="shared" ca="1" si="1184"/>
        <v>3.5830000000000001E-2</v>
      </c>
      <c r="E5617">
        <f t="shared" ca="1" si="1185"/>
        <v>2.1409999999999998E-2</v>
      </c>
      <c r="F5617">
        <f t="shared" ca="1" si="1186"/>
        <v>3.7088999999999997E-2</v>
      </c>
    </row>
    <row r="5618" spans="1:6" x14ac:dyDescent="0.3">
      <c r="A5618" s="19">
        <f t="shared" si="1187"/>
        <v>53779</v>
      </c>
      <c r="B5618">
        <f t="shared" ca="1" si="1183"/>
        <v>-21.252777777777776</v>
      </c>
      <c r="C5618">
        <f ca="1">IF(currency="USD",'Future et co'!D5618,IF(currency="EUR",'Future et co'!E5618,IF(currency="GBP",'Future et co'!F5618,FALSE)))</f>
        <v>3.5830000000000001E-2</v>
      </c>
      <c r="D5618">
        <f t="shared" ca="1" si="1184"/>
        <v>3.5830000000000001E-2</v>
      </c>
      <c r="E5618">
        <f t="shared" ca="1" si="1185"/>
        <v>2.1409999999999998E-2</v>
      </c>
      <c r="F5618">
        <f t="shared" ca="1" si="1186"/>
        <v>3.7088999999999997E-2</v>
      </c>
    </row>
    <row r="5619" spans="1:6" x14ac:dyDescent="0.3">
      <c r="A5619" s="19">
        <f t="shared" si="1187"/>
        <v>53780</v>
      </c>
      <c r="B5619">
        <f t="shared" ca="1" si="1183"/>
        <v>-21.255555555555556</v>
      </c>
      <c r="C5619">
        <f ca="1">IF(currency="USD",'Future et co'!D5619,IF(currency="EUR",'Future et co'!E5619,IF(currency="GBP",'Future et co'!F5619,FALSE)))</f>
        <v>3.5830000000000001E-2</v>
      </c>
      <c r="D5619">
        <f t="shared" ca="1" si="1184"/>
        <v>3.5830000000000001E-2</v>
      </c>
      <c r="E5619">
        <f t="shared" ca="1" si="1185"/>
        <v>2.1409999999999998E-2</v>
      </c>
      <c r="F5619">
        <f t="shared" ca="1" si="1186"/>
        <v>3.7088999999999997E-2</v>
      </c>
    </row>
    <row r="5620" spans="1:6" x14ac:dyDescent="0.3">
      <c r="A5620" s="19">
        <f t="shared" si="1187"/>
        <v>53783</v>
      </c>
      <c r="B5620">
        <f t="shared" ca="1" si="1183"/>
        <v>-21.263888888888889</v>
      </c>
      <c r="C5620">
        <f ca="1">IF(currency="USD",'Future et co'!D5620,IF(currency="EUR",'Future et co'!E5620,IF(currency="GBP",'Future et co'!F5620,FALSE)))</f>
        <v>3.5830000000000001E-2</v>
      </c>
      <c r="D5620">
        <f t="shared" ca="1" si="1184"/>
        <v>3.5830000000000001E-2</v>
      </c>
      <c r="E5620">
        <f t="shared" ca="1" si="1185"/>
        <v>2.1409999999999998E-2</v>
      </c>
      <c r="F5620">
        <f t="shared" ca="1" si="1186"/>
        <v>3.7088999999999997E-2</v>
      </c>
    </row>
    <row r="5621" spans="1:6" x14ac:dyDescent="0.3">
      <c r="A5621" s="19">
        <f t="shared" si="1187"/>
        <v>53784</v>
      </c>
      <c r="B5621">
        <f t="shared" ca="1" si="1183"/>
        <v>-21.266666666666666</v>
      </c>
      <c r="C5621">
        <f ca="1">IF(currency="USD",'Future et co'!D5621,IF(currency="EUR",'Future et co'!E5621,IF(currency="GBP",'Future et co'!F5621,FALSE)))</f>
        <v>3.5830000000000001E-2</v>
      </c>
      <c r="D5621">
        <f t="shared" ca="1" si="1184"/>
        <v>3.5830000000000001E-2</v>
      </c>
      <c r="E5621">
        <f t="shared" ca="1" si="1185"/>
        <v>2.1409999999999998E-2</v>
      </c>
      <c r="F5621">
        <f t="shared" ca="1" si="1186"/>
        <v>3.7088999999999997E-2</v>
      </c>
    </row>
    <row r="5622" spans="1:6" x14ac:dyDescent="0.3">
      <c r="A5622" s="19">
        <f t="shared" si="1187"/>
        <v>53785</v>
      </c>
      <c r="B5622">
        <f t="shared" ca="1" si="1183"/>
        <v>-21.269444444444446</v>
      </c>
      <c r="C5622">
        <f ca="1">IF(currency="USD",'Future et co'!D5622,IF(currency="EUR",'Future et co'!E5622,IF(currency="GBP",'Future et co'!F5622,FALSE)))</f>
        <v>3.5830000000000001E-2</v>
      </c>
      <c r="D5622">
        <f t="shared" ca="1" si="1184"/>
        <v>3.5830000000000001E-2</v>
      </c>
      <c r="E5622">
        <f t="shared" ca="1" si="1185"/>
        <v>2.1409999999999998E-2</v>
      </c>
      <c r="F5622">
        <f t="shared" ca="1" si="1186"/>
        <v>3.7088999999999997E-2</v>
      </c>
    </row>
    <row r="5623" spans="1:6" x14ac:dyDescent="0.3">
      <c r="A5623" s="19">
        <f t="shared" si="1187"/>
        <v>53786</v>
      </c>
      <c r="B5623">
        <f t="shared" ca="1" si="1183"/>
        <v>-21.272222222222222</v>
      </c>
      <c r="C5623">
        <f ca="1">IF(currency="USD",'Future et co'!D5623,IF(currency="EUR",'Future et co'!E5623,IF(currency="GBP",'Future et co'!F5623,FALSE)))</f>
        <v>3.5830000000000001E-2</v>
      </c>
      <c r="D5623">
        <f t="shared" ca="1" si="1184"/>
        <v>3.5830000000000001E-2</v>
      </c>
      <c r="E5623">
        <f t="shared" ca="1" si="1185"/>
        <v>2.1409999999999998E-2</v>
      </c>
      <c r="F5623">
        <f t="shared" ca="1" si="1186"/>
        <v>3.7088999999999997E-2</v>
      </c>
    </row>
    <row r="5624" spans="1:6" x14ac:dyDescent="0.3">
      <c r="A5624" s="19">
        <f t="shared" si="1187"/>
        <v>53787</v>
      </c>
      <c r="B5624">
        <f t="shared" ca="1" si="1183"/>
        <v>-21.274999999999999</v>
      </c>
      <c r="C5624">
        <f ca="1">IF(currency="USD",'Future et co'!D5624,IF(currency="EUR",'Future et co'!E5624,IF(currency="GBP",'Future et co'!F5624,FALSE)))</f>
        <v>3.5830000000000001E-2</v>
      </c>
      <c r="D5624">
        <f t="shared" ca="1" si="1184"/>
        <v>3.5830000000000001E-2</v>
      </c>
      <c r="E5624">
        <f t="shared" ca="1" si="1185"/>
        <v>2.1409999999999998E-2</v>
      </c>
      <c r="F5624">
        <f t="shared" ca="1" si="1186"/>
        <v>3.7088999999999997E-2</v>
      </c>
    </row>
    <row r="5625" spans="1:6" x14ac:dyDescent="0.3">
      <c r="A5625" s="19">
        <f t="shared" si="1187"/>
        <v>53790</v>
      </c>
      <c r="B5625">
        <f t="shared" ca="1" si="1183"/>
        <v>-21.283333333333335</v>
      </c>
      <c r="C5625">
        <f ca="1">IF(currency="USD",'Future et co'!D5625,IF(currency="EUR",'Future et co'!E5625,IF(currency="GBP",'Future et co'!F5625,FALSE)))</f>
        <v>3.5830000000000001E-2</v>
      </c>
      <c r="D5625">
        <f t="shared" ca="1" si="1184"/>
        <v>3.5830000000000001E-2</v>
      </c>
      <c r="E5625">
        <f t="shared" ca="1" si="1185"/>
        <v>2.1409999999999998E-2</v>
      </c>
      <c r="F5625">
        <f t="shared" ca="1" si="1186"/>
        <v>3.7088999999999997E-2</v>
      </c>
    </row>
    <row r="5626" spans="1:6" x14ac:dyDescent="0.3">
      <c r="A5626" s="19">
        <f t="shared" si="1187"/>
        <v>53791</v>
      </c>
      <c r="B5626">
        <f t="shared" ca="1" si="1183"/>
        <v>-21.286111111111111</v>
      </c>
      <c r="C5626">
        <f ca="1">IF(currency="USD",'Future et co'!D5626,IF(currency="EUR",'Future et co'!E5626,IF(currency="GBP",'Future et co'!F5626,FALSE)))</f>
        <v>3.5830000000000001E-2</v>
      </c>
      <c r="D5626">
        <f t="shared" ca="1" si="1184"/>
        <v>3.5830000000000001E-2</v>
      </c>
      <c r="E5626">
        <f t="shared" ca="1" si="1185"/>
        <v>2.1409999999999998E-2</v>
      </c>
      <c r="F5626">
        <f t="shared" ca="1" si="1186"/>
        <v>3.7088999999999997E-2</v>
      </c>
    </row>
    <row r="5627" spans="1:6" x14ac:dyDescent="0.3">
      <c r="A5627" s="19">
        <f t="shared" si="1187"/>
        <v>53792</v>
      </c>
      <c r="B5627">
        <f t="shared" ca="1" si="1183"/>
        <v>-21.288888888888888</v>
      </c>
      <c r="C5627">
        <f ca="1">IF(currency="USD",'Future et co'!D5627,IF(currency="EUR",'Future et co'!E5627,IF(currency="GBP",'Future et co'!F5627,FALSE)))</f>
        <v>3.5830000000000001E-2</v>
      </c>
      <c r="D5627">
        <f t="shared" ca="1" si="1184"/>
        <v>3.5830000000000001E-2</v>
      </c>
      <c r="E5627">
        <f t="shared" ca="1" si="1185"/>
        <v>2.1409999999999998E-2</v>
      </c>
      <c r="F5627">
        <f t="shared" ca="1" si="1186"/>
        <v>3.7088999999999997E-2</v>
      </c>
    </row>
    <row r="5628" spans="1:6" x14ac:dyDescent="0.3">
      <c r="A5628" s="19">
        <f t="shared" si="1187"/>
        <v>53793</v>
      </c>
      <c r="B5628">
        <f t="shared" ca="1" si="1183"/>
        <v>-21.291666666666668</v>
      </c>
      <c r="C5628">
        <f ca="1">IF(currency="USD",'Future et co'!D5628,IF(currency="EUR",'Future et co'!E5628,IF(currency="GBP",'Future et co'!F5628,FALSE)))</f>
        <v>3.5830000000000001E-2</v>
      </c>
      <c r="D5628">
        <f t="shared" ca="1" si="1184"/>
        <v>3.5830000000000001E-2</v>
      </c>
      <c r="E5628">
        <f t="shared" ca="1" si="1185"/>
        <v>2.1409999999999998E-2</v>
      </c>
      <c r="F5628">
        <f t="shared" ca="1" si="1186"/>
        <v>3.7088999999999997E-2</v>
      </c>
    </row>
    <row r="5629" spans="1:6" x14ac:dyDescent="0.3">
      <c r="A5629" s="19">
        <f t="shared" si="1187"/>
        <v>53794</v>
      </c>
      <c r="B5629">
        <f t="shared" ca="1" si="1183"/>
        <v>-21.294444444444444</v>
      </c>
      <c r="C5629">
        <f ca="1">IF(currency="USD",'Future et co'!D5629,IF(currency="EUR",'Future et co'!E5629,IF(currency="GBP",'Future et co'!F5629,FALSE)))</f>
        <v>3.5830000000000001E-2</v>
      </c>
      <c r="D5629">
        <f t="shared" ca="1" si="1184"/>
        <v>3.5830000000000001E-2</v>
      </c>
      <c r="E5629">
        <f t="shared" ca="1" si="1185"/>
        <v>2.1409999999999998E-2</v>
      </c>
      <c r="F5629">
        <f t="shared" ca="1" si="1186"/>
        <v>3.7088999999999997E-2</v>
      </c>
    </row>
    <row r="5630" spans="1:6" x14ac:dyDescent="0.3">
      <c r="A5630" s="19">
        <f t="shared" si="1187"/>
        <v>53797</v>
      </c>
      <c r="B5630">
        <f t="shared" ca="1" si="1183"/>
        <v>-21.302777777777777</v>
      </c>
      <c r="C5630">
        <f ca="1">IF(currency="USD",'Future et co'!D5630,IF(currency="EUR",'Future et co'!E5630,IF(currency="GBP",'Future et co'!F5630,FALSE)))</f>
        <v>3.5830000000000001E-2</v>
      </c>
      <c r="D5630">
        <f t="shared" ca="1" si="1184"/>
        <v>3.5830000000000001E-2</v>
      </c>
      <c r="E5630">
        <f t="shared" ca="1" si="1185"/>
        <v>2.1409999999999998E-2</v>
      </c>
      <c r="F5630">
        <f t="shared" ca="1" si="1186"/>
        <v>3.7088999999999997E-2</v>
      </c>
    </row>
    <row r="5631" spans="1:6" x14ac:dyDescent="0.3">
      <c r="A5631" s="19">
        <f t="shared" si="1187"/>
        <v>53798</v>
      </c>
      <c r="B5631">
        <f t="shared" ca="1" si="1183"/>
        <v>-21.305555555555557</v>
      </c>
      <c r="C5631">
        <f ca="1">IF(currency="USD",'Future et co'!D5631,IF(currency="EUR",'Future et co'!E5631,IF(currency="GBP",'Future et co'!F5631,FALSE)))</f>
        <v>3.5830000000000001E-2</v>
      </c>
      <c r="D5631">
        <f t="shared" ca="1" si="1184"/>
        <v>3.5830000000000001E-2</v>
      </c>
      <c r="E5631">
        <f t="shared" ca="1" si="1185"/>
        <v>2.1409999999999998E-2</v>
      </c>
      <c r="F5631">
        <f t="shared" ca="1" si="1186"/>
        <v>3.7088999999999997E-2</v>
      </c>
    </row>
    <row r="5632" spans="1:6" x14ac:dyDescent="0.3">
      <c r="A5632" s="19">
        <f t="shared" si="1187"/>
        <v>53799</v>
      </c>
      <c r="B5632">
        <f t="shared" ca="1" si="1183"/>
        <v>-21.308333333333334</v>
      </c>
      <c r="C5632">
        <f ca="1">IF(currency="USD",'Future et co'!D5632,IF(currency="EUR",'Future et co'!E5632,IF(currency="GBP",'Future et co'!F5632,FALSE)))</f>
        <v>3.5830000000000001E-2</v>
      </c>
      <c r="D5632">
        <f t="shared" ca="1" si="1184"/>
        <v>3.5830000000000001E-2</v>
      </c>
      <c r="E5632">
        <f t="shared" ca="1" si="1185"/>
        <v>2.1409999999999998E-2</v>
      </c>
      <c r="F5632">
        <f t="shared" ca="1" si="1186"/>
        <v>3.7088999999999997E-2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37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36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177</v>
      </c>
      <c r="K1" s="3" t="s">
        <v>58</v>
      </c>
      <c r="L1" s="3" t="s">
        <v>178</v>
      </c>
      <c r="M1" s="3" t="s">
        <v>63</v>
      </c>
      <c r="N1" s="3" t="s">
        <v>179</v>
      </c>
      <c r="O1" s="3" t="s">
        <v>180</v>
      </c>
    </row>
    <row r="2" spans="1:15" x14ac:dyDescent="0.3">
      <c r="J2" s="62"/>
    </row>
    <row r="3" spans="1:15" x14ac:dyDescent="0.3">
      <c r="J3" s="62"/>
    </row>
    <row r="4" spans="1:15" x14ac:dyDescent="0.3">
      <c r="J4" s="62"/>
    </row>
    <row r="5" spans="1:15" x14ac:dyDescent="0.3">
      <c r="J5" s="62"/>
    </row>
    <row r="6" spans="1:15" x14ac:dyDescent="0.3">
      <c r="J6" s="62"/>
    </row>
    <row r="7" spans="1:15" x14ac:dyDescent="0.3">
      <c r="J7" s="62"/>
    </row>
    <row r="8" spans="1:15" x14ac:dyDescent="0.3">
      <c r="J8" s="62"/>
    </row>
    <row r="9" spans="1:15" x14ac:dyDescent="0.3">
      <c r="J9" s="62"/>
    </row>
    <row r="10" spans="1:15" x14ac:dyDescent="0.3">
      <c r="J10" s="62"/>
    </row>
    <row r="11" spans="1:15" x14ac:dyDescent="0.3">
      <c r="J11" s="62"/>
    </row>
    <row r="12" spans="1:15" x14ac:dyDescent="0.3">
      <c r="J12" s="62"/>
    </row>
    <row r="13" spans="1:15" x14ac:dyDescent="0.3">
      <c r="J13" s="62"/>
    </row>
    <row r="14" spans="1:15" x14ac:dyDescent="0.3">
      <c r="J14" s="62"/>
    </row>
    <row r="15" spans="1:15" x14ac:dyDescent="0.3">
      <c r="J15" s="62"/>
    </row>
    <row r="16" spans="1:15" x14ac:dyDescent="0.3">
      <c r="J16" s="62"/>
    </row>
    <row r="17" spans="10:10" x14ac:dyDescent="0.3">
      <c r="J17" s="62"/>
    </row>
    <row r="18" spans="10:10" x14ac:dyDescent="0.3">
      <c r="J18" s="62"/>
    </row>
    <row r="19" spans="10:10" x14ac:dyDescent="0.3">
      <c r="J19" s="62"/>
    </row>
    <row r="20" spans="10:10" x14ac:dyDescent="0.3">
      <c r="J20" s="62"/>
    </row>
    <row r="21" spans="10:10" x14ac:dyDescent="0.3">
      <c r="J21" s="62"/>
    </row>
    <row r="22" spans="10:10" x14ac:dyDescent="0.3">
      <c r="J22" s="62"/>
    </row>
    <row r="23" spans="10:10" x14ac:dyDescent="0.3">
      <c r="J23" s="62"/>
    </row>
    <row r="24" spans="10:10" x14ac:dyDescent="0.3">
      <c r="J24" s="62"/>
    </row>
    <row r="25" spans="10:10" x14ac:dyDescent="0.3">
      <c r="J25" s="62"/>
    </row>
    <row r="26" spans="10:10" x14ac:dyDescent="0.3">
      <c r="J26" s="62"/>
    </row>
    <row r="27" spans="10:10" x14ac:dyDescent="0.3">
      <c r="J27" s="62"/>
    </row>
    <row r="28" spans="10:10" x14ac:dyDescent="0.3">
      <c r="J28" s="62"/>
    </row>
    <row r="29" spans="10:10" x14ac:dyDescent="0.3">
      <c r="J29" s="62"/>
    </row>
    <row r="30" spans="10:10" x14ac:dyDescent="0.3">
      <c r="J30" s="62"/>
    </row>
    <row r="31" spans="10:10" x14ac:dyDescent="0.3">
      <c r="J31" s="62"/>
    </row>
    <row r="32" spans="10:10" x14ac:dyDescent="0.3">
      <c r="J32" s="62"/>
    </row>
    <row r="33" spans="10:10" x14ac:dyDescent="0.3">
      <c r="J33" s="62"/>
    </row>
    <row r="34" spans="10:10" x14ac:dyDescent="0.3">
      <c r="J34" s="62"/>
    </row>
    <row r="35" spans="10:10" x14ac:dyDescent="0.3">
      <c r="J35" s="62"/>
    </row>
    <row r="36" spans="10:10" x14ac:dyDescent="0.3">
      <c r="J36" s="62"/>
    </row>
    <row r="37" spans="10:10" x14ac:dyDescent="0.3">
      <c r="J37" s="62"/>
    </row>
    <row r="38" spans="10:10" x14ac:dyDescent="0.3">
      <c r="J38" s="62"/>
    </row>
    <row r="39" spans="10:10" x14ac:dyDescent="0.3">
      <c r="J39" s="62"/>
    </row>
    <row r="40" spans="10:10" x14ac:dyDescent="0.3">
      <c r="J40" s="62"/>
    </row>
    <row r="41" spans="10:10" x14ac:dyDescent="0.3">
      <c r="J41" s="62"/>
    </row>
    <row r="42" spans="10:10" x14ac:dyDescent="0.3">
      <c r="J42" s="62"/>
    </row>
    <row r="43" spans="10:10" x14ac:dyDescent="0.3">
      <c r="J43" s="62"/>
    </row>
    <row r="44" spans="10:10" x14ac:dyDescent="0.3">
      <c r="J44" s="62"/>
    </row>
    <row r="45" spans="10:10" x14ac:dyDescent="0.3">
      <c r="J45" s="62"/>
    </row>
    <row r="46" spans="10:10" x14ac:dyDescent="0.3">
      <c r="J46" s="62"/>
    </row>
    <row r="47" spans="10:10" x14ac:dyDescent="0.3">
      <c r="J47" s="62"/>
    </row>
    <row r="48" spans="10:10" x14ac:dyDescent="0.3">
      <c r="J48" s="62"/>
    </row>
    <row r="49" spans="10:10" x14ac:dyDescent="0.3">
      <c r="J49" s="62"/>
    </row>
    <row r="50" spans="10:10" x14ac:dyDescent="0.3">
      <c r="J50" s="62"/>
    </row>
    <row r="51" spans="10:10" x14ac:dyDescent="0.3">
      <c r="J51" s="62"/>
    </row>
    <row r="52" spans="10:10" x14ac:dyDescent="0.3">
      <c r="J52" s="62"/>
    </row>
    <row r="53" spans="10:10" x14ac:dyDescent="0.3">
      <c r="J53" s="62"/>
    </row>
    <row r="54" spans="10:10" x14ac:dyDescent="0.3">
      <c r="J54" s="62"/>
    </row>
    <row r="55" spans="10:10" x14ac:dyDescent="0.3">
      <c r="J55" s="62"/>
    </row>
    <row r="56" spans="10:10" x14ac:dyDescent="0.3">
      <c r="J56" s="62"/>
    </row>
    <row r="57" spans="10:10" x14ac:dyDescent="0.3">
      <c r="J57" s="62"/>
    </row>
    <row r="58" spans="10:10" x14ac:dyDescent="0.3">
      <c r="J58" s="62"/>
    </row>
    <row r="59" spans="10:10" x14ac:dyDescent="0.3">
      <c r="J59" s="62"/>
    </row>
    <row r="60" spans="10:10" x14ac:dyDescent="0.3">
      <c r="J60" s="62"/>
    </row>
    <row r="61" spans="10:10" x14ac:dyDescent="0.3">
      <c r="J61" s="62"/>
    </row>
    <row r="62" spans="10:10" x14ac:dyDescent="0.3">
      <c r="J62" s="62"/>
    </row>
    <row r="63" spans="10:10" x14ac:dyDescent="0.3">
      <c r="J63" s="62"/>
    </row>
    <row r="64" spans="10:10" x14ac:dyDescent="0.3">
      <c r="J64" s="62"/>
    </row>
    <row r="65" spans="10:10" x14ac:dyDescent="0.3">
      <c r="J65" s="62"/>
    </row>
    <row r="66" spans="10:10" x14ac:dyDescent="0.3">
      <c r="J66" s="62"/>
    </row>
    <row r="67" spans="10:10" x14ac:dyDescent="0.3">
      <c r="J67" s="62"/>
    </row>
    <row r="68" spans="10:10" x14ac:dyDescent="0.3">
      <c r="J68" s="62"/>
    </row>
    <row r="69" spans="10:10" x14ac:dyDescent="0.3">
      <c r="J69" s="62"/>
    </row>
    <row r="70" spans="10:10" x14ac:dyDescent="0.3">
      <c r="J70" s="62"/>
    </row>
    <row r="71" spans="10:10" x14ac:dyDescent="0.3">
      <c r="J71" s="62"/>
    </row>
    <row r="72" spans="10:10" x14ac:dyDescent="0.3">
      <c r="J72" s="62"/>
    </row>
    <row r="73" spans="10:10" x14ac:dyDescent="0.3">
      <c r="J73" s="62"/>
    </row>
    <row r="74" spans="10:10" x14ac:dyDescent="0.3">
      <c r="J74" s="62"/>
    </row>
    <row r="75" spans="10:10" x14ac:dyDescent="0.3">
      <c r="J75" s="62"/>
    </row>
    <row r="76" spans="10:10" x14ac:dyDescent="0.3">
      <c r="J76" s="62"/>
    </row>
    <row r="77" spans="10:10" x14ac:dyDescent="0.3">
      <c r="J77" s="62"/>
    </row>
    <row r="78" spans="10:10" x14ac:dyDescent="0.3">
      <c r="J78" s="62"/>
    </row>
    <row r="79" spans="10:10" x14ac:dyDescent="0.3">
      <c r="J79" s="62"/>
    </row>
    <row r="80" spans="10:10" x14ac:dyDescent="0.3">
      <c r="J80" s="62"/>
    </row>
    <row r="81" spans="10:10" x14ac:dyDescent="0.3">
      <c r="J81" s="62"/>
    </row>
    <row r="82" spans="10:10" x14ac:dyDescent="0.3">
      <c r="J82" s="62"/>
    </row>
    <row r="83" spans="10:10" x14ac:dyDescent="0.3">
      <c r="J83" s="62"/>
    </row>
    <row r="84" spans="10:10" x14ac:dyDescent="0.3">
      <c r="J84" s="62"/>
    </row>
    <row r="85" spans="10:10" x14ac:dyDescent="0.3">
      <c r="J85" s="62"/>
    </row>
    <row r="86" spans="10:10" x14ac:dyDescent="0.3">
      <c r="J86" s="62"/>
    </row>
    <row r="87" spans="10:10" x14ac:dyDescent="0.3">
      <c r="J87" s="62"/>
    </row>
    <row r="88" spans="10:10" x14ac:dyDescent="0.3">
      <c r="J88" s="62"/>
    </row>
    <row r="89" spans="10:10" x14ac:dyDescent="0.3">
      <c r="J89" s="62"/>
    </row>
    <row r="90" spans="10:10" x14ac:dyDescent="0.3">
      <c r="J90" s="62"/>
    </row>
    <row r="91" spans="10:10" x14ac:dyDescent="0.3">
      <c r="J91" s="62"/>
    </row>
    <row r="92" spans="10:10" x14ac:dyDescent="0.3">
      <c r="J92" s="62"/>
    </row>
    <row r="93" spans="10:10" x14ac:dyDescent="0.3">
      <c r="J93" s="62"/>
    </row>
    <row r="94" spans="10:10" x14ac:dyDescent="0.3">
      <c r="J94" s="62"/>
    </row>
    <row r="95" spans="10:10" x14ac:dyDescent="0.3">
      <c r="J95" s="62"/>
    </row>
    <row r="96" spans="10:10" x14ac:dyDescent="0.3">
      <c r="J96" s="62"/>
    </row>
    <row r="97" spans="10:10" x14ac:dyDescent="0.3">
      <c r="J97" s="62"/>
    </row>
    <row r="98" spans="10:10" x14ac:dyDescent="0.3">
      <c r="J98" s="62"/>
    </row>
    <row r="99" spans="10:10" x14ac:dyDescent="0.3">
      <c r="J99" s="62"/>
    </row>
    <row r="100" spans="10:10" x14ac:dyDescent="0.3">
      <c r="J100" s="62"/>
    </row>
    <row r="101" spans="10:10" x14ac:dyDescent="0.3">
      <c r="J101" s="62"/>
    </row>
    <row r="102" spans="10:10" x14ac:dyDescent="0.3">
      <c r="J102" s="62"/>
    </row>
    <row r="103" spans="10:10" x14ac:dyDescent="0.3">
      <c r="J103" s="62"/>
    </row>
    <row r="104" spans="10:10" x14ac:dyDescent="0.3">
      <c r="J104" s="62"/>
    </row>
    <row r="105" spans="10:10" x14ac:dyDescent="0.3">
      <c r="J105" s="62"/>
    </row>
    <row r="106" spans="10:10" x14ac:dyDescent="0.3">
      <c r="J106" s="62"/>
    </row>
    <row r="107" spans="10:10" x14ac:dyDescent="0.3">
      <c r="J107" s="62"/>
    </row>
    <row r="108" spans="10:10" x14ac:dyDescent="0.3">
      <c r="J108" s="62"/>
    </row>
    <row r="109" spans="10:10" x14ac:dyDescent="0.3">
      <c r="J109" s="62"/>
    </row>
    <row r="110" spans="10:10" x14ac:dyDescent="0.3">
      <c r="J110" s="62"/>
    </row>
    <row r="111" spans="10:10" x14ac:dyDescent="0.3">
      <c r="J111" s="62"/>
    </row>
    <row r="112" spans="10:10" x14ac:dyDescent="0.3">
      <c r="J112" s="62"/>
    </row>
    <row r="113" spans="10:10" x14ac:dyDescent="0.3">
      <c r="J113" s="62"/>
    </row>
    <row r="114" spans="10:10" x14ac:dyDescent="0.3">
      <c r="J114" s="62"/>
    </row>
    <row r="115" spans="10:10" x14ac:dyDescent="0.3">
      <c r="J115" s="62"/>
    </row>
    <row r="116" spans="10:10" x14ac:dyDescent="0.3">
      <c r="J116" s="62"/>
    </row>
    <row r="117" spans="10:10" x14ac:dyDescent="0.3">
      <c r="J117" s="62"/>
    </row>
    <row r="118" spans="10:10" x14ac:dyDescent="0.3">
      <c r="J118" s="62"/>
    </row>
    <row r="119" spans="10:10" x14ac:dyDescent="0.3">
      <c r="J119" s="62"/>
    </row>
    <row r="120" spans="10:10" x14ac:dyDescent="0.3">
      <c r="J120" s="62"/>
    </row>
    <row r="121" spans="10:10" x14ac:dyDescent="0.3">
      <c r="J121" s="62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"/>
  <sheetViews>
    <sheetView workbookViewId="0"/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1"/>
  <sheetViews>
    <sheetView workbookViewId="0"/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224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181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6001"/>
  <sheetViews>
    <sheetView workbookViewId="0">
      <selection activeCell="F2" sqref="F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181</v>
      </c>
    </row>
    <row r="2" spans="1:29" x14ac:dyDescent="0.3">
      <c r="A2" s="31" t="str">
        <f>_xll.RHistory("OGBM1112C6",".Timestamp;.Close","START:2025-09-30 END:2025-12-22 INTERVAL:1D")</f>
        <v>Not Signed In</v>
      </c>
      <c r="B2">
        <v>4.62</v>
      </c>
      <c r="C2" t="s">
        <v>186</v>
      </c>
      <c r="D2" s="31">
        <v>46073</v>
      </c>
      <c r="E2" t="str">
        <f>IFERROR(VLOOKUP(A2,'Future et co'!A10:C5632,5,TRUE),"not found")</f>
        <v>not found</v>
      </c>
      <c r="F2">
        <f>IFERROR(VLOOKUP(A2,'Future et co'!AX11:AY10009,2,TRUE),"")</f>
        <v>117.61</v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187</v>
      </c>
      <c r="S2" t="s">
        <v>148</v>
      </c>
      <c r="T2" t="s">
        <v>135</v>
      </c>
      <c r="U2">
        <v>0</v>
      </c>
      <c r="AC2" t="s">
        <v>147</v>
      </c>
    </row>
    <row r="3" spans="1:29" x14ac:dyDescent="0.3">
      <c r="A3" s="31">
        <v>46010</v>
      </c>
      <c r="B3">
        <v>4.7050000000000001</v>
      </c>
      <c r="C3" t="s">
        <v>186</v>
      </c>
      <c r="D3" s="31">
        <v>46073</v>
      </c>
      <c r="E3" t="str">
        <f>IFERROR(VLOOKUP(A3,'Future et co'!A10:C5632,5,TRUE),"not found")</f>
        <v>not found</v>
      </c>
      <c r="F3" t="str">
        <f>IFERROR(VLOOKUP(A3,'Future et co'!AX11:AY10009,2,TRUE),"")</f>
        <v/>
      </c>
      <c r="G3">
        <v>111.25</v>
      </c>
      <c r="H3" t="s">
        <v>28</v>
      </c>
      <c r="O3">
        <v>102</v>
      </c>
      <c r="P3" t="s">
        <v>149</v>
      </c>
      <c r="Q3">
        <v>1000</v>
      </c>
      <c r="R3" t="s">
        <v>187</v>
      </c>
      <c r="S3" t="s">
        <v>148</v>
      </c>
      <c r="T3" t="s">
        <v>135</v>
      </c>
      <c r="U3">
        <v>0</v>
      </c>
      <c r="AC3" t="s">
        <v>147</v>
      </c>
    </row>
    <row r="4" spans="1:29" x14ac:dyDescent="0.3">
      <c r="A4" s="31">
        <v>46009</v>
      </c>
      <c r="B4">
        <v>4.875</v>
      </c>
      <c r="C4" t="s">
        <v>186</v>
      </c>
      <c r="D4" s="31">
        <v>46073</v>
      </c>
      <c r="E4" t="str">
        <f>IFERROR(VLOOKUP(A4,'Future et co'!A10:C5632,5,TRUE),"not found")</f>
        <v>not found</v>
      </c>
      <c r="F4" t="str">
        <f>IFERROR(VLOOKUP(A4,'Future et co'!AX11:AY10009,2,TRUE),"")</f>
        <v/>
      </c>
      <c r="G4">
        <v>111.25</v>
      </c>
      <c r="H4" t="s">
        <v>28</v>
      </c>
      <c r="O4">
        <v>102</v>
      </c>
      <c r="P4" t="s">
        <v>149</v>
      </c>
      <c r="Q4">
        <v>1000</v>
      </c>
      <c r="R4" t="s">
        <v>187</v>
      </c>
      <c r="S4" t="s">
        <v>148</v>
      </c>
      <c r="T4" t="s">
        <v>135</v>
      </c>
      <c r="U4">
        <v>0</v>
      </c>
      <c r="AC4" t="s">
        <v>147</v>
      </c>
    </row>
    <row r="5" spans="1:29" x14ac:dyDescent="0.3">
      <c r="A5" s="31">
        <v>46008</v>
      </c>
      <c r="B5">
        <v>4.7850000000000001</v>
      </c>
      <c r="C5" t="s">
        <v>186</v>
      </c>
      <c r="D5" s="31">
        <v>46073</v>
      </c>
      <c r="E5" t="str">
        <f>IFERROR(VLOOKUP(A5,'Future et co'!A10:C5632,5,TRUE),"not found")</f>
        <v>not found</v>
      </c>
      <c r="F5" t="str">
        <f>IFERROR(VLOOKUP(A5,'Future et co'!AX11:AY10009,2,TRUE),"")</f>
        <v/>
      </c>
      <c r="G5">
        <v>111.25</v>
      </c>
      <c r="H5" t="s">
        <v>28</v>
      </c>
      <c r="O5">
        <v>102</v>
      </c>
      <c r="P5" t="s">
        <v>149</v>
      </c>
      <c r="Q5">
        <v>1000</v>
      </c>
      <c r="R5" t="s">
        <v>187</v>
      </c>
      <c r="S5" t="s">
        <v>148</v>
      </c>
      <c r="T5" t="s">
        <v>135</v>
      </c>
      <c r="U5">
        <v>0</v>
      </c>
      <c r="AC5" t="s">
        <v>147</v>
      </c>
    </row>
    <row r="6" spans="1:29" x14ac:dyDescent="0.3">
      <c r="A6" s="31">
        <v>46007</v>
      </c>
      <c r="B6">
        <v>4.835</v>
      </c>
      <c r="C6" t="s">
        <v>186</v>
      </c>
      <c r="D6" s="31">
        <v>46073</v>
      </c>
      <c r="E6" t="str">
        <f>IFERROR(VLOOKUP(A6,'Future et co'!A10:C5632,5,TRUE),"not found")</f>
        <v>not found</v>
      </c>
      <c r="F6" t="str">
        <f>IFERROR(VLOOKUP(A6,'Future et co'!AX11:AY10009,2,TRUE),"")</f>
        <v/>
      </c>
      <c r="G6">
        <v>111.25</v>
      </c>
      <c r="H6" t="s">
        <v>28</v>
      </c>
      <c r="O6">
        <v>102</v>
      </c>
      <c r="P6" t="s">
        <v>149</v>
      </c>
      <c r="Q6">
        <v>1000</v>
      </c>
      <c r="R6" t="s">
        <v>187</v>
      </c>
      <c r="S6" t="s">
        <v>148</v>
      </c>
      <c r="T6" t="s">
        <v>135</v>
      </c>
      <c r="U6">
        <v>0</v>
      </c>
      <c r="AC6" t="s">
        <v>147</v>
      </c>
    </row>
    <row r="7" spans="1:29" x14ac:dyDescent="0.3">
      <c r="A7" s="31">
        <v>46006</v>
      </c>
      <c r="B7">
        <v>4.7949999999999999</v>
      </c>
      <c r="C7" t="s">
        <v>186</v>
      </c>
      <c r="D7" s="31">
        <v>46073</v>
      </c>
      <c r="E7" t="str">
        <f>IFERROR(VLOOKUP(A7,'Future et co'!A10:C5632,5,TRUE),"not found")</f>
        <v>not found</v>
      </c>
      <c r="F7" t="str">
        <f>IFERROR(VLOOKUP(A7,'Future et co'!AX11:AY10009,2,TRUE),"")</f>
        <v/>
      </c>
      <c r="G7">
        <v>111.25</v>
      </c>
      <c r="H7" t="s">
        <v>28</v>
      </c>
      <c r="O7">
        <v>102</v>
      </c>
      <c r="P7" t="s">
        <v>149</v>
      </c>
      <c r="Q7">
        <v>1000</v>
      </c>
      <c r="R7" t="s">
        <v>187</v>
      </c>
      <c r="S7" t="s">
        <v>148</v>
      </c>
      <c r="T7" t="s">
        <v>135</v>
      </c>
      <c r="U7">
        <v>0</v>
      </c>
      <c r="AC7" t="s">
        <v>147</v>
      </c>
    </row>
    <row r="8" spans="1:29" x14ac:dyDescent="0.3">
      <c r="A8" s="31">
        <v>46003</v>
      </c>
      <c r="B8">
        <v>4.7750000000000004</v>
      </c>
      <c r="C8" t="s">
        <v>186</v>
      </c>
      <c r="D8" s="31">
        <v>46073</v>
      </c>
      <c r="E8" t="str">
        <f>IFERROR(VLOOKUP(A8,'Future et co'!A10:C5632,5,TRUE),"not found")</f>
        <v>not found</v>
      </c>
      <c r="F8" t="str">
        <f>IFERROR(VLOOKUP(A8,'Future et co'!AX11:AY10009,2,TRUE),"")</f>
        <v/>
      </c>
      <c r="G8">
        <v>111.25</v>
      </c>
      <c r="H8" t="s">
        <v>28</v>
      </c>
      <c r="O8">
        <v>102</v>
      </c>
      <c r="P8" t="s">
        <v>149</v>
      </c>
      <c r="Q8">
        <v>1000</v>
      </c>
      <c r="R8" t="s">
        <v>187</v>
      </c>
      <c r="S8" t="s">
        <v>148</v>
      </c>
      <c r="T8" t="s">
        <v>135</v>
      </c>
      <c r="U8">
        <v>0</v>
      </c>
      <c r="AC8" t="s">
        <v>147</v>
      </c>
    </row>
    <row r="9" spans="1:29" x14ac:dyDescent="0.3">
      <c r="A9" s="31">
        <v>46002</v>
      </c>
      <c r="B9">
        <v>4.7750000000000004</v>
      </c>
      <c r="C9" t="s">
        <v>186</v>
      </c>
      <c r="D9" s="31">
        <v>46073</v>
      </c>
      <c r="E9" t="str">
        <f>IFERROR(VLOOKUP(A9,'Future et co'!A10:C5632,5,TRUE),"not found")</f>
        <v>not found</v>
      </c>
      <c r="F9" t="str">
        <f>IFERROR(VLOOKUP(A9,'Future et co'!AX11:AY10009,2,TRUE),"")</f>
        <v/>
      </c>
      <c r="G9">
        <v>111.25</v>
      </c>
      <c r="H9" t="s">
        <v>28</v>
      </c>
      <c r="O9">
        <v>102</v>
      </c>
      <c r="P9" t="s">
        <v>149</v>
      </c>
      <c r="Q9">
        <v>1000</v>
      </c>
      <c r="R9" t="s">
        <v>187</v>
      </c>
      <c r="S9" t="s">
        <v>148</v>
      </c>
      <c r="T9" t="s">
        <v>135</v>
      </c>
      <c r="U9">
        <v>0</v>
      </c>
      <c r="AC9" t="s">
        <v>147</v>
      </c>
    </row>
    <row r="10" spans="1:29" x14ac:dyDescent="0.3">
      <c r="A10" s="31">
        <v>46001</v>
      </c>
      <c r="B10">
        <v>4.7</v>
      </c>
      <c r="C10" t="s">
        <v>186</v>
      </c>
      <c r="D10" s="31">
        <v>46073</v>
      </c>
      <c r="E10" t="str">
        <f>IFERROR(VLOOKUP(A10,'Future et co'!A10:C5632,5,TRUE),"not found")</f>
        <v>not found</v>
      </c>
      <c r="F10" t="str">
        <f>IFERROR(VLOOKUP(A10,'Future et co'!AX11:AY10009,2,TRUE),"")</f>
        <v/>
      </c>
      <c r="G10">
        <v>111.25</v>
      </c>
      <c r="H10" t="s">
        <v>28</v>
      </c>
      <c r="O10">
        <v>102</v>
      </c>
      <c r="P10" t="s">
        <v>149</v>
      </c>
      <c r="Q10">
        <v>1000</v>
      </c>
      <c r="R10" t="s">
        <v>187</v>
      </c>
      <c r="S10" t="s">
        <v>148</v>
      </c>
      <c r="T10" t="s">
        <v>135</v>
      </c>
      <c r="U10">
        <v>0</v>
      </c>
      <c r="AC10" t="s">
        <v>147</v>
      </c>
    </row>
    <row r="11" spans="1:29" x14ac:dyDescent="0.3">
      <c r="A11" s="31">
        <v>46000</v>
      </c>
      <c r="B11">
        <v>4.7850000000000001</v>
      </c>
      <c r="C11" t="s">
        <v>186</v>
      </c>
      <c r="D11" s="31">
        <v>46073</v>
      </c>
      <c r="E11" t="str">
        <f>IFERROR(VLOOKUP(A11,'Future et co'!A10:C5632,5,TRUE),"not found")</f>
        <v>not found</v>
      </c>
      <c r="F11" t="str">
        <f>IFERROR(VLOOKUP(A11,'Future et co'!AX11:AY10009,2,TRUE),"")</f>
        <v/>
      </c>
      <c r="G11">
        <v>111.25</v>
      </c>
      <c r="H11" t="s">
        <v>28</v>
      </c>
      <c r="O11">
        <v>102</v>
      </c>
      <c r="P11" t="s">
        <v>149</v>
      </c>
      <c r="Q11">
        <v>1000</v>
      </c>
      <c r="R11" t="s">
        <v>187</v>
      </c>
      <c r="S11" t="s">
        <v>148</v>
      </c>
      <c r="T11" t="s">
        <v>135</v>
      </c>
      <c r="U11">
        <v>0</v>
      </c>
      <c r="AC11" t="s">
        <v>147</v>
      </c>
    </row>
    <row r="12" spans="1:29" x14ac:dyDescent="0.3">
      <c r="C12" t="s">
        <v>186</v>
      </c>
      <c r="D12" s="31">
        <v>46073</v>
      </c>
      <c r="E12" t="str">
        <f>IFERROR(VLOOKUP(A12,'Future et co'!A10:C5632,5,TRUE),"not found")</f>
        <v>not found</v>
      </c>
      <c r="F12" t="str">
        <f>IFERROR(VLOOKUP(A12,'Future et co'!AX11:AY10009,2,TRUE),"")</f>
        <v/>
      </c>
      <c r="G12">
        <v>111.25</v>
      </c>
      <c r="H12" t="s">
        <v>28</v>
      </c>
      <c r="O12">
        <v>102</v>
      </c>
      <c r="P12" t="s">
        <v>149</v>
      </c>
      <c r="Q12">
        <v>1000</v>
      </c>
      <c r="R12" t="s">
        <v>187</v>
      </c>
      <c r="S12" t="s">
        <v>148</v>
      </c>
      <c r="T12" t="s">
        <v>135</v>
      </c>
      <c r="U12">
        <v>0</v>
      </c>
      <c r="AC12" t="s">
        <v>147</v>
      </c>
    </row>
    <row r="13" spans="1:29" x14ac:dyDescent="0.3">
      <c r="C13" t="s">
        <v>186</v>
      </c>
      <c r="D13" s="31">
        <v>46073</v>
      </c>
      <c r="E13" t="str">
        <f>IFERROR(VLOOKUP(A13,'Future et co'!A10:C5632,5,TRUE),"not found")</f>
        <v>not found</v>
      </c>
      <c r="F13" t="str">
        <f>IFERROR(VLOOKUP(A13,'Future et co'!AX11:AY10009,2,TRUE),"")</f>
        <v/>
      </c>
      <c r="G13">
        <v>111.25</v>
      </c>
      <c r="H13" t="s">
        <v>28</v>
      </c>
      <c r="O13">
        <v>102</v>
      </c>
      <c r="P13" t="s">
        <v>149</v>
      </c>
      <c r="Q13">
        <v>1000</v>
      </c>
      <c r="R13" t="s">
        <v>187</v>
      </c>
      <c r="S13" t="s">
        <v>148</v>
      </c>
      <c r="T13" t="s">
        <v>135</v>
      </c>
      <c r="U13">
        <v>0</v>
      </c>
      <c r="AC13" t="s">
        <v>147</v>
      </c>
    </row>
    <row r="14" spans="1:29" x14ac:dyDescent="0.3">
      <c r="C14" t="s">
        <v>186</v>
      </c>
      <c r="D14" s="31">
        <v>46073</v>
      </c>
      <c r="E14" t="str">
        <f>IFERROR(VLOOKUP(A14,'Future et co'!A10:C5632,5,TRUE),"not found")</f>
        <v>not found</v>
      </c>
      <c r="F14" t="str">
        <f>IFERROR(VLOOKUP(A14,'Future et co'!AX11:AY10009,2,TRUE),"")</f>
        <v/>
      </c>
      <c r="G14">
        <v>111.25</v>
      </c>
      <c r="H14" t="s">
        <v>28</v>
      </c>
      <c r="O14">
        <v>102</v>
      </c>
      <c r="P14" t="s">
        <v>149</v>
      </c>
      <c r="Q14">
        <v>1000</v>
      </c>
      <c r="R14" t="s">
        <v>187</v>
      </c>
      <c r="S14" t="s">
        <v>148</v>
      </c>
      <c r="T14" t="s">
        <v>135</v>
      </c>
      <c r="U14">
        <v>0</v>
      </c>
      <c r="AC14" t="s">
        <v>147</v>
      </c>
    </row>
    <row r="15" spans="1:29" x14ac:dyDescent="0.3">
      <c r="C15" t="s">
        <v>186</v>
      </c>
      <c r="D15" s="31">
        <v>46073</v>
      </c>
      <c r="E15" t="str">
        <f>IFERROR(VLOOKUP(A15,'Future et co'!A10:C5632,5,TRUE),"not found")</f>
        <v>not found</v>
      </c>
      <c r="F15" t="str">
        <f>IFERROR(VLOOKUP(A15,'Future et co'!AX11:AY10009,2,TRUE),"")</f>
        <v/>
      </c>
      <c r="G15">
        <v>111.25</v>
      </c>
      <c r="H15" t="s">
        <v>28</v>
      </c>
      <c r="O15">
        <v>102</v>
      </c>
      <c r="P15" t="s">
        <v>149</v>
      </c>
      <c r="Q15">
        <v>1000</v>
      </c>
      <c r="R15" t="s">
        <v>187</v>
      </c>
      <c r="S15" t="s">
        <v>148</v>
      </c>
      <c r="T15" t="s">
        <v>135</v>
      </c>
      <c r="U15">
        <v>0</v>
      </c>
      <c r="AC15" t="s">
        <v>147</v>
      </c>
    </row>
    <row r="16" spans="1:29" x14ac:dyDescent="0.3">
      <c r="C16" t="s">
        <v>186</v>
      </c>
      <c r="D16" s="31">
        <v>46073</v>
      </c>
      <c r="E16" t="str">
        <f>IFERROR(VLOOKUP(A16,'Future et co'!A10:C5632,5,TRUE),"not found")</f>
        <v>not found</v>
      </c>
      <c r="F16" t="str">
        <f>IFERROR(VLOOKUP(A16,'Future et co'!AX11:AY10009,2,TRUE),"")</f>
        <v/>
      </c>
      <c r="G16">
        <v>111.25</v>
      </c>
      <c r="H16" t="s">
        <v>28</v>
      </c>
      <c r="O16">
        <v>102</v>
      </c>
      <c r="P16" t="s">
        <v>149</v>
      </c>
      <c r="Q16">
        <v>1000</v>
      </c>
      <c r="R16" t="s">
        <v>187</v>
      </c>
      <c r="S16" t="s">
        <v>148</v>
      </c>
      <c r="T16" t="s">
        <v>135</v>
      </c>
      <c r="U16">
        <v>0</v>
      </c>
      <c r="AC16" t="s">
        <v>147</v>
      </c>
    </row>
    <row r="17" spans="3:29" x14ac:dyDescent="0.3">
      <c r="C17" t="s">
        <v>186</v>
      </c>
      <c r="D17" s="31">
        <v>46073</v>
      </c>
      <c r="E17" t="str">
        <f>IFERROR(VLOOKUP(A17,'Future et co'!A10:C5632,5,TRUE),"not found")</f>
        <v>not found</v>
      </c>
      <c r="F17" t="str">
        <f>IFERROR(VLOOKUP(A17,'Future et co'!AX11:AY10009,2,TRUE),"")</f>
        <v/>
      </c>
      <c r="G17">
        <v>111.25</v>
      </c>
      <c r="H17" t="s">
        <v>28</v>
      </c>
      <c r="O17">
        <v>102</v>
      </c>
      <c r="P17" t="s">
        <v>149</v>
      </c>
      <c r="Q17">
        <v>1000</v>
      </c>
      <c r="R17" t="s">
        <v>187</v>
      </c>
      <c r="S17" t="s">
        <v>148</v>
      </c>
      <c r="T17" t="s">
        <v>135</v>
      </c>
      <c r="U17">
        <v>0</v>
      </c>
      <c r="AC17" t="s">
        <v>147</v>
      </c>
    </row>
    <row r="18" spans="3:29" x14ac:dyDescent="0.3">
      <c r="C18" t="s">
        <v>186</v>
      </c>
      <c r="D18" s="31">
        <v>46073</v>
      </c>
      <c r="E18" t="str">
        <f>IFERROR(VLOOKUP(A18,'Future et co'!A10:C5632,5,TRUE),"not found")</f>
        <v>not found</v>
      </c>
      <c r="F18" t="str">
        <f>IFERROR(VLOOKUP(A18,'Future et co'!AX11:AY10009,2,TRUE),"")</f>
        <v/>
      </c>
      <c r="G18">
        <v>111.25</v>
      </c>
      <c r="H18" t="s">
        <v>28</v>
      </c>
      <c r="O18">
        <v>102</v>
      </c>
      <c r="P18" t="s">
        <v>149</v>
      </c>
      <c r="Q18">
        <v>1000</v>
      </c>
      <c r="R18" t="s">
        <v>187</v>
      </c>
      <c r="S18" t="s">
        <v>148</v>
      </c>
      <c r="T18" t="s">
        <v>135</v>
      </c>
      <c r="U18">
        <v>0</v>
      </c>
      <c r="AC18" t="s">
        <v>147</v>
      </c>
    </row>
    <row r="19" spans="3:29" x14ac:dyDescent="0.3">
      <c r="C19" t="s">
        <v>186</v>
      </c>
      <c r="D19" s="31">
        <v>46073</v>
      </c>
      <c r="E19" t="str">
        <f>IFERROR(VLOOKUP(A19,'Future et co'!A10:C5632,5,TRUE),"not found")</f>
        <v>not found</v>
      </c>
      <c r="F19" t="str">
        <f>IFERROR(VLOOKUP(A19,'Future et co'!AX11:AY10009,2,TRUE),"")</f>
        <v/>
      </c>
      <c r="G19">
        <v>111.25</v>
      </c>
      <c r="H19" t="s">
        <v>28</v>
      </c>
      <c r="O19">
        <v>102</v>
      </c>
      <c r="P19" t="s">
        <v>149</v>
      </c>
      <c r="Q19">
        <v>1000</v>
      </c>
      <c r="R19" t="s">
        <v>187</v>
      </c>
      <c r="S19" t="s">
        <v>148</v>
      </c>
      <c r="T19" t="s">
        <v>135</v>
      </c>
      <c r="U19">
        <v>0</v>
      </c>
      <c r="AC19" t="s">
        <v>147</v>
      </c>
    </row>
    <row r="20" spans="3:29" x14ac:dyDescent="0.3">
      <c r="C20" t="s">
        <v>186</v>
      </c>
      <c r="D20" s="31">
        <v>46073</v>
      </c>
      <c r="E20" t="str">
        <f>IFERROR(VLOOKUP(A20,'Future et co'!A10:C5632,5,TRUE),"not found")</f>
        <v>not found</v>
      </c>
      <c r="F20" t="str">
        <f>IFERROR(VLOOKUP(A20,'Future et co'!AX11:AY10009,2,TRUE),"")</f>
        <v/>
      </c>
      <c r="G20">
        <v>111.25</v>
      </c>
      <c r="H20" t="s">
        <v>28</v>
      </c>
      <c r="O20">
        <v>102</v>
      </c>
      <c r="P20" t="s">
        <v>149</v>
      </c>
      <c r="Q20">
        <v>1000</v>
      </c>
      <c r="R20" t="s">
        <v>187</v>
      </c>
      <c r="S20" t="s">
        <v>148</v>
      </c>
      <c r="T20" t="s">
        <v>135</v>
      </c>
      <c r="U20">
        <v>0</v>
      </c>
      <c r="AC20" t="s">
        <v>147</v>
      </c>
    </row>
    <row r="21" spans="3:29" x14ac:dyDescent="0.3">
      <c r="C21" t="s">
        <v>186</v>
      </c>
      <c r="D21" s="31">
        <v>46073</v>
      </c>
      <c r="E21" t="str">
        <f>IFERROR(VLOOKUP(A21,'Future et co'!A10:C5632,5,TRUE),"not found")</f>
        <v>not found</v>
      </c>
      <c r="F21" t="str">
        <f>IFERROR(VLOOKUP(A21,'Future et co'!AX11:AY10009,2,TRUE),"")</f>
        <v/>
      </c>
      <c r="G21">
        <v>111.25</v>
      </c>
      <c r="H21" t="s">
        <v>28</v>
      </c>
      <c r="O21">
        <v>102</v>
      </c>
      <c r="P21" t="s">
        <v>149</v>
      </c>
      <c r="Q21">
        <v>1000</v>
      </c>
      <c r="R21" t="s">
        <v>187</v>
      </c>
      <c r="S21" t="s">
        <v>148</v>
      </c>
      <c r="T21" t="s">
        <v>135</v>
      </c>
      <c r="U21">
        <v>0</v>
      </c>
      <c r="AC21" t="s">
        <v>147</v>
      </c>
    </row>
    <row r="22" spans="3:29" x14ac:dyDescent="0.3">
      <c r="C22" t="s">
        <v>186</v>
      </c>
      <c r="D22" s="31">
        <v>46073</v>
      </c>
      <c r="E22" t="str">
        <f>IFERROR(VLOOKUP(A22,'Future et co'!A10:C5632,5,TRUE),"not found")</f>
        <v>not found</v>
      </c>
      <c r="F22" t="str">
        <f>IFERROR(VLOOKUP(A22,'Future et co'!AX11:AY10009,2,TRUE),"")</f>
        <v/>
      </c>
      <c r="G22">
        <v>111.25</v>
      </c>
      <c r="H22" t="s">
        <v>28</v>
      </c>
      <c r="O22">
        <v>102</v>
      </c>
      <c r="P22" t="s">
        <v>149</v>
      </c>
      <c r="Q22">
        <v>1000</v>
      </c>
      <c r="R22" t="s">
        <v>187</v>
      </c>
      <c r="S22" t="s">
        <v>148</v>
      </c>
      <c r="T22" t="s">
        <v>135</v>
      </c>
      <c r="U22">
        <v>0</v>
      </c>
      <c r="AC22" t="s">
        <v>147</v>
      </c>
    </row>
    <row r="23" spans="3:29" x14ac:dyDescent="0.3">
      <c r="C23" t="s">
        <v>186</v>
      </c>
      <c r="D23" s="31">
        <v>46073</v>
      </c>
      <c r="E23" t="str">
        <f>IFERROR(VLOOKUP(A23,'Future et co'!A10:C5632,5,TRUE),"not found")</f>
        <v>not found</v>
      </c>
      <c r="F23" t="str">
        <f>IFERROR(VLOOKUP(A23,'Future et co'!AX11:AY10009,2,TRUE),"")</f>
        <v/>
      </c>
      <c r="G23">
        <v>111.25</v>
      </c>
      <c r="H23" t="s">
        <v>28</v>
      </c>
      <c r="O23">
        <v>102</v>
      </c>
      <c r="P23" t="s">
        <v>149</v>
      </c>
      <c r="Q23">
        <v>1000</v>
      </c>
      <c r="R23" t="s">
        <v>187</v>
      </c>
      <c r="S23" t="s">
        <v>148</v>
      </c>
      <c r="T23" t="s">
        <v>135</v>
      </c>
      <c r="U23">
        <v>0</v>
      </c>
      <c r="AC23" t="s">
        <v>147</v>
      </c>
    </row>
    <row r="24" spans="3:29" x14ac:dyDescent="0.3">
      <c r="C24" t="s">
        <v>186</v>
      </c>
      <c r="D24" s="31">
        <v>46073</v>
      </c>
      <c r="E24" t="str">
        <f>IFERROR(VLOOKUP(A24,'Future et co'!A10:C5632,5,TRUE),"not found")</f>
        <v>not found</v>
      </c>
      <c r="F24" t="str">
        <f>IFERROR(VLOOKUP(A24,'Future et co'!AX11:AY10009,2,TRUE),"")</f>
        <v/>
      </c>
      <c r="G24">
        <v>111.25</v>
      </c>
      <c r="H24" t="s">
        <v>28</v>
      </c>
      <c r="O24">
        <v>102</v>
      </c>
      <c r="P24" t="s">
        <v>149</v>
      </c>
      <c r="Q24">
        <v>1000</v>
      </c>
      <c r="R24" t="s">
        <v>187</v>
      </c>
      <c r="S24" t="s">
        <v>148</v>
      </c>
      <c r="T24" t="s">
        <v>135</v>
      </c>
      <c r="U24">
        <v>0</v>
      </c>
      <c r="AC24" t="s">
        <v>147</v>
      </c>
    </row>
    <row r="25" spans="3:29" x14ac:dyDescent="0.3">
      <c r="C25" t="s">
        <v>186</v>
      </c>
      <c r="D25" s="31">
        <v>46073</v>
      </c>
      <c r="E25" t="str">
        <f>IFERROR(VLOOKUP(A25,'Future et co'!A10:C5632,5,TRUE),"not found")</f>
        <v>not found</v>
      </c>
      <c r="F25" t="str">
        <f>IFERROR(VLOOKUP(A25,'Future et co'!AX11:AY10009,2,TRUE),"")</f>
        <v/>
      </c>
      <c r="G25">
        <v>111.25</v>
      </c>
      <c r="H25" t="s">
        <v>28</v>
      </c>
      <c r="O25">
        <v>102</v>
      </c>
      <c r="P25" t="s">
        <v>149</v>
      </c>
      <c r="Q25">
        <v>1000</v>
      </c>
      <c r="R25" t="s">
        <v>187</v>
      </c>
      <c r="S25" t="s">
        <v>148</v>
      </c>
      <c r="T25" t="s">
        <v>135</v>
      </c>
      <c r="U25">
        <v>0</v>
      </c>
      <c r="AC25" t="s">
        <v>147</v>
      </c>
    </row>
    <row r="26" spans="3:29" x14ac:dyDescent="0.3">
      <c r="C26" t="s">
        <v>186</v>
      </c>
      <c r="D26" s="31">
        <v>46073</v>
      </c>
      <c r="E26" t="str">
        <f>IFERROR(VLOOKUP(A26,'Future et co'!A10:C5632,5,TRUE),"not found")</f>
        <v>not found</v>
      </c>
      <c r="F26" t="str">
        <f>IFERROR(VLOOKUP(A26,'Future et co'!AX11:AY10009,2,TRUE),"")</f>
        <v/>
      </c>
      <c r="G26">
        <v>111.25</v>
      </c>
      <c r="H26" t="s">
        <v>28</v>
      </c>
      <c r="O26">
        <v>102</v>
      </c>
      <c r="P26" t="s">
        <v>149</v>
      </c>
      <c r="Q26">
        <v>1000</v>
      </c>
      <c r="R26" t="s">
        <v>187</v>
      </c>
      <c r="S26" t="s">
        <v>148</v>
      </c>
      <c r="T26" t="s">
        <v>135</v>
      </c>
      <c r="U26">
        <v>0</v>
      </c>
      <c r="AC26" t="s">
        <v>147</v>
      </c>
    </row>
    <row r="27" spans="3:29" x14ac:dyDescent="0.3">
      <c r="C27" t="s">
        <v>186</v>
      </c>
      <c r="D27" s="31">
        <v>46073</v>
      </c>
      <c r="E27" t="str">
        <f>IFERROR(VLOOKUP(A27,'Future et co'!A10:C5632,5,TRUE),"not found")</f>
        <v>not found</v>
      </c>
      <c r="F27" t="str">
        <f>IFERROR(VLOOKUP(A27,'Future et co'!AX11:AY10009,2,TRUE),"")</f>
        <v/>
      </c>
      <c r="G27">
        <v>111.25</v>
      </c>
      <c r="H27" t="s">
        <v>28</v>
      </c>
      <c r="O27">
        <v>102</v>
      </c>
      <c r="P27" t="s">
        <v>149</v>
      </c>
      <c r="Q27">
        <v>1000</v>
      </c>
      <c r="R27" t="s">
        <v>187</v>
      </c>
      <c r="S27" t="s">
        <v>148</v>
      </c>
      <c r="T27" t="s">
        <v>135</v>
      </c>
      <c r="U27">
        <v>0</v>
      </c>
      <c r="AC27" t="s">
        <v>147</v>
      </c>
    </row>
    <row r="28" spans="3:29" x14ac:dyDescent="0.3">
      <c r="C28" t="s">
        <v>186</v>
      </c>
      <c r="D28" s="31">
        <v>46073</v>
      </c>
      <c r="E28" t="str">
        <f>IFERROR(VLOOKUP(A28,'Future et co'!A10:C5632,5,TRUE),"not found")</f>
        <v>not found</v>
      </c>
      <c r="F28" t="str">
        <f>IFERROR(VLOOKUP(A28,'Future et co'!AX11:AY10009,2,TRUE),"")</f>
        <v/>
      </c>
      <c r="G28">
        <v>111.25</v>
      </c>
      <c r="H28" t="s">
        <v>28</v>
      </c>
      <c r="O28">
        <v>102</v>
      </c>
      <c r="P28" t="s">
        <v>149</v>
      </c>
      <c r="Q28">
        <v>1000</v>
      </c>
      <c r="R28" t="s">
        <v>187</v>
      </c>
      <c r="S28" t="s">
        <v>148</v>
      </c>
      <c r="T28" t="s">
        <v>135</v>
      </c>
      <c r="U28">
        <v>0</v>
      </c>
      <c r="AC28" t="s">
        <v>147</v>
      </c>
    </row>
    <row r="29" spans="3:29" x14ac:dyDescent="0.3">
      <c r="C29" t="s">
        <v>186</v>
      </c>
      <c r="D29" s="31">
        <v>46073</v>
      </c>
      <c r="E29" t="str">
        <f>IFERROR(VLOOKUP(A29,'Future et co'!A10:C5632,5,TRUE),"not found")</f>
        <v>not found</v>
      </c>
      <c r="F29" t="str">
        <f>IFERROR(VLOOKUP(A29,'Future et co'!AX11:AY10009,2,TRUE),"")</f>
        <v/>
      </c>
      <c r="G29">
        <v>111.25</v>
      </c>
      <c r="H29" t="s">
        <v>28</v>
      </c>
      <c r="O29">
        <v>102</v>
      </c>
      <c r="P29" t="s">
        <v>149</v>
      </c>
      <c r="Q29">
        <v>1000</v>
      </c>
      <c r="R29" t="s">
        <v>187</v>
      </c>
      <c r="S29" t="s">
        <v>148</v>
      </c>
      <c r="T29" t="s">
        <v>135</v>
      </c>
      <c r="U29">
        <v>0</v>
      </c>
      <c r="AC29" t="s">
        <v>147</v>
      </c>
    </row>
    <row r="30" spans="3:29" x14ac:dyDescent="0.3">
      <c r="C30" t="s">
        <v>186</v>
      </c>
      <c r="D30" s="31">
        <v>46073</v>
      </c>
      <c r="E30" t="str">
        <f>IFERROR(VLOOKUP(A30,'Future et co'!A10:C5632,5,TRUE),"not found")</f>
        <v>not found</v>
      </c>
      <c r="F30" t="str">
        <f>IFERROR(VLOOKUP(A30,'Future et co'!AX11:AY10009,2,TRUE),"")</f>
        <v/>
      </c>
      <c r="G30">
        <v>111.25</v>
      </c>
      <c r="H30" t="s">
        <v>28</v>
      </c>
      <c r="O30">
        <v>102</v>
      </c>
      <c r="P30" t="s">
        <v>149</v>
      </c>
      <c r="Q30">
        <v>1000</v>
      </c>
      <c r="R30" t="s">
        <v>187</v>
      </c>
      <c r="S30" t="s">
        <v>148</v>
      </c>
      <c r="T30" t="s">
        <v>135</v>
      </c>
      <c r="U30">
        <v>0</v>
      </c>
      <c r="AC30" t="s">
        <v>147</v>
      </c>
    </row>
    <row r="31" spans="3:29" x14ac:dyDescent="0.3">
      <c r="C31" t="s">
        <v>186</v>
      </c>
      <c r="D31" s="31">
        <v>46073</v>
      </c>
      <c r="E31" t="str">
        <f>IFERROR(VLOOKUP(A31,'Future et co'!A10:C5632,5,TRUE),"not found")</f>
        <v>not found</v>
      </c>
      <c r="F31" t="str">
        <f>IFERROR(VLOOKUP(A31,'Future et co'!AX11:AY10009,2,TRUE),"")</f>
        <v/>
      </c>
      <c r="G31">
        <v>111.25</v>
      </c>
      <c r="H31" t="s">
        <v>28</v>
      </c>
      <c r="O31">
        <v>102</v>
      </c>
      <c r="P31" t="s">
        <v>149</v>
      </c>
      <c r="Q31">
        <v>1000</v>
      </c>
      <c r="R31" t="s">
        <v>187</v>
      </c>
      <c r="S31" t="s">
        <v>148</v>
      </c>
      <c r="T31" t="s">
        <v>135</v>
      </c>
      <c r="U31">
        <v>0</v>
      </c>
      <c r="AC31" t="s">
        <v>147</v>
      </c>
    </row>
    <row r="32" spans="3:29" x14ac:dyDescent="0.3">
      <c r="C32" t="s">
        <v>186</v>
      </c>
      <c r="D32" s="31">
        <v>46073</v>
      </c>
      <c r="E32" t="str">
        <f>IFERROR(VLOOKUP(A32,'Future et co'!A10:C5632,5,TRUE),"not found")</f>
        <v>not found</v>
      </c>
      <c r="F32" t="str">
        <f>IFERROR(VLOOKUP(A32,'Future et co'!AX11:AY10009,2,TRUE),"")</f>
        <v/>
      </c>
      <c r="G32">
        <v>111.25</v>
      </c>
      <c r="H32" t="s">
        <v>28</v>
      </c>
      <c r="O32">
        <v>102</v>
      </c>
      <c r="P32" t="s">
        <v>149</v>
      </c>
      <c r="Q32">
        <v>1000</v>
      </c>
      <c r="R32" t="s">
        <v>187</v>
      </c>
      <c r="S32" t="s">
        <v>148</v>
      </c>
      <c r="T32" t="s">
        <v>135</v>
      </c>
      <c r="U32">
        <v>0</v>
      </c>
      <c r="AC32" t="s">
        <v>147</v>
      </c>
    </row>
    <row r="33" spans="3:29" x14ac:dyDescent="0.3">
      <c r="C33" t="s">
        <v>186</v>
      </c>
      <c r="D33" s="31">
        <v>46073</v>
      </c>
      <c r="E33" t="str">
        <f>IFERROR(VLOOKUP(A33,'Future et co'!A10:C5632,5,TRUE),"not found")</f>
        <v>not found</v>
      </c>
      <c r="F33" t="str">
        <f>IFERROR(VLOOKUP(A33,'Future et co'!AX11:AY10009,2,TRUE),"")</f>
        <v/>
      </c>
      <c r="G33">
        <v>111.25</v>
      </c>
      <c r="H33" t="s">
        <v>28</v>
      </c>
      <c r="O33">
        <v>102</v>
      </c>
      <c r="P33" t="s">
        <v>149</v>
      </c>
      <c r="Q33">
        <v>1000</v>
      </c>
      <c r="R33" t="s">
        <v>187</v>
      </c>
      <c r="S33" t="s">
        <v>148</v>
      </c>
      <c r="T33" t="s">
        <v>135</v>
      </c>
      <c r="U33">
        <v>0</v>
      </c>
      <c r="AC33" t="s">
        <v>147</v>
      </c>
    </row>
    <row r="34" spans="3:29" x14ac:dyDescent="0.3">
      <c r="C34" t="s">
        <v>186</v>
      </c>
      <c r="D34" s="31">
        <v>46073</v>
      </c>
      <c r="E34" t="str">
        <f>IFERROR(VLOOKUP(A34,'Future et co'!A10:C5632,5,TRUE),"not found")</f>
        <v>not found</v>
      </c>
      <c r="F34" t="str">
        <f>IFERROR(VLOOKUP(A34,'Future et co'!AX11:AY10009,2,TRUE),"")</f>
        <v/>
      </c>
      <c r="G34">
        <v>111.25</v>
      </c>
      <c r="H34" t="s">
        <v>28</v>
      </c>
      <c r="O34">
        <v>102</v>
      </c>
      <c r="P34" t="s">
        <v>149</v>
      </c>
      <c r="Q34">
        <v>1000</v>
      </c>
      <c r="R34" t="s">
        <v>187</v>
      </c>
      <c r="S34" t="s">
        <v>148</v>
      </c>
      <c r="T34" t="s">
        <v>135</v>
      </c>
      <c r="U34">
        <v>0</v>
      </c>
      <c r="AC34" t="s">
        <v>147</v>
      </c>
    </row>
    <row r="35" spans="3:29" x14ac:dyDescent="0.3">
      <c r="C35" t="s">
        <v>186</v>
      </c>
      <c r="D35" s="31">
        <v>46073</v>
      </c>
      <c r="E35" t="str">
        <f>IFERROR(VLOOKUP(A35,'Future et co'!A10:C5632,5,TRUE),"not found")</f>
        <v>not found</v>
      </c>
      <c r="F35" t="str">
        <f>IFERROR(VLOOKUP(A35,'Future et co'!AX11:AY10009,2,TRUE),"")</f>
        <v/>
      </c>
      <c r="G35">
        <v>111.25</v>
      </c>
      <c r="H35" t="s">
        <v>28</v>
      </c>
      <c r="O35">
        <v>102</v>
      </c>
      <c r="P35" t="s">
        <v>149</v>
      </c>
      <c r="Q35">
        <v>1000</v>
      </c>
      <c r="R35" t="s">
        <v>187</v>
      </c>
      <c r="S35" t="s">
        <v>148</v>
      </c>
      <c r="T35" t="s">
        <v>135</v>
      </c>
      <c r="U35">
        <v>0</v>
      </c>
      <c r="AC35" t="s">
        <v>147</v>
      </c>
    </row>
    <row r="36" spans="3:29" x14ac:dyDescent="0.3">
      <c r="C36" t="s">
        <v>186</v>
      </c>
      <c r="D36" s="31">
        <v>46073</v>
      </c>
      <c r="E36" t="str">
        <f>IFERROR(VLOOKUP(A36,'Future et co'!A10:C5632,5,TRUE),"not found")</f>
        <v>not found</v>
      </c>
      <c r="F36" t="str">
        <f>IFERROR(VLOOKUP(A36,'Future et co'!AX11:AY10009,2,TRUE),"")</f>
        <v/>
      </c>
      <c r="G36">
        <v>111.25</v>
      </c>
      <c r="H36" t="s">
        <v>28</v>
      </c>
      <c r="O36">
        <v>102</v>
      </c>
      <c r="P36" t="s">
        <v>149</v>
      </c>
      <c r="Q36">
        <v>1000</v>
      </c>
      <c r="R36" t="s">
        <v>187</v>
      </c>
      <c r="S36" t="s">
        <v>148</v>
      </c>
      <c r="T36" t="s">
        <v>135</v>
      </c>
      <c r="U36">
        <v>0</v>
      </c>
      <c r="AC36" t="s">
        <v>147</v>
      </c>
    </row>
    <row r="37" spans="3:29" x14ac:dyDescent="0.3">
      <c r="C37" t="s">
        <v>186</v>
      </c>
      <c r="D37" s="31">
        <v>46073</v>
      </c>
      <c r="E37" t="str">
        <f>IFERROR(VLOOKUP(A37,'Future et co'!A10:C5632,5,TRUE),"not found")</f>
        <v>not found</v>
      </c>
      <c r="F37" t="str">
        <f>IFERROR(VLOOKUP(A37,'Future et co'!AX11:AY10009,2,TRUE),"")</f>
        <v/>
      </c>
      <c r="G37">
        <v>111.25</v>
      </c>
      <c r="H37" t="s">
        <v>28</v>
      </c>
      <c r="O37">
        <v>102</v>
      </c>
      <c r="P37" t="s">
        <v>149</v>
      </c>
      <c r="Q37">
        <v>1000</v>
      </c>
      <c r="R37" t="s">
        <v>187</v>
      </c>
      <c r="S37" t="s">
        <v>148</v>
      </c>
      <c r="T37" t="s">
        <v>135</v>
      </c>
      <c r="U37">
        <v>0</v>
      </c>
      <c r="AC37" t="s">
        <v>147</v>
      </c>
    </row>
    <row r="38" spans="3:29" x14ac:dyDescent="0.3">
      <c r="C38" t="s">
        <v>186</v>
      </c>
      <c r="D38" s="31">
        <v>46073</v>
      </c>
      <c r="E38" t="str">
        <f>IFERROR(VLOOKUP(A38,'Future et co'!A10:C5632,5,TRUE),"not found")</f>
        <v>not found</v>
      </c>
      <c r="F38" t="str">
        <f>IFERROR(VLOOKUP(A38,'Future et co'!AX11:AY10009,2,TRUE),"")</f>
        <v/>
      </c>
      <c r="G38">
        <v>111.25</v>
      </c>
      <c r="H38" t="s">
        <v>28</v>
      </c>
      <c r="O38">
        <v>102</v>
      </c>
      <c r="P38" t="s">
        <v>149</v>
      </c>
      <c r="Q38">
        <v>1000</v>
      </c>
      <c r="R38" t="s">
        <v>187</v>
      </c>
      <c r="S38" t="s">
        <v>148</v>
      </c>
      <c r="T38" t="s">
        <v>135</v>
      </c>
      <c r="U38">
        <v>0</v>
      </c>
      <c r="AC38" t="s">
        <v>147</v>
      </c>
    </row>
    <row r="39" spans="3:29" x14ac:dyDescent="0.3">
      <c r="C39" t="s">
        <v>186</v>
      </c>
      <c r="D39" s="31">
        <v>46073</v>
      </c>
      <c r="E39" t="str">
        <f>IFERROR(VLOOKUP(A39,'Future et co'!A10:C5632,5,TRUE),"not found")</f>
        <v>not found</v>
      </c>
      <c r="F39" t="str">
        <f>IFERROR(VLOOKUP(A39,'Future et co'!AX11:AY10009,2,TRUE),"")</f>
        <v/>
      </c>
      <c r="G39">
        <v>111.25</v>
      </c>
      <c r="H39" t="s">
        <v>28</v>
      </c>
      <c r="O39">
        <v>102</v>
      </c>
      <c r="P39" t="s">
        <v>149</v>
      </c>
      <c r="Q39">
        <v>1000</v>
      </c>
      <c r="R39" t="s">
        <v>187</v>
      </c>
      <c r="S39" t="s">
        <v>148</v>
      </c>
      <c r="T39" t="s">
        <v>135</v>
      </c>
      <c r="U39">
        <v>0</v>
      </c>
      <c r="AC39" t="s">
        <v>147</v>
      </c>
    </row>
    <row r="40" spans="3:29" x14ac:dyDescent="0.3">
      <c r="C40" t="s">
        <v>186</v>
      </c>
      <c r="D40" s="31">
        <v>46073</v>
      </c>
      <c r="E40" t="str">
        <f>IFERROR(VLOOKUP(A40,'Future et co'!A10:C5632,5,TRUE),"not found")</f>
        <v>not found</v>
      </c>
      <c r="F40" t="str">
        <f>IFERROR(VLOOKUP(A40,'Future et co'!AX11:AY10009,2,TRUE),"")</f>
        <v/>
      </c>
      <c r="G40">
        <v>111.25</v>
      </c>
      <c r="H40" t="s">
        <v>28</v>
      </c>
      <c r="O40">
        <v>102</v>
      </c>
      <c r="P40" t="s">
        <v>149</v>
      </c>
      <c r="Q40">
        <v>1000</v>
      </c>
      <c r="R40" t="s">
        <v>187</v>
      </c>
      <c r="S40" t="s">
        <v>148</v>
      </c>
      <c r="T40" t="s">
        <v>135</v>
      </c>
      <c r="U40">
        <v>0</v>
      </c>
      <c r="AC40" t="s">
        <v>147</v>
      </c>
    </row>
    <row r="41" spans="3:29" x14ac:dyDescent="0.3">
      <c r="C41" t="s">
        <v>186</v>
      </c>
      <c r="D41" s="31">
        <v>46073</v>
      </c>
      <c r="E41" t="str">
        <f>IFERROR(VLOOKUP(A41,'Future et co'!A10:C5632,5,TRUE),"not found")</f>
        <v>not found</v>
      </c>
      <c r="F41" t="str">
        <f>IFERROR(VLOOKUP(A41,'Future et co'!AX11:AY10009,2,TRUE),"")</f>
        <v/>
      </c>
      <c r="G41">
        <v>111.25</v>
      </c>
      <c r="H41" t="s">
        <v>28</v>
      </c>
      <c r="O41">
        <v>102</v>
      </c>
      <c r="P41" t="s">
        <v>149</v>
      </c>
      <c r="Q41">
        <v>1000</v>
      </c>
      <c r="R41" t="s">
        <v>187</v>
      </c>
      <c r="S41" t="s">
        <v>148</v>
      </c>
      <c r="T41" t="s">
        <v>135</v>
      </c>
      <c r="U41">
        <v>0</v>
      </c>
      <c r="AC41" t="s">
        <v>147</v>
      </c>
    </row>
    <row r="42" spans="3:29" x14ac:dyDescent="0.3">
      <c r="C42" t="s">
        <v>186</v>
      </c>
      <c r="D42" s="31">
        <v>46073</v>
      </c>
      <c r="E42" t="str">
        <f>IFERROR(VLOOKUP(A42,'Future et co'!A10:C5632,5,TRUE),"not found")</f>
        <v>not found</v>
      </c>
      <c r="F42" t="str">
        <f>IFERROR(VLOOKUP(A42,'Future et co'!AX11:AY10009,2,TRUE),"")</f>
        <v/>
      </c>
      <c r="G42">
        <v>111.25</v>
      </c>
      <c r="H42" t="s">
        <v>28</v>
      </c>
      <c r="O42">
        <v>102</v>
      </c>
      <c r="P42" t="s">
        <v>149</v>
      </c>
      <c r="Q42">
        <v>1000</v>
      </c>
      <c r="R42" t="s">
        <v>187</v>
      </c>
      <c r="S42" t="s">
        <v>148</v>
      </c>
      <c r="T42" t="s">
        <v>135</v>
      </c>
      <c r="U42">
        <v>0</v>
      </c>
      <c r="AC42" t="s">
        <v>147</v>
      </c>
    </row>
    <row r="43" spans="3:29" x14ac:dyDescent="0.3">
      <c r="C43" t="s">
        <v>186</v>
      </c>
      <c r="D43" s="31">
        <v>46073</v>
      </c>
      <c r="E43" t="str">
        <f>IFERROR(VLOOKUP(A43,'Future et co'!A10:C5632,5,TRUE),"not found")</f>
        <v>not found</v>
      </c>
      <c r="F43" t="str">
        <f>IFERROR(VLOOKUP(A43,'Future et co'!AX11:AY10009,2,TRUE),"")</f>
        <v/>
      </c>
      <c r="G43">
        <v>111.25</v>
      </c>
      <c r="H43" t="s">
        <v>28</v>
      </c>
      <c r="O43">
        <v>102</v>
      </c>
      <c r="P43" t="s">
        <v>149</v>
      </c>
      <c r="Q43">
        <v>1000</v>
      </c>
      <c r="R43" t="s">
        <v>187</v>
      </c>
      <c r="S43" t="s">
        <v>148</v>
      </c>
      <c r="T43" t="s">
        <v>135</v>
      </c>
      <c r="U43">
        <v>0</v>
      </c>
      <c r="AC43" t="s">
        <v>147</v>
      </c>
    </row>
    <row r="44" spans="3:29" x14ac:dyDescent="0.3">
      <c r="C44" t="s">
        <v>186</v>
      </c>
      <c r="D44" s="31">
        <v>46073</v>
      </c>
      <c r="E44" t="str">
        <f>IFERROR(VLOOKUP(A44,'Future et co'!A10:C5632,5,TRUE),"not found")</f>
        <v>not found</v>
      </c>
      <c r="F44" t="str">
        <f>IFERROR(VLOOKUP(A44,'Future et co'!AX11:AY10009,2,TRUE),"")</f>
        <v/>
      </c>
      <c r="G44">
        <v>111.25</v>
      </c>
      <c r="H44" t="s">
        <v>28</v>
      </c>
      <c r="O44">
        <v>102</v>
      </c>
      <c r="P44" t="s">
        <v>149</v>
      </c>
      <c r="Q44">
        <v>1000</v>
      </c>
      <c r="R44" t="s">
        <v>187</v>
      </c>
      <c r="S44" t="s">
        <v>148</v>
      </c>
      <c r="T44" t="s">
        <v>135</v>
      </c>
      <c r="U44">
        <v>0</v>
      </c>
      <c r="AC44" t="s">
        <v>147</v>
      </c>
    </row>
    <row r="45" spans="3:29" x14ac:dyDescent="0.3">
      <c r="C45" t="s">
        <v>186</v>
      </c>
      <c r="D45" s="31">
        <v>46073</v>
      </c>
      <c r="E45" t="str">
        <f>IFERROR(VLOOKUP(A45,'Future et co'!A10:C5632,5,TRUE),"not found")</f>
        <v>not found</v>
      </c>
      <c r="F45" t="str">
        <f>IFERROR(VLOOKUP(A45,'Future et co'!AX11:AY10009,2,TRUE),"")</f>
        <v/>
      </c>
      <c r="G45">
        <v>111.25</v>
      </c>
      <c r="H45" t="s">
        <v>28</v>
      </c>
      <c r="O45">
        <v>102</v>
      </c>
      <c r="P45" t="s">
        <v>149</v>
      </c>
      <c r="Q45">
        <v>1000</v>
      </c>
      <c r="R45" t="s">
        <v>187</v>
      </c>
      <c r="S45" t="s">
        <v>148</v>
      </c>
      <c r="T45" t="s">
        <v>135</v>
      </c>
      <c r="U45">
        <v>0</v>
      </c>
      <c r="AC45" t="s">
        <v>147</v>
      </c>
    </row>
    <row r="46" spans="3:29" x14ac:dyDescent="0.3">
      <c r="C46" t="s">
        <v>186</v>
      </c>
      <c r="D46" s="31">
        <v>46073</v>
      </c>
      <c r="E46" t="str">
        <f>IFERROR(VLOOKUP(A46,'Future et co'!A10:C5632,5,TRUE),"not found")</f>
        <v>not found</v>
      </c>
      <c r="F46" t="str">
        <f>IFERROR(VLOOKUP(A46,'Future et co'!AX11:AY10009,2,TRUE),"")</f>
        <v/>
      </c>
      <c r="G46">
        <v>111.25</v>
      </c>
      <c r="H46" t="s">
        <v>28</v>
      </c>
      <c r="O46">
        <v>102</v>
      </c>
      <c r="P46" t="s">
        <v>149</v>
      </c>
      <c r="Q46">
        <v>1000</v>
      </c>
      <c r="R46" t="s">
        <v>187</v>
      </c>
      <c r="S46" t="s">
        <v>148</v>
      </c>
      <c r="T46" t="s">
        <v>135</v>
      </c>
      <c r="U46">
        <v>0</v>
      </c>
      <c r="AC46" t="s">
        <v>147</v>
      </c>
    </row>
    <row r="47" spans="3:29" x14ac:dyDescent="0.3">
      <c r="C47" t="s">
        <v>186</v>
      </c>
      <c r="D47" s="31">
        <v>46073</v>
      </c>
      <c r="E47" t="str">
        <f>IFERROR(VLOOKUP(A47,'Future et co'!A10:C5632,5,TRUE),"not found")</f>
        <v>not found</v>
      </c>
      <c r="F47" t="str">
        <f>IFERROR(VLOOKUP(A47,'Future et co'!AX11:AY10009,2,TRUE),"")</f>
        <v/>
      </c>
      <c r="G47">
        <v>111.25</v>
      </c>
      <c r="H47" t="s">
        <v>28</v>
      </c>
      <c r="O47">
        <v>102</v>
      </c>
      <c r="P47" t="s">
        <v>149</v>
      </c>
      <c r="Q47">
        <v>1000</v>
      </c>
      <c r="R47" t="s">
        <v>187</v>
      </c>
      <c r="S47" t="s">
        <v>148</v>
      </c>
      <c r="T47" t="s">
        <v>135</v>
      </c>
      <c r="U47">
        <v>0</v>
      </c>
      <c r="AC47" t="s">
        <v>147</v>
      </c>
    </row>
    <row r="48" spans="3:29" x14ac:dyDescent="0.3">
      <c r="C48" t="s">
        <v>186</v>
      </c>
      <c r="D48" s="31">
        <v>46073</v>
      </c>
      <c r="E48" t="str">
        <f>IFERROR(VLOOKUP(A48,'Future et co'!A10:C5632,5,TRUE),"not found")</f>
        <v>not found</v>
      </c>
      <c r="F48" t="str">
        <f>IFERROR(VLOOKUP(A48,'Future et co'!AX11:AY10009,2,TRUE),"")</f>
        <v/>
      </c>
      <c r="G48">
        <v>111.25</v>
      </c>
      <c r="H48" t="s">
        <v>28</v>
      </c>
      <c r="O48">
        <v>102</v>
      </c>
      <c r="P48" t="s">
        <v>149</v>
      </c>
      <c r="Q48">
        <v>1000</v>
      </c>
      <c r="R48" t="s">
        <v>187</v>
      </c>
      <c r="S48" t="s">
        <v>148</v>
      </c>
      <c r="T48" t="s">
        <v>135</v>
      </c>
      <c r="U48">
        <v>0</v>
      </c>
      <c r="AC48" t="s">
        <v>147</v>
      </c>
    </row>
    <row r="49" spans="3:29" x14ac:dyDescent="0.3">
      <c r="C49" t="s">
        <v>186</v>
      </c>
      <c r="D49" s="31">
        <v>46073</v>
      </c>
      <c r="E49" t="str">
        <f>IFERROR(VLOOKUP(A49,'Future et co'!A10:C5632,5,TRUE),"not found")</f>
        <v>not found</v>
      </c>
      <c r="F49" t="str">
        <f>IFERROR(VLOOKUP(A49,'Future et co'!AX11:AY10009,2,TRUE),"")</f>
        <v/>
      </c>
      <c r="G49">
        <v>111.25</v>
      </c>
      <c r="H49" t="s">
        <v>28</v>
      </c>
      <c r="O49">
        <v>102</v>
      </c>
      <c r="P49" t="s">
        <v>149</v>
      </c>
      <c r="Q49">
        <v>1000</v>
      </c>
      <c r="R49" t="s">
        <v>187</v>
      </c>
      <c r="S49" t="s">
        <v>148</v>
      </c>
      <c r="T49" t="s">
        <v>135</v>
      </c>
      <c r="U49">
        <v>0</v>
      </c>
      <c r="AC49" t="s">
        <v>147</v>
      </c>
    </row>
    <row r="50" spans="3:29" x14ac:dyDescent="0.3">
      <c r="C50" t="s">
        <v>186</v>
      </c>
      <c r="D50" s="31">
        <v>46073</v>
      </c>
      <c r="E50" t="str">
        <f>IFERROR(VLOOKUP(A50,'Future et co'!A10:C5632,5,TRUE),"not found")</f>
        <v>not found</v>
      </c>
      <c r="F50" t="str">
        <f>IFERROR(VLOOKUP(A50,'Future et co'!AX11:AY10009,2,TRUE),"")</f>
        <v/>
      </c>
      <c r="G50">
        <v>111.25</v>
      </c>
      <c r="H50" t="s">
        <v>28</v>
      </c>
      <c r="O50">
        <v>102</v>
      </c>
      <c r="P50" t="s">
        <v>149</v>
      </c>
      <c r="Q50">
        <v>1000</v>
      </c>
      <c r="R50" t="s">
        <v>187</v>
      </c>
      <c r="S50" t="s">
        <v>148</v>
      </c>
      <c r="T50" t="s">
        <v>135</v>
      </c>
      <c r="U50">
        <v>0</v>
      </c>
      <c r="AC50" t="s">
        <v>147</v>
      </c>
    </row>
    <row r="51" spans="3:29" x14ac:dyDescent="0.3">
      <c r="C51" t="s">
        <v>186</v>
      </c>
      <c r="D51" s="31">
        <v>46073</v>
      </c>
      <c r="E51" t="str">
        <f>IFERROR(VLOOKUP(A51,'Future et co'!A10:C5632,5,TRUE),"not found")</f>
        <v>not found</v>
      </c>
      <c r="F51" t="str">
        <f>IFERROR(VLOOKUP(A51,'Future et co'!AX11:AY10009,2,TRUE),"")</f>
        <v/>
      </c>
      <c r="G51">
        <v>111.25</v>
      </c>
      <c r="H51" t="s">
        <v>28</v>
      </c>
      <c r="O51">
        <v>102</v>
      </c>
      <c r="P51" t="s">
        <v>149</v>
      </c>
      <c r="Q51">
        <v>1000</v>
      </c>
      <c r="R51" t="s">
        <v>187</v>
      </c>
      <c r="S51" t="s">
        <v>148</v>
      </c>
      <c r="T51" t="s">
        <v>135</v>
      </c>
      <c r="U51">
        <v>0</v>
      </c>
      <c r="AC51" t="s">
        <v>147</v>
      </c>
    </row>
    <row r="52" spans="3:29" x14ac:dyDescent="0.3">
      <c r="C52" t="s">
        <v>186</v>
      </c>
      <c r="D52" s="31">
        <v>46073</v>
      </c>
      <c r="E52" t="str">
        <f>IFERROR(VLOOKUP(A52,'Future et co'!A10:C5632,5,TRUE),"not found")</f>
        <v>not found</v>
      </c>
      <c r="F52" t="str">
        <f>IFERROR(VLOOKUP(A52,'Future et co'!AX11:AY10009,2,TRUE),"")</f>
        <v/>
      </c>
      <c r="G52">
        <v>111.25</v>
      </c>
      <c r="H52" t="s">
        <v>28</v>
      </c>
      <c r="O52">
        <v>102</v>
      </c>
      <c r="P52" t="s">
        <v>149</v>
      </c>
      <c r="Q52">
        <v>1000</v>
      </c>
      <c r="R52" t="s">
        <v>187</v>
      </c>
      <c r="S52" t="s">
        <v>148</v>
      </c>
      <c r="T52" t="s">
        <v>135</v>
      </c>
      <c r="U52">
        <v>0</v>
      </c>
      <c r="AC52" t="s">
        <v>147</v>
      </c>
    </row>
    <row r="53" spans="3:29" x14ac:dyDescent="0.3">
      <c r="C53" t="s">
        <v>186</v>
      </c>
      <c r="D53" s="31">
        <v>46073</v>
      </c>
      <c r="E53" t="str">
        <f>IFERROR(VLOOKUP(A53,'Future et co'!A10:C5632,5,TRUE),"not found")</f>
        <v>not found</v>
      </c>
      <c r="F53" t="str">
        <f>IFERROR(VLOOKUP(A53,'Future et co'!AX11:AY10009,2,TRUE),"")</f>
        <v/>
      </c>
      <c r="G53">
        <v>111.25</v>
      </c>
      <c r="H53" t="s">
        <v>28</v>
      </c>
      <c r="O53">
        <v>102</v>
      </c>
      <c r="P53" t="s">
        <v>149</v>
      </c>
      <c r="Q53">
        <v>1000</v>
      </c>
      <c r="R53" t="s">
        <v>187</v>
      </c>
      <c r="S53" t="s">
        <v>148</v>
      </c>
      <c r="T53" t="s">
        <v>135</v>
      </c>
      <c r="U53">
        <v>0</v>
      </c>
      <c r="AC53" t="s">
        <v>147</v>
      </c>
    </row>
    <row r="54" spans="3:29" x14ac:dyDescent="0.3">
      <c r="C54" t="s">
        <v>186</v>
      </c>
      <c r="D54" s="31">
        <v>46073</v>
      </c>
      <c r="E54" t="str">
        <f>IFERROR(VLOOKUP(A54,'Future et co'!A10:C5632,5,TRUE),"not found")</f>
        <v>not found</v>
      </c>
      <c r="F54" t="str">
        <f>IFERROR(VLOOKUP(A54,'Future et co'!AX11:AY10009,2,TRUE),"")</f>
        <v/>
      </c>
      <c r="G54">
        <v>111.25</v>
      </c>
      <c r="H54" t="s">
        <v>28</v>
      </c>
      <c r="O54">
        <v>102</v>
      </c>
      <c r="P54" t="s">
        <v>149</v>
      </c>
      <c r="Q54">
        <v>1000</v>
      </c>
      <c r="R54" t="s">
        <v>187</v>
      </c>
      <c r="S54" t="s">
        <v>148</v>
      </c>
      <c r="T54" t="s">
        <v>135</v>
      </c>
      <c r="U54">
        <v>0</v>
      </c>
      <c r="AC54" t="s">
        <v>147</v>
      </c>
    </row>
    <row r="55" spans="3:29" x14ac:dyDescent="0.3">
      <c r="C55" t="s">
        <v>186</v>
      </c>
      <c r="D55" s="31">
        <v>46073</v>
      </c>
      <c r="E55" t="str">
        <f>IFERROR(VLOOKUP(A55,'Future et co'!A10:C5632,5,TRUE),"not found")</f>
        <v>not found</v>
      </c>
      <c r="F55" t="str">
        <f>IFERROR(VLOOKUP(A55,'Future et co'!AX11:AY10009,2,TRUE),"")</f>
        <v/>
      </c>
      <c r="G55">
        <v>111.25</v>
      </c>
      <c r="H55" t="s">
        <v>28</v>
      </c>
      <c r="O55">
        <v>102</v>
      </c>
      <c r="P55" t="s">
        <v>149</v>
      </c>
      <c r="Q55">
        <v>1000</v>
      </c>
      <c r="R55" t="s">
        <v>187</v>
      </c>
      <c r="S55" t="s">
        <v>148</v>
      </c>
      <c r="T55" t="s">
        <v>135</v>
      </c>
      <c r="U55">
        <v>0</v>
      </c>
      <c r="AC55" t="s">
        <v>147</v>
      </c>
    </row>
    <row r="56" spans="3:29" x14ac:dyDescent="0.3">
      <c r="C56" t="s">
        <v>186</v>
      </c>
      <c r="D56" s="31">
        <v>46073</v>
      </c>
      <c r="E56" t="str">
        <f>IFERROR(VLOOKUP(A56,'Future et co'!A10:C5632,5,TRUE),"not found")</f>
        <v>not found</v>
      </c>
      <c r="F56" t="str">
        <f>IFERROR(VLOOKUP(A56,'Future et co'!AX11:AY10009,2,TRUE),"")</f>
        <v/>
      </c>
      <c r="G56">
        <v>111.25</v>
      </c>
      <c r="H56" t="s">
        <v>28</v>
      </c>
      <c r="O56">
        <v>102</v>
      </c>
      <c r="P56" t="s">
        <v>149</v>
      </c>
      <c r="Q56">
        <v>1000</v>
      </c>
      <c r="R56" t="s">
        <v>187</v>
      </c>
      <c r="S56" t="s">
        <v>148</v>
      </c>
      <c r="T56" t="s">
        <v>135</v>
      </c>
      <c r="U56">
        <v>0</v>
      </c>
      <c r="AC56" t="s">
        <v>147</v>
      </c>
    </row>
    <row r="57" spans="3:29" x14ac:dyDescent="0.3">
      <c r="C57" t="s">
        <v>186</v>
      </c>
      <c r="D57" s="31">
        <v>46073</v>
      </c>
      <c r="E57" t="str">
        <f>IFERROR(VLOOKUP(A57,'Future et co'!A10:C5632,5,TRUE),"not found")</f>
        <v>not found</v>
      </c>
      <c r="F57" t="str">
        <f>IFERROR(VLOOKUP(A57,'Future et co'!AX11:AY10009,2,TRUE),"")</f>
        <v/>
      </c>
      <c r="G57">
        <v>111.25</v>
      </c>
      <c r="H57" t="s">
        <v>28</v>
      </c>
      <c r="O57">
        <v>102</v>
      </c>
      <c r="P57" t="s">
        <v>149</v>
      </c>
      <c r="Q57">
        <v>1000</v>
      </c>
      <c r="R57" t="s">
        <v>187</v>
      </c>
      <c r="S57" t="s">
        <v>148</v>
      </c>
      <c r="T57" t="s">
        <v>135</v>
      </c>
      <c r="U57">
        <v>0</v>
      </c>
      <c r="AC57" t="s">
        <v>147</v>
      </c>
    </row>
    <row r="58" spans="3:29" x14ac:dyDescent="0.3">
      <c r="C58" t="s">
        <v>186</v>
      </c>
      <c r="D58" s="31">
        <v>46073</v>
      </c>
      <c r="E58" t="str">
        <f>IFERROR(VLOOKUP(A58,'Future et co'!A10:C5632,5,TRUE),"not found")</f>
        <v>not found</v>
      </c>
      <c r="F58" t="str">
        <f>IFERROR(VLOOKUP(A58,'Future et co'!AX11:AY10009,2,TRUE),"")</f>
        <v/>
      </c>
      <c r="G58">
        <v>111.25</v>
      </c>
      <c r="H58" t="s">
        <v>28</v>
      </c>
      <c r="O58">
        <v>102</v>
      </c>
      <c r="P58" t="s">
        <v>149</v>
      </c>
      <c r="Q58">
        <v>1000</v>
      </c>
      <c r="R58" t="s">
        <v>187</v>
      </c>
      <c r="S58" t="s">
        <v>148</v>
      </c>
      <c r="T58" t="s">
        <v>135</v>
      </c>
      <c r="U58">
        <v>0</v>
      </c>
      <c r="AC58" t="s">
        <v>147</v>
      </c>
    </row>
    <row r="59" spans="3:29" x14ac:dyDescent="0.3">
      <c r="C59" t="s">
        <v>186</v>
      </c>
      <c r="D59" s="31">
        <v>46073</v>
      </c>
      <c r="E59" t="str">
        <f>IFERROR(VLOOKUP(A59,'Future et co'!A10:C5632,5,TRUE),"not found")</f>
        <v>not found</v>
      </c>
      <c r="F59" t="str">
        <f>IFERROR(VLOOKUP(A59,'Future et co'!AX11:AY10009,2,TRUE),"")</f>
        <v/>
      </c>
      <c r="G59">
        <v>111.25</v>
      </c>
      <c r="H59" t="s">
        <v>28</v>
      </c>
      <c r="O59">
        <v>102</v>
      </c>
      <c r="P59" t="s">
        <v>149</v>
      </c>
      <c r="Q59">
        <v>1000</v>
      </c>
      <c r="R59" t="s">
        <v>187</v>
      </c>
      <c r="S59" t="s">
        <v>148</v>
      </c>
      <c r="T59" t="s">
        <v>135</v>
      </c>
      <c r="U59">
        <v>0</v>
      </c>
      <c r="AC59" t="s">
        <v>147</v>
      </c>
    </row>
    <row r="60" spans="3:29" x14ac:dyDescent="0.3">
      <c r="C60" t="s">
        <v>186</v>
      </c>
      <c r="D60" s="31">
        <v>46073</v>
      </c>
      <c r="E60" t="str">
        <f>IFERROR(VLOOKUP(A60,'Future et co'!A10:C5632,5,TRUE),"not found")</f>
        <v>not found</v>
      </c>
      <c r="F60" t="str">
        <f>IFERROR(VLOOKUP(A60,'Future et co'!AX11:AY10009,2,TRUE),"")</f>
        <v/>
      </c>
      <c r="G60">
        <v>111.25</v>
      </c>
      <c r="H60" t="s">
        <v>28</v>
      </c>
      <c r="O60">
        <v>102</v>
      </c>
      <c r="P60" t="s">
        <v>149</v>
      </c>
      <c r="Q60">
        <v>1000</v>
      </c>
      <c r="R60" t="s">
        <v>187</v>
      </c>
      <c r="S60" t="s">
        <v>148</v>
      </c>
      <c r="T60" t="s">
        <v>135</v>
      </c>
      <c r="U60">
        <v>0</v>
      </c>
      <c r="AC60" t="s">
        <v>147</v>
      </c>
    </row>
    <row r="61" spans="3:29" x14ac:dyDescent="0.3">
      <c r="C61" t="s">
        <v>186</v>
      </c>
      <c r="D61" s="31">
        <v>46073</v>
      </c>
      <c r="E61" t="str">
        <f>IFERROR(VLOOKUP(A61,'Future et co'!A10:C5632,5,TRUE),"not found")</f>
        <v>not found</v>
      </c>
      <c r="F61" t="str">
        <f>IFERROR(VLOOKUP(A61,'Future et co'!AX11:AY10009,2,TRUE),"")</f>
        <v/>
      </c>
      <c r="G61">
        <v>111.25</v>
      </c>
      <c r="H61" t="s">
        <v>28</v>
      </c>
      <c r="O61">
        <v>102</v>
      </c>
      <c r="P61" t="s">
        <v>149</v>
      </c>
      <c r="Q61">
        <v>1000</v>
      </c>
      <c r="R61" t="s">
        <v>187</v>
      </c>
      <c r="S61" t="s">
        <v>148</v>
      </c>
      <c r="T61" t="s">
        <v>135</v>
      </c>
      <c r="U61">
        <v>0</v>
      </c>
      <c r="AC61" t="s">
        <v>147</v>
      </c>
    </row>
    <row r="62" spans="3:29" x14ac:dyDescent="0.3">
      <c r="C62" t="s">
        <v>186</v>
      </c>
      <c r="D62" s="31">
        <v>46073</v>
      </c>
      <c r="E62" t="str">
        <f>IFERROR(VLOOKUP(A62,'Future et co'!A10:C5632,5,TRUE),"not found")</f>
        <v>not found</v>
      </c>
      <c r="F62" t="str">
        <f>IFERROR(VLOOKUP(A62,'Future et co'!AX11:AY10009,2,TRUE),"")</f>
        <v/>
      </c>
      <c r="G62">
        <v>111.25</v>
      </c>
      <c r="H62" t="s">
        <v>28</v>
      </c>
      <c r="O62">
        <v>102</v>
      </c>
      <c r="P62" t="s">
        <v>149</v>
      </c>
      <c r="Q62">
        <v>1000</v>
      </c>
      <c r="R62" t="s">
        <v>187</v>
      </c>
      <c r="S62" t="s">
        <v>148</v>
      </c>
      <c r="T62" t="s">
        <v>135</v>
      </c>
      <c r="U62">
        <v>0</v>
      </c>
      <c r="AC62" t="s">
        <v>147</v>
      </c>
    </row>
    <row r="63" spans="3:29" x14ac:dyDescent="0.3">
      <c r="C63" t="s">
        <v>186</v>
      </c>
      <c r="D63" s="31">
        <v>46073</v>
      </c>
      <c r="E63" t="str">
        <f>IFERROR(VLOOKUP(A63,'Future et co'!A10:C5632,5,TRUE),"not found")</f>
        <v>not found</v>
      </c>
      <c r="F63" t="str">
        <f>IFERROR(VLOOKUP(A63,'Future et co'!AX11:AY10009,2,TRUE),"")</f>
        <v/>
      </c>
      <c r="G63">
        <v>111.25</v>
      </c>
      <c r="H63" t="s">
        <v>28</v>
      </c>
      <c r="O63">
        <v>102</v>
      </c>
      <c r="P63" t="s">
        <v>149</v>
      </c>
      <c r="Q63">
        <v>1000</v>
      </c>
      <c r="R63" t="s">
        <v>187</v>
      </c>
      <c r="S63" t="s">
        <v>148</v>
      </c>
      <c r="T63" t="s">
        <v>135</v>
      </c>
      <c r="U63">
        <v>0</v>
      </c>
      <c r="AC63" t="s">
        <v>147</v>
      </c>
    </row>
    <row r="64" spans="3:29" x14ac:dyDescent="0.3">
      <c r="C64" t="s">
        <v>186</v>
      </c>
      <c r="D64" s="31">
        <v>46073</v>
      </c>
      <c r="E64" t="str">
        <f>IFERROR(VLOOKUP(A64,'Future et co'!A10:C5632,5,TRUE),"not found")</f>
        <v>not found</v>
      </c>
      <c r="F64" t="str">
        <f>IFERROR(VLOOKUP(A64,'Future et co'!AX11:AY10009,2,TRUE),"")</f>
        <v/>
      </c>
      <c r="G64">
        <v>111.25</v>
      </c>
      <c r="H64" t="s">
        <v>28</v>
      </c>
      <c r="O64">
        <v>102</v>
      </c>
      <c r="P64" t="s">
        <v>149</v>
      </c>
      <c r="Q64">
        <v>1000</v>
      </c>
      <c r="R64" t="s">
        <v>187</v>
      </c>
      <c r="S64" t="s">
        <v>148</v>
      </c>
      <c r="T64" t="s">
        <v>135</v>
      </c>
      <c r="U64">
        <v>0</v>
      </c>
      <c r="AC64" t="s">
        <v>147</v>
      </c>
    </row>
    <row r="65" spans="3:29" x14ac:dyDescent="0.3">
      <c r="C65" t="s">
        <v>186</v>
      </c>
      <c r="D65" s="31">
        <v>46073</v>
      </c>
      <c r="E65" t="str">
        <f>IFERROR(VLOOKUP(A65,'Future et co'!A10:C5632,5,TRUE),"not found")</f>
        <v>not found</v>
      </c>
      <c r="F65" t="str">
        <f>IFERROR(VLOOKUP(A65,'Future et co'!AX11:AY10009,2,TRUE),"")</f>
        <v/>
      </c>
      <c r="G65">
        <v>111.25</v>
      </c>
      <c r="H65" t="s">
        <v>28</v>
      </c>
      <c r="O65">
        <v>102</v>
      </c>
      <c r="P65" t="s">
        <v>149</v>
      </c>
      <c r="Q65">
        <v>1000</v>
      </c>
      <c r="R65" t="s">
        <v>187</v>
      </c>
      <c r="S65" t="s">
        <v>148</v>
      </c>
      <c r="T65" t="s">
        <v>135</v>
      </c>
      <c r="U65">
        <v>0</v>
      </c>
      <c r="AC65" t="s">
        <v>147</v>
      </c>
    </row>
    <row r="66" spans="3:29" x14ac:dyDescent="0.3">
      <c r="C66" t="s">
        <v>186</v>
      </c>
      <c r="D66" s="31">
        <v>46073</v>
      </c>
      <c r="E66" t="str">
        <f>IFERROR(VLOOKUP(A66,'Future et co'!A10:C5632,5,TRUE),"not found")</f>
        <v>not found</v>
      </c>
      <c r="F66" t="str">
        <f>IFERROR(VLOOKUP(A66,'Future et co'!AX11:AY10009,2,TRUE),"")</f>
        <v/>
      </c>
      <c r="G66">
        <v>111.25</v>
      </c>
      <c r="H66" t="s">
        <v>28</v>
      </c>
      <c r="O66">
        <v>102</v>
      </c>
      <c r="P66" t="s">
        <v>149</v>
      </c>
      <c r="Q66">
        <v>1000</v>
      </c>
      <c r="R66" t="s">
        <v>187</v>
      </c>
      <c r="S66" t="s">
        <v>148</v>
      </c>
      <c r="T66" t="s">
        <v>135</v>
      </c>
      <c r="U66">
        <v>0</v>
      </c>
      <c r="AC66" t="s">
        <v>147</v>
      </c>
    </row>
    <row r="67" spans="3:29" x14ac:dyDescent="0.3">
      <c r="C67" t="s">
        <v>186</v>
      </c>
      <c r="D67" s="31">
        <v>46073</v>
      </c>
      <c r="E67" t="str">
        <f>IFERROR(VLOOKUP(A67,'Future et co'!A10:C5632,5,TRUE),"not found")</f>
        <v>not found</v>
      </c>
      <c r="F67" t="str">
        <f>IFERROR(VLOOKUP(A67,'Future et co'!AX11:AY10009,2,TRUE),"")</f>
        <v/>
      </c>
      <c r="G67">
        <v>111.25</v>
      </c>
      <c r="H67" t="s">
        <v>28</v>
      </c>
      <c r="O67">
        <v>102</v>
      </c>
      <c r="P67" t="s">
        <v>149</v>
      </c>
      <c r="Q67">
        <v>1000</v>
      </c>
      <c r="R67" t="s">
        <v>187</v>
      </c>
      <c r="S67" t="s">
        <v>148</v>
      </c>
      <c r="T67" t="s">
        <v>135</v>
      </c>
      <c r="U67">
        <v>0</v>
      </c>
      <c r="AC67" t="s">
        <v>147</v>
      </c>
    </row>
    <row r="68" spans="3:29" x14ac:dyDescent="0.3">
      <c r="C68" t="s">
        <v>186</v>
      </c>
      <c r="D68" s="31">
        <v>46073</v>
      </c>
      <c r="E68" t="str">
        <f>IFERROR(VLOOKUP(A68,'Future et co'!A10:C5632,5,TRUE),"not found")</f>
        <v>not found</v>
      </c>
      <c r="F68" t="str">
        <f>IFERROR(VLOOKUP(A68,'Future et co'!AX11:AY10009,2,TRUE),"")</f>
        <v/>
      </c>
      <c r="G68">
        <v>111.25</v>
      </c>
      <c r="H68" t="s">
        <v>28</v>
      </c>
      <c r="O68">
        <v>102</v>
      </c>
      <c r="P68" t="s">
        <v>149</v>
      </c>
      <c r="Q68">
        <v>1000</v>
      </c>
      <c r="R68" t="s">
        <v>187</v>
      </c>
      <c r="S68" t="s">
        <v>148</v>
      </c>
      <c r="T68" t="s">
        <v>135</v>
      </c>
      <c r="U68">
        <v>0</v>
      </c>
      <c r="AC68" t="s">
        <v>147</v>
      </c>
    </row>
    <row r="69" spans="3:29" x14ac:dyDescent="0.3">
      <c r="C69" t="s">
        <v>186</v>
      </c>
      <c r="D69" s="31">
        <v>46073</v>
      </c>
      <c r="E69" t="str">
        <f>IFERROR(VLOOKUP(A69,'Future et co'!A10:C5632,5,TRUE),"not found")</f>
        <v>not found</v>
      </c>
      <c r="F69" t="str">
        <f>IFERROR(VLOOKUP(A69,'Future et co'!AX11:AY10009,2,TRUE),"")</f>
        <v/>
      </c>
      <c r="G69">
        <v>111.25</v>
      </c>
      <c r="H69" t="s">
        <v>28</v>
      </c>
      <c r="O69">
        <v>102</v>
      </c>
      <c r="P69" t="s">
        <v>149</v>
      </c>
      <c r="Q69">
        <v>1000</v>
      </c>
      <c r="R69" t="s">
        <v>187</v>
      </c>
      <c r="S69" t="s">
        <v>148</v>
      </c>
      <c r="T69" t="s">
        <v>135</v>
      </c>
      <c r="U69">
        <v>0</v>
      </c>
      <c r="AC69" t="s">
        <v>147</v>
      </c>
    </row>
    <row r="70" spans="3:29" x14ac:dyDescent="0.3">
      <c r="C70" t="s">
        <v>186</v>
      </c>
      <c r="D70" s="31">
        <v>46073</v>
      </c>
      <c r="E70" t="str">
        <f>IFERROR(VLOOKUP(A70,'Future et co'!A10:C5632,5,TRUE),"not found")</f>
        <v>not found</v>
      </c>
      <c r="F70" t="str">
        <f>IFERROR(VLOOKUP(A70,'Future et co'!AX11:AY10009,2,TRUE),"")</f>
        <v/>
      </c>
      <c r="G70">
        <v>111.25</v>
      </c>
      <c r="H70" t="s">
        <v>28</v>
      </c>
      <c r="O70">
        <v>102</v>
      </c>
      <c r="P70" t="s">
        <v>149</v>
      </c>
      <c r="Q70">
        <v>1000</v>
      </c>
      <c r="R70" t="s">
        <v>187</v>
      </c>
      <c r="S70" t="s">
        <v>148</v>
      </c>
      <c r="T70" t="s">
        <v>135</v>
      </c>
      <c r="U70">
        <v>0</v>
      </c>
      <c r="AC70" t="s">
        <v>147</v>
      </c>
    </row>
    <row r="71" spans="3:29" x14ac:dyDescent="0.3">
      <c r="C71" t="s">
        <v>186</v>
      </c>
      <c r="D71" s="31">
        <v>46073</v>
      </c>
      <c r="E71" t="str">
        <f>IFERROR(VLOOKUP(A71,'Future et co'!A10:C5632,5,TRUE),"not found")</f>
        <v>not found</v>
      </c>
      <c r="F71" t="str">
        <f>IFERROR(VLOOKUP(A71,'Future et co'!AX11:AY10009,2,TRUE),"")</f>
        <v/>
      </c>
      <c r="G71">
        <v>111.25</v>
      </c>
      <c r="H71" t="s">
        <v>28</v>
      </c>
      <c r="O71">
        <v>102</v>
      </c>
      <c r="P71" t="s">
        <v>149</v>
      </c>
      <c r="Q71">
        <v>1000</v>
      </c>
      <c r="R71" t="s">
        <v>187</v>
      </c>
      <c r="S71" t="s">
        <v>148</v>
      </c>
      <c r="T71" t="s">
        <v>135</v>
      </c>
      <c r="U71">
        <v>0</v>
      </c>
      <c r="AC71" t="s">
        <v>147</v>
      </c>
    </row>
    <row r="72" spans="3:29" x14ac:dyDescent="0.3">
      <c r="C72" t="s">
        <v>186</v>
      </c>
      <c r="D72" s="31">
        <v>46073</v>
      </c>
      <c r="E72" t="str">
        <f>IFERROR(VLOOKUP(A72,'Future et co'!A10:C5632,5,TRUE),"not found")</f>
        <v>not found</v>
      </c>
      <c r="F72" t="str">
        <f>IFERROR(VLOOKUP(A72,'Future et co'!AX11:AY10009,2,TRUE),"")</f>
        <v/>
      </c>
      <c r="G72">
        <v>111.25</v>
      </c>
      <c r="H72" t="s">
        <v>28</v>
      </c>
      <c r="O72">
        <v>102</v>
      </c>
      <c r="P72" t="s">
        <v>149</v>
      </c>
      <c r="Q72">
        <v>1000</v>
      </c>
      <c r="R72" t="s">
        <v>187</v>
      </c>
      <c r="S72" t="s">
        <v>148</v>
      </c>
      <c r="T72" t="s">
        <v>135</v>
      </c>
      <c r="U72">
        <v>0</v>
      </c>
      <c r="AC72" t="s">
        <v>147</v>
      </c>
    </row>
    <row r="73" spans="3:29" x14ac:dyDescent="0.3">
      <c r="C73" t="s">
        <v>186</v>
      </c>
      <c r="D73" s="31">
        <v>46073</v>
      </c>
      <c r="E73" t="str">
        <f>IFERROR(VLOOKUP(A73,'Future et co'!A10:C5632,5,TRUE),"not found")</f>
        <v>not found</v>
      </c>
      <c r="F73" t="str">
        <f>IFERROR(VLOOKUP(A73,'Future et co'!AX11:AY10009,2,TRUE),"")</f>
        <v/>
      </c>
      <c r="G73">
        <v>111.25</v>
      </c>
      <c r="H73" t="s">
        <v>28</v>
      </c>
      <c r="O73">
        <v>102</v>
      </c>
      <c r="P73" t="s">
        <v>149</v>
      </c>
      <c r="Q73">
        <v>1000</v>
      </c>
      <c r="R73" t="s">
        <v>187</v>
      </c>
      <c r="S73" t="s">
        <v>148</v>
      </c>
      <c r="T73" t="s">
        <v>135</v>
      </c>
      <c r="U73">
        <v>0</v>
      </c>
      <c r="AC73" t="s">
        <v>147</v>
      </c>
    </row>
    <row r="74" spans="3:29" x14ac:dyDescent="0.3">
      <c r="C74" t="s">
        <v>186</v>
      </c>
      <c r="D74" s="31">
        <v>46073</v>
      </c>
      <c r="E74" t="str">
        <f>IFERROR(VLOOKUP(A74,'Future et co'!A10:C5632,5,TRUE),"not found")</f>
        <v>not found</v>
      </c>
      <c r="F74" t="str">
        <f>IFERROR(VLOOKUP(A74,'Future et co'!AX11:AY10009,2,TRUE),"")</f>
        <v/>
      </c>
      <c r="G74">
        <v>111.25</v>
      </c>
      <c r="H74" t="s">
        <v>28</v>
      </c>
      <c r="O74">
        <v>102</v>
      </c>
      <c r="P74" t="s">
        <v>149</v>
      </c>
      <c r="Q74">
        <v>1000</v>
      </c>
      <c r="R74" t="s">
        <v>187</v>
      </c>
      <c r="S74" t="s">
        <v>148</v>
      </c>
      <c r="T74" t="s">
        <v>135</v>
      </c>
      <c r="U74">
        <v>0</v>
      </c>
      <c r="AC74" t="s">
        <v>147</v>
      </c>
    </row>
    <row r="75" spans="3:29" x14ac:dyDescent="0.3">
      <c r="C75" t="s">
        <v>186</v>
      </c>
      <c r="D75" s="31">
        <v>46073</v>
      </c>
      <c r="E75" t="str">
        <f>IFERROR(VLOOKUP(A75,'Future et co'!A10:C5632,5,TRUE),"not found")</f>
        <v>not found</v>
      </c>
      <c r="F75" t="str">
        <f>IFERROR(VLOOKUP(A75,'Future et co'!AX11:AY10009,2,TRUE),"")</f>
        <v/>
      </c>
      <c r="G75">
        <v>111.25</v>
      </c>
      <c r="H75" t="s">
        <v>28</v>
      </c>
      <c r="O75">
        <v>102</v>
      </c>
      <c r="P75" t="s">
        <v>149</v>
      </c>
      <c r="Q75">
        <v>1000</v>
      </c>
      <c r="R75" t="s">
        <v>187</v>
      </c>
      <c r="S75" t="s">
        <v>148</v>
      </c>
      <c r="T75" t="s">
        <v>135</v>
      </c>
      <c r="U75">
        <v>0</v>
      </c>
      <c r="AC75" t="s">
        <v>147</v>
      </c>
    </row>
    <row r="76" spans="3:29" x14ac:dyDescent="0.3">
      <c r="C76" t="s">
        <v>186</v>
      </c>
      <c r="D76" s="31">
        <v>46073</v>
      </c>
      <c r="E76" t="str">
        <f>IFERROR(VLOOKUP(A76,'Future et co'!A10:C5632,5,TRUE),"not found")</f>
        <v>not found</v>
      </c>
      <c r="F76" t="str">
        <f>IFERROR(VLOOKUP(A76,'Future et co'!AX11:AY10009,2,TRUE),"")</f>
        <v/>
      </c>
      <c r="G76">
        <v>111.25</v>
      </c>
      <c r="H76" t="s">
        <v>28</v>
      </c>
      <c r="O76">
        <v>102</v>
      </c>
      <c r="P76" t="s">
        <v>149</v>
      </c>
      <c r="Q76">
        <v>1000</v>
      </c>
      <c r="R76" t="s">
        <v>187</v>
      </c>
      <c r="S76" t="s">
        <v>148</v>
      </c>
      <c r="T76" t="s">
        <v>135</v>
      </c>
      <c r="U76">
        <v>0</v>
      </c>
      <c r="AC76" t="s">
        <v>147</v>
      </c>
    </row>
    <row r="77" spans="3:29" x14ac:dyDescent="0.3">
      <c r="C77" t="s">
        <v>186</v>
      </c>
      <c r="D77" s="31">
        <v>46073</v>
      </c>
      <c r="E77" t="str">
        <f>IFERROR(VLOOKUP(A77,'Future et co'!A10:C5632,5,TRUE),"not found")</f>
        <v>not found</v>
      </c>
      <c r="F77" t="str">
        <f>IFERROR(VLOOKUP(A77,'Future et co'!AX11:AY10009,2,TRUE),"")</f>
        <v/>
      </c>
      <c r="G77">
        <v>111.25</v>
      </c>
      <c r="H77" t="s">
        <v>28</v>
      </c>
      <c r="O77">
        <v>102</v>
      </c>
      <c r="P77" t="s">
        <v>149</v>
      </c>
      <c r="Q77">
        <v>1000</v>
      </c>
      <c r="R77" t="s">
        <v>187</v>
      </c>
      <c r="S77" t="s">
        <v>148</v>
      </c>
      <c r="T77" t="s">
        <v>135</v>
      </c>
      <c r="U77">
        <v>0</v>
      </c>
      <c r="AC77" t="s">
        <v>147</v>
      </c>
    </row>
    <row r="78" spans="3:29" x14ac:dyDescent="0.3">
      <c r="C78" t="s">
        <v>186</v>
      </c>
      <c r="D78" s="31">
        <v>46073</v>
      </c>
      <c r="E78" t="str">
        <f>IFERROR(VLOOKUP(A78,'Future et co'!A10:C5632,5,TRUE),"not found")</f>
        <v>not found</v>
      </c>
      <c r="F78" t="str">
        <f>IFERROR(VLOOKUP(A78,'Future et co'!AX11:AY10009,2,TRUE),"")</f>
        <v/>
      </c>
      <c r="G78">
        <v>111.25</v>
      </c>
      <c r="H78" t="s">
        <v>28</v>
      </c>
      <c r="O78">
        <v>102</v>
      </c>
      <c r="P78" t="s">
        <v>149</v>
      </c>
      <c r="Q78">
        <v>1000</v>
      </c>
      <c r="R78" t="s">
        <v>187</v>
      </c>
      <c r="S78" t="s">
        <v>148</v>
      </c>
      <c r="T78" t="s">
        <v>135</v>
      </c>
      <c r="U78">
        <v>0</v>
      </c>
      <c r="AC78" t="s">
        <v>147</v>
      </c>
    </row>
    <row r="79" spans="3:29" x14ac:dyDescent="0.3">
      <c r="C79" t="s">
        <v>186</v>
      </c>
      <c r="D79" s="31">
        <v>46073</v>
      </c>
      <c r="E79" t="str">
        <f>IFERROR(VLOOKUP(A79,'Future et co'!A10:C5632,5,TRUE),"not found")</f>
        <v>not found</v>
      </c>
      <c r="F79" t="str">
        <f>IFERROR(VLOOKUP(A79,'Future et co'!AX11:AY10009,2,TRUE),"")</f>
        <v/>
      </c>
      <c r="G79">
        <v>111.25</v>
      </c>
      <c r="H79" t="s">
        <v>28</v>
      </c>
      <c r="O79">
        <v>102</v>
      </c>
      <c r="P79" t="s">
        <v>149</v>
      </c>
      <c r="Q79">
        <v>1000</v>
      </c>
      <c r="R79" t="s">
        <v>187</v>
      </c>
      <c r="S79" t="s">
        <v>148</v>
      </c>
      <c r="T79" t="s">
        <v>135</v>
      </c>
      <c r="U79">
        <v>0</v>
      </c>
      <c r="AC79" t="s">
        <v>147</v>
      </c>
    </row>
    <row r="80" spans="3:29" x14ac:dyDescent="0.3">
      <c r="C80" t="s">
        <v>186</v>
      </c>
      <c r="D80" s="31">
        <v>46073</v>
      </c>
      <c r="E80" t="str">
        <f>IFERROR(VLOOKUP(A80,'Future et co'!A10:C5632,5,TRUE),"not found")</f>
        <v>not found</v>
      </c>
      <c r="F80" t="str">
        <f>IFERROR(VLOOKUP(A80,'Future et co'!AX11:AY10009,2,TRUE),"")</f>
        <v/>
      </c>
      <c r="G80">
        <v>111.25</v>
      </c>
      <c r="H80" t="s">
        <v>28</v>
      </c>
      <c r="O80">
        <v>102</v>
      </c>
      <c r="P80" t="s">
        <v>149</v>
      </c>
      <c r="Q80">
        <v>1000</v>
      </c>
      <c r="R80" t="s">
        <v>187</v>
      </c>
      <c r="S80" t="s">
        <v>148</v>
      </c>
      <c r="T80" t="s">
        <v>135</v>
      </c>
      <c r="U80">
        <v>0</v>
      </c>
      <c r="AC80" t="s">
        <v>147</v>
      </c>
    </row>
    <row r="81" spans="3:29" x14ac:dyDescent="0.3">
      <c r="C81" t="s">
        <v>186</v>
      </c>
      <c r="D81" s="31">
        <v>46073</v>
      </c>
      <c r="E81" t="str">
        <f>IFERROR(VLOOKUP(A81,'Future et co'!A10:C5632,5,TRUE),"not found")</f>
        <v>not found</v>
      </c>
      <c r="F81" t="str">
        <f>IFERROR(VLOOKUP(A81,'Future et co'!AX11:AY10009,2,TRUE),"")</f>
        <v/>
      </c>
      <c r="G81">
        <v>111.25</v>
      </c>
      <c r="H81" t="s">
        <v>28</v>
      </c>
      <c r="O81">
        <v>102</v>
      </c>
      <c r="P81" t="s">
        <v>149</v>
      </c>
      <c r="Q81">
        <v>1000</v>
      </c>
      <c r="R81" t="s">
        <v>187</v>
      </c>
      <c r="S81" t="s">
        <v>148</v>
      </c>
      <c r="T81" t="s">
        <v>135</v>
      </c>
      <c r="U81">
        <v>0</v>
      </c>
      <c r="AC81" t="s">
        <v>147</v>
      </c>
    </row>
    <row r="82" spans="3:29" x14ac:dyDescent="0.3">
      <c r="C82" t="s">
        <v>186</v>
      </c>
      <c r="D82" s="31">
        <v>46073</v>
      </c>
      <c r="E82" t="str">
        <f>IFERROR(VLOOKUP(A82,'Future et co'!A10:C5632,5,TRUE),"not found")</f>
        <v>not found</v>
      </c>
      <c r="F82" t="str">
        <f>IFERROR(VLOOKUP(A82,'Future et co'!AX11:AY10009,2,TRUE),"")</f>
        <v/>
      </c>
      <c r="G82">
        <v>111.25</v>
      </c>
      <c r="H82" t="s">
        <v>28</v>
      </c>
      <c r="O82">
        <v>102</v>
      </c>
      <c r="P82" t="s">
        <v>149</v>
      </c>
      <c r="Q82">
        <v>1000</v>
      </c>
      <c r="R82" t="s">
        <v>187</v>
      </c>
      <c r="S82" t="s">
        <v>148</v>
      </c>
      <c r="T82" t="s">
        <v>135</v>
      </c>
      <c r="U82">
        <v>0</v>
      </c>
      <c r="AC82" t="s">
        <v>147</v>
      </c>
    </row>
    <row r="83" spans="3:29" x14ac:dyDescent="0.3">
      <c r="C83" t="s">
        <v>186</v>
      </c>
      <c r="D83" s="31">
        <v>46073</v>
      </c>
      <c r="E83" t="str">
        <f>IFERROR(VLOOKUP(A83,'Future et co'!A10:C5632,5,TRUE),"not found")</f>
        <v>not found</v>
      </c>
      <c r="F83" t="str">
        <f>IFERROR(VLOOKUP(A83,'Future et co'!AX11:AY10009,2,TRUE),"")</f>
        <v/>
      </c>
      <c r="G83">
        <v>111.25</v>
      </c>
      <c r="H83" t="s">
        <v>28</v>
      </c>
      <c r="O83">
        <v>102</v>
      </c>
      <c r="P83" t="s">
        <v>149</v>
      </c>
      <c r="Q83">
        <v>1000</v>
      </c>
      <c r="R83" t="s">
        <v>187</v>
      </c>
      <c r="S83" t="s">
        <v>148</v>
      </c>
      <c r="T83" t="s">
        <v>135</v>
      </c>
      <c r="U83">
        <v>0</v>
      </c>
      <c r="AC83" t="s">
        <v>147</v>
      </c>
    </row>
    <row r="84" spans="3:29" x14ac:dyDescent="0.3">
      <c r="C84" t="s">
        <v>186</v>
      </c>
      <c r="D84" s="31">
        <v>46073</v>
      </c>
      <c r="E84" t="str">
        <f>IFERROR(VLOOKUP(A84,'Future et co'!A10:C5632,5,TRUE),"not found")</f>
        <v>not found</v>
      </c>
      <c r="F84" t="str">
        <f>IFERROR(VLOOKUP(A84,'Future et co'!AX11:AY10009,2,TRUE),"")</f>
        <v/>
      </c>
      <c r="G84">
        <v>111.25</v>
      </c>
      <c r="H84" t="s">
        <v>28</v>
      </c>
      <c r="O84">
        <v>102</v>
      </c>
      <c r="P84" t="s">
        <v>149</v>
      </c>
      <c r="Q84">
        <v>1000</v>
      </c>
      <c r="R84" t="s">
        <v>187</v>
      </c>
      <c r="S84" t="s">
        <v>148</v>
      </c>
      <c r="T84" t="s">
        <v>135</v>
      </c>
      <c r="U84">
        <v>0</v>
      </c>
      <c r="AC84" t="s">
        <v>147</v>
      </c>
    </row>
    <row r="85" spans="3:29" x14ac:dyDescent="0.3">
      <c r="C85" t="s">
        <v>186</v>
      </c>
      <c r="D85" s="31">
        <v>46073</v>
      </c>
      <c r="E85" t="str">
        <f>IFERROR(VLOOKUP(A85,'Future et co'!A10:C5632,5,TRUE),"not found")</f>
        <v>not found</v>
      </c>
      <c r="F85" t="str">
        <f>IFERROR(VLOOKUP(A85,'Future et co'!AX11:AY10009,2,TRUE),"")</f>
        <v/>
      </c>
      <c r="G85">
        <v>111.25</v>
      </c>
      <c r="H85" t="s">
        <v>28</v>
      </c>
      <c r="O85">
        <v>102</v>
      </c>
      <c r="P85" t="s">
        <v>149</v>
      </c>
      <c r="Q85">
        <v>1000</v>
      </c>
      <c r="R85" t="s">
        <v>187</v>
      </c>
      <c r="S85" t="s">
        <v>148</v>
      </c>
      <c r="T85" t="s">
        <v>135</v>
      </c>
      <c r="U85">
        <v>0</v>
      </c>
      <c r="AC85" t="s">
        <v>147</v>
      </c>
    </row>
    <row r="86" spans="3:29" x14ac:dyDescent="0.3">
      <c r="C86" t="s">
        <v>186</v>
      </c>
      <c r="D86" s="31">
        <v>46073</v>
      </c>
      <c r="E86" t="str">
        <f>IFERROR(VLOOKUP(A86,'Future et co'!A10:C5632,5,TRUE),"not found")</f>
        <v>not found</v>
      </c>
      <c r="F86" t="str">
        <f>IFERROR(VLOOKUP(A86,'Future et co'!AX11:AY10009,2,TRUE),"")</f>
        <v/>
      </c>
      <c r="G86">
        <v>111.25</v>
      </c>
      <c r="H86" t="s">
        <v>28</v>
      </c>
      <c r="O86">
        <v>102</v>
      </c>
      <c r="P86" t="s">
        <v>149</v>
      </c>
      <c r="Q86">
        <v>1000</v>
      </c>
      <c r="R86" t="s">
        <v>187</v>
      </c>
      <c r="S86" t="s">
        <v>148</v>
      </c>
      <c r="T86" t="s">
        <v>135</v>
      </c>
      <c r="U86">
        <v>0</v>
      </c>
      <c r="AC86" t="s">
        <v>147</v>
      </c>
    </row>
    <row r="87" spans="3:29" x14ac:dyDescent="0.3">
      <c r="C87" t="s">
        <v>186</v>
      </c>
      <c r="D87" s="31">
        <v>46073</v>
      </c>
      <c r="E87" t="str">
        <f>IFERROR(VLOOKUP(A87,'Future et co'!A10:C5632,5,TRUE),"not found")</f>
        <v>not found</v>
      </c>
      <c r="F87" t="str">
        <f>IFERROR(VLOOKUP(A87,'Future et co'!AX11:AY10009,2,TRUE),"")</f>
        <v/>
      </c>
      <c r="G87">
        <v>111.25</v>
      </c>
      <c r="H87" t="s">
        <v>28</v>
      </c>
      <c r="O87">
        <v>102</v>
      </c>
      <c r="P87" t="s">
        <v>149</v>
      </c>
      <c r="Q87">
        <v>1000</v>
      </c>
      <c r="R87" t="s">
        <v>187</v>
      </c>
      <c r="S87" t="s">
        <v>148</v>
      </c>
      <c r="T87" t="s">
        <v>135</v>
      </c>
      <c r="U87">
        <v>0</v>
      </c>
      <c r="AC87" t="s">
        <v>147</v>
      </c>
    </row>
    <row r="88" spans="3:29" x14ac:dyDescent="0.3">
      <c r="C88" t="s">
        <v>186</v>
      </c>
      <c r="D88" s="31">
        <v>46073</v>
      </c>
      <c r="E88" t="str">
        <f>IFERROR(VLOOKUP(A88,'Future et co'!A10:C5632,5,TRUE),"not found")</f>
        <v>not found</v>
      </c>
      <c r="F88" t="str">
        <f>IFERROR(VLOOKUP(A88,'Future et co'!AX11:AY10009,2,TRUE),"")</f>
        <v/>
      </c>
      <c r="G88">
        <v>111.25</v>
      </c>
      <c r="H88" t="s">
        <v>28</v>
      </c>
      <c r="O88">
        <v>102</v>
      </c>
      <c r="P88" t="s">
        <v>149</v>
      </c>
      <c r="Q88">
        <v>1000</v>
      </c>
      <c r="R88" t="s">
        <v>187</v>
      </c>
      <c r="S88" t="s">
        <v>148</v>
      </c>
      <c r="T88" t="s">
        <v>135</v>
      </c>
      <c r="U88">
        <v>0</v>
      </c>
      <c r="AC88" t="s">
        <v>147</v>
      </c>
    </row>
    <row r="89" spans="3:29" x14ac:dyDescent="0.3">
      <c r="C89" t="s">
        <v>186</v>
      </c>
      <c r="D89" s="31">
        <v>46073</v>
      </c>
      <c r="E89" t="str">
        <f>IFERROR(VLOOKUP(A89,'Future et co'!A10:C5632,5,TRUE),"not found")</f>
        <v>not found</v>
      </c>
      <c r="F89" t="str">
        <f>IFERROR(VLOOKUP(A89,'Future et co'!AX11:AY10009,2,TRUE),"")</f>
        <v/>
      </c>
      <c r="G89">
        <v>111.25</v>
      </c>
      <c r="H89" t="s">
        <v>28</v>
      </c>
      <c r="O89">
        <v>102</v>
      </c>
      <c r="P89" t="s">
        <v>149</v>
      </c>
      <c r="Q89">
        <v>1000</v>
      </c>
      <c r="R89" t="s">
        <v>187</v>
      </c>
      <c r="S89" t="s">
        <v>148</v>
      </c>
      <c r="T89" t="s">
        <v>135</v>
      </c>
      <c r="U89">
        <v>0</v>
      </c>
      <c r="AC89" t="s">
        <v>147</v>
      </c>
    </row>
    <row r="90" spans="3:29" x14ac:dyDescent="0.3">
      <c r="C90" t="s">
        <v>186</v>
      </c>
      <c r="D90" s="31">
        <v>46073</v>
      </c>
      <c r="E90" t="str">
        <f>IFERROR(VLOOKUP(A90,'Future et co'!A10:C5632,5,TRUE),"not found")</f>
        <v>not found</v>
      </c>
      <c r="F90" t="str">
        <f>IFERROR(VLOOKUP(A90,'Future et co'!AX11:AY10009,2,TRUE),"")</f>
        <v/>
      </c>
      <c r="G90">
        <v>111.25</v>
      </c>
      <c r="H90" t="s">
        <v>28</v>
      </c>
      <c r="O90">
        <v>102</v>
      </c>
      <c r="P90" t="s">
        <v>149</v>
      </c>
      <c r="Q90">
        <v>1000</v>
      </c>
      <c r="R90" t="s">
        <v>187</v>
      </c>
      <c r="S90" t="s">
        <v>148</v>
      </c>
      <c r="T90" t="s">
        <v>135</v>
      </c>
      <c r="U90">
        <v>0</v>
      </c>
      <c r="AC90" t="s">
        <v>147</v>
      </c>
    </row>
    <row r="91" spans="3:29" x14ac:dyDescent="0.3">
      <c r="C91" t="s">
        <v>186</v>
      </c>
      <c r="D91" s="31">
        <v>46073</v>
      </c>
      <c r="E91" t="str">
        <f>IFERROR(VLOOKUP(A91,'Future et co'!A10:C5632,5,TRUE),"not found")</f>
        <v>not found</v>
      </c>
      <c r="F91" t="str">
        <f>IFERROR(VLOOKUP(A91,'Future et co'!AX11:AY10009,2,TRUE),"")</f>
        <v/>
      </c>
      <c r="G91">
        <v>111.25</v>
      </c>
      <c r="H91" t="s">
        <v>28</v>
      </c>
      <c r="O91">
        <v>102</v>
      </c>
      <c r="P91" t="s">
        <v>149</v>
      </c>
      <c r="Q91">
        <v>1000</v>
      </c>
      <c r="R91" t="s">
        <v>187</v>
      </c>
      <c r="S91" t="s">
        <v>148</v>
      </c>
      <c r="T91" t="s">
        <v>135</v>
      </c>
      <c r="U91">
        <v>0</v>
      </c>
      <c r="AC91" t="s">
        <v>147</v>
      </c>
    </row>
    <row r="92" spans="3:29" x14ac:dyDescent="0.3">
      <c r="C92" t="s">
        <v>186</v>
      </c>
      <c r="D92" s="31">
        <v>46073</v>
      </c>
      <c r="E92" t="str">
        <f>IFERROR(VLOOKUP(A92,'Future et co'!A10:C5632,5,TRUE),"not found")</f>
        <v>not found</v>
      </c>
      <c r="F92" t="str">
        <f>IFERROR(VLOOKUP(A92,'Future et co'!AX11:AY10009,2,TRUE),"")</f>
        <v/>
      </c>
      <c r="G92">
        <v>111.25</v>
      </c>
      <c r="H92" t="s">
        <v>28</v>
      </c>
      <c r="O92">
        <v>102</v>
      </c>
      <c r="P92" t="s">
        <v>149</v>
      </c>
      <c r="Q92">
        <v>1000</v>
      </c>
      <c r="R92" t="s">
        <v>187</v>
      </c>
      <c r="S92" t="s">
        <v>148</v>
      </c>
      <c r="T92" t="s">
        <v>135</v>
      </c>
      <c r="U92">
        <v>0</v>
      </c>
      <c r="AC92" t="s">
        <v>147</v>
      </c>
    </row>
    <row r="93" spans="3:29" x14ac:dyDescent="0.3">
      <c r="C93" t="s">
        <v>186</v>
      </c>
      <c r="D93" s="31">
        <v>46073</v>
      </c>
      <c r="E93" t="str">
        <f>IFERROR(VLOOKUP(A93,'Future et co'!A10:C5632,5,TRUE),"not found")</f>
        <v>not found</v>
      </c>
      <c r="F93" t="str">
        <f>IFERROR(VLOOKUP(A93,'Future et co'!AX11:AY10009,2,TRUE),"")</f>
        <v/>
      </c>
      <c r="G93">
        <v>111.25</v>
      </c>
      <c r="H93" t="s">
        <v>28</v>
      </c>
      <c r="O93">
        <v>102</v>
      </c>
      <c r="P93" t="s">
        <v>149</v>
      </c>
      <c r="Q93">
        <v>1000</v>
      </c>
      <c r="R93" t="s">
        <v>187</v>
      </c>
      <c r="S93" t="s">
        <v>148</v>
      </c>
      <c r="T93" t="s">
        <v>135</v>
      </c>
      <c r="U93">
        <v>0</v>
      </c>
      <c r="AC93" t="s">
        <v>147</v>
      </c>
    </row>
    <row r="94" spans="3:29" x14ac:dyDescent="0.3">
      <c r="C94" t="s">
        <v>186</v>
      </c>
      <c r="D94" s="31">
        <v>46073</v>
      </c>
      <c r="E94" t="str">
        <f>IFERROR(VLOOKUP(A94,'Future et co'!A10:C5632,5,TRUE),"not found")</f>
        <v>not found</v>
      </c>
      <c r="F94" t="str">
        <f>IFERROR(VLOOKUP(A94,'Future et co'!AX11:AY10009,2,TRUE),"")</f>
        <v/>
      </c>
      <c r="G94">
        <v>111.25</v>
      </c>
      <c r="H94" t="s">
        <v>28</v>
      </c>
      <c r="O94">
        <v>102</v>
      </c>
      <c r="P94" t="s">
        <v>149</v>
      </c>
      <c r="Q94">
        <v>1000</v>
      </c>
      <c r="R94" t="s">
        <v>187</v>
      </c>
      <c r="S94" t="s">
        <v>148</v>
      </c>
      <c r="T94" t="s">
        <v>135</v>
      </c>
      <c r="U94">
        <v>0</v>
      </c>
      <c r="AC94" t="s">
        <v>147</v>
      </c>
    </row>
    <row r="95" spans="3:29" x14ac:dyDescent="0.3">
      <c r="C95" t="s">
        <v>186</v>
      </c>
      <c r="D95" s="31">
        <v>46073</v>
      </c>
      <c r="E95" t="str">
        <f>IFERROR(VLOOKUP(A95,'Future et co'!A10:C5632,5,TRUE),"not found")</f>
        <v>not found</v>
      </c>
      <c r="F95" t="str">
        <f>IFERROR(VLOOKUP(A95,'Future et co'!AX11:AY10009,2,TRUE),"")</f>
        <v/>
      </c>
      <c r="G95">
        <v>111.25</v>
      </c>
      <c r="H95" t="s">
        <v>28</v>
      </c>
      <c r="O95">
        <v>102</v>
      </c>
      <c r="P95" t="s">
        <v>149</v>
      </c>
      <c r="Q95">
        <v>1000</v>
      </c>
      <c r="R95" t="s">
        <v>187</v>
      </c>
      <c r="S95" t="s">
        <v>148</v>
      </c>
      <c r="T95" t="s">
        <v>135</v>
      </c>
      <c r="U95">
        <v>0</v>
      </c>
      <c r="AC95" t="s">
        <v>147</v>
      </c>
    </row>
    <row r="96" spans="3:29" x14ac:dyDescent="0.3">
      <c r="C96" t="s">
        <v>186</v>
      </c>
      <c r="D96" s="31">
        <v>46073</v>
      </c>
      <c r="E96" t="str">
        <f>IFERROR(VLOOKUP(A96,'Future et co'!A10:C5632,5,TRUE),"not found")</f>
        <v>not found</v>
      </c>
      <c r="F96" t="str">
        <f>IFERROR(VLOOKUP(A96,'Future et co'!AX11:AY10009,2,TRUE),"")</f>
        <v/>
      </c>
      <c r="G96">
        <v>111.25</v>
      </c>
      <c r="H96" t="s">
        <v>28</v>
      </c>
      <c r="O96">
        <v>102</v>
      </c>
      <c r="P96" t="s">
        <v>149</v>
      </c>
      <c r="Q96">
        <v>1000</v>
      </c>
      <c r="R96" t="s">
        <v>187</v>
      </c>
      <c r="S96" t="s">
        <v>148</v>
      </c>
      <c r="T96" t="s">
        <v>135</v>
      </c>
      <c r="U96">
        <v>0</v>
      </c>
      <c r="AC96" t="s">
        <v>147</v>
      </c>
    </row>
    <row r="97" spans="3:29" x14ac:dyDescent="0.3">
      <c r="C97" t="s">
        <v>186</v>
      </c>
      <c r="D97" s="31">
        <v>46073</v>
      </c>
      <c r="E97" t="str">
        <f>IFERROR(VLOOKUP(A97,'Future et co'!A10:C5632,5,TRUE),"not found")</f>
        <v>not found</v>
      </c>
      <c r="F97" t="str">
        <f>IFERROR(VLOOKUP(A97,'Future et co'!AX11:AY10009,2,TRUE),"")</f>
        <v/>
      </c>
      <c r="G97">
        <v>111.25</v>
      </c>
      <c r="H97" t="s">
        <v>28</v>
      </c>
      <c r="O97">
        <v>102</v>
      </c>
      <c r="P97" t="s">
        <v>149</v>
      </c>
      <c r="Q97">
        <v>1000</v>
      </c>
      <c r="R97" t="s">
        <v>187</v>
      </c>
      <c r="S97" t="s">
        <v>148</v>
      </c>
      <c r="T97" t="s">
        <v>135</v>
      </c>
      <c r="U97">
        <v>0</v>
      </c>
      <c r="AC97" t="s">
        <v>147</v>
      </c>
    </row>
    <row r="98" spans="3:29" x14ac:dyDescent="0.3">
      <c r="C98" t="s">
        <v>186</v>
      </c>
      <c r="D98" s="31">
        <v>46073</v>
      </c>
      <c r="E98" t="str">
        <f>IFERROR(VLOOKUP(A98,'Future et co'!A10:C5632,5,TRUE),"not found")</f>
        <v>not found</v>
      </c>
      <c r="F98" t="str">
        <f>IFERROR(VLOOKUP(A98,'Future et co'!AX11:AY10009,2,TRUE),"")</f>
        <v/>
      </c>
      <c r="G98">
        <v>111.25</v>
      </c>
      <c r="H98" t="s">
        <v>28</v>
      </c>
      <c r="O98">
        <v>102</v>
      </c>
      <c r="P98" t="s">
        <v>149</v>
      </c>
      <c r="Q98">
        <v>1000</v>
      </c>
      <c r="R98" t="s">
        <v>187</v>
      </c>
      <c r="S98" t="s">
        <v>148</v>
      </c>
      <c r="T98" t="s">
        <v>135</v>
      </c>
      <c r="U98">
        <v>0</v>
      </c>
      <c r="AC98" t="s">
        <v>147</v>
      </c>
    </row>
    <row r="99" spans="3:29" x14ac:dyDescent="0.3">
      <c r="C99" t="s">
        <v>186</v>
      </c>
      <c r="D99" s="31">
        <v>46073</v>
      </c>
      <c r="E99" t="str">
        <f>IFERROR(VLOOKUP(A99,'Future et co'!A10:C5632,5,TRUE),"not found")</f>
        <v>not found</v>
      </c>
      <c r="F99" t="str">
        <f>IFERROR(VLOOKUP(A99,'Future et co'!AX11:AY10009,2,TRUE),"")</f>
        <v/>
      </c>
      <c r="G99">
        <v>111.25</v>
      </c>
      <c r="H99" t="s">
        <v>28</v>
      </c>
      <c r="O99">
        <v>102</v>
      </c>
      <c r="P99" t="s">
        <v>149</v>
      </c>
      <c r="Q99">
        <v>1000</v>
      </c>
      <c r="R99" t="s">
        <v>187</v>
      </c>
      <c r="S99" t="s">
        <v>148</v>
      </c>
      <c r="T99" t="s">
        <v>135</v>
      </c>
      <c r="U99">
        <v>0</v>
      </c>
      <c r="AC99" t="s">
        <v>147</v>
      </c>
    </row>
    <row r="100" spans="3:29" x14ac:dyDescent="0.3">
      <c r="C100" t="s">
        <v>186</v>
      </c>
      <c r="D100" s="31">
        <v>46073</v>
      </c>
      <c r="E100" t="str">
        <f>IFERROR(VLOOKUP(A100,'Future et co'!A10:C5632,5,TRUE),"not found")</f>
        <v>not found</v>
      </c>
      <c r="F100" t="str">
        <f>IFERROR(VLOOKUP(A100,'Future et co'!AX11:AY10009,2,TRUE),"")</f>
        <v/>
      </c>
      <c r="G100">
        <v>111.25</v>
      </c>
      <c r="H100" t="s">
        <v>28</v>
      </c>
      <c r="O100">
        <v>102</v>
      </c>
      <c r="P100" t="s">
        <v>149</v>
      </c>
      <c r="Q100">
        <v>1000</v>
      </c>
      <c r="R100" t="s">
        <v>187</v>
      </c>
      <c r="S100" t="s">
        <v>148</v>
      </c>
      <c r="T100" t="s">
        <v>135</v>
      </c>
      <c r="U100">
        <v>0</v>
      </c>
      <c r="AC100" t="s">
        <v>147</v>
      </c>
    </row>
    <row r="101" spans="3:29" x14ac:dyDescent="0.3">
      <c r="C101" t="s">
        <v>186</v>
      </c>
      <c r="D101" s="31">
        <v>46073</v>
      </c>
      <c r="E101" t="str">
        <f>IFERROR(VLOOKUP(A101,'Future et co'!A10:C5632,5,TRUE),"not found")</f>
        <v>not found</v>
      </c>
      <c r="F101" t="str">
        <f>IFERROR(VLOOKUP(A101,'Future et co'!AX11:AY10009,2,TRUE),"")</f>
        <v/>
      </c>
      <c r="G101">
        <v>111.25</v>
      </c>
      <c r="H101" t="s">
        <v>28</v>
      </c>
      <c r="O101">
        <v>102</v>
      </c>
      <c r="P101" t="s">
        <v>149</v>
      </c>
      <c r="Q101">
        <v>1000</v>
      </c>
      <c r="R101" t="s">
        <v>187</v>
      </c>
      <c r="S101" t="s">
        <v>148</v>
      </c>
      <c r="T101" t="s">
        <v>135</v>
      </c>
      <c r="U101">
        <v>0</v>
      </c>
      <c r="AC101" t="s">
        <v>147</v>
      </c>
    </row>
    <row r="102" spans="3:29" x14ac:dyDescent="0.3">
      <c r="C102" t="s">
        <v>186</v>
      </c>
      <c r="D102" s="31">
        <v>46073</v>
      </c>
      <c r="E102" t="str">
        <f>IFERROR(VLOOKUP(A102,'Future et co'!A10:C5632,5,TRUE),"not found")</f>
        <v>not found</v>
      </c>
      <c r="F102" t="str">
        <f>IFERROR(VLOOKUP(A102,'Future et co'!AX11:AY10009,2,TRUE),"")</f>
        <v/>
      </c>
      <c r="G102">
        <v>111.25</v>
      </c>
      <c r="H102" t="s">
        <v>28</v>
      </c>
      <c r="O102">
        <v>102</v>
      </c>
      <c r="P102" t="s">
        <v>149</v>
      </c>
      <c r="Q102">
        <v>1000</v>
      </c>
      <c r="R102" t="s">
        <v>187</v>
      </c>
      <c r="S102" t="s">
        <v>148</v>
      </c>
      <c r="T102" t="s">
        <v>135</v>
      </c>
      <c r="U102">
        <v>0</v>
      </c>
      <c r="AC102" t="s">
        <v>147</v>
      </c>
    </row>
    <row r="103" spans="3:29" x14ac:dyDescent="0.3">
      <c r="C103" t="s">
        <v>186</v>
      </c>
      <c r="D103" s="31">
        <v>46073</v>
      </c>
      <c r="E103" t="str">
        <f>IFERROR(VLOOKUP(A103,'Future et co'!A10:C5632,5,TRUE),"not found")</f>
        <v>not found</v>
      </c>
      <c r="F103" t="str">
        <f>IFERROR(VLOOKUP(A103,'Future et co'!AX11:AY10009,2,TRUE),"")</f>
        <v/>
      </c>
      <c r="G103">
        <v>111.25</v>
      </c>
      <c r="H103" t="s">
        <v>28</v>
      </c>
      <c r="O103">
        <v>102</v>
      </c>
      <c r="P103" t="s">
        <v>149</v>
      </c>
      <c r="Q103">
        <v>1000</v>
      </c>
      <c r="R103" t="s">
        <v>187</v>
      </c>
      <c r="S103" t="s">
        <v>148</v>
      </c>
      <c r="T103" t="s">
        <v>135</v>
      </c>
      <c r="U103">
        <v>0</v>
      </c>
      <c r="AC103" t="s">
        <v>147</v>
      </c>
    </row>
    <row r="104" spans="3:29" x14ac:dyDescent="0.3">
      <c r="C104" t="s">
        <v>186</v>
      </c>
      <c r="D104" s="31">
        <v>46073</v>
      </c>
      <c r="E104" t="str">
        <f>IFERROR(VLOOKUP(A104,'Future et co'!A10:C5632,5,TRUE),"not found")</f>
        <v>not found</v>
      </c>
      <c r="F104" t="str">
        <f>IFERROR(VLOOKUP(A104,'Future et co'!AX11:AY10009,2,TRUE),"")</f>
        <v/>
      </c>
      <c r="G104">
        <v>111.25</v>
      </c>
      <c r="H104" t="s">
        <v>28</v>
      </c>
      <c r="O104">
        <v>102</v>
      </c>
      <c r="P104" t="s">
        <v>149</v>
      </c>
      <c r="Q104">
        <v>1000</v>
      </c>
      <c r="R104" t="s">
        <v>187</v>
      </c>
      <c r="S104" t="s">
        <v>148</v>
      </c>
      <c r="T104" t="s">
        <v>135</v>
      </c>
      <c r="U104">
        <v>0</v>
      </c>
      <c r="AC104" t="s">
        <v>147</v>
      </c>
    </row>
    <row r="105" spans="3:29" x14ac:dyDescent="0.3">
      <c r="C105" t="s">
        <v>186</v>
      </c>
      <c r="D105" s="31">
        <v>46073</v>
      </c>
      <c r="E105" t="str">
        <f>IFERROR(VLOOKUP(A105,'Future et co'!A10:C5632,5,TRUE),"not found")</f>
        <v>not found</v>
      </c>
      <c r="F105" t="str">
        <f>IFERROR(VLOOKUP(A105,'Future et co'!AX11:AY10009,2,TRUE),"")</f>
        <v/>
      </c>
      <c r="G105">
        <v>111.25</v>
      </c>
      <c r="H105" t="s">
        <v>28</v>
      </c>
      <c r="O105">
        <v>102</v>
      </c>
      <c r="P105" t="s">
        <v>149</v>
      </c>
      <c r="Q105">
        <v>1000</v>
      </c>
      <c r="R105" t="s">
        <v>187</v>
      </c>
      <c r="S105" t="s">
        <v>148</v>
      </c>
      <c r="T105" t="s">
        <v>135</v>
      </c>
      <c r="U105">
        <v>0</v>
      </c>
      <c r="AC105" t="s">
        <v>147</v>
      </c>
    </row>
    <row r="106" spans="3:29" x14ac:dyDescent="0.3">
      <c r="C106" t="s">
        <v>186</v>
      </c>
      <c r="D106" s="31">
        <v>46073</v>
      </c>
      <c r="E106" t="str">
        <f>IFERROR(VLOOKUP(A106,'Future et co'!A10:C5632,5,TRUE),"not found")</f>
        <v>not found</v>
      </c>
      <c r="F106" t="str">
        <f>IFERROR(VLOOKUP(A106,'Future et co'!AX11:AY10009,2,TRUE),"")</f>
        <v/>
      </c>
      <c r="G106">
        <v>111.25</v>
      </c>
      <c r="H106" t="s">
        <v>28</v>
      </c>
      <c r="O106">
        <v>102</v>
      </c>
      <c r="P106" t="s">
        <v>149</v>
      </c>
      <c r="Q106">
        <v>1000</v>
      </c>
      <c r="R106" t="s">
        <v>187</v>
      </c>
      <c r="S106" t="s">
        <v>148</v>
      </c>
      <c r="T106" t="s">
        <v>135</v>
      </c>
      <c r="U106">
        <v>0</v>
      </c>
      <c r="AC106" t="s">
        <v>147</v>
      </c>
    </row>
    <row r="107" spans="3:29" x14ac:dyDescent="0.3">
      <c r="C107" t="s">
        <v>186</v>
      </c>
      <c r="D107" s="31">
        <v>46073</v>
      </c>
      <c r="E107" t="str">
        <f>IFERROR(VLOOKUP(A107,'Future et co'!A10:C5632,5,TRUE),"not found")</f>
        <v>not found</v>
      </c>
      <c r="F107" t="str">
        <f>IFERROR(VLOOKUP(A107,'Future et co'!AX11:AY10009,2,TRUE),"")</f>
        <v/>
      </c>
      <c r="G107">
        <v>111.25</v>
      </c>
      <c r="H107" t="s">
        <v>28</v>
      </c>
      <c r="O107">
        <v>102</v>
      </c>
      <c r="P107" t="s">
        <v>149</v>
      </c>
      <c r="Q107">
        <v>1000</v>
      </c>
      <c r="R107" t="s">
        <v>187</v>
      </c>
      <c r="S107" t="s">
        <v>148</v>
      </c>
      <c r="T107" t="s">
        <v>135</v>
      </c>
      <c r="U107">
        <v>0</v>
      </c>
      <c r="AC107" t="s">
        <v>147</v>
      </c>
    </row>
    <row r="108" spans="3:29" x14ac:dyDescent="0.3">
      <c r="C108" t="s">
        <v>186</v>
      </c>
      <c r="D108" s="31">
        <v>46073</v>
      </c>
      <c r="E108" t="str">
        <f>IFERROR(VLOOKUP(A108,'Future et co'!A10:C5632,5,TRUE),"not found")</f>
        <v>not found</v>
      </c>
      <c r="F108" t="str">
        <f>IFERROR(VLOOKUP(A108,'Future et co'!AX11:AY10009,2,TRUE),"")</f>
        <v/>
      </c>
      <c r="G108">
        <v>111.25</v>
      </c>
      <c r="H108" t="s">
        <v>28</v>
      </c>
      <c r="O108">
        <v>102</v>
      </c>
      <c r="P108" t="s">
        <v>149</v>
      </c>
      <c r="Q108">
        <v>1000</v>
      </c>
      <c r="R108" t="s">
        <v>187</v>
      </c>
      <c r="S108" t="s">
        <v>148</v>
      </c>
      <c r="T108" t="s">
        <v>135</v>
      </c>
      <c r="U108">
        <v>0</v>
      </c>
      <c r="AC108" t="s">
        <v>147</v>
      </c>
    </row>
    <row r="109" spans="3:29" x14ac:dyDescent="0.3">
      <c r="C109" t="s">
        <v>186</v>
      </c>
      <c r="D109" s="31">
        <v>46073</v>
      </c>
      <c r="E109" t="str">
        <f>IFERROR(VLOOKUP(A109,'Future et co'!A10:C5632,5,TRUE),"not found")</f>
        <v>not found</v>
      </c>
      <c r="F109" t="str">
        <f>IFERROR(VLOOKUP(A109,'Future et co'!AX11:AY10009,2,TRUE),"")</f>
        <v/>
      </c>
      <c r="G109">
        <v>111.25</v>
      </c>
      <c r="H109" t="s">
        <v>28</v>
      </c>
      <c r="O109">
        <v>102</v>
      </c>
      <c r="P109" t="s">
        <v>149</v>
      </c>
      <c r="Q109">
        <v>1000</v>
      </c>
      <c r="R109" t="s">
        <v>187</v>
      </c>
      <c r="S109" t="s">
        <v>148</v>
      </c>
      <c r="T109" t="s">
        <v>135</v>
      </c>
      <c r="U109">
        <v>0</v>
      </c>
      <c r="AC109" t="s">
        <v>147</v>
      </c>
    </row>
    <row r="110" spans="3:29" x14ac:dyDescent="0.3">
      <c r="C110" t="s">
        <v>186</v>
      </c>
      <c r="D110" s="31">
        <v>46073</v>
      </c>
      <c r="E110" t="str">
        <f>IFERROR(VLOOKUP(A110,'Future et co'!A10:C5632,5,TRUE),"not found")</f>
        <v>not found</v>
      </c>
      <c r="F110" t="str">
        <f>IFERROR(VLOOKUP(A110,'Future et co'!AX11:AY10009,2,TRUE),"")</f>
        <v/>
      </c>
      <c r="G110">
        <v>111.25</v>
      </c>
      <c r="H110" t="s">
        <v>28</v>
      </c>
      <c r="O110">
        <v>102</v>
      </c>
      <c r="P110" t="s">
        <v>149</v>
      </c>
      <c r="Q110">
        <v>1000</v>
      </c>
      <c r="R110" t="s">
        <v>187</v>
      </c>
      <c r="S110" t="s">
        <v>148</v>
      </c>
      <c r="T110" t="s">
        <v>135</v>
      </c>
      <c r="U110">
        <v>0</v>
      </c>
      <c r="AC110" t="s">
        <v>147</v>
      </c>
    </row>
    <row r="111" spans="3:29" x14ac:dyDescent="0.3">
      <c r="C111" t="s">
        <v>186</v>
      </c>
      <c r="D111" s="31">
        <v>46073</v>
      </c>
      <c r="E111" t="str">
        <f>IFERROR(VLOOKUP(A111,'Future et co'!A10:C5632,5,TRUE),"not found")</f>
        <v>not found</v>
      </c>
      <c r="F111" t="str">
        <f>IFERROR(VLOOKUP(A111,'Future et co'!AX11:AY10009,2,TRUE),"")</f>
        <v/>
      </c>
      <c r="G111">
        <v>111.25</v>
      </c>
      <c r="H111" t="s">
        <v>28</v>
      </c>
      <c r="O111">
        <v>102</v>
      </c>
      <c r="P111" t="s">
        <v>149</v>
      </c>
      <c r="Q111">
        <v>1000</v>
      </c>
      <c r="R111" t="s">
        <v>187</v>
      </c>
      <c r="S111" t="s">
        <v>148</v>
      </c>
      <c r="T111" t="s">
        <v>135</v>
      </c>
      <c r="U111">
        <v>0</v>
      </c>
      <c r="AC111" t="s">
        <v>147</v>
      </c>
    </row>
    <row r="112" spans="3:29" x14ac:dyDescent="0.3">
      <c r="C112" t="s">
        <v>186</v>
      </c>
      <c r="D112" s="31">
        <v>46073</v>
      </c>
      <c r="E112" t="str">
        <f>IFERROR(VLOOKUP(A112,'Future et co'!A10:C5632,5,TRUE),"not found")</f>
        <v>not found</v>
      </c>
      <c r="F112" t="str">
        <f>IFERROR(VLOOKUP(A112,'Future et co'!AX11:AY10009,2,TRUE),"")</f>
        <v/>
      </c>
      <c r="G112">
        <v>111.25</v>
      </c>
      <c r="H112" t="s">
        <v>28</v>
      </c>
      <c r="O112">
        <v>102</v>
      </c>
      <c r="P112" t="s">
        <v>149</v>
      </c>
      <c r="Q112">
        <v>1000</v>
      </c>
      <c r="R112" t="s">
        <v>187</v>
      </c>
      <c r="S112" t="s">
        <v>148</v>
      </c>
      <c r="T112" t="s">
        <v>135</v>
      </c>
      <c r="U112">
        <v>0</v>
      </c>
      <c r="AC112" t="s">
        <v>147</v>
      </c>
    </row>
    <row r="113" spans="3:29" x14ac:dyDescent="0.3">
      <c r="C113" t="s">
        <v>186</v>
      </c>
      <c r="D113" s="31">
        <v>46073</v>
      </c>
      <c r="E113" t="str">
        <f>IFERROR(VLOOKUP(A113,'Future et co'!A10:C5632,5,TRUE),"not found")</f>
        <v>not found</v>
      </c>
      <c r="F113" t="str">
        <f>IFERROR(VLOOKUP(A113,'Future et co'!AX11:AY10009,2,TRUE),"")</f>
        <v/>
      </c>
      <c r="G113">
        <v>111.25</v>
      </c>
      <c r="H113" t="s">
        <v>28</v>
      </c>
      <c r="O113">
        <v>102</v>
      </c>
      <c r="P113" t="s">
        <v>149</v>
      </c>
      <c r="Q113">
        <v>1000</v>
      </c>
      <c r="R113" t="s">
        <v>187</v>
      </c>
      <c r="S113" t="s">
        <v>148</v>
      </c>
      <c r="T113" t="s">
        <v>135</v>
      </c>
      <c r="U113">
        <v>0</v>
      </c>
      <c r="AC113" t="s">
        <v>147</v>
      </c>
    </row>
    <row r="114" spans="3:29" x14ac:dyDescent="0.3">
      <c r="C114" t="s">
        <v>186</v>
      </c>
      <c r="D114" s="31">
        <v>46073</v>
      </c>
      <c r="E114" t="str">
        <f>IFERROR(VLOOKUP(A114,'Future et co'!A10:C5632,5,TRUE),"not found")</f>
        <v>not found</v>
      </c>
      <c r="F114" t="str">
        <f>IFERROR(VLOOKUP(A114,'Future et co'!AX11:AY10009,2,TRUE),"")</f>
        <v/>
      </c>
      <c r="G114">
        <v>111.25</v>
      </c>
      <c r="H114" t="s">
        <v>28</v>
      </c>
      <c r="O114">
        <v>102</v>
      </c>
      <c r="P114" t="s">
        <v>149</v>
      </c>
      <c r="Q114">
        <v>1000</v>
      </c>
      <c r="R114" t="s">
        <v>187</v>
      </c>
      <c r="S114" t="s">
        <v>148</v>
      </c>
      <c r="T114" t="s">
        <v>135</v>
      </c>
      <c r="U114">
        <v>0</v>
      </c>
      <c r="AC114" t="s">
        <v>147</v>
      </c>
    </row>
    <row r="115" spans="3:29" x14ac:dyDescent="0.3">
      <c r="C115" t="s">
        <v>186</v>
      </c>
      <c r="D115" s="31">
        <v>46073</v>
      </c>
      <c r="E115" t="str">
        <f>IFERROR(VLOOKUP(A115,'Future et co'!A10:C5632,5,TRUE),"not found")</f>
        <v>not found</v>
      </c>
      <c r="F115" t="str">
        <f>IFERROR(VLOOKUP(A115,'Future et co'!AX11:AY10009,2,TRUE),"")</f>
        <v/>
      </c>
      <c r="G115">
        <v>111.25</v>
      </c>
      <c r="H115" t="s">
        <v>28</v>
      </c>
      <c r="O115">
        <v>102</v>
      </c>
      <c r="P115" t="s">
        <v>149</v>
      </c>
      <c r="Q115">
        <v>1000</v>
      </c>
      <c r="R115" t="s">
        <v>187</v>
      </c>
      <c r="S115" t="s">
        <v>148</v>
      </c>
      <c r="T115" t="s">
        <v>135</v>
      </c>
      <c r="U115">
        <v>0</v>
      </c>
      <c r="AC115" t="s">
        <v>147</v>
      </c>
    </row>
    <row r="116" spans="3:29" x14ac:dyDescent="0.3">
      <c r="C116" t="s">
        <v>186</v>
      </c>
      <c r="D116" s="31">
        <v>46073</v>
      </c>
      <c r="E116" t="str">
        <f>IFERROR(VLOOKUP(A116,'Future et co'!A10:C5632,5,TRUE),"not found")</f>
        <v>not found</v>
      </c>
      <c r="F116" t="str">
        <f>IFERROR(VLOOKUP(A116,'Future et co'!AX11:AY10009,2,TRUE),"")</f>
        <v/>
      </c>
      <c r="G116">
        <v>111.25</v>
      </c>
      <c r="H116" t="s">
        <v>28</v>
      </c>
      <c r="O116">
        <v>102</v>
      </c>
      <c r="P116" t="s">
        <v>149</v>
      </c>
      <c r="Q116">
        <v>1000</v>
      </c>
      <c r="R116" t="s">
        <v>187</v>
      </c>
      <c r="S116" t="s">
        <v>148</v>
      </c>
      <c r="T116" t="s">
        <v>135</v>
      </c>
      <c r="U116">
        <v>0</v>
      </c>
      <c r="AC116" t="s">
        <v>147</v>
      </c>
    </row>
    <row r="117" spans="3:29" x14ac:dyDescent="0.3">
      <c r="C117" t="s">
        <v>186</v>
      </c>
      <c r="D117" s="31">
        <v>46073</v>
      </c>
      <c r="E117" t="str">
        <f>IFERROR(VLOOKUP(A117,'Future et co'!A10:C5632,5,TRUE),"not found")</f>
        <v>not found</v>
      </c>
      <c r="F117" t="str">
        <f>IFERROR(VLOOKUP(A117,'Future et co'!AX11:AY10009,2,TRUE),"")</f>
        <v/>
      </c>
      <c r="G117">
        <v>111.25</v>
      </c>
      <c r="H117" t="s">
        <v>28</v>
      </c>
      <c r="O117">
        <v>102</v>
      </c>
      <c r="P117" t="s">
        <v>149</v>
      </c>
      <c r="Q117">
        <v>1000</v>
      </c>
      <c r="R117" t="s">
        <v>187</v>
      </c>
      <c r="S117" t="s">
        <v>148</v>
      </c>
      <c r="T117" t="s">
        <v>135</v>
      </c>
      <c r="U117">
        <v>0</v>
      </c>
      <c r="AC117" t="s">
        <v>147</v>
      </c>
    </row>
    <row r="118" spans="3:29" x14ac:dyDescent="0.3">
      <c r="C118" t="s">
        <v>186</v>
      </c>
      <c r="D118" s="31">
        <v>46073</v>
      </c>
      <c r="E118" t="str">
        <f>IFERROR(VLOOKUP(A118,'Future et co'!A10:C5632,5,TRUE),"not found")</f>
        <v>not found</v>
      </c>
      <c r="F118" t="str">
        <f>IFERROR(VLOOKUP(A118,'Future et co'!AX11:AY10009,2,TRUE),"")</f>
        <v/>
      </c>
      <c r="G118">
        <v>111.25</v>
      </c>
      <c r="H118" t="s">
        <v>28</v>
      </c>
      <c r="O118">
        <v>102</v>
      </c>
      <c r="P118" t="s">
        <v>149</v>
      </c>
      <c r="Q118">
        <v>1000</v>
      </c>
      <c r="R118" t="s">
        <v>187</v>
      </c>
      <c r="S118" t="s">
        <v>148</v>
      </c>
      <c r="T118" t="s">
        <v>135</v>
      </c>
      <c r="U118">
        <v>0</v>
      </c>
      <c r="AC118" t="s">
        <v>147</v>
      </c>
    </row>
    <row r="119" spans="3:29" x14ac:dyDescent="0.3">
      <c r="C119" t="s">
        <v>186</v>
      </c>
      <c r="D119" s="31">
        <v>46073</v>
      </c>
      <c r="E119" t="str">
        <f>IFERROR(VLOOKUP(A119,'Future et co'!A10:C5632,5,TRUE),"not found")</f>
        <v>not found</v>
      </c>
      <c r="F119" t="str">
        <f>IFERROR(VLOOKUP(A119,'Future et co'!AX11:AY10009,2,TRUE),"")</f>
        <v/>
      </c>
      <c r="G119">
        <v>111.25</v>
      </c>
      <c r="H119" t="s">
        <v>28</v>
      </c>
      <c r="O119">
        <v>102</v>
      </c>
      <c r="P119" t="s">
        <v>149</v>
      </c>
      <c r="Q119">
        <v>1000</v>
      </c>
      <c r="R119" t="s">
        <v>187</v>
      </c>
      <c r="S119" t="s">
        <v>148</v>
      </c>
      <c r="T119" t="s">
        <v>135</v>
      </c>
      <c r="U119">
        <v>0</v>
      </c>
      <c r="AC119" t="s">
        <v>147</v>
      </c>
    </row>
    <row r="120" spans="3:29" x14ac:dyDescent="0.3">
      <c r="C120" t="s">
        <v>186</v>
      </c>
      <c r="D120" s="31">
        <v>46073</v>
      </c>
      <c r="E120" t="str">
        <f>IFERROR(VLOOKUP(A120,'Future et co'!A10:C5632,5,TRUE),"not found")</f>
        <v>not found</v>
      </c>
      <c r="F120" t="str">
        <f>IFERROR(VLOOKUP(A120,'Future et co'!AX11:AY10009,2,TRUE),"")</f>
        <v/>
      </c>
      <c r="G120">
        <v>111.25</v>
      </c>
      <c r="H120" t="s">
        <v>28</v>
      </c>
      <c r="O120">
        <v>102</v>
      </c>
      <c r="P120" t="s">
        <v>149</v>
      </c>
      <c r="Q120">
        <v>1000</v>
      </c>
      <c r="R120" t="s">
        <v>187</v>
      </c>
      <c r="S120" t="s">
        <v>148</v>
      </c>
      <c r="T120" t="s">
        <v>135</v>
      </c>
      <c r="U120">
        <v>0</v>
      </c>
      <c r="AC120" t="s">
        <v>147</v>
      </c>
    </row>
    <row r="121" spans="3:29" x14ac:dyDescent="0.3">
      <c r="C121" t="s">
        <v>186</v>
      </c>
      <c r="D121" s="31">
        <v>46073</v>
      </c>
      <c r="E121" t="str">
        <f>IFERROR(VLOOKUP(A121,'Future et co'!A10:C5632,5,TRUE),"not found")</f>
        <v>not found</v>
      </c>
      <c r="F121" t="str">
        <f>IFERROR(VLOOKUP(A121,'Future et co'!AX11:AY10009,2,TRUE),"")</f>
        <v/>
      </c>
      <c r="G121">
        <v>111.25</v>
      </c>
      <c r="H121" t="s">
        <v>28</v>
      </c>
      <c r="O121">
        <v>102</v>
      </c>
      <c r="P121" t="s">
        <v>149</v>
      </c>
      <c r="Q121">
        <v>1000</v>
      </c>
      <c r="R121" t="s">
        <v>187</v>
      </c>
      <c r="S121" t="s">
        <v>148</v>
      </c>
      <c r="T121" t="s">
        <v>135</v>
      </c>
      <c r="U121">
        <v>0</v>
      </c>
      <c r="AC121" t="s">
        <v>147</v>
      </c>
    </row>
    <row r="122" spans="3:29" x14ac:dyDescent="0.3">
      <c r="C122" t="s">
        <v>186</v>
      </c>
      <c r="D122" s="31">
        <v>46073</v>
      </c>
      <c r="E122" t="str">
        <f>IFERROR(VLOOKUP(A122,'Future et co'!A10:C5632,5,TRUE),"not found")</f>
        <v>not found</v>
      </c>
      <c r="F122" t="str">
        <f>IFERROR(VLOOKUP(A122,'Future et co'!AX11:AY10009,2,TRUE),"")</f>
        <v/>
      </c>
      <c r="G122">
        <v>111.25</v>
      </c>
      <c r="H122" t="s">
        <v>28</v>
      </c>
      <c r="O122">
        <v>102</v>
      </c>
      <c r="P122" t="s">
        <v>149</v>
      </c>
      <c r="Q122">
        <v>1000</v>
      </c>
      <c r="R122" t="s">
        <v>187</v>
      </c>
      <c r="S122" t="s">
        <v>148</v>
      </c>
      <c r="T122" t="s">
        <v>135</v>
      </c>
      <c r="U122">
        <v>0</v>
      </c>
      <c r="AC122" t="s">
        <v>147</v>
      </c>
    </row>
    <row r="123" spans="3:29" x14ac:dyDescent="0.3">
      <c r="C123" t="s">
        <v>186</v>
      </c>
      <c r="D123" s="31">
        <v>46073</v>
      </c>
      <c r="E123" t="str">
        <f>IFERROR(VLOOKUP(A123,'Future et co'!A10:C5632,5,TRUE),"not found")</f>
        <v>not found</v>
      </c>
      <c r="F123" t="str">
        <f>IFERROR(VLOOKUP(A123,'Future et co'!AX11:AY10009,2,TRUE),"")</f>
        <v/>
      </c>
      <c r="G123">
        <v>111.25</v>
      </c>
      <c r="H123" t="s">
        <v>28</v>
      </c>
      <c r="O123">
        <v>102</v>
      </c>
      <c r="P123" t="s">
        <v>149</v>
      </c>
      <c r="Q123">
        <v>1000</v>
      </c>
      <c r="R123" t="s">
        <v>187</v>
      </c>
      <c r="S123" t="s">
        <v>148</v>
      </c>
      <c r="T123" t="s">
        <v>135</v>
      </c>
      <c r="U123">
        <v>0</v>
      </c>
      <c r="AC123" t="s">
        <v>147</v>
      </c>
    </row>
    <row r="124" spans="3:29" x14ac:dyDescent="0.3">
      <c r="C124" t="s">
        <v>186</v>
      </c>
      <c r="D124" s="31">
        <v>46073</v>
      </c>
      <c r="E124" t="str">
        <f>IFERROR(VLOOKUP(A124,'Future et co'!A10:C5632,5,TRUE),"not found")</f>
        <v>not found</v>
      </c>
      <c r="F124" t="str">
        <f>IFERROR(VLOOKUP(A124,'Future et co'!AX11:AY10009,2,TRUE),"")</f>
        <v/>
      </c>
      <c r="G124">
        <v>111.25</v>
      </c>
      <c r="H124" t="s">
        <v>28</v>
      </c>
      <c r="O124">
        <v>102</v>
      </c>
      <c r="P124" t="s">
        <v>149</v>
      </c>
      <c r="Q124">
        <v>1000</v>
      </c>
      <c r="R124" t="s">
        <v>187</v>
      </c>
      <c r="S124" t="s">
        <v>148</v>
      </c>
      <c r="T124" t="s">
        <v>135</v>
      </c>
      <c r="U124">
        <v>0</v>
      </c>
      <c r="AC124" t="s">
        <v>147</v>
      </c>
    </row>
    <row r="125" spans="3:29" x14ac:dyDescent="0.3">
      <c r="C125" t="s">
        <v>186</v>
      </c>
      <c r="D125" s="31">
        <v>46073</v>
      </c>
      <c r="E125" t="str">
        <f>IFERROR(VLOOKUP(A125,'Future et co'!A10:C5632,5,TRUE),"not found")</f>
        <v>not found</v>
      </c>
      <c r="F125" t="str">
        <f>IFERROR(VLOOKUP(A125,'Future et co'!AX11:AY10009,2,TRUE),"")</f>
        <v/>
      </c>
      <c r="G125">
        <v>111.25</v>
      </c>
      <c r="H125" t="s">
        <v>28</v>
      </c>
      <c r="O125">
        <v>102</v>
      </c>
      <c r="P125" t="s">
        <v>149</v>
      </c>
      <c r="Q125">
        <v>1000</v>
      </c>
      <c r="R125" t="s">
        <v>187</v>
      </c>
      <c r="S125" t="s">
        <v>148</v>
      </c>
      <c r="T125" t="s">
        <v>135</v>
      </c>
      <c r="U125">
        <v>0</v>
      </c>
      <c r="AC125" t="s">
        <v>147</v>
      </c>
    </row>
    <row r="126" spans="3:29" x14ac:dyDescent="0.3">
      <c r="C126" t="s">
        <v>186</v>
      </c>
      <c r="D126" s="31">
        <v>46073</v>
      </c>
      <c r="E126" t="str">
        <f>IFERROR(VLOOKUP(A126,'Future et co'!A10:C5632,5,TRUE),"not found")</f>
        <v>not found</v>
      </c>
      <c r="F126" t="str">
        <f>IFERROR(VLOOKUP(A126,'Future et co'!AX11:AY10009,2,TRUE),"")</f>
        <v/>
      </c>
      <c r="G126">
        <v>111.25</v>
      </c>
      <c r="H126" t="s">
        <v>28</v>
      </c>
      <c r="O126">
        <v>102</v>
      </c>
      <c r="P126" t="s">
        <v>149</v>
      </c>
      <c r="Q126">
        <v>1000</v>
      </c>
      <c r="R126" t="s">
        <v>187</v>
      </c>
      <c r="S126" t="s">
        <v>148</v>
      </c>
      <c r="T126" t="s">
        <v>135</v>
      </c>
      <c r="U126">
        <v>0</v>
      </c>
      <c r="AC126" t="s">
        <v>147</v>
      </c>
    </row>
    <row r="127" spans="3:29" x14ac:dyDescent="0.3">
      <c r="C127" t="s">
        <v>186</v>
      </c>
      <c r="D127" s="31">
        <v>46073</v>
      </c>
      <c r="E127" t="str">
        <f>IFERROR(VLOOKUP(A127,'Future et co'!A10:C5632,5,TRUE),"not found")</f>
        <v>not found</v>
      </c>
      <c r="F127" t="str">
        <f>IFERROR(VLOOKUP(A127,'Future et co'!AX11:AY10009,2,TRUE),"")</f>
        <v/>
      </c>
      <c r="G127">
        <v>111.25</v>
      </c>
      <c r="H127" t="s">
        <v>28</v>
      </c>
      <c r="O127">
        <v>102</v>
      </c>
      <c r="P127" t="s">
        <v>149</v>
      </c>
      <c r="Q127">
        <v>1000</v>
      </c>
      <c r="R127" t="s">
        <v>187</v>
      </c>
      <c r="S127" t="s">
        <v>148</v>
      </c>
      <c r="T127" t="s">
        <v>135</v>
      </c>
      <c r="U127">
        <v>0</v>
      </c>
      <c r="AC127" t="s">
        <v>147</v>
      </c>
    </row>
    <row r="128" spans="3:29" x14ac:dyDescent="0.3">
      <c r="C128" t="s">
        <v>186</v>
      </c>
      <c r="D128" s="31">
        <v>46073</v>
      </c>
      <c r="E128" t="str">
        <f>IFERROR(VLOOKUP(A128,'Future et co'!A10:C5632,5,TRUE),"not found")</f>
        <v>not found</v>
      </c>
      <c r="F128" t="str">
        <f>IFERROR(VLOOKUP(A128,'Future et co'!AX11:AY10009,2,TRUE),"")</f>
        <v/>
      </c>
      <c r="G128">
        <v>111.25</v>
      </c>
      <c r="H128" t="s">
        <v>28</v>
      </c>
      <c r="O128">
        <v>102</v>
      </c>
      <c r="P128" t="s">
        <v>149</v>
      </c>
      <c r="Q128">
        <v>1000</v>
      </c>
      <c r="R128" t="s">
        <v>187</v>
      </c>
      <c r="S128" t="s">
        <v>148</v>
      </c>
      <c r="T128" t="s">
        <v>135</v>
      </c>
      <c r="U128">
        <v>0</v>
      </c>
      <c r="AC128" t="s">
        <v>147</v>
      </c>
    </row>
    <row r="129" spans="3:29" x14ac:dyDescent="0.3">
      <c r="C129" t="s">
        <v>186</v>
      </c>
      <c r="D129" s="31">
        <v>46073</v>
      </c>
      <c r="E129" t="str">
        <f>IFERROR(VLOOKUP(A129,'Future et co'!A10:C5632,5,TRUE),"not found")</f>
        <v>not found</v>
      </c>
      <c r="F129" t="str">
        <f>IFERROR(VLOOKUP(A129,'Future et co'!AX11:AY10009,2,TRUE),"")</f>
        <v/>
      </c>
      <c r="G129">
        <v>111.25</v>
      </c>
      <c r="H129" t="s">
        <v>28</v>
      </c>
      <c r="O129">
        <v>102</v>
      </c>
      <c r="P129" t="s">
        <v>149</v>
      </c>
      <c r="Q129">
        <v>1000</v>
      </c>
      <c r="R129" t="s">
        <v>187</v>
      </c>
      <c r="S129" t="s">
        <v>148</v>
      </c>
      <c r="T129" t="s">
        <v>135</v>
      </c>
      <c r="U129">
        <v>0</v>
      </c>
      <c r="AC129" t="s">
        <v>147</v>
      </c>
    </row>
    <row r="130" spans="3:29" x14ac:dyDescent="0.3">
      <c r="C130" t="s">
        <v>186</v>
      </c>
      <c r="D130" s="31">
        <v>46073</v>
      </c>
      <c r="E130" t="str">
        <f>IFERROR(VLOOKUP(A130,'Future et co'!A10:C5632,5,TRUE),"not found")</f>
        <v>not found</v>
      </c>
      <c r="F130" t="str">
        <f>IFERROR(VLOOKUP(A130,'Future et co'!AX11:AY10009,2,TRUE),"")</f>
        <v/>
      </c>
      <c r="G130">
        <v>111.25</v>
      </c>
      <c r="H130" t="s">
        <v>28</v>
      </c>
      <c r="O130">
        <v>102</v>
      </c>
      <c r="P130" t="s">
        <v>149</v>
      </c>
      <c r="Q130">
        <v>1000</v>
      </c>
      <c r="R130" t="s">
        <v>187</v>
      </c>
      <c r="S130" t="s">
        <v>148</v>
      </c>
      <c r="T130" t="s">
        <v>135</v>
      </c>
      <c r="U130">
        <v>0</v>
      </c>
      <c r="AC130" t="s">
        <v>147</v>
      </c>
    </row>
    <row r="131" spans="3:29" x14ac:dyDescent="0.3">
      <c r="C131" t="s">
        <v>186</v>
      </c>
      <c r="D131" s="31">
        <v>46073</v>
      </c>
      <c r="E131" t="str">
        <f>IFERROR(VLOOKUP(A131,'Future et co'!A10:C5632,5,TRUE),"not found")</f>
        <v>not found</v>
      </c>
      <c r="F131" t="str">
        <f>IFERROR(VLOOKUP(A131,'Future et co'!AX11:AY10009,2,TRUE),"")</f>
        <v/>
      </c>
      <c r="G131">
        <v>111.25</v>
      </c>
      <c r="H131" t="s">
        <v>28</v>
      </c>
      <c r="O131">
        <v>102</v>
      </c>
      <c r="P131" t="s">
        <v>149</v>
      </c>
      <c r="Q131">
        <v>1000</v>
      </c>
      <c r="R131" t="s">
        <v>187</v>
      </c>
      <c r="S131" t="s">
        <v>148</v>
      </c>
      <c r="T131" t="s">
        <v>135</v>
      </c>
      <c r="U131">
        <v>0</v>
      </c>
      <c r="AC131" t="s">
        <v>147</v>
      </c>
    </row>
    <row r="132" spans="3:29" x14ac:dyDescent="0.3">
      <c r="C132" t="s">
        <v>186</v>
      </c>
      <c r="D132" s="31">
        <v>46073</v>
      </c>
      <c r="E132" t="str">
        <f>IFERROR(VLOOKUP(A132,'Future et co'!A10:C5632,5,TRUE),"not found")</f>
        <v>not found</v>
      </c>
      <c r="F132" t="str">
        <f>IFERROR(VLOOKUP(A132,'Future et co'!AX11:AY10009,2,TRUE),"")</f>
        <v/>
      </c>
      <c r="G132">
        <v>111.25</v>
      </c>
      <c r="H132" t="s">
        <v>28</v>
      </c>
      <c r="O132">
        <v>102</v>
      </c>
      <c r="P132" t="s">
        <v>149</v>
      </c>
      <c r="Q132">
        <v>1000</v>
      </c>
      <c r="R132" t="s">
        <v>187</v>
      </c>
      <c r="S132" t="s">
        <v>148</v>
      </c>
      <c r="T132" t="s">
        <v>135</v>
      </c>
      <c r="U132">
        <v>0</v>
      </c>
      <c r="AC132" t="s">
        <v>147</v>
      </c>
    </row>
    <row r="133" spans="3:29" x14ac:dyDescent="0.3">
      <c r="C133" t="s">
        <v>186</v>
      </c>
      <c r="D133" s="31">
        <v>46073</v>
      </c>
      <c r="E133" t="str">
        <f>IFERROR(VLOOKUP(A133,'Future et co'!A10:C5632,5,TRUE),"not found")</f>
        <v>not found</v>
      </c>
      <c r="F133" t="str">
        <f>IFERROR(VLOOKUP(A133,'Future et co'!AX11:AY10009,2,TRUE),"")</f>
        <v/>
      </c>
      <c r="G133">
        <v>111.25</v>
      </c>
      <c r="H133" t="s">
        <v>28</v>
      </c>
      <c r="O133">
        <v>102</v>
      </c>
      <c r="P133" t="s">
        <v>149</v>
      </c>
      <c r="Q133">
        <v>1000</v>
      </c>
      <c r="R133" t="s">
        <v>187</v>
      </c>
      <c r="S133" t="s">
        <v>148</v>
      </c>
      <c r="T133" t="s">
        <v>135</v>
      </c>
      <c r="U133">
        <v>0</v>
      </c>
      <c r="AC133" t="s">
        <v>147</v>
      </c>
    </row>
    <row r="134" spans="3:29" x14ac:dyDescent="0.3">
      <c r="C134" t="s">
        <v>186</v>
      </c>
      <c r="D134" s="31">
        <v>46073</v>
      </c>
      <c r="E134" t="str">
        <f>IFERROR(VLOOKUP(A134,'Future et co'!A10:C5632,5,TRUE),"not found")</f>
        <v>not found</v>
      </c>
      <c r="F134" t="str">
        <f>IFERROR(VLOOKUP(A134,'Future et co'!AX11:AY10009,2,TRUE),"")</f>
        <v/>
      </c>
      <c r="G134">
        <v>111.25</v>
      </c>
      <c r="H134" t="s">
        <v>28</v>
      </c>
      <c r="O134">
        <v>102</v>
      </c>
      <c r="P134" t="s">
        <v>149</v>
      </c>
      <c r="Q134">
        <v>1000</v>
      </c>
      <c r="R134" t="s">
        <v>187</v>
      </c>
      <c r="S134" t="s">
        <v>148</v>
      </c>
      <c r="T134" t="s">
        <v>135</v>
      </c>
      <c r="U134">
        <v>0</v>
      </c>
      <c r="AC134" t="s">
        <v>147</v>
      </c>
    </row>
    <row r="135" spans="3:29" x14ac:dyDescent="0.3">
      <c r="C135" t="s">
        <v>186</v>
      </c>
      <c r="D135" s="31">
        <v>46073</v>
      </c>
      <c r="E135" t="str">
        <f>IFERROR(VLOOKUP(A135,'Future et co'!A10:C5632,5,TRUE),"not found")</f>
        <v>not found</v>
      </c>
      <c r="F135" t="str">
        <f>IFERROR(VLOOKUP(A135,'Future et co'!AX11:AY10009,2,TRUE),"")</f>
        <v/>
      </c>
      <c r="G135">
        <v>111.25</v>
      </c>
      <c r="H135" t="s">
        <v>28</v>
      </c>
      <c r="O135">
        <v>102</v>
      </c>
      <c r="P135" t="s">
        <v>149</v>
      </c>
      <c r="Q135">
        <v>1000</v>
      </c>
      <c r="R135" t="s">
        <v>187</v>
      </c>
      <c r="S135" t="s">
        <v>148</v>
      </c>
      <c r="T135" t="s">
        <v>135</v>
      </c>
      <c r="U135">
        <v>0</v>
      </c>
      <c r="AC135" t="s">
        <v>147</v>
      </c>
    </row>
    <row r="136" spans="3:29" x14ac:dyDescent="0.3">
      <c r="C136" t="s">
        <v>186</v>
      </c>
      <c r="D136" s="31">
        <v>46073</v>
      </c>
      <c r="E136" t="str">
        <f>IFERROR(VLOOKUP(A136,'Future et co'!A10:C5632,5,TRUE),"not found")</f>
        <v>not found</v>
      </c>
      <c r="F136" t="str">
        <f>IFERROR(VLOOKUP(A136,'Future et co'!AX11:AY10009,2,TRUE),"")</f>
        <v/>
      </c>
      <c r="G136">
        <v>111.25</v>
      </c>
      <c r="H136" t="s">
        <v>28</v>
      </c>
      <c r="O136">
        <v>102</v>
      </c>
      <c r="P136" t="s">
        <v>149</v>
      </c>
      <c r="Q136">
        <v>1000</v>
      </c>
      <c r="R136" t="s">
        <v>187</v>
      </c>
      <c r="S136" t="s">
        <v>148</v>
      </c>
      <c r="T136" t="s">
        <v>135</v>
      </c>
      <c r="U136">
        <v>0</v>
      </c>
      <c r="AC136" t="s">
        <v>147</v>
      </c>
    </row>
    <row r="137" spans="3:29" x14ac:dyDescent="0.3">
      <c r="C137" t="s">
        <v>186</v>
      </c>
      <c r="D137" s="31">
        <v>46073</v>
      </c>
      <c r="E137" t="str">
        <f>IFERROR(VLOOKUP(A137,'Future et co'!A10:C5632,5,TRUE),"not found")</f>
        <v>not found</v>
      </c>
      <c r="F137" t="str">
        <f>IFERROR(VLOOKUP(A137,'Future et co'!AX11:AY10009,2,TRUE),"")</f>
        <v/>
      </c>
      <c r="G137">
        <v>111.25</v>
      </c>
      <c r="H137" t="s">
        <v>28</v>
      </c>
      <c r="O137">
        <v>102</v>
      </c>
      <c r="P137" t="s">
        <v>149</v>
      </c>
      <c r="Q137">
        <v>1000</v>
      </c>
      <c r="R137" t="s">
        <v>187</v>
      </c>
      <c r="S137" t="s">
        <v>148</v>
      </c>
      <c r="T137" t="s">
        <v>135</v>
      </c>
      <c r="U137">
        <v>0</v>
      </c>
      <c r="AC137" t="s">
        <v>147</v>
      </c>
    </row>
    <row r="138" spans="3:29" x14ac:dyDescent="0.3">
      <c r="C138" t="s">
        <v>186</v>
      </c>
      <c r="D138" s="31">
        <v>46073</v>
      </c>
      <c r="E138" t="str">
        <f>IFERROR(VLOOKUP(A138,'Future et co'!A10:C5632,5,TRUE),"not found")</f>
        <v>not found</v>
      </c>
      <c r="F138" t="str">
        <f>IFERROR(VLOOKUP(A138,'Future et co'!AX11:AY10009,2,TRUE),"")</f>
        <v/>
      </c>
      <c r="G138">
        <v>111.25</v>
      </c>
      <c r="H138" t="s">
        <v>28</v>
      </c>
      <c r="O138">
        <v>102</v>
      </c>
      <c r="P138" t="s">
        <v>149</v>
      </c>
      <c r="Q138">
        <v>1000</v>
      </c>
      <c r="R138" t="s">
        <v>187</v>
      </c>
      <c r="S138" t="s">
        <v>148</v>
      </c>
      <c r="T138" t="s">
        <v>135</v>
      </c>
      <c r="U138">
        <v>0</v>
      </c>
      <c r="AC138" t="s">
        <v>147</v>
      </c>
    </row>
    <row r="139" spans="3:29" x14ac:dyDescent="0.3">
      <c r="C139" t="s">
        <v>186</v>
      </c>
      <c r="D139" s="31">
        <v>46073</v>
      </c>
      <c r="E139" t="str">
        <f>IFERROR(VLOOKUP(A139,'Future et co'!A10:C5632,5,TRUE),"not found")</f>
        <v>not found</v>
      </c>
      <c r="F139" t="str">
        <f>IFERROR(VLOOKUP(A139,'Future et co'!AX11:AY10009,2,TRUE),"")</f>
        <v/>
      </c>
      <c r="G139">
        <v>111.25</v>
      </c>
      <c r="H139" t="s">
        <v>28</v>
      </c>
      <c r="O139">
        <v>102</v>
      </c>
      <c r="P139" t="s">
        <v>149</v>
      </c>
      <c r="Q139">
        <v>1000</v>
      </c>
      <c r="R139" t="s">
        <v>187</v>
      </c>
      <c r="S139" t="s">
        <v>148</v>
      </c>
      <c r="T139" t="s">
        <v>135</v>
      </c>
      <c r="U139">
        <v>0</v>
      </c>
      <c r="AC139" t="s">
        <v>147</v>
      </c>
    </row>
    <row r="140" spans="3:29" x14ac:dyDescent="0.3">
      <c r="C140" t="s">
        <v>186</v>
      </c>
      <c r="D140" s="31">
        <v>46073</v>
      </c>
      <c r="E140" t="str">
        <f>IFERROR(VLOOKUP(A140,'Future et co'!A10:C5632,5,TRUE),"not found")</f>
        <v>not found</v>
      </c>
      <c r="F140" t="str">
        <f>IFERROR(VLOOKUP(A140,'Future et co'!AX11:AY10009,2,TRUE),"")</f>
        <v/>
      </c>
      <c r="G140">
        <v>111.25</v>
      </c>
      <c r="H140" t="s">
        <v>28</v>
      </c>
      <c r="O140">
        <v>102</v>
      </c>
      <c r="P140" t="s">
        <v>149</v>
      </c>
      <c r="Q140">
        <v>1000</v>
      </c>
      <c r="R140" t="s">
        <v>187</v>
      </c>
      <c r="S140" t="s">
        <v>148</v>
      </c>
      <c r="T140" t="s">
        <v>135</v>
      </c>
      <c r="U140">
        <v>0</v>
      </c>
      <c r="AC140" t="s">
        <v>147</v>
      </c>
    </row>
    <row r="141" spans="3:29" x14ac:dyDescent="0.3">
      <c r="C141" t="s">
        <v>186</v>
      </c>
      <c r="D141" s="31">
        <v>46073</v>
      </c>
      <c r="E141" t="str">
        <f>IFERROR(VLOOKUP(A141,'Future et co'!A10:C5632,5,TRUE),"not found")</f>
        <v>not found</v>
      </c>
      <c r="F141" t="str">
        <f>IFERROR(VLOOKUP(A141,'Future et co'!AX11:AY10009,2,TRUE),"")</f>
        <v/>
      </c>
      <c r="G141">
        <v>111.25</v>
      </c>
      <c r="H141" t="s">
        <v>28</v>
      </c>
      <c r="O141">
        <v>102</v>
      </c>
      <c r="P141" t="s">
        <v>149</v>
      </c>
      <c r="Q141">
        <v>1000</v>
      </c>
      <c r="R141" t="s">
        <v>187</v>
      </c>
      <c r="S141" t="s">
        <v>148</v>
      </c>
      <c r="T141" t="s">
        <v>135</v>
      </c>
      <c r="U141">
        <v>0</v>
      </c>
      <c r="AC141" t="s">
        <v>147</v>
      </c>
    </row>
    <row r="142" spans="3:29" x14ac:dyDescent="0.3">
      <c r="C142" t="s">
        <v>186</v>
      </c>
      <c r="D142" s="31">
        <v>46073</v>
      </c>
      <c r="E142" t="str">
        <f>IFERROR(VLOOKUP(A142,'Future et co'!A10:C5632,5,TRUE),"not found")</f>
        <v>not found</v>
      </c>
      <c r="F142" t="str">
        <f>IFERROR(VLOOKUP(A142,'Future et co'!AX11:AY10009,2,TRUE),"")</f>
        <v/>
      </c>
      <c r="G142">
        <v>111.25</v>
      </c>
      <c r="H142" t="s">
        <v>28</v>
      </c>
      <c r="O142">
        <v>102</v>
      </c>
      <c r="P142" t="s">
        <v>149</v>
      </c>
      <c r="Q142">
        <v>1000</v>
      </c>
      <c r="R142" t="s">
        <v>187</v>
      </c>
      <c r="S142" t="s">
        <v>148</v>
      </c>
      <c r="T142" t="s">
        <v>135</v>
      </c>
      <c r="U142">
        <v>0</v>
      </c>
      <c r="AC142" t="s">
        <v>147</v>
      </c>
    </row>
    <row r="143" spans="3:29" x14ac:dyDescent="0.3">
      <c r="C143" t="s">
        <v>186</v>
      </c>
      <c r="D143" s="31">
        <v>46073</v>
      </c>
      <c r="E143" t="str">
        <f>IFERROR(VLOOKUP(A143,'Future et co'!A10:C5632,5,TRUE),"not found")</f>
        <v>not found</v>
      </c>
      <c r="F143" t="str">
        <f>IFERROR(VLOOKUP(A143,'Future et co'!AX11:AY10009,2,TRUE),"")</f>
        <v/>
      </c>
      <c r="G143">
        <v>111.25</v>
      </c>
      <c r="H143" t="s">
        <v>28</v>
      </c>
      <c r="O143">
        <v>102</v>
      </c>
      <c r="P143" t="s">
        <v>149</v>
      </c>
      <c r="Q143">
        <v>1000</v>
      </c>
      <c r="R143" t="s">
        <v>187</v>
      </c>
      <c r="S143" t="s">
        <v>148</v>
      </c>
      <c r="T143" t="s">
        <v>135</v>
      </c>
      <c r="U143">
        <v>0</v>
      </c>
      <c r="AC143" t="s">
        <v>147</v>
      </c>
    </row>
    <row r="144" spans="3:29" x14ac:dyDescent="0.3">
      <c r="C144" t="s">
        <v>186</v>
      </c>
      <c r="D144" s="31">
        <v>46073</v>
      </c>
      <c r="E144" t="str">
        <f>IFERROR(VLOOKUP(A144,'Future et co'!A10:C5632,5,TRUE),"not found")</f>
        <v>not found</v>
      </c>
      <c r="F144" t="str">
        <f>IFERROR(VLOOKUP(A144,'Future et co'!AX11:AY10009,2,TRUE),"")</f>
        <v/>
      </c>
      <c r="G144">
        <v>111.25</v>
      </c>
      <c r="H144" t="s">
        <v>28</v>
      </c>
      <c r="O144">
        <v>102</v>
      </c>
      <c r="P144" t="s">
        <v>149</v>
      </c>
      <c r="Q144">
        <v>1000</v>
      </c>
      <c r="R144" t="s">
        <v>187</v>
      </c>
      <c r="S144" t="s">
        <v>148</v>
      </c>
      <c r="T144" t="s">
        <v>135</v>
      </c>
      <c r="U144">
        <v>0</v>
      </c>
      <c r="AC144" t="s">
        <v>147</v>
      </c>
    </row>
    <row r="145" spans="3:29" x14ac:dyDescent="0.3">
      <c r="C145" t="s">
        <v>186</v>
      </c>
      <c r="D145" s="31">
        <v>46073</v>
      </c>
      <c r="E145" t="str">
        <f>IFERROR(VLOOKUP(A145,'Future et co'!A10:C5632,5,TRUE),"not found")</f>
        <v>not found</v>
      </c>
      <c r="F145" t="str">
        <f>IFERROR(VLOOKUP(A145,'Future et co'!AX11:AY10009,2,TRUE),"")</f>
        <v/>
      </c>
      <c r="G145">
        <v>111.25</v>
      </c>
      <c r="H145" t="s">
        <v>28</v>
      </c>
      <c r="O145">
        <v>102</v>
      </c>
      <c r="P145" t="s">
        <v>149</v>
      </c>
      <c r="Q145">
        <v>1000</v>
      </c>
      <c r="R145" t="s">
        <v>187</v>
      </c>
      <c r="S145" t="s">
        <v>148</v>
      </c>
      <c r="T145" t="s">
        <v>135</v>
      </c>
      <c r="U145">
        <v>0</v>
      </c>
      <c r="AC145" t="s">
        <v>147</v>
      </c>
    </row>
    <row r="146" spans="3:29" x14ac:dyDescent="0.3">
      <c r="C146" t="s">
        <v>186</v>
      </c>
      <c r="D146" s="31">
        <v>46073</v>
      </c>
      <c r="E146" t="str">
        <f>IFERROR(VLOOKUP(A146,'Future et co'!A10:C5632,5,TRUE),"not found")</f>
        <v>not found</v>
      </c>
      <c r="F146" t="str">
        <f>IFERROR(VLOOKUP(A146,'Future et co'!AX11:AY10009,2,TRUE),"")</f>
        <v/>
      </c>
      <c r="G146">
        <v>111.25</v>
      </c>
      <c r="H146" t="s">
        <v>28</v>
      </c>
      <c r="O146">
        <v>102</v>
      </c>
      <c r="P146" t="s">
        <v>149</v>
      </c>
      <c r="Q146">
        <v>1000</v>
      </c>
      <c r="R146" t="s">
        <v>187</v>
      </c>
      <c r="S146" t="s">
        <v>148</v>
      </c>
      <c r="T146" t="s">
        <v>135</v>
      </c>
      <c r="U146">
        <v>0</v>
      </c>
      <c r="AC146" t="s">
        <v>147</v>
      </c>
    </row>
    <row r="147" spans="3:29" x14ac:dyDescent="0.3">
      <c r="C147" t="s">
        <v>186</v>
      </c>
      <c r="D147" s="31">
        <v>46073</v>
      </c>
      <c r="E147" t="str">
        <f>IFERROR(VLOOKUP(A147,'Future et co'!A10:C5632,5,TRUE),"not found")</f>
        <v>not found</v>
      </c>
      <c r="F147" t="str">
        <f>IFERROR(VLOOKUP(A147,'Future et co'!AX11:AY10009,2,TRUE),"")</f>
        <v/>
      </c>
      <c r="G147">
        <v>111.25</v>
      </c>
      <c r="H147" t="s">
        <v>28</v>
      </c>
      <c r="O147">
        <v>102</v>
      </c>
      <c r="P147" t="s">
        <v>149</v>
      </c>
      <c r="Q147">
        <v>1000</v>
      </c>
      <c r="R147" t="s">
        <v>187</v>
      </c>
      <c r="S147" t="s">
        <v>148</v>
      </c>
      <c r="T147" t="s">
        <v>135</v>
      </c>
      <c r="U147">
        <v>0</v>
      </c>
      <c r="AC147" t="s">
        <v>147</v>
      </c>
    </row>
    <row r="148" spans="3:29" x14ac:dyDescent="0.3">
      <c r="C148" t="s">
        <v>186</v>
      </c>
      <c r="D148" s="31">
        <v>46073</v>
      </c>
      <c r="E148" t="str">
        <f>IFERROR(VLOOKUP(A148,'Future et co'!A10:C5632,5,TRUE),"not found")</f>
        <v>not found</v>
      </c>
      <c r="F148" t="str">
        <f>IFERROR(VLOOKUP(A148,'Future et co'!AX11:AY10009,2,TRUE),"")</f>
        <v/>
      </c>
      <c r="G148">
        <v>111.25</v>
      </c>
      <c r="H148" t="s">
        <v>28</v>
      </c>
      <c r="O148">
        <v>102</v>
      </c>
      <c r="P148" t="s">
        <v>149</v>
      </c>
      <c r="Q148">
        <v>1000</v>
      </c>
      <c r="R148" t="s">
        <v>187</v>
      </c>
      <c r="S148" t="s">
        <v>148</v>
      </c>
      <c r="T148" t="s">
        <v>135</v>
      </c>
      <c r="U148">
        <v>0</v>
      </c>
      <c r="AC148" t="s">
        <v>147</v>
      </c>
    </row>
    <row r="149" spans="3:29" x14ac:dyDescent="0.3">
      <c r="C149" t="s">
        <v>186</v>
      </c>
      <c r="D149" s="31">
        <v>46073</v>
      </c>
      <c r="E149" t="str">
        <f>IFERROR(VLOOKUP(A149,'Future et co'!A10:C5632,5,TRUE),"not found")</f>
        <v>not found</v>
      </c>
      <c r="F149" t="str">
        <f>IFERROR(VLOOKUP(A149,'Future et co'!AX11:AY10009,2,TRUE),"")</f>
        <v/>
      </c>
      <c r="G149">
        <v>111.25</v>
      </c>
      <c r="H149" t="s">
        <v>28</v>
      </c>
      <c r="O149">
        <v>102</v>
      </c>
      <c r="P149" t="s">
        <v>149</v>
      </c>
      <c r="Q149">
        <v>1000</v>
      </c>
      <c r="R149" t="s">
        <v>187</v>
      </c>
      <c r="S149" t="s">
        <v>148</v>
      </c>
      <c r="T149" t="s">
        <v>135</v>
      </c>
      <c r="U149">
        <v>0</v>
      </c>
      <c r="AC149" t="s">
        <v>147</v>
      </c>
    </row>
    <row r="150" spans="3:29" x14ac:dyDescent="0.3">
      <c r="C150" t="s">
        <v>186</v>
      </c>
      <c r="D150" s="31">
        <v>46073</v>
      </c>
      <c r="E150" t="str">
        <f>IFERROR(VLOOKUP(A150,'Future et co'!A10:C5632,5,TRUE),"not found")</f>
        <v>not found</v>
      </c>
      <c r="F150" t="str">
        <f>IFERROR(VLOOKUP(A150,'Future et co'!AX11:AY10009,2,TRUE),"")</f>
        <v/>
      </c>
      <c r="G150">
        <v>111.25</v>
      </c>
      <c r="H150" t="s">
        <v>28</v>
      </c>
      <c r="O150">
        <v>102</v>
      </c>
      <c r="P150" t="s">
        <v>149</v>
      </c>
      <c r="Q150">
        <v>1000</v>
      </c>
      <c r="R150" t="s">
        <v>187</v>
      </c>
      <c r="S150" t="s">
        <v>148</v>
      </c>
      <c r="T150" t="s">
        <v>135</v>
      </c>
      <c r="U150">
        <v>0</v>
      </c>
      <c r="AC150" t="s">
        <v>147</v>
      </c>
    </row>
    <row r="151" spans="3:29" x14ac:dyDescent="0.3">
      <c r="C151" t="s">
        <v>186</v>
      </c>
      <c r="D151" s="31">
        <v>46073</v>
      </c>
      <c r="E151" t="str">
        <f>IFERROR(VLOOKUP(A151,'Future et co'!A10:C5632,5,TRUE),"not found")</f>
        <v>not found</v>
      </c>
      <c r="F151" t="str">
        <f>IFERROR(VLOOKUP(A151,'Future et co'!AX11:AY10009,2,TRUE),"")</f>
        <v/>
      </c>
      <c r="G151">
        <v>111.25</v>
      </c>
      <c r="H151" t="s">
        <v>28</v>
      </c>
      <c r="O151">
        <v>102</v>
      </c>
      <c r="P151" t="s">
        <v>149</v>
      </c>
      <c r="Q151">
        <v>1000</v>
      </c>
      <c r="R151" t="s">
        <v>187</v>
      </c>
      <c r="S151" t="s">
        <v>148</v>
      </c>
      <c r="T151" t="s">
        <v>135</v>
      </c>
      <c r="U151">
        <v>0</v>
      </c>
      <c r="AC151" t="s">
        <v>147</v>
      </c>
    </row>
    <row r="152" spans="3:29" x14ac:dyDescent="0.3">
      <c r="C152" t="s">
        <v>186</v>
      </c>
      <c r="D152" s="31">
        <v>46073</v>
      </c>
      <c r="E152" t="str">
        <f>IFERROR(VLOOKUP(A152,'Future et co'!A10:C5632,5,TRUE),"not found")</f>
        <v>not found</v>
      </c>
      <c r="F152" t="str">
        <f>IFERROR(VLOOKUP(A152,'Future et co'!AX11:AY10009,2,TRUE),"")</f>
        <v/>
      </c>
      <c r="G152">
        <v>111.25</v>
      </c>
      <c r="H152" t="s">
        <v>28</v>
      </c>
      <c r="O152">
        <v>102</v>
      </c>
      <c r="P152" t="s">
        <v>149</v>
      </c>
      <c r="Q152">
        <v>1000</v>
      </c>
      <c r="R152" t="s">
        <v>187</v>
      </c>
      <c r="S152" t="s">
        <v>148</v>
      </c>
      <c r="T152" t="s">
        <v>135</v>
      </c>
      <c r="U152">
        <v>0</v>
      </c>
      <c r="AC152" t="s">
        <v>147</v>
      </c>
    </row>
    <row r="153" spans="3:29" x14ac:dyDescent="0.3">
      <c r="C153" t="s">
        <v>186</v>
      </c>
      <c r="D153" s="31">
        <v>46073</v>
      </c>
      <c r="E153" t="str">
        <f>IFERROR(VLOOKUP(A153,'Future et co'!A10:C5632,5,TRUE),"not found")</f>
        <v>not found</v>
      </c>
      <c r="F153" t="str">
        <f>IFERROR(VLOOKUP(A153,'Future et co'!AX11:AY10009,2,TRUE),"")</f>
        <v/>
      </c>
      <c r="G153">
        <v>111.25</v>
      </c>
      <c r="H153" t="s">
        <v>28</v>
      </c>
      <c r="O153">
        <v>102</v>
      </c>
      <c r="P153" t="s">
        <v>149</v>
      </c>
      <c r="Q153">
        <v>1000</v>
      </c>
      <c r="R153" t="s">
        <v>187</v>
      </c>
      <c r="S153" t="s">
        <v>148</v>
      </c>
      <c r="T153" t="s">
        <v>135</v>
      </c>
      <c r="U153">
        <v>0</v>
      </c>
      <c r="AC153" t="s">
        <v>147</v>
      </c>
    </row>
    <row r="154" spans="3:29" x14ac:dyDescent="0.3">
      <c r="C154" t="s">
        <v>186</v>
      </c>
      <c r="D154" s="31">
        <v>46073</v>
      </c>
      <c r="E154" t="str">
        <f>IFERROR(VLOOKUP(A154,'Future et co'!A10:C5632,5,TRUE),"not found")</f>
        <v>not found</v>
      </c>
      <c r="F154" t="str">
        <f>IFERROR(VLOOKUP(A154,'Future et co'!AX11:AY10009,2,TRUE),"")</f>
        <v/>
      </c>
      <c r="G154">
        <v>111.25</v>
      </c>
      <c r="H154" t="s">
        <v>28</v>
      </c>
      <c r="O154">
        <v>102</v>
      </c>
      <c r="P154" t="s">
        <v>149</v>
      </c>
      <c r="Q154">
        <v>1000</v>
      </c>
      <c r="R154" t="s">
        <v>187</v>
      </c>
      <c r="S154" t="s">
        <v>148</v>
      </c>
      <c r="T154" t="s">
        <v>135</v>
      </c>
      <c r="U154">
        <v>0</v>
      </c>
      <c r="AC154" t="s">
        <v>147</v>
      </c>
    </row>
    <row r="155" spans="3:29" x14ac:dyDescent="0.3">
      <c r="C155" t="s">
        <v>186</v>
      </c>
      <c r="D155" s="31">
        <v>46073</v>
      </c>
      <c r="E155" t="str">
        <f>IFERROR(VLOOKUP(A155,'Future et co'!A10:C5632,5,TRUE),"not found")</f>
        <v>not found</v>
      </c>
      <c r="F155" t="str">
        <f>IFERROR(VLOOKUP(A155,'Future et co'!AX11:AY10009,2,TRUE),"")</f>
        <v/>
      </c>
      <c r="G155">
        <v>111.25</v>
      </c>
      <c r="H155" t="s">
        <v>28</v>
      </c>
      <c r="O155">
        <v>102</v>
      </c>
      <c r="P155" t="s">
        <v>149</v>
      </c>
      <c r="Q155">
        <v>1000</v>
      </c>
      <c r="R155" t="s">
        <v>187</v>
      </c>
      <c r="S155" t="s">
        <v>148</v>
      </c>
      <c r="T155" t="s">
        <v>135</v>
      </c>
      <c r="U155">
        <v>0</v>
      </c>
      <c r="AC155" t="s">
        <v>147</v>
      </c>
    </row>
    <row r="156" spans="3:29" x14ac:dyDescent="0.3">
      <c r="C156" t="s">
        <v>186</v>
      </c>
      <c r="D156" s="31">
        <v>46073</v>
      </c>
      <c r="E156" t="str">
        <f>IFERROR(VLOOKUP(A156,'Future et co'!A10:C5632,5,TRUE),"not found")</f>
        <v>not found</v>
      </c>
      <c r="F156" t="str">
        <f>IFERROR(VLOOKUP(A156,'Future et co'!AX11:AY10009,2,TRUE),"")</f>
        <v/>
      </c>
      <c r="G156">
        <v>111.25</v>
      </c>
      <c r="H156" t="s">
        <v>28</v>
      </c>
      <c r="O156">
        <v>102</v>
      </c>
      <c r="P156" t="s">
        <v>149</v>
      </c>
      <c r="Q156">
        <v>1000</v>
      </c>
      <c r="R156" t="s">
        <v>187</v>
      </c>
      <c r="S156" t="s">
        <v>148</v>
      </c>
      <c r="T156" t="s">
        <v>135</v>
      </c>
      <c r="U156">
        <v>0</v>
      </c>
      <c r="AC156" t="s">
        <v>147</v>
      </c>
    </row>
    <row r="157" spans="3:29" x14ac:dyDescent="0.3">
      <c r="C157" t="s">
        <v>186</v>
      </c>
      <c r="D157" s="31">
        <v>46073</v>
      </c>
      <c r="E157" t="str">
        <f>IFERROR(VLOOKUP(A157,'Future et co'!A10:C5632,5,TRUE),"not found")</f>
        <v>not found</v>
      </c>
      <c r="F157" t="str">
        <f>IFERROR(VLOOKUP(A157,'Future et co'!AX11:AY10009,2,TRUE),"")</f>
        <v/>
      </c>
      <c r="G157">
        <v>111.25</v>
      </c>
      <c r="H157" t="s">
        <v>28</v>
      </c>
      <c r="O157">
        <v>102</v>
      </c>
      <c r="P157" t="s">
        <v>149</v>
      </c>
      <c r="Q157">
        <v>1000</v>
      </c>
      <c r="R157" t="s">
        <v>187</v>
      </c>
      <c r="S157" t="s">
        <v>148</v>
      </c>
      <c r="T157" t="s">
        <v>135</v>
      </c>
      <c r="U157">
        <v>0</v>
      </c>
      <c r="AC157" t="s">
        <v>147</v>
      </c>
    </row>
    <row r="158" spans="3:29" x14ac:dyDescent="0.3">
      <c r="C158" t="s">
        <v>186</v>
      </c>
      <c r="D158" s="31">
        <v>46073</v>
      </c>
      <c r="E158" t="str">
        <f>IFERROR(VLOOKUP(A158,'Future et co'!A10:C5632,5,TRUE),"not found")</f>
        <v>not found</v>
      </c>
      <c r="F158" t="str">
        <f>IFERROR(VLOOKUP(A158,'Future et co'!AX11:AY10009,2,TRUE),"")</f>
        <v/>
      </c>
      <c r="G158">
        <v>111.25</v>
      </c>
      <c r="H158" t="s">
        <v>28</v>
      </c>
      <c r="O158">
        <v>102</v>
      </c>
      <c r="P158" t="s">
        <v>149</v>
      </c>
      <c r="Q158">
        <v>1000</v>
      </c>
      <c r="R158" t="s">
        <v>187</v>
      </c>
      <c r="S158" t="s">
        <v>148</v>
      </c>
      <c r="T158" t="s">
        <v>135</v>
      </c>
      <c r="U158">
        <v>0</v>
      </c>
      <c r="AC158" t="s">
        <v>147</v>
      </c>
    </row>
    <row r="159" spans="3:29" x14ac:dyDescent="0.3">
      <c r="C159" t="s">
        <v>186</v>
      </c>
      <c r="D159" s="31">
        <v>46073</v>
      </c>
      <c r="E159" t="str">
        <f>IFERROR(VLOOKUP(A159,'Future et co'!A10:C5632,5,TRUE),"not found")</f>
        <v>not found</v>
      </c>
      <c r="F159" t="str">
        <f>IFERROR(VLOOKUP(A159,'Future et co'!AX11:AY10009,2,TRUE),"")</f>
        <v/>
      </c>
      <c r="G159">
        <v>111.25</v>
      </c>
      <c r="H159" t="s">
        <v>28</v>
      </c>
      <c r="O159">
        <v>102</v>
      </c>
      <c r="P159" t="s">
        <v>149</v>
      </c>
      <c r="Q159">
        <v>1000</v>
      </c>
      <c r="R159" t="s">
        <v>187</v>
      </c>
      <c r="S159" t="s">
        <v>148</v>
      </c>
      <c r="T159" t="s">
        <v>135</v>
      </c>
      <c r="U159">
        <v>0</v>
      </c>
      <c r="AC159" t="s">
        <v>147</v>
      </c>
    </row>
    <row r="160" spans="3:29" x14ac:dyDescent="0.3">
      <c r="C160" t="s">
        <v>186</v>
      </c>
      <c r="D160" s="31">
        <v>46073</v>
      </c>
      <c r="E160" t="str">
        <f>IFERROR(VLOOKUP(A160,'Future et co'!A10:C5632,5,TRUE),"not found")</f>
        <v>not found</v>
      </c>
      <c r="F160" t="str">
        <f>IFERROR(VLOOKUP(A160,'Future et co'!AX11:AY10009,2,TRUE),"")</f>
        <v/>
      </c>
      <c r="G160">
        <v>111.25</v>
      </c>
      <c r="H160" t="s">
        <v>28</v>
      </c>
      <c r="O160">
        <v>102</v>
      </c>
      <c r="P160" t="s">
        <v>149</v>
      </c>
      <c r="Q160">
        <v>1000</v>
      </c>
      <c r="R160" t="s">
        <v>187</v>
      </c>
      <c r="S160" t="s">
        <v>148</v>
      </c>
      <c r="T160" t="s">
        <v>135</v>
      </c>
      <c r="U160">
        <v>0</v>
      </c>
      <c r="AC160" t="s">
        <v>147</v>
      </c>
    </row>
    <row r="161" spans="3:29" x14ac:dyDescent="0.3">
      <c r="C161" t="s">
        <v>186</v>
      </c>
      <c r="D161" s="31">
        <v>46073</v>
      </c>
      <c r="E161" t="str">
        <f>IFERROR(VLOOKUP(A161,'Future et co'!A10:C5632,5,TRUE),"not found")</f>
        <v>not found</v>
      </c>
      <c r="F161" t="str">
        <f>IFERROR(VLOOKUP(A161,'Future et co'!AX11:AY10009,2,TRUE),"")</f>
        <v/>
      </c>
      <c r="G161">
        <v>111.25</v>
      </c>
      <c r="H161" t="s">
        <v>28</v>
      </c>
      <c r="O161">
        <v>102</v>
      </c>
      <c r="P161" t="s">
        <v>149</v>
      </c>
      <c r="Q161">
        <v>1000</v>
      </c>
      <c r="R161" t="s">
        <v>187</v>
      </c>
      <c r="S161" t="s">
        <v>148</v>
      </c>
      <c r="T161" t="s">
        <v>135</v>
      </c>
      <c r="U161">
        <v>0</v>
      </c>
      <c r="AC161" t="s">
        <v>147</v>
      </c>
    </row>
    <row r="162" spans="3:29" x14ac:dyDescent="0.3">
      <c r="C162" t="s">
        <v>186</v>
      </c>
      <c r="D162" s="31">
        <v>46073</v>
      </c>
      <c r="E162" t="str">
        <f>IFERROR(VLOOKUP(A162,'Future et co'!A10:C5632,5,TRUE),"not found")</f>
        <v>not found</v>
      </c>
      <c r="F162" t="str">
        <f>IFERROR(VLOOKUP(A162,'Future et co'!AX11:AY10009,2,TRUE),"")</f>
        <v/>
      </c>
      <c r="G162">
        <v>111.25</v>
      </c>
      <c r="H162" t="s">
        <v>28</v>
      </c>
      <c r="O162">
        <v>102</v>
      </c>
      <c r="P162" t="s">
        <v>149</v>
      </c>
      <c r="Q162">
        <v>1000</v>
      </c>
      <c r="R162" t="s">
        <v>187</v>
      </c>
      <c r="S162" t="s">
        <v>148</v>
      </c>
      <c r="T162" t="s">
        <v>135</v>
      </c>
      <c r="U162">
        <v>0</v>
      </c>
      <c r="AC162" t="s">
        <v>147</v>
      </c>
    </row>
    <row r="163" spans="3:29" x14ac:dyDescent="0.3">
      <c r="C163" t="s">
        <v>186</v>
      </c>
      <c r="D163" s="31">
        <v>46073</v>
      </c>
      <c r="E163" t="str">
        <f>IFERROR(VLOOKUP(A163,'Future et co'!A10:C5632,5,TRUE),"not found")</f>
        <v>not found</v>
      </c>
      <c r="F163" t="str">
        <f>IFERROR(VLOOKUP(A163,'Future et co'!AX11:AY10009,2,TRUE),"")</f>
        <v/>
      </c>
      <c r="G163">
        <v>111.25</v>
      </c>
      <c r="H163" t="s">
        <v>28</v>
      </c>
      <c r="O163">
        <v>102</v>
      </c>
      <c r="P163" t="s">
        <v>149</v>
      </c>
      <c r="Q163">
        <v>1000</v>
      </c>
      <c r="R163" t="s">
        <v>187</v>
      </c>
      <c r="S163" t="s">
        <v>148</v>
      </c>
      <c r="T163" t="s">
        <v>135</v>
      </c>
      <c r="U163">
        <v>0</v>
      </c>
      <c r="AC163" t="s">
        <v>147</v>
      </c>
    </row>
    <row r="164" spans="3:29" x14ac:dyDescent="0.3">
      <c r="C164" t="s">
        <v>186</v>
      </c>
      <c r="D164" s="31">
        <v>46073</v>
      </c>
      <c r="E164" t="str">
        <f>IFERROR(VLOOKUP(A164,'Future et co'!A10:C5632,5,TRUE),"not found")</f>
        <v>not found</v>
      </c>
      <c r="F164" t="str">
        <f>IFERROR(VLOOKUP(A164,'Future et co'!AX11:AY10009,2,TRUE),"")</f>
        <v/>
      </c>
      <c r="G164">
        <v>111.25</v>
      </c>
      <c r="H164" t="s">
        <v>28</v>
      </c>
      <c r="O164">
        <v>102</v>
      </c>
      <c r="P164" t="s">
        <v>149</v>
      </c>
      <c r="Q164">
        <v>1000</v>
      </c>
      <c r="R164" t="s">
        <v>187</v>
      </c>
      <c r="S164" t="s">
        <v>148</v>
      </c>
      <c r="T164" t="s">
        <v>135</v>
      </c>
      <c r="U164">
        <v>0</v>
      </c>
      <c r="AC164" t="s">
        <v>147</v>
      </c>
    </row>
    <row r="165" spans="3:29" x14ac:dyDescent="0.3">
      <c r="C165" t="s">
        <v>186</v>
      </c>
      <c r="D165" s="31">
        <v>46073</v>
      </c>
      <c r="E165" t="str">
        <f>IFERROR(VLOOKUP(A165,'Future et co'!A10:C5632,5,TRUE),"not found")</f>
        <v>not found</v>
      </c>
      <c r="F165" t="str">
        <f>IFERROR(VLOOKUP(A165,'Future et co'!AX11:AY10009,2,TRUE),"")</f>
        <v/>
      </c>
      <c r="G165">
        <v>111.25</v>
      </c>
      <c r="H165" t="s">
        <v>28</v>
      </c>
      <c r="O165">
        <v>102</v>
      </c>
      <c r="P165" t="s">
        <v>149</v>
      </c>
      <c r="Q165">
        <v>1000</v>
      </c>
      <c r="R165" t="s">
        <v>187</v>
      </c>
      <c r="S165" t="s">
        <v>148</v>
      </c>
      <c r="T165" t="s">
        <v>135</v>
      </c>
      <c r="U165">
        <v>0</v>
      </c>
      <c r="AC165" t="s">
        <v>147</v>
      </c>
    </row>
    <row r="166" spans="3:29" x14ac:dyDescent="0.3">
      <c r="C166" t="s">
        <v>186</v>
      </c>
      <c r="D166" s="31">
        <v>46073</v>
      </c>
      <c r="E166" t="str">
        <f>IFERROR(VLOOKUP(A166,'Future et co'!A10:C5632,5,TRUE),"not found")</f>
        <v>not found</v>
      </c>
      <c r="F166" t="str">
        <f>IFERROR(VLOOKUP(A166,'Future et co'!AX11:AY10009,2,TRUE),"")</f>
        <v/>
      </c>
      <c r="G166">
        <v>111.25</v>
      </c>
      <c r="H166" t="s">
        <v>28</v>
      </c>
      <c r="O166">
        <v>102</v>
      </c>
      <c r="P166" t="s">
        <v>149</v>
      </c>
      <c r="Q166">
        <v>1000</v>
      </c>
      <c r="R166" t="s">
        <v>187</v>
      </c>
      <c r="S166" t="s">
        <v>148</v>
      </c>
      <c r="T166" t="s">
        <v>135</v>
      </c>
      <c r="U166">
        <v>0</v>
      </c>
      <c r="AC166" t="s">
        <v>147</v>
      </c>
    </row>
    <row r="167" spans="3:29" x14ac:dyDescent="0.3">
      <c r="C167" t="s">
        <v>186</v>
      </c>
      <c r="D167" s="31">
        <v>46073</v>
      </c>
      <c r="E167" t="str">
        <f>IFERROR(VLOOKUP(A167,'Future et co'!A10:C5632,5,TRUE),"not found")</f>
        <v>not found</v>
      </c>
      <c r="F167" t="str">
        <f>IFERROR(VLOOKUP(A167,'Future et co'!AX11:AY10009,2,TRUE),"")</f>
        <v/>
      </c>
      <c r="G167">
        <v>111.25</v>
      </c>
      <c r="H167" t="s">
        <v>28</v>
      </c>
      <c r="O167">
        <v>102</v>
      </c>
      <c r="P167" t="s">
        <v>149</v>
      </c>
      <c r="Q167">
        <v>1000</v>
      </c>
      <c r="R167" t="s">
        <v>187</v>
      </c>
      <c r="S167" t="s">
        <v>148</v>
      </c>
      <c r="T167" t="s">
        <v>135</v>
      </c>
      <c r="U167">
        <v>0</v>
      </c>
      <c r="AC167" t="s">
        <v>147</v>
      </c>
    </row>
    <row r="168" spans="3:29" x14ac:dyDescent="0.3">
      <c r="C168" t="s">
        <v>186</v>
      </c>
      <c r="D168" s="31">
        <v>46073</v>
      </c>
      <c r="E168" t="str">
        <f>IFERROR(VLOOKUP(A168,'Future et co'!A10:C5632,5,TRUE),"not found")</f>
        <v>not found</v>
      </c>
      <c r="F168" t="str">
        <f>IFERROR(VLOOKUP(A168,'Future et co'!AX11:AY10009,2,TRUE),"")</f>
        <v/>
      </c>
      <c r="G168">
        <v>111.25</v>
      </c>
      <c r="H168" t="s">
        <v>28</v>
      </c>
      <c r="O168">
        <v>102</v>
      </c>
      <c r="P168" t="s">
        <v>149</v>
      </c>
      <c r="Q168">
        <v>1000</v>
      </c>
      <c r="R168" t="s">
        <v>187</v>
      </c>
      <c r="S168" t="s">
        <v>148</v>
      </c>
      <c r="T168" t="s">
        <v>135</v>
      </c>
      <c r="U168">
        <v>0</v>
      </c>
      <c r="AC168" t="s">
        <v>147</v>
      </c>
    </row>
    <row r="169" spans="3:29" x14ac:dyDescent="0.3">
      <c r="C169" t="s">
        <v>186</v>
      </c>
      <c r="D169" s="31">
        <v>46073</v>
      </c>
      <c r="E169" t="str">
        <f>IFERROR(VLOOKUP(A169,'Future et co'!A10:C5632,5,TRUE),"not found")</f>
        <v>not found</v>
      </c>
      <c r="F169" t="str">
        <f>IFERROR(VLOOKUP(A169,'Future et co'!AX11:AY10009,2,TRUE),"")</f>
        <v/>
      </c>
      <c r="G169">
        <v>111.25</v>
      </c>
      <c r="H169" t="s">
        <v>28</v>
      </c>
      <c r="O169">
        <v>102</v>
      </c>
      <c r="P169" t="s">
        <v>149</v>
      </c>
      <c r="Q169">
        <v>1000</v>
      </c>
      <c r="R169" t="s">
        <v>187</v>
      </c>
      <c r="S169" t="s">
        <v>148</v>
      </c>
      <c r="T169" t="s">
        <v>135</v>
      </c>
      <c r="U169">
        <v>0</v>
      </c>
      <c r="AC169" t="s">
        <v>147</v>
      </c>
    </row>
    <row r="170" spans="3:29" x14ac:dyDescent="0.3">
      <c r="C170" t="s">
        <v>186</v>
      </c>
      <c r="D170" s="31">
        <v>46073</v>
      </c>
      <c r="E170" t="str">
        <f>IFERROR(VLOOKUP(A170,'Future et co'!A10:C5632,5,TRUE),"not found")</f>
        <v>not found</v>
      </c>
      <c r="F170" t="str">
        <f>IFERROR(VLOOKUP(A170,'Future et co'!AX11:AY10009,2,TRUE),"")</f>
        <v/>
      </c>
      <c r="G170">
        <v>111.25</v>
      </c>
      <c r="H170" t="s">
        <v>28</v>
      </c>
      <c r="O170">
        <v>102</v>
      </c>
      <c r="P170" t="s">
        <v>149</v>
      </c>
      <c r="Q170">
        <v>1000</v>
      </c>
      <c r="R170" t="s">
        <v>187</v>
      </c>
      <c r="S170" t="s">
        <v>148</v>
      </c>
      <c r="T170" t="s">
        <v>135</v>
      </c>
      <c r="U170">
        <v>0</v>
      </c>
      <c r="AC170" t="s">
        <v>147</v>
      </c>
    </row>
    <row r="171" spans="3:29" x14ac:dyDescent="0.3">
      <c r="C171" t="s">
        <v>186</v>
      </c>
      <c r="D171" s="31">
        <v>46073</v>
      </c>
      <c r="E171" t="str">
        <f>IFERROR(VLOOKUP(A171,'Future et co'!A10:C5632,5,TRUE),"not found")</f>
        <v>not found</v>
      </c>
      <c r="F171" t="str">
        <f>IFERROR(VLOOKUP(A171,'Future et co'!AX11:AY10009,2,TRUE),"")</f>
        <v/>
      </c>
      <c r="G171">
        <v>111.25</v>
      </c>
      <c r="H171" t="s">
        <v>28</v>
      </c>
      <c r="O171">
        <v>102</v>
      </c>
      <c r="P171" t="s">
        <v>149</v>
      </c>
      <c r="Q171">
        <v>1000</v>
      </c>
      <c r="R171" t="s">
        <v>187</v>
      </c>
      <c r="S171" t="s">
        <v>148</v>
      </c>
      <c r="T171" t="s">
        <v>135</v>
      </c>
      <c r="U171">
        <v>0</v>
      </c>
      <c r="AC171" t="s">
        <v>147</v>
      </c>
    </row>
    <row r="172" spans="3:29" x14ac:dyDescent="0.3">
      <c r="C172" t="s">
        <v>186</v>
      </c>
      <c r="D172" s="31">
        <v>46073</v>
      </c>
      <c r="E172" t="str">
        <f>IFERROR(VLOOKUP(A172,'Future et co'!A10:C5632,5,TRUE),"not found")</f>
        <v>not found</v>
      </c>
      <c r="F172" t="str">
        <f>IFERROR(VLOOKUP(A172,'Future et co'!AX11:AY10009,2,TRUE),"")</f>
        <v/>
      </c>
      <c r="G172">
        <v>111.25</v>
      </c>
      <c r="H172" t="s">
        <v>28</v>
      </c>
      <c r="O172">
        <v>102</v>
      </c>
      <c r="P172" t="s">
        <v>149</v>
      </c>
      <c r="Q172">
        <v>1000</v>
      </c>
      <c r="R172" t="s">
        <v>187</v>
      </c>
      <c r="S172" t="s">
        <v>148</v>
      </c>
      <c r="T172" t="s">
        <v>135</v>
      </c>
      <c r="U172">
        <v>0</v>
      </c>
      <c r="AC172" t="s">
        <v>147</v>
      </c>
    </row>
    <row r="173" spans="3:29" x14ac:dyDescent="0.3">
      <c r="C173" t="s">
        <v>186</v>
      </c>
      <c r="D173" s="31">
        <v>46073</v>
      </c>
      <c r="E173" t="str">
        <f>IFERROR(VLOOKUP(A173,'Future et co'!A10:C5632,5,TRUE),"not found")</f>
        <v>not found</v>
      </c>
      <c r="F173" t="str">
        <f>IFERROR(VLOOKUP(A173,'Future et co'!AX11:AY10009,2,TRUE),"")</f>
        <v/>
      </c>
      <c r="G173">
        <v>111.25</v>
      </c>
      <c r="H173" t="s">
        <v>28</v>
      </c>
      <c r="O173">
        <v>102</v>
      </c>
      <c r="P173" t="s">
        <v>149</v>
      </c>
      <c r="Q173">
        <v>1000</v>
      </c>
      <c r="R173" t="s">
        <v>187</v>
      </c>
      <c r="S173" t="s">
        <v>148</v>
      </c>
      <c r="T173" t="s">
        <v>135</v>
      </c>
      <c r="U173">
        <v>0</v>
      </c>
      <c r="AC173" t="s">
        <v>147</v>
      </c>
    </row>
    <row r="174" spans="3:29" x14ac:dyDescent="0.3">
      <c r="C174" t="s">
        <v>186</v>
      </c>
      <c r="D174" s="31">
        <v>46073</v>
      </c>
      <c r="E174" t="str">
        <f>IFERROR(VLOOKUP(A174,'Future et co'!A10:C5632,5,TRUE),"not found")</f>
        <v>not found</v>
      </c>
      <c r="F174" t="str">
        <f>IFERROR(VLOOKUP(A174,'Future et co'!AX11:AY10009,2,TRUE),"")</f>
        <v/>
      </c>
      <c r="G174">
        <v>111.25</v>
      </c>
      <c r="H174" t="s">
        <v>28</v>
      </c>
      <c r="O174">
        <v>102</v>
      </c>
      <c r="P174" t="s">
        <v>149</v>
      </c>
      <c r="Q174">
        <v>1000</v>
      </c>
      <c r="R174" t="s">
        <v>187</v>
      </c>
      <c r="S174" t="s">
        <v>148</v>
      </c>
      <c r="T174" t="s">
        <v>135</v>
      </c>
      <c r="U174">
        <v>0</v>
      </c>
      <c r="AC174" t="s">
        <v>147</v>
      </c>
    </row>
    <row r="175" spans="3:29" x14ac:dyDescent="0.3">
      <c r="C175" t="s">
        <v>186</v>
      </c>
      <c r="D175" s="31">
        <v>46073</v>
      </c>
      <c r="E175" t="str">
        <f>IFERROR(VLOOKUP(A175,'Future et co'!A10:C5632,5,TRUE),"not found")</f>
        <v>not found</v>
      </c>
      <c r="F175" t="str">
        <f>IFERROR(VLOOKUP(A175,'Future et co'!AX11:AY10009,2,TRUE),"")</f>
        <v/>
      </c>
      <c r="G175">
        <v>111.25</v>
      </c>
      <c r="H175" t="s">
        <v>28</v>
      </c>
      <c r="O175">
        <v>102</v>
      </c>
      <c r="P175" t="s">
        <v>149</v>
      </c>
      <c r="Q175">
        <v>1000</v>
      </c>
      <c r="R175" t="s">
        <v>187</v>
      </c>
      <c r="S175" t="s">
        <v>148</v>
      </c>
      <c r="T175" t="s">
        <v>135</v>
      </c>
      <c r="U175">
        <v>0</v>
      </c>
      <c r="AC175" t="s">
        <v>147</v>
      </c>
    </row>
    <row r="176" spans="3:29" x14ac:dyDescent="0.3">
      <c r="C176" t="s">
        <v>186</v>
      </c>
      <c r="D176" s="31">
        <v>46073</v>
      </c>
      <c r="E176" t="str">
        <f>IFERROR(VLOOKUP(A176,'Future et co'!A10:C5632,5,TRUE),"not found")</f>
        <v>not found</v>
      </c>
      <c r="F176" t="str">
        <f>IFERROR(VLOOKUP(A176,'Future et co'!AX11:AY10009,2,TRUE),"")</f>
        <v/>
      </c>
      <c r="G176">
        <v>111.25</v>
      </c>
      <c r="H176" t="s">
        <v>28</v>
      </c>
      <c r="O176">
        <v>102</v>
      </c>
      <c r="P176" t="s">
        <v>149</v>
      </c>
      <c r="Q176">
        <v>1000</v>
      </c>
      <c r="R176" t="s">
        <v>187</v>
      </c>
      <c r="S176" t="s">
        <v>148</v>
      </c>
      <c r="T176" t="s">
        <v>135</v>
      </c>
      <c r="U176">
        <v>0</v>
      </c>
      <c r="AC176" t="s">
        <v>147</v>
      </c>
    </row>
    <row r="177" spans="3:29" x14ac:dyDescent="0.3">
      <c r="C177" t="s">
        <v>186</v>
      </c>
      <c r="D177" s="31">
        <v>46073</v>
      </c>
      <c r="E177" t="str">
        <f>IFERROR(VLOOKUP(A177,'Future et co'!A10:C5632,5,TRUE),"not found")</f>
        <v>not found</v>
      </c>
      <c r="F177" t="str">
        <f>IFERROR(VLOOKUP(A177,'Future et co'!AX11:AY10009,2,TRUE),"")</f>
        <v/>
      </c>
      <c r="G177">
        <v>111.25</v>
      </c>
      <c r="H177" t="s">
        <v>28</v>
      </c>
      <c r="O177">
        <v>102</v>
      </c>
      <c r="P177" t="s">
        <v>149</v>
      </c>
      <c r="Q177">
        <v>1000</v>
      </c>
      <c r="R177" t="s">
        <v>187</v>
      </c>
      <c r="S177" t="s">
        <v>148</v>
      </c>
      <c r="T177" t="s">
        <v>135</v>
      </c>
      <c r="U177">
        <v>0</v>
      </c>
      <c r="AC177" t="s">
        <v>147</v>
      </c>
    </row>
    <row r="178" spans="3:29" x14ac:dyDescent="0.3">
      <c r="C178" t="s">
        <v>186</v>
      </c>
      <c r="D178" s="31">
        <v>46073</v>
      </c>
      <c r="E178" t="str">
        <f>IFERROR(VLOOKUP(A178,'Future et co'!A10:C5632,5,TRUE),"not found")</f>
        <v>not found</v>
      </c>
      <c r="F178" t="str">
        <f>IFERROR(VLOOKUP(A178,'Future et co'!AX11:AY10009,2,TRUE),"")</f>
        <v/>
      </c>
      <c r="G178">
        <v>111.25</v>
      </c>
      <c r="H178" t="s">
        <v>28</v>
      </c>
      <c r="O178">
        <v>102</v>
      </c>
      <c r="P178" t="s">
        <v>149</v>
      </c>
      <c r="Q178">
        <v>1000</v>
      </c>
      <c r="R178" t="s">
        <v>187</v>
      </c>
      <c r="S178" t="s">
        <v>148</v>
      </c>
      <c r="T178" t="s">
        <v>135</v>
      </c>
      <c r="U178">
        <v>0</v>
      </c>
      <c r="AC178" t="s">
        <v>147</v>
      </c>
    </row>
    <row r="179" spans="3:29" x14ac:dyDescent="0.3">
      <c r="C179" t="s">
        <v>186</v>
      </c>
      <c r="D179" s="31">
        <v>46073</v>
      </c>
      <c r="E179" t="str">
        <f>IFERROR(VLOOKUP(A179,'Future et co'!A10:C5632,5,TRUE),"not found")</f>
        <v>not found</v>
      </c>
      <c r="F179" t="str">
        <f>IFERROR(VLOOKUP(A179,'Future et co'!AX11:AY10009,2,TRUE),"")</f>
        <v/>
      </c>
      <c r="G179">
        <v>111.25</v>
      </c>
      <c r="H179" t="s">
        <v>28</v>
      </c>
      <c r="O179">
        <v>102</v>
      </c>
      <c r="P179" t="s">
        <v>149</v>
      </c>
      <c r="Q179">
        <v>1000</v>
      </c>
      <c r="R179" t="s">
        <v>187</v>
      </c>
      <c r="S179" t="s">
        <v>148</v>
      </c>
      <c r="T179" t="s">
        <v>135</v>
      </c>
      <c r="U179">
        <v>0</v>
      </c>
      <c r="AC179" t="s">
        <v>147</v>
      </c>
    </row>
    <row r="180" spans="3:29" x14ac:dyDescent="0.3">
      <c r="C180" t="s">
        <v>186</v>
      </c>
      <c r="D180" s="31">
        <v>46073</v>
      </c>
      <c r="E180" t="str">
        <f>IFERROR(VLOOKUP(A180,'Future et co'!A10:C5632,5,TRUE),"not found")</f>
        <v>not found</v>
      </c>
      <c r="F180" t="str">
        <f>IFERROR(VLOOKUP(A180,'Future et co'!AX11:AY10009,2,TRUE),"")</f>
        <v/>
      </c>
      <c r="G180">
        <v>111.25</v>
      </c>
      <c r="H180" t="s">
        <v>28</v>
      </c>
      <c r="O180">
        <v>102</v>
      </c>
      <c r="P180" t="s">
        <v>149</v>
      </c>
      <c r="Q180">
        <v>1000</v>
      </c>
      <c r="R180" t="s">
        <v>187</v>
      </c>
      <c r="S180" t="s">
        <v>148</v>
      </c>
      <c r="T180" t="s">
        <v>135</v>
      </c>
      <c r="U180">
        <v>0</v>
      </c>
      <c r="AC180" t="s">
        <v>147</v>
      </c>
    </row>
    <row r="181" spans="3:29" x14ac:dyDescent="0.3">
      <c r="C181" t="s">
        <v>186</v>
      </c>
      <c r="D181" s="31">
        <v>46073</v>
      </c>
      <c r="E181" t="str">
        <f>IFERROR(VLOOKUP(A181,'Future et co'!A10:C5632,5,TRUE),"not found")</f>
        <v>not found</v>
      </c>
      <c r="F181" t="str">
        <f>IFERROR(VLOOKUP(A181,'Future et co'!AX11:AY10009,2,TRUE),"")</f>
        <v/>
      </c>
      <c r="G181">
        <v>111.25</v>
      </c>
      <c r="H181" t="s">
        <v>28</v>
      </c>
      <c r="O181">
        <v>102</v>
      </c>
      <c r="P181" t="s">
        <v>149</v>
      </c>
      <c r="Q181">
        <v>1000</v>
      </c>
      <c r="R181" t="s">
        <v>187</v>
      </c>
      <c r="S181" t="s">
        <v>148</v>
      </c>
      <c r="T181" t="s">
        <v>135</v>
      </c>
      <c r="U181">
        <v>0</v>
      </c>
      <c r="AC181" t="s">
        <v>147</v>
      </c>
    </row>
    <row r="182" spans="3:29" x14ac:dyDescent="0.3">
      <c r="C182" t="s">
        <v>186</v>
      </c>
      <c r="D182" s="31">
        <v>46073</v>
      </c>
      <c r="E182" t="str">
        <f>IFERROR(VLOOKUP(A182,'Future et co'!A10:C5632,5,TRUE),"not found")</f>
        <v>not found</v>
      </c>
      <c r="F182" t="str">
        <f>IFERROR(VLOOKUP(A182,'Future et co'!AX11:AY10009,2,TRUE),"")</f>
        <v/>
      </c>
      <c r="G182">
        <v>111.25</v>
      </c>
      <c r="H182" t="s">
        <v>28</v>
      </c>
      <c r="O182">
        <v>102</v>
      </c>
      <c r="P182" t="s">
        <v>149</v>
      </c>
      <c r="Q182">
        <v>1000</v>
      </c>
      <c r="R182" t="s">
        <v>187</v>
      </c>
      <c r="S182" t="s">
        <v>148</v>
      </c>
      <c r="T182" t="s">
        <v>135</v>
      </c>
      <c r="U182">
        <v>0</v>
      </c>
      <c r="AC182" t="s">
        <v>147</v>
      </c>
    </row>
    <row r="183" spans="3:29" x14ac:dyDescent="0.3">
      <c r="C183" t="s">
        <v>186</v>
      </c>
      <c r="D183" s="31">
        <v>46073</v>
      </c>
      <c r="E183" t="str">
        <f>IFERROR(VLOOKUP(A183,'Future et co'!A10:C5632,5,TRUE),"not found")</f>
        <v>not found</v>
      </c>
      <c r="F183" t="str">
        <f>IFERROR(VLOOKUP(A183,'Future et co'!AX11:AY10009,2,TRUE),"")</f>
        <v/>
      </c>
      <c r="G183">
        <v>111.25</v>
      </c>
      <c r="H183" t="s">
        <v>28</v>
      </c>
      <c r="O183">
        <v>102</v>
      </c>
      <c r="P183" t="s">
        <v>149</v>
      </c>
      <c r="Q183">
        <v>1000</v>
      </c>
      <c r="R183" t="s">
        <v>187</v>
      </c>
      <c r="S183" t="s">
        <v>148</v>
      </c>
      <c r="T183" t="s">
        <v>135</v>
      </c>
      <c r="U183">
        <v>0</v>
      </c>
      <c r="AC183" t="s">
        <v>147</v>
      </c>
    </row>
    <row r="184" spans="3:29" x14ac:dyDescent="0.3">
      <c r="C184" t="s">
        <v>186</v>
      </c>
      <c r="D184" s="31">
        <v>46073</v>
      </c>
      <c r="E184" t="str">
        <f>IFERROR(VLOOKUP(A184,'Future et co'!A10:C5632,5,TRUE),"not found")</f>
        <v>not found</v>
      </c>
      <c r="F184" t="str">
        <f>IFERROR(VLOOKUP(A184,'Future et co'!AX11:AY10009,2,TRUE),"")</f>
        <v/>
      </c>
      <c r="G184">
        <v>111.25</v>
      </c>
      <c r="H184" t="s">
        <v>28</v>
      </c>
      <c r="O184">
        <v>102</v>
      </c>
      <c r="P184" t="s">
        <v>149</v>
      </c>
      <c r="Q184">
        <v>1000</v>
      </c>
      <c r="R184" t="s">
        <v>187</v>
      </c>
      <c r="S184" t="s">
        <v>148</v>
      </c>
      <c r="T184" t="s">
        <v>135</v>
      </c>
      <c r="U184">
        <v>0</v>
      </c>
      <c r="AC184" t="s">
        <v>147</v>
      </c>
    </row>
    <row r="185" spans="3:29" x14ac:dyDescent="0.3">
      <c r="C185" t="s">
        <v>186</v>
      </c>
      <c r="D185" s="31">
        <v>46073</v>
      </c>
      <c r="E185" t="str">
        <f>IFERROR(VLOOKUP(A185,'Future et co'!A10:C5632,5,TRUE),"not found")</f>
        <v>not found</v>
      </c>
      <c r="F185" t="str">
        <f>IFERROR(VLOOKUP(A185,'Future et co'!AX11:AY10009,2,TRUE),"")</f>
        <v/>
      </c>
      <c r="G185">
        <v>111.25</v>
      </c>
      <c r="H185" t="s">
        <v>28</v>
      </c>
      <c r="O185">
        <v>102</v>
      </c>
      <c r="P185" t="s">
        <v>149</v>
      </c>
      <c r="Q185">
        <v>1000</v>
      </c>
      <c r="R185" t="s">
        <v>187</v>
      </c>
      <c r="S185" t="s">
        <v>148</v>
      </c>
      <c r="T185" t="s">
        <v>135</v>
      </c>
      <c r="U185">
        <v>0</v>
      </c>
      <c r="AC185" t="s">
        <v>147</v>
      </c>
    </row>
    <row r="186" spans="3:29" x14ac:dyDescent="0.3">
      <c r="C186" t="s">
        <v>186</v>
      </c>
      <c r="D186" s="31">
        <v>46073</v>
      </c>
      <c r="E186" t="str">
        <f>IFERROR(VLOOKUP(A186,'Future et co'!A10:C5632,5,TRUE),"not found")</f>
        <v>not found</v>
      </c>
      <c r="F186" t="str">
        <f>IFERROR(VLOOKUP(A186,'Future et co'!AX11:AY10009,2,TRUE),"")</f>
        <v/>
      </c>
      <c r="G186">
        <v>111.25</v>
      </c>
      <c r="H186" t="s">
        <v>28</v>
      </c>
      <c r="O186">
        <v>102</v>
      </c>
      <c r="P186" t="s">
        <v>149</v>
      </c>
      <c r="Q186">
        <v>1000</v>
      </c>
      <c r="R186" t="s">
        <v>187</v>
      </c>
      <c r="S186" t="s">
        <v>148</v>
      </c>
      <c r="T186" t="s">
        <v>135</v>
      </c>
      <c r="U186">
        <v>0</v>
      </c>
      <c r="AC186" t="s">
        <v>147</v>
      </c>
    </row>
    <row r="187" spans="3:29" x14ac:dyDescent="0.3">
      <c r="C187" t="s">
        <v>186</v>
      </c>
      <c r="D187" s="31">
        <v>46073</v>
      </c>
      <c r="E187" t="str">
        <f>IFERROR(VLOOKUP(A187,'Future et co'!A10:C5632,5,TRUE),"not found")</f>
        <v>not found</v>
      </c>
      <c r="F187" t="str">
        <f>IFERROR(VLOOKUP(A187,'Future et co'!AX11:AY10009,2,TRUE),"")</f>
        <v/>
      </c>
      <c r="G187">
        <v>111.25</v>
      </c>
      <c r="H187" t="s">
        <v>28</v>
      </c>
      <c r="O187">
        <v>102</v>
      </c>
      <c r="P187" t="s">
        <v>149</v>
      </c>
      <c r="Q187">
        <v>1000</v>
      </c>
      <c r="R187" t="s">
        <v>187</v>
      </c>
      <c r="S187" t="s">
        <v>148</v>
      </c>
      <c r="T187" t="s">
        <v>135</v>
      </c>
      <c r="U187">
        <v>0</v>
      </c>
      <c r="AC187" t="s">
        <v>147</v>
      </c>
    </row>
    <row r="188" spans="3:29" x14ac:dyDescent="0.3">
      <c r="C188" t="s">
        <v>186</v>
      </c>
      <c r="D188" s="31">
        <v>46073</v>
      </c>
      <c r="E188" t="str">
        <f>IFERROR(VLOOKUP(A188,'Future et co'!A10:C5632,5,TRUE),"not found")</f>
        <v>not found</v>
      </c>
      <c r="F188" t="str">
        <f>IFERROR(VLOOKUP(A188,'Future et co'!AX11:AY10009,2,TRUE),"")</f>
        <v/>
      </c>
      <c r="G188">
        <v>111.25</v>
      </c>
      <c r="H188" t="s">
        <v>28</v>
      </c>
      <c r="O188">
        <v>102</v>
      </c>
      <c r="P188" t="s">
        <v>149</v>
      </c>
      <c r="Q188">
        <v>1000</v>
      </c>
      <c r="R188" t="s">
        <v>187</v>
      </c>
      <c r="S188" t="s">
        <v>148</v>
      </c>
      <c r="T188" t="s">
        <v>135</v>
      </c>
      <c r="U188">
        <v>0</v>
      </c>
      <c r="AC188" t="s">
        <v>147</v>
      </c>
    </row>
    <row r="189" spans="3:29" x14ac:dyDescent="0.3">
      <c r="C189" t="s">
        <v>186</v>
      </c>
      <c r="D189" s="31">
        <v>46073</v>
      </c>
      <c r="E189" t="str">
        <f>IFERROR(VLOOKUP(A189,'Future et co'!A10:C5632,5,TRUE),"not found")</f>
        <v>not found</v>
      </c>
      <c r="F189" t="str">
        <f>IFERROR(VLOOKUP(A189,'Future et co'!AX11:AY10009,2,TRUE),"")</f>
        <v/>
      </c>
      <c r="G189">
        <v>111.25</v>
      </c>
      <c r="H189" t="s">
        <v>28</v>
      </c>
      <c r="O189">
        <v>102</v>
      </c>
      <c r="P189" t="s">
        <v>149</v>
      </c>
      <c r="Q189">
        <v>1000</v>
      </c>
      <c r="R189" t="s">
        <v>187</v>
      </c>
      <c r="S189" t="s">
        <v>148</v>
      </c>
      <c r="T189" t="s">
        <v>135</v>
      </c>
      <c r="U189">
        <v>0</v>
      </c>
      <c r="AC189" t="s">
        <v>147</v>
      </c>
    </row>
    <row r="190" spans="3:29" x14ac:dyDescent="0.3">
      <c r="C190" t="s">
        <v>186</v>
      </c>
      <c r="D190" s="31">
        <v>46073</v>
      </c>
      <c r="E190" t="str">
        <f>IFERROR(VLOOKUP(A190,'Future et co'!A10:C5632,5,TRUE),"not found")</f>
        <v>not found</v>
      </c>
      <c r="F190" t="str">
        <f>IFERROR(VLOOKUP(A190,'Future et co'!AX11:AY10009,2,TRUE),"")</f>
        <v/>
      </c>
      <c r="G190">
        <v>111.25</v>
      </c>
      <c r="H190" t="s">
        <v>28</v>
      </c>
      <c r="O190">
        <v>102</v>
      </c>
      <c r="P190" t="s">
        <v>149</v>
      </c>
      <c r="Q190">
        <v>1000</v>
      </c>
      <c r="R190" t="s">
        <v>187</v>
      </c>
      <c r="S190" t="s">
        <v>148</v>
      </c>
      <c r="T190" t="s">
        <v>135</v>
      </c>
      <c r="U190">
        <v>0</v>
      </c>
      <c r="AC190" t="s">
        <v>147</v>
      </c>
    </row>
    <row r="191" spans="3:29" x14ac:dyDescent="0.3">
      <c r="C191" t="s">
        <v>186</v>
      </c>
      <c r="D191" s="31">
        <v>46073</v>
      </c>
      <c r="E191" t="str">
        <f>IFERROR(VLOOKUP(A191,'Future et co'!A10:C5632,5,TRUE),"not found")</f>
        <v>not found</v>
      </c>
      <c r="F191" t="str">
        <f>IFERROR(VLOOKUP(A191,'Future et co'!AX11:AY10009,2,TRUE),"")</f>
        <v/>
      </c>
      <c r="G191">
        <v>111.25</v>
      </c>
      <c r="H191" t="s">
        <v>28</v>
      </c>
      <c r="O191">
        <v>102</v>
      </c>
      <c r="P191" t="s">
        <v>149</v>
      </c>
      <c r="Q191">
        <v>1000</v>
      </c>
      <c r="R191" t="s">
        <v>187</v>
      </c>
      <c r="S191" t="s">
        <v>148</v>
      </c>
      <c r="T191" t="s">
        <v>135</v>
      </c>
      <c r="U191">
        <v>0</v>
      </c>
      <c r="AC191" t="s">
        <v>147</v>
      </c>
    </row>
    <row r="192" spans="3:29" x14ac:dyDescent="0.3">
      <c r="C192" t="s">
        <v>186</v>
      </c>
      <c r="D192" s="31">
        <v>46073</v>
      </c>
      <c r="E192" t="str">
        <f>IFERROR(VLOOKUP(A192,'Future et co'!A10:C5632,5,TRUE),"not found")</f>
        <v>not found</v>
      </c>
      <c r="F192" t="str">
        <f>IFERROR(VLOOKUP(A192,'Future et co'!AX11:AY10009,2,TRUE),"")</f>
        <v/>
      </c>
      <c r="G192">
        <v>111.25</v>
      </c>
      <c r="H192" t="s">
        <v>28</v>
      </c>
      <c r="O192">
        <v>102</v>
      </c>
      <c r="P192" t="s">
        <v>149</v>
      </c>
      <c r="Q192">
        <v>1000</v>
      </c>
      <c r="R192" t="s">
        <v>187</v>
      </c>
      <c r="S192" t="s">
        <v>148</v>
      </c>
      <c r="T192" t="s">
        <v>135</v>
      </c>
      <c r="U192">
        <v>0</v>
      </c>
      <c r="AC192" t="s">
        <v>147</v>
      </c>
    </row>
    <row r="193" spans="3:29" x14ac:dyDescent="0.3">
      <c r="C193" t="s">
        <v>186</v>
      </c>
      <c r="D193" s="31">
        <v>46073</v>
      </c>
      <c r="E193" t="str">
        <f>IFERROR(VLOOKUP(A193,'Future et co'!A10:C5632,5,TRUE),"not found")</f>
        <v>not found</v>
      </c>
      <c r="F193" t="str">
        <f>IFERROR(VLOOKUP(A193,'Future et co'!AX11:AY10009,2,TRUE),"")</f>
        <v/>
      </c>
      <c r="G193">
        <v>111.25</v>
      </c>
      <c r="H193" t="s">
        <v>28</v>
      </c>
      <c r="O193">
        <v>102</v>
      </c>
      <c r="P193" t="s">
        <v>149</v>
      </c>
      <c r="Q193">
        <v>1000</v>
      </c>
      <c r="R193" t="s">
        <v>187</v>
      </c>
      <c r="S193" t="s">
        <v>148</v>
      </c>
      <c r="T193" t="s">
        <v>135</v>
      </c>
      <c r="U193">
        <v>0</v>
      </c>
      <c r="AC193" t="s">
        <v>147</v>
      </c>
    </row>
    <row r="194" spans="3:29" x14ac:dyDescent="0.3">
      <c r="C194" t="s">
        <v>186</v>
      </c>
      <c r="D194" s="31">
        <v>46073</v>
      </c>
      <c r="E194" t="str">
        <f>IFERROR(VLOOKUP(A194,'Future et co'!A10:C5632,5,TRUE),"not found")</f>
        <v>not found</v>
      </c>
      <c r="F194" t="str">
        <f>IFERROR(VLOOKUP(A194,'Future et co'!AX11:AY10009,2,TRUE),"")</f>
        <v/>
      </c>
      <c r="G194">
        <v>111.25</v>
      </c>
      <c r="H194" t="s">
        <v>28</v>
      </c>
      <c r="O194">
        <v>102</v>
      </c>
      <c r="P194" t="s">
        <v>149</v>
      </c>
      <c r="Q194">
        <v>1000</v>
      </c>
      <c r="R194" t="s">
        <v>187</v>
      </c>
      <c r="S194" t="s">
        <v>148</v>
      </c>
      <c r="T194" t="s">
        <v>135</v>
      </c>
      <c r="U194">
        <v>0</v>
      </c>
      <c r="AC194" t="s">
        <v>147</v>
      </c>
    </row>
    <row r="195" spans="3:29" x14ac:dyDescent="0.3">
      <c r="C195" t="s">
        <v>186</v>
      </c>
      <c r="D195" s="31">
        <v>46073</v>
      </c>
      <c r="E195" t="str">
        <f>IFERROR(VLOOKUP(A195,'Future et co'!A10:C5632,5,TRUE),"not found")</f>
        <v>not found</v>
      </c>
      <c r="F195" t="str">
        <f>IFERROR(VLOOKUP(A195,'Future et co'!AX11:AY10009,2,TRUE),"")</f>
        <v/>
      </c>
      <c r="G195">
        <v>111.25</v>
      </c>
      <c r="H195" t="s">
        <v>28</v>
      </c>
      <c r="O195">
        <v>102</v>
      </c>
      <c r="P195" t="s">
        <v>149</v>
      </c>
      <c r="Q195">
        <v>1000</v>
      </c>
      <c r="R195" t="s">
        <v>187</v>
      </c>
      <c r="S195" t="s">
        <v>148</v>
      </c>
      <c r="T195" t="s">
        <v>135</v>
      </c>
      <c r="U195">
        <v>0</v>
      </c>
      <c r="AC195" t="s">
        <v>147</v>
      </c>
    </row>
    <row r="196" spans="3:29" x14ac:dyDescent="0.3">
      <c r="C196" t="s">
        <v>186</v>
      </c>
      <c r="D196" s="31">
        <v>46073</v>
      </c>
      <c r="E196" t="str">
        <f>IFERROR(VLOOKUP(A196,'Future et co'!A10:C5632,5,TRUE),"not found")</f>
        <v>not found</v>
      </c>
      <c r="F196" t="str">
        <f>IFERROR(VLOOKUP(A196,'Future et co'!AX11:AY10009,2,TRUE),"")</f>
        <v/>
      </c>
      <c r="G196">
        <v>111.25</v>
      </c>
      <c r="H196" t="s">
        <v>28</v>
      </c>
      <c r="O196">
        <v>102</v>
      </c>
      <c r="P196" t="s">
        <v>149</v>
      </c>
      <c r="Q196">
        <v>1000</v>
      </c>
      <c r="R196" t="s">
        <v>187</v>
      </c>
      <c r="S196" t="s">
        <v>148</v>
      </c>
      <c r="T196" t="s">
        <v>135</v>
      </c>
      <c r="U196">
        <v>0</v>
      </c>
      <c r="AC196" t="s">
        <v>147</v>
      </c>
    </row>
    <row r="197" spans="3:29" x14ac:dyDescent="0.3">
      <c r="C197" t="s">
        <v>186</v>
      </c>
      <c r="D197" s="31">
        <v>46073</v>
      </c>
      <c r="E197" t="str">
        <f>IFERROR(VLOOKUP(A197,'Future et co'!A10:C5632,5,TRUE),"not found")</f>
        <v>not found</v>
      </c>
      <c r="F197" t="str">
        <f>IFERROR(VLOOKUP(A197,'Future et co'!AX11:AY10009,2,TRUE),"")</f>
        <v/>
      </c>
      <c r="G197">
        <v>111.25</v>
      </c>
      <c r="H197" t="s">
        <v>28</v>
      </c>
      <c r="O197">
        <v>102</v>
      </c>
      <c r="P197" t="s">
        <v>149</v>
      </c>
      <c r="Q197">
        <v>1000</v>
      </c>
      <c r="R197" t="s">
        <v>187</v>
      </c>
      <c r="S197" t="s">
        <v>148</v>
      </c>
      <c r="T197" t="s">
        <v>135</v>
      </c>
      <c r="U197">
        <v>0</v>
      </c>
      <c r="AC197" t="s">
        <v>147</v>
      </c>
    </row>
    <row r="198" spans="3:29" x14ac:dyDescent="0.3">
      <c r="C198" t="s">
        <v>186</v>
      </c>
      <c r="D198" s="31">
        <v>46073</v>
      </c>
      <c r="E198" t="str">
        <f>IFERROR(VLOOKUP(A198,'Future et co'!A10:C5632,5,TRUE),"not found")</f>
        <v>not found</v>
      </c>
      <c r="F198" t="str">
        <f>IFERROR(VLOOKUP(A198,'Future et co'!AX11:AY10009,2,TRUE),"")</f>
        <v/>
      </c>
      <c r="G198">
        <v>111.25</v>
      </c>
      <c r="H198" t="s">
        <v>28</v>
      </c>
      <c r="O198">
        <v>102</v>
      </c>
      <c r="P198" t="s">
        <v>149</v>
      </c>
      <c r="Q198">
        <v>1000</v>
      </c>
      <c r="R198" t="s">
        <v>187</v>
      </c>
      <c r="S198" t="s">
        <v>148</v>
      </c>
      <c r="T198" t="s">
        <v>135</v>
      </c>
      <c r="U198">
        <v>0</v>
      </c>
      <c r="AC198" t="s">
        <v>147</v>
      </c>
    </row>
    <row r="199" spans="3:29" x14ac:dyDescent="0.3">
      <c r="C199" t="s">
        <v>186</v>
      </c>
      <c r="D199" s="31">
        <v>46073</v>
      </c>
      <c r="E199" t="str">
        <f>IFERROR(VLOOKUP(A199,'Future et co'!A10:C5632,5,TRUE),"not found")</f>
        <v>not found</v>
      </c>
      <c r="F199" t="str">
        <f>IFERROR(VLOOKUP(A199,'Future et co'!AX11:AY10009,2,TRUE),"")</f>
        <v/>
      </c>
      <c r="G199">
        <v>111.25</v>
      </c>
      <c r="H199" t="s">
        <v>28</v>
      </c>
      <c r="O199">
        <v>102</v>
      </c>
      <c r="P199" t="s">
        <v>149</v>
      </c>
      <c r="Q199">
        <v>1000</v>
      </c>
      <c r="R199" t="s">
        <v>187</v>
      </c>
      <c r="S199" t="s">
        <v>148</v>
      </c>
      <c r="T199" t="s">
        <v>135</v>
      </c>
      <c r="U199">
        <v>0</v>
      </c>
      <c r="AC199" t="s">
        <v>147</v>
      </c>
    </row>
    <row r="200" spans="3:29" x14ac:dyDescent="0.3">
      <c r="C200" t="s">
        <v>186</v>
      </c>
      <c r="D200" s="31">
        <v>46073</v>
      </c>
      <c r="E200" t="str">
        <f>IFERROR(VLOOKUP(A200,'Future et co'!A10:C5632,5,TRUE),"not found")</f>
        <v>not found</v>
      </c>
      <c r="F200" t="str">
        <f>IFERROR(VLOOKUP(A200,'Future et co'!AX11:AY10009,2,TRUE),"")</f>
        <v/>
      </c>
      <c r="G200">
        <v>111.25</v>
      </c>
      <c r="H200" t="s">
        <v>28</v>
      </c>
      <c r="O200">
        <v>102</v>
      </c>
      <c r="P200" t="s">
        <v>149</v>
      </c>
      <c r="Q200">
        <v>1000</v>
      </c>
      <c r="R200" t="s">
        <v>187</v>
      </c>
      <c r="S200" t="s">
        <v>148</v>
      </c>
      <c r="T200" t="s">
        <v>135</v>
      </c>
      <c r="U200">
        <v>0</v>
      </c>
      <c r="AC200" t="s">
        <v>147</v>
      </c>
    </row>
    <row r="201" spans="3:29" x14ac:dyDescent="0.3">
      <c r="C201" t="s">
        <v>186</v>
      </c>
      <c r="D201" s="31">
        <v>46073</v>
      </c>
      <c r="E201" t="str">
        <f>IFERROR(VLOOKUP(A201,'Future et co'!A10:C5632,5,TRUE),"not found")</f>
        <v>not found</v>
      </c>
      <c r="F201" t="str">
        <f>IFERROR(VLOOKUP(A201,'Future et co'!AX11:AY10009,2,TRUE),"")</f>
        <v/>
      </c>
      <c r="G201">
        <v>111.25</v>
      </c>
      <c r="H201" t="s">
        <v>28</v>
      </c>
      <c r="O201">
        <v>102</v>
      </c>
      <c r="P201" t="s">
        <v>149</v>
      </c>
      <c r="Q201">
        <v>1000</v>
      </c>
      <c r="R201" t="s">
        <v>187</v>
      </c>
      <c r="S201" t="s">
        <v>148</v>
      </c>
      <c r="T201" t="s">
        <v>135</v>
      </c>
      <c r="U201">
        <v>0</v>
      </c>
      <c r="AC201" t="s">
        <v>147</v>
      </c>
    </row>
    <row r="202" spans="3:29" x14ac:dyDescent="0.3">
      <c r="C202" t="s">
        <v>186</v>
      </c>
      <c r="D202" s="31">
        <v>46073</v>
      </c>
      <c r="E202" t="str">
        <f>IFERROR(VLOOKUP(A202,'Future et co'!A10:C5632,5,TRUE),"not found")</f>
        <v>not found</v>
      </c>
      <c r="F202" t="str">
        <f>IFERROR(VLOOKUP(A202,'Future et co'!AX11:AY10009,2,TRUE),"")</f>
        <v/>
      </c>
      <c r="G202">
        <v>111.25</v>
      </c>
      <c r="H202" t="s">
        <v>28</v>
      </c>
      <c r="O202">
        <v>102</v>
      </c>
      <c r="P202" t="s">
        <v>149</v>
      </c>
      <c r="Q202">
        <v>1000</v>
      </c>
      <c r="R202" t="s">
        <v>187</v>
      </c>
      <c r="S202" t="s">
        <v>148</v>
      </c>
      <c r="T202" t="s">
        <v>135</v>
      </c>
      <c r="U202">
        <v>0</v>
      </c>
      <c r="AC202" t="s">
        <v>147</v>
      </c>
    </row>
    <row r="203" spans="3:29" x14ac:dyDescent="0.3">
      <c r="C203" t="s">
        <v>186</v>
      </c>
      <c r="D203" s="31">
        <v>46073</v>
      </c>
      <c r="E203" t="str">
        <f>IFERROR(VLOOKUP(A203,'Future et co'!A10:C5632,5,TRUE),"not found")</f>
        <v>not found</v>
      </c>
      <c r="F203" t="str">
        <f>IFERROR(VLOOKUP(A203,'Future et co'!AX11:AY10009,2,TRUE),"")</f>
        <v/>
      </c>
      <c r="G203">
        <v>111.25</v>
      </c>
      <c r="H203" t="s">
        <v>28</v>
      </c>
      <c r="O203">
        <v>102</v>
      </c>
      <c r="P203" t="s">
        <v>149</v>
      </c>
      <c r="Q203">
        <v>1000</v>
      </c>
      <c r="R203" t="s">
        <v>187</v>
      </c>
      <c r="S203" t="s">
        <v>148</v>
      </c>
      <c r="T203" t="s">
        <v>135</v>
      </c>
      <c r="U203">
        <v>0</v>
      </c>
      <c r="AC203" t="s">
        <v>147</v>
      </c>
    </row>
    <row r="204" spans="3:29" x14ac:dyDescent="0.3">
      <c r="C204" t="s">
        <v>186</v>
      </c>
      <c r="D204" s="31">
        <v>46073</v>
      </c>
      <c r="E204" t="str">
        <f>IFERROR(VLOOKUP(A204,'Future et co'!A10:C5632,5,TRUE),"not found")</f>
        <v>not found</v>
      </c>
      <c r="F204" t="str">
        <f>IFERROR(VLOOKUP(A204,'Future et co'!AX11:AY10009,2,TRUE),"")</f>
        <v/>
      </c>
      <c r="G204">
        <v>111.25</v>
      </c>
      <c r="H204" t="s">
        <v>28</v>
      </c>
      <c r="O204">
        <v>102</v>
      </c>
      <c r="P204" t="s">
        <v>149</v>
      </c>
      <c r="Q204">
        <v>1000</v>
      </c>
      <c r="R204" t="s">
        <v>187</v>
      </c>
      <c r="S204" t="s">
        <v>148</v>
      </c>
      <c r="T204" t="s">
        <v>135</v>
      </c>
      <c r="U204">
        <v>0</v>
      </c>
      <c r="AC204" t="s">
        <v>147</v>
      </c>
    </row>
    <row r="205" spans="3:29" x14ac:dyDescent="0.3">
      <c r="C205" t="s">
        <v>186</v>
      </c>
      <c r="D205" s="31">
        <v>46073</v>
      </c>
      <c r="E205" t="str">
        <f>IFERROR(VLOOKUP(A205,'Future et co'!A10:C5632,5,TRUE),"not found")</f>
        <v>not found</v>
      </c>
      <c r="F205" t="str">
        <f>IFERROR(VLOOKUP(A205,'Future et co'!AX11:AY10009,2,TRUE),"")</f>
        <v/>
      </c>
      <c r="G205">
        <v>111.25</v>
      </c>
      <c r="H205" t="s">
        <v>28</v>
      </c>
      <c r="O205">
        <v>102</v>
      </c>
      <c r="P205" t="s">
        <v>149</v>
      </c>
      <c r="Q205">
        <v>1000</v>
      </c>
      <c r="R205" t="s">
        <v>187</v>
      </c>
      <c r="S205" t="s">
        <v>148</v>
      </c>
      <c r="T205" t="s">
        <v>135</v>
      </c>
      <c r="U205">
        <v>0</v>
      </c>
      <c r="AC205" t="s">
        <v>147</v>
      </c>
    </row>
    <row r="206" spans="3:29" x14ac:dyDescent="0.3">
      <c r="C206" t="s">
        <v>186</v>
      </c>
      <c r="D206" s="31">
        <v>46073</v>
      </c>
      <c r="E206" t="str">
        <f>IFERROR(VLOOKUP(A206,'Future et co'!A10:C5632,5,TRUE),"not found")</f>
        <v>not found</v>
      </c>
      <c r="F206" t="str">
        <f>IFERROR(VLOOKUP(A206,'Future et co'!AX11:AY10009,2,TRUE),"")</f>
        <v/>
      </c>
      <c r="G206">
        <v>111.25</v>
      </c>
      <c r="H206" t="s">
        <v>28</v>
      </c>
      <c r="O206">
        <v>102</v>
      </c>
      <c r="P206" t="s">
        <v>149</v>
      </c>
      <c r="Q206">
        <v>1000</v>
      </c>
      <c r="R206" t="s">
        <v>187</v>
      </c>
      <c r="S206" t="s">
        <v>148</v>
      </c>
      <c r="T206" t="s">
        <v>135</v>
      </c>
      <c r="U206">
        <v>0</v>
      </c>
      <c r="AC206" t="s">
        <v>147</v>
      </c>
    </row>
    <row r="207" spans="3:29" x14ac:dyDescent="0.3">
      <c r="C207" t="s">
        <v>186</v>
      </c>
      <c r="D207" s="31">
        <v>46073</v>
      </c>
      <c r="E207" t="str">
        <f>IFERROR(VLOOKUP(A207,'Future et co'!A10:C5632,5,TRUE),"not found")</f>
        <v>not found</v>
      </c>
      <c r="F207" t="str">
        <f>IFERROR(VLOOKUP(A207,'Future et co'!AX11:AY10009,2,TRUE),"")</f>
        <v/>
      </c>
      <c r="G207">
        <v>111.25</v>
      </c>
      <c r="H207" t="s">
        <v>28</v>
      </c>
      <c r="O207">
        <v>102</v>
      </c>
      <c r="P207" t="s">
        <v>149</v>
      </c>
      <c r="Q207">
        <v>1000</v>
      </c>
      <c r="R207" t="s">
        <v>187</v>
      </c>
      <c r="S207" t="s">
        <v>148</v>
      </c>
      <c r="T207" t="s">
        <v>135</v>
      </c>
      <c r="U207">
        <v>0</v>
      </c>
      <c r="AC207" t="s">
        <v>147</v>
      </c>
    </row>
    <row r="208" spans="3:29" x14ac:dyDescent="0.3">
      <c r="C208" t="s">
        <v>186</v>
      </c>
      <c r="D208" s="31">
        <v>46073</v>
      </c>
      <c r="E208" t="str">
        <f>IFERROR(VLOOKUP(A208,'Future et co'!A10:C5632,5,TRUE),"not found")</f>
        <v>not found</v>
      </c>
      <c r="F208" t="str">
        <f>IFERROR(VLOOKUP(A208,'Future et co'!AX11:AY10009,2,TRUE),"")</f>
        <v/>
      </c>
      <c r="G208">
        <v>111.25</v>
      </c>
      <c r="H208" t="s">
        <v>28</v>
      </c>
      <c r="O208">
        <v>102</v>
      </c>
      <c r="P208" t="s">
        <v>149</v>
      </c>
      <c r="Q208">
        <v>1000</v>
      </c>
      <c r="R208" t="s">
        <v>187</v>
      </c>
      <c r="S208" t="s">
        <v>148</v>
      </c>
      <c r="T208" t="s">
        <v>135</v>
      </c>
      <c r="U208">
        <v>0</v>
      </c>
      <c r="AC208" t="s">
        <v>147</v>
      </c>
    </row>
    <row r="209" spans="3:29" x14ac:dyDescent="0.3">
      <c r="C209" t="s">
        <v>186</v>
      </c>
      <c r="D209" s="31">
        <v>46073</v>
      </c>
      <c r="E209" t="str">
        <f>IFERROR(VLOOKUP(A209,'Future et co'!A10:C5632,5,TRUE),"not found")</f>
        <v>not found</v>
      </c>
      <c r="F209" t="str">
        <f>IFERROR(VLOOKUP(A209,'Future et co'!AX11:AY10009,2,TRUE),"")</f>
        <v/>
      </c>
      <c r="G209">
        <v>111.25</v>
      </c>
      <c r="H209" t="s">
        <v>28</v>
      </c>
      <c r="O209">
        <v>102</v>
      </c>
      <c r="P209" t="s">
        <v>149</v>
      </c>
      <c r="Q209">
        <v>1000</v>
      </c>
      <c r="R209" t="s">
        <v>187</v>
      </c>
      <c r="S209" t="s">
        <v>148</v>
      </c>
      <c r="T209" t="s">
        <v>135</v>
      </c>
      <c r="U209">
        <v>0</v>
      </c>
      <c r="AC209" t="s">
        <v>147</v>
      </c>
    </row>
    <row r="210" spans="3:29" x14ac:dyDescent="0.3">
      <c r="C210" t="s">
        <v>186</v>
      </c>
      <c r="D210" s="31">
        <v>46073</v>
      </c>
      <c r="E210" t="str">
        <f>IFERROR(VLOOKUP(A210,'Future et co'!A10:C5632,5,TRUE),"not found")</f>
        <v>not found</v>
      </c>
      <c r="F210" t="str">
        <f>IFERROR(VLOOKUP(A210,'Future et co'!AX11:AY10009,2,TRUE),"")</f>
        <v/>
      </c>
      <c r="G210">
        <v>111.25</v>
      </c>
      <c r="H210" t="s">
        <v>28</v>
      </c>
      <c r="O210">
        <v>102</v>
      </c>
      <c r="P210" t="s">
        <v>149</v>
      </c>
      <c r="Q210">
        <v>1000</v>
      </c>
      <c r="R210" t="s">
        <v>187</v>
      </c>
      <c r="S210" t="s">
        <v>148</v>
      </c>
      <c r="T210" t="s">
        <v>135</v>
      </c>
      <c r="U210">
        <v>0</v>
      </c>
      <c r="AC210" t="s">
        <v>147</v>
      </c>
    </row>
    <row r="211" spans="3:29" x14ac:dyDescent="0.3">
      <c r="C211" t="s">
        <v>186</v>
      </c>
      <c r="D211" s="31">
        <v>46073</v>
      </c>
      <c r="E211" t="str">
        <f>IFERROR(VLOOKUP(A211,'Future et co'!A10:C5632,5,TRUE),"not found")</f>
        <v>not found</v>
      </c>
      <c r="F211" t="str">
        <f>IFERROR(VLOOKUP(A211,'Future et co'!AX11:AY10009,2,TRUE),"")</f>
        <v/>
      </c>
      <c r="G211">
        <v>111.25</v>
      </c>
      <c r="H211" t="s">
        <v>28</v>
      </c>
      <c r="O211">
        <v>102</v>
      </c>
      <c r="P211" t="s">
        <v>149</v>
      </c>
      <c r="Q211">
        <v>1000</v>
      </c>
      <c r="R211" t="s">
        <v>187</v>
      </c>
      <c r="S211" t="s">
        <v>148</v>
      </c>
      <c r="T211" t="s">
        <v>135</v>
      </c>
      <c r="U211">
        <v>0</v>
      </c>
      <c r="AC211" t="s">
        <v>147</v>
      </c>
    </row>
    <row r="212" spans="3:29" x14ac:dyDescent="0.3">
      <c r="C212" t="s">
        <v>186</v>
      </c>
      <c r="D212" s="31">
        <v>46073</v>
      </c>
      <c r="E212" t="str">
        <f>IFERROR(VLOOKUP(A212,'Future et co'!A10:C5632,5,TRUE),"not found")</f>
        <v>not found</v>
      </c>
      <c r="F212" t="str">
        <f>IFERROR(VLOOKUP(A212,'Future et co'!AX11:AY10009,2,TRUE),"")</f>
        <v/>
      </c>
      <c r="G212">
        <v>111.25</v>
      </c>
      <c r="H212" t="s">
        <v>28</v>
      </c>
      <c r="O212">
        <v>102</v>
      </c>
      <c r="P212" t="s">
        <v>149</v>
      </c>
      <c r="Q212">
        <v>1000</v>
      </c>
      <c r="R212" t="s">
        <v>187</v>
      </c>
      <c r="S212" t="s">
        <v>148</v>
      </c>
      <c r="T212" t="s">
        <v>135</v>
      </c>
      <c r="U212">
        <v>0</v>
      </c>
      <c r="AC212" t="s">
        <v>147</v>
      </c>
    </row>
    <row r="213" spans="3:29" x14ac:dyDescent="0.3">
      <c r="C213" t="s">
        <v>186</v>
      </c>
      <c r="D213" s="31">
        <v>46073</v>
      </c>
      <c r="E213" t="str">
        <f>IFERROR(VLOOKUP(A213,'Future et co'!A10:C5632,5,TRUE),"not found")</f>
        <v>not found</v>
      </c>
      <c r="F213" t="str">
        <f>IFERROR(VLOOKUP(A213,'Future et co'!AX11:AY10009,2,TRUE),"")</f>
        <v/>
      </c>
      <c r="G213">
        <v>111.25</v>
      </c>
      <c r="H213" t="s">
        <v>28</v>
      </c>
      <c r="O213">
        <v>102</v>
      </c>
      <c r="P213" t="s">
        <v>149</v>
      </c>
      <c r="Q213">
        <v>1000</v>
      </c>
      <c r="R213" t="s">
        <v>187</v>
      </c>
      <c r="S213" t="s">
        <v>148</v>
      </c>
      <c r="T213" t="s">
        <v>135</v>
      </c>
      <c r="U213">
        <v>0</v>
      </c>
      <c r="AC213" t="s">
        <v>147</v>
      </c>
    </row>
    <row r="214" spans="3:29" x14ac:dyDescent="0.3">
      <c r="C214" t="s">
        <v>186</v>
      </c>
      <c r="D214" s="31">
        <v>46073</v>
      </c>
      <c r="E214" t="str">
        <f>IFERROR(VLOOKUP(A214,'Future et co'!A10:C5632,5,TRUE),"not found")</f>
        <v>not found</v>
      </c>
      <c r="F214" t="str">
        <f>IFERROR(VLOOKUP(A214,'Future et co'!AX11:AY10009,2,TRUE),"")</f>
        <v/>
      </c>
      <c r="G214">
        <v>111.25</v>
      </c>
      <c r="H214" t="s">
        <v>28</v>
      </c>
      <c r="O214">
        <v>102</v>
      </c>
      <c r="P214" t="s">
        <v>149</v>
      </c>
      <c r="Q214">
        <v>1000</v>
      </c>
      <c r="R214" t="s">
        <v>187</v>
      </c>
      <c r="S214" t="s">
        <v>148</v>
      </c>
      <c r="T214" t="s">
        <v>135</v>
      </c>
      <c r="U214">
        <v>0</v>
      </c>
      <c r="AC214" t="s">
        <v>147</v>
      </c>
    </row>
    <row r="215" spans="3:29" x14ac:dyDescent="0.3">
      <c r="C215" t="s">
        <v>186</v>
      </c>
      <c r="D215" s="31">
        <v>46073</v>
      </c>
      <c r="E215" t="str">
        <f>IFERROR(VLOOKUP(A215,'Future et co'!A10:C5632,5,TRUE),"not found")</f>
        <v>not found</v>
      </c>
      <c r="F215" t="str">
        <f>IFERROR(VLOOKUP(A215,'Future et co'!AX11:AY10009,2,TRUE),"")</f>
        <v/>
      </c>
      <c r="G215">
        <v>111.25</v>
      </c>
      <c r="H215" t="s">
        <v>28</v>
      </c>
      <c r="O215">
        <v>102</v>
      </c>
      <c r="P215" t="s">
        <v>149</v>
      </c>
      <c r="Q215">
        <v>1000</v>
      </c>
      <c r="R215" t="s">
        <v>187</v>
      </c>
      <c r="S215" t="s">
        <v>148</v>
      </c>
      <c r="T215" t="s">
        <v>135</v>
      </c>
      <c r="U215">
        <v>0</v>
      </c>
      <c r="AC215" t="s">
        <v>147</v>
      </c>
    </row>
    <row r="216" spans="3:29" x14ac:dyDescent="0.3">
      <c r="C216" t="s">
        <v>186</v>
      </c>
      <c r="D216" s="31">
        <v>46073</v>
      </c>
      <c r="E216" t="str">
        <f>IFERROR(VLOOKUP(A216,'Future et co'!A10:C5632,5,TRUE),"not found")</f>
        <v>not found</v>
      </c>
      <c r="F216" t="str">
        <f>IFERROR(VLOOKUP(A216,'Future et co'!AX11:AY10009,2,TRUE),"")</f>
        <v/>
      </c>
      <c r="G216">
        <v>111.25</v>
      </c>
      <c r="H216" t="s">
        <v>28</v>
      </c>
      <c r="O216">
        <v>102</v>
      </c>
      <c r="P216" t="s">
        <v>149</v>
      </c>
      <c r="Q216">
        <v>1000</v>
      </c>
      <c r="R216" t="s">
        <v>187</v>
      </c>
      <c r="S216" t="s">
        <v>148</v>
      </c>
      <c r="T216" t="s">
        <v>135</v>
      </c>
      <c r="U216">
        <v>0</v>
      </c>
      <c r="AC216" t="s">
        <v>147</v>
      </c>
    </row>
    <row r="217" spans="3:29" x14ac:dyDescent="0.3">
      <c r="C217" t="s">
        <v>186</v>
      </c>
      <c r="D217" s="31">
        <v>46073</v>
      </c>
      <c r="E217" t="str">
        <f>IFERROR(VLOOKUP(A217,'Future et co'!A10:C5632,5,TRUE),"not found")</f>
        <v>not found</v>
      </c>
      <c r="F217" t="str">
        <f>IFERROR(VLOOKUP(A217,'Future et co'!AX11:AY10009,2,TRUE),"")</f>
        <v/>
      </c>
      <c r="G217">
        <v>111.25</v>
      </c>
      <c r="H217" t="s">
        <v>28</v>
      </c>
      <c r="O217">
        <v>102</v>
      </c>
      <c r="P217" t="s">
        <v>149</v>
      </c>
      <c r="Q217">
        <v>1000</v>
      </c>
      <c r="R217" t="s">
        <v>187</v>
      </c>
      <c r="S217" t="s">
        <v>148</v>
      </c>
      <c r="T217" t="s">
        <v>135</v>
      </c>
      <c r="U217">
        <v>0</v>
      </c>
      <c r="AC217" t="s">
        <v>147</v>
      </c>
    </row>
    <row r="218" spans="3:29" x14ac:dyDescent="0.3">
      <c r="C218" t="s">
        <v>186</v>
      </c>
      <c r="D218" s="31">
        <v>46073</v>
      </c>
      <c r="E218" t="str">
        <f>IFERROR(VLOOKUP(A218,'Future et co'!A10:C5632,5,TRUE),"not found")</f>
        <v>not found</v>
      </c>
      <c r="F218" t="str">
        <f>IFERROR(VLOOKUP(A218,'Future et co'!AX11:AY10009,2,TRUE),"")</f>
        <v/>
      </c>
      <c r="G218">
        <v>111.25</v>
      </c>
      <c r="H218" t="s">
        <v>28</v>
      </c>
      <c r="O218">
        <v>102</v>
      </c>
      <c r="P218" t="s">
        <v>149</v>
      </c>
      <c r="Q218">
        <v>1000</v>
      </c>
      <c r="R218" t="s">
        <v>187</v>
      </c>
      <c r="S218" t="s">
        <v>148</v>
      </c>
      <c r="T218" t="s">
        <v>135</v>
      </c>
      <c r="U218">
        <v>0</v>
      </c>
      <c r="AC218" t="s">
        <v>147</v>
      </c>
    </row>
    <row r="219" spans="3:29" x14ac:dyDescent="0.3">
      <c r="C219" t="s">
        <v>186</v>
      </c>
      <c r="D219" s="31">
        <v>46073</v>
      </c>
      <c r="E219" t="str">
        <f>IFERROR(VLOOKUP(A219,'Future et co'!A10:C5632,5,TRUE),"not found")</f>
        <v>not found</v>
      </c>
      <c r="F219" t="str">
        <f>IFERROR(VLOOKUP(A219,'Future et co'!AX11:AY10009,2,TRUE),"")</f>
        <v/>
      </c>
      <c r="G219">
        <v>111.25</v>
      </c>
      <c r="H219" t="s">
        <v>28</v>
      </c>
      <c r="O219">
        <v>102</v>
      </c>
      <c r="P219" t="s">
        <v>149</v>
      </c>
      <c r="Q219">
        <v>1000</v>
      </c>
      <c r="R219" t="s">
        <v>187</v>
      </c>
      <c r="S219" t="s">
        <v>148</v>
      </c>
      <c r="T219" t="s">
        <v>135</v>
      </c>
      <c r="U219">
        <v>0</v>
      </c>
      <c r="AC219" t="s">
        <v>147</v>
      </c>
    </row>
    <row r="220" spans="3:29" x14ac:dyDescent="0.3">
      <c r="C220" t="s">
        <v>186</v>
      </c>
      <c r="D220" s="31">
        <v>46073</v>
      </c>
      <c r="E220" t="str">
        <f>IFERROR(VLOOKUP(A220,'Future et co'!A10:C5632,5,TRUE),"not found")</f>
        <v>not found</v>
      </c>
      <c r="F220" t="str">
        <f>IFERROR(VLOOKUP(A220,'Future et co'!AX11:AY10009,2,TRUE),"")</f>
        <v/>
      </c>
      <c r="G220">
        <v>111.25</v>
      </c>
      <c r="H220" t="s">
        <v>28</v>
      </c>
      <c r="O220">
        <v>102</v>
      </c>
      <c r="P220" t="s">
        <v>149</v>
      </c>
      <c r="Q220">
        <v>1000</v>
      </c>
      <c r="R220" t="s">
        <v>187</v>
      </c>
      <c r="S220" t="s">
        <v>148</v>
      </c>
      <c r="T220" t="s">
        <v>135</v>
      </c>
      <c r="U220">
        <v>0</v>
      </c>
      <c r="AC220" t="s">
        <v>147</v>
      </c>
    </row>
    <row r="221" spans="3:29" x14ac:dyDescent="0.3">
      <c r="C221" t="s">
        <v>186</v>
      </c>
      <c r="D221" s="31">
        <v>46073</v>
      </c>
      <c r="E221" t="str">
        <f>IFERROR(VLOOKUP(A221,'Future et co'!A10:C5632,5,TRUE),"not found")</f>
        <v>not found</v>
      </c>
      <c r="F221" t="str">
        <f>IFERROR(VLOOKUP(A221,'Future et co'!AX11:AY10009,2,TRUE),"")</f>
        <v/>
      </c>
      <c r="G221">
        <v>111.25</v>
      </c>
      <c r="H221" t="s">
        <v>28</v>
      </c>
      <c r="O221">
        <v>102</v>
      </c>
      <c r="P221" t="s">
        <v>149</v>
      </c>
      <c r="Q221">
        <v>1000</v>
      </c>
      <c r="R221" t="s">
        <v>187</v>
      </c>
      <c r="S221" t="s">
        <v>148</v>
      </c>
      <c r="T221" t="s">
        <v>135</v>
      </c>
      <c r="U221">
        <v>0</v>
      </c>
      <c r="AC221" t="s">
        <v>147</v>
      </c>
    </row>
    <row r="222" spans="3:29" x14ac:dyDescent="0.3">
      <c r="C222" t="s">
        <v>186</v>
      </c>
      <c r="D222" s="31">
        <v>46073</v>
      </c>
      <c r="E222" t="str">
        <f>IFERROR(VLOOKUP(A222,'Future et co'!A10:C5632,5,TRUE),"not found")</f>
        <v>not found</v>
      </c>
      <c r="F222" t="str">
        <f>IFERROR(VLOOKUP(A222,'Future et co'!AX11:AY10009,2,TRUE),"")</f>
        <v/>
      </c>
      <c r="G222">
        <v>111.25</v>
      </c>
      <c r="H222" t="s">
        <v>28</v>
      </c>
      <c r="O222">
        <v>102</v>
      </c>
      <c r="P222" t="s">
        <v>149</v>
      </c>
      <c r="Q222">
        <v>1000</v>
      </c>
      <c r="R222" t="s">
        <v>187</v>
      </c>
      <c r="S222" t="s">
        <v>148</v>
      </c>
      <c r="T222" t="s">
        <v>135</v>
      </c>
      <c r="U222">
        <v>0</v>
      </c>
      <c r="AC222" t="s">
        <v>147</v>
      </c>
    </row>
    <row r="223" spans="3:29" x14ac:dyDescent="0.3">
      <c r="C223" t="s">
        <v>186</v>
      </c>
      <c r="D223" s="31">
        <v>46073</v>
      </c>
      <c r="E223" t="str">
        <f>IFERROR(VLOOKUP(A223,'Future et co'!A10:C5632,5,TRUE),"not found")</f>
        <v>not found</v>
      </c>
      <c r="F223" t="str">
        <f>IFERROR(VLOOKUP(A223,'Future et co'!AX11:AY10009,2,TRUE),"")</f>
        <v/>
      </c>
      <c r="G223">
        <v>111.25</v>
      </c>
      <c r="H223" t="s">
        <v>28</v>
      </c>
      <c r="O223">
        <v>102</v>
      </c>
      <c r="P223" t="s">
        <v>149</v>
      </c>
      <c r="Q223">
        <v>1000</v>
      </c>
      <c r="R223" t="s">
        <v>187</v>
      </c>
      <c r="S223" t="s">
        <v>148</v>
      </c>
      <c r="T223" t="s">
        <v>135</v>
      </c>
      <c r="U223">
        <v>0</v>
      </c>
      <c r="AC223" t="s">
        <v>147</v>
      </c>
    </row>
    <row r="224" spans="3:29" x14ac:dyDescent="0.3">
      <c r="C224" t="s">
        <v>186</v>
      </c>
      <c r="D224" s="31">
        <v>46073</v>
      </c>
      <c r="E224" t="str">
        <f>IFERROR(VLOOKUP(A224,'Future et co'!A10:C5632,5,TRUE),"not found")</f>
        <v>not found</v>
      </c>
      <c r="F224" t="str">
        <f>IFERROR(VLOOKUP(A224,'Future et co'!AX11:AY10009,2,TRUE),"")</f>
        <v/>
      </c>
      <c r="G224">
        <v>111.25</v>
      </c>
      <c r="H224" t="s">
        <v>28</v>
      </c>
      <c r="O224">
        <v>102</v>
      </c>
      <c r="P224" t="s">
        <v>149</v>
      </c>
      <c r="Q224">
        <v>1000</v>
      </c>
      <c r="R224" t="s">
        <v>187</v>
      </c>
      <c r="S224" t="s">
        <v>148</v>
      </c>
      <c r="T224" t="s">
        <v>135</v>
      </c>
      <c r="U224">
        <v>0</v>
      </c>
      <c r="AC224" t="s">
        <v>147</v>
      </c>
    </row>
    <row r="225" spans="3:29" x14ac:dyDescent="0.3">
      <c r="C225" t="s">
        <v>186</v>
      </c>
      <c r="D225" s="31">
        <v>46073</v>
      </c>
      <c r="E225" t="str">
        <f>IFERROR(VLOOKUP(A225,'Future et co'!A10:C5632,5,TRUE),"not found")</f>
        <v>not found</v>
      </c>
      <c r="F225" t="str">
        <f>IFERROR(VLOOKUP(A225,'Future et co'!AX11:AY10009,2,TRUE),"")</f>
        <v/>
      </c>
      <c r="G225">
        <v>111.25</v>
      </c>
      <c r="H225" t="s">
        <v>28</v>
      </c>
      <c r="O225">
        <v>102</v>
      </c>
      <c r="P225" t="s">
        <v>149</v>
      </c>
      <c r="Q225">
        <v>1000</v>
      </c>
      <c r="R225" t="s">
        <v>187</v>
      </c>
      <c r="S225" t="s">
        <v>148</v>
      </c>
      <c r="T225" t="s">
        <v>135</v>
      </c>
      <c r="U225">
        <v>0</v>
      </c>
      <c r="AC225" t="s">
        <v>147</v>
      </c>
    </row>
    <row r="226" spans="3:29" x14ac:dyDescent="0.3">
      <c r="C226" t="s">
        <v>186</v>
      </c>
      <c r="D226" s="31">
        <v>46073</v>
      </c>
      <c r="E226" t="str">
        <f>IFERROR(VLOOKUP(A226,'Future et co'!A10:C5632,5,TRUE),"not found")</f>
        <v>not found</v>
      </c>
      <c r="F226" t="str">
        <f>IFERROR(VLOOKUP(A226,'Future et co'!AX11:AY10009,2,TRUE),"")</f>
        <v/>
      </c>
      <c r="G226">
        <v>111.25</v>
      </c>
      <c r="H226" t="s">
        <v>28</v>
      </c>
      <c r="O226">
        <v>102</v>
      </c>
      <c r="P226" t="s">
        <v>149</v>
      </c>
      <c r="Q226">
        <v>1000</v>
      </c>
      <c r="R226" t="s">
        <v>187</v>
      </c>
      <c r="S226" t="s">
        <v>148</v>
      </c>
      <c r="T226" t="s">
        <v>135</v>
      </c>
      <c r="U226">
        <v>0</v>
      </c>
      <c r="AC226" t="s">
        <v>147</v>
      </c>
    </row>
    <row r="227" spans="3:29" x14ac:dyDescent="0.3">
      <c r="C227" t="s">
        <v>186</v>
      </c>
      <c r="D227" s="31">
        <v>46073</v>
      </c>
      <c r="E227" t="str">
        <f>IFERROR(VLOOKUP(A227,'Future et co'!A10:C5632,5,TRUE),"not found")</f>
        <v>not found</v>
      </c>
      <c r="F227" t="str">
        <f>IFERROR(VLOOKUP(A227,'Future et co'!AX11:AY10009,2,TRUE),"")</f>
        <v/>
      </c>
      <c r="G227">
        <v>111.25</v>
      </c>
      <c r="H227" t="s">
        <v>28</v>
      </c>
      <c r="O227">
        <v>102</v>
      </c>
      <c r="P227" t="s">
        <v>149</v>
      </c>
      <c r="Q227">
        <v>1000</v>
      </c>
      <c r="R227" t="s">
        <v>187</v>
      </c>
      <c r="S227" t="s">
        <v>148</v>
      </c>
      <c r="T227" t="s">
        <v>135</v>
      </c>
      <c r="U227">
        <v>0</v>
      </c>
      <c r="AC227" t="s">
        <v>147</v>
      </c>
    </row>
    <row r="228" spans="3:29" x14ac:dyDescent="0.3">
      <c r="C228" t="s">
        <v>186</v>
      </c>
      <c r="D228" s="31">
        <v>46073</v>
      </c>
      <c r="E228" t="str">
        <f>IFERROR(VLOOKUP(A228,'Future et co'!A10:C5632,5,TRUE),"not found")</f>
        <v>not found</v>
      </c>
      <c r="F228" t="str">
        <f>IFERROR(VLOOKUP(A228,'Future et co'!AX11:AY10009,2,TRUE),"")</f>
        <v/>
      </c>
      <c r="G228">
        <v>111.25</v>
      </c>
      <c r="H228" t="s">
        <v>28</v>
      </c>
      <c r="O228">
        <v>102</v>
      </c>
      <c r="P228" t="s">
        <v>149</v>
      </c>
      <c r="Q228">
        <v>1000</v>
      </c>
      <c r="R228" t="s">
        <v>187</v>
      </c>
      <c r="S228" t="s">
        <v>148</v>
      </c>
      <c r="T228" t="s">
        <v>135</v>
      </c>
      <c r="U228">
        <v>0</v>
      </c>
      <c r="AC228" t="s">
        <v>147</v>
      </c>
    </row>
    <row r="229" spans="3:29" x14ac:dyDescent="0.3">
      <c r="C229" t="s">
        <v>186</v>
      </c>
      <c r="D229" s="31">
        <v>46073</v>
      </c>
      <c r="E229" t="str">
        <f>IFERROR(VLOOKUP(A229,'Future et co'!A10:C5632,5,TRUE),"not found")</f>
        <v>not found</v>
      </c>
      <c r="F229" t="str">
        <f>IFERROR(VLOOKUP(A229,'Future et co'!AX11:AY10009,2,TRUE),"")</f>
        <v/>
      </c>
      <c r="G229">
        <v>111.25</v>
      </c>
      <c r="H229" t="s">
        <v>28</v>
      </c>
      <c r="O229">
        <v>102</v>
      </c>
      <c r="P229" t="s">
        <v>149</v>
      </c>
      <c r="Q229">
        <v>1000</v>
      </c>
      <c r="R229" t="s">
        <v>187</v>
      </c>
      <c r="S229" t="s">
        <v>148</v>
      </c>
      <c r="T229" t="s">
        <v>135</v>
      </c>
      <c r="U229">
        <v>0</v>
      </c>
      <c r="AC229" t="s">
        <v>147</v>
      </c>
    </row>
    <row r="230" spans="3:29" x14ac:dyDescent="0.3">
      <c r="C230" t="s">
        <v>186</v>
      </c>
      <c r="D230" s="31">
        <v>46073</v>
      </c>
      <c r="E230" t="str">
        <f>IFERROR(VLOOKUP(A230,'Future et co'!A10:C5632,5,TRUE),"not found")</f>
        <v>not found</v>
      </c>
      <c r="F230" t="str">
        <f>IFERROR(VLOOKUP(A230,'Future et co'!AX11:AY10009,2,TRUE),"")</f>
        <v/>
      </c>
      <c r="G230">
        <v>111.25</v>
      </c>
      <c r="H230" t="s">
        <v>28</v>
      </c>
      <c r="O230">
        <v>102</v>
      </c>
      <c r="P230" t="s">
        <v>149</v>
      </c>
      <c r="Q230">
        <v>1000</v>
      </c>
      <c r="R230" t="s">
        <v>187</v>
      </c>
      <c r="S230" t="s">
        <v>148</v>
      </c>
      <c r="T230" t="s">
        <v>135</v>
      </c>
      <c r="U230">
        <v>0</v>
      </c>
      <c r="AC230" t="s">
        <v>147</v>
      </c>
    </row>
    <row r="231" spans="3:29" x14ac:dyDescent="0.3">
      <c r="C231" t="s">
        <v>186</v>
      </c>
      <c r="D231" s="31">
        <v>46073</v>
      </c>
      <c r="E231" t="str">
        <f>IFERROR(VLOOKUP(A231,'Future et co'!A10:C5632,5,TRUE),"not found")</f>
        <v>not found</v>
      </c>
      <c r="F231" t="str">
        <f>IFERROR(VLOOKUP(A231,'Future et co'!AX11:AY10009,2,TRUE),"")</f>
        <v/>
      </c>
      <c r="G231">
        <v>111.25</v>
      </c>
      <c r="H231" t="s">
        <v>28</v>
      </c>
      <c r="O231">
        <v>102</v>
      </c>
      <c r="P231" t="s">
        <v>149</v>
      </c>
      <c r="Q231">
        <v>1000</v>
      </c>
      <c r="R231" t="s">
        <v>187</v>
      </c>
      <c r="S231" t="s">
        <v>148</v>
      </c>
      <c r="T231" t="s">
        <v>135</v>
      </c>
      <c r="U231">
        <v>0</v>
      </c>
      <c r="AC231" t="s">
        <v>147</v>
      </c>
    </row>
    <row r="232" spans="3:29" x14ac:dyDescent="0.3">
      <c r="C232" t="s">
        <v>186</v>
      </c>
      <c r="D232" s="31">
        <v>46073</v>
      </c>
      <c r="E232" t="str">
        <f>IFERROR(VLOOKUP(A232,'Future et co'!A10:C5632,5,TRUE),"not found")</f>
        <v>not found</v>
      </c>
      <c r="F232" t="str">
        <f>IFERROR(VLOOKUP(A232,'Future et co'!AX11:AY10009,2,TRUE),"")</f>
        <v/>
      </c>
      <c r="G232">
        <v>111.25</v>
      </c>
      <c r="H232" t="s">
        <v>28</v>
      </c>
      <c r="O232">
        <v>102</v>
      </c>
      <c r="P232" t="s">
        <v>149</v>
      </c>
      <c r="Q232">
        <v>1000</v>
      </c>
      <c r="R232" t="s">
        <v>187</v>
      </c>
      <c r="S232" t="s">
        <v>148</v>
      </c>
      <c r="T232" t="s">
        <v>135</v>
      </c>
      <c r="U232">
        <v>0</v>
      </c>
      <c r="AC232" t="s">
        <v>147</v>
      </c>
    </row>
    <row r="233" spans="3:29" x14ac:dyDescent="0.3">
      <c r="C233" t="s">
        <v>186</v>
      </c>
      <c r="D233" s="31">
        <v>46073</v>
      </c>
      <c r="E233" t="str">
        <f>IFERROR(VLOOKUP(A233,'Future et co'!A10:C5632,5,TRUE),"not found")</f>
        <v>not found</v>
      </c>
      <c r="F233" t="str">
        <f>IFERROR(VLOOKUP(A233,'Future et co'!AX11:AY10009,2,TRUE),"")</f>
        <v/>
      </c>
      <c r="G233">
        <v>111.25</v>
      </c>
      <c r="H233" t="s">
        <v>28</v>
      </c>
      <c r="O233">
        <v>102</v>
      </c>
      <c r="P233" t="s">
        <v>149</v>
      </c>
      <c r="Q233">
        <v>1000</v>
      </c>
      <c r="R233" t="s">
        <v>187</v>
      </c>
      <c r="S233" t="s">
        <v>148</v>
      </c>
      <c r="T233" t="s">
        <v>135</v>
      </c>
      <c r="U233">
        <v>0</v>
      </c>
      <c r="AC233" t="s">
        <v>147</v>
      </c>
    </row>
    <row r="234" spans="3:29" x14ac:dyDescent="0.3">
      <c r="C234" t="s">
        <v>186</v>
      </c>
      <c r="D234" s="31">
        <v>46073</v>
      </c>
      <c r="E234" t="str">
        <f>IFERROR(VLOOKUP(A234,'Future et co'!A10:C5632,5,TRUE),"not found")</f>
        <v>not found</v>
      </c>
      <c r="F234" t="str">
        <f>IFERROR(VLOOKUP(A234,'Future et co'!AX11:AY10009,2,TRUE),"")</f>
        <v/>
      </c>
      <c r="G234">
        <v>111.25</v>
      </c>
      <c r="H234" t="s">
        <v>28</v>
      </c>
      <c r="O234">
        <v>102</v>
      </c>
      <c r="P234" t="s">
        <v>149</v>
      </c>
      <c r="Q234">
        <v>1000</v>
      </c>
      <c r="R234" t="s">
        <v>187</v>
      </c>
      <c r="S234" t="s">
        <v>148</v>
      </c>
      <c r="T234" t="s">
        <v>135</v>
      </c>
      <c r="U234">
        <v>0</v>
      </c>
      <c r="AC234" t="s">
        <v>147</v>
      </c>
    </row>
    <row r="235" spans="3:29" x14ac:dyDescent="0.3">
      <c r="C235" t="s">
        <v>186</v>
      </c>
      <c r="D235" s="31">
        <v>46073</v>
      </c>
      <c r="E235" t="str">
        <f>IFERROR(VLOOKUP(A235,'Future et co'!A10:C5632,5,TRUE),"not found")</f>
        <v>not found</v>
      </c>
      <c r="F235" t="str">
        <f>IFERROR(VLOOKUP(A235,'Future et co'!AX11:AY10009,2,TRUE),"")</f>
        <v/>
      </c>
      <c r="G235">
        <v>111.25</v>
      </c>
      <c r="H235" t="s">
        <v>28</v>
      </c>
      <c r="O235">
        <v>102</v>
      </c>
      <c r="P235" t="s">
        <v>149</v>
      </c>
      <c r="Q235">
        <v>1000</v>
      </c>
      <c r="R235" t="s">
        <v>187</v>
      </c>
      <c r="S235" t="s">
        <v>148</v>
      </c>
      <c r="T235" t="s">
        <v>135</v>
      </c>
      <c r="U235">
        <v>0</v>
      </c>
      <c r="AC235" t="s">
        <v>147</v>
      </c>
    </row>
    <row r="236" spans="3:29" x14ac:dyDescent="0.3">
      <c r="C236" t="s">
        <v>186</v>
      </c>
      <c r="D236" s="31">
        <v>46073</v>
      </c>
      <c r="E236" t="str">
        <f>IFERROR(VLOOKUP(A236,'Future et co'!A10:C5632,5,TRUE),"not found")</f>
        <v>not found</v>
      </c>
      <c r="F236" t="str">
        <f>IFERROR(VLOOKUP(A236,'Future et co'!AX11:AY10009,2,TRUE),"")</f>
        <v/>
      </c>
      <c r="G236">
        <v>111.25</v>
      </c>
      <c r="H236" t="s">
        <v>28</v>
      </c>
      <c r="O236">
        <v>102</v>
      </c>
      <c r="P236" t="s">
        <v>149</v>
      </c>
      <c r="Q236">
        <v>1000</v>
      </c>
      <c r="R236" t="s">
        <v>187</v>
      </c>
      <c r="S236" t="s">
        <v>148</v>
      </c>
      <c r="T236" t="s">
        <v>135</v>
      </c>
      <c r="U236">
        <v>0</v>
      </c>
      <c r="AC236" t="s">
        <v>147</v>
      </c>
    </row>
    <row r="237" spans="3:29" x14ac:dyDescent="0.3">
      <c r="C237" t="s">
        <v>186</v>
      </c>
      <c r="D237" s="31">
        <v>46073</v>
      </c>
      <c r="E237" t="str">
        <f>IFERROR(VLOOKUP(A237,'Future et co'!A10:C5632,5,TRUE),"not found")</f>
        <v>not found</v>
      </c>
      <c r="F237" t="str">
        <f>IFERROR(VLOOKUP(A237,'Future et co'!AX11:AY10009,2,TRUE),"")</f>
        <v/>
      </c>
      <c r="G237">
        <v>111.25</v>
      </c>
      <c r="H237" t="s">
        <v>28</v>
      </c>
      <c r="O237">
        <v>102</v>
      </c>
      <c r="P237" t="s">
        <v>149</v>
      </c>
      <c r="Q237">
        <v>1000</v>
      </c>
      <c r="R237" t="s">
        <v>187</v>
      </c>
      <c r="S237" t="s">
        <v>148</v>
      </c>
      <c r="T237" t="s">
        <v>135</v>
      </c>
      <c r="U237">
        <v>0</v>
      </c>
      <c r="AC237" t="s">
        <v>147</v>
      </c>
    </row>
    <row r="238" spans="3:29" x14ac:dyDescent="0.3">
      <c r="C238" t="s">
        <v>186</v>
      </c>
      <c r="D238" s="31">
        <v>46073</v>
      </c>
      <c r="E238" t="str">
        <f>IFERROR(VLOOKUP(A238,'Future et co'!A10:C5632,5,TRUE),"not found")</f>
        <v>not found</v>
      </c>
      <c r="F238" t="str">
        <f>IFERROR(VLOOKUP(A238,'Future et co'!AX11:AY10009,2,TRUE),"")</f>
        <v/>
      </c>
      <c r="G238">
        <v>111.25</v>
      </c>
      <c r="H238" t="s">
        <v>28</v>
      </c>
      <c r="O238">
        <v>102</v>
      </c>
      <c r="P238" t="s">
        <v>149</v>
      </c>
      <c r="Q238">
        <v>1000</v>
      </c>
      <c r="R238" t="s">
        <v>187</v>
      </c>
      <c r="S238" t="s">
        <v>148</v>
      </c>
      <c r="T238" t="s">
        <v>135</v>
      </c>
      <c r="U238">
        <v>0</v>
      </c>
      <c r="AC238" t="s">
        <v>147</v>
      </c>
    </row>
    <row r="239" spans="3:29" x14ac:dyDescent="0.3">
      <c r="C239" t="s">
        <v>186</v>
      </c>
      <c r="D239" s="31">
        <v>46073</v>
      </c>
      <c r="E239" t="str">
        <f>IFERROR(VLOOKUP(A239,'Future et co'!A10:C5632,5,TRUE),"not found")</f>
        <v>not found</v>
      </c>
      <c r="F239" t="str">
        <f>IFERROR(VLOOKUP(A239,'Future et co'!AX11:AY10009,2,TRUE),"")</f>
        <v/>
      </c>
      <c r="G239">
        <v>111.25</v>
      </c>
      <c r="H239" t="s">
        <v>28</v>
      </c>
      <c r="O239">
        <v>102</v>
      </c>
      <c r="P239" t="s">
        <v>149</v>
      </c>
      <c r="Q239">
        <v>1000</v>
      </c>
      <c r="R239" t="s">
        <v>187</v>
      </c>
      <c r="S239" t="s">
        <v>148</v>
      </c>
      <c r="T239" t="s">
        <v>135</v>
      </c>
      <c r="U239">
        <v>0</v>
      </c>
      <c r="AC239" t="s">
        <v>147</v>
      </c>
    </row>
    <row r="240" spans="3:29" x14ac:dyDescent="0.3">
      <c r="C240" t="s">
        <v>186</v>
      </c>
      <c r="D240" s="31">
        <v>46073</v>
      </c>
      <c r="E240" t="str">
        <f>IFERROR(VLOOKUP(A240,'Future et co'!A10:C5632,5,TRUE),"not found")</f>
        <v>not found</v>
      </c>
      <c r="F240" t="str">
        <f>IFERROR(VLOOKUP(A240,'Future et co'!AX11:AY10009,2,TRUE),"")</f>
        <v/>
      </c>
      <c r="G240">
        <v>111.25</v>
      </c>
      <c r="H240" t="s">
        <v>28</v>
      </c>
      <c r="O240">
        <v>102</v>
      </c>
      <c r="P240" t="s">
        <v>149</v>
      </c>
      <c r="Q240">
        <v>1000</v>
      </c>
      <c r="R240" t="s">
        <v>187</v>
      </c>
      <c r="S240" t="s">
        <v>148</v>
      </c>
      <c r="T240" t="s">
        <v>135</v>
      </c>
      <c r="U240">
        <v>0</v>
      </c>
      <c r="AC240" t="s">
        <v>147</v>
      </c>
    </row>
    <row r="241" spans="3:29" x14ac:dyDescent="0.3">
      <c r="C241" t="s">
        <v>186</v>
      </c>
      <c r="D241" s="31">
        <v>46073</v>
      </c>
      <c r="E241" t="str">
        <f>IFERROR(VLOOKUP(A241,'Future et co'!A10:C5632,5,TRUE),"not found")</f>
        <v>not found</v>
      </c>
      <c r="F241" t="str">
        <f>IFERROR(VLOOKUP(A241,'Future et co'!AX11:AY10009,2,TRUE),"")</f>
        <v/>
      </c>
      <c r="G241">
        <v>111.25</v>
      </c>
      <c r="H241" t="s">
        <v>28</v>
      </c>
      <c r="O241">
        <v>102</v>
      </c>
      <c r="P241" t="s">
        <v>149</v>
      </c>
      <c r="Q241">
        <v>1000</v>
      </c>
      <c r="R241" t="s">
        <v>187</v>
      </c>
      <c r="S241" t="s">
        <v>148</v>
      </c>
      <c r="T241" t="s">
        <v>135</v>
      </c>
      <c r="U241">
        <v>0</v>
      </c>
      <c r="AC241" t="s">
        <v>147</v>
      </c>
    </row>
    <row r="242" spans="3:29" x14ac:dyDescent="0.3">
      <c r="C242" t="s">
        <v>186</v>
      </c>
      <c r="D242" s="31">
        <v>46073</v>
      </c>
      <c r="E242" t="str">
        <f>IFERROR(VLOOKUP(A242,'Future et co'!A10:C5632,5,TRUE),"not found")</f>
        <v>not found</v>
      </c>
      <c r="F242" t="str">
        <f>IFERROR(VLOOKUP(A242,'Future et co'!AX11:AY10009,2,TRUE),"")</f>
        <v/>
      </c>
      <c r="G242">
        <v>111.25</v>
      </c>
      <c r="H242" t="s">
        <v>28</v>
      </c>
      <c r="O242">
        <v>102</v>
      </c>
      <c r="P242" t="s">
        <v>149</v>
      </c>
      <c r="Q242">
        <v>1000</v>
      </c>
      <c r="R242" t="s">
        <v>187</v>
      </c>
      <c r="S242" t="s">
        <v>148</v>
      </c>
      <c r="T242" t="s">
        <v>135</v>
      </c>
      <c r="U242">
        <v>0</v>
      </c>
      <c r="AC242" t="s">
        <v>147</v>
      </c>
    </row>
    <row r="243" spans="3:29" x14ac:dyDescent="0.3">
      <c r="C243" t="s">
        <v>186</v>
      </c>
      <c r="D243" s="31">
        <v>46073</v>
      </c>
      <c r="E243" t="str">
        <f>IFERROR(VLOOKUP(A243,'Future et co'!A10:C5632,5,TRUE),"not found")</f>
        <v>not found</v>
      </c>
      <c r="F243" t="str">
        <f>IFERROR(VLOOKUP(A243,'Future et co'!AX11:AY10009,2,TRUE),"")</f>
        <v/>
      </c>
      <c r="G243">
        <v>111.25</v>
      </c>
      <c r="H243" t="s">
        <v>28</v>
      </c>
      <c r="O243">
        <v>102</v>
      </c>
      <c r="P243" t="s">
        <v>149</v>
      </c>
      <c r="Q243">
        <v>1000</v>
      </c>
      <c r="R243" t="s">
        <v>187</v>
      </c>
      <c r="S243" t="s">
        <v>148</v>
      </c>
      <c r="T243" t="s">
        <v>135</v>
      </c>
      <c r="U243">
        <v>0</v>
      </c>
      <c r="AC243" t="s">
        <v>147</v>
      </c>
    </row>
    <row r="244" spans="3:29" x14ac:dyDescent="0.3">
      <c r="C244" t="s">
        <v>186</v>
      </c>
      <c r="D244" s="31">
        <v>46073</v>
      </c>
      <c r="E244" t="str">
        <f>IFERROR(VLOOKUP(A244,'Future et co'!A10:C5632,5,TRUE),"not found")</f>
        <v>not found</v>
      </c>
      <c r="F244" t="str">
        <f>IFERROR(VLOOKUP(A244,'Future et co'!AX11:AY10009,2,TRUE),"")</f>
        <v/>
      </c>
      <c r="G244">
        <v>111.25</v>
      </c>
      <c r="H244" t="s">
        <v>28</v>
      </c>
      <c r="O244">
        <v>102</v>
      </c>
      <c r="P244" t="s">
        <v>149</v>
      </c>
      <c r="Q244">
        <v>1000</v>
      </c>
      <c r="R244" t="s">
        <v>187</v>
      </c>
      <c r="S244" t="s">
        <v>148</v>
      </c>
      <c r="T244" t="s">
        <v>135</v>
      </c>
      <c r="U244">
        <v>0</v>
      </c>
      <c r="AC244" t="s">
        <v>147</v>
      </c>
    </row>
    <row r="245" spans="3:29" x14ac:dyDescent="0.3">
      <c r="C245" t="s">
        <v>186</v>
      </c>
      <c r="D245" s="31">
        <v>46073</v>
      </c>
      <c r="E245" t="str">
        <f>IFERROR(VLOOKUP(A245,'Future et co'!A10:C5632,5,TRUE),"not found")</f>
        <v>not found</v>
      </c>
      <c r="F245" t="str">
        <f>IFERROR(VLOOKUP(A245,'Future et co'!AX11:AY10009,2,TRUE),"")</f>
        <v/>
      </c>
      <c r="G245">
        <v>111.25</v>
      </c>
      <c r="H245" t="s">
        <v>28</v>
      </c>
      <c r="O245">
        <v>102</v>
      </c>
      <c r="P245" t="s">
        <v>149</v>
      </c>
      <c r="Q245">
        <v>1000</v>
      </c>
      <c r="R245" t="s">
        <v>187</v>
      </c>
      <c r="S245" t="s">
        <v>148</v>
      </c>
      <c r="T245" t="s">
        <v>135</v>
      </c>
      <c r="U245">
        <v>0</v>
      </c>
      <c r="AC245" t="s">
        <v>147</v>
      </c>
    </row>
    <row r="246" spans="3:29" x14ac:dyDescent="0.3">
      <c r="C246" t="s">
        <v>186</v>
      </c>
      <c r="D246" s="31">
        <v>46073</v>
      </c>
      <c r="E246" t="str">
        <f>IFERROR(VLOOKUP(A246,'Future et co'!A10:C5632,5,TRUE),"not found")</f>
        <v>not found</v>
      </c>
      <c r="F246" t="str">
        <f>IFERROR(VLOOKUP(A246,'Future et co'!AX11:AY10009,2,TRUE),"")</f>
        <v/>
      </c>
      <c r="G246">
        <v>111.25</v>
      </c>
      <c r="H246" t="s">
        <v>28</v>
      </c>
      <c r="O246">
        <v>102</v>
      </c>
      <c r="P246" t="s">
        <v>149</v>
      </c>
      <c r="Q246">
        <v>1000</v>
      </c>
      <c r="R246" t="s">
        <v>187</v>
      </c>
      <c r="S246" t="s">
        <v>148</v>
      </c>
      <c r="T246" t="s">
        <v>135</v>
      </c>
      <c r="U246">
        <v>0</v>
      </c>
      <c r="AC246" t="s">
        <v>147</v>
      </c>
    </row>
    <row r="247" spans="3:29" x14ac:dyDescent="0.3">
      <c r="C247" t="s">
        <v>186</v>
      </c>
      <c r="D247" s="31">
        <v>46073</v>
      </c>
      <c r="E247" t="str">
        <f>IFERROR(VLOOKUP(A247,'Future et co'!A10:C5632,5,TRUE),"not found")</f>
        <v>not found</v>
      </c>
      <c r="F247" t="str">
        <f>IFERROR(VLOOKUP(A247,'Future et co'!AX11:AY10009,2,TRUE),"")</f>
        <v/>
      </c>
      <c r="G247">
        <v>111.25</v>
      </c>
      <c r="H247" t="s">
        <v>28</v>
      </c>
      <c r="O247">
        <v>102</v>
      </c>
      <c r="P247" t="s">
        <v>149</v>
      </c>
      <c r="Q247">
        <v>1000</v>
      </c>
      <c r="R247" t="s">
        <v>187</v>
      </c>
      <c r="S247" t="s">
        <v>148</v>
      </c>
      <c r="T247" t="s">
        <v>135</v>
      </c>
      <c r="U247">
        <v>0</v>
      </c>
      <c r="AC247" t="s">
        <v>147</v>
      </c>
    </row>
    <row r="248" spans="3:29" x14ac:dyDescent="0.3">
      <c r="C248" t="s">
        <v>186</v>
      </c>
      <c r="D248" s="31">
        <v>46073</v>
      </c>
      <c r="E248" t="str">
        <f>IFERROR(VLOOKUP(A248,'Future et co'!A10:C5632,5,TRUE),"not found")</f>
        <v>not found</v>
      </c>
      <c r="F248" t="str">
        <f>IFERROR(VLOOKUP(A248,'Future et co'!AX11:AY10009,2,TRUE),"")</f>
        <v/>
      </c>
      <c r="G248">
        <v>111.25</v>
      </c>
      <c r="H248" t="s">
        <v>28</v>
      </c>
      <c r="O248">
        <v>102</v>
      </c>
      <c r="P248" t="s">
        <v>149</v>
      </c>
      <c r="Q248">
        <v>1000</v>
      </c>
      <c r="R248" t="s">
        <v>187</v>
      </c>
      <c r="S248" t="s">
        <v>148</v>
      </c>
      <c r="T248" t="s">
        <v>135</v>
      </c>
      <c r="U248">
        <v>0</v>
      </c>
      <c r="AC248" t="s">
        <v>147</v>
      </c>
    </row>
    <row r="249" spans="3:29" x14ac:dyDescent="0.3">
      <c r="C249" t="s">
        <v>186</v>
      </c>
      <c r="D249" s="31">
        <v>46073</v>
      </c>
      <c r="E249" t="str">
        <f>IFERROR(VLOOKUP(A249,'Future et co'!A10:C5632,5,TRUE),"not found")</f>
        <v>not found</v>
      </c>
      <c r="F249" t="str">
        <f>IFERROR(VLOOKUP(A249,'Future et co'!AX11:AY10009,2,TRUE),"")</f>
        <v/>
      </c>
      <c r="G249">
        <v>111.25</v>
      </c>
      <c r="H249" t="s">
        <v>28</v>
      </c>
      <c r="O249">
        <v>102</v>
      </c>
      <c r="P249" t="s">
        <v>149</v>
      </c>
      <c r="Q249">
        <v>1000</v>
      </c>
      <c r="R249" t="s">
        <v>187</v>
      </c>
      <c r="S249" t="s">
        <v>148</v>
      </c>
      <c r="T249" t="s">
        <v>135</v>
      </c>
      <c r="U249">
        <v>0</v>
      </c>
      <c r="AC249" t="s">
        <v>147</v>
      </c>
    </row>
    <row r="250" spans="3:29" x14ac:dyDescent="0.3">
      <c r="C250" t="s">
        <v>186</v>
      </c>
      <c r="D250" s="31">
        <v>46073</v>
      </c>
      <c r="E250" t="str">
        <f>IFERROR(VLOOKUP(A250,'Future et co'!A10:C5632,5,TRUE),"not found")</f>
        <v>not found</v>
      </c>
      <c r="F250" t="str">
        <f>IFERROR(VLOOKUP(A250,'Future et co'!AX11:AY10009,2,TRUE),"")</f>
        <v/>
      </c>
      <c r="G250">
        <v>111.25</v>
      </c>
      <c r="H250" t="s">
        <v>28</v>
      </c>
      <c r="O250">
        <v>102</v>
      </c>
      <c r="P250" t="s">
        <v>149</v>
      </c>
      <c r="Q250">
        <v>1000</v>
      </c>
      <c r="R250" t="s">
        <v>187</v>
      </c>
      <c r="S250" t="s">
        <v>148</v>
      </c>
      <c r="T250" t="s">
        <v>135</v>
      </c>
      <c r="U250">
        <v>0</v>
      </c>
      <c r="AC250" t="s">
        <v>147</v>
      </c>
    </row>
    <row r="251" spans="3:29" x14ac:dyDescent="0.3">
      <c r="C251" t="s">
        <v>186</v>
      </c>
      <c r="D251" s="31">
        <v>46073</v>
      </c>
      <c r="E251" t="str">
        <f>IFERROR(VLOOKUP(A251,'Future et co'!A10:C5632,5,TRUE),"not found")</f>
        <v>not found</v>
      </c>
      <c r="F251" t="str">
        <f>IFERROR(VLOOKUP(A251,'Future et co'!AX11:AY10009,2,TRUE),"")</f>
        <v/>
      </c>
      <c r="G251">
        <v>111.25</v>
      </c>
      <c r="H251" t="s">
        <v>28</v>
      </c>
      <c r="O251">
        <v>102</v>
      </c>
      <c r="P251" t="s">
        <v>149</v>
      </c>
      <c r="Q251">
        <v>1000</v>
      </c>
      <c r="R251" t="s">
        <v>187</v>
      </c>
      <c r="S251" t="s">
        <v>148</v>
      </c>
      <c r="T251" t="s">
        <v>135</v>
      </c>
      <c r="U251">
        <v>0</v>
      </c>
      <c r="AC251" t="s">
        <v>147</v>
      </c>
    </row>
    <row r="252" spans="3:29" x14ac:dyDescent="0.3">
      <c r="C252" t="s">
        <v>186</v>
      </c>
      <c r="D252" s="31">
        <v>46073</v>
      </c>
      <c r="E252" t="str">
        <f>IFERROR(VLOOKUP(A252,'Future et co'!A10:C5632,5,TRUE),"not found")</f>
        <v>not found</v>
      </c>
      <c r="F252" t="str">
        <f>IFERROR(VLOOKUP(A252,'Future et co'!AX11:AY10009,2,TRUE),"")</f>
        <v/>
      </c>
      <c r="G252">
        <v>111.25</v>
      </c>
      <c r="H252" t="s">
        <v>28</v>
      </c>
      <c r="O252">
        <v>102</v>
      </c>
      <c r="P252" t="s">
        <v>149</v>
      </c>
      <c r="Q252">
        <v>1000</v>
      </c>
      <c r="R252" t="s">
        <v>187</v>
      </c>
      <c r="S252" t="s">
        <v>148</v>
      </c>
      <c r="T252" t="s">
        <v>135</v>
      </c>
      <c r="U252">
        <v>0</v>
      </c>
      <c r="AC252" t="s">
        <v>147</v>
      </c>
    </row>
    <row r="253" spans="3:29" x14ac:dyDescent="0.3">
      <c r="C253" t="s">
        <v>186</v>
      </c>
      <c r="D253" s="31">
        <v>46073</v>
      </c>
      <c r="E253" t="str">
        <f>IFERROR(VLOOKUP(A253,'Future et co'!A10:C5632,5,TRUE),"not found")</f>
        <v>not found</v>
      </c>
      <c r="F253" t="str">
        <f>IFERROR(VLOOKUP(A253,'Future et co'!AX11:AY10009,2,TRUE),"")</f>
        <v/>
      </c>
      <c r="G253">
        <v>111.25</v>
      </c>
      <c r="H253" t="s">
        <v>28</v>
      </c>
      <c r="O253">
        <v>102</v>
      </c>
      <c r="P253" t="s">
        <v>149</v>
      </c>
      <c r="Q253">
        <v>1000</v>
      </c>
      <c r="R253" t="s">
        <v>187</v>
      </c>
      <c r="S253" t="s">
        <v>148</v>
      </c>
      <c r="T253" t="s">
        <v>135</v>
      </c>
      <c r="U253">
        <v>0</v>
      </c>
      <c r="AC253" t="s">
        <v>147</v>
      </c>
    </row>
    <row r="254" spans="3:29" x14ac:dyDescent="0.3">
      <c r="C254" t="s">
        <v>186</v>
      </c>
      <c r="D254" s="31">
        <v>46073</v>
      </c>
      <c r="E254" t="str">
        <f>IFERROR(VLOOKUP(A254,'Future et co'!A10:C5632,5,TRUE),"not found")</f>
        <v>not found</v>
      </c>
      <c r="F254" t="str">
        <f>IFERROR(VLOOKUP(A254,'Future et co'!AX11:AY10009,2,TRUE),"")</f>
        <v/>
      </c>
      <c r="G254">
        <v>111.25</v>
      </c>
      <c r="H254" t="s">
        <v>28</v>
      </c>
      <c r="O254">
        <v>102</v>
      </c>
      <c r="P254" t="s">
        <v>149</v>
      </c>
      <c r="Q254">
        <v>1000</v>
      </c>
      <c r="R254" t="s">
        <v>187</v>
      </c>
      <c r="S254" t="s">
        <v>148</v>
      </c>
      <c r="T254" t="s">
        <v>135</v>
      </c>
      <c r="U254">
        <v>0</v>
      </c>
      <c r="AC254" t="s">
        <v>147</v>
      </c>
    </row>
    <row r="255" spans="3:29" x14ac:dyDescent="0.3">
      <c r="C255" t="s">
        <v>186</v>
      </c>
      <c r="D255" s="31">
        <v>46073</v>
      </c>
      <c r="E255" t="str">
        <f>IFERROR(VLOOKUP(A255,'Future et co'!A10:C5632,5,TRUE),"not found")</f>
        <v>not found</v>
      </c>
      <c r="F255" t="str">
        <f>IFERROR(VLOOKUP(A255,'Future et co'!AX11:AY10009,2,TRUE),"")</f>
        <v/>
      </c>
      <c r="G255">
        <v>111.25</v>
      </c>
      <c r="H255" t="s">
        <v>28</v>
      </c>
      <c r="O255">
        <v>102</v>
      </c>
      <c r="P255" t="s">
        <v>149</v>
      </c>
      <c r="Q255">
        <v>1000</v>
      </c>
      <c r="R255" t="s">
        <v>187</v>
      </c>
      <c r="S255" t="s">
        <v>148</v>
      </c>
      <c r="T255" t="s">
        <v>135</v>
      </c>
      <c r="U255">
        <v>0</v>
      </c>
      <c r="AC255" t="s">
        <v>147</v>
      </c>
    </row>
    <row r="256" spans="3:29" x14ac:dyDescent="0.3">
      <c r="C256" t="s">
        <v>186</v>
      </c>
      <c r="D256" s="31">
        <v>46073</v>
      </c>
      <c r="E256" t="str">
        <f>IFERROR(VLOOKUP(A256,'Future et co'!A10:C5632,5,TRUE),"not found")</f>
        <v>not found</v>
      </c>
      <c r="F256" t="str">
        <f>IFERROR(VLOOKUP(A256,'Future et co'!AX11:AY10009,2,TRUE),"")</f>
        <v/>
      </c>
      <c r="G256">
        <v>111.25</v>
      </c>
      <c r="H256" t="s">
        <v>28</v>
      </c>
      <c r="O256">
        <v>102</v>
      </c>
      <c r="P256" t="s">
        <v>149</v>
      </c>
      <c r="Q256">
        <v>1000</v>
      </c>
      <c r="R256" t="s">
        <v>187</v>
      </c>
      <c r="S256" t="s">
        <v>148</v>
      </c>
      <c r="T256" t="s">
        <v>135</v>
      </c>
      <c r="U256">
        <v>0</v>
      </c>
      <c r="AC256" t="s">
        <v>147</v>
      </c>
    </row>
    <row r="257" spans="3:29" x14ac:dyDescent="0.3">
      <c r="C257" t="s">
        <v>186</v>
      </c>
      <c r="D257" s="31">
        <v>46073</v>
      </c>
      <c r="E257" t="str">
        <f>IFERROR(VLOOKUP(A257,'Future et co'!A10:C5632,5,TRUE),"not found")</f>
        <v>not found</v>
      </c>
      <c r="F257" t="str">
        <f>IFERROR(VLOOKUP(A257,'Future et co'!AX11:AY10009,2,TRUE),"")</f>
        <v/>
      </c>
      <c r="G257">
        <v>111.25</v>
      </c>
      <c r="H257" t="s">
        <v>28</v>
      </c>
      <c r="O257">
        <v>102</v>
      </c>
      <c r="P257" t="s">
        <v>149</v>
      </c>
      <c r="Q257">
        <v>1000</v>
      </c>
      <c r="R257" t="s">
        <v>187</v>
      </c>
      <c r="S257" t="s">
        <v>148</v>
      </c>
      <c r="T257" t="s">
        <v>135</v>
      </c>
      <c r="U257">
        <v>0</v>
      </c>
      <c r="AC257" t="s">
        <v>147</v>
      </c>
    </row>
    <row r="258" spans="3:29" x14ac:dyDescent="0.3">
      <c r="C258" t="s">
        <v>186</v>
      </c>
      <c r="D258" s="31">
        <v>46073</v>
      </c>
      <c r="E258" t="str">
        <f>IFERROR(VLOOKUP(A258,'Future et co'!A10:C5632,5,TRUE),"not found")</f>
        <v>not found</v>
      </c>
      <c r="F258" t="str">
        <f>IFERROR(VLOOKUP(A258,'Future et co'!AX11:AY10009,2,TRUE),"")</f>
        <v/>
      </c>
      <c r="G258">
        <v>111.25</v>
      </c>
      <c r="H258" t="s">
        <v>28</v>
      </c>
      <c r="O258">
        <v>102</v>
      </c>
      <c r="P258" t="s">
        <v>149</v>
      </c>
      <c r="Q258">
        <v>1000</v>
      </c>
      <c r="R258" t="s">
        <v>187</v>
      </c>
      <c r="S258" t="s">
        <v>148</v>
      </c>
      <c r="T258" t="s">
        <v>135</v>
      </c>
      <c r="U258">
        <v>0</v>
      </c>
      <c r="AC258" t="s">
        <v>147</v>
      </c>
    </row>
    <row r="259" spans="3:29" x14ac:dyDescent="0.3">
      <c r="C259" t="s">
        <v>186</v>
      </c>
      <c r="D259" s="31">
        <v>46073</v>
      </c>
      <c r="E259" t="str">
        <f>IFERROR(VLOOKUP(A259,'Future et co'!A10:C5632,5,TRUE),"not found")</f>
        <v>not found</v>
      </c>
      <c r="F259" t="str">
        <f>IFERROR(VLOOKUP(A259,'Future et co'!AX11:AY10009,2,TRUE),"")</f>
        <v/>
      </c>
      <c r="G259">
        <v>111.25</v>
      </c>
      <c r="H259" t="s">
        <v>28</v>
      </c>
      <c r="O259">
        <v>102</v>
      </c>
      <c r="P259" t="s">
        <v>149</v>
      </c>
      <c r="Q259">
        <v>1000</v>
      </c>
      <c r="R259" t="s">
        <v>187</v>
      </c>
      <c r="S259" t="s">
        <v>148</v>
      </c>
      <c r="T259" t="s">
        <v>135</v>
      </c>
      <c r="U259">
        <v>0</v>
      </c>
      <c r="AC259" t="s">
        <v>147</v>
      </c>
    </row>
    <row r="260" spans="3:29" x14ac:dyDescent="0.3">
      <c r="C260" t="s">
        <v>186</v>
      </c>
      <c r="D260" s="31">
        <v>46073</v>
      </c>
      <c r="E260" t="str">
        <f>IFERROR(VLOOKUP(A260,'Future et co'!A10:C5632,5,TRUE),"not found")</f>
        <v>not found</v>
      </c>
      <c r="F260" t="str">
        <f>IFERROR(VLOOKUP(A260,'Future et co'!AX11:AY10009,2,TRUE),"")</f>
        <v/>
      </c>
      <c r="G260">
        <v>111.25</v>
      </c>
      <c r="H260" t="s">
        <v>28</v>
      </c>
      <c r="O260">
        <v>102</v>
      </c>
      <c r="P260" t="s">
        <v>149</v>
      </c>
      <c r="Q260">
        <v>1000</v>
      </c>
      <c r="R260" t="s">
        <v>187</v>
      </c>
      <c r="S260" t="s">
        <v>148</v>
      </c>
      <c r="T260" t="s">
        <v>135</v>
      </c>
      <c r="U260">
        <v>0</v>
      </c>
      <c r="AC260" t="s">
        <v>147</v>
      </c>
    </row>
    <row r="261" spans="3:29" x14ac:dyDescent="0.3">
      <c r="C261" t="s">
        <v>186</v>
      </c>
      <c r="D261" s="31">
        <v>46073</v>
      </c>
      <c r="E261" t="str">
        <f>IFERROR(VLOOKUP(A261,'Future et co'!A10:C5632,5,TRUE),"not found")</f>
        <v>not found</v>
      </c>
      <c r="F261" t="str">
        <f>IFERROR(VLOOKUP(A261,'Future et co'!AX11:AY10009,2,TRUE),"")</f>
        <v/>
      </c>
      <c r="G261">
        <v>111.25</v>
      </c>
      <c r="H261" t="s">
        <v>28</v>
      </c>
      <c r="O261">
        <v>102</v>
      </c>
      <c r="P261" t="s">
        <v>149</v>
      </c>
      <c r="Q261">
        <v>1000</v>
      </c>
      <c r="R261" t="s">
        <v>187</v>
      </c>
      <c r="S261" t="s">
        <v>148</v>
      </c>
      <c r="T261" t="s">
        <v>135</v>
      </c>
      <c r="U261">
        <v>0</v>
      </c>
      <c r="AC261" t="s">
        <v>147</v>
      </c>
    </row>
    <row r="262" spans="3:29" x14ac:dyDescent="0.3">
      <c r="C262" t="s">
        <v>186</v>
      </c>
      <c r="D262" s="31">
        <v>46073</v>
      </c>
      <c r="E262" t="str">
        <f>IFERROR(VLOOKUP(A262,'Future et co'!A10:C5632,5,TRUE),"not found")</f>
        <v>not found</v>
      </c>
      <c r="F262" t="str">
        <f>IFERROR(VLOOKUP(A262,'Future et co'!AX11:AY10009,2,TRUE),"")</f>
        <v/>
      </c>
      <c r="G262">
        <v>111.25</v>
      </c>
      <c r="H262" t="s">
        <v>28</v>
      </c>
      <c r="O262">
        <v>102</v>
      </c>
      <c r="P262" t="s">
        <v>149</v>
      </c>
      <c r="Q262">
        <v>1000</v>
      </c>
      <c r="R262" t="s">
        <v>187</v>
      </c>
      <c r="S262" t="s">
        <v>148</v>
      </c>
      <c r="T262" t="s">
        <v>135</v>
      </c>
      <c r="U262">
        <v>0</v>
      </c>
      <c r="AC262" t="s">
        <v>147</v>
      </c>
    </row>
    <row r="263" spans="3:29" x14ac:dyDescent="0.3">
      <c r="C263" t="s">
        <v>186</v>
      </c>
      <c r="D263" s="31">
        <v>46073</v>
      </c>
      <c r="E263" t="str">
        <f>IFERROR(VLOOKUP(A263,'Future et co'!A10:C5632,5,TRUE),"not found")</f>
        <v>not found</v>
      </c>
      <c r="F263" t="str">
        <f>IFERROR(VLOOKUP(A263,'Future et co'!AX11:AY10009,2,TRUE),"")</f>
        <v/>
      </c>
      <c r="G263">
        <v>111.25</v>
      </c>
      <c r="H263" t="s">
        <v>28</v>
      </c>
      <c r="O263">
        <v>102</v>
      </c>
      <c r="P263" t="s">
        <v>149</v>
      </c>
      <c r="Q263">
        <v>1000</v>
      </c>
      <c r="R263" t="s">
        <v>187</v>
      </c>
      <c r="S263" t="s">
        <v>148</v>
      </c>
      <c r="T263" t="s">
        <v>135</v>
      </c>
      <c r="U263">
        <v>0</v>
      </c>
      <c r="AC263" t="s">
        <v>147</v>
      </c>
    </row>
    <row r="264" spans="3:29" x14ac:dyDescent="0.3">
      <c r="C264" t="s">
        <v>186</v>
      </c>
      <c r="D264" s="31">
        <v>46073</v>
      </c>
      <c r="E264" t="str">
        <f>IFERROR(VLOOKUP(A264,'Future et co'!A10:C5632,5,TRUE),"not found")</f>
        <v>not found</v>
      </c>
      <c r="F264" t="str">
        <f>IFERROR(VLOOKUP(A264,'Future et co'!AX11:AY10009,2,TRUE),"")</f>
        <v/>
      </c>
      <c r="G264">
        <v>111.25</v>
      </c>
      <c r="H264" t="s">
        <v>28</v>
      </c>
      <c r="O264">
        <v>102</v>
      </c>
      <c r="P264" t="s">
        <v>149</v>
      </c>
      <c r="Q264">
        <v>1000</v>
      </c>
      <c r="R264" t="s">
        <v>187</v>
      </c>
      <c r="S264" t="s">
        <v>148</v>
      </c>
      <c r="T264" t="s">
        <v>135</v>
      </c>
      <c r="U264">
        <v>0</v>
      </c>
      <c r="AC264" t="s">
        <v>147</v>
      </c>
    </row>
    <row r="265" spans="3:29" x14ac:dyDescent="0.3">
      <c r="C265" t="s">
        <v>186</v>
      </c>
      <c r="D265" s="31">
        <v>46073</v>
      </c>
      <c r="E265" t="str">
        <f>IFERROR(VLOOKUP(A265,'Future et co'!A10:C5632,5,TRUE),"not found")</f>
        <v>not found</v>
      </c>
      <c r="F265" t="str">
        <f>IFERROR(VLOOKUP(A265,'Future et co'!AX11:AY10009,2,TRUE),"")</f>
        <v/>
      </c>
      <c r="G265">
        <v>111.25</v>
      </c>
      <c r="H265" t="s">
        <v>28</v>
      </c>
      <c r="O265">
        <v>102</v>
      </c>
      <c r="P265" t="s">
        <v>149</v>
      </c>
      <c r="Q265">
        <v>1000</v>
      </c>
      <c r="R265" t="s">
        <v>187</v>
      </c>
      <c r="S265" t="s">
        <v>148</v>
      </c>
      <c r="T265" t="s">
        <v>135</v>
      </c>
      <c r="U265">
        <v>0</v>
      </c>
      <c r="AC265" t="s">
        <v>147</v>
      </c>
    </row>
    <row r="266" spans="3:29" x14ac:dyDescent="0.3">
      <c r="C266" t="s">
        <v>186</v>
      </c>
      <c r="D266" s="31">
        <v>46073</v>
      </c>
      <c r="E266" t="str">
        <f>IFERROR(VLOOKUP(A266,'Future et co'!A10:C5632,5,TRUE),"not found")</f>
        <v>not found</v>
      </c>
      <c r="F266" t="str">
        <f>IFERROR(VLOOKUP(A266,'Future et co'!AX11:AY10009,2,TRUE),"")</f>
        <v/>
      </c>
      <c r="G266">
        <v>111.25</v>
      </c>
      <c r="H266" t="s">
        <v>28</v>
      </c>
      <c r="O266">
        <v>102</v>
      </c>
      <c r="P266" t="s">
        <v>149</v>
      </c>
      <c r="Q266">
        <v>1000</v>
      </c>
      <c r="R266" t="s">
        <v>187</v>
      </c>
      <c r="S266" t="s">
        <v>148</v>
      </c>
      <c r="T266" t="s">
        <v>135</v>
      </c>
      <c r="U266">
        <v>0</v>
      </c>
      <c r="AC266" t="s">
        <v>147</v>
      </c>
    </row>
    <row r="267" spans="3:29" x14ac:dyDescent="0.3">
      <c r="C267" t="s">
        <v>186</v>
      </c>
      <c r="D267" s="31">
        <v>46073</v>
      </c>
      <c r="E267" t="str">
        <f>IFERROR(VLOOKUP(A267,'Future et co'!A10:C5632,5,TRUE),"not found")</f>
        <v>not found</v>
      </c>
      <c r="F267" t="str">
        <f>IFERROR(VLOOKUP(A267,'Future et co'!AX11:AY10009,2,TRUE),"")</f>
        <v/>
      </c>
      <c r="G267">
        <v>111.25</v>
      </c>
      <c r="H267" t="s">
        <v>28</v>
      </c>
      <c r="O267">
        <v>102</v>
      </c>
      <c r="P267" t="s">
        <v>149</v>
      </c>
      <c r="Q267">
        <v>1000</v>
      </c>
      <c r="R267" t="s">
        <v>187</v>
      </c>
      <c r="S267" t="s">
        <v>148</v>
      </c>
      <c r="T267" t="s">
        <v>135</v>
      </c>
      <c r="U267">
        <v>0</v>
      </c>
      <c r="AC267" t="s">
        <v>147</v>
      </c>
    </row>
    <row r="268" spans="3:29" x14ac:dyDescent="0.3">
      <c r="C268" t="s">
        <v>186</v>
      </c>
      <c r="D268" s="31">
        <v>46073</v>
      </c>
      <c r="E268" t="str">
        <f>IFERROR(VLOOKUP(A268,'Future et co'!A10:C5632,5,TRUE),"not found")</f>
        <v>not found</v>
      </c>
      <c r="F268" t="str">
        <f>IFERROR(VLOOKUP(A268,'Future et co'!AX11:AY10009,2,TRUE),"")</f>
        <v/>
      </c>
      <c r="G268">
        <v>111.25</v>
      </c>
      <c r="H268" t="s">
        <v>28</v>
      </c>
      <c r="O268">
        <v>102</v>
      </c>
      <c r="P268" t="s">
        <v>149</v>
      </c>
      <c r="Q268">
        <v>1000</v>
      </c>
      <c r="R268" t="s">
        <v>187</v>
      </c>
      <c r="S268" t="s">
        <v>148</v>
      </c>
      <c r="T268" t="s">
        <v>135</v>
      </c>
      <c r="U268">
        <v>0</v>
      </c>
      <c r="AC268" t="s">
        <v>147</v>
      </c>
    </row>
    <row r="269" spans="3:29" x14ac:dyDescent="0.3">
      <c r="C269" t="s">
        <v>186</v>
      </c>
      <c r="D269" s="31">
        <v>46073</v>
      </c>
      <c r="E269" t="str">
        <f>IFERROR(VLOOKUP(A269,'Future et co'!A10:C5632,5,TRUE),"not found")</f>
        <v>not found</v>
      </c>
      <c r="F269" t="str">
        <f>IFERROR(VLOOKUP(A269,'Future et co'!AX11:AY10009,2,TRUE),"")</f>
        <v/>
      </c>
      <c r="G269">
        <v>111.25</v>
      </c>
      <c r="H269" t="s">
        <v>28</v>
      </c>
      <c r="O269">
        <v>102</v>
      </c>
      <c r="P269" t="s">
        <v>149</v>
      </c>
      <c r="Q269">
        <v>1000</v>
      </c>
      <c r="R269" t="s">
        <v>187</v>
      </c>
      <c r="S269" t="s">
        <v>148</v>
      </c>
      <c r="T269" t="s">
        <v>135</v>
      </c>
      <c r="U269">
        <v>0</v>
      </c>
      <c r="AC269" t="s">
        <v>147</v>
      </c>
    </row>
    <row r="270" spans="3:29" x14ac:dyDescent="0.3">
      <c r="C270" t="s">
        <v>186</v>
      </c>
      <c r="D270" s="31">
        <v>46073</v>
      </c>
      <c r="E270" t="str">
        <f>IFERROR(VLOOKUP(A270,'Future et co'!A10:C5632,5,TRUE),"not found")</f>
        <v>not found</v>
      </c>
      <c r="F270" t="str">
        <f>IFERROR(VLOOKUP(A270,'Future et co'!AX11:AY10009,2,TRUE),"")</f>
        <v/>
      </c>
      <c r="G270">
        <v>111.25</v>
      </c>
      <c r="H270" t="s">
        <v>28</v>
      </c>
      <c r="O270">
        <v>102</v>
      </c>
      <c r="P270" t="s">
        <v>149</v>
      </c>
      <c r="Q270">
        <v>1000</v>
      </c>
      <c r="R270" t="s">
        <v>187</v>
      </c>
      <c r="S270" t="s">
        <v>148</v>
      </c>
      <c r="T270" t="s">
        <v>135</v>
      </c>
      <c r="U270">
        <v>0</v>
      </c>
      <c r="AC270" t="s">
        <v>147</v>
      </c>
    </row>
    <row r="271" spans="3:29" x14ac:dyDescent="0.3">
      <c r="C271" t="s">
        <v>186</v>
      </c>
      <c r="D271" s="31">
        <v>46073</v>
      </c>
      <c r="E271" t="str">
        <f>IFERROR(VLOOKUP(A271,'Future et co'!A10:C5632,5,TRUE),"not found")</f>
        <v>not found</v>
      </c>
      <c r="F271" t="str">
        <f>IFERROR(VLOOKUP(A271,'Future et co'!AX11:AY10009,2,TRUE),"")</f>
        <v/>
      </c>
      <c r="G271">
        <v>111.25</v>
      </c>
      <c r="H271" t="s">
        <v>28</v>
      </c>
      <c r="O271">
        <v>102</v>
      </c>
      <c r="P271" t="s">
        <v>149</v>
      </c>
      <c r="Q271">
        <v>1000</v>
      </c>
      <c r="R271" t="s">
        <v>187</v>
      </c>
      <c r="S271" t="s">
        <v>148</v>
      </c>
      <c r="T271" t="s">
        <v>135</v>
      </c>
      <c r="U271">
        <v>0</v>
      </c>
      <c r="AC271" t="s">
        <v>147</v>
      </c>
    </row>
    <row r="272" spans="3:29" x14ac:dyDescent="0.3">
      <c r="C272" t="s">
        <v>186</v>
      </c>
      <c r="D272" s="31">
        <v>46073</v>
      </c>
      <c r="E272" t="str">
        <f>IFERROR(VLOOKUP(A272,'Future et co'!A10:C5632,5,TRUE),"not found")</f>
        <v>not found</v>
      </c>
      <c r="F272" t="str">
        <f>IFERROR(VLOOKUP(A272,'Future et co'!AX11:AY10009,2,TRUE),"")</f>
        <v/>
      </c>
      <c r="G272">
        <v>111.25</v>
      </c>
      <c r="H272" t="s">
        <v>28</v>
      </c>
      <c r="O272">
        <v>102</v>
      </c>
      <c r="P272" t="s">
        <v>149</v>
      </c>
      <c r="Q272">
        <v>1000</v>
      </c>
      <c r="R272" t="s">
        <v>187</v>
      </c>
      <c r="S272" t="s">
        <v>148</v>
      </c>
      <c r="T272" t="s">
        <v>135</v>
      </c>
      <c r="U272">
        <v>0</v>
      </c>
      <c r="AC272" t="s">
        <v>147</v>
      </c>
    </row>
    <row r="273" spans="3:29" x14ac:dyDescent="0.3">
      <c r="C273" t="s">
        <v>186</v>
      </c>
      <c r="D273" s="31">
        <v>46073</v>
      </c>
      <c r="E273" t="str">
        <f>IFERROR(VLOOKUP(A273,'Future et co'!A10:C5632,5,TRUE),"not found")</f>
        <v>not found</v>
      </c>
      <c r="F273" t="str">
        <f>IFERROR(VLOOKUP(A273,'Future et co'!AX11:AY10009,2,TRUE),"")</f>
        <v/>
      </c>
      <c r="G273">
        <v>111.25</v>
      </c>
      <c r="H273" t="s">
        <v>28</v>
      </c>
      <c r="O273">
        <v>102</v>
      </c>
      <c r="P273" t="s">
        <v>149</v>
      </c>
      <c r="Q273">
        <v>1000</v>
      </c>
      <c r="R273" t="s">
        <v>187</v>
      </c>
      <c r="S273" t="s">
        <v>148</v>
      </c>
      <c r="T273" t="s">
        <v>135</v>
      </c>
      <c r="U273">
        <v>0</v>
      </c>
      <c r="AC273" t="s">
        <v>147</v>
      </c>
    </row>
    <row r="274" spans="3:29" x14ac:dyDescent="0.3">
      <c r="C274" t="s">
        <v>186</v>
      </c>
      <c r="D274" s="31">
        <v>46073</v>
      </c>
      <c r="E274" t="str">
        <f>IFERROR(VLOOKUP(A274,'Future et co'!A10:C5632,5,TRUE),"not found")</f>
        <v>not found</v>
      </c>
      <c r="F274" t="str">
        <f>IFERROR(VLOOKUP(A274,'Future et co'!AX11:AY10009,2,TRUE),"")</f>
        <v/>
      </c>
      <c r="G274">
        <v>111.25</v>
      </c>
      <c r="H274" t="s">
        <v>28</v>
      </c>
      <c r="O274">
        <v>102</v>
      </c>
      <c r="P274" t="s">
        <v>149</v>
      </c>
      <c r="Q274">
        <v>1000</v>
      </c>
      <c r="R274" t="s">
        <v>187</v>
      </c>
      <c r="S274" t="s">
        <v>148</v>
      </c>
      <c r="T274" t="s">
        <v>135</v>
      </c>
      <c r="U274">
        <v>0</v>
      </c>
      <c r="AC274" t="s">
        <v>147</v>
      </c>
    </row>
    <row r="275" spans="3:29" x14ac:dyDescent="0.3">
      <c r="C275" t="s">
        <v>186</v>
      </c>
      <c r="D275" s="31">
        <v>46073</v>
      </c>
      <c r="E275" t="str">
        <f>IFERROR(VLOOKUP(A275,'Future et co'!A10:C5632,5,TRUE),"not found")</f>
        <v>not found</v>
      </c>
      <c r="F275" t="str">
        <f>IFERROR(VLOOKUP(A275,'Future et co'!AX11:AY10009,2,TRUE),"")</f>
        <v/>
      </c>
      <c r="G275">
        <v>111.25</v>
      </c>
      <c r="H275" t="s">
        <v>28</v>
      </c>
      <c r="O275">
        <v>102</v>
      </c>
      <c r="P275" t="s">
        <v>149</v>
      </c>
      <c r="Q275">
        <v>1000</v>
      </c>
      <c r="R275" t="s">
        <v>187</v>
      </c>
      <c r="S275" t="s">
        <v>148</v>
      </c>
      <c r="T275" t="s">
        <v>135</v>
      </c>
      <c r="U275">
        <v>0</v>
      </c>
      <c r="AC275" t="s">
        <v>147</v>
      </c>
    </row>
    <row r="276" spans="3:29" x14ac:dyDescent="0.3">
      <c r="C276" t="s">
        <v>186</v>
      </c>
      <c r="D276" s="31">
        <v>46073</v>
      </c>
      <c r="E276" t="str">
        <f>IFERROR(VLOOKUP(A276,'Future et co'!A10:C5632,5,TRUE),"not found")</f>
        <v>not found</v>
      </c>
      <c r="F276" t="str">
        <f>IFERROR(VLOOKUP(A276,'Future et co'!AX11:AY10009,2,TRUE),"")</f>
        <v/>
      </c>
      <c r="G276">
        <v>111.25</v>
      </c>
      <c r="H276" t="s">
        <v>28</v>
      </c>
      <c r="O276">
        <v>102</v>
      </c>
      <c r="P276" t="s">
        <v>149</v>
      </c>
      <c r="Q276">
        <v>1000</v>
      </c>
      <c r="R276" t="s">
        <v>187</v>
      </c>
      <c r="S276" t="s">
        <v>148</v>
      </c>
      <c r="T276" t="s">
        <v>135</v>
      </c>
      <c r="U276">
        <v>0</v>
      </c>
      <c r="AC276" t="s">
        <v>147</v>
      </c>
    </row>
    <row r="277" spans="3:29" x14ac:dyDescent="0.3">
      <c r="C277" t="s">
        <v>186</v>
      </c>
      <c r="D277" s="31">
        <v>46073</v>
      </c>
      <c r="E277" t="str">
        <f>IFERROR(VLOOKUP(A277,'Future et co'!A10:C5632,5,TRUE),"not found")</f>
        <v>not found</v>
      </c>
      <c r="F277" t="str">
        <f>IFERROR(VLOOKUP(A277,'Future et co'!AX11:AY10009,2,TRUE),"")</f>
        <v/>
      </c>
      <c r="G277">
        <v>111.25</v>
      </c>
      <c r="H277" t="s">
        <v>28</v>
      </c>
      <c r="O277">
        <v>102</v>
      </c>
      <c r="P277" t="s">
        <v>149</v>
      </c>
      <c r="Q277">
        <v>1000</v>
      </c>
      <c r="R277" t="s">
        <v>187</v>
      </c>
      <c r="S277" t="s">
        <v>148</v>
      </c>
      <c r="T277" t="s">
        <v>135</v>
      </c>
      <c r="U277">
        <v>0</v>
      </c>
      <c r="AC277" t="s">
        <v>147</v>
      </c>
    </row>
    <row r="278" spans="3:29" x14ac:dyDescent="0.3">
      <c r="C278" t="s">
        <v>186</v>
      </c>
      <c r="D278" s="31">
        <v>46073</v>
      </c>
      <c r="E278" t="str">
        <f>IFERROR(VLOOKUP(A278,'Future et co'!A10:C5632,5,TRUE),"not found")</f>
        <v>not found</v>
      </c>
      <c r="F278" t="str">
        <f>IFERROR(VLOOKUP(A278,'Future et co'!AX11:AY10009,2,TRUE),"")</f>
        <v/>
      </c>
      <c r="G278">
        <v>111.25</v>
      </c>
      <c r="H278" t="s">
        <v>28</v>
      </c>
      <c r="O278">
        <v>102</v>
      </c>
      <c r="P278" t="s">
        <v>149</v>
      </c>
      <c r="Q278">
        <v>1000</v>
      </c>
      <c r="R278" t="s">
        <v>187</v>
      </c>
      <c r="S278" t="s">
        <v>148</v>
      </c>
      <c r="T278" t="s">
        <v>135</v>
      </c>
      <c r="U278">
        <v>0</v>
      </c>
      <c r="AC278" t="s">
        <v>147</v>
      </c>
    </row>
    <row r="279" spans="3:29" x14ac:dyDescent="0.3">
      <c r="C279" t="s">
        <v>186</v>
      </c>
      <c r="D279" s="31">
        <v>46073</v>
      </c>
      <c r="E279" t="str">
        <f>IFERROR(VLOOKUP(A279,'Future et co'!A10:C5632,5,TRUE),"not found")</f>
        <v>not found</v>
      </c>
      <c r="F279" t="str">
        <f>IFERROR(VLOOKUP(A279,'Future et co'!AX11:AY10009,2,TRUE),"")</f>
        <v/>
      </c>
      <c r="G279">
        <v>111.25</v>
      </c>
      <c r="H279" t="s">
        <v>28</v>
      </c>
      <c r="O279">
        <v>102</v>
      </c>
      <c r="P279" t="s">
        <v>149</v>
      </c>
      <c r="Q279">
        <v>1000</v>
      </c>
      <c r="R279" t="s">
        <v>187</v>
      </c>
      <c r="S279" t="s">
        <v>148</v>
      </c>
      <c r="T279" t="s">
        <v>135</v>
      </c>
      <c r="U279">
        <v>0</v>
      </c>
      <c r="AC279" t="s">
        <v>147</v>
      </c>
    </row>
    <row r="280" spans="3:29" x14ac:dyDescent="0.3">
      <c r="C280" t="s">
        <v>186</v>
      </c>
      <c r="D280" s="31">
        <v>46073</v>
      </c>
      <c r="E280" t="str">
        <f>IFERROR(VLOOKUP(A280,'Future et co'!A10:C5632,5,TRUE),"not found")</f>
        <v>not found</v>
      </c>
      <c r="F280" t="str">
        <f>IFERROR(VLOOKUP(A280,'Future et co'!AX11:AY10009,2,TRUE),"")</f>
        <v/>
      </c>
      <c r="G280">
        <v>111.25</v>
      </c>
      <c r="H280" t="s">
        <v>28</v>
      </c>
      <c r="O280">
        <v>102</v>
      </c>
      <c r="P280" t="s">
        <v>149</v>
      </c>
      <c r="Q280">
        <v>1000</v>
      </c>
      <c r="R280" t="s">
        <v>187</v>
      </c>
      <c r="S280" t="s">
        <v>148</v>
      </c>
      <c r="T280" t="s">
        <v>135</v>
      </c>
      <c r="U280">
        <v>0</v>
      </c>
      <c r="AC280" t="s">
        <v>147</v>
      </c>
    </row>
    <row r="281" spans="3:29" x14ac:dyDescent="0.3">
      <c r="C281" t="s">
        <v>186</v>
      </c>
      <c r="D281" s="31">
        <v>46073</v>
      </c>
      <c r="E281" t="str">
        <f>IFERROR(VLOOKUP(A281,'Future et co'!A10:C5632,5,TRUE),"not found")</f>
        <v>not found</v>
      </c>
      <c r="F281" t="str">
        <f>IFERROR(VLOOKUP(A281,'Future et co'!AX11:AY10009,2,TRUE),"")</f>
        <v/>
      </c>
      <c r="G281">
        <v>111.25</v>
      </c>
      <c r="H281" t="s">
        <v>28</v>
      </c>
      <c r="O281">
        <v>102</v>
      </c>
      <c r="P281" t="s">
        <v>149</v>
      </c>
      <c r="Q281">
        <v>1000</v>
      </c>
      <c r="R281" t="s">
        <v>187</v>
      </c>
      <c r="S281" t="s">
        <v>148</v>
      </c>
      <c r="T281" t="s">
        <v>135</v>
      </c>
      <c r="U281">
        <v>0</v>
      </c>
      <c r="AC281" t="s">
        <v>147</v>
      </c>
    </row>
    <row r="282" spans="3:29" x14ac:dyDescent="0.3">
      <c r="C282" t="s">
        <v>186</v>
      </c>
      <c r="D282" s="31">
        <v>46073</v>
      </c>
      <c r="E282" t="str">
        <f>IFERROR(VLOOKUP(A282,'Future et co'!A10:C5632,5,TRUE),"not found")</f>
        <v>not found</v>
      </c>
      <c r="F282" t="str">
        <f>IFERROR(VLOOKUP(A282,'Future et co'!AX11:AY10009,2,TRUE),"")</f>
        <v/>
      </c>
      <c r="G282">
        <v>111.25</v>
      </c>
      <c r="H282" t="s">
        <v>28</v>
      </c>
      <c r="O282">
        <v>102</v>
      </c>
      <c r="P282" t="s">
        <v>149</v>
      </c>
      <c r="Q282">
        <v>1000</v>
      </c>
      <c r="R282" t="s">
        <v>187</v>
      </c>
      <c r="S282" t="s">
        <v>148</v>
      </c>
      <c r="T282" t="s">
        <v>135</v>
      </c>
      <c r="U282">
        <v>0</v>
      </c>
      <c r="AC282" t="s">
        <v>147</v>
      </c>
    </row>
    <row r="283" spans="3:29" x14ac:dyDescent="0.3">
      <c r="C283" t="s">
        <v>186</v>
      </c>
      <c r="D283" s="31">
        <v>46073</v>
      </c>
      <c r="E283" t="str">
        <f>IFERROR(VLOOKUP(A283,'Future et co'!A10:C5632,5,TRUE),"not found")</f>
        <v>not found</v>
      </c>
      <c r="F283" t="str">
        <f>IFERROR(VLOOKUP(A283,'Future et co'!AX11:AY10009,2,TRUE),"")</f>
        <v/>
      </c>
      <c r="G283">
        <v>111.25</v>
      </c>
      <c r="H283" t="s">
        <v>28</v>
      </c>
      <c r="O283">
        <v>102</v>
      </c>
      <c r="P283" t="s">
        <v>149</v>
      </c>
      <c r="Q283">
        <v>1000</v>
      </c>
      <c r="R283" t="s">
        <v>187</v>
      </c>
      <c r="S283" t="s">
        <v>148</v>
      </c>
      <c r="T283" t="s">
        <v>135</v>
      </c>
      <c r="U283">
        <v>0</v>
      </c>
      <c r="AC283" t="s">
        <v>147</v>
      </c>
    </row>
    <row r="284" spans="3:29" x14ac:dyDescent="0.3">
      <c r="C284" t="s">
        <v>186</v>
      </c>
      <c r="D284" s="31">
        <v>46073</v>
      </c>
      <c r="E284" t="str">
        <f>IFERROR(VLOOKUP(A284,'Future et co'!A10:C5632,5,TRUE),"not found")</f>
        <v>not found</v>
      </c>
      <c r="F284" t="str">
        <f>IFERROR(VLOOKUP(A284,'Future et co'!AX11:AY10009,2,TRUE),"")</f>
        <v/>
      </c>
      <c r="G284">
        <v>111.25</v>
      </c>
      <c r="H284" t="s">
        <v>28</v>
      </c>
      <c r="O284">
        <v>102</v>
      </c>
      <c r="P284" t="s">
        <v>149</v>
      </c>
      <c r="Q284">
        <v>1000</v>
      </c>
      <c r="R284" t="s">
        <v>187</v>
      </c>
      <c r="S284" t="s">
        <v>148</v>
      </c>
      <c r="T284" t="s">
        <v>135</v>
      </c>
      <c r="U284">
        <v>0</v>
      </c>
      <c r="AC284" t="s">
        <v>147</v>
      </c>
    </row>
    <row r="285" spans="3:29" x14ac:dyDescent="0.3">
      <c r="C285" t="s">
        <v>186</v>
      </c>
      <c r="D285" s="31">
        <v>46073</v>
      </c>
      <c r="E285" t="str">
        <f>IFERROR(VLOOKUP(A285,'Future et co'!A10:C5632,5,TRUE),"not found")</f>
        <v>not found</v>
      </c>
      <c r="F285" t="str">
        <f>IFERROR(VLOOKUP(A285,'Future et co'!AX11:AY10009,2,TRUE),"")</f>
        <v/>
      </c>
      <c r="G285">
        <v>111.25</v>
      </c>
      <c r="H285" t="s">
        <v>28</v>
      </c>
      <c r="O285">
        <v>102</v>
      </c>
      <c r="P285" t="s">
        <v>149</v>
      </c>
      <c r="Q285">
        <v>1000</v>
      </c>
      <c r="R285" t="s">
        <v>187</v>
      </c>
      <c r="S285" t="s">
        <v>148</v>
      </c>
      <c r="T285" t="s">
        <v>135</v>
      </c>
      <c r="U285">
        <v>0</v>
      </c>
      <c r="AC285" t="s">
        <v>147</v>
      </c>
    </row>
    <row r="286" spans="3:29" x14ac:dyDescent="0.3">
      <c r="C286" t="s">
        <v>186</v>
      </c>
      <c r="D286" s="31">
        <v>46073</v>
      </c>
      <c r="E286" t="str">
        <f>IFERROR(VLOOKUP(A286,'Future et co'!A10:C5632,5,TRUE),"not found")</f>
        <v>not found</v>
      </c>
      <c r="F286" t="str">
        <f>IFERROR(VLOOKUP(A286,'Future et co'!AX11:AY10009,2,TRUE),"")</f>
        <v/>
      </c>
      <c r="G286">
        <v>111.25</v>
      </c>
      <c r="H286" t="s">
        <v>28</v>
      </c>
      <c r="O286">
        <v>102</v>
      </c>
      <c r="P286" t="s">
        <v>149</v>
      </c>
      <c r="Q286">
        <v>1000</v>
      </c>
      <c r="R286" t="s">
        <v>187</v>
      </c>
      <c r="S286" t="s">
        <v>148</v>
      </c>
      <c r="T286" t="s">
        <v>135</v>
      </c>
      <c r="U286">
        <v>0</v>
      </c>
      <c r="AC286" t="s">
        <v>147</v>
      </c>
    </row>
    <row r="287" spans="3:29" x14ac:dyDescent="0.3">
      <c r="C287" t="s">
        <v>186</v>
      </c>
      <c r="D287" s="31">
        <v>46073</v>
      </c>
      <c r="E287" t="str">
        <f>IFERROR(VLOOKUP(A287,'Future et co'!A10:C5632,5,TRUE),"not found")</f>
        <v>not found</v>
      </c>
      <c r="F287" t="str">
        <f>IFERROR(VLOOKUP(A287,'Future et co'!AX11:AY10009,2,TRUE),"")</f>
        <v/>
      </c>
      <c r="G287">
        <v>111.25</v>
      </c>
      <c r="H287" t="s">
        <v>28</v>
      </c>
      <c r="O287">
        <v>102</v>
      </c>
      <c r="P287" t="s">
        <v>149</v>
      </c>
      <c r="Q287">
        <v>1000</v>
      </c>
      <c r="R287" t="s">
        <v>187</v>
      </c>
      <c r="S287" t="s">
        <v>148</v>
      </c>
      <c r="T287" t="s">
        <v>135</v>
      </c>
      <c r="U287">
        <v>0</v>
      </c>
      <c r="AC287" t="s">
        <v>147</v>
      </c>
    </row>
    <row r="288" spans="3:29" x14ac:dyDescent="0.3">
      <c r="C288" t="s">
        <v>186</v>
      </c>
      <c r="D288" s="31">
        <v>46073</v>
      </c>
      <c r="E288" t="str">
        <f>IFERROR(VLOOKUP(A288,'Future et co'!A10:C5632,5,TRUE),"not found")</f>
        <v>not found</v>
      </c>
      <c r="F288" t="str">
        <f>IFERROR(VLOOKUP(A288,'Future et co'!AX11:AY10009,2,TRUE),"")</f>
        <v/>
      </c>
      <c r="G288">
        <v>111.25</v>
      </c>
      <c r="H288" t="s">
        <v>28</v>
      </c>
      <c r="O288">
        <v>102</v>
      </c>
      <c r="P288" t="s">
        <v>149</v>
      </c>
      <c r="Q288">
        <v>1000</v>
      </c>
      <c r="R288" t="s">
        <v>187</v>
      </c>
      <c r="S288" t="s">
        <v>148</v>
      </c>
      <c r="T288" t="s">
        <v>135</v>
      </c>
      <c r="U288">
        <v>0</v>
      </c>
      <c r="AC288" t="s">
        <v>147</v>
      </c>
    </row>
    <row r="289" spans="1:29" x14ac:dyDescent="0.3">
      <c r="C289" t="s">
        <v>186</v>
      </c>
      <c r="D289" s="31">
        <v>46073</v>
      </c>
      <c r="E289" t="str">
        <f>IFERROR(VLOOKUP(A289,'Future et co'!A10:C5632,5,TRUE),"not found")</f>
        <v>not found</v>
      </c>
      <c r="F289" t="str">
        <f>IFERROR(VLOOKUP(A289,'Future et co'!AX11:AY10009,2,TRUE),"")</f>
        <v/>
      </c>
      <c r="G289">
        <v>111.25</v>
      </c>
      <c r="H289" t="s">
        <v>28</v>
      </c>
      <c r="O289">
        <v>102</v>
      </c>
      <c r="P289" t="s">
        <v>149</v>
      </c>
      <c r="Q289">
        <v>1000</v>
      </c>
      <c r="R289" t="s">
        <v>187</v>
      </c>
      <c r="S289" t="s">
        <v>148</v>
      </c>
      <c r="T289" t="s">
        <v>135</v>
      </c>
      <c r="U289">
        <v>0</v>
      </c>
      <c r="AC289" t="s">
        <v>147</v>
      </c>
    </row>
    <row r="290" spans="1:29" x14ac:dyDescent="0.3">
      <c r="C290" t="s">
        <v>186</v>
      </c>
      <c r="D290" s="31">
        <v>46073</v>
      </c>
      <c r="E290" t="str">
        <f>IFERROR(VLOOKUP(A290,'Future et co'!A10:C5632,5,TRUE),"not found")</f>
        <v>not found</v>
      </c>
      <c r="F290" t="str">
        <f>IFERROR(VLOOKUP(A290,'Future et co'!AX11:AY10009,2,TRUE),"")</f>
        <v/>
      </c>
      <c r="G290">
        <v>111.25</v>
      </c>
      <c r="H290" t="s">
        <v>28</v>
      </c>
      <c r="O290">
        <v>102</v>
      </c>
      <c r="P290" t="s">
        <v>149</v>
      </c>
      <c r="Q290">
        <v>1000</v>
      </c>
      <c r="R290" t="s">
        <v>187</v>
      </c>
      <c r="S290" t="s">
        <v>148</v>
      </c>
      <c r="T290" t="s">
        <v>135</v>
      </c>
      <c r="U290">
        <v>0</v>
      </c>
      <c r="AC290" t="s">
        <v>147</v>
      </c>
    </row>
    <row r="291" spans="1:29" x14ac:dyDescent="0.3">
      <c r="C291" t="s">
        <v>186</v>
      </c>
      <c r="D291" s="31">
        <v>46073</v>
      </c>
      <c r="E291" t="str">
        <f>IFERROR(VLOOKUP(A291,'Future et co'!A10:C5632,5,TRUE),"not found")</f>
        <v>not found</v>
      </c>
      <c r="F291" t="str">
        <f>IFERROR(VLOOKUP(A291,'Future et co'!AX11:AY10009,2,TRUE),"")</f>
        <v/>
      </c>
      <c r="G291">
        <v>111.25</v>
      </c>
      <c r="H291" t="s">
        <v>28</v>
      </c>
      <c r="O291">
        <v>102</v>
      </c>
      <c r="P291" t="s">
        <v>149</v>
      </c>
      <c r="Q291">
        <v>1000</v>
      </c>
      <c r="R291" t="s">
        <v>187</v>
      </c>
      <c r="S291" t="s">
        <v>148</v>
      </c>
      <c r="T291" t="s">
        <v>135</v>
      </c>
      <c r="U291">
        <v>0</v>
      </c>
      <c r="AC291" t="s">
        <v>147</v>
      </c>
    </row>
    <row r="292" spans="1:29" x14ac:dyDescent="0.3">
      <c r="C292" t="s">
        <v>186</v>
      </c>
      <c r="D292" s="31">
        <v>46073</v>
      </c>
      <c r="E292" t="str">
        <f>IFERROR(VLOOKUP(A292,'Future et co'!A10:C5632,5,TRUE),"not found")</f>
        <v>not found</v>
      </c>
      <c r="F292" t="str">
        <f>IFERROR(VLOOKUP(A292,'Future et co'!AX11:AY10009,2,TRUE),"")</f>
        <v/>
      </c>
      <c r="G292">
        <v>111.25</v>
      </c>
      <c r="H292" t="s">
        <v>28</v>
      </c>
      <c r="O292">
        <v>102</v>
      </c>
      <c r="P292" t="s">
        <v>149</v>
      </c>
      <c r="Q292">
        <v>1000</v>
      </c>
      <c r="R292" t="s">
        <v>187</v>
      </c>
      <c r="S292" t="s">
        <v>148</v>
      </c>
      <c r="T292" t="s">
        <v>135</v>
      </c>
      <c r="U292">
        <v>0</v>
      </c>
      <c r="AC292" t="s">
        <v>147</v>
      </c>
    </row>
    <row r="293" spans="1:29" x14ac:dyDescent="0.3">
      <c r="C293" t="s">
        <v>186</v>
      </c>
      <c r="D293" s="31">
        <v>46073</v>
      </c>
      <c r="E293" t="str">
        <f>IFERROR(VLOOKUP(A293,'Future et co'!A10:C5632,5,TRUE),"not found")</f>
        <v>not found</v>
      </c>
      <c r="F293" t="str">
        <f>IFERROR(VLOOKUP(A293,'Future et co'!AX11:AY10009,2,TRUE),"")</f>
        <v/>
      </c>
      <c r="G293">
        <v>111.25</v>
      </c>
      <c r="H293" t="s">
        <v>28</v>
      </c>
      <c r="O293">
        <v>102</v>
      </c>
      <c r="P293" t="s">
        <v>149</v>
      </c>
      <c r="Q293">
        <v>1000</v>
      </c>
      <c r="R293" t="s">
        <v>187</v>
      </c>
      <c r="S293" t="s">
        <v>148</v>
      </c>
      <c r="T293" t="s">
        <v>135</v>
      </c>
      <c r="U293">
        <v>0</v>
      </c>
      <c r="AC293" t="s">
        <v>147</v>
      </c>
    </row>
    <row r="294" spans="1:29" x14ac:dyDescent="0.3">
      <c r="C294" t="s">
        <v>186</v>
      </c>
      <c r="D294" s="31">
        <v>46073</v>
      </c>
      <c r="E294" t="str">
        <f>IFERROR(VLOOKUP(A294,'Future et co'!A10:C5632,5,TRUE),"not found")</f>
        <v>not found</v>
      </c>
      <c r="F294" t="str">
        <f>IFERROR(VLOOKUP(A294,'Future et co'!AX11:AY10009,2,TRUE),"")</f>
        <v/>
      </c>
      <c r="G294">
        <v>111.25</v>
      </c>
      <c r="H294" t="s">
        <v>28</v>
      </c>
      <c r="O294">
        <v>102</v>
      </c>
      <c r="P294" t="s">
        <v>149</v>
      </c>
      <c r="Q294">
        <v>1000</v>
      </c>
      <c r="R294" t="s">
        <v>187</v>
      </c>
      <c r="S294" t="s">
        <v>148</v>
      </c>
      <c r="T294" t="s">
        <v>135</v>
      </c>
      <c r="U294">
        <v>0</v>
      </c>
      <c r="AC294" t="s">
        <v>147</v>
      </c>
    </row>
    <row r="295" spans="1:29" x14ac:dyDescent="0.3">
      <c r="C295" t="s">
        <v>186</v>
      </c>
      <c r="D295" s="31">
        <v>46073</v>
      </c>
      <c r="E295" t="str">
        <f>IFERROR(VLOOKUP(A295,'Future et co'!A10:C5632,5,TRUE),"not found")</f>
        <v>not found</v>
      </c>
      <c r="F295" t="str">
        <f>IFERROR(VLOOKUP(A295,'Future et co'!AX11:AY10009,2,TRUE),"")</f>
        <v/>
      </c>
      <c r="G295">
        <v>111.25</v>
      </c>
      <c r="H295" t="s">
        <v>28</v>
      </c>
      <c r="O295">
        <v>102</v>
      </c>
      <c r="P295" t="s">
        <v>149</v>
      </c>
      <c r="Q295">
        <v>1000</v>
      </c>
      <c r="R295" t="s">
        <v>187</v>
      </c>
      <c r="S295" t="s">
        <v>148</v>
      </c>
      <c r="T295" t="s">
        <v>135</v>
      </c>
      <c r="U295">
        <v>0</v>
      </c>
      <c r="AC295" t="s">
        <v>147</v>
      </c>
    </row>
    <row r="296" spans="1:29" x14ac:dyDescent="0.3">
      <c r="C296" t="s">
        <v>186</v>
      </c>
      <c r="D296" s="31">
        <v>46073</v>
      </c>
      <c r="E296" t="str">
        <f>IFERROR(VLOOKUP(A296,'Future et co'!A10:C5632,5,TRUE),"not found")</f>
        <v>not found</v>
      </c>
      <c r="F296" t="str">
        <f>IFERROR(VLOOKUP(A296,'Future et co'!AX11:AY10009,2,TRUE),"")</f>
        <v/>
      </c>
      <c r="G296">
        <v>111.25</v>
      </c>
      <c r="H296" t="s">
        <v>28</v>
      </c>
      <c r="O296">
        <v>102</v>
      </c>
      <c r="P296" t="s">
        <v>149</v>
      </c>
      <c r="Q296">
        <v>1000</v>
      </c>
      <c r="R296" t="s">
        <v>187</v>
      </c>
      <c r="S296" t="s">
        <v>148</v>
      </c>
      <c r="T296" t="s">
        <v>135</v>
      </c>
      <c r="U296">
        <v>0</v>
      </c>
      <c r="AC296" t="s">
        <v>147</v>
      </c>
    </row>
    <row r="297" spans="1:29" x14ac:dyDescent="0.3">
      <c r="C297" t="s">
        <v>186</v>
      </c>
      <c r="D297" s="31">
        <v>46073</v>
      </c>
      <c r="E297" t="str">
        <f>IFERROR(VLOOKUP(A297,'Future et co'!A10:C5632,5,TRUE),"not found")</f>
        <v>not found</v>
      </c>
      <c r="F297" t="str">
        <f>IFERROR(VLOOKUP(A297,'Future et co'!AX11:AY10009,2,TRUE),"")</f>
        <v/>
      </c>
      <c r="G297">
        <v>111.25</v>
      </c>
      <c r="H297" t="s">
        <v>28</v>
      </c>
      <c r="O297">
        <v>102</v>
      </c>
      <c r="P297" t="s">
        <v>149</v>
      </c>
      <c r="Q297">
        <v>1000</v>
      </c>
      <c r="R297" t="s">
        <v>187</v>
      </c>
      <c r="S297" t="s">
        <v>148</v>
      </c>
      <c r="T297" t="s">
        <v>135</v>
      </c>
      <c r="U297">
        <v>0</v>
      </c>
      <c r="AC297" t="s">
        <v>147</v>
      </c>
    </row>
    <row r="298" spans="1:29" x14ac:dyDescent="0.3">
      <c r="C298" t="s">
        <v>186</v>
      </c>
      <c r="D298" s="31">
        <v>46073</v>
      </c>
      <c r="E298" t="str">
        <f>IFERROR(VLOOKUP(A298,'Future et co'!A10:C5632,5,TRUE),"not found")</f>
        <v>not found</v>
      </c>
      <c r="F298" t="str">
        <f>IFERROR(VLOOKUP(A298,'Future et co'!AX11:AY10009,2,TRUE),"")</f>
        <v/>
      </c>
      <c r="G298">
        <v>111.25</v>
      </c>
      <c r="H298" t="s">
        <v>28</v>
      </c>
      <c r="O298">
        <v>102</v>
      </c>
      <c r="P298" t="s">
        <v>149</v>
      </c>
      <c r="Q298">
        <v>1000</v>
      </c>
      <c r="R298" t="s">
        <v>187</v>
      </c>
      <c r="S298" t="s">
        <v>148</v>
      </c>
      <c r="T298" t="s">
        <v>135</v>
      </c>
      <c r="U298">
        <v>0</v>
      </c>
      <c r="AC298" t="s">
        <v>147</v>
      </c>
    </row>
    <row r="299" spans="1:29" x14ac:dyDescent="0.3">
      <c r="C299" t="s">
        <v>186</v>
      </c>
      <c r="D299" s="31">
        <v>46073</v>
      </c>
      <c r="E299" t="str">
        <f>IFERROR(VLOOKUP(A299,'Future et co'!A10:C5632,5,TRUE),"not found")</f>
        <v>not found</v>
      </c>
      <c r="F299" t="str">
        <f>IFERROR(VLOOKUP(A299,'Future et co'!AX11:AY10009,2,TRUE),"")</f>
        <v/>
      </c>
      <c r="G299">
        <v>111.25</v>
      </c>
      <c r="H299" t="s">
        <v>28</v>
      </c>
      <c r="O299">
        <v>102</v>
      </c>
      <c r="P299" t="s">
        <v>149</v>
      </c>
      <c r="Q299">
        <v>1000</v>
      </c>
      <c r="R299" t="s">
        <v>187</v>
      </c>
      <c r="S299" t="s">
        <v>148</v>
      </c>
      <c r="T299" t="s">
        <v>135</v>
      </c>
      <c r="U299">
        <v>0</v>
      </c>
      <c r="AC299" t="s">
        <v>147</v>
      </c>
    </row>
    <row r="300" spans="1:29" x14ac:dyDescent="0.3">
      <c r="C300" t="s">
        <v>186</v>
      </c>
      <c r="D300" s="31">
        <v>46073</v>
      </c>
      <c r="E300" t="str">
        <f>IFERROR(VLOOKUP(A300,'Future et co'!A10:C5632,5,TRUE),"not found")</f>
        <v>not found</v>
      </c>
      <c r="F300" t="str">
        <f>IFERROR(VLOOKUP(A300,'Future et co'!AX11:AY10009,2,TRUE),"")</f>
        <v/>
      </c>
      <c r="G300">
        <v>111.25</v>
      </c>
      <c r="H300" t="s">
        <v>28</v>
      </c>
      <c r="O300">
        <v>102</v>
      </c>
      <c r="P300" t="s">
        <v>149</v>
      </c>
      <c r="Q300">
        <v>1000</v>
      </c>
      <c r="R300" t="s">
        <v>187</v>
      </c>
      <c r="S300" t="s">
        <v>148</v>
      </c>
      <c r="T300" t="s">
        <v>135</v>
      </c>
      <c r="U300">
        <v>0</v>
      </c>
      <c r="AC300" t="s">
        <v>147</v>
      </c>
    </row>
    <row r="301" spans="1:29" x14ac:dyDescent="0.3">
      <c r="C301" t="s">
        <v>186</v>
      </c>
      <c r="D301" s="31">
        <v>46073</v>
      </c>
      <c r="E301" t="str">
        <f>IFERROR(VLOOKUP(A301,'Future et co'!A10:C5632,5,TRUE),"not found")</f>
        <v>not found</v>
      </c>
      <c r="F301" t="str">
        <f>IFERROR(VLOOKUP(A301,'Future et co'!AX11:AY10009,2,TRUE),"")</f>
        <v/>
      </c>
      <c r="G301">
        <v>111.25</v>
      </c>
      <c r="H301" t="s">
        <v>28</v>
      </c>
      <c r="O301">
        <v>102</v>
      </c>
      <c r="P301" t="s">
        <v>149</v>
      </c>
      <c r="Q301">
        <v>1000</v>
      </c>
      <c r="R301" t="s">
        <v>187</v>
      </c>
      <c r="S301" t="s">
        <v>148</v>
      </c>
      <c r="T301" t="s">
        <v>135</v>
      </c>
      <c r="U301">
        <v>0</v>
      </c>
      <c r="AC301" t="s">
        <v>147</v>
      </c>
    </row>
    <row r="302" spans="1:29" x14ac:dyDescent="0.3">
      <c r="A302" s="31" t="str">
        <f>_xll.RHistory("OGBM1112O6",".Timestamp;.Close","START:2025-09-30 END:2025-12-22 INTERVAL:1D")</f>
        <v>Not Signed In</v>
      </c>
      <c r="B302">
        <v>0.01</v>
      </c>
      <c r="C302" t="s">
        <v>188</v>
      </c>
      <c r="D302" s="31">
        <v>46073</v>
      </c>
      <c r="E302" t="str">
        <f>IFERROR(VLOOKUP(A302,'Future et co'!A10:C5632,5,TRUE),"not found")</f>
        <v>not found</v>
      </c>
      <c r="F302">
        <f>IFERROR(VLOOKUP(A302,'Future et co'!AX11:AY10009,2,TRUE),"")</f>
        <v>117.61</v>
      </c>
      <c r="G302">
        <v>111.25</v>
      </c>
      <c r="H302" t="s">
        <v>31</v>
      </c>
      <c r="O302">
        <v>103</v>
      </c>
      <c r="P302" t="s">
        <v>150</v>
      </c>
      <c r="Q302">
        <v>1000</v>
      </c>
      <c r="R302" t="s">
        <v>189</v>
      </c>
      <c r="S302" t="s">
        <v>148</v>
      </c>
      <c r="T302" t="s">
        <v>135</v>
      </c>
      <c r="U302">
        <v>0</v>
      </c>
      <c r="AC302" t="s">
        <v>147</v>
      </c>
    </row>
    <row r="303" spans="1:29" x14ac:dyDescent="0.3">
      <c r="A303" s="31">
        <v>46010</v>
      </c>
      <c r="B303">
        <v>5.0000000000000001E-3</v>
      </c>
      <c r="C303" t="s">
        <v>188</v>
      </c>
      <c r="D303" s="31">
        <v>46073</v>
      </c>
      <c r="E303" t="str">
        <f>IFERROR(VLOOKUP(A303,'Future et co'!A10:C5632,5,TRUE),"not found")</f>
        <v>not found</v>
      </c>
      <c r="F303" t="str">
        <f>IFERROR(VLOOKUP(A303,'Future et co'!AX11:AY10009,2,TRUE),"")</f>
        <v/>
      </c>
      <c r="G303">
        <v>111.25</v>
      </c>
      <c r="H303" t="s">
        <v>31</v>
      </c>
      <c r="O303">
        <v>103</v>
      </c>
      <c r="P303" t="s">
        <v>150</v>
      </c>
      <c r="Q303">
        <v>1000</v>
      </c>
      <c r="R303" t="s">
        <v>189</v>
      </c>
      <c r="S303" t="s">
        <v>148</v>
      </c>
      <c r="T303" t="s">
        <v>135</v>
      </c>
      <c r="U303">
        <v>0</v>
      </c>
      <c r="AC303" t="s">
        <v>147</v>
      </c>
    </row>
    <row r="304" spans="1:29" x14ac:dyDescent="0.3">
      <c r="A304" s="31">
        <v>46009</v>
      </c>
      <c r="B304">
        <v>5.0000000000000001E-3</v>
      </c>
      <c r="C304" t="s">
        <v>188</v>
      </c>
      <c r="D304" s="31">
        <v>46073</v>
      </c>
      <c r="E304" t="str">
        <f>IFERROR(VLOOKUP(A304,'Future et co'!A10:C5632,5,TRUE),"not found")</f>
        <v>not found</v>
      </c>
      <c r="F304" t="str">
        <f>IFERROR(VLOOKUP(A304,'Future et co'!AX11:AY10009,2,TRUE),"")</f>
        <v/>
      </c>
      <c r="G304">
        <v>111.25</v>
      </c>
      <c r="H304" t="s">
        <v>31</v>
      </c>
      <c r="O304">
        <v>103</v>
      </c>
      <c r="P304" t="s">
        <v>150</v>
      </c>
      <c r="Q304">
        <v>1000</v>
      </c>
      <c r="R304" t="s">
        <v>189</v>
      </c>
      <c r="S304" t="s">
        <v>148</v>
      </c>
      <c r="T304" t="s">
        <v>135</v>
      </c>
      <c r="U304">
        <v>0</v>
      </c>
      <c r="AC304" t="s">
        <v>147</v>
      </c>
    </row>
    <row r="305" spans="1:29" x14ac:dyDescent="0.3">
      <c r="A305" s="31">
        <v>46008</v>
      </c>
      <c r="B305">
        <v>5.0000000000000001E-3</v>
      </c>
      <c r="C305" t="s">
        <v>188</v>
      </c>
      <c r="D305" s="31">
        <v>46073</v>
      </c>
      <c r="E305" t="str">
        <f>IFERROR(VLOOKUP(A305,'Future et co'!A10:C5632,5,TRUE),"not found")</f>
        <v>not found</v>
      </c>
      <c r="F305" t="str">
        <f>IFERROR(VLOOKUP(A305,'Future et co'!AX11:AY10009,2,TRUE),"")</f>
        <v/>
      </c>
      <c r="G305">
        <v>111.25</v>
      </c>
      <c r="H305" t="s">
        <v>31</v>
      </c>
      <c r="O305">
        <v>103</v>
      </c>
      <c r="P305" t="s">
        <v>150</v>
      </c>
      <c r="Q305">
        <v>1000</v>
      </c>
      <c r="R305" t="s">
        <v>189</v>
      </c>
      <c r="S305" t="s">
        <v>148</v>
      </c>
      <c r="T305" t="s">
        <v>135</v>
      </c>
      <c r="U305">
        <v>0</v>
      </c>
      <c r="AC305" t="s">
        <v>147</v>
      </c>
    </row>
    <row r="306" spans="1:29" x14ac:dyDescent="0.3">
      <c r="A306" s="31">
        <v>46007</v>
      </c>
      <c r="B306">
        <v>5.0000000000000001E-3</v>
      </c>
      <c r="C306" t="s">
        <v>188</v>
      </c>
      <c r="D306" s="31">
        <v>46073</v>
      </c>
      <c r="E306" t="str">
        <f>IFERROR(VLOOKUP(A306,'Future et co'!A10:C5632,5,TRUE),"not found")</f>
        <v>not found</v>
      </c>
      <c r="F306" t="str">
        <f>IFERROR(VLOOKUP(A306,'Future et co'!AX11:AY10009,2,TRUE),"")</f>
        <v/>
      </c>
      <c r="G306">
        <v>111.25</v>
      </c>
      <c r="H306" t="s">
        <v>31</v>
      </c>
      <c r="O306">
        <v>103</v>
      </c>
      <c r="P306" t="s">
        <v>150</v>
      </c>
      <c r="Q306">
        <v>1000</v>
      </c>
      <c r="R306" t="s">
        <v>189</v>
      </c>
      <c r="S306" t="s">
        <v>148</v>
      </c>
      <c r="T306" t="s">
        <v>135</v>
      </c>
      <c r="U306">
        <v>0</v>
      </c>
      <c r="AC306" t="s">
        <v>147</v>
      </c>
    </row>
    <row r="307" spans="1:29" x14ac:dyDescent="0.3">
      <c r="A307" s="31">
        <v>46006</v>
      </c>
      <c r="B307">
        <v>5.0000000000000001E-3</v>
      </c>
      <c r="C307" t="s">
        <v>188</v>
      </c>
      <c r="D307" s="31">
        <v>46073</v>
      </c>
      <c r="E307" t="str">
        <f>IFERROR(VLOOKUP(A307,'Future et co'!A10:C5632,5,TRUE),"not found")</f>
        <v>not found</v>
      </c>
      <c r="F307" t="str">
        <f>IFERROR(VLOOKUP(A307,'Future et co'!AX11:AY10009,2,TRUE),"")</f>
        <v/>
      </c>
      <c r="G307">
        <v>111.25</v>
      </c>
      <c r="H307" t="s">
        <v>31</v>
      </c>
      <c r="O307">
        <v>103</v>
      </c>
      <c r="P307" t="s">
        <v>150</v>
      </c>
      <c r="Q307">
        <v>1000</v>
      </c>
      <c r="R307" t="s">
        <v>189</v>
      </c>
      <c r="S307" t="s">
        <v>148</v>
      </c>
      <c r="T307" t="s">
        <v>135</v>
      </c>
      <c r="U307">
        <v>0</v>
      </c>
      <c r="AC307" t="s">
        <v>147</v>
      </c>
    </row>
    <row r="308" spans="1:29" x14ac:dyDescent="0.3">
      <c r="A308" s="31">
        <v>46003</v>
      </c>
      <c r="B308">
        <v>5.0000000000000001E-3</v>
      </c>
      <c r="C308" t="s">
        <v>188</v>
      </c>
      <c r="D308" s="31">
        <v>46073</v>
      </c>
      <c r="E308" t="str">
        <f>IFERROR(VLOOKUP(A308,'Future et co'!A10:C5632,5,TRUE),"not found")</f>
        <v>not found</v>
      </c>
      <c r="F308" t="str">
        <f>IFERROR(VLOOKUP(A308,'Future et co'!AX11:AY10009,2,TRUE),"")</f>
        <v/>
      </c>
      <c r="G308">
        <v>111.25</v>
      </c>
      <c r="H308" t="s">
        <v>31</v>
      </c>
      <c r="O308">
        <v>103</v>
      </c>
      <c r="P308" t="s">
        <v>150</v>
      </c>
      <c r="Q308">
        <v>1000</v>
      </c>
      <c r="R308" t="s">
        <v>189</v>
      </c>
      <c r="S308" t="s">
        <v>148</v>
      </c>
      <c r="T308" t="s">
        <v>135</v>
      </c>
      <c r="U308">
        <v>0</v>
      </c>
      <c r="AC308" t="s">
        <v>147</v>
      </c>
    </row>
    <row r="309" spans="1:29" x14ac:dyDescent="0.3">
      <c r="A309" s="31">
        <v>46002</v>
      </c>
      <c r="B309">
        <v>5.0000000000000001E-3</v>
      </c>
      <c r="C309" t="s">
        <v>188</v>
      </c>
      <c r="D309" s="31">
        <v>46073</v>
      </c>
      <c r="E309" t="str">
        <f>IFERROR(VLOOKUP(A309,'Future et co'!A10:C5632,5,TRUE),"not found")</f>
        <v>not found</v>
      </c>
      <c r="F309" t="str">
        <f>IFERROR(VLOOKUP(A309,'Future et co'!AX11:AY10009,2,TRUE),"")</f>
        <v/>
      </c>
      <c r="G309">
        <v>111.25</v>
      </c>
      <c r="H309" t="s">
        <v>31</v>
      </c>
      <c r="O309">
        <v>103</v>
      </c>
      <c r="P309" t="s">
        <v>150</v>
      </c>
      <c r="Q309">
        <v>1000</v>
      </c>
      <c r="R309" t="s">
        <v>189</v>
      </c>
      <c r="S309" t="s">
        <v>148</v>
      </c>
      <c r="T309" t="s">
        <v>135</v>
      </c>
      <c r="U309">
        <v>0</v>
      </c>
      <c r="AC309" t="s">
        <v>147</v>
      </c>
    </row>
    <row r="310" spans="1:29" x14ac:dyDescent="0.3">
      <c r="A310" s="31">
        <v>46001</v>
      </c>
      <c r="B310">
        <v>0.01</v>
      </c>
      <c r="C310" t="s">
        <v>188</v>
      </c>
      <c r="D310" s="31">
        <v>46073</v>
      </c>
      <c r="E310" t="str">
        <f>IFERROR(VLOOKUP(A310,'Future et co'!A10:C5632,5,TRUE),"not found")</f>
        <v>not found</v>
      </c>
      <c r="F310" t="str">
        <f>IFERROR(VLOOKUP(A310,'Future et co'!AX11:AY10009,2,TRUE),"")</f>
        <v/>
      </c>
      <c r="G310">
        <v>111.25</v>
      </c>
      <c r="H310" t="s">
        <v>31</v>
      </c>
      <c r="O310">
        <v>103</v>
      </c>
      <c r="P310" t="s">
        <v>150</v>
      </c>
      <c r="Q310">
        <v>1000</v>
      </c>
      <c r="R310" t="s">
        <v>189</v>
      </c>
      <c r="S310" t="s">
        <v>148</v>
      </c>
      <c r="T310" t="s">
        <v>135</v>
      </c>
      <c r="U310">
        <v>0</v>
      </c>
      <c r="AC310" t="s">
        <v>147</v>
      </c>
    </row>
    <row r="311" spans="1:29" x14ac:dyDescent="0.3">
      <c r="A311" s="31">
        <v>46000</v>
      </c>
      <c r="B311">
        <v>5.0000000000000001E-3</v>
      </c>
      <c r="C311" t="s">
        <v>188</v>
      </c>
      <c r="D311" s="31">
        <v>46073</v>
      </c>
      <c r="E311" t="str">
        <f>IFERROR(VLOOKUP(A311,'Future et co'!A10:C5632,5,TRUE),"not found")</f>
        <v>not found</v>
      </c>
      <c r="F311" t="str">
        <f>IFERROR(VLOOKUP(A311,'Future et co'!AX11:AY10009,2,TRUE),"")</f>
        <v/>
      </c>
      <c r="G311">
        <v>111.25</v>
      </c>
      <c r="H311" t="s">
        <v>31</v>
      </c>
      <c r="O311">
        <v>103</v>
      </c>
      <c r="P311" t="s">
        <v>150</v>
      </c>
      <c r="Q311">
        <v>1000</v>
      </c>
      <c r="R311" t="s">
        <v>189</v>
      </c>
      <c r="S311" t="s">
        <v>148</v>
      </c>
      <c r="T311" t="s">
        <v>135</v>
      </c>
      <c r="U311">
        <v>0</v>
      </c>
      <c r="AC311" t="s">
        <v>147</v>
      </c>
    </row>
    <row r="312" spans="1:29" x14ac:dyDescent="0.3">
      <c r="C312" t="s">
        <v>188</v>
      </c>
      <c r="D312" s="31">
        <v>46073</v>
      </c>
      <c r="E312" t="str">
        <f>IFERROR(VLOOKUP(A312,'Future et co'!A10:C5632,5,TRUE),"not found")</f>
        <v>not found</v>
      </c>
      <c r="F312" t="str">
        <f>IFERROR(VLOOKUP(A312,'Future et co'!AX11:AY10009,2,TRUE),"")</f>
        <v/>
      </c>
      <c r="G312">
        <v>111.25</v>
      </c>
      <c r="H312" t="s">
        <v>31</v>
      </c>
      <c r="O312">
        <v>103</v>
      </c>
      <c r="P312" t="s">
        <v>150</v>
      </c>
      <c r="Q312">
        <v>1000</v>
      </c>
      <c r="R312" t="s">
        <v>189</v>
      </c>
      <c r="S312" t="s">
        <v>148</v>
      </c>
      <c r="T312" t="s">
        <v>135</v>
      </c>
      <c r="U312">
        <v>0</v>
      </c>
      <c r="AC312" t="s">
        <v>147</v>
      </c>
    </row>
    <row r="313" spans="1:29" x14ac:dyDescent="0.3">
      <c r="C313" t="s">
        <v>188</v>
      </c>
      <c r="D313" s="31">
        <v>46073</v>
      </c>
      <c r="E313" t="str">
        <f>IFERROR(VLOOKUP(A313,'Future et co'!A10:C5632,5,TRUE),"not found")</f>
        <v>not found</v>
      </c>
      <c r="F313" t="str">
        <f>IFERROR(VLOOKUP(A313,'Future et co'!AX11:AY10009,2,TRUE),"")</f>
        <v/>
      </c>
      <c r="G313">
        <v>111.25</v>
      </c>
      <c r="H313" t="s">
        <v>31</v>
      </c>
      <c r="O313">
        <v>103</v>
      </c>
      <c r="P313" t="s">
        <v>150</v>
      </c>
      <c r="Q313">
        <v>1000</v>
      </c>
      <c r="R313" t="s">
        <v>189</v>
      </c>
      <c r="S313" t="s">
        <v>148</v>
      </c>
      <c r="T313" t="s">
        <v>135</v>
      </c>
      <c r="U313">
        <v>0</v>
      </c>
      <c r="AC313" t="s">
        <v>147</v>
      </c>
    </row>
    <row r="314" spans="1:29" x14ac:dyDescent="0.3">
      <c r="C314" t="s">
        <v>188</v>
      </c>
      <c r="D314" s="31">
        <v>46073</v>
      </c>
      <c r="E314" t="str">
        <f>IFERROR(VLOOKUP(A314,'Future et co'!A10:C5632,5,TRUE),"not found")</f>
        <v>not found</v>
      </c>
      <c r="F314" t="str">
        <f>IFERROR(VLOOKUP(A314,'Future et co'!AX11:AY10009,2,TRUE),"")</f>
        <v/>
      </c>
      <c r="G314">
        <v>111.25</v>
      </c>
      <c r="H314" t="s">
        <v>31</v>
      </c>
      <c r="O314">
        <v>103</v>
      </c>
      <c r="P314" t="s">
        <v>150</v>
      </c>
      <c r="Q314">
        <v>1000</v>
      </c>
      <c r="R314" t="s">
        <v>189</v>
      </c>
      <c r="S314" t="s">
        <v>148</v>
      </c>
      <c r="T314" t="s">
        <v>135</v>
      </c>
      <c r="U314">
        <v>0</v>
      </c>
      <c r="AC314" t="s">
        <v>147</v>
      </c>
    </row>
    <row r="315" spans="1:29" x14ac:dyDescent="0.3">
      <c r="C315" t="s">
        <v>188</v>
      </c>
      <c r="D315" s="31">
        <v>46073</v>
      </c>
      <c r="E315" t="str">
        <f>IFERROR(VLOOKUP(A315,'Future et co'!A10:C5632,5,TRUE),"not found")</f>
        <v>not found</v>
      </c>
      <c r="F315" t="str">
        <f>IFERROR(VLOOKUP(A315,'Future et co'!AX11:AY10009,2,TRUE),"")</f>
        <v/>
      </c>
      <c r="G315">
        <v>111.25</v>
      </c>
      <c r="H315" t="s">
        <v>31</v>
      </c>
      <c r="O315">
        <v>103</v>
      </c>
      <c r="P315" t="s">
        <v>150</v>
      </c>
      <c r="Q315">
        <v>1000</v>
      </c>
      <c r="R315" t="s">
        <v>189</v>
      </c>
      <c r="S315" t="s">
        <v>148</v>
      </c>
      <c r="T315" t="s">
        <v>135</v>
      </c>
      <c r="U315">
        <v>0</v>
      </c>
      <c r="AC315" t="s">
        <v>147</v>
      </c>
    </row>
    <row r="316" spans="1:29" x14ac:dyDescent="0.3">
      <c r="C316" t="s">
        <v>188</v>
      </c>
      <c r="D316" s="31">
        <v>46073</v>
      </c>
      <c r="E316" t="str">
        <f>IFERROR(VLOOKUP(A316,'Future et co'!A10:C5632,5,TRUE),"not found")</f>
        <v>not found</v>
      </c>
      <c r="F316" t="str">
        <f>IFERROR(VLOOKUP(A316,'Future et co'!AX11:AY10009,2,TRUE),"")</f>
        <v/>
      </c>
      <c r="G316">
        <v>111.25</v>
      </c>
      <c r="H316" t="s">
        <v>31</v>
      </c>
      <c r="O316">
        <v>103</v>
      </c>
      <c r="P316" t="s">
        <v>150</v>
      </c>
      <c r="Q316">
        <v>1000</v>
      </c>
      <c r="R316" t="s">
        <v>189</v>
      </c>
      <c r="S316" t="s">
        <v>148</v>
      </c>
      <c r="T316" t="s">
        <v>135</v>
      </c>
      <c r="U316">
        <v>0</v>
      </c>
      <c r="AC316" t="s">
        <v>147</v>
      </c>
    </row>
    <row r="317" spans="1:29" x14ac:dyDescent="0.3">
      <c r="C317" t="s">
        <v>188</v>
      </c>
      <c r="D317" s="31">
        <v>46073</v>
      </c>
      <c r="E317" t="str">
        <f>IFERROR(VLOOKUP(A317,'Future et co'!A10:C5632,5,TRUE),"not found")</f>
        <v>not found</v>
      </c>
      <c r="F317" t="str">
        <f>IFERROR(VLOOKUP(A317,'Future et co'!AX11:AY10009,2,TRUE),"")</f>
        <v/>
      </c>
      <c r="G317">
        <v>111.25</v>
      </c>
      <c r="H317" t="s">
        <v>31</v>
      </c>
      <c r="O317">
        <v>103</v>
      </c>
      <c r="P317" t="s">
        <v>150</v>
      </c>
      <c r="Q317">
        <v>1000</v>
      </c>
      <c r="R317" t="s">
        <v>189</v>
      </c>
      <c r="S317" t="s">
        <v>148</v>
      </c>
      <c r="T317" t="s">
        <v>135</v>
      </c>
      <c r="U317">
        <v>0</v>
      </c>
      <c r="AC317" t="s">
        <v>147</v>
      </c>
    </row>
    <row r="318" spans="1:29" x14ac:dyDescent="0.3">
      <c r="C318" t="s">
        <v>188</v>
      </c>
      <c r="D318" s="31">
        <v>46073</v>
      </c>
      <c r="E318" t="str">
        <f>IFERROR(VLOOKUP(A318,'Future et co'!A10:C5632,5,TRUE),"not found")</f>
        <v>not found</v>
      </c>
      <c r="F318" t="str">
        <f>IFERROR(VLOOKUP(A318,'Future et co'!AX11:AY10009,2,TRUE),"")</f>
        <v/>
      </c>
      <c r="G318">
        <v>111.25</v>
      </c>
      <c r="H318" t="s">
        <v>31</v>
      </c>
      <c r="O318">
        <v>103</v>
      </c>
      <c r="P318" t="s">
        <v>150</v>
      </c>
      <c r="Q318">
        <v>1000</v>
      </c>
      <c r="R318" t="s">
        <v>189</v>
      </c>
      <c r="S318" t="s">
        <v>148</v>
      </c>
      <c r="T318" t="s">
        <v>135</v>
      </c>
      <c r="U318">
        <v>0</v>
      </c>
      <c r="AC318" t="s">
        <v>147</v>
      </c>
    </row>
    <row r="319" spans="1:29" x14ac:dyDescent="0.3">
      <c r="C319" t="s">
        <v>188</v>
      </c>
      <c r="D319" s="31">
        <v>46073</v>
      </c>
      <c r="E319" t="str">
        <f>IFERROR(VLOOKUP(A319,'Future et co'!A10:C5632,5,TRUE),"not found")</f>
        <v>not found</v>
      </c>
      <c r="F319" t="str">
        <f>IFERROR(VLOOKUP(A319,'Future et co'!AX11:AY10009,2,TRUE),"")</f>
        <v/>
      </c>
      <c r="G319">
        <v>111.25</v>
      </c>
      <c r="H319" t="s">
        <v>31</v>
      </c>
      <c r="O319">
        <v>103</v>
      </c>
      <c r="P319" t="s">
        <v>150</v>
      </c>
      <c r="Q319">
        <v>1000</v>
      </c>
      <c r="R319" t="s">
        <v>189</v>
      </c>
      <c r="S319" t="s">
        <v>148</v>
      </c>
      <c r="T319" t="s">
        <v>135</v>
      </c>
      <c r="U319">
        <v>0</v>
      </c>
      <c r="AC319" t="s">
        <v>147</v>
      </c>
    </row>
    <row r="320" spans="1:29" x14ac:dyDescent="0.3">
      <c r="C320" t="s">
        <v>188</v>
      </c>
      <c r="D320" s="31">
        <v>46073</v>
      </c>
      <c r="E320" t="str">
        <f>IFERROR(VLOOKUP(A320,'Future et co'!A10:C5632,5,TRUE),"not found")</f>
        <v>not found</v>
      </c>
      <c r="F320" t="str">
        <f>IFERROR(VLOOKUP(A320,'Future et co'!AX11:AY10009,2,TRUE),"")</f>
        <v/>
      </c>
      <c r="G320">
        <v>111.25</v>
      </c>
      <c r="H320" t="s">
        <v>31</v>
      </c>
      <c r="O320">
        <v>103</v>
      </c>
      <c r="P320" t="s">
        <v>150</v>
      </c>
      <c r="Q320">
        <v>1000</v>
      </c>
      <c r="R320" t="s">
        <v>189</v>
      </c>
      <c r="S320" t="s">
        <v>148</v>
      </c>
      <c r="T320" t="s">
        <v>135</v>
      </c>
      <c r="U320">
        <v>0</v>
      </c>
      <c r="AC320" t="s">
        <v>147</v>
      </c>
    </row>
    <row r="321" spans="3:29" x14ac:dyDescent="0.3">
      <c r="C321" t="s">
        <v>188</v>
      </c>
      <c r="D321" s="31">
        <v>46073</v>
      </c>
      <c r="E321" t="str">
        <f>IFERROR(VLOOKUP(A321,'Future et co'!A10:C5632,5,TRUE),"not found")</f>
        <v>not found</v>
      </c>
      <c r="F321" t="str">
        <f>IFERROR(VLOOKUP(A321,'Future et co'!AX11:AY10009,2,TRUE),"")</f>
        <v/>
      </c>
      <c r="G321">
        <v>111.25</v>
      </c>
      <c r="H321" t="s">
        <v>31</v>
      </c>
      <c r="O321">
        <v>103</v>
      </c>
      <c r="P321" t="s">
        <v>150</v>
      </c>
      <c r="Q321">
        <v>1000</v>
      </c>
      <c r="R321" t="s">
        <v>189</v>
      </c>
      <c r="S321" t="s">
        <v>148</v>
      </c>
      <c r="T321" t="s">
        <v>135</v>
      </c>
      <c r="U321">
        <v>0</v>
      </c>
      <c r="AC321" t="s">
        <v>147</v>
      </c>
    </row>
    <row r="322" spans="3:29" x14ac:dyDescent="0.3">
      <c r="C322" t="s">
        <v>188</v>
      </c>
      <c r="D322" s="31">
        <v>46073</v>
      </c>
      <c r="E322" t="str">
        <f>IFERROR(VLOOKUP(A322,'Future et co'!A10:C5632,5,TRUE),"not found")</f>
        <v>not found</v>
      </c>
      <c r="F322" t="str">
        <f>IFERROR(VLOOKUP(A322,'Future et co'!AX11:AY10009,2,TRUE),"")</f>
        <v/>
      </c>
      <c r="G322">
        <v>111.25</v>
      </c>
      <c r="H322" t="s">
        <v>31</v>
      </c>
      <c r="O322">
        <v>103</v>
      </c>
      <c r="P322" t="s">
        <v>150</v>
      </c>
      <c r="Q322">
        <v>1000</v>
      </c>
      <c r="R322" t="s">
        <v>189</v>
      </c>
      <c r="S322" t="s">
        <v>148</v>
      </c>
      <c r="T322" t="s">
        <v>135</v>
      </c>
      <c r="U322">
        <v>0</v>
      </c>
      <c r="AC322" t="s">
        <v>147</v>
      </c>
    </row>
    <row r="323" spans="3:29" x14ac:dyDescent="0.3">
      <c r="C323" t="s">
        <v>188</v>
      </c>
      <c r="D323" s="31">
        <v>46073</v>
      </c>
      <c r="E323" t="str">
        <f>IFERROR(VLOOKUP(A323,'Future et co'!A10:C5632,5,TRUE),"not found")</f>
        <v>not found</v>
      </c>
      <c r="F323" t="str">
        <f>IFERROR(VLOOKUP(A323,'Future et co'!AX11:AY10009,2,TRUE),"")</f>
        <v/>
      </c>
      <c r="G323">
        <v>111.25</v>
      </c>
      <c r="H323" t="s">
        <v>31</v>
      </c>
      <c r="O323">
        <v>103</v>
      </c>
      <c r="P323" t="s">
        <v>150</v>
      </c>
      <c r="Q323">
        <v>1000</v>
      </c>
      <c r="R323" t="s">
        <v>189</v>
      </c>
      <c r="S323" t="s">
        <v>148</v>
      </c>
      <c r="T323" t="s">
        <v>135</v>
      </c>
      <c r="U323">
        <v>0</v>
      </c>
      <c r="AC323" t="s">
        <v>147</v>
      </c>
    </row>
    <row r="324" spans="3:29" x14ac:dyDescent="0.3">
      <c r="C324" t="s">
        <v>188</v>
      </c>
      <c r="D324" s="31">
        <v>46073</v>
      </c>
      <c r="E324" t="str">
        <f>IFERROR(VLOOKUP(A324,'Future et co'!A10:C5632,5,TRUE),"not found")</f>
        <v>not found</v>
      </c>
      <c r="F324" t="str">
        <f>IFERROR(VLOOKUP(A324,'Future et co'!AX11:AY10009,2,TRUE),"")</f>
        <v/>
      </c>
      <c r="G324">
        <v>111.25</v>
      </c>
      <c r="H324" t="s">
        <v>31</v>
      </c>
      <c r="O324">
        <v>103</v>
      </c>
      <c r="P324" t="s">
        <v>150</v>
      </c>
      <c r="Q324">
        <v>1000</v>
      </c>
      <c r="R324" t="s">
        <v>189</v>
      </c>
      <c r="S324" t="s">
        <v>148</v>
      </c>
      <c r="T324" t="s">
        <v>135</v>
      </c>
      <c r="U324">
        <v>0</v>
      </c>
      <c r="AC324" t="s">
        <v>147</v>
      </c>
    </row>
    <row r="325" spans="3:29" x14ac:dyDescent="0.3">
      <c r="C325" t="s">
        <v>188</v>
      </c>
      <c r="D325" s="31">
        <v>46073</v>
      </c>
      <c r="E325" t="str">
        <f>IFERROR(VLOOKUP(A325,'Future et co'!A10:C5632,5,TRUE),"not found")</f>
        <v>not found</v>
      </c>
      <c r="F325" t="str">
        <f>IFERROR(VLOOKUP(A325,'Future et co'!AX11:AY10009,2,TRUE),"")</f>
        <v/>
      </c>
      <c r="G325">
        <v>111.25</v>
      </c>
      <c r="H325" t="s">
        <v>31</v>
      </c>
      <c r="O325">
        <v>103</v>
      </c>
      <c r="P325" t="s">
        <v>150</v>
      </c>
      <c r="Q325">
        <v>1000</v>
      </c>
      <c r="R325" t="s">
        <v>189</v>
      </c>
      <c r="S325" t="s">
        <v>148</v>
      </c>
      <c r="T325" t="s">
        <v>135</v>
      </c>
      <c r="U325">
        <v>0</v>
      </c>
      <c r="AC325" t="s">
        <v>147</v>
      </c>
    </row>
    <row r="326" spans="3:29" x14ac:dyDescent="0.3">
      <c r="C326" t="s">
        <v>188</v>
      </c>
      <c r="D326" s="31">
        <v>46073</v>
      </c>
      <c r="E326" t="str">
        <f>IFERROR(VLOOKUP(A326,'Future et co'!A10:C5632,5,TRUE),"not found")</f>
        <v>not found</v>
      </c>
      <c r="F326" t="str">
        <f>IFERROR(VLOOKUP(A326,'Future et co'!AX11:AY10009,2,TRUE),"")</f>
        <v/>
      </c>
      <c r="G326">
        <v>111.25</v>
      </c>
      <c r="H326" t="s">
        <v>31</v>
      </c>
      <c r="O326">
        <v>103</v>
      </c>
      <c r="P326" t="s">
        <v>150</v>
      </c>
      <c r="Q326">
        <v>1000</v>
      </c>
      <c r="R326" t="s">
        <v>189</v>
      </c>
      <c r="S326" t="s">
        <v>148</v>
      </c>
      <c r="T326" t="s">
        <v>135</v>
      </c>
      <c r="U326">
        <v>0</v>
      </c>
      <c r="AC326" t="s">
        <v>147</v>
      </c>
    </row>
    <row r="327" spans="3:29" x14ac:dyDescent="0.3">
      <c r="C327" t="s">
        <v>188</v>
      </c>
      <c r="D327" s="31">
        <v>46073</v>
      </c>
      <c r="E327" t="str">
        <f>IFERROR(VLOOKUP(A327,'Future et co'!A10:C5632,5,TRUE),"not found")</f>
        <v>not found</v>
      </c>
      <c r="F327" t="str">
        <f>IFERROR(VLOOKUP(A327,'Future et co'!AX11:AY10009,2,TRUE),"")</f>
        <v/>
      </c>
      <c r="G327">
        <v>111.25</v>
      </c>
      <c r="H327" t="s">
        <v>31</v>
      </c>
      <c r="O327">
        <v>103</v>
      </c>
      <c r="P327" t="s">
        <v>150</v>
      </c>
      <c r="Q327">
        <v>1000</v>
      </c>
      <c r="R327" t="s">
        <v>189</v>
      </c>
      <c r="S327" t="s">
        <v>148</v>
      </c>
      <c r="T327" t="s">
        <v>135</v>
      </c>
      <c r="U327">
        <v>0</v>
      </c>
      <c r="AC327" t="s">
        <v>147</v>
      </c>
    </row>
    <row r="328" spans="3:29" x14ac:dyDescent="0.3">
      <c r="C328" t="s">
        <v>188</v>
      </c>
      <c r="D328" s="31">
        <v>46073</v>
      </c>
      <c r="E328" t="str">
        <f>IFERROR(VLOOKUP(A328,'Future et co'!A10:C5632,5,TRUE),"not found")</f>
        <v>not found</v>
      </c>
      <c r="F328" t="str">
        <f>IFERROR(VLOOKUP(A328,'Future et co'!AX11:AY10009,2,TRUE),"")</f>
        <v/>
      </c>
      <c r="G328">
        <v>111.25</v>
      </c>
      <c r="H328" t="s">
        <v>31</v>
      </c>
      <c r="O328">
        <v>103</v>
      </c>
      <c r="P328" t="s">
        <v>150</v>
      </c>
      <c r="Q328">
        <v>1000</v>
      </c>
      <c r="R328" t="s">
        <v>189</v>
      </c>
      <c r="S328" t="s">
        <v>148</v>
      </c>
      <c r="T328" t="s">
        <v>135</v>
      </c>
      <c r="U328">
        <v>0</v>
      </c>
      <c r="AC328" t="s">
        <v>147</v>
      </c>
    </row>
    <row r="329" spans="3:29" x14ac:dyDescent="0.3">
      <c r="C329" t="s">
        <v>188</v>
      </c>
      <c r="D329" s="31">
        <v>46073</v>
      </c>
      <c r="E329" t="str">
        <f>IFERROR(VLOOKUP(A329,'Future et co'!A10:C5632,5,TRUE),"not found")</f>
        <v>not found</v>
      </c>
      <c r="F329" t="str">
        <f>IFERROR(VLOOKUP(A329,'Future et co'!AX11:AY10009,2,TRUE),"")</f>
        <v/>
      </c>
      <c r="G329">
        <v>111.25</v>
      </c>
      <c r="H329" t="s">
        <v>31</v>
      </c>
      <c r="O329">
        <v>103</v>
      </c>
      <c r="P329" t="s">
        <v>150</v>
      </c>
      <c r="Q329">
        <v>1000</v>
      </c>
      <c r="R329" t="s">
        <v>189</v>
      </c>
      <c r="S329" t="s">
        <v>148</v>
      </c>
      <c r="T329" t="s">
        <v>135</v>
      </c>
      <c r="U329">
        <v>0</v>
      </c>
      <c r="AC329" t="s">
        <v>147</v>
      </c>
    </row>
    <row r="330" spans="3:29" x14ac:dyDescent="0.3">
      <c r="C330" t="s">
        <v>188</v>
      </c>
      <c r="D330" s="31">
        <v>46073</v>
      </c>
      <c r="E330" t="str">
        <f>IFERROR(VLOOKUP(A330,'Future et co'!A10:C5632,5,TRUE),"not found")</f>
        <v>not found</v>
      </c>
      <c r="F330" t="str">
        <f>IFERROR(VLOOKUP(A330,'Future et co'!AX11:AY10009,2,TRUE),"")</f>
        <v/>
      </c>
      <c r="G330">
        <v>111.25</v>
      </c>
      <c r="H330" t="s">
        <v>31</v>
      </c>
      <c r="O330">
        <v>103</v>
      </c>
      <c r="P330" t="s">
        <v>150</v>
      </c>
      <c r="Q330">
        <v>1000</v>
      </c>
      <c r="R330" t="s">
        <v>189</v>
      </c>
      <c r="S330" t="s">
        <v>148</v>
      </c>
      <c r="T330" t="s">
        <v>135</v>
      </c>
      <c r="U330">
        <v>0</v>
      </c>
      <c r="AC330" t="s">
        <v>147</v>
      </c>
    </row>
    <row r="331" spans="3:29" x14ac:dyDescent="0.3">
      <c r="C331" t="s">
        <v>188</v>
      </c>
      <c r="D331" s="31">
        <v>46073</v>
      </c>
      <c r="E331" t="str">
        <f>IFERROR(VLOOKUP(A331,'Future et co'!A10:C5632,5,TRUE),"not found")</f>
        <v>not found</v>
      </c>
      <c r="F331" t="str">
        <f>IFERROR(VLOOKUP(A331,'Future et co'!AX11:AY10009,2,TRUE),"")</f>
        <v/>
      </c>
      <c r="G331">
        <v>111.25</v>
      </c>
      <c r="H331" t="s">
        <v>31</v>
      </c>
      <c r="O331">
        <v>103</v>
      </c>
      <c r="P331" t="s">
        <v>150</v>
      </c>
      <c r="Q331">
        <v>1000</v>
      </c>
      <c r="R331" t="s">
        <v>189</v>
      </c>
      <c r="S331" t="s">
        <v>148</v>
      </c>
      <c r="T331" t="s">
        <v>135</v>
      </c>
      <c r="U331">
        <v>0</v>
      </c>
      <c r="AC331" t="s">
        <v>147</v>
      </c>
    </row>
    <row r="332" spans="3:29" x14ac:dyDescent="0.3">
      <c r="C332" t="s">
        <v>188</v>
      </c>
      <c r="D332" s="31">
        <v>46073</v>
      </c>
      <c r="E332" t="str">
        <f>IFERROR(VLOOKUP(A332,'Future et co'!A10:C5632,5,TRUE),"not found")</f>
        <v>not found</v>
      </c>
      <c r="F332" t="str">
        <f>IFERROR(VLOOKUP(A332,'Future et co'!AX11:AY10009,2,TRUE),"")</f>
        <v/>
      </c>
      <c r="G332">
        <v>111.25</v>
      </c>
      <c r="H332" t="s">
        <v>31</v>
      </c>
      <c r="O332">
        <v>103</v>
      </c>
      <c r="P332" t="s">
        <v>150</v>
      </c>
      <c r="Q332">
        <v>1000</v>
      </c>
      <c r="R332" t="s">
        <v>189</v>
      </c>
      <c r="S332" t="s">
        <v>148</v>
      </c>
      <c r="T332" t="s">
        <v>135</v>
      </c>
      <c r="U332">
        <v>0</v>
      </c>
      <c r="AC332" t="s">
        <v>147</v>
      </c>
    </row>
    <row r="333" spans="3:29" x14ac:dyDescent="0.3">
      <c r="C333" t="s">
        <v>188</v>
      </c>
      <c r="D333" s="31">
        <v>46073</v>
      </c>
      <c r="E333" t="str">
        <f>IFERROR(VLOOKUP(A333,'Future et co'!A10:C5632,5,TRUE),"not found")</f>
        <v>not found</v>
      </c>
      <c r="F333" t="str">
        <f>IFERROR(VLOOKUP(A333,'Future et co'!AX11:AY10009,2,TRUE),"")</f>
        <v/>
      </c>
      <c r="G333">
        <v>111.25</v>
      </c>
      <c r="H333" t="s">
        <v>31</v>
      </c>
      <c r="O333">
        <v>103</v>
      </c>
      <c r="P333" t="s">
        <v>150</v>
      </c>
      <c r="Q333">
        <v>1000</v>
      </c>
      <c r="R333" t="s">
        <v>189</v>
      </c>
      <c r="S333" t="s">
        <v>148</v>
      </c>
      <c r="T333" t="s">
        <v>135</v>
      </c>
      <c r="U333">
        <v>0</v>
      </c>
      <c r="AC333" t="s">
        <v>147</v>
      </c>
    </row>
    <row r="334" spans="3:29" x14ac:dyDescent="0.3">
      <c r="C334" t="s">
        <v>188</v>
      </c>
      <c r="D334" s="31">
        <v>46073</v>
      </c>
      <c r="E334" t="str">
        <f>IFERROR(VLOOKUP(A334,'Future et co'!A10:C5632,5,TRUE),"not found")</f>
        <v>not found</v>
      </c>
      <c r="F334" t="str">
        <f>IFERROR(VLOOKUP(A334,'Future et co'!AX11:AY10009,2,TRUE),"")</f>
        <v/>
      </c>
      <c r="G334">
        <v>111.25</v>
      </c>
      <c r="H334" t="s">
        <v>31</v>
      </c>
      <c r="O334">
        <v>103</v>
      </c>
      <c r="P334" t="s">
        <v>150</v>
      </c>
      <c r="Q334">
        <v>1000</v>
      </c>
      <c r="R334" t="s">
        <v>189</v>
      </c>
      <c r="S334" t="s">
        <v>148</v>
      </c>
      <c r="T334" t="s">
        <v>135</v>
      </c>
      <c r="U334">
        <v>0</v>
      </c>
      <c r="AC334" t="s">
        <v>147</v>
      </c>
    </row>
    <row r="335" spans="3:29" x14ac:dyDescent="0.3">
      <c r="C335" t="s">
        <v>188</v>
      </c>
      <c r="D335" s="31">
        <v>46073</v>
      </c>
      <c r="E335" t="str">
        <f>IFERROR(VLOOKUP(A335,'Future et co'!A10:C5632,5,TRUE),"not found")</f>
        <v>not found</v>
      </c>
      <c r="F335" t="str">
        <f>IFERROR(VLOOKUP(A335,'Future et co'!AX11:AY10009,2,TRUE),"")</f>
        <v/>
      </c>
      <c r="G335">
        <v>111.25</v>
      </c>
      <c r="H335" t="s">
        <v>31</v>
      </c>
      <c r="O335">
        <v>103</v>
      </c>
      <c r="P335" t="s">
        <v>150</v>
      </c>
      <c r="Q335">
        <v>1000</v>
      </c>
      <c r="R335" t="s">
        <v>189</v>
      </c>
      <c r="S335" t="s">
        <v>148</v>
      </c>
      <c r="T335" t="s">
        <v>135</v>
      </c>
      <c r="U335">
        <v>0</v>
      </c>
      <c r="AC335" t="s">
        <v>147</v>
      </c>
    </row>
    <row r="336" spans="3:29" x14ac:dyDescent="0.3">
      <c r="C336" t="s">
        <v>188</v>
      </c>
      <c r="D336" s="31">
        <v>46073</v>
      </c>
      <c r="E336" t="str">
        <f>IFERROR(VLOOKUP(A336,'Future et co'!A10:C5632,5,TRUE),"not found")</f>
        <v>not found</v>
      </c>
      <c r="F336" t="str">
        <f>IFERROR(VLOOKUP(A336,'Future et co'!AX11:AY10009,2,TRUE),"")</f>
        <v/>
      </c>
      <c r="G336">
        <v>111.25</v>
      </c>
      <c r="H336" t="s">
        <v>31</v>
      </c>
      <c r="O336">
        <v>103</v>
      </c>
      <c r="P336" t="s">
        <v>150</v>
      </c>
      <c r="Q336">
        <v>1000</v>
      </c>
      <c r="R336" t="s">
        <v>189</v>
      </c>
      <c r="S336" t="s">
        <v>148</v>
      </c>
      <c r="T336" t="s">
        <v>135</v>
      </c>
      <c r="U336">
        <v>0</v>
      </c>
      <c r="AC336" t="s">
        <v>147</v>
      </c>
    </row>
    <row r="337" spans="3:29" x14ac:dyDescent="0.3">
      <c r="C337" t="s">
        <v>188</v>
      </c>
      <c r="D337" s="31">
        <v>46073</v>
      </c>
      <c r="E337" t="str">
        <f>IFERROR(VLOOKUP(A337,'Future et co'!A10:C5632,5,TRUE),"not found")</f>
        <v>not found</v>
      </c>
      <c r="F337" t="str">
        <f>IFERROR(VLOOKUP(A337,'Future et co'!AX11:AY10009,2,TRUE),"")</f>
        <v/>
      </c>
      <c r="G337">
        <v>111.25</v>
      </c>
      <c r="H337" t="s">
        <v>31</v>
      </c>
      <c r="O337">
        <v>103</v>
      </c>
      <c r="P337" t="s">
        <v>150</v>
      </c>
      <c r="Q337">
        <v>1000</v>
      </c>
      <c r="R337" t="s">
        <v>189</v>
      </c>
      <c r="S337" t="s">
        <v>148</v>
      </c>
      <c r="T337" t="s">
        <v>135</v>
      </c>
      <c r="U337">
        <v>0</v>
      </c>
      <c r="AC337" t="s">
        <v>147</v>
      </c>
    </row>
    <row r="338" spans="3:29" x14ac:dyDescent="0.3">
      <c r="C338" t="s">
        <v>188</v>
      </c>
      <c r="D338" s="31">
        <v>46073</v>
      </c>
      <c r="E338" t="str">
        <f>IFERROR(VLOOKUP(A338,'Future et co'!A10:C5632,5,TRUE),"not found")</f>
        <v>not found</v>
      </c>
      <c r="F338" t="str">
        <f>IFERROR(VLOOKUP(A338,'Future et co'!AX11:AY10009,2,TRUE),"")</f>
        <v/>
      </c>
      <c r="G338">
        <v>111.25</v>
      </c>
      <c r="H338" t="s">
        <v>31</v>
      </c>
      <c r="O338">
        <v>103</v>
      </c>
      <c r="P338" t="s">
        <v>150</v>
      </c>
      <c r="Q338">
        <v>1000</v>
      </c>
      <c r="R338" t="s">
        <v>189</v>
      </c>
      <c r="S338" t="s">
        <v>148</v>
      </c>
      <c r="T338" t="s">
        <v>135</v>
      </c>
      <c r="U338">
        <v>0</v>
      </c>
      <c r="AC338" t="s">
        <v>147</v>
      </c>
    </row>
    <row r="339" spans="3:29" x14ac:dyDescent="0.3">
      <c r="C339" t="s">
        <v>188</v>
      </c>
      <c r="D339" s="31">
        <v>46073</v>
      </c>
      <c r="E339" t="str">
        <f>IFERROR(VLOOKUP(A339,'Future et co'!A10:C5632,5,TRUE),"not found")</f>
        <v>not found</v>
      </c>
      <c r="F339" t="str">
        <f>IFERROR(VLOOKUP(A339,'Future et co'!AX11:AY10009,2,TRUE),"")</f>
        <v/>
      </c>
      <c r="G339">
        <v>111.25</v>
      </c>
      <c r="H339" t="s">
        <v>31</v>
      </c>
      <c r="O339">
        <v>103</v>
      </c>
      <c r="P339" t="s">
        <v>150</v>
      </c>
      <c r="Q339">
        <v>1000</v>
      </c>
      <c r="R339" t="s">
        <v>189</v>
      </c>
      <c r="S339" t="s">
        <v>148</v>
      </c>
      <c r="T339" t="s">
        <v>135</v>
      </c>
      <c r="U339">
        <v>0</v>
      </c>
      <c r="AC339" t="s">
        <v>147</v>
      </c>
    </row>
    <row r="340" spans="3:29" x14ac:dyDescent="0.3">
      <c r="C340" t="s">
        <v>188</v>
      </c>
      <c r="D340" s="31">
        <v>46073</v>
      </c>
      <c r="E340" t="str">
        <f>IFERROR(VLOOKUP(A340,'Future et co'!A10:C5632,5,TRUE),"not found")</f>
        <v>not found</v>
      </c>
      <c r="F340" t="str">
        <f>IFERROR(VLOOKUP(A340,'Future et co'!AX11:AY10009,2,TRUE),"")</f>
        <v/>
      </c>
      <c r="G340">
        <v>111.25</v>
      </c>
      <c r="H340" t="s">
        <v>31</v>
      </c>
      <c r="O340">
        <v>103</v>
      </c>
      <c r="P340" t="s">
        <v>150</v>
      </c>
      <c r="Q340">
        <v>1000</v>
      </c>
      <c r="R340" t="s">
        <v>189</v>
      </c>
      <c r="S340" t="s">
        <v>148</v>
      </c>
      <c r="T340" t="s">
        <v>135</v>
      </c>
      <c r="U340">
        <v>0</v>
      </c>
      <c r="AC340" t="s">
        <v>147</v>
      </c>
    </row>
    <row r="341" spans="3:29" x14ac:dyDescent="0.3">
      <c r="C341" t="s">
        <v>188</v>
      </c>
      <c r="D341" s="31">
        <v>46073</v>
      </c>
      <c r="E341" t="str">
        <f>IFERROR(VLOOKUP(A341,'Future et co'!A10:C5632,5,TRUE),"not found")</f>
        <v>not found</v>
      </c>
      <c r="F341" t="str">
        <f>IFERROR(VLOOKUP(A341,'Future et co'!AX11:AY10009,2,TRUE),"")</f>
        <v/>
      </c>
      <c r="G341">
        <v>111.25</v>
      </c>
      <c r="H341" t="s">
        <v>31</v>
      </c>
      <c r="O341">
        <v>103</v>
      </c>
      <c r="P341" t="s">
        <v>150</v>
      </c>
      <c r="Q341">
        <v>1000</v>
      </c>
      <c r="R341" t="s">
        <v>189</v>
      </c>
      <c r="S341" t="s">
        <v>148</v>
      </c>
      <c r="T341" t="s">
        <v>135</v>
      </c>
      <c r="U341">
        <v>0</v>
      </c>
      <c r="AC341" t="s">
        <v>147</v>
      </c>
    </row>
    <row r="342" spans="3:29" x14ac:dyDescent="0.3">
      <c r="C342" t="s">
        <v>188</v>
      </c>
      <c r="D342" s="31">
        <v>46073</v>
      </c>
      <c r="E342" t="str">
        <f>IFERROR(VLOOKUP(A342,'Future et co'!A10:C5632,5,TRUE),"not found")</f>
        <v>not found</v>
      </c>
      <c r="F342" t="str">
        <f>IFERROR(VLOOKUP(A342,'Future et co'!AX11:AY10009,2,TRUE),"")</f>
        <v/>
      </c>
      <c r="G342">
        <v>111.25</v>
      </c>
      <c r="H342" t="s">
        <v>31</v>
      </c>
      <c r="O342">
        <v>103</v>
      </c>
      <c r="P342" t="s">
        <v>150</v>
      </c>
      <c r="Q342">
        <v>1000</v>
      </c>
      <c r="R342" t="s">
        <v>189</v>
      </c>
      <c r="S342" t="s">
        <v>148</v>
      </c>
      <c r="T342" t="s">
        <v>135</v>
      </c>
      <c r="U342">
        <v>0</v>
      </c>
      <c r="AC342" t="s">
        <v>147</v>
      </c>
    </row>
    <row r="343" spans="3:29" x14ac:dyDescent="0.3">
      <c r="C343" t="s">
        <v>188</v>
      </c>
      <c r="D343" s="31">
        <v>46073</v>
      </c>
      <c r="E343" t="str">
        <f>IFERROR(VLOOKUP(A343,'Future et co'!A10:C5632,5,TRUE),"not found")</f>
        <v>not found</v>
      </c>
      <c r="F343" t="str">
        <f>IFERROR(VLOOKUP(A343,'Future et co'!AX11:AY10009,2,TRUE),"")</f>
        <v/>
      </c>
      <c r="G343">
        <v>111.25</v>
      </c>
      <c r="H343" t="s">
        <v>31</v>
      </c>
      <c r="O343">
        <v>103</v>
      </c>
      <c r="P343" t="s">
        <v>150</v>
      </c>
      <c r="Q343">
        <v>1000</v>
      </c>
      <c r="R343" t="s">
        <v>189</v>
      </c>
      <c r="S343" t="s">
        <v>148</v>
      </c>
      <c r="T343" t="s">
        <v>135</v>
      </c>
      <c r="U343">
        <v>0</v>
      </c>
      <c r="AC343" t="s">
        <v>147</v>
      </c>
    </row>
    <row r="344" spans="3:29" x14ac:dyDescent="0.3">
      <c r="C344" t="s">
        <v>188</v>
      </c>
      <c r="D344" s="31">
        <v>46073</v>
      </c>
      <c r="E344" t="str">
        <f>IFERROR(VLOOKUP(A344,'Future et co'!A10:C5632,5,TRUE),"not found")</f>
        <v>not found</v>
      </c>
      <c r="F344" t="str">
        <f>IFERROR(VLOOKUP(A344,'Future et co'!AX11:AY10009,2,TRUE),"")</f>
        <v/>
      </c>
      <c r="G344">
        <v>111.25</v>
      </c>
      <c r="H344" t="s">
        <v>31</v>
      </c>
      <c r="O344">
        <v>103</v>
      </c>
      <c r="P344" t="s">
        <v>150</v>
      </c>
      <c r="Q344">
        <v>1000</v>
      </c>
      <c r="R344" t="s">
        <v>189</v>
      </c>
      <c r="S344" t="s">
        <v>148</v>
      </c>
      <c r="T344" t="s">
        <v>135</v>
      </c>
      <c r="U344">
        <v>0</v>
      </c>
      <c r="AC344" t="s">
        <v>147</v>
      </c>
    </row>
    <row r="345" spans="3:29" x14ac:dyDescent="0.3">
      <c r="C345" t="s">
        <v>188</v>
      </c>
      <c r="D345" s="31">
        <v>46073</v>
      </c>
      <c r="E345" t="str">
        <f>IFERROR(VLOOKUP(A345,'Future et co'!A10:C5632,5,TRUE),"not found")</f>
        <v>not found</v>
      </c>
      <c r="F345" t="str">
        <f>IFERROR(VLOOKUP(A345,'Future et co'!AX11:AY10009,2,TRUE),"")</f>
        <v/>
      </c>
      <c r="G345">
        <v>111.25</v>
      </c>
      <c r="H345" t="s">
        <v>31</v>
      </c>
      <c r="O345">
        <v>103</v>
      </c>
      <c r="P345" t="s">
        <v>150</v>
      </c>
      <c r="Q345">
        <v>1000</v>
      </c>
      <c r="R345" t="s">
        <v>189</v>
      </c>
      <c r="S345" t="s">
        <v>148</v>
      </c>
      <c r="T345" t="s">
        <v>135</v>
      </c>
      <c r="U345">
        <v>0</v>
      </c>
      <c r="AC345" t="s">
        <v>147</v>
      </c>
    </row>
    <row r="346" spans="3:29" x14ac:dyDescent="0.3">
      <c r="C346" t="s">
        <v>188</v>
      </c>
      <c r="D346" s="31">
        <v>46073</v>
      </c>
      <c r="E346" t="str">
        <f>IFERROR(VLOOKUP(A346,'Future et co'!A10:C5632,5,TRUE),"not found")</f>
        <v>not found</v>
      </c>
      <c r="F346" t="str">
        <f>IFERROR(VLOOKUP(A346,'Future et co'!AX11:AY10009,2,TRUE),"")</f>
        <v/>
      </c>
      <c r="G346">
        <v>111.25</v>
      </c>
      <c r="H346" t="s">
        <v>31</v>
      </c>
      <c r="O346">
        <v>103</v>
      </c>
      <c r="P346" t="s">
        <v>150</v>
      </c>
      <c r="Q346">
        <v>1000</v>
      </c>
      <c r="R346" t="s">
        <v>189</v>
      </c>
      <c r="S346" t="s">
        <v>148</v>
      </c>
      <c r="T346" t="s">
        <v>135</v>
      </c>
      <c r="U346">
        <v>0</v>
      </c>
      <c r="AC346" t="s">
        <v>147</v>
      </c>
    </row>
    <row r="347" spans="3:29" x14ac:dyDescent="0.3">
      <c r="C347" t="s">
        <v>188</v>
      </c>
      <c r="D347" s="31">
        <v>46073</v>
      </c>
      <c r="E347" t="str">
        <f>IFERROR(VLOOKUP(A347,'Future et co'!A10:C5632,5,TRUE),"not found")</f>
        <v>not found</v>
      </c>
      <c r="F347" t="str">
        <f>IFERROR(VLOOKUP(A347,'Future et co'!AX11:AY10009,2,TRUE),"")</f>
        <v/>
      </c>
      <c r="G347">
        <v>111.25</v>
      </c>
      <c r="H347" t="s">
        <v>31</v>
      </c>
      <c r="O347">
        <v>103</v>
      </c>
      <c r="P347" t="s">
        <v>150</v>
      </c>
      <c r="Q347">
        <v>1000</v>
      </c>
      <c r="R347" t="s">
        <v>189</v>
      </c>
      <c r="S347" t="s">
        <v>148</v>
      </c>
      <c r="T347" t="s">
        <v>135</v>
      </c>
      <c r="U347">
        <v>0</v>
      </c>
      <c r="AC347" t="s">
        <v>147</v>
      </c>
    </row>
    <row r="348" spans="3:29" x14ac:dyDescent="0.3">
      <c r="C348" t="s">
        <v>188</v>
      </c>
      <c r="D348" s="31">
        <v>46073</v>
      </c>
      <c r="E348" t="str">
        <f>IFERROR(VLOOKUP(A348,'Future et co'!A10:C5632,5,TRUE),"not found")</f>
        <v>not found</v>
      </c>
      <c r="F348" t="str">
        <f>IFERROR(VLOOKUP(A348,'Future et co'!AX11:AY10009,2,TRUE),"")</f>
        <v/>
      </c>
      <c r="G348">
        <v>111.25</v>
      </c>
      <c r="H348" t="s">
        <v>31</v>
      </c>
      <c r="O348">
        <v>103</v>
      </c>
      <c r="P348" t="s">
        <v>150</v>
      </c>
      <c r="Q348">
        <v>1000</v>
      </c>
      <c r="R348" t="s">
        <v>189</v>
      </c>
      <c r="S348" t="s">
        <v>148</v>
      </c>
      <c r="T348" t="s">
        <v>135</v>
      </c>
      <c r="U348">
        <v>0</v>
      </c>
      <c r="AC348" t="s">
        <v>147</v>
      </c>
    </row>
    <row r="349" spans="3:29" x14ac:dyDescent="0.3">
      <c r="C349" t="s">
        <v>188</v>
      </c>
      <c r="D349" s="31">
        <v>46073</v>
      </c>
      <c r="E349" t="str">
        <f>IFERROR(VLOOKUP(A349,'Future et co'!A10:C5632,5,TRUE),"not found")</f>
        <v>not found</v>
      </c>
      <c r="F349" t="str">
        <f>IFERROR(VLOOKUP(A349,'Future et co'!AX11:AY10009,2,TRUE),"")</f>
        <v/>
      </c>
      <c r="G349">
        <v>111.25</v>
      </c>
      <c r="H349" t="s">
        <v>31</v>
      </c>
      <c r="O349">
        <v>103</v>
      </c>
      <c r="P349" t="s">
        <v>150</v>
      </c>
      <c r="Q349">
        <v>1000</v>
      </c>
      <c r="R349" t="s">
        <v>189</v>
      </c>
      <c r="S349" t="s">
        <v>148</v>
      </c>
      <c r="T349" t="s">
        <v>135</v>
      </c>
      <c r="U349">
        <v>0</v>
      </c>
      <c r="AC349" t="s">
        <v>147</v>
      </c>
    </row>
    <row r="350" spans="3:29" x14ac:dyDescent="0.3">
      <c r="C350" t="s">
        <v>188</v>
      </c>
      <c r="D350" s="31">
        <v>46073</v>
      </c>
      <c r="E350" t="str">
        <f>IFERROR(VLOOKUP(A350,'Future et co'!A10:C5632,5,TRUE),"not found")</f>
        <v>not found</v>
      </c>
      <c r="F350" t="str">
        <f>IFERROR(VLOOKUP(A350,'Future et co'!AX11:AY10009,2,TRUE),"")</f>
        <v/>
      </c>
      <c r="G350">
        <v>111.25</v>
      </c>
      <c r="H350" t="s">
        <v>31</v>
      </c>
      <c r="O350">
        <v>103</v>
      </c>
      <c r="P350" t="s">
        <v>150</v>
      </c>
      <c r="Q350">
        <v>1000</v>
      </c>
      <c r="R350" t="s">
        <v>189</v>
      </c>
      <c r="S350" t="s">
        <v>148</v>
      </c>
      <c r="T350" t="s">
        <v>135</v>
      </c>
      <c r="U350">
        <v>0</v>
      </c>
      <c r="AC350" t="s">
        <v>147</v>
      </c>
    </row>
    <row r="351" spans="3:29" x14ac:dyDescent="0.3">
      <c r="C351" t="s">
        <v>188</v>
      </c>
      <c r="D351" s="31">
        <v>46073</v>
      </c>
      <c r="E351" t="str">
        <f>IFERROR(VLOOKUP(A351,'Future et co'!A10:C5632,5,TRUE),"not found")</f>
        <v>not found</v>
      </c>
      <c r="F351" t="str">
        <f>IFERROR(VLOOKUP(A351,'Future et co'!AX11:AY10009,2,TRUE),"")</f>
        <v/>
      </c>
      <c r="G351">
        <v>111.25</v>
      </c>
      <c r="H351" t="s">
        <v>31</v>
      </c>
      <c r="O351">
        <v>103</v>
      </c>
      <c r="P351" t="s">
        <v>150</v>
      </c>
      <c r="Q351">
        <v>1000</v>
      </c>
      <c r="R351" t="s">
        <v>189</v>
      </c>
      <c r="S351" t="s">
        <v>148</v>
      </c>
      <c r="T351" t="s">
        <v>135</v>
      </c>
      <c r="U351">
        <v>0</v>
      </c>
      <c r="AC351" t="s">
        <v>147</v>
      </c>
    </row>
    <row r="352" spans="3:29" x14ac:dyDescent="0.3">
      <c r="C352" t="s">
        <v>188</v>
      </c>
      <c r="D352" s="31">
        <v>46073</v>
      </c>
      <c r="E352" t="str">
        <f>IFERROR(VLOOKUP(A352,'Future et co'!A10:C5632,5,TRUE),"not found")</f>
        <v>not found</v>
      </c>
      <c r="F352" t="str">
        <f>IFERROR(VLOOKUP(A352,'Future et co'!AX11:AY10009,2,TRUE),"")</f>
        <v/>
      </c>
      <c r="G352">
        <v>111.25</v>
      </c>
      <c r="H352" t="s">
        <v>31</v>
      </c>
      <c r="O352">
        <v>103</v>
      </c>
      <c r="P352" t="s">
        <v>150</v>
      </c>
      <c r="Q352">
        <v>1000</v>
      </c>
      <c r="R352" t="s">
        <v>189</v>
      </c>
      <c r="S352" t="s">
        <v>148</v>
      </c>
      <c r="T352" t="s">
        <v>135</v>
      </c>
      <c r="U352">
        <v>0</v>
      </c>
      <c r="AC352" t="s">
        <v>147</v>
      </c>
    </row>
    <row r="353" spans="3:29" x14ac:dyDescent="0.3">
      <c r="C353" t="s">
        <v>188</v>
      </c>
      <c r="D353" s="31">
        <v>46073</v>
      </c>
      <c r="E353" t="str">
        <f>IFERROR(VLOOKUP(A353,'Future et co'!A10:C5632,5,TRUE),"not found")</f>
        <v>not found</v>
      </c>
      <c r="F353" t="str">
        <f>IFERROR(VLOOKUP(A353,'Future et co'!AX11:AY10009,2,TRUE),"")</f>
        <v/>
      </c>
      <c r="G353">
        <v>111.25</v>
      </c>
      <c r="H353" t="s">
        <v>31</v>
      </c>
      <c r="O353">
        <v>103</v>
      </c>
      <c r="P353" t="s">
        <v>150</v>
      </c>
      <c r="Q353">
        <v>1000</v>
      </c>
      <c r="R353" t="s">
        <v>189</v>
      </c>
      <c r="S353" t="s">
        <v>148</v>
      </c>
      <c r="T353" t="s">
        <v>135</v>
      </c>
      <c r="U353">
        <v>0</v>
      </c>
      <c r="AC353" t="s">
        <v>147</v>
      </c>
    </row>
    <row r="354" spans="3:29" x14ac:dyDescent="0.3">
      <c r="C354" t="s">
        <v>188</v>
      </c>
      <c r="D354" s="31">
        <v>46073</v>
      </c>
      <c r="E354" t="str">
        <f>IFERROR(VLOOKUP(A354,'Future et co'!A10:C5632,5,TRUE),"not found")</f>
        <v>not found</v>
      </c>
      <c r="F354" t="str">
        <f>IFERROR(VLOOKUP(A354,'Future et co'!AX11:AY10009,2,TRUE),"")</f>
        <v/>
      </c>
      <c r="G354">
        <v>111.25</v>
      </c>
      <c r="H354" t="s">
        <v>31</v>
      </c>
      <c r="O354">
        <v>103</v>
      </c>
      <c r="P354" t="s">
        <v>150</v>
      </c>
      <c r="Q354">
        <v>1000</v>
      </c>
      <c r="R354" t="s">
        <v>189</v>
      </c>
      <c r="S354" t="s">
        <v>148</v>
      </c>
      <c r="T354" t="s">
        <v>135</v>
      </c>
      <c r="U354">
        <v>0</v>
      </c>
      <c r="AC354" t="s">
        <v>147</v>
      </c>
    </row>
    <row r="355" spans="3:29" x14ac:dyDescent="0.3">
      <c r="C355" t="s">
        <v>188</v>
      </c>
      <c r="D355" s="31">
        <v>46073</v>
      </c>
      <c r="E355" t="str">
        <f>IFERROR(VLOOKUP(A355,'Future et co'!A10:C5632,5,TRUE),"not found")</f>
        <v>not found</v>
      </c>
      <c r="F355" t="str">
        <f>IFERROR(VLOOKUP(A355,'Future et co'!AX11:AY10009,2,TRUE),"")</f>
        <v/>
      </c>
      <c r="G355">
        <v>111.25</v>
      </c>
      <c r="H355" t="s">
        <v>31</v>
      </c>
      <c r="O355">
        <v>103</v>
      </c>
      <c r="P355" t="s">
        <v>150</v>
      </c>
      <c r="Q355">
        <v>1000</v>
      </c>
      <c r="R355" t="s">
        <v>189</v>
      </c>
      <c r="S355" t="s">
        <v>148</v>
      </c>
      <c r="T355" t="s">
        <v>135</v>
      </c>
      <c r="U355">
        <v>0</v>
      </c>
      <c r="AC355" t="s">
        <v>147</v>
      </c>
    </row>
    <row r="356" spans="3:29" x14ac:dyDescent="0.3">
      <c r="C356" t="s">
        <v>188</v>
      </c>
      <c r="D356" s="31">
        <v>46073</v>
      </c>
      <c r="E356" t="str">
        <f>IFERROR(VLOOKUP(A356,'Future et co'!A10:C5632,5,TRUE),"not found")</f>
        <v>not found</v>
      </c>
      <c r="F356" t="str">
        <f>IFERROR(VLOOKUP(A356,'Future et co'!AX11:AY10009,2,TRUE),"")</f>
        <v/>
      </c>
      <c r="G356">
        <v>111.25</v>
      </c>
      <c r="H356" t="s">
        <v>31</v>
      </c>
      <c r="O356">
        <v>103</v>
      </c>
      <c r="P356" t="s">
        <v>150</v>
      </c>
      <c r="Q356">
        <v>1000</v>
      </c>
      <c r="R356" t="s">
        <v>189</v>
      </c>
      <c r="S356" t="s">
        <v>148</v>
      </c>
      <c r="T356" t="s">
        <v>135</v>
      </c>
      <c r="U356">
        <v>0</v>
      </c>
      <c r="AC356" t="s">
        <v>147</v>
      </c>
    </row>
    <row r="357" spans="3:29" x14ac:dyDescent="0.3">
      <c r="C357" t="s">
        <v>188</v>
      </c>
      <c r="D357" s="31">
        <v>46073</v>
      </c>
      <c r="E357" t="str">
        <f>IFERROR(VLOOKUP(A357,'Future et co'!A10:C5632,5,TRUE),"not found")</f>
        <v>not found</v>
      </c>
      <c r="F357" t="str">
        <f>IFERROR(VLOOKUP(A357,'Future et co'!AX11:AY10009,2,TRUE),"")</f>
        <v/>
      </c>
      <c r="G357">
        <v>111.25</v>
      </c>
      <c r="H357" t="s">
        <v>31</v>
      </c>
      <c r="O357">
        <v>103</v>
      </c>
      <c r="P357" t="s">
        <v>150</v>
      </c>
      <c r="Q357">
        <v>1000</v>
      </c>
      <c r="R357" t="s">
        <v>189</v>
      </c>
      <c r="S357" t="s">
        <v>148</v>
      </c>
      <c r="T357" t="s">
        <v>135</v>
      </c>
      <c r="U357">
        <v>0</v>
      </c>
      <c r="AC357" t="s">
        <v>147</v>
      </c>
    </row>
    <row r="358" spans="3:29" x14ac:dyDescent="0.3">
      <c r="C358" t="s">
        <v>188</v>
      </c>
      <c r="D358" s="31">
        <v>46073</v>
      </c>
      <c r="E358" t="str">
        <f>IFERROR(VLOOKUP(A358,'Future et co'!A10:C5632,5,TRUE),"not found")</f>
        <v>not found</v>
      </c>
      <c r="F358" t="str">
        <f>IFERROR(VLOOKUP(A358,'Future et co'!AX11:AY10009,2,TRUE),"")</f>
        <v/>
      </c>
      <c r="G358">
        <v>111.25</v>
      </c>
      <c r="H358" t="s">
        <v>31</v>
      </c>
      <c r="O358">
        <v>103</v>
      </c>
      <c r="P358" t="s">
        <v>150</v>
      </c>
      <c r="Q358">
        <v>1000</v>
      </c>
      <c r="R358" t="s">
        <v>189</v>
      </c>
      <c r="S358" t="s">
        <v>148</v>
      </c>
      <c r="T358" t="s">
        <v>135</v>
      </c>
      <c r="U358">
        <v>0</v>
      </c>
      <c r="AC358" t="s">
        <v>147</v>
      </c>
    </row>
    <row r="359" spans="3:29" x14ac:dyDescent="0.3">
      <c r="C359" t="s">
        <v>188</v>
      </c>
      <c r="D359" s="31">
        <v>46073</v>
      </c>
      <c r="E359" t="str">
        <f>IFERROR(VLOOKUP(A359,'Future et co'!A10:C5632,5,TRUE),"not found")</f>
        <v>not found</v>
      </c>
      <c r="F359" t="str">
        <f>IFERROR(VLOOKUP(A359,'Future et co'!AX11:AY10009,2,TRUE),"")</f>
        <v/>
      </c>
      <c r="G359">
        <v>111.25</v>
      </c>
      <c r="H359" t="s">
        <v>31</v>
      </c>
      <c r="O359">
        <v>103</v>
      </c>
      <c r="P359" t="s">
        <v>150</v>
      </c>
      <c r="Q359">
        <v>1000</v>
      </c>
      <c r="R359" t="s">
        <v>189</v>
      </c>
      <c r="S359" t="s">
        <v>148</v>
      </c>
      <c r="T359" t="s">
        <v>135</v>
      </c>
      <c r="U359">
        <v>0</v>
      </c>
      <c r="AC359" t="s">
        <v>147</v>
      </c>
    </row>
    <row r="360" spans="3:29" x14ac:dyDescent="0.3">
      <c r="C360" t="s">
        <v>188</v>
      </c>
      <c r="D360" s="31">
        <v>46073</v>
      </c>
      <c r="E360" t="str">
        <f>IFERROR(VLOOKUP(A360,'Future et co'!A10:C5632,5,TRUE),"not found")</f>
        <v>not found</v>
      </c>
      <c r="F360" t="str">
        <f>IFERROR(VLOOKUP(A360,'Future et co'!AX11:AY10009,2,TRUE),"")</f>
        <v/>
      </c>
      <c r="G360">
        <v>111.25</v>
      </c>
      <c r="H360" t="s">
        <v>31</v>
      </c>
      <c r="O360">
        <v>103</v>
      </c>
      <c r="P360" t="s">
        <v>150</v>
      </c>
      <c r="Q360">
        <v>1000</v>
      </c>
      <c r="R360" t="s">
        <v>189</v>
      </c>
      <c r="S360" t="s">
        <v>148</v>
      </c>
      <c r="T360" t="s">
        <v>135</v>
      </c>
      <c r="U360">
        <v>0</v>
      </c>
      <c r="AC360" t="s">
        <v>147</v>
      </c>
    </row>
    <row r="361" spans="3:29" x14ac:dyDescent="0.3">
      <c r="C361" t="s">
        <v>188</v>
      </c>
      <c r="D361" s="31">
        <v>46073</v>
      </c>
      <c r="E361" t="str">
        <f>IFERROR(VLOOKUP(A361,'Future et co'!A10:C5632,5,TRUE),"not found")</f>
        <v>not found</v>
      </c>
      <c r="F361" t="str">
        <f>IFERROR(VLOOKUP(A361,'Future et co'!AX11:AY10009,2,TRUE),"")</f>
        <v/>
      </c>
      <c r="G361">
        <v>111.25</v>
      </c>
      <c r="H361" t="s">
        <v>31</v>
      </c>
      <c r="O361">
        <v>103</v>
      </c>
      <c r="P361" t="s">
        <v>150</v>
      </c>
      <c r="Q361">
        <v>1000</v>
      </c>
      <c r="R361" t="s">
        <v>189</v>
      </c>
      <c r="S361" t="s">
        <v>148</v>
      </c>
      <c r="T361" t="s">
        <v>135</v>
      </c>
      <c r="U361">
        <v>0</v>
      </c>
      <c r="AC361" t="s">
        <v>147</v>
      </c>
    </row>
    <row r="362" spans="3:29" x14ac:dyDescent="0.3">
      <c r="C362" t="s">
        <v>188</v>
      </c>
      <c r="D362" s="31">
        <v>46073</v>
      </c>
      <c r="E362" t="str">
        <f>IFERROR(VLOOKUP(A362,'Future et co'!A10:C5632,5,TRUE),"not found")</f>
        <v>not found</v>
      </c>
      <c r="F362" t="str">
        <f>IFERROR(VLOOKUP(A362,'Future et co'!AX11:AY10009,2,TRUE),"")</f>
        <v/>
      </c>
      <c r="G362">
        <v>111.25</v>
      </c>
      <c r="H362" t="s">
        <v>31</v>
      </c>
      <c r="O362">
        <v>103</v>
      </c>
      <c r="P362" t="s">
        <v>150</v>
      </c>
      <c r="Q362">
        <v>1000</v>
      </c>
      <c r="R362" t="s">
        <v>189</v>
      </c>
      <c r="S362" t="s">
        <v>148</v>
      </c>
      <c r="T362" t="s">
        <v>135</v>
      </c>
      <c r="U362">
        <v>0</v>
      </c>
      <c r="AC362" t="s">
        <v>147</v>
      </c>
    </row>
    <row r="363" spans="3:29" x14ac:dyDescent="0.3">
      <c r="C363" t="s">
        <v>188</v>
      </c>
      <c r="D363" s="31">
        <v>46073</v>
      </c>
      <c r="E363" t="str">
        <f>IFERROR(VLOOKUP(A363,'Future et co'!A10:C5632,5,TRUE),"not found")</f>
        <v>not found</v>
      </c>
      <c r="F363" t="str">
        <f>IFERROR(VLOOKUP(A363,'Future et co'!AX11:AY10009,2,TRUE),"")</f>
        <v/>
      </c>
      <c r="G363">
        <v>111.25</v>
      </c>
      <c r="H363" t="s">
        <v>31</v>
      </c>
      <c r="O363">
        <v>103</v>
      </c>
      <c r="P363" t="s">
        <v>150</v>
      </c>
      <c r="Q363">
        <v>1000</v>
      </c>
      <c r="R363" t="s">
        <v>189</v>
      </c>
      <c r="S363" t="s">
        <v>148</v>
      </c>
      <c r="T363" t="s">
        <v>135</v>
      </c>
      <c r="U363">
        <v>0</v>
      </c>
      <c r="AC363" t="s">
        <v>147</v>
      </c>
    </row>
    <row r="364" spans="3:29" x14ac:dyDescent="0.3">
      <c r="C364" t="s">
        <v>188</v>
      </c>
      <c r="D364" s="31">
        <v>46073</v>
      </c>
      <c r="E364" t="str">
        <f>IFERROR(VLOOKUP(A364,'Future et co'!A10:C5632,5,TRUE),"not found")</f>
        <v>not found</v>
      </c>
      <c r="F364" t="str">
        <f>IFERROR(VLOOKUP(A364,'Future et co'!AX11:AY10009,2,TRUE),"")</f>
        <v/>
      </c>
      <c r="G364">
        <v>111.25</v>
      </c>
      <c r="H364" t="s">
        <v>31</v>
      </c>
      <c r="O364">
        <v>103</v>
      </c>
      <c r="P364" t="s">
        <v>150</v>
      </c>
      <c r="Q364">
        <v>1000</v>
      </c>
      <c r="R364" t="s">
        <v>189</v>
      </c>
      <c r="S364" t="s">
        <v>148</v>
      </c>
      <c r="T364" t="s">
        <v>135</v>
      </c>
      <c r="U364">
        <v>0</v>
      </c>
      <c r="AC364" t="s">
        <v>147</v>
      </c>
    </row>
    <row r="365" spans="3:29" x14ac:dyDescent="0.3">
      <c r="C365" t="s">
        <v>188</v>
      </c>
      <c r="D365" s="31">
        <v>46073</v>
      </c>
      <c r="E365" t="str">
        <f>IFERROR(VLOOKUP(A365,'Future et co'!A10:C5632,5,TRUE),"not found")</f>
        <v>not found</v>
      </c>
      <c r="F365" t="str">
        <f>IFERROR(VLOOKUP(A365,'Future et co'!AX11:AY10009,2,TRUE),"")</f>
        <v/>
      </c>
      <c r="G365">
        <v>111.25</v>
      </c>
      <c r="H365" t="s">
        <v>31</v>
      </c>
      <c r="O365">
        <v>103</v>
      </c>
      <c r="P365" t="s">
        <v>150</v>
      </c>
      <c r="Q365">
        <v>1000</v>
      </c>
      <c r="R365" t="s">
        <v>189</v>
      </c>
      <c r="S365" t="s">
        <v>148</v>
      </c>
      <c r="T365" t="s">
        <v>135</v>
      </c>
      <c r="U365">
        <v>0</v>
      </c>
      <c r="AC365" t="s">
        <v>147</v>
      </c>
    </row>
    <row r="366" spans="3:29" x14ac:dyDescent="0.3">
      <c r="C366" t="s">
        <v>188</v>
      </c>
      <c r="D366" s="31">
        <v>46073</v>
      </c>
      <c r="E366" t="str">
        <f>IFERROR(VLOOKUP(A366,'Future et co'!A10:C5632,5,TRUE),"not found")</f>
        <v>not found</v>
      </c>
      <c r="F366" t="str">
        <f>IFERROR(VLOOKUP(A366,'Future et co'!AX11:AY10009,2,TRUE),"")</f>
        <v/>
      </c>
      <c r="G366">
        <v>111.25</v>
      </c>
      <c r="H366" t="s">
        <v>31</v>
      </c>
      <c r="O366">
        <v>103</v>
      </c>
      <c r="P366" t="s">
        <v>150</v>
      </c>
      <c r="Q366">
        <v>1000</v>
      </c>
      <c r="R366" t="s">
        <v>189</v>
      </c>
      <c r="S366" t="s">
        <v>148</v>
      </c>
      <c r="T366" t="s">
        <v>135</v>
      </c>
      <c r="U366">
        <v>0</v>
      </c>
      <c r="AC366" t="s">
        <v>147</v>
      </c>
    </row>
    <row r="367" spans="3:29" x14ac:dyDescent="0.3">
      <c r="C367" t="s">
        <v>188</v>
      </c>
      <c r="D367" s="31">
        <v>46073</v>
      </c>
      <c r="E367" t="str">
        <f>IFERROR(VLOOKUP(A367,'Future et co'!A10:C5632,5,TRUE),"not found")</f>
        <v>not found</v>
      </c>
      <c r="F367" t="str">
        <f>IFERROR(VLOOKUP(A367,'Future et co'!AX11:AY10009,2,TRUE),"")</f>
        <v/>
      </c>
      <c r="G367">
        <v>111.25</v>
      </c>
      <c r="H367" t="s">
        <v>31</v>
      </c>
      <c r="O367">
        <v>103</v>
      </c>
      <c r="P367" t="s">
        <v>150</v>
      </c>
      <c r="Q367">
        <v>1000</v>
      </c>
      <c r="R367" t="s">
        <v>189</v>
      </c>
      <c r="S367" t="s">
        <v>148</v>
      </c>
      <c r="T367" t="s">
        <v>135</v>
      </c>
      <c r="U367">
        <v>0</v>
      </c>
      <c r="AC367" t="s">
        <v>147</v>
      </c>
    </row>
    <row r="368" spans="3:29" x14ac:dyDescent="0.3">
      <c r="C368" t="s">
        <v>188</v>
      </c>
      <c r="D368" s="31">
        <v>46073</v>
      </c>
      <c r="E368" t="str">
        <f>IFERROR(VLOOKUP(A368,'Future et co'!A10:C5632,5,TRUE),"not found")</f>
        <v>not found</v>
      </c>
      <c r="F368" t="str">
        <f>IFERROR(VLOOKUP(A368,'Future et co'!AX11:AY10009,2,TRUE),"")</f>
        <v/>
      </c>
      <c r="G368">
        <v>111.25</v>
      </c>
      <c r="H368" t="s">
        <v>31</v>
      </c>
      <c r="O368">
        <v>103</v>
      </c>
      <c r="P368" t="s">
        <v>150</v>
      </c>
      <c r="Q368">
        <v>1000</v>
      </c>
      <c r="R368" t="s">
        <v>189</v>
      </c>
      <c r="S368" t="s">
        <v>148</v>
      </c>
      <c r="T368" t="s">
        <v>135</v>
      </c>
      <c r="U368">
        <v>0</v>
      </c>
      <c r="AC368" t="s">
        <v>147</v>
      </c>
    </row>
    <row r="369" spans="3:29" x14ac:dyDescent="0.3">
      <c r="C369" t="s">
        <v>188</v>
      </c>
      <c r="D369" s="31">
        <v>46073</v>
      </c>
      <c r="E369" t="str">
        <f>IFERROR(VLOOKUP(A369,'Future et co'!A10:C5632,5,TRUE),"not found")</f>
        <v>not found</v>
      </c>
      <c r="F369" t="str">
        <f>IFERROR(VLOOKUP(A369,'Future et co'!AX11:AY10009,2,TRUE),"")</f>
        <v/>
      </c>
      <c r="G369">
        <v>111.25</v>
      </c>
      <c r="H369" t="s">
        <v>31</v>
      </c>
      <c r="O369">
        <v>103</v>
      </c>
      <c r="P369" t="s">
        <v>150</v>
      </c>
      <c r="Q369">
        <v>1000</v>
      </c>
      <c r="R369" t="s">
        <v>189</v>
      </c>
      <c r="S369" t="s">
        <v>148</v>
      </c>
      <c r="T369" t="s">
        <v>135</v>
      </c>
      <c r="U369">
        <v>0</v>
      </c>
      <c r="AC369" t="s">
        <v>147</v>
      </c>
    </row>
    <row r="370" spans="3:29" x14ac:dyDescent="0.3">
      <c r="C370" t="s">
        <v>188</v>
      </c>
      <c r="D370" s="31">
        <v>46073</v>
      </c>
      <c r="E370" t="str">
        <f>IFERROR(VLOOKUP(A370,'Future et co'!A10:C5632,5,TRUE),"not found")</f>
        <v>not found</v>
      </c>
      <c r="F370" t="str">
        <f>IFERROR(VLOOKUP(A370,'Future et co'!AX11:AY10009,2,TRUE),"")</f>
        <v/>
      </c>
      <c r="G370">
        <v>111.25</v>
      </c>
      <c r="H370" t="s">
        <v>31</v>
      </c>
      <c r="O370">
        <v>103</v>
      </c>
      <c r="P370" t="s">
        <v>150</v>
      </c>
      <c r="Q370">
        <v>1000</v>
      </c>
      <c r="R370" t="s">
        <v>189</v>
      </c>
      <c r="S370" t="s">
        <v>148</v>
      </c>
      <c r="T370" t="s">
        <v>135</v>
      </c>
      <c r="U370">
        <v>0</v>
      </c>
      <c r="AC370" t="s">
        <v>147</v>
      </c>
    </row>
    <row r="371" spans="3:29" x14ac:dyDescent="0.3">
      <c r="C371" t="s">
        <v>188</v>
      </c>
      <c r="D371" s="31">
        <v>46073</v>
      </c>
      <c r="E371" t="str">
        <f>IFERROR(VLOOKUP(A371,'Future et co'!A10:C5632,5,TRUE),"not found")</f>
        <v>not found</v>
      </c>
      <c r="F371" t="str">
        <f>IFERROR(VLOOKUP(A371,'Future et co'!AX11:AY10009,2,TRUE),"")</f>
        <v/>
      </c>
      <c r="G371">
        <v>111.25</v>
      </c>
      <c r="H371" t="s">
        <v>31</v>
      </c>
      <c r="O371">
        <v>103</v>
      </c>
      <c r="P371" t="s">
        <v>150</v>
      </c>
      <c r="Q371">
        <v>1000</v>
      </c>
      <c r="R371" t="s">
        <v>189</v>
      </c>
      <c r="S371" t="s">
        <v>148</v>
      </c>
      <c r="T371" t="s">
        <v>135</v>
      </c>
      <c r="U371">
        <v>0</v>
      </c>
      <c r="AC371" t="s">
        <v>147</v>
      </c>
    </row>
    <row r="372" spans="3:29" x14ac:dyDescent="0.3">
      <c r="C372" t="s">
        <v>188</v>
      </c>
      <c r="D372" s="31">
        <v>46073</v>
      </c>
      <c r="E372" t="str">
        <f>IFERROR(VLOOKUP(A372,'Future et co'!A10:C5632,5,TRUE),"not found")</f>
        <v>not found</v>
      </c>
      <c r="F372" t="str">
        <f>IFERROR(VLOOKUP(A372,'Future et co'!AX11:AY10009,2,TRUE),"")</f>
        <v/>
      </c>
      <c r="G372">
        <v>111.25</v>
      </c>
      <c r="H372" t="s">
        <v>31</v>
      </c>
      <c r="O372">
        <v>103</v>
      </c>
      <c r="P372" t="s">
        <v>150</v>
      </c>
      <c r="Q372">
        <v>1000</v>
      </c>
      <c r="R372" t="s">
        <v>189</v>
      </c>
      <c r="S372" t="s">
        <v>148</v>
      </c>
      <c r="T372" t="s">
        <v>135</v>
      </c>
      <c r="U372">
        <v>0</v>
      </c>
      <c r="AC372" t="s">
        <v>147</v>
      </c>
    </row>
    <row r="373" spans="3:29" x14ac:dyDescent="0.3">
      <c r="C373" t="s">
        <v>188</v>
      </c>
      <c r="D373" s="31">
        <v>46073</v>
      </c>
      <c r="E373" t="str">
        <f>IFERROR(VLOOKUP(A373,'Future et co'!A10:C5632,5,TRUE),"not found")</f>
        <v>not found</v>
      </c>
      <c r="F373" t="str">
        <f>IFERROR(VLOOKUP(A373,'Future et co'!AX11:AY10009,2,TRUE),"")</f>
        <v/>
      </c>
      <c r="G373">
        <v>111.25</v>
      </c>
      <c r="H373" t="s">
        <v>31</v>
      </c>
      <c r="O373">
        <v>103</v>
      </c>
      <c r="P373" t="s">
        <v>150</v>
      </c>
      <c r="Q373">
        <v>1000</v>
      </c>
      <c r="R373" t="s">
        <v>189</v>
      </c>
      <c r="S373" t="s">
        <v>148</v>
      </c>
      <c r="T373" t="s">
        <v>135</v>
      </c>
      <c r="U373">
        <v>0</v>
      </c>
      <c r="AC373" t="s">
        <v>147</v>
      </c>
    </row>
    <row r="374" spans="3:29" x14ac:dyDescent="0.3">
      <c r="C374" t="s">
        <v>188</v>
      </c>
      <c r="D374" s="31">
        <v>46073</v>
      </c>
      <c r="E374" t="str">
        <f>IFERROR(VLOOKUP(A374,'Future et co'!A10:C5632,5,TRUE),"not found")</f>
        <v>not found</v>
      </c>
      <c r="F374" t="str">
        <f>IFERROR(VLOOKUP(A374,'Future et co'!AX11:AY10009,2,TRUE),"")</f>
        <v/>
      </c>
      <c r="G374">
        <v>111.25</v>
      </c>
      <c r="H374" t="s">
        <v>31</v>
      </c>
      <c r="O374">
        <v>103</v>
      </c>
      <c r="P374" t="s">
        <v>150</v>
      </c>
      <c r="Q374">
        <v>1000</v>
      </c>
      <c r="R374" t="s">
        <v>189</v>
      </c>
      <c r="S374" t="s">
        <v>148</v>
      </c>
      <c r="T374" t="s">
        <v>135</v>
      </c>
      <c r="U374">
        <v>0</v>
      </c>
      <c r="AC374" t="s">
        <v>147</v>
      </c>
    </row>
    <row r="375" spans="3:29" x14ac:dyDescent="0.3">
      <c r="C375" t="s">
        <v>188</v>
      </c>
      <c r="D375" s="31">
        <v>46073</v>
      </c>
      <c r="E375" t="str">
        <f>IFERROR(VLOOKUP(A375,'Future et co'!A10:C5632,5,TRUE),"not found")</f>
        <v>not found</v>
      </c>
      <c r="F375" t="str">
        <f>IFERROR(VLOOKUP(A375,'Future et co'!AX11:AY10009,2,TRUE),"")</f>
        <v/>
      </c>
      <c r="G375">
        <v>111.25</v>
      </c>
      <c r="H375" t="s">
        <v>31</v>
      </c>
      <c r="O375">
        <v>103</v>
      </c>
      <c r="P375" t="s">
        <v>150</v>
      </c>
      <c r="Q375">
        <v>1000</v>
      </c>
      <c r="R375" t="s">
        <v>189</v>
      </c>
      <c r="S375" t="s">
        <v>148</v>
      </c>
      <c r="T375" t="s">
        <v>135</v>
      </c>
      <c r="U375">
        <v>0</v>
      </c>
      <c r="AC375" t="s">
        <v>147</v>
      </c>
    </row>
    <row r="376" spans="3:29" x14ac:dyDescent="0.3">
      <c r="C376" t="s">
        <v>188</v>
      </c>
      <c r="D376" s="31">
        <v>46073</v>
      </c>
      <c r="E376" t="str">
        <f>IFERROR(VLOOKUP(A376,'Future et co'!A10:C5632,5,TRUE),"not found")</f>
        <v>not found</v>
      </c>
      <c r="F376" t="str">
        <f>IFERROR(VLOOKUP(A376,'Future et co'!AX11:AY10009,2,TRUE),"")</f>
        <v/>
      </c>
      <c r="G376">
        <v>111.25</v>
      </c>
      <c r="H376" t="s">
        <v>31</v>
      </c>
      <c r="O376">
        <v>103</v>
      </c>
      <c r="P376" t="s">
        <v>150</v>
      </c>
      <c r="Q376">
        <v>1000</v>
      </c>
      <c r="R376" t="s">
        <v>189</v>
      </c>
      <c r="S376" t="s">
        <v>148</v>
      </c>
      <c r="T376" t="s">
        <v>135</v>
      </c>
      <c r="U376">
        <v>0</v>
      </c>
      <c r="AC376" t="s">
        <v>147</v>
      </c>
    </row>
    <row r="377" spans="3:29" x14ac:dyDescent="0.3">
      <c r="C377" t="s">
        <v>188</v>
      </c>
      <c r="D377" s="31">
        <v>46073</v>
      </c>
      <c r="E377" t="str">
        <f>IFERROR(VLOOKUP(A377,'Future et co'!A10:C5632,5,TRUE),"not found")</f>
        <v>not found</v>
      </c>
      <c r="F377" t="str">
        <f>IFERROR(VLOOKUP(A377,'Future et co'!AX11:AY10009,2,TRUE),"")</f>
        <v/>
      </c>
      <c r="G377">
        <v>111.25</v>
      </c>
      <c r="H377" t="s">
        <v>31</v>
      </c>
      <c r="O377">
        <v>103</v>
      </c>
      <c r="P377" t="s">
        <v>150</v>
      </c>
      <c r="Q377">
        <v>1000</v>
      </c>
      <c r="R377" t="s">
        <v>189</v>
      </c>
      <c r="S377" t="s">
        <v>148</v>
      </c>
      <c r="T377" t="s">
        <v>135</v>
      </c>
      <c r="U377">
        <v>0</v>
      </c>
      <c r="AC377" t="s">
        <v>147</v>
      </c>
    </row>
    <row r="378" spans="3:29" x14ac:dyDescent="0.3">
      <c r="C378" t="s">
        <v>188</v>
      </c>
      <c r="D378" s="31">
        <v>46073</v>
      </c>
      <c r="E378" t="str">
        <f>IFERROR(VLOOKUP(A378,'Future et co'!A10:C5632,5,TRUE),"not found")</f>
        <v>not found</v>
      </c>
      <c r="F378" t="str">
        <f>IFERROR(VLOOKUP(A378,'Future et co'!AX11:AY10009,2,TRUE),"")</f>
        <v/>
      </c>
      <c r="G378">
        <v>111.25</v>
      </c>
      <c r="H378" t="s">
        <v>31</v>
      </c>
      <c r="O378">
        <v>103</v>
      </c>
      <c r="P378" t="s">
        <v>150</v>
      </c>
      <c r="Q378">
        <v>1000</v>
      </c>
      <c r="R378" t="s">
        <v>189</v>
      </c>
      <c r="S378" t="s">
        <v>148</v>
      </c>
      <c r="T378" t="s">
        <v>135</v>
      </c>
      <c r="U378">
        <v>0</v>
      </c>
      <c r="AC378" t="s">
        <v>147</v>
      </c>
    </row>
    <row r="379" spans="3:29" x14ac:dyDescent="0.3">
      <c r="C379" t="s">
        <v>188</v>
      </c>
      <c r="D379" s="31">
        <v>46073</v>
      </c>
      <c r="E379" t="str">
        <f>IFERROR(VLOOKUP(A379,'Future et co'!A10:C5632,5,TRUE),"not found")</f>
        <v>not found</v>
      </c>
      <c r="F379" t="str">
        <f>IFERROR(VLOOKUP(A379,'Future et co'!AX11:AY10009,2,TRUE),"")</f>
        <v/>
      </c>
      <c r="G379">
        <v>111.25</v>
      </c>
      <c r="H379" t="s">
        <v>31</v>
      </c>
      <c r="O379">
        <v>103</v>
      </c>
      <c r="P379" t="s">
        <v>150</v>
      </c>
      <c r="Q379">
        <v>1000</v>
      </c>
      <c r="R379" t="s">
        <v>189</v>
      </c>
      <c r="S379" t="s">
        <v>148</v>
      </c>
      <c r="T379" t="s">
        <v>135</v>
      </c>
      <c r="U379">
        <v>0</v>
      </c>
      <c r="AC379" t="s">
        <v>147</v>
      </c>
    </row>
    <row r="380" spans="3:29" x14ac:dyDescent="0.3">
      <c r="C380" t="s">
        <v>188</v>
      </c>
      <c r="D380" s="31">
        <v>46073</v>
      </c>
      <c r="E380" t="str">
        <f>IFERROR(VLOOKUP(A380,'Future et co'!A10:C5632,5,TRUE),"not found")</f>
        <v>not found</v>
      </c>
      <c r="F380" t="str">
        <f>IFERROR(VLOOKUP(A380,'Future et co'!AX11:AY10009,2,TRUE),"")</f>
        <v/>
      </c>
      <c r="G380">
        <v>111.25</v>
      </c>
      <c r="H380" t="s">
        <v>31</v>
      </c>
      <c r="O380">
        <v>103</v>
      </c>
      <c r="P380" t="s">
        <v>150</v>
      </c>
      <c r="Q380">
        <v>1000</v>
      </c>
      <c r="R380" t="s">
        <v>189</v>
      </c>
      <c r="S380" t="s">
        <v>148</v>
      </c>
      <c r="T380" t="s">
        <v>135</v>
      </c>
      <c r="U380">
        <v>0</v>
      </c>
      <c r="AC380" t="s">
        <v>147</v>
      </c>
    </row>
    <row r="381" spans="3:29" x14ac:dyDescent="0.3">
      <c r="C381" t="s">
        <v>188</v>
      </c>
      <c r="D381" s="31">
        <v>46073</v>
      </c>
      <c r="E381" t="str">
        <f>IFERROR(VLOOKUP(A381,'Future et co'!A10:C5632,5,TRUE),"not found")</f>
        <v>not found</v>
      </c>
      <c r="F381" t="str">
        <f>IFERROR(VLOOKUP(A381,'Future et co'!AX11:AY10009,2,TRUE),"")</f>
        <v/>
      </c>
      <c r="G381">
        <v>111.25</v>
      </c>
      <c r="H381" t="s">
        <v>31</v>
      </c>
      <c r="O381">
        <v>103</v>
      </c>
      <c r="P381" t="s">
        <v>150</v>
      </c>
      <c r="Q381">
        <v>1000</v>
      </c>
      <c r="R381" t="s">
        <v>189</v>
      </c>
      <c r="S381" t="s">
        <v>148</v>
      </c>
      <c r="T381" t="s">
        <v>135</v>
      </c>
      <c r="U381">
        <v>0</v>
      </c>
      <c r="AC381" t="s">
        <v>147</v>
      </c>
    </row>
    <row r="382" spans="3:29" x14ac:dyDescent="0.3">
      <c r="C382" t="s">
        <v>188</v>
      </c>
      <c r="D382" s="31">
        <v>46073</v>
      </c>
      <c r="E382" t="str">
        <f>IFERROR(VLOOKUP(A382,'Future et co'!A10:C5632,5,TRUE),"not found")</f>
        <v>not found</v>
      </c>
      <c r="F382" t="str">
        <f>IFERROR(VLOOKUP(A382,'Future et co'!AX11:AY10009,2,TRUE),"")</f>
        <v/>
      </c>
      <c r="G382">
        <v>111.25</v>
      </c>
      <c r="H382" t="s">
        <v>31</v>
      </c>
      <c r="O382">
        <v>103</v>
      </c>
      <c r="P382" t="s">
        <v>150</v>
      </c>
      <c r="Q382">
        <v>1000</v>
      </c>
      <c r="R382" t="s">
        <v>189</v>
      </c>
      <c r="S382" t="s">
        <v>148</v>
      </c>
      <c r="T382" t="s">
        <v>135</v>
      </c>
      <c r="U382">
        <v>0</v>
      </c>
      <c r="AC382" t="s">
        <v>147</v>
      </c>
    </row>
    <row r="383" spans="3:29" x14ac:dyDescent="0.3">
      <c r="C383" t="s">
        <v>188</v>
      </c>
      <c r="D383" s="31">
        <v>46073</v>
      </c>
      <c r="E383" t="str">
        <f>IFERROR(VLOOKUP(A383,'Future et co'!A10:C5632,5,TRUE),"not found")</f>
        <v>not found</v>
      </c>
      <c r="F383" t="str">
        <f>IFERROR(VLOOKUP(A383,'Future et co'!AX11:AY10009,2,TRUE),"")</f>
        <v/>
      </c>
      <c r="G383">
        <v>111.25</v>
      </c>
      <c r="H383" t="s">
        <v>31</v>
      </c>
      <c r="O383">
        <v>103</v>
      </c>
      <c r="P383" t="s">
        <v>150</v>
      </c>
      <c r="Q383">
        <v>1000</v>
      </c>
      <c r="R383" t="s">
        <v>189</v>
      </c>
      <c r="S383" t="s">
        <v>148</v>
      </c>
      <c r="T383" t="s">
        <v>135</v>
      </c>
      <c r="U383">
        <v>0</v>
      </c>
      <c r="AC383" t="s">
        <v>147</v>
      </c>
    </row>
    <row r="384" spans="3:29" x14ac:dyDescent="0.3">
      <c r="C384" t="s">
        <v>188</v>
      </c>
      <c r="D384" s="31">
        <v>46073</v>
      </c>
      <c r="E384" t="str">
        <f>IFERROR(VLOOKUP(A384,'Future et co'!A10:C5632,5,TRUE),"not found")</f>
        <v>not found</v>
      </c>
      <c r="F384" t="str">
        <f>IFERROR(VLOOKUP(A384,'Future et co'!AX11:AY10009,2,TRUE),"")</f>
        <v/>
      </c>
      <c r="G384">
        <v>111.25</v>
      </c>
      <c r="H384" t="s">
        <v>31</v>
      </c>
      <c r="O384">
        <v>103</v>
      </c>
      <c r="P384" t="s">
        <v>150</v>
      </c>
      <c r="Q384">
        <v>1000</v>
      </c>
      <c r="R384" t="s">
        <v>189</v>
      </c>
      <c r="S384" t="s">
        <v>148</v>
      </c>
      <c r="T384" t="s">
        <v>135</v>
      </c>
      <c r="U384">
        <v>0</v>
      </c>
      <c r="AC384" t="s">
        <v>147</v>
      </c>
    </row>
    <row r="385" spans="3:29" x14ac:dyDescent="0.3">
      <c r="C385" t="s">
        <v>188</v>
      </c>
      <c r="D385" s="31">
        <v>46073</v>
      </c>
      <c r="E385" t="str">
        <f>IFERROR(VLOOKUP(A385,'Future et co'!A10:C5632,5,TRUE),"not found")</f>
        <v>not found</v>
      </c>
      <c r="F385" t="str">
        <f>IFERROR(VLOOKUP(A385,'Future et co'!AX11:AY10009,2,TRUE),"")</f>
        <v/>
      </c>
      <c r="G385">
        <v>111.25</v>
      </c>
      <c r="H385" t="s">
        <v>31</v>
      </c>
      <c r="O385">
        <v>103</v>
      </c>
      <c r="P385" t="s">
        <v>150</v>
      </c>
      <c r="Q385">
        <v>1000</v>
      </c>
      <c r="R385" t="s">
        <v>189</v>
      </c>
      <c r="S385" t="s">
        <v>148</v>
      </c>
      <c r="T385" t="s">
        <v>135</v>
      </c>
      <c r="U385">
        <v>0</v>
      </c>
      <c r="AC385" t="s">
        <v>147</v>
      </c>
    </row>
    <row r="386" spans="3:29" x14ac:dyDescent="0.3">
      <c r="C386" t="s">
        <v>188</v>
      </c>
      <c r="D386" s="31">
        <v>46073</v>
      </c>
      <c r="E386" t="str">
        <f>IFERROR(VLOOKUP(A386,'Future et co'!A10:C5632,5,TRUE),"not found")</f>
        <v>not found</v>
      </c>
      <c r="F386" t="str">
        <f>IFERROR(VLOOKUP(A386,'Future et co'!AX11:AY10009,2,TRUE),"")</f>
        <v/>
      </c>
      <c r="G386">
        <v>111.25</v>
      </c>
      <c r="H386" t="s">
        <v>31</v>
      </c>
      <c r="O386">
        <v>103</v>
      </c>
      <c r="P386" t="s">
        <v>150</v>
      </c>
      <c r="Q386">
        <v>1000</v>
      </c>
      <c r="R386" t="s">
        <v>189</v>
      </c>
      <c r="S386" t="s">
        <v>148</v>
      </c>
      <c r="T386" t="s">
        <v>135</v>
      </c>
      <c r="U386">
        <v>0</v>
      </c>
      <c r="AC386" t="s">
        <v>147</v>
      </c>
    </row>
    <row r="387" spans="3:29" x14ac:dyDescent="0.3">
      <c r="C387" t="s">
        <v>188</v>
      </c>
      <c r="D387" s="31">
        <v>46073</v>
      </c>
      <c r="E387" t="str">
        <f>IFERROR(VLOOKUP(A387,'Future et co'!A10:C5632,5,TRUE),"not found")</f>
        <v>not found</v>
      </c>
      <c r="F387" t="str">
        <f>IFERROR(VLOOKUP(A387,'Future et co'!AX11:AY10009,2,TRUE),"")</f>
        <v/>
      </c>
      <c r="G387">
        <v>111.25</v>
      </c>
      <c r="H387" t="s">
        <v>31</v>
      </c>
      <c r="O387">
        <v>103</v>
      </c>
      <c r="P387" t="s">
        <v>150</v>
      </c>
      <c r="Q387">
        <v>1000</v>
      </c>
      <c r="R387" t="s">
        <v>189</v>
      </c>
      <c r="S387" t="s">
        <v>148</v>
      </c>
      <c r="T387" t="s">
        <v>135</v>
      </c>
      <c r="U387">
        <v>0</v>
      </c>
      <c r="AC387" t="s">
        <v>147</v>
      </c>
    </row>
    <row r="388" spans="3:29" x14ac:dyDescent="0.3">
      <c r="C388" t="s">
        <v>188</v>
      </c>
      <c r="D388" s="31">
        <v>46073</v>
      </c>
      <c r="E388" t="str">
        <f>IFERROR(VLOOKUP(A388,'Future et co'!A10:C5632,5,TRUE),"not found")</f>
        <v>not found</v>
      </c>
      <c r="F388" t="str">
        <f>IFERROR(VLOOKUP(A388,'Future et co'!AX11:AY10009,2,TRUE),"")</f>
        <v/>
      </c>
      <c r="G388">
        <v>111.25</v>
      </c>
      <c r="H388" t="s">
        <v>31</v>
      </c>
      <c r="O388">
        <v>103</v>
      </c>
      <c r="P388" t="s">
        <v>150</v>
      </c>
      <c r="Q388">
        <v>1000</v>
      </c>
      <c r="R388" t="s">
        <v>189</v>
      </c>
      <c r="S388" t="s">
        <v>148</v>
      </c>
      <c r="T388" t="s">
        <v>135</v>
      </c>
      <c r="U388">
        <v>0</v>
      </c>
      <c r="AC388" t="s">
        <v>147</v>
      </c>
    </row>
    <row r="389" spans="3:29" x14ac:dyDescent="0.3">
      <c r="C389" t="s">
        <v>188</v>
      </c>
      <c r="D389" s="31">
        <v>46073</v>
      </c>
      <c r="E389" t="str">
        <f>IFERROR(VLOOKUP(A389,'Future et co'!A10:C5632,5,TRUE),"not found")</f>
        <v>not found</v>
      </c>
      <c r="F389" t="str">
        <f>IFERROR(VLOOKUP(A389,'Future et co'!AX11:AY10009,2,TRUE),"")</f>
        <v/>
      </c>
      <c r="G389">
        <v>111.25</v>
      </c>
      <c r="H389" t="s">
        <v>31</v>
      </c>
      <c r="O389">
        <v>103</v>
      </c>
      <c r="P389" t="s">
        <v>150</v>
      </c>
      <c r="Q389">
        <v>1000</v>
      </c>
      <c r="R389" t="s">
        <v>189</v>
      </c>
      <c r="S389" t="s">
        <v>148</v>
      </c>
      <c r="T389" t="s">
        <v>135</v>
      </c>
      <c r="U389">
        <v>0</v>
      </c>
      <c r="AC389" t="s">
        <v>147</v>
      </c>
    </row>
    <row r="390" spans="3:29" x14ac:dyDescent="0.3">
      <c r="C390" t="s">
        <v>188</v>
      </c>
      <c r="D390" s="31">
        <v>46073</v>
      </c>
      <c r="E390" t="str">
        <f>IFERROR(VLOOKUP(A390,'Future et co'!A10:C5632,5,TRUE),"not found")</f>
        <v>not found</v>
      </c>
      <c r="F390" t="str">
        <f>IFERROR(VLOOKUP(A390,'Future et co'!AX11:AY10009,2,TRUE),"")</f>
        <v/>
      </c>
      <c r="G390">
        <v>111.25</v>
      </c>
      <c r="H390" t="s">
        <v>31</v>
      </c>
      <c r="O390">
        <v>103</v>
      </c>
      <c r="P390" t="s">
        <v>150</v>
      </c>
      <c r="Q390">
        <v>1000</v>
      </c>
      <c r="R390" t="s">
        <v>189</v>
      </c>
      <c r="S390" t="s">
        <v>148</v>
      </c>
      <c r="T390" t="s">
        <v>135</v>
      </c>
      <c r="U390">
        <v>0</v>
      </c>
      <c r="AC390" t="s">
        <v>147</v>
      </c>
    </row>
    <row r="391" spans="3:29" x14ac:dyDescent="0.3">
      <c r="C391" t="s">
        <v>188</v>
      </c>
      <c r="D391" s="31">
        <v>46073</v>
      </c>
      <c r="E391" t="str">
        <f>IFERROR(VLOOKUP(A391,'Future et co'!A10:C5632,5,TRUE),"not found")</f>
        <v>not found</v>
      </c>
      <c r="F391" t="str">
        <f>IFERROR(VLOOKUP(A391,'Future et co'!AX11:AY10009,2,TRUE),"")</f>
        <v/>
      </c>
      <c r="G391">
        <v>111.25</v>
      </c>
      <c r="H391" t="s">
        <v>31</v>
      </c>
      <c r="O391">
        <v>103</v>
      </c>
      <c r="P391" t="s">
        <v>150</v>
      </c>
      <c r="Q391">
        <v>1000</v>
      </c>
      <c r="R391" t="s">
        <v>189</v>
      </c>
      <c r="S391" t="s">
        <v>148</v>
      </c>
      <c r="T391" t="s">
        <v>135</v>
      </c>
      <c r="U391">
        <v>0</v>
      </c>
      <c r="AC391" t="s">
        <v>147</v>
      </c>
    </row>
    <row r="392" spans="3:29" x14ac:dyDescent="0.3">
      <c r="C392" t="s">
        <v>188</v>
      </c>
      <c r="D392" s="31">
        <v>46073</v>
      </c>
      <c r="E392" t="str">
        <f>IFERROR(VLOOKUP(A392,'Future et co'!A10:C5632,5,TRUE),"not found")</f>
        <v>not found</v>
      </c>
      <c r="F392" t="str">
        <f>IFERROR(VLOOKUP(A392,'Future et co'!AX11:AY10009,2,TRUE),"")</f>
        <v/>
      </c>
      <c r="G392">
        <v>111.25</v>
      </c>
      <c r="H392" t="s">
        <v>31</v>
      </c>
      <c r="O392">
        <v>103</v>
      </c>
      <c r="P392" t="s">
        <v>150</v>
      </c>
      <c r="Q392">
        <v>1000</v>
      </c>
      <c r="R392" t="s">
        <v>189</v>
      </c>
      <c r="S392" t="s">
        <v>148</v>
      </c>
      <c r="T392" t="s">
        <v>135</v>
      </c>
      <c r="U392">
        <v>0</v>
      </c>
      <c r="AC392" t="s">
        <v>147</v>
      </c>
    </row>
    <row r="393" spans="3:29" x14ac:dyDescent="0.3">
      <c r="C393" t="s">
        <v>188</v>
      </c>
      <c r="D393" s="31">
        <v>46073</v>
      </c>
      <c r="E393" t="str">
        <f>IFERROR(VLOOKUP(A393,'Future et co'!A10:C5632,5,TRUE),"not found")</f>
        <v>not found</v>
      </c>
      <c r="F393" t="str">
        <f>IFERROR(VLOOKUP(A393,'Future et co'!AX11:AY10009,2,TRUE),"")</f>
        <v/>
      </c>
      <c r="G393">
        <v>111.25</v>
      </c>
      <c r="H393" t="s">
        <v>31</v>
      </c>
      <c r="O393">
        <v>103</v>
      </c>
      <c r="P393" t="s">
        <v>150</v>
      </c>
      <c r="Q393">
        <v>1000</v>
      </c>
      <c r="R393" t="s">
        <v>189</v>
      </c>
      <c r="S393" t="s">
        <v>148</v>
      </c>
      <c r="T393" t="s">
        <v>135</v>
      </c>
      <c r="U393">
        <v>0</v>
      </c>
      <c r="AC393" t="s">
        <v>147</v>
      </c>
    </row>
    <row r="394" spans="3:29" x14ac:dyDescent="0.3">
      <c r="C394" t="s">
        <v>188</v>
      </c>
      <c r="D394" s="31">
        <v>46073</v>
      </c>
      <c r="E394" t="str">
        <f>IFERROR(VLOOKUP(A394,'Future et co'!A10:C5632,5,TRUE),"not found")</f>
        <v>not found</v>
      </c>
      <c r="F394" t="str">
        <f>IFERROR(VLOOKUP(A394,'Future et co'!AX11:AY10009,2,TRUE),"")</f>
        <v/>
      </c>
      <c r="G394">
        <v>111.25</v>
      </c>
      <c r="H394" t="s">
        <v>31</v>
      </c>
      <c r="O394">
        <v>103</v>
      </c>
      <c r="P394" t="s">
        <v>150</v>
      </c>
      <c r="Q394">
        <v>1000</v>
      </c>
      <c r="R394" t="s">
        <v>189</v>
      </c>
      <c r="S394" t="s">
        <v>148</v>
      </c>
      <c r="T394" t="s">
        <v>135</v>
      </c>
      <c r="U394">
        <v>0</v>
      </c>
      <c r="AC394" t="s">
        <v>147</v>
      </c>
    </row>
    <row r="395" spans="3:29" x14ac:dyDescent="0.3">
      <c r="C395" t="s">
        <v>188</v>
      </c>
      <c r="D395" s="31">
        <v>46073</v>
      </c>
      <c r="E395" t="str">
        <f>IFERROR(VLOOKUP(A395,'Future et co'!A10:C5632,5,TRUE),"not found")</f>
        <v>not found</v>
      </c>
      <c r="F395" t="str">
        <f>IFERROR(VLOOKUP(A395,'Future et co'!AX11:AY10009,2,TRUE),"")</f>
        <v/>
      </c>
      <c r="G395">
        <v>111.25</v>
      </c>
      <c r="H395" t="s">
        <v>31</v>
      </c>
      <c r="O395">
        <v>103</v>
      </c>
      <c r="P395" t="s">
        <v>150</v>
      </c>
      <c r="Q395">
        <v>1000</v>
      </c>
      <c r="R395" t="s">
        <v>189</v>
      </c>
      <c r="S395" t="s">
        <v>148</v>
      </c>
      <c r="T395" t="s">
        <v>135</v>
      </c>
      <c r="U395">
        <v>0</v>
      </c>
      <c r="AC395" t="s">
        <v>147</v>
      </c>
    </row>
    <row r="396" spans="3:29" x14ac:dyDescent="0.3">
      <c r="C396" t="s">
        <v>188</v>
      </c>
      <c r="D396" s="31">
        <v>46073</v>
      </c>
      <c r="E396" t="str">
        <f>IFERROR(VLOOKUP(A396,'Future et co'!A10:C5632,5,TRUE),"not found")</f>
        <v>not found</v>
      </c>
      <c r="F396" t="str">
        <f>IFERROR(VLOOKUP(A396,'Future et co'!AX11:AY10009,2,TRUE),"")</f>
        <v/>
      </c>
      <c r="G396">
        <v>111.25</v>
      </c>
      <c r="H396" t="s">
        <v>31</v>
      </c>
      <c r="O396">
        <v>103</v>
      </c>
      <c r="P396" t="s">
        <v>150</v>
      </c>
      <c r="Q396">
        <v>1000</v>
      </c>
      <c r="R396" t="s">
        <v>189</v>
      </c>
      <c r="S396" t="s">
        <v>148</v>
      </c>
      <c r="T396" t="s">
        <v>135</v>
      </c>
      <c r="U396">
        <v>0</v>
      </c>
      <c r="AC396" t="s">
        <v>147</v>
      </c>
    </row>
    <row r="397" spans="3:29" x14ac:dyDescent="0.3">
      <c r="C397" t="s">
        <v>188</v>
      </c>
      <c r="D397" s="31">
        <v>46073</v>
      </c>
      <c r="E397" t="str">
        <f>IFERROR(VLOOKUP(A397,'Future et co'!A10:C5632,5,TRUE),"not found")</f>
        <v>not found</v>
      </c>
      <c r="F397" t="str">
        <f>IFERROR(VLOOKUP(A397,'Future et co'!AX11:AY10009,2,TRUE),"")</f>
        <v/>
      </c>
      <c r="G397">
        <v>111.25</v>
      </c>
      <c r="H397" t="s">
        <v>31</v>
      </c>
      <c r="O397">
        <v>103</v>
      </c>
      <c r="P397" t="s">
        <v>150</v>
      </c>
      <c r="Q397">
        <v>1000</v>
      </c>
      <c r="R397" t="s">
        <v>189</v>
      </c>
      <c r="S397" t="s">
        <v>148</v>
      </c>
      <c r="T397" t="s">
        <v>135</v>
      </c>
      <c r="U397">
        <v>0</v>
      </c>
      <c r="AC397" t="s">
        <v>147</v>
      </c>
    </row>
    <row r="398" spans="3:29" x14ac:dyDescent="0.3">
      <c r="C398" t="s">
        <v>188</v>
      </c>
      <c r="D398" s="31">
        <v>46073</v>
      </c>
      <c r="E398" t="str">
        <f>IFERROR(VLOOKUP(A398,'Future et co'!A10:C5632,5,TRUE),"not found")</f>
        <v>not found</v>
      </c>
      <c r="F398" t="str">
        <f>IFERROR(VLOOKUP(A398,'Future et co'!AX11:AY10009,2,TRUE),"")</f>
        <v/>
      </c>
      <c r="G398">
        <v>111.25</v>
      </c>
      <c r="H398" t="s">
        <v>31</v>
      </c>
      <c r="O398">
        <v>103</v>
      </c>
      <c r="P398" t="s">
        <v>150</v>
      </c>
      <c r="Q398">
        <v>1000</v>
      </c>
      <c r="R398" t="s">
        <v>189</v>
      </c>
      <c r="S398" t="s">
        <v>148</v>
      </c>
      <c r="T398" t="s">
        <v>135</v>
      </c>
      <c r="U398">
        <v>0</v>
      </c>
      <c r="AC398" t="s">
        <v>147</v>
      </c>
    </row>
    <row r="399" spans="3:29" x14ac:dyDescent="0.3">
      <c r="C399" t="s">
        <v>188</v>
      </c>
      <c r="D399" s="31">
        <v>46073</v>
      </c>
      <c r="E399" t="str">
        <f>IFERROR(VLOOKUP(A399,'Future et co'!A10:C5632,5,TRUE),"not found")</f>
        <v>not found</v>
      </c>
      <c r="F399" t="str">
        <f>IFERROR(VLOOKUP(A399,'Future et co'!AX11:AY10009,2,TRUE),"")</f>
        <v/>
      </c>
      <c r="G399">
        <v>111.25</v>
      </c>
      <c r="H399" t="s">
        <v>31</v>
      </c>
      <c r="O399">
        <v>103</v>
      </c>
      <c r="P399" t="s">
        <v>150</v>
      </c>
      <c r="Q399">
        <v>1000</v>
      </c>
      <c r="R399" t="s">
        <v>189</v>
      </c>
      <c r="S399" t="s">
        <v>148</v>
      </c>
      <c r="T399" t="s">
        <v>135</v>
      </c>
      <c r="U399">
        <v>0</v>
      </c>
      <c r="AC399" t="s">
        <v>147</v>
      </c>
    </row>
    <row r="400" spans="3:29" x14ac:dyDescent="0.3">
      <c r="C400" t="s">
        <v>188</v>
      </c>
      <c r="D400" s="31">
        <v>46073</v>
      </c>
      <c r="E400" t="str">
        <f>IFERROR(VLOOKUP(A400,'Future et co'!A10:C5632,5,TRUE),"not found")</f>
        <v>not found</v>
      </c>
      <c r="F400" t="str">
        <f>IFERROR(VLOOKUP(A400,'Future et co'!AX11:AY10009,2,TRUE),"")</f>
        <v/>
      </c>
      <c r="G400">
        <v>111.25</v>
      </c>
      <c r="H400" t="s">
        <v>31</v>
      </c>
      <c r="O400">
        <v>103</v>
      </c>
      <c r="P400" t="s">
        <v>150</v>
      </c>
      <c r="Q400">
        <v>1000</v>
      </c>
      <c r="R400" t="s">
        <v>189</v>
      </c>
      <c r="S400" t="s">
        <v>148</v>
      </c>
      <c r="T400" t="s">
        <v>135</v>
      </c>
      <c r="U400">
        <v>0</v>
      </c>
      <c r="AC400" t="s">
        <v>147</v>
      </c>
    </row>
    <row r="401" spans="3:29" x14ac:dyDescent="0.3">
      <c r="C401" t="s">
        <v>188</v>
      </c>
      <c r="D401" s="31">
        <v>46073</v>
      </c>
      <c r="E401" t="str">
        <f>IFERROR(VLOOKUP(A401,'Future et co'!A10:C5632,5,TRUE),"not found")</f>
        <v>not found</v>
      </c>
      <c r="F401" t="str">
        <f>IFERROR(VLOOKUP(A401,'Future et co'!AX11:AY10009,2,TRUE),"")</f>
        <v/>
      </c>
      <c r="G401">
        <v>111.25</v>
      </c>
      <c r="H401" t="s">
        <v>31</v>
      </c>
      <c r="O401">
        <v>103</v>
      </c>
      <c r="P401" t="s">
        <v>150</v>
      </c>
      <c r="Q401">
        <v>1000</v>
      </c>
      <c r="R401" t="s">
        <v>189</v>
      </c>
      <c r="S401" t="s">
        <v>148</v>
      </c>
      <c r="T401" t="s">
        <v>135</v>
      </c>
      <c r="U401">
        <v>0</v>
      </c>
      <c r="AC401" t="s">
        <v>147</v>
      </c>
    </row>
    <row r="402" spans="3:29" x14ac:dyDescent="0.3">
      <c r="C402" t="s">
        <v>188</v>
      </c>
      <c r="D402" s="31">
        <v>46073</v>
      </c>
      <c r="E402" t="str">
        <f>IFERROR(VLOOKUP(A402,'Future et co'!A10:C5632,5,TRUE),"not found")</f>
        <v>not found</v>
      </c>
      <c r="F402" t="str">
        <f>IFERROR(VLOOKUP(A402,'Future et co'!AX11:AY10009,2,TRUE),"")</f>
        <v/>
      </c>
      <c r="G402">
        <v>111.25</v>
      </c>
      <c r="H402" t="s">
        <v>31</v>
      </c>
      <c r="O402">
        <v>103</v>
      </c>
      <c r="P402" t="s">
        <v>150</v>
      </c>
      <c r="Q402">
        <v>1000</v>
      </c>
      <c r="R402" t="s">
        <v>189</v>
      </c>
      <c r="S402" t="s">
        <v>148</v>
      </c>
      <c r="T402" t="s">
        <v>135</v>
      </c>
      <c r="U402">
        <v>0</v>
      </c>
      <c r="AC402" t="s">
        <v>147</v>
      </c>
    </row>
    <row r="403" spans="3:29" x14ac:dyDescent="0.3">
      <c r="C403" t="s">
        <v>188</v>
      </c>
      <c r="D403" s="31">
        <v>46073</v>
      </c>
      <c r="E403" t="str">
        <f>IFERROR(VLOOKUP(A403,'Future et co'!A10:C5632,5,TRUE),"not found")</f>
        <v>not found</v>
      </c>
      <c r="F403" t="str">
        <f>IFERROR(VLOOKUP(A403,'Future et co'!AX11:AY10009,2,TRUE),"")</f>
        <v/>
      </c>
      <c r="G403">
        <v>111.25</v>
      </c>
      <c r="H403" t="s">
        <v>31</v>
      </c>
      <c r="O403">
        <v>103</v>
      </c>
      <c r="P403" t="s">
        <v>150</v>
      </c>
      <c r="Q403">
        <v>1000</v>
      </c>
      <c r="R403" t="s">
        <v>189</v>
      </c>
      <c r="S403" t="s">
        <v>148</v>
      </c>
      <c r="T403" t="s">
        <v>135</v>
      </c>
      <c r="U403">
        <v>0</v>
      </c>
      <c r="AC403" t="s">
        <v>147</v>
      </c>
    </row>
    <row r="404" spans="3:29" x14ac:dyDescent="0.3">
      <c r="C404" t="s">
        <v>188</v>
      </c>
      <c r="D404" s="31">
        <v>46073</v>
      </c>
      <c r="E404" t="str">
        <f>IFERROR(VLOOKUP(A404,'Future et co'!A10:C5632,5,TRUE),"not found")</f>
        <v>not found</v>
      </c>
      <c r="F404" t="str">
        <f>IFERROR(VLOOKUP(A404,'Future et co'!AX11:AY10009,2,TRUE),"")</f>
        <v/>
      </c>
      <c r="G404">
        <v>111.25</v>
      </c>
      <c r="H404" t="s">
        <v>31</v>
      </c>
      <c r="O404">
        <v>103</v>
      </c>
      <c r="P404" t="s">
        <v>150</v>
      </c>
      <c r="Q404">
        <v>1000</v>
      </c>
      <c r="R404" t="s">
        <v>189</v>
      </c>
      <c r="S404" t="s">
        <v>148</v>
      </c>
      <c r="T404" t="s">
        <v>135</v>
      </c>
      <c r="U404">
        <v>0</v>
      </c>
      <c r="AC404" t="s">
        <v>147</v>
      </c>
    </row>
    <row r="405" spans="3:29" x14ac:dyDescent="0.3">
      <c r="C405" t="s">
        <v>188</v>
      </c>
      <c r="D405" s="31">
        <v>46073</v>
      </c>
      <c r="E405" t="str">
        <f>IFERROR(VLOOKUP(A405,'Future et co'!A10:C5632,5,TRUE),"not found")</f>
        <v>not found</v>
      </c>
      <c r="F405" t="str">
        <f>IFERROR(VLOOKUP(A405,'Future et co'!AX11:AY10009,2,TRUE),"")</f>
        <v/>
      </c>
      <c r="G405">
        <v>111.25</v>
      </c>
      <c r="H405" t="s">
        <v>31</v>
      </c>
      <c r="O405">
        <v>103</v>
      </c>
      <c r="P405" t="s">
        <v>150</v>
      </c>
      <c r="Q405">
        <v>1000</v>
      </c>
      <c r="R405" t="s">
        <v>189</v>
      </c>
      <c r="S405" t="s">
        <v>148</v>
      </c>
      <c r="T405" t="s">
        <v>135</v>
      </c>
      <c r="U405">
        <v>0</v>
      </c>
      <c r="AC405" t="s">
        <v>147</v>
      </c>
    </row>
    <row r="406" spans="3:29" x14ac:dyDescent="0.3">
      <c r="C406" t="s">
        <v>188</v>
      </c>
      <c r="D406" s="31">
        <v>46073</v>
      </c>
      <c r="E406" t="str">
        <f>IFERROR(VLOOKUP(A406,'Future et co'!A10:C5632,5,TRUE),"not found")</f>
        <v>not found</v>
      </c>
      <c r="F406" t="str">
        <f>IFERROR(VLOOKUP(A406,'Future et co'!AX11:AY10009,2,TRUE),"")</f>
        <v/>
      </c>
      <c r="G406">
        <v>111.25</v>
      </c>
      <c r="H406" t="s">
        <v>31</v>
      </c>
      <c r="O406">
        <v>103</v>
      </c>
      <c r="P406" t="s">
        <v>150</v>
      </c>
      <c r="Q406">
        <v>1000</v>
      </c>
      <c r="R406" t="s">
        <v>189</v>
      </c>
      <c r="S406" t="s">
        <v>148</v>
      </c>
      <c r="T406" t="s">
        <v>135</v>
      </c>
      <c r="U406">
        <v>0</v>
      </c>
      <c r="AC406" t="s">
        <v>147</v>
      </c>
    </row>
    <row r="407" spans="3:29" x14ac:dyDescent="0.3">
      <c r="C407" t="s">
        <v>188</v>
      </c>
      <c r="D407" s="31">
        <v>46073</v>
      </c>
      <c r="E407" t="str">
        <f>IFERROR(VLOOKUP(A407,'Future et co'!A10:C5632,5,TRUE),"not found")</f>
        <v>not found</v>
      </c>
      <c r="F407" t="str">
        <f>IFERROR(VLOOKUP(A407,'Future et co'!AX11:AY10009,2,TRUE),"")</f>
        <v/>
      </c>
      <c r="G407">
        <v>111.25</v>
      </c>
      <c r="H407" t="s">
        <v>31</v>
      </c>
      <c r="O407">
        <v>103</v>
      </c>
      <c r="P407" t="s">
        <v>150</v>
      </c>
      <c r="Q407">
        <v>1000</v>
      </c>
      <c r="R407" t="s">
        <v>189</v>
      </c>
      <c r="S407" t="s">
        <v>148</v>
      </c>
      <c r="T407" t="s">
        <v>135</v>
      </c>
      <c r="U407">
        <v>0</v>
      </c>
      <c r="AC407" t="s">
        <v>147</v>
      </c>
    </row>
    <row r="408" spans="3:29" x14ac:dyDescent="0.3">
      <c r="C408" t="s">
        <v>188</v>
      </c>
      <c r="D408" s="31">
        <v>46073</v>
      </c>
      <c r="E408" t="str">
        <f>IFERROR(VLOOKUP(A408,'Future et co'!A10:C5632,5,TRUE),"not found")</f>
        <v>not found</v>
      </c>
      <c r="F408" t="str">
        <f>IFERROR(VLOOKUP(A408,'Future et co'!AX11:AY10009,2,TRUE),"")</f>
        <v/>
      </c>
      <c r="G408">
        <v>111.25</v>
      </c>
      <c r="H408" t="s">
        <v>31</v>
      </c>
      <c r="O408">
        <v>103</v>
      </c>
      <c r="P408" t="s">
        <v>150</v>
      </c>
      <c r="Q408">
        <v>1000</v>
      </c>
      <c r="R408" t="s">
        <v>189</v>
      </c>
      <c r="S408" t="s">
        <v>148</v>
      </c>
      <c r="T408" t="s">
        <v>135</v>
      </c>
      <c r="U408">
        <v>0</v>
      </c>
      <c r="AC408" t="s">
        <v>147</v>
      </c>
    </row>
    <row r="409" spans="3:29" x14ac:dyDescent="0.3">
      <c r="C409" t="s">
        <v>188</v>
      </c>
      <c r="D409" s="31">
        <v>46073</v>
      </c>
      <c r="E409" t="str">
        <f>IFERROR(VLOOKUP(A409,'Future et co'!A10:C5632,5,TRUE),"not found")</f>
        <v>not found</v>
      </c>
      <c r="F409" t="str">
        <f>IFERROR(VLOOKUP(A409,'Future et co'!AX11:AY10009,2,TRUE),"")</f>
        <v/>
      </c>
      <c r="G409">
        <v>111.25</v>
      </c>
      <c r="H409" t="s">
        <v>31</v>
      </c>
      <c r="O409">
        <v>103</v>
      </c>
      <c r="P409" t="s">
        <v>150</v>
      </c>
      <c r="Q409">
        <v>1000</v>
      </c>
      <c r="R409" t="s">
        <v>189</v>
      </c>
      <c r="S409" t="s">
        <v>148</v>
      </c>
      <c r="T409" t="s">
        <v>135</v>
      </c>
      <c r="U409">
        <v>0</v>
      </c>
      <c r="AC409" t="s">
        <v>147</v>
      </c>
    </row>
    <row r="410" spans="3:29" x14ac:dyDescent="0.3">
      <c r="C410" t="s">
        <v>188</v>
      </c>
      <c r="D410" s="31">
        <v>46073</v>
      </c>
      <c r="E410" t="str">
        <f>IFERROR(VLOOKUP(A410,'Future et co'!A10:C5632,5,TRUE),"not found")</f>
        <v>not found</v>
      </c>
      <c r="F410" t="str">
        <f>IFERROR(VLOOKUP(A410,'Future et co'!AX11:AY10009,2,TRUE),"")</f>
        <v/>
      </c>
      <c r="G410">
        <v>111.25</v>
      </c>
      <c r="H410" t="s">
        <v>31</v>
      </c>
      <c r="O410">
        <v>103</v>
      </c>
      <c r="P410" t="s">
        <v>150</v>
      </c>
      <c r="Q410">
        <v>1000</v>
      </c>
      <c r="R410" t="s">
        <v>189</v>
      </c>
      <c r="S410" t="s">
        <v>148</v>
      </c>
      <c r="T410" t="s">
        <v>135</v>
      </c>
      <c r="U410">
        <v>0</v>
      </c>
      <c r="AC410" t="s">
        <v>147</v>
      </c>
    </row>
    <row r="411" spans="3:29" x14ac:dyDescent="0.3">
      <c r="C411" t="s">
        <v>188</v>
      </c>
      <c r="D411" s="31">
        <v>46073</v>
      </c>
      <c r="E411" t="str">
        <f>IFERROR(VLOOKUP(A411,'Future et co'!A10:C5632,5,TRUE),"not found")</f>
        <v>not found</v>
      </c>
      <c r="F411" t="str">
        <f>IFERROR(VLOOKUP(A411,'Future et co'!AX11:AY10009,2,TRUE),"")</f>
        <v/>
      </c>
      <c r="G411">
        <v>111.25</v>
      </c>
      <c r="H411" t="s">
        <v>31</v>
      </c>
      <c r="O411">
        <v>103</v>
      </c>
      <c r="P411" t="s">
        <v>150</v>
      </c>
      <c r="Q411">
        <v>1000</v>
      </c>
      <c r="R411" t="s">
        <v>189</v>
      </c>
      <c r="S411" t="s">
        <v>148</v>
      </c>
      <c r="T411" t="s">
        <v>135</v>
      </c>
      <c r="U411">
        <v>0</v>
      </c>
      <c r="AC411" t="s">
        <v>147</v>
      </c>
    </row>
    <row r="412" spans="3:29" x14ac:dyDescent="0.3">
      <c r="C412" t="s">
        <v>188</v>
      </c>
      <c r="D412" s="31">
        <v>46073</v>
      </c>
      <c r="E412" t="str">
        <f>IFERROR(VLOOKUP(A412,'Future et co'!A10:C5632,5,TRUE),"not found")</f>
        <v>not found</v>
      </c>
      <c r="F412" t="str">
        <f>IFERROR(VLOOKUP(A412,'Future et co'!AX11:AY10009,2,TRUE),"")</f>
        <v/>
      </c>
      <c r="G412">
        <v>111.25</v>
      </c>
      <c r="H412" t="s">
        <v>31</v>
      </c>
      <c r="O412">
        <v>103</v>
      </c>
      <c r="P412" t="s">
        <v>150</v>
      </c>
      <c r="Q412">
        <v>1000</v>
      </c>
      <c r="R412" t="s">
        <v>189</v>
      </c>
      <c r="S412" t="s">
        <v>148</v>
      </c>
      <c r="T412" t="s">
        <v>135</v>
      </c>
      <c r="U412">
        <v>0</v>
      </c>
      <c r="AC412" t="s">
        <v>147</v>
      </c>
    </row>
    <row r="413" spans="3:29" x14ac:dyDescent="0.3">
      <c r="C413" t="s">
        <v>188</v>
      </c>
      <c r="D413" s="31">
        <v>46073</v>
      </c>
      <c r="E413" t="str">
        <f>IFERROR(VLOOKUP(A413,'Future et co'!A10:C5632,5,TRUE),"not found")</f>
        <v>not found</v>
      </c>
      <c r="F413" t="str">
        <f>IFERROR(VLOOKUP(A413,'Future et co'!AX11:AY10009,2,TRUE),"")</f>
        <v/>
      </c>
      <c r="G413">
        <v>111.25</v>
      </c>
      <c r="H413" t="s">
        <v>31</v>
      </c>
      <c r="O413">
        <v>103</v>
      </c>
      <c r="P413" t="s">
        <v>150</v>
      </c>
      <c r="Q413">
        <v>1000</v>
      </c>
      <c r="R413" t="s">
        <v>189</v>
      </c>
      <c r="S413" t="s">
        <v>148</v>
      </c>
      <c r="T413" t="s">
        <v>135</v>
      </c>
      <c r="U413">
        <v>0</v>
      </c>
      <c r="AC413" t="s">
        <v>147</v>
      </c>
    </row>
    <row r="414" spans="3:29" x14ac:dyDescent="0.3">
      <c r="C414" t="s">
        <v>188</v>
      </c>
      <c r="D414" s="31">
        <v>46073</v>
      </c>
      <c r="E414" t="str">
        <f>IFERROR(VLOOKUP(A414,'Future et co'!A10:C5632,5,TRUE),"not found")</f>
        <v>not found</v>
      </c>
      <c r="F414" t="str">
        <f>IFERROR(VLOOKUP(A414,'Future et co'!AX11:AY10009,2,TRUE),"")</f>
        <v/>
      </c>
      <c r="G414">
        <v>111.25</v>
      </c>
      <c r="H414" t="s">
        <v>31</v>
      </c>
      <c r="O414">
        <v>103</v>
      </c>
      <c r="P414" t="s">
        <v>150</v>
      </c>
      <c r="Q414">
        <v>1000</v>
      </c>
      <c r="R414" t="s">
        <v>189</v>
      </c>
      <c r="S414" t="s">
        <v>148</v>
      </c>
      <c r="T414" t="s">
        <v>135</v>
      </c>
      <c r="U414">
        <v>0</v>
      </c>
      <c r="AC414" t="s">
        <v>147</v>
      </c>
    </row>
    <row r="415" spans="3:29" x14ac:dyDescent="0.3">
      <c r="C415" t="s">
        <v>188</v>
      </c>
      <c r="D415" s="31">
        <v>46073</v>
      </c>
      <c r="E415" t="str">
        <f>IFERROR(VLOOKUP(A415,'Future et co'!A10:C5632,5,TRUE),"not found")</f>
        <v>not found</v>
      </c>
      <c r="F415" t="str">
        <f>IFERROR(VLOOKUP(A415,'Future et co'!AX11:AY10009,2,TRUE),"")</f>
        <v/>
      </c>
      <c r="G415">
        <v>111.25</v>
      </c>
      <c r="H415" t="s">
        <v>31</v>
      </c>
      <c r="O415">
        <v>103</v>
      </c>
      <c r="P415" t="s">
        <v>150</v>
      </c>
      <c r="Q415">
        <v>1000</v>
      </c>
      <c r="R415" t="s">
        <v>189</v>
      </c>
      <c r="S415" t="s">
        <v>148</v>
      </c>
      <c r="T415" t="s">
        <v>135</v>
      </c>
      <c r="U415">
        <v>0</v>
      </c>
      <c r="AC415" t="s">
        <v>147</v>
      </c>
    </row>
    <row r="416" spans="3:29" x14ac:dyDescent="0.3">
      <c r="C416" t="s">
        <v>188</v>
      </c>
      <c r="D416" s="31">
        <v>46073</v>
      </c>
      <c r="E416" t="str">
        <f>IFERROR(VLOOKUP(A416,'Future et co'!A10:C5632,5,TRUE),"not found")</f>
        <v>not found</v>
      </c>
      <c r="F416" t="str">
        <f>IFERROR(VLOOKUP(A416,'Future et co'!AX11:AY10009,2,TRUE),"")</f>
        <v/>
      </c>
      <c r="G416">
        <v>111.25</v>
      </c>
      <c r="H416" t="s">
        <v>31</v>
      </c>
      <c r="O416">
        <v>103</v>
      </c>
      <c r="P416" t="s">
        <v>150</v>
      </c>
      <c r="Q416">
        <v>1000</v>
      </c>
      <c r="R416" t="s">
        <v>189</v>
      </c>
      <c r="S416" t="s">
        <v>148</v>
      </c>
      <c r="T416" t="s">
        <v>135</v>
      </c>
      <c r="U416">
        <v>0</v>
      </c>
      <c r="AC416" t="s">
        <v>147</v>
      </c>
    </row>
    <row r="417" spans="3:29" x14ac:dyDescent="0.3">
      <c r="C417" t="s">
        <v>188</v>
      </c>
      <c r="D417" s="31">
        <v>46073</v>
      </c>
      <c r="E417" t="str">
        <f>IFERROR(VLOOKUP(A417,'Future et co'!A10:C5632,5,TRUE),"not found")</f>
        <v>not found</v>
      </c>
      <c r="F417" t="str">
        <f>IFERROR(VLOOKUP(A417,'Future et co'!AX11:AY10009,2,TRUE),"")</f>
        <v/>
      </c>
      <c r="G417">
        <v>111.25</v>
      </c>
      <c r="H417" t="s">
        <v>31</v>
      </c>
      <c r="O417">
        <v>103</v>
      </c>
      <c r="P417" t="s">
        <v>150</v>
      </c>
      <c r="Q417">
        <v>1000</v>
      </c>
      <c r="R417" t="s">
        <v>189</v>
      </c>
      <c r="S417" t="s">
        <v>148</v>
      </c>
      <c r="T417" t="s">
        <v>135</v>
      </c>
      <c r="U417">
        <v>0</v>
      </c>
      <c r="AC417" t="s">
        <v>147</v>
      </c>
    </row>
    <row r="418" spans="3:29" x14ac:dyDescent="0.3">
      <c r="C418" t="s">
        <v>188</v>
      </c>
      <c r="D418" s="31">
        <v>46073</v>
      </c>
      <c r="E418" t="str">
        <f>IFERROR(VLOOKUP(A418,'Future et co'!A10:C5632,5,TRUE),"not found")</f>
        <v>not found</v>
      </c>
      <c r="F418" t="str">
        <f>IFERROR(VLOOKUP(A418,'Future et co'!AX11:AY10009,2,TRUE),"")</f>
        <v/>
      </c>
      <c r="G418">
        <v>111.25</v>
      </c>
      <c r="H418" t="s">
        <v>31</v>
      </c>
      <c r="O418">
        <v>103</v>
      </c>
      <c r="P418" t="s">
        <v>150</v>
      </c>
      <c r="Q418">
        <v>1000</v>
      </c>
      <c r="R418" t="s">
        <v>189</v>
      </c>
      <c r="S418" t="s">
        <v>148</v>
      </c>
      <c r="T418" t="s">
        <v>135</v>
      </c>
      <c r="U418">
        <v>0</v>
      </c>
      <c r="AC418" t="s">
        <v>147</v>
      </c>
    </row>
    <row r="419" spans="3:29" x14ac:dyDescent="0.3">
      <c r="C419" t="s">
        <v>188</v>
      </c>
      <c r="D419" s="31">
        <v>46073</v>
      </c>
      <c r="E419" t="str">
        <f>IFERROR(VLOOKUP(A419,'Future et co'!A10:C5632,5,TRUE),"not found")</f>
        <v>not found</v>
      </c>
      <c r="F419" t="str">
        <f>IFERROR(VLOOKUP(A419,'Future et co'!AX11:AY10009,2,TRUE),"")</f>
        <v/>
      </c>
      <c r="G419">
        <v>111.25</v>
      </c>
      <c r="H419" t="s">
        <v>31</v>
      </c>
      <c r="O419">
        <v>103</v>
      </c>
      <c r="P419" t="s">
        <v>150</v>
      </c>
      <c r="Q419">
        <v>1000</v>
      </c>
      <c r="R419" t="s">
        <v>189</v>
      </c>
      <c r="S419" t="s">
        <v>148</v>
      </c>
      <c r="T419" t="s">
        <v>135</v>
      </c>
      <c r="U419">
        <v>0</v>
      </c>
      <c r="AC419" t="s">
        <v>147</v>
      </c>
    </row>
    <row r="420" spans="3:29" x14ac:dyDescent="0.3">
      <c r="C420" t="s">
        <v>188</v>
      </c>
      <c r="D420" s="31">
        <v>46073</v>
      </c>
      <c r="E420" t="str">
        <f>IFERROR(VLOOKUP(A420,'Future et co'!A10:C5632,5,TRUE),"not found")</f>
        <v>not found</v>
      </c>
      <c r="F420" t="str">
        <f>IFERROR(VLOOKUP(A420,'Future et co'!AX11:AY10009,2,TRUE),"")</f>
        <v/>
      </c>
      <c r="G420">
        <v>111.25</v>
      </c>
      <c r="H420" t="s">
        <v>31</v>
      </c>
      <c r="O420">
        <v>103</v>
      </c>
      <c r="P420" t="s">
        <v>150</v>
      </c>
      <c r="Q420">
        <v>1000</v>
      </c>
      <c r="R420" t="s">
        <v>189</v>
      </c>
      <c r="S420" t="s">
        <v>148</v>
      </c>
      <c r="T420" t="s">
        <v>135</v>
      </c>
      <c r="U420">
        <v>0</v>
      </c>
      <c r="AC420" t="s">
        <v>147</v>
      </c>
    </row>
    <row r="421" spans="3:29" x14ac:dyDescent="0.3">
      <c r="C421" t="s">
        <v>188</v>
      </c>
      <c r="D421" s="31">
        <v>46073</v>
      </c>
      <c r="E421" t="str">
        <f>IFERROR(VLOOKUP(A421,'Future et co'!A10:C5632,5,TRUE),"not found")</f>
        <v>not found</v>
      </c>
      <c r="F421" t="str">
        <f>IFERROR(VLOOKUP(A421,'Future et co'!AX11:AY10009,2,TRUE),"")</f>
        <v/>
      </c>
      <c r="G421">
        <v>111.25</v>
      </c>
      <c r="H421" t="s">
        <v>31</v>
      </c>
      <c r="O421">
        <v>103</v>
      </c>
      <c r="P421" t="s">
        <v>150</v>
      </c>
      <c r="Q421">
        <v>1000</v>
      </c>
      <c r="R421" t="s">
        <v>189</v>
      </c>
      <c r="S421" t="s">
        <v>148</v>
      </c>
      <c r="T421" t="s">
        <v>135</v>
      </c>
      <c r="U421">
        <v>0</v>
      </c>
      <c r="AC421" t="s">
        <v>147</v>
      </c>
    </row>
    <row r="422" spans="3:29" x14ac:dyDescent="0.3">
      <c r="C422" t="s">
        <v>188</v>
      </c>
      <c r="D422" s="31">
        <v>46073</v>
      </c>
      <c r="E422" t="str">
        <f>IFERROR(VLOOKUP(A422,'Future et co'!A10:C5632,5,TRUE),"not found")</f>
        <v>not found</v>
      </c>
      <c r="F422" t="str">
        <f>IFERROR(VLOOKUP(A422,'Future et co'!AX11:AY10009,2,TRUE),"")</f>
        <v/>
      </c>
      <c r="G422">
        <v>111.25</v>
      </c>
      <c r="H422" t="s">
        <v>31</v>
      </c>
      <c r="O422">
        <v>103</v>
      </c>
      <c r="P422" t="s">
        <v>150</v>
      </c>
      <c r="Q422">
        <v>1000</v>
      </c>
      <c r="R422" t="s">
        <v>189</v>
      </c>
      <c r="S422" t="s">
        <v>148</v>
      </c>
      <c r="T422" t="s">
        <v>135</v>
      </c>
      <c r="U422">
        <v>0</v>
      </c>
      <c r="AC422" t="s">
        <v>147</v>
      </c>
    </row>
    <row r="423" spans="3:29" x14ac:dyDescent="0.3">
      <c r="C423" t="s">
        <v>188</v>
      </c>
      <c r="D423" s="31">
        <v>46073</v>
      </c>
      <c r="E423" t="str">
        <f>IFERROR(VLOOKUP(A423,'Future et co'!A10:C5632,5,TRUE),"not found")</f>
        <v>not found</v>
      </c>
      <c r="F423" t="str">
        <f>IFERROR(VLOOKUP(A423,'Future et co'!AX11:AY10009,2,TRUE),"")</f>
        <v/>
      </c>
      <c r="G423">
        <v>111.25</v>
      </c>
      <c r="H423" t="s">
        <v>31</v>
      </c>
      <c r="O423">
        <v>103</v>
      </c>
      <c r="P423" t="s">
        <v>150</v>
      </c>
      <c r="Q423">
        <v>1000</v>
      </c>
      <c r="R423" t="s">
        <v>189</v>
      </c>
      <c r="S423" t="s">
        <v>148</v>
      </c>
      <c r="T423" t="s">
        <v>135</v>
      </c>
      <c r="U423">
        <v>0</v>
      </c>
      <c r="AC423" t="s">
        <v>147</v>
      </c>
    </row>
    <row r="424" spans="3:29" x14ac:dyDescent="0.3">
      <c r="C424" t="s">
        <v>188</v>
      </c>
      <c r="D424" s="31">
        <v>46073</v>
      </c>
      <c r="E424" t="str">
        <f>IFERROR(VLOOKUP(A424,'Future et co'!A10:C5632,5,TRUE),"not found")</f>
        <v>not found</v>
      </c>
      <c r="F424" t="str">
        <f>IFERROR(VLOOKUP(A424,'Future et co'!AX11:AY10009,2,TRUE),"")</f>
        <v/>
      </c>
      <c r="G424">
        <v>111.25</v>
      </c>
      <c r="H424" t="s">
        <v>31</v>
      </c>
      <c r="O424">
        <v>103</v>
      </c>
      <c r="P424" t="s">
        <v>150</v>
      </c>
      <c r="Q424">
        <v>1000</v>
      </c>
      <c r="R424" t="s">
        <v>189</v>
      </c>
      <c r="S424" t="s">
        <v>148</v>
      </c>
      <c r="T424" t="s">
        <v>135</v>
      </c>
      <c r="U424">
        <v>0</v>
      </c>
      <c r="AC424" t="s">
        <v>147</v>
      </c>
    </row>
    <row r="425" spans="3:29" x14ac:dyDescent="0.3">
      <c r="C425" t="s">
        <v>188</v>
      </c>
      <c r="D425" s="31">
        <v>46073</v>
      </c>
      <c r="E425" t="str">
        <f>IFERROR(VLOOKUP(A425,'Future et co'!A10:C5632,5,TRUE),"not found")</f>
        <v>not found</v>
      </c>
      <c r="F425" t="str">
        <f>IFERROR(VLOOKUP(A425,'Future et co'!AX11:AY10009,2,TRUE),"")</f>
        <v/>
      </c>
      <c r="G425">
        <v>111.25</v>
      </c>
      <c r="H425" t="s">
        <v>31</v>
      </c>
      <c r="O425">
        <v>103</v>
      </c>
      <c r="P425" t="s">
        <v>150</v>
      </c>
      <c r="Q425">
        <v>1000</v>
      </c>
      <c r="R425" t="s">
        <v>189</v>
      </c>
      <c r="S425" t="s">
        <v>148</v>
      </c>
      <c r="T425" t="s">
        <v>135</v>
      </c>
      <c r="U425">
        <v>0</v>
      </c>
      <c r="AC425" t="s">
        <v>147</v>
      </c>
    </row>
    <row r="426" spans="3:29" x14ac:dyDescent="0.3">
      <c r="C426" t="s">
        <v>188</v>
      </c>
      <c r="D426" s="31">
        <v>46073</v>
      </c>
      <c r="E426" t="str">
        <f>IFERROR(VLOOKUP(A426,'Future et co'!A10:C5632,5,TRUE),"not found")</f>
        <v>not found</v>
      </c>
      <c r="F426" t="str">
        <f>IFERROR(VLOOKUP(A426,'Future et co'!AX11:AY10009,2,TRUE),"")</f>
        <v/>
      </c>
      <c r="G426">
        <v>111.25</v>
      </c>
      <c r="H426" t="s">
        <v>31</v>
      </c>
      <c r="O426">
        <v>103</v>
      </c>
      <c r="P426" t="s">
        <v>150</v>
      </c>
      <c r="Q426">
        <v>1000</v>
      </c>
      <c r="R426" t="s">
        <v>189</v>
      </c>
      <c r="S426" t="s">
        <v>148</v>
      </c>
      <c r="T426" t="s">
        <v>135</v>
      </c>
      <c r="U426">
        <v>0</v>
      </c>
      <c r="AC426" t="s">
        <v>147</v>
      </c>
    </row>
    <row r="427" spans="3:29" x14ac:dyDescent="0.3">
      <c r="C427" t="s">
        <v>188</v>
      </c>
      <c r="D427" s="31">
        <v>46073</v>
      </c>
      <c r="E427" t="str">
        <f>IFERROR(VLOOKUP(A427,'Future et co'!A10:C5632,5,TRUE),"not found")</f>
        <v>not found</v>
      </c>
      <c r="F427" t="str">
        <f>IFERROR(VLOOKUP(A427,'Future et co'!AX11:AY10009,2,TRUE),"")</f>
        <v/>
      </c>
      <c r="G427">
        <v>111.25</v>
      </c>
      <c r="H427" t="s">
        <v>31</v>
      </c>
      <c r="O427">
        <v>103</v>
      </c>
      <c r="P427" t="s">
        <v>150</v>
      </c>
      <c r="Q427">
        <v>1000</v>
      </c>
      <c r="R427" t="s">
        <v>189</v>
      </c>
      <c r="S427" t="s">
        <v>148</v>
      </c>
      <c r="T427" t="s">
        <v>135</v>
      </c>
      <c r="U427">
        <v>0</v>
      </c>
      <c r="AC427" t="s">
        <v>147</v>
      </c>
    </row>
    <row r="428" spans="3:29" x14ac:dyDescent="0.3">
      <c r="C428" t="s">
        <v>188</v>
      </c>
      <c r="D428" s="31">
        <v>46073</v>
      </c>
      <c r="E428" t="str">
        <f>IFERROR(VLOOKUP(A428,'Future et co'!A10:C5632,5,TRUE),"not found")</f>
        <v>not found</v>
      </c>
      <c r="F428" t="str">
        <f>IFERROR(VLOOKUP(A428,'Future et co'!AX11:AY10009,2,TRUE),"")</f>
        <v/>
      </c>
      <c r="G428">
        <v>111.25</v>
      </c>
      <c r="H428" t="s">
        <v>31</v>
      </c>
      <c r="O428">
        <v>103</v>
      </c>
      <c r="P428" t="s">
        <v>150</v>
      </c>
      <c r="Q428">
        <v>1000</v>
      </c>
      <c r="R428" t="s">
        <v>189</v>
      </c>
      <c r="S428" t="s">
        <v>148</v>
      </c>
      <c r="T428" t="s">
        <v>135</v>
      </c>
      <c r="U428">
        <v>0</v>
      </c>
      <c r="AC428" t="s">
        <v>147</v>
      </c>
    </row>
    <row r="429" spans="3:29" x14ac:dyDescent="0.3">
      <c r="C429" t="s">
        <v>188</v>
      </c>
      <c r="D429" s="31">
        <v>46073</v>
      </c>
      <c r="E429" t="str">
        <f>IFERROR(VLOOKUP(A429,'Future et co'!A10:C5632,5,TRUE),"not found")</f>
        <v>not found</v>
      </c>
      <c r="F429" t="str">
        <f>IFERROR(VLOOKUP(A429,'Future et co'!AX11:AY10009,2,TRUE),"")</f>
        <v/>
      </c>
      <c r="G429">
        <v>111.25</v>
      </c>
      <c r="H429" t="s">
        <v>31</v>
      </c>
      <c r="O429">
        <v>103</v>
      </c>
      <c r="P429" t="s">
        <v>150</v>
      </c>
      <c r="Q429">
        <v>1000</v>
      </c>
      <c r="R429" t="s">
        <v>189</v>
      </c>
      <c r="S429" t="s">
        <v>148</v>
      </c>
      <c r="T429" t="s">
        <v>135</v>
      </c>
      <c r="U429">
        <v>0</v>
      </c>
      <c r="AC429" t="s">
        <v>147</v>
      </c>
    </row>
    <row r="430" spans="3:29" x14ac:dyDescent="0.3">
      <c r="C430" t="s">
        <v>188</v>
      </c>
      <c r="D430" s="31">
        <v>46073</v>
      </c>
      <c r="E430" t="str">
        <f>IFERROR(VLOOKUP(A430,'Future et co'!A10:C5632,5,TRUE),"not found")</f>
        <v>not found</v>
      </c>
      <c r="F430" t="str">
        <f>IFERROR(VLOOKUP(A430,'Future et co'!AX11:AY10009,2,TRUE),"")</f>
        <v/>
      </c>
      <c r="G430">
        <v>111.25</v>
      </c>
      <c r="H430" t="s">
        <v>31</v>
      </c>
      <c r="O430">
        <v>103</v>
      </c>
      <c r="P430" t="s">
        <v>150</v>
      </c>
      <c r="Q430">
        <v>1000</v>
      </c>
      <c r="R430" t="s">
        <v>189</v>
      </c>
      <c r="S430" t="s">
        <v>148</v>
      </c>
      <c r="T430" t="s">
        <v>135</v>
      </c>
      <c r="U430">
        <v>0</v>
      </c>
      <c r="AC430" t="s">
        <v>147</v>
      </c>
    </row>
    <row r="431" spans="3:29" x14ac:dyDescent="0.3">
      <c r="C431" t="s">
        <v>188</v>
      </c>
      <c r="D431" s="31">
        <v>46073</v>
      </c>
      <c r="E431" t="str">
        <f>IFERROR(VLOOKUP(A431,'Future et co'!A10:C5632,5,TRUE),"not found")</f>
        <v>not found</v>
      </c>
      <c r="F431" t="str">
        <f>IFERROR(VLOOKUP(A431,'Future et co'!AX11:AY10009,2,TRUE),"")</f>
        <v/>
      </c>
      <c r="G431">
        <v>111.25</v>
      </c>
      <c r="H431" t="s">
        <v>31</v>
      </c>
      <c r="O431">
        <v>103</v>
      </c>
      <c r="P431" t="s">
        <v>150</v>
      </c>
      <c r="Q431">
        <v>1000</v>
      </c>
      <c r="R431" t="s">
        <v>189</v>
      </c>
      <c r="S431" t="s">
        <v>148</v>
      </c>
      <c r="T431" t="s">
        <v>135</v>
      </c>
      <c r="U431">
        <v>0</v>
      </c>
      <c r="AC431" t="s">
        <v>147</v>
      </c>
    </row>
    <row r="432" spans="3:29" x14ac:dyDescent="0.3">
      <c r="C432" t="s">
        <v>188</v>
      </c>
      <c r="D432" s="31">
        <v>46073</v>
      </c>
      <c r="E432" t="str">
        <f>IFERROR(VLOOKUP(A432,'Future et co'!A10:C5632,5,TRUE),"not found")</f>
        <v>not found</v>
      </c>
      <c r="F432" t="str">
        <f>IFERROR(VLOOKUP(A432,'Future et co'!AX11:AY10009,2,TRUE),"")</f>
        <v/>
      </c>
      <c r="G432">
        <v>111.25</v>
      </c>
      <c r="H432" t="s">
        <v>31</v>
      </c>
      <c r="O432">
        <v>103</v>
      </c>
      <c r="P432" t="s">
        <v>150</v>
      </c>
      <c r="Q432">
        <v>1000</v>
      </c>
      <c r="R432" t="s">
        <v>189</v>
      </c>
      <c r="S432" t="s">
        <v>148</v>
      </c>
      <c r="T432" t="s">
        <v>135</v>
      </c>
      <c r="U432">
        <v>0</v>
      </c>
      <c r="AC432" t="s">
        <v>147</v>
      </c>
    </row>
    <row r="433" spans="3:29" x14ac:dyDescent="0.3">
      <c r="C433" t="s">
        <v>188</v>
      </c>
      <c r="D433" s="31">
        <v>46073</v>
      </c>
      <c r="E433" t="str">
        <f>IFERROR(VLOOKUP(A433,'Future et co'!A10:C5632,5,TRUE),"not found")</f>
        <v>not found</v>
      </c>
      <c r="F433" t="str">
        <f>IFERROR(VLOOKUP(A433,'Future et co'!AX11:AY10009,2,TRUE),"")</f>
        <v/>
      </c>
      <c r="G433">
        <v>111.25</v>
      </c>
      <c r="H433" t="s">
        <v>31</v>
      </c>
      <c r="O433">
        <v>103</v>
      </c>
      <c r="P433" t="s">
        <v>150</v>
      </c>
      <c r="Q433">
        <v>1000</v>
      </c>
      <c r="R433" t="s">
        <v>189</v>
      </c>
      <c r="S433" t="s">
        <v>148</v>
      </c>
      <c r="T433" t="s">
        <v>135</v>
      </c>
      <c r="U433">
        <v>0</v>
      </c>
      <c r="AC433" t="s">
        <v>147</v>
      </c>
    </row>
    <row r="434" spans="3:29" x14ac:dyDescent="0.3">
      <c r="C434" t="s">
        <v>188</v>
      </c>
      <c r="D434" s="31">
        <v>46073</v>
      </c>
      <c r="E434" t="str">
        <f>IFERROR(VLOOKUP(A434,'Future et co'!A10:C5632,5,TRUE),"not found")</f>
        <v>not found</v>
      </c>
      <c r="F434" t="str">
        <f>IFERROR(VLOOKUP(A434,'Future et co'!AX11:AY10009,2,TRUE),"")</f>
        <v/>
      </c>
      <c r="G434">
        <v>111.25</v>
      </c>
      <c r="H434" t="s">
        <v>31</v>
      </c>
      <c r="O434">
        <v>103</v>
      </c>
      <c r="P434" t="s">
        <v>150</v>
      </c>
      <c r="Q434">
        <v>1000</v>
      </c>
      <c r="R434" t="s">
        <v>189</v>
      </c>
      <c r="S434" t="s">
        <v>148</v>
      </c>
      <c r="T434" t="s">
        <v>135</v>
      </c>
      <c r="U434">
        <v>0</v>
      </c>
      <c r="AC434" t="s">
        <v>147</v>
      </c>
    </row>
    <row r="435" spans="3:29" x14ac:dyDescent="0.3">
      <c r="C435" t="s">
        <v>188</v>
      </c>
      <c r="D435" s="31">
        <v>46073</v>
      </c>
      <c r="E435" t="str">
        <f>IFERROR(VLOOKUP(A435,'Future et co'!A10:C5632,5,TRUE),"not found")</f>
        <v>not found</v>
      </c>
      <c r="F435" t="str">
        <f>IFERROR(VLOOKUP(A435,'Future et co'!AX11:AY10009,2,TRUE),"")</f>
        <v/>
      </c>
      <c r="G435">
        <v>111.25</v>
      </c>
      <c r="H435" t="s">
        <v>31</v>
      </c>
      <c r="O435">
        <v>103</v>
      </c>
      <c r="P435" t="s">
        <v>150</v>
      </c>
      <c r="Q435">
        <v>1000</v>
      </c>
      <c r="R435" t="s">
        <v>189</v>
      </c>
      <c r="S435" t="s">
        <v>148</v>
      </c>
      <c r="T435" t="s">
        <v>135</v>
      </c>
      <c r="U435">
        <v>0</v>
      </c>
      <c r="AC435" t="s">
        <v>147</v>
      </c>
    </row>
    <row r="436" spans="3:29" x14ac:dyDescent="0.3">
      <c r="C436" t="s">
        <v>188</v>
      </c>
      <c r="D436" s="31">
        <v>46073</v>
      </c>
      <c r="E436" t="str">
        <f>IFERROR(VLOOKUP(A436,'Future et co'!A10:C5632,5,TRUE),"not found")</f>
        <v>not found</v>
      </c>
      <c r="F436" t="str">
        <f>IFERROR(VLOOKUP(A436,'Future et co'!AX11:AY10009,2,TRUE),"")</f>
        <v/>
      </c>
      <c r="G436">
        <v>111.25</v>
      </c>
      <c r="H436" t="s">
        <v>31</v>
      </c>
      <c r="O436">
        <v>103</v>
      </c>
      <c r="P436" t="s">
        <v>150</v>
      </c>
      <c r="Q436">
        <v>1000</v>
      </c>
      <c r="R436" t="s">
        <v>189</v>
      </c>
      <c r="S436" t="s">
        <v>148</v>
      </c>
      <c r="T436" t="s">
        <v>135</v>
      </c>
      <c r="U436">
        <v>0</v>
      </c>
      <c r="AC436" t="s">
        <v>147</v>
      </c>
    </row>
    <row r="437" spans="3:29" x14ac:dyDescent="0.3">
      <c r="C437" t="s">
        <v>188</v>
      </c>
      <c r="D437" s="31">
        <v>46073</v>
      </c>
      <c r="E437" t="str">
        <f>IFERROR(VLOOKUP(A437,'Future et co'!A10:C5632,5,TRUE),"not found")</f>
        <v>not found</v>
      </c>
      <c r="F437" t="str">
        <f>IFERROR(VLOOKUP(A437,'Future et co'!AX11:AY10009,2,TRUE),"")</f>
        <v/>
      </c>
      <c r="G437">
        <v>111.25</v>
      </c>
      <c r="H437" t="s">
        <v>31</v>
      </c>
      <c r="O437">
        <v>103</v>
      </c>
      <c r="P437" t="s">
        <v>150</v>
      </c>
      <c r="Q437">
        <v>1000</v>
      </c>
      <c r="R437" t="s">
        <v>189</v>
      </c>
      <c r="S437" t="s">
        <v>148</v>
      </c>
      <c r="T437" t="s">
        <v>135</v>
      </c>
      <c r="U437">
        <v>0</v>
      </c>
      <c r="AC437" t="s">
        <v>147</v>
      </c>
    </row>
    <row r="438" spans="3:29" x14ac:dyDescent="0.3">
      <c r="C438" t="s">
        <v>188</v>
      </c>
      <c r="D438" s="31">
        <v>46073</v>
      </c>
      <c r="E438" t="str">
        <f>IFERROR(VLOOKUP(A438,'Future et co'!A10:C5632,5,TRUE),"not found")</f>
        <v>not found</v>
      </c>
      <c r="F438" t="str">
        <f>IFERROR(VLOOKUP(A438,'Future et co'!AX11:AY10009,2,TRUE),"")</f>
        <v/>
      </c>
      <c r="G438">
        <v>111.25</v>
      </c>
      <c r="H438" t="s">
        <v>31</v>
      </c>
      <c r="O438">
        <v>103</v>
      </c>
      <c r="P438" t="s">
        <v>150</v>
      </c>
      <c r="Q438">
        <v>1000</v>
      </c>
      <c r="R438" t="s">
        <v>189</v>
      </c>
      <c r="S438" t="s">
        <v>148</v>
      </c>
      <c r="T438" t="s">
        <v>135</v>
      </c>
      <c r="U438">
        <v>0</v>
      </c>
      <c r="AC438" t="s">
        <v>147</v>
      </c>
    </row>
    <row r="439" spans="3:29" x14ac:dyDescent="0.3">
      <c r="C439" t="s">
        <v>188</v>
      </c>
      <c r="D439" s="31">
        <v>46073</v>
      </c>
      <c r="E439" t="str">
        <f>IFERROR(VLOOKUP(A439,'Future et co'!A10:C5632,5,TRUE),"not found")</f>
        <v>not found</v>
      </c>
      <c r="F439" t="str">
        <f>IFERROR(VLOOKUP(A439,'Future et co'!AX11:AY10009,2,TRUE),"")</f>
        <v/>
      </c>
      <c r="G439">
        <v>111.25</v>
      </c>
      <c r="H439" t="s">
        <v>31</v>
      </c>
      <c r="O439">
        <v>103</v>
      </c>
      <c r="P439" t="s">
        <v>150</v>
      </c>
      <c r="Q439">
        <v>1000</v>
      </c>
      <c r="R439" t="s">
        <v>189</v>
      </c>
      <c r="S439" t="s">
        <v>148</v>
      </c>
      <c r="T439" t="s">
        <v>135</v>
      </c>
      <c r="U439">
        <v>0</v>
      </c>
      <c r="AC439" t="s">
        <v>147</v>
      </c>
    </row>
    <row r="440" spans="3:29" x14ac:dyDescent="0.3">
      <c r="C440" t="s">
        <v>188</v>
      </c>
      <c r="D440" s="31">
        <v>46073</v>
      </c>
      <c r="E440" t="str">
        <f>IFERROR(VLOOKUP(A440,'Future et co'!A10:C5632,5,TRUE),"not found")</f>
        <v>not found</v>
      </c>
      <c r="F440" t="str">
        <f>IFERROR(VLOOKUP(A440,'Future et co'!AX11:AY10009,2,TRUE),"")</f>
        <v/>
      </c>
      <c r="G440">
        <v>111.25</v>
      </c>
      <c r="H440" t="s">
        <v>31</v>
      </c>
      <c r="O440">
        <v>103</v>
      </c>
      <c r="P440" t="s">
        <v>150</v>
      </c>
      <c r="Q440">
        <v>1000</v>
      </c>
      <c r="R440" t="s">
        <v>189</v>
      </c>
      <c r="S440" t="s">
        <v>148</v>
      </c>
      <c r="T440" t="s">
        <v>135</v>
      </c>
      <c r="U440">
        <v>0</v>
      </c>
      <c r="AC440" t="s">
        <v>147</v>
      </c>
    </row>
    <row r="441" spans="3:29" x14ac:dyDescent="0.3">
      <c r="C441" t="s">
        <v>188</v>
      </c>
      <c r="D441" s="31">
        <v>46073</v>
      </c>
      <c r="E441" t="str">
        <f>IFERROR(VLOOKUP(A441,'Future et co'!A10:C5632,5,TRUE),"not found")</f>
        <v>not found</v>
      </c>
      <c r="F441" t="str">
        <f>IFERROR(VLOOKUP(A441,'Future et co'!AX11:AY10009,2,TRUE),"")</f>
        <v/>
      </c>
      <c r="G441">
        <v>111.25</v>
      </c>
      <c r="H441" t="s">
        <v>31</v>
      </c>
      <c r="O441">
        <v>103</v>
      </c>
      <c r="P441" t="s">
        <v>150</v>
      </c>
      <c r="Q441">
        <v>1000</v>
      </c>
      <c r="R441" t="s">
        <v>189</v>
      </c>
      <c r="S441" t="s">
        <v>148</v>
      </c>
      <c r="T441" t="s">
        <v>135</v>
      </c>
      <c r="U441">
        <v>0</v>
      </c>
      <c r="AC441" t="s">
        <v>147</v>
      </c>
    </row>
    <row r="442" spans="3:29" x14ac:dyDescent="0.3">
      <c r="C442" t="s">
        <v>188</v>
      </c>
      <c r="D442" s="31">
        <v>46073</v>
      </c>
      <c r="E442" t="str">
        <f>IFERROR(VLOOKUP(A442,'Future et co'!A10:C5632,5,TRUE),"not found")</f>
        <v>not found</v>
      </c>
      <c r="F442" t="str">
        <f>IFERROR(VLOOKUP(A442,'Future et co'!AX11:AY10009,2,TRUE),"")</f>
        <v/>
      </c>
      <c r="G442">
        <v>111.25</v>
      </c>
      <c r="H442" t="s">
        <v>31</v>
      </c>
      <c r="O442">
        <v>103</v>
      </c>
      <c r="P442" t="s">
        <v>150</v>
      </c>
      <c r="Q442">
        <v>1000</v>
      </c>
      <c r="R442" t="s">
        <v>189</v>
      </c>
      <c r="S442" t="s">
        <v>148</v>
      </c>
      <c r="T442" t="s">
        <v>135</v>
      </c>
      <c r="U442">
        <v>0</v>
      </c>
      <c r="AC442" t="s">
        <v>147</v>
      </c>
    </row>
    <row r="443" spans="3:29" x14ac:dyDescent="0.3">
      <c r="C443" t="s">
        <v>188</v>
      </c>
      <c r="D443" s="31">
        <v>46073</v>
      </c>
      <c r="E443" t="str">
        <f>IFERROR(VLOOKUP(A443,'Future et co'!A10:C5632,5,TRUE),"not found")</f>
        <v>not found</v>
      </c>
      <c r="F443" t="str">
        <f>IFERROR(VLOOKUP(A443,'Future et co'!AX11:AY10009,2,TRUE),"")</f>
        <v/>
      </c>
      <c r="G443">
        <v>111.25</v>
      </c>
      <c r="H443" t="s">
        <v>31</v>
      </c>
      <c r="O443">
        <v>103</v>
      </c>
      <c r="P443" t="s">
        <v>150</v>
      </c>
      <c r="Q443">
        <v>1000</v>
      </c>
      <c r="R443" t="s">
        <v>189</v>
      </c>
      <c r="S443" t="s">
        <v>148</v>
      </c>
      <c r="T443" t="s">
        <v>135</v>
      </c>
      <c r="U443">
        <v>0</v>
      </c>
      <c r="AC443" t="s">
        <v>147</v>
      </c>
    </row>
    <row r="444" spans="3:29" x14ac:dyDescent="0.3">
      <c r="C444" t="s">
        <v>188</v>
      </c>
      <c r="D444" s="31">
        <v>46073</v>
      </c>
      <c r="E444" t="str">
        <f>IFERROR(VLOOKUP(A444,'Future et co'!A10:C5632,5,TRUE),"not found")</f>
        <v>not found</v>
      </c>
      <c r="F444" t="str">
        <f>IFERROR(VLOOKUP(A444,'Future et co'!AX11:AY10009,2,TRUE),"")</f>
        <v/>
      </c>
      <c r="G444">
        <v>111.25</v>
      </c>
      <c r="H444" t="s">
        <v>31</v>
      </c>
      <c r="O444">
        <v>103</v>
      </c>
      <c r="P444" t="s">
        <v>150</v>
      </c>
      <c r="Q444">
        <v>1000</v>
      </c>
      <c r="R444" t="s">
        <v>189</v>
      </c>
      <c r="S444" t="s">
        <v>148</v>
      </c>
      <c r="T444" t="s">
        <v>135</v>
      </c>
      <c r="U444">
        <v>0</v>
      </c>
      <c r="AC444" t="s">
        <v>147</v>
      </c>
    </row>
    <row r="445" spans="3:29" x14ac:dyDescent="0.3">
      <c r="C445" t="s">
        <v>188</v>
      </c>
      <c r="D445" s="31">
        <v>46073</v>
      </c>
      <c r="E445" t="str">
        <f>IFERROR(VLOOKUP(A445,'Future et co'!A10:C5632,5,TRUE),"not found")</f>
        <v>not found</v>
      </c>
      <c r="F445" t="str">
        <f>IFERROR(VLOOKUP(A445,'Future et co'!AX11:AY10009,2,TRUE),"")</f>
        <v/>
      </c>
      <c r="G445">
        <v>111.25</v>
      </c>
      <c r="H445" t="s">
        <v>31</v>
      </c>
      <c r="O445">
        <v>103</v>
      </c>
      <c r="P445" t="s">
        <v>150</v>
      </c>
      <c r="Q445">
        <v>1000</v>
      </c>
      <c r="R445" t="s">
        <v>189</v>
      </c>
      <c r="S445" t="s">
        <v>148</v>
      </c>
      <c r="T445" t="s">
        <v>135</v>
      </c>
      <c r="U445">
        <v>0</v>
      </c>
      <c r="AC445" t="s">
        <v>147</v>
      </c>
    </row>
    <row r="446" spans="3:29" x14ac:dyDescent="0.3">
      <c r="C446" t="s">
        <v>188</v>
      </c>
      <c r="D446" s="31">
        <v>46073</v>
      </c>
      <c r="E446" t="str">
        <f>IFERROR(VLOOKUP(A446,'Future et co'!A10:C5632,5,TRUE),"not found")</f>
        <v>not found</v>
      </c>
      <c r="F446" t="str">
        <f>IFERROR(VLOOKUP(A446,'Future et co'!AX11:AY10009,2,TRUE),"")</f>
        <v/>
      </c>
      <c r="G446">
        <v>111.25</v>
      </c>
      <c r="H446" t="s">
        <v>31</v>
      </c>
      <c r="O446">
        <v>103</v>
      </c>
      <c r="P446" t="s">
        <v>150</v>
      </c>
      <c r="Q446">
        <v>1000</v>
      </c>
      <c r="R446" t="s">
        <v>189</v>
      </c>
      <c r="S446" t="s">
        <v>148</v>
      </c>
      <c r="T446" t="s">
        <v>135</v>
      </c>
      <c r="U446">
        <v>0</v>
      </c>
      <c r="AC446" t="s">
        <v>147</v>
      </c>
    </row>
    <row r="447" spans="3:29" x14ac:dyDescent="0.3">
      <c r="C447" t="s">
        <v>188</v>
      </c>
      <c r="D447" s="31">
        <v>46073</v>
      </c>
      <c r="E447" t="str">
        <f>IFERROR(VLOOKUP(A447,'Future et co'!A10:C5632,5,TRUE),"not found")</f>
        <v>not found</v>
      </c>
      <c r="F447" t="str">
        <f>IFERROR(VLOOKUP(A447,'Future et co'!AX11:AY10009,2,TRUE),"")</f>
        <v/>
      </c>
      <c r="G447">
        <v>111.25</v>
      </c>
      <c r="H447" t="s">
        <v>31</v>
      </c>
      <c r="O447">
        <v>103</v>
      </c>
      <c r="P447" t="s">
        <v>150</v>
      </c>
      <c r="Q447">
        <v>1000</v>
      </c>
      <c r="R447" t="s">
        <v>189</v>
      </c>
      <c r="S447" t="s">
        <v>148</v>
      </c>
      <c r="T447" t="s">
        <v>135</v>
      </c>
      <c r="U447">
        <v>0</v>
      </c>
      <c r="AC447" t="s">
        <v>147</v>
      </c>
    </row>
    <row r="448" spans="3:29" x14ac:dyDescent="0.3">
      <c r="C448" t="s">
        <v>188</v>
      </c>
      <c r="D448" s="31">
        <v>46073</v>
      </c>
      <c r="E448" t="str">
        <f>IFERROR(VLOOKUP(A448,'Future et co'!A10:C5632,5,TRUE),"not found")</f>
        <v>not found</v>
      </c>
      <c r="F448" t="str">
        <f>IFERROR(VLOOKUP(A448,'Future et co'!AX11:AY10009,2,TRUE),"")</f>
        <v/>
      </c>
      <c r="G448">
        <v>111.25</v>
      </c>
      <c r="H448" t="s">
        <v>31</v>
      </c>
      <c r="O448">
        <v>103</v>
      </c>
      <c r="P448" t="s">
        <v>150</v>
      </c>
      <c r="Q448">
        <v>1000</v>
      </c>
      <c r="R448" t="s">
        <v>189</v>
      </c>
      <c r="S448" t="s">
        <v>148</v>
      </c>
      <c r="T448" t="s">
        <v>135</v>
      </c>
      <c r="U448">
        <v>0</v>
      </c>
      <c r="AC448" t="s">
        <v>147</v>
      </c>
    </row>
    <row r="449" spans="3:29" x14ac:dyDescent="0.3">
      <c r="C449" t="s">
        <v>188</v>
      </c>
      <c r="D449" s="31">
        <v>46073</v>
      </c>
      <c r="E449" t="str">
        <f>IFERROR(VLOOKUP(A449,'Future et co'!A10:C5632,5,TRUE),"not found")</f>
        <v>not found</v>
      </c>
      <c r="F449" t="str">
        <f>IFERROR(VLOOKUP(A449,'Future et co'!AX11:AY10009,2,TRUE),"")</f>
        <v/>
      </c>
      <c r="G449">
        <v>111.25</v>
      </c>
      <c r="H449" t="s">
        <v>31</v>
      </c>
      <c r="O449">
        <v>103</v>
      </c>
      <c r="P449" t="s">
        <v>150</v>
      </c>
      <c r="Q449">
        <v>1000</v>
      </c>
      <c r="R449" t="s">
        <v>189</v>
      </c>
      <c r="S449" t="s">
        <v>148</v>
      </c>
      <c r="T449" t="s">
        <v>135</v>
      </c>
      <c r="U449">
        <v>0</v>
      </c>
      <c r="AC449" t="s">
        <v>147</v>
      </c>
    </row>
    <row r="450" spans="3:29" x14ac:dyDescent="0.3">
      <c r="C450" t="s">
        <v>188</v>
      </c>
      <c r="D450" s="31">
        <v>46073</v>
      </c>
      <c r="E450" t="str">
        <f>IFERROR(VLOOKUP(A450,'Future et co'!A10:C5632,5,TRUE),"not found")</f>
        <v>not found</v>
      </c>
      <c r="F450" t="str">
        <f>IFERROR(VLOOKUP(A450,'Future et co'!AX11:AY10009,2,TRUE),"")</f>
        <v/>
      </c>
      <c r="G450">
        <v>111.25</v>
      </c>
      <c r="H450" t="s">
        <v>31</v>
      </c>
      <c r="O450">
        <v>103</v>
      </c>
      <c r="P450" t="s">
        <v>150</v>
      </c>
      <c r="Q450">
        <v>1000</v>
      </c>
      <c r="R450" t="s">
        <v>189</v>
      </c>
      <c r="S450" t="s">
        <v>148</v>
      </c>
      <c r="T450" t="s">
        <v>135</v>
      </c>
      <c r="U450">
        <v>0</v>
      </c>
      <c r="AC450" t="s">
        <v>147</v>
      </c>
    </row>
    <row r="451" spans="3:29" x14ac:dyDescent="0.3">
      <c r="C451" t="s">
        <v>188</v>
      </c>
      <c r="D451" s="31">
        <v>46073</v>
      </c>
      <c r="E451" t="str">
        <f>IFERROR(VLOOKUP(A451,'Future et co'!A10:C5632,5,TRUE),"not found")</f>
        <v>not found</v>
      </c>
      <c r="F451" t="str">
        <f>IFERROR(VLOOKUP(A451,'Future et co'!AX11:AY10009,2,TRUE),"")</f>
        <v/>
      </c>
      <c r="G451">
        <v>111.25</v>
      </c>
      <c r="H451" t="s">
        <v>31</v>
      </c>
      <c r="O451">
        <v>103</v>
      </c>
      <c r="P451" t="s">
        <v>150</v>
      </c>
      <c r="Q451">
        <v>1000</v>
      </c>
      <c r="R451" t="s">
        <v>189</v>
      </c>
      <c r="S451" t="s">
        <v>148</v>
      </c>
      <c r="T451" t="s">
        <v>135</v>
      </c>
      <c r="U451">
        <v>0</v>
      </c>
      <c r="AC451" t="s">
        <v>147</v>
      </c>
    </row>
    <row r="452" spans="3:29" x14ac:dyDescent="0.3">
      <c r="C452" t="s">
        <v>188</v>
      </c>
      <c r="D452" s="31">
        <v>46073</v>
      </c>
      <c r="E452" t="str">
        <f>IFERROR(VLOOKUP(A452,'Future et co'!A10:C5632,5,TRUE),"not found")</f>
        <v>not found</v>
      </c>
      <c r="F452" t="str">
        <f>IFERROR(VLOOKUP(A452,'Future et co'!AX11:AY10009,2,TRUE),"")</f>
        <v/>
      </c>
      <c r="G452">
        <v>111.25</v>
      </c>
      <c r="H452" t="s">
        <v>31</v>
      </c>
      <c r="O452">
        <v>103</v>
      </c>
      <c r="P452" t="s">
        <v>150</v>
      </c>
      <c r="Q452">
        <v>1000</v>
      </c>
      <c r="R452" t="s">
        <v>189</v>
      </c>
      <c r="S452" t="s">
        <v>148</v>
      </c>
      <c r="T452" t="s">
        <v>135</v>
      </c>
      <c r="U452">
        <v>0</v>
      </c>
      <c r="AC452" t="s">
        <v>147</v>
      </c>
    </row>
    <row r="453" spans="3:29" x14ac:dyDescent="0.3">
      <c r="C453" t="s">
        <v>188</v>
      </c>
      <c r="D453" s="31">
        <v>46073</v>
      </c>
      <c r="E453" t="str">
        <f>IFERROR(VLOOKUP(A453,'Future et co'!A10:C5632,5,TRUE),"not found")</f>
        <v>not found</v>
      </c>
      <c r="F453" t="str">
        <f>IFERROR(VLOOKUP(A453,'Future et co'!AX11:AY10009,2,TRUE),"")</f>
        <v/>
      </c>
      <c r="G453">
        <v>111.25</v>
      </c>
      <c r="H453" t="s">
        <v>31</v>
      </c>
      <c r="O453">
        <v>103</v>
      </c>
      <c r="P453" t="s">
        <v>150</v>
      </c>
      <c r="Q453">
        <v>1000</v>
      </c>
      <c r="R453" t="s">
        <v>189</v>
      </c>
      <c r="S453" t="s">
        <v>148</v>
      </c>
      <c r="T453" t="s">
        <v>135</v>
      </c>
      <c r="U453">
        <v>0</v>
      </c>
      <c r="AC453" t="s">
        <v>147</v>
      </c>
    </row>
    <row r="454" spans="3:29" x14ac:dyDescent="0.3">
      <c r="C454" t="s">
        <v>188</v>
      </c>
      <c r="D454" s="31">
        <v>46073</v>
      </c>
      <c r="E454" t="str">
        <f>IFERROR(VLOOKUP(A454,'Future et co'!A10:C5632,5,TRUE),"not found")</f>
        <v>not found</v>
      </c>
      <c r="F454" t="str">
        <f>IFERROR(VLOOKUP(A454,'Future et co'!AX11:AY10009,2,TRUE),"")</f>
        <v/>
      </c>
      <c r="G454">
        <v>111.25</v>
      </c>
      <c r="H454" t="s">
        <v>31</v>
      </c>
      <c r="O454">
        <v>103</v>
      </c>
      <c r="P454" t="s">
        <v>150</v>
      </c>
      <c r="Q454">
        <v>1000</v>
      </c>
      <c r="R454" t="s">
        <v>189</v>
      </c>
      <c r="S454" t="s">
        <v>148</v>
      </c>
      <c r="T454" t="s">
        <v>135</v>
      </c>
      <c r="U454">
        <v>0</v>
      </c>
      <c r="AC454" t="s">
        <v>147</v>
      </c>
    </row>
    <row r="455" spans="3:29" x14ac:dyDescent="0.3">
      <c r="C455" t="s">
        <v>188</v>
      </c>
      <c r="D455" s="31">
        <v>46073</v>
      </c>
      <c r="E455" t="str">
        <f>IFERROR(VLOOKUP(A455,'Future et co'!A10:C5632,5,TRUE),"not found")</f>
        <v>not found</v>
      </c>
      <c r="F455" t="str">
        <f>IFERROR(VLOOKUP(A455,'Future et co'!AX11:AY10009,2,TRUE),"")</f>
        <v/>
      </c>
      <c r="G455">
        <v>111.25</v>
      </c>
      <c r="H455" t="s">
        <v>31</v>
      </c>
      <c r="O455">
        <v>103</v>
      </c>
      <c r="P455" t="s">
        <v>150</v>
      </c>
      <c r="Q455">
        <v>1000</v>
      </c>
      <c r="R455" t="s">
        <v>189</v>
      </c>
      <c r="S455" t="s">
        <v>148</v>
      </c>
      <c r="T455" t="s">
        <v>135</v>
      </c>
      <c r="U455">
        <v>0</v>
      </c>
      <c r="AC455" t="s">
        <v>147</v>
      </c>
    </row>
    <row r="456" spans="3:29" x14ac:dyDescent="0.3">
      <c r="C456" t="s">
        <v>188</v>
      </c>
      <c r="D456" s="31">
        <v>46073</v>
      </c>
      <c r="E456" t="str">
        <f>IFERROR(VLOOKUP(A456,'Future et co'!A10:C5632,5,TRUE),"not found")</f>
        <v>not found</v>
      </c>
      <c r="F456" t="str">
        <f>IFERROR(VLOOKUP(A456,'Future et co'!AX11:AY10009,2,TRUE),"")</f>
        <v/>
      </c>
      <c r="G456">
        <v>111.25</v>
      </c>
      <c r="H456" t="s">
        <v>31</v>
      </c>
      <c r="O456">
        <v>103</v>
      </c>
      <c r="P456" t="s">
        <v>150</v>
      </c>
      <c r="Q456">
        <v>1000</v>
      </c>
      <c r="R456" t="s">
        <v>189</v>
      </c>
      <c r="S456" t="s">
        <v>148</v>
      </c>
      <c r="T456" t="s">
        <v>135</v>
      </c>
      <c r="U456">
        <v>0</v>
      </c>
      <c r="AC456" t="s">
        <v>147</v>
      </c>
    </row>
    <row r="457" spans="3:29" x14ac:dyDescent="0.3">
      <c r="C457" t="s">
        <v>188</v>
      </c>
      <c r="D457" s="31">
        <v>46073</v>
      </c>
      <c r="E457" t="str">
        <f>IFERROR(VLOOKUP(A457,'Future et co'!A10:C5632,5,TRUE),"not found")</f>
        <v>not found</v>
      </c>
      <c r="F457" t="str">
        <f>IFERROR(VLOOKUP(A457,'Future et co'!AX11:AY10009,2,TRUE),"")</f>
        <v/>
      </c>
      <c r="G457">
        <v>111.25</v>
      </c>
      <c r="H457" t="s">
        <v>31</v>
      </c>
      <c r="O457">
        <v>103</v>
      </c>
      <c r="P457" t="s">
        <v>150</v>
      </c>
      <c r="Q457">
        <v>1000</v>
      </c>
      <c r="R457" t="s">
        <v>189</v>
      </c>
      <c r="S457" t="s">
        <v>148</v>
      </c>
      <c r="T457" t="s">
        <v>135</v>
      </c>
      <c r="U457">
        <v>0</v>
      </c>
      <c r="AC457" t="s">
        <v>147</v>
      </c>
    </row>
    <row r="458" spans="3:29" x14ac:dyDescent="0.3">
      <c r="C458" t="s">
        <v>188</v>
      </c>
      <c r="D458" s="31">
        <v>46073</v>
      </c>
      <c r="E458" t="str">
        <f>IFERROR(VLOOKUP(A458,'Future et co'!A10:C5632,5,TRUE),"not found")</f>
        <v>not found</v>
      </c>
      <c r="F458" t="str">
        <f>IFERROR(VLOOKUP(A458,'Future et co'!AX11:AY10009,2,TRUE),"")</f>
        <v/>
      </c>
      <c r="G458">
        <v>111.25</v>
      </c>
      <c r="H458" t="s">
        <v>31</v>
      </c>
      <c r="O458">
        <v>103</v>
      </c>
      <c r="P458" t="s">
        <v>150</v>
      </c>
      <c r="Q458">
        <v>1000</v>
      </c>
      <c r="R458" t="s">
        <v>189</v>
      </c>
      <c r="S458" t="s">
        <v>148</v>
      </c>
      <c r="T458" t="s">
        <v>135</v>
      </c>
      <c r="U458">
        <v>0</v>
      </c>
      <c r="AC458" t="s">
        <v>147</v>
      </c>
    </row>
    <row r="459" spans="3:29" x14ac:dyDescent="0.3">
      <c r="C459" t="s">
        <v>188</v>
      </c>
      <c r="D459" s="31">
        <v>46073</v>
      </c>
      <c r="E459" t="str">
        <f>IFERROR(VLOOKUP(A459,'Future et co'!A10:C5632,5,TRUE),"not found")</f>
        <v>not found</v>
      </c>
      <c r="F459" t="str">
        <f>IFERROR(VLOOKUP(A459,'Future et co'!AX11:AY10009,2,TRUE),"")</f>
        <v/>
      </c>
      <c r="G459">
        <v>111.25</v>
      </c>
      <c r="H459" t="s">
        <v>31</v>
      </c>
      <c r="O459">
        <v>103</v>
      </c>
      <c r="P459" t="s">
        <v>150</v>
      </c>
      <c r="Q459">
        <v>1000</v>
      </c>
      <c r="R459" t="s">
        <v>189</v>
      </c>
      <c r="S459" t="s">
        <v>148</v>
      </c>
      <c r="T459" t="s">
        <v>135</v>
      </c>
      <c r="U459">
        <v>0</v>
      </c>
      <c r="AC459" t="s">
        <v>147</v>
      </c>
    </row>
    <row r="460" spans="3:29" x14ac:dyDescent="0.3">
      <c r="C460" t="s">
        <v>188</v>
      </c>
      <c r="D460" s="31">
        <v>46073</v>
      </c>
      <c r="E460" t="str">
        <f>IFERROR(VLOOKUP(A460,'Future et co'!A10:C5632,5,TRUE),"not found")</f>
        <v>not found</v>
      </c>
      <c r="F460" t="str">
        <f>IFERROR(VLOOKUP(A460,'Future et co'!AX11:AY10009,2,TRUE),"")</f>
        <v/>
      </c>
      <c r="G460">
        <v>111.25</v>
      </c>
      <c r="H460" t="s">
        <v>31</v>
      </c>
      <c r="O460">
        <v>103</v>
      </c>
      <c r="P460" t="s">
        <v>150</v>
      </c>
      <c r="Q460">
        <v>1000</v>
      </c>
      <c r="R460" t="s">
        <v>189</v>
      </c>
      <c r="S460" t="s">
        <v>148</v>
      </c>
      <c r="T460" t="s">
        <v>135</v>
      </c>
      <c r="U460">
        <v>0</v>
      </c>
      <c r="AC460" t="s">
        <v>147</v>
      </c>
    </row>
    <row r="461" spans="3:29" x14ac:dyDescent="0.3">
      <c r="C461" t="s">
        <v>188</v>
      </c>
      <c r="D461" s="31">
        <v>46073</v>
      </c>
      <c r="E461" t="str">
        <f>IFERROR(VLOOKUP(A461,'Future et co'!A10:C5632,5,TRUE),"not found")</f>
        <v>not found</v>
      </c>
      <c r="F461" t="str">
        <f>IFERROR(VLOOKUP(A461,'Future et co'!AX11:AY10009,2,TRUE),"")</f>
        <v/>
      </c>
      <c r="G461">
        <v>111.25</v>
      </c>
      <c r="H461" t="s">
        <v>31</v>
      </c>
      <c r="O461">
        <v>103</v>
      </c>
      <c r="P461" t="s">
        <v>150</v>
      </c>
      <c r="Q461">
        <v>1000</v>
      </c>
      <c r="R461" t="s">
        <v>189</v>
      </c>
      <c r="S461" t="s">
        <v>148</v>
      </c>
      <c r="T461" t="s">
        <v>135</v>
      </c>
      <c r="U461">
        <v>0</v>
      </c>
      <c r="AC461" t="s">
        <v>147</v>
      </c>
    </row>
    <row r="462" spans="3:29" x14ac:dyDescent="0.3">
      <c r="C462" t="s">
        <v>188</v>
      </c>
      <c r="D462" s="31">
        <v>46073</v>
      </c>
      <c r="E462" t="str">
        <f>IFERROR(VLOOKUP(A462,'Future et co'!A10:C5632,5,TRUE),"not found")</f>
        <v>not found</v>
      </c>
      <c r="F462" t="str">
        <f>IFERROR(VLOOKUP(A462,'Future et co'!AX11:AY10009,2,TRUE),"")</f>
        <v/>
      </c>
      <c r="G462">
        <v>111.25</v>
      </c>
      <c r="H462" t="s">
        <v>31</v>
      </c>
      <c r="O462">
        <v>103</v>
      </c>
      <c r="P462" t="s">
        <v>150</v>
      </c>
      <c r="Q462">
        <v>1000</v>
      </c>
      <c r="R462" t="s">
        <v>189</v>
      </c>
      <c r="S462" t="s">
        <v>148</v>
      </c>
      <c r="T462" t="s">
        <v>135</v>
      </c>
      <c r="U462">
        <v>0</v>
      </c>
      <c r="AC462" t="s">
        <v>147</v>
      </c>
    </row>
    <row r="463" spans="3:29" x14ac:dyDescent="0.3">
      <c r="C463" t="s">
        <v>188</v>
      </c>
      <c r="D463" s="31">
        <v>46073</v>
      </c>
      <c r="E463" t="str">
        <f>IFERROR(VLOOKUP(A463,'Future et co'!A10:C5632,5,TRUE),"not found")</f>
        <v>not found</v>
      </c>
      <c r="F463" t="str">
        <f>IFERROR(VLOOKUP(A463,'Future et co'!AX11:AY10009,2,TRUE),"")</f>
        <v/>
      </c>
      <c r="G463">
        <v>111.25</v>
      </c>
      <c r="H463" t="s">
        <v>31</v>
      </c>
      <c r="O463">
        <v>103</v>
      </c>
      <c r="P463" t="s">
        <v>150</v>
      </c>
      <c r="Q463">
        <v>1000</v>
      </c>
      <c r="R463" t="s">
        <v>189</v>
      </c>
      <c r="S463" t="s">
        <v>148</v>
      </c>
      <c r="T463" t="s">
        <v>135</v>
      </c>
      <c r="U463">
        <v>0</v>
      </c>
      <c r="AC463" t="s">
        <v>147</v>
      </c>
    </row>
    <row r="464" spans="3:29" x14ac:dyDescent="0.3">
      <c r="C464" t="s">
        <v>188</v>
      </c>
      <c r="D464" s="31">
        <v>46073</v>
      </c>
      <c r="E464" t="str">
        <f>IFERROR(VLOOKUP(A464,'Future et co'!A10:C5632,5,TRUE),"not found")</f>
        <v>not found</v>
      </c>
      <c r="F464" t="str">
        <f>IFERROR(VLOOKUP(A464,'Future et co'!AX11:AY10009,2,TRUE),"")</f>
        <v/>
      </c>
      <c r="G464">
        <v>111.25</v>
      </c>
      <c r="H464" t="s">
        <v>31</v>
      </c>
      <c r="O464">
        <v>103</v>
      </c>
      <c r="P464" t="s">
        <v>150</v>
      </c>
      <c r="Q464">
        <v>1000</v>
      </c>
      <c r="R464" t="s">
        <v>189</v>
      </c>
      <c r="S464" t="s">
        <v>148</v>
      </c>
      <c r="T464" t="s">
        <v>135</v>
      </c>
      <c r="U464">
        <v>0</v>
      </c>
      <c r="AC464" t="s">
        <v>147</v>
      </c>
    </row>
    <row r="465" spans="3:29" x14ac:dyDescent="0.3">
      <c r="C465" t="s">
        <v>188</v>
      </c>
      <c r="D465" s="31">
        <v>46073</v>
      </c>
      <c r="E465" t="str">
        <f>IFERROR(VLOOKUP(A465,'Future et co'!A10:C5632,5,TRUE),"not found")</f>
        <v>not found</v>
      </c>
      <c r="F465" t="str">
        <f>IFERROR(VLOOKUP(A465,'Future et co'!AX11:AY10009,2,TRUE),"")</f>
        <v/>
      </c>
      <c r="G465">
        <v>111.25</v>
      </c>
      <c r="H465" t="s">
        <v>31</v>
      </c>
      <c r="O465">
        <v>103</v>
      </c>
      <c r="P465" t="s">
        <v>150</v>
      </c>
      <c r="Q465">
        <v>1000</v>
      </c>
      <c r="R465" t="s">
        <v>189</v>
      </c>
      <c r="S465" t="s">
        <v>148</v>
      </c>
      <c r="T465" t="s">
        <v>135</v>
      </c>
      <c r="U465">
        <v>0</v>
      </c>
      <c r="AC465" t="s">
        <v>147</v>
      </c>
    </row>
    <row r="466" spans="3:29" x14ac:dyDescent="0.3">
      <c r="C466" t="s">
        <v>188</v>
      </c>
      <c r="D466" s="31">
        <v>46073</v>
      </c>
      <c r="E466" t="str">
        <f>IFERROR(VLOOKUP(A466,'Future et co'!A10:C5632,5,TRUE),"not found")</f>
        <v>not found</v>
      </c>
      <c r="F466" t="str">
        <f>IFERROR(VLOOKUP(A466,'Future et co'!AX11:AY10009,2,TRUE),"")</f>
        <v/>
      </c>
      <c r="G466">
        <v>111.25</v>
      </c>
      <c r="H466" t="s">
        <v>31</v>
      </c>
      <c r="O466">
        <v>103</v>
      </c>
      <c r="P466" t="s">
        <v>150</v>
      </c>
      <c r="Q466">
        <v>1000</v>
      </c>
      <c r="R466" t="s">
        <v>189</v>
      </c>
      <c r="S466" t="s">
        <v>148</v>
      </c>
      <c r="T466" t="s">
        <v>135</v>
      </c>
      <c r="U466">
        <v>0</v>
      </c>
      <c r="AC466" t="s">
        <v>147</v>
      </c>
    </row>
    <row r="467" spans="3:29" x14ac:dyDescent="0.3">
      <c r="C467" t="s">
        <v>188</v>
      </c>
      <c r="D467" s="31">
        <v>46073</v>
      </c>
      <c r="E467" t="str">
        <f>IFERROR(VLOOKUP(A467,'Future et co'!A10:C5632,5,TRUE),"not found")</f>
        <v>not found</v>
      </c>
      <c r="F467" t="str">
        <f>IFERROR(VLOOKUP(A467,'Future et co'!AX11:AY10009,2,TRUE),"")</f>
        <v/>
      </c>
      <c r="G467">
        <v>111.25</v>
      </c>
      <c r="H467" t="s">
        <v>31</v>
      </c>
      <c r="O467">
        <v>103</v>
      </c>
      <c r="P467" t="s">
        <v>150</v>
      </c>
      <c r="Q467">
        <v>1000</v>
      </c>
      <c r="R467" t="s">
        <v>189</v>
      </c>
      <c r="S467" t="s">
        <v>148</v>
      </c>
      <c r="T467" t="s">
        <v>135</v>
      </c>
      <c r="U467">
        <v>0</v>
      </c>
      <c r="AC467" t="s">
        <v>147</v>
      </c>
    </row>
    <row r="468" spans="3:29" x14ac:dyDescent="0.3">
      <c r="C468" t="s">
        <v>188</v>
      </c>
      <c r="D468" s="31">
        <v>46073</v>
      </c>
      <c r="E468" t="str">
        <f>IFERROR(VLOOKUP(A468,'Future et co'!A10:C5632,5,TRUE),"not found")</f>
        <v>not found</v>
      </c>
      <c r="F468" t="str">
        <f>IFERROR(VLOOKUP(A468,'Future et co'!AX11:AY10009,2,TRUE),"")</f>
        <v/>
      </c>
      <c r="G468">
        <v>111.25</v>
      </c>
      <c r="H468" t="s">
        <v>31</v>
      </c>
      <c r="O468">
        <v>103</v>
      </c>
      <c r="P468" t="s">
        <v>150</v>
      </c>
      <c r="Q468">
        <v>1000</v>
      </c>
      <c r="R468" t="s">
        <v>189</v>
      </c>
      <c r="S468" t="s">
        <v>148</v>
      </c>
      <c r="T468" t="s">
        <v>135</v>
      </c>
      <c r="U468">
        <v>0</v>
      </c>
      <c r="AC468" t="s">
        <v>147</v>
      </c>
    </row>
    <row r="469" spans="3:29" x14ac:dyDescent="0.3">
      <c r="C469" t="s">
        <v>188</v>
      </c>
      <c r="D469" s="31">
        <v>46073</v>
      </c>
      <c r="E469" t="str">
        <f>IFERROR(VLOOKUP(A469,'Future et co'!A10:C5632,5,TRUE),"not found")</f>
        <v>not found</v>
      </c>
      <c r="F469" t="str">
        <f>IFERROR(VLOOKUP(A469,'Future et co'!AX11:AY10009,2,TRUE),"")</f>
        <v/>
      </c>
      <c r="G469">
        <v>111.25</v>
      </c>
      <c r="H469" t="s">
        <v>31</v>
      </c>
      <c r="O469">
        <v>103</v>
      </c>
      <c r="P469" t="s">
        <v>150</v>
      </c>
      <c r="Q469">
        <v>1000</v>
      </c>
      <c r="R469" t="s">
        <v>189</v>
      </c>
      <c r="S469" t="s">
        <v>148</v>
      </c>
      <c r="T469" t="s">
        <v>135</v>
      </c>
      <c r="U469">
        <v>0</v>
      </c>
      <c r="AC469" t="s">
        <v>147</v>
      </c>
    </row>
    <row r="470" spans="3:29" x14ac:dyDescent="0.3">
      <c r="C470" t="s">
        <v>188</v>
      </c>
      <c r="D470" s="31">
        <v>46073</v>
      </c>
      <c r="E470" t="str">
        <f>IFERROR(VLOOKUP(A470,'Future et co'!A10:C5632,5,TRUE),"not found")</f>
        <v>not found</v>
      </c>
      <c r="F470" t="str">
        <f>IFERROR(VLOOKUP(A470,'Future et co'!AX11:AY10009,2,TRUE),"")</f>
        <v/>
      </c>
      <c r="G470">
        <v>111.25</v>
      </c>
      <c r="H470" t="s">
        <v>31</v>
      </c>
      <c r="O470">
        <v>103</v>
      </c>
      <c r="P470" t="s">
        <v>150</v>
      </c>
      <c r="Q470">
        <v>1000</v>
      </c>
      <c r="R470" t="s">
        <v>189</v>
      </c>
      <c r="S470" t="s">
        <v>148</v>
      </c>
      <c r="T470" t="s">
        <v>135</v>
      </c>
      <c r="U470">
        <v>0</v>
      </c>
      <c r="AC470" t="s">
        <v>147</v>
      </c>
    </row>
    <row r="471" spans="3:29" x14ac:dyDescent="0.3">
      <c r="C471" t="s">
        <v>188</v>
      </c>
      <c r="D471" s="31">
        <v>46073</v>
      </c>
      <c r="E471" t="str">
        <f>IFERROR(VLOOKUP(A471,'Future et co'!A10:C5632,5,TRUE),"not found")</f>
        <v>not found</v>
      </c>
      <c r="F471" t="str">
        <f>IFERROR(VLOOKUP(A471,'Future et co'!AX11:AY10009,2,TRUE),"")</f>
        <v/>
      </c>
      <c r="G471">
        <v>111.25</v>
      </c>
      <c r="H471" t="s">
        <v>31</v>
      </c>
      <c r="O471">
        <v>103</v>
      </c>
      <c r="P471" t="s">
        <v>150</v>
      </c>
      <c r="Q471">
        <v>1000</v>
      </c>
      <c r="R471" t="s">
        <v>189</v>
      </c>
      <c r="S471" t="s">
        <v>148</v>
      </c>
      <c r="T471" t="s">
        <v>135</v>
      </c>
      <c r="U471">
        <v>0</v>
      </c>
      <c r="AC471" t="s">
        <v>147</v>
      </c>
    </row>
    <row r="472" spans="3:29" x14ac:dyDescent="0.3">
      <c r="C472" t="s">
        <v>188</v>
      </c>
      <c r="D472" s="31">
        <v>46073</v>
      </c>
      <c r="E472" t="str">
        <f>IFERROR(VLOOKUP(A472,'Future et co'!A10:C5632,5,TRUE),"not found")</f>
        <v>not found</v>
      </c>
      <c r="F472" t="str">
        <f>IFERROR(VLOOKUP(A472,'Future et co'!AX11:AY10009,2,TRUE),"")</f>
        <v/>
      </c>
      <c r="G472">
        <v>111.25</v>
      </c>
      <c r="H472" t="s">
        <v>31</v>
      </c>
      <c r="O472">
        <v>103</v>
      </c>
      <c r="P472" t="s">
        <v>150</v>
      </c>
      <c r="Q472">
        <v>1000</v>
      </c>
      <c r="R472" t="s">
        <v>189</v>
      </c>
      <c r="S472" t="s">
        <v>148</v>
      </c>
      <c r="T472" t="s">
        <v>135</v>
      </c>
      <c r="U472">
        <v>0</v>
      </c>
      <c r="AC472" t="s">
        <v>147</v>
      </c>
    </row>
    <row r="473" spans="3:29" x14ac:dyDescent="0.3">
      <c r="C473" t="s">
        <v>188</v>
      </c>
      <c r="D473" s="31">
        <v>46073</v>
      </c>
      <c r="E473" t="str">
        <f>IFERROR(VLOOKUP(A473,'Future et co'!A10:C5632,5,TRUE),"not found")</f>
        <v>not found</v>
      </c>
      <c r="F473" t="str">
        <f>IFERROR(VLOOKUP(A473,'Future et co'!AX11:AY10009,2,TRUE),"")</f>
        <v/>
      </c>
      <c r="G473">
        <v>111.25</v>
      </c>
      <c r="H473" t="s">
        <v>31</v>
      </c>
      <c r="O473">
        <v>103</v>
      </c>
      <c r="P473" t="s">
        <v>150</v>
      </c>
      <c r="Q473">
        <v>1000</v>
      </c>
      <c r="R473" t="s">
        <v>189</v>
      </c>
      <c r="S473" t="s">
        <v>148</v>
      </c>
      <c r="T473" t="s">
        <v>135</v>
      </c>
      <c r="U473">
        <v>0</v>
      </c>
      <c r="AC473" t="s">
        <v>147</v>
      </c>
    </row>
    <row r="474" spans="3:29" x14ac:dyDescent="0.3">
      <c r="C474" t="s">
        <v>188</v>
      </c>
      <c r="D474" s="31">
        <v>46073</v>
      </c>
      <c r="E474" t="str">
        <f>IFERROR(VLOOKUP(A474,'Future et co'!A10:C5632,5,TRUE),"not found")</f>
        <v>not found</v>
      </c>
      <c r="F474" t="str">
        <f>IFERROR(VLOOKUP(A474,'Future et co'!AX11:AY10009,2,TRUE),"")</f>
        <v/>
      </c>
      <c r="G474">
        <v>111.25</v>
      </c>
      <c r="H474" t="s">
        <v>31</v>
      </c>
      <c r="O474">
        <v>103</v>
      </c>
      <c r="P474" t="s">
        <v>150</v>
      </c>
      <c r="Q474">
        <v>1000</v>
      </c>
      <c r="R474" t="s">
        <v>189</v>
      </c>
      <c r="S474" t="s">
        <v>148</v>
      </c>
      <c r="T474" t="s">
        <v>135</v>
      </c>
      <c r="U474">
        <v>0</v>
      </c>
      <c r="AC474" t="s">
        <v>147</v>
      </c>
    </row>
    <row r="475" spans="3:29" x14ac:dyDescent="0.3">
      <c r="C475" t="s">
        <v>188</v>
      </c>
      <c r="D475" s="31">
        <v>46073</v>
      </c>
      <c r="E475" t="str">
        <f>IFERROR(VLOOKUP(A475,'Future et co'!A10:C5632,5,TRUE),"not found")</f>
        <v>not found</v>
      </c>
      <c r="F475" t="str">
        <f>IFERROR(VLOOKUP(A475,'Future et co'!AX11:AY10009,2,TRUE),"")</f>
        <v/>
      </c>
      <c r="G475">
        <v>111.25</v>
      </c>
      <c r="H475" t="s">
        <v>31</v>
      </c>
      <c r="O475">
        <v>103</v>
      </c>
      <c r="P475" t="s">
        <v>150</v>
      </c>
      <c r="Q475">
        <v>1000</v>
      </c>
      <c r="R475" t="s">
        <v>189</v>
      </c>
      <c r="S475" t="s">
        <v>148</v>
      </c>
      <c r="T475" t="s">
        <v>135</v>
      </c>
      <c r="U475">
        <v>0</v>
      </c>
      <c r="AC475" t="s">
        <v>147</v>
      </c>
    </row>
    <row r="476" spans="3:29" x14ac:dyDescent="0.3">
      <c r="C476" t="s">
        <v>188</v>
      </c>
      <c r="D476" s="31">
        <v>46073</v>
      </c>
      <c r="E476" t="str">
        <f>IFERROR(VLOOKUP(A476,'Future et co'!A10:C5632,5,TRUE),"not found")</f>
        <v>not found</v>
      </c>
      <c r="F476" t="str">
        <f>IFERROR(VLOOKUP(A476,'Future et co'!AX11:AY10009,2,TRUE),"")</f>
        <v/>
      </c>
      <c r="G476">
        <v>111.25</v>
      </c>
      <c r="H476" t="s">
        <v>31</v>
      </c>
      <c r="O476">
        <v>103</v>
      </c>
      <c r="P476" t="s">
        <v>150</v>
      </c>
      <c r="Q476">
        <v>1000</v>
      </c>
      <c r="R476" t="s">
        <v>189</v>
      </c>
      <c r="S476" t="s">
        <v>148</v>
      </c>
      <c r="T476" t="s">
        <v>135</v>
      </c>
      <c r="U476">
        <v>0</v>
      </c>
      <c r="AC476" t="s">
        <v>147</v>
      </c>
    </row>
    <row r="477" spans="3:29" x14ac:dyDescent="0.3">
      <c r="C477" t="s">
        <v>188</v>
      </c>
      <c r="D477" s="31">
        <v>46073</v>
      </c>
      <c r="E477" t="str">
        <f>IFERROR(VLOOKUP(A477,'Future et co'!A10:C5632,5,TRUE),"not found")</f>
        <v>not found</v>
      </c>
      <c r="F477" t="str">
        <f>IFERROR(VLOOKUP(A477,'Future et co'!AX11:AY10009,2,TRUE),"")</f>
        <v/>
      </c>
      <c r="G477">
        <v>111.25</v>
      </c>
      <c r="H477" t="s">
        <v>31</v>
      </c>
      <c r="O477">
        <v>103</v>
      </c>
      <c r="P477" t="s">
        <v>150</v>
      </c>
      <c r="Q477">
        <v>1000</v>
      </c>
      <c r="R477" t="s">
        <v>189</v>
      </c>
      <c r="S477" t="s">
        <v>148</v>
      </c>
      <c r="T477" t="s">
        <v>135</v>
      </c>
      <c r="U477">
        <v>0</v>
      </c>
      <c r="AC477" t="s">
        <v>147</v>
      </c>
    </row>
    <row r="478" spans="3:29" x14ac:dyDescent="0.3">
      <c r="C478" t="s">
        <v>188</v>
      </c>
      <c r="D478" s="31">
        <v>46073</v>
      </c>
      <c r="E478" t="str">
        <f>IFERROR(VLOOKUP(A478,'Future et co'!A10:C5632,5,TRUE),"not found")</f>
        <v>not found</v>
      </c>
      <c r="F478" t="str">
        <f>IFERROR(VLOOKUP(A478,'Future et co'!AX11:AY10009,2,TRUE),"")</f>
        <v/>
      </c>
      <c r="G478">
        <v>111.25</v>
      </c>
      <c r="H478" t="s">
        <v>31</v>
      </c>
      <c r="O478">
        <v>103</v>
      </c>
      <c r="P478" t="s">
        <v>150</v>
      </c>
      <c r="Q478">
        <v>1000</v>
      </c>
      <c r="R478" t="s">
        <v>189</v>
      </c>
      <c r="S478" t="s">
        <v>148</v>
      </c>
      <c r="T478" t="s">
        <v>135</v>
      </c>
      <c r="U478">
        <v>0</v>
      </c>
      <c r="AC478" t="s">
        <v>147</v>
      </c>
    </row>
    <row r="479" spans="3:29" x14ac:dyDescent="0.3">
      <c r="C479" t="s">
        <v>188</v>
      </c>
      <c r="D479" s="31">
        <v>46073</v>
      </c>
      <c r="E479" t="str">
        <f>IFERROR(VLOOKUP(A479,'Future et co'!A10:C5632,5,TRUE),"not found")</f>
        <v>not found</v>
      </c>
      <c r="F479" t="str">
        <f>IFERROR(VLOOKUP(A479,'Future et co'!AX11:AY10009,2,TRUE),"")</f>
        <v/>
      </c>
      <c r="G479">
        <v>111.25</v>
      </c>
      <c r="H479" t="s">
        <v>31</v>
      </c>
      <c r="O479">
        <v>103</v>
      </c>
      <c r="P479" t="s">
        <v>150</v>
      </c>
      <c r="Q479">
        <v>1000</v>
      </c>
      <c r="R479" t="s">
        <v>189</v>
      </c>
      <c r="S479" t="s">
        <v>148</v>
      </c>
      <c r="T479" t="s">
        <v>135</v>
      </c>
      <c r="U479">
        <v>0</v>
      </c>
      <c r="AC479" t="s">
        <v>147</v>
      </c>
    </row>
    <row r="480" spans="3:29" x14ac:dyDescent="0.3">
      <c r="C480" t="s">
        <v>188</v>
      </c>
      <c r="D480" s="31">
        <v>46073</v>
      </c>
      <c r="E480" t="str">
        <f>IFERROR(VLOOKUP(A480,'Future et co'!A10:C5632,5,TRUE),"not found")</f>
        <v>not found</v>
      </c>
      <c r="F480" t="str">
        <f>IFERROR(VLOOKUP(A480,'Future et co'!AX11:AY10009,2,TRUE),"")</f>
        <v/>
      </c>
      <c r="G480">
        <v>111.25</v>
      </c>
      <c r="H480" t="s">
        <v>31</v>
      </c>
      <c r="O480">
        <v>103</v>
      </c>
      <c r="P480" t="s">
        <v>150</v>
      </c>
      <c r="Q480">
        <v>1000</v>
      </c>
      <c r="R480" t="s">
        <v>189</v>
      </c>
      <c r="S480" t="s">
        <v>148</v>
      </c>
      <c r="T480" t="s">
        <v>135</v>
      </c>
      <c r="U480">
        <v>0</v>
      </c>
      <c r="AC480" t="s">
        <v>147</v>
      </c>
    </row>
    <row r="481" spans="3:29" x14ac:dyDescent="0.3">
      <c r="C481" t="s">
        <v>188</v>
      </c>
      <c r="D481" s="31">
        <v>46073</v>
      </c>
      <c r="E481" t="str">
        <f>IFERROR(VLOOKUP(A481,'Future et co'!A10:C5632,5,TRUE),"not found")</f>
        <v>not found</v>
      </c>
      <c r="F481" t="str">
        <f>IFERROR(VLOOKUP(A481,'Future et co'!AX11:AY10009,2,TRUE),"")</f>
        <v/>
      </c>
      <c r="G481">
        <v>111.25</v>
      </c>
      <c r="H481" t="s">
        <v>31</v>
      </c>
      <c r="O481">
        <v>103</v>
      </c>
      <c r="P481" t="s">
        <v>150</v>
      </c>
      <c r="Q481">
        <v>1000</v>
      </c>
      <c r="R481" t="s">
        <v>189</v>
      </c>
      <c r="S481" t="s">
        <v>148</v>
      </c>
      <c r="T481" t="s">
        <v>135</v>
      </c>
      <c r="U481">
        <v>0</v>
      </c>
      <c r="AC481" t="s">
        <v>147</v>
      </c>
    </row>
    <row r="482" spans="3:29" x14ac:dyDescent="0.3">
      <c r="C482" t="s">
        <v>188</v>
      </c>
      <c r="D482" s="31">
        <v>46073</v>
      </c>
      <c r="E482" t="str">
        <f>IFERROR(VLOOKUP(A482,'Future et co'!A10:C5632,5,TRUE),"not found")</f>
        <v>not found</v>
      </c>
      <c r="F482" t="str">
        <f>IFERROR(VLOOKUP(A482,'Future et co'!AX11:AY10009,2,TRUE),"")</f>
        <v/>
      </c>
      <c r="G482">
        <v>111.25</v>
      </c>
      <c r="H482" t="s">
        <v>31</v>
      </c>
      <c r="O482">
        <v>103</v>
      </c>
      <c r="P482" t="s">
        <v>150</v>
      </c>
      <c r="Q482">
        <v>1000</v>
      </c>
      <c r="R482" t="s">
        <v>189</v>
      </c>
      <c r="S482" t="s">
        <v>148</v>
      </c>
      <c r="T482" t="s">
        <v>135</v>
      </c>
      <c r="U482">
        <v>0</v>
      </c>
      <c r="AC482" t="s">
        <v>147</v>
      </c>
    </row>
    <row r="483" spans="3:29" x14ac:dyDescent="0.3">
      <c r="C483" t="s">
        <v>188</v>
      </c>
      <c r="D483" s="31">
        <v>46073</v>
      </c>
      <c r="E483" t="str">
        <f>IFERROR(VLOOKUP(A483,'Future et co'!A10:C5632,5,TRUE),"not found")</f>
        <v>not found</v>
      </c>
      <c r="F483" t="str">
        <f>IFERROR(VLOOKUP(A483,'Future et co'!AX11:AY10009,2,TRUE),"")</f>
        <v/>
      </c>
      <c r="G483">
        <v>111.25</v>
      </c>
      <c r="H483" t="s">
        <v>31</v>
      </c>
      <c r="O483">
        <v>103</v>
      </c>
      <c r="P483" t="s">
        <v>150</v>
      </c>
      <c r="Q483">
        <v>1000</v>
      </c>
      <c r="R483" t="s">
        <v>189</v>
      </c>
      <c r="S483" t="s">
        <v>148</v>
      </c>
      <c r="T483" t="s">
        <v>135</v>
      </c>
      <c r="U483">
        <v>0</v>
      </c>
      <c r="AC483" t="s">
        <v>147</v>
      </c>
    </row>
    <row r="484" spans="3:29" x14ac:dyDescent="0.3">
      <c r="C484" t="s">
        <v>188</v>
      </c>
      <c r="D484" s="31">
        <v>46073</v>
      </c>
      <c r="E484" t="str">
        <f>IFERROR(VLOOKUP(A484,'Future et co'!A10:C5632,5,TRUE),"not found")</f>
        <v>not found</v>
      </c>
      <c r="F484" t="str">
        <f>IFERROR(VLOOKUP(A484,'Future et co'!AX11:AY10009,2,TRUE),"")</f>
        <v/>
      </c>
      <c r="G484">
        <v>111.25</v>
      </c>
      <c r="H484" t="s">
        <v>31</v>
      </c>
      <c r="O484">
        <v>103</v>
      </c>
      <c r="P484" t="s">
        <v>150</v>
      </c>
      <c r="Q484">
        <v>1000</v>
      </c>
      <c r="R484" t="s">
        <v>189</v>
      </c>
      <c r="S484" t="s">
        <v>148</v>
      </c>
      <c r="T484" t="s">
        <v>135</v>
      </c>
      <c r="U484">
        <v>0</v>
      </c>
      <c r="AC484" t="s">
        <v>147</v>
      </c>
    </row>
    <row r="485" spans="3:29" x14ac:dyDescent="0.3">
      <c r="C485" t="s">
        <v>188</v>
      </c>
      <c r="D485" s="31">
        <v>46073</v>
      </c>
      <c r="E485" t="str">
        <f>IFERROR(VLOOKUP(A485,'Future et co'!A10:C5632,5,TRUE),"not found")</f>
        <v>not found</v>
      </c>
      <c r="F485" t="str">
        <f>IFERROR(VLOOKUP(A485,'Future et co'!AX11:AY10009,2,TRUE),"")</f>
        <v/>
      </c>
      <c r="G485">
        <v>111.25</v>
      </c>
      <c r="H485" t="s">
        <v>31</v>
      </c>
      <c r="O485">
        <v>103</v>
      </c>
      <c r="P485" t="s">
        <v>150</v>
      </c>
      <c r="Q485">
        <v>1000</v>
      </c>
      <c r="R485" t="s">
        <v>189</v>
      </c>
      <c r="S485" t="s">
        <v>148</v>
      </c>
      <c r="T485" t="s">
        <v>135</v>
      </c>
      <c r="U485">
        <v>0</v>
      </c>
      <c r="AC485" t="s">
        <v>147</v>
      </c>
    </row>
    <row r="486" spans="3:29" x14ac:dyDescent="0.3">
      <c r="C486" t="s">
        <v>188</v>
      </c>
      <c r="D486" s="31">
        <v>46073</v>
      </c>
      <c r="E486" t="str">
        <f>IFERROR(VLOOKUP(A486,'Future et co'!A10:C5632,5,TRUE),"not found")</f>
        <v>not found</v>
      </c>
      <c r="F486" t="str">
        <f>IFERROR(VLOOKUP(A486,'Future et co'!AX11:AY10009,2,TRUE),"")</f>
        <v/>
      </c>
      <c r="G486">
        <v>111.25</v>
      </c>
      <c r="H486" t="s">
        <v>31</v>
      </c>
      <c r="O486">
        <v>103</v>
      </c>
      <c r="P486" t="s">
        <v>150</v>
      </c>
      <c r="Q486">
        <v>1000</v>
      </c>
      <c r="R486" t="s">
        <v>189</v>
      </c>
      <c r="S486" t="s">
        <v>148</v>
      </c>
      <c r="T486" t="s">
        <v>135</v>
      </c>
      <c r="U486">
        <v>0</v>
      </c>
      <c r="AC486" t="s">
        <v>147</v>
      </c>
    </row>
    <row r="487" spans="3:29" x14ac:dyDescent="0.3">
      <c r="C487" t="s">
        <v>188</v>
      </c>
      <c r="D487" s="31">
        <v>46073</v>
      </c>
      <c r="E487" t="str">
        <f>IFERROR(VLOOKUP(A487,'Future et co'!A10:C5632,5,TRUE),"not found")</f>
        <v>not found</v>
      </c>
      <c r="F487" t="str">
        <f>IFERROR(VLOOKUP(A487,'Future et co'!AX11:AY10009,2,TRUE),"")</f>
        <v/>
      </c>
      <c r="G487">
        <v>111.25</v>
      </c>
      <c r="H487" t="s">
        <v>31</v>
      </c>
      <c r="O487">
        <v>103</v>
      </c>
      <c r="P487" t="s">
        <v>150</v>
      </c>
      <c r="Q487">
        <v>1000</v>
      </c>
      <c r="R487" t="s">
        <v>189</v>
      </c>
      <c r="S487" t="s">
        <v>148</v>
      </c>
      <c r="T487" t="s">
        <v>135</v>
      </c>
      <c r="U487">
        <v>0</v>
      </c>
      <c r="AC487" t="s">
        <v>147</v>
      </c>
    </row>
    <row r="488" spans="3:29" x14ac:dyDescent="0.3">
      <c r="C488" t="s">
        <v>188</v>
      </c>
      <c r="D488" s="31">
        <v>46073</v>
      </c>
      <c r="E488" t="str">
        <f>IFERROR(VLOOKUP(A488,'Future et co'!A10:C5632,5,TRUE),"not found")</f>
        <v>not found</v>
      </c>
      <c r="F488" t="str">
        <f>IFERROR(VLOOKUP(A488,'Future et co'!AX11:AY10009,2,TRUE),"")</f>
        <v/>
      </c>
      <c r="G488">
        <v>111.25</v>
      </c>
      <c r="H488" t="s">
        <v>31</v>
      </c>
      <c r="O488">
        <v>103</v>
      </c>
      <c r="P488" t="s">
        <v>150</v>
      </c>
      <c r="Q488">
        <v>1000</v>
      </c>
      <c r="R488" t="s">
        <v>189</v>
      </c>
      <c r="S488" t="s">
        <v>148</v>
      </c>
      <c r="T488" t="s">
        <v>135</v>
      </c>
      <c r="U488">
        <v>0</v>
      </c>
      <c r="AC488" t="s">
        <v>147</v>
      </c>
    </row>
    <row r="489" spans="3:29" x14ac:dyDescent="0.3">
      <c r="C489" t="s">
        <v>188</v>
      </c>
      <c r="D489" s="31">
        <v>46073</v>
      </c>
      <c r="E489" t="str">
        <f>IFERROR(VLOOKUP(A489,'Future et co'!A10:C5632,5,TRUE),"not found")</f>
        <v>not found</v>
      </c>
      <c r="F489" t="str">
        <f>IFERROR(VLOOKUP(A489,'Future et co'!AX11:AY10009,2,TRUE),"")</f>
        <v/>
      </c>
      <c r="G489">
        <v>111.25</v>
      </c>
      <c r="H489" t="s">
        <v>31</v>
      </c>
      <c r="O489">
        <v>103</v>
      </c>
      <c r="P489" t="s">
        <v>150</v>
      </c>
      <c r="Q489">
        <v>1000</v>
      </c>
      <c r="R489" t="s">
        <v>189</v>
      </c>
      <c r="S489" t="s">
        <v>148</v>
      </c>
      <c r="T489" t="s">
        <v>135</v>
      </c>
      <c r="U489">
        <v>0</v>
      </c>
      <c r="AC489" t="s">
        <v>147</v>
      </c>
    </row>
    <row r="490" spans="3:29" x14ac:dyDescent="0.3">
      <c r="C490" t="s">
        <v>188</v>
      </c>
      <c r="D490" s="31">
        <v>46073</v>
      </c>
      <c r="E490" t="str">
        <f>IFERROR(VLOOKUP(A490,'Future et co'!A10:C5632,5,TRUE),"not found")</f>
        <v>not found</v>
      </c>
      <c r="F490" t="str">
        <f>IFERROR(VLOOKUP(A490,'Future et co'!AX11:AY10009,2,TRUE),"")</f>
        <v/>
      </c>
      <c r="G490">
        <v>111.25</v>
      </c>
      <c r="H490" t="s">
        <v>31</v>
      </c>
      <c r="O490">
        <v>103</v>
      </c>
      <c r="P490" t="s">
        <v>150</v>
      </c>
      <c r="Q490">
        <v>1000</v>
      </c>
      <c r="R490" t="s">
        <v>189</v>
      </c>
      <c r="S490" t="s">
        <v>148</v>
      </c>
      <c r="T490" t="s">
        <v>135</v>
      </c>
      <c r="U490">
        <v>0</v>
      </c>
      <c r="AC490" t="s">
        <v>147</v>
      </c>
    </row>
    <row r="491" spans="3:29" x14ac:dyDescent="0.3">
      <c r="C491" t="s">
        <v>188</v>
      </c>
      <c r="D491" s="31">
        <v>46073</v>
      </c>
      <c r="E491" t="str">
        <f>IFERROR(VLOOKUP(A491,'Future et co'!A10:C5632,5,TRUE),"not found")</f>
        <v>not found</v>
      </c>
      <c r="F491" t="str">
        <f>IFERROR(VLOOKUP(A491,'Future et co'!AX11:AY10009,2,TRUE),"")</f>
        <v/>
      </c>
      <c r="G491">
        <v>111.25</v>
      </c>
      <c r="H491" t="s">
        <v>31</v>
      </c>
      <c r="O491">
        <v>103</v>
      </c>
      <c r="P491" t="s">
        <v>150</v>
      </c>
      <c r="Q491">
        <v>1000</v>
      </c>
      <c r="R491" t="s">
        <v>189</v>
      </c>
      <c r="S491" t="s">
        <v>148</v>
      </c>
      <c r="T491" t="s">
        <v>135</v>
      </c>
      <c r="U491">
        <v>0</v>
      </c>
      <c r="AC491" t="s">
        <v>147</v>
      </c>
    </row>
    <row r="492" spans="3:29" x14ac:dyDescent="0.3">
      <c r="C492" t="s">
        <v>188</v>
      </c>
      <c r="D492" s="31">
        <v>46073</v>
      </c>
      <c r="E492" t="str">
        <f>IFERROR(VLOOKUP(A492,'Future et co'!A10:C5632,5,TRUE),"not found")</f>
        <v>not found</v>
      </c>
      <c r="F492" t="str">
        <f>IFERROR(VLOOKUP(A492,'Future et co'!AX11:AY10009,2,TRUE),"")</f>
        <v/>
      </c>
      <c r="G492">
        <v>111.25</v>
      </c>
      <c r="H492" t="s">
        <v>31</v>
      </c>
      <c r="O492">
        <v>103</v>
      </c>
      <c r="P492" t="s">
        <v>150</v>
      </c>
      <c r="Q492">
        <v>1000</v>
      </c>
      <c r="R492" t="s">
        <v>189</v>
      </c>
      <c r="S492" t="s">
        <v>148</v>
      </c>
      <c r="T492" t="s">
        <v>135</v>
      </c>
      <c r="U492">
        <v>0</v>
      </c>
      <c r="AC492" t="s">
        <v>147</v>
      </c>
    </row>
    <row r="493" spans="3:29" x14ac:dyDescent="0.3">
      <c r="C493" t="s">
        <v>188</v>
      </c>
      <c r="D493" s="31">
        <v>46073</v>
      </c>
      <c r="E493" t="str">
        <f>IFERROR(VLOOKUP(A493,'Future et co'!A10:C5632,5,TRUE),"not found")</f>
        <v>not found</v>
      </c>
      <c r="F493" t="str">
        <f>IFERROR(VLOOKUP(A493,'Future et co'!AX11:AY10009,2,TRUE),"")</f>
        <v/>
      </c>
      <c r="G493">
        <v>111.25</v>
      </c>
      <c r="H493" t="s">
        <v>31</v>
      </c>
      <c r="O493">
        <v>103</v>
      </c>
      <c r="P493" t="s">
        <v>150</v>
      </c>
      <c r="Q493">
        <v>1000</v>
      </c>
      <c r="R493" t="s">
        <v>189</v>
      </c>
      <c r="S493" t="s">
        <v>148</v>
      </c>
      <c r="T493" t="s">
        <v>135</v>
      </c>
      <c r="U493">
        <v>0</v>
      </c>
      <c r="AC493" t="s">
        <v>147</v>
      </c>
    </row>
    <row r="494" spans="3:29" x14ac:dyDescent="0.3">
      <c r="C494" t="s">
        <v>188</v>
      </c>
      <c r="D494" s="31">
        <v>46073</v>
      </c>
      <c r="E494" t="str">
        <f>IFERROR(VLOOKUP(A494,'Future et co'!A10:C5632,5,TRUE),"not found")</f>
        <v>not found</v>
      </c>
      <c r="F494" t="str">
        <f>IFERROR(VLOOKUP(A494,'Future et co'!AX11:AY10009,2,TRUE),"")</f>
        <v/>
      </c>
      <c r="G494">
        <v>111.25</v>
      </c>
      <c r="H494" t="s">
        <v>31</v>
      </c>
      <c r="O494">
        <v>103</v>
      </c>
      <c r="P494" t="s">
        <v>150</v>
      </c>
      <c r="Q494">
        <v>1000</v>
      </c>
      <c r="R494" t="s">
        <v>189</v>
      </c>
      <c r="S494" t="s">
        <v>148</v>
      </c>
      <c r="T494" t="s">
        <v>135</v>
      </c>
      <c r="U494">
        <v>0</v>
      </c>
      <c r="AC494" t="s">
        <v>147</v>
      </c>
    </row>
    <row r="495" spans="3:29" x14ac:dyDescent="0.3">
      <c r="C495" t="s">
        <v>188</v>
      </c>
      <c r="D495" s="31">
        <v>46073</v>
      </c>
      <c r="E495" t="str">
        <f>IFERROR(VLOOKUP(A495,'Future et co'!A10:C5632,5,TRUE),"not found")</f>
        <v>not found</v>
      </c>
      <c r="F495" t="str">
        <f>IFERROR(VLOOKUP(A495,'Future et co'!AX11:AY10009,2,TRUE),"")</f>
        <v/>
      </c>
      <c r="G495">
        <v>111.25</v>
      </c>
      <c r="H495" t="s">
        <v>31</v>
      </c>
      <c r="O495">
        <v>103</v>
      </c>
      <c r="P495" t="s">
        <v>150</v>
      </c>
      <c r="Q495">
        <v>1000</v>
      </c>
      <c r="R495" t="s">
        <v>189</v>
      </c>
      <c r="S495" t="s">
        <v>148</v>
      </c>
      <c r="T495" t="s">
        <v>135</v>
      </c>
      <c r="U495">
        <v>0</v>
      </c>
      <c r="AC495" t="s">
        <v>147</v>
      </c>
    </row>
    <row r="496" spans="3:29" x14ac:dyDescent="0.3">
      <c r="C496" t="s">
        <v>188</v>
      </c>
      <c r="D496" s="31">
        <v>46073</v>
      </c>
      <c r="E496" t="str">
        <f>IFERROR(VLOOKUP(A496,'Future et co'!A10:C5632,5,TRUE),"not found")</f>
        <v>not found</v>
      </c>
      <c r="F496" t="str">
        <f>IFERROR(VLOOKUP(A496,'Future et co'!AX11:AY10009,2,TRUE),"")</f>
        <v/>
      </c>
      <c r="G496">
        <v>111.25</v>
      </c>
      <c r="H496" t="s">
        <v>31</v>
      </c>
      <c r="O496">
        <v>103</v>
      </c>
      <c r="P496" t="s">
        <v>150</v>
      </c>
      <c r="Q496">
        <v>1000</v>
      </c>
      <c r="R496" t="s">
        <v>189</v>
      </c>
      <c r="S496" t="s">
        <v>148</v>
      </c>
      <c r="T496" t="s">
        <v>135</v>
      </c>
      <c r="U496">
        <v>0</v>
      </c>
      <c r="AC496" t="s">
        <v>147</v>
      </c>
    </row>
    <row r="497" spans="3:29" x14ac:dyDescent="0.3">
      <c r="C497" t="s">
        <v>188</v>
      </c>
      <c r="D497" s="31">
        <v>46073</v>
      </c>
      <c r="E497" t="str">
        <f>IFERROR(VLOOKUP(A497,'Future et co'!A10:C5632,5,TRUE),"not found")</f>
        <v>not found</v>
      </c>
      <c r="F497" t="str">
        <f>IFERROR(VLOOKUP(A497,'Future et co'!AX11:AY10009,2,TRUE),"")</f>
        <v/>
      </c>
      <c r="G497">
        <v>111.25</v>
      </c>
      <c r="H497" t="s">
        <v>31</v>
      </c>
      <c r="O497">
        <v>103</v>
      </c>
      <c r="P497" t="s">
        <v>150</v>
      </c>
      <c r="Q497">
        <v>1000</v>
      </c>
      <c r="R497" t="s">
        <v>189</v>
      </c>
      <c r="S497" t="s">
        <v>148</v>
      </c>
      <c r="T497" t="s">
        <v>135</v>
      </c>
      <c r="U497">
        <v>0</v>
      </c>
      <c r="AC497" t="s">
        <v>147</v>
      </c>
    </row>
    <row r="498" spans="3:29" x14ac:dyDescent="0.3">
      <c r="C498" t="s">
        <v>188</v>
      </c>
      <c r="D498" s="31">
        <v>46073</v>
      </c>
      <c r="E498" t="str">
        <f>IFERROR(VLOOKUP(A498,'Future et co'!A10:C5632,5,TRUE),"not found")</f>
        <v>not found</v>
      </c>
      <c r="F498" t="str">
        <f>IFERROR(VLOOKUP(A498,'Future et co'!AX11:AY10009,2,TRUE),"")</f>
        <v/>
      </c>
      <c r="G498">
        <v>111.25</v>
      </c>
      <c r="H498" t="s">
        <v>31</v>
      </c>
      <c r="O498">
        <v>103</v>
      </c>
      <c r="P498" t="s">
        <v>150</v>
      </c>
      <c r="Q498">
        <v>1000</v>
      </c>
      <c r="R498" t="s">
        <v>189</v>
      </c>
      <c r="S498" t="s">
        <v>148</v>
      </c>
      <c r="T498" t="s">
        <v>135</v>
      </c>
      <c r="U498">
        <v>0</v>
      </c>
      <c r="AC498" t="s">
        <v>147</v>
      </c>
    </row>
    <row r="499" spans="3:29" x14ac:dyDescent="0.3">
      <c r="C499" t="s">
        <v>188</v>
      </c>
      <c r="D499" s="31">
        <v>46073</v>
      </c>
      <c r="E499" t="str">
        <f>IFERROR(VLOOKUP(A499,'Future et co'!A10:C5632,5,TRUE),"not found")</f>
        <v>not found</v>
      </c>
      <c r="F499" t="str">
        <f>IFERROR(VLOOKUP(A499,'Future et co'!AX11:AY10009,2,TRUE),"")</f>
        <v/>
      </c>
      <c r="G499">
        <v>111.25</v>
      </c>
      <c r="H499" t="s">
        <v>31</v>
      </c>
      <c r="O499">
        <v>103</v>
      </c>
      <c r="P499" t="s">
        <v>150</v>
      </c>
      <c r="Q499">
        <v>1000</v>
      </c>
      <c r="R499" t="s">
        <v>189</v>
      </c>
      <c r="S499" t="s">
        <v>148</v>
      </c>
      <c r="T499" t="s">
        <v>135</v>
      </c>
      <c r="U499">
        <v>0</v>
      </c>
      <c r="AC499" t="s">
        <v>147</v>
      </c>
    </row>
    <row r="500" spans="3:29" x14ac:dyDescent="0.3">
      <c r="C500" t="s">
        <v>188</v>
      </c>
      <c r="D500" s="31">
        <v>46073</v>
      </c>
      <c r="E500" t="str">
        <f>IFERROR(VLOOKUP(A500,'Future et co'!A10:C5632,5,TRUE),"not found")</f>
        <v>not found</v>
      </c>
      <c r="F500" t="str">
        <f>IFERROR(VLOOKUP(A500,'Future et co'!AX11:AY10009,2,TRUE),"")</f>
        <v/>
      </c>
      <c r="G500">
        <v>111.25</v>
      </c>
      <c r="H500" t="s">
        <v>31</v>
      </c>
      <c r="O500">
        <v>103</v>
      </c>
      <c r="P500" t="s">
        <v>150</v>
      </c>
      <c r="Q500">
        <v>1000</v>
      </c>
      <c r="R500" t="s">
        <v>189</v>
      </c>
      <c r="S500" t="s">
        <v>148</v>
      </c>
      <c r="T500" t="s">
        <v>135</v>
      </c>
      <c r="U500">
        <v>0</v>
      </c>
      <c r="AC500" t="s">
        <v>147</v>
      </c>
    </row>
    <row r="501" spans="3:29" x14ac:dyDescent="0.3">
      <c r="C501" t="s">
        <v>188</v>
      </c>
      <c r="D501" s="31">
        <v>46073</v>
      </c>
      <c r="E501" t="str">
        <f>IFERROR(VLOOKUP(A501,'Future et co'!A10:C5632,5,TRUE),"not found")</f>
        <v>not found</v>
      </c>
      <c r="F501" t="str">
        <f>IFERROR(VLOOKUP(A501,'Future et co'!AX11:AY10009,2,TRUE),"")</f>
        <v/>
      </c>
      <c r="G501">
        <v>111.25</v>
      </c>
      <c r="H501" t="s">
        <v>31</v>
      </c>
      <c r="O501">
        <v>103</v>
      </c>
      <c r="P501" t="s">
        <v>150</v>
      </c>
      <c r="Q501">
        <v>1000</v>
      </c>
      <c r="R501" t="s">
        <v>189</v>
      </c>
      <c r="S501" t="s">
        <v>148</v>
      </c>
      <c r="T501" t="s">
        <v>135</v>
      </c>
      <c r="U501">
        <v>0</v>
      </c>
      <c r="AC501" t="s">
        <v>147</v>
      </c>
    </row>
    <row r="502" spans="3:29" x14ac:dyDescent="0.3">
      <c r="C502" t="s">
        <v>188</v>
      </c>
      <c r="D502" s="31">
        <v>46073</v>
      </c>
      <c r="E502" t="str">
        <f>IFERROR(VLOOKUP(A502,'Future et co'!A10:C5632,5,TRUE),"not found")</f>
        <v>not found</v>
      </c>
      <c r="F502" t="str">
        <f>IFERROR(VLOOKUP(A502,'Future et co'!AX11:AY10009,2,TRUE),"")</f>
        <v/>
      </c>
      <c r="G502">
        <v>111.25</v>
      </c>
      <c r="H502" t="s">
        <v>31</v>
      </c>
      <c r="O502">
        <v>103</v>
      </c>
      <c r="P502" t="s">
        <v>150</v>
      </c>
      <c r="Q502">
        <v>1000</v>
      </c>
      <c r="R502" t="s">
        <v>189</v>
      </c>
      <c r="S502" t="s">
        <v>148</v>
      </c>
      <c r="T502" t="s">
        <v>135</v>
      </c>
      <c r="U502">
        <v>0</v>
      </c>
      <c r="AC502" t="s">
        <v>147</v>
      </c>
    </row>
    <row r="503" spans="3:29" x14ac:dyDescent="0.3">
      <c r="C503" t="s">
        <v>188</v>
      </c>
      <c r="D503" s="31">
        <v>46073</v>
      </c>
      <c r="E503" t="str">
        <f>IFERROR(VLOOKUP(A503,'Future et co'!A10:C5632,5,TRUE),"not found")</f>
        <v>not found</v>
      </c>
      <c r="F503" t="str">
        <f>IFERROR(VLOOKUP(A503,'Future et co'!AX11:AY10009,2,TRUE),"")</f>
        <v/>
      </c>
      <c r="G503">
        <v>111.25</v>
      </c>
      <c r="H503" t="s">
        <v>31</v>
      </c>
      <c r="O503">
        <v>103</v>
      </c>
      <c r="P503" t="s">
        <v>150</v>
      </c>
      <c r="Q503">
        <v>1000</v>
      </c>
      <c r="R503" t="s">
        <v>189</v>
      </c>
      <c r="S503" t="s">
        <v>148</v>
      </c>
      <c r="T503" t="s">
        <v>135</v>
      </c>
      <c r="U503">
        <v>0</v>
      </c>
      <c r="AC503" t="s">
        <v>147</v>
      </c>
    </row>
    <row r="504" spans="3:29" x14ac:dyDescent="0.3">
      <c r="C504" t="s">
        <v>188</v>
      </c>
      <c r="D504" s="31">
        <v>46073</v>
      </c>
      <c r="E504" t="str">
        <f>IFERROR(VLOOKUP(A504,'Future et co'!A10:C5632,5,TRUE),"not found")</f>
        <v>not found</v>
      </c>
      <c r="F504" t="str">
        <f>IFERROR(VLOOKUP(A504,'Future et co'!AX11:AY10009,2,TRUE),"")</f>
        <v/>
      </c>
      <c r="G504">
        <v>111.25</v>
      </c>
      <c r="H504" t="s">
        <v>31</v>
      </c>
      <c r="O504">
        <v>103</v>
      </c>
      <c r="P504" t="s">
        <v>150</v>
      </c>
      <c r="Q504">
        <v>1000</v>
      </c>
      <c r="R504" t="s">
        <v>189</v>
      </c>
      <c r="S504" t="s">
        <v>148</v>
      </c>
      <c r="T504" t="s">
        <v>135</v>
      </c>
      <c r="U504">
        <v>0</v>
      </c>
      <c r="AC504" t="s">
        <v>147</v>
      </c>
    </row>
    <row r="505" spans="3:29" x14ac:dyDescent="0.3">
      <c r="C505" t="s">
        <v>188</v>
      </c>
      <c r="D505" s="31">
        <v>46073</v>
      </c>
      <c r="E505" t="str">
        <f>IFERROR(VLOOKUP(A505,'Future et co'!A10:C5632,5,TRUE),"not found")</f>
        <v>not found</v>
      </c>
      <c r="F505" t="str">
        <f>IFERROR(VLOOKUP(A505,'Future et co'!AX11:AY10009,2,TRUE),"")</f>
        <v/>
      </c>
      <c r="G505">
        <v>111.25</v>
      </c>
      <c r="H505" t="s">
        <v>31</v>
      </c>
      <c r="O505">
        <v>103</v>
      </c>
      <c r="P505" t="s">
        <v>150</v>
      </c>
      <c r="Q505">
        <v>1000</v>
      </c>
      <c r="R505" t="s">
        <v>189</v>
      </c>
      <c r="S505" t="s">
        <v>148</v>
      </c>
      <c r="T505" t="s">
        <v>135</v>
      </c>
      <c r="U505">
        <v>0</v>
      </c>
      <c r="AC505" t="s">
        <v>147</v>
      </c>
    </row>
    <row r="506" spans="3:29" x14ac:dyDescent="0.3">
      <c r="C506" t="s">
        <v>188</v>
      </c>
      <c r="D506" s="31">
        <v>46073</v>
      </c>
      <c r="E506" t="str">
        <f>IFERROR(VLOOKUP(A506,'Future et co'!A10:C5632,5,TRUE),"not found")</f>
        <v>not found</v>
      </c>
      <c r="F506" t="str">
        <f>IFERROR(VLOOKUP(A506,'Future et co'!AX11:AY10009,2,TRUE),"")</f>
        <v/>
      </c>
      <c r="G506">
        <v>111.25</v>
      </c>
      <c r="H506" t="s">
        <v>31</v>
      </c>
      <c r="O506">
        <v>103</v>
      </c>
      <c r="P506" t="s">
        <v>150</v>
      </c>
      <c r="Q506">
        <v>1000</v>
      </c>
      <c r="R506" t="s">
        <v>189</v>
      </c>
      <c r="S506" t="s">
        <v>148</v>
      </c>
      <c r="T506" t="s">
        <v>135</v>
      </c>
      <c r="U506">
        <v>0</v>
      </c>
      <c r="AC506" t="s">
        <v>147</v>
      </c>
    </row>
    <row r="507" spans="3:29" x14ac:dyDescent="0.3">
      <c r="C507" t="s">
        <v>188</v>
      </c>
      <c r="D507" s="31">
        <v>46073</v>
      </c>
      <c r="E507" t="str">
        <f>IFERROR(VLOOKUP(A507,'Future et co'!A10:C5632,5,TRUE),"not found")</f>
        <v>not found</v>
      </c>
      <c r="F507" t="str">
        <f>IFERROR(VLOOKUP(A507,'Future et co'!AX11:AY10009,2,TRUE),"")</f>
        <v/>
      </c>
      <c r="G507">
        <v>111.25</v>
      </c>
      <c r="H507" t="s">
        <v>31</v>
      </c>
      <c r="O507">
        <v>103</v>
      </c>
      <c r="P507" t="s">
        <v>150</v>
      </c>
      <c r="Q507">
        <v>1000</v>
      </c>
      <c r="R507" t="s">
        <v>189</v>
      </c>
      <c r="S507" t="s">
        <v>148</v>
      </c>
      <c r="T507" t="s">
        <v>135</v>
      </c>
      <c r="U507">
        <v>0</v>
      </c>
      <c r="AC507" t="s">
        <v>147</v>
      </c>
    </row>
    <row r="508" spans="3:29" x14ac:dyDescent="0.3">
      <c r="C508" t="s">
        <v>188</v>
      </c>
      <c r="D508" s="31">
        <v>46073</v>
      </c>
      <c r="E508" t="str">
        <f>IFERROR(VLOOKUP(A508,'Future et co'!A10:C5632,5,TRUE),"not found")</f>
        <v>not found</v>
      </c>
      <c r="F508" t="str">
        <f>IFERROR(VLOOKUP(A508,'Future et co'!AX11:AY10009,2,TRUE),"")</f>
        <v/>
      </c>
      <c r="G508">
        <v>111.25</v>
      </c>
      <c r="H508" t="s">
        <v>31</v>
      </c>
      <c r="O508">
        <v>103</v>
      </c>
      <c r="P508" t="s">
        <v>150</v>
      </c>
      <c r="Q508">
        <v>1000</v>
      </c>
      <c r="R508" t="s">
        <v>189</v>
      </c>
      <c r="S508" t="s">
        <v>148</v>
      </c>
      <c r="T508" t="s">
        <v>135</v>
      </c>
      <c r="U508">
        <v>0</v>
      </c>
      <c r="AC508" t="s">
        <v>147</v>
      </c>
    </row>
    <row r="509" spans="3:29" x14ac:dyDescent="0.3">
      <c r="C509" t="s">
        <v>188</v>
      </c>
      <c r="D509" s="31">
        <v>46073</v>
      </c>
      <c r="E509" t="str">
        <f>IFERROR(VLOOKUP(A509,'Future et co'!A10:C5632,5,TRUE),"not found")</f>
        <v>not found</v>
      </c>
      <c r="F509" t="str">
        <f>IFERROR(VLOOKUP(A509,'Future et co'!AX11:AY10009,2,TRUE),"")</f>
        <v/>
      </c>
      <c r="G509">
        <v>111.25</v>
      </c>
      <c r="H509" t="s">
        <v>31</v>
      </c>
      <c r="O509">
        <v>103</v>
      </c>
      <c r="P509" t="s">
        <v>150</v>
      </c>
      <c r="Q509">
        <v>1000</v>
      </c>
      <c r="R509" t="s">
        <v>189</v>
      </c>
      <c r="S509" t="s">
        <v>148</v>
      </c>
      <c r="T509" t="s">
        <v>135</v>
      </c>
      <c r="U509">
        <v>0</v>
      </c>
      <c r="AC509" t="s">
        <v>147</v>
      </c>
    </row>
    <row r="510" spans="3:29" x14ac:dyDescent="0.3">
      <c r="C510" t="s">
        <v>188</v>
      </c>
      <c r="D510" s="31">
        <v>46073</v>
      </c>
      <c r="E510" t="str">
        <f>IFERROR(VLOOKUP(A510,'Future et co'!A10:C5632,5,TRUE),"not found")</f>
        <v>not found</v>
      </c>
      <c r="F510" t="str">
        <f>IFERROR(VLOOKUP(A510,'Future et co'!AX11:AY10009,2,TRUE),"")</f>
        <v/>
      </c>
      <c r="G510">
        <v>111.25</v>
      </c>
      <c r="H510" t="s">
        <v>31</v>
      </c>
      <c r="O510">
        <v>103</v>
      </c>
      <c r="P510" t="s">
        <v>150</v>
      </c>
      <c r="Q510">
        <v>1000</v>
      </c>
      <c r="R510" t="s">
        <v>189</v>
      </c>
      <c r="S510" t="s">
        <v>148</v>
      </c>
      <c r="T510" t="s">
        <v>135</v>
      </c>
      <c r="U510">
        <v>0</v>
      </c>
      <c r="AC510" t="s">
        <v>147</v>
      </c>
    </row>
    <row r="511" spans="3:29" x14ac:dyDescent="0.3">
      <c r="C511" t="s">
        <v>188</v>
      </c>
      <c r="D511" s="31">
        <v>46073</v>
      </c>
      <c r="E511" t="str">
        <f>IFERROR(VLOOKUP(A511,'Future et co'!A10:C5632,5,TRUE),"not found")</f>
        <v>not found</v>
      </c>
      <c r="F511" t="str">
        <f>IFERROR(VLOOKUP(A511,'Future et co'!AX11:AY10009,2,TRUE),"")</f>
        <v/>
      </c>
      <c r="G511">
        <v>111.25</v>
      </c>
      <c r="H511" t="s">
        <v>31</v>
      </c>
      <c r="O511">
        <v>103</v>
      </c>
      <c r="P511" t="s">
        <v>150</v>
      </c>
      <c r="Q511">
        <v>1000</v>
      </c>
      <c r="R511" t="s">
        <v>189</v>
      </c>
      <c r="S511" t="s">
        <v>148</v>
      </c>
      <c r="T511" t="s">
        <v>135</v>
      </c>
      <c r="U511">
        <v>0</v>
      </c>
      <c r="AC511" t="s">
        <v>147</v>
      </c>
    </row>
    <row r="512" spans="3:29" x14ac:dyDescent="0.3">
      <c r="C512" t="s">
        <v>188</v>
      </c>
      <c r="D512" s="31">
        <v>46073</v>
      </c>
      <c r="E512" t="str">
        <f>IFERROR(VLOOKUP(A512,'Future et co'!A10:C5632,5,TRUE),"not found")</f>
        <v>not found</v>
      </c>
      <c r="F512" t="str">
        <f>IFERROR(VLOOKUP(A512,'Future et co'!AX11:AY10009,2,TRUE),"")</f>
        <v/>
      </c>
      <c r="G512">
        <v>111.25</v>
      </c>
      <c r="H512" t="s">
        <v>31</v>
      </c>
      <c r="O512">
        <v>103</v>
      </c>
      <c r="P512" t="s">
        <v>150</v>
      </c>
      <c r="Q512">
        <v>1000</v>
      </c>
      <c r="R512" t="s">
        <v>189</v>
      </c>
      <c r="S512" t="s">
        <v>148</v>
      </c>
      <c r="T512" t="s">
        <v>135</v>
      </c>
      <c r="U512">
        <v>0</v>
      </c>
      <c r="AC512" t="s">
        <v>147</v>
      </c>
    </row>
    <row r="513" spans="3:29" x14ac:dyDescent="0.3">
      <c r="C513" t="s">
        <v>188</v>
      </c>
      <c r="D513" s="31">
        <v>46073</v>
      </c>
      <c r="E513" t="str">
        <f>IFERROR(VLOOKUP(A513,'Future et co'!A10:C5632,5,TRUE),"not found")</f>
        <v>not found</v>
      </c>
      <c r="F513" t="str">
        <f>IFERROR(VLOOKUP(A513,'Future et co'!AX11:AY10009,2,TRUE),"")</f>
        <v/>
      </c>
      <c r="G513">
        <v>111.25</v>
      </c>
      <c r="H513" t="s">
        <v>31</v>
      </c>
      <c r="O513">
        <v>103</v>
      </c>
      <c r="P513" t="s">
        <v>150</v>
      </c>
      <c r="Q513">
        <v>1000</v>
      </c>
      <c r="R513" t="s">
        <v>189</v>
      </c>
      <c r="S513" t="s">
        <v>148</v>
      </c>
      <c r="T513" t="s">
        <v>135</v>
      </c>
      <c r="U513">
        <v>0</v>
      </c>
      <c r="AC513" t="s">
        <v>147</v>
      </c>
    </row>
    <row r="514" spans="3:29" x14ac:dyDescent="0.3">
      <c r="C514" t="s">
        <v>188</v>
      </c>
      <c r="D514" s="31">
        <v>46073</v>
      </c>
      <c r="E514" t="str">
        <f>IFERROR(VLOOKUP(A514,'Future et co'!A10:C5632,5,TRUE),"not found")</f>
        <v>not found</v>
      </c>
      <c r="F514" t="str">
        <f>IFERROR(VLOOKUP(A514,'Future et co'!AX11:AY10009,2,TRUE),"")</f>
        <v/>
      </c>
      <c r="G514">
        <v>111.25</v>
      </c>
      <c r="H514" t="s">
        <v>31</v>
      </c>
      <c r="O514">
        <v>103</v>
      </c>
      <c r="P514" t="s">
        <v>150</v>
      </c>
      <c r="Q514">
        <v>1000</v>
      </c>
      <c r="R514" t="s">
        <v>189</v>
      </c>
      <c r="S514" t="s">
        <v>148</v>
      </c>
      <c r="T514" t="s">
        <v>135</v>
      </c>
      <c r="U514">
        <v>0</v>
      </c>
      <c r="AC514" t="s">
        <v>147</v>
      </c>
    </row>
    <row r="515" spans="3:29" x14ac:dyDescent="0.3">
      <c r="C515" t="s">
        <v>188</v>
      </c>
      <c r="D515" s="31">
        <v>46073</v>
      </c>
      <c r="E515" t="str">
        <f>IFERROR(VLOOKUP(A515,'Future et co'!A10:C5632,5,TRUE),"not found")</f>
        <v>not found</v>
      </c>
      <c r="F515" t="str">
        <f>IFERROR(VLOOKUP(A515,'Future et co'!AX11:AY10009,2,TRUE),"")</f>
        <v/>
      </c>
      <c r="G515">
        <v>111.25</v>
      </c>
      <c r="H515" t="s">
        <v>31</v>
      </c>
      <c r="O515">
        <v>103</v>
      </c>
      <c r="P515" t="s">
        <v>150</v>
      </c>
      <c r="Q515">
        <v>1000</v>
      </c>
      <c r="R515" t="s">
        <v>189</v>
      </c>
      <c r="S515" t="s">
        <v>148</v>
      </c>
      <c r="T515" t="s">
        <v>135</v>
      </c>
      <c r="U515">
        <v>0</v>
      </c>
      <c r="AC515" t="s">
        <v>147</v>
      </c>
    </row>
    <row r="516" spans="3:29" x14ac:dyDescent="0.3">
      <c r="C516" t="s">
        <v>188</v>
      </c>
      <c r="D516" s="31">
        <v>46073</v>
      </c>
      <c r="E516" t="str">
        <f>IFERROR(VLOOKUP(A516,'Future et co'!A10:C5632,5,TRUE),"not found")</f>
        <v>not found</v>
      </c>
      <c r="F516" t="str">
        <f>IFERROR(VLOOKUP(A516,'Future et co'!AX11:AY10009,2,TRUE),"")</f>
        <v/>
      </c>
      <c r="G516">
        <v>111.25</v>
      </c>
      <c r="H516" t="s">
        <v>31</v>
      </c>
      <c r="O516">
        <v>103</v>
      </c>
      <c r="P516" t="s">
        <v>150</v>
      </c>
      <c r="Q516">
        <v>1000</v>
      </c>
      <c r="R516" t="s">
        <v>189</v>
      </c>
      <c r="S516" t="s">
        <v>148</v>
      </c>
      <c r="T516" t="s">
        <v>135</v>
      </c>
      <c r="U516">
        <v>0</v>
      </c>
      <c r="AC516" t="s">
        <v>147</v>
      </c>
    </row>
    <row r="517" spans="3:29" x14ac:dyDescent="0.3">
      <c r="C517" t="s">
        <v>188</v>
      </c>
      <c r="D517" s="31">
        <v>46073</v>
      </c>
      <c r="E517" t="str">
        <f>IFERROR(VLOOKUP(A517,'Future et co'!A10:C5632,5,TRUE),"not found")</f>
        <v>not found</v>
      </c>
      <c r="F517" t="str">
        <f>IFERROR(VLOOKUP(A517,'Future et co'!AX11:AY10009,2,TRUE),"")</f>
        <v/>
      </c>
      <c r="G517">
        <v>111.25</v>
      </c>
      <c r="H517" t="s">
        <v>31</v>
      </c>
      <c r="O517">
        <v>103</v>
      </c>
      <c r="P517" t="s">
        <v>150</v>
      </c>
      <c r="Q517">
        <v>1000</v>
      </c>
      <c r="R517" t="s">
        <v>189</v>
      </c>
      <c r="S517" t="s">
        <v>148</v>
      </c>
      <c r="T517" t="s">
        <v>135</v>
      </c>
      <c r="U517">
        <v>0</v>
      </c>
      <c r="AC517" t="s">
        <v>147</v>
      </c>
    </row>
    <row r="518" spans="3:29" x14ac:dyDescent="0.3">
      <c r="C518" t="s">
        <v>188</v>
      </c>
      <c r="D518" s="31">
        <v>46073</v>
      </c>
      <c r="E518" t="str">
        <f>IFERROR(VLOOKUP(A518,'Future et co'!A10:C5632,5,TRUE),"not found")</f>
        <v>not found</v>
      </c>
      <c r="F518" t="str">
        <f>IFERROR(VLOOKUP(A518,'Future et co'!AX11:AY10009,2,TRUE),"")</f>
        <v/>
      </c>
      <c r="G518">
        <v>111.25</v>
      </c>
      <c r="H518" t="s">
        <v>31</v>
      </c>
      <c r="O518">
        <v>103</v>
      </c>
      <c r="P518" t="s">
        <v>150</v>
      </c>
      <c r="Q518">
        <v>1000</v>
      </c>
      <c r="R518" t="s">
        <v>189</v>
      </c>
      <c r="S518" t="s">
        <v>148</v>
      </c>
      <c r="T518" t="s">
        <v>135</v>
      </c>
      <c r="U518">
        <v>0</v>
      </c>
      <c r="AC518" t="s">
        <v>147</v>
      </c>
    </row>
    <row r="519" spans="3:29" x14ac:dyDescent="0.3">
      <c r="C519" t="s">
        <v>188</v>
      </c>
      <c r="D519" s="31">
        <v>46073</v>
      </c>
      <c r="E519" t="str">
        <f>IFERROR(VLOOKUP(A519,'Future et co'!A10:C5632,5,TRUE),"not found")</f>
        <v>not found</v>
      </c>
      <c r="F519" t="str">
        <f>IFERROR(VLOOKUP(A519,'Future et co'!AX11:AY10009,2,TRUE),"")</f>
        <v/>
      </c>
      <c r="G519">
        <v>111.25</v>
      </c>
      <c r="H519" t="s">
        <v>31</v>
      </c>
      <c r="O519">
        <v>103</v>
      </c>
      <c r="P519" t="s">
        <v>150</v>
      </c>
      <c r="Q519">
        <v>1000</v>
      </c>
      <c r="R519" t="s">
        <v>189</v>
      </c>
      <c r="S519" t="s">
        <v>148</v>
      </c>
      <c r="T519" t="s">
        <v>135</v>
      </c>
      <c r="U519">
        <v>0</v>
      </c>
      <c r="AC519" t="s">
        <v>147</v>
      </c>
    </row>
    <row r="520" spans="3:29" x14ac:dyDescent="0.3">
      <c r="C520" t="s">
        <v>188</v>
      </c>
      <c r="D520" s="31">
        <v>46073</v>
      </c>
      <c r="E520" t="str">
        <f>IFERROR(VLOOKUP(A520,'Future et co'!A10:C5632,5,TRUE),"not found")</f>
        <v>not found</v>
      </c>
      <c r="F520" t="str">
        <f>IFERROR(VLOOKUP(A520,'Future et co'!AX11:AY10009,2,TRUE),"")</f>
        <v/>
      </c>
      <c r="G520">
        <v>111.25</v>
      </c>
      <c r="H520" t="s">
        <v>31</v>
      </c>
      <c r="O520">
        <v>103</v>
      </c>
      <c r="P520" t="s">
        <v>150</v>
      </c>
      <c r="Q520">
        <v>1000</v>
      </c>
      <c r="R520" t="s">
        <v>189</v>
      </c>
      <c r="S520" t="s">
        <v>148</v>
      </c>
      <c r="T520" t="s">
        <v>135</v>
      </c>
      <c r="U520">
        <v>0</v>
      </c>
      <c r="AC520" t="s">
        <v>147</v>
      </c>
    </row>
    <row r="521" spans="3:29" x14ac:dyDescent="0.3">
      <c r="C521" t="s">
        <v>188</v>
      </c>
      <c r="D521" s="31">
        <v>46073</v>
      </c>
      <c r="E521" t="str">
        <f>IFERROR(VLOOKUP(A521,'Future et co'!A10:C5632,5,TRUE),"not found")</f>
        <v>not found</v>
      </c>
      <c r="F521" t="str">
        <f>IFERROR(VLOOKUP(A521,'Future et co'!AX11:AY10009,2,TRUE),"")</f>
        <v/>
      </c>
      <c r="G521">
        <v>111.25</v>
      </c>
      <c r="H521" t="s">
        <v>31</v>
      </c>
      <c r="O521">
        <v>103</v>
      </c>
      <c r="P521" t="s">
        <v>150</v>
      </c>
      <c r="Q521">
        <v>1000</v>
      </c>
      <c r="R521" t="s">
        <v>189</v>
      </c>
      <c r="S521" t="s">
        <v>148</v>
      </c>
      <c r="T521" t="s">
        <v>135</v>
      </c>
      <c r="U521">
        <v>0</v>
      </c>
      <c r="AC521" t="s">
        <v>147</v>
      </c>
    </row>
    <row r="522" spans="3:29" x14ac:dyDescent="0.3">
      <c r="C522" t="s">
        <v>188</v>
      </c>
      <c r="D522" s="31">
        <v>46073</v>
      </c>
      <c r="E522" t="str">
        <f>IFERROR(VLOOKUP(A522,'Future et co'!A10:C5632,5,TRUE),"not found")</f>
        <v>not found</v>
      </c>
      <c r="F522" t="str">
        <f>IFERROR(VLOOKUP(A522,'Future et co'!AX11:AY10009,2,TRUE),"")</f>
        <v/>
      </c>
      <c r="G522">
        <v>111.25</v>
      </c>
      <c r="H522" t="s">
        <v>31</v>
      </c>
      <c r="O522">
        <v>103</v>
      </c>
      <c r="P522" t="s">
        <v>150</v>
      </c>
      <c r="Q522">
        <v>1000</v>
      </c>
      <c r="R522" t="s">
        <v>189</v>
      </c>
      <c r="S522" t="s">
        <v>148</v>
      </c>
      <c r="T522" t="s">
        <v>135</v>
      </c>
      <c r="U522">
        <v>0</v>
      </c>
      <c r="AC522" t="s">
        <v>147</v>
      </c>
    </row>
    <row r="523" spans="3:29" x14ac:dyDescent="0.3">
      <c r="C523" t="s">
        <v>188</v>
      </c>
      <c r="D523" s="31">
        <v>46073</v>
      </c>
      <c r="E523" t="str">
        <f>IFERROR(VLOOKUP(A523,'Future et co'!A10:C5632,5,TRUE),"not found")</f>
        <v>not found</v>
      </c>
      <c r="F523" t="str">
        <f>IFERROR(VLOOKUP(A523,'Future et co'!AX11:AY10009,2,TRUE),"")</f>
        <v/>
      </c>
      <c r="G523">
        <v>111.25</v>
      </c>
      <c r="H523" t="s">
        <v>31</v>
      </c>
      <c r="O523">
        <v>103</v>
      </c>
      <c r="P523" t="s">
        <v>150</v>
      </c>
      <c r="Q523">
        <v>1000</v>
      </c>
      <c r="R523" t="s">
        <v>189</v>
      </c>
      <c r="S523" t="s">
        <v>148</v>
      </c>
      <c r="T523" t="s">
        <v>135</v>
      </c>
      <c r="U523">
        <v>0</v>
      </c>
      <c r="AC523" t="s">
        <v>147</v>
      </c>
    </row>
    <row r="524" spans="3:29" x14ac:dyDescent="0.3">
      <c r="C524" t="s">
        <v>188</v>
      </c>
      <c r="D524" s="31">
        <v>46073</v>
      </c>
      <c r="E524" t="str">
        <f>IFERROR(VLOOKUP(A524,'Future et co'!A10:C5632,5,TRUE),"not found")</f>
        <v>not found</v>
      </c>
      <c r="F524" t="str">
        <f>IFERROR(VLOOKUP(A524,'Future et co'!AX11:AY10009,2,TRUE),"")</f>
        <v/>
      </c>
      <c r="G524">
        <v>111.25</v>
      </c>
      <c r="H524" t="s">
        <v>31</v>
      </c>
      <c r="O524">
        <v>103</v>
      </c>
      <c r="P524" t="s">
        <v>150</v>
      </c>
      <c r="Q524">
        <v>1000</v>
      </c>
      <c r="R524" t="s">
        <v>189</v>
      </c>
      <c r="S524" t="s">
        <v>148</v>
      </c>
      <c r="T524" t="s">
        <v>135</v>
      </c>
      <c r="U524">
        <v>0</v>
      </c>
      <c r="AC524" t="s">
        <v>147</v>
      </c>
    </row>
    <row r="525" spans="3:29" x14ac:dyDescent="0.3">
      <c r="C525" t="s">
        <v>188</v>
      </c>
      <c r="D525" s="31">
        <v>46073</v>
      </c>
      <c r="E525" t="str">
        <f>IFERROR(VLOOKUP(A525,'Future et co'!A10:C5632,5,TRUE),"not found")</f>
        <v>not found</v>
      </c>
      <c r="F525" t="str">
        <f>IFERROR(VLOOKUP(A525,'Future et co'!AX11:AY10009,2,TRUE),"")</f>
        <v/>
      </c>
      <c r="G525">
        <v>111.25</v>
      </c>
      <c r="H525" t="s">
        <v>31</v>
      </c>
      <c r="O525">
        <v>103</v>
      </c>
      <c r="P525" t="s">
        <v>150</v>
      </c>
      <c r="Q525">
        <v>1000</v>
      </c>
      <c r="R525" t="s">
        <v>189</v>
      </c>
      <c r="S525" t="s">
        <v>148</v>
      </c>
      <c r="T525" t="s">
        <v>135</v>
      </c>
      <c r="U525">
        <v>0</v>
      </c>
      <c r="AC525" t="s">
        <v>147</v>
      </c>
    </row>
    <row r="526" spans="3:29" x14ac:dyDescent="0.3">
      <c r="C526" t="s">
        <v>188</v>
      </c>
      <c r="D526" s="31">
        <v>46073</v>
      </c>
      <c r="E526" t="str">
        <f>IFERROR(VLOOKUP(A526,'Future et co'!A10:C5632,5,TRUE),"not found")</f>
        <v>not found</v>
      </c>
      <c r="F526" t="str">
        <f>IFERROR(VLOOKUP(A526,'Future et co'!AX11:AY10009,2,TRUE),"")</f>
        <v/>
      </c>
      <c r="G526">
        <v>111.25</v>
      </c>
      <c r="H526" t="s">
        <v>31</v>
      </c>
      <c r="O526">
        <v>103</v>
      </c>
      <c r="P526" t="s">
        <v>150</v>
      </c>
      <c r="Q526">
        <v>1000</v>
      </c>
      <c r="R526" t="s">
        <v>189</v>
      </c>
      <c r="S526" t="s">
        <v>148</v>
      </c>
      <c r="T526" t="s">
        <v>135</v>
      </c>
      <c r="U526">
        <v>0</v>
      </c>
      <c r="AC526" t="s">
        <v>147</v>
      </c>
    </row>
    <row r="527" spans="3:29" x14ac:dyDescent="0.3">
      <c r="C527" t="s">
        <v>188</v>
      </c>
      <c r="D527" s="31">
        <v>46073</v>
      </c>
      <c r="E527" t="str">
        <f>IFERROR(VLOOKUP(A527,'Future et co'!A10:C5632,5,TRUE),"not found")</f>
        <v>not found</v>
      </c>
      <c r="F527" t="str">
        <f>IFERROR(VLOOKUP(A527,'Future et co'!AX11:AY10009,2,TRUE),"")</f>
        <v/>
      </c>
      <c r="G527">
        <v>111.25</v>
      </c>
      <c r="H527" t="s">
        <v>31</v>
      </c>
      <c r="O527">
        <v>103</v>
      </c>
      <c r="P527" t="s">
        <v>150</v>
      </c>
      <c r="Q527">
        <v>1000</v>
      </c>
      <c r="R527" t="s">
        <v>189</v>
      </c>
      <c r="S527" t="s">
        <v>148</v>
      </c>
      <c r="T527" t="s">
        <v>135</v>
      </c>
      <c r="U527">
        <v>0</v>
      </c>
      <c r="AC527" t="s">
        <v>147</v>
      </c>
    </row>
    <row r="528" spans="3:29" x14ac:dyDescent="0.3">
      <c r="C528" t="s">
        <v>188</v>
      </c>
      <c r="D528" s="31">
        <v>46073</v>
      </c>
      <c r="E528" t="str">
        <f>IFERROR(VLOOKUP(A528,'Future et co'!A10:C5632,5,TRUE),"not found")</f>
        <v>not found</v>
      </c>
      <c r="F528" t="str">
        <f>IFERROR(VLOOKUP(A528,'Future et co'!AX11:AY10009,2,TRUE),"")</f>
        <v/>
      </c>
      <c r="G528">
        <v>111.25</v>
      </c>
      <c r="H528" t="s">
        <v>31</v>
      </c>
      <c r="O528">
        <v>103</v>
      </c>
      <c r="P528" t="s">
        <v>150</v>
      </c>
      <c r="Q528">
        <v>1000</v>
      </c>
      <c r="R528" t="s">
        <v>189</v>
      </c>
      <c r="S528" t="s">
        <v>148</v>
      </c>
      <c r="T528" t="s">
        <v>135</v>
      </c>
      <c r="U528">
        <v>0</v>
      </c>
      <c r="AC528" t="s">
        <v>147</v>
      </c>
    </row>
    <row r="529" spans="3:29" x14ac:dyDescent="0.3">
      <c r="C529" t="s">
        <v>188</v>
      </c>
      <c r="D529" s="31">
        <v>46073</v>
      </c>
      <c r="E529" t="str">
        <f>IFERROR(VLOOKUP(A529,'Future et co'!A10:C5632,5,TRUE),"not found")</f>
        <v>not found</v>
      </c>
      <c r="F529" t="str">
        <f>IFERROR(VLOOKUP(A529,'Future et co'!AX11:AY10009,2,TRUE),"")</f>
        <v/>
      </c>
      <c r="G529">
        <v>111.25</v>
      </c>
      <c r="H529" t="s">
        <v>31</v>
      </c>
      <c r="O529">
        <v>103</v>
      </c>
      <c r="P529" t="s">
        <v>150</v>
      </c>
      <c r="Q529">
        <v>1000</v>
      </c>
      <c r="R529" t="s">
        <v>189</v>
      </c>
      <c r="S529" t="s">
        <v>148</v>
      </c>
      <c r="T529" t="s">
        <v>135</v>
      </c>
      <c r="U529">
        <v>0</v>
      </c>
      <c r="AC529" t="s">
        <v>147</v>
      </c>
    </row>
    <row r="530" spans="3:29" x14ac:dyDescent="0.3">
      <c r="C530" t="s">
        <v>188</v>
      </c>
      <c r="D530" s="31">
        <v>46073</v>
      </c>
      <c r="E530" t="str">
        <f>IFERROR(VLOOKUP(A530,'Future et co'!A10:C5632,5,TRUE),"not found")</f>
        <v>not found</v>
      </c>
      <c r="F530" t="str">
        <f>IFERROR(VLOOKUP(A530,'Future et co'!AX11:AY10009,2,TRUE),"")</f>
        <v/>
      </c>
      <c r="G530">
        <v>111.25</v>
      </c>
      <c r="H530" t="s">
        <v>31</v>
      </c>
      <c r="O530">
        <v>103</v>
      </c>
      <c r="P530" t="s">
        <v>150</v>
      </c>
      <c r="Q530">
        <v>1000</v>
      </c>
      <c r="R530" t="s">
        <v>189</v>
      </c>
      <c r="S530" t="s">
        <v>148</v>
      </c>
      <c r="T530" t="s">
        <v>135</v>
      </c>
      <c r="U530">
        <v>0</v>
      </c>
      <c r="AC530" t="s">
        <v>147</v>
      </c>
    </row>
    <row r="531" spans="3:29" x14ac:dyDescent="0.3">
      <c r="C531" t="s">
        <v>188</v>
      </c>
      <c r="D531" s="31">
        <v>46073</v>
      </c>
      <c r="E531" t="str">
        <f>IFERROR(VLOOKUP(A531,'Future et co'!A10:C5632,5,TRUE),"not found")</f>
        <v>not found</v>
      </c>
      <c r="F531" t="str">
        <f>IFERROR(VLOOKUP(A531,'Future et co'!AX11:AY10009,2,TRUE),"")</f>
        <v/>
      </c>
      <c r="G531">
        <v>111.25</v>
      </c>
      <c r="H531" t="s">
        <v>31</v>
      </c>
      <c r="O531">
        <v>103</v>
      </c>
      <c r="P531" t="s">
        <v>150</v>
      </c>
      <c r="Q531">
        <v>1000</v>
      </c>
      <c r="R531" t="s">
        <v>189</v>
      </c>
      <c r="S531" t="s">
        <v>148</v>
      </c>
      <c r="T531" t="s">
        <v>135</v>
      </c>
      <c r="U531">
        <v>0</v>
      </c>
      <c r="AC531" t="s">
        <v>147</v>
      </c>
    </row>
    <row r="532" spans="3:29" x14ac:dyDescent="0.3">
      <c r="C532" t="s">
        <v>188</v>
      </c>
      <c r="D532" s="31">
        <v>46073</v>
      </c>
      <c r="E532" t="str">
        <f>IFERROR(VLOOKUP(A532,'Future et co'!A10:C5632,5,TRUE),"not found")</f>
        <v>not found</v>
      </c>
      <c r="F532" t="str">
        <f>IFERROR(VLOOKUP(A532,'Future et co'!AX11:AY10009,2,TRUE),"")</f>
        <v/>
      </c>
      <c r="G532">
        <v>111.25</v>
      </c>
      <c r="H532" t="s">
        <v>31</v>
      </c>
      <c r="O532">
        <v>103</v>
      </c>
      <c r="P532" t="s">
        <v>150</v>
      </c>
      <c r="Q532">
        <v>1000</v>
      </c>
      <c r="R532" t="s">
        <v>189</v>
      </c>
      <c r="S532" t="s">
        <v>148</v>
      </c>
      <c r="T532" t="s">
        <v>135</v>
      </c>
      <c r="U532">
        <v>0</v>
      </c>
      <c r="AC532" t="s">
        <v>147</v>
      </c>
    </row>
    <row r="533" spans="3:29" x14ac:dyDescent="0.3">
      <c r="C533" t="s">
        <v>188</v>
      </c>
      <c r="D533" s="31">
        <v>46073</v>
      </c>
      <c r="E533" t="str">
        <f>IFERROR(VLOOKUP(A533,'Future et co'!A10:C5632,5,TRUE),"not found")</f>
        <v>not found</v>
      </c>
      <c r="F533" t="str">
        <f>IFERROR(VLOOKUP(A533,'Future et co'!AX11:AY10009,2,TRUE),"")</f>
        <v/>
      </c>
      <c r="G533">
        <v>111.25</v>
      </c>
      <c r="H533" t="s">
        <v>31</v>
      </c>
      <c r="O533">
        <v>103</v>
      </c>
      <c r="P533" t="s">
        <v>150</v>
      </c>
      <c r="Q533">
        <v>1000</v>
      </c>
      <c r="R533" t="s">
        <v>189</v>
      </c>
      <c r="S533" t="s">
        <v>148</v>
      </c>
      <c r="T533" t="s">
        <v>135</v>
      </c>
      <c r="U533">
        <v>0</v>
      </c>
      <c r="AC533" t="s">
        <v>147</v>
      </c>
    </row>
    <row r="534" spans="3:29" x14ac:dyDescent="0.3">
      <c r="C534" t="s">
        <v>188</v>
      </c>
      <c r="D534" s="31">
        <v>46073</v>
      </c>
      <c r="E534" t="str">
        <f>IFERROR(VLOOKUP(A534,'Future et co'!A10:C5632,5,TRUE),"not found")</f>
        <v>not found</v>
      </c>
      <c r="F534" t="str">
        <f>IFERROR(VLOOKUP(A534,'Future et co'!AX11:AY10009,2,TRUE),"")</f>
        <v/>
      </c>
      <c r="G534">
        <v>111.25</v>
      </c>
      <c r="H534" t="s">
        <v>31</v>
      </c>
      <c r="O534">
        <v>103</v>
      </c>
      <c r="P534" t="s">
        <v>150</v>
      </c>
      <c r="Q534">
        <v>1000</v>
      </c>
      <c r="R534" t="s">
        <v>189</v>
      </c>
      <c r="S534" t="s">
        <v>148</v>
      </c>
      <c r="T534" t="s">
        <v>135</v>
      </c>
      <c r="U534">
        <v>0</v>
      </c>
      <c r="AC534" t="s">
        <v>147</v>
      </c>
    </row>
    <row r="535" spans="3:29" x14ac:dyDescent="0.3">
      <c r="C535" t="s">
        <v>188</v>
      </c>
      <c r="D535" s="31">
        <v>46073</v>
      </c>
      <c r="E535" t="str">
        <f>IFERROR(VLOOKUP(A535,'Future et co'!A10:C5632,5,TRUE),"not found")</f>
        <v>not found</v>
      </c>
      <c r="F535" t="str">
        <f>IFERROR(VLOOKUP(A535,'Future et co'!AX11:AY10009,2,TRUE),"")</f>
        <v/>
      </c>
      <c r="G535">
        <v>111.25</v>
      </c>
      <c r="H535" t="s">
        <v>31</v>
      </c>
      <c r="O535">
        <v>103</v>
      </c>
      <c r="P535" t="s">
        <v>150</v>
      </c>
      <c r="Q535">
        <v>1000</v>
      </c>
      <c r="R535" t="s">
        <v>189</v>
      </c>
      <c r="S535" t="s">
        <v>148</v>
      </c>
      <c r="T535" t="s">
        <v>135</v>
      </c>
      <c r="U535">
        <v>0</v>
      </c>
      <c r="AC535" t="s">
        <v>147</v>
      </c>
    </row>
    <row r="536" spans="3:29" x14ac:dyDescent="0.3">
      <c r="C536" t="s">
        <v>188</v>
      </c>
      <c r="D536" s="31">
        <v>46073</v>
      </c>
      <c r="E536" t="str">
        <f>IFERROR(VLOOKUP(A536,'Future et co'!A10:C5632,5,TRUE),"not found")</f>
        <v>not found</v>
      </c>
      <c r="F536" t="str">
        <f>IFERROR(VLOOKUP(A536,'Future et co'!AX11:AY10009,2,TRUE),"")</f>
        <v/>
      </c>
      <c r="G536">
        <v>111.25</v>
      </c>
      <c r="H536" t="s">
        <v>31</v>
      </c>
      <c r="O536">
        <v>103</v>
      </c>
      <c r="P536" t="s">
        <v>150</v>
      </c>
      <c r="Q536">
        <v>1000</v>
      </c>
      <c r="R536" t="s">
        <v>189</v>
      </c>
      <c r="S536" t="s">
        <v>148</v>
      </c>
      <c r="T536" t="s">
        <v>135</v>
      </c>
      <c r="U536">
        <v>0</v>
      </c>
      <c r="AC536" t="s">
        <v>147</v>
      </c>
    </row>
    <row r="537" spans="3:29" x14ac:dyDescent="0.3">
      <c r="C537" t="s">
        <v>188</v>
      </c>
      <c r="D537" s="31">
        <v>46073</v>
      </c>
      <c r="E537" t="str">
        <f>IFERROR(VLOOKUP(A537,'Future et co'!A10:C5632,5,TRUE),"not found")</f>
        <v>not found</v>
      </c>
      <c r="F537" t="str">
        <f>IFERROR(VLOOKUP(A537,'Future et co'!AX11:AY10009,2,TRUE),"")</f>
        <v/>
      </c>
      <c r="G537">
        <v>111.25</v>
      </c>
      <c r="H537" t="s">
        <v>31</v>
      </c>
      <c r="O537">
        <v>103</v>
      </c>
      <c r="P537" t="s">
        <v>150</v>
      </c>
      <c r="Q537">
        <v>1000</v>
      </c>
      <c r="R537" t="s">
        <v>189</v>
      </c>
      <c r="S537" t="s">
        <v>148</v>
      </c>
      <c r="T537" t="s">
        <v>135</v>
      </c>
      <c r="U537">
        <v>0</v>
      </c>
      <c r="AC537" t="s">
        <v>147</v>
      </c>
    </row>
    <row r="538" spans="3:29" x14ac:dyDescent="0.3">
      <c r="C538" t="s">
        <v>188</v>
      </c>
      <c r="D538" s="31">
        <v>46073</v>
      </c>
      <c r="E538" t="str">
        <f>IFERROR(VLOOKUP(A538,'Future et co'!A10:C5632,5,TRUE),"not found")</f>
        <v>not found</v>
      </c>
      <c r="F538" t="str">
        <f>IFERROR(VLOOKUP(A538,'Future et co'!AX11:AY10009,2,TRUE),"")</f>
        <v/>
      </c>
      <c r="G538">
        <v>111.25</v>
      </c>
      <c r="H538" t="s">
        <v>31</v>
      </c>
      <c r="O538">
        <v>103</v>
      </c>
      <c r="P538" t="s">
        <v>150</v>
      </c>
      <c r="Q538">
        <v>1000</v>
      </c>
      <c r="R538" t="s">
        <v>189</v>
      </c>
      <c r="S538" t="s">
        <v>148</v>
      </c>
      <c r="T538" t="s">
        <v>135</v>
      </c>
      <c r="U538">
        <v>0</v>
      </c>
      <c r="AC538" t="s">
        <v>147</v>
      </c>
    </row>
    <row r="539" spans="3:29" x14ac:dyDescent="0.3">
      <c r="C539" t="s">
        <v>188</v>
      </c>
      <c r="D539" s="31">
        <v>46073</v>
      </c>
      <c r="E539" t="str">
        <f>IFERROR(VLOOKUP(A539,'Future et co'!A10:C5632,5,TRUE),"not found")</f>
        <v>not found</v>
      </c>
      <c r="F539" t="str">
        <f>IFERROR(VLOOKUP(A539,'Future et co'!AX11:AY10009,2,TRUE),"")</f>
        <v/>
      </c>
      <c r="G539">
        <v>111.25</v>
      </c>
      <c r="H539" t="s">
        <v>31</v>
      </c>
      <c r="O539">
        <v>103</v>
      </c>
      <c r="P539" t="s">
        <v>150</v>
      </c>
      <c r="Q539">
        <v>1000</v>
      </c>
      <c r="R539" t="s">
        <v>189</v>
      </c>
      <c r="S539" t="s">
        <v>148</v>
      </c>
      <c r="T539" t="s">
        <v>135</v>
      </c>
      <c r="U539">
        <v>0</v>
      </c>
      <c r="AC539" t="s">
        <v>147</v>
      </c>
    </row>
    <row r="540" spans="3:29" x14ac:dyDescent="0.3">
      <c r="C540" t="s">
        <v>188</v>
      </c>
      <c r="D540" s="31">
        <v>46073</v>
      </c>
      <c r="E540" t="str">
        <f>IFERROR(VLOOKUP(A540,'Future et co'!A10:C5632,5,TRUE),"not found")</f>
        <v>not found</v>
      </c>
      <c r="F540" t="str">
        <f>IFERROR(VLOOKUP(A540,'Future et co'!AX11:AY10009,2,TRUE),"")</f>
        <v/>
      </c>
      <c r="G540">
        <v>111.25</v>
      </c>
      <c r="H540" t="s">
        <v>31</v>
      </c>
      <c r="O540">
        <v>103</v>
      </c>
      <c r="P540" t="s">
        <v>150</v>
      </c>
      <c r="Q540">
        <v>1000</v>
      </c>
      <c r="R540" t="s">
        <v>189</v>
      </c>
      <c r="S540" t="s">
        <v>148</v>
      </c>
      <c r="T540" t="s">
        <v>135</v>
      </c>
      <c r="U540">
        <v>0</v>
      </c>
      <c r="AC540" t="s">
        <v>147</v>
      </c>
    </row>
    <row r="541" spans="3:29" x14ac:dyDescent="0.3">
      <c r="C541" t="s">
        <v>188</v>
      </c>
      <c r="D541" s="31">
        <v>46073</v>
      </c>
      <c r="E541" t="str">
        <f>IFERROR(VLOOKUP(A541,'Future et co'!A10:C5632,5,TRUE),"not found")</f>
        <v>not found</v>
      </c>
      <c r="F541" t="str">
        <f>IFERROR(VLOOKUP(A541,'Future et co'!AX11:AY10009,2,TRUE),"")</f>
        <v/>
      </c>
      <c r="G541">
        <v>111.25</v>
      </c>
      <c r="H541" t="s">
        <v>31</v>
      </c>
      <c r="O541">
        <v>103</v>
      </c>
      <c r="P541" t="s">
        <v>150</v>
      </c>
      <c r="Q541">
        <v>1000</v>
      </c>
      <c r="R541" t="s">
        <v>189</v>
      </c>
      <c r="S541" t="s">
        <v>148</v>
      </c>
      <c r="T541" t="s">
        <v>135</v>
      </c>
      <c r="U541">
        <v>0</v>
      </c>
      <c r="AC541" t="s">
        <v>147</v>
      </c>
    </row>
    <row r="542" spans="3:29" x14ac:dyDescent="0.3">
      <c r="C542" t="s">
        <v>188</v>
      </c>
      <c r="D542" s="31">
        <v>46073</v>
      </c>
      <c r="E542" t="str">
        <f>IFERROR(VLOOKUP(A542,'Future et co'!A10:C5632,5,TRUE),"not found")</f>
        <v>not found</v>
      </c>
      <c r="F542" t="str">
        <f>IFERROR(VLOOKUP(A542,'Future et co'!AX11:AY10009,2,TRUE),"")</f>
        <v/>
      </c>
      <c r="G542">
        <v>111.25</v>
      </c>
      <c r="H542" t="s">
        <v>31</v>
      </c>
      <c r="O542">
        <v>103</v>
      </c>
      <c r="P542" t="s">
        <v>150</v>
      </c>
      <c r="Q542">
        <v>1000</v>
      </c>
      <c r="R542" t="s">
        <v>189</v>
      </c>
      <c r="S542" t="s">
        <v>148</v>
      </c>
      <c r="T542" t="s">
        <v>135</v>
      </c>
      <c r="U542">
        <v>0</v>
      </c>
      <c r="AC542" t="s">
        <v>147</v>
      </c>
    </row>
    <row r="543" spans="3:29" x14ac:dyDescent="0.3">
      <c r="C543" t="s">
        <v>188</v>
      </c>
      <c r="D543" s="31">
        <v>46073</v>
      </c>
      <c r="E543" t="str">
        <f>IFERROR(VLOOKUP(A543,'Future et co'!A10:C5632,5,TRUE),"not found")</f>
        <v>not found</v>
      </c>
      <c r="F543" t="str">
        <f>IFERROR(VLOOKUP(A543,'Future et co'!AX11:AY10009,2,TRUE),"")</f>
        <v/>
      </c>
      <c r="G543">
        <v>111.25</v>
      </c>
      <c r="H543" t="s">
        <v>31</v>
      </c>
      <c r="O543">
        <v>103</v>
      </c>
      <c r="P543" t="s">
        <v>150</v>
      </c>
      <c r="Q543">
        <v>1000</v>
      </c>
      <c r="R543" t="s">
        <v>189</v>
      </c>
      <c r="S543" t="s">
        <v>148</v>
      </c>
      <c r="T543" t="s">
        <v>135</v>
      </c>
      <c r="U543">
        <v>0</v>
      </c>
      <c r="AC543" t="s">
        <v>147</v>
      </c>
    </row>
    <row r="544" spans="3:29" x14ac:dyDescent="0.3">
      <c r="C544" t="s">
        <v>188</v>
      </c>
      <c r="D544" s="31">
        <v>46073</v>
      </c>
      <c r="E544" t="str">
        <f>IFERROR(VLOOKUP(A544,'Future et co'!A10:C5632,5,TRUE),"not found")</f>
        <v>not found</v>
      </c>
      <c r="F544" t="str">
        <f>IFERROR(VLOOKUP(A544,'Future et co'!AX11:AY10009,2,TRUE),"")</f>
        <v/>
      </c>
      <c r="G544">
        <v>111.25</v>
      </c>
      <c r="H544" t="s">
        <v>31</v>
      </c>
      <c r="O544">
        <v>103</v>
      </c>
      <c r="P544" t="s">
        <v>150</v>
      </c>
      <c r="Q544">
        <v>1000</v>
      </c>
      <c r="R544" t="s">
        <v>189</v>
      </c>
      <c r="S544" t="s">
        <v>148</v>
      </c>
      <c r="T544" t="s">
        <v>135</v>
      </c>
      <c r="U544">
        <v>0</v>
      </c>
      <c r="AC544" t="s">
        <v>147</v>
      </c>
    </row>
    <row r="545" spans="3:29" x14ac:dyDescent="0.3">
      <c r="C545" t="s">
        <v>188</v>
      </c>
      <c r="D545" s="31">
        <v>46073</v>
      </c>
      <c r="E545" t="str">
        <f>IFERROR(VLOOKUP(A545,'Future et co'!A10:C5632,5,TRUE),"not found")</f>
        <v>not found</v>
      </c>
      <c r="F545" t="str">
        <f>IFERROR(VLOOKUP(A545,'Future et co'!AX11:AY10009,2,TRUE),"")</f>
        <v/>
      </c>
      <c r="G545">
        <v>111.25</v>
      </c>
      <c r="H545" t="s">
        <v>31</v>
      </c>
      <c r="O545">
        <v>103</v>
      </c>
      <c r="P545" t="s">
        <v>150</v>
      </c>
      <c r="Q545">
        <v>1000</v>
      </c>
      <c r="R545" t="s">
        <v>189</v>
      </c>
      <c r="S545" t="s">
        <v>148</v>
      </c>
      <c r="T545" t="s">
        <v>135</v>
      </c>
      <c r="U545">
        <v>0</v>
      </c>
      <c r="AC545" t="s">
        <v>147</v>
      </c>
    </row>
    <row r="546" spans="3:29" x14ac:dyDescent="0.3">
      <c r="C546" t="s">
        <v>188</v>
      </c>
      <c r="D546" s="31">
        <v>46073</v>
      </c>
      <c r="E546" t="str">
        <f>IFERROR(VLOOKUP(A546,'Future et co'!A10:C5632,5,TRUE),"not found")</f>
        <v>not found</v>
      </c>
      <c r="F546" t="str">
        <f>IFERROR(VLOOKUP(A546,'Future et co'!AX11:AY10009,2,TRUE),"")</f>
        <v/>
      </c>
      <c r="G546">
        <v>111.25</v>
      </c>
      <c r="H546" t="s">
        <v>31</v>
      </c>
      <c r="O546">
        <v>103</v>
      </c>
      <c r="P546" t="s">
        <v>150</v>
      </c>
      <c r="Q546">
        <v>1000</v>
      </c>
      <c r="R546" t="s">
        <v>189</v>
      </c>
      <c r="S546" t="s">
        <v>148</v>
      </c>
      <c r="T546" t="s">
        <v>135</v>
      </c>
      <c r="U546">
        <v>0</v>
      </c>
      <c r="AC546" t="s">
        <v>147</v>
      </c>
    </row>
    <row r="547" spans="3:29" x14ac:dyDescent="0.3">
      <c r="C547" t="s">
        <v>188</v>
      </c>
      <c r="D547" s="31">
        <v>46073</v>
      </c>
      <c r="E547" t="str">
        <f>IFERROR(VLOOKUP(A547,'Future et co'!A10:C5632,5,TRUE),"not found")</f>
        <v>not found</v>
      </c>
      <c r="F547" t="str">
        <f>IFERROR(VLOOKUP(A547,'Future et co'!AX11:AY10009,2,TRUE),"")</f>
        <v/>
      </c>
      <c r="G547">
        <v>111.25</v>
      </c>
      <c r="H547" t="s">
        <v>31</v>
      </c>
      <c r="O547">
        <v>103</v>
      </c>
      <c r="P547" t="s">
        <v>150</v>
      </c>
      <c r="Q547">
        <v>1000</v>
      </c>
      <c r="R547" t="s">
        <v>189</v>
      </c>
      <c r="S547" t="s">
        <v>148</v>
      </c>
      <c r="T547" t="s">
        <v>135</v>
      </c>
      <c r="U547">
        <v>0</v>
      </c>
      <c r="AC547" t="s">
        <v>147</v>
      </c>
    </row>
    <row r="548" spans="3:29" x14ac:dyDescent="0.3">
      <c r="C548" t="s">
        <v>188</v>
      </c>
      <c r="D548" s="31">
        <v>46073</v>
      </c>
      <c r="E548" t="str">
        <f>IFERROR(VLOOKUP(A548,'Future et co'!A10:C5632,5,TRUE),"not found")</f>
        <v>not found</v>
      </c>
      <c r="F548" t="str">
        <f>IFERROR(VLOOKUP(A548,'Future et co'!AX11:AY10009,2,TRUE),"")</f>
        <v/>
      </c>
      <c r="G548">
        <v>111.25</v>
      </c>
      <c r="H548" t="s">
        <v>31</v>
      </c>
      <c r="O548">
        <v>103</v>
      </c>
      <c r="P548" t="s">
        <v>150</v>
      </c>
      <c r="Q548">
        <v>1000</v>
      </c>
      <c r="R548" t="s">
        <v>189</v>
      </c>
      <c r="S548" t="s">
        <v>148</v>
      </c>
      <c r="T548" t="s">
        <v>135</v>
      </c>
      <c r="U548">
        <v>0</v>
      </c>
      <c r="AC548" t="s">
        <v>147</v>
      </c>
    </row>
    <row r="549" spans="3:29" x14ac:dyDescent="0.3">
      <c r="C549" t="s">
        <v>188</v>
      </c>
      <c r="D549" s="31">
        <v>46073</v>
      </c>
      <c r="E549" t="str">
        <f>IFERROR(VLOOKUP(A549,'Future et co'!A10:C5632,5,TRUE),"not found")</f>
        <v>not found</v>
      </c>
      <c r="F549" t="str">
        <f>IFERROR(VLOOKUP(A549,'Future et co'!AX11:AY10009,2,TRUE),"")</f>
        <v/>
      </c>
      <c r="G549">
        <v>111.25</v>
      </c>
      <c r="H549" t="s">
        <v>31</v>
      </c>
      <c r="O549">
        <v>103</v>
      </c>
      <c r="P549" t="s">
        <v>150</v>
      </c>
      <c r="Q549">
        <v>1000</v>
      </c>
      <c r="R549" t="s">
        <v>189</v>
      </c>
      <c r="S549" t="s">
        <v>148</v>
      </c>
      <c r="T549" t="s">
        <v>135</v>
      </c>
      <c r="U549">
        <v>0</v>
      </c>
      <c r="AC549" t="s">
        <v>147</v>
      </c>
    </row>
    <row r="550" spans="3:29" x14ac:dyDescent="0.3">
      <c r="C550" t="s">
        <v>188</v>
      </c>
      <c r="D550" s="31">
        <v>46073</v>
      </c>
      <c r="E550" t="str">
        <f>IFERROR(VLOOKUP(A550,'Future et co'!A10:C5632,5,TRUE),"not found")</f>
        <v>not found</v>
      </c>
      <c r="F550" t="str">
        <f>IFERROR(VLOOKUP(A550,'Future et co'!AX11:AY10009,2,TRUE),"")</f>
        <v/>
      </c>
      <c r="G550">
        <v>111.25</v>
      </c>
      <c r="H550" t="s">
        <v>31</v>
      </c>
      <c r="O550">
        <v>103</v>
      </c>
      <c r="P550" t="s">
        <v>150</v>
      </c>
      <c r="Q550">
        <v>1000</v>
      </c>
      <c r="R550" t="s">
        <v>189</v>
      </c>
      <c r="S550" t="s">
        <v>148</v>
      </c>
      <c r="T550" t="s">
        <v>135</v>
      </c>
      <c r="U550">
        <v>0</v>
      </c>
      <c r="AC550" t="s">
        <v>147</v>
      </c>
    </row>
    <row r="551" spans="3:29" x14ac:dyDescent="0.3">
      <c r="C551" t="s">
        <v>188</v>
      </c>
      <c r="D551" s="31">
        <v>46073</v>
      </c>
      <c r="E551" t="str">
        <f>IFERROR(VLOOKUP(A551,'Future et co'!A10:C5632,5,TRUE),"not found")</f>
        <v>not found</v>
      </c>
      <c r="F551" t="str">
        <f>IFERROR(VLOOKUP(A551,'Future et co'!AX11:AY10009,2,TRUE),"")</f>
        <v/>
      </c>
      <c r="G551">
        <v>111.25</v>
      </c>
      <c r="H551" t="s">
        <v>31</v>
      </c>
      <c r="O551">
        <v>103</v>
      </c>
      <c r="P551" t="s">
        <v>150</v>
      </c>
      <c r="Q551">
        <v>1000</v>
      </c>
      <c r="R551" t="s">
        <v>189</v>
      </c>
      <c r="S551" t="s">
        <v>148</v>
      </c>
      <c r="T551" t="s">
        <v>135</v>
      </c>
      <c r="U551">
        <v>0</v>
      </c>
      <c r="AC551" t="s">
        <v>147</v>
      </c>
    </row>
    <row r="552" spans="3:29" x14ac:dyDescent="0.3">
      <c r="C552" t="s">
        <v>188</v>
      </c>
      <c r="D552" s="31">
        <v>46073</v>
      </c>
      <c r="E552" t="str">
        <f>IFERROR(VLOOKUP(A552,'Future et co'!A10:C5632,5,TRUE),"not found")</f>
        <v>not found</v>
      </c>
      <c r="F552" t="str">
        <f>IFERROR(VLOOKUP(A552,'Future et co'!AX11:AY10009,2,TRUE),"")</f>
        <v/>
      </c>
      <c r="G552">
        <v>111.25</v>
      </c>
      <c r="H552" t="s">
        <v>31</v>
      </c>
      <c r="O552">
        <v>103</v>
      </c>
      <c r="P552" t="s">
        <v>150</v>
      </c>
      <c r="Q552">
        <v>1000</v>
      </c>
      <c r="R552" t="s">
        <v>189</v>
      </c>
      <c r="S552" t="s">
        <v>148</v>
      </c>
      <c r="T552" t="s">
        <v>135</v>
      </c>
      <c r="U552">
        <v>0</v>
      </c>
      <c r="AC552" t="s">
        <v>147</v>
      </c>
    </row>
    <row r="553" spans="3:29" x14ac:dyDescent="0.3">
      <c r="C553" t="s">
        <v>188</v>
      </c>
      <c r="D553" s="31">
        <v>46073</v>
      </c>
      <c r="E553" t="str">
        <f>IFERROR(VLOOKUP(A553,'Future et co'!A10:C5632,5,TRUE),"not found")</f>
        <v>not found</v>
      </c>
      <c r="F553" t="str">
        <f>IFERROR(VLOOKUP(A553,'Future et co'!AX11:AY10009,2,TRUE),"")</f>
        <v/>
      </c>
      <c r="G553">
        <v>111.25</v>
      </c>
      <c r="H553" t="s">
        <v>31</v>
      </c>
      <c r="O553">
        <v>103</v>
      </c>
      <c r="P553" t="s">
        <v>150</v>
      </c>
      <c r="Q553">
        <v>1000</v>
      </c>
      <c r="R553" t="s">
        <v>189</v>
      </c>
      <c r="S553" t="s">
        <v>148</v>
      </c>
      <c r="T553" t="s">
        <v>135</v>
      </c>
      <c r="U553">
        <v>0</v>
      </c>
      <c r="AC553" t="s">
        <v>147</v>
      </c>
    </row>
    <row r="554" spans="3:29" x14ac:dyDescent="0.3">
      <c r="C554" t="s">
        <v>188</v>
      </c>
      <c r="D554" s="31">
        <v>46073</v>
      </c>
      <c r="E554" t="str">
        <f>IFERROR(VLOOKUP(A554,'Future et co'!A10:C5632,5,TRUE),"not found")</f>
        <v>not found</v>
      </c>
      <c r="F554" t="str">
        <f>IFERROR(VLOOKUP(A554,'Future et co'!AX11:AY10009,2,TRUE),"")</f>
        <v/>
      </c>
      <c r="G554">
        <v>111.25</v>
      </c>
      <c r="H554" t="s">
        <v>31</v>
      </c>
      <c r="O554">
        <v>103</v>
      </c>
      <c r="P554" t="s">
        <v>150</v>
      </c>
      <c r="Q554">
        <v>1000</v>
      </c>
      <c r="R554" t="s">
        <v>189</v>
      </c>
      <c r="S554" t="s">
        <v>148</v>
      </c>
      <c r="T554" t="s">
        <v>135</v>
      </c>
      <c r="U554">
        <v>0</v>
      </c>
      <c r="AC554" t="s">
        <v>147</v>
      </c>
    </row>
    <row r="555" spans="3:29" x14ac:dyDescent="0.3">
      <c r="C555" t="s">
        <v>188</v>
      </c>
      <c r="D555" s="31">
        <v>46073</v>
      </c>
      <c r="E555" t="str">
        <f>IFERROR(VLOOKUP(A555,'Future et co'!A10:C5632,5,TRUE),"not found")</f>
        <v>not found</v>
      </c>
      <c r="F555" t="str">
        <f>IFERROR(VLOOKUP(A555,'Future et co'!AX11:AY10009,2,TRUE),"")</f>
        <v/>
      </c>
      <c r="G555">
        <v>111.25</v>
      </c>
      <c r="H555" t="s">
        <v>31</v>
      </c>
      <c r="O555">
        <v>103</v>
      </c>
      <c r="P555" t="s">
        <v>150</v>
      </c>
      <c r="Q555">
        <v>1000</v>
      </c>
      <c r="R555" t="s">
        <v>189</v>
      </c>
      <c r="S555" t="s">
        <v>148</v>
      </c>
      <c r="T555" t="s">
        <v>135</v>
      </c>
      <c r="U555">
        <v>0</v>
      </c>
      <c r="AC555" t="s">
        <v>147</v>
      </c>
    </row>
    <row r="556" spans="3:29" x14ac:dyDescent="0.3">
      <c r="C556" t="s">
        <v>188</v>
      </c>
      <c r="D556" s="31">
        <v>46073</v>
      </c>
      <c r="E556" t="str">
        <f>IFERROR(VLOOKUP(A556,'Future et co'!A10:C5632,5,TRUE),"not found")</f>
        <v>not found</v>
      </c>
      <c r="F556" t="str">
        <f>IFERROR(VLOOKUP(A556,'Future et co'!AX11:AY10009,2,TRUE),"")</f>
        <v/>
      </c>
      <c r="G556">
        <v>111.25</v>
      </c>
      <c r="H556" t="s">
        <v>31</v>
      </c>
      <c r="O556">
        <v>103</v>
      </c>
      <c r="P556" t="s">
        <v>150</v>
      </c>
      <c r="Q556">
        <v>1000</v>
      </c>
      <c r="R556" t="s">
        <v>189</v>
      </c>
      <c r="S556" t="s">
        <v>148</v>
      </c>
      <c r="T556" t="s">
        <v>135</v>
      </c>
      <c r="U556">
        <v>0</v>
      </c>
      <c r="AC556" t="s">
        <v>147</v>
      </c>
    </row>
    <row r="557" spans="3:29" x14ac:dyDescent="0.3">
      <c r="C557" t="s">
        <v>188</v>
      </c>
      <c r="D557" s="31">
        <v>46073</v>
      </c>
      <c r="E557" t="str">
        <f>IFERROR(VLOOKUP(A557,'Future et co'!A10:C5632,5,TRUE),"not found")</f>
        <v>not found</v>
      </c>
      <c r="F557" t="str">
        <f>IFERROR(VLOOKUP(A557,'Future et co'!AX11:AY10009,2,TRUE),"")</f>
        <v/>
      </c>
      <c r="G557">
        <v>111.25</v>
      </c>
      <c r="H557" t="s">
        <v>31</v>
      </c>
      <c r="O557">
        <v>103</v>
      </c>
      <c r="P557" t="s">
        <v>150</v>
      </c>
      <c r="Q557">
        <v>1000</v>
      </c>
      <c r="R557" t="s">
        <v>189</v>
      </c>
      <c r="S557" t="s">
        <v>148</v>
      </c>
      <c r="T557" t="s">
        <v>135</v>
      </c>
      <c r="U557">
        <v>0</v>
      </c>
      <c r="AC557" t="s">
        <v>147</v>
      </c>
    </row>
    <row r="558" spans="3:29" x14ac:dyDescent="0.3">
      <c r="C558" t="s">
        <v>188</v>
      </c>
      <c r="D558" s="31">
        <v>46073</v>
      </c>
      <c r="E558" t="str">
        <f>IFERROR(VLOOKUP(A558,'Future et co'!A10:C5632,5,TRUE),"not found")</f>
        <v>not found</v>
      </c>
      <c r="F558" t="str">
        <f>IFERROR(VLOOKUP(A558,'Future et co'!AX11:AY10009,2,TRUE),"")</f>
        <v/>
      </c>
      <c r="G558">
        <v>111.25</v>
      </c>
      <c r="H558" t="s">
        <v>31</v>
      </c>
      <c r="O558">
        <v>103</v>
      </c>
      <c r="P558" t="s">
        <v>150</v>
      </c>
      <c r="Q558">
        <v>1000</v>
      </c>
      <c r="R558" t="s">
        <v>189</v>
      </c>
      <c r="S558" t="s">
        <v>148</v>
      </c>
      <c r="T558" t="s">
        <v>135</v>
      </c>
      <c r="U558">
        <v>0</v>
      </c>
      <c r="AC558" t="s">
        <v>147</v>
      </c>
    </row>
    <row r="559" spans="3:29" x14ac:dyDescent="0.3">
      <c r="C559" t="s">
        <v>188</v>
      </c>
      <c r="D559" s="31">
        <v>46073</v>
      </c>
      <c r="E559" t="str">
        <f>IFERROR(VLOOKUP(A559,'Future et co'!A10:C5632,5,TRUE),"not found")</f>
        <v>not found</v>
      </c>
      <c r="F559" t="str">
        <f>IFERROR(VLOOKUP(A559,'Future et co'!AX11:AY10009,2,TRUE),"")</f>
        <v/>
      </c>
      <c r="G559">
        <v>111.25</v>
      </c>
      <c r="H559" t="s">
        <v>31</v>
      </c>
      <c r="O559">
        <v>103</v>
      </c>
      <c r="P559" t="s">
        <v>150</v>
      </c>
      <c r="Q559">
        <v>1000</v>
      </c>
      <c r="R559" t="s">
        <v>189</v>
      </c>
      <c r="S559" t="s">
        <v>148</v>
      </c>
      <c r="T559" t="s">
        <v>135</v>
      </c>
      <c r="U559">
        <v>0</v>
      </c>
      <c r="AC559" t="s">
        <v>147</v>
      </c>
    </row>
    <row r="560" spans="3:29" x14ac:dyDescent="0.3">
      <c r="C560" t="s">
        <v>188</v>
      </c>
      <c r="D560" s="31">
        <v>46073</v>
      </c>
      <c r="E560" t="str">
        <f>IFERROR(VLOOKUP(A560,'Future et co'!A10:C5632,5,TRUE),"not found")</f>
        <v>not found</v>
      </c>
      <c r="F560" t="str">
        <f>IFERROR(VLOOKUP(A560,'Future et co'!AX11:AY10009,2,TRUE),"")</f>
        <v/>
      </c>
      <c r="G560">
        <v>111.25</v>
      </c>
      <c r="H560" t="s">
        <v>31</v>
      </c>
      <c r="O560">
        <v>103</v>
      </c>
      <c r="P560" t="s">
        <v>150</v>
      </c>
      <c r="Q560">
        <v>1000</v>
      </c>
      <c r="R560" t="s">
        <v>189</v>
      </c>
      <c r="S560" t="s">
        <v>148</v>
      </c>
      <c r="T560" t="s">
        <v>135</v>
      </c>
      <c r="U560">
        <v>0</v>
      </c>
      <c r="AC560" t="s">
        <v>147</v>
      </c>
    </row>
    <row r="561" spans="3:29" x14ac:dyDescent="0.3">
      <c r="C561" t="s">
        <v>188</v>
      </c>
      <c r="D561" s="31">
        <v>46073</v>
      </c>
      <c r="E561" t="str">
        <f>IFERROR(VLOOKUP(A561,'Future et co'!A10:C5632,5,TRUE),"not found")</f>
        <v>not found</v>
      </c>
      <c r="F561" t="str">
        <f>IFERROR(VLOOKUP(A561,'Future et co'!AX11:AY10009,2,TRUE),"")</f>
        <v/>
      </c>
      <c r="G561">
        <v>111.25</v>
      </c>
      <c r="H561" t="s">
        <v>31</v>
      </c>
      <c r="O561">
        <v>103</v>
      </c>
      <c r="P561" t="s">
        <v>150</v>
      </c>
      <c r="Q561">
        <v>1000</v>
      </c>
      <c r="R561" t="s">
        <v>189</v>
      </c>
      <c r="S561" t="s">
        <v>148</v>
      </c>
      <c r="T561" t="s">
        <v>135</v>
      </c>
      <c r="U561">
        <v>0</v>
      </c>
      <c r="AC561" t="s">
        <v>147</v>
      </c>
    </row>
    <row r="562" spans="3:29" x14ac:dyDescent="0.3">
      <c r="C562" t="s">
        <v>188</v>
      </c>
      <c r="D562" s="31">
        <v>46073</v>
      </c>
      <c r="E562" t="str">
        <f>IFERROR(VLOOKUP(A562,'Future et co'!A10:C5632,5,TRUE),"not found")</f>
        <v>not found</v>
      </c>
      <c r="F562" t="str">
        <f>IFERROR(VLOOKUP(A562,'Future et co'!AX11:AY10009,2,TRUE),"")</f>
        <v/>
      </c>
      <c r="G562">
        <v>111.25</v>
      </c>
      <c r="H562" t="s">
        <v>31</v>
      </c>
      <c r="O562">
        <v>103</v>
      </c>
      <c r="P562" t="s">
        <v>150</v>
      </c>
      <c r="Q562">
        <v>1000</v>
      </c>
      <c r="R562" t="s">
        <v>189</v>
      </c>
      <c r="S562" t="s">
        <v>148</v>
      </c>
      <c r="T562" t="s">
        <v>135</v>
      </c>
      <c r="U562">
        <v>0</v>
      </c>
      <c r="AC562" t="s">
        <v>147</v>
      </c>
    </row>
    <row r="563" spans="3:29" x14ac:dyDescent="0.3">
      <c r="C563" t="s">
        <v>188</v>
      </c>
      <c r="D563" s="31">
        <v>46073</v>
      </c>
      <c r="E563" t="str">
        <f>IFERROR(VLOOKUP(A563,'Future et co'!A10:C5632,5,TRUE),"not found")</f>
        <v>not found</v>
      </c>
      <c r="F563" t="str">
        <f>IFERROR(VLOOKUP(A563,'Future et co'!AX11:AY10009,2,TRUE),"")</f>
        <v/>
      </c>
      <c r="G563">
        <v>111.25</v>
      </c>
      <c r="H563" t="s">
        <v>31</v>
      </c>
      <c r="O563">
        <v>103</v>
      </c>
      <c r="P563" t="s">
        <v>150</v>
      </c>
      <c r="Q563">
        <v>1000</v>
      </c>
      <c r="R563" t="s">
        <v>189</v>
      </c>
      <c r="S563" t="s">
        <v>148</v>
      </c>
      <c r="T563" t="s">
        <v>135</v>
      </c>
      <c r="U563">
        <v>0</v>
      </c>
      <c r="AC563" t="s">
        <v>147</v>
      </c>
    </row>
    <row r="564" spans="3:29" x14ac:dyDescent="0.3">
      <c r="C564" t="s">
        <v>188</v>
      </c>
      <c r="D564" s="31">
        <v>46073</v>
      </c>
      <c r="E564" t="str">
        <f>IFERROR(VLOOKUP(A564,'Future et co'!A10:C5632,5,TRUE),"not found")</f>
        <v>not found</v>
      </c>
      <c r="F564" t="str">
        <f>IFERROR(VLOOKUP(A564,'Future et co'!AX11:AY10009,2,TRUE),"")</f>
        <v/>
      </c>
      <c r="G564">
        <v>111.25</v>
      </c>
      <c r="H564" t="s">
        <v>31</v>
      </c>
      <c r="O564">
        <v>103</v>
      </c>
      <c r="P564" t="s">
        <v>150</v>
      </c>
      <c r="Q564">
        <v>1000</v>
      </c>
      <c r="R564" t="s">
        <v>189</v>
      </c>
      <c r="S564" t="s">
        <v>148</v>
      </c>
      <c r="T564" t="s">
        <v>135</v>
      </c>
      <c r="U564">
        <v>0</v>
      </c>
      <c r="AC564" t="s">
        <v>147</v>
      </c>
    </row>
    <row r="565" spans="3:29" x14ac:dyDescent="0.3">
      <c r="C565" t="s">
        <v>188</v>
      </c>
      <c r="D565" s="31">
        <v>46073</v>
      </c>
      <c r="E565" t="str">
        <f>IFERROR(VLOOKUP(A565,'Future et co'!A10:C5632,5,TRUE),"not found")</f>
        <v>not found</v>
      </c>
      <c r="F565" t="str">
        <f>IFERROR(VLOOKUP(A565,'Future et co'!AX11:AY10009,2,TRUE),"")</f>
        <v/>
      </c>
      <c r="G565">
        <v>111.25</v>
      </c>
      <c r="H565" t="s">
        <v>31</v>
      </c>
      <c r="O565">
        <v>103</v>
      </c>
      <c r="P565" t="s">
        <v>150</v>
      </c>
      <c r="Q565">
        <v>1000</v>
      </c>
      <c r="R565" t="s">
        <v>189</v>
      </c>
      <c r="S565" t="s">
        <v>148</v>
      </c>
      <c r="T565" t="s">
        <v>135</v>
      </c>
      <c r="U565">
        <v>0</v>
      </c>
      <c r="AC565" t="s">
        <v>147</v>
      </c>
    </row>
    <row r="566" spans="3:29" x14ac:dyDescent="0.3">
      <c r="C566" t="s">
        <v>188</v>
      </c>
      <c r="D566" s="31">
        <v>46073</v>
      </c>
      <c r="E566" t="str">
        <f>IFERROR(VLOOKUP(A566,'Future et co'!A10:C5632,5,TRUE),"not found")</f>
        <v>not found</v>
      </c>
      <c r="F566" t="str">
        <f>IFERROR(VLOOKUP(A566,'Future et co'!AX11:AY10009,2,TRUE),"")</f>
        <v/>
      </c>
      <c r="G566">
        <v>111.25</v>
      </c>
      <c r="H566" t="s">
        <v>31</v>
      </c>
      <c r="O566">
        <v>103</v>
      </c>
      <c r="P566" t="s">
        <v>150</v>
      </c>
      <c r="Q566">
        <v>1000</v>
      </c>
      <c r="R566" t="s">
        <v>189</v>
      </c>
      <c r="S566" t="s">
        <v>148</v>
      </c>
      <c r="T566" t="s">
        <v>135</v>
      </c>
      <c r="U566">
        <v>0</v>
      </c>
      <c r="AC566" t="s">
        <v>147</v>
      </c>
    </row>
    <row r="567" spans="3:29" x14ac:dyDescent="0.3">
      <c r="C567" t="s">
        <v>188</v>
      </c>
      <c r="D567" s="31">
        <v>46073</v>
      </c>
      <c r="E567" t="str">
        <f>IFERROR(VLOOKUP(A567,'Future et co'!A10:C5632,5,TRUE),"not found")</f>
        <v>not found</v>
      </c>
      <c r="F567" t="str">
        <f>IFERROR(VLOOKUP(A567,'Future et co'!AX11:AY10009,2,TRUE),"")</f>
        <v/>
      </c>
      <c r="G567">
        <v>111.25</v>
      </c>
      <c r="H567" t="s">
        <v>31</v>
      </c>
      <c r="O567">
        <v>103</v>
      </c>
      <c r="P567" t="s">
        <v>150</v>
      </c>
      <c r="Q567">
        <v>1000</v>
      </c>
      <c r="R567" t="s">
        <v>189</v>
      </c>
      <c r="S567" t="s">
        <v>148</v>
      </c>
      <c r="T567" t="s">
        <v>135</v>
      </c>
      <c r="U567">
        <v>0</v>
      </c>
      <c r="AC567" t="s">
        <v>147</v>
      </c>
    </row>
    <row r="568" spans="3:29" x14ac:dyDescent="0.3">
      <c r="C568" t="s">
        <v>188</v>
      </c>
      <c r="D568" s="31">
        <v>46073</v>
      </c>
      <c r="E568" t="str">
        <f>IFERROR(VLOOKUP(A568,'Future et co'!A10:C5632,5,TRUE),"not found")</f>
        <v>not found</v>
      </c>
      <c r="F568" t="str">
        <f>IFERROR(VLOOKUP(A568,'Future et co'!AX11:AY10009,2,TRUE),"")</f>
        <v/>
      </c>
      <c r="G568">
        <v>111.25</v>
      </c>
      <c r="H568" t="s">
        <v>31</v>
      </c>
      <c r="O568">
        <v>103</v>
      </c>
      <c r="P568" t="s">
        <v>150</v>
      </c>
      <c r="Q568">
        <v>1000</v>
      </c>
      <c r="R568" t="s">
        <v>189</v>
      </c>
      <c r="S568" t="s">
        <v>148</v>
      </c>
      <c r="T568" t="s">
        <v>135</v>
      </c>
      <c r="U568">
        <v>0</v>
      </c>
      <c r="AC568" t="s">
        <v>147</v>
      </c>
    </row>
    <row r="569" spans="3:29" x14ac:dyDescent="0.3">
      <c r="C569" t="s">
        <v>188</v>
      </c>
      <c r="D569" s="31">
        <v>46073</v>
      </c>
      <c r="E569" t="str">
        <f>IFERROR(VLOOKUP(A569,'Future et co'!A10:C5632,5,TRUE),"not found")</f>
        <v>not found</v>
      </c>
      <c r="F569" t="str">
        <f>IFERROR(VLOOKUP(A569,'Future et co'!AX11:AY10009,2,TRUE),"")</f>
        <v/>
      </c>
      <c r="G569">
        <v>111.25</v>
      </c>
      <c r="H569" t="s">
        <v>31</v>
      </c>
      <c r="O569">
        <v>103</v>
      </c>
      <c r="P569" t="s">
        <v>150</v>
      </c>
      <c r="Q569">
        <v>1000</v>
      </c>
      <c r="R569" t="s">
        <v>189</v>
      </c>
      <c r="S569" t="s">
        <v>148</v>
      </c>
      <c r="T569" t="s">
        <v>135</v>
      </c>
      <c r="U569">
        <v>0</v>
      </c>
      <c r="AC569" t="s">
        <v>147</v>
      </c>
    </row>
    <row r="570" spans="3:29" x14ac:dyDescent="0.3">
      <c r="C570" t="s">
        <v>188</v>
      </c>
      <c r="D570" s="31">
        <v>46073</v>
      </c>
      <c r="E570" t="str">
        <f>IFERROR(VLOOKUP(A570,'Future et co'!A10:C5632,5,TRUE),"not found")</f>
        <v>not found</v>
      </c>
      <c r="F570" t="str">
        <f>IFERROR(VLOOKUP(A570,'Future et co'!AX11:AY10009,2,TRUE),"")</f>
        <v/>
      </c>
      <c r="G570">
        <v>111.25</v>
      </c>
      <c r="H570" t="s">
        <v>31</v>
      </c>
      <c r="O570">
        <v>103</v>
      </c>
      <c r="P570" t="s">
        <v>150</v>
      </c>
      <c r="Q570">
        <v>1000</v>
      </c>
      <c r="R570" t="s">
        <v>189</v>
      </c>
      <c r="S570" t="s">
        <v>148</v>
      </c>
      <c r="T570" t="s">
        <v>135</v>
      </c>
      <c r="U570">
        <v>0</v>
      </c>
      <c r="AC570" t="s">
        <v>147</v>
      </c>
    </row>
    <row r="571" spans="3:29" x14ac:dyDescent="0.3">
      <c r="C571" t="s">
        <v>188</v>
      </c>
      <c r="D571" s="31">
        <v>46073</v>
      </c>
      <c r="E571" t="str">
        <f>IFERROR(VLOOKUP(A571,'Future et co'!A10:C5632,5,TRUE),"not found")</f>
        <v>not found</v>
      </c>
      <c r="F571" t="str">
        <f>IFERROR(VLOOKUP(A571,'Future et co'!AX11:AY10009,2,TRUE),"")</f>
        <v/>
      </c>
      <c r="G571">
        <v>111.25</v>
      </c>
      <c r="H571" t="s">
        <v>31</v>
      </c>
      <c r="O571">
        <v>103</v>
      </c>
      <c r="P571" t="s">
        <v>150</v>
      </c>
      <c r="Q571">
        <v>1000</v>
      </c>
      <c r="R571" t="s">
        <v>189</v>
      </c>
      <c r="S571" t="s">
        <v>148</v>
      </c>
      <c r="T571" t="s">
        <v>135</v>
      </c>
      <c r="U571">
        <v>0</v>
      </c>
      <c r="AC571" t="s">
        <v>147</v>
      </c>
    </row>
    <row r="572" spans="3:29" x14ac:dyDescent="0.3">
      <c r="C572" t="s">
        <v>188</v>
      </c>
      <c r="D572" s="31">
        <v>46073</v>
      </c>
      <c r="E572" t="str">
        <f>IFERROR(VLOOKUP(A572,'Future et co'!A10:C5632,5,TRUE),"not found")</f>
        <v>not found</v>
      </c>
      <c r="F572" t="str">
        <f>IFERROR(VLOOKUP(A572,'Future et co'!AX11:AY10009,2,TRUE),"")</f>
        <v/>
      </c>
      <c r="G572">
        <v>111.25</v>
      </c>
      <c r="H572" t="s">
        <v>31</v>
      </c>
      <c r="O572">
        <v>103</v>
      </c>
      <c r="P572" t="s">
        <v>150</v>
      </c>
      <c r="Q572">
        <v>1000</v>
      </c>
      <c r="R572" t="s">
        <v>189</v>
      </c>
      <c r="S572" t="s">
        <v>148</v>
      </c>
      <c r="T572" t="s">
        <v>135</v>
      </c>
      <c r="U572">
        <v>0</v>
      </c>
      <c r="AC572" t="s">
        <v>147</v>
      </c>
    </row>
    <row r="573" spans="3:29" x14ac:dyDescent="0.3">
      <c r="C573" t="s">
        <v>188</v>
      </c>
      <c r="D573" s="31">
        <v>46073</v>
      </c>
      <c r="E573" t="str">
        <f>IFERROR(VLOOKUP(A573,'Future et co'!A10:C5632,5,TRUE),"not found")</f>
        <v>not found</v>
      </c>
      <c r="F573" t="str">
        <f>IFERROR(VLOOKUP(A573,'Future et co'!AX11:AY10009,2,TRUE),"")</f>
        <v/>
      </c>
      <c r="G573">
        <v>111.25</v>
      </c>
      <c r="H573" t="s">
        <v>31</v>
      </c>
      <c r="O573">
        <v>103</v>
      </c>
      <c r="P573" t="s">
        <v>150</v>
      </c>
      <c r="Q573">
        <v>1000</v>
      </c>
      <c r="R573" t="s">
        <v>189</v>
      </c>
      <c r="S573" t="s">
        <v>148</v>
      </c>
      <c r="T573" t="s">
        <v>135</v>
      </c>
      <c r="U573">
        <v>0</v>
      </c>
      <c r="AC573" t="s">
        <v>147</v>
      </c>
    </row>
    <row r="574" spans="3:29" x14ac:dyDescent="0.3">
      <c r="C574" t="s">
        <v>188</v>
      </c>
      <c r="D574" s="31">
        <v>46073</v>
      </c>
      <c r="E574" t="str">
        <f>IFERROR(VLOOKUP(A574,'Future et co'!A10:C5632,5,TRUE),"not found")</f>
        <v>not found</v>
      </c>
      <c r="F574" t="str">
        <f>IFERROR(VLOOKUP(A574,'Future et co'!AX11:AY10009,2,TRUE),"")</f>
        <v/>
      </c>
      <c r="G574">
        <v>111.25</v>
      </c>
      <c r="H574" t="s">
        <v>31</v>
      </c>
      <c r="O574">
        <v>103</v>
      </c>
      <c r="P574" t="s">
        <v>150</v>
      </c>
      <c r="Q574">
        <v>1000</v>
      </c>
      <c r="R574" t="s">
        <v>189</v>
      </c>
      <c r="S574" t="s">
        <v>148</v>
      </c>
      <c r="T574" t="s">
        <v>135</v>
      </c>
      <c r="U574">
        <v>0</v>
      </c>
      <c r="AC574" t="s">
        <v>147</v>
      </c>
    </row>
    <row r="575" spans="3:29" x14ac:dyDescent="0.3">
      <c r="C575" t="s">
        <v>188</v>
      </c>
      <c r="D575" s="31">
        <v>46073</v>
      </c>
      <c r="E575" t="str">
        <f>IFERROR(VLOOKUP(A575,'Future et co'!A10:C5632,5,TRUE),"not found")</f>
        <v>not found</v>
      </c>
      <c r="F575" t="str">
        <f>IFERROR(VLOOKUP(A575,'Future et co'!AX11:AY10009,2,TRUE),"")</f>
        <v/>
      </c>
      <c r="G575">
        <v>111.25</v>
      </c>
      <c r="H575" t="s">
        <v>31</v>
      </c>
      <c r="O575">
        <v>103</v>
      </c>
      <c r="P575" t="s">
        <v>150</v>
      </c>
      <c r="Q575">
        <v>1000</v>
      </c>
      <c r="R575" t="s">
        <v>189</v>
      </c>
      <c r="S575" t="s">
        <v>148</v>
      </c>
      <c r="T575" t="s">
        <v>135</v>
      </c>
      <c r="U575">
        <v>0</v>
      </c>
      <c r="AC575" t="s">
        <v>147</v>
      </c>
    </row>
    <row r="576" spans="3:29" x14ac:dyDescent="0.3">
      <c r="C576" t="s">
        <v>188</v>
      </c>
      <c r="D576" s="31">
        <v>46073</v>
      </c>
      <c r="E576" t="str">
        <f>IFERROR(VLOOKUP(A576,'Future et co'!A10:C5632,5,TRUE),"not found")</f>
        <v>not found</v>
      </c>
      <c r="F576" t="str">
        <f>IFERROR(VLOOKUP(A576,'Future et co'!AX11:AY10009,2,TRUE),"")</f>
        <v/>
      </c>
      <c r="G576">
        <v>111.25</v>
      </c>
      <c r="H576" t="s">
        <v>31</v>
      </c>
      <c r="O576">
        <v>103</v>
      </c>
      <c r="P576" t="s">
        <v>150</v>
      </c>
      <c r="Q576">
        <v>1000</v>
      </c>
      <c r="R576" t="s">
        <v>189</v>
      </c>
      <c r="S576" t="s">
        <v>148</v>
      </c>
      <c r="T576" t="s">
        <v>135</v>
      </c>
      <c r="U576">
        <v>0</v>
      </c>
      <c r="AC576" t="s">
        <v>147</v>
      </c>
    </row>
    <row r="577" spans="3:29" x14ac:dyDescent="0.3">
      <c r="C577" t="s">
        <v>188</v>
      </c>
      <c r="D577" s="31">
        <v>46073</v>
      </c>
      <c r="E577" t="str">
        <f>IFERROR(VLOOKUP(A577,'Future et co'!A10:C5632,5,TRUE),"not found")</f>
        <v>not found</v>
      </c>
      <c r="F577" t="str">
        <f>IFERROR(VLOOKUP(A577,'Future et co'!AX11:AY10009,2,TRUE),"")</f>
        <v/>
      </c>
      <c r="G577">
        <v>111.25</v>
      </c>
      <c r="H577" t="s">
        <v>31</v>
      </c>
      <c r="O577">
        <v>103</v>
      </c>
      <c r="P577" t="s">
        <v>150</v>
      </c>
      <c r="Q577">
        <v>1000</v>
      </c>
      <c r="R577" t="s">
        <v>189</v>
      </c>
      <c r="S577" t="s">
        <v>148</v>
      </c>
      <c r="T577" t="s">
        <v>135</v>
      </c>
      <c r="U577">
        <v>0</v>
      </c>
      <c r="AC577" t="s">
        <v>147</v>
      </c>
    </row>
    <row r="578" spans="3:29" x14ac:dyDescent="0.3">
      <c r="C578" t="s">
        <v>188</v>
      </c>
      <c r="D578" s="31">
        <v>46073</v>
      </c>
      <c r="E578" t="str">
        <f>IFERROR(VLOOKUP(A578,'Future et co'!A10:C5632,5,TRUE),"not found")</f>
        <v>not found</v>
      </c>
      <c r="F578" t="str">
        <f>IFERROR(VLOOKUP(A578,'Future et co'!AX11:AY10009,2,TRUE),"")</f>
        <v/>
      </c>
      <c r="G578">
        <v>111.25</v>
      </c>
      <c r="H578" t="s">
        <v>31</v>
      </c>
      <c r="O578">
        <v>103</v>
      </c>
      <c r="P578" t="s">
        <v>150</v>
      </c>
      <c r="Q578">
        <v>1000</v>
      </c>
      <c r="R578" t="s">
        <v>189</v>
      </c>
      <c r="S578" t="s">
        <v>148</v>
      </c>
      <c r="T578" t="s">
        <v>135</v>
      </c>
      <c r="U578">
        <v>0</v>
      </c>
      <c r="AC578" t="s">
        <v>147</v>
      </c>
    </row>
    <row r="579" spans="3:29" x14ac:dyDescent="0.3">
      <c r="C579" t="s">
        <v>188</v>
      </c>
      <c r="D579" s="31">
        <v>46073</v>
      </c>
      <c r="E579" t="str">
        <f>IFERROR(VLOOKUP(A579,'Future et co'!A10:C5632,5,TRUE),"not found")</f>
        <v>not found</v>
      </c>
      <c r="F579" t="str">
        <f>IFERROR(VLOOKUP(A579,'Future et co'!AX11:AY10009,2,TRUE),"")</f>
        <v/>
      </c>
      <c r="G579">
        <v>111.25</v>
      </c>
      <c r="H579" t="s">
        <v>31</v>
      </c>
      <c r="O579">
        <v>103</v>
      </c>
      <c r="P579" t="s">
        <v>150</v>
      </c>
      <c r="Q579">
        <v>1000</v>
      </c>
      <c r="R579" t="s">
        <v>189</v>
      </c>
      <c r="S579" t="s">
        <v>148</v>
      </c>
      <c r="T579" t="s">
        <v>135</v>
      </c>
      <c r="U579">
        <v>0</v>
      </c>
      <c r="AC579" t="s">
        <v>147</v>
      </c>
    </row>
    <row r="580" spans="3:29" x14ac:dyDescent="0.3">
      <c r="C580" t="s">
        <v>188</v>
      </c>
      <c r="D580" s="31">
        <v>46073</v>
      </c>
      <c r="E580" t="str">
        <f>IFERROR(VLOOKUP(A580,'Future et co'!A10:C5632,5,TRUE),"not found")</f>
        <v>not found</v>
      </c>
      <c r="F580" t="str">
        <f>IFERROR(VLOOKUP(A580,'Future et co'!AX11:AY10009,2,TRUE),"")</f>
        <v/>
      </c>
      <c r="G580">
        <v>111.25</v>
      </c>
      <c r="H580" t="s">
        <v>31</v>
      </c>
      <c r="O580">
        <v>103</v>
      </c>
      <c r="P580" t="s">
        <v>150</v>
      </c>
      <c r="Q580">
        <v>1000</v>
      </c>
      <c r="R580" t="s">
        <v>189</v>
      </c>
      <c r="S580" t="s">
        <v>148</v>
      </c>
      <c r="T580" t="s">
        <v>135</v>
      </c>
      <c r="U580">
        <v>0</v>
      </c>
      <c r="AC580" t="s">
        <v>147</v>
      </c>
    </row>
    <row r="581" spans="3:29" x14ac:dyDescent="0.3">
      <c r="C581" t="s">
        <v>188</v>
      </c>
      <c r="D581" s="31">
        <v>46073</v>
      </c>
      <c r="E581" t="str">
        <f>IFERROR(VLOOKUP(A581,'Future et co'!A10:C5632,5,TRUE),"not found")</f>
        <v>not found</v>
      </c>
      <c r="F581" t="str">
        <f>IFERROR(VLOOKUP(A581,'Future et co'!AX11:AY10009,2,TRUE),"")</f>
        <v/>
      </c>
      <c r="G581">
        <v>111.25</v>
      </c>
      <c r="H581" t="s">
        <v>31</v>
      </c>
      <c r="O581">
        <v>103</v>
      </c>
      <c r="P581" t="s">
        <v>150</v>
      </c>
      <c r="Q581">
        <v>1000</v>
      </c>
      <c r="R581" t="s">
        <v>189</v>
      </c>
      <c r="S581" t="s">
        <v>148</v>
      </c>
      <c r="T581" t="s">
        <v>135</v>
      </c>
      <c r="U581">
        <v>0</v>
      </c>
      <c r="AC581" t="s">
        <v>147</v>
      </c>
    </row>
    <row r="582" spans="3:29" x14ac:dyDescent="0.3">
      <c r="C582" t="s">
        <v>188</v>
      </c>
      <c r="D582" s="31">
        <v>46073</v>
      </c>
      <c r="E582" t="str">
        <f>IFERROR(VLOOKUP(A582,'Future et co'!A10:C5632,5,TRUE),"not found")</f>
        <v>not found</v>
      </c>
      <c r="F582" t="str">
        <f>IFERROR(VLOOKUP(A582,'Future et co'!AX11:AY10009,2,TRUE),"")</f>
        <v/>
      </c>
      <c r="G582">
        <v>111.25</v>
      </c>
      <c r="H582" t="s">
        <v>31</v>
      </c>
      <c r="O582">
        <v>103</v>
      </c>
      <c r="P582" t="s">
        <v>150</v>
      </c>
      <c r="Q582">
        <v>1000</v>
      </c>
      <c r="R582" t="s">
        <v>189</v>
      </c>
      <c r="S582" t="s">
        <v>148</v>
      </c>
      <c r="T582" t="s">
        <v>135</v>
      </c>
      <c r="U582">
        <v>0</v>
      </c>
      <c r="AC582" t="s">
        <v>147</v>
      </c>
    </row>
    <row r="583" spans="3:29" x14ac:dyDescent="0.3">
      <c r="C583" t="s">
        <v>188</v>
      </c>
      <c r="D583" s="31">
        <v>46073</v>
      </c>
      <c r="E583" t="str">
        <f>IFERROR(VLOOKUP(A583,'Future et co'!A10:C5632,5,TRUE),"not found")</f>
        <v>not found</v>
      </c>
      <c r="F583" t="str">
        <f>IFERROR(VLOOKUP(A583,'Future et co'!AX11:AY10009,2,TRUE),"")</f>
        <v/>
      </c>
      <c r="G583">
        <v>111.25</v>
      </c>
      <c r="H583" t="s">
        <v>31</v>
      </c>
      <c r="O583">
        <v>103</v>
      </c>
      <c r="P583" t="s">
        <v>150</v>
      </c>
      <c r="Q583">
        <v>1000</v>
      </c>
      <c r="R583" t="s">
        <v>189</v>
      </c>
      <c r="S583" t="s">
        <v>148</v>
      </c>
      <c r="T583" t="s">
        <v>135</v>
      </c>
      <c r="U583">
        <v>0</v>
      </c>
      <c r="AC583" t="s">
        <v>147</v>
      </c>
    </row>
    <row r="584" spans="3:29" x14ac:dyDescent="0.3">
      <c r="C584" t="s">
        <v>188</v>
      </c>
      <c r="D584" s="31">
        <v>46073</v>
      </c>
      <c r="E584" t="str">
        <f>IFERROR(VLOOKUP(A584,'Future et co'!A10:C5632,5,TRUE),"not found")</f>
        <v>not found</v>
      </c>
      <c r="F584" t="str">
        <f>IFERROR(VLOOKUP(A584,'Future et co'!AX11:AY10009,2,TRUE),"")</f>
        <v/>
      </c>
      <c r="G584">
        <v>111.25</v>
      </c>
      <c r="H584" t="s">
        <v>31</v>
      </c>
      <c r="O584">
        <v>103</v>
      </c>
      <c r="P584" t="s">
        <v>150</v>
      </c>
      <c r="Q584">
        <v>1000</v>
      </c>
      <c r="R584" t="s">
        <v>189</v>
      </c>
      <c r="S584" t="s">
        <v>148</v>
      </c>
      <c r="T584" t="s">
        <v>135</v>
      </c>
      <c r="U584">
        <v>0</v>
      </c>
      <c r="AC584" t="s">
        <v>147</v>
      </c>
    </row>
    <row r="585" spans="3:29" x14ac:dyDescent="0.3">
      <c r="C585" t="s">
        <v>188</v>
      </c>
      <c r="D585" s="31">
        <v>46073</v>
      </c>
      <c r="E585" t="str">
        <f>IFERROR(VLOOKUP(A585,'Future et co'!A10:C5632,5,TRUE),"not found")</f>
        <v>not found</v>
      </c>
      <c r="F585" t="str">
        <f>IFERROR(VLOOKUP(A585,'Future et co'!AX11:AY10009,2,TRUE),"")</f>
        <v/>
      </c>
      <c r="G585">
        <v>111.25</v>
      </c>
      <c r="H585" t="s">
        <v>31</v>
      </c>
      <c r="O585">
        <v>103</v>
      </c>
      <c r="P585" t="s">
        <v>150</v>
      </c>
      <c r="Q585">
        <v>1000</v>
      </c>
      <c r="R585" t="s">
        <v>189</v>
      </c>
      <c r="S585" t="s">
        <v>148</v>
      </c>
      <c r="T585" t="s">
        <v>135</v>
      </c>
      <c r="U585">
        <v>0</v>
      </c>
      <c r="AC585" t="s">
        <v>147</v>
      </c>
    </row>
    <row r="586" spans="3:29" x14ac:dyDescent="0.3">
      <c r="C586" t="s">
        <v>188</v>
      </c>
      <c r="D586" s="31">
        <v>46073</v>
      </c>
      <c r="E586" t="str">
        <f>IFERROR(VLOOKUP(A586,'Future et co'!A10:C5632,5,TRUE),"not found")</f>
        <v>not found</v>
      </c>
      <c r="F586" t="str">
        <f>IFERROR(VLOOKUP(A586,'Future et co'!AX11:AY10009,2,TRUE),"")</f>
        <v/>
      </c>
      <c r="G586">
        <v>111.25</v>
      </c>
      <c r="H586" t="s">
        <v>31</v>
      </c>
      <c r="O586">
        <v>103</v>
      </c>
      <c r="P586" t="s">
        <v>150</v>
      </c>
      <c r="Q586">
        <v>1000</v>
      </c>
      <c r="R586" t="s">
        <v>189</v>
      </c>
      <c r="S586" t="s">
        <v>148</v>
      </c>
      <c r="T586" t="s">
        <v>135</v>
      </c>
      <c r="U586">
        <v>0</v>
      </c>
      <c r="AC586" t="s">
        <v>147</v>
      </c>
    </row>
    <row r="587" spans="3:29" x14ac:dyDescent="0.3">
      <c r="C587" t="s">
        <v>188</v>
      </c>
      <c r="D587" s="31">
        <v>46073</v>
      </c>
      <c r="E587" t="str">
        <f>IFERROR(VLOOKUP(A587,'Future et co'!A10:C5632,5,TRUE),"not found")</f>
        <v>not found</v>
      </c>
      <c r="F587" t="str">
        <f>IFERROR(VLOOKUP(A587,'Future et co'!AX11:AY10009,2,TRUE),"")</f>
        <v/>
      </c>
      <c r="G587">
        <v>111.25</v>
      </c>
      <c r="H587" t="s">
        <v>31</v>
      </c>
      <c r="O587">
        <v>103</v>
      </c>
      <c r="P587" t="s">
        <v>150</v>
      </c>
      <c r="Q587">
        <v>1000</v>
      </c>
      <c r="R587" t="s">
        <v>189</v>
      </c>
      <c r="S587" t="s">
        <v>148</v>
      </c>
      <c r="T587" t="s">
        <v>135</v>
      </c>
      <c r="U587">
        <v>0</v>
      </c>
      <c r="AC587" t="s">
        <v>147</v>
      </c>
    </row>
    <row r="588" spans="3:29" x14ac:dyDescent="0.3">
      <c r="C588" t="s">
        <v>188</v>
      </c>
      <c r="D588" s="31">
        <v>46073</v>
      </c>
      <c r="E588" t="str">
        <f>IFERROR(VLOOKUP(A588,'Future et co'!A10:C5632,5,TRUE),"not found")</f>
        <v>not found</v>
      </c>
      <c r="F588" t="str">
        <f>IFERROR(VLOOKUP(A588,'Future et co'!AX11:AY10009,2,TRUE),"")</f>
        <v/>
      </c>
      <c r="G588">
        <v>111.25</v>
      </c>
      <c r="H588" t="s">
        <v>31</v>
      </c>
      <c r="O588">
        <v>103</v>
      </c>
      <c r="P588" t="s">
        <v>150</v>
      </c>
      <c r="Q588">
        <v>1000</v>
      </c>
      <c r="R588" t="s">
        <v>189</v>
      </c>
      <c r="S588" t="s">
        <v>148</v>
      </c>
      <c r="T588" t="s">
        <v>135</v>
      </c>
      <c r="U588">
        <v>0</v>
      </c>
      <c r="AC588" t="s">
        <v>147</v>
      </c>
    </row>
    <row r="589" spans="3:29" x14ac:dyDescent="0.3">
      <c r="C589" t="s">
        <v>188</v>
      </c>
      <c r="D589" s="31">
        <v>46073</v>
      </c>
      <c r="E589" t="str">
        <f>IFERROR(VLOOKUP(A589,'Future et co'!A10:C5632,5,TRUE),"not found")</f>
        <v>not found</v>
      </c>
      <c r="F589" t="str">
        <f>IFERROR(VLOOKUP(A589,'Future et co'!AX11:AY10009,2,TRUE),"")</f>
        <v/>
      </c>
      <c r="G589">
        <v>111.25</v>
      </c>
      <c r="H589" t="s">
        <v>31</v>
      </c>
      <c r="O589">
        <v>103</v>
      </c>
      <c r="P589" t="s">
        <v>150</v>
      </c>
      <c r="Q589">
        <v>1000</v>
      </c>
      <c r="R589" t="s">
        <v>189</v>
      </c>
      <c r="S589" t="s">
        <v>148</v>
      </c>
      <c r="T589" t="s">
        <v>135</v>
      </c>
      <c r="U589">
        <v>0</v>
      </c>
      <c r="AC589" t="s">
        <v>147</v>
      </c>
    </row>
    <row r="590" spans="3:29" x14ac:dyDescent="0.3">
      <c r="C590" t="s">
        <v>188</v>
      </c>
      <c r="D590" s="31">
        <v>46073</v>
      </c>
      <c r="E590" t="str">
        <f>IFERROR(VLOOKUP(A590,'Future et co'!A10:C5632,5,TRUE),"not found")</f>
        <v>not found</v>
      </c>
      <c r="F590" t="str">
        <f>IFERROR(VLOOKUP(A590,'Future et co'!AX11:AY10009,2,TRUE),"")</f>
        <v/>
      </c>
      <c r="G590">
        <v>111.25</v>
      </c>
      <c r="H590" t="s">
        <v>31</v>
      </c>
      <c r="O590">
        <v>103</v>
      </c>
      <c r="P590" t="s">
        <v>150</v>
      </c>
      <c r="Q590">
        <v>1000</v>
      </c>
      <c r="R590" t="s">
        <v>189</v>
      </c>
      <c r="S590" t="s">
        <v>148</v>
      </c>
      <c r="T590" t="s">
        <v>135</v>
      </c>
      <c r="U590">
        <v>0</v>
      </c>
      <c r="AC590" t="s">
        <v>147</v>
      </c>
    </row>
    <row r="591" spans="3:29" x14ac:dyDescent="0.3">
      <c r="C591" t="s">
        <v>188</v>
      </c>
      <c r="D591" s="31">
        <v>46073</v>
      </c>
      <c r="E591" t="str">
        <f>IFERROR(VLOOKUP(A591,'Future et co'!A10:C5632,5,TRUE),"not found")</f>
        <v>not found</v>
      </c>
      <c r="F591" t="str">
        <f>IFERROR(VLOOKUP(A591,'Future et co'!AX11:AY10009,2,TRUE),"")</f>
        <v/>
      </c>
      <c r="G591">
        <v>111.25</v>
      </c>
      <c r="H591" t="s">
        <v>31</v>
      </c>
      <c r="O591">
        <v>103</v>
      </c>
      <c r="P591" t="s">
        <v>150</v>
      </c>
      <c r="Q591">
        <v>1000</v>
      </c>
      <c r="R591" t="s">
        <v>189</v>
      </c>
      <c r="S591" t="s">
        <v>148</v>
      </c>
      <c r="T591" t="s">
        <v>135</v>
      </c>
      <c r="U591">
        <v>0</v>
      </c>
      <c r="AC591" t="s">
        <v>147</v>
      </c>
    </row>
    <row r="592" spans="3:29" x14ac:dyDescent="0.3">
      <c r="C592" t="s">
        <v>188</v>
      </c>
      <c r="D592" s="31">
        <v>46073</v>
      </c>
      <c r="E592" t="str">
        <f>IFERROR(VLOOKUP(A592,'Future et co'!A10:C5632,5,TRUE),"not found")</f>
        <v>not found</v>
      </c>
      <c r="F592" t="str">
        <f>IFERROR(VLOOKUP(A592,'Future et co'!AX11:AY10009,2,TRUE),"")</f>
        <v/>
      </c>
      <c r="G592">
        <v>111.25</v>
      </c>
      <c r="H592" t="s">
        <v>31</v>
      </c>
      <c r="O592">
        <v>103</v>
      </c>
      <c r="P592" t="s">
        <v>150</v>
      </c>
      <c r="Q592">
        <v>1000</v>
      </c>
      <c r="R592" t="s">
        <v>189</v>
      </c>
      <c r="S592" t="s">
        <v>148</v>
      </c>
      <c r="T592" t="s">
        <v>135</v>
      </c>
      <c r="U592">
        <v>0</v>
      </c>
      <c r="AC592" t="s">
        <v>147</v>
      </c>
    </row>
    <row r="593" spans="1:29" x14ac:dyDescent="0.3">
      <c r="C593" t="s">
        <v>188</v>
      </c>
      <c r="D593" s="31">
        <v>46073</v>
      </c>
      <c r="E593" t="str">
        <f>IFERROR(VLOOKUP(A593,'Future et co'!A10:C5632,5,TRUE),"not found")</f>
        <v>not found</v>
      </c>
      <c r="F593" t="str">
        <f>IFERROR(VLOOKUP(A593,'Future et co'!AX11:AY10009,2,TRUE),"")</f>
        <v/>
      </c>
      <c r="G593">
        <v>111.25</v>
      </c>
      <c r="H593" t="s">
        <v>31</v>
      </c>
      <c r="O593">
        <v>103</v>
      </c>
      <c r="P593" t="s">
        <v>150</v>
      </c>
      <c r="Q593">
        <v>1000</v>
      </c>
      <c r="R593" t="s">
        <v>189</v>
      </c>
      <c r="S593" t="s">
        <v>148</v>
      </c>
      <c r="T593" t="s">
        <v>135</v>
      </c>
      <c r="U593">
        <v>0</v>
      </c>
      <c r="AC593" t="s">
        <v>147</v>
      </c>
    </row>
    <row r="594" spans="1:29" x14ac:dyDescent="0.3">
      <c r="C594" t="s">
        <v>188</v>
      </c>
      <c r="D594" s="31">
        <v>46073</v>
      </c>
      <c r="E594" t="str">
        <f>IFERROR(VLOOKUP(A594,'Future et co'!A10:C5632,5,TRUE),"not found")</f>
        <v>not found</v>
      </c>
      <c r="F594" t="str">
        <f>IFERROR(VLOOKUP(A594,'Future et co'!AX11:AY10009,2,TRUE),"")</f>
        <v/>
      </c>
      <c r="G594">
        <v>111.25</v>
      </c>
      <c r="H594" t="s">
        <v>31</v>
      </c>
      <c r="O594">
        <v>103</v>
      </c>
      <c r="P594" t="s">
        <v>150</v>
      </c>
      <c r="Q594">
        <v>1000</v>
      </c>
      <c r="R594" t="s">
        <v>189</v>
      </c>
      <c r="S594" t="s">
        <v>148</v>
      </c>
      <c r="T594" t="s">
        <v>135</v>
      </c>
      <c r="U594">
        <v>0</v>
      </c>
      <c r="AC594" t="s">
        <v>147</v>
      </c>
    </row>
    <row r="595" spans="1:29" x14ac:dyDescent="0.3">
      <c r="C595" t="s">
        <v>188</v>
      </c>
      <c r="D595" s="31">
        <v>46073</v>
      </c>
      <c r="E595" t="str">
        <f>IFERROR(VLOOKUP(A595,'Future et co'!A10:C5632,5,TRUE),"not found")</f>
        <v>not found</v>
      </c>
      <c r="F595" t="str">
        <f>IFERROR(VLOOKUP(A595,'Future et co'!AX11:AY10009,2,TRUE),"")</f>
        <v/>
      </c>
      <c r="G595">
        <v>111.25</v>
      </c>
      <c r="H595" t="s">
        <v>31</v>
      </c>
      <c r="O595">
        <v>103</v>
      </c>
      <c r="P595" t="s">
        <v>150</v>
      </c>
      <c r="Q595">
        <v>1000</v>
      </c>
      <c r="R595" t="s">
        <v>189</v>
      </c>
      <c r="S595" t="s">
        <v>148</v>
      </c>
      <c r="T595" t="s">
        <v>135</v>
      </c>
      <c r="U595">
        <v>0</v>
      </c>
      <c r="AC595" t="s">
        <v>147</v>
      </c>
    </row>
    <row r="596" spans="1:29" x14ac:dyDescent="0.3">
      <c r="C596" t="s">
        <v>188</v>
      </c>
      <c r="D596" s="31">
        <v>46073</v>
      </c>
      <c r="E596" t="str">
        <f>IFERROR(VLOOKUP(A596,'Future et co'!A10:C5632,5,TRUE),"not found")</f>
        <v>not found</v>
      </c>
      <c r="F596" t="str">
        <f>IFERROR(VLOOKUP(A596,'Future et co'!AX11:AY10009,2,TRUE),"")</f>
        <v/>
      </c>
      <c r="G596">
        <v>111.25</v>
      </c>
      <c r="H596" t="s">
        <v>31</v>
      </c>
      <c r="O596">
        <v>103</v>
      </c>
      <c r="P596" t="s">
        <v>150</v>
      </c>
      <c r="Q596">
        <v>1000</v>
      </c>
      <c r="R596" t="s">
        <v>189</v>
      </c>
      <c r="S596" t="s">
        <v>148</v>
      </c>
      <c r="T596" t="s">
        <v>135</v>
      </c>
      <c r="U596">
        <v>0</v>
      </c>
      <c r="AC596" t="s">
        <v>147</v>
      </c>
    </row>
    <row r="597" spans="1:29" x14ac:dyDescent="0.3">
      <c r="C597" t="s">
        <v>188</v>
      </c>
      <c r="D597" s="31">
        <v>46073</v>
      </c>
      <c r="E597" t="str">
        <f>IFERROR(VLOOKUP(A597,'Future et co'!A10:C5632,5,TRUE),"not found")</f>
        <v>not found</v>
      </c>
      <c r="F597" t="str">
        <f>IFERROR(VLOOKUP(A597,'Future et co'!AX11:AY10009,2,TRUE),"")</f>
        <v/>
      </c>
      <c r="G597">
        <v>111.25</v>
      </c>
      <c r="H597" t="s">
        <v>31</v>
      </c>
      <c r="O597">
        <v>103</v>
      </c>
      <c r="P597" t="s">
        <v>150</v>
      </c>
      <c r="Q597">
        <v>1000</v>
      </c>
      <c r="R597" t="s">
        <v>189</v>
      </c>
      <c r="S597" t="s">
        <v>148</v>
      </c>
      <c r="T597" t="s">
        <v>135</v>
      </c>
      <c r="U597">
        <v>0</v>
      </c>
      <c r="AC597" t="s">
        <v>147</v>
      </c>
    </row>
    <row r="598" spans="1:29" x14ac:dyDescent="0.3">
      <c r="C598" t="s">
        <v>188</v>
      </c>
      <c r="D598" s="31">
        <v>46073</v>
      </c>
      <c r="E598" t="str">
        <f>IFERROR(VLOOKUP(A598,'Future et co'!A10:C5632,5,TRUE),"not found")</f>
        <v>not found</v>
      </c>
      <c r="F598" t="str">
        <f>IFERROR(VLOOKUP(A598,'Future et co'!AX11:AY10009,2,TRUE),"")</f>
        <v/>
      </c>
      <c r="G598">
        <v>111.25</v>
      </c>
      <c r="H598" t="s">
        <v>31</v>
      </c>
      <c r="O598">
        <v>103</v>
      </c>
      <c r="P598" t="s">
        <v>150</v>
      </c>
      <c r="Q598">
        <v>1000</v>
      </c>
      <c r="R598" t="s">
        <v>189</v>
      </c>
      <c r="S598" t="s">
        <v>148</v>
      </c>
      <c r="T598" t="s">
        <v>135</v>
      </c>
      <c r="U598">
        <v>0</v>
      </c>
      <c r="AC598" t="s">
        <v>147</v>
      </c>
    </row>
    <row r="599" spans="1:29" x14ac:dyDescent="0.3">
      <c r="C599" t="s">
        <v>188</v>
      </c>
      <c r="D599" s="31">
        <v>46073</v>
      </c>
      <c r="E599" t="str">
        <f>IFERROR(VLOOKUP(A599,'Future et co'!A10:C5632,5,TRUE),"not found")</f>
        <v>not found</v>
      </c>
      <c r="F599" t="str">
        <f>IFERROR(VLOOKUP(A599,'Future et co'!AX11:AY10009,2,TRUE),"")</f>
        <v/>
      </c>
      <c r="G599">
        <v>111.25</v>
      </c>
      <c r="H599" t="s">
        <v>31</v>
      </c>
      <c r="O599">
        <v>103</v>
      </c>
      <c r="P599" t="s">
        <v>150</v>
      </c>
      <c r="Q599">
        <v>1000</v>
      </c>
      <c r="R599" t="s">
        <v>189</v>
      </c>
      <c r="S599" t="s">
        <v>148</v>
      </c>
      <c r="T599" t="s">
        <v>135</v>
      </c>
      <c r="U599">
        <v>0</v>
      </c>
      <c r="AC599" t="s">
        <v>147</v>
      </c>
    </row>
    <row r="600" spans="1:29" x14ac:dyDescent="0.3">
      <c r="C600" t="s">
        <v>188</v>
      </c>
      <c r="D600" s="31">
        <v>46073</v>
      </c>
      <c r="E600" t="str">
        <f>IFERROR(VLOOKUP(A600,'Future et co'!A10:C5632,5,TRUE),"not found")</f>
        <v>not found</v>
      </c>
      <c r="F600" t="str">
        <f>IFERROR(VLOOKUP(A600,'Future et co'!AX11:AY10009,2,TRUE),"")</f>
        <v/>
      </c>
      <c r="G600">
        <v>111.25</v>
      </c>
      <c r="H600" t="s">
        <v>31</v>
      </c>
      <c r="O600">
        <v>103</v>
      </c>
      <c r="P600" t="s">
        <v>150</v>
      </c>
      <c r="Q600">
        <v>1000</v>
      </c>
      <c r="R600" t="s">
        <v>189</v>
      </c>
      <c r="S600" t="s">
        <v>148</v>
      </c>
      <c r="T600" t="s">
        <v>135</v>
      </c>
      <c r="U600">
        <v>0</v>
      </c>
      <c r="AC600" t="s">
        <v>147</v>
      </c>
    </row>
    <row r="601" spans="1:29" x14ac:dyDescent="0.3">
      <c r="C601" t="s">
        <v>188</v>
      </c>
      <c r="D601" s="31">
        <v>46073</v>
      </c>
      <c r="E601" t="str">
        <f>IFERROR(VLOOKUP(A601,'Future et co'!A10:C5632,5,TRUE),"not found")</f>
        <v>not found</v>
      </c>
      <c r="F601" t="str">
        <f>IFERROR(VLOOKUP(A601,'Future et co'!AX11:AY10009,2,TRUE),"")</f>
        <v/>
      </c>
      <c r="G601">
        <v>111.25</v>
      </c>
      <c r="H601" t="s">
        <v>31</v>
      </c>
      <c r="O601">
        <v>103</v>
      </c>
      <c r="P601" t="s">
        <v>150</v>
      </c>
      <c r="Q601">
        <v>1000</v>
      </c>
      <c r="R601" t="s">
        <v>189</v>
      </c>
      <c r="S601" t="s">
        <v>148</v>
      </c>
      <c r="T601" t="s">
        <v>135</v>
      </c>
      <c r="U601">
        <v>0</v>
      </c>
      <c r="AC601" t="s">
        <v>147</v>
      </c>
    </row>
    <row r="602" spans="1:29" x14ac:dyDescent="0.3">
      <c r="A602" s="31" t="str">
        <f>_xll.RHistory("OGBM1115C6",".Timestamp;.Close","START:2025-09-30 END:2025-12-22 INTERVAL:1D")</f>
        <v>Not Signed In</v>
      </c>
      <c r="B602">
        <v>4.37</v>
      </c>
      <c r="C602" t="s">
        <v>190</v>
      </c>
      <c r="D602" s="31">
        <v>46073</v>
      </c>
      <c r="E602" t="str">
        <f>IFERROR(VLOOKUP(A602,'Future et co'!A10:C5632,5,TRUE),"not found")</f>
        <v>not found</v>
      </c>
      <c r="F602">
        <f>IFERROR(VLOOKUP(A602,'Future et co'!AX11:AY10009,2,TRUE),"")</f>
        <v>117.61</v>
      </c>
      <c r="G602">
        <v>111.5</v>
      </c>
      <c r="H602" t="s">
        <v>28</v>
      </c>
      <c r="O602">
        <v>104</v>
      </c>
      <c r="P602" t="s">
        <v>151</v>
      </c>
      <c r="Q602">
        <v>1000</v>
      </c>
      <c r="R602" t="s">
        <v>191</v>
      </c>
      <c r="S602" t="s">
        <v>148</v>
      </c>
      <c r="T602" t="s">
        <v>135</v>
      </c>
      <c r="U602">
        <v>0</v>
      </c>
      <c r="AC602" t="s">
        <v>147</v>
      </c>
    </row>
    <row r="603" spans="1:29" x14ac:dyDescent="0.3">
      <c r="A603" s="31">
        <v>46010</v>
      </c>
      <c r="B603">
        <v>4.4550000000000001</v>
      </c>
      <c r="C603" t="s">
        <v>190</v>
      </c>
      <c r="D603" s="31">
        <v>46073</v>
      </c>
      <c r="E603" t="str">
        <f>IFERROR(VLOOKUP(A603,'Future et co'!A10:C5632,5,TRUE),"not found")</f>
        <v>not found</v>
      </c>
      <c r="F603" t="str">
        <f>IFERROR(VLOOKUP(A603,'Future et co'!AX11:AY10009,2,TRUE),"")</f>
        <v/>
      </c>
      <c r="G603">
        <v>111.5</v>
      </c>
      <c r="H603" t="s">
        <v>28</v>
      </c>
      <c r="O603">
        <v>104</v>
      </c>
      <c r="P603" t="s">
        <v>151</v>
      </c>
      <c r="Q603">
        <v>1000</v>
      </c>
      <c r="R603" t="s">
        <v>191</v>
      </c>
      <c r="S603" t="s">
        <v>148</v>
      </c>
      <c r="T603" t="s">
        <v>135</v>
      </c>
      <c r="U603">
        <v>0</v>
      </c>
      <c r="AC603" t="s">
        <v>147</v>
      </c>
    </row>
    <row r="604" spans="1:29" x14ac:dyDescent="0.3">
      <c r="A604" s="31">
        <v>46009</v>
      </c>
      <c r="B604">
        <v>4.625</v>
      </c>
      <c r="C604" t="s">
        <v>190</v>
      </c>
      <c r="D604" s="31">
        <v>46073</v>
      </c>
      <c r="E604" t="str">
        <f>IFERROR(VLOOKUP(A604,'Future et co'!A10:C5632,5,TRUE),"not found")</f>
        <v>not found</v>
      </c>
      <c r="F604" t="str">
        <f>IFERROR(VLOOKUP(A604,'Future et co'!AX11:AY10009,2,TRUE),"")</f>
        <v/>
      </c>
      <c r="G604">
        <v>111.5</v>
      </c>
      <c r="H604" t="s">
        <v>28</v>
      </c>
      <c r="O604">
        <v>104</v>
      </c>
      <c r="P604" t="s">
        <v>151</v>
      </c>
      <c r="Q604">
        <v>1000</v>
      </c>
      <c r="R604" t="s">
        <v>191</v>
      </c>
      <c r="S604" t="s">
        <v>148</v>
      </c>
      <c r="T604" t="s">
        <v>135</v>
      </c>
      <c r="U604">
        <v>0</v>
      </c>
      <c r="AC604" t="s">
        <v>147</v>
      </c>
    </row>
    <row r="605" spans="1:29" x14ac:dyDescent="0.3">
      <c r="A605" s="31">
        <v>46008</v>
      </c>
      <c r="B605">
        <v>4.5350000000000001</v>
      </c>
      <c r="C605" t="s">
        <v>190</v>
      </c>
      <c r="D605" s="31">
        <v>46073</v>
      </c>
      <c r="E605" t="str">
        <f>IFERROR(VLOOKUP(A605,'Future et co'!A10:C5632,5,TRUE),"not found")</f>
        <v>not found</v>
      </c>
      <c r="F605" t="str">
        <f>IFERROR(VLOOKUP(A605,'Future et co'!AX11:AY10009,2,TRUE),"")</f>
        <v/>
      </c>
      <c r="G605">
        <v>111.5</v>
      </c>
      <c r="H605" t="s">
        <v>28</v>
      </c>
      <c r="O605">
        <v>104</v>
      </c>
      <c r="P605" t="s">
        <v>151</v>
      </c>
      <c r="Q605">
        <v>1000</v>
      </c>
      <c r="R605" t="s">
        <v>191</v>
      </c>
      <c r="S605" t="s">
        <v>148</v>
      </c>
      <c r="T605" t="s">
        <v>135</v>
      </c>
      <c r="U605">
        <v>0</v>
      </c>
      <c r="AC605" t="s">
        <v>147</v>
      </c>
    </row>
    <row r="606" spans="1:29" x14ac:dyDescent="0.3">
      <c r="A606" s="31">
        <v>46007</v>
      </c>
      <c r="B606">
        <v>4.585</v>
      </c>
      <c r="C606" t="s">
        <v>190</v>
      </c>
      <c r="D606" s="31">
        <v>46073</v>
      </c>
      <c r="E606" t="str">
        <f>IFERROR(VLOOKUP(A606,'Future et co'!A10:C5632,5,TRUE),"not found")</f>
        <v>not found</v>
      </c>
      <c r="F606" t="str">
        <f>IFERROR(VLOOKUP(A606,'Future et co'!AX11:AY10009,2,TRUE),"")</f>
        <v/>
      </c>
      <c r="G606">
        <v>111.5</v>
      </c>
      <c r="H606" t="s">
        <v>28</v>
      </c>
      <c r="O606">
        <v>104</v>
      </c>
      <c r="P606" t="s">
        <v>151</v>
      </c>
      <c r="Q606">
        <v>1000</v>
      </c>
      <c r="R606" t="s">
        <v>191</v>
      </c>
      <c r="S606" t="s">
        <v>148</v>
      </c>
      <c r="T606" t="s">
        <v>135</v>
      </c>
      <c r="U606">
        <v>0</v>
      </c>
      <c r="AC606" t="s">
        <v>147</v>
      </c>
    </row>
    <row r="607" spans="1:29" x14ac:dyDescent="0.3">
      <c r="A607" s="31">
        <v>46006</v>
      </c>
      <c r="B607">
        <v>4.5449999999999999</v>
      </c>
      <c r="C607" t="s">
        <v>190</v>
      </c>
      <c r="D607" s="31">
        <v>46073</v>
      </c>
      <c r="E607" t="str">
        <f>IFERROR(VLOOKUP(A607,'Future et co'!A10:C5632,5,TRUE),"not found")</f>
        <v>not found</v>
      </c>
      <c r="F607" t="str">
        <f>IFERROR(VLOOKUP(A607,'Future et co'!AX11:AY10009,2,TRUE),"")</f>
        <v/>
      </c>
      <c r="G607">
        <v>111.5</v>
      </c>
      <c r="H607" t="s">
        <v>28</v>
      </c>
      <c r="O607">
        <v>104</v>
      </c>
      <c r="P607" t="s">
        <v>151</v>
      </c>
      <c r="Q607">
        <v>1000</v>
      </c>
      <c r="R607" t="s">
        <v>191</v>
      </c>
      <c r="S607" t="s">
        <v>148</v>
      </c>
      <c r="T607" t="s">
        <v>135</v>
      </c>
      <c r="U607">
        <v>0</v>
      </c>
      <c r="AC607" t="s">
        <v>147</v>
      </c>
    </row>
    <row r="608" spans="1:29" x14ac:dyDescent="0.3">
      <c r="A608" s="31">
        <v>46003</v>
      </c>
      <c r="B608">
        <v>4.53</v>
      </c>
      <c r="C608" t="s">
        <v>190</v>
      </c>
      <c r="D608" s="31">
        <v>46073</v>
      </c>
      <c r="E608" t="str">
        <f>IFERROR(VLOOKUP(A608,'Future et co'!A10:C5632,5,TRUE),"not found")</f>
        <v>not found</v>
      </c>
      <c r="F608" t="str">
        <f>IFERROR(VLOOKUP(A608,'Future et co'!AX11:AY10009,2,TRUE),"")</f>
        <v/>
      </c>
      <c r="G608">
        <v>111.5</v>
      </c>
      <c r="H608" t="s">
        <v>28</v>
      </c>
      <c r="O608">
        <v>104</v>
      </c>
      <c r="P608" t="s">
        <v>151</v>
      </c>
      <c r="Q608">
        <v>1000</v>
      </c>
      <c r="R608" t="s">
        <v>191</v>
      </c>
      <c r="S608" t="s">
        <v>148</v>
      </c>
      <c r="T608" t="s">
        <v>135</v>
      </c>
      <c r="U608">
        <v>0</v>
      </c>
      <c r="AC608" t="s">
        <v>147</v>
      </c>
    </row>
    <row r="609" spans="1:29" x14ac:dyDescent="0.3">
      <c r="A609" s="31">
        <v>46002</v>
      </c>
      <c r="B609">
        <v>4.5250000000000004</v>
      </c>
      <c r="C609" t="s">
        <v>190</v>
      </c>
      <c r="D609" s="31">
        <v>46073</v>
      </c>
      <c r="E609" t="str">
        <f>IFERROR(VLOOKUP(A609,'Future et co'!A10:C5632,5,TRUE),"not found")</f>
        <v>not found</v>
      </c>
      <c r="F609" t="str">
        <f>IFERROR(VLOOKUP(A609,'Future et co'!AX11:AY10009,2,TRUE),"")</f>
        <v/>
      </c>
      <c r="G609">
        <v>111.5</v>
      </c>
      <c r="H609" t="s">
        <v>28</v>
      </c>
      <c r="O609">
        <v>104</v>
      </c>
      <c r="P609" t="s">
        <v>151</v>
      </c>
      <c r="Q609">
        <v>1000</v>
      </c>
      <c r="R609" t="s">
        <v>191</v>
      </c>
      <c r="S609" t="s">
        <v>148</v>
      </c>
      <c r="T609" t="s">
        <v>135</v>
      </c>
      <c r="U609">
        <v>0</v>
      </c>
      <c r="AC609" t="s">
        <v>147</v>
      </c>
    </row>
    <row r="610" spans="1:29" x14ac:dyDescent="0.3">
      <c r="A610" s="31">
        <v>46001</v>
      </c>
      <c r="B610">
        <v>4.45</v>
      </c>
      <c r="C610" t="s">
        <v>190</v>
      </c>
      <c r="D610" s="31">
        <v>46073</v>
      </c>
      <c r="E610" t="str">
        <f>IFERROR(VLOOKUP(A610,'Future et co'!A10:C5632,5,TRUE),"not found")</f>
        <v>not found</v>
      </c>
      <c r="F610" t="str">
        <f>IFERROR(VLOOKUP(A610,'Future et co'!AX11:AY10009,2,TRUE),"")</f>
        <v/>
      </c>
      <c r="G610">
        <v>111.5</v>
      </c>
      <c r="H610" t="s">
        <v>28</v>
      </c>
      <c r="O610">
        <v>104</v>
      </c>
      <c r="P610" t="s">
        <v>151</v>
      </c>
      <c r="Q610">
        <v>1000</v>
      </c>
      <c r="R610" t="s">
        <v>191</v>
      </c>
      <c r="S610" t="s">
        <v>148</v>
      </c>
      <c r="T610" t="s">
        <v>135</v>
      </c>
      <c r="U610">
        <v>0</v>
      </c>
      <c r="AC610" t="s">
        <v>147</v>
      </c>
    </row>
    <row r="611" spans="1:29" x14ac:dyDescent="0.3">
      <c r="A611" s="31">
        <v>46000</v>
      </c>
      <c r="B611">
        <v>4.54</v>
      </c>
      <c r="C611" t="s">
        <v>190</v>
      </c>
      <c r="D611" s="31">
        <v>46073</v>
      </c>
      <c r="E611" t="str">
        <f>IFERROR(VLOOKUP(A611,'Future et co'!A10:C5632,5,TRUE),"not found")</f>
        <v>not found</v>
      </c>
      <c r="F611" t="str">
        <f>IFERROR(VLOOKUP(A611,'Future et co'!AX11:AY10009,2,TRUE),"")</f>
        <v/>
      </c>
      <c r="G611">
        <v>111.5</v>
      </c>
      <c r="H611" t="s">
        <v>28</v>
      </c>
      <c r="O611">
        <v>104</v>
      </c>
      <c r="P611" t="s">
        <v>151</v>
      </c>
      <c r="Q611">
        <v>1000</v>
      </c>
      <c r="R611" t="s">
        <v>191</v>
      </c>
      <c r="S611" t="s">
        <v>148</v>
      </c>
      <c r="T611" t="s">
        <v>135</v>
      </c>
      <c r="U611">
        <v>0</v>
      </c>
      <c r="AC611" t="s">
        <v>147</v>
      </c>
    </row>
    <row r="612" spans="1:29" x14ac:dyDescent="0.3">
      <c r="A612" s="31">
        <v>45999</v>
      </c>
      <c r="B612">
        <v>4.3849999999999998</v>
      </c>
      <c r="C612" t="s">
        <v>190</v>
      </c>
      <c r="D612" s="31">
        <v>46073</v>
      </c>
      <c r="E612" t="str">
        <f>IFERROR(VLOOKUP(A612,'Future et co'!A10:C5632,5,TRUE),"not found")</f>
        <v>not found</v>
      </c>
      <c r="F612" t="str">
        <f>IFERROR(VLOOKUP(A612,'Future et co'!AX11:AY10009,2,TRUE),"")</f>
        <v/>
      </c>
      <c r="G612">
        <v>111.5</v>
      </c>
      <c r="H612" t="s">
        <v>28</v>
      </c>
      <c r="O612">
        <v>104</v>
      </c>
      <c r="P612" t="s">
        <v>151</v>
      </c>
      <c r="Q612">
        <v>1000</v>
      </c>
      <c r="R612" t="s">
        <v>191</v>
      </c>
      <c r="S612" t="s">
        <v>148</v>
      </c>
      <c r="T612" t="s">
        <v>135</v>
      </c>
      <c r="U612">
        <v>0</v>
      </c>
      <c r="AC612" t="s">
        <v>147</v>
      </c>
    </row>
    <row r="613" spans="1:29" x14ac:dyDescent="0.3">
      <c r="A613" s="31">
        <v>45996</v>
      </c>
      <c r="B613">
        <v>4.8949999999999996</v>
      </c>
      <c r="C613" t="s">
        <v>190</v>
      </c>
      <c r="D613" s="31">
        <v>46073</v>
      </c>
      <c r="E613" t="str">
        <f>IFERROR(VLOOKUP(A613,'Future et co'!A10:C5632,5,TRUE),"not found")</f>
        <v>not found</v>
      </c>
      <c r="F613" t="str">
        <f>IFERROR(VLOOKUP(A613,'Future et co'!AX11:AY10009,2,TRUE),"")</f>
        <v/>
      </c>
      <c r="G613">
        <v>111.5</v>
      </c>
      <c r="H613" t="s">
        <v>28</v>
      </c>
      <c r="O613">
        <v>104</v>
      </c>
      <c r="P613" t="s">
        <v>151</v>
      </c>
      <c r="Q613">
        <v>1000</v>
      </c>
      <c r="R613" t="s">
        <v>191</v>
      </c>
      <c r="S613" t="s">
        <v>148</v>
      </c>
      <c r="T613" t="s">
        <v>135</v>
      </c>
      <c r="U613">
        <v>0</v>
      </c>
      <c r="AC613" t="s">
        <v>147</v>
      </c>
    </row>
    <row r="614" spans="1:29" x14ac:dyDescent="0.3">
      <c r="A614" s="31">
        <v>45964</v>
      </c>
      <c r="B614">
        <v>5.5650000000000004</v>
      </c>
      <c r="C614" t="s">
        <v>190</v>
      </c>
      <c r="D614" s="31">
        <v>46073</v>
      </c>
      <c r="E614" t="str">
        <f>IFERROR(VLOOKUP(A614,'Future et co'!A10:C5632,5,TRUE),"not found")</f>
        <v>not found</v>
      </c>
      <c r="F614" t="str">
        <f>IFERROR(VLOOKUP(A614,'Future et co'!AX11:AY10009,2,TRUE),"")</f>
        <v/>
      </c>
      <c r="G614">
        <v>111.5</v>
      </c>
      <c r="H614" t="s">
        <v>28</v>
      </c>
      <c r="O614">
        <v>104</v>
      </c>
      <c r="P614" t="s">
        <v>151</v>
      </c>
      <c r="Q614">
        <v>1000</v>
      </c>
      <c r="R614" t="s">
        <v>191</v>
      </c>
      <c r="S614" t="s">
        <v>148</v>
      </c>
      <c r="T614" t="s">
        <v>135</v>
      </c>
      <c r="U614">
        <v>0</v>
      </c>
      <c r="AC614" t="s">
        <v>147</v>
      </c>
    </row>
    <row r="615" spans="1:29" x14ac:dyDescent="0.3">
      <c r="A615" s="31">
        <v>45961</v>
      </c>
      <c r="B615">
        <v>5.7549999999999999</v>
      </c>
      <c r="C615" t="s">
        <v>190</v>
      </c>
      <c r="D615" s="31">
        <v>46073</v>
      </c>
      <c r="E615" t="str">
        <f>IFERROR(VLOOKUP(A615,'Future et co'!A10:C5632,5,TRUE),"not found")</f>
        <v>not found</v>
      </c>
      <c r="F615" t="str">
        <f>IFERROR(VLOOKUP(A615,'Future et co'!AX11:AY10009,2,TRUE),"")</f>
        <v/>
      </c>
      <c r="G615">
        <v>111.5</v>
      </c>
      <c r="H615" t="s">
        <v>28</v>
      </c>
      <c r="O615">
        <v>104</v>
      </c>
      <c r="P615" t="s">
        <v>151</v>
      </c>
      <c r="Q615">
        <v>1000</v>
      </c>
      <c r="R615" t="s">
        <v>191</v>
      </c>
      <c r="S615" t="s">
        <v>148</v>
      </c>
      <c r="T615" t="s">
        <v>135</v>
      </c>
      <c r="U615">
        <v>0</v>
      </c>
      <c r="AC615" t="s">
        <v>147</v>
      </c>
    </row>
    <row r="616" spans="1:29" x14ac:dyDescent="0.3">
      <c r="A616" s="31">
        <v>45960</v>
      </c>
      <c r="B616">
        <v>5.6550000000000002</v>
      </c>
      <c r="C616" t="s">
        <v>190</v>
      </c>
      <c r="D616" s="31">
        <v>46073</v>
      </c>
      <c r="E616" t="str">
        <f>IFERROR(VLOOKUP(A616,'Future et co'!A10:C5632,5,TRUE),"not found")</f>
        <v>not found</v>
      </c>
      <c r="F616" t="str">
        <f>IFERROR(VLOOKUP(A616,'Future et co'!AX11:AY10009,2,TRUE),"")</f>
        <v/>
      </c>
      <c r="G616">
        <v>111.5</v>
      </c>
      <c r="H616" t="s">
        <v>28</v>
      </c>
      <c r="O616">
        <v>104</v>
      </c>
      <c r="P616" t="s">
        <v>151</v>
      </c>
      <c r="Q616">
        <v>1000</v>
      </c>
      <c r="R616" t="s">
        <v>191</v>
      </c>
      <c r="S616" t="s">
        <v>148</v>
      </c>
      <c r="T616" t="s">
        <v>135</v>
      </c>
      <c r="U616">
        <v>0</v>
      </c>
      <c r="AC616" t="s">
        <v>147</v>
      </c>
    </row>
    <row r="617" spans="1:29" x14ac:dyDescent="0.3">
      <c r="A617" s="31">
        <v>45959</v>
      </c>
      <c r="B617">
        <v>5.7649999999999997</v>
      </c>
      <c r="C617" t="s">
        <v>190</v>
      </c>
      <c r="D617" s="31">
        <v>46073</v>
      </c>
      <c r="E617" t="str">
        <f>IFERROR(VLOOKUP(A617,'Future et co'!A10:C5632,5,TRUE),"not found")</f>
        <v>not found</v>
      </c>
      <c r="F617" t="str">
        <f>IFERROR(VLOOKUP(A617,'Future et co'!AX11:AY10009,2,TRUE),"")</f>
        <v/>
      </c>
      <c r="G617">
        <v>111.5</v>
      </c>
      <c r="H617" t="s">
        <v>28</v>
      </c>
      <c r="O617">
        <v>104</v>
      </c>
      <c r="P617" t="s">
        <v>151</v>
      </c>
      <c r="Q617">
        <v>1000</v>
      </c>
      <c r="R617" t="s">
        <v>191</v>
      </c>
      <c r="S617" t="s">
        <v>148</v>
      </c>
      <c r="T617" t="s">
        <v>135</v>
      </c>
      <c r="U617">
        <v>0</v>
      </c>
      <c r="AC617" t="s">
        <v>147</v>
      </c>
    </row>
    <row r="618" spans="1:29" x14ac:dyDescent="0.3">
      <c r="A618" s="31">
        <v>45958</v>
      </c>
      <c r="B618">
        <v>5.7549999999999999</v>
      </c>
      <c r="C618" t="s">
        <v>190</v>
      </c>
      <c r="D618" s="31">
        <v>46073</v>
      </c>
      <c r="E618" t="str">
        <f>IFERROR(VLOOKUP(A618,'Future et co'!A10:C5632,5,TRUE),"not found")</f>
        <v>not found</v>
      </c>
      <c r="F618" t="str">
        <f>IFERROR(VLOOKUP(A618,'Future et co'!AX11:AY10009,2,TRUE),"")</f>
        <v/>
      </c>
      <c r="G618">
        <v>111.5</v>
      </c>
      <c r="H618" t="s">
        <v>28</v>
      </c>
      <c r="O618">
        <v>104</v>
      </c>
      <c r="P618" t="s">
        <v>151</v>
      </c>
      <c r="Q618">
        <v>1000</v>
      </c>
      <c r="R618" t="s">
        <v>191</v>
      </c>
      <c r="S618" t="s">
        <v>148</v>
      </c>
      <c r="T618" t="s">
        <v>135</v>
      </c>
      <c r="U618">
        <v>0</v>
      </c>
      <c r="AC618" t="s">
        <v>147</v>
      </c>
    </row>
    <row r="619" spans="1:29" x14ac:dyDescent="0.3">
      <c r="A619" s="31">
        <v>45957</v>
      </c>
      <c r="B619">
        <v>5.7649999999999997</v>
      </c>
      <c r="C619" t="s">
        <v>190</v>
      </c>
      <c r="D619" s="31">
        <v>46073</v>
      </c>
      <c r="E619" t="str">
        <f>IFERROR(VLOOKUP(A619,'Future et co'!A10:C5632,5,TRUE),"not found")</f>
        <v>not found</v>
      </c>
      <c r="F619" t="str">
        <f>IFERROR(VLOOKUP(A619,'Future et co'!AX11:AY10009,2,TRUE),"")</f>
        <v/>
      </c>
      <c r="G619">
        <v>111.5</v>
      </c>
      <c r="H619" t="s">
        <v>28</v>
      </c>
      <c r="O619">
        <v>104</v>
      </c>
      <c r="P619" t="s">
        <v>151</v>
      </c>
      <c r="Q619">
        <v>1000</v>
      </c>
      <c r="R619" t="s">
        <v>191</v>
      </c>
      <c r="S619" t="s">
        <v>148</v>
      </c>
      <c r="T619" t="s">
        <v>135</v>
      </c>
      <c r="U619">
        <v>0</v>
      </c>
      <c r="AC619" t="s">
        <v>147</v>
      </c>
    </row>
    <row r="620" spans="1:29" x14ac:dyDescent="0.3">
      <c r="A620" s="31">
        <v>45954</v>
      </c>
      <c r="B620">
        <v>5.7350000000000003</v>
      </c>
      <c r="C620" t="s">
        <v>190</v>
      </c>
      <c r="D620" s="31">
        <v>46073</v>
      </c>
      <c r="E620" t="str">
        <f>IFERROR(VLOOKUP(A620,'Future et co'!A10:C5632,5,TRUE),"not found")</f>
        <v>not found</v>
      </c>
      <c r="F620" t="str">
        <f>IFERROR(VLOOKUP(A620,'Future et co'!AX11:AY10009,2,TRUE),"")</f>
        <v/>
      </c>
      <c r="G620">
        <v>111.5</v>
      </c>
      <c r="H620" t="s">
        <v>28</v>
      </c>
      <c r="O620">
        <v>104</v>
      </c>
      <c r="P620" t="s">
        <v>151</v>
      </c>
      <c r="Q620">
        <v>1000</v>
      </c>
      <c r="R620" t="s">
        <v>191</v>
      </c>
      <c r="S620" t="s">
        <v>148</v>
      </c>
      <c r="T620" t="s">
        <v>135</v>
      </c>
      <c r="U620">
        <v>0</v>
      </c>
      <c r="AC620" t="s">
        <v>147</v>
      </c>
    </row>
    <row r="621" spans="1:29" x14ac:dyDescent="0.3">
      <c r="A621" s="31">
        <v>45953</v>
      </c>
      <c r="B621">
        <v>6.0350000000000001</v>
      </c>
      <c r="C621" t="s">
        <v>190</v>
      </c>
      <c r="D621" s="31">
        <v>46073</v>
      </c>
      <c r="E621" t="str">
        <f>IFERROR(VLOOKUP(A621,'Future et co'!A10:C5632,5,TRUE),"not found")</f>
        <v>not found</v>
      </c>
      <c r="F621" t="str">
        <f>IFERROR(VLOOKUP(A621,'Future et co'!AX11:AY10009,2,TRUE),"")</f>
        <v/>
      </c>
      <c r="G621">
        <v>111.5</v>
      </c>
      <c r="H621" t="s">
        <v>28</v>
      </c>
      <c r="O621">
        <v>104</v>
      </c>
      <c r="P621" t="s">
        <v>151</v>
      </c>
      <c r="Q621">
        <v>1000</v>
      </c>
      <c r="R621" t="s">
        <v>191</v>
      </c>
      <c r="S621" t="s">
        <v>148</v>
      </c>
      <c r="T621" t="s">
        <v>135</v>
      </c>
      <c r="U621">
        <v>0</v>
      </c>
      <c r="AC621" t="s">
        <v>147</v>
      </c>
    </row>
    <row r="622" spans="1:29" x14ac:dyDescent="0.3">
      <c r="A622" s="31">
        <v>45952</v>
      </c>
      <c r="B622">
        <v>6.1150000000000002</v>
      </c>
      <c r="C622" t="s">
        <v>190</v>
      </c>
      <c r="D622" s="31">
        <v>46073</v>
      </c>
      <c r="E622" t="str">
        <f>IFERROR(VLOOKUP(A622,'Future et co'!A10:C5632,5,TRUE),"not found")</f>
        <v>not found</v>
      </c>
      <c r="F622" t="str">
        <f>IFERROR(VLOOKUP(A622,'Future et co'!AX11:AY10009,2,TRUE),"")</f>
        <v/>
      </c>
      <c r="G622">
        <v>111.5</v>
      </c>
      <c r="H622" t="s">
        <v>28</v>
      </c>
      <c r="O622">
        <v>104</v>
      </c>
      <c r="P622" t="s">
        <v>151</v>
      </c>
      <c r="Q622">
        <v>1000</v>
      </c>
      <c r="R622" t="s">
        <v>191</v>
      </c>
      <c r="S622" t="s">
        <v>148</v>
      </c>
      <c r="T622" t="s">
        <v>135</v>
      </c>
      <c r="U622">
        <v>0</v>
      </c>
      <c r="AC622" t="s">
        <v>147</v>
      </c>
    </row>
    <row r="623" spans="1:29" x14ac:dyDescent="0.3">
      <c r="A623" s="31">
        <v>45951</v>
      </c>
      <c r="B623">
        <v>6.1550000000000002</v>
      </c>
      <c r="C623" t="s">
        <v>190</v>
      </c>
      <c r="D623" s="31">
        <v>46073</v>
      </c>
      <c r="E623" t="str">
        <f>IFERROR(VLOOKUP(A623,'Future et co'!A10:C5632,5,TRUE),"not found")</f>
        <v>not found</v>
      </c>
      <c r="F623" t="str">
        <f>IFERROR(VLOOKUP(A623,'Future et co'!AX11:AY10009,2,TRUE),"")</f>
        <v/>
      </c>
      <c r="G623">
        <v>111.5</v>
      </c>
      <c r="H623" t="s">
        <v>28</v>
      </c>
      <c r="O623">
        <v>104</v>
      </c>
      <c r="P623" t="s">
        <v>151</v>
      </c>
      <c r="Q623">
        <v>1000</v>
      </c>
      <c r="R623" t="s">
        <v>191</v>
      </c>
      <c r="S623" t="s">
        <v>148</v>
      </c>
      <c r="T623" t="s">
        <v>135</v>
      </c>
      <c r="U623">
        <v>0</v>
      </c>
      <c r="AC623" t="s">
        <v>147</v>
      </c>
    </row>
    <row r="624" spans="1:29" x14ac:dyDescent="0.3">
      <c r="A624" s="31">
        <v>45950</v>
      </c>
      <c r="B624">
        <v>6.0650000000000004</v>
      </c>
      <c r="C624" t="s">
        <v>190</v>
      </c>
      <c r="D624" s="31">
        <v>46073</v>
      </c>
      <c r="E624" t="str">
        <f>IFERROR(VLOOKUP(A624,'Future et co'!A10:C5632,5,TRUE),"not found")</f>
        <v>not found</v>
      </c>
      <c r="F624" t="str">
        <f>IFERROR(VLOOKUP(A624,'Future et co'!AX11:AY10009,2,TRUE),"")</f>
        <v/>
      </c>
      <c r="G624">
        <v>111.5</v>
      </c>
      <c r="H624" t="s">
        <v>28</v>
      </c>
      <c r="O624">
        <v>104</v>
      </c>
      <c r="P624" t="s">
        <v>151</v>
      </c>
      <c r="Q624">
        <v>1000</v>
      </c>
      <c r="R624" t="s">
        <v>191</v>
      </c>
      <c r="S624" t="s">
        <v>148</v>
      </c>
      <c r="T624" t="s">
        <v>135</v>
      </c>
      <c r="U624">
        <v>0</v>
      </c>
      <c r="AC624" t="s">
        <v>147</v>
      </c>
    </row>
    <row r="625" spans="1:29" x14ac:dyDescent="0.3">
      <c r="A625" s="31">
        <v>45947</v>
      </c>
      <c r="B625">
        <v>6.1150000000000002</v>
      </c>
      <c r="C625" t="s">
        <v>190</v>
      </c>
      <c r="D625" s="31">
        <v>46073</v>
      </c>
      <c r="E625" t="str">
        <f>IFERROR(VLOOKUP(A625,'Future et co'!A10:C5632,5,TRUE),"not found")</f>
        <v>not found</v>
      </c>
      <c r="F625" t="str">
        <f>IFERROR(VLOOKUP(A625,'Future et co'!AX11:AY10009,2,TRUE),"")</f>
        <v/>
      </c>
      <c r="G625">
        <v>111.5</v>
      </c>
      <c r="H625" t="s">
        <v>28</v>
      </c>
      <c r="O625">
        <v>104</v>
      </c>
      <c r="P625" t="s">
        <v>151</v>
      </c>
      <c r="Q625">
        <v>1000</v>
      </c>
      <c r="R625" t="s">
        <v>191</v>
      </c>
      <c r="S625" t="s">
        <v>148</v>
      </c>
      <c r="T625" t="s">
        <v>135</v>
      </c>
      <c r="U625">
        <v>0</v>
      </c>
      <c r="AC625" t="s">
        <v>147</v>
      </c>
    </row>
    <row r="626" spans="1:29" x14ac:dyDescent="0.3">
      <c r="A626" s="31">
        <v>45946</v>
      </c>
      <c r="B626">
        <v>6.1150000000000002</v>
      </c>
      <c r="C626" t="s">
        <v>190</v>
      </c>
      <c r="D626" s="31">
        <v>46073</v>
      </c>
      <c r="E626" t="str">
        <f>IFERROR(VLOOKUP(A626,'Future et co'!A10:C5632,5,TRUE),"not found")</f>
        <v>not found</v>
      </c>
      <c r="F626" t="str">
        <f>IFERROR(VLOOKUP(A626,'Future et co'!AX11:AY10009,2,TRUE),"")</f>
        <v/>
      </c>
      <c r="G626">
        <v>111.5</v>
      </c>
      <c r="H626" t="s">
        <v>28</v>
      </c>
      <c r="O626">
        <v>104</v>
      </c>
      <c r="P626" t="s">
        <v>151</v>
      </c>
      <c r="Q626">
        <v>1000</v>
      </c>
      <c r="R626" t="s">
        <v>191</v>
      </c>
      <c r="S626" t="s">
        <v>148</v>
      </c>
      <c r="T626" t="s">
        <v>135</v>
      </c>
      <c r="U626">
        <v>0</v>
      </c>
      <c r="AC626" t="s">
        <v>147</v>
      </c>
    </row>
    <row r="627" spans="1:29" x14ac:dyDescent="0.3">
      <c r="A627" s="31">
        <v>45945</v>
      </c>
      <c r="B627">
        <v>6.1550000000000002</v>
      </c>
      <c r="C627" t="s">
        <v>190</v>
      </c>
      <c r="D627" s="31">
        <v>46073</v>
      </c>
      <c r="E627" t="str">
        <f>IFERROR(VLOOKUP(A627,'Future et co'!A10:C5632,5,TRUE),"not found")</f>
        <v>not found</v>
      </c>
      <c r="F627" t="str">
        <f>IFERROR(VLOOKUP(A627,'Future et co'!AX11:AY10009,2,TRUE),"")</f>
        <v/>
      </c>
      <c r="G627">
        <v>111.5</v>
      </c>
      <c r="H627" t="s">
        <v>28</v>
      </c>
      <c r="O627">
        <v>104</v>
      </c>
      <c r="P627" t="s">
        <v>151</v>
      </c>
      <c r="Q627">
        <v>1000</v>
      </c>
      <c r="R627" t="s">
        <v>191</v>
      </c>
      <c r="S627" t="s">
        <v>148</v>
      </c>
      <c r="T627" t="s">
        <v>135</v>
      </c>
      <c r="U627">
        <v>0</v>
      </c>
      <c r="AC627" t="s">
        <v>147</v>
      </c>
    </row>
    <row r="628" spans="1:29" x14ac:dyDescent="0.3">
      <c r="A628" s="31">
        <v>45944</v>
      </c>
      <c r="B628">
        <v>5.9450000000000003</v>
      </c>
      <c r="C628" t="s">
        <v>190</v>
      </c>
      <c r="D628" s="31">
        <v>46073</v>
      </c>
      <c r="E628" t="str">
        <f>IFERROR(VLOOKUP(A628,'Future et co'!A10:C5632,5,TRUE),"not found")</f>
        <v>not found</v>
      </c>
      <c r="F628" t="str">
        <f>IFERROR(VLOOKUP(A628,'Future et co'!AX11:AY10009,2,TRUE),"")</f>
        <v/>
      </c>
      <c r="G628">
        <v>111.5</v>
      </c>
      <c r="H628" t="s">
        <v>28</v>
      </c>
      <c r="O628">
        <v>104</v>
      </c>
      <c r="P628" t="s">
        <v>151</v>
      </c>
      <c r="Q628">
        <v>1000</v>
      </c>
      <c r="R628" t="s">
        <v>191</v>
      </c>
      <c r="S628" t="s">
        <v>148</v>
      </c>
      <c r="T628" t="s">
        <v>135</v>
      </c>
      <c r="U628">
        <v>0</v>
      </c>
      <c r="AC628" t="s">
        <v>147</v>
      </c>
    </row>
    <row r="629" spans="1:29" x14ac:dyDescent="0.3">
      <c r="A629" s="31">
        <v>45943</v>
      </c>
      <c r="B629">
        <v>5.8449999999999998</v>
      </c>
      <c r="C629" t="s">
        <v>190</v>
      </c>
      <c r="D629" s="31">
        <v>46073</v>
      </c>
      <c r="E629" t="str">
        <f>IFERROR(VLOOKUP(A629,'Future et co'!A10:C5632,5,TRUE),"not found")</f>
        <v>not found</v>
      </c>
      <c r="F629" t="str">
        <f>IFERROR(VLOOKUP(A629,'Future et co'!AX11:AY10009,2,TRUE),"")</f>
        <v/>
      </c>
      <c r="G629">
        <v>111.5</v>
      </c>
      <c r="H629" t="s">
        <v>28</v>
      </c>
      <c r="O629">
        <v>104</v>
      </c>
      <c r="P629" t="s">
        <v>151</v>
      </c>
      <c r="Q629">
        <v>1000</v>
      </c>
      <c r="R629" t="s">
        <v>191</v>
      </c>
      <c r="S629" t="s">
        <v>148</v>
      </c>
      <c r="T629" t="s">
        <v>135</v>
      </c>
      <c r="U629">
        <v>0</v>
      </c>
      <c r="AC629" t="s">
        <v>147</v>
      </c>
    </row>
    <row r="630" spans="1:29" x14ac:dyDescent="0.3">
      <c r="A630" s="31">
        <v>45940</v>
      </c>
      <c r="B630">
        <v>5.7249999999999996</v>
      </c>
      <c r="C630" t="s">
        <v>190</v>
      </c>
      <c r="D630" s="31">
        <v>46073</v>
      </c>
      <c r="E630" t="str">
        <f>IFERROR(VLOOKUP(A630,'Future et co'!A10:C5632,5,TRUE),"not found")</f>
        <v>not found</v>
      </c>
      <c r="F630" t="str">
        <f>IFERROR(VLOOKUP(A630,'Future et co'!AX11:AY10009,2,TRUE),"")</f>
        <v/>
      </c>
      <c r="G630">
        <v>111.5</v>
      </c>
      <c r="H630" t="s">
        <v>28</v>
      </c>
      <c r="O630">
        <v>104</v>
      </c>
      <c r="P630" t="s">
        <v>151</v>
      </c>
      <c r="Q630">
        <v>1000</v>
      </c>
      <c r="R630" t="s">
        <v>191</v>
      </c>
      <c r="S630" t="s">
        <v>148</v>
      </c>
      <c r="T630" t="s">
        <v>135</v>
      </c>
      <c r="U630">
        <v>0</v>
      </c>
      <c r="AC630" t="s">
        <v>147</v>
      </c>
    </row>
    <row r="631" spans="1:29" x14ac:dyDescent="0.3">
      <c r="A631" s="31">
        <v>45939</v>
      </c>
      <c r="B631">
        <v>5.3849999999999998</v>
      </c>
      <c r="C631" t="s">
        <v>190</v>
      </c>
      <c r="D631" s="31">
        <v>46073</v>
      </c>
      <c r="E631" t="str">
        <f>IFERROR(VLOOKUP(A631,'Future et co'!A10:C5632,5,TRUE),"not found")</f>
        <v>not found</v>
      </c>
      <c r="F631" t="str">
        <f>IFERROR(VLOOKUP(A631,'Future et co'!AX11:AY10009,2,TRUE),"")</f>
        <v/>
      </c>
      <c r="G631">
        <v>111.5</v>
      </c>
      <c r="H631" t="s">
        <v>28</v>
      </c>
      <c r="O631">
        <v>104</v>
      </c>
      <c r="P631" t="s">
        <v>151</v>
      </c>
      <c r="Q631">
        <v>1000</v>
      </c>
      <c r="R631" t="s">
        <v>191</v>
      </c>
      <c r="S631" t="s">
        <v>148</v>
      </c>
      <c r="T631" t="s">
        <v>135</v>
      </c>
      <c r="U631">
        <v>0</v>
      </c>
      <c r="AC631" t="s">
        <v>147</v>
      </c>
    </row>
    <row r="632" spans="1:29" x14ac:dyDescent="0.3">
      <c r="A632" s="31">
        <v>45938</v>
      </c>
      <c r="B632">
        <v>5.5250000000000004</v>
      </c>
      <c r="C632" t="s">
        <v>190</v>
      </c>
      <c r="D632" s="31">
        <v>46073</v>
      </c>
      <c r="E632" t="str">
        <f>IFERROR(VLOOKUP(A632,'Future et co'!A10:C5632,5,TRUE),"not found")</f>
        <v>not found</v>
      </c>
      <c r="F632" t="str">
        <f>IFERROR(VLOOKUP(A632,'Future et co'!AX11:AY10009,2,TRUE),"")</f>
        <v/>
      </c>
      <c r="G632">
        <v>111.5</v>
      </c>
      <c r="H632" t="s">
        <v>28</v>
      </c>
      <c r="O632">
        <v>104</v>
      </c>
      <c r="P632" t="s">
        <v>151</v>
      </c>
      <c r="Q632">
        <v>1000</v>
      </c>
      <c r="R632" t="s">
        <v>191</v>
      </c>
      <c r="S632" t="s">
        <v>148</v>
      </c>
      <c r="T632" t="s">
        <v>135</v>
      </c>
      <c r="U632">
        <v>0</v>
      </c>
      <c r="AC632" t="s">
        <v>147</v>
      </c>
    </row>
    <row r="633" spans="1:29" x14ac:dyDescent="0.3">
      <c r="A633" s="31">
        <v>45937</v>
      </c>
      <c r="B633">
        <v>5.335</v>
      </c>
      <c r="C633" t="s">
        <v>190</v>
      </c>
      <c r="D633" s="31">
        <v>46073</v>
      </c>
      <c r="E633" t="str">
        <f>IFERROR(VLOOKUP(A633,'Future et co'!A10:C5632,5,TRUE),"not found")</f>
        <v>not found</v>
      </c>
      <c r="F633" t="str">
        <f>IFERROR(VLOOKUP(A633,'Future et co'!AX11:AY10009,2,TRUE),"")</f>
        <v/>
      </c>
      <c r="G633">
        <v>111.5</v>
      </c>
      <c r="H633" t="s">
        <v>28</v>
      </c>
      <c r="O633">
        <v>104</v>
      </c>
      <c r="P633" t="s">
        <v>151</v>
      </c>
      <c r="Q633">
        <v>1000</v>
      </c>
      <c r="R633" t="s">
        <v>191</v>
      </c>
      <c r="S633" t="s">
        <v>148</v>
      </c>
      <c r="T633" t="s">
        <v>135</v>
      </c>
      <c r="U633">
        <v>0</v>
      </c>
      <c r="AC633" t="s">
        <v>147</v>
      </c>
    </row>
    <row r="634" spans="1:29" x14ac:dyDescent="0.3">
      <c r="A634" s="31">
        <v>45936</v>
      </c>
      <c r="B634">
        <v>5.3449999999999998</v>
      </c>
      <c r="C634" t="s">
        <v>190</v>
      </c>
      <c r="D634" s="31">
        <v>46073</v>
      </c>
      <c r="E634" t="str">
        <f>IFERROR(VLOOKUP(A634,'Future et co'!A10:C5632,5,TRUE),"not found")</f>
        <v>not found</v>
      </c>
      <c r="F634" t="str">
        <f>IFERROR(VLOOKUP(A634,'Future et co'!AX11:AY10009,2,TRUE),"")</f>
        <v/>
      </c>
      <c r="G634">
        <v>111.5</v>
      </c>
      <c r="H634" t="s">
        <v>28</v>
      </c>
      <c r="O634">
        <v>104</v>
      </c>
      <c r="P634" t="s">
        <v>151</v>
      </c>
      <c r="Q634">
        <v>1000</v>
      </c>
      <c r="R634" t="s">
        <v>191</v>
      </c>
      <c r="S634" t="s">
        <v>148</v>
      </c>
      <c r="T634" t="s">
        <v>135</v>
      </c>
      <c r="U634">
        <v>0</v>
      </c>
      <c r="AC634" t="s">
        <v>147</v>
      </c>
    </row>
    <row r="635" spans="1:29" x14ac:dyDescent="0.3">
      <c r="A635" s="31">
        <v>45933</v>
      </c>
      <c r="B635">
        <v>5.3250000000000002</v>
      </c>
      <c r="C635" t="s">
        <v>190</v>
      </c>
      <c r="D635" s="31">
        <v>46073</v>
      </c>
      <c r="E635" t="str">
        <f>IFERROR(VLOOKUP(A635,'Future et co'!A10:C5632,5,TRUE),"not found")</f>
        <v>not found</v>
      </c>
      <c r="F635" t="str">
        <f>IFERROR(VLOOKUP(A635,'Future et co'!AX11:AY10009,2,TRUE),"")</f>
        <v/>
      </c>
      <c r="G635">
        <v>111.5</v>
      </c>
      <c r="H635" t="s">
        <v>28</v>
      </c>
      <c r="O635">
        <v>104</v>
      </c>
      <c r="P635" t="s">
        <v>151</v>
      </c>
      <c r="Q635">
        <v>1000</v>
      </c>
      <c r="R635" t="s">
        <v>191</v>
      </c>
      <c r="S635" t="s">
        <v>148</v>
      </c>
      <c r="T635" t="s">
        <v>135</v>
      </c>
      <c r="U635">
        <v>0</v>
      </c>
      <c r="AC635" t="s">
        <v>147</v>
      </c>
    </row>
    <row r="636" spans="1:29" x14ac:dyDescent="0.3">
      <c r="A636" s="31">
        <v>45932</v>
      </c>
      <c r="B636">
        <v>5.335</v>
      </c>
      <c r="C636" t="s">
        <v>190</v>
      </c>
      <c r="D636" s="31">
        <v>46073</v>
      </c>
      <c r="E636" t="str">
        <f>IFERROR(VLOOKUP(A636,'Future et co'!A10:C5632,5,TRUE),"not found")</f>
        <v>not found</v>
      </c>
      <c r="F636" t="str">
        <f>IFERROR(VLOOKUP(A636,'Future et co'!AX11:AY10009,2,TRUE),"")</f>
        <v/>
      </c>
      <c r="G636">
        <v>111.5</v>
      </c>
      <c r="H636" t="s">
        <v>28</v>
      </c>
      <c r="O636">
        <v>104</v>
      </c>
      <c r="P636" t="s">
        <v>151</v>
      </c>
      <c r="Q636">
        <v>1000</v>
      </c>
      <c r="R636" t="s">
        <v>191</v>
      </c>
      <c r="S636" t="s">
        <v>148</v>
      </c>
      <c r="T636" t="s">
        <v>135</v>
      </c>
      <c r="U636">
        <v>0</v>
      </c>
      <c r="AC636" t="s">
        <v>147</v>
      </c>
    </row>
    <row r="637" spans="1:29" x14ac:dyDescent="0.3">
      <c r="A637" s="31">
        <v>45931</v>
      </c>
      <c r="B637">
        <v>5.3449999999999998</v>
      </c>
      <c r="C637" t="s">
        <v>190</v>
      </c>
      <c r="D637" s="31">
        <v>46073</v>
      </c>
      <c r="E637" t="str">
        <f>IFERROR(VLOOKUP(A637,'Future et co'!A10:C5632,5,TRUE),"not found")</f>
        <v>not found</v>
      </c>
      <c r="F637" t="str">
        <f>IFERROR(VLOOKUP(A637,'Future et co'!AX11:AY10009,2,TRUE),"")</f>
        <v/>
      </c>
      <c r="G637">
        <v>111.5</v>
      </c>
      <c r="H637" t="s">
        <v>28</v>
      </c>
      <c r="O637">
        <v>104</v>
      </c>
      <c r="P637" t="s">
        <v>151</v>
      </c>
      <c r="Q637">
        <v>1000</v>
      </c>
      <c r="R637" t="s">
        <v>191</v>
      </c>
      <c r="S637" t="s">
        <v>148</v>
      </c>
      <c r="T637" t="s">
        <v>135</v>
      </c>
      <c r="U637">
        <v>0</v>
      </c>
      <c r="AC637" t="s">
        <v>147</v>
      </c>
    </row>
    <row r="638" spans="1:29" x14ac:dyDescent="0.3">
      <c r="A638" s="31">
        <v>45930</v>
      </c>
      <c r="B638">
        <v>5.33</v>
      </c>
      <c r="C638" t="s">
        <v>190</v>
      </c>
      <c r="D638" s="31">
        <v>46073</v>
      </c>
      <c r="E638" t="str">
        <f>IFERROR(VLOOKUP(A638,'Future et co'!A10:C5632,5,TRUE),"not found")</f>
        <v>not found</v>
      </c>
      <c r="F638" t="str">
        <f>IFERROR(VLOOKUP(A638,'Future et co'!AX11:AY10009,2,TRUE),"")</f>
        <v/>
      </c>
      <c r="G638">
        <v>111.5</v>
      </c>
      <c r="H638" t="s">
        <v>28</v>
      </c>
      <c r="O638">
        <v>104</v>
      </c>
      <c r="P638" t="s">
        <v>151</v>
      </c>
      <c r="Q638">
        <v>1000</v>
      </c>
      <c r="R638" t="s">
        <v>191</v>
      </c>
      <c r="S638" t="s">
        <v>148</v>
      </c>
      <c r="T638" t="s">
        <v>135</v>
      </c>
      <c r="U638">
        <v>0</v>
      </c>
      <c r="AC638" t="s">
        <v>147</v>
      </c>
    </row>
    <row r="639" spans="1:29" x14ac:dyDescent="0.3">
      <c r="C639" t="s">
        <v>190</v>
      </c>
      <c r="D639" s="31">
        <v>46073</v>
      </c>
      <c r="E639" t="str">
        <f>IFERROR(VLOOKUP(A639,'Future et co'!A10:C5632,5,TRUE),"not found")</f>
        <v>not found</v>
      </c>
      <c r="F639" t="str">
        <f>IFERROR(VLOOKUP(A639,'Future et co'!AX11:AY10009,2,TRUE),"")</f>
        <v/>
      </c>
      <c r="G639">
        <v>111.5</v>
      </c>
      <c r="H639" t="s">
        <v>28</v>
      </c>
      <c r="O639">
        <v>104</v>
      </c>
      <c r="P639" t="s">
        <v>151</v>
      </c>
      <c r="Q639">
        <v>1000</v>
      </c>
      <c r="R639" t="s">
        <v>191</v>
      </c>
      <c r="S639" t="s">
        <v>148</v>
      </c>
      <c r="T639" t="s">
        <v>135</v>
      </c>
      <c r="U639">
        <v>0</v>
      </c>
      <c r="AC639" t="s">
        <v>147</v>
      </c>
    </row>
    <row r="640" spans="1:29" x14ac:dyDescent="0.3">
      <c r="C640" t="s">
        <v>190</v>
      </c>
      <c r="D640" s="31">
        <v>46073</v>
      </c>
      <c r="E640" t="str">
        <f>IFERROR(VLOOKUP(A640,'Future et co'!A10:C5632,5,TRUE),"not found")</f>
        <v>not found</v>
      </c>
      <c r="F640" t="str">
        <f>IFERROR(VLOOKUP(A640,'Future et co'!AX11:AY10009,2,TRUE),"")</f>
        <v/>
      </c>
      <c r="G640">
        <v>111.5</v>
      </c>
      <c r="H640" t="s">
        <v>28</v>
      </c>
      <c r="O640">
        <v>104</v>
      </c>
      <c r="P640" t="s">
        <v>151</v>
      </c>
      <c r="Q640">
        <v>1000</v>
      </c>
      <c r="R640" t="s">
        <v>191</v>
      </c>
      <c r="S640" t="s">
        <v>148</v>
      </c>
      <c r="T640" t="s">
        <v>135</v>
      </c>
      <c r="U640">
        <v>0</v>
      </c>
      <c r="AC640" t="s">
        <v>147</v>
      </c>
    </row>
    <row r="641" spans="3:29" x14ac:dyDescent="0.3">
      <c r="C641" t="s">
        <v>190</v>
      </c>
      <c r="D641" s="31">
        <v>46073</v>
      </c>
      <c r="E641" t="str">
        <f>IFERROR(VLOOKUP(A641,'Future et co'!A10:C5632,5,TRUE),"not found")</f>
        <v>not found</v>
      </c>
      <c r="F641" t="str">
        <f>IFERROR(VLOOKUP(A641,'Future et co'!AX11:AY10009,2,TRUE),"")</f>
        <v/>
      </c>
      <c r="G641">
        <v>111.5</v>
      </c>
      <c r="H641" t="s">
        <v>28</v>
      </c>
      <c r="O641">
        <v>104</v>
      </c>
      <c r="P641" t="s">
        <v>151</v>
      </c>
      <c r="Q641">
        <v>1000</v>
      </c>
      <c r="R641" t="s">
        <v>191</v>
      </c>
      <c r="S641" t="s">
        <v>148</v>
      </c>
      <c r="T641" t="s">
        <v>135</v>
      </c>
      <c r="U641">
        <v>0</v>
      </c>
      <c r="AC641" t="s">
        <v>147</v>
      </c>
    </row>
    <row r="642" spans="3:29" x14ac:dyDescent="0.3">
      <c r="C642" t="s">
        <v>190</v>
      </c>
      <c r="D642" s="31">
        <v>46073</v>
      </c>
      <c r="E642" t="str">
        <f>IFERROR(VLOOKUP(A642,'Future et co'!A10:C5632,5,TRUE),"not found")</f>
        <v>not found</v>
      </c>
      <c r="F642" t="str">
        <f>IFERROR(VLOOKUP(A642,'Future et co'!AX11:AY10009,2,TRUE),"")</f>
        <v/>
      </c>
      <c r="G642">
        <v>111.5</v>
      </c>
      <c r="H642" t="s">
        <v>28</v>
      </c>
      <c r="O642">
        <v>104</v>
      </c>
      <c r="P642" t="s">
        <v>151</v>
      </c>
      <c r="Q642">
        <v>1000</v>
      </c>
      <c r="R642" t="s">
        <v>191</v>
      </c>
      <c r="S642" t="s">
        <v>148</v>
      </c>
      <c r="T642" t="s">
        <v>135</v>
      </c>
      <c r="U642">
        <v>0</v>
      </c>
      <c r="AC642" t="s">
        <v>147</v>
      </c>
    </row>
    <row r="643" spans="3:29" x14ac:dyDescent="0.3">
      <c r="C643" t="s">
        <v>190</v>
      </c>
      <c r="D643" s="31">
        <v>46073</v>
      </c>
      <c r="E643" t="str">
        <f>IFERROR(VLOOKUP(A643,'Future et co'!A10:C5632,5,TRUE),"not found")</f>
        <v>not found</v>
      </c>
      <c r="F643" t="str">
        <f>IFERROR(VLOOKUP(A643,'Future et co'!AX11:AY10009,2,TRUE),"")</f>
        <v/>
      </c>
      <c r="G643">
        <v>111.5</v>
      </c>
      <c r="H643" t="s">
        <v>28</v>
      </c>
      <c r="O643">
        <v>104</v>
      </c>
      <c r="P643" t="s">
        <v>151</v>
      </c>
      <c r="Q643">
        <v>1000</v>
      </c>
      <c r="R643" t="s">
        <v>191</v>
      </c>
      <c r="S643" t="s">
        <v>148</v>
      </c>
      <c r="T643" t="s">
        <v>135</v>
      </c>
      <c r="U643">
        <v>0</v>
      </c>
      <c r="AC643" t="s">
        <v>147</v>
      </c>
    </row>
    <row r="644" spans="3:29" x14ac:dyDescent="0.3">
      <c r="C644" t="s">
        <v>190</v>
      </c>
      <c r="D644" s="31">
        <v>46073</v>
      </c>
      <c r="E644" t="str">
        <f>IFERROR(VLOOKUP(A644,'Future et co'!A10:C5632,5,TRUE),"not found")</f>
        <v>not found</v>
      </c>
      <c r="F644" t="str">
        <f>IFERROR(VLOOKUP(A644,'Future et co'!AX11:AY10009,2,TRUE),"")</f>
        <v/>
      </c>
      <c r="G644">
        <v>111.5</v>
      </c>
      <c r="H644" t="s">
        <v>28</v>
      </c>
      <c r="O644">
        <v>104</v>
      </c>
      <c r="P644" t="s">
        <v>151</v>
      </c>
      <c r="Q644">
        <v>1000</v>
      </c>
      <c r="R644" t="s">
        <v>191</v>
      </c>
      <c r="S644" t="s">
        <v>148</v>
      </c>
      <c r="T644" t="s">
        <v>135</v>
      </c>
      <c r="U644">
        <v>0</v>
      </c>
      <c r="AC644" t="s">
        <v>147</v>
      </c>
    </row>
    <row r="645" spans="3:29" x14ac:dyDescent="0.3">
      <c r="C645" t="s">
        <v>190</v>
      </c>
      <c r="D645" s="31">
        <v>46073</v>
      </c>
      <c r="E645" t="str">
        <f>IFERROR(VLOOKUP(A645,'Future et co'!A10:C5632,5,TRUE),"not found")</f>
        <v>not found</v>
      </c>
      <c r="F645" t="str">
        <f>IFERROR(VLOOKUP(A645,'Future et co'!AX11:AY10009,2,TRUE),"")</f>
        <v/>
      </c>
      <c r="G645">
        <v>111.5</v>
      </c>
      <c r="H645" t="s">
        <v>28</v>
      </c>
      <c r="O645">
        <v>104</v>
      </c>
      <c r="P645" t="s">
        <v>151</v>
      </c>
      <c r="Q645">
        <v>1000</v>
      </c>
      <c r="R645" t="s">
        <v>191</v>
      </c>
      <c r="S645" t="s">
        <v>148</v>
      </c>
      <c r="T645" t="s">
        <v>135</v>
      </c>
      <c r="U645">
        <v>0</v>
      </c>
      <c r="AC645" t="s">
        <v>147</v>
      </c>
    </row>
    <row r="646" spans="3:29" x14ac:dyDescent="0.3">
      <c r="C646" t="s">
        <v>190</v>
      </c>
      <c r="D646" s="31">
        <v>46073</v>
      </c>
      <c r="E646" t="str">
        <f>IFERROR(VLOOKUP(A646,'Future et co'!A10:C5632,5,TRUE),"not found")</f>
        <v>not found</v>
      </c>
      <c r="F646" t="str">
        <f>IFERROR(VLOOKUP(A646,'Future et co'!AX11:AY10009,2,TRUE),"")</f>
        <v/>
      </c>
      <c r="G646">
        <v>111.5</v>
      </c>
      <c r="H646" t="s">
        <v>28</v>
      </c>
      <c r="O646">
        <v>104</v>
      </c>
      <c r="P646" t="s">
        <v>151</v>
      </c>
      <c r="Q646">
        <v>1000</v>
      </c>
      <c r="R646" t="s">
        <v>191</v>
      </c>
      <c r="S646" t="s">
        <v>148</v>
      </c>
      <c r="T646" t="s">
        <v>135</v>
      </c>
      <c r="U646">
        <v>0</v>
      </c>
      <c r="AC646" t="s">
        <v>147</v>
      </c>
    </row>
    <row r="647" spans="3:29" x14ac:dyDescent="0.3">
      <c r="C647" t="s">
        <v>190</v>
      </c>
      <c r="D647" s="31">
        <v>46073</v>
      </c>
      <c r="E647" t="str">
        <f>IFERROR(VLOOKUP(A647,'Future et co'!A10:C5632,5,TRUE),"not found")</f>
        <v>not found</v>
      </c>
      <c r="F647" t="str">
        <f>IFERROR(VLOOKUP(A647,'Future et co'!AX11:AY10009,2,TRUE),"")</f>
        <v/>
      </c>
      <c r="G647">
        <v>111.5</v>
      </c>
      <c r="H647" t="s">
        <v>28</v>
      </c>
      <c r="O647">
        <v>104</v>
      </c>
      <c r="P647" t="s">
        <v>151</v>
      </c>
      <c r="Q647">
        <v>1000</v>
      </c>
      <c r="R647" t="s">
        <v>191</v>
      </c>
      <c r="S647" t="s">
        <v>148</v>
      </c>
      <c r="T647" t="s">
        <v>135</v>
      </c>
      <c r="U647">
        <v>0</v>
      </c>
      <c r="AC647" t="s">
        <v>147</v>
      </c>
    </row>
    <row r="648" spans="3:29" x14ac:dyDescent="0.3">
      <c r="C648" t="s">
        <v>190</v>
      </c>
      <c r="D648" s="31">
        <v>46073</v>
      </c>
      <c r="E648" t="str">
        <f>IFERROR(VLOOKUP(A648,'Future et co'!A10:C5632,5,TRUE),"not found")</f>
        <v>not found</v>
      </c>
      <c r="F648" t="str">
        <f>IFERROR(VLOOKUP(A648,'Future et co'!AX11:AY10009,2,TRUE),"")</f>
        <v/>
      </c>
      <c r="G648">
        <v>111.5</v>
      </c>
      <c r="H648" t="s">
        <v>28</v>
      </c>
      <c r="O648">
        <v>104</v>
      </c>
      <c r="P648" t="s">
        <v>151</v>
      </c>
      <c r="Q648">
        <v>1000</v>
      </c>
      <c r="R648" t="s">
        <v>191</v>
      </c>
      <c r="S648" t="s">
        <v>148</v>
      </c>
      <c r="T648" t="s">
        <v>135</v>
      </c>
      <c r="U648">
        <v>0</v>
      </c>
      <c r="AC648" t="s">
        <v>147</v>
      </c>
    </row>
    <row r="649" spans="3:29" x14ac:dyDescent="0.3">
      <c r="C649" t="s">
        <v>190</v>
      </c>
      <c r="D649" s="31">
        <v>46073</v>
      </c>
      <c r="E649" t="str">
        <f>IFERROR(VLOOKUP(A649,'Future et co'!A10:C5632,5,TRUE),"not found")</f>
        <v>not found</v>
      </c>
      <c r="F649" t="str">
        <f>IFERROR(VLOOKUP(A649,'Future et co'!AX11:AY10009,2,TRUE),"")</f>
        <v/>
      </c>
      <c r="G649">
        <v>111.5</v>
      </c>
      <c r="H649" t="s">
        <v>28</v>
      </c>
      <c r="O649">
        <v>104</v>
      </c>
      <c r="P649" t="s">
        <v>151</v>
      </c>
      <c r="Q649">
        <v>1000</v>
      </c>
      <c r="R649" t="s">
        <v>191</v>
      </c>
      <c r="S649" t="s">
        <v>148</v>
      </c>
      <c r="T649" t="s">
        <v>135</v>
      </c>
      <c r="U649">
        <v>0</v>
      </c>
      <c r="AC649" t="s">
        <v>147</v>
      </c>
    </row>
    <row r="650" spans="3:29" x14ac:dyDescent="0.3">
      <c r="C650" t="s">
        <v>190</v>
      </c>
      <c r="D650" s="31">
        <v>46073</v>
      </c>
      <c r="E650" t="str">
        <f>IFERROR(VLOOKUP(A650,'Future et co'!A10:C5632,5,TRUE),"not found")</f>
        <v>not found</v>
      </c>
      <c r="F650" t="str">
        <f>IFERROR(VLOOKUP(A650,'Future et co'!AX11:AY10009,2,TRUE),"")</f>
        <v/>
      </c>
      <c r="G650">
        <v>111.5</v>
      </c>
      <c r="H650" t="s">
        <v>28</v>
      </c>
      <c r="O650">
        <v>104</v>
      </c>
      <c r="P650" t="s">
        <v>151</v>
      </c>
      <c r="Q650">
        <v>1000</v>
      </c>
      <c r="R650" t="s">
        <v>191</v>
      </c>
      <c r="S650" t="s">
        <v>148</v>
      </c>
      <c r="T650" t="s">
        <v>135</v>
      </c>
      <c r="U650">
        <v>0</v>
      </c>
      <c r="AC650" t="s">
        <v>147</v>
      </c>
    </row>
    <row r="651" spans="3:29" x14ac:dyDescent="0.3">
      <c r="C651" t="s">
        <v>190</v>
      </c>
      <c r="D651" s="31">
        <v>46073</v>
      </c>
      <c r="E651" t="str">
        <f>IFERROR(VLOOKUP(A651,'Future et co'!A10:C5632,5,TRUE),"not found")</f>
        <v>not found</v>
      </c>
      <c r="F651" t="str">
        <f>IFERROR(VLOOKUP(A651,'Future et co'!AX11:AY10009,2,TRUE),"")</f>
        <v/>
      </c>
      <c r="G651">
        <v>111.5</v>
      </c>
      <c r="H651" t="s">
        <v>28</v>
      </c>
      <c r="O651">
        <v>104</v>
      </c>
      <c r="P651" t="s">
        <v>151</v>
      </c>
      <c r="Q651">
        <v>1000</v>
      </c>
      <c r="R651" t="s">
        <v>191</v>
      </c>
      <c r="S651" t="s">
        <v>148</v>
      </c>
      <c r="T651" t="s">
        <v>135</v>
      </c>
      <c r="U651">
        <v>0</v>
      </c>
      <c r="AC651" t="s">
        <v>147</v>
      </c>
    </row>
    <row r="652" spans="3:29" x14ac:dyDescent="0.3">
      <c r="C652" t="s">
        <v>190</v>
      </c>
      <c r="D652" s="31">
        <v>46073</v>
      </c>
      <c r="E652" t="str">
        <f>IFERROR(VLOOKUP(A652,'Future et co'!A10:C5632,5,TRUE),"not found")</f>
        <v>not found</v>
      </c>
      <c r="F652" t="str">
        <f>IFERROR(VLOOKUP(A652,'Future et co'!AX11:AY10009,2,TRUE),"")</f>
        <v/>
      </c>
      <c r="G652">
        <v>111.5</v>
      </c>
      <c r="H652" t="s">
        <v>28</v>
      </c>
      <c r="O652">
        <v>104</v>
      </c>
      <c r="P652" t="s">
        <v>151</v>
      </c>
      <c r="Q652">
        <v>1000</v>
      </c>
      <c r="R652" t="s">
        <v>191</v>
      </c>
      <c r="S652" t="s">
        <v>148</v>
      </c>
      <c r="T652" t="s">
        <v>135</v>
      </c>
      <c r="U652">
        <v>0</v>
      </c>
      <c r="AC652" t="s">
        <v>147</v>
      </c>
    </row>
    <row r="653" spans="3:29" x14ac:dyDescent="0.3">
      <c r="C653" t="s">
        <v>190</v>
      </c>
      <c r="D653" s="31">
        <v>46073</v>
      </c>
      <c r="E653" t="str">
        <f>IFERROR(VLOOKUP(A653,'Future et co'!A10:C5632,5,TRUE),"not found")</f>
        <v>not found</v>
      </c>
      <c r="F653" t="str">
        <f>IFERROR(VLOOKUP(A653,'Future et co'!AX11:AY10009,2,TRUE),"")</f>
        <v/>
      </c>
      <c r="G653">
        <v>111.5</v>
      </c>
      <c r="H653" t="s">
        <v>28</v>
      </c>
      <c r="O653">
        <v>104</v>
      </c>
      <c r="P653" t="s">
        <v>151</v>
      </c>
      <c r="Q653">
        <v>1000</v>
      </c>
      <c r="R653" t="s">
        <v>191</v>
      </c>
      <c r="S653" t="s">
        <v>148</v>
      </c>
      <c r="T653" t="s">
        <v>135</v>
      </c>
      <c r="U653">
        <v>0</v>
      </c>
      <c r="AC653" t="s">
        <v>147</v>
      </c>
    </row>
    <row r="654" spans="3:29" x14ac:dyDescent="0.3">
      <c r="C654" t="s">
        <v>190</v>
      </c>
      <c r="D654" s="31">
        <v>46073</v>
      </c>
      <c r="E654" t="str">
        <f>IFERROR(VLOOKUP(A654,'Future et co'!A10:C5632,5,TRUE),"not found")</f>
        <v>not found</v>
      </c>
      <c r="F654" t="str">
        <f>IFERROR(VLOOKUP(A654,'Future et co'!AX11:AY10009,2,TRUE),"")</f>
        <v/>
      </c>
      <c r="G654">
        <v>111.5</v>
      </c>
      <c r="H654" t="s">
        <v>28</v>
      </c>
      <c r="O654">
        <v>104</v>
      </c>
      <c r="P654" t="s">
        <v>151</v>
      </c>
      <c r="Q654">
        <v>1000</v>
      </c>
      <c r="R654" t="s">
        <v>191</v>
      </c>
      <c r="S654" t="s">
        <v>148</v>
      </c>
      <c r="T654" t="s">
        <v>135</v>
      </c>
      <c r="U654">
        <v>0</v>
      </c>
      <c r="AC654" t="s">
        <v>147</v>
      </c>
    </row>
    <row r="655" spans="3:29" x14ac:dyDescent="0.3">
      <c r="C655" t="s">
        <v>190</v>
      </c>
      <c r="D655" s="31">
        <v>46073</v>
      </c>
      <c r="E655" t="str">
        <f>IFERROR(VLOOKUP(A655,'Future et co'!A10:C5632,5,TRUE),"not found")</f>
        <v>not found</v>
      </c>
      <c r="F655" t="str">
        <f>IFERROR(VLOOKUP(A655,'Future et co'!AX11:AY10009,2,TRUE),"")</f>
        <v/>
      </c>
      <c r="G655">
        <v>111.5</v>
      </c>
      <c r="H655" t="s">
        <v>28</v>
      </c>
      <c r="O655">
        <v>104</v>
      </c>
      <c r="P655" t="s">
        <v>151</v>
      </c>
      <c r="Q655">
        <v>1000</v>
      </c>
      <c r="R655" t="s">
        <v>191</v>
      </c>
      <c r="S655" t="s">
        <v>148</v>
      </c>
      <c r="T655" t="s">
        <v>135</v>
      </c>
      <c r="U655">
        <v>0</v>
      </c>
      <c r="AC655" t="s">
        <v>147</v>
      </c>
    </row>
    <row r="656" spans="3:29" x14ac:dyDescent="0.3">
      <c r="C656" t="s">
        <v>190</v>
      </c>
      <c r="D656" s="31">
        <v>46073</v>
      </c>
      <c r="E656" t="str">
        <f>IFERROR(VLOOKUP(A656,'Future et co'!A10:C5632,5,TRUE),"not found")</f>
        <v>not found</v>
      </c>
      <c r="F656" t="str">
        <f>IFERROR(VLOOKUP(A656,'Future et co'!AX11:AY10009,2,TRUE),"")</f>
        <v/>
      </c>
      <c r="G656">
        <v>111.5</v>
      </c>
      <c r="H656" t="s">
        <v>28</v>
      </c>
      <c r="O656">
        <v>104</v>
      </c>
      <c r="P656" t="s">
        <v>151</v>
      </c>
      <c r="Q656">
        <v>1000</v>
      </c>
      <c r="R656" t="s">
        <v>191</v>
      </c>
      <c r="S656" t="s">
        <v>148</v>
      </c>
      <c r="T656" t="s">
        <v>135</v>
      </c>
      <c r="U656">
        <v>0</v>
      </c>
      <c r="AC656" t="s">
        <v>147</v>
      </c>
    </row>
    <row r="657" spans="3:29" x14ac:dyDescent="0.3">
      <c r="C657" t="s">
        <v>190</v>
      </c>
      <c r="D657" s="31">
        <v>46073</v>
      </c>
      <c r="E657" t="str">
        <f>IFERROR(VLOOKUP(A657,'Future et co'!A10:C5632,5,TRUE),"not found")</f>
        <v>not found</v>
      </c>
      <c r="F657" t="str">
        <f>IFERROR(VLOOKUP(A657,'Future et co'!AX11:AY10009,2,TRUE),"")</f>
        <v/>
      </c>
      <c r="G657">
        <v>111.5</v>
      </c>
      <c r="H657" t="s">
        <v>28</v>
      </c>
      <c r="O657">
        <v>104</v>
      </c>
      <c r="P657" t="s">
        <v>151</v>
      </c>
      <c r="Q657">
        <v>1000</v>
      </c>
      <c r="R657" t="s">
        <v>191</v>
      </c>
      <c r="S657" t="s">
        <v>148</v>
      </c>
      <c r="T657" t="s">
        <v>135</v>
      </c>
      <c r="U657">
        <v>0</v>
      </c>
      <c r="AC657" t="s">
        <v>147</v>
      </c>
    </row>
    <row r="658" spans="3:29" x14ac:dyDescent="0.3">
      <c r="C658" t="s">
        <v>190</v>
      </c>
      <c r="D658" s="31">
        <v>46073</v>
      </c>
      <c r="E658" t="str">
        <f>IFERROR(VLOOKUP(A658,'Future et co'!A10:C5632,5,TRUE),"not found")</f>
        <v>not found</v>
      </c>
      <c r="F658" t="str">
        <f>IFERROR(VLOOKUP(A658,'Future et co'!AX11:AY10009,2,TRUE),"")</f>
        <v/>
      </c>
      <c r="G658">
        <v>111.5</v>
      </c>
      <c r="H658" t="s">
        <v>28</v>
      </c>
      <c r="O658">
        <v>104</v>
      </c>
      <c r="P658" t="s">
        <v>151</v>
      </c>
      <c r="Q658">
        <v>1000</v>
      </c>
      <c r="R658" t="s">
        <v>191</v>
      </c>
      <c r="S658" t="s">
        <v>148</v>
      </c>
      <c r="T658" t="s">
        <v>135</v>
      </c>
      <c r="U658">
        <v>0</v>
      </c>
      <c r="AC658" t="s">
        <v>147</v>
      </c>
    </row>
    <row r="659" spans="3:29" x14ac:dyDescent="0.3">
      <c r="C659" t="s">
        <v>190</v>
      </c>
      <c r="D659" s="31">
        <v>46073</v>
      </c>
      <c r="E659" t="str">
        <f>IFERROR(VLOOKUP(A659,'Future et co'!A10:C5632,5,TRUE),"not found")</f>
        <v>not found</v>
      </c>
      <c r="F659" t="str">
        <f>IFERROR(VLOOKUP(A659,'Future et co'!AX11:AY10009,2,TRUE),"")</f>
        <v/>
      </c>
      <c r="G659">
        <v>111.5</v>
      </c>
      <c r="H659" t="s">
        <v>28</v>
      </c>
      <c r="O659">
        <v>104</v>
      </c>
      <c r="P659" t="s">
        <v>151</v>
      </c>
      <c r="Q659">
        <v>1000</v>
      </c>
      <c r="R659" t="s">
        <v>191</v>
      </c>
      <c r="S659" t="s">
        <v>148</v>
      </c>
      <c r="T659" t="s">
        <v>135</v>
      </c>
      <c r="U659">
        <v>0</v>
      </c>
      <c r="AC659" t="s">
        <v>147</v>
      </c>
    </row>
    <row r="660" spans="3:29" x14ac:dyDescent="0.3">
      <c r="C660" t="s">
        <v>190</v>
      </c>
      <c r="D660" s="31">
        <v>46073</v>
      </c>
      <c r="E660" t="str">
        <f>IFERROR(VLOOKUP(A660,'Future et co'!A10:C5632,5,TRUE),"not found")</f>
        <v>not found</v>
      </c>
      <c r="F660" t="str">
        <f>IFERROR(VLOOKUP(A660,'Future et co'!AX11:AY10009,2,TRUE),"")</f>
        <v/>
      </c>
      <c r="G660">
        <v>111.5</v>
      </c>
      <c r="H660" t="s">
        <v>28</v>
      </c>
      <c r="O660">
        <v>104</v>
      </c>
      <c r="P660" t="s">
        <v>151</v>
      </c>
      <c r="Q660">
        <v>1000</v>
      </c>
      <c r="R660" t="s">
        <v>191</v>
      </c>
      <c r="S660" t="s">
        <v>148</v>
      </c>
      <c r="T660" t="s">
        <v>135</v>
      </c>
      <c r="U660">
        <v>0</v>
      </c>
      <c r="AC660" t="s">
        <v>147</v>
      </c>
    </row>
    <row r="661" spans="3:29" x14ac:dyDescent="0.3">
      <c r="C661" t="s">
        <v>190</v>
      </c>
      <c r="D661" s="31">
        <v>46073</v>
      </c>
      <c r="E661" t="str">
        <f>IFERROR(VLOOKUP(A661,'Future et co'!A10:C5632,5,TRUE),"not found")</f>
        <v>not found</v>
      </c>
      <c r="F661" t="str">
        <f>IFERROR(VLOOKUP(A661,'Future et co'!AX11:AY10009,2,TRUE),"")</f>
        <v/>
      </c>
      <c r="G661">
        <v>111.5</v>
      </c>
      <c r="H661" t="s">
        <v>28</v>
      </c>
      <c r="O661">
        <v>104</v>
      </c>
      <c r="P661" t="s">
        <v>151</v>
      </c>
      <c r="Q661">
        <v>1000</v>
      </c>
      <c r="R661" t="s">
        <v>191</v>
      </c>
      <c r="S661" t="s">
        <v>148</v>
      </c>
      <c r="T661" t="s">
        <v>135</v>
      </c>
      <c r="U661">
        <v>0</v>
      </c>
      <c r="AC661" t="s">
        <v>147</v>
      </c>
    </row>
    <row r="662" spans="3:29" x14ac:dyDescent="0.3">
      <c r="C662" t="s">
        <v>190</v>
      </c>
      <c r="D662" s="31">
        <v>46073</v>
      </c>
      <c r="E662" t="str">
        <f>IFERROR(VLOOKUP(A662,'Future et co'!A10:C5632,5,TRUE),"not found")</f>
        <v>not found</v>
      </c>
      <c r="F662" t="str">
        <f>IFERROR(VLOOKUP(A662,'Future et co'!AX11:AY10009,2,TRUE),"")</f>
        <v/>
      </c>
      <c r="G662">
        <v>111.5</v>
      </c>
      <c r="H662" t="s">
        <v>28</v>
      </c>
      <c r="O662">
        <v>104</v>
      </c>
      <c r="P662" t="s">
        <v>151</v>
      </c>
      <c r="Q662">
        <v>1000</v>
      </c>
      <c r="R662" t="s">
        <v>191</v>
      </c>
      <c r="S662" t="s">
        <v>148</v>
      </c>
      <c r="T662" t="s">
        <v>135</v>
      </c>
      <c r="U662">
        <v>0</v>
      </c>
      <c r="AC662" t="s">
        <v>147</v>
      </c>
    </row>
    <row r="663" spans="3:29" x14ac:dyDescent="0.3">
      <c r="C663" t="s">
        <v>190</v>
      </c>
      <c r="D663" s="31">
        <v>46073</v>
      </c>
      <c r="E663" t="str">
        <f>IFERROR(VLOOKUP(A663,'Future et co'!A10:C5632,5,TRUE),"not found")</f>
        <v>not found</v>
      </c>
      <c r="F663" t="str">
        <f>IFERROR(VLOOKUP(A663,'Future et co'!AX11:AY10009,2,TRUE),"")</f>
        <v/>
      </c>
      <c r="G663">
        <v>111.5</v>
      </c>
      <c r="H663" t="s">
        <v>28</v>
      </c>
      <c r="O663">
        <v>104</v>
      </c>
      <c r="P663" t="s">
        <v>151</v>
      </c>
      <c r="Q663">
        <v>1000</v>
      </c>
      <c r="R663" t="s">
        <v>191</v>
      </c>
      <c r="S663" t="s">
        <v>148</v>
      </c>
      <c r="T663" t="s">
        <v>135</v>
      </c>
      <c r="U663">
        <v>0</v>
      </c>
      <c r="AC663" t="s">
        <v>147</v>
      </c>
    </row>
    <row r="664" spans="3:29" x14ac:dyDescent="0.3">
      <c r="C664" t="s">
        <v>190</v>
      </c>
      <c r="D664" s="31">
        <v>46073</v>
      </c>
      <c r="E664" t="str">
        <f>IFERROR(VLOOKUP(A664,'Future et co'!A10:C5632,5,TRUE),"not found")</f>
        <v>not found</v>
      </c>
      <c r="F664" t="str">
        <f>IFERROR(VLOOKUP(A664,'Future et co'!AX11:AY10009,2,TRUE),"")</f>
        <v/>
      </c>
      <c r="G664">
        <v>111.5</v>
      </c>
      <c r="H664" t="s">
        <v>28</v>
      </c>
      <c r="O664">
        <v>104</v>
      </c>
      <c r="P664" t="s">
        <v>151</v>
      </c>
      <c r="Q664">
        <v>1000</v>
      </c>
      <c r="R664" t="s">
        <v>191</v>
      </c>
      <c r="S664" t="s">
        <v>148</v>
      </c>
      <c r="T664" t="s">
        <v>135</v>
      </c>
      <c r="U664">
        <v>0</v>
      </c>
      <c r="AC664" t="s">
        <v>147</v>
      </c>
    </row>
    <row r="665" spans="3:29" x14ac:dyDescent="0.3">
      <c r="C665" t="s">
        <v>190</v>
      </c>
      <c r="D665" s="31">
        <v>46073</v>
      </c>
      <c r="E665" t="str">
        <f>IFERROR(VLOOKUP(A665,'Future et co'!A10:C5632,5,TRUE),"not found")</f>
        <v>not found</v>
      </c>
      <c r="F665" t="str">
        <f>IFERROR(VLOOKUP(A665,'Future et co'!AX11:AY10009,2,TRUE),"")</f>
        <v/>
      </c>
      <c r="G665">
        <v>111.5</v>
      </c>
      <c r="H665" t="s">
        <v>28</v>
      </c>
      <c r="O665">
        <v>104</v>
      </c>
      <c r="P665" t="s">
        <v>151</v>
      </c>
      <c r="Q665">
        <v>1000</v>
      </c>
      <c r="R665" t="s">
        <v>191</v>
      </c>
      <c r="S665" t="s">
        <v>148</v>
      </c>
      <c r="T665" t="s">
        <v>135</v>
      </c>
      <c r="U665">
        <v>0</v>
      </c>
      <c r="AC665" t="s">
        <v>147</v>
      </c>
    </row>
    <row r="666" spans="3:29" x14ac:dyDescent="0.3">
      <c r="C666" t="s">
        <v>190</v>
      </c>
      <c r="D666" s="31">
        <v>46073</v>
      </c>
      <c r="E666" t="str">
        <f>IFERROR(VLOOKUP(A666,'Future et co'!A10:C5632,5,TRUE),"not found")</f>
        <v>not found</v>
      </c>
      <c r="F666" t="str">
        <f>IFERROR(VLOOKUP(A666,'Future et co'!AX11:AY10009,2,TRUE),"")</f>
        <v/>
      </c>
      <c r="G666">
        <v>111.5</v>
      </c>
      <c r="H666" t="s">
        <v>28</v>
      </c>
      <c r="O666">
        <v>104</v>
      </c>
      <c r="P666" t="s">
        <v>151</v>
      </c>
      <c r="Q666">
        <v>1000</v>
      </c>
      <c r="R666" t="s">
        <v>191</v>
      </c>
      <c r="S666" t="s">
        <v>148</v>
      </c>
      <c r="T666" t="s">
        <v>135</v>
      </c>
      <c r="U666">
        <v>0</v>
      </c>
      <c r="AC666" t="s">
        <v>147</v>
      </c>
    </row>
    <row r="667" spans="3:29" x14ac:dyDescent="0.3">
      <c r="C667" t="s">
        <v>190</v>
      </c>
      <c r="D667" s="31">
        <v>46073</v>
      </c>
      <c r="E667" t="str">
        <f>IFERROR(VLOOKUP(A667,'Future et co'!A10:C5632,5,TRUE),"not found")</f>
        <v>not found</v>
      </c>
      <c r="F667" t="str">
        <f>IFERROR(VLOOKUP(A667,'Future et co'!AX11:AY10009,2,TRUE),"")</f>
        <v/>
      </c>
      <c r="G667">
        <v>111.5</v>
      </c>
      <c r="H667" t="s">
        <v>28</v>
      </c>
      <c r="O667">
        <v>104</v>
      </c>
      <c r="P667" t="s">
        <v>151</v>
      </c>
      <c r="Q667">
        <v>1000</v>
      </c>
      <c r="R667" t="s">
        <v>191</v>
      </c>
      <c r="S667" t="s">
        <v>148</v>
      </c>
      <c r="T667" t="s">
        <v>135</v>
      </c>
      <c r="U667">
        <v>0</v>
      </c>
      <c r="AC667" t="s">
        <v>147</v>
      </c>
    </row>
    <row r="668" spans="3:29" x14ac:dyDescent="0.3">
      <c r="C668" t="s">
        <v>190</v>
      </c>
      <c r="D668" s="31">
        <v>46073</v>
      </c>
      <c r="E668" t="str">
        <f>IFERROR(VLOOKUP(A668,'Future et co'!A10:C5632,5,TRUE),"not found")</f>
        <v>not found</v>
      </c>
      <c r="F668" t="str">
        <f>IFERROR(VLOOKUP(A668,'Future et co'!AX11:AY10009,2,TRUE),"")</f>
        <v/>
      </c>
      <c r="G668">
        <v>111.5</v>
      </c>
      <c r="H668" t="s">
        <v>28</v>
      </c>
      <c r="O668">
        <v>104</v>
      </c>
      <c r="P668" t="s">
        <v>151</v>
      </c>
      <c r="Q668">
        <v>1000</v>
      </c>
      <c r="R668" t="s">
        <v>191</v>
      </c>
      <c r="S668" t="s">
        <v>148</v>
      </c>
      <c r="T668" t="s">
        <v>135</v>
      </c>
      <c r="U668">
        <v>0</v>
      </c>
      <c r="AC668" t="s">
        <v>147</v>
      </c>
    </row>
    <row r="669" spans="3:29" x14ac:dyDescent="0.3">
      <c r="C669" t="s">
        <v>190</v>
      </c>
      <c r="D669" s="31">
        <v>46073</v>
      </c>
      <c r="E669" t="str">
        <f>IFERROR(VLOOKUP(A669,'Future et co'!A10:C5632,5,TRUE),"not found")</f>
        <v>not found</v>
      </c>
      <c r="F669" t="str">
        <f>IFERROR(VLOOKUP(A669,'Future et co'!AX11:AY10009,2,TRUE),"")</f>
        <v/>
      </c>
      <c r="G669">
        <v>111.5</v>
      </c>
      <c r="H669" t="s">
        <v>28</v>
      </c>
      <c r="O669">
        <v>104</v>
      </c>
      <c r="P669" t="s">
        <v>151</v>
      </c>
      <c r="Q669">
        <v>1000</v>
      </c>
      <c r="R669" t="s">
        <v>191</v>
      </c>
      <c r="S669" t="s">
        <v>148</v>
      </c>
      <c r="T669" t="s">
        <v>135</v>
      </c>
      <c r="U669">
        <v>0</v>
      </c>
      <c r="AC669" t="s">
        <v>147</v>
      </c>
    </row>
    <row r="670" spans="3:29" x14ac:dyDescent="0.3">
      <c r="C670" t="s">
        <v>190</v>
      </c>
      <c r="D670" s="31">
        <v>46073</v>
      </c>
      <c r="E670" t="str">
        <f>IFERROR(VLOOKUP(A670,'Future et co'!A10:C5632,5,TRUE),"not found")</f>
        <v>not found</v>
      </c>
      <c r="F670" t="str">
        <f>IFERROR(VLOOKUP(A670,'Future et co'!AX11:AY10009,2,TRUE),"")</f>
        <v/>
      </c>
      <c r="G670">
        <v>111.5</v>
      </c>
      <c r="H670" t="s">
        <v>28</v>
      </c>
      <c r="O670">
        <v>104</v>
      </c>
      <c r="P670" t="s">
        <v>151</v>
      </c>
      <c r="Q670">
        <v>1000</v>
      </c>
      <c r="R670" t="s">
        <v>191</v>
      </c>
      <c r="S670" t="s">
        <v>148</v>
      </c>
      <c r="T670" t="s">
        <v>135</v>
      </c>
      <c r="U670">
        <v>0</v>
      </c>
      <c r="AC670" t="s">
        <v>147</v>
      </c>
    </row>
    <row r="671" spans="3:29" x14ac:dyDescent="0.3">
      <c r="C671" t="s">
        <v>190</v>
      </c>
      <c r="D671" s="31">
        <v>46073</v>
      </c>
      <c r="E671" t="str">
        <f>IFERROR(VLOOKUP(A671,'Future et co'!A10:C5632,5,TRUE),"not found")</f>
        <v>not found</v>
      </c>
      <c r="F671" t="str">
        <f>IFERROR(VLOOKUP(A671,'Future et co'!AX11:AY10009,2,TRUE),"")</f>
        <v/>
      </c>
      <c r="G671">
        <v>111.5</v>
      </c>
      <c r="H671" t="s">
        <v>28</v>
      </c>
      <c r="O671">
        <v>104</v>
      </c>
      <c r="P671" t="s">
        <v>151</v>
      </c>
      <c r="Q671">
        <v>1000</v>
      </c>
      <c r="R671" t="s">
        <v>191</v>
      </c>
      <c r="S671" t="s">
        <v>148</v>
      </c>
      <c r="T671" t="s">
        <v>135</v>
      </c>
      <c r="U671">
        <v>0</v>
      </c>
      <c r="AC671" t="s">
        <v>147</v>
      </c>
    </row>
    <row r="672" spans="3:29" x14ac:dyDescent="0.3">
      <c r="C672" t="s">
        <v>190</v>
      </c>
      <c r="D672" s="31">
        <v>46073</v>
      </c>
      <c r="E672" t="str">
        <f>IFERROR(VLOOKUP(A672,'Future et co'!A10:C5632,5,TRUE),"not found")</f>
        <v>not found</v>
      </c>
      <c r="F672" t="str">
        <f>IFERROR(VLOOKUP(A672,'Future et co'!AX11:AY10009,2,TRUE),"")</f>
        <v/>
      </c>
      <c r="G672">
        <v>111.5</v>
      </c>
      <c r="H672" t="s">
        <v>28</v>
      </c>
      <c r="O672">
        <v>104</v>
      </c>
      <c r="P672" t="s">
        <v>151</v>
      </c>
      <c r="Q672">
        <v>1000</v>
      </c>
      <c r="R672" t="s">
        <v>191</v>
      </c>
      <c r="S672" t="s">
        <v>148</v>
      </c>
      <c r="T672" t="s">
        <v>135</v>
      </c>
      <c r="U672">
        <v>0</v>
      </c>
      <c r="AC672" t="s">
        <v>147</v>
      </c>
    </row>
    <row r="673" spans="3:29" x14ac:dyDescent="0.3">
      <c r="C673" t="s">
        <v>190</v>
      </c>
      <c r="D673" s="31">
        <v>46073</v>
      </c>
      <c r="E673" t="str">
        <f>IFERROR(VLOOKUP(A673,'Future et co'!A10:C5632,5,TRUE),"not found")</f>
        <v>not found</v>
      </c>
      <c r="F673" t="str">
        <f>IFERROR(VLOOKUP(A673,'Future et co'!AX11:AY10009,2,TRUE),"")</f>
        <v/>
      </c>
      <c r="G673">
        <v>111.5</v>
      </c>
      <c r="H673" t="s">
        <v>28</v>
      </c>
      <c r="O673">
        <v>104</v>
      </c>
      <c r="P673" t="s">
        <v>151</v>
      </c>
      <c r="Q673">
        <v>1000</v>
      </c>
      <c r="R673" t="s">
        <v>191</v>
      </c>
      <c r="S673" t="s">
        <v>148</v>
      </c>
      <c r="T673" t="s">
        <v>135</v>
      </c>
      <c r="U673">
        <v>0</v>
      </c>
      <c r="AC673" t="s">
        <v>147</v>
      </c>
    </row>
    <row r="674" spans="3:29" x14ac:dyDescent="0.3">
      <c r="C674" t="s">
        <v>190</v>
      </c>
      <c r="D674" s="31">
        <v>46073</v>
      </c>
      <c r="E674" t="str">
        <f>IFERROR(VLOOKUP(A674,'Future et co'!A10:C5632,5,TRUE),"not found")</f>
        <v>not found</v>
      </c>
      <c r="F674" t="str">
        <f>IFERROR(VLOOKUP(A674,'Future et co'!AX11:AY10009,2,TRUE),"")</f>
        <v/>
      </c>
      <c r="G674">
        <v>111.5</v>
      </c>
      <c r="H674" t="s">
        <v>28</v>
      </c>
      <c r="O674">
        <v>104</v>
      </c>
      <c r="P674" t="s">
        <v>151</v>
      </c>
      <c r="Q674">
        <v>1000</v>
      </c>
      <c r="R674" t="s">
        <v>191</v>
      </c>
      <c r="S674" t="s">
        <v>148</v>
      </c>
      <c r="T674" t="s">
        <v>135</v>
      </c>
      <c r="U674">
        <v>0</v>
      </c>
      <c r="AC674" t="s">
        <v>147</v>
      </c>
    </row>
    <row r="675" spans="3:29" x14ac:dyDescent="0.3">
      <c r="C675" t="s">
        <v>190</v>
      </c>
      <c r="D675" s="31">
        <v>46073</v>
      </c>
      <c r="E675" t="str">
        <f>IFERROR(VLOOKUP(A675,'Future et co'!A10:C5632,5,TRUE),"not found")</f>
        <v>not found</v>
      </c>
      <c r="F675" t="str">
        <f>IFERROR(VLOOKUP(A675,'Future et co'!AX11:AY10009,2,TRUE),"")</f>
        <v/>
      </c>
      <c r="G675">
        <v>111.5</v>
      </c>
      <c r="H675" t="s">
        <v>28</v>
      </c>
      <c r="O675">
        <v>104</v>
      </c>
      <c r="P675" t="s">
        <v>151</v>
      </c>
      <c r="Q675">
        <v>1000</v>
      </c>
      <c r="R675" t="s">
        <v>191</v>
      </c>
      <c r="S675" t="s">
        <v>148</v>
      </c>
      <c r="T675" t="s">
        <v>135</v>
      </c>
      <c r="U675">
        <v>0</v>
      </c>
      <c r="AC675" t="s">
        <v>147</v>
      </c>
    </row>
    <row r="676" spans="3:29" x14ac:dyDescent="0.3">
      <c r="C676" t="s">
        <v>190</v>
      </c>
      <c r="D676" s="31">
        <v>46073</v>
      </c>
      <c r="E676" t="str">
        <f>IFERROR(VLOOKUP(A676,'Future et co'!A10:C5632,5,TRUE),"not found")</f>
        <v>not found</v>
      </c>
      <c r="F676" t="str">
        <f>IFERROR(VLOOKUP(A676,'Future et co'!AX11:AY10009,2,TRUE),"")</f>
        <v/>
      </c>
      <c r="G676">
        <v>111.5</v>
      </c>
      <c r="H676" t="s">
        <v>28</v>
      </c>
      <c r="O676">
        <v>104</v>
      </c>
      <c r="P676" t="s">
        <v>151</v>
      </c>
      <c r="Q676">
        <v>1000</v>
      </c>
      <c r="R676" t="s">
        <v>191</v>
      </c>
      <c r="S676" t="s">
        <v>148</v>
      </c>
      <c r="T676" t="s">
        <v>135</v>
      </c>
      <c r="U676">
        <v>0</v>
      </c>
      <c r="AC676" t="s">
        <v>147</v>
      </c>
    </row>
    <row r="677" spans="3:29" x14ac:dyDescent="0.3">
      <c r="C677" t="s">
        <v>190</v>
      </c>
      <c r="D677" s="31">
        <v>46073</v>
      </c>
      <c r="E677" t="str">
        <f>IFERROR(VLOOKUP(A677,'Future et co'!A10:C5632,5,TRUE),"not found")</f>
        <v>not found</v>
      </c>
      <c r="F677" t="str">
        <f>IFERROR(VLOOKUP(A677,'Future et co'!AX11:AY10009,2,TRUE),"")</f>
        <v/>
      </c>
      <c r="G677">
        <v>111.5</v>
      </c>
      <c r="H677" t="s">
        <v>28</v>
      </c>
      <c r="O677">
        <v>104</v>
      </c>
      <c r="P677" t="s">
        <v>151</v>
      </c>
      <c r="Q677">
        <v>1000</v>
      </c>
      <c r="R677" t="s">
        <v>191</v>
      </c>
      <c r="S677" t="s">
        <v>148</v>
      </c>
      <c r="T677" t="s">
        <v>135</v>
      </c>
      <c r="U677">
        <v>0</v>
      </c>
      <c r="AC677" t="s">
        <v>147</v>
      </c>
    </row>
    <row r="678" spans="3:29" x14ac:dyDescent="0.3">
      <c r="C678" t="s">
        <v>190</v>
      </c>
      <c r="D678" s="31">
        <v>46073</v>
      </c>
      <c r="E678" t="str">
        <f>IFERROR(VLOOKUP(A678,'Future et co'!A10:C5632,5,TRUE),"not found")</f>
        <v>not found</v>
      </c>
      <c r="F678" t="str">
        <f>IFERROR(VLOOKUP(A678,'Future et co'!AX11:AY10009,2,TRUE),"")</f>
        <v/>
      </c>
      <c r="G678">
        <v>111.5</v>
      </c>
      <c r="H678" t="s">
        <v>28</v>
      </c>
      <c r="O678">
        <v>104</v>
      </c>
      <c r="P678" t="s">
        <v>151</v>
      </c>
      <c r="Q678">
        <v>1000</v>
      </c>
      <c r="R678" t="s">
        <v>191</v>
      </c>
      <c r="S678" t="s">
        <v>148</v>
      </c>
      <c r="T678" t="s">
        <v>135</v>
      </c>
      <c r="U678">
        <v>0</v>
      </c>
      <c r="AC678" t="s">
        <v>147</v>
      </c>
    </row>
    <row r="679" spans="3:29" x14ac:dyDescent="0.3">
      <c r="C679" t="s">
        <v>190</v>
      </c>
      <c r="D679" s="31">
        <v>46073</v>
      </c>
      <c r="E679" t="str">
        <f>IFERROR(VLOOKUP(A679,'Future et co'!A10:C5632,5,TRUE),"not found")</f>
        <v>not found</v>
      </c>
      <c r="F679" t="str">
        <f>IFERROR(VLOOKUP(A679,'Future et co'!AX11:AY10009,2,TRUE),"")</f>
        <v/>
      </c>
      <c r="G679">
        <v>111.5</v>
      </c>
      <c r="H679" t="s">
        <v>28</v>
      </c>
      <c r="O679">
        <v>104</v>
      </c>
      <c r="P679" t="s">
        <v>151</v>
      </c>
      <c r="Q679">
        <v>1000</v>
      </c>
      <c r="R679" t="s">
        <v>191</v>
      </c>
      <c r="S679" t="s">
        <v>148</v>
      </c>
      <c r="T679" t="s">
        <v>135</v>
      </c>
      <c r="U679">
        <v>0</v>
      </c>
      <c r="AC679" t="s">
        <v>147</v>
      </c>
    </row>
    <row r="680" spans="3:29" x14ac:dyDescent="0.3">
      <c r="C680" t="s">
        <v>190</v>
      </c>
      <c r="D680" s="31">
        <v>46073</v>
      </c>
      <c r="E680" t="str">
        <f>IFERROR(VLOOKUP(A680,'Future et co'!A10:C5632,5,TRUE),"not found")</f>
        <v>not found</v>
      </c>
      <c r="F680" t="str">
        <f>IFERROR(VLOOKUP(A680,'Future et co'!AX11:AY10009,2,TRUE),"")</f>
        <v/>
      </c>
      <c r="G680">
        <v>111.5</v>
      </c>
      <c r="H680" t="s">
        <v>28</v>
      </c>
      <c r="O680">
        <v>104</v>
      </c>
      <c r="P680" t="s">
        <v>151</v>
      </c>
      <c r="Q680">
        <v>1000</v>
      </c>
      <c r="R680" t="s">
        <v>191</v>
      </c>
      <c r="S680" t="s">
        <v>148</v>
      </c>
      <c r="T680" t="s">
        <v>135</v>
      </c>
      <c r="U680">
        <v>0</v>
      </c>
      <c r="AC680" t="s">
        <v>147</v>
      </c>
    </row>
    <row r="681" spans="3:29" x14ac:dyDescent="0.3">
      <c r="C681" t="s">
        <v>190</v>
      </c>
      <c r="D681" s="31">
        <v>46073</v>
      </c>
      <c r="E681" t="str">
        <f>IFERROR(VLOOKUP(A681,'Future et co'!A10:C5632,5,TRUE),"not found")</f>
        <v>not found</v>
      </c>
      <c r="F681" t="str">
        <f>IFERROR(VLOOKUP(A681,'Future et co'!AX11:AY10009,2,TRUE),"")</f>
        <v/>
      </c>
      <c r="G681">
        <v>111.5</v>
      </c>
      <c r="H681" t="s">
        <v>28</v>
      </c>
      <c r="O681">
        <v>104</v>
      </c>
      <c r="P681" t="s">
        <v>151</v>
      </c>
      <c r="Q681">
        <v>1000</v>
      </c>
      <c r="R681" t="s">
        <v>191</v>
      </c>
      <c r="S681" t="s">
        <v>148</v>
      </c>
      <c r="T681" t="s">
        <v>135</v>
      </c>
      <c r="U681">
        <v>0</v>
      </c>
      <c r="AC681" t="s">
        <v>147</v>
      </c>
    </row>
    <row r="682" spans="3:29" x14ac:dyDescent="0.3">
      <c r="C682" t="s">
        <v>190</v>
      </c>
      <c r="D682" s="31">
        <v>46073</v>
      </c>
      <c r="E682" t="str">
        <f>IFERROR(VLOOKUP(A682,'Future et co'!A10:C5632,5,TRUE),"not found")</f>
        <v>not found</v>
      </c>
      <c r="F682" t="str">
        <f>IFERROR(VLOOKUP(A682,'Future et co'!AX11:AY10009,2,TRUE),"")</f>
        <v/>
      </c>
      <c r="G682">
        <v>111.5</v>
      </c>
      <c r="H682" t="s">
        <v>28</v>
      </c>
      <c r="O682">
        <v>104</v>
      </c>
      <c r="P682" t="s">
        <v>151</v>
      </c>
      <c r="Q682">
        <v>1000</v>
      </c>
      <c r="R682" t="s">
        <v>191</v>
      </c>
      <c r="S682" t="s">
        <v>148</v>
      </c>
      <c r="T682" t="s">
        <v>135</v>
      </c>
      <c r="U682">
        <v>0</v>
      </c>
      <c r="AC682" t="s">
        <v>147</v>
      </c>
    </row>
    <row r="683" spans="3:29" x14ac:dyDescent="0.3">
      <c r="C683" t="s">
        <v>190</v>
      </c>
      <c r="D683" s="31">
        <v>46073</v>
      </c>
      <c r="E683" t="str">
        <f>IFERROR(VLOOKUP(A683,'Future et co'!A10:C5632,5,TRUE),"not found")</f>
        <v>not found</v>
      </c>
      <c r="F683" t="str">
        <f>IFERROR(VLOOKUP(A683,'Future et co'!AX11:AY10009,2,TRUE),"")</f>
        <v/>
      </c>
      <c r="G683">
        <v>111.5</v>
      </c>
      <c r="H683" t="s">
        <v>28</v>
      </c>
      <c r="O683">
        <v>104</v>
      </c>
      <c r="P683" t="s">
        <v>151</v>
      </c>
      <c r="Q683">
        <v>1000</v>
      </c>
      <c r="R683" t="s">
        <v>191</v>
      </c>
      <c r="S683" t="s">
        <v>148</v>
      </c>
      <c r="T683" t="s">
        <v>135</v>
      </c>
      <c r="U683">
        <v>0</v>
      </c>
      <c r="AC683" t="s">
        <v>147</v>
      </c>
    </row>
    <row r="684" spans="3:29" x14ac:dyDescent="0.3">
      <c r="C684" t="s">
        <v>190</v>
      </c>
      <c r="D684" s="31">
        <v>46073</v>
      </c>
      <c r="E684" t="str">
        <f>IFERROR(VLOOKUP(A684,'Future et co'!A10:C5632,5,TRUE),"not found")</f>
        <v>not found</v>
      </c>
      <c r="F684" t="str">
        <f>IFERROR(VLOOKUP(A684,'Future et co'!AX11:AY10009,2,TRUE),"")</f>
        <v/>
      </c>
      <c r="G684">
        <v>111.5</v>
      </c>
      <c r="H684" t="s">
        <v>28</v>
      </c>
      <c r="O684">
        <v>104</v>
      </c>
      <c r="P684" t="s">
        <v>151</v>
      </c>
      <c r="Q684">
        <v>1000</v>
      </c>
      <c r="R684" t="s">
        <v>191</v>
      </c>
      <c r="S684" t="s">
        <v>148</v>
      </c>
      <c r="T684" t="s">
        <v>135</v>
      </c>
      <c r="U684">
        <v>0</v>
      </c>
      <c r="AC684" t="s">
        <v>147</v>
      </c>
    </row>
    <row r="685" spans="3:29" x14ac:dyDescent="0.3">
      <c r="C685" t="s">
        <v>190</v>
      </c>
      <c r="D685" s="31">
        <v>46073</v>
      </c>
      <c r="E685" t="str">
        <f>IFERROR(VLOOKUP(A685,'Future et co'!A10:C5632,5,TRUE),"not found")</f>
        <v>not found</v>
      </c>
      <c r="F685" t="str">
        <f>IFERROR(VLOOKUP(A685,'Future et co'!AX11:AY10009,2,TRUE),"")</f>
        <v/>
      </c>
      <c r="G685">
        <v>111.5</v>
      </c>
      <c r="H685" t="s">
        <v>28</v>
      </c>
      <c r="O685">
        <v>104</v>
      </c>
      <c r="P685" t="s">
        <v>151</v>
      </c>
      <c r="Q685">
        <v>1000</v>
      </c>
      <c r="R685" t="s">
        <v>191</v>
      </c>
      <c r="S685" t="s">
        <v>148</v>
      </c>
      <c r="T685" t="s">
        <v>135</v>
      </c>
      <c r="U685">
        <v>0</v>
      </c>
      <c r="AC685" t="s">
        <v>147</v>
      </c>
    </row>
    <row r="686" spans="3:29" x14ac:dyDescent="0.3">
      <c r="C686" t="s">
        <v>190</v>
      </c>
      <c r="D686" s="31">
        <v>46073</v>
      </c>
      <c r="E686" t="str">
        <f>IFERROR(VLOOKUP(A686,'Future et co'!A10:C5632,5,TRUE),"not found")</f>
        <v>not found</v>
      </c>
      <c r="F686" t="str">
        <f>IFERROR(VLOOKUP(A686,'Future et co'!AX11:AY10009,2,TRUE),"")</f>
        <v/>
      </c>
      <c r="G686">
        <v>111.5</v>
      </c>
      <c r="H686" t="s">
        <v>28</v>
      </c>
      <c r="O686">
        <v>104</v>
      </c>
      <c r="P686" t="s">
        <v>151</v>
      </c>
      <c r="Q686">
        <v>1000</v>
      </c>
      <c r="R686" t="s">
        <v>191</v>
      </c>
      <c r="S686" t="s">
        <v>148</v>
      </c>
      <c r="T686" t="s">
        <v>135</v>
      </c>
      <c r="U686">
        <v>0</v>
      </c>
      <c r="AC686" t="s">
        <v>147</v>
      </c>
    </row>
    <row r="687" spans="3:29" x14ac:dyDescent="0.3">
      <c r="C687" t="s">
        <v>190</v>
      </c>
      <c r="D687" s="31">
        <v>46073</v>
      </c>
      <c r="E687" t="str">
        <f>IFERROR(VLOOKUP(A687,'Future et co'!A10:C5632,5,TRUE),"not found")</f>
        <v>not found</v>
      </c>
      <c r="F687" t="str">
        <f>IFERROR(VLOOKUP(A687,'Future et co'!AX11:AY10009,2,TRUE),"")</f>
        <v/>
      </c>
      <c r="G687">
        <v>111.5</v>
      </c>
      <c r="H687" t="s">
        <v>28</v>
      </c>
      <c r="O687">
        <v>104</v>
      </c>
      <c r="P687" t="s">
        <v>151</v>
      </c>
      <c r="Q687">
        <v>1000</v>
      </c>
      <c r="R687" t="s">
        <v>191</v>
      </c>
      <c r="S687" t="s">
        <v>148</v>
      </c>
      <c r="T687" t="s">
        <v>135</v>
      </c>
      <c r="U687">
        <v>0</v>
      </c>
      <c r="AC687" t="s">
        <v>147</v>
      </c>
    </row>
    <row r="688" spans="3:29" x14ac:dyDescent="0.3">
      <c r="C688" t="s">
        <v>190</v>
      </c>
      <c r="D688" s="31">
        <v>46073</v>
      </c>
      <c r="E688" t="str">
        <f>IFERROR(VLOOKUP(A688,'Future et co'!A10:C5632,5,TRUE),"not found")</f>
        <v>not found</v>
      </c>
      <c r="F688" t="str">
        <f>IFERROR(VLOOKUP(A688,'Future et co'!AX11:AY10009,2,TRUE),"")</f>
        <v/>
      </c>
      <c r="G688">
        <v>111.5</v>
      </c>
      <c r="H688" t="s">
        <v>28</v>
      </c>
      <c r="O688">
        <v>104</v>
      </c>
      <c r="P688" t="s">
        <v>151</v>
      </c>
      <c r="Q688">
        <v>1000</v>
      </c>
      <c r="R688" t="s">
        <v>191</v>
      </c>
      <c r="S688" t="s">
        <v>148</v>
      </c>
      <c r="T688" t="s">
        <v>135</v>
      </c>
      <c r="U688">
        <v>0</v>
      </c>
      <c r="AC688" t="s">
        <v>147</v>
      </c>
    </row>
    <row r="689" spans="3:29" x14ac:dyDescent="0.3">
      <c r="C689" t="s">
        <v>190</v>
      </c>
      <c r="D689" s="31">
        <v>46073</v>
      </c>
      <c r="E689" t="str">
        <f>IFERROR(VLOOKUP(A689,'Future et co'!A10:C5632,5,TRUE),"not found")</f>
        <v>not found</v>
      </c>
      <c r="F689" t="str">
        <f>IFERROR(VLOOKUP(A689,'Future et co'!AX11:AY10009,2,TRUE),"")</f>
        <v/>
      </c>
      <c r="G689">
        <v>111.5</v>
      </c>
      <c r="H689" t="s">
        <v>28</v>
      </c>
      <c r="O689">
        <v>104</v>
      </c>
      <c r="P689" t="s">
        <v>151</v>
      </c>
      <c r="Q689">
        <v>1000</v>
      </c>
      <c r="R689" t="s">
        <v>191</v>
      </c>
      <c r="S689" t="s">
        <v>148</v>
      </c>
      <c r="T689" t="s">
        <v>135</v>
      </c>
      <c r="U689">
        <v>0</v>
      </c>
      <c r="AC689" t="s">
        <v>147</v>
      </c>
    </row>
    <row r="690" spans="3:29" x14ac:dyDescent="0.3">
      <c r="C690" t="s">
        <v>190</v>
      </c>
      <c r="D690" s="31">
        <v>46073</v>
      </c>
      <c r="E690" t="str">
        <f>IFERROR(VLOOKUP(A690,'Future et co'!A10:C5632,5,TRUE),"not found")</f>
        <v>not found</v>
      </c>
      <c r="F690" t="str">
        <f>IFERROR(VLOOKUP(A690,'Future et co'!AX11:AY10009,2,TRUE),"")</f>
        <v/>
      </c>
      <c r="G690">
        <v>111.5</v>
      </c>
      <c r="H690" t="s">
        <v>28</v>
      </c>
      <c r="O690">
        <v>104</v>
      </c>
      <c r="P690" t="s">
        <v>151</v>
      </c>
      <c r="Q690">
        <v>1000</v>
      </c>
      <c r="R690" t="s">
        <v>191</v>
      </c>
      <c r="S690" t="s">
        <v>148</v>
      </c>
      <c r="T690" t="s">
        <v>135</v>
      </c>
      <c r="U690">
        <v>0</v>
      </c>
      <c r="AC690" t="s">
        <v>147</v>
      </c>
    </row>
    <row r="691" spans="3:29" x14ac:dyDescent="0.3">
      <c r="C691" t="s">
        <v>190</v>
      </c>
      <c r="D691" s="31">
        <v>46073</v>
      </c>
      <c r="E691" t="str">
        <f>IFERROR(VLOOKUP(A691,'Future et co'!A10:C5632,5,TRUE),"not found")</f>
        <v>not found</v>
      </c>
      <c r="F691" t="str">
        <f>IFERROR(VLOOKUP(A691,'Future et co'!AX11:AY10009,2,TRUE),"")</f>
        <v/>
      </c>
      <c r="G691">
        <v>111.5</v>
      </c>
      <c r="H691" t="s">
        <v>28</v>
      </c>
      <c r="O691">
        <v>104</v>
      </c>
      <c r="P691" t="s">
        <v>151</v>
      </c>
      <c r="Q691">
        <v>1000</v>
      </c>
      <c r="R691" t="s">
        <v>191</v>
      </c>
      <c r="S691" t="s">
        <v>148</v>
      </c>
      <c r="T691" t="s">
        <v>135</v>
      </c>
      <c r="U691">
        <v>0</v>
      </c>
      <c r="AC691" t="s">
        <v>147</v>
      </c>
    </row>
    <row r="692" spans="3:29" x14ac:dyDescent="0.3">
      <c r="C692" t="s">
        <v>190</v>
      </c>
      <c r="D692" s="31">
        <v>46073</v>
      </c>
      <c r="E692" t="str">
        <f>IFERROR(VLOOKUP(A692,'Future et co'!A10:C5632,5,TRUE),"not found")</f>
        <v>not found</v>
      </c>
      <c r="F692" t="str">
        <f>IFERROR(VLOOKUP(A692,'Future et co'!AX11:AY10009,2,TRUE),"")</f>
        <v/>
      </c>
      <c r="G692">
        <v>111.5</v>
      </c>
      <c r="H692" t="s">
        <v>28</v>
      </c>
      <c r="O692">
        <v>104</v>
      </c>
      <c r="P692" t="s">
        <v>151</v>
      </c>
      <c r="Q692">
        <v>1000</v>
      </c>
      <c r="R692" t="s">
        <v>191</v>
      </c>
      <c r="S692" t="s">
        <v>148</v>
      </c>
      <c r="T692" t="s">
        <v>135</v>
      </c>
      <c r="U692">
        <v>0</v>
      </c>
      <c r="AC692" t="s">
        <v>147</v>
      </c>
    </row>
    <row r="693" spans="3:29" x14ac:dyDescent="0.3">
      <c r="C693" t="s">
        <v>190</v>
      </c>
      <c r="D693" s="31">
        <v>46073</v>
      </c>
      <c r="E693" t="str">
        <f>IFERROR(VLOOKUP(A693,'Future et co'!A10:C5632,5,TRUE),"not found")</f>
        <v>not found</v>
      </c>
      <c r="F693" t="str">
        <f>IFERROR(VLOOKUP(A693,'Future et co'!AX11:AY10009,2,TRUE),"")</f>
        <v/>
      </c>
      <c r="G693">
        <v>111.5</v>
      </c>
      <c r="H693" t="s">
        <v>28</v>
      </c>
      <c r="O693">
        <v>104</v>
      </c>
      <c r="P693" t="s">
        <v>151</v>
      </c>
      <c r="Q693">
        <v>1000</v>
      </c>
      <c r="R693" t="s">
        <v>191</v>
      </c>
      <c r="S693" t="s">
        <v>148</v>
      </c>
      <c r="T693" t="s">
        <v>135</v>
      </c>
      <c r="U693">
        <v>0</v>
      </c>
      <c r="AC693" t="s">
        <v>147</v>
      </c>
    </row>
    <row r="694" spans="3:29" x14ac:dyDescent="0.3">
      <c r="C694" t="s">
        <v>190</v>
      </c>
      <c r="D694" s="31">
        <v>46073</v>
      </c>
      <c r="E694" t="str">
        <f>IFERROR(VLOOKUP(A694,'Future et co'!A10:C5632,5,TRUE),"not found")</f>
        <v>not found</v>
      </c>
      <c r="F694" t="str">
        <f>IFERROR(VLOOKUP(A694,'Future et co'!AX11:AY10009,2,TRUE),"")</f>
        <v/>
      </c>
      <c r="G694">
        <v>111.5</v>
      </c>
      <c r="H694" t="s">
        <v>28</v>
      </c>
      <c r="O694">
        <v>104</v>
      </c>
      <c r="P694" t="s">
        <v>151</v>
      </c>
      <c r="Q694">
        <v>1000</v>
      </c>
      <c r="R694" t="s">
        <v>191</v>
      </c>
      <c r="S694" t="s">
        <v>148</v>
      </c>
      <c r="T694" t="s">
        <v>135</v>
      </c>
      <c r="U694">
        <v>0</v>
      </c>
      <c r="AC694" t="s">
        <v>147</v>
      </c>
    </row>
    <row r="695" spans="3:29" x14ac:dyDescent="0.3">
      <c r="C695" t="s">
        <v>190</v>
      </c>
      <c r="D695" s="31">
        <v>46073</v>
      </c>
      <c r="E695" t="str">
        <f>IFERROR(VLOOKUP(A695,'Future et co'!A10:C5632,5,TRUE),"not found")</f>
        <v>not found</v>
      </c>
      <c r="F695" t="str">
        <f>IFERROR(VLOOKUP(A695,'Future et co'!AX11:AY10009,2,TRUE),"")</f>
        <v/>
      </c>
      <c r="G695">
        <v>111.5</v>
      </c>
      <c r="H695" t="s">
        <v>28</v>
      </c>
      <c r="O695">
        <v>104</v>
      </c>
      <c r="P695" t="s">
        <v>151</v>
      </c>
      <c r="Q695">
        <v>1000</v>
      </c>
      <c r="R695" t="s">
        <v>191</v>
      </c>
      <c r="S695" t="s">
        <v>148</v>
      </c>
      <c r="T695" t="s">
        <v>135</v>
      </c>
      <c r="U695">
        <v>0</v>
      </c>
      <c r="AC695" t="s">
        <v>147</v>
      </c>
    </row>
    <row r="696" spans="3:29" x14ac:dyDescent="0.3">
      <c r="C696" t="s">
        <v>190</v>
      </c>
      <c r="D696" s="31">
        <v>46073</v>
      </c>
      <c r="E696" t="str">
        <f>IFERROR(VLOOKUP(A696,'Future et co'!A10:C5632,5,TRUE),"not found")</f>
        <v>not found</v>
      </c>
      <c r="F696" t="str">
        <f>IFERROR(VLOOKUP(A696,'Future et co'!AX11:AY10009,2,TRUE),"")</f>
        <v/>
      </c>
      <c r="G696">
        <v>111.5</v>
      </c>
      <c r="H696" t="s">
        <v>28</v>
      </c>
      <c r="O696">
        <v>104</v>
      </c>
      <c r="P696" t="s">
        <v>151</v>
      </c>
      <c r="Q696">
        <v>1000</v>
      </c>
      <c r="R696" t="s">
        <v>191</v>
      </c>
      <c r="S696" t="s">
        <v>148</v>
      </c>
      <c r="T696" t="s">
        <v>135</v>
      </c>
      <c r="U696">
        <v>0</v>
      </c>
      <c r="AC696" t="s">
        <v>147</v>
      </c>
    </row>
    <row r="697" spans="3:29" x14ac:dyDescent="0.3">
      <c r="C697" t="s">
        <v>190</v>
      </c>
      <c r="D697" s="31">
        <v>46073</v>
      </c>
      <c r="E697" t="str">
        <f>IFERROR(VLOOKUP(A697,'Future et co'!A10:C5632,5,TRUE),"not found")</f>
        <v>not found</v>
      </c>
      <c r="F697" t="str">
        <f>IFERROR(VLOOKUP(A697,'Future et co'!AX11:AY10009,2,TRUE),"")</f>
        <v/>
      </c>
      <c r="G697">
        <v>111.5</v>
      </c>
      <c r="H697" t="s">
        <v>28</v>
      </c>
      <c r="O697">
        <v>104</v>
      </c>
      <c r="P697" t="s">
        <v>151</v>
      </c>
      <c r="Q697">
        <v>1000</v>
      </c>
      <c r="R697" t="s">
        <v>191</v>
      </c>
      <c r="S697" t="s">
        <v>148</v>
      </c>
      <c r="T697" t="s">
        <v>135</v>
      </c>
      <c r="U697">
        <v>0</v>
      </c>
      <c r="AC697" t="s">
        <v>147</v>
      </c>
    </row>
    <row r="698" spans="3:29" x14ac:dyDescent="0.3">
      <c r="C698" t="s">
        <v>190</v>
      </c>
      <c r="D698" s="31">
        <v>46073</v>
      </c>
      <c r="E698" t="str">
        <f>IFERROR(VLOOKUP(A698,'Future et co'!A10:C5632,5,TRUE),"not found")</f>
        <v>not found</v>
      </c>
      <c r="F698" t="str">
        <f>IFERROR(VLOOKUP(A698,'Future et co'!AX11:AY10009,2,TRUE),"")</f>
        <v/>
      </c>
      <c r="G698">
        <v>111.5</v>
      </c>
      <c r="H698" t="s">
        <v>28</v>
      </c>
      <c r="O698">
        <v>104</v>
      </c>
      <c r="P698" t="s">
        <v>151</v>
      </c>
      <c r="Q698">
        <v>1000</v>
      </c>
      <c r="R698" t="s">
        <v>191</v>
      </c>
      <c r="S698" t="s">
        <v>148</v>
      </c>
      <c r="T698" t="s">
        <v>135</v>
      </c>
      <c r="U698">
        <v>0</v>
      </c>
      <c r="AC698" t="s">
        <v>147</v>
      </c>
    </row>
    <row r="699" spans="3:29" x14ac:dyDescent="0.3">
      <c r="C699" t="s">
        <v>190</v>
      </c>
      <c r="D699" s="31">
        <v>46073</v>
      </c>
      <c r="E699" t="str">
        <f>IFERROR(VLOOKUP(A699,'Future et co'!A10:C5632,5,TRUE),"not found")</f>
        <v>not found</v>
      </c>
      <c r="F699" t="str">
        <f>IFERROR(VLOOKUP(A699,'Future et co'!AX11:AY10009,2,TRUE),"")</f>
        <v/>
      </c>
      <c r="G699">
        <v>111.5</v>
      </c>
      <c r="H699" t="s">
        <v>28</v>
      </c>
      <c r="O699">
        <v>104</v>
      </c>
      <c r="P699" t="s">
        <v>151</v>
      </c>
      <c r="Q699">
        <v>1000</v>
      </c>
      <c r="R699" t="s">
        <v>191</v>
      </c>
      <c r="S699" t="s">
        <v>148</v>
      </c>
      <c r="T699" t="s">
        <v>135</v>
      </c>
      <c r="U699">
        <v>0</v>
      </c>
      <c r="AC699" t="s">
        <v>147</v>
      </c>
    </row>
    <row r="700" spans="3:29" x14ac:dyDescent="0.3">
      <c r="C700" t="s">
        <v>190</v>
      </c>
      <c r="D700" s="31">
        <v>46073</v>
      </c>
      <c r="E700" t="str">
        <f>IFERROR(VLOOKUP(A700,'Future et co'!A10:C5632,5,TRUE),"not found")</f>
        <v>not found</v>
      </c>
      <c r="F700" t="str">
        <f>IFERROR(VLOOKUP(A700,'Future et co'!AX11:AY10009,2,TRUE),"")</f>
        <v/>
      </c>
      <c r="G700">
        <v>111.5</v>
      </c>
      <c r="H700" t="s">
        <v>28</v>
      </c>
      <c r="O700">
        <v>104</v>
      </c>
      <c r="P700" t="s">
        <v>151</v>
      </c>
      <c r="Q700">
        <v>1000</v>
      </c>
      <c r="R700" t="s">
        <v>191</v>
      </c>
      <c r="S700" t="s">
        <v>148</v>
      </c>
      <c r="T700" t="s">
        <v>135</v>
      </c>
      <c r="U700">
        <v>0</v>
      </c>
      <c r="AC700" t="s">
        <v>147</v>
      </c>
    </row>
    <row r="701" spans="3:29" x14ac:dyDescent="0.3">
      <c r="C701" t="s">
        <v>190</v>
      </c>
      <c r="D701" s="31">
        <v>46073</v>
      </c>
      <c r="E701" t="str">
        <f>IFERROR(VLOOKUP(A701,'Future et co'!A10:C5632,5,TRUE),"not found")</f>
        <v>not found</v>
      </c>
      <c r="F701" t="str">
        <f>IFERROR(VLOOKUP(A701,'Future et co'!AX11:AY10009,2,TRUE),"")</f>
        <v/>
      </c>
      <c r="G701">
        <v>111.5</v>
      </c>
      <c r="H701" t="s">
        <v>28</v>
      </c>
      <c r="O701">
        <v>104</v>
      </c>
      <c r="P701" t="s">
        <v>151</v>
      </c>
      <c r="Q701">
        <v>1000</v>
      </c>
      <c r="R701" t="s">
        <v>191</v>
      </c>
      <c r="S701" t="s">
        <v>148</v>
      </c>
      <c r="T701" t="s">
        <v>135</v>
      </c>
      <c r="U701">
        <v>0</v>
      </c>
      <c r="AC701" t="s">
        <v>147</v>
      </c>
    </row>
    <row r="702" spans="3:29" x14ac:dyDescent="0.3">
      <c r="C702" t="s">
        <v>190</v>
      </c>
      <c r="D702" s="31">
        <v>46073</v>
      </c>
      <c r="E702" t="str">
        <f>IFERROR(VLOOKUP(A702,'Future et co'!A10:C5632,5,TRUE),"not found")</f>
        <v>not found</v>
      </c>
      <c r="F702" t="str">
        <f>IFERROR(VLOOKUP(A702,'Future et co'!AX11:AY10009,2,TRUE),"")</f>
        <v/>
      </c>
      <c r="G702">
        <v>111.5</v>
      </c>
      <c r="H702" t="s">
        <v>28</v>
      </c>
      <c r="O702">
        <v>104</v>
      </c>
      <c r="P702" t="s">
        <v>151</v>
      </c>
      <c r="Q702">
        <v>1000</v>
      </c>
      <c r="R702" t="s">
        <v>191</v>
      </c>
      <c r="S702" t="s">
        <v>148</v>
      </c>
      <c r="T702" t="s">
        <v>135</v>
      </c>
      <c r="U702">
        <v>0</v>
      </c>
      <c r="AC702" t="s">
        <v>147</v>
      </c>
    </row>
    <row r="703" spans="3:29" x14ac:dyDescent="0.3">
      <c r="C703" t="s">
        <v>190</v>
      </c>
      <c r="D703" s="31">
        <v>46073</v>
      </c>
      <c r="E703" t="str">
        <f>IFERROR(VLOOKUP(A703,'Future et co'!A10:C5632,5,TRUE),"not found")</f>
        <v>not found</v>
      </c>
      <c r="F703" t="str">
        <f>IFERROR(VLOOKUP(A703,'Future et co'!AX11:AY10009,2,TRUE),"")</f>
        <v/>
      </c>
      <c r="G703">
        <v>111.5</v>
      </c>
      <c r="H703" t="s">
        <v>28</v>
      </c>
      <c r="O703">
        <v>104</v>
      </c>
      <c r="P703" t="s">
        <v>151</v>
      </c>
      <c r="Q703">
        <v>1000</v>
      </c>
      <c r="R703" t="s">
        <v>191</v>
      </c>
      <c r="S703" t="s">
        <v>148</v>
      </c>
      <c r="T703" t="s">
        <v>135</v>
      </c>
      <c r="U703">
        <v>0</v>
      </c>
      <c r="AC703" t="s">
        <v>147</v>
      </c>
    </row>
    <row r="704" spans="3:29" x14ac:dyDescent="0.3">
      <c r="C704" t="s">
        <v>190</v>
      </c>
      <c r="D704" s="31">
        <v>46073</v>
      </c>
      <c r="E704" t="str">
        <f>IFERROR(VLOOKUP(A704,'Future et co'!A10:C5632,5,TRUE),"not found")</f>
        <v>not found</v>
      </c>
      <c r="F704" t="str">
        <f>IFERROR(VLOOKUP(A704,'Future et co'!AX11:AY10009,2,TRUE),"")</f>
        <v/>
      </c>
      <c r="G704">
        <v>111.5</v>
      </c>
      <c r="H704" t="s">
        <v>28</v>
      </c>
      <c r="O704">
        <v>104</v>
      </c>
      <c r="P704" t="s">
        <v>151</v>
      </c>
      <c r="Q704">
        <v>1000</v>
      </c>
      <c r="R704" t="s">
        <v>191</v>
      </c>
      <c r="S704" t="s">
        <v>148</v>
      </c>
      <c r="T704" t="s">
        <v>135</v>
      </c>
      <c r="U704">
        <v>0</v>
      </c>
      <c r="AC704" t="s">
        <v>147</v>
      </c>
    </row>
    <row r="705" spans="3:29" x14ac:dyDescent="0.3">
      <c r="C705" t="s">
        <v>190</v>
      </c>
      <c r="D705" s="31">
        <v>46073</v>
      </c>
      <c r="E705" t="str">
        <f>IFERROR(VLOOKUP(A705,'Future et co'!A10:C5632,5,TRUE),"not found")</f>
        <v>not found</v>
      </c>
      <c r="F705" t="str">
        <f>IFERROR(VLOOKUP(A705,'Future et co'!AX11:AY10009,2,TRUE),"")</f>
        <v/>
      </c>
      <c r="G705">
        <v>111.5</v>
      </c>
      <c r="H705" t="s">
        <v>28</v>
      </c>
      <c r="O705">
        <v>104</v>
      </c>
      <c r="P705" t="s">
        <v>151</v>
      </c>
      <c r="Q705">
        <v>1000</v>
      </c>
      <c r="R705" t="s">
        <v>191</v>
      </c>
      <c r="S705" t="s">
        <v>148</v>
      </c>
      <c r="T705" t="s">
        <v>135</v>
      </c>
      <c r="U705">
        <v>0</v>
      </c>
      <c r="AC705" t="s">
        <v>147</v>
      </c>
    </row>
    <row r="706" spans="3:29" x14ac:dyDescent="0.3">
      <c r="C706" t="s">
        <v>190</v>
      </c>
      <c r="D706" s="31">
        <v>46073</v>
      </c>
      <c r="E706" t="str">
        <f>IFERROR(VLOOKUP(A706,'Future et co'!A10:C5632,5,TRUE),"not found")</f>
        <v>not found</v>
      </c>
      <c r="F706" t="str">
        <f>IFERROR(VLOOKUP(A706,'Future et co'!AX11:AY10009,2,TRUE),"")</f>
        <v/>
      </c>
      <c r="G706">
        <v>111.5</v>
      </c>
      <c r="H706" t="s">
        <v>28</v>
      </c>
      <c r="O706">
        <v>104</v>
      </c>
      <c r="P706" t="s">
        <v>151</v>
      </c>
      <c r="Q706">
        <v>1000</v>
      </c>
      <c r="R706" t="s">
        <v>191</v>
      </c>
      <c r="S706" t="s">
        <v>148</v>
      </c>
      <c r="T706" t="s">
        <v>135</v>
      </c>
      <c r="U706">
        <v>0</v>
      </c>
      <c r="AC706" t="s">
        <v>147</v>
      </c>
    </row>
    <row r="707" spans="3:29" x14ac:dyDescent="0.3">
      <c r="C707" t="s">
        <v>190</v>
      </c>
      <c r="D707" s="31">
        <v>46073</v>
      </c>
      <c r="E707" t="str">
        <f>IFERROR(VLOOKUP(A707,'Future et co'!A10:C5632,5,TRUE),"not found")</f>
        <v>not found</v>
      </c>
      <c r="F707" t="str">
        <f>IFERROR(VLOOKUP(A707,'Future et co'!AX11:AY10009,2,TRUE),"")</f>
        <v/>
      </c>
      <c r="G707">
        <v>111.5</v>
      </c>
      <c r="H707" t="s">
        <v>28</v>
      </c>
      <c r="O707">
        <v>104</v>
      </c>
      <c r="P707" t="s">
        <v>151</v>
      </c>
      <c r="Q707">
        <v>1000</v>
      </c>
      <c r="R707" t="s">
        <v>191</v>
      </c>
      <c r="S707" t="s">
        <v>148</v>
      </c>
      <c r="T707" t="s">
        <v>135</v>
      </c>
      <c r="U707">
        <v>0</v>
      </c>
      <c r="AC707" t="s">
        <v>147</v>
      </c>
    </row>
    <row r="708" spans="3:29" x14ac:dyDescent="0.3">
      <c r="C708" t="s">
        <v>190</v>
      </c>
      <c r="D708" s="31">
        <v>46073</v>
      </c>
      <c r="E708" t="str">
        <f>IFERROR(VLOOKUP(A708,'Future et co'!A10:C5632,5,TRUE),"not found")</f>
        <v>not found</v>
      </c>
      <c r="F708" t="str">
        <f>IFERROR(VLOOKUP(A708,'Future et co'!AX11:AY10009,2,TRUE),"")</f>
        <v/>
      </c>
      <c r="G708">
        <v>111.5</v>
      </c>
      <c r="H708" t="s">
        <v>28</v>
      </c>
      <c r="O708">
        <v>104</v>
      </c>
      <c r="P708" t="s">
        <v>151</v>
      </c>
      <c r="Q708">
        <v>1000</v>
      </c>
      <c r="R708" t="s">
        <v>191</v>
      </c>
      <c r="S708" t="s">
        <v>148</v>
      </c>
      <c r="T708" t="s">
        <v>135</v>
      </c>
      <c r="U708">
        <v>0</v>
      </c>
      <c r="AC708" t="s">
        <v>147</v>
      </c>
    </row>
    <row r="709" spans="3:29" x14ac:dyDescent="0.3">
      <c r="C709" t="s">
        <v>190</v>
      </c>
      <c r="D709" s="31">
        <v>46073</v>
      </c>
      <c r="E709" t="str">
        <f>IFERROR(VLOOKUP(A709,'Future et co'!A10:C5632,5,TRUE),"not found")</f>
        <v>not found</v>
      </c>
      <c r="F709" t="str">
        <f>IFERROR(VLOOKUP(A709,'Future et co'!AX11:AY10009,2,TRUE),"")</f>
        <v/>
      </c>
      <c r="G709">
        <v>111.5</v>
      </c>
      <c r="H709" t="s">
        <v>28</v>
      </c>
      <c r="O709">
        <v>104</v>
      </c>
      <c r="P709" t="s">
        <v>151</v>
      </c>
      <c r="Q709">
        <v>1000</v>
      </c>
      <c r="R709" t="s">
        <v>191</v>
      </c>
      <c r="S709" t="s">
        <v>148</v>
      </c>
      <c r="T709" t="s">
        <v>135</v>
      </c>
      <c r="U709">
        <v>0</v>
      </c>
      <c r="AC709" t="s">
        <v>147</v>
      </c>
    </row>
    <row r="710" spans="3:29" x14ac:dyDescent="0.3">
      <c r="C710" t="s">
        <v>190</v>
      </c>
      <c r="D710" s="31">
        <v>46073</v>
      </c>
      <c r="E710" t="str">
        <f>IFERROR(VLOOKUP(A710,'Future et co'!A10:C5632,5,TRUE),"not found")</f>
        <v>not found</v>
      </c>
      <c r="F710" t="str">
        <f>IFERROR(VLOOKUP(A710,'Future et co'!AX11:AY10009,2,TRUE),"")</f>
        <v/>
      </c>
      <c r="G710">
        <v>111.5</v>
      </c>
      <c r="H710" t="s">
        <v>28</v>
      </c>
      <c r="O710">
        <v>104</v>
      </c>
      <c r="P710" t="s">
        <v>151</v>
      </c>
      <c r="Q710">
        <v>1000</v>
      </c>
      <c r="R710" t="s">
        <v>191</v>
      </c>
      <c r="S710" t="s">
        <v>148</v>
      </c>
      <c r="T710" t="s">
        <v>135</v>
      </c>
      <c r="U710">
        <v>0</v>
      </c>
      <c r="AC710" t="s">
        <v>147</v>
      </c>
    </row>
    <row r="711" spans="3:29" x14ac:dyDescent="0.3">
      <c r="C711" t="s">
        <v>190</v>
      </c>
      <c r="D711" s="31">
        <v>46073</v>
      </c>
      <c r="E711" t="str">
        <f>IFERROR(VLOOKUP(A711,'Future et co'!A10:C5632,5,TRUE),"not found")</f>
        <v>not found</v>
      </c>
      <c r="F711" t="str">
        <f>IFERROR(VLOOKUP(A711,'Future et co'!AX11:AY10009,2,TRUE),"")</f>
        <v/>
      </c>
      <c r="G711">
        <v>111.5</v>
      </c>
      <c r="H711" t="s">
        <v>28</v>
      </c>
      <c r="O711">
        <v>104</v>
      </c>
      <c r="P711" t="s">
        <v>151</v>
      </c>
      <c r="Q711">
        <v>1000</v>
      </c>
      <c r="R711" t="s">
        <v>191</v>
      </c>
      <c r="S711" t="s">
        <v>148</v>
      </c>
      <c r="T711" t="s">
        <v>135</v>
      </c>
      <c r="U711">
        <v>0</v>
      </c>
      <c r="AC711" t="s">
        <v>147</v>
      </c>
    </row>
    <row r="712" spans="3:29" x14ac:dyDescent="0.3">
      <c r="C712" t="s">
        <v>190</v>
      </c>
      <c r="D712" s="31">
        <v>46073</v>
      </c>
      <c r="E712" t="str">
        <f>IFERROR(VLOOKUP(A712,'Future et co'!A10:C5632,5,TRUE),"not found")</f>
        <v>not found</v>
      </c>
      <c r="F712" t="str">
        <f>IFERROR(VLOOKUP(A712,'Future et co'!AX11:AY10009,2,TRUE),"")</f>
        <v/>
      </c>
      <c r="G712">
        <v>111.5</v>
      </c>
      <c r="H712" t="s">
        <v>28</v>
      </c>
      <c r="O712">
        <v>104</v>
      </c>
      <c r="P712" t="s">
        <v>151</v>
      </c>
      <c r="Q712">
        <v>1000</v>
      </c>
      <c r="R712" t="s">
        <v>191</v>
      </c>
      <c r="S712" t="s">
        <v>148</v>
      </c>
      <c r="T712" t="s">
        <v>135</v>
      </c>
      <c r="U712">
        <v>0</v>
      </c>
      <c r="AC712" t="s">
        <v>147</v>
      </c>
    </row>
    <row r="713" spans="3:29" x14ac:dyDescent="0.3">
      <c r="C713" t="s">
        <v>190</v>
      </c>
      <c r="D713" s="31">
        <v>46073</v>
      </c>
      <c r="E713" t="str">
        <f>IFERROR(VLOOKUP(A713,'Future et co'!A10:C5632,5,TRUE),"not found")</f>
        <v>not found</v>
      </c>
      <c r="F713" t="str">
        <f>IFERROR(VLOOKUP(A713,'Future et co'!AX11:AY10009,2,TRUE),"")</f>
        <v/>
      </c>
      <c r="G713">
        <v>111.5</v>
      </c>
      <c r="H713" t="s">
        <v>28</v>
      </c>
      <c r="O713">
        <v>104</v>
      </c>
      <c r="P713" t="s">
        <v>151</v>
      </c>
      <c r="Q713">
        <v>1000</v>
      </c>
      <c r="R713" t="s">
        <v>191</v>
      </c>
      <c r="S713" t="s">
        <v>148</v>
      </c>
      <c r="T713" t="s">
        <v>135</v>
      </c>
      <c r="U713">
        <v>0</v>
      </c>
      <c r="AC713" t="s">
        <v>147</v>
      </c>
    </row>
    <row r="714" spans="3:29" x14ac:dyDescent="0.3">
      <c r="C714" t="s">
        <v>190</v>
      </c>
      <c r="D714" s="31">
        <v>46073</v>
      </c>
      <c r="E714" t="str">
        <f>IFERROR(VLOOKUP(A714,'Future et co'!A10:C5632,5,TRUE),"not found")</f>
        <v>not found</v>
      </c>
      <c r="F714" t="str">
        <f>IFERROR(VLOOKUP(A714,'Future et co'!AX11:AY10009,2,TRUE),"")</f>
        <v/>
      </c>
      <c r="G714">
        <v>111.5</v>
      </c>
      <c r="H714" t="s">
        <v>28</v>
      </c>
      <c r="O714">
        <v>104</v>
      </c>
      <c r="P714" t="s">
        <v>151</v>
      </c>
      <c r="Q714">
        <v>1000</v>
      </c>
      <c r="R714" t="s">
        <v>191</v>
      </c>
      <c r="S714" t="s">
        <v>148</v>
      </c>
      <c r="T714" t="s">
        <v>135</v>
      </c>
      <c r="U714">
        <v>0</v>
      </c>
      <c r="AC714" t="s">
        <v>147</v>
      </c>
    </row>
    <row r="715" spans="3:29" x14ac:dyDescent="0.3">
      <c r="C715" t="s">
        <v>190</v>
      </c>
      <c r="D715" s="31">
        <v>46073</v>
      </c>
      <c r="E715" t="str">
        <f>IFERROR(VLOOKUP(A715,'Future et co'!A10:C5632,5,TRUE),"not found")</f>
        <v>not found</v>
      </c>
      <c r="F715" t="str">
        <f>IFERROR(VLOOKUP(A715,'Future et co'!AX11:AY10009,2,TRUE),"")</f>
        <v/>
      </c>
      <c r="G715">
        <v>111.5</v>
      </c>
      <c r="H715" t="s">
        <v>28</v>
      </c>
      <c r="O715">
        <v>104</v>
      </c>
      <c r="P715" t="s">
        <v>151</v>
      </c>
      <c r="Q715">
        <v>1000</v>
      </c>
      <c r="R715" t="s">
        <v>191</v>
      </c>
      <c r="S715" t="s">
        <v>148</v>
      </c>
      <c r="T715" t="s">
        <v>135</v>
      </c>
      <c r="U715">
        <v>0</v>
      </c>
      <c r="AC715" t="s">
        <v>147</v>
      </c>
    </row>
    <row r="716" spans="3:29" x14ac:dyDescent="0.3">
      <c r="C716" t="s">
        <v>190</v>
      </c>
      <c r="D716" s="31">
        <v>46073</v>
      </c>
      <c r="E716" t="str">
        <f>IFERROR(VLOOKUP(A716,'Future et co'!A10:C5632,5,TRUE),"not found")</f>
        <v>not found</v>
      </c>
      <c r="F716" t="str">
        <f>IFERROR(VLOOKUP(A716,'Future et co'!AX11:AY10009,2,TRUE),"")</f>
        <v/>
      </c>
      <c r="G716">
        <v>111.5</v>
      </c>
      <c r="H716" t="s">
        <v>28</v>
      </c>
      <c r="O716">
        <v>104</v>
      </c>
      <c r="P716" t="s">
        <v>151</v>
      </c>
      <c r="Q716">
        <v>1000</v>
      </c>
      <c r="R716" t="s">
        <v>191</v>
      </c>
      <c r="S716" t="s">
        <v>148</v>
      </c>
      <c r="T716" t="s">
        <v>135</v>
      </c>
      <c r="U716">
        <v>0</v>
      </c>
      <c r="AC716" t="s">
        <v>147</v>
      </c>
    </row>
    <row r="717" spans="3:29" x14ac:dyDescent="0.3">
      <c r="C717" t="s">
        <v>190</v>
      </c>
      <c r="D717" s="31">
        <v>46073</v>
      </c>
      <c r="E717" t="str">
        <f>IFERROR(VLOOKUP(A717,'Future et co'!A10:C5632,5,TRUE),"not found")</f>
        <v>not found</v>
      </c>
      <c r="F717" t="str">
        <f>IFERROR(VLOOKUP(A717,'Future et co'!AX11:AY10009,2,TRUE),"")</f>
        <v/>
      </c>
      <c r="G717">
        <v>111.5</v>
      </c>
      <c r="H717" t="s">
        <v>28</v>
      </c>
      <c r="O717">
        <v>104</v>
      </c>
      <c r="P717" t="s">
        <v>151</v>
      </c>
      <c r="Q717">
        <v>1000</v>
      </c>
      <c r="R717" t="s">
        <v>191</v>
      </c>
      <c r="S717" t="s">
        <v>148</v>
      </c>
      <c r="T717" t="s">
        <v>135</v>
      </c>
      <c r="U717">
        <v>0</v>
      </c>
      <c r="AC717" t="s">
        <v>147</v>
      </c>
    </row>
    <row r="718" spans="3:29" x14ac:dyDescent="0.3">
      <c r="C718" t="s">
        <v>190</v>
      </c>
      <c r="D718" s="31">
        <v>46073</v>
      </c>
      <c r="E718" t="str">
        <f>IFERROR(VLOOKUP(A718,'Future et co'!A10:C5632,5,TRUE),"not found")</f>
        <v>not found</v>
      </c>
      <c r="F718" t="str">
        <f>IFERROR(VLOOKUP(A718,'Future et co'!AX11:AY10009,2,TRUE),"")</f>
        <v/>
      </c>
      <c r="G718">
        <v>111.5</v>
      </c>
      <c r="H718" t="s">
        <v>28</v>
      </c>
      <c r="O718">
        <v>104</v>
      </c>
      <c r="P718" t="s">
        <v>151</v>
      </c>
      <c r="Q718">
        <v>1000</v>
      </c>
      <c r="R718" t="s">
        <v>191</v>
      </c>
      <c r="S718" t="s">
        <v>148</v>
      </c>
      <c r="T718" t="s">
        <v>135</v>
      </c>
      <c r="U718">
        <v>0</v>
      </c>
      <c r="AC718" t="s">
        <v>147</v>
      </c>
    </row>
    <row r="719" spans="3:29" x14ac:dyDescent="0.3">
      <c r="C719" t="s">
        <v>190</v>
      </c>
      <c r="D719" s="31">
        <v>46073</v>
      </c>
      <c r="E719" t="str">
        <f>IFERROR(VLOOKUP(A719,'Future et co'!A10:C5632,5,TRUE),"not found")</f>
        <v>not found</v>
      </c>
      <c r="F719" t="str">
        <f>IFERROR(VLOOKUP(A719,'Future et co'!AX11:AY10009,2,TRUE),"")</f>
        <v/>
      </c>
      <c r="G719">
        <v>111.5</v>
      </c>
      <c r="H719" t="s">
        <v>28</v>
      </c>
      <c r="O719">
        <v>104</v>
      </c>
      <c r="P719" t="s">
        <v>151</v>
      </c>
      <c r="Q719">
        <v>1000</v>
      </c>
      <c r="R719" t="s">
        <v>191</v>
      </c>
      <c r="S719" t="s">
        <v>148</v>
      </c>
      <c r="T719" t="s">
        <v>135</v>
      </c>
      <c r="U719">
        <v>0</v>
      </c>
      <c r="AC719" t="s">
        <v>147</v>
      </c>
    </row>
    <row r="720" spans="3:29" x14ac:dyDescent="0.3">
      <c r="C720" t="s">
        <v>190</v>
      </c>
      <c r="D720" s="31">
        <v>46073</v>
      </c>
      <c r="E720" t="str">
        <f>IFERROR(VLOOKUP(A720,'Future et co'!A10:C5632,5,TRUE),"not found")</f>
        <v>not found</v>
      </c>
      <c r="F720" t="str">
        <f>IFERROR(VLOOKUP(A720,'Future et co'!AX11:AY10009,2,TRUE),"")</f>
        <v/>
      </c>
      <c r="G720">
        <v>111.5</v>
      </c>
      <c r="H720" t="s">
        <v>28</v>
      </c>
      <c r="O720">
        <v>104</v>
      </c>
      <c r="P720" t="s">
        <v>151</v>
      </c>
      <c r="Q720">
        <v>1000</v>
      </c>
      <c r="R720" t="s">
        <v>191</v>
      </c>
      <c r="S720" t="s">
        <v>148</v>
      </c>
      <c r="T720" t="s">
        <v>135</v>
      </c>
      <c r="U720">
        <v>0</v>
      </c>
      <c r="AC720" t="s">
        <v>147</v>
      </c>
    </row>
    <row r="721" spans="3:29" x14ac:dyDescent="0.3">
      <c r="C721" t="s">
        <v>190</v>
      </c>
      <c r="D721" s="31">
        <v>46073</v>
      </c>
      <c r="E721" t="str">
        <f>IFERROR(VLOOKUP(A721,'Future et co'!A10:C5632,5,TRUE),"not found")</f>
        <v>not found</v>
      </c>
      <c r="F721" t="str">
        <f>IFERROR(VLOOKUP(A721,'Future et co'!AX11:AY10009,2,TRUE),"")</f>
        <v/>
      </c>
      <c r="G721">
        <v>111.5</v>
      </c>
      <c r="H721" t="s">
        <v>28</v>
      </c>
      <c r="O721">
        <v>104</v>
      </c>
      <c r="P721" t="s">
        <v>151</v>
      </c>
      <c r="Q721">
        <v>1000</v>
      </c>
      <c r="R721" t="s">
        <v>191</v>
      </c>
      <c r="S721" t="s">
        <v>148</v>
      </c>
      <c r="T721" t="s">
        <v>135</v>
      </c>
      <c r="U721">
        <v>0</v>
      </c>
      <c r="AC721" t="s">
        <v>147</v>
      </c>
    </row>
    <row r="722" spans="3:29" x14ac:dyDescent="0.3">
      <c r="C722" t="s">
        <v>190</v>
      </c>
      <c r="D722" s="31">
        <v>46073</v>
      </c>
      <c r="E722" t="str">
        <f>IFERROR(VLOOKUP(A722,'Future et co'!A10:C5632,5,TRUE),"not found")</f>
        <v>not found</v>
      </c>
      <c r="F722" t="str">
        <f>IFERROR(VLOOKUP(A722,'Future et co'!AX11:AY10009,2,TRUE),"")</f>
        <v/>
      </c>
      <c r="G722">
        <v>111.5</v>
      </c>
      <c r="H722" t="s">
        <v>28</v>
      </c>
      <c r="O722">
        <v>104</v>
      </c>
      <c r="P722" t="s">
        <v>151</v>
      </c>
      <c r="Q722">
        <v>1000</v>
      </c>
      <c r="R722" t="s">
        <v>191</v>
      </c>
      <c r="S722" t="s">
        <v>148</v>
      </c>
      <c r="T722" t="s">
        <v>135</v>
      </c>
      <c r="U722">
        <v>0</v>
      </c>
      <c r="AC722" t="s">
        <v>147</v>
      </c>
    </row>
    <row r="723" spans="3:29" x14ac:dyDescent="0.3">
      <c r="C723" t="s">
        <v>190</v>
      </c>
      <c r="D723" s="31">
        <v>46073</v>
      </c>
      <c r="E723" t="str">
        <f>IFERROR(VLOOKUP(A723,'Future et co'!A10:C5632,5,TRUE),"not found")</f>
        <v>not found</v>
      </c>
      <c r="F723" t="str">
        <f>IFERROR(VLOOKUP(A723,'Future et co'!AX11:AY10009,2,TRUE),"")</f>
        <v/>
      </c>
      <c r="G723">
        <v>111.5</v>
      </c>
      <c r="H723" t="s">
        <v>28</v>
      </c>
      <c r="O723">
        <v>104</v>
      </c>
      <c r="P723" t="s">
        <v>151</v>
      </c>
      <c r="Q723">
        <v>1000</v>
      </c>
      <c r="R723" t="s">
        <v>191</v>
      </c>
      <c r="S723" t="s">
        <v>148</v>
      </c>
      <c r="T723" t="s">
        <v>135</v>
      </c>
      <c r="U723">
        <v>0</v>
      </c>
      <c r="AC723" t="s">
        <v>147</v>
      </c>
    </row>
    <row r="724" spans="3:29" x14ac:dyDescent="0.3">
      <c r="C724" t="s">
        <v>190</v>
      </c>
      <c r="D724" s="31">
        <v>46073</v>
      </c>
      <c r="E724" t="str">
        <f>IFERROR(VLOOKUP(A724,'Future et co'!A10:C5632,5,TRUE),"not found")</f>
        <v>not found</v>
      </c>
      <c r="F724" t="str">
        <f>IFERROR(VLOOKUP(A724,'Future et co'!AX11:AY10009,2,TRUE),"")</f>
        <v/>
      </c>
      <c r="G724">
        <v>111.5</v>
      </c>
      <c r="H724" t="s">
        <v>28</v>
      </c>
      <c r="O724">
        <v>104</v>
      </c>
      <c r="P724" t="s">
        <v>151</v>
      </c>
      <c r="Q724">
        <v>1000</v>
      </c>
      <c r="R724" t="s">
        <v>191</v>
      </c>
      <c r="S724" t="s">
        <v>148</v>
      </c>
      <c r="T724" t="s">
        <v>135</v>
      </c>
      <c r="U724">
        <v>0</v>
      </c>
      <c r="AC724" t="s">
        <v>147</v>
      </c>
    </row>
    <row r="725" spans="3:29" x14ac:dyDescent="0.3">
      <c r="C725" t="s">
        <v>190</v>
      </c>
      <c r="D725" s="31">
        <v>46073</v>
      </c>
      <c r="E725" t="str">
        <f>IFERROR(VLOOKUP(A725,'Future et co'!A10:C5632,5,TRUE),"not found")</f>
        <v>not found</v>
      </c>
      <c r="F725" t="str">
        <f>IFERROR(VLOOKUP(A725,'Future et co'!AX11:AY10009,2,TRUE),"")</f>
        <v/>
      </c>
      <c r="G725">
        <v>111.5</v>
      </c>
      <c r="H725" t="s">
        <v>28</v>
      </c>
      <c r="O725">
        <v>104</v>
      </c>
      <c r="P725" t="s">
        <v>151</v>
      </c>
      <c r="Q725">
        <v>1000</v>
      </c>
      <c r="R725" t="s">
        <v>191</v>
      </c>
      <c r="S725" t="s">
        <v>148</v>
      </c>
      <c r="T725" t="s">
        <v>135</v>
      </c>
      <c r="U725">
        <v>0</v>
      </c>
      <c r="AC725" t="s">
        <v>147</v>
      </c>
    </row>
    <row r="726" spans="3:29" x14ac:dyDescent="0.3">
      <c r="C726" t="s">
        <v>190</v>
      </c>
      <c r="D726" s="31">
        <v>46073</v>
      </c>
      <c r="E726" t="str">
        <f>IFERROR(VLOOKUP(A726,'Future et co'!A10:C5632,5,TRUE),"not found")</f>
        <v>not found</v>
      </c>
      <c r="F726" t="str">
        <f>IFERROR(VLOOKUP(A726,'Future et co'!AX11:AY10009,2,TRUE),"")</f>
        <v/>
      </c>
      <c r="G726">
        <v>111.5</v>
      </c>
      <c r="H726" t="s">
        <v>28</v>
      </c>
      <c r="O726">
        <v>104</v>
      </c>
      <c r="P726" t="s">
        <v>151</v>
      </c>
      <c r="Q726">
        <v>1000</v>
      </c>
      <c r="R726" t="s">
        <v>191</v>
      </c>
      <c r="S726" t="s">
        <v>148</v>
      </c>
      <c r="T726" t="s">
        <v>135</v>
      </c>
      <c r="U726">
        <v>0</v>
      </c>
      <c r="AC726" t="s">
        <v>147</v>
      </c>
    </row>
    <row r="727" spans="3:29" x14ac:dyDescent="0.3">
      <c r="C727" t="s">
        <v>190</v>
      </c>
      <c r="D727" s="31">
        <v>46073</v>
      </c>
      <c r="E727" t="str">
        <f>IFERROR(VLOOKUP(A727,'Future et co'!A10:C5632,5,TRUE),"not found")</f>
        <v>not found</v>
      </c>
      <c r="F727" t="str">
        <f>IFERROR(VLOOKUP(A727,'Future et co'!AX11:AY10009,2,TRUE),"")</f>
        <v/>
      </c>
      <c r="G727">
        <v>111.5</v>
      </c>
      <c r="H727" t="s">
        <v>28</v>
      </c>
      <c r="O727">
        <v>104</v>
      </c>
      <c r="P727" t="s">
        <v>151</v>
      </c>
      <c r="Q727">
        <v>1000</v>
      </c>
      <c r="R727" t="s">
        <v>191</v>
      </c>
      <c r="S727" t="s">
        <v>148</v>
      </c>
      <c r="T727" t="s">
        <v>135</v>
      </c>
      <c r="U727">
        <v>0</v>
      </c>
      <c r="AC727" t="s">
        <v>147</v>
      </c>
    </row>
    <row r="728" spans="3:29" x14ac:dyDescent="0.3">
      <c r="C728" t="s">
        <v>190</v>
      </c>
      <c r="D728" s="31">
        <v>46073</v>
      </c>
      <c r="E728" t="str">
        <f>IFERROR(VLOOKUP(A728,'Future et co'!A10:C5632,5,TRUE),"not found")</f>
        <v>not found</v>
      </c>
      <c r="F728" t="str">
        <f>IFERROR(VLOOKUP(A728,'Future et co'!AX11:AY10009,2,TRUE),"")</f>
        <v/>
      </c>
      <c r="G728">
        <v>111.5</v>
      </c>
      <c r="H728" t="s">
        <v>28</v>
      </c>
      <c r="O728">
        <v>104</v>
      </c>
      <c r="P728" t="s">
        <v>151</v>
      </c>
      <c r="Q728">
        <v>1000</v>
      </c>
      <c r="R728" t="s">
        <v>191</v>
      </c>
      <c r="S728" t="s">
        <v>148</v>
      </c>
      <c r="T728" t="s">
        <v>135</v>
      </c>
      <c r="U728">
        <v>0</v>
      </c>
      <c r="AC728" t="s">
        <v>147</v>
      </c>
    </row>
    <row r="729" spans="3:29" x14ac:dyDescent="0.3">
      <c r="C729" t="s">
        <v>190</v>
      </c>
      <c r="D729" s="31">
        <v>46073</v>
      </c>
      <c r="E729" t="str">
        <f>IFERROR(VLOOKUP(A729,'Future et co'!A10:C5632,5,TRUE),"not found")</f>
        <v>not found</v>
      </c>
      <c r="F729" t="str">
        <f>IFERROR(VLOOKUP(A729,'Future et co'!AX11:AY10009,2,TRUE),"")</f>
        <v/>
      </c>
      <c r="G729">
        <v>111.5</v>
      </c>
      <c r="H729" t="s">
        <v>28</v>
      </c>
      <c r="O729">
        <v>104</v>
      </c>
      <c r="P729" t="s">
        <v>151</v>
      </c>
      <c r="Q729">
        <v>1000</v>
      </c>
      <c r="R729" t="s">
        <v>191</v>
      </c>
      <c r="S729" t="s">
        <v>148</v>
      </c>
      <c r="T729" t="s">
        <v>135</v>
      </c>
      <c r="U729">
        <v>0</v>
      </c>
      <c r="AC729" t="s">
        <v>147</v>
      </c>
    </row>
    <row r="730" spans="3:29" x14ac:dyDescent="0.3">
      <c r="C730" t="s">
        <v>190</v>
      </c>
      <c r="D730" s="31">
        <v>46073</v>
      </c>
      <c r="E730" t="str">
        <f>IFERROR(VLOOKUP(A730,'Future et co'!A10:C5632,5,TRUE),"not found")</f>
        <v>not found</v>
      </c>
      <c r="F730" t="str">
        <f>IFERROR(VLOOKUP(A730,'Future et co'!AX11:AY10009,2,TRUE),"")</f>
        <v/>
      </c>
      <c r="G730">
        <v>111.5</v>
      </c>
      <c r="H730" t="s">
        <v>28</v>
      </c>
      <c r="O730">
        <v>104</v>
      </c>
      <c r="P730" t="s">
        <v>151</v>
      </c>
      <c r="Q730">
        <v>1000</v>
      </c>
      <c r="R730" t="s">
        <v>191</v>
      </c>
      <c r="S730" t="s">
        <v>148</v>
      </c>
      <c r="T730" t="s">
        <v>135</v>
      </c>
      <c r="U730">
        <v>0</v>
      </c>
      <c r="AC730" t="s">
        <v>147</v>
      </c>
    </row>
    <row r="731" spans="3:29" x14ac:dyDescent="0.3">
      <c r="C731" t="s">
        <v>190</v>
      </c>
      <c r="D731" s="31">
        <v>46073</v>
      </c>
      <c r="E731" t="str">
        <f>IFERROR(VLOOKUP(A731,'Future et co'!A10:C5632,5,TRUE),"not found")</f>
        <v>not found</v>
      </c>
      <c r="F731" t="str">
        <f>IFERROR(VLOOKUP(A731,'Future et co'!AX11:AY10009,2,TRUE),"")</f>
        <v/>
      </c>
      <c r="G731">
        <v>111.5</v>
      </c>
      <c r="H731" t="s">
        <v>28</v>
      </c>
      <c r="O731">
        <v>104</v>
      </c>
      <c r="P731" t="s">
        <v>151</v>
      </c>
      <c r="Q731">
        <v>1000</v>
      </c>
      <c r="R731" t="s">
        <v>191</v>
      </c>
      <c r="S731" t="s">
        <v>148</v>
      </c>
      <c r="T731" t="s">
        <v>135</v>
      </c>
      <c r="U731">
        <v>0</v>
      </c>
      <c r="AC731" t="s">
        <v>147</v>
      </c>
    </row>
    <row r="732" spans="3:29" x14ac:dyDescent="0.3">
      <c r="C732" t="s">
        <v>190</v>
      </c>
      <c r="D732" s="31">
        <v>46073</v>
      </c>
      <c r="E732" t="str">
        <f>IFERROR(VLOOKUP(A732,'Future et co'!A10:C5632,5,TRUE),"not found")</f>
        <v>not found</v>
      </c>
      <c r="F732" t="str">
        <f>IFERROR(VLOOKUP(A732,'Future et co'!AX11:AY10009,2,TRUE),"")</f>
        <v/>
      </c>
      <c r="G732">
        <v>111.5</v>
      </c>
      <c r="H732" t="s">
        <v>28</v>
      </c>
      <c r="O732">
        <v>104</v>
      </c>
      <c r="P732" t="s">
        <v>151</v>
      </c>
      <c r="Q732">
        <v>1000</v>
      </c>
      <c r="R732" t="s">
        <v>191</v>
      </c>
      <c r="S732" t="s">
        <v>148</v>
      </c>
      <c r="T732" t="s">
        <v>135</v>
      </c>
      <c r="U732">
        <v>0</v>
      </c>
      <c r="AC732" t="s">
        <v>147</v>
      </c>
    </row>
    <row r="733" spans="3:29" x14ac:dyDescent="0.3">
      <c r="C733" t="s">
        <v>190</v>
      </c>
      <c r="D733" s="31">
        <v>46073</v>
      </c>
      <c r="E733" t="str">
        <f>IFERROR(VLOOKUP(A733,'Future et co'!A10:C5632,5,TRUE),"not found")</f>
        <v>not found</v>
      </c>
      <c r="F733" t="str">
        <f>IFERROR(VLOOKUP(A733,'Future et co'!AX11:AY10009,2,TRUE),"")</f>
        <v/>
      </c>
      <c r="G733">
        <v>111.5</v>
      </c>
      <c r="H733" t="s">
        <v>28</v>
      </c>
      <c r="O733">
        <v>104</v>
      </c>
      <c r="P733" t="s">
        <v>151</v>
      </c>
      <c r="Q733">
        <v>1000</v>
      </c>
      <c r="R733" t="s">
        <v>191</v>
      </c>
      <c r="S733" t="s">
        <v>148</v>
      </c>
      <c r="T733" t="s">
        <v>135</v>
      </c>
      <c r="U733">
        <v>0</v>
      </c>
      <c r="AC733" t="s">
        <v>147</v>
      </c>
    </row>
    <row r="734" spans="3:29" x14ac:dyDescent="0.3">
      <c r="C734" t="s">
        <v>190</v>
      </c>
      <c r="D734" s="31">
        <v>46073</v>
      </c>
      <c r="E734" t="str">
        <f>IFERROR(VLOOKUP(A734,'Future et co'!A10:C5632,5,TRUE),"not found")</f>
        <v>not found</v>
      </c>
      <c r="F734" t="str">
        <f>IFERROR(VLOOKUP(A734,'Future et co'!AX11:AY10009,2,TRUE),"")</f>
        <v/>
      </c>
      <c r="G734">
        <v>111.5</v>
      </c>
      <c r="H734" t="s">
        <v>28</v>
      </c>
      <c r="O734">
        <v>104</v>
      </c>
      <c r="P734" t="s">
        <v>151</v>
      </c>
      <c r="Q734">
        <v>1000</v>
      </c>
      <c r="R734" t="s">
        <v>191</v>
      </c>
      <c r="S734" t="s">
        <v>148</v>
      </c>
      <c r="T734" t="s">
        <v>135</v>
      </c>
      <c r="U734">
        <v>0</v>
      </c>
      <c r="AC734" t="s">
        <v>147</v>
      </c>
    </row>
    <row r="735" spans="3:29" x14ac:dyDescent="0.3">
      <c r="C735" t="s">
        <v>190</v>
      </c>
      <c r="D735" s="31">
        <v>46073</v>
      </c>
      <c r="E735" t="str">
        <f>IFERROR(VLOOKUP(A735,'Future et co'!A10:C5632,5,TRUE),"not found")</f>
        <v>not found</v>
      </c>
      <c r="F735" t="str">
        <f>IFERROR(VLOOKUP(A735,'Future et co'!AX11:AY10009,2,TRUE),"")</f>
        <v/>
      </c>
      <c r="G735">
        <v>111.5</v>
      </c>
      <c r="H735" t="s">
        <v>28</v>
      </c>
      <c r="O735">
        <v>104</v>
      </c>
      <c r="P735" t="s">
        <v>151</v>
      </c>
      <c r="Q735">
        <v>1000</v>
      </c>
      <c r="R735" t="s">
        <v>191</v>
      </c>
      <c r="S735" t="s">
        <v>148</v>
      </c>
      <c r="T735" t="s">
        <v>135</v>
      </c>
      <c r="U735">
        <v>0</v>
      </c>
      <c r="AC735" t="s">
        <v>147</v>
      </c>
    </row>
    <row r="736" spans="3:29" x14ac:dyDescent="0.3">
      <c r="C736" t="s">
        <v>190</v>
      </c>
      <c r="D736" s="31">
        <v>46073</v>
      </c>
      <c r="E736" t="str">
        <f>IFERROR(VLOOKUP(A736,'Future et co'!A10:C5632,5,TRUE),"not found")</f>
        <v>not found</v>
      </c>
      <c r="F736" t="str">
        <f>IFERROR(VLOOKUP(A736,'Future et co'!AX11:AY10009,2,TRUE),"")</f>
        <v/>
      </c>
      <c r="G736">
        <v>111.5</v>
      </c>
      <c r="H736" t="s">
        <v>28</v>
      </c>
      <c r="O736">
        <v>104</v>
      </c>
      <c r="P736" t="s">
        <v>151</v>
      </c>
      <c r="Q736">
        <v>1000</v>
      </c>
      <c r="R736" t="s">
        <v>191</v>
      </c>
      <c r="S736" t="s">
        <v>148</v>
      </c>
      <c r="T736" t="s">
        <v>135</v>
      </c>
      <c r="U736">
        <v>0</v>
      </c>
      <c r="AC736" t="s">
        <v>147</v>
      </c>
    </row>
    <row r="737" spans="3:29" x14ac:dyDescent="0.3">
      <c r="C737" t="s">
        <v>190</v>
      </c>
      <c r="D737" s="31">
        <v>46073</v>
      </c>
      <c r="E737" t="str">
        <f>IFERROR(VLOOKUP(A737,'Future et co'!A10:C5632,5,TRUE),"not found")</f>
        <v>not found</v>
      </c>
      <c r="F737" t="str">
        <f>IFERROR(VLOOKUP(A737,'Future et co'!AX11:AY10009,2,TRUE),"")</f>
        <v/>
      </c>
      <c r="G737">
        <v>111.5</v>
      </c>
      <c r="H737" t="s">
        <v>28</v>
      </c>
      <c r="O737">
        <v>104</v>
      </c>
      <c r="P737" t="s">
        <v>151</v>
      </c>
      <c r="Q737">
        <v>1000</v>
      </c>
      <c r="R737" t="s">
        <v>191</v>
      </c>
      <c r="S737" t="s">
        <v>148</v>
      </c>
      <c r="T737" t="s">
        <v>135</v>
      </c>
      <c r="U737">
        <v>0</v>
      </c>
      <c r="AC737" t="s">
        <v>147</v>
      </c>
    </row>
    <row r="738" spans="3:29" x14ac:dyDescent="0.3">
      <c r="C738" t="s">
        <v>190</v>
      </c>
      <c r="D738" s="31">
        <v>46073</v>
      </c>
      <c r="E738" t="str">
        <f>IFERROR(VLOOKUP(A738,'Future et co'!A10:C5632,5,TRUE),"not found")</f>
        <v>not found</v>
      </c>
      <c r="F738" t="str">
        <f>IFERROR(VLOOKUP(A738,'Future et co'!AX11:AY10009,2,TRUE),"")</f>
        <v/>
      </c>
      <c r="G738">
        <v>111.5</v>
      </c>
      <c r="H738" t="s">
        <v>28</v>
      </c>
      <c r="O738">
        <v>104</v>
      </c>
      <c r="P738" t="s">
        <v>151</v>
      </c>
      <c r="Q738">
        <v>1000</v>
      </c>
      <c r="R738" t="s">
        <v>191</v>
      </c>
      <c r="S738" t="s">
        <v>148</v>
      </c>
      <c r="T738" t="s">
        <v>135</v>
      </c>
      <c r="U738">
        <v>0</v>
      </c>
      <c r="AC738" t="s">
        <v>147</v>
      </c>
    </row>
    <row r="739" spans="3:29" x14ac:dyDescent="0.3">
      <c r="C739" t="s">
        <v>190</v>
      </c>
      <c r="D739" s="31">
        <v>46073</v>
      </c>
      <c r="E739" t="str">
        <f>IFERROR(VLOOKUP(A739,'Future et co'!A10:C5632,5,TRUE),"not found")</f>
        <v>not found</v>
      </c>
      <c r="F739" t="str">
        <f>IFERROR(VLOOKUP(A739,'Future et co'!AX11:AY10009,2,TRUE),"")</f>
        <v/>
      </c>
      <c r="G739">
        <v>111.5</v>
      </c>
      <c r="H739" t="s">
        <v>28</v>
      </c>
      <c r="O739">
        <v>104</v>
      </c>
      <c r="P739" t="s">
        <v>151</v>
      </c>
      <c r="Q739">
        <v>1000</v>
      </c>
      <c r="R739" t="s">
        <v>191</v>
      </c>
      <c r="S739" t="s">
        <v>148</v>
      </c>
      <c r="T739" t="s">
        <v>135</v>
      </c>
      <c r="U739">
        <v>0</v>
      </c>
      <c r="AC739" t="s">
        <v>147</v>
      </c>
    </row>
    <row r="740" spans="3:29" x14ac:dyDescent="0.3">
      <c r="C740" t="s">
        <v>190</v>
      </c>
      <c r="D740" s="31">
        <v>46073</v>
      </c>
      <c r="E740" t="str">
        <f>IFERROR(VLOOKUP(A740,'Future et co'!A10:C5632,5,TRUE),"not found")</f>
        <v>not found</v>
      </c>
      <c r="F740" t="str">
        <f>IFERROR(VLOOKUP(A740,'Future et co'!AX11:AY10009,2,TRUE),"")</f>
        <v/>
      </c>
      <c r="G740">
        <v>111.5</v>
      </c>
      <c r="H740" t="s">
        <v>28</v>
      </c>
      <c r="O740">
        <v>104</v>
      </c>
      <c r="P740" t="s">
        <v>151</v>
      </c>
      <c r="Q740">
        <v>1000</v>
      </c>
      <c r="R740" t="s">
        <v>191</v>
      </c>
      <c r="S740" t="s">
        <v>148</v>
      </c>
      <c r="T740" t="s">
        <v>135</v>
      </c>
      <c r="U740">
        <v>0</v>
      </c>
      <c r="AC740" t="s">
        <v>147</v>
      </c>
    </row>
    <row r="741" spans="3:29" x14ac:dyDescent="0.3">
      <c r="C741" t="s">
        <v>190</v>
      </c>
      <c r="D741" s="31">
        <v>46073</v>
      </c>
      <c r="E741" t="str">
        <f>IFERROR(VLOOKUP(A741,'Future et co'!A10:C5632,5,TRUE),"not found")</f>
        <v>not found</v>
      </c>
      <c r="F741" t="str">
        <f>IFERROR(VLOOKUP(A741,'Future et co'!AX11:AY10009,2,TRUE),"")</f>
        <v/>
      </c>
      <c r="G741">
        <v>111.5</v>
      </c>
      <c r="H741" t="s">
        <v>28</v>
      </c>
      <c r="O741">
        <v>104</v>
      </c>
      <c r="P741" t="s">
        <v>151</v>
      </c>
      <c r="Q741">
        <v>1000</v>
      </c>
      <c r="R741" t="s">
        <v>191</v>
      </c>
      <c r="S741" t="s">
        <v>148</v>
      </c>
      <c r="T741" t="s">
        <v>135</v>
      </c>
      <c r="U741">
        <v>0</v>
      </c>
      <c r="AC741" t="s">
        <v>147</v>
      </c>
    </row>
    <row r="742" spans="3:29" x14ac:dyDescent="0.3">
      <c r="C742" t="s">
        <v>190</v>
      </c>
      <c r="D742" s="31">
        <v>46073</v>
      </c>
      <c r="E742" t="str">
        <f>IFERROR(VLOOKUP(A742,'Future et co'!A10:C5632,5,TRUE),"not found")</f>
        <v>not found</v>
      </c>
      <c r="F742" t="str">
        <f>IFERROR(VLOOKUP(A742,'Future et co'!AX11:AY10009,2,TRUE),"")</f>
        <v/>
      </c>
      <c r="G742">
        <v>111.5</v>
      </c>
      <c r="H742" t="s">
        <v>28</v>
      </c>
      <c r="O742">
        <v>104</v>
      </c>
      <c r="P742" t="s">
        <v>151</v>
      </c>
      <c r="Q742">
        <v>1000</v>
      </c>
      <c r="R742" t="s">
        <v>191</v>
      </c>
      <c r="S742" t="s">
        <v>148</v>
      </c>
      <c r="T742" t="s">
        <v>135</v>
      </c>
      <c r="U742">
        <v>0</v>
      </c>
      <c r="AC742" t="s">
        <v>147</v>
      </c>
    </row>
    <row r="743" spans="3:29" x14ac:dyDescent="0.3">
      <c r="C743" t="s">
        <v>190</v>
      </c>
      <c r="D743" s="31">
        <v>46073</v>
      </c>
      <c r="E743" t="str">
        <f>IFERROR(VLOOKUP(A743,'Future et co'!A10:C5632,5,TRUE),"not found")</f>
        <v>not found</v>
      </c>
      <c r="F743" t="str">
        <f>IFERROR(VLOOKUP(A743,'Future et co'!AX11:AY10009,2,TRUE),"")</f>
        <v/>
      </c>
      <c r="G743">
        <v>111.5</v>
      </c>
      <c r="H743" t="s">
        <v>28</v>
      </c>
      <c r="O743">
        <v>104</v>
      </c>
      <c r="P743" t="s">
        <v>151</v>
      </c>
      <c r="Q743">
        <v>1000</v>
      </c>
      <c r="R743" t="s">
        <v>191</v>
      </c>
      <c r="S743" t="s">
        <v>148</v>
      </c>
      <c r="T743" t="s">
        <v>135</v>
      </c>
      <c r="U743">
        <v>0</v>
      </c>
      <c r="AC743" t="s">
        <v>147</v>
      </c>
    </row>
    <row r="744" spans="3:29" x14ac:dyDescent="0.3">
      <c r="C744" t="s">
        <v>190</v>
      </c>
      <c r="D744" s="31">
        <v>46073</v>
      </c>
      <c r="E744" t="str">
        <f>IFERROR(VLOOKUP(A744,'Future et co'!A10:C5632,5,TRUE),"not found")</f>
        <v>not found</v>
      </c>
      <c r="F744" t="str">
        <f>IFERROR(VLOOKUP(A744,'Future et co'!AX11:AY10009,2,TRUE),"")</f>
        <v/>
      </c>
      <c r="G744">
        <v>111.5</v>
      </c>
      <c r="H744" t="s">
        <v>28</v>
      </c>
      <c r="O744">
        <v>104</v>
      </c>
      <c r="P744" t="s">
        <v>151</v>
      </c>
      <c r="Q744">
        <v>1000</v>
      </c>
      <c r="R744" t="s">
        <v>191</v>
      </c>
      <c r="S744" t="s">
        <v>148</v>
      </c>
      <c r="T744" t="s">
        <v>135</v>
      </c>
      <c r="U744">
        <v>0</v>
      </c>
      <c r="AC744" t="s">
        <v>147</v>
      </c>
    </row>
    <row r="745" spans="3:29" x14ac:dyDescent="0.3">
      <c r="C745" t="s">
        <v>190</v>
      </c>
      <c r="D745" s="31">
        <v>46073</v>
      </c>
      <c r="E745" t="str">
        <f>IFERROR(VLOOKUP(A745,'Future et co'!A10:C5632,5,TRUE),"not found")</f>
        <v>not found</v>
      </c>
      <c r="F745" t="str">
        <f>IFERROR(VLOOKUP(A745,'Future et co'!AX11:AY10009,2,TRUE),"")</f>
        <v/>
      </c>
      <c r="G745">
        <v>111.5</v>
      </c>
      <c r="H745" t="s">
        <v>28</v>
      </c>
      <c r="O745">
        <v>104</v>
      </c>
      <c r="P745" t="s">
        <v>151</v>
      </c>
      <c r="Q745">
        <v>1000</v>
      </c>
      <c r="R745" t="s">
        <v>191</v>
      </c>
      <c r="S745" t="s">
        <v>148</v>
      </c>
      <c r="T745" t="s">
        <v>135</v>
      </c>
      <c r="U745">
        <v>0</v>
      </c>
      <c r="AC745" t="s">
        <v>147</v>
      </c>
    </row>
    <row r="746" spans="3:29" x14ac:dyDescent="0.3">
      <c r="C746" t="s">
        <v>190</v>
      </c>
      <c r="D746" s="31">
        <v>46073</v>
      </c>
      <c r="E746" t="str">
        <f>IFERROR(VLOOKUP(A746,'Future et co'!A10:C5632,5,TRUE),"not found")</f>
        <v>not found</v>
      </c>
      <c r="F746" t="str">
        <f>IFERROR(VLOOKUP(A746,'Future et co'!AX11:AY10009,2,TRUE),"")</f>
        <v/>
      </c>
      <c r="G746">
        <v>111.5</v>
      </c>
      <c r="H746" t="s">
        <v>28</v>
      </c>
      <c r="O746">
        <v>104</v>
      </c>
      <c r="P746" t="s">
        <v>151</v>
      </c>
      <c r="Q746">
        <v>1000</v>
      </c>
      <c r="R746" t="s">
        <v>191</v>
      </c>
      <c r="S746" t="s">
        <v>148</v>
      </c>
      <c r="T746" t="s">
        <v>135</v>
      </c>
      <c r="U746">
        <v>0</v>
      </c>
      <c r="AC746" t="s">
        <v>147</v>
      </c>
    </row>
    <row r="747" spans="3:29" x14ac:dyDescent="0.3">
      <c r="C747" t="s">
        <v>190</v>
      </c>
      <c r="D747" s="31">
        <v>46073</v>
      </c>
      <c r="E747" t="str">
        <f>IFERROR(VLOOKUP(A747,'Future et co'!A10:C5632,5,TRUE),"not found")</f>
        <v>not found</v>
      </c>
      <c r="F747" t="str">
        <f>IFERROR(VLOOKUP(A747,'Future et co'!AX11:AY10009,2,TRUE),"")</f>
        <v/>
      </c>
      <c r="G747">
        <v>111.5</v>
      </c>
      <c r="H747" t="s">
        <v>28</v>
      </c>
      <c r="O747">
        <v>104</v>
      </c>
      <c r="P747" t="s">
        <v>151</v>
      </c>
      <c r="Q747">
        <v>1000</v>
      </c>
      <c r="R747" t="s">
        <v>191</v>
      </c>
      <c r="S747" t="s">
        <v>148</v>
      </c>
      <c r="T747" t="s">
        <v>135</v>
      </c>
      <c r="U747">
        <v>0</v>
      </c>
      <c r="AC747" t="s">
        <v>147</v>
      </c>
    </row>
    <row r="748" spans="3:29" x14ac:dyDescent="0.3">
      <c r="C748" t="s">
        <v>190</v>
      </c>
      <c r="D748" s="31">
        <v>46073</v>
      </c>
      <c r="E748" t="str">
        <f>IFERROR(VLOOKUP(A748,'Future et co'!A10:C5632,5,TRUE),"not found")</f>
        <v>not found</v>
      </c>
      <c r="F748" t="str">
        <f>IFERROR(VLOOKUP(A748,'Future et co'!AX11:AY10009,2,TRUE),"")</f>
        <v/>
      </c>
      <c r="G748">
        <v>111.5</v>
      </c>
      <c r="H748" t="s">
        <v>28</v>
      </c>
      <c r="O748">
        <v>104</v>
      </c>
      <c r="P748" t="s">
        <v>151</v>
      </c>
      <c r="Q748">
        <v>1000</v>
      </c>
      <c r="R748" t="s">
        <v>191</v>
      </c>
      <c r="S748" t="s">
        <v>148</v>
      </c>
      <c r="T748" t="s">
        <v>135</v>
      </c>
      <c r="U748">
        <v>0</v>
      </c>
      <c r="AC748" t="s">
        <v>147</v>
      </c>
    </row>
    <row r="749" spans="3:29" x14ac:dyDescent="0.3">
      <c r="C749" t="s">
        <v>190</v>
      </c>
      <c r="D749" s="31">
        <v>46073</v>
      </c>
      <c r="E749" t="str">
        <f>IFERROR(VLOOKUP(A749,'Future et co'!A10:C5632,5,TRUE),"not found")</f>
        <v>not found</v>
      </c>
      <c r="F749" t="str">
        <f>IFERROR(VLOOKUP(A749,'Future et co'!AX11:AY10009,2,TRUE),"")</f>
        <v/>
      </c>
      <c r="G749">
        <v>111.5</v>
      </c>
      <c r="H749" t="s">
        <v>28</v>
      </c>
      <c r="O749">
        <v>104</v>
      </c>
      <c r="P749" t="s">
        <v>151</v>
      </c>
      <c r="Q749">
        <v>1000</v>
      </c>
      <c r="R749" t="s">
        <v>191</v>
      </c>
      <c r="S749" t="s">
        <v>148</v>
      </c>
      <c r="T749" t="s">
        <v>135</v>
      </c>
      <c r="U749">
        <v>0</v>
      </c>
      <c r="AC749" t="s">
        <v>147</v>
      </c>
    </row>
    <row r="750" spans="3:29" x14ac:dyDescent="0.3">
      <c r="C750" t="s">
        <v>190</v>
      </c>
      <c r="D750" s="31">
        <v>46073</v>
      </c>
      <c r="E750" t="str">
        <f>IFERROR(VLOOKUP(A750,'Future et co'!A10:C5632,5,TRUE),"not found")</f>
        <v>not found</v>
      </c>
      <c r="F750" t="str">
        <f>IFERROR(VLOOKUP(A750,'Future et co'!AX11:AY10009,2,TRUE),"")</f>
        <v/>
      </c>
      <c r="G750">
        <v>111.5</v>
      </c>
      <c r="H750" t="s">
        <v>28</v>
      </c>
      <c r="O750">
        <v>104</v>
      </c>
      <c r="P750" t="s">
        <v>151</v>
      </c>
      <c r="Q750">
        <v>1000</v>
      </c>
      <c r="R750" t="s">
        <v>191</v>
      </c>
      <c r="S750" t="s">
        <v>148</v>
      </c>
      <c r="T750" t="s">
        <v>135</v>
      </c>
      <c r="U750">
        <v>0</v>
      </c>
      <c r="AC750" t="s">
        <v>147</v>
      </c>
    </row>
    <row r="751" spans="3:29" x14ac:dyDescent="0.3">
      <c r="C751" t="s">
        <v>190</v>
      </c>
      <c r="D751" s="31">
        <v>46073</v>
      </c>
      <c r="E751" t="str">
        <f>IFERROR(VLOOKUP(A751,'Future et co'!A10:C5632,5,TRUE),"not found")</f>
        <v>not found</v>
      </c>
      <c r="F751" t="str">
        <f>IFERROR(VLOOKUP(A751,'Future et co'!AX11:AY10009,2,TRUE),"")</f>
        <v/>
      </c>
      <c r="G751">
        <v>111.5</v>
      </c>
      <c r="H751" t="s">
        <v>28</v>
      </c>
      <c r="O751">
        <v>104</v>
      </c>
      <c r="P751" t="s">
        <v>151</v>
      </c>
      <c r="Q751">
        <v>1000</v>
      </c>
      <c r="R751" t="s">
        <v>191</v>
      </c>
      <c r="S751" t="s">
        <v>148</v>
      </c>
      <c r="T751" t="s">
        <v>135</v>
      </c>
      <c r="U751">
        <v>0</v>
      </c>
      <c r="AC751" t="s">
        <v>147</v>
      </c>
    </row>
    <row r="752" spans="3:29" x14ac:dyDescent="0.3">
      <c r="C752" t="s">
        <v>190</v>
      </c>
      <c r="D752" s="31">
        <v>46073</v>
      </c>
      <c r="E752" t="str">
        <f>IFERROR(VLOOKUP(A752,'Future et co'!A10:C5632,5,TRUE),"not found")</f>
        <v>not found</v>
      </c>
      <c r="F752" t="str">
        <f>IFERROR(VLOOKUP(A752,'Future et co'!AX11:AY10009,2,TRUE),"")</f>
        <v/>
      </c>
      <c r="G752">
        <v>111.5</v>
      </c>
      <c r="H752" t="s">
        <v>28</v>
      </c>
      <c r="O752">
        <v>104</v>
      </c>
      <c r="P752" t="s">
        <v>151</v>
      </c>
      <c r="Q752">
        <v>1000</v>
      </c>
      <c r="R752" t="s">
        <v>191</v>
      </c>
      <c r="S752" t="s">
        <v>148</v>
      </c>
      <c r="T752" t="s">
        <v>135</v>
      </c>
      <c r="U752">
        <v>0</v>
      </c>
      <c r="AC752" t="s">
        <v>147</v>
      </c>
    </row>
    <row r="753" spans="3:29" x14ac:dyDescent="0.3">
      <c r="C753" t="s">
        <v>190</v>
      </c>
      <c r="D753" s="31">
        <v>46073</v>
      </c>
      <c r="E753" t="str">
        <f>IFERROR(VLOOKUP(A753,'Future et co'!A10:C5632,5,TRUE),"not found")</f>
        <v>not found</v>
      </c>
      <c r="F753" t="str">
        <f>IFERROR(VLOOKUP(A753,'Future et co'!AX11:AY10009,2,TRUE),"")</f>
        <v/>
      </c>
      <c r="G753">
        <v>111.5</v>
      </c>
      <c r="H753" t="s">
        <v>28</v>
      </c>
      <c r="O753">
        <v>104</v>
      </c>
      <c r="P753" t="s">
        <v>151</v>
      </c>
      <c r="Q753">
        <v>1000</v>
      </c>
      <c r="R753" t="s">
        <v>191</v>
      </c>
      <c r="S753" t="s">
        <v>148</v>
      </c>
      <c r="T753" t="s">
        <v>135</v>
      </c>
      <c r="U753">
        <v>0</v>
      </c>
      <c r="AC753" t="s">
        <v>147</v>
      </c>
    </row>
    <row r="754" spans="3:29" x14ac:dyDescent="0.3">
      <c r="C754" t="s">
        <v>190</v>
      </c>
      <c r="D754" s="31">
        <v>46073</v>
      </c>
      <c r="E754" t="str">
        <f>IFERROR(VLOOKUP(A754,'Future et co'!A10:C5632,5,TRUE),"not found")</f>
        <v>not found</v>
      </c>
      <c r="F754" t="str">
        <f>IFERROR(VLOOKUP(A754,'Future et co'!AX11:AY10009,2,TRUE),"")</f>
        <v/>
      </c>
      <c r="G754">
        <v>111.5</v>
      </c>
      <c r="H754" t="s">
        <v>28</v>
      </c>
      <c r="O754">
        <v>104</v>
      </c>
      <c r="P754" t="s">
        <v>151</v>
      </c>
      <c r="Q754">
        <v>1000</v>
      </c>
      <c r="R754" t="s">
        <v>191</v>
      </c>
      <c r="S754" t="s">
        <v>148</v>
      </c>
      <c r="T754" t="s">
        <v>135</v>
      </c>
      <c r="U754">
        <v>0</v>
      </c>
      <c r="AC754" t="s">
        <v>147</v>
      </c>
    </row>
    <row r="755" spans="3:29" x14ac:dyDescent="0.3">
      <c r="C755" t="s">
        <v>190</v>
      </c>
      <c r="D755" s="31">
        <v>46073</v>
      </c>
      <c r="E755" t="str">
        <f>IFERROR(VLOOKUP(A755,'Future et co'!A10:C5632,5,TRUE),"not found")</f>
        <v>not found</v>
      </c>
      <c r="F755" t="str">
        <f>IFERROR(VLOOKUP(A755,'Future et co'!AX11:AY10009,2,TRUE),"")</f>
        <v/>
      </c>
      <c r="G755">
        <v>111.5</v>
      </c>
      <c r="H755" t="s">
        <v>28</v>
      </c>
      <c r="O755">
        <v>104</v>
      </c>
      <c r="P755" t="s">
        <v>151</v>
      </c>
      <c r="Q755">
        <v>1000</v>
      </c>
      <c r="R755" t="s">
        <v>191</v>
      </c>
      <c r="S755" t="s">
        <v>148</v>
      </c>
      <c r="T755" t="s">
        <v>135</v>
      </c>
      <c r="U755">
        <v>0</v>
      </c>
      <c r="AC755" t="s">
        <v>147</v>
      </c>
    </row>
    <row r="756" spans="3:29" x14ac:dyDescent="0.3">
      <c r="C756" t="s">
        <v>190</v>
      </c>
      <c r="D756" s="31">
        <v>46073</v>
      </c>
      <c r="E756" t="str">
        <f>IFERROR(VLOOKUP(A756,'Future et co'!A10:C5632,5,TRUE),"not found")</f>
        <v>not found</v>
      </c>
      <c r="F756" t="str">
        <f>IFERROR(VLOOKUP(A756,'Future et co'!AX11:AY10009,2,TRUE),"")</f>
        <v/>
      </c>
      <c r="G756">
        <v>111.5</v>
      </c>
      <c r="H756" t="s">
        <v>28</v>
      </c>
      <c r="O756">
        <v>104</v>
      </c>
      <c r="P756" t="s">
        <v>151</v>
      </c>
      <c r="Q756">
        <v>1000</v>
      </c>
      <c r="R756" t="s">
        <v>191</v>
      </c>
      <c r="S756" t="s">
        <v>148</v>
      </c>
      <c r="T756" t="s">
        <v>135</v>
      </c>
      <c r="U756">
        <v>0</v>
      </c>
      <c r="AC756" t="s">
        <v>147</v>
      </c>
    </row>
    <row r="757" spans="3:29" x14ac:dyDescent="0.3">
      <c r="C757" t="s">
        <v>190</v>
      </c>
      <c r="D757" s="31">
        <v>46073</v>
      </c>
      <c r="E757" t="str">
        <f>IFERROR(VLOOKUP(A757,'Future et co'!A10:C5632,5,TRUE),"not found")</f>
        <v>not found</v>
      </c>
      <c r="F757" t="str">
        <f>IFERROR(VLOOKUP(A757,'Future et co'!AX11:AY10009,2,TRUE),"")</f>
        <v/>
      </c>
      <c r="G757">
        <v>111.5</v>
      </c>
      <c r="H757" t="s">
        <v>28</v>
      </c>
      <c r="O757">
        <v>104</v>
      </c>
      <c r="P757" t="s">
        <v>151</v>
      </c>
      <c r="Q757">
        <v>1000</v>
      </c>
      <c r="R757" t="s">
        <v>191</v>
      </c>
      <c r="S757" t="s">
        <v>148</v>
      </c>
      <c r="T757" t="s">
        <v>135</v>
      </c>
      <c r="U757">
        <v>0</v>
      </c>
      <c r="AC757" t="s">
        <v>147</v>
      </c>
    </row>
    <row r="758" spans="3:29" x14ac:dyDescent="0.3">
      <c r="C758" t="s">
        <v>190</v>
      </c>
      <c r="D758" s="31">
        <v>46073</v>
      </c>
      <c r="E758" t="str">
        <f>IFERROR(VLOOKUP(A758,'Future et co'!A10:C5632,5,TRUE),"not found")</f>
        <v>not found</v>
      </c>
      <c r="F758" t="str">
        <f>IFERROR(VLOOKUP(A758,'Future et co'!AX11:AY10009,2,TRUE),"")</f>
        <v/>
      </c>
      <c r="G758">
        <v>111.5</v>
      </c>
      <c r="H758" t="s">
        <v>28</v>
      </c>
      <c r="O758">
        <v>104</v>
      </c>
      <c r="P758" t="s">
        <v>151</v>
      </c>
      <c r="Q758">
        <v>1000</v>
      </c>
      <c r="R758" t="s">
        <v>191</v>
      </c>
      <c r="S758" t="s">
        <v>148</v>
      </c>
      <c r="T758" t="s">
        <v>135</v>
      </c>
      <c r="U758">
        <v>0</v>
      </c>
      <c r="AC758" t="s">
        <v>147</v>
      </c>
    </row>
    <row r="759" spans="3:29" x14ac:dyDescent="0.3">
      <c r="C759" t="s">
        <v>190</v>
      </c>
      <c r="D759" s="31">
        <v>46073</v>
      </c>
      <c r="E759" t="str">
        <f>IFERROR(VLOOKUP(A759,'Future et co'!A10:C5632,5,TRUE),"not found")</f>
        <v>not found</v>
      </c>
      <c r="F759" t="str">
        <f>IFERROR(VLOOKUP(A759,'Future et co'!AX11:AY10009,2,TRUE),"")</f>
        <v/>
      </c>
      <c r="G759">
        <v>111.5</v>
      </c>
      <c r="H759" t="s">
        <v>28</v>
      </c>
      <c r="O759">
        <v>104</v>
      </c>
      <c r="P759" t="s">
        <v>151</v>
      </c>
      <c r="Q759">
        <v>1000</v>
      </c>
      <c r="R759" t="s">
        <v>191</v>
      </c>
      <c r="S759" t="s">
        <v>148</v>
      </c>
      <c r="T759" t="s">
        <v>135</v>
      </c>
      <c r="U759">
        <v>0</v>
      </c>
      <c r="AC759" t="s">
        <v>147</v>
      </c>
    </row>
    <row r="760" spans="3:29" x14ac:dyDescent="0.3">
      <c r="C760" t="s">
        <v>190</v>
      </c>
      <c r="D760" s="31">
        <v>46073</v>
      </c>
      <c r="E760" t="str">
        <f>IFERROR(VLOOKUP(A760,'Future et co'!A10:C5632,5,TRUE),"not found")</f>
        <v>not found</v>
      </c>
      <c r="F760" t="str">
        <f>IFERROR(VLOOKUP(A760,'Future et co'!AX11:AY10009,2,TRUE),"")</f>
        <v/>
      </c>
      <c r="G760">
        <v>111.5</v>
      </c>
      <c r="H760" t="s">
        <v>28</v>
      </c>
      <c r="O760">
        <v>104</v>
      </c>
      <c r="P760" t="s">
        <v>151</v>
      </c>
      <c r="Q760">
        <v>1000</v>
      </c>
      <c r="R760" t="s">
        <v>191</v>
      </c>
      <c r="S760" t="s">
        <v>148</v>
      </c>
      <c r="T760" t="s">
        <v>135</v>
      </c>
      <c r="U760">
        <v>0</v>
      </c>
      <c r="AC760" t="s">
        <v>147</v>
      </c>
    </row>
    <row r="761" spans="3:29" x14ac:dyDescent="0.3">
      <c r="C761" t="s">
        <v>190</v>
      </c>
      <c r="D761" s="31">
        <v>46073</v>
      </c>
      <c r="E761" t="str">
        <f>IFERROR(VLOOKUP(A761,'Future et co'!A10:C5632,5,TRUE),"not found")</f>
        <v>not found</v>
      </c>
      <c r="F761" t="str">
        <f>IFERROR(VLOOKUP(A761,'Future et co'!AX11:AY10009,2,TRUE),"")</f>
        <v/>
      </c>
      <c r="G761">
        <v>111.5</v>
      </c>
      <c r="H761" t="s">
        <v>28</v>
      </c>
      <c r="O761">
        <v>104</v>
      </c>
      <c r="P761" t="s">
        <v>151</v>
      </c>
      <c r="Q761">
        <v>1000</v>
      </c>
      <c r="R761" t="s">
        <v>191</v>
      </c>
      <c r="S761" t="s">
        <v>148</v>
      </c>
      <c r="T761" t="s">
        <v>135</v>
      </c>
      <c r="U761">
        <v>0</v>
      </c>
      <c r="AC761" t="s">
        <v>147</v>
      </c>
    </row>
    <row r="762" spans="3:29" x14ac:dyDescent="0.3">
      <c r="C762" t="s">
        <v>190</v>
      </c>
      <c r="D762" s="31">
        <v>46073</v>
      </c>
      <c r="E762" t="str">
        <f>IFERROR(VLOOKUP(A762,'Future et co'!A10:C5632,5,TRUE),"not found")</f>
        <v>not found</v>
      </c>
      <c r="F762" t="str">
        <f>IFERROR(VLOOKUP(A762,'Future et co'!AX11:AY10009,2,TRUE),"")</f>
        <v/>
      </c>
      <c r="G762">
        <v>111.5</v>
      </c>
      <c r="H762" t="s">
        <v>28</v>
      </c>
      <c r="O762">
        <v>104</v>
      </c>
      <c r="P762" t="s">
        <v>151</v>
      </c>
      <c r="Q762">
        <v>1000</v>
      </c>
      <c r="R762" t="s">
        <v>191</v>
      </c>
      <c r="S762" t="s">
        <v>148</v>
      </c>
      <c r="T762" t="s">
        <v>135</v>
      </c>
      <c r="U762">
        <v>0</v>
      </c>
      <c r="AC762" t="s">
        <v>147</v>
      </c>
    </row>
    <row r="763" spans="3:29" x14ac:dyDescent="0.3">
      <c r="C763" t="s">
        <v>190</v>
      </c>
      <c r="D763" s="31">
        <v>46073</v>
      </c>
      <c r="E763" t="str">
        <f>IFERROR(VLOOKUP(A763,'Future et co'!A10:C5632,5,TRUE),"not found")</f>
        <v>not found</v>
      </c>
      <c r="F763" t="str">
        <f>IFERROR(VLOOKUP(A763,'Future et co'!AX11:AY10009,2,TRUE),"")</f>
        <v/>
      </c>
      <c r="G763">
        <v>111.5</v>
      </c>
      <c r="H763" t="s">
        <v>28</v>
      </c>
      <c r="O763">
        <v>104</v>
      </c>
      <c r="P763" t="s">
        <v>151</v>
      </c>
      <c r="Q763">
        <v>1000</v>
      </c>
      <c r="R763" t="s">
        <v>191</v>
      </c>
      <c r="S763" t="s">
        <v>148</v>
      </c>
      <c r="T763" t="s">
        <v>135</v>
      </c>
      <c r="U763">
        <v>0</v>
      </c>
      <c r="AC763" t="s">
        <v>147</v>
      </c>
    </row>
    <row r="764" spans="3:29" x14ac:dyDescent="0.3">
      <c r="C764" t="s">
        <v>190</v>
      </c>
      <c r="D764" s="31">
        <v>46073</v>
      </c>
      <c r="E764" t="str">
        <f>IFERROR(VLOOKUP(A764,'Future et co'!A10:C5632,5,TRUE),"not found")</f>
        <v>not found</v>
      </c>
      <c r="F764" t="str">
        <f>IFERROR(VLOOKUP(A764,'Future et co'!AX11:AY10009,2,TRUE),"")</f>
        <v/>
      </c>
      <c r="G764">
        <v>111.5</v>
      </c>
      <c r="H764" t="s">
        <v>28</v>
      </c>
      <c r="O764">
        <v>104</v>
      </c>
      <c r="P764" t="s">
        <v>151</v>
      </c>
      <c r="Q764">
        <v>1000</v>
      </c>
      <c r="R764" t="s">
        <v>191</v>
      </c>
      <c r="S764" t="s">
        <v>148</v>
      </c>
      <c r="T764" t="s">
        <v>135</v>
      </c>
      <c r="U764">
        <v>0</v>
      </c>
      <c r="AC764" t="s">
        <v>147</v>
      </c>
    </row>
    <row r="765" spans="3:29" x14ac:dyDescent="0.3">
      <c r="C765" t="s">
        <v>190</v>
      </c>
      <c r="D765" s="31">
        <v>46073</v>
      </c>
      <c r="E765" t="str">
        <f>IFERROR(VLOOKUP(A765,'Future et co'!A10:C5632,5,TRUE),"not found")</f>
        <v>not found</v>
      </c>
      <c r="F765" t="str">
        <f>IFERROR(VLOOKUP(A765,'Future et co'!AX11:AY10009,2,TRUE),"")</f>
        <v/>
      </c>
      <c r="G765">
        <v>111.5</v>
      </c>
      <c r="H765" t="s">
        <v>28</v>
      </c>
      <c r="O765">
        <v>104</v>
      </c>
      <c r="P765" t="s">
        <v>151</v>
      </c>
      <c r="Q765">
        <v>1000</v>
      </c>
      <c r="R765" t="s">
        <v>191</v>
      </c>
      <c r="S765" t="s">
        <v>148</v>
      </c>
      <c r="T765" t="s">
        <v>135</v>
      </c>
      <c r="U765">
        <v>0</v>
      </c>
      <c r="AC765" t="s">
        <v>147</v>
      </c>
    </row>
    <row r="766" spans="3:29" x14ac:dyDescent="0.3">
      <c r="C766" t="s">
        <v>190</v>
      </c>
      <c r="D766" s="31">
        <v>46073</v>
      </c>
      <c r="E766" t="str">
        <f>IFERROR(VLOOKUP(A766,'Future et co'!A10:C5632,5,TRUE),"not found")</f>
        <v>not found</v>
      </c>
      <c r="F766" t="str">
        <f>IFERROR(VLOOKUP(A766,'Future et co'!AX11:AY10009,2,TRUE),"")</f>
        <v/>
      </c>
      <c r="G766">
        <v>111.5</v>
      </c>
      <c r="H766" t="s">
        <v>28</v>
      </c>
      <c r="O766">
        <v>104</v>
      </c>
      <c r="P766" t="s">
        <v>151</v>
      </c>
      <c r="Q766">
        <v>1000</v>
      </c>
      <c r="R766" t="s">
        <v>191</v>
      </c>
      <c r="S766" t="s">
        <v>148</v>
      </c>
      <c r="T766" t="s">
        <v>135</v>
      </c>
      <c r="U766">
        <v>0</v>
      </c>
      <c r="AC766" t="s">
        <v>147</v>
      </c>
    </row>
    <row r="767" spans="3:29" x14ac:dyDescent="0.3">
      <c r="C767" t="s">
        <v>190</v>
      </c>
      <c r="D767" s="31">
        <v>46073</v>
      </c>
      <c r="E767" t="str">
        <f>IFERROR(VLOOKUP(A767,'Future et co'!A10:C5632,5,TRUE),"not found")</f>
        <v>not found</v>
      </c>
      <c r="F767" t="str">
        <f>IFERROR(VLOOKUP(A767,'Future et co'!AX11:AY10009,2,TRUE),"")</f>
        <v/>
      </c>
      <c r="G767">
        <v>111.5</v>
      </c>
      <c r="H767" t="s">
        <v>28</v>
      </c>
      <c r="O767">
        <v>104</v>
      </c>
      <c r="P767" t="s">
        <v>151</v>
      </c>
      <c r="Q767">
        <v>1000</v>
      </c>
      <c r="R767" t="s">
        <v>191</v>
      </c>
      <c r="S767" t="s">
        <v>148</v>
      </c>
      <c r="T767" t="s">
        <v>135</v>
      </c>
      <c r="U767">
        <v>0</v>
      </c>
      <c r="AC767" t="s">
        <v>147</v>
      </c>
    </row>
    <row r="768" spans="3:29" x14ac:dyDescent="0.3">
      <c r="C768" t="s">
        <v>190</v>
      </c>
      <c r="D768" s="31">
        <v>46073</v>
      </c>
      <c r="E768" t="str">
        <f>IFERROR(VLOOKUP(A768,'Future et co'!A10:C5632,5,TRUE),"not found")</f>
        <v>not found</v>
      </c>
      <c r="F768" t="str">
        <f>IFERROR(VLOOKUP(A768,'Future et co'!AX11:AY10009,2,TRUE),"")</f>
        <v/>
      </c>
      <c r="G768">
        <v>111.5</v>
      </c>
      <c r="H768" t="s">
        <v>28</v>
      </c>
      <c r="O768">
        <v>104</v>
      </c>
      <c r="P768" t="s">
        <v>151</v>
      </c>
      <c r="Q768">
        <v>1000</v>
      </c>
      <c r="R768" t="s">
        <v>191</v>
      </c>
      <c r="S768" t="s">
        <v>148</v>
      </c>
      <c r="T768" t="s">
        <v>135</v>
      </c>
      <c r="U768">
        <v>0</v>
      </c>
      <c r="AC768" t="s">
        <v>147</v>
      </c>
    </row>
    <row r="769" spans="3:29" x14ac:dyDescent="0.3">
      <c r="C769" t="s">
        <v>190</v>
      </c>
      <c r="D769" s="31">
        <v>46073</v>
      </c>
      <c r="E769" t="str">
        <f>IFERROR(VLOOKUP(A769,'Future et co'!A10:C5632,5,TRUE),"not found")</f>
        <v>not found</v>
      </c>
      <c r="F769" t="str">
        <f>IFERROR(VLOOKUP(A769,'Future et co'!AX11:AY10009,2,TRUE),"")</f>
        <v/>
      </c>
      <c r="G769">
        <v>111.5</v>
      </c>
      <c r="H769" t="s">
        <v>28</v>
      </c>
      <c r="O769">
        <v>104</v>
      </c>
      <c r="P769" t="s">
        <v>151</v>
      </c>
      <c r="Q769">
        <v>1000</v>
      </c>
      <c r="R769" t="s">
        <v>191</v>
      </c>
      <c r="S769" t="s">
        <v>148</v>
      </c>
      <c r="T769" t="s">
        <v>135</v>
      </c>
      <c r="U769">
        <v>0</v>
      </c>
      <c r="AC769" t="s">
        <v>147</v>
      </c>
    </row>
    <row r="770" spans="3:29" x14ac:dyDescent="0.3">
      <c r="C770" t="s">
        <v>190</v>
      </c>
      <c r="D770" s="31">
        <v>46073</v>
      </c>
      <c r="E770" t="str">
        <f>IFERROR(VLOOKUP(A770,'Future et co'!A10:C5632,5,TRUE),"not found")</f>
        <v>not found</v>
      </c>
      <c r="F770" t="str">
        <f>IFERROR(VLOOKUP(A770,'Future et co'!AX11:AY10009,2,TRUE),"")</f>
        <v/>
      </c>
      <c r="G770">
        <v>111.5</v>
      </c>
      <c r="H770" t="s">
        <v>28</v>
      </c>
      <c r="O770">
        <v>104</v>
      </c>
      <c r="P770" t="s">
        <v>151</v>
      </c>
      <c r="Q770">
        <v>1000</v>
      </c>
      <c r="R770" t="s">
        <v>191</v>
      </c>
      <c r="S770" t="s">
        <v>148</v>
      </c>
      <c r="T770" t="s">
        <v>135</v>
      </c>
      <c r="U770">
        <v>0</v>
      </c>
      <c r="AC770" t="s">
        <v>147</v>
      </c>
    </row>
    <row r="771" spans="3:29" x14ac:dyDescent="0.3">
      <c r="C771" t="s">
        <v>190</v>
      </c>
      <c r="D771" s="31">
        <v>46073</v>
      </c>
      <c r="E771" t="str">
        <f>IFERROR(VLOOKUP(A771,'Future et co'!A10:C5632,5,TRUE),"not found")</f>
        <v>not found</v>
      </c>
      <c r="F771" t="str">
        <f>IFERROR(VLOOKUP(A771,'Future et co'!AX11:AY10009,2,TRUE),"")</f>
        <v/>
      </c>
      <c r="G771">
        <v>111.5</v>
      </c>
      <c r="H771" t="s">
        <v>28</v>
      </c>
      <c r="O771">
        <v>104</v>
      </c>
      <c r="P771" t="s">
        <v>151</v>
      </c>
      <c r="Q771">
        <v>1000</v>
      </c>
      <c r="R771" t="s">
        <v>191</v>
      </c>
      <c r="S771" t="s">
        <v>148</v>
      </c>
      <c r="T771" t="s">
        <v>135</v>
      </c>
      <c r="U771">
        <v>0</v>
      </c>
      <c r="AC771" t="s">
        <v>147</v>
      </c>
    </row>
    <row r="772" spans="3:29" x14ac:dyDescent="0.3">
      <c r="C772" t="s">
        <v>190</v>
      </c>
      <c r="D772" s="31">
        <v>46073</v>
      </c>
      <c r="E772" t="str">
        <f>IFERROR(VLOOKUP(A772,'Future et co'!A10:C5632,5,TRUE),"not found")</f>
        <v>not found</v>
      </c>
      <c r="F772" t="str">
        <f>IFERROR(VLOOKUP(A772,'Future et co'!AX11:AY10009,2,TRUE),"")</f>
        <v/>
      </c>
      <c r="G772">
        <v>111.5</v>
      </c>
      <c r="H772" t="s">
        <v>28</v>
      </c>
      <c r="O772">
        <v>104</v>
      </c>
      <c r="P772" t="s">
        <v>151</v>
      </c>
      <c r="Q772">
        <v>1000</v>
      </c>
      <c r="R772" t="s">
        <v>191</v>
      </c>
      <c r="S772" t="s">
        <v>148</v>
      </c>
      <c r="T772" t="s">
        <v>135</v>
      </c>
      <c r="U772">
        <v>0</v>
      </c>
      <c r="AC772" t="s">
        <v>147</v>
      </c>
    </row>
    <row r="773" spans="3:29" x14ac:dyDescent="0.3">
      <c r="C773" t="s">
        <v>190</v>
      </c>
      <c r="D773" s="31">
        <v>46073</v>
      </c>
      <c r="E773" t="str">
        <f>IFERROR(VLOOKUP(A773,'Future et co'!A10:C5632,5,TRUE),"not found")</f>
        <v>not found</v>
      </c>
      <c r="F773" t="str">
        <f>IFERROR(VLOOKUP(A773,'Future et co'!AX11:AY10009,2,TRUE),"")</f>
        <v/>
      </c>
      <c r="G773">
        <v>111.5</v>
      </c>
      <c r="H773" t="s">
        <v>28</v>
      </c>
      <c r="O773">
        <v>104</v>
      </c>
      <c r="P773" t="s">
        <v>151</v>
      </c>
      <c r="Q773">
        <v>1000</v>
      </c>
      <c r="R773" t="s">
        <v>191</v>
      </c>
      <c r="S773" t="s">
        <v>148</v>
      </c>
      <c r="T773" t="s">
        <v>135</v>
      </c>
      <c r="U773">
        <v>0</v>
      </c>
      <c r="AC773" t="s">
        <v>147</v>
      </c>
    </row>
    <row r="774" spans="3:29" x14ac:dyDescent="0.3">
      <c r="C774" t="s">
        <v>190</v>
      </c>
      <c r="D774" s="31">
        <v>46073</v>
      </c>
      <c r="E774" t="str">
        <f>IFERROR(VLOOKUP(A774,'Future et co'!A10:C5632,5,TRUE),"not found")</f>
        <v>not found</v>
      </c>
      <c r="F774" t="str">
        <f>IFERROR(VLOOKUP(A774,'Future et co'!AX11:AY10009,2,TRUE),"")</f>
        <v/>
      </c>
      <c r="G774">
        <v>111.5</v>
      </c>
      <c r="H774" t="s">
        <v>28</v>
      </c>
      <c r="O774">
        <v>104</v>
      </c>
      <c r="P774" t="s">
        <v>151</v>
      </c>
      <c r="Q774">
        <v>1000</v>
      </c>
      <c r="R774" t="s">
        <v>191</v>
      </c>
      <c r="S774" t="s">
        <v>148</v>
      </c>
      <c r="T774" t="s">
        <v>135</v>
      </c>
      <c r="U774">
        <v>0</v>
      </c>
      <c r="AC774" t="s">
        <v>147</v>
      </c>
    </row>
    <row r="775" spans="3:29" x14ac:dyDescent="0.3">
      <c r="C775" t="s">
        <v>190</v>
      </c>
      <c r="D775" s="31">
        <v>46073</v>
      </c>
      <c r="E775" t="str">
        <f>IFERROR(VLOOKUP(A775,'Future et co'!A10:C5632,5,TRUE),"not found")</f>
        <v>not found</v>
      </c>
      <c r="F775" t="str">
        <f>IFERROR(VLOOKUP(A775,'Future et co'!AX11:AY10009,2,TRUE),"")</f>
        <v/>
      </c>
      <c r="G775">
        <v>111.5</v>
      </c>
      <c r="H775" t="s">
        <v>28</v>
      </c>
      <c r="O775">
        <v>104</v>
      </c>
      <c r="P775" t="s">
        <v>151</v>
      </c>
      <c r="Q775">
        <v>1000</v>
      </c>
      <c r="R775" t="s">
        <v>191</v>
      </c>
      <c r="S775" t="s">
        <v>148</v>
      </c>
      <c r="T775" t="s">
        <v>135</v>
      </c>
      <c r="U775">
        <v>0</v>
      </c>
      <c r="AC775" t="s">
        <v>147</v>
      </c>
    </row>
    <row r="776" spans="3:29" x14ac:dyDescent="0.3">
      <c r="C776" t="s">
        <v>190</v>
      </c>
      <c r="D776" s="31">
        <v>46073</v>
      </c>
      <c r="E776" t="str">
        <f>IFERROR(VLOOKUP(A776,'Future et co'!A10:C5632,5,TRUE),"not found")</f>
        <v>not found</v>
      </c>
      <c r="F776" t="str">
        <f>IFERROR(VLOOKUP(A776,'Future et co'!AX11:AY10009,2,TRUE),"")</f>
        <v/>
      </c>
      <c r="G776">
        <v>111.5</v>
      </c>
      <c r="H776" t="s">
        <v>28</v>
      </c>
      <c r="O776">
        <v>104</v>
      </c>
      <c r="P776" t="s">
        <v>151</v>
      </c>
      <c r="Q776">
        <v>1000</v>
      </c>
      <c r="R776" t="s">
        <v>191</v>
      </c>
      <c r="S776" t="s">
        <v>148</v>
      </c>
      <c r="T776" t="s">
        <v>135</v>
      </c>
      <c r="U776">
        <v>0</v>
      </c>
      <c r="AC776" t="s">
        <v>147</v>
      </c>
    </row>
    <row r="777" spans="3:29" x14ac:dyDescent="0.3">
      <c r="C777" t="s">
        <v>190</v>
      </c>
      <c r="D777" s="31">
        <v>46073</v>
      </c>
      <c r="E777" t="str">
        <f>IFERROR(VLOOKUP(A777,'Future et co'!A10:C5632,5,TRUE),"not found")</f>
        <v>not found</v>
      </c>
      <c r="F777" t="str">
        <f>IFERROR(VLOOKUP(A777,'Future et co'!AX11:AY10009,2,TRUE),"")</f>
        <v/>
      </c>
      <c r="G777">
        <v>111.5</v>
      </c>
      <c r="H777" t="s">
        <v>28</v>
      </c>
      <c r="O777">
        <v>104</v>
      </c>
      <c r="P777" t="s">
        <v>151</v>
      </c>
      <c r="Q777">
        <v>1000</v>
      </c>
      <c r="R777" t="s">
        <v>191</v>
      </c>
      <c r="S777" t="s">
        <v>148</v>
      </c>
      <c r="T777" t="s">
        <v>135</v>
      </c>
      <c r="U777">
        <v>0</v>
      </c>
      <c r="AC777" t="s">
        <v>147</v>
      </c>
    </row>
    <row r="778" spans="3:29" x14ac:dyDescent="0.3">
      <c r="C778" t="s">
        <v>190</v>
      </c>
      <c r="D778" s="31">
        <v>46073</v>
      </c>
      <c r="E778" t="str">
        <f>IFERROR(VLOOKUP(A778,'Future et co'!A10:C5632,5,TRUE),"not found")</f>
        <v>not found</v>
      </c>
      <c r="F778" t="str">
        <f>IFERROR(VLOOKUP(A778,'Future et co'!AX11:AY10009,2,TRUE),"")</f>
        <v/>
      </c>
      <c r="G778">
        <v>111.5</v>
      </c>
      <c r="H778" t="s">
        <v>28</v>
      </c>
      <c r="O778">
        <v>104</v>
      </c>
      <c r="P778" t="s">
        <v>151</v>
      </c>
      <c r="Q778">
        <v>1000</v>
      </c>
      <c r="R778" t="s">
        <v>191</v>
      </c>
      <c r="S778" t="s">
        <v>148</v>
      </c>
      <c r="T778" t="s">
        <v>135</v>
      </c>
      <c r="U778">
        <v>0</v>
      </c>
      <c r="AC778" t="s">
        <v>147</v>
      </c>
    </row>
    <row r="779" spans="3:29" x14ac:dyDescent="0.3">
      <c r="C779" t="s">
        <v>190</v>
      </c>
      <c r="D779" s="31">
        <v>46073</v>
      </c>
      <c r="E779" t="str">
        <f>IFERROR(VLOOKUP(A779,'Future et co'!A10:C5632,5,TRUE),"not found")</f>
        <v>not found</v>
      </c>
      <c r="F779" t="str">
        <f>IFERROR(VLOOKUP(A779,'Future et co'!AX11:AY10009,2,TRUE),"")</f>
        <v/>
      </c>
      <c r="G779">
        <v>111.5</v>
      </c>
      <c r="H779" t="s">
        <v>28</v>
      </c>
      <c r="O779">
        <v>104</v>
      </c>
      <c r="P779" t="s">
        <v>151</v>
      </c>
      <c r="Q779">
        <v>1000</v>
      </c>
      <c r="R779" t="s">
        <v>191</v>
      </c>
      <c r="S779" t="s">
        <v>148</v>
      </c>
      <c r="T779" t="s">
        <v>135</v>
      </c>
      <c r="U779">
        <v>0</v>
      </c>
      <c r="AC779" t="s">
        <v>147</v>
      </c>
    </row>
    <row r="780" spans="3:29" x14ac:dyDescent="0.3">
      <c r="C780" t="s">
        <v>190</v>
      </c>
      <c r="D780" s="31">
        <v>46073</v>
      </c>
      <c r="E780" t="str">
        <f>IFERROR(VLOOKUP(A780,'Future et co'!A10:C5632,5,TRUE),"not found")</f>
        <v>not found</v>
      </c>
      <c r="F780" t="str">
        <f>IFERROR(VLOOKUP(A780,'Future et co'!AX11:AY10009,2,TRUE),"")</f>
        <v/>
      </c>
      <c r="G780">
        <v>111.5</v>
      </c>
      <c r="H780" t="s">
        <v>28</v>
      </c>
      <c r="O780">
        <v>104</v>
      </c>
      <c r="P780" t="s">
        <v>151</v>
      </c>
      <c r="Q780">
        <v>1000</v>
      </c>
      <c r="R780" t="s">
        <v>191</v>
      </c>
      <c r="S780" t="s">
        <v>148</v>
      </c>
      <c r="T780" t="s">
        <v>135</v>
      </c>
      <c r="U780">
        <v>0</v>
      </c>
      <c r="AC780" t="s">
        <v>147</v>
      </c>
    </row>
    <row r="781" spans="3:29" x14ac:dyDescent="0.3">
      <c r="C781" t="s">
        <v>190</v>
      </c>
      <c r="D781" s="31">
        <v>46073</v>
      </c>
      <c r="E781" t="str">
        <f>IFERROR(VLOOKUP(A781,'Future et co'!A10:C5632,5,TRUE),"not found")</f>
        <v>not found</v>
      </c>
      <c r="F781" t="str">
        <f>IFERROR(VLOOKUP(A781,'Future et co'!AX11:AY10009,2,TRUE),"")</f>
        <v/>
      </c>
      <c r="G781">
        <v>111.5</v>
      </c>
      <c r="H781" t="s">
        <v>28</v>
      </c>
      <c r="O781">
        <v>104</v>
      </c>
      <c r="P781" t="s">
        <v>151</v>
      </c>
      <c r="Q781">
        <v>1000</v>
      </c>
      <c r="R781" t="s">
        <v>191</v>
      </c>
      <c r="S781" t="s">
        <v>148</v>
      </c>
      <c r="T781" t="s">
        <v>135</v>
      </c>
      <c r="U781">
        <v>0</v>
      </c>
      <c r="AC781" t="s">
        <v>147</v>
      </c>
    </row>
    <row r="782" spans="3:29" x14ac:dyDescent="0.3">
      <c r="C782" t="s">
        <v>190</v>
      </c>
      <c r="D782" s="31">
        <v>46073</v>
      </c>
      <c r="E782" t="str">
        <f>IFERROR(VLOOKUP(A782,'Future et co'!A10:C5632,5,TRUE),"not found")</f>
        <v>not found</v>
      </c>
      <c r="F782" t="str">
        <f>IFERROR(VLOOKUP(A782,'Future et co'!AX11:AY10009,2,TRUE),"")</f>
        <v/>
      </c>
      <c r="G782">
        <v>111.5</v>
      </c>
      <c r="H782" t="s">
        <v>28</v>
      </c>
      <c r="O782">
        <v>104</v>
      </c>
      <c r="P782" t="s">
        <v>151</v>
      </c>
      <c r="Q782">
        <v>1000</v>
      </c>
      <c r="R782" t="s">
        <v>191</v>
      </c>
      <c r="S782" t="s">
        <v>148</v>
      </c>
      <c r="T782" t="s">
        <v>135</v>
      </c>
      <c r="U782">
        <v>0</v>
      </c>
      <c r="AC782" t="s">
        <v>147</v>
      </c>
    </row>
    <row r="783" spans="3:29" x14ac:dyDescent="0.3">
      <c r="C783" t="s">
        <v>190</v>
      </c>
      <c r="D783" s="31">
        <v>46073</v>
      </c>
      <c r="E783" t="str">
        <f>IFERROR(VLOOKUP(A783,'Future et co'!A10:C5632,5,TRUE),"not found")</f>
        <v>not found</v>
      </c>
      <c r="F783" t="str">
        <f>IFERROR(VLOOKUP(A783,'Future et co'!AX11:AY10009,2,TRUE),"")</f>
        <v/>
      </c>
      <c r="G783">
        <v>111.5</v>
      </c>
      <c r="H783" t="s">
        <v>28</v>
      </c>
      <c r="O783">
        <v>104</v>
      </c>
      <c r="P783" t="s">
        <v>151</v>
      </c>
      <c r="Q783">
        <v>1000</v>
      </c>
      <c r="R783" t="s">
        <v>191</v>
      </c>
      <c r="S783" t="s">
        <v>148</v>
      </c>
      <c r="T783" t="s">
        <v>135</v>
      </c>
      <c r="U783">
        <v>0</v>
      </c>
      <c r="AC783" t="s">
        <v>147</v>
      </c>
    </row>
    <row r="784" spans="3:29" x14ac:dyDescent="0.3">
      <c r="C784" t="s">
        <v>190</v>
      </c>
      <c r="D784" s="31">
        <v>46073</v>
      </c>
      <c r="E784" t="str">
        <f>IFERROR(VLOOKUP(A784,'Future et co'!A10:C5632,5,TRUE),"not found")</f>
        <v>not found</v>
      </c>
      <c r="F784" t="str">
        <f>IFERROR(VLOOKUP(A784,'Future et co'!AX11:AY10009,2,TRUE),"")</f>
        <v/>
      </c>
      <c r="G784">
        <v>111.5</v>
      </c>
      <c r="H784" t="s">
        <v>28</v>
      </c>
      <c r="O784">
        <v>104</v>
      </c>
      <c r="P784" t="s">
        <v>151</v>
      </c>
      <c r="Q784">
        <v>1000</v>
      </c>
      <c r="R784" t="s">
        <v>191</v>
      </c>
      <c r="S784" t="s">
        <v>148</v>
      </c>
      <c r="T784" t="s">
        <v>135</v>
      </c>
      <c r="U784">
        <v>0</v>
      </c>
      <c r="AC784" t="s">
        <v>147</v>
      </c>
    </row>
    <row r="785" spans="3:29" x14ac:dyDescent="0.3">
      <c r="C785" t="s">
        <v>190</v>
      </c>
      <c r="D785" s="31">
        <v>46073</v>
      </c>
      <c r="E785" t="str">
        <f>IFERROR(VLOOKUP(A785,'Future et co'!A10:C5632,5,TRUE),"not found")</f>
        <v>not found</v>
      </c>
      <c r="F785" t="str">
        <f>IFERROR(VLOOKUP(A785,'Future et co'!AX11:AY10009,2,TRUE),"")</f>
        <v/>
      </c>
      <c r="G785">
        <v>111.5</v>
      </c>
      <c r="H785" t="s">
        <v>28</v>
      </c>
      <c r="O785">
        <v>104</v>
      </c>
      <c r="P785" t="s">
        <v>151</v>
      </c>
      <c r="Q785">
        <v>1000</v>
      </c>
      <c r="R785" t="s">
        <v>191</v>
      </c>
      <c r="S785" t="s">
        <v>148</v>
      </c>
      <c r="T785" t="s">
        <v>135</v>
      </c>
      <c r="U785">
        <v>0</v>
      </c>
      <c r="AC785" t="s">
        <v>147</v>
      </c>
    </row>
    <row r="786" spans="3:29" x14ac:dyDescent="0.3">
      <c r="C786" t="s">
        <v>190</v>
      </c>
      <c r="D786" s="31">
        <v>46073</v>
      </c>
      <c r="E786" t="str">
        <f>IFERROR(VLOOKUP(A786,'Future et co'!A10:C5632,5,TRUE),"not found")</f>
        <v>not found</v>
      </c>
      <c r="F786" t="str">
        <f>IFERROR(VLOOKUP(A786,'Future et co'!AX11:AY10009,2,TRUE),"")</f>
        <v/>
      </c>
      <c r="G786">
        <v>111.5</v>
      </c>
      <c r="H786" t="s">
        <v>28</v>
      </c>
      <c r="O786">
        <v>104</v>
      </c>
      <c r="P786" t="s">
        <v>151</v>
      </c>
      <c r="Q786">
        <v>1000</v>
      </c>
      <c r="R786" t="s">
        <v>191</v>
      </c>
      <c r="S786" t="s">
        <v>148</v>
      </c>
      <c r="T786" t="s">
        <v>135</v>
      </c>
      <c r="U786">
        <v>0</v>
      </c>
      <c r="AC786" t="s">
        <v>147</v>
      </c>
    </row>
    <row r="787" spans="3:29" x14ac:dyDescent="0.3">
      <c r="C787" t="s">
        <v>190</v>
      </c>
      <c r="D787" s="31">
        <v>46073</v>
      </c>
      <c r="E787" t="str">
        <f>IFERROR(VLOOKUP(A787,'Future et co'!A10:C5632,5,TRUE),"not found")</f>
        <v>not found</v>
      </c>
      <c r="F787" t="str">
        <f>IFERROR(VLOOKUP(A787,'Future et co'!AX11:AY10009,2,TRUE),"")</f>
        <v/>
      </c>
      <c r="G787">
        <v>111.5</v>
      </c>
      <c r="H787" t="s">
        <v>28</v>
      </c>
      <c r="O787">
        <v>104</v>
      </c>
      <c r="P787" t="s">
        <v>151</v>
      </c>
      <c r="Q787">
        <v>1000</v>
      </c>
      <c r="R787" t="s">
        <v>191</v>
      </c>
      <c r="S787" t="s">
        <v>148</v>
      </c>
      <c r="T787" t="s">
        <v>135</v>
      </c>
      <c r="U787">
        <v>0</v>
      </c>
      <c r="AC787" t="s">
        <v>147</v>
      </c>
    </row>
    <row r="788" spans="3:29" x14ac:dyDescent="0.3">
      <c r="C788" t="s">
        <v>190</v>
      </c>
      <c r="D788" s="31">
        <v>46073</v>
      </c>
      <c r="E788" t="str">
        <f>IFERROR(VLOOKUP(A788,'Future et co'!A10:C5632,5,TRUE),"not found")</f>
        <v>not found</v>
      </c>
      <c r="F788" t="str">
        <f>IFERROR(VLOOKUP(A788,'Future et co'!AX11:AY10009,2,TRUE),"")</f>
        <v/>
      </c>
      <c r="G788">
        <v>111.5</v>
      </c>
      <c r="H788" t="s">
        <v>28</v>
      </c>
      <c r="O788">
        <v>104</v>
      </c>
      <c r="P788" t="s">
        <v>151</v>
      </c>
      <c r="Q788">
        <v>1000</v>
      </c>
      <c r="R788" t="s">
        <v>191</v>
      </c>
      <c r="S788" t="s">
        <v>148</v>
      </c>
      <c r="T788" t="s">
        <v>135</v>
      </c>
      <c r="U788">
        <v>0</v>
      </c>
      <c r="AC788" t="s">
        <v>147</v>
      </c>
    </row>
    <row r="789" spans="3:29" x14ac:dyDescent="0.3">
      <c r="C789" t="s">
        <v>190</v>
      </c>
      <c r="D789" s="31">
        <v>46073</v>
      </c>
      <c r="E789" t="str">
        <f>IFERROR(VLOOKUP(A789,'Future et co'!A10:C5632,5,TRUE),"not found")</f>
        <v>not found</v>
      </c>
      <c r="F789" t="str">
        <f>IFERROR(VLOOKUP(A789,'Future et co'!AX11:AY10009,2,TRUE),"")</f>
        <v/>
      </c>
      <c r="G789">
        <v>111.5</v>
      </c>
      <c r="H789" t="s">
        <v>28</v>
      </c>
      <c r="O789">
        <v>104</v>
      </c>
      <c r="P789" t="s">
        <v>151</v>
      </c>
      <c r="Q789">
        <v>1000</v>
      </c>
      <c r="R789" t="s">
        <v>191</v>
      </c>
      <c r="S789" t="s">
        <v>148</v>
      </c>
      <c r="T789" t="s">
        <v>135</v>
      </c>
      <c r="U789">
        <v>0</v>
      </c>
      <c r="AC789" t="s">
        <v>147</v>
      </c>
    </row>
    <row r="790" spans="3:29" x14ac:dyDescent="0.3">
      <c r="C790" t="s">
        <v>190</v>
      </c>
      <c r="D790" s="31">
        <v>46073</v>
      </c>
      <c r="E790" t="str">
        <f>IFERROR(VLOOKUP(A790,'Future et co'!A10:C5632,5,TRUE),"not found")</f>
        <v>not found</v>
      </c>
      <c r="F790" t="str">
        <f>IFERROR(VLOOKUP(A790,'Future et co'!AX11:AY10009,2,TRUE),"")</f>
        <v/>
      </c>
      <c r="G790">
        <v>111.5</v>
      </c>
      <c r="H790" t="s">
        <v>28</v>
      </c>
      <c r="O790">
        <v>104</v>
      </c>
      <c r="P790" t="s">
        <v>151</v>
      </c>
      <c r="Q790">
        <v>1000</v>
      </c>
      <c r="R790" t="s">
        <v>191</v>
      </c>
      <c r="S790" t="s">
        <v>148</v>
      </c>
      <c r="T790" t="s">
        <v>135</v>
      </c>
      <c r="U790">
        <v>0</v>
      </c>
      <c r="AC790" t="s">
        <v>147</v>
      </c>
    </row>
    <row r="791" spans="3:29" x14ac:dyDescent="0.3">
      <c r="C791" t="s">
        <v>190</v>
      </c>
      <c r="D791" s="31">
        <v>46073</v>
      </c>
      <c r="E791" t="str">
        <f>IFERROR(VLOOKUP(A791,'Future et co'!A10:C5632,5,TRUE),"not found")</f>
        <v>not found</v>
      </c>
      <c r="F791" t="str">
        <f>IFERROR(VLOOKUP(A791,'Future et co'!AX11:AY10009,2,TRUE),"")</f>
        <v/>
      </c>
      <c r="G791">
        <v>111.5</v>
      </c>
      <c r="H791" t="s">
        <v>28</v>
      </c>
      <c r="O791">
        <v>104</v>
      </c>
      <c r="P791" t="s">
        <v>151</v>
      </c>
      <c r="Q791">
        <v>1000</v>
      </c>
      <c r="R791" t="s">
        <v>191</v>
      </c>
      <c r="S791" t="s">
        <v>148</v>
      </c>
      <c r="T791" t="s">
        <v>135</v>
      </c>
      <c r="U791">
        <v>0</v>
      </c>
      <c r="AC791" t="s">
        <v>147</v>
      </c>
    </row>
    <row r="792" spans="3:29" x14ac:dyDescent="0.3">
      <c r="C792" t="s">
        <v>190</v>
      </c>
      <c r="D792" s="31">
        <v>46073</v>
      </c>
      <c r="E792" t="str">
        <f>IFERROR(VLOOKUP(A792,'Future et co'!A10:C5632,5,TRUE),"not found")</f>
        <v>not found</v>
      </c>
      <c r="F792" t="str">
        <f>IFERROR(VLOOKUP(A792,'Future et co'!AX11:AY10009,2,TRUE),"")</f>
        <v/>
      </c>
      <c r="G792">
        <v>111.5</v>
      </c>
      <c r="H792" t="s">
        <v>28</v>
      </c>
      <c r="O792">
        <v>104</v>
      </c>
      <c r="P792" t="s">
        <v>151</v>
      </c>
      <c r="Q792">
        <v>1000</v>
      </c>
      <c r="R792" t="s">
        <v>191</v>
      </c>
      <c r="S792" t="s">
        <v>148</v>
      </c>
      <c r="T792" t="s">
        <v>135</v>
      </c>
      <c r="U792">
        <v>0</v>
      </c>
      <c r="AC792" t="s">
        <v>147</v>
      </c>
    </row>
    <row r="793" spans="3:29" x14ac:dyDescent="0.3">
      <c r="C793" t="s">
        <v>190</v>
      </c>
      <c r="D793" s="31">
        <v>46073</v>
      </c>
      <c r="E793" t="str">
        <f>IFERROR(VLOOKUP(A793,'Future et co'!A10:C5632,5,TRUE),"not found")</f>
        <v>not found</v>
      </c>
      <c r="F793" t="str">
        <f>IFERROR(VLOOKUP(A793,'Future et co'!AX11:AY10009,2,TRUE),"")</f>
        <v/>
      </c>
      <c r="G793">
        <v>111.5</v>
      </c>
      <c r="H793" t="s">
        <v>28</v>
      </c>
      <c r="O793">
        <v>104</v>
      </c>
      <c r="P793" t="s">
        <v>151</v>
      </c>
      <c r="Q793">
        <v>1000</v>
      </c>
      <c r="R793" t="s">
        <v>191</v>
      </c>
      <c r="S793" t="s">
        <v>148</v>
      </c>
      <c r="T793" t="s">
        <v>135</v>
      </c>
      <c r="U793">
        <v>0</v>
      </c>
      <c r="AC793" t="s">
        <v>147</v>
      </c>
    </row>
    <row r="794" spans="3:29" x14ac:dyDescent="0.3">
      <c r="C794" t="s">
        <v>190</v>
      </c>
      <c r="D794" s="31">
        <v>46073</v>
      </c>
      <c r="E794" t="str">
        <f>IFERROR(VLOOKUP(A794,'Future et co'!A10:C5632,5,TRUE),"not found")</f>
        <v>not found</v>
      </c>
      <c r="F794" t="str">
        <f>IFERROR(VLOOKUP(A794,'Future et co'!AX11:AY10009,2,TRUE),"")</f>
        <v/>
      </c>
      <c r="G794">
        <v>111.5</v>
      </c>
      <c r="H794" t="s">
        <v>28</v>
      </c>
      <c r="O794">
        <v>104</v>
      </c>
      <c r="P794" t="s">
        <v>151</v>
      </c>
      <c r="Q794">
        <v>1000</v>
      </c>
      <c r="R794" t="s">
        <v>191</v>
      </c>
      <c r="S794" t="s">
        <v>148</v>
      </c>
      <c r="T794" t="s">
        <v>135</v>
      </c>
      <c r="U794">
        <v>0</v>
      </c>
      <c r="AC794" t="s">
        <v>147</v>
      </c>
    </row>
    <row r="795" spans="3:29" x14ac:dyDescent="0.3">
      <c r="C795" t="s">
        <v>190</v>
      </c>
      <c r="D795" s="31">
        <v>46073</v>
      </c>
      <c r="E795" t="str">
        <f>IFERROR(VLOOKUP(A795,'Future et co'!A10:C5632,5,TRUE),"not found")</f>
        <v>not found</v>
      </c>
      <c r="F795" t="str">
        <f>IFERROR(VLOOKUP(A795,'Future et co'!AX11:AY10009,2,TRUE),"")</f>
        <v/>
      </c>
      <c r="G795">
        <v>111.5</v>
      </c>
      <c r="H795" t="s">
        <v>28</v>
      </c>
      <c r="O795">
        <v>104</v>
      </c>
      <c r="P795" t="s">
        <v>151</v>
      </c>
      <c r="Q795">
        <v>1000</v>
      </c>
      <c r="R795" t="s">
        <v>191</v>
      </c>
      <c r="S795" t="s">
        <v>148</v>
      </c>
      <c r="T795" t="s">
        <v>135</v>
      </c>
      <c r="U795">
        <v>0</v>
      </c>
      <c r="AC795" t="s">
        <v>147</v>
      </c>
    </row>
    <row r="796" spans="3:29" x14ac:dyDescent="0.3">
      <c r="C796" t="s">
        <v>190</v>
      </c>
      <c r="D796" s="31">
        <v>46073</v>
      </c>
      <c r="E796" t="str">
        <f>IFERROR(VLOOKUP(A796,'Future et co'!A10:C5632,5,TRUE),"not found")</f>
        <v>not found</v>
      </c>
      <c r="F796" t="str">
        <f>IFERROR(VLOOKUP(A796,'Future et co'!AX11:AY10009,2,TRUE),"")</f>
        <v/>
      </c>
      <c r="G796">
        <v>111.5</v>
      </c>
      <c r="H796" t="s">
        <v>28</v>
      </c>
      <c r="O796">
        <v>104</v>
      </c>
      <c r="P796" t="s">
        <v>151</v>
      </c>
      <c r="Q796">
        <v>1000</v>
      </c>
      <c r="R796" t="s">
        <v>191</v>
      </c>
      <c r="S796" t="s">
        <v>148</v>
      </c>
      <c r="T796" t="s">
        <v>135</v>
      </c>
      <c r="U796">
        <v>0</v>
      </c>
      <c r="AC796" t="s">
        <v>147</v>
      </c>
    </row>
    <row r="797" spans="3:29" x14ac:dyDescent="0.3">
      <c r="C797" t="s">
        <v>190</v>
      </c>
      <c r="D797" s="31">
        <v>46073</v>
      </c>
      <c r="E797" t="str">
        <f>IFERROR(VLOOKUP(A797,'Future et co'!A10:C5632,5,TRUE),"not found")</f>
        <v>not found</v>
      </c>
      <c r="F797" t="str">
        <f>IFERROR(VLOOKUP(A797,'Future et co'!AX11:AY10009,2,TRUE),"")</f>
        <v/>
      </c>
      <c r="G797">
        <v>111.5</v>
      </c>
      <c r="H797" t="s">
        <v>28</v>
      </c>
      <c r="O797">
        <v>104</v>
      </c>
      <c r="P797" t="s">
        <v>151</v>
      </c>
      <c r="Q797">
        <v>1000</v>
      </c>
      <c r="R797" t="s">
        <v>191</v>
      </c>
      <c r="S797" t="s">
        <v>148</v>
      </c>
      <c r="T797" t="s">
        <v>135</v>
      </c>
      <c r="U797">
        <v>0</v>
      </c>
      <c r="AC797" t="s">
        <v>147</v>
      </c>
    </row>
    <row r="798" spans="3:29" x14ac:dyDescent="0.3">
      <c r="C798" t="s">
        <v>190</v>
      </c>
      <c r="D798" s="31">
        <v>46073</v>
      </c>
      <c r="E798" t="str">
        <f>IFERROR(VLOOKUP(A798,'Future et co'!A10:C5632,5,TRUE),"not found")</f>
        <v>not found</v>
      </c>
      <c r="F798" t="str">
        <f>IFERROR(VLOOKUP(A798,'Future et co'!AX11:AY10009,2,TRUE),"")</f>
        <v/>
      </c>
      <c r="G798">
        <v>111.5</v>
      </c>
      <c r="H798" t="s">
        <v>28</v>
      </c>
      <c r="O798">
        <v>104</v>
      </c>
      <c r="P798" t="s">
        <v>151</v>
      </c>
      <c r="Q798">
        <v>1000</v>
      </c>
      <c r="R798" t="s">
        <v>191</v>
      </c>
      <c r="S798" t="s">
        <v>148</v>
      </c>
      <c r="T798" t="s">
        <v>135</v>
      </c>
      <c r="U798">
        <v>0</v>
      </c>
      <c r="AC798" t="s">
        <v>147</v>
      </c>
    </row>
    <row r="799" spans="3:29" x14ac:dyDescent="0.3">
      <c r="C799" t="s">
        <v>190</v>
      </c>
      <c r="D799" s="31">
        <v>46073</v>
      </c>
      <c r="E799" t="str">
        <f>IFERROR(VLOOKUP(A799,'Future et co'!A10:C5632,5,TRUE),"not found")</f>
        <v>not found</v>
      </c>
      <c r="F799" t="str">
        <f>IFERROR(VLOOKUP(A799,'Future et co'!AX11:AY10009,2,TRUE),"")</f>
        <v/>
      </c>
      <c r="G799">
        <v>111.5</v>
      </c>
      <c r="H799" t="s">
        <v>28</v>
      </c>
      <c r="O799">
        <v>104</v>
      </c>
      <c r="P799" t="s">
        <v>151</v>
      </c>
      <c r="Q799">
        <v>1000</v>
      </c>
      <c r="R799" t="s">
        <v>191</v>
      </c>
      <c r="S799" t="s">
        <v>148</v>
      </c>
      <c r="T799" t="s">
        <v>135</v>
      </c>
      <c r="U799">
        <v>0</v>
      </c>
      <c r="AC799" t="s">
        <v>147</v>
      </c>
    </row>
    <row r="800" spans="3:29" x14ac:dyDescent="0.3">
      <c r="C800" t="s">
        <v>190</v>
      </c>
      <c r="D800" s="31">
        <v>46073</v>
      </c>
      <c r="E800" t="str">
        <f>IFERROR(VLOOKUP(A800,'Future et co'!A10:C5632,5,TRUE),"not found")</f>
        <v>not found</v>
      </c>
      <c r="F800" t="str">
        <f>IFERROR(VLOOKUP(A800,'Future et co'!AX11:AY10009,2,TRUE),"")</f>
        <v/>
      </c>
      <c r="G800">
        <v>111.5</v>
      </c>
      <c r="H800" t="s">
        <v>28</v>
      </c>
      <c r="O800">
        <v>104</v>
      </c>
      <c r="P800" t="s">
        <v>151</v>
      </c>
      <c r="Q800">
        <v>1000</v>
      </c>
      <c r="R800" t="s">
        <v>191</v>
      </c>
      <c r="S800" t="s">
        <v>148</v>
      </c>
      <c r="T800" t="s">
        <v>135</v>
      </c>
      <c r="U800">
        <v>0</v>
      </c>
      <c r="AC800" t="s">
        <v>147</v>
      </c>
    </row>
    <row r="801" spans="3:29" x14ac:dyDescent="0.3">
      <c r="C801" t="s">
        <v>190</v>
      </c>
      <c r="D801" s="31">
        <v>46073</v>
      </c>
      <c r="E801" t="str">
        <f>IFERROR(VLOOKUP(A801,'Future et co'!A10:C5632,5,TRUE),"not found")</f>
        <v>not found</v>
      </c>
      <c r="F801" t="str">
        <f>IFERROR(VLOOKUP(A801,'Future et co'!AX11:AY10009,2,TRUE),"")</f>
        <v/>
      </c>
      <c r="G801">
        <v>111.5</v>
      </c>
      <c r="H801" t="s">
        <v>28</v>
      </c>
      <c r="O801">
        <v>104</v>
      </c>
      <c r="P801" t="s">
        <v>151</v>
      </c>
      <c r="Q801">
        <v>1000</v>
      </c>
      <c r="R801" t="s">
        <v>191</v>
      </c>
      <c r="S801" t="s">
        <v>148</v>
      </c>
      <c r="T801" t="s">
        <v>135</v>
      </c>
      <c r="U801">
        <v>0</v>
      </c>
      <c r="AC801" t="s">
        <v>147</v>
      </c>
    </row>
    <row r="802" spans="3:29" x14ac:dyDescent="0.3">
      <c r="C802" t="s">
        <v>190</v>
      </c>
      <c r="D802" s="31">
        <v>46073</v>
      </c>
      <c r="E802" t="str">
        <f>IFERROR(VLOOKUP(A802,'Future et co'!A10:C5632,5,TRUE),"not found")</f>
        <v>not found</v>
      </c>
      <c r="F802" t="str">
        <f>IFERROR(VLOOKUP(A802,'Future et co'!AX11:AY10009,2,TRUE),"")</f>
        <v/>
      </c>
      <c r="G802">
        <v>111.5</v>
      </c>
      <c r="H802" t="s">
        <v>28</v>
      </c>
      <c r="O802">
        <v>104</v>
      </c>
      <c r="P802" t="s">
        <v>151</v>
      </c>
      <c r="Q802">
        <v>1000</v>
      </c>
      <c r="R802" t="s">
        <v>191</v>
      </c>
      <c r="S802" t="s">
        <v>148</v>
      </c>
      <c r="T802" t="s">
        <v>135</v>
      </c>
      <c r="U802">
        <v>0</v>
      </c>
      <c r="AC802" t="s">
        <v>147</v>
      </c>
    </row>
    <row r="803" spans="3:29" x14ac:dyDescent="0.3">
      <c r="C803" t="s">
        <v>190</v>
      </c>
      <c r="D803" s="31">
        <v>46073</v>
      </c>
      <c r="E803" t="str">
        <f>IFERROR(VLOOKUP(A803,'Future et co'!A10:C5632,5,TRUE),"not found")</f>
        <v>not found</v>
      </c>
      <c r="F803" t="str">
        <f>IFERROR(VLOOKUP(A803,'Future et co'!AX11:AY10009,2,TRUE),"")</f>
        <v/>
      </c>
      <c r="G803">
        <v>111.5</v>
      </c>
      <c r="H803" t="s">
        <v>28</v>
      </c>
      <c r="O803">
        <v>104</v>
      </c>
      <c r="P803" t="s">
        <v>151</v>
      </c>
      <c r="Q803">
        <v>1000</v>
      </c>
      <c r="R803" t="s">
        <v>191</v>
      </c>
      <c r="S803" t="s">
        <v>148</v>
      </c>
      <c r="T803" t="s">
        <v>135</v>
      </c>
      <c r="U803">
        <v>0</v>
      </c>
      <c r="AC803" t="s">
        <v>147</v>
      </c>
    </row>
    <row r="804" spans="3:29" x14ac:dyDescent="0.3">
      <c r="C804" t="s">
        <v>190</v>
      </c>
      <c r="D804" s="31">
        <v>46073</v>
      </c>
      <c r="E804" t="str">
        <f>IFERROR(VLOOKUP(A804,'Future et co'!A10:C5632,5,TRUE),"not found")</f>
        <v>not found</v>
      </c>
      <c r="F804" t="str">
        <f>IFERROR(VLOOKUP(A804,'Future et co'!AX11:AY10009,2,TRUE),"")</f>
        <v/>
      </c>
      <c r="G804">
        <v>111.5</v>
      </c>
      <c r="H804" t="s">
        <v>28</v>
      </c>
      <c r="O804">
        <v>104</v>
      </c>
      <c r="P804" t="s">
        <v>151</v>
      </c>
      <c r="Q804">
        <v>1000</v>
      </c>
      <c r="R804" t="s">
        <v>191</v>
      </c>
      <c r="S804" t="s">
        <v>148</v>
      </c>
      <c r="T804" t="s">
        <v>135</v>
      </c>
      <c r="U804">
        <v>0</v>
      </c>
      <c r="AC804" t="s">
        <v>147</v>
      </c>
    </row>
    <row r="805" spans="3:29" x14ac:dyDescent="0.3">
      <c r="C805" t="s">
        <v>190</v>
      </c>
      <c r="D805" s="31">
        <v>46073</v>
      </c>
      <c r="E805" t="str">
        <f>IFERROR(VLOOKUP(A805,'Future et co'!A10:C5632,5,TRUE),"not found")</f>
        <v>not found</v>
      </c>
      <c r="F805" t="str">
        <f>IFERROR(VLOOKUP(A805,'Future et co'!AX11:AY10009,2,TRUE),"")</f>
        <v/>
      </c>
      <c r="G805">
        <v>111.5</v>
      </c>
      <c r="H805" t="s">
        <v>28</v>
      </c>
      <c r="O805">
        <v>104</v>
      </c>
      <c r="P805" t="s">
        <v>151</v>
      </c>
      <c r="Q805">
        <v>1000</v>
      </c>
      <c r="R805" t="s">
        <v>191</v>
      </c>
      <c r="S805" t="s">
        <v>148</v>
      </c>
      <c r="T805" t="s">
        <v>135</v>
      </c>
      <c r="U805">
        <v>0</v>
      </c>
      <c r="AC805" t="s">
        <v>147</v>
      </c>
    </row>
    <row r="806" spans="3:29" x14ac:dyDescent="0.3">
      <c r="C806" t="s">
        <v>190</v>
      </c>
      <c r="D806" s="31">
        <v>46073</v>
      </c>
      <c r="E806" t="str">
        <f>IFERROR(VLOOKUP(A806,'Future et co'!A10:C5632,5,TRUE),"not found")</f>
        <v>not found</v>
      </c>
      <c r="F806" t="str">
        <f>IFERROR(VLOOKUP(A806,'Future et co'!AX11:AY10009,2,TRUE),"")</f>
        <v/>
      </c>
      <c r="G806">
        <v>111.5</v>
      </c>
      <c r="H806" t="s">
        <v>28</v>
      </c>
      <c r="O806">
        <v>104</v>
      </c>
      <c r="P806" t="s">
        <v>151</v>
      </c>
      <c r="Q806">
        <v>1000</v>
      </c>
      <c r="R806" t="s">
        <v>191</v>
      </c>
      <c r="S806" t="s">
        <v>148</v>
      </c>
      <c r="T806" t="s">
        <v>135</v>
      </c>
      <c r="U806">
        <v>0</v>
      </c>
      <c r="AC806" t="s">
        <v>147</v>
      </c>
    </row>
    <row r="807" spans="3:29" x14ac:dyDescent="0.3">
      <c r="C807" t="s">
        <v>190</v>
      </c>
      <c r="D807" s="31">
        <v>46073</v>
      </c>
      <c r="E807" t="str">
        <f>IFERROR(VLOOKUP(A807,'Future et co'!A10:C5632,5,TRUE),"not found")</f>
        <v>not found</v>
      </c>
      <c r="F807" t="str">
        <f>IFERROR(VLOOKUP(A807,'Future et co'!AX11:AY10009,2,TRUE),"")</f>
        <v/>
      </c>
      <c r="G807">
        <v>111.5</v>
      </c>
      <c r="H807" t="s">
        <v>28</v>
      </c>
      <c r="O807">
        <v>104</v>
      </c>
      <c r="P807" t="s">
        <v>151</v>
      </c>
      <c r="Q807">
        <v>1000</v>
      </c>
      <c r="R807" t="s">
        <v>191</v>
      </c>
      <c r="S807" t="s">
        <v>148</v>
      </c>
      <c r="T807" t="s">
        <v>135</v>
      </c>
      <c r="U807">
        <v>0</v>
      </c>
      <c r="AC807" t="s">
        <v>147</v>
      </c>
    </row>
    <row r="808" spans="3:29" x14ac:dyDescent="0.3">
      <c r="C808" t="s">
        <v>190</v>
      </c>
      <c r="D808" s="31">
        <v>46073</v>
      </c>
      <c r="E808" t="str">
        <f>IFERROR(VLOOKUP(A808,'Future et co'!A10:C5632,5,TRUE),"not found")</f>
        <v>not found</v>
      </c>
      <c r="F808" t="str">
        <f>IFERROR(VLOOKUP(A808,'Future et co'!AX11:AY10009,2,TRUE),"")</f>
        <v/>
      </c>
      <c r="G808">
        <v>111.5</v>
      </c>
      <c r="H808" t="s">
        <v>28</v>
      </c>
      <c r="O808">
        <v>104</v>
      </c>
      <c r="P808" t="s">
        <v>151</v>
      </c>
      <c r="Q808">
        <v>1000</v>
      </c>
      <c r="R808" t="s">
        <v>191</v>
      </c>
      <c r="S808" t="s">
        <v>148</v>
      </c>
      <c r="T808" t="s">
        <v>135</v>
      </c>
      <c r="U808">
        <v>0</v>
      </c>
      <c r="AC808" t="s">
        <v>147</v>
      </c>
    </row>
    <row r="809" spans="3:29" x14ac:dyDescent="0.3">
      <c r="C809" t="s">
        <v>190</v>
      </c>
      <c r="D809" s="31">
        <v>46073</v>
      </c>
      <c r="E809" t="str">
        <f>IFERROR(VLOOKUP(A809,'Future et co'!A10:C5632,5,TRUE),"not found")</f>
        <v>not found</v>
      </c>
      <c r="F809" t="str">
        <f>IFERROR(VLOOKUP(A809,'Future et co'!AX11:AY10009,2,TRUE),"")</f>
        <v/>
      </c>
      <c r="G809">
        <v>111.5</v>
      </c>
      <c r="H809" t="s">
        <v>28</v>
      </c>
      <c r="O809">
        <v>104</v>
      </c>
      <c r="P809" t="s">
        <v>151</v>
      </c>
      <c r="Q809">
        <v>1000</v>
      </c>
      <c r="R809" t="s">
        <v>191</v>
      </c>
      <c r="S809" t="s">
        <v>148</v>
      </c>
      <c r="T809" t="s">
        <v>135</v>
      </c>
      <c r="U809">
        <v>0</v>
      </c>
      <c r="AC809" t="s">
        <v>147</v>
      </c>
    </row>
    <row r="810" spans="3:29" x14ac:dyDescent="0.3">
      <c r="C810" t="s">
        <v>190</v>
      </c>
      <c r="D810" s="31">
        <v>46073</v>
      </c>
      <c r="E810" t="str">
        <f>IFERROR(VLOOKUP(A810,'Future et co'!A10:C5632,5,TRUE),"not found")</f>
        <v>not found</v>
      </c>
      <c r="F810" t="str">
        <f>IFERROR(VLOOKUP(A810,'Future et co'!AX11:AY10009,2,TRUE),"")</f>
        <v/>
      </c>
      <c r="G810">
        <v>111.5</v>
      </c>
      <c r="H810" t="s">
        <v>28</v>
      </c>
      <c r="O810">
        <v>104</v>
      </c>
      <c r="P810" t="s">
        <v>151</v>
      </c>
      <c r="Q810">
        <v>1000</v>
      </c>
      <c r="R810" t="s">
        <v>191</v>
      </c>
      <c r="S810" t="s">
        <v>148</v>
      </c>
      <c r="T810" t="s">
        <v>135</v>
      </c>
      <c r="U810">
        <v>0</v>
      </c>
      <c r="AC810" t="s">
        <v>147</v>
      </c>
    </row>
    <row r="811" spans="3:29" x14ac:dyDescent="0.3">
      <c r="C811" t="s">
        <v>190</v>
      </c>
      <c r="D811" s="31">
        <v>46073</v>
      </c>
      <c r="E811" t="str">
        <f>IFERROR(VLOOKUP(A811,'Future et co'!A10:C5632,5,TRUE),"not found")</f>
        <v>not found</v>
      </c>
      <c r="F811" t="str">
        <f>IFERROR(VLOOKUP(A811,'Future et co'!AX11:AY10009,2,TRUE),"")</f>
        <v/>
      </c>
      <c r="G811">
        <v>111.5</v>
      </c>
      <c r="H811" t="s">
        <v>28</v>
      </c>
      <c r="O811">
        <v>104</v>
      </c>
      <c r="P811" t="s">
        <v>151</v>
      </c>
      <c r="Q811">
        <v>1000</v>
      </c>
      <c r="R811" t="s">
        <v>191</v>
      </c>
      <c r="S811" t="s">
        <v>148</v>
      </c>
      <c r="T811" t="s">
        <v>135</v>
      </c>
      <c r="U811">
        <v>0</v>
      </c>
      <c r="AC811" t="s">
        <v>147</v>
      </c>
    </row>
    <row r="812" spans="3:29" x14ac:dyDescent="0.3">
      <c r="C812" t="s">
        <v>190</v>
      </c>
      <c r="D812" s="31">
        <v>46073</v>
      </c>
      <c r="E812" t="str">
        <f>IFERROR(VLOOKUP(A812,'Future et co'!A10:C5632,5,TRUE),"not found")</f>
        <v>not found</v>
      </c>
      <c r="F812" t="str">
        <f>IFERROR(VLOOKUP(A812,'Future et co'!AX11:AY10009,2,TRUE),"")</f>
        <v/>
      </c>
      <c r="G812">
        <v>111.5</v>
      </c>
      <c r="H812" t="s">
        <v>28</v>
      </c>
      <c r="O812">
        <v>104</v>
      </c>
      <c r="P812" t="s">
        <v>151</v>
      </c>
      <c r="Q812">
        <v>1000</v>
      </c>
      <c r="R812" t="s">
        <v>191</v>
      </c>
      <c r="S812" t="s">
        <v>148</v>
      </c>
      <c r="T812" t="s">
        <v>135</v>
      </c>
      <c r="U812">
        <v>0</v>
      </c>
      <c r="AC812" t="s">
        <v>147</v>
      </c>
    </row>
    <row r="813" spans="3:29" x14ac:dyDescent="0.3">
      <c r="C813" t="s">
        <v>190</v>
      </c>
      <c r="D813" s="31">
        <v>46073</v>
      </c>
      <c r="E813" t="str">
        <f>IFERROR(VLOOKUP(A813,'Future et co'!A10:C5632,5,TRUE),"not found")</f>
        <v>not found</v>
      </c>
      <c r="F813" t="str">
        <f>IFERROR(VLOOKUP(A813,'Future et co'!AX11:AY10009,2,TRUE),"")</f>
        <v/>
      </c>
      <c r="G813">
        <v>111.5</v>
      </c>
      <c r="H813" t="s">
        <v>28</v>
      </c>
      <c r="O813">
        <v>104</v>
      </c>
      <c r="P813" t="s">
        <v>151</v>
      </c>
      <c r="Q813">
        <v>1000</v>
      </c>
      <c r="R813" t="s">
        <v>191</v>
      </c>
      <c r="S813" t="s">
        <v>148</v>
      </c>
      <c r="T813" t="s">
        <v>135</v>
      </c>
      <c r="U813">
        <v>0</v>
      </c>
      <c r="AC813" t="s">
        <v>147</v>
      </c>
    </row>
    <row r="814" spans="3:29" x14ac:dyDescent="0.3">
      <c r="C814" t="s">
        <v>190</v>
      </c>
      <c r="D814" s="31">
        <v>46073</v>
      </c>
      <c r="E814" t="str">
        <f>IFERROR(VLOOKUP(A814,'Future et co'!A10:C5632,5,TRUE),"not found")</f>
        <v>not found</v>
      </c>
      <c r="F814" t="str">
        <f>IFERROR(VLOOKUP(A814,'Future et co'!AX11:AY10009,2,TRUE),"")</f>
        <v/>
      </c>
      <c r="G814">
        <v>111.5</v>
      </c>
      <c r="H814" t="s">
        <v>28</v>
      </c>
      <c r="O814">
        <v>104</v>
      </c>
      <c r="P814" t="s">
        <v>151</v>
      </c>
      <c r="Q814">
        <v>1000</v>
      </c>
      <c r="R814" t="s">
        <v>191</v>
      </c>
      <c r="S814" t="s">
        <v>148</v>
      </c>
      <c r="T814" t="s">
        <v>135</v>
      </c>
      <c r="U814">
        <v>0</v>
      </c>
      <c r="AC814" t="s">
        <v>147</v>
      </c>
    </row>
    <row r="815" spans="3:29" x14ac:dyDescent="0.3">
      <c r="C815" t="s">
        <v>190</v>
      </c>
      <c r="D815" s="31">
        <v>46073</v>
      </c>
      <c r="E815" t="str">
        <f>IFERROR(VLOOKUP(A815,'Future et co'!A10:C5632,5,TRUE),"not found")</f>
        <v>not found</v>
      </c>
      <c r="F815" t="str">
        <f>IFERROR(VLOOKUP(A815,'Future et co'!AX11:AY10009,2,TRUE),"")</f>
        <v/>
      </c>
      <c r="G815">
        <v>111.5</v>
      </c>
      <c r="H815" t="s">
        <v>28</v>
      </c>
      <c r="O815">
        <v>104</v>
      </c>
      <c r="P815" t="s">
        <v>151</v>
      </c>
      <c r="Q815">
        <v>1000</v>
      </c>
      <c r="R815" t="s">
        <v>191</v>
      </c>
      <c r="S815" t="s">
        <v>148</v>
      </c>
      <c r="T815" t="s">
        <v>135</v>
      </c>
      <c r="U815">
        <v>0</v>
      </c>
      <c r="AC815" t="s">
        <v>147</v>
      </c>
    </row>
    <row r="816" spans="3:29" x14ac:dyDescent="0.3">
      <c r="C816" t="s">
        <v>190</v>
      </c>
      <c r="D816" s="31">
        <v>46073</v>
      </c>
      <c r="E816" t="str">
        <f>IFERROR(VLOOKUP(A816,'Future et co'!A10:C5632,5,TRUE),"not found")</f>
        <v>not found</v>
      </c>
      <c r="F816" t="str">
        <f>IFERROR(VLOOKUP(A816,'Future et co'!AX11:AY10009,2,TRUE),"")</f>
        <v/>
      </c>
      <c r="G816">
        <v>111.5</v>
      </c>
      <c r="H816" t="s">
        <v>28</v>
      </c>
      <c r="O816">
        <v>104</v>
      </c>
      <c r="P816" t="s">
        <v>151</v>
      </c>
      <c r="Q816">
        <v>1000</v>
      </c>
      <c r="R816" t="s">
        <v>191</v>
      </c>
      <c r="S816" t="s">
        <v>148</v>
      </c>
      <c r="T816" t="s">
        <v>135</v>
      </c>
      <c r="U816">
        <v>0</v>
      </c>
      <c r="AC816" t="s">
        <v>147</v>
      </c>
    </row>
    <row r="817" spans="3:29" x14ac:dyDescent="0.3">
      <c r="C817" t="s">
        <v>190</v>
      </c>
      <c r="D817" s="31">
        <v>46073</v>
      </c>
      <c r="E817" t="str">
        <f>IFERROR(VLOOKUP(A817,'Future et co'!A10:C5632,5,TRUE),"not found")</f>
        <v>not found</v>
      </c>
      <c r="F817" t="str">
        <f>IFERROR(VLOOKUP(A817,'Future et co'!AX11:AY10009,2,TRUE),"")</f>
        <v/>
      </c>
      <c r="G817">
        <v>111.5</v>
      </c>
      <c r="H817" t="s">
        <v>28</v>
      </c>
      <c r="O817">
        <v>104</v>
      </c>
      <c r="P817" t="s">
        <v>151</v>
      </c>
      <c r="Q817">
        <v>1000</v>
      </c>
      <c r="R817" t="s">
        <v>191</v>
      </c>
      <c r="S817" t="s">
        <v>148</v>
      </c>
      <c r="T817" t="s">
        <v>135</v>
      </c>
      <c r="U817">
        <v>0</v>
      </c>
      <c r="AC817" t="s">
        <v>147</v>
      </c>
    </row>
    <row r="818" spans="3:29" x14ac:dyDescent="0.3">
      <c r="C818" t="s">
        <v>190</v>
      </c>
      <c r="D818" s="31">
        <v>46073</v>
      </c>
      <c r="E818" t="str">
        <f>IFERROR(VLOOKUP(A818,'Future et co'!A10:C5632,5,TRUE),"not found")</f>
        <v>not found</v>
      </c>
      <c r="F818" t="str">
        <f>IFERROR(VLOOKUP(A818,'Future et co'!AX11:AY10009,2,TRUE),"")</f>
        <v/>
      </c>
      <c r="G818">
        <v>111.5</v>
      </c>
      <c r="H818" t="s">
        <v>28</v>
      </c>
      <c r="O818">
        <v>104</v>
      </c>
      <c r="P818" t="s">
        <v>151</v>
      </c>
      <c r="Q818">
        <v>1000</v>
      </c>
      <c r="R818" t="s">
        <v>191</v>
      </c>
      <c r="S818" t="s">
        <v>148</v>
      </c>
      <c r="T818" t="s">
        <v>135</v>
      </c>
      <c r="U818">
        <v>0</v>
      </c>
      <c r="AC818" t="s">
        <v>147</v>
      </c>
    </row>
    <row r="819" spans="3:29" x14ac:dyDescent="0.3">
      <c r="C819" t="s">
        <v>190</v>
      </c>
      <c r="D819" s="31">
        <v>46073</v>
      </c>
      <c r="E819" t="str">
        <f>IFERROR(VLOOKUP(A819,'Future et co'!A10:C5632,5,TRUE),"not found")</f>
        <v>not found</v>
      </c>
      <c r="F819" t="str">
        <f>IFERROR(VLOOKUP(A819,'Future et co'!AX11:AY10009,2,TRUE),"")</f>
        <v/>
      </c>
      <c r="G819">
        <v>111.5</v>
      </c>
      <c r="H819" t="s">
        <v>28</v>
      </c>
      <c r="O819">
        <v>104</v>
      </c>
      <c r="P819" t="s">
        <v>151</v>
      </c>
      <c r="Q819">
        <v>1000</v>
      </c>
      <c r="R819" t="s">
        <v>191</v>
      </c>
      <c r="S819" t="s">
        <v>148</v>
      </c>
      <c r="T819" t="s">
        <v>135</v>
      </c>
      <c r="U819">
        <v>0</v>
      </c>
      <c r="AC819" t="s">
        <v>147</v>
      </c>
    </row>
    <row r="820" spans="3:29" x14ac:dyDescent="0.3">
      <c r="C820" t="s">
        <v>190</v>
      </c>
      <c r="D820" s="31">
        <v>46073</v>
      </c>
      <c r="E820" t="str">
        <f>IFERROR(VLOOKUP(A820,'Future et co'!A10:C5632,5,TRUE),"not found")</f>
        <v>not found</v>
      </c>
      <c r="F820" t="str">
        <f>IFERROR(VLOOKUP(A820,'Future et co'!AX11:AY10009,2,TRUE),"")</f>
        <v/>
      </c>
      <c r="G820">
        <v>111.5</v>
      </c>
      <c r="H820" t="s">
        <v>28</v>
      </c>
      <c r="O820">
        <v>104</v>
      </c>
      <c r="P820" t="s">
        <v>151</v>
      </c>
      <c r="Q820">
        <v>1000</v>
      </c>
      <c r="R820" t="s">
        <v>191</v>
      </c>
      <c r="S820" t="s">
        <v>148</v>
      </c>
      <c r="T820" t="s">
        <v>135</v>
      </c>
      <c r="U820">
        <v>0</v>
      </c>
      <c r="AC820" t="s">
        <v>147</v>
      </c>
    </row>
    <row r="821" spans="3:29" x14ac:dyDescent="0.3">
      <c r="C821" t="s">
        <v>190</v>
      </c>
      <c r="D821" s="31">
        <v>46073</v>
      </c>
      <c r="E821" t="str">
        <f>IFERROR(VLOOKUP(A821,'Future et co'!A10:C5632,5,TRUE),"not found")</f>
        <v>not found</v>
      </c>
      <c r="F821" t="str">
        <f>IFERROR(VLOOKUP(A821,'Future et co'!AX11:AY10009,2,TRUE),"")</f>
        <v/>
      </c>
      <c r="G821">
        <v>111.5</v>
      </c>
      <c r="H821" t="s">
        <v>28</v>
      </c>
      <c r="O821">
        <v>104</v>
      </c>
      <c r="P821" t="s">
        <v>151</v>
      </c>
      <c r="Q821">
        <v>1000</v>
      </c>
      <c r="R821" t="s">
        <v>191</v>
      </c>
      <c r="S821" t="s">
        <v>148</v>
      </c>
      <c r="T821" t="s">
        <v>135</v>
      </c>
      <c r="U821">
        <v>0</v>
      </c>
      <c r="AC821" t="s">
        <v>147</v>
      </c>
    </row>
    <row r="822" spans="3:29" x14ac:dyDescent="0.3">
      <c r="C822" t="s">
        <v>190</v>
      </c>
      <c r="D822" s="31">
        <v>46073</v>
      </c>
      <c r="E822" t="str">
        <f>IFERROR(VLOOKUP(A822,'Future et co'!A10:C5632,5,TRUE),"not found")</f>
        <v>not found</v>
      </c>
      <c r="F822" t="str">
        <f>IFERROR(VLOOKUP(A822,'Future et co'!AX11:AY10009,2,TRUE),"")</f>
        <v/>
      </c>
      <c r="G822">
        <v>111.5</v>
      </c>
      <c r="H822" t="s">
        <v>28</v>
      </c>
      <c r="O822">
        <v>104</v>
      </c>
      <c r="P822" t="s">
        <v>151</v>
      </c>
      <c r="Q822">
        <v>1000</v>
      </c>
      <c r="R822" t="s">
        <v>191</v>
      </c>
      <c r="S822" t="s">
        <v>148</v>
      </c>
      <c r="T822" t="s">
        <v>135</v>
      </c>
      <c r="U822">
        <v>0</v>
      </c>
      <c r="AC822" t="s">
        <v>147</v>
      </c>
    </row>
    <row r="823" spans="3:29" x14ac:dyDescent="0.3">
      <c r="C823" t="s">
        <v>190</v>
      </c>
      <c r="D823" s="31">
        <v>46073</v>
      </c>
      <c r="E823" t="str">
        <f>IFERROR(VLOOKUP(A823,'Future et co'!A10:C5632,5,TRUE),"not found")</f>
        <v>not found</v>
      </c>
      <c r="F823" t="str">
        <f>IFERROR(VLOOKUP(A823,'Future et co'!AX11:AY10009,2,TRUE),"")</f>
        <v/>
      </c>
      <c r="G823">
        <v>111.5</v>
      </c>
      <c r="H823" t="s">
        <v>28</v>
      </c>
      <c r="O823">
        <v>104</v>
      </c>
      <c r="P823" t="s">
        <v>151</v>
      </c>
      <c r="Q823">
        <v>1000</v>
      </c>
      <c r="R823" t="s">
        <v>191</v>
      </c>
      <c r="S823" t="s">
        <v>148</v>
      </c>
      <c r="T823" t="s">
        <v>135</v>
      </c>
      <c r="U823">
        <v>0</v>
      </c>
      <c r="AC823" t="s">
        <v>147</v>
      </c>
    </row>
    <row r="824" spans="3:29" x14ac:dyDescent="0.3">
      <c r="C824" t="s">
        <v>190</v>
      </c>
      <c r="D824" s="31">
        <v>46073</v>
      </c>
      <c r="E824" t="str">
        <f>IFERROR(VLOOKUP(A824,'Future et co'!A10:C5632,5,TRUE),"not found")</f>
        <v>not found</v>
      </c>
      <c r="F824" t="str">
        <f>IFERROR(VLOOKUP(A824,'Future et co'!AX11:AY10009,2,TRUE),"")</f>
        <v/>
      </c>
      <c r="G824">
        <v>111.5</v>
      </c>
      <c r="H824" t="s">
        <v>28</v>
      </c>
      <c r="O824">
        <v>104</v>
      </c>
      <c r="P824" t="s">
        <v>151</v>
      </c>
      <c r="Q824">
        <v>1000</v>
      </c>
      <c r="R824" t="s">
        <v>191</v>
      </c>
      <c r="S824" t="s">
        <v>148</v>
      </c>
      <c r="T824" t="s">
        <v>135</v>
      </c>
      <c r="U824">
        <v>0</v>
      </c>
      <c r="AC824" t="s">
        <v>147</v>
      </c>
    </row>
    <row r="825" spans="3:29" x14ac:dyDescent="0.3">
      <c r="C825" t="s">
        <v>190</v>
      </c>
      <c r="D825" s="31">
        <v>46073</v>
      </c>
      <c r="E825" t="str">
        <f>IFERROR(VLOOKUP(A825,'Future et co'!A10:C5632,5,TRUE),"not found")</f>
        <v>not found</v>
      </c>
      <c r="F825" t="str">
        <f>IFERROR(VLOOKUP(A825,'Future et co'!AX11:AY10009,2,TRUE),"")</f>
        <v/>
      </c>
      <c r="G825">
        <v>111.5</v>
      </c>
      <c r="H825" t="s">
        <v>28</v>
      </c>
      <c r="O825">
        <v>104</v>
      </c>
      <c r="P825" t="s">
        <v>151</v>
      </c>
      <c r="Q825">
        <v>1000</v>
      </c>
      <c r="R825" t="s">
        <v>191</v>
      </c>
      <c r="S825" t="s">
        <v>148</v>
      </c>
      <c r="T825" t="s">
        <v>135</v>
      </c>
      <c r="U825">
        <v>0</v>
      </c>
      <c r="AC825" t="s">
        <v>147</v>
      </c>
    </row>
    <row r="826" spans="3:29" x14ac:dyDescent="0.3">
      <c r="C826" t="s">
        <v>190</v>
      </c>
      <c r="D826" s="31">
        <v>46073</v>
      </c>
      <c r="E826" t="str">
        <f>IFERROR(VLOOKUP(A826,'Future et co'!A10:C5632,5,TRUE),"not found")</f>
        <v>not found</v>
      </c>
      <c r="F826" t="str">
        <f>IFERROR(VLOOKUP(A826,'Future et co'!AX11:AY10009,2,TRUE),"")</f>
        <v/>
      </c>
      <c r="G826">
        <v>111.5</v>
      </c>
      <c r="H826" t="s">
        <v>28</v>
      </c>
      <c r="O826">
        <v>104</v>
      </c>
      <c r="P826" t="s">
        <v>151</v>
      </c>
      <c r="Q826">
        <v>1000</v>
      </c>
      <c r="R826" t="s">
        <v>191</v>
      </c>
      <c r="S826" t="s">
        <v>148</v>
      </c>
      <c r="T826" t="s">
        <v>135</v>
      </c>
      <c r="U826">
        <v>0</v>
      </c>
      <c r="AC826" t="s">
        <v>147</v>
      </c>
    </row>
    <row r="827" spans="3:29" x14ac:dyDescent="0.3">
      <c r="C827" t="s">
        <v>190</v>
      </c>
      <c r="D827" s="31">
        <v>46073</v>
      </c>
      <c r="E827" t="str">
        <f>IFERROR(VLOOKUP(A827,'Future et co'!A10:C5632,5,TRUE),"not found")</f>
        <v>not found</v>
      </c>
      <c r="F827" t="str">
        <f>IFERROR(VLOOKUP(A827,'Future et co'!AX11:AY10009,2,TRUE),"")</f>
        <v/>
      </c>
      <c r="G827">
        <v>111.5</v>
      </c>
      <c r="H827" t="s">
        <v>28</v>
      </c>
      <c r="O827">
        <v>104</v>
      </c>
      <c r="P827" t="s">
        <v>151</v>
      </c>
      <c r="Q827">
        <v>1000</v>
      </c>
      <c r="R827" t="s">
        <v>191</v>
      </c>
      <c r="S827" t="s">
        <v>148</v>
      </c>
      <c r="T827" t="s">
        <v>135</v>
      </c>
      <c r="U827">
        <v>0</v>
      </c>
      <c r="AC827" t="s">
        <v>147</v>
      </c>
    </row>
    <row r="828" spans="3:29" x14ac:dyDescent="0.3">
      <c r="C828" t="s">
        <v>190</v>
      </c>
      <c r="D828" s="31">
        <v>46073</v>
      </c>
      <c r="E828" t="str">
        <f>IFERROR(VLOOKUP(A828,'Future et co'!A10:C5632,5,TRUE),"not found")</f>
        <v>not found</v>
      </c>
      <c r="F828" t="str">
        <f>IFERROR(VLOOKUP(A828,'Future et co'!AX11:AY10009,2,TRUE),"")</f>
        <v/>
      </c>
      <c r="G828">
        <v>111.5</v>
      </c>
      <c r="H828" t="s">
        <v>28</v>
      </c>
      <c r="O828">
        <v>104</v>
      </c>
      <c r="P828" t="s">
        <v>151</v>
      </c>
      <c r="Q828">
        <v>1000</v>
      </c>
      <c r="R828" t="s">
        <v>191</v>
      </c>
      <c r="S828" t="s">
        <v>148</v>
      </c>
      <c r="T828" t="s">
        <v>135</v>
      </c>
      <c r="U828">
        <v>0</v>
      </c>
      <c r="AC828" t="s">
        <v>147</v>
      </c>
    </row>
    <row r="829" spans="3:29" x14ac:dyDescent="0.3">
      <c r="C829" t="s">
        <v>190</v>
      </c>
      <c r="D829" s="31">
        <v>46073</v>
      </c>
      <c r="E829" t="str">
        <f>IFERROR(VLOOKUP(A829,'Future et co'!A10:C5632,5,TRUE),"not found")</f>
        <v>not found</v>
      </c>
      <c r="F829" t="str">
        <f>IFERROR(VLOOKUP(A829,'Future et co'!AX11:AY10009,2,TRUE),"")</f>
        <v/>
      </c>
      <c r="G829">
        <v>111.5</v>
      </c>
      <c r="H829" t="s">
        <v>28</v>
      </c>
      <c r="O829">
        <v>104</v>
      </c>
      <c r="P829" t="s">
        <v>151</v>
      </c>
      <c r="Q829">
        <v>1000</v>
      </c>
      <c r="R829" t="s">
        <v>191</v>
      </c>
      <c r="S829" t="s">
        <v>148</v>
      </c>
      <c r="T829" t="s">
        <v>135</v>
      </c>
      <c r="U829">
        <v>0</v>
      </c>
      <c r="AC829" t="s">
        <v>147</v>
      </c>
    </row>
    <row r="830" spans="3:29" x14ac:dyDescent="0.3">
      <c r="C830" t="s">
        <v>190</v>
      </c>
      <c r="D830" s="31">
        <v>46073</v>
      </c>
      <c r="E830" t="str">
        <f>IFERROR(VLOOKUP(A830,'Future et co'!A10:C5632,5,TRUE),"not found")</f>
        <v>not found</v>
      </c>
      <c r="F830" t="str">
        <f>IFERROR(VLOOKUP(A830,'Future et co'!AX11:AY10009,2,TRUE),"")</f>
        <v/>
      </c>
      <c r="G830">
        <v>111.5</v>
      </c>
      <c r="H830" t="s">
        <v>28</v>
      </c>
      <c r="O830">
        <v>104</v>
      </c>
      <c r="P830" t="s">
        <v>151</v>
      </c>
      <c r="Q830">
        <v>1000</v>
      </c>
      <c r="R830" t="s">
        <v>191</v>
      </c>
      <c r="S830" t="s">
        <v>148</v>
      </c>
      <c r="T830" t="s">
        <v>135</v>
      </c>
      <c r="U830">
        <v>0</v>
      </c>
      <c r="AC830" t="s">
        <v>147</v>
      </c>
    </row>
    <row r="831" spans="3:29" x14ac:dyDescent="0.3">
      <c r="C831" t="s">
        <v>190</v>
      </c>
      <c r="D831" s="31">
        <v>46073</v>
      </c>
      <c r="E831" t="str">
        <f>IFERROR(VLOOKUP(A831,'Future et co'!A10:C5632,5,TRUE),"not found")</f>
        <v>not found</v>
      </c>
      <c r="F831" t="str">
        <f>IFERROR(VLOOKUP(A831,'Future et co'!AX11:AY10009,2,TRUE),"")</f>
        <v/>
      </c>
      <c r="G831">
        <v>111.5</v>
      </c>
      <c r="H831" t="s">
        <v>28</v>
      </c>
      <c r="O831">
        <v>104</v>
      </c>
      <c r="P831" t="s">
        <v>151</v>
      </c>
      <c r="Q831">
        <v>1000</v>
      </c>
      <c r="R831" t="s">
        <v>191</v>
      </c>
      <c r="S831" t="s">
        <v>148</v>
      </c>
      <c r="T831" t="s">
        <v>135</v>
      </c>
      <c r="U831">
        <v>0</v>
      </c>
      <c r="AC831" t="s">
        <v>147</v>
      </c>
    </row>
    <row r="832" spans="3:29" x14ac:dyDescent="0.3">
      <c r="C832" t="s">
        <v>190</v>
      </c>
      <c r="D832" s="31">
        <v>46073</v>
      </c>
      <c r="E832" t="str">
        <f>IFERROR(VLOOKUP(A832,'Future et co'!A10:C5632,5,TRUE),"not found")</f>
        <v>not found</v>
      </c>
      <c r="F832" t="str">
        <f>IFERROR(VLOOKUP(A832,'Future et co'!AX11:AY10009,2,TRUE),"")</f>
        <v/>
      </c>
      <c r="G832">
        <v>111.5</v>
      </c>
      <c r="H832" t="s">
        <v>28</v>
      </c>
      <c r="O832">
        <v>104</v>
      </c>
      <c r="P832" t="s">
        <v>151</v>
      </c>
      <c r="Q832">
        <v>1000</v>
      </c>
      <c r="R832" t="s">
        <v>191</v>
      </c>
      <c r="S832" t="s">
        <v>148</v>
      </c>
      <c r="T832" t="s">
        <v>135</v>
      </c>
      <c r="U832">
        <v>0</v>
      </c>
      <c r="AC832" t="s">
        <v>147</v>
      </c>
    </row>
    <row r="833" spans="3:29" x14ac:dyDescent="0.3">
      <c r="C833" t="s">
        <v>190</v>
      </c>
      <c r="D833" s="31">
        <v>46073</v>
      </c>
      <c r="E833" t="str">
        <f>IFERROR(VLOOKUP(A833,'Future et co'!A10:C5632,5,TRUE),"not found")</f>
        <v>not found</v>
      </c>
      <c r="F833" t="str">
        <f>IFERROR(VLOOKUP(A833,'Future et co'!AX11:AY10009,2,TRUE),"")</f>
        <v/>
      </c>
      <c r="G833">
        <v>111.5</v>
      </c>
      <c r="H833" t="s">
        <v>28</v>
      </c>
      <c r="O833">
        <v>104</v>
      </c>
      <c r="P833" t="s">
        <v>151</v>
      </c>
      <c r="Q833">
        <v>1000</v>
      </c>
      <c r="R833" t="s">
        <v>191</v>
      </c>
      <c r="S833" t="s">
        <v>148</v>
      </c>
      <c r="T833" t="s">
        <v>135</v>
      </c>
      <c r="U833">
        <v>0</v>
      </c>
      <c r="AC833" t="s">
        <v>147</v>
      </c>
    </row>
    <row r="834" spans="3:29" x14ac:dyDescent="0.3">
      <c r="C834" t="s">
        <v>190</v>
      </c>
      <c r="D834" s="31">
        <v>46073</v>
      </c>
      <c r="E834" t="str">
        <f>IFERROR(VLOOKUP(A834,'Future et co'!A10:C5632,5,TRUE),"not found")</f>
        <v>not found</v>
      </c>
      <c r="F834" t="str">
        <f>IFERROR(VLOOKUP(A834,'Future et co'!AX11:AY10009,2,TRUE),"")</f>
        <v/>
      </c>
      <c r="G834">
        <v>111.5</v>
      </c>
      <c r="H834" t="s">
        <v>28</v>
      </c>
      <c r="O834">
        <v>104</v>
      </c>
      <c r="P834" t="s">
        <v>151</v>
      </c>
      <c r="Q834">
        <v>1000</v>
      </c>
      <c r="R834" t="s">
        <v>191</v>
      </c>
      <c r="S834" t="s">
        <v>148</v>
      </c>
      <c r="T834" t="s">
        <v>135</v>
      </c>
      <c r="U834">
        <v>0</v>
      </c>
      <c r="AC834" t="s">
        <v>147</v>
      </c>
    </row>
    <row r="835" spans="3:29" x14ac:dyDescent="0.3">
      <c r="C835" t="s">
        <v>190</v>
      </c>
      <c r="D835" s="31">
        <v>46073</v>
      </c>
      <c r="E835" t="str">
        <f>IFERROR(VLOOKUP(A835,'Future et co'!A10:C5632,5,TRUE),"not found")</f>
        <v>not found</v>
      </c>
      <c r="F835" t="str">
        <f>IFERROR(VLOOKUP(A835,'Future et co'!AX11:AY10009,2,TRUE),"")</f>
        <v/>
      </c>
      <c r="G835">
        <v>111.5</v>
      </c>
      <c r="H835" t="s">
        <v>28</v>
      </c>
      <c r="O835">
        <v>104</v>
      </c>
      <c r="P835" t="s">
        <v>151</v>
      </c>
      <c r="Q835">
        <v>1000</v>
      </c>
      <c r="R835" t="s">
        <v>191</v>
      </c>
      <c r="S835" t="s">
        <v>148</v>
      </c>
      <c r="T835" t="s">
        <v>135</v>
      </c>
      <c r="U835">
        <v>0</v>
      </c>
      <c r="AC835" t="s">
        <v>147</v>
      </c>
    </row>
    <row r="836" spans="3:29" x14ac:dyDescent="0.3">
      <c r="C836" t="s">
        <v>190</v>
      </c>
      <c r="D836" s="31">
        <v>46073</v>
      </c>
      <c r="E836" t="str">
        <f>IFERROR(VLOOKUP(A836,'Future et co'!A10:C5632,5,TRUE),"not found")</f>
        <v>not found</v>
      </c>
      <c r="F836" t="str">
        <f>IFERROR(VLOOKUP(A836,'Future et co'!AX11:AY10009,2,TRUE),"")</f>
        <v/>
      </c>
      <c r="G836">
        <v>111.5</v>
      </c>
      <c r="H836" t="s">
        <v>28</v>
      </c>
      <c r="O836">
        <v>104</v>
      </c>
      <c r="P836" t="s">
        <v>151</v>
      </c>
      <c r="Q836">
        <v>1000</v>
      </c>
      <c r="R836" t="s">
        <v>191</v>
      </c>
      <c r="S836" t="s">
        <v>148</v>
      </c>
      <c r="T836" t="s">
        <v>135</v>
      </c>
      <c r="U836">
        <v>0</v>
      </c>
      <c r="AC836" t="s">
        <v>147</v>
      </c>
    </row>
    <row r="837" spans="3:29" x14ac:dyDescent="0.3">
      <c r="C837" t="s">
        <v>190</v>
      </c>
      <c r="D837" s="31">
        <v>46073</v>
      </c>
      <c r="E837" t="str">
        <f>IFERROR(VLOOKUP(A837,'Future et co'!A10:C5632,5,TRUE),"not found")</f>
        <v>not found</v>
      </c>
      <c r="F837" t="str">
        <f>IFERROR(VLOOKUP(A837,'Future et co'!AX11:AY10009,2,TRUE),"")</f>
        <v/>
      </c>
      <c r="G837">
        <v>111.5</v>
      </c>
      <c r="H837" t="s">
        <v>28</v>
      </c>
      <c r="O837">
        <v>104</v>
      </c>
      <c r="P837" t="s">
        <v>151</v>
      </c>
      <c r="Q837">
        <v>1000</v>
      </c>
      <c r="R837" t="s">
        <v>191</v>
      </c>
      <c r="S837" t="s">
        <v>148</v>
      </c>
      <c r="T837" t="s">
        <v>135</v>
      </c>
      <c r="U837">
        <v>0</v>
      </c>
      <c r="AC837" t="s">
        <v>147</v>
      </c>
    </row>
    <row r="838" spans="3:29" x14ac:dyDescent="0.3">
      <c r="C838" t="s">
        <v>190</v>
      </c>
      <c r="D838" s="31">
        <v>46073</v>
      </c>
      <c r="E838" t="str">
        <f>IFERROR(VLOOKUP(A838,'Future et co'!A10:C5632,5,TRUE),"not found")</f>
        <v>not found</v>
      </c>
      <c r="F838" t="str">
        <f>IFERROR(VLOOKUP(A838,'Future et co'!AX11:AY10009,2,TRUE),"")</f>
        <v/>
      </c>
      <c r="G838">
        <v>111.5</v>
      </c>
      <c r="H838" t="s">
        <v>28</v>
      </c>
      <c r="O838">
        <v>104</v>
      </c>
      <c r="P838" t="s">
        <v>151</v>
      </c>
      <c r="Q838">
        <v>1000</v>
      </c>
      <c r="R838" t="s">
        <v>191</v>
      </c>
      <c r="S838" t="s">
        <v>148</v>
      </c>
      <c r="T838" t="s">
        <v>135</v>
      </c>
      <c r="U838">
        <v>0</v>
      </c>
      <c r="AC838" t="s">
        <v>147</v>
      </c>
    </row>
    <row r="839" spans="3:29" x14ac:dyDescent="0.3">
      <c r="C839" t="s">
        <v>190</v>
      </c>
      <c r="D839" s="31">
        <v>46073</v>
      </c>
      <c r="E839" t="str">
        <f>IFERROR(VLOOKUP(A839,'Future et co'!A10:C5632,5,TRUE),"not found")</f>
        <v>not found</v>
      </c>
      <c r="F839" t="str">
        <f>IFERROR(VLOOKUP(A839,'Future et co'!AX11:AY10009,2,TRUE),"")</f>
        <v/>
      </c>
      <c r="G839">
        <v>111.5</v>
      </c>
      <c r="H839" t="s">
        <v>28</v>
      </c>
      <c r="O839">
        <v>104</v>
      </c>
      <c r="P839" t="s">
        <v>151</v>
      </c>
      <c r="Q839">
        <v>1000</v>
      </c>
      <c r="R839" t="s">
        <v>191</v>
      </c>
      <c r="S839" t="s">
        <v>148</v>
      </c>
      <c r="T839" t="s">
        <v>135</v>
      </c>
      <c r="U839">
        <v>0</v>
      </c>
      <c r="AC839" t="s">
        <v>147</v>
      </c>
    </row>
    <row r="840" spans="3:29" x14ac:dyDescent="0.3">
      <c r="C840" t="s">
        <v>190</v>
      </c>
      <c r="D840" s="31">
        <v>46073</v>
      </c>
      <c r="E840" t="str">
        <f>IFERROR(VLOOKUP(A840,'Future et co'!A10:C5632,5,TRUE),"not found")</f>
        <v>not found</v>
      </c>
      <c r="F840" t="str">
        <f>IFERROR(VLOOKUP(A840,'Future et co'!AX11:AY10009,2,TRUE),"")</f>
        <v/>
      </c>
      <c r="G840">
        <v>111.5</v>
      </c>
      <c r="H840" t="s">
        <v>28</v>
      </c>
      <c r="O840">
        <v>104</v>
      </c>
      <c r="P840" t="s">
        <v>151</v>
      </c>
      <c r="Q840">
        <v>1000</v>
      </c>
      <c r="R840" t="s">
        <v>191</v>
      </c>
      <c r="S840" t="s">
        <v>148</v>
      </c>
      <c r="T840" t="s">
        <v>135</v>
      </c>
      <c r="U840">
        <v>0</v>
      </c>
      <c r="AC840" t="s">
        <v>147</v>
      </c>
    </row>
    <row r="841" spans="3:29" x14ac:dyDescent="0.3">
      <c r="C841" t="s">
        <v>190</v>
      </c>
      <c r="D841" s="31">
        <v>46073</v>
      </c>
      <c r="E841" t="str">
        <f>IFERROR(VLOOKUP(A841,'Future et co'!A10:C5632,5,TRUE),"not found")</f>
        <v>not found</v>
      </c>
      <c r="F841" t="str">
        <f>IFERROR(VLOOKUP(A841,'Future et co'!AX11:AY10009,2,TRUE),"")</f>
        <v/>
      </c>
      <c r="G841">
        <v>111.5</v>
      </c>
      <c r="H841" t="s">
        <v>28</v>
      </c>
      <c r="O841">
        <v>104</v>
      </c>
      <c r="P841" t="s">
        <v>151</v>
      </c>
      <c r="Q841">
        <v>1000</v>
      </c>
      <c r="R841" t="s">
        <v>191</v>
      </c>
      <c r="S841" t="s">
        <v>148</v>
      </c>
      <c r="T841" t="s">
        <v>135</v>
      </c>
      <c r="U841">
        <v>0</v>
      </c>
      <c r="AC841" t="s">
        <v>147</v>
      </c>
    </row>
    <row r="842" spans="3:29" x14ac:dyDescent="0.3">
      <c r="C842" t="s">
        <v>190</v>
      </c>
      <c r="D842" s="31">
        <v>46073</v>
      </c>
      <c r="E842" t="str">
        <f>IFERROR(VLOOKUP(A842,'Future et co'!A10:C5632,5,TRUE),"not found")</f>
        <v>not found</v>
      </c>
      <c r="F842" t="str">
        <f>IFERROR(VLOOKUP(A842,'Future et co'!AX11:AY10009,2,TRUE),"")</f>
        <v/>
      </c>
      <c r="G842">
        <v>111.5</v>
      </c>
      <c r="H842" t="s">
        <v>28</v>
      </c>
      <c r="O842">
        <v>104</v>
      </c>
      <c r="P842" t="s">
        <v>151</v>
      </c>
      <c r="Q842">
        <v>1000</v>
      </c>
      <c r="R842" t="s">
        <v>191</v>
      </c>
      <c r="S842" t="s">
        <v>148</v>
      </c>
      <c r="T842" t="s">
        <v>135</v>
      </c>
      <c r="U842">
        <v>0</v>
      </c>
      <c r="AC842" t="s">
        <v>147</v>
      </c>
    </row>
    <row r="843" spans="3:29" x14ac:dyDescent="0.3">
      <c r="C843" t="s">
        <v>190</v>
      </c>
      <c r="D843" s="31">
        <v>46073</v>
      </c>
      <c r="E843" t="str">
        <f>IFERROR(VLOOKUP(A843,'Future et co'!A10:C5632,5,TRUE),"not found")</f>
        <v>not found</v>
      </c>
      <c r="F843" t="str">
        <f>IFERROR(VLOOKUP(A843,'Future et co'!AX11:AY10009,2,TRUE),"")</f>
        <v/>
      </c>
      <c r="G843">
        <v>111.5</v>
      </c>
      <c r="H843" t="s">
        <v>28</v>
      </c>
      <c r="O843">
        <v>104</v>
      </c>
      <c r="P843" t="s">
        <v>151</v>
      </c>
      <c r="Q843">
        <v>1000</v>
      </c>
      <c r="R843" t="s">
        <v>191</v>
      </c>
      <c r="S843" t="s">
        <v>148</v>
      </c>
      <c r="T843" t="s">
        <v>135</v>
      </c>
      <c r="U843">
        <v>0</v>
      </c>
      <c r="AC843" t="s">
        <v>147</v>
      </c>
    </row>
    <row r="844" spans="3:29" x14ac:dyDescent="0.3">
      <c r="C844" t="s">
        <v>190</v>
      </c>
      <c r="D844" s="31">
        <v>46073</v>
      </c>
      <c r="E844" t="str">
        <f>IFERROR(VLOOKUP(A844,'Future et co'!A10:C5632,5,TRUE),"not found")</f>
        <v>not found</v>
      </c>
      <c r="F844" t="str">
        <f>IFERROR(VLOOKUP(A844,'Future et co'!AX11:AY10009,2,TRUE),"")</f>
        <v/>
      </c>
      <c r="G844">
        <v>111.5</v>
      </c>
      <c r="H844" t="s">
        <v>28</v>
      </c>
      <c r="O844">
        <v>104</v>
      </c>
      <c r="P844" t="s">
        <v>151</v>
      </c>
      <c r="Q844">
        <v>1000</v>
      </c>
      <c r="R844" t="s">
        <v>191</v>
      </c>
      <c r="S844" t="s">
        <v>148</v>
      </c>
      <c r="T844" t="s">
        <v>135</v>
      </c>
      <c r="U844">
        <v>0</v>
      </c>
      <c r="AC844" t="s">
        <v>147</v>
      </c>
    </row>
    <row r="845" spans="3:29" x14ac:dyDescent="0.3">
      <c r="C845" t="s">
        <v>190</v>
      </c>
      <c r="D845" s="31">
        <v>46073</v>
      </c>
      <c r="E845" t="str">
        <f>IFERROR(VLOOKUP(A845,'Future et co'!A10:C5632,5,TRUE),"not found")</f>
        <v>not found</v>
      </c>
      <c r="F845" t="str">
        <f>IFERROR(VLOOKUP(A845,'Future et co'!AX11:AY10009,2,TRUE),"")</f>
        <v/>
      </c>
      <c r="G845">
        <v>111.5</v>
      </c>
      <c r="H845" t="s">
        <v>28</v>
      </c>
      <c r="O845">
        <v>104</v>
      </c>
      <c r="P845" t="s">
        <v>151</v>
      </c>
      <c r="Q845">
        <v>1000</v>
      </c>
      <c r="R845" t="s">
        <v>191</v>
      </c>
      <c r="S845" t="s">
        <v>148</v>
      </c>
      <c r="T845" t="s">
        <v>135</v>
      </c>
      <c r="U845">
        <v>0</v>
      </c>
      <c r="AC845" t="s">
        <v>147</v>
      </c>
    </row>
    <row r="846" spans="3:29" x14ac:dyDescent="0.3">
      <c r="C846" t="s">
        <v>190</v>
      </c>
      <c r="D846" s="31">
        <v>46073</v>
      </c>
      <c r="E846" t="str">
        <f>IFERROR(VLOOKUP(A846,'Future et co'!A10:C5632,5,TRUE),"not found")</f>
        <v>not found</v>
      </c>
      <c r="F846" t="str">
        <f>IFERROR(VLOOKUP(A846,'Future et co'!AX11:AY10009,2,TRUE),"")</f>
        <v/>
      </c>
      <c r="G846">
        <v>111.5</v>
      </c>
      <c r="H846" t="s">
        <v>28</v>
      </c>
      <c r="O846">
        <v>104</v>
      </c>
      <c r="P846" t="s">
        <v>151</v>
      </c>
      <c r="Q846">
        <v>1000</v>
      </c>
      <c r="R846" t="s">
        <v>191</v>
      </c>
      <c r="S846" t="s">
        <v>148</v>
      </c>
      <c r="T846" t="s">
        <v>135</v>
      </c>
      <c r="U846">
        <v>0</v>
      </c>
      <c r="AC846" t="s">
        <v>147</v>
      </c>
    </row>
    <row r="847" spans="3:29" x14ac:dyDescent="0.3">
      <c r="C847" t="s">
        <v>190</v>
      </c>
      <c r="D847" s="31">
        <v>46073</v>
      </c>
      <c r="E847" t="str">
        <f>IFERROR(VLOOKUP(A847,'Future et co'!A10:C5632,5,TRUE),"not found")</f>
        <v>not found</v>
      </c>
      <c r="F847" t="str">
        <f>IFERROR(VLOOKUP(A847,'Future et co'!AX11:AY10009,2,TRUE),"")</f>
        <v/>
      </c>
      <c r="G847">
        <v>111.5</v>
      </c>
      <c r="H847" t="s">
        <v>28</v>
      </c>
      <c r="O847">
        <v>104</v>
      </c>
      <c r="P847" t="s">
        <v>151</v>
      </c>
      <c r="Q847">
        <v>1000</v>
      </c>
      <c r="R847" t="s">
        <v>191</v>
      </c>
      <c r="S847" t="s">
        <v>148</v>
      </c>
      <c r="T847" t="s">
        <v>135</v>
      </c>
      <c r="U847">
        <v>0</v>
      </c>
      <c r="AC847" t="s">
        <v>147</v>
      </c>
    </row>
    <row r="848" spans="3:29" x14ac:dyDescent="0.3">
      <c r="C848" t="s">
        <v>190</v>
      </c>
      <c r="D848" s="31">
        <v>46073</v>
      </c>
      <c r="E848" t="str">
        <f>IFERROR(VLOOKUP(A848,'Future et co'!A10:C5632,5,TRUE),"not found")</f>
        <v>not found</v>
      </c>
      <c r="F848" t="str">
        <f>IFERROR(VLOOKUP(A848,'Future et co'!AX11:AY10009,2,TRUE),"")</f>
        <v/>
      </c>
      <c r="G848">
        <v>111.5</v>
      </c>
      <c r="H848" t="s">
        <v>28</v>
      </c>
      <c r="O848">
        <v>104</v>
      </c>
      <c r="P848" t="s">
        <v>151</v>
      </c>
      <c r="Q848">
        <v>1000</v>
      </c>
      <c r="R848" t="s">
        <v>191</v>
      </c>
      <c r="S848" t="s">
        <v>148</v>
      </c>
      <c r="T848" t="s">
        <v>135</v>
      </c>
      <c r="U848">
        <v>0</v>
      </c>
      <c r="AC848" t="s">
        <v>147</v>
      </c>
    </row>
    <row r="849" spans="3:29" x14ac:dyDescent="0.3">
      <c r="C849" t="s">
        <v>190</v>
      </c>
      <c r="D849" s="31">
        <v>46073</v>
      </c>
      <c r="E849" t="str">
        <f>IFERROR(VLOOKUP(A849,'Future et co'!A10:C5632,5,TRUE),"not found")</f>
        <v>not found</v>
      </c>
      <c r="F849" t="str">
        <f>IFERROR(VLOOKUP(A849,'Future et co'!AX11:AY10009,2,TRUE),"")</f>
        <v/>
      </c>
      <c r="G849">
        <v>111.5</v>
      </c>
      <c r="H849" t="s">
        <v>28</v>
      </c>
      <c r="O849">
        <v>104</v>
      </c>
      <c r="P849" t="s">
        <v>151</v>
      </c>
      <c r="Q849">
        <v>1000</v>
      </c>
      <c r="R849" t="s">
        <v>191</v>
      </c>
      <c r="S849" t="s">
        <v>148</v>
      </c>
      <c r="T849" t="s">
        <v>135</v>
      </c>
      <c r="U849">
        <v>0</v>
      </c>
      <c r="AC849" t="s">
        <v>147</v>
      </c>
    </row>
    <row r="850" spans="3:29" x14ac:dyDescent="0.3">
      <c r="C850" t="s">
        <v>190</v>
      </c>
      <c r="D850" s="31">
        <v>46073</v>
      </c>
      <c r="E850" t="str">
        <f>IFERROR(VLOOKUP(A850,'Future et co'!A10:C5632,5,TRUE),"not found")</f>
        <v>not found</v>
      </c>
      <c r="F850" t="str">
        <f>IFERROR(VLOOKUP(A850,'Future et co'!AX11:AY10009,2,TRUE),"")</f>
        <v/>
      </c>
      <c r="G850">
        <v>111.5</v>
      </c>
      <c r="H850" t="s">
        <v>28</v>
      </c>
      <c r="O850">
        <v>104</v>
      </c>
      <c r="P850" t="s">
        <v>151</v>
      </c>
      <c r="Q850">
        <v>1000</v>
      </c>
      <c r="R850" t="s">
        <v>191</v>
      </c>
      <c r="S850" t="s">
        <v>148</v>
      </c>
      <c r="T850" t="s">
        <v>135</v>
      </c>
      <c r="U850">
        <v>0</v>
      </c>
      <c r="AC850" t="s">
        <v>147</v>
      </c>
    </row>
    <row r="851" spans="3:29" x14ac:dyDescent="0.3">
      <c r="C851" t="s">
        <v>190</v>
      </c>
      <c r="D851" s="31">
        <v>46073</v>
      </c>
      <c r="E851" t="str">
        <f>IFERROR(VLOOKUP(A851,'Future et co'!A10:C5632,5,TRUE),"not found")</f>
        <v>not found</v>
      </c>
      <c r="F851" t="str">
        <f>IFERROR(VLOOKUP(A851,'Future et co'!AX11:AY10009,2,TRUE),"")</f>
        <v/>
      </c>
      <c r="G851">
        <v>111.5</v>
      </c>
      <c r="H851" t="s">
        <v>28</v>
      </c>
      <c r="O851">
        <v>104</v>
      </c>
      <c r="P851" t="s">
        <v>151</v>
      </c>
      <c r="Q851">
        <v>1000</v>
      </c>
      <c r="R851" t="s">
        <v>191</v>
      </c>
      <c r="S851" t="s">
        <v>148</v>
      </c>
      <c r="T851" t="s">
        <v>135</v>
      </c>
      <c r="U851">
        <v>0</v>
      </c>
      <c r="AC851" t="s">
        <v>147</v>
      </c>
    </row>
    <row r="852" spans="3:29" x14ac:dyDescent="0.3">
      <c r="C852" t="s">
        <v>190</v>
      </c>
      <c r="D852" s="31">
        <v>46073</v>
      </c>
      <c r="E852" t="str">
        <f>IFERROR(VLOOKUP(A852,'Future et co'!A10:C5632,5,TRUE),"not found")</f>
        <v>not found</v>
      </c>
      <c r="F852" t="str">
        <f>IFERROR(VLOOKUP(A852,'Future et co'!AX11:AY10009,2,TRUE),"")</f>
        <v/>
      </c>
      <c r="G852">
        <v>111.5</v>
      </c>
      <c r="H852" t="s">
        <v>28</v>
      </c>
      <c r="O852">
        <v>104</v>
      </c>
      <c r="P852" t="s">
        <v>151</v>
      </c>
      <c r="Q852">
        <v>1000</v>
      </c>
      <c r="R852" t="s">
        <v>191</v>
      </c>
      <c r="S852" t="s">
        <v>148</v>
      </c>
      <c r="T852" t="s">
        <v>135</v>
      </c>
      <c r="U852">
        <v>0</v>
      </c>
      <c r="AC852" t="s">
        <v>147</v>
      </c>
    </row>
    <row r="853" spans="3:29" x14ac:dyDescent="0.3">
      <c r="C853" t="s">
        <v>190</v>
      </c>
      <c r="D853" s="31">
        <v>46073</v>
      </c>
      <c r="E853" t="str">
        <f>IFERROR(VLOOKUP(A853,'Future et co'!A10:C5632,5,TRUE),"not found")</f>
        <v>not found</v>
      </c>
      <c r="F853" t="str">
        <f>IFERROR(VLOOKUP(A853,'Future et co'!AX11:AY10009,2,TRUE),"")</f>
        <v/>
      </c>
      <c r="G853">
        <v>111.5</v>
      </c>
      <c r="H853" t="s">
        <v>28</v>
      </c>
      <c r="O853">
        <v>104</v>
      </c>
      <c r="P853" t="s">
        <v>151</v>
      </c>
      <c r="Q853">
        <v>1000</v>
      </c>
      <c r="R853" t="s">
        <v>191</v>
      </c>
      <c r="S853" t="s">
        <v>148</v>
      </c>
      <c r="T853" t="s">
        <v>135</v>
      </c>
      <c r="U853">
        <v>0</v>
      </c>
      <c r="AC853" t="s">
        <v>147</v>
      </c>
    </row>
    <row r="854" spans="3:29" x14ac:dyDescent="0.3">
      <c r="C854" t="s">
        <v>190</v>
      </c>
      <c r="D854" s="31">
        <v>46073</v>
      </c>
      <c r="E854" t="str">
        <f>IFERROR(VLOOKUP(A854,'Future et co'!A10:C5632,5,TRUE),"not found")</f>
        <v>not found</v>
      </c>
      <c r="F854" t="str">
        <f>IFERROR(VLOOKUP(A854,'Future et co'!AX11:AY10009,2,TRUE),"")</f>
        <v/>
      </c>
      <c r="G854">
        <v>111.5</v>
      </c>
      <c r="H854" t="s">
        <v>28</v>
      </c>
      <c r="O854">
        <v>104</v>
      </c>
      <c r="P854" t="s">
        <v>151</v>
      </c>
      <c r="Q854">
        <v>1000</v>
      </c>
      <c r="R854" t="s">
        <v>191</v>
      </c>
      <c r="S854" t="s">
        <v>148</v>
      </c>
      <c r="T854" t="s">
        <v>135</v>
      </c>
      <c r="U854">
        <v>0</v>
      </c>
      <c r="AC854" t="s">
        <v>147</v>
      </c>
    </row>
    <row r="855" spans="3:29" x14ac:dyDescent="0.3">
      <c r="C855" t="s">
        <v>190</v>
      </c>
      <c r="D855" s="31">
        <v>46073</v>
      </c>
      <c r="E855" t="str">
        <f>IFERROR(VLOOKUP(A855,'Future et co'!A10:C5632,5,TRUE),"not found")</f>
        <v>not found</v>
      </c>
      <c r="F855" t="str">
        <f>IFERROR(VLOOKUP(A855,'Future et co'!AX11:AY10009,2,TRUE),"")</f>
        <v/>
      </c>
      <c r="G855">
        <v>111.5</v>
      </c>
      <c r="H855" t="s">
        <v>28</v>
      </c>
      <c r="O855">
        <v>104</v>
      </c>
      <c r="P855" t="s">
        <v>151</v>
      </c>
      <c r="Q855">
        <v>1000</v>
      </c>
      <c r="R855" t="s">
        <v>191</v>
      </c>
      <c r="S855" t="s">
        <v>148</v>
      </c>
      <c r="T855" t="s">
        <v>135</v>
      </c>
      <c r="U855">
        <v>0</v>
      </c>
      <c r="AC855" t="s">
        <v>147</v>
      </c>
    </row>
    <row r="856" spans="3:29" x14ac:dyDescent="0.3">
      <c r="C856" t="s">
        <v>190</v>
      </c>
      <c r="D856" s="31">
        <v>46073</v>
      </c>
      <c r="E856" t="str">
        <f>IFERROR(VLOOKUP(A856,'Future et co'!A10:C5632,5,TRUE),"not found")</f>
        <v>not found</v>
      </c>
      <c r="F856" t="str">
        <f>IFERROR(VLOOKUP(A856,'Future et co'!AX11:AY10009,2,TRUE),"")</f>
        <v/>
      </c>
      <c r="G856">
        <v>111.5</v>
      </c>
      <c r="H856" t="s">
        <v>28</v>
      </c>
      <c r="O856">
        <v>104</v>
      </c>
      <c r="P856" t="s">
        <v>151</v>
      </c>
      <c r="Q856">
        <v>1000</v>
      </c>
      <c r="R856" t="s">
        <v>191</v>
      </c>
      <c r="S856" t="s">
        <v>148</v>
      </c>
      <c r="T856" t="s">
        <v>135</v>
      </c>
      <c r="U856">
        <v>0</v>
      </c>
      <c r="AC856" t="s">
        <v>147</v>
      </c>
    </row>
    <row r="857" spans="3:29" x14ac:dyDescent="0.3">
      <c r="C857" t="s">
        <v>190</v>
      </c>
      <c r="D857" s="31">
        <v>46073</v>
      </c>
      <c r="E857" t="str">
        <f>IFERROR(VLOOKUP(A857,'Future et co'!A10:C5632,5,TRUE),"not found")</f>
        <v>not found</v>
      </c>
      <c r="F857" t="str">
        <f>IFERROR(VLOOKUP(A857,'Future et co'!AX11:AY10009,2,TRUE),"")</f>
        <v/>
      </c>
      <c r="G857">
        <v>111.5</v>
      </c>
      <c r="H857" t="s">
        <v>28</v>
      </c>
      <c r="O857">
        <v>104</v>
      </c>
      <c r="P857" t="s">
        <v>151</v>
      </c>
      <c r="Q857">
        <v>1000</v>
      </c>
      <c r="R857" t="s">
        <v>191</v>
      </c>
      <c r="S857" t="s">
        <v>148</v>
      </c>
      <c r="T857" t="s">
        <v>135</v>
      </c>
      <c r="U857">
        <v>0</v>
      </c>
      <c r="AC857" t="s">
        <v>147</v>
      </c>
    </row>
    <row r="858" spans="3:29" x14ac:dyDescent="0.3">
      <c r="C858" t="s">
        <v>190</v>
      </c>
      <c r="D858" s="31">
        <v>46073</v>
      </c>
      <c r="E858" t="str">
        <f>IFERROR(VLOOKUP(A858,'Future et co'!A10:C5632,5,TRUE),"not found")</f>
        <v>not found</v>
      </c>
      <c r="F858" t="str">
        <f>IFERROR(VLOOKUP(A858,'Future et co'!AX11:AY10009,2,TRUE),"")</f>
        <v/>
      </c>
      <c r="G858">
        <v>111.5</v>
      </c>
      <c r="H858" t="s">
        <v>28</v>
      </c>
      <c r="O858">
        <v>104</v>
      </c>
      <c r="P858" t="s">
        <v>151</v>
      </c>
      <c r="Q858">
        <v>1000</v>
      </c>
      <c r="R858" t="s">
        <v>191</v>
      </c>
      <c r="S858" t="s">
        <v>148</v>
      </c>
      <c r="T858" t="s">
        <v>135</v>
      </c>
      <c r="U858">
        <v>0</v>
      </c>
      <c r="AC858" t="s">
        <v>147</v>
      </c>
    </row>
    <row r="859" spans="3:29" x14ac:dyDescent="0.3">
      <c r="C859" t="s">
        <v>190</v>
      </c>
      <c r="D859" s="31">
        <v>46073</v>
      </c>
      <c r="E859" t="str">
        <f>IFERROR(VLOOKUP(A859,'Future et co'!A10:C5632,5,TRUE),"not found")</f>
        <v>not found</v>
      </c>
      <c r="F859" t="str">
        <f>IFERROR(VLOOKUP(A859,'Future et co'!AX11:AY10009,2,TRUE),"")</f>
        <v/>
      </c>
      <c r="G859">
        <v>111.5</v>
      </c>
      <c r="H859" t="s">
        <v>28</v>
      </c>
      <c r="O859">
        <v>104</v>
      </c>
      <c r="P859" t="s">
        <v>151</v>
      </c>
      <c r="Q859">
        <v>1000</v>
      </c>
      <c r="R859" t="s">
        <v>191</v>
      </c>
      <c r="S859" t="s">
        <v>148</v>
      </c>
      <c r="T859" t="s">
        <v>135</v>
      </c>
      <c r="U859">
        <v>0</v>
      </c>
      <c r="AC859" t="s">
        <v>147</v>
      </c>
    </row>
    <row r="860" spans="3:29" x14ac:dyDescent="0.3">
      <c r="C860" t="s">
        <v>190</v>
      </c>
      <c r="D860" s="31">
        <v>46073</v>
      </c>
      <c r="E860" t="str">
        <f>IFERROR(VLOOKUP(A860,'Future et co'!A10:C5632,5,TRUE),"not found")</f>
        <v>not found</v>
      </c>
      <c r="F860" t="str">
        <f>IFERROR(VLOOKUP(A860,'Future et co'!AX11:AY10009,2,TRUE),"")</f>
        <v/>
      </c>
      <c r="G860">
        <v>111.5</v>
      </c>
      <c r="H860" t="s">
        <v>28</v>
      </c>
      <c r="O860">
        <v>104</v>
      </c>
      <c r="P860" t="s">
        <v>151</v>
      </c>
      <c r="Q860">
        <v>1000</v>
      </c>
      <c r="R860" t="s">
        <v>191</v>
      </c>
      <c r="S860" t="s">
        <v>148</v>
      </c>
      <c r="T860" t="s">
        <v>135</v>
      </c>
      <c r="U860">
        <v>0</v>
      </c>
      <c r="AC860" t="s">
        <v>147</v>
      </c>
    </row>
    <row r="861" spans="3:29" x14ac:dyDescent="0.3">
      <c r="C861" t="s">
        <v>190</v>
      </c>
      <c r="D861" s="31">
        <v>46073</v>
      </c>
      <c r="E861" t="str">
        <f>IFERROR(VLOOKUP(A861,'Future et co'!A10:C5632,5,TRUE),"not found")</f>
        <v>not found</v>
      </c>
      <c r="F861" t="str">
        <f>IFERROR(VLOOKUP(A861,'Future et co'!AX11:AY10009,2,TRUE),"")</f>
        <v/>
      </c>
      <c r="G861">
        <v>111.5</v>
      </c>
      <c r="H861" t="s">
        <v>28</v>
      </c>
      <c r="O861">
        <v>104</v>
      </c>
      <c r="P861" t="s">
        <v>151</v>
      </c>
      <c r="Q861">
        <v>1000</v>
      </c>
      <c r="R861" t="s">
        <v>191</v>
      </c>
      <c r="S861" t="s">
        <v>148</v>
      </c>
      <c r="T861" t="s">
        <v>135</v>
      </c>
      <c r="U861">
        <v>0</v>
      </c>
      <c r="AC861" t="s">
        <v>147</v>
      </c>
    </row>
    <row r="862" spans="3:29" x14ac:dyDescent="0.3">
      <c r="C862" t="s">
        <v>190</v>
      </c>
      <c r="D862" s="31">
        <v>46073</v>
      </c>
      <c r="E862" t="str">
        <f>IFERROR(VLOOKUP(A862,'Future et co'!A10:C5632,5,TRUE),"not found")</f>
        <v>not found</v>
      </c>
      <c r="F862" t="str">
        <f>IFERROR(VLOOKUP(A862,'Future et co'!AX11:AY10009,2,TRUE),"")</f>
        <v/>
      </c>
      <c r="G862">
        <v>111.5</v>
      </c>
      <c r="H862" t="s">
        <v>28</v>
      </c>
      <c r="O862">
        <v>104</v>
      </c>
      <c r="P862" t="s">
        <v>151</v>
      </c>
      <c r="Q862">
        <v>1000</v>
      </c>
      <c r="R862" t="s">
        <v>191</v>
      </c>
      <c r="S862" t="s">
        <v>148</v>
      </c>
      <c r="T862" t="s">
        <v>135</v>
      </c>
      <c r="U862">
        <v>0</v>
      </c>
      <c r="AC862" t="s">
        <v>147</v>
      </c>
    </row>
    <row r="863" spans="3:29" x14ac:dyDescent="0.3">
      <c r="C863" t="s">
        <v>190</v>
      </c>
      <c r="D863" s="31">
        <v>46073</v>
      </c>
      <c r="E863" t="str">
        <f>IFERROR(VLOOKUP(A863,'Future et co'!A10:C5632,5,TRUE),"not found")</f>
        <v>not found</v>
      </c>
      <c r="F863" t="str">
        <f>IFERROR(VLOOKUP(A863,'Future et co'!AX11:AY10009,2,TRUE),"")</f>
        <v/>
      </c>
      <c r="G863">
        <v>111.5</v>
      </c>
      <c r="H863" t="s">
        <v>28</v>
      </c>
      <c r="O863">
        <v>104</v>
      </c>
      <c r="P863" t="s">
        <v>151</v>
      </c>
      <c r="Q863">
        <v>1000</v>
      </c>
      <c r="R863" t="s">
        <v>191</v>
      </c>
      <c r="S863" t="s">
        <v>148</v>
      </c>
      <c r="T863" t="s">
        <v>135</v>
      </c>
      <c r="U863">
        <v>0</v>
      </c>
      <c r="AC863" t="s">
        <v>147</v>
      </c>
    </row>
    <row r="864" spans="3:29" x14ac:dyDescent="0.3">
      <c r="C864" t="s">
        <v>190</v>
      </c>
      <c r="D864" s="31">
        <v>46073</v>
      </c>
      <c r="E864" t="str">
        <f>IFERROR(VLOOKUP(A864,'Future et co'!A10:C5632,5,TRUE),"not found")</f>
        <v>not found</v>
      </c>
      <c r="F864" t="str">
        <f>IFERROR(VLOOKUP(A864,'Future et co'!AX11:AY10009,2,TRUE),"")</f>
        <v/>
      </c>
      <c r="G864">
        <v>111.5</v>
      </c>
      <c r="H864" t="s">
        <v>28</v>
      </c>
      <c r="O864">
        <v>104</v>
      </c>
      <c r="P864" t="s">
        <v>151</v>
      </c>
      <c r="Q864">
        <v>1000</v>
      </c>
      <c r="R864" t="s">
        <v>191</v>
      </c>
      <c r="S864" t="s">
        <v>148</v>
      </c>
      <c r="T864" t="s">
        <v>135</v>
      </c>
      <c r="U864">
        <v>0</v>
      </c>
      <c r="AC864" t="s">
        <v>147</v>
      </c>
    </row>
    <row r="865" spans="3:29" x14ac:dyDescent="0.3">
      <c r="C865" t="s">
        <v>190</v>
      </c>
      <c r="D865" s="31">
        <v>46073</v>
      </c>
      <c r="E865" t="str">
        <f>IFERROR(VLOOKUP(A865,'Future et co'!A10:C5632,5,TRUE),"not found")</f>
        <v>not found</v>
      </c>
      <c r="F865" t="str">
        <f>IFERROR(VLOOKUP(A865,'Future et co'!AX11:AY10009,2,TRUE),"")</f>
        <v/>
      </c>
      <c r="G865">
        <v>111.5</v>
      </c>
      <c r="H865" t="s">
        <v>28</v>
      </c>
      <c r="O865">
        <v>104</v>
      </c>
      <c r="P865" t="s">
        <v>151</v>
      </c>
      <c r="Q865">
        <v>1000</v>
      </c>
      <c r="R865" t="s">
        <v>191</v>
      </c>
      <c r="S865" t="s">
        <v>148</v>
      </c>
      <c r="T865" t="s">
        <v>135</v>
      </c>
      <c r="U865">
        <v>0</v>
      </c>
      <c r="AC865" t="s">
        <v>147</v>
      </c>
    </row>
    <row r="866" spans="3:29" x14ac:dyDescent="0.3">
      <c r="C866" t="s">
        <v>190</v>
      </c>
      <c r="D866" s="31">
        <v>46073</v>
      </c>
      <c r="E866" t="str">
        <f>IFERROR(VLOOKUP(A866,'Future et co'!A10:C5632,5,TRUE),"not found")</f>
        <v>not found</v>
      </c>
      <c r="F866" t="str">
        <f>IFERROR(VLOOKUP(A866,'Future et co'!AX11:AY10009,2,TRUE),"")</f>
        <v/>
      </c>
      <c r="G866">
        <v>111.5</v>
      </c>
      <c r="H866" t="s">
        <v>28</v>
      </c>
      <c r="O866">
        <v>104</v>
      </c>
      <c r="P866" t="s">
        <v>151</v>
      </c>
      <c r="Q866">
        <v>1000</v>
      </c>
      <c r="R866" t="s">
        <v>191</v>
      </c>
      <c r="S866" t="s">
        <v>148</v>
      </c>
      <c r="T866" t="s">
        <v>135</v>
      </c>
      <c r="U866">
        <v>0</v>
      </c>
      <c r="AC866" t="s">
        <v>147</v>
      </c>
    </row>
    <row r="867" spans="3:29" x14ac:dyDescent="0.3">
      <c r="C867" t="s">
        <v>190</v>
      </c>
      <c r="D867" s="31">
        <v>46073</v>
      </c>
      <c r="E867" t="str">
        <f>IFERROR(VLOOKUP(A867,'Future et co'!A10:C5632,5,TRUE),"not found")</f>
        <v>not found</v>
      </c>
      <c r="F867" t="str">
        <f>IFERROR(VLOOKUP(A867,'Future et co'!AX11:AY10009,2,TRUE),"")</f>
        <v/>
      </c>
      <c r="G867">
        <v>111.5</v>
      </c>
      <c r="H867" t="s">
        <v>28</v>
      </c>
      <c r="O867">
        <v>104</v>
      </c>
      <c r="P867" t="s">
        <v>151</v>
      </c>
      <c r="Q867">
        <v>1000</v>
      </c>
      <c r="R867" t="s">
        <v>191</v>
      </c>
      <c r="S867" t="s">
        <v>148</v>
      </c>
      <c r="T867" t="s">
        <v>135</v>
      </c>
      <c r="U867">
        <v>0</v>
      </c>
      <c r="AC867" t="s">
        <v>147</v>
      </c>
    </row>
    <row r="868" spans="3:29" x14ac:dyDescent="0.3">
      <c r="C868" t="s">
        <v>190</v>
      </c>
      <c r="D868" s="31">
        <v>46073</v>
      </c>
      <c r="E868" t="str">
        <f>IFERROR(VLOOKUP(A868,'Future et co'!A10:C5632,5,TRUE),"not found")</f>
        <v>not found</v>
      </c>
      <c r="F868" t="str">
        <f>IFERROR(VLOOKUP(A868,'Future et co'!AX11:AY10009,2,TRUE),"")</f>
        <v/>
      </c>
      <c r="G868">
        <v>111.5</v>
      </c>
      <c r="H868" t="s">
        <v>28</v>
      </c>
      <c r="O868">
        <v>104</v>
      </c>
      <c r="P868" t="s">
        <v>151</v>
      </c>
      <c r="Q868">
        <v>1000</v>
      </c>
      <c r="R868" t="s">
        <v>191</v>
      </c>
      <c r="S868" t="s">
        <v>148</v>
      </c>
      <c r="T868" t="s">
        <v>135</v>
      </c>
      <c r="U868">
        <v>0</v>
      </c>
      <c r="AC868" t="s">
        <v>147</v>
      </c>
    </row>
    <row r="869" spans="3:29" x14ac:dyDescent="0.3">
      <c r="C869" t="s">
        <v>190</v>
      </c>
      <c r="D869" s="31">
        <v>46073</v>
      </c>
      <c r="E869" t="str">
        <f>IFERROR(VLOOKUP(A869,'Future et co'!A10:C5632,5,TRUE),"not found")</f>
        <v>not found</v>
      </c>
      <c r="F869" t="str">
        <f>IFERROR(VLOOKUP(A869,'Future et co'!AX11:AY10009,2,TRUE),"")</f>
        <v/>
      </c>
      <c r="G869">
        <v>111.5</v>
      </c>
      <c r="H869" t="s">
        <v>28</v>
      </c>
      <c r="O869">
        <v>104</v>
      </c>
      <c r="P869" t="s">
        <v>151</v>
      </c>
      <c r="Q869">
        <v>1000</v>
      </c>
      <c r="R869" t="s">
        <v>191</v>
      </c>
      <c r="S869" t="s">
        <v>148</v>
      </c>
      <c r="T869" t="s">
        <v>135</v>
      </c>
      <c r="U869">
        <v>0</v>
      </c>
      <c r="AC869" t="s">
        <v>147</v>
      </c>
    </row>
    <row r="870" spans="3:29" x14ac:dyDescent="0.3">
      <c r="C870" t="s">
        <v>190</v>
      </c>
      <c r="D870" s="31">
        <v>46073</v>
      </c>
      <c r="E870" t="str">
        <f>IFERROR(VLOOKUP(A870,'Future et co'!A10:C5632,5,TRUE),"not found")</f>
        <v>not found</v>
      </c>
      <c r="F870" t="str">
        <f>IFERROR(VLOOKUP(A870,'Future et co'!AX11:AY10009,2,TRUE),"")</f>
        <v/>
      </c>
      <c r="G870">
        <v>111.5</v>
      </c>
      <c r="H870" t="s">
        <v>28</v>
      </c>
      <c r="O870">
        <v>104</v>
      </c>
      <c r="P870" t="s">
        <v>151</v>
      </c>
      <c r="Q870">
        <v>1000</v>
      </c>
      <c r="R870" t="s">
        <v>191</v>
      </c>
      <c r="S870" t="s">
        <v>148</v>
      </c>
      <c r="T870" t="s">
        <v>135</v>
      </c>
      <c r="U870">
        <v>0</v>
      </c>
      <c r="AC870" t="s">
        <v>147</v>
      </c>
    </row>
    <row r="871" spans="3:29" x14ac:dyDescent="0.3">
      <c r="C871" t="s">
        <v>190</v>
      </c>
      <c r="D871" s="31">
        <v>46073</v>
      </c>
      <c r="E871" t="str">
        <f>IFERROR(VLOOKUP(A871,'Future et co'!A10:C5632,5,TRUE),"not found")</f>
        <v>not found</v>
      </c>
      <c r="F871" t="str">
        <f>IFERROR(VLOOKUP(A871,'Future et co'!AX11:AY10009,2,TRUE),"")</f>
        <v/>
      </c>
      <c r="G871">
        <v>111.5</v>
      </c>
      <c r="H871" t="s">
        <v>28</v>
      </c>
      <c r="O871">
        <v>104</v>
      </c>
      <c r="P871" t="s">
        <v>151</v>
      </c>
      <c r="Q871">
        <v>1000</v>
      </c>
      <c r="R871" t="s">
        <v>191</v>
      </c>
      <c r="S871" t="s">
        <v>148</v>
      </c>
      <c r="T871" t="s">
        <v>135</v>
      </c>
      <c r="U871">
        <v>0</v>
      </c>
      <c r="AC871" t="s">
        <v>147</v>
      </c>
    </row>
    <row r="872" spans="3:29" x14ac:dyDescent="0.3">
      <c r="C872" t="s">
        <v>190</v>
      </c>
      <c r="D872" s="31">
        <v>46073</v>
      </c>
      <c r="E872" t="str">
        <f>IFERROR(VLOOKUP(A872,'Future et co'!A10:C5632,5,TRUE),"not found")</f>
        <v>not found</v>
      </c>
      <c r="F872" t="str">
        <f>IFERROR(VLOOKUP(A872,'Future et co'!AX11:AY10009,2,TRUE),"")</f>
        <v/>
      </c>
      <c r="G872">
        <v>111.5</v>
      </c>
      <c r="H872" t="s">
        <v>28</v>
      </c>
      <c r="O872">
        <v>104</v>
      </c>
      <c r="P872" t="s">
        <v>151</v>
      </c>
      <c r="Q872">
        <v>1000</v>
      </c>
      <c r="R872" t="s">
        <v>191</v>
      </c>
      <c r="S872" t="s">
        <v>148</v>
      </c>
      <c r="T872" t="s">
        <v>135</v>
      </c>
      <c r="U872">
        <v>0</v>
      </c>
      <c r="AC872" t="s">
        <v>147</v>
      </c>
    </row>
    <row r="873" spans="3:29" x14ac:dyDescent="0.3">
      <c r="C873" t="s">
        <v>190</v>
      </c>
      <c r="D873" s="31">
        <v>46073</v>
      </c>
      <c r="E873" t="str">
        <f>IFERROR(VLOOKUP(A873,'Future et co'!A10:C5632,5,TRUE),"not found")</f>
        <v>not found</v>
      </c>
      <c r="F873" t="str">
        <f>IFERROR(VLOOKUP(A873,'Future et co'!AX11:AY10009,2,TRUE),"")</f>
        <v/>
      </c>
      <c r="G873">
        <v>111.5</v>
      </c>
      <c r="H873" t="s">
        <v>28</v>
      </c>
      <c r="O873">
        <v>104</v>
      </c>
      <c r="P873" t="s">
        <v>151</v>
      </c>
      <c r="Q873">
        <v>1000</v>
      </c>
      <c r="R873" t="s">
        <v>191</v>
      </c>
      <c r="S873" t="s">
        <v>148</v>
      </c>
      <c r="T873" t="s">
        <v>135</v>
      </c>
      <c r="U873">
        <v>0</v>
      </c>
      <c r="AC873" t="s">
        <v>147</v>
      </c>
    </row>
    <row r="874" spans="3:29" x14ac:dyDescent="0.3">
      <c r="C874" t="s">
        <v>190</v>
      </c>
      <c r="D874" s="31">
        <v>46073</v>
      </c>
      <c r="E874" t="str">
        <f>IFERROR(VLOOKUP(A874,'Future et co'!A10:C5632,5,TRUE),"not found")</f>
        <v>not found</v>
      </c>
      <c r="F874" t="str">
        <f>IFERROR(VLOOKUP(A874,'Future et co'!AX11:AY10009,2,TRUE),"")</f>
        <v/>
      </c>
      <c r="G874">
        <v>111.5</v>
      </c>
      <c r="H874" t="s">
        <v>28</v>
      </c>
      <c r="O874">
        <v>104</v>
      </c>
      <c r="P874" t="s">
        <v>151</v>
      </c>
      <c r="Q874">
        <v>1000</v>
      </c>
      <c r="R874" t="s">
        <v>191</v>
      </c>
      <c r="S874" t="s">
        <v>148</v>
      </c>
      <c r="T874" t="s">
        <v>135</v>
      </c>
      <c r="U874">
        <v>0</v>
      </c>
      <c r="AC874" t="s">
        <v>147</v>
      </c>
    </row>
    <row r="875" spans="3:29" x14ac:dyDescent="0.3">
      <c r="C875" t="s">
        <v>190</v>
      </c>
      <c r="D875" s="31">
        <v>46073</v>
      </c>
      <c r="E875" t="str">
        <f>IFERROR(VLOOKUP(A875,'Future et co'!A10:C5632,5,TRUE),"not found")</f>
        <v>not found</v>
      </c>
      <c r="F875" t="str">
        <f>IFERROR(VLOOKUP(A875,'Future et co'!AX11:AY10009,2,TRUE),"")</f>
        <v/>
      </c>
      <c r="G875">
        <v>111.5</v>
      </c>
      <c r="H875" t="s">
        <v>28</v>
      </c>
      <c r="O875">
        <v>104</v>
      </c>
      <c r="P875" t="s">
        <v>151</v>
      </c>
      <c r="Q875">
        <v>1000</v>
      </c>
      <c r="R875" t="s">
        <v>191</v>
      </c>
      <c r="S875" t="s">
        <v>148</v>
      </c>
      <c r="T875" t="s">
        <v>135</v>
      </c>
      <c r="U875">
        <v>0</v>
      </c>
      <c r="AC875" t="s">
        <v>147</v>
      </c>
    </row>
    <row r="876" spans="3:29" x14ac:dyDescent="0.3">
      <c r="C876" t="s">
        <v>190</v>
      </c>
      <c r="D876" s="31">
        <v>46073</v>
      </c>
      <c r="E876" t="str">
        <f>IFERROR(VLOOKUP(A876,'Future et co'!A10:C5632,5,TRUE),"not found")</f>
        <v>not found</v>
      </c>
      <c r="F876" t="str">
        <f>IFERROR(VLOOKUP(A876,'Future et co'!AX11:AY10009,2,TRUE),"")</f>
        <v/>
      </c>
      <c r="G876">
        <v>111.5</v>
      </c>
      <c r="H876" t="s">
        <v>28</v>
      </c>
      <c r="O876">
        <v>104</v>
      </c>
      <c r="P876" t="s">
        <v>151</v>
      </c>
      <c r="Q876">
        <v>1000</v>
      </c>
      <c r="R876" t="s">
        <v>191</v>
      </c>
      <c r="S876" t="s">
        <v>148</v>
      </c>
      <c r="T876" t="s">
        <v>135</v>
      </c>
      <c r="U876">
        <v>0</v>
      </c>
      <c r="AC876" t="s">
        <v>147</v>
      </c>
    </row>
    <row r="877" spans="3:29" x14ac:dyDescent="0.3">
      <c r="C877" t="s">
        <v>190</v>
      </c>
      <c r="D877" s="31">
        <v>46073</v>
      </c>
      <c r="E877" t="str">
        <f>IFERROR(VLOOKUP(A877,'Future et co'!A10:C5632,5,TRUE),"not found")</f>
        <v>not found</v>
      </c>
      <c r="F877" t="str">
        <f>IFERROR(VLOOKUP(A877,'Future et co'!AX11:AY10009,2,TRUE),"")</f>
        <v/>
      </c>
      <c r="G877">
        <v>111.5</v>
      </c>
      <c r="H877" t="s">
        <v>28</v>
      </c>
      <c r="O877">
        <v>104</v>
      </c>
      <c r="P877" t="s">
        <v>151</v>
      </c>
      <c r="Q877">
        <v>1000</v>
      </c>
      <c r="R877" t="s">
        <v>191</v>
      </c>
      <c r="S877" t="s">
        <v>148</v>
      </c>
      <c r="T877" t="s">
        <v>135</v>
      </c>
      <c r="U877">
        <v>0</v>
      </c>
      <c r="AC877" t="s">
        <v>147</v>
      </c>
    </row>
    <row r="878" spans="3:29" x14ac:dyDescent="0.3">
      <c r="C878" t="s">
        <v>190</v>
      </c>
      <c r="D878" s="31">
        <v>46073</v>
      </c>
      <c r="E878" t="str">
        <f>IFERROR(VLOOKUP(A878,'Future et co'!A10:C5632,5,TRUE),"not found")</f>
        <v>not found</v>
      </c>
      <c r="F878" t="str">
        <f>IFERROR(VLOOKUP(A878,'Future et co'!AX11:AY10009,2,TRUE),"")</f>
        <v/>
      </c>
      <c r="G878">
        <v>111.5</v>
      </c>
      <c r="H878" t="s">
        <v>28</v>
      </c>
      <c r="O878">
        <v>104</v>
      </c>
      <c r="P878" t="s">
        <v>151</v>
      </c>
      <c r="Q878">
        <v>1000</v>
      </c>
      <c r="R878" t="s">
        <v>191</v>
      </c>
      <c r="S878" t="s">
        <v>148</v>
      </c>
      <c r="T878" t="s">
        <v>135</v>
      </c>
      <c r="U878">
        <v>0</v>
      </c>
      <c r="AC878" t="s">
        <v>147</v>
      </c>
    </row>
    <row r="879" spans="3:29" x14ac:dyDescent="0.3">
      <c r="C879" t="s">
        <v>190</v>
      </c>
      <c r="D879" s="31">
        <v>46073</v>
      </c>
      <c r="E879" t="str">
        <f>IFERROR(VLOOKUP(A879,'Future et co'!A10:C5632,5,TRUE),"not found")</f>
        <v>not found</v>
      </c>
      <c r="F879" t="str">
        <f>IFERROR(VLOOKUP(A879,'Future et co'!AX11:AY10009,2,TRUE),"")</f>
        <v/>
      </c>
      <c r="G879">
        <v>111.5</v>
      </c>
      <c r="H879" t="s">
        <v>28</v>
      </c>
      <c r="O879">
        <v>104</v>
      </c>
      <c r="P879" t="s">
        <v>151</v>
      </c>
      <c r="Q879">
        <v>1000</v>
      </c>
      <c r="R879" t="s">
        <v>191</v>
      </c>
      <c r="S879" t="s">
        <v>148</v>
      </c>
      <c r="T879" t="s">
        <v>135</v>
      </c>
      <c r="U879">
        <v>0</v>
      </c>
      <c r="AC879" t="s">
        <v>147</v>
      </c>
    </row>
    <row r="880" spans="3:29" x14ac:dyDescent="0.3">
      <c r="C880" t="s">
        <v>190</v>
      </c>
      <c r="D880" s="31">
        <v>46073</v>
      </c>
      <c r="E880" t="str">
        <f>IFERROR(VLOOKUP(A880,'Future et co'!A10:C5632,5,TRUE),"not found")</f>
        <v>not found</v>
      </c>
      <c r="F880" t="str">
        <f>IFERROR(VLOOKUP(A880,'Future et co'!AX11:AY10009,2,TRUE),"")</f>
        <v/>
      </c>
      <c r="G880">
        <v>111.5</v>
      </c>
      <c r="H880" t="s">
        <v>28</v>
      </c>
      <c r="O880">
        <v>104</v>
      </c>
      <c r="P880" t="s">
        <v>151</v>
      </c>
      <c r="Q880">
        <v>1000</v>
      </c>
      <c r="R880" t="s">
        <v>191</v>
      </c>
      <c r="S880" t="s">
        <v>148</v>
      </c>
      <c r="T880" t="s">
        <v>135</v>
      </c>
      <c r="U880">
        <v>0</v>
      </c>
      <c r="AC880" t="s">
        <v>147</v>
      </c>
    </row>
    <row r="881" spans="3:29" x14ac:dyDescent="0.3">
      <c r="C881" t="s">
        <v>190</v>
      </c>
      <c r="D881" s="31">
        <v>46073</v>
      </c>
      <c r="E881" t="str">
        <f>IFERROR(VLOOKUP(A881,'Future et co'!A10:C5632,5,TRUE),"not found")</f>
        <v>not found</v>
      </c>
      <c r="F881" t="str">
        <f>IFERROR(VLOOKUP(A881,'Future et co'!AX11:AY10009,2,TRUE),"")</f>
        <v/>
      </c>
      <c r="G881">
        <v>111.5</v>
      </c>
      <c r="H881" t="s">
        <v>28</v>
      </c>
      <c r="O881">
        <v>104</v>
      </c>
      <c r="P881" t="s">
        <v>151</v>
      </c>
      <c r="Q881">
        <v>1000</v>
      </c>
      <c r="R881" t="s">
        <v>191</v>
      </c>
      <c r="S881" t="s">
        <v>148</v>
      </c>
      <c r="T881" t="s">
        <v>135</v>
      </c>
      <c r="U881">
        <v>0</v>
      </c>
      <c r="AC881" t="s">
        <v>147</v>
      </c>
    </row>
    <row r="882" spans="3:29" x14ac:dyDescent="0.3">
      <c r="C882" t="s">
        <v>190</v>
      </c>
      <c r="D882" s="31">
        <v>46073</v>
      </c>
      <c r="E882" t="str">
        <f>IFERROR(VLOOKUP(A882,'Future et co'!A10:C5632,5,TRUE),"not found")</f>
        <v>not found</v>
      </c>
      <c r="F882" t="str">
        <f>IFERROR(VLOOKUP(A882,'Future et co'!AX11:AY10009,2,TRUE),"")</f>
        <v/>
      </c>
      <c r="G882">
        <v>111.5</v>
      </c>
      <c r="H882" t="s">
        <v>28</v>
      </c>
      <c r="O882">
        <v>104</v>
      </c>
      <c r="P882" t="s">
        <v>151</v>
      </c>
      <c r="Q882">
        <v>1000</v>
      </c>
      <c r="R882" t="s">
        <v>191</v>
      </c>
      <c r="S882" t="s">
        <v>148</v>
      </c>
      <c r="T882" t="s">
        <v>135</v>
      </c>
      <c r="U882">
        <v>0</v>
      </c>
      <c r="AC882" t="s">
        <v>147</v>
      </c>
    </row>
    <row r="883" spans="3:29" x14ac:dyDescent="0.3">
      <c r="C883" t="s">
        <v>190</v>
      </c>
      <c r="D883" s="31">
        <v>46073</v>
      </c>
      <c r="E883" t="str">
        <f>IFERROR(VLOOKUP(A883,'Future et co'!A10:C5632,5,TRUE),"not found")</f>
        <v>not found</v>
      </c>
      <c r="F883" t="str">
        <f>IFERROR(VLOOKUP(A883,'Future et co'!AX11:AY10009,2,TRUE),"")</f>
        <v/>
      </c>
      <c r="G883">
        <v>111.5</v>
      </c>
      <c r="H883" t="s">
        <v>28</v>
      </c>
      <c r="O883">
        <v>104</v>
      </c>
      <c r="P883" t="s">
        <v>151</v>
      </c>
      <c r="Q883">
        <v>1000</v>
      </c>
      <c r="R883" t="s">
        <v>191</v>
      </c>
      <c r="S883" t="s">
        <v>148</v>
      </c>
      <c r="T883" t="s">
        <v>135</v>
      </c>
      <c r="U883">
        <v>0</v>
      </c>
      <c r="AC883" t="s">
        <v>147</v>
      </c>
    </row>
    <row r="884" spans="3:29" x14ac:dyDescent="0.3">
      <c r="C884" t="s">
        <v>190</v>
      </c>
      <c r="D884" s="31">
        <v>46073</v>
      </c>
      <c r="E884" t="str">
        <f>IFERROR(VLOOKUP(A884,'Future et co'!A10:C5632,5,TRUE),"not found")</f>
        <v>not found</v>
      </c>
      <c r="F884" t="str">
        <f>IFERROR(VLOOKUP(A884,'Future et co'!AX11:AY10009,2,TRUE),"")</f>
        <v/>
      </c>
      <c r="G884">
        <v>111.5</v>
      </c>
      <c r="H884" t="s">
        <v>28</v>
      </c>
      <c r="O884">
        <v>104</v>
      </c>
      <c r="P884" t="s">
        <v>151</v>
      </c>
      <c r="Q884">
        <v>1000</v>
      </c>
      <c r="R884" t="s">
        <v>191</v>
      </c>
      <c r="S884" t="s">
        <v>148</v>
      </c>
      <c r="T884" t="s">
        <v>135</v>
      </c>
      <c r="U884">
        <v>0</v>
      </c>
      <c r="AC884" t="s">
        <v>147</v>
      </c>
    </row>
    <row r="885" spans="3:29" x14ac:dyDescent="0.3">
      <c r="C885" t="s">
        <v>190</v>
      </c>
      <c r="D885" s="31">
        <v>46073</v>
      </c>
      <c r="E885" t="str">
        <f>IFERROR(VLOOKUP(A885,'Future et co'!A10:C5632,5,TRUE),"not found")</f>
        <v>not found</v>
      </c>
      <c r="F885" t="str">
        <f>IFERROR(VLOOKUP(A885,'Future et co'!AX11:AY10009,2,TRUE),"")</f>
        <v/>
      </c>
      <c r="G885">
        <v>111.5</v>
      </c>
      <c r="H885" t="s">
        <v>28</v>
      </c>
      <c r="O885">
        <v>104</v>
      </c>
      <c r="P885" t="s">
        <v>151</v>
      </c>
      <c r="Q885">
        <v>1000</v>
      </c>
      <c r="R885" t="s">
        <v>191</v>
      </c>
      <c r="S885" t="s">
        <v>148</v>
      </c>
      <c r="T885" t="s">
        <v>135</v>
      </c>
      <c r="U885">
        <v>0</v>
      </c>
      <c r="AC885" t="s">
        <v>147</v>
      </c>
    </row>
    <row r="886" spans="3:29" x14ac:dyDescent="0.3">
      <c r="C886" t="s">
        <v>190</v>
      </c>
      <c r="D886" s="31">
        <v>46073</v>
      </c>
      <c r="E886" t="str">
        <f>IFERROR(VLOOKUP(A886,'Future et co'!A10:C5632,5,TRUE),"not found")</f>
        <v>not found</v>
      </c>
      <c r="F886" t="str">
        <f>IFERROR(VLOOKUP(A886,'Future et co'!AX11:AY10009,2,TRUE),"")</f>
        <v/>
      </c>
      <c r="G886">
        <v>111.5</v>
      </c>
      <c r="H886" t="s">
        <v>28</v>
      </c>
      <c r="O886">
        <v>104</v>
      </c>
      <c r="P886" t="s">
        <v>151</v>
      </c>
      <c r="Q886">
        <v>1000</v>
      </c>
      <c r="R886" t="s">
        <v>191</v>
      </c>
      <c r="S886" t="s">
        <v>148</v>
      </c>
      <c r="T886" t="s">
        <v>135</v>
      </c>
      <c r="U886">
        <v>0</v>
      </c>
      <c r="AC886" t="s">
        <v>147</v>
      </c>
    </row>
    <row r="887" spans="3:29" x14ac:dyDescent="0.3">
      <c r="C887" t="s">
        <v>190</v>
      </c>
      <c r="D887" s="31">
        <v>46073</v>
      </c>
      <c r="E887" t="str">
        <f>IFERROR(VLOOKUP(A887,'Future et co'!A10:C5632,5,TRUE),"not found")</f>
        <v>not found</v>
      </c>
      <c r="F887" t="str">
        <f>IFERROR(VLOOKUP(A887,'Future et co'!AX11:AY10009,2,TRUE),"")</f>
        <v/>
      </c>
      <c r="G887">
        <v>111.5</v>
      </c>
      <c r="H887" t="s">
        <v>28</v>
      </c>
      <c r="O887">
        <v>104</v>
      </c>
      <c r="P887" t="s">
        <v>151</v>
      </c>
      <c r="Q887">
        <v>1000</v>
      </c>
      <c r="R887" t="s">
        <v>191</v>
      </c>
      <c r="S887" t="s">
        <v>148</v>
      </c>
      <c r="T887" t="s">
        <v>135</v>
      </c>
      <c r="U887">
        <v>0</v>
      </c>
      <c r="AC887" t="s">
        <v>147</v>
      </c>
    </row>
    <row r="888" spans="3:29" x14ac:dyDescent="0.3">
      <c r="C888" t="s">
        <v>190</v>
      </c>
      <c r="D888" s="31">
        <v>46073</v>
      </c>
      <c r="E888" t="str">
        <f>IFERROR(VLOOKUP(A888,'Future et co'!A10:C5632,5,TRUE),"not found")</f>
        <v>not found</v>
      </c>
      <c r="F888" t="str">
        <f>IFERROR(VLOOKUP(A888,'Future et co'!AX11:AY10009,2,TRUE),"")</f>
        <v/>
      </c>
      <c r="G888">
        <v>111.5</v>
      </c>
      <c r="H888" t="s">
        <v>28</v>
      </c>
      <c r="O888">
        <v>104</v>
      </c>
      <c r="P888" t="s">
        <v>151</v>
      </c>
      <c r="Q888">
        <v>1000</v>
      </c>
      <c r="R888" t="s">
        <v>191</v>
      </c>
      <c r="S888" t="s">
        <v>148</v>
      </c>
      <c r="T888" t="s">
        <v>135</v>
      </c>
      <c r="U888">
        <v>0</v>
      </c>
      <c r="AC888" t="s">
        <v>147</v>
      </c>
    </row>
    <row r="889" spans="3:29" x14ac:dyDescent="0.3">
      <c r="C889" t="s">
        <v>190</v>
      </c>
      <c r="D889" s="31">
        <v>46073</v>
      </c>
      <c r="E889" t="str">
        <f>IFERROR(VLOOKUP(A889,'Future et co'!A10:C5632,5,TRUE),"not found")</f>
        <v>not found</v>
      </c>
      <c r="F889" t="str">
        <f>IFERROR(VLOOKUP(A889,'Future et co'!AX11:AY10009,2,TRUE),"")</f>
        <v/>
      </c>
      <c r="G889">
        <v>111.5</v>
      </c>
      <c r="H889" t="s">
        <v>28</v>
      </c>
      <c r="O889">
        <v>104</v>
      </c>
      <c r="P889" t="s">
        <v>151</v>
      </c>
      <c r="Q889">
        <v>1000</v>
      </c>
      <c r="R889" t="s">
        <v>191</v>
      </c>
      <c r="S889" t="s">
        <v>148</v>
      </c>
      <c r="T889" t="s">
        <v>135</v>
      </c>
      <c r="U889">
        <v>0</v>
      </c>
      <c r="AC889" t="s">
        <v>147</v>
      </c>
    </row>
    <row r="890" spans="3:29" x14ac:dyDescent="0.3">
      <c r="C890" t="s">
        <v>190</v>
      </c>
      <c r="D890" s="31">
        <v>46073</v>
      </c>
      <c r="E890" t="str">
        <f>IFERROR(VLOOKUP(A890,'Future et co'!A10:C5632,5,TRUE),"not found")</f>
        <v>not found</v>
      </c>
      <c r="F890" t="str">
        <f>IFERROR(VLOOKUP(A890,'Future et co'!AX11:AY10009,2,TRUE),"")</f>
        <v/>
      </c>
      <c r="G890">
        <v>111.5</v>
      </c>
      <c r="H890" t="s">
        <v>28</v>
      </c>
      <c r="O890">
        <v>104</v>
      </c>
      <c r="P890" t="s">
        <v>151</v>
      </c>
      <c r="Q890">
        <v>1000</v>
      </c>
      <c r="R890" t="s">
        <v>191</v>
      </c>
      <c r="S890" t="s">
        <v>148</v>
      </c>
      <c r="T890" t="s">
        <v>135</v>
      </c>
      <c r="U890">
        <v>0</v>
      </c>
      <c r="AC890" t="s">
        <v>147</v>
      </c>
    </row>
    <row r="891" spans="3:29" x14ac:dyDescent="0.3">
      <c r="C891" t="s">
        <v>190</v>
      </c>
      <c r="D891" s="31">
        <v>46073</v>
      </c>
      <c r="E891" t="str">
        <f>IFERROR(VLOOKUP(A891,'Future et co'!A10:C5632,5,TRUE),"not found")</f>
        <v>not found</v>
      </c>
      <c r="F891" t="str">
        <f>IFERROR(VLOOKUP(A891,'Future et co'!AX11:AY10009,2,TRUE),"")</f>
        <v/>
      </c>
      <c r="G891">
        <v>111.5</v>
      </c>
      <c r="H891" t="s">
        <v>28</v>
      </c>
      <c r="O891">
        <v>104</v>
      </c>
      <c r="P891" t="s">
        <v>151</v>
      </c>
      <c r="Q891">
        <v>1000</v>
      </c>
      <c r="R891" t="s">
        <v>191</v>
      </c>
      <c r="S891" t="s">
        <v>148</v>
      </c>
      <c r="T891" t="s">
        <v>135</v>
      </c>
      <c r="U891">
        <v>0</v>
      </c>
      <c r="AC891" t="s">
        <v>147</v>
      </c>
    </row>
    <row r="892" spans="3:29" x14ac:dyDescent="0.3">
      <c r="C892" t="s">
        <v>190</v>
      </c>
      <c r="D892" s="31">
        <v>46073</v>
      </c>
      <c r="E892" t="str">
        <f>IFERROR(VLOOKUP(A892,'Future et co'!A10:C5632,5,TRUE),"not found")</f>
        <v>not found</v>
      </c>
      <c r="F892" t="str">
        <f>IFERROR(VLOOKUP(A892,'Future et co'!AX11:AY10009,2,TRUE),"")</f>
        <v/>
      </c>
      <c r="G892">
        <v>111.5</v>
      </c>
      <c r="H892" t="s">
        <v>28</v>
      </c>
      <c r="O892">
        <v>104</v>
      </c>
      <c r="P892" t="s">
        <v>151</v>
      </c>
      <c r="Q892">
        <v>1000</v>
      </c>
      <c r="R892" t="s">
        <v>191</v>
      </c>
      <c r="S892" t="s">
        <v>148</v>
      </c>
      <c r="T892" t="s">
        <v>135</v>
      </c>
      <c r="U892">
        <v>0</v>
      </c>
      <c r="AC892" t="s">
        <v>147</v>
      </c>
    </row>
    <row r="893" spans="3:29" x14ac:dyDescent="0.3">
      <c r="C893" t="s">
        <v>190</v>
      </c>
      <c r="D893" s="31">
        <v>46073</v>
      </c>
      <c r="E893" t="str">
        <f>IFERROR(VLOOKUP(A893,'Future et co'!A10:C5632,5,TRUE),"not found")</f>
        <v>not found</v>
      </c>
      <c r="F893" t="str">
        <f>IFERROR(VLOOKUP(A893,'Future et co'!AX11:AY10009,2,TRUE),"")</f>
        <v/>
      </c>
      <c r="G893">
        <v>111.5</v>
      </c>
      <c r="H893" t="s">
        <v>28</v>
      </c>
      <c r="O893">
        <v>104</v>
      </c>
      <c r="P893" t="s">
        <v>151</v>
      </c>
      <c r="Q893">
        <v>1000</v>
      </c>
      <c r="R893" t="s">
        <v>191</v>
      </c>
      <c r="S893" t="s">
        <v>148</v>
      </c>
      <c r="T893" t="s">
        <v>135</v>
      </c>
      <c r="U893">
        <v>0</v>
      </c>
      <c r="AC893" t="s">
        <v>147</v>
      </c>
    </row>
    <row r="894" spans="3:29" x14ac:dyDescent="0.3">
      <c r="C894" t="s">
        <v>190</v>
      </c>
      <c r="D894" s="31">
        <v>46073</v>
      </c>
      <c r="E894" t="str">
        <f>IFERROR(VLOOKUP(A894,'Future et co'!A10:C5632,5,TRUE),"not found")</f>
        <v>not found</v>
      </c>
      <c r="F894" t="str">
        <f>IFERROR(VLOOKUP(A894,'Future et co'!AX11:AY10009,2,TRUE),"")</f>
        <v/>
      </c>
      <c r="G894">
        <v>111.5</v>
      </c>
      <c r="H894" t="s">
        <v>28</v>
      </c>
      <c r="O894">
        <v>104</v>
      </c>
      <c r="P894" t="s">
        <v>151</v>
      </c>
      <c r="Q894">
        <v>1000</v>
      </c>
      <c r="R894" t="s">
        <v>191</v>
      </c>
      <c r="S894" t="s">
        <v>148</v>
      </c>
      <c r="T894" t="s">
        <v>135</v>
      </c>
      <c r="U894">
        <v>0</v>
      </c>
      <c r="AC894" t="s">
        <v>147</v>
      </c>
    </row>
    <row r="895" spans="3:29" x14ac:dyDescent="0.3">
      <c r="C895" t="s">
        <v>190</v>
      </c>
      <c r="D895" s="31">
        <v>46073</v>
      </c>
      <c r="E895" t="str">
        <f>IFERROR(VLOOKUP(A895,'Future et co'!A10:C5632,5,TRUE),"not found")</f>
        <v>not found</v>
      </c>
      <c r="F895" t="str">
        <f>IFERROR(VLOOKUP(A895,'Future et co'!AX11:AY10009,2,TRUE),"")</f>
        <v/>
      </c>
      <c r="G895">
        <v>111.5</v>
      </c>
      <c r="H895" t="s">
        <v>28</v>
      </c>
      <c r="O895">
        <v>104</v>
      </c>
      <c r="P895" t="s">
        <v>151</v>
      </c>
      <c r="Q895">
        <v>1000</v>
      </c>
      <c r="R895" t="s">
        <v>191</v>
      </c>
      <c r="S895" t="s">
        <v>148</v>
      </c>
      <c r="T895" t="s">
        <v>135</v>
      </c>
      <c r="U895">
        <v>0</v>
      </c>
      <c r="AC895" t="s">
        <v>147</v>
      </c>
    </row>
    <row r="896" spans="3:29" x14ac:dyDescent="0.3">
      <c r="C896" t="s">
        <v>190</v>
      </c>
      <c r="D896" s="31">
        <v>46073</v>
      </c>
      <c r="E896" t="str">
        <f>IFERROR(VLOOKUP(A896,'Future et co'!A10:C5632,5,TRUE),"not found")</f>
        <v>not found</v>
      </c>
      <c r="F896" t="str">
        <f>IFERROR(VLOOKUP(A896,'Future et co'!AX11:AY10009,2,TRUE),"")</f>
        <v/>
      </c>
      <c r="G896">
        <v>111.5</v>
      </c>
      <c r="H896" t="s">
        <v>28</v>
      </c>
      <c r="O896">
        <v>104</v>
      </c>
      <c r="P896" t="s">
        <v>151</v>
      </c>
      <c r="Q896">
        <v>1000</v>
      </c>
      <c r="R896" t="s">
        <v>191</v>
      </c>
      <c r="S896" t="s">
        <v>148</v>
      </c>
      <c r="T896" t="s">
        <v>135</v>
      </c>
      <c r="U896">
        <v>0</v>
      </c>
      <c r="AC896" t="s">
        <v>147</v>
      </c>
    </row>
    <row r="897" spans="1:29" x14ac:dyDescent="0.3">
      <c r="C897" t="s">
        <v>190</v>
      </c>
      <c r="D897" s="31">
        <v>46073</v>
      </c>
      <c r="E897" t="str">
        <f>IFERROR(VLOOKUP(A897,'Future et co'!A10:C5632,5,TRUE),"not found")</f>
        <v>not found</v>
      </c>
      <c r="F897" t="str">
        <f>IFERROR(VLOOKUP(A897,'Future et co'!AX11:AY10009,2,TRUE),"")</f>
        <v/>
      </c>
      <c r="G897">
        <v>111.5</v>
      </c>
      <c r="H897" t="s">
        <v>28</v>
      </c>
      <c r="O897">
        <v>104</v>
      </c>
      <c r="P897" t="s">
        <v>151</v>
      </c>
      <c r="Q897">
        <v>1000</v>
      </c>
      <c r="R897" t="s">
        <v>191</v>
      </c>
      <c r="S897" t="s">
        <v>148</v>
      </c>
      <c r="T897" t="s">
        <v>135</v>
      </c>
      <c r="U897">
        <v>0</v>
      </c>
      <c r="AC897" t="s">
        <v>147</v>
      </c>
    </row>
    <row r="898" spans="1:29" x14ac:dyDescent="0.3">
      <c r="C898" t="s">
        <v>190</v>
      </c>
      <c r="D898" s="31">
        <v>46073</v>
      </c>
      <c r="E898" t="str">
        <f>IFERROR(VLOOKUP(A898,'Future et co'!A10:C5632,5,TRUE),"not found")</f>
        <v>not found</v>
      </c>
      <c r="F898" t="str">
        <f>IFERROR(VLOOKUP(A898,'Future et co'!AX11:AY10009,2,TRUE),"")</f>
        <v/>
      </c>
      <c r="G898">
        <v>111.5</v>
      </c>
      <c r="H898" t="s">
        <v>28</v>
      </c>
      <c r="O898">
        <v>104</v>
      </c>
      <c r="P898" t="s">
        <v>151</v>
      </c>
      <c r="Q898">
        <v>1000</v>
      </c>
      <c r="R898" t="s">
        <v>191</v>
      </c>
      <c r="S898" t="s">
        <v>148</v>
      </c>
      <c r="T898" t="s">
        <v>135</v>
      </c>
      <c r="U898">
        <v>0</v>
      </c>
      <c r="AC898" t="s">
        <v>147</v>
      </c>
    </row>
    <row r="899" spans="1:29" x14ac:dyDescent="0.3">
      <c r="C899" t="s">
        <v>190</v>
      </c>
      <c r="D899" s="31">
        <v>46073</v>
      </c>
      <c r="E899" t="str">
        <f>IFERROR(VLOOKUP(A899,'Future et co'!A10:C5632,5,TRUE),"not found")</f>
        <v>not found</v>
      </c>
      <c r="F899" t="str">
        <f>IFERROR(VLOOKUP(A899,'Future et co'!AX11:AY10009,2,TRUE),"")</f>
        <v/>
      </c>
      <c r="G899">
        <v>111.5</v>
      </c>
      <c r="H899" t="s">
        <v>28</v>
      </c>
      <c r="O899">
        <v>104</v>
      </c>
      <c r="P899" t="s">
        <v>151</v>
      </c>
      <c r="Q899">
        <v>1000</v>
      </c>
      <c r="R899" t="s">
        <v>191</v>
      </c>
      <c r="S899" t="s">
        <v>148</v>
      </c>
      <c r="T899" t="s">
        <v>135</v>
      </c>
      <c r="U899">
        <v>0</v>
      </c>
      <c r="AC899" t="s">
        <v>147</v>
      </c>
    </row>
    <row r="900" spans="1:29" x14ac:dyDescent="0.3">
      <c r="C900" t="s">
        <v>190</v>
      </c>
      <c r="D900" s="31">
        <v>46073</v>
      </c>
      <c r="E900" t="str">
        <f>IFERROR(VLOOKUP(A900,'Future et co'!A10:C5632,5,TRUE),"not found")</f>
        <v>not found</v>
      </c>
      <c r="F900" t="str">
        <f>IFERROR(VLOOKUP(A900,'Future et co'!AX11:AY10009,2,TRUE),"")</f>
        <v/>
      </c>
      <c r="G900">
        <v>111.5</v>
      </c>
      <c r="H900" t="s">
        <v>28</v>
      </c>
      <c r="O900">
        <v>104</v>
      </c>
      <c r="P900" t="s">
        <v>151</v>
      </c>
      <c r="Q900">
        <v>1000</v>
      </c>
      <c r="R900" t="s">
        <v>191</v>
      </c>
      <c r="S900" t="s">
        <v>148</v>
      </c>
      <c r="T900" t="s">
        <v>135</v>
      </c>
      <c r="U900">
        <v>0</v>
      </c>
      <c r="AC900" t="s">
        <v>147</v>
      </c>
    </row>
    <row r="901" spans="1:29" x14ac:dyDescent="0.3">
      <c r="C901" t="s">
        <v>190</v>
      </c>
      <c r="D901" s="31">
        <v>46073</v>
      </c>
      <c r="E901" t="str">
        <f>IFERROR(VLOOKUP(A901,'Future et co'!A10:C5632,5,TRUE),"not found")</f>
        <v>not found</v>
      </c>
      <c r="F901" t="str">
        <f>IFERROR(VLOOKUP(A901,'Future et co'!AX11:AY10009,2,TRUE),"")</f>
        <v/>
      </c>
      <c r="G901">
        <v>111.5</v>
      </c>
      <c r="H901" t="s">
        <v>28</v>
      </c>
      <c r="O901">
        <v>104</v>
      </c>
      <c r="P901" t="s">
        <v>151</v>
      </c>
      <c r="Q901">
        <v>1000</v>
      </c>
      <c r="R901" t="s">
        <v>191</v>
      </c>
      <c r="S901" t="s">
        <v>148</v>
      </c>
      <c r="T901" t="s">
        <v>135</v>
      </c>
      <c r="U901">
        <v>0</v>
      </c>
      <c r="AC901" t="s">
        <v>147</v>
      </c>
    </row>
    <row r="902" spans="1:29" x14ac:dyDescent="0.3">
      <c r="A902" s="31" t="str">
        <f>_xll.RHistory("OGBM1115O6",".Timestamp;.Close","START:2025-09-30 END:2025-12-22 INTERVAL:1D")</f>
        <v>Not Signed In</v>
      </c>
      <c r="B902">
        <v>0.01</v>
      </c>
      <c r="C902" t="s">
        <v>192</v>
      </c>
      <c r="D902" s="31">
        <v>46073</v>
      </c>
      <c r="E902" t="str">
        <f>IFERROR(VLOOKUP(A902,'Future et co'!A10:C5632,5,TRUE),"not found")</f>
        <v>not found</v>
      </c>
      <c r="F902">
        <f>IFERROR(VLOOKUP(A902,'Future et co'!AX11:AY10009,2,TRUE),"")</f>
        <v>117.61</v>
      </c>
      <c r="G902">
        <v>111.5</v>
      </c>
      <c r="H902" t="s">
        <v>31</v>
      </c>
      <c r="O902">
        <v>105</v>
      </c>
      <c r="P902" t="s">
        <v>152</v>
      </c>
      <c r="Q902">
        <v>1000</v>
      </c>
      <c r="R902" t="s">
        <v>193</v>
      </c>
      <c r="S902" t="s">
        <v>148</v>
      </c>
      <c r="T902" t="s">
        <v>135</v>
      </c>
      <c r="U902">
        <v>0</v>
      </c>
      <c r="AC902" t="s">
        <v>147</v>
      </c>
    </row>
    <row r="903" spans="1:29" x14ac:dyDescent="0.3">
      <c r="A903" s="31">
        <v>46010</v>
      </c>
      <c r="B903">
        <v>5.0000000000000001E-3</v>
      </c>
      <c r="C903" t="s">
        <v>192</v>
      </c>
      <c r="D903" s="31">
        <v>46073</v>
      </c>
      <c r="E903" t="str">
        <f>IFERROR(VLOOKUP(A903,'Future et co'!A10:C5632,5,TRUE),"not found")</f>
        <v>not found</v>
      </c>
      <c r="F903" t="str">
        <f>IFERROR(VLOOKUP(A903,'Future et co'!AX11:AY10009,2,TRUE),"")</f>
        <v/>
      </c>
      <c r="G903">
        <v>111.5</v>
      </c>
      <c r="H903" t="s">
        <v>31</v>
      </c>
      <c r="O903">
        <v>105</v>
      </c>
      <c r="P903" t="s">
        <v>152</v>
      </c>
      <c r="Q903">
        <v>1000</v>
      </c>
      <c r="R903" t="s">
        <v>193</v>
      </c>
      <c r="S903" t="s">
        <v>148</v>
      </c>
      <c r="T903" t="s">
        <v>135</v>
      </c>
      <c r="U903">
        <v>0</v>
      </c>
      <c r="AC903" t="s">
        <v>147</v>
      </c>
    </row>
    <row r="904" spans="1:29" x14ac:dyDescent="0.3">
      <c r="A904" s="31">
        <v>46009</v>
      </c>
      <c r="B904">
        <v>5.0000000000000001E-3</v>
      </c>
      <c r="C904" t="s">
        <v>192</v>
      </c>
      <c r="D904" s="31">
        <v>46073</v>
      </c>
      <c r="E904" t="str">
        <f>IFERROR(VLOOKUP(A904,'Future et co'!A10:C5632,5,TRUE),"not found")</f>
        <v>not found</v>
      </c>
      <c r="F904" t="str">
        <f>IFERROR(VLOOKUP(A904,'Future et co'!AX11:AY10009,2,TRUE),"")</f>
        <v/>
      </c>
      <c r="G904">
        <v>111.5</v>
      </c>
      <c r="H904" t="s">
        <v>31</v>
      </c>
      <c r="O904">
        <v>105</v>
      </c>
      <c r="P904" t="s">
        <v>152</v>
      </c>
      <c r="Q904">
        <v>1000</v>
      </c>
      <c r="R904" t="s">
        <v>193</v>
      </c>
      <c r="S904" t="s">
        <v>148</v>
      </c>
      <c r="T904" t="s">
        <v>135</v>
      </c>
      <c r="U904">
        <v>0</v>
      </c>
      <c r="AC904" t="s">
        <v>147</v>
      </c>
    </row>
    <row r="905" spans="1:29" x14ac:dyDescent="0.3">
      <c r="A905" s="31">
        <v>46008</v>
      </c>
      <c r="B905">
        <v>5.0000000000000001E-3</v>
      </c>
      <c r="C905" t="s">
        <v>192</v>
      </c>
      <c r="D905" s="31">
        <v>46073</v>
      </c>
      <c r="E905" t="str">
        <f>IFERROR(VLOOKUP(A905,'Future et co'!A10:C5632,5,TRUE),"not found")</f>
        <v>not found</v>
      </c>
      <c r="F905" t="str">
        <f>IFERROR(VLOOKUP(A905,'Future et co'!AX11:AY10009,2,TRUE),"")</f>
        <v/>
      </c>
      <c r="G905">
        <v>111.5</v>
      </c>
      <c r="H905" t="s">
        <v>31</v>
      </c>
      <c r="O905">
        <v>105</v>
      </c>
      <c r="P905" t="s">
        <v>152</v>
      </c>
      <c r="Q905">
        <v>1000</v>
      </c>
      <c r="R905" t="s">
        <v>193</v>
      </c>
      <c r="S905" t="s">
        <v>148</v>
      </c>
      <c r="T905" t="s">
        <v>135</v>
      </c>
      <c r="U905">
        <v>0</v>
      </c>
      <c r="AC905" t="s">
        <v>147</v>
      </c>
    </row>
    <row r="906" spans="1:29" x14ac:dyDescent="0.3">
      <c r="A906" s="31">
        <v>46007</v>
      </c>
      <c r="B906">
        <v>5.0000000000000001E-3</v>
      </c>
      <c r="C906" t="s">
        <v>192</v>
      </c>
      <c r="D906" s="31">
        <v>46073</v>
      </c>
      <c r="E906" t="str">
        <f>IFERROR(VLOOKUP(A906,'Future et co'!A10:C5632,5,TRUE),"not found")</f>
        <v>not found</v>
      </c>
      <c r="F906" t="str">
        <f>IFERROR(VLOOKUP(A906,'Future et co'!AX11:AY10009,2,TRUE),"")</f>
        <v/>
      </c>
      <c r="G906">
        <v>111.5</v>
      </c>
      <c r="H906" t="s">
        <v>31</v>
      </c>
      <c r="O906">
        <v>105</v>
      </c>
      <c r="P906" t="s">
        <v>152</v>
      </c>
      <c r="Q906">
        <v>1000</v>
      </c>
      <c r="R906" t="s">
        <v>193</v>
      </c>
      <c r="S906" t="s">
        <v>148</v>
      </c>
      <c r="T906" t="s">
        <v>135</v>
      </c>
      <c r="U906">
        <v>0</v>
      </c>
      <c r="AC906" t="s">
        <v>147</v>
      </c>
    </row>
    <row r="907" spans="1:29" x14ac:dyDescent="0.3">
      <c r="A907" s="31">
        <v>46006</v>
      </c>
      <c r="B907">
        <v>5.0000000000000001E-3</v>
      </c>
      <c r="C907" t="s">
        <v>192</v>
      </c>
      <c r="D907" s="31">
        <v>46073</v>
      </c>
      <c r="E907" t="str">
        <f>IFERROR(VLOOKUP(A907,'Future et co'!A10:C5632,5,TRUE),"not found")</f>
        <v>not found</v>
      </c>
      <c r="F907" t="str">
        <f>IFERROR(VLOOKUP(A907,'Future et co'!AX11:AY10009,2,TRUE),"")</f>
        <v/>
      </c>
      <c r="G907">
        <v>111.5</v>
      </c>
      <c r="H907" t="s">
        <v>31</v>
      </c>
      <c r="O907">
        <v>105</v>
      </c>
      <c r="P907" t="s">
        <v>152</v>
      </c>
      <c r="Q907">
        <v>1000</v>
      </c>
      <c r="R907" t="s">
        <v>193</v>
      </c>
      <c r="S907" t="s">
        <v>148</v>
      </c>
      <c r="T907" t="s">
        <v>135</v>
      </c>
      <c r="U907">
        <v>0</v>
      </c>
      <c r="AC907" t="s">
        <v>147</v>
      </c>
    </row>
    <row r="908" spans="1:29" x14ac:dyDescent="0.3">
      <c r="A908" s="31">
        <v>46003</v>
      </c>
      <c r="B908">
        <v>0.01</v>
      </c>
      <c r="C908" t="s">
        <v>192</v>
      </c>
      <c r="D908" s="31">
        <v>46073</v>
      </c>
      <c r="E908" t="str">
        <f>IFERROR(VLOOKUP(A908,'Future et co'!A10:C5632,5,TRUE),"not found")</f>
        <v>not found</v>
      </c>
      <c r="F908" t="str">
        <f>IFERROR(VLOOKUP(A908,'Future et co'!AX11:AY10009,2,TRUE),"")</f>
        <v/>
      </c>
      <c r="G908">
        <v>111.5</v>
      </c>
      <c r="H908" t="s">
        <v>31</v>
      </c>
      <c r="O908">
        <v>105</v>
      </c>
      <c r="P908" t="s">
        <v>152</v>
      </c>
      <c r="Q908">
        <v>1000</v>
      </c>
      <c r="R908" t="s">
        <v>193</v>
      </c>
      <c r="S908" t="s">
        <v>148</v>
      </c>
      <c r="T908" t="s">
        <v>135</v>
      </c>
      <c r="U908">
        <v>0</v>
      </c>
      <c r="AC908" t="s">
        <v>147</v>
      </c>
    </row>
    <row r="909" spans="1:29" x14ac:dyDescent="0.3">
      <c r="A909" s="31">
        <v>46002</v>
      </c>
      <c r="B909">
        <v>5.0000000000000001E-3</v>
      </c>
      <c r="C909" t="s">
        <v>192</v>
      </c>
      <c r="D909" s="31">
        <v>46073</v>
      </c>
      <c r="E909" t="str">
        <f>IFERROR(VLOOKUP(A909,'Future et co'!A10:C5632,5,TRUE),"not found")</f>
        <v>not found</v>
      </c>
      <c r="F909" t="str">
        <f>IFERROR(VLOOKUP(A909,'Future et co'!AX11:AY10009,2,TRUE),"")</f>
        <v/>
      </c>
      <c r="G909">
        <v>111.5</v>
      </c>
      <c r="H909" t="s">
        <v>31</v>
      </c>
      <c r="O909">
        <v>105</v>
      </c>
      <c r="P909" t="s">
        <v>152</v>
      </c>
      <c r="Q909">
        <v>1000</v>
      </c>
      <c r="R909" t="s">
        <v>193</v>
      </c>
      <c r="S909" t="s">
        <v>148</v>
      </c>
      <c r="T909" t="s">
        <v>135</v>
      </c>
      <c r="U909">
        <v>0</v>
      </c>
      <c r="AC909" t="s">
        <v>147</v>
      </c>
    </row>
    <row r="910" spans="1:29" x14ac:dyDescent="0.3">
      <c r="A910" s="31">
        <v>46001</v>
      </c>
      <c r="B910">
        <v>0.01</v>
      </c>
      <c r="C910" t="s">
        <v>192</v>
      </c>
      <c r="D910" s="31">
        <v>46073</v>
      </c>
      <c r="E910" t="str">
        <f>IFERROR(VLOOKUP(A910,'Future et co'!A10:C5632,5,TRUE),"not found")</f>
        <v>not found</v>
      </c>
      <c r="F910" t="str">
        <f>IFERROR(VLOOKUP(A910,'Future et co'!AX11:AY10009,2,TRUE),"")</f>
        <v/>
      </c>
      <c r="G910">
        <v>111.5</v>
      </c>
      <c r="H910" t="s">
        <v>31</v>
      </c>
      <c r="O910">
        <v>105</v>
      </c>
      <c r="P910" t="s">
        <v>152</v>
      </c>
      <c r="Q910">
        <v>1000</v>
      </c>
      <c r="R910" t="s">
        <v>193</v>
      </c>
      <c r="S910" t="s">
        <v>148</v>
      </c>
      <c r="T910" t="s">
        <v>135</v>
      </c>
      <c r="U910">
        <v>0</v>
      </c>
      <c r="AC910" t="s">
        <v>147</v>
      </c>
    </row>
    <row r="911" spans="1:29" x14ac:dyDescent="0.3">
      <c r="A911" s="31">
        <v>46000</v>
      </c>
      <c r="B911">
        <v>0.01</v>
      </c>
      <c r="C911" t="s">
        <v>192</v>
      </c>
      <c r="D911" s="31">
        <v>46073</v>
      </c>
      <c r="E911" t="str">
        <f>IFERROR(VLOOKUP(A911,'Future et co'!A10:C5632,5,TRUE),"not found")</f>
        <v>not found</v>
      </c>
      <c r="F911" t="str">
        <f>IFERROR(VLOOKUP(A911,'Future et co'!AX11:AY10009,2,TRUE),"")</f>
        <v/>
      </c>
      <c r="G911">
        <v>111.5</v>
      </c>
      <c r="H911" t="s">
        <v>31</v>
      </c>
      <c r="O911">
        <v>105</v>
      </c>
      <c r="P911" t="s">
        <v>152</v>
      </c>
      <c r="Q911">
        <v>1000</v>
      </c>
      <c r="R911" t="s">
        <v>193</v>
      </c>
      <c r="S911" t="s">
        <v>148</v>
      </c>
      <c r="T911" t="s">
        <v>135</v>
      </c>
      <c r="U911">
        <v>0</v>
      </c>
      <c r="AC911" t="s">
        <v>147</v>
      </c>
    </row>
    <row r="912" spans="1:29" x14ac:dyDescent="0.3">
      <c r="A912" s="31">
        <v>45999</v>
      </c>
      <c r="B912">
        <v>1.4999999999999999E-2</v>
      </c>
      <c r="C912" t="s">
        <v>192</v>
      </c>
      <c r="D912" s="31">
        <v>46073</v>
      </c>
      <c r="E912" t="str">
        <f>IFERROR(VLOOKUP(A912,'Future et co'!A10:C5632,5,TRUE),"not found")</f>
        <v>not found</v>
      </c>
      <c r="F912" t="str">
        <f>IFERROR(VLOOKUP(A912,'Future et co'!AX11:AY10009,2,TRUE),"")</f>
        <v/>
      </c>
      <c r="G912">
        <v>111.5</v>
      </c>
      <c r="H912" t="s">
        <v>31</v>
      </c>
      <c r="O912">
        <v>105</v>
      </c>
      <c r="P912" t="s">
        <v>152</v>
      </c>
      <c r="Q912">
        <v>1000</v>
      </c>
      <c r="R912" t="s">
        <v>193</v>
      </c>
      <c r="S912" t="s">
        <v>148</v>
      </c>
      <c r="T912" t="s">
        <v>135</v>
      </c>
      <c r="U912">
        <v>0</v>
      </c>
      <c r="AC912" t="s">
        <v>147</v>
      </c>
    </row>
    <row r="913" spans="1:29" x14ac:dyDescent="0.3">
      <c r="A913" s="31">
        <v>45996</v>
      </c>
      <c r="B913">
        <v>5.0000000000000001E-3</v>
      </c>
      <c r="C913" t="s">
        <v>192</v>
      </c>
      <c r="D913" s="31">
        <v>46073</v>
      </c>
      <c r="E913" t="str">
        <f>IFERROR(VLOOKUP(A913,'Future et co'!A10:C5632,5,TRUE),"not found")</f>
        <v>not found</v>
      </c>
      <c r="F913" t="str">
        <f>IFERROR(VLOOKUP(A913,'Future et co'!AX11:AY10009,2,TRUE),"")</f>
        <v/>
      </c>
      <c r="G913">
        <v>111.5</v>
      </c>
      <c r="H913" t="s">
        <v>31</v>
      </c>
      <c r="O913">
        <v>105</v>
      </c>
      <c r="P913" t="s">
        <v>152</v>
      </c>
      <c r="Q913">
        <v>1000</v>
      </c>
      <c r="R913" t="s">
        <v>193</v>
      </c>
      <c r="S913" t="s">
        <v>148</v>
      </c>
      <c r="T913" t="s">
        <v>135</v>
      </c>
      <c r="U913">
        <v>0</v>
      </c>
      <c r="AC913" t="s">
        <v>147</v>
      </c>
    </row>
    <row r="914" spans="1:29" x14ac:dyDescent="0.3">
      <c r="A914" s="31">
        <v>45964</v>
      </c>
      <c r="B914">
        <v>5.0000000000000001E-3</v>
      </c>
      <c r="C914" t="s">
        <v>192</v>
      </c>
      <c r="D914" s="31">
        <v>46073</v>
      </c>
      <c r="E914" t="str">
        <f>IFERROR(VLOOKUP(A914,'Future et co'!A10:C5632,5,TRUE),"not found")</f>
        <v>not found</v>
      </c>
      <c r="F914" t="str">
        <f>IFERROR(VLOOKUP(A914,'Future et co'!AX11:AY10009,2,TRUE),"")</f>
        <v/>
      </c>
      <c r="G914">
        <v>111.5</v>
      </c>
      <c r="H914" t="s">
        <v>31</v>
      </c>
      <c r="O914">
        <v>105</v>
      </c>
      <c r="P914" t="s">
        <v>152</v>
      </c>
      <c r="Q914">
        <v>1000</v>
      </c>
      <c r="R914" t="s">
        <v>193</v>
      </c>
      <c r="S914" t="s">
        <v>148</v>
      </c>
      <c r="T914" t="s">
        <v>135</v>
      </c>
      <c r="U914">
        <v>0</v>
      </c>
      <c r="AC914" t="s">
        <v>147</v>
      </c>
    </row>
    <row r="915" spans="1:29" x14ac:dyDescent="0.3">
      <c r="A915" s="31">
        <v>45961</v>
      </c>
      <c r="B915">
        <v>5.0000000000000001E-3</v>
      </c>
      <c r="C915" t="s">
        <v>192</v>
      </c>
      <c r="D915" s="31">
        <v>46073</v>
      </c>
      <c r="E915" t="str">
        <f>IFERROR(VLOOKUP(A915,'Future et co'!A10:C5632,5,TRUE),"not found")</f>
        <v>not found</v>
      </c>
      <c r="F915" t="str">
        <f>IFERROR(VLOOKUP(A915,'Future et co'!AX11:AY10009,2,TRUE),"")</f>
        <v/>
      </c>
      <c r="G915">
        <v>111.5</v>
      </c>
      <c r="H915" t="s">
        <v>31</v>
      </c>
      <c r="O915">
        <v>105</v>
      </c>
      <c r="P915" t="s">
        <v>152</v>
      </c>
      <c r="Q915">
        <v>1000</v>
      </c>
      <c r="R915" t="s">
        <v>193</v>
      </c>
      <c r="S915" t="s">
        <v>148</v>
      </c>
      <c r="T915" t="s">
        <v>135</v>
      </c>
      <c r="U915">
        <v>0</v>
      </c>
      <c r="AC915" t="s">
        <v>147</v>
      </c>
    </row>
    <row r="916" spans="1:29" x14ac:dyDescent="0.3">
      <c r="A916" s="31">
        <v>45960</v>
      </c>
      <c r="B916">
        <v>5.0000000000000001E-3</v>
      </c>
      <c r="C916" t="s">
        <v>192</v>
      </c>
      <c r="D916" s="31">
        <v>46073</v>
      </c>
      <c r="E916" t="str">
        <f>IFERROR(VLOOKUP(A916,'Future et co'!A10:C5632,5,TRUE),"not found")</f>
        <v>not found</v>
      </c>
      <c r="F916" t="str">
        <f>IFERROR(VLOOKUP(A916,'Future et co'!AX11:AY10009,2,TRUE),"")</f>
        <v/>
      </c>
      <c r="G916">
        <v>111.5</v>
      </c>
      <c r="H916" t="s">
        <v>31</v>
      </c>
      <c r="O916">
        <v>105</v>
      </c>
      <c r="P916" t="s">
        <v>152</v>
      </c>
      <c r="Q916">
        <v>1000</v>
      </c>
      <c r="R916" t="s">
        <v>193</v>
      </c>
      <c r="S916" t="s">
        <v>148</v>
      </c>
      <c r="T916" t="s">
        <v>135</v>
      </c>
      <c r="U916">
        <v>0</v>
      </c>
      <c r="AC916" t="s">
        <v>147</v>
      </c>
    </row>
    <row r="917" spans="1:29" x14ac:dyDescent="0.3">
      <c r="A917" s="31">
        <v>45959</v>
      </c>
      <c r="B917">
        <v>5.0000000000000001E-3</v>
      </c>
      <c r="C917" t="s">
        <v>192</v>
      </c>
      <c r="D917" s="31">
        <v>46073</v>
      </c>
      <c r="E917" t="str">
        <f>IFERROR(VLOOKUP(A917,'Future et co'!A10:C5632,5,TRUE),"not found")</f>
        <v>not found</v>
      </c>
      <c r="F917" t="str">
        <f>IFERROR(VLOOKUP(A917,'Future et co'!AX11:AY10009,2,TRUE),"")</f>
        <v/>
      </c>
      <c r="G917">
        <v>111.5</v>
      </c>
      <c r="H917" t="s">
        <v>31</v>
      </c>
      <c r="O917">
        <v>105</v>
      </c>
      <c r="P917" t="s">
        <v>152</v>
      </c>
      <c r="Q917">
        <v>1000</v>
      </c>
      <c r="R917" t="s">
        <v>193</v>
      </c>
      <c r="S917" t="s">
        <v>148</v>
      </c>
      <c r="T917" t="s">
        <v>135</v>
      </c>
      <c r="U917">
        <v>0</v>
      </c>
      <c r="AC917" t="s">
        <v>147</v>
      </c>
    </row>
    <row r="918" spans="1:29" x14ac:dyDescent="0.3">
      <c r="A918" s="31">
        <v>45958</v>
      </c>
      <c r="B918">
        <v>5.0000000000000001E-3</v>
      </c>
      <c r="C918" t="s">
        <v>192</v>
      </c>
      <c r="D918" s="31">
        <v>46073</v>
      </c>
      <c r="E918" t="str">
        <f>IFERROR(VLOOKUP(A918,'Future et co'!A10:C5632,5,TRUE),"not found")</f>
        <v>not found</v>
      </c>
      <c r="F918" t="str">
        <f>IFERROR(VLOOKUP(A918,'Future et co'!AX11:AY10009,2,TRUE),"")</f>
        <v/>
      </c>
      <c r="G918">
        <v>111.5</v>
      </c>
      <c r="H918" t="s">
        <v>31</v>
      </c>
      <c r="O918">
        <v>105</v>
      </c>
      <c r="P918" t="s">
        <v>152</v>
      </c>
      <c r="Q918">
        <v>1000</v>
      </c>
      <c r="R918" t="s">
        <v>193</v>
      </c>
      <c r="S918" t="s">
        <v>148</v>
      </c>
      <c r="T918" t="s">
        <v>135</v>
      </c>
      <c r="U918">
        <v>0</v>
      </c>
      <c r="AC918" t="s">
        <v>147</v>
      </c>
    </row>
    <row r="919" spans="1:29" x14ac:dyDescent="0.3">
      <c r="A919" s="31">
        <v>45957</v>
      </c>
      <c r="B919">
        <v>5.0000000000000001E-3</v>
      </c>
      <c r="C919" t="s">
        <v>192</v>
      </c>
      <c r="D919" s="31">
        <v>46073</v>
      </c>
      <c r="E919" t="str">
        <f>IFERROR(VLOOKUP(A919,'Future et co'!A10:C5632,5,TRUE),"not found")</f>
        <v>not found</v>
      </c>
      <c r="F919" t="str">
        <f>IFERROR(VLOOKUP(A919,'Future et co'!AX11:AY10009,2,TRUE),"")</f>
        <v/>
      </c>
      <c r="G919">
        <v>111.5</v>
      </c>
      <c r="H919" t="s">
        <v>31</v>
      </c>
      <c r="O919">
        <v>105</v>
      </c>
      <c r="P919" t="s">
        <v>152</v>
      </c>
      <c r="Q919">
        <v>1000</v>
      </c>
      <c r="R919" t="s">
        <v>193</v>
      </c>
      <c r="S919" t="s">
        <v>148</v>
      </c>
      <c r="T919" t="s">
        <v>135</v>
      </c>
      <c r="U919">
        <v>0</v>
      </c>
      <c r="AC919" t="s">
        <v>147</v>
      </c>
    </row>
    <row r="920" spans="1:29" x14ac:dyDescent="0.3">
      <c r="A920" s="31">
        <v>45954</v>
      </c>
      <c r="B920">
        <v>5.0000000000000001E-3</v>
      </c>
      <c r="C920" t="s">
        <v>192</v>
      </c>
      <c r="D920" s="31">
        <v>46073</v>
      </c>
      <c r="E920" t="str">
        <f>IFERROR(VLOOKUP(A920,'Future et co'!A10:C5632,5,TRUE),"not found")</f>
        <v>not found</v>
      </c>
      <c r="F920" t="str">
        <f>IFERROR(VLOOKUP(A920,'Future et co'!AX11:AY10009,2,TRUE),"")</f>
        <v/>
      </c>
      <c r="G920">
        <v>111.5</v>
      </c>
      <c r="H920" t="s">
        <v>31</v>
      </c>
      <c r="O920">
        <v>105</v>
      </c>
      <c r="P920" t="s">
        <v>152</v>
      </c>
      <c r="Q920">
        <v>1000</v>
      </c>
      <c r="R920" t="s">
        <v>193</v>
      </c>
      <c r="S920" t="s">
        <v>148</v>
      </c>
      <c r="T920" t="s">
        <v>135</v>
      </c>
      <c r="U920">
        <v>0</v>
      </c>
      <c r="AC920" t="s">
        <v>147</v>
      </c>
    </row>
    <row r="921" spans="1:29" x14ac:dyDescent="0.3">
      <c r="A921" s="31">
        <v>45953</v>
      </c>
      <c r="B921">
        <v>5.0000000000000001E-3</v>
      </c>
      <c r="C921" t="s">
        <v>192</v>
      </c>
      <c r="D921" s="31">
        <v>46073</v>
      </c>
      <c r="E921" t="str">
        <f>IFERROR(VLOOKUP(A921,'Future et co'!A10:C5632,5,TRUE),"not found")</f>
        <v>not found</v>
      </c>
      <c r="F921" t="str">
        <f>IFERROR(VLOOKUP(A921,'Future et co'!AX11:AY10009,2,TRUE),"")</f>
        <v/>
      </c>
      <c r="G921">
        <v>111.5</v>
      </c>
      <c r="H921" t="s">
        <v>31</v>
      </c>
      <c r="O921">
        <v>105</v>
      </c>
      <c r="P921" t="s">
        <v>152</v>
      </c>
      <c r="Q921">
        <v>1000</v>
      </c>
      <c r="R921" t="s">
        <v>193</v>
      </c>
      <c r="S921" t="s">
        <v>148</v>
      </c>
      <c r="T921" t="s">
        <v>135</v>
      </c>
      <c r="U921">
        <v>0</v>
      </c>
      <c r="AC921" t="s">
        <v>147</v>
      </c>
    </row>
    <row r="922" spans="1:29" x14ac:dyDescent="0.3">
      <c r="A922" s="31">
        <v>45952</v>
      </c>
      <c r="B922">
        <v>5.0000000000000001E-3</v>
      </c>
      <c r="C922" t="s">
        <v>192</v>
      </c>
      <c r="D922" s="31">
        <v>46073</v>
      </c>
      <c r="E922" t="str">
        <f>IFERROR(VLOOKUP(A922,'Future et co'!A10:C5632,5,TRUE),"not found")</f>
        <v>not found</v>
      </c>
      <c r="F922" t="str">
        <f>IFERROR(VLOOKUP(A922,'Future et co'!AX11:AY10009,2,TRUE),"")</f>
        <v/>
      </c>
      <c r="G922">
        <v>111.5</v>
      </c>
      <c r="H922" t="s">
        <v>31</v>
      </c>
      <c r="O922">
        <v>105</v>
      </c>
      <c r="P922" t="s">
        <v>152</v>
      </c>
      <c r="Q922">
        <v>1000</v>
      </c>
      <c r="R922" t="s">
        <v>193</v>
      </c>
      <c r="S922" t="s">
        <v>148</v>
      </c>
      <c r="T922" t="s">
        <v>135</v>
      </c>
      <c r="U922">
        <v>0</v>
      </c>
      <c r="AC922" t="s">
        <v>147</v>
      </c>
    </row>
    <row r="923" spans="1:29" x14ac:dyDescent="0.3">
      <c r="A923" s="31">
        <v>45951</v>
      </c>
      <c r="B923">
        <v>5.0000000000000001E-3</v>
      </c>
      <c r="C923" t="s">
        <v>192</v>
      </c>
      <c r="D923" s="31">
        <v>46073</v>
      </c>
      <c r="E923" t="str">
        <f>IFERROR(VLOOKUP(A923,'Future et co'!A10:C5632,5,TRUE),"not found")</f>
        <v>not found</v>
      </c>
      <c r="F923" t="str">
        <f>IFERROR(VLOOKUP(A923,'Future et co'!AX11:AY10009,2,TRUE),"")</f>
        <v/>
      </c>
      <c r="G923">
        <v>111.5</v>
      </c>
      <c r="H923" t="s">
        <v>31</v>
      </c>
      <c r="O923">
        <v>105</v>
      </c>
      <c r="P923" t="s">
        <v>152</v>
      </c>
      <c r="Q923">
        <v>1000</v>
      </c>
      <c r="R923" t="s">
        <v>193</v>
      </c>
      <c r="S923" t="s">
        <v>148</v>
      </c>
      <c r="T923" t="s">
        <v>135</v>
      </c>
      <c r="U923">
        <v>0</v>
      </c>
      <c r="AC923" t="s">
        <v>147</v>
      </c>
    </row>
    <row r="924" spans="1:29" x14ac:dyDescent="0.3">
      <c r="A924" s="31">
        <v>45950</v>
      </c>
      <c r="B924">
        <v>5.0000000000000001E-3</v>
      </c>
      <c r="C924" t="s">
        <v>192</v>
      </c>
      <c r="D924" s="31">
        <v>46073</v>
      </c>
      <c r="E924" t="str">
        <f>IFERROR(VLOOKUP(A924,'Future et co'!A10:C5632,5,TRUE),"not found")</f>
        <v>not found</v>
      </c>
      <c r="F924" t="str">
        <f>IFERROR(VLOOKUP(A924,'Future et co'!AX11:AY10009,2,TRUE),"")</f>
        <v/>
      </c>
      <c r="G924">
        <v>111.5</v>
      </c>
      <c r="H924" t="s">
        <v>31</v>
      </c>
      <c r="O924">
        <v>105</v>
      </c>
      <c r="P924" t="s">
        <v>152</v>
      </c>
      <c r="Q924">
        <v>1000</v>
      </c>
      <c r="R924" t="s">
        <v>193</v>
      </c>
      <c r="S924" t="s">
        <v>148</v>
      </c>
      <c r="T924" t="s">
        <v>135</v>
      </c>
      <c r="U924">
        <v>0</v>
      </c>
      <c r="AC924" t="s">
        <v>147</v>
      </c>
    </row>
    <row r="925" spans="1:29" x14ac:dyDescent="0.3">
      <c r="A925" s="31">
        <v>45947</v>
      </c>
      <c r="B925">
        <v>5.0000000000000001E-3</v>
      </c>
      <c r="C925" t="s">
        <v>192</v>
      </c>
      <c r="D925" s="31">
        <v>46073</v>
      </c>
      <c r="E925" t="str">
        <f>IFERROR(VLOOKUP(A925,'Future et co'!A10:C5632,5,TRUE),"not found")</f>
        <v>not found</v>
      </c>
      <c r="F925" t="str">
        <f>IFERROR(VLOOKUP(A925,'Future et co'!AX11:AY10009,2,TRUE),"")</f>
        <v/>
      </c>
      <c r="G925">
        <v>111.5</v>
      </c>
      <c r="H925" t="s">
        <v>31</v>
      </c>
      <c r="O925">
        <v>105</v>
      </c>
      <c r="P925" t="s">
        <v>152</v>
      </c>
      <c r="Q925">
        <v>1000</v>
      </c>
      <c r="R925" t="s">
        <v>193</v>
      </c>
      <c r="S925" t="s">
        <v>148</v>
      </c>
      <c r="T925" t="s">
        <v>135</v>
      </c>
      <c r="U925">
        <v>0</v>
      </c>
      <c r="AC925" t="s">
        <v>147</v>
      </c>
    </row>
    <row r="926" spans="1:29" x14ac:dyDescent="0.3">
      <c r="A926" s="31">
        <v>45946</v>
      </c>
      <c r="B926">
        <v>5.0000000000000001E-3</v>
      </c>
      <c r="C926" t="s">
        <v>192</v>
      </c>
      <c r="D926" s="31">
        <v>46073</v>
      </c>
      <c r="E926" t="str">
        <f>IFERROR(VLOOKUP(A926,'Future et co'!A10:C5632,5,TRUE),"not found")</f>
        <v>not found</v>
      </c>
      <c r="F926" t="str">
        <f>IFERROR(VLOOKUP(A926,'Future et co'!AX11:AY10009,2,TRUE),"")</f>
        <v/>
      </c>
      <c r="G926">
        <v>111.5</v>
      </c>
      <c r="H926" t="s">
        <v>31</v>
      </c>
      <c r="O926">
        <v>105</v>
      </c>
      <c r="P926" t="s">
        <v>152</v>
      </c>
      <c r="Q926">
        <v>1000</v>
      </c>
      <c r="R926" t="s">
        <v>193</v>
      </c>
      <c r="S926" t="s">
        <v>148</v>
      </c>
      <c r="T926" t="s">
        <v>135</v>
      </c>
      <c r="U926">
        <v>0</v>
      </c>
      <c r="AC926" t="s">
        <v>147</v>
      </c>
    </row>
    <row r="927" spans="1:29" x14ac:dyDescent="0.3">
      <c r="A927" s="31">
        <v>45945</v>
      </c>
      <c r="B927">
        <v>5.0000000000000001E-3</v>
      </c>
      <c r="C927" t="s">
        <v>192</v>
      </c>
      <c r="D927" s="31">
        <v>46073</v>
      </c>
      <c r="E927" t="str">
        <f>IFERROR(VLOOKUP(A927,'Future et co'!A10:C5632,5,TRUE),"not found")</f>
        <v>not found</v>
      </c>
      <c r="F927" t="str">
        <f>IFERROR(VLOOKUP(A927,'Future et co'!AX11:AY10009,2,TRUE),"")</f>
        <v/>
      </c>
      <c r="G927">
        <v>111.5</v>
      </c>
      <c r="H927" t="s">
        <v>31</v>
      </c>
      <c r="O927">
        <v>105</v>
      </c>
      <c r="P927" t="s">
        <v>152</v>
      </c>
      <c r="Q927">
        <v>1000</v>
      </c>
      <c r="R927" t="s">
        <v>193</v>
      </c>
      <c r="S927" t="s">
        <v>148</v>
      </c>
      <c r="T927" t="s">
        <v>135</v>
      </c>
      <c r="U927">
        <v>0</v>
      </c>
      <c r="AC927" t="s">
        <v>147</v>
      </c>
    </row>
    <row r="928" spans="1:29" x14ac:dyDescent="0.3">
      <c r="A928" s="31">
        <v>45944</v>
      </c>
      <c r="B928">
        <v>5.0000000000000001E-3</v>
      </c>
      <c r="C928" t="s">
        <v>192</v>
      </c>
      <c r="D928" s="31">
        <v>46073</v>
      </c>
      <c r="E928" t="str">
        <f>IFERROR(VLOOKUP(A928,'Future et co'!A10:C5632,5,TRUE),"not found")</f>
        <v>not found</v>
      </c>
      <c r="F928" t="str">
        <f>IFERROR(VLOOKUP(A928,'Future et co'!AX11:AY10009,2,TRUE),"")</f>
        <v/>
      </c>
      <c r="G928">
        <v>111.5</v>
      </c>
      <c r="H928" t="s">
        <v>31</v>
      </c>
      <c r="O928">
        <v>105</v>
      </c>
      <c r="P928" t="s">
        <v>152</v>
      </c>
      <c r="Q928">
        <v>1000</v>
      </c>
      <c r="R928" t="s">
        <v>193</v>
      </c>
      <c r="S928" t="s">
        <v>148</v>
      </c>
      <c r="T928" t="s">
        <v>135</v>
      </c>
      <c r="U928">
        <v>0</v>
      </c>
      <c r="AC928" t="s">
        <v>147</v>
      </c>
    </row>
    <row r="929" spans="1:29" x14ac:dyDescent="0.3">
      <c r="A929" s="31">
        <v>45943</v>
      </c>
      <c r="B929">
        <v>5.0000000000000001E-3</v>
      </c>
      <c r="C929" t="s">
        <v>192</v>
      </c>
      <c r="D929" s="31">
        <v>46073</v>
      </c>
      <c r="E929" t="str">
        <f>IFERROR(VLOOKUP(A929,'Future et co'!A10:C5632,5,TRUE),"not found")</f>
        <v>not found</v>
      </c>
      <c r="F929" t="str">
        <f>IFERROR(VLOOKUP(A929,'Future et co'!AX11:AY10009,2,TRUE),"")</f>
        <v/>
      </c>
      <c r="G929">
        <v>111.5</v>
      </c>
      <c r="H929" t="s">
        <v>31</v>
      </c>
      <c r="O929">
        <v>105</v>
      </c>
      <c r="P929" t="s">
        <v>152</v>
      </c>
      <c r="Q929">
        <v>1000</v>
      </c>
      <c r="R929" t="s">
        <v>193</v>
      </c>
      <c r="S929" t="s">
        <v>148</v>
      </c>
      <c r="T929" t="s">
        <v>135</v>
      </c>
      <c r="U929">
        <v>0</v>
      </c>
      <c r="AC929" t="s">
        <v>147</v>
      </c>
    </row>
    <row r="930" spans="1:29" x14ac:dyDescent="0.3">
      <c r="A930" s="31">
        <v>45940</v>
      </c>
      <c r="B930">
        <v>5.0000000000000001E-3</v>
      </c>
      <c r="C930" t="s">
        <v>192</v>
      </c>
      <c r="D930" s="31">
        <v>46073</v>
      </c>
      <c r="E930" t="str">
        <f>IFERROR(VLOOKUP(A930,'Future et co'!A10:C5632,5,TRUE),"not found")</f>
        <v>not found</v>
      </c>
      <c r="F930" t="str">
        <f>IFERROR(VLOOKUP(A930,'Future et co'!AX11:AY10009,2,TRUE),"")</f>
        <v/>
      </c>
      <c r="G930">
        <v>111.5</v>
      </c>
      <c r="H930" t="s">
        <v>31</v>
      </c>
      <c r="O930">
        <v>105</v>
      </c>
      <c r="P930" t="s">
        <v>152</v>
      </c>
      <c r="Q930">
        <v>1000</v>
      </c>
      <c r="R930" t="s">
        <v>193</v>
      </c>
      <c r="S930" t="s">
        <v>148</v>
      </c>
      <c r="T930" t="s">
        <v>135</v>
      </c>
      <c r="U930">
        <v>0</v>
      </c>
      <c r="AC930" t="s">
        <v>147</v>
      </c>
    </row>
    <row r="931" spans="1:29" x14ac:dyDescent="0.3">
      <c r="A931" s="31">
        <v>45939</v>
      </c>
      <c r="B931">
        <v>5.0000000000000001E-3</v>
      </c>
      <c r="C931" t="s">
        <v>192</v>
      </c>
      <c r="D931" s="31">
        <v>46073</v>
      </c>
      <c r="E931" t="str">
        <f>IFERROR(VLOOKUP(A931,'Future et co'!A10:C5632,5,TRUE),"not found")</f>
        <v>not found</v>
      </c>
      <c r="F931" t="str">
        <f>IFERROR(VLOOKUP(A931,'Future et co'!AX11:AY10009,2,TRUE),"")</f>
        <v/>
      </c>
      <c r="G931">
        <v>111.5</v>
      </c>
      <c r="H931" t="s">
        <v>31</v>
      </c>
      <c r="O931">
        <v>105</v>
      </c>
      <c r="P931" t="s">
        <v>152</v>
      </c>
      <c r="Q931">
        <v>1000</v>
      </c>
      <c r="R931" t="s">
        <v>193</v>
      </c>
      <c r="S931" t="s">
        <v>148</v>
      </c>
      <c r="T931" t="s">
        <v>135</v>
      </c>
      <c r="U931">
        <v>0</v>
      </c>
      <c r="AC931" t="s">
        <v>147</v>
      </c>
    </row>
    <row r="932" spans="1:29" x14ac:dyDescent="0.3">
      <c r="A932" s="31">
        <v>45938</v>
      </c>
      <c r="B932">
        <v>5.0000000000000001E-3</v>
      </c>
      <c r="C932" t="s">
        <v>192</v>
      </c>
      <c r="D932" s="31">
        <v>46073</v>
      </c>
      <c r="E932" t="str">
        <f>IFERROR(VLOOKUP(A932,'Future et co'!A10:C5632,5,TRUE),"not found")</f>
        <v>not found</v>
      </c>
      <c r="F932" t="str">
        <f>IFERROR(VLOOKUP(A932,'Future et co'!AX11:AY10009,2,TRUE),"")</f>
        <v/>
      </c>
      <c r="G932">
        <v>111.5</v>
      </c>
      <c r="H932" t="s">
        <v>31</v>
      </c>
      <c r="O932">
        <v>105</v>
      </c>
      <c r="P932" t="s">
        <v>152</v>
      </c>
      <c r="Q932">
        <v>1000</v>
      </c>
      <c r="R932" t="s">
        <v>193</v>
      </c>
      <c r="S932" t="s">
        <v>148</v>
      </c>
      <c r="T932" t="s">
        <v>135</v>
      </c>
      <c r="U932">
        <v>0</v>
      </c>
      <c r="AC932" t="s">
        <v>147</v>
      </c>
    </row>
    <row r="933" spans="1:29" x14ac:dyDescent="0.3">
      <c r="A933" s="31">
        <v>45937</v>
      </c>
      <c r="B933">
        <v>5.0000000000000001E-3</v>
      </c>
      <c r="C933" t="s">
        <v>192</v>
      </c>
      <c r="D933" s="31">
        <v>46073</v>
      </c>
      <c r="E933" t="str">
        <f>IFERROR(VLOOKUP(A933,'Future et co'!A10:C5632,5,TRUE),"not found")</f>
        <v>not found</v>
      </c>
      <c r="F933" t="str">
        <f>IFERROR(VLOOKUP(A933,'Future et co'!AX11:AY10009,2,TRUE),"")</f>
        <v/>
      </c>
      <c r="G933">
        <v>111.5</v>
      </c>
      <c r="H933" t="s">
        <v>31</v>
      </c>
      <c r="O933">
        <v>105</v>
      </c>
      <c r="P933" t="s">
        <v>152</v>
      </c>
      <c r="Q933">
        <v>1000</v>
      </c>
      <c r="R933" t="s">
        <v>193</v>
      </c>
      <c r="S933" t="s">
        <v>148</v>
      </c>
      <c r="T933" t="s">
        <v>135</v>
      </c>
      <c r="U933">
        <v>0</v>
      </c>
      <c r="AC933" t="s">
        <v>147</v>
      </c>
    </row>
    <row r="934" spans="1:29" x14ac:dyDescent="0.3">
      <c r="A934" s="31">
        <v>45936</v>
      </c>
      <c r="B934">
        <v>5.0000000000000001E-3</v>
      </c>
      <c r="C934" t="s">
        <v>192</v>
      </c>
      <c r="D934" s="31">
        <v>46073</v>
      </c>
      <c r="E934" t="str">
        <f>IFERROR(VLOOKUP(A934,'Future et co'!A10:C5632,5,TRUE),"not found")</f>
        <v>not found</v>
      </c>
      <c r="F934" t="str">
        <f>IFERROR(VLOOKUP(A934,'Future et co'!AX11:AY10009,2,TRUE),"")</f>
        <v/>
      </c>
      <c r="G934">
        <v>111.5</v>
      </c>
      <c r="H934" t="s">
        <v>31</v>
      </c>
      <c r="O934">
        <v>105</v>
      </c>
      <c r="P934" t="s">
        <v>152</v>
      </c>
      <c r="Q934">
        <v>1000</v>
      </c>
      <c r="R934" t="s">
        <v>193</v>
      </c>
      <c r="S934" t="s">
        <v>148</v>
      </c>
      <c r="T934" t="s">
        <v>135</v>
      </c>
      <c r="U934">
        <v>0</v>
      </c>
      <c r="AC934" t="s">
        <v>147</v>
      </c>
    </row>
    <row r="935" spans="1:29" x14ac:dyDescent="0.3">
      <c r="A935" s="31">
        <v>45933</v>
      </c>
      <c r="B935">
        <v>5.0000000000000001E-3</v>
      </c>
      <c r="C935" t="s">
        <v>192</v>
      </c>
      <c r="D935" s="31">
        <v>46073</v>
      </c>
      <c r="E935" t="str">
        <f>IFERROR(VLOOKUP(A935,'Future et co'!A10:C5632,5,TRUE),"not found")</f>
        <v>not found</v>
      </c>
      <c r="F935" t="str">
        <f>IFERROR(VLOOKUP(A935,'Future et co'!AX11:AY10009,2,TRUE),"")</f>
        <v/>
      </c>
      <c r="G935">
        <v>111.5</v>
      </c>
      <c r="H935" t="s">
        <v>31</v>
      </c>
      <c r="O935">
        <v>105</v>
      </c>
      <c r="P935" t="s">
        <v>152</v>
      </c>
      <c r="Q935">
        <v>1000</v>
      </c>
      <c r="R935" t="s">
        <v>193</v>
      </c>
      <c r="S935" t="s">
        <v>148</v>
      </c>
      <c r="T935" t="s">
        <v>135</v>
      </c>
      <c r="U935">
        <v>0</v>
      </c>
      <c r="AC935" t="s">
        <v>147</v>
      </c>
    </row>
    <row r="936" spans="1:29" x14ac:dyDescent="0.3">
      <c r="A936" s="31">
        <v>45932</v>
      </c>
      <c r="B936">
        <v>5.0000000000000001E-3</v>
      </c>
      <c r="C936" t="s">
        <v>192</v>
      </c>
      <c r="D936" s="31">
        <v>46073</v>
      </c>
      <c r="E936" t="str">
        <f>IFERROR(VLOOKUP(A936,'Future et co'!A10:C5632,5,TRUE),"not found")</f>
        <v>not found</v>
      </c>
      <c r="F936" t="str">
        <f>IFERROR(VLOOKUP(A936,'Future et co'!AX11:AY10009,2,TRUE),"")</f>
        <v/>
      </c>
      <c r="G936">
        <v>111.5</v>
      </c>
      <c r="H936" t="s">
        <v>31</v>
      </c>
      <c r="O936">
        <v>105</v>
      </c>
      <c r="P936" t="s">
        <v>152</v>
      </c>
      <c r="Q936">
        <v>1000</v>
      </c>
      <c r="R936" t="s">
        <v>193</v>
      </c>
      <c r="S936" t="s">
        <v>148</v>
      </c>
      <c r="T936" t="s">
        <v>135</v>
      </c>
      <c r="U936">
        <v>0</v>
      </c>
      <c r="AC936" t="s">
        <v>147</v>
      </c>
    </row>
    <row r="937" spans="1:29" x14ac:dyDescent="0.3">
      <c r="A937" s="31">
        <v>45931</v>
      </c>
      <c r="B937">
        <v>5.0000000000000001E-3</v>
      </c>
      <c r="C937" t="s">
        <v>192</v>
      </c>
      <c r="D937" s="31">
        <v>46073</v>
      </c>
      <c r="E937" t="str">
        <f>IFERROR(VLOOKUP(A937,'Future et co'!A10:C5632,5,TRUE),"not found")</f>
        <v>not found</v>
      </c>
      <c r="F937" t="str">
        <f>IFERROR(VLOOKUP(A937,'Future et co'!AX11:AY10009,2,TRUE),"")</f>
        <v/>
      </c>
      <c r="G937">
        <v>111.5</v>
      </c>
      <c r="H937" t="s">
        <v>31</v>
      </c>
      <c r="O937">
        <v>105</v>
      </c>
      <c r="P937" t="s">
        <v>152</v>
      </c>
      <c r="Q937">
        <v>1000</v>
      </c>
      <c r="R937" t="s">
        <v>193</v>
      </c>
      <c r="S937" t="s">
        <v>148</v>
      </c>
      <c r="T937" t="s">
        <v>135</v>
      </c>
      <c r="U937">
        <v>0</v>
      </c>
      <c r="AC937" t="s">
        <v>147</v>
      </c>
    </row>
    <row r="938" spans="1:29" x14ac:dyDescent="0.3">
      <c r="A938" s="31">
        <v>45930</v>
      </c>
      <c r="B938">
        <v>0.01</v>
      </c>
      <c r="C938" t="s">
        <v>192</v>
      </c>
      <c r="D938" s="31">
        <v>46073</v>
      </c>
      <c r="E938" t="str">
        <f>IFERROR(VLOOKUP(A938,'Future et co'!A10:C5632,5,TRUE),"not found")</f>
        <v>not found</v>
      </c>
      <c r="F938" t="str">
        <f>IFERROR(VLOOKUP(A938,'Future et co'!AX11:AY10009,2,TRUE),"")</f>
        <v/>
      </c>
      <c r="G938">
        <v>111.5</v>
      </c>
      <c r="H938" t="s">
        <v>31</v>
      </c>
      <c r="O938">
        <v>105</v>
      </c>
      <c r="P938" t="s">
        <v>152</v>
      </c>
      <c r="Q938">
        <v>1000</v>
      </c>
      <c r="R938" t="s">
        <v>193</v>
      </c>
      <c r="S938" t="s">
        <v>148</v>
      </c>
      <c r="T938" t="s">
        <v>135</v>
      </c>
      <c r="U938">
        <v>0</v>
      </c>
      <c r="AC938" t="s">
        <v>147</v>
      </c>
    </row>
    <row r="939" spans="1:29" x14ac:dyDescent="0.3">
      <c r="C939" t="s">
        <v>192</v>
      </c>
      <c r="D939" s="31">
        <v>46073</v>
      </c>
      <c r="E939" t="str">
        <f>IFERROR(VLOOKUP(A939,'Future et co'!A10:C5632,5,TRUE),"not found")</f>
        <v>not found</v>
      </c>
      <c r="F939" t="str">
        <f>IFERROR(VLOOKUP(A939,'Future et co'!AX11:AY10009,2,TRUE),"")</f>
        <v/>
      </c>
      <c r="G939">
        <v>111.5</v>
      </c>
      <c r="H939" t="s">
        <v>31</v>
      </c>
      <c r="O939">
        <v>105</v>
      </c>
      <c r="P939" t="s">
        <v>152</v>
      </c>
      <c r="Q939">
        <v>1000</v>
      </c>
      <c r="R939" t="s">
        <v>193</v>
      </c>
      <c r="S939" t="s">
        <v>148</v>
      </c>
      <c r="T939" t="s">
        <v>135</v>
      </c>
      <c r="U939">
        <v>0</v>
      </c>
      <c r="AC939" t="s">
        <v>147</v>
      </c>
    </row>
    <row r="940" spans="1:29" x14ac:dyDescent="0.3">
      <c r="C940" t="s">
        <v>192</v>
      </c>
      <c r="D940" s="31">
        <v>46073</v>
      </c>
      <c r="E940" t="str">
        <f>IFERROR(VLOOKUP(A940,'Future et co'!A10:C5632,5,TRUE),"not found")</f>
        <v>not found</v>
      </c>
      <c r="F940" t="str">
        <f>IFERROR(VLOOKUP(A940,'Future et co'!AX11:AY10009,2,TRUE),"")</f>
        <v/>
      </c>
      <c r="G940">
        <v>111.5</v>
      </c>
      <c r="H940" t="s">
        <v>31</v>
      </c>
      <c r="O940">
        <v>105</v>
      </c>
      <c r="P940" t="s">
        <v>152</v>
      </c>
      <c r="Q940">
        <v>1000</v>
      </c>
      <c r="R940" t="s">
        <v>193</v>
      </c>
      <c r="S940" t="s">
        <v>148</v>
      </c>
      <c r="T940" t="s">
        <v>135</v>
      </c>
      <c r="U940">
        <v>0</v>
      </c>
      <c r="AC940" t="s">
        <v>147</v>
      </c>
    </row>
    <row r="941" spans="1:29" x14ac:dyDescent="0.3">
      <c r="C941" t="s">
        <v>192</v>
      </c>
      <c r="D941" s="31">
        <v>46073</v>
      </c>
      <c r="E941" t="str">
        <f>IFERROR(VLOOKUP(A941,'Future et co'!A10:C5632,5,TRUE),"not found")</f>
        <v>not found</v>
      </c>
      <c r="F941" t="str">
        <f>IFERROR(VLOOKUP(A941,'Future et co'!AX11:AY10009,2,TRUE),"")</f>
        <v/>
      </c>
      <c r="G941">
        <v>111.5</v>
      </c>
      <c r="H941" t="s">
        <v>31</v>
      </c>
      <c r="O941">
        <v>105</v>
      </c>
      <c r="P941" t="s">
        <v>152</v>
      </c>
      <c r="Q941">
        <v>1000</v>
      </c>
      <c r="R941" t="s">
        <v>193</v>
      </c>
      <c r="S941" t="s">
        <v>148</v>
      </c>
      <c r="T941" t="s">
        <v>135</v>
      </c>
      <c r="U941">
        <v>0</v>
      </c>
      <c r="AC941" t="s">
        <v>147</v>
      </c>
    </row>
    <row r="942" spans="1:29" x14ac:dyDescent="0.3">
      <c r="C942" t="s">
        <v>192</v>
      </c>
      <c r="D942" s="31">
        <v>46073</v>
      </c>
      <c r="E942" t="str">
        <f>IFERROR(VLOOKUP(A942,'Future et co'!A10:C5632,5,TRUE),"not found")</f>
        <v>not found</v>
      </c>
      <c r="F942" t="str">
        <f>IFERROR(VLOOKUP(A942,'Future et co'!AX11:AY10009,2,TRUE),"")</f>
        <v/>
      </c>
      <c r="G942">
        <v>111.5</v>
      </c>
      <c r="H942" t="s">
        <v>31</v>
      </c>
      <c r="O942">
        <v>105</v>
      </c>
      <c r="P942" t="s">
        <v>152</v>
      </c>
      <c r="Q942">
        <v>1000</v>
      </c>
      <c r="R942" t="s">
        <v>193</v>
      </c>
      <c r="S942" t="s">
        <v>148</v>
      </c>
      <c r="T942" t="s">
        <v>135</v>
      </c>
      <c r="U942">
        <v>0</v>
      </c>
      <c r="AC942" t="s">
        <v>147</v>
      </c>
    </row>
    <row r="943" spans="1:29" x14ac:dyDescent="0.3">
      <c r="C943" t="s">
        <v>192</v>
      </c>
      <c r="D943" s="31">
        <v>46073</v>
      </c>
      <c r="E943" t="str">
        <f>IFERROR(VLOOKUP(A943,'Future et co'!A10:C5632,5,TRUE),"not found")</f>
        <v>not found</v>
      </c>
      <c r="F943" t="str">
        <f>IFERROR(VLOOKUP(A943,'Future et co'!AX11:AY10009,2,TRUE),"")</f>
        <v/>
      </c>
      <c r="G943">
        <v>111.5</v>
      </c>
      <c r="H943" t="s">
        <v>31</v>
      </c>
      <c r="O943">
        <v>105</v>
      </c>
      <c r="P943" t="s">
        <v>152</v>
      </c>
      <c r="Q943">
        <v>1000</v>
      </c>
      <c r="R943" t="s">
        <v>193</v>
      </c>
      <c r="S943" t="s">
        <v>148</v>
      </c>
      <c r="T943" t="s">
        <v>135</v>
      </c>
      <c r="U943">
        <v>0</v>
      </c>
      <c r="AC943" t="s">
        <v>147</v>
      </c>
    </row>
    <row r="944" spans="1:29" x14ac:dyDescent="0.3">
      <c r="C944" t="s">
        <v>192</v>
      </c>
      <c r="D944" s="31">
        <v>46073</v>
      </c>
      <c r="E944" t="str">
        <f>IFERROR(VLOOKUP(A944,'Future et co'!A10:C5632,5,TRUE),"not found")</f>
        <v>not found</v>
      </c>
      <c r="F944" t="str">
        <f>IFERROR(VLOOKUP(A944,'Future et co'!AX11:AY10009,2,TRUE),"")</f>
        <v/>
      </c>
      <c r="G944">
        <v>111.5</v>
      </c>
      <c r="H944" t="s">
        <v>31</v>
      </c>
      <c r="O944">
        <v>105</v>
      </c>
      <c r="P944" t="s">
        <v>152</v>
      </c>
      <c r="Q944">
        <v>1000</v>
      </c>
      <c r="R944" t="s">
        <v>193</v>
      </c>
      <c r="S944" t="s">
        <v>148</v>
      </c>
      <c r="T944" t="s">
        <v>135</v>
      </c>
      <c r="U944">
        <v>0</v>
      </c>
      <c r="AC944" t="s">
        <v>147</v>
      </c>
    </row>
    <row r="945" spans="3:29" x14ac:dyDescent="0.3">
      <c r="C945" t="s">
        <v>192</v>
      </c>
      <c r="D945" s="31">
        <v>46073</v>
      </c>
      <c r="E945" t="str">
        <f>IFERROR(VLOOKUP(A945,'Future et co'!A10:C5632,5,TRUE),"not found")</f>
        <v>not found</v>
      </c>
      <c r="F945" t="str">
        <f>IFERROR(VLOOKUP(A945,'Future et co'!AX11:AY10009,2,TRUE),"")</f>
        <v/>
      </c>
      <c r="G945">
        <v>111.5</v>
      </c>
      <c r="H945" t="s">
        <v>31</v>
      </c>
      <c r="O945">
        <v>105</v>
      </c>
      <c r="P945" t="s">
        <v>152</v>
      </c>
      <c r="Q945">
        <v>1000</v>
      </c>
      <c r="R945" t="s">
        <v>193</v>
      </c>
      <c r="S945" t="s">
        <v>148</v>
      </c>
      <c r="T945" t="s">
        <v>135</v>
      </c>
      <c r="U945">
        <v>0</v>
      </c>
      <c r="AC945" t="s">
        <v>147</v>
      </c>
    </row>
    <row r="946" spans="3:29" x14ac:dyDescent="0.3">
      <c r="C946" t="s">
        <v>192</v>
      </c>
      <c r="D946" s="31">
        <v>46073</v>
      </c>
      <c r="E946" t="str">
        <f>IFERROR(VLOOKUP(A946,'Future et co'!A10:C5632,5,TRUE),"not found")</f>
        <v>not found</v>
      </c>
      <c r="F946" t="str">
        <f>IFERROR(VLOOKUP(A946,'Future et co'!AX11:AY10009,2,TRUE),"")</f>
        <v/>
      </c>
      <c r="G946">
        <v>111.5</v>
      </c>
      <c r="H946" t="s">
        <v>31</v>
      </c>
      <c r="O946">
        <v>105</v>
      </c>
      <c r="P946" t="s">
        <v>152</v>
      </c>
      <c r="Q946">
        <v>1000</v>
      </c>
      <c r="R946" t="s">
        <v>193</v>
      </c>
      <c r="S946" t="s">
        <v>148</v>
      </c>
      <c r="T946" t="s">
        <v>135</v>
      </c>
      <c r="U946">
        <v>0</v>
      </c>
      <c r="AC946" t="s">
        <v>147</v>
      </c>
    </row>
    <row r="947" spans="3:29" x14ac:dyDescent="0.3">
      <c r="C947" t="s">
        <v>192</v>
      </c>
      <c r="D947" s="31">
        <v>46073</v>
      </c>
      <c r="E947" t="str">
        <f>IFERROR(VLOOKUP(A947,'Future et co'!A10:C5632,5,TRUE),"not found")</f>
        <v>not found</v>
      </c>
      <c r="F947" t="str">
        <f>IFERROR(VLOOKUP(A947,'Future et co'!AX11:AY10009,2,TRUE),"")</f>
        <v/>
      </c>
      <c r="G947">
        <v>111.5</v>
      </c>
      <c r="H947" t="s">
        <v>31</v>
      </c>
      <c r="O947">
        <v>105</v>
      </c>
      <c r="P947" t="s">
        <v>152</v>
      </c>
      <c r="Q947">
        <v>1000</v>
      </c>
      <c r="R947" t="s">
        <v>193</v>
      </c>
      <c r="S947" t="s">
        <v>148</v>
      </c>
      <c r="T947" t="s">
        <v>135</v>
      </c>
      <c r="U947">
        <v>0</v>
      </c>
      <c r="AC947" t="s">
        <v>147</v>
      </c>
    </row>
    <row r="948" spans="3:29" x14ac:dyDescent="0.3">
      <c r="C948" t="s">
        <v>192</v>
      </c>
      <c r="D948" s="31">
        <v>46073</v>
      </c>
      <c r="E948" t="str">
        <f>IFERROR(VLOOKUP(A948,'Future et co'!A10:C5632,5,TRUE),"not found")</f>
        <v>not found</v>
      </c>
      <c r="F948" t="str">
        <f>IFERROR(VLOOKUP(A948,'Future et co'!AX11:AY10009,2,TRUE),"")</f>
        <v/>
      </c>
      <c r="G948">
        <v>111.5</v>
      </c>
      <c r="H948" t="s">
        <v>31</v>
      </c>
      <c r="O948">
        <v>105</v>
      </c>
      <c r="P948" t="s">
        <v>152</v>
      </c>
      <c r="Q948">
        <v>1000</v>
      </c>
      <c r="R948" t="s">
        <v>193</v>
      </c>
      <c r="S948" t="s">
        <v>148</v>
      </c>
      <c r="T948" t="s">
        <v>135</v>
      </c>
      <c r="U948">
        <v>0</v>
      </c>
      <c r="AC948" t="s">
        <v>147</v>
      </c>
    </row>
    <row r="949" spans="3:29" x14ac:dyDescent="0.3">
      <c r="C949" t="s">
        <v>192</v>
      </c>
      <c r="D949" s="31">
        <v>46073</v>
      </c>
      <c r="E949" t="str">
        <f>IFERROR(VLOOKUP(A949,'Future et co'!A10:C5632,5,TRUE),"not found")</f>
        <v>not found</v>
      </c>
      <c r="F949" t="str">
        <f>IFERROR(VLOOKUP(A949,'Future et co'!AX11:AY10009,2,TRUE),"")</f>
        <v/>
      </c>
      <c r="G949">
        <v>111.5</v>
      </c>
      <c r="H949" t="s">
        <v>31</v>
      </c>
      <c r="O949">
        <v>105</v>
      </c>
      <c r="P949" t="s">
        <v>152</v>
      </c>
      <c r="Q949">
        <v>1000</v>
      </c>
      <c r="R949" t="s">
        <v>193</v>
      </c>
      <c r="S949" t="s">
        <v>148</v>
      </c>
      <c r="T949" t="s">
        <v>135</v>
      </c>
      <c r="U949">
        <v>0</v>
      </c>
      <c r="AC949" t="s">
        <v>147</v>
      </c>
    </row>
    <row r="950" spans="3:29" x14ac:dyDescent="0.3">
      <c r="C950" t="s">
        <v>192</v>
      </c>
      <c r="D950" s="31">
        <v>46073</v>
      </c>
      <c r="E950" t="str">
        <f>IFERROR(VLOOKUP(A950,'Future et co'!A10:C5632,5,TRUE),"not found")</f>
        <v>not found</v>
      </c>
      <c r="F950" t="str">
        <f>IFERROR(VLOOKUP(A950,'Future et co'!AX11:AY10009,2,TRUE),"")</f>
        <v/>
      </c>
      <c r="G950">
        <v>111.5</v>
      </c>
      <c r="H950" t="s">
        <v>31</v>
      </c>
      <c r="O950">
        <v>105</v>
      </c>
      <c r="P950" t="s">
        <v>152</v>
      </c>
      <c r="Q950">
        <v>1000</v>
      </c>
      <c r="R950" t="s">
        <v>193</v>
      </c>
      <c r="S950" t="s">
        <v>148</v>
      </c>
      <c r="T950" t="s">
        <v>135</v>
      </c>
      <c r="U950">
        <v>0</v>
      </c>
      <c r="AC950" t="s">
        <v>147</v>
      </c>
    </row>
    <row r="951" spans="3:29" x14ac:dyDescent="0.3">
      <c r="C951" t="s">
        <v>192</v>
      </c>
      <c r="D951" s="31">
        <v>46073</v>
      </c>
      <c r="E951" t="str">
        <f>IFERROR(VLOOKUP(A951,'Future et co'!A10:C5632,5,TRUE),"not found")</f>
        <v>not found</v>
      </c>
      <c r="F951" t="str">
        <f>IFERROR(VLOOKUP(A951,'Future et co'!AX11:AY10009,2,TRUE),"")</f>
        <v/>
      </c>
      <c r="G951">
        <v>111.5</v>
      </c>
      <c r="H951" t="s">
        <v>31</v>
      </c>
      <c r="O951">
        <v>105</v>
      </c>
      <c r="P951" t="s">
        <v>152</v>
      </c>
      <c r="Q951">
        <v>1000</v>
      </c>
      <c r="R951" t="s">
        <v>193</v>
      </c>
      <c r="S951" t="s">
        <v>148</v>
      </c>
      <c r="T951" t="s">
        <v>135</v>
      </c>
      <c r="U951">
        <v>0</v>
      </c>
      <c r="AC951" t="s">
        <v>147</v>
      </c>
    </row>
    <row r="952" spans="3:29" x14ac:dyDescent="0.3">
      <c r="C952" t="s">
        <v>192</v>
      </c>
      <c r="D952" s="31">
        <v>46073</v>
      </c>
      <c r="E952" t="str">
        <f>IFERROR(VLOOKUP(A952,'Future et co'!A10:C5632,5,TRUE),"not found")</f>
        <v>not found</v>
      </c>
      <c r="F952" t="str">
        <f>IFERROR(VLOOKUP(A952,'Future et co'!AX11:AY10009,2,TRUE),"")</f>
        <v/>
      </c>
      <c r="G952">
        <v>111.5</v>
      </c>
      <c r="H952" t="s">
        <v>31</v>
      </c>
      <c r="O952">
        <v>105</v>
      </c>
      <c r="P952" t="s">
        <v>152</v>
      </c>
      <c r="Q952">
        <v>1000</v>
      </c>
      <c r="R952" t="s">
        <v>193</v>
      </c>
      <c r="S952" t="s">
        <v>148</v>
      </c>
      <c r="T952" t="s">
        <v>135</v>
      </c>
      <c r="U952">
        <v>0</v>
      </c>
      <c r="AC952" t="s">
        <v>147</v>
      </c>
    </row>
    <row r="953" spans="3:29" x14ac:dyDescent="0.3">
      <c r="C953" t="s">
        <v>192</v>
      </c>
      <c r="D953" s="31">
        <v>46073</v>
      </c>
      <c r="E953" t="str">
        <f>IFERROR(VLOOKUP(A953,'Future et co'!A10:C5632,5,TRUE),"not found")</f>
        <v>not found</v>
      </c>
      <c r="F953" t="str">
        <f>IFERROR(VLOOKUP(A953,'Future et co'!AX11:AY10009,2,TRUE),"")</f>
        <v/>
      </c>
      <c r="G953">
        <v>111.5</v>
      </c>
      <c r="H953" t="s">
        <v>31</v>
      </c>
      <c r="O953">
        <v>105</v>
      </c>
      <c r="P953" t="s">
        <v>152</v>
      </c>
      <c r="Q953">
        <v>1000</v>
      </c>
      <c r="R953" t="s">
        <v>193</v>
      </c>
      <c r="S953" t="s">
        <v>148</v>
      </c>
      <c r="T953" t="s">
        <v>135</v>
      </c>
      <c r="U953">
        <v>0</v>
      </c>
      <c r="AC953" t="s">
        <v>147</v>
      </c>
    </row>
    <row r="954" spans="3:29" x14ac:dyDescent="0.3">
      <c r="C954" t="s">
        <v>192</v>
      </c>
      <c r="D954" s="31">
        <v>46073</v>
      </c>
      <c r="E954" t="str">
        <f>IFERROR(VLOOKUP(A954,'Future et co'!A10:C5632,5,TRUE),"not found")</f>
        <v>not found</v>
      </c>
      <c r="F954" t="str">
        <f>IFERROR(VLOOKUP(A954,'Future et co'!AX11:AY10009,2,TRUE),"")</f>
        <v/>
      </c>
      <c r="G954">
        <v>111.5</v>
      </c>
      <c r="H954" t="s">
        <v>31</v>
      </c>
      <c r="O954">
        <v>105</v>
      </c>
      <c r="P954" t="s">
        <v>152</v>
      </c>
      <c r="Q954">
        <v>1000</v>
      </c>
      <c r="R954" t="s">
        <v>193</v>
      </c>
      <c r="S954" t="s">
        <v>148</v>
      </c>
      <c r="T954" t="s">
        <v>135</v>
      </c>
      <c r="U954">
        <v>0</v>
      </c>
      <c r="AC954" t="s">
        <v>147</v>
      </c>
    </row>
    <row r="955" spans="3:29" x14ac:dyDescent="0.3">
      <c r="C955" t="s">
        <v>192</v>
      </c>
      <c r="D955" s="31">
        <v>46073</v>
      </c>
      <c r="E955" t="str">
        <f>IFERROR(VLOOKUP(A955,'Future et co'!A10:C5632,5,TRUE),"not found")</f>
        <v>not found</v>
      </c>
      <c r="F955" t="str">
        <f>IFERROR(VLOOKUP(A955,'Future et co'!AX11:AY10009,2,TRUE),"")</f>
        <v/>
      </c>
      <c r="G955">
        <v>111.5</v>
      </c>
      <c r="H955" t="s">
        <v>31</v>
      </c>
      <c r="O955">
        <v>105</v>
      </c>
      <c r="P955" t="s">
        <v>152</v>
      </c>
      <c r="Q955">
        <v>1000</v>
      </c>
      <c r="R955" t="s">
        <v>193</v>
      </c>
      <c r="S955" t="s">
        <v>148</v>
      </c>
      <c r="T955" t="s">
        <v>135</v>
      </c>
      <c r="U955">
        <v>0</v>
      </c>
      <c r="AC955" t="s">
        <v>147</v>
      </c>
    </row>
    <row r="956" spans="3:29" x14ac:dyDescent="0.3">
      <c r="C956" t="s">
        <v>192</v>
      </c>
      <c r="D956" s="31">
        <v>46073</v>
      </c>
      <c r="E956" t="str">
        <f>IFERROR(VLOOKUP(A956,'Future et co'!A10:C5632,5,TRUE),"not found")</f>
        <v>not found</v>
      </c>
      <c r="F956" t="str">
        <f>IFERROR(VLOOKUP(A956,'Future et co'!AX11:AY10009,2,TRUE),"")</f>
        <v/>
      </c>
      <c r="G956">
        <v>111.5</v>
      </c>
      <c r="H956" t="s">
        <v>31</v>
      </c>
      <c r="O956">
        <v>105</v>
      </c>
      <c r="P956" t="s">
        <v>152</v>
      </c>
      <c r="Q956">
        <v>1000</v>
      </c>
      <c r="R956" t="s">
        <v>193</v>
      </c>
      <c r="S956" t="s">
        <v>148</v>
      </c>
      <c r="T956" t="s">
        <v>135</v>
      </c>
      <c r="U956">
        <v>0</v>
      </c>
      <c r="AC956" t="s">
        <v>147</v>
      </c>
    </row>
    <row r="957" spans="3:29" x14ac:dyDescent="0.3">
      <c r="C957" t="s">
        <v>192</v>
      </c>
      <c r="D957" s="31">
        <v>46073</v>
      </c>
      <c r="E957" t="str">
        <f>IFERROR(VLOOKUP(A957,'Future et co'!A10:C5632,5,TRUE),"not found")</f>
        <v>not found</v>
      </c>
      <c r="F957" t="str">
        <f>IFERROR(VLOOKUP(A957,'Future et co'!AX11:AY10009,2,TRUE),"")</f>
        <v/>
      </c>
      <c r="G957">
        <v>111.5</v>
      </c>
      <c r="H957" t="s">
        <v>31</v>
      </c>
      <c r="O957">
        <v>105</v>
      </c>
      <c r="P957" t="s">
        <v>152</v>
      </c>
      <c r="Q957">
        <v>1000</v>
      </c>
      <c r="R957" t="s">
        <v>193</v>
      </c>
      <c r="S957" t="s">
        <v>148</v>
      </c>
      <c r="T957" t="s">
        <v>135</v>
      </c>
      <c r="U957">
        <v>0</v>
      </c>
      <c r="AC957" t="s">
        <v>147</v>
      </c>
    </row>
    <row r="958" spans="3:29" x14ac:dyDescent="0.3">
      <c r="C958" t="s">
        <v>192</v>
      </c>
      <c r="D958" s="31">
        <v>46073</v>
      </c>
      <c r="E958" t="str">
        <f>IFERROR(VLOOKUP(A958,'Future et co'!A10:C5632,5,TRUE),"not found")</f>
        <v>not found</v>
      </c>
      <c r="F958" t="str">
        <f>IFERROR(VLOOKUP(A958,'Future et co'!AX11:AY10009,2,TRUE),"")</f>
        <v/>
      </c>
      <c r="G958">
        <v>111.5</v>
      </c>
      <c r="H958" t="s">
        <v>31</v>
      </c>
      <c r="O958">
        <v>105</v>
      </c>
      <c r="P958" t="s">
        <v>152</v>
      </c>
      <c r="Q958">
        <v>1000</v>
      </c>
      <c r="R958" t="s">
        <v>193</v>
      </c>
      <c r="S958" t="s">
        <v>148</v>
      </c>
      <c r="T958" t="s">
        <v>135</v>
      </c>
      <c r="U958">
        <v>0</v>
      </c>
      <c r="AC958" t="s">
        <v>147</v>
      </c>
    </row>
    <row r="959" spans="3:29" x14ac:dyDescent="0.3">
      <c r="C959" t="s">
        <v>192</v>
      </c>
      <c r="D959" s="31">
        <v>46073</v>
      </c>
      <c r="E959" t="str">
        <f>IFERROR(VLOOKUP(A959,'Future et co'!A10:C5632,5,TRUE),"not found")</f>
        <v>not found</v>
      </c>
      <c r="F959" t="str">
        <f>IFERROR(VLOOKUP(A959,'Future et co'!AX11:AY10009,2,TRUE),"")</f>
        <v/>
      </c>
      <c r="G959">
        <v>111.5</v>
      </c>
      <c r="H959" t="s">
        <v>31</v>
      </c>
      <c r="O959">
        <v>105</v>
      </c>
      <c r="P959" t="s">
        <v>152</v>
      </c>
      <c r="Q959">
        <v>1000</v>
      </c>
      <c r="R959" t="s">
        <v>193</v>
      </c>
      <c r="S959" t="s">
        <v>148</v>
      </c>
      <c r="T959" t="s">
        <v>135</v>
      </c>
      <c r="U959">
        <v>0</v>
      </c>
      <c r="AC959" t="s">
        <v>147</v>
      </c>
    </row>
    <row r="960" spans="3:29" x14ac:dyDescent="0.3">
      <c r="C960" t="s">
        <v>192</v>
      </c>
      <c r="D960" s="31">
        <v>46073</v>
      </c>
      <c r="E960" t="str">
        <f>IFERROR(VLOOKUP(A960,'Future et co'!A10:C5632,5,TRUE),"not found")</f>
        <v>not found</v>
      </c>
      <c r="F960" t="str">
        <f>IFERROR(VLOOKUP(A960,'Future et co'!AX11:AY10009,2,TRUE),"")</f>
        <v/>
      </c>
      <c r="G960">
        <v>111.5</v>
      </c>
      <c r="H960" t="s">
        <v>31</v>
      </c>
      <c r="O960">
        <v>105</v>
      </c>
      <c r="P960" t="s">
        <v>152</v>
      </c>
      <c r="Q960">
        <v>1000</v>
      </c>
      <c r="R960" t="s">
        <v>193</v>
      </c>
      <c r="S960" t="s">
        <v>148</v>
      </c>
      <c r="T960" t="s">
        <v>135</v>
      </c>
      <c r="U960">
        <v>0</v>
      </c>
      <c r="AC960" t="s">
        <v>147</v>
      </c>
    </row>
    <row r="961" spans="3:29" x14ac:dyDescent="0.3">
      <c r="C961" t="s">
        <v>192</v>
      </c>
      <c r="D961" s="31">
        <v>46073</v>
      </c>
      <c r="E961" t="str">
        <f>IFERROR(VLOOKUP(A961,'Future et co'!A10:C5632,5,TRUE),"not found")</f>
        <v>not found</v>
      </c>
      <c r="F961" t="str">
        <f>IFERROR(VLOOKUP(A961,'Future et co'!AX11:AY10009,2,TRUE),"")</f>
        <v/>
      </c>
      <c r="G961">
        <v>111.5</v>
      </c>
      <c r="H961" t="s">
        <v>31</v>
      </c>
      <c r="O961">
        <v>105</v>
      </c>
      <c r="P961" t="s">
        <v>152</v>
      </c>
      <c r="Q961">
        <v>1000</v>
      </c>
      <c r="R961" t="s">
        <v>193</v>
      </c>
      <c r="S961" t="s">
        <v>148</v>
      </c>
      <c r="T961" t="s">
        <v>135</v>
      </c>
      <c r="U961">
        <v>0</v>
      </c>
      <c r="AC961" t="s">
        <v>147</v>
      </c>
    </row>
    <row r="962" spans="3:29" x14ac:dyDescent="0.3">
      <c r="C962" t="s">
        <v>192</v>
      </c>
      <c r="D962" s="31">
        <v>46073</v>
      </c>
      <c r="E962" t="str">
        <f>IFERROR(VLOOKUP(A962,'Future et co'!A10:C5632,5,TRUE),"not found")</f>
        <v>not found</v>
      </c>
      <c r="F962" t="str">
        <f>IFERROR(VLOOKUP(A962,'Future et co'!AX11:AY10009,2,TRUE),"")</f>
        <v/>
      </c>
      <c r="G962">
        <v>111.5</v>
      </c>
      <c r="H962" t="s">
        <v>31</v>
      </c>
      <c r="O962">
        <v>105</v>
      </c>
      <c r="P962" t="s">
        <v>152</v>
      </c>
      <c r="Q962">
        <v>1000</v>
      </c>
      <c r="R962" t="s">
        <v>193</v>
      </c>
      <c r="S962" t="s">
        <v>148</v>
      </c>
      <c r="T962" t="s">
        <v>135</v>
      </c>
      <c r="U962">
        <v>0</v>
      </c>
      <c r="AC962" t="s">
        <v>147</v>
      </c>
    </row>
    <row r="963" spans="3:29" x14ac:dyDescent="0.3">
      <c r="C963" t="s">
        <v>192</v>
      </c>
      <c r="D963" s="31">
        <v>46073</v>
      </c>
      <c r="E963" t="str">
        <f>IFERROR(VLOOKUP(A963,'Future et co'!A10:C5632,5,TRUE),"not found")</f>
        <v>not found</v>
      </c>
      <c r="F963" t="str">
        <f>IFERROR(VLOOKUP(A963,'Future et co'!AX11:AY10009,2,TRUE),"")</f>
        <v/>
      </c>
      <c r="G963">
        <v>111.5</v>
      </c>
      <c r="H963" t="s">
        <v>31</v>
      </c>
      <c r="O963">
        <v>105</v>
      </c>
      <c r="P963" t="s">
        <v>152</v>
      </c>
      <c r="Q963">
        <v>1000</v>
      </c>
      <c r="R963" t="s">
        <v>193</v>
      </c>
      <c r="S963" t="s">
        <v>148</v>
      </c>
      <c r="T963" t="s">
        <v>135</v>
      </c>
      <c r="U963">
        <v>0</v>
      </c>
      <c r="AC963" t="s">
        <v>147</v>
      </c>
    </row>
    <row r="964" spans="3:29" x14ac:dyDescent="0.3">
      <c r="C964" t="s">
        <v>192</v>
      </c>
      <c r="D964" s="31">
        <v>46073</v>
      </c>
      <c r="E964" t="str">
        <f>IFERROR(VLOOKUP(A964,'Future et co'!A10:C5632,5,TRUE),"not found")</f>
        <v>not found</v>
      </c>
      <c r="F964" t="str">
        <f>IFERROR(VLOOKUP(A964,'Future et co'!AX11:AY10009,2,TRUE),"")</f>
        <v/>
      </c>
      <c r="G964">
        <v>111.5</v>
      </c>
      <c r="H964" t="s">
        <v>31</v>
      </c>
      <c r="O964">
        <v>105</v>
      </c>
      <c r="P964" t="s">
        <v>152</v>
      </c>
      <c r="Q964">
        <v>1000</v>
      </c>
      <c r="R964" t="s">
        <v>193</v>
      </c>
      <c r="S964" t="s">
        <v>148</v>
      </c>
      <c r="T964" t="s">
        <v>135</v>
      </c>
      <c r="U964">
        <v>0</v>
      </c>
      <c r="AC964" t="s">
        <v>147</v>
      </c>
    </row>
    <row r="965" spans="3:29" x14ac:dyDescent="0.3">
      <c r="C965" t="s">
        <v>192</v>
      </c>
      <c r="D965" s="31">
        <v>46073</v>
      </c>
      <c r="E965" t="str">
        <f>IFERROR(VLOOKUP(A965,'Future et co'!A10:C5632,5,TRUE),"not found")</f>
        <v>not found</v>
      </c>
      <c r="F965" t="str">
        <f>IFERROR(VLOOKUP(A965,'Future et co'!AX11:AY10009,2,TRUE),"")</f>
        <v/>
      </c>
      <c r="G965">
        <v>111.5</v>
      </c>
      <c r="H965" t="s">
        <v>31</v>
      </c>
      <c r="O965">
        <v>105</v>
      </c>
      <c r="P965" t="s">
        <v>152</v>
      </c>
      <c r="Q965">
        <v>1000</v>
      </c>
      <c r="R965" t="s">
        <v>193</v>
      </c>
      <c r="S965" t="s">
        <v>148</v>
      </c>
      <c r="T965" t="s">
        <v>135</v>
      </c>
      <c r="U965">
        <v>0</v>
      </c>
      <c r="AC965" t="s">
        <v>147</v>
      </c>
    </row>
    <row r="966" spans="3:29" x14ac:dyDescent="0.3">
      <c r="C966" t="s">
        <v>192</v>
      </c>
      <c r="D966" s="31">
        <v>46073</v>
      </c>
      <c r="E966" t="str">
        <f>IFERROR(VLOOKUP(A966,'Future et co'!A10:C5632,5,TRUE),"not found")</f>
        <v>not found</v>
      </c>
      <c r="F966" t="str">
        <f>IFERROR(VLOOKUP(A966,'Future et co'!AX11:AY10009,2,TRUE),"")</f>
        <v/>
      </c>
      <c r="G966">
        <v>111.5</v>
      </c>
      <c r="H966" t="s">
        <v>31</v>
      </c>
      <c r="O966">
        <v>105</v>
      </c>
      <c r="P966" t="s">
        <v>152</v>
      </c>
      <c r="Q966">
        <v>1000</v>
      </c>
      <c r="R966" t="s">
        <v>193</v>
      </c>
      <c r="S966" t="s">
        <v>148</v>
      </c>
      <c r="T966" t="s">
        <v>135</v>
      </c>
      <c r="U966">
        <v>0</v>
      </c>
      <c r="AC966" t="s">
        <v>147</v>
      </c>
    </row>
    <row r="967" spans="3:29" x14ac:dyDescent="0.3">
      <c r="C967" t="s">
        <v>192</v>
      </c>
      <c r="D967" s="31">
        <v>46073</v>
      </c>
      <c r="E967" t="str">
        <f>IFERROR(VLOOKUP(A967,'Future et co'!A10:C5632,5,TRUE),"not found")</f>
        <v>not found</v>
      </c>
      <c r="F967" t="str">
        <f>IFERROR(VLOOKUP(A967,'Future et co'!AX11:AY10009,2,TRUE),"")</f>
        <v/>
      </c>
      <c r="G967">
        <v>111.5</v>
      </c>
      <c r="H967" t="s">
        <v>31</v>
      </c>
      <c r="O967">
        <v>105</v>
      </c>
      <c r="P967" t="s">
        <v>152</v>
      </c>
      <c r="Q967">
        <v>1000</v>
      </c>
      <c r="R967" t="s">
        <v>193</v>
      </c>
      <c r="S967" t="s">
        <v>148</v>
      </c>
      <c r="T967" t="s">
        <v>135</v>
      </c>
      <c r="U967">
        <v>0</v>
      </c>
      <c r="AC967" t="s">
        <v>147</v>
      </c>
    </row>
    <row r="968" spans="3:29" x14ac:dyDescent="0.3">
      <c r="C968" t="s">
        <v>192</v>
      </c>
      <c r="D968" s="31">
        <v>46073</v>
      </c>
      <c r="E968" t="str">
        <f>IFERROR(VLOOKUP(A968,'Future et co'!A10:C5632,5,TRUE),"not found")</f>
        <v>not found</v>
      </c>
      <c r="F968" t="str">
        <f>IFERROR(VLOOKUP(A968,'Future et co'!AX11:AY10009,2,TRUE),"")</f>
        <v/>
      </c>
      <c r="G968">
        <v>111.5</v>
      </c>
      <c r="H968" t="s">
        <v>31</v>
      </c>
      <c r="O968">
        <v>105</v>
      </c>
      <c r="P968" t="s">
        <v>152</v>
      </c>
      <c r="Q968">
        <v>1000</v>
      </c>
      <c r="R968" t="s">
        <v>193</v>
      </c>
      <c r="S968" t="s">
        <v>148</v>
      </c>
      <c r="T968" t="s">
        <v>135</v>
      </c>
      <c r="U968">
        <v>0</v>
      </c>
      <c r="AC968" t="s">
        <v>147</v>
      </c>
    </row>
    <row r="969" spans="3:29" x14ac:dyDescent="0.3">
      <c r="C969" t="s">
        <v>192</v>
      </c>
      <c r="D969" s="31">
        <v>46073</v>
      </c>
      <c r="E969" t="str">
        <f>IFERROR(VLOOKUP(A969,'Future et co'!A10:C5632,5,TRUE),"not found")</f>
        <v>not found</v>
      </c>
      <c r="F969" t="str">
        <f>IFERROR(VLOOKUP(A969,'Future et co'!AX11:AY10009,2,TRUE),"")</f>
        <v/>
      </c>
      <c r="G969">
        <v>111.5</v>
      </c>
      <c r="H969" t="s">
        <v>31</v>
      </c>
      <c r="O969">
        <v>105</v>
      </c>
      <c r="P969" t="s">
        <v>152</v>
      </c>
      <c r="Q969">
        <v>1000</v>
      </c>
      <c r="R969" t="s">
        <v>193</v>
      </c>
      <c r="S969" t="s">
        <v>148</v>
      </c>
      <c r="T969" t="s">
        <v>135</v>
      </c>
      <c r="U969">
        <v>0</v>
      </c>
      <c r="AC969" t="s">
        <v>147</v>
      </c>
    </row>
    <row r="970" spans="3:29" x14ac:dyDescent="0.3">
      <c r="C970" t="s">
        <v>192</v>
      </c>
      <c r="D970" s="31">
        <v>46073</v>
      </c>
      <c r="E970" t="str">
        <f>IFERROR(VLOOKUP(A970,'Future et co'!A10:C5632,5,TRUE),"not found")</f>
        <v>not found</v>
      </c>
      <c r="F970" t="str">
        <f>IFERROR(VLOOKUP(A970,'Future et co'!AX11:AY10009,2,TRUE),"")</f>
        <v/>
      </c>
      <c r="G970">
        <v>111.5</v>
      </c>
      <c r="H970" t="s">
        <v>31</v>
      </c>
      <c r="O970">
        <v>105</v>
      </c>
      <c r="P970" t="s">
        <v>152</v>
      </c>
      <c r="Q970">
        <v>1000</v>
      </c>
      <c r="R970" t="s">
        <v>193</v>
      </c>
      <c r="S970" t="s">
        <v>148</v>
      </c>
      <c r="T970" t="s">
        <v>135</v>
      </c>
      <c r="U970">
        <v>0</v>
      </c>
      <c r="AC970" t="s">
        <v>147</v>
      </c>
    </row>
    <row r="971" spans="3:29" x14ac:dyDescent="0.3">
      <c r="C971" t="s">
        <v>192</v>
      </c>
      <c r="D971" s="31">
        <v>46073</v>
      </c>
      <c r="E971" t="str">
        <f>IFERROR(VLOOKUP(A971,'Future et co'!A10:C5632,5,TRUE),"not found")</f>
        <v>not found</v>
      </c>
      <c r="F971" t="str">
        <f>IFERROR(VLOOKUP(A971,'Future et co'!AX11:AY10009,2,TRUE),"")</f>
        <v/>
      </c>
      <c r="G971">
        <v>111.5</v>
      </c>
      <c r="H971" t="s">
        <v>31</v>
      </c>
      <c r="O971">
        <v>105</v>
      </c>
      <c r="P971" t="s">
        <v>152</v>
      </c>
      <c r="Q971">
        <v>1000</v>
      </c>
      <c r="R971" t="s">
        <v>193</v>
      </c>
      <c r="S971" t="s">
        <v>148</v>
      </c>
      <c r="T971" t="s">
        <v>135</v>
      </c>
      <c r="U971">
        <v>0</v>
      </c>
      <c r="AC971" t="s">
        <v>147</v>
      </c>
    </row>
    <row r="972" spans="3:29" x14ac:dyDescent="0.3">
      <c r="C972" t="s">
        <v>192</v>
      </c>
      <c r="D972" s="31">
        <v>46073</v>
      </c>
      <c r="E972" t="str">
        <f>IFERROR(VLOOKUP(A972,'Future et co'!A10:C5632,5,TRUE),"not found")</f>
        <v>not found</v>
      </c>
      <c r="F972" t="str">
        <f>IFERROR(VLOOKUP(A972,'Future et co'!AX11:AY10009,2,TRUE),"")</f>
        <v/>
      </c>
      <c r="G972">
        <v>111.5</v>
      </c>
      <c r="H972" t="s">
        <v>31</v>
      </c>
      <c r="O972">
        <v>105</v>
      </c>
      <c r="P972" t="s">
        <v>152</v>
      </c>
      <c r="Q972">
        <v>1000</v>
      </c>
      <c r="R972" t="s">
        <v>193</v>
      </c>
      <c r="S972" t="s">
        <v>148</v>
      </c>
      <c r="T972" t="s">
        <v>135</v>
      </c>
      <c r="U972">
        <v>0</v>
      </c>
      <c r="AC972" t="s">
        <v>147</v>
      </c>
    </row>
    <row r="973" spans="3:29" x14ac:dyDescent="0.3">
      <c r="C973" t="s">
        <v>192</v>
      </c>
      <c r="D973" s="31">
        <v>46073</v>
      </c>
      <c r="E973" t="str">
        <f>IFERROR(VLOOKUP(A973,'Future et co'!A10:C5632,5,TRUE),"not found")</f>
        <v>not found</v>
      </c>
      <c r="F973" t="str">
        <f>IFERROR(VLOOKUP(A973,'Future et co'!AX11:AY10009,2,TRUE),"")</f>
        <v/>
      </c>
      <c r="G973">
        <v>111.5</v>
      </c>
      <c r="H973" t="s">
        <v>31</v>
      </c>
      <c r="O973">
        <v>105</v>
      </c>
      <c r="P973" t="s">
        <v>152</v>
      </c>
      <c r="Q973">
        <v>1000</v>
      </c>
      <c r="R973" t="s">
        <v>193</v>
      </c>
      <c r="S973" t="s">
        <v>148</v>
      </c>
      <c r="T973" t="s">
        <v>135</v>
      </c>
      <c r="U973">
        <v>0</v>
      </c>
      <c r="AC973" t="s">
        <v>147</v>
      </c>
    </row>
    <row r="974" spans="3:29" x14ac:dyDescent="0.3">
      <c r="C974" t="s">
        <v>192</v>
      </c>
      <c r="D974" s="31">
        <v>46073</v>
      </c>
      <c r="E974" t="str">
        <f>IFERROR(VLOOKUP(A974,'Future et co'!A10:C5632,5,TRUE),"not found")</f>
        <v>not found</v>
      </c>
      <c r="F974" t="str">
        <f>IFERROR(VLOOKUP(A974,'Future et co'!AX11:AY10009,2,TRUE),"")</f>
        <v/>
      </c>
      <c r="G974">
        <v>111.5</v>
      </c>
      <c r="H974" t="s">
        <v>31</v>
      </c>
      <c r="O974">
        <v>105</v>
      </c>
      <c r="P974" t="s">
        <v>152</v>
      </c>
      <c r="Q974">
        <v>1000</v>
      </c>
      <c r="R974" t="s">
        <v>193</v>
      </c>
      <c r="S974" t="s">
        <v>148</v>
      </c>
      <c r="T974" t="s">
        <v>135</v>
      </c>
      <c r="U974">
        <v>0</v>
      </c>
      <c r="AC974" t="s">
        <v>147</v>
      </c>
    </row>
    <row r="975" spans="3:29" x14ac:dyDescent="0.3">
      <c r="C975" t="s">
        <v>192</v>
      </c>
      <c r="D975" s="31">
        <v>46073</v>
      </c>
      <c r="E975" t="str">
        <f>IFERROR(VLOOKUP(A975,'Future et co'!A10:C5632,5,TRUE),"not found")</f>
        <v>not found</v>
      </c>
      <c r="F975" t="str">
        <f>IFERROR(VLOOKUP(A975,'Future et co'!AX11:AY10009,2,TRUE),"")</f>
        <v/>
      </c>
      <c r="G975">
        <v>111.5</v>
      </c>
      <c r="H975" t="s">
        <v>31</v>
      </c>
      <c r="O975">
        <v>105</v>
      </c>
      <c r="P975" t="s">
        <v>152</v>
      </c>
      <c r="Q975">
        <v>1000</v>
      </c>
      <c r="R975" t="s">
        <v>193</v>
      </c>
      <c r="S975" t="s">
        <v>148</v>
      </c>
      <c r="T975" t="s">
        <v>135</v>
      </c>
      <c r="U975">
        <v>0</v>
      </c>
      <c r="AC975" t="s">
        <v>147</v>
      </c>
    </row>
    <row r="976" spans="3:29" x14ac:dyDescent="0.3">
      <c r="C976" t="s">
        <v>192</v>
      </c>
      <c r="D976" s="31">
        <v>46073</v>
      </c>
      <c r="E976" t="str">
        <f>IFERROR(VLOOKUP(A976,'Future et co'!A10:C5632,5,TRUE),"not found")</f>
        <v>not found</v>
      </c>
      <c r="F976" t="str">
        <f>IFERROR(VLOOKUP(A976,'Future et co'!AX11:AY10009,2,TRUE),"")</f>
        <v/>
      </c>
      <c r="G976">
        <v>111.5</v>
      </c>
      <c r="H976" t="s">
        <v>31</v>
      </c>
      <c r="O976">
        <v>105</v>
      </c>
      <c r="P976" t="s">
        <v>152</v>
      </c>
      <c r="Q976">
        <v>1000</v>
      </c>
      <c r="R976" t="s">
        <v>193</v>
      </c>
      <c r="S976" t="s">
        <v>148</v>
      </c>
      <c r="T976" t="s">
        <v>135</v>
      </c>
      <c r="U976">
        <v>0</v>
      </c>
      <c r="AC976" t="s">
        <v>147</v>
      </c>
    </row>
    <row r="977" spans="3:29" x14ac:dyDescent="0.3">
      <c r="C977" t="s">
        <v>192</v>
      </c>
      <c r="D977" s="31">
        <v>46073</v>
      </c>
      <c r="E977" t="str">
        <f>IFERROR(VLOOKUP(A977,'Future et co'!A10:C5632,5,TRUE),"not found")</f>
        <v>not found</v>
      </c>
      <c r="F977" t="str">
        <f>IFERROR(VLOOKUP(A977,'Future et co'!AX11:AY10009,2,TRUE),"")</f>
        <v/>
      </c>
      <c r="G977">
        <v>111.5</v>
      </c>
      <c r="H977" t="s">
        <v>31</v>
      </c>
      <c r="O977">
        <v>105</v>
      </c>
      <c r="P977" t="s">
        <v>152</v>
      </c>
      <c r="Q977">
        <v>1000</v>
      </c>
      <c r="R977" t="s">
        <v>193</v>
      </c>
      <c r="S977" t="s">
        <v>148</v>
      </c>
      <c r="T977" t="s">
        <v>135</v>
      </c>
      <c r="U977">
        <v>0</v>
      </c>
      <c r="AC977" t="s">
        <v>147</v>
      </c>
    </row>
    <row r="978" spans="3:29" x14ac:dyDescent="0.3">
      <c r="C978" t="s">
        <v>192</v>
      </c>
      <c r="D978" s="31">
        <v>46073</v>
      </c>
      <c r="E978" t="str">
        <f>IFERROR(VLOOKUP(A978,'Future et co'!A10:C5632,5,TRUE),"not found")</f>
        <v>not found</v>
      </c>
      <c r="F978" t="str">
        <f>IFERROR(VLOOKUP(A978,'Future et co'!AX11:AY10009,2,TRUE),"")</f>
        <v/>
      </c>
      <c r="G978">
        <v>111.5</v>
      </c>
      <c r="H978" t="s">
        <v>31</v>
      </c>
      <c r="O978">
        <v>105</v>
      </c>
      <c r="P978" t="s">
        <v>152</v>
      </c>
      <c r="Q978">
        <v>1000</v>
      </c>
      <c r="R978" t="s">
        <v>193</v>
      </c>
      <c r="S978" t="s">
        <v>148</v>
      </c>
      <c r="T978" t="s">
        <v>135</v>
      </c>
      <c r="U978">
        <v>0</v>
      </c>
      <c r="AC978" t="s">
        <v>147</v>
      </c>
    </row>
    <row r="979" spans="3:29" x14ac:dyDescent="0.3">
      <c r="C979" t="s">
        <v>192</v>
      </c>
      <c r="D979" s="31">
        <v>46073</v>
      </c>
      <c r="E979" t="str">
        <f>IFERROR(VLOOKUP(A979,'Future et co'!A10:C5632,5,TRUE),"not found")</f>
        <v>not found</v>
      </c>
      <c r="F979" t="str">
        <f>IFERROR(VLOOKUP(A979,'Future et co'!AX11:AY10009,2,TRUE),"")</f>
        <v/>
      </c>
      <c r="G979">
        <v>111.5</v>
      </c>
      <c r="H979" t="s">
        <v>31</v>
      </c>
      <c r="O979">
        <v>105</v>
      </c>
      <c r="P979" t="s">
        <v>152</v>
      </c>
      <c r="Q979">
        <v>1000</v>
      </c>
      <c r="R979" t="s">
        <v>193</v>
      </c>
      <c r="S979" t="s">
        <v>148</v>
      </c>
      <c r="T979" t="s">
        <v>135</v>
      </c>
      <c r="U979">
        <v>0</v>
      </c>
      <c r="AC979" t="s">
        <v>147</v>
      </c>
    </row>
    <row r="980" spans="3:29" x14ac:dyDescent="0.3">
      <c r="C980" t="s">
        <v>192</v>
      </c>
      <c r="D980" s="31">
        <v>46073</v>
      </c>
      <c r="E980" t="str">
        <f>IFERROR(VLOOKUP(A980,'Future et co'!A10:C5632,5,TRUE),"not found")</f>
        <v>not found</v>
      </c>
      <c r="F980" t="str">
        <f>IFERROR(VLOOKUP(A980,'Future et co'!AX11:AY10009,2,TRUE),"")</f>
        <v/>
      </c>
      <c r="G980">
        <v>111.5</v>
      </c>
      <c r="H980" t="s">
        <v>31</v>
      </c>
      <c r="O980">
        <v>105</v>
      </c>
      <c r="P980" t="s">
        <v>152</v>
      </c>
      <c r="Q980">
        <v>1000</v>
      </c>
      <c r="R980" t="s">
        <v>193</v>
      </c>
      <c r="S980" t="s">
        <v>148</v>
      </c>
      <c r="T980" t="s">
        <v>135</v>
      </c>
      <c r="U980">
        <v>0</v>
      </c>
      <c r="AC980" t="s">
        <v>147</v>
      </c>
    </row>
    <row r="981" spans="3:29" x14ac:dyDescent="0.3">
      <c r="C981" t="s">
        <v>192</v>
      </c>
      <c r="D981" s="31">
        <v>46073</v>
      </c>
      <c r="E981" t="str">
        <f>IFERROR(VLOOKUP(A981,'Future et co'!A10:C5632,5,TRUE),"not found")</f>
        <v>not found</v>
      </c>
      <c r="F981" t="str">
        <f>IFERROR(VLOOKUP(A981,'Future et co'!AX11:AY10009,2,TRUE),"")</f>
        <v/>
      </c>
      <c r="G981">
        <v>111.5</v>
      </c>
      <c r="H981" t="s">
        <v>31</v>
      </c>
      <c r="O981">
        <v>105</v>
      </c>
      <c r="P981" t="s">
        <v>152</v>
      </c>
      <c r="Q981">
        <v>1000</v>
      </c>
      <c r="R981" t="s">
        <v>193</v>
      </c>
      <c r="S981" t="s">
        <v>148</v>
      </c>
      <c r="T981" t="s">
        <v>135</v>
      </c>
      <c r="U981">
        <v>0</v>
      </c>
      <c r="AC981" t="s">
        <v>147</v>
      </c>
    </row>
    <row r="982" spans="3:29" x14ac:dyDescent="0.3">
      <c r="C982" t="s">
        <v>192</v>
      </c>
      <c r="D982" s="31">
        <v>46073</v>
      </c>
      <c r="E982" t="str">
        <f>IFERROR(VLOOKUP(A982,'Future et co'!A10:C5632,5,TRUE),"not found")</f>
        <v>not found</v>
      </c>
      <c r="F982" t="str">
        <f>IFERROR(VLOOKUP(A982,'Future et co'!AX11:AY10009,2,TRUE),"")</f>
        <v/>
      </c>
      <c r="G982">
        <v>111.5</v>
      </c>
      <c r="H982" t="s">
        <v>31</v>
      </c>
      <c r="O982">
        <v>105</v>
      </c>
      <c r="P982" t="s">
        <v>152</v>
      </c>
      <c r="Q982">
        <v>1000</v>
      </c>
      <c r="R982" t="s">
        <v>193</v>
      </c>
      <c r="S982" t="s">
        <v>148</v>
      </c>
      <c r="T982" t="s">
        <v>135</v>
      </c>
      <c r="U982">
        <v>0</v>
      </c>
      <c r="AC982" t="s">
        <v>147</v>
      </c>
    </row>
    <row r="983" spans="3:29" x14ac:dyDescent="0.3">
      <c r="C983" t="s">
        <v>192</v>
      </c>
      <c r="D983" s="31">
        <v>46073</v>
      </c>
      <c r="E983" t="str">
        <f>IFERROR(VLOOKUP(A983,'Future et co'!A10:C5632,5,TRUE),"not found")</f>
        <v>not found</v>
      </c>
      <c r="F983" t="str">
        <f>IFERROR(VLOOKUP(A983,'Future et co'!AX11:AY10009,2,TRUE),"")</f>
        <v/>
      </c>
      <c r="G983">
        <v>111.5</v>
      </c>
      <c r="H983" t="s">
        <v>31</v>
      </c>
      <c r="O983">
        <v>105</v>
      </c>
      <c r="P983" t="s">
        <v>152</v>
      </c>
      <c r="Q983">
        <v>1000</v>
      </c>
      <c r="R983" t="s">
        <v>193</v>
      </c>
      <c r="S983" t="s">
        <v>148</v>
      </c>
      <c r="T983" t="s">
        <v>135</v>
      </c>
      <c r="U983">
        <v>0</v>
      </c>
      <c r="AC983" t="s">
        <v>147</v>
      </c>
    </row>
    <row r="984" spans="3:29" x14ac:dyDescent="0.3">
      <c r="C984" t="s">
        <v>192</v>
      </c>
      <c r="D984" s="31">
        <v>46073</v>
      </c>
      <c r="E984" t="str">
        <f>IFERROR(VLOOKUP(A984,'Future et co'!A10:C5632,5,TRUE),"not found")</f>
        <v>not found</v>
      </c>
      <c r="F984" t="str">
        <f>IFERROR(VLOOKUP(A984,'Future et co'!AX11:AY10009,2,TRUE),"")</f>
        <v/>
      </c>
      <c r="G984">
        <v>111.5</v>
      </c>
      <c r="H984" t="s">
        <v>31</v>
      </c>
      <c r="O984">
        <v>105</v>
      </c>
      <c r="P984" t="s">
        <v>152</v>
      </c>
      <c r="Q984">
        <v>1000</v>
      </c>
      <c r="R984" t="s">
        <v>193</v>
      </c>
      <c r="S984" t="s">
        <v>148</v>
      </c>
      <c r="T984" t="s">
        <v>135</v>
      </c>
      <c r="U984">
        <v>0</v>
      </c>
      <c r="AC984" t="s">
        <v>147</v>
      </c>
    </row>
    <row r="985" spans="3:29" x14ac:dyDescent="0.3">
      <c r="C985" t="s">
        <v>192</v>
      </c>
      <c r="D985" s="31">
        <v>46073</v>
      </c>
      <c r="E985" t="str">
        <f>IFERROR(VLOOKUP(A985,'Future et co'!A10:C5632,5,TRUE),"not found")</f>
        <v>not found</v>
      </c>
      <c r="F985" t="str">
        <f>IFERROR(VLOOKUP(A985,'Future et co'!AX11:AY10009,2,TRUE),"")</f>
        <v/>
      </c>
      <c r="G985">
        <v>111.5</v>
      </c>
      <c r="H985" t="s">
        <v>31</v>
      </c>
      <c r="O985">
        <v>105</v>
      </c>
      <c r="P985" t="s">
        <v>152</v>
      </c>
      <c r="Q985">
        <v>1000</v>
      </c>
      <c r="R985" t="s">
        <v>193</v>
      </c>
      <c r="S985" t="s">
        <v>148</v>
      </c>
      <c r="T985" t="s">
        <v>135</v>
      </c>
      <c r="U985">
        <v>0</v>
      </c>
      <c r="AC985" t="s">
        <v>147</v>
      </c>
    </row>
    <row r="986" spans="3:29" x14ac:dyDescent="0.3">
      <c r="C986" t="s">
        <v>192</v>
      </c>
      <c r="D986" s="31">
        <v>46073</v>
      </c>
      <c r="E986" t="str">
        <f>IFERROR(VLOOKUP(A986,'Future et co'!A10:C5632,5,TRUE),"not found")</f>
        <v>not found</v>
      </c>
      <c r="F986" t="str">
        <f>IFERROR(VLOOKUP(A986,'Future et co'!AX11:AY10009,2,TRUE),"")</f>
        <v/>
      </c>
      <c r="G986">
        <v>111.5</v>
      </c>
      <c r="H986" t="s">
        <v>31</v>
      </c>
      <c r="O986">
        <v>105</v>
      </c>
      <c r="P986" t="s">
        <v>152</v>
      </c>
      <c r="Q986">
        <v>1000</v>
      </c>
      <c r="R986" t="s">
        <v>193</v>
      </c>
      <c r="S986" t="s">
        <v>148</v>
      </c>
      <c r="T986" t="s">
        <v>135</v>
      </c>
      <c r="U986">
        <v>0</v>
      </c>
      <c r="AC986" t="s">
        <v>147</v>
      </c>
    </row>
    <row r="987" spans="3:29" x14ac:dyDescent="0.3">
      <c r="C987" t="s">
        <v>192</v>
      </c>
      <c r="D987" s="31">
        <v>46073</v>
      </c>
      <c r="E987" t="str">
        <f>IFERROR(VLOOKUP(A987,'Future et co'!A10:C5632,5,TRUE),"not found")</f>
        <v>not found</v>
      </c>
      <c r="F987" t="str">
        <f>IFERROR(VLOOKUP(A987,'Future et co'!AX11:AY10009,2,TRUE),"")</f>
        <v/>
      </c>
      <c r="G987">
        <v>111.5</v>
      </c>
      <c r="H987" t="s">
        <v>31</v>
      </c>
      <c r="O987">
        <v>105</v>
      </c>
      <c r="P987" t="s">
        <v>152</v>
      </c>
      <c r="Q987">
        <v>1000</v>
      </c>
      <c r="R987" t="s">
        <v>193</v>
      </c>
      <c r="S987" t="s">
        <v>148</v>
      </c>
      <c r="T987" t="s">
        <v>135</v>
      </c>
      <c r="U987">
        <v>0</v>
      </c>
      <c r="AC987" t="s">
        <v>147</v>
      </c>
    </row>
    <row r="988" spans="3:29" x14ac:dyDescent="0.3">
      <c r="C988" t="s">
        <v>192</v>
      </c>
      <c r="D988" s="31">
        <v>46073</v>
      </c>
      <c r="E988" t="str">
        <f>IFERROR(VLOOKUP(A988,'Future et co'!A10:C5632,5,TRUE),"not found")</f>
        <v>not found</v>
      </c>
      <c r="F988" t="str">
        <f>IFERROR(VLOOKUP(A988,'Future et co'!AX11:AY10009,2,TRUE),"")</f>
        <v/>
      </c>
      <c r="G988">
        <v>111.5</v>
      </c>
      <c r="H988" t="s">
        <v>31</v>
      </c>
      <c r="O988">
        <v>105</v>
      </c>
      <c r="P988" t="s">
        <v>152</v>
      </c>
      <c r="Q988">
        <v>1000</v>
      </c>
      <c r="R988" t="s">
        <v>193</v>
      </c>
      <c r="S988" t="s">
        <v>148</v>
      </c>
      <c r="T988" t="s">
        <v>135</v>
      </c>
      <c r="U988">
        <v>0</v>
      </c>
      <c r="AC988" t="s">
        <v>147</v>
      </c>
    </row>
    <row r="989" spans="3:29" x14ac:dyDescent="0.3">
      <c r="C989" t="s">
        <v>192</v>
      </c>
      <c r="D989" s="31">
        <v>46073</v>
      </c>
      <c r="E989" t="str">
        <f>IFERROR(VLOOKUP(A989,'Future et co'!A10:C5632,5,TRUE),"not found")</f>
        <v>not found</v>
      </c>
      <c r="F989" t="str">
        <f>IFERROR(VLOOKUP(A989,'Future et co'!AX11:AY10009,2,TRUE),"")</f>
        <v/>
      </c>
      <c r="G989">
        <v>111.5</v>
      </c>
      <c r="H989" t="s">
        <v>31</v>
      </c>
      <c r="O989">
        <v>105</v>
      </c>
      <c r="P989" t="s">
        <v>152</v>
      </c>
      <c r="Q989">
        <v>1000</v>
      </c>
      <c r="R989" t="s">
        <v>193</v>
      </c>
      <c r="S989" t="s">
        <v>148</v>
      </c>
      <c r="T989" t="s">
        <v>135</v>
      </c>
      <c r="U989">
        <v>0</v>
      </c>
      <c r="AC989" t="s">
        <v>147</v>
      </c>
    </row>
    <row r="990" spans="3:29" x14ac:dyDescent="0.3">
      <c r="C990" t="s">
        <v>192</v>
      </c>
      <c r="D990" s="31">
        <v>46073</v>
      </c>
      <c r="E990" t="str">
        <f>IFERROR(VLOOKUP(A990,'Future et co'!A10:C5632,5,TRUE),"not found")</f>
        <v>not found</v>
      </c>
      <c r="F990" t="str">
        <f>IFERROR(VLOOKUP(A990,'Future et co'!AX11:AY10009,2,TRUE),"")</f>
        <v/>
      </c>
      <c r="G990">
        <v>111.5</v>
      </c>
      <c r="H990" t="s">
        <v>31</v>
      </c>
      <c r="O990">
        <v>105</v>
      </c>
      <c r="P990" t="s">
        <v>152</v>
      </c>
      <c r="Q990">
        <v>1000</v>
      </c>
      <c r="R990" t="s">
        <v>193</v>
      </c>
      <c r="S990" t="s">
        <v>148</v>
      </c>
      <c r="T990" t="s">
        <v>135</v>
      </c>
      <c r="U990">
        <v>0</v>
      </c>
      <c r="AC990" t="s">
        <v>147</v>
      </c>
    </row>
    <row r="991" spans="3:29" x14ac:dyDescent="0.3">
      <c r="C991" t="s">
        <v>192</v>
      </c>
      <c r="D991" s="31">
        <v>46073</v>
      </c>
      <c r="E991" t="str">
        <f>IFERROR(VLOOKUP(A991,'Future et co'!A10:C5632,5,TRUE),"not found")</f>
        <v>not found</v>
      </c>
      <c r="F991" t="str">
        <f>IFERROR(VLOOKUP(A991,'Future et co'!AX11:AY10009,2,TRUE),"")</f>
        <v/>
      </c>
      <c r="G991">
        <v>111.5</v>
      </c>
      <c r="H991" t="s">
        <v>31</v>
      </c>
      <c r="O991">
        <v>105</v>
      </c>
      <c r="P991" t="s">
        <v>152</v>
      </c>
      <c r="Q991">
        <v>1000</v>
      </c>
      <c r="R991" t="s">
        <v>193</v>
      </c>
      <c r="S991" t="s">
        <v>148</v>
      </c>
      <c r="T991" t="s">
        <v>135</v>
      </c>
      <c r="U991">
        <v>0</v>
      </c>
      <c r="AC991" t="s">
        <v>147</v>
      </c>
    </row>
    <row r="992" spans="3:29" x14ac:dyDescent="0.3">
      <c r="C992" t="s">
        <v>192</v>
      </c>
      <c r="D992" s="31">
        <v>46073</v>
      </c>
      <c r="E992" t="str">
        <f>IFERROR(VLOOKUP(A992,'Future et co'!A10:C5632,5,TRUE),"not found")</f>
        <v>not found</v>
      </c>
      <c r="F992" t="str">
        <f>IFERROR(VLOOKUP(A992,'Future et co'!AX11:AY10009,2,TRUE),"")</f>
        <v/>
      </c>
      <c r="G992">
        <v>111.5</v>
      </c>
      <c r="H992" t="s">
        <v>31</v>
      </c>
      <c r="O992">
        <v>105</v>
      </c>
      <c r="P992" t="s">
        <v>152</v>
      </c>
      <c r="Q992">
        <v>1000</v>
      </c>
      <c r="R992" t="s">
        <v>193</v>
      </c>
      <c r="S992" t="s">
        <v>148</v>
      </c>
      <c r="T992" t="s">
        <v>135</v>
      </c>
      <c r="U992">
        <v>0</v>
      </c>
      <c r="AC992" t="s">
        <v>147</v>
      </c>
    </row>
    <row r="993" spans="3:29" x14ac:dyDescent="0.3">
      <c r="C993" t="s">
        <v>192</v>
      </c>
      <c r="D993" s="31">
        <v>46073</v>
      </c>
      <c r="E993" t="str">
        <f>IFERROR(VLOOKUP(A993,'Future et co'!A10:C5632,5,TRUE),"not found")</f>
        <v>not found</v>
      </c>
      <c r="F993" t="str">
        <f>IFERROR(VLOOKUP(A993,'Future et co'!AX11:AY10009,2,TRUE),"")</f>
        <v/>
      </c>
      <c r="G993">
        <v>111.5</v>
      </c>
      <c r="H993" t="s">
        <v>31</v>
      </c>
      <c r="O993">
        <v>105</v>
      </c>
      <c r="P993" t="s">
        <v>152</v>
      </c>
      <c r="Q993">
        <v>1000</v>
      </c>
      <c r="R993" t="s">
        <v>193</v>
      </c>
      <c r="S993" t="s">
        <v>148</v>
      </c>
      <c r="T993" t="s">
        <v>135</v>
      </c>
      <c r="U993">
        <v>0</v>
      </c>
      <c r="AC993" t="s">
        <v>147</v>
      </c>
    </row>
    <row r="994" spans="3:29" x14ac:dyDescent="0.3">
      <c r="C994" t="s">
        <v>192</v>
      </c>
      <c r="D994" s="31">
        <v>46073</v>
      </c>
      <c r="E994" t="str">
        <f>IFERROR(VLOOKUP(A994,'Future et co'!A10:C5632,5,TRUE),"not found")</f>
        <v>not found</v>
      </c>
      <c r="F994" t="str">
        <f>IFERROR(VLOOKUP(A994,'Future et co'!AX11:AY10009,2,TRUE),"")</f>
        <v/>
      </c>
      <c r="G994">
        <v>111.5</v>
      </c>
      <c r="H994" t="s">
        <v>31</v>
      </c>
      <c r="O994">
        <v>105</v>
      </c>
      <c r="P994" t="s">
        <v>152</v>
      </c>
      <c r="Q994">
        <v>1000</v>
      </c>
      <c r="R994" t="s">
        <v>193</v>
      </c>
      <c r="S994" t="s">
        <v>148</v>
      </c>
      <c r="T994" t="s">
        <v>135</v>
      </c>
      <c r="U994">
        <v>0</v>
      </c>
      <c r="AC994" t="s">
        <v>147</v>
      </c>
    </row>
    <row r="995" spans="3:29" x14ac:dyDescent="0.3">
      <c r="C995" t="s">
        <v>192</v>
      </c>
      <c r="D995" s="31">
        <v>46073</v>
      </c>
      <c r="E995" t="str">
        <f>IFERROR(VLOOKUP(A995,'Future et co'!A10:C5632,5,TRUE),"not found")</f>
        <v>not found</v>
      </c>
      <c r="F995" t="str">
        <f>IFERROR(VLOOKUP(A995,'Future et co'!AX11:AY10009,2,TRUE),"")</f>
        <v/>
      </c>
      <c r="G995">
        <v>111.5</v>
      </c>
      <c r="H995" t="s">
        <v>31</v>
      </c>
      <c r="O995">
        <v>105</v>
      </c>
      <c r="P995" t="s">
        <v>152</v>
      </c>
      <c r="Q995">
        <v>1000</v>
      </c>
      <c r="R995" t="s">
        <v>193</v>
      </c>
      <c r="S995" t="s">
        <v>148</v>
      </c>
      <c r="T995" t="s">
        <v>135</v>
      </c>
      <c r="U995">
        <v>0</v>
      </c>
      <c r="AC995" t="s">
        <v>147</v>
      </c>
    </row>
    <row r="996" spans="3:29" x14ac:dyDescent="0.3">
      <c r="C996" t="s">
        <v>192</v>
      </c>
      <c r="D996" s="31">
        <v>46073</v>
      </c>
      <c r="E996" t="str">
        <f>IFERROR(VLOOKUP(A996,'Future et co'!A10:C5632,5,TRUE),"not found")</f>
        <v>not found</v>
      </c>
      <c r="F996" t="str">
        <f>IFERROR(VLOOKUP(A996,'Future et co'!AX11:AY10009,2,TRUE),"")</f>
        <v/>
      </c>
      <c r="G996">
        <v>111.5</v>
      </c>
      <c r="H996" t="s">
        <v>31</v>
      </c>
      <c r="O996">
        <v>105</v>
      </c>
      <c r="P996" t="s">
        <v>152</v>
      </c>
      <c r="Q996">
        <v>1000</v>
      </c>
      <c r="R996" t="s">
        <v>193</v>
      </c>
      <c r="S996" t="s">
        <v>148</v>
      </c>
      <c r="T996" t="s">
        <v>135</v>
      </c>
      <c r="U996">
        <v>0</v>
      </c>
      <c r="AC996" t="s">
        <v>147</v>
      </c>
    </row>
    <row r="997" spans="3:29" x14ac:dyDescent="0.3">
      <c r="C997" t="s">
        <v>192</v>
      </c>
      <c r="D997" s="31">
        <v>46073</v>
      </c>
      <c r="E997" t="str">
        <f>IFERROR(VLOOKUP(A997,'Future et co'!A10:C5632,5,TRUE),"not found")</f>
        <v>not found</v>
      </c>
      <c r="F997" t="str">
        <f>IFERROR(VLOOKUP(A997,'Future et co'!AX11:AY10009,2,TRUE),"")</f>
        <v/>
      </c>
      <c r="G997">
        <v>111.5</v>
      </c>
      <c r="H997" t="s">
        <v>31</v>
      </c>
      <c r="O997">
        <v>105</v>
      </c>
      <c r="P997" t="s">
        <v>152</v>
      </c>
      <c r="Q997">
        <v>1000</v>
      </c>
      <c r="R997" t="s">
        <v>193</v>
      </c>
      <c r="S997" t="s">
        <v>148</v>
      </c>
      <c r="T997" t="s">
        <v>135</v>
      </c>
      <c r="U997">
        <v>0</v>
      </c>
      <c r="AC997" t="s">
        <v>147</v>
      </c>
    </row>
    <row r="998" spans="3:29" x14ac:dyDescent="0.3">
      <c r="C998" t="s">
        <v>192</v>
      </c>
      <c r="D998" s="31">
        <v>46073</v>
      </c>
      <c r="E998" t="str">
        <f>IFERROR(VLOOKUP(A998,'Future et co'!A10:C5632,5,TRUE),"not found")</f>
        <v>not found</v>
      </c>
      <c r="F998" t="str">
        <f>IFERROR(VLOOKUP(A998,'Future et co'!AX11:AY10009,2,TRUE),"")</f>
        <v/>
      </c>
      <c r="G998">
        <v>111.5</v>
      </c>
      <c r="H998" t="s">
        <v>31</v>
      </c>
      <c r="O998">
        <v>105</v>
      </c>
      <c r="P998" t="s">
        <v>152</v>
      </c>
      <c r="Q998">
        <v>1000</v>
      </c>
      <c r="R998" t="s">
        <v>193</v>
      </c>
      <c r="S998" t="s">
        <v>148</v>
      </c>
      <c r="T998" t="s">
        <v>135</v>
      </c>
      <c r="U998">
        <v>0</v>
      </c>
      <c r="AC998" t="s">
        <v>147</v>
      </c>
    </row>
    <row r="999" spans="3:29" x14ac:dyDescent="0.3">
      <c r="C999" t="s">
        <v>192</v>
      </c>
      <c r="D999" s="31">
        <v>46073</v>
      </c>
      <c r="E999" t="str">
        <f>IFERROR(VLOOKUP(A999,'Future et co'!A10:C5632,5,TRUE),"not found")</f>
        <v>not found</v>
      </c>
      <c r="F999" t="str">
        <f>IFERROR(VLOOKUP(A999,'Future et co'!AX11:AY10009,2,TRUE),"")</f>
        <v/>
      </c>
      <c r="G999">
        <v>111.5</v>
      </c>
      <c r="H999" t="s">
        <v>31</v>
      </c>
      <c r="O999">
        <v>105</v>
      </c>
      <c r="P999" t="s">
        <v>152</v>
      </c>
      <c r="Q999">
        <v>1000</v>
      </c>
      <c r="R999" t="s">
        <v>193</v>
      </c>
      <c r="S999" t="s">
        <v>148</v>
      </c>
      <c r="T999" t="s">
        <v>135</v>
      </c>
      <c r="U999">
        <v>0</v>
      </c>
      <c r="AC999" t="s">
        <v>147</v>
      </c>
    </row>
    <row r="1000" spans="3:29" x14ac:dyDescent="0.3">
      <c r="C1000" t="s">
        <v>192</v>
      </c>
      <c r="D1000" s="31">
        <v>46073</v>
      </c>
      <c r="E1000" t="str">
        <f>IFERROR(VLOOKUP(A1000,'Future et co'!A10:C5632,5,TRUE),"not found")</f>
        <v>not found</v>
      </c>
      <c r="F1000" t="str">
        <f>IFERROR(VLOOKUP(A1000,'Future et co'!AX11:AY10009,2,TRUE),"")</f>
        <v/>
      </c>
      <c r="G1000">
        <v>111.5</v>
      </c>
      <c r="H1000" t="s">
        <v>31</v>
      </c>
      <c r="O1000">
        <v>105</v>
      </c>
      <c r="P1000" t="s">
        <v>152</v>
      </c>
      <c r="Q1000">
        <v>1000</v>
      </c>
      <c r="R1000" t="s">
        <v>193</v>
      </c>
      <c r="S1000" t="s">
        <v>148</v>
      </c>
      <c r="T1000" t="s">
        <v>135</v>
      </c>
      <c r="U1000">
        <v>0</v>
      </c>
      <c r="AC1000" t="s">
        <v>147</v>
      </c>
    </row>
    <row r="1001" spans="3:29" x14ac:dyDescent="0.3">
      <c r="C1001" t="s">
        <v>192</v>
      </c>
      <c r="D1001" s="31">
        <v>46073</v>
      </c>
      <c r="E1001" t="str">
        <f>IFERROR(VLOOKUP(A1001,'Future et co'!A10:C5632,5,TRUE),"not found")</f>
        <v>not found</v>
      </c>
      <c r="F1001" t="str">
        <f>IFERROR(VLOOKUP(A1001,'Future et co'!AX11:AY10009,2,TRUE),"")</f>
        <v/>
      </c>
      <c r="G1001">
        <v>111.5</v>
      </c>
      <c r="H1001" t="s">
        <v>31</v>
      </c>
      <c r="O1001">
        <v>105</v>
      </c>
      <c r="P1001" t="s">
        <v>152</v>
      </c>
      <c r="Q1001">
        <v>1000</v>
      </c>
      <c r="R1001" t="s">
        <v>193</v>
      </c>
      <c r="S1001" t="s">
        <v>148</v>
      </c>
      <c r="T1001" t="s">
        <v>135</v>
      </c>
      <c r="U1001">
        <v>0</v>
      </c>
      <c r="AC1001" t="s">
        <v>147</v>
      </c>
    </row>
    <row r="1002" spans="3:29" x14ac:dyDescent="0.3">
      <c r="C1002" t="s">
        <v>192</v>
      </c>
      <c r="D1002" s="31">
        <v>46073</v>
      </c>
      <c r="E1002" t="str">
        <f>IFERROR(VLOOKUP(A1002,'Future et co'!A10:C5632,5,TRUE),"not found")</f>
        <v>not found</v>
      </c>
      <c r="F1002" t="str">
        <f>IFERROR(VLOOKUP(A1002,'Future et co'!AX11:AY10009,2,TRUE),"")</f>
        <v/>
      </c>
      <c r="G1002">
        <v>111.5</v>
      </c>
      <c r="H1002" t="s">
        <v>31</v>
      </c>
      <c r="O1002">
        <v>105</v>
      </c>
      <c r="P1002" t="s">
        <v>152</v>
      </c>
      <c r="Q1002">
        <v>1000</v>
      </c>
      <c r="R1002" t="s">
        <v>193</v>
      </c>
      <c r="S1002" t="s">
        <v>148</v>
      </c>
      <c r="T1002" t="s">
        <v>135</v>
      </c>
      <c r="U1002">
        <v>0</v>
      </c>
      <c r="AC1002" t="s">
        <v>147</v>
      </c>
    </row>
    <row r="1003" spans="3:29" x14ac:dyDescent="0.3">
      <c r="C1003" t="s">
        <v>192</v>
      </c>
      <c r="D1003" s="31">
        <v>46073</v>
      </c>
      <c r="E1003" t="str">
        <f>IFERROR(VLOOKUP(A1003,'Future et co'!A10:C5632,5,TRUE),"not found")</f>
        <v>not found</v>
      </c>
      <c r="F1003" t="str">
        <f>IFERROR(VLOOKUP(A1003,'Future et co'!AX11:AY10009,2,TRUE),"")</f>
        <v/>
      </c>
      <c r="G1003">
        <v>111.5</v>
      </c>
      <c r="H1003" t="s">
        <v>31</v>
      </c>
      <c r="O1003">
        <v>105</v>
      </c>
      <c r="P1003" t="s">
        <v>152</v>
      </c>
      <c r="Q1003">
        <v>1000</v>
      </c>
      <c r="R1003" t="s">
        <v>193</v>
      </c>
      <c r="S1003" t="s">
        <v>148</v>
      </c>
      <c r="T1003" t="s">
        <v>135</v>
      </c>
      <c r="U1003">
        <v>0</v>
      </c>
      <c r="AC1003" t="s">
        <v>147</v>
      </c>
    </row>
    <row r="1004" spans="3:29" x14ac:dyDescent="0.3">
      <c r="C1004" t="s">
        <v>192</v>
      </c>
      <c r="D1004" s="31">
        <v>46073</v>
      </c>
      <c r="E1004" t="str">
        <f>IFERROR(VLOOKUP(A1004,'Future et co'!A10:C5632,5,TRUE),"not found")</f>
        <v>not found</v>
      </c>
      <c r="F1004" t="str">
        <f>IFERROR(VLOOKUP(A1004,'Future et co'!AX11:AY10009,2,TRUE),"")</f>
        <v/>
      </c>
      <c r="G1004">
        <v>111.5</v>
      </c>
      <c r="H1004" t="s">
        <v>31</v>
      </c>
      <c r="O1004">
        <v>105</v>
      </c>
      <c r="P1004" t="s">
        <v>152</v>
      </c>
      <c r="Q1004">
        <v>1000</v>
      </c>
      <c r="R1004" t="s">
        <v>193</v>
      </c>
      <c r="S1004" t="s">
        <v>148</v>
      </c>
      <c r="T1004" t="s">
        <v>135</v>
      </c>
      <c r="U1004">
        <v>0</v>
      </c>
      <c r="AC1004" t="s">
        <v>147</v>
      </c>
    </row>
    <row r="1005" spans="3:29" x14ac:dyDescent="0.3">
      <c r="C1005" t="s">
        <v>192</v>
      </c>
      <c r="D1005" s="31">
        <v>46073</v>
      </c>
      <c r="E1005" t="str">
        <f>IFERROR(VLOOKUP(A1005,'Future et co'!A10:C5632,5,TRUE),"not found")</f>
        <v>not found</v>
      </c>
      <c r="F1005" t="str">
        <f>IFERROR(VLOOKUP(A1005,'Future et co'!AX11:AY10009,2,TRUE),"")</f>
        <v/>
      </c>
      <c r="G1005">
        <v>111.5</v>
      </c>
      <c r="H1005" t="s">
        <v>31</v>
      </c>
      <c r="O1005">
        <v>105</v>
      </c>
      <c r="P1005" t="s">
        <v>152</v>
      </c>
      <c r="Q1005">
        <v>1000</v>
      </c>
      <c r="R1005" t="s">
        <v>193</v>
      </c>
      <c r="S1005" t="s">
        <v>148</v>
      </c>
      <c r="T1005" t="s">
        <v>135</v>
      </c>
      <c r="U1005">
        <v>0</v>
      </c>
      <c r="AC1005" t="s">
        <v>147</v>
      </c>
    </row>
    <row r="1006" spans="3:29" x14ac:dyDescent="0.3">
      <c r="C1006" t="s">
        <v>192</v>
      </c>
      <c r="D1006" s="31">
        <v>46073</v>
      </c>
      <c r="E1006" t="str">
        <f>IFERROR(VLOOKUP(A1006,'Future et co'!A10:C5632,5,TRUE),"not found")</f>
        <v>not found</v>
      </c>
      <c r="F1006" t="str">
        <f>IFERROR(VLOOKUP(A1006,'Future et co'!AX11:AY10009,2,TRUE),"")</f>
        <v/>
      </c>
      <c r="G1006">
        <v>111.5</v>
      </c>
      <c r="H1006" t="s">
        <v>31</v>
      </c>
      <c r="O1006">
        <v>105</v>
      </c>
      <c r="P1006" t="s">
        <v>152</v>
      </c>
      <c r="Q1006">
        <v>1000</v>
      </c>
      <c r="R1006" t="s">
        <v>193</v>
      </c>
      <c r="S1006" t="s">
        <v>148</v>
      </c>
      <c r="T1006" t="s">
        <v>135</v>
      </c>
      <c r="U1006">
        <v>0</v>
      </c>
      <c r="AC1006" t="s">
        <v>147</v>
      </c>
    </row>
    <row r="1007" spans="3:29" x14ac:dyDescent="0.3">
      <c r="C1007" t="s">
        <v>192</v>
      </c>
      <c r="D1007" s="31">
        <v>46073</v>
      </c>
      <c r="E1007" t="str">
        <f>IFERROR(VLOOKUP(A1007,'Future et co'!A10:C5632,5,TRUE),"not found")</f>
        <v>not found</v>
      </c>
      <c r="F1007" t="str">
        <f>IFERROR(VLOOKUP(A1007,'Future et co'!AX11:AY10009,2,TRUE),"")</f>
        <v/>
      </c>
      <c r="G1007">
        <v>111.5</v>
      </c>
      <c r="H1007" t="s">
        <v>31</v>
      </c>
      <c r="O1007">
        <v>105</v>
      </c>
      <c r="P1007" t="s">
        <v>152</v>
      </c>
      <c r="Q1007">
        <v>1000</v>
      </c>
      <c r="R1007" t="s">
        <v>193</v>
      </c>
      <c r="S1007" t="s">
        <v>148</v>
      </c>
      <c r="T1007" t="s">
        <v>135</v>
      </c>
      <c r="U1007">
        <v>0</v>
      </c>
      <c r="AC1007" t="s">
        <v>147</v>
      </c>
    </row>
    <row r="1008" spans="3:29" x14ac:dyDescent="0.3">
      <c r="C1008" t="s">
        <v>192</v>
      </c>
      <c r="D1008" s="31">
        <v>46073</v>
      </c>
      <c r="E1008" t="str">
        <f>IFERROR(VLOOKUP(A1008,'Future et co'!A10:C5632,5,TRUE),"not found")</f>
        <v>not found</v>
      </c>
      <c r="F1008" t="str">
        <f>IFERROR(VLOOKUP(A1008,'Future et co'!AX11:AY10009,2,TRUE),"")</f>
        <v/>
      </c>
      <c r="G1008">
        <v>111.5</v>
      </c>
      <c r="H1008" t="s">
        <v>31</v>
      </c>
      <c r="O1008">
        <v>105</v>
      </c>
      <c r="P1008" t="s">
        <v>152</v>
      </c>
      <c r="Q1008">
        <v>1000</v>
      </c>
      <c r="R1008" t="s">
        <v>193</v>
      </c>
      <c r="S1008" t="s">
        <v>148</v>
      </c>
      <c r="T1008" t="s">
        <v>135</v>
      </c>
      <c r="U1008">
        <v>0</v>
      </c>
      <c r="AC1008" t="s">
        <v>147</v>
      </c>
    </row>
    <row r="1009" spans="3:29" x14ac:dyDescent="0.3">
      <c r="C1009" t="s">
        <v>192</v>
      </c>
      <c r="D1009" s="31">
        <v>46073</v>
      </c>
      <c r="E1009" t="str">
        <f>IFERROR(VLOOKUP(A1009,'Future et co'!A10:C5632,5,TRUE),"not found")</f>
        <v>not found</v>
      </c>
      <c r="F1009" t="str">
        <f>IFERROR(VLOOKUP(A1009,'Future et co'!AX11:AY10009,2,TRUE),"")</f>
        <v/>
      </c>
      <c r="G1009">
        <v>111.5</v>
      </c>
      <c r="H1009" t="s">
        <v>31</v>
      </c>
      <c r="O1009">
        <v>105</v>
      </c>
      <c r="P1009" t="s">
        <v>152</v>
      </c>
      <c r="Q1009">
        <v>1000</v>
      </c>
      <c r="R1009" t="s">
        <v>193</v>
      </c>
      <c r="S1009" t="s">
        <v>148</v>
      </c>
      <c r="T1009" t="s">
        <v>135</v>
      </c>
      <c r="U1009">
        <v>0</v>
      </c>
      <c r="AC1009" t="s">
        <v>147</v>
      </c>
    </row>
    <row r="1010" spans="3:29" x14ac:dyDescent="0.3">
      <c r="C1010" t="s">
        <v>192</v>
      </c>
      <c r="D1010" s="31">
        <v>46073</v>
      </c>
      <c r="E1010" t="str">
        <f>IFERROR(VLOOKUP(A1010,'Future et co'!A10:C5632,5,TRUE),"not found")</f>
        <v>not found</v>
      </c>
      <c r="F1010" t="str">
        <f>IFERROR(VLOOKUP(A1010,'Future et co'!AX11:AY10009,2,TRUE),"")</f>
        <v/>
      </c>
      <c r="G1010">
        <v>111.5</v>
      </c>
      <c r="H1010" t="s">
        <v>31</v>
      </c>
      <c r="O1010">
        <v>105</v>
      </c>
      <c r="P1010" t="s">
        <v>152</v>
      </c>
      <c r="Q1010">
        <v>1000</v>
      </c>
      <c r="R1010" t="s">
        <v>193</v>
      </c>
      <c r="S1010" t="s">
        <v>148</v>
      </c>
      <c r="T1010" t="s">
        <v>135</v>
      </c>
      <c r="U1010">
        <v>0</v>
      </c>
      <c r="AC1010" t="s">
        <v>147</v>
      </c>
    </row>
    <row r="1011" spans="3:29" x14ac:dyDescent="0.3">
      <c r="C1011" t="s">
        <v>192</v>
      </c>
      <c r="D1011" s="31">
        <v>46073</v>
      </c>
      <c r="E1011" t="str">
        <f>IFERROR(VLOOKUP(A1011,'Future et co'!A10:C5632,5,TRUE),"not found")</f>
        <v>not found</v>
      </c>
      <c r="F1011" t="str">
        <f>IFERROR(VLOOKUP(A1011,'Future et co'!AX11:AY10009,2,TRUE),"")</f>
        <v/>
      </c>
      <c r="G1011">
        <v>111.5</v>
      </c>
      <c r="H1011" t="s">
        <v>31</v>
      </c>
      <c r="O1011">
        <v>105</v>
      </c>
      <c r="P1011" t="s">
        <v>152</v>
      </c>
      <c r="Q1011">
        <v>1000</v>
      </c>
      <c r="R1011" t="s">
        <v>193</v>
      </c>
      <c r="S1011" t="s">
        <v>148</v>
      </c>
      <c r="T1011" t="s">
        <v>135</v>
      </c>
      <c r="U1011">
        <v>0</v>
      </c>
      <c r="AC1011" t="s">
        <v>147</v>
      </c>
    </row>
    <row r="1012" spans="3:29" x14ac:dyDescent="0.3">
      <c r="C1012" t="s">
        <v>192</v>
      </c>
      <c r="D1012" s="31">
        <v>46073</v>
      </c>
      <c r="E1012" t="str">
        <f>IFERROR(VLOOKUP(A1012,'Future et co'!A10:C5632,5,TRUE),"not found")</f>
        <v>not found</v>
      </c>
      <c r="F1012" t="str">
        <f>IFERROR(VLOOKUP(A1012,'Future et co'!AX11:AY10009,2,TRUE),"")</f>
        <v/>
      </c>
      <c r="G1012">
        <v>111.5</v>
      </c>
      <c r="H1012" t="s">
        <v>31</v>
      </c>
      <c r="O1012">
        <v>105</v>
      </c>
      <c r="P1012" t="s">
        <v>152</v>
      </c>
      <c r="Q1012">
        <v>1000</v>
      </c>
      <c r="R1012" t="s">
        <v>193</v>
      </c>
      <c r="S1012" t="s">
        <v>148</v>
      </c>
      <c r="T1012" t="s">
        <v>135</v>
      </c>
      <c r="U1012">
        <v>0</v>
      </c>
      <c r="AC1012" t="s">
        <v>147</v>
      </c>
    </row>
    <row r="1013" spans="3:29" x14ac:dyDescent="0.3">
      <c r="C1013" t="s">
        <v>192</v>
      </c>
      <c r="D1013" s="31">
        <v>46073</v>
      </c>
      <c r="E1013" t="str">
        <f>IFERROR(VLOOKUP(A1013,'Future et co'!A10:C5632,5,TRUE),"not found")</f>
        <v>not found</v>
      </c>
      <c r="F1013" t="str">
        <f>IFERROR(VLOOKUP(A1013,'Future et co'!AX11:AY10009,2,TRUE),"")</f>
        <v/>
      </c>
      <c r="G1013">
        <v>111.5</v>
      </c>
      <c r="H1013" t="s">
        <v>31</v>
      </c>
      <c r="O1013">
        <v>105</v>
      </c>
      <c r="P1013" t="s">
        <v>152</v>
      </c>
      <c r="Q1013">
        <v>1000</v>
      </c>
      <c r="R1013" t="s">
        <v>193</v>
      </c>
      <c r="S1013" t="s">
        <v>148</v>
      </c>
      <c r="T1013" t="s">
        <v>135</v>
      </c>
      <c r="U1013">
        <v>0</v>
      </c>
      <c r="AC1013" t="s">
        <v>147</v>
      </c>
    </row>
    <row r="1014" spans="3:29" x14ac:dyDescent="0.3">
      <c r="C1014" t="s">
        <v>192</v>
      </c>
      <c r="D1014" s="31">
        <v>46073</v>
      </c>
      <c r="E1014" t="str">
        <f>IFERROR(VLOOKUP(A1014,'Future et co'!A10:C5632,5,TRUE),"not found")</f>
        <v>not found</v>
      </c>
      <c r="F1014" t="str">
        <f>IFERROR(VLOOKUP(A1014,'Future et co'!AX11:AY10009,2,TRUE),"")</f>
        <v/>
      </c>
      <c r="G1014">
        <v>111.5</v>
      </c>
      <c r="H1014" t="s">
        <v>31</v>
      </c>
      <c r="O1014">
        <v>105</v>
      </c>
      <c r="P1014" t="s">
        <v>152</v>
      </c>
      <c r="Q1014">
        <v>1000</v>
      </c>
      <c r="R1014" t="s">
        <v>193</v>
      </c>
      <c r="S1014" t="s">
        <v>148</v>
      </c>
      <c r="T1014" t="s">
        <v>135</v>
      </c>
      <c r="U1014">
        <v>0</v>
      </c>
      <c r="AC1014" t="s">
        <v>147</v>
      </c>
    </row>
    <row r="1015" spans="3:29" x14ac:dyDescent="0.3">
      <c r="C1015" t="s">
        <v>192</v>
      </c>
      <c r="D1015" s="31">
        <v>46073</v>
      </c>
      <c r="E1015" t="str">
        <f>IFERROR(VLOOKUP(A1015,'Future et co'!A10:C5632,5,TRUE),"not found")</f>
        <v>not found</v>
      </c>
      <c r="F1015" t="str">
        <f>IFERROR(VLOOKUP(A1015,'Future et co'!AX11:AY10009,2,TRUE),"")</f>
        <v/>
      </c>
      <c r="G1015">
        <v>111.5</v>
      </c>
      <c r="H1015" t="s">
        <v>31</v>
      </c>
      <c r="O1015">
        <v>105</v>
      </c>
      <c r="P1015" t="s">
        <v>152</v>
      </c>
      <c r="Q1015">
        <v>1000</v>
      </c>
      <c r="R1015" t="s">
        <v>193</v>
      </c>
      <c r="S1015" t="s">
        <v>148</v>
      </c>
      <c r="T1015" t="s">
        <v>135</v>
      </c>
      <c r="U1015">
        <v>0</v>
      </c>
      <c r="AC1015" t="s">
        <v>147</v>
      </c>
    </row>
    <row r="1016" spans="3:29" x14ac:dyDescent="0.3">
      <c r="C1016" t="s">
        <v>192</v>
      </c>
      <c r="D1016" s="31">
        <v>46073</v>
      </c>
      <c r="E1016" t="str">
        <f>IFERROR(VLOOKUP(A1016,'Future et co'!A10:C5632,5,TRUE),"not found")</f>
        <v>not found</v>
      </c>
      <c r="F1016" t="str">
        <f>IFERROR(VLOOKUP(A1016,'Future et co'!AX11:AY10009,2,TRUE),"")</f>
        <v/>
      </c>
      <c r="G1016">
        <v>111.5</v>
      </c>
      <c r="H1016" t="s">
        <v>31</v>
      </c>
      <c r="O1016">
        <v>105</v>
      </c>
      <c r="P1016" t="s">
        <v>152</v>
      </c>
      <c r="Q1016">
        <v>1000</v>
      </c>
      <c r="R1016" t="s">
        <v>193</v>
      </c>
      <c r="S1016" t="s">
        <v>148</v>
      </c>
      <c r="T1016" t="s">
        <v>135</v>
      </c>
      <c r="U1016">
        <v>0</v>
      </c>
      <c r="AC1016" t="s">
        <v>147</v>
      </c>
    </row>
    <row r="1017" spans="3:29" x14ac:dyDescent="0.3">
      <c r="C1017" t="s">
        <v>192</v>
      </c>
      <c r="D1017" s="31">
        <v>46073</v>
      </c>
      <c r="E1017" t="str">
        <f>IFERROR(VLOOKUP(A1017,'Future et co'!A10:C5632,5,TRUE),"not found")</f>
        <v>not found</v>
      </c>
      <c r="F1017" t="str">
        <f>IFERROR(VLOOKUP(A1017,'Future et co'!AX11:AY10009,2,TRUE),"")</f>
        <v/>
      </c>
      <c r="G1017">
        <v>111.5</v>
      </c>
      <c r="H1017" t="s">
        <v>31</v>
      </c>
      <c r="O1017">
        <v>105</v>
      </c>
      <c r="P1017" t="s">
        <v>152</v>
      </c>
      <c r="Q1017">
        <v>1000</v>
      </c>
      <c r="R1017" t="s">
        <v>193</v>
      </c>
      <c r="S1017" t="s">
        <v>148</v>
      </c>
      <c r="T1017" t="s">
        <v>135</v>
      </c>
      <c r="U1017">
        <v>0</v>
      </c>
      <c r="AC1017" t="s">
        <v>147</v>
      </c>
    </row>
    <row r="1018" spans="3:29" x14ac:dyDescent="0.3">
      <c r="C1018" t="s">
        <v>192</v>
      </c>
      <c r="D1018" s="31">
        <v>46073</v>
      </c>
      <c r="E1018" t="str">
        <f>IFERROR(VLOOKUP(A1018,'Future et co'!A10:C5632,5,TRUE),"not found")</f>
        <v>not found</v>
      </c>
      <c r="F1018" t="str">
        <f>IFERROR(VLOOKUP(A1018,'Future et co'!AX11:AY10009,2,TRUE),"")</f>
        <v/>
      </c>
      <c r="G1018">
        <v>111.5</v>
      </c>
      <c r="H1018" t="s">
        <v>31</v>
      </c>
      <c r="O1018">
        <v>105</v>
      </c>
      <c r="P1018" t="s">
        <v>152</v>
      </c>
      <c r="Q1018">
        <v>1000</v>
      </c>
      <c r="R1018" t="s">
        <v>193</v>
      </c>
      <c r="S1018" t="s">
        <v>148</v>
      </c>
      <c r="T1018" t="s">
        <v>135</v>
      </c>
      <c r="U1018">
        <v>0</v>
      </c>
      <c r="AC1018" t="s">
        <v>147</v>
      </c>
    </row>
    <row r="1019" spans="3:29" x14ac:dyDescent="0.3">
      <c r="C1019" t="s">
        <v>192</v>
      </c>
      <c r="D1019" s="31">
        <v>46073</v>
      </c>
      <c r="E1019" t="str">
        <f>IFERROR(VLOOKUP(A1019,'Future et co'!A10:C5632,5,TRUE),"not found")</f>
        <v>not found</v>
      </c>
      <c r="F1019" t="str">
        <f>IFERROR(VLOOKUP(A1019,'Future et co'!AX11:AY10009,2,TRUE),"")</f>
        <v/>
      </c>
      <c r="G1019">
        <v>111.5</v>
      </c>
      <c r="H1019" t="s">
        <v>31</v>
      </c>
      <c r="O1019">
        <v>105</v>
      </c>
      <c r="P1019" t="s">
        <v>152</v>
      </c>
      <c r="Q1019">
        <v>1000</v>
      </c>
      <c r="R1019" t="s">
        <v>193</v>
      </c>
      <c r="S1019" t="s">
        <v>148</v>
      </c>
      <c r="T1019" t="s">
        <v>135</v>
      </c>
      <c r="U1019">
        <v>0</v>
      </c>
      <c r="AC1019" t="s">
        <v>147</v>
      </c>
    </row>
    <row r="1020" spans="3:29" x14ac:dyDescent="0.3">
      <c r="C1020" t="s">
        <v>192</v>
      </c>
      <c r="D1020" s="31">
        <v>46073</v>
      </c>
      <c r="E1020" t="str">
        <f>IFERROR(VLOOKUP(A1020,'Future et co'!A10:C5632,5,TRUE),"not found")</f>
        <v>not found</v>
      </c>
      <c r="F1020" t="str">
        <f>IFERROR(VLOOKUP(A1020,'Future et co'!AX11:AY10009,2,TRUE),"")</f>
        <v/>
      </c>
      <c r="G1020">
        <v>111.5</v>
      </c>
      <c r="H1020" t="s">
        <v>31</v>
      </c>
      <c r="O1020">
        <v>105</v>
      </c>
      <c r="P1020" t="s">
        <v>152</v>
      </c>
      <c r="Q1020">
        <v>1000</v>
      </c>
      <c r="R1020" t="s">
        <v>193</v>
      </c>
      <c r="S1020" t="s">
        <v>148</v>
      </c>
      <c r="T1020" t="s">
        <v>135</v>
      </c>
      <c r="U1020">
        <v>0</v>
      </c>
      <c r="AC1020" t="s">
        <v>147</v>
      </c>
    </row>
    <row r="1021" spans="3:29" x14ac:dyDescent="0.3">
      <c r="C1021" t="s">
        <v>192</v>
      </c>
      <c r="D1021" s="31">
        <v>46073</v>
      </c>
      <c r="E1021" t="str">
        <f>IFERROR(VLOOKUP(A1021,'Future et co'!A10:C5632,5,TRUE),"not found")</f>
        <v>not found</v>
      </c>
      <c r="F1021" t="str">
        <f>IFERROR(VLOOKUP(A1021,'Future et co'!AX11:AY10009,2,TRUE),"")</f>
        <v/>
      </c>
      <c r="G1021">
        <v>111.5</v>
      </c>
      <c r="H1021" t="s">
        <v>31</v>
      </c>
      <c r="O1021">
        <v>105</v>
      </c>
      <c r="P1021" t="s">
        <v>152</v>
      </c>
      <c r="Q1021">
        <v>1000</v>
      </c>
      <c r="R1021" t="s">
        <v>193</v>
      </c>
      <c r="S1021" t="s">
        <v>148</v>
      </c>
      <c r="T1021" t="s">
        <v>135</v>
      </c>
      <c r="U1021">
        <v>0</v>
      </c>
      <c r="AC1021" t="s">
        <v>147</v>
      </c>
    </row>
    <row r="1022" spans="3:29" x14ac:dyDescent="0.3">
      <c r="C1022" t="s">
        <v>192</v>
      </c>
      <c r="D1022" s="31">
        <v>46073</v>
      </c>
      <c r="E1022" t="str">
        <f>IFERROR(VLOOKUP(A1022,'Future et co'!A10:C5632,5,TRUE),"not found")</f>
        <v>not found</v>
      </c>
      <c r="F1022" t="str">
        <f>IFERROR(VLOOKUP(A1022,'Future et co'!AX11:AY10009,2,TRUE),"")</f>
        <v/>
      </c>
      <c r="G1022">
        <v>111.5</v>
      </c>
      <c r="H1022" t="s">
        <v>31</v>
      </c>
      <c r="O1022">
        <v>105</v>
      </c>
      <c r="P1022" t="s">
        <v>152</v>
      </c>
      <c r="Q1022">
        <v>1000</v>
      </c>
      <c r="R1022" t="s">
        <v>193</v>
      </c>
      <c r="S1022" t="s">
        <v>148</v>
      </c>
      <c r="T1022" t="s">
        <v>135</v>
      </c>
      <c r="U1022">
        <v>0</v>
      </c>
      <c r="AC1022" t="s">
        <v>147</v>
      </c>
    </row>
    <row r="1023" spans="3:29" x14ac:dyDescent="0.3">
      <c r="C1023" t="s">
        <v>192</v>
      </c>
      <c r="D1023" s="31">
        <v>46073</v>
      </c>
      <c r="E1023" t="str">
        <f>IFERROR(VLOOKUP(A1023,'Future et co'!A10:C5632,5,TRUE),"not found")</f>
        <v>not found</v>
      </c>
      <c r="F1023" t="str">
        <f>IFERROR(VLOOKUP(A1023,'Future et co'!AX11:AY10009,2,TRUE),"")</f>
        <v/>
      </c>
      <c r="G1023">
        <v>111.5</v>
      </c>
      <c r="H1023" t="s">
        <v>31</v>
      </c>
      <c r="O1023">
        <v>105</v>
      </c>
      <c r="P1023" t="s">
        <v>152</v>
      </c>
      <c r="Q1023">
        <v>1000</v>
      </c>
      <c r="R1023" t="s">
        <v>193</v>
      </c>
      <c r="S1023" t="s">
        <v>148</v>
      </c>
      <c r="T1023" t="s">
        <v>135</v>
      </c>
      <c r="U1023">
        <v>0</v>
      </c>
      <c r="AC1023" t="s">
        <v>147</v>
      </c>
    </row>
    <row r="1024" spans="3:29" x14ac:dyDescent="0.3">
      <c r="C1024" t="s">
        <v>192</v>
      </c>
      <c r="D1024" s="31">
        <v>46073</v>
      </c>
      <c r="E1024" t="str">
        <f>IFERROR(VLOOKUP(A1024,'Future et co'!A10:C5632,5,TRUE),"not found")</f>
        <v>not found</v>
      </c>
      <c r="F1024" t="str">
        <f>IFERROR(VLOOKUP(A1024,'Future et co'!AX11:AY10009,2,TRUE),"")</f>
        <v/>
      </c>
      <c r="G1024">
        <v>111.5</v>
      </c>
      <c r="H1024" t="s">
        <v>31</v>
      </c>
      <c r="O1024">
        <v>105</v>
      </c>
      <c r="P1024" t="s">
        <v>152</v>
      </c>
      <c r="Q1024">
        <v>1000</v>
      </c>
      <c r="R1024" t="s">
        <v>193</v>
      </c>
      <c r="S1024" t="s">
        <v>148</v>
      </c>
      <c r="T1024" t="s">
        <v>135</v>
      </c>
      <c r="U1024">
        <v>0</v>
      </c>
      <c r="AC1024" t="s">
        <v>147</v>
      </c>
    </row>
    <row r="1025" spans="3:29" x14ac:dyDescent="0.3">
      <c r="C1025" t="s">
        <v>192</v>
      </c>
      <c r="D1025" s="31">
        <v>46073</v>
      </c>
      <c r="E1025" t="str">
        <f>IFERROR(VLOOKUP(A1025,'Future et co'!A10:C5632,5,TRUE),"not found")</f>
        <v>not found</v>
      </c>
      <c r="F1025" t="str">
        <f>IFERROR(VLOOKUP(A1025,'Future et co'!AX11:AY10009,2,TRUE),"")</f>
        <v/>
      </c>
      <c r="G1025">
        <v>111.5</v>
      </c>
      <c r="H1025" t="s">
        <v>31</v>
      </c>
      <c r="O1025">
        <v>105</v>
      </c>
      <c r="P1025" t="s">
        <v>152</v>
      </c>
      <c r="Q1025">
        <v>1000</v>
      </c>
      <c r="R1025" t="s">
        <v>193</v>
      </c>
      <c r="S1025" t="s">
        <v>148</v>
      </c>
      <c r="T1025" t="s">
        <v>135</v>
      </c>
      <c r="U1025">
        <v>0</v>
      </c>
      <c r="AC1025" t="s">
        <v>147</v>
      </c>
    </row>
    <row r="1026" spans="3:29" x14ac:dyDescent="0.3">
      <c r="C1026" t="s">
        <v>192</v>
      </c>
      <c r="D1026" s="31">
        <v>46073</v>
      </c>
      <c r="E1026" t="str">
        <f>IFERROR(VLOOKUP(A1026,'Future et co'!A10:C5632,5,TRUE),"not found")</f>
        <v>not found</v>
      </c>
      <c r="F1026" t="str">
        <f>IFERROR(VLOOKUP(A1026,'Future et co'!AX11:AY10009,2,TRUE),"")</f>
        <v/>
      </c>
      <c r="G1026">
        <v>111.5</v>
      </c>
      <c r="H1026" t="s">
        <v>31</v>
      </c>
      <c r="O1026">
        <v>105</v>
      </c>
      <c r="P1026" t="s">
        <v>152</v>
      </c>
      <c r="Q1026">
        <v>1000</v>
      </c>
      <c r="R1026" t="s">
        <v>193</v>
      </c>
      <c r="S1026" t="s">
        <v>148</v>
      </c>
      <c r="T1026" t="s">
        <v>135</v>
      </c>
      <c r="U1026">
        <v>0</v>
      </c>
      <c r="AC1026" t="s">
        <v>147</v>
      </c>
    </row>
    <row r="1027" spans="3:29" x14ac:dyDescent="0.3">
      <c r="C1027" t="s">
        <v>192</v>
      </c>
      <c r="D1027" s="31">
        <v>46073</v>
      </c>
      <c r="E1027" t="str">
        <f>IFERROR(VLOOKUP(A1027,'Future et co'!A10:C5632,5,TRUE),"not found")</f>
        <v>not found</v>
      </c>
      <c r="F1027" t="str">
        <f>IFERROR(VLOOKUP(A1027,'Future et co'!AX11:AY10009,2,TRUE),"")</f>
        <v/>
      </c>
      <c r="G1027">
        <v>111.5</v>
      </c>
      <c r="H1027" t="s">
        <v>31</v>
      </c>
      <c r="O1027">
        <v>105</v>
      </c>
      <c r="P1027" t="s">
        <v>152</v>
      </c>
      <c r="Q1027">
        <v>1000</v>
      </c>
      <c r="R1027" t="s">
        <v>193</v>
      </c>
      <c r="S1027" t="s">
        <v>148</v>
      </c>
      <c r="T1027" t="s">
        <v>135</v>
      </c>
      <c r="U1027">
        <v>0</v>
      </c>
      <c r="AC1027" t="s">
        <v>147</v>
      </c>
    </row>
    <row r="1028" spans="3:29" x14ac:dyDescent="0.3">
      <c r="C1028" t="s">
        <v>192</v>
      </c>
      <c r="D1028" s="31">
        <v>46073</v>
      </c>
      <c r="E1028" t="str">
        <f>IFERROR(VLOOKUP(A1028,'Future et co'!A10:C5632,5,TRUE),"not found")</f>
        <v>not found</v>
      </c>
      <c r="F1028" t="str">
        <f>IFERROR(VLOOKUP(A1028,'Future et co'!AX11:AY10009,2,TRUE),"")</f>
        <v/>
      </c>
      <c r="G1028">
        <v>111.5</v>
      </c>
      <c r="H1028" t="s">
        <v>31</v>
      </c>
      <c r="O1028">
        <v>105</v>
      </c>
      <c r="P1028" t="s">
        <v>152</v>
      </c>
      <c r="Q1028">
        <v>1000</v>
      </c>
      <c r="R1028" t="s">
        <v>193</v>
      </c>
      <c r="S1028" t="s">
        <v>148</v>
      </c>
      <c r="T1028" t="s">
        <v>135</v>
      </c>
      <c r="U1028">
        <v>0</v>
      </c>
      <c r="AC1028" t="s">
        <v>147</v>
      </c>
    </row>
    <row r="1029" spans="3:29" x14ac:dyDescent="0.3">
      <c r="C1029" t="s">
        <v>192</v>
      </c>
      <c r="D1029" s="31">
        <v>46073</v>
      </c>
      <c r="E1029" t="str">
        <f>IFERROR(VLOOKUP(A1029,'Future et co'!A10:C5632,5,TRUE),"not found")</f>
        <v>not found</v>
      </c>
      <c r="F1029" t="str">
        <f>IFERROR(VLOOKUP(A1029,'Future et co'!AX11:AY10009,2,TRUE),"")</f>
        <v/>
      </c>
      <c r="G1029">
        <v>111.5</v>
      </c>
      <c r="H1029" t="s">
        <v>31</v>
      </c>
      <c r="O1029">
        <v>105</v>
      </c>
      <c r="P1029" t="s">
        <v>152</v>
      </c>
      <c r="Q1029">
        <v>1000</v>
      </c>
      <c r="R1029" t="s">
        <v>193</v>
      </c>
      <c r="S1029" t="s">
        <v>148</v>
      </c>
      <c r="T1029" t="s">
        <v>135</v>
      </c>
      <c r="U1029">
        <v>0</v>
      </c>
      <c r="AC1029" t="s">
        <v>147</v>
      </c>
    </row>
    <row r="1030" spans="3:29" x14ac:dyDescent="0.3">
      <c r="C1030" t="s">
        <v>192</v>
      </c>
      <c r="D1030" s="31">
        <v>46073</v>
      </c>
      <c r="E1030" t="str">
        <f>IFERROR(VLOOKUP(A1030,'Future et co'!A10:C5632,5,TRUE),"not found")</f>
        <v>not found</v>
      </c>
      <c r="F1030" t="str">
        <f>IFERROR(VLOOKUP(A1030,'Future et co'!AX11:AY10009,2,TRUE),"")</f>
        <v/>
      </c>
      <c r="G1030">
        <v>111.5</v>
      </c>
      <c r="H1030" t="s">
        <v>31</v>
      </c>
      <c r="O1030">
        <v>105</v>
      </c>
      <c r="P1030" t="s">
        <v>152</v>
      </c>
      <c r="Q1030">
        <v>1000</v>
      </c>
      <c r="R1030" t="s">
        <v>193</v>
      </c>
      <c r="S1030" t="s">
        <v>148</v>
      </c>
      <c r="T1030" t="s">
        <v>135</v>
      </c>
      <c r="U1030">
        <v>0</v>
      </c>
      <c r="AC1030" t="s">
        <v>147</v>
      </c>
    </row>
    <row r="1031" spans="3:29" x14ac:dyDescent="0.3">
      <c r="C1031" t="s">
        <v>192</v>
      </c>
      <c r="D1031" s="31">
        <v>46073</v>
      </c>
      <c r="E1031" t="str">
        <f>IFERROR(VLOOKUP(A1031,'Future et co'!A10:C5632,5,TRUE),"not found")</f>
        <v>not found</v>
      </c>
      <c r="F1031" t="str">
        <f>IFERROR(VLOOKUP(A1031,'Future et co'!AX11:AY10009,2,TRUE),"")</f>
        <v/>
      </c>
      <c r="G1031">
        <v>111.5</v>
      </c>
      <c r="H1031" t="s">
        <v>31</v>
      </c>
      <c r="O1031">
        <v>105</v>
      </c>
      <c r="P1031" t="s">
        <v>152</v>
      </c>
      <c r="Q1031">
        <v>1000</v>
      </c>
      <c r="R1031" t="s">
        <v>193</v>
      </c>
      <c r="S1031" t="s">
        <v>148</v>
      </c>
      <c r="T1031" t="s">
        <v>135</v>
      </c>
      <c r="U1031">
        <v>0</v>
      </c>
      <c r="AC1031" t="s">
        <v>147</v>
      </c>
    </row>
    <row r="1032" spans="3:29" x14ac:dyDescent="0.3">
      <c r="C1032" t="s">
        <v>192</v>
      </c>
      <c r="D1032" s="31">
        <v>46073</v>
      </c>
      <c r="E1032" t="str">
        <f>IFERROR(VLOOKUP(A1032,'Future et co'!A10:C5632,5,TRUE),"not found")</f>
        <v>not found</v>
      </c>
      <c r="F1032" t="str">
        <f>IFERROR(VLOOKUP(A1032,'Future et co'!AX11:AY10009,2,TRUE),"")</f>
        <v/>
      </c>
      <c r="G1032">
        <v>111.5</v>
      </c>
      <c r="H1032" t="s">
        <v>31</v>
      </c>
      <c r="O1032">
        <v>105</v>
      </c>
      <c r="P1032" t="s">
        <v>152</v>
      </c>
      <c r="Q1032">
        <v>1000</v>
      </c>
      <c r="R1032" t="s">
        <v>193</v>
      </c>
      <c r="S1032" t="s">
        <v>148</v>
      </c>
      <c r="T1032" t="s">
        <v>135</v>
      </c>
      <c r="U1032">
        <v>0</v>
      </c>
      <c r="AC1032" t="s">
        <v>147</v>
      </c>
    </row>
    <row r="1033" spans="3:29" x14ac:dyDescent="0.3">
      <c r="C1033" t="s">
        <v>192</v>
      </c>
      <c r="D1033" s="31">
        <v>46073</v>
      </c>
      <c r="E1033" t="str">
        <f>IFERROR(VLOOKUP(A1033,'Future et co'!A10:C5632,5,TRUE),"not found")</f>
        <v>not found</v>
      </c>
      <c r="F1033" t="str">
        <f>IFERROR(VLOOKUP(A1033,'Future et co'!AX11:AY10009,2,TRUE),"")</f>
        <v/>
      </c>
      <c r="G1033">
        <v>111.5</v>
      </c>
      <c r="H1033" t="s">
        <v>31</v>
      </c>
      <c r="O1033">
        <v>105</v>
      </c>
      <c r="P1033" t="s">
        <v>152</v>
      </c>
      <c r="Q1033">
        <v>1000</v>
      </c>
      <c r="R1033" t="s">
        <v>193</v>
      </c>
      <c r="S1033" t="s">
        <v>148</v>
      </c>
      <c r="T1033" t="s">
        <v>135</v>
      </c>
      <c r="U1033">
        <v>0</v>
      </c>
      <c r="AC1033" t="s">
        <v>147</v>
      </c>
    </row>
    <row r="1034" spans="3:29" x14ac:dyDescent="0.3">
      <c r="C1034" t="s">
        <v>192</v>
      </c>
      <c r="D1034" s="31">
        <v>46073</v>
      </c>
      <c r="E1034" t="str">
        <f>IFERROR(VLOOKUP(A1034,'Future et co'!A10:C5632,5,TRUE),"not found")</f>
        <v>not found</v>
      </c>
      <c r="F1034" t="str">
        <f>IFERROR(VLOOKUP(A1034,'Future et co'!AX11:AY10009,2,TRUE),"")</f>
        <v/>
      </c>
      <c r="G1034">
        <v>111.5</v>
      </c>
      <c r="H1034" t="s">
        <v>31</v>
      </c>
      <c r="O1034">
        <v>105</v>
      </c>
      <c r="P1034" t="s">
        <v>152</v>
      </c>
      <c r="Q1034">
        <v>1000</v>
      </c>
      <c r="R1034" t="s">
        <v>193</v>
      </c>
      <c r="S1034" t="s">
        <v>148</v>
      </c>
      <c r="T1034" t="s">
        <v>135</v>
      </c>
      <c r="U1034">
        <v>0</v>
      </c>
      <c r="AC1034" t="s">
        <v>147</v>
      </c>
    </row>
    <row r="1035" spans="3:29" x14ac:dyDescent="0.3">
      <c r="C1035" t="s">
        <v>192</v>
      </c>
      <c r="D1035" s="31">
        <v>46073</v>
      </c>
      <c r="E1035" t="str">
        <f>IFERROR(VLOOKUP(A1035,'Future et co'!A10:C5632,5,TRUE),"not found")</f>
        <v>not found</v>
      </c>
      <c r="F1035" t="str">
        <f>IFERROR(VLOOKUP(A1035,'Future et co'!AX11:AY10009,2,TRUE),"")</f>
        <v/>
      </c>
      <c r="G1035">
        <v>111.5</v>
      </c>
      <c r="H1035" t="s">
        <v>31</v>
      </c>
      <c r="O1035">
        <v>105</v>
      </c>
      <c r="P1035" t="s">
        <v>152</v>
      </c>
      <c r="Q1035">
        <v>1000</v>
      </c>
      <c r="R1035" t="s">
        <v>193</v>
      </c>
      <c r="S1035" t="s">
        <v>148</v>
      </c>
      <c r="T1035" t="s">
        <v>135</v>
      </c>
      <c r="U1035">
        <v>0</v>
      </c>
      <c r="AC1035" t="s">
        <v>147</v>
      </c>
    </row>
    <row r="1036" spans="3:29" x14ac:dyDescent="0.3">
      <c r="C1036" t="s">
        <v>192</v>
      </c>
      <c r="D1036" s="31">
        <v>46073</v>
      </c>
      <c r="E1036" t="str">
        <f>IFERROR(VLOOKUP(A1036,'Future et co'!A10:C5632,5,TRUE),"not found")</f>
        <v>not found</v>
      </c>
      <c r="F1036" t="str">
        <f>IFERROR(VLOOKUP(A1036,'Future et co'!AX11:AY10009,2,TRUE),"")</f>
        <v/>
      </c>
      <c r="G1036">
        <v>111.5</v>
      </c>
      <c r="H1036" t="s">
        <v>31</v>
      </c>
      <c r="O1036">
        <v>105</v>
      </c>
      <c r="P1036" t="s">
        <v>152</v>
      </c>
      <c r="Q1036">
        <v>1000</v>
      </c>
      <c r="R1036" t="s">
        <v>193</v>
      </c>
      <c r="S1036" t="s">
        <v>148</v>
      </c>
      <c r="T1036" t="s">
        <v>135</v>
      </c>
      <c r="U1036">
        <v>0</v>
      </c>
      <c r="AC1036" t="s">
        <v>147</v>
      </c>
    </row>
    <row r="1037" spans="3:29" x14ac:dyDescent="0.3">
      <c r="C1037" t="s">
        <v>192</v>
      </c>
      <c r="D1037" s="31">
        <v>46073</v>
      </c>
      <c r="E1037" t="str">
        <f>IFERROR(VLOOKUP(A1037,'Future et co'!A10:C5632,5,TRUE),"not found")</f>
        <v>not found</v>
      </c>
      <c r="F1037" t="str">
        <f>IFERROR(VLOOKUP(A1037,'Future et co'!AX11:AY10009,2,TRUE),"")</f>
        <v/>
      </c>
      <c r="G1037">
        <v>111.5</v>
      </c>
      <c r="H1037" t="s">
        <v>31</v>
      </c>
      <c r="O1037">
        <v>105</v>
      </c>
      <c r="P1037" t="s">
        <v>152</v>
      </c>
      <c r="Q1037">
        <v>1000</v>
      </c>
      <c r="R1037" t="s">
        <v>193</v>
      </c>
      <c r="S1037" t="s">
        <v>148</v>
      </c>
      <c r="T1037" t="s">
        <v>135</v>
      </c>
      <c r="U1037">
        <v>0</v>
      </c>
      <c r="AC1037" t="s">
        <v>147</v>
      </c>
    </row>
    <row r="1038" spans="3:29" x14ac:dyDescent="0.3">
      <c r="C1038" t="s">
        <v>192</v>
      </c>
      <c r="D1038" s="31">
        <v>46073</v>
      </c>
      <c r="E1038" t="str">
        <f>IFERROR(VLOOKUP(A1038,'Future et co'!A10:C5632,5,TRUE),"not found")</f>
        <v>not found</v>
      </c>
      <c r="F1038" t="str">
        <f>IFERROR(VLOOKUP(A1038,'Future et co'!AX11:AY10009,2,TRUE),"")</f>
        <v/>
      </c>
      <c r="G1038">
        <v>111.5</v>
      </c>
      <c r="H1038" t="s">
        <v>31</v>
      </c>
      <c r="O1038">
        <v>105</v>
      </c>
      <c r="P1038" t="s">
        <v>152</v>
      </c>
      <c r="Q1038">
        <v>1000</v>
      </c>
      <c r="R1038" t="s">
        <v>193</v>
      </c>
      <c r="S1038" t="s">
        <v>148</v>
      </c>
      <c r="T1038" t="s">
        <v>135</v>
      </c>
      <c r="U1038">
        <v>0</v>
      </c>
      <c r="AC1038" t="s">
        <v>147</v>
      </c>
    </row>
    <row r="1039" spans="3:29" x14ac:dyDescent="0.3">
      <c r="C1039" t="s">
        <v>192</v>
      </c>
      <c r="D1039" s="31">
        <v>46073</v>
      </c>
      <c r="E1039" t="str">
        <f>IFERROR(VLOOKUP(A1039,'Future et co'!A10:C5632,5,TRUE),"not found")</f>
        <v>not found</v>
      </c>
      <c r="F1039" t="str">
        <f>IFERROR(VLOOKUP(A1039,'Future et co'!AX11:AY10009,2,TRUE),"")</f>
        <v/>
      </c>
      <c r="G1039">
        <v>111.5</v>
      </c>
      <c r="H1039" t="s">
        <v>31</v>
      </c>
      <c r="O1039">
        <v>105</v>
      </c>
      <c r="P1039" t="s">
        <v>152</v>
      </c>
      <c r="Q1039">
        <v>1000</v>
      </c>
      <c r="R1039" t="s">
        <v>193</v>
      </c>
      <c r="S1039" t="s">
        <v>148</v>
      </c>
      <c r="T1039" t="s">
        <v>135</v>
      </c>
      <c r="U1039">
        <v>0</v>
      </c>
      <c r="AC1039" t="s">
        <v>147</v>
      </c>
    </row>
    <row r="1040" spans="3:29" x14ac:dyDescent="0.3">
      <c r="C1040" t="s">
        <v>192</v>
      </c>
      <c r="D1040" s="31">
        <v>46073</v>
      </c>
      <c r="E1040" t="str">
        <f>IFERROR(VLOOKUP(A1040,'Future et co'!A10:C5632,5,TRUE),"not found")</f>
        <v>not found</v>
      </c>
      <c r="F1040" t="str">
        <f>IFERROR(VLOOKUP(A1040,'Future et co'!AX11:AY10009,2,TRUE),"")</f>
        <v/>
      </c>
      <c r="G1040">
        <v>111.5</v>
      </c>
      <c r="H1040" t="s">
        <v>31</v>
      </c>
      <c r="O1040">
        <v>105</v>
      </c>
      <c r="P1040" t="s">
        <v>152</v>
      </c>
      <c r="Q1040">
        <v>1000</v>
      </c>
      <c r="R1040" t="s">
        <v>193</v>
      </c>
      <c r="S1040" t="s">
        <v>148</v>
      </c>
      <c r="T1040" t="s">
        <v>135</v>
      </c>
      <c r="U1040">
        <v>0</v>
      </c>
      <c r="AC1040" t="s">
        <v>147</v>
      </c>
    </row>
    <row r="1041" spans="3:29" x14ac:dyDescent="0.3">
      <c r="C1041" t="s">
        <v>192</v>
      </c>
      <c r="D1041" s="31">
        <v>46073</v>
      </c>
      <c r="E1041" t="str">
        <f>IFERROR(VLOOKUP(A1041,'Future et co'!A10:C5632,5,TRUE),"not found")</f>
        <v>not found</v>
      </c>
      <c r="F1041" t="str">
        <f>IFERROR(VLOOKUP(A1041,'Future et co'!AX11:AY10009,2,TRUE),"")</f>
        <v/>
      </c>
      <c r="G1041">
        <v>111.5</v>
      </c>
      <c r="H1041" t="s">
        <v>31</v>
      </c>
      <c r="O1041">
        <v>105</v>
      </c>
      <c r="P1041" t="s">
        <v>152</v>
      </c>
      <c r="Q1041">
        <v>1000</v>
      </c>
      <c r="R1041" t="s">
        <v>193</v>
      </c>
      <c r="S1041" t="s">
        <v>148</v>
      </c>
      <c r="T1041" t="s">
        <v>135</v>
      </c>
      <c r="U1041">
        <v>0</v>
      </c>
      <c r="AC1041" t="s">
        <v>147</v>
      </c>
    </row>
    <row r="1042" spans="3:29" x14ac:dyDescent="0.3">
      <c r="C1042" t="s">
        <v>192</v>
      </c>
      <c r="D1042" s="31">
        <v>46073</v>
      </c>
      <c r="E1042" t="str">
        <f>IFERROR(VLOOKUP(A1042,'Future et co'!A10:C5632,5,TRUE),"not found")</f>
        <v>not found</v>
      </c>
      <c r="F1042" t="str">
        <f>IFERROR(VLOOKUP(A1042,'Future et co'!AX11:AY10009,2,TRUE),"")</f>
        <v/>
      </c>
      <c r="G1042">
        <v>111.5</v>
      </c>
      <c r="H1042" t="s">
        <v>31</v>
      </c>
      <c r="O1042">
        <v>105</v>
      </c>
      <c r="P1042" t="s">
        <v>152</v>
      </c>
      <c r="Q1042">
        <v>1000</v>
      </c>
      <c r="R1042" t="s">
        <v>193</v>
      </c>
      <c r="S1042" t="s">
        <v>148</v>
      </c>
      <c r="T1042" t="s">
        <v>135</v>
      </c>
      <c r="U1042">
        <v>0</v>
      </c>
      <c r="AC1042" t="s">
        <v>147</v>
      </c>
    </row>
    <row r="1043" spans="3:29" x14ac:dyDescent="0.3">
      <c r="C1043" t="s">
        <v>192</v>
      </c>
      <c r="D1043" s="31">
        <v>46073</v>
      </c>
      <c r="E1043" t="str">
        <f>IFERROR(VLOOKUP(A1043,'Future et co'!A10:C5632,5,TRUE),"not found")</f>
        <v>not found</v>
      </c>
      <c r="F1043" t="str">
        <f>IFERROR(VLOOKUP(A1043,'Future et co'!AX11:AY10009,2,TRUE),"")</f>
        <v/>
      </c>
      <c r="G1043">
        <v>111.5</v>
      </c>
      <c r="H1043" t="s">
        <v>31</v>
      </c>
      <c r="O1043">
        <v>105</v>
      </c>
      <c r="P1043" t="s">
        <v>152</v>
      </c>
      <c r="Q1043">
        <v>1000</v>
      </c>
      <c r="R1043" t="s">
        <v>193</v>
      </c>
      <c r="S1043" t="s">
        <v>148</v>
      </c>
      <c r="T1043" t="s">
        <v>135</v>
      </c>
      <c r="U1043">
        <v>0</v>
      </c>
      <c r="AC1043" t="s">
        <v>147</v>
      </c>
    </row>
    <row r="1044" spans="3:29" x14ac:dyDescent="0.3">
      <c r="C1044" t="s">
        <v>192</v>
      </c>
      <c r="D1044" s="31">
        <v>46073</v>
      </c>
      <c r="E1044" t="str">
        <f>IFERROR(VLOOKUP(A1044,'Future et co'!A10:C5632,5,TRUE),"not found")</f>
        <v>not found</v>
      </c>
      <c r="F1044" t="str">
        <f>IFERROR(VLOOKUP(A1044,'Future et co'!AX11:AY10009,2,TRUE),"")</f>
        <v/>
      </c>
      <c r="G1044">
        <v>111.5</v>
      </c>
      <c r="H1044" t="s">
        <v>31</v>
      </c>
      <c r="O1044">
        <v>105</v>
      </c>
      <c r="P1044" t="s">
        <v>152</v>
      </c>
      <c r="Q1044">
        <v>1000</v>
      </c>
      <c r="R1044" t="s">
        <v>193</v>
      </c>
      <c r="S1044" t="s">
        <v>148</v>
      </c>
      <c r="T1044" t="s">
        <v>135</v>
      </c>
      <c r="U1044">
        <v>0</v>
      </c>
      <c r="AC1044" t="s">
        <v>147</v>
      </c>
    </row>
    <row r="1045" spans="3:29" x14ac:dyDescent="0.3">
      <c r="C1045" t="s">
        <v>192</v>
      </c>
      <c r="D1045" s="31">
        <v>46073</v>
      </c>
      <c r="E1045" t="str">
        <f>IFERROR(VLOOKUP(A1045,'Future et co'!A10:C5632,5,TRUE),"not found")</f>
        <v>not found</v>
      </c>
      <c r="F1045" t="str">
        <f>IFERROR(VLOOKUP(A1045,'Future et co'!AX11:AY10009,2,TRUE),"")</f>
        <v/>
      </c>
      <c r="G1045">
        <v>111.5</v>
      </c>
      <c r="H1045" t="s">
        <v>31</v>
      </c>
      <c r="O1045">
        <v>105</v>
      </c>
      <c r="P1045" t="s">
        <v>152</v>
      </c>
      <c r="Q1045">
        <v>1000</v>
      </c>
      <c r="R1045" t="s">
        <v>193</v>
      </c>
      <c r="S1045" t="s">
        <v>148</v>
      </c>
      <c r="T1045" t="s">
        <v>135</v>
      </c>
      <c r="U1045">
        <v>0</v>
      </c>
      <c r="AC1045" t="s">
        <v>147</v>
      </c>
    </row>
    <row r="1046" spans="3:29" x14ac:dyDescent="0.3">
      <c r="C1046" t="s">
        <v>192</v>
      </c>
      <c r="D1046" s="31">
        <v>46073</v>
      </c>
      <c r="E1046" t="str">
        <f>IFERROR(VLOOKUP(A1046,'Future et co'!A10:C5632,5,TRUE),"not found")</f>
        <v>not found</v>
      </c>
      <c r="F1046" t="str">
        <f>IFERROR(VLOOKUP(A1046,'Future et co'!AX11:AY10009,2,TRUE),"")</f>
        <v/>
      </c>
      <c r="G1046">
        <v>111.5</v>
      </c>
      <c r="H1046" t="s">
        <v>31</v>
      </c>
      <c r="O1046">
        <v>105</v>
      </c>
      <c r="P1046" t="s">
        <v>152</v>
      </c>
      <c r="Q1046">
        <v>1000</v>
      </c>
      <c r="R1046" t="s">
        <v>193</v>
      </c>
      <c r="S1046" t="s">
        <v>148</v>
      </c>
      <c r="T1046" t="s">
        <v>135</v>
      </c>
      <c r="U1046">
        <v>0</v>
      </c>
      <c r="AC1046" t="s">
        <v>147</v>
      </c>
    </row>
    <row r="1047" spans="3:29" x14ac:dyDescent="0.3">
      <c r="C1047" t="s">
        <v>192</v>
      </c>
      <c r="D1047" s="31">
        <v>46073</v>
      </c>
      <c r="E1047" t="str">
        <f>IFERROR(VLOOKUP(A1047,'Future et co'!A10:C5632,5,TRUE),"not found")</f>
        <v>not found</v>
      </c>
      <c r="F1047" t="str">
        <f>IFERROR(VLOOKUP(A1047,'Future et co'!AX11:AY10009,2,TRUE),"")</f>
        <v/>
      </c>
      <c r="G1047">
        <v>111.5</v>
      </c>
      <c r="H1047" t="s">
        <v>31</v>
      </c>
      <c r="O1047">
        <v>105</v>
      </c>
      <c r="P1047" t="s">
        <v>152</v>
      </c>
      <c r="Q1047">
        <v>1000</v>
      </c>
      <c r="R1047" t="s">
        <v>193</v>
      </c>
      <c r="S1047" t="s">
        <v>148</v>
      </c>
      <c r="T1047" t="s">
        <v>135</v>
      </c>
      <c r="U1047">
        <v>0</v>
      </c>
      <c r="AC1047" t="s">
        <v>147</v>
      </c>
    </row>
    <row r="1048" spans="3:29" x14ac:dyDescent="0.3">
      <c r="C1048" t="s">
        <v>192</v>
      </c>
      <c r="D1048" s="31">
        <v>46073</v>
      </c>
      <c r="E1048" t="str">
        <f>IFERROR(VLOOKUP(A1048,'Future et co'!A10:C5632,5,TRUE),"not found")</f>
        <v>not found</v>
      </c>
      <c r="F1048" t="str">
        <f>IFERROR(VLOOKUP(A1048,'Future et co'!AX11:AY10009,2,TRUE),"")</f>
        <v/>
      </c>
      <c r="G1048">
        <v>111.5</v>
      </c>
      <c r="H1048" t="s">
        <v>31</v>
      </c>
      <c r="O1048">
        <v>105</v>
      </c>
      <c r="P1048" t="s">
        <v>152</v>
      </c>
      <c r="Q1048">
        <v>1000</v>
      </c>
      <c r="R1048" t="s">
        <v>193</v>
      </c>
      <c r="S1048" t="s">
        <v>148</v>
      </c>
      <c r="T1048" t="s">
        <v>135</v>
      </c>
      <c r="U1048">
        <v>0</v>
      </c>
      <c r="AC1048" t="s">
        <v>147</v>
      </c>
    </row>
    <row r="1049" spans="3:29" x14ac:dyDescent="0.3">
      <c r="C1049" t="s">
        <v>192</v>
      </c>
      <c r="D1049" s="31">
        <v>46073</v>
      </c>
      <c r="E1049" t="str">
        <f>IFERROR(VLOOKUP(A1049,'Future et co'!A10:C5632,5,TRUE),"not found")</f>
        <v>not found</v>
      </c>
      <c r="F1049" t="str">
        <f>IFERROR(VLOOKUP(A1049,'Future et co'!AX11:AY10009,2,TRUE),"")</f>
        <v/>
      </c>
      <c r="G1049">
        <v>111.5</v>
      </c>
      <c r="H1049" t="s">
        <v>31</v>
      </c>
      <c r="O1049">
        <v>105</v>
      </c>
      <c r="P1049" t="s">
        <v>152</v>
      </c>
      <c r="Q1049">
        <v>1000</v>
      </c>
      <c r="R1049" t="s">
        <v>193</v>
      </c>
      <c r="S1049" t="s">
        <v>148</v>
      </c>
      <c r="T1049" t="s">
        <v>135</v>
      </c>
      <c r="U1049">
        <v>0</v>
      </c>
      <c r="AC1049" t="s">
        <v>147</v>
      </c>
    </row>
    <row r="1050" spans="3:29" x14ac:dyDescent="0.3">
      <c r="C1050" t="s">
        <v>192</v>
      </c>
      <c r="D1050" s="31">
        <v>46073</v>
      </c>
      <c r="E1050" t="str">
        <f>IFERROR(VLOOKUP(A1050,'Future et co'!A10:C5632,5,TRUE),"not found")</f>
        <v>not found</v>
      </c>
      <c r="F1050" t="str">
        <f>IFERROR(VLOOKUP(A1050,'Future et co'!AX11:AY10009,2,TRUE),"")</f>
        <v/>
      </c>
      <c r="G1050">
        <v>111.5</v>
      </c>
      <c r="H1050" t="s">
        <v>31</v>
      </c>
      <c r="O1050">
        <v>105</v>
      </c>
      <c r="P1050" t="s">
        <v>152</v>
      </c>
      <c r="Q1050">
        <v>1000</v>
      </c>
      <c r="R1050" t="s">
        <v>193</v>
      </c>
      <c r="S1050" t="s">
        <v>148</v>
      </c>
      <c r="T1050" t="s">
        <v>135</v>
      </c>
      <c r="U1050">
        <v>0</v>
      </c>
      <c r="AC1050" t="s">
        <v>147</v>
      </c>
    </row>
    <row r="1051" spans="3:29" x14ac:dyDescent="0.3">
      <c r="C1051" t="s">
        <v>192</v>
      </c>
      <c r="D1051" s="31">
        <v>46073</v>
      </c>
      <c r="E1051" t="str">
        <f>IFERROR(VLOOKUP(A1051,'Future et co'!A10:C5632,5,TRUE),"not found")</f>
        <v>not found</v>
      </c>
      <c r="F1051" t="str">
        <f>IFERROR(VLOOKUP(A1051,'Future et co'!AX11:AY10009,2,TRUE),"")</f>
        <v/>
      </c>
      <c r="G1051">
        <v>111.5</v>
      </c>
      <c r="H1051" t="s">
        <v>31</v>
      </c>
      <c r="O1051">
        <v>105</v>
      </c>
      <c r="P1051" t="s">
        <v>152</v>
      </c>
      <c r="Q1051">
        <v>1000</v>
      </c>
      <c r="R1051" t="s">
        <v>193</v>
      </c>
      <c r="S1051" t="s">
        <v>148</v>
      </c>
      <c r="T1051" t="s">
        <v>135</v>
      </c>
      <c r="U1051">
        <v>0</v>
      </c>
      <c r="AC1051" t="s">
        <v>147</v>
      </c>
    </row>
    <row r="1052" spans="3:29" x14ac:dyDescent="0.3">
      <c r="C1052" t="s">
        <v>192</v>
      </c>
      <c r="D1052" s="31">
        <v>46073</v>
      </c>
      <c r="E1052" t="str">
        <f>IFERROR(VLOOKUP(A1052,'Future et co'!A10:C5632,5,TRUE),"not found")</f>
        <v>not found</v>
      </c>
      <c r="F1052" t="str">
        <f>IFERROR(VLOOKUP(A1052,'Future et co'!AX11:AY10009,2,TRUE),"")</f>
        <v/>
      </c>
      <c r="G1052">
        <v>111.5</v>
      </c>
      <c r="H1052" t="s">
        <v>31</v>
      </c>
      <c r="O1052">
        <v>105</v>
      </c>
      <c r="P1052" t="s">
        <v>152</v>
      </c>
      <c r="Q1052">
        <v>1000</v>
      </c>
      <c r="R1052" t="s">
        <v>193</v>
      </c>
      <c r="S1052" t="s">
        <v>148</v>
      </c>
      <c r="T1052" t="s">
        <v>135</v>
      </c>
      <c r="U1052">
        <v>0</v>
      </c>
      <c r="AC1052" t="s">
        <v>147</v>
      </c>
    </row>
    <row r="1053" spans="3:29" x14ac:dyDescent="0.3">
      <c r="C1053" t="s">
        <v>192</v>
      </c>
      <c r="D1053" s="31">
        <v>46073</v>
      </c>
      <c r="E1053" t="str">
        <f>IFERROR(VLOOKUP(A1053,'Future et co'!A10:C5632,5,TRUE),"not found")</f>
        <v>not found</v>
      </c>
      <c r="F1053" t="str">
        <f>IFERROR(VLOOKUP(A1053,'Future et co'!AX11:AY10009,2,TRUE),"")</f>
        <v/>
      </c>
      <c r="G1053">
        <v>111.5</v>
      </c>
      <c r="H1053" t="s">
        <v>31</v>
      </c>
      <c r="O1053">
        <v>105</v>
      </c>
      <c r="P1053" t="s">
        <v>152</v>
      </c>
      <c r="Q1053">
        <v>1000</v>
      </c>
      <c r="R1053" t="s">
        <v>193</v>
      </c>
      <c r="S1053" t="s">
        <v>148</v>
      </c>
      <c r="T1053" t="s">
        <v>135</v>
      </c>
      <c r="U1053">
        <v>0</v>
      </c>
      <c r="AC1053" t="s">
        <v>147</v>
      </c>
    </row>
    <row r="1054" spans="3:29" x14ac:dyDescent="0.3">
      <c r="C1054" t="s">
        <v>192</v>
      </c>
      <c r="D1054" s="31">
        <v>46073</v>
      </c>
      <c r="E1054" t="str">
        <f>IFERROR(VLOOKUP(A1054,'Future et co'!A10:C5632,5,TRUE),"not found")</f>
        <v>not found</v>
      </c>
      <c r="F1054" t="str">
        <f>IFERROR(VLOOKUP(A1054,'Future et co'!AX11:AY10009,2,TRUE),"")</f>
        <v/>
      </c>
      <c r="G1054">
        <v>111.5</v>
      </c>
      <c r="H1054" t="s">
        <v>31</v>
      </c>
      <c r="O1054">
        <v>105</v>
      </c>
      <c r="P1054" t="s">
        <v>152</v>
      </c>
      <c r="Q1054">
        <v>1000</v>
      </c>
      <c r="R1054" t="s">
        <v>193</v>
      </c>
      <c r="S1054" t="s">
        <v>148</v>
      </c>
      <c r="T1054" t="s">
        <v>135</v>
      </c>
      <c r="U1054">
        <v>0</v>
      </c>
      <c r="AC1054" t="s">
        <v>147</v>
      </c>
    </row>
    <row r="1055" spans="3:29" x14ac:dyDescent="0.3">
      <c r="C1055" t="s">
        <v>192</v>
      </c>
      <c r="D1055" s="31">
        <v>46073</v>
      </c>
      <c r="E1055" t="str">
        <f>IFERROR(VLOOKUP(A1055,'Future et co'!A10:C5632,5,TRUE),"not found")</f>
        <v>not found</v>
      </c>
      <c r="F1055" t="str">
        <f>IFERROR(VLOOKUP(A1055,'Future et co'!AX11:AY10009,2,TRUE),"")</f>
        <v/>
      </c>
      <c r="G1055">
        <v>111.5</v>
      </c>
      <c r="H1055" t="s">
        <v>31</v>
      </c>
      <c r="O1055">
        <v>105</v>
      </c>
      <c r="P1055" t="s">
        <v>152</v>
      </c>
      <c r="Q1055">
        <v>1000</v>
      </c>
      <c r="R1055" t="s">
        <v>193</v>
      </c>
      <c r="S1055" t="s">
        <v>148</v>
      </c>
      <c r="T1055" t="s">
        <v>135</v>
      </c>
      <c r="U1055">
        <v>0</v>
      </c>
      <c r="AC1055" t="s">
        <v>147</v>
      </c>
    </row>
    <row r="1056" spans="3:29" x14ac:dyDescent="0.3">
      <c r="C1056" t="s">
        <v>192</v>
      </c>
      <c r="D1056" s="31">
        <v>46073</v>
      </c>
      <c r="E1056" t="str">
        <f>IFERROR(VLOOKUP(A1056,'Future et co'!A10:C5632,5,TRUE),"not found")</f>
        <v>not found</v>
      </c>
      <c r="F1056" t="str">
        <f>IFERROR(VLOOKUP(A1056,'Future et co'!AX11:AY10009,2,TRUE),"")</f>
        <v/>
      </c>
      <c r="G1056">
        <v>111.5</v>
      </c>
      <c r="H1056" t="s">
        <v>31</v>
      </c>
      <c r="O1056">
        <v>105</v>
      </c>
      <c r="P1056" t="s">
        <v>152</v>
      </c>
      <c r="Q1056">
        <v>1000</v>
      </c>
      <c r="R1056" t="s">
        <v>193</v>
      </c>
      <c r="S1056" t="s">
        <v>148</v>
      </c>
      <c r="T1056" t="s">
        <v>135</v>
      </c>
      <c r="U1056">
        <v>0</v>
      </c>
      <c r="AC1056" t="s">
        <v>147</v>
      </c>
    </row>
    <row r="1057" spans="3:29" x14ac:dyDescent="0.3">
      <c r="C1057" t="s">
        <v>192</v>
      </c>
      <c r="D1057" s="31">
        <v>46073</v>
      </c>
      <c r="E1057" t="str">
        <f>IFERROR(VLOOKUP(A1057,'Future et co'!A10:C5632,5,TRUE),"not found")</f>
        <v>not found</v>
      </c>
      <c r="F1057" t="str">
        <f>IFERROR(VLOOKUP(A1057,'Future et co'!AX11:AY10009,2,TRUE),"")</f>
        <v/>
      </c>
      <c r="G1057">
        <v>111.5</v>
      </c>
      <c r="H1057" t="s">
        <v>31</v>
      </c>
      <c r="O1057">
        <v>105</v>
      </c>
      <c r="P1057" t="s">
        <v>152</v>
      </c>
      <c r="Q1057">
        <v>1000</v>
      </c>
      <c r="R1057" t="s">
        <v>193</v>
      </c>
      <c r="S1057" t="s">
        <v>148</v>
      </c>
      <c r="T1057" t="s">
        <v>135</v>
      </c>
      <c r="U1057">
        <v>0</v>
      </c>
      <c r="AC1057" t="s">
        <v>147</v>
      </c>
    </row>
    <row r="1058" spans="3:29" x14ac:dyDescent="0.3">
      <c r="C1058" t="s">
        <v>192</v>
      </c>
      <c r="D1058" s="31">
        <v>46073</v>
      </c>
      <c r="E1058" t="str">
        <f>IFERROR(VLOOKUP(A1058,'Future et co'!A10:C5632,5,TRUE),"not found")</f>
        <v>not found</v>
      </c>
      <c r="F1058" t="str">
        <f>IFERROR(VLOOKUP(A1058,'Future et co'!AX11:AY10009,2,TRUE),"")</f>
        <v/>
      </c>
      <c r="G1058">
        <v>111.5</v>
      </c>
      <c r="H1058" t="s">
        <v>31</v>
      </c>
      <c r="O1058">
        <v>105</v>
      </c>
      <c r="P1058" t="s">
        <v>152</v>
      </c>
      <c r="Q1058">
        <v>1000</v>
      </c>
      <c r="R1058" t="s">
        <v>193</v>
      </c>
      <c r="S1058" t="s">
        <v>148</v>
      </c>
      <c r="T1058" t="s">
        <v>135</v>
      </c>
      <c r="U1058">
        <v>0</v>
      </c>
      <c r="AC1058" t="s">
        <v>147</v>
      </c>
    </row>
    <row r="1059" spans="3:29" x14ac:dyDescent="0.3">
      <c r="C1059" t="s">
        <v>192</v>
      </c>
      <c r="D1059" s="31">
        <v>46073</v>
      </c>
      <c r="E1059" t="str">
        <f>IFERROR(VLOOKUP(A1059,'Future et co'!A10:C5632,5,TRUE),"not found")</f>
        <v>not found</v>
      </c>
      <c r="F1059" t="str">
        <f>IFERROR(VLOOKUP(A1059,'Future et co'!AX11:AY10009,2,TRUE),"")</f>
        <v/>
      </c>
      <c r="G1059">
        <v>111.5</v>
      </c>
      <c r="H1059" t="s">
        <v>31</v>
      </c>
      <c r="O1059">
        <v>105</v>
      </c>
      <c r="P1059" t="s">
        <v>152</v>
      </c>
      <c r="Q1059">
        <v>1000</v>
      </c>
      <c r="R1059" t="s">
        <v>193</v>
      </c>
      <c r="S1059" t="s">
        <v>148</v>
      </c>
      <c r="T1059" t="s">
        <v>135</v>
      </c>
      <c r="U1059">
        <v>0</v>
      </c>
      <c r="AC1059" t="s">
        <v>147</v>
      </c>
    </row>
    <row r="1060" spans="3:29" x14ac:dyDescent="0.3">
      <c r="C1060" t="s">
        <v>192</v>
      </c>
      <c r="D1060" s="31">
        <v>46073</v>
      </c>
      <c r="E1060" t="str">
        <f>IFERROR(VLOOKUP(A1060,'Future et co'!A10:C5632,5,TRUE),"not found")</f>
        <v>not found</v>
      </c>
      <c r="F1060" t="str">
        <f>IFERROR(VLOOKUP(A1060,'Future et co'!AX11:AY10009,2,TRUE),"")</f>
        <v/>
      </c>
      <c r="G1060">
        <v>111.5</v>
      </c>
      <c r="H1060" t="s">
        <v>31</v>
      </c>
      <c r="O1060">
        <v>105</v>
      </c>
      <c r="P1060" t="s">
        <v>152</v>
      </c>
      <c r="Q1060">
        <v>1000</v>
      </c>
      <c r="R1060" t="s">
        <v>193</v>
      </c>
      <c r="S1060" t="s">
        <v>148</v>
      </c>
      <c r="T1060" t="s">
        <v>135</v>
      </c>
      <c r="U1060">
        <v>0</v>
      </c>
      <c r="AC1060" t="s">
        <v>147</v>
      </c>
    </row>
    <row r="1061" spans="3:29" x14ac:dyDescent="0.3">
      <c r="C1061" t="s">
        <v>192</v>
      </c>
      <c r="D1061" s="31">
        <v>46073</v>
      </c>
      <c r="E1061" t="str">
        <f>IFERROR(VLOOKUP(A1061,'Future et co'!A10:C5632,5,TRUE),"not found")</f>
        <v>not found</v>
      </c>
      <c r="F1061" t="str">
        <f>IFERROR(VLOOKUP(A1061,'Future et co'!AX11:AY10009,2,TRUE),"")</f>
        <v/>
      </c>
      <c r="G1061">
        <v>111.5</v>
      </c>
      <c r="H1061" t="s">
        <v>31</v>
      </c>
      <c r="O1061">
        <v>105</v>
      </c>
      <c r="P1061" t="s">
        <v>152</v>
      </c>
      <c r="Q1061">
        <v>1000</v>
      </c>
      <c r="R1061" t="s">
        <v>193</v>
      </c>
      <c r="S1061" t="s">
        <v>148</v>
      </c>
      <c r="T1061" t="s">
        <v>135</v>
      </c>
      <c r="U1061">
        <v>0</v>
      </c>
      <c r="AC1061" t="s">
        <v>147</v>
      </c>
    </row>
    <row r="1062" spans="3:29" x14ac:dyDescent="0.3">
      <c r="C1062" t="s">
        <v>192</v>
      </c>
      <c r="D1062" s="31">
        <v>46073</v>
      </c>
      <c r="E1062" t="str">
        <f>IFERROR(VLOOKUP(A1062,'Future et co'!A10:C5632,5,TRUE),"not found")</f>
        <v>not found</v>
      </c>
      <c r="F1062" t="str">
        <f>IFERROR(VLOOKUP(A1062,'Future et co'!AX11:AY10009,2,TRUE),"")</f>
        <v/>
      </c>
      <c r="G1062">
        <v>111.5</v>
      </c>
      <c r="H1062" t="s">
        <v>31</v>
      </c>
      <c r="O1062">
        <v>105</v>
      </c>
      <c r="P1062" t="s">
        <v>152</v>
      </c>
      <c r="Q1062">
        <v>1000</v>
      </c>
      <c r="R1062" t="s">
        <v>193</v>
      </c>
      <c r="S1062" t="s">
        <v>148</v>
      </c>
      <c r="T1062" t="s">
        <v>135</v>
      </c>
      <c r="U1062">
        <v>0</v>
      </c>
      <c r="AC1062" t="s">
        <v>147</v>
      </c>
    </row>
    <row r="1063" spans="3:29" x14ac:dyDescent="0.3">
      <c r="C1063" t="s">
        <v>192</v>
      </c>
      <c r="D1063" s="31">
        <v>46073</v>
      </c>
      <c r="E1063" t="str">
        <f>IFERROR(VLOOKUP(A1063,'Future et co'!A10:C5632,5,TRUE),"not found")</f>
        <v>not found</v>
      </c>
      <c r="F1063" t="str">
        <f>IFERROR(VLOOKUP(A1063,'Future et co'!AX11:AY10009,2,TRUE),"")</f>
        <v/>
      </c>
      <c r="G1063">
        <v>111.5</v>
      </c>
      <c r="H1063" t="s">
        <v>31</v>
      </c>
      <c r="O1063">
        <v>105</v>
      </c>
      <c r="P1063" t="s">
        <v>152</v>
      </c>
      <c r="Q1063">
        <v>1000</v>
      </c>
      <c r="R1063" t="s">
        <v>193</v>
      </c>
      <c r="S1063" t="s">
        <v>148</v>
      </c>
      <c r="T1063" t="s">
        <v>135</v>
      </c>
      <c r="U1063">
        <v>0</v>
      </c>
      <c r="AC1063" t="s">
        <v>147</v>
      </c>
    </row>
    <row r="1064" spans="3:29" x14ac:dyDescent="0.3">
      <c r="C1064" t="s">
        <v>192</v>
      </c>
      <c r="D1064" s="31">
        <v>46073</v>
      </c>
      <c r="E1064" t="str">
        <f>IFERROR(VLOOKUP(A1064,'Future et co'!A10:C5632,5,TRUE),"not found")</f>
        <v>not found</v>
      </c>
      <c r="F1064" t="str">
        <f>IFERROR(VLOOKUP(A1064,'Future et co'!AX11:AY10009,2,TRUE),"")</f>
        <v/>
      </c>
      <c r="G1064">
        <v>111.5</v>
      </c>
      <c r="H1064" t="s">
        <v>31</v>
      </c>
      <c r="O1064">
        <v>105</v>
      </c>
      <c r="P1064" t="s">
        <v>152</v>
      </c>
      <c r="Q1064">
        <v>1000</v>
      </c>
      <c r="R1064" t="s">
        <v>193</v>
      </c>
      <c r="S1064" t="s">
        <v>148</v>
      </c>
      <c r="T1064" t="s">
        <v>135</v>
      </c>
      <c r="U1064">
        <v>0</v>
      </c>
      <c r="AC1064" t="s">
        <v>147</v>
      </c>
    </row>
    <row r="1065" spans="3:29" x14ac:dyDescent="0.3">
      <c r="C1065" t="s">
        <v>192</v>
      </c>
      <c r="D1065" s="31">
        <v>46073</v>
      </c>
      <c r="E1065" t="str">
        <f>IFERROR(VLOOKUP(A1065,'Future et co'!A10:C5632,5,TRUE),"not found")</f>
        <v>not found</v>
      </c>
      <c r="F1065" t="str">
        <f>IFERROR(VLOOKUP(A1065,'Future et co'!AX11:AY10009,2,TRUE),"")</f>
        <v/>
      </c>
      <c r="G1065">
        <v>111.5</v>
      </c>
      <c r="H1065" t="s">
        <v>31</v>
      </c>
      <c r="O1065">
        <v>105</v>
      </c>
      <c r="P1065" t="s">
        <v>152</v>
      </c>
      <c r="Q1065">
        <v>1000</v>
      </c>
      <c r="R1065" t="s">
        <v>193</v>
      </c>
      <c r="S1065" t="s">
        <v>148</v>
      </c>
      <c r="T1065" t="s">
        <v>135</v>
      </c>
      <c r="U1065">
        <v>0</v>
      </c>
      <c r="AC1065" t="s">
        <v>147</v>
      </c>
    </row>
    <row r="1066" spans="3:29" x14ac:dyDescent="0.3">
      <c r="C1066" t="s">
        <v>192</v>
      </c>
      <c r="D1066" s="31">
        <v>46073</v>
      </c>
      <c r="E1066" t="str">
        <f>IFERROR(VLOOKUP(A1066,'Future et co'!A10:C5632,5,TRUE),"not found")</f>
        <v>not found</v>
      </c>
      <c r="F1066" t="str">
        <f>IFERROR(VLOOKUP(A1066,'Future et co'!AX11:AY10009,2,TRUE),"")</f>
        <v/>
      </c>
      <c r="G1066">
        <v>111.5</v>
      </c>
      <c r="H1066" t="s">
        <v>31</v>
      </c>
      <c r="O1066">
        <v>105</v>
      </c>
      <c r="P1066" t="s">
        <v>152</v>
      </c>
      <c r="Q1066">
        <v>1000</v>
      </c>
      <c r="R1066" t="s">
        <v>193</v>
      </c>
      <c r="S1066" t="s">
        <v>148</v>
      </c>
      <c r="T1066" t="s">
        <v>135</v>
      </c>
      <c r="U1066">
        <v>0</v>
      </c>
      <c r="AC1066" t="s">
        <v>147</v>
      </c>
    </row>
    <row r="1067" spans="3:29" x14ac:dyDescent="0.3">
      <c r="C1067" t="s">
        <v>192</v>
      </c>
      <c r="D1067" s="31">
        <v>46073</v>
      </c>
      <c r="E1067" t="str">
        <f>IFERROR(VLOOKUP(A1067,'Future et co'!A10:C5632,5,TRUE),"not found")</f>
        <v>not found</v>
      </c>
      <c r="F1067" t="str">
        <f>IFERROR(VLOOKUP(A1067,'Future et co'!AX11:AY10009,2,TRUE),"")</f>
        <v/>
      </c>
      <c r="G1067">
        <v>111.5</v>
      </c>
      <c r="H1067" t="s">
        <v>31</v>
      </c>
      <c r="O1067">
        <v>105</v>
      </c>
      <c r="P1067" t="s">
        <v>152</v>
      </c>
      <c r="Q1067">
        <v>1000</v>
      </c>
      <c r="R1067" t="s">
        <v>193</v>
      </c>
      <c r="S1067" t="s">
        <v>148</v>
      </c>
      <c r="T1067" t="s">
        <v>135</v>
      </c>
      <c r="U1067">
        <v>0</v>
      </c>
      <c r="AC1067" t="s">
        <v>147</v>
      </c>
    </row>
    <row r="1068" spans="3:29" x14ac:dyDescent="0.3">
      <c r="C1068" t="s">
        <v>192</v>
      </c>
      <c r="D1068" s="31">
        <v>46073</v>
      </c>
      <c r="E1068" t="str">
        <f>IFERROR(VLOOKUP(A1068,'Future et co'!A10:C5632,5,TRUE),"not found")</f>
        <v>not found</v>
      </c>
      <c r="F1068" t="str">
        <f>IFERROR(VLOOKUP(A1068,'Future et co'!AX11:AY10009,2,TRUE),"")</f>
        <v/>
      </c>
      <c r="G1068">
        <v>111.5</v>
      </c>
      <c r="H1068" t="s">
        <v>31</v>
      </c>
      <c r="O1068">
        <v>105</v>
      </c>
      <c r="P1068" t="s">
        <v>152</v>
      </c>
      <c r="Q1068">
        <v>1000</v>
      </c>
      <c r="R1068" t="s">
        <v>193</v>
      </c>
      <c r="S1068" t="s">
        <v>148</v>
      </c>
      <c r="T1068" t="s">
        <v>135</v>
      </c>
      <c r="U1068">
        <v>0</v>
      </c>
      <c r="AC1068" t="s">
        <v>147</v>
      </c>
    </row>
    <row r="1069" spans="3:29" x14ac:dyDescent="0.3">
      <c r="C1069" t="s">
        <v>192</v>
      </c>
      <c r="D1069" s="31">
        <v>46073</v>
      </c>
      <c r="E1069" t="str">
        <f>IFERROR(VLOOKUP(A1069,'Future et co'!A10:C5632,5,TRUE),"not found")</f>
        <v>not found</v>
      </c>
      <c r="F1069" t="str">
        <f>IFERROR(VLOOKUP(A1069,'Future et co'!AX11:AY10009,2,TRUE),"")</f>
        <v/>
      </c>
      <c r="G1069">
        <v>111.5</v>
      </c>
      <c r="H1069" t="s">
        <v>31</v>
      </c>
      <c r="O1069">
        <v>105</v>
      </c>
      <c r="P1069" t="s">
        <v>152</v>
      </c>
      <c r="Q1069">
        <v>1000</v>
      </c>
      <c r="R1069" t="s">
        <v>193</v>
      </c>
      <c r="S1069" t="s">
        <v>148</v>
      </c>
      <c r="T1069" t="s">
        <v>135</v>
      </c>
      <c r="U1069">
        <v>0</v>
      </c>
      <c r="AC1069" t="s">
        <v>147</v>
      </c>
    </row>
    <row r="1070" spans="3:29" x14ac:dyDescent="0.3">
      <c r="C1070" t="s">
        <v>192</v>
      </c>
      <c r="D1070" s="31">
        <v>46073</v>
      </c>
      <c r="E1070" t="str">
        <f>IFERROR(VLOOKUP(A1070,'Future et co'!A10:C5632,5,TRUE),"not found")</f>
        <v>not found</v>
      </c>
      <c r="F1070" t="str">
        <f>IFERROR(VLOOKUP(A1070,'Future et co'!AX11:AY10009,2,TRUE),"")</f>
        <v/>
      </c>
      <c r="G1070">
        <v>111.5</v>
      </c>
      <c r="H1070" t="s">
        <v>31</v>
      </c>
      <c r="O1070">
        <v>105</v>
      </c>
      <c r="P1070" t="s">
        <v>152</v>
      </c>
      <c r="Q1070">
        <v>1000</v>
      </c>
      <c r="R1070" t="s">
        <v>193</v>
      </c>
      <c r="S1070" t="s">
        <v>148</v>
      </c>
      <c r="T1070" t="s">
        <v>135</v>
      </c>
      <c r="U1070">
        <v>0</v>
      </c>
      <c r="AC1070" t="s">
        <v>147</v>
      </c>
    </row>
    <row r="1071" spans="3:29" x14ac:dyDescent="0.3">
      <c r="C1071" t="s">
        <v>192</v>
      </c>
      <c r="D1071" s="31">
        <v>46073</v>
      </c>
      <c r="E1071" t="str">
        <f>IFERROR(VLOOKUP(A1071,'Future et co'!A10:C5632,5,TRUE),"not found")</f>
        <v>not found</v>
      </c>
      <c r="F1071" t="str">
        <f>IFERROR(VLOOKUP(A1071,'Future et co'!AX11:AY10009,2,TRUE),"")</f>
        <v/>
      </c>
      <c r="G1071">
        <v>111.5</v>
      </c>
      <c r="H1071" t="s">
        <v>31</v>
      </c>
      <c r="O1071">
        <v>105</v>
      </c>
      <c r="P1071" t="s">
        <v>152</v>
      </c>
      <c r="Q1071">
        <v>1000</v>
      </c>
      <c r="R1071" t="s">
        <v>193</v>
      </c>
      <c r="S1071" t="s">
        <v>148</v>
      </c>
      <c r="T1071" t="s">
        <v>135</v>
      </c>
      <c r="U1071">
        <v>0</v>
      </c>
      <c r="AC1071" t="s">
        <v>147</v>
      </c>
    </row>
    <row r="1072" spans="3:29" x14ac:dyDescent="0.3">
      <c r="C1072" t="s">
        <v>192</v>
      </c>
      <c r="D1072" s="31">
        <v>46073</v>
      </c>
      <c r="E1072" t="str">
        <f>IFERROR(VLOOKUP(A1072,'Future et co'!A10:C5632,5,TRUE),"not found")</f>
        <v>not found</v>
      </c>
      <c r="F1072" t="str">
        <f>IFERROR(VLOOKUP(A1072,'Future et co'!AX11:AY10009,2,TRUE),"")</f>
        <v/>
      </c>
      <c r="G1072">
        <v>111.5</v>
      </c>
      <c r="H1072" t="s">
        <v>31</v>
      </c>
      <c r="O1072">
        <v>105</v>
      </c>
      <c r="P1072" t="s">
        <v>152</v>
      </c>
      <c r="Q1072">
        <v>1000</v>
      </c>
      <c r="R1072" t="s">
        <v>193</v>
      </c>
      <c r="S1072" t="s">
        <v>148</v>
      </c>
      <c r="T1072" t="s">
        <v>135</v>
      </c>
      <c r="U1072">
        <v>0</v>
      </c>
      <c r="AC1072" t="s">
        <v>147</v>
      </c>
    </row>
    <row r="1073" spans="3:29" x14ac:dyDescent="0.3">
      <c r="C1073" t="s">
        <v>192</v>
      </c>
      <c r="D1073" s="31">
        <v>46073</v>
      </c>
      <c r="E1073" t="str">
        <f>IFERROR(VLOOKUP(A1073,'Future et co'!A10:C5632,5,TRUE),"not found")</f>
        <v>not found</v>
      </c>
      <c r="F1073" t="str">
        <f>IFERROR(VLOOKUP(A1073,'Future et co'!AX11:AY10009,2,TRUE),"")</f>
        <v/>
      </c>
      <c r="G1073">
        <v>111.5</v>
      </c>
      <c r="H1073" t="s">
        <v>31</v>
      </c>
      <c r="O1073">
        <v>105</v>
      </c>
      <c r="P1073" t="s">
        <v>152</v>
      </c>
      <c r="Q1073">
        <v>1000</v>
      </c>
      <c r="R1073" t="s">
        <v>193</v>
      </c>
      <c r="S1073" t="s">
        <v>148</v>
      </c>
      <c r="T1073" t="s">
        <v>135</v>
      </c>
      <c r="U1073">
        <v>0</v>
      </c>
      <c r="AC1073" t="s">
        <v>147</v>
      </c>
    </row>
    <row r="1074" spans="3:29" x14ac:dyDescent="0.3">
      <c r="C1074" t="s">
        <v>192</v>
      </c>
      <c r="D1074" s="31">
        <v>46073</v>
      </c>
      <c r="E1074" t="str">
        <f>IFERROR(VLOOKUP(A1074,'Future et co'!A10:C5632,5,TRUE),"not found")</f>
        <v>not found</v>
      </c>
      <c r="F1074" t="str">
        <f>IFERROR(VLOOKUP(A1074,'Future et co'!AX11:AY10009,2,TRUE),"")</f>
        <v/>
      </c>
      <c r="G1074">
        <v>111.5</v>
      </c>
      <c r="H1074" t="s">
        <v>31</v>
      </c>
      <c r="O1074">
        <v>105</v>
      </c>
      <c r="P1074" t="s">
        <v>152</v>
      </c>
      <c r="Q1074">
        <v>1000</v>
      </c>
      <c r="R1074" t="s">
        <v>193</v>
      </c>
      <c r="S1074" t="s">
        <v>148</v>
      </c>
      <c r="T1074" t="s">
        <v>135</v>
      </c>
      <c r="U1074">
        <v>0</v>
      </c>
      <c r="AC1074" t="s">
        <v>147</v>
      </c>
    </row>
    <row r="1075" spans="3:29" x14ac:dyDescent="0.3">
      <c r="C1075" t="s">
        <v>192</v>
      </c>
      <c r="D1075" s="31">
        <v>46073</v>
      </c>
      <c r="E1075" t="str">
        <f>IFERROR(VLOOKUP(A1075,'Future et co'!A10:C5632,5,TRUE),"not found")</f>
        <v>not found</v>
      </c>
      <c r="F1075" t="str">
        <f>IFERROR(VLOOKUP(A1075,'Future et co'!AX11:AY10009,2,TRUE),"")</f>
        <v/>
      </c>
      <c r="G1075">
        <v>111.5</v>
      </c>
      <c r="H1075" t="s">
        <v>31</v>
      </c>
      <c r="O1075">
        <v>105</v>
      </c>
      <c r="P1075" t="s">
        <v>152</v>
      </c>
      <c r="Q1075">
        <v>1000</v>
      </c>
      <c r="R1075" t="s">
        <v>193</v>
      </c>
      <c r="S1075" t="s">
        <v>148</v>
      </c>
      <c r="T1075" t="s">
        <v>135</v>
      </c>
      <c r="U1075">
        <v>0</v>
      </c>
      <c r="AC1075" t="s">
        <v>147</v>
      </c>
    </row>
    <row r="1076" spans="3:29" x14ac:dyDescent="0.3">
      <c r="C1076" t="s">
        <v>192</v>
      </c>
      <c r="D1076" s="31">
        <v>46073</v>
      </c>
      <c r="E1076" t="str">
        <f>IFERROR(VLOOKUP(A1076,'Future et co'!A10:C5632,5,TRUE),"not found")</f>
        <v>not found</v>
      </c>
      <c r="F1076" t="str">
        <f>IFERROR(VLOOKUP(A1076,'Future et co'!AX11:AY10009,2,TRUE),"")</f>
        <v/>
      </c>
      <c r="G1076">
        <v>111.5</v>
      </c>
      <c r="H1076" t="s">
        <v>31</v>
      </c>
      <c r="O1076">
        <v>105</v>
      </c>
      <c r="P1076" t="s">
        <v>152</v>
      </c>
      <c r="Q1076">
        <v>1000</v>
      </c>
      <c r="R1076" t="s">
        <v>193</v>
      </c>
      <c r="S1076" t="s">
        <v>148</v>
      </c>
      <c r="T1076" t="s">
        <v>135</v>
      </c>
      <c r="U1076">
        <v>0</v>
      </c>
      <c r="AC1076" t="s">
        <v>147</v>
      </c>
    </row>
    <row r="1077" spans="3:29" x14ac:dyDescent="0.3">
      <c r="C1077" t="s">
        <v>192</v>
      </c>
      <c r="D1077" s="31">
        <v>46073</v>
      </c>
      <c r="E1077" t="str">
        <f>IFERROR(VLOOKUP(A1077,'Future et co'!A10:C5632,5,TRUE),"not found")</f>
        <v>not found</v>
      </c>
      <c r="F1077" t="str">
        <f>IFERROR(VLOOKUP(A1077,'Future et co'!AX11:AY10009,2,TRUE),"")</f>
        <v/>
      </c>
      <c r="G1077">
        <v>111.5</v>
      </c>
      <c r="H1077" t="s">
        <v>31</v>
      </c>
      <c r="O1077">
        <v>105</v>
      </c>
      <c r="P1077" t="s">
        <v>152</v>
      </c>
      <c r="Q1077">
        <v>1000</v>
      </c>
      <c r="R1077" t="s">
        <v>193</v>
      </c>
      <c r="S1077" t="s">
        <v>148</v>
      </c>
      <c r="T1077" t="s">
        <v>135</v>
      </c>
      <c r="U1077">
        <v>0</v>
      </c>
      <c r="AC1077" t="s">
        <v>147</v>
      </c>
    </row>
    <row r="1078" spans="3:29" x14ac:dyDescent="0.3">
      <c r="C1078" t="s">
        <v>192</v>
      </c>
      <c r="D1078" s="31">
        <v>46073</v>
      </c>
      <c r="E1078" t="str">
        <f>IFERROR(VLOOKUP(A1078,'Future et co'!A10:C5632,5,TRUE),"not found")</f>
        <v>not found</v>
      </c>
      <c r="F1078" t="str">
        <f>IFERROR(VLOOKUP(A1078,'Future et co'!AX11:AY10009,2,TRUE),"")</f>
        <v/>
      </c>
      <c r="G1078">
        <v>111.5</v>
      </c>
      <c r="H1078" t="s">
        <v>31</v>
      </c>
      <c r="O1078">
        <v>105</v>
      </c>
      <c r="P1078" t="s">
        <v>152</v>
      </c>
      <c r="Q1078">
        <v>1000</v>
      </c>
      <c r="R1078" t="s">
        <v>193</v>
      </c>
      <c r="S1078" t="s">
        <v>148</v>
      </c>
      <c r="T1078" t="s">
        <v>135</v>
      </c>
      <c r="U1078">
        <v>0</v>
      </c>
      <c r="AC1078" t="s">
        <v>147</v>
      </c>
    </row>
    <row r="1079" spans="3:29" x14ac:dyDescent="0.3">
      <c r="C1079" t="s">
        <v>192</v>
      </c>
      <c r="D1079" s="31">
        <v>46073</v>
      </c>
      <c r="E1079" t="str">
        <f>IFERROR(VLOOKUP(A1079,'Future et co'!A10:C5632,5,TRUE),"not found")</f>
        <v>not found</v>
      </c>
      <c r="F1079" t="str">
        <f>IFERROR(VLOOKUP(A1079,'Future et co'!AX11:AY10009,2,TRUE),"")</f>
        <v/>
      </c>
      <c r="G1079">
        <v>111.5</v>
      </c>
      <c r="H1079" t="s">
        <v>31</v>
      </c>
      <c r="O1079">
        <v>105</v>
      </c>
      <c r="P1079" t="s">
        <v>152</v>
      </c>
      <c r="Q1079">
        <v>1000</v>
      </c>
      <c r="R1079" t="s">
        <v>193</v>
      </c>
      <c r="S1079" t="s">
        <v>148</v>
      </c>
      <c r="T1079" t="s">
        <v>135</v>
      </c>
      <c r="U1079">
        <v>0</v>
      </c>
      <c r="AC1079" t="s">
        <v>147</v>
      </c>
    </row>
    <row r="1080" spans="3:29" x14ac:dyDescent="0.3">
      <c r="C1080" t="s">
        <v>192</v>
      </c>
      <c r="D1080" s="31">
        <v>46073</v>
      </c>
      <c r="E1080" t="str">
        <f>IFERROR(VLOOKUP(A1080,'Future et co'!A10:C5632,5,TRUE),"not found")</f>
        <v>not found</v>
      </c>
      <c r="F1080" t="str">
        <f>IFERROR(VLOOKUP(A1080,'Future et co'!AX11:AY10009,2,TRUE),"")</f>
        <v/>
      </c>
      <c r="G1080">
        <v>111.5</v>
      </c>
      <c r="H1080" t="s">
        <v>31</v>
      </c>
      <c r="O1080">
        <v>105</v>
      </c>
      <c r="P1080" t="s">
        <v>152</v>
      </c>
      <c r="Q1080">
        <v>1000</v>
      </c>
      <c r="R1080" t="s">
        <v>193</v>
      </c>
      <c r="S1080" t="s">
        <v>148</v>
      </c>
      <c r="T1080" t="s">
        <v>135</v>
      </c>
      <c r="U1080">
        <v>0</v>
      </c>
      <c r="AC1080" t="s">
        <v>147</v>
      </c>
    </row>
    <row r="1081" spans="3:29" x14ac:dyDescent="0.3">
      <c r="C1081" t="s">
        <v>192</v>
      </c>
      <c r="D1081" s="31">
        <v>46073</v>
      </c>
      <c r="E1081" t="str">
        <f>IFERROR(VLOOKUP(A1081,'Future et co'!A10:C5632,5,TRUE),"not found")</f>
        <v>not found</v>
      </c>
      <c r="F1081" t="str">
        <f>IFERROR(VLOOKUP(A1081,'Future et co'!AX11:AY10009,2,TRUE),"")</f>
        <v/>
      </c>
      <c r="G1081">
        <v>111.5</v>
      </c>
      <c r="H1081" t="s">
        <v>31</v>
      </c>
      <c r="O1081">
        <v>105</v>
      </c>
      <c r="P1081" t="s">
        <v>152</v>
      </c>
      <c r="Q1081">
        <v>1000</v>
      </c>
      <c r="R1081" t="s">
        <v>193</v>
      </c>
      <c r="S1081" t="s">
        <v>148</v>
      </c>
      <c r="T1081" t="s">
        <v>135</v>
      </c>
      <c r="U1081">
        <v>0</v>
      </c>
      <c r="AC1081" t="s">
        <v>147</v>
      </c>
    </row>
    <row r="1082" spans="3:29" x14ac:dyDescent="0.3">
      <c r="C1082" t="s">
        <v>192</v>
      </c>
      <c r="D1082" s="31">
        <v>46073</v>
      </c>
      <c r="E1082" t="str">
        <f>IFERROR(VLOOKUP(A1082,'Future et co'!A10:C5632,5,TRUE),"not found")</f>
        <v>not found</v>
      </c>
      <c r="F1082" t="str">
        <f>IFERROR(VLOOKUP(A1082,'Future et co'!AX11:AY10009,2,TRUE),"")</f>
        <v/>
      </c>
      <c r="G1082">
        <v>111.5</v>
      </c>
      <c r="H1082" t="s">
        <v>31</v>
      </c>
      <c r="O1082">
        <v>105</v>
      </c>
      <c r="P1082" t="s">
        <v>152</v>
      </c>
      <c r="Q1082">
        <v>1000</v>
      </c>
      <c r="R1082" t="s">
        <v>193</v>
      </c>
      <c r="S1082" t="s">
        <v>148</v>
      </c>
      <c r="T1082" t="s">
        <v>135</v>
      </c>
      <c r="U1082">
        <v>0</v>
      </c>
      <c r="AC1082" t="s">
        <v>147</v>
      </c>
    </row>
    <row r="1083" spans="3:29" x14ac:dyDescent="0.3">
      <c r="C1083" t="s">
        <v>192</v>
      </c>
      <c r="D1083" s="31">
        <v>46073</v>
      </c>
      <c r="E1083" t="str">
        <f>IFERROR(VLOOKUP(A1083,'Future et co'!A10:C5632,5,TRUE),"not found")</f>
        <v>not found</v>
      </c>
      <c r="F1083" t="str">
        <f>IFERROR(VLOOKUP(A1083,'Future et co'!AX11:AY10009,2,TRUE),"")</f>
        <v/>
      </c>
      <c r="G1083">
        <v>111.5</v>
      </c>
      <c r="H1083" t="s">
        <v>31</v>
      </c>
      <c r="O1083">
        <v>105</v>
      </c>
      <c r="P1083" t="s">
        <v>152</v>
      </c>
      <c r="Q1083">
        <v>1000</v>
      </c>
      <c r="R1083" t="s">
        <v>193</v>
      </c>
      <c r="S1083" t="s">
        <v>148</v>
      </c>
      <c r="T1083" t="s">
        <v>135</v>
      </c>
      <c r="U1083">
        <v>0</v>
      </c>
      <c r="AC1083" t="s">
        <v>147</v>
      </c>
    </row>
    <row r="1084" spans="3:29" x14ac:dyDescent="0.3">
      <c r="C1084" t="s">
        <v>192</v>
      </c>
      <c r="D1084" s="31">
        <v>46073</v>
      </c>
      <c r="E1084" t="str">
        <f>IFERROR(VLOOKUP(A1084,'Future et co'!A10:C5632,5,TRUE),"not found")</f>
        <v>not found</v>
      </c>
      <c r="F1084" t="str">
        <f>IFERROR(VLOOKUP(A1084,'Future et co'!AX11:AY10009,2,TRUE),"")</f>
        <v/>
      </c>
      <c r="G1084">
        <v>111.5</v>
      </c>
      <c r="H1084" t="s">
        <v>31</v>
      </c>
      <c r="O1084">
        <v>105</v>
      </c>
      <c r="P1084" t="s">
        <v>152</v>
      </c>
      <c r="Q1084">
        <v>1000</v>
      </c>
      <c r="R1084" t="s">
        <v>193</v>
      </c>
      <c r="S1084" t="s">
        <v>148</v>
      </c>
      <c r="T1084" t="s">
        <v>135</v>
      </c>
      <c r="U1084">
        <v>0</v>
      </c>
      <c r="AC1084" t="s">
        <v>147</v>
      </c>
    </row>
    <row r="1085" spans="3:29" x14ac:dyDescent="0.3">
      <c r="C1085" t="s">
        <v>192</v>
      </c>
      <c r="D1085" s="31">
        <v>46073</v>
      </c>
      <c r="E1085" t="str">
        <f>IFERROR(VLOOKUP(A1085,'Future et co'!A10:C5632,5,TRUE),"not found")</f>
        <v>not found</v>
      </c>
      <c r="F1085" t="str">
        <f>IFERROR(VLOOKUP(A1085,'Future et co'!AX11:AY10009,2,TRUE),"")</f>
        <v/>
      </c>
      <c r="G1085">
        <v>111.5</v>
      </c>
      <c r="H1085" t="s">
        <v>31</v>
      </c>
      <c r="O1085">
        <v>105</v>
      </c>
      <c r="P1085" t="s">
        <v>152</v>
      </c>
      <c r="Q1085">
        <v>1000</v>
      </c>
      <c r="R1085" t="s">
        <v>193</v>
      </c>
      <c r="S1085" t="s">
        <v>148</v>
      </c>
      <c r="T1085" t="s">
        <v>135</v>
      </c>
      <c r="U1085">
        <v>0</v>
      </c>
      <c r="AC1085" t="s">
        <v>147</v>
      </c>
    </row>
    <row r="1086" spans="3:29" x14ac:dyDescent="0.3">
      <c r="C1086" t="s">
        <v>192</v>
      </c>
      <c r="D1086" s="31">
        <v>46073</v>
      </c>
      <c r="E1086" t="str">
        <f>IFERROR(VLOOKUP(A1086,'Future et co'!A10:C5632,5,TRUE),"not found")</f>
        <v>not found</v>
      </c>
      <c r="F1086" t="str">
        <f>IFERROR(VLOOKUP(A1086,'Future et co'!AX11:AY10009,2,TRUE),"")</f>
        <v/>
      </c>
      <c r="G1086">
        <v>111.5</v>
      </c>
      <c r="H1086" t="s">
        <v>31</v>
      </c>
      <c r="O1086">
        <v>105</v>
      </c>
      <c r="P1086" t="s">
        <v>152</v>
      </c>
      <c r="Q1086">
        <v>1000</v>
      </c>
      <c r="R1086" t="s">
        <v>193</v>
      </c>
      <c r="S1086" t="s">
        <v>148</v>
      </c>
      <c r="T1086" t="s">
        <v>135</v>
      </c>
      <c r="U1086">
        <v>0</v>
      </c>
      <c r="AC1086" t="s">
        <v>147</v>
      </c>
    </row>
    <row r="1087" spans="3:29" x14ac:dyDescent="0.3">
      <c r="C1087" t="s">
        <v>192</v>
      </c>
      <c r="D1087" s="31">
        <v>46073</v>
      </c>
      <c r="E1087" t="str">
        <f>IFERROR(VLOOKUP(A1087,'Future et co'!A10:C5632,5,TRUE),"not found")</f>
        <v>not found</v>
      </c>
      <c r="F1087" t="str">
        <f>IFERROR(VLOOKUP(A1087,'Future et co'!AX11:AY10009,2,TRUE),"")</f>
        <v/>
      </c>
      <c r="G1087">
        <v>111.5</v>
      </c>
      <c r="H1087" t="s">
        <v>31</v>
      </c>
      <c r="O1087">
        <v>105</v>
      </c>
      <c r="P1087" t="s">
        <v>152</v>
      </c>
      <c r="Q1087">
        <v>1000</v>
      </c>
      <c r="R1087" t="s">
        <v>193</v>
      </c>
      <c r="S1087" t="s">
        <v>148</v>
      </c>
      <c r="T1087" t="s">
        <v>135</v>
      </c>
      <c r="U1087">
        <v>0</v>
      </c>
      <c r="AC1087" t="s">
        <v>147</v>
      </c>
    </row>
    <row r="1088" spans="3:29" x14ac:dyDescent="0.3">
      <c r="C1088" t="s">
        <v>192</v>
      </c>
      <c r="D1088" s="31">
        <v>46073</v>
      </c>
      <c r="E1088" t="str">
        <f>IFERROR(VLOOKUP(A1088,'Future et co'!A10:C5632,5,TRUE),"not found")</f>
        <v>not found</v>
      </c>
      <c r="F1088" t="str">
        <f>IFERROR(VLOOKUP(A1088,'Future et co'!AX11:AY10009,2,TRUE),"")</f>
        <v/>
      </c>
      <c r="G1088">
        <v>111.5</v>
      </c>
      <c r="H1088" t="s">
        <v>31</v>
      </c>
      <c r="O1088">
        <v>105</v>
      </c>
      <c r="P1088" t="s">
        <v>152</v>
      </c>
      <c r="Q1088">
        <v>1000</v>
      </c>
      <c r="R1088" t="s">
        <v>193</v>
      </c>
      <c r="S1088" t="s">
        <v>148</v>
      </c>
      <c r="T1088" t="s">
        <v>135</v>
      </c>
      <c r="U1088">
        <v>0</v>
      </c>
      <c r="AC1088" t="s">
        <v>147</v>
      </c>
    </row>
    <row r="1089" spans="3:29" x14ac:dyDescent="0.3">
      <c r="C1089" t="s">
        <v>192</v>
      </c>
      <c r="D1089" s="31">
        <v>46073</v>
      </c>
      <c r="E1089" t="str">
        <f>IFERROR(VLOOKUP(A1089,'Future et co'!A10:C5632,5,TRUE),"not found")</f>
        <v>not found</v>
      </c>
      <c r="F1089" t="str">
        <f>IFERROR(VLOOKUP(A1089,'Future et co'!AX11:AY10009,2,TRUE),"")</f>
        <v/>
      </c>
      <c r="G1089">
        <v>111.5</v>
      </c>
      <c r="H1089" t="s">
        <v>31</v>
      </c>
      <c r="O1089">
        <v>105</v>
      </c>
      <c r="P1089" t="s">
        <v>152</v>
      </c>
      <c r="Q1089">
        <v>1000</v>
      </c>
      <c r="R1089" t="s">
        <v>193</v>
      </c>
      <c r="S1089" t="s">
        <v>148</v>
      </c>
      <c r="T1089" t="s">
        <v>135</v>
      </c>
      <c r="U1089">
        <v>0</v>
      </c>
      <c r="AC1089" t="s">
        <v>147</v>
      </c>
    </row>
    <row r="1090" spans="3:29" x14ac:dyDescent="0.3">
      <c r="C1090" t="s">
        <v>192</v>
      </c>
      <c r="D1090" s="31">
        <v>46073</v>
      </c>
      <c r="E1090" t="str">
        <f>IFERROR(VLOOKUP(A1090,'Future et co'!A10:C5632,5,TRUE),"not found")</f>
        <v>not found</v>
      </c>
      <c r="F1090" t="str">
        <f>IFERROR(VLOOKUP(A1090,'Future et co'!AX11:AY10009,2,TRUE),"")</f>
        <v/>
      </c>
      <c r="G1090">
        <v>111.5</v>
      </c>
      <c r="H1090" t="s">
        <v>31</v>
      </c>
      <c r="O1090">
        <v>105</v>
      </c>
      <c r="P1090" t="s">
        <v>152</v>
      </c>
      <c r="Q1090">
        <v>1000</v>
      </c>
      <c r="R1090" t="s">
        <v>193</v>
      </c>
      <c r="S1090" t="s">
        <v>148</v>
      </c>
      <c r="T1090" t="s">
        <v>135</v>
      </c>
      <c r="U1090">
        <v>0</v>
      </c>
      <c r="AC1090" t="s">
        <v>147</v>
      </c>
    </row>
    <row r="1091" spans="3:29" x14ac:dyDescent="0.3">
      <c r="C1091" t="s">
        <v>192</v>
      </c>
      <c r="D1091" s="31">
        <v>46073</v>
      </c>
      <c r="E1091" t="str">
        <f>IFERROR(VLOOKUP(A1091,'Future et co'!A10:C5632,5,TRUE),"not found")</f>
        <v>not found</v>
      </c>
      <c r="F1091" t="str">
        <f>IFERROR(VLOOKUP(A1091,'Future et co'!AX11:AY10009,2,TRUE),"")</f>
        <v/>
      </c>
      <c r="G1091">
        <v>111.5</v>
      </c>
      <c r="H1091" t="s">
        <v>31</v>
      </c>
      <c r="O1091">
        <v>105</v>
      </c>
      <c r="P1091" t="s">
        <v>152</v>
      </c>
      <c r="Q1091">
        <v>1000</v>
      </c>
      <c r="R1091" t="s">
        <v>193</v>
      </c>
      <c r="S1091" t="s">
        <v>148</v>
      </c>
      <c r="T1091" t="s">
        <v>135</v>
      </c>
      <c r="U1091">
        <v>0</v>
      </c>
      <c r="AC1091" t="s">
        <v>147</v>
      </c>
    </row>
    <row r="1092" spans="3:29" x14ac:dyDescent="0.3">
      <c r="C1092" t="s">
        <v>192</v>
      </c>
      <c r="D1092" s="31">
        <v>46073</v>
      </c>
      <c r="E1092" t="str">
        <f>IFERROR(VLOOKUP(A1092,'Future et co'!A10:C5632,5,TRUE),"not found")</f>
        <v>not found</v>
      </c>
      <c r="F1092" t="str">
        <f>IFERROR(VLOOKUP(A1092,'Future et co'!AX11:AY10009,2,TRUE),"")</f>
        <v/>
      </c>
      <c r="G1092">
        <v>111.5</v>
      </c>
      <c r="H1092" t="s">
        <v>31</v>
      </c>
      <c r="O1092">
        <v>105</v>
      </c>
      <c r="P1092" t="s">
        <v>152</v>
      </c>
      <c r="Q1092">
        <v>1000</v>
      </c>
      <c r="R1092" t="s">
        <v>193</v>
      </c>
      <c r="S1092" t="s">
        <v>148</v>
      </c>
      <c r="T1092" t="s">
        <v>135</v>
      </c>
      <c r="U1092">
        <v>0</v>
      </c>
      <c r="AC1092" t="s">
        <v>147</v>
      </c>
    </row>
    <row r="1093" spans="3:29" x14ac:dyDescent="0.3">
      <c r="C1093" t="s">
        <v>192</v>
      </c>
      <c r="D1093" s="31">
        <v>46073</v>
      </c>
      <c r="E1093" t="str">
        <f>IFERROR(VLOOKUP(A1093,'Future et co'!A10:C5632,5,TRUE),"not found")</f>
        <v>not found</v>
      </c>
      <c r="F1093" t="str">
        <f>IFERROR(VLOOKUP(A1093,'Future et co'!AX11:AY10009,2,TRUE),"")</f>
        <v/>
      </c>
      <c r="G1093">
        <v>111.5</v>
      </c>
      <c r="H1093" t="s">
        <v>31</v>
      </c>
      <c r="O1093">
        <v>105</v>
      </c>
      <c r="P1093" t="s">
        <v>152</v>
      </c>
      <c r="Q1093">
        <v>1000</v>
      </c>
      <c r="R1093" t="s">
        <v>193</v>
      </c>
      <c r="S1093" t="s">
        <v>148</v>
      </c>
      <c r="T1093" t="s">
        <v>135</v>
      </c>
      <c r="U1093">
        <v>0</v>
      </c>
      <c r="AC1093" t="s">
        <v>147</v>
      </c>
    </row>
    <row r="1094" spans="3:29" x14ac:dyDescent="0.3">
      <c r="C1094" t="s">
        <v>192</v>
      </c>
      <c r="D1094" s="31">
        <v>46073</v>
      </c>
      <c r="E1094" t="str">
        <f>IFERROR(VLOOKUP(A1094,'Future et co'!A10:C5632,5,TRUE),"not found")</f>
        <v>not found</v>
      </c>
      <c r="F1094" t="str">
        <f>IFERROR(VLOOKUP(A1094,'Future et co'!AX11:AY10009,2,TRUE),"")</f>
        <v/>
      </c>
      <c r="G1094">
        <v>111.5</v>
      </c>
      <c r="H1094" t="s">
        <v>31</v>
      </c>
      <c r="O1094">
        <v>105</v>
      </c>
      <c r="P1094" t="s">
        <v>152</v>
      </c>
      <c r="Q1094">
        <v>1000</v>
      </c>
      <c r="R1094" t="s">
        <v>193</v>
      </c>
      <c r="S1094" t="s">
        <v>148</v>
      </c>
      <c r="T1094" t="s">
        <v>135</v>
      </c>
      <c r="U1094">
        <v>0</v>
      </c>
      <c r="AC1094" t="s">
        <v>147</v>
      </c>
    </row>
    <row r="1095" spans="3:29" x14ac:dyDescent="0.3">
      <c r="C1095" t="s">
        <v>192</v>
      </c>
      <c r="D1095" s="31">
        <v>46073</v>
      </c>
      <c r="E1095" t="str">
        <f>IFERROR(VLOOKUP(A1095,'Future et co'!A10:C5632,5,TRUE),"not found")</f>
        <v>not found</v>
      </c>
      <c r="F1095" t="str">
        <f>IFERROR(VLOOKUP(A1095,'Future et co'!AX11:AY10009,2,TRUE),"")</f>
        <v/>
      </c>
      <c r="G1095">
        <v>111.5</v>
      </c>
      <c r="H1095" t="s">
        <v>31</v>
      </c>
      <c r="O1095">
        <v>105</v>
      </c>
      <c r="P1095" t="s">
        <v>152</v>
      </c>
      <c r="Q1095">
        <v>1000</v>
      </c>
      <c r="R1095" t="s">
        <v>193</v>
      </c>
      <c r="S1095" t="s">
        <v>148</v>
      </c>
      <c r="T1095" t="s">
        <v>135</v>
      </c>
      <c r="U1095">
        <v>0</v>
      </c>
      <c r="AC1095" t="s">
        <v>147</v>
      </c>
    </row>
    <row r="1096" spans="3:29" x14ac:dyDescent="0.3">
      <c r="C1096" t="s">
        <v>192</v>
      </c>
      <c r="D1096" s="31">
        <v>46073</v>
      </c>
      <c r="E1096" t="str">
        <f>IFERROR(VLOOKUP(A1096,'Future et co'!A10:C5632,5,TRUE),"not found")</f>
        <v>not found</v>
      </c>
      <c r="F1096" t="str">
        <f>IFERROR(VLOOKUP(A1096,'Future et co'!AX11:AY10009,2,TRUE),"")</f>
        <v/>
      </c>
      <c r="G1096">
        <v>111.5</v>
      </c>
      <c r="H1096" t="s">
        <v>31</v>
      </c>
      <c r="O1096">
        <v>105</v>
      </c>
      <c r="P1096" t="s">
        <v>152</v>
      </c>
      <c r="Q1096">
        <v>1000</v>
      </c>
      <c r="R1096" t="s">
        <v>193</v>
      </c>
      <c r="S1096" t="s">
        <v>148</v>
      </c>
      <c r="T1096" t="s">
        <v>135</v>
      </c>
      <c r="U1096">
        <v>0</v>
      </c>
      <c r="AC1096" t="s">
        <v>147</v>
      </c>
    </row>
    <row r="1097" spans="3:29" x14ac:dyDescent="0.3">
      <c r="C1097" t="s">
        <v>192</v>
      </c>
      <c r="D1097" s="31">
        <v>46073</v>
      </c>
      <c r="E1097" t="str">
        <f>IFERROR(VLOOKUP(A1097,'Future et co'!A10:C5632,5,TRUE),"not found")</f>
        <v>not found</v>
      </c>
      <c r="F1097" t="str">
        <f>IFERROR(VLOOKUP(A1097,'Future et co'!AX11:AY10009,2,TRUE),"")</f>
        <v/>
      </c>
      <c r="G1097">
        <v>111.5</v>
      </c>
      <c r="H1097" t="s">
        <v>31</v>
      </c>
      <c r="O1097">
        <v>105</v>
      </c>
      <c r="P1097" t="s">
        <v>152</v>
      </c>
      <c r="Q1097">
        <v>1000</v>
      </c>
      <c r="R1097" t="s">
        <v>193</v>
      </c>
      <c r="S1097" t="s">
        <v>148</v>
      </c>
      <c r="T1097" t="s">
        <v>135</v>
      </c>
      <c r="U1097">
        <v>0</v>
      </c>
      <c r="AC1097" t="s">
        <v>147</v>
      </c>
    </row>
    <row r="1098" spans="3:29" x14ac:dyDescent="0.3">
      <c r="C1098" t="s">
        <v>192</v>
      </c>
      <c r="D1098" s="31">
        <v>46073</v>
      </c>
      <c r="E1098" t="str">
        <f>IFERROR(VLOOKUP(A1098,'Future et co'!A10:C5632,5,TRUE),"not found")</f>
        <v>not found</v>
      </c>
      <c r="F1098" t="str">
        <f>IFERROR(VLOOKUP(A1098,'Future et co'!AX11:AY10009,2,TRUE),"")</f>
        <v/>
      </c>
      <c r="G1098">
        <v>111.5</v>
      </c>
      <c r="H1098" t="s">
        <v>31</v>
      </c>
      <c r="O1098">
        <v>105</v>
      </c>
      <c r="P1098" t="s">
        <v>152</v>
      </c>
      <c r="Q1098">
        <v>1000</v>
      </c>
      <c r="R1098" t="s">
        <v>193</v>
      </c>
      <c r="S1098" t="s">
        <v>148</v>
      </c>
      <c r="T1098" t="s">
        <v>135</v>
      </c>
      <c r="U1098">
        <v>0</v>
      </c>
      <c r="AC1098" t="s">
        <v>147</v>
      </c>
    </row>
    <row r="1099" spans="3:29" x14ac:dyDescent="0.3">
      <c r="C1099" t="s">
        <v>192</v>
      </c>
      <c r="D1099" s="31">
        <v>46073</v>
      </c>
      <c r="E1099" t="str">
        <f>IFERROR(VLOOKUP(A1099,'Future et co'!A10:C5632,5,TRUE),"not found")</f>
        <v>not found</v>
      </c>
      <c r="F1099" t="str">
        <f>IFERROR(VLOOKUP(A1099,'Future et co'!AX11:AY10009,2,TRUE),"")</f>
        <v/>
      </c>
      <c r="G1099">
        <v>111.5</v>
      </c>
      <c r="H1099" t="s">
        <v>31</v>
      </c>
      <c r="O1099">
        <v>105</v>
      </c>
      <c r="P1099" t="s">
        <v>152</v>
      </c>
      <c r="Q1099">
        <v>1000</v>
      </c>
      <c r="R1099" t="s">
        <v>193</v>
      </c>
      <c r="S1099" t="s">
        <v>148</v>
      </c>
      <c r="T1099" t="s">
        <v>135</v>
      </c>
      <c r="U1099">
        <v>0</v>
      </c>
      <c r="AC1099" t="s">
        <v>147</v>
      </c>
    </row>
    <row r="1100" spans="3:29" x14ac:dyDescent="0.3">
      <c r="C1100" t="s">
        <v>192</v>
      </c>
      <c r="D1100" s="31">
        <v>46073</v>
      </c>
      <c r="E1100" t="str">
        <f>IFERROR(VLOOKUP(A1100,'Future et co'!A10:C5632,5,TRUE),"not found")</f>
        <v>not found</v>
      </c>
      <c r="F1100" t="str">
        <f>IFERROR(VLOOKUP(A1100,'Future et co'!AX11:AY10009,2,TRUE),"")</f>
        <v/>
      </c>
      <c r="G1100">
        <v>111.5</v>
      </c>
      <c r="H1100" t="s">
        <v>31</v>
      </c>
      <c r="O1100">
        <v>105</v>
      </c>
      <c r="P1100" t="s">
        <v>152</v>
      </c>
      <c r="Q1100">
        <v>1000</v>
      </c>
      <c r="R1100" t="s">
        <v>193</v>
      </c>
      <c r="S1100" t="s">
        <v>148</v>
      </c>
      <c r="T1100" t="s">
        <v>135</v>
      </c>
      <c r="U1100">
        <v>0</v>
      </c>
      <c r="AC1100" t="s">
        <v>147</v>
      </c>
    </row>
    <row r="1101" spans="3:29" x14ac:dyDescent="0.3">
      <c r="C1101" t="s">
        <v>192</v>
      </c>
      <c r="D1101" s="31">
        <v>46073</v>
      </c>
      <c r="E1101" t="str">
        <f>IFERROR(VLOOKUP(A1101,'Future et co'!A10:C5632,5,TRUE),"not found")</f>
        <v>not found</v>
      </c>
      <c r="F1101" t="str">
        <f>IFERROR(VLOOKUP(A1101,'Future et co'!AX11:AY10009,2,TRUE),"")</f>
        <v/>
      </c>
      <c r="G1101">
        <v>111.5</v>
      </c>
      <c r="H1101" t="s">
        <v>31</v>
      </c>
      <c r="O1101">
        <v>105</v>
      </c>
      <c r="P1101" t="s">
        <v>152</v>
      </c>
      <c r="Q1101">
        <v>1000</v>
      </c>
      <c r="R1101" t="s">
        <v>193</v>
      </c>
      <c r="S1101" t="s">
        <v>148</v>
      </c>
      <c r="T1101" t="s">
        <v>135</v>
      </c>
      <c r="U1101">
        <v>0</v>
      </c>
      <c r="AC1101" t="s">
        <v>147</v>
      </c>
    </row>
    <row r="1102" spans="3:29" x14ac:dyDescent="0.3">
      <c r="C1102" t="s">
        <v>192</v>
      </c>
      <c r="D1102" s="31">
        <v>46073</v>
      </c>
      <c r="E1102" t="str">
        <f>IFERROR(VLOOKUP(A1102,'Future et co'!A10:C5632,5,TRUE),"not found")</f>
        <v>not found</v>
      </c>
      <c r="F1102" t="str">
        <f>IFERROR(VLOOKUP(A1102,'Future et co'!AX11:AY10009,2,TRUE),"")</f>
        <v/>
      </c>
      <c r="G1102">
        <v>111.5</v>
      </c>
      <c r="H1102" t="s">
        <v>31</v>
      </c>
      <c r="O1102">
        <v>105</v>
      </c>
      <c r="P1102" t="s">
        <v>152</v>
      </c>
      <c r="Q1102">
        <v>1000</v>
      </c>
      <c r="R1102" t="s">
        <v>193</v>
      </c>
      <c r="S1102" t="s">
        <v>148</v>
      </c>
      <c r="T1102" t="s">
        <v>135</v>
      </c>
      <c r="U1102">
        <v>0</v>
      </c>
      <c r="AC1102" t="s">
        <v>147</v>
      </c>
    </row>
    <row r="1103" spans="3:29" x14ac:dyDescent="0.3">
      <c r="C1103" t="s">
        <v>192</v>
      </c>
      <c r="D1103" s="31">
        <v>46073</v>
      </c>
      <c r="E1103" t="str">
        <f>IFERROR(VLOOKUP(A1103,'Future et co'!A10:C5632,5,TRUE),"not found")</f>
        <v>not found</v>
      </c>
      <c r="F1103" t="str">
        <f>IFERROR(VLOOKUP(A1103,'Future et co'!AX11:AY10009,2,TRUE),"")</f>
        <v/>
      </c>
      <c r="G1103">
        <v>111.5</v>
      </c>
      <c r="H1103" t="s">
        <v>31</v>
      </c>
      <c r="O1103">
        <v>105</v>
      </c>
      <c r="P1103" t="s">
        <v>152</v>
      </c>
      <c r="Q1103">
        <v>1000</v>
      </c>
      <c r="R1103" t="s">
        <v>193</v>
      </c>
      <c r="S1103" t="s">
        <v>148</v>
      </c>
      <c r="T1103" t="s">
        <v>135</v>
      </c>
      <c r="U1103">
        <v>0</v>
      </c>
      <c r="AC1103" t="s">
        <v>147</v>
      </c>
    </row>
    <row r="1104" spans="3:29" x14ac:dyDescent="0.3">
      <c r="C1104" t="s">
        <v>192</v>
      </c>
      <c r="D1104" s="31">
        <v>46073</v>
      </c>
      <c r="E1104" t="str">
        <f>IFERROR(VLOOKUP(A1104,'Future et co'!A10:C5632,5,TRUE),"not found")</f>
        <v>not found</v>
      </c>
      <c r="F1104" t="str">
        <f>IFERROR(VLOOKUP(A1104,'Future et co'!AX11:AY10009,2,TRUE),"")</f>
        <v/>
      </c>
      <c r="G1104">
        <v>111.5</v>
      </c>
      <c r="H1104" t="s">
        <v>31</v>
      </c>
      <c r="O1104">
        <v>105</v>
      </c>
      <c r="P1104" t="s">
        <v>152</v>
      </c>
      <c r="Q1104">
        <v>1000</v>
      </c>
      <c r="R1104" t="s">
        <v>193</v>
      </c>
      <c r="S1104" t="s">
        <v>148</v>
      </c>
      <c r="T1104" t="s">
        <v>135</v>
      </c>
      <c r="U1104">
        <v>0</v>
      </c>
      <c r="AC1104" t="s">
        <v>147</v>
      </c>
    </row>
    <row r="1105" spans="3:29" x14ac:dyDescent="0.3">
      <c r="C1105" t="s">
        <v>192</v>
      </c>
      <c r="D1105" s="31">
        <v>46073</v>
      </c>
      <c r="E1105" t="str">
        <f>IFERROR(VLOOKUP(A1105,'Future et co'!A10:C5632,5,TRUE),"not found")</f>
        <v>not found</v>
      </c>
      <c r="F1105" t="str">
        <f>IFERROR(VLOOKUP(A1105,'Future et co'!AX11:AY10009,2,TRUE),"")</f>
        <v/>
      </c>
      <c r="G1105">
        <v>111.5</v>
      </c>
      <c r="H1105" t="s">
        <v>31</v>
      </c>
      <c r="O1105">
        <v>105</v>
      </c>
      <c r="P1105" t="s">
        <v>152</v>
      </c>
      <c r="Q1105">
        <v>1000</v>
      </c>
      <c r="R1105" t="s">
        <v>193</v>
      </c>
      <c r="S1105" t="s">
        <v>148</v>
      </c>
      <c r="T1105" t="s">
        <v>135</v>
      </c>
      <c r="U1105">
        <v>0</v>
      </c>
      <c r="AC1105" t="s">
        <v>147</v>
      </c>
    </row>
    <row r="1106" spans="3:29" x14ac:dyDescent="0.3">
      <c r="C1106" t="s">
        <v>192</v>
      </c>
      <c r="D1106" s="31">
        <v>46073</v>
      </c>
      <c r="E1106" t="str">
        <f>IFERROR(VLOOKUP(A1106,'Future et co'!A10:C5632,5,TRUE),"not found")</f>
        <v>not found</v>
      </c>
      <c r="F1106" t="str">
        <f>IFERROR(VLOOKUP(A1106,'Future et co'!AX11:AY10009,2,TRUE),"")</f>
        <v/>
      </c>
      <c r="G1106">
        <v>111.5</v>
      </c>
      <c r="H1106" t="s">
        <v>31</v>
      </c>
      <c r="O1106">
        <v>105</v>
      </c>
      <c r="P1106" t="s">
        <v>152</v>
      </c>
      <c r="Q1106">
        <v>1000</v>
      </c>
      <c r="R1106" t="s">
        <v>193</v>
      </c>
      <c r="S1106" t="s">
        <v>148</v>
      </c>
      <c r="T1106" t="s">
        <v>135</v>
      </c>
      <c r="U1106">
        <v>0</v>
      </c>
      <c r="AC1106" t="s">
        <v>147</v>
      </c>
    </row>
    <row r="1107" spans="3:29" x14ac:dyDescent="0.3">
      <c r="C1107" t="s">
        <v>192</v>
      </c>
      <c r="D1107" s="31">
        <v>46073</v>
      </c>
      <c r="E1107" t="str">
        <f>IFERROR(VLOOKUP(A1107,'Future et co'!A10:C5632,5,TRUE),"not found")</f>
        <v>not found</v>
      </c>
      <c r="F1107" t="str">
        <f>IFERROR(VLOOKUP(A1107,'Future et co'!AX11:AY10009,2,TRUE),"")</f>
        <v/>
      </c>
      <c r="G1107">
        <v>111.5</v>
      </c>
      <c r="H1107" t="s">
        <v>31</v>
      </c>
      <c r="O1107">
        <v>105</v>
      </c>
      <c r="P1107" t="s">
        <v>152</v>
      </c>
      <c r="Q1107">
        <v>1000</v>
      </c>
      <c r="R1107" t="s">
        <v>193</v>
      </c>
      <c r="S1107" t="s">
        <v>148</v>
      </c>
      <c r="T1107" t="s">
        <v>135</v>
      </c>
      <c r="U1107">
        <v>0</v>
      </c>
      <c r="AC1107" t="s">
        <v>147</v>
      </c>
    </row>
    <row r="1108" spans="3:29" x14ac:dyDescent="0.3">
      <c r="C1108" t="s">
        <v>192</v>
      </c>
      <c r="D1108" s="31">
        <v>46073</v>
      </c>
      <c r="E1108" t="str">
        <f>IFERROR(VLOOKUP(A1108,'Future et co'!A10:C5632,5,TRUE),"not found")</f>
        <v>not found</v>
      </c>
      <c r="F1108" t="str">
        <f>IFERROR(VLOOKUP(A1108,'Future et co'!AX11:AY10009,2,TRUE),"")</f>
        <v/>
      </c>
      <c r="G1108">
        <v>111.5</v>
      </c>
      <c r="H1108" t="s">
        <v>31</v>
      </c>
      <c r="O1108">
        <v>105</v>
      </c>
      <c r="P1108" t="s">
        <v>152</v>
      </c>
      <c r="Q1108">
        <v>1000</v>
      </c>
      <c r="R1108" t="s">
        <v>193</v>
      </c>
      <c r="S1108" t="s">
        <v>148</v>
      </c>
      <c r="T1108" t="s">
        <v>135</v>
      </c>
      <c r="U1108">
        <v>0</v>
      </c>
      <c r="AC1108" t="s">
        <v>147</v>
      </c>
    </row>
    <row r="1109" spans="3:29" x14ac:dyDescent="0.3">
      <c r="C1109" t="s">
        <v>192</v>
      </c>
      <c r="D1109" s="31">
        <v>46073</v>
      </c>
      <c r="E1109" t="str">
        <f>IFERROR(VLOOKUP(A1109,'Future et co'!A10:C5632,5,TRUE),"not found")</f>
        <v>not found</v>
      </c>
      <c r="F1109" t="str">
        <f>IFERROR(VLOOKUP(A1109,'Future et co'!AX11:AY10009,2,TRUE),"")</f>
        <v/>
      </c>
      <c r="G1109">
        <v>111.5</v>
      </c>
      <c r="H1109" t="s">
        <v>31</v>
      </c>
      <c r="O1109">
        <v>105</v>
      </c>
      <c r="P1109" t="s">
        <v>152</v>
      </c>
      <c r="Q1109">
        <v>1000</v>
      </c>
      <c r="R1109" t="s">
        <v>193</v>
      </c>
      <c r="S1109" t="s">
        <v>148</v>
      </c>
      <c r="T1109" t="s">
        <v>135</v>
      </c>
      <c r="U1109">
        <v>0</v>
      </c>
      <c r="AC1109" t="s">
        <v>147</v>
      </c>
    </row>
    <row r="1110" spans="3:29" x14ac:dyDescent="0.3">
      <c r="C1110" t="s">
        <v>192</v>
      </c>
      <c r="D1110" s="31">
        <v>46073</v>
      </c>
      <c r="E1110" t="str">
        <f>IFERROR(VLOOKUP(A1110,'Future et co'!A10:C5632,5,TRUE),"not found")</f>
        <v>not found</v>
      </c>
      <c r="F1110" t="str">
        <f>IFERROR(VLOOKUP(A1110,'Future et co'!AX11:AY10009,2,TRUE),"")</f>
        <v/>
      </c>
      <c r="G1110">
        <v>111.5</v>
      </c>
      <c r="H1110" t="s">
        <v>31</v>
      </c>
      <c r="O1110">
        <v>105</v>
      </c>
      <c r="P1110" t="s">
        <v>152</v>
      </c>
      <c r="Q1110">
        <v>1000</v>
      </c>
      <c r="R1110" t="s">
        <v>193</v>
      </c>
      <c r="S1110" t="s">
        <v>148</v>
      </c>
      <c r="T1110" t="s">
        <v>135</v>
      </c>
      <c r="U1110">
        <v>0</v>
      </c>
      <c r="AC1110" t="s">
        <v>147</v>
      </c>
    </row>
    <row r="1111" spans="3:29" x14ac:dyDescent="0.3">
      <c r="C1111" t="s">
        <v>192</v>
      </c>
      <c r="D1111" s="31">
        <v>46073</v>
      </c>
      <c r="E1111" t="str">
        <f>IFERROR(VLOOKUP(A1111,'Future et co'!A10:C5632,5,TRUE),"not found")</f>
        <v>not found</v>
      </c>
      <c r="F1111" t="str">
        <f>IFERROR(VLOOKUP(A1111,'Future et co'!AX11:AY10009,2,TRUE),"")</f>
        <v/>
      </c>
      <c r="G1111">
        <v>111.5</v>
      </c>
      <c r="H1111" t="s">
        <v>31</v>
      </c>
      <c r="O1111">
        <v>105</v>
      </c>
      <c r="P1111" t="s">
        <v>152</v>
      </c>
      <c r="Q1111">
        <v>1000</v>
      </c>
      <c r="R1111" t="s">
        <v>193</v>
      </c>
      <c r="S1111" t="s">
        <v>148</v>
      </c>
      <c r="T1111" t="s">
        <v>135</v>
      </c>
      <c r="U1111">
        <v>0</v>
      </c>
      <c r="AC1111" t="s">
        <v>147</v>
      </c>
    </row>
    <row r="1112" spans="3:29" x14ac:dyDescent="0.3">
      <c r="C1112" t="s">
        <v>192</v>
      </c>
      <c r="D1112" s="31">
        <v>46073</v>
      </c>
      <c r="E1112" t="str">
        <f>IFERROR(VLOOKUP(A1112,'Future et co'!A10:C5632,5,TRUE),"not found")</f>
        <v>not found</v>
      </c>
      <c r="F1112" t="str">
        <f>IFERROR(VLOOKUP(A1112,'Future et co'!AX11:AY10009,2,TRUE),"")</f>
        <v/>
      </c>
      <c r="G1112">
        <v>111.5</v>
      </c>
      <c r="H1112" t="s">
        <v>31</v>
      </c>
      <c r="O1112">
        <v>105</v>
      </c>
      <c r="P1112" t="s">
        <v>152</v>
      </c>
      <c r="Q1112">
        <v>1000</v>
      </c>
      <c r="R1112" t="s">
        <v>193</v>
      </c>
      <c r="S1112" t="s">
        <v>148</v>
      </c>
      <c r="T1112" t="s">
        <v>135</v>
      </c>
      <c r="U1112">
        <v>0</v>
      </c>
      <c r="AC1112" t="s">
        <v>147</v>
      </c>
    </row>
    <row r="1113" spans="3:29" x14ac:dyDescent="0.3">
      <c r="C1113" t="s">
        <v>192</v>
      </c>
      <c r="D1113" s="31">
        <v>46073</v>
      </c>
      <c r="E1113" t="str">
        <f>IFERROR(VLOOKUP(A1113,'Future et co'!A10:C5632,5,TRUE),"not found")</f>
        <v>not found</v>
      </c>
      <c r="F1113" t="str">
        <f>IFERROR(VLOOKUP(A1113,'Future et co'!AX11:AY10009,2,TRUE),"")</f>
        <v/>
      </c>
      <c r="G1113">
        <v>111.5</v>
      </c>
      <c r="H1113" t="s">
        <v>31</v>
      </c>
      <c r="O1113">
        <v>105</v>
      </c>
      <c r="P1113" t="s">
        <v>152</v>
      </c>
      <c r="Q1113">
        <v>1000</v>
      </c>
      <c r="R1113" t="s">
        <v>193</v>
      </c>
      <c r="S1113" t="s">
        <v>148</v>
      </c>
      <c r="T1113" t="s">
        <v>135</v>
      </c>
      <c r="U1113">
        <v>0</v>
      </c>
      <c r="AC1113" t="s">
        <v>147</v>
      </c>
    </row>
    <row r="1114" spans="3:29" x14ac:dyDescent="0.3">
      <c r="C1114" t="s">
        <v>192</v>
      </c>
      <c r="D1114" s="31">
        <v>46073</v>
      </c>
      <c r="E1114" t="str">
        <f>IFERROR(VLOOKUP(A1114,'Future et co'!A10:C5632,5,TRUE),"not found")</f>
        <v>not found</v>
      </c>
      <c r="F1114" t="str">
        <f>IFERROR(VLOOKUP(A1114,'Future et co'!AX11:AY10009,2,TRUE),"")</f>
        <v/>
      </c>
      <c r="G1114">
        <v>111.5</v>
      </c>
      <c r="H1114" t="s">
        <v>31</v>
      </c>
      <c r="O1114">
        <v>105</v>
      </c>
      <c r="P1114" t="s">
        <v>152</v>
      </c>
      <c r="Q1114">
        <v>1000</v>
      </c>
      <c r="R1114" t="s">
        <v>193</v>
      </c>
      <c r="S1114" t="s">
        <v>148</v>
      </c>
      <c r="T1114" t="s">
        <v>135</v>
      </c>
      <c r="U1114">
        <v>0</v>
      </c>
      <c r="AC1114" t="s">
        <v>147</v>
      </c>
    </row>
    <row r="1115" spans="3:29" x14ac:dyDescent="0.3">
      <c r="C1115" t="s">
        <v>192</v>
      </c>
      <c r="D1115" s="31">
        <v>46073</v>
      </c>
      <c r="E1115" t="str">
        <f>IFERROR(VLOOKUP(A1115,'Future et co'!A10:C5632,5,TRUE),"not found")</f>
        <v>not found</v>
      </c>
      <c r="F1115" t="str">
        <f>IFERROR(VLOOKUP(A1115,'Future et co'!AX11:AY10009,2,TRUE),"")</f>
        <v/>
      </c>
      <c r="G1115">
        <v>111.5</v>
      </c>
      <c r="H1115" t="s">
        <v>31</v>
      </c>
      <c r="O1115">
        <v>105</v>
      </c>
      <c r="P1115" t="s">
        <v>152</v>
      </c>
      <c r="Q1115">
        <v>1000</v>
      </c>
      <c r="R1115" t="s">
        <v>193</v>
      </c>
      <c r="S1115" t="s">
        <v>148</v>
      </c>
      <c r="T1115" t="s">
        <v>135</v>
      </c>
      <c r="U1115">
        <v>0</v>
      </c>
      <c r="AC1115" t="s">
        <v>147</v>
      </c>
    </row>
    <row r="1116" spans="3:29" x14ac:dyDescent="0.3">
      <c r="C1116" t="s">
        <v>192</v>
      </c>
      <c r="D1116" s="31">
        <v>46073</v>
      </c>
      <c r="E1116" t="str">
        <f>IFERROR(VLOOKUP(A1116,'Future et co'!A10:C5632,5,TRUE),"not found")</f>
        <v>not found</v>
      </c>
      <c r="F1116" t="str">
        <f>IFERROR(VLOOKUP(A1116,'Future et co'!AX11:AY10009,2,TRUE),"")</f>
        <v/>
      </c>
      <c r="G1116">
        <v>111.5</v>
      </c>
      <c r="H1116" t="s">
        <v>31</v>
      </c>
      <c r="O1116">
        <v>105</v>
      </c>
      <c r="P1116" t="s">
        <v>152</v>
      </c>
      <c r="Q1116">
        <v>1000</v>
      </c>
      <c r="R1116" t="s">
        <v>193</v>
      </c>
      <c r="S1116" t="s">
        <v>148</v>
      </c>
      <c r="T1116" t="s">
        <v>135</v>
      </c>
      <c r="U1116">
        <v>0</v>
      </c>
      <c r="AC1116" t="s">
        <v>147</v>
      </c>
    </row>
    <row r="1117" spans="3:29" x14ac:dyDescent="0.3">
      <c r="C1117" t="s">
        <v>192</v>
      </c>
      <c r="D1117" s="31">
        <v>46073</v>
      </c>
      <c r="E1117" t="str">
        <f>IFERROR(VLOOKUP(A1117,'Future et co'!A10:C5632,5,TRUE),"not found")</f>
        <v>not found</v>
      </c>
      <c r="F1117" t="str">
        <f>IFERROR(VLOOKUP(A1117,'Future et co'!AX11:AY10009,2,TRUE),"")</f>
        <v/>
      </c>
      <c r="G1117">
        <v>111.5</v>
      </c>
      <c r="H1117" t="s">
        <v>31</v>
      </c>
      <c r="O1117">
        <v>105</v>
      </c>
      <c r="P1117" t="s">
        <v>152</v>
      </c>
      <c r="Q1117">
        <v>1000</v>
      </c>
      <c r="R1117" t="s">
        <v>193</v>
      </c>
      <c r="S1117" t="s">
        <v>148</v>
      </c>
      <c r="T1117" t="s">
        <v>135</v>
      </c>
      <c r="U1117">
        <v>0</v>
      </c>
      <c r="AC1117" t="s">
        <v>147</v>
      </c>
    </row>
    <row r="1118" spans="3:29" x14ac:dyDescent="0.3">
      <c r="C1118" t="s">
        <v>192</v>
      </c>
      <c r="D1118" s="31">
        <v>46073</v>
      </c>
      <c r="E1118" t="str">
        <f>IFERROR(VLOOKUP(A1118,'Future et co'!A10:C5632,5,TRUE),"not found")</f>
        <v>not found</v>
      </c>
      <c r="F1118" t="str">
        <f>IFERROR(VLOOKUP(A1118,'Future et co'!AX11:AY10009,2,TRUE),"")</f>
        <v/>
      </c>
      <c r="G1118">
        <v>111.5</v>
      </c>
      <c r="H1118" t="s">
        <v>31</v>
      </c>
      <c r="O1118">
        <v>105</v>
      </c>
      <c r="P1118" t="s">
        <v>152</v>
      </c>
      <c r="Q1118">
        <v>1000</v>
      </c>
      <c r="R1118" t="s">
        <v>193</v>
      </c>
      <c r="S1118" t="s">
        <v>148</v>
      </c>
      <c r="T1118" t="s">
        <v>135</v>
      </c>
      <c r="U1118">
        <v>0</v>
      </c>
      <c r="AC1118" t="s">
        <v>147</v>
      </c>
    </row>
    <row r="1119" spans="3:29" x14ac:dyDescent="0.3">
      <c r="C1119" t="s">
        <v>192</v>
      </c>
      <c r="D1119" s="31">
        <v>46073</v>
      </c>
      <c r="E1119" t="str">
        <f>IFERROR(VLOOKUP(A1119,'Future et co'!A10:C5632,5,TRUE),"not found")</f>
        <v>not found</v>
      </c>
      <c r="F1119" t="str">
        <f>IFERROR(VLOOKUP(A1119,'Future et co'!AX11:AY10009,2,TRUE),"")</f>
        <v/>
      </c>
      <c r="G1119">
        <v>111.5</v>
      </c>
      <c r="H1119" t="s">
        <v>31</v>
      </c>
      <c r="O1119">
        <v>105</v>
      </c>
      <c r="P1119" t="s">
        <v>152</v>
      </c>
      <c r="Q1119">
        <v>1000</v>
      </c>
      <c r="R1119" t="s">
        <v>193</v>
      </c>
      <c r="S1119" t="s">
        <v>148</v>
      </c>
      <c r="T1119" t="s">
        <v>135</v>
      </c>
      <c r="U1119">
        <v>0</v>
      </c>
      <c r="AC1119" t="s">
        <v>147</v>
      </c>
    </row>
    <row r="1120" spans="3:29" x14ac:dyDescent="0.3">
      <c r="C1120" t="s">
        <v>192</v>
      </c>
      <c r="D1120" s="31">
        <v>46073</v>
      </c>
      <c r="E1120" t="str">
        <f>IFERROR(VLOOKUP(A1120,'Future et co'!A10:C5632,5,TRUE),"not found")</f>
        <v>not found</v>
      </c>
      <c r="F1120" t="str">
        <f>IFERROR(VLOOKUP(A1120,'Future et co'!AX11:AY10009,2,TRUE),"")</f>
        <v/>
      </c>
      <c r="G1120">
        <v>111.5</v>
      </c>
      <c r="H1120" t="s">
        <v>31</v>
      </c>
      <c r="O1120">
        <v>105</v>
      </c>
      <c r="P1120" t="s">
        <v>152</v>
      </c>
      <c r="Q1120">
        <v>1000</v>
      </c>
      <c r="R1120" t="s">
        <v>193</v>
      </c>
      <c r="S1120" t="s">
        <v>148</v>
      </c>
      <c r="T1120" t="s">
        <v>135</v>
      </c>
      <c r="U1120">
        <v>0</v>
      </c>
      <c r="AC1120" t="s">
        <v>147</v>
      </c>
    </row>
    <row r="1121" spans="3:29" x14ac:dyDescent="0.3">
      <c r="C1121" t="s">
        <v>192</v>
      </c>
      <c r="D1121" s="31">
        <v>46073</v>
      </c>
      <c r="E1121" t="str">
        <f>IFERROR(VLOOKUP(A1121,'Future et co'!A10:C5632,5,TRUE),"not found")</f>
        <v>not found</v>
      </c>
      <c r="F1121" t="str">
        <f>IFERROR(VLOOKUP(A1121,'Future et co'!AX11:AY10009,2,TRUE),"")</f>
        <v/>
      </c>
      <c r="G1121">
        <v>111.5</v>
      </c>
      <c r="H1121" t="s">
        <v>31</v>
      </c>
      <c r="O1121">
        <v>105</v>
      </c>
      <c r="P1121" t="s">
        <v>152</v>
      </c>
      <c r="Q1121">
        <v>1000</v>
      </c>
      <c r="R1121" t="s">
        <v>193</v>
      </c>
      <c r="S1121" t="s">
        <v>148</v>
      </c>
      <c r="T1121" t="s">
        <v>135</v>
      </c>
      <c r="U1121">
        <v>0</v>
      </c>
      <c r="AC1121" t="s">
        <v>147</v>
      </c>
    </row>
    <row r="1122" spans="3:29" x14ac:dyDescent="0.3">
      <c r="C1122" t="s">
        <v>192</v>
      </c>
      <c r="D1122" s="31">
        <v>46073</v>
      </c>
      <c r="E1122" t="str">
        <f>IFERROR(VLOOKUP(A1122,'Future et co'!A10:C5632,5,TRUE),"not found")</f>
        <v>not found</v>
      </c>
      <c r="F1122" t="str">
        <f>IFERROR(VLOOKUP(A1122,'Future et co'!AX11:AY10009,2,TRUE),"")</f>
        <v/>
      </c>
      <c r="G1122">
        <v>111.5</v>
      </c>
      <c r="H1122" t="s">
        <v>31</v>
      </c>
      <c r="O1122">
        <v>105</v>
      </c>
      <c r="P1122" t="s">
        <v>152</v>
      </c>
      <c r="Q1122">
        <v>1000</v>
      </c>
      <c r="R1122" t="s">
        <v>193</v>
      </c>
      <c r="S1122" t="s">
        <v>148</v>
      </c>
      <c r="T1122" t="s">
        <v>135</v>
      </c>
      <c r="U1122">
        <v>0</v>
      </c>
      <c r="AC1122" t="s">
        <v>147</v>
      </c>
    </row>
    <row r="1123" spans="3:29" x14ac:dyDescent="0.3">
      <c r="C1123" t="s">
        <v>192</v>
      </c>
      <c r="D1123" s="31">
        <v>46073</v>
      </c>
      <c r="E1123" t="str">
        <f>IFERROR(VLOOKUP(A1123,'Future et co'!A10:C5632,5,TRUE),"not found")</f>
        <v>not found</v>
      </c>
      <c r="F1123" t="str">
        <f>IFERROR(VLOOKUP(A1123,'Future et co'!AX11:AY10009,2,TRUE),"")</f>
        <v/>
      </c>
      <c r="G1123">
        <v>111.5</v>
      </c>
      <c r="H1123" t="s">
        <v>31</v>
      </c>
      <c r="O1123">
        <v>105</v>
      </c>
      <c r="P1123" t="s">
        <v>152</v>
      </c>
      <c r="Q1123">
        <v>1000</v>
      </c>
      <c r="R1123" t="s">
        <v>193</v>
      </c>
      <c r="S1123" t="s">
        <v>148</v>
      </c>
      <c r="T1123" t="s">
        <v>135</v>
      </c>
      <c r="U1123">
        <v>0</v>
      </c>
      <c r="AC1123" t="s">
        <v>147</v>
      </c>
    </row>
    <row r="1124" spans="3:29" x14ac:dyDescent="0.3">
      <c r="C1124" t="s">
        <v>192</v>
      </c>
      <c r="D1124" s="31">
        <v>46073</v>
      </c>
      <c r="E1124" t="str">
        <f>IFERROR(VLOOKUP(A1124,'Future et co'!A10:C5632,5,TRUE),"not found")</f>
        <v>not found</v>
      </c>
      <c r="F1124" t="str">
        <f>IFERROR(VLOOKUP(A1124,'Future et co'!AX11:AY10009,2,TRUE),"")</f>
        <v/>
      </c>
      <c r="G1124">
        <v>111.5</v>
      </c>
      <c r="H1124" t="s">
        <v>31</v>
      </c>
      <c r="O1124">
        <v>105</v>
      </c>
      <c r="P1124" t="s">
        <v>152</v>
      </c>
      <c r="Q1124">
        <v>1000</v>
      </c>
      <c r="R1124" t="s">
        <v>193</v>
      </c>
      <c r="S1124" t="s">
        <v>148</v>
      </c>
      <c r="T1124" t="s">
        <v>135</v>
      </c>
      <c r="U1124">
        <v>0</v>
      </c>
      <c r="AC1124" t="s">
        <v>147</v>
      </c>
    </row>
    <row r="1125" spans="3:29" x14ac:dyDescent="0.3">
      <c r="C1125" t="s">
        <v>192</v>
      </c>
      <c r="D1125" s="31">
        <v>46073</v>
      </c>
      <c r="E1125" t="str">
        <f>IFERROR(VLOOKUP(A1125,'Future et co'!A10:C5632,5,TRUE),"not found")</f>
        <v>not found</v>
      </c>
      <c r="F1125" t="str">
        <f>IFERROR(VLOOKUP(A1125,'Future et co'!AX11:AY10009,2,TRUE),"")</f>
        <v/>
      </c>
      <c r="G1125">
        <v>111.5</v>
      </c>
      <c r="H1125" t="s">
        <v>31</v>
      </c>
      <c r="O1125">
        <v>105</v>
      </c>
      <c r="P1125" t="s">
        <v>152</v>
      </c>
      <c r="Q1125">
        <v>1000</v>
      </c>
      <c r="R1125" t="s">
        <v>193</v>
      </c>
      <c r="S1125" t="s">
        <v>148</v>
      </c>
      <c r="T1125" t="s">
        <v>135</v>
      </c>
      <c r="U1125">
        <v>0</v>
      </c>
      <c r="AC1125" t="s">
        <v>147</v>
      </c>
    </row>
    <row r="1126" spans="3:29" x14ac:dyDescent="0.3">
      <c r="C1126" t="s">
        <v>192</v>
      </c>
      <c r="D1126" s="31">
        <v>46073</v>
      </c>
      <c r="E1126" t="str">
        <f>IFERROR(VLOOKUP(A1126,'Future et co'!A10:C5632,5,TRUE),"not found")</f>
        <v>not found</v>
      </c>
      <c r="F1126" t="str">
        <f>IFERROR(VLOOKUP(A1126,'Future et co'!AX11:AY10009,2,TRUE),"")</f>
        <v/>
      </c>
      <c r="G1126">
        <v>111.5</v>
      </c>
      <c r="H1126" t="s">
        <v>31</v>
      </c>
      <c r="O1126">
        <v>105</v>
      </c>
      <c r="P1126" t="s">
        <v>152</v>
      </c>
      <c r="Q1126">
        <v>1000</v>
      </c>
      <c r="R1126" t="s">
        <v>193</v>
      </c>
      <c r="S1126" t="s">
        <v>148</v>
      </c>
      <c r="T1126" t="s">
        <v>135</v>
      </c>
      <c r="U1126">
        <v>0</v>
      </c>
      <c r="AC1126" t="s">
        <v>147</v>
      </c>
    </row>
    <row r="1127" spans="3:29" x14ac:dyDescent="0.3">
      <c r="C1127" t="s">
        <v>192</v>
      </c>
      <c r="D1127" s="31">
        <v>46073</v>
      </c>
      <c r="E1127" t="str">
        <f>IFERROR(VLOOKUP(A1127,'Future et co'!A10:C5632,5,TRUE),"not found")</f>
        <v>not found</v>
      </c>
      <c r="F1127" t="str">
        <f>IFERROR(VLOOKUP(A1127,'Future et co'!AX11:AY10009,2,TRUE),"")</f>
        <v/>
      </c>
      <c r="G1127">
        <v>111.5</v>
      </c>
      <c r="H1127" t="s">
        <v>31</v>
      </c>
      <c r="O1127">
        <v>105</v>
      </c>
      <c r="P1127" t="s">
        <v>152</v>
      </c>
      <c r="Q1127">
        <v>1000</v>
      </c>
      <c r="R1127" t="s">
        <v>193</v>
      </c>
      <c r="S1127" t="s">
        <v>148</v>
      </c>
      <c r="T1127" t="s">
        <v>135</v>
      </c>
      <c r="U1127">
        <v>0</v>
      </c>
      <c r="AC1127" t="s">
        <v>147</v>
      </c>
    </row>
    <row r="1128" spans="3:29" x14ac:dyDescent="0.3">
      <c r="C1128" t="s">
        <v>192</v>
      </c>
      <c r="D1128" s="31">
        <v>46073</v>
      </c>
      <c r="E1128" t="str">
        <f>IFERROR(VLOOKUP(A1128,'Future et co'!A10:C5632,5,TRUE),"not found")</f>
        <v>not found</v>
      </c>
      <c r="F1128" t="str">
        <f>IFERROR(VLOOKUP(A1128,'Future et co'!AX11:AY10009,2,TRUE),"")</f>
        <v/>
      </c>
      <c r="G1128">
        <v>111.5</v>
      </c>
      <c r="H1128" t="s">
        <v>31</v>
      </c>
      <c r="O1128">
        <v>105</v>
      </c>
      <c r="P1128" t="s">
        <v>152</v>
      </c>
      <c r="Q1128">
        <v>1000</v>
      </c>
      <c r="R1128" t="s">
        <v>193</v>
      </c>
      <c r="S1128" t="s">
        <v>148</v>
      </c>
      <c r="T1128" t="s">
        <v>135</v>
      </c>
      <c r="U1128">
        <v>0</v>
      </c>
      <c r="AC1128" t="s">
        <v>147</v>
      </c>
    </row>
    <row r="1129" spans="3:29" x14ac:dyDescent="0.3">
      <c r="C1129" t="s">
        <v>192</v>
      </c>
      <c r="D1129" s="31">
        <v>46073</v>
      </c>
      <c r="E1129" t="str">
        <f>IFERROR(VLOOKUP(A1129,'Future et co'!A10:C5632,5,TRUE),"not found")</f>
        <v>not found</v>
      </c>
      <c r="F1129" t="str">
        <f>IFERROR(VLOOKUP(A1129,'Future et co'!AX11:AY10009,2,TRUE),"")</f>
        <v/>
      </c>
      <c r="G1129">
        <v>111.5</v>
      </c>
      <c r="H1129" t="s">
        <v>31</v>
      </c>
      <c r="O1129">
        <v>105</v>
      </c>
      <c r="P1129" t="s">
        <v>152</v>
      </c>
      <c r="Q1129">
        <v>1000</v>
      </c>
      <c r="R1129" t="s">
        <v>193</v>
      </c>
      <c r="S1129" t="s">
        <v>148</v>
      </c>
      <c r="T1129" t="s">
        <v>135</v>
      </c>
      <c r="U1129">
        <v>0</v>
      </c>
      <c r="AC1129" t="s">
        <v>147</v>
      </c>
    </row>
    <row r="1130" spans="3:29" x14ac:dyDescent="0.3">
      <c r="C1130" t="s">
        <v>192</v>
      </c>
      <c r="D1130" s="31">
        <v>46073</v>
      </c>
      <c r="E1130" t="str">
        <f>IFERROR(VLOOKUP(A1130,'Future et co'!A10:C5632,5,TRUE),"not found")</f>
        <v>not found</v>
      </c>
      <c r="F1130" t="str">
        <f>IFERROR(VLOOKUP(A1130,'Future et co'!AX11:AY10009,2,TRUE),"")</f>
        <v/>
      </c>
      <c r="G1130">
        <v>111.5</v>
      </c>
      <c r="H1130" t="s">
        <v>31</v>
      </c>
      <c r="O1130">
        <v>105</v>
      </c>
      <c r="P1130" t="s">
        <v>152</v>
      </c>
      <c r="Q1130">
        <v>1000</v>
      </c>
      <c r="R1130" t="s">
        <v>193</v>
      </c>
      <c r="S1130" t="s">
        <v>148</v>
      </c>
      <c r="T1130" t="s">
        <v>135</v>
      </c>
      <c r="U1130">
        <v>0</v>
      </c>
      <c r="AC1130" t="s">
        <v>147</v>
      </c>
    </row>
    <row r="1131" spans="3:29" x14ac:dyDescent="0.3">
      <c r="C1131" t="s">
        <v>192</v>
      </c>
      <c r="D1131" s="31">
        <v>46073</v>
      </c>
      <c r="E1131" t="str">
        <f>IFERROR(VLOOKUP(A1131,'Future et co'!A10:C5632,5,TRUE),"not found")</f>
        <v>not found</v>
      </c>
      <c r="F1131" t="str">
        <f>IFERROR(VLOOKUP(A1131,'Future et co'!AX11:AY10009,2,TRUE),"")</f>
        <v/>
      </c>
      <c r="G1131">
        <v>111.5</v>
      </c>
      <c r="H1131" t="s">
        <v>31</v>
      </c>
      <c r="O1131">
        <v>105</v>
      </c>
      <c r="P1131" t="s">
        <v>152</v>
      </c>
      <c r="Q1131">
        <v>1000</v>
      </c>
      <c r="R1131" t="s">
        <v>193</v>
      </c>
      <c r="S1131" t="s">
        <v>148</v>
      </c>
      <c r="T1131" t="s">
        <v>135</v>
      </c>
      <c r="U1131">
        <v>0</v>
      </c>
      <c r="AC1131" t="s">
        <v>147</v>
      </c>
    </row>
    <row r="1132" spans="3:29" x14ac:dyDescent="0.3">
      <c r="C1132" t="s">
        <v>192</v>
      </c>
      <c r="D1132" s="31">
        <v>46073</v>
      </c>
      <c r="E1132" t="str">
        <f>IFERROR(VLOOKUP(A1132,'Future et co'!A10:C5632,5,TRUE),"not found")</f>
        <v>not found</v>
      </c>
      <c r="F1132" t="str">
        <f>IFERROR(VLOOKUP(A1132,'Future et co'!AX11:AY10009,2,TRUE),"")</f>
        <v/>
      </c>
      <c r="G1132">
        <v>111.5</v>
      </c>
      <c r="H1132" t="s">
        <v>31</v>
      </c>
      <c r="O1132">
        <v>105</v>
      </c>
      <c r="P1132" t="s">
        <v>152</v>
      </c>
      <c r="Q1132">
        <v>1000</v>
      </c>
      <c r="R1132" t="s">
        <v>193</v>
      </c>
      <c r="S1132" t="s">
        <v>148</v>
      </c>
      <c r="T1132" t="s">
        <v>135</v>
      </c>
      <c r="U1132">
        <v>0</v>
      </c>
      <c r="AC1132" t="s">
        <v>147</v>
      </c>
    </row>
    <row r="1133" spans="3:29" x14ac:dyDescent="0.3">
      <c r="C1133" t="s">
        <v>192</v>
      </c>
      <c r="D1133" s="31">
        <v>46073</v>
      </c>
      <c r="E1133" t="str">
        <f>IFERROR(VLOOKUP(A1133,'Future et co'!A10:C5632,5,TRUE),"not found")</f>
        <v>not found</v>
      </c>
      <c r="F1133" t="str">
        <f>IFERROR(VLOOKUP(A1133,'Future et co'!AX11:AY10009,2,TRUE),"")</f>
        <v/>
      </c>
      <c r="G1133">
        <v>111.5</v>
      </c>
      <c r="H1133" t="s">
        <v>31</v>
      </c>
      <c r="O1133">
        <v>105</v>
      </c>
      <c r="P1133" t="s">
        <v>152</v>
      </c>
      <c r="Q1133">
        <v>1000</v>
      </c>
      <c r="R1133" t="s">
        <v>193</v>
      </c>
      <c r="S1133" t="s">
        <v>148</v>
      </c>
      <c r="T1133" t="s">
        <v>135</v>
      </c>
      <c r="U1133">
        <v>0</v>
      </c>
      <c r="AC1133" t="s">
        <v>147</v>
      </c>
    </row>
    <row r="1134" spans="3:29" x14ac:dyDescent="0.3">
      <c r="C1134" t="s">
        <v>192</v>
      </c>
      <c r="D1134" s="31">
        <v>46073</v>
      </c>
      <c r="E1134" t="str">
        <f>IFERROR(VLOOKUP(A1134,'Future et co'!A10:C5632,5,TRUE),"not found")</f>
        <v>not found</v>
      </c>
      <c r="F1134" t="str">
        <f>IFERROR(VLOOKUP(A1134,'Future et co'!AX11:AY10009,2,TRUE),"")</f>
        <v/>
      </c>
      <c r="G1134">
        <v>111.5</v>
      </c>
      <c r="H1134" t="s">
        <v>31</v>
      </c>
      <c r="O1134">
        <v>105</v>
      </c>
      <c r="P1134" t="s">
        <v>152</v>
      </c>
      <c r="Q1134">
        <v>1000</v>
      </c>
      <c r="R1134" t="s">
        <v>193</v>
      </c>
      <c r="S1134" t="s">
        <v>148</v>
      </c>
      <c r="T1134" t="s">
        <v>135</v>
      </c>
      <c r="U1134">
        <v>0</v>
      </c>
      <c r="AC1134" t="s">
        <v>147</v>
      </c>
    </row>
    <row r="1135" spans="3:29" x14ac:dyDescent="0.3">
      <c r="C1135" t="s">
        <v>192</v>
      </c>
      <c r="D1135" s="31">
        <v>46073</v>
      </c>
      <c r="E1135" t="str">
        <f>IFERROR(VLOOKUP(A1135,'Future et co'!A10:C5632,5,TRUE),"not found")</f>
        <v>not found</v>
      </c>
      <c r="F1135" t="str">
        <f>IFERROR(VLOOKUP(A1135,'Future et co'!AX11:AY10009,2,TRUE),"")</f>
        <v/>
      </c>
      <c r="G1135">
        <v>111.5</v>
      </c>
      <c r="H1135" t="s">
        <v>31</v>
      </c>
      <c r="O1135">
        <v>105</v>
      </c>
      <c r="P1135" t="s">
        <v>152</v>
      </c>
      <c r="Q1135">
        <v>1000</v>
      </c>
      <c r="R1135" t="s">
        <v>193</v>
      </c>
      <c r="S1135" t="s">
        <v>148</v>
      </c>
      <c r="T1135" t="s">
        <v>135</v>
      </c>
      <c r="U1135">
        <v>0</v>
      </c>
      <c r="AC1135" t="s">
        <v>147</v>
      </c>
    </row>
    <row r="1136" spans="3:29" x14ac:dyDescent="0.3">
      <c r="C1136" t="s">
        <v>192</v>
      </c>
      <c r="D1136" s="31">
        <v>46073</v>
      </c>
      <c r="E1136" t="str">
        <f>IFERROR(VLOOKUP(A1136,'Future et co'!A10:C5632,5,TRUE),"not found")</f>
        <v>not found</v>
      </c>
      <c r="F1136" t="str">
        <f>IFERROR(VLOOKUP(A1136,'Future et co'!AX11:AY10009,2,TRUE),"")</f>
        <v/>
      </c>
      <c r="G1136">
        <v>111.5</v>
      </c>
      <c r="H1136" t="s">
        <v>31</v>
      </c>
      <c r="O1136">
        <v>105</v>
      </c>
      <c r="P1136" t="s">
        <v>152</v>
      </c>
      <c r="Q1136">
        <v>1000</v>
      </c>
      <c r="R1136" t="s">
        <v>193</v>
      </c>
      <c r="S1136" t="s">
        <v>148</v>
      </c>
      <c r="T1136" t="s">
        <v>135</v>
      </c>
      <c r="U1136">
        <v>0</v>
      </c>
      <c r="AC1136" t="s">
        <v>147</v>
      </c>
    </row>
    <row r="1137" spans="3:29" x14ac:dyDescent="0.3">
      <c r="C1137" t="s">
        <v>192</v>
      </c>
      <c r="D1137" s="31">
        <v>46073</v>
      </c>
      <c r="E1137" t="str">
        <f>IFERROR(VLOOKUP(A1137,'Future et co'!A10:C5632,5,TRUE),"not found")</f>
        <v>not found</v>
      </c>
      <c r="F1137" t="str">
        <f>IFERROR(VLOOKUP(A1137,'Future et co'!AX11:AY10009,2,TRUE),"")</f>
        <v/>
      </c>
      <c r="G1137">
        <v>111.5</v>
      </c>
      <c r="H1137" t="s">
        <v>31</v>
      </c>
      <c r="O1137">
        <v>105</v>
      </c>
      <c r="P1137" t="s">
        <v>152</v>
      </c>
      <c r="Q1137">
        <v>1000</v>
      </c>
      <c r="R1137" t="s">
        <v>193</v>
      </c>
      <c r="S1137" t="s">
        <v>148</v>
      </c>
      <c r="T1137" t="s">
        <v>135</v>
      </c>
      <c r="U1137">
        <v>0</v>
      </c>
      <c r="AC1137" t="s">
        <v>147</v>
      </c>
    </row>
    <row r="1138" spans="3:29" x14ac:dyDescent="0.3">
      <c r="C1138" t="s">
        <v>192</v>
      </c>
      <c r="D1138" s="31">
        <v>46073</v>
      </c>
      <c r="E1138" t="str">
        <f>IFERROR(VLOOKUP(A1138,'Future et co'!A10:C5632,5,TRUE),"not found")</f>
        <v>not found</v>
      </c>
      <c r="F1138" t="str">
        <f>IFERROR(VLOOKUP(A1138,'Future et co'!AX11:AY10009,2,TRUE),"")</f>
        <v/>
      </c>
      <c r="G1138">
        <v>111.5</v>
      </c>
      <c r="H1138" t="s">
        <v>31</v>
      </c>
      <c r="O1138">
        <v>105</v>
      </c>
      <c r="P1138" t="s">
        <v>152</v>
      </c>
      <c r="Q1138">
        <v>1000</v>
      </c>
      <c r="R1138" t="s">
        <v>193</v>
      </c>
      <c r="S1138" t="s">
        <v>148</v>
      </c>
      <c r="T1138" t="s">
        <v>135</v>
      </c>
      <c r="U1138">
        <v>0</v>
      </c>
      <c r="AC1138" t="s">
        <v>147</v>
      </c>
    </row>
    <row r="1139" spans="3:29" x14ac:dyDescent="0.3">
      <c r="C1139" t="s">
        <v>192</v>
      </c>
      <c r="D1139" s="31">
        <v>46073</v>
      </c>
      <c r="E1139" t="str">
        <f>IFERROR(VLOOKUP(A1139,'Future et co'!A10:C5632,5,TRUE),"not found")</f>
        <v>not found</v>
      </c>
      <c r="F1139" t="str">
        <f>IFERROR(VLOOKUP(A1139,'Future et co'!AX11:AY10009,2,TRUE),"")</f>
        <v/>
      </c>
      <c r="G1139">
        <v>111.5</v>
      </c>
      <c r="H1139" t="s">
        <v>31</v>
      </c>
      <c r="O1139">
        <v>105</v>
      </c>
      <c r="P1139" t="s">
        <v>152</v>
      </c>
      <c r="Q1139">
        <v>1000</v>
      </c>
      <c r="R1139" t="s">
        <v>193</v>
      </c>
      <c r="S1139" t="s">
        <v>148</v>
      </c>
      <c r="T1139" t="s">
        <v>135</v>
      </c>
      <c r="U1139">
        <v>0</v>
      </c>
      <c r="AC1139" t="s">
        <v>147</v>
      </c>
    </row>
    <row r="1140" spans="3:29" x14ac:dyDescent="0.3">
      <c r="C1140" t="s">
        <v>192</v>
      </c>
      <c r="D1140" s="31">
        <v>46073</v>
      </c>
      <c r="E1140" t="str">
        <f>IFERROR(VLOOKUP(A1140,'Future et co'!A10:C5632,5,TRUE),"not found")</f>
        <v>not found</v>
      </c>
      <c r="F1140" t="str">
        <f>IFERROR(VLOOKUP(A1140,'Future et co'!AX11:AY10009,2,TRUE),"")</f>
        <v/>
      </c>
      <c r="G1140">
        <v>111.5</v>
      </c>
      <c r="H1140" t="s">
        <v>31</v>
      </c>
      <c r="O1140">
        <v>105</v>
      </c>
      <c r="P1140" t="s">
        <v>152</v>
      </c>
      <c r="Q1140">
        <v>1000</v>
      </c>
      <c r="R1140" t="s">
        <v>193</v>
      </c>
      <c r="S1140" t="s">
        <v>148</v>
      </c>
      <c r="T1140" t="s">
        <v>135</v>
      </c>
      <c r="U1140">
        <v>0</v>
      </c>
      <c r="AC1140" t="s">
        <v>147</v>
      </c>
    </row>
    <row r="1141" spans="3:29" x14ac:dyDescent="0.3">
      <c r="C1141" t="s">
        <v>192</v>
      </c>
      <c r="D1141" s="31">
        <v>46073</v>
      </c>
      <c r="E1141" t="str">
        <f>IFERROR(VLOOKUP(A1141,'Future et co'!A10:C5632,5,TRUE),"not found")</f>
        <v>not found</v>
      </c>
      <c r="F1141" t="str">
        <f>IFERROR(VLOOKUP(A1141,'Future et co'!AX11:AY10009,2,TRUE),"")</f>
        <v/>
      </c>
      <c r="G1141">
        <v>111.5</v>
      </c>
      <c r="H1141" t="s">
        <v>31</v>
      </c>
      <c r="O1141">
        <v>105</v>
      </c>
      <c r="P1141" t="s">
        <v>152</v>
      </c>
      <c r="Q1141">
        <v>1000</v>
      </c>
      <c r="R1141" t="s">
        <v>193</v>
      </c>
      <c r="S1141" t="s">
        <v>148</v>
      </c>
      <c r="T1141" t="s">
        <v>135</v>
      </c>
      <c r="U1141">
        <v>0</v>
      </c>
      <c r="AC1141" t="s">
        <v>147</v>
      </c>
    </row>
    <row r="1142" spans="3:29" x14ac:dyDescent="0.3">
      <c r="C1142" t="s">
        <v>192</v>
      </c>
      <c r="D1142" s="31">
        <v>46073</v>
      </c>
      <c r="E1142" t="str">
        <f>IFERROR(VLOOKUP(A1142,'Future et co'!A10:C5632,5,TRUE),"not found")</f>
        <v>not found</v>
      </c>
      <c r="F1142" t="str">
        <f>IFERROR(VLOOKUP(A1142,'Future et co'!AX11:AY10009,2,TRUE),"")</f>
        <v/>
      </c>
      <c r="G1142">
        <v>111.5</v>
      </c>
      <c r="H1142" t="s">
        <v>31</v>
      </c>
      <c r="O1142">
        <v>105</v>
      </c>
      <c r="P1142" t="s">
        <v>152</v>
      </c>
      <c r="Q1142">
        <v>1000</v>
      </c>
      <c r="R1142" t="s">
        <v>193</v>
      </c>
      <c r="S1142" t="s">
        <v>148</v>
      </c>
      <c r="T1142" t="s">
        <v>135</v>
      </c>
      <c r="U1142">
        <v>0</v>
      </c>
      <c r="AC1142" t="s">
        <v>147</v>
      </c>
    </row>
    <row r="1143" spans="3:29" x14ac:dyDescent="0.3">
      <c r="C1143" t="s">
        <v>192</v>
      </c>
      <c r="D1143" s="31">
        <v>46073</v>
      </c>
      <c r="E1143" t="str">
        <f>IFERROR(VLOOKUP(A1143,'Future et co'!A10:C5632,5,TRUE),"not found")</f>
        <v>not found</v>
      </c>
      <c r="F1143" t="str">
        <f>IFERROR(VLOOKUP(A1143,'Future et co'!AX11:AY10009,2,TRUE),"")</f>
        <v/>
      </c>
      <c r="G1143">
        <v>111.5</v>
      </c>
      <c r="H1143" t="s">
        <v>31</v>
      </c>
      <c r="O1143">
        <v>105</v>
      </c>
      <c r="P1143" t="s">
        <v>152</v>
      </c>
      <c r="Q1143">
        <v>1000</v>
      </c>
      <c r="R1143" t="s">
        <v>193</v>
      </c>
      <c r="S1143" t="s">
        <v>148</v>
      </c>
      <c r="T1143" t="s">
        <v>135</v>
      </c>
      <c r="U1143">
        <v>0</v>
      </c>
      <c r="AC1143" t="s">
        <v>147</v>
      </c>
    </row>
    <row r="1144" spans="3:29" x14ac:dyDescent="0.3">
      <c r="C1144" t="s">
        <v>192</v>
      </c>
      <c r="D1144" s="31">
        <v>46073</v>
      </c>
      <c r="E1144" t="str">
        <f>IFERROR(VLOOKUP(A1144,'Future et co'!A10:C5632,5,TRUE),"not found")</f>
        <v>not found</v>
      </c>
      <c r="F1144" t="str">
        <f>IFERROR(VLOOKUP(A1144,'Future et co'!AX11:AY10009,2,TRUE),"")</f>
        <v/>
      </c>
      <c r="G1144">
        <v>111.5</v>
      </c>
      <c r="H1144" t="s">
        <v>31</v>
      </c>
      <c r="O1144">
        <v>105</v>
      </c>
      <c r="P1144" t="s">
        <v>152</v>
      </c>
      <c r="Q1144">
        <v>1000</v>
      </c>
      <c r="R1144" t="s">
        <v>193</v>
      </c>
      <c r="S1144" t="s">
        <v>148</v>
      </c>
      <c r="T1144" t="s">
        <v>135</v>
      </c>
      <c r="U1144">
        <v>0</v>
      </c>
      <c r="AC1144" t="s">
        <v>147</v>
      </c>
    </row>
    <row r="1145" spans="3:29" x14ac:dyDescent="0.3">
      <c r="C1145" t="s">
        <v>192</v>
      </c>
      <c r="D1145" s="31">
        <v>46073</v>
      </c>
      <c r="E1145" t="str">
        <f>IFERROR(VLOOKUP(A1145,'Future et co'!A10:C5632,5,TRUE),"not found")</f>
        <v>not found</v>
      </c>
      <c r="F1145" t="str">
        <f>IFERROR(VLOOKUP(A1145,'Future et co'!AX11:AY10009,2,TRUE),"")</f>
        <v/>
      </c>
      <c r="G1145">
        <v>111.5</v>
      </c>
      <c r="H1145" t="s">
        <v>31</v>
      </c>
      <c r="O1145">
        <v>105</v>
      </c>
      <c r="P1145" t="s">
        <v>152</v>
      </c>
      <c r="Q1145">
        <v>1000</v>
      </c>
      <c r="R1145" t="s">
        <v>193</v>
      </c>
      <c r="S1145" t="s">
        <v>148</v>
      </c>
      <c r="T1145" t="s">
        <v>135</v>
      </c>
      <c r="U1145">
        <v>0</v>
      </c>
      <c r="AC1145" t="s">
        <v>147</v>
      </c>
    </row>
    <row r="1146" spans="3:29" x14ac:dyDescent="0.3">
      <c r="C1146" t="s">
        <v>192</v>
      </c>
      <c r="D1146" s="31">
        <v>46073</v>
      </c>
      <c r="E1146" t="str">
        <f>IFERROR(VLOOKUP(A1146,'Future et co'!A10:C5632,5,TRUE),"not found")</f>
        <v>not found</v>
      </c>
      <c r="F1146" t="str">
        <f>IFERROR(VLOOKUP(A1146,'Future et co'!AX11:AY10009,2,TRUE),"")</f>
        <v/>
      </c>
      <c r="G1146">
        <v>111.5</v>
      </c>
      <c r="H1146" t="s">
        <v>31</v>
      </c>
      <c r="O1146">
        <v>105</v>
      </c>
      <c r="P1146" t="s">
        <v>152</v>
      </c>
      <c r="Q1146">
        <v>1000</v>
      </c>
      <c r="R1146" t="s">
        <v>193</v>
      </c>
      <c r="S1146" t="s">
        <v>148</v>
      </c>
      <c r="T1146" t="s">
        <v>135</v>
      </c>
      <c r="U1146">
        <v>0</v>
      </c>
      <c r="AC1146" t="s">
        <v>147</v>
      </c>
    </row>
    <row r="1147" spans="3:29" x14ac:dyDescent="0.3">
      <c r="C1147" t="s">
        <v>192</v>
      </c>
      <c r="D1147" s="31">
        <v>46073</v>
      </c>
      <c r="E1147" t="str">
        <f>IFERROR(VLOOKUP(A1147,'Future et co'!A10:C5632,5,TRUE),"not found")</f>
        <v>not found</v>
      </c>
      <c r="F1147" t="str">
        <f>IFERROR(VLOOKUP(A1147,'Future et co'!AX11:AY10009,2,TRUE),"")</f>
        <v/>
      </c>
      <c r="G1147">
        <v>111.5</v>
      </c>
      <c r="H1147" t="s">
        <v>31</v>
      </c>
      <c r="O1147">
        <v>105</v>
      </c>
      <c r="P1147" t="s">
        <v>152</v>
      </c>
      <c r="Q1147">
        <v>1000</v>
      </c>
      <c r="R1147" t="s">
        <v>193</v>
      </c>
      <c r="S1147" t="s">
        <v>148</v>
      </c>
      <c r="T1147" t="s">
        <v>135</v>
      </c>
      <c r="U1147">
        <v>0</v>
      </c>
      <c r="AC1147" t="s">
        <v>147</v>
      </c>
    </row>
    <row r="1148" spans="3:29" x14ac:dyDescent="0.3">
      <c r="C1148" t="s">
        <v>192</v>
      </c>
      <c r="D1148" s="31">
        <v>46073</v>
      </c>
      <c r="E1148" t="str">
        <f>IFERROR(VLOOKUP(A1148,'Future et co'!A10:C5632,5,TRUE),"not found")</f>
        <v>not found</v>
      </c>
      <c r="F1148" t="str">
        <f>IFERROR(VLOOKUP(A1148,'Future et co'!AX11:AY10009,2,TRUE),"")</f>
        <v/>
      </c>
      <c r="G1148">
        <v>111.5</v>
      </c>
      <c r="H1148" t="s">
        <v>31</v>
      </c>
      <c r="O1148">
        <v>105</v>
      </c>
      <c r="P1148" t="s">
        <v>152</v>
      </c>
      <c r="Q1148">
        <v>1000</v>
      </c>
      <c r="R1148" t="s">
        <v>193</v>
      </c>
      <c r="S1148" t="s">
        <v>148</v>
      </c>
      <c r="T1148" t="s">
        <v>135</v>
      </c>
      <c r="U1148">
        <v>0</v>
      </c>
      <c r="AC1148" t="s">
        <v>147</v>
      </c>
    </row>
    <row r="1149" spans="3:29" x14ac:dyDescent="0.3">
      <c r="C1149" t="s">
        <v>192</v>
      </c>
      <c r="D1149" s="31">
        <v>46073</v>
      </c>
      <c r="E1149" t="str">
        <f>IFERROR(VLOOKUP(A1149,'Future et co'!A10:C5632,5,TRUE),"not found")</f>
        <v>not found</v>
      </c>
      <c r="F1149" t="str">
        <f>IFERROR(VLOOKUP(A1149,'Future et co'!AX11:AY10009,2,TRUE),"")</f>
        <v/>
      </c>
      <c r="G1149">
        <v>111.5</v>
      </c>
      <c r="H1149" t="s">
        <v>31</v>
      </c>
      <c r="O1149">
        <v>105</v>
      </c>
      <c r="P1149" t="s">
        <v>152</v>
      </c>
      <c r="Q1149">
        <v>1000</v>
      </c>
      <c r="R1149" t="s">
        <v>193</v>
      </c>
      <c r="S1149" t="s">
        <v>148</v>
      </c>
      <c r="T1149" t="s">
        <v>135</v>
      </c>
      <c r="U1149">
        <v>0</v>
      </c>
      <c r="AC1149" t="s">
        <v>147</v>
      </c>
    </row>
    <row r="1150" spans="3:29" x14ac:dyDescent="0.3">
      <c r="C1150" t="s">
        <v>192</v>
      </c>
      <c r="D1150" s="31">
        <v>46073</v>
      </c>
      <c r="E1150" t="str">
        <f>IFERROR(VLOOKUP(A1150,'Future et co'!A10:C5632,5,TRUE),"not found")</f>
        <v>not found</v>
      </c>
      <c r="F1150" t="str">
        <f>IFERROR(VLOOKUP(A1150,'Future et co'!AX11:AY10009,2,TRUE),"")</f>
        <v/>
      </c>
      <c r="G1150">
        <v>111.5</v>
      </c>
      <c r="H1150" t="s">
        <v>31</v>
      </c>
      <c r="O1150">
        <v>105</v>
      </c>
      <c r="P1150" t="s">
        <v>152</v>
      </c>
      <c r="Q1150">
        <v>1000</v>
      </c>
      <c r="R1150" t="s">
        <v>193</v>
      </c>
      <c r="S1150" t="s">
        <v>148</v>
      </c>
      <c r="T1150" t="s">
        <v>135</v>
      </c>
      <c r="U1150">
        <v>0</v>
      </c>
      <c r="AC1150" t="s">
        <v>147</v>
      </c>
    </row>
    <row r="1151" spans="3:29" x14ac:dyDescent="0.3">
      <c r="C1151" t="s">
        <v>192</v>
      </c>
      <c r="D1151" s="31">
        <v>46073</v>
      </c>
      <c r="E1151" t="str">
        <f>IFERROR(VLOOKUP(A1151,'Future et co'!A10:C5632,5,TRUE),"not found")</f>
        <v>not found</v>
      </c>
      <c r="F1151" t="str">
        <f>IFERROR(VLOOKUP(A1151,'Future et co'!AX11:AY10009,2,TRUE),"")</f>
        <v/>
      </c>
      <c r="G1151">
        <v>111.5</v>
      </c>
      <c r="H1151" t="s">
        <v>31</v>
      </c>
      <c r="O1151">
        <v>105</v>
      </c>
      <c r="P1151" t="s">
        <v>152</v>
      </c>
      <c r="Q1151">
        <v>1000</v>
      </c>
      <c r="R1151" t="s">
        <v>193</v>
      </c>
      <c r="S1151" t="s">
        <v>148</v>
      </c>
      <c r="T1151" t="s">
        <v>135</v>
      </c>
      <c r="U1151">
        <v>0</v>
      </c>
      <c r="AC1151" t="s">
        <v>147</v>
      </c>
    </row>
    <row r="1152" spans="3:29" x14ac:dyDescent="0.3">
      <c r="C1152" t="s">
        <v>192</v>
      </c>
      <c r="D1152" s="31">
        <v>46073</v>
      </c>
      <c r="E1152" t="str">
        <f>IFERROR(VLOOKUP(A1152,'Future et co'!A10:C5632,5,TRUE),"not found")</f>
        <v>not found</v>
      </c>
      <c r="F1152" t="str">
        <f>IFERROR(VLOOKUP(A1152,'Future et co'!AX11:AY10009,2,TRUE),"")</f>
        <v/>
      </c>
      <c r="G1152">
        <v>111.5</v>
      </c>
      <c r="H1152" t="s">
        <v>31</v>
      </c>
      <c r="O1152">
        <v>105</v>
      </c>
      <c r="P1152" t="s">
        <v>152</v>
      </c>
      <c r="Q1152">
        <v>1000</v>
      </c>
      <c r="R1152" t="s">
        <v>193</v>
      </c>
      <c r="S1152" t="s">
        <v>148</v>
      </c>
      <c r="T1152" t="s">
        <v>135</v>
      </c>
      <c r="U1152">
        <v>0</v>
      </c>
      <c r="AC1152" t="s">
        <v>147</v>
      </c>
    </row>
    <row r="1153" spans="3:29" x14ac:dyDescent="0.3">
      <c r="C1153" t="s">
        <v>192</v>
      </c>
      <c r="D1153" s="31">
        <v>46073</v>
      </c>
      <c r="E1153" t="str">
        <f>IFERROR(VLOOKUP(A1153,'Future et co'!A10:C5632,5,TRUE),"not found")</f>
        <v>not found</v>
      </c>
      <c r="F1153" t="str">
        <f>IFERROR(VLOOKUP(A1153,'Future et co'!AX11:AY10009,2,TRUE),"")</f>
        <v/>
      </c>
      <c r="G1153">
        <v>111.5</v>
      </c>
      <c r="H1153" t="s">
        <v>31</v>
      </c>
      <c r="O1153">
        <v>105</v>
      </c>
      <c r="P1153" t="s">
        <v>152</v>
      </c>
      <c r="Q1153">
        <v>1000</v>
      </c>
      <c r="R1153" t="s">
        <v>193</v>
      </c>
      <c r="S1153" t="s">
        <v>148</v>
      </c>
      <c r="T1153" t="s">
        <v>135</v>
      </c>
      <c r="U1153">
        <v>0</v>
      </c>
      <c r="AC1153" t="s">
        <v>147</v>
      </c>
    </row>
    <row r="1154" spans="3:29" x14ac:dyDescent="0.3">
      <c r="C1154" t="s">
        <v>192</v>
      </c>
      <c r="D1154" s="31">
        <v>46073</v>
      </c>
      <c r="E1154" t="str">
        <f>IFERROR(VLOOKUP(A1154,'Future et co'!A10:C5632,5,TRUE),"not found")</f>
        <v>not found</v>
      </c>
      <c r="F1154" t="str">
        <f>IFERROR(VLOOKUP(A1154,'Future et co'!AX11:AY10009,2,TRUE),"")</f>
        <v/>
      </c>
      <c r="G1154">
        <v>111.5</v>
      </c>
      <c r="H1154" t="s">
        <v>31</v>
      </c>
      <c r="O1154">
        <v>105</v>
      </c>
      <c r="P1154" t="s">
        <v>152</v>
      </c>
      <c r="Q1154">
        <v>1000</v>
      </c>
      <c r="R1154" t="s">
        <v>193</v>
      </c>
      <c r="S1154" t="s">
        <v>148</v>
      </c>
      <c r="T1154" t="s">
        <v>135</v>
      </c>
      <c r="U1154">
        <v>0</v>
      </c>
      <c r="AC1154" t="s">
        <v>147</v>
      </c>
    </row>
    <row r="1155" spans="3:29" x14ac:dyDescent="0.3">
      <c r="C1155" t="s">
        <v>192</v>
      </c>
      <c r="D1155" s="31">
        <v>46073</v>
      </c>
      <c r="E1155" t="str">
        <f>IFERROR(VLOOKUP(A1155,'Future et co'!A10:C5632,5,TRUE),"not found")</f>
        <v>not found</v>
      </c>
      <c r="F1155" t="str">
        <f>IFERROR(VLOOKUP(A1155,'Future et co'!AX11:AY10009,2,TRUE),"")</f>
        <v/>
      </c>
      <c r="G1155">
        <v>111.5</v>
      </c>
      <c r="H1155" t="s">
        <v>31</v>
      </c>
      <c r="O1155">
        <v>105</v>
      </c>
      <c r="P1155" t="s">
        <v>152</v>
      </c>
      <c r="Q1155">
        <v>1000</v>
      </c>
      <c r="R1155" t="s">
        <v>193</v>
      </c>
      <c r="S1155" t="s">
        <v>148</v>
      </c>
      <c r="T1155" t="s">
        <v>135</v>
      </c>
      <c r="U1155">
        <v>0</v>
      </c>
      <c r="AC1155" t="s">
        <v>147</v>
      </c>
    </row>
    <row r="1156" spans="3:29" x14ac:dyDescent="0.3">
      <c r="C1156" t="s">
        <v>192</v>
      </c>
      <c r="D1156" s="31">
        <v>46073</v>
      </c>
      <c r="E1156" t="str">
        <f>IFERROR(VLOOKUP(A1156,'Future et co'!A10:C5632,5,TRUE),"not found")</f>
        <v>not found</v>
      </c>
      <c r="F1156" t="str">
        <f>IFERROR(VLOOKUP(A1156,'Future et co'!AX11:AY10009,2,TRUE),"")</f>
        <v/>
      </c>
      <c r="G1156">
        <v>111.5</v>
      </c>
      <c r="H1156" t="s">
        <v>31</v>
      </c>
      <c r="O1156">
        <v>105</v>
      </c>
      <c r="P1156" t="s">
        <v>152</v>
      </c>
      <c r="Q1156">
        <v>1000</v>
      </c>
      <c r="R1156" t="s">
        <v>193</v>
      </c>
      <c r="S1156" t="s">
        <v>148</v>
      </c>
      <c r="T1156" t="s">
        <v>135</v>
      </c>
      <c r="U1156">
        <v>0</v>
      </c>
      <c r="AC1156" t="s">
        <v>147</v>
      </c>
    </row>
    <row r="1157" spans="3:29" x14ac:dyDescent="0.3">
      <c r="C1157" t="s">
        <v>192</v>
      </c>
      <c r="D1157" s="31">
        <v>46073</v>
      </c>
      <c r="E1157" t="str">
        <f>IFERROR(VLOOKUP(A1157,'Future et co'!A10:C5632,5,TRUE),"not found")</f>
        <v>not found</v>
      </c>
      <c r="F1157" t="str">
        <f>IFERROR(VLOOKUP(A1157,'Future et co'!AX11:AY10009,2,TRUE),"")</f>
        <v/>
      </c>
      <c r="G1157">
        <v>111.5</v>
      </c>
      <c r="H1157" t="s">
        <v>31</v>
      </c>
      <c r="O1157">
        <v>105</v>
      </c>
      <c r="P1157" t="s">
        <v>152</v>
      </c>
      <c r="Q1157">
        <v>1000</v>
      </c>
      <c r="R1157" t="s">
        <v>193</v>
      </c>
      <c r="S1157" t="s">
        <v>148</v>
      </c>
      <c r="T1157" t="s">
        <v>135</v>
      </c>
      <c r="U1157">
        <v>0</v>
      </c>
      <c r="AC1157" t="s">
        <v>147</v>
      </c>
    </row>
    <row r="1158" spans="3:29" x14ac:dyDescent="0.3">
      <c r="C1158" t="s">
        <v>192</v>
      </c>
      <c r="D1158" s="31">
        <v>46073</v>
      </c>
      <c r="E1158" t="str">
        <f>IFERROR(VLOOKUP(A1158,'Future et co'!A10:C5632,5,TRUE),"not found")</f>
        <v>not found</v>
      </c>
      <c r="F1158" t="str">
        <f>IFERROR(VLOOKUP(A1158,'Future et co'!AX11:AY10009,2,TRUE),"")</f>
        <v/>
      </c>
      <c r="G1158">
        <v>111.5</v>
      </c>
      <c r="H1158" t="s">
        <v>31</v>
      </c>
      <c r="O1158">
        <v>105</v>
      </c>
      <c r="P1158" t="s">
        <v>152</v>
      </c>
      <c r="Q1158">
        <v>1000</v>
      </c>
      <c r="R1158" t="s">
        <v>193</v>
      </c>
      <c r="S1158" t="s">
        <v>148</v>
      </c>
      <c r="T1158" t="s">
        <v>135</v>
      </c>
      <c r="U1158">
        <v>0</v>
      </c>
      <c r="AC1158" t="s">
        <v>147</v>
      </c>
    </row>
    <row r="1159" spans="3:29" x14ac:dyDescent="0.3">
      <c r="C1159" t="s">
        <v>192</v>
      </c>
      <c r="D1159" s="31">
        <v>46073</v>
      </c>
      <c r="E1159" t="str">
        <f>IFERROR(VLOOKUP(A1159,'Future et co'!A10:C5632,5,TRUE),"not found")</f>
        <v>not found</v>
      </c>
      <c r="F1159" t="str">
        <f>IFERROR(VLOOKUP(A1159,'Future et co'!AX11:AY10009,2,TRUE),"")</f>
        <v/>
      </c>
      <c r="G1159">
        <v>111.5</v>
      </c>
      <c r="H1159" t="s">
        <v>31</v>
      </c>
      <c r="O1159">
        <v>105</v>
      </c>
      <c r="P1159" t="s">
        <v>152</v>
      </c>
      <c r="Q1159">
        <v>1000</v>
      </c>
      <c r="R1159" t="s">
        <v>193</v>
      </c>
      <c r="S1159" t="s">
        <v>148</v>
      </c>
      <c r="T1159" t="s">
        <v>135</v>
      </c>
      <c r="U1159">
        <v>0</v>
      </c>
      <c r="AC1159" t="s">
        <v>147</v>
      </c>
    </row>
    <row r="1160" spans="3:29" x14ac:dyDescent="0.3">
      <c r="C1160" t="s">
        <v>192</v>
      </c>
      <c r="D1160" s="31">
        <v>46073</v>
      </c>
      <c r="E1160" t="str">
        <f>IFERROR(VLOOKUP(A1160,'Future et co'!A10:C5632,5,TRUE),"not found")</f>
        <v>not found</v>
      </c>
      <c r="F1160" t="str">
        <f>IFERROR(VLOOKUP(A1160,'Future et co'!AX11:AY10009,2,TRUE),"")</f>
        <v/>
      </c>
      <c r="G1160">
        <v>111.5</v>
      </c>
      <c r="H1160" t="s">
        <v>31</v>
      </c>
      <c r="O1160">
        <v>105</v>
      </c>
      <c r="P1160" t="s">
        <v>152</v>
      </c>
      <c r="Q1160">
        <v>1000</v>
      </c>
      <c r="R1160" t="s">
        <v>193</v>
      </c>
      <c r="S1160" t="s">
        <v>148</v>
      </c>
      <c r="T1160" t="s">
        <v>135</v>
      </c>
      <c r="U1160">
        <v>0</v>
      </c>
      <c r="AC1160" t="s">
        <v>147</v>
      </c>
    </row>
    <row r="1161" spans="3:29" x14ac:dyDescent="0.3">
      <c r="C1161" t="s">
        <v>192</v>
      </c>
      <c r="D1161" s="31">
        <v>46073</v>
      </c>
      <c r="E1161" t="str">
        <f>IFERROR(VLOOKUP(A1161,'Future et co'!A10:C5632,5,TRUE),"not found")</f>
        <v>not found</v>
      </c>
      <c r="F1161" t="str">
        <f>IFERROR(VLOOKUP(A1161,'Future et co'!AX11:AY10009,2,TRUE),"")</f>
        <v/>
      </c>
      <c r="G1161">
        <v>111.5</v>
      </c>
      <c r="H1161" t="s">
        <v>31</v>
      </c>
      <c r="O1161">
        <v>105</v>
      </c>
      <c r="P1161" t="s">
        <v>152</v>
      </c>
      <c r="Q1161">
        <v>1000</v>
      </c>
      <c r="R1161" t="s">
        <v>193</v>
      </c>
      <c r="S1161" t="s">
        <v>148</v>
      </c>
      <c r="T1161" t="s">
        <v>135</v>
      </c>
      <c r="U1161">
        <v>0</v>
      </c>
      <c r="AC1161" t="s">
        <v>147</v>
      </c>
    </row>
    <row r="1162" spans="3:29" x14ac:dyDescent="0.3">
      <c r="C1162" t="s">
        <v>192</v>
      </c>
      <c r="D1162" s="31">
        <v>46073</v>
      </c>
      <c r="E1162" t="str">
        <f>IFERROR(VLOOKUP(A1162,'Future et co'!A10:C5632,5,TRUE),"not found")</f>
        <v>not found</v>
      </c>
      <c r="F1162" t="str">
        <f>IFERROR(VLOOKUP(A1162,'Future et co'!AX11:AY10009,2,TRUE),"")</f>
        <v/>
      </c>
      <c r="G1162">
        <v>111.5</v>
      </c>
      <c r="H1162" t="s">
        <v>31</v>
      </c>
      <c r="O1162">
        <v>105</v>
      </c>
      <c r="P1162" t="s">
        <v>152</v>
      </c>
      <c r="Q1162">
        <v>1000</v>
      </c>
      <c r="R1162" t="s">
        <v>193</v>
      </c>
      <c r="S1162" t="s">
        <v>148</v>
      </c>
      <c r="T1162" t="s">
        <v>135</v>
      </c>
      <c r="U1162">
        <v>0</v>
      </c>
      <c r="AC1162" t="s">
        <v>147</v>
      </c>
    </row>
    <row r="1163" spans="3:29" x14ac:dyDescent="0.3">
      <c r="C1163" t="s">
        <v>192</v>
      </c>
      <c r="D1163" s="31">
        <v>46073</v>
      </c>
      <c r="E1163" t="str">
        <f>IFERROR(VLOOKUP(A1163,'Future et co'!A10:C5632,5,TRUE),"not found")</f>
        <v>not found</v>
      </c>
      <c r="F1163" t="str">
        <f>IFERROR(VLOOKUP(A1163,'Future et co'!AX11:AY10009,2,TRUE),"")</f>
        <v/>
      </c>
      <c r="G1163">
        <v>111.5</v>
      </c>
      <c r="H1163" t="s">
        <v>31</v>
      </c>
      <c r="O1163">
        <v>105</v>
      </c>
      <c r="P1163" t="s">
        <v>152</v>
      </c>
      <c r="Q1163">
        <v>1000</v>
      </c>
      <c r="R1163" t="s">
        <v>193</v>
      </c>
      <c r="S1163" t="s">
        <v>148</v>
      </c>
      <c r="T1163" t="s">
        <v>135</v>
      </c>
      <c r="U1163">
        <v>0</v>
      </c>
      <c r="AC1163" t="s">
        <v>147</v>
      </c>
    </row>
    <row r="1164" spans="3:29" x14ac:dyDescent="0.3">
      <c r="C1164" t="s">
        <v>192</v>
      </c>
      <c r="D1164" s="31">
        <v>46073</v>
      </c>
      <c r="E1164" t="str">
        <f>IFERROR(VLOOKUP(A1164,'Future et co'!A10:C5632,5,TRUE),"not found")</f>
        <v>not found</v>
      </c>
      <c r="F1164" t="str">
        <f>IFERROR(VLOOKUP(A1164,'Future et co'!AX11:AY10009,2,TRUE),"")</f>
        <v/>
      </c>
      <c r="G1164">
        <v>111.5</v>
      </c>
      <c r="H1164" t="s">
        <v>31</v>
      </c>
      <c r="O1164">
        <v>105</v>
      </c>
      <c r="P1164" t="s">
        <v>152</v>
      </c>
      <c r="Q1164">
        <v>1000</v>
      </c>
      <c r="R1164" t="s">
        <v>193</v>
      </c>
      <c r="S1164" t="s">
        <v>148</v>
      </c>
      <c r="T1164" t="s">
        <v>135</v>
      </c>
      <c r="U1164">
        <v>0</v>
      </c>
      <c r="AC1164" t="s">
        <v>147</v>
      </c>
    </row>
    <row r="1165" spans="3:29" x14ac:dyDescent="0.3">
      <c r="C1165" t="s">
        <v>192</v>
      </c>
      <c r="D1165" s="31">
        <v>46073</v>
      </c>
      <c r="E1165" t="str">
        <f>IFERROR(VLOOKUP(A1165,'Future et co'!A10:C5632,5,TRUE),"not found")</f>
        <v>not found</v>
      </c>
      <c r="F1165" t="str">
        <f>IFERROR(VLOOKUP(A1165,'Future et co'!AX11:AY10009,2,TRUE),"")</f>
        <v/>
      </c>
      <c r="G1165">
        <v>111.5</v>
      </c>
      <c r="H1165" t="s">
        <v>31</v>
      </c>
      <c r="O1165">
        <v>105</v>
      </c>
      <c r="P1165" t="s">
        <v>152</v>
      </c>
      <c r="Q1165">
        <v>1000</v>
      </c>
      <c r="R1165" t="s">
        <v>193</v>
      </c>
      <c r="S1165" t="s">
        <v>148</v>
      </c>
      <c r="T1165" t="s">
        <v>135</v>
      </c>
      <c r="U1165">
        <v>0</v>
      </c>
      <c r="AC1165" t="s">
        <v>147</v>
      </c>
    </row>
    <row r="1166" spans="3:29" x14ac:dyDescent="0.3">
      <c r="C1166" t="s">
        <v>192</v>
      </c>
      <c r="D1166" s="31">
        <v>46073</v>
      </c>
      <c r="E1166" t="str">
        <f>IFERROR(VLOOKUP(A1166,'Future et co'!A10:C5632,5,TRUE),"not found")</f>
        <v>not found</v>
      </c>
      <c r="F1166" t="str">
        <f>IFERROR(VLOOKUP(A1166,'Future et co'!AX11:AY10009,2,TRUE),"")</f>
        <v/>
      </c>
      <c r="G1166">
        <v>111.5</v>
      </c>
      <c r="H1166" t="s">
        <v>31</v>
      </c>
      <c r="O1166">
        <v>105</v>
      </c>
      <c r="P1166" t="s">
        <v>152</v>
      </c>
      <c r="Q1166">
        <v>1000</v>
      </c>
      <c r="R1166" t="s">
        <v>193</v>
      </c>
      <c r="S1166" t="s">
        <v>148</v>
      </c>
      <c r="T1166" t="s">
        <v>135</v>
      </c>
      <c r="U1166">
        <v>0</v>
      </c>
      <c r="AC1166" t="s">
        <v>147</v>
      </c>
    </row>
    <row r="1167" spans="3:29" x14ac:dyDescent="0.3">
      <c r="C1167" t="s">
        <v>192</v>
      </c>
      <c r="D1167" s="31">
        <v>46073</v>
      </c>
      <c r="E1167" t="str">
        <f>IFERROR(VLOOKUP(A1167,'Future et co'!A10:C5632,5,TRUE),"not found")</f>
        <v>not found</v>
      </c>
      <c r="F1167" t="str">
        <f>IFERROR(VLOOKUP(A1167,'Future et co'!AX11:AY10009,2,TRUE),"")</f>
        <v/>
      </c>
      <c r="G1167">
        <v>111.5</v>
      </c>
      <c r="H1167" t="s">
        <v>31</v>
      </c>
      <c r="O1167">
        <v>105</v>
      </c>
      <c r="P1167" t="s">
        <v>152</v>
      </c>
      <c r="Q1167">
        <v>1000</v>
      </c>
      <c r="R1167" t="s">
        <v>193</v>
      </c>
      <c r="S1167" t="s">
        <v>148</v>
      </c>
      <c r="T1167" t="s">
        <v>135</v>
      </c>
      <c r="U1167">
        <v>0</v>
      </c>
      <c r="AC1167" t="s">
        <v>147</v>
      </c>
    </row>
    <row r="1168" spans="3:29" x14ac:dyDescent="0.3">
      <c r="C1168" t="s">
        <v>192</v>
      </c>
      <c r="D1168" s="31">
        <v>46073</v>
      </c>
      <c r="E1168" t="str">
        <f>IFERROR(VLOOKUP(A1168,'Future et co'!A10:C5632,5,TRUE),"not found")</f>
        <v>not found</v>
      </c>
      <c r="F1168" t="str">
        <f>IFERROR(VLOOKUP(A1168,'Future et co'!AX11:AY10009,2,TRUE),"")</f>
        <v/>
      </c>
      <c r="G1168">
        <v>111.5</v>
      </c>
      <c r="H1168" t="s">
        <v>31</v>
      </c>
      <c r="O1168">
        <v>105</v>
      </c>
      <c r="P1168" t="s">
        <v>152</v>
      </c>
      <c r="Q1168">
        <v>1000</v>
      </c>
      <c r="R1168" t="s">
        <v>193</v>
      </c>
      <c r="S1168" t="s">
        <v>148</v>
      </c>
      <c r="T1168" t="s">
        <v>135</v>
      </c>
      <c r="U1168">
        <v>0</v>
      </c>
      <c r="AC1168" t="s">
        <v>147</v>
      </c>
    </row>
    <row r="1169" spans="3:29" x14ac:dyDescent="0.3">
      <c r="C1169" t="s">
        <v>192</v>
      </c>
      <c r="D1169" s="31">
        <v>46073</v>
      </c>
      <c r="E1169" t="str">
        <f>IFERROR(VLOOKUP(A1169,'Future et co'!A10:C5632,5,TRUE),"not found")</f>
        <v>not found</v>
      </c>
      <c r="F1169" t="str">
        <f>IFERROR(VLOOKUP(A1169,'Future et co'!AX11:AY10009,2,TRUE),"")</f>
        <v/>
      </c>
      <c r="G1169">
        <v>111.5</v>
      </c>
      <c r="H1169" t="s">
        <v>31</v>
      </c>
      <c r="O1169">
        <v>105</v>
      </c>
      <c r="P1169" t="s">
        <v>152</v>
      </c>
      <c r="Q1169">
        <v>1000</v>
      </c>
      <c r="R1169" t="s">
        <v>193</v>
      </c>
      <c r="S1169" t="s">
        <v>148</v>
      </c>
      <c r="T1169" t="s">
        <v>135</v>
      </c>
      <c r="U1169">
        <v>0</v>
      </c>
      <c r="AC1169" t="s">
        <v>147</v>
      </c>
    </row>
    <row r="1170" spans="3:29" x14ac:dyDescent="0.3">
      <c r="C1170" t="s">
        <v>192</v>
      </c>
      <c r="D1170" s="31">
        <v>46073</v>
      </c>
      <c r="E1170" t="str">
        <f>IFERROR(VLOOKUP(A1170,'Future et co'!A10:C5632,5,TRUE),"not found")</f>
        <v>not found</v>
      </c>
      <c r="F1170" t="str">
        <f>IFERROR(VLOOKUP(A1170,'Future et co'!AX11:AY10009,2,TRUE),"")</f>
        <v/>
      </c>
      <c r="G1170">
        <v>111.5</v>
      </c>
      <c r="H1170" t="s">
        <v>31</v>
      </c>
      <c r="O1170">
        <v>105</v>
      </c>
      <c r="P1170" t="s">
        <v>152</v>
      </c>
      <c r="Q1170">
        <v>1000</v>
      </c>
      <c r="R1170" t="s">
        <v>193</v>
      </c>
      <c r="S1170" t="s">
        <v>148</v>
      </c>
      <c r="T1170" t="s">
        <v>135</v>
      </c>
      <c r="U1170">
        <v>0</v>
      </c>
      <c r="AC1170" t="s">
        <v>147</v>
      </c>
    </row>
    <row r="1171" spans="3:29" x14ac:dyDescent="0.3">
      <c r="C1171" t="s">
        <v>192</v>
      </c>
      <c r="D1171" s="31">
        <v>46073</v>
      </c>
      <c r="E1171" t="str">
        <f>IFERROR(VLOOKUP(A1171,'Future et co'!A10:C5632,5,TRUE),"not found")</f>
        <v>not found</v>
      </c>
      <c r="F1171" t="str">
        <f>IFERROR(VLOOKUP(A1171,'Future et co'!AX11:AY10009,2,TRUE),"")</f>
        <v/>
      </c>
      <c r="G1171">
        <v>111.5</v>
      </c>
      <c r="H1171" t="s">
        <v>31</v>
      </c>
      <c r="O1171">
        <v>105</v>
      </c>
      <c r="P1171" t="s">
        <v>152</v>
      </c>
      <c r="Q1171">
        <v>1000</v>
      </c>
      <c r="R1171" t="s">
        <v>193</v>
      </c>
      <c r="S1171" t="s">
        <v>148</v>
      </c>
      <c r="T1171" t="s">
        <v>135</v>
      </c>
      <c r="U1171">
        <v>0</v>
      </c>
      <c r="AC1171" t="s">
        <v>147</v>
      </c>
    </row>
    <row r="1172" spans="3:29" x14ac:dyDescent="0.3">
      <c r="C1172" t="s">
        <v>192</v>
      </c>
      <c r="D1172" s="31">
        <v>46073</v>
      </c>
      <c r="E1172" t="str">
        <f>IFERROR(VLOOKUP(A1172,'Future et co'!A10:C5632,5,TRUE),"not found")</f>
        <v>not found</v>
      </c>
      <c r="F1172" t="str">
        <f>IFERROR(VLOOKUP(A1172,'Future et co'!AX11:AY10009,2,TRUE),"")</f>
        <v/>
      </c>
      <c r="G1172">
        <v>111.5</v>
      </c>
      <c r="H1172" t="s">
        <v>31</v>
      </c>
      <c r="O1172">
        <v>105</v>
      </c>
      <c r="P1172" t="s">
        <v>152</v>
      </c>
      <c r="Q1172">
        <v>1000</v>
      </c>
      <c r="R1172" t="s">
        <v>193</v>
      </c>
      <c r="S1172" t="s">
        <v>148</v>
      </c>
      <c r="T1172" t="s">
        <v>135</v>
      </c>
      <c r="U1172">
        <v>0</v>
      </c>
      <c r="AC1172" t="s">
        <v>147</v>
      </c>
    </row>
    <row r="1173" spans="3:29" x14ac:dyDescent="0.3">
      <c r="C1173" t="s">
        <v>192</v>
      </c>
      <c r="D1173" s="31">
        <v>46073</v>
      </c>
      <c r="E1173" t="str">
        <f>IFERROR(VLOOKUP(A1173,'Future et co'!A10:C5632,5,TRUE),"not found")</f>
        <v>not found</v>
      </c>
      <c r="F1173" t="str">
        <f>IFERROR(VLOOKUP(A1173,'Future et co'!AX11:AY10009,2,TRUE),"")</f>
        <v/>
      </c>
      <c r="G1173">
        <v>111.5</v>
      </c>
      <c r="H1173" t="s">
        <v>31</v>
      </c>
      <c r="O1173">
        <v>105</v>
      </c>
      <c r="P1173" t="s">
        <v>152</v>
      </c>
      <c r="Q1173">
        <v>1000</v>
      </c>
      <c r="R1173" t="s">
        <v>193</v>
      </c>
      <c r="S1173" t="s">
        <v>148</v>
      </c>
      <c r="T1173" t="s">
        <v>135</v>
      </c>
      <c r="U1173">
        <v>0</v>
      </c>
      <c r="AC1173" t="s">
        <v>147</v>
      </c>
    </row>
    <row r="1174" spans="3:29" x14ac:dyDescent="0.3">
      <c r="C1174" t="s">
        <v>192</v>
      </c>
      <c r="D1174" s="31">
        <v>46073</v>
      </c>
      <c r="E1174" t="str">
        <f>IFERROR(VLOOKUP(A1174,'Future et co'!A10:C5632,5,TRUE),"not found")</f>
        <v>not found</v>
      </c>
      <c r="F1174" t="str">
        <f>IFERROR(VLOOKUP(A1174,'Future et co'!AX11:AY10009,2,TRUE),"")</f>
        <v/>
      </c>
      <c r="G1174">
        <v>111.5</v>
      </c>
      <c r="H1174" t="s">
        <v>31</v>
      </c>
      <c r="O1174">
        <v>105</v>
      </c>
      <c r="P1174" t="s">
        <v>152</v>
      </c>
      <c r="Q1174">
        <v>1000</v>
      </c>
      <c r="R1174" t="s">
        <v>193</v>
      </c>
      <c r="S1174" t="s">
        <v>148</v>
      </c>
      <c r="T1174" t="s">
        <v>135</v>
      </c>
      <c r="U1174">
        <v>0</v>
      </c>
      <c r="AC1174" t="s">
        <v>147</v>
      </c>
    </row>
    <row r="1175" spans="3:29" x14ac:dyDescent="0.3">
      <c r="C1175" t="s">
        <v>192</v>
      </c>
      <c r="D1175" s="31">
        <v>46073</v>
      </c>
      <c r="E1175" t="str">
        <f>IFERROR(VLOOKUP(A1175,'Future et co'!A10:C5632,5,TRUE),"not found")</f>
        <v>not found</v>
      </c>
      <c r="F1175" t="str">
        <f>IFERROR(VLOOKUP(A1175,'Future et co'!AX11:AY10009,2,TRUE),"")</f>
        <v/>
      </c>
      <c r="G1175">
        <v>111.5</v>
      </c>
      <c r="H1175" t="s">
        <v>31</v>
      </c>
      <c r="O1175">
        <v>105</v>
      </c>
      <c r="P1175" t="s">
        <v>152</v>
      </c>
      <c r="Q1175">
        <v>1000</v>
      </c>
      <c r="R1175" t="s">
        <v>193</v>
      </c>
      <c r="S1175" t="s">
        <v>148</v>
      </c>
      <c r="T1175" t="s">
        <v>135</v>
      </c>
      <c r="U1175">
        <v>0</v>
      </c>
      <c r="AC1175" t="s">
        <v>147</v>
      </c>
    </row>
    <row r="1176" spans="3:29" x14ac:dyDescent="0.3">
      <c r="C1176" t="s">
        <v>192</v>
      </c>
      <c r="D1176" s="31">
        <v>46073</v>
      </c>
      <c r="E1176" t="str">
        <f>IFERROR(VLOOKUP(A1176,'Future et co'!A10:C5632,5,TRUE),"not found")</f>
        <v>not found</v>
      </c>
      <c r="F1176" t="str">
        <f>IFERROR(VLOOKUP(A1176,'Future et co'!AX11:AY10009,2,TRUE),"")</f>
        <v/>
      </c>
      <c r="G1176">
        <v>111.5</v>
      </c>
      <c r="H1176" t="s">
        <v>31</v>
      </c>
      <c r="O1176">
        <v>105</v>
      </c>
      <c r="P1176" t="s">
        <v>152</v>
      </c>
      <c r="Q1176">
        <v>1000</v>
      </c>
      <c r="R1176" t="s">
        <v>193</v>
      </c>
      <c r="S1176" t="s">
        <v>148</v>
      </c>
      <c r="T1176" t="s">
        <v>135</v>
      </c>
      <c r="U1176">
        <v>0</v>
      </c>
      <c r="AC1176" t="s">
        <v>147</v>
      </c>
    </row>
    <row r="1177" spans="3:29" x14ac:dyDescent="0.3">
      <c r="C1177" t="s">
        <v>192</v>
      </c>
      <c r="D1177" s="31">
        <v>46073</v>
      </c>
      <c r="E1177" t="str">
        <f>IFERROR(VLOOKUP(A1177,'Future et co'!A10:C5632,5,TRUE),"not found")</f>
        <v>not found</v>
      </c>
      <c r="F1177" t="str">
        <f>IFERROR(VLOOKUP(A1177,'Future et co'!AX11:AY10009,2,TRUE),"")</f>
        <v/>
      </c>
      <c r="G1177">
        <v>111.5</v>
      </c>
      <c r="H1177" t="s">
        <v>31</v>
      </c>
      <c r="O1177">
        <v>105</v>
      </c>
      <c r="P1177" t="s">
        <v>152</v>
      </c>
      <c r="Q1177">
        <v>1000</v>
      </c>
      <c r="R1177" t="s">
        <v>193</v>
      </c>
      <c r="S1177" t="s">
        <v>148</v>
      </c>
      <c r="T1177" t="s">
        <v>135</v>
      </c>
      <c r="U1177">
        <v>0</v>
      </c>
      <c r="AC1177" t="s">
        <v>147</v>
      </c>
    </row>
    <row r="1178" spans="3:29" x14ac:dyDescent="0.3">
      <c r="C1178" t="s">
        <v>192</v>
      </c>
      <c r="D1178" s="31">
        <v>46073</v>
      </c>
      <c r="E1178" t="str">
        <f>IFERROR(VLOOKUP(A1178,'Future et co'!A10:C5632,5,TRUE),"not found")</f>
        <v>not found</v>
      </c>
      <c r="F1178" t="str">
        <f>IFERROR(VLOOKUP(A1178,'Future et co'!AX11:AY10009,2,TRUE),"")</f>
        <v/>
      </c>
      <c r="G1178">
        <v>111.5</v>
      </c>
      <c r="H1178" t="s">
        <v>31</v>
      </c>
      <c r="O1178">
        <v>105</v>
      </c>
      <c r="P1178" t="s">
        <v>152</v>
      </c>
      <c r="Q1178">
        <v>1000</v>
      </c>
      <c r="R1178" t="s">
        <v>193</v>
      </c>
      <c r="S1178" t="s">
        <v>148</v>
      </c>
      <c r="T1178" t="s">
        <v>135</v>
      </c>
      <c r="U1178">
        <v>0</v>
      </c>
      <c r="AC1178" t="s">
        <v>147</v>
      </c>
    </row>
    <row r="1179" spans="3:29" x14ac:dyDescent="0.3">
      <c r="C1179" t="s">
        <v>192</v>
      </c>
      <c r="D1179" s="31">
        <v>46073</v>
      </c>
      <c r="E1179" t="str">
        <f>IFERROR(VLOOKUP(A1179,'Future et co'!A10:C5632,5,TRUE),"not found")</f>
        <v>not found</v>
      </c>
      <c r="F1179" t="str">
        <f>IFERROR(VLOOKUP(A1179,'Future et co'!AX11:AY10009,2,TRUE),"")</f>
        <v/>
      </c>
      <c r="G1179">
        <v>111.5</v>
      </c>
      <c r="H1179" t="s">
        <v>31</v>
      </c>
      <c r="O1179">
        <v>105</v>
      </c>
      <c r="P1179" t="s">
        <v>152</v>
      </c>
      <c r="Q1179">
        <v>1000</v>
      </c>
      <c r="R1179" t="s">
        <v>193</v>
      </c>
      <c r="S1179" t="s">
        <v>148</v>
      </c>
      <c r="T1179" t="s">
        <v>135</v>
      </c>
      <c r="U1179">
        <v>0</v>
      </c>
      <c r="AC1179" t="s">
        <v>147</v>
      </c>
    </row>
    <row r="1180" spans="3:29" x14ac:dyDescent="0.3">
      <c r="C1180" t="s">
        <v>192</v>
      </c>
      <c r="D1180" s="31">
        <v>46073</v>
      </c>
      <c r="E1180" t="str">
        <f>IFERROR(VLOOKUP(A1180,'Future et co'!A10:C5632,5,TRUE),"not found")</f>
        <v>not found</v>
      </c>
      <c r="F1180" t="str">
        <f>IFERROR(VLOOKUP(A1180,'Future et co'!AX11:AY10009,2,TRUE),"")</f>
        <v/>
      </c>
      <c r="G1180">
        <v>111.5</v>
      </c>
      <c r="H1180" t="s">
        <v>31</v>
      </c>
      <c r="O1180">
        <v>105</v>
      </c>
      <c r="P1180" t="s">
        <v>152</v>
      </c>
      <c r="Q1180">
        <v>1000</v>
      </c>
      <c r="R1180" t="s">
        <v>193</v>
      </c>
      <c r="S1180" t="s">
        <v>148</v>
      </c>
      <c r="T1180" t="s">
        <v>135</v>
      </c>
      <c r="U1180">
        <v>0</v>
      </c>
      <c r="AC1180" t="s">
        <v>147</v>
      </c>
    </row>
    <row r="1181" spans="3:29" x14ac:dyDescent="0.3">
      <c r="C1181" t="s">
        <v>192</v>
      </c>
      <c r="D1181" s="31">
        <v>46073</v>
      </c>
      <c r="E1181" t="str">
        <f>IFERROR(VLOOKUP(A1181,'Future et co'!A10:C5632,5,TRUE),"not found")</f>
        <v>not found</v>
      </c>
      <c r="F1181" t="str">
        <f>IFERROR(VLOOKUP(A1181,'Future et co'!AX11:AY10009,2,TRUE),"")</f>
        <v/>
      </c>
      <c r="G1181">
        <v>111.5</v>
      </c>
      <c r="H1181" t="s">
        <v>31</v>
      </c>
      <c r="O1181">
        <v>105</v>
      </c>
      <c r="P1181" t="s">
        <v>152</v>
      </c>
      <c r="Q1181">
        <v>1000</v>
      </c>
      <c r="R1181" t="s">
        <v>193</v>
      </c>
      <c r="S1181" t="s">
        <v>148</v>
      </c>
      <c r="T1181" t="s">
        <v>135</v>
      </c>
      <c r="U1181">
        <v>0</v>
      </c>
      <c r="AC1181" t="s">
        <v>147</v>
      </c>
    </row>
    <row r="1182" spans="3:29" x14ac:dyDescent="0.3">
      <c r="C1182" t="s">
        <v>192</v>
      </c>
      <c r="D1182" s="31">
        <v>46073</v>
      </c>
      <c r="E1182" t="str">
        <f>IFERROR(VLOOKUP(A1182,'Future et co'!A10:C5632,5,TRUE),"not found")</f>
        <v>not found</v>
      </c>
      <c r="F1182" t="str">
        <f>IFERROR(VLOOKUP(A1182,'Future et co'!AX11:AY10009,2,TRUE),"")</f>
        <v/>
      </c>
      <c r="G1182">
        <v>111.5</v>
      </c>
      <c r="H1182" t="s">
        <v>31</v>
      </c>
      <c r="O1182">
        <v>105</v>
      </c>
      <c r="P1182" t="s">
        <v>152</v>
      </c>
      <c r="Q1182">
        <v>1000</v>
      </c>
      <c r="R1182" t="s">
        <v>193</v>
      </c>
      <c r="S1182" t="s">
        <v>148</v>
      </c>
      <c r="T1182" t="s">
        <v>135</v>
      </c>
      <c r="U1182">
        <v>0</v>
      </c>
      <c r="AC1182" t="s">
        <v>147</v>
      </c>
    </row>
    <row r="1183" spans="3:29" x14ac:dyDescent="0.3">
      <c r="C1183" t="s">
        <v>192</v>
      </c>
      <c r="D1183" s="31">
        <v>46073</v>
      </c>
      <c r="E1183" t="str">
        <f>IFERROR(VLOOKUP(A1183,'Future et co'!A10:C5632,5,TRUE),"not found")</f>
        <v>not found</v>
      </c>
      <c r="F1183" t="str">
        <f>IFERROR(VLOOKUP(A1183,'Future et co'!AX11:AY10009,2,TRUE),"")</f>
        <v/>
      </c>
      <c r="G1183">
        <v>111.5</v>
      </c>
      <c r="H1183" t="s">
        <v>31</v>
      </c>
      <c r="O1183">
        <v>105</v>
      </c>
      <c r="P1183" t="s">
        <v>152</v>
      </c>
      <c r="Q1183">
        <v>1000</v>
      </c>
      <c r="R1183" t="s">
        <v>193</v>
      </c>
      <c r="S1183" t="s">
        <v>148</v>
      </c>
      <c r="T1183" t="s">
        <v>135</v>
      </c>
      <c r="U1183">
        <v>0</v>
      </c>
      <c r="AC1183" t="s">
        <v>147</v>
      </c>
    </row>
    <row r="1184" spans="3:29" x14ac:dyDescent="0.3">
      <c r="C1184" t="s">
        <v>192</v>
      </c>
      <c r="D1184" s="31">
        <v>46073</v>
      </c>
      <c r="E1184" t="str">
        <f>IFERROR(VLOOKUP(A1184,'Future et co'!A10:C5632,5,TRUE),"not found")</f>
        <v>not found</v>
      </c>
      <c r="F1184" t="str">
        <f>IFERROR(VLOOKUP(A1184,'Future et co'!AX11:AY10009,2,TRUE),"")</f>
        <v/>
      </c>
      <c r="G1184">
        <v>111.5</v>
      </c>
      <c r="H1184" t="s">
        <v>31</v>
      </c>
      <c r="O1184">
        <v>105</v>
      </c>
      <c r="P1184" t="s">
        <v>152</v>
      </c>
      <c r="Q1184">
        <v>1000</v>
      </c>
      <c r="R1184" t="s">
        <v>193</v>
      </c>
      <c r="S1184" t="s">
        <v>148</v>
      </c>
      <c r="T1184" t="s">
        <v>135</v>
      </c>
      <c r="U1184">
        <v>0</v>
      </c>
      <c r="AC1184" t="s">
        <v>147</v>
      </c>
    </row>
    <row r="1185" spans="3:29" x14ac:dyDescent="0.3">
      <c r="C1185" t="s">
        <v>192</v>
      </c>
      <c r="D1185" s="31">
        <v>46073</v>
      </c>
      <c r="E1185" t="str">
        <f>IFERROR(VLOOKUP(A1185,'Future et co'!A10:C5632,5,TRUE),"not found")</f>
        <v>not found</v>
      </c>
      <c r="F1185" t="str">
        <f>IFERROR(VLOOKUP(A1185,'Future et co'!AX11:AY10009,2,TRUE),"")</f>
        <v/>
      </c>
      <c r="G1185">
        <v>111.5</v>
      </c>
      <c r="H1185" t="s">
        <v>31</v>
      </c>
      <c r="O1185">
        <v>105</v>
      </c>
      <c r="P1185" t="s">
        <v>152</v>
      </c>
      <c r="Q1185">
        <v>1000</v>
      </c>
      <c r="R1185" t="s">
        <v>193</v>
      </c>
      <c r="S1185" t="s">
        <v>148</v>
      </c>
      <c r="T1185" t="s">
        <v>135</v>
      </c>
      <c r="U1185">
        <v>0</v>
      </c>
      <c r="AC1185" t="s">
        <v>147</v>
      </c>
    </row>
    <row r="1186" spans="3:29" x14ac:dyDescent="0.3">
      <c r="C1186" t="s">
        <v>192</v>
      </c>
      <c r="D1186" s="31">
        <v>46073</v>
      </c>
      <c r="E1186" t="str">
        <f>IFERROR(VLOOKUP(A1186,'Future et co'!A10:C5632,5,TRUE),"not found")</f>
        <v>not found</v>
      </c>
      <c r="F1186" t="str">
        <f>IFERROR(VLOOKUP(A1186,'Future et co'!AX11:AY10009,2,TRUE),"")</f>
        <v/>
      </c>
      <c r="G1186">
        <v>111.5</v>
      </c>
      <c r="H1186" t="s">
        <v>31</v>
      </c>
      <c r="O1186">
        <v>105</v>
      </c>
      <c r="P1186" t="s">
        <v>152</v>
      </c>
      <c r="Q1186">
        <v>1000</v>
      </c>
      <c r="R1186" t="s">
        <v>193</v>
      </c>
      <c r="S1186" t="s">
        <v>148</v>
      </c>
      <c r="T1186" t="s">
        <v>135</v>
      </c>
      <c r="U1186">
        <v>0</v>
      </c>
      <c r="AC1186" t="s">
        <v>147</v>
      </c>
    </row>
    <row r="1187" spans="3:29" x14ac:dyDescent="0.3">
      <c r="C1187" t="s">
        <v>192</v>
      </c>
      <c r="D1187" s="31">
        <v>46073</v>
      </c>
      <c r="E1187" t="str">
        <f>IFERROR(VLOOKUP(A1187,'Future et co'!A10:C5632,5,TRUE),"not found")</f>
        <v>not found</v>
      </c>
      <c r="F1187" t="str">
        <f>IFERROR(VLOOKUP(A1187,'Future et co'!AX11:AY10009,2,TRUE),"")</f>
        <v/>
      </c>
      <c r="G1187">
        <v>111.5</v>
      </c>
      <c r="H1187" t="s">
        <v>31</v>
      </c>
      <c r="O1187">
        <v>105</v>
      </c>
      <c r="P1187" t="s">
        <v>152</v>
      </c>
      <c r="Q1187">
        <v>1000</v>
      </c>
      <c r="R1187" t="s">
        <v>193</v>
      </c>
      <c r="S1187" t="s">
        <v>148</v>
      </c>
      <c r="T1187" t="s">
        <v>135</v>
      </c>
      <c r="U1187">
        <v>0</v>
      </c>
      <c r="AC1187" t="s">
        <v>147</v>
      </c>
    </row>
    <row r="1188" spans="3:29" x14ac:dyDescent="0.3">
      <c r="C1188" t="s">
        <v>192</v>
      </c>
      <c r="D1188" s="31">
        <v>46073</v>
      </c>
      <c r="E1188" t="str">
        <f>IFERROR(VLOOKUP(A1188,'Future et co'!A10:C5632,5,TRUE),"not found")</f>
        <v>not found</v>
      </c>
      <c r="F1188" t="str">
        <f>IFERROR(VLOOKUP(A1188,'Future et co'!AX11:AY10009,2,TRUE),"")</f>
        <v/>
      </c>
      <c r="G1188">
        <v>111.5</v>
      </c>
      <c r="H1188" t="s">
        <v>31</v>
      </c>
      <c r="O1188">
        <v>105</v>
      </c>
      <c r="P1188" t="s">
        <v>152</v>
      </c>
      <c r="Q1188">
        <v>1000</v>
      </c>
      <c r="R1188" t="s">
        <v>193</v>
      </c>
      <c r="S1188" t="s">
        <v>148</v>
      </c>
      <c r="T1188" t="s">
        <v>135</v>
      </c>
      <c r="U1188">
        <v>0</v>
      </c>
      <c r="AC1188" t="s">
        <v>147</v>
      </c>
    </row>
    <row r="1189" spans="3:29" x14ac:dyDescent="0.3">
      <c r="C1189" t="s">
        <v>192</v>
      </c>
      <c r="D1189" s="31">
        <v>46073</v>
      </c>
      <c r="E1189" t="str">
        <f>IFERROR(VLOOKUP(A1189,'Future et co'!A10:C5632,5,TRUE),"not found")</f>
        <v>not found</v>
      </c>
      <c r="F1189" t="str">
        <f>IFERROR(VLOOKUP(A1189,'Future et co'!AX11:AY10009,2,TRUE),"")</f>
        <v/>
      </c>
      <c r="G1189">
        <v>111.5</v>
      </c>
      <c r="H1189" t="s">
        <v>31</v>
      </c>
      <c r="O1189">
        <v>105</v>
      </c>
      <c r="P1189" t="s">
        <v>152</v>
      </c>
      <c r="Q1189">
        <v>1000</v>
      </c>
      <c r="R1189" t="s">
        <v>193</v>
      </c>
      <c r="S1189" t="s">
        <v>148</v>
      </c>
      <c r="T1189" t="s">
        <v>135</v>
      </c>
      <c r="U1189">
        <v>0</v>
      </c>
      <c r="AC1189" t="s">
        <v>147</v>
      </c>
    </row>
    <row r="1190" spans="3:29" x14ac:dyDescent="0.3">
      <c r="C1190" t="s">
        <v>192</v>
      </c>
      <c r="D1190" s="31">
        <v>46073</v>
      </c>
      <c r="E1190" t="str">
        <f>IFERROR(VLOOKUP(A1190,'Future et co'!A10:C5632,5,TRUE),"not found")</f>
        <v>not found</v>
      </c>
      <c r="F1190" t="str">
        <f>IFERROR(VLOOKUP(A1190,'Future et co'!AX11:AY10009,2,TRUE),"")</f>
        <v/>
      </c>
      <c r="G1190">
        <v>111.5</v>
      </c>
      <c r="H1190" t="s">
        <v>31</v>
      </c>
      <c r="O1190">
        <v>105</v>
      </c>
      <c r="P1190" t="s">
        <v>152</v>
      </c>
      <c r="Q1190">
        <v>1000</v>
      </c>
      <c r="R1190" t="s">
        <v>193</v>
      </c>
      <c r="S1190" t="s">
        <v>148</v>
      </c>
      <c r="T1190" t="s">
        <v>135</v>
      </c>
      <c r="U1190">
        <v>0</v>
      </c>
      <c r="AC1190" t="s">
        <v>147</v>
      </c>
    </row>
    <row r="1191" spans="3:29" x14ac:dyDescent="0.3">
      <c r="C1191" t="s">
        <v>192</v>
      </c>
      <c r="D1191" s="31">
        <v>46073</v>
      </c>
      <c r="E1191" t="str">
        <f>IFERROR(VLOOKUP(A1191,'Future et co'!A10:C5632,5,TRUE),"not found")</f>
        <v>not found</v>
      </c>
      <c r="F1191" t="str">
        <f>IFERROR(VLOOKUP(A1191,'Future et co'!AX11:AY10009,2,TRUE),"")</f>
        <v/>
      </c>
      <c r="G1191">
        <v>111.5</v>
      </c>
      <c r="H1191" t="s">
        <v>31</v>
      </c>
      <c r="O1191">
        <v>105</v>
      </c>
      <c r="P1191" t="s">
        <v>152</v>
      </c>
      <c r="Q1191">
        <v>1000</v>
      </c>
      <c r="R1191" t="s">
        <v>193</v>
      </c>
      <c r="S1191" t="s">
        <v>148</v>
      </c>
      <c r="T1191" t="s">
        <v>135</v>
      </c>
      <c r="U1191">
        <v>0</v>
      </c>
      <c r="AC1191" t="s">
        <v>147</v>
      </c>
    </row>
    <row r="1192" spans="3:29" x14ac:dyDescent="0.3">
      <c r="C1192" t="s">
        <v>192</v>
      </c>
      <c r="D1192" s="31">
        <v>46073</v>
      </c>
      <c r="E1192" t="str">
        <f>IFERROR(VLOOKUP(A1192,'Future et co'!A10:C5632,5,TRUE),"not found")</f>
        <v>not found</v>
      </c>
      <c r="F1192" t="str">
        <f>IFERROR(VLOOKUP(A1192,'Future et co'!AX11:AY10009,2,TRUE),"")</f>
        <v/>
      </c>
      <c r="G1192">
        <v>111.5</v>
      </c>
      <c r="H1192" t="s">
        <v>31</v>
      </c>
      <c r="O1192">
        <v>105</v>
      </c>
      <c r="P1192" t="s">
        <v>152</v>
      </c>
      <c r="Q1192">
        <v>1000</v>
      </c>
      <c r="R1192" t="s">
        <v>193</v>
      </c>
      <c r="S1192" t="s">
        <v>148</v>
      </c>
      <c r="T1192" t="s">
        <v>135</v>
      </c>
      <c r="U1192">
        <v>0</v>
      </c>
      <c r="AC1192" t="s">
        <v>147</v>
      </c>
    </row>
    <row r="1193" spans="3:29" x14ac:dyDescent="0.3">
      <c r="C1193" t="s">
        <v>192</v>
      </c>
      <c r="D1193" s="31">
        <v>46073</v>
      </c>
      <c r="E1193" t="str">
        <f>IFERROR(VLOOKUP(A1193,'Future et co'!A10:C5632,5,TRUE),"not found")</f>
        <v>not found</v>
      </c>
      <c r="F1193" t="str">
        <f>IFERROR(VLOOKUP(A1193,'Future et co'!AX11:AY10009,2,TRUE),"")</f>
        <v/>
      </c>
      <c r="G1193">
        <v>111.5</v>
      </c>
      <c r="H1193" t="s">
        <v>31</v>
      </c>
      <c r="O1193">
        <v>105</v>
      </c>
      <c r="P1193" t="s">
        <v>152</v>
      </c>
      <c r="Q1193">
        <v>1000</v>
      </c>
      <c r="R1193" t="s">
        <v>193</v>
      </c>
      <c r="S1193" t="s">
        <v>148</v>
      </c>
      <c r="T1193" t="s">
        <v>135</v>
      </c>
      <c r="U1193">
        <v>0</v>
      </c>
      <c r="AC1193" t="s">
        <v>147</v>
      </c>
    </row>
    <row r="1194" spans="3:29" x14ac:dyDescent="0.3">
      <c r="C1194" t="s">
        <v>192</v>
      </c>
      <c r="D1194" s="31">
        <v>46073</v>
      </c>
      <c r="E1194" t="str">
        <f>IFERROR(VLOOKUP(A1194,'Future et co'!A10:C5632,5,TRUE),"not found")</f>
        <v>not found</v>
      </c>
      <c r="F1194" t="str">
        <f>IFERROR(VLOOKUP(A1194,'Future et co'!AX11:AY10009,2,TRUE),"")</f>
        <v/>
      </c>
      <c r="G1194">
        <v>111.5</v>
      </c>
      <c r="H1194" t="s">
        <v>31</v>
      </c>
      <c r="O1194">
        <v>105</v>
      </c>
      <c r="P1194" t="s">
        <v>152</v>
      </c>
      <c r="Q1194">
        <v>1000</v>
      </c>
      <c r="R1194" t="s">
        <v>193</v>
      </c>
      <c r="S1194" t="s">
        <v>148</v>
      </c>
      <c r="T1194" t="s">
        <v>135</v>
      </c>
      <c r="U1194">
        <v>0</v>
      </c>
      <c r="AC1194" t="s">
        <v>147</v>
      </c>
    </row>
    <row r="1195" spans="3:29" x14ac:dyDescent="0.3">
      <c r="C1195" t="s">
        <v>192</v>
      </c>
      <c r="D1195" s="31">
        <v>46073</v>
      </c>
      <c r="E1195" t="str">
        <f>IFERROR(VLOOKUP(A1195,'Future et co'!A10:C5632,5,TRUE),"not found")</f>
        <v>not found</v>
      </c>
      <c r="F1195" t="str">
        <f>IFERROR(VLOOKUP(A1195,'Future et co'!AX11:AY10009,2,TRUE),"")</f>
        <v/>
      </c>
      <c r="G1195">
        <v>111.5</v>
      </c>
      <c r="H1195" t="s">
        <v>31</v>
      </c>
      <c r="O1195">
        <v>105</v>
      </c>
      <c r="P1195" t="s">
        <v>152</v>
      </c>
      <c r="Q1195">
        <v>1000</v>
      </c>
      <c r="R1195" t="s">
        <v>193</v>
      </c>
      <c r="S1195" t="s">
        <v>148</v>
      </c>
      <c r="T1195" t="s">
        <v>135</v>
      </c>
      <c r="U1195">
        <v>0</v>
      </c>
      <c r="AC1195" t="s">
        <v>147</v>
      </c>
    </row>
    <row r="1196" spans="3:29" x14ac:dyDescent="0.3">
      <c r="C1196" t="s">
        <v>192</v>
      </c>
      <c r="D1196" s="31">
        <v>46073</v>
      </c>
      <c r="E1196" t="str">
        <f>IFERROR(VLOOKUP(A1196,'Future et co'!A10:C5632,5,TRUE),"not found")</f>
        <v>not found</v>
      </c>
      <c r="F1196" t="str">
        <f>IFERROR(VLOOKUP(A1196,'Future et co'!AX11:AY10009,2,TRUE),"")</f>
        <v/>
      </c>
      <c r="G1196">
        <v>111.5</v>
      </c>
      <c r="H1196" t="s">
        <v>31</v>
      </c>
      <c r="O1196">
        <v>105</v>
      </c>
      <c r="P1196" t="s">
        <v>152</v>
      </c>
      <c r="Q1196">
        <v>1000</v>
      </c>
      <c r="R1196" t="s">
        <v>193</v>
      </c>
      <c r="S1196" t="s">
        <v>148</v>
      </c>
      <c r="T1196" t="s">
        <v>135</v>
      </c>
      <c r="U1196">
        <v>0</v>
      </c>
      <c r="AC1196" t="s">
        <v>147</v>
      </c>
    </row>
    <row r="1197" spans="3:29" x14ac:dyDescent="0.3">
      <c r="C1197" t="s">
        <v>192</v>
      </c>
      <c r="D1197" s="31">
        <v>46073</v>
      </c>
      <c r="E1197" t="str">
        <f>IFERROR(VLOOKUP(A1197,'Future et co'!A10:C5632,5,TRUE),"not found")</f>
        <v>not found</v>
      </c>
      <c r="F1197" t="str">
        <f>IFERROR(VLOOKUP(A1197,'Future et co'!AX11:AY10009,2,TRUE),"")</f>
        <v/>
      </c>
      <c r="G1197">
        <v>111.5</v>
      </c>
      <c r="H1197" t="s">
        <v>31</v>
      </c>
      <c r="O1197">
        <v>105</v>
      </c>
      <c r="P1197" t="s">
        <v>152</v>
      </c>
      <c r="Q1197">
        <v>1000</v>
      </c>
      <c r="R1197" t="s">
        <v>193</v>
      </c>
      <c r="S1197" t="s">
        <v>148</v>
      </c>
      <c r="T1197" t="s">
        <v>135</v>
      </c>
      <c r="U1197">
        <v>0</v>
      </c>
      <c r="AC1197" t="s">
        <v>147</v>
      </c>
    </row>
    <row r="1198" spans="3:29" x14ac:dyDescent="0.3">
      <c r="C1198" t="s">
        <v>192</v>
      </c>
      <c r="D1198" s="31">
        <v>46073</v>
      </c>
      <c r="E1198" t="str">
        <f>IFERROR(VLOOKUP(A1198,'Future et co'!A10:C5632,5,TRUE),"not found")</f>
        <v>not found</v>
      </c>
      <c r="F1198" t="str">
        <f>IFERROR(VLOOKUP(A1198,'Future et co'!AX11:AY10009,2,TRUE),"")</f>
        <v/>
      </c>
      <c r="G1198">
        <v>111.5</v>
      </c>
      <c r="H1198" t="s">
        <v>31</v>
      </c>
      <c r="O1198">
        <v>105</v>
      </c>
      <c r="P1198" t="s">
        <v>152</v>
      </c>
      <c r="Q1198">
        <v>1000</v>
      </c>
      <c r="R1198" t="s">
        <v>193</v>
      </c>
      <c r="S1198" t="s">
        <v>148</v>
      </c>
      <c r="T1198" t="s">
        <v>135</v>
      </c>
      <c r="U1198">
        <v>0</v>
      </c>
      <c r="AC1198" t="s">
        <v>147</v>
      </c>
    </row>
    <row r="1199" spans="3:29" x14ac:dyDescent="0.3">
      <c r="C1199" t="s">
        <v>192</v>
      </c>
      <c r="D1199" s="31">
        <v>46073</v>
      </c>
      <c r="E1199" t="str">
        <f>IFERROR(VLOOKUP(A1199,'Future et co'!A10:C5632,5,TRUE),"not found")</f>
        <v>not found</v>
      </c>
      <c r="F1199" t="str">
        <f>IFERROR(VLOOKUP(A1199,'Future et co'!AX11:AY10009,2,TRUE),"")</f>
        <v/>
      </c>
      <c r="G1199">
        <v>111.5</v>
      </c>
      <c r="H1199" t="s">
        <v>31</v>
      </c>
      <c r="O1199">
        <v>105</v>
      </c>
      <c r="P1199" t="s">
        <v>152</v>
      </c>
      <c r="Q1199">
        <v>1000</v>
      </c>
      <c r="R1199" t="s">
        <v>193</v>
      </c>
      <c r="S1199" t="s">
        <v>148</v>
      </c>
      <c r="T1199" t="s">
        <v>135</v>
      </c>
      <c r="U1199">
        <v>0</v>
      </c>
      <c r="AC1199" t="s">
        <v>147</v>
      </c>
    </row>
    <row r="1200" spans="3:29" x14ac:dyDescent="0.3">
      <c r="C1200" t="s">
        <v>192</v>
      </c>
      <c r="D1200" s="31">
        <v>46073</v>
      </c>
      <c r="E1200" t="str">
        <f>IFERROR(VLOOKUP(A1200,'Future et co'!A10:C5632,5,TRUE),"not found")</f>
        <v>not found</v>
      </c>
      <c r="F1200" t="str">
        <f>IFERROR(VLOOKUP(A1200,'Future et co'!AX11:AY10009,2,TRUE),"")</f>
        <v/>
      </c>
      <c r="G1200">
        <v>111.5</v>
      </c>
      <c r="H1200" t="s">
        <v>31</v>
      </c>
      <c r="O1200">
        <v>105</v>
      </c>
      <c r="P1200" t="s">
        <v>152</v>
      </c>
      <c r="Q1200">
        <v>1000</v>
      </c>
      <c r="R1200" t="s">
        <v>193</v>
      </c>
      <c r="S1200" t="s">
        <v>148</v>
      </c>
      <c r="T1200" t="s">
        <v>135</v>
      </c>
      <c r="U1200">
        <v>0</v>
      </c>
      <c r="AC1200" t="s">
        <v>147</v>
      </c>
    </row>
    <row r="1201" spans="1:29" x14ac:dyDescent="0.3">
      <c r="C1201" t="s">
        <v>192</v>
      </c>
      <c r="D1201" s="31">
        <v>46073</v>
      </c>
      <c r="E1201" t="str">
        <f>IFERROR(VLOOKUP(A1201,'Future et co'!A10:C5632,5,TRUE),"not found")</f>
        <v>not found</v>
      </c>
      <c r="F1201" t="str">
        <f>IFERROR(VLOOKUP(A1201,'Future et co'!AX11:AY10009,2,TRUE),"")</f>
        <v/>
      </c>
      <c r="G1201">
        <v>111.5</v>
      </c>
      <c r="H1201" t="s">
        <v>31</v>
      </c>
      <c r="O1201">
        <v>105</v>
      </c>
      <c r="P1201" t="s">
        <v>152</v>
      </c>
      <c r="Q1201">
        <v>1000</v>
      </c>
      <c r="R1201" t="s">
        <v>193</v>
      </c>
      <c r="S1201" t="s">
        <v>148</v>
      </c>
      <c r="T1201" t="s">
        <v>135</v>
      </c>
      <c r="U1201">
        <v>0</v>
      </c>
      <c r="AC1201" t="s">
        <v>147</v>
      </c>
    </row>
    <row r="1202" spans="1:29" x14ac:dyDescent="0.3">
      <c r="A1202" s="31" t="str">
        <f>_xll.RHistory("OGBM1117C6",".Timestamp;.Close","START:2025-09-30 END:2025-12-22 INTERVAL:1D")</f>
        <v>Not Signed In</v>
      </c>
      <c r="B1202">
        <v>4.12</v>
      </c>
      <c r="C1202" t="s">
        <v>194</v>
      </c>
      <c r="D1202" s="31">
        <v>46073</v>
      </c>
      <c r="E1202" t="str">
        <f>IFERROR(VLOOKUP(A1202,'Future et co'!A10:C5632,5,TRUE),"not found")</f>
        <v>not found</v>
      </c>
      <c r="F1202">
        <f>IFERROR(VLOOKUP(A1202,'Future et co'!AX11:AY10009,2,TRUE),"")</f>
        <v>117.61</v>
      </c>
      <c r="G1202">
        <v>111.75</v>
      </c>
      <c r="H1202" t="s">
        <v>28</v>
      </c>
      <c r="O1202">
        <v>106</v>
      </c>
      <c r="P1202" t="s">
        <v>153</v>
      </c>
      <c r="Q1202">
        <v>1000</v>
      </c>
      <c r="R1202" t="s">
        <v>195</v>
      </c>
      <c r="S1202" t="s">
        <v>148</v>
      </c>
      <c r="T1202" t="s">
        <v>135</v>
      </c>
      <c r="U1202">
        <v>0</v>
      </c>
      <c r="AC1202" t="s">
        <v>147</v>
      </c>
    </row>
    <row r="1203" spans="1:29" x14ac:dyDescent="0.3">
      <c r="A1203" s="31">
        <v>46010</v>
      </c>
      <c r="B1203">
        <v>4.21</v>
      </c>
      <c r="C1203" t="s">
        <v>194</v>
      </c>
      <c r="D1203" s="31">
        <v>46073</v>
      </c>
      <c r="E1203" t="str">
        <f>IFERROR(VLOOKUP(A1203,'Future et co'!A10:C5632,5,TRUE),"not found")</f>
        <v>not found</v>
      </c>
      <c r="F1203" t="str">
        <f>IFERROR(VLOOKUP(A1203,'Future et co'!AX11:AY10009,2,TRUE),"")</f>
        <v/>
      </c>
      <c r="G1203">
        <v>111.75</v>
      </c>
      <c r="H1203" t="s">
        <v>28</v>
      </c>
      <c r="O1203">
        <v>106</v>
      </c>
      <c r="P1203" t="s">
        <v>153</v>
      </c>
      <c r="Q1203">
        <v>1000</v>
      </c>
      <c r="R1203" t="s">
        <v>195</v>
      </c>
      <c r="S1203" t="s">
        <v>148</v>
      </c>
      <c r="T1203" t="s">
        <v>135</v>
      </c>
      <c r="U1203">
        <v>0</v>
      </c>
      <c r="AC1203" t="s">
        <v>147</v>
      </c>
    </row>
    <row r="1204" spans="1:29" x14ac:dyDescent="0.3">
      <c r="A1204" s="31">
        <v>46009</v>
      </c>
      <c r="B1204">
        <v>4.375</v>
      </c>
      <c r="C1204" t="s">
        <v>194</v>
      </c>
      <c r="D1204" s="31">
        <v>46073</v>
      </c>
      <c r="E1204" t="str">
        <f>IFERROR(VLOOKUP(A1204,'Future et co'!A10:C5632,5,TRUE),"not found")</f>
        <v>not found</v>
      </c>
      <c r="F1204" t="str">
        <f>IFERROR(VLOOKUP(A1204,'Future et co'!AX11:AY10009,2,TRUE),"")</f>
        <v/>
      </c>
      <c r="G1204">
        <v>111.75</v>
      </c>
      <c r="H1204" t="s">
        <v>28</v>
      </c>
      <c r="O1204">
        <v>106</v>
      </c>
      <c r="P1204" t="s">
        <v>153</v>
      </c>
      <c r="Q1204">
        <v>1000</v>
      </c>
      <c r="R1204" t="s">
        <v>195</v>
      </c>
      <c r="S1204" t="s">
        <v>148</v>
      </c>
      <c r="T1204" t="s">
        <v>135</v>
      </c>
      <c r="U1204">
        <v>0</v>
      </c>
      <c r="AC1204" t="s">
        <v>147</v>
      </c>
    </row>
    <row r="1205" spans="1:29" x14ac:dyDescent="0.3">
      <c r="A1205" s="31">
        <v>46008</v>
      </c>
      <c r="B1205">
        <v>4.2850000000000001</v>
      </c>
      <c r="C1205" t="s">
        <v>194</v>
      </c>
      <c r="D1205" s="31">
        <v>46073</v>
      </c>
      <c r="E1205" t="str">
        <f>IFERROR(VLOOKUP(A1205,'Future et co'!A10:C5632,5,TRUE),"not found")</f>
        <v>not found</v>
      </c>
      <c r="F1205" t="str">
        <f>IFERROR(VLOOKUP(A1205,'Future et co'!AX11:AY10009,2,TRUE),"")</f>
        <v/>
      </c>
      <c r="G1205">
        <v>111.75</v>
      </c>
      <c r="H1205" t="s">
        <v>28</v>
      </c>
      <c r="O1205">
        <v>106</v>
      </c>
      <c r="P1205" t="s">
        <v>153</v>
      </c>
      <c r="Q1205">
        <v>1000</v>
      </c>
      <c r="R1205" t="s">
        <v>195</v>
      </c>
      <c r="S1205" t="s">
        <v>148</v>
      </c>
      <c r="T1205" t="s">
        <v>135</v>
      </c>
      <c r="U1205">
        <v>0</v>
      </c>
      <c r="AC1205" t="s">
        <v>147</v>
      </c>
    </row>
    <row r="1206" spans="1:29" x14ac:dyDescent="0.3">
      <c r="A1206" s="31">
        <v>46007</v>
      </c>
      <c r="B1206">
        <v>4.335</v>
      </c>
      <c r="C1206" t="s">
        <v>194</v>
      </c>
      <c r="D1206" s="31">
        <v>46073</v>
      </c>
      <c r="E1206" t="str">
        <f>IFERROR(VLOOKUP(A1206,'Future et co'!A10:C5632,5,TRUE),"not found")</f>
        <v>not found</v>
      </c>
      <c r="F1206" t="str">
        <f>IFERROR(VLOOKUP(A1206,'Future et co'!AX11:AY10009,2,TRUE),"")</f>
        <v/>
      </c>
      <c r="G1206">
        <v>111.75</v>
      </c>
      <c r="H1206" t="s">
        <v>28</v>
      </c>
      <c r="O1206">
        <v>106</v>
      </c>
      <c r="P1206" t="s">
        <v>153</v>
      </c>
      <c r="Q1206">
        <v>1000</v>
      </c>
      <c r="R1206" t="s">
        <v>195</v>
      </c>
      <c r="S1206" t="s">
        <v>148</v>
      </c>
      <c r="T1206" t="s">
        <v>135</v>
      </c>
      <c r="U1206">
        <v>0</v>
      </c>
      <c r="AC1206" t="s">
        <v>147</v>
      </c>
    </row>
    <row r="1207" spans="1:29" x14ac:dyDescent="0.3">
      <c r="A1207" s="31">
        <v>46006</v>
      </c>
      <c r="B1207">
        <v>4.2949999999999999</v>
      </c>
      <c r="C1207" t="s">
        <v>194</v>
      </c>
      <c r="D1207" s="31">
        <v>46073</v>
      </c>
      <c r="E1207" t="str">
        <f>IFERROR(VLOOKUP(A1207,'Future et co'!A10:C5632,5,TRUE),"not found")</f>
        <v>not found</v>
      </c>
      <c r="F1207" t="str">
        <f>IFERROR(VLOOKUP(A1207,'Future et co'!AX11:AY10009,2,TRUE),"")</f>
        <v/>
      </c>
      <c r="G1207">
        <v>111.75</v>
      </c>
      <c r="H1207" t="s">
        <v>28</v>
      </c>
      <c r="O1207">
        <v>106</v>
      </c>
      <c r="P1207" t="s">
        <v>153</v>
      </c>
      <c r="Q1207">
        <v>1000</v>
      </c>
      <c r="R1207" t="s">
        <v>195</v>
      </c>
      <c r="S1207" t="s">
        <v>148</v>
      </c>
      <c r="T1207" t="s">
        <v>135</v>
      </c>
      <c r="U1207">
        <v>0</v>
      </c>
      <c r="AC1207" t="s">
        <v>147</v>
      </c>
    </row>
    <row r="1208" spans="1:29" x14ac:dyDescent="0.3">
      <c r="A1208" s="31">
        <v>46003</v>
      </c>
      <c r="B1208">
        <v>4.28</v>
      </c>
      <c r="C1208" t="s">
        <v>194</v>
      </c>
      <c r="D1208" s="31">
        <v>46073</v>
      </c>
      <c r="E1208" t="str">
        <f>IFERROR(VLOOKUP(A1208,'Future et co'!A10:C5632,5,TRUE),"not found")</f>
        <v>not found</v>
      </c>
      <c r="F1208" t="str">
        <f>IFERROR(VLOOKUP(A1208,'Future et co'!AX11:AY10009,2,TRUE),"")</f>
        <v/>
      </c>
      <c r="G1208">
        <v>111.75</v>
      </c>
      <c r="H1208" t="s">
        <v>28</v>
      </c>
      <c r="O1208">
        <v>106</v>
      </c>
      <c r="P1208" t="s">
        <v>153</v>
      </c>
      <c r="Q1208">
        <v>1000</v>
      </c>
      <c r="R1208" t="s">
        <v>195</v>
      </c>
      <c r="S1208" t="s">
        <v>148</v>
      </c>
      <c r="T1208" t="s">
        <v>135</v>
      </c>
      <c r="U1208">
        <v>0</v>
      </c>
      <c r="AC1208" t="s">
        <v>147</v>
      </c>
    </row>
    <row r="1209" spans="1:29" x14ac:dyDescent="0.3">
      <c r="A1209" s="31">
        <v>46002</v>
      </c>
      <c r="B1209">
        <v>4.28</v>
      </c>
      <c r="C1209" t="s">
        <v>194</v>
      </c>
      <c r="D1209" s="31">
        <v>46073</v>
      </c>
      <c r="E1209" t="str">
        <f>IFERROR(VLOOKUP(A1209,'Future et co'!A10:C5632,5,TRUE),"not found")</f>
        <v>not found</v>
      </c>
      <c r="F1209" t="str">
        <f>IFERROR(VLOOKUP(A1209,'Future et co'!AX11:AY10009,2,TRUE),"")</f>
        <v/>
      </c>
      <c r="G1209">
        <v>111.75</v>
      </c>
      <c r="H1209" t="s">
        <v>28</v>
      </c>
      <c r="O1209">
        <v>106</v>
      </c>
      <c r="P1209" t="s">
        <v>153</v>
      </c>
      <c r="Q1209">
        <v>1000</v>
      </c>
      <c r="R1209" t="s">
        <v>195</v>
      </c>
      <c r="S1209" t="s">
        <v>148</v>
      </c>
      <c r="T1209" t="s">
        <v>135</v>
      </c>
      <c r="U1209">
        <v>0</v>
      </c>
      <c r="AC1209" t="s">
        <v>147</v>
      </c>
    </row>
    <row r="1210" spans="1:29" x14ac:dyDescent="0.3">
      <c r="A1210" s="31">
        <v>46001</v>
      </c>
      <c r="B1210">
        <v>4.2</v>
      </c>
      <c r="C1210" t="s">
        <v>194</v>
      </c>
      <c r="D1210" s="31">
        <v>46073</v>
      </c>
      <c r="E1210" t="str">
        <f>IFERROR(VLOOKUP(A1210,'Future et co'!A10:C5632,5,TRUE),"not found")</f>
        <v>not found</v>
      </c>
      <c r="F1210" t="str">
        <f>IFERROR(VLOOKUP(A1210,'Future et co'!AX11:AY10009,2,TRUE),"")</f>
        <v/>
      </c>
      <c r="G1210">
        <v>111.75</v>
      </c>
      <c r="H1210" t="s">
        <v>28</v>
      </c>
      <c r="O1210">
        <v>106</v>
      </c>
      <c r="P1210" t="s">
        <v>153</v>
      </c>
      <c r="Q1210">
        <v>1000</v>
      </c>
      <c r="R1210" t="s">
        <v>195</v>
      </c>
      <c r="S1210" t="s">
        <v>148</v>
      </c>
      <c r="T1210" t="s">
        <v>135</v>
      </c>
      <c r="U1210">
        <v>0</v>
      </c>
      <c r="AC1210" t="s">
        <v>147</v>
      </c>
    </row>
    <row r="1211" spans="1:29" x14ac:dyDescent="0.3">
      <c r="A1211" s="31">
        <v>46000</v>
      </c>
      <c r="B1211">
        <v>4.29</v>
      </c>
      <c r="C1211" t="s">
        <v>194</v>
      </c>
      <c r="D1211" s="31">
        <v>46073</v>
      </c>
      <c r="E1211" t="str">
        <f>IFERROR(VLOOKUP(A1211,'Future et co'!A10:C5632,5,TRUE),"not found")</f>
        <v>not found</v>
      </c>
      <c r="F1211" t="str">
        <f>IFERROR(VLOOKUP(A1211,'Future et co'!AX11:AY10009,2,TRUE),"")</f>
        <v/>
      </c>
      <c r="G1211">
        <v>111.75</v>
      </c>
      <c r="H1211" t="s">
        <v>28</v>
      </c>
      <c r="O1211">
        <v>106</v>
      </c>
      <c r="P1211" t="s">
        <v>153</v>
      </c>
      <c r="Q1211">
        <v>1000</v>
      </c>
      <c r="R1211" t="s">
        <v>195</v>
      </c>
      <c r="S1211" t="s">
        <v>148</v>
      </c>
      <c r="T1211" t="s">
        <v>135</v>
      </c>
      <c r="U1211">
        <v>0</v>
      </c>
      <c r="AC1211" t="s">
        <v>147</v>
      </c>
    </row>
    <row r="1212" spans="1:29" x14ac:dyDescent="0.3">
      <c r="A1212" s="31">
        <v>45999</v>
      </c>
      <c r="B1212">
        <v>4.1349999999999998</v>
      </c>
      <c r="C1212" t="s">
        <v>194</v>
      </c>
      <c r="D1212" s="31">
        <v>46073</v>
      </c>
      <c r="E1212" t="str">
        <f>IFERROR(VLOOKUP(A1212,'Future et co'!A10:C5632,5,TRUE),"not found")</f>
        <v>not found</v>
      </c>
      <c r="F1212" t="str">
        <f>IFERROR(VLOOKUP(A1212,'Future et co'!AX11:AY10009,2,TRUE),"")</f>
        <v/>
      </c>
      <c r="G1212">
        <v>111.75</v>
      </c>
      <c r="H1212" t="s">
        <v>28</v>
      </c>
      <c r="O1212">
        <v>106</v>
      </c>
      <c r="P1212" t="s">
        <v>153</v>
      </c>
      <c r="Q1212">
        <v>1000</v>
      </c>
      <c r="R1212" t="s">
        <v>195</v>
      </c>
      <c r="S1212" t="s">
        <v>148</v>
      </c>
      <c r="T1212" t="s">
        <v>135</v>
      </c>
      <c r="U1212">
        <v>0</v>
      </c>
      <c r="AC1212" t="s">
        <v>147</v>
      </c>
    </row>
    <row r="1213" spans="1:29" x14ac:dyDescent="0.3">
      <c r="A1213" s="31">
        <v>45996</v>
      </c>
      <c r="B1213">
        <v>4.6449999999999996</v>
      </c>
      <c r="C1213" t="s">
        <v>194</v>
      </c>
      <c r="D1213" s="31">
        <v>46073</v>
      </c>
      <c r="E1213" t="str">
        <f>IFERROR(VLOOKUP(A1213,'Future et co'!A10:C5632,5,TRUE),"not found")</f>
        <v>not found</v>
      </c>
      <c r="F1213" t="str">
        <f>IFERROR(VLOOKUP(A1213,'Future et co'!AX11:AY10009,2,TRUE),"")</f>
        <v/>
      </c>
      <c r="G1213">
        <v>111.75</v>
      </c>
      <c r="H1213" t="s">
        <v>28</v>
      </c>
      <c r="O1213">
        <v>106</v>
      </c>
      <c r="P1213" t="s">
        <v>153</v>
      </c>
      <c r="Q1213">
        <v>1000</v>
      </c>
      <c r="R1213" t="s">
        <v>195</v>
      </c>
      <c r="S1213" t="s">
        <v>148</v>
      </c>
      <c r="T1213" t="s">
        <v>135</v>
      </c>
      <c r="U1213">
        <v>0</v>
      </c>
      <c r="AC1213" t="s">
        <v>147</v>
      </c>
    </row>
    <row r="1214" spans="1:29" x14ac:dyDescent="0.3">
      <c r="A1214" s="31">
        <v>45995</v>
      </c>
      <c r="B1214">
        <v>4.8150000000000004</v>
      </c>
      <c r="C1214" t="s">
        <v>194</v>
      </c>
      <c r="D1214" s="31">
        <v>46073</v>
      </c>
      <c r="E1214" t="str">
        <f>IFERROR(VLOOKUP(A1214,'Future et co'!A10:C5632,5,TRUE),"not found")</f>
        <v>not found</v>
      </c>
      <c r="F1214" t="str">
        <f>IFERROR(VLOOKUP(A1214,'Future et co'!AX11:AY10009,2,TRUE),"")</f>
        <v/>
      </c>
      <c r="G1214">
        <v>111.75</v>
      </c>
      <c r="H1214" t="s">
        <v>28</v>
      </c>
      <c r="O1214">
        <v>106</v>
      </c>
      <c r="P1214" t="s">
        <v>153</v>
      </c>
      <c r="Q1214">
        <v>1000</v>
      </c>
      <c r="R1214" t="s">
        <v>195</v>
      </c>
      <c r="S1214" t="s">
        <v>148</v>
      </c>
      <c r="T1214" t="s">
        <v>135</v>
      </c>
      <c r="U1214">
        <v>0</v>
      </c>
      <c r="AC1214" t="s">
        <v>147</v>
      </c>
    </row>
    <row r="1215" spans="1:29" x14ac:dyDescent="0.3">
      <c r="A1215" s="31">
        <v>45994</v>
      </c>
      <c r="B1215">
        <v>4.9450000000000003</v>
      </c>
      <c r="C1215" t="s">
        <v>194</v>
      </c>
      <c r="D1215" s="31">
        <v>46073</v>
      </c>
      <c r="E1215" t="str">
        <f>IFERROR(VLOOKUP(A1215,'Future et co'!A10:C5632,5,TRUE),"not found")</f>
        <v>not found</v>
      </c>
      <c r="F1215" t="str">
        <f>IFERROR(VLOOKUP(A1215,'Future et co'!AX11:AY10009,2,TRUE),"")</f>
        <v/>
      </c>
      <c r="G1215">
        <v>111.75</v>
      </c>
      <c r="H1215" t="s">
        <v>28</v>
      </c>
      <c r="O1215">
        <v>106</v>
      </c>
      <c r="P1215" t="s">
        <v>153</v>
      </c>
      <c r="Q1215">
        <v>1000</v>
      </c>
      <c r="R1215" t="s">
        <v>195</v>
      </c>
      <c r="S1215" t="s">
        <v>148</v>
      </c>
      <c r="T1215" t="s">
        <v>135</v>
      </c>
      <c r="U1215">
        <v>0</v>
      </c>
      <c r="AC1215" t="s">
        <v>147</v>
      </c>
    </row>
    <row r="1216" spans="1:29" x14ac:dyDescent="0.3">
      <c r="A1216" s="31">
        <v>45993</v>
      </c>
      <c r="B1216">
        <v>4.915</v>
      </c>
      <c r="C1216" t="s">
        <v>194</v>
      </c>
      <c r="D1216" s="31">
        <v>46073</v>
      </c>
      <c r="E1216" t="str">
        <f>IFERROR(VLOOKUP(A1216,'Future et co'!A10:C5632,5,TRUE),"not found")</f>
        <v>not found</v>
      </c>
      <c r="F1216" t="str">
        <f>IFERROR(VLOOKUP(A1216,'Future et co'!AX11:AY10009,2,TRUE),"")</f>
        <v/>
      </c>
      <c r="G1216">
        <v>111.75</v>
      </c>
      <c r="H1216" t="s">
        <v>28</v>
      </c>
      <c r="O1216">
        <v>106</v>
      </c>
      <c r="P1216" t="s">
        <v>153</v>
      </c>
      <c r="Q1216">
        <v>1000</v>
      </c>
      <c r="R1216" t="s">
        <v>195</v>
      </c>
      <c r="S1216" t="s">
        <v>148</v>
      </c>
      <c r="T1216" t="s">
        <v>135</v>
      </c>
      <c r="U1216">
        <v>0</v>
      </c>
      <c r="AC1216" t="s">
        <v>147</v>
      </c>
    </row>
    <row r="1217" spans="1:29" x14ac:dyDescent="0.3">
      <c r="A1217" s="31">
        <v>45992</v>
      </c>
      <c r="B1217">
        <v>4.9249999999999998</v>
      </c>
      <c r="C1217" t="s">
        <v>194</v>
      </c>
      <c r="D1217" s="31">
        <v>46073</v>
      </c>
      <c r="E1217" t="str">
        <f>IFERROR(VLOOKUP(A1217,'Future et co'!A10:C5632,5,TRUE),"not found")</f>
        <v>not found</v>
      </c>
      <c r="F1217" t="str">
        <f>IFERROR(VLOOKUP(A1217,'Future et co'!AX11:AY10009,2,TRUE),"")</f>
        <v/>
      </c>
      <c r="G1217">
        <v>111.75</v>
      </c>
      <c r="H1217" t="s">
        <v>28</v>
      </c>
      <c r="O1217">
        <v>106</v>
      </c>
      <c r="P1217" t="s">
        <v>153</v>
      </c>
      <c r="Q1217">
        <v>1000</v>
      </c>
      <c r="R1217" t="s">
        <v>195</v>
      </c>
      <c r="S1217" t="s">
        <v>148</v>
      </c>
      <c r="T1217" t="s">
        <v>135</v>
      </c>
      <c r="U1217">
        <v>0</v>
      </c>
      <c r="AC1217" t="s">
        <v>147</v>
      </c>
    </row>
    <row r="1218" spans="1:29" x14ac:dyDescent="0.3">
      <c r="A1218" s="31">
        <v>45989</v>
      </c>
      <c r="B1218">
        <v>5.1950000000000003</v>
      </c>
      <c r="C1218" t="s">
        <v>194</v>
      </c>
      <c r="D1218" s="31">
        <v>46073</v>
      </c>
      <c r="E1218" t="str">
        <f>IFERROR(VLOOKUP(A1218,'Future et co'!A10:C5632,5,TRUE),"not found")</f>
        <v>not found</v>
      </c>
      <c r="F1218" t="str">
        <f>IFERROR(VLOOKUP(A1218,'Future et co'!AX11:AY10009,2,TRUE),"")</f>
        <v/>
      </c>
      <c r="G1218">
        <v>111.75</v>
      </c>
      <c r="H1218" t="s">
        <v>28</v>
      </c>
      <c r="O1218">
        <v>106</v>
      </c>
      <c r="P1218" t="s">
        <v>153</v>
      </c>
      <c r="Q1218">
        <v>1000</v>
      </c>
      <c r="R1218" t="s">
        <v>195</v>
      </c>
      <c r="S1218" t="s">
        <v>148</v>
      </c>
      <c r="T1218" t="s">
        <v>135</v>
      </c>
      <c r="U1218">
        <v>0</v>
      </c>
      <c r="AC1218" t="s">
        <v>147</v>
      </c>
    </row>
    <row r="1219" spans="1:29" x14ac:dyDescent="0.3">
      <c r="A1219" s="31">
        <v>45988</v>
      </c>
      <c r="B1219">
        <v>5.2750000000000004</v>
      </c>
      <c r="C1219" t="s">
        <v>194</v>
      </c>
      <c r="D1219" s="31">
        <v>46073</v>
      </c>
      <c r="E1219" t="str">
        <f>IFERROR(VLOOKUP(A1219,'Future et co'!A10:C5632,5,TRUE),"not found")</f>
        <v>not found</v>
      </c>
      <c r="F1219" t="str">
        <f>IFERROR(VLOOKUP(A1219,'Future et co'!AX11:AY10009,2,TRUE),"")</f>
        <v/>
      </c>
      <c r="G1219">
        <v>111.75</v>
      </c>
      <c r="H1219" t="s">
        <v>28</v>
      </c>
      <c r="O1219">
        <v>106</v>
      </c>
      <c r="P1219" t="s">
        <v>153</v>
      </c>
      <c r="Q1219">
        <v>1000</v>
      </c>
      <c r="R1219" t="s">
        <v>195</v>
      </c>
      <c r="S1219" t="s">
        <v>148</v>
      </c>
      <c r="T1219" t="s">
        <v>135</v>
      </c>
      <c r="U1219">
        <v>0</v>
      </c>
      <c r="AC1219" t="s">
        <v>147</v>
      </c>
    </row>
    <row r="1220" spans="1:29" x14ac:dyDescent="0.3">
      <c r="A1220" s="31">
        <v>45987</v>
      </c>
      <c r="B1220">
        <v>5.2850000000000001</v>
      </c>
      <c r="C1220" t="s">
        <v>194</v>
      </c>
      <c r="D1220" s="31">
        <v>46073</v>
      </c>
      <c r="E1220" t="str">
        <f>IFERROR(VLOOKUP(A1220,'Future et co'!A10:C5632,5,TRUE),"not found")</f>
        <v>not found</v>
      </c>
      <c r="F1220" t="str">
        <f>IFERROR(VLOOKUP(A1220,'Future et co'!AX11:AY10009,2,TRUE),"")</f>
        <v/>
      </c>
      <c r="G1220">
        <v>111.75</v>
      </c>
      <c r="H1220" t="s">
        <v>28</v>
      </c>
      <c r="O1220">
        <v>106</v>
      </c>
      <c r="P1220" t="s">
        <v>153</v>
      </c>
      <c r="Q1220">
        <v>1000</v>
      </c>
      <c r="R1220" t="s">
        <v>195</v>
      </c>
      <c r="S1220" t="s">
        <v>148</v>
      </c>
      <c r="T1220" t="s">
        <v>135</v>
      </c>
      <c r="U1220">
        <v>0</v>
      </c>
      <c r="AC1220" t="s">
        <v>147</v>
      </c>
    </row>
    <row r="1221" spans="1:29" x14ac:dyDescent="0.3">
      <c r="A1221" s="31">
        <v>45986</v>
      </c>
      <c r="B1221">
        <v>5.3250000000000002</v>
      </c>
      <c r="C1221" t="s">
        <v>194</v>
      </c>
      <c r="D1221" s="31">
        <v>46073</v>
      </c>
      <c r="E1221" t="str">
        <f>IFERROR(VLOOKUP(A1221,'Future et co'!A10:C5632,5,TRUE),"not found")</f>
        <v>not found</v>
      </c>
      <c r="F1221" t="str">
        <f>IFERROR(VLOOKUP(A1221,'Future et co'!AX11:AY10009,2,TRUE),"")</f>
        <v/>
      </c>
      <c r="G1221">
        <v>111.75</v>
      </c>
      <c r="H1221" t="s">
        <v>28</v>
      </c>
      <c r="O1221">
        <v>106</v>
      </c>
      <c r="P1221" t="s">
        <v>153</v>
      </c>
      <c r="Q1221">
        <v>1000</v>
      </c>
      <c r="R1221" t="s">
        <v>195</v>
      </c>
      <c r="S1221" t="s">
        <v>148</v>
      </c>
      <c r="T1221" t="s">
        <v>135</v>
      </c>
      <c r="U1221">
        <v>0</v>
      </c>
      <c r="AC1221" t="s">
        <v>147</v>
      </c>
    </row>
    <row r="1222" spans="1:29" x14ac:dyDescent="0.3">
      <c r="A1222" s="31">
        <v>45985</v>
      </c>
      <c r="B1222">
        <v>5.2249999999999996</v>
      </c>
      <c r="C1222" t="s">
        <v>194</v>
      </c>
      <c r="D1222" s="31">
        <v>46073</v>
      </c>
      <c r="E1222" t="str">
        <f>IFERROR(VLOOKUP(A1222,'Future et co'!A10:C5632,5,TRUE),"not found")</f>
        <v>not found</v>
      </c>
      <c r="F1222" t="str">
        <f>IFERROR(VLOOKUP(A1222,'Future et co'!AX11:AY10009,2,TRUE),"")</f>
        <v/>
      </c>
      <c r="G1222">
        <v>111.75</v>
      </c>
      <c r="H1222" t="s">
        <v>28</v>
      </c>
      <c r="O1222">
        <v>106</v>
      </c>
      <c r="P1222" t="s">
        <v>153</v>
      </c>
      <c r="Q1222">
        <v>1000</v>
      </c>
      <c r="R1222" t="s">
        <v>195</v>
      </c>
      <c r="S1222" t="s">
        <v>148</v>
      </c>
      <c r="T1222" t="s">
        <v>135</v>
      </c>
      <c r="U1222">
        <v>0</v>
      </c>
      <c r="AC1222" t="s">
        <v>147</v>
      </c>
    </row>
    <row r="1223" spans="1:29" x14ac:dyDescent="0.3">
      <c r="A1223" s="31">
        <v>45982</v>
      </c>
      <c r="B1223">
        <v>5.2850000000000001</v>
      </c>
      <c r="C1223" t="s">
        <v>194</v>
      </c>
      <c r="D1223" s="31">
        <v>46073</v>
      </c>
      <c r="E1223" t="str">
        <f>IFERROR(VLOOKUP(A1223,'Future et co'!A10:C5632,5,TRUE),"not found")</f>
        <v>not found</v>
      </c>
      <c r="F1223" t="str">
        <f>IFERROR(VLOOKUP(A1223,'Future et co'!AX11:AY10009,2,TRUE),"")</f>
        <v/>
      </c>
      <c r="G1223">
        <v>111.75</v>
      </c>
      <c r="H1223" t="s">
        <v>28</v>
      </c>
      <c r="O1223">
        <v>106</v>
      </c>
      <c r="P1223" t="s">
        <v>153</v>
      </c>
      <c r="Q1223">
        <v>1000</v>
      </c>
      <c r="R1223" t="s">
        <v>195</v>
      </c>
      <c r="S1223" t="s">
        <v>148</v>
      </c>
      <c r="T1223" t="s">
        <v>135</v>
      </c>
      <c r="U1223">
        <v>0</v>
      </c>
      <c r="AC1223" t="s">
        <v>147</v>
      </c>
    </row>
    <row r="1224" spans="1:29" x14ac:dyDescent="0.3">
      <c r="A1224" s="31">
        <v>45981</v>
      </c>
      <c r="B1224">
        <v>5.1749999999999998</v>
      </c>
      <c r="C1224" t="s">
        <v>194</v>
      </c>
      <c r="D1224" s="31">
        <v>46073</v>
      </c>
      <c r="E1224" t="str">
        <f>IFERROR(VLOOKUP(A1224,'Future et co'!A10:C5632,5,TRUE),"not found")</f>
        <v>not found</v>
      </c>
      <c r="F1224" t="str">
        <f>IFERROR(VLOOKUP(A1224,'Future et co'!AX11:AY10009,2,TRUE),"")</f>
        <v/>
      </c>
      <c r="G1224">
        <v>111.75</v>
      </c>
      <c r="H1224" t="s">
        <v>28</v>
      </c>
      <c r="O1224">
        <v>106</v>
      </c>
      <c r="P1224" t="s">
        <v>153</v>
      </c>
      <c r="Q1224">
        <v>1000</v>
      </c>
      <c r="R1224" t="s">
        <v>195</v>
      </c>
      <c r="S1224" t="s">
        <v>148</v>
      </c>
      <c r="T1224" t="s">
        <v>135</v>
      </c>
      <c r="U1224">
        <v>0</v>
      </c>
      <c r="AC1224" t="s">
        <v>147</v>
      </c>
    </row>
    <row r="1225" spans="1:29" x14ac:dyDescent="0.3">
      <c r="A1225" s="31">
        <v>45980</v>
      </c>
      <c r="B1225">
        <v>5.1749999999999998</v>
      </c>
      <c r="C1225" t="s">
        <v>194</v>
      </c>
      <c r="D1225" s="31">
        <v>46073</v>
      </c>
      <c r="E1225" t="str">
        <f>IFERROR(VLOOKUP(A1225,'Future et co'!A10:C5632,5,TRUE),"not found")</f>
        <v>not found</v>
      </c>
      <c r="F1225" t="str">
        <f>IFERROR(VLOOKUP(A1225,'Future et co'!AX11:AY10009,2,TRUE),"")</f>
        <v/>
      </c>
      <c r="G1225">
        <v>111.75</v>
      </c>
      <c r="H1225" t="s">
        <v>28</v>
      </c>
      <c r="O1225">
        <v>106</v>
      </c>
      <c r="P1225" t="s">
        <v>153</v>
      </c>
      <c r="Q1225">
        <v>1000</v>
      </c>
      <c r="R1225" t="s">
        <v>195</v>
      </c>
      <c r="S1225" t="s">
        <v>148</v>
      </c>
      <c r="T1225" t="s">
        <v>135</v>
      </c>
      <c r="U1225">
        <v>0</v>
      </c>
      <c r="AC1225" t="s">
        <v>147</v>
      </c>
    </row>
    <row r="1226" spans="1:29" x14ac:dyDescent="0.3">
      <c r="A1226" s="31">
        <v>45979</v>
      </c>
      <c r="B1226">
        <v>5.1849999999999996</v>
      </c>
      <c r="C1226" t="s">
        <v>194</v>
      </c>
      <c r="D1226" s="31">
        <v>46073</v>
      </c>
      <c r="E1226" t="str">
        <f>IFERROR(VLOOKUP(A1226,'Future et co'!A10:C5632,5,TRUE),"not found")</f>
        <v>not found</v>
      </c>
      <c r="F1226" t="str">
        <f>IFERROR(VLOOKUP(A1226,'Future et co'!AX11:AY10009,2,TRUE),"")</f>
        <v/>
      </c>
      <c r="G1226">
        <v>111.75</v>
      </c>
      <c r="H1226" t="s">
        <v>28</v>
      </c>
      <c r="O1226">
        <v>106</v>
      </c>
      <c r="P1226" t="s">
        <v>153</v>
      </c>
      <c r="Q1226">
        <v>1000</v>
      </c>
      <c r="R1226" t="s">
        <v>195</v>
      </c>
      <c r="S1226" t="s">
        <v>148</v>
      </c>
      <c r="T1226" t="s">
        <v>135</v>
      </c>
      <c r="U1226">
        <v>0</v>
      </c>
      <c r="AC1226" t="s">
        <v>147</v>
      </c>
    </row>
    <row r="1227" spans="1:29" x14ac:dyDescent="0.3">
      <c r="A1227" s="31">
        <v>45978</v>
      </c>
      <c r="B1227">
        <v>5.0949999999999998</v>
      </c>
      <c r="C1227" t="s">
        <v>194</v>
      </c>
      <c r="D1227" s="31">
        <v>46073</v>
      </c>
      <c r="E1227" t="str">
        <f>IFERROR(VLOOKUP(A1227,'Future et co'!A10:C5632,5,TRUE),"not found")</f>
        <v>not found</v>
      </c>
      <c r="F1227" t="str">
        <f>IFERROR(VLOOKUP(A1227,'Future et co'!AX11:AY10009,2,TRUE),"")</f>
        <v/>
      </c>
      <c r="G1227">
        <v>111.75</v>
      </c>
      <c r="H1227" t="s">
        <v>28</v>
      </c>
      <c r="O1227">
        <v>106</v>
      </c>
      <c r="P1227" t="s">
        <v>153</v>
      </c>
      <c r="Q1227">
        <v>1000</v>
      </c>
      <c r="R1227" t="s">
        <v>195</v>
      </c>
      <c r="S1227" t="s">
        <v>148</v>
      </c>
      <c r="T1227" t="s">
        <v>135</v>
      </c>
      <c r="U1227">
        <v>0</v>
      </c>
      <c r="AC1227" t="s">
        <v>147</v>
      </c>
    </row>
    <row r="1228" spans="1:29" x14ac:dyDescent="0.3">
      <c r="A1228" s="31">
        <v>45964</v>
      </c>
      <c r="B1228">
        <v>5.3150000000000004</v>
      </c>
      <c r="C1228" t="s">
        <v>194</v>
      </c>
      <c r="D1228" s="31">
        <v>46073</v>
      </c>
      <c r="E1228" t="str">
        <f>IFERROR(VLOOKUP(A1228,'Future et co'!A10:C5632,5,TRUE),"not found")</f>
        <v>not found</v>
      </c>
      <c r="F1228" t="str">
        <f>IFERROR(VLOOKUP(A1228,'Future et co'!AX11:AY10009,2,TRUE),"")</f>
        <v/>
      </c>
      <c r="G1228">
        <v>111.75</v>
      </c>
      <c r="H1228" t="s">
        <v>28</v>
      </c>
      <c r="O1228">
        <v>106</v>
      </c>
      <c r="P1228" t="s">
        <v>153</v>
      </c>
      <c r="Q1228">
        <v>1000</v>
      </c>
      <c r="R1228" t="s">
        <v>195</v>
      </c>
      <c r="S1228" t="s">
        <v>148</v>
      </c>
      <c r="T1228" t="s">
        <v>135</v>
      </c>
      <c r="U1228">
        <v>0</v>
      </c>
      <c r="AC1228" t="s">
        <v>147</v>
      </c>
    </row>
    <row r="1229" spans="1:29" x14ac:dyDescent="0.3">
      <c r="A1229" s="31">
        <v>45961</v>
      </c>
      <c r="B1229">
        <v>5.5049999999999999</v>
      </c>
      <c r="C1229" t="s">
        <v>194</v>
      </c>
      <c r="D1229" s="31">
        <v>46073</v>
      </c>
      <c r="E1229" t="str">
        <f>IFERROR(VLOOKUP(A1229,'Future et co'!A10:C5632,5,TRUE),"not found")</f>
        <v>not found</v>
      </c>
      <c r="F1229" t="str">
        <f>IFERROR(VLOOKUP(A1229,'Future et co'!AX11:AY10009,2,TRUE),"")</f>
        <v/>
      </c>
      <c r="G1229">
        <v>111.75</v>
      </c>
      <c r="H1229" t="s">
        <v>28</v>
      </c>
      <c r="O1229">
        <v>106</v>
      </c>
      <c r="P1229" t="s">
        <v>153</v>
      </c>
      <c r="Q1229">
        <v>1000</v>
      </c>
      <c r="R1229" t="s">
        <v>195</v>
      </c>
      <c r="S1229" t="s">
        <v>148</v>
      </c>
      <c r="T1229" t="s">
        <v>135</v>
      </c>
      <c r="U1229">
        <v>0</v>
      </c>
      <c r="AC1229" t="s">
        <v>147</v>
      </c>
    </row>
    <row r="1230" spans="1:29" x14ac:dyDescent="0.3">
      <c r="A1230" s="31">
        <v>45960</v>
      </c>
      <c r="B1230">
        <v>5.4050000000000002</v>
      </c>
      <c r="C1230" t="s">
        <v>194</v>
      </c>
      <c r="D1230" s="31">
        <v>46073</v>
      </c>
      <c r="E1230" t="str">
        <f>IFERROR(VLOOKUP(A1230,'Future et co'!A10:C5632,5,TRUE),"not found")</f>
        <v>not found</v>
      </c>
      <c r="F1230" t="str">
        <f>IFERROR(VLOOKUP(A1230,'Future et co'!AX11:AY10009,2,TRUE),"")</f>
        <v/>
      </c>
      <c r="G1230">
        <v>111.75</v>
      </c>
      <c r="H1230" t="s">
        <v>28</v>
      </c>
      <c r="O1230">
        <v>106</v>
      </c>
      <c r="P1230" t="s">
        <v>153</v>
      </c>
      <c r="Q1230">
        <v>1000</v>
      </c>
      <c r="R1230" t="s">
        <v>195</v>
      </c>
      <c r="S1230" t="s">
        <v>148</v>
      </c>
      <c r="T1230" t="s">
        <v>135</v>
      </c>
      <c r="U1230">
        <v>0</v>
      </c>
      <c r="AC1230" t="s">
        <v>147</v>
      </c>
    </row>
    <row r="1231" spans="1:29" x14ac:dyDescent="0.3">
      <c r="A1231" s="31">
        <v>45959</v>
      </c>
      <c r="B1231">
        <v>5.5149999999999997</v>
      </c>
      <c r="C1231" t="s">
        <v>194</v>
      </c>
      <c r="D1231" s="31">
        <v>46073</v>
      </c>
      <c r="E1231" t="str">
        <f>IFERROR(VLOOKUP(A1231,'Future et co'!A10:C5632,5,TRUE),"not found")</f>
        <v>not found</v>
      </c>
      <c r="F1231" t="str">
        <f>IFERROR(VLOOKUP(A1231,'Future et co'!AX11:AY10009,2,TRUE),"")</f>
        <v/>
      </c>
      <c r="G1231">
        <v>111.75</v>
      </c>
      <c r="H1231" t="s">
        <v>28</v>
      </c>
      <c r="O1231">
        <v>106</v>
      </c>
      <c r="P1231" t="s">
        <v>153</v>
      </c>
      <c r="Q1231">
        <v>1000</v>
      </c>
      <c r="R1231" t="s">
        <v>195</v>
      </c>
      <c r="S1231" t="s">
        <v>148</v>
      </c>
      <c r="T1231" t="s">
        <v>135</v>
      </c>
      <c r="U1231">
        <v>0</v>
      </c>
      <c r="AC1231" t="s">
        <v>147</v>
      </c>
    </row>
    <row r="1232" spans="1:29" x14ac:dyDescent="0.3">
      <c r="A1232" s="31">
        <v>45958</v>
      </c>
      <c r="B1232">
        <v>5.5049999999999999</v>
      </c>
      <c r="C1232" t="s">
        <v>194</v>
      </c>
      <c r="D1232" s="31">
        <v>46073</v>
      </c>
      <c r="E1232" t="str">
        <f>IFERROR(VLOOKUP(A1232,'Future et co'!A10:C5632,5,TRUE),"not found")</f>
        <v>not found</v>
      </c>
      <c r="F1232" t="str">
        <f>IFERROR(VLOOKUP(A1232,'Future et co'!AX11:AY10009,2,TRUE),"")</f>
        <v/>
      </c>
      <c r="G1232">
        <v>111.75</v>
      </c>
      <c r="H1232" t="s">
        <v>28</v>
      </c>
      <c r="O1232">
        <v>106</v>
      </c>
      <c r="P1232" t="s">
        <v>153</v>
      </c>
      <c r="Q1232">
        <v>1000</v>
      </c>
      <c r="R1232" t="s">
        <v>195</v>
      </c>
      <c r="S1232" t="s">
        <v>148</v>
      </c>
      <c r="T1232" t="s">
        <v>135</v>
      </c>
      <c r="U1232">
        <v>0</v>
      </c>
      <c r="AC1232" t="s">
        <v>147</v>
      </c>
    </row>
    <row r="1233" spans="1:29" x14ac:dyDescent="0.3">
      <c r="A1233" s="31">
        <v>45957</v>
      </c>
      <c r="B1233">
        <v>5.5149999999999997</v>
      </c>
      <c r="C1233" t="s">
        <v>194</v>
      </c>
      <c r="D1233" s="31">
        <v>46073</v>
      </c>
      <c r="E1233" t="str">
        <f>IFERROR(VLOOKUP(A1233,'Future et co'!A10:C5632,5,TRUE),"not found")</f>
        <v>not found</v>
      </c>
      <c r="F1233" t="str">
        <f>IFERROR(VLOOKUP(A1233,'Future et co'!AX11:AY10009,2,TRUE),"")</f>
        <v/>
      </c>
      <c r="G1233">
        <v>111.75</v>
      </c>
      <c r="H1233" t="s">
        <v>28</v>
      </c>
      <c r="O1233">
        <v>106</v>
      </c>
      <c r="P1233" t="s">
        <v>153</v>
      </c>
      <c r="Q1233">
        <v>1000</v>
      </c>
      <c r="R1233" t="s">
        <v>195</v>
      </c>
      <c r="S1233" t="s">
        <v>148</v>
      </c>
      <c r="T1233" t="s">
        <v>135</v>
      </c>
      <c r="U1233">
        <v>0</v>
      </c>
      <c r="AC1233" t="s">
        <v>147</v>
      </c>
    </row>
    <row r="1234" spans="1:29" x14ac:dyDescent="0.3">
      <c r="A1234" s="31">
        <v>45954</v>
      </c>
      <c r="B1234">
        <v>5.4850000000000003</v>
      </c>
      <c r="C1234" t="s">
        <v>194</v>
      </c>
      <c r="D1234" s="31">
        <v>46073</v>
      </c>
      <c r="E1234" t="str">
        <f>IFERROR(VLOOKUP(A1234,'Future et co'!A10:C5632,5,TRUE),"not found")</f>
        <v>not found</v>
      </c>
      <c r="F1234" t="str">
        <f>IFERROR(VLOOKUP(A1234,'Future et co'!AX11:AY10009,2,TRUE),"")</f>
        <v/>
      </c>
      <c r="G1234">
        <v>111.75</v>
      </c>
      <c r="H1234" t="s">
        <v>28</v>
      </c>
      <c r="O1234">
        <v>106</v>
      </c>
      <c r="P1234" t="s">
        <v>153</v>
      </c>
      <c r="Q1234">
        <v>1000</v>
      </c>
      <c r="R1234" t="s">
        <v>195</v>
      </c>
      <c r="S1234" t="s">
        <v>148</v>
      </c>
      <c r="T1234" t="s">
        <v>135</v>
      </c>
      <c r="U1234">
        <v>0</v>
      </c>
      <c r="AC1234" t="s">
        <v>147</v>
      </c>
    </row>
    <row r="1235" spans="1:29" x14ac:dyDescent="0.3">
      <c r="A1235" s="31">
        <v>45953</v>
      </c>
      <c r="B1235">
        <v>5.7850000000000001</v>
      </c>
      <c r="C1235" t="s">
        <v>194</v>
      </c>
      <c r="D1235" s="31">
        <v>46073</v>
      </c>
      <c r="E1235" t="str">
        <f>IFERROR(VLOOKUP(A1235,'Future et co'!A10:C5632,5,TRUE),"not found")</f>
        <v>not found</v>
      </c>
      <c r="F1235" t="str">
        <f>IFERROR(VLOOKUP(A1235,'Future et co'!AX11:AY10009,2,TRUE),"")</f>
        <v/>
      </c>
      <c r="G1235">
        <v>111.75</v>
      </c>
      <c r="H1235" t="s">
        <v>28</v>
      </c>
      <c r="O1235">
        <v>106</v>
      </c>
      <c r="P1235" t="s">
        <v>153</v>
      </c>
      <c r="Q1235">
        <v>1000</v>
      </c>
      <c r="R1235" t="s">
        <v>195</v>
      </c>
      <c r="S1235" t="s">
        <v>148</v>
      </c>
      <c r="T1235" t="s">
        <v>135</v>
      </c>
      <c r="U1235">
        <v>0</v>
      </c>
      <c r="AC1235" t="s">
        <v>147</v>
      </c>
    </row>
    <row r="1236" spans="1:29" x14ac:dyDescent="0.3">
      <c r="A1236" s="31">
        <v>45952</v>
      </c>
      <c r="B1236">
        <v>5.8650000000000002</v>
      </c>
      <c r="C1236" t="s">
        <v>194</v>
      </c>
      <c r="D1236" s="31">
        <v>46073</v>
      </c>
      <c r="E1236" t="str">
        <f>IFERROR(VLOOKUP(A1236,'Future et co'!A10:C5632,5,TRUE),"not found")</f>
        <v>not found</v>
      </c>
      <c r="F1236" t="str">
        <f>IFERROR(VLOOKUP(A1236,'Future et co'!AX11:AY10009,2,TRUE),"")</f>
        <v/>
      </c>
      <c r="G1236">
        <v>111.75</v>
      </c>
      <c r="H1236" t="s">
        <v>28</v>
      </c>
      <c r="O1236">
        <v>106</v>
      </c>
      <c r="P1236" t="s">
        <v>153</v>
      </c>
      <c r="Q1236">
        <v>1000</v>
      </c>
      <c r="R1236" t="s">
        <v>195</v>
      </c>
      <c r="S1236" t="s">
        <v>148</v>
      </c>
      <c r="T1236" t="s">
        <v>135</v>
      </c>
      <c r="U1236">
        <v>0</v>
      </c>
      <c r="AC1236" t="s">
        <v>147</v>
      </c>
    </row>
    <row r="1237" spans="1:29" x14ac:dyDescent="0.3">
      <c r="A1237" s="31">
        <v>45951</v>
      </c>
      <c r="B1237">
        <v>5.9050000000000002</v>
      </c>
      <c r="C1237" t="s">
        <v>194</v>
      </c>
      <c r="D1237" s="31">
        <v>46073</v>
      </c>
      <c r="E1237" t="str">
        <f>IFERROR(VLOOKUP(A1237,'Future et co'!A10:C5632,5,TRUE),"not found")</f>
        <v>not found</v>
      </c>
      <c r="F1237" t="str">
        <f>IFERROR(VLOOKUP(A1237,'Future et co'!AX11:AY10009,2,TRUE),"")</f>
        <v/>
      </c>
      <c r="G1237">
        <v>111.75</v>
      </c>
      <c r="H1237" t="s">
        <v>28</v>
      </c>
      <c r="O1237">
        <v>106</v>
      </c>
      <c r="P1237" t="s">
        <v>153</v>
      </c>
      <c r="Q1237">
        <v>1000</v>
      </c>
      <c r="R1237" t="s">
        <v>195</v>
      </c>
      <c r="S1237" t="s">
        <v>148</v>
      </c>
      <c r="T1237" t="s">
        <v>135</v>
      </c>
      <c r="U1237">
        <v>0</v>
      </c>
      <c r="AC1237" t="s">
        <v>147</v>
      </c>
    </row>
    <row r="1238" spans="1:29" x14ac:dyDescent="0.3">
      <c r="A1238" s="31">
        <v>45950</v>
      </c>
      <c r="B1238">
        <v>5.8150000000000004</v>
      </c>
      <c r="C1238" t="s">
        <v>194</v>
      </c>
      <c r="D1238" s="31">
        <v>46073</v>
      </c>
      <c r="E1238" t="str">
        <f>IFERROR(VLOOKUP(A1238,'Future et co'!A10:C5632,5,TRUE),"not found")</f>
        <v>not found</v>
      </c>
      <c r="F1238" t="str">
        <f>IFERROR(VLOOKUP(A1238,'Future et co'!AX11:AY10009,2,TRUE),"")</f>
        <v/>
      </c>
      <c r="G1238">
        <v>111.75</v>
      </c>
      <c r="H1238" t="s">
        <v>28</v>
      </c>
      <c r="O1238">
        <v>106</v>
      </c>
      <c r="P1238" t="s">
        <v>153</v>
      </c>
      <c r="Q1238">
        <v>1000</v>
      </c>
      <c r="R1238" t="s">
        <v>195</v>
      </c>
      <c r="S1238" t="s">
        <v>148</v>
      </c>
      <c r="T1238" t="s">
        <v>135</v>
      </c>
      <c r="U1238">
        <v>0</v>
      </c>
      <c r="AC1238" t="s">
        <v>147</v>
      </c>
    </row>
    <row r="1239" spans="1:29" x14ac:dyDescent="0.3">
      <c r="A1239" s="31">
        <v>45947</v>
      </c>
      <c r="B1239">
        <v>5.8650000000000002</v>
      </c>
      <c r="C1239" t="s">
        <v>194</v>
      </c>
      <c r="D1239" s="31">
        <v>46073</v>
      </c>
      <c r="E1239" t="str">
        <f>IFERROR(VLOOKUP(A1239,'Future et co'!A10:C5632,5,TRUE),"not found")</f>
        <v>not found</v>
      </c>
      <c r="F1239" t="str">
        <f>IFERROR(VLOOKUP(A1239,'Future et co'!AX11:AY10009,2,TRUE),"")</f>
        <v/>
      </c>
      <c r="G1239">
        <v>111.75</v>
      </c>
      <c r="H1239" t="s">
        <v>28</v>
      </c>
      <c r="O1239">
        <v>106</v>
      </c>
      <c r="P1239" t="s">
        <v>153</v>
      </c>
      <c r="Q1239">
        <v>1000</v>
      </c>
      <c r="R1239" t="s">
        <v>195</v>
      </c>
      <c r="S1239" t="s">
        <v>148</v>
      </c>
      <c r="T1239" t="s">
        <v>135</v>
      </c>
      <c r="U1239">
        <v>0</v>
      </c>
      <c r="AC1239" t="s">
        <v>147</v>
      </c>
    </row>
    <row r="1240" spans="1:29" x14ac:dyDescent="0.3">
      <c r="A1240" s="31">
        <v>45946</v>
      </c>
      <c r="B1240">
        <v>5.8650000000000002</v>
      </c>
      <c r="C1240" t="s">
        <v>194</v>
      </c>
      <c r="D1240" s="31">
        <v>46073</v>
      </c>
      <c r="E1240" t="str">
        <f>IFERROR(VLOOKUP(A1240,'Future et co'!A10:C5632,5,TRUE),"not found")</f>
        <v>not found</v>
      </c>
      <c r="F1240" t="str">
        <f>IFERROR(VLOOKUP(A1240,'Future et co'!AX11:AY10009,2,TRUE),"")</f>
        <v/>
      </c>
      <c r="G1240">
        <v>111.75</v>
      </c>
      <c r="H1240" t="s">
        <v>28</v>
      </c>
      <c r="O1240">
        <v>106</v>
      </c>
      <c r="P1240" t="s">
        <v>153</v>
      </c>
      <c r="Q1240">
        <v>1000</v>
      </c>
      <c r="R1240" t="s">
        <v>195</v>
      </c>
      <c r="S1240" t="s">
        <v>148</v>
      </c>
      <c r="T1240" t="s">
        <v>135</v>
      </c>
      <c r="U1240">
        <v>0</v>
      </c>
      <c r="AC1240" t="s">
        <v>147</v>
      </c>
    </row>
    <row r="1241" spans="1:29" x14ac:dyDescent="0.3">
      <c r="A1241" s="31">
        <v>45945</v>
      </c>
      <c r="B1241">
        <v>5.9050000000000002</v>
      </c>
      <c r="C1241" t="s">
        <v>194</v>
      </c>
      <c r="D1241" s="31">
        <v>46073</v>
      </c>
      <c r="E1241" t="str">
        <f>IFERROR(VLOOKUP(A1241,'Future et co'!A10:C5632,5,TRUE),"not found")</f>
        <v>not found</v>
      </c>
      <c r="F1241" t="str">
        <f>IFERROR(VLOOKUP(A1241,'Future et co'!AX11:AY10009,2,TRUE),"")</f>
        <v/>
      </c>
      <c r="G1241">
        <v>111.75</v>
      </c>
      <c r="H1241" t="s">
        <v>28</v>
      </c>
      <c r="O1241">
        <v>106</v>
      </c>
      <c r="P1241" t="s">
        <v>153</v>
      </c>
      <c r="Q1241">
        <v>1000</v>
      </c>
      <c r="R1241" t="s">
        <v>195</v>
      </c>
      <c r="S1241" t="s">
        <v>148</v>
      </c>
      <c r="T1241" t="s">
        <v>135</v>
      </c>
      <c r="U1241">
        <v>0</v>
      </c>
      <c r="AC1241" t="s">
        <v>147</v>
      </c>
    </row>
    <row r="1242" spans="1:29" x14ac:dyDescent="0.3">
      <c r="A1242" s="31">
        <v>45944</v>
      </c>
      <c r="B1242">
        <v>5.6950000000000003</v>
      </c>
      <c r="C1242" t="s">
        <v>194</v>
      </c>
      <c r="D1242" s="31">
        <v>46073</v>
      </c>
      <c r="E1242" t="str">
        <f>IFERROR(VLOOKUP(A1242,'Future et co'!A10:C5632,5,TRUE),"not found")</f>
        <v>not found</v>
      </c>
      <c r="F1242" t="str">
        <f>IFERROR(VLOOKUP(A1242,'Future et co'!AX11:AY10009,2,TRUE),"")</f>
        <v/>
      </c>
      <c r="G1242">
        <v>111.75</v>
      </c>
      <c r="H1242" t="s">
        <v>28</v>
      </c>
      <c r="O1242">
        <v>106</v>
      </c>
      <c r="P1242" t="s">
        <v>153</v>
      </c>
      <c r="Q1242">
        <v>1000</v>
      </c>
      <c r="R1242" t="s">
        <v>195</v>
      </c>
      <c r="S1242" t="s">
        <v>148</v>
      </c>
      <c r="T1242" t="s">
        <v>135</v>
      </c>
      <c r="U1242">
        <v>0</v>
      </c>
      <c r="AC1242" t="s">
        <v>147</v>
      </c>
    </row>
    <row r="1243" spans="1:29" x14ac:dyDescent="0.3">
      <c r="A1243" s="31">
        <v>45943</v>
      </c>
      <c r="B1243">
        <v>5.5949999999999998</v>
      </c>
      <c r="C1243" t="s">
        <v>194</v>
      </c>
      <c r="D1243" s="31">
        <v>46073</v>
      </c>
      <c r="E1243" t="str">
        <f>IFERROR(VLOOKUP(A1243,'Future et co'!A10:C5632,5,TRUE),"not found")</f>
        <v>not found</v>
      </c>
      <c r="F1243" t="str">
        <f>IFERROR(VLOOKUP(A1243,'Future et co'!AX11:AY10009,2,TRUE),"")</f>
        <v/>
      </c>
      <c r="G1243">
        <v>111.75</v>
      </c>
      <c r="H1243" t="s">
        <v>28</v>
      </c>
      <c r="O1243">
        <v>106</v>
      </c>
      <c r="P1243" t="s">
        <v>153</v>
      </c>
      <c r="Q1243">
        <v>1000</v>
      </c>
      <c r="R1243" t="s">
        <v>195</v>
      </c>
      <c r="S1243" t="s">
        <v>148</v>
      </c>
      <c r="T1243" t="s">
        <v>135</v>
      </c>
      <c r="U1243">
        <v>0</v>
      </c>
      <c r="AC1243" t="s">
        <v>147</v>
      </c>
    </row>
    <row r="1244" spans="1:29" x14ac:dyDescent="0.3">
      <c r="A1244" s="31">
        <v>45940</v>
      </c>
      <c r="B1244">
        <v>5.4749999999999996</v>
      </c>
      <c r="C1244" t="s">
        <v>194</v>
      </c>
      <c r="D1244" s="31">
        <v>46073</v>
      </c>
      <c r="E1244" t="str">
        <f>IFERROR(VLOOKUP(A1244,'Future et co'!A10:C5632,5,TRUE),"not found")</f>
        <v>not found</v>
      </c>
      <c r="F1244" t="str">
        <f>IFERROR(VLOOKUP(A1244,'Future et co'!AX11:AY10009,2,TRUE),"")</f>
        <v/>
      </c>
      <c r="G1244">
        <v>111.75</v>
      </c>
      <c r="H1244" t="s">
        <v>28</v>
      </c>
      <c r="O1244">
        <v>106</v>
      </c>
      <c r="P1244" t="s">
        <v>153</v>
      </c>
      <c r="Q1244">
        <v>1000</v>
      </c>
      <c r="R1244" t="s">
        <v>195</v>
      </c>
      <c r="S1244" t="s">
        <v>148</v>
      </c>
      <c r="T1244" t="s">
        <v>135</v>
      </c>
      <c r="U1244">
        <v>0</v>
      </c>
      <c r="AC1244" t="s">
        <v>147</v>
      </c>
    </row>
    <row r="1245" spans="1:29" x14ac:dyDescent="0.3">
      <c r="A1245" s="31">
        <v>45939</v>
      </c>
      <c r="B1245">
        <v>5.1349999999999998</v>
      </c>
      <c r="C1245" t="s">
        <v>194</v>
      </c>
      <c r="D1245" s="31">
        <v>46073</v>
      </c>
      <c r="E1245" t="str">
        <f>IFERROR(VLOOKUP(A1245,'Future et co'!A10:C5632,5,TRUE),"not found")</f>
        <v>not found</v>
      </c>
      <c r="F1245" t="str">
        <f>IFERROR(VLOOKUP(A1245,'Future et co'!AX11:AY10009,2,TRUE),"")</f>
        <v/>
      </c>
      <c r="G1245">
        <v>111.75</v>
      </c>
      <c r="H1245" t="s">
        <v>28</v>
      </c>
      <c r="O1245">
        <v>106</v>
      </c>
      <c r="P1245" t="s">
        <v>153</v>
      </c>
      <c r="Q1245">
        <v>1000</v>
      </c>
      <c r="R1245" t="s">
        <v>195</v>
      </c>
      <c r="S1245" t="s">
        <v>148</v>
      </c>
      <c r="T1245" t="s">
        <v>135</v>
      </c>
      <c r="U1245">
        <v>0</v>
      </c>
      <c r="AC1245" t="s">
        <v>147</v>
      </c>
    </row>
    <row r="1246" spans="1:29" x14ac:dyDescent="0.3">
      <c r="A1246" s="31">
        <v>45938</v>
      </c>
      <c r="B1246">
        <v>5.2750000000000004</v>
      </c>
      <c r="C1246" t="s">
        <v>194</v>
      </c>
      <c r="D1246" s="31">
        <v>46073</v>
      </c>
      <c r="E1246" t="str">
        <f>IFERROR(VLOOKUP(A1246,'Future et co'!A10:C5632,5,TRUE),"not found")</f>
        <v>not found</v>
      </c>
      <c r="F1246" t="str">
        <f>IFERROR(VLOOKUP(A1246,'Future et co'!AX11:AY10009,2,TRUE),"")</f>
        <v/>
      </c>
      <c r="G1246">
        <v>111.75</v>
      </c>
      <c r="H1246" t="s">
        <v>28</v>
      </c>
      <c r="O1246">
        <v>106</v>
      </c>
      <c r="P1246" t="s">
        <v>153</v>
      </c>
      <c r="Q1246">
        <v>1000</v>
      </c>
      <c r="R1246" t="s">
        <v>195</v>
      </c>
      <c r="S1246" t="s">
        <v>148</v>
      </c>
      <c r="T1246" t="s">
        <v>135</v>
      </c>
      <c r="U1246">
        <v>0</v>
      </c>
      <c r="AC1246" t="s">
        <v>147</v>
      </c>
    </row>
    <row r="1247" spans="1:29" x14ac:dyDescent="0.3">
      <c r="A1247" s="31">
        <v>45937</v>
      </c>
      <c r="B1247">
        <v>5.085</v>
      </c>
      <c r="C1247" t="s">
        <v>194</v>
      </c>
      <c r="D1247" s="31">
        <v>46073</v>
      </c>
      <c r="E1247" t="str">
        <f>IFERROR(VLOOKUP(A1247,'Future et co'!A10:C5632,5,TRUE),"not found")</f>
        <v>not found</v>
      </c>
      <c r="F1247" t="str">
        <f>IFERROR(VLOOKUP(A1247,'Future et co'!AX11:AY10009,2,TRUE),"")</f>
        <v/>
      </c>
      <c r="G1247">
        <v>111.75</v>
      </c>
      <c r="H1247" t="s">
        <v>28</v>
      </c>
      <c r="O1247">
        <v>106</v>
      </c>
      <c r="P1247" t="s">
        <v>153</v>
      </c>
      <c r="Q1247">
        <v>1000</v>
      </c>
      <c r="R1247" t="s">
        <v>195</v>
      </c>
      <c r="S1247" t="s">
        <v>148</v>
      </c>
      <c r="T1247" t="s">
        <v>135</v>
      </c>
      <c r="U1247">
        <v>0</v>
      </c>
      <c r="AC1247" t="s">
        <v>147</v>
      </c>
    </row>
    <row r="1248" spans="1:29" x14ac:dyDescent="0.3">
      <c r="A1248" s="31">
        <v>45936</v>
      </c>
      <c r="B1248">
        <v>5.0949999999999998</v>
      </c>
      <c r="C1248" t="s">
        <v>194</v>
      </c>
      <c r="D1248" s="31">
        <v>46073</v>
      </c>
      <c r="E1248" t="str">
        <f>IFERROR(VLOOKUP(A1248,'Future et co'!A10:C5632,5,TRUE),"not found")</f>
        <v>not found</v>
      </c>
      <c r="F1248" t="str">
        <f>IFERROR(VLOOKUP(A1248,'Future et co'!AX11:AY10009,2,TRUE),"")</f>
        <v/>
      </c>
      <c r="G1248">
        <v>111.75</v>
      </c>
      <c r="H1248" t="s">
        <v>28</v>
      </c>
      <c r="O1248">
        <v>106</v>
      </c>
      <c r="P1248" t="s">
        <v>153</v>
      </c>
      <c r="Q1248">
        <v>1000</v>
      </c>
      <c r="R1248" t="s">
        <v>195</v>
      </c>
      <c r="S1248" t="s">
        <v>148</v>
      </c>
      <c r="T1248" t="s">
        <v>135</v>
      </c>
      <c r="U1248">
        <v>0</v>
      </c>
      <c r="AC1248" t="s">
        <v>147</v>
      </c>
    </row>
    <row r="1249" spans="1:29" x14ac:dyDescent="0.3">
      <c r="A1249" s="31">
        <v>45933</v>
      </c>
      <c r="B1249">
        <v>5.0750000000000002</v>
      </c>
      <c r="C1249" t="s">
        <v>194</v>
      </c>
      <c r="D1249" s="31">
        <v>46073</v>
      </c>
      <c r="E1249" t="str">
        <f>IFERROR(VLOOKUP(A1249,'Future et co'!A10:C5632,5,TRUE),"not found")</f>
        <v>not found</v>
      </c>
      <c r="F1249" t="str">
        <f>IFERROR(VLOOKUP(A1249,'Future et co'!AX11:AY10009,2,TRUE),"")</f>
        <v/>
      </c>
      <c r="G1249">
        <v>111.75</v>
      </c>
      <c r="H1249" t="s">
        <v>28</v>
      </c>
      <c r="O1249">
        <v>106</v>
      </c>
      <c r="P1249" t="s">
        <v>153</v>
      </c>
      <c r="Q1249">
        <v>1000</v>
      </c>
      <c r="R1249" t="s">
        <v>195</v>
      </c>
      <c r="S1249" t="s">
        <v>148</v>
      </c>
      <c r="T1249" t="s">
        <v>135</v>
      </c>
      <c r="U1249">
        <v>0</v>
      </c>
      <c r="AC1249" t="s">
        <v>147</v>
      </c>
    </row>
    <row r="1250" spans="1:29" x14ac:dyDescent="0.3">
      <c r="A1250" s="31">
        <v>45932</v>
      </c>
      <c r="B1250">
        <v>5.085</v>
      </c>
      <c r="C1250" t="s">
        <v>194</v>
      </c>
      <c r="D1250" s="31">
        <v>46073</v>
      </c>
      <c r="E1250" t="str">
        <f>IFERROR(VLOOKUP(A1250,'Future et co'!A10:C5632,5,TRUE),"not found")</f>
        <v>not found</v>
      </c>
      <c r="F1250" t="str">
        <f>IFERROR(VLOOKUP(A1250,'Future et co'!AX11:AY10009,2,TRUE),"")</f>
        <v/>
      </c>
      <c r="G1250">
        <v>111.75</v>
      </c>
      <c r="H1250" t="s">
        <v>28</v>
      </c>
      <c r="O1250">
        <v>106</v>
      </c>
      <c r="P1250" t="s">
        <v>153</v>
      </c>
      <c r="Q1250">
        <v>1000</v>
      </c>
      <c r="R1250" t="s">
        <v>195</v>
      </c>
      <c r="S1250" t="s">
        <v>148</v>
      </c>
      <c r="T1250" t="s">
        <v>135</v>
      </c>
      <c r="U1250">
        <v>0</v>
      </c>
      <c r="AC1250" t="s">
        <v>147</v>
      </c>
    </row>
    <row r="1251" spans="1:29" x14ac:dyDescent="0.3">
      <c r="A1251" s="31">
        <v>45931</v>
      </c>
      <c r="B1251">
        <v>5.0949999999999998</v>
      </c>
      <c r="C1251" t="s">
        <v>194</v>
      </c>
      <c r="D1251" s="31">
        <v>46073</v>
      </c>
      <c r="E1251" t="str">
        <f>IFERROR(VLOOKUP(A1251,'Future et co'!A10:C5632,5,TRUE),"not found")</f>
        <v>not found</v>
      </c>
      <c r="F1251" t="str">
        <f>IFERROR(VLOOKUP(A1251,'Future et co'!AX11:AY10009,2,TRUE),"")</f>
        <v/>
      </c>
      <c r="G1251">
        <v>111.75</v>
      </c>
      <c r="H1251" t="s">
        <v>28</v>
      </c>
      <c r="O1251">
        <v>106</v>
      </c>
      <c r="P1251" t="s">
        <v>153</v>
      </c>
      <c r="Q1251">
        <v>1000</v>
      </c>
      <c r="R1251" t="s">
        <v>195</v>
      </c>
      <c r="S1251" t="s">
        <v>148</v>
      </c>
      <c r="T1251" t="s">
        <v>135</v>
      </c>
      <c r="U1251">
        <v>0</v>
      </c>
      <c r="AC1251" t="s">
        <v>147</v>
      </c>
    </row>
    <row r="1252" spans="1:29" x14ac:dyDescent="0.3">
      <c r="A1252" s="31">
        <v>45930</v>
      </c>
      <c r="B1252">
        <v>5.08</v>
      </c>
      <c r="C1252" t="s">
        <v>194</v>
      </c>
      <c r="D1252" s="31">
        <v>46073</v>
      </c>
      <c r="E1252" t="str">
        <f>IFERROR(VLOOKUP(A1252,'Future et co'!A10:C5632,5,TRUE),"not found")</f>
        <v>not found</v>
      </c>
      <c r="F1252" t="str">
        <f>IFERROR(VLOOKUP(A1252,'Future et co'!AX11:AY10009,2,TRUE),"")</f>
        <v/>
      </c>
      <c r="G1252">
        <v>111.75</v>
      </c>
      <c r="H1252" t="s">
        <v>28</v>
      </c>
      <c r="O1252">
        <v>106</v>
      </c>
      <c r="P1252" t="s">
        <v>153</v>
      </c>
      <c r="Q1252">
        <v>1000</v>
      </c>
      <c r="R1252" t="s">
        <v>195</v>
      </c>
      <c r="S1252" t="s">
        <v>148</v>
      </c>
      <c r="T1252" t="s">
        <v>135</v>
      </c>
      <c r="U1252">
        <v>0</v>
      </c>
      <c r="AC1252" t="s">
        <v>147</v>
      </c>
    </row>
    <row r="1253" spans="1:29" x14ac:dyDescent="0.3">
      <c r="C1253" t="s">
        <v>194</v>
      </c>
      <c r="D1253" s="31">
        <v>46073</v>
      </c>
      <c r="E1253" t="str">
        <f>IFERROR(VLOOKUP(A1253,'Future et co'!A10:C5632,5,TRUE),"not found")</f>
        <v>not found</v>
      </c>
      <c r="F1253" t="str">
        <f>IFERROR(VLOOKUP(A1253,'Future et co'!AX11:AY10009,2,TRUE),"")</f>
        <v/>
      </c>
      <c r="G1253">
        <v>111.75</v>
      </c>
      <c r="H1253" t="s">
        <v>28</v>
      </c>
      <c r="O1253">
        <v>106</v>
      </c>
      <c r="P1253" t="s">
        <v>153</v>
      </c>
      <c r="Q1253">
        <v>1000</v>
      </c>
      <c r="R1253" t="s">
        <v>195</v>
      </c>
      <c r="S1253" t="s">
        <v>148</v>
      </c>
      <c r="T1253" t="s">
        <v>135</v>
      </c>
      <c r="U1253">
        <v>0</v>
      </c>
      <c r="AC1253" t="s">
        <v>147</v>
      </c>
    </row>
    <row r="1254" spans="1:29" x14ac:dyDescent="0.3">
      <c r="C1254" t="s">
        <v>194</v>
      </c>
      <c r="D1254" s="31">
        <v>46073</v>
      </c>
      <c r="E1254" t="str">
        <f>IFERROR(VLOOKUP(A1254,'Future et co'!A10:C5632,5,TRUE),"not found")</f>
        <v>not found</v>
      </c>
      <c r="F1254" t="str">
        <f>IFERROR(VLOOKUP(A1254,'Future et co'!AX11:AY10009,2,TRUE),"")</f>
        <v/>
      </c>
      <c r="G1254">
        <v>111.75</v>
      </c>
      <c r="H1254" t="s">
        <v>28</v>
      </c>
      <c r="O1254">
        <v>106</v>
      </c>
      <c r="P1254" t="s">
        <v>153</v>
      </c>
      <c r="Q1254">
        <v>1000</v>
      </c>
      <c r="R1254" t="s">
        <v>195</v>
      </c>
      <c r="S1254" t="s">
        <v>148</v>
      </c>
      <c r="T1254" t="s">
        <v>135</v>
      </c>
      <c r="U1254">
        <v>0</v>
      </c>
      <c r="AC1254" t="s">
        <v>147</v>
      </c>
    </row>
    <row r="1255" spans="1:29" x14ac:dyDescent="0.3">
      <c r="C1255" t="s">
        <v>194</v>
      </c>
      <c r="D1255" s="31">
        <v>46073</v>
      </c>
      <c r="E1255" t="str">
        <f>IFERROR(VLOOKUP(A1255,'Future et co'!A10:C5632,5,TRUE),"not found")</f>
        <v>not found</v>
      </c>
      <c r="F1255" t="str">
        <f>IFERROR(VLOOKUP(A1255,'Future et co'!AX11:AY10009,2,TRUE),"")</f>
        <v/>
      </c>
      <c r="G1255">
        <v>111.75</v>
      </c>
      <c r="H1255" t="s">
        <v>28</v>
      </c>
      <c r="O1255">
        <v>106</v>
      </c>
      <c r="P1255" t="s">
        <v>153</v>
      </c>
      <c r="Q1255">
        <v>1000</v>
      </c>
      <c r="R1255" t="s">
        <v>195</v>
      </c>
      <c r="S1255" t="s">
        <v>148</v>
      </c>
      <c r="T1255" t="s">
        <v>135</v>
      </c>
      <c r="U1255">
        <v>0</v>
      </c>
      <c r="AC1255" t="s">
        <v>147</v>
      </c>
    </row>
    <row r="1256" spans="1:29" x14ac:dyDescent="0.3">
      <c r="C1256" t="s">
        <v>194</v>
      </c>
      <c r="D1256" s="31">
        <v>46073</v>
      </c>
      <c r="E1256" t="str">
        <f>IFERROR(VLOOKUP(A1256,'Future et co'!A10:C5632,5,TRUE),"not found")</f>
        <v>not found</v>
      </c>
      <c r="F1256" t="str">
        <f>IFERROR(VLOOKUP(A1256,'Future et co'!AX11:AY10009,2,TRUE),"")</f>
        <v/>
      </c>
      <c r="G1256">
        <v>111.75</v>
      </c>
      <c r="H1256" t="s">
        <v>28</v>
      </c>
      <c r="O1256">
        <v>106</v>
      </c>
      <c r="P1256" t="s">
        <v>153</v>
      </c>
      <c r="Q1256">
        <v>1000</v>
      </c>
      <c r="R1256" t="s">
        <v>195</v>
      </c>
      <c r="S1256" t="s">
        <v>148</v>
      </c>
      <c r="T1256" t="s">
        <v>135</v>
      </c>
      <c r="U1256">
        <v>0</v>
      </c>
      <c r="AC1256" t="s">
        <v>147</v>
      </c>
    </row>
    <row r="1257" spans="1:29" x14ac:dyDescent="0.3">
      <c r="C1257" t="s">
        <v>194</v>
      </c>
      <c r="D1257" s="31">
        <v>46073</v>
      </c>
      <c r="E1257" t="str">
        <f>IFERROR(VLOOKUP(A1257,'Future et co'!A10:C5632,5,TRUE),"not found")</f>
        <v>not found</v>
      </c>
      <c r="F1257" t="str">
        <f>IFERROR(VLOOKUP(A1257,'Future et co'!AX11:AY10009,2,TRUE),"")</f>
        <v/>
      </c>
      <c r="G1257">
        <v>111.75</v>
      </c>
      <c r="H1257" t="s">
        <v>28</v>
      </c>
      <c r="O1257">
        <v>106</v>
      </c>
      <c r="P1257" t="s">
        <v>153</v>
      </c>
      <c r="Q1257">
        <v>1000</v>
      </c>
      <c r="R1257" t="s">
        <v>195</v>
      </c>
      <c r="S1257" t="s">
        <v>148</v>
      </c>
      <c r="T1257" t="s">
        <v>135</v>
      </c>
      <c r="U1257">
        <v>0</v>
      </c>
      <c r="AC1257" t="s">
        <v>147</v>
      </c>
    </row>
    <row r="1258" spans="1:29" x14ac:dyDescent="0.3">
      <c r="C1258" t="s">
        <v>194</v>
      </c>
      <c r="D1258" s="31">
        <v>46073</v>
      </c>
      <c r="E1258" t="str">
        <f>IFERROR(VLOOKUP(A1258,'Future et co'!A10:C5632,5,TRUE),"not found")</f>
        <v>not found</v>
      </c>
      <c r="F1258" t="str">
        <f>IFERROR(VLOOKUP(A1258,'Future et co'!AX11:AY10009,2,TRUE),"")</f>
        <v/>
      </c>
      <c r="G1258">
        <v>111.75</v>
      </c>
      <c r="H1258" t="s">
        <v>28</v>
      </c>
      <c r="O1258">
        <v>106</v>
      </c>
      <c r="P1258" t="s">
        <v>153</v>
      </c>
      <c r="Q1258">
        <v>1000</v>
      </c>
      <c r="R1258" t="s">
        <v>195</v>
      </c>
      <c r="S1258" t="s">
        <v>148</v>
      </c>
      <c r="T1258" t="s">
        <v>135</v>
      </c>
      <c r="U1258">
        <v>0</v>
      </c>
      <c r="AC1258" t="s">
        <v>147</v>
      </c>
    </row>
    <row r="1259" spans="1:29" x14ac:dyDescent="0.3">
      <c r="C1259" t="s">
        <v>194</v>
      </c>
      <c r="D1259" s="31">
        <v>46073</v>
      </c>
      <c r="E1259" t="str">
        <f>IFERROR(VLOOKUP(A1259,'Future et co'!A10:C5632,5,TRUE),"not found")</f>
        <v>not found</v>
      </c>
      <c r="F1259" t="str">
        <f>IFERROR(VLOOKUP(A1259,'Future et co'!AX11:AY10009,2,TRUE),"")</f>
        <v/>
      </c>
      <c r="G1259">
        <v>111.75</v>
      </c>
      <c r="H1259" t="s">
        <v>28</v>
      </c>
      <c r="O1259">
        <v>106</v>
      </c>
      <c r="P1259" t="s">
        <v>153</v>
      </c>
      <c r="Q1259">
        <v>1000</v>
      </c>
      <c r="R1259" t="s">
        <v>195</v>
      </c>
      <c r="S1259" t="s">
        <v>148</v>
      </c>
      <c r="T1259" t="s">
        <v>135</v>
      </c>
      <c r="U1259">
        <v>0</v>
      </c>
      <c r="AC1259" t="s">
        <v>147</v>
      </c>
    </row>
    <row r="1260" spans="1:29" x14ac:dyDescent="0.3">
      <c r="C1260" t="s">
        <v>194</v>
      </c>
      <c r="D1260" s="31">
        <v>46073</v>
      </c>
      <c r="E1260" t="str">
        <f>IFERROR(VLOOKUP(A1260,'Future et co'!A10:C5632,5,TRUE),"not found")</f>
        <v>not found</v>
      </c>
      <c r="F1260" t="str">
        <f>IFERROR(VLOOKUP(A1260,'Future et co'!AX11:AY10009,2,TRUE),"")</f>
        <v/>
      </c>
      <c r="G1260">
        <v>111.75</v>
      </c>
      <c r="H1260" t="s">
        <v>28</v>
      </c>
      <c r="O1260">
        <v>106</v>
      </c>
      <c r="P1260" t="s">
        <v>153</v>
      </c>
      <c r="Q1260">
        <v>1000</v>
      </c>
      <c r="R1260" t="s">
        <v>195</v>
      </c>
      <c r="S1260" t="s">
        <v>148</v>
      </c>
      <c r="T1260" t="s">
        <v>135</v>
      </c>
      <c r="U1260">
        <v>0</v>
      </c>
      <c r="AC1260" t="s">
        <v>147</v>
      </c>
    </row>
    <row r="1261" spans="1:29" x14ac:dyDescent="0.3">
      <c r="C1261" t="s">
        <v>194</v>
      </c>
      <c r="D1261" s="31">
        <v>46073</v>
      </c>
      <c r="E1261" t="str">
        <f>IFERROR(VLOOKUP(A1261,'Future et co'!A10:C5632,5,TRUE),"not found")</f>
        <v>not found</v>
      </c>
      <c r="F1261" t="str">
        <f>IFERROR(VLOOKUP(A1261,'Future et co'!AX11:AY10009,2,TRUE),"")</f>
        <v/>
      </c>
      <c r="G1261">
        <v>111.75</v>
      </c>
      <c r="H1261" t="s">
        <v>28</v>
      </c>
      <c r="O1261">
        <v>106</v>
      </c>
      <c r="P1261" t="s">
        <v>153</v>
      </c>
      <c r="Q1261">
        <v>1000</v>
      </c>
      <c r="R1261" t="s">
        <v>195</v>
      </c>
      <c r="S1261" t="s">
        <v>148</v>
      </c>
      <c r="T1261" t="s">
        <v>135</v>
      </c>
      <c r="U1261">
        <v>0</v>
      </c>
      <c r="AC1261" t="s">
        <v>147</v>
      </c>
    </row>
    <row r="1262" spans="1:29" x14ac:dyDescent="0.3">
      <c r="C1262" t="s">
        <v>194</v>
      </c>
      <c r="D1262" s="31">
        <v>46073</v>
      </c>
      <c r="E1262" t="str">
        <f>IFERROR(VLOOKUP(A1262,'Future et co'!A10:C5632,5,TRUE),"not found")</f>
        <v>not found</v>
      </c>
      <c r="F1262" t="str">
        <f>IFERROR(VLOOKUP(A1262,'Future et co'!AX11:AY10009,2,TRUE),"")</f>
        <v/>
      </c>
      <c r="G1262">
        <v>111.75</v>
      </c>
      <c r="H1262" t="s">
        <v>28</v>
      </c>
      <c r="O1262">
        <v>106</v>
      </c>
      <c r="P1262" t="s">
        <v>153</v>
      </c>
      <c r="Q1262">
        <v>1000</v>
      </c>
      <c r="R1262" t="s">
        <v>195</v>
      </c>
      <c r="S1262" t="s">
        <v>148</v>
      </c>
      <c r="T1262" t="s">
        <v>135</v>
      </c>
      <c r="U1262">
        <v>0</v>
      </c>
      <c r="AC1262" t="s">
        <v>147</v>
      </c>
    </row>
    <row r="1263" spans="1:29" x14ac:dyDescent="0.3">
      <c r="C1263" t="s">
        <v>194</v>
      </c>
      <c r="D1263" s="31">
        <v>46073</v>
      </c>
      <c r="E1263" t="str">
        <f>IFERROR(VLOOKUP(A1263,'Future et co'!A10:C5632,5,TRUE),"not found")</f>
        <v>not found</v>
      </c>
      <c r="F1263" t="str">
        <f>IFERROR(VLOOKUP(A1263,'Future et co'!AX11:AY10009,2,TRUE),"")</f>
        <v/>
      </c>
      <c r="G1263">
        <v>111.75</v>
      </c>
      <c r="H1263" t="s">
        <v>28</v>
      </c>
      <c r="O1263">
        <v>106</v>
      </c>
      <c r="P1263" t="s">
        <v>153</v>
      </c>
      <c r="Q1263">
        <v>1000</v>
      </c>
      <c r="R1263" t="s">
        <v>195</v>
      </c>
      <c r="S1263" t="s">
        <v>148</v>
      </c>
      <c r="T1263" t="s">
        <v>135</v>
      </c>
      <c r="U1263">
        <v>0</v>
      </c>
      <c r="AC1263" t="s">
        <v>147</v>
      </c>
    </row>
    <row r="1264" spans="1:29" x14ac:dyDescent="0.3">
      <c r="C1264" t="s">
        <v>194</v>
      </c>
      <c r="D1264" s="31">
        <v>46073</v>
      </c>
      <c r="E1264" t="str">
        <f>IFERROR(VLOOKUP(A1264,'Future et co'!A10:C5632,5,TRUE),"not found")</f>
        <v>not found</v>
      </c>
      <c r="F1264" t="str">
        <f>IFERROR(VLOOKUP(A1264,'Future et co'!AX11:AY10009,2,TRUE),"")</f>
        <v/>
      </c>
      <c r="G1264">
        <v>111.75</v>
      </c>
      <c r="H1264" t="s">
        <v>28</v>
      </c>
      <c r="O1264">
        <v>106</v>
      </c>
      <c r="P1264" t="s">
        <v>153</v>
      </c>
      <c r="Q1264">
        <v>1000</v>
      </c>
      <c r="R1264" t="s">
        <v>195</v>
      </c>
      <c r="S1264" t="s">
        <v>148</v>
      </c>
      <c r="T1264" t="s">
        <v>135</v>
      </c>
      <c r="U1264">
        <v>0</v>
      </c>
      <c r="AC1264" t="s">
        <v>147</v>
      </c>
    </row>
    <row r="1265" spans="3:29" x14ac:dyDescent="0.3">
      <c r="C1265" t="s">
        <v>194</v>
      </c>
      <c r="D1265" s="31">
        <v>46073</v>
      </c>
      <c r="E1265" t="str">
        <f>IFERROR(VLOOKUP(A1265,'Future et co'!A10:C5632,5,TRUE),"not found")</f>
        <v>not found</v>
      </c>
      <c r="F1265" t="str">
        <f>IFERROR(VLOOKUP(A1265,'Future et co'!AX11:AY10009,2,TRUE),"")</f>
        <v/>
      </c>
      <c r="G1265">
        <v>111.75</v>
      </c>
      <c r="H1265" t="s">
        <v>28</v>
      </c>
      <c r="O1265">
        <v>106</v>
      </c>
      <c r="P1265" t="s">
        <v>153</v>
      </c>
      <c r="Q1265">
        <v>1000</v>
      </c>
      <c r="R1265" t="s">
        <v>195</v>
      </c>
      <c r="S1265" t="s">
        <v>148</v>
      </c>
      <c r="T1265" t="s">
        <v>135</v>
      </c>
      <c r="U1265">
        <v>0</v>
      </c>
      <c r="AC1265" t="s">
        <v>147</v>
      </c>
    </row>
    <row r="1266" spans="3:29" x14ac:dyDescent="0.3">
      <c r="C1266" t="s">
        <v>194</v>
      </c>
      <c r="D1266" s="31">
        <v>46073</v>
      </c>
      <c r="E1266" t="str">
        <f>IFERROR(VLOOKUP(A1266,'Future et co'!A10:C5632,5,TRUE),"not found")</f>
        <v>not found</v>
      </c>
      <c r="F1266" t="str">
        <f>IFERROR(VLOOKUP(A1266,'Future et co'!AX11:AY10009,2,TRUE),"")</f>
        <v/>
      </c>
      <c r="G1266">
        <v>111.75</v>
      </c>
      <c r="H1266" t="s">
        <v>28</v>
      </c>
      <c r="O1266">
        <v>106</v>
      </c>
      <c r="P1266" t="s">
        <v>153</v>
      </c>
      <c r="Q1266">
        <v>1000</v>
      </c>
      <c r="R1266" t="s">
        <v>195</v>
      </c>
      <c r="S1266" t="s">
        <v>148</v>
      </c>
      <c r="T1266" t="s">
        <v>135</v>
      </c>
      <c r="U1266">
        <v>0</v>
      </c>
      <c r="AC1266" t="s">
        <v>147</v>
      </c>
    </row>
    <row r="1267" spans="3:29" x14ac:dyDescent="0.3">
      <c r="C1267" t="s">
        <v>194</v>
      </c>
      <c r="D1267" s="31">
        <v>46073</v>
      </c>
      <c r="E1267" t="str">
        <f>IFERROR(VLOOKUP(A1267,'Future et co'!A10:C5632,5,TRUE),"not found")</f>
        <v>not found</v>
      </c>
      <c r="F1267" t="str">
        <f>IFERROR(VLOOKUP(A1267,'Future et co'!AX11:AY10009,2,TRUE),"")</f>
        <v/>
      </c>
      <c r="G1267">
        <v>111.75</v>
      </c>
      <c r="H1267" t="s">
        <v>28</v>
      </c>
      <c r="O1267">
        <v>106</v>
      </c>
      <c r="P1267" t="s">
        <v>153</v>
      </c>
      <c r="Q1267">
        <v>1000</v>
      </c>
      <c r="R1267" t="s">
        <v>195</v>
      </c>
      <c r="S1267" t="s">
        <v>148</v>
      </c>
      <c r="T1267" t="s">
        <v>135</v>
      </c>
      <c r="U1267">
        <v>0</v>
      </c>
      <c r="AC1267" t="s">
        <v>147</v>
      </c>
    </row>
    <row r="1268" spans="3:29" x14ac:dyDescent="0.3">
      <c r="C1268" t="s">
        <v>194</v>
      </c>
      <c r="D1268" s="31">
        <v>46073</v>
      </c>
      <c r="E1268" t="str">
        <f>IFERROR(VLOOKUP(A1268,'Future et co'!A10:C5632,5,TRUE),"not found")</f>
        <v>not found</v>
      </c>
      <c r="F1268" t="str">
        <f>IFERROR(VLOOKUP(A1268,'Future et co'!AX11:AY10009,2,TRUE),"")</f>
        <v/>
      </c>
      <c r="G1268">
        <v>111.75</v>
      </c>
      <c r="H1268" t="s">
        <v>28</v>
      </c>
      <c r="O1268">
        <v>106</v>
      </c>
      <c r="P1268" t="s">
        <v>153</v>
      </c>
      <c r="Q1268">
        <v>1000</v>
      </c>
      <c r="R1268" t="s">
        <v>195</v>
      </c>
      <c r="S1268" t="s">
        <v>148</v>
      </c>
      <c r="T1268" t="s">
        <v>135</v>
      </c>
      <c r="U1268">
        <v>0</v>
      </c>
      <c r="AC1268" t="s">
        <v>147</v>
      </c>
    </row>
    <row r="1269" spans="3:29" x14ac:dyDescent="0.3">
      <c r="C1269" t="s">
        <v>194</v>
      </c>
      <c r="D1269" s="31">
        <v>46073</v>
      </c>
      <c r="E1269" t="str">
        <f>IFERROR(VLOOKUP(A1269,'Future et co'!A10:C5632,5,TRUE),"not found")</f>
        <v>not found</v>
      </c>
      <c r="F1269" t="str">
        <f>IFERROR(VLOOKUP(A1269,'Future et co'!AX11:AY10009,2,TRUE),"")</f>
        <v/>
      </c>
      <c r="G1269">
        <v>111.75</v>
      </c>
      <c r="H1269" t="s">
        <v>28</v>
      </c>
      <c r="O1269">
        <v>106</v>
      </c>
      <c r="P1269" t="s">
        <v>153</v>
      </c>
      <c r="Q1269">
        <v>1000</v>
      </c>
      <c r="R1269" t="s">
        <v>195</v>
      </c>
      <c r="S1269" t="s">
        <v>148</v>
      </c>
      <c r="T1269" t="s">
        <v>135</v>
      </c>
      <c r="U1269">
        <v>0</v>
      </c>
      <c r="AC1269" t="s">
        <v>147</v>
      </c>
    </row>
    <row r="1270" spans="3:29" x14ac:dyDescent="0.3">
      <c r="C1270" t="s">
        <v>194</v>
      </c>
      <c r="D1270" s="31">
        <v>46073</v>
      </c>
      <c r="E1270" t="str">
        <f>IFERROR(VLOOKUP(A1270,'Future et co'!A10:C5632,5,TRUE),"not found")</f>
        <v>not found</v>
      </c>
      <c r="F1270" t="str">
        <f>IFERROR(VLOOKUP(A1270,'Future et co'!AX11:AY10009,2,TRUE),"")</f>
        <v/>
      </c>
      <c r="G1270">
        <v>111.75</v>
      </c>
      <c r="H1270" t="s">
        <v>28</v>
      </c>
      <c r="O1270">
        <v>106</v>
      </c>
      <c r="P1270" t="s">
        <v>153</v>
      </c>
      <c r="Q1270">
        <v>1000</v>
      </c>
      <c r="R1270" t="s">
        <v>195</v>
      </c>
      <c r="S1270" t="s">
        <v>148</v>
      </c>
      <c r="T1270" t="s">
        <v>135</v>
      </c>
      <c r="U1270">
        <v>0</v>
      </c>
      <c r="AC1270" t="s">
        <v>147</v>
      </c>
    </row>
    <row r="1271" spans="3:29" x14ac:dyDescent="0.3">
      <c r="C1271" t="s">
        <v>194</v>
      </c>
      <c r="D1271" s="31">
        <v>46073</v>
      </c>
      <c r="E1271" t="str">
        <f>IFERROR(VLOOKUP(A1271,'Future et co'!A10:C5632,5,TRUE),"not found")</f>
        <v>not found</v>
      </c>
      <c r="F1271" t="str">
        <f>IFERROR(VLOOKUP(A1271,'Future et co'!AX11:AY10009,2,TRUE),"")</f>
        <v/>
      </c>
      <c r="G1271">
        <v>111.75</v>
      </c>
      <c r="H1271" t="s">
        <v>28</v>
      </c>
      <c r="O1271">
        <v>106</v>
      </c>
      <c r="P1271" t="s">
        <v>153</v>
      </c>
      <c r="Q1271">
        <v>1000</v>
      </c>
      <c r="R1271" t="s">
        <v>195</v>
      </c>
      <c r="S1271" t="s">
        <v>148</v>
      </c>
      <c r="T1271" t="s">
        <v>135</v>
      </c>
      <c r="U1271">
        <v>0</v>
      </c>
      <c r="AC1271" t="s">
        <v>147</v>
      </c>
    </row>
    <row r="1272" spans="3:29" x14ac:dyDescent="0.3">
      <c r="C1272" t="s">
        <v>194</v>
      </c>
      <c r="D1272" s="31">
        <v>46073</v>
      </c>
      <c r="E1272" t="str">
        <f>IFERROR(VLOOKUP(A1272,'Future et co'!A10:C5632,5,TRUE),"not found")</f>
        <v>not found</v>
      </c>
      <c r="F1272" t="str">
        <f>IFERROR(VLOOKUP(A1272,'Future et co'!AX11:AY10009,2,TRUE),"")</f>
        <v/>
      </c>
      <c r="G1272">
        <v>111.75</v>
      </c>
      <c r="H1272" t="s">
        <v>28</v>
      </c>
      <c r="O1272">
        <v>106</v>
      </c>
      <c r="P1272" t="s">
        <v>153</v>
      </c>
      <c r="Q1272">
        <v>1000</v>
      </c>
      <c r="R1272" t="s">
        <v>195</v>
      </c>
      <c r="S1272" t="s">
        <v>148</v>
      </c>
      <c r="T1272" t="s">
        <v>135</v>
      </c>
      <c r="U1272">
        <v>0</v>
      </c>
      <c r="AC1272" t="s">
        <v>147</v>
      </c>
    </row>
    <row r="1273" spans="3:29" x14ac:dyDescent="0.3">
      <c r="C1273" t="s">
        <v>194</v>
      </c>
      <c r="D1273" s="31">
        <v>46073</v>
      </c>
      <c r="E1273" t="str">
        <f>IFERROR(VLOOKUP(A1273,'Future et co'!A10:C5632,5,TRUE),"not found")</f>
        <v>not found</v>
      </c>
      <c r="F1273" t="str">
        <f>IFERROR(VLOOKUP(A1273,'Future et co'!AX11:AY10009,2,TRUE),"")</f>
        <v/>
      </c>
      <c r="G1273">
        <v>111.75</v>
      </c>
      <c r="H1273" t="s">
        <v>28</v>
      </c>
      <c r="O1273">
        <v>106</v>
      </c>
      <c r="P1273" t="s">
        <v>153</v>
      </c>
      <c r="Q1273">
        <v>1000</v>
      </c>
      <c r="R1273" t="s">
        <v>195</v>
      </c>
      <c r="S1273" t="s">
        <v>148</v>
      </c>
      <c r="T1273" t="s">
        <v>135</v>
      </c>
      <c r="U1273">
        <v>0</v>
      </c>
      <c r="AC1273" t="s">
        <v>147</v>
      </c>
    </row>
    <row r="1274" spans="3:29" x14ac:dyDescent="0.3">
      <c r="C1274" t="s">
        <v>194</v>
      </c>
      <c r="D1274" s="31">
        <v>46073</v>
      </c>
      <c r="E1274" t="str">
        <f>IFERROR(VLOOKUP(A1274,'Future et co'!A10:C5632,5,TRUE),"not found")</f>
        <v>not found</v>
      </c>
      <c r="F1274" t="str">
        <f>IFERROR(VLOOKUP(A1274,'Future et co'!AX11:AY10009,2,TRUE),"")</f>
        <v/>
      </c>
      <c r="G1274">
        <v>111.75</v>
      </c>
      <c r="H1274" t="s">
        <v>28</v>
      </c>
      <c r="O1274">
        <v>106</v>
      </c>
      <c r="P1274" t="s">
        <v>153</v>
      </c>
      <c r="Q1274">
        <v>1000</v>
      </c>
      <c r="R1274" t="s">
        <v>195</v>
      </c>
      <c r="S1274" t="s">
        <v>148</v>
      </c>
      <c r="T1274" t="s">
        <v>135</v>
      </c>
      <c r="U1274">
        <v>0</v>
      </c>
      <c r="AC1274" t="s">
        <v>147</v>
      </c>
    </row>
    <row r="1275" spans="3:29" x14ac:dyDescent="0.3">
      <c r="C1275" t="s">
        <v>194</v>
      </c>
      <c r="D1275" s="31">
        <v>46073</v>
      </c>
      <c r="E1275" t="str">
        <f>IFERROR(VLOOKUP(A1275,'Future et co'!A10:C5632,5,TRUE),"not found")</f>
        <v>not found</v>
      </c>
      <c r="F1275" t="str">
        <f>IFERROR(VLOOKUP(A1275,'Future et co'!AX11:AY10009,2,TRUE),"")</f>
        <v/>
      </c>
      <c r="G1275">
        <v>111.75</v>
      </c>
      <c r="H1275" t="s">
        <v>28</v>
      </c>
      <c r="O1275">
        <v>106</v>
      </c>
      <c r="P1275" t="s">
        <v>153</v>
      </c>
      <c r="Q1275">
        <v>1000</v>
      </c>
      <c r="R1275" t="s">
        <v>195</v>
      </c>
      <c r="S1275" t="s">
        <v>148</v>
      </c>
      <c r="T1275" t="s">
        <v>135</v>
      </c>
      <c r="U1275">
        <v>0</v>
      </c>
      <c r="AC1275" t="s">
        <v>147</v>
      </c>
    </row>
    <row r="1276" spans="3:29" x14ac:dyDescent="0.3">
      <c r="C1276" t="s">
        <v>194</v>
      </c>
      <c r="D1276" s="31">
        <v>46073</v>
      </c>
      <c r="E1276" t="str">
        <f>IFERROR(VLOOKUP(A1276,'Future et co'!A10:C5632,5,TRUE),"not found")</f>
        <v>not found</v>
      </c>
      <c r="F1276" t="str">
        <f>IFERROR(VLOOKUP(A1276,'Future et co'!AX11:AY10009,2,TRUE),"")</f>
        <v/>
      </c>
      <c r="G1276">
        <v>111.75</v>
      </c>
      <c r="H1276" t="s">
        <v>28</v>
      </c>
      <c r="O1276">
        <v>106</v>
      </c>
      <c r="P1276" t="s">
        <v>153</v>
      </c>
      <c r="Q1276">
        <v>1000</v>
      </c>
      <c r="R1276" t="s">
        <v>195</v>
      </c>
      <c r="S1276" t="s">
        <v>148</v>
      </c>
      <c r="T1276" t="s">
        <v>135</v>
      </c>
      <c r="U1276">
        <v>0</v>
      </c>
      <c r="AC1276" t="s">
        <v>147</v>
      </c>
    </row>
    <row r="1277" spans="3:29" x14ac:dyDescent="0.3">
      <c r="C1277" t="s">
        <v>194</v>
      </c>
      <c r="D1277" s="31">
        <v>46073</v>
      </c>
      <c r="E1277" t="str">
        <f>IFERROR(VLOOKUP(A1277,'Future et co'!A10:C5632,5,TRUE),"not found")</f>
        <v>not found</v>
      </c>
      <c r="F1277" t="str">
        <f>IFERROR(VLOOKUP(A1277,'Future et co'!AX11:AY10009,2,TRUE),"")</f>
        <v/>
      </c>
      <c r="G1277">
        <v>111.75</v>
      </c>
      <c r="H1277" t="s">
        <v>28</v>
      </c>
      <c r="O1277">
        <v>106</v>
      </c>
      <c r="P1277" t="s">
        <v>153</v>
      </c>
      <c r="Q1277">
        <v>1000</v>
      </c>
      <c r="R1277" t="s">
        <v>195</v>
      </c>
      <c r="S1277" t="s">
        <v>148</v>
      </c>
      <c r="T1277" t="s">
        <v>135</v>
      </c>
      <c r="U1277">
        <v>0</v>
      </c>
      <c r="AC1277" t="s">
        <v>147</v>
      </c>
    </row>
    <row r="1278" spans="3:29" x14ac:dyDescent="0.3">
      <c r="C1278" t="s">
        <v>194</v>
      </c>
      <c r="D1278" s="31">
        <v>46073</v>
      </c>
      <c r="E1278" t="str">
        <f>IFERROR(VLOOKUP(A1278,'Future et co'!A10:C5632,5,TRUE),"not found")</f>
        <v>not found</v>
      </c>
      <c r="F1278" t="str">
        <f>IFERROR(VLOOKUP(A1278,'Future et co'!AX11:AY10009,2,TRUE),"")</f>
        <v/>
      </c>
      <c r="G1278">
        <v>111.75</v>
      </c>
      <c r="H1278" t="s">
        <v>28</v>
      </c>
      <c r="O1278">
        <v>106</v>
      </c>
      <c r="P1278" t="s">
        <v>153</v>
      </c>
      <c r="Q1278">
        <v>1000</v>
      </c>
      <c r="R1278" t="s">
        <v>195</v>
      </c>
      <c r="S1278" t="s">
        <v>148</v>
      </c>
      <c r="T1278" t="s">
        <v>135</v>
      </c>
      <c r="U1278">
        <v>0</v>
      </c>
      <c r="AC1278" t="s">
        <v>147</v>
      </c>
    </row>
    <row r="1279" spans="3:29" x14ac:dyDescent="0.3">
      <c r="C1279" t="s">
        <v>194</v>
      </c>
      <c r="D1279" s="31">
        <v>46073</v>
      </c>
      <c r="E1279" t="str">
        <f>IFERROR(VLOOKUP(A1279,'Future et co'!A10:C5632,5,TRUE),"not found")</f>
        <v>not found</v>
      </c>
      <c r="F1279" t="str">
        <f>IFERROR(VLOOKUP(A1279,'Future et co'!AX11:AY10009,2,TRUE),"")</f>
        <v/>
      </c>
      <c r="G1279">
        <v>111.75</v>
      </c>
      <c r="H1279" t="s">
        <v>28</v>
      </c>
      <c r="O1279">
        <v>106</v>
      </c>
      <c r="P1279" t="s">
        <v>153</v>
      </c>
      <c r="Q1279">
        <v>1000</v>
      </c>
      <c r="R1279" t="s">
        <v>195</v>
      </c>
      <c r="S1279" t="s">
        <v>148</v>
      </c>
      <c r="T1279" t="s">
        <v>135</v>
      </c>
      <c r="U1279">
        <v>0</v>
      </c>
      <c r="AC1279" t="s">
        <v>147</v>
      </c>
    </row>
    <row r="1280" spans="3:29" x14ac:dyDescent="0.3">
      <c r="C1280" t="s">
        <v>194</v>
      </c>
      <c r="D1280" s="31">
        <v>46073</v>
      </c>
      <c r="E1280" t="str">
        <f>IFERROR(VLOOKUP(A1280,'Future et co'!A10:C5632,5,TRUE),"not found")</f>
        <v>not found</v>
      </c>
      <c r="F1280" t="str">
        <f>IFERROR(VLOOKUP(A1280,'Future et co'!AX11:AY10009,2,TRUE),"")</f>
        <v/>
      </c>
      <c r="G1280">
        <v>111.75</v>
      </c>
      <c r="H1280" t="s">
        <v>28</v>
      </c>
      <c r="O1280">
        <v>106</v>
      </c>
      <c r="P1280" t="s">
        <v>153</v>
      </c>
      <c r="Q1280">
        <v>1000</v>
      </c>
      <c r="R1280" t="s">
        <v>195</v>
      </c>
      <c r="S1280" t="s">
        <v>148</v>
      </c>
      <c r="T1280" t="s">
        <v>135</v>
      </c>
      <c r="U1280">
        <v>0</v>
      </c>
      <c r="AC1280" t="s">
        <v>147</v>
      </c>
    </row>
    <row r="1281" spans="3:29" x14ac:dyDescent="0.3">
      <c r="C1281" t="s">
        <v>194</v>
      </c>
      <c r="D1281" s="31">
        <v>46073</v>
      </c>
      <c r="E1281" t="str">
        <f>IFERROR(VLOOKUP(A1281,'Future et co'!A10:C5632,5,TRUE),"not found")</f>
        <v>not found</v>
      </c>
      <c r="F1281" t="str">
        <f>IFERROR(VLOOKUP(A1281,'Future et co'!AX11:AY10009,2,TRUE),"")</f>
        <v/>
      </c>
      <c r="G1281">
        <v>111.75</v>
      </c>
      <c r="H1281" t="s">
        <v>28</v>
      </c>
      <c r="O1281">
        <v>106</v>
      </c>
      <c r="P1281" t="s">
        <v>153</v>
      </c>
      <c r="Q1281">
        <v>1000</v>
      </c>
      <c r="R1281" t="s">
        <v>195</v>
      </c>
      <c r="S1281" t="s">
        <v>148</v>
      </c>
      <c r="T1281" t="s">
        <v>135</v>
      </c>
      <c r="U1281">
        <v>0</v>
      </c>
      <c r="AC1281" t="s">
        <v>147</v>
      </c>
    </row>
    <row r="1282" spans="3:29" x14ac:dyDescent="0.3">
      <c r="C1282" t="s">
        <v>194</v>
      </c>
      <c r="D1282" s="31">
        <v>46073</v>
      </c>
      <c r="E1282" t="str">
        <f>IFERROR(VLOOKUP(A1282,'Future et co'!A10:C5632,5,TRUE),"not found")</f>
        <v>not found</v>
      </c>
      <c r="F1282" t="str">
        <f>IFERROR(VLOOKUP(A1282,'Future et co'!AX11:AY10009,2,TRUE),"")</f>
        <v/>
      </c>
      <c r="G1282">
        <v>111.75</v>
      </c>
      <c r="H1282" t="s">
        <v>28</v>
      </c>
      <c r="O1282">
        <v>106</v>
      </c>
      <c r="P1282" t="s">
        <v>153</v>
      </c>
      <c r="Q1282">
        <v>1000</v>
      </c>
      <c r="R1282" t="s">
        <v>195</v>
      </c>
      <c r="S1282" t="s">
        <v>148</v>
      </c>
      <c r="T1282" t="s">
        <v>135</v>
      </c>
      <c r="U1282">
        <v>0</v>
      </c>
      <c r="AC1282" t="s">
        <v>147</v>
      </c>
    </row>
    <row r="1283" spans="3:29" x14ac:dyDescent="0.3">
      <c r="C1283" t="s">
        <v>194</v>
      </c>
      <c r="D1283" s="31">
        <v>46073</v>
      </c>
      <c r="E1283" t="str">
        <f>IFERROR(VLOOKUP(A1283,'Future et co'!A10:C5632,5,TRUE),"not found")</f>
        <v>not found</v>
      </c>
      <c r="F1283" t="str">
        <f>IFERROR(VLOOKUP(A1283,'Future et co'!AX11:AY10009,2,TRUE),"")</f>
        <v/>
      </c>
      <c r="G1283">
        <v>111.75</v>
      </c>
      <c r="H1283" t="s">
        <v>28</v>
      </c>
      <c r="O1283">
        <v>106</v>
      </c>
      <c r="P1283" t="s">
        <v>153</v>
      </c>
      <c r="Q1283">
        <v>1000</v>
      </c>
      <c r="R1283" t="s">
        <v>195</v>
      </c>
      <c r="S1283" t="s">
        <v>148</v>
      </c>
      <c r="T1283" t="s">
        <v>135</v>
      </c>
      <c r="U1283">
        <v>0</v>
      </c>
      <c r="AC1283" t="s">
        <v>147</v>
      </c>
    </row>
    <row r="1284" spans="3:29" x14ac:dyDescent="0.3">
      <c r="C1284" t="s">
        <v>194</v>
      </c>
      <c r="D1284" s="31">
        <v>46073</v>
      </c>
      <c r="E1284" t="str">
        <f>IFERROR(VLOOKUP(A1284,'Future et co'!A10:C5632,5,TRUE),"not found")</f>
        <v>not found</v>
      </c>
      <c r="F1284" t="str">
        <f>IFERROR(VLOOKUP(A1284,'Future et co'!AX11:AY10009,2,TRUE),"")</f>
        <v/>
      </c>
      <c r="G1284">
        <v>111.75</v>
      </c>
      <c r="H1284" t="s">
        <v>28</v>
      </c>
      <c r="O1284">
        <v>106</v>
      </c>
      <c r="P1284" t="s">
        <v>153</v>
      </c>
      <c r="Q1284">
        <v>1000</v>
      </c>
      <c r="R1284" t="s">
        <v>195</v>
      </c>
      <c r="S1284" t="s">
        <v>148</v>
      </c>
      <c r="T1284" t="s">
        <v>135</v>
      </c>
      <c r="U1284">
        <v>0</v>
      </c>
      <c r="AC1284" t="s">
        <v>147</v>
      </c>
    </row>
    <row r="1285" spans="3:29" x14ac:dyDescent="0.3">
      <c r="C1285" t="s">
        <v>194</v>
      </c>
      <c r="D1285" s="31">
        <v>46073</v>
      </c>
      <c r="E1285" t="str">
        <f>IFERROR(VLOOKUP(A1285,'Future et co'!A10:C5632,5,TRUE),"not found")</f>
        <v>not found</v>
      </c>
      <c r="F1285" t="str">
        <f>IFERROR(VLOOKUP(A1285,'Future et co'!AX11:AY10009,2,TRUE),"")</f>
        <v/>
      </c>
      <c r="G1285">
        <v>111.75</v>
      </c>
      <c r="H1285" t="s">
        <v>28</v>
      </c>
      <c r="O1285">
        <v>106</v>
      </c>
      <c r="P1285" t="s">
        <v>153</v>
      </c>
      <c r="Q1285">
        <v>1000</v>
      </c>
      <c r="R1285" t="s">
        <v>195</v>
      </c>
      <c r="S1285" t="s">
        <v>148</v>
      </c>
      <c r="T1285" t="s">
        <v>135</v>
      </c>
      <c r="U1285">
        <v>0</v>
      </c>
      <c r="AC1285" t="s">
        <v>147</v>
      </c>
    </row>
    <row r="1286" spans="3:29" x14ac:dyDescent="0.3">
      <c r="C1286" t="s">
        <v>194</v>
      </c>
      <c r="D1286" s="31">
        <v>46073</v>
      </c>
      <c r="E1286" t="str">
        <f>IFERROR(VLOOKUP(A1286,'Future et co'!A10:C5632,5,TRUE),"not found")</f>
        <v>not found</v>
      </c>
      <c r="F1286" t="str">
        <f>IFERROR(VLOOKUP(A1286,'Future et co'!AX11:AY10009,2,TRUE),"")</f>
        <v/>
      </c>
      <c r="G1286">
        <v>111.75</v>
      </c>
      <c r="H1286" t="s">
        <v>28</v>
      </c>
      <c r="O1286">
        <v>106</v>
      </c>
      <c r="P1286" t="s">
        <v>153</v>
      </c>
      <c r="Q1286">
        <v>1000</v>
      </c>
      <c r="R1286" t="s">
        <v>195</v>
      </c>
      <c r="S1286" t="s">
        <v>148</v>
      </c>
      <c r="T1286" t="s">
        <v>135</v>
      </c>
      <c r="U1286">
        <v>0</v>
      </c>
      <c r="AC1286" t="s">
        <v>147</v>
      </c>
    </row>
    <row r="1287" spans="3:29" x14ac:dyDescent="0.3">
      <c r="C1287" t="s">
        <v>194</v>
      </c>
      <c r="D1287" s="31">
        <v>46073</v>
      </c>
      <c r="E1287" t="str">
        <f>IFERROR(VLOOKUP(A1287,'Future et co'!A10:C5632,5,TRUE),"not found")</f>
        <v>not found</v>
      </c>
      <c r="F1287" t="str">
        <f>IFERROR(VLOOKUP(A1287,'Future et co'!AX11:AY10009,2,TRUE),"")</f>
        <v/>
      </c>
      <c r="G1287">
        <v>111.75</v>
      </c>
      <c r="H1287" t="s">
        <v>28</v>
      </c>
      <c r="O1287">
        <v>106</v>
      </c>
      <c r="P1287" t="s">
        <v>153</v>
      </c>
      <c r="Q1287">
        <v>1000</v>
      </c>
      <c r="R1287" t="s">
        <v>195</v>
      </c>
      <c r="S1287" t="s">
        <v>148</v>
      </c>
      <c r="T1287" t="s">
        <v>135</v>
      </c>
      <c r="U1287">
        <v>0</v>
      </c>
      <c r="AC1287" t="s">
        <v>147</v>
      </c>
    </row>
    <row r="1288" spans="3:29" x14ac:dyDescent="0.3">
      <c r="C1288" t="s">
        <v>194</v>
      </c>
      <c r="D1288" s="31">
        <v>46073</v>
      </c>
      <c r="E1288" t="str">
        <f>IFERROR(VLOOKUP(A1288,'Future et co'!A10:C5632,5,TRUE),"not found")</f>
        <v>not found</v>
      </c>
      <c r="F1288" t="str">
        <f>IFERROR(VLOOKUP(A1288,'Future et co'!AX11:AY10009,2,TRUE),"")</f>
        <v/>
      </c>
      <c r="G1288">
        <v>111.75</v>
      </c>
      <c r="H1288" t="s">
        <v>28</v>
      </c>
      <c r="O1288">
        <v>106</v>
      </c>
      <c r="P1288" t="s">
        <v>153</v>
      </c>
      <c r="Q1288">
        <v>1000</v>
      </c>
      <c r="R1288" t="s">
        <v>195</v>
      </c>
      <c r="S1288" t="s">
        <v>148</v>
      </c>
      <c r="T1288" t="s">
        <v>135</v>
      </c>
      <c r="U1288">
        <v>0</v>
      </c>
      <c r="AC1288" t="s">
        <v>147</v>
      </c>
    </row>
    <row r="1289" spans="3:29" x14ac:dyDescent="0.3">
      <c r="C1289" t="s">
        <v>194</v>
      </c>
      <c r="D1289" s="31">
        <v>46073</v>
      </c>
      <c r="E1289" t="str">
        <f>IFERROR(VLOOKUP(A1289,'Future et co'!A10:C5632,5,TRUE),"not found")</f>
        <v>not found</v>
      </c>
      <c r="F1289" t="str">
        <f>IFERROR(VLOOKUP(A1289,'Future et co'!AX11:AY10009,2,TRUE),"")</f>
        <v/>
      </c>
      <c r="G1289">
        <v>111.75</v>
      </c>
      <c r="H1289" t="s">
        <v>28</v>
      </c>
      <c r="O1289">
        <v>106</v>
      </c>
      <c r="P1289" t="s">
        <v>153</v>
      </c>
      <c r="Q1289">
        <v>1000</v>
      </c>
      <c r="R1289" t="s">
        <v>195</v>
      </c>
      <c r="S1289" t="s">
        <v>148</v>
      </c>
      <c r="T1289" t="s">
        <v>135</v>
      </c>
      <c r="U1289">
        <v>0</v>
      </c>
      <c r="AC1289" t="s">
        <v>147</v>
      </c>
    </row>
    <row r="1290" spans="3:29" x14ac:dyDescent="0.3">
      <c r="C1290" t="s">
        <v>194</v>
      </c>
      <c r="D1290" s="31">
        <v>46073</v>
      </c>
      <c r="E1290" t="str">
        <f>IFERROR(VLOOKUP(A1290,'Future et co'!A10:C5632,5,TRUE),"not found")</f>
        <v>not found</v>
      </c>
      <c r="F1290" t="str">
        <f>IFERROR(VLOOKUP(A1290,'Future et co'!AX11:AY10009,2,TRUE),"")</f>
        <v/>
      </c>
      <c r="G1290">
        <v>111.75</v>
      </c>
      <c r="H1290" t="s">
        <v>28</v>
      </c>
      <c r="O1290">
        <v>106</v>
      </c>
      <c r="P1290" t="s">
        <v>153</v>
      </c>
      <c r="Q1290">
        <v>1000</v>
      </c>
      <c r="R1290" t="s">
        <v>195</v>
      </c>
      <c r="S1290" t="s">
        <v>148</v>
      </c>
      <c r="T1290" t="s">
        <v>135</v>
      </c>
      <c r="U1290">
        <v>0</v>
      </c>
      <c r="AC1290" t="s">
        <v>147</v>
      </c>
    </row>
    <row r="1291" spans="3:29" x14ac:dyDescent="0.3">
      <c r="C1291" t="s">
        <v>194</v>
      </c>
      <c r="D1291" s="31">
        <v>46073</v>
      </c>
      <c r="E1291" t="str">
        <f>IFERROR(VLOOKUP(A1291,'Future et co'!A10:C5632,5,TRUE),"not found")</f>
        <v>not found</v>
      </c>
      <c r="F1291" t="str">
        <f>IFERROR(VLOOKUP(A1291,'Future et co'!AX11:AY10009,2,TRUE),"")</f>
        <v/>
      </c>
      <c r="G1291">
        <v>111.75</v>
      </c>
      <c r="H1291" t="s">
        <v>28</v>
      </c>
      <c r="O1291">
        <v>106</v>
      </c>
      <c r="P1291" t="s">
        <v>153</v>
      </c>
      <c r="Q1291">
        <v>1000</v>
      </c>
      <c r="R1291" t="s">
        <v>195</v>
      </c>
      <c r="S1291" t="s">
        <v>148</v>
      </c>
      <c r="T1291" t="s">
        <v>135</v>
      </c>
      <c r="U1291">
        <v>0</v>
      </c>
      <c r="AC1291" t="s">
        <v>147</v>
      </c>
    </row>
    <row r="1292" spans="3:29" x14ac:dyDescent="0.3">
      <c r="C1292" t="s">
        <v>194</v>
      </c>
      <c r="D1292" s="31">
        <v>46073</v>
      </c>
      <c r="E1292" t="str">
        <f>IFERROR(VLOOKUP(A1292,'Future et co'!A10:C5632,5,TRUE),"not found")</f>
        <v>not found</v>
      </c>
      <c r="F1292" t="str">
        <f>IFERROR(VLOOKUP(A1292,'Future et co'!AX11:AY10009,2,TRUE),"")</f>
        <v/>
      </c>
      <c r="G1292">
        <v>111.75</v>
      </c>
      <c r="H1292" t="s">
        <v>28</v>
      </c>
      <c r="O1292">
        <v>106</v>
      </c>
      <c r="P1292" t="s">
        <v>153</v>
      </c>
      <c r="Q1292">
        <v>1000</v>
      </c>
      <c r="R1292" t="s">
        <v>195</v>
      </c>
      <c r="S1292" t="s">
        <v>148</v>
      </c>
      <c r="T1292" t="s">
        <v>135</v>
      </c>
      <c r="U1292">
        <v>0</v>
      </c>
      <c r="AC1292" t="s">
        <v>147</v>
      </c>
    </row>
    <row r="1293" spans="3:29" x14ac:dyDescent="0.3">
      <c r="C1293" t="s">
        <v>194</v>
      </c>
      <c r="D1293" s="31">
        <v>46073</v>
      </c>
      <c r="E1293" t="str">
        <f>IFERROR(VLOOKUP(A1293,'Future et co'!A10:C5632,5,TRUE),"not found")</f>
        <v>not found</v>
      </c>
      <c r="F1293" t="str">
        <f>IFERROR(VLOOKUP(A1293,'Future et co'!AX11:AY10009,2,TRUE),"")</f>
        <v/>
      </c>
      <c r="G1293">
        <v>111.75</v>
      </c>
      <c r="H1293" t="s">
        <v>28</v>
      </c>
      <c r="O1293">
        <v>106</v>
      </c>
      <c r="P1293" t="s">
        <v>153</v>
      </c>
      <c r="Q1293">
        <v>1000</v>
      </c>
      <c r="R1293" t="s">
        <v>195</v>
      </c>
      <c r="S1293" t="s">
        <v>148</v>
      </c>
      <c r="T1293" t="s">
        <v>135</v>
      </c>
      <c r="U1293">
        <v>0</v>
      </c>
      <c r="AC1293" t="s">
        <v>147</v>
      </c>
    </row>
    <row r="1294" spans="3:29" x14ac:dyDescent="0.3">
      <c r="C1294" t="s">
        <v>194</v>
      </c>
      <c r="D1294" s="31">
        <v>46073</v>
      </c>
      <c r="E1294" t="str">
        <f>IFERROR(VLOOKUP(A1294,'Future et co'!A10:C5632,5,TRUE),"not found")</f>
        <v>not found</v>
      </c>
      <c r="F1294" t="str">
        <f>IFERROR(VLOOKUP(A1294,'Future et co'!AX11:AY10009,2,TRUE),"")</f>
        <v/>
      </c>
      <c r="G1294">
        <v>111.75</v>
      </c>
      <c r="H1294" t="s">
        <v>28</v>
      </c>
      <c r="O1294">
        <v>106</v>
      </c>
      <c r="P1294" t="s">
        <v>153</v>
      </c>
      <c r="Q1294">
        <v>1000</v>
      </c>
      <c r="R1294" t="s">
        <v>195</v>
      </c>
      <c r="S1294" t="s">
        <v>148</v>
      </c>
      <c r="T1294" t="s">
        <v>135</v>
      </c>
      <c r="U1294">
        <v>0</v>
      </c>
      <c r="AC1294" t="s">
        <v>147</v>
      </c>
    </row>
    <row r="1295" spans="3:29" x14ac:dyDescent="0.3">
      <c r="C1295" t="s">
        <v>194</v>
      </c>
      <c r="D1295" s="31">
        <v>46073</v>
      </c>
      <c r="E1295" t="str">
        <f>IFERROR(VLOOKUP(A1295,'Future et co'!A10:C5632,5,TRUE),"not found")</f>
        <v>not found</v>
      </c>
      <c r="F1295" t="str">
        <f>IFERROR(VLOOKUP(A1295,'Future et co'!AX11:AY10009,2,TRUE),"")</f>
        <v/>
      </c>
      <c r="G1295">
        <v>111.75</v>
      </c>
      <c r="H1295" t="s">
        <v>28</v>
      </c>
      <c r="O1295">
        <v>106</v>
      </c>
      <c r="P1295" t="s">
        <v>153</v>
      </c>
      <c r="Q1295">
        <v>1000</v>
      </c>
      <c r="R1295" t="s">
        <v>195</v>
      </c>
      <c r="S1295" t="s">
        <v>148</v>
      </c>
      <c r="T1295" t="s">
        <v>135</v>
      </c>
      <c r="U1295">
        <v>0</v>
      </c>
      <c r="AC1295" t="s">
        <v>147</v>
      </c>
    </row>
    <row r="1296" spans="3:29" x14ac:dyDescent="0.3">
      <c r="C1296" t="s">
        <v>194</v>
      </c>
      <c r="D1296" s="31">
        <v>46073</v>
      </c>
      <c r="E1296" t="str">
        <f>IFERROR(VLOOKUP(A1296,'Future et co'!A10:C5632,5,TRUE),"not found")</f>
        <v>not found</v>
      </c>
      <c r="F1296" t="str">
        <f>IFERROR(VLOOKUP(A1296,'Future et co'!AX11:AY10009,2,TRUE),"")</f>
        <v/>
      </c>
      <c r="G1296">
        <v>111.75</v>
      </c>
      <c r="H1296" t="s">
        <v>28</v>
      </c>
      <c r="O1296">
        <v>106</v>
      </c>
      <c r="P1296" t="s">
        <v>153</v>
      </c>
      <c r="Q1296">
        <v>1000</v>
      </c>
      <c r="R1296" t="s">
        <v>195</v>
      </c>
      <c r="S1296" t="s">
        <v>148</v>
      </c>
      <c r="T1296" t="s">
        <v>135</v>
      </c>
      <c r="U1296">
        <v>0</v>
      </c>
      <c r="AC1296" t="s">
        <v>147</v>
      </c>
    </row>
    <row r="1297" spans="3:29" x14ac:dyDescent="0.3">
      <c r="C1297" t="s">
        <v>194</v>
      </c>
      <c r="D1297" s="31">
        <v>46073</v>
      </c>
      <c r="E1297" t="str">
        <f>IFERROR(VLOOKUP(A1297,'Future et co'!A10:C5632,5,TRUE),"not found")</f>
        <v>not found</v>
      </c>
      <c r="F1297" t="str">
        <f>IFERROR(VLOOKUP(A1297,'Future et co'!AX11:AY10009,2,TRUE),"")</f>
        <v/>
      </c>
      <c r="G1297">
        <v>111.75</v>
      </c>
      <c r="H1297" t="s">
        <v>28</v>
      </c>
      <c r="O1297">
        <v>106</v>
      </c>
      <c r="P1297" t="s">
        <v>153</v>
      </c>
      <c r="Q1297">
        <v>1000</v>
      </c>
      <c r="R1297" t="s">
        <v>195</v>
      </c>
      <c r="S1297" t="s">
        <v>148</v>
      </c>
      <c r="T1297" t="s">
        <v>135</v>
      </c>
      <c r="U1297">
        <v>0</v>
      </c>
      <c r="AC1297" t="s">
        <v>147</v>
      </c>
    </row>
    <row r="1298" spans="3:29" x14ac:dyDescent="0.3">
      <c r="C1298" t="s">
        <v>194</v>
      </c>
      <c r="D1298" s="31">
        <v>46073</v>
      </c>
      <c r="E1298" t="str">
        <f>IFERROR(VLOOKUP(A1298,'Future et co'!A10:C5632,5,TRUE),"not found")</f>
        <v>not found</v>
      </c>
      <c r="F1298" t="str">
        <f>IFERROR(VLOOKUP(A1298,'Future et co'!AX11:AY10009,2,TRUE),"")</f>
        <v/>
      </c>
      <c r="G1298">
        <v>111.75</v>
      </c>
      <c r="H1298" t="s">
        <v>28</v>
      </c>
      <c r="O1298">
        <v>106</v>
      </c>
      <c r="P1298" t="s">
        <v>153</v>
      </c>
      <c r="Q1298">
        <v>1000</v>
      </c>
      <c r="R1298" t="s">
        <v>195</v>
      </c>
      <c r="S1298" t="s">
        <v>148</v>
      </c>
      <c r="T1298" t="s">
        <v>135</v>
      </c>
      <c r="U1298">
        <v>0</v>
      </c>
      <c r="AC1298" t="s">
        <v>147</v>
      </c>
    </row>
    <row r="1299" spans="3:29" x14ac:dyDescent="0.3">
      <c r="C1299" t="s">
        <v>194</v>
      </c>
      <c r="D1299" s="31">
        <v>46073</v>
      </c>
      <c r="E1299" t="str">
        <f>IFERROR(VLOOKUP(A1299,'Future et co'!A10:C5632,5,TRUE),"not found")</f>
        <v>not found</v>
      </c>
      <c r="F1299" t="str">
        <f>IFERROR(VLOOKUP(A1299,'Future et co'!AX11:AY10009,2,TRUE),"")</f>
        <v/>
      </c>
      <c r="G1299">
        <v>111.75</v>
      </c>
      <c r="H1299" t="s">
        <v>28</v>
      </c>
      <c r="O1299">
        <v>106</v>
      </c>
      <c r="P1299" t="s">
        <v>153</v>
      </c>
      <c r="Q1299">
        <v>1000</v>
      </c>
      <c r="R1299" t="s">
        <v>195</v>
      </c>
      <c r="S1299" t="s">
        <v>148</v>
      </c>
      <c r="T1299" t="s">
        <v>135</v>
      </c>
      <c r="U1299">
        <v>0</v>
      </c>
      <c r="AC1299" t="s">
        <v>147</v>
      </c>
    </row>
    <row r="1300" spans="3:29" x14ac:dyDescent="0.3">
      <c r="C1300" t="s">
        <v>194</v>
      </c>
      <c r="D1300" s="31">
        <v>46073</v>
      </c>
      <c r="E1300" t="str">
        <f>IFERROR(VLOOKUP(A1300,'Future et co'!A10:C5632,5,TRUE),"not found")</f>
        <v>not found</v>
      </c>
      <c r="F1300" t="str">
        <f>IFERROR(VLOOKUP(A1300,'Future et co'!AX11:AY10009,2,TRUE),"")</f>
        <v/>
      </c>
      <c r="G1300">
        <v>111.75</v>
      </c>
      <c r="H1300" t="s">
        <v>28</v>
      </c>
      <c r="O1300">
        <v>106</v>
      </c>
      <c r="P1300" t="s">
        <v>153</v>
      </c>
      <c r="Q1300">
        <v>1000</v>
      </c>
      <c r="R1300" t="s">
        <v>195</v>
      </c>
      <c r="S1300" t="s">
        <v>148</v>
      </c>
      <c r="T1300" t="s">
        <v>135</v>
      </c>
      <c r="U1300">
        <v>0</v>
      </c>
      <c r="AC1300" t="s">
        <v>147</v>
      </c>
    </row>
    <row r="1301" spans="3:29" x14ac:dyDescent="0.3">
      <c r="C1301" t="s">
        <v>194</v>
      </c>
      <c r="D1301" s="31">
        <v>46073</v>
      </c>
      <c r="E1301" t="str">
        <f>IFERROR(VLOOKUP(A1301,'Future et co'!A10:C5632,5,TRUE),"not found")</f>
        <v>not found</v>
      </c>
      <c r="F1301" t="str">
        <f>IFERROR(VLOOKUP(A1301,'Future et co'!AX11:AY10009,2,TRUE),"")</f>
        <v/>
      </c>
      <c r="G1301">
        <v>111.75</v>
      </c>
      <c r="H1301" t="s">
        <v>28</v>
      </c>
      <c r="O1301">
        <v>106</v>
      </c>
      <c r="P1301" t="s">
        <v>153</v>
      </c>
      <c r="Q1301">
        <v>1000</v>
      </c>
      <c r="R1301" t="s">
        <v>195</v>
      </c>
      <c r="S1301" t="s">
        <v>148</v>
      </c>
      <c r="T1301" t="s">
        <v>135</v>
      </c>
      <c r="U1301">
        <v>0</v>
      </c>
      <c r="AC1301" t="s">
        <v>147</v>
      </c>
    </row>
    <row r="1302" spans="3:29" x14ac:dyDescent="0.3">
      <c r="C1302" t="s">
        <v>194</v>
      </c>
      <c r="D1302" s="31">
        <v>46073</v>
      </c>
      <c r="E1302" t="str">
        <f>IFERROR(VLOOKUP(A1302,'Future et co'!A10:C5632,5,TRUE),"not found")</f>
        <v>not found</v>
      </c>
      <c r="F1302" t="str">
        <f>IFERROR(VLOOKUP(A1302,'Future et co'!AX11:AY10009,2,TRUE),"")</f>
        <v/>
      </c>
      <c r="G1302">
        <v>111.75</v>
      </c>
      <c r="H1302" t="s">
        <v>28</v>
      </c>
      <c r="O1302">
        <v>106</v>
      </c>
      <c r="P1302" t="s">
        <v>153</v>
      </c>
      <c r="Q1302">
        <v>1000</v>
      </c>
      <c r="R1302" t="s">
        <v>195</v>
      </c>
      <c r="S1302" t="s">
        <v>148</v>
      </c>
      <c r="T1302" t="s">
        <v>135</v>
      </c>
      <c r="U1302">
        <v>0</v>
      </c>
      <c r="AC1302" t="s">
        <v>147</v>
      </c>
    </row>
    <row r="1303" spans="3:29" x14ac:dyDescent="0.3">
      <c r="C1303" t="s">
        <v>194</v>
      </c>
      <c r="D1303" s="31">
        <v>46073</v>
      </c>
      <c r="E1303" t="str">
        <f>IFERROR(VLOOKUP(A1303,'Future et co'!A10:C5632,5,TRUE),"not found")</f>
        <v>not found</v>
      </c>
      <c r="F1303" t="str">
        <f>IFERROR(VLOOKUP(A1303,'Future et co'!AX11:AY10009,2,TRUE),"")</f>
        <v/>
      </c>
      <c r="G1303">
        <v>111.75</v>
      </c>
      <c r="H1303" t="s">
        <v>28</v>
      </c>
      <c r="O1303">
        <v>106</v>
      </c>
      <c r="P1303" t="s">
        <v>153</v>
      </c>
      <c r="Q1303">
        <v>1000</v>
      </c>
      <c r="R1303" t="s">
        <v>195</v>
      </c>
      <c r="S1303" t="s">
        <v>148</v>
      </c>
      <c r="T1303" t="s">
        <v>135</v>
      </c>
      <c r="U1303">
        <v>0</v>
      </c>
      <c r="AC1303" t="s">
        <v>147</v>
      </c>
    </row>
    <row r="1304" spans="3:29" x14ac:dyDescent="0.3">
      <c r="C1304" t="s">
        <v>194</v>
      </c>
      <c r="D1304" s="31">
        <v>46073</v>
      </c>
      <c r="E1304" t="str">
        <f>IFERROR(VLOOKUP(A1304,'Future et co'!A10:C5632,5,TRUE),"not found")</f>
        <v>not found</v>
      </c>
      <c r="F1304" t="str">
        <f>IFERROR(VLOOKUP(A1304,'Future et co'!AX11:AY10009,2,TRUE),"")</f>
        <v/>
      </c>
      <c r="G1304">
        <v>111.75</v>
      </c>
      <c r="H1304" t="s">
        <v>28</v>
      </c>
      <c r="O1304">
        <v>106</v>
      </c>
      <c r="P1304" t="s">
        <v>153</v>
      </c>
      <c r="Q1304">
        <v>1000</v>
      </c>
      <c r="R1304" t="s">
        <v>195</v>
      </c>
      <c r="S1304" t="s">
        <v>148</v>
      </c>
      <c r="T1304" t="s">
        <v>135</v>
      </c>
      <c r="U1304">
        <v>0</v>
      </c>
      <c r="AC1304" t="s">
        <v>147</v>
      </c>
    </row>
    <row r="1305" spans="3:29" x14ac:dyDescent="0.3">
      <c r="C1305" t="s">
        <v>194</v>
      </c>
      <c r="D1305" s="31">
        <v>46073</v>
      </c>
      <c r="E1305" t="str">
        <f>IFERROR(VLOOKUP(A1305,'Future et co'!A10:C5632,5,TRUE),"not found")</f>
        <v>not found</v>
      </c>
      <c r="F1305" t="str">
        <f>IFERROR(VLOOKUP(A1305,'Future et co'!AX11:AY10009,2,TRUE),"")</f>
        <v/>
      </c>
      <c r="G1305">
        <v>111.75</v>
      </c>
      <c r="H1305" t="s">
        <v>28</v>
      </c>
      <c r="O1305">
        <v>106</v>
      </c>
      <c r="P1305" t="s">
        <v>153</v>
      </c>
      <c r="Q1305">
        <v>1000</v>
      </c>
      <c r="R1305" t="s">
        <v>195</v>
      </c>
      <c r="S1305" t="s">
        <v>148</v>
      </c>
      <c r="T1305" t="s">
        <v>135</v>
      </c>
      <c r="U1305">
        <v>0</v>
      </c>
      <c r="AC1305" t="s">
        <v>147</v>
      </c>
    </row>
    <row r="1306" spans="3:29" x14ac:dyDescent="0.3">
      <c r="C1306" t="s">
        <v>194</v>
      </c>
      <c r="D1306" s="31">
        <v>46073</v>
      </c>
      <c r="E1306" t="str">
        <f>IFERROR(VLOOKUP(A1306,'Future et co'!A10:C5632,5,TRUE),"not found")</f>
        <v>not found</v>
      </c>
      <c r="F1306" t="str">
        <f>IFERROR(VLOOKUP(A1306,'Future et co'!AX11:AY10009,2,TRUE),"")</f>
        <v/>
      </c>
      <c r="G1306">
        <v>111.75</v>
      </c>
      <c r="H1306" t="s">
        <v>28</v>
      </c>
      <c r="O1306">
        <v>106</v>
      </c>
      <c r="P1306" t="s">
        <v>153</v>
      </c>
      <c r="Q1306">
        <v>1000</v>
      </c>
      <c r="R1306" t="s">
        <v>195</v>
      </c>
      <c r="S1306" t="s">
        <v>148</v>
      </c>
      <c r="T1306" t="s">
        <v>135</v>
      </c>
      <c r="U1306">
        <v>0</v>
      </c>
      <c r="AC1306" t="s">
        <v>147</v>
      </c>
    </row>
    <row r="1307" spans="3:29" x14ac:dyDescent="0.3">
      <c r="C1307" t="s">
        <v>194</v>
      </c>
      <c r="D1307" s="31">
        <v>46073</v>
      </c>
      <c r="E1307" t="str">
        <f>IFERROR(VLOOKUP(A1307,'Future et co'!A10:C5632,5,TRUE),"not found")</f>
        <v>not found</v>
      </c>
      <c r="F1307" t="str">
        <f>IFERROR(VLOOKUP(A1307,'Future et co'!AX11:AY10009,2,TRUE),"")</f>
        <v/>
      </c>
      <c r="G1307">
        <v>111.75</v>
      </c>
      <c r="H1307" t="s">
        <v>28</v>
      </c>
      <c r="O1307">
        <v>106</v>
      </c>
      <c r="P1307" t="s">
        <v>153</v>
      </c>
      <c r="Q1307">
        <v>1000</v>
      </c>
      <c r="R1307" t="s">
        <v>195</v>
      </c>
      <c r="S1307" t="s">
        <v>148</v>
      </c>
      <c r="T1307" t="s">
        <v>135</v>
      </c>
      <c r="U1307">
        <v>0</v>
      </c>
      <c r="AC1307" t="s">
        <v>147</v>
      </c>
    </row>
    <row r="1308" spans="3:29" x14ac:dyDescent="0.3">
      <c r="C1308" t="s">
        <v>194</v>
      </c>
      <c r="D1308" s="31">
        <v>46073</v>
      </c>
      <c r="E1308" t="str">
        <f>IFERROR(VLOOKUP(A1308,'Future et co'!A10:C5632,5,TRUE),"not found")</f>
        <v>not found</v>
      </c>
      <c r="F1308" t="str">
        <f>IFERROR(VLOOKUP(A1308,'Future et co'!AX11:AY10009,2,TRUE),"")</f>
        <v/>
      </c>
      <c r="G1308">
        <v>111.75</v>
      </c>
      <c r="H1308" t="s">
        <v>28</v>
      </c>
      <c r="O1308">
        <v>106</v>
      </c>
      <c r="P1308" t="s">
        <v>153</v>
      </c>
      <c r="Q1308">
        <v>1000</v>
      </c>
      <c r="R1308" t="s">
        <v>195</v>
      </c>
      <c r="S1308" t="s">
        <v>148</v>
      </c>
      <c r="T1308" t="s">
        <v>135</v>
      </c>
      <c r="U1308">
        <v>0</v>
      </c>
      <c r="AC1308" t="s">
        <v>147</v>
      </c>
    </row>
    <row r="1309" spans="3:29" x14ac:dyDescent="0.3">
      <c r="C1309" t="s">
        <v>194</v>
      </c>
      <c r="D1309" s="31">
        <v>46073</v>
      </c>
      <c r="E1309" t="str">
        <f>IFERROR(VLOOKUP(A1309,'Future et co'!A10:C5632,5,TRUE),"not found")</f>
        <v>not found</v>
      </c>
      <c r="F1309" t="str">
        <f>IFERROR(VLOOKUP(A1309,'Future et co'!AX11:AY10009,2,TRUE),"")</f>
        <v/>
      </c>
      <c r="G1309">
        <v>111.75</v>
      </c>
      <c r="H1309" t="s">
        <v>28</v>
      </c>
      <c r="O1309">
        <v>106</v>
      </c>
      <c r="P1309" t="s">
        <v>153</v>
      </c>
      <c r="Q1309">
        <v>1000</v>
      </c>
      <c r="R1309" t="s">
        <v>195</v>
      </c>
      <c r="S1309" t="s">
        <v>148</v>
      </c>
      <c r="T1309" t="s">
        <v>135</v>
      </c>
      <c r="U1309">
        <v>0</v>
      </c>
      <c r="AC1309" t="s">
        <v>147</v>
      </c>
    </row>
    <row r="1310" spans="3:29" x14ac:dyDescent="0.3">
      <c r="C1310" t="s">
        <v>194</v>
      </c>
      <c r="D1310" s="31">
        <v>46073</v>
      </c>
      <c r="E1310" t="str">
        <f>IFERROR(VLOOKUP(A1310,'Future et co'!A10:C5632,5,TRUE),"not found")</f>
        <v>not found</v>
      </c>
      <c r="F1310" t="str">
        <f>IFERROR(VLOOKUP(A1310,'Future et co'!AX11:AY10009,2,TRUE),"")</f>
        <v/>
      </c>
      <c r="G1310">
        <v>111.75</v>
      </c>
      <c r="H1310" t="s">
        <v>28</v>
      </c>
      <c r="O1310">
        <v>106</v>
      </c>
      <c r="P1310" t="s">
        <v>153</v>
      </c>
      <c r="Q1310">
        <v>1000</v>
      </c>
      <c r="R1310" t="s">
        <v>195</v>
      </c>
      <c r="S1310" t="s">
        <v>148</v>
      </c>
      <c r="T1310" t="s">
        <v>135</v>
      </c>
      <c r="U1310">
        <v>0</v>
      </c>
      <c r="AC1310" t="s">
        <v>147</v>
      </c>
    </row>
    <row r="1311" spans="3:29" x14ac:dyDescent="0.3">
      <c r="C1311" t="s">
        <v>194</v>
      </c>
      <c r="D1311" s="31">
        <v>46073</v>
      </c>
      <c r="E1311" t="str">
        <f>IFERROR(VLOOKUP(A1311,'Future et co'!A10:C5632,5,TRUE),"not found")</f>
        <v>not found</v>
      </c>
      <c r="F1311" t="str">
        <f>IFERROR(VLOOKUP(A1311,'Future et co'!AX11:AY10009,2,TRUE),"")</f>
        <v/>
      </c>
      <c r="G1311">
        <v>111.75</v>
      </c>
      <c r="H1311" t="s">
        <v>28</v>
      </c>
      <c r="O1311">
        <v>106</v>
      </c>
      <c r="P1311" t="s">
        <v>153</v>
      </c>
      <c r="Q1311">
        <v>1000</v>
      </c>
      <c r="R1311" t="s">
        <v>195</v>
      </c>
      <c r="S1311" t="s">
        <v>148</v>
      </c>
      <c r="T1311" t="s">
        <v>135</v>
      </c>
      <c r="U1311">
        <v>0</v>
      </c>
      <c r="AC1311" t="s">
        <v>147</v>
      </c>
    </row>
    <row r="1312" spans="3:29" x14ac:dyDescent="0.3">
      <c r="C1312" t="s">
        <v>194</v>
      </c>
      <c r="D1312" s="31">
        <v>46073</v>
      </c>
      <c r="E1312" t="str">
        <f>IFERROR(VLOOKUP(A1312,'Future et co'!A10:C5632,5,TRUE),"not found")</f>
        <v>not found</v>
      </c>
      <c r="F1312" t="str">
        <f>IFERROR(VLOOKUP(A1312,'Future et co'!AX11:AY10009,2,TRUE),"")</f>
        <v/>
      </c>
      <c r="G1312">
        <v>111.75</v>
      </c>
      <c r="H1312" t="s">
        <v>28</v>
      </c>
      <c r="O1312">
        <v>106</v>
      </c>
      <c r="P1312" t="s">
        <v>153</v>
      </c>
      <c r="Q1312">
        <v>1000</v>
      </c>
      <c r="R1312" t="s">
        <v>195</v>
      </c>
      <c r="S1312" t="s">
        <v>148</v>
      </c>
      <c r="T1312" t="s">
        <v>135</v>
      </c>
      <c r="U1312">
        <v>0</v>
      </c>
      <c r="AC1312" t="s">
        <v>147</v>
      </c>
    </row>
    <row r="1313" spans="3:29" x14ac:dyDescent="0.3">
      <c r="C1313" t="s">
        <v>194</v>
      </c>
      <c r="D1313" s="31">
        <v>46073</v>
      </c>
      <c r="E1313" t="str">
        <f>IFERROR(VLOOKUP(A1313,'Future et co'!A10:C5632,5,TRUE),"not found")</f>
        <v>not found</v>
      </c>
      <c r="F1313" t="str">
        <f>IFERROR(VLOOKUP(A1313,'Future et co'!AX11:AY10009,2,TRUE),"")</f>
        <v/>
      </c>
      <c r="G1313">
        <v>111.75</v>
      </c>
      <c r="H1313" t="s">
        <v>28</v>
      </c>
      <c r="O1313">
        <v>106</v>
      </c>
      <c r="P1313" t="s">
        <v>153</v>
      </c>
      <c r="Q1313">
        <v>1000</v>
      </c>
      <c r="R1313" t="s">
        <v>195</v>
      </c>
      <c r="S1313" t="s">
        <v>148</v>
      </c>
      <c r="T1313" t="s">
        <v>135</v>
      </c>
      <c r="U1313">
        <v>0</v>
      </c>
      <c r="AC1313" t="s">
        <v>147</v>
      </c>
    </row>
    <row r="1314" spans="3:29" x14ac:dyDescent="0.3">
      <c r="C1314" t="s">
        <v>194</v>
      </c>
      <c r="D1314" s="31">
        <v>46073</v>
      </c>
      <c r="E1314" t="str">
        <f>IFERROR(VLOOKUP(A1314,'Future et co'!A10:C5632,5,TRUE),"not found")</f>
        <v>not found</v>
      </c>
      <c r="F1314" t="str">
        <f>IFERROR(VLOOKUP(A1314,'Future et co'!AX11:AY10009,2,TRUE),"")</f>
        <v/>
      </c>
      <c r="G1314">
        <v>111.75</v>
      </c>
      <c r="H1314" t="s">
        <v>28</v>
      </c>
      <c r="O1314">
        <v>106</v>
      </c>
      <c r="P1314" t="s">
        <v>153</v>
      </c>
      <c r="Q1314">
        <v>1000</v>
      </c>
      <c r="R1314" t="s">
        <v>195</v>
      </c>
      <c r="S1314" t="s">
        <v>148</v>
      </c>
      <c r="T1314" t="s">
        <v>135</v>
      </c>
      <c r="U1314">
        <v>0</v>
      </c>
      <c r="AC1314" t="s">
        <v>147</v>
      </c>
    </row>
    <row r="1315" spans="3:29" x14ac:dyDescent="0.3">
      <c r="C1315" t="s">
        <v>194</v>
      </c>
      <c r="D1315" s="31">
        <v>46073</v>
      </c>
      <c r="E1315" t="str">
        <f>IFERROR(VLOOKUP(A1315,'Future et co'!A10:C5632,5,TRUE),"not found")</f>
        <v>not found</v>
      </c>
      <c r="F1315" t="str">
        <f>IFERROR(VLOOKUP(A1315,'Future et co'!AX11:AY10009,2,TRUE),"")</f>
        <v/>
      </c>
      <c r="G1315">
        <v>111.75</v>
      </c>
      <c r="H1315" t="s">
        <v>28</v>
      </c>
      <c r="O1315">
        <v>106</v>
      </c>
      <c r="P1315" t="s">
        <v>153</v>
      </c>
      <c r="Q1315">
        <v>1000</v>
      </c>
      <c r="R1315" t="s">
        <v>195</v>
      </c>
      <c r="S1315" t="s">
        <v>148</v>
      </c>
      <c r="T1315" t="s">
        <v>135</v>
      </c>
      <c r="U1315">
        <v>0</v>
      </c>
      <c r="AC1315" t="s">
        <v>147</v>
      </c>
    </row>
    <row r="1316" spans="3:29" x14ac:dyDescent="0.3">
      <c r="C1316" t="s">
        <v>194</v>
      </c>
      <c r="D1316" s="31">
        <v>46073</v>
      </c>
      <c r="E1316" t="str">
        <f>IFERROR(VLOOKUP(A1316,'Future et co'!A10:C5632,5,TRUE),"not found")</f>
        <v>not found</v>
      </c>
      <c r="F1316" t="str">
        <f>IFERROR(VLOOKUP(A1316,'Future et co'!AX11:AY10009,2,TRUE),"")</f>
        <v/>
      </c>
      <c r="G1316">
        <v>111.75</v>
      </c>
      <c r="H1316" t="s">
        <v>28</v>
      </c>
      <c r="O1316">
        <v>106</v>
      </c>
      <c r="P1316" t="s">
        <v>153</v>
      </c>
      <c r="Q1316">
        <v>1000</v>
      </c>
      <c r="R1316" t="s">
        <v>195</v>
      </c>
      <c r="S1316" t="s">
        <v>148</v>
      </c>
      <c r="T1316" t="s">
        <v>135</v>
      </c>
      <c r="U1316">
        <v>0</v>
      </c>
      <c r="AC1316" t="s">
        <v>147</v>
      </c>
    </row>
    <row r="1317" spans="3:29" x14ac:dyDescent="0.3">
      <c r="C1317" t="s">
        <v>194</v>
      </c>
      <c r="D1317" s="31">
        <v>46073</v>
      </c>
      <c r="E1317" t="str">
        <f>IFERROR(VLOOKUP(A1317,'Future et co'!A10:C5632,5,TRUE),"not found")</f>
        <v>not found</v>
      </c>
      <c r="F1317" t="str">
        <f>IFERROR(VLOOKUP(A1317,'Future et co'!AX11:AY10009,2,TRUE),"")</f>
        <v/>
      </c>
      <c r="G1317">
        <v>111.75</v>
      </c>
      <c r="H1317" t="s">
        <v>28</v>
      </c>
      <c r="O1317">
        <v>106</v>
      </c>
      <c r="P1317" t="s">
        <v>153</v>
      </c>
      <c r="Q1317">
        <v>1000</v>
      </c>
      <c r="R1317" t="s">
        <v>195</v>
      </c>
      <c r="S1317" t="s">
        <v>148</v>
      </c>
      <c r="T1317" t="s">
        <v>135</v>
      </c>
      <c r="U1317">
        <v>0</v>
      </c>
      <c r="AC1317" t="s">
        <v>147</v>
      </c>
    </row>
    <row r="1318" spans="3:29" x14ac:dyDescent="0.3">
      <c r="C1318" t="s">
        <v>194</v>
      </c>
      <c r="D1318" s="31">
        <v>46073</v>
      </c>
      <c r="E1318" t="str">
        <f>IFERROR(VLOOKUP(A1318,'Future et co'!A10:C5632,5,TRUE),"not found")</f>
        <v>not found</v>
      </c>
      <c r="F1318" t="str">
        <f>IFERROR(VLOOKUP(A1318,'Future et co'!AX11:AY10009,2,TRUE),"")</f>
        <v/>
      </c>
      <c r="G1318">
        <v>111.75</v>
      </c>
      <c r="H1318" t="s">
        <v>28</v>
      </c>
      <c r="O1318">
        <v>106</v>
      </c>
      <c r="P1318" t="s">
        <v>153</v>
      </c>
      <c r="Q1318">
        <v>1000</v>
      </c>
      <c r="R1318" t="s">
        <v>195</v>
      </c>
      <c r="S1318" t="s">
        <v>148</v>
      </c>
      <c r="T1318" t="s">
        <v>135</v>
      </c>
      <c r="U1318">
        <v>0</v>
      </c>
      <c r="AC1318" t="s">
        <v>147</v>
      </c>
    </row>
    <row r="1319" spans="3:29" x14ac:dyDescent="0.3">
      <c r="C1319" t="s">
        <v>194</v>
      </c>
      <c r="D1319" s="31">
        <v>46073</v>
      </c>
      <c r="E1319" t="str">
        <f>IFERROR(VLOOKUP(A1319,'Future et co'!A10:C5632,5,TRUE),"not found")</f>
        <v>not found</v>
      </c>
      <c r="F1319" t="str">
        <f>IFERROR(VLOOKUP(A1319,'Future et co'!AX11:AY10009,2,TRUE),"")</f>
        <v/>
      </c>
      <c r="G1319">
        <v>111.75</v>
      </c>
      <c r="H1319" t="s">
        <v>28</v>
      </c>
      <c r="O1319">
        <v>106</v>
      </c>
      <c r="P1319" t="s">
        <v>153</v>
      </c>
      <c r="Q1319">
        <v>1000</v>
      </c>
      <c r="R1319" t="s">
        <v>195</v>
      </c>
      <c r="S1319" t="s">
        <v>148</v>
      </c>
      <c r="T1319" t="s">
        <v>135</v>
      </c>
      <c r="U1319">
        <v>0</v>
      </c>
      <c r="AC1319" t="s">
        <v>147</v>
      </c>
    </row>
    <row r="1320" spans="3:29" x14ac:dyDescent="0.3">
      <c r="C1320" t="s">
        <v>194</v>
      </c>
      <c r="D1320" s="31">
        <v>46073</v>
      </c>
      <c r="E1320" t="str">
        <f>IFERROR(VLOOKUP(A1320,'Future et co'!A10:C5632,5,TRUE),"not found")</f>
        <v>not found</v>
      </c>
      <c r="F1320" t="str">
        <f>IFERROR(VLOOKUP(A1320,'Future et co'!AX11:AY10009,2,TRUE),"")</f>
        <v/>
      </c>
      <c r="G1320">
        <v>111.75</v>
      </c>
      <c r="H1320" t="s">
        <v>28</v>
      </c>
      <c r="O1320">
        <v>106</v>
      </c>
      <c r="P1320" t="s">
        <v>153</v>
      </c>
      <c r="Q1320">
        <v>1000</v>
      </c>
      <c r="R1320" t="s">
        <v>195</v>
      </c>
      <c r="S1320" t="s">
        <v>148</v>
      </c>
      <c r="T1320" t="s">
        <v>135</v>
      </c>
      <c r="U1320">
        <v>0</v>
      </c>
      <c r="AC1320" t="s">
        <v>147</v>
      </c>
    </row>
    <row r="1321" spans="3:29" x14ac:dyDescent="0.3">
      <c r="C1321" t="s">
        <v>194</v>
      </c>
      <c r="D1321" s="31">
        <v>46073</v>
      </c>
      <c r="E1321" t="str">
        <f>IFERROR(VLOOKUP(A1321,'Future et co'!A10:C5632,5,TRUE),"not found")</f>
        <v>not found</v>
      </c>
      <c r="F1321" t="str">
        <f>IFERROR(VLOOKUP(A1321,'Future et co'!AX11:AY10009,2,TRUE),"")</f>
        <v/>
      </c>
      <c r="G1321">
        <v>111.75</v>
      </c>
      <c r="H1321" t="s">
        <v>28</v>
      </c>
      <c r="O1321">
        <v>106</v>
      </c>
      <c r="P1321" t="s">
        <v>153</v>
      </c>
      <c r="Q1321">
        <v>1000</v>
      </c>
      <c r="R1321" t="s">
        <v>195</v>
      </c>
      <c r="S1321" t="s">
        <v>148</v>
      </c>
      <c r="T1321" t="s">
        <v>135</v>
      </c>
      <c r="U1321">
        <v>0</v>
      </c>
      <c r="AC1321" t="s">
        <v>147</v>
      </c>
    </row>
    <row r="1322" spans="3:29" x14ac:dyDescent="0.3">
      <c r="C1322" t="s">
        <v>194</v>
      </c>
      <c r="D1322" s="31">
        <v>46073</v>
      </c>
      <c r="E1322" t="str">
        <f>IFERROR(VLOOKUP(A1322,'Future et co'!A10:C5632,5,TRUE),"not found")</f>
        <v>not found</v>
      </c>
      <c r="F1322" t="str">
        <f>IFERROR(VLOOKUP(A1322,'Future et co'!AX11:AY10009,2,TRUE),"")</f>
        <v/>
      </c>
      <c r="G1322">
        <v>111.75</v>
      </c>
      <c r="H1322" t="s">
        <v>28</v>
      </c>
      <c r="O1322">
        <v>106</v>
      </c>
      <c r="P1322" t="s">
        <v>153</v>
      </c>
      <c r="Q1322">
        <v>1000</v>
      </c>
      <c r="R1322" t="s">
        <v>195</v>
      </c>
      <c r="S1322" t="s">
        <v>148</v>
      </c>
      <c r="T1322" t="s">
        <v>135</v>
      </c>
      <c r="U1322">
        <v>0</v>
      </c>
      <c r="AC1322" t="s">
        <v>147</v>
      </c>
    </row>
    <row r="1323" spans="3:29" x14ac:dyDescent="0.3">
      <c r="C1323" t="s">
        <v>194</v>
      </c>
      <c r="D1323" s="31">
        <v>46073</v>
      </c>
      <c r="E1323" t="str">
        <f>IFERROR(VLOOKUP(A1323,'Future et co'!A10:C5632,5,TRUE),"not found")</f>
        <v>not found</v>
      </c>
      <c r="F1323" t="str">
        <f>IFERROR(VLOOKUP(A1323,'Future et co'!AX11:AY10009,2,TRUE),"")</f>
        <v/>
      </c>
      <c r="G1323">
        <v>111.75</v>
      </c>
      <c r="H1323" t="s">
        <v>28</v>
      </c>
      <c r="O1323">
        <v>106</v>
      </c>
      <c r="P1323" t="s">
        <v>153</v>
      </c>
      <c r="Q1323">
        <v>1000</v>
      </c>
      <c r="R1323" t="s">
        <v>195</v>
      </c>
      <c r="S1323" t="s">
        <v>148</v>
      </c>
      <c r="T1323" t="s">
        <v>135</v>
      </c>
      <c r="U1323">
        <v>0</v>
      </c>
      <c r="AC1323" t="s">
        <v>147</v>
      </c>
    </row>
    <row r="1324" spans="3:29" x14ac:dyDescent="0.3">
      <c r="C1324" t="s">
        <v>194</v>
      </c>
      <c r="D1324" s="31">
        <v>46073</v>
      </c>
      <c r="E1324" t="str">
        <f>IFERROR(VLOOKUP(A1324,'Future et co'!A10:C5632,5,TRUE),"not found")</f>
        <v>not found</v>
      </c>
      <c r="F1324" t="str">
        <f>IFERROR(VLOOKUP(A1324,'Future et co'!AX11:AY10009,2,TRUE),"")</f>
        <v/>
      </c>
      <c r="G1324">
        <v>111.75</v>
      </c>
      <c r="H1324" t="s">
        <v>28</v>
      </c>
      <c r="O1324">
        <v>106</v>
      </c>
      <c r="P1324" t="s">
        <v>153</v>
      </c>
      <c r="Q1324">
        <v>1000</v>
      </c>
      <c r="R1324" t="s">
        <v>195</v>
      </c>
      <c r="S1324" t="s">
        <v>148</v>
      </c>
      <c r="T1324" t="s">
        <v>135</v>
      </c>
      <c r="U1324">
        <v>0</v>
      </c>
      <c r="AC1324" t="s">
        <v>147</v>
      </c>
    </row>
    <row r="1325" spans="3:29" x14ac:dyDescent="0.3">
      <c r="C1325" t="s">
        <v>194</v>
      </c>
      <c r="D1325" s="31">
        <v>46073</v>
      </c>
      <c r="E1325" t="str">
        <f>IFERROR(VLOOKUP(A1325,'Future et co'!A10:C5632,5,TRUE),"not found")</f>
        <v>not found</v>
      </c>
      <c r="F1325" t="str">
        <f>IFERROR(VLOOKUP(A1325,'Future et co'!AX11:AY10009,2,TRUE),"")</f>
        <v/>
      </c>
      <c r="G1325">
        <v>111.75</v>
      </c>
      <c r="H1325" t="s">
        <v>28</v>
      </c>
      <c r="O1325">
        <v>106</v>
      </c>
      <c r="P1325" t="s">
        <v>153</v>
      </c>
      <c r="Q1325">
        <v>1000</v>
      </c>
      <c r="R1325" t="s">
        <v>195</v>
      </c>
      <c r="S1325" t="s">
        <v>148</v>
      </c>
      <c r="T1325" t="s">
        <v>135</v>
      </c>
      <c r="U1325">
        <v>0</v>
      </c>
      <c r="AC1325" t="s">
        <v>147</v>
      </c>
    </row>
    <row r="1326" spans="3:29" x14ac:dyDescent="0.3">
      <c r="C1326" t="s">
        <v>194</v>
      </c>
      <c r="D1326" s="31">
        <v>46073</v>
      </c>
      <c r="E1326" t="str">
        <f>IFERROR(VLOOKUP(A1326,'Future et co'!A10:C5632,5,TRUE),"not found")</f>
        <v>not found</v>
      </c>
      <c r="F1326" t="str">
        <f>IFERROR(VLOOKUP(A1326,'Future et co'!AX11:AY10009,2,TRUE),"")</f>
        <v/>
      </c>
      <c r="G1326">
        <v>111.75</v>
      </c>
      <c r="H1326" t="s">
        <v>28</v>
      </c>
      <c r="O1326">
        <v>106</v>
      </c>
      <c r="P1326" t="s">
        <v>153</v>
      </c>
      <c r="Q1326">
        <v>1000</v>
      </c>
      <c r="R1326" t="s">
        <v>195</v>
      </c>
      <c r="S1326" t="s">
        <v>148</v>
      </c>
      <c r="T1326" t="s">
        <v>135</v>
      </c>
      <c r="U1326">
        <v>0</v>
      </c>
      <c r="AC1326" t="s">
        <v>147</v>
      </c>
    </row>
    <row r="1327" spans="3:29" x14ac:dyDescent="0.3">
      <c r="C1327" t="s">
        <v>194</v>
      </c>
      <c r="D1327" s="31">
        <v>46073</v>
      </c>
      <c r="E1327" t="str">
        <f>IFERROR(VLOOKUP(A1327,'Future et co'!A10:C5632,5,TRUE),"not found")</f>
        <v>not found</v>
      </c>
      <c r="F1327" t="str">
        <f>IFERROR(VLOOKUP(A1327,'Future et co'!AX11:AY10009,2,TRUE),"")</f>
        <v/>
      </c>
      <c r="G1327">
        <v>111.75</v>
      </c>
      <c r="H1327" t="s">
        <v>28</v>
      </c>
      <c r="O1327">
        <v>106</v>
      </c>
      <c r="P1327" t="s">
        <v>153</v>
      </c>
      <c r="Q1327">
        <v>1000</v>
      </c>
      <c r="R1327" t="s">
        <v>195</v>
      </c>
      <c r="S1327" t="s">
        <v>148</v>
      </c>
      <c r="T1327" t="s">
        <v>135</v>
      </c>
      <c r="U1327">
        <v>0</v>
      </c>
      <c r="AC1327" t="s">
        <v>147</v>
      </c>
    </row>
    <row r="1328" spans="3:29" x14ac:dyDescent="0.3">
      <c r="C1328" t="s">
        <v>194</v>
      </c>
      <c r="D1328" s="31">
        <v>46073</v>
      </c>
      <c r="E1328" t="str">
        <f>IFERROR(VLOOKUP(A1328,'Future et co'!A10:C5632,5,TRUE),"not found")</f>
        <v>not found</v>
      </c>
      <c r="F1328" t="str">
        <f>IFERROR(VLOOKUP(A1328,'Future et co'!AX11:AY10009,2,TRUE),"")</f>
        <v/>
      </c>
      <c r="G1328">
        <v>111.75</v>
      </c>
      <c r="H1328" t="s">
        <v>28</v>
      </c>
      <c r="O1328">
        <v>106</v>
      </c>
      <c r="P1328" t="s">
        <v>153</v>
      </c>
      <c r="Q1328">
        <v>1000</v>
      </c>
      <c r="R1328" t="s">
        <v>195</v>
      </c>
      <c r="S1328" t="s">
        <v>148</v>
      </c>
      <c r="T1328" t="s">
        <v>135</v>
      </c>
      <c r="U1328">
        <v>0</v>
      </c>
      <c r="AC1328" t="s">
        <v>147</v>
      </c>
    </row>
    <row r="1329" spans="3:29" x14ac:dyDescent="0.3">
      <c r="C1329" t="s">
        <v>194</v>
      </c>
      <c r="D1329" s="31">
        <v>46073</v>
      </c>
      <c r="E1329" t="str">
        <f>IFERROR(VLOOKUP(A1329,'Future et co'!A10:C5632,5,TRUE),"not found")</f>
        <v>not found</v>
      </c>
      <c r="F1329" t="str">
        <f>IFERROR(VLOOKUP(A1329,'Future et co'!AX11:AY10009,2,TRUE),"")</f>
        <v/>
      </c>
      <c r="G1329">
        <v>111.75</v>
      </c>
      <c r="H1329" t="s">
        <v>28</v>
      </c>
      <c r="O1329">
        <v>106</v>
      </c>
      <c r="P1329" t="s">
        <v>153</v>
      </c>
      <c r="Q1329">
        <v>1000</v>
      </c>
      <c r="R1329" t="s">
        <v>195</v>
      </c>
      <c r="S1329" t="s">
        <v>148</v>
      </c>
      <c r="T1329" t="s">
        <v>135</v>
      </c>
      <c r="U1329">
        <v>0</v>
      </c>
      <c r="AC1329" t="s">
        <v>147</v>
      </c>
    </row>
    <row r="1330" spans="3:29" x14ac:dyDescent="0.3">
      <c r="C1330" t="s">
        <v>194</v>
      </c>
      <c r="D1330" s="31">
        <v>46073</v>
      </c>
      <c r="E1330" t="str">
        <f>IFERROR(VLOOKUP(A1330,'Future et co'!A10:C5632,5,TRUE),"not found")</f>
        <v>not found</v>
      </c>
      <c r="F1330" t="str">
        <f>IFERROR(VLOOKUP(A1330,'Future et co'!AX11:AY10009,2,TRUE),"")</f>
        <v/>
      </c>
      <c r="G1330">
        <v>111.75</v>
      </c>
      <c r="H1330" t="s">
        <v>28</v>
      </c>
      <c r="O1330">
        <v>106</v>
      </c>
      <c r="P1330" t="s">
        <v>153</v>
      </c>
      <c r="Q1330">
        <v>1000</v>
      </c>
      <c r="R1330" t="s">
        <v>195</v>
      </c>
      <c r="S1330" t="s">
        <v>148</v>
      </c>
      <c r="T1330" t="s">
        <v>135</v>
      </c>
      <c r="U1330">
        <v>0</v>
      </c>
      <c r="AC1330" t="s">
        <v>147</v>
      </c>
    </row>
    <row r="1331" spans="3:29" x14ac:dyDescent="0.3">
      <c r="C1331" t="s">
        <v>194</v>
      </c>
      <c r="D1331" s="31">
        <v>46073</v>
      </c>
      <c r="E1331" t="str">
        <f>IFERROR(VLOOKUP(A1331,'Future et co'!A10:C5632,5,TRUE),"not found")</f>
        <v>not found</v>
      </c>
      <c r="F1331" t="str">
        <f>IFERROR(VLOOKUP(A1331,'Future et co'!AX11:AY10009,2,TRUE),"")</f>
        <v/>
      </c>
      <c r="G1331">
        <v>111.75</v>
      </c>
      <c r="H1331" t="s">
        <v>28</v>
      </c>
      <c r="O1331">
        <v>106</v>
      </c>
      <c r="P1331" t="s">
        <v>153</v>
      </c>
      <c r="Q1331">
        <v>1000</v>
      </c>
      <c r="R1331" t="s">
        <v>195</v>
      </c>
      <c r="S1331" t="s">
        <v>148</v>
      </c>
      <c r="T1331" t="s">
        <v>135</v>
      </c>
      <c r="U1331">
        <v>0</v>
      </c>
      <c r="AC1331" t="s">
        <v>147</v>
      </c>
    </row>
    <row r="1332" spans="3:29" x14ac:dyDescent="0.3">
      <c r="C1332" t="s">
        <v>194</v>
      </c>
      <c r="D1332" s="31">
        <v>46073</v>
      </c>
      <c r="E1332" t="str">
        <f>IFERROR(VLOOKUP(A1332,'Future et co'!A10:C5632,5,TRUE),"not found")</f>
        <v>not found</v>
      </c>
      <c r="F1332" t="str">
        <f>IFERROR(VLOOKUP(A1332,'Future et co'!AX11:AY10009,2,TRUE),"")</f>
        <v/>
      </c>
      <c r="G1332">
        <v>111.75</v>
      </c>
      <c r="H1332" t="s">
        <v>28</v>
      </c>
      <c r="O1332">
        <v>106</v>
      </c>
      <c r="P1332" t="s">
        <v>153</v>
      </c>
      <c r="Q1332">
        <v>1000</v>
      </c>
      <c r="R1332" t="s">
        <v>195</v>
      </c>
      <c r="S1332" t="s">
        <v>148</v>
      </c>
      <c r="T1332" t="s">
        <v>135</v>
      </c>
      <c r="U1332">
        <v>0</v>
      </c>
      <c r="AC1332" t="s">
        <v>147</v>
      </c>
    </row>
    <row r="1333" spans="3:29" x14ac:dyDescent="0.3">
      <c r="C1333" t="s">
        <v>194</v>
      </c>
      <c r="D1333" s="31">
        <v>46073</v>
      </c>
      <c r="E1333" t="str">
        <f>IFERROR(VLOOKUP(A1333,'Future et co'!A10:C5632,5,TRUE),"not found")</f>
        <v>not found</v>
      </c>
      <c r="F1333" t="str">
        <f>IFERROR(VLOOKUP(A1333,'Future et co'!AX11:AY10009,2,TRUE),"")</f>
        <v/>
      </c>
      <c r="G1333">
        <v>111.75</v>
      </c>
      <c r="H1333" t="s">
        <v>28</v>
      </c>
      <c r="O1333">
        <v>106</v>
      </c>
      <c r="P1333" t="s">
        <v>153</v>
      </c>
      <c r="Q1333">
        <v>1000</v>
      </c>
      <c r="R1333" t="s">
        <v>195</v>
      </c>
      <c r="S1333" t="s">
        <v>148</v>
      </c>
      <c r="T1333" t="s">
        <v>135</v>
      </c>
      <c r="U1333">
        <v>0</v>
      </c>
      <c r="AC1333" t="s">
        <v>147</v>
      </c>
    </row>
    <row r="1334" spans="3:29" x14ac:dyDescent="0.3">
      <c r="C1334" t="s">
        <v>194</v>
      </c>
      <c r="D1334" s="31">
        <v>46073</v>
      </c>
      <c r="E1334" t="str">
        <f>IFERROR(VLOOKUP(A1334,'Future et co'!A10:C5632,5,TRUE),"not found")</f>
        <v>not found</v>
      </c>
      <c r="F1334" t="str">
        <f>IFERROR(VLOOKUP(A1334,'Future et co'!AX11:AY10009,2,TRUE),"")</f>
        <v/>
      </c>
      <c r="G1334">
        <v>111.75</v>
      </c>
      <c r="H1334" t="s">
        <v>28</v>
      </c>
      <c r="O1334">
        <v>106</v>
      </c>
      <c r="P1334" t="s">
        <v>153</v>
      </c>
      <c r="Q1334">
        <v>1000</v>
      </c>
      <c r="R1334" t="s">
        <v>195</v>
      </c>
      <c r="S1334" t="s">
        <v>148</v>
      </c>
      <c r="T1334" t="s">
        <v>135</v>
      </c>
      <c r="U1334">
        <v>0</v>
      </c>
      <c r="AC1334" t="s">
        <v>147</v>
      </c>
    </row>
    <row r="1335" spans="3:29" x14ac:dyDescent="0.3">
      <c r="C1335" t="s">
        <v>194</v>
      </c>
      <c r="D1335" s="31">
        <v>46073</v>
      </c>
      <c r="E1335" t="str">
        <f>IFERROR(VLOOKUP(A1335,'Future et co'!A10:C5632,5,TRUE),"not found")</f>
        <v>not found</v>
      </c>
      <c r="F1335" t="str">
        <f>IFERROR(VLOOKUP(A1335,'Future et co'!AX11:AY10009,2,TRUE),"")</f>
        <v/>
      </c>
      <c r="G1335">
        <v>111.75</v>
      </c>
      <c r="H1335" t="s">
        <v>28</v>
      </c>
      <c r="O1335">
        <v>106</v>
      </c>
      <c r="P1335" t="s">
        <v>153</v>
      </c>
      <c r="Q1335">
        <v>1000</v>
      </c>
      <c r="R1335" t="s">
        <v>195</v>
      </c>
      <c r="S1335" t="s">
        <v>148</v>
      </c>
      <c r="T1335" t="s">
        <v>135</v>
      </c>
      <c r="U1335">
        <v>0</v>
      </c>
      <c r="AC1335" t="s">
        <v>147</v>
      </c>
    </row>
    <row r="1336" spans="3:29" x14ac:dyDescent="0.3">
      <c r="C1336" t="s">
        <v>194</v>
      </c>
      <c r="D1336" s="31">
        <v>46073</v>
      </c>
      <c r="E1336" t="str">
        <f>IFERROR(VLOOKUP(A1336,'Future et co'!A10:C5632,5,TRUE),"not found")</f>
        <v>not found</v>
      </c>
      <c r="F1336" t="str">
        <f>IFERROR(VLOOKUP(A1336,'Future et co'!AX11:AY10009,2,TRUE),"")</f>
        <v/>
      </c>
      <c r="G1336">
        <v>111.75</v>
      </c>
      <c r="H1336" t="s">
        <v>28</v>
      </c>
      <c r="O1336">
        <v>106</v>
      </c>
      <c r="P1336" t="s">
        <v>153</v>
      </c>
      <c r="Q1336">
        <v>1000</v>
      </c>
      <c r="R1336" t="s">
        <v>195</v>
      </c>
      <c r="S1336" t="s">
        <v>148</v>
      </c>
      <c r="T1336" t="s">
        <v>135</v>
      </c>
      <c r="U1336">
        <v>0</v>
      </c>
      <c r="AC1336" t="s">
        <v>147</v>
      </c>
    </row>
    <row r="1337" spans="3:29" x14ac:dyDescent="0.3">
      <c r="C1337" t="s">
        <v>194</v>
      </c>
      <c r="D1337" s="31">
        <v>46073</v>
      </c>
      <c r="E1337" t="str">
        <f>IFERROR(VLOOKUP(A1337,'Future et co'!A10:C5632,5,TRUE),"not found")</f>
        <v>not found</v>
      </c>
      <c r="F1337" t="str">
        <f>IFERROR(VLOOKUP(A1337,'Future et co'!AX11:AY10009,2,TRUE),"")</f>
        <v/>
      </c>
      <c r="G1337">
        <v>111.75</v>
      </c>
      <c r="H1337" t="s">
        <v>28</v>
      </c>
      <c r="O1337">
        <v>106</v>
      </c>
      <c r="P1337" t="s">
        <v>153</v>
      </c>
      <c r="Q1337">
        <v>1000</v>
      </c>
      <c r="R1337" t="s">
        <v>195</v>
      </c>
      <c r="S1337" t="s">
        <v>148</v>
      </c>
      <c r="T1337" t="s">
        <v>135</v>
      </c>
      <c r="U1337">
        <v>0</v>
      </c>
      <c r="AC1337" t="s">
        <v>147</v>
      </c>
    </row>
    <row r="1338" spans="3:29" x14ac:dyDescent="0.3">
      <c r="C1338" t="s">
        <v>194</v>
      </c>
      <c r="D1338" s="31">
        <v>46073</v>
      </c>
      <c r="E1338" t="str">
        <f>IFERROR(VLOOKUP(A1338,'Future et co'!A10:C5632,5,TRUE),"not found")</f>
        <v>not found</v>
      </c>
      <c r="F1338" t="str">
        <f>IFERROR(VLOOKUP(A1338,'Future et co'!AX11:AY10009,2,TRUE),"")</f>
        <v/>
      </c>
      <c r="G1338">
        <v>111.75</v>
      </c>
      <c r="H1338" t="s">
        <v>28</v>
      </c>
      <c r="O1338">
        <v>106</v>
      </c>
      <c r="P1338" t="s">
        <v>153</v>
      </c>
      <c r="Q1338">
        <v>1000</v>
      </c>
      <c r="R1338" t="s">
        <v>195</v>
      </c>
      <c r="S1338" t="s">
        <v>148</v>
      </c>
      <c r="T1338" t="s">
        <v>135</v>
      </c>
      <c r="U1338">
        <v>0</v>
      </c>
      <c r="AC1338" t="s">
        <v>147</v>
      </c>
    </row>
    <row r="1339" spans="3:29" x14ac:dyDescent="0.3">
      <c r="C1339" t="s">
        <v>194</v>
      </c>
      <c r="D1339" s="31">
        <v>46073</v>
      </c>
      <c r="E1339" t="str">
        <f>IFERROR(VLOOKUP(A1339,'Future et co'!A10:C5632,5,TRUE),"not found")</f>
        <v>not found</v>
      </c>
      <c r="F1339" t="str">
        <f>IFERROR(VLOOKUP(A1339,'Future et co'!AX11:AY10009,2,TRUE),"")</f>
        <v/>
      </c>
      <c r="G1339">
        <v>111.75</v>
      </c>
      <c r="H1339" t="s">
        <v>28</v>
      </c>
      <c r="O1339">
        <v>106</v>
      </c>
      <c r="P1339" t="s">
        <v>153</v>
      </c>
      <c r="Q1339">
        <v>1000</v>
      </c>
      <c r="R1339" t="s">
        <v>195</v>
      </c>
      <c r="S1339" t="s">
        <v>148</v>
      </c>
      <c r="T1339" t="s">
        <v>135</v>
      </c>
      <c r="U1339">
        <v>0</v>
      </c>
      <c r="AC1339" t="s">
        <v>147</v>
      </c>
    </row>
    <row r="1340" spans="3:29" x14ac:dyDescent="0.3">
      <c r="C1340" t="s">
        <v>194</v>
      </c>
      <c r="D1340" s="31">
        <v>46073</v>
      </c>
      <c r="E1340" t="str">
        <f>IFERROR(VLOOKUP(A1340,'Future et co'!A10:C5632,5,TRUE),"not found")</f>
        <v>not found</v>
      </c>
      <c r="F1340" t="str">
        <f>IFERROR(VLOOKUP(A1340,'Future et co'!AX11:AY10009,2,TRUE),"")</f>
        <v/>
      </c>
      <c r="G1340">
        <v>111.75</v>
      </c>
      <c r="H1340" t="s">
        <v>28</v>
      </c>
      <c r="O1340">
        <v>106</v>
      </c>
      <c r="P1340" t="s">
        <v>153</v>
      </c>
      <c r="Q1340">
        <v>1000</v>
      </c>
      <c r="R1340" t="s">
        <v>195</v>
      </c>
      <c r="S1340" t="s">
        <v>148</v>
      </c>
      <c r="T1340" t="s">
        <v>135</v>
      </c>
      <c r="U1340">
        <v>0</v>
      </c>
      <c r="AC1340" t="s">
        <v>147</v>
      </c>
    </row>
    <row r="1341" spans="3:29" x14ac:dyDescent="0.3">
      <c r="C1341" t="s">
        <v>194</v>
      </c>
      <c r="D1341" s="31">
        <v>46073</v>
      </c>
      <c r="E1341" t="str">
        <f>IFERROR(VLOOKUP(A1341,'Future et co'!A10:C5632,5,TRUE),"not found")</f>
        <v>not found</v>
      </c>
      <c r="F1341" t="str">
        <f>IFERROR(VLOOKUP(A1341,'Future et co'!AX11:AY10009,2,TRUE),"")</f>
        <v/>
      </c>
      <c r="G1341">
        <v>111.75</v>
      </c>
      <c r="H1341" t="s">
        <v>28</v>
      </c>
      <c r="O1341">
        <v>106</v>
      </c>
      <c r="P1341" t="s">
        <v>153</v>
      </c>
      <c r="Q1341">
        <v>1000</v>
      </c>
      <c r="R1341" t="s">
        <v>195</v>
      </c>
      <c r="S1341" t="s">
        <v>148</v>
      </c>
      <c r="T1341" t="s">
        <v>135</v>
      </c>
      <c r="U1341">
        <v>0</v>
      </c>
      <c r="AC1341" t="s">
        <v>147</v>
      </c>
    </row>
    <row r="1342" spans="3:29" x14ac:dyDescent="0.3">
      <c r="C1342" t="s">
        <v>194</v>
      </c>
      <c r="D1342" s="31">
        <v>46073</v>
      </c>
      <c r="E1342" t="str">
        <f>IFERROR(VLOOKUP(A1342,'Future et co'!A10:C5632,5,TRUE),"not found")</f>
        <v>not found</v>
      </c>
      <c r="F1342" t="str">
        <f>IFERROR(VLOOKUP(A1342,'Future et co'!AX11:AY10009,2,TRUE),"")</f>
        <v/>
      </c>
      <c r="G1342">
        <v>111.75</v>
      </c>
      <c r="H1342" t="s">
        <v>28</v>
      </c>
      <c r="O1342">
        <v>106</v>
      </c>
      <c r="P1342" t="s">
        <v>153</v>
      </c>
      <c r="Q1342">
        <v>1000</v>
      </c>
      <c r="R1342" t="s">
        <v>195</v>
      </c>
      <c r="S1342" t="s">
        <v>148</v>
      </c>
      <c r="T1342" t="s">
        <v>135</v>
      </c>
      <c r="U1342">
        <v>0</v>
      </c>
      <c r="AC1342" t="s">
        <v>147</v>
      </c>
    </row>
    <row r="1343" spans="3:29" x14ac:dyDescent="0.3">
      <c r="C1343" t="s">
        <v>194</v>
      </c>
      <c r="D1343" s="31">
        <v>46073</v>
      </c>
      <c r="E1343" t="str">
        <f>IFERROR(VLOOKUP(A1343,'Future et co'!A10:C5632,5,TRUE),"not found")</f>
        <v>not found</v>
      </c>
      <c r="F1343" t="str">
        <f>IFERROR(VLOOKUP(A1343,'Future et co'!AX11:AY10009,2,TRUE),"")</f>
        <v/>
      </c>
      <c r="G1343">
        <v>111.75</v>
      </c>
      <c r="H1343" t="s">
        <v>28</v>
      </c>
      <c r="O1343">
        <v>106</v>
      </c>
      <c r="P1343" t="s">
        <v>153</v>
      </c>
      <c r="Q1343">
        <v>1000</v>
      </c>
      <c r="R1343" t="s">
        <v>195</v>
      </c>
      <c r="S1343" t="s">
        <v>148</v>
      </c>
      <c r="T1343" t="s">
        <v>135</v>
      </c>
      <c r="U1343">
        <v>0</v>
      </c>
      <c r="AC1343" t="s">
        <v>147</v>
      </c>
    </row>
    <row r="1344" spans="3:29" x14ac:dyDescent="0.3">
      <c r="C1344" t="s">
        <v>194</v>
      </c>
      <c r="D1344" s="31">
        <v>46073</v>
      </c>
      <c r="E1344" t="str">
        <f>IFERROR(VLOOKUP(A1344,'Future et co'!A10:C5632,5,TRUE),"not found")</f>
        <v>not found</v>
      </c>
      <c r="F1344" t="str">
        <f>IFERROR(VLOOKUP(A1344,'Future et co'!AX11:AY10009,2,TRUE),"")</f>
        <v/>
      </c>
      <c r="G1344">
        <v>111.75</v>
      </c>
      <c r="H1344" t="s">
        <v>28</v>
      </c>
      <c r="O1344">
        <v>106</v>
      </c>
      <c r="P1344" t="s">
        <v>153</v>
      </c>
      <c r="Q1344">
        <v>1000</v>
      </c>
      <c r="R1344" t="s">
        <v>195</v>
      </c>
      <c r="S1344" t="s">
        <v>148</v>
      </c>
      <c r="T1344" t="s">
        <v>135</v>
      </c>
      <c r="U1344">
        <v>0</v>
      </c>
      <c r="AC1344" t="s">
        <v>147</v>
      </c>
    </row>
    <row r="1345" spans="3:29" x14ac:dyDescent="0.3">
      <c r="C1345" t="s">
        <v>194</v>
      </c>
      <c r="D1345" s="31">
        <v>46073</v>
      </c>
      <c r="E1345" t="str">
        <f>IFERROR(VLOOKUP(A1345,'Future et co'!A10:C5632,5,TRUE),"not found")</f>
        <v>not found</v>
      </c>
      <c r="F1345" t="str">
        <f>IFERROR(VLOOKUP(A1345,'Future et co'!AX11:AY10009,2,TRUE),"")</f>
        <v/>
      </c>
      <c r="G1345">
        <v>111.75</v>
      </c>
      <c r="H1345" t="s">
        <v>28</v>
      </c>
      <c r="O1345">
        <v>106</v>
      </c>
      <c r="P1345" t="s">
        <v>153</v>
      </c>
      <c r="Q1345">
        <v>1000</v>
      </c>
      <c r="R1345" t="s">
        <v>195</v>
      </c>
      <c r="S1345" t="s">
        <v>148</v>
      </c>
      <c r="T1345" t="s">
        <v>135</v>
      </c>
      <c r="U1345">
        <v>0</v>
      </c>
      <c r="AC1345" t="s">
        <v>147</v>
      </c>
    </row>
    <row r="1346" spans="3:29" x14ac:dyDescent="0.3">
      <c r="C1346" t="s">
        <v>194</v>
      </c>
      <c r="D1346" s="31">
        <v>46073</v>
      </c>
      <c r="E1346" t="str">
        <f>IFERROR(VLOOKUP(A1346,'Future et co'!A10:C5632,5,TRUE),"not found")</f>
        <v>not found</v>
      </c>
      <c r="F1346" t="str">
        <f>IFERROR(VLOOKUP(A1346,'Future et co'!AX11:AY10009,2,TRUE),"")</f>
        <v/>
      </c>
      <c r="G1346">
        <v>111.75</v>
      </c>
      <c r="H1346" t="s">
        <v>28</v>
      </c>
      <c r="O1346">
        <v>106</v>
      </c>
      <c r="P1346" t="s">
        <v>153</v>
      </c>
      <c r="Q1346">
        <v>1000</v>
      </c>
      <c r="R1346" t="s">
        <v>195</v>
      </c>
      <c r="S1346" t="s">
        <v>148</v>
      </c>
      <c r="T1346" t="s">
        <v>135</v>
      </c>
      <c r="U1346">
        <v>0</v>
      </c>
      <c r="AC1346" t="s">
        <v>147</v>
      </c>
    </row>
    <row r="1347" spans="3:29" x14ac:dyDescent="0.3">
      <c r="C1347" t="s">
        <v>194</v>
      </c>
      <c r="D1347" s="31">
        <v>46073</v>
      </c>
      <c r="E1347" t="str">
        <f>IFERROR(VLOOKUP(A1347,'Future et co'!A10:C5632,5,TRUE),"not found")</f>
        <v>not found</v>
      </c>
      <c r="F1347" t="str">
        <f>IFERROR(VLOOKUP(A1347,'Future et co'!AX11:AY10009,2,TRUE),"")</f>
        <v/>
      </c>
      <c r="G1347">
        <v>111.75</v>
      </c>
      <c r="H1347" t="s">
        <v>28</v>
      </c>
      <c r="O1347">
        <v>106</v>
      </c>
      <c r="P1347" t="s">
        <v>153</v>
      </c>
      <c r="Q1347">
        <v>1000</v>
      </c>
      <c r="R1347" t="s">
        <v>195</v>
      </c>
      <c r="S1347" t="s">
        <v>148</v>
      </c>
      <c r="T1347" t="s">
        <v>135</v>
      </c>
      <c r="U1347">
        <v>0</v>
      </c>
      <c r="AC1347" t="s">
        <v>147</v>
      </c>
    </row>
    <row r="1348" spans="3:29" x14ac:dyDescent="0.3">
      <c r="C1348" t="s">
        <v>194</v>
      </c>
      <c r="D1348" s="31">
        <v>46073</v>
      </c>
      <c r="E1348" t="str">
        <f>IFERROR(VLOOKUP(A1348,'Future et co'!A10:C5632,5,TRUE),"not found")</f>
        <v>not found</v>
      </c>
      <c r="F1348" t="str">
        <f>IFERROR(VLOOKUP(A1348,'Future et co'!AX11:AY10009,2,TRUE),"")</f>
        <v/>
      </c>
      <c r="G1348">
        <v>111.75</v>
      </c>
      <c r="H1348" t="s">
        <v>28</v>
      </c>
      <c r="O1348">
        <v>106</v>
      </c>
      <c r="P1348" t="s">
        <v>153</v>
      </c>
      <c r="Q1348">
        <v>1000</v>
      </c>
      <c r="R1348" t="s">
        <v>195</v>
      </c>
      <c r="S1348" t="s">
        <v>148</v>
      </c>
      <c r="T1348" t="s">
        <v>135</v>
      </c>
      <c r="U1348">
        <v>0</v>
      </c>
      <c r="AC1348" t="s">
        <v>147</v>
      </c>
    </row>
    <row r="1349" spans="3:29" x14ac:dyDescent="0.3">
      <c r="C1349" t="s">
        <v>194</v>
      </c>
      <c r="D1349" s="31">
        <v>46073</v>
      </c>
      <c r="E1349" t="str">
        <f>IFERROR(VLOOKUP(A1349,'Future et co'!A10:C5632,5,TRUE),"not found")</f>
        <v>not found</v>
      </c>
      <c r="F1349" t="str">
        <f>IFERROR(VLOOKUP(A1349,'Future et co'!AX11:AY10009,2,TRUE),"")</f>
        <v/>
      </c>
      <c r="G1349">
        <v>111.75</v>
      </c>
      <c r="H1349" t="s">
        <v>28</v>
      </c>
      <c r="O1349">
        <v>106</v>
      </c>
      <c r="P1349" t="s">
        <v>153</v>
      </c>
      <c r="Q1349">
        <v>1000</v>
      </c>
      <c r="R1349" t="s">
        <v>195</v>
      </c>
      <c r="S1349" t="s">
        <v>148</v>
      </c>
      <c r="T1349" t="s">
        <v>135</v>
      </c>
      <c r="U1349">
        <v>0</v>
      </c>
      <c r="AC1349" t="s">
        <v>147</v>
      </c>
    </row>
    <row r="1350" spans="3:29" x14ac:dyDescent="0.3">
      <c r="C1350" t="s">
        <v>194</v>
      </c>
      <c r="D1350" s="31">
        <v>46073</v>
      </c>
      <c r="E1350" t="str">
        <f>IFERROR(VLOOKUP(A1350,'Future et co'!A10:C5632,5,TRUE),"not found")</f>
        <v>not found</v>
      </c>
      <c r="F1350" t="str">
        <f>IFERROR(VLOOKUP(A1350,'Future et co'!AX11:AY10009,2,TRUE),"")</f>
        <v/>
      </c>
      <c r="G1350">
        <v>111.75</v>
      </c>
      <c r="H1350" t="s">
        <v>28</v>
      </c>
      <c r="O1350">
        <v>106</v>
      </c>
      <c r="P1350" t="s">
        <v>153</v>
      </c>
      <c r="Q1350">
        <v>1000</v>
      </c>
      <c r="R1350" t="s">
        <v>195</v>
      </c>
      <c r="S1350" t="s">
        <v>148</v>
      </c>
      <c r="T1350" t="s">
        <v>135</v>
      </c>
      <c r="U1350">
        <v>0</v>
      </c>
      <c r="AC1350" t="s">
        <v>147</v>
      </c>
    </row>
    <row r="1351" spans="3:29" x14ac:dyDescent="0.3">
      <c r="C1351" t="s">
        <v>194</v>
      </c>
      <c r="D1351" s="31">
        <v>46073</v>
      </c>
      <c r="E1351" t="str">
        <f>IFERROR(VLOOKUP(A1351,'Future et co'!A10:C5632,5,TRUE),"not found")</f>
        <v>not found</v>
      </c>
      <c r="F1351" t="str">
        <f>IFERROR(VLOOKUP(A1351,'Future et co'!AX11:AY10009,2,TRUE),"")</f>
        <v/>
      </c>
      <c r="G1351">
        <v>111.75</v>
      </c>
      <c r="H1351" t="s">
        <v>28</v>
      </c>
      <c r="O1351">
        <v>106</v>
      </c>
      <c r="P1351" t="s">
        <v>153</v>
      </c>
      <c r="Q1351">
        <v>1000</v>
      </c>
      <c r="R1351" t="s">
        <v>195</v>
      </c>
      <c r="S1351" t="s">
        <v>148</v>
      </c>
      <c r="T1351" t="s">
        <v>135</v>
      </c>
      <c r="U1351">
        <v>0</v>
      </c>
      <c r="AC1351" t="s">
        <v>147</v>
      </c>
    </row>
    <row r="1352" spans="3:29" x14ac:dyDescent="0.3">
      <c r="C1352" t="s">
        <v>194</v>
      </c>
      <c r="D1352" s="31">
        <v>46073</v>
      </c>
      <c r="E1352" t="str">
        <f>IFERROR(VLOOKUP(A1352,'Future et co'!A10:C5632,5,TRUE),"not found")</f>
        <v>not found</v>
      </c>
      <c r="F1352" t="str">
        <f>IFERROR(VLOOKUP(A1352,'Future et co'!AX11:AY10009,2,TRUE),"")</f>
        <v/>
      </c>
      <c r="G1352">
        <v>111.75</v>
      </c>
      <c r="H1352" t="s">
        <v>28</v>
      </c>
      <c r="O1352">
        <v>106</v>
      </c>
      <c r="P1352" t="s">
        <v>153</v>
      </c>
      <c r="Q1352">
        <v>1000</v>
      </c>
      <c r="R1352" t="s">
        <v>195</v>
      </c>
      <c r="S1352" t="s">
        <v>148</v>
      </c>
      <c r="T1352" t="s">
        <v>135</v>
      </c>
      <c r="U1352">
        <v>0</v>
      </c>
      <c r="AC1352" t="s">
        <v>147</v>
      </c>
    </row>
    <row r="1353" spans="3:29" x14ac:dyDescent="0.3">
      <c r="C1353" t="s">
        <v>194</v>
      </c>
      <c r="D1353" s="31">
        <v>46073</v>
      </c>
      <c r="E1353" t="str">
        <f>IFERROR(VLOOKUP(A1353,'Future et co'!A10:C5632,5,TRUE),"not found")</f>
        <v>not found</v>
      </c>
      <c r="F1353" t="str">
        <f>IFERROR(VLOOKUP(A1353,'Future et co'!AX11:AY10009,2,TRUE),"")</f>
        <v/>
      </c>
      <c r="G1353">
        <v>111.75</v>
      </c>
      <c r="H1353" t="s">
        <v>28</v>
      </c>
      <c r="O1353">
        <v>106</v>
      </c>
      <c r="P1353" t="s">
        <v>153</v>
      </c>
      <c r="Q1353">
        <v>1000</v>
      </c>
      <c r="R1353" t="s">
        <v>195</v>
      </c>
      <c r="S1353" t="s">
        <v>148</v>
      </c>
      <c r="T1353" t="s">
        <v>135</v>
      </c>
      <c r="U1353">
        <v>0</v>
      </c>
      <c r="AC1353" t="s">
        <v>147</v>
      </c>
    </row>
    <row r="1354" spans="3:29" x14ac:dyDescent="0.3">
      <c r="C1354" t="s">
        <v>194</v>
      </c>
      <c r="D1354" s="31">
        <v>46073</v>
      </c>
      <c r="E1354" t="str">
        <f>IFERROR(VLOOKUP(A1354,'Future et co'!A10:C5632,5,TRUE),"not found")</f>
        <v>not found</v>
      </c>
      <c r="F1354" t="str">
        <f>IFERROR(VLOOKUP(A1354,'Future et co'!AX11:AY10009,2,TRUE),"")</f>
        <v/>
      </c>
      <c r="G1354">
        <v>111.75</v>
      </c>
      <c r="H1354" t="s">
        <v>28</v>
      </c>
      <c r="O1354">
        <v>106</v>
      </c>
      <c r="P1354" t="s">
        <v>153</v>
      </c>
      <c r="Q1354">
        <v>1000</v>
      </c>
      <c r="R1354" t="s">
        <v>195</v>
      </c>
      <c r="S1354" t="s">
        <v>148</v>
      </c>
      <c r="T1354" t="s">
        <v>135</v>
      </c>
      <c r="U1354">
        <v>0</v>
      </c>
      <c r="AC1354" t="s">
        <v>147</v>
      </c>
    </row>
    <row r="1355" spans="3:29" x14ac:dyDescent="0.3">
      <c r="C1355" t="s">
        <v>194</v>
      </c>
      <c r="D1355" s="31">
        <v>46073</v>
      </c>
      <c r="E1355" t="str">
        <f>IFERROR(VLOOKUP(A1355,'Future et co'!A10:C5632,5,TRUE),"not found")</f>
        <v>not found</v>
      </c>
      <c r="F1355" t="str">
        <f>IFERROR(VLOOKUP(A1355,'Future et co'!AX11:AY10009,2,TRUE),"")</f>
        <v/>
      </c>
      <c r="G1355">
        <v>111.75</v>
      </c>
      <c r="H1355" t="s">
        <v>28</v>
      </c>
      <c r="O1355">
        <v>106</v>
      </c>
      <c r="P1355" t="s">
        <v>153</v>
      </c>
      <c r="Q1355">
        <v>1000</v>
      </c>
      <c r="R1355" t="s">
        <v>195</v>
      </c>
      <c r="S1355" t="s">
        <v>148</v>
      </c>
      <c r="T1355" t="s">
        <v>135</v>
      </c>
      <c r="U1355">
        <v>0</v>
      </c>
      <c r="AC1355" t="s">
        <v>147</v>
      </c>
    </row>
    <row r="1356" spans="3:29" x14ac:dyDescent="0.3">
      <c r="C1356" t="s">
        <v>194</v>
      </c>
      <c r="D1356" s="31">
        <v>46073</v>
      </c>
      <c r="E1356" t="str">
        <f>IFERROR(VLOOKUP(A1356,'Future et co'!A10:C5632,5,TRUE),"not found")</f>
        <v>not found</v>
      </c>
      <c r="F1356" t="str">
        <f>IFERROR(VLOOKUP(A1356,'Future et co'!AX11:AY10009,2,TRUE),"")</f>
        <v/>
      </c>
      <c r="G1356">
        <v>111.75</v>
      </c>
      <c r="H1356" t="s">
        <v>28</v>
      </c>
      <c r="O1356">
        <v>106</v>
      </c>
      <c r="P1356" t="s">
        <v>153</v>
      </c>
      <c r="Q1356">
        <v>1000</v>
      </c>
      <c r="R1356" t="s">
        <v>195</v>
      </c>
      <c r="S1356" t="s">
        <v>148</v>
      </c>
      <c r="T1356" t="s">
        <v>135</v>
      </c>
      <c r="U1356">
        <v>0</v>
      </c>
      <c r="AC1356" t="s">
        <v>147</v>
      </c>
    </row>
    <row r="1357" spans="3:29" x14ac:dyDescent="0.3">
      <c r="C1357" t="s">
        <v>194</v>
      </c>
      <c r="D1357" s="31">
        <v>46073</v>
      </c>
      <c r="E1357" t="str">
        <f>IFERROR(VLOOKUP(A1357,'Future et co'!A10:C5632,5,TRUE),"not found")</f>
        <v>not found</v>
      </c>
      <c r="F1357" t="str">
        <f>IFERROR(VLOOKUP(A1357,'Future et co'!AX11:AY10009,2,TRUE),"")</f>
        <v/>
      </c>
      <c r="G1357">
        <v>111.75</v>
      </c>
      <c r="H1357" t="s">
        <v>28</v>
      </c>
      <c r="O1357">
        <v>106</v>
      </c>
      <c r="P1357" t="s">
        <v>153</v>
      </c>
      <c r="Q1357">
        <v>1000</v>
      </c>
      <c r="R1357" t="s">
        <v>195</v>
      </c>
      <c r="S1357" t="s">
        <v>148</v>
      </c>
      <c r="T1357" t="s">
        <v>135</v>
      </c>
      <c r="U1357">
        <v>0</v>
      </c>
      <c r="AC1357" t="s">
        <v>147</v>
      </c>
    </row>
    <row r="1358" spans="3:29" x14ac:dyDescent="0.3">
      <c r="C1358" t="s">
        <v>194</v>
      </c>
      <c r="D1358" s="31">
        <v>46073</v>
      </c>
      <c r="E1358" t="str">
        <f>IFERROR(VLOOKUP(A1358,'Future et co'!A10:C5632,5,TRUE),"not found")</f>
        <v>not found</v>
      </c>
      <c r="F1358" t="str">
        <f>IFERROR(VLOOKUP(A1358,'Future et co'!AX11:AY10009,2,TRUE),"")</f>
        <v/>
      </c>
      <c r="G1358">
        <v>111.75</v>
      </c>
      <c r="H1358" t="s">
        <v>28</v>
      </c>
      <c r="O1358">
        <v>106</v>
      </c>
      <c r="P1358" t="s">
        <v>153</v>
      </c>
      <c r="Q1358">
        <v>1000</v>
      </c>
      <c r="R1358" t="s">
        <v>195</v>
      </c>
      <c r="S1358" t="s">
        <v>148</v>
      </c>
      <c r="T1358" t="s">
        <v>135</v>
      </c>
      <c r="U1358">
        <v>0</v>
      </c>
      <c r="AC1358" t="s">
        <v>147</v>
      </c>
    </row>
    <row r="1359" spans="3:29" x14ac:dyDescent="0.3">
      <c r="C1359" t="s">
        <v>194</v>
      </c>
      <c r="D1359" s="31">
        <v>46073</v>
      </c>
      <c r="E1359" t="str">
        <f>IFERROR(VLOOKUP(A1359,'Future et co'!A10:C5632,5,TRUE),"not found")</f>
        <v>not found</v>
      </c>
      <c r="F1359" t="str">
        <f>IFERROR(VLOOKUP(A1359,'Future et co'!AX11:AY10009,2,TRUE),"")</f>
        <v/>
      </c>
      <c r="G1359">
        <v>111.75</v>
      </c>
      <c r="H1359" t="s">
        <v>28</v>
      </c>
      <c r="O1359">
        <v>106</v>
      </c>
      <c r="P1359" t="s">
        <v>153</v>
      </c>
      <c r="Q1359">
        <v>1000</v>
      </c>
      <c r="R1359" t="s">
        <v>195</v>
      </c>
      <c r="S1359" t="s">
        <v>148</v>
      </c>
      <c r="T1359" t="s">
        <v>135</v>
      </c>
      <c r="U1359">
        <v>0</v>
      </c>
      <c r="AC1359" t="s">
        <v>147</v>
      </c>
    </row>
    <row r="1360" spans="3:29" x14ac:dyDescent="0.3">
      <c r="C1360" t="s">
        <v>194</v>
      </c>
      <c r="D1360" s="31">
        <v>46073</v>
      </c>
      <c r="E1360" t="str">
        <f>IFERROR(VLOOKUP(A1360,'Future et co'!A10:C5632,5,TRUE),"not found")</f>
        <v>not found</v>
      </c>
      <c r="F1360" t="str">
        <f>IFERROR(VLOOKUP(A1360,'Future et co'!AX11:AY10009,2,TRUE),"")</f>
        <v/>
      </c>
      <c r="G1360">
        <v>111.75</v>
      </c>
      <c r="H1360" t="s">
        <v>28</v>
      </c>
      <c r="O1360">
        <v>106</v>
      </c>
      <c r="P1360" t="s">
        <v>153</v>
      </c>
      <c r="Q1360">
        <v>1000</v>
      </c>
      <c r="R1360" t="s">
        <v>195</v>
      </c>
      <c r="S1360" t="s">
        <v>148</v>
      </c>
      <c r="T1360" t="s">
        <v>135</v>
      </c>
      <c r="U1360">
        <v>0</v>
      </c>
      <c r="AC1360" t="s">
        <v>147</v>
      </c>
    </row>
    <row r="1361" spans="3:29" x14ac:dyDescent="0.3">
      <c r="C1361" t="s">
        <v>194</v>
      </c>
      <c r="D1361" s="31">
        <v>46073</v>
      </c>
      <c r="E1361" t="str">
        <f>IFERROR(VLOOKUP(A1361,'Future et co'!A10:C5632,5,TRUE),"not found")</f>
        <v>not found</v>
      </c>
      <c r="F1361" t="str">
        <f>IFERROR(VLOOKUP(A1361,'Future et co'!AX11:AY10009,2,TRUE),"")</f>
        <v/>
      </c>
      <c r="G1361">
        <v>111.75</v>
      </c>
      <c r="H1361" t="s">
        <v>28</v>
      </c>
      <c r="O1361">
        <v>106</v>
      </c>
      <c r="P1361" t="s">
        <v>153</v>
      </c>
      <c r="Q1361">
        <v>1000</v>
      </c>
      <c r="R1361" t="s">
        <v>195</v>
      </c>
      <c r="S1361" t="s">
        <v>148</v>
      </c>
      <c r="T1361" t="s">
        <v>135</v>
      </c>
      <c r="U1361">
        <v>0</v>
      </c>
      <c r="AC1361" t="s">
        <v>147</v>
      </c>
    </row>
    <row r="1362" spans="3:29" x14ac:dyDescent="0.3">
      <c r="C1362" t="s">
        <v>194</v>
      </c>
      <c r="D1362" s="31">
        <v>46073</v>
      </c>
      <c r="E1362" t="str">
        <f>IFERROR(VLOOKUP(A1362,'Future et co'!A10:C5632,5,TRUE),"not found")</f>
        <v>not found</v>
      </c>
      <c r="F1362" t="str">
        <f>IFERROR(VLOOKUP(A1362,'Future et co'!AX11:AY10009,2,TRUE),"")</f>
        <v/>
      </c>
      <c r="G1362">
        <v>111.75</v>
      </c>
      <c r="H1362" t="s">
        <v>28</v>
      </c>
      <c r="O1362">
        <v>106</v>
      </c>
      <c r="P1362" t="s">
        <v>153</v>
      </c>
      <c r="Q1362">
        <v>1000</v>
      </c>
      <c r="R1362" t="s">
        <v>195</v>
      </c>
      <c r="S1362" t="s">
        <v>148</v>
      </c>
      <c r="T1362" t="s">
        <v>135</v>
      </c>
      <c r="U1362">
        <v>0</v>
      </c>
      <c r="AC1362" t="s">
        <v>147</v>
      </c>
    </row>
    <row r="1363" spans="3:29" x14ac:dyDescent="0.3">
      <c r="C1363" t="s">
        <v>194</v>
      </c>
      <c r="D1363" s="31">
        <v>46073</v>
      </c>
      <c r="E1363" t="str">
        <f>IFERROR(VLOOKUP(A1363,'Future et co'!A10:C5632,5,TRUE),"not found")</f>
        <v>not found</v>
      </c>
      <c r="F1363" t="str">
        <f>IFERROR(VLOOKUP(A1363,'Future et co'!AX11:AY10009,2,TRUE),"")</f>
        <v/>
      </c>
      <c r="G1363">
        <v>111.75</v>
      </c>
      <c r="H1363" t="s">
        <v>28</v>
      </c>
      <c r="O1363">
        <v>106</v>
      </c>
      <c r="P1363" t="s">
        <v>153</v>
      </c>
      <c r="Q1363">
        <v>1000</v>
      </c>
      <c r="R1363" t="s">
        <v>195</v>
      </c>
      <c r="S1363" t="s">
        <v>148</v>
      </c>
      <c r="T1363" t="s">
        <v>135</v>
      </c>
      <c r="U1363">
        <v>0</v>
      </c>
      <c r="AC1363" t="s">
        <v>147</v>
      </c>
    </row>
    <row r="1364" spans="3:29" x14ac:dyDescent="0.3">
      <c r="C1364" t="s">
        <v>194</v>
      </c>
      <c r="D1364" s="31">
        <v>46073</v>
      </c>
      <c r="E1364" t="str">
        <f>IFERROR(VLOOKUP(A1364,'Future et co'!A10:C5632,5,TRUE),"not found")</f>
        <v>not found</v>
      </c>
      <c r="F1364" t="str">
        <f>IFERROR(VLOOKUP(A1364,'Future et co'!AX11:AY10009,2,TRUE),"")</f>
        <v/>
      </c>
      <c r="G1364">
        <v>111.75</v>
      </c>
      <c r="H1364" t="s">
        <v>28</v>
      </c>
      <c r="O1364">
        <v>106</v>
      </c>
      <c r="P1364" t="s">
        <v>153</v>
      </c>
      <c r="Q1364">
        <v>1000</v>
      </c>
      <c r="R1364" t="s">
        <v>195</v>
      </c>
      <c r="S1364" t="s">
        <v>148</v>
      </c>
      <c r="T1364" t="s">
        <v>135</v>
      </c>
      <c r="U1364">
        <v>0</v>
      </c>
      <c r="AC1364" t="s">
        <v>147</v>
      </c>
    </row>
    <row r="1365" spans="3:29" x14ac:dyDescent="0.3">
      <c r="C1365" t="s">
        <v>194</v>
      </c>
      <c r="D1365" s="31">
        <v>46073</v>
      </c>
      <c r="E1365" t="str">
        <f>IFERROR(VLOOKUP(A1365,'Future et co'!A10:C5632,5,TRUE),"not found")</f>
        <v>not found</v>
      </c>
      <c r="F1365" t="str">
        <f>IFERROR(VLOOKUP(A1365,'Future et co'!AX11:AY10009,2,TRUE),"")</f>
        <v/>
      </c>
      <c r="G1365">
        <v>111.75</v>
      </c>
      <c r="H1365" t="s">
        <v>28</v>
      </c>
      <c r="O1365">
        <v>106</v>
      </c>
      <c r="P1365" t="s">
        <v>153</v>
      </c>
      <c r="Q1365">
        <v>1000</v>
      </c>
      <c r="R1365" t="s">
        <v>195</v>
      </c>
      <c r="S1365" t="s">
        <v>148</v>
      </c>
      <c r="T1365" t="s">
        <v>135</v>
      </c>
      <c r="U1365">
        <v>0</v>
      </c>
      <c r="AC1365" t="s">
        <v>147</v>
      </c>
    </row>
    <row r="1366" spans="3:29" x14ac:dyDescent="0.3">
      <c r="C1366" t="s">
        <v>194</v>
      </c>
      <c r="D1366" s="31">
        <v>46073</v>
      </c>
      <c r="E1366" t="str">
        <f>IFERROR(VLOOKUP(A1366,'Future et co'!A10:C5632,5,TRUE),"not found")</f>
        <v>not found</v>
      </c>
      <c r="F1366" t="str">
        <f>IFERROR(VLOOKUP(A1366,'Future et co'!AX11:AY10009,2,TRUE),"")</f>
        <v/>
      </c>
      <c r="G1366">
        <v>111.75</v>
      </c>
      <c r="H1366" t="s">
        <v>28</v>
      </c>
      <c r="O1366">
        <v>106</v>
      </c>
      <c r="P1366" t="s">
        <v>153</v>
      </c>
      <c r="Q1366">
        <v>1000</v>
      </c>
      <c r="R1366" t="s">
        <v>195</v>
      </c>
      <c r="S1366" t="s">
        <v>148</v>
      </c>
      <c r="T1366" t="s">
        <v>135</v>
      </c>
      <c r="U1366">
        <v>0</v>
      </c>
      <c r="AC1366" t="s">
        <v>147</v>
      </c>
    </row>
    <row r="1367" spans="3:29" x14ac:dyDescent="0.3">
      <c r="C1367" t="s">
        <v>194</v>
      </c>
      <c r="D1367" s="31">
        <v>46073</v>
      </c>
      <c r="E1367" t="str">
        <f>IFERROR(VLOOKUP(A1367,'Future et co'!A10:C5632,5,TRUE),"not found")</f>
        <v>not found</v>
      </c>
      <c r="F1367" t="str">
        <f>IFERROR(VLOOKUP(A1367,'Future et co'!AX11:AY10009,2,TRUE),"")</f>
        <v/>
      </c>
      <c r="G1367">
        <v>111.75</v>
      </c>
      <c r="H1367" t="s">
        <v>28</v>
      </c>
      <c r="O1367">
        <v>106</v>
      </c>
      <c r="P1367" t="s">
        <v>153</v>
      </c>
      <c r="Q1367">
        <v>1000</v>
      </c>
      <c r="R1367" t="s">
        <v>195</v>
      </c>
      <c r="S1367" t="s">
        <v>148</v>
      </c>
      <c r="T1367" t="s">
        <v>135</v>
      </c>
      <c r="U1367">
        <v>0</v>
      </c>
      <c r="AC1367" t="s">
        <v>147</v>
      </c>
    </row>
    <row r="1368" spans="3:29" x14ac:dyDescent="0.3">
      <c r="C1368" t="s">
        <v>194</v>
      </c>
      <c r="D1368" s="31">
        <v>46073</v>
      </c>
      <c r="E1368" t="str">
        <f>IFERROR(VLOOKUP(A1368,'Future et co'!A10:C5632,5,TRUE),"not found")</f>
        <v>not found</v>
      </c>
      <c r="F1368" t="str">
        <f>IFERROR(VLOOKUP(A1368,'Future et co'!AX11:AY10009,2,TRUE),"")</f>
        <v/>
      </c>
      <c r="G1368">
        <v>111.75</v>
      </c>
      <c r="H1368" t="s">
        <v>28</v>
      </c>
      <c r="O1368">
        <v>106</v>
      </c>
      <c r="P1368" t="s">
        <v>153</v>
      </c>
      <c r="Q1368">
        <v>1000</v>
      </c>
      <c r="R1368" t="s">
        <v>195</v>
      </c>
      <c r="S1368" t="s">
        <v>148</v>
      </c>
      <c r="T1368" t="s">
        <v>135</v>
      </c>
      <c r="U1368">
        <v>0</v>
      </c>
      <c r="AC1368" t="s">
        <v>147</v>
      </c>
    </row>
    <row r="1369" spans="3:29" x14ac:dyDescent="0.3">
      <c r="C1369" t="s">
        <v>194</v>
      </c>
      <c r="D1369" s="31">
        <v>46073</v>
      </c>
      <c r="E1369" t="str">
        <f>IFERROR(VLOOKUP(A1369,'Future et co'!A10:C5632,5,TRUE),"not found")</f>
        <v>not found</v>
      </c>
      <c r="F1369" t="str">
        <f>IFERROR(VLOOKUP(A1369,'Future et co'!AX11:AY10009,2,TRUE),"")</f>
        <v/>
      </c>
      <c r="G1369">
        <v>111.75</v>
      </c>
      <c r="H1369" t="s">
        <v>28</v>
      </c>
      <c r="O1369">
        <v>106</v>
      </c>
      <c r="P1369" t="s">
        <v>153</v>
      </c>
      <c r="Q1369">
        <v>1000</v>
      </c>
      <c r="R1369" t="s">
        <v>195</v>
      </c>
      <c r="S1369" t="s">
        <v>148</v>
      </c>
      <c r="T1369" t="s">
        <v>135</v>
      </c>
      <c r="U1369">
        <v>0</v>
      </c>
      <c r="AC1369" t="s">
        <v>147</v>
      </c>
    </row>
    <row r="1370" spans="3:29" x14ac:dyDescent="0.3">
      <c r="C1370" t="s">
        <v>194</v>
      </c>
      <c r="D1370" s="31">
        <v>46073</v>
      </c>
      <c r="E1370" t="str">
        <f>IFERROR(VLOOKUP(A1370,'Future et co'!A10:C5632,5,TRUE),"not found")</f>
        <v>not found</v>
      </c>
      <c r="F1370" t="str">
        <f>IFERROR(VLOOKUP(A1370,'Future et co'!AX11:AY10009,2,TRUE),"")</f>
        <v/>
      </c>
      <c r="G1370">
        <v>111.75</v>
      </c>
      <c r="H1370" t="s">
        <v>28</v>
      </c>
      <c r="O1370">
        <v>106</v>
      </c>
      <c r="P1370" t="s">
        <v>153</v>
      </c>
      <c r="Q1370">
        <v>1000</v>
      </c>
      <c r="R1370" t="s">
        <v>195</v>
      </c>
      <c r="S1370" t="s">
        <v>148</v>
      </c>
      <c r="T1370" t="s">
        <v>135</v>
      </c>
      <c r="U1370">
        <v>0</v>
      </c>
      <c r="AC1370" t="s">
        <v>147</v>
      </c>
    </row>
    <row r="1371" spans="3:29" x14ac:dyDescent="0.3">
      <c r="C1371" t="s">
        <v>194</v>
      </c>
      <c r="D1371" s="31">
        <v>46073</v>
      </c>
      <c r="E1371" t="str">
        <f>IFERROR(VLOOKUP(A1371,'Future et co'!A10:C5632,5,TRUE),"not found")</f>
        <v>not found</v>
      </c>
      <c r="F1371" t="str">
        <f>IFERROR(VLOOKUP(A1371,'Future et co'!AX11:AY10009,2,TRUE),"")</f>
        <v/>
      </c>
      <c r="G1371">
        <v>111.75</v>
      </c>
      <c r="H1371" t="s">
        <v>28</v>
      </c>
      <c r="O1371">
        <v>106</v>
      </c>
      <c r="P1371" t="s">
        <v>153</v>
      </c>
      <c r="Q1371">
        <v>1000</v>
      </c>
      <c r="R1371" t="s">
        <v>195</v>
      </c>
      <c r="S1371" t="s">
        <v>148</v>
      </c>
      <c r="T1371" t="s">
        <v>135</v>
      </c>
      <c r="U1371">
        <v>0</v>
      </c>
      <c r="AC1371" t="s">
        <v>147</v>
      </c>
    </row>
    <row r="1372" spans="3:29" x14ac:dyDescent="0.3">
      <c r="C1372" t="s">
        <v>194</v>
      </c>
      <c r="D1372" s="31">
        <v>46073</v>
      </c>
      <c r="E1372" t="str">
        <f>IFERROR(VLOOKUP(A1372,'Future et co'!A10:C5632,5,TRUE),"not found")</f>
        <v>not found</v>
      </c>
      <c r="F1372" t="str">
        <f>IFERROR(VLOOKUP(A1372,'Future et co'!AX11:AY10009,2,TRUE),"")</f>
        <v/>
      </c>
      <c r="G1372">
        <v>111.75</v>
      </c>
      <c r="H1372" t="s">
        <v>28</v>
      </c>
      <c r="O1372">
        <v>106</v>
      </c>
      <c r="P1372" t="s">
        <v>153</v>
      </c>
      <c r="Q1372">
        <v>1000</v>
      </c>
      <c r="R1372" t="s">
        <v>195</v>
      </c>
      <c r="S1372" t="s">
        <v>148</v>
      </c>
      <c r="T1372" t="s">
        <v>135</v>
      </c>
      <c r="U1372">
        <v>0</v>
      </c>
      <c r="AC1372" t="s">
        <v>147</v>
      </c>
    </row>
    <row r="1373" spans="3:29" x14ac:dyDescent="0.3">
      <c r="C1373" t="s">
        <v>194</v>
      </c>
      <c r="D1373" s="31">
        <v>46073</v>
      </c>
      <c r="E1373" t="str">
        <f>IFERROR(VLOOKUP(A1373,'Future et co'!A10:C5632,5,TRUE),"not found")</f>
        <v>not found</v>
      </c>
      <c r="F1373" t="str">
        <f>IFERROR(VLOOKUP(A1373,'Future et co'!AX11:AY10009,2,TRUE),"")</f>
        <v/>
      </c>
      <c r="G1373">
        <v>111.75</v>
      </c>
      <c r="H1373" t="s">
        <v>28</v>
      </c>
      <c r="O1373">
        <v>106</v>
      </c>
      <c r="P1373" t="s">
        <v>153</v>
      </c>
      <c r="Q1373">
        <v>1000</v>
      </c>
      <c r="R1373" t="s">
        <v>195</v>
      </c>
      <c r="S1373" t="s">
        <v>148</v>
      </c>
      <c r="T1373" t="s">
        <v>135</v>
      </c>
      <c r="U1373">
        <v>0</v>
      </c>
      <c r="AC1373" t="s">
        <v>147</v>
      </c>
    </row>
    <row r="1374" spans="3:29" x14ac:dyDescent="0.3">
      <c r="C1374" t="s">
        <v>194</v>
      </c>
      <c r="D1374" s="31">
        <v>46073</v>
      </c>
      <c r="E1374" t="str">
        <f>IFERROR(VLOOKUP(A1374,'Future et co'!A10:C5632,5,TRUE),"not found")</f>
        <v>not found</v>
      </c>
      <c r="F1374" t="str">
        <f>IFERROR(VLOOKUP(A1374,'Future et co'!AX11:AY10009,2,TRUE),"")</f>
        <v/>
      </c>
      <c r="G1374">
        <v>111.75</v>
      </c>
      <c r="H1374" t="s">
        <v>28</v>
      </c>
      <c r="O1374">
        <v>106</v>
      </c>
      <c r="P1374" t="s">
        <v>153</v>
      </c>
      <c r="Q1374">
        <v>1000</v>
      </c>
      <c r="R1374" t="s">
        <v>195</v>
      </c>
      <c r="S1374" t="s">
        <v>148</v>
      </c>
      <c r="T1374" t="s">
        <v>135</v>
      </c>
      <c r="U1374">
        <v>0</v>
      </c>
      <c r="AC1374" t="s">
        <v>147</v>
      </c>
    </row>
    <row r="1375" spans="3:29" x14ac:dyDescent="0.3">
      <c r="C1375" t="s">
        <v>194</v>
      </c>
      <c r="D1375" s="31">
        <v>46073</v>
      </c>
      <c r="E1375" t="str">
        <f>IFERROR(VLOOKUP(A1375,'Future et co'!A10:C5632,5,TRUE),"not found")</f>
        <v>not found</v>
      </c>
      <c r="F1375" t="str">
        <f>IFERROR(VLOOKUP(A1375,'Future et co'!AX11:AY10009,2,TRUE),"")</f>
        <v/>
      </c>
      <c r="G1375">
        <v>111.75</v>
      </c>
      <c r="H1375" t="s">
        <v>28</v>
      </c>
      <c r="O1375">
        <v>106</v>
      </c>
      <c r="P1375" t="s">
        <v>153</v>
      </c>
      <c r="Q1375">
        <v>1000</v>
      </c>
      <c r="R1375" t="s">
        <v>195</v>
      </c>
      <c r="S1375" t="s">
        <v>148</v>
      </c>
      <c r="T1375" t="s">
        <v>135</v>
      </c>
      <c r="U1375">
        <v>0</v>
      </c>
      <c r="AC1375" t="s">
        <v>147</v>
      </c>
    </row>
    <row r="1376" spans="3:29" x14ac:dyDescent="0.3">
      <c r="C1376" t="s">
        <v>194</v>
      </c>
      <c r="D1376" s="31">
        <v>46073</v>
      </c>
      <c r="E1376" t="str">
        <f>IFERROR(VLOOKUP(A1376,'Future et co'!A10:C5632,5,TRUE),"not found")</f>
        <v>not found</v>
      </c>
      <c r="F1376" t="str">
        <f>IFERROR(VLOOKUP(A1376,'Future et co'!AX11:AY10009,2,TRUE),"")</f>
        <v/>
      </c>
      <c r="G1376">
        <v>111.75</v>
      </c>
      <c r="H1376" t="s">
        <v>28</v>
      </c>
      <c r="O1376">
        <v>106</v>
      </c>
      <c r="P1376" t="s">
        <v>153</v>
      </c>
      <c r="Q1376">
        <v>1000</v>
      </c>
      <c r="R1376" t="s">
        <v>195</v>
      </c>
      <c r="S1376" t="s">
        <v>148</v>
      </c>
      <c r="T1376" t="s">
        <v>135</v>
      </c>
      <c r="U1376">
        <v>0</v>
      </c>
      <c r="AC1376" t="s">
        <v>147</v>
      </c>
    </row>
    <row r="1377" spans="3:29" x14ac:dyDescent="0.3">
      <c r="C1377" t="s">
        <v>194</v>
      </c>
      <c r="D1377" s="31">
        <v>46073</v>
      </c>
      <c r="E1377" t="str">
        <f>IFERROR(VLOOKUP(A1377,'Future et co'!A10:C5632,5,TRUE),"not found")</f>
        <v>not found</v>
      </c>
      <c r="F1377" t="str">
        <f>IFERROR(VLOOKUP(A1377,'Future et co'!AX11:AY10009,2,TRUE),"")</f>
        <v/>
      </c>
      <c r="G1377">
        <v>111.75</v>
      </c>
      <c r="H1377" t="s">
        <v>28</v>
      </c>
      <c r="O1377">
        <v>106</v>
      </c>
      <c r="P1377" t="s">
        <v>153</v>
      </c>
      <c r="Q1377">
        <v>1000</v>
      </c>
      <c r="R1377" t="s">
        <v>195</v>
      </c>
      <c r="S1377" t="s">
        <v>148</v>
      </c>
      <c r="T1377" t="s">
        <v>135</v>
      </c>
      <c r="U1377">
        <v>0</v>
      </c>
      <c r="AC1377" t="s">
        <v>147</v>
      </c>
    </row>
    <row r="1378" spans="3:29" x14ac:dyDescent="0.3">
      <c r="C1378" t="s">
        <v>194</v>
      </c>
      <c r="D1378" s="31">
        <v>46073</v>
      </c>
      <c r="E1378" t="str">
        <f>IFERROR(VLOOKUP(A1378,'Future et co'!A10:C5632,5,TRUE),"not found")</f>
        <v>not found</v>
      </c>
      <c r="F1378" t="str">
        <f>IFERROR(VLOOKUP(A1378,'Future et co'!AX11:AY10009,2,TRUE),"")</f>
        <v/>
      </c>
      <c r="G1378">
        <v>111.75</v>
      </c>
      <c r="H1378" t="s">
        <v>28</v>
      </c>
      <c r="O1378">
        <v>106</v>
      </c>
      <c r="P1378" t="s">
        <v>153</v>
      </c>
      <c r="Q1378">
        <v>1000</v>
      </c>
      <c r="R1378" t="s">
        <v>195</v>
      </c>
      <c r="S1378" t="s">
        <v>148</v>
      </c>
      <c r="T1378" t="s">
        <v>135</v>
      </c>
      <c r="U1378">
        <v>0</v>
      </c>
      <c r="AC1378" t="s">
        <v>147</v>
      </c>
    </row>
    <row r="1379" spans="3:29" x14ac:dyDescent="0.3">
      <c r="C1379" t="s">
        <v>194</v>
      </c>
      <c r="D1379" s="31">
        <v>46073</v>
      </c>
      <c r="E1379" t="str">
        <f>IFERROR(VLOOKUP(A1379,'Future et co'!A10:C5632,5,TRUE),"not found")</f>
        <v>not found</v>
      </c>
      <c r="F1379" t="str">
        <f>IFERROR(VLOOKUP(A1379,'Future et co'!AX11:AY10009,2,TRUE),"")</f>
        <v/>
      </c>
      <c r="G1379">
        <v>111.75</v>
      </c>
      <c r="H1379" t="s">
        <v>28</v>
      </c>
      <c r="O1379">
        <v>106</v>
      </c>
      <c r="P1379" t="s">
        <v>153</v>
      </c>
      <c r="Q1379">
        <v>1000</v>
      </c>
      <c r="R1379" t="s">
        <v>195</v>
      </c>
      <c r="S1379" t="s">
        <v>148</v>
      </c>
      <c r="T1379" t="s">
        <v>135</v>
      </c>
      <c r="U1379">
        <v>0</v>
      </c>
      <c r="AC1379" t="s">
        <v>147</v>
      </c>
    </row>
    <row r="1380" spans="3:29" x14ac:dyDescent="0.3">
      <c r="C1380" t="s">
        <v>194</v>
      </c>
      <c r="D1380" s="31">
        <v>46073</v>
      </c>
      <c r="E1380" t="str">
        <f>IFERROR(VLOOKUP(A1380,'Future et co'!A10:C5632,5,TRUE),"not found")</f>
        <v>not found</v>
      </c>
      <c r="F1380" t="str">
        <f>IFERROR(VLOOKUP(A1380,'Future et co'!AX11:AY10009,2,TRUE),"")</f>
        <v/>
      </c>
      <c r="G1380">
        <v>111.75</v>
      </c>
      <c r="H1380" t="s">
        <v>28</v>
      </c>
      <c r="O1380">
        <v>106</v>
      </c>
      <c r="P1380" t="s">
        <v>153</v>
      </c>
      <c r="Q1380">
        <v>1000</v>
      </c>
      <c r="R1380" t="s">
        <v>195</v>
      </c>
      <c r="S1380" t="s">
        <v>148</v>
      </c>
      <c r="T1380" t="s">
        <v>135</v>
      </c>
      <c r="U1380">
        <v>0</v>
      </c>
      <c r="AC1380" t="s">
        <v>147</v>
      </c>
    </row>
    <row r="1381" spans="3:29" x14ac:dyDescent="0.3">
      <c r="C1381" t="s">
        <v>194</v>
      </c>
      <c r="D1381" s="31">
        <v>46073</v>
      </c>
      <c r="E1381" t="str">
        <f>IFERROR(VLOOKUP(A1381,'Future et co'!A10:C5632,5,TRUE),"not found")</f>
        <v>not found</v>
      </c>
      <c r="F1381" t="str">
        <f>IFERROR(VLOOKUP(A1381,'Future et co'!AX11:AY10009,2,TRUE),"")</f>
        <v/>
      </c>
      <c r="G1381">
        <v>111.75</v>
      </c>
      <c r="H1381" t="s">
        <v>28</v>
      </c>
      <c r="O1381">
        <v>106</v>
      </c>
      <c r="P1381" t="s">
        <v>153</v>
      </c>
      <c r="Q1381">
        <v>1000</v>
      </c>
      <c r="R1381" t="s">
        <v>195</v>
      </c>
      <c r="S1381" t="s">
        <v>148</v>
      </c>
      <c r="T1381" t="s">
        <v>135</v>
      </c>
      <c r="U1381">
        <v>0</v>
      </c>
      <c r="AC1381" t="s">
        <v>147</v>
      </c>
    </row>
    <row r="1382" spans="3:29" x14ac:dyDescent="0.3">
      <c r="C1382" t="s">
        <v>194</v>
      </c>
      <c r="D1382" s="31">
        <v>46073</v>
      </c>
      <c r="E1382" t="str">
        <f>IFERROR(VLOOKUP(A1382,'Future et co'!A10:C5632,5,TRUE),"not found")</f>
        <v>not found</v>
      </c>
      <c r="F1382" t="str">
        <f>IFERROR(VLOOKUP(A1382,'Future et co'!AX11:AY10009,2,TRUE),"")</f>
        <v/>
      </c>
      <c r="G1382">
        <v>111.75</v>
      </c>
      <c r="H1382" t="s">
        <v>28</v>
      </c>
      <c r="O1382">
        <v>106</v>
      </c>
      <c r="P1382" t="s">
        <v>153</v>
      </c>
      <c r="Q1382">
        <v>1000</v>
      </c>
      <c r="R1382" t="s">
        <v>195</v>
      </c>
      <c r="S1382" t="s">
        <v>148</v>
      </c>
      <c r="T1382" t="s">
        <v>135</v>
      </c>
      <c r="U1382">
        <v>0</v>
      </c>
      <c r="AC1382" t="s">
        <v>147</v>
      </c>
    </row>
    <row r="1383" spans="3:29" x14ac:dyDescent="0.3">
      <c r="C1383" t="s">
        <v>194</v>
      </c>
      <c r="D1383" s="31">
        <v>46073</v>
      </c>
      <c r="E1383" t="str">
        <f>IFERROR(VLOOKUP(A1383,'Future et co'!A10:C5632,5,TRUE),"not found")</f>
        <v>not found</v>
      </c>
      <c r="F1383" t="str">
        <f>IFERROR(VLOOKUP(A1383,'Future et co'!AX11:AY10009,2,TRUE),"")</f>
        <v/>
      </c>
      <c r="G1383">
        <v>111.75</v>
      </c>
      <c r="H1383" t="s">
        <v>28</v>
      </c>
      <c r="O1383">
        <v>106</v>
      </c>
      <c r="P1383" t="s">
        <v>153</v>
      </c>
      <c r="Q1383">
        <v>1000</v>
      </c>
      <c r="R1383" t="s">
        <v>195</v>
      </c>
      <c r="S1383" t="s">
        <v>148</v>
      </c>
      <c r="T1383" t="s">
        <v>135</v>
      </c>
      <c r="U1383">
        <v>0</v>
      </c>
      <c r="AC1383" t="s">
        <v>147</v>
      </c>
    </row>
    <row r="1384" spans="3:29" x14ac:dyDescent="0.3">
      <c r="C1384" t="s">
        <v>194</v>
      </c>
      <c r="D1384" s="31">
        <v>46073</v>
      </c>
      <c r="E1384" t="str">
        <f>IFERROR(VLOOKUP(A1384,'Future et co'!A10:C5632,5,TRUE),"not found")</f>
        <v>not found</v>
      </c>
      <c r="F1384" t="str">
        <f>IFERROR(VLOOKUP(A1384,'Future et co'!AX11:AY10009,2,TRUE),"")</f>
        <v/>
      </c>
      <c r="G1384">
        <v>111.75</v>
      </c>
      <c r="H1384" t="s">
        <v>28</v>
      </c>
      <c r="O1384">
        <v>106</v>
      </c>
      <c r="P1384" t="s">
        <v>153</v>
      </c>
      <c r="Q1384">
        <v>1000</v>
      </c>
      <c r="R1384" t="s">
        <v>195</v>
      </c>
      <c r="S1384" t="s">
        <v>148</v>
      </c>
      <c r="T1384" t="s">
        <v>135</v>
      </c>
      <c r="U1384">
        <v>0</v>
      </c>
      <c r="AC1384" t="s">
        <v>147</v>
      </c>
    </row>
    <row r="1385" spans="3:29" x14ac:dyDescent="0.3">
      <c r="C1385" t="s">
        <v>194</v>
      </c>
      <c r="D1385" s="31">
        <v>46073</v>
      </c>
      <c r="E1385" t="str">
        <f>IFERROR(VLOOKUP(A1385,'Future et co'!A10:C5632,5,TRUE),"not found")</f>
        <v>not found</v>
      </c>
      <c r="F1385" t="str">
        <f>IFERROR(VLOOKUP(A1385,'Future et co'!AX11:AY10009,2,TRUE),"")</f>
        <v/>
      </c>
      <c r="G1385">
        <v>111.75</v>
      </c>
      <c r="H1385" t="s">
        <v>28</v>
      </c>
      <c r="O1385">
        <v>106</v>
      </c>
      <c r="P1385" t="s">
        <v>153</v>
      </c>
      <c r="Q1385">
        <v>1000</v>
      </c>
      <c r="R1385" t="s">
        <v>195</v>
      </c>
      <c r="S1385" t="s">
        <v>148</v>
      </c>
      <c r="T1385" t="s">
        <v>135</v>
      </c>
      <c r="U1385">
        <v>0</v>
      </c>
      <c r="AC1385" t="s">
        <v>147</v>
      </c>
    </row>
    <row r="1386" spans="3:29" x14ac:dyDescent="0.3">
      <c r="C1386" t="s">
        <v>194</v>
      </c>
      <c r="D1386" s="31">
        <v>46073</v>
      </c>
      <c r="E1386" t="str">
        <f>IFERROR(VLOOKUP(A1386,'Future et co'!A10:C5632,5,TRUE),"not found")</f>
        <v>not found</v>
      </c>
      <c r="F1386" t="str">
        <f>IFERROR(VLOOKUP(A1386,'Future et co'!AX11:AY10009,2,TRUE),"")</f>
        <v/>
      </c>
      <c r="G1386">
        <v>111.75</v>
      </c>
      <c r="H1386" t="s">
        <v>28</v>
      </c>
      <c r="O1386">
        <v>106</v>
      </c>
      <c r="P1386" t="s">
        <v>153</v>
      </c>
      <c r="Q1386">
        <v>1000</v>
      </c>
      <c r="R1386" t="s">
        <v>195</v>
      </c>
      <c r="S1386" t="s">
        <v>148</v>
      </c>
      <c r="T1386" t="s">
        <v>135</v>
      </c>
      <c r="U1386">
        <v>0</v>
      </c>
      <c r="AC1386" t="s">
        <v>147</v>
      </c>
    </row>
    <row r="1387" spans="3:29" x14ac:dyDescent="0.3">
      <c r="C1387" t="s">
        <v>194</v>
      </c>
      <c r="D1387" s="31">
        <v>46073</v>
      </c>
      <c r="E1387" t="str">
        <f>IFERROR(VLOOKUP(A1387,'Future et co'!A10:C5632,5,TRUE),"not found")</f>
        <v>not found</v>
      </c>
      <c r="F1387" t="str">
        <f>IFERROR(VLOOKUP(A1387,'Future et co'!AX11:AY10009,2,TRUE),"")</f>
        <v/>
      </c>
      <c r="G1387">
        <v>111.75</v>
      </c>
      <c r="H1387" t="s">
        <v>28</v>
      </c>
      <c r="O1387">
        <v>106</v>
      </c>
      <c r="P1387" t="s">
        <v>153</v>
      </c>
      <c r="Q1387">
        <v>1000</v>
      </c>
      <c r="R1387" t="s">
        <v>195</v>
      </c>
      <c r="S1387" t="s">
        <v>148</v>
      </c>
      <c r="T1387" t="s">
        <v>135</v>
      </c>
      <c r="U1387">
        <v>0</v>
      </c>
      <c r="AC1387" t="s">
        <v>147</v>
      </c>
    </row>
    <row r="1388" spans="3:29" x14ac:dyDescent="0.3">
      <c r="C1388" t="s">
        <v>194</v>
      </c>
      <c r="D1388" s="31">
        <v>46073</v>
      </c>
      <c r="E1388" t="str">
        <f>IFERROR(VLOOKUP(A1388,'Future et co'!A10:C5632,5,TRUE),"not found")</f>
        <v>not found</v>
      </c>
      <c r="F1388" t="str">
        <f>IFERROR(VLOOKUP(A1388,'Future et co'!AX11:AY10009,2,TRUE),"")</f>
        <v/>
      </c>
      <c r="G1388">
        <v>111.75</v>
      </c>
      <c r="H1388" t="s">
        <v>28</v>
      </c>
      <c r="O1388">
        <v>106</v>
      </c>
      <c r="P1388" t="s">
        <v>153</v>
      </c>
      <c r="Q1388">
        <v>1000</v>
      </c>
      <c r="R1388" t="s">
        <v>195</v>
      </c>
      <c r="S1388" t="s">
        <v>148</v>
      </c>
      <c r="T1388" t="s">
        <v>135</v>
      </c>
      <c r="U1388">
        <v>0</v>
      </c>
      <c r="AC1388" t="s">
        <v>147</v>
      </c>
    </row>
    <row r="1389" spans="3:29" x14ac:dyDescent="0.3">
      <c r="C1389" t="s">
        <v>194</v>
      </c>
      <c r="D1389" s="31">
        <v>46073</v>
      </c>
      <c r="E1389" t="str">
        <f>IFERROR(VLOOKUP(A1389,'Future et co'!A10:C5632,5,TRUE),"not found")</f>
        <v>not found</v>
      </c>
      <c r="F1389" t="str">
        <f>IFERROR(VLOOKUP(A1389,'Future et co'!AX11:AY10009,2,TRUE),"")</f>
        <v/>
      </c>
      <c r="G1389">
        <v>111.75</v>
      </c>
      <c r="H1389" t="s">
        <v>28</v>
      </c>
      <c r="O1389">
        <v>106</v>
      </c>
      <c r="P1389" t="s">
        <v>153</v>
      </c>
      <c r="Q1389">
        <v>1000</v>
      </c>
      <c r="R1389" t="s">
        <v>195</v>
      </c>
      <c r="S1389" t="s">
        <v>148</v>
      </c>
      <c r="T1389" t="s">
        <v>135</v>
      </c>
      <c r="U1389">
        <v>0</v>
      </c>
      <c r="AC1389" t="s">
        <v>147</v>
      </c>
    </row>
    <row r="1390" spans="3:29" x14ac:dyDescent="0.3">
      <c r="C1390" t="s">
        <v>194</v>
      </c>
      <c r="D1390" s="31">
        <v>46073</v>
      </c>
      <c r="E1390" t="str">
        <f>IFERROR(VLOOKUP(A1390,'Future et co'!A10:C5632,5,TRUE),"not found")</f>
        <v>not found</v>
      </c>
      <c r="F1390" t="str">
        <f>IFERROR(VLOOKUP(A1390,'Future et co'!AX11:AY10009,2,TRUE),"")</f>
        <v/>
      </c>
      <c r="G1390">
        <v>111.75</v>
      </c>
      <c r="H1390" t="s">
        <v>28</v>
      </c>
      <c r="O1390">
        <v>106</v>
      </c>
      <c r="P1390" t="s">
        <v>153</v>
      </c>
      <c r="Q1390">
        <v>1000</v>
      </c>
      <c r="R1390" t="s">
        <v>195</v>
      </c>
      <c r="S1390" t="s">
        <v>148</v>
      </c>
      <c r="T1390" t="s">
        <v>135</v>
      </c>
      <c r="U1390">
        <v>0</v>
      </c>
      <c r="AC1390" t="s">
        <v>147</v>
      </c>
    </row>
    <row r="1391" spans="3:29" x14ac:dyDescent="0.3">
      <c r="C1391" t="s">
        <v>194</v>
      </c>
      <c r="D1391" s="31">
        <v>46073</v>
      </c>
      <c r="E1391" t="str">
        <f>IFERROR(VLOOKUP(A1391,'Future et co'!A10:C5632,5,TRUE),"not found")</f>
        <v>not found</v>
      </c>
      <c r="F1391" t="str">
        <f>IFERROR(VLOOKUP(A1391,'Future et co'!AX11:AY10009,2,TRUE),"")</f>
        <v/>
      </c>
      <c r="G1391">
        <v>111.75</v>
      </c>
      <c r="H1391" t="s">
        <v>28</v>
      </c>
      <c r="O1391">
        <v>106</v>
      </c>
      <c r="P1391" t="s">
        <v>153</v>
      </c>
      <c r="Q1391">
        <v>1000</v>
      </c>
      <c r="R1391" t="s">
        <v>195</v>
      </c>
      <c r="S1391" t="s">
        <v>148</v>
      </c>
      <c r="T1391" t="s">
        <v>135</v>
      </c>
      <c r="U1391">
        <v>0</v>
      </c>
      <c r="AC1391" t="s">
        <v>147</v>
      </c>
    </row>
    <row r="1392" spans="3:29" x14ac:dyDescent="0.3">
      <c r="C1392" t="s">
        <v>194</v>
      </c>
      <c r="D1392" s="31">
        <v>46073</v>
      </c>
      <c r="E1392" t="str">
        <f>IFERROR(VLOOKUP(A1392,'Future et co'!A10:C5632,5,TRUE),"not found")</f>
        <v>not found</v>
      </c>
      <c r="F1392" t="str">
        <f>IFERROR(VLOOKUP(A1392,'Future et co'!AX11:AY10009,2,TRUE),"")</f>
        <v/>
      </c>
      <c r="G1392">
        <v>111.75</v>
      </c>
      <c r="H1392" t="s">
        <v>28</v>
      </c>
      <c r="O1392">
        <v>106</v>
      </c>
      <c r="P1392" t="s">
        <v>153</v>
      </c>
      <c r="Q1392">
        <v>1000</v>
      </c>
      <c r="R1392" t="s">
        <v>195</v>
      </c>
      <c r="S1392" t="s">
        <v>148</v>
      </c>
      <c r="T1392" t="s">
        <v>135</v>
      </c>
      <c r="U1392">
        <v>0</v>
      </c>
      <c r="AC1392" t="s">
        <v>147</v>
      </c>
    </row>
    <row r="1393" spans="3:29" x14ac:dyDescent="0.3">
      <c r="C1393" t="s">
        <v>194</v>
      </c>
      <c r="D1393" s="31">
        <v>46073</v>
      </c>
      <c r="E1393" t="str">
        <f>IFERROR(VLOOKUP(A1393,'Future et co'!A10:C5632,5,TRUE),"not found")</f>
        <v>not found</v>
      </c>
      <c r="F1393" t="str">
        <f>IFERROR(VLOOKUP(A1393,'Future et co'!AX11:AY10009,2,TRUE),"")</f>
        <v/>
      </c>
      <c r="G1393">
        <v>111.75</v>
      </c>
      <c r="H1393" t="s">
        <v>28</v>
      </c>
      <c r="O1393">
        <v>106</v>
      </c>
      <c r="P1393" t="s">
        <v>153</v>
      </c>
      <c r="Q1393">
        <v>1000</v>
      </c>
      <c r="R1393" t="s">
        <v>195</v>
      </c>
      <c r="S1393" t="s">
        <v>148</v>
      </c>
      <c r="T1393" t="s">
        <v>135</v>
      </c>
      <c r="U1393">
        <v>0</v>
      </c>
      <c r="AC1393" t="s">
        <v>147</v>
      </c>
    </row>
    <row r="1394" spans="3:29" x14ac:dyDescent="0.3">
      <c r="C1394" t="s">
        <v>194</v>
      </c>
      <c r="D1394" s="31">
        <v>46073</v>
      </c>
      <c r="E1394" t="str">
        <f>IFERROR(VLOOKUP(A1394,'Future et co'!A10:C5632,5,TRUE),"not found")</f>
        <v>not found</v>
      </c>
      <c r="F1394" t="str">
        <f>IFERROR(VLOOKUP(A1394,'Future et co'!AX11:AY10009,2,TRUE),"")</f>
        <v/>
      </c>
      <c r="G1394">
        <v>111.75</v>
      </c>
      <c r="H1394" t="s">
        <v>28</v>
      </c>
      <c r="O1394">
        <v>106</v>
      </c>
      <c r="P1394" t="s">
        <v>153</v>
      </c>
      <c r="Q1394">
        <v>1000</v>
      </c>
      <c r="R1394" t="s">
        <v>195</v>
      </c>
      <c r="S1394" t="s">
        <v>148</v>
      </c>
      <c r="T1394" t="s">
        <v>135</v>
      </c>
      <c r="U1394">
        <v>0</v>
      </c>
      <c r="AC1394" t="s">
        <v>147</v>
      </c>
    </row>
    <row r="1395" spans="3:29" x14ac:dyDescent="0.3">
      <c r="C1395" t="s">
        <v>194</v>
      </c>
      <c r="D1395" s="31">
        <v>46073</v>
      </c>
      <c r="E1395" t="str">
        <f>IFERROR(VLOOKUP(A1395,'Future et co'!A10:C5632,5,TRUE),"not found")</f>
        <v>not found</v>
      </c>
      <c r="F1395" t="str">
        <f>IFERROR(VLOOKUP(A1395,'Future et co'!AX11:AY10009,2,TRUE),"")</f>
        <v/>
      </c>
      <c r="G1395">
        <v>111.75</v>
      </c>
      <c r="H1395" t="s">
        <v>28</v>
      </c>
      <c r="O1395">
        <v>106</v>
      </c>
      <c r="P1395" t="s">
        <v>153</v>
      </c>
      <c r="Q1395">
        <v>1000</v>
      </c>
      <c r="R1395" t="s">
        <v>195</v>
      </c>
      <c r="S1395" t="s">
        <v>148</v>
      </c>
      <c r="T1395" t="s">
        <v>135</v>
      </c>
      <c r="U1395">
        <v>0</v>
      </c>
      <c r="AC1395" t="s">
        <v>147</v>
      </c>
    </row>
    <row r="1396" spans="3:29" x14ac:dyDescent="0.3">
      <c r="C1396" t="s">
        <v>194</v>
      </c>
      <c r="D1396" s="31">
        <v>46073</v>
      </c>
      <c r="E1396" t="str">
        <f>IFERROR(VLOOKUP(A1396,'Future et co'!A10:C5632,5,TRUE),"not found")</f>
        <v>not found</v>
      </c>
      <c r="F1396" t="str">
        <f>IFERROR(VLOOKUP(A1396,'Future et co'!AX11:AY10009,2,TRUE),"")</f>
        <v/>
      </c>
      <c r="G1396">
        <v>111.75</v>
      </c>
      <c r="H1396" t="s">
        <v>28</v>
      </c>
      <c r="O1396">
        <v>106</v>
      </c>
      <c r="P1396" t="s">
        <v>153</v>
      </c>
      <c r="Q1396">
        <v>1000</v>
      </c>
      <c r="R1396" t="s">
        <v>195</v>
      </c>
      <c r="S1396" t="s">
        <v>148</v>
      </c>
      <c r="T1396" t="s">
        <v>135</v>
      </c>
      <c r="U1396">
        <v>0</v>
      </c>
      <c r="AC1396" t="s">
        <v>147</v>
      </c>
    </row>
    <row r="1397" spans="3:29" x14ac:dyDescent="0.3">
      <c r="C1397" t="s">
        <v>194</v>
      </c>
      <c r="D1397" s="31">
        <v>46073</v>
      </c>
      <c r="E1397" t="str">
        <f>IFERROR(VLOOKUP(A1397,'Future et co'!A10:C5632,5,TRUE),"not found")</f>
        <v>not found</v>
      </c>
      <c r="F1397" t="str">
        <f>IFERROR(VLOOKUP(A1397,'Future et co'!AX11:AY10009,2,TRUE),"")</f>
        <v/>
      </c>
      <c r="G1397">
        <v>111.75</v>
      </c>
      <c r="H1397" t="s">
        <v>28</v>
      </c>
      <c r="O1397">
        <v>106</v>
      </c>
      <c r="P1397" t="s">
        <v>153</v>
      </c>
      <c r="Q1397">
        <v>1000</v>
      </c>
      <c r="R1397" t="s">
        <v>195</v>
      </c>
      <c r="S1397" t="s">
        <v>148</v>
      </c>
      <c r="T1397" t="s">
        <v>135</v>
      </c>
      <c r="U1397">
        <v>0</v>
      </c>
      <c r="AC1397" t="s">
        <v>147</v>
      </c>
    </row>
    <row r="1398" spans="3:29" x14ac:dyDescent="0.3">
      <c r="C1398" t="s">
        <v>194</v>
      </c>
      <c r="D1398" s="31">
        <v>46073</v>
      </c>
      <c r="E1398" t="str">
        <f>IFERROR(VLOOKUP(A1398,'Future et co'!A10:C5632,5,TRUE),"not found")</f>
        <v>not found</v>
      </c>
      <c r="F1398" t="str">
        <f>IFERROR(VLOOKUP(A1398,'Future et co'!AX11:AY10009,2,TRUE),"")</f>
        <v/>
      </c>
      <c r="G1398">
        <v>111.75</v>
      </c>
      <c r="H1398" t="s">
        <v>28</v>
      </c>
      <c r="O1398">
        <v>106</v>
      </c>
      <c r="P1398" t="s">
        <v>153</v>
      </c>
      <c r="Q1398">
        <v>1000</v>
      </c>
      <c r="R1398" t="s">
        <v>195</v>
      </c>
      <c r="S1398" t="s">
        <v>148</v>
      </c>
      <c r="T1398" t="s">
        <v>135</v>
      </c>
      <c r="U1398">
        <v>0</v>
      </c>
      <c r="AC1398" t="s">
        <v>147</v>
      </c>
    </row>
    <row r="1399" spans="3:29" x14ac:dyDescent="0.3">
      <c r="C1399" t="s">
        <v>194</v>
      </c>
      <c r="D1399" s="31">
        <v>46073</v>
      </c>
      <c r="E1399" t="str">
        <f>IFERROR(VLOOKUP(A1399,'Future et co'!A10:C5632,5,TRUE),"not found")</f>
        <v>not found</v>
      </c>
      <c r="F1399" t="str">
        <f>IFERROR(VLOOKUP(A1399,'Future et co'!AX11:AY10009,2,TRUE),"")</f>
        <v/>
      </c>
      <c r="G1399">
        <v>111.75</v>
      </c>
      <c r="H1399" t="s">
        <v>28</v>
      </c>
      <c r="O1399">
        <v>106</v>
      </c>
      <c r="P1399" t="s">
        <v>153</v>
      </c>
      <c r="Q1399">
        <v>1000</v>
      </c>
      <c r="R1399" t="s">
        <v>195</v>
      </c>
      <c r="S1399" t="s">
        <v>148</v>
      </c>
      <c r="T1399" t="s">
        <v>135</v>
      </c>
      <c r="U1399">
        <v>0</v>
      </c>
      <c r="AC1399" t="s">
        <v>147</v>
      </c>
    </row>
    <row r="1400" spans="3:29" x14ac:dyDescent="0.3">
      <c r="C1400" t="s">
        <v>194</v>
      </c>
      <c r="D1400" s="31">
        <v>46073</v>
      </c>
      <c r="E1400" t="str">
        <f>IFERROR(VLOOKUP(A1400,'Future et co'!A10:C5632,5,TRUE),"not found")</f>
        <v>not found</v>
      </c>
      <c r="F1400" t="str">
        <f>IFERROR(VLOOKUP(A1400,'Future et co'!AX11:AY10009,2,TRUE),"")</f>
        <v/>
      </c>
      <c r="G1400">
        <v>111.75</v>
      </c>
      <c r="H1400" t="s">
        <v>28</v>
      </c>
      <c r="O1400">
        <v>106</v>
      </c>
      <c r="P1400" t="s">
        <v>153</v>
      </c>
      <c r="Q1400">
        <v>1000</v>
      </c>
      <c r="R1400" t="s">
        <v>195</v>
      </c>
      <c r="S1400" t="s">
        <v>148</v>
      </c>
      <c r="T1400" t="s">
        <v>135</v>
      </c>
      <c r="U1400">
        <v>0</v>
      </c>
      <c r="AC1400" t="s">
        <v>147</v>
      </c>
    </row>
    <row r="1401" spans="3:29" x14ac:dyDescent="0.3">
      <c r="C1401" t="s">
        <v>194</v>
      </c>
      <c r="D1401" s="31">
        <v>46073</v>
      </c>
      <c r="E1401" t="str">
        <f>IFERROR(VLOOKUP(A1401,'Future et co'!A10:C5632,5,TRUE),"not found")</f>
        <v>not found</v>
      </c>
      <c r="F1401" t="str">
        <f>IFERROR(VLOOKUP(A1401,'Future et co'!AX11:AY10009,2,TRUE),"")</f>
        <v/>
      </c>
      <c r="G1401">
        <v>111.75</v>
      </c>
      <c r="H1401" t="s">
        <v>28</v>
      </c>
      <c r="O1401">
        <v>106</v>
      </c>
      <c r="P1401" t="s">
        <v>153</v>
      </c>
      <c r="Q1401">
        <v>1000</v>
      </c>
      <c r="R1401" t="s">
        <v>195</v>
      </c>
      <c r="S1401" t="s">
        <v>148</v>
      </c>
      <c r="T1401" t="s">
        <v>135</v>
      </c>
      <c r="U1401">
        <v>0</v>
      </c>
      <c r="AC1401" t="s">
        <v>147</v>
      </c>
    </row>
    <row r="1402" spans="3:29" x14ac:dyDescent="0.3">
      <c r="C1402" t="s">
        <v>194</v>
      </c>
      <c r="D1402" s="31">
        <v>46073</v>
      </c>
      <c r="E1402" t="str">
        <f>IFERROR(VLOOKUP(A1402,'Future et co'!A10:C5632,5,TRUE),"not found")</f>
        <v>not found</v>
      </c>
      <c r="F1402" t="str">
        <f>IFERROR(VLOOKUP(A1402,'Future et co'!AX11:AY10009,2,TRUE),"")</f>
        <v/>
      </c>
      <c r="G1402">
        <v>111.75</v>
      </c>
      <c r="H1402" t="s">
        <v>28</v>
      </c>
      <c r="O1402">
        <v>106</v>
      </c>
      <c r="P1402" t="s">
        <v>153</v>
      </c>
      <c r="Q1402">
        <v>1000</v>
      </c>
      <c r="R1402" t="s">
        <v>195</v>
      </c>
      <c r="S1402" t="s">
        <v>148</v>
      </c>
      <c r="T1402" t="s">
        <v>135</v>
      </c>
      <c r="U1402">
        <v>0</v>
      </c>
      <c r="AC1402" t="s">
        <v>147</v>
      </c>
    </row>
    <row r="1403" spans="3:29" x14ac:dyDescent="0.3">
      <c r="C1403" t="s">
        <v>194</v>
      </c>
      <c r="D1403" s="31">
        <v>46073</v>
      </c>
      <c r="E1403" t="str">
        <f>IFERROR(VLOOKUP(A1403,'Future et co'!A10:C5632,5,TRUE),"not found")</f>
        <v>not found</v>
      </c>
      <c r="F1403" t="str">
        <f>IFERROR(VLOOKUP(A1403,'Future et co'!AX11:AY10009,2,TRUE),"")</f>
        <v/>
      </c>
      <c r="G1403">
        <v>111.75</v>
      </c>
      <c r="H1403" t="s">
        <v>28</v>
      </c>
      <c r="O1403">
        <v>106</v>
      </c>
      <c r="P1403" t="s">
        <v>153</v>
      </c>
      <c r="Q1403">
        <v>1000</v>
      </c>
      <c r="R1403" t="s">
        <v>195</v>
      </c>
      <c r="S1403" t="s">
        <v>148</v>
      </c>
      <c r="T1403" t="s">
        <v>135</v>
      </c>
      <c r="U1403">
        <v>0</v>
      </c>
      <c r="AC1403" t="s">
        <v>147</v>
      </c>
    </row>
    <row r="1404" spans="3:29" x14ac:dyDescent="0.3">
      <c r="C1404" t="s">
        <v>194</v>
      </c>
      <c r="D1404" s="31">
        <v>46073</v>
      </c>
      <c r="E1404" t="str">
        <f>IFERROR(VLOOKUP(A1404,'Future et co'!A10:C5632,5,TRUE),"not found")</f>
        <v>not found</v>
      </c>
      <c r="F1404" t="str">
        <f>IFERROR(VLOOKUP(A1404,'Future et co'!AX11:AY10009,2,TRUE),"")</f>
        <v/>
      </c>
      <c r="G1404">
        <v>111.75</v>
      </c>
      <c r="H1404" t="s">
        <v>28</v>
      </c>
      <c r="O1404">
        <v>106</v>
      </c>
      <c r="P1404" t="s">
        <v>153</v>
      </c>
      <c r="Q1404">
        <v>1000</v>
      </c>
      <c r="R1404" t="s">
        <v>195</v>
      </c>
      <c r="S1404" t="s">
        <v>148</v>
      </c>
      <c r="T1404" t="s">
        <v>135</v>
      </c>
      <c r="U1404">
        <v>0</v>
      </c>
      <c r="AC1404" t="s">
        <v>147</v>
      </c>
    </row>
    <row r="1405" spans="3:29" x14ac:dyDescent="0.3">
      <c r="C1405" t="s">
        <v>194</v>
      </c>
      <c r="D1405" s="31">
        <v>46073</v>
      </c>
      <c r="E1405" t="str">
        <f>IFERROR(VLOOKUP(A1405,'Future et co'!A10:C5632,5,TRUE),"not found")</f>
        <v>not found</v>
      </c>
      <c r="F1405" t="str">
        <f>IFERROR(VLOOKUP(A1405,'Future et co'!AX11:AY10009,2,TRUE),"")</f>
        <v/>
      </c>
      <c r="G1405">
        <v>111.75</v>
      </c>
      <c r="H1405" t="s">
        <v>28</v>
      </c>
      <c r="O1405">
        <v>106</v>
      </c>
      <c r="P1405" t="s">
        <v>153</v>
      </c>
      <c r="Q1405">
        <v>1000</v>
      </c>
      <c r="R1405" t="s">
        <v>195</v>
      </c>
      <c r="S1405" t="s">
        <v>148</v>
      </c>
      <c r="T1405" t="s">
        <v>135</v>
      </c>
      <c r="U1405">
        <v>0</v>
      </c>
      <c r="AC1405" t="s">
        <v>147</v>
      </c>
    </row>
    <row r="1406" spans="3:29" x14ac:dyDescent="0.3">
      <c r="C1406" t="s">
        <v>194</v>
      </c>
      <c r="D1406" s="31">
        <v>46073</v>
      </c>
      <c r="E1406" t="str">
        <f>IFERROR(VLOOKUP(A1406,'Future et co'!A10:C5632,5,TRUE),"not found")</f>
        <v>not found</v>
      </c>
      <c r="F1406" t="str">
        <f>IFERROR(VLOOKUP(A1406,'Future et co'!AX11:AY10009,2,TRUE),"")</f>
        <v/>
      </c>
      <c r="G1406">
        <v>111.75</v>
      </c>
      <c r="H1406" t="s">
        <v>28</v>
      </c>
      <c r="O1406">
        <v>106</v>
      </c>
      <c r="P1406" t="s">
        <v>153</v>
      </c>
      <c r="Q1406">
        <v>1000</v>
      </c>
      <c r="R1406" t="s">
        <v>195</v>
      </c>
      <c r="S1406" t="s">
        <v>148</v>
      </c>
      <c r="T1406" t="s">
        <v>135</v>
      </c>
      <c r="U1406">
        <v>0</v>
      </c>
      <c r="AC1406" t="s">
        <v>147</v>
      </c>
    </row>
    <row r="1407" spans="3:29" x14ac:dyDescent="0.3">
      <c r="C1407" t="s">
        <v>194</v>
      </c>
      <c r="D1407" s="31">
        <v>46073</v>
      </c>
      <c r="E1407" t="str">
        <f>IFERROR(VLOOKUP(A1407,'Future et co'!A10:C5632,5,TRUE),"not found")</f>
        <v>not found</v>
      </c>
      <c r="F1407" t="str">
        <f>IFERROR(VLOOKUP(A1407,'Future et co'!AX11:AY10009,2,TRUE),"")</f>
        <v/>
      </c>
      <c r="G1407">
        <v>111.75</v>
      </c>
      <c r="H1407" t="s">
        <v>28</v>
      </c>
      <c r="O1407">
        <v>106</v>
      </c>
      <c r="P1407" t="s">
        <v>153</v>
      </c>
      <c r="Q1407">
        <v>1000</v>
      </c>
      <c r="R1407" t="s">
        <v>195</v>
      </c>
      <c r="S1407" t="s">
        <v>148</v>
      </c>
      <c r="T1407" t="s">
        <v>135</v>
      </c>
      <c r="U1407">
        <v>0</v>
      </c>
      <c r="AC1407" t="s">
        <v>147</v>
      </c>
    </row>
    <row r="1408" spans="3:29" x14ac:dyDescent="0.3">
      <c r="C1408" t="s">
        <v>194</v>
      </c>
      <c r="D1408" s="31">
        <v>46073</v>
      </c>
      <c r="E1408" t="str">
        <f>IFERROR(VLOOKUP(A1408,'Future et co'!A10:C5632,5,TRUE),"not found")</f>
        <v>not found</v>
      </c>
      <c r="F1408" t="str">
        <f>IFERROR(VLOOKUP(A1408,'Future et co'!AX11:AY10009,2,TRUE),"")</f>
        <v/>
      </c>
      <c r="G1408">
        <v>111.75</v>
      </c>
      <c r="H1408" t="s">
        <v>28</v>
      </c>
      <c r="O1408">
        <v>106</v>
      </c>
      <c r="P1408" t="s">
        <v>153</v>
      </c>
      <c r="Q1408">
        <v>1000</v>
      </c>
      <c r="R1408" t="s">
        <v>195</v>
      </c>
      <c r="S1408" t="s">
        <v>148</v>
      </c>
      <c r="T1408" t="s">
        <v>135</v>
      </c>
      <c r="U1408">
        <v>0</v>
      </c>
      <c r="AC1408" t="s">
        <v>147</v>
      </c>
    </row>
    <row r="1409" spans="3:29" x14ac:dyDescent="0.3">
      <c r="C1409" t="s">
        <v>194</v>
      </c>
      <c r="D1409" s="31">
        <v>46073</v>
      </c>
      <c r="E1409" t="str">
        <f>IFERROR(VLOOKUP(A1409,'Future et co'!A10:C5632,5,TRUE),"not found")</f>
        <v>not found</v>
      </c>
      <c r="F1409" t="str">
        <f>IFERROR(VLOOKUP(A1409,'Future et co'!AX11:AY10009,2,TRUE),"")</f>
        <v/>
      </c>
      <c r="G1409">
        <v>111.75</v>
      </c>
      <c r="H1409" t="s">
        <v>28</v>
      </c>
      <c r="O1409">
        <v>106</v>
      </c>
      <c r="P1409" t="s">
        <v>153</v>
      </c>
      <c r="Q1409">
        <v>1000</v>
      </c>
      <c r="R1409" t="s">
        <v>195</v>
      </c>
      <c r="S1409" t="s">
        <v>148</v>
      </c>
      <c r="T1409" t="s">
        <v>135</v>
      </c>
      <c r="U1409">
        <v>0</v>
      </c>
      <c r="AC1409" t="s">
        <v>147</v>
      </c>
    </row>
    <row r="1410" spans="3:29" x14ac:dyDescent="0.3">
      <c r="C1410" t="s">
        <v>194</v>
      </c>
      <c r="D1410" s="31">
        <v>46073</v>
      </c>
      <c r="E1410" t="str">
        <f>IFERROR(VLOOKUP(A1410,'Future et co'!A10:C5632,5,TRUE),"not found")</f>
        <v>not found</v>
      </c>
      <c r="F1410" t="str">
        <f>IFERROR(VLOOKUP(A1410,'Future et co'!AX11:AY10009,2,TRUE),"")</f>
        <v/>
      </c>
      <c r="G1410">
        <v>111.75</v>
      </c>
      <c r="H1410" t="s">
        <v>28</v>
      </c>
      <c r="O1410">
        <v>106</v>
      </c>
      <c r="P1410" t="s">
        <v>153</v>
      </c>
      <c r="Q1410">
        <v>1000</v>
      </c>
      <c r="R1410" t="s">
        <v>195</v>
      </c>
      <c r="S1410" t="s">
        <v>148</v>
      </c>
      <c r="T1410" t="s">
        <v>135</v>
      </c>
      <c r="U1410">
        <v>0</v>
      </c>
      <c r="AC1410" t="s">
        <v>147</v>
      </c>
    </row>
    <row r="1411" spans="3:29" x14ac:dyDescent="0.3">
      <c r="C1411" t="s">
        <v>194</v>
      </c>
      <c r="D1411" s="31">
        <v>46073</v>
      </c>
      <c r="E1411" t="str">
        <f>IFERROR(VLOOKUP(A1411,'Future et co'!A10:C5632,5,TRUE),"not found")</f>
        <v>not found</v>
      </c>
      <c r="F1411" t="str">
        <f>IFERROR(VLOOKUP(A1411,'Future et co'!AX11:AY10009,2,TRUE),"")</f>
        <v/>
      </c>
      <c r="G1411">
        <v>111.75</v>
      </c>
      <c r="H1411" t="s">
        <v>28</v>
      </c>
      <c r="O1411">
        <v>106</v>
      </c>
      <c r="P1411" t="s">
        <v>153</v>
      </c>
      <c r="Q1411">
        <v>1000</v>
      </c>
      <c r="R1411" t="s">
        <v>195</v>
      </c>
      <c r="S1411" t="s">
        <v>148</v>
      </c>
      <c r="T1411" t="s">
        <v>135</v>
      </c>
      <c r="U1411">
        <v>0</v>
      </c>
      <c r="AC1411" t="s">
        <v>147</v>
      </c>
    </row>
    <row r="1412" spans="3:29" x14ac:dyDescent="0.3">
      <c r="C1412" t="s">
        <v>194</v>
      </c>
      <c r="D1412" s="31">
        <v>46073</v>
      </c>
      <c r="E1412" t="str">
        <f>IFERROR(VLOOKUP(A1412,'Future et co'!A10:C5632,5,TRUE),"not found")</f>
        <v>not found</v>
      </c>
      <c r="F1412" t="str">
        <f>IFERROR(VLOOKUP(A1412,'Future et co'!AX11:AY10009,2,TRUE),"")</f>
        <v/>
      </c>
      <c r="G1412">
        <v>111.75</v>
      </c>
      <c r="H1412" t="s">
        <v>28</v>
      </c>
      <c r="O1412">
        <v>106</v>
      </c>
      <c r="P1412" t="s">
        <v>153</v>
      </c>
      <c r="Q1412">
        <v>1000</v>
      </c>
      <c r="R1412" t="s">
        <v>195</v>
      </c>
      <c r="S1412" t="s">
        <v>148</v>
      </c>
      <c r="T1412" t="s">
        <v>135</v>
      </c>
      <c r="U1412">
        <v>0</v>
      </c>
      <c r="AC1412" t="s">
        <v>147</v>
      </c>
    </row>
    <row r="1413" spans="3:29" x14ac:dyDescent="0.3">
      <c r="C1413" t="s">
        <v>194</v>
      </c>
      <c r="D1413" s="31">
        <v>46073</v>
      </c>
      <c r="E1413" t="str">
        <f>IFERROR(VLOOKUP(A1413,'Future et co'!A10:C5632,5,TRUE),"not found")</f>
        <v>not found</v>
      </c>
      <c r="F1413" t="str">
        <f>IFERROR(VLOOKUP(A1413,'Future et co'!AX11:AY10009,2,TRUE),"")</f>
        <v/>
      </c>
      <c r="G1413">
        <v>111.75</v>
      </c>
      <c r="H1413" t="s">
        <v>28</v>
      </c>
      <c r="O1413">
        <v>106</v>
      </c>
      <c r="P1413" t="s">
        <v>153</v>
      </c>
      <c r="Q1413">
        <v>1000</v>
      </c>
      <c r="R1413" t="s">
        <v>195</v>
      </c>
      <c r="S1413" t="s">
        <v>148</v>
      </c>
      <c r="T1413" t="s">
        <v>135</v>
      </c>
      <c r="U1413">
        <v>0</v>
      </c>
      <c r="AC1413" t="s">
        <v>147</v>
      </c>
    </row>
    <row r="1414" spans="3:29" x14ac:dyDescent="0.3">
      <c r="C1414" t="s">
        <v>194</v>
      </c>
      <c r="D1414" s="31">
        <v>46073</v>
      </c>
      <c r="E1414" t="str">
        <f>IFERROR(VLOOKUP(A1414,'Future et co'!A10:C5632,5,TRUE),"not found")</f>
        <v>not found</v>
      </c>
      <c r="F1414" t="str">
        <f>IFERROR(VLOOKUP(A1414,'Future et co'!AX11:AY10009,2,TRUE),"")</f>
        <v/>
      </c>
      <c r="G1414">
        <v>111.75</v>
      </c>
      <c r="H1414" t="s">
        <v>28</v>
      </c>
      <c r="O1414">
        <v>106</v>
      </c>
      <c r="P1414" t="s">
        <v>153</v>
      </c>
      <c r="Q1414">
        <v>1000</v>
      </c>
      <c r="R1414" t="s">
        <v>195</v>
      </c>
      <c r="S1414" t="s">
        <v>148</v>
      </c>
      <c r="T1414" t="s">
        <v>135</v>
      </c>
      <c r="U1414">
        <v>0</v>
      </c>
      <c r="AC1414" t="s">
        <v>147</v>
      </c>
    </row>
    <row r="1415" spans="3:29" x14ac:dyDescent="0.3">
      <c r="C1415" t="s">
        <v>194</v>
      </c>
      <c r="D1415" s="31">
        <v>46073</v>
      </c>
      <c r="E1415" t="str">
        <f>IFERROR(VLOOKUP(A1415,'Future et co'!A10:C5632,5,TRUE),"not found")</f>
        <v>not found</v>
      </c>
      <c r="F1415" t="str">
        <f>IFERROR(VLOOKUP(A1415,'Future et co'!AX11:AY10009,2,TRUE),"")</f>
        <v/>
      </c>
      <c r="G1415">
        <v>111.75</v>
      </c>
      <c r="H1415" t="s">
        <v>28</v>
      </c>
      <c r="O1415">
        <v>106</v>
      </c>
      <c r="P1415" t="s">
        <v>153</v>
      </c>
      <c r="Q1415">
        <v>1000</v>
      </c>
      <c r="R1415" t="s">
        <v>195</v>
      </c>
      <c r="S1415" t="s">
        <v>148</v>
      </c>
      <c r="T1415" t="s">
        <v>135</v>
      </c>
      <c r="U1415">
        <v>0</v>
      </c>
      <c r="AC1415" t="s">
        <v>147</v>
      </c>
    </row>
    <row r="1416" spans="3:29" x14ac:dyDescent="0.3">
      <c r="C1416" t="s">
        <v>194</v>
      </c>
      <c r="D1416" s="31">
        <v>46073</v>
      </c>
      <c r="E1416" t="str">
        <f>IFERROR(VLOOKUP(A1416,'Future et co'!A10:C5632,5,TRUE),"not found")</f>
        <v>not found</v>
      </c>
      <c r="F1416" t="str">
        <f>IFERROR(VLOOKUP(A1416,'Future et co'!AX11:AY10009,2,TRUE),"")</f>
        <v/>
      </c>
      <c r="G1416">
        <v>111.75</v>
      </c>
      <c r="H1416" t="s">
        <v>28</v>
      </c>
      <c r="O1416">
        <v>106</v>
      </c>
      <c r="P1416" t="s">
        <v>153</v>
      </c>
      <c r="Q1416">
        <v>1000</v>
      </c>
      <c r="R1416" t="s">
        <v>195</v>
      </c>
      <c r="S1416" t="s">
        <v>148</v>
      </c>
      <c r="T1416" t="s">
        <v>135</v>
      </c>
      <c r="U1416">
        <v>0</v>
      </c>
      <c r="AC1416" t="s">
        <v>147</v>
      </c>
    </row>
    <row r="1417" spans="3:29" x14ac:dyDescent="0.3">
      <c r="C1417" t="s">
        <v>194</v>
      </c>
      <c r="D1417" s="31">
        <v>46073</v>
      </c>
      <c r="E1417" t="str">
        <f>IFERROR(VLOOKUP(A1417,'Future et co'!A10:C5632,5,TRUE),"not found")</f>
        <v>not found</v>
      </c>
      <c r="F1417" t="str">
        <f>IFERROR(VLOOKUP(A1417,'Future et co'!AX11:AY10009,2,TRUE),"")</f>
        <v/>
      </c>
      <c r="G1417">
        <v>111.75</v>
      </c>
      <c r="H1417" t="s">
        <v>28</v>
      </c>
      <c r="O1417">
        <v>106</v>
      </c>
      <c r="P1417" t="s">
        <v>153</v>
      </c>
      <c r="Q1417">
        <v>1000</v>
      </c>
      <c r="R1417" t="s">
        <v>195</v>
      </c>
      <c r="S1417" t="s">
        <v>148</v>
      </c>
      <c r="T1417" t="s">
        <v>135</v>
      </c>
      <c r="U1417">
        <v>0</v>
      </c>
      <c r="AC1417" t="s">
        <v>147</v>
      </c>
    </row>
    <row r="1418" spans="3:29" x14ac:dyDescent="0.3">
      <c r="C1418" t="s">
        <v>194</v>
      </c>
      <c r="D1418" s="31">
        <v>46073</v>
      </c>
      <c r="E1418" t="str">
        <f>IFERROR(VLOOKUP(A1418,'Future et co'!A10:C5632,5,TRUE),"not found")</f>
        <v>not found</v>
      </c>
      <c r="F1418" t="str">
        <f>IFERROR(VLOOKUP(A1418,'Future et co'!AX11:AY10009,2,TRUE),"")</f>
        <v/>
      </c>
      <c r="G1418">
        <v>111.75</v>
      </c>
      <c r="H1418" t="s">
        <v>28</v>
      </c>
      <c r="O1418">
        <v>106</v>
      </c>
      <c r="P1418" t="s">
        <v>153</v>
      </c>
      <c r="Q1418">
        <v>1000</v>
      </c>
      <c r="R1418" t="s">
        <v>195</v>
      </c>
      <c r="S1418" t="s">
        <v>148</v>
      </c>
      <c r="T1418" t="s">
        <v>135</v>
      </c>
      <c r="U1418">
        <v>0</v>
      </c>
      <c r="AC1418" t="s">
        <v>147</v>
      </c>
    </row>
    <row r="1419" spans="3:29" x14ac:dyDescent="0.3">
      <c r="C1419" t="s">
        <v>194</v>
      </c>
      <c r="D1419" s="31">
        <v>46073</v>
      </c>
      <c r="E1419" t="str">
        <f>IFERROR(VLOOKUP(A1419,'Future et co'!A10:C5632,5,TRUE),"not found")</f>
        <v>not found</v>
      </c>
      <c r="F1419" t="str">
        <f>IFERROR(VLOOKUP(A1419,'Future et co'!AX11:AY10009,2,TRUE),"")</f>
        <v/>
      </c>
      <c r="G1419">
        <v>111.75</v>
      </c>
      <c r="H1419" t="s">
        <v>28</v>
      </c>
      <c r="O1419">
        <v>106</v>
      </c>
      <c r="P1419" t="s">
        <v>153</v>
      </c>
      <c r="Q1419">
        <v>1000</v>
      </c>
      <c r="R1419" t="s">
        <v>195</v>
      </c>
      <c r="S1419" t="s">
        <v>148</v>
      </c>
      <c r="T1419" t="s">
        <v>135</v>
      </c>
      <c r="U1419">
        <v>0</v>
      </c>
      <c r="AC1419" t="s">
        <v>147</v>
      </c>
    </row>
    <row r="1420" spans="3:29" x14ac:dyDescent="0.3">
      <c r="C1420" t="s">
        <v>194</v>
      </c>
      <c r="D1420" s="31">
        <v>46073</v>
      </c>
      <c r="E1420" t="str">
        <f>IFERROR(VLOOKUP(A1420,'Future et co'!A10:C5632,5,TRUE),"not found")</f>
        <v>not found</v>
      </c>
      <c r="F1420" t="str">
        <f>IFERROR(VLOOKUP(A1420,'Future et co'!AX11:AY10009,2,TRUE),"")</f>
        <v/>
      </c>
      <c r="G1420">
        <v>111.75</v>
      </c>
      <c r="H1420" t="s">
        <v>28</v>
      </c>
      <c r="O1420">
        <v>106</v>
      </c>
      <c r="P1420" t="s">
        <v>153</v>
      </c>
      <c r="Q1420">
        <v>1000</v>
      </c>
      <c r="R1420" t="s">
        <v>195</v>
      </c>
      <c r="S1420" t="s">
        <v>148</v>
      </c>
      <c r="T1420" t="s">
        <v>135</v>
      </c>
      <c r="U1420">
        <v>0</v>
      </c>
      <c r="AC1420" t="s">
        <v>147</v>
      </c>
    </row>
    <row r="1421" spans="3:29" x14ac:dyDescent="0.3">
      <c r="C1421" t="s">
        <v>194</v>
      </c>
      <c r="D1421" s="31">
        <v>46073</v>
      </c>
      <c r="E1421" t="str">
        <f>IFERROR(VLOOKUP(A1421,'Future et co'!A10:C5632,5,TRUE),"not found")</f>
        <v>not found</v>
      </c>
      <c r="F1421" t="str">
        <f>IFERROR(VLOOKUP(A1421,'Future et co'!AX11:AY10009,2,TRUE),"")</f>
        <v/>
      </c>
      <c r="G1421">
        <v>111.75</v>
      </c>
      <c r="H1421" t="s">
        <v>28</v>
      </c>
      <c r="O1421">
        <v>106</v>
      </c>
      <c r="P1421" t="s">
        <v>153</v>
      </c>
      <c r="Q1421">
        <v>1000</v>
      </c>
      <c r="R1421" t="s">
        <v>195</v>
      </c>
      <c r="S1421" t="s">
        <v>148</v>
      </c>
      <c r="T1421" t="s">
        <v>135</v>
      </c>
      <c r="U1421">
        <v>0</v>
      </c>
      <c r="AC1421" t="s">
        <v>147</v>
      </c>
    </row>
    <row r="1422" spans="3:29" x14ac:dyDescent="0.3">
      <c r="C1422" t="s">
        <v>194</v>
      </c>
      <c r="D1422" s="31">
        <v>46073</v>
      </c>
      <c r="E1422" t="str">
        <f>IFERROR(VLOOKUP(A1422,'Future et co'!A10:C5632,5,TRUE),"not found")</f>
        <v>not found</v>
      </c>
      <c r="F1422" t="str">
        <f>IFERROR(VLOOKUP(A1422,'Future et co'!AX11:AY10009,2,TRUE),"")</f>
        <v/>
      </c>
      <c r="G1422">
        <v>111.75</v>
      </c>
      <c r="H1422" t="s">
        <v>28</v>
      </c>
      <c r="O1422">
        <v>106</v>
      </c>
      <c r="P1422" t="s">
        <v>153</v>
      </c>
      <c r="Q1422">
        <v>1000</v>
      </c>
      <c r="R1422" t="s">
        <v>195</v>
      </c>
      <c r="S1422" t="s">
        <v>148</v>
      </c>
      <c r="T1422" t="s">
        <v>135</v>
      </c>
      <c r="U1422">
        <v>0</v>
      </c>
      <c r="AC1422" t="s">
        <v>147</v>
      </c>
    </row>
    <row r="1423" spans="3:29" x14ac:dyDescent="0.3">
      <c r="C1423" t="s">
        <v>194</v>
      </c>
      <c r="D1423" s="31">
        <v>46073</v>
      </c>
      <c r="E1423" t="str">
        <f>IFERROR(VLOOKUP(A1423,'Future et co'!A10:C5632,5,TRUE),"not found")</f>
        <v>not found</v>
      </c>
      <c r="F1423" t="str">
        <f>IFERROR(VLOOKUP(A1423,'Future et co'!AX11:AY10009,2,TRUE),"")</f>
        <v/>
      </c>
      <c r="G1423">
        <v>111.75</v>
      </c>
      <c r="H1423" t="s">
        <v>28</v>
      </c>
      <c r="O1423">
        <v>106</v>
      </c>
      <c r="P1423" t="s">
        <v>153</v>
      </c>
      <c r="Q1423">
        <v>1000</v>
      </c>
      <c r="R1423" t="s">
        <v>195</v>
      </c>
      <c r="S1423" t="s">
        <v>148</v>
      </c>
      <c r="T1423" t="s">
        <v>135</v>
      </c>
      <c r="U1423">
        <v>0</v>
      </c>
      <c r="AC1423" t="s">
        <v>147</v>
      </c>
    </row>
    <row r="1424" spans="3:29" x14ac:dyDescent="0.3">
      <c r="C1424" t="s">
        <v>194</v>
      </c>
      <c r="D1424" s="31">
        <v>46073</v>
      </c>
      <c r="E1424" t="str">
        <f>IFERROR(VLOOKUP(A1424,'Future et co'!A10:C5632,5,TRUE),"not found")</f>
        <v>not found</v>
      </c>
      <c r="F1424" t="str">
        <f>IFERROR(VLOOKUP(A1424,'Future et co'!AX11:AY10009,2,TRUE),"")</f>
        <v/>
      </c>
      <c r="G1424">
        <v>111.75</v>
      </c>
      <c r="H1424" t="s">
        <v>28</v>
      </c>
      <c r="O1424">
        <v>106</v>
      </c>
      <c r="P1424" t="s">
        <v>153</v>
      </c>
      <c r="Q1424">
        <v>1000</v>
      </c>
      <c r="R1424" t="s">
        <v>195</v>
      </c>
      <c r="S1424" t="s">
        <v>148</v>
      </c>
      <c r="T1424" t="s">
        <v>135</v>
      </c>
      <c r="U1424">
        <v>0</v>
      </c>
      <c r="AC1424" t="s">
        <v>147</v>
      </c>
    </row>
    <row r="1425" spans="3:29" x14ac:dyDescent="0.3">
      <c r="C1425" t="s">
        <v>194</v>
      </c>
      <c r="D1425" s="31">
        <v>46073</v>
      </c>
      <c r="E1425" t="str">
        <f>IFERROR(VLOOKUP(A1425,'Future et co'!A10:C5632,5,TRUE),"not found")</f>
        <v>not found</v>
      </c>
      <c r="F1425" t="str">
        <f>IFERROR(VLOOKUP(A1425,'Future et co'!AX11:AY10009,2,TRUE),"")</f>
        <v/>
      </c>
      <c r="G1425">
        <v>111.75</v>
      </c>
      <c r="H1425" t="s">
        <v>28</v>
      </c>
      <c r="O1425">
        <v>106</v>
      </c>
      <c r="P1425" t="s">
        <v>153</v>
      </c>
      <c r="Q1425">
        <v>1000</v>
      </c>
      <c r="R1425" t="s">
        <v>195</v>
      </c>
      <c r="S1425" t="s">
        <v>148</v>
      </c>
      <c r="T1425" t="s">
        <v>135</v>
      </c>
      <c r="U1425">
        <v>0</v>
      </c>
      <c r="AC1425" t="s">
        <v>147</v>
      </c>
    </row>
    <row r="1426" spans="3:29" x14ac:dyDescent="0.3">
      <c r="C1426" t="s">
        <v>194</v>
      </c>
      <c r="D1426" s="31">
        <v>46073</v>
      </c>
      <c r="E1426" t="str">
        <f>IFERROR(VLOOKUP(A1426,'Future et co'!A10:C5632,5,TRUE),"not found")</f>
        <v>not found</v>
      </c>
      <c r="F1426" t="str">
        <f>IFERROR(VLOOKUP(A1426,'Future et co'!AX11:AY10009,2,TRUE),"")</f>
        <v/>
      </c>
      <c r="G1426">
        <v>111.75</v>
      </c>
      <c r="H1426" t="s">
        <v>28</v>
      </c>
      <c r="O1426">
        <v>106</v>
      </c>
      <c r="P1426" t="s">
        <v>153</v>
      </c>
      <c r="Q1426">
        <v>1000</v>
      </c>
      <c r="R1426" t="s">
        <v>195</v>
      </c>
      <c r="S1426" t="s">
        <v>148</v>
      </c>
      <c r="T1426" t="s">
        <v>135</v>
      </c>
      <c r="U1426">
        <v>0</v>
      </c>
      <c r="AC1426" t="s">
        <v>147</v>
      </c>
    </row>
    <row r="1427" spans="3:29" x14ac:dyDescent="0.3">
      <c r="C1427" t="s">
        <v>194</v>
      </c>
      <c r="D1427" s="31">
        <v>46073</v>
      </c>
      <c r="E1427" t="str">
        <f>IFERROR(VLOOKUP(A1427,'Future et co'!A10:C5632,5,TRUE),"not found")</f>
        <v>not found</v>
      </c>
      <c r="F1427" t="str">
        <f>IFERROR(VLOOKUP(A1427,'Future et co'!AX11:AY10009,2,TRUE),"")</f>
        <v/>
      </c>
      <c r="G1427">
        <v>111.75</v>
      </c>
      <c r="H1427" t="s">
        <v>28</v>
      </c>
      <c r="O1427">
        <v>106</v>
      </c>
      <c r="P1427" t="s">
        <v>153</v>
      </c>
      <c r="Q1427">
        <v>1000</v>
      </c>
      <c r="R1427" t="s">
        <v>195</v>
      </c>
      <c r="S1427" t="s">
        <v>148</v>
      </c>
      <c r="T1427" t="s">
        <v>135</v>
      </c>
      <c r="U1427">
        <v>0</v>
      </c>
      <c r="AC1427" t="s">
        <v>147</v>
      </c>
    </row>
    <row r="1428" spans="3:29" x14ac:dyDescent="0.3">
      <c r="C1428" t="s">
        <v>194</v>
      </c>
      <c r="D1428" s="31">
        <v>46073</v>
      </c>
      <c r="E1428" t="str">
        <f>IFERROR(VLOOKUP(A1428,'Future et co'!A10:C5632,5,TRUE),"not found")</f>
        <v>not found</v>
      </c>
      <c r="F1428" t="str">
        <f>IFERROR(VLOOKUP(A1428,'Future et co'!AX11:AY10009,2,TRUE),"")</f>
        <v/>
      </c>
      <c r="G1428">
        <v>111.75</v>
      </c>
      <c r="H1428" t="s">
        <v>28</v>
      </c>
      <c r="O1428">
        <v>106</v>
      </c>
      <c r="P1428" t="s">
        <v>153</v>
      </c>
      <c r="Q1428">
        <v>1000</v>
      </c>
      <c r="R1428" t="s">
        <v>195</v>
      </c>
      <c r="S1428" t="s">
        <v>148</v>
      </c>
      <c r="T1428" t="s">
        <v>135</v>
      </c>
      <c r="U1428">
        <v>0</v>
      </c>
      <c r="AC1428" t="s">
        <v>147</v>
      </c>
    </row>
    <row r="1429" spans="3:29" x14ac:dyDescent="0.3">
      <c r="C1429" t="s">
        <v>194</v>
      </c>
      <c r="D1429" s="31">
        <v>46073</v>
      </c>
      <c r="E1429" t="str">
        <f>IFERROR(VLOOKUP(A1429,'Future et co'!A10:C5632,5,TRUE),"not found")</f>
        <v>not found</v>
      </c>
      <c r="F1429" t="str">
        <f>IFERROR(VLOOKUP(A1429,'Future et co'!AX11:AY10009,2,TRUE),"")</f>
        <v/>
      </c>
      <c r="G1429">
        <v>111.75</v>
      </c>
      <c r="H1429" t="s">
        <v>28</v>
      </c>
      <c r="O1429">
        <v>106</v>
      </c>
      <c r="P1429" t="s">
        <v>153</v>
      </c>
      <c r="Q1429">
        <v>1000</v>
      </c>
      <c r="R1429" t="s">
        <v>195</v>
      </c>
      <c r="S1429" t="s">
        <v>148</v>
      </c>
      <c r="T1429" t="s">
        <v>135</v>
      </c>
      <c r="U1429">
        <v>0</v>
      </c>
      <c r="AC1429" t="s">
        <v>147</v>
      </c>
    </row>
    <row r="1430" spans="3:29" x14ac:dyDescent="0.3">
      <c r="C1430" t="s">
        <v>194</v>
      </c>
      <c r="D1430" s="31">
        <v>46073</v>
      </c>
      <c r="E1430" t="str">
        <f>IFERROR(VLOOKUP(A1430,'Future et co'!A10:C5632,5,TRUE),"not found")</f>
        <v>not found</v>
      </c>
      <c r="F1430" t="str">
        <f>IFERROR(VLOOKUP(A1430,'Future et co'!AX11:AY10009,2,TRUE),"")</f>
        <v/>
      </c>
      <c r="G1430">
        <v>111.75</v>
      </c>
      <c r="H1430" t="s">
        <v>28</v>
      </c>
      <c r="O1430">
        <v>106</v>
      </c>
      <c r="P1430" t="s">
        <v>153</v>
      </c>
      <c r="Q1430">
        <v>1000</v>
      </c>
      <c r="R1430" t="s">
        <v>195</v>
      </c>
      <c r="S1430" t="s">
        <v>148</v>
      </c>
      <c r="T1430" t="s">
        <v>135</v>
      </c>
      <c r="U1430">
        <v>0</v>
      </c>
      <c r="AC1430" t="s">
        <v>147</v>
      </c>
    </row>
    <row r="1431" spans="3:29" x14ac:dyDescent="0.3">
      <c r="C1431" t="s">
        <v>194</v>
      </c>
      <c r="D1431" s="31">
        <v>46073</v>
      </c>
      <c r="E1431" t="str">
        <f>IFERROR(VLOOKUP(A1431,'Future et co'!A10:C5632,5,TRUE),"not found")</f>
        <v>not found</v>
      </c>
      <c r="F1431" t="str">
        <f>IFERROR(VLOOKUP(A1431,'Future et co'!AX11:AY10009,2,TRUE),"")</f>
        <v/>
      </c>
      <c r="G1431">
        <v>111.75</v>
      </c>
      <c r="H1431" t="s">
        <v>28</v>
      </c>
      <c r="O1431">
        <v>106</v>
      </c>
      <c r="P1431" t="s">
        <v>153</v>
      </c>
      <c r="Q1431">
        <v>1000</v>
      </c>
      <c r="R1431" t="s">
        <v>195</v>
      </c>
      <c r="S1431" t="s">
        <v>148</v>
      </c>
      <c r="T1431" t="s">
        <v>135</v>
      </c>
      <c r="U1431">
        <v>0</v>
      </c>
      <c r="AC1431" t="s">
        <v>147</v>
      </c>
    </row>
    <row r="1432" spans="3:29" x14ac:dyDescent="0.3">
      <c r="C1432" t="s">
        <v>194</v>
      </c>
      <c r="D1432" s="31">
        <v>46073</v>
      </c>
      <c r="E1432" t="str">
        <f>IFERROR(VLOOKUP(A1432,'Future et co'!A10:C5632,5,TRUE),"not found")</f>
        <v>not found</v>
      </c>
      <c r="F1432" t="str">
        <f>IFERROR(VLOOKUP(A1432,'Future et co'!AX11:AY10009,2,TRUE),"")</f>
        <v/>
      </c>
      <c r="G1432">
        <v>111.75</v>
      </c>
      <c r="H1432" t="s">
        <v>28</v>
      </c>
      <c r="O1432">
        <v>106</v>
      </c>
      <c r="P1432" t="s">
        <v>153</v>
      </c>
      <c r="Q1432">
        <v>1000</v>
      </c>
      <c r="R1432" t="s">
        <v>195</v>
      </c>
      <c r="S1432" t="s">
        <v>148</v>
      </c>
      <c r="T1432" t="s">
        <v>135</v>
      </c>
      <c r="U1432">
        <v>0</v>
      </c>
      <c r="AC1432" t="s">
        <v>147</v>
      </c>
    </row>
    <row r="1433" spans="3:29" x14ac:dyDescent="0.3">
      <c r="C1433" t="s">
        <v>194</v>
      </c>
      <c r="D1433" s="31">
        <v>46073</v>
      </c>
      <c r="E1433" t="str">
        <f>IFERROR(VLOOKUP(A1433,'Future et co'!A10:C5632,5,TRUE),"not found")</f>
        <v>not found</v>
      </c>
      <c r="F1433" t="str">
        <f>IFERROR(VLOOKUP(A1433,'Future et co'!AX11:AY10009,2,TRUE),"")</f>
        <v/>
      </c>
      <c r="G1433">
        <v>111.75</v>
      </c>
      <c r="H1433" t="s">
        <v>28</v>
      </c>
      <c r="O1433">
        <v>106</v>
      </c>
      <c r="P1433" t="s">
        <v>153</v>
      </c>
      <c r="Q1433">
        <v>1000</v>
      </c>
      <c r="R1433" t="s">
        <v>195</v>
      </c>
      <c r="S1433" t="s">
        <v>148</v>
      </c>
      <c r="T1433" t="s">
        <v>135</v>
      </c>
      <c r="U1433">
        <v>0</v>
      </c>
      <c r="AC1433" t="s">
        <v>147</v>
      </c>
    </row>
    <row r="1434" spans="3:29" x14ac:dyDescent="0.3">
      <c r="C1434" t="s">
        <v>194</v>
      </c>
      <c r="D1434" s="31">
        <v>46073</v>
      </c>
      <c r="E1434" t="str">
        <f>IFERROR(VLOOKUP(A1434,'Future et co'!A10:C5632,5,TRUE),"not found")</f>
        <v>not found</v>
      </c>
      <c r="F1434" t="str">
        <f>IFERROR(VLOOKUP(A1434,'Future et co'!AX11:AY10009,2,TRUE),"")</f>
        <v/>
      </c>
      <c r="G1434">
        <v>111.75</v>
      </c>
      <c r="H1434" t="s">
        <v>28</v>
      </c>
      <c r="O1434">
        <v>106</v>
      </c>
      <c r="P1434" t="s">
        <v>153</v>
      </c>
      <c r="Q1434">
        <v>1000</v>
      </c>
      <c r="R1434" t="s">
        <v>195</v>
      </c>
      <c r="S1434" t="s">
        <v>148</v>
      </c>
      <c r="T1434" t="s">
        <v>135</v>
      </c>
      <c r="U1434">
        <v>0</v>
      </c>
      <c r="AC1434" t="s">
        <v>147</v>
      </c>
    </row>
    <row r="1435" spans="3:29" x14ac:dyDescent="0.3">
      <c r="C1435" t="s">
        <v>194</v>
      </c>
      <c r="D1435" s="31">
        <v>46073</v>
      </c>
      <c r="E1435" t="str">
        <f>IFERROR(VLOOKUP(A1435,'Future et co'!A10:C5632,5,TRUE),"not found")</f>
        <v>not found</v>
      </c>
      <c r="F1435" t="str">
        <f>IFERROR(VLOOKUP(A1435,'Future et co'!AX11:AY10009,2,TRUE),"")</f>
        <v/>
      </c>
      <c r="G1435">
        <v>111.75</v>
      </c>
      <c r="H1435" t="s">
        <v>28</v>
      </c>
      <c r="O1435">
        <v>106</v>
      </c>
      <c r="P1435" t="s">
        <v>153</v>
      </c>
      <c r="Q1435">
        <v>1000</v>
      </c>
      <c r="R1435" t="s">
        <v>195</v>
      </c>
      <c r="S1435" t="s">
        <v>148</v>
      </c>
      <c r="T1435" t="s">
        <v>135</v>
      </c>
      <c r="U1435">
        <v>0</v>
      </c>
      <c r="AC1435" t="s">
        <v>147</v>
      </c>
    </row>
    <row r="1436" spans="3:29" x14ac:dyDescent="0.3">
      <c r="C1436" t="s">
        <v>194</v>
      </c>
      <c r="D1436" s="31">
        <v>46073</v>
      </c>
      <c r="E1436" t="str">
        <f>IFERROR(VLOOKUP(A1436,'Future et co'!A10:C5632,5,TRUE),"not found")</f>
        <v>not found</v>
      </c>
      <c r="F1436" t="str">
        <f>IFERROR(VLOOKUP(A1436,'Future et co'!AX11:AY10009,2,TRUE),"")</f>
        <v/>
      </c>
      <c r="G1436">
        <v>111.75</v>
      </c>
      <c r="H1436" t="s">
        <v>28</v>
      </c>
      <c r="O1436">
        <v>106</v>
      </c>
      <c r="P1436" t="s">
        <v>153</v>
      </c>
      <c r="Q1436">
        <v>1000</v>
      </c>
      <c r="R1436" t="s">
        <v>195</v>
      </c>
      <c r="S1436" t="s">
        <v>148</v>
      </c>
      <c r="T1436" t="s">
        <v>135</v>
      </c>
      <c r="U1436">
        <v>0</v>
      </c>
      <c r="AC1436" t="s">
        <v>147</v>
      </c>
    </row>
    <row r="1437" spans="3:29" x14ac:dyDescent="0.3">
      <c r="C1437" t="s">
        <v>194</v>
      </c>
      <c r="D1437" s="31">
        <v>46073</v>
      </c>
      <c r="E1437" t="str">
        <f>IFERROR(VLOOKUP(A1437,'Future et co'!A10:C5632,5,TRUE),"not found")</f>
        <v>not found</v>
      </c>
      <c r="F1437" t="str">
        <f>IFERROR(VLOOKUP(A1437,'Future et co'!AX11:AY10009,2,TRUE),"")</f>
        <v/>
      </c>
      <c r="G1437">
        <v>111.75</v>
      </c>
      <c r="H1437" t="s">
        <v>28</v>
      </c>
      <c r="O1437">
        <v>106</v>
      </c>
      <c r="P1437" t="s">
        <v>153</v>
      </c>
      <c r="Q1437">
        <v>1000</v>
      </c>
      <c r="R1437" t="s">
        <v>195</v>
      </c>
      <c r="S1437" t="s">
        <v>148</v>
      </c>
      <c r="T1437" t="s">
        <v>135</v>
      </c>
      <c r="U1437">
        <v>0</v>
      </c>
      <c r="AC1437" t="s">
        <v>147</v>
      </c>
    </row>
    <row r="1438" spans="3:29" x14ac:dyDescent="0.3">
      <c r="C1438" t="s">
        <v>194</v>
      </c>
      <c r="D1438" s="31">
        <v>46073</v>
      </c>
      <c r="E1438" t="str">
        <f>IFERROR(VLOOKUP(A1438,'Future et co'!A10:C5632,5,TRUE),"not found")</f>
        <v>not found</v>
      </c>
      <c r="F1438" t="str">
        <f>IFERROR(VLOOKUP(A1438,'Future et co'!AX11:AY10009,2,TRUE),"")</f>
        <v/>
      </c>
      <c r="G1438">
        <v>111.75</v>
      </c>
      <c r="H1438" t="s">
        <v>28</v>
      </c>
      <c r="O1438">
        <v>106</v>
      </c>
      <c r="P1438" t="s">
        <v>153</v>
      </c>
      <c r="Q1438">
        <v>1000</v>
      </c>
      <c r="R1438" t="s">
        <v>195</v>
      </c>
      <c r="S1438" t="s">
        <v>148</v>
      </c>
      <c r="T1438" t="s">
        <v>135</v>
      </c>
      <c r="U1438">
        <v>0</v>
      </c>
      <c r="AC1438" t="s">
        <v>147</v>
      </c>
    </row>
    <row r="1439" spans="3:29" x14ac:dyDescent="0.3">
      <c r="C1439" t="s">
        <v>194</v>
      </c>
      <c r="D1439" s="31">
        <v>46073</v>
      </c>
      <c r="E1439" t="str">
        <f>IFERROR(VLOOKUP(A1439,'Future et co'!A10:C5632,5,TRUE),"not found")</f>
        <v>not found</v>
      </c>
      <c r="F1439" t="str">
        <f>IFERROR(VLOOKUP(A1439,'Future et co'!AX11:AY10009,2,TRUE),"")</f>
        <v/>
      </c>
      <c r="G1439">
        <v>111.75</v>
      </c>
      <c r="H1439" t="s">
        <v>28</v>
      </c>
      <c r="O1439">
        <v>106</v>
      </c>
      <c r="P1439" t="s">
        <v>153</v>
      </c>
      <c r="Q1439">
        <v>1000</v>
      </c>
      <c r="R1439" t="s">
        <v>195</v>
      </c>
      <c r="S1439" t="s">
        <v>148</v>
      </c>
      <c r="T1439" t="s">
        <v>135</v>
      </c>
      <c r="U1439">
        <v>0</v>
      </c>
      <c r="AC1439" t="s">
        <v>147</v>
      </c>
    </row>
    <row r="1440" spans="3:29" x14ac:dyDescent="0.3">
      <c r="C1440" t="s">
        <v>194</v>
      </c>
      <c r="D1440" s="31">
        <v>46073</v>
      </c>
      <c r="E1440" t="str">
        <f>IFERROR(VLOOKUP(A1440,'Future et co'!A10:C5632,5,TRUE),"not found")</f>
        <v>not found</v>
      </c>
      <c r="F1440" t="str">
        <f>IFERROR(VLOOKUP(A1440,'Future et co'!AX11:AY10009,2,TRUE),"")</f>
        <v/>
      </c>
      <c r="G1440">
        <v>111.75</v>
      </c>
      <c r="H1440" t="s">
        <v>28</v>
      </c>
      <c r="O1440">
        <v>106</v>
      </c>
      <c r="P1440" t="s">
        <v>153</v>
      </c>
      <c r="Q1440">
        <v>1000</v>
      </c>
      <c r="R1440" t="s">
        <v>195</v>
      </c>
      <c r="S1440" t="s">
        <v>148</v>
      </c>
      <c r="T1440" t="s">
        <v>135</v>
      </c>
      <c r="U1440">
        <v>0</v>
      </c>
      <c r="AC1440" t="s">
        <v>147</v>
      </c>
    </row>
    <row r="1441" spans="3:29" x14ac:dyDescent="0.3">
      <c r="C1441" t="s">
        <v>194</v>
      </c>
      <c r="D1441" s="31">
        <v>46073</v>
      </c>
      <c r="E1441" t="str">
        <f>IFERROR(VLOOKUP(A1441,'Future et co'!A10:C5632,5,TRUE),"not found")</f>
        <v>not found</v>
      </c>
      <c r="F1441" t="str">
        <f>IFERROR(VLOOKUP(A1441,'Future et co'!AX11:AY10009,2,TRUE),"")</f>
        <v/>
      </c>
      <c r="G1441">
        <v>111.75</v>
      </c>
      <c r="H1441" t="s">
        <v>28</v>
      </c>
      <c r="O1441">
        <v>106</v>
      </c>
      <c r="P1441" t="s">
        <v>153</v>
      </c>
      <c r="Q1441">
        <v>1000</v>
      </c>
      <c r="R1441" t="s">
        <v>195</v>
      </c>
      <c r="S1441" t="s">
        <v>148</v>
      </c>
      <c r="T1441" t="s">
        <v>135</v>
      </c>
      <c r="U1441">
        <v>0</v>
      </c>
      <c r="AC1441" t="s">
        <v>147</v>
      </c>
    </row>
    <row r="1442" spans="3:29" x14ac:dyDescent="0.3">
      <c r="C1442" t="s">
        <v>194</v>
      </c>
      <c r="D1442" s="31">
        <v>46073</v>
      </c>
      <c r="E1442" t="str">
        <f>IFERROR(VLOOKUP(A1442,'Future et co'!A10:C5632,5,TRUE),"not found")</f>
        <v>not found</v>
      </c>
      <c r="F1442" t="str">
        <f>IFERROR(VLOOKUP(A1442,'Future et co'!AX11:AY10009,2,TRUE),"")</f>
        <v/>
      </c>
      <c r="G1442">
        <v>111.75</v>
      </c>
      <c r="H1442" t="s">
        <v>28</v>
      </c>
      <c r="O1442">
        <v>106</v>
      </c>
      <c r="P1442" t="s">
        <v>153</v>
      </c>
      <c r="Q1442">
        <v>1000</v>
      </c>
      <c r="R1442" t="s">
        <v>195</v>
      </c>
      <c r="S1442" t="s">
        <v>148</v>
      </c>
      <c r="T1442" t="s">
        <v>135</v>
      </c>
      <c r="U1442">
        <v>0</v>
      </c>
      <c r="AC1442" t="s">
        <v>147</v>
      </c>
    </row>
    <row r="1443" spans="3:29" x14ac:dyDescent="0.3">
      <c r="C1443" t="s">
        <v>194</v>
      </c>
      <c r="D1443" s="31">
        <v>46073</v>
      </c>
      <c r="E1443" t="str">
        <f>IFERROR(VLOOKUP(A1443,'Future et co'!A10:C5632,5,TRUE),"not found")</f>
        <v>not found</v>
      </c>
      <c r="F1443" t="str">
        <f>IFERROR(VLOOKUP(A1443,'Future et co'!AX11:AY10009,2,TRUE),"")</f>
        <v/>
      </c>
      <c r="G1443">
        <v>111.75</v>
      </c>
      <c r="H1443" t="s">
        <v>28</v>
      </c>
      <c r="O1443">
        <v>106</v>
      </c>
      <c r="P1443" t="s">
        <v>153</v>
      </c>
      <c r="Q1443">
        <v>1000</v>
      </c>
      <c r="R1443" t="s">
        <v>195</v>
      </c>
      <c r="S1443" t="s">
        <v>148</v>
      </c>
      <c r="T1443" t="s">
        <v>135</v>
      </c>
      <c r="U1443">
        <v>0</v>
      </c>
      <c r="AC1443" t="s">
        <v>147</v>
      </c>
    </row>
    <row r="1444" spans="3:29" x14ac:dyDescent="0.3">
      <c r="C1444" t="s">
        <v>194</v>
      </c>
      <c r="D1444" s="31">
        <v>46073</v>
      </c>
      <c r="E1444" t="str">
        <f>IFERROR(VLOOKUP(A1444,'Future et co'!A10:C5632,5,TRUE),"not found")</f>
        <v>not found</v>
      </c>
      <c r="F1444" t="str">
        <f>IFERROR(VLOOKUP(A1444,'Future et co'!AX11:AY10009,2,TRUE),"")</f>
        <v/>
      </c>
      <c r="G1444">
        <v>111.75</v>
      </c>
      <c r="H1444" t="s">
        <v>28</v>
      </c>
      <c r="O1444">
        <v>106</v>
      </c>
      <c r="P1444" t="s">
        <v>153</v>
      </c>
      <c r="Q1444">
        <v>1000</v>
      </c>
      <c r="R1444" t="s">
        <v>195</v>
      </c>
      <c r="S1444" t="s">
        <v>148</v>
      </c>
      <c r="T1444" t="s">
        <v>135</v>
      </c>
      <c r="U1444">
        <v>0</v>
      </c>
      <c r="AC1444" t="s">
        <v>147</v>
      </c>
    </row>
    <row r="1445" spans="3:29" x14ac:dyDescent="0.3">
      <c r="C1445" t="s">
        <v>194</v>
      </c>
      <c r="D1445" s="31">
        <v>46073</v>
      </c>
      <c r="E1445" t="str">
        <f>IFERROR(VLOOKUP(A1445,'Future et co'!A10:C5632,5,TRUE),"not found")</f>
        <v>not found</v>
      </c>
      <c r="F1445" t="str">
        <f>IFERROR(VLOOKUP(A1445,'Future et co'!AX11:AY10009,2,TRUE),"")</f>
        <v/>
      </c>
      <c r="G1445">
        <v>111.75</v>
      </c>
      <c r="H1445" t="s">
        <v>28</v>
      </c>
      <c r="O1445">
        <v>106</v>
      </c>
      <c r="P1445" t="s">
        <v>153</v>
      </c>
      <c r="Q1445">
        <v>1000</v>
      </c>
      <c r="R1445" t="s">
        <v>195</v>
      </c>
      <c r="S1445" t="s">
        <v>148</v>
      </c>
      <c r="T1445" t="s">
        <v>135</v>
      </c>
      <c r="U1445">
        <v>0</v>
      </c>
      <c r="AC1445" t="s">
        <v>147</v>
      </c>
    </row>
    <row r="1446" spans="3:29" x14ac:dyDescent="0.3">
      <c r="C1446" t="s">
        <v>194</v>
      </c>
      <c r="D1446" s="31">
        <v>46073</v>
      </c>
      <c r="E1446" t="str">
        <f>IFERROR(VLOOKUP(A1446,'Future et co'!A10:C5632,5,TRUE),"not found")</f>
        <v>not found</v>
      </c>
      <c r="F1446" t="str">
        <f>IFERROR(VLOOKUP(A1446,'Future et co'!AX11:AY10009,2,TRUE),"")</f>
        <v/>
      </c>
      <c r="G1446">
        <v>111.75</v>
      </c>
      <c r="H1446" t="s">
        <v>28</v>
      </c>
      <c r="O1446">
        <v>106</v>
      </c>
      <c r="P1446" t="s">
        <v>153</v>
      </c>
      <c r="Q1446">
        <v>1000</v>
      </c>
      <c r="R1446" t="s">
        <v>195</v>
      </c>
      <c r="S1446" t="s">
        <v>148</v>
      </c>
      <c r="T1446" t="s">
        <v>135</v>
      </c>
      <c r="U1446">
        <v>0</v>
      </c>
      <c r="AC1446" t="s">
        <v>147</v>
      </c>
    </row>
    <row r="1447" spans="3:29" x14ac:dyDescent="0.3">
      <c r="C1447" t="s">
        <v>194</v>
      </c>
      <c r="D1447" s="31">
        <v>46073</v>
      </c>
      <c r="E1447" t="str">
        <f>IFERROR(VLOOKUP(A1447,'Future et co'!A10:C5632,5,TRUE),"not found")</f>
        <v>not found</v>
      </c>
      <c r="F1447" t="str">
        <f>IFERROR(VLOOKUP(A1447,'Future et co'!AX11:AY10009,2,TRUE),"")</f>
        <v/>
      </c>
      <c r="G1447">
        <v>111.75</v>
      </c>
      <c r="H1447" t="s">
        <v>28</v>
      </c>
      <c r="O1447">
        <v>106</v>
      </c>
      <c r="P1447" t="s">
        <v>153</v>
      </c>
      <c r="Q1447">
        <v>1000</v>
      </c>
      <c r="R1447" t="s">
        <v>195</v>
      </c>
      <c r="S1447" t="s">
        <v>148</v>
      </c>
      <c r="T1447" t="s">
        <v>135</v>
      </c>
      <c r="U1447">
        <v>0</v>
      </c>
      <c r="AC1447" t="s">
        <v>147</v>
      </c>
    </row>
    <row r="1448" spans="3:29" x14ac:dyDescent="0.3">
      <c r="C1448" t="s">
        <v>194</v>
      </c>
      <c r="D1448" s="31">
        <v>46073</v>
      </c>
      <c r="E1448" t="str">
        <f>IFERROR(VLOOKUP(A1448,'Future et co'!A10:C5632,5,TRUE),"not found")</f>
        <v>not found</v>
      </c>
      <c r="F1448" t="str">
        <f>IFERROR(VLOOKUP(A1448,'Future et co'!AX11:AY10009,2,TRUE),"")</f>
        <v/>
      </c>
      <c r="G1448">
        <v>111.75</v>
      </c>
      <c r="H1448" t="s">
        <v>28</v>
      </c>
      <c r="O1448">
        <v>106</v>
      </c>
      <c r="P1448" t="s">
        <v>153</v>
      </c>
      <c r="Q1448">
        <v>1000</v>
      </c>
      <c r="R1448" t="s">
        <v>195</v>
      </c>
      <c r="S1448" t="s">
        <v>148</v>
      </c>
      <c r="T1448" t="s">
        <v>135</v>
      </c>
      <c r="U1448">
        <v>0</v>
      </c>
      <c r="AC1448" t="s">
        <v>147</v>
      </c>
    </row>
    <row r="1449" spans="3:29" x14ac:dyDescent="0.3">
      <c r="C1449" t="s">
        <v>194</v>
      </c>
      <c r="D1449" s="31">
        <v>46073</v>
      </c>
      <c r="E1449" t="str">
        <f>IFERROR(VLOOKUP(A1449,'Future et co'!A10:C5632,5,TRUE),"not found")</f>
        <v>not found</v>
      </c>
      <c r="F1449" t="str">
        <f>IFERROR(VLOOKUP(A1449,'Future et co'!AX11:AY10009,2,TRUE),"")</f>
        <v/>
      </c>
      <c r="G1449">
        <v>111.75</v>
      </c>
      <c r="H1449" t="s">
        <v>28</v>
      </c>
      <c r="O1449">
        <v>106</v>
      </c>
      <c r="P1449" t="s">
        <v>153</v>
      </c>
      <c r="Q1449">
        <v>1000</v>
      </c>
      <c r="R1449" t="s">
        <v>195</v>
      </c>
      <c r="S1449" t="s">
        <v>148</v>
      </c>
      <c r="T1449" t="s">
        <v>135</v>
      </c>
      <c r="U1449">
        <v>0</v>
      </c>
      <c r="AC1449" t="s">
        <v>147</v>
      </c>
    </row>
    <row r="1450" spans="3:29" x14ac:dyDescent="0.3">
      <c r="C1450" t="s">
        <v>194</v>
      </c>
      <c r="D1450" s="31">
        <v>46073</v>
      </c>
      <c r="E1450" t="str">
        <f>IFERROR(VLOOKUP(A1450,'Future et co'!A10:C5632,5,TRUE),"not found")</f>
        <v>not found</v>
      </c>
      <c r="F1450" t="str">
        <f>IFERROR(VLOOKUP(A1450,'Future et co'!AX11:AY10009,2,TRUE),"")</f>
        <v/>
      </c>
      <c r="G1450">
        <v>111.75</v>
      </c>
      <c r="H1450" t="s">
        <v>28</v>
      </c>
      <c r="O1450">
        <v>106</v>
      </c>
      <c r="P1450" t="s">
        <v>153</v>
      </c>
      <c r="Q1450">
        <v>1000</v>
      </c>
      <c r="R1450" t="s">
        <v>195</v>
      </c>
      <c r="S1450" t="s">
        <v>148</v>
      </c>
      <c r="T1450" t="s">
        <v>135</v>
      </c>
      <c r="U1450">
        <v>0</v>
      </c>
      <c r="AC1450" t="s">
        <v>147</v>
      </c>
    </row>
    <row r="1451" spans="3:29" x14ac:dyDescent="0.3">
      <c r="C1451" t="s">
        <v>194</v>
      </c>
      <c r="D1451" s="31">
        <v>46073</v>
      </c>
      <c r="E1451" t="str">
        <f>IFERROR(VLOOKUP(A1451,'Future et co'!A10:C5632,5,TRUE),"not found")</f>
        <v>not found</v>
      </c>
      <c r="F1451" t="str">
        <f>IFERROR(VLOOKUP(A1451,'Future et co'!AX11:AY10009,2,TRUE),"")</f>
        <v/>
      </c>
      <c r="G1451">
        <v>111.75</v>
      </c>
      <c r="H1451" t="s">
        <v>28</v>
      </c>
      <c r="O1451">
        <v>106</v>
      </c>
      <c r="P1451" t="s">
        <v>153</v>
      </c>
      <c r="Q1451">
        <v>1000</v>
      </c>
      <c r="R1451" t="s">
        <v>195</v>
      </c>
      <c r="S1451" t="s">
        <v>148</v>
      </c>
      <c r="T1451" t="s">
        <v>135</v>
      </c>
      <c r="U1451">
        <v>0</v>
      </c>
      <c r="AC1451" t="s">
        <v>147</v>
      </c>
    </row>
    <row r="1452" spans="3:29" x14ac:dyDescent="0.3">
      <c r="C1452" t="s">
        <v>194</v>
      </c>
      <c r="D1452" s="31">
        <v>46073</v>
      </c>
      <c r="E1452" t="str">
        <f>IFERROR(VLOOKUP(A1452,'Future et co'!A10:C5632,5,TRUE),"not found")</f>
        <v>not found</v>
      </c>
      <c r="F1452" t="str">
        <f>IFERROR(VLOOKUP(A1452,'Future et co'!AX11:AY10009,2,TRUE),"")</f>
        <v/>
      </c>
      <c r="G1452">
        <v>111.75</v>
      </c>
      <c r="H1452" t="s">
        <v>28</v>
      </c>
      <c r="O1452">
        <v>106</v>
      </c>
      <c r="P1452" t="s">
        <v>153</v>
      </c>
      <c r="Q1452">
        <v>1000</v>
      </c>
      <c r="R1452" t="s">
        <v>195</v>
      </c>
      <c r="S1452" t="s">
        <v>148</v>
      </c>
      <c r="T1452" t="s">
        <v>135</v>
      </c>
      <c r="U1452">
        <v>0</v>
      </c>
      <c r="AC1452" t="s">
        <v>147</v>
      </c>
    </row>
    <row r="1453" spans="3:29" x14ac:dyDescent="0.3">
      <c r="C1453" t="s">
        <v>194</v>
      </c>
      <c r="D1453" s="31">
        <v>46073</v>
      </c>
      <c r="E1453" t="str">
        <f>IFERROR(VLOOKUP(A1453,'Future et co'!A10:C5632,5,TRUE),"not found")</f>
        <v>not found</v>
      </c>
      <c r="F1453" t="str">
        <f>IFERROR(VLOOKUP(A1453,'Future et co'!AX11:AY10009,2,TRUE),"")</f>
        <v/>
      </c>
      <c r="G1453">
        <v>111.75</v>
      </c>
      <c r="H1453" t="s">
        <v>28</v>
      </c>
      <c r="O1453">
        <v>106</v>
      </c>
      <c r="P1453" t="s">
        <v>153</v>
      </c>
      <c r="Q1453">
        <v>1000</v>
      </c>
      <c r="R1453" t="s">
        <v>195</v>
      </c>
      <c r="S1453" t="s">
        <v>148</v>
      </c>
      <c r="T1453" t="s">
        <v>135</v>
      </c>
      <c r="U1453">
        <v>0</v>
      </c>
      <c r="AC1453" t="s">
        <v>147</v>
      </c>
    </row>
    <row r="1454" spans="3:29" x14ac:dyDescent="0.3">
      <c r="C1454" t="s">
        <v>194</v>
      </c>
      <c r="D1454" s="31">
        <v>46073</v>
      </c>
      <c r="E1454" t="str">
        <f>IFERROR(VLOOKUP(A1454,'Future et co'!A10:C5632,5,TRUE),"not found")</f>
        <v>not found</v>
      </c>
      <c r="F1454" t="str">
        <f>IFERROR(VLOOKUP(A1454,'Future et co'!AX11:AY10009,2,TRUE),"")</f>
        <v/>
      </c>
      <c r="G1454">
        <v>111.75</v>
      </c>
      <c r="H1454" t="s">
        <v>28</v>
      </c>
      <c r="O1454">
        <v>106</v>
      </c>
      <c r="P1454" t="s">
        <v>153</v>
      </c>
      <c r="Q1454">
        <v>1000</v>
      </c>
      <c r="R1454" t="s">
        <v>195</v>
      </c>
      <c r="S1454" t="s">
        <v>148</v>
      </c>
      <c r="T1454" t="s">
        <v>135</v>
      </c>
      <c r="U1454">
        <v>0</v>
      </c>
      <c r="AC1454" t="s">
        <v>147</v>
      </c>
    </row>
    <row r="1455" spans="3:29" x14ac:dyDescent="0.3">
      <c r="C1455" t="s">
        <v>194</v>
      </c>
      <c r="D1455" s="31">
        <v>46073</v>
      </c>
      <c r="E1455" t="str">
        <f>IFERROR(VLOOKUP(A1455,'Future et co'!A10:C5632,5,TRUE),"not found")</f>
        <v>not found</v>
      </c>
      <c r="F1455" t="str">
        <f>IFERROR(VLOOKUP(A1455,'Future et co'!AX11:AY10009,2,TRUE),"")</f>
        <v/>
      </c>
      <c r="G1455">
        <v>111.75</v>
      </c>
      <c r="H1455" t="s">
        <v>28</v>
      </c>
      <c r="O1455">
        <v>106</v>
      </c>
      <c r="P1455" t="s">
        <v>153</v>
      </c>
      <c r="Q1455">
        <v>1000</v>
      </c>
      <c r="R1455" t="s">
        <v>195</v>
      </c>
      <c r="S1455" t="s">
        <v>148</v>
      </c>
      <c r="T1455" t="s">
        <v>135</v>
      </c>
      <c r="U1455">
        <v>0</v>
      </c>
      <c r="AC1455" t="s">
        <v>147</v>
      </c>
    </row>
    <row r="1456" spans="3:29" x14ac:dyDescent="0.3">
      <c r="C1456" t="s">
        <v>194</v>
      </c>
      <c r="D1456" s="31">
        <v>46073</v>
      </c>
      <c r="E1456" t="str">
        <f>IFERROR(VLOOKUP(A1456,'Future et co'!A10:C5632,5,TRUE),"not found")</f>
        <v>not found</v>
      </c>
      <c r="F1456" t="str">
        <f>IFERROR(VLOOKUP(A1456,'Future et co'!AX11:AY10009,2,TRUE),"")</f>
        <v/>
      </c>
      <c r="G1456">
        <v>111.75</v>
      </c>
      <c r="H1456" t="s">
        <v>28</v>
      </c>
      <c r="O1456">
        <v>106</v>
      </c>
      <c r="P1456" t="s">
        <v>153</v>
      </c>
      <c r="Q1456">
        <v>1000</v>
      </c>
      <c r="R1456" t="s">
        <v>195</v>
      </c>
      <c r="S1456" t="s">
        <v>148</v>
      </c>
      <c r="T1456" t="s">
        <v>135</v>
      </c>
      <c r="U1456">
        <v>0</v>
      </c>
      <c r="AC1456" t="s">
        <v>147</v>
      </c>
    </row>
    <row r="1457" spans="3:29" x14ac:dyDescent="0.3">
      <c r="C1457" t="s">
        <v>194</v>
      </c>
      <c r="D1457" s="31">
        <v>46073</v>
      </c>
      <c r="E1457" t="str">
        <f>IFERROR(VLOOKUP(A1457,'Future et co'!A10:C5632,5,TRUE),"not found")</f>
        <v>not found</v>
      </c>
      <c r="F1457" t="str">
        <f>IFERROR(VLOOKUP(A1457,'Future et co'!AX11:AY10009,2,TRUE),"")</f>
        <v/>
      </c>
      <c r="G1457">
        <v>111.75</v>
      </c>
      <c r="H1457" t="s">
        <v>28</v>
      </c>
      <c r="O1457">
        <v>106</v>
      </c>
      <c r="P1457" t="s">
        <v>153</v>
      </c>
      <c r="Q1457">
        <v>1000</v>
      </c>
      <c r="R1457" t="s">
        <v>195</v>
      </c>
      <c r="S1457" t="s">
        <v>148</v>
      </c>
      <c r="T1457" t="s">
        <v>135</v>
      </c>
      <c r="U1457">
        <v>0</v>
      </c>
      <c r="AC1457" t="s">
        <v>147</v>
      </c>
    </row>
    <row r="1458" spans="3:29" x14ac:dyDescent="0.3">
      <c r="C1458" t="s">
        <v>194</v>
      </c>
      <c r="D1458" s="31">
        <v>46073</v>
      </c>
      <c r="E1458" t="str">
        <f>IFERROR(VLOOKUP(A1458,'Future et co'!A10:C5632,5,TRUE),"not found")</f>
        <v>not found</v>
      </c>
      <c r="F1458" t="str">
        <f>IFERROR(VLOOKUP(A1458,'Future et co'!AX11:AY10009,2,TRUE),"")</f>
        <v/>
      </c>
      <c r="G1458">
        <v>111.75</v>
      </c>
      <c r="H1458" t="s">
        <v>28</v>
      </c>
      <c r="O1458">
        <v>106</v>
      </c>
      <c r="P1458" t="s">
        <v>153</v>
      </c>
      <c r="Q1458">
        <v>1000</v>
      </c>
      <c r="R1458" t="s">
        <v>195</v>
      </c>
      <c r="S1458" t="s">
        <v>148</v>
      </c>
      <c r="T1458" t="s">
        <v>135</v>
      </c>
      <c r="U1458">
        <v>0</v>
      </c>
      <c r="AC1458" t="s">
        <v>147</v>
      </c>
    </row>
    <row r="1459" spans="3:29" x14ac:dyDescent="0.3">
      <c r="C1459" t="s">
        <v>194</v>
      </c>
      <c r="D1459" s="31">
        <v>46073</v>
      </c>
      <c r="E1459" t="str">
        <f>IFERROR(VLOOKUP(A1459,'Future et co'!A10:C5632,5,TRUE),"not found")</f>
        <v>not found</v>
      </c>
      <c r="F1459" t="str">
        <f>IFERROR(VLOOKUP(A1459,'Future et co'!AX11:AY10009,2,TRUE),"")</f>
        <v/>
      </c>
      <c r="G1459">
        <v>111.75</v>
      </c>
      <c r="H1459" t="s">
        <v>28</v>
      </c>
      <c r="O1459">
        <v>106</v>
      </c>
      <c r="P1459" t="s">
        <v>153</v>
      </c>
      <c r="Q1459">
        <v>1000</v>
      </c>
      <c r="R1459" t="s">
        <v>195</v>
      </c>
      <c r="S1459" t="s">
        <v>148</v>
      </c>
      <c r="T1459" t="s">
        <v>135</v>
      </c>
      <c r="U1459">
        <v>0</v>
      </c>
      <c r="AC1459" t="s">
        <v>147</v>
      </c>
    </row>
    <row r="1460" spans="3:29" x14ac:dyDescent="0.3">
      <c r="C1460" t="s">
        <v>194</v>
      </c>
      <c r="D1460" s="31">
        <v>46073</v>
      </c>
      <c r="E1460" t="str">
        <f>IFERROR(VLOOKUP(A1460,'Future et co'!A10:C5632,5,TRUE),"not found")</f>
        <v>not found</v>
      </c>
      <c r="F1460" t="str">
        <f>IFERROR(VLOOKUP(A1460,'Future et co'!AX11:AY10009,2,TRUE),"")</f>
        <v/>
      </c>
      <c r="G1460">
        <v>111.75</v>
      </c>
      <c r="H1460" t="s">
        <v>28</v>
      </c>
      <c r="O1460">
        <v>106</v>
      </c>
      <c r="P1460" t="s">
        <v>153</v>
      </c>
      <c r="Q1460">
        <v>1000</v>
      </c>
      <c r="R1460" t="s">
        <v>195</v>
      </c>
      <c r="S1460" t="s">
        <v>148</v>
      </c>
      <c r="T1460" t="s">
        <v>135</v>
      </c>
      <c r="U1460">
        <v>0</v>
      </c>
      <c r="AC1460" t="s">
        <v>147</v>
      </c>
    </row>
    <row r="1461" spans="3:29" x14ac:dyDescent="0.3">
      <c r="C1461" t="s">
        <v>194</v>
      </c>
      <c r="D1461" s="31">
        <v>46073</v>
      </c>
      <c r="E1461" t="str">
        <f>IFERROR(VLOOKUP(A1461,'Future et co'!A10:C5632,5,TRUE),"not found")</f>
        <v>not found</v>
      </c>
      <c r="F1461" t="str">
        <f>IFERROR(VLOOKUP(A1461,'Future et co'!AX11:AY10009,2,TRUE),"")</f>
        <v/>
      </c>
      <c r="G1461">
        <v>111.75</v>
      </c>
      <c r="H1461" t="s">
        <v>28</v>
      </c>
      <c r="O1461">
        <v>106</v>
      </c>
      <c r="P1461" t="s">
        <v>153</v>
      </c>
      <c r="Q1461">
        <v>1000</v>
      </c>
      <c r="R1461" t="s">
        <v>195</v>
      </c>
      <c r="S1461" t="s">
        <v>148</v>
      </c>
      <c r="T1461" t="s">
        <v>135</v>
      </c>
      <c r="U1461">
        <v>0</v>
      </c>
      <c r="AC1461" t="s">
        <v>147</v>
      </c>
    </row>
    <row r="1462" spans="3:29" x14ac:dyDescent="0.3">
      <c r="C1462" t="s">
        <v>194</v>
      </c>
      <c r="D1462" s="31">
        <v>46073</v>
      </c>
      <c r="E1462" t="str">
        <f>IFERROR(VLOOKUP(A1462,'Future et co'!A10:C5632,5,TRUE),"not found")</f>
        <v>not found</v>
      </c>
      <c r="F1462" t="str">
        <f>IFERROR(VLOOKUP(A1462,'Future et co'!AX11:AY10009,2,TRUE),"")</f>
        <v/>
      </c>
      <c r="G1462">
        <v>111.75</v>
      </c>
      <c r="H1462" t="s">
        <v>28</v>
      </c>
      <c r="O1462">
        <v>106</v>
      </c>
      <c r="P1462" t="s">
        <v>153</v>
      </c>
      <c r="Q1462">
        <v>1000</v>
      </c>
      <c r="R1462" t="s">
        <v>195</v>
      </c>
      <c r="S1462" t="s">
        <v>148</v>
      </c>
      <c r="T1462" t="s">
        <v>135</v>
      </c>
      <c r="U1462">
        <v>0</v>
      </c>
      <c r="AC1462" t="s">
        <v>147</v>
      </c>
    </row>
    <row r="1463" spans="3:29" x14ac:dyDescent="0.3">
      <c r="C1463" t="s">
        <v>194</v>
      </c>
      <c r="D1463" s="31">
        <v>46073</v>
      </c>
      <c r="E1463" t="str">
        <f>IFERROR(VLOOKUP(A1463,'Future et co'!A10:C5632,5,TRUE),"not found")</f>
        <v>not found</v>
      </c>
      <c r="F1463" t="str">
        <f>IFERROR(VLOOKUP(A1463,'Future et co'!AX11:AY10009,2,TRUE),"")</f>
        <v/>
      </c>
      <c r="G1463">
        <v>111.75</v>
      </c>
      <c r="H1463" t="s">
        <v>28</v>
      </c>
      <c r="O1463">
        <v>106</v>
      </c>
      <c r="P1463" t="s">
        <v>153</v>
      </c>
      <c r="Q1463">
        <v>1000</v>
      </c>
      <c r="R1463" t="s">
        <v>195</v>
      </c>
      <c r="S1463" t="s">
        <v>148</v>
      </c>
      <c r="T1463" t="s">
        <v>135</v>
      </c>
      <c r="U1463">
        <v>0</v>
      </c>
      <c r="AC1463" t="s">
        <v>147</v>
      </c>
    </row>
    <row r="1464" spans="3:29" x14ac:dyDescent="0.3">
      <c r="C1464" t="s">
        <v>194</v>
      </c>
      <c r="D1464" s="31">
        <v>46073</v>
      </c>
      <c r="E1464" t="str">
        <f>IFERROR(VLOOKUP(A1464,'Future et co'!A10:C5632,5,TRUE),"not found")</f>
        <v>not found</v>
      </c>
      <c r="F1464" t="str">
        <f>IFERROR(VLOOKUP(A1464,'Future et co'!AX11:AY10009,2,TRUE),"")</f>
        <v/>
      </c>
      <c r="G1464">
        <v>111.75</v>
      </c>
      <c r="H1464" t="s">
        <v>28</v>
      </c>
      <c r="O1464">
        <v>106</v>
      </c>
      <c r="P1464" t="s">
        <v>153</v>
      </c>
      <c r="Q1464">
        <v>1000</v>
      </c>
      <c r="R1464" t="s">
        <v>195</v>
      </c>
      <c r="S1464" t="s">
        <v>148</v>
      </c>
      <c r="T1464" t="s">
        <v>135</v>
      </c>
      <c r="U1464">
        <v>0</v>
      </c>
      <c r="AC1464" t="s">
        <v>147</v>
      </c>
    </row>
    <row r="1465" spans="3:29" x14ac:dyDescent="0.3">
      <c r="C1465" t="s">
        <v>194</v>
      </c>
      <c r="D1465" s="31">
        <v>46073</v>
      </c>
      <c r="E1465" t="str">
        <f>IFERROR(VLOOKUP(A1465,'Future et co'!A10:C5632,5,TRUE),"not found")</f>
        <v>not found</v>
      </c>
      <c r="F1465" t="str">
        <f>IFERROR(VLOOKUP(A1465,'Future et co'!AX11:AY10009,2,TRUE),"")</f>
        <v/>
      </c>
      <c r="G1465">
        <v>111.75</v>
      </c>
      <c r="H1465" t="s">
        <v>28</v>
      </c>
      <c r="O1465">
        <v>106</v>
      </c>
      <c r="P1465" t="s">
        <v>153</v>
      </c>
      <c r="Q1465">
        <v>1000</v>
      </c>
      <c r="R1465" t="s">
        <v>195</v>
      </c>
      <c r="S1465" t="s">
        <v>148</v>
      </c>
      <c r="T1465" t="s">
        <v>135</v>
      </c>
      <c r="U1465">
        <v>0</v>
      </c>
      <c r="AC1465" t="s">
        <v>147</v>
      </c>
    </row>
    <row r="1466" spans="3:29" x14ac:dyDescent="0.3">
      <c r="C1466" t="s">
        <v>194</v>
      </c>
      <c r="D1466" s="31">
        <v>46073</v>
      </c>
      <c r="E1466" t="str">
        <f>IFERROR(VLOOKUP(A1466,'Future et co'!A10:C5632,5,TRUE),"not found")</f>
        <v>not found</v>
      </c>
      <c r="F1466" t="str">
        <f>IFERROR(VLOOKUP(A1466,'Future et co'!AX11:AY10009,2,TRUE),"")</f>
        <v/>
      </c>
      <c r="G1466">
        <v>111.75</v>
      </c>
      <c r="H1466" t="s">
        <v>28</v>
      </c>
      <c r="O1466">
        <v>106</v>
      </c>
      <c r="P1466" t="s">
        <v>153</v>
      </c>
      <c r="Q1466">
        <v>1000</v>
      </c>
      <c r="R1466" t="s">
        <v>195</v>
      </c>
      <c r="S1466" t="s">
        <v>148</v>
      </c>
      <c r="T1466" t="s">
        <v>135</v>
      </c>
      <c r="U1466">
        <v>0</v>
      </c>
      <c r="AC1466" t="s">
        <v>147</v>
      </c>
    </row>
    <row r="1467" spans="3:29" x14ac:dyDescent="0.3">
      <c r="C1467" t="s">
        <v>194</v>
      </c>
      <c r="D1467" s="31">
        <v>46073</v>
      </c>
      <c r="E1467" t="str">
        <f>IFERROR(VLOOKUP(A1467,'Future et co'!A10:C5632,5,TRUE),"not found")</f>
        <v>not found</v>
      </c>
      <c r="F1467" t="str">
        <f>IFERROR(VLOOKUP(A1467,'Future et co'!AX11:AY10009,2,TRUE),"")</f>
        <v/>
      </c>
      <c r="G1467">
        <v>111.75</v>
      </c>
      <c r="H1467" t="s">
        <v>28</v>
      </c>
      <c r="O1467">
        <v>106</v>
      </c>
      <c r="P1467" t="s">
        <v>153</v>
      </c>
      <c r="Q1467">
        <v>1000</v>
      </c>
      <c r="R1467" t="s">
        <v>195</v>
      </c>
      <c r="S1467" t="s">
        <v>148</v>
      </c>
      <c r="T1467" t="s">
        <v>135</v>
      </c>
      <c r="U1467">
        <v>0</v>
      </c>
      <c r="AC1467" t="s">
        <v>147</v>
      </c>
    </row>
    <row r="1468" spans="3:29" x14ac:dyDescent="0.3">
      <c r="C1468" t="s">
        <v>194</v>
      </c>
      <c r="D1468" s="31">
        <v>46073</v>
      </c>
      <c r="E1468" t="str">
        <f>IFERROR(VLOOKUP(A1468,'Future et co'!A10:C5632,5,TRUE),"not found")</f>
        <v>not found</v>
      </c>
      <c r="F1468" t="str">
        <f>IFERROR(VLOOKUP(A1468,'Future et co'!AX11:AY10009,2,TRUE),"")</f>
        <v/>
      </c>
      <c r="G1468">
        <v>111.75</v>
      </c>
      <c r="H1468" t="s">
        <v>28</v>
      </c>
      <c r="O1468">
        <v>106</v>
      </c>
      <c r="P1468" t="s">
        <v>153</v>
      </c>
      <c r="Q1468">
        <v>1000</v>
      </c>
      <c r="R1468" t="s">
        <v>195</v>
      </c>
      <c r="S1468" t="s">
        <v>148</v>
      </c>
      <c r="T1468" t="s">
        <v>135</v>
      </c>
      <c r="U1468">
        <v>0</v>
      </c>
      <c r="AC1468" t="s">
        <v>147</v>
      </c>
    </row>
    <row r="1469" spans="3:29" x14ac:dyDescent="0.3">
      <c r="C1469" t="s">
        <v>194</v>
      </c>
      <c r="D1469" s="31">
        <v>46073</v>
      </c>
      <c r="E1469" t="str">
        <f>IFERROR(VLOOKUP(A1469,'Future et co'!A10:C5632,5,TRUE),"not found")</f>
        <v>not found</v>
      </c>
      <c r="F1469" t="str">
        <f>IFERROR(VLOOKUP(A1469,'Future et co'!AX11:AY10009,2,TRUE),"")</f>
        <v/>
      </c>
      <c r="G1469">
        <v>111.75</v>
      </c>
      <c r="H1469" t="s">
        <v>28</v>
      </c>
      <c r="O1469">
        <v>106</v>
      </c>
      <c r="P1469" t="s">
        <v>153</v>
      </c>
      <c r="Q1469">
        <v>1000</v>
      </c>
      <c r="R1469" t="s">
        <v>195</v>
      </c>
      <c r="S1469" t="s">
        <v>148</v>
      </c>
      <c r="T1469" t="s">
        <v>135</v>
      </c>
      <c r="U1469">
        <v>0</v>
      </c>
      <c r="AC1469" t="s">
        <v>147</v>
      </c>
    </row>
    <row r="1470" spans="3:29" x14ac:dyDescent="0.3">
      <c r="C1470" t="s">
        <v>194</v>
      </c>
      <c r="D1470" s="31">
        <v>46073</v>
      </c>
      <c r="E1470" t="str">
        <f>IFERROR(VLOOKUP(A1470,'Future et co'!A10:C5632,5,TRUE),"not found")</f>
        <v>not found</v>
      </c>
      <c r="F1470" t="str">
        <f>IFERROR(VLOOKUP(A1470,'Future et co'!AX11:AY10009,2,TRUE),"")</f>
        <v/>
      </c>
      <c r="G1470">
        <v>111.75</v>
      </c>
      <c r="H1470" t="s">
        <v>28</v>
      </c>
      <c r="O1470">
        <v>106</v>
      </c>
      <c r="P1470" t="s">
        <v>153</v>
      </c>
      <c r="Q1470">
        <v>1000</v>
      </c>
      <c r="R1470" t="s">
        <v>195</v>
      </c>
      <c r="S1470" t="s">
        <v>148</v>
      </c>
      <c r="T1470" t="s">
        <v>135</v>
      </c>
      <c r="U1470">
        <v>0</v>
      </c>
      <c r="AC1470" t="s">
        <v>147</v>
      </c>
    </row>
    <row r="1471" spans="3:29" x14ac:dyDescent="0.3">
      <c r="C1471" t="s">
        <v>194</v>
      </c>
      <c r="D1471" s="31">
        <v>46073</v>
      </c>
      <c r="E1471" t="str">
        <f>IFERROR(VLOOKUP(A1471,'Future et co'!A10:C5632,5,TRUE),"not found")</f>
        <v>not found</v>
      </c>
      <c r="F1471" t="str">
        <f>IFERROR(VLOOKUP(A1471,'Future et co'!AX11:AY10009,2,TRUE),"")</f>
        <v/>
      </c>
      <c r="G1471">
        <v>111.75</v>
      </c>
      <c r="H1471" t="s">
        <v>28</v>
      </c>
      <c r="O1471">
        <v>106</v>
      </c>
      <c r="P1471" t="s">
        <v>153</v>
      </c>
      <c r="Q1471">
        <v>1000</v>
      </c>
      <c r="R1471" t="s">
        <v>195</v>
      </c>
      <c r="S1471" t="s">
        <v>148</v>
      </c>
      <c r="T1471" t="s">
        <v>135</v>
      </c>
      <c r="U1471">
        <v>0</v>
      </c>
      <c r="AC1471" t="s">
        <v>147</v>
      </c>
    </row>
    <row r="1472" spans="3:29" x14ac:dyDescent="0.3">
      <c r="C1472" t="s">
        <v>194</v>
      </c>
      <c r="D1472" s="31">
        <v>46073</v>
      </c>
      <c r="E1472" t="str">
        <f>IFERROR(VLOOKUP(A1472,'Future et co'!A10:C5632,5,TRUE),"not found")</f>
        <v>not found</v>
      </c>
      <c r="F1472" t="str">
        <f>IFERROR(VLOOKUP(A1472,'Future et co'!AX11:AY10009,2,TRUE),"")</f>
        <v/>
      </c>
      <c r="G1472">
        <v>111.75</v>
      </c>
      <c r="H1472" t="s">
        <v>28</v>
      </c>
      <c r="O1472">
        <v>106</v>
      </c>
      <c r="P1472" t="s">
        <v>153</v>
      </c>
      <c r="Q1472">
        <v>1000</v>
      </c>
      <c r="R1472" t="s">
        <v>195</v>
      </c>
      <c r="S1472" t="s">
        <v>148</v>
      </c>
      <c r="T1472" t="s">
        <v>135</v>
      </c>
      <c r="U1472">
        <v>0</v>
      </c>
      <c r="AC1472" t="s">
        <v>147</v>
      </c>
    </row>
    <row r="1473" spans="3:29" x14ac:dyDescent="0.3">
      <c r="C1473" t="s">
        <v>194</v>
      </c>
      <c r="D1473" s="31">
        <v>46073</v>
      </c>
      <c r="E1473" t="str">
        <f>IFERROR(VLOOKUP(A1473,'Future et co'!A10:C5632,5,TRUE),"not found")</f>
        <v>not found</v>
      </c>
      <c r="F1473" t="str">
        <f>IFERROR(VLOOKUP(A1473,'Future et co'!AX11:AY10009,2,TRUE),"")</f>
        <v/>
      </c>
      <c r="G1473">
        <v>111.75</v>
      </c>
      <c r="H1473" t="s">
        <v>28</v>
      </c>
      <c r="O1473">
        <v>106</v>
      </c>
      <c r="P1473" t="s">
        <v>153</v>
      </c>
      <c r="Q1473">
        <v>1000</v>
      </c>
      <c r="R1473" t="s">
        <v>195</v>
      </c>
      <c r="S1473" t="s">
        <v>148</v>
      </c>
      <c r="T1473" t="s">
        <v>135</v>
      </c>
      <c r="U1473">
        <v>0</v>
      </c>
      <c r="AC1473" t="s">
        <v>147</v>
      </c>
    </row>
    <row r="1474" spans="3:29" x14ac:dyDescent="0.3">
      <c r="C1474" t="s">
        <v>194</v>
      </c>
      <c r="D1474" s="31">
        <v>46073</v>
      </c>
      <c r="E1474" t="str">
        <f>IFERROR(VLOOKUP(A1474,'Future et co'!A10:C5632,5,TRUE),"not found")</f>
        <v>not found</v>
      </c>
      <c r="F1474" t="str">
        <f>IFERROR(VLOOKUP(A1474,'Future et co'!AX11:AY10009,2,TRUE),"")</f>
        <v/>
      </c>
      <c r="G1474">
        <v>111.75</v>
      </c>
      <c r="H1474" t="s">
        <v>28</v>
      </c>
      <c r="O1474">
        <v>106</v>
      </c>
      <c r="P1474" t="s">
        <v>153</v>
      </c>
      <c r="Q1474">
        <v>1000</v>
      </c>
      <c r="R1474" t="s">
        <v>195</v>
      </c>
      <c r="S1474" t="s">
        <v>148</v>
      </c>
      <c r="T1474" t="s">
        <v>135</v>
      </c>
      <c r="U1474">
        <v>0</v>
      </c>
      <c r="AC1474" t="s">
        <v>147</v>
      </c>
    </row>
    <row r="1475" spans="3:29" x14ac:dyDescent="0.3">
      <c r="C1475" t="s">
        <v>194</v>
      </c>
      <c r="D1475" s="31">
        <v>46073</v>
      </c>
      <c r="E1475" t="str">
        <f>IFERROR(VLOOKUP(A1475,'Future et co'!A10:C5632,5,TRUE),"not found")</f>
        <v>not found</v>
      </c>
      <c r="F1475" t="str">
        <f>IFERROR(VLOOKUP(A1475,'Future et co'!AX11:AY10009,2,TRUE),"")</f>
        <v/>
      </c>
      <c r="G1475">
        <v>111.75</v>
      </c>
      <c r="H1475" t="s">
        <v>28</v>
      </c>
      <c r="O1475">
        <v>106</v>
      </c>
      <c r="P1475" t="s">
        <v>153</v>
      </c>
      <c r="Q1475">
        <v>1000</v>
      </c>
      <c r="R1475" t="s">
        <v>195</v>
      </c>
      <c r="S1475" t="s">
        <v>148</v>
      </c>
      <c r="T1475" t="s">
        <v>135</v>
      </c>
      <c r="U1475">
        <v>0</v>
      </c>
      <c r="AC1475" t="s">
        <v>147</v>
      </c>
    </row>
    <row r="1476" spans="3:29" x14ac:dyDescent="0.3">
      <c r="C1476" t="s">
        <v>194</v>
      </c>
      <c r="D1476" s="31">
        <v>46073</v>
      </c>
      <c r="E1476" t="str">
        <f>IFERROR(VLOOKUP(A1476,'Future et co'!A10:C5632,5,TRUE),"not found")</f>
        <v>not found</v>
      </c>
      <c r="F1476" t="str">
        <f>IFERROR(VLOOKUP(A1476,'Future et co'!AX11:AY10009,2,TRUE),"")</f>
        <v/>
      </c>
      <c r="G1476">
        <v>111.75</v>
      </c>
      <c r="H1476" t="s">
        <v>28</v>
      </c>
      <c r="O1476">
        <v>106</v>
      </c>
      <c r="P1476" t="s">
        <v>153</v>
      </c>
      <c r="Q1476">
        <v>1000</v>
      </c>
      <c r="R1476" t="s">
        <v>195</v>
      </c>
      <c r="S1476" t="s">
        <v>148</v>
      </c>
      <c r="T1476" t="s">
        <v>135</v>
      </c>
      <c r="U1476">
        <v>0</v>
      </c>
      <c r="AC1476" t="s">
        <v>147</v>
      </c>
    </row>
    <row r="1477" spans="3:29" x14ac:dyDescent="0.3">
      <c r="C1477" t="s">
        <v>194</v>
      </c>
      <c r="D1477" s="31">
        <v>46073</v>
      </c>
      <c r="E1477" t="str">
        <f>IFERROR(VLOOKUP(A1477,'Future et co'!A10:C5632,5,TRUE),"not found")</f>
        <v>not found</v>
      </c>
      <c r="F1477" t="str">
        <f>IFERROR(VLOOKUP(A1477,'Future et co'!AX11:AY10009,2,TRUE),"")</f>
        <v/>
      </c>
      <c r="G1477">
        <v>111.75</v>
      </c>
      <c r="H1477" t="s">
        <v>28</v>
      </c>
      <c r="O1477">
        <v>106</v>
      </c>
      <c r="P1477" t="s">
        <v>153</v>
      </c>
      <c r="Q1477">
        <v>1000</v>
      </c>
      <c r="R1477" t="s">
        <v>195</v>
      </c>
      <c r="S1477" t="s">
        <v>148</v>
      </c>
      <c r="T1477" t="s">
        <v>135</v>
      </c>
      <c r="U1477">
        <v>0</v>
      </c>
      <c r="AC1477" t="s">
        <v>147</v>
      </c>
    </row>
    <row r="1478" spans="3:29" x14ac:dyDescent="0.3">
      <c r="C1478" t="s">
        <v>194</v>
      </c>
      <c r="D1478" s="31">
        <v>46073</v>
      </c>
      <c r="E1478" t="str">
        <f>IFERROR(VLOOKUP(A1478,'Future et co'!A10:C5632,5,TRUE),"not found")</f>
        <v>not found</v>
      </c>
      <c r="F1478" t="str">
        <f>IFERROR(VLOOKUP(A1478,'Future et co'!AX11:AY10009,2,TRUE),"")</f>
        <v/>
      </c>
      <c r="G1478">
        <v>111.75</v>
      </c>
      <c r="H1478" t="s">
        <v>28</v>
      </c>
      <c r="O1478">
        <v>106</v>
      </c>
      <c r="P1478" t="s">
        <v>153</v>
      </c>
      <c r="Q1478">
        <v>1000</v>
      </c>
      <c r="R1478" t="s">
        <v>195</v>
      </c>
      <c r="S1478" t="s">
        <v>148</v>
      </c>
      <c r="T1478" t="s">
        <v>135</v>
      </c>
      <c r="U1478">
        <v>0</v>
      </c>
      <c r="AC1478" t="s">
        <v>147</v>
      </c>
    </row>
    <row r="1479" spans="3:29" x14ac:dyDescent="0.3">
      <c r="C1479" t="s">
        <v>194</v>
      </c>
      <c r="D1479" s="31">
        <v>46073</v>
      </c>
      <c r="E1479" t="str">
        <f>IFERROR(VLOOKUP(A1479,'Future et co'!A10:C5632,5,TRUE),"not found")</f>
        <v>not found</v>
      </c>
      <c r="F1479" t="str">
        <f>IFERROR(VLOOKUP(A1479,'Future et co'!AX11:AY10009,2,TRUE),"")</f>
        <v/>
      </c>
      <c r="G1479">
        <v>111.75</v>
      </c>
      <c r="H1479" t="s">
        <v>28</v>
      </c>
      <c r="O1479">
        <v>106</v>
      </c>
      <c r="P1479" t="s">
        <v>153</v>
      </c>
      <c r="Q1479">
        <v>1000</v>
      </c>
      <c r="R1479" t="s">
        <v>195</v>
      </c>
      <c r="S1479" t="s">
        <v>148</v>
      </c>
      <c r="T1479" t="s">
        <v>135</v>
      </c>
      <c r="U1479">
        <v>0</v>
      </c>
      <c r="AC1479" t="s">
        <v>147</v>
      </c>
    </row>
    <row r="1480" spans="3:29" x14ac:dyDescent="0.3">
      <c r="C1480" t="s">
        <v>194</v>
      </c>
      <c r="D1480" s="31">
        <v>46073</v>
      </c>
      <c r="E1480" t="str">
        <f>IFERROR(VLOOKUP(A1480,'Future et co'!A10:C5632,5,TRUE),"not found")</f>
        <v>not found</v>
      </c>
      <c r="F1480" t="str">
        <f>IFERROR(VLOOKUP(A1480,'Future et co'!AX11:AY10009,2,TRUE),"")</f>
        <v/>
      </c>
      <c r="G1480">
        <v>111.75</v>
      </c>
      <c r="H1480" t="s">
        <v>28</v>
      </c>
      <c r="O1480">
        <v>106</v>
      </c>
      <c r="P1480" t="s">
        <v>153</v>
      </c>
      <c r="Q1480">
        <v>1000</v>
      </c>
      <c r="R1480" t="s">
        <v>195</v>
      </c>
      <c r="S1480" t="s">
        <v>148</v>
      </c>
      <c r="T1480" t="s">
        <v>135</v>
      </c>
      <c r="U1480">
        <v>0</v>
      </c>
      <c r="AC1480" t="s">
        <v>147</v>
      </c>
    </row>
    <row r="1481" spans="3:29" x14ac:dyDescent="0.3">
      <c r="C1481" t="s">
        <v>194</v>
      </c>
      <c r="D1481" s="31">
        <v>46073</v>
      </c>
      <c r="E1481" t="str">
        <f>IFERROR(VLOOKUP(A1481,'Future et co'!A10:C5632,5,TRUE),"not found")</f>
        <v>not found</v>
      </c>
      <c r="F1481" t="str">
        <f>IFERROR(VLOOKUP(A1481,'Future et co'!AX11:AY10009,2,TRUE),"")</f>
        <v/>
      </c>
      <c r="G1481">
        <v>111.75</v>
      </c>
      <c r="H1481" t="s">
        <v>28</v>
      </c>
      <c r="O1481">
        <v>106</v>
      </c>
      <c r="P1481" t="s">
        <v>153</v>
      </c>
      <c r="Q1481">
        <v>1000</v>
      </c>
      <c r="R1481" t="s">
        <v>195</v>
      </c>
      <c r="S1481" t="s">
        <v>148</v>
      </c>
      <c r="T1481" t="s">
        <v>135</v>
      </c>
      <c r="U1481">
        <v>0</v>
      </c>
      <c r="AC1481" t="s">
        <v>147</v>
      </c>
    </row>
    <row r="1482" spans="3:29" x14ac:dyDescent="0.3">
      <c r="C1482" t="s">
        <v>194</v>
      </c>
      <c r="D1482" s="31">
        <v>46073</v>
      </c>
      <c r="E1482" t="str">
        <f>IFERROR(VLOOKUP(A1482,'Future et co'!A10:C5632,5,TRUE),"not found")</f>
        <v>not found</v>
      </c>
      <c r="F1482" t="str">
        <f>IFERROR(VLOOKUP(A1482,'Future et co'!AX11:AY10009,2,TRUE),"")</f>
        <v/>
      </c>
      <c r="G1482">
        <v>111.75</v>
      </c>
      <c r="H1482" t="s">
        <v>28</v>
      </c>
      <c r="O1482">
        <v>106</v>
      </c>
      <c r="P1482" t="s">
        <v>153</v>
      </c>
      <c r="Q1482">
        <v>1000</v>
      </c>
      <c r="R1482" t="s">
        <v>195</v>
      </c>
      <c r="S1482" t="s">
        <v>148</v>
      </c>
      <c r="T1482" t="s">
        <v>135</v>
      </c>
      <c r="U1482">
        <v>0</v>
      </c>
      <c r="AC1482" t="s">
        <v>147</v>
      </c>
    </row>
    <row r="1483" spans="3:29" x14ac:dyDescent="0.3">
      <c r="C1483" t="s">
        <v>194</v>
      </c>
      <c r="D1483" s="31">
        <v>46073</v>
      </c>
      <c r="E1483" t="str">
        <f>IFERROR(VLOOKUP(A1483,'Future et co'!A10:C5632,5,TRUE),"not found")</f>
        <v>not found</v>
      </c>
      <c r="F1483" t="str">
        <f>IFERROR(VLOOKUP(A1483,'Future et co'!AX11:AY10009,2,TRUE),"")</f>
        <v/>
      </c>
      <c r="G1483">
        <v>111.75</v>
      </c>
      <c r="H1483" t="s">
        <v>28</v>
      </c>
      <c r="O1483">
        <v>106</v>
      </c>
      <c r="P1483" t="s">
        <v>153</v>
      </c>
      <c r="Q1483">
        <v>1000</v>
      </c>
      <c r="R1483" t="s">
        <v>195</v>
      </c>
      <c r="S1483" t="s">
        <v>148</v>
      </c>
      <c r="T1483" t="s">
        <v>135</v>
      </c>
      <c r="U1483">
        <v>0</v>
      </c>
      <c r="AC1483" t="s">
        <v>147</v>
      </c>
    </row>
    <row r="1484" spans="3:29" x14ac:dyDescent="0.3">
      <c r="C1484" t="s">
        <v>194</v>
      </c>
      <c r="D1484" s="31">
        <v>46073</v>
      </c>
      <c r="E1484" t="str">
        <f>IFERROR(VLOOKUP(A1484,'Future et co'!A10:C5632,5,TRUE),"not found")</f>
        <v>not found</v>
      </c>
      <c r="F1484" t="str">
        <f>IFERROR(VLOOKUP(A1484,'Future et co'!AX11:AY10009,2,TRUE),"")</f>
        <v/>
      </c>
      <c r="G1484">
        <v>111.75</v>
      </c>
      <c r="H1484" t="s">
        <v>28</v>
      </c>
      <c r="O1484">
        <v>106</v>
      </c>
      <c r="P1484" t="s">
        <v>153</v>
      </c>
      <c r="Q1484">
        <v>1000</v>
      </c>
      <c r="R1484" t="s">
        <v>195</v>
      </c>
      <c r="S1484" t="s">
        <v>148</v>
      </c>
      <c r="T1484" t="s">
        <v>135</v>
      </c>
      <c r="U1484">
        <v>0</v>
      </c>
      <c r="AC1484" t="s">
        <v>147</v>
      </c>
    </row>
    <row r="1485" spans="3:29" x14ac:dyDescent="0.3">
      <c r="C1485" t="s">
        <v>194</v>
      </c>
      <c r="D1485" s="31">
        <v>46073</v>
      </c>
      <c r="E1485" t="str">
        <f>IFERROR(VLOOKUP(A1485,'Future et co'!A10:C5632,5,TRUE),"not found")</f>
        <v>not found</v>
      </c>
      <c r="F1485" t="str">
        <f>IFERROR(VLOOKUP(A1485,'Future et co'!AX11:AY10009,2,TRUE),"")</f>
        <v/>
      </c>
      <c r="G1485">
        <v>111.75</v>
      </c>
      <c r="H1485" t="s">
        <v>28</v>
      </c>
      <c r="O1485">
        <v>106</v>
      </c>
      <c r="P1485" t="s">
        <v>153</v>
      </c>
      <c r="Q1485">
        <v>1000</v>
      </c>
      <c r="R1485" t="s">
        <v>195</v>
      </c>
      <c r="S1485" t="s">
        <v>148</v>
      </c>
      <c r="T1485" t="s">
        <v>135</v>
      </c>
      <c r="U1485">
        <v>0</v>
      </c>
      <c r="AC1485" t="s">
        <v>147</v>
      </c>
    </row>
    <row r="1486" spans="3:29" x14ac:dyDescent="0.3">
      <c r="C1486" t="s">
        <v>194</v>
      </c>
      <c r="D1486" s="31">
        <v>46073</v>
      </c>
      <c r="E1486" t="str">
        <f>IFERROR(VLOOKUP(A1486,'Future et co'!A10:C5632,5,TRUE),"not found")</f>
        <v>not found</v>
      </c>
      <c r="F1486" t="str">
        <f>IFERROR(VLOOKUP(A1486,'Future et co'!AX11:AY10009,2,TRUE),"")</f>
        <v/>
      </c>
      <c r="G1486">
        <v>111.75</v>
      </c>
      <c r="H1486" t="s">
        <v>28</v>
      </c>
      <c r="O1486">
        <v>106</v>
      </c>
      <c r="P1486" t="s">
        <v>153</v>
      </c>
      <c r="Q1486">
        <v>1000</v>
      </c>
      <c r="R1486" t="s">
        <v>195</v>
      </c>
      <c r="S1486" t="s">
        <v>148</v>
      </c>
      <c r="T1486" t="s">
        <v>135</v>
      </c>
      <c r="U1486">
        <v>0</v>
      </c>
      <c r="AC1486" t="s">
        <v>147</v>
      </c>
    </row>
    <row r="1487" spans="3:29" x14ac:dyDescent="0.3">
      <c r="C1487" t="s">
        <v>194</v>
      </c>
      <c r="D1487" s="31">
        <v>46073</v>
      </c>
      <c r="E1487" t="str">
        <f>IFERROR(VLOOKUP(A1487,'Future et co'!A10:C5632,5,TRUE),"not found")</f>
        <v>not found</v>
      </c>
      <c r="F1487" t="str">
        <f>IFERROR(VLOOKUP(A1487,'Future et co'!AX11:AY10009,2,TRUE),"")</f>
        <v/>
      </c>
      <c r="G1487">
        <v>111.75</v>
      </c>
      <c r="H1487" t="s">
        <v>28</v>
      </c>
      <c r="O1487">
        <v>106</v>
      </c>
      <c r="P1487" t="s">
        <v>153</v>
      </c>
      <c r="Q1487">
        <v>1000</v>
      </c>
      <c r="R1487" t="s">
        <v>195</v>
      </c>
      <c r="S1487" t="s">
        <v>148</v>
      </c>
      <c r="T1487" t="s">
        <v>135</v>
      </c>
      <c r="U1487">
        <v>0</v>
      </c>
      <c r="AC1487" t="s">
        <v>147</v>
      </c>
    </row>
    <row r="1488" spans="3:29" x14ac:dyDescent="0.3">
      <c r="C1488" t="s">
        <v>194</v>
      </c>
      <c r="D1488" s="31">
        <v>46073</v>
      </c>
      <c r="E1488" t="str">
        <f>IFERROR(VLOOKUP(A1488,'Future et co'!A10:C5632,5,TRUE),"not found")</f>
        <v>not found</v>
      </c>
      <c r="F1488" t="str">
        <f>IFERROR(VLOOKUP(A1488,'Future et co'!AX11:AY10009,2,TRUE),"")</f>
        <v/>
      </c>
      <c r="G1488">
        <v>111.75</v>
      </c>
      <c r="H1488" t="s">
        <v>28</v>
      </c>
      <c r="O1488">
        <v>106</v>
      </c>
      <c r="P1488" t="s">
        <v>153</v>
      </c>
      <c r="Q1488">
        <v>1000</v>
      </c>
      <c r="R1488" t="s">
        <v>195</v>
      </c>
      <c r="S1488" t="s">
        <v>148</v>
      </c>
      <c r="T1488" t="s">
        <v>135</v>
      </c>
      <c r="U1488">
        <v>0</v>
      </c>
      <c r="AC1488" t="s">
        <v>147</v>
      </c>
    </row>
    <row r="1489" spans="1:29" x14ac:dyDescent="0.3">
      <c r="C1489" t="s">
        <v>194</v>
      </c>
      <c r="D1489" s="31">
        <v>46073</v>
      </c>
      <c r="E1489" t="str">
        <f>IFERROR(VLOOKUP(A1489,'Future et co'!A10:C5632,5,TRUE),"not found")</f>
        <v>not found</v>
      </c>
      <c r="F1489" t="str">
        <f>IFERROR(VLOOKUP(A1489,'Future et co'!AX11:AY10009,2,TRUE),"")</f>
        <v/>
      </c>
      <c r="G1489">
        <v>111.75</v>
      </c>
      <c r="H1489" t="s">
        <v>28</v>
      </c>
      <c r="O1489">
        <v>106</v>
      </c>
      <c r="P1489" t="s">
        <v>153</v>
      </c>
      <c r="Q1489">
        <v>1000</v>
      </c>
      <c r="R1489" t="s">
        <v>195</v>
      </c>
      <c r="S1489" t="s">
        <v>148</v>
      </c>
      <c r="T1489" t="s">
        <v>135</v>
      </c>
      <c r="U1489">
        <v>0</v>
      </c>
      <c r="AC1489" t="s">
        <v>147</v>
      </c>
    </row>
    <row r="1490" spans="1:29" x14ac:dyDescent="0.3">
      <c r="C1490" t="s">
        <v>194</v>
      </c>
      <c r="D1490" s="31">
        <v>46073</v>
      </c>
      <c r="E1490" t="str">
        <f>IFERROR(VLOOKUP(A1490,'Future et co'!A10:C5632,5,TRUE),"not found")</f>
        <v>not found</v>
      </c>
      <c r="F1490" t="str">
        <f>IFERROR(VLOOKUP(A1490,'Future et co'!AX11:AY10009,2,TRUE),"")</f>
        <v/>
      </c>
      <c r="G1490">
        <v>111.75</v>
      </c>
      <c r="H1490" t="s">
        <v>28</v>
      </c>
      <c r="O1490">
        <v>106</v>
      </c>
      <c r="P1490" t="s">
        <v>153</v>
      </c>
      <c r="Q1490">
        <v>1000</v>
      </c>
      <c r="R1490" t="s">
        <v>195</v>
      </c>
      <c r="S1490" t="s">
        <v>148</v>
      </c>
      <c r="T1490" t="s">
        <v>135</v>
      </c>
      <c r="U1490">
        <v>0</v>
      </c>
      <c r="AC1490" t="s">
        <v>147</v>
      </c>
    </row>
    <row r="1491" spans="1:29" x14ac:dyDescent="0.3">
      <c r="C1491" t="s">
        <v>194</v>
      </c>
      <c r="D1491" s="31">
        <v>46073</v>
      </c>
      <c r="E1491" t="str">
        <f>IFERROR(VLOOKUP(A1491,'Future et co'!A10:C5632,5,TRUE),"not found")</f>
        <v>not found</v>
      </c>
      <c r="F1491" t="str">
        <f>IFERROR(VLOOKUP(A1491,'Future et co'!AX11:AY10009,2,TRUE),"")</f>
        <v/>
      </c>
      <c r="G1491">
        <v>111.75</v>
      </c>
      <c r="H1491" t="s">
        <v>28</v>
      </c>
      <c r="O1491">
        <v>106</v>
      </c>
      <c r="P1491" t="s">
        <v>153</v>
      </c>
      <c r="Q1491">
        <v>1000</v>
      </c>
      <c r="R1491" t="s">
        <v>195</v>
      </c>
      <c r="S1491" t="s">
        <v>148</v>
      </c>
      <c r="T1491" t="s">
        <v>135</v>
      </c>
      <c r="U1491">
        <v>0</v>
      </c>
      <c r="AC1491" t="s">
        <v>147</v>
      </c>
    </row>
    <row r="1492" spans="1:29" x14ac:dyDescent="0.3">
      <c r="C1492" t="s">
        <v>194</v>
      </c>
      <c r="D1492" s="31">
        <v>46073</v>
      </c>
      <c r="E1492" t="str">
        <f>IFERROR(VLOOKUP(A1492,'Future et co'!A10:C5632,5,TRUE),"not found")</f>
        <v>not found</v>
      </c>
      <c r="F1492" t="str">
        <f>IFERROR(VLOOKUP(A1492,'Future et co'!AX11:AY10009,2,TRUE),"")</f>
        <v/>
      </c>
      <c r="G1492">
        <v>111.75</v>
      </c>
      <c r="H1492" t="s">
        <v>28</v>
      </c>
      <c r="O1492">
        <v>106</v>
      </c>
      <c r="P1492" t="s">
        <v>153</v>
      </c>
      <c r="Q1492">
        <v>1000</v>
      </c>
      <c r="R1492" t="s">
        <v>195</v>
      </c>
      <c r="S1492" t="s">
        <v>148</v>
      </c>
      <c r="T1492" t="s">
        <v>135</v>
      </c>
      <c r="U1492">
        <v>0</v>
      </c>
      <c r="AC1492" t="s">
        <v>147</v>
      </c>
    </row>
    <row r="1493" spans="1:29" x14ac:dyDescent="0.3">
      <c r="C1493" t="s">
        <v>194</v>
      </c>
      <c r="D1493" s="31">
        <v>46073</v>
      </c>
      <c r="E1493" t="str">
        <f>IFERROR(VLOOKUP(A1493,'Future et co'!A10:C5632,5,TRUE),"not found")</f>
        <v>not found</v>
      </c>
      <c r="F1493" t="str">
        <f>IFERROR(VLOOKUP(A1493,'Future et co'!AX11:AY10009,2,TRUE),"")</f>
        <v/>
      </c>
      <c r="G1493">
        <v>111.75</v>
      </c>
      <c r="H1493" t="s">
        <v>28</v>
      </c>
      <c r="O1493">
        <v>106</v>
      </c>
      <c r="P1493" t="s">
        <v>153</v>
      </c>
      <c r="Q1493">
        <v>1000</v>
      </c>
      <c r="R1493" t="s">
        <v>195</v>
      </c>
      <c r="S1493" t="s">
        <v>148</v>
      </c>
      <c r="T1493" t="s">
        <v>135</v>
      </c>
      <c r="U1493">
        <v>0</v>
      </c>
      <c r="AC1493" t="s">
        <v>147</v>
      </c>
    </row>
    <row r="1494" spans="1:29" x14ac:dyDescent="0.3">
      <c r="C1494" t="s">
        <v>194</v>
      </c>
      <c r="D1494" s="31">
        <v>46073</v>
      </c>
      <c r="E1494" t="str">
        <f>IFERROR(VLOOKUP(A1494,'Future et co'!A10:C5632,5,TRUE),"not found")</f>
        <v>not found</v>
      </c>
      <c r="F1494" t="str">
        <f>IFERROR(VLOOKUP(A1494,'Future et co'!AX11:AY10009,2,TRUE),"")</f>
        <v/>
      </c>
      <c r="G1494">
        <v>111.75</v>
      </c>
      <c r="H1494" t="s">
        <v>28</v>
      </c>
      <c r="O1494">
        <v>106</v>
      </c>
      <c r="P1494" t="s">
        <v>153</v>
      </c>
      <c r="Q1494">
        <v>1000</v>
      </c>
      <c r="R1494" t="s">
        <v>195</v>
      </c>
      <c r="S1494" t="s">
        <v>148</v>
      </c>
      <c r="T1494" t="s">
        <v>135</v>
      </c>
      <c r="U1494">
        <v>0</v>
      </c>
      <c r="AC1494" t="s">
        <v>147</v>
      </c>
    </row>
    <row r="1495" spans="1:29" x14ac:dyDescent="0.3">
      <c r="C1495" t="s">
        <v>194</v>
      </c>
      <c r="D1495" s="31">
        <v>46073</v>
      </c>
      <c r="E1495" t="str">
        <f>IFERROR(VLOOKUP(A1495,'Future et co'!A10:C5632,5,TRUE),"not found")</f>
        <v>not found</v>
      </c>
      <c r="F1495" t="str">
        <f>IFERROR(VLOOKUP(A1495,'Future et co'!AX11:AY10009,2,TRUE),"")</f>
        <v/>
      </c>
      <c r="G1495">
        <v>111.75</v>
      </c>
      <c r="H1495" t="s">
        <v>28</v>
      </c>
      <c r="O1495">
        <v>106</v>
      </c>
      <c r="P1495" t="s">
        <v>153</v>
      </c>
      <c r="Q1495">
        <v>1000</v>
      </c>
      <c r="R1495" t="s">
        <v>195</v>
      </c>
      <c r="S1495" t="s">
        <v>148</v>
      </c>
      <c r="T1495" t="s">
        <v>135</v>
      </c>
      <c r="U1495">
        <v>0</v>
      </c>
      <c r="AC1495" t="s">
        <v>147</v>
      </c>
    </row>
    <row r="1496" spans="1:29" x14ac:dyDescent="0.3">
      <c r="C1496" t="s">
        <v>194</v>
      </c>
      <c r="D1496" s="31">
        <v>46073</v>
      </c>
      <c r="E1496" t="str">
        <f>IFERROR(VLOOKUP(A1496,'Future et co'!A10:C5632,5,TRUE),"not found")</f>
        <v>not found</v>
      </c>
      <c r="F1496" t="str">
        <f>IFERROR(VLOOKUP(A1496,'Future et co'!AX11:AY10009,2,TRUE),"")</f>
        <v/>
      </c>
      <c r="G1496">
        <v>111.75</v>
      </c>
      <c r="H1496" t="s">
        <v>28</v>
      </c>
      <c r="O1496">
        <v>106</v>
      </c>
      <c r="P1496" t="s">
        <v>153</v>
      </c>
      <c r="Q1496">
        <v>1000</v>
      </c>
      <c r="R1496" t="s">
        <v>195</v>
      </c>
      <c r="S1496" t="s">
        <v>148</v>
      </c>
      <c r="T1496" t="s">
        <v>135</v>
      </c>
      <c r="U1496">
        <v>0</v>
      </c>
      <c r="AC1496" t="s">
        <v>147</v>
      </c>
    </row>
    <row r="1497" spans="1:29" x14ac:dyDescent="0.3">
      <c r="C1497" t="s">
        <v>194</v>
      </c>
      <c r="D1497" s="31">
        <v>46073</v>
      </c>
      <c r="E1497" t="str">
        <f>IFERROR(VLOOKUP(A1497,'Future et co'!A10:C5632,5,TRUE),"not found")</f>
        <v>not found</v>
      </c>
      <c r="F1497" t="str">
        <f>IFERROR(VLOOKUP(A1497,'Future et co'!AX11:AY10009,2,TRUE),"")</f>
        <v/>
      </c>
      <c r="G1497">
        <v>111.75</v>
      </c>
      <c r="H1497" t="s">
        <v>28</v>
      </c>
      <c r="O1497">
        <v>106</v>
      </c>
      <c r="P1497" t="s">
        <v>153</v>
      </c>
      <c r="Q1497">
        <v>1000</v>
      </c>
      <c r="R1497" t="s">
        <v>195</v>
      </c>
      <c r="S1497" t="s">
        <v>148</v>
      </c>
      <c r="T1497" t="s">
        <v>135</v>
      </c>
      <c r="U1497">
        <v>0</v>
      </c>
      <c r="AC1497" t="s">
        <v>147</v>
      </c>
    </row>
    <row r="1498" spans="1:29" x14ac:dyDescent="0.3">
      <c r="C1498" t="s">
        <v>194</v>
      </c>
      <c r="D1498" s="31">
        <v>46073</v>
      </c>
      <c r="E1498" t="str">
        <f>IFERROR(VLOOKUP(A1498,'Future et co'!A10:C5632,5,TRUE),"not found")</f>
        <v>not found</v>
      </c>
      <c r="F1498" t="str">
        <f>IFERROR(VLOOKUP(A1498,'Future et co'!AX11:AY10009,2,TRUE),"")</f>
        <v/>
      </c>
      <c r="G1498">
        <v>111.75</v>
      </c>
      <c r="H1498" t="s">
        <v>28</v>
      </c>
      <c r="O1498">
        <v>106</v>
      </c>
      <c r="P1498" t="s">
        <v>153</v>
      </c>
      <c r="Q1498">
        <v>1000</v>
      </c>
      <c r="R1498" t="s">
        <v>195</v>
      </c>
      <c r="S1498" t="s">
        <v>148</v>
      </c>
      <c r="T1498" t="s">
        <v>135</v>
      </c>
      <c r="U1498">
        <v>0</v>
      </c>
      <c r="AC1498" t="s">
        <v>147</v>
      </c>
    </row>
    <row r="1499" spans="1:29" x14ac:dyDescent="0.3">
      <c r="C1499" t="s">
        <v>194</v>
      </c>
      <c r="D1499" s="31">
        <v>46073</v>
      </c>
      <c r="E1499" t="str">
        <f>IFERROR(VLOOKUP(A1499,'Future et co'!A10:C5632,5,TRUE),"not found")</f>
        <v>not found</v>
      </c>
      <c r="F1499" t="str">
        <f>IFERROR(VLOOKUP(A1499,'Future et co'!AX11:AY10009,2,TRUE),"")</f>
        <v/>
      </c>
      <c r="G1499">
        <v>111.75</v>
      </c>
      <c r="H1499" t="s">
        <v>28</v>
      </c>
      <c r="O1499">
        <v>106</v>
      </c>
      <c r="P1499" t="s">
        <v>153</v>
      </c>
      <c r="Q1499">
        <v>1000</v>
      </c>
      <c r="R1499" t="s">
        <v>195</v>
      </c>
      <c r="S1499" t="s">
        <v>148</v>
      </c>
      <c r="T1499" t="s">
        <v>135</v>
      </c>
      <c r="U1499">
        <v>0</v>
      </c>
      <c r="AC1499" t="s">
        <v>147</v>
      </c>
    </row>
    <row r="1500" spans="1:29" x14ac:dyDescent="0.3">
      <c r="C1500" t="s">
        <v>194</v>
      </c>
      <c r="D1500" s="31">
        <v>46073</v>
      </c>
      <c r="E1500" t="str">
        <f>IFERROR(VLOOKUP(A1500,'Future et co'!A10:C5632,5,TRUE),"not found")</f>
        <v>not found</v>
      </c>
      <c r="F1500" t="str">
        <f>IFERROR(VLOOKUP(A1500,'Future et co'!AX11:AY10009,2,TRUE),"")</f>
        <v/>
      </c>
      <c r="G1500">
        <v>111.75</v>
      </c>
      <c r="H1500" t="s">
        <v>28</v>
      </c>
      <c r="O1500">
        <v>106</v>
      </c>
      <c r="P1500" t="s">
        <v>153</v>
      </c>
      <c r="Q1500">
        <v>1000</v>
      </c>
      <c r="R1500" t="s">
        <v>195</v>
      </c>
      <c r="S1500" t="s">
        <v>148</v>
      </c>
      <c r="T1500" t="s">
        <v>135</v>
      </c>
      <c r="U1500">
        <v>0</v>
      </c>
      <c r="AC1500" t="s">
        <v>147</v>
      </c>
    </row>
    <row r="1501" spans="1:29" x14ac:dyDescent="0.3">
      <c r="C1501" t="s">
        <v>194</v>
      </c>
      <c r="D1501" s="31">
        <v>46073</v>
      </c>
      <c r="E1501" t="str">
        <f>IFERROR(VLOOKUP(A1501,'Future et co'!A10:C5632,5,TRUE),"not found")</f>
        <v>not found</v>
      </c>
      <c r="F1501" t="str">
        <f>IFERROR(VLOOKUP(A1501,'Future et co'!AX11:AY10009,2,TRUE),"")</f>
        <v/>
      </c>
      <c r="G1501">
        <v>111.75</v>
      </c>
      <c r="H1501" t="s">
        <v>28</v>
      </c>
      <c r="O1501">
        <v>106</v>
      </c>
      <c r="P1501" t="s">
        <v>153</v>
      </c>
      <c r="Q1501">
        <v>1000</v>
      </c>
      <c r="R1501" t="s">
        <v>195</v>
      </c>
      <c r="S1501" t="s">
        <v>148</v>
      </c>
      <c r="T1501" t="s">
        <v>135</v>
      </c>
      <c r="U1501">
        <v>0</v>
      </c>
      <c r="AC1501" t="s">
        <v>147</v>
      </c>
    </row>
    <row r="1502" spans="1:29" x14ac:dyDescent="0.3">
      <c r="A1502" s="31" t="str">
        <f>_xll.RHistory("OGBM1117O6",".Timestamp;.Close","START:2025-09-30 END:2025-12-22 INTERVAL:1D")</f>
        <v>Not Signed In</v>
      </c>
      <c r="B1502">
        <v>0.01</v>
      </c>
      <c r="C1502" t="s">
        <v>196</v>
      </c>
      <c r="D1502" s="31">
        <v>46073</v>
      </c>
      <c r="E1502" t="str">
        <f>IFERROR(VLOOKUP(A1502,'Future et co'!A10:C5632,5,TRUE),"not found")</f>
        <v>not found</v>
      </c>
      <c r="F1502">
        <f>IFERROR(VLOOKUP(A1502,'Future et co'!AX11:AY10009,2,TRUE),"")</f>
        <v>117.61</v>
      </c>
      <c r="G1502">
        <v>111.75</v>
      </c>
      <c r="H1502" t="s">
        <v>31</v>
      </c>
      <c r="O1502">
        <v>107</v>
      </c>
      <c r="P1502" t="s">
        <v>154</v>
      </c>
      <c r="Q1502">
        <v>1000</v>
      </c>
      <c r="R1502" t="s">
        <v>197</v>
      </c>
      <c r="S1502" t="s">
        <v>148</v>
      </c>
      <c r="T1502" t="s">
        <v>135</v>
      </c>
      <c r="U1502">
        <v>0</v>
      </c>
      <c r="AC1502" t="s">
        <v>147</v>
      </c>
    </row>
    <row r="1503" spans="1:29" x14ac:dyDescent="0.3">
      <c r="A1503" s="31">
        <v>46010</v>
      </c>
      <c r="B1503">
        <v>0.01</v>
      </c>
      <c r="C1503" t="s">
        <v>196</v>
      </c>
      <c r="D1503" s="31">
        <v>46073</v>
      </c>
      <c r="E1503" t="str">
        <f>IFERROR(VLOOKUP(A1503,'Future et co'!A10:C5632,5,TRUE),"not found")</f>
        <v>not found</v>
      </c>
      <c r="F1503" t="str">
        <f>IFERROR(VLOOKUP(A1503,'Future et co'!AX11:AY10009,2,TRUE),"")</f>
        <v/>
      </c>
      <c r="G1503">
        <v>111.75</v>
      </c>
      <c r="H1503" t="s">
        <v>31</v>
      </c>
      <c r="O1503">
        <v>107</v>
      </c>
      <c r="P1503" t="s">
        <v>154</v>
      </c>
      <c r="Q1503">
        <v>1000</v>
      </c>
      <c r="R1503" t="s">
        <v>197</v>
      </c>
      <c r="S1503" t="s">
        <v>148</v>
      </c>
      <c r="T1503" t="s">
        <v>135</v>
      </c>
      <c r="U1503">
        <v>0</v>
      </c>
      <c r="AC1503" t="s">
        <v>147</v>
      </c>
    </row>
    <row r="1504" spans="1:29" x14ac:dyDescent="0.3">
      <c r="A1504" s="31">
        <v>46009</v>
      </c>
      <c r="B1504">
        <v>5.0000000000000001E-3</v>
      </c>
      <c r="C1504" t="s">
        <v>196</v>
      </c>
      <c r="D1504" s="31">
        <v>46073</v>
      </c>
      <c r="E1504" t="str">
        <f>IFERROR(VLOOKUP(A1504,'Future et co'!A10:C5632,5,TRUE),"not found")</f>
        <v>not found</v>
      </c>
      <c r="F1504" t="str">
        <f>IFERROR(VLOOKUP(A1504,'Future et co'!AX11:AY10009,2,TRUE),"")</f>
        <v/>
      </c>
      <c r="G1504">
        <v>111.75</v>
      </c>
      <c r="H1504" t="s">
        <v>31</v>
      </c>
      <c r="O1504">
        <v>107</v>
      </c>
      <c r="P1504" t="s">
        <v>154</v>
      </c>
      <c r="Q1504">
        <v>1000</v>
      </c>
      <c r="R1504" t="s">
        <v>197</v>
      </c>
      <c r="S1504" t="s">
        <v>148</v>
      </c>
      <c r="T1504" t="s">
        <v>135</v>
      </c>
      <c r="U1504">
        <v>0</v>
      </c>
      <c r="AC1504" t="s">
        <v>147</v>
      </c>
    </row>
    <row r="1505" spans="1:29" x14ac:dyDescent="0.3">
      <c r="A1505" s="31">
        <v>46008</v>
      </c>
      <c r="B1505">
        <v>5.0000000000000001E-3</v>
      </c>
      <c r="C1505" t="s">
        <v>196</v>
      </c>
      <c r="D1505" s="31">
        <v>46073</v>
      </c>
      <c r="E1505" t="str">
        <f>IFERROR(VLOOKUP(A1505,'Future et co'!A10:C5632,5,TRUE),"not found")</f>
        <v>not found</v>
      </c>
      <c r="F1505" t="str">
        <f>IFERROR(VLOOKUP(A1505,'Future et co'!AX11:AY10009,2,TRUE),"")</f>
        <v/>
      </c>
      <c r="G1505">
        <v>111.75</v>
      </c>
      <c r="H1505" t="s">
        <v>31</v>
      </c>
      <c r="O1505">
        <v>107</v>
      </c>
      <c r="P1505" t="s">
        <v>154</v>
      </c>
      <c r="Q1505">
        <v>1000</v>
      </c>
      <c r="R1505" t="s">
        <v>197</v>
      </c>
      <c r="S1505" t="s">
        <v>148</v>
      </c>
      <c r="T1505" t="s">
        <v>135</v>
      </c>
      <c r="U1505">
        <v>0</v>
      </c>
      <c r="AC1505" t="s">
        <v>147</v>
      </c>
    </row>
    <row r="1506" spans="1:29" x14ac:dyDescent="0.3">
      <c r="A1506" s="31">
        <v>46007</v>
      </c>
      <c r="B1506">
        <v>5.0000000000000001E-3</v>
      </c>
      <c r="C1506" t="s">
        <v>196</v>
      </c>
      <c r="D1506" s="31">
        <v>46073</v>
      </c>
      <c r="E1506" t="str">
        <f>IFERROR(VLOOKUP(A1506,'Future et co'!A10:C5632,5,TRUE),"not found")</f>
        <v>not found</v>
      </c>
      <c r="F1506" t="str">
        <f>IFERROR(VLOOKUP(A1506,'Future et co'!AX11:AY10009,2,TRUE),"")</f>
        <v/>
      </c>
      <c r="G1506">
        <v>111.75</v>
      </c>
      <c r="H1506" t="s">
        <v>31</v>
      </c>
      <c r="O1506">
        <v>107</v>
      </c>
      <c r="P1506" t="s">
        <v>154</v>
      </c>
      <c r="Q1506">
        <v>1000</v>
      </c>
      <c r="R1506" t="s">
        <v>197</v>
      </c>
      <c r="S1506" t="s">
        <v>148</v>
      </c>
      <c r="T1506" t="s">
        <v>135</v>
      </c>
      <c r="U1506">
        <v>0</v>
      </c>
      <c r="AC1506" t="s">
        <v>147</v>
      </c>
    </row>
    <row r="1507" spans="1:29" x14ac:dyDescent="0.3">
      <c r="A1507" s="31">
        <v>46006</v>
      </c>
      <c r="B1507">
        <v>5.0000000000000001E-3</v>
      </c>
      <c r="C1507" t="s">
        <v>196</v>
      </c>
      <c r="D1507" s="31">
        <v>46073</v>
      </c>
      <c r="E1507" t="str">
        <f>IFERROR(VLOOKUP(A1507,'Future et co'!A10:C5632,5,TRUE),"not found")</f>
        <v>not found</v>
      </c>
      <c r="F1507" t="str">
        <f>IFERROR(VLOOKUP(A1507,'Future et co'!AX11:AY10009,2,TRUE),"")</f>
        <v/>
      </c>
      <c r="G1507">
        <v>111.75</v>
      </c>
      <c r="H1507" t="s">
        <v>31</v>
      </c>
      <c r="O1507">
        <v>107</v>
      </c>
      <c r="P1507" t="s">
        <v>154</v>
      </c>
      <c r="Q1507">
        <v>1000</v>
      </c>
      <c r="R1507" t="s">
        <v>197</v>
      </c>
      <c r="S1507" t="s">
        <v>148</v>
      </c>
      <c r="T1507" t="s">
        <v>135</v>
      </c>
      <c r="U1507">
        <v>0</v>
      </c>
      <c r="AC1507" t="s">
        <v>147</v>
      </c>
    </row>
    <row r="1508" spans="1:29" x14ac:dyDescent="0.3">
      <c r="A1508" s="31">
        <v>46003</v>
      </c>
      <c r="B1508">
        <v>0.01</v>
      </c>
      <c r="C1508" t="s">
        <v>196</v>
      </c>
      <c r="D1508" s="31">
        <v>46073</v>
      </c>
      <c r="E1508" t="str">
        <f>IFERROR(VLOOKUP(A1508,'Future et co'!A10:C5632,5,TRUE),"not found")</f>
        <v>not found</v>
      </c>
      <c r="F1508" t="str">
        <f>IFERROR(VLOOKUP(A1508,'Future et co'!AX11:AY10009,2,TRUE),"")</f>
        <v/>
      </c>
      <c r="G1508">
        <v>111.75</v>
      </c>
      <c r="H1508" t="s">
        <v>31</v>
      </c>
      <c r="O1508">
        <v>107</v>
      </c>
      <c r="P1508" t="s">
        <v>154</v>
      </c>
      <c r="Q1508">
        <v>1000</v>
      </c>
      <c r="R1508" t="s">
        <v>197</v>
      </c>
      <c r="S1508" t="s">
        <v>148</v>
      </c>
      <c r="T1508" t="s">
        <v>135</v>
      </c>
      <c r="U1508">
        <v>0</v>
      </c>
      <c r="AC1508" t="s">
        <v>147</v>
      </c>
    </row>
    <row r="1509" spans="1:29" x14ac:dyDescent="0.3">
      <c r="A1509" s="31">
        <v>46002</v>
      </c>
      <c r="B1509">
        <v>0.01</v>
      </c>
      <c r="C1509" t="s">
        <v>196</v>
      </c>
      <c r="D1509" s="31">
        <v>46073</v>
      </c>
      <c r="E1509" t="str">
        <f>IFERROR(VLOOKUP(A1509,'Future et co'!A10:C5632,5,TRUE),"not found")</f>
        <v>not found</v>
      </c>
      <c r="F1509" t="str">
        <f>IFERROR(VLOOKUP(A1509,'Future et co'!AX11:AY10009,2,TRUE),"")</f>
        <v/>
      </c>
      <c r="G1509">
        <v>111.75</v>
      </c>
      <c r="H1509" t="s">
        <v>31</v>
      </c>
      <c r="O1509">
        <v>107</v>
      </c>
      <c r="P1509" t="s">
        <v>154</v>
      </c>
      <c r="Q1509">
        <v>1000</v>
      </c>
      <c r="R1509" t="s">
        <v>197</v>
      </c>
      <c r="S1509" t="s">
        <v>148</v>
      </c>
      <c r="T1509" t="s">
        <v>135</v>
      </c>
      <c r="U1509">
        <v>0</v>
      </c>
      <c r="AC1509" t="s">
        <v>147</v>
      </c>
    </row>
    <row r="1510" spans="1:29" x14ac:dyDescent="0.3">
      <c r="A1510" s="31">
        <v>46001</v>
      </c>
      <c r="B1510">
        <v>0.01</v>
      </c>
      <c r="C1510" t="s">
        <v>196</v>
      </c>
      <c r="D1510" s="31">
        <v>46073</v>
      </c>
      <c r="E1510" t="str">
        <f>IFERROR(VLOOKUP(A1510,'Future et co'!A10:C5632,5,TRUE),"not found")</f>
        <v>not found</v>
      </c>
      <c r="F1510" t="str">
        <f>IFERROR(VLOOKUP(A1510,'Future et co'!AX11:AY10009,2,TRUE),"")</f>
        <v/>
      </c>
      <c r="G1510">
        <v>111.75</v>
      </c>
      <c r="H1510" t="s">
        <v>31</v>
      </c>
      <c r="O1510">
        <v>107</v>
      </c>
      <c r="P1510" t="s">
        <v>154</v>
      </c>
      <c r="Q1510">
        <v>1000</v>
      </c>
      <c r="R1510" t="s">
        <v>197</v>
      </c>
      <c r="S1510" t="s">
        <v>148</v>
      </c>
      <c r="T1510" t="s">
        <v>135</v>
      </c>
      <c r="U1510">
        <v>0</v>
      </c>
      <c r="AC1510" t="s">
        <v>147</v>
      </c>
    </row>
    <row r="1511" spans="1:29" x14ac:dyDescent="0.3">
      <c r="A1511" s="31">
        <v>46000</v>
      </c>
      <c r="B1511">
        <v>0.01</v>
      </c>
      <c r="C1511" t="s">
        <v>196</v>
      </c>
      <c r="D1511" s="31">
        <v>46073</v>
      </c>
      <c r="E1511" t="str">
        <f>IFERROR(VLOOKUP(A1511,'Future et co'!A10:C5632,5,TRUE),"not found")</f>
        <v>not found</v>
      </c>
      <c r="F1511" t="str">
        <f>IFERROR(VLOOKUP(A1511,'Future et co'!AX11:AY10009,2,TRUE),"")</f>
        <v/>
      </c>
      <c r="G1511">
        <v>111.75</v>
      </c>
      <c r="H1511" t="s">
        <v>31</v>
      </c>
      <c r="O1511">
        <v>107</v>
      </c>
      <c r="P1511" t="s">
        <v>154</v>
      </c>
      <c r="Q1511">
        <v>1000</v>
      </c>
      <c r="R1511" t="s">
        <v>197</v>
      </c>
      <c r="S1511" t="s">
        <v>148</v>
      </c>
      <c r="T1511" t="s">
        <v>135</v>
      </c>
      <c r="U1511">
        <v>0</v>
      </c>
      <c r="AC1511" t="s">
        <v>147</v>
      </c>
    </row>
    <row r="1512" spans="1:29" x14ac:dyDescent="0.3">
      <c r="A1512" s="31">
        <v>45999</v>
      </c>
      <c r="B1512">
        <v>1.4999999999999999E-2</v>
      </c>
      <c r="C1512" t="s">
        <v>196</v>
      </c>
      <c r="D1512" s="31">
        <v>46073</v>
      </c>
      <c r="E1512" t="str">
        <f>IFERROR(VLOOKUP(A1512,'Future et co'!A10:C5632,5,TRUE),"not found")</f>
        <v>not found</v>
      </c>
      <c r="F1512" t="str">
        <f>IFERROR(VLOOKUP(A1512,'Future et co'!AX11:AY10009,2,TRUE),"")</f>
        <v/>
      </c>
      <c r="G1512">
        <v>111.75</v>
      </c>
      <c r="H1512" t="s">
        <v>31</v>
      </c>
      <c r="O1512">
        <v>107</v>
      </c>
      <c r="P1512" t="s">
        <v>154</v>
      </c>
      <c r="Q1512">
        <v>1000</v>
      </c>
      <c r="R1512" t="s">
        <v>197</v>
      </c>
      <c r="S1512" t="s">
        <v>148</v>
      </c>
      <c r="T1512" t="s">
        <v>135</v>
      </c>
      <c r="U1512">
        <v>0</v>
      </c>
      <c r="AC1512" t="s">
        <v>147</v>
      </c>
    </row>
    <row r="1513" spans="1:29" x14ac:dyDescent="0.3">
      <c r="A1513" s="31">
        <v>45996</v>
      </c>
      <c r="B1513">
        <v>5.0000000000000001E-3</v>
      </c>
      <c r="C1513" t="s">
        <v>196</v>
      </c>
      <c r="D1513" s="31">
        <v>46073</v>
      </c>
      <c r="E1513" t="str">
        <f>IFERROR(VLOOKUP(A1513,'Future et co'!A10:C5632,5,TRUE),"not found")</f>
        <v>not found</v>
      </c>
      <c r="F1513" t="str">
        <f>IFERROR(VLOOKUP(A1513,'Future et co'!AX11:AY10009,2,TRUE),"")</f>
        <v/>
      </c>
      <c r="G1513">
        <v>111.75</v>
      </c>
      <c r="H1513" t="s">
        <v>31</v>
      </c>
      <c r="O1513">
        <v>107</v>
      </c>
      <c r="P1513" t="s">
        <v>154</v>
      </c>
      <c r="Q1513">
        <v>1000</v>
      </c>
      <c r="R1513" t="s">
        <v>197</v>
      </c>
      <c r="S1513" t="s">
        <v>148</v>
      </c>
      <c r="T1513" t="s">
        <v>135</v>
      </c>
      <c r="U1513">
        <v>0</v>
      </c>
      <c r="AC1513" t="s">
        <v>147</v>
      </c>
    </row>
    <row r="1514" spans="1:29" x14ac:dyDescent="0.3">
      <c r="A1514" s="31">
        <v>45995</v>
      </c>
      <c r="B1514">
        <v>5.0000000000000001E-3</v>
      </c>
      <c r="C1514" t="s">
        <v>196</v>
      </c>
      <c r="D1514" s="31">
        <v>46073</v>
      </c>
      <c r="E1514" t="str">
        <f>IFERROR(VLOOKUP(A1514,'Future et co'!A10:C5632,5,TRUE),"not found")</f>
        <v>not found</v>
      </c>
      <c r="F1514" t="str">
        <f>IFERROR(VLOOKUP(A1514,'Future et co'!AX11:AY10009,2,TRUE),"")</f>
        <v/>
      </c>
      <c r="G1514">
        <v>111.75</v>
      </c>
      <c r="H1514" t="s">
        <v>31</v>
      </c>
      <c r="O1514">
        <v>107</v>
      </c>
      <c r="P1514" t="s">
        <v>154</v>
      </c>
      <c r="Q1514">
        <v>1000</v>
      </c>
      <c r="R1514" t="s">
        <v>197</v>
      </c>
      <c r="S1514" t="s">
        <v>148</v>
      </c>
      <c r="T1514" t="s">
        <v>135</v>
      </c>
      <c r="U1514">
        <v>0</v>
      </c>
      <c r="AC1514" t="s">
        <v>147</v>
      </c>
    </row>
    <row r="1515" spans="1:29" x14ac:dyDescent="0.3">
      <c r="A1515" s="31">
        <v>45994</v>
      </c>
      <c r="B1515">
        <v>5.0000000000000001E-3</v>
      </c>
      <c r="C1515" t="s">
        <v>196</v>
      </c>
      <c r="D1515" s="31">
        <v>46073</v>
      </c>
      <c r="E1515" t="str">
        <f>IFERROR(VLOOKUP(A1515,'Future et co'!A10:C5632,5,TRUE),"not found")</f>
        <v>not found</v>
      </c>
      <c r="F1515" t="str">
        <f>IFERROR(VLOOKUP(A1515,'Future et co'!AX11:AY10009,2,TRUE),"")</f>
        <v/>
      </c>
      <c r="G1515">
        <v>111.75</v>
      </c>
      <c r="H1515" t="s">
        <v>31</v>
      </c>
      <c r="O1515">
        <v>107</v>
      </c>
      <c r="P1515" t="s">
        <v>154</v>
      </c>
      <c r="Q1515">
        <v>1000</v>
      </c>
      <c r="R1515" t="s">
        <v>197</v>
      </c>
      <c r="S1515" t="s">
        <v>148</v>
      </c>
      <c r="T1515" t="s">
        <v>135</v>
      </c>
      <c r="U1515">
        <v>0</v>
      </c>
      <c r="AC1515" t="s">
        <v>147</v>
      </c>
    </row>
    <row r="1516" spans="1:29" x14ac:dyDescent="0.3">
      <c r="A1516" s="31">
        <v>45993</v>
      </c>
      <c r="B1516">
        <v>5.0000000000000001E-3</v>
      </c>
      <c r="C1516" t="s">
        <v>196</v>
      </c>
      <c r="D1516" s="31">
        <v>46073</v>
      </c>
      <c r="E1516" t="str">
        <f>IFERROR(VLOOKUP(A1516,'Future et co'!A10:C5632,5,TRUE),"not found")</f>
        <v>not found</v>
      </c>
      <c r="F1516" t="str">
        <f>IFERROR(VLOOKUP(A1516,'Future et co'!AX11:AY10009,2,TRUE),"")</f>
        <v/>
      </c>
      <c r="G1516">
        <v>111.75</v>
      </c>
      <c r="H1516" t="s">
        <v>31</v>
      </c>
      <c r="O1516">
        <v>107</v>
      </c>
      <c r="P1516" t="s">
        <v>154</v>
      </c>
      <c r="Q1516">
        <v>1000</v>
      </c>
      <c r="R1516" t="s">
        <v>197</v>
      </c>
      <c r="S1516" t="s">
        <v>148</v>
      </c>
      <c r="T1516" t="s">
        <v>135</v>
      </c>
      <c r="U1516">
        <v>0</v>
      </c>
      <c r="AC1516" t="s">
        <v>147</v>
      </c>
    </row>
    <row r="1517" spans="1:29" x14ac:dyDescent="0.3">
      <c r="A1517" s="31">
        <v>45992</v>
      </c>
      <c r="B1517">
        <v>5.0000000000000001E-3</v>
      </c>
      <c r="C1517" t="s">
        <v>196</v>
      </c>
      <c r="D1517" s="31">
        <v>46073</v>
      </c>
      <c r="E1517" t="str">
        <f>IFERROR(VLOOKUP(A1517,'Future et co'!A10:C5632,5,TRUE),"not found")</f>
        <v>not found</v>
      </c>
      <c r="F1517" t="str">
        <f>IFERROR(VLOOKUP(A1517,'Future et co'!AX11:AY10009,2,TRUE),"")</f>
        <v/>
      </c>
      <c r="G1517">
        <v>111.75</v>
      </c>
      <c r="H1517" t="s">
        <v>31</v>
      </c>
      <c r="O1517">
        <v>107</v>
      </c>
      <c r="P1517" t="s">
        <v>154</v>
      </c>
      <c r="Q1517">
        <v>1000</v>
      </c>
      <c r="R1517" t="s">
        <v>197</v>
      </c>
      <c r="S1517" t="s">
        <v>148</v>
      </c>
      <c r="T1517" t="s">
        <v>135</v>
      </c>
      <c r="U1517">
        <v>0</v>
      </c>
      <c r="AC1517" t="s">
        <v>147</v>
      </c>
    </row>
    <row r="1518" spans="1:29" x14ac:dyDescent="0.3">
      <c r="A1518" s="31">
        <v>45989</v>
      </c>
      <c r="B1518">
        <v>5.0000000000000001E-3</v>
      </c>
      <c r="C1518" t="s">
        <v>196</v>
      </c>
      <c r="D1518" s="31">
        <v>46073</v>
      </c>
      <c r="E1518" t="str">
        <f>IFERROR(VLOOKUP(A1518,'Future et co'!A10:C5632,5,TRUE),"not found")</f>
        <v>not found</v>
      </c>
      <c r="F1518" t="str">
        <f>IFERROR(VLOOKUP(A1518,'Future et co'!AX11:AY10009,2,TRUE),"")</f>
        <v/>
      </c>
      <c r="G1518">
        <v>111.75</v>
      </c>
      <c r="H1518" t="s">
        <v>31</v>
      </c>
      <c r="O1518">
        <v>107</v>
      </c>
      <c r="P1518" t="s">
        <v>154</v>
      </c>
      <c r="Q1518">
        <v>1000</v>
      </c>
      <c r="R1518" t="s">
        <v>197</v>
      </c>
      <c r="S1518" t="s">
        <v>148</v>
      </c>
      <c r="T1518" t="s">
        <v>135</v>
      </c>
      <c r="U1518">
        <v>0</v>
      </c>
      <c r="AC1518" t="s">
        <v>147</v>
      </c>
    </row>
    <row r="1519" spans="1:29" x14ac:dyDescent="0.3">
      <c r="A1519" s="31">
        <v>45988</v>
      </c>
      <c r="B1519">
        <v>5.0000000000000001E-3</v>
      </c>
      <c r="C1519" t="s">
        <v>196</v>
      </c>
      <c r="D1519" s="31">
        <v>46073</v>
      </c>
      <c r="E1519" t="str">
        <f>IFERROR(VLOOKUP(A1519,'Future et co'!A10:C5632,5,TRUE),"not found")</f>
        <v>not found</v>
      </c>
      <c r="F1519" t="str">
        <f>IFERROR(VLOOKUP(A1519,'Future et co'!AX11:AY10009,2,TRUE),"")</f>
        <v/>
      </c>
      <c r="G1519">
        <v>111.75</v>
      </c>
      <c r="H1519" t="s">
        <v>31</v>
      </c>
      <c r="O1519">
        <v>107</v>
      </c>
      <c r="P1519" t="s">
        <v>154</v>
      </c>
      <c r="Q1519">
        <v>1000</v>
      </c>
      <c r="R1519" t="s">
        <v>197</v>
      </c>
      <c r="S1519" t="s">
        <v>148</v>
      </c>
      <c r="T1519" t="s">
        <v>135</v>
      </c>
      <c r="U1519">
        <v>0</v>
      </c>
      <c r="AC1519" t="s">
        <v>147</v>
      </c>
    </row>
    <row r="1520" spans="1:29" x14ac:dyDescent="0.3">
      <c r="A1520" s="31">
        <v>45987</v>
      </c>
      <c r="B1520">
        <v>5.0000000000000001E-3</v>
      </c>
      <c r="C1520" t="s">
        <v>196</v>
      </c>
      <c r="D1520" s="31">
        <v>46073</v>
      </c>
      <c r="E1520" t="str">
        <f>IFERROR(VLOOKUP(A1520,'Future et co'!A10:C5632,5,TRUE),"not found")</f>
        <v>not found</v>
      </c>
      <c r="F1520" t="str">
        <f>IFERROR(VLOOKUP(A1520,'Future et co'!AX11:AY10009,2,TRUE),"")</f>
        <v/>
      </c>
      <c r="G1520">
        <v>111.75</v>
      </c>
      <c r="H1520" t="s">
        <v>31</v>
      </c>
      <c r="O1520">
        <v>107</v>
      </c>
      <c r="P1520" t="s">
        <v>154</v>
      </c>
      <c r="Q1520">
        <v>1000</v>
      </c>
      <c r="R1520" t="s">
        <v>197</v>
      </c>
      <c r="S1520" t="s">
        <v>148</v>
      </c>
      <c r="T1520" t="s">
        <v>135</v>
      </c>
      <c r="U1520">
        <v>0</v>
      </c>
      <c r="AC1520" t="s">
        <v>147</v>
      </c>
    </row>
    <row r="1521" spans="1:29" x14ac:dyDescent="0.3">
      <c r="A1521" s="31">
        <v>45986</v>
      </c>
      <c r="B1521">
        <v>5.0000000000000001E-3</v>
      </c>
      <c r="C1521" t="s">
        <v>196</v>
      </c>
      <c r="D1521" s="31">
        <v>46073</v>
      </c>
      <c r="E1521" t="str">
        <f>IFERROR(VLOOKUP(A1521,'Future et co'!A10:C5632,5,TRUE),"not found")</f>
        <v>not found</v>
      </c>
      <c r="F1521" t="str">
        <f>IFERROR(VLOOKUP(A1521,'Future et co'!AX11:AY10009,2,TRUE),"")</f>
        <v/>
      </c>
      <c r="G1521">
        <v>111.75</v>
      </c>
      <c r="H1521" t="s">
        <v>31</v>
      </c>
      <c r="O1521">
        <v>107</v>
      </c>
      <c r="P1521" t="s">
        <v>154</v>
      </c>
      <c r="Q1521">
        <v>1000</v>
      </c>
      <c r="R1521" t="s">
        <v>197</v>
      </c>
      <c r="S1521" t="s">
        <v>148</v>
      </c>
      <c r="T1521" t="s">
        <v>135</v>
      </c>
      <c r="U1521">
        <v>0</v>
      </c>
      <c r="AC1521" t="s">
        <v>147</v>
      </c>
    </row>
    <row r="1522" spans="1:29" x14ac:dyDescent="0.3">
      <c r="A1522" s="31">
        <v>45985</v>
      </c>
      <c r="B1522">
        <v>5.0000000000000001E-3</v>
      </c>
      <c r="C1522" t="s">
        <v>196</v>
      </c>
      <c r="D1522" s="31">
        <v>46073</v>
      </c>
      <c r="E1522" t="str">
        <f>IFERROR(VLOOKUP(A1522,'Future et co'!A10:C5632,5,TRUE),"not found")</f>
        <v>not found</v>
      </c>
      <c r="F1522" t="str">
        <f>IFERROR(VLOOKUP(A1522,'Future et co'!AX11:AY10009,2,TRUE),"")</f>
        <v/>
      </c>
      <c r="G1522">
        <v>111.75</v>
      </c>
      <c r="H1522" t="s">
        <v>31</v>
      </c>
      <c r="O1522">
        <v>107</v>
      </c>
      <c r="P1522" t="s">
        <v>154</v>
      </c>
      <c r="Q1522">
        <v>1000</v>
      </c>
      <c r="R1522" t="s">
        <v>197</v>
      </c>
      <c r="S1522" t="s">
        <v>148</v>
      </c>
      <c r="T1522" t="s">
        <v>135</v>
      </c>
      <c r="U1522">
        <v>0</v>
      </c>
      <c r="AC1522" t="s">
        <v>147</v>
      </c>
    </row>
    <row r="1523" spans="1:29" x14ac:dyDescent="0.3">
      <c r="A1523" s="31">
        <v>45982</v>
      </c>
      <c r="B1523">
        <v>5.0000000000000001E-3</v>
      </c>
      <c r="C1523" t="s">
        <v>196</v>
      </c>
      <c r="D1523" s="31">
        <v>46073</v>
      </c>
      <c r="E1523" t="str">
        <f>IFERROR(VLOOKUP(A1523,'Future et co'!A10:C5632,5,TRUE),"not found")</f>
        <v>not found</v>
      </c>
      <c r="F1523" t="str">
        <f>IFERROR(VLOOKUP(A1523,'Future et co'!AX11:AY10009,2,TRUE),"")</f>
        <v/>
      </c>
      <c r="G1523">
        <v>111.75</v>
      </c>
      <c r="H1523" t="s">
        <v>31</v>
      </c>
      <c r="O1523">
        <v>107</v>
      </c>
      <c r="P1523" t="s">
        <v>154</v>
      </c>
      <c r="Q1523">
        <v>1000</v>
      </c>
      <c r="R1523" t="s">
        <v>197</v>
      </c>
      <c r="S1523" t="s">
        <v>148</v>
      </c>
      <c r="T1523" t="s">
        <v>135</v>
      </c>
      <c r="U1523">
        <v>0</v>
      </c>
      <c r="AC1523" t="s">
        <v>147</v>
      </c>
    </row>
    <row r="1524" spans="1:29" x14ac:dyDescent="0.3">
      <c r="A1524" s="31">
        <v>45981</v>
      </c>
      <c r="B1524">
        <v>1.4999999999999999E-2</v>
      </c>
      <c r="C1524" t="s">
        <v>196</v>
      </c>
      <c r="D1524" s="31">
        <v>46073</v>
      </c>
      <c r="E1524" t="str">
        <f>IFERROR(VLOOKUP(A1524,'Future et co'!A10:C5632,5,TRUE),"not found")</f>
        <v>not found</v>
      </c>
      <c r="F1524" t="str">
        <f>IFERROR(VLOOKUP(A1524,'Future et co'!AX11:AY10009,2,TRUE),"")</f>
        <v/>
      </c>
      <c r="G1524">
        <v>111.75</v>
      </c>
      <c r="H1524" t="s">
        <v>31</v>
      </c>
      <c r="O1524">
        <v>107</v>
      </c>
      <c r="P1524" t="s">
        <v>154</v>
      </c>
      <c r="Q1524">
        <v>1000</v>
      </c>
      <c r="R1524" t="s">
        <v>197</v>
      </c>
      <c r="S1524" t="s">
        <v>148</v>
      </c>
      <c r="T1524" t="s">
        <v>135</v>
      </c>
      <c r="U1524">
        <v>0</v>
      </c>
      <c r="AC1524" t="s">
        <v>147</v>
      </c>
    </row>
    <row r="1525" spans="1:29" x14ac:dyDescent="0.3">
      <c r="A1525" s="31">
        <v>45980</v>
      </c>
      <c r="B1525">
        <v>5.0000000000000001E-3</v>
      </c>
      <c r="C1525" t="s">
        <v>196</v>
      </c>
      <c r="D1525" s="31">
        <v>46073</v>
      </c>
      <c r="E1525" t="str">
        <f>IFERROR(VLOOKUP(A1525,'Future et co'!A10:C5632,5,TRUE),"not found")</f>
        <v>not found</v>
      </c>
      <c r="F1525" t="str">
        <f>IFERROR(VLOOKUP(A1525,'Future et co'!AX11:AY10009,2,TRUE),"")</f>
        <v/>
      </c>
      <c r="G1525">
        <v>111.75</v>
      </c>
      <c r="H1525" t="s">
        <v>31</v>
      </c>
      <c r="O1525">
        <v>107</v>
      </c>
      <c r="P1525" t="s">
        <v>154</v>
      </c>
      <c r="Q1525">
        <v>1000</v>
      </c>
      <c r="R1525" t="s">
        <v>197</v>
      </c>
      <c r="S1525" t="s">
        <v>148</v>
      </c>
      <c r="T1525" t="s">
        <v>135</v>
      </c>
      <c r="U1525">
        <v>0</v>
      </c>
      <c r="AC1525" t="s">
        <v>147</v>
      </c>
    </row>
    <row r="1526" spans="1:29" x14ac:dyDescent="0.3">
      <c r="A1526" s="31">
        <v>45979</v>
      </c>
      <c r="B1526">
        <v>5.0000000000000001E-3</v>
      </c>
      <c r="C1526" t="s">
        <v>196</v>
      </c>
      <c r="D1526" s="31">
        <v>46073</v>
      </c>
      <c r="E1526" t="str">
        <f>IFERROR(VLOOKUP(A1526,'Future et co'!A10:C5632,5,TRUE),"not found")</f>
        <v>not found</v>
      </c>
      <c r="F1526" t="str">
        <f>IFERROR(VLOOKUP(A1526,'Future et co'!AX11:AY10009,2,TRUE),"")</f>
        <v/>
      </c>
      <c r="G1526">
        <v>111.75</v>
      </c>
      <c r="H1526" t="s">
        <v>31</v>
      </c>
      <c r="O1526">
        <v>107</v>
      </c>
      <c r="P1526" t="s">
        <v>154</v>
      </c>
      <c r="Q1526">
        <v>1000</v>
      </c>
      <c r="R1526" t="s">
        <v>197</v>
      </c>
      <c r="S1526" t="s">
        <v>148</v>
      </c>
      <c r="T1526" t="s">
        <v>135</v>
      </c>
      <c r="U1526">
        <v>0</v>
      </c>
      <c r="AC1526" t="s">
        <v>147</v>
      </c>
    </row>
    <row r="1527" spans="1:29" x14ac:dyDescent="0.3">
      <c r="A1527" s="31">
        <v>45978</v>
      </c>
      <c r="B1527">
        <v>5.0000000000000001E-3</v>
      </c>
      <c r="C1527" t="s">
        <v>196</v>
      </c>
      <c r="D1527" s="31">
        <v>46073</v>
      </c>
      <c r="E1527" t="str">
        <f>IFERROR(VLOOKUP(A1527,'Future et co'!A10:C5632,5,TRUE),"not found")</f>
        <v>not found</v>
      </c>
      <c r="F1527" t="str">
        <f>IFERROR(VLOOKUP(A1527,'Future et co'!AX11:AY10009,2,TRUE),"")</f>
        <v/>
      </c>
      <c r="G1527">
        <v>111.75</v>
      </c>
      <c r="H1527" t="s">
        <v>31</v>
      </c>
      <c r="O1527">
        <v>107</v>
      </c>
      <c r="P1527" t="s">
        <v>154</v>
      </c>
      <c r="Q1527">
        <v>1000</v>
      </c>
      <c r="R1527" t="s">
        <v>197</v>
      </c>
      <c r="S1527" t="s">
        <v>148</v>
      </c>
      <c r="T1527" t="s">
        <v>135</v>
      </c>
      <c r="U1527">
        <v>0</v>
      </c>
      <c r="AC1527" t="s">
        <v>147</v>
      </c>
    </row>
    <row r="1528" spans="1:29" x14ac:dyDescent="0.3">
      <c r="A1528" s="31">
        <v>45964</v>
      </c>
      <c r="B1528">
        <v>5.0000000000000001E-3</v>
      </c>
      <c r="C1528" t="s">
        <v>196</v>
      </c>
      <c r="D1528" s="31">
        <v>46073</v>
      </c>
      <c r="E1528" t="str">
        <f>IFERROR(VLOOKUP(A1528,'Future et co'!A10:C5632,5,TRUE),"not found")</f>
        <v>not found</v>
      </c>
      <c r="F1528" t="str">
        <f>IFERROR(VLOOKUP(A1528,'Future et co'!AX11:AY10009,2,TRUE),"")</f>
        <v/>
      </c>
      <c r="G1528">
        <v>111.75</v>
      </c>
      <c r="H1528" t="s">
        <v>31</v>
      </c>
      <c r="O1528">
        <v>107</v>
      </c>
      <c r="P1528" t="s">
        <v>154</v>
      </c>
      <c r="Q1528">
        <v>1000</v>
      </c>
      <c r="R1528" t="s">
        <v>197</v>
      </c>
      <c r="S1528" t="s">
        <v>148</v>
      </c>
      <c r="T1528" t="s">
        <v>135</v>
      </c>
      <c r="U1528">
        <v>0</v>
      </c>
      <c r="AC1528" t="s">
        <v>147</v>
      </c>
    </row>
    <row r="1529" spans="1:29" x14ac:dyDescent="0.3">
      <c r="A1529" s="31">
        <v>45961</v>
      </c>
      <c r="B1529">
        <v>5.0000000000000001E-3</v>
      </c>
      <c r="C1529" t="s">
        <v>196</v>
      </c>
      <c r="D1529" s="31">
        <v>46073</v>
      </c>
      <c r="E1529" t="str">
        <f>IFERROR(VLOOKUP(A1529,'Future et co'!A10:C5632,5,TRUE),"not found")</f>
        <v>not found</v>
      </c>
      <c r="F1529" t="str">
        <f>IFERROR(VLOOKUP(A1529,'Future et co'!AX11:AY10009,2,TRUE),"")</f>
        <v/>
      </c>
      <c r="G1529">
        <v>111.75</v>
      </c>
      <c r="H1529" t="s">
        <v>31</v>
      </c>
      <c r="O1529">
        <v>107</v>
      </c>
      <c r="P1529" t="s">
        <v>154</v>
      </c>
      <c r="Q1529">
        <v>1000</v>
      </c>
      <c r="R1529" t="s">
        <v>197</v>
      </c>
      <c r="S1529" t="s">
        <v>148</v>
      </c>
      <c r="T1529" t="s">
        <v>135</v>
      </c>
      <c r="U1529">
        <v>0</v>
      </c>
      <c r="AC1529" t="s">
        <v>147</v>
      </c>
    </row>
    <row r="1530" spans="1:29" x14ac:dyDescent="0.3">
      <c r="A1530" s="31">
        <v>45960</v>
      </c>
      <c r="B1530">
        <v>5.0000000000000001E-3</v>
      </c>
      <c r="C1530" t="s">
        <v>196</v>
      </c>
      <c r="D1530" s="31">
        <v>46073</v>
      </c>
      <c r="E1530" t="str">
        <f>IFERROR(VLOOKUP(A1530,'Future et co'!A10:C5632,5,TRUE),"not found")</f>
        <v>not found</v>
      </c>
      <c r="F1530" t="str">
        <f>IFERROR(VLOOKUP(A1530,'Future et co'!AX11:AY10009,2,TRUE),"")</f>
        <v/>
      </c>
      <c r="G1530">
        <v>111.75</v>
      </c>
      <c r="H1530" t="s">
        <v>31</v>
      </c>
      <c r="O1530">
        <v>107</v>
      </c>
      <c r="P1530" t="s">
        <v>154</v>
      </c>
      <c r="Q1530">
        <v>1000</v>
      </c>
      <c r="R1530" t="s">
        <v>197</v>
      </c>
      <c r="S1530" t="s">
        <v>148</v>
      </c>
      <c r="T1530" t="s">
        <v>135</v>
      </c>
      <c r="U1530">
        <v>0</v>
      </c>
      <c r="AC1530" t="s">
        <v>147</v>
      </c>
    </row>
    <row r="1531" spans="1:29" x14ac:dyDescent="0.3">
      <c r="A1531" s="31">
        <v>45959</v>
      </c>
      <c r="B1531">
        <v>5.0000000000000001E-3</v>
      </c>
      <c r="C1531" t="s">
        <v>196</v>
      </c>
      <c r="D1531" s="31">
        <v>46073</v>
      </c>
      <c r="E1531" t="str">
        <f>IFERROR(VLOOKUP(A1531,'Future et co'!A10:C5632,5,TRUE),"not found")</f>
        <v>not found</v>
      </c>
      <c r="F1531" t="str">
        <f>IFERROR(VLOOKUP(A1531,'Future et co'!AX11:AY10009,2,TRUE),"")</f>
        <v/>
      </c>
      <c r="G1531">
        <v>111.75</v>
      </c>
      <c r="H1531" t="s">
        <v>31</v>
      </c>
      <c r="O1531">
        <v>107</v>
      </c>
      <c r="P1531" t="s">
        <v>154</v>
      </c>
      <c r="Q1531">
        <v>1000</v>
      </c>
      <c r="R1531" t="s">
        <v>197</v>
      </c>
      <c r="S1531" t="s">
        <v>148</v>
      </c>
      <c r="T1531" t="s">
        <v>135</v>
      </c>
      <c r="U1531">
        <v>0</v>
      </c>
      <c r="AC1531" t="s">
        <v>147</v>
      </c>
    </row>
    <row r="1532" spans="1:29" x14ac:dyDescent="0.3">
      <c r="A1532" s="31">
        <v>45958</v>
      </c>
      <c r="B1532">
        <v>5.0000000000000001E-3</v>
      </c>
      <c r="C1532" t="s">
        <v>196</v>
      </c>
      <c r="D1532" s="31">
        <v>46073</v>
      </c>
      <c r="E1532" t="str">
        <f>IFERROR(VLOOKUP(A1532,'Future et co'!A10:C5632,5,TRUE),"not found")</f>
        <v>not found</v>
      </c>
      <c r="F1532" t="str">
        <f>IFERROR(VLOOKUP(A1532,'Future et co'!AX11:AY10009,2,TRUE),"")</f>
        <v/>
      </c>
      <c r="G1532">
        <v>111.75</v>
      </c>
      <c r="H1532" t="s">
        <v>31</v>
      </c>
      <c r="O1532">
        <v>107</v>
      </c>
      <c r="P1532" t="s">
        <v>154</v>
      </c>
      <c r="Q1532">
        <v>1000</v>
      </c>
      <c r="R1532" t="s">
        <v>197</v>
      </c>
      <c r="S1532" t="s">
        <v>148</v>
      </c>
      <c r="T1532" t="s">
        <v>135</v>
      </c>
      <c r="U1532">
        <v>0</v>
      </c>
      <c r="AC1532" t="s">
        <v>147</v>
      </c>
    </row>
    <row r="1533" spans="1:29" x14ac:dyDescent="0.3">
      <c r="A1533" s="31">
        <v>45957</v>
      </c>
      <c r="B1533">
        <v>5.0000000000000001E-3</v>
      </c>
      <c r="C1533" t="s">
        <v>196</v>
      </c>
      <c r="D1533" s="31">
        <v>46073</v>
      </c>
      <c r="E1533" t="str">
        <f>IFERROR(VLOOKUP(A1533,'Future et co'!A10:C5632,5,TRUE),"not found")</f>
        <v>not found</v>
      </c>
      <c r="F1533" t="str">
        <f>IFERROR(VLOOKUP(A1533,'Future et co'!AX11:AY10009,2,TRUE),"")</f>
        <v/>
      </c>
      <c r="G1533">
        <v>111.75</v>
      </c>
      <c r="H1533" t="s">
        <v>31</v>
      </c>
      <c r="O1533">
        <v>107</v>
      </c>
      <c r="P1533" t="s">
        <v>154</v>
      </c>
      <c r="Q1533">
        <v>1000</v>
      </c>
      <c r="R1533" t="s">
        <v>197</v>
      </c>
      <c r="S1533" t="s">
        <v>148</v>
      </c>
      <c r="T1533" t="s">
        <v>135</v>
      </c>
      <c r="U1533">
        <v>0</v>
      </c>
      <c r="AC1533" t="s">
        <v>147</v>
      </c>
    </row>
    <row r="1534" spans="1:29" x14ac:dyDescent="0.3">
      <c r="A1534" s="31">
        <v>45954</v>
      </c>
      <c r="B1534">
        <v>5.0000000000000001E-3</v>
      </c>
      <c r="C1534" t="s">
        <v>196</v>
      </c>
      <c r="D1534" s="31">
        <v>46073</v>
      </c>
      <c r="E1534" t="str">
        <f>IFERROR(VLOOKUP(A1534,'Future et co'!A10:C5632,5,TRUE),"not found")</f>
        <v>not found</v>
      </c>
      <c r="F1534" t="str">
        <f>IFERROR(VLOOKUP(A1534,'Future et co'!AX11:AY10009,2,TRUE),"")</f>
        <v/>
      </c>
      <c r="G1534">
        <v>111.75</v>
      </c>
      <c r="H1534" t="s">
        <v>31</v>
      </c>
      <c r="O1534">
        <v>107</v>
      </c>
      <c r="P1534" t="s">
        <v>154</v>
      </c>
      <c r="Q1534">
        <v>1000</v>
      </c>
      <c r="R1534" t="s">
        <v>197</v>
      </c>
      <c r="S1534" t="s">
        <v>148</v>
      </c>
      <c r="T1534" t="s">
        <v>135</v>
      </c>
      <c r="U1534">
        <v>0</v>
      </c>
      <c r="AC1534" t="s">
        <v>147</v>
      </c>
    </row>
    <row r="1535" spans="1:29" x14ac:dyDescent="0.3">
      <c r="A1535" s="31">
        <v>45953</v>
      </c>
      <c r="B1535">
        <v>5.0000000000000001E-3</v>
      </c>
      <c r="C1535" t="s">
        <v>196</v>
      </c>
      <c r="D1535" s="31">
        <v>46073</v>
      </c>
      <c r="E1535" t="str">
        <f>IFERROR(VLOOKUP(A1535,'Future et co'!A10:C5632,5,TRUE),"not found")</f>
        <v>not found</v>
      </c>
      <c r="F1535" t="str">
        <f>IFERROR(VLOOKUP(A1535,'Future et co'!AX11:AY10009,2,TRUE),"")</f>
        <v/>
      </c>
      <c r="G1535">
        <v>111.75</v>
      </c>
      <c r="H1535" t="s">
        <v>31</v>
      </c>
      <c r="O1535">
        <v>107</v>
      </c>
      <c r="P1535" t="s">
        <v>154</v>
      </c>
      <c r="Q1535">
        <v>1000</v>
      </c>
      <c r="R1535" t="s">
        <v>197</v>
      </c>
      <c r="S1535" t="s">
        <v>148</v>
      </c>
      <c r="T1535" t="s">
        <v>135</v>
      </c>
      <c r="U1535">
        <v>0</v>
      </c>
      <c r="AC1535" t="s">
        <v>147</v>
      </c>
    </row>
    <row r="1536" spans="1:29" x14ac:dyDescent="0.3">
      <c r="A1536" s="31">
        <v>45952</v>
      </c>
      <c r="B1536">
        <v>5.0000000000000001E-3</v>
      </c>
      <c r="C1536" t="s">
        <v>196</v>
      </c>
      <c r="D1536" s="31">
        <v>46073</v>
      </c>
      <c r="E1536" t="str">
        <f>IFERROR(VLOOKUP(A1536,'Future et co'!A10:C5632,5,TRUE),"not found")</f>
        <v>not found</v>
      </c>
      <c r="F1536" t="str">
        <f>IFERROR(VLOOKUP(A1536,'Future et co'!AX11:AY10009,2,TRUE),"")</f>
        <v/>
      </c>
      <c r="G1536">
        <v>111.75</v>
      </c>
      <c r="H1536" t="s">
        <v>31</v>
      </c>
      <c r="O1536">
        <v>107</v>
      </c>
      <c r="P1536" t="s">
        <v>154</v>
      </c>
      <c r="Q1536">
        <v>1000</v>
      </c>
      <c r="R1536" t="s">
        <v>197</v>
      </c>
      <c r="S1536" t="s">
        <v>148</v>
      </c>
      <c r="T1536" t="s">
        <v>135</v>
      </c>
      <c r="U1536">
        <v>0</v>
      </c>
      <c r="AC1536" t="s">
        <v>147</v>
      </c>
    </row>
    <row r="1537" spans="1:29" x14ac:dyDescent="0.3">
      <c r="A1537" s="31">
        <v>45951</v>
      </c>
      <c r="B1537">
        <v>5.0000000000000001E-3</v>
      </c>
      <c r="C1537" t="s">
        <v>196</v>
      </c>
      <c r="D1537" s="31">
        <v>46073</v>
      </c>
      <c r="E1537" t="str">
        <f>IFERROR(VLOOKUP(A1537,'Future et co'!A10:C5632,5,TRUE),"not found")</f>
        <v>not found</v>
      </c>
      <c r="F1537" t="str">
        <f>IFERROR(VLOOKUP(A1537,'Future et co'!AX11:AY10009,2,TRUE),"")</f>
        <v/>
      </c>
      <c r="G1537">
        <v>111.75</v>
      </c>
      <c r="H1537" t="s">
        <v>31</v>
      </c>
      <c r="O1537">
        <v>107</v>
      </c>
      <c r="P1537" t="s">
        <v>154</v>
      </c>
      <c r="Q1537">
        <v>1000</v>
      </c>
      <c r="R1537" t="s">
        <v>197</v>
      </c>
      <c r="S1537" t="s">
        <v>148</v>
      </c>
      <c r="T1537" t="s">
        <v>135</v>
      </c>
      <c r="U1537">
        <v>0</v>
      </c>
      <c r="AC1537" t="s">
        <v>147</v>
      </c>
    </row>
    <row r="1538" spans="1:29" x14ac:dyDescent="0.3">
      <c r="A1538" s="31">
        <v>45950</v>
      </c>
      <c r="B1538">
        <v>5.0000000000000001E-3</v>
      </c>
      <c r="C1538" t="s">
        <v>196</v>
      </c>
      <c r="D1538" s="31">
        <v>46073</v>
      </c>
      <c r="E1538" t="str">
        <f>IFERROR(VLOOKUP(A1538,'Future et co'!A10:C5632,5,TRUE),"not found")</f>
        <v>not found</v>
      </c>
      <c r="F1538" t="str">
        <f>IFERROR(VLOOKUP(A1538,'Future et co'!AX11:AY10009,2,TRUE),"")</f>
        <v/>
      </c>
      <c r="G1538">
        <v>111.75</v>
      </c>
      <c r="H1538" t="s">
        <v>31</v>
      </c>
      <c r="O1538">
        <v>107</v>
      </c>
      <c r="P1538" t="s">
        <v>154</v>
      </c>
      <c r="Q1538">
        <v>1000</v>
      </c>
      <c r="R1538" t="s">
        <v>197</v>
      </c>
      <c r="S1538" t="s">
        <v>148</v>
      </c>
      <c r="T1538" t="s">
        <v>135</v>
      </c>
      <c r="U1538">
        <v>0</v>
      </c>
      <c r="AC1538" t="s">
        <v>147</v>
      </c>
    </row>
    <row r="1539" spans="1:29" x14ac:dyDescent="0.3">
      <c r="A1539" s="31">
        <v>45947</v>
      </c>
      <c r="B1539">
        <v>5.0000000000000001E-3</v>
      </c>
      <c r="C1539" t="s">
        <v>196</v>
      </c>
      <c r="D1539" s="31">
        <v>46073</v>
      </c>
      <c r="E1539" t="str">
        <f>IFERROR(VLOOKUP(A1539,'Future et co'!A10:C5632,5,TRUE),"not found")</f>
        <v>not found</v>
      </c>
      <c r="F1539" t="str">
        <f>IFERROR(VLOOKUP(A1539,'Future et co'!AX11:AY10009,2,TRUE),"")</f>
        <v/>
      </c>
      <c r="G1539">
        <v>111.75</v>
      </c>
      <c r="H1539" t="s">
        <v>31</v>
      </c>
      <c r="O1539">
        <v>107</v>
      </c>
      <c r="P1539" t="s">
        <v>154</v>
      </c>
      <c r="Q1539">
        <v>1000</v>
      </c>
      <c r="R1539" t="s">
        <v>197</v>
      </c>
      <c r="S1539" t="s">
        <v>148</v>
      </c>
      <c r="T1539" t="s">
        <v>135</v>
      </c>
      <c r="U1539">
        <v>0</v>
      </c>
      <c r="AC1539" t="s">
        <v>147</v>
      </c>
    </row>
    <row r="1540" spans="1:29" x14ac:dyDescent="0.3">
      <c r="A1540" s="31">
        <v>45946</v>
      </c>
      <c r="B1540">
        <v>5.0000000000000001E-3</v>
      </c>
      <c r="C1540" t="s">
        <v>196</v>
      </c>
      <c r="D1540" s="31">
        <v>46073</v>
      </c>
      <c r="E1540" t="str">
        <f>IFERROR(VLOOKUP(A1540,'Future et co'!A10:C5632,5,TRUE),"not found")</f>
        <v>not found</v>
      </c>
      <c r="F1540" t="str">
        <f>IFERROR(VLOOKUP(A1540,'Future et co'!AX11:AY10009,2,TRUE),"")</f>
        <v/>
      </c>
      <c r="G1540">
        <v>111.75</v>
      </c>
      <c r="H1540" t="s">
        <v>31</v>
      </c>
      <c r="O1540">
        <v>107</v>
      </c>
      <c r="P1540" t="s">
        <v>154</v>
      </c>
      <c r="Q1540">
        <v>1000</v>
      </c>
      <c r="R1540" t="s">
        <v>197</v>
      </c>
      <c r="S1540" t="s">
        <v>148</v>
      </c>
      <c r="T1540" t="s">
        <v>135</v>
      </c>
      <c r="U1540">
        <v>0</v>
      </c>
      <c r="AC1540" t="s">
        <v>147</v>
      </c>
    </row>
    <row r="1541" spans="1:29" x14ac:dyDescent="0.3">
      <c r="A1541" s="31">
        <v>45945</v>
      </c>
      <c r="B1541">
        <v>5.0000000000000001E-3</v>
      </c>
      <c r="C1541" t="s">
        <v>196</v>
      </c>
      <c r="D1541" s="31">
        <v>46073</v>
      </c>
      <c r="E1541" t="str">
        <f>IFERROR(VLOOKUP(A1541,'Future et co'!A10:C5632,5,TRUE),"not found")</f>
        <v>not found</v>
      </c>
      <c r="F1541" t="str">
        <f>IFERROR(VLOOKUP(A1541,'Future et co'!AX11:AY10009,2,TRUE),"")</f>
        <v/>
      </c>
      <c r="G1541">
        <v>111.75</v>
      </c>
      <c r="H1541" t="s">
        <v>31</v>
      </c>
      <c r="O1541">
        <v>107</v>
      </c>
      <c r="P1541" t="s">
        <v>154</v>
      </c>
      <c r="Q1541">
        <v>1000</v>
      </c>
      <c r="R1541" t="s">
        <v>197</v>
      </c>
      <c r="S1541" t="s">
        <v>148</v>
      </c>
      <c r="T1541" t="s">
        <v>135</v>
      </c>
      <c r="U1541">
        <v>0</v>
      </c>
      <c r="AC1541" t="s">
        <v>147</v>
      </c>
    </row>
    <row r="1542" spans="1:29" x14ac:dyDescent="0.3">
      <c r="A1542" s="31">
        <v>45944</v>
      </c>
      <c r="B1542">
        <v>5.0000000000000001E-3</v>
      </c>
      <c r="C1542" t="s">
        <v>196</v>
      </c>
      <c r="D1542" s="31">
        <v>46073</v>
      </c>
      <c r="E1542" t="str">
        <f>IFERROR(VLOOKUP(A1542,'Future et co'!A10:C5632,5,TRUE),"not found")</f>
        <v>not found</v>
      </c>
      <c r="F1542" t="str">
        <f>IFERROR(VLOOKUP(A1542,'Future et co'!AX11:AY10009,2,TRUE),"")</f>
        <v/>
      </c>
      <c r="G1542">
        <v>111.75</v>
      </c>
      <c r="H1542" t="s">
        <v>31</v>
      </c>
      <c r="O1542">
        <v>107</v>
      </c>
      <c r="P1542" t="s">
        <v>154</v>
      </c>
      <c r="Q1542">
        <v>1000</v>
      </c>
      <c r="R1542" t="s">
        <v>197</v>
      </c>
      <c r="S1542" t="s">
        <v>148</v>
      </c>
      <c r="T1542" t="s">
        <v>135</v>
      </c>
      <c r="U1542">
        <v>0</v>
      </c>
      <c r="AC1542" t="s">
        <v>147</v>
      </c>
    </row>
    <row r="1543" spans="1:29" x14ac:dyDescent="0.3">
      <c r="A1543" s="31">
        <v>45943</v>
      </c>
      <c r="B1543">
        <v>5.0000000000000001E-3</v>
      </c>
      <c r="C1543" t="s">
        <v>196</v>
      </c>
      <c r="D1543" s="31">
        <v>46073</v>
      </c>
      <c r="E1543" t="str">
        <f>IFERROR(VLOOKUP(A1543,'Future et co'!A10:C5632,5,TRUE),"not found")</f>
        <v>not found</v>
      </c>
      <c r="F1543" t="str">
        <f>IFERROR(VLOOKUP(A1543,'Future et co'!AX11:AY10009,2,TRUE),"")</f>
        <v/>
      </c>
      <c r="G1543">
        <v>111.75</v>
      </c>
      <c r="H1543" t="s">
        <v>31</v>
      </c>
      <c r="O1543">
        <v>107</v>
      </c>
      <c r="P1543" t="s">
        <v>154</v>
      </c>
      <c r="Q1543">
        <v>1000</v>
      </c>
      <c r="R1543" t="s">
        <v>197</v>
      </c>
      <c r="S1543" t="s">
        <v>148</v>
      </c>
      <c r="T1543" t="s">
        <v>135</v>
      </c>
      <c r="U1543">
        <v>0</v>
      </c>
      <c r="AC1543" t="s">
        <v>147</v>
      </c>
    </row>
    <row r="1544" spans="1:29" x14ac:dyDescent="0.3">
      <c r="A1544" s="31">
        <v>45940</v>
      </c>
      <c r="B1544">
        <v>5.0000000000000001E-3</v>
      </c>
      <c r="C1544" t="s">
        <v>196</v>
      </c>
      <c r="D1544" s="31">
        <v>46073</v>
      </c>
      <c r="E1544" t="str">
        <f>IFERROR(VLOOKUP(A1544,'Future et co'!A10:C5632,5,TRUE),"not found")</f>
        <v>not found</v>
      </c>
      <c r="F1544" t="str">
        <f>IFERROR(VLOOKUP(A1544,'Future et co'!AX11:AY10009,2,TRUE),"")</f>
        <v/>
      </c>
      <c r="G1544">
        <v>111.75</v>
      </c>
      <c r="H1544" t="s">
        <v>31</v>
      </c>
      <c r="O1544">
        <v>107</v>
      </c>
      <c r="P1544" t="s">
        <v>154</v>
      </c>
      <c r="Q1544">
        <v>1000</v>
      </c>
      <c r="R1544" t="s">
        <v>197</v>
      </c>
      <c r="S1544" t="s">
        <v>148</v>
      </c>
      <c r="T1544" t="s">
        <v>135</v>
      </c>
      <c r="U1544">
        <v>0</v>
      </c>
      <c r="AC1544" t="s">
        <v>147</v>
      </c>
    </row>
    <row r="1545" spans="1:29" x14ac:dyDescent="0.3">
      <c r="A1545" s="31">
        <v>45939</v>
      </c>
      <c r="B1545">
        <v>5.0000000000000001E-3</v>
      </c>
      <c r="C1545" t="s">
        <v>196</v>
      </c>
      <c r="D1545" s="31">
        <v>46073</v>
      </c>
      <c r="E1545" t="str">
        <f>IFERROR(VLOOKUP(A1545,'Future et co'!A10:C5632,5,TRUE),"not found")</f>
        <v>not found</v>
      </c>
      <c r="F1545" t="str">
        <f>IFERROR(VLOOKUP(A1545,'Future et co'!AX11:AY10009,2,TRUE),"")</f>
        <v/>
      </c>
      <c r="G1545">
        <v>111.75</v>
      </c>
      <c r="H1545" t="s">
        <v>31</v>
      </c>
      <c r="O1545">
        <v>107</v>
      </c>
      <c r="P1545" t="s">
        <v>154</v>
      </c>
      <c r="Q1545">
        <v>1000</v>
      </c>
      <c r="R1545" t="s">
        <v>197</v>
      </c>
      <c r="S1545" t="s">
        <v>148</v>
      </c>
      <c r="T1545" t="s">
        <v>135</v>
      </c>
      <c r="U1545">
        <v>0</v>
      </c>
      <c r="AC1545" t="s">
        <v>147</v>
      </c>
    </row>
    <row r="1546" spans="1:29" x14ac:dyDescent="0.3">
      <c r="A1546" s="31">
        <v>45938</v>
      </c>
      <c r="B1546">
        <v>5.0000000000000001E-3</v>
      </c>
      <c r="C1546" t="s">
        <v>196</v>
      </c>
      <c r="D1546" s="31">
        <v>46073</v>
      </c>
      <c r="E1546" t="str">
        <f>IFERROR(VLOOKUP(A1546,'Future et co'!A10:C5632,5,TRUE),"not found")</f>
        <v>not found</v>
      </c>
      <c r="F1546" t="str">
        <f>IFERROR(VLOOKUP(A1546,'Future et co'!AX11:AY10009,2,TRUE),"")</f>
        <v/>
      </c>
      <c r="G1546">
        <v>111.75</v>
      </c>
      <c r="H1546" t="s">
        <v>31</v>
      </c>
      <c r="O1546">
        <v>107</v>
      </c>
      <c r="P1546" t="s">
        <v>154</v>
      </c>
      <c r="Q1546">
        <v>1000</v>
      </c>
      <c r="R1546" t="s">
        <v>197</v>
      </c>
      <c r="S1546" t="s">
        <v>148</v>
      </c>
      <c r="T1546" t="s">
        <v>135</v>
      </c>
      <c r="U1546">
        <v>0</v>
      </c>
      <c r="AC1546" t="s">
        <v>147</v>
      </c>
    </row>
    <row r="1547" spans="1:29" x14ac:dyDescent="0.3">
      <c r="A1547" s="31">
        <v>45937</v>
      </c>
      <c r="B1547">
        <v>5.0000000000000001E-3</v>
      </c>
      <c r="C1547" t="s">
        <v>196</v>
      </c>
      <c r="D1547" s="31">
        <v>46073</v>
      </c>
      <c r="E1547" t="str">
        <f>IFERROR(VLOOKUP(A1547,'Future et co'!A10:C5632,5,TRUE),"not found")</f>
        <v>not found</v>
      </c>
      <c r="F1547" t="str">
        <f>IFERROR(VLOOKUP(A1547,'Future et co'!AX11:AY10009,2,TRUE),"")</f>
        <v/>
      </c>
      <c r="G1547">
        <v>111.75</v>
      </c>
      <c r="H1547" t="s">
        <v>31</v>
      </c>
      <c r="O1547">
        <v>107</v>
      </c>
      <c r="P1547" t="s">
        <v>154</v>
      </c>
      <c r="Q1547">
        <v>1000</v>
      </c>
      <c r="R1547" t="s">
        <v>197</v>
      </c>
      <c r="S1547" t="s">
        <v>148</v>
      </c>
      <c r="T1547" t="s">
        <v>135</v>
      </c>
      <c r="U1547">
        <v>0</v>
      </c>
      <c r="AC1547" t="s">
        <v>147</v>
      </c>
    </row>
    <row r="1548" spans="1:29" x14ac:dyDescent="0.3">
      <c r="A1548" s="31">
        <v>45936</v>
      </c>
      <c r="B1548">
        <v>5.0000000000000001E-3</v>
      </c>
      <c r="C1548" t="s">
        <v>196</v>
      </c>
      <c r="D1548" s="31">
        <v>46073</v>
      </c>
      <c r="E1548" t="str">
        <f>IFERROR(VLOOKUP(A1548,'Future et co'!A10:C5632,5,TRUE),"not found")</f>
        <v>not found</v>
      </c>
      <c r="F1548" t="str">
        <f>IFERROR(VLOOKUP(A1548,'Future et co'!AX11:AY10009,2,TRUE),"")</f>
        <v/>
      </c>
      <c r="G1548">
        <v>111.75</v>
      </c>
      <c r="H1548" t="s">
        <v>31</v>
      </c>
      <c r="O1548">
        <v>107</v>
      </c>
      <c r="P1548" t="s">
        <v>154</v>
      </c>
      <c r="Q1548">
        <v>1000</v>
      </c>
      <c r="R1548" t="s">
        <v>197</v>
      </c>
      <c r="S1548" t="s">
        <v>148</v>
      </c>
      <c r="T1548" t="s">
        <v>135</v>
      </c>
      <c r="U1548">
        <v>0</v>
      </c>
      <c r="AC1548" t="s">
        <v>147</v>
      </c>
    </row>
    <row r="1549" spans="1:29" x14ac:dyDescent="0.3">
      <c r="A1549" s="31">
        <v>45933</v>
      </c>
      <c r="B1549">
        <v>5.0000000000000001E-3</v>
      </c>
      <c r="C1549" t="s">
        <v>196</v>
      </c>
      <c r="D1549" s="31">
        <v>46073</v>
      </c>
      <c r="E1549" t="str">
        <f>IFERROR(VLOOKUP(A1549,'Future et co'!A10:C5632,5,TRUE),"not found")</f>
        <v>not found</v>
      </c>
      <c r="F1549" t="str">
        <f>IFERROR(VLOOKUP(A1549,'Future et co'!AX11:AY10009,2,TRUE),"")</f>
        <v/>
      </c>
      <c r="G1549">
        <v>111.75</v>
      </c>
      <c r="H1549" t="s">
        <v>31</v>
      </c>
      <c r="O1549">
        <v>107</v>
      </c>
      <c r="P1549" t="s">
        <v>154</v>
      </c>
      <c r="Q1549">
        <v>1000</v>
      </c>
      <c r="R1549" t="s">
        <v>197</v>
      </c>
      <c r="S1549" t="s">
        <v>148</v>
      </c>
      <c r="T1549" t="s">
        <v>135</v>
      </c>
      <c r="U1549">
        <v>0</v>
      </c>
      <c r="AC1549" t="s">
        <v>147</v>
      </c>
    </row>
    <row r="1550" spans="1:29" x14ac:dyDescent="0.3">
      <c r="A1550" s="31">
        <v>45932</v>
      </c>
      <c r="B1550">
        <v>5.0000000000000001E-3</v>
      </c>
      <c r="C1550" t="s">
        <v>196</v>
      </c>
      <c r="D1550" s="31">
        <v>46073</v>
      </c>
      <c r="E1550" t="str">
        <f>IFERROR(VLOOKUP(A1550,'Future et co'!A10:C5632,5,TRUE),"not found")</f>
        <v>not found</v>
      </c>
      <c r="F1550" t="str">
        <f>IFERROR(VLOOKUP(A1550,'Future et co'!AX11:AY10009,2,TRUE),"")</f>
        <v/>
      </c>
      <c r="G1550">
        <v>111.75</v>
      </c>
      <c r="H1550" t="s">
        <v>31</v>
      </c>
      <c r="O1550">
        <v>107</v>
      </c>
      <c r="P1550" t="s">
        <v>154</v>
      </c>
      <c r="Q1550">
        <v>1000</v>
      </c>
      <c r="R1550" t="s">
        <v>197</v>
      </c>
      <c r="S1550" t="s">
        <v>148</v>
      </c>
      <c r="T1550" t="s">
        <v>135</v>
      </c>
      <c r="U1550">
        <v>0</v>
      </c>
      <c r="AC1550" t="s">
        <v>147</v>
      </c>
    </row>
    <row r="1551" spans="1:29" x14ac:dyDescent="0.3">
      <c r="A1551" s="31">
        <v>45931</v>
      </c>
      <c r="B1551">
        <v>5.0000000000000001E-3</v>
      </c>
      <c r="C1551" t="s">
        <v>196</v>
      </c>
      <c r="D1551" s="31">
        <v>46073</v>
      </c>
      <c r="E1551" t="str">
        <f>IFERROR(VLOOKUP(A1551,'Future et co'!A10:C5632,5,TRUE),"not found")</f>
        <v>not found</v>
      </c>
      <c r="F1551" t="str">
        <f>IFERROR(VLOOKUP(A1551,'Future et co'!AX11:AY10009,2,TRUE),"")</f>
        <v/>
      </c>
      <c r="G1551">
        <v>111.75</v>
      </c>
      <c r="H1551" t="s">
        <v>31</v>
      </c>
      <c r="O1551">
        <v>107</v>
      </c>
      <c r="P1551" t="s">
        <v>154</v>
      </c>
      <c r="Q1551">
        <v>1000</v>
      </c>
      <c r="R1551" t="s">
        <v>197</v>
      </c>
      <c r="S1551" t="s">
        <v>148</v>
      </c>
      <c r="T1551" t="s">
        <v>135</v>
      </c>
      <c r="U1551">
        <v>0</v>
      </c>
      <c r="AC1551" t="s">
        <v>147</v>
      </c>
    </row>
    <row r="1552" spans="1:29" x14ac:dyDescent="0.3">
      <c r="A1552" s="31">
        <v>45930</v>
      </c>
      <c r="B1552">
        <v>0.01</v>
      </c>
      <c r="C1552" t="s">
        <v>196</v>
      </c>
      <c r="D1552" s="31">
        <v>46073</v>
      </c>
      <c r="E1552" t="str">
        <f>IFERROR(VLOOKUP(A1552,'Future et co'!A10:C5632,5,TRUE),"not found")</f>
        <v>not found</v>
      </c>
      <c r="F1552" t="str">
        <f>IFERROR(VLOOKUP(A1552,'Future et co'!AX11:AY10009,2,TRUE),"")</f>
        <v/>
      </c>
      <c r="G1552">
        <v>111.75</v>
      </c>
      <c r="H1552" t="s">
        <v>31</v>
      </c>
      <c r="O1552">
        <v>107</v>
      </c>
      <c r="P1552" t="s">
        <v>154</v>
      </c>
      <c r="Q1552">
        <v>1000</v>
      </c>
      <c r="R1552" t="s">
        <v>197</v>
      </c>
      <c r="S1552" t="s">
        <v>148</v>
      </c>
      <c r="T1552" t="s">
        <v>135</v>
      </c>
      <c r="U1552">
        <v>0</v>
      </c>
      <c r="AC1552" t="s">
        <v>147</v>
      </c>
    </row>
    <row r="1553" spans="3:29" x14ac:dyDescent="0.3">
      <c r="C1553" t="s">
        <v>196</v>
      </c>
      <c r="D1553" s="31">
        <v>46073</v>
      </c>
      <c r="E1553" t="str">
        <f>IFERROR(VLOOKUP(A1553,'Future et co'!A10:C5632,5,TRUE),"not found")</f>
        <v>not found</v>
      </c>
      <c r="F1553" t="str">
        <f>IFERROR(VLOOKUP(A1553,'Future et co'!AX11:AY10009,2,TRUE),"")</f>
        <v/>
      </c>
      <c r="G1553">
        <v>111.75</v>
      </c>
      <c r="H1553" t="s">
        <v>31</v>
      </c>
      <c r="O1553">
        <v>107</v>
      </c>
      <c r="P1553" t="s">
        <v>154</v>
      </c>
      <c r="Q1553">
        <v>1000</v>
      </c>
      <c r="R1553" t="s">
        <v>197</v>
      </c>
      <c r="S1553" t="s">
        <v>148</v>
      </c>
      <c r="T1553" t="s">
        <v>135</v>
      </c>
      <c r="U1553">
        <v>0</v>
      </c>
      <c r="AC1553" t="s">
        <v>147</v>
      </c>
    </row>
    <row r="1554" spans="3:29" x14ac:dyDescent="0.3">
      <c r="C1554" t="s">
        <v>196</v>
      </c>
      <c r="D1554" s="31">
        <v>46073</v>
      </c>
      <c r="E1554" t="str">
        <f>IFERROR(VLOOKUP(A1554,'Future et co'!A10:C5632,5,TRUE),"not found")</f>
        <v>not found</v>
      </c>
      <c r="F1554" t="str">
        <f>IFERROR(VLOOKUP(A1554,'Future et co'!AX11:AY10009,2,TRUE),"")</f>
        <v/>
      </c>
      <c r="G1554">
        <v>111.75</v>
      </c>
      <c r="H1554" t="s">
        <v>31</v>
      </c>
      <c r="O1554">
        <v>107</v>
      </c>
      <c r="P1554" t="s">
        <v>154</v>
      </c>
      <c r="Q1554">
        <v>1000</v>
      </c>
      <c r="R1554" t="s">
        <v>197</v>
      </c>
      <c r="S1554" t="s">
        <v>148</v>
      </c>
      <c r="T1554" t="s">
        <v>135</v>
      </c>
      <c r="U1554">
        <v>0</v>
      </c>
      <c r="AC1554" t="s">
        <v>147</v>
      </c>
    </row>
    <row r="1555" spans="3:29" x14ac:dyDescent="0.3">
      <c r="C1555" t="s">
        <v>196</v>
      </c>
      <c r="D1555" s="31">
        <v>46073</v>
      </c>
      <c r="E1555" t="str">
        <f>IFERROR(VLOOKUP(A1555,'Future et co'!A10:C5632,5,TRUE),"not found")</f>
        <v>not found</v>
      </c>
      <c r="F1555" t="str">
        <f>IFERROR(VLOOKUP(A1555,'Future et co'!AX11:AY10009,2,TRUE),"")</f>
        <v/>
      </c>
      <c r="G1555">
        <v>111.75</v>
      </c>
      <c r="H1555" t="s">
        <v>31</v>
      </c>
      <c r="O1555">
        <v>107</v>
      </c>
      <c r="P1555" t="s">
        <v>154</v>
      </c>
      <c r="Q1555">
        <v>1000</v>
      </c>
      <c r="R1555" t="s">
        <v>197</v>
      </c>
      <c r="S1555" t="s">
        <v>148</v>
      </c>
      <c r="T1555" t="s">
        <v>135</v>
      </c>
      <c r="U1555">
        <v>0</v>
      </c>
      <c r="AC1555" t="s">
        <v>147</v>
      </c>
    </row>
    <row r="1556" spans="3:29" x14ac:dyDescent="0.3">
      <c r="C1556" t="s">
        <v>196</v>
      </c>
      <c r="D1556" s="31">
        <v>46073</v>
      </c>
      <c r="E1556" t="str">
        <f>IFERROR(VLOOKUP(A1556,'Future et co'!A10:C5632,5,TRUE),"not found")</f>
        <v>not found</v>
      </c>
      <c r="F1556" t="str">
        <f>IFERROR(VLOOKUP(A1556,'Future et co'!AX11:AY10009,2,TRUE),"")</f>
        <v/>
      </c>
      <c r="G1556">
        <v>111.75</v>
      </c>
      <c r="H1556" t="s">
        <v>31</v>
      </c>
      <c r="O1556">
        <v>107</v>
      </c>
      <c r="P1556" t="s">
        <v>154</v>
      </c>
      <c r="Q1556">
        <v>1000</v>
      </c>
      <c r="R1556" t="s">
        <v>197</v>
      </c>
      <c r="S1556" t="s">
        <v>148</v>
      </c>
      <c r="T1556" t="s">
        <v>135</v>
      </c>
      <c r="U1556">
        <v>0</v>
      </c>
      <c r="AC1556" t="s">
        <v>147</v>
      </c>
    </row>
    <row r="1557" spans="3:29" x14ac:dyDescent="0.3">
      <c r="C1557" t="s">
        <v>196</v>
      </c>
      <c r="D1557" s="31">
        <v>46073</v>
      </c>
      <c r="E1557" t="str">
        <f>IFERROR(VLOOKUP(A1557,'Future et co'!A10:C5632,5,TRUE),"not found")</f>
        <v>not found</v>
      </c>
      <c r="F1557" t="str">
        <f>IFERROR(VLOOKUP(A1557,'Future et co'!AX11:AY10009,2,TRUE),"")</f>
        <v/>
      </c>
      <c r="G1557">
        <v>111.75</v>
      </c>
      <c r="H1557" t="s">
        <v>31</v>
      </c>
      <c r="O1557">
        <v>107</v>
      </c>
      <c r="P1557" t="s">
        <v>154</v>
      </c>
      <c r="Q1557">
        <v>1000</v>
      </c>
      <c r="R1557" t="s">
        <v>197</v>
      </c>
      <c r="S1557" t="s">
        <v>148</v>
      </c>
      <c r="T1557" t="s">
        <v>135</v>
      </c>
      <c r="U1557">
        <v>0</v>
      </c>
      <c r="AC1557" t="s">
        <v>147</v>
      </c>
    </row>
    <row r="1558" spans="3:29" x14ac:dyDescent="0.3">
      <c r="C1558" t="s">
        <v>196</v>
      </c>
      <c r="D1558" s="31">
        <v>46073</v>
      </c>
      <c r="E1558" t="str">
        <f>IFERROR(VLOOKUP(A1558,'Future et co'!A10:C5632,5,TRUE),"not found")</f>
        <v>not found</v>
      </c>
      <c r="F1558" t="str">
        <f>IFERROR(VLOOKUP(A1558,'Future et co'!AX11:AY10009,2,TRUE),"")</f>
        <v/>
      </c>
      <c r="G1558">
        <v>111.75</v>
      </c>
      <c r="H1558" t="s">
        <v>31</v>
      </c>
      <c r="O1558">
        <v>107</v>
      </c>
      <c r="P1558" t="s">
        <v>154</v>
      </c>
      <c r="Q1558">
        <v>1000</v>
      </c>
      <c r="R1558" t="s">
        <v>197</v>
      </c>
      <c r="S1558" t="s">
        <v>148</v>
      </c>
      <c r="T1558" t="s">
        <v>135</v>
      </c>
      <c r="U1558">
        <v>0</v>
      </c>
      <c r="AC1558" t="s">
        <v>147</v>
      </c>
    </row>
    <row r="1559" spans="3:29" x14ac:dyDescent="0.3">
      <c r="C1559" t="s">
        <v>196</v>
      </c>
      <c r="D1559" s="31">
        <v>46073</v>
      </c>
      <c r="E1559" t="str">
        <f>IFERROR(VLOOKUP(A1559,'Future et co'!A10:C5632,5,TRUE),"not found")</f>
        <v>not found</v>
      </c>
      <c r="F1559" t="str">
        <f>IFERROR(VLOOKUP(A1559,'Future et co'!AX11:AY10009,2,TRUE),"")</f>
        <v/>
      </c>
      <c r="G1559">
        <v>111.75</v>
      </c>
      <c r="H1559" t="s">
        <v>31</v>
      </c>
      <c r="O1559">
        <v>107</v>
      </c>
      <c r="P1559" t="s">
        <v>154</v>
      </c>
      <c r="Q1559">
        <v>1000</v>
      </c>
      <c r="R1559" t="s">
        <v>197</v>
      </c>
      <c r="S1559" t="s">
        <v>148</v>
      </c>
      <c r="T1559" t="s">
        <v>135</v>
      </c>
      <c r="U1559">
        <v>0</v>
      </c>
      <c r="AC1559" t="s">
        <v>147</v>
      </c>
    </row>
    <row r="1560" spans="3:29" x14ac:dyDescent="0.3">
      <c r="C1560" t="s">
        <v>196</v>
      </c>
      <c r="D1560" s="31">
        <v>46073</v>
      </c>
      <c r="E1560" t="str">
        <f>IFERROR(VLOOKUP(A1560,'Future et co'!A10:C5632,5,TRUE),"not found")</f>
        <v>not found</v>
      </c>
      <c r="F1560" t="str">
        <f>IFERROR(VLOOKUP(A1560,'Future et co'!AX11:AY10009,2,TRUE),"")</f>
        <v/>
      </c>
      <c r="G1560">
        <v>111.75</v>
      </c>
      <c r="H1560" t="s">
        <v>31</v>
      </c>
      <c r="O1560">
        <v>107</v>
      </c>
      <c r="P1560" t="s">
        <v>154</v>
      </c>
      <c r="Q1560">
        <v>1000</v>
      </c>
      <c r="R1560" t="s">
        <v>197</v>
      </c>
      <c r="S1560" t="s">
        <v>148</v>
      </c>
      <c r="T1560" t="s">
        <v>135</v>
      </c>
      <c r="U1560">
        <v>0</v>
      </c>
      <c r="AC1560" t="s">
        <v>147</v>
      </c>
    </row>
    <row r="1561" spans="3:29" x14ac:dyDescent="0.3">
      <c r="C1561" t="s">
        <v>196</v>
      </c>
      <c r="D1561" s="31">
        <v>46073</v>
      </c>
      <c r="E1561" t="str">
        <f>IFERROR(VLOOKUP(A1561,'Future et co'!A10:C5632,5,TRUE),"not found")</f>
        <v>not found</v>
      </c>
      <c r="F1561" t="str">
        <f>IFERROR(VLOOKUP(A1561,'Future et co'!AX11:AY10009,2,TRUE),"")</f>
        <v/>
      </c>
      <c r="G1561">
        <v>111.75</v>
      </c>
      <c r="H1561" t="s">
        <v>31</v>
      </c>
      <c r="O1561">
        <v>107</v>
      </c>
      <c r="P1561" t="s">
        <v>154</v>
      </c>
      <c r="Q1561">
        <v>1000</v>
      </c>
      <c r="R1561" t="s">
        <v>197</v>
      </c>
      <c r="S1561" t="s">
        <v>148</v>
      </c>
      <c r="T1561" t="s">
        <v>135</v>
      </c>
      <c r="U1561">
        <v>0</v>
      </c>
      <c r="AC1561" t="s">
        <v>147</v>
      </c>
    </row>
    <row r="1562" spans="3:29" x14ac:dyDescent="0.3">
      <c r="C1562" t="s">
        <v>196</v>
      </c>
      <c r="D1562" s="31">
        <v>46073</v>
      </c>
      <c r="E1562" t="str">
        <f>IFERROR(VLOOKUP(A1562,'Future et co'!A10:C5632,5,TRUE),"not found")</f>
        <v>not found</v>
      </c>
      <c r="F1562" t="str">
        <f>IFERROR(VLOOKUP(A1562,'Future et co'!AX11:AY10009,2,TRUE),"")</f>
        <v/>
      </c>
      <c r="G1562">
        <v>111.75</v>
      </c>
      <c r="H1562" t="s">
        <v>31</v>
      </c>
      <c r="O1562">
        <v>107</v>
      </c>
      <c r="P1562" t="s">
        <v>154</v>
      </c>
      <c r="Q1562">
        <v>1000</v>
      </c>
      <c r="R1562" t="s">
        <v>197</v>
      </c>
      <c r="S1562" t="s">
        <v>148</v>
      </c>
      <c r="T1562" t="s">
        <v>135</v>
      </c>
      <c r="U1562">
        <v>0</v>
      </c>
      <c r="AC1562" t="s">
        <v>147</v>
      </c>
    </row>
    <row r="1563" spans="3:29" x14ac:dyDescent="0.3">
      <c r="C1563" t="s">
        <v>196</v>
      </c>
      <c r="D1563" s="31">
        <v>46073</v>
      </c>
      <c r="E1563" t="str">
        <f>IFERROR(VLOOKUP(A1563,'Future et co'!A10:C5632,5,TRUE),"not found")</f>
        <v>not found</v>
      </c>
      <c r="F1563" t="str">
        <f>IFERROR(VLOOKUP(A1563,'Future et co'!AX11:AY10009,2,TRUE),"")</f>
        <v/>
      </c>
      <c r="G1563">
        <v>111.75</v>
      </c>
      <c r="H1563" t="s">
        <v>31</v>
      </c>
      <c r="O1563">
        <v>107</v>
      </c>
      <c r="P1563" t="s">
        <v>154</v>
      </c>
      <c r="Q1563">
        <v>1000</v>
      </c>
      <c r="R1563" t="s">
        <v>197</v>
      </c>
      <c r="S1563" t="s">
        <v>148</v>
      </c>
      <c r="T1563" t="s">
        <v>135</v>
      </c>
      <c r="U1563">
        <v>0</v>
      </c>
      <c r="AC1563" t="s">
        <v>147</v>
      </c>
    </row>
    <row r="1564" spans="3:29" x14ac:dyDescent="0.3">
      <c r="C1564" t="s">
        <v>196</v>
      </c>
      <c r="D1564" s="31">
        <v>46073</v>
      </c>
      <c r="E1564" t="str">
        <f>IFERROR(VLOOKUP(A1564,'Future et co'!A10:C5632,5,TRUE),"not found")</f>
        <v>not found</v>
      </c>
      <c r="F1564" t="str">
        <f>IFERROR(VLOOKUP(A1564,'Future et co'!AX11:AY10009,2,TRUE),"")</f>
        <v/>
      </c>
      <c r="G1564">
        <v>111.75</v>
      </c>
      <c r="H1564" t="s">
        <v>31</v>
      </c>
      <c r="O1564">
        <v>107</v>
      </c>
      <c r="P1564" t="s">
        <v>154</v>
      </c>
      <c r="Q1564">
        <v>1000</v>
      </c>
      <c r="R1564" t="s">
        <v>197</v>
      </c>
      <c r="S1564" t="s">
        <v>148</v>
      </c>
      <c r="T1564" t="s">
        <v>135</v>
      </c>
      <c r="U1564">
        <v>0</v>
      </c>
      <c r="AC1564" t="s">
        <v>147</v>
      </c>
    </row>
    <row r="1565" spans="3:29" x14ac:dyDescent="0.3">
      <c r="C1565" t="s">
        <v>196</v>
      </c>
      <c r="D1565" s="31">
        <v>46073</v>
      </c>
      <c r="E1565" t="str">
        <f>IFERROR(VLOOKUP(A1565,'Future et co'!A10:C5632,5,TRUE),"not found")</f>
        <v>not found</v>
      </c>
      <c r="F1565" t="str">
        <f>IFERROR(VLOOKUP(A1565,'Future et co'!AX11:AY10009,2,TRUE),"")</f>
        <v/>
      </c>
      <c r="G1565">
        <v>111.75</v>
      </c>
      <c r="H1565" t="s">
        <v>31</v>
      </c>
      <c r="O1565">
        <v>107</v>
      </c>
      <c r="P1565" t="s">
        <v>154</v>
      </c>
      <c r="Q1565">
        <v>1000</v>
      </c>
      <c r="R1565" t="s">
        <v>197</v>
      </c>
      <c r="S1565" t="s">
        <v>148</v>
      </c>
      <c r="T1565" t="s">
        <v>135</v>
      </c>
      <c r="U1565">
        <v>0</v>
      </c>
      <c r="AC1565" t="s">
        <v>147</v>
      </c>
    </row>
    <row r="1566" spans="3:29" x14ac:dyDescent="0.3">
      <c r="C1566" t="s">
        <v>196</v>
      </c>
      <c r="D1566" s="31">
        <v>46073</v>
      </c>
      <c r="E1566" t="str">
        <f>IFERROR(VLOOKUP(A1566,'Future et co'!A10:C5632,5,TRUE),"not found")</f>
        <v>not found</v>
      </c>
      <c r="F1566" t="str">
        <f>IFERROR(VLOOKUP(A1566,'Future et co'!AX11:AY10009,2,TRUE),"")</f>
        <v/>
      </c>
      <c r="G1566">
        <v>111.75</v>
      </c>
      <c r="H1566" t="s">
        <v>31</v>
      </c>
      <c r="O1566">
        <v>107</v>
      </c>
      <c r="P1566" t="s">
        <v>154</v>
      </c>
      <c r="Q1566">
        <v>1000</v>
      </c>
      <c r="R1566" t="s">
        <v>197</v>
      </c>
      <c r="S1566" t="s">
        <v>148</v>
      </c>
      <c r="T1566" t="s">
        <v>135</v>
      </c>
      <c r="U1566">
        <v>0</v>
      </c>
      <c r="AC1566" t="s">
        <v>147</v>
      </c>
    </row>
    <row r="1567" spans="3:29" x14ac:dyDescent="0.3">
      <c r="C1567" t="s">
        <v>196</v>
      </c>
      <c r="D1567" s="31">
        <v>46073</v>
      </c>
      <c r="E1567" t="str">
        <f>IFERROR(VLOOKUP(A1567,'Future et co'!A10:C5632,5,TRUE),"not found")</f>
        <v>not found</v>
      </c>
      <c r="F1567" t="str">
        <f>IFERROR(VLOOKUP(A1567,'Future et co'!AX11:AY10009,2,TRUE),"")</f>
        <v/>
      </c>
      <c r="G1567">
        <v>111.75</v>
      </c>
      <c r="H1567" t="s">
        <v>31</v>
      </c>
      <c r="O1567">
        <v>107</v>
      </c>
      <c r="P1567" t="s">
        <v>154</v>
      </c>
      <c r="Q1567">
        <v>1000</v>
      </c>
      <c r="R1567" t="s">
        <v>197</v>
      </c>
      <c r="S1567" t="s">
        <v>148</v>
      </c>
      <c r="T1567" t="s">
        <v>135</v>
      </c>
      <c r="U1567">
        <v>0</v>
      </c>
      <c r="AC1567" t="s">
        <v>147</v>
      </c>
    </row>
    <row r="1568" spans="3:29" x14ac:dyDescent="0.3">
      <c r="C1568" t="s">
        <v>196</v>
      </c>
      <c r="D1568" s="31">
        <v>46073</v>
      </c>
      <c r="E1568" t="str">
        <f>IFERROR(VLOOKUP(A1568,'Future et co'!A10:C5632,5,TRUE),"not found")</f>
        <v>not found</v>
      </c>
      <c r="F1568" t="str">
        <f>IFERROR(VLOOKUP(A1568,'Future et co'!AX11:AY10009,2,TRUE),"")</f>
        <v/>
      </c>
      <c r="G1568">
        <v>111.75</v>
      </c>
      <c r="H1568" t="s">
        <v>31</v>
      </c>
      <c r="O1568">
        <v>107</v>
      </c>
      <c r="P1568" t="s">
        <v>154</v>
      </c>
      <c r="Q1568">
        <v>1000</v>
      </c>
      <c r="R1568" t="s">
        <v>197</v>
      </c>
      <c r="S1568" t="s">
        <v>148</v>
      </c>
      <c r="T1568" t="s">
        <v>135</v>
      </c>
      <c r="U1568">
        <v>0</v>
      </c>
      <c r="AC1568" t="s">
        <v>147</v>
      </c>
    </row>
    <row r="1569" spans="3:29" x14ac:dyDescent="0.3">
      <c r="C1569" t="s">
        <v>196</v>
      </c>
      <c r="D1569" s="31">
        <v>46073</v>
      </c>
      <c r="E1569" t="str">
        <f>IFERROR(VLOOKUP(A1569,'Future et co'!A10:C5632,5,TRUE),"not found")</f>
        <v>not found</v>
      </c>
      <c r="F1569" t="str">
        <f>IFERROR(VLOOKUP(A1569,'Future et co'!AX11:AY10009,2,TRUE),"")</f>
        <v/>
      </c>
      <c r="G1569">
        <v>111.75</v>
      </c>
      <c r="H1569" t="s">
        <v>31</v>
      </c>
      <c r="O1569">
        <v>107</v>
      </c>
      <c r="P1569" t="s">
        <v>154</v>
      </c>
      <c r="Q1569">
        <v>1000</v>
      </c>
      <c r="R1569" t="s">
        <v>197</v>
      </c>
      <c r="S1569" t="s">
        <v>148</v>
      </c>
      <c r="T1569" t="s">
        <v>135</v>
      </c>
      <c r="U1569">
        <v>0</v>
      </c>
      <c r="AC1569" t="s">
        <v>147</v>
      </c>
    </row>
    <row r="1570" spans="3:29" x14ac:dyDescent="0.3">
      <c r="C1570" t="s">
        <v>196</v>
      </c>
      <c r="D1570" s="31">
        <v>46073</v>
      </c>
      <c r="E1570" t="str">
        <f>IFERROR(VLOOKUP(A1570,'Future et co'!A10:C5632,5,TRUE),"not found")</f>
        <v>not found</v>
      </c>
      <c r="F1570" t="str">
        <f>IFERROR(VLOOKUP(A1570,'Future et co'!AX11:AY10009,2,TRUE),"")</f>
        <v/>
      </c>
      <c r="G1570">
        <v>111.75</v>
      </c>
      <c r="H1570" t="s">
        <v>31</v>
      </c>
      <c r="O1570">
        <v>107</v>
      </c>
      <c r="P1570" t="s">
        <v>154</v>
      </c>
      <c r="Q1570">
        <v>1000</v>
      </c>
      <c r="R1570" t="s">
        <v>197</v>
      </c>
      <c r="S1570" t="s">
        <v>148</v>
      </c>
      <c r="T1570" t="s">
        <v>135</v>
      </c>
      <c r="U1570">
        <v>0</v>
      </c>
      <c r="AC1570" t="s">
        <v>147</v>
      </c>
    </row>
    <row r="1571" spans="3:29" x14ac:dyDescent="0.3">
      <c r="C1571" t="s">
        <v>196</v>
      </c>
      <c r="D1571" s="31">
        <v>46073</v>
      </c>
      <c r="E1571" t="str">
        <f>IFERROR(VLOOKUP(A1571,'Future et co'!A10:C5632,5,TRUE),"not found")</f>
        <v>not found</v>
      </c>
      <c r="F1571" t="str">
        <f>IFERROR(VLOOKUP(A1571,'Future et co'!AX11:AY10009,2,TRUE),"")</f>
        <v/>
      </c>
      <c r="G1571">
        <v>111.75</v>
      </c>
      <c r="H1571" t="s">
        <v>31</v>
      </c>
      <c r="O1571">
        <v>107</v>
      </c>
      <c r="P1571" t="s">
        <v>154</v>
      </c>
      <c r="Q1571">
        <v>1000</v>
      </c>
      <c r="R1571" t="s">
        <v>197</v>
      </c>
      <c r="S1571" t="s">
        <v>148</v>
      </c>
      <c r="T1571" t="s">
        <v>135</v>
      </c>
      <c r="U1571">
        <v>0</v>
      </c>
      <c r="AC1571" t="s">
        <v>147</v>
      </c>
    </row>
    <row r="1572" spans="3:29" x14ac:dyDescent="0.3">
      <c r="C1572" t="s">
        <v>196</v>
      </c>
      <c r="D1572" s="31">
        <v>46073</v>
      </c>
      <c r="E1572" t="str">
        <f>IFERROR(VLOOKUP(A1572,'Future et co'!A10:C5632,5,TRUE),"not found")</f>
        <v>not found</v>
      </c>
      <c r="F1572" t="str">
        <f>IFERROR(VLOOKUP(A1572,'Future et co'!AX11:AY10009,2,TRUE),"")</f>
        <v/>
      </c>
      <c r="G1572">
        <v>111.75</v>
      </c>
      <c r="H1572" t="s">
        <v>31</v>
      </c>
      <c r="O1572">
        <v>107</v>
      </c>
      <c r="P1572" t="s">
        <v>154</v>
      </c>
      <c r="Q1572">
        <v>1000</v>
      </c>
      <c r="R1572" t="s">
        <v>197</v>
      </c>
      <c r="S1572" t="s">
        <v>148</v>
      </c>
      <c r="T1572" t="s">
        <v>135</v>
      </c>
      <c r="U1572">
        <v>0</v>
      </c>
      <c r="AC1572" t="s">
        <v>147</v>
      </c>
    </row>
    <row r="1573" spans="3:29" x14ac:dyDescent="0.3">
      <c r="C1573" t="s">
        <v>196</v>
      </c>
      <c r="D1573" s="31">
        <v>46073</v>
      </c>
      <c r="E1573" t="str">
        <f>IFERROR(VLOOKUP(A1573,'Future et co'!A10:C5632,5,TRUE),"not found")</f>
        <v>not found</v>
      </c>
      <c r="F1573" t="str">
        <f>IFERROR(VLOOKUP(A1573,'Future et co'!AX11:AY10009,2,TRUE),"")</f>
        <v/>
      </c>
      <c r="G1573">
        <v>111.75</v>
      </c>
      <c r="H1573" t="s">
        <v>31</v>
      </c>
      <c r="O1573">
        <v>107</v>
      </c>
      <c r="P1573" t="s">
        <v>154</v>
      </c>
      <c r="Q1573">
        <v>1000</v>
      </c>
      <c r="R1573" t="s">
        <v>197</v>
      </c>
      <c r="S1573" t="s">
        <v>148</v>
      </c>
      <c r="T1573" t="s">
        <v>135</v>
      </c>
      <c r="U1573">
        <v>0</v>
      </c>
      <c r="AC1573" t="s">
        <v>147</v>
      </c>
    </row>
    <row r="1574" spans="3:29" x14ac:dyDescent="0.3">
      <c r="C1574" t="s">
        <v>196</v>
      </c>
      <c r="D1574" s="31">
        <v>46073</v>
      </c>
      <c r="E1574" t="str">
        <f>IFERROR(VLOOKUP(A1574,'Future et co'!A10:C5632,5,TRUE),"not found")</f>
        <v>not found</v>
      </c>
      <c r="F1574" t="str">
        <f>IFERROR(VLOOKUP(A1574,'Future et co'!AX11:AY10009,2,TRUE),"")</f>
        <v/>
      </c>
      <c r="G1574">
        <v>111.75</v>
      </c>
      <c r="H1574" t="s">
        <v>31</v>
      </c>
      <c r="O1574">
        <v>107</v>
      </c>
      <c r="P1574" t="s">
        <v>154</v>
      </c>
      <c r="Q1574">
        <v>1000</v>
      </c>
      <c r="R1574" t="s">
        <v>197</v>
      </c>
      <c r="S1574" t="s">
        <v>148</v>
      </c>
      <c r="T1574" t="s">
        <v>135</v>
      </c>
      <c r="U1574">
        <v>0</v>
      </c>
      <c r="AC1574" t="s">
        <v>147</v>
      </c>
    </row>
    <row r="1575" spans="3:29" x14ac:dyDescent="0.3">
      <c r="C1575" t="s">
        <v>196</v>
      </c>
      <c r="D1575" s="31">
        <v>46073</v>
      </c>
      <c r="E1575" t="str">
        <f>IFERROR(VLOOKUP(A1575,'Future et co'!A10:C5632,5,TRUE),"not found")</f>
        <v>not found</v>
      </c>
      <c r="F1575" t="str">
        <f>IFERROR(VLOOKUP(A1575,'Future et co'!AX11:AY10009,2,TRUE),"")</f>
        <v/>
      </c>
      <c r="G1575">
        <v>111.75</v>
      </c>
      <c r="H1575" t="s">
        <v>31</v>
      </c>
      <c r="O1575">
        <v>107</v>
      </c>
      <c r="P1575" t="s">
        <v>154</v>
      </c>
      <c r="Q1575">
        <v>1000</v>
      </c>
      <c r="R1575" t="s">
        <v>197</v>
      </c>
      <c r="S1575" t="s">
        <v>148</v>
      </c>
      <c r="T1575" t="s">
        <v>135</v>
      </c>
      <c r="U1575">
        <v>0</v>
      </c>
      <c r="AC1575" t="s">
        <v>147</v>
      </c>
    </row>
    <row r="1576" spans="3:29" x14ac:dyDescent="0.3">
      <c r="C1576" t="s">
        <v>196</v>
      </c>
      <c r="D1576" s="31">
        <v>46073</v>
      </c>
      <c r="E1576" t="str">
        <f>IFERROR(VLOOKUP(A1576,'Future et co'!A10:C5632,5,TRUE),"not found")</f>
        <v>not found</v>
      </c>
      <c r="F1576" t="str">
        <f>IFERROR(VLOOKUP(A1576,'Future et co'!AX11:AY10009,2,TRUE),"")</f>
        <v/>
      </c>
      <c r="G1576">
        <v>111.75</v>
      </c>
      <c r="H1576" t="s">
        <v>31</v>
      </c>
      <c r="O1576">
        <v>107</v>
      </c>
      <c r="P1576" t="s">
        <v>154</v>
      </c>
      <c r="Q1576">
        <v>1000</v>
      </c>
      <c r="R1576" t="s">
        <v>197</v>
      </c>
      <c r="S1576" t="s">
        <v>148</v>
      </c>
      <c r="T1576" t="s">
        <v>135</v>
      </c>
      <c r="U1576">
        <v>0</v>
      </c>
      <c r="AC1576" t="s">
        <v>147</v>
      </c>
    </row>
    <row r="1577" spans="3:29" x14ac:dyDescent="0.3">
      <c r="C1577" t="s">
        <v>196</v>
      </c>
      <c r="D1577" s="31">
        <v>46073</v>
      </c>
      <c r="E1577" t="str">
        <f>IFERROR(VLOOKUP(A1577,'Future et co'!A10:C5632,5,TRUE),"not found")</f>
        <v>not found</v>
      </c>
      <c r="F1577" t="str">
        <f>IFERROR(VLOOKUP(A1577,'Future et co'!AX11:AY10009,2,TRUE),"")</f>
        <v/>
      </c>
      <c r="G1577">
        <v>111.75</v>
      </c>
      <c r="H1577" t="s">
        <v>31</v>
      </c>
      <c r="O1577">
        <v>107</v>
      </c>
      <c r="P1577" t="s">
        <v>154</v>
      </c>
      <c r="Q1577">
        <v>1000</v>
      </c>
      <c r="R1577" t="s">
        <v>197</v>
      </c>
      <c r="S1577" t="s">
        <v>148</v>
      </c>
      <c r="T1577" t="s">
        <v>135</v>
      </c>
      <c r="U1577">
        <v>0</v>
      </c>
      <c r="AC1577" t="s">
        <v>147</v>
      </c>
    </row>
    <row r="1578" spans="3:29" x14ac:dyDescent="0.3">
      <c r="C1578" t="s">
        <v>196</v>
      </c>
      <c r="D1578" s="31">
        <v>46073</v>
      </c>
      <c r="E1578" t="str">
        <f>IFERROR(VLOOKUP(A1578,'Future et co'!A10:C5632,5,TRUE),"not found")</f>
        <v>not found</v>
      </c>
      <c r="F1578" t="str">
        <f>IFERROR(VLOOKUP(A1578,'Future et co'!AX11:AY10009,2,TRUE),"")</f>
        <v/>
      </c>
      <c r="G1578">
        <v>111.75</v>
      </c>
      <c r="H1578" t="s">
        <v>31</v>
      </c>
      <c r="O1578">
        <v>107</v>
      </c>
      <c r="P1578" t="s">
        <v>154</v>
      </c>
      <c r="Q1578">
        <v>1000</v>
      </c>
      <c r="R1578" t="s">
        <v>197</v>
      </c>
      <c r="S1578" t="s">
        <v>148</v>
      </c>
      <c r="T1578" t="s">
        <v>135</v>
      </c>
      <c r="U1578">
        <v>0</v>
      </c>
      <c r="AC1578" t="s">
        <v>147</v>
      </c>
    </row>
    <row r="1579" spans="3:29" x14ac:dyDescent="0.3">
      <c r="C1579" t="s">
        <v>196</v>
      </c>
      <c r="D1579" s="31">
        <v>46073</v>
      </c>
      <c r="E1579" t="str">
        <f>IFERROR(VLOOKUP(A1579,'Future et co'!A10:C5632,5,TRUE),"not found")</f>
        <v>not found</v>
      </c>
      <c r="F1579" t="str">
        <f>IFERROR(VLOOKUP(A1579,'Future et co'!AX11:AY10009,2,TRUE),"")</f>
        <v/>
      </c>
      <c r="G1579">
        <v>111.75</v>
      </c>
      <c r="H1579" t="s">
        <v>31</v>
      </c>
      <c r="O1579">
        <v>107</v>
      </c>
      <c r="P1579" t="s">
        <v>154</v>
      </c>
      <c r="Q1579">
        <v>1000</v>
      </c>
      <c r="R1579" t="s">
        <v>197</v>
      </c>
      <c r="S1579" t="s">
        <v>148</v>
      </c>
      <c r="T1579" t="s">
        <v>135</v>
      </c>
      <c r="U1579">
        <v>0</v>
      </c>
      <c r="AC1579" t="s">
        <v>147</v>
      </c>
    </row>
    <row r="1580" spans="3:29" x14ac:dyDescent="0.3">
      <c r="C1580" t="s">
        <v>196</v>
      </c>
      <c r="D1580" s="31">
        <v>46073</v>
      </c>
      <c r="E1580" t="str">
        <f>IFERROR(VLOOKUP(A1580,'Future et co'!A10:C5632,5,TRUE),"not found")</f>
        <v>not found</v>
      </c>
      <c r="F1580" t="str">
        <f>IFERROR(VLOOKUP(A1580,'Future et co'!AX11:AY10009,2,TRUE),"")</f>
        <v/>
      </c>
      <c r="G1580">
        <v>111.75</v>
      </c>
      <c r="H1580" t="s">
        <v>31</v>
      </c>
      <c r="O1580">
        <v>107</v>
      </c>
      <c r="P1580" t="s">
        <v>154</v>
      </c>
      <c r="Q1580">
        <v>1000</v>
      </c>
      <c r="R1580" t="s">
        <v>197</v>
      </c>
      <c r="S1580" t="s">
        <v>148</v>
      </c>
      <c r="T1580" t="s">
        <v>135</v>
      </c>
      <c r="U1580">
        <v>0</v>
      </c>
      <c r="AC1580" t="s">
        <v>147</v>
      </c>
    </row>
    <row r="1581" spans="3:29" x14ac:dyDescent="0.3">
      <c r="C1581" t="s">
        <v>196</v>
      </c>
      <c r="D1581" s="31">
        <v>46073</v>
      </c>
      <c r="E1581" t="str">
        <f>IFERROR(VLOOKUP(A1581,'Future et co'!A10:C5632,5,TRUE),"not found")</f>
        <v>not found</v>
      </c>
      <c r="F1581" t="str">
        <f>IFERROR(VLOOKUP(A1581,'Future et co'!AX11:AY10009,2,TRUE),"")</f>
        <v/>
      </c>
      <c r="G1581">
        <v>111.75</v>
      </c>
      <c r="H1581" t="s">
        <v>31</v>
      </c>
      <c r="O1581">
        <v>107</v>
      </c>
      <c r="P1581" t="s">
        <v>154</v>
      </c>
      <c r="Q1581">
        <v>1000</v>
      </c>
      <c r="R1581" t="s">
        <v>197</v>
      </c>
      <c r="S1581" t="s">
        <v>148</v>
      </c>
      <c r="T1581" t="s">
        <v>135</v>
      </c>
      <c r="U1581">
        <v>0</v>
      </c>
      <c r="AC1581" t="s">
        <v>147</v>
      </c>
    </row>
    <row r="1582" spans="3:29" x14ac:dyDescent="0.3">
      <c r="C1582" t="s">
        <v>196</v>
      </c>
      <c r="D1582" s="31">
        <v>46073</v>
      </c>
      <c r="E1582" t="str">
        <f>IFERROR(VLOOKUP(A1582,'Future et co'!A10:C5632,5,TRUE),"not found")</f>
        <v>not found</v>
      </c>
      <c r="F1582" t="str">
        <f>IFERROR(VLOOKUP(A1582,'Future et co'!AX11:AY10009,2,TRUE),"")</f>
        <v/>
      </c>
      <c r="G1582">
        <v>111.75</v>
      </c>
      <c r="H1582" t="s">
        <v>31</v>
      </c>
      <c r="O1582">
        <v>107</v>
      </c>
      <c r="P1582" t="s">
        <v>154</v>
      </c>
      <c r="Q1582">
        <v>1000</v>
      </c>
      <c r="R1582" t="s">
        <v>197</v>
      </c>
      <c r="S1582" t="s">
        <v>148</v>
      </c>
      <c r="T1582" t="s">
        <v>135</v>
      </c>
      <c r="U1582">
        <v>0</v>
      </c>
      <c r="AC1582" t="s">
        <v>147</v>
      </c>
    </row>
    <row r="1583" spans="3:29" x14ac:dyDescent="0.3">
      <c r="C1583" t="s">
        <v>196</v>
      </c>
      <c r="D1583" s="31">
        <v>46073</v>
      </c>
      <c r="E1583" t="str">
        <f>IFERROR(VLOOKUP(A1583,'Future et co'!A10:C5632,5,TRUE),"not found")</f>
        <v>not found</v>
      </c>
      <c r="F1583" t="str">
        <f>IFERROR(VLOOKUP(A1583,'Future et co'!AX11:AY10009,2,TRUE),"")</f>
        <v/>
      </c>
      <c r="G1583">
        <v>111.75</v>
      </c>
      <c r="H1583" t="s">
        <v>31</v>
      </c>
      <c r="O1583">
        <v>107</v>
      </c>
      <c r="P1583" t="s">
        <v>154</v>
      </c>
      <c r="Q1583">
        <v>1000</v>
      </c>
      <c r="R1583" t="s">
        <v>197</v>
      </c>
      <c r="S1583" t="s">
        <v>148</v>
      </c>
      <c r="T1583" t="s">
        <v>135</v>
      </c>
      <c r="U1583">
        <v>0</v>
      </c>
      <c r="AC1583" t="s">
        <v>147</v>
      </c>
    </row>
    <row r="1584" spans="3:29" x14ac:dyDescent="0.3">
      <c r="C1584" t="s">
        <v>196</v>
      </c>
      <c r="D1584" s="31">
        <v>46073</v>
      </c>
      <c r="E1584" t="str">
        <f>IFERROR(VLOOKUP(A1584,'Future et co'!A10:C5632,5,TRUE),"not found")</f>
        <v>not found</v>
      </c>
      <c r="F1584" t="str">
        <f>IFERROR(VLOOKUP(A1584,'Future et co'!AX11:AY10009,2,TRUE),"")</f>
        <v/>
      </c>
      <c r="G1584">
        <v>111.75</v>
      </c>
      <c r="H1584" t="s">
        <v>31</v>
      </c>
      <c r="O1584">
        <v>107</v>
      </c>
      <c r="P1584" t="s">
        <v>154</v>
      </c>
      <c r="Q1584">
        <v>1000</v>
      </c>
      <c r="R1584" t="s">
        <v>197</v>
      </c>
      <c r="S1584" t="s">
        <v>148</v>
      </c>
      <c r="T1584" t="s">
        <v>135</v>
      </c>
      <c r="U1584">
        <v>0</v>
      </c>
      <c r="AC1584" t="s">
        <v>147</v>
      </c>
    </row>
    <row r="1585" spans="3:29" x14ac:dyDescent="0.3">
      <c r="C1585" t="s">
        <v>196</v>
      </c>
      <c r="D1585" s="31">
        <v>46073</v>
      </c>
      <c r="E1585" t="str">
        <f>IFERROR(VLOOKUP(A1585,'Future et co'!A10:C5632,5,TRUE),"not found")</f>
        <v>not found</v>
      </c>
      <c r="F1585" t="str">
        <f>IFERROR(VLOOKUP(A1585,'Future et co'!AX11:AY10009,2,TRUE),"")</f>
        <v/>
      </c>
      <c r="G1585">
        <v>111.75</v>
      </c>
      <c r="H1585" t="s">
        <v>31</v>
      </c>
      <c r="O1585">
        <v>107</v>
      </c>
      <c r="P1585" t="s">
        <v>154</v>
      </c>
      <c r="Q1585">
        <v>1000</v>
      </c>
      <c r="R1585" t="s">
        <v>197</v>
      </c>
      <c r="S1585" t="s">
        <v>148</v>
      </c>
      <c r="T1585" t="s">
        <v>135</v>
      </c>
      <c r="U1585">
        <v>0</v>
      </c>
      <c r="AC1585" t="s">
        <v>147</v>
      </c>
    </row>
    <row r="1586" spans="3:29" x14ac:dyDescent="0.3">
      <c r="C1586" t="s">
        <v>196</v>
      </c>
      <c r="D1586" s="31">
        <v>46073</v>
      </c>
      <c r="E1586" t="str">
        <f>IFERROR(VLOOKUP(A1586,'Future et co'!A10:C5632,5,TRUE),"not found")</f>
        <v>not found</v>
      </c>
      <c r="F1586" t="str">
        <f>IFERROR(VLOOKUP(A1586,'Future et co'!AX11:AY10009,2,TRUE),"")</f>
        <v/>
      </c>
      <c r="G1586">
        <v>111.75</v>
      </c>
      <c r="H1586" t="s">
        <v>31</v>
      </c>
      <c r="O1586">
        <v>107</v>
      </c>
      <c r="P1586" t="s">
        <v>154</v>
      </c>
      <c r="Q1586">
        <v>1000</v>
      </c>
      <c r="R1586" t="s">
        <v>197</v>
      </c>
      <c r="S1586" t="s">
        <v>148</v>
      </c>
      <c r="T1586" t="s">
        <v>135</v>
      </c>
      <c r="U1586">
        <v>0</v>
      </c>
      <c r="AC1586" t="s">
        <v>147</v>
      </c>
    </row>
    <row r="1587" spans="3:29" x14ac:dyDescent="0.3">
      <c r="C1587" t="s">
        <v>196</v>
      </c>
      <c r="D1587" s="31">
        <v>46073</v>
      </c>
      <c r="E1587" t="str">
        <f>IFERROR(VLOOKUP(A1587,'Future et co'!A10:C5632,5,TRUE),"not found")</f>
        <v>not found</v>
      </c>
      <c r="F1587" t="str">
        <f>IFERROR(VLOOKUP(A1587,'Future et co'!AX11:AY10009,2,TRUE),"")</f>
        <v/>
      </c>
      <c r="G1587">
        <v>111.75</v>
      </c>
      <c r="H1587" t="s">
        <v>31</v>
      </c>
      <c r="O1587">
        <v>107</v>
      </c>
      <c r="P1587" t="s">
        <v>154</v>
      </c>
      <c r="Q1587">
        <v>1000</v>
      </c>
      <c r="R1587" t="s">
        <v>197</v>
      </c>
      <c r="S1587" t="s">
        <v>148</v>
      </c>
      <c r="T1587" t="s">
        <v>135</v>
      </c>
      <c r="U1587">
        <v>0</v>
      </c>
      <c r="AC1587" t="s">
        <v>147</v>
      </c>
    </row>
    <row r="1588" spans="3:29" x14ac:dyDescent="0.3">
      <c r="C1588" t="s">
        <v>196</v>
      </c>
      <c r="D1588" s="31">
        <v>46073</v>
      </c>
      <c r="E1588" t="str">
        <f>IFERROR(VLOOKUP(A1588,'Future et co'!A10:C5632,5,TRUE),"not found")</f>
        <v>not found</v>
      </c>
      <c r="F1588" t="str">
        <f>IFERROR(VLOOKUP(A1588,'Future et co'!AX11:AY10009,2,TRUE),"")</f>
        <v/>
      </c>
      <c r="G1588">
        <v>111.75</v>
      </c>
      <c r="H1588" t="s">
        <v>31</v>
      </c>
      <c r="O1588">
        <v>107</v>
      </c>
      <c r="P1588" t="s">
        <v>154</v>
      </c>
      <c r="Q1588">
        <v>1000</v>
      </c>
      <c r="R1588" t="s">
        <v>197</v>
      </c>
      <c r="S1588" t="s">
        <v>148</v>
      </c>
      <c r="T1588" t="s">
        <v>135</v>
      </c>
      <c r="U1588">
        <v>0</v>
      </c>
      <c r="AC1588" t="s">
        <v>147</v>
      </c>
    </row>
    <row r="1589" spans="3:29" x14ac:dyDescent="0.3">
      <c r="C1589" t="s">
        <v>196</v>
      </c>
      <c r="D1589" s="31">
        <v>46073</v>
      </c>
      <c r="E1589" t="str">
        <f>IFERROR(VLOOKUP(A1589,'Future et co'!A10:C5632,5,TRUE),"not found")</f>
        <v>not found</v>
      </c>
      <c r="F1589" t="str">
        <f>IFERROR(VLOOKUP(A1589,'Future et co'!AX11:AY10009,2,TRUE),"")</f>
        <v/>
      </c>
      <c r="G1589">
        <v>111.75</v>
      </c>
      <c r="H1589" t="s">
        <v>31</v>
      </c>
      <c r="O1589">
        <v>107</v>
      </c>
      <c r="P1589" t="s">
        <v>154</v>
      </c>
      <c r="Q1589">
        <v>1000</v>
      </c>
      <c r="R1589" t="s">
        <v>197</v>
      </c>
      <c r="S1589" t="s">
        <v>148</v>
      </c>
      <c r="T1589" t="s">
        <v>135</v>
      </c>
      <c r="U1589">
        <v>0</v>
      </c>
      <c r="AC1589" t="s">
        <v>147</v>
      </c>
    </row>
    <row r="1590" spans="3:29" x14ac:dyDescent="0.3">
      <c r="C1590" t="s">
        <v>196</v>
      </c>
      <c r="D1590" s="31">
        <v>46073</v>
      </c>
      <c r="E1590" t="str">
        <f>IFERROR(VLOOKUP(A1590,'Future et co'!A10:C5632,5,TRUE),"not found")</f>
        <v>not found</v>
      </c>
      <c r="F1590" t="str">
        <f>IFERROR(VLOOKUP(A1590,'Future et co'!AX11:AY10009,2,TRUE),"")</f>
        <v/>
      </c>
      <c r="G1590">
        <v>111.75</v>
      </c>
      <c r="H1590" t="s">
        <v>31</v>
      </c>
      <c r="O1590">
        <v>107</v>
      </c>
      <c r="P1590" t="s">
        <v>154</v>
      </c>
      <c r="Q1590">
        <v>1000</v>
      </c>
      <c r="R1590" t="s">
        <v>197</v>
      </c>
      <c r="S1590" t="s">
        <v>148</v>
      </c>
      <c r="T1590" t="s">
        <v>135</v>
      </c>
      <c r="U1590">
        <v>0</v>
      </c>
      <c r="AC1590" t="s">
        <v>147</v>
      </c>
    </row>
    <row r="1591" spans="3:29" x14ac:dyDescent="0.3">
      <c r="C1591" t="s">
        <v>196</v>
      </c>
      <c r="D1591" s="31">
        <v>46073</v>
      </c>
      <c r="E1591" t="str">
        <f>IFERROR(VLOOKUP(A1591,'Future et co'!A10:C5632,5,TRUE),"not found")</f>
        <v>not found</v>
      </c>
      <c r="F1591" t="str">
        <f>IFERROR(VLOOKUP(A1591,'Future et co'!AX11:AY10009,2,TRUE),"")</f>
        <v/>
      </c>
      <c r="G1591">
        <v>111.75</v>
      </c>
      <c r="H1591" t="s">
        <v>31</v>
      </c>
      <c r="O1591">
        <v>107</v>
      </c>
      <c r="P1591" t="s">
        <v>154</v>
      </c>
      <c r="Q1591">
        <v>1000</v>
      </c>
      <c r="R1591" t="s">
        <v>197</v>
      </c>
      <c r="S1591" t="s">
        <v>148</v>
      </c>
      <c r="T1591" t="s">
        <v>135</v>
      </c>
      <c r="U1591">
        <v>0</v>
      </c>
      <c r="AC1591" t="s">
        <v>147</v>
      </c>
    </row>
    <row r="1592" spans="3:29" x14ac:dyDescent="0.3">
      <c r="C1592" t="s">
        <v>196</v>
      </c>
      <c r="D1592" s="31">
        <v>46073</v>
      </c>
      <c r="E1592" t="str">
        <f>IFERROR(VLOOKUP(A1592,'Future et co'!A10:C5632,5,TRUE),"not found")</f>
        <v>not found</v>
      </c>
      <c r="F1592" t="str">
        <f>IFERROR(VLOOKUP(A1592,'Future et co'!AX11:AY10009,2,TRUE),"")</f>
        <v/>
      </c>
      <c r="G1592">
        <v>111.75</v>
      </c>
      <c r="H1592" t="s">
        <v>31</v>
      </c>
      <c r="O1592">
        <v>107</v>
      </c>
      <c r="P1592" t="s">
        <v>154</v>
      </c>
      <c r="Q1592">
        <v>1000</v>
      </c>
      <c r="R1592" t="s">
        <v>197</v>
      </c>
      <c r="S1592" t="s">
        <v>148</v>
      </c>
      <c r="T1592" t="s">
        <v>135</v>
      </c>
      <c r="U1592">
        <v>0</v>
      </c>
      <c r="AC1592" t="s">
        <v>147</v>
      </c>
    </row>
    <row r="1593" spans="3:29" x14ac:dyDescent="0.3">
      <c r="C1593" t="s">
        <v>196</v>
      </c>
      <c r="D1593" s="31">
        <v>46073</v>
      </c>
      <c r="E1593" t="str">
        <f>IFERROR(VLOOKUP(A1593,'Future et co'!A10:C5632,5,TRUE),"not found")</f>
        <v>not found</v>
      </c>
      <c r="F1593" t="str">
        <f>IFERROR(VLOOKUP(A1593,'Future et co'!AX11:AY10009,2,TRUE),"")</f>
        <v/>
      </c>
      <c r="G1593">
        <v>111.75</v>
      </c>
      <c r="H1593" t="s">
        <v>31</v>
      </c>
      <c r="O1593">
        <v>107</v>
      </c>
      <c r="P1593" t="s">
        <v>154</v>
      </c>
      <c r="Q1593">
        <v>1000</v>
      </c>
      <c r="R1593" t="s">
        <v>197</v>
      </c>
      <c r="S1593" t="s">
        <v>148</v>
      </c>
      <c r="T1593" t="s">
        <v>135</v>
      </c>
      <c r="U1593">
        <v>0</v>
      </c>
      <c r="AC1593" t="s">
        <v>147</v>
      </c>
    </row>
    <row r="1594" spans="3:29" x14ac:dyDescent="0.3">
      <c r="C1594" t="s">
        <v>196</v>
      </c>
      <c r="D1594" s="31">
        <v>46073</v>
      </c>
      <c r="E1594" t="str">
        <f>IFERROR(VLOOKUP(A1594,'Future et co'!A10:C5632,5,TRUE),"not found")</f>
        <v>not found</v>
      </c>
      <c r="F1594" t="str">
        <f>IFERROR(VLOOKUP(A1594,'Future et co'!AX11:AY10009,2,TRUE),"")</f>
        <v/>
      </c>
      <c r="G1594">
        <v>111.75</v>
      </c>
      <c r="H1594" t="s">
        <v>31</v>
      </c>
      <c r="O1594">
        <v>107</v>
      </c>
      <c r="P1594" t="s">
        <v>154</v>
      </c>
      <c r="Q1594">
        <v>1000</v>
      </c>
      <c r="R1594" t="s">
        <v>197</v>
      </c>
      <c r="S1594" t="s">
        <v>148</v>
      </c>
      <c r="T1594" t="s">
        <v>135</v>
      </c>
      <c r="U1594">
        <v>0</v>
      </c>
      <c r="AC1594" t="s">
        <v>147</v>
      </c>
    </row>
    <row r="1595" spans="3:29" x14ac:dyDescent="0.3">
      <c r="C1595" t="s">
        <v>196</v>
      </c>
      <c r="D1595" s="31">
        <v>46073</v>
      </c>
      <c r="E1595" t="str">
        <f>IFERROR(VLOOKUP(A1595,'Future et co'!A10:C5632,5,TRUE),"not found")</f>
        <v>not found</v>
      </c>
      <c r="F1595" t="str">
        <f>IFERROR(VLOOKUP(A1595,'Future et co'!AX11:AY10009,2,TRUE),"")</f>
        <v/>
      </c>
      <c r="G1595">
        <v>111.75</v>
      </c>
      <c r="H1595" t="s">
        <v>31</v>
      </c>
      <c r="O1595">
        <v>107</v>
      </c>
      <c r="P1595" t="s">
        <v>154</v>
      </c>
      <c r="Q1595">
        <v>1000</v>
      </c>
      <c r="R1595" t="s">
        <v>197</v>
      </c>
      <c r="S1595" t="s">
        <v>148</v>
      </c>
      <c r="T1595" t="s">
        <v>135</v>
      </c>
      <c r="U1595">
        <v>0</v>
      </c>
      <c r="AC1595" t="s">
        <v>147</v>
      </c>
    </row>
    <row r="1596" spans="3:29" x14ac:dyDescent="0.3">
      <c r="C1596" t="s">
        <v>196</v>
      </c>
      <c r="D1596" s="31">
        <v>46073</v>
      </c>
      <c r="E1596" t="str">
        <f>IFERROR(VLOOKUP(A1596,'Future et co'!A10:C5632,5,TRUE),"not found")</f>
        <v>not found</v>
      </c>
      <c r="F1596" t="str">
        <f>IFERROR(VLOOKUP(A1596,'Future et co'!AX11:AY10009,2,TRUE),"")</f>
        <v/>
      </c>
      <c r="G1596">
        <v>111.75</v>
      </c>
      <c r="H1596" t="s">
        <v>31</v>
      </c>
      <c r="O1596">
        <v>107</v>
      </c>
      <c r="P1596" t="s">
        <v>154</v>
      </c>
      <c r="Q1596">
        <v>1000</v>
      </c>
      <c r="R1596" t="s">
        <v>197</v>
      </c>
      <c r="S1596" t="s">
        <v>148</v>
      </c>
      <c r="T1596" t="s">
        <v>135</v>
      </c>
      <c r="U1596">
        <v>0</v>
      </c>
      <c r="AC1596" t="s">
        <v>147</v>
      </c>
    </row>
    <row r="1597" spans="3:29" x14ac:dyDescent="0.3">
      <c r="C1597" t="s">
        <v>196</v>
      </c>
      <c r="D1597" s="31">
        <v>46073</v>
      </c>
      <c r="E1597" t="str">
        <f>IFERROR(VLOOKUP(A1597,'Future et co'!A10:C5632,5,TRUE),"not found")</f>
        <v>not found</v>
      </c>
      <c r="F1597" t="str">
        <f>IFERROR(VLOOKUP(A1597,'Future et co'!AX11:AY10009,2,TRUE),"")</f>
        <v/>
      </c>
      <c r="G1597">
        <v>111.75</v>
      </c>
      <c r="H1597" t="s">
        <v>31</v>
      </c>
      <c r="O1597">
        <v>107</v>
      </c>
      <c r="P1597" t="s">
        <v>154</v>
      </c>
      <c r="Q1597">
        <v>1000</v>
      </c>
      <c r="R1597" t="s">
        <v>197</v>
      </c>
      <c r="S1597" t="s">
        <v>148</v>
      </c>
      <c r="T1597" t="s">
        <v>135</v>
      </c>
      <c r="U1597">
        <v>0</v>
      </c>
      <c r="AC1597" t="s">
        <v>147</v>
      </c>
    </row>
    <row r="1598" spans="3:29" x14ac:dyDescent="0.3">
      <c r="C1598" t="s">
        <v>196</v>
      </c>
      <c r="D1598" s="31">
        <v>46073</v>
      </c>
      <c r="E1598" t="str">
        <f>IFERROR(VLOOKUP(A1598,'Future et co'!A10:C5632,5,TRUE),"not found")</f>
        <v>not found</v>
      </c>
      <c r="F1598" t="str">
        <f>IFERROR(VLOOKUP(A1598,'Future et co'!AX11:AY10009,2,TRUE),"")</f>
        <v/>
      </c>
      <c r="G1598">
        <v>111.75</v>
      </c>
      <c r="H1598" t="s">
        <v>31</v>
      </c>
      <c r="O1598">
        <v>107</v>
      </c>
      <c r="P1598" t="s">
        <v>154</v>
      </c>
      <c r="Q1598">
        <v>1000</v>
      </c>
      <c r="R1598" t="s">
        <v>197</v>
      </c>
      <c r="S1598" t="s">
        <v>148</v>
      </c>
      <c r="T1598" t="s">
        <v>135</v>
      </c>
      <c r="U1598">
        <v>0</v>
      </c>
      <c r="AC1598" t="s">
        <v>147</v>
      </c>
    </row>
    <row r="1599" spans="3:29" x14ac:dyDescent="0.3">
      <c r="C1599" t="s">
        <v>196</v>
      </c>
      <c r="D1599" s="31">
        <v>46073</v>
      </c>
      <c r="E1599" t="str">
        <f>IFERROR(VLOOKUP(A1599,'Future et co'!A10:C5632,5,TRUE),"not found")</f>
        <v>not found</v>
      </c>
      <c r="F1599" t="str">
        <f>IFERROR(VLOOKUP(A1599,'Future et co'!AX11:AY10009,2,TRUE),"")</f>
        <v/>
      </c>
      <c r="G1599">
        <v>111.75</v>
      </c>
      <c r="H1599" t="s">
        <v>31</v>
      </c>
      <c r="O1599">
        <v>107</v>
      </c>
      <c r="P1599" t="s">
        <v>154</v>
      </c>
      <c r="Q1599">
        <v>1000</v>
      </c>
      <c r="R1599" t="s">
        <v>197</v>
      </c>
      <c r="S1599" t="s">
        <v>148</v>
      </c>
      <c r="T1599" t="s">
        <v>135</v>
      </c>
      <c r="U1599">
        <v>0</v>
      </c>
      <c r="AC1599" t="s">
        <v>147</v>
      </c>
    </row>
    <row r="1600" spans="3:29" x14ac:dyDescent="0.3">
      <c r="C1600" t="s">
        <v>196</v>
      </c>
      <c r="D1600" s="31">
        <v>46073</v>
      </c>
      <c r="E1600" t="str">
        <f>IFERROR(VLOOKUP(A1600,'Future et co'!A10:C5632,5,TRUE),"not found")</f>
        <v>not found</v>
      </c>
      <c r="F1600" t="str">
        <f>IFERROR(VLOOKUP(A1600,'Future et co'!AX11:AY10009,2,TRUE),"")</f>
        <v/>
      </c>
      <c r="G1600">
        <v>111.75</v>
      </c>
      <c r="H1600" t="s">
        <v>31</v>
      </c>
      <c r="O1600">
        <v>107</v>
      </c>
      <c r="P1600" t="s">
        <v>154</v>
      </c>
      <c r="Q1600">
        <v>1000</v>
      </c>
      <c r="R1600" t="s">
        <v>197</v>
      </c>
      <c r="S1600" t="s">
        <v>148</v>
      </c>
      <c r="T1600" t="s">
        <v>135</v>
      </c>
      <c r="U1600">
        <v>0</v>
      </c>
      <c r="AC1600" t="s">
        <v>147</v>
      </c>
    </row>
    <row r="1601" spans="3:29" x14ac:dyDescent="0.3">
      <c r="C1601" t="s">
        <v>196</v>
      </c>
      <c r="D1601" s="31">
        <v>46073</v>
      </c>
      <c r="E1601" t="str">
        <f>IFERROR(VLOOKUP(A1601,'Future et co'!A10:C5632,5,TRUE),"not found")</f>
        <v>not found</v>
      </c>
      <c r="F1601" t="str">
        <f>IFERROR(VLOOKUP(A1601,'Future et co'!AX11:AY10009,2,TRUE),"")</f>
        <v/>
      </c>
      <c r="G1601">
        <v>111.75</v>
      </c>
      <c r="H1601" t="s">
        <v>31</v>
      </c>
      <c r="O1601">
        <v>107</v>
      </c>
      <c r="P1601" t="s">
        <v>154</v>
      </c>
      <c r="Q1601">
        <v>1000</v>
      </c>
      <c r="R1601" t="s">
        <v>197</v>
      </c>
      <c r="S1601" t="s">
        <v>148</v>
      </c>
      <c r="T1601" t="s">
        <v>135</v>
      </c>
      <c r="U1601">
        <v>0</v>
      </c>
      <c r="AC1601" t="s">
        <v>147</v>
      </c>
    </row>
    <row r="1602" spans="3:29" x14ac:dyDescent="0.3">
      <c r="C1602" t="s">
        <v>196</v>
      </c>
      <c r="D1602" s="31">
        <v>46073</v>
      </c>
      <c r="E1602" t="str">
        <f>IFERROR(VLOOKUP(A1602,'Future et co'!A10:C5632,5,TRUE),"not found")</f>
        <v>not found</v>
      </c>
      <c r="F1602" t="str">
        <f>IFERROR(VLOOKUP(A1602,'Future et co'!AX11:AY10009,2,TRUE),"")</f>
        <v/>
      </c>
      <c r="G1602">
        <v>111.75</v>
      </c>
      <c r="H1602" t="s">
        <v>31</v>
      </c>
      <c r="O1602">
        <v>107</v>
      </c>
      <c r="P1602" t="s">
        <v>154</v>
      </c>
      <c r="Q1602">
        <v>1000</v>
      </c>
      <c r="R1602" t="s">
        <v>197</v>
      </c>
      <c r="S1602" t="s">
        <v>148</v>
      </c>
      <c r="T1602" t="s">
        <v>135</v>
      </c>
      <c r="U1602">
        <v>0</v>
      </c>
      <c r="AC1602" t="s">
        <v>147</v>
      </c>
    </row>
    <row r="1603" spans="3:29" x14ac:dyDescent="0.3">
      <c r="C1603" t="s">
        <v>196</v>
      </c>
      <c r="D1603" s="31">
        <v>46073</v>
      </c>
      <c r="E1603" t="str">
        <f>IFERROR(VLOOKUP(A1603,'Future et co'!A10:C5632,5,TRUE),"not found")</f>
        <v>not found</v>
      </c>
      <c r="F1603" t="str">
        <f>IFERROR(VLOOKUP(A1603,'Future et co'!AX11:AY10009,2,TRUE),"")</f>
        <v/>
      </c>
      <c r="G1603">
        <v>111.75</v>
      </c>
      <c r="H1603" t="s">
        <v>31</v>
      </c>
      <c r="O1603">
        <v>107</v>
      </c>
      <c r="P1603" t="s">
        <v>154</v>
      </c>
      <c r="Q1603">
        <v>1000</v>
      </c>
      <c r="R1603" t="s">
        <v>197</v>
      </c>
      <c r="S1603" t="s">
        <v>148</v>
      </c>
      <c r="T1603" t="s">
        <v>135</v>
      </c>
      <c r="U1603">
        <v>0</v>
      </c>
      <c r="AC1603" t="s">
        <v>147</v>
      </c>
    </row>
    <row r="1604" spans="3:29" x14ac:dyDescent="0.3">
      <c r="C1604" t="s">
        <v>196</v>
      </c>
      <c r="D1604" s="31">
        <v>46073</v>
      </c>
      <c r="E1604" t="str">
        <f>IFERROR(VLOOKUP(A1604,'Future et co'!A10:C5632,5,TRUE),"not found")</f>
        <v>not found</v>
      </c>
      <c r="F1604" t="str">
        <f>IFERROR(VLOOKUP(A1604,'Future et co'!AX11:AY10009,2,TRUE),"")</f>
        <v/>
      </c>
      <c r="G1604">
        <v>111.75</v>
      </c>
      <c r="H1604" t="s">
        <v>31</v>
      </c>
      <c r="O1604">
        <v>107</v>
      </c>
      <c r="P1604" t="s">
        <v>154</v>
      </c>
      <c r="Q1604">
        <v>1000</v>
      </c>
      <c r="R1604" t="s">
        <v>197</v>
      </c>
      <c r="S1604" t="s">
        <v>148</v>
      </c>
      <c r="T1604" t="s">
        <v>135</v>
      </c>
      <c r="U1604">
        <v>0</v>
      </c>
      <c r="AC1604" t="s">
        <v>147</v>
      </c>
    </row>
    <row r="1605" spans="3:29" x14ac:dyDescent="0.3">
      <c r="C1605" t="s">
        <v>196</v>
      </c>
      <c r="D1605" s="31">
        <v>46073</v>
      </c>
      <c r="E1605" t="str">
        <f>IFERROR(VLOOKUP(A1605,'Future et co'!A10:C5632,5,TRUE),"not found")</f>
        <v>not found</v>
      </c>
      <c r="F1605" t="str">
        <f>IFERROR(VLOOKUP(A1605,'Future et co'!AX11:AY10009,2,TRUE),"")</f>
        <v/>
      </c>
      <c r="G1605">
        <v>111.75</v>
      </c>
      <c r="H1605" t="s">
        <v>31</v>
      </c>
      <c r="O1605">
        <v>107</v>
      </c>
      <c r="P1605" t="s">
        <v>154</v>
      </c>
      <c r="Q1605">
        <v>1000</v>
      </c>
      <c r="R1605" t="s">
        <v>197</v>
      </c>
      <c r="S1605" t="s">
        <v>148</v>
      </c>
      <c r="T1605" t="s">
        <v>135</v>
      </c>
      <c r="U1605">
        <v>0</v>
      </c>
      <c r="AC1605" t="s">
        <v>147</v>
      </c>
    </row>
    <row r="1606" spans="3:29" x14ac:dyDescent="0.3">
      <c r="C1606" t="s">
        <v>196</v>
      </c>
      <c r="D1606" s="31">
        <v>46073</v>
      </c>
      <c r="E1606" t="str">
        <f>IFERROR(VLOOKUP(A1606,'Future et co'!A10:C5632,5,TRUE),"not found")</f>
        <v>not found</v>
      </c>
      <c r="F1606" t="str">
        <f>IFERROR(VLOOKUP(A1606,'Future et co'!AX11:AY10009,2,TRUE),"")</f>
        <v/>
      </c>
      <c r="G1606">
        <v>111.75</v>
      </c>
      <c r="H1606" t="s">
        <v>31</v>
      </c>
      <c r="O1606">
        <v>107</v>
      </c>
      <c r="P1606" t="s">
        <v>154</v>
      </c>
      <c r="Q1606">
        <v>1000</v>
      </c>
      <c r="R1606" t="s">
        <v>197</v>
      </c>
      <c r="S1606" t="s">
        <v>148</v>
      </c>
      <c r="T1606" t="s">
        <v>135</v>
      </c>
      <c r="U1606">
        <v>0</v>
      </c>
      <c r="AC1606" t="s">
        <v>147</v>
      </c>
    </row>
    <row r="1607" spans="3:29" x14ac:dyDescent="0.3">
      <c r="C1607" t="s">
        <v>196</v>
      </c>
      <c r="D1607" s="31">
        <v>46073</v>
      </c>
      <c r="E1607" t="str">
        <f>IFERROR(VLOOKUP(A1607,'Future et co'!A10:C5632,5,TRUE),"not found")</f>
        <v>not found</v>
      </c>
      <c r="F1607" t="str">
        <f>IFERROR(VLOOKUP(A1607,'Future et co'!AX11:AY10009,2,TRUE),"")</f>
        <v/>
      </c>
      <c r="G1607">
        <v>111.75</v>
      </c>
      <c r="H1607" t="s">
        <v>31</v>
      </c>
      <c r="O1607">
        <v>107</v>
      </c>
      <c r="P1607" t="s">
        <v>154</v>
      </c>
      <c r="Q1607">
        <v>1000</v>
      </c>
      <c r="R1607" t="s">
        <v>197</v>
      </c>
      <c r="S1607" t="s">
        <v>148</v>
      </c>
      <c r="T1607" t="s">
        <v>135</v>
      </c>
      <c r="U1607">
        <v>0</v>
      </c>
      <c r="AC1607" t="s">
        <v>147</v>
      </c>
    </row>
    <row r="1608" spans="3:29" x14ac:dyDescent="0.3">
      <c r="C1608" t="s">
        <v>196</v>
      </c>
      <c r="D1608" s="31">
        <v>46073</v>
      </c>
      <c r="E1608" t="str">
        <f>IFERROR(VLOOKUP(A1608,'Future et co'!A10:C5632,5,TRUE),"not found")</f>
        <v>not found</v>
      </c>
      <c r="F1608" t="str">
        <f>IFERROR(VLOOKUP(A1608,'Future et co'!AX11:AY10009,2,TRUE),"")</f>
        <v/>
      </c>
      <c r="G1608">
        <v>111.75</v>
      </c>
      <c r="H1608" t="s">
        <v>31</v>
      </c>
      <c r="O1608">
        <v>107</v>
      </c>
      <c r="P1608" t="s">
        <v>154</v>
      </c>
      <c r="Q1608">
        <v>1000</v>
      </c>
      <c r="R1608" t="s">
        <v>197</v>
      </c>
      <c r="S1608" t="s">
        <v>148</v>
      </c>
      <c r="T1608" t="s">
        <v>135</v>
      </c>
      <c r="U1608">
        <v>0</v>
      </c>
      <c r="AC1608" t="s">
        <v>147</v>
      </c>
    </row>
    <row r="1609" spans="3:29" x14ac:dyDescent="0.3">
      <c r="C1609" t="s">
        <v>196</v>
      </c>
      <c r="D1609" s="31">
        <v>46073</v>
      </c>
      <c r="E1609" t="str">
        <f>IFERROR(VLOOKUP(A1609,'Future et co'!A10:C5632,5,TRUE),"not found")</f>
        <v>not found</v>
      </c>
      <c r="F1609" t="str">
        <f>IFERROR(VLOOKUP(A1609,'Future et co'!AX11:AY10009,2,TRUE),"")</f>
        <v/>
      </c>
      <c r="G1609">
        <v>111.75</v>
      </c>
      <c r="H1609" t="s">
        <v>31</v>
      </c>
      <c r="O1609">
        <v>107</v>
      </c>
      <c r="P1609" t="s">
        <v>154</v>
      </c>
      <c r="Q1609">
        <v>1000</v>
      </c>
      <c r="R1609" t="s">
        <v>197</v>
      </c>
      <c r="S1609" t="s">
        <v>148</v>
      </c>
      <c r="T1609" t="s">
        <v>135</v>
      </c>
      <c r="U1609">
        <v>0</v>
      </c>
      <c r="AC1609" t="s">
        <v>147</v>
      </c>
    </row>
    <row r="1610" spans="3:29" x14ac:dyDescent="0.3">
      <c r="C1610" t="s">
        <v>196</v>
      </c>
      <c r="D1610" s="31">
        <v>46073</v>
      </c>
      <c r="E1610" t="str">
        <f>IFERROR(VLOOKUP(A1610,'Future et co'!A10:C5632,5,TRUE),"not found")</f>
        <v>not found</v>
      </c>
      <c r="F1610" t="str">
        <f>IFERROR(VLOOKUP(A1610,'Future et co'!AX11:AY10009,2,TRUE),"")</f>
        <v/>
      </c>
      <c r="G1610">
        <v>111.75</v>
      </c>
      <c r="H1610" t="s">
        <v>31</v>
      </c>
      <c r="O1610">
        <v>107</v>
      </c>
      <c r="P1610" t="s">
        <v>154</v>
      </c>
      <c r="Q1610">
        <v>1000</v>
      </c>
      <c r="R1610" t="s">
        <v>197</v>
      </c>
      <c r="S1610" t="s">
        <v>148</v>
      </c>
      <c r="T1610" t="s">
        <v>135</v>
      </c>
      <c r="U1610">
        <v>0</v>
      </c>
      <c r="AC1610" t="s">
        <v>147</v>
      </c>
    </row>
    <row r="1611" spans="3:29" x14ac:dyDescent="0.3">
      <c r="C1611" t="s">
        <v>196</v>
      </c>
      <c r="D1611" s="31">
        <v>46073</v>
      </c>
      <c r="E1611" t="str">
        <f>IFERROR(VLOOKUP(A1611,'Future et co'!A10:C5632,5,TRUE),"not found")</f>
        <v>not found</v>
      </c>
      <c r="F1611" t="str">
        <f>IFERROR(VLOOKUP(A1611,'Future et co'!AX11:AY10009,2,TRUE),"")</f>
        <v/>
      </c>
      <c r="G1611">
        <v>111.75</v>
      </c>
      <c r="H1611" t="s">
        <v>31</v>
      </c>
      <c r="O1611">
        <v>107</v>
      </c>
      <c r="P1611" t="s">
        <v>154</v>
      </c>
      <c r="Q1611">
        <v>1000</v>
      </c>
      <c r="R1611" t="s">
        <v>197</v>
      </c>
      <c r="S1611" t="s">
        <v>148</v>
      </c>
      <c r="T1611" t="s">
        <v>135</v>
      </c>
      <c r="U1611">
        <v>0</v>
      </c>
      <c r="AC1611" t="s">
        <v>147</v>
      </c>
    </row>
    <row r="1612" spans="3:29" x14ac:dyDescent="0.3">
      <c r="C1612" t="s">
        <v>196</v>
      </c>
      <c r="D1612" s="31">
        <v>46073</v>
      </c>
      <c r="E1612" t="str">
        <f>IFERROR(VLOOKUP(A1612,'Future et co'!A10:C5632,5,TRUE),"not found")</f>
        <v>not found</v>
      </c>
      <c r="F1612" t="str">
        <f>IFERROR(VLOOKUP(A1612,'Future et co'!AX11:AY10009,2,TRUE),"")</f>
        <v/>
      </c>
      <c r="G1612">
        <v>111.75</v>
      </c>
      <c r="H1612" t="s">
        <v>31</v>
      </c>
      <c r="O1612">
        <v>107</v>
      </c>
      <c r="P1612" t="s">
        <v>154</v>
      </c>
      <c r="Q1612">
        <v>1000</v>
      </c>
      <c r="R1612" t="s">
        <v>197</v>
      </c>
      <c r="S1612" t="s">
        <v>148</v>
      </c>
      <c r="T1612" t="s">
        <v>135</v>
      </c>
      <c r="U1612">
        <v>0</v>
      </c>
      <c r="AC1612" t="s">
        <v>147</v>
      </c>
    </row>
    <row r="1613" spans="3:29" x14ac:dyDescent="0.3">
      <c r="C1613" t="s">
        <v>196</v>
      </c>
      <c r="D1613" s="31">
        <v>46073</v>
      </c>
      <c r="E1613" t="str">
        <f>IFERROR(VLOOKUP(A1613,'Future et co'!A10:C5632,5,TRUE),"not found")</f>
        <v>not found</v>
      </c>
      <c r="F1613" t="str">
        <f>IFERROR(VLOOKUP(A1613,'Future et co'!AX11:AY10009,2,TRUE),"")</f>
        <v/>
      </c>
      <c r="G1613">
        <v>111.75</v>
      </c>
      <c r="H1613" t="s">
        <v>31</v>
      </c>
      <c r="O1613">
        <v>107</v>
      </c>
      <c r="P1613" t="s">
        <v>154</v>
      </c>
      <c r="Q1613">
        <v>1000</v>
      </c>
      <c r="R1613" t="s">
        <v>197</v>
      </c>
      <c r="S1613" t="s">
        <v>148</v>
      </c>
      <c r="T1613" t="s">
        <v>135</v>
      </c>
      <c r="U1613">
        <v>0</v>
      </c>
      <c r="AC1613" t="s">
        <v>147</v>
      </c>
    </row>
    <row r="1614" spans="3:29" x14ac:dyDescent="0.3">
      <c r="C1614" t="s">
        <v>196</v>
      </c>
      <c r="D1614" s="31">
        <v>46073</v>
      </c>
      <c r="E1614" t="str">
        <f>IFERROR(VLOOKUP(A1614,'Future et co'!A10:C5632,5,TRUE),"not found")</f>
        <v>not found</v>
      </c>
      <c r="F1614" t="str">
        <f>IFERROR(VLOOKUP(A1614,'Future et co'!AX11:AY10009,2,TRUE),"")</f>
        <v/>
      </c>
      <c r="G1614">
        <v>111.75</v>
      </c>
      <c r="H1614" t="s">
        <v>31</v>
      </c>
      <c r="O1614">
        <v>107</v>
      </c>
      <c r="P1614" t="s">
        <v>154</v>
      </c>
      <c r="Q1614">
        <v>1000</v>
      </c>
      <c r="R1614" t="s">
        <v>197</v>
      </c>
      <c r="S1614" t="s">
        <v>148</v>
      </c>
      <c r="T1614" t="s">
        <v>135</v>
      </c>
      <c r="U1614">
        <v>0</v>
      </c>
      <c r="AC1614" t="s">
        <v>147</v>
      </c>
    </row>
    <row r="1615" spans="3:29" x14ac:dyDescent="0.3">
      <c r="C1615" t="s">
        <v>196</v>
      </c>
      <c r="D1615" s="31">
        <v>46073</v>
      </c>
      <c r="E1615" t="str">
        <f>IFERROR(VLOOKUP(A1615,'Future et co'!A10:C5632,5,TRUE),"not found")</f>
        <v>not found</v>
      </c>
      <c r="F1615" t="str">
        <f>IFERROR(VLOOKUP(A1615,'Future et co'!AX11:AY10009,2,TRUE),"")</f>
        <v/>
      </c>
      <c r="G1615">
        <v>111.75</v>
      </c>
      <c r="H1615" t="s">
        <v>31</v>
      </c>
      <c r="O1615">
        <v>107</v>
      </c>
      <c r="P1615" t="s">
        <v>154</v>
      </c>
      <c r="Q1615">
        <v>1000</v>
      </c>
      <c r="R1615" t="s">
        <v>197</v>
      </c>
      <c r="S1615" t="s">
        <v>148</v>
      </c>
      <c r="T1615" t="s">
        <v>135</v>
      </c>
      <c r="U1615">
        <v>0</v>
      </c>
      <c r="AC1615" t="s">
        <v>147</v>
      </c>
    </row>
    <row r="1616" spans="3:29" x14ac:dyDescent="0.3">
      <c r="C1616" t="s">
        <v>196</v>
      </c>
      <c r="D1616" s="31">
        <v>46073</v>
      </c>
      <c r="E1616" t="str">
        <f>IFERROR(VLOOKUP(A1616,'Future et co'!A10:C5632,5,TRUE),"not found")</f>
        <v>not found</v>
      </c>
      <c r="F1616" t="str">
        <f>IFERROR(VLOOKUP(A1616,'Future et co'!AX11:AY10009,2,TRUE),"")</f>
        <v/>
      </c>
      <c r="G1616">
        <v>111.75</v>
      </c>
      <c r="H1616" t="s">
        <v>31</v>
      </c>
      <c r="O1616">
        <v>107</v>
      </c>
      <c r="P1616" t="s">
        <v>154</v>
      </c>
      <c r="Q1616">
        <v>1000</v>
      </c>
      <c r="R1616" t="s">
        <v>197</v>
      </c>
      <c r="S1616" t="s">
        <v>148</v>
      </c>
      <c r="T1616" t="s">
        <v>135</v>
      </c>
      <c r="U1616">
        <v>0</v>
      </c>
      <c r="AC1616" t="s">
        <v>147</v>
      </c>
    </row>
    <row r="1617" spans="3:29" x14ac:dyDescent="0.3">
      <c r="C1617" t="s">
        <v>196</v>
      </c>
      <c r="D1617" s="31">
        <v>46073</v>
      </c>
      <c r="E1617" t="str">
        <f>IFERROR(VLOOKUP(A1617,'Future et co'!A10:C5632,5,TRUE),"not found")</f>
        <v>not found</v>
      </c>
      <c r="F1617" t="str">
        <f>IFERROR(VLOOKUP(A1617,'Future et co'!AX11:AY10009,2,TRUE),"")</f>
        <v/>
      </c>
      <c r="G1617">
        <v>111.75</v>
      </c>
      <c r="H1617" t="s">
        <v>31</v>
      </c>
      <c r="O1617">
        <v>107</v>
      </c>
      <c r="P1617" t="s">
        <v>154</v>
      </c>
      <c r="Q1617">
        <v>1000</v>
      </c>
      <c r="R1617" t="s">
        <v>197</v>
      </c>
      <c r="S1617" t="s">
        <v>148</v>
      </c>
      <c r="T1617" t="s">
        <v>135</v>
      </c>
      <c r="U1617">
        <v>0</v>
      </c>
      <c r="AC1617" t="s">
        <v>147</v>
      </c>
    </row>
    <row r="1618" spans="3:29" x14ac:dyDescent="0.3">
      <c r="C1618" t="s">
        <v>196</v>
      </c>
      <c r="D1618" s="31">
        <v>46073</v>
      </c>
      <c r="E1618" t="str">
        <f>IFERROR(VLOOKUP(A1618,'Future et co'!A10:C5632,5,TRUE),"not found")</f>
        <v>not found</v>
      </c>
      <c r="F1618" t="str">
        <f>IFERROR(VLOOKUP(A1618,'Future et co'!AX11:AY10009,2,TRUE),"")</f>
        <v/>
      </c>
      <c r="G1618">
        <v>111.75</v>
      </c>
      <c r="H1618" t="s">
        <v>31</v>
      </c>
      <c r="O1618">
        <v>107</v>
      </c>
      <c r="P1618" t="s">
        <v>154</v>
      </c>
      <c r="Q1618">
        <v>1000</v>
      </c>
      <c r="R1618" t="s">
        <v>197</v>
      </c>
      <c r="S1618" t="s">
        <v>148</v>
      </c>
      <c r="T1618" t="s">
        <v>135</v>
      </c>
      <c r="U1618">
        <v>0</v>
      </c>
      <c r="AC1618" t="s">
        <v>147</v>
      </c>
    </row>
    <row r="1619" spans="3:29" x14ac:dyDescent="0.3">
      <c r="C1619" t="s">
        <v>196</v>
      </c>
      <c r="D1619" s="31">
        <v>46073</v>
      </c>
      <c r="E1619" t="str">
        <f>IFERROR(VLOOKUP(A1619,'Future et co'!A10:C5632,5,TRUE),"not found")</f>
        <v>not found</v>
      </c>
      <c r="F1619" t="str">
        <f>IFERROR(VLOOKUP(A1619,'Future et co'!AX11:AY10009,2,TRUE),"")</f>
        <v/>
      </c>
      <c r="G1619">
        <v>111.75</v>
      </c>
      <c r="H1619" t="s">
        <v>31</v>
      </c>
      <c r="O1619">
        <v>107</v>
      </c>
      <c r="P1619" t="s">
        <v>154</v>
      </c>
      <c r="Q1619">
        <v>1000</v>
      </c>
      <c r="R1619" t="s">
        <v>197</v>
      </c>
      <c r="S1619" t="s">
        <v>148</v>
      </c>
      <c r="T1619" t="s">
        <v>135</v>
      </c>
      <c r="U1619">
        <v>0</v>
      </c>
      <c r="AC1619" t="s">
        <v>147</v>
      </c>
    </row>
    <row r="1620" spans="3:29" x14ac:dyDescent="0.3">
      <c r="C1620" t="s">
        <v>196</v>
      </c>
      <c r="D1620" s="31">
        <v>46073</v>
      </c>
      <c r="E1620" t="str">
        <f>IFERROR(VLOOKUP(A1620,'Future et co'!A10:C5632,5,TRUE),"not found")</f>
        <v>not found</v>
      </c>
      <c r="F1620" t="str">
        <f>IFERROR(VLOOKUP(A1620,'Future et co'!AX11:AY10009,2,TRUE),"")</f>
        <v/>
      </c>
      <c r="G1620">
        <v>111.75</v>
      </c>
      <c r="H1620" t="s">
        <v>31</v>
      </c>
      <c r="O1620">
        <v>107</v>
      </c>
      <c r="P1620" t="s">
        <v>154</v>
      </c>
      <c r="Q1620">
        <v>1000</v>
      </c>
      <c r="R1620" t="s">
        <v>197</v>
      </c>
      <c r="S1620" t="s">
        <v>148</v>
      </c>
      <c r="T1620" t="s">
        <v>135</v>
      </c>
      <c r="U1620">
        <v>0</v>
      </c>
      <c r="AC1620" t="s">
        <v>147</v>
      </c>
    </row>
    <row r="1621" spans="3:29" x14ac:dyDescent="0.3">
      <c r="C1621" t="s">
        <v>196</v>
      </c>
      <c r="D1621" s="31">
        <v>46073</v>
      </c>
      <c r="E1621" t="str">
        <f>IFERROR(VLOOKUP(A1621,'Future et co'!A10:C5632,5,TRUE),"not found")</f>
        <v>not found</v>
      </c>
      <c r="F1621" t="str">
        <f>IFERROR(VLOOKUP(A1621,'Future et co'!AX11:AY10009,2,TRUE),"")</f>
        <v/>
      </c>
      <c r="G1621">
        <v>111.75</v>
      </c>
      <c r="H1621" t="s">
        <v>31</v>
      </c>
      <c r="O1621">
        <v>107</v>
      </c>
      <c r="P1621" t="s">
        <v>154</v>
      </c>
      <c r="Q1621">
        <v>1000</v>
      </c>
      <c r="R1621" t="s">
        <v>197</v>
      </c>
      <c r="S1621" t="s">
        <v>148</v>
      </c>
      <c r="T1621" t="s">
        <v>135</v>
      </c>
      <c r="U1621">
        <v>0</v>
      </c>
      <c r="AC1621" t="s">
        <v>147</v>
      </c>
    </row>
    <row r="1622" spans="3:29" x14ac:dyDescent="0.3">
      <c r="C1622" t="s">
        <v>196</v>
      </c>
      <c r="D1622" s="31">
        <v>46073</v>
      </c>
      <c r="E1622" t="str">
        <f>IFERROR(VLOOKUP(A1622,'Future et co'!A10:C5632,5,TRUE),"not found")</f>
        <v>not found</v>
      </c>
      <c r="F1622" t="str">
        <f>IFERROR(VLOOKUP(A1622,'Future et co'!AX11:AY10009,2,TRUE),"")</f>
        <v/>
      </c>
      <c r="G1622">
        <v>111.75</v>
      </c>
      <c r="H1622" t="s">
        <v>31</v>
      </c>
      <c r="O1622">
        <v>107</v>
      </c>
      <c r="P1622" t="s">
        <v>154</v>
      </c>
      <c r="Q1622">
        <v>1000</v>
      </c>
      <c r="R1622" t="s">
        <v>197</v>
      </c>
      <c r="S1622" t="s">
        <v>148</v>
      </c>
      <c r="T1622" t="s">
        <v>135</v>
      </c>
      <c r="U1622">
        <v>0</v>
      </c>
      <c r="AC1622" t="s">
        <v>147</v>
      </c>
    </row>
    <row r="1623" spans="3:29" x14ac:dyDescent="0.3">
      <c r="C1623" t="s">
        <v>196</v>
      </c>
      <c r="D1623" s="31">
        <v>46073</v>
      </c>
      <c r="E1623" t="str">
        <f>IFERROR(VLOOKUP(A1623,'Future et co'!A10:C5632,5,TRUE),"not found")</f>
        <v>not found</v>
      </c>
      <c r="F1623" t="str">
        <f>IFERROR(VLOOKUP(A1623,'Future et co'!AX11:AY10009,2,TRUE),"")</f>
        <v/>
      </c>
      <c r="G1623">
        <v>111.75</v>
      </c>
      <c r="H1623" t="s">
        <v>31</v>
      </c>
      <c r="O1623">
        <v>107</v>
      </c>
      <c r="P1623" t="s">
        <v>154</v>
      </c>
      <c r="Q1623">
        <v>1000</v>
      </c>
      <c r="R1623" t="s">
        <v>197</v>
      </c>
      <c r="S1623" t="s">
        <v>148</v>
      </c>
      <c r="T1623" t="s">
        <v>135</v>
      </c>
      <c r="U1623">
        <v>0</v>
      </c>
      <c r="AC1623" t="s">
        <v>147</v>
      </c>
    </row>
    <row r="1624" spans="3:29" x14ac:dyDescent="0.3">
      <c r="C1624" t="s">
        <v>196</v>
      </c>
      <c r="D1624" s="31">
        <v>46073</v>
      </c>
      <c r="E1624" t="str">
        <f>IFERROR(VLOOKUP(A1624,'Future et co'!A10:C5632,5,TRUE),"not found")</f>
        <v>not found</v>
      </c>
      <c r="F1624" t="str">
        <f>IFERROR(VLOOKUP(A1624,'Future et co'!AX11:AY10009,2,TRUE),"")</f>
        <v/>
      </c>
      <c r="G1624">
        <v>111.75</v>
      </c>
      <c r="H1624" t="s">
        <v>31</v>
      </c>
      <c r="O1624">
        <v>107</v>
      </c>
      <c r="P1624" t="s">
        <v>154</v>
      </c>
      <c r="Q1624">
        <v>1000</v>
      </c>
      <c r="R1624" t="s">
        <v>197</v>
      </c>
      <c r="S1624" t="s">
        <v>148</v>
      </c>
      <c r="T1624" t="s">
        <v>135</v>
      </c>
      <c r="U1624">
        <v>0</v>
      </c>
      <c r="AC1624" t="s">
        <v>147</v>
      </c>
    </row>
    <row r="1625" spans="3:29" x14ac:dyDescent="0.3">
      <c r="C1625" t="s">
        <v>196</v>
      </c>
      <c r="D1625" s="31">
        <v>46073</v>
      </c>
      <c r="E1625" t="str">
        <f>IFERROR(VLOOKUP(A1625,'Future et co'!A10:C5632,5,TRUE),"not found")</f>
        <v>not found</v>
      </c>
      <c r="F1625" t="str">
        <f>IFERROR(VLOOKUP(A1625,'Future et co'!AX11:AY10009,2,TRUE),"")</f>
        <v/>
      </c>
      <c r="G1625">
        <v>111.75</v>
      </c>
      <c r="H1625" t="s">
        <v>31</v>
      </c>
      <c r="O1625">
        <v>107</v>
      </c>
      <c r="P1625" t="s">
        <v>154</v>
      </c>
      <c r="Q1625">
        <v>1000</v>
      </c>
      <c r="R1625" t="s">
        <v>197</v>
      </c>
      <c r="S1625" t="s">
        <v>148</v>
      </c>
      <c r="T1625" t="s">
        <v>135</v>
      </c>
      <c r="U1625">
        <v>0</v>
      </c>
      <c r="AC1625" t="s">
        <v>147</v>
      </c>
    </row>
    <row r="1626" spans="3:29" x14ac:dyDescent="0.3">
      <c r="C1626" t="s">
        <v>196</v>
      </c>
      <c r="D1626" s="31">
        <v>46073</v>
      </c>
      <c r="E1626" t="str">
        <f>IFERROR(VLOOKUP(A1626,'Future et co'!A10:C5632,5,TRUE),"not found")</f>
        <v>not found</v>
      </c>
      <c r="F1626" t="str">
        <f>IFERROR(VLOOKUP(A1626,'Future et co'!AX11:AY10009,2,TRUE),"")</f>
        <v/>
      </c>
      <c r="G1626">
        <v>111.75</v>
      </c>
      <c r="H1626" t="s">
        <v>31</v>
      </c>
      <c r="O1626">
        <v>107</v>
      </c>
      <c r="P1626" t="s">
        <v>154</v>
      </c>
      <c r="Q1626">
        <v>1000</v>
      </c>
      <c r="R1626" t="s">
        <v>197</v>
      </c>
      <c r="S1626" t="s">
        <v>148</v>
      </c>
      <c r="T1626" t="s">
        <v>135</v>
      </c>
      <c r="U1626">
        <v>0</v>
      </c>
      <c r="AC1626" t="s">
        <v>147</v>
      </c>
    </row>
    <row r="1627" spans="3:29" x14ac:dyDescent="0.3">
      <c r="C1627" t="s">
        <v>196</v>
      </c>
      <c r="D1627" s="31">
        <v>46073</v>
      </c>
      <c r="E1627" t="str">
        <f>IFERROR(VLOOKUP(A1627,'Future et co'!A10:C5632,5,TRUE),"not found")</f>
        <v>not found</v>
      </c>
      <c r="F1627" t="str">
        <f>IFERROR(VLOOKUP(A1627,'Future et co'!AX11:AY10009,2,TRUE),"")</f>
        <v/>
      </c>
      <c r="G1627">
        <v>111.75</v>
      </c>
      <c r="H1627" t="s">
        <v>31</v>
      </c>
      <c r="O1627">
        <v>107</v>
      </c>
      <c r="P1627" t="s">
        <v>154</v>
      </c>
      <c r="Q1627">
        <v>1000</v>
      </c>
      <c r="R1627" t="s">
        <v>197</v>
      </c>
      <c r="S1627" t="s">
        <v>148</v>
      </c>
      <c r="T1627" t="s">
        <v>135</v>
      </c>
      <c r="U1627">
        <v>0</v>
      </c>
      <c r="AC1627" t="s">
        <v>147</v>
      </c>
    </row>
    <row r="1628" spans="3:29" x14ac:dyDescent="0.3">
      <c r="C1628" t="s">
        <v>196</v>
      </c>
      <c r="D1628" s="31">
        <v>46073</v>
      </c>
      <c r="E1628" t="str">
        <f>IFERROR(VLOOKUP(A1628,'Future et co'!A10:C5632,5,TRUE),"not found")</f>
        <v>not found</v>
      </c>
      <c r="F1628" t="str">
        <f>IFERROR(VLOOKUP(A1628,'Future et co'!AX11:AY10009,2,TRUE),"")</f>
        <v/>
      </c>
      <c r="G1628">
        <v>111.75</v>
      </c>
      <c r="H1628" t="s">
        <v>31</v>
      </c>
      <c r="O1628">
        <v>107</v>
      </c>
      <c r="P1628" t="s">
        <v>154</v>
      </c>
      <c r="Q1628">
        <v>1000</v>
      </c>
      <c r="R1628" t="s">
        <v>197</v>
      </c>
      <c r="S1628" t="s">
        <v>148</v>
      </c>
      <c r="T1628" t="s">
        <v>135</v>
      </c>
      <c r="U1628">
        <v>0</v>
      </c>
      <c r="AC1628" t="s">
        <v>147</v>
      </c>
    </row>
    <row r="1629" spans="3:29" x14ac:dyDescent="0.3">
      <c r="C1629" t="s">
        <v>196</v>
      </c>
      <c r="D1629" s="31">
        <v>46073</v>
      </c>
      <c r="E1629" t="str">
        <f>IFERROR(VLOOKUP(A1629,'Future et co'!A10:C5632,5,TRUE),"not found")</f>
        <v>not found</v>
      </c>
      <c r="F1629" t="str">
        <f>IFERROR(VLOOKUP(A1629,'Future et co'!AX11:AY10009,2,TRUE),"")</f>
        <v/>
      </c>
      <c r="G1629">
        <v>111.75</v>
      </c>
      <c r="H1629" t="s">
        <v>31</v>
      </c>
      <c r="O1629">
        <v>107</v>
      </c>
      <c r="P1629" t="s">
        <v>154</v>
      </c>
      <c r="Q1629">
        <v>1000</v>
      </c>
      <c r="R1629" t="s">
        <v>197</v>
      </c>
      <c r="S1629" t="s">
        <v>148</v>
      </c>
      <c r="T1629" t="s">
        <v>135</v>
      </c>
      <c r="U1629">
        <v>0</v>
      </c>
      <c r="AC1629" t="s">
        <v>147</v>
      </c>
    </row>
    <row r="1630" spans="3:29" x14ac:dyDescent="0.3">
      <c r="C1630" t="s">
        <v>196</v>
      </c>
      <c r="D1630" s="31">
        <v>46073</v>
      </c>
      <c r="E1630" t="str">
        <f>IFERROR(VLOOKUP(A1630,'Future et co'!A10:C5632,5,TRUE),"not found")</f>
        <v>not found</v>
      </c>
      <c r="F1630" t="str">
        <f>IFERROR(VLOOKUP(A1630,'Future et co'!AX11:AY10009,2,TRUE),"")</f>
        <v/>
      </c>
      <c r="G1630">
        <v>111.75</v>
      </c>
      <c r="H1630" t="s">
        <v>31</v>
      </c>
      <c r="O1630">
        <v>107</v>
      </c>
      <c r="P1630" t="s">
        <v>154</v>
      </c>
      <c r="Q1630">
        <v>1000</v>
      </c>
      <c r="R1630" t="s">
        <v>197</v>
      </c>
      <c r="S1630" t="s">
        <v>148</v>
      </c>
      <c r="T1630" t="s">
        <v>135</v>
      </c>
      <c r="U1630">
        <v>0</v>
      </c>
      <c r="AC1630" t="s">
        <v>147</v>
      </c>
    </row>
    <row r="1631" spans="3:29" x14ac:dyDescent="0.3">
      <c r="C1631" t="s">
        <v>196</v>
      </c>
      <c r="D1631" s="31">
        <v>46073</v>
      </c>
      <c r="E1631" t="str">
        <f>IFERROR(VLOOKUP(A1631,'Future et co'!A10:C5632,5,TRUE),"not found")</f>
        <v>not found</v>
      </c>
      <c r="F1631" t="str">
        <f>IFERROR(VLOOKUP(A1631,'Future et co'!AX11:AY10009,2,TRUE),"")</f>
        <v/>
      </c>
      <c r="G1631">
        <v>111.75</v>
      </c>
      <c r="H1631" t="s">
        <v>31</v>
      </c>
      <c r="O1631">
        <v>107</v>
      </c>
      <c r="P1631" t="s">
        <v>154</v>
      </c>
      <c r="Q1631">
        <v>1000</v>
      </c>
      <c r="R1631" t="s">
        <v>197</v>
      </c>
      <c r="S1631" t="s">
        <v>148</v>
      </c>
      <c r="T1631" t="s">
        <v>135</v>
      </c>
      <c r="U1631">
        <v>0</v>
      </c>
      <c r="AC1631" t="s">
        <v>147</v>
      </c>
    </row>
    <row r="1632" spans="3:29" x14ac:dyDescent="0.3">
      <c r="C1632" t="s">
        <v>196</v>
      </c>
      <c r="D1632" s="31">
        <v>46073</v>
      </c>
      <c r="E1632" t="str">
        <f>IFERROR(VLOOKUP(A1632,'Future et co'!A10:C5632,5,TRUE),"not found")</f>
        <v>not found</v>
      </c>
      <c r="F1632" t="str">
        <f>IFERROR(VLOOKUP(A1632,'Future et co'!AX11:AY10009,2,TRUE),"")</f>
        <v/>
      </c>
      <c r="G1632">
        <v>111.75</v>
      </c>
      <c r="H1632" t="s">
        <v>31</v>
      </c>
      <c r="O1632">
        <v>107</v>
      </c>
      <c r="P1632" t="s">
        <v>154</v>
      </c>
      <c r="Q1632">
        <v>1000</v>
      </c>
      <c r="R1632" t="s">
        <v>197</v>
      </c>
      <c r="S1632" t="s">
        <v>148</v>
      </c>
      <c r="T1632" t="s">
        <v>135</v>
      </c>
      <c r="U1632">
        <v>0</v>
      </c>
      <c r="AC1632" t="s">
        <v>147</v>
      </c>
    </row>
    <row r="1633" spans="3:29" x14ac:dyDescent="0.3">
      <c r="C1633" t="s">
        <v>196</v>
      </c>
      <c r="D1633" s="31">
        <v>46073</v>
      </c>
      <c r="E1633" t="str">
        <f>IFERROR(VLOOKUP(A1633,'Future et co'!A10:C5632,5,TRUE),"not found")</f>
        <v>not found</v>
      </c>
      <c r="F1633" t="str">
        <f>IFERROR(VLOOKUP(A1633,'Future et co'!AX11:AY10009,2,TRUE),"")</f>
        <v/>
      </c>
      <c r="G1633">
        <v>111.75</v>
      </c>
      <c r="H1633" t="s">
        <v>31</v>
      </c>
      <c r="O1633">
        <v>107</v>
      </c>
      <c r="P1633" t="s">
        <v>154</v>
      </c>
      <c r="Q1633">
        <v>1000</v>
      </c>
      <c r="R1633" t="s">
        <v>197</v>
      </c>
      <c r="S1633" t="s">
        <v>148</v>
      </c>
      <c r="T1633" t="s">
        <v>135</v>
      </c>
      <c r="U1633">
        <v>0</v>
      </c>
      <c r="AC1633" t="s">
        <v>147</v>
      </c>
    </row>
    <row r="1634" spans="3:29" x14ac:dyDescent="0.3">
      <c r="C1634" t="s">
        <v>196</v>
      </c>
      <c r="D1634" s="31">
        <v>46073</v>
      </c>
      <c r="E1634" t="str">
        <f>IFERROR(VLOOKUP(A1634,'Future et co'!A10:C5632,5,TRUE),"not found")</f>
        <v>not found</v>
      </c>
      <c r="F1634" t="str">
        <f>IFERROR(VLOOKUP(A1634,'Future et co'!AX11:AY10009,2,TRUE),"")</f>
        <v/>
      </c>
      <c r="G1634">
        <v>111.75</v>
      </c>
      <c r="H1634" t="s">
        <v>31</v>
      </c>
      <c r="O1634">
        <v>107</v>
      </c>
      <c r="P1634" t="s">
        <v>154</v>
      </c>
      <c r="Q1634">
        <v>1000</v>
      </c>
      <c r="R1634" t="s">
        <v>197</v>
      </c>
      <c r="S1634" t="s">
        <v>148</v>
      </c>
      <c r="T1634" t="s">
        <v>135</v>
      </c>
      <c r="U1634">
        <v>0</v>
      </c>
      <c r="AC1634" t="s">
        <v>147</v>
      </c>
    </row>
    <row r="1635" spans="3:29" x14ac:dyDescent="0.3">
      <c r="C1635" t="s">
        <v>196</v>
      </c>
      <c r="D1635" s="31">
        <v>46073</v>
      </c>
      <c r="E1635" t="str">
        <f>IFERROR(VLOOKUP(A1635,'Future et co'!A10:C5632,5,TRUE),"not found")</f>
        <v>not found</v>
      </c>
      <c r="F1635" t="str">
        <f>IFERROR(VLOOKUP(A1635,'Future et co'!AX11:AY10009,2,TRUE),"")</f>
        <v/>
      </c>
      <c r="G1635">
        <v>111.75</v>
      </c>
      <c r="H1635" t="s">
        <v>31</v>
      </c>
      <c r="O1635">
        <v>107</v>
      </c>
      <c r="P1635" t="s">
        <v>154</v>
      </c>
      <c r="Q1635">
        <v>1000</v>
      </c>
      <c r="R1635" t="s">
        <v>197</v>
      </c>
      <c r="S1635" t="s">
        <v>148</v>
      </c>
      <c r="T1635" t="s">
        <v>135</v>
      </c>
      <c r="U1635">
        <v>0</v>
      </c>
      <c r="AC1635" t="s">
        <v>147</v>
      </c>
    </row>
    <row r="1636" spans="3:29" x14ac:dyDescent="0.3">
      <c r="C1636" t="s">
        <v>196</v>
      </c>
      <c r="D1636" s="31">
        <v>46073</v>
      </c>
      <c r="E1636" t="str">
        <f>IFERROR(VLOOKUP(A1636,'Future et co'!A10:C5632,5,TRUE),"not found")</f>
        <v>not found</v>
      </c>
      <c r="F1636" t="str">
        <f>IFERROR(VLOOKUP(A1636,'Future et co'!AX11:AY10009,2,TRUE),"")</f>
        <v/>
      </c>
      <c r="G1636">
        <v>111.75</v>
      </c>
      <c r="H1636" t="s">
        <v>31</v>
      </c>
      <c r="O1636">
        <v>107</v>
      </c>
      <c r="P1636" t="s">
        <v>154</v>
      </c>
      <c r="Q1636">
        <v>1000</v>
      </c>
      <c r="R1636" t="s">
        <v>197</v>
      </c>
      <c r="S1636" t="s">
        <v>148</v>
      </c>
      <c r="T1636" t="s">
        <v>135</v>
      </c>
      <c r="U1636">
        <v>0</v>
      </c>
      <c r="AC1636" t="s">
        <v>147</v>
      </c>
    </row>
    <row r="1637" spans="3:29" x14ac:dyDescent="0.3">
      <c r="C1637" t="s">
        <v>196</v>
      </c>
      <c r="D1637" s="31">
        <v>46073</v>
      </c>
      <c r="E1637" t="str">
        <f>IFERROR(VLOOKUP(A1637,'Future et co'!A10:C5632,5,TRUE),"not found")</f>
        <v>not found</v>
      </c>
      <c r="F1637" t="str">
        <f>IFERROR(VLOOKUP(A1637,'Future et co'!AX11:AY10009,2,TRUE),"")</f>
        <v/>
      </c>
      <c r="G1637">
        <v>111.75</v>
      </c>
      <c r="H1637" t="s">
        <v>31</v>
      </c>
      <c r="O1637">
        <v>107</v>
      </c>
      <c r="P1637" t="s">
        <v>154</v>
      </c>
      <c r="Q1637">
        <v>1000</v>
      </c>
      <c r="R1637" t="s">
        <v>197</v>
      </c>
      <c r="S1637" t="s">
        <v>148</v>
      </c>
      <c r="T1637" t="s">
        <v>135</v>
      </c>
      <c r="U1637">
        <v>0</v>
      </c>
      <c r="AC1637" t="s">
        <v>147</v>
      </c>
    </row>
    <row r="1638" spans="3:29" x14ac:dyDescent="0.3">
      <c r="C1638" t="s">
        <v>196</v>
      </c>
      <c r="D1638" s="31">
        <v>46073</v>
      </c>
      <c r="E1638" t="str">
        <f>IFERROR(VLOOKUP(A1638,'Future et co'!A10:C5632,5,TRUE),"not found")</f>
        <v>not found</v>
      </c>
      <c r="F1638" t="str">
        <f>IFERROR(VLOOKUP(A1638,'Future et co'!AX11:AY10009,2,TRUE),"")</f>
        <v/>
      </c>
      <c r="G1638">
        <v>111.75</v>
      </c>
      <c r="H1638" t="s">
        <v>31</v>
      </c>
      <c r="O1638">
        <v>107</v>
      </c>
      <c r="P1638" t="s">
        <v>154</v>
      </c>
      <c r="Q1638">
        <v>1000</v>
      </c>
      <c r="R1638" t="s">
        <v>197</v>
      </c>
      <c r="S1638" t="s">
        <v>148</v>
      </c>
      <c r="T1638" t="s">
        <v>135</v>
      </c>
      <c r="U1638">
        <v>0</v>
      </c>
      <c r="AC1638" t="s">
        <v>147</v>
      </c>
    </row>
    <row r="1639" spans="3:29" x14ac:dyDescent="0.3">
      <c r="C1639" t="s">
        <v>196</v>
      </c>
      <c r="D1639" s="31">
        <v>46073</v>
      </c>
      <c r="E1639" t="str">
        <f>IFERROR(VLOOKUP(A1639,'Future et co'!A10:C5632,5,TRUE),"not found")</f>
        <v>not found</v>
      </c>
      <c r="F1639" t="str">
        <f>IFERROR(VLOOKUP(A1639,'Future et co'!AX11:AY10009,2,TRUE),"")</f>
        <v/>
      </c>
      <c r="G1639">
        <v>111.75</v>
      </c>
      <c r="H1639" t="s">
        <v>31</v>
      </c>
      <c r="O1639">
        <v>107</v>
      </c>
      <c r="P1639" t="s">
        <v>154</v>
      </c>
      <c r="Q1639">
        <v>1000</v>
      </c>
      <c r="R1639" t="s">
        <v>197</v>
      </c>
      <c r="S1639" t="s">
        <v>148</v>
      </c>
      <c r="T1639" t="s">
        <v>135</v>
      </c>
      <c r="U1639">
        <v>0</v>
      </c>
      <c r="AC1639" t="s">
        <v>147</v>
      </c>
    </row>
    <row r="1640" spans="3:29" x14ac:dyDescent="0.3">
      <c r="C1640" t="s">
        <v>196</v>
      </c>
      <c r="D1640" s="31">
        <v>46073</v>
      </c>
      <c r="E1640" t="str">
        <f>IFERROR(VLOOKUP(A1640,'Future et co'!A10:C5632,5,TRUE),"not found")</f>
        <v>not found</v>
      </c>
      <c r="F1640" t="str">
        <f>IFERROR(VLOOKUP(A1640,'Future et co'!AX11:AY10009,2,TRUE),"")</f>
        <v/>
      </c>
      <c r="G1640">
        <v>111.75</v>
      </c>
      <c r="H1640" t="s">
        <v>31</v>
      </c>
      <c r="O1640">
        <v>107</v>
      </c>
      <c r="P1640" t="s">
        <v>154</v>
      </c>
      <c r="Q1640">
        <v>1000</v>
      </c>
      <c r="R1640" t="s">
        <v>197</v>
      </c>
      <c r="S1640" t="s">
        <v>148</v>
      </c>
      <c r="T1640" t="s">
        <v>135</v>
      </c>
      <c r="U1640">
        <v>0</v>
      </c>
      <c r="AC1640" t="s">
        <v>147</v>
      </c>
    </row>
    <row r="1641" spans="3:29" x14ac:dyDescent="0.3">
      <c r="C1641" t="s">
        <v>196</v>
      </c>
      <c r="D1641" s="31">
        <v>46073</v>
      </c>
      <c r="E1641" t="str">
        <f>IFERROR(VLOOKUP(A1641,'Future et co'!A10:C5632,5,TRUE),"not found")</f>
        <v>not found</v>
      </c>
      <c r="F1641" t="str">
        <f>IFERROR(VLOOKUP(A1641,'Future et co'!AX11:AY10009,2,TRUE),"")</f>
        <v/>
      </c>
      <c r="G1641">
        <v>111.75</v>
      </c>
      <c r="H1641" t="s">
        <v>31</v>
      </c>
      <c r="O1641">
        <v>107</v>
      </c>
      <c r="P1641" t="s">
        <v>154</v>
      </c>
      <c r="Q1641">
        <v>1000</v>
      </c>
      <c r="R1641" t="s">
        <v>197</v>
      </c>
      <c r="S1641" t="s">
        <v>148</v>
      </c>
      <c r="T1641" t="s">
        <v>135</v>
      </c>
      <c r="U1641">
        <v>0</v>
      </c>
      <c r="AC1641" t="s">
        <v>147</v>
      </c>
    </row>
    <row r="1642" spans="3:29" x14ac:dyDescent="0.3">
      <c r="C1642" t="s">
        <v>196</v>
      </c>
      <c r="D1642" s="31">
        <v>46073</v>
      </c>
      <c r="E1642" t="str">
        <f>IFERROR(VLOOKUP(A1642,'Future et co'!A10:C5632,5,TRUE),"not found")</f>
        <v>not found</v>
      </c>
      <c r="F1642" t="str">
        <f>IFERROR(VLOOKUP(A1642,'Future et co'!AX11:AY10009,2,TRUE),"")</f>
        <v/>
      </c>
      <c r="G1642">
        <v>111.75</v>
      </c>
      <c r="H1642" t="s">
        <v>31</v>
      </c>
      <c r="O1642">
        <v>107</v>
      </c>
      <c r="P1642" t="s">
        <v>154</v>
      </c>
      <c r="Q1642">
        <v>1000</v>
      </c>
      <c r="R1642" t="s">
        <v>197</v>
      </c>
      <c r="S1642" t="s">
        <v>148</v>
      </c>
      <c r="T1642" t="s">
        <v>135</v>
      </c>
      <c r="U1642">
        <v>0</v>
      </c>
      <c r="AC1642" t="s">
        <v>147</v>
      </c>
    </row>
    <row r="1643" spans="3:29" x14ac:dyDescent="0.3">
      <c r="C1643" t="s">
        <v>196</v>
      </c>
      <c r="D1643" s="31">
        <v>46073</v>
      </c>
      <c r="E1643" t="str">
        <f>IFERROR(VLOOKUP(A1643,'Future et co'!A10:C5632,5,TRUE),"not found")</f>
        <v>not found</v>
      </c>
      <c r="F1643" t="str">
        <f>IFERROR(VLOOKUP(A1643,'Future et co'!AX11:AY10009,2,TRUE),"")</f>
        <v/>
      </c>
      <c r="G1643">
        <v>111.75</v>
      </c>
      <c r="H1643" t="s">
        <v>31</v>
      </c>
      <c r="O1643">
        <v>107</v>
      </c>
      <c r="P1643" t="s">
        <v>154</v>
      </c>
      <c r="Q1643">
        <v>1000</v>
      </c>
      <c r="R1643" t="s">
        <v>197</v>
      </c>
      <c r="S1643" t="s">
        <v>148</v>
      </c>
      <c r="T1643" t="s">
        <v>135</v>
      </c>
      <c r="U1643">
        <v>0</v>
      </c>
      <c r="AC1643" t="s">
        <v>147</v>
      </c>
    </row>
    <row r="1644" spans="3:29" x14ac:dyDescent="0.3">
      <c r="C1644" t="s">
        <v>196</v>
      </c>
      <c r="D1644" s="31">
        <v>46073</v>
      </c>
      <c r="E1644" t="str">
        <f>IFERROR(VLOOKUP(A1644,'Future et co'!A10:C5632,5,TRUE),"not found")</f>
        <v>not found</v>
      </c>
      <c r="F1644" t="str">
        <f>IFERROR(VLOOKUP(A1644,'Future et co'!AX11:AY10009,2,TRUE),"")</f>
        <v/>
      </c>
      <c r="G1644">
        <v>111.75</v>
      </c>
      <c r="H1644" t="s">
        <v>31</v>
      </c>
      <c r="O1644">
        <v>107</v>
      </c>
      <c r="P1644" t="s">
        <v>154</v>
      </c>
      <c r="Q1644">
        <v>1000</v>
      </c>
      <c r="R1644" t="s">
        <v>197</v>
      </c>
      <c r="S1644" t="s">
        <v>148</v>
      </c>
      <c r="T1644" t="s">
        <v>135</v>
      </c>
      <c r="U1644">
        <v>0</v>
      </c>
      <c r="AC1644" t="s">
        <v>147</v>
      </c>
    </row>
    <row r="1645" spans="3:29" x14ac:dyDescent="0.3">
      <c r="C1645" t="s">
        <v>196</v>
      </c>
      <c r="D1645" s="31">
        <v>46073</v>
      </c>
      <c r="E1645" t="str">
        <f>IFERROR(VLOOKUP(A1645,'Future et co'!A10:C5632,5,TRUE),"not found")</f>
        <v>not found</v>
      </c>
      <c r="F1645" t="str">
        <f>IFERROR(VLOOKUP(A1645,'Future et co'!AX11:AY10009,2,TRUE),"")</f>
        <v/>
      </c>
      <c r="G1645">
        <v>111.75</v>
      </c>
      <c r="H1645" t="s">
        <v>31</v>
      </c>
      <c r="O1645">
        <v>107</v>
      </c>
      <c r="P1645" t="s">
        <v>154</v>
      </c>
      <c r="Q1645">
        <v>1000</v>
      </c>
      <c r="R1645" t="s">
        <v>197</v>
      </c>
      <c r="S1645" t="s">
        <v>148</v>
      </c>
      <c r="T1645" t="s">
        <v>135</v>
      </c>
      <c r="U1645">
        <v>0</v>
      </c>
      <c r="AC1645" t="s">
        <v>147</v>
      </c>
    </row>
    <row r="1646" spans="3:29" x14ac:dyDescent="0.3">
      <c r="C1646" t="s">
        <v>196</v>
      </c>
      <c r="D1646" s="31">
        <v>46073</v>
      </c>
      <c r="E1646" t="str">
        <f>IFERROR(VLOOKUP(A1646,'Future et co'!A10:C5632,5,TRUE),"not found")</f>
        <v>not found</v>
      </c>
      <c r="F1646" t="str">
        <f>IFERROR(VLOOKUP(A1646,'Future et co'!AX11:AY10009,2,TRUE),"")</f>
        <v/>
      </c>
      <c r="G1646">
        <v>111.75</v>
      </c>
      <c r="H1646" t="s">
        <v>31</v>
      </c>
      <c r="O1646">
        <v>107</v>
      </c>
      <c r="P1646" t="s">
        <v>154</v>
      </c>
      <c r="Q1646">
        <v>1000</v>
      </c>
      <c r="R1646" t="s">
        <v>197</v>
      </c>
      <c r="S1646" t="s">
        <v>148</v>
      </c>
      <c r="T1646" t="s">
        <v>135</v>
      </c>
      <c r="U1646">
        <v>0</v>
      </c>
      <c r="AC1646" t="s">
        <v>147</v>
      </c>
    </row>
    <row r="1647" spans="3:29" x14ac:dyDescent="0.3">
      <c r="C1647" t="s">
        <v>196</v>
      </c>
      <c r="D1647" s="31">
        <v>46073</v>
      </c>
      <c r="E1647" t="str">
        <f>IFERROR(VLOOKUP(A1647,'Future et co'!A10:C5632,5,TRUE),"not found")</f>
        <v>not found</v>
      </c>
      <c r="F1647" t="str">
        <f>IFERROR(VLOOKUP(A1647,'Future et co'!AX11:AY10009,2,TRUE),"")</f>
        <v/>
      </c>
      <c r="G1647">
        <v>111.75</v>
      </c>
      <c r="H1647" t="s">
        <v>31</v>
      </c>
      <c r="O1647">
        <v>107</v>
      </c>
      <c r="P1647" t="s">
        <v>154</v>
      </c>
      <c r="Q1647">
        <v>1000</v>
      </c>
      <c r="R1647" t="s">
        <v>197</v>
      </c>
      <c r="S1647" t="s">
        <v>148</v>
      </c>
      <c r="T1647" t="s">
        <v>135</v>
      </c>
      <c r="U1647">
        <v>0</v>
      </c>
      <c r="AC1647" t="s">
        <v>147</v>
      </c>
    </row>
    <row r="1648" spans="3:29" x14ac:dyDescent="0.3">
      <c r="C1648" t="s">
        <v>196</v>
      </c>
      <c r="D1648" s="31">
        <v>46073</v>
      </c>
      <c r="E1648" t="str">
        <f>IFERROR(VLOOKUP(A1648,'Future et co'!A10:C5632,5,TRUE),"not found")</f>
        <v>not found</v>
      </c>
      <c r="F1648" t="str">
        <f>IFERROR(VLOOKUP(A1648,'Future et co'!AX11:AY10009,2,TRUE),"")</f>
        <v/>
      </c>
      <c r="G1648">
        <v>111.75</v>
      </c>
      <c r="H1648" t="s">
        <v>31</v>
      </c>
      <c r="O1648">
        <v>107</v>
      </c>
      <c r="P1648" t="s">
        <v>154</v>
      </c>
      <c r="Q1648">
        <v>1000</v>
      </c>
      <c r="R1648" t="s">
        <v>197</v>
      </c>
      <c r="S1648" t="s">
        <v>148</v>
      </c>
      <c r="T1648" t="s">
        <v>135</v>
      </c>
      <c r="U1648">
        <v>0</v>
      </c>
      <c r="AC1648" t="s">
        <v>147</v>
      </c>
    </row>
    <row r="1649" spans="3:29" x14ac:dyDescent="0.3">
      <c r="C1649" t="s">
        <v>196</v>
      </c>
      <c r="D1649" s="31">
        <v>46073</v>
      </c>
      <c r="E1649" t="str">
        <f>IFERROR(VLOOKUP(A1649,'Future et co'!A10:C5632,5,TRUE),"not found")</f>
        <v>not found</v>
      </c>
      <c r="F1649" t="str">
        <f>IFERROR(VLOOKUP(A1649,'Future et co'!AX11:AY10009,2,TRUE),"")</f>
        <v/>
      </c>
      <c r="G1649">
        <v>111.75</v>
      </c>
      <c r="H1649" t="s">
        <v>31</v>
      </c>
      <c r="O1649">
        <v>107</v>
      </c>
      <c r="P1649" t="s">
        <v>154</v>
      </c>
      <c r="Q1649">
        <v>1000</v>
      </c>
      <c r="R1649" t="s">
        <v>197</v>
      </c>
      <c r="S1649" t="s">
        <v>148</v>
      </c>
      <c r="T1649" t="s">
        <v>135</v>
      </c>
      <c r="U1649">
        <v>0</v>
      </c>
      <c r="AC1649" t="s">
        <v>147</v>
      </c>
    </row>
    <row r="1650" spans="3:29" x14ac:dyDescent="0.3">
      <c r="C1650" t="s">
        <v>196</v>
      </c>
      <c r="D1650" s="31">
        <v>46073</v>
      </c>
      <c r="E1650" t="str">
        <f>IFERROR(VLOOKUP(A1650,'Future et co'!A10:C5632,5,TRUE),"not found")</f>
        <v>not found</v>
      </c>
      <c r="F1650" t="str">
        <f>IFERROR(VLOOKUP(A1650,'Future et co'!AX11:AY10009,2,TRUE),"")</f>
        <v/>
      </c>
      <c r="G1650">
        <v>111.75</v>
      </c>
      <c r="H1650" t="s">
        <v>31</v>
      </c>
      <c r="O1650">
        <v>107</v>
      </c>
      <c r="P1650" t="s">
        <v>154</v>
      </c>
      <c r="Q1650">
        <v>1000</v>
      </c>
      <c r="R1650" t="s">
        <v>197</v>
      </c>
      <c r="S1650" t="s">
        <v>148</v>
      </c>
      <c r="T1650" t="s">
        <v>135</v>
      </c>
      <c r="U1650">
        <v>0</v>
      </c>
      <c r="AC1650" t="s">
        <v>147</v>
      </c>
    </row>
    <row r="1651" spans="3:29" x14ac:dyDescent="0.3">
      <c r="C1651" t="s">
        <v>196</v>
      </c>
      <c r="D1651" s="31">
        <v>46073</v>
      </c>
      <c r="E1651" t="str">
        <f>IFERROR(VLOOKUP(A1651,'Future et co'!A10:C5632,5,TRUE),"not found")</f>
        <v>not found</v>
      </c>
      <c r="F1651" t="str">
        <f>IFERROR(VLOOKUP(A1651,'Future et co'!AX11:AY10009,2,TRUE),"")</f>
        <v/>
      </c>
      <c r="G1651">
        <v>111.75</v>
      </c>
      <c r="H1651" t="s">
        <v>31</v>
      </c>
      <c r="O1651">
        <v>107</v>
      </c>
      <c r="P1651" t="s">
        <v>154</v>
      </c>
      <c r="Q1651">
        <v>1000</v>
      </c>
      <c r="R1651" t="s">
        <v>197</v>
      </c>
      <c r="S1651" t="s">
        <v>148</v>
      </c>
      <c r="T1651" t="s">
        <v>135</v>
      </c>
      <c r="U1651">
        <v>0</v>
      </c>
      <c r="AC1651" t="s">
        <v>147</v>
      </c>
    </row>
    <row r="1652" spans="3:29" x14ac:dyDescent="0.3">
      <c r="C1652" t="s">
        <v>196</v>
      </c>
      <c r="D1652" s="31">
        <v>46073</v>
      </c>
      <c r="E1652" t="str">
        <f>IFERROR(VLOOKUP(A1652,'Future et co'!A10:C5632,5,TRUE),"not found")</f>
        <v>not found</v>
      </c>
      <c r="F1652" t="str">
        <f>IFERROR(VLOOKUP(A1652,'Future et co'!AX11:AY10009,2,TRUE),"")</f>
        <v/>
      </c>
      <c r="G1652">
        <v>111.75</v>
      </c>
      <c r="H1652" t="s">
        <v>31</v>
      </c>
      <c r="O1652">
        <v>107</v>
      </c>
      <c r="P1652" t="s">
        <v>154</v>
      </c>
      <c r="Q1652">
        <v>1000</v>
      </c>
      <c r="R1652" t="s">
        <v>197</v>
      </c>
      <c r="S1652" t="s">
        <v>148</v>
      </c>
      <c r="T1652" t="s">
        <v>135</v>
      </c>
      <c r="U1652">
        <v>0</v>
      </c>
      <c r="AC1652" t="s">
        <v>147</v>
      </c>
    </row>
    <row r="1653" spans="3:29" x14ac:dyDescent="0.3">
      <c r="C1653" t="s">
        <v>196</v>
      </c>
      <c r="D1653" s="31">
        <v>46073</v>
      </c>
      <c r="E1653" t="str">
        <f>IFERROR(VLOOKUP(A1653,'Future et co'!A10:C5632,5,TRUE),"not found")</f>
        <v>not found</v>
      </c>
      <c r="F1653" t="str">
        <f>IFERROR(VLOOKUP(A1653,'Future et co'!AX11:AY10009,2,TRUE),"")</f>
        <v/>
      </c>
      <c r="G1653">
        <v>111.75</v>
      </c>
      <c r="H1653" t="s">
        <v>31</v>
      </c>
      <c r="O1653">
        <v>107</v>
      </c>
      <c r="P1653" t="s">
        <v>154</v>
      </c>
      <c r="Q1653">
        <v>1000</v>
      </c>
      <c r="R1653" t="s">
        <v>197</v>
      </c>
      <c r="S1653" t="s">
        <v>148</v>
      </c>
      <c r="T1653" t="s">
        <v>135</v>
      </c>
      <c r="U1653">
        <v>0</v>
      </c>
      <c r="AC1653" t="s">
        <v>147</v>
      </c>
    </row>
    <row r="1654" spans="3:29" x14ac:dyDescent="0.3">
      <c r="C1654" t="s">
        <v>196</v>
      </c>
      <c r="D1654" s="31">
        <v>46073</v>
      </c>
      <c r="E1654" t="str">
        <f>IFERROR(VLOOKUP(A1654,'Future et co'!A10:C5632,5,TRUE),"not found")</f>
        <v>not found</v>
      </c>
      <c r="F1654" t="str">
        <f>IFERROR(VLOOKUP(A1654,'Future et co'!AX11:AY10009,2,TRUE),"")</f>
        <v/>
      </c>
      <c r="G1654">
        <v>111.75</v>
      </c>
      <c r="H1654" t="s">
        <v>31</v>
      </c>
      <c r="O1654">
        <v>107</v>
      </c>
      <c r="P1654" t="s">
        <v>154</v>
      </c>
      <c r="Q1654">
        <v>1000</v>
      </c>
      <c r="R1654" t="s">
        <v>197</v>
      </c>
      <c r="S1654" t="s">
        <v>148</v>
      </c>
      <c r="T1654" t="s">
        <v>135</v>
      </c>
      <c r="U1654">
        <v>0</v>
      </c>
      <c r="AC1654" t="s">
        <v>147</v>
      </c>
    </row>
    <row r="1655" spans="3:29" x14ac:dyDescent="0.3">
      <c r="C1655" t="s">
        <v>196</v>
      </c>
      <c r="D1655" s="31">
        <v>46073</v>
      </c>
      <c r="E1655" t="str">
        <f>IFERROR(VLOOKUP(A1655,'Future et co'!A10:C5632,5,TRUE),"not found")</f>
        <v>not found</v>
      </c>
      <c r="F1655" t="str">
        <f>IFERROR(VLOOKUP(A1655,'Future et co'!AX11:AY10009,2,TRUE),"")</f>
        <v/>
      </c>
      <c r="G1655">
        <v>111.75</v>
      </c>
      <c r="H1655" t="s">
        <v>31</v>
      </c>
      <c r="O1655">
        <v>107</v>
      </c>
      <c r="P1655" t="s">
        <v>154</v>
      </c>
      <c r="Q1655">
        <v>1000</v>
      </c>
      <c r="R1655" t="s">
        <v>197</v>
      </c>
      <c r="S1655" t="s">
        <v>148</v>
      </c>
      <c r="T1655" t="s">
        <v>135</v>
      </c>
      <c r="U1655">
        <v>0</v>
      </c>
      <c r="AC1655" t="s">
        <v>147</v>
      </c>
    </row>
    <row r="1656" spans="3:29" x14ac:dyDescent="0.3">
      <c r="C1656" t="s">
        <v>196</v>
      </c>
      <c r="D1656" s="31">
        <v>46073</v>
      </c>
      <c r="E1656" t="str">
        <f>IFERROR(VLOOKUP(A1656,'Future et co'!A10:C5632,5,TRUE),"not found")</f>
        <v>not found</v>
      </c>
      <c r="F1656" t="str">
        <f>IFERROR(VLOOKUP(A1656,'Future et co'!AX11:AY10009,2,TRUE),"")</f>
        <v/>
      </c>
      <c r="G1656">
        <v>111.75</v>
      </c>
      <c r="H1656" t="s">
        <v>31</v>
      </c>
      <c r="O1656">
        <v>107</v>
      </c>
      <c r="P1656" t="s">
        <v>154</v>
      </c>
      <c r="Q1656">
        <v>1000</v>
      </c>
      <c r="R1656" t="s">
        <v>197</v>
      </c>
      <c r="S1656" t="s">
        <v>148</v>
      </c>
      <c r="T1656" t="s">
        <v>135</v>
      </c>
      <c r="U1656">
        <v>0</v>
      </c>
      <c r="AC1656" t="s">
        <v>147</v>
      </c>
    </row>
    <row r="1657" spans="3:29" x14ac:dyDescent="0.3">
      <c r="C1657" t="s">
        <v>196</v>
      </c>
      <c r="D1657" s="31">
        <v>46073</v>
      </c>
      <c r="E1657" t="str">
        <f>IFERROR(VLOOKUP(A1657,'Future et co'!A10:C5632,5,TRUE),"not found")</f>
        <v>not found</v>
      </c>
      <c r="F1657" t="str">
        <f>IFERROR(VLOOKUP(A1657,'Future et co'!AX11:AY10009,2,TRUE),"")</f>
        <v/>
      </c>
      <c r="G1657">
        <v>111.75</v>
      </c>
      <c r="H1657" t="s">
        <v>31</v>
      </c>
      <c r="O1657">
        <v>107</v>
      </c>
      <c r="P1657" t="s">
        <v>154</v>
      </c>
      <c r="Q1657">
        <v>1000</v>
      </c>
      <c r="R1657" t="s">
        <v>197</v>
      </c>
      <c r="S1657" t="s">
        <v>148</v>
      </c>
      <c r="T1657" t="s">
        <v>135</v>
      </c>
      <c r="U1657">
        <v>0</v>
      </c>
      <c r="AC1657" t="s">
        <v>147</v>
      </c>
    </row>
    <row r="1658" spans="3:29" x14ac:dyDescent="0.3">
      <c r="C1658" t="s">
        <v>196</v>
      </c>
      <c r="D1658" s="31">
        <v>46073</v>
      </c>
      <c r="E1658" t="str">
        <f>IFERROR(VLOOKUP(A1658,'Future et co'!A10:C5632,5,TRUE),"not found")</f>
        <v>not found</v>
      </c>
      <c r="F1658" t="str">
        <f>IFERROR(VLOOKUP(A1658,'Future et co'!AX11:AY10009,2,TRUE),"")</f>
        <v/>
      </c>
      <c r="G1658">
        <v>111.75</v>
      </c>
      <c r="H1658" t="s">
        <v>31</v>
      </c>
      <c r="O1658">
        <v>107</v>
      </c>
      <c r="P1658" t="s">
        <v>154</v>
      </c>
      <c r="Q1658">
        <v>1000</v>
      </c>
      <c r="R1658" t="s">
        <v>197</v>
      </c>
      <c r="S1658" t="s">
        <v>148</v>
      </c>
      <c r="T1658" t="s">
        <v>135</v>
      </c>
      <c r="U1658">
        <v>0</v>
      </c>
      <c r="AC1658" t="s">
        <v>147</v>
      </c>
    </row>
    <row r="1659" spans="3:29" x14ac:dyDescent="0.3">
      <c r="C1659" t="s">
        <v>196</v>
      </c>
      <c r="D1659" s="31">
        <v>46073</v>
      </c>
      <c r="E1659" t="str">
        <f>IFERROR(VLOOKUP(A1659,'Future et co'!A10:C5632,5,TRUE),"not found")</f>
        <v>not found</v>
      </c>
      <c r="F1659" t="str">
        <f>IFERROR(VLOOKUP(A1659,'Future et co'!AX11:AY10009,2,TRUE),"")</f>
        <v/>
      </c>
      <c r="G1659">
        <v>111.75</v>
      </c>
      <c r="H1659" t="s">
        <v>31</v>
      </c>
      <c r="O1659">
        <v>107</v>
      </c>
      <c r="P1659" t="s">
        <v>154</v>
      </c>
      <c r="Q1659">
        <v>1000</v>
      </c>
      <c r="R1659" t="s">
        <v>197</v>
      </c>
      <c r="S1659" t="s">
        <v>148</v>
      </c>
      <c r="T1659" t="s">
        <v>135</v>
      </c>
      <c r="U1659">
        <v>0</v>
      </c>
      <c r="AC1659" t="s">
        <v>147</v>
      </c>
    </row>
    <row r="1660" spans="3:29" x14ac:dyDescent="0.3">
      <c r="C1660" t="s">
        <v>196</v>
      </c>
      <c r="D1660" s="31">
        <v>46073</v>
      </c>
      <c r="E1660" t="str">
        <f>IFERROR(VLOOKUP(A1660,'Future et co'!A10:C5632,5,TRUE),"not found")</f>
        <v>not found</v>
      </c>
      <c r="F1660" t="str">
        <f>IFERROR(VLOOKUP(A1660,'Future et co'!AX11:AY10009,2,TRUE),"")</f>
        <v/>
      </c>
      <c r="G1660">
        <v>111.75</v>
      </c>
      <c r="H1660" t="s">
        <v>31</v>
      </c>
      <c r="O1660">
        <v>107</v>
      </c>
      <c r="P1660" t="s">
        <v>154</v>
      </c>
      <c r="Q1660">
        <v>1000</v>
      </c>
      <c r="R1660" t="s">
        <v>197</v>
      </c>
      <c r="S1660" t="s">
        <v>148</v>
      </c>
      <c r="T1660" t="s">
        <v>135</v>
      </c>
      <c r="U1660">
        <v>0</v>
      </c>
      <c r="AC1660" t="s">
        <v>147</v>
      </c>
    </row>
    <row r="1661" spans="3:29" x14ac:dyDescent="0.3">
      <c r="C1661" t="s">
        <v>196</v>
      </c>
      <c r="D1661" s="31">
        <v>46073</v>
      </c>
      <c r="E1661" t="str">
        <f>IFERROR(VLOOKUP(A1661,'Future et co'!A10:C5632,5,TRUE),"not found")</f>
        <v>not found</v>
      </c>
      <c r="F1661" t="str">
        <f>IFERROR(VLOOKUP(A1661,'Future et co'!AX11:AY10009,2,TRUE),"")</f>
        <v/>
      </c>
      <c r="G1661">
        <v>111.75</v>
      </c>
      <c r="H1661" t="s">
        <v>31</v>
      </c>
      <c r="O1661">
        <v>107</v>
      </c>
      <c r="P1661" t="s">
        <v>154</v>
      </c>
      <c r="Q1661">
        <v>1000</v>
      </c>
      <c r="R1661" t="s">
        <v>197</v>
      </c>
      <c r="S1661" t="s">
        <v>148</v>
      </c>
      <c r="T1661" t="s">
        <v>135</v>
      </c>
      <c r="U1661">
        <v>0</v>
      </c>
      <c r="AC1661" t="s">
        <v>147</v>
      </c>
    </row>
    <row r="1662" spans="3:29" x14ac:dyDescent="0.3">
      <c r="C1662" t="s">
        <v>196</v>
      </c>
      <c r="D1662" s="31">
        <v>46073</v>
      </c>
      <c r="E1662" t="str">
        <f>IFERROR(VLOOKUP(A1662,'Future et co'!A10:C5632,5,TRUE),"not found")</f>
        <v>not found</v>
      </c>
      <c r="F1662" t="str">
        <f>IFERROR(VLOOKUP(A1662,'Future et co'!AX11:AY10009,2,TRUE),"")</f>
        <v/>
      </c>
      <c r="G1662">
        <v>111.75</v>
      </c>
      <c r="H1662" t="s">
        <v>31</v>
      </c>
      <c r="O1662">
        <v>107</v>
      </c>
      <c r="P1662" t="s">
        <v>154</v>
      </c>
      <c r="Q1662">
        <v>1000</v>
      </c>
      <c r="R1662" t="s">
        <v>197</v>
      </c>
      <c r="S1662" t="s">
        <v>148</v>
      </c>
      <c r="T1662" t="s">
        <v>135</v>
      </c>
      <c r="U1662">
        <v>0</v>
      </c>
      <c r="AC1662" t="s">
        <v>147</v>
      </c>
    </row>
    <row r="1663" spans="3:29" x14ac:dyDescent="0.3">
      <c r="C1663" t="s">
        <v>196</v>
      </c>
      <c r="D1663" s="31">
        <v>46073</v>
      </c>
      <c r="E1663" t="str">
        <f>IFERROR(VLOOKUP(A1663,'Future et co'!A10:C5632,5,TRUE),"not found")</f>
        <v>not found</v>
      </c>
      <c r="F1663" t="str">
        <f>IFERROR(VLOOKUP(A1663,'Future et co'!AX11:AY10009,2,TRUE),"")</f>
        <v/>
      </c>
      <c r="G1663">
        <v>111.75</v>
      </c>
      <c r="H1663" t="s">
        <v>31</v>
      </c>
      <c r="O1663">
        <v>107</v>
      </c>
      <c r="P1663" t="s">
        <v>154</v>
      </c>
      <c r="Q1663">
        <v>1000</v>
      </c>
      <c r="R1663" t="s">
        <v>197</v>
      </c>
      <c r="S1663" t="s">
        <v>148</v>
      </c>
      <c r="T1663" t="s">
        <v>135</v>
      </c>
      <c r="U1663">
        <v>0</v>
      </c>
      <c r="AC1663" t="s">
        <v>147</v>
      </c>
    </row>
    <row r="1664" spans="3:29" x14ac:dyDescent="0.3">
      <c r="C1664" t="s">
        <v>196</v>
      </c>
      <c r="D1664" s="31">
        <v>46073</v>
      </c>
      <c r="E1664" t="str">
        <f>IFERROR(VLOOKUP(A1664,'Future et co'!A10:C5632,5,TRUE),"not found")</f>
        <v>not found</v>
      </c>
      <c r="F1664" t="str">
        <f>IFERROR(VLOOKUP(A1664,'Future et co'!AX11:AY10009,2,TRUE),"")</f>
        <v/>
      </c>
      <c r="G1664">
        <v>111.75</v>
      </c>
      <c r="H1664" t="s">
        <v>31</v>
      </c>
      <c r="O1664">
        <v>107</v>
      </c>
      <c r="P1664" t="s">
        <v>154</v>
      </c>
      <c r="Q1664">
        <v>1000</v>
      </c>
      <c r="R1664" t="s">
        <v>197</v>
      </c>
      <c r="S1664" t="s">
        <v>148</v>
      </c>
      <c r="T1664" t="s">
        <v>135</v>
      </c>
      <c r="U1664">
        <v>0</v>
      </c>
      <c r="AC1664" t="s">
        <v>147</v>
      </c>
    </row>
    <row r="1665" spans="3:29" x14ac:dyDescent="0.3">
      <c r="C1665" t="s">
        <v>196</v>
      </c>
      <c r="D1665" s="31">
        <v>46073</v>
      </c>
      <c r="E1665" t="str">
        <f>IFERROR(VLOOKUP(A1665,'Future et co'!A10:C5632,5,TRUE),"not found")</f>
        <v>not found</v>
      </c>
      <c r="F1665" t="str">
        <f>IFERROR(VLOOKUP(A1665,'Future et co'!AX11:AY10009,2,TRUE),"")</f>
        <v/>
      </c>
      <c r="G1665">
        <v>111.75</v>
      </c>
      <c r="H1665" t="s">
        <v>31</v>
      </c>
      <c r="O1665">
        <v>107</v>
      </c>
      <c r="P1665" t="s">
        <v>154</v>
      </c>
      <c r="Q1665">
        <v>1000</v>
      </c>
      <c r="R1665" t="s">
        <v>197</v>
      </c>
      <c r="S1665" t="s">
        <v>148</v>
      </c>
      <c r="T1665" t="s">
        <v>135</v>
      </c>
      <c r="U1665">
        <v>0</v>
      </c>
      <c r="AC1665" t="s">
        <v>147</v>
      </c>
    </row>
    <row r="1666" spans="3:29" x14ac:dyDescent="0.3">
      <c r="C1666" t="s">
        <v>196</v>
      </c>
      <c r="D1666" s="31">
        <v>46073</v>
      </c>
      <c r="E1666" t="str">
        <f>IFERROR(VLOOKUP(A1666,'Future et co'!A10:C5632,5,TRUE),"not found")</f>
        <v>not found</v>
      </c>
      <c r="F1666" t="str">
        <f>IFERROR(VLOOKUP(A1666,'Future et co'!AX11:AY10009,2,TRUE),"")</f>
        <v/>
      </c>
      <c r="G1666">
        <v>111.75</v>
      </c>
      <c r="H1666" t="s">
        <v>31</v>
      </c>
      <c r="O1666">
        <v>107</v>
      </c>
      <c r="P1666" t="s">
        <v>154</v>
      </c>
      <c r="Q1666">
        <v>1000</v>
      </c>
      <c r="R1666" t="s">
        <v>197</v>
      </c>
      <c r="S1666" t="s">
        <v>148</v>
      </c>
      <c r="T1666" t="s">
        <v>135</v>
      </c>
      <c r="U1666">
        <v>0</v>
      </c>
      <c r="AC1666" t="s">
        <v>147</v>
      </c>
    </row>
    <row r="1667" spans="3:29" x14ac:dyDescent="0.3">
      <c r="C1667" t="s">
        <v>196</v>
      </c>
      <c r="D1667" s="31">
        <v>46073</v>
      </c>
      <c r="E1667" t="str">
        <f>IFERROR(VLOOKUP(A1667,'Future et co'!A10:C5632,5,TRUE),"not found")</f>
        <v>not found</v>
      </c>
      <c r="F1667" t="str">
        <f>IFERROR(VLOOKUP(A1667,'Future et co'!AX11:AY10009,2,TRUE),"")</f>
        <v/>
      </c>
      <c r="G1667">
        <v>111.75</v>
      </c>
      <c r="H1667" t="s">
        <v>31</v>
      </c>
      <c r="O1667">
        <v>107</v>
      </c>
      <c r="P1667" t="s">
        <v>154</v>
      </c>
      <c r="Q1667">
        <v>1000</v>
      </c>
      <c r="R1667" t="s">
        <v>197</v>
      </c>
      <c r="S1667" t="s">
        <v>148</v>
      </c>
      <c r="T1667" t="s">
        <v>135</v>
      </c>
      <c r="U1667">
        <v>0</v>
      </c>
      <c r="AC1667" t="s">
        <v>147</v>
      </c>
    </row>
    <row r="1668" spans="3:29" x14ac:dyDescent="0.3">
      <c r="C1668" t="s">
        <v>196</v>
      </c>
      <c r="D1668" s="31">
        <v>46073</v>
      </c>
      <c r="E1668" t="str">
        <f>IFERROR(VLOOKUP(A1668,'Future et co'!A10:C5632,5,TRUE),"not found")</f>
        <v>not found</v>
      </c>
      <c r="F1668" t="str">
        <f>IFERROR(VLOOKUP(A1668,'Future et co'!AX11:AY10009,2,TRUE),"")</f>
        <v/>
      </c>
      <c r="G1668">
        <v>111.75</v>
      </c>
      <c r="H1668" t="s">
        <v>31</v>
      </c>
      <c r="O1668">
        <v>107</v>
      </c>
      <c r="P1668" t="s">
        <v>154</v>
      </c>
      <c r="Q1668">
        <v>1000</v>
      </c>
      <c r="R1668" t="s">
        <v>197</v>
      </c>
      <c r="S1668" t="s">
        <v>148</v>
      </c>
      <c r="T1668" t="s">
        <v>135</v>
      </c>
      <c r="U1668">
        <v>0</v>
      </c>
      <c r="AC1668" t="s">
        <v>147</v>
      </c>
    </row>
    <row r="1669" spans="3:29" x14ac:dyDescent="0.3">
      <c r="C1669" t="s">
        <v>196</v>
      </c>
      <c r="D1669" s="31">
        <v>46073</v>
      </c>
      <c r="E1669" t="str">
        <f>IFERROR(VLOOKUP(A1669,'Future et co'!A10:C5632,5,TRUE),"not found")</f>
        <v>not found</v>
      </c>
      <c r="F1669" t="str">
        <f>IFERROR(VLOOKUP(A1669,'Future et co'!AX11:AY10009,2,TRUE),"")</f>
        <v/>
      </c>
      <c r="G1669">
        <v>111.75</v>
      </c>
      <c r="H1669" t="s">
        <v>31</v>
      </c>
      <c r="O1669">
        <v>107</v>
      </c>
      <c r="P1669" t="s">
        <v>154</v>
      </c>
      <c r="Q1669">
        <v>1000</v>
      </c>
      <c r="R1669" t="s">
        <v>197</v>
      </c>
      <c r="S1669" t="s">
        <v>148</v>
      </c>
      <c r="T1669" t="s">
        <v>135</v>
      </c>
      <c r="U1669">
        <v>0</v>
      </c>
      <c r="AC1669" t="s">
        <v>147</v>
      </c>
    </row>
    <row r="1670" spans="3:29" x14ac:dyDescent="0.3">
      <c r="C1670" t="s">
        <v>196</v>
      </c>
      <c r="D1670" s="31">
        <v>46073</v>
      </c>
      <c r="E1670" t="str">
        <f>IFERROR(VLOOKUP(A1670,'Future et co'!A10:C5632,5,TRUE),"not found")</f>
        <v>not found</v>
      </c>
      <c r="F1670" t="str">
        <f>IFERROR(VLOOKUP(A1670,'Future et co'!AX11:AY10009,2,TRUE),"")</f>
        <v/>
      </c>
      <c r="G1670">
        <v>111.75</v>
      </c>
      <c r="H1670" t="s">
        <v>31</v>
      </c>
      <c r="O1670">
        <v>107</v>
      </c>
      <c r="P1670" t="s">
        <v>154</v>
      </c>
      <c r="Q1670">
        <v>1000</v>
      </c>
      <c r="R1670" t="s">
        <v>197</v>
      </c>
      <c r="S1670" t="s">
        <v>148</v>
      </c>
      <c r="T1670" t="s">
        <v>135</v>
      </c>
      <c r="U1670">
        <v>0</v>
      </c>
      <c r="AC1670" t="s">
        <v>147</v>
      </c>
    </row>
    <row r="1671" spans="3:29" x14ac:dyDescent="0.3">
      <c r="C1671" t="s">
        <v>196</v>
      </c>
      <c r="D1671" s="31">
        <v>46073</v>
      </c>
      <c r="E1671" t="str">
        <f>IFERROR(VLOOKUP(A1671,'Future et co'!A10:C5632,5,TRUE),"not found")</f>
        <v>not found</v>
      </c>
      <c r="F1671" t="str">
        <f>IFERROR(VLOOKUP(A1671,'Future et co'!AX11:AY10009,2,TRUE),"")</f>
        <v/>
      </c>
      <c r="G1671">
        <v>111.75</v>
      </c>
      <c r="H1671" t="s">
        <v>31</v>
      </c>
      <c r="O1671">
        <v>107</v>
      </c>
      <c r="P1671" t="s">
        <v>154</v>
      </c>
      <c r="Q1671">
        <v>1000</v>
      </c>
      <c r="R1671" t="s">
        <v>197</v>
      </c>
      <c r="S1671" t="s">
        <v>148</v>
      </c>
      <c r="T1671" t="s">
        <v>135</v>
      </c>
      <c r="U1671">
        <v>0</v>
      </c>
      <c r="AC1671" t="s">
        <v>147</v>
      </c>
    </row>
    <row r="1672" spans="3:29" x14ac:dyDescent="0.3">
      <c r="C1672" t="s">
        <v>196</v>
      </c>
      <c r="D1672" s="31">
        <v>46073</v>
      </c>
      <c r="E1672" t="str">
        <f>IFERROR(VLOOKUP(A1672,'Future et co'!A10:C5632,5,TRUE),"not found")</f>
        <v>not found</v>
      </c>
      <c r="F1672" t="str">
        <f>IFERROR(VLOOKUP(A1672,'Future et co'!AX11:AY10009,2,TRUE),"")</f>
        <v/>
      </c>
      <c r="G1672">
        <v>111.75</v>
      </c>
      <c r="H1672" t="s">
        <v>31</v>
      </c>
      <c r="O1672">
        <v>107</v>
      </c>
      <c r="P1672" t="s">
        <v>154</v>
      </c>
      <c r="Q1672">
        <v>1000</v>
      </c>
      <c r="R1672" t="s">
        <v>197</v>
      </c>
      <c r="S1672" t="s">
        <v>148</v>
      </c>
      <c r="T1672" t="s">
        <v>135</v>
      </c>
      <c r="U1672">
        <v>0</v>
      </c>
      <c r="AC1672" t="s">
        <v>147</v>
      </c>
    </row>
    <row r="1673" spans="3:29" x14ac:dyDescent="0.3">
      <c r="C1673" t="s">
        <v>196</v>
      </c>
      <c r="D1673" s="31">
        <v>46073</v>
      </c>
      <c r="E1673" t="str">
        <f>IFERROR(VLOOKUP(A1673,'Future et co'!A10:C5632,5,TRUE),"not found")</f>
        <v>not found</v>
      </c>
      <c r="F1673" t="str">
        <f>IFERROR(VLOOKUP(A1673,'Future et co'!AX11:AY10009,2,TRUE),"")</f>
        <v/>
      </c>
      <c r="G1673">
        <v>111.75</v>
      </c>
      <c r="H1673" t="s">
        <v>31</v>
      </c>
      <c r="O1673">
        <v>107</v>
      </c>
      <c r="P1673" t="s">
        <v>154</v>
      </c>
      <c r="Q1673">
        <v>1000</v>
      </c>
      <c r="R1673" t="s">
        <v>197</v>
      </c>
      <c r="S1673" t="s">
        <v>148</v>
      </c>
      <c r="T1673" t="s">
        <v>135</v>
      </c>
      <c r="U1673">
        <v>0</v>
      </c>
      <c r="AC1673" t="s">
        <v>147</v>
      </c>
    </row>
    <row r="1674" spans="3:29" x14ac:dyDescent="0.3">
      <c r="C1674" t="s">
        <v>196</v>
      </c>
      <c r="D1674" s="31">
        <v>46073</v>
      </c>
      <c r="E1674" t="str">
        <f>IFERROR(VLOOKUP(A1674,'Future et co'!A10:C5632,5,TRUE),"not found")</f>
        <v>not found</v>
      </c>
      <c r="F1674" t="str">
        <f>IFERROR(VLOOKUP(A1674,'Future et co'!AX11:AY10009,2,TRUE),"")</f>
        <v/>
      </c>
      <c r="G1674">
        <v>111.75</v>
      </c>
      <c r="H1674" t="s">
        <v>31</v>
      </c>
      <c r="O1674">
        <v>107</v>
      </c>
      <c r="P1674" t="s">
        <v>154</v>
      </c>
      <c r="Q1674">
        <v>1000</v>
      </c>
      <c r="R1674" t="s">
        <v>197</v>
      </c>
      <c r="S1674" t="s">
        <v>148</v>
      </c>
      <c r="T1674" t="s">
        <v>135</v>
      </c>
      <c r="U1674">
        <v>0</v>
      </c>
      <c r="AC1674" t="s">
        <v>147</v>
      </c>
    </row>
    <row r="1675" spans="3:29" x14ac:dyDescent="0.3">
      <c r="C1675" t="s">
        <v>196</v>
      </c>
      <c r="D1675" s="31">
        <v>46073</v>
      </c>
      <c r="E1675" t="str">
        <f>IFERROR(VLOOKUP(A1675,'Future et co'!A10:C5632,5,TRUE),"not found")</f>
        <v>not found</v>
      </c>
      <c r="F1675" t="str">
        <f>IFERROR(VLOOKUP(A1675,'Future et co'!AX11:AY10009,2,TRUE),"")</f>
        <v/>
      </c>
      <c r="G1675">
        <v>111.75</v>
      </c>
      <c r="H1675" t="s">
        <v>31</v>
      </c>
      <c r="O1675">
        <v>107</v>
      </c>
      <c r="P1675" t="s">
        <v>154</v>
      </c>
      <c r="Q1675">
        <v>1000</v>
      </c>
      <c r="R1675" t="s">
        <v>197</v>
      </c>
      <c r="S1675" t="s">
        <v>148</v>
      </c>
      <c r="T1675" t="s">
        <v>135</v>
      </c>
      <c r="U1675">
        <v>0</v>
      </c>
      <c r="AC1675" t="s">
        <v>147</v>
      </c>
    </row>
    <row r="1676" spans="3:29" x14ac:dyDescent="0.3">
      <c r="C1676" t="s">
        <v>196</v>
      </c>
      <c r="D1676" s="31">
        <v>46073</v>
      </c>
      <c r="E1676" t="str">
        <f>IFERROR(VLOOKUP(A1676,'Future et co'!A10:C5632,5,TRUE),"not found")</f>
        <v>not found</v>
      </c>
      <c r="F1676" t="str">
        <f>IFERROR(VLOOKUP(A1676,'Future et co'!AX11:AY10009,2,TRUE),"")</f>
        <v/>
      </c>
      <c r="G1676">
        <v>111.75</v>
      </c>
      <c r="H1676" t="s">
        <v>31</v>
      </c>
      <c r="O1676">
        <v>107</v>
      </c>
      <c r="P1676" t="s">
        <v>154</v>
      </c>
      <c r="Q1676">
        <v>1000</v>
      </c>
      <c r="R1676" t="s">
        <v>197</v>
      </c>
      <c r="S1676" t="s">
        <v>148</v>
      </c>
      <c r="T1676" t="s">
        <v>135</v>
      </c>
      <c r="U1676">
        <v>0</v>
      </c>
      <c r="AC1676" t="s">
        <v>147</v>
      </c>
    </row>
    <row r="1677" spans="3:29" x14ac:dyDescent="0.3">
      <c r="C1677" t="s">
        <v>196</v>
      </c>
      <c r="D1677" s="31">
        <v>46073</v>
      </c>
      <c r="E1677" t="str">
        <f>IFERROR(VLOOKUP(A1677,'Future et co'!A10:C5632,5,TRUE),"not found")</f>
        <v>not found</v>
      </c>
      <c r="F1677" t="str">
        <f>IFERROR(VLOOKUP(A1677,'Future et co'!AX11:AY10009,2,TRUE),"")</f>
        <v/>
      </c>
      <c r="G1677">
        <v>111.75</v>
      </c>
      <c r="H1677" t="s">
        <v>31</v>
      </c>
      <c r="O1677">
        <v>107</v>
      </c>
      <c r="P1677" t="s">
        <v>154</v>
      </c>
      <c r="Q1677">
        <v>1000</v>
      </c>
      <c r="R1677" t="s">
        <v>197</v>
      </c>
      <c r="S1677" t="s">
        <v>148</v>
      </c>
      <c r="T1677" t="s">
        <v>135</v>
      </c>
      <c r="U1677">
        <v>0</v>
      </c>
      <c r="AC1677" t="s">
        <v>147</v>
      </c>
    </row>
    <row r="1678" spans="3:29" x14ac:dyDescent="0.3">
      <c r="C1678" t="s">
        <v>196</v>
      </c>
      <c r="D1678" s="31">
        <v>46073</v>
      </c>
      <c r="E1678" t="str">
        <f>IFERROR(VLOOKUP(A1678,'Future et co'!A10:C5632,5,TRUE),"not found")</f>
        <v>not found</v>
      </c>
      <c r="F1678" t="str">
        <f>IFERROR(VLOOKUP(A1678,'Future et co'!AX11:AY10009,2,TRUE),"")</f>
        <v/>
      </c>
      <c r="G1678">
        <v>111.75</v>
      </c>
      <c r="H1678" t="s">
        <v>31</v>
      </c>
      <c r="O1678">
        <v>107</v>
      </c>
      <c r="P1678" t="s">
        <v>154</v>
      </c>
      <c r="Q1678">
        <v>1000</v>
      </c>
      <c r="R1678" t="s">
        <v>197</v>
      </c>
      <c r="S1678" t="s">
        <v>148</v>
      </c>
      <c r="T1678" t="s">
        <v>135</v>
      </c>
      <c r="U1678">
        <v>0</v>
      </c>
      <c r="AC1678" t="s">
        <v>147</v>
      </c>
    </row>
    <row r="1679" spans="3:29" x14ac:dyDescent="0.3">
      <c r="C1679" t="s">
        <v>196</v>
      </c>
      <c r="D1679" s="31">
        <v>46073</v>
      </c>
      <c r="E1679" t="str">
        <f>IFERROR(VLOOKUP(A1679,'Future et co'!A10:C5632,5,TRUE),"not found")</f>
        <v>not found</v>
      </c>
      <c r="F1679" t="str">
        <f>IFERROR(VLOOKUP(A1679,'Future et co'!AX11:AY10009,2,TRUE),"")</f>
        <v/>
      </c>
      <c r="G1679">
        <v>111.75</v>
      </c>
      <c r="H1679" t="s">
        <v>31</v>
      </c>
      <c r="O1679">
        <v>107</v>
      </c>
      <c r="P1679" t="s">
        <v>154</v>
      </c>
      <c r="Q1679">
        <v>1000</v>
      </c>
      <c r="R1679" t="s">
        <v>197</v>
      </c>
      <c r="S1679" t="s">
        <v>148</v>
      </c>
      <c r="T1679" t="s">
        <v>135</v>
      </c>
      <c r="U1679">
        <v>0</v>
      </c>
      <c r="AC1679" t="s">
        <v>147</v>
      </c>
    </row>
    <row r="1680" spans="3:29" x14ac:dyDescent="0.3">
      <c r="C1680" t="s">
        <v>196</v>
      </c>
      <c r="D1680" s="31">
        <v>46073</v>
      </c>
      <c r="E1680" t="str">
        <f>IFERROR(VLOOKUP(A1680,'Future et co'!A10:C5632,5,TRUE),"not found")</f>
        <v>not found</v>
      </c>
      <c r="F1680" t="str">
        <f>IFERROR(VLOOKUP(A1680,'Future et co'!AX11:AY10009,2,TRUE),"")</f>
        <v/>
      </c>
      <c r="G1680">
        <v>111.75</v>
      </c>
      <c r="H1680" t="s">
        <v>31</v>
      </c>
      <c r="O1680">
        <v>107</v>
      </c>
      <c r="P1680" t="s">
        <v>154</v>
      </c>
      <c r="Q1680">
        <v>1000</v>
      </c>
      <c r="R1680" t="s">
        <v>197</v>
      </c>
      <c r="S1680" t="s">
        <v>148</v>
      </c>
      <c r="T1680" t="s">
        <v>135</v>
      </c>
      <c r="U1680">
        <v>0</v>
      </c>
      <c r="AC1680" t="s">
        <v>147</v>
      </c>
    </row>
    <row r="1681" spans="3:29" x14ac:dyDescent="0.3">
      <c r="C1681" t="s">
        <v>196</v>
      </c>
      <c r="D1681" s="31">
        <v>46073</v>
      </c>
      <c r="E1681" t="str">
        <f>IFERROR(VLOOKUP(A1681,'Future et co'!A10:C5632,5,TRUE),"not found")</f>
        <v>not found</v>
      </c>
      <c r="F1681" t="str">
        <f>IFERROR(VLOOKUP(A1681,'Future et co'!AX11:AY10009,2,TRUE),"")</f>
        <v/>
      </c>
      <c r="G1681">
        <v>111.75</v>
      </c>
      <c r="H1681" t="s">
        <v>31</v>
      </c>
      <c r="O1681">
        <v>107</v>
      </c>
      <c r="P1681" t="s">
        <v>154</v>
      </c>
      <c r="Q1681">
        <v>1000</v>
      </c>
      <c r="R1681" t="s">
        <v>197</v>
      </c>
      <c r="S1681" t="s">
        <v>148</v>
      </c>
      <c r="T1681" t="s">
        <v>135</v>
      </c>
      <c r="U1681">
        <v>0</v>
      </c>
      <c r="AC1681" t="s">
        <v>147</v>
      </c>
    </row>
    <row r="1682" spans="3:29" x14ac:dyDescent="0.3">
      <c r="C1682" t="s">
        <v>196</v>
      </c>
      <c r="D1682" s="31">
        <v>46073</v>
      </c>
      <c r="E1682" t="str">
        <f>IFERROR(VLOOKUP(A1682,'Future et co'!A10:C5632,5,TRUE),"not found")</f>
        <v>not found</v>
      </c>
      <c r="F1682" t="str">
        <f>IFERROR(VLOOKUP(A1682,'Future et co'!AX11:AY10009,2,TRUE),"")</f>
        <v/>
      </c>
      <c r="G1682">
        <v>111.75</v>
      </c>
      <c r="H1682" t="s">
        <v>31</v>
      </c>
      <c r="O1682">
        <v>107</v>
      </c>
      <c r="P1682" t="s">
        <v>154</v>
      </c>
      <c r="Q1682">
        <v>1000</v>
      </c>
      <c r="R1682" t="s">
        <v>197</v>
      </c>
      <c r="S1682" t="s">
        <v>148</v>
      </c>
      <c r="T1682" t="s">
        <v>135</v>
      </c>
      <c r="U1682">
        <v>0</v>
      </c>
      <c r="AC1682" t="s">
        <v>147</v>
      </c>
    </row>
    <row r="1683" spans="3:29" x14ac:dyDescent="0.3">
      <c r="C1683" t="s">
        <v>196</v>
      </c>
      <c r="D1683" s="31">
        <v>46073</v>
      </c>
      <c r="E1683" t="str">
        <f>IFERROR(VLOOKUP(A1683,'Future et co'!A10:C5632,5,TRUE),"not found")</f>
        <v>not found</v>
      </c>
      <c r="F1683" t="str">
        <f>IFERROR(VLOOKUP(A1683,'Future et co'!AX11:AY10009,2,TRUE),"")</f>
        <v/>
      </c>
      <c r="G1683">
        <v>111.75</v>
      </c>
      <c r="H1683" t="s">
        <v>31</v>
      </c>
      <c r="O1683">
        <v>107</v>
      </c>
      <c r="P1683" t="s">
        <v>154</v>
      </c>
      <c r="Q1683">
        <v>1000</v>
      </c>
      <c r="R1683" t="s">
        <v>197</v>
      </c>
      <c r="S1683" t="s">
        <v>148</v>
      </c>
      <c r="T1683" t="s">
        <v>135</v>
      </c>
      <c r="U1683">
        <v>0</v>
      </c>
      <c r="AC1683" t="s">
        <v>147</v>
      </c>
    </row>
    <row r="1684" spans="3:29" x14ac:dyDescent="0.3">
      <c r="C1684" t="s">
        <v>196</v>
      </c>
      <c r="D1684" s="31">
        <v>46073</v>
      </c>
      <c r="E1684" t="str">
        <f>IFERROR(VLOOKUP(A1684,'Future et co'!A10:C5632,5,TRUE),"not found")</f>
        <v>not found</v>
      </c>
      <c r="F1684" t="str">
        <f>IFERROR(VLOOKUP(A1684,'Future et co'!AX11:AY10009,2,TRUE),"")</f>
        <v/>
      </c>
      <c r="G1684">
        <v>111.75</v>
      </c>
      <c r="H1684" t="s">
        <v>31</v>
      </c>
      <c r="O1684">
        <v>107</v>
      </c>
      <c r="P1684" t="s">
        <v>154</v>
      </c>
      <c r="Q1684">
        <v>1000</v>
      </c>
      <c r="R1684" t="s">
        <v>197</v>
      </c>
      <c r="S1684" t="s">
        <v>148</v>
      </c>
      <c r="T1684" t="s">
        <v>135</v>
      </c>
      <c r="U1684">
        <v>0</v>
      </c>
      <c r="AC1684" t="s">
        <v>147</v>
      </c>
    </row>
    <row r="1685" spans="3:29" x14ac:dyDescent="0.3">
      <c r="C1685" t="s">
        <v>196</v>
      </c>
      <c r="D1685" s="31">
        <v>46073</v>
      </c>
      <c r="E1685" t="str">
        <f>IFERROR(VLOOKUP(A1685,'Future et co'!A10:C5632,5,TRUE),"not found")</f>
        <v>not found</v>
      </c>
      <c r="F1685" t="str">
        <f>IFERROR(VLOOKUP(A1685,'Future et co'!AX11:AY10009,2,TRUE),"")</f>
        <v/>
      </c>
      <c r="G1685">
        <v>111.75</v>
      </c>
      <c r="H1685" t="s">
        <v>31</v>
      </c>
      <c r="O1685">
        <v>107</v>
      </c>
      <c r="P1685" t="s">
        <v>154</v>
      </c>
      <c r="Q1685">
        <v>1000</v>
      </c>
      <c r="R1685" t="s">
        <v>197</v>
      </c>
      <c r="S1685" t="s">
        <v>148</v>
      </c>
      <c r="T1685" t="s">
        <v>135</v>
      </c>
      <c r="U1685">
        <v>0</v>
      </c>
      <c r="AC1685" t="s">
        <v>147</v>
      </c>
    </row>
    <row r="1686" spans="3:29" x14ac:dyDescent="0.3">
      <c r="C1686" t="s">
        <v>196</v>
      </c>
      <c r="D1686" s="31">
        <v>46073</v>
      </c>
      <c r="E1686" t="str">
        <f>IFERROR(VLOOKUP(A1686,'Future et co'!A10:C5632,5,TRUE),"not found")</f>
        <v>not found</v>
      </c>
      <c r="F1686" t="str">
        <f>IFERROR(VLOOKUP(A1686,'Future et co'!AX11:AY10009,2,TRUE),"")</f>
        <v/>
      </c>
      <c r="G1686">
        <v>111.75</v>
      </c>
      <c r="H1686" t="s">
        <v>31</v>
      </c>
      <c r="O1686">
        <v>107</v>
      </c>
      <c r="P1686" t="s">
        <v>154</v>
      </c>
      <c r="Q1686">
        <v>1000</v>
      </c>
      <c r="R1686" t="s">
        <v>197</v>
      </c>
      <c r="S1686" t="s">
        <v>148</v>
      </c>
      <c r="T1686" t="s">
        <v>135</v>
      </c>
      <c r="U1686">
        <v>0</v>
      </c>
      <c r="AC1686" t="s">
        <v>147</v>
      </c>
    </row>
    <row r="1687" spans="3:29" x14ac:dyDescent="0.3">
      <c r="C1687" t="s">
        <v>196</v>
      </c>
      <c r="D1687" s="31">
        <v>46073</v>
      </c>
      <c r="E1687" t="str">
        <f>IFERROR(VLOOKUP(A1687,'Future et co'!A10:C5632,5,TRUE),"not found")</f>
        <v>not found</v>
      </c>
      <c r="F1687" t="str">
        <f>IFERROR(VLOOKUP(A1687,'Future et co'!AX11:AY10009,2,TRUE),"")</f>
        <v/>
      </c>
      <c r="G1687">
        <v>111.75</v>
      </c>
      <c r="H1687" t="s">
        <v>31</v>
      </c>
      <c r="O1687">
        <v>107</v>
      </c>
      <c r="P1687" t="s">
        <v>154</v>
      </c>
      <c r="Q1687">
        <v>1000</v>
      </c>
      <c r="R1687" t="s">
        <v>197</v>
      </c>
      <c r="S1687" t="s">
        <v>148</v>
      </c>
      <c r="T1687" t="s">
        <v>135</v>
      </c>
      <c r="U1687">
        <v>0</v>
      </c>
      <c r="AC1687" t="s">
        <v>147</v>
      </c>
    </row>
    <row r="1688" spans="3:29" x14ac:dyDescent="0.3">
      <c r="C1688" t="s">
        <v>196</v>
      </c>
      <c r="D1688" s="31">
        <v>46073</v>
      </c>
      <c r="E1688" t="str">
        <f>IFERROR(VLOOKUP(A1688,'Future et co'!A10:C5632,5,TRUE),"not found")</f>
        <v>not found</v>
      </c>
      <c r="F1688" t="str">
        <f>IFERROR(VLOOKUP(A1688,'Future et co'!AX11:AY10009,2,TRUE),"")</f>
        <v/>
      </c>
      <c r="G1688">
        <v>111.75</v>
      </c>
      <c r="H1688" t="s">
        <v>31</v>
      </c>
      <c r="O1688">
        <v>107</v>
      </c>
      <c r="P1688" t="s">
        <v>154</v>
      </c>
      <c r="Q1688">
        <v>1000</v>
      </c>
      <c r="R1688" t="s">
        <v>197</v>
      </c>
      <c r="S1688" t="s">
        <v>148</v>
      </c>
      <c r="T1688" t="s">
        <v>135</v>
      </c>
      <c r="U1688">
        <v>0</v>
      </c>
      <c r="AC1688" t="s">
        <v>147</v>
      </c>
    </row>
    <row r="1689" spans="3:29" x14ac:dyDescent="0.3">
      <c r="C1689" t="s">
        <v>196</v>
      </c>
      <c r="D1689" s="31">
        <v>46073</v>
      </c>
      <c r="E1689" t="str">
        <f>IFERROR(VLOOKUP(A1689,'Future et co'!A10:C5632,5,TRUE),"not found")</f>
        <v>not found</v>
      </c>
      <c r="F1689" t="str">
        <f>IFERROR(VLOOKUP(A1689,'Future et co'!AX11:AY10009,2,TRUE),"")</f>
        <v/>
      </c>
      <c r="G1689">
        <v>111.75</v>
      </c>
      <c r="H1689" t="s">
        <v>31</v>
      </c>
      <c r="O1689">
        <v>107</v>
      </c>
      <c r="P1689" t="s">
        <v>154</v>
      </c>
      <c r="Q1689">
        <v>1000</v>
      </c>
      <c r="R1689" t="s">
        <v>197</v>
      </c>
      <c r="S1689" t="s">
        <v>148</v>
      </c>
      <c r="T1689" t="s">
        <v>135</v>
      </c>
      <c r="U1689">
        <v>0</v>
      </c>
      <c r="AC1689" t="s">
        <v>147</v>
      </c>
    </row>
    <row r="1690" spans="3:29" x14ac:dyDescent="0.3">
      <c r="C1690" t="s">
        <v>196</v>
      </c>
      <c r="D1690" s="31">
        <v>46073</v>
      </c>
      <c r="E1690" t="str">
        <f>IFERROR(VLOOKUP(A1690,'Future et co'!A10:C5632,5,TRUE),"not found")</f>
        <v>not found</v>
      </c>
      <c r="F1690" t="str">
        <f>IFERROR(VLOOKUP(A1690,'Future et co'!AX11:AY10009,2,TRUE),"")</f>
        <v/>
      </c>
      <c r="G1690">
        <v>111.75</v>
      </c>
      <c r="H1690" t="s">
        <v>31</v>
      </c>
      <c r="O1690">
        <v>107</v>
      </c>
      <c r="P1690" t="s">
        <v>154</v>
      </c>
      <c r="Q1690">
        <v>1000</v>
      </c>
      <c r="R1690" t="s">
        <v>197</v>
      </c>
      <c r="S1690" t="s">
        <v>148</v>
      </c>
      <c r="T1690" t="s">
        <v>135</v>
      </c>
      <c r="U1690">
        <v>0</v>
      </c>
      <c r="AC1690" t="s">
        <v>147</v>
      </c>
    </row>
    <row r="1691" spans="3:29" x14ac:dyDescent="0.3">
      <c r="C1691" t="s">
        <v>196</v>
      </c>
      <c r="D1691" s="31">
        <v>46073</v>
      </c>
      <c r="E1691" t="str">
        <f>IFERROR(VLOOKUP(A1691,'Future et co'!A10:C5632,5,TRUE),"not found")</f>
        <v>not found</v>
      </c>
      <c r="F1691" t="str">
        <f>IFERROR(VLOOKUP(A1691,'Future et co'!AX11:AY10009,2,TRUE),"")</f>
        <v/>
      </c>
      <c r="G1691">
        <v>111.75</v>
      </c>
      <c r="H1691" t="s">
        <v>31</v>
      </c>
      <c r="O1691">
        <v>107</v>
      </c>
      <c r="P1691" t="s">
        <v>154</v>
      </c>
      <c r="Q1691">
        <v>1000</v>
      </c>
      <c r="R1691" t="s">
        <v>197</v>
      </c>
      <c r="S1691" t="s">
        <v>148</v>
      </c>
      <c r="T1691" t="s">
        <v>135</v>
      </c>
      <c r="U1691">
        <v>0</v>
      </c>
      <c r="AC1691" t="s">
        <v>147</v>
      </c>
    </row>
    <row r="1692" spans="3:29" x14ac:dyDescent="0.3">
      <c r="C1692" t="s">
        <v>196</v>
      </c>
      <c r="D1692" s="31">
        <v>46073</v>
      </c>
      <c r="E1692" t="str">
        <f>IFERROR(VLOOKUP(A1692,'Future et co'!A10:C5632,5,TRUE),"not found")</f>
        <v>not found</v>
      </c>
      <c r="F1692" t="str">
        <f>IFERROR(VLOOKUP(A1692,'Future et co'!AX11:AY10009,2,TRUE),"")</f>
        <v/>
      </c>
      <c r="G1692">
        <v>111.75</v>
      </c>
      <c r="H1692" t="s">
        <v>31</v>
      </c>
      <c r="O1692">
        <v>107</v>
      </c>
      <c r="P1692" t="s">
        <v>154</v>
      </c>
      <c r="Q1692">
        <v>1000</v>
      </c>
      <c r="R1692" t="s">
        <v>197</v>
      </c>
      <c r="S1692" t="s">
        <v>148</v>
      </c>
      <c r="T1692" t="s">
        <v>135</v>
      </c>
      <c r="U1692">
        <v>0</v>
      </c>
      <c r="AC1692" t="s">
        <v>147</v>
      </c>
    </row>
    <row r="1693" spans="3:29" x14ac:dyDescent="0.3">
      <c r="C1693" t="s">
        <v>196</v>
      </c>
      <c r="D1693" s="31">
        <v>46073</v>
      </c>
      <c r="E1693" t="str">
        <f>IFERROR(VLOOKUP(A1693,'Future et co'!A10:C5632,5,TRUE),"not found")</f>
        <v>not found</v>
      </c>
      <c r="F1693" t="str">
        <f>IFERROR(VLOOKUP(A1693,'Future et co'!AX11:AY10009,2,TRUE),"")</f>
        <v/>
      </c>
      <c r="G1693">
        <v>111.75</v>
      </c>
      <c r="H1693" t="s">
        <v>31</v>
      </c>
      <c r="O1693">
        <v>107</v>
      </c>
      <c r="P1693" t="s">
        <v>154</v>
      </c>
      <c r="Q1693">
        <v>1000</v>
      </c>
      <c r="R1693" t="s">
        <v>197</v>
      </c>
      <c r="S1693" t="s">
        <v>148</v>
      </c>
      <c r="T1693" t="s">
        <v>135</v>
      </c>
      <c r="U1693">
        <v>0</v>
      </c>
      <c r="AC1693" t="s">
        <v>147</v>
      </c>
    </row>
    <row r="1694" spans="3:29" x14ac:dyDescent="0.3">
      <c r="C1694" t="s">
        <v>196</v>
      </c>
      <c r="D1694" s="31">
        <v>46073</v>
      </c>
      <c r="E1694" t="str">
        <f>IFERROR(VLOOKUP(A1694,'Future et co'!A10:C5632,5,TRUE),"not found")</f>
        <v>not found</v>
      </c>
      <c r="F1694" t="str">
        <f>IFERROR(VLOOKUP(A1694,'Future et co'!AX11:AY10009,2,TRUE),"")</f>
        <v/>
      </c>
      <c r="G1694">
        <v>111.75</v>
      </c>
      <c r="H1694" t="s">
        <v>31</v>
      </c>
      <c r="O1694">
        <v>107</v>
      </c>
      <c r="P1694" t="s">
        <v>154</v>
      </c>
      <c r="Q1694">
        <v>1000</v>
      </c>
      <c r="R1694" t="s">
        <v>197</v>
      </c>
      <c r="S1694" t="s">
        <v>148</v>
      </c>
      <c r="T1694" t="s">
        <v>135</v>
      </c>
      <c r="U1694">
        <v>0</v>
      </c>
      <c r="AC1694" t="s">
        <v>147</v>
      </c>
    </row>
    <row r="1695" spans="3:29" x14ac:dyDescent="0.3">
      <c r="C1695" t="s">
        <v>196</v>
      </c>
      <c r="D1695" s="31">
        <v>46073</v>
      </c>
      <c r="E1695" t="str">
        <f>IFERROR(VLOOKUP(A1695,'Future et co'!A10:C5632,5,TRUE),"not found")</f>
        <v>not found</v>
      </c>
      <c r="F1695" t="str">
        <f>IFERROR(VLOOKUP(A1695,'Future et co'!AX11:AY10009,2,TRUE),"")</f>
        <v/>
      </c>
      <c r="G1695">
        <v>111.75</v>
      </c>
      <c r="H1695" t="s">
        <v>31</v>
      </c>
      <c r="O1695">
        <v>107</v>
      </c>
      <c r="P1695" t="s">
        <v>154</v>
      </c>
      <c r="Q1695">
        <v>1000</v>
      </c>
      <c r="R1695" t="s">
        <v>197</v>
      </c>
      <c r="S1695" t="s">
        <v>148</v>
      </c>
      <c r="T1695" t="s">
        <v>135</v>
      </c>
      <c r="U1695">
        <v>0</v>
      </c>
      <c r="AC1695" t="s">
        <v>147</v>
      </c>
    </row>
    <row r="1696" spans="3:29" x14ac:dyDescent="0.3">
      <c r="C1696" t="s">
        <v>196</v>
      </c>
      <c r="D1696" s="31">
        <v>46073</v>
      </c>
      <c r="E1696" t="str">
        <f>IFERROR(VLOOKUP(A1696,'Future et co'!A10:C5632,5,TRUE),"not found")</f>
        <v>not found</v>
      </c>
      <c r="F1696" t="str">
        <f>IFERROR(VLOOKUP(A1696,'Future et co'!AX11:AY10009,2,TRUE),"")</f>
        <v/>
      </c>
      <c r="G1696">
        <v>111.75</v>
      </c>
      <c r="H1696" t="s">
        <v>31</v>
      </c>
      <c r="O1696">
        <v>107</v>
      </c>
      <c r="P1696" t="s">
        <v>154</v>
      </c>
      <c r="Q1696">
        <v>1000</v>
      </c>
      <c r="R1696" t="s">
        <v>197</v>
      </c>
      <c r="S1696" t="s">
        <v>148</v>
      </c>
      <c r="T1696" t="s">
        <v>135</v>
      </c>
      <c r="U1696">
        <v>0</v>
      </c>
      <c r="AC1696" t="s">
        <v>147</v>
      </c>
    </row>
    <row r="1697" spans="3:29" x14ac:dyDescent="0.3">
      <c r="C1697" t="s">
        <v>196</v>
      </c>
      <c r="D1697" s="31">
        <v>46073</v>
      </c>
      <c r="E1697" t="str">
        <f>IFERROR(VLOOKUP(A1697,'Future et co'!A10:C5632,5,TRUE),"not found")</f>
        <v>not found</v>
      </c>
      <c r="F1697" t="str">
        <f>IFERROR(VLOOKUP(A1697,'Future et co'!AX11:AY10009,2,TRUE),"")</f>
        <v/>
      </c>
      <c r="G1697">
        <v>111.75</v>
      </c>
      <c r="H1697" t="s">
        <v>31</v>
      </c>
      <c r="O1697">
        <v>107</v>
      </c>
      <c r="P1697" t="s">
        <v>154</v>
      </c>
      <c r="Q1697">
        <v>1000</v>
      </c>
      <c r="R1697" t="s">
        <v>197</v>
      </c>
      <c r="S1697" t="s">
        <v>148</v>
      </c>
      <c r="T1697" t="s">
        <v>135</v>
      </c>
      <c r="U1697">
        <v>0</v>
      </c>
      <c r="AC1697" t="s">
        <v>147</v>
      </c>
    </row>
    <row r="1698" spans="3:29" x14ac:dyDescent="0.3">
      <c r="C1698" t="s">
        <v>196</v>
      </c>
      <c r="D1698" s="31">
        <v>46073</v>
      </c>
      <c r="E1698" t="str">
        <f>IFERROR(VLOOKUP(A1698,'Future et co'!A10:C5632,5,TRUE),"not found")</f>
        <v>not found</v>
      </c>
      <c r="F1698" t="str">
        <f>IFERROR(VLOOKUP(A1698,'Future et co'!AX11:AY10009,2,TRUE),"")</f>
        <v/>
      </c>
      <c r="G1698">
        <v>111.75</v>
      </c>
      <c r="H1698" t="s">
        <v>31</v>
      </c>
      <c r="O1698">
        <v>107</v>
      </c>
      <c r="P1698" t="s">
        <v>154</v>
      </c>
      <c r="Q1698">
        <v>1000</v>
      </c>
      <c r="R1698" t="s">
        <v>197</v>
      </c>
      <c r="S1698" t="s">
        <v>148</v>
      </c>
      <c r="T1698" t="s">
        <v>135</v>
      </c>
      <c r="U1698">
        <v>0</v>
      </c>
      <c r="AC1698" t="s">
        <v>147</v>
      </c>
    </row>
    <row r="1699" spans="3:29" x14ac:dyDescent="0.3">
      <c r="C1699" t="s">
        <v>196</v>
      </c>
      <c r="D1699" s="31">
        <v>46073</v>
      </c>
      <c r="E1699" t="str">
        <f>IFERROR(VLOOKUP(A1699,'Future et co'!A10:C5632,5,TRUE),"not found")</f>
        <v>not found</v>
      </c>
      <c r="F1699" t="str">
        <f>IFERROR(VLOOKUP(A1699,'Future et co'!AX11:AY10009,2,TRUE),"")</f>
        <v/>
      </c>
      <c r="G1699">
        <v>111.75</v>
      </c>
      <c r="H1699" t="s">
        <v>31</v>
      </c>
      <c r="O1699">
        <v>107</v>
      </c>
      <c r="P1699" t="s">
        <v>154</v>
      </c>
      <c r="Q1699">
        <v>1000</v>
      </c>
      <c r="R1699" t="s">
        <v>197</v>
      </c>
      <c r="S1699" t="s">
        <v>148</v>
      </c>
      <c r="T1699" t="s">
        <v>135</v>
      </c>
      <c r="U1699">
        <v>0</v>
      </c>
      <c r="AC1699" t="s">
        <v>147</v>
      </c>
    </row>
    <row r="1700" spans="3:29" x14ac:dyDescent="0.3">
      <c r="C1700" t="s">
        <v>196</v>
      </c>
      <c r="D1700" s="31">
        <v>46073</v>
      </c>
      <c r="E1700" t="str">
        <f>IFERROR(VLOOKUP(A1700,'Future et co'!A10:C5632,5,TRUE),"not found")</f>
        <v>not found</v>
      </c>
      <c r="F1700" t="str">
        <f>IFERROR(VLOOKUP(A1700,'Future et co'!AX11:AY10009,2,TRUE),"")</f>
        <v/>
      </c>
      <c r="G1700">
        <v>111.75</v>
      </c>
      <c r="H1700" t="s">
        <v>31</v>
      </c>
      <c r="O1700">
        <v>107</v>
      </c>
      <c r="P1700" t="s">
        <v>154</v>
      </c>
      <c r="Q1700">
        <v>1000</v>
      </c>
      <c r="R1700" t="s">
        <v>197</v>
      </c>
      <c r="S1700" t="s">
        <v>148</v>
      </c>
      <c r="T1700" t="s">
        <v>135</v>
      </c>
      <c r="U1700">
        <v>0</v>
      </c>
      <c r="AC1700" t="s">
        <v>147</v>
      </c>
    </row>
    <row r="1701" spans="3:29" x14ac:dyDescent="0.3">
      <c r="C1701" t="s">
        <v>196</v>
      </c>
      <c r="D1701" s="31">
        <v>46073</v>
      </c>
      <c r="E1701" t="str">
        <f>IFERROR(VLOOKUP(A1701,'Future et co'!A10:C5632,5,TRUE),"not found")</f>
        <v>not found</v>
      </c>
      <c r="F1701" t="str">
        <f>IFERROR(VLOOKUP(A1701,'Future et co'!AX11:AY10009,2,TRUE),"")</f>
        <v/>
      </c>
      <c r="G1701">
        <v>111.75</v>
      </c>
      <c r="H1701" t="s">
        <v>31</v>
      </c>
      <c r="O1701">
        <v>107</v>
      </c>
      <c r="P1701" t="s">
        <v>154</v>
      </c>
      <c r="Q1701">
        <v>1000</v>
      </c>
      <c r="R1701" t="s">
        <v>197</v>
      </c>
      <c r="S1701" t="s">
        <v>148</v>
      </c>
      <c r="T1701" t="s">
        <v>135</v>
      </c>
      <c r="U1701">
        <v>0</v>
      </c>
      <c r="AC1701" t="s">
        <v>147</v>
      </c>
    </row>
    <row r="1702" spans="3:29" x14ac:dyDescent="0.3">
      <c r="C1702" t="s">
        <v>196</v>
      </c>
      <c r="D1702" s="31">
        <v>46073</v>
      </c>
      <c r="E1702" t="str">
        <f>IFERROR(VLOOKUP(A1702,'Future et co'!A10:C5632,5,TRUE),"not found")</f>
        <v>not found</v>
      </c>
      <c r="F1702" t="str">
        <f>IFERROR(VLOOKUP(A1702,'Future et co'!AX11:AY10009,2,TRUE),"")</f>
        <v/>
      </c>
      <c r="G1702">
        <v>111.75</v>
      </c>
      <c r="H1702" t="s">
        <v>31</v>
      </c>
      <c r="O1702">
        <v>107</v>
      </c>
      <c r="P1702" t="s">
        <v>154</v>
      </c>
      <c r="Q1702">
        <v>1000</v>
      </c>
      <c r="R1702" t="s">
        <v>197</v>
      </c>
      <c r="S1702" t="s">
        <v>148</v>
      </c>
      <c r="T1702" t="s">
        <v>135</v>
      </c>
      <c r="U1702">
        <v>0</v>
      </c>
      <c r="AC1702" t="s">
        <v>147</v>
      </c>
    </row>
    <row r="1703" spans="3:29" x14ac:dyDescent="0.3">
      <c r="C1703" t="s">
        <v>196</v>
      </c>
      <c r="D1703" s="31">
        <v>46073</v>
      </c>
      <c r="E1703" t="str">
        <f>IFERROR(VLOOKUP(A1703,'Future et co'!A10:C5632,5,TRUE),"not found")</f>
        <v>not found</v>
      </c>
      <c r="F1703" t="str">
        <f>IFERROR(VLOOKUP(A1703,'Future et co'!AX11:AY10009,2,TRUE),"")</f>
        <v/>
      </c>
      <c r="G1703">
        <v>111.75</v>
      </c>
      <c r="H1703" t="s">
        <v>31</v>
      </c>
      <c r="O1703">
        <v>107</v>
      </c>
      <c r="P1703" t="s">
        <v>154</v>
      </c>
      <c r="Q1703">
        <v>1000</v>
      </c>
      <c r="R1703" t="s">
        <v>197</v>
      </c>
      <c r="S1703" t="s">
        <v>148</v>
      </c>
      <c r="T1703" t="s">
        <v>135</v>
      </c>
      <c r="U1703">
        <v>0</v>
      </c>
      <c r="AC1703" t="s">
        <v>147</v>
      </c>
    </row>
    <row r="1704" spans="3:29" x14ac:dyDescent="0.3">
      <c r="C1704" t="s">
        <v>196</v>
      </c>
      <c r="D1704" s="31">
        <v>46073</v>
      </c>
      <c r="E1704" t="str">
        <f>IFERROR(VLOOKUP(A1704,'Future et co'!A10:C5632,5,TRUE),"not found")</f>
        <v>not found</v>
      </c>
      <c r="F1704" t="str">
        <f>IFERROR(VLOOKUP(A1704,'Future et co'!AX11:AY10009,2,TRUE),"")</f>
        <v/>
      </c>
      <c r="G1704">
        <v>111.75</v>
      </c>
      <c r="H1704" t="s">
        <v>31</v>
      </c>
      <c r="O1704">
        <v>107</v>
      </c>
      <c r="P1704" t="s">
        <v>154</v>
      </c>
      <c r="Q1704">
        <v>1000</v>
      </c>
      <c r="R1704" t="s">
        <v>197</v>
      </c>
      <c r="S1704" t="s">
        <v>148</v>
      </c>
      <c r="T1704" t="s">
        <v>135</v>
      </c>
      <c r="U1704">
        <v>0</v>
      </c>
      <c r="AC1704" t="s">
        <v>147</v>
      </c>
    </row>
    <row r="1705" spans="3:29" x14ac:dyDescent="0.3">
      <c r="C1705" t="s">
        <v>196</v>
      </c>
      <c r="D1705" s="31">
        <v>46073</v>
      </c>
      <c r="E1705" t="str">
        <f>IFERROR(VLOOKUP(A1705,'Future et co'!A10:C5632,5,TRUE),"not found")</f>
        <v>not found</v>
      </c>
      <c r="F1705" t="str">
        <f>IFERROR(VLOOKUP(A1705,'Future et co'!AX11:AY10009,2,TRUE),"")</f>
        <v/>
      </c>
      <c r="G1705">
        <v>111.75</v>
      </c>
      <c r="H1705" t="s">
        <v>31</v>
      </c>
      <c r="O1705">
        <v>107</v>
      </c>
      <c r="P1705" t="s">
        <v>154</v>
      </c>
      <c r="Q1705">
        <v>1000</v>
      </c>
      <c r="R1705" t="s">
        <v>197</v>
      </c>
      <c r="S1705" t="s">
        <v>148</v>
      </c>
      <c r="T1705" t="s">
        <v>135</v>
      </c>
      <c r="U1705">
        <v>0</v>
      </c>
      <c r="AC1705" t="s">
        <v>147</v>
      </c>
    </row>
    <row r="1706" spans="3:29" x14ac:dyDescent="0.3">
      <c r="C1706" t="s">
        <v>196</v>
      </c>
      <c r="D1706" s="31">
        <v>46073</v>
      </c>
      <c r="E1706" t="str">
        <f>IFERROR(VLOOKUP(A1706,'Future et co'!A10:C5632,5,TRUE),"not found")</f>
        <v>not found</v>
      </c>
      <c r="F1706" t="str">
        <f>IFERROR(VLOOKUP(A1706,'Future et co'!AX11:AY10009,2,TRUE),"")</f>
        <v/>
      </c>
      <c r="G1706">
        <v>111.75</v>
      </c>
      <c r="H1706" t="s">
        <v>31</v>
      </c>
      <c r="O1706">
        <v>107</v>
      </c>
      <c r="P1706" t="s">
        <v>154</v>
      </c>
      <c r="Q1706">
        <v>1000</v>
      </c>
      <c r="R1706" t="s">
        <v>197</v>
      </c>
      <c r="S1706" t="s">
        <v>148</v>
      </c>
      <c r="T1706" t="s">
        <v>135</v>
      </c>
      <c r="U1706">
        <v>0</v>
      </c>
      <c r="AC1706" t="s">
        <v>147</v>
      </c>
    </row>
    <row r="1707" spans="3:29" x14ac:dyDescent="0.3">
      <c r="C1707" t="s">
        <v>196</v>
      </c>
      <c r="D1707" s="31">
        <v>46073</v>
      </c>
      <c r="E1707" t="str">
        <f>IFERROR(VLOOKUP(A1707,'Future et co'!A10:C5632,5,TRUE),"not found")</f>
        <v>not found</v>
      </c>
      <c r="F1707" t="str">
        <f>IFERROR(VLOOKUP(A1707,'Future et co'!AX11:AY10009,2,TRUE),"")</f>
        <v/>
      </c>
      <c r="G1707">
        <v>111.75</v>
      </c>
      <c r="H1707" t="s">
        <v>31</v>
      </c>
      <c r="O1707">
        <v>107</v>
      </c>
      <c r="P1707" t="s">
        <v>154</v>
      </c>
      <c r="Q1707">
        <v>1000</v>
      </c>
      <c r="R1707" t="s">
        <v>197</v>
      </c>
      <c r="S1707" t="s">
        <v>148</v>
      </c>
      <c r="T1707" t="s">
        <v>135</v>
      </c>
      <c r="U1707">
        <v>0</v>
      </c>
      <c r="AC1707" t="s">
        <v>147</v>
      </c>
    </row>
    <row r="1708" spans="3:29" x14ac:dyDescent="0.3">
      <c r="C1708" t="s">
        <v>196</v>
      </c>
      <c r="D1708" s="31">
        <v>46073</v>
      </c>
      <c r="E1708" t="str">
        <f>IFERROR(VLOOKUP(A1708,'Future et co'!A10:C5632,5,TRUE),"not found")</f>
        <v>not found</v>
      </c>
      <c r="F1708" t="str">
        <f>IFERROR(VLOOKUP(A1708,'Future et co'!AX11:AY10009,2,TRUE),"")</f>
        <v/>
      </c>
      <c r="G1708">
        <v>111.75</v>
      </c>
      <c r="H1708" t="s">
        <v>31</v>
      </c>
      <c r="O1708">
        <v>107</v>
      </c>
      <c r="P1708" t="s">
        <v>154</v>
      </c>
      <c r="Q1708">
        <v>1000</v>
      </c>
      <c r="R1708" t="s">
        <v>197</v>
      </c>
      <c r="S1708" t="s">
        <v>148</v>
      </c>
      <c r="T1708" t="s">
        <v>135</v>
      </c>
      <c r="U1708">
        <v>0</v>
      </c>
      <c r="AC1708" t="s">
        <v>147</v>
      </c>
    </row>
    <row r="1709" spans="3:29" x14ac:dyDescent="0.3">
      <c r="C1709" t="s">
        <v>196</v>
      </c>
      <c r="D1709" s="31">
        <v>46073</v>
      </c>
      <c r="E1709" t="str">
        <f>IFERROR(VLOOKUP(A1709,'Future et co'!A10:C5632,5,TRUE),"not found")</f>
        <v>not found</v>
      </c>
      <c r="F1709" t="str">
        <f>IFERROR(VLOOKUP(A1709,'Future et co'!AX11:AY10009,2,TRUE),"")</f>
        <v/>
      </c>
      <c r="G1709">
        <v>111.75</v>
      </c>
      <c r="H1709" t="s">
        <v>31</v>
      </c>
      <c r="O1709">
        <v>107</v>
      </c>
      <c r="P1709" t="s">
        <v>154</v>
      </c>
      <c r="Q1709">
        <v>1000</v>
      </c>
      <c r="R1709" t="s">
        <v>197</v>
      </c>
      <c r="S1709" t="s">
        <v>148</v>
      </c>
      <c r="T1709" t="s">
        <v>135</v>
      </c>
      <c r="U1709">
        <v>0</v>
      </c>
      <c r="AC1709" t="s">
        <v>147</v>
      </c>
    </row>
    <row r="1710" spans="3:29" x14ac:dyDescent="0.3">
      <c r="C1710" t="s">
        <v>196</v>
      </c>
      <c r="D1710" s="31">
        <v>46073</v>
      </c>
      <c r="E1710" t="str">
        <f>IFERROR(VLOOKUP(A1710,'Future et co'!A10:C5632,5,TRUE),"not found")</f>
        <v>not found</v>
      </c>
      <c r="F1710" t="str">
        <f>IFERROR(VLOOKUP(A1710,'Future et co'!AX11:AY10009,2,TRUE),"")</f>
        <v/>
      </c>
      <c r="G1710">
        <v>111.75</v>
      </c>
      <c r="H1710" t="s">
        <v>31</v>
      </c>
      <c r="O1710">
        <v>107</v>
      </c>
      <c r="P1710" t="s">
        <v>154</v>
      </c>
      <c r="Q1710">
        <v>1000</v>
      </c>
      <c r="R1710" t="s">
        <v>197</v>
      </c>
      <c r="S1710" t="s">
        <v>148</v>
      </c>
      <c r="T1710" t="s">
        <v>135</v>
      </c>
      <c r="U1710">
        <v>0</v>
      </c>
      <c r="AC1710" t="s">
        <v>147</v>
      </c>
    </row>
    <row r="1711" spans="3:29" x14ac:dyDescent="0.3">
      <c r="C1711" t="s">
        <v>196</v>
      </c>
      <c r="D1711" s="31">
        <v>46073</v>
      </c>
      <c r="E1711" t="str">
        <f>IFERROR(VLOOKUP(A1711,'Future et co'!A10:C5632,5,TRUE),"not found")</f>
        <v>not found</v>
      </c>
      <c r="F1711" t="str">
        <f>IFERROR(VLOOKUP(A1711,'Future et co'!AX11:AY10009,2,TRUE),"")</f>
        <v/>
      </c>
      <c r="G1711">
        <v>111.75</v>
      </c>
      <c r="H1711" t="s">
        <v>31</v>
      </c>
      <c r="O1711">
        <v>107</v>
      </c>
      <c r="P1711" t="s">
        <v>154</v>
      </c>
      <c r="Q1711">
        <v>1000</v>
      </c>
      <c r="R1711" t="s">
        <v>197</v>
      </c>
      <c r="S1711" t="s">
        <v>148</v>
      </c>
      <c r="T1711" t="s">
        <v>135</v>
      </c>
      <c r="U1711">
        <v>0</v>
      </c>
      <c r="AC1711" t="s">
        <v>147</v>
      </c>
    </row>
    <row r="1712" spans="3:29" x14ac:dyDescent="0.3">
      <c r="C1712" t="s">
        <v>196</v>
      </c>
      <c r="D1712" s="31">
        <v>46073</v>
      </c>
      <c r="E1712" t="str">
        <f>IFERROR(VLOOKUP(A1712,'Future et co'!A10:C5632,5,TRUE),"not found")</f>
        <v>not found</v>
      </c>
      <c r="F1712" t="str">
        <f>IFERROR(VLOOKUP(A1712,'Future et co'!AX11:AY10009,2,TRUE),"")</f>
        <v/>
      </c>
      <c r="G1712">
        <v>111.75</v>
      </c>
      <c r="H1712" t="s">
        <v>31</v>
      </c>
      <c r="O1712">
        <v>107</v>
      </c>
      <c r="P1712" t="s">
        <v>154</v>
      </c>
      <c r="Q1712">
        <v>1000</v>
      </c>
      <c r="R1712" t="s">
        <v>197</v>
      </c>
      <c r="S1712" t="s">
        <v>148</v>
      </c>
      <c r="T1712" t="s">
        <v>135</v>
      </c>
      <c r="U1712">
        <v>0</v>
      </c>
      <c r="AC1712" t="s">
        <v>147</v>
      </c>
    </row>
    <row r="1713" spans="3:29" x14ac:dyDescent="0.3">
      <c r="C1713" t="s">
        <v>196</v>
      </c>
      <c r="D1713" s="31">
        <v>46073</v>
      </c>
      <c r="E1713" t="str">
        <f>IFERROR(VLOOKUP(A1713,'Future et co'!A10:C5632,5,TRUE),"not found")</f>
        <v>not found</v>
      </c>
      <c r="F1713" t="str">
        <f>IFERROR(VLOOKUP(A1713,'Future et co'!AX11:AY10009,2,TRUE),"")</f>
        <v/>
      </c>
      <c r="G1713">
        <v>111.75</v>
      </c>
      <c r="H1713" t="s">
        <v>31</v>
      </c>
      <c r="O1713">
        <v>107</v>
      </c>
      <c r="P1713" t="s">
        <v>154</v>
      </c>
      <c r="Q1713">
        <v>1000</v>
      </c>
      <c r="R1713" t="s">
        <v>197</v>
      </c>
      <c r="S1713" t="s">
        <v>148</v>
      </c>
      <c r="T1713" t="s">
        <v>135</v>
      </c>
      <c r="U1713">
        <v>0</v>
      </c>
      <c r="AC1713" t="s">
        <v>147</v>
      </c>
    </row>
    <row r="1714" spans="3:29" x14ac:dyDescent="0.3">
      <c r="C1714" t="s">
        <v>196</v>
      </c>
      <c r="D1714" s="31">
        <v>46073</v>
      </c>
      <c r="E1714" t="str">
        <f>IFERROR(VLOOKUP(A1714,'Future et co'!A10:C5632,5,TRUE),"not found")</f>
        <v>not found</v>
      </c>
      <c r="F1714" t="str">
        <f>IFERROR(VLOOKUP(A1714,'Future et co'!AX11:AY10009,2,TRUE),"")</f>
        <v/>
      </c>
      <c r="G1714">
        <v>111.75</v>
      </c>
      <c r="H1714" t="s">
        <v>31</v>
      </c>
      <c r="O1714">
        <v>107</v>
      </c>
      <c r="P1714" t="s">
        <v>154</v>
      </c>
      <c r="Q1714">
        <v>1000</v>
      </c>
      <c r="R1714" t="s">
        <v>197</v>
      </c>
      <c r="S1714" t="s">
        <v>148</v>
      </c>
      <c r="T1714" t="s">
        <v>135</v>
      </c>
      <c r="U1714">
        <v>0</v>
      </c>
      <c r="AC1714" t="s">
        <v>147</v>
      </c>
    </row>
    <row r="1715" spans="3:29" x14ac:dyDescent="0.3">
      <c r="C1715" t="s">
        <v>196</v>
      </c>
      <c r="D1715" s="31">
        <v>46073</v>
      </c>
      <c r="E1715" t="str">
        <f>IFERROR(VLOOKUP(A1715,'Future et co'!A10:C5632,5,TRUE),"not found")</f>
        <v>not found</v>
      </c>
      <c r="F1715" t="str">
        <f>IFERROR(VLOOKUP(A1715,'Future et co'!AX11:AY10009,2,TRUE),"")</f>
        <v/>
      </c>
      <c r="G1715">
        <v>111.75</v>
      </c>
      <c r="H1715" t="s">
        <v>31</v>
      </c>
      <c r="O1715">
        <v>107</v>
      </c>
      <c r="P1715" t="s">
        <v>154</v>
      </c>
      <c r="Q1715">
        <v>1000</v>
      </c>
      <c r="R1715" t="s">
        <v>197</v>
      </c>
      <c r="S1715" t="s">
        <v>148</v>
      </c>
      <c r="T1715" t="s">
        <v>135</v>
      </c>
      <c r="U1715">
        <v>0</v>
      </c>
      <c r="AC1715" t="s">
        <v>147</v>
      </c>
    </row>
    <row r="1716" spans="3:29" x14ac:dyDescent="0.3">
      <c r="C1716" t="s">
        <v>196</v>
      </c>
      <c r="D1716" s="31">
        <v>46073</v>
      </c>
      <c r="E1716" t="str">
        <f>IFERROR(VLOOKUP(A1716,'Future et co'!A10:C5632,5,TRUE),"not found")</f>
        <v>not found</v>
      </c>
      <c r="F1716" t="str">
        <f>IFERROR(VLOOKUP(A1716,'Future et co'!AX11:AY10009,2,TRUE),"")</f>
        <v/>
      </c>
      <c r="G1716">
        <v>111.75</v>
      </c>
      <c r="H1716" t="s">
        <v>31</v>
      </c>
      <c r="O1716">
        <v>107</v>
      </c>
      <c r="P1716" t="s">
        <v>154</v>
      </c>
      <c r="Q1716">
        <v>1000</v>
      </c>
      <c r="R1716" t="s">
        <v>197</v>
      </c>
      <c r="S1716" t="s">
        <v>148</v>
      </c>
      <c r="T1716" t="s">
        <v>135</v>
      </c>
      <c r="U1716">
        <v>0</v>
      </c>
      <c r="AC1716" t="s">
        <v>147</v>
      </c>
    </row>
    <row r="1717" spans="3:29" x14ac:dyDescent="0.3">
      <c r="C1717" t="s">
        <v>196</v>
      </c>
      <c r="D1717" s="31">
        <v>46073</v>
      </c>
      <c r="E1717" t="str">
        <f>IFERROR(VLOOKUP(A1717,'Future et co'!A10:C5632,5,TRUE),"not found")</f>
        <v>not found</v>
      </c>
      <c r="F1717" t="str">
        <f>IFERROR(VLOOKUP(A1717,'Future et co'!AX11:AY10009,2,TRUE),"")</f>
        <v/>
      </c>
      <c r="G1717">
        <v>111.75</v>
      </c>
      <c r="H1717" t="s">
        <v>31</v>
      </c>
      <c r="O1717">
        <v>107</v>
      </c>
      <c r="P1717" t="s">
        <v>154</v>
      </c>
      <c r="Q1717">
        <v>1000</v>
      </c>
      <c r="R1717" t="s">
        <v>197</v>
      </c>
      <c r="S1717" t="s">
        <v>148</v>
      </c>
      <c r="T1717" t="s">
        <v>135</v>
      </c>
      <c r="U1717">
        <v>0</v>
      </c>
      <c r="AC1717" t="s">
        <v>147</v>
      </c>
    </row>
    <row r="1718" spans="3:29" x14ac:dyDescent="0.3">
      <c r="C1718" t="s">
        <v>196</v>
      </c>
      <c r="D1718" s="31">
        <v>46073</v>
      </c>
      <c r="E1718" t="str">
        <f>IFERROR(VLOOKUP(A1718,'Future et co'!A10:C5632,5,TRUE),"not found")</f>
        <v>not found</v>
      </c>
      <c r="F1718" t="str">
        <f>IFERROR(VLOOKUP(A1718,'Future et co'!AX11:AY10009,2,TRUE),"")</f>
        <v/>
      </c>
      <c r="G1718">
        <v>111.75</v>
      </c>
      <c r="H1718" t="s">
        <v>31</v>
      </c>
      <c r="O1718">
        <v>107</v>
      </c>
      <c r="P1718" t="s">
        <v>154</v>
      </c>
      <c r="Q1718">
        <v>1000</v>
      </c>
      <c r="R1718" t="s">
        <v>197</v>
      </c>
      <c r="S1718" t="s">
        <v>148</v>
      </c>
      <c r="T1718" t="s">
        <v>135</v>
      </c>
      <c r="U1718">
        <v>0</v>
      </c>
      <c r="AC1718" t="s">
        <v>147</v>
      </c>
    </row>
    <row r="1719" spans="3:29" x14ac:dyDescent="0.3">
      <c r="C1719" t="s">
        <v>196</v>
      </c>
      <c r="D1719" s="31">
        <v>46073</v>
      </c>
      <c r="E1719" t="str">
        <f>IFERROR(VLOOKUP(A1719,'Future et co'!A10:C5632,5,TRUE),"not found")</f>
        <v>not found</v>
      </c>
      <c r="F1719" t="str">
        <f>IFERROR(VLOOKUP(A1719,'Future et co'!AX11:AY10009,2,TRUE),"")</f>
        <v/>
      </c>
      <c r="G1719">
        <v>111.75</v>
      </c>
      <c r="H1719" t="s">
        <v>31</v>
      </c>
      <c r="O1719">
        <v>107</v>
      </c>
      <c r="P1719" t="s">
        <v>154</v>
      </c>
      <c r="Q1719">
        <v>1000</v>
      </c>
      <c r="R1719" t="s">
        <v>197</v>
      </c>
      <c r="S1719" t="s">
        <v>148</v>
      </c>
      <c r="T1719" t="s">
        <v>135</v>
      </c>
      <c r="U1719">
        <v>0</v>
      </c>
      <c r="AC1719" t="s">
        <v>147</v>
      </c>
    </row>
    <row r="1720" spans="3:29" x14ac:dyDescent="0.3">
      <c r="C1720" t="s">
        <v>196</v>
      </c>
      <c r="D1720" s="31">
        <v>46073</v>
      </c>
      <c r="E1720" t="str">
        <f>IFERROR(VLOOKUP(A1720,'Future et co'!A10:C5632,5,TRUE),"not found")</f>
        <v>not found</v>
      </c>
      <c r="F1720" t="str">
        <f>IFERROR(VLOOKUP(A1720,'Future et co'!AX11:AY10009,2,TRUE),"")</f>
        <v/>
      </c>
      <c r="G1720">
        <v>111.75</v>
      </c>
      <c r="H1720" t="s">
        <v>31</v>
      </c>
      <c r="O1720">
        <v>107</v>
      </c>
      <c r="P1720" t="s">
        <v>154</v>
      </c>
      <c r="Q1720">
        <v>1000</v>
      </c>
      <c r="R1720" t="s">
        <v>197</v>
      </c>
      <c r="S1720" t="s">
        <v>148</v>
      </c>
      <c r="T1720" t="s">
        <v>135</v>
      </c>
      <c r="U1720">
        <v>0</v>
      </c>
      <c r="AC1720" t="s">
        <v>147</v>
      </c>
    </row>
    <row r="1721" spans="3:29" x14ac:dyDescent="0.3">
      <c r="C1721" t="s">
        <v>196</v>
      </c>
      <c r="D1721" s="31">
        <v>46073</v>
      </c>
      <c r="E1721" t="str">
        <f>IFERROR(VLOOKUP(A1721,'Future et co'!A10:C5632,5,TRUE),"not found")</f>
        <v>not found</v>
      </c>
      <c r="F1721" t="str">
        <f>IFERROR(VLOOKUP(A1721,'Future et co'!AX11:AY10009,2,TRUE),"")</f>
        <v/>
      </c>
      <c r="G1721">
        <v>111.75</v>
      </c>
      <c r="H1721" t="s">
        <v>31</v>
      </c>
      <c r="O1721">
        <v>107</v>
      </c>
      <c r="P1721" t="s">
        <v>154</v>
      </c>
      <c r="Q1721">
        <v>1000</v>
      </c>
      <c r="R1721" t="s">
        <v>197</v>
      </c>
      <c r="S1721" t="s">
        <v>148</v>
      </c>
      <c r="T1721" t="s">
        <v>135</v>
      </c>
      <c r="U1721">
        <v>0</v>
      </c>
      <c r="AC1721" t="s">
        <v>147</v>
      </c>
    </row>
    <row r="1722" spans="3:29" x14ac:dyDescent="0.3">
      <c r="C1722" t="s">
        <v>196</v>
      </c>
      <c r="D1722" s="31">
        <v>46073</v>
      </c>
      <c r="E1722" t="str">
        <f>IFERROR(VLOOKUP(A1722,'Future et co'!A10:C5632,5,TRUE),"not found")</f>
        <v>not found</v>
      </c>
      <c r="F1722" t="str">
        <f>IFERROR(VLOOKUP(A1722,'Future et co'!AX11:AY10009,2,TRUE),"")</f>
        <v/>
      </c>
      <c r="G1722">
        <v>111.75</v>
      </c>
      <c r="H1722" t="s">
        <v>31</v>
      </c>
      <c r="O1722">
        <v>107</v>
      </c>
      <c r="P1722" t="s">
        <v>154</v>
      </c>
      <c r="Q1722">
        <v>1000</v>
      </c>
      <c r="R1722" t="s">
        <v>197</v>
      </c>
      <c r="S1722" t="s">
        <v>148</v>
      </c>
      <c r="T1722" t="s">
        <v>135</v>
      </c>
      <c r="U1722">
        <v>0</v>
      </c>
      <c r="AC1722" t="s">
        <v>147</v>
      </c>
    </row>
    <row r="1723" spans="3:29" x14ac:dyDescent="0.3">
      <c r="C1723" t="s">
        <v>196</v>
      </c>
      <c r="D1723" s="31">
        <v>46073</v>
      </c>
      <c r="E1723" t="str">
        <f>IFERROR(VLOOKUP(A1723,'Future et co'!A10:C5632,5,TRUE),"not found")</f>
        <v>not found</v>
      </c>
      <c r="F1723" t="str">
        <f>IFERROR(VLOOKUP(A1723,'Future et co'!AX11:AY10009,2,TRUE),"")</f>
        <v/>
      </c>
      <c r="G1723">
        <v>111.75</v>
      </c>
      <c r="H1723" t="s">
        <v>31</v>
      </c>
      <c r="O1723">
        <v>107</v>
      </c>
      <c r="P1723" t="s">
        <v>154</v>
      </c>
      <c r="Q1723">
        <v>1000</v>
      </c>
      <c r="R1723" t="s">
        <v>197</v>
      </c>
      <c r="S1723" t="s">
        <v>148</v>
      </c>
      <c r="T1723" t="s">
        <v>135</v>
      </c>
      <c r="U1723">
        <v>0</v>
      </c>
      <c r="AC1723" t="s">
        <v>147</v>
      </c>
    </row>
    <row r="1724" spans="3:29" x14ac:dyDescent="0.3">
      <c r="C1724" t="s">
        <v>196</v>
      </c>
      <c r="D1724" s="31">
        <v>46073</v>
      </c>
      <c r="E1724" t="str">
        <f>IFERROR(VLOOKUP(A1724,'Future et co'!A10:C5632,5,TRUE),"not found")</f>
        <v>not found</v>
      </c>
      <c r="F1724" t="str">
        <f>IFERROR(VLOOKUP(A1724,'Future et co'!AX11:AY10009,2,TRUE),"")</f>
        <v/>
      </c>
      <c r="G1724">
        <v>111.75</v>
      </c>
      <c r="H1724" t="s">
        <v>31</v>
      </c>
      <c r="O1724">
        <v>107</v>
      </c>
      <c r="P1724" t="s">
        <v>154</v>
      </c>
      <c r="Q1724">
        <v>1000</v>
      </c>
      <c r="R1724" t="s">
        <v>197</v>
      </c>
      <c r="S1724" t="s">
        <v>148</v>
      </c>
      <c r="T1724" t="s">
        <v>135</v>
      </c>
      <c r="U1724">
        <v>0</v>
      </c>
      <c r="AC1724" t="s">
        <v>147</v>
      </c>
    </row>
    <row r="1725" spans="3:29" x14ac:dyDescent="0.3">
      <c r="C1725" t="s">
        <v>196</v>
      </c>
      <c r="D1725" s="31">
        <v>46073</v>
      </c>
      <c r="E1725" t="str">
        <f>IFERROR(VLOOKUP(A1725,'Future et co'!A10:C5632,5,TRUE),"not found")</f>
        <v>not found</v>
      </c>
      <c r="F1725" t="str">
        <f>IFERROR(VLOOKUP(A1725,'Future et co'!AX11:AY10009,2,TRUE),"")</f>
        <v/>
      </c>
      <c r="G1725">
        <v>111.75</v>
      </c>
      <c r="H1725" t="s">
        <v>31</v>
      </c>
      <c r="O1725">
        <v>107</v>
      </c>
      <c r="P1725" t="s">
        <v>154</v>
      </c>
      <c r="Q1725">
        <v>1000</v>
      </c>
      <c r="R1725" t="s">
        <v>197</v>
      </c>
      <c r="S1725" t="s">
        <v>148</v>
      </c>
      <c r="T1725" t="s">
        <v>135</v>
      </c>
      <c r="U1725">
        <v>0</v>
      </c>
      <c r="AC1725" t="s">
        <v>147</v>
      </c>
    </row>
    <row r="1726" spans="3:29" x14ac:dyDescent="0.3">
      <c r="C1726" t="s">
        <v>196</v>
      </c>
      <c r="D1726" s="31">
        <v>46073</v>
      </c>
      <c r="E1726" t="str">
        <f>IFERROR(VLOOKUP(A1726,'Future et co'!A10:C5632,5,TRUE),"not found")</f>
        <v>not found</v>
      </c>
      <c r="F1726" t="str">
        <f>IFERROR(VLOOKUP(A1726,'Future et co'!AX11:AY10009,2,TRUE),"")</f>
        <v/>
      </c>
      <c r="G1726">
        <v>111.75</v>
      </c>
      <c r="H1726" t="s">
        <v>31</v>
      </c>
      <c r="O1726">
        <v>107</v>
      </c>
      <c r="P1726" t="s">
        <v>154</v>
      </c>
      <c r="Q1726">
        <v>1000</v>
      </c>
      <c r="R1726" t="s">
        <v>197</v>
      </c>
      <c r="S1726" t="s">
        <v>148</v>
      </c>
      <c r="T1726" t="s">
        <v>135</v>
      </c>
      <c r="U1726">
        <v>0</v>
      </c>
      <c r="AC1726" t="s">
        <v>147</v>
      </c>
    </row>
    <row r="1727" spans="3:29" x14ac:dyDescent="0.3">
      <c r="C1727" t="s">
        <v>196</v>
      </c>
      <c r="D1727" s="31">
        <v>46073</v>
      </c>
      <c r="E1727" t="str">
        <f>IFERROR(VLOOKUP(A1727,'Future et co'!A10:C5632,5,TRUE),"not found")</f>
        <v>not found</v>
      </c>
      <c r="F1727" t="str">
        <f>IFERROR(VLOOKUP(A1727,'Future et co'!AX11:AY10009,2,TRUE),"")</f>
        <v/>
      </c>
      <c r="G1727">
        <v>111.75</v>
      </c>
      <c r="H1727" t="s">
        <v>31</v>
      </c>
      <c r="O1727">
        <v>107</v>
      </c>
      <c r="P1727" t="s">
        <v>154</v>
      </c>
      <c r="Q1727">
        <v>1000</v>
      </c>
      <c r="R1727" t="s">
        <v>197</v>
      </c>
      <c r="S1727" t="s">
        <v>148</v>
      </c>
      <c r="T1727" t="s">
        <v>135</v>
      </c>
      <c r="U1727">
        <v>0</v>
      </c>
      <c r="AC1727" t="s">
        <v>147</v>
      </c>
    </row>
    <row r="1728" spans="3:29" x14ac:dyDescent="0.3">
      <c r="C1728" t="s">
        <v>196</v>
      </c>
      <c r="D1728" s="31">
        <v>46073</v>
      </c>
      <c r="E1728" t="str">
        <f>IFERROR(VLOOKUP(A1728,'Future et co'!A10:C5632,5,TRUE),"not found")</f>
        <v>not found</v>
      </c>
      <c r="F1728" t="str">
        <f>IFERROR(VLOOKUP(A1728,'Future et co'!AX11:AY10009,2,TRUE),"")</f>
        <v/>
      </c>
      <c r="G1728">
        <v>111.75</v>
      </c>
      <c r="H1728" t="s">
        <v>31</v>
      </c>
      <c r="O1728">
        <v>107</v>
      </c>
      <c r="P1728" t="s">
        <v>154</v>
      </c>
      <c r="Q1728">
        <v>1000</v>
      </c>
      <c r="R1728" t="s">
        <v>197</v>
      </c>
      <c r="S1728" t="s">
        <v>148</v>
      </c>
      <c r="T1728" t="s">
        <v>135</v>
      </c>
      <c r="U1728">
        <v>0</v>
      </c>
      <c r="AC1728" t="s">
        <v>147</v>
      </c>
    </row>
    <row r="1729" spans="3:29" x14ac:dyDescent="0.3">
      <c r="C1729" t="s">
        <v>196</v>
      </c>
      <c r="D1729" s="31">
        <v>46073</v>
      </c>
      <c r="E1729" t="str">
        <f>IFERROR(VLOOKUP(A1729,'Future et co'!A10:C5632,5,TRUE),"not found")</f>
        <v>not found</v>
      </c>
      <c r="F1729" t="str">
        <f>IFERROR(VLOOKUP(A1729,'Future et co'!AX11:AY10009,2,TRUE),"")</f>
        <v/>
      </c>
      <c r="G1729">
        <v>111.75</v>
      </c>
      <c r="H1729" t="s">
        <v>31</v>
      </c>
      <c r="O1729">
        <v>107</v>
      </c>
      <c r="P1729" t="s">
        <v>154</v>
      </c>
      <c r="Q1729">
        <v>1000</v>
      </c>
      <c r="R1729" t="s">
        <v>197</v>
      </c>
      <c r="S1729" t="s">
        <v>148</v>
      </c>
      <c r="T1729" t="s">
        <v>135</v>
      </c>
      <c r="U1729">
        <v>0</v>
      </c>
      <c r="AC1729" t="s">
        <v>147</v>
      </c>
    </row>
    <row r="1730" spans="3:29" x14ac:dyDescent="0.3">
      <c r="C1730" t="s">
        <v>196</v>
      </c>
      <c r="D1730" s="31">
        <v>46073</v>
      </c>
      <c r="E1730" t="str">
        <f>IFERROR(VLOOKUP(A1730,'Future et co'!A10:C5632,5,TRUE),"not found")</f>
        <v>not found</v>
      </c>
      <c r="F1730" t="str">
        <f>IFERROR(VLOOKUP(A1730,'Future et co'!AX11:AY10009,2,TRUE),"")</f>
        <v/>
      </c>
      <c r="G1730">
        <v>111.75</v>
      </c>
      <c r="H1730" t="s">
        <v>31</v>
      </c>
      <c r="O1730">
        <v>107</v>
      </c>
      <c r="P1730" t="s">
        <v>154</v>
      </c>
      <c r="Q1730">
        <v>1000</v>
      </c>
      <c r="R1730" t="s">
        <v>197</v>
      </c>
      <c r="S1730" t="s">
        <v>148</v>
      </c>
      <c r="T1730" t="s">
        <v>135</v>
      </c>
      <c r="U1730">
        <v>0</v>
      </c>
      <c r="AC1730" t="s">
        <v>147</v>
      </c>
    </row>
    <row r="1731" spans="3:29" x14ac:dyDescent="0.3">
      <c r="C1731" t="s">
        <v>196</v>
      </c>
      <c r="D1731" s="31">
        <v>46073</v>
      </c>
      <c r="E1731" t="str">
        <f>IFERROR(VLOOKUP(A1731,'Future et co'!A10:C5632,5,TRUE),"not found")</f>
        <v>not found</v>
      </c>
      <c r="F1731" t="str">
        <f>IFERROR(VLOOKUP(A1731,'Future et co'!AX11:AY10009,2,TRUE),"")</f>
        <v/>
      </c>
      <c r="G1731">
        <v>111.75</v>
      </c>
      <c r="H1731" t="s">
        <v>31</v>
      </c>
      <c r="O1731">
        <v>107</v>
      </c>
      <c r="P1731" t="s">
        <v>154</v>
      </c>
      <c r="Q1731">
        <v>1000</v>
      </c>
      <c r="R1731" t="s">
        <v>197</v>
      </c>
      <c r="S1731" t="s">
        <v>148</v>
      </c>
      <c r="T1731" t="s">
        <v>135</v>
      </c>
      <c r="U1731">
        <v>0</v>
      </c>
      <c r="AC1731" t="s">
        <v>147</v>
      </c>
    </row>
    <row r="1732" spans="3:29" x14ac:dyDescent="0.3">
      <c r="C1732" t="s">
        <v>196</v>
      </c>
      <c r="D1732" s="31">
        <v>46073</v>
      </c>
      <c r="E1732" t="str">
        <f>IFERROR(VLOOKUP(A1732,'Future et co'!A10:C5632,5,TRUE),"not found")</f>
        <v>not found</v>
      </c>
      <c r="F1732" t="str">
        <f>IFERROR(VLOOKUP(A1732,'Future et co'!AX11:AY10009,2,TRUE),"")</f>
        <v/>
      </c>
      <c r="G1732">
        <v>111.75</v>
      </c>
      <c r="H1732" t="s">
        <v>31</v>
      </c>
      <c r="O1732">
        <v>107</v>
      </c>
      <c r="P1732" t="s">
        <v>154</v>
      </c>
      <c r="Q1732">
        <v>1000</v>
      </c>
      <c r="R1732" t="s">
        <v>197</v>
      </c>
      <c r="S1732" t="s">
        <v>148</v>
      </c>
      <c r="T1732" t="s">
        <v>135</v>
      </c>
      <c r="U1732">
        <v>0</v>
      </c>
      <c r="AC1732" t="s">
        <v>147</v>
      </c>
    </row>
    <row r="1733" spans="3:29" x14ac:dyDescent="0.3">
      <c r="C1733" t="s">
        <v>196</v>
      </c>
      <c r="D1733" s="31">
        <v>46073</v>
      </c>
      <c r="E1733" t="str">
        <f>IFERROR(VLOOKUP(A1733,'Future et co'!A10:C5632,5,TRUE),"not found")</f>
        <v>not found</v>
      </c>
      <c r="F1733" t="str">
        <f>IFERROR(VLOOKUP(A1733,'Future et co'!AX11:AY10009,2,TRUE),"")</f>
        <v/>
      </c>
      <c r="G1733">
        <v>111.75</v>
      </c>
      <c r="H1733" t="s">
        <v>31</v>
      </c>
      <c r="O1733">
        <v>107</v>
      </c>
      <c r="P1733" t="s">
        <v>154</v>
      </c>
      <c r="Q1733">
        <v>1000</v>
      </c>
      <c r="R1733" t="s">
        <v>197</v>
      </c>
      <c r="S1733" t="s">
        <v>148</v>
      </c>
      <c r="T1733" t="s">
        <v>135</v>
      </c>
      <c r="U1733">
        <v>0</v>
      </c>
      <c r="AC1733" t="s">
        <v>147</v>
      </c>
    </row>
    <row r="1734" spans="3:29" x14ac:dyDescent="0.3">
      <c r="C1734" t="s">
        <v>196</v>
      </c>
      <c r="D1734" s="31">
        <v>46073</v>
      </c>
      <c r="E1734" t="str">
        <f>IFERROR(VLOOKUP(A1734,'Future et co'!A10:C5632,5,TRUE),"not found")</f>
        <v>not found</v>
      </c>
      <c r="F1734" t="str">
        <f>IFERROR(VLOOKUP(A1734,'Future et co'!AX11:AY10009,2,TRUE),"")</f>
        <v/>
      </c>
      <c r="G1734">
        <v>111.75</v>
      </c>
      <c r="H1734" t="s">
        <v>31</v>
      </c>
      <c r="O1734">
        <v>107</v>
      </c>
      <c r="P1734" t="s">
        <v>154</v>
      </c>
      <c r="Q1734">
        <v>1000</v>
      </c>
      <c r="R1734" t="s">
        <v>197</v>
      </c>
      <c r="S1734" t="s">
        <v>148</v>
      </c>
      <c r="T1734" t="s">
        <v>135</v>
      </c>
      <c r="U1734">
        <v>0</v>
      </c>
      <c r="AC1734" t="s">
        <v>147</v>
      </c>
    </row>
    <row r="1735" spans="3:29" x14ac:dyDescent="0.3">
      <c r="C1735" t="s">
        <v>196</v>
      </c>
      <c r="D1735" s="31">
        <v>46073</v>
      </c>
      <c r="E1735" t="str">
        <f>IFERROR(VLOOKUP(A1735,'Future et co'!A10:C5632,5,TRUE),"not found")</f>
        <v>not found</v>
      </c>
      <c r="F1735" t="str">
        <f>IFERROR(VLOOKUP(A1735,'Future et co'!AX11:AY10009,2,TRUE),"")</f>
        <v/>
      </c>
      <c r="G1735">
        <v>111.75</v>
      </c>
      <c r="H1735" t="s">
        <v>31</v>
      </c>
      <c r="O1735">
        <v>107</v>
      </c>
      <c r="P1735" t="s">
        <v>154</v>
      </c>
      <c r="Q1735">
        <v>1000</v>
      </c>
      <c r="R1735" t="s">
        <v>197</v>
      </c>
      <c r="S1735" t="s">
        <v>148</v>
      </c>
      <c r="T1735" t="s">
        <v>135</v>
      </c>
      <c r="U1735">
        <v>0</v>
      </c>
      <c r="AC1735" t="s">
        <v>147</v>
      </c>
    </row>
    <row r="1736" spans="3:29" x14ac:dyDescent="0.3">
      <c r="C1736" t="s">
        <v>196</v>
      </c>
      <c r="D1736" s="31">
        <v>46073</v>
      </c>
      <c r="E1736" t="str">
        <f>IFERROR(VLOOKUP(A1736,'Future et co'!A10:C5632,5,TRUE),"not found")</f>
        <v>not found</v>
      </c>
      <c r="F1736" t="str">
        <f>IFERROR(VLOOKUP(A1736,'Future et co'!AX11:AY10009,2,TRUE),"")</f>
        <v/>
      </c>
      <c r="G1736">
        <v>111.75</v>
      </c>
      <c r="H1736" t="s">
        <v>31</v>
      </c>
      <c r="O1736">
        <v>107</v>
      </c>
      <c r="P1736" t="s">
        <v>154</v>
      </c>
      <c r="Q1736">
        <v>1000</v>
      </c>
      <c r="R1736" t="s">
        <v>197</v>
      </c>
      <c r="S1736" t="s">
        <v>148</v>
      </c>
      <c r="T1736" t="s">
        <v>135</v>
      </c>
      <c r="U1736">
        <v>0</v>
      </c>
      <c r="AC1736" t="s">
        <v>147</v>
      </c>
    </row>
    <row r="1737" spans="3:29" x14ac:dyDescent="0.3">
      <c r="C1737" t="s">
        <v>196</v>
      </c>
      <c r="D1737" s="31">
        <v>46073</v>
      </c>
      <c r="E1737" t="str">
        <f>IFERROR(VLOOKUP(A1737,'Future et co'!A10:C5632,5,TRUE),"not found")</f>
        <v>not found</v>
      </c>
      <c r="F1737" t="str">
        <f>IFERROR(VLOOKUP(A1737,'Future et co'!AX11:AY10009,2,TRUE),"")</f>
        <v/>
      </c>
      <c r="G1737">
        <v>111.75</v>
      </c>
      <c r="H1737" t="s">
        <v>31</v>
      </c>
      <c r="O1737">
        <v>107</v>
      </c>
      <c r="P1737" t="s">
        <v>154</v>
      </c>
      <c r="Q1737">
        <v>1000</v>
      </c>
      <c r="R1737" t="s">
        <v>197</v>
      </c>
      <c r="S1737" t="s">
        <v>148</v>
      </c>
      <c r="T1737" t="s">
        <v>135</v>
      </c>
      <c r="U1737">
        <v>0</v>
      </c>
      <c r="AC1737" t="s">
        <v>147</v>
      </c>
    </row>
    <row r="1738" spans="3:29" x14ac:dyDescent="0.3">
      <c r="C1738" t="s">
        <v>196</v>
      </c>
      <c r="D1738" s="31">
        <v>46073</v>
      </c>
      <c r="E1738" t="str">
        <f>IFERROR(VLOOKUP(A1738,'Future et co'!A10:C5632,5,TRUE),"not found")</f>
        <v>not found</v>
      </c>
      <c r="F1738" t="str">
        <f>IFERROR(VLOOKUP(A1738,'Future et co'!AX11:AY10009,2,TRUE),"")</f>
        <v/>
      </c>
      <c r="G1738">
        <v>111.75</v>
      </c>
      <c r="H1738" t="s">
        <v>31</v>
      </c>
      <c r="O1738">
        <v>107</v>
      </c>
      <c r="P1738" t="s">
        <v>154</v>
      </c>
      <c r="Q1738">
        <v>1000</v>
      </c>
      <c r="R1738" t="s">
        <v>197</v>
      </c>
      <c r="S1738" t="s">
        <v>148</v>
      </c>
      <c r="T1738" t="s">
        <v>135</v>
      </c>
      <c r="U1738">
        <v>0</v>
      </c>
      <c r="AC1738" t="s">
        <v>147</v>
      </c>
    </row>
    <row r="1739" spans="3:29" x14ac:dyDescent="0.3">
      <c r="C1739" t="s">
        <v>196</v>
      </c>
      <c r="D1739" s="31">
        <v>46073</v>
      </c>
      <c r="E1739" t="str">
        <f>IFERROR(VLOOKUP(A1739,'Future et co'!A10:C5632,5,TRUE),"not found")</f>
        <v>not found</v>
      </c>
      <c r="F1739" t="str">
        <f>IFERROR(VLOOKUP(A1739,'Future et co'!AX11:AY10009,2,TRUE),"")</f>
        <v/>
      </c>
      <c r="G1739">
        <v>111.75</v>
      </c>
      <c r="H1739" t="s">
        <v>31</v>
      </c>
      <c r="O1739">
        <v>107</v>
      </c>
      <c r="P1739" t="s">
        <v>154</v>
      </c>
      <c r="Q1739">
        <v>1000</v>
      </c>
      <c r="R1739" t="s">
        <v>197</v>
      </c>
      <c r="S1739" t="s">
        <v>148</v>
      </c>
      <c r="T1739" t="s">
        <v>135</v>
      </c>
      <c r="U1739">
        <v>0</v>
      </c>
      <c r="AC1739" t="s">
        <v>147</v>
      </c>
    </row>
    <row r="1740" spans="3:29" x14ac:dyDescent="0.3">
      <c r="C1740" t="s">
        <v>196</v>
      </c>
      <c r="D1740" s="31">
        <v>46073</v>
      </c>
      <c r="E1740" t="str">
        <f>IFERROR(VLOOKUP(A1740,'Future et co'!A10:C5632,5,TRUE),"not found")</f>
        <v>not found</v>
      </c>
      <c r="F1740" t="str">
        <f>IFERROR(VLOOKUP(A1740,'Future et co'!AX11:AY10009,2,TRUE),"")</f>
        <v/>
      </c>
      <c r="G1740">
        <v>111.75</v>
      </c>
      <c r="H1740" t="s">
        <v>31</v>
      </c>
      <c r="O1740">
        <v>107</v>
      </c>
      <c r="P1740" t="s">
        <v>154</v>
      </c>
      <c r="Q1740">
        <v>1000</v>
      </c>
      <c r="R1740" t="s">
        <v>197</v>
      </c>
      <c r="S1740" t="s">
        <v>148</v>
      </c>
      <c r="T1740" t="s">
        <v>135</v>
      </c>
      <c r="U1740">
        <v>0</v>
      </c>
      <c r="AC1740" t="s">
        <v>147</v>
      </c>
    </row>
    <row r="1741" spans="3:29" x14ac:dyDescent="0.3">
      <c r="C1741" t="s">
        <v>196</v>
      </c>
      <c r="D1741" s="31">
        <v>46073</v>
      </c>
      <c r="E1741" t="str">
        <f>IFERROR(VLOOKUP(A1741,'Future et co'!A10:C5632,5,TRUE),"not found")</f>
        <v>not found</v>
      </c>
      <c r="F1741" t="str">
        <f>IFERROR(VLOOKUP(A1741,'Future et co'!AX11:AY10009,2,TRUE),"")</f>
        <v/>
      </c>
      <c r="G1741">
        <v>111.75</v>
      </c>
      <c r="H1741" t="s">
        <v>31</v>
      </c>
      <c r="O1741">
        <v>107</v>
      </c>
      <c r="P1741" t="s">
        <v>154</v>
      </c>
      <c r="Q1741">
        <v>1000</v>
      </c>
      <c r="R1741" t="s">
        <v>197</v>
      </c>
      <c r="S1741" t="s">
        <v>148</v>
      </c>
      <c r="T1741" t="s">
        <v>135</v>
      </c>
      <c r="U1741">
        <v>0</v>
      </c>
      <c r="AC1741" t="s">
        <v>147</v>
      </c>
    </row>
    <row r="1742" spans="3:29" x14ac:dyDescent="0.3">
      <c r="C1742" t="s">
        <v>196</v>
      </c>
      <c r="D1742" s="31">
        <v>46073</v>
      </c>
      <c r="E1742" t="str">
        <f>IFERROR(VLOOKUP(A1742,'Future et co'!A10:C5632,5,TRUE),"not found")</f>
        <v>not found</v>
      </c>
      <c r="F1742" t="str">
        <f>IFERROR(VLOOKUP(A1742,'Future et co'!AX11:AY10009,2,TRUE),"")</f>
        <v/>
      </c>
      <c r="G1742">
        <v>111.75</v>
      </c>
      <c r="H1742" t="s">
        <v>31</v>
      </c>
      <c r="O1742">
        <v>107</v>
      </c>
      <c r="P1742" t="s">
        <v>154</v>
      </c>
      <c r="Q1742">
        <v>1000</v>
      </c>
      <c r="R1742" t="s">
        <v>197</v>
      </c>
      <c r="S1742" t="s">
        <v>148</v>
      </c>
      <c r="T1742" t="s">
        <v>135</v>
      </c>
      <c r="U1742">
        <v>0</v>
      </c>
      <c r="AC1742" t="s">
        <v>147</v>
      </c>
    </row>
    <row r="1743" spans="3:29" x14ac:dyDescent="0.3">
      <c r="C1743" t="s">
        <v>196</v>
      </c>
      <c r="D1743" s="31">
        <v>46073</v>
      </c>
      <c r="E1743" t="str">
        <f>IFERROR(VLOOKUP(A1743,'Future et co'!A10:C5632,5,TRUE),"not found")</f>
        <v>not found</v>
      </c>
      <c r="F1743" t="str">
        <f>IFERROR(VLOOKUP(A1743,'Future et co'!AX11:AY10009,2,TRUE),"")</f>
        <v/>
      </c>
      <c r="G1743">
        <v>111.75</v>
      </c>
      <c r="H1743" t="s">
        <v>31</v>
      </c>
      <c r="O1743">
        <v>107</v>
      </c>
      <c r="P1743" t="s">
        <v>154</v>
      </c>
      <c r="Q1743">
        <v>1000</v>
      </c>
      <c r="R1743" t="s">
        <v>197</v>
      </c>
      <c r="S1743" t="s">
        <v>148</v>
      </c>
      <c r="T1743" t="s">
        <v>135</v>
      </c>
      <c r="U1743">
        <v>0</v>
      </c>
      <c r="AC1743" t="s">
        <v>147</v>
      </c>
    </row>
    <row r="1744" spans="3:29" x14ac:dyDescent="0.3">
      <c r="C1744" t="s">
        <v>196</v>
      </c>
      <c r="D1744" s="31">
        <v>46073</v>
      </c>
      <c r="E1744" t="str">
        <f>IFERROR(VLOOKUP(A1744,'Future et co'!A10:C5632,5,TRUE),"not found")</f>
        <v>not found</v>
      </c>
      <c r="F1744" t="str">
        <f>IFERROR(VLOOKUP(A1744,'Future et co'!AX11:AY10009,2,TRUE),"")</f>
        <v/>
      </c>
      <c r="G1744">
        <v>111.75</v>
      </c>
      <c r="H1744" t="s">
        <v>31</v>
      </c>
      <c r="O1744">
        <v>107</v>
      </c>
      <c r="P1744" t="s">
        <v>154</v>
      </c>
      <c r="Q1744">
        <v>1000</v>
      </c>
      <c r="R1744" t="s">
        <v>197</v>
      </c>
      <c r="S1744" t="s">
        <v>148</v>
      </c>
      <c r="T1744" t="s">
        <v>135</v>
      </c>
      <c r="U1744">
        <v>0</v>
      </c>
      <c r="AC1744" t="s">
        <v>147</v>
      </c>
    </row>
    <row r="1745" spans="3:29" x14ac:dyDescent="0.3">
      <c r="C1745" t="s">
        <v>196</v>
      </c>
      <c r="D1745" s="31">
        <v>46073</v>
      </c>
      <c r="E1745" t="str">
        <f>IFERROR(VLOOKUP(A1745,'Future et co'!A10:C5632,5,TRUE),"not found")</f>
        <v>not found</v>
      </c>
      <c r="F1745" t="str">
        <f>IFERROR(VLOOKUP(A1745,'Future et co'!AX11:AY10009,2,TRUE),"")</f>
        <v/>
      </c>
      <c r="G1745">
        <v>111.75</v>
      </c>
      <c r="H1745" t="s">
        <v>31</v>
      </c>
      <c r="O1745">
        <v>107</v>
      </c>
      <c r="P1745" t="s">
        <v>154</v>
      </c>
      <c r="Q1745">
        <v>1000</v>
      </c>
      <c r="R1745" t="s">
        <v>197</v>
      </c>
      <c r="S1745" t="s">
        <v>148</v>
      </c>
      <c r="T1745" t="s">
        <v>135</v>
      </c>
      <c r="U1745">
        <v>0</v>
      </c>
      <c r="AC1745" t="s">
        <v>147</v>
      </c>
    </row>
    <row r="1746" spans="3:29" x14ac:dyDescent="0.3">
      <c r="C1746" t="s">
        <v>196</v>
      </c>
      <c r="D1746" s="31">
        <v>46073</v>
      </c>
      <c r="E1746" t="str">
        <f>IFERROR(VLOOKUP(A1746,'Future et co'!A10:C5632,5,TRUE),"not found")</f>
        <v>not found</v>
      </c>
      <c r="F1746" t="str">
        <f>IFERROR(VLOOKUP(A1746,'Future et co'!AX11:AY10009,2,TRUE),"")</f>
        <v/>
      </c>
      <c r="G1746">
        <v>111.75</v>
      </c>
      <c r="H1746" t="s">
        <v>31</v>
      </c>
      <c r="O1746">
        <v>107</v>
      </c>
      <c r="P1746" t="s">
        <v>154</v>
      </c>
      <c r="Q1746">
        <v>1000</v>
      </c>
      <c r="R1746" t="s">
        <v>197</v>
      </c>
      <c r="S1746" t="s">
        <v>148</v>
      </c>
      <c r="T1746" t="s">
        <v>135</v>
      </c>
      <c r="U1746">
        <v>0</v>
      </c>
      <c r="AC1746" t="s">
        <v>147</v>
      </c>
    </row>
    <row r="1747" spans="3:29" x14ac:dyDescent="0.3">
      <c r="C1747" t="s">
        <v>196</v>
      </c>
      <c r="D1747" s="31">
        <v>46073</v>
      </c>
      <c r="E1747" t="str">
        <f>IFERROR(VLOOKUP(A1747,'Future et co'!A10:C5632,5,TRUE),"not found")</f>
        <v>not found</v>
      </c>
      <c r="F1747" t="str">
        <f>IFERROR(VLOOKUP(A1747,'Future et co'!AX11:AY10009,2,TRUE),"")</f>
        <v/>
      </c>
      <c r="G1747">
        <v>111.75</v>
      </c>
      <c r="H1747" t="s">
        <v>31</v>
      </c>
      <c r="O1747">
        <v>107</v>
      </c>
      <c r="P1747" t="s">
        <v>154</v>
      </c>
      <c r="Q1747">
        <v>1000</v>
      </c>
      <c r="R1747" t="s">
        <v>197</v>
      </c>
      <c r="S1747" t="s">
        <v>148</v>
      </c>
      <c r="T1747" t="s">
        <v>135</v>
      </c>
      <c r="U1747">
        <v>0</v>
      </c>
      <c r="AC1747" t="s">
        <v>147</v>
      </c>
    </row>
    <row r="1748" spans="3:29" x14ac:dyDescent="0.3">
      <c r="C1748" t="s">
        <v>196</v>
      </c>
      <c r="D1748" s="31">
        <v>46073</v>
      </c>
      <c r="E1748" t="str">
        <f>IFERROR(VLOOKUP(A1748,'Future et co'!A10:C5632,5,TRUE),"not found")</f>
        <v>not found</v>
      </c>
      <c r="F1748" t="str">
        <f>IFERROR(VLOOKUP(A1748,'Future et co'!AX11:AY10009,2,TRUE),"")</f>
        <v/>
      </c>
      <c r="G1748">
        <v>111.75</v>
      </c>
      <c r="H1748" t="s">
        <v>31</v>
      </c>
      <c r="O1748">
        <v>107</v>
      </c>
      <c r="P1748" t="s">
        <v>154</v>
      </c>
      <c r="Q1748">
        <v>1000</v>
      </c>
      <c r="R1748" t="s">
        <v>197</v>
      </c>
      <c r="S1748" t="s">
        <v>148</v>
      </c>
      <c r="T1748" t="s">
        <v>135</v>
      </c>
      <c r="U1748">
        <v>0</v>
      </c>
      <c r="AC1748" t="s">
        <v>147</v>
      </c>
    </row>
    <row r="1749" spans="3:29" x14ac:dyDescent="0.3">
      <c r="C1749" t="s">
        <v>196</v>
      </c>
      <c r="D1749" s="31">
        <v>46073</v>
      </c>
      <c r="E1749" t="str">
        <f>IFERROR(VLOOKUP(A1749,'Future et co'!A10:C5632,5,TRUE),"not found")</f>
        <v>not found</v>
      </c>
      <c r="F1749" t="str">
        <f>IFERROR(VLOOKUP(A1749,'Future et co'!AX11:AY10009,2,TRUE),"")</f>
        <v/>
      </c>
      <c r="G1749">
        <v>111.75</v>
      </c>
      <c r="H1749" t="s">
        <v>31</v>
      </c>
      <c r="O1749">
        <v>107</v>
      </c>
      <c r="P1749" t="s">
        <v>154</v>
      </c>
      <c r="Q1749">
        <v>1000</v>
      </c>
      <c r="R1749" t="s">
        <v>197</v>
      </c>
      <c r="S1749" t="s">
        <v>148</v>
      </c>
      <c r="T1749" t="s">
        <v>135</v>
      </c>
      <c r="U1749">
        <v>0</v>
      </c>
      <c r="AC1749" t="s">
        <v>147</v>
      </c>
    </row>
    <row r="1750" spans="3:29" x14ac:dyDescent="0.3">
      <c r="C1750" t="s">
        <v>196</v>
      </c>
      <c r="D1750" s="31">
        <v>46073</v>
      </c>
      <c r="E1750" t="str">
        <f>IFERROR(VLOOKUP(A1750,'Future et co'!A10:C5632,5,TRUE),"not found")</f>
        <v>not found</v>
      </c>
      <c r="F1750" t="str">
        <f>IFERROR(VLOOKUP(A1750,'Future et co'!AX11:AY10009,2,TRUE),"")</f>
        <v/>
      </c>
      <c r="G1750">
        <v>111.75</v>
      </c>
      <c r="H1750" t="s">
        <v>31</v>
      </c>
      <c r="O1750">
        <v>107</v>
      </c>
      <c r="P1750" t="s">
        <v>154</v>
      </c>
      <c r="Q1750">
        <v>1000</v>
      </c>
      <c r="R1750" t="s">
        <v>197</v>
      </c>
      <c r="S1750" t="s">
        <v>148</v>
      </c>
      <c r="T1750" t="s">
        <v>135</v>
      </c>
      <c r="U1750">
        <v>0</v>
      </c>
      <c r="AC1750" t="s">
        <v>147</v>
      </c>
    </row>
    <row r="1751" spans="3:29" x14ac:dyDescent="0.3">
      <c r="C1751" t="s">
        <v>196</v>
      </c>
      <c r="D1751" s="31">
        <v>46073</v>
      </c>
      <c r="E1751" t="str">
        <f>IFERROR(VLOOKUP(A1751,'Future et co'!A10:C5632,5,TRUE),"not found")</f>
        <v>not found</v>
      </c>
      <c r="F1751" t="str">
        <f>IFERROR(VLOOKUP(A1751,'Future et co'!AX11:AY10009,2,TRUE),"")</f>
        <v/>
      </c>
      <c r="G1751">
        <v>111.75</v>
      </c>
      <c r="H1751" t="s">
        <v>31</v>
      </c>
      <c r="O1751">
        <v>107</v>
      </c>
      <c r="P1751" t="s">
        <v>154</v>
      </c>
      <c r="Q1751">
        <v>1000</v>
      </c>
      <c r="R1751" t="s">
        <v>197</v>
      </c>
      <c r="S1751" t="s">
        <v>148</v>
      </c>
      <c r="T1751" t="s">
        <v>135</v>
      </c>
      <c r="U1751">
        <v>0</v>
      </c>
      <c r="AC1751" t="s">
        <v>147</v>
      </c>
    </row>
    <row r="1752" spans="3:29" x14ac:dyDescent="0.3">
      <c r="C1752" t="s">
        <v>196</v>
      </c>
      <c r="D1752" s="31">
        <v>46073</v>
      </c>
      <c r="E1752" t="str">
        <f>IFERROR(VLOOKUP(A1752,'Future et co'!A10:C5632,5,TRUE),"not found")</f>
        <v>not found</v>
      </c>
      <c r="F1752" t="str">
        <f>IFERROR(VLOOKUP(A1752,'Future et co'!AX11:AY10009,2,TRUE),"")</f>
        <v/>
      </c>
      <c r="G1752">
        <v>111.75</v>
      </c>
      <c r="H1752" t="s">
        <v>31</v>
      </c>
      <c r="O1752">
        <v>107</v>
      </c>
      <c r="P1752" t="s">
        <v>154</v>
      </c>
      <c r="Q1752">
        <v>1000</v>
      </c>
      <c r="R1752" t="s">
        <v>197</v>
      </c>
      <c r="S1752" t="s">
        <v>148</v>
      </c>
      <c r="T1752" t="s">
        <v>135</v>
      </c>
      <c r="U1752">
        <v>0</v>
      </c>
      <c r="AC1752" t="s">
        <v>147</v>
      </c>
    </row>
    <row r="1753" spans="3:29" x14ac:dyDescent="0.3">
      <c r="C1753" t="s">
        <v>196</v>
      </c>
      <c r="D1753" s="31">
        <v>46073</v>
      </c>
      <c r="E1753" t="str">
        <f>IFERROR(VLOOKUP(A1753,'Future et co'!A10:C5632,5,TRUE),"not found")</f>
        <v>not found</v>
      </c>
      <c r="F1753" t="str">
        <f>IFERROR(VLOOKUP(A1753,'Future et co'!AX11:AY10009,2,TRUE),"")</f>
        <v/>
      </c>
      <c r="G1753">
        <v>111.75</v>
      </c>
      <c r="H1753" t="s">
        <v>31</v>
      </c>
      <c r="O1753">
        <v>107</v>
      </c>
      <c r="P1753" t="s">
        <v>154</v>
      </c>
      <c r="Q1753">
        <v>1000</v>
      </c>
      <c r="R1753" t="s">
        <v>197</v>
      </c>
      <c r="S1753" t="s">
        <v>148</v>
      </c>
      <c r="T1753" t="s">
        <v>135</v>
      </c>
      <c r="U1753">
        <v>0</v>
      </c>
      <c r="AC1753" t="s">
        <v>147</v>
      </c>
    </row>
    <row r="1754" spans="3:29" x14ac:dyDescent="0.3">
      <c r="C1754" t="s">
        <v>196</v>
      </c>
      <c r="D1754" s="31">
        <v>46073</v>
      </c>
      <c r="E1754" t="str">
        <f>IFERROR(VLOOKUP(A1754,'Future et co'!A10:C5632,5,TRUE),"not found")</f>
        <v>not found</v>
      </c>
      <c r="F1754" t="str">
        <f>IFERROR(VLOOKUP(A1754,'Future et co'!AX11:AY10009,2,TRUE),"")</f>
        <v/>
      </c>
      <c r="G1754">
        <v>111.75</v>
      </c>
      <c r="H1754" t="s">
        <v>31</v>
      </c>
      <c r="O1754">
        <v>107</v>
      </c>
      <c r="P1754" t="s">
        <v>154</v>
      </c>
      <c r="Q1754">
        <v>1000</v>
      </c>
      <c r="R1754" t="s">
        <v>197</v>
      </c>
      <c r="S1754" t="s">
        <v>148</v>
      </c>
      <c r="T1754" t="s">
        <v>135</v>
      </c>
      <c r="U1754">
        <v>0</v>
      </c>
      <c r="AC1754" t="s">
        <v>147</v>
      </c>
    </row>
    <row r="1755" spans="3:29" x14ac:dyDescent="0.3">
      <c r="C1755" t="s">
        <v>196</v>
      </c>
      <c r="D1755" s="31">
        <v>46073</v>
      </c>
      <c r="E1755" t="str">
        <f>IFERROR(VLOOKUP(A1755,'Future et co'!A10:C5632,5,TRUE),"not found")</f>
        <v>not found</v>
      </c>
      <c r="F1755" t="str">
        <f>IFERROR(VLOOKUP(A1755,'Future et co'!AX11:AY10009,2,TRUE),"")</f>
        <v/>
      </c>
      <c r="G1755">
        <v>111.75</v>
      </c>
      <c r="H1755" t="s">
        <v>31</v>
      </c>
      <c r="O1755">
        <v>107</v>
      </c>
      <c r="P1755" t="s">
        <v>154</v>
      </c>
      <c r="Q1755">
        <v>1000</v>
      </c>
      <c r="R1755" t="s">
        <v>197</v>
      </c>
      <c r="S1755" t="s">
        <v>148</v>
      </c>
      <c r="T1755" t="s">
        <v>135</v>
      </c>
      <c r="U1755">
        <v>0</v>
      </c>
      <c r="AC1755" t="s">
        <v>147</v>
      </c>
    </row>
    <row r="1756" spans="3:29" x14ac:dyDescent="0.3">
      <c r="C1756" t="s">
        <v>196</v>
      </c>
      <c r="D1756" s="31">
        <v>46073</v>
      </c>
      <c r="E1756" t="str">
        <f>IFERROR(VLOOKUP(A1756,'Future et co'!A10:C5632,5,TRUE),"not found")</f>
        <v>not found</v>
      </c>
      <c r="F1756" t="str">
        <f>IFERROR(VLOOKUP(A1756,'Future et co'!AX11:AY10009,2,TRUE),"")</f>
        <v/>
      </c>
      <c r="G1756">
        <v>111.75</v>
      </c>
      <c r="H1756" t="s">
        <v>31</v>
      </c>
      <c r="O1756">
        <v>107</v>
      </c>
      <c r="P1756" t="s">
        <v>154</v>
      </c>
      <c r="Q1756">
        <v>1000</v>
      </c>
      <c r="R1756" t="s">
        <v>197</v>
      </c>
      <c r="S1756" t="s">
        <v>148</v>
      </c>
      <c r="T1756" t="s">
        <v>135</v>
      </c>
      <c r="U1756">
        <v>0</v>
      </c>
      <c r="AC1756" t="s">
        <v>147</v>
      </c>
    </row>
    <row r="1757" spans="3:29" x14ac:dyDescent="0.3">
      <c r="C1757" t="s">
        <v>196</v>
      </c>
      <c r="D1757" s="31">
        <v>46073</v>
      </c>
      <c r="E1757" t="str">
        <f>IFERROR(VLOOKUP(A1757,'Future et co'!A10:C5632,5,TRUE),"not found")</f>
        <v>not found</v>
      </c>
      <c r="F1757" t="str">
        <f>IFERROR(VLOOKUP(A1757,'Future et co'!AX11:AY10009,2,TRUE),"")</f>
        <v/>
      </c>
      <c r="G1757">
        <v>111.75</v>
      </c>
      <c r="H1757" t="s">
        <v>31</v>
      </c>
      <c r="O1757">
        <v>107</v>
      </c>
      <c r="P1757" t="s">
        <v>154</v>
      </c>
      <c r="Q1757">
        <v>1000</v>
      </c>
      <c r="R1757" t="s">
        <v>197</v>
      </c>
      <c r="S1757" t="s">
        <v>148</v>
      </c>
      <c r="T1757" t="s">
        <v>135</v>
      </c>
      <c r="U1757">
        <v>0</v>
      </c>
      <c r="AC1757" t="s">
        <v>147</v>
      </c>
    </row>
    <row r="1758" spans="3:29" x14ac:dyDescent="0.3">
      <c r="C1758" t="s">
        <v>196</v>
      </c>
      <c r="D1758" s="31">
        <v>46073</v>
      </c>
      <c r="E1758" t="str">
        <f>IFERROR(VLOOKUP(A1758,'Future et co'!A10:C5632,5,TRUE),"not found")</f>
        <v>not found</v>
      </c>
      <c r="F1758" t="str">
        <f>IFERROR(VLOOKUP(A1758,'Future et co'!AX11:AY10009,2,TRUE),"")</f>
        <v/>
      </c>
      <c r="G1758">
        <v>111.75</v>
      </c>
      <c r="H1758" t="s">
        <v>31</v>
      </c>
      <c r="O1758">
        <v>107</v>
      </c>
      <c r="P1758" t="s">
        <v>154</v>
      </c>
      <c r="Q1758">
        <v>1000</v>
      </c>
      <c r="R1758" t="s">
        <v>197</v>
      </c>
      <c r="S1758" t="s">
        <v>148</v>
      </c>
      <c r="T1758" t="s">
        <v>135</v>
      </c>
      <c r="U1758">
        <v>0</v>
      </c>
      <c r="AC1758" t="s">
        <v>147</v>
      </c>
    </row>
    <row r="1759" spans="3:29" x14ac:dyDescent="0.3">
      <c r="C1759" t="s">
        <v>196</v>
      </c>
      <c r="D1759" s="31">
        <v>46073</v>
      </c>
      <c r="E1759" t="str">
        <f>IFERROR(VLOOKUP(A1759,'Future et co'!A10:C5632,5,TRUE),"not found")</f>
        <v>not found</v>
      </c>
      <c r="F1759" t="str">
        <f>IFERROR(VLOOKUP(A1759,'Future et co'!AX11:AY10009,2,TRUE),"")</f>
        <v/>
      </c>
      <c r="G1759">
        <v>111.75</v>
      </c>
      <c r="H1759" t="s">
        <v>31</v>
      </c>
      <c r="O1759">
        <v>107</v>
      </c>
      <c r="P1759" t="s">
        <v>154</v>
      </c>
      <c r="Q1759">
        <v>1000</v>
      </c>
      <c r="R1759" t="s">
        <v>197</v>
      </c>
      <c r="S1759" t="s">
        <v>148</v>
      </c>
      <c r="T1759" t="s">
        <v>135</v>
      </c>
      <c r="U1759">
        <v>0</v>
      </c>
      <c r="AC1759" t="s">
        <v>147</v>
      </c>
    </row>
    <row r="1760" spans="3:29" x14ac:dyDescent="0.3">
      <c r="C1760" t="s">
        <v>196</v>
      </c>
      <c r="D1760" s="31">
        <v>46073</v>
      </c>
      <c r="E1760" t="str">
        <f>IFERROR(VLOOKUP(A1760,'Future et co'!A10:C5632,5,TRUE),"not found")</f>
        <v>not found</v>
      </c>
      <c r="F1760" t="str">
        <f>IFERROR(VLOOKUP(A1760,'Future et co'!AX11:AY10009,2,TRUE),"")</f>
        <v/>
      </c>
      <c r="G1760">
        <v>111.75</v>
      </c>
      <c r="H1760" t="s">
        <v>31</v>
      </c>
      <c r="O1760">
        <v>107</v>
      </c>
      <c r="P1760" t="s">
        <v>154</v>
      </c>
      <c r="Q1760">
        <v>1000</v>
      </c>
      <c r="R1760" t="s">
        <v>197</v>
      </c>
      <c r="S1760" t="s">
        <v>148</v>
      </c>
      <c r="T1760" t="s">
        <v>135</v>
      </c>
      <c r="U1760">
        <v>0</v>
      </c>
      <c r="AC1760" t="s">
        <v>147</v>
      </c>
    </row>
    <row r="1761" spans="3:29" x14ac:dyDescent="0.3">
      <c r="C1761" t="s">
        <v>196</v>
      </c>
      <c r="D1761" s="31">
        <v>46073</v>
      </c>
      <c r="E1761" t="str">
        <f>IFERROR(VLOOKUP(A1761,'Future et co'!A10:C5632,5,TRUE),"not found")</f>
        <v>not found</v>
      </c>
      <c r="F1761" t="str">
        <f>IFERROR(VLOOKUP(A1761,'Future et co'!AX11:AY10009,2,TRUE),"")</f>
        <v/>
      </c>
      <c r="G1761">
        <v>111.75</v>
      </c>
      <c r="H1761" t="s">
        <v>31</v>
      </c>
      <c r="O1761">
        <v>107</v>
      </c>
      <c r="P1761" t="s">
        <v>154</v>
      </c>
      <c r="Q1761">
        <v>1000</v>
      </c>
      <c r="R1761" t="s">
        <v>197</v>
      </c>
      <c r="S1761" t="s">
        <v>148</v>
      </c>
      <c r="T1761" t="s">
        <v>135</v>
      </c>
      <c r="U1761">
        <v>0</v>
      </c>
      <c r="AC1761" t="s">
        <v>147</v>
      </c>
    </row>
    <row r="1762" spans="3:29" x14ac:dyDescent="0.3">
      <c r="C1762" t="s">
        <v>196</v>
      </c>
      <c r="D1762" s="31">
        <v>46073</v>
      </c>
      <c r="E1762" t="str">
        <f>IFERROR(VLOOKUP(A1762,'Future et co'!A10:C5632,5,TRUE),"not found")</f>
        <v>not found</v>
      </c>
      <c r="F1762" t="str">
        <f>IFERROR(VLOOKUP(A1762,'Future et co'!AX11:AY10009,2,TRUE),"")</f>
        <v/>
      </c>
      <c r="G1762">
        <v>111.75</v>
      </c>
      <c r="H1762" t="s">
        <v>31</v>
      </c>
      <c r="O1762">
        <v>107</v>
      </c>
      <c r="P1762" t="s">
        <v>154</v>
      </c>
      <c r="Q1762">
        <v>1000</v>
      </c>
      <c r="R1762" t="s">
        <v>197</v>
      </c>
      <c r="S1762" t="s">
        <v>148</v>
      </c>
      <c r="T1762" t="s">
        <v>135</v>
      </c>
      <c r="U1762">
        <v>0</v>
      </c>
      <c r="AC1762" t="s">
        <v>147</v>
      </c>
    </row>
    <row r="1763" spans="3:29" x14ac:dyDescent="0.3">
      <c r="C1763" t="s">
        <v>196</v>
      </c>
      <c r="D1763" s="31">
        <v>46073</v>
      </c>
      <c r="E1763" t="str">
        <f>IFERROR(VLOOKUP(A1763,'Future et co'!A10:C5632,5,TRUE),"not found")</f>
        <v>not found</v>
      </c>
      <c r="F1763" t="str">
        <f>IFERROR(VLOOKUP(A1763,'Future et co'!AX11:AY10009,2,TRUE),"")</f>
        <v/>
      </c>
      <c r="G1763">
        <v>111.75</v>
      </c>
      <c r="H1763" t="s">
        <v>31</v>
      </c>
      <c r="O1763">
        <v>107</v>
      </c>
      <c r="P1763" t="s">
        <v>154</v>
      </c>
      <c r="Q1763">
        <v>1000</v>
      </c>
      <c r="R1763" t="s">
        <v>197</v>
      </c>
      <c r="S1763" t="s">
        <v>148</v>
      </c>
      <c r="T1763" t="s">
        <v>135</v>
      </c>
      <c r="U1763">
        <v>0</v>
      </c>
      <c r="AC1763" t="s">
        <v>147</v>
      </c>
    </row>
    <row r="1764" spans="3:29" x14ac:dyDescent="0.3">
      <c r="C1764" t="s">
        <v>196</v>
      </c>
      <c r="D1764" s="31">
        <v>46073</v>
      </c>
      <c r="E1764" t="str">
        <f>IFERROR(VLOOKUP(A1764,'Future et co'!A10:C5632,5,TRUE),"not found")</f>
        <v>not found</v>
      </c>
      <c r="F1764" t="str">
        <f>IFERROR(VLOOKUP(A1764,'Future et co'!AX11:AY10009,2,TRUE),"")</f>
        <v/>
      </c>
      <c r="G1764">
        <v>111.75</v>
      </c>
      <c r="H1764" t="s">
        <v>31</v>
      </c>
      <c r="O1764">
        <v>107</v>
      </c>
      <c r="P1764" t="s">
        <v>154</v>
      </c>
      <c r="Q1764">
        <v>1000</v>
      </c>
      <c r="R1764" t="s">
        <v>197</v>
      </c>
      <c r="S1764" t="s">
        <v>148</v>
      </c>
      <c r="T1764" t="s">
        <v>135</v>
      </c>
      <c r="U1764">
        <v>0</v>
      </c>
      <c r="AC1764" t="s">
        <v>147</v>
      </c>
    </row>
    <row r="1765" spans="3:29" x14ac:dyDescent="0.3">
      <c r="C1765" t="s">
        <v>196</v>
      </c>
      <c r="D1765" s="31">
        <v>46073</v>
      </c>
      <c r="E1765" t="str">
        <f>IFERROR(VLOOKUP(A1765,'Future et co'!A10:C5632,5,TRUE),"not found")</f>
        <v>not found</v>
      </c>
      <c r="F1765" t="str">
        <f>IFERROR(VLOOKUP(A1765,'Future et co'!AX11:AY10009,2,TRUE),"")</f>
        <v/>
      </c>
      <c r="G1765">
        <v>111.75</v>
      </c>
      <c r="H1765" t="s">
        <v>31</v>
      </c>
      <c r="O1765">
        <v>107</v>
      </c>
      <c r="P1765" t="s">
        <v>154</v>
      </c>
      <c r="Q1765">
        <v>1000</v>
      </c>
      <c r="R1765" t="s">
        <v>197</v>
      </c>
      <c r="S1765" t="s">
        <v>148</v>
      </c>
      <c r="T1765" t="s">
        <v>135</v>
      </c>
      <c r="U1765">
        <v>0</v>
      </c>
      <c r="AC1765" t="s">
        <v>147</v>
      </c>
    </row>
    <row r="1766" spans="3:29" x14ac:dyDescent="0.3">
      <c r="C1766" t="s">
        <v>196</v>
      </c>
      <c r="D1766" s="31">
        <v>46073</v>
      </c>
      <c r="E1766" t="str">
        <f>IFERROR(VLOOKUP(A1766,'Future et co'!A10:C5632,5,TRUE),"not found")</f>
        <v>not found</v>
      </c>
      <c r="F1766" t="str">
        <f>IFERROR(VLOOKUP(A1766,'Future et co'!AX11:AY10009,2,TRUE),"")</f>
        <v/>
      </c>
      <c r="G1766">
        <v>111.75</v>
      </c>
      <c r="H1766" t="s">
        <v>31</v>
      </c>
      <c r="O1766">
        <v>107</v>
      </c>
      <c r="P1766" t="s">
        <v>154</v>
      </c>
      <c r="Q1766">
        <v>1000</v>
      </c>
      <c r="R1766" t="s">
        <v>197</v>
      </c>
      <c r="S1766" t="s">
        <v>148</v>
      </c>
      <c r="T1766" t="s">
        <v>135</v>
      </c>
      <c r="U1766">
        <v>0</v>
      </c>
      <c r="AC1766" t="s">
        <v>147</v>
      </c>
    </row>
    <row r="1767" spans="3:29" x14ac:dyDescent="0.3">
      <c r="C1767" t="s">
        <v>196</v>
      </c>
      <c r="D1767" s="31">
        <v>46073</v>
      </c>
      <c r="E1767" t="str">
        <f>IFERROR(VLOOKUP(A1767,'Future et co'!A10:C5632,5,TRUE),"not found")</f>
        <v>not found</v>
      </c>
      <c r="F1767" t="str">
        <f>IFERROR(VLOOKUP(A1767,'Future et co'!AX11:AY10009,2,TRUE),"")</f>
        <v/>
      </c>
      <c r="G1767">
        <v>111.75</v>
      </c>
      <c r="H1767" t="s">
        <v>31</v>
      </c>
      <c r="O1767">
        <v>107</v>
      </c>
      <c r="P1767" t="s">
        <v>154</v>
      </c>
      <c r="Q1767">
        <v>1000</v>
      </c>
      <c r="R1767" t="s">
        <v>197</v>
      </c>
      <c r="S1767" t="s">
        <v>148</v>
      </c>
      <c r="T1767" t="s">
        <v>135</v>
      </c>
      <c r="U1767">
        <v>0</v>
      </c>
      <c r="AC1767" t="s">
        <v>147</v>
      </c>
    </row>
    <row r="1768" spans="3:29" x14ac:dyDescent="0.3">
      <c r="C1768" t="s">
        <v>196</v>
      </c>
      <c r="D1768" s="31">
        <v>46073</v>
      </c>
      <c r="E1768" t="str">
        <f>IFERROR(VLOOKUP(A1768,'Future et co'!A10:C5632,5,TRUE),"not found")</f>
        <v>not found</v>
      </c>
      <c r="F1768" t="str">
        <f>IFERROR(VLOOKUP(A1768,'Future et co'!AX11:AY10009,2,TRUE),"")</f>
        <v/>
      </c>
      <c r="G1768">
        <v>111.75</v>
      </c>
      <c r="H1768" t="s">
        <v>31</v>
      </c>
      <c r="O1768">
        <v>107</v>
      </c>
      <c r="P1768" t="s">
        <v>154</v>
      </c>
      <c r="Q1768">
        <v>1000</v>
      </c>
      <c r="R1768" t="s">
        <v>197</v>
      </c>
      <c r="S1768" t="s">
        <v>148</v>
      </c>
      <c r="T1768" t="s">
        <v>135</v>
      </c>
      <c r="U1768">
        <v>0</v>
      </c>
      <c r="AC1768" t="s">
        <v>147</v>
      </c>
    </row>
    <row r="1769" spans="3:29" x14ac:dyDescent="0.3">
      <c r="C1769" t="s">
        <v>196</v>
      </c>
      <c r="D1769" s="31">
        <v>46073</v>
      </c>
      <c r="E1769" t="str">
        <f>IFERROR(VLOOKUP(A1769,'Future et co'!A10:C5632,5,TRUE),"not found")</f>
        <v>not found</v>
      </c>
      <c r="F1769" t="str">
        <f>IFERROR(VLOOKUP(A1769,'Future et co'!AX11:AY10009,2,TRUE),"")</f>
        <v/>
      </c>
      <c r="G1769">
        <v>111.75</v>
      </c>
      <c r="H1769" t="s">
        <v>31</v>
      </c>
      <c r="O1769">
        <v>107</v>
      </c>
      <c r="P1769" t="s">
        <v>154</v>
      </c>
      <c r="Q1769">
        <v>1000</v>
      </c>
      <c r="R1769" t="s">
        <v>197</v>
      </c>
      <c r="S1769" t="s">
        <v>148</v>
      </c>
      <c r="T1769" t="s">
        <v>135</v>
      </c>
      <c r="U1769">
        <v>0</v>
      </c>
      <c r="AC1769" t="s">
        <v>147</v>
      </c>
    </row>
    <row r="1770" spans="3:29" x14ac:dyDescent="0.3">
      <c r="C1770" t="s">
        <v>196</v>
      </c>
      <c r="D1770" s="31">
        <v>46073</v>
      </c>
      <c r="E1770" t="str">
        <f>IFERROR(VLOOKUP(A1770,'Future et co'!A10:C5632,5,TRUE),"not found")</f>
        <v>not found</v>
      </c>
      <c r="F1770" t="str">
        <f>IFERROR(VLOOKUP(A1770,'Future et co'!AX11:AY10009,2,TRUE),"")</f>
        <v/>
      </c>
      <c r="G1770">
        <v>111.75</v>
      </c>
      <c r="H1770" t="s">
        <v>31</v>
      </c>
      <c r="O1770">
        <v>107</v>
      </c>
      <c r="P1770" t="s">
        <v>154</v>
      </c>
      <c r="Q1770">
        <v>1000</v>
      </c>
      <c r="R1770" t="s">
        <v>197</v>
      </c>
      <c r="S1770" t="s">
        <v>148</v>
      </c>
      <c r="T1770" t="s">
        <v>135</v>
      </c>
      <c r="U1770">
        <v>0</v>
      </c>
      <c r="AC1770" t="s">
        <v>147</v>
      </c>
    </row>
    <row r="1771" spans="3:29" x14ac:dyDescent="0.3">
      <c r="C1771" t="s">
        <v>196</v>
      </c>
      <c r="D1771" s="31">
        <v>46073</v>
      </c>
      <c r="E1771" t="str">
        <f>IFERROR(VLOOKUP(A1771,'Future et co'!A10:C5632,5,TRUE),"not found")</f>
        <v>not found</v>
      </c>
      <c r="F1771" t="str">
        <f>IFERROR(VLOOKUP(A1771,'Future et co'!AX11:AY10009,2,TRUE),"")</f>
        <v/>
      </c>
      <c r="G1771">
        <v>111.75</v>
      </c>
      <c r="H1771" t="s">
        <v>31</v>
      </c>
      <c r="O1771">
        <v>107</v>
      </c>
      <c r="P1771" t="s">
        <v>154</v>
      </c>
      <c r="Q1771">
        <v>1000</v>
      </c>
      <c r="R1771" t="s">
        <v>197</v>
      </c>
      <c r="S1771" t="s">
        <v>148</v>
      </c>
      <c r="T1771" t="s">
        <v>135</v>
      </c>
      <c r="U1771">
        <v>0</v>
      </c>
      <c r="AC1771" t="s">
        <v>147</v>
      </c>
    </row>
    <row r="1772" spans="3:29" x14ac:dyDescent="0.3">
      <c r="C1772" t="s">
        <v>196</v>
      </c>
      <c r="D1772" s="31">
        <v>46073</v>
      </c>
      <c r="E1772" t="str">
        <f>IFERROR(VLOOKUP(A1772,'Future et co'!A10:C5632,5,TRUE),"not found")</f>
        <v>not found</v>
      </c>
      <c r="F1772" t="str">
        <f>IFERROR(VLOOKUP(A1772,'Future et co'!AX11:AY10009,2,TRUE),"")</f>
        <v/>
      </c>
      <c r="G1772">
        <v>111.75</v>
      </c>
      <c r="H1772" t="s">
        <v>31</v>
      </c>
      <c r="O1772">
        <v>107</v>
      </c>
      <c r="P1772" t="s">
        <v>154</v>
      </c>
      <c r="Q1772">
        <v>1000</v>
      </c>
      <c r="R1772" t="s">
        <v>197</v>
      </c>
      <c r="S1772" t="s">
        <v>148</v>
      </c>
      <c r="T1772" t="s">
        <v>135</v>
      </c>
      <c r="U1772">
        <v>0</v>
      </c>
      <c r="AC1772" t="s">
        <v>147</v>
      </c>
    </row>
    <row r="1773" spans="3:29" x14ac:dyDescent="0.3">
      <c r="C1773" t="s">
        <v>196</v>
      </c>
      <c r="D1773" s="31">
        <v>46073</v>
      </c>
      <c r="E1773" t="str">
        <f>IFERROR(VLOOKUP(A1773,'Future et co'!A10:C5632,5,TRUE),"not found")</f>
        <v>not found</v>
      </c>
      <c r="F1773" t="str">
        <f>IFERROR(VLOOKUP(A1773,'Future et co'!AX11:AY10009,2,TRUE),"")</f>
        <v/>
      </c>
      <c r="G1773">
        <v>111.75</v>
      </c>
      <c r="H1773" t="s">
        <v>31</v>
      </c>
      <c r="O1773">
        <v>107</v>
      </c>
      <c r="P1773" t="s">
        <v>154</v>
      </c>
      <c r="Q1773">
        <v>1000</v>
      </c>
      <c r="R1773" t="s">
        <v>197</v>
      </c>
      <c r="S1773" t="s">
        <v>148</v>
      </c>
      <c r="T1773" t="s">
        <v>135</v>
      </c>
      <c r="U1773">
        <v>0</v>
      </c>
      <c r="AC1773" t="s">
        <v>147</v>
      </c>
    </row>
    <row r="1774" spans="3:29" x14ac:dyDescent="0.3">
      <c r="C1774" t="s">
        <v>196</v>
      </c>
      <c r="D1774" s="31">
        <v>46073</v>
      </c>
      <c r="E1774" t="str">
        <f>IFERROR(VLOOKUP(A1774,'Future et co'!A10:C5632,5,TRUE),"not found")</f>
        <v>not found</v>
      </c>
      <c r="F1774" t="str">
        <f>IFERROR(VLOOKUP(A1774,'Future et co'!AX11:AY10009,2,TRUE),"")</f>
        <v/>
      </c>
      <c r="G1774">
        <v>111.75</v>
      </c>
      <c r="H1774" t="s">
        <v>31</v>
      </c>
      <c r="O1774">
        <v>107</v>
      </c>
      <c r="P1774" t="s">
        <v>154</v>
      </c>
      <c r="Q1774">
        <v>1000</v>
      </c>
      <c r="R1774" t="s">
        <v>197</v>
      </c>
      <c r="S1774" t="s">
        <v>148</v>
      </c>
      <c r="T1774" t="s">
        <v>135</v>
      </c>
      <c r="U1774">
        <v>0</v>
      </c>
      <c r="AC1774" t="s">
        <v>147</v>
      </c>
    </row>
    <row r="1775" spans="3:29" x14ac:dyDescent="0.3">
      <c r="C1775" t="s">
        <v>196</v>
      </c>
      <c r="D1775" s="31">
        <v>46073</v>
      </c>
      <c r="E1775" t="str">
        <f>IFERROR(VLOOKUP(A1775,'Future et co'!A10:C5632,5,TRUE),"not found")</f>
        <v>not found</v>
      </c>
      <c r="F1775" t="str">
        <f>IFERROR(VLOOKUP(A1775,'Future et co'!AX11:AY10009,2,TRUE),"")</f>
        <v/>
      </c>
      <c r="G1775">
        <v>111.75</v>
      </c>
      <c r="H1775" t="s">
        <v>31</v>
      </c>
      <c r="O1775">
        <v>107</v>
      </c>
      <c r="P1775" t="s">
        <v>154</v>
      </c>
      <c r="Q1775">
        <v>1000</v>
      </c>
      <c r="R1775" t="s">
        <v>197</v>
      </c>
      <c r="S1775" t="s">
        <v>148</v>
      </c>
      <c r="T1775" t="s">
        <v>135</v>
      </c>
      <c r="U1775">
        <v>0</v>
      </c>
      <c r="AC1775" t="s">
        <v>147</v>
      </c>
    </row>
    <row r="1776" spans="3:29" x14ac:dyDescent="0.3">
      <c r="C1776" t="s">
        <v>196</v>
      </c>
      <c r="D1776" s="31">
        <v>46073</v>
      </c>
      <c r="E1776" t="str">
        <f>IFERROR(VLOOKUP(A1776,'Future et co'!A10:C5632,5,TRUE),"not found")</f>
        <v>not found</v>
      </c>
      <c r="F1776" t="str">
        <f>IFERROR(VLOOKUP(A1776,'Future et co'!AX11:AY10009,2,TRUE),"")</f>
        <v/>
      </c>
      <c r="G1776">
        <v>111.75</v>
      </c>
      <c r="H1776" t="s">
        <v>31</v>
      </c>
      <c r="O1776">
        <v>107</v>
      </c>
      <c r="P1776" t="s">
        <v>154</v>
      </c>
      <c r="Q1776">
        <v>1000</v>
      </c>
      <c r="R1776" t="s">
        <v>197</v>
      </c>
      <c r="S1776" t="s">
        <v>148</v>
      </c>
      <c r="T1776" t="s">
        <v>135</v>
      </c>
      <c r="U1776">
        <v>0</v>
      </c>
      <c r="AC1776" t="s">
        <v>147</v>
      </c>
    </row>
    <row r="1777" spans="3:29" x14ac:dyDescent="0.3">
      <c r="C1777" t="s">
        <v>196</v>
      </c>
      <c r="D1777" s="31">
        <v>46073</v>
      </c>
      <c r="E1777" t="str">
        <f>IFERROR(VLOOKUP(A1777,'Future et co'!A10:C5632,5,TRUE),"not found")</f>
        <v>not found</v>
      </c>
      <c r="F1777" t="str">
        <f>IFERROR(VLOOKUP(A1777,'Future et co'!AX11:AY10009,2,TRUE),"")</f>
        <v/>
      </c>
      <c r="G1777">
        <v>111.75</v>
      </c>
      <c r="H1777" t="s">
        <v>31</v>
      </c>
      <c r="O1777">
        <v>107</v>
      </c>
      <c r="P1777" t="s">
        <v>154</v>
      </c>
      <c r="Q1777">
        <v>1000</v>
      </c>
      <c r="R1777" t="s">
        <v>197</v>
      </c>
      <c r="S1777" t="s">
        <v>148</v>
      </c>
      <c r="T1777" t="s">
        <v>135</v>
      </c>
      <c r="U1777">
        <v>0</v>
      </c>
      <c r="AC1777" t="s">
        <v>147</v>
      </c>
    </row>
    <row r="1778" spans="3:29" x14ac:dyDescent="0.3">
      <c r="C1778" t="s">
        <v>196</v>
      </c>
      <c r="D1778" s="31">
        <v>46073</v>
      </c>
      <c r="E1778" t="str">
        <f>IFERROR(VLOOKUP(A1778,'Future et co'!A10:C5632,5,TRUE),"not found")</f>
        <v>not found</v>
      </c>
      <c r="F1778" t="str">
        <f>IFERROR(VLOOKUP(A1778,'Future et co'!AX11:AY10009,2,TRUE),"")</f>
        <v/>
      </c>
      <c r="G1778">
        <v>111.75</v>
      </c>
      <c r="H1778" t="s">
        <v>31</v>
      </c>
      <c r="O1778">
        <v>107</v>
      </c>
      <c r="P1778" t="s">
        <v>154</v>
      </c>
      <c r="Q1778">
        <v>1000</v>
      </c>
      <c r="R1778" t="s">
        <v>197</v>
      </c>
      <c r="S1778" t="s">
        <v>148</v>
      </c>
      <c r="T1778" t="s">
        <v>135</v>
      </c>
      <c r="U1778">
        <v>0</v>
      </c>
      <c r="AC1778" t="s">
        <v>147</v>
      </c>
    </row>
    <row r="1779" spans="3:29" x14ac:dyDescent="0.3">
      <c r="C1779" t="s">
        <v>196</v>
      </c>
      <c r="D1779" s="31">
        <v>46073</v>
      </c>
      <c r="E1779" t="str">
        <f>IFERROR(VLOOKUP(A1779,'Future et co'!A10:C5632,5,TRUE),"not found")</f>
        <v>not found</v>
      </c>
      <c r="F1779" t="str">
        <f>IFERROR(VLOOKUP(A1779,'Future et co'!AX11:AY10009,2,TRUE),"")</f>
        <v/>
      </c>
      <c r="G1779">
        <v>111.75</v>
      </c>
      <c r="H1779" t="s">
        <v>31</v>
      </c>
      <c r="O1779">
        <v>107</v>
      </c>
      <c r="P1779" t="s">
        <v>154</v>
      </c>
      <c r="Q1779">
        <v>1000</v>
      </c>
      <c r="R1779" t="s">
        <v>197</v>
      </c>
      <c r="S1779" t="s">
        <v>148</v>
      </c>
      <c r="T1779" t="s">
        <v>135</v>
      </c>
      <c r="U1779">
        <v>0</v>
      </c>
      <c r="AC1779" t="s">
        <v>147</v>
      </c>
    </row>
    <row r="1780" spans="3:29" x14ac:dyDescent="0.3">
      <c r="C1780" t="s">
        <v>196</v>
      </c>
      <c r="D1780" s="31">
        <v>46073</v>
      </c>
      <c r="E1780" t="str">
        <f>IFERROR(VLOOKUP(A1780,'Future et co'!A10:C5632,5,TRUE),"not found")</f>
        <v>not found</v>
      </c>
      <c r="F1780" t="str">
        <f>IFERROR(VLOOKUP(A1780,'Future et co'!AX11:AY10009,2,TRUE),"")</f>
        <v/>
      </c>
      <c r="G1780">
        <v>111.75</v>
      </c>
      <c r="H1780" t="s">
        <v>31</v>
      </c>
      <c r="O1780">
        <v>107</v>
      </c>
      <c r="P1780" t="s">
        <v>154</v>
      </c>
      <c r="Q1780">
        <v>1000</v>
      </c>
      <c r="R1780" t="s">
        <v>197</v>
      </c>
      <c r="S1780" t="s">
        <v>148</v>
      </c>
      <c r="T1780" t="s">
        <v>135</v>
      </c>
      <c r="U1780">
        <v>0</v>
      </c>
      <c r="AC1780" t="s">
        <v>147</v>
      </c>
    </row>
    <row r="1781" spans="3:29" x14ac:dyDescent="0.3">
      <c r="C1781" t="s">
        <v>196</v>
      </c>
      <c r="D1781" s="31">
        <v>46073</v>
      </c>
      <c r="E1781" t="str">
        <f>IFERROR(VLOOKUP(A1781,'Future et co'!A10:C5632,5,TRUE),"not found")</f>
        <v>not found</v>
      </c>
      <c r="F1781" t="str">
        <f>IFERROR(VLOOKUP(A1781,'Future et co'!AX11:AY10009,2,TRUE),"")</f>
        <v/>
      </c>
      <c r="G1781">
        <v>111.75</v>
      </c>
      <c r="H1781" t="s">
        <v>31</v>
      </c>
      <c r="O1781">
        <v>107</v>
      </c>
      <c r="P1781" t="s">
        <v>154</v>
      </c>
      <c r="Q1781">
        <v>1000</v>
      </c>
      <c r="R1781" t="s">
        <v>197</v>
      </c>
      <c r="S1781" t="s">
        <v>148</v>
      </c>
      <c r="T1781" t="s">
        <v>135</v>
      </c>
      <c r="U1781">
        <v>0</v>
      </c>
      <c r="AC1781" t="s">
        <v>147</v>
      </c>
    </row>
    <row r="1782" spans="3:29" x14ac:dyDescent="0.3">
      <c r="C1782" t="s">
        <v>196</v>
      </c>
      <c r="D1782" s="31">
        <v>46073</v>
      </c>
      <c r="E1782" t="str">
        <f>IFERROR(VLOOKUP(A1782,'Future et co'!A10:C5632,5,TRUE),"not found")</f>
        <v>not found</v>
      </c>
      <c r="F1782" t="str">
        <f>IFERROR(VLOOKUP(A1782,'Future et co'!AX11:AY10009,2,TRUE),"")</f>
        <v/>
      </c>
      <c r="G1782">
        <v>111.75</v>
      </c>
      <c r="H1782" t="s">
        <v>31</v>
      </c>
      <c r="O1782">
        <v>107</v>
      </c>
      <c r="P1782" t="s">
        <v>154</v>
      </c>
      <c r="Q1782">
        <v>1000</v>
      </c>
      <c r="R1782" t="s">
        <v>197</v>
      </c>
      <c r="S1782" t="s">
        <v>148</v>
      </c>
      <c r="T1782" t="s">
        <v>135</v>
      </c>
      <c r="U1782">
        <v>0</v>
      </c>
      <c r="AC1782" t="s">
        <v>147</v>
      </c>
    </row>
    <row r="1783" spans="3:29" x14ac:dyDescent="0.3">
      <c r="C1783" t="s">
        <v>196</v>
      </c>
      <c r="D1783" s="31">
        <v>46073</v>
      </c>
      <c r="E1783" t="str">
        <f>IFERROR(VLOOKUP(A1783,'Future et co'!A10:C5632,5,TRUE),"not found")</f>
        <v>not found</v>
      </c>
      <c r="F1783" t="str">
        <f>IFERROR(VLOOKUP(A1783,'Future et co'!AX11:AY10009,2,TRUE),"")</f>
        <v/>
      </c>
      <c r="G1783">
        <v>111.75</v>
      </c>
      <c r="H1783" t="s">
        <v>31</v>
      </c>
      <c r="O1783">
        <v>107</v>
      </c>
      <c r="P1783" t="s">
        <v>154</v>
      </c>
      <c r="Q1783">
        <v>1000</v>
      </c>
      <c r="R1783" t="s">
        <v>197</v>
      </c>
      <c r="S1783" t="s">
        <v>148</v>
      </c>
      <c r="T1783" t="s">
        <v>135</v>
      </c>
      <c r="U1783">
        <v>0</v>
      </c>
      <c r="AC1783" t="s">
        <v>147</v>
      </c>
    </row>
    <row r="1784" spans="3:29" x14ac:dyDescent="0.3">
      <c r="C1784" t="s">
        <v>196</v>
      </c>
      <c r="D1784" s="31">
        <v>46073</v>
      </c>
      <c r="E1784" t="str">
        <f>IFERROR(VLOOKUP(A1784,'Future et co'!A10:C5632,5,TRUE),"not found")</f>
        <v>not found</v>
      </c>
      <c r="F1784" t="str">
        <f>IFERROR(VLOOKUP(A1784,'Future et co'!AX11:AY10009,2,TRUE),"")</f>
        <v/>
      </c>
      <c r="G1784">
        <v>111.75</v>
      </c>
      <c r="H1784" t="s">
        <v>31</v>
      </c>
      <c r="O1784">
        <v>107</v>
      </c>
      <c r="P1784" t="s">
        <v>154</v>
      </c>
      <c r="Q1784">
        <v>1000</v>
      </c>
      <c r="R1784" t="s">
        <v>197</v>
      </c>
      <c r="S1784" t="s">
        <v>148</v>
      </c>
      <c r="T1784" t="s">
        <v>135</v>
      </c>
      <c r="U1784">
        <v>0</v>
      </c>
      <c r="AC1784" t="s">
        <v>147</v>
      </c>
    </row>
    <row r="1785" spans="3:29" x14ac:dyDescent="0.3">
      <c r="C1785" t="s">
        <v>196</v>
      </c>
      <c r="D1785" s="31">
        <v>46073</v>
      </c>
      <c r="E1785" t="str">
        <f>IFERROR(VLOOKUP(A1785,'Future et co'!A10:C5632,5,TRUE),"not found")</f>
        <v>not found</v>
      </c>
      <c r="F1785" t="str">
        <f>IFERROR(VLOOKUP(A1785,'Future et co'!AX11:AY10009,2,TRUE),"")</f>
        <v/>
      </c>
      <c r="G1785">
        <v>111.75</v>
      </c>
      <c r="H1785" t="s">
        <v>31</v>
      </c>
      <c r="O1785">
        <v>107</v>
      </c>
      <c r="P1785" t="s">
        <v>154</v>
      </c>
      <c r="Q1785">
        <v>1000</v>
      </c>
      <c r="R1785" t="s">
        <v>197</v>
      </c>
      <c r="S1785" t="s">
        <v>148</v>
      </c>
      <c r="T1785" t="s">
        <v>135</v>
      </c>
      <c r="U1785">
        <v>0</v>
      </c>
      <c r="AC1785" t="s">
        <v>147</v>
      </c>
    </row>
    <row r="1786" spans="3:29" x14ac:dyDescent="0.3">
      <c r="C1786" t="s">
        <v>196</v>
      </c>
      <c r="D1786" s="31">
        <v>46073</v>
      </c>
      <c r="E1786" t="str">
        <f>IFERROR(VLOOKUP(A1786,'Future et co'!A10:C5632,5,TRUE),"not found")</f>
        <v>not found</v>
      </c>
      <c r="F1786" t="str">
        <f>IFERROR(VLOOKUP(A1786,'Future et co'!AX11:AY10009,2,TRUE),"")</f>
        <v/>
      </c>
      <c r="G1786">
        <v>111.75</v>
      </c>
      <c r="H1786" t="s">
        <v>31</v>
      </c>
      <c r="O1786">
        <v>107</v>
      </c>
      <c r="P1786" t="s">
        <v>154</v>
      </c>
      <c r="Q1786">
        <v>1000</v>
      </c>
      <c r="R1786" t="s">
        <v>197</v>
      </c>
      <c r="S1786" t="s">
        <v>148</v>
      </c>
      <c r="T1786" t="s">
        <v>135</v>
      </c>
      <c r="U1786">
        <v>0</v>
      </c>
      <c r="AC1786" t="s">
        <v>147</v>
      </c>
    </row>
    <row r="1787" spans="3:29" x14ac:dyDescent="0.3">
      <c r="C1787" t="s">
        <v>196</v>
      </c>
      <c r="D1787" s="31">
        <v>46073</v>
      </c>
      <c r="E1787" t="str">
        <f>IFERROR(VLOOKUP(A1787,'Future et co'!A10:C5632,5,TRUE),"not found")</f>
        <v>not found</v>
      </c>
      <c r="F1787" t="str">
        <f>IFERROR(VLOOKUP(A1787,'Future et co'!AX11:AY10009,2,TRUE),"")</f>
        <v/>
      </c>
      <c r="G1787">
        <v>111.75</v>
      </c>
      <c r="H1787" t="s">
        <v>31</v>
      </c>
      <c r="O1787">
        <v>107</v>
      </c>
      <c r="P1787" t="s">
        <v>154</v>
      </c>
      <c r="Q1787">
        <v>1000</v>
      </c>
      <c r="R1787" t="s">
        <v>197</v>
      </c>
      <c r="S1787" t="s">
        <v>148</v>
      </c>
      <c r="T1787" t="s">
        <v>135</v>
      </c>
      <c r="U1787">
        <v>0</v>
      </c>
      <c r="AC1787" t="s">
        <v>147</v>
      </c>
    </row>
    <row r="1788" spans="3:29" x14ac:dyDescent="0.3">
      <c r="C1788" t="s">
        <v>196</v>
      </c>
      <c r="D1788" s="31">
        <v>46073</v>
      </c>
      <c r="E1788" t="str">
        <f>IFERROR(VLOOKUP(A1788,'Future et co'!A10:C5632,5,TRUE),"not found")</f>
        <v>not found</v>
      </c>
      <c r="F1788" t="str">
        <f>IFERROR(VLOOKUP(A1788,'Future et co'!AX11:AY10009,2,TRUE),"")</f>
        <v/>
      </c>
      <c r="G1788">
        <v>111.75</v>
      </c>
      <c r="H1788" t="s">
        <v>31</v>
      </c>
      <c r="O1788">
        <v>107</v>
      </c>
      <c r="P1788" t="s">
        <v>154</v>
      </c>
      <c r="Q1788">
        <v>1000</v>
      </c>
      <c r="R1788" t="s">
        <v>197</v>
      </c>
      <c r="S1788" t="s">
        <v>148</v>
      </c>
      <c r="T1788" t="s">
        <v>135</v>
      </c>
      <c r="U1788">
        <v>0</v>
      </c>
      <c r="AC1788" t="s">
        <v>147</v>
      </c>
    </row>
    <row r="1789" spans="3:29" x14ac:dyDescent="0.3">
      <c r="C1789" t="s">
        <v>196</v>
      </c>
      <c r="D1789" s="31">
        <v>46073</v>
      </c>
      <c r="E1789" t="str">
        <f>IFERROR(VLOOKUP(A1789,'Future et co'!A10:C5632,5,TRUE),"not found")</f>
        <v>not found</v>
      </c>
      <c r="F1789" t="str">
        <f>IFERROR(VLOOKUP(A1789,'Future et co'!AX11:AY10009,2,TRUE),"")</f>
        <v/>
      </c>
      <c r="G1789">
        <v>111.75</v>
      </c>
      <c r="H1789" t="s">
        <v>31</v>
      </c>
      <c r="O1789">
        <v>107</v>
      </c>
      <c r="P1789" t="s">
        <v>154</v>
      </c>
      <c r="Q1789">
        <v>1000</v>
      </c>
      <c r="R1789" t="s">
        <v>197</v>
      </c>
      <c r="S1789" t="s">
        <v>148</v>
      </c>
      <c r="T1789" t="s">
        <v>135</v>
      </c>
      <c r="U1789">
        <v>0</v>
      </c>
      <c r="AC1789" t="s">
        <v>147</v>
      </c>
    </row>
    <row r="1790" spans="3:29" x14ac:dyDescent="0.3">
      <c r="C1790" t="s">
        <v>196</v>
      </c>
      <c r="D1790" s="31">
        <v>46073</v>
      </c>
      <c r="E1790" t="str">
        <f>IFERROR(VLOOKUP(A1790,'Future et co'!A10:C5632,5,TRUE),"not found")</f>
        <v>not found</v>
      </c>
      <c r="F1790" t="str">
        <f>IFERROR(VLOOKUP(A1790,'Future et co'!AX11:AY10009,2,TRUE),"")</f>
        <v/>
      </c>
      <c r="G1790">
        <v>111.75</v>
      </c>
      <c r="H1790" t="s">
        <v>31</v>
      </c>
      <c r="O1790">
        <v>107</v>
      </c>
      <c r="P1790" t="s">
        <v>154</v>
      </c>
      <c r="Q1790">
        <v>1000</v>
      </c>
      <c r="R1790" t="s">
        <v>197</v>
      </c>
      <c r="S1790" t="s">
        <v>148</v>
      </c>
      <c r="T1790" t="s">
        <v>135</v>
      </c>
      <c r="U1790">
        <v>0</v>
      </c>
      <c r="AC1790" t="s">
        <v>147</v>
      </c>
    </row>
    <row r="1791" spans="3:29" x14ac:dyDescent="0.3">
      <c r="C1791" t="s">
        <v>196</v>
      </c>
      <c r="D1791" s="31">
        <v>46073</v>
      </c>
      <c r="E1791" t="str">
        <f>IFERROR(VLOOKUP(A1791,'Future et co'!A10:C5632,5,TRUE),"not found")</f>
        <v>not found</v>
      </c>
      <c r="F1791" t="str">
        <f>IFERROR(VLOOKUP(A1791,'Future et co'!AX11:AY10009,2,TRUE),"")</f>
        <v/>
      </c>
      <c r="G1791">
        <v>111.75</v>
      </c>
      <c r="H1791" t="s">
        <v>31</v>
      </c>
      <c r="O1791">
        <v>107</v>
      </c>
      <c r="P1791" t="s">
        <v>154</v>
      </c>
      <c r="Q1791">
        <v>1000</v>
      </c>
      <c r="R1791" t="s">
        <v>197</v>
      </c>
      <c r="S1791" t="s">
        <v>148</v>
      </c>
      <c r="T1791" t="s">
        <v>135</v>
      </c>
      <c r="U1791">
        <v>0</v>
      </c>
      <c r="AC1791" t="s">
        <v>147</v>
      </c>
    </row>
    <row r="1792" spans="3:29" x14ac:dyDescent="0.3">
      <c r="C1792" t="s">
        <v>196</v>
      </c>
      <c r="D1792" s="31">
        <v>46073</v>
      </c>
      <c r="E1792" t="str">
        <f>IFERROR(VLOOKUP(A1792,'Future et co'!A10:C5632,5,TRUE),"not found")</f>
        <v>not found</v>
      </c>
      <c r="F1792" t="str">
        <f>IFERROR(VLOOKUP(A1792,'Future et co'!AX11:AY10009,2,TRUE),"")</f>
        <v/>
      </c>
      <c r="G1792">
        <v>111.75</v>
      </c>
      <c r="H1792" t="s">
        <v>31</v>
      </c>
      <c r="O1792">
        <v>107</v>
      </c>
      <c r="P1792" t="s">
        <v>154</v>
      </c>
      <c r="Q1792">
        <v>1000</v>
      </c>
      <c r="R1792" t="s">
        <v>197</v>
      </c>
      <c r="S1792" t="s">
        <v>148</v>
      </c>
      <c r="T1792" t="s">
        <v>135</v>
      </c>
      <c r="U1792">
        <v>0</v>
      </c>
      <c r="AC1792" t="s">
        <v>147</v>
      </c>
    </row>
    <row r="1793" spans="1:29" x14ac:dyDescent="0.3">
      <c r="C1793" t="s">
        <v>196</v>
      </c>
      <c r="D1793" s="31">
        <v>46073</v>
      </c>
      <c r="E1793" t="str">
        <f>IFERROR(VLOOKUP(A1793,'Future et co'!A10:C5632,5,TRUE),"not found")</f>
        <v>not found</v>
      </c>
      <c r="F1793" t="str">
        <f>IFERROR(VLOOKUP(A1793,'Future et co'!AX11:AY10009,2,TRUE),"")</f>
        <v/>
      </c>
      <c r="G1793">
        <v>111.75</v>
      </c>
      <c r="H1793" t="s">
        <v>31</v>
      </c>
      <c r="O1793">
        <v>107</v>
      </c>
      <c r="P1793" t="s">
        <v>154</v>
      </c>
      <c r="Q1793">
        <v>1000</v>
      </c>
      <c r="R1793" t="s">
        <v>197</v>
      </c>
      <c r="S1793" t="s">
        <v>148</v>
      </c>
      <c r="T1793" t="s">
        <v>135</v>
      </c>
      <c r="U1793">
        <v>0</v>
      </c>
      <c r="AC1793" t="s">
        <v>147</v>
      </c>
    </row>
    <row r="1794" spans="1:29" x14ac:dyDescent="0.3">
      <c r="C1794" t="s">
        <v>196</v>
      </c>
      <c r="D1794" s="31">
        <v>46073</v>
      </c>
      <c r="E1794" t="str">
        <f>IFERROR(VLOOKUP(A1794,'Future et co'!A10:C5632,5,TRUE),"not found")</f>
        <v>not found</v>
      </c>
      <c r="F1794" t="str">
        <f>IFERROR(VLOOKUP(A1794,'Future et co'!AX11:AY10009,2,TRUE),"")</f>
        <v/>
      </c>
      <c r="G1794">
        <v>111.75</v>
      </c>
      <c r="H1794" t="s">
        <v>31</v>
      </c>
      <c r="O1794">
        <v>107</v>
      </c>
      <c r="P1794" t="s">
        <v>154</v>
      </c>
      <c r="Q1794">
        <v>1000</v>
      </c>
      <c r="R1794" t="s">
        <v>197</v>
      </c>
      <c r="S1794" t="s">
        <v>148</v>
      </c>
      <c r="T1794" t="s">
        <v>135</v>
      </c>
      <c r="U1794">
        <v>0</v>
      </c>
      <c r="AC1794" t="s">
        <v>147</v>
      </c>
    </row>
    <row r="1795" spans="1:29" x14ac:dyDescent="0.3">
      <c r="C1795" t="s">
        <v>196</v>
      </c>
      <c r="D1795" s="31">
        <v>46073</v>
      </c>
      <c r="E1795" t="str">
        <f>IFERROR(VLOOKUP(A1795,'Future et co'!A10:C5632,5,TRUE),"not found")</f>
        <v>not found</v>
      </c>
      <c r="F1795" t="str">
        <f>IFERROR(VLOOKUP(A1795,'Future et co'!AX11:AY10009,2,TRUE),"")</f>
        <v/>
      </c>
      <c r="G1795">
        <v>111.75</v>
      </c>
      <c r="H1795" t="s">
        <v>31</v>
      </c>
      <c r="O1795">
        <v>107</v>
      </c>
      <c r="P1795" t="s">
        <v>154</v>
      </c>
      <c r="Q1795">
        <v>1000</v>
      </c>
      <c r="R1795" t="s">
        <v>197</v>
      </c>
      <c r="S1795" t="s">
        <v>148</v>
      </c>
      <c r="T1795" t="s">
        <v>135</v>
      </c>
      <c r="U1795">
        <v>0</v>
      </c>
      <c r="AC1795" t="s">
        <v>147</v>
      </c>
    </row>
    <row r="1796" spans="1:29" x14ac:dyDescent="0.3">
      <c r="C1796" t="s">
        <v>196</v>
      </c>
      <c r="D1796" s="31">
        <v>46073</v>
      </c>
      <c r="E1796" t="str">
        <f>IFERROR(VLOOKUP(A1796,'Future et co'!A10:C5632,5,TRUE),"not found")</f>
        <v>not found</v>
      </c>
      <c r="F1796" t="str">
        <f>IFERROR(VLOOKUP(A1796,'Future et co'!AX11:AY10009,2,TRUE),"")</f>
        <v/>
      </c>
      <c r="G1796">
        <v>111.75</v>
      </c>
      <c r="H1796" t="s">
        <v>31</v>
      </c>
      <c r="O1796">
        <v>107</v>
      </c>
      <c r="P1796" t="s">
        <v>154</v>
      </c>
      <c r="Q1796">
        <v>1000</v>
      </c>
      <c r="R1796" t="s">
        <v>197</v>
      </c>
      <c r="S1796" t="s">
        <v>148</v>
      </c>
      <c r="T1796" t="s">
        <v>135</v>
      </c>
      <c r="U1796">
        <v>0</v>
      </c>
      <c r="AC1796" t="s">
        <v>147</v>
      </c>
    </row>
    <row r="1797" spans="1:29" x14ac:dyDescent="0.3">
      <c r="C1797" t="s">
        <v>196</v>
      </c>
      <c r="D1797" s="31">
        <v>46073</v>
      </c>
      <c r="E1797" t="str">
        <f>IFERROR(VLOOKUP(A1797,'Future et co'!A10:C5632,5,TRUE),"not found")</f>
        <v>not found</v>
      </c>
      <c r="F1797" t="str">
        <f>IFERROR(VLOOKUP(A1797,'Future et co'!AX11:AY10009,2,TRUE),"")</f>
        <v/>
      </c>
      <c r="G1797">
        <v>111.75</v>
      </c>
      <c r="H1797" t="s">
        <v>31</v>
      </c>
      <c r="O1797">
        <v>107</v>
      </c>
      <c r="P1797" t="s">
        <v>154</v>
      </c>
      <c r="Q1797">
        <v>1000</v>
      </c>
      <c r="R1797" t="s">
        <v>197</v>
      </c>
      <c r="S1797" t="s">
        <v>148</v>
      </c>
      <c r="T1797" t="s">
        <v>135</v>
      </c>
      <c r="U1797">
        <v>0</v>
      </c>
      <c r="AC1797" t="s">
        <v>147</v>
      </c>
    </row>
    <row r="1798" spans="1:29" x14ac:dyDescent="0.3">
      <c r="C1798" t="s">
        <v>196</v>
      </c>
      <c r="D1798" s="31">
        <v>46073</v>
      </c>
      <c r="E1798" t="str">
        <f>IFERROR(VLOOKUP(A1798,'Future et co'!A10:C5632,5,TRUE),"not found")</f>
        <v>not found</v>
      </c>
      <c r="F1798" t="str">
        <f>IFERROR(VLOOKUP(A1798,'Future et co'!AX11:AY10009,2,TRUE),"")</f>
        <v/>
      </c>
      <c r="G1798">
        <v>111.75</v>
      </c>
      <c r="H1798" t="s">
        <v>31</v>
      </c>
      <c r="O1798">
        <v>107</v>
      </c>
      <c r="P1798" t="s">
        <v>154</v>
      </c>
      <c r="Q1798">
        <v>1000</v>
      </c>
      <c r="R1798" t="s">
        <v>197</v>
      </c>
      <c r="S1798" t="s">
        <v>148</v>
      </c>
      <c r="T1798" t="s">
        <v>135</v>
      </c>
      <c r="U1798">
        <v>0</v>
      </c>
      <c r="AC1798" t="s">
        <v>147</v>
      </c>
    </row>
    <row r="1799" spans="1:29" x14ac:dyDescent="0.3">
      <c r="C1799" t="s">
        <v>196</v>
      </c>
      <c r="D1799" s="31">
        <v>46073</v>
      </c>
      <c r="E1799" t="str">
        <f>IFERROR(VLOOKUP(A1799,'Future et co'!A10:C5632,5,TRUE),"not found")</f>
        <v>not found</v>
      </c>
      <c r="F1799" t="str">
        <f>IFERROR(VLOOKUP(A1799,'Future et co'!AX11:AY10009,2,TRUE),"")</f>
        <v/>
      </c>
      <c r="G1799">
        <v>111.75</v>
      </c>
      <c r="H1799" t="s">
        <v>31</v>
      </c>
      <c r="O1799">
        <v>107</v>
      </c>
      <c r="P1799" t="s">
        <v>154</v>
      </c>
      <c r="Q1799">
        <v>1000</v>
      </c>
      <c r="R1799" t="s">
        <v>197</v>
      </c>
      <c r="S1799" t="s">
        <v>148</v>
      </c>
      <c r="T1799" t="s">
        <v>135</v>
      </c>
      <c r="U1799">
        <v>0</v>
      </c>
      <c r="AC1799" t="s">
        <v>147</v>
      </c>
    </row>
    <row r="1800" spans="1:29" x14ac:dyDescent="0.3">
      <c r="C1800" t="s">
        <v>196</v>
      </c>
      <c r="D1800" s="31">
        <v>46073</v>
      </c>
      <c r="E1800" t="str">
        <f>IFERROR(VLOOKUP(A1800,'Future et co'!A10:C5632,5,TRUE),"not found")</f>
        <v>not found</v>
      </c>
      <c r="F1800" t="str">
        <f>IFERROR(VLOOKUP(A1800,'Future et co'!AX11:AY10009,2,TRUE),"")</f>
        <v/>
      </c>
      <c r="G1800">
        <v>111.75</v>
      </c>
      <c r="H1800" t="s">
        <v>31</v>
      </c>
      <c r="O1800">
        <v>107</v>
      </c>
      <c r="P1800" t="s">
        <v>154</v>
      </c>
      <c r="Q1800">
        <v>1000</v>
      </c>
      <c r="R1800" t="s">
        <v>197</v>
      </c>
      <c r="S1800" t="s">
        <v>148</v>
      </c>
      <c r="T1800" t="s">
        <v>135</v>
      </c>
      <c r="U1800">
        <v>0</v>
      </c>
      <c r="AC1800" t="s">
        <v>147</v>
      </c>
    </row>
    <row r="1801" spans="1:29" x14ac:dyDescent="0.3">
      <c r="C1801" t="s">
        <v>196</v>
      </c>
      <c r="D1801" s="31">
        <v>46073</v>
      </c>
      <c r="E1801" t="str">
        <f>IFERROR(VLOOKUP(A1801,'Future et co'!A10:C5632,5,TRUE),"not found")</f>
        <v>not found</v>
      </c>
      <c r="F1801" t="str">
        <f>IFERROR(VLOOKUP(A1801,'Future et co'!AX11:AY10009,2,TRUE),"")</f>
        <v/>
      </c>
      <c r="G1801">
        <v>111.75</v>
      </c>
      <c r="H1801" t="s">
        <v>31</v>
      </c>
      <c r="O1801">
        <v>107</v>
      </c>
      <c r="P1801" t="s">
        <v>154</v>
      </c>
      <c r="Q1801">
        <v>1000</v>
      </c>
      <c r="R1801" t="s">
        <v>197</v>
      </c>
      <c r="S1801" t="s">
        <v>148</v>
      </c>
      <c r="T1801" t="s">
        <v>135</v>
      </c>
      <c r="U1801">
        <v>0</v>
      </c>
      <c r="AC1801" t="s">
        <v>147</v>
      </c>
    </row>
    <row r="1802" spans="1:29" x14ac:dyDescent="0.3">
      <c r="A1802" s="31" t="str">
        <f>_xll.RHistory("OGBM1120C6",".Timestamp;.Close","START:2025-09-30 END:2025-12-22 INTERVAL:1D")</f>
        <v>Not Signed In</v>
      </c>
      <c r="B1802">
        <v>3.87</v>
      </c>
      <c r="C1802" t="s">
        <v>198</v>
      </c>
      <c r="D1802" s="31">
        <v>46073</v>
      </c>
      <c r="E1802" t="str">
        <f>IFERROR(VLOOKUP(A1802,'Future et co'!A10:C5632,5,TRUE),"not found")</f>
        <v>not found</v>
      </c>
      <c r="F1802">
        <f>IFERROR(VLOOKUP(A1802,'Future et co'!AX11:AY10009,2,TRUE),"")</f>
        <v>117.61</v>
      </c>
      <c r="G1802">
        <v>112</v>
      </c>
      <c r="H1802" t="s">
        <v>28</v>
      </c>
      <c r="O1802">
        <v>108</v>
      </c>
      <c r="P1802" t="s">
        <v>155</v>
      </c>
      <c r="Q1802">
        <v>1000</v>
      </c>
      <c r="R1802" t="s">
        <v>199</v>
      </c>
      <c r="S1802" t="s">
        <v>148</v>
      </c>
      <c r="T1802" t="s">
        <v>135</v>
      </c>
      <c r="U1802">
        <v>0</v>
      </c>
      <c r="AC1802" t="s">
        <v>147</v>
      </c>
    </row>
    <row r="1803" spans="1:29" x14ac:dyDescent="0.3">
      <c r="A1803" s="31">
        <v>46010</v>
      </c>
      <c r="B1803">
        <v>3.96</v>
      </c>
      <c r="C1803" t="s">
        <v>198</v>
      </c>
      <c r="D1803" s="31">
        <v>46073</v>
      </c>
      <c r="E1803" t="str">
        <f>IFERROR(VLOOKUP(A1803,'Future et co'!A10:C5632,5,TRUE),"not found")</f>
        <v>not found</v>
      </c>
      <c r="F1803" t="str">
        <f>IFERROR(VLOOKUP(A1803,'Future et co'!AX11:AY10009,2,TRUE),"")</f>
        <v/>
      </c>
      <c r="G1803">
        <v>112</v>
      </c>
      <c r="H1803" t="s">
        <v>28</v>
      </c>
      <c r="O1803">
        <v>108</v>
      </c>
      <c r="P1803" t="s">
        <v>155</v>
      </c>
      <c r="Q1803">
        <v>1000</v>
      </c>
      <c r="R1803" t="s">
        <v>199</v>
      </c>
      <c r="S1803" t="s">
        <v>148</v>
      </c>
      <c r="T1803" t="s">
        <v>135</v>
      </c>
      <c r="U1803">
        <v>0</v>
      </c>
      <c r="AC1803" t="s">
        <v>147</v>
      </c>
    </row>
    <row r="1804" spans="1:29" x14ac:dyDescent="0.3">
      <c r="A1804" s="31">
        <v>46009</v>
      </c>
      <c r="B1804">
        <v>4.125</v>
      </c>
      <c r="C1804" t="s">
        <v>198</v>
      </c>
      <c r="D1804" s="31">
        <v>46073</v>
      </c>
      <c r="E1804" t="str">
        <f>IFERROR(VLOOKUP(A1804,'Future et co'!A10:C5632,5,TRUE),"not found")</f>
        <v>not found</v>
      </c>
      <c r="F1804" t="str">
        <f>IFERROR(VLOOKUP(A1804,'Future et co'!AX11:AY10009,2,TRUE),"")</f>
        <v/>
      </c>
      <c r="G1804">
        <v>112</v>
      </c>
      <c r="H1804" t="s">
        <v>28</v>
      </c>
      <c r="O1804">
        <v>108</v>
      </c>
      <c r="P1804" t="s">
        <v>155</v>
      </c>
      <c r="Q1804">
        <v>1000</v>
      </c>
      <c r="R1804" t="s">
        <v>199</v>
      </c>
      <c r="S1804" t="s">
        <v>148</v>
      </c>
      <c r="T1804" t="s">
        <v>135</v>
      </c>
      <c r="U1804">
        <v>0</v>
      </c>
      <c r="AC1804" t="s">
        <v>147</v>
      </c>
    </row>
    <row r="1805" spans="1:29" x14ac:dyDescent="0.3">
      <c r="A1805" s="31">
        <v>46008</v>
      </c>
      <c r="B1805">
        <v>4.0350000000000001</v>
      </c>
      <c r="C1805" t="s">
        <v>198</v>
      </c>
      <c r="D1805" s="31">
        <v>46073</v>
      </c>
      <c r="E1805" t="str">
        <f>IFERROR(VLOOKUP(A1805,'Future et co'!A10:C5632,5,TRUE),"not found")</f>
        <v>not found</v>
      </c>
      <c r="F1805" t="str">
        <f>IFERROR(VLOOKUP(A1805,'Future et co'!AX11:AY10009,2,TRUE),"")</f>
        <v/>
      </c>
      <c r="G1805">
        <v>112</v>
      </c>
      <c r="H1805" t="s">
        <v>28</v>
      </c>
      <c r="O1805">
        <v>108</v>
      </c>
      <c r="P1805" t="s">
        <v>155</v>
      </c>
      <c r="Q1805">
        <v>1000</v>
      </c>
      <c r="R1805" t="s">
        <v>199</v>
      </c>
      <c r="S1805" t="s">
        <v>148</v>
      </c>
      <c r="T1805" t="s">
        <v>135</v>
      </c>
      <c r="U1805">
        <v>0</v>
      </c>
      <c r="AC1805" t="s">
        <v>147</v>
      </c>
    </row>
    <row r="1806" spans="1:29" x14ac:dyDescent="0.3">
      <c r="A1806" s="31">
        <v>46007</v>
      </c>
      <c r="B1806">
        <v>4.085</v>
      </c>
      <c r="C1806" t="s">
        <v>198</v>
      </c>
      <c r="D1806" s="31">
        <v>46073</v>
      </c>
      <c r="E1806" t="str">
        <f>IFERROR(VLOOKUP(A1806,'Future et co'!A10:C5632,5,TRUE),"not found")</f>
        <v>not found</v>
      </c>
      <c r="F1806" t="str">
        <f>IFERROR(VLOOKUP(A1806,'Future et co'!AX11:AY10009,2,TRUE),"")</f>
        <v/>
      </c>
      <c r="G1806">
        <v>112</v>
      </c>
      <c r="H1806" t="s">
        <v>28</v>
      </c>
      <c r="O1806">
        <v>108</v>
      </c>
      <c r="P1806" t="s">
        <v>155</v>
      </c>
      <c r="Q1806">
        <v>1000</v>
      </c>
      <c r="R1806" t="s">
        <v>199</v>
      </c>
      <c r="S1806" t="s">
        <v>148</v>
      </c>
      <c r="T1806" t="s">
        <v>135</v>
      </c>
      <c r="U1806">
        <v>0</v>
      </c>
      <c r="AC1806" t="s">
        <v>147</v>
      </c>
    </row>
    <row r="1807" spans="1:29" x14ac:dyDescent="0.3">
      <c r="A1807" s="31">
        <v>46006</v>
      </c>
      <c r="B1807">
        <v>4.05</v>
      </c>
      <c r="C1807" t="s">
        <v>198</v>
      </c>
      <c r="D1807" s="31">
        <v>46073</v>
      </c>
      <c r="E1807" t="str">
        <f>IFERROR(VLOOKUP(A1807,'Future et co'!A10:C5632,5,TRUE),"not found")</f>
        <v>not found</v>
      </c>
      <c r="F1807" t="str">
        <f>IFERROR(VLOOKUP(A1807,'Future et co'!AX11:AY10009,2,TRUE),"")</f>
        <v/>
      </c>
      <c r="G1807">
        <v>112</v>
      </c>
      <c r="H1807" t="s">
        <v>28</v>
      </c>
      <c r="O1807">
        <v>108</v>
      </c>
      <c r="P1807" t="s">
        <v>155</v>
      </c>
      <c r="Q1807">
        <v>1000</v>
      </c>
      <c r="R1807" t="s">
        <v>199</v>
      </c>
      <c r="S1807" t="s">
        <v>148</v>
      </c>
      <c r="T1807" t="s">
        <v>135</v>
      </c>
      <c r="U1807">
        <v>0</v>
      </c>
      <c r="AC1807" t="s">
        <v>147</v>
      </c>
    </row>
    <row r="1808" spans="1:29" x14ac:dyDescent="0.3">
      <c r="A1808" s="31">
        <v>46003</v>
      </c>
      <c r="B1808">
        <v>4.03</v>
      </c>
      <c r="C1808" t="s">
        <v>198</v>
      </c>
      <c r="D1808" s="31">
        <v>46073</v>
      </c>
      <c r="E1808" t="str">
        <f>IFERROR(VLOOKUP(A1808,'Future et co'!A10:C5632,5,TRUE),"not found")</f>
        <v>not found</v>
      </c>
      <c r="F1808" t="str">
        <f>IFERROR(VLOOKUP(A1808,'Future et co'!AX11:AY10009,2,TRUE),"")</f>
        <v/>
      </c>
      <c r="G1808">
        <v>112</v>
      </c>
      <c r="H1808" t="s">
        <v>28</v>
      </c>
      <c r="O1808">
        <v>108</v>
      </c>
      <c r="P1808" t="s">
        <v>155</v>
      </c>
      <c r="Q1808">
        <v>1000</v>
      </c>
      <c r="R1808" t="s">
        <v>199</v>
      </c>
      <c r="S1808" t="s">
        <v>148</v>
      </c>
      <c r="T1808" t="s">
        <v>135</v>
      </c>
      <c r="U1808">
        <v>0</v>
      </c>
      <c r="AC1808" t="s">
        <v>147</v>
      </c>
    </row>
    <row r="1809" spans="1:29" x14ac:dyDescent="0.3">
      <c r="A1809" s="31">
        <v>46002</v>
      </c>
      <c r="B1809">
        <v>4.03</v>
      </c>
      <c r="C1809" t="s">
        <v>198</v>
      </c>
      <c r="D1809" s="31">
        <v>46073</v>
      </c>
      <c r="E1809" t="str">
        <f>IFERROR(VLOOKUP(A1809,'Future et co'!A10:C5632,5,TRUE),"not found")</f>
        <v>not found</v>
      </c>
      <c r="F1809" t="str">
        <f>IFERROR(VLOOKUP(A1809,'Future et co'!AX11:AY10009,2,TRUE),"")</f>
        <v/>
      </c>
      <c r="G1809">
        <v>112</v>
      </c>
      <c r="H1809" t="s">
        <v>28</v>
      </c>
      <c r="O1809">
        <v>108</v>
      </c>
      <c r="P1809" t="s">
        <v>155</v>
      </c>
      <c r="Q1809">
        <v>1000</v>
      </c>
      <c r="R1809" t="s">
        <v>199</v>
      </c>
      <c r="S1809" t="s">
        <v>148</v>
      </c>
      <c r="T1809" t="s">
        <v>135</v>
      </c>
      <c r="U1809">
        <v>0</v>
      </c>
      <c r="AC1809" t="s">
        <v>147</v>
      </c>
    </row>
    <row r="1810" spans="1:29" x14ac:dyDescent="0.3">
      <c r="A1810" s="31">
        <v>46001</v>
      </c>
      <c r="B1810">
        <v>3.9550000000000001</v>
      </c>
      <c r="C1810" t="s">
        <v>198</v>
      </c>
      <c r="D1810" s="31">
        <v>46073</v>
      </c>
      <c r="E1810" t="str">
        <f>IFERROR(VLOOKUP(A1810,'Future et co'!A10:C5632,5,TRUE),"not found")</f>
        <v>not found</v>
      </c>
      <c r="F1810" t="str">
        <f>IFERROR(VLOOKUP(A1810,'Future et co'!AX11:AY10009,2,TRUE),"")</f>
        <v/>
      </c>
      <c r="G1810">
        <v>112</v>
      </c>
      <c r="H1810" t="s">
        <v>28</v>
      </c>
      <c r="O1810">
        <v>108</v>
      </c>
      <c r="P1810" t="s">
        <v>155</v>
      </c>
      <c r="Q1810">
        <v>1000</v>
      </c>
      <c r="R1810" t="s">
        <v>199</v>
      </c>
      <c r="S1810" t="s">
        <v>148</v>
      </c>
      <c r="T1810" t="s">
        <v>135</v>
      </c>
      <c r="U1810">
        <v>0</v>
      </c>
      <c r="AC1810" t="s">
        <v>147</v>
      </c>
    </row>
    <row r="1811" spans="1:29" x14ac:dyDescent="0.3">
      <c r="A1811" s="31">
        <v>46000</v>
      </c>
      <c r="B1811">
        <v>4.04</v>
      </c>
      <c r="C1811" t="s">
        <v>198</v>
      </c>
      <c r="D1811" s="31">
        <v>46073</v>
      </c>
      <c r="E1811" t="str">
        <f>IFERROR(VLOOKUP(A1811,'Future et co'!A10:C5632,5,TRUE),"not found")</f>
        <v>not found</v>
      </c>
      <c r="F1811" t="str">
        <f>IFERROR(VLOOKUP(A1811,'Future et co'!AX11:AY10009,2,TRUE),"")</f>
        <v/>
      </c>
      <c r="G1811">
        <v>112</v>
      </c>
      <c r="H1811" t="s">
        <v>28</v>
      </c>
      <c r="O1811">
        <v>108</v>
      </c>
      <c r="P1811" t="s">
        <v>155</v>
      </c>
      <c r="Q1811">
        <v>1000</v>
      </c>
      <c r="R1811" t="s">
        <v>199</v>
      </c>
      <c r="S1811" t="s">
        <v>148</v>
      </c>
      <c r="T1811" t="s">
        <v>135</v>
      </c>
      <c r="U1811">
        <v>0</v>
      </c>
      <c r="AC1811" t="s">
        <v>147</v>
      </c>
    </row>
    <row r="1812" spans="1:29" x14ac:dyDescent="0.3">
      <c r="A1812" s="31">
        <v>45999</v>
      </c>
      <c r="B1812">
        <v>3.8849999999999998</v>
      </c>
      <c r="C1812" t="s">
        <v>198</v>
      </c>
      <c r="D1812" s="31">
        <v>46073</v>
      </c>
      <c r="E1812" t="str">
        <f>IFERROR(VLOOKUP(A1812,'Future et co'!A10:C5632,5,TRUE),"not found")</f>
        <v>not found</v>
      </c>
      <c r="F1812" t="str">
        <f>IFERROR(VLOOKUP(A1812,'Future et co'!AX11:AY10009,2,TRUE),"")</f>
        <v/>
      </c>
      <c r="G1812">
        <v>112</v>
      </c>
      <c r="H1812" t="s">
        <v>28</v>
      </c>
      <c r="O1812">
        <v>108</v>
      </c>
      <c r="P1812" t="s">
        <v>155</v>
      </c>
      <c r="Q1812">
        <v>1000</v>
      </c>
      <c r="R1812" t="s">
        <v>199</v>
      </c>
      <c r="S1812" t="s">
        <v>148</v>
      </c>
      <c r="T1812" t="s">
        <v>135</v>
      </c>
      <c r="U1812">
        <v>0</v>
      </c>
      <c r="AC1812" t="s">
        <v>147</v>
      </c>
    </row>
    <row r="1813" spans="1:29" x14ac:dyDescent="0.3">
      <c r="A1813" s="31">
        <v>45996</v>
      </c>
      <c r="B1813">
        <v>4.3949999999999996</v>
      </c>
      <c r="C1813" t="s">
        <v>198</v>
      </c>
      <c r="D1813" s="31">
        <v>46073</v>
      </c>
      <c r="E1813" t="str">
        <f>IFERROR(VLOOKUP(A1813,'Future et co'!A10:C5632,5,TRUE),"not found")</f>
        <v>not found</v>
      </c>
      <c r="F1813" t="str">
        <f>IFERROR(VLOOKUP(A1813,'Future et co'!AX11:AY10009,2,TRUE),"")</f>
        <v/>
      </c>
      <c r="G1813">
        <v>112</v>
      </c>
      <c r="H1813" t="s">
        <v>28</v>
      </c>
      <c r="O1813">
        <v>108</v>
      </c>
      <c r="P1813" t="s">
        <v>155</v>
      </c>
      <c r="Q1813">
        <v>1000</v>
      </c>
      <c r="R1813" t="s">
        <v>199</v>
      </c>
      <c r="S1813" t="s">
        <v>148</v>
      </c>
      <c r="T1813" t="s">
        <v>135</v>
      </c>
      <c r="U1813">
        <v>0</v>
      </c>
      <c r="AC1813" t="s">
        <v>147</v>
      </c>
    </row>
    <row r="1814" spans="1:29" x14ac:dyDescent="0.3">
      <c r="A1814" s="31">
        <v>45995</v>
      </c>
      <c r="B1814">
        <v>4.5650000000000004</v>
      </c>
      <c r="C1814" t="s">
        <v>198</v>
      </c>
      <c r="D1814" s="31">
        <v>46073</v>
      </c>
      <c r="E1814" t="str">
        <f>IFERROR(VLOOKUP(A1814,'Future et co'!A10:C5632,5,TRUE),"not found")</f>
        <v>not found</v>
      </c>
      <c r="F1814" t="str">
        <f>IFERROR(VLOOKUP(A1814,'Future et co'!AX11:AY10009,2,TRUE),"")</f>
        <v/>
      </c>
      <c r="G1814">
        <v>112</v>
      </c>
      <c r="H1814" t="s">
        <v>28</v>
      </c>
      <c r="O1814">
        <v>108</v>
      </c>
      <c r="P1814" t="s">
        <v>155</v>
      </c>
      <c r="Q1814">
        <v>1000</v>
      </c>
      <c r="R1814" t="s">
        <v>199</v>
      </c>
      <c r="S1814" t="s">
        <v>148</v>
      </c>
      <c r="T1814" t="s">
        <v>135</v>
      </c>
      <c r="U1814">
        <v>0</v>
      </c>
      <c r="AC1814" t="s">
        <v>147</v>
      </c>
    </row>
    <row r="1815" spans="1:29" x14ac:dyDescent="0.3">
      <c r="A1815" s="31">
        <v>45994</v>
      </c>
      <c r="B1815">
        <v>4.6950000000000003</v>
      </c>
      <c r="C1815" t="s">
        <v>198</v>
      </c>
      <c r="D1815" s="31">
        <v>46073</v>
      </c>
      <c r="E1815" t="str">
        <f>IFERROR(VLOOKUP(A1815,'Future et co'!A10:C5632,5,TRUE),"not found")</f>
        <v>not found</v>
      </c>
      <c r="F1815" t="str">
        <f>IFERROR(VLOOKUP(A1815,'Future et co'!AX11:AY10009,2,TRUE),"")</f>
        <v/>
      </c>
      <c r="G1815">
        <v>112</v>
      </c>
      <c r="H1815" t="s">
        <v>28</v>
      </c>
      <c r="O1815">
        <v>108</v>
      </c>
      <c r="P1815" t="s">
        <v>155</v>
      </c>
      <c r="Q1815">
        <v>1000</v>
      </c>
      <c r="R1815" t="s">
        <v>199</v>
      </c>
      <c r="S1815" t="s">
        <v>148</v>
      </c>
      <c r="T1815" t="s">
        <v>135</v>
      </c>
      <c r="U1815">
        <v>0</v>
      </c>
      <c r="AC1815" t="s">
        <v>147</v>
      </c>
    </row>
    <row r="1816" spans="1:29" x14ac:dyDescent="0.3">
      <c r="A1816" s="31">
        <v>45993</v>
      </c>
      <c r="B1816">
        <v>4.665</v>
      </c>
      <c r="C1816" t="s">
        <v>198</v>
      </c>
      <c r="D1816" s="31">
        <v>46073</v>
      </c>
      <c r="E1816" t="str">
        <f>IFERROR(VLOOKUP(A1816,'Future et co'!A10:C5632,5,TRUE),"not found")</f>
        <v>not found</v>
      </c>
      <c r="F1816" t="str">
        <f>IFERROR(VLOOKUP(A1816,'Future et co'!AX11:AY10009,2,TRUE),"")</f>
        <v/>
      </c>
      <c r="G1816">
        <v>112</v>
      </c>
      <c r="H1816" t="s">
        <v>28</v>
      </c>
      <c r="O1816">
        <v>108</v>
      </c>
      <c r="P1816" t="s">
        <v>155</v>
      </c>
      <c r="Q1816">
        <v>1000</v>
      </c>
      <c r="R1816" t="s">
        <v>199</v>
      </c>
      <c r="S1816" t="s">
        <v>148</v>
      </c>
      <c r="T1816" t="s">
        <v>135</v>
      </c>
      <c r="U1816">
        <v>0</v>
      </c>
      <c r="AC1816" t="s">
        <v>147</v>
      </c>
    </row>
    <row r="1817" spans="1:29" x14ac:dyDescent="0.3">
      <c r="A1817" s="31">
        <v>45992</v>
      </c>
      <c r="B1817">
        <v>4.6749999999999998</v>
      </c>
      <c r="C1817" t="s">
        <v>198</v>
      </c>
      <c r="D1817" s="31">
        <v>46073</v>
      </c>
      <c r="E1817" t="str">
        <f>IFERROR(VLOOKUP(A1817,'Future et co'!A10:C5632,5,TRUE),"not found")</f>
        <v>not found</v>
      </c>
      <c r="F1817" t="str">
        <f>IFERROR(VLOOKUP(A1817,'Future et co'!AX11:AY10009,2,TRUE),"")</f>
        <v/>
      </c>
      <c r="G1817">
        <v>112</v>
      </c>
      <c r="H1817" t="s">
        <v>28</v>
      </c>
      <c r="O1817">
        <v>108</v>
      </c>
      <c r="P1817" t="s">
        <v>155</v>
      </c>
      <c r="Q1817">
        <v>1000</v>
      </c>
      <c r="R1817" t="s">
        <v>199</v>
      </c>
      <c r="S1817" t="s">
        <v>148</v>
      </c>
      <c r="T1817" t="s">
        <v>135</v>
      </c>
      <c r="U1817">
        <v>0</v>
      </c>
      <c r="AC1817" t="s">
        <v>147</v>
      </c>
    </row>
    <row r="1818" spans="1:29" x14ac:dyDescent="0.3">
      <c r="A1818" s="31">
        <v>45989</v>
      </c>
      <c r="B1818">
        <v>4.9450000000000003</v>
      </c>
      <c r="C1818" t="s">
        <v>198</v>
      </c>
      <c r="D1818" s="31">
        <v>46073</v>
      </c>
      <c r="E1818" t="str">
        <f>IFERROR(VLOOKUP(A1818,'Future et co'!A10:C5632,5,TRUE),"not found")</f>
        <v>not found</v>
      </c>
      <c r="F1818" t="str">
        <f>IFERROR(VLOOKUP(A1818,'Future et co'!AX11:AY10009,2,TRUE),"")</f>
        <v/>
      </c>
      <c r="G1818">
        <v>112</v>
      </c>
      <c r="H1818" t="s">
        <v>28</v>
      </c>
      <c r="O1818">
        <v>108</v>
      </c>
      <c r="P1818" t="s">
        <v>155</v>
      </c>
      <c r="Q1818">
        <v>1000</v>
      </c>
      <c r="R1818" t="s">
        <v>199</v>
      </c>
      <c r="S1818" t="s">
        <v>148</v>
      </c>
      <c r="T1818" t="s">
        <v>135</v>
      </c>
      <c r="U1818">
        <v>0</v>
      </c>
      <c r="AC1818" t="s">
        <v>147</v>
      </c>
    </row>
    <row r="1819" spans="1:29" x14ac:dyDescent="0.3">
      <c r="A1819" s="31">
        <v>45988</v>
      </c>
      <c r="B1819">
        <v>5.0250000000000004</v>
      </c>
      <c r="C1819" t="s">
        <v>198</v>
      </c>
      <c r="D1819" s="31">
        <v>46073</v>
      </c>
      <c r="E1819" t="str">
        <f>IFERROR(VLOOKUP(A1819,'Future et co'!A10:C5632,5,TRUE),"not found")</f>
        <v>not found</v>
      </c>
      <c r="F1819" t="str">
        <f>IFERROR(VLOOKUP(A1819,'Future et co'!AX11:AY10009,2,TRUE),"")</f>
        <v/>
      </c>
      <c r="G1819">
        <v>112</v>
      </c>
      <c r="H1819" t="s">
        <v>28</v>
      </c>
      <c r="O1819">
        <v>108</v>
      </c>
      <c r="P1819" t="s">
        <v>155</v>
      </c>
      <c r="Q1819">
        <v>1000</v>
      </c>
      <c r="R1819" t="s">
        <v>199</v>
      </c>
      <c r="S1819" t="s">
        <v>148</v>
      </c>
      <c r="T1819" t="s">
        <v>135</v>
      </c>
      <c r="U1819">
        <v>0</v>
      </c>
      <c r="AC1819" t="s">
        <v>147</v>
      </c>
    </row>
    <row r="1820" spans="1:29" x14ac:dyDescent="0.3">
      <c r="A1820" s="31">
        <v>45987</v>
      </c>
      <c r="B1820">
        <v>5.0350000000000001</v>
      </c>
      <c r="C1820" t="s">
        <v>198</v>
      </c>
      <c r="D1820" s="31">
        <v>46073</v>
      </c>
      <c r="E1820" t="str">
        <f>IFERROR(VLOOKUP(A1820,'Future et co'!A10:C5632,5,TRUE),"not found")</f>
        <v>not found</v>
      </c>
      <c r="F1820" t="str">
        <f>IFERROR(VLOOKUP(A1820,'Future et co'!AX11:AY10009,2,TRUE),"")</f>
        <v/>
      </c>
      <c r="G1820">
        <v>112</v>
      </c>
      <c r="H1820" t="s">
        <v>28</v>
      </c>
      <c r="O1820">
        <v>108</v>
      </c>
      <c r="P1820" t="s">
        <v>155</v>
      </c>
      <c r="Q1820">
        <v>1000</v>
      </c>
      <c r="R1820" t="s">
        <v>199</v>
      </c>
      <c r="S1820" t="s">
        <v>148</v>
      </c>
      <c r="T1820" t="s">
        <v>135</v>
      </c>
      <c r="U1820">
        <v>0</v>
      </c>
      <c r="AC1820" t="s">
        <v>147</v>
      </c>
    </row>
    <row r="1821" spans="1:29" x14ac:dyDescent="0.3">
      <c r="A1821" s="31">
        <v>45986</v>
      </c>
      <c r="B1821">
        <v>5.0750000000000002</v>
      </c>
      <c r="C1821" t="s">
        <v>198</v>
      </c>
      <c r="D1821" s="31">
        <v>46073</v>
      </c>
      <c r="E1821" t="str">
        <f>IFERROR(VLOOKUP(A1821,'Future et co'!A10:C5632,5,TRUE),"not found")</f>
        <v>not found</v>
      </c>
      <c r="F1821" t="str">
        <f>IFERROR(VLOOKUP(A1821,'Future et co'!AX11:AY10009,2,TRUE),"")</f>
        <v/>
      </c>
      <c r="G1821">
        <v>112</v>
      </c>
      <c r="H1821" t="s">
        <v>28</v>
      </c>
      <c r="O1821">
        <v>108</v>
      </c>
      <c r="P1821" t="s">
        <v>155</v>
      </c>
      <c r="Q1821">
        <v>1000</v>
      </c>
      <c r="R1821" t="s">
        <v>199</v>
      </c>
      <c r="S1821" t="s">
        <v>148</v>
      </c>
      <c r="T1821" t="s">
        <v>135</v>
      </c>
      <c r="U1821">
        <v>0</v>
      </c>
      <c r="AC1821" t="s">
        <v>147</v>
      </c>
    </row>
    <row r="1822" spans="1:29" x14ac:dyDescent="0.3">
      <c r="A1822" s="31">
        <v>45985</v>
      </c>
      <c r="B1822">
        <v>4.9749999999999996</v>
      </c>
      <c r="C1822" t="s">
        <v>198</v>
      </c>
      <c r="D1822" s="31">
        <v>46073</v>
      </c>
      <c r="E1822" t="str">
        <f>IFERROR(VLOOKUP(A1822,'Future et co'!A10:C5632,5,TRUE),"not found")</f>
        <v>not found</v>
      </c>
      <c r="F1822" t="str">
        <f>IFERROR(VLOOKUP(A1822,'Future et co'!AX11:AY10009,2,TRUE),"")</f>
        <v/>
      </c>
      <c r="G1822">
        <v>112</v>
      </c>
      <c r="H1822" t="s">
        <v>28</v>
      </c>
      <c r="O1822">
        <v>108</v>
      </c>
      <c r="P1822" t="s">
        <v>155</v>
      </c>
      <c r="Q1822">
        <v>1000</v>
      </c>
      <c r="R1822" t="s">
        <v>199</v>
      </c>
      <c r="S1822" t="s">
        <v>148</v>
      </c>
      <c r="T1822" t="s">
        <v>135</v>
      </c>
      <c r="U1822">
        <v>0</v>
      </c>
      <c r="AC1822" t="s">
        <v>147</v>
      </c>
    </row>
    <row r="1823" spans="1:29" x14ac:dyDescent="0.3">
      <c r="A1823" s="31">
        <v>45982</v>
      </c>
      <c r="B1823">
        <v>5.0350000000000001</v>
      </c>
      <c r="C1823" t="s">
        <v>198</v>
      </c>
      <c r="D1823" s="31">
        <v>46073</v>
      </c>
      <c r="E1823" t="str">
        <f>IFERROR(VLOOKUP(A1823,'Future et co'!A10:C5632,5,TRUE),"not found")</f>
        <v>not found</v>
      </c>
      <c r="F1823" t="str">
        <f>IFERROR(VLOOKUP(A1823,'Future et co'!AX11:AY10009,2,TRUE),"")</f>
        <v/>
      </c>
      <c r="G1823">
        <v>112</v>
      </c>
      <c r="H1823" t="s">
        <v>28</v>
      </c>
      <c r="O1823">
        <v>108</v>
      </c>
      <c r="P1823" t="s">
        <v>155</v>
      </c>
      <c r="Q1823">
        <v>1000</v>
      </c>
      <c r="R1823" t="s">
        <v>199</v>
      </c>
      <c r="S1823" t="s">
        <v>148</v>
      </c>
      <c r="T1823" t="s">
        <v>135</v>
      </c>
      <c r="U1823">
        <v>0</v>
      </c>
      <c r="AC1823" t="s">
        <v>147</v>
      </c>
    </row>
    <row r="1824" spans="1:29" x14ac:dyDescent="0.3">
      <c r="A1824" s="31">
        <v>45981</v>
      </c>
      <c r="B1824">
        <v>4.9249999999999998</v>
      </c>
      <c r="C1824" t="s">
        <v>198</v>
      </c>
      <c r="D1824" s="31">
        <v>46073</v>
      </c>
      <c r="E1824" t="str">
        <f>IFERROR(VLOOKUP(A1824,'Future et co'!A10:C5632,5,TRUE),"not found")</f>
        <v>not found</v>
      </c>
      <c r="F1824" t="str">
        <f>IFERROR(VLOOKUP(A1824,'Future et co'!AX11:AY10009,2,TRUE),"")</f>
        <v/>
      </c>
      <c r="G1824">
        <v>112</v>
      </c>
      <c r="H1824" t="s">
        <v>28</v>
      </c>
      <c r="O1824">
        <v>108</v>
      </c>
      <c r="P1824" t="s">
        <v>155</v>
      </c>
      <c r="Q1824">
        <v>1000</v>
      </c>
      <c r="R1824" t="s">
        <v>199</v>
      </c>
      <c r="S1824" t="s">
        <v>148</v>
      </c>
      <c r="T1824" t="s">
        <v>135</v>
      </c>
      <c r="U1824">
        <v>0</v>
      </c>
      <c r="AC1824" t="s">
        <v>147</v>
      </c>
    </row>
    <row r="1825" spans="1:29" x14ac:dyDescent="0.3">
      <c r="A1825" s="31">
        <v>45980</v>
      </c>
      <c r="B1825">
        <v>4.9249999999999998</v>
      </c>
      <c r="C1825" t="s">
        <v>198</v>
      </c>
      <c r="D1825" s="31">
        <v>46073</v>
      </c>
      <c r="E1825" t="str">
        <f>IFERROR(VLOOKUP(A1825,'Future et co'!A10:C5632,5,TRUE),"not found")</f>
        <v>not found</v>
      </c>
      <c r="F1825" t="str">
        <f>IFERROR(VLOOKUP(A1825,'Future et co'!AX11:AY10009,2,TRUE),"")</f>
        <v/>
      </c>
      <c r="G1825">
        <v>112</v>
      </c>
      <c r="H1825" t="s">
        <v>28</v>
      </c>
      <c r="O1825">
        <v>108</v>
      </c>
      <c r="P1825" t="s">
        <v>155</v>
      </c>
      <c r="Q1825">
        <v>1000</v>
      </c>
      <c r="R1825" t="s">
        <v>199</v>
      </c>
      <c r="S1825" t="s">
        <v>148</v>
      </c>
      <c r="T1825" t="s">
        <v>135</v>
      </c>
      <c r="U1825">
        <v>0</v>
      </c>
      <c r="AC1825" t="s">
        <v>147</v>
      </c>
    </row>
    <row r="1826" spans="1:29" x14ac:dyDescent="0.3">
      <c r="A1826" s="31">
        <v>45979</v>
      </c>
      <c r="B1826">
        <v>4.9349999999999996</v>
      </c>
      <c r="C1826" t="s">
        <v>198</v>
      </c>
      <c r="D1826" s="31">
        <v>46073</v>
      </c>
      <c r="E1826" t="str">
        <f>IFERROR(VLOOKUP(A1826,'Future et co'!A10:C5632,5,TRUE),"not found")</f>
        <v>not found</v>
      </c>
      <c r="F1826" t="str">
        <f>IFERROR(VLOOKUP(A1826,'Future et co'!AX11:AY10009,2,TRUE),"")</f>
        <v/>
      </c>
      <c r="G1826">
        <v>112</v>
      </c>
      <c r="H1826" t="s">
        <v>28</v>
      </c>
      <c r="O1826">
        <v>108</v>
      </c>
      <c r="P1826" t="s">
        <v>155</v>
      </c>
      <c r="Q1826">
        <v>1000</v>
      </c>
      <c r="R1826" t="s">
        <v>199</v>
      </c>
      <c r="S1826" t="s">
        <v>148</v>
      </c>
      <c r="T1826" t="s">
        <v>135</v>
      </c>
      <c r="U1826">
        <v>0</v>
      </c>
      <c r="AC1826" t="s">
        <v>147</v>
      </c>
    </row>
    <row r="1827" spans="1:29" x14ac:dyDescent="0.3">
      <c r="A1827" s="31">
        <v>45978</v>
      </c>
      <c r="B1827">
        <v>4.8449999999999998</v>
      </c>
      <c r="C1827" t="s">
        <v>198</v>
      </c>
      <c r="D1827" s="31">
        <v>46073</v>
      </c>
      <c r="E1827" t="str">
        <f>IFERROR(VLOOKUP(A1827,'Future et co'!A10:C5632,5,TRUE),"not found")</f>
        <v>not found</v>
      </c>
      <c r="F1827" t="str">
        <f>IFERROR(VLOOKUP(A1827,'Future et co'!AX11:AY10009,2,TRUE),"")</f>
        <v/>
      </c>
      <c r="G1827">
        <v>112</v>
      </c>
      <c r="H1827" t="s">
        <v>28</v>
      </c>
      <c r="O1827">
        <v>108</v>
      </c>
      <c r="P1827" t="s">
        <v>155</v>
      </c>
      <c r="Q1827">
        <v>1000</v>
      </c>
      <c r="R1827" t="s">
        <v>199</v>
      </c>
      <c r="S1827" t="s">
        <v>148</v>
      </c>
      <c r="T1827" t="s">
        <v>135</v>
      </c>
      <c r="U1827">
        <v>0</v>
      </c>
      <c r="AC1827" t="s">
        <v>147</v>
      </c>
    </row>
    <row r="1828" spans="1:29" x14ac:dyDescent="0.3">
      <c r="A1828" s="31">
        <v>45975</v>
      </c>
      <c r="B1828">
        <v>4.8650000000000002</v>
      </c>
      <c r="C1828" t="s">
        <v>198</v>
      </c>
      <c r="D1828" s="31">
        <v>46073</v>
      </c>
      <c r="E1828" t="str">
        <f>IFERROR(VLOOKUP(A1828,'Future et co'!A10:C5632,5,TRUE),"not found")</f>
        <v>not found</v>
      </c>
      <c r="F1828" t="str">
        <f>IFERROR(VLOOKUP(A1828,'Future et co'!AX11:AY10009,2,TRUE),"")</f>
        <v/>
      </c>
      <c r="G1828">
        <v>112</v>
      </c>
      <c r="H1828" t="s">
        <v>28</v>
      </c>
      <c r="O1828">
        <v>108</v>
      </c>
      <c r="P1828" t="s">
        <v>155</v>
      </c>
      <c r="Q1828">
        <v>1000</v>
      </c>
      <c r="R1828" t="s">
        <v>199</v>
      </c>
      <c r="S1828" t="s">
        <v>148</v>
      </c>
      <c r="T1828" t="s">
        <v>135</v>
      </c>
      <c r="U1828">
        <v>0</v>
      </c>
      <c r="AC1828" t="s">
        <v>147</v>
      </c>
    </row>
    <row r="1829" spans="1:29" x14ac:dyDescent="0.3">
      <c r="A1829" s="31">
        <v>45974</v>
      </c>
      <c r="B1829">
        <v>4.9249999999999998</v>
      </c>
      <c r="C1829" t="s">
        <v>198</v>
      </c>
      <c r="D1829" s="31">
        <v>46073</v>
      </c>
      <c r="E1829" t="str">
        <f>IFERROR(VLOOKUP(A1829,'Future et co'!A10:C5632,5,TRUE),"not found")</f>
        <v>not found</v>
      </c>
      <c r="F1829" t="str">
        <f>IFERROR(VLOOKUP(A1829,'Future et co'!AX11:AY10009,2,TRUE),"")</f>
        <v/>
      </c>
      <c r="G1829">
        <v>112</v>
      </c>
      <c r="H1829" t="s">
        <v>28</v>
      </c>
      <c r="O1829">
        <v>108</v>
      </c>
      <c r="P1829" t="s">
        <v>155</v>
      </c>
      <c r="Q1829">
        <v>1000</v>
      </c>
      <c r="R1829" t="s">
        <v>199</v>
      </c>
      <c r="S1829" t="s">
        <v>148</v>
      </c>
      <c r="T1829" t="s">
        <v>135</v>
      </c>
      <c r="U1829">
        <v>0</v>
      </c>
      <c r="AC1829" t="s">
        <v>147</v>
      </c>
    </row>
    <row r="1830" spans="1:29" x14ac:dyDescent="0.3">
      <c r="A1830" s="31">
        <v>45973</v>
      </c>
      <c r="B1830">
        <v>5.1449999999999996</v>
      </c>
      <c r="C1830" t="s">
        <v>198</v>
      </c>
      <c r="D1830" s="31">
        <v>46073</v>
      </c>
      <c r="E1830" t="str">
        <f>IFERROR(VLOOKUP(A1830,'Future et co'!A10:C5632,5,TRUE),"not found")</f>
        <v>not found</v>
      </c>
      <c r="F1830" t="str">
        <f>IFERROR(VLOOKUP(A1830,'Future et co'!AX11:AY10009,2,TRUE),"")</f>
        <v/>
      </c>
      <c r="G1830">
        <v>112</v>
      </c>
      <c r="H1830" t="s">
        <v>28</v>
      </c>
      <c r="O1830">
        <v>108</v>
      </c>
      <c r="P1830" t="s">
        <v>155</v>
      </c>
      <c r="Q1830">
        <v>1000</v>
      </c>
      <c r="R1830" t="s">
        <v>199</v>
      </c>
      <c r="S1830" t="s">
        <v>148</v>
      </c>
      <c r="T1830" t="s">
        <v>135</v>
      </c>
      <c r="U1830">
        <v>0</v>
      </c>
      <c r="AC1830" t="s">
        <v>147</v>
      </c>
    </row>
    <row r="1831" spans="1:29" x14ac:dyDescent="0.3">
      <c r="A1831" s="31">
        <v>45972</v>
      </c>
      <c r="B1831">
        <v>5.125</v>
      </c>
      <c r="C1831" t="s">
        <v>198</v>
      </c>
      <c r="D1831" s="31">
        <v>46073</v>
      </c>
      <c r="E1831" t="str">
        <f>IFERROR(VLOOKUP(A1831,'Future et co'!A10:C5632,5,TRUE),"not found")</f>
        <v>not found</v>
      </c>
      <c r="F1831" t="str">
        <f>IFERROR(VLOOKUP(A1831,'Future et co'!AX11:AY10009,2,TRUE),"")</f>
        <v/>
      </c>
      <c r="G1831">
        <v>112</v>
      </c>
      <c r="H1831" t="s">
        <v>28</v>
      </c>
      <c r="O1831">
        <v>108</v>
      </c>
      <c r="P1831" t="s">
        <v>155</v>
      </c>
      <c r="Q1831">
        <v>1000</v>
      </c>
      <c r="R1831" t="s">
        <v>199</v>
      </c>
      <c r="S1831" t="s">
        <v>148</v>
      </c>
      <c r="T1831" t="s">
        <v>135</v>
      </c>
      <c r="U1831">
        <v>0</v>
      </c>
      <c r="AC1831" t="s">
        <v>147</v>
      </c>
    </row>
    <row r="1832" spans="1:29" x14ac:dyDescent="0.3">
      <c r="A1832" s="31">
        <v>45971</v>
      </c>
      <c r="B1832">
        <v>5.085</v>
      </c>
      <c r="C1832" t="s">
        <v>198</v>
      </c>
      <c r="D1832" s="31">
        <v>46073</v>
      </c>
      <c r="E1832" t="str">
        <f>IFERROR(VLOOKUP(A1832,'Future et co'!A10:C5632,5,TRUE),"not found")</f>
        <v>not found</v>
      </c>
      <c r="F1832" t="str">
        <f>IFERROR(VLOOKUP(A1832,'Future et co'!AX11:AY10009,2,TRUE),"")</f>
        <v/>
      </c>
      <c r="G1832">
        <v>112</v>
      </c>
      <c r="H1832" t="s">
        <v>28</v>
      </c>
      <c r="O1832">
        <v>108</v>
      </c>
      <c r="P1832" t="s">
        <v>155</v>
      </c>
      <c r="Q1832">
        <v>1000</v>
      </c>
      <c r="R1832" t="s">
        <v>199</v>
      </c>
      <c r="S1832" t="s">
        <v>148</v>
      </c>
      <c r="T1832" t="s">
        <v>135</v>
      </c>
      <c r="U1832">
        <v>0</v>
      </c>
      <c r="AC1832" t="s">
        <v>147</v>
      </c>
    </row>
    <row r="1833" spans="1:29" x14ac:dyDescent="0.3">
      <c r="A1833" s="31">
        <v>45968</v>
      </c>
      <c r="B1833">
        <v>5.125</v>
      </c>
      <c r="C1833" t="s">
        <v>198</v>
      </c>
      <c r="D1833" s="31">
        <v>46073</v>
      </c>
      <c r="E1833" t="str">
        <f>IFERROR(VLOOKUP(A1833,'Future et co'!A10:C5632,5,TRUE),"not found")</f>
        <v>not found</v>
      </c>
      <c r="F1833" t="str">
        <f>IFERROR(VLOOKUP(A1833,'Future et co'!AX11:AY10009,2,TRUE),"")</f>
        <v/>
      </c>
      <c r="G1833">
        <v>112</v>
      </c>
      <c r="H1833" t="s">
        <v>28</v>
      </c>
      <c r="O1833">
        <v>108</v>
      </c>
      <c r="P1833" t="s">
        <v>155</v>
      </c>
      <c r="Q1833">
        <v>1000</v>
      </c>
      <c r="R1833" t="s">
        <v>199</v>
      </c>
      <c r="S1833" t="s">
        <v>148</v>
      </c>
      <c r="T1833" t="s">
        <v>135</v>
      </c>
      <c r="U1833">
        <v>0</v>
      </c>
      <c r="AC1833" t="s">
        <v>147</v>
      </c>
    </row>
    <row r="1834" spans="1:29" x14ac:dyDescent="0.3">
      <c r="A1834" s="31">
        <v>45967</v>
      </c>
      <c r="B1834">
        <v>5.1050000000000004</v>
      </c>
      <c r="C1834" t="s">
        <v>198</v>
      </c>
      <c r="D1834" s="31">
        <v>46073</v>
      </c>
      <c r="E1834" t="str">
        <f>IFERROR(VLOOKUP(A1834,'Future et co'!A10:C5632,5,TRUE),"not found")</f>
        <v>not found</v>
      </c>
      <c r="F1834" t="str">
        <f>IFERROR(VLOOKUP(A1834,'Future et co'!AX11:AY10009,2,TRUE),"")</f>
        <v/>
      </c>
      <c r="G1834">
        <v>112</v>
      </c>
      <c r="H1834" t="s">
        <v>28</v>
      </c>
      <c r="O1834">
        <v>108</v>
      </c>
      <c r="P1834" t="s">
        <v>155</v>
      </c>
      <c r="Q1834">
        <v>1000</v>
      </c>
      <c r="R1834" t="s">
        <v>199</v>
      </c>
      <c r="S1834" t="s">
        <v>148</v>
      </c>
      <c r="T1834" t="s">
        <v>135</v>
      </c>
      <c r="U1834">
        <v>0</v>
      </c>
      <c r="AC1834" t="s">
        <v>147</v>
      </c>
    </row>
    <row r="1835" spans="1:29" x14ac:dyDescent="0.3">
      <c r="A1835" s="31">
        <v>45966</v>
      </c>
      <c r="B1835">
        <v>5.0549999999999997</v>
      </c>
      <c r="C1835" t="s">
        <v>198</v>
      </c>
      <c r="D1835" s="31">
        <v>46073</v>
      </c>
      <c r="E1835" t="str">
        <f>IFERROR(VLOOKUP(A1835,'Future et co'!A10:C5632,5,TRUE),"not found")</f>
        <v>not found</v>
      </c>
      <c r="F1835" t="str">
        <f>IFERROR(VLOOKUP(A1835,'Future et co'!AX11:AY10009,2,TRUE),"")</f>
        <v/>
      </c>
      <c r="G1835">
        <v>112</v>
      </c>
      <c r="H1835" t="s">
        <v>28</v>
      </c>
      <c r="O1835">
        <v>108</v>
      </c>
      <c r="P1835" t="s">
        <v>155</v>
      </c>
      <c r="Q1835">
        <v>1000</v>
      </c>
      <c r="R1835" t="s">
        <v>199</v>
      </c>
      <c r="S1835" t="s">
        <v>148</v>
      </c>
      <c r="T1835" t="s">
        <v>135</v>
      </c>
      <c r="U1835">
        <v>0</v>
      </c>
      <c r="AC1835" t="s">
        <v>147</v>
      </c>
    </row>
    <row r="1836" spans="1:29" x14ac:dyDescent="0.3">
      <c r="A1836" s="31">
        <v>45965</v>
      </c>
      <c r="B1836">
        <v>5.1550000000000002</v>
      </c>
      <c r="C1836" t="s">
        <v>198</v>
      </c>
      <c r="D1836" s="31">
        <v>46073</v>
      </c>
      <c r="E1836" t="str">
        <f>IFERROR(VLOOKUP(A1836,'Future et co'!A10:C5632,5,TRUE),"not found")</f>
        <v>not found</v>
      </c>
      <c r="F1836" t="str">
        <f>IFERROR(VLOOKUP(A1836,'Future et co'!AX11:AY10009,2,TRUE),"")</f>
        <v/>
      </c>
      <c r="G1836">
        <v>112</v>
      </c>
      <c r="H1836" t="s">
        <v>28</v>
      </c>
      <c r="O1836">
        <v>108</v>
      </c>
      <c r="P1836" t="s">
        <v>155</v>
      </c>
      <c r="Q1836">
        <v>1000</v>
      </c>
      <c r="R1836" t="s">
        <v>199</v>
      </c>
      <c r="S1836" t="s">
        <v>148</v>
      </c>
      <c r="T1836" t="s">
        <v>135</v>
      </c>
      <c r="U1836">
        <v>0</v>
      </c>
      <c r="AC1836" t="s">
        <v>147</v>
      </c>
    </row>
    <row r="1837" spans="1:29" x14ac:dyDescent="0.3">
      <c r="A1837" s="31">
        <v>45964</v>
      </c>
      <c r="B1837">
        <v>5.0650000000000004</v>
      </c>
      <c r="C1837" t="s">
        <v>198</v>
      </c>
      <c r="D1837" s="31">
        <v>46073</v>
      </c>
      <c r="E1837" t="str">
        <f>IFERROR(VLOOKUP(A1837,'Future et co'!A10:C5632,5,TRUE),"not found")</f>
        <v>not found</v>
      </c>
      <c r="F1837" t="str">
        <f>IFERROR(VLOOKUP(A1837,'Future et co'!AX11:AY10009,2,TRUE),"")</f>
        <v/>
      </c>
      <c r="G1837">
        <v>112</v>
      </c>
      <c r="H1837" t="s">
        <v>28</v>
      </c>
      <c r="O1837">
        <v>108</v>
      </c>
      <c r="P1837" t="s">
        <v>155</v>
      </c>
      <c r="Q1837">
        <v>1000</v>
      </c>
      <c r="R1837" t="s">
        <v>199</v>
      </c>
      <c r="S1837" t="s">
        <v>148</v>
      </c>
      <c r="T1837" t="s">
        <v>135</v>
      </c>
      <c r="U1837">
        <v>0</v>
      </c>
      <c r="AC1837" t="s">
        <v>147</v>
      </c>
    </row>
    <row r="1838" spans="1:29" x14ac:dyDescent="0.3">
      <c r="A1838" s="31">
        <v>45961</v>
      </c>
      <c r="B1838">
        <v>5.2549999999999999</v>
      </c>
      <c r="C1838" t="s">
        <v>198</v>
      </c>
      <c r="D1838" s="31">
        <v>46073</v>
      </c>
      <c r="E1838" t="str">
        <f>IFERROR(VLOOKUP(A1838,'Future et co'!A10:C5632,5,TRUE),"not found")</f>
        <v>not found</v>
      </c>
      <c r="F1838" t="str">
        <f>IFERROR(VLOOKUP(A1838,'Future et co'!AX11:AY10009,2,TRUE),"")</f>
        <v/>
      </c>
      <c r="G1838">
        <v>112</v>
      </c>
      <c r="H1838" t="s">
        <v>28</v>
      </c>
      <c r="O1838">
        <v>108</v>
      </c>
      <c r="P1838" t="s">
        <v>155</v>
      </c>
      <c r="Q1838">
        <v>1000</v>
      </c>
      <c r="R1838" t="s">
        <v>199</v>
      </c>
      <c r="S1838" t="s">
        <v>148</v>
      </c>
      <c r="T1838" t="s">
        <v>135</v>
      </c>
      <c r="U1838">
        <v>0</v>
      </c>
      <c r="AC1838" t="s">
        <v>147</v>
      </c>
    </row>
    <row r="1839" spans="1:29" x14ac:dyDescent="0.3">
      <c r="A1839" s="31">
        <v>45960</v>
      </c>
      <c r="B1839">
        <v>5.1550000000000002</v>
      </c>
      <c r="C1839" t="s">
        <v>198</v>
      </c>
      <c r="D1839" s="31">
        <v>46073</v>
      </c>
      <c r="E1839" t="str">
        <f>IFERROR(VLOOKUP(A1839,'Future et co'!A10:C5632,5,TRUE),"not found")</f>
        <v>not found</v>
      </c>
      <c r="F1839" t="str">
        <f>IFERROR(VLOOKUP(A1839,'Future et co'!AX11:AY10009,2,TRUE),"")</f>
        <v/>
      </c>
      <c r="G1839">
        <v>112</v>
      </c>
      <c r="H1839" t="s">
        <v>28</v>
      </c>
      <c r="O1839">
        <v>108</v>
      </c>
      <c r="P1839" t="s">
        <v>155</v>
      </c>
      <c r="Q1839">
        <v>1000</v>
      </c>
      <c r="R1839" t="s">
        <v>199</v>
      </c>
      <c r="S1839" t="s">
        <v>148</v>
      </c>
      <c r="T1839" t="s">
        <v>135</v>
      </c>
      <c r="U1839">
        <v>0</v>
      </c>
      <c r="AC1839" t="s">
        <v>147</v>
      </c>
    </row>
    <row r="1840" spans="1:29" x14ac:dyDescent="0.3">
      <c r="A1840" s="31">
        <v>45959</v>
      </c>
      <c r="B1840">
        <v>5.2649999999999997</v>
      </c>
      <c r="C1840" t="s">
        <v>198</v>
      </c>
      <c r="D1840" s="31">
        <v>46073</v>
      </c>
      <c r="E1840" t="str">
        <f>IFERROR(VLOOKUP(A1840,'Future et co'!A10:C5632,5,TRUE),"not found")</f>
        <v>not found</v>
      </c>
      <c r="F1840" t="str">
        <f>IFERROR(VLOOKUP(A1840,'Future et co'!AX11:AY10009,2,TRUE),"")</f>
        <v/>
      </c>
      <c r="G1840">
        <v>112</v>
      </c>
      <c r="H1840" t="s">
        <v>28</v>
      </c>
      <c r="O1840">
        <v>108</v>
      </c>
      <c r="P1840" t="s">
        <v>155</v>
      </c>
      <c r="Q1840">
        <v>1000</v>
      </c>
      <c r="R1840" t="s">
        <v>199</v>
      </c>
      <c r="S1840" t="s">
        <v>148</v>
      </c>
      <c r="T1840" t="s">
        <v>135</v>
      </c>
      <c r="U1840">
        <v>0</v>
      </c>
      <c r="AC1840" t="s">
        <v>147</v>
      </c>
    </row>
    <row r="1841" spans="1:29" x14ac:dyDescent="0.3">
      <c r="A1841" s="31">
        <v>45958</v>
      </c>
      <c r="B1841">
        <v>5.2549999999999999</v>
      </c>
      <c r="C1841" t="s">
        <v>198</v>
      </c>
      <c r="D1841" s="31">
        <v>46073</v>
      </c>
      <c r="E1841" t="str">
        <f>IFERROR(VLOOKUP(A1841,'Future et co'!A10:C5632,5,TRUE),"not found")</f>
        <v>not found</v>
      </c>
      <c r="F1841" t="str">
        <f>IFERROR(VLOOKUP(A1841,'Future et co'!AX11:AY10009,2,TRUE),"")</f>
        <v/>
      </c>
      <c r="G1841">
        <v>112</v>
      </c>
      <c r="H1841" t="s">
        <v>28</v>
      </c>
      <c r="O1841">
        <v>108</v>
      </c>
      <c r="P1841" t="s">
        <v>155</v>
      </c>
      <c r="Q1841">
        <v>1000</v>
      </c>
      <c r="R1841" t="s">
        <v>199</v>
      </c>
      <c r="S1841" t="s">
        <v>148</v>
      </c>
      <c r="T1841" t="s">
        <v>135</v>
      </c>
      <c r="U1841">
        <v>0</v>
      </c>
      <c r="AC1841" t="s">
        <v>147</v>
      </c>
    </row>
    <row r="1842" spans="1:29" x14ac:dyDescent="0.3">
      <c r="A1842" s="31">
        <v>45957</v>
      </c>
      <c r="B1842">
        <v>5.2649999999999997</v>
      </c>
      <c r="C1842" t="s">
        <v>198</v>
      </c>
      <c r="D1842" s="31">
        <v>46073</v>
      </c>
      <c r="E1842" t="str">
        <f>IFERROR(VLOOKUP(A1842,'Future et co'!A10:C5632,5,TRUE),"not found")</f>
        <v>not found</v>
      </c>
      <c r="F1842" t="str">
        <f>IFERROR(VLOOKUP(A1842,'Future et co'!AX11:AY10009,2,TRUE),"")</f>
        <v/>
      </c>
      <c r="G1842">
        <v>112</v>
      </c>
      <c r="H1842" t="s">
        <v>28</v>
      </c>
      <c r="O1842">
        <v>108</v>
      </c>
      <c r="P1842" t="s">
        <v>155</v>
      </c>
      <c r="Q1842">
        <v>1000</v>
      </c>
      <c r="R1842" t="s">
        <v>199</v>
      </c>
      <c r="S1842" t="s">
        <v>148</v>
      </c>
      <c r="T1842" t="s">
        <v>135</v>
      </c>
      <c r="U1842">
        <v>0</v>
      </c>
      <c r="AC1842" t="s">
        <v>147</v>
      </c>
    </row>
    <row r="1843" spans="1:29" x14ac:dyDescent="0.3">
      <c r="A1843" s="31">
        <v>45954</v>
      </c>
      <c r="B1843">
        <v>5.2350000000000003</v>
      </c>
      <c r="C1843" t="s">
        <v>198</v>
      </c>
      <c r="D1843" s="31">
        <v>46073</v>
      </c>
      <c r="E1843" t="str">
        <f>IFERROR(VLOOKUP(A1843,'Future et co'!A10:C5632,5,TRUE),"not found")</f>
        <v>not found</v>
      </c>
      <c r="F1843" t="str">
        <f>IFERROR(VLOOKUP(A1843,'Future et co'!AX11:AY10009,2,TRUE),"")</f>
        <v/>
      </c>
      <c r="G1843">
        <v>112</v>
      </c>
      <c r="H1843" t="s">
        <v>28</v>
      </c>
      <c r="O1843">
        <v>108</v>
      </c>
      <c r="P1843" t="s">
        <v>155</v>
      </c>
      <c r="Q1843">
        <v>1000</v>
      </c>
      <c r="R1843" t="s">
        <v>199</v>
      </c>
      <c r="S1843" t="s">
        <v>148</v>
      </c>
      <c r="T1843" t="s">
        <v>135</v>
      </c>
      <c r="U1843">
        <v>0</v>
      </c>
      <c r="AC1843" t="s">
        <v>147</v>
      </c>
    </row>
    <row r="1844" spans="1:29" x14ac:dyDescent="0.3">
      <c r="A1844" s="31">
        <v>45953</v>
      </c>
      <c r="B1844">
        <v>5.5350000000000001</v>
      </c>
      <c r="C1844" t="s">
        <v>198</v>
      </c>
      <c r="D1844" s="31">
        <v>46073</v>
      </c>
      <c r="E1844" t="str">
        <f>IFERROR(VLOOKUP(A1844,'Future et co'!A10:C5632,5,TRUE),"not found")</f>
        <v>not found</v>
      </c>
      <c r="F1844" t="str">
        <f>IFERROR(VLOOKUP(A1844,'Future et co'!AX11:AY10009,2,TRUE),"")</f>
        <v/>
      </c>
      <c r="G1844">
        <v>112</v>
      </c>
      <c r="H1844" t="s">
        <v>28</v>
      </c>
      <c r="O1844">
        <v>108</v>
      </c>
      <c r="P1844" t="s">
        <v>155</v>
      </c>
      <c r="Q1844">
        <v>1000</v>
      </c>
      <c r="R1844" t="s">
        <v>199</v>
      </c>
      <c r="S1844" t="s">
        <v>148</v>
      </c>
      <c r="T1844" t="s">
        <v>135</v>
      </c>
      <c r="U1844">
        <v>0</v>
      </c>
      <c r="AC1844" t="s">
        <v>147</v>
      </c>
    </row>
    <row r="1845" spans="1:29" x14ac:dyDescent="0.3">
      <c r="A1845" s="31">
        <v>45952</v>
      </c>
      <c r="B1845">
        <v>5.6150000000000002</v>
      </c>
      <c r="C1845" t="s">
        <v>198</v>
      </c>
      <c r="D1845" s="31">
        <v>46073</v>
      </c>
      <c r="E1845" t="str">
        <f>IFERROR(VLOOKUP(A1845,'Future et co'!A10:C5632,5,TRUE),"not found")</f>
        <v>not found</v>
      </c>
      <c r="F1845" t="str">
        <f>IFERROR(VLOOKUP(A1845,'Future et co'!AX11:AY10009,2,TRUE),"")</f>
        <v/>
      </c>
      <c r="G1845">
        <v>112</v>
      </c>
      <c r="H1845" t="s">
        <v>28</v>
      </c>
      <c r="O1845">
        <v>108</v>
      </c>
      <c r="P1845" t="s">
        <v>155</v>
      </c>
      <c r="Q1845">
        <v>1000</v>
      </c>
      <c r="R1845" t="s">
        <v>199</v>
      </c>
      <c r="S1845" t="s">
        <v>148</v>
      </c>
      <c r="T1845" t="s">
        <v>135</v>
      </c>
      <c r="U1845">
        <v>0</v>
      </c>
      <c r="AC1845" t="s">
        <v>147</v>
      </c>
    </row>
    <row r="1846" spans="1:29" x14ac:dyDescent="0.3">
      <c r="A1846" s="31">
        <v>45951</v>
      </c>
      <c r="B1846">
        <v>5.6550000000000002</v>
      </c>
      <c r="C1846" t="s">
        <v>198</v>
      </c>
      <c r="D1846" s="31">
        <v>46073</v>
      </c>
      <c r="E1846" t="str">
        <f>IFERROR(VLOOKUP(A1846,'Future et co'!A10:C5632,5,TRUE),"not found")</f>
        <v>not found</v>
      </c>
      <c r="F1846" t="str">
        <f>IFERROR(VLOOKUP(A1846,'Future et co'!AX11:AY10009,2,TRUE),"")</f>
        <v/>
      </c>
      <c r="G1846">
        <v>112</v>
      </c>
      <c r="H1846" t="s">
        <v>28</v>
      </c>
      <c r="O1846">
        <v>108</v>
      </c>
      <c r="P1846" t="s">
        <v>155</v>
      </c>
      <c r="Q1846">
        <v>1000</v>
      </c>
      <c r="R1846" t="s">
        <v>199</v>
      </c>
      <c r="S1846" t="s">
        <v>148</v>
      </c>
      <c r="T1846" t="s">
        <v>135</v>
      </c>
      <c r="U1846">
        <v>0</v>
      </c>
      <c r="AC1846" t="s">
        <v>147</v>
      </c>
    </row>
    <row r="1847" spans="1:29" x14ac:dyDescent="0.3">
      <c r="A1847" s="31">
        <v>45950</v>
      </c>
      <c r="B1847">
        <v>5.5650000000000004</v>
      </c>
      <c r="C1847" t="s">
        <v>198</v>
      </c>
      <c r="D1847" s="31">
        <v>46073</v>
      </c>
      <c r="E1847" t="str">
        <f>IFERROR(VLOOKUP(A1847,'Future et co'!A10:C5632,5,TRUE),"not found")</f>
        <v>not found</v>
      </c>
      <c r="F1847" t="str">
        <f>IFERROR(VLOOKUP(A1847,'Future et co'!AX11:AY10009,2,TRUE),"")</f>
        <v/>
      </c>
      <c r="G1847">
        <v>112</v>
      </c>
      <c r="H1847" t="s">
        <v>28</v>
      </c>
      <c r="O1847">
        <v>108</v>
      </c>
      <c r="P1847" t="s">
        <v>155</v>
      </c>
      <c r="Q1847">
        <v>1000</v>
      </c>
      <c r="R1847" t="s">
        <v>199</v>
      </c>
      <c r="S1847" t="s">
        <v>148</v>
      </c>
      <c r="T1847" t="s">
        <v>135</v>
      </c>
      <c r="U1847">
        <v>0</v>
      </c>
      <c r="AC1847" t="s">
        <v>147</v>
      </c>
    </row>
    <row r="1848" spans="1:29" x14ac:dyDescent="0.3">
      <c r="A1848" s="31">
        <v>45947</v>
      </c>
      <c r="B1848">
        <v>5.6150000000000002</v>
      </c>
      <c r="C1848" t="s">
        <v>198</v>
      </c>
      <c r="D1848" s="31">
        <v>46073</v>
      </c>
      <c r="E1848" t="str">
        <f>IFERROR(VLOOKUP(A1848,'Future et co'!A10:C5632,5,TRUE),"not found")</f>
        <v>not found</v>
      </c>
      <c r="F1848" t="str">
        <f>IFERROR(VLOOKUP(A1848,'Future et co'!AX11:AY10009,2,TRUE),"")</f>
        <v/>
      </c>
      <c r="G1848">
        <v>112</v>
      </c>
      <c r="H1848" t="s">
        <v>28</v>
      </c>
      <c r="O1848">
        <v>108</v>
      </c>
      <c r="P1848" t="s">
        <v>155</v>
      </c>
      <c r="Q1848">
        <v>1000</v>
      </c>
      <c r="R1848" t="s">
        <v>199</v>
      </c>
      <c r="S1848" t="s">
        <v>148</v>
      </c>
      <c r="T1848" t="s">
        <v>135</v>
      </c>
      <c r="U1848">
        <v>0</v>
      </c>
      <c r="AC1848" t="s">
        <v>147</v>
      </c>
    </row>
    <row r="1849" spans="1:29" x14ac:dyDescent="0.3">
      <c r="A1849" s="31">
        <v>45946</v>
      </c>
      <c r="B1849">
        <v>5.6150000000000002</v>
      </c>
      <c r="C1849" t="s">
        <v>198</v>
      </c>
      <c r="D1849" s="31">
        <v>46073</v>
      </c>
      <c r="E1849" t="str">
        <f>IFERROR(VLOOKUP(A1849,'Future et co'!A10:C5632,5,TRUE),"not found")</f>
        <v>not found</v>
      </c>
      <c r="F1849" t="str">
        <f>IFERROR(VLOOKUP(A1849,'Future et co'!AX11:AY10009,2,TRUE),"")</f>
        <v/>
      </c>
      <c r="G1849">
        <v>112</v>
      </c>
      <c r="H1849" t="s">
        <v>28</v>
      </c>
      <c r="O1849">
        <v>108</v>
      </c>
      <c r="P1849" t="s">
        <v>155</v>
      </c>
      <c r="Q1849">
        <v>1000</v>
      </c>
      <c r="R1849" t="s">
        <v>199</v>
      </c>
      <c r="S1849" t="s">
        <v>148</v>
      </c>
      <c r="T1849" t="s">
        <v>135</v>
      </c>
      <c r="U1849">
        <v>0</v>
      </c>
      <c r="AC1849" t="s">
        <v>147</v>
      </c>
    </row>
    <row r="1850" spans="1:29" x14ac:dyDescent="0.3">
      <c r="A1850" s="31">
        <v>45945</v>
      </c>
      <c r="B1850">
        <v>5.6550000000000002</v>
      </c>
      <c r="C1850" t="s">
        <v>198</v>
      </c>
      <c r="D1850" s="31">
        <v>46073</v>
      </c>
      <c r="E1850" t="str">
        <f>IFERROR(VLOOKUP(A1850,'Future et co'!A10:C5632,5,TRUE),"not found")</f>
        <v>not found</v>
      </c>
      <c r="F1850" t="str">
        <f>IFERROR(VLOOKUP(A1850,'Future et co'!AX11:AY10009,2,TRUE),"")</f>
        <v/>
      </c>
      <c r="G1850">
        <v>112</v>
      </c>
      <c r="H1850" t="s">
        <v>28</v>
      </c>
      <c r="O1850">
        <v>108</v>
      </c>
      <c r="P1850" t="s">
        <v>155</v>
      </c>
      <c r="Q1850">
        <v>1000</v>
      </c>
      <c r="R1850" t="s">
        <v>199</v>
      </c>
      <c r="S1850" t="s">
        <v>148</v>
      </c>
      <c r="T1850" t="s">
        <v>135</v>
      </c>
      <c r="U1850">
        <v>0</v>
      </c>
      <c r="AC1850" t="s">
        <v>147</v>
      </c>
    </row>
    <row r="1851" spans="1:29" x14ac:dyDescent="0.3">
      <c r="A1851" s="31">
        <v>45944</v>
      </c>
      <c r="B1851">
        <v>5.4450000000000003</v>
      </c>
      <c r="C1851" t="s">
        <v>198</v>
      </c>
      <c r="D1851" s="31">
        <v>46073</v>
      </c>
      <c r="E1851" t="str">
        <f>IFERROR(VLOOKUP(A1851,'Future et co'!A10:C5632,5,TRUE),"not found")</f>
        <v>not found</v>
      </c>
      <c r="F1851" t="str">
        <f>IFERROR(VLOOKUP(A1851,'Future et co'!AX11:AY10009,2,TRUE),"")</f>
        <v/>
      </c>
      <c r="G1851">
        <v>112</v>
      </c>
      <c r="H1851" t="s">
        <v>28</v>
      </c>
      <c r="O1851">
        <v>108</v>
      </c>
      <c r="P1851" t="s">
        <v>155</v>
      </c>
      <c r="Q1851">
        <v>1000</v>
      </c>
      <c r="R1851" t="s">
        <v>199</v>
      </c>
      <c r="S1851" t="s">
        <v>148</v>
      </c>
      <c r="T1851" t="s">
        <v>135</v>
      </c>
      <c r="U1851">
        <v>0</v>
      </c>
      <c r="AC1851" t="s">
        <v>147</v>
      </c>
    </row>
    <row r="1852" spans="1:29" x14ac:dyDescent="0.3">
      <c r="A1852" s="31">
        <v>45943</v>
      </c>
      <c r="B1852">
        <v>5.3449999999999998</v>
      </c>
      <c r="C1852" t="s">
        <v>198</v>
      </c>
      <c r="D1852" s="31">
        <v>46073</v>
      </c>
      <c r="E1852" t="str">
        <f>IFERROR(VLOOKUP(A1852,'Future et co'!A10:C5632,5,TRUE),"not found")</f>
        <v>not found</v>
      </c>
      <c r="F1852" t="str">
        <f>IFERROR(VLOOKUP(A1852,'Future et co'!AX11:AY10009,2,TRUE),"")</f>
        <v/>
      </c>
      <c r="G1852">
        <v>112</v>
      </c>
      <c r="H1852" t="s">
        <v>28</v>
      </c>
      <c r="O1852">
        <v>108</v>
      </c>
      <c r="P1852" t="s">
        <v>155</v>
      </c>
      <c r="Q1852">
        <v>1000</v>
      </c>
      <c r="R1852" t="s">
        <v>199</v>
      </c>
      <c r="S1852" t="s">
        <v>148</v>
      </c>
      <c r="T1852" t="s">
        <v>135</v>
      </c>
      <c r="U1852">
        <v>0</v>
      </c>
      <c r="AC1852" t="s">
        <v>147</v>
      </c>
    </row>
    <row r="1853" spans="1:29" x14ac:dyDescent="0.3">
      <c r="A1853" s="31">
        <v>45940</v>
      </c>
      <c r="B1853">
        <v>5.2249999999999996</v>
      </c>
      <c r="C1853" t="s">
        <v>198</v>
      </c>
      <c r="D1853" s="31">
        <v>46073</v>
      </c>
      <c r="E1853" t="str">
        <f>IFERROR(VLOOKUP(A1853,'Future et co'!A10:C5632,5,TRUE),"not found")</f>
        <v>not found</v>
      </c>
      <c r="F1853" t="str">
        <f>IFERROR(VLOOKUP(A1853,'Future et co'!AX11:AY10009,2,TRUE),"")</f>
        <v/>
      </c>
      <c r="G1853">
        <v>112</v>
      </c>
      <c r="H1853" t="s">
        <v>28</v>
      </c>
      <c r="O1853">
        <v>108</v>
      </c>
      <c r="P1853" t="s">
        <v>155</v>
      </c>
      <c r="Q1853">
        <v>1000</v>
      </c>
      <c r="R1853" t="s">
        <v>199</v>
      </c>
      <c r="S1853" t="s">
        <v>148</v>
      </c>
      <c r="T1853" t="s">
        <v>135</v>
      </c>
      <c r="U1853">
        <v>0</v>
      </c>
      <c r="AC1853" t="s">
        <v>147</v>
      </c>
    </row>
    <row r="1854" spans="1:29" x14ac:dyDescent="0.3">
      <c r="A1854" s="31">
        <v>45939</v>
      </c>
      <c r="B1854">
        <v>4.8849999999999998</v>
      </c>
      <c r="C1854" t="s">
        <v>198</v>
      </c>
      <c r="D1854" s="31">
        <v>46073</v>
      </c>
      <c r="E1854" t="str">
        <f>IFERROR(VLOOKUP(A1854,'Future et co'!A10:C5632,5,TRUE),"not found")</f>
        <v>not found</v>
      </c>
      <c r="F1854" t="str">
        <f>IFERROR(VLOOKUP(A1854,'Future et co'!AX11:AY10009,2,TRUE),"")</f>
        <v/>
      </c>
      <c r="G1854">
        <v>112</v>
      </c>
      <c r="H1854" t="s">
        <v>28</v>
      </c>
      <c r="O1854">
        <v>108</v>
      </c>
      <c r="P1854" t="s">
        <v>155</v>
      </c>
      <c r="Q1854">
        <v>1000</v>
      </c>
      <c r="R1854" t="s">
        <v>199</v>
      </c>
      <c r="S1854" t="s">
        <v>148</v>
      </c>
      <c r="T1854" t="s">
        <v>135</v>
      </c>
      <c r="U1854">
        <v>0</v>
      </c>
      <c r="AC1854" t="s">
        <v>147</v>
      </c>
    </row>
    <row r="1855" spans="1:29" x14ac:dyDescent="0.3">
      <c r="A1855" s="31">
        <v>45938</v>
      </c>
      <c r="B1855">
        <v>5.0250000000000004</v>
      </c>
      <c r="C1855" t="s">
        <v>198</v>
      </c>
      <c r="D1855" s="31">
        <v>46073</v>
      </c>
      <c r="E1855" t="str">
        <f>IFERROR(VLOOKUP(A1855,'Future et co'!A10:C5632,5,TRUE),"not found")</f>
        <v>not found</v>
      </c>
      <c r="F1855" t="str">
        <f>IFERROR(VLOOKUP(A1855,'Future et co'!AX11:AY10009,2,TRUE),"")</f>
        <v/>
      </c>
      <c r="G1855">
        <v>112</v>
      </c>
      <c r="H1855" t="s">
        <v>28</v>
      </c>
      <c r="O1855">
        <v>108</v>
      </c>
      <c r="P1855" t="s">
        <v>155</v>
      </c>
      <c r="Q1855">
        <v>1000</v>
      </c>
      <c r="R1855" t="s">
        <v>199</v>
      </c>
      <c r="S1855" t="s">
        <v>148</v>
      </c>
      <c r="T1855" t="s">
        <v>135</v>
      </c>
      <c r="U1855">
        <v>0</v>
      </c>
      <c r="AC1855" t="s">
        <v>147</v>
      </c>
    </row>
    <row r="1856" spans="1:29" x14ac:dyDescent="0.3">
      <c r="A1856" s="31">
        <v>45937</v>
      </c>
      <c r="B1856">
        <v>4.835</v>
      </c>
      <c r="C1856" t="s">
        <v>198</v>
      </c>
      <c r="D1856" s="31">
        <v>46073</v>
      </c>
      <c r="E1856" t="str">
        <f>IFERROR(VLOOKUP(A1856,'Future et co'!A10:C5632,5,TRUE),"not found")</f>
        <v>not found</v>
      </c>
      <c r="F1856" t="str">
        <f>IFERROR(VLOOKUP(A1856,'Future et co'!AX11:AY10009,2,TRUE),"")</f>
        <v/>
      </c>
      <c r="G1856">
        <v>112</v>
      </c>
      <c r="H1856" t="s">
        <v>28</v>
      </c>
      <c r="O1856">
        <v>108</v>
      </c>
      <c r="P1856" t="s">
        <v>155</v>
      </c>
      <c r="Q1856">
        <v>1000</v>
      </c>
      <c r="R1856" t="s">
        <v>199</v>
      </c>
      <c r="S1856" t="s">
        <v>148</v>
      </c>
      <c r="T1856" t="s">
        <v>135</v>
      </c>
      <c r="U1856">
        <v>0</v>
      </c>
      <c r="AC1856" t="s">
        <v>147</v>
      </c>
    </row>
    <row r="1857" spans="1:29" x14ac:dyDescent="0.3">
      <c r="A1857" s="31">
        <v>45936</v>
      </c>
      <c r="B1857">
        <v>4.8449999999999998</v>
      </c>
      <c r="C1857" t="s">
        <v>198</v>
      </c>
      <c r="D1857" s="31">
        <v>46073</v>
      </c>
      <c r="E1857" t="str">
        <f>IFERROR(VLOOKUP(A1857,'Future et co'!A10:C5632,5,TRUE),"not found")</f>
        <v>not found</v>
      </c>
      <c r="F1857" t="str">
        <f>IFERROR(VLOOKUP(A1857,'Future et co'!AX11:AY10009,2,TRUE),"")</f>
        <v/>
      </c>
      <c r="G1857">
        <v>112</v>
      </c>
      <c r="H1857" t="s">
        <v>28</v>
      </c>
      <c r="O1857">
        <v>108</v>
      </c>
      <c r="P1857" t="s">
        <v>155</v>
      </c>
      <c r="Q1857">
        <v>1000</v>
      </c>
      <c r="R1857" t="s">
        <v>199</v>
      </c>
      <c r="S1857" t="s">
        <v>148</v>
      </c>
      <c r="T1857" t="s">
        <v>135</v>
      </c>
      <c r="U1857">
        <v>0</v>
      </c>
      <c r="AC1857" t="s">
        <v>147</v>
      </c>
    </row>
    <row r="1858" spans="1:29" x14ac:dyDescent="0.3">
      <c r="A1858" s="31">
        <v>45933</v>
      </c>
      <c r="B1858">
        <v>4.8250000000000002</v>
      </c>
      <c r="C1858" t="s">
        <v>198</v>
      </c>
      <c r="D1858" s="31">
        <v>46073</v>
      </c>
      <c r="E1858" t="str">
        <f>IFERROR(VLOOKUP(A1858,'Future et co'!A10:C5632,5,TRUE),"not found")</f>
        <v>not found</v>
      </c>
      <c r="F1858" t="str">
        <f>IFERROR(VLOOKUP(A1858,'Future et co'!AX11:AY10009,2,TRUE),"")</f>
        <v/>
      </c>
      <c r="G1858">
        <v>112</v>
      </c>
      <c r="H1858" t="s">
        <v>28</v>
      </c>
      <c r="O1858">
        <v>108</v>
      </c>
      <c r="P1858" t="s">
        <v>155</v>
      </c>
      <c r="Q1858">
        <v>1000</v>
      </c>
      <c r="R1858" t="s">
        <v>199</v>
      </c>
      <c r="S1858" t="s">
        <v>148</v>
      </c>
      <c r="T1858" t="s">
        <v>135</v>
      </c>
      <c r="U1858">
        <v>0</v>
      </c>
      <c r="AC1858" t="s">
        <v>147</v>
      </c>
    </row>
    <row r="1859" spans="1:29" x14ac:dyDescent="0.3">
      <c r="A1859" s="31">
        <v>45932</v>
      </c>
      <c r="B1859">
        <v>4.84</v>
      </c>
      <c r="C1859" t="s">
        <v>198</v>
      </c>
      <c r="D1859" s="31">
        <v>46073</v>
      </c>
      <c r="E1859" t="str">
        <f>IFERROR(VLOOKUP(A1859,'Future et co'!A10:C5632,5,TRUE),"not found")</f>
        <v>not found</v>
      </c>
      <c r="F1859" t="str">
        <f>IFERROR(VLOOKUP(A1859,'Future et co'!AX11:AY10009,2,TRUE),"")</f>
        <v/>
      </c>
      <c r="G1859">
        <v>112</v>
      </c>
      <c r="H1859" t="s">
        <v>28</v>
      </c>
      <c r="O1859">
        <v>108</v>
      </c>
      <c r="P1859" t="s">
        <v>155</v>
      </c>
      <c r="Q1859">
        <v>1000</v>
      </c>
      <c r="R1859" t="s">
        <v>199</v>
      </c>
      <c r="S1859" t="s">
        <v>148</v>
      </c>
      <c r="T1859" t="s">
        <v>135</v>
      </c>
      <c r="U1859">
        <v>0</v>
      </c>
      <c r="AC1859" t="s">
        <v>147</v>
      </c>
    </row>
    <row r="1860" spans="1:29" x14ac:dyDescent="0.3">
      <c r="A1860" s="31">
        <v>45931</v>
      </c>
      <c r="B1860">
        <v>4.8499999999999996</v>
      </c>
      <c r="C1860" t="s">
        <v>198</v>
      </c>
      <c r="D1860" s="31">
        <v>46073</v>
      </c>
      <c r="E1860" t="str">
        <f>IFERROR(VLOOKUP(A1860,'Future et co'!A10:C5632,5,TRUE),"not found")</f>
        <v>not found</v>
      </c>
      <c r="F1860" t="str">
        <f>IFERROR(VLOOKUP(A1860,'Future et co'!AX11:AY10009,2,TRUE),"")</f>
        <v/>
      </c>
      <c r="G1860">
        <v>112</v>
      </c>
      <c r="H1860" t="s">
        <v>28</v>
      </c>
      <c r="O1860">
        <v>108</v>
      </c>
      <c r="P1860" t="s">
        <v>155</v>
      </c>
      <c r="Q1860">
        <v>1000</v>
      </c>
      <c r="R1860" t="s">
        <v>199</v>
      </c>
      <c r="S1860" t="s">
        <v>148</v>
      </c>
      <c r="T1860" t="s">
        <v>135</v>
      </c>
      <c r="U1860">
        <v>0</v>
      </c>
      <c r="AC1860" t="s">
        <v>147</v>
      </c>
    </row>
    <row r="1861" spans="1:29" x14ac:dyDescent="0.3">
      <c r="A1861" s="31">
        <v>45930</v>
      </c>
      <c r="B1861">
        <v>4.835</v>
      </c>
      <c r="C1861" t="s">
        <v>198</v>
      </c>
      <c r="D1861" s="31">
        <v>46073</v>
      </c>
      <c r="E1861" t="str">
        <f>IFERROR(VLOOKUP(A1861,'Future et co'!A10:C5632,5,TRUE),"not found")</f>
        <v>not found</v>
      </c>
      <c r="F1861" t="str">
        <f>IFERROR(VLOOKUP(A1861,'Future et co'!AX11:AY10009,2,TRUE),"")</f>
        <v/>
      </c>
      <c r="G1861">
        <v>112</v>
      </c>
      <c r="H1861" t="s">
        <v>28</v>
      </c>
      <c r="O1861">
        <v>108</v>
      </c>
      <c r="P1861" t="s">
        <v>155</v>
      </c>
      <c r="Q1861">
        <v>1000</v>
      </c>
      <c r="R1861" t="s">
        <v>199</v>
      </c>
      <c r="S1861" t="s">
        <v>148</v>
      </c>
      <c r="T1861" t="s">
        <v>135</v>
      </c>
      <c r="U1861">
        <v>0</v>
      </c>
      <c r="AC1861" t="s">
        <v>147</v>
      </c>
    </row>
    <row r="1862" spans="1:29" x14ac:dyDescent="0.3">
      <c r="C1862" t="s">
        <v>198</v>
      </c>
      <c r="D1862" s="31">
        <v>46073</v>
      </c>
      <c r="E1862" t="str">
        <f>IFERROR(VLOOKUP(A1862,'Future et co'!A10:C5632,5,TRUE),"not found")</f>
        <v>not found</v>
      </c>
      <c r="F1862" t="str">
        <f>IFERROR(VLOOKUP(A1862,'Future et co'!AX11:AY10009,2,TRUE),"")</f>
        <v/>
      </c>
      <c r="G1862">
        <v>112</v>
      </c>
      <c r="H1862" t="s">
        <v>28</v>
      </c>
      <c r="O1862">
        <v>108</v>
      </c>
      <c r="P1862" t="s">
        <v>155</v>
      </c>
      <c r="Q1862">
        <v>1000</v>
      </c>
      <c r="R1862" t="s">
        <v>199</v>
      </c>
      <c r="S1862" t="s">
        <v>148</v>
      </c>
      <c r="T1862" t="s">
        <v>135</v>
      </c>
      <c r="U1862">
        <v>0</v>
      </c>
      <c r="AC1862" t="s">
        <v>147</v>
      </c>
    </row>
    <row r="1863" spans="1:29" x14ac:dyDescent="0.3">
      <c r="C1863" t="s">
        <v>198</v>
      </c>
      <c r="D1863" s="31">
        <v>46073</v>
      </c>
      <c r="E1863" t="str">
        <f>IFERROR(VLOOKUP(A1863,'Future et co'!A10:C5632,5,TRUE),"not found")</f>
        <v>not found</v>
      </c>
      <c r="F1863" t="str">
        <f>IFERROR(VLOOKUP(A1863,'Future et co'!AX11:AY10009,2,TRUE),"")</f>
        <v/>
      </c>
      <c r="G1863">
        <v>112</v>
      </c>
      <c r="H1863" t="s">
        <v>28</v>
      </c>
      <c r="O1863">
        <v>108</v>
      </c>
      <c r="P1863" t="s">
        <v>155</v>
      </c>
      <c r="Q1863">
        <v>1000</v>
      </c>
      <c r="R1863" t="s">
        <v>199</v>
      </c>
      <c r="S1863" t="s">
        <v>148</v>
      </c>
      <c r="T1863" t="s">
        <v>135</v>
      </c>
      <c r="U1863">
        <v>0</v>
      </c>
      <c r="AC1863" t="s">
        <v>147</v>
      </c>
    </row>
    <row r="1864" spans="1:29" x14ac:dyDescent="0.3">
      <c r="C1864" t="s">
        <v>198</v>
      </c>
      <c r="D1864" s="31">
        <v>46073</v>
      </c>
      <c r="E1864" t="str">
        <f>IFERROR(VLOOKUP(A1864,'Future et co'!A10:C5632,5,TRUE),"not found")</f>
        <v>not found</v>
      </c>
      <c r="F1864" t="str">
        <f>IFERROR(VLOOKUP(A1864,'Future et co'!AX11:AY10009,2,TRUE),"")</f>
        <v/>
      </c>
      <c r="G1864">
        <v>112</v>
      </c>
      <c r="H1864" t="s">
        <v>28</v>
      </c>
      <c r="O1864">
        <v>108</v>
      </c>
      <c r="P1864" t="s">
        <v>155</v>
      </c>
      <c r="Q1864">
        <v>1000</v>
      </c>
      <c r="R1864" t="s">
        <v>199</v>
      </c>
      <c r="S1864" t="s">
        <v>148</v>
      </c>
      <c r="T1864" t="s">
        <v>135</v>
      </c>
      <c r="U1864">
        <v>0</v>
      </c>
      <c r="AC1864" t="s">
        <v>147</v>
      </c>
    </row>
    <row r="1865" spans="1:29" x14ac:dyDescent="0.3">
      <c r="C1865" t="s">
        <v>198</v>
      </c>
      <c r="D1865" s="31">
        <v>46073</v>
      </c>
      <c r="E1865" t="str">
        <f>IFERROR(VLOOKUP(A1865,'Future et co'!A10:C5632,5,TRUE),"not found")</f>
        <v>not found</v>
      </c>
      <c r="F1865" t="str">
        <f>IFERROR(VLOOKUP(A1865,'Future et co'!AX11:AY10009,2,TRUE),"")</f>
        <v/>
      </c>
      <c r="G1865">
        <v>112</v>
      </c>
      <c r="H1865" t="s">
        <v>28</v>
      </c>
      <c r="O1865">
        <v>108</v>
      </c>
      <c r="P1865" t="s">
        <v>155</v>
      </c>
      <c r="Q1865">
        <v>1000</v>
      </c>
      <c r="R1865" t="s">
        <v>199</v>
      </c>
      <c r="S1865" t="s">
        <v>148</v>
      </c>
      <c r="T1865" t="s">
        <v>135</v>
      </c>
      <c r="U1865">
        <v>0</v>
      </c>
      <c r="AC1865" t="s">
        <v>147</v>
      </c>
    </row>
    <row r="1866" spans="1:29" x14ac:dyDescent="0.3">
      <c r="C1866" t="s">
        <v>198</v>
      </c>
      <c r="D1866" s="31">
        <v>46073</v>
      </c>
      <c r="E1866" t="str">
        <f>IFERROR(VLOOKUP(A1866,'Future et co'!A10:C5632,5,TRUE),"not found")</f>
        <v>not found</v>
      </c>
      <c r="F1866" t="str">
        <f>IFERROR(VLOOKUP(A1866,'Future et co'!AX11:AY10009,2,TRUE),"")</f>
        <v/>
      </c>
      <c r="G1866">
        <v>112</v>
      </c>
      <c r="H1866" t="s">
        <v>28</v>
      </c>
      <c r="O1866">
        <v>108</v>
      </c>
      <c r="P1866" t="s">
        <v>155</v>
      </c>
      <c r="Q1866">
        <v>1000</v>
      </c>
      <c r="R1866" t="s">
        <v>199</v>
      </c>
      <c r="S1866" t="s">
        <v>148</v>
      </c>
      <c r="T1866" t="s">
        <v>135</v>
      </c>
      <c r="U1866">
        <v>0</v>
      </c>
      <c r="AC1866" t="s">
        <v>147</v>
      </c>
    </row>
    <row r="1867" spans="1:29" x14ac:dyDescent="0.3">
      <c r="C1867" t="s">
        <v>198</v>
      </c>
      <c r="D1867" s="31">
        <v>46073</v>
      </c>
      <c r="E1867" t="str">
        <f>IFERROR(VLOOKUP(A1867,'Future et co'!A10:C5632,5,TRUE),"not found")</f>
        <v>not found</v>
      </c>
      <c r="F1867" t="str">
        <f>IFERROR(VLOOKUP(A1867,'Future et co'!AX11:AY10009,2,TRUE),"")</f>
        <v/>
      </c>
      <c r="G1867">
        <v>112</v>
      </c>
      <c r="H1867" t="s">
        <v>28</v>
      </c>
      <c r="O1867">
        <v>108</v>
      </c>
      <c r="P1867" t="s">
        <v>155</v>
      </c>
      <c r="Q1867">
        <v>1000</v>
      </c>
      <c r="R1867" t="s">
        <v>199</v>
      </c>
      <c r="S1867" t="s">
        <v>148</v>
      </c>
      <c r="T1867" t="s">
        <v>135</v>
      </c>
      <c r="U1867">
        <v>0</v>
      </c>
      <c r="AC1867" t="s">
        <v>147</v>
      </c>
    </row>
    <row r="1868" spans="1:29" x14ac:dyDescent="0.3">
      <c r="C1868" t="s">
        <v>198</v>
      </c>
      <c r="D1868" s="31">
        <v>46073</v>
      </c>
      <c r="E1868" t="str">
        <f>IFERROR(VLOOKUP(A1868,'Future et co'!A10:C5632,5,TRUE),"not found")</f>
        <v>not found</v>
      </c>
      <c r="F1868" t="str">
        <f>IFERROR(VLOOKUP(A1868,'Future et co'!AX11:AY10009,2,TRUE),"")</f>
        <v/>
      </c>
      <c r="G1868">
        <v>112</v>
      </c>
      <c r="H1868" t="s">
        <v>28</v>
      </c>
      <c r="O1868">
        <v>108</v>
      </c>
      <c r="P1868" t="s">
        <v>155</v>
      </c>
      <c r="Q1868">
        <v>1000</v>
      </c>
      <c r="R1868" t="s">
        <v>199</v>
      </c>
      <c r="S1868" t="s">
        <v>148</v>
      </c>
      <c r="T1868" t="s">
        <v>135</v>
      </c>
      <c r="U1868">
        <v>0</v>
      </c>
      <c r="AC1868" t="s">
        <v>147</v>
      </c>
    </row>
    <row r="1869" spans="1:29" x14ac:dyDescent="0.3">
      <c r="C1869" t="s">
        <v>198</v>
      </c>
      <c r="D1869" s="31">
        <v>46073</v>
      </c>
      <c r="E1869" t="str">
        <f>IFERROR(VLOOKUP(A1869,'Future et co'!A10:C5632,5,TRUE),"not found")</f>
        <v>not found</v>
      </c>
      <c r="F1869" t="str">
        <f>IFERROR(VLOOKUP(A1869,'Future et co'!AX11:AY10009,2,TRUE),"")</f>
        <v/>
      </c>
      <c r="G1869">
        <v>112</v>
      </c>
      <c r="H1869" t="s">
        <v>28</v>
      </c>
      <c r="O1869">
        <v>108</v>
      </c>
      <c r="P1869" t="s">
        <v>155</v>
      </c>
      <c r="Q1869">
        <v>1000</v>
      </c>
      <c r="R1869" t="s">
        <v>199</v>
      </c>
      <c r="S1869" t="s">
        <v>148</v>
      </c>
      <c r="T1869" t="s">
        <v>135</v>
      </c>
      <c r="U1869">
        <v>0</v>
      </c>
      <c r="AC1869" t="s">
        <v>147</v>
      </c>
    </row>
    <row r="1870" spans="1:29" x14ac:dyDescent="0.3">
      <c r="C1870" t="s">
        <v>198</v>
      </c>
      <c r="D1870" s="31">
        <v>46073</v>
      </c>
      <c r="E1870" t="str">
        <f>IFERROR(VLOOKUP(A1870,'Future et co'!A10:C5632,5,TRUE),"not found")</f>
        <v>not found</v>
      </c>
      <c r="F1870" t="str">
        <f>IFERROR(VLOOKUP(A1870,'Future et co'!AX11:AY10009,2,TRUE),"")</f>
        <v/>
      </c>
      <c r="G1870">
        <v>112</v>
      </c>
      <c r="H1870" t="s">
        <v>28</v>
      </c>
      <c r="O1870">
        <v>108</v>
      </c>
      <c r="P1870" t="s">
        <v>155</v>
      </c>
      <c r="Q1870">
        <v>1000</v>
      </c>
      <c r="R1870" t="s">
        <v>199</v>
      </c>
      <c r="S1870" t="s">
        <v>148</v>
      </c>
      <c r="T1870" t="s">
        <v>135</v>
      </c>
      <c r="U1870">
        <v>0</v>
      </c>
      <c r="AC1870" t="s">
        <v>147</v>
      </c>
    </row>
    <row r="1871" spans="1:29" x14ac:dyDescent="0.3">
      <c r="C1871" t="s">
        <v>198</v>
      </c>
      <c r="D1871" s="31">
        <v>46073</v>
      </c>
      <c r="E1871" t="str">
        <f>IFERROR(VLOOKUP(A1871,'Future et co'!A10:C5632,5,TRUE),"not found")</f>
        <v>not found</v>
      </c>
      <c r="F1871" t="str">
        <f>IFERROR(VLOOKUP(A1871,'Future et co'!AX11:AY10009,2,TRUE),"")</f>
        <v/>
      </c>
      <c r="G1871">
        <v>112</v>
      </c>
      <c r="H1871" t="s">
        <v>28</v>
      </c>
      <c r="O1871">
        <v>108</v>
      </c>
      <c r="P1871" t="s">
        <v>155</v>
      </c>
      <c r="Q1871">
        <v>1000</v>
      </c>
      <c r="R1871" t="s">
        <v>199</v>
      </c>
      <c r="S1871" t="s">
        <v>148</v>
      </c>
      <c r="T1871" t="s">
        <v>135</v>
      </c>
      <c r="U1871">
        <v>0</v>
      </c>
      <c r="AC1871" t="s">
        <v>147</v>
      </c>
    </row>
    <row r="1872" spans="1:29" x14ac:dyDescent="0.3">
      <c r="C1872" t="s">
        <v>198</v>
      </c>
      <c r="D1872" s="31">
        <v>46073</v>
      </c>
      <c r="E1872" t="str">
        <f>IFERROR(VLOOKUP(A1872,'Future et co'!A10:C5632,5,TRUE),"not found")</f>
        <v>not found</v>
      </c>
      <c r="F1872" t="str">
        <f>IFERROR(VLOOKUP(A1872,'Future et co'!AX11:AY10009,2,TRUE),"")</f>
        <v/>
      </c>
      <c r="G1872">
        <v>112</v>
      </c>
      <c r="H1872" t="s">
        <v>28</v>
      </c>
      <c r="O1872">
        <v>108</v>
      </c>
      <c r="P1872" t="s">
        <v>155</v>
      </c>
      <c r="Q1872">
        <v>1000</v>
      </c>
      <c r="R1872" t="s">
        <v>199</v>
      </c>
      <c r="S1872" t="s">
        <v>148</v>
      </c>
      <c r="T1872" t="s">
        <v>135</v>
      </c>
      <c r="U1872">
        <v>0</v>
      </c>
      <c r="AC1872" t="s">
        <v>147</v>
      </c>
    </row>
    <row r="1873" spans="3:29" x14ac:dyDescent="0.3">
      <c r="C1873" t="s">
        <v>198</v>
      </c>
      <c r="D1873" s="31">
        <v>46073</v>
      </c>
      <c r="E1873" t="str">
        <f>IFERROR(VLOOKUP(A1873,'Future et co'!A10:C5632,5,TRUE),"not found")</f>
        <v>not found</v>
      </c>
      <c r="F1873" t="str">
        <f>IFERROR(VLOOKUP(A1873,'Future et co'!AX11:AY10009,2,TRUE),"")</f>
        <v/>
      </c>
      <c r="G1873">
        <v>112</v>
      </c>
      <c r="H1873" t="s">
        <v>28</v>
      </c>
      <c r="O1873">
        <v>108</v>
      </c>
      <c r="P1873" t="s">
        <v>155</v>
      </c>
      <c r="Q1873">
        <v>1000</v>
      </c>
      <c r="R1873" t="s">
        <v>199</v>
      </c>
      <c r="S1873" t="s">
        <v>148</v>
      </c>
      <c r="T1873" t="s">
        <v>135</v>
      </c>
      <c r="U1873">
        <v>0</v>
      </c>
      <c r="AC1873" t="s">
        <v>147</v>
      </c>
    </row>
    <row r="1874" spans="3:29" x14ac:dyDescent="0.3">
      <c r="C1874" t="s">
        <v>198</v>
      </c>
      <c r="D1874" s="31">
        <v>46073</v>
      </c>
      <c r="E1874" t="str">
        <f>IFERROR(VLOOKUP(A1874,'Future et co'!A10:C5632,5,TRUE),"not found")</f>
        <v>not found</v>
      </c>
      <c r="F1874" t="str">
        <f>IFERROR(VLOOKUP(A1874,'Future et co'!AX11:AY10009,2,TRUE),"")</f>
        <v/>
      </c>
      <c r="G1874">
        <v>112</v>
      </c>
      <c r="H1874" t="s">
        <v>28</v>
      </c>
      <c r="O1874">
        <v>108</v>
      </c>
      <c r="P1874" t="s">
        <v>155</v>
      </c>
      <c r="Q1874">
        <v>1000</v>
      </c>
      <c r="R1874" t="s">
        <v>199</v>
      </c>
      <c r="S1874" t="s">
        <v>148</v>
      </c>
      <c r="T1874" t="s">
        <v>135</v>
      </c>
      <c r="U1874">
        <v>0</v>
      </c>
      <c r="AC1874" t="s">
        <v>147</v>
      </c>
    </row>
    <row r="1875" spans="3:29" x14ac:dyDescent="0.3">
      <c r="C1875" t="s">
        <v>198</v>
      </c>
      <c r="D1875" s="31">
        <v>46073</v>
      </c>
      <c r="E1875" t="str">
        <f>IFERROR(VLOOKUP(A1875,'Future et co'!A10:C5632,5,TRUE),"not found")</f>
        <v>not found</v>
      </c>
      <c r="F1875" t="str">
        <f>IFERROR(VLOOKUP(A1875,'Future et co'!AX11:AY10009,2,TRUE),"")</f>
        <v/>
      </c>
      <c r="G1875">
        <v>112</v>
      </c>
      <c r="H1875" t="s">
        <v>28</v>
      </c>
      <c r="O1875">
        <v>108</v>
      </c>
      <c r="P1875" t="s">
        <v>155</v>
      </c>
      <c r="Q1875">
        <v>1000</v>
      </c>
      <c r="R1875" t="s">
        <v>199</v>
      </c>
      <c r="S1875" t="s">
        <v>148</v>
      </c>
      <c r="T1875" t="s">
        <v>135</v>
      </c>
      <c r="U1875">
        <v>0</v>
      </c>
      <c r="AC1875" t="s">
        <v>147</v>
      </c>
    </row>
    <row r="1876" spans="3:29" x14ac:dyDescent="0.3">
      <c r="C1876" t="s">
        <v>198</v>
      </c>
      <c r="D1876" s="31">
        <v>46073</v>
      </c>
      <c r="E1876" t="str">
        <f>IFERROR(VLOOKUP(A1876,'Future et co'!A10:C5632,5,TRUE),"not found")</f>
        <v>not found</v>
      </c>
      <c r="F1876" t="str">
        <f>IFERROR(VLOOKUP(A1876,'Future et co'!AX11:AY10009,2,TRUE),"")</f>
        <v/>
      </c>
      <c r="G1876">
        <v>112</v>
      </c>
      <c r="H1876" t="s">
        <v>28</v>
      </c>
      <c r="O1876">
        <v>108</v>
      </c>
      <c r="P1876" t="s">
        <v>155</v>
      </c>
      <c r="Q1876">
        <v>1000</v>
      </c>
      <c r="R1876" t="s">
        <v>199</v>
      </c>
      <c r="S1876" t="s">
        <v>148</v>
      </c>
      <c r="T1876" t="s">
        <v>135</v>
      </c>
      <c r="U1876">
        <v>0</v>
      </c>
      <c r="AC1876" t="s">
        <v>147</v>
      </c>
    </row>
    <row r="1877" spans="3:29" x14ac:dyDescent="0.3">
      <c r="C1877" t="s">
        <v>198</v>
      </c>
      <c r="D1877" s="31">
        <v>46073</v>
      </c>
      <c r="E1877" t="str">
        <f>IFERROR(VLOOKUP(A1877,'Future et co'!A10:C5632,5,TRUE),"not found")</f>
        <v>not found</v>
      </c>
      <c r="F1877" t="str">
        <f>IFERROR(VLOOKUP(A1877,'Future et co'!AX11:AY10009,2,TRUE),"")</f>
        <v/>
      </c>
      <c r="G1877">
        <v>112</v>
      </c>
      <c r="H1877" t="s">
        <v>28</v>
      </c>
      <c r="O1877">
        <v>108</v>
      </c>
      <c r="P1877" t="s">
        <v>155</v>
      </c>
      <c r="Q1877">
        <v>1000</v>
      </c>
      <c r="R1877" t="s">
        <v>199</v>
      </c>
      <c r="S1877" t="s">
        <v>148</v>
      </c>
      <c r="T1877" t="s">
        <v>135</v>
      </c>
      <c r="U1877">
        <v>0</v>
      </c>
      <c r="AC1877" t="s">
        <v>147</v>
      </c>
    </row>
    <row r="1878" spans="3:29" x14ac:dyDescent="0.3">
      <c r="C1878" t="s">
        <v>198</v>
      </c>
      <c r="D1878" s="31">
        <v>46073</v>
      </c>
      <c r="E1878" t="str">
        <f>IFERROR(VLOOKUP(A1878,'Future et co'!A10:C5632,5,TRUE),"not found")</f>
        <v>not found</v>
      </c>
      <c r="F1878" t="str">
        <f>IFERROR(VLOOKUP(A1878,'Future et co'!AX11:AY10009,2,TRUE),"")</f>
        <v/>
      </c>
      <c r="G1878">
        <v>112</v>
      </c>
      <c r="H1878" t="s">
        <v>28</v>
      </c>
      <c r="O1878">
        <v>108</v>
      </c>
      <c r="P1878" t="s">
        <v>155</v>
      </c>
      <c r="Q1878">
        <v>1000</v>
      </c>
      <c r="R1878" t="s">
        <v>199</v>
      </c>
      <c r="S1878" t="s">
        <v>148</v>
      </c>
      <c r="T1878" t="s">
        <v>135</v>
      </c>
      <c r="U1878">
        <v>0</v>
      </c>
      <c r="AC1878" t="s">
        <v>147</v>
      </c>
    </row>
    <row r="1879" spans="3:29" x14ac:dyDescent="0.3">
      <c r="C1879" t="s">
        <v>198</v>
      </c>
      <c r="D1879" s="31">
        <v>46073</v>
      </c>
      <c r="E1879" t="str">
        <f>IFERROR(VLOOKUP(A1879,'Future et co'!A10:C5632,5,TRUE),"not found")</f>
        <v>not found</v>
      </c>
      <c r="F1879" t="str">
        <f>IFERROR(VLOOKUP(A1879,'Future et co'!AX11:AY10009,2,TRUE),"")</f>
        <v/>
      </c>
      <c r="G1879">
        <v>112</v>
      </c>
      <c r="H1879" t="s">
        <v>28</v>
      </c>
      <c r="O1879">
        <v>108</v>
      </c>
      <c r="P1879" t="s">
        <v>155</v>
      </c>
      <c r="Q1879">
        <v>1000</v>
      </c>
      <c r="R1879" t="s">
        <v>199</v>
      </c>
      <c r="S1879" t="s">
        <v>148</v>
      </c>
      <c r="T1879" t="s">
        <v>135</v>
      </c>
      <c r="U1879">
        <v>0</v>
      </c>
      <c r="AC1879" t="s">
        <v>147</v>
      </c>
    </row>
    <row r="1880" spans="3:29" x14ac:dyDescent="0.3">
      <c r="C1880" t="s">
        <v>198</v>
      </c>
      <c r="D1880" s="31">
        <v>46073</v>
      </c>
      <c r="E1880" t="str">
        <f>IFERROR(VLOOKUP(A1880,'Future et co'!A10:C5632,5,TRUE),"not found")</f>
        <v>not found</v>
      </c>
      <c r="F1880" t="str">
        <f>IFERROR(VLOOKUP(A1880,'Future et co'!AX11:AY10009,2,TRUE),"")</f>
        <v/>
      </c>
      <c r="G1880">
        <v>112</v>
      </c>
      <c r="H1880" t="s">
        <v>28</v>
      </c>
      <c r="O1880">
        <v>108</v>
      </c>
      <c r="P1880" t="s">
        <v>155</v>
      </c>
      <c r="Q1880">
        <v>1000</v>
      </c>
      <c r="R1880" t="s">
        <v>199</v>
      </c>
      <c r="S1880" t="s">
        <v>148</v>
      </c>
      <c r="T1880" t="s">
        <v>135</v>
      </c>
      <c r="U1880">
        <v>0</v>
      </c>
      <c r="AC1880" t="s">
        <v>147</v>
      </c>
    </row>
    <row r="1881" spans="3:29" x14ac:dyDescent="0.3">
      <c r="C1881" t="s">
        <v>198</v>
      </c>
      <c r="D1881" s="31">
        <v>46073</v>
      </c>
      <c r="E1881" t="str">
        <f>IFERROR(VLOOKUP(A1881,'Future et co'!A10:C5632,5,TRUE),"not found")</f>
        <v>not found</v>
      </c>
      <c r="F1881" t="str">
        <f>IFERROR(VLOOKUP(A1881,'Future et co'!AX11:AY10009,2,TRUE),"")</f>
        <v/>
      </c>
      <c r="G1881">
        <v>112</v>
      </c>
      <c r="H1881" t="s">
        <v>28</v>
      </c>
      <c r="O1881">
        <v>108</v>
      </c>
      <c r="P1881" t="s">
        <v>155</v>
      </c>
      <c r="Q1881">
        <v>1000</v>
      </c>
      <c r="R1881" t="s">
        <v>199</v>
      </c>
      <c r="S1881" t="s">
        <v>148</v>
      </c>
      <c r="T1881" t="s">
        <v>135</v>
      </c>
      <c r="U1881">
        <v>0</v>
      </c>
      <c r="AC1881" t="s">
        <v>147</v>
      </c>
    </row>
    <row r="1882" spans="3:29" x14ac:dyDescent="0.3">
      <c r="C1882" t="s">
        <v>198</v>
      </c>
      <c r="D1882" s="31">
        <v>46073</v>
      </c>
      <c r="E1882" t="str">
        <f>IFERROR(VLOOKUP(A1882,'Future et co'!A10:C5632,5,TRUE),"not found")</f>
        <v>not found</v>
      </c>
      <c r="F1882" t="str">
        <f>IFERROR(VLOOKUP(A1882,'Future et co'!AX11:AY10009,2,TRUE),"")</f>
        <v/>
      </c>
      <c r="G1882">
        <v>112</v>
      </c>
      <c r="H1882" t="s">
        <v>28</v>
      </c>
      <c r="O1882">
        <v>108</v>
      </c>
      <c r="P1882" t="s">
        <v>155</v>
      </c>
      <c r="Q1882">
        <v>1000</v>
      </c>
      <c r="R1882" t="s">
        <v>199</v>
      </c>
      <c r="S1882" t="s">
        <v>148</v>
      </c>
      <c r="T1882" t="s">
        <v>135</v>
      </c>
      <c r="U1882">
        <v>0</v>
      </c>
      <c r="AC1882" t="s">
        <v>147</v>
      </c>
    </row>
    <row r="1883" spans="3:29" x14ac:dyDescent="0.3">
      <c r="C1883" t="s">
        <v>198</v>
      </c>
      <c r="D1883" s="31">
        <v>46073</v>
      </c>
      <c r="E1883" t="str">
        <f>IFERROR(VLOOKUP(A1883,'Future et co'!A10:C5632,5,TRUE),"not found")</f>
        <v>not found</v>
      </c>
      <c r="F1883" t="str">
        <f>IFERROR(VLOOKUP(A1883,'Future et co'!AX11:AY10009,2,TRUE),"")</f>
        <v/>
      </c>
      <c r="G1883">
        <v>112</v>
      </c>
      <c r="H1883" t="s">
        <v>28</v>
      </c>
      <c r="O1883">
        <v>108</v>
      </c>
      <c r="P1883" t="s">
        <v>155</v>
      </c>
      <c r="Q1883">
        <v>1000</v>
      </c>
      <c r="R1883" t="s">
        <v>199</v>
      </c>
      <c r="S1883" t="s">
        <v>148</v>
      </c>
      <c r="T1883" t="s">
        <v>135</v>
      </c>
      <c r="U1883">
        <v>0</v>
      </c>
      <c r="AC1883" t="s">
        <v>147</v>
      </c>
    </row>
    <row r="1884" spans="3:29" x14ac:dyDescent="0.3">
      <c r="C1884" t="s">
        <v>198</v>
      </c>
      <c r="D1884" s="31">
        <v>46073</v>
      </c>
      <c r="E1884" t="str">
        <f>IFERROR(VLOOKUP(A1884,'Future et co'!A10:C5632,5,TRUE),"not found")</f>
        <v>not found</v>
      </c>
      <c r="F1884" t="str">
        <f>IFERROR(VLOOKUP(A1884,'Future et co'!AX11:AY10009,2,TRUE),"")</f>
        <v/>
      </c>
      <c r="G1884">
        <v>112</v>
      </c>
      <c r="H1884" t="s">
        <v>28</v>
      </c>
      <c r="O1884">
        <v>108</v>
      </c>
      <c r="P1884" t="s">
        <v>155</v>
      </c>
      <c r="Q1884">
        <v>1000</v>
      </c>
      <c r="R1884" t="s">
        <v>199</v>
      </c>
      <c r="S1884" t="s">
        <v>148</v>
      </c>
      <c r="T1884" t="s">
        <v>135</v>
      </c>
      <c r="U1884">
        <v>0</v>
      </c>
      <c r="AC1884" t="s">
        <v>147</v>
      </c>
    </row>
    <row r="1885" spans="3:29" x14ac:dyDescent="0.3">
      <c r="C1885" t="s">
        <v>198</v>
      </c>
      <c r="D1885" s="31">
        <v>46073</v>
      </c>
      <c r="E1885" t="str">
        <f>IFERROR(VLOOKUP(A1885,'Future et co'!A10:C5632,5,TRUE),"not found")</f>
        <v>not found</v>
      </c>
      <c r="F1885" t="str">
        <f>IFERROR(VLOOKUP(A1885,'Future et co'!AX11:AY10009,2,TRUE),"")</f>
        <v/>
      </c>
      <c r="G1885">
        <v>112</v>
      </c>
      <c r="H1885" t="s">
        <v>28</v>
      </c>
      <c r="O1885">
        <v>108</v>
      </c>
      <c r="P1885" t="s">
        <v>155</v>
      </c>
      <c r="Q1885">
        <v>1000</v>
      </c>
      <c r="R1885" t="s">
        <v>199</v>
      </c>
      <c r="S1885" t="s">
        <v>148</v>
      </c>
      <c r="T1885" t="s">
        <v>135</v>
      </c>
      <c r="U1885">
        <v>0</v>
      </c>
      <c r="AC1885" t="s">
        <v>147</v>
      </c>
    </row>
    <row r="1886" spans="3:29" x14ac:dyDescent="0.3">
      <c r="C1886" t="s">
        <v>198</v>
      </c>
      <c r="D1886" s="31">
        <v>46073</v>
      </c>
      <c r="E1886" t="str">
        <f>IFERROR(VLOOKUP(A1886,'Future et co'!A10:C5632,5,TRUE),"not found")</f>
        <v>not found</v>
      </c>
      <c r="F1886" t="str">
        <f>IFERROR(VLOOKUP(A1886,'Future et co'!AX11:AY10009,2,TRUE),"")</f>
        <v/>
      </c>
      <c r="G1886">
        <v>112</v>
      </c>
      <c r="H1886" t="s">
        <v>28</v>
      </c>
      <c r="O1886">
        <v>108</v>
      </c>
      <c r="P1886" t="s">
        <v>155</v>
      </c>
      <c r="Q1886">
        <v>1000</v>
      </c>
      <c r="R1886" t="s">
        <v>199</v>
      </c>
      <c r="S1886" t="s">
        <v>148</v>
      </c>
      <c r="T1886" t="s">
        <v>135</v>
      </c>
      <c r="U1886">
        <v>0</v>
      </c>
      <c r="AC1886" t="s">
        <v>147</v>
      </c>
    </row>
    <row r="1887" spans="3:29" x14ac:dyDescent="0.3">
      <c r="C1887" t="s">
        <v>198</v>
      </c>
      <c r="D1887" s="31">
        <v>46073</v>
      </c>
      <c r="E1887" t="str">
        <f>IFERROR(VLOOKUP(A1887,'Future et co'!A10:C5632,5,TRUE),"not found")</f>
        <v>not found</v>
      </c>
      <c r="F1887" t="str">
        <f>IFERROR(VLOOKUP(A1887,'Future et co'!AX11:AY10009,2,TRUE),"")</f>
        <v/>
      </c>
      <c r="G1887">
        <v>112</v>
      </c>
      <c r="H1887" t="s">
        <v>28</v>
      </c>
      <c r="O1887">
        <v>108</v>
      </c>
      <c r="P1887" t="s">
        <v>155</v>
      </c>
      <c r="Q1887">
        <v>1000</v>
      </c>
      <c r="R1887" t="s">
        <v>199</v>
      </c>
      <c r="S1887" t="s">
        <v>148</v>
      </c>
      <c r="T1887" t="s">
        <v>135</v>
      </c>
      <c r="U1887">
        <v>0</v>
      </c>
      <c r="AC1887" t="s">
        <v>147</v>
      </c>
    </row>
    <row r="1888" spans="3:29" x14ac:dyDescent="0.3">
      <c r="C1888" t="s">
        <v>198</v>
      </c>
      <c r="D1888" s="31">
        <v>46073</v>
      </c>
      <c r="E1888" t="str">
        <f>IFERROR(VLOOKUP(A1888,'Future et co'!A10:C5632,5,TRUE),"not found")</f>
        <v>not found</v>
      </c>
      <c r="F1888" t="str">
        <f>IFERROR(VLOOKUP(A1888,'Future et co'!AX11:AY10009,2,TRUE),"")</f>
        <v/>
      </c>
      <c r="G1888">
        <v>112</v>
      </c>
      <c r="H1888" t="s">
        <v>28</v>
      </c>
      <c r="O1888">
        <v>108</v>
      </c>
      <c r="P1888" t="s">
        <v>155</v>
      </c>
      <c r="Q1888">
        <v>1000</v>
      </c>
      <c r="R1888" t="s">
        <v>199</v>
      </c>
      <c r="S1888" t="s">
        <v>148</v>
      </c>
      <c r="T1888" t="s">
        <v>135</v>
      </c>
      <c r="U1888">
        <v>0</v>
      </c>
      <c r="AC1888" t="s">
        <v>147</v>
      </c>
    </row>
    <row r="1889" spans="3:29" x14ac:dyDescent="0.3">
      <c r="C1889" t="s">
        <v>198</v>
      </c>
      <c r="D1889" s="31">
        <v>46073</v>
      </c>
      <c r="E1889" t="str">
        <f>IFERROR(VLOOKUP(A1889,'Future et co'!A10:C5632,5,TRUE),"not found")</f>
        <v>not found</v>
      </c>
      <c r="F1889" t="str">
        <f>IFERROR(VLOOKUP(A1889,'Future et co'!AX11:AY10009,2,TRUE),"")</f>
        <v/>
      </c>
      <c r="G1889">
        <v>112</v>
      </c>
      <c r="H1889" t="s">
        <v>28</v>
      </c>
      <c r="O1889">
        <v>108</v>
      </c>
      <c r="P1889" t="s">
        <v>155</v>
      </c>
      <c r="Q1889">
        <v>1000</v>
      </c>
      <c r="R1889" t="s">
        <v>199</v>
      </c>
      <c r="S1889" t="s">
        <v>148</v>
      </c>
      <c r="T1889" t="s">
        <v>135</v>
      </c>
      <c r="U1889">
        <v>0</v>
      </c>
      <c r="AC1889" t="s">
        <v>147</v>
      </c>
    </row>
    <row r="1890" spans="3:29" x14ac:dyDescent="0.3">
      <c r="C1890" t="s">
        <v>198</v>
      </c>
      <c r="D1890" s="31">
        <v>46073</v>
      </c>
      <c r="E1890" t="str">
        <f>IFERROR(VLOOKUP(A1890,'Future et co'!A10:C5632,5,TRUE),"not found")</f>
        <v>not found</v>
      </c>
      <c r="F1890" t="str">
        <f>IFERROR(VLOOKUP(A1890,'Future et co'!AX11:AY10009,2,TRUE),"")</f>
        <v/>
      </c>
      <c r="G1890">
        <v>112</v>
      </c>
      <c r="H1890" t="s">
        <v>28</v>
      </c>
      <c r="O1890">
        <v>108</v>
      </c>
      <c r="P1890" t="s">
        <v>155</v>
      </c>
      <c r="Q1890">
        <v>1000</v>
      </c>
      <c r="R1890" t="s">
        <v>199</v>
      </c>
      <c r="S1890" t="s">
        <v>148</v>
      </c>
      <c r="T1890" t="s">
        <v>135</v>
      </c>
      <c r="U1890">
        <v>0</v>
      </c>
      <c r="AC1890" t="s">
        <v>147</v>
      </c>
    </row>
    <row r="1891" spans="3:29" x14ac:dyDescent="0.3">
      <c r="C1891" t="s">
        <v>198</v>
      </c>
      <c r="D1891" s="31">
        <v>46073</v>
      </c>
      <c r="E1891" t="str">
        <f>IFERROR(VLOOKUP(A1891,'Future et co'!A10:C5632,5,TRUE),"not found")</f>
        <v>not found</v>
      </c>
      <c r="F1891" t="str">
        <f>IFERROR(VLOOKUP(A1891,'Future et co'!AX11:AY10009,2,TRUE),"")</f>
        <v/>
      </c>
      <c r="G1891">
        <v>112</v>
      </c>
      <c r="H1891" t="s">
        <v>28</v>
      </c>
      <c r="O1891">
        <v>108</v>
      </c>
      <c r="P1891" t="s">
        <v>155</v>
      </c>
      <c r="Q1891">
        <v>1000</v>
      </c>
      <c r="R1891" t="s">
        <v>199</v>
      </c>
      <c r="S1891" t="s">
        <v>148</v>
      </c>
      <c r="T1891" t="s">
        <v>135</v>
      </c>
      <c r="U1891">
        <v>0</v>
      </c>
      <c r="AC1891" t="s">
        <v>147</v>
      </c>
    </row>
    <row r="1892" spans="3:29" x14ac:dyDescent="0.3">
      <c r="C1892" t="s">
        <v>198</v>
      </c>
      <c r="D1892" s="31">
        <v>46073</v>
      </c>
      <c r="E1892" t="str">
        <f>IFERROR(VLOOKUP(A1892,'Future et co'!A10:C5632,5,TRUE),"not found")</f>
        <v>not found</v>
      </c>
      <c r="F1892" t="str">
        <f>IFERROR(VLOOKUP(A1892,'Future et co'!AX11:AY10009,2,TRUE),"")</f>
        <v/>
      </c>
      <c r="G1892">
        <v>112</v>
      </c>
      <c r="H1892" t="s">
        <v>28</v>
      </c>
      <c r="O1892">
        <v>108</v>
      </c>
      <c r="P1892" t="s">
        <v>155</v>
      </c>
      <c r="Q1892">
        <v>1000</v>
      </c>
      <c r="R1892" t="s">
        <v>199</v>
      </c>
      <c r="S1892" t="s">
        <v>148</v>
      </c>
      <c r="T1892" t="s">
        <v>135</v>
      </c>
      <c r="U1892">
        <v>0</v>
      </c>
      <c r="AC1892" t="s">
        <v>147</v>
      </c>
    </row>
    <row r="1893" spans="3:29" x14ac:dyDescent="0.3">
      <c r="C1893" t="s">
        <v>198</v>
      </c>
      <c r="D1893" s="31">
        <v>46073</v>
      </c>
      <c r="E1893" t="str">
        <f>IFERROR(VLOOKUP(A1893,'Future et co'!A10:C5632,5,TRUE),"not found")</f>
        <v>not found</v>
      </c>
      <c r="F1893" t="str">
        <f>IFERROR(VLOOKUP(A1893,'Future et co'!AX11:AY10009,2,TRUE),"")</f>
        <v/>
      </c>
      <c r="G1893">
        <v>112</v>
      </c>
      <c r="H1893" t="s">
        <v>28</v>
      </c>
      <c r="O1893">
        <v>108</v>
      </c>
      <c r="P1893" t="s">
        <v>155</v>
      </c>
      <c r="Q1893">
        <v>1000</v>
      </c>
      <c r="R1893" t="s">
        <v>199</v>
      </c>
      <c r="S1893" t="s">
        <v>148</v>
      </c>
      <c r="T1893" t="s">
        <v>135</v>
      </c>
      <c r="U1893">
        <v>0</v>
      </c>
      <c r="AC1893" t="s">
        <v>147</v>
      </c>
    </row>
    <row r="1894" spans="3:29" x14ac:dyDescent="0.3">
      <c r="C1894" t="s">
        <v>198</v>
      </c>
      <c r="D1894" s="31">
        <v>46073</v>
      </c>
      <c r="E1894" t="str">
        <f>IFERROR(VLOOKUP(A1894,'Future et co'!A10:C5632,5,TRUE),"not found")</f>
        <v>not found</v>
      </c>
      <c r="F1894" t="str">
        <f>IFERROR(VLOOKUP(A1894,'Future et co'!AX11:AY10009,2,TRUE),"")</f>
        <v/>
      </c>
      <c r="G1894">
        <v>112</v>
      </c>
      <c r="H1894" t="s">
        <v>28</v>
      </c>
      <c r="O1894">
        <v>108</v>
      </c>
      <c r="P1894" t="s">
        <v>155</v>
      </c>
      <c r="Q1894">
        <v>1000</v>
      </c>
      <c r="R1894" t="s">
        <v>199</v>
      </c>
      <c r="S1894" t="s">
        <v>148</v>
      </c>
      <c r="T1894" t="s">
        <v>135</v>
      </c>
      <c r="U1894">
        <v>0</v>
      </c>
      <c r="AC1894" t="s">
        <v>147</v>
      </c>
    </row>
    <row r="1895" spans="3:29" x14ac:dyDescent="0.3">
      <c r="C1895" t="s">
        <v>198</v>
      </c>
      <c r="D1895" s="31">
        <v>46073</v>
      </c>
      <c r="E1895" t="str">
        <f>IFERROR(VLOOKUP(A1895,'Future et co'!A10:C5632,5,TRUE),"not found")</f>
        <v>not found</v>
      </c>
      <c r="F1895" t="str">
        <f>IFERROR(VLOOKUP(A1895,'Future et co'!AX11:AY10009,2,TRUE),"")</f>
        <v/>
      </c>
      <c r="G1895">
        <v>112</v>
      </c>
      <c r="H1895" t="s">
        <v>28</v>
      </c>
      <c r="O1895">
        <v>108</v>
      </c>
      <c r="P1895" t="s">
        <v>155</v>
      </c>
      <c r="Q1895">
        <v>1000</v>
      </c>
      <c r="R1895" t="s">
        <v>199</v>
      </c>
      <c r="S1895" t="s">
        <v>148</v>
      </c>
      <c r="T1895" t="s">
        <v>135</v>
      </c>
      <c r="U1895">
        <v>0</v>
      </c>
      <c r="AC1895" t="s">
        <v>147</v>
      </c>
    </row>
    <row r="1896" spans="3:29" x14ac:dyDescent="0.3">
      <c r="C1896" t="s">
        <v>198</v>
      </c>
      <c r="D1896" s="31">
        <v>46073</v>
      </c>
      <c r="E1896" t="str">
        <f>IFERROR(VLOOKUP(A1896,'Future et co'!A10:C5632,5,TRUE),"not found")</f>
        <v>not found</v>
      </c>
      <c r="F1896" t="str">
        <f>IFERROR(VLOOKUP(A1896,'Future et co'!AX11:AY10009,2,TRUE),"")</f>
        <v/>
      </c>
      <c r="G1896">
        <v>112</v>
      </c>
      <c r="H1896" t="s">
        <v>28</v>
      </c>
      <c r="O1896">
        <v>108</v>
      </c>
      <c r="P1896" t="s">
        <v>155</v>
      </c>
      <c r="Q1896">
        <v>1000</v>
      </c>
      <c r="R1896" t="s">
        <v>199</v>
      </c>
      <c r="S1896" t="s">
        <v>148</v>
      </c>
      <c r="T1896" t="s">
        <v>135</v>
      </c>
      <c r="U1896">
        <v>0</v>
      </c>
      <c r="AC1896" t="s">
        <v>147</v>
      </c>
    </row>
    <row r="1897" spans="3:29" x14ac:dyDescent="0.3">
      <c r="C1897" t="s">
        <v>198</v>
      </c>
      <c r="D1897" s="31">
        <v>46073</v>
      </c>
      <c r="E1897" t="str">
        <f>IFERROR(VLOOKUP(A1897,'Future et co'!A10:C5632,5,TRUE),"not found")</f>
        <v>not found</v>
      </c>
      <c r="F1897" t="str">
        <f>IFERROR(VLOOKUP(A1897,'Future et co'!AX11:AY10009,2,TRUE),"")</f>
        <v/>
      </c>
      <c r="G1897">
        <v>112</v>
      </c>
      <c r="H1897" t="s">
        <v>28</v>
      </c>
      <c r="O1897">
        <v>108</v>
      </c>
      <c r="P1897" t="s">
        <v>155</v>
      </c>
      <c r="Q1897">
        <v>1000</v>
      </c>
      <c r="R1897" t="s">
        <v>199</v>
      </c>
      <c r="S1897" t="s">
        <v>148</v>
      </c>
      <c r="T1897" t="s">
        <v>135</v>
      </c>
      <c r="U1897">
        <v>0</v>
      </c>
      <c r="AC1897" t="s">
        <v>147</v>
      </c>
    </row>
    <row r="1898" spans="3:29" x14ac:dyDescent="0.3">
      <c r="C1898" t="s">
        <v>198</v>
      </c>
      <c r="D1898" s="31">
        <v>46073</v>
      </c>
      <c r="E1898" t="str">
        <f>IFERROR(VLOOKUP(A1898,'Future et co'!A10:C5632,5,TRUE),"not found")</f>
        <v>not found</v>
      </c>
      <c r="F1898" t="str">
        <f>IFERROR(VLOOKUP(A1898,'Future et co'!AX11:AY10009,2,TRUE),"")</f>
        <v/>
      </c>
      <c r="G1898">
        <v>112</v>
      </c>
      <c r="H1898" t="s">
        <v>28</v>
      </c>
      <c r="O1898">
        <v>108</v>
      </c>
      <c r="P1898" t="s">
        <v>155</v>
      </c>
      <c r="Q1898">
        <v>1000</v>
      </c>
      <c r="R1898" t="s">
        <v>199</v>
      </c>
      <c r="S1898" t="s">
        <v>148</v>
      </c>
      <c r="T1898" t="s">
        <v>135</v>
      </c>
      <c r="U1898">
        <v>0</v>
      </c>
      <c r="AC1898" t="s">
        <v>147</v>
      </c>
    </row>
    <row r="1899" spans="3:29" x14ac:dyDescent="0.3">
      <c r="C1899" t="s">
        <v>198</v>
      </c>
      <c r="D1899" s="31">
        <v>46073</v>
      </c>
      <c r="E1899" t="str">
        <f>IFERROR(VLOOKUP(A1899,'Future et co'!A10:C5632,5,TRUE),"not found")</f>
        <v>not found</v>
      </c>
      <c r="F1899" t="str">
        <f>IFERROR(VLOOKUP(A1899,'Future et co'!AX11:AY10009,2,TRUE),"")</f>
        <v/>
      </c>
      <c r="G1899">
        <v>112</v>
      </c>
      <c r="H1899" t="s">
        <v>28</v>
      </c>
      <c r="O1899">
        <v>108</v>
      </c>
      <c r="P1899" t="s">
        <v>155</v>
      </c>
      <c r="Q1899">
        <v>1000</v>
      </c>
      <c r="R1899" t="s">
        <v>199</v>
      </c>
      <c r="S1899" t="s">
        <v>148</v>
      </c>
      <c r="T1899" t="s">
        <v>135</v>
      </c>
      <c r="U1899">
        <v>0</v>
      </c>
      <c r="AC1899" t="s">
        <v>147</v>
      </c>
    </row>
    <row r="1900" spans="3:29" x14ac:dyDescent="0.3">
      <c r="C1900" t="s">
        <v>198</v>
      </c>
      <c r="D1900" s="31">
        <v>46073</v>
      </c>
      <c r="E1900" t="str">
        <f>IFERROR(VLOOKUP(A1900,'Future et co'!A10:C5632,5,TRUE),"not found")</f>
        <v>not found</v>
      </c>
      <c r="F1900" t="str">
        <f>IFERROR(VLOOKUP(A1900,'Future et co'!AX11:AY10009,2,TRUE),"")</f>
        <v/>
      </c>
      <c r="G1900">
        <v>112</v>
      </c>
      <c r="H1900" t="s">
        <v>28</v>
      </c>
      <c r="O1900">
        <v>108</v>
      </c>
      <c r="P1900" t="s">
        <v>155</v>
      </c>
      <c r="Q1900">
        <v>1000</v>
      </c>
      <c r="R1900" t="s">
        <v>199</v>
      </c>
      <c r="S1900" t="s">
        <v>148</v>
      </c>
      <c r="T1900" t="s">
        <v>135</v>
      </c>
      <c r="U1900">
        <v>0</v>
      </c>
      <c r="AC1900" t="s">
        <v>147</v>
      </c>
    </row>
    <row r="1901" spans="3:29" x14ac:dyDescent="0.3">
      <c r="C1901" t="s">
        <v>198</v>
      </c>
      <c r="D1901" s="31">
        <v>46073</v>
      </c>
      <c r="E1901" t="str">
        <f>IFERROR(VLOOKUP(A1901,'Future et co'!A10:C5632,5,TRUE),"not found")</f>
        <v>not found</v>
      </c>
      <c r="F1901" t="str">
        <f>IFERROR(VLOOKUP(A1901,'Future et co'!AX11:AY10009,2,TRUE),"")</f>
        <v/>
      </c>
      <c r="G1901">
        <v>112</v>
      </c>
      <c r="H1901" t="s">
        <v>28</v>
      </c>
      <c r="O1901">
        <v>108</v>
      </c>
      <c r="P1901" t="s">
        <v>155</v>
      </c>
      <c r="Q1901">
        <v>1000</v>
      </c>
      <c r="R1901" t="s">
        <v>199</v>
      </c>
      <c r="S1901" t="s">
        <v>148</v>
      </c>
      <c r="T1901" t="s">
        <v>135</v>
      </c>
      <c r="U1901">
        <v>0</v>
      </c>
      <c r="AC1901" t="s">
        <v>147</v>
      </c>
    </row>
    <row r="1902" spans="3:29" x14ac:dyDescent="0.3">
      <c r="C1902" t="s">
        <v>198</v>
      </c>
      <c r="D1902" s="31">
        <v>46073</v>
      </c>
      <c r="E1902" t="str">
        <f>IFERROR(VLOOKUP(A1902,'Future et co'!A10:C5632,5,TRUE),"not found")</f>
        <v>not found</v>
      </c>
      <c r="F1902" t="str">
        <f>IFERROR(VLOOKUP(A1902,'Future et co'!AX11:AY10009,2,TRUE),"")</f>
        <v/>
      </c>
      <c r="G1902">
        <v>112</v>
      </c>
      <c r="H1902" t="s">
        <v>28</v>
      </c>
      <c r="O1902">
        <v>108</v>
      </c>
      <c r="P1902" t="s">
        <v>155</v>
      </c>
      <c r="Q1902">
        <v>1000</v>
      </c>
      <c r="R1902" t="s">
        <v>199</v>
      </c>
      <c r="S1902" t="s">
        <v>148</v>
      </c>
      <c r="T1902" t="s">
        <v>135</v>
      </c>
      <c r="U1902">
        <v>0</v>
      </c>
      <c r="AC1902" t="s">
        <v>147</v>
      </c>
    </row>
    <row r="1903" spans="3:29" x14ac:dyDescent="0.3">
      <c r="C1903" t="s">
        <v>198</v>
      </c>
      <c r="D1903" s="31">
        <v>46073</v>
      </c>
      <c r="E1903" t="str">
        <f>IFERROR(VLOOKUP(A1903,'Future et co'!A10:C5632,5,TRUE),"not found")</f>
        <v>not found</v>
      </c>
      <c r="F1903" t="str">
        <f>IFERROR(VLOOKUP(A1903,'Future et co'!AX11:AY10009,2,TRUE),"")</f>
        <v/>
      </c>
      <c r="G1903">
        <v>112</v>
      </c>
      <c r="H1903" t="s">
        <v>28</v>
      </c>
      <c r="O1903">
        <v>108</v>
      </c>
      <c r="P1903" t="s">
        <v>155</v>
      </c>
      <c r="Q1903">
        <v>1000</v>
      </c>
      <c r="R1903" t="s">
        <v>199</v>
      </c>
      <c r="S1903" t="s">
        <v>148</v>
      </c>
      <c r="T1903" t="s">
        <v>135</v>
      </c>
      <c r="U1903">
        <v>0</v>
      </c>
      <c r="AC1903" t="s">
        <v>147</v>
      </c>
    </row>
    <row r="1904" spans="3:29" x14ac:dyDescent="0.3">
      <c r="C1904" t="s">
        <v>198</v>
      </c>
      <c r="D1904" s="31">
        <v>46073</v>
      </c>
      <c r="E1904" t="str">
        <f>IFERROR(VLOOKUP(A1904,'Future et co'!A10:C5632,5,TRUE),"not found")</f>
        <v>not found</v>
      </c>
      <c r="F1904" t="str">
        <f>IFERROR(VLOOKUP(A1904,'Future et co'!AX11:AY10009,2,TRUE),"")</f>
        <v/>
      </c>
      <c r="G1904">
        <v>112</v>
      </c>
      <c r="H1904" t="s">
        <v>28</v>
      </c>
      <c r="O1904">
        <v>108</v>
      </c>
      <c r="P1904" t="s">
        <v>155</v>
      </c>
      <c r="Q1904">
        <v>1000</v>
      </c>
      <c r="R1904" t="s">
        <v>199</v>
      </c>
      <c r="S1904" t="s">
        <v>148</v>
      </c>
      <c r="T1904" t="s">
        <v>135</v>
      </c>
      <c r="U1904">
        <v>0</v>
      </c>
      <c r="AC1904" t="s">
        <v>147</v>
      </c>
    </row>
    <row r="1905" spans="3:29" x14ac:dyDescent="0.3">
      <c r="C1905" t="s">
        <v>198</v>
      </c>
      <c r="D1905" s="31">
        <v>46073</v>
      </c>
      <c r="E1905" t="str">
        <f>IFERROR(VLOOKUP(A1905,'Future et co'!A10:C5632,5,TRUE),"not found")</f>
        <v>not found</v>
      </c>
      <c r="F1905" t="str">
        <f>IFERROR(VLOOKUP(A1905,'Future et co'!AX11:AY10009,2,TRUE),"")</f>
        <v/>
      </c>
      <c r="G1905">
        <v>112</v>
      </c>
      <c r="H1905" t="s">
        <v>28</v>
      </c>
      <c r="O1905">
        <v>108</v>
      </c>
      <c r="P1905" t="s">
        <v>155</v>
      </c>
      <c r="Q1905">
        <v>1000</v>
      </c>
      <c r="R1905" t="s">
        <v>199</v>
      </c>
      <c r="S1905" t="s">
        <v>148</v>
      </c>
      <c r="T1905" t="s">
        <v>135</v>
      </c>
      <c r="U1905">
        <v>0</v>
      </c>
      <c r="AC1905" t="s">
        <v>147</v>
      </c>
    </row>
    <row r="1906" spans="3:29" x14ac:dyDescent="0.3">
      <c r="C1906" t="s">
        <v>198</v>
      </c>
      <c r="D1906" s="31">
        <v>46073</v>
      </c>
      <c r="E1906" t="str">
        <f>IFERROR(VLOOKUP(A1906,'Future et co'!A10:C5632,5,TRUE),"not found")</f>
        <v>not found</v>
      </c>
      <c r="F1906" t="str">
        <f>IFERROR(VLOOKUP(A1906,'Future et co'!AX11:AY10009,2,TRUE),"")</f>
        <v/>
      </c>
      <c r="G1906">
        <v>112</v>
      </c>
      <c r="H1906" t="s">
        <v>28</v>
      </c>
      <c r="O1906">
        <v>108</v>
      </c>
      <c r="P1906" t="s">
        <v>155</v>
      </c>
      <c r="Q1906">
        <v>1000</v>
      </c>
      <c r="R1906" t="s">
        <v>199</v>
      </c>
      <c r="S1906" t="s">
        <v>148</v>
      </c>
      <c r="T1906" t="s">
        <v>135</v>
      </c>
      <c r="U1906">
        <v>0</v>
      </c>
      <c r="AC1906" t="s">
        <v>147</v>
      </c>
    </row>
    <row r="1907" spans="3:29" x14ac:dyDescent="0.3">
      <c r="C1907" t="s">
        <v>198</v>
      </c>
      <c r="D1907" s="31">
        <v>46073</v>
      </c>
      <c r="E1907" t="str">
        <f>IFERROR(VLOOKUP(A1907,'Future et co'!A10:C5632,5,TRUE),"not found")</f>
        <v>not found</v>
      </c>
      <c r="F1907" t="str">
        <f>IFERROR(VLOOKUP(A1907,'Future et co'!AX11:AY10009,2,TRUE),"")</f>
        <v/>
      </c>
      <c r="G1907">
        <v>112</v>
      </c>
      <c r="H1907" t="s">
        <v>28</v>
      </c>
      <c r="O1907">
        <v>108</v>
      </c>
      <c r="P1907" t="s">
        <v>155</v>
      </c>
      <c r="Q1907">
        <v>1000</v>
      </c>
      <c r="R1907" t="s">
        <v>199</v>
      </c>
      <c r="S1907" t="s">
        <v>148</v>
      </c>
      <c r="T1907" t="s">
        <v>135</v>
      </c>
      <c r="U1907">
        <v>0</v>
      </c>
      <c r="AC1907" t="s">
        <v>147</v>
      </c>
    </row>
    <row r="1908" spans="3:29" x14ac:dyDescent="0.3">
      <c r="C1908" t="s">
        <v>198</v>
      </c>
      <c r="D1908" s="31">
        <v>46073</v>
      </c>
      <c r="E1908" t="str">
        <f>IFERROR(VLOOKUP(A1908,'Future et co'!A10:C5632,5,TRUE),"not found")</f>
        <v>not found</v>
      </c>
      <c r="F1908" t="str">
        <f>IFERROR(VLOOKUP(A1908,'Future et co'!AX11:AY10009,2,TRUE),"")</f>
        <v/>
      </c>
      <c r="G1908">
        <v>112</v>
      </c>
      <c r="H1908" t="s">
        <v>28</v>
      </c>
      <c r="O1908">
        <v>108</v>
      </c>
      <c r="P1908" t="s">
        <v>155</v>
      </c>
      <c r="Q1908">
        <v>1000</v>
      </c>
      <c r="R1908" t="s">
        <v>199</v>
      </c>
      <c r="S1908" t="s">
        <v>148</v>
      </c>
      <c r="T1908" t="s">
        <v>135</v>
      </c>
      <c r="U1908">
        <v>0</v>
      </c>
      <c r="AC1908" t="s">
        <v>147</v>
      </c>
    </row>
    <row r="1909" spans="3:29" x14ac:dyDescent="0.3">
      <c r="C1909" t="s">
        <v>198</v>
      </c>
      <c r="D1909" s="31">
        <v>46073</v>
      </c>
      <c r="E1909" t="str">
        <f>IFERROR(VLOOKUP(A1909,'Future et co'!A10:C5632,5,TRUE),"not found")</f>
        <v>not found</v>
      </c>
      <c r="F1909" t="str">
        <f>IFERROR(VLOOKUP(A1909,'Future et co'!AX11:AY10009,2,TRUE),"")</f>
        <v/>
      </c>
      <c r="G1909">
        <v>112</v>
      </c>
      <c r="H1909" t="s">
        <v>28</v>
      </c>
      <c r="O1909">
        <v>108</v>
      </c>
      <c r="P1909" t="s">
        <v>155</v>
      </c>
      <c r="Q1909">
        <v>1000</v>
      </c>
      <c r="R1909" t="s">
        <v>199</v>
      </c>
      <c r="S1909" t="s">
        <v>148</v>
      </c>
      <c r="T1909" t="s">
        <v>135</v>
      </c>
      <c r="U1909">
        <v>0</v>
      </c>
      <c r="AC1909" t="s">
        <v>147</v>
      </c>
    </row>
    <row r="1910" spans="3:29" x14ac:dyDescent="0.3">
      <c r="C1910" t="s">
        <v>198</v>
      </c>
      <c r="D1910" s="31">
        <v>46073</v>
      </c>
      <c r="E1910" t="str">
        <f>IFERROR(VLOOKUP(A1910,'Future et co'!A10:C5632,5,TRUE),"not found")</f>
        <v>not found</v>
      </c>
      <c r="F1910" t="str">
        <f>IFERROR(VLOOKUP(A1910,'Future et co'!AX11:AY10009,2,TRUE),"")</f>
        <v/>
      </c>
      <c r="G1910">
        <v>112</v>
      </c>
      <c r="H1910" t="s">
        <v>28</v>
      </c>
      <c r="O1910">
        <v>108</v>
      </c>
      <c r="P1910" t="s">
        <v>155</v>
      </c>
      <c r="Q1910">
        <v>1000</v>
      </c>
      <c r="R1910" t="s">
        <v>199</v>
      </c>
      <c r="S1910" t="s">
        <v>148</v>
      </c>
      <c r="T1910" t="s">
        <v>135</v>
      </c>
      <c r="U1910">
        <v>0</v>
      </c>
      <c r="AC1910" t="s">
        <v>147</v>
      </c>
    </row>
    <row r="1911" spans="3:29" x14ac:dyDescent="0.3">
      <c r="C1911" t="s">
        <v>198</v>
      </c>
      <c r="D1911" s="31">
        <v>46073</v>
      </c>
      <c r="E1911" t="str">
        <f>IFERROR(VLOOKUP(A1911,'Future et co'!A10:C5632,5,TRUE),"not found")</f>
        <v>not found</v>
      </c>
      <c r="F1911" t="str">
        <f>IFERROR(VLOOKUP(A1911,'Future et co'!AX11:AY10009,2,TRUE),"")</f>
        <v/>
      </c>
      <c r="G1911">
        <v>112</v>
      </c>
      <c r="H1911" t="s">
        <v>28</v>
      </c>
      <c r="O1911">
        <v>108</v>
      </c>
      <c r="P1911" t="s">
        <v>155</v>
      </c>
      <c r="Q1911">
        <v>1000</v>
      </c>
      <c r="R1911" t="s">
        <v>199</v>
      </c>
      <c r="S1911" t="s">
        <v>148</v>
      </c>
      <c r="T1911" t="s">
        <v>135</v>
      </c>
      <c r="U1911">
        <v>0</v>
      </c>
      <c r="AC1911" t="s">
        <v>147</v>
      </c>
    </row>
    <row r="1912" spans="3:29" x14ac:dyDescent="0.3">
      <c r="C1912" t="s">
        <v>198</v>
      </c>
      <c r="D1912" s="31">
        <v>46073</v>
      </c>
      <c r="E1912" t="str">
        <f>IFERROR(VLOOKUP(A1912,'Future et co'!A10:C5632,5,TRUE),"not found")</f>
        <v>not found</v>
      </c>
      <c r="F1912" t="str">
        <f>IFERROR(VLOOKUP(A1912,'Future et co'!AX11:AY10009,2,TRUE),"")</f>
        <v/>
      </c>
      <c r="G1912">
        <v>112</v>
      </c>
      <c r="H1912" t="s">
        <v>28</v>
      </c>
      <c r="O1912">
        <v>108</v>
      </c>
      <c r="P1912" t="s">
        <v>155</v>
      </c>
      <c r="Q1912">
        <v>1000</v>
      </c>
      <c r="R1912" t="s">
        <v>199</v>
      </c>
      <c r="S1912" t="s">
        <v>148</v>
      </c>
      <c r="T1912" t="s">
        <v>135</v>
      </c>
      <c r="U1912">
        <v>0</v>
      </c>
      <c r="AC1912" t="s">
        <v>147</v>
      </c>
    </row>
    <row r="1913" spans="3:29" x14ac:dyDescent="0.3">
      <c r="C1913" t="s">
        <v>198</v>
      </c>
      <c r="D1913" s="31">
        <v>46073</v>
      </c>
      <c r="E1913" t="str">
        <f>IFERROR(VLOOKUP(A1913,'Future et co'!A10:C5632,5,TRUE),"not found")</f>
        <v>not found</v>
      </c>
      <c r="F1913" t="str">
        <f>IFERROR(VLOOKUP(A1913,'Future et co'!AX11:AY10009,2,TRUE),"")</f>
        <v/>
      </c>
      <c r="G1913">
        <v>112</v>
      </c>
      <c r="H1913" t="s">
        <v>28</v>
      </c>
      <c r="O1913">
        <v>108</v>
      </c>
      <c r="P1913" t="s">
        <v>155</v>
      </c>
      <c r="Q1913">
        <v>1000</v>
      </c>
      <c r="R1913" t="s">
        <v>199</v>
      </c>
      <c r="S1913" t="s">
        <v>148</v>
      </c>
      <c r="T1913" t="s">
        <v>135</v>
      </c>
      <c r="U1913">
        <v>0</v>
      </c>
      <c r="AC1913" t="s">
        <v>147</v>
      </c>
    </row>
    <row r="1914" spans="3:29" x14ac:dyDescent="0.3">
      <c r="C1914" t="s">
        <v>198</v>
      </c>
      <c r="D1914" s="31">
        <v>46073</v>
      </c>
      <c r="E1914" t="str">
        <f>IFERROR(VLOOKUP(A1914,'Future et co'!A10:C5632,5,TRUE),"not found")</f>
        <v>not found</v>
      </c>
      <c r="F1914" t="str">
        <f>IFERROR(VLOOKUP(A1914,'Future et co'!AX11:AY10009,2,TRUE),"")</f>
        <v/>
      </c>
      <c r="G1914">
        <v>112</v>
      </c>
      <c r="H1914" t="s">
        <v>28</v>
      </c>
      <c r="O1914">
        <v>108</v>
      </c>
      <c r="P1914" t="s">
        <v>155</v>
      </c>
      <c r="Q1914">
        <v>1000</v>
      </c>
      <c r="R1914" t="s">
        <v>199</v>
      </c>
      <c r="S1914" t="s">
        <v>148</v>
      </c>
      <c r="T1914" t="s">
        <v>135</v>
      </c>
      <c r="U1914">
        <v>0</v>
      </c>
      <c r="AC1914" t="s">
        <v>147</v>
      </c>
    </row>
    <row r="1915" spans="3:29" x14ac:dyDescent="0.3">
      <c r="C1915" t="s">
        <v>198</v>
      </c>
      <c r="D1915" s="31">
        <v>46073</v>
      </c>
      <c r="E1915" t="str">
        <f>IFERROR(VLOOKUP(A1915,'Future et co'!A10:C5632,5,TRUE),"not found")</f>
        <v>not found</v>
      </c>
      <c r="F1915" t="str">
        <f>IFERROR(VLOOKUP(A1915,'Future et co'!AX11:AY10009,2,TRUE),"")</f>
        <v/>
      </c>
      <c r="G1915">
        <v>112</v>
      </c>
      <c r="H1915" t="s">
        <v>28</v>
      </c>
      <c r="O1915">
        <v>108</v>
      </c>
      <c r="P1915" t="s">
        <v>155</v>
      </c>
      <c r="Q1915">
        <v>1000</v>
      </c>
      <c r="R1915" t="s">
        <v>199</v>
      </c>
      <c r="S1915" t="s">
        <v>148</v>
      </c>
      <c r="T1915" t="s">
        <v>135</v>
      </c>
      <c r="U1915">
        <v>0</v>
      </c>
      <c r="AC1915" t="s">
        <v>147</v>
      </c>
    </row>
    <row r="1916" spans="3:29" x14ac:dyDescent="0.3">
      <c r="C1916" t="s">
        <v>198</v>
      </c>
      <c r="D1916" s="31">
        <v>46073</v>
      </c>
      <c r="E1916" t="str">
        <f>IFERROR(VLOOKUP(A1916,'Future et co'!A10:C5632,5,TRUE),"not found")</f>
        <v>not found</v>
      </c>
      <c r="F1916" t="str">
        <f>IFERROR(VLOOKUP(A1916,'Future et co'!AX11:AY10009,2,TRUE),"")</f>
        <v/>
      </c>
      <c r="G1916">
        <v>112</v>
      </c>
      <c r="H1916" t="s">
        <v>28</v>
      </c>
      <c r="O1916">
        <v>108</v>
      </c>
      <c r="P1916" t="s">
        <v>155</v>
      </c>
      <c r="Q1916">
        <v>1000</v>
      </c>
      <c r="R1916" t="s">
        <v>199</v>
      </c>
      <c r="S1916" t="s">
        <v>148</v>
      </c>
      <c r="T1916" t="s">
        <v>135</v>
      </c>
      <c r="U1916">
        <v>0</v>
      </c>
      <c r="AC1916" t="s">
        <v>147</v>
      </c>
    </row>
    <row r="1917" spans="3:29" x14ac:dyDescent="0.3">
      <c r="C1917" t="s">
        <v>198</v>
      </c>
      <c r="D1917" s="31">
        <v>46073</v>
      </c>
      <c r="E1917" t="str">
        <f>IFERROR(VLOOKUP(A1917,'Future et co'!A10:C5632,5,TRUE),"not found")</f>
        <v>not found</v>
      </c>
      <c r="F1917" t="str">
        <f>IFERROR(VLOOKUP(A1917,'Future et co'!AX11:AY10009,2,TRUE),"")</f>
        <v/>
      </c>
      <c r="G1917">
        <v>112</v>
      </c>
      <c r="H1917" t="s">
        <v>28</v>
      </c>
      <c r="O1917">
        <v>108</v>
      </c>
      <c r="P1917" t="s">
        <v>155</v>
      </c>
      <c r="Q1917">
        <v>1000</v>
      </c>
      <c r="R1917" t="s">
        <v>199</v>
      </c>
      <c r="S1917" t="s">
        <v>148</v>
      </c>
      <c r="T1917" t="s">
        <v>135</v>
      </c>
      <c r="U1917">
        <v>0</v>
      </c>
      <c r="AC1917" t="s">
        <v>147</v>
      </c>
    </row>
    <row r="1918" spans="3:29" x14ac:dyDescent="0.3">
      <c r="C1918" t="s">
        <v>198</v>
      </c>
      <c r="D1918" s="31">
        <v>46073</v>
      </c>
      <c r="E1918" t="str">
        <f>IFERROR(VLOOKUP(A1918,'Future et co'!A10:C5632,5,TRUE),"not found")</f>
        <v>not found</v>
      </c>
      <c r="F1918" t="str">
        <f>IFERROR(VLOOKUP(A1918,'Future et co'!AX11:AY10009,2,TRUE),"")</f>
        <v/>
      </c>
      <c r="G1918">
        <v>112</v>
      </c>
      <c r="H1918" t="s">
        <v>28</v>
      </c>
      <c r="O1918">
        <v>108</v>
      </c>
      <c r="P1918" t="s">
        <v>155</v>
      </c>
      <c r="Q1918">
        <v>1000</v>
      </c>
      <c r="R1918" t="s">
        <v>199</v>
      </c>
      <c r="S1918" t="s">
        <v>148</v>
      </c>
      <c r="T1918" t="s">
        <v>135</v>
      </c>
      <c r="U1918">
        <v>0</v>
      </c>
      <c r="AC1918" t="s">
        <v>147</v>
      </c>
    </row>
    <row r="1919" spans="3:29" x14ac:dyDescent="0.3">
      <c r="C1919" t="s">
        <v>198</v>
      </c>
      <c r="D1919" s="31">
        <v>46073</v>
      </c>
      <c r="E1919" t="str">
        <f>IFERROR(VLOOKUP(A1919,'Future et co'!A10:C5632,5,TRUE),"not found")</f>
        <v>not found</v>
      </c>
      <c r="F1919" t="str">
        <f>IFERROR(VLOOKUP(A1919,'Future et co'!AX11:AY10009,2,TRUE),"")</f>
        <v/>
      </c>
      <c r="G1919">
        <v>112</v>
      </c>
      <c r="H1919" t="s">
        <v>28</v>
      </c>
      <c r="O1919">
        <v>108</v>
      </c>
      <c r="P1919" t="s">
        <v>155</v>
      </c>
      <c r="Q1919">
        <v>1000</v>
      </c>
      <c r="R1919" t="s">
        <v>199</v>
      </c>
      <c r="S1919" t="s">
        <v>148</v>
      </c>
      <c r="T1919" t="s">
        <v>135</v>
      </c>
      <c r="U1919">
        <v>0</v>
      </c>
      <c r="AC1919" t="s">
        <v>147</v>
      </c>
    </row>
    <row r="1920" spans="3:29" x14ac:dyDescent="0.3">
      <c r="C1920" t="s">
        <v>198</v>
      </c>
      <c r="D1920" s="31">
        <v>46073</v>
      </c>
      <c r="E1920" t="str">
        <f>IFERROR(VLOOKUP(A1920,'Future et co'!A10:C5632,5,TRUE),"not found")</f>
        <v>not found</v>
      </c>
      <c r="F1920" t="str">
        <f>IFERROR(VLOOKUP(A1920,'Future et co'!AX11:AY10009,2,TRUE),"")</f>
        <v/>
      </c>
      <c r="G1920">
        <v>112</v>
      </c>
      <c r="H1920" t="s">
        <v>28</v>
      </c>
      <c r="O1920">
        <v>108</v>
      </c>
      <c r="P1920" t="s">
        <v>155</v>
      </c>
      <c r="Q1920">
        <v>1000</v>
      </c>
      <c r="R1920" t="s">
        <v>199</v>
      </c>
      <c r="S1920" t="s">
        <v>148</v>
      </c>
      <c r="T1920" t="s">
        <v>135</v>
      </c>
      <c r="U1920">
        <v>0</v>
      </c>
      <c r="AC1920" t="s">
        <v>147</v>
      </c>
    </row>
    <row r="1921" spans="3:29" x14ac:dyDescent="0.3">
      <c r="C1921" t="s">
        <v>198</v>
      </c>
      <c r="D1921" s="31">
        <v>46073</v>
      </c>
      <c r="E1921" t="str">
        <f>IFERROR(VLOOKUP(A1921,'Future et co'!A10:C5632,5,TRUE),"not found")</f>
        <v>not found</v>
      </c>
      <c r="F1921" t="str">
        <f>IFERROR(VLOOKUP(A1921,'Future et co'!AX11:AY10009,2,TRUE),"")</f>
        <v/>
      </c>
      <c r="G1921">
        <v>112</v>
      </c>
      <c r="H1921" t="s">
        <v>28</v>
      </c>
      <c r="O1921">
        <v>108</v>
      </c>
      <c r="P1921" t="s">
        <v>155</v>
      </c>
      <c r="Q1921">
        <v>1000</v>
      </c>
      <c r="R1921" t="s">
        <v>199</v>
      </c>
      <c r="S1921" t="s">
        <v>148</v>
      </c>
      <c r="T1921" t="s">
        <v>135</v>
      </c>
      <c r="U1921">
        <v>0</v>
      </c>
      <c r="AC1921" t="s">
        <v>147</v>
      </c>
    </row>
    <row r="1922" spans="3:29" x14ac:dyDescent="0.3">
      <c r="C1922" t="s">
        <v>198</v>
      </c>
      <c r="D1922" s="31">
        <v>46073</v>
      </c>
      <c r="E1922" t="str">
        <f>IFERROR(VLOOKUP(A1922,'Future et co'!A10:C5632,5,TRUE),"not found")</f>
        <v>not found</v>
      </c>
      <c r="F1922" t="str">
        <f>IFERROR(VLOOKUP(A1922,'Future et co'!AX11:AY10009,2,TRUE),"")</f>
        <v/>
      </c>
      <c r="G1922">
        <v>112</v>
      </c>
      <c r="H1922" t="s">
        <v>28</v>
      </c>
      <c r="O1922">
        <v>108</v>
      </c>
      <c r="P1922" t="s">
        <v>155</v>
      </c>
      <c r="Q1922">
        <v>1000</v>
      </c>
      <c r="R1922" t="s">
        <v>199</v>
      </c>
      <c r="S1922" t="s">
        <v>148</v>
      </c>
      <c r="T1922" t="s">
        <v>135</v>
      </c>
      <c r="U1922">
        <v>0</v>
      </c>
      <c r="AC1922" t="s">
        <v>147</v>
      </c>
    </row>
    <row r="1923" spans="3:29" x14ac:dyDescent="0.3">
      <c r="C1923" t="s">
        <v>198</v>
      </c>
      <c r="D1923" s="31">
        <v>46073</v>
      </c>
      <c r="E1923" t="str">
        <f>IFERROR(VLOOKUP(A1923,'Future et co'!A10:C5632,5,TRUE),"not found")</f>
        <v>not found</v>
      </c>
      <c r="F1923" t="str">
        <f>IFERROR(VLOOKUP(A1923,'Future et co'!AX11:AY10009,2,TRUE),"")</f>
        <v/>
      </c>
      <c r="G1923">
        <v>112</v>
      </c>
      <c r="H1923" t="s">
        <v>28</v>
      </c>
      <c r="O1923">
        <v>108</v>
      </c>
      <c r="P1923" t="s">
        <v>155</v>
      </c>
      <c r="Q1923">
        <v>1000</v>
      </c>
      <c r="R1923" t="s">
        <v>199</v>
      </c>
      <c r="S1923" t="s">
        <v>148</v>
      </c>
      <c r="T1923" t="s">
        <v>135</v>
      </c>
      <c r="U1923">
        <v>0</v>
      </c>
      <c r="AC1923" t="s">
        <v>147</v>
      </c>
    </row>
    <row r="1924" spans="3:29" x14ac:dyDescent="0.3">
      <c r="C1924" t="s">
        <v>198</v>
      </c>
      <c r="D1924" s="31">
        <v>46073</v>
      </c>
      <c r="E1924" t="str">
        <f>IFERROR(VLOOKUP(A1924,'Future et co'!A10:C5632,5,TRUE),"not found")</f>
        <v>not found</v>
      </c>
      <c r="F1924" t="str">
        <f>IFERROR(VLOOKUP(A1924,'Future et co'!AX11:AY10009,2,TRUE),"")</f>
        <v/>
      </c>
      <c r="G1924">
        <v>112</v>
      </c>
      <c r="H1924" t="s">
        <v>28</v>
      </c>
      <c r="O1924">
        <v>108</v>
      </c>
      <c r="P1924" t="s">
        <v>155</v>
      </c>
      <c r="Q1924">
        <v>1000</v>
      </c>
      <c r="R1924" t="s">
        <v>199</v>
      </c>
      <c r="S1924" t="s">
        <v>148</v>
      </c>
      <c r="T1924" t="s">
        <v>135</v>
      </c>
      <c r="U1924">
        <v>0</v>
      </c>
      <c r="AC1924" t="s">
        <v>147</v>
      </c>
    </row>
    <row r="1925" spans="3:29" x14ac:dyDescent="0.3">
      <c r="C1925" t="s">
        <v>198</v>
      </c>
      <c r="D1925" s="31">
        <v>46073</v>
      </c>
      <c r="E1925" t="str">
        <f>IFERROR(VLOOKUP(A1925,'Future et co'!A10:C5632,5,TRUE),"not found")</f>
        <v>not found</v>
      </c>
      <c r="F1925" t="str">
        <f>IFERROR(VLOOKUP(A1925,'Future et co'!AX11:AY10009,2,TRUE),"")</f>
        <v/>
      </c>
      <c r="G1925">
        <v>112</v>
      </c>
      <c r="H1925" t="s">
        <v>28</v>
      </c>
      <c r="O1925">
        <v>108</v>
      </c>
      <c r="P1925" t="s">
        <v>155</v>
      </c>
      <c r="Q1925">
        <v>1000</v>
      </c>
      <c r="R1925" t="s">
        <v>199</v>
      </c>
      <c r="S1925" t="s">
        <v>148</v>
      </c>
      <c r="T1925" t="s">
        <v>135</v>
      </c>
      <c r="U1925">
        <v>0</v>
      </c>
      <c r="AC1925" t="s">
        <v>147</v>
      </c>
    </row>
    <row r="1926" spans="3:29" x14ac:dyDescent="0.3">
      <c r="C1926" t="s">
        <v>198</v>
      </c>
      <c r="D1926" s="31">
        <v>46073</v>
      </c>
      <c r="E1926" t="str">
        <f>IFERROR(VLOOKUP(A1926,'Future et co'!A10:C5632,5,TRUE),"not found")</f>
        <v>not found</v>
      </c>
      <c r="F1926" t="str">
        <f>IFERROR(VLOOKUP(A1926,'Future et co'!AX11:AY10009,2,TRUE),"")</f>
        <v/>
      </c>
      <c r="G1926">
        <v>112</v>
      </c>
      <c r="H1926" t="s">
        <v>28</v>
      </c>
      <c r="O1926">
        <v>108</v>
      </c>
      <c r="P1926" t="s">
        <v>155</v>
      </c>
      <c r="Q1926">
        <v>1000</v>
      </c>
      <c r="R1926" t="s">
        <v>199</v>
      </c>
      <c r="S1926" t="s">
        <v>148</v>
      </c>
      <c r="T1926" t="s">
        <v>135</v>
      </c>
      <c r="U1926">
        <v>0</v>
      </c>
      <c r="AC1926" t="s">
        <v>147</v>
      </c>
    </row>
    <row r="1927" spans="3:29" x14ac:dyDescent="0.3">
      <c r="C1927" t="s">
        <v>198</v>
      </c>
      <c r="D1927" s="31">
        <v>46073</v>
      </c>
      <c r="E1927" t="str">
        <f>IFERROR(VLOOKUP(A1927,'Future et co'!A10:C5632,5,TRUE),"not found")</f>
        <v>not found</v>
      </c>
      <c r="F1927" t="str">
        <f>IFERROR(VLOOKUP(A1927,'Future et co'!AX11:AY10009,2,TRUE),"")</f>
        <v/>
      </c>
      <c r="G1927">
        <v>112</v>
      </c>
      <c r="H1927" t="s">
        <v>28</v>
      </c>
      <c r="O1927">
        <v>108</v>
      </c>
      <c r="P1927" t="s">
        <v>155</v>
      </c>
      <c r="Q1927">
        <v>1000</v>
      </c>
      <c r="R1927" t="s">
        <v>199</v>
      </c>
      <c r="S1927" t="s">
        <v>148</v>
      </c>
      <c r="T1927" t="s">
        <v>135</v>
      </c>
      <c r="U1927">
        <v>0</v>
      </c>
      <c r="AC1927" t="s">
        <v>147</v>
      </c>
    </row>
    <row r="1928" spans="3:29" x14ac:dyDescent="0.3">
      <c r="C1928" t="s">
        <v>198</v>
      </c>
      <c r="D1928" s="31">
        <v>46073</v>
      </c>
      <c r="E1928" t="str">
        <f>IFERROR(VLOOKUP(A1928,'Future et co'!A10:C5632,5,TRUE),"not found")</f>
        <v>not found</v>
      </c>
      <c r="F1928" t="str">
        <f>IFERROR(VLOOKUP(A1928,'Future et co'!AX11:AY10009,2,TRUE),"")</f>
        <v/>
      </c>
      <c r="G1928">
        <v>112</v>
      </c>
      <c r="H1928" t="s">
        <v>28</v>
      </c>
      <c r="O1928">
        <v>108</v>
      </c>
      <c r="P1928" t="s">
        <v>155</v>
      </c>
      <c r="Q1928">
        <v>1000</v>
      </c>
      <c r="R1928" t="s">
        <v>199</v>
      </c>
      <c r="S1928" t="s">
        <v>148</v>
      </c>
      <c r="T1928" t="s">
        <v>135</v>
      </c>
      <c r="U1928">
        <v>0</v>
      </c>
      <c r="AC1928" t="s">
        <v>147</v>
      </c>
    </row>
    <row r="1929" spans="3:29" x14ac:dyDescent="0.3">
      <c r="C1929" t="s">
        <v>198</v>
      </c>
      <c r="D1929" s="31">
        <v>46073</v>
      </c>
      <c r="E1929" t="str">
        <f>IFERROR(VLOOKUP(A1929,'Future et co'!A10:C5632,5,TRUE),"not found")</f>
        <v>not found</v>
      </c>
      <c r="F1929" t="str">
        <f>IFERROR(VLOOKUP(A1929,'Future et co'!AX11:AY10009,2,TRUE),"")</f>
        <v/>
      </c>
      <c r="G1929">
        <v>112</v>
      </c>
      <c r="H1929" t="s">
        <v>28</v>
      </c>
      <c r="O1929">
        <v>108</v>
      </c>
      <c r="P1929" t="s">
        <v>155</v>
      </c>
      <c r="Q1929">
        <v>1000</v>
      </c>
      <c r="R1929" t="s">
        <v>199</v>
      </c>
      <c r="S1929" t="s">
        <v>148</v>
      </c>
      <c r="T1929" t="s">
        <v>135</v>
      </c>
      <c r="U1929">
        <v>0</v>
      </c>
      <c r="AC1929" t="s">
        <v>147</v>
      </c>
    </row>
    <row r="1930" spans="3:29" x14ac:dyDescent="0.3">
      <c r="C1930" t="s">
        <v>198</v>
      </c>
      <c r="D1930" s="31">
        <v>46073</v>
      </c>
      <c r="E1930" t="str">
        <f>IFERROR(VLOOKUP(A1930,'Future et co'!A10:C5632,5,TRUE),"not found")</f>
        <v>not found</v>
      </c>
      <c r="F1930" t="str">
        <f>IFERROR(VLOOKUP(A1930,'Future et co'!AX11:AY10009,2,TRUE),"")</f>
        <v/>
      </c>
      <c r="G1930">
        <v>112</v>
      </c>
      <c r="H1930" t="s">
        <v>28</v>
      </c>
      <c r="O1930">
        <v>108</v>
      </c>
      <c r="P1930" t="s">
        <v>155</v>
      </c>
      <c r="Q1930">
        <v>1000</v>
      </c>
      <c r="R1930" t="s">
        <v>199</v>
      </c>
      <c r="S1930" t="s">
        <v>148</v>
      </c>
      <c r="T1930" t="s">
        <v>135</v>
      </c>
      <c r="U1930">
        <v>0</v>
      </c>
      <c r="AC1930" t="s">
        <v>147</v>
      </c>
    </row>
    <row r="1931" spans="3:29" x14ac:dyDescent="0.3">
      <c r="C1931" t="s">
        <v>198</v>
      </c>
      <c r="D1931" s="31">
        <v>46073</v>
      </c>
      <c r="E1931" t="str">
        <f>IFERROR(VLOOKUP(A1931,'Future et co'!A10:C5632,5,TRUE),"not found")</f>
        <v>not found</v>
      </c>
      <c r="F1931" t="str">
        <f>IFERROR(VLOOKUP(A1931,'Future et co'!AX11:AY10009,2,TRUE),"")</f>
        <v/>
      </c>
      <c r="G1931">
        <v>112</v>
      </c>
      <c r="H1931" t="s">
        <v>28</v>
      </c>
      <c r="O1931">
        <v>108</v>
      </c>
      <c r="P1931" t="s">
        <v>155</v>
      </c>
      <c r="Q1931">
        <v>1000</v>
      </c>
      <c r="R1931" t="s">
        <v>199</v>
      </c>
      <c r="S1931" t="s">
        <v>148</v>
      </c>
      <c r="T1931" t="s">
        <v>135</v>
      </c>
      <c r="U1931">
        <v>0</v>
      </c>
      <c r="AC1931" t="s">
        <v>147</v>
      </c>
    </row>
    <row r="1932" spans="3:29" x14ac:dyDescent="0.3">
      <c r="C1932" t="s">
        <v>198</v>
      </c>
      <c r="D1932" s="31">
        <v>46073</v>
      </c>
      <c r="E1932" t="str">
        <f>IFERROR(VLOOKUP(A1932,'Future et co'!A10:C5632,5,TRUE),"not found")</f>
        <v>not found</v>
      </c>
      <c r="F1932" t="str">
        <f>IFERROR(VLOOKUP(A1932,'Future et co'!AX11:AY10009,2,TRUE),"")</f>
        <v/>
      </c>
      <c r="G1932">
        <v>112</v>
      </c>
      <c r="H1932" t="s">
        <v>28</v>
      </c>
      <c r="O1932">
        <v>108</v>
      </c>
      <c r="P1932" t="s">
        <v>155</v>
      </c>
      <c r="Q1932">
        <v>1000</v>
      </c>
      <c r="R1932" t="s">
        <v>199</v>
      </c>
      <c r="S1932" t="s">
        <v>148</v>
      </c>
      <c r="T1932" t="s">
        <v>135</v>
      </c>
      <c r="U1932">
        <v>0</v>
      </c>
      <c r="AC1932" t="s">
        <v>147</v>
      </c>
    </row>
    <row r="1933" spans="3:29" x14ac:dyDescent="0.3">
      <c r="C1933" t="s">
        <v>198</v>
      </c>
      <c r="D1933" s="31">
        <v>46073</v>
      </c>
      <c r="E1933" t="str">
        <f>IFERROR(VLOOKUP(A1933,'Future et co'!A10:C5632,5,TRUE),"not found")</f>
        <v>not found</v>
      </c>
      <c r="F1933" t="str">
        <f>IFERROR(VLOOKUP(A1933,'Future et co'!AX11:AY10009,2,TRUE),"")</f>
        <v/>
      </c>
      <c r="G1933">
        <v>112</v>
      </c>
      <c r="H1933" t="s">
        <v>28</v>
      </c>
      <c r="O1933">
        <v>108</v>
      </c>
      <c r="P1933" t="s">
        <v>155</v>
      </c>
      <c r="Q1933">
        <v>1000</v>
      </c>
      <c r="R1933" t="s">
        <v>199</v>
      </c>
      <c r="S1933" t="s">
        <v>148</v>
      </c>
      <c r="T1933" t="s">
        <v>135</v>
      </c>
      <c r="U1933">
        <v>0</v>
      </c>
      <c r="AC1933" t="s">
        <v>147</v>
      </c>
    </row>
    <row r="1934" spans="3:29" x14ac:dyDescent="0.3">
      <c r="C1934" t="s">
        <v>198</v>
      </c>
      <c r="D1934" s="31">
        <v>46073</v>
      </c>
      <c r="E1934" t="str">
        <f>IFERROR(VLOOKUP(A1934,'Future et co'!A10:C5632,5,TRUE),"not found")</f>
        <v>not found</v>
      </c>
      <c r="F1934" t="str">
        <f>IFERROR(VLOOKUP(A1934,'Future et co'!AX11:AY10009,2,TRUE),"")</f>
        <v/>
      </c>
      <c r="G1934">
        <v>112</v>
      </c>
      <c r="H1934" t="s">
        <v>28</v>
      </c>
      <c r="O1934">
        <v>108</v>
      </c>
      <c r="P1934" t="s">
        <v>155</v>
      </c>
      <c r="Q1934">
        <v>1000</v>
      </c>
      <c r="R1934" t="s">
        <v>199</v>
      </c>
      <c r="S1934" t="s">
        <v>148</v>
      </c>
      <c r="T1934" t="s">
        <v>135</v>
      </c>
      <c r="U1934">
        <v>0</v>
      </c>
      <c r="AC1934" t="s">
        <v>147</v>
      </c>
    </row>
    <row r="1935" spans="3:29" x14ac:dyDescent="0.3">
      <c r="C1935" t="s">
        <v>198</v>
      </c>
      <c r="D1935" s="31">
        <v>46073</v>
      </c>
      <c r="E1935" t="str">
        <f>IFERROR(VLOOKUP(A1935,'Future et co'!A10:C5632,5,TRUE),"not found")</f>
        <v>not found</v>
      </c>
      <c r="F1935" t="str">
        <f>IFERROR(VLOOKUP(A1935,'Future et co'!AX11:AY10009,2,TRUE),"")</f>
        <v/>
      </c>
      <c r="G1935">
        <v>112</v>
      </c>
      <c r="H1935" t="s">
        <v>28</v>
      </c>
      <c r="O1935">
        <v>108</v>
      </c>
      <c r="P1935" t="s">
        <v>155</v>
      </c>
      <c r="Q1935">
        <v>1000</v>
      </c>
      <c r="R1935" t="s">
        <v>199</v>
      </c>
      <c r="S1935" t="s">
        <v>148</v>
      </c>
      <c r="T1935" t="s">
        <v>135</v>
      </c>
      <c r="U1935">
        <v>0</v>
      </c>
      <c r="AC1935" t="s">
        <v>147</v>
      </c>
    </row>
    <row r="1936" spans="3:29" x14ac:dyDescent="0.3">
      <c r="C1936" t="s">
        <v>198</v>
      </c>
      <c r="D1936" s="31">
        <v>46073</v>
      </c>
      <c r="E1936" t="str">
        <f>IFERROR(VLOOKUP(A1936,'Future et co'!A10:C5632,5,TRUE),"not found")</f>
        <v>not found</v>
      </c>
      <c r="F1936" t="str">
        <f>IFERROR(VLOOKUP(A1936,'Future et co'!AX11:AY10009,2,TRUE),"")</f>
        <v/>
      </c>
      <c r="G1936">
        <v>112</v>
      </c>
      <c r="H1936" t="s">
        <v>28</v>
      </c>
      <c r="O1936">
        <v>108</v>
      </c>
      <c r="P1936" t="s">
        <v>155</v>
      </c>
      <c r="Q1936">
        <v>1000</v>
      </c>
      <c r="R1936" t="s">
        <v>199</v>
      </c>
      <c r="S1936" t="s">
        <v>148</v>
      </c>
      <c r="T1936" t="s">
        <v>135</v>
      </c>
      <c r="U1936">
        <v>0</v>
      </c>
      <c r="AC1936" t="s">
        <v>147</v>
      </c>
    </row>
    <row r="1937" spans="3:29" x14ac:dyDescent="0.3">
      <c r="C1937" t="s">
        <v>198</v>
      </c>
      <c r="D1937" s="31">
        <v>46073</v>
      </c>
      <c r="E1937" t="str">
        <f>IFERROR(VLOOKUP(A1937,'Future et co'!A10:C5632,5,TRUE),"not found")</f>
        <v>not found</v>
      </c>
      <c r="F1937" t="str">
        <f>IFERROR(VLOOKUP(A1937,'Future et co'!AX11:AY10009,2,TRUE),"")</f>
        <v/>
      </c>
      <c r="G1937">
        <v>112</v>
      </c>
      <c r="H1937" t="s">
        <v>28</v>
      </c>
      <c r="O1937">
        <v>108</v>
      </c>
      <c r="P1937" t="s">
        <v>155</v>
      </c>
      <c r="Q1937">
        <v>1000</v>
      </c>
      <c r="R1937" t="s">
        <v>199</v>
      </c>
      <c r="S1937" t="s">
        <v>148</v>
      </c>
      <c r="T1937" t="s">
        <v>135</v>
      </c>
      <c r="U1937">
        <v>0</v>
      </c>
      <c r="AC1937" t="s">
        <v>147</v>
      </c>
    </row>
    <row r="1938" spans="3:29" x14ac:dyDescent="0.3">
      <c r="C1938" t="s">
        <v>198</v>
      </c>
      <c r="D1938" s="31">
        <v>46073</v>
      </c>
      <c r="E1938" t="str">
        <f>IFERROR(VLOOKUP(A1938,'Future et co'!A10:C5632,5,TRUE),"not found")</f>
        <v>not found</v>
      </c>
      <c r="F1938" t="str">
        <f>IFERROR(VLOOKUP(A1938,'Future et co'!AX11:AY10009,2,TRUE),"")</f>
        <v/>
      </c>
      <c r="G1938">
        <v>112</v>
      </c>
      <c r="H1938" t="s">
        <v>28</v>
      </c>
      <c r="O1938">
        <v>108</v>
      </c>
      <c r="P1938" t="s">
        <v>155</v>
      </c>
      <c r="Q1938">
        <v>1000</v>
      </c>
      <c r="R1938" t="s">
        <v>199</v>
      </c>
      <c r="S1938" t="s">
        <v>148</v>
      </c>
      <c r="T1938" t="s">
        <v>135</v>
      </c>
      <c r="U1938">
        <v>0</v>
      </c>
      <c r="AC1938" t="s">
        <v>147</v>
      </c>
    </row>
    <row r="1939" spans="3:29" x14ac:dyDescent="0.3">
      <c r="C1939" t="s">
        <v>198</v>
      </c>
      <c r="D1939" s="31">
        <v>46073</v>
      </c>
      <c r="E1939" t="str">
        <f>IFERROR(VLOOKUP(A1939,'Future et co'!A10:C5632,5,TRUE),"not found")</f>
        <v>not found</v>
      </c>
      <c r="F1939" t="str">
        <f>IFERROR(VLOOKUP(A1939,'Future et co'!AX11:AY10009,2,TRUE),"")</f>
        <v/>
      </c>
      <c r="G1939">
        <v>112</v>
      </c>
      <c r="H1939" t="s">
        <v>28</v>
      </c>
      <c r="O1939">
        <v>108</v>
      </c>
      <c r="P1939" t="s">
        <v>155</v>
      </c>
      <c r="Q1939">
        <v>1000</v>
      </c>
      <c r="R1939" t="s">
        <v>199</v>
      </c>
      <c r="S1939" t="s">
        <v>148</v>
      </c>
      <c r="T1939" t="s">
        <v>135</v>
      </c>
      <c r="U1939">
        <v>0</v>
      </c>
      <c r="AC1939" t="s">
        <v>147</v>
      </c>
    </row>
    <row r="1940" spans="3:29" x14ac:dyDescent="0.3">
      <c r="C1940" t="s">
        <v>198</v>
      </c>
      <c r="D1940" s="31">
        <v>46073</v>
      </c>
      <c r="E1940" t="str">
        <f>IFERROR(VLOOKUP(A1940,'Future et co'!A10:C5632,5,TRUE),"not found")</f>
        <v>not found</v>
      </c>
      <c r="F1940" t="str">
        <f>IFERROR(VLOOKUP(A1940,'Future et co'!AX11:AY10009,2,TRUE),"")</f>
        <v/>
      </c>
      <c r="G1940">
        <v>112</v>
      </c>
      <c r="H1940" t="s">
        <v>28</v>
      </c>
      <c r="O1940">
        <v>108</v>
      </c>
      <c r="P1940" t="s">
        <v>155</v>
      </c>
      <c r="Q1940">
        <v>1000</v>
      </c>
      <c r="R1940" t="s">
        <v>199</v>
      </c>
      <c r="S1940" t="s">
        <v>148</v>
      </c>
      <c r="T1940" t="s">
        <v>135</v>
      </c>
      <c r="U1940">
        <v>0</v>
      </c>
      <c r="AC1940" t="s">
        <v>147</v>
      </c>
    </row>
    <row r="1941" spans="3:29" x14ac:dyDescent="0.3">
      <c r="C1941" t="s">
        <v>198</v>
      </c>
      <c r="D1941" s="31">
        <v>46073</v>
      </c>
      <c r="E1941" t="str">
        <f>IFERROR(VLOOKUP(A1941,'Future et co'!A10:C5632,5,TRUE),"not found")</f>
        <v>not found</v>
      </c>
      <c r="F1941" t="str">
        <f>IFERROR(VLOOKUP(A1941,'Future et co'!AX11:AY10009,2,TRUE),"")</f>
        <v/>
      </c>
      <c r="G1941">
        <v>112</v>
      </c>
      <c r="H1941" t="s">
        <v>28</v>
      </c>
      <c r="O1941">
        <v>108</v>
      </c>
      <c r="P1941" t="s">
        <v>155</v>
      </c>
      <c r="Q1941">
        <v>1000</v>
      </c>
      <c r="R1941" t="s">
        <v>199</v>
      </c>
      <c r="S1941" t="s">
        <v>148</v>
      </c>
      <c r="T1941" t="s">
        <v>135</v>
      </c>
      <c r="U1941">
        <v>0</v>
      </c>
      <c r="AC1941" t="s">
        <v>147</v>
      </c>
    </row>
    <row r="1942" spans="3:29" x14ac:dyDescent="0.3">
      <c r="C1942" t="s">
        <v>198</v>
      </c>
      <c r="D1942" s="31">
        <v>46073</v>
      </c>
      <c r="E1942" t="str">
        <f>IFERROR(VLOOKUP(A1942,'Future et co'!A10:C5632,5,TRUE),"not found")</f>
        <v>not found</v>
      </c>
      <c r="F1942" t="str">
        <f>IFERROR(VLOOKUP(A1942,'Future et co'!AX11:AY10009,2,TRUE),"")</f>
        <v/>
      </c>
      <c r="G1942">
        <v>112</v>
      </c>
      <c r="H1942" t="s">
        <v>28</v>
      </c>
      <c r="O1942">
        <v>108</v>
      </c>
      <c r="P1942" t="s">
        <v>155</v>
      </c>
      <c r="Q1942">
        <v>1000</v>
      </c>
      <c r="R1942" t="s">
        <v>199</v>
      </c>
      <c r="S1942" t="s">
        <v>148</v>
      </c>
      <c r="T1942" t="s">
        <v>135</v>
      </c>
      <c r="U1942">
        <v>0</v>
      </c>
      <c r="AC1942" t="s">
        <v>147</v>
      </c>
    </row>
    <row r="1943" spans="3:29" x14ac:dyDescent="0.3">
      <c r="C1943" t="s">
        <v>198</v>
      </c>
      <c r="D1943" s="31">
        <v>46073</v>
      </c>
      <c r="E1943" t="str">
        <f>IFERROR(VLOOKUP(A1943,'Future et co'!A10:C5632,5,TRUE),"not found")</f>
        <v>not found</v>
      </c>
      <c r="F1943" t="str">
        <f>IFERROR(VLOOKUP(A1943,'Future et co'!AX11:AY10009,2,TRUE),"")</f>
        <v/>
      </c>
      <c r="G1943">
        <v>112</v>
      </c>
      <c r="H1943" t="s">
        <v>28</v>
      </c>
      <c r="O1943">
        <v>108</v>
      </c>
      <c r="P1943" t="s">
        <v>155</v>
      </c>
      <c r="Q1943">
        <v>1000</v>
      </c>
      <c r="R1943" t="s">
        <v>199</v>
      </c>
      <c r="S1943" t="s">
        <v>148</v>
      </c>
      <c r="T1943" t="s">
        <v>135</v>
      </c>
      <c r="U1943">
        <v>0</v>
      </c>
      <c r="AC1943" t="s">
        <v>147</v>
      </c>
    </row>
    <row r="1944" spans="3:29" x14ac:dyDescent="0.3">
      <c r="C1944" t="s">
        <v>198</v>
      </c>
      <c r="D1944" s="31">
        <v>46073</v>
      </c>
      <c r="E1944" t="str">
        <f>IFERROR(VLOOKUP(A1944,'Future et co'!A10:C5632,5,TRUE),"not found")</f>
        <v>not found</v>
      </c>
      <c r="F1944" t="str">
        <f>IFERROR(VLOOKUP(A1944,'Future et co'!AX11:AY10009,2,TRUE),"")</f>
        <v/>
      </c>
      <c r="G1944">
        <v>112</v>
      </c>
      <c r="H1944" t="s">
        <v>28</v>
      </c>
      <c r="O1944">
        <v>108</v>
      </c>
      <c r="P1944" t="s">
        <v>155</v>
      </c>
      <c r="Q1944">
        <v>1000</v>
      </c>
      <c r="R1944" t="s">
        <v>199</v>
      </c>
      <c r="S1944" t="s">
        <v>148</v>
      </c>
      <c r="T1944" t="s">
        <v>135</v>
      </c>
      <c r="U1944">
        <v>0</v>
      </c>
      <c r="AC1944" t="s">
        <v>147</v>
      </c>
    </row>
    <row r="1945" spans="3:29" x14ac:dyDescent="0.3">
      <c r="C1945" t="s">
        <v>198</v>
      </c>
      <c r="D1945" s="31">
        <v>46073</v>
      </c>
      <c r="E1945" t="str">
        <f>IFERROR(VLOOKUP(A1945,'Future et co'!A10:C5632,5,TRUE),"not found")</f>
        <v>not found</v>
      </c>
      <c r="F1945" t="str">
        <f>IFERROR(VLOOKUP(A1945,'Future et co'!AX11:AY10009,2,TRUE),"")</f>
        <v/>
      </c>
      <c r="G1945">
        <v>112</v>
      </c>
      <c r="H1945" t="s">
        <v>28</v>
      </c>
      <c r="O1945">
        <v>108</v>
      </c>
      <c r="P1945" t="s">
        <v>155</v>
      </c>
      <c r="Q1945">
        <v>1000</v>
      </c>
      <c r="R1945" t="s">
        <v>199</v>
      </c>
      <c r="S1945" t="s">
        <v>148</v>
      </c>
      <c r="T1945" t="s">
        <v>135</v>
      </c>
      <c r="U1945">
        <v>0</v>
      </c>
      <c r="AC1945" t="s">
        <v>147</v>
      </c>
    </row>
    <row r="1946" spans="3:29" x14ac:dyDescent="0.3">
      <c r="C1946" t="s">
        <v>198</v>
      </c>
      <c r="D1946" s="31">
        <v>46073</v>
      </c>
      <c r="E1946" t="str">
        <f>IFERROR(VLOOKUP(A1946,'Future et co'!A10:C5632,5,TRUE),"not found")</f>
        <v>not found</v>
      </c>
      <c r="F1946" t="str">
        <f>IFERROR(VLOOKUP(A1946,'Future et co'!AX11:AY10009,2,TRUE),"")</f>
        <v/>
      </c>
      <c r="G1946">
        <v>112</v>
      </c>
      <c r="H1946" t="s">
        <v>28</v>
      </c>
      <c r="O1946">
        <v>108</v>
      </c>
      <c r="P1946" t="s">
        <v>155</v>
      </c>
      <c r="Q1946">
        <v>1000</v>
      </c>
      <c r="R1946" t="s">
        <v>199</v>
      </c>
      <c r="S1946" t="s">
        <v>148</v>
      </c>
      <c r="T1946" t="s">
        <v>135</v>
      </c>
      <c r="U1946">
        <v>0</v>
      </c>
      <c r="AC1946" t="s">
        <v>147</v>
      </c>
    </row>
    <row r="1947" spans="3:29" x14ac:dyDescent="0.3">
      <c r="C1947" t="s">
        <v>198</v>
      </c>
      <c r="D1947" s="31">
        <v>46073</v>
      </c>
      <c r="E1947" t="str">
        <f>IFERROR(VLOOKUP(A1947,'Future et co'!A10:C5632,5,TRUE),"not found")</f>
        <v>not found</v>
      </c>
      <c r="F1947" t="str">
        <f>IFERROR(VLOOKUP(A1947,'Future et co'!AX11:AY10009,2,TRUE),"")</f>
        <v/>
      </c>
      <c r="G1947">
        <v>112</v>
      </c>
      <c r="H1947" t="s">
        <v>28</v>
      </c>
      <c r="O1947">
        <v>108</v>
      </c>
      <c r="P1947" t="s">
        <v>155</v>
      </c>
      <c r="Q1947">
        <v>1000</v>
      </c>
      <c r="R1947" t="s">
        <v>199</v>
      </c>
      <c r="S1947" t="s">
        <v>148</v>
      </c>
      <c r="T1947" t="s">
        <v>135</v>
      </c>
      <c r="U1947">
        <v>0</v>
      </c>
      <c r="AC1947" t="s">
        <v>147</v>
      </c>
    </row>
    <row r="1948" spans="3:29" x14ac:dyDescent="0.3">
      <c r="C1948" t="s">
        <v>198</v>
      </c>
      <c r="D1948" s="31">
        <v>46073</v>
      </c>
      <c r="E1948" t="str">
        <f>IFERROR(VLOOKUP(A1948,'Future et co'!A10:C5632,5,TRUE),"not found")</f>
        <v>not found</v>
      </c>
      <c r="F1948" t="str">
        <f>IFERROR(VLOOKUP(A1948,'Future et co'!AX11:AY10009,2,TRUE),"")</f>
        <v/>
      </c>
      <c r="G1948">
        <v>112</v>
      </c>
      <c r="H1948" t="s">
        <v>28</v>
      </c>
      <c r="O1948">
        <v>108</v>
      </c>
      <c r="P1948" t="s">
        <v>155</v>
      </c>
      <c r="Q1948">
        <v>1000</v>
      </c>
      <c r="R1948" t="s">
        <v>199</v>
      </c>
      <c r="S1948" t="s">
        <v>148</v>
      </c>
      <c r="T1948" t="s">
        <v>135</v>
      </c>
      <c r="U1948">
        <v>0</v>
      </c>
      <c r="AC1948" t="s">
        <v>147</v>
      </c>
    </row>
    <row r="1949" spans="3:29" x14ac:dyDescent="0.3">
      <c r="C1949" t="s">
        <v>198</v>
      </c>
      <c r="D1949" s="31">
        <v>46073</v>
      </c>
      <c r="E1949" t="str">
        <f>IFERROR(VLOOKUP(A1949,'Future et co'!A10:C5632,5,TRUE),"not found")</f>
        <v>not found</v>
      </c>
      <c r="F1949" t="str">
        <f>IFERROR(VLOOKUP(A1949,'Future et co'!AX11:AY10009,2,TRUE),"")</f>
        <v/>
      </c>
      <c r="G1949">
        <v>112</v>
      </c>
      <c r="H1949" t="s">
        <v>28</v>
      </c>
      <c r="O1949">
        <v>108</v>
      </c>
      <c r="P1949" t="s">
        <v>155</v>
      </c>
      <c r="Q1949">
        <v>1000</v>
      </c>
      <c r="R1949" t="s">
        <v>199</v>
      </c>
      <c r="S1949" t="s">
        <v>148</v>
      </c>
      <c r="T1949" t="s">
        <v>135</v>
      </c>
      <c r="U1949">
        <v>0</v>
      </c>
      <c r="AC1949" t="s">
        <v>147</v>
      </c>
    </row>
    <row r="1950" spans="3:29" x14ac:dyDescent="0.3">
      <c r="C1950" t="s">
        <v>198</v>
      </c>
      <c r="D1950" s="31">
        <v>46073</v>
      </c>
      <c r="E1950" t="str">
        <f>IFERROR(VLOOKUP(A1950,'Future et co'!A10:C5632,5,TRUE),"not found")</f>
        <v>not found</v>
      </c>
      <c r="F1950" t="str">
        <f>IFERROR(VLOOKUP(A1950,'Future et co'!AX11:AY10009,2,TRUE),"")</f>
        <v/>
      </c>
      <c r="G1950">
        <v>112</v>
      </c>
      <c r="H1950" t="s">
        <v>28</v>
      </c>
      <c r="O1950">
        <v>108</v>
      </c>
      <c r="P1950" t="s">
        <v>155</v>
      </c>
      <c r="Q1950">
        <v>1000</v>
      </c>
      <c r="R1950" t="s">
        <v>199</v>
      </c>
      <c r="S1950" t="s">
        <v>148</v>
      </c>
      <c r="T1950" t="s">
        <v>135</v>
      </c>
      <c r="U1950">
        <v>0</v>
      </c>
      <c r="AC1950" t="s">
        <v>147</v>
      </c>
    </row>
    <row r="1951" spans="3:29" x14ac:dyDescent="0.3">
      <c r="C1951" t="s">
        <v>198</v>
      </c>
      <c r="D1951" s="31">
        <v>46073</v>
      </c>
      <c r="E1951" t="str">
        <f>IFERROR(VLOOKUP(A1951,'Future et co'!A10:C5632,5,TRUE),"not found")</f>
        <v>not found</v>
      </c>
      <c r="F1951" t="str">
        <f>IFERROR(VLOOKUP(A1951,'Future et co'!AX11:AY10009,2,TRUE),"")</f>
        <v/>
      </c>
      <c r="G1951">
        <v>112</v>
      </c>
      <c r="H1951" t="s">
        <v>28</v>
      </c>
      <c r="O1951">
        <v>108</v>
      </c>
      <c r="P1951" t="s">
        <v>155</v>
      </c>
      <c r="Q1951">
        <v>1000</v>
      </c>
      <c r="R1951" t="s">
        <v>199</v>
      </c>
      <c r="S1951" t="s">
        <v>148</v>
      </c>
      <c r="T1951" t="s">
        <v>135</v>
      </c>
      <c r="U1951">
        <v>0</v>
      </c>
      <c r="AC1951" t="s">
        <v>147</v>
      </c>
    </row>
    <row r="1952" spans="3:29" x14ac:dyDescent="0.3">
      <c r="C1952" t="s">
        <v>198</v>
      </c>
      <c r="D1952" s="31">
        <v>46073</v>
      </c>
      <c r="E1952" t="str">
        <f>IFERROR(VLOOKUP(A1952,'Future et co'!A10:C5632,5,TRUE),"not found")</f>
        <v>not found</v>
      </c>
      <c r="F1952" t="str">
        <f>IFERROR(VLOOKUP(A1952,'Future et co'!AX11:AY10009,2,TRUE),"")</f>
        <v/>
      </c>
      <c r="G1952">
        <v>112</v>
      </c>
      <c r="H1952" t="s">
        <v>28</v>
      </c>
      <c r="O1952">
        <v>108</v>
      </c>
      <c r="P1952" t="s">
        <v>155</v>
      </c>
      <c r="Q1952">
        <v>1000</v>
      </c>
      <c r="R1952" t="s">
        <v>199</v>
      </c>
      <c r="S1952" t="s">
        <v>148</v>
      </c>
      <c r="T1952" t="s">
        <v>135</v>
      </c>
      <c r="U1952">
        <v>0</v>
      </c>
      <c r="AC1952" t="s">
        <v>147</v>
      </c>
    </row>
    <row r="1953" spans="3:29" x14ac:dyDescent="0.3">
      <c r="C1953" t="s">
        <v>198</v>
      </c>
      <c r="D1953" s="31">
        <v>46073</v>
      </c>
      <c r="E1953" t="str">
        <f>IFERROR(VLOOKUP(A1953,'Future et co'!A10:C5632,5,TRUE),"not found")</f>
        <v>not found</v>
      </c>
      <c r="F1953" t="str">
        <f>IFERROR(VLOOKUP(A1953,'Future et co'!AX11:AY10009,2,TRUE),"")</f>
        <v/>
      </c>
      <c r="G1953">
        <v>112</v>
      </c>
      <c r="H1953" t="s">
        <v>28</v>
      </c>
      <c r="O1953">
        <v>108</v>
      </c>
      <c r="P1953" t="s">
        <v>155</v>
      </c>
      <c r="Q1953">
        <v>1000</v>
      </c>
      <c r="R1953" t="s">
        <v>199</v>
      </c>
      <c r="S1953" t="s">
        <v>148</v>
      </c>
      <c r="T1953" t="s">
        <v>135</v>
      </c>
      <c r="U1953">
        <v>0</v>
      </c>
      <c r="AC1953" t="s">
        <v>147</v>
      </c>
    </row>
    <row r="1954" spans="3:29" x14ac:dyDescent="0.3">
      <c r="C1954" t="s">
        <v>198</v>
      </c>
      <c r="D1954" s="31">
        <v>46073</v>
      </c>
      <c r="E1954" t="str">
        <f>IFERROR(VLOOKUP(A1954,'Future et co'!A10:C5632,5,TRUE),"not found")</f>
        <v>not found</v>
      </c>
      <c r="F1954" t="str">
        <f>IFERROR(VLOOKUP(A1954,'Future et co'!AX11:AY10009,2,TRUE),"")</f>
        <v/>
      </c>
      <c r="G1954">
        <v>112</v>
      </c>
      <c r="H1954" t="s">
        <v>28</v>
      </c>
      <c r="O1954">
        <v>108</v>
      </c>
      <c r="P1954" t="s">
        <v>155</v>
      </c>
      <c r="Q1954">
        <v>1000</v>
      </c>
      <c r="R1954" t="s">
        <v>199</v>
      </c>
      <c r="S1954" t="s">
        <v>148</v>
      </c>
      <c r="T1954" t="s">
        <v>135</v>
      </c>
      <c r="U1954">
        <v>0</v>
      </c>
      <c r="AC1954" t="s">
        <v>147</v>
      </c>
    </row>
    <row r="1955" spans="3:29" x14ac:dyDescent="0.3">
      <c r="C1955" t="s">
        <v>198</v>
      </c>
      <c r="D1955" s="31">
        <v>46073</v>
      </c>
      <c r="E1955" t="str">
        <f>IFERROR(VLOOKUP(A1955,'Future et co'!A10:C5632,5,TRUE),"not found")</f>
        <v>not found</v>
      </c>
      <c r="F1955" t="str">
        <f>IFERROR(VLOOKUP(A1955,'Future et co'!AX11:AY10009,2,TRUE),"")</f>
        <v/>
      </c>
      <c r="G1955">
        <v>112</v>
      </c>
      <c r="H1955" t="s">
        <v>28</v>
      </c>
      <c r="O1955">
        <v>108</v>
      </c>
      <c r="P1955" t="s">
        <v>155</v>
      </c>
      <c r="Q1955">
        <v>1000</v>
      </c>
      <c r="R1955" t="s">
        <v>199</v>
      </c>
      <c r="S1955" t="s">
        <v>148</v>
      </c>
      <c r="T1955" t="s">
        <v>135</v>
      </c>
      <c r="U1955">
        <v>0</v>
      </c>
      <c r="AC1955" t="s">
        <v>147</v>
      </c>
    </row>
    <row r="1956" spans="3:29" x14ac:dyDescent="0.3">
      <c r="C1956" t="s">
        <v>198</v>
      </c>
      <c r="D1956" s="31">
        <v>46073</v>
      </c>
      <c r="E1956" t="str">
        <f>IFERROR(VLOOKUP(A1956,'Future et co'!A10:C5632,5,TRUE),"not found")</f>
        <v>not found</v>
      </c>
      <c r="F1956" t="str">
        <f>IFERROR(VLOOKUP(A1956,'Future et co'!AX11:AY10009,2,TRUE),"")</f>
        <v/>
      </c>
      <c r="G1956">
        <v>112</v>
      </c>
      <c r="H1956" t="s">
        <v>28</v>
      </c>
      <c r="O1956">
        <v>108</v>
      </c>
      <c r="P1956" t="s">
        <v>155</v>
      </c>
      <c r="Q1956">
        <v>1000</v>
      </c>
      <c r="R1956" t="s">
        <v>199</v>
      </c>
      <c r="S1956" t="s">
        <v>148</v>
      </c>
      <c r="T1956" t="s">
        <v>135</v>
      </c>
      <c r="U1956">
        <v>0</v>
      </c>
      <c r="AC1956" t="s">
        <v>147</v>
      </c>
    </row>
    <row r="1957" spans="3:29" x14ac:dyDescent="0.3">
      <c r="C1957" t="s">
        <v>198</v>
      </c>
      <c r="D1957" s="31">
        <v>46073</v>
      </c>
      <c r="E1957" t="str">
        <f>IFERROR(VLOOKUP(A1957,'Future et co'!A10:C5632,5,TRUE),"not found")</f>
        <v>not found</v>
      </c>
      <c r="F1957" t="str">
        <f>IFERROR(VLOOKUP(A1957,'Future et co'!AX11:AY10009,2,TRUE),"")</f>
        <v/>
      </c>
      <c r="G1957">
        <v>112</v>
      </c>
      <c r="H1957" t="s">
        <v>28</v>
      </c>
      <c r="O1957">
        <v>108</v>
      </c>
      <c r="P1957" t="s">
        <v>155</v>
      </c>
      <c r="Q1957">
        <v>1000</v>
      </c>
      <c r="R1957" t="s">
        <v>199</v>
      </c>
      <c r="S1957" t="s">
        <v>148</v>
      </c>
      <c r="T1957" t="s">
        <v>135</v>
      </c>
      <c r="U1957">
        <v>0</v>
      </c>
      <c r="AC1957" t="s">
        <v>147</v>
      </c>
    </row>
    <row r="1958" spans="3:29" x14ac:dyDescent="0.3">
      <c r="C1958" t="s">
        <v>198</v>
      </c>
      <c r="D1958" s="31">
        <v>46073</v>
      </c>
      <c r="E1958" t="str">
        <f>IFERROR(VLOOKUP(A1958,'Future et co'!A10:C5632,5,TRUE),"not found")</f>
        <v>not found</v>
      </c>
      <c r="F1958" t="str">
        <f>IFERROR(VLOOKUP(A1958,'Future et co'!AX11:AY10009,2,TRUE),"")</f>
        <v/>
      </c>
      <c r="G1958">
        <v>112</v>
      </c>
      <c r="H1958" t="s">
        <v>28</v>
      </c>
      <c r="O1958">
        <v>108</v>
      </c>
      <c r="P1958" t="s">
        <v>155</v>
      </c>
      <c r="Q1958">
        <v>1000</v>
      </c>
      <c r="R1958" t="s">
        <v>199</v>
      </c>
      <c r="S1958" t="s">
        <v>148</v>
      </c>
      <c r="T1958" t="s">
        <v>135</v>
      </c>
      <c r="U1958">
        <v>0</v>
      </c>
      <c r="AC1958" t="s">
        <v>147</v>
      </c>
    </row>
    <row r="1959" spans="3:29" x14ac:dyDescent="0.3">
      <c r="C1959" t="s">
        <v>198</v>
      </c>
      <c r="D1959" s="31">
        <v>46073</v>
      </c>
      <c r="E1959" t="str">
        <f>IFERROR(VLOOKUP(A1959,'Future et co'!A10:C5632,5,TRUE),"not found")</f>
        <v>not found</v>
      </c>
      <c r="F1959" t="str">
        <f>IFERROR(VLOOKUP(A1959,'Future et co'!AX11:AY10009,2,TRUE),"")</f>
        <v/>
      </c>
      <c r="G1959">
        <v>112</v>
      </c>
      <c r="H1959" t="s">
        <v>28</v>
      </c>
      <c r="O1959">
        <v>108</v>
      </c>
      <c r="P1959" t="s">
        <v>155</v>
      </c>
      <c r="Q1959">
        <v>1000</v>
      </c>
      <c r="R1959" t="s">
        <v>199</v>
      </c>
      <c r="S1959" t="s">
        <v>148</v>
      </c>
      <c r="T1959" t="s">
        <v>135</v>
      </c>
      <c r="U1959">
        <v>0</v>
      </c>
      <c r="AC1959" t="s">
        <v>147</v>
      </c>
    </row>
    <row r="1960" spans="3:29" x14ac:dyDescent="0.3">
      <c r="C1960" t="s">
        <v>198</v>
      </c>
      <c r="D1960" s="31">
        <v>46073</v>
      </c>
      <c r="E1960" t="str">
        <f>IFERROR(VLOOKUP(A1960,'Future et co'!A10:C5632,5,TRUE),"not found")</f>
        <v>not found</v>
      </c>
      <c r="F1960" t="str">
        <f>IFERROR(VLOOKUP(A1960,'Future et co'!AX11:AY10009,2,TRUE),"")</f>
        <v/>
      </c>
      <c r="G1960">
        <v>112</v>
      </c>
      <c r="H1960" t="s">
        <v>28</v>
      </c>
      <c r="O1960">
        <v>108</v>
      </c>
      <c r="P1960" t="s">
        <v>155</v>
      </c>
      <c r="Q1960">
        <v>1000</v>
      </c>
      <c r="R1960" t="s">
        <v>199</v>
      </c>
      <c r="S1960" t="s">
        <v>148</v>
      </c>
      <c r="T1960" t="s">
        <v>135</v>
      </c>
      <c r="U1960">
        <v>0</v>
      </c>
      <c r="AC1960" t="s">
        <v>147</v>
      </c>
    </row>
    <row r="1961" spans="3:29" x14ac:dyDescent="0.3">
      <c r="C1961" t="s">
        <v>198</v>
      </c>
      <c r="D1961" s="31">
        <v>46073</v>
      </c>
      <c r="E1961" t="str">
        <f>IFERROR(VLOOKUP(A1961,'Future et co'!A10:C5632,5,TRUE),"not found")</f>
        <v>not found</v>
      </c>
      <c r="F1961" t="str">
        <f>IFERROR(VLOOKUP(A1961,'Future et co'!AX11:AY10009,2,TRUE),"")</f>
        <v/>
      </c>
      <c r="G1961">
        <v>112</v>
      </c>
      <c r="H1961" t="s">
        <v>28</v>
      </c>
      <c r="O1961">
        <v>108</v>
      </c>
      <c r="P1961" t="s">
        <v>155</v>
      </c>
      <c r="Q1961">
        <v>1000</v>
      </c>
      <c r="R1961" t="s">
        <v>199</v>
      </c>
      <c r="S1961" t="s">
        <v>148</v>
      </c>
      <c r="T1961" t="s">
        <v>135</v>
      </c>
      <c r="U1961">
        <v>0</v>
      </c>
      <c r="AC1961" t="s">
        <v>147</v>
      </c>
    </row>
    <row r="1962" spans="3:29" x14ac:dyDescent="0.3">
      <c r="C1962" t="s">
        <v>198</v>
      </c>
      <c r="D1962" s="31">
        <v>46073</v>
      </c>
      <c r="E1962" t="str">
        <f>IFERROR(VLOOKUP(A1962,'Future et co'!A10:C5632,5,TRUE),"not found")</f>
        <v>not found</v>
      </c>
      <c r="F1962" t="str">
        <f>IFERROR(VLOOKUP(A1962,'Future et co'!AX11:AY10009,2,TRUE),"")</f>
        <v/>
      </c>
      <c r="G1962">
        <v>112</v>
      </c>
      <c r="H1962" t="s">
        <v>28</v>
      </c>
      <c r="O1962">
        <v>108</v>
      </c>
      <c r="P1962" t="s">
        <v>155</v>
      </c>
      <c r="Q1962">
        <v>1000</v>
      </c>
      <c r="R1962" t="s">
        <v>199</v>
      </c>
      <c r="S1962" t="s">
        <v>148</v>
      </c>
      <c r="T1962" t="s">
        <v>135</v>
      </c>
      <c r="U1962">
        <v>0</v>
      </c>
      <c r="AC1962" t="s">
        <v>147</v>
      </c>
    </row>
    <row r="1963" spans="3:29" x14ac:dyDescent="0.3">
      <c r="C1963" t="s">
        <v>198</v>
      </c>
      <c r="D1963" s="31">
        <v>46073</v>
      </c>
      <c r="E1963" t="str">
        <f>IFERROR(VLOOKUP(A1963,'Future et co'!A10:C5632,5,TRUE),"not found")</f>
        <v>not found</v>
      </c>
      <c r="F1963" t="str">
        <f>IFERROR(VLOOKUP(A1963,'Future et co'!AX11:AY10009,2,TRUE),"")</f>
        <v/>
      </c>
      <c r="G1963">
        <v>112</v>
      </c>
      <c r="H1963" t="s">
        <v>28</v>
      </c>
      <c r="O1963">
        <v>108</v>
      </c>
      <c r="P1963" t="s">
        <v>155</v>
      </c>
      <c r="Q1963">
        <v>1000</v>
      </c>
      <c r="R1963" t="s">
        <v>199</v>
      </c>
      <c r="S1963" t="s">
        <v>148</v>
      </c>
      <c r="T1963" t="s">
        <v>135</v>
      </c>
      <c r="U1963">
        <v>0</v>
      </c>
      <c r="AC1963" t="s">
        <v>147</v>
      </c>
    </row>
    <row r="1964" spans="3:29" x14ac:dyDescent="0.3">
      <c r="C1964" t="s">
        <v>198</v>
      </c>
      <c r="D1964" s="31">
        <v>46073</v>
      </c>
      <c r="E1964" t="str">
        <f>IFERROR(VLOOKUP(A1964,'Future et co'!A10:C5632,5,TRUE),"not found")</f>
        <v>not found</v>
      </c>
      <c r="F1964" t="str">
        <f>IFERROR(VLOOKUP(A1964,'Future et co'!AX11:AY10009,2,TRUE),"")</f>
        <v/>
      </c>
      <c r="G1964">
        <v>112</v>
      </c>
      <c r="H1964" t="s">
        <v>28</v>
      </c>
      <c r="O1964">
        <v>108</v>
      </c>
      <c r="P1964" t="s">
        <v>155</v>
      </c>
      <c r="Q1964">
        <v>1000</v>
      </c>
      <c r="R1964" t="s">
        <v>199</v>
      </c>
      <c r="S1964" t="s">
        <v>148</v>
      </c>
      <c r="T1964" t="s">
        <v>135</v>
      </c>
      <c r="U1964">
        <v>0</v>
      </c>
      <c r="AC1964" t="s">
        <v>147</v>
      </c>
    </row>
    <row r="1965" spans="3:29" x14ac:dyDescent="0.3">
      <c r="C1965" t="s">
        <v>198</v>
      </c>
      <c r="D1965" s="31">
        <v>46073</v>
      </c>
      <c r="E1965" t="str">
        <f>IFERROR(VLOOKUP(A1965,'Future et co'!A10:C5632,5,TRUE),"not found")</f>
        <v>not found</v>
      </c>
      <c r="F1965" t="str">
        <f>IFERROR(VLOOKUP(A1965,'Future et co'!AX11:AY10009,2,TRUE),"")</f>
        <v/>
      </c>
      <c r="G1965">
        <v>112</v>
      </c>
      <c r="H1965" t="s">
        <v>28</v>
      </c>
      <c r="O1965">
        <v>108</v>
      </c>
      <c r="P1965" t="s">
        <v>155</v>
      </c>
      <c r="Q1965">
        <v>1000</v>
      </c>
      <c r="R1965" t="s">
        <v>199</v>
      </c>
      <c r="S1965" t="s">
        <v>148</v>
      </c>
      <c r="T1965" t="s">
        <v>135</v>
      </c>
      <c r="U1965">
        <v>0</v>
      </c>
      <c r="AC1965" t="s">
        <v>147</v>
      </c>
    </row>
    <row r="1966" spans="3:29" x14ac:dyDescent="0.3">
      <c r="C1966" t="s">
        <v>198</v>
      </c>
      <c r="D1966" s="31">
        <v>46073</v>
      </c>
      <c r="E1966" t="str">
        <f>IFERROR(VLOOKUP(A1966,'Future et co'!A10:C5632,5,TRUE),"not found")</f>
        <v>not found</v>
      </c>
      <c r="F1966" t="str">
        <f>IFERROR(VLOOKUP(A1966,'Future et co'!AX11:AY10009,2,TRUE),"")</f>
        <v/>
      </c>
      <c r="G1966">
        <v>112</v>
      </c>
      <c r="H1966" t="s">
        <v>28</v>
      </c>
      <c r="O1966">
        <v>108</v>
      </c>
      <c r="P1966" t="s">
        <v>155</v>
      </c>
      <c r="Q1966">
        <v>1000</v>
      </c>
      <c r="R1966" t="s">
        <v>199</v>
      </c>
      <c r="S1966" t="s">
        <v>148</v>
      </c>
      <c r="T1966" t="s">
        <v>135</v>
      </c>
      <c r="U1966">
        <v>0</v>
      </c>
      <c r="AC1966" t="s">
        <v>147</v>
      </c>
    </row>
    <row r="1967" spans="3:29" x14ac:dyDescent="0.3">
      <c r="C1967" t="s">
        <v>198</v>
      </c>
      <c r="D1967" s="31">
        <v>46073</v>
      </c>
      <c r="E1967" t="str">
        <f>IFERROR(VLOOKUP(A1967,'Future et co'!A10:C5632,5,TRUE),"not found")</f>
        <v>not found</v>
      </c>
      <c r="F1967" t="str">
        <f>IFERROR(VLOOKUP(A1967,'Future et co'!AX11:AY10009,2,TRUE),"")</f>
        <v/>
      </c>
      <c r="G1967">
        <v>112</v>
      </c>
      <c r="H1967" t="s">
        <v>28</v>
      </c>
      <c r="O1967">
        <v>108</v>
      </c>
      <c r="P1967" t="s">
        <v>155</v>
      </c>
      <c r="Q1967">
        <v>1000</v>
      </c>
      <c r="R1967" t="s">
        <v>199</v>
      </c>
      <c r="S1967" t="s">
        <v>148</v>
      </c>
      <c r="T1967" t="s">
        <v>135</v>
      </c>
      <c r="U1967">
        <v>0</v>
      </c>
      <c r="AC1967" t="s">
        <v>147</v>
      </c>
    </row>
    <row r="1968" spans="3:29" x14ac:dyDescent="0.3">
      <c r="C1968" t="s">
        <v>198</v>
      </c>
      <c r="D1968" s="31">
        <v>46073</v>
      </c>
      <c r="E1968" t="str">
        <f>IFERROR(VLOOKUP(A1968,'Future et co'!A10:C5632,5,TRUE),"not found")</f>
        <v>not found</v>
      </c>
      <c r="F1968" t="str">
        <f>IFERROR(VLOOKUP(A1968,'Future et co'!AX11:AY10009,2,TRUE),"")</f>
        <v/>
      </c>
      <c r="G1968">
        <v>112</v>
      </c>
      <c r="H1968" t="s">
        <v>28</v>
      </c>
      <c r="O1968">
        <v>108</v>
      </c>
      <c r="P1968" t="s">
        <v>155</v>
      </c>
      <c r="Q1968">
        <v>1000</v>
      </c>
      <c r="R1968" t="s">
        <v>199</v>
      </c>
      <c r="S1968" t="s">
        <v>148</v>
      </c>
      <c r="T1968" t="s">
        <v>135</v>
      </c>
      <c r="U1968">
        <v>0</v>
      </c>
      <c r="AC1968" t="s">
        <v>147</v>
      </c>
    </row>
    <row r="1969" spans="3:29" x14ac:dyDescent="0.3">
      <c r="C1969" t="s">
        <v>198</v>
      </c>
      <c r="D1969" s="31">
        <v>46073</v>
      </c>
      <c r="E1969" t="str">
        <f>IFERROR(VLOOKUP(A1969,'Future et co'!A10:C5632,5,TRUE),"not found")</f>
        <v>not found</v>
      </c>
      <c r="F1969" t="str">
        <f>IFERROR(VLOOKUP(A1969,'Future et co'!AX11:AY10009,2,TRUE),"")</f>
        <v/>
      </c>
      <c r="G1969">
        <v>112</v>
      </c>
      <c r="H1969" t="s">
        <v>28</v>
      </c>
      <c r="O1969">
        <v>108</v>
      </c>
      <c r="P1969" t="s">
        <v>155</v>
      </c>
      <c r="Q1969">
        <v>1000</v>
      </c>
      <c r="R1969" t="s">
        <v>199</v>
      </c>
      <c r="S1969" t="s">
        <v>148</v>
      </c>
      <c r="T1969" t="s">
        <v>135</v>
      </c>
      <c r="U1969">
        <v>0</v>
      </c>
      <c r="AC1969" t="s">
        <v>147</v>
      </c>
    </row>
    <row r="1970" spans="3:29" x14ac:dyDescent="0.3">
      <c r="C1970" t="s">
        <v>198</v>
      </c>
      <c r="D1970" s="31">
        <v>46073</v>
      </c>
      <c r="E1970" t="str">
        <f>IFERROR(VLOOKUP(A1970,'Future et co'!A10:C5632,5,TRUE),"not found")</f>
        <v>not found</v>
      </c>
      <c r="F1970" t="str">
        <f>IFERROR(VLOOKUP(A1970,'Future et co'!AX11:AY10009,2,TRUE),"")</f>
        <v/>
      </c>
      <c r="G1970">
        <v>112</v>
      </c>
      <c r="H1970" t="s">
        <v>28</v>
      </c>
      <c r="O1970">
        <v>108</v>
      </c>
      <c r="P1970" t="s">
        <v>155</v>
      </c>
      <c r="Q1970">
        <v>1000</v>
      </c>
      <c r="R1970" t="s">
        <v>199</v>
      </c>
      <c r="S1970" t="s">
        <v>148</v>
      </c>
      <c r="T1970" t="s">
        <v>135</v>
      </c>
      <c r="U1970">
        <v>0</v>
      </c>
      <c r="AC1970" t="s">
        <v>147</v>
      </c>
    </row>
    <row r="1971" spans="3:29" x14ac:dyDescent="0.3">
      <c r="C1971" t="s">
        <v>198</v>
      </c>
      <c r="D1971" s="31">
        <v>46073</v>
      </c>
      <c r="E1971" t="str">
        <f>IFERROR(VLOOKUP(A1971,'Future et co'!A10:C5632,5,TRUE),"not found")</f>
        <v>not found</v>
      </c>
      <c r="F1971" t="str">
        <f>IFERROR(VLOOKUP(A1971,'Future et co'!AX11:AY10009,2,TRUE),"")</f>
        <v/>
      </c>
      <c r="G1971">
        <v>112</v>
      </c>
      <c r="H1971" t="s">
        <v>28</v>
      </c>
      <c r="O1971">
        <v>108</v>
      </c>
      <c r="P1971" t="s">
        <v>155</v>
      </c>
      <c r="Q1971">
        <v>1000</v>
      </c>
      <c r="R1971" t="s">
        <v>199</v>
      </c>
      <c r="S1971" t="s">
        <v>148</v>
      </c>
      <c r="T1971" t="s">
        <v>135</v>
      </c>
      <c r="U1971">
        <v>0</v>
      </c>
      <c r="AC1971" t="s">
        <v>147</v>
      </c>
    </row>
    <row r="1972" spans="3:29" x14ac:dyDescent="0.3">
      <c r="C1972" t="s">
        <v>198</v>
      </c>
      <c r="D1972" s="31">
        <v>46073</v>
      </c>
      <c r="E1972" t="str">
        <f>IFERROR(VLOOKUP(A1972,'Future et co'!A10:C5632,5,TRUE),"not found")</f>
        <v>not found</v>
      </c>
      <c r="F1972" t="str">
        <f>IFERROR(VLOOKUP(A1972,'Future et co'!AX11:AY10009,2,TRUE),"")</f>
        <v/>
      </c>
      <c r="G1972">
        <v>112</v>
      </c>
      <c r="H1972" t="s">
        <v>28</v>
      </c>
      <c r="O1972">
        <v>108</v>
      </c>
      <c r="P1972" t="s">
        <v>155</v>
      </c>
      <c r="Q1972">
        <v>1000</v>
      </c>
      <c r="R1972" t="s">
        <v>199</v>
      </c>
      <c r="S1972" t="s">
        <v>148</v>
      </c>
      <c r="T1972" t="s">
        <v>135</v>
      </c>
      <c r="U1972">
        <v>0</v>
      </c>
      <c r="AC1972" t="s">
        <v>147</v>
      </c>
    </row>
    <row r="1973" spans="3:29" x14ac:dyDescent="0.3">
      <c r="C1973" t="s">
        <v>198</v>
      </c>
      <c r="D1973" s="31">
        <v>46073</v>
      </c>
      <c r="E1973" t="str">
        <f>IFERROR(VLOOKUP(A1973,'Future et co'!A10:C5632,5,TRUE),"not found")</f>
        <v>not found</v>
      </c>
      <c r="F1973" t="str">
        <f>IFERROR(VLOOKUP(A1973,'Future et co'!AX11:AY10009,2,TRUE),"")</f>
        <v/>
      </c>
      <c r="G1973">
        <v>112</v>
      </c>
      <c r="H1973" t="s">
        <v>28</v>
      </c>
      <c r="O1973">
        <v>108</v>
      </c>
      <c r="P1973" t="s">
        <v>155</v>
      </c>
      <c r="Q1973">
        <v>1000</v>
      </c>
      <c r="R1973" t="s">
        <v>199</v>
      </c>
      <c r="S1973" t="s">
        <v>148</v>
      </c>
      <c r="T1973" t="s">
        <v>135</v>
      </c>
      <c r="U1973">
        <v>0</v>
      </c>
      <c r="AC1973" t="s">
        <v>147</v>
      </c>
    </row>
    <row r="1974" spans="3:29" x14ac:dyDescent="0.3">
      <c r="C1974" t="s">
        <v>198</v>
      </c>
      <c r="D1974" s="31">
        <v>46073</v>
      </c>
      <c r="E1974" t="str">
        <f>IFERROR(VLOOKUP(A1974,'Future et co'!A10:C5632,5,TRUE),"not found")</f>
        <v>not found</v>
      </c>
      <c r="F1974" t="str">
        <f>IFERROR(VLOOKUP(A1974,'Future et co'!AX11:AY10009,2,TRUE),"")</f>
        <v/>
      </c>
      <c r="G1974">
        <v>112</v>
      </c>
      <c r="H1974" t="s">
        <v>28</v>
      </c>
      <c r="O1974">
        <v>108</v>
      </c>
      <c r="P1974" t="s">
        <v>155</v>
      </c>
      <c r="Q1974">
        <v>1000</v>
      </c>
      <c r="R1974" t="s">
        <v>199</v>
      </c>
      <c r="S1974" t="s">
        <v>148</v>
      </c>
      <c r="T1974" t="s">
        <v>135</v>
      </c>
      <c r="U1974">
        <v>0</v>
      </c>
      <c r="AC1974" t="s">
        <v>147</v>
      </c>
    </row>
    <row r="1975" spans="3:29" x14ac:dyDescent="0.3">
      <c r="C1975" t="s">
        <v>198</v>
      </c>
      <c r="D1975" s="31">
        <v>46073</v>
      </c>
      <c r="E1975" t="str">
        <f>IFERROR(VLOOKUP(A1975,'Future et co'!A10:C5632,5,TRUE),"not found")</f>
        <v>not found</v>
      </c>
      <c r="F1975" t="str">
        <f>IFERROR(VLOOKUP(A1975,'Future et co'!AX11:AY10009,2,TRUE),"")</f>
        <v/>
      </c>
      <c r="G1975">
        <v>112</v>
      </c>
      <c r="H1975" t="s">
        <v>28</v>
      </c>
      <c r="O1975">
        <v>108</v>
      </c>
      <c r="P1975" t="s">
        <v>155</v>
      </c>
      <c r="Q1975">
        <v>1000</v>
      </c>
      <c r="R1975" t="s">
        <v>199</v>
      </c>
      <c r="S1975" t="s">
        <v>148</v>
      </c>
      <c r="T1975" t="s">
        <v>135</v>
      </c>
      <c r="U1975">
        <v>0</v>
      </c>
      <c r="AC1975" t="s">
        <v>147</v>
      </c>
    </row>
    <row r="1976" spans="3:29" x14ac:dyDescent="0.3">
      <c r="C1976" t="s">
        <v>198</v>
      </c>
      <c r="D1976" s="31">
        <v>46073</v>
      </c>
      <c r="E1976" t="str">
        <f>IFERROR(VLOOKUP(A1976,'Future et co'!A10:C5632,5,TRUE),"not found")</f>
        <v>not found</v>
      </c>
      <c r="F1976" t="str">
        <f>IFERROR(VLOOKUP(A1976,'Future et co'!AX11:AY10009,2,TRUE),"")</f>
        <v/>
      </c>
      <c r="G1976">
        <v>112</v>
      </c>
      <c r="H1976" t="s">
        <v>28</v>
      </c>
      <c r="O1976">
        <v>108</v>
      </c>
      <c r="P1976" t="s">
        <v>155</v>
      </c>
      <c r="Q1976">
        <v>1000</v>
      </c>
      <c r="R1976" t="s">
        <v>199</v>
      </c>
      <c r="S1976" t="s">
        <v>148</v>
      </c>
      <c r="T1976" t="s">
        <v>135</v>
      </c>
      <c r="U1976">
        <v>0</v>
      </c>
      <c r="AC1976" t="s">
        <v>147</v>
      </c>
    </row>
    <row r="1977" spans="3:29" x14ac:dyDescent="0.3">
      <c r="C1977" t="s">
        <v>198</v>
      </c>
      <c r="D1977" s="31">
        <v>46073</v>
      </c>
      <c r="E1977" t="str">
        <f>IFERROR(VLOOKUP(A1977,'Future et co'!A10:C5632,5,TRUE),"not found")</f>
        <v>not found</v>
      </c>
      <c r="F1977" t="str">
        <f>IFERROR(VLOOKUP(A1977,'Future et co'!AX11:AY10009,2,TRUE),"")</f>
        <v/>
      </c>
      <c r="G1977">
        <v>112</v>
      </c>
      <c r="H1977" t="s">
        <v>28</v>
      </c>
      <c r="O1977">
        <v>108</v>
      </c>
      <c r="P1977" t="s">
        <v>155</v>
      </c>
      <c r="Q1977">
        <v>1000</v>
      </c>
      <c r="R1977" t="s">
        <v>199</v>
      </c>
      <c r="S1977" t="s">
        <v>148</v>
      </c>
      <c r="T1977" t="s">
        <v>135</v>
      </c>
      <c r="U1977">
        <v>0</v>
      </c>
      <c r="AC1977" t="s">
        <v>147</v>
      </c>
    </row>
    <row r="1978" spans="3:29" x14ac:dyDescent="0.3">
      <c r="C1978" t="s">
        <v>198</v>
      </c>
      <c r="D1978" s="31">
        <v>46073</v>
      </c>
      <c r="E1978" t="str">
        <f>IFERROR(VLOOKUP(A1978,'Future et co'!A10:C5632,5,TRUE),"not found")</f>
        <v>not found</v>
      </c>
      <c r="F1978" t="str">
        <f>IFERROR(VLOOKUP(A1978,'Future et co'!AX11:AY10009,2,TRUE),"")</f>
        <v/>
      </c>
      <c r="G1978">
        <v>112</v>
      </c>
      <c r="H1978" t="s">
        <v>28</v>
      </c>
      <c r="O1978">
        <v>108</v>
      </c>
      <c r="P1978" t="s">
        <v>155</v>
      </c>
      <c r="Q1978">
        <v>1000</v>
      </c>
      <c r="R1978" t="s">
        <v>199</v>
      </c>
      <c r="S1978" t="s">
        <v>148</v>
      </c>
      <c r="T1978" t="s">
        <v>135</v>
      </c>
      <c r="U1978">
        <v>0</v>
      </c>
      <c r="AC1978" t="s">
        <v>147</v>
      </c>
    </row>
    <row r="1979" spans="3:29" x14ac:dyDescent="0.3">
      <c r="C1979" t="s">
        <v>198</v>
      </c>
      <c r="D1979" s="31">
        <v>46073</v>
      </c>
      <c r="E1979" t="str">
        <f>IFERROR(VLOOKUP(A1979,'Future et co'!A10:C5632,5,TRUE),"not found")</f>
        <v>not found</v>
      </c>
      <c r="F1979" t="str">
        <f>IFERROR(VLOOKUP(A1979,'Future et co'!AX11:AY10009,2,TRUE),"")</f>
        <v/>
      </c>
      <c r="G1979">
        <v>112</v>
      </c>
      <c r="H1979" t="s">
        <v>28</v>
      </c>
      <c r="O1979">
        <v>108</v>
      </c>
      <c r="P1979" t="s">
        <v>155</v>
      </c>
      <c r="Q1979">
        <v>1000</v>
      </c>
      <c r="R1979" t="s">
        <v>199</v>
      </c>
      <c r="S1979" t="s">
        <v>148</v>
      </c>
      <c r="T1979" t="s">
        <v>135</v>
      </c>
      <c r="U1979">
        <v>0</v>
      </c>
      <c r="AC1979" t="s">
        <v>147</v>
      </c>
    </row>
    <row r="1980" spans="3:29" x14ac:dyDescent="0.3">
      <c r="C1980" t="s">
        <v>198</v>
      </c>
      <c r="D1980" s="31">
        <v>46073</v>
      </c>
      <c r="E1980" t="str">
        <f>IFERROR(VLOOKUP(A1980,'Future et co'!A10:C5632,5,TRUE),"not found")</f>
        <v>not found</v>
      </c>
      <c r="F1980" t="str">
        <f>IFERROR(VLOOKUP(A1980,'Future et co'!AX11:AY10009,2,TRUE),"")</f>
        <v/>
      </c>
      <c r="G1980">
        <v>112</v>
      </c>
      <c r="H1980" t="s">
        <v>28</v>
      </c>
      <c r="O1980">
        <v>108</v>
      </c>
      <c r="P1980" t="s">
        <v>155</v>
      </c>
      <c r="Q1980">
        <v>1000</v>
      </c>
      <c r="R1980" t="s">
        <v>199</v>
      </c>
      <c r="S1980" t="s">
        <v>148</v>
      </c>
      <c r="T1980" t="s">
        <v>135</v>
      </c>
      <c r="U1980">
        <v>0</v>
      </c>
      <c r="AC1980" t="s">
        <v>147</v>
      </c>
    </row>
    <row r="1981" spans="3:29" x14ac:dyDescent="0.3">
      <c r="C1981" t="s">
        <v>198</v>
      </c>
      <c r="D1981" s="31">
        <v>46073</v>
      </c>
      <c r="E1981" t="str">
        <f>IFERROR(VLOOKUP(A1981,'Future et co'!A10:C5632,5,TRUE),"not found")</f>
        <v>not found</v>
      </c>
      <c r="F1981" t="str">
        <f>IFERROR(VLOOKUP(A1981,'Future et co'!AX11:AY10009,2,TRUE),"")</f>
        <v/>
      </c>
      <c r="G1981">
        <v>112</v>
      </c>
      <c r="H1981" t="s">
        <v>28</v>
      </c>
      <c r="O1981">
        <v>108</v>
      </c>
      <c r="P1981" t="s">
        <v>155</v>
      </c>
      <c r="Q1981">
        <v>1000</v>
      </c>
      <c r="R1981" t="s">
        <v>199</v>
      </c>
      <c r="S1981" t="s">
        <v>148</v>
      </c>
      <c r="T1981" t="s">
        <v>135</v>
      </c>
      <c r="U1981">
        <v>0</v>
      </c>
      <c r="AC1981" t="s">
        <v>147</v>
      </c>
    </row>
    <row r="1982" spans="3:29" x14ac:dyDescent="0.3">
      <c r="C1982" t="s">
        <v>198</v>
      </c>
      <c r="D1982" s="31">
        <v>46073</v>
      </c>
      <c r="E1982" t="str">
        <f>IFERROR(VLOOKUP(A1982,'Future et co'!A10:C5632,5,TRUE),"not found")</f>
        <v>not found</v>
      </c>
      <c r="F1982" t="str">
        <f>IFERROR(VLOOKUP(A1982,'Future et co'!AX11:AY10009,2,TRUE),"")</f>
        <v/>
      </c>
      <c r="G1982">
        <v>112</v>
      </c>
      <c r="H1982" t="s">
        <v>28</v>
      </c>
      <c r="O1982">
        <v>108</v>
      </c>
      <c r="P1982" t="s">
        <v>155</v>
      </c>
      <c r="Q1982">
        <v>1000</v>
      </c>
      <c r="R1982" t="s">
        <v>199</v>
      </c>
      <c r="S1982" t="s">
        <v>148</v>
      </c>
      <c r="T1982" t="s">
        <v>135</v>
      </c>
      <c r="U1982">
        <v>0</v>
      </c>
      <c r="AC1982" t="s">
        <v>147</v>
      </c>
    </row>
    <row r="1983" spans="3:29" x14ac:dyDescent="0.3">
      <c r="C1983" t="s">
        <v>198</v>
      </c>
      <c r="D1983" s="31">
        <v>46073</v>
      </c>
      <c r="E1983" t="str">
        <f>IFERROR(VLOOKUP(A1983,'Future et co'!A10:C5632,5,TRUE),"not found")</f>
        <v>not found</v>
      </c>
      <c r="F1983" t="str">
        <f>IFERROR(VLOOKUP(A1983,'Future et co'!AX11:AY10009,2,TRUE),"")</f>
        <v/>
      </c>
      <c r="G1983">
        <v>112</v>
      </c>
      <c r="H1983" t="s">
        <v>28</v>
      </c>
      <c r="O1983">
        <v>108</v>
      </c>
      <c r="P1983" t="s">
        <v>155</v>
      </c>
      <c r="Q1983">
        <v>1000</v>
      </c>
      <c r="R1983" t="s">
        <v>199</v>
      </c>
      <c r="S1983" t="s">
        <v>148</v>
      </c>
      <c r="T1983" t="s">
        <v>135</v>
      </c>
      <c r="U1983">
        <v>0</v>
      </c>
      <c r="AC1983" t="s">
        <v>147</v>
      </c>
    </row>
    <row r="1984" spans="3:29" x14ac:dyDescent="0.3">
      <c r="C1984" t="s">
        <v>198</v>
      </c>
      <c r="D1984" s="31">
        <v>46073</v>
      </c>
      <c r="E1984" t="str">
        <f>IFERROR(VLOOKUP(A1984,'Future et co'!A10:C5632,5,TRUE),"not found")</f>
        <v>not found</v>
      </c>
      <c r="F1984" t="str">
        <f>IFERROR(VLOOKUP(A1984,'Future et co'!AX11:AY10009,2,TRUE),"")</f>
        <v/>
      </c>
      <c r="G1984">
        <v>112</v>
      </c>
      <c r="H1984" t="s">
        <v>28</v>
      </c>
      <c r="O1984">
        <v>108</v>
      </c>
      <c r="P1984" t="s">
        <v>155</v>
      </c>
      <c r="Q1984">
        <v>1000</v>
      </c>
      <c r="R1984" t="s">
        <v>199</v>
      </c>
      <c r="S1984" t="s">
        <v>148</v>
      </c>
      <c r="T1984" t="s">
        <v>135</v>
      </c>
      <c r="U1984">
        <v>0</v>
      </c>
      <c r="AC1984" t="s">
        <v>147</v>
      </c>
    </row>
    <row r="1985" spans="3:29" x14ac:dyDescent="0.3">
      <c r="C1985" t="s">
        <v>198</v>
      </c>
      <c r="D1985" s="31">
        <v>46073</v>
      </c>
      <c r="E1985" t="str">
        <f>IFERROR(VLOOKUP(A1985,'Future et co'!A10:C5632,5,TRUE),"not found")</f>
        <v>not found</v>
      </c>
      <c r="F1985" t="str">
        <f>IFERROR(VLOOKUP(A1985,'Future et co'!AX11:AY10009,2,TRUE),"")</f>
        <v/>
      </c>
      <c r="G1985">
        <v>112</v>
      </c>
      <c r="H1985" t="s">
        <v>28</v>
      </c>
      <c r="O1985">
        <v>108</v>
      </c>
      <c r="P1985" t="s">
        <v>155</v>
      </c>
      <c r="Q1985">
        <v>1000</v>
      </c>
      <c r="R1985" t="s">
        <v>199</v>
      </c>
      <c r="S1985" t="s">
        <v>148</v>
      </c>
      <c r="T1985" t="s">
        <v>135</v>
      </c>
      <c r="U1985">
        <v>0</v>
      </c>
      <c r="AC1985" t="s">
        <v>147</v>
      </c>
    </row>
    <row r="1986" spans="3:29" x14ac:dyDescent="0.3">
      <c r="C1986" t="s">
        <v>198</v>
      </c>
      <c r="D1986" s="31">
        <v>46073</v>
      </c>
      <c r="E1986" t="str">
        <f>IFERROR(VLOOKUP(A1986,'Future et co'!A10:C5632,5,TRUE),"not found")</f>
        <v>not found</v>
      </c>
      <c r="F1986" t="str">
        <f>IFERROR(VLOOKUP(A1986,'Future et co'!AX11:AY10009,2,TRUE),"")</f>
        <v/>
      </c>
      <c r="G1986">
        <v>112</v>
      </c>
      <c r="H1986" t="s">
        <v>28</v>
      </c>
      <c r="O1986">
        <v>108</v>
      </c>
      <c r="P1986" t="s">
        <v>155</v>
      </c>
      <c r="Q1986">
        <v>1000</v>
      </c>
      <c r="R1986" t="s">
        <v>199</v>
      </c>
      <c r="S1986" t="s">
        <v>148</v>
      </c>
      <c r="T1986" t="s">
        <v>135</v>
      </c>
      <c r="U1986">
        <v>0</v>
      </c>
      <c r="AC1986" t="s">
        <v>147</v>
      </c>
    </row>
    <row r="1987" spans="3:29" x14ac:dyDescent="0.3">
      <c r="C1987" t="s">
        <v>198</v>
      </c>
      <c r="D1987" s="31">
        <v>46073</v>
      </c>
      <c r="E1987" t="str">
        <f>IFERROR(VLOOKUP(A1987,'Future et co'!A10:C5632,5,TRUE),"not found")</f>
        <v>not found</v>
      </c>
      <c r="F1987" t="str">
        <f>IFERROR(VLOOKUP(A1987,'Future et co'!AX11:AY10009,2,TRUE),"")</f>
        <v/>
      </c>
      <c r="G1987">
        <v>112</v>
      </c>
      <c r="H1987" t="s">
        <v>28</v>
      </c>
      <c r="O1987">
        <v>108</v>
      </c>
      <c r="P1987" t="s">
        <v>155</v>
      </c>
      <c r="Q1987">
        <v>1000</v>
      </c>
      <c r="R1987" t="s">
        <v>199</v>
      </c>
      <c r="S1987" t="s">
        <v>148</v>
      </c>
      <c r="T1987" t="s">
        <v>135</v>
      </c>
      <c r="U1987">
        <v>0</v>
      </c>
      <c r="AC1987" t="s">
        <v>147</v>
      </c>
    </row>
    <row r="1988" spans="3:29" x14ac:dyDescent="0.3">
      <c r="C1988" t="s">
        <v>198</v>
      </c>
      <c r="D1988" s="31">
        <v>46073</v>
      </c>
      <c r="E1988" t="str">
        <f>IFERROR(VLOOKUP(A1988,'Future et co'!A10:C5632,5,TRUE),"not found")</f>
        <v>not found</v>
      </c>
      <c r="F1988" t="str">
        <f>IFERROR(VLOOKUP(A1988,'Future et co'!AX11:AY10009,2,TRUE),"")</f>
        <v/>
      </c>
      <c r="G1988">
        <v>112</v>
      </c>
      <c r="H1988" t="s">
        <v>28</v>
      </c>
      <c r="O1988">
        <v>108</v>
      </c>
      <c r="P1988" t="s">
        <v>155</v>
      </c>
      <c r="Q1988">
        <v>1000</v>
      </c>
      <c r="R1988" t="s">
        <v>199</v>
      </c>
      <c r="S1988" t="s">
        <v>148</v>
      </c>
      <c r="T1988" t="s">
        <v>135</v>
      </c>
      <c r="U1988">
        <v>0</v>
      </c>
      <c r="AC1988" t="s">
        <v>147</v>
      </c>
    </row>
    <row r="1989" spans="3:29" x14ac:dyDescent="0.3">
      <c r="C1989" t="s">
        <v>198</v>
      </c>
      <c r="D1989" s="31">
        <v>46073</v>
      </c>
      <c r="E1989" t="str">
        <f>IFERROR(VLOOKUP(A1989,'Future et co'!A10:C5632,5,TRUE),"not found")</f>
        <v>not found</v>
      </c>
      <c r="F1989" t="str">
        <f>IFERROR(VLOOKUP(A1989,'Future et co'!AX11:AY10009,2,TRUE),"")</f>
        <v/>
      </c>
      <c r="G1989">
        <v>112</v>
      </c>
      <c r="H1989" t="s">
        <v>28</v>
      </c>
      <c r="O1989">
        <v>108</v>
      </c>
      <c r="P1989" t="s">
        <v>155</v>
      </c>
      <c r="Q1989">
        <v>1000</v>
      </c>
      <c r="R1989" t="s">
        <v>199</v>
      </c>
      <c r="S1989" t="s">
        <v>148</v>
      </c>
      <c r="T1989" t="s">
        <v>135</v>
      </c>
      <c r="U1989">
        <v>0</v>
      </c>
      <c r="AC1989" t="s">
        <v>147</v>
      </c>
    </row>
    <row r="1990" spans="3:29" x14ac:dyDescent="0.3">
      <c r="C1990" t="s">
        <v>198</v>
      </c>
      <c r="D1990" s="31">
        <v>46073</v>
      </c>
      <c r="E1990" t="str">
        <f>IFERROR(VLOOKUP(A1990,'Future et co'!A10:C5632,5,TRUE),"not found")</f>
        <v>not found</v>
      </c>
      <c r="F1990" t="str">
        <f>IFERROR(VLOOKUP(A1990,'Future et co'!AX11:AY10009,2,TRUE),"")</f>
        <v/>
      </c>
      <c r="G1990">
        <v>112</v>
      </c>
      <c r="H1990" t="s">
        <v>28</v>
      </c>
      <c r="O1990">
        <v>108</v>
      </c>
      <c r="P1990" t="s">
        <v>155</v>
      </c>
      <c r="Q1990">
        <v>1000</v>
      </c>
      <c r="R1990" t="s">
        <v>199</v>
      </c>
      <c r="S1990" t="s">
        <v>148</v>
      </c>
      <c r="T1990" t="s">
        <v>135</v>
      </c>
      <c r="U1990">
        <v>0</v>
      </c>
      <c r="AC1990" t="s">
        <v>147</v>
      </c>
    </row>
    <row r="1991" spans="3:29" x14ac:dyDescent="0.3">
      <c r="C1991" t="s">
        <v>198</v>
      </c>
      <c r="D1991" s="31">
        <v>46073</v>
      </c>
      <c r="E1991" t="str">
        <f>IFERROR(VLOOKUP(A1991,'Future et co'!A10:C5632,5,TRUE),"not found")</f>
        <v>not found</v>
      </c>
      <c r="F1991" t="str">
        <f>IFERROR(VLOOKUP(A1991,'Future et co'!AX11:AY10009,2,TRUE),"")</f>
        <v/>
      </c>
      <c r="G1991">
        <v>112</v>
      </c>
      <c r="H1991" t="s">
        <v>28</v>
      </c>
      <c r="O1991">
        <v>108</v>
      </c>
      <c r="P1991" t="s">
        <v>155</v>
      </c>
      <c r="Q1991">
        <v>1000</v>
      </c>
      <c r="R1991" t="s">
        <v>199</v>
      </c>
      <c r="S1991" t="s">
        <v>148</v>
      </c>
      <c r="T1991" t="s">
        <v>135</v>
      </c>
      <c r="U1991">
        <v>0</v>
      </c>
      <c r="AC1991" t="s">
        <v>147</v>
      </c>
    </row>
    <row r="1992" spans="3:29" x14ac:dyDescent="0.3">
      <c r="C1992" t="s">
        <v>198</v>
      </c>
      <c r="D1992" s="31">
        <v>46073</v>
      </c>
      <c r="E1992" t="str">
        <f>IFERROR(VLOOKUP(A1992,'Future et co'!A10:C5632,5,TRUE),"not found")</f>
        <v>not found</v>
      </c>
      <c r="F1992" t="str">
        <f>IFERROR(VLOOKUP(A1992,'Future et co'!AX11:AY10009,2,TRUE),"")</f>
        <v/>
      </c>
      <c r="G1992">
        <v>112</v>
      </c>
      <c r="H1992" t="s">
        <v>28</v>
      </c>
      <c r="O1992">
        <v>108</v>
      </c>
      <c r="P1992" t="s">
        <v>155</v>
      </c>
      <c r="Q1992">
        <v>1000</v>
      </c>
      <c r="R1992" t="s">
        <v>199</v>
      </c>
      <c r="S1992" t="s">
        <v>148</v>
      </c>
      <c r="T1992" t="s">
        <v>135</v>
      </c>
      <c r="U1992">
        <v>0</v>
      </c>
      <c r="AC1992" t="s">
        <v>147</v>
      </c>
    </row>
    <row r="1993" spans="3:29" x14ac:dyDescent="0.3">
      <c r="C1993" t="s">
        <v>198</v>
      </c>
      <c r="D1993" s="31">
        <v>46073</v>
      </c>
      <c r="E1993" t="str">
        <f>IFERROR(VLOOKUP(A1993,'Future et co'!A10:C5632,5,TRUE),"not found")</f>
        <v>not found</v>
      </c>
      <c r="F1993" t="str">
        <f>IFERROR(VLOOKUP(A1993,'Future et co'!AX11:AY10009,2,TRUE),"")</f>
        <v/>
      </c>
      <c r="G1993">
        <v>112</v>
      </c>
      <c r="H1993" t="s">
        <v>28</v>
      </c>
      <c r="O1993">
        <v>108</v>
      </c>
      <c r="P1993" t="s">
        <v>155</v>
      </c>
      <c r="Q1993">
        <v>1000</v>
      </c>
      <c r="R1993" t="s">
        <v>199</v>
      </c>
      <c r="S1993" t="s">
        <v>148</v>
      </c>
      <c r="T1993" t="s">
        <v>135</v>
      </c>
      <c r="U1993">
        <v>0</v>
      </c>
      <c r="AC1993" t="s">
        <v>147</v>
      </c>
    </row>
    <row r="1994" spans="3:29" x14ac:dyDescent="0.3">
      <c r="C1994" t="s">
        <v>198</v>
      </c>
      <c r="D1994" s="31">
        <v>46073</v>
      </c>
      <c r="E1994" t="str">
        <f>IFERROR(VLOOKUP(A1994,'Future et co'!A10:C5632,5,TRUE),"not found")</f>
        <v>not found</v>
      </c>
      <c r="F1994" t="str">
        <f>IFERROR(VLOOKUP(A1994,'Future et co'!AX11:AY10009,2,TRUE),"")</f>
        <v/>
      </c>
      <c r="G1994">
        <v>112</v>
      </c>
      <c r="H1994" t="s">
        <v>28</v>
      </c>
      <c r="O1994">
        <v>108</v>
      </c>
      <c r="P1994" t="s">
        <v>155</v>
      </c>
      <c r="Q1994">
        <v>1000</v>
      </c>
      <c r="R1994" t="s">
        <v>199</v>
      </c>
      <c r="S1994" t="s">
        <v>148</v>
      </c>
      <c r="T1994" t="s">
        <v>135</v>
      </c>
      <c r="U1994">
        <v>0</v>
      </c>
      <c r="AC1994" t="s">
        <v>147</v>
      </c>
    </row>
    <row r="1995" spans="3:29" x14ac:dyDescent="0.3">
      <c r="C1995" t="s">
        <v>198</v>
      </c>
      <c r="D1995" s="31">
        <v>46073</v>
      </c>
      <c r="E1995" t="str">
        <f>IFERROR(VLOOKUP(A1995,'Future et co'!A10:C5632,5,TRUE),"not found")</f>
        <v>not found</v>
      </c>
      <c r="F1995" t="str">
        <f>IFERROR(VLOOKUP(A1995,'Future et co'!AX11:AY10009,2,TRUE),"")</f>
        <v/>
      </c>
      <c r="G1995">
        <v>112</v>
      </c>
      <c r="H1995" t="s">
        <v>28</v>
      </c>
      <c r="O1995">
        <v>108</v>
      </c>
      <c r="P1995" t="s">
        <v>155</v>
      </c>
      <c r="Q1995">
        <v>1000</v>
      </c>
      <c r="R1995" t="s">
        <v>199</v>
      </c>
      <c r="S1995" t="s">
        <v>148</v>
      </c>
      <c r="T1995" t="s">
        <v>135</v>
      </c>
      <c r="U1995">
        <v>0</v>
      </c>
      <c r="AC1995" t="s">
        <v>147</v>
      </c>
    </row>
    <row r="1996" spans="3:29" x14ac:dyDescent="0.3">
      <c r="C1996" t="s">
        <v>198</v>
      </c>
      <c r="D1996" s="31">
        <v>46073</v>
      </c>
      <c r="E1996" t="str">
        <f>IFERROR(VLOOKUP(A1996,'Future et co'!A10:C5632,5,TRUE),"not found")</f>
        <v>not found</v>
      </c>
      <c r="F1996" t="str">
        <f>IFERROR(VLOOKUP(A1996,'Future et co'!AX11:AY10009,2,TRUE),"")</f>
        <v/>
      </c>
      <c r="G1996">
        <v>112</v>
      </c>
      <c r="H1996" t="s">
        <v>28</v>
      </c>
      <c r="O1996">
        <v>108</v>
      </c>
      <c r="P1996" t="s">
        <v>155</v>
      </c>
      <c r="Q1996">
        <v>1000</v>
      </c>
      <c r="R1996" t="s">
        <v>199</v>
      </c>
      <c r="S1996" t="s">
        <v>148</v>
      </c>
      <c r="T1996" t="s">
        <v>135</v>
      </c>
      <c r="U1996">
        <v>0</v>
      </c>
      <c r="AC1996" t="s">
        <v>147</v>
      </c>
    </row>
    <row r="1997" spans="3:29" x14ac:dyDescent="0.3">
      <c r="C1997" t="s">
        <v>198</v>
      </c>
      <c r="D1997" s="31">
        <v>46073</v>
      </c>
      <c r="E1997" t="str">
        <f>IFERROR(VLOOKUP(A1997,'Future et co'!A10:C5632,5,TRUE),"not found")</f>
        <v>not found</v>
      </c>
      <c r="F1997" t="str">
        <f>IFERROR(VLOOKUP(A1997,'Future et co'!AX11:AY10009,2,TRUE),"")</f>
        <v/>
      </c>
      <c r="G1997">
        <v>112</v>
      </c>
      <c r="H1997" t="s">
        <v>28</v>
      </c>
      <c r="O1997">
        <v>108</v>
      </c>
      <c r="P1997" t="s">
        <v>155</v>
      </c>
      <c r="Q1997">
        <v>1000</v>
      </c>
      <c r="R1997" t="s">
        <v>199</v>
      </c>
      <c r="S1997" t="s">
        <v>148</v>
      </c>
      <c r="T1997" t="s">
        <v>135</v>
      </c>
      <c r="U1997">
        <v>0</v>
      </c>
      <c r="AC1997" t="s">
        <v>147</v>
      </c>
    </row>
    <row r="1998" spans="3:29" x14ac:dyDescent="0.3">
      <c r="C1998" t="s">
        <v>198</v>
      </c>
      <c r="D1998" s="31">
        <v>46073</v>
      </c>
      <c r="E1998" t="str">
        <f>IFERROR(VLOOKUP(A1998,'Future et co'!A10:C5632,5,TRUE),"not found")</f>
        <v>not found</v>
      </c>
      <c r="F1998" t="str">
        <f>IFERROR(VLOOKUP(A1998,'Future et co'!AX11:AY10009,2,TRUE),"")</f>
        <v/>
      </c>
      <c r="G1998">
        <v>112</v>
      </c>
      <c r="H1998" t="s">
        <v>28</v>
      </c>
      <c r="O1998">
        <v>108</v>
      </c>
      <c r="P1998" t="s">
        <v>155</v>
      </c>
      <c r="Q1998">
        <v>1000</v>
      </c>
      <c r="R1998" t="s">
        <v>199</v>
      </c>
      <c r="S1998" t="s">
        <v>148</v>
      </c>
      <c r="T1998" t="s">
        <v>135</v>
      </c>
      <c r="U1998">
        <v>0</v>
      </c>
      <c r="AC1998" t="s">
        <v>147</v>
      </c>
    </row>
    <row r="1999" spans="3:29" x14ac:dyDescent="0.3">
      <c r="C1999" t="s">
        <v>198</v>
      </c>
      <c r="D1999" s="31">
        <v>46073</v>
      </c>
      <c r="E1999" t="str">
        <f>IFERROR(VLOOKUP(A1999,'Future et co'!A10:C5632,5,TRUE),"not found")</f>
        <v>not found</v>
      </c>
      <c r="F1999" t="str">
        <f>IFERROR(VLOOKUP(A1999,'Future et co'!AX11:AY10009,2,TRUE),"")</f>
        <v/>
      </c>
      <c r="G1999">
        <v>112</v>
      </c>
      <c r="H1999" t="s">
        <v>28</v>
      </c>
      <c r="O1999">
        <v>108</v>
      </c>
      <c r="P1999" t="s">
        <v>155</v>
      </c>
      <c r="Q1999">
        <v>1000</v>
      </c>
      <c r="R1999" t="s">
        <v>199</v>
      </c>
      <c r="S1999" t="s">
        <v>148</v>
      </c>
      <c r="T1999" t="s">
        <v>135</v>
      </c>
      <c r="U1999">
        <v>0</v>
      </c>
      <c r="AC1999" t="s">
        <v>147</v>
      </c>
    </row>
    <row r="2000" spans="3:29" x14ac:dyDescent="0.3">
      <c r="C2000" t="s">
        <v>198</v>
      </c>
      <c r="D2000" s="31">
        <v>46073</v>
      </c>
      <c r="E2000" t="str">
        <f>IFERROR(VLOOKUP(A2000,'Future et co'!A10:C5632,5,TRUE),"not found")</f>
        <v>not found</v>
      </c>
      <c r="F2000" t="str">
        <f>IFERROR(VLOOKUP(A2000,'Future et co'!AX11:AY10009,2,TRUE),"")</f>
        <v/>
      </c>
      <c r="G2000">
        <v>112</v>
      </c>
      <c r="H2000" t="s">
        <v>28</v>
      </c>
      <c r="O2000">
        <v>108</v>
      </c>
      <c r="P2000" t="s">
        <v>155</v>
      </c>
      <c r="Q2000">
        <v>1000</v>
      </c>
      <c r="R2000" t="s">
        <v>199</v>
      </c>
      <c r="S2000" t="s">
        <v>148</v>
      </c>
      <c r="T2000" t="s">
        <v>135</v>
      </c>
      <c r="U2000">
        <v>0</v>
      </c>
      <c r="AC2000" t="s">
        <v>147</v>
      </c>
    </row>
    <row r="2001" spans="3:29" x14ac:dyDescent="0.3">
      <c r="C2001" t="s">
        <v>198</v>
      </c>
      <c r="D2001" s="31">
        <v>46073</v>
      </c>
      <c r="E2001" t="str">
        <f>IFERROR(VLOOKUP(A2001,'Future et co'!A10:C5632,5,TRUE),"not found")</f>
        <v>not found</v>
      </c>
      <c r="F2001" t="str">
        <f>IFERROR(VLOOKUP(A2001,'Future et co'!AX11:AY10009,2,TRUE),"")</f>
        <v/>
      </c>
      <c r="G2001">
        <v>112</v>
      </c>
      <c r="H2001" t="s">
        <v>28</v>
      </c>
      <c r="O2001">
        <v>108</v>
      </c>
      <c r="P2001" t="s">
        <v>155</v>
      </c>
      <c r="Q2001">
        <v>1000</v>
      </c>
      <c r="R2001" t="s">
        <v>199</v>
      </c>
      <c r="S2001" t="s">
        <v>148</v>
      </c>
      <c r="T2001" t="s">
        <v>135</v>
      </c>
      <c r="U2001">
        <v>0</v>
      </c>
      <c r="AC2001" t="s">
        <v>147</v>
      </c>
    </row>
    <row r="2002" spans="3:29" x14ac:dyDescent="0.3">
      <c r="C2002" t="s">
        <v>198</v>
      </c>
      <c r="D2002" s="31">
        <v>46073</v>
      </c>
      <c r="E2002" t="str">
        <f>IFERROR(VLOOKUP(A2002,'Future et co'!A10:C5632,5,TRUE),"not found")</f>
        <v>not found</v>
      </c>
      <c r="F2002" t="str">
        <f>IFERROR(VLOOKUP(A2002,'Future et co'!AX11:AY10009,2,TRUE),"")</f>
        <v/>
      </c>
      <c r="G2002">
        <v>112</v>
      </c>
      <c r="H2002" t="s">
        <v>28</v>
      </c>
      <c r="O2002">
        <v>108</v>
      </c>
      <c r="P2002" t="s">
        <v>155</v>
      </c>
      <c r="Q2002">
        <v>1000</v>
      </c>
      <c r="R2002" t="s">
        <v>199</v>
      </c>
      <c r="S2002" t="s">
        <v>148</v>
      </c>
      <c r="T2002" t="s">
        <v>135</v>
      </c>
      <c r="U2002">
        <v>0</v>
      </c>
      <c r="AC2002" t="s">
        <v>147</v>
      </c>
    </row>
    <row r="2003" spans="3:29" x14ac:dyDescent="0.3">
      <c r="C2003" t="s">
        <v>198</v>
      </c>
      <c r="D2003" s="31">
        <v>46073</v>
      </c>
      <c r="E2003" t="str">
        <f>IFERROR(VLOOKUP(A2003,'Future et co'!A10:C5632,5,TRUE),"not found")</f>
        <v>not found</v>
      </c>
      <c r="F2003" t="str">
        <f>IFERROR(VLOOKUP(A2003,'Future et co'!AX11:AY10009,2,TRUE),"")</f>
        <v/>
      </c>
      <c r="G2003">
        <v>112</v>
      </c>
      <c r="H2003" t="s">
        <v>28</v>
      </c>
      <c r="O2003">
        <v>108</v>
      </c>
      <c r="P2003" t="s">
        <v>155</v>
      </c>
      <c r="Q2003">
        <v>1000</v>
      </c>
      <c r="R2003" t="s">
        <v>199</v>
      </c>
      <c r="S2003" t="s">
        <v>148</v>
      </c>
      <c r="T2003" t="s">
        <v>135</v>
      </c>
      <c r="U2003">
        <v>0</v>
      </c>
      <c r="AC2003" t="s">
        <v>147</v>
      </c>
    </row>
    <row r="2004" spans="3:29" x14ac:dyDescent="0.3">
      <c r="C2004" t="s">
        <v>198</v>
      </c>
      <c r="D2004" s="31">
        <v>46073</v>
      </c>
      <c r="E2004" t="str">
        <f>IFERROR(VLOOKUP(A2004,'Future et co'!A10:C5632,5,TRUE),"not found")</f>
        <v>not found</v>
      </c>
      <c r="F2004" t="str">
        <f>IFERROR(VLOOKUP(A2004,'Future et co'!AX11:AY10009,2,TRUE),"")</f>
        <v/>
      </c>
      <c r="G2004">
        <v>112</v>
      </c>
      <c r="H2004" t="s">
        <v>28</v>
      </c>
      <c r="O2004">
        <v>108</v>
      </c>
      <c r="P2004" t="s">
        <v>155</v>
      </c>
      <c r="Q2004">
        <v>1000</v>
      </c>
      <c r="R2004" t="s">
        <v>199</v>
      </c>
      <c r="S2004" t="s">
        <v>148</v>
      </c>
      <c r="T2004" t="s">
        <v>135</v>
      </c>
      <c r="U2004">
        <v>0</v>
      </c>
      <c r="AC2004" t="s">
        <v>147</v>
      </c>
    </row>
    <row r="2005" spans="3:29" x14ac:dyDescent="0.3">
      <c r="C2005" t="s">
        <v>198</v>
      </c>
      <c r="D2005" s="31">
        <v>46073</v>
      </c>
      <c r="E2005" t="str">
        <f>IFERROR(VLOOKUP(A2005,'Future et co'!A10:C5632,5,TRUE),"not found")</f>
        <v>not found</v>
      </c>
      <c r="F2005" t="str">
        <f>IFERROR(VLOOKUP(A2005,'Future et co'!AX11:AY10009,2,TRUE),"")</f>
        <v/>
      </c>
      <c r="G2005">
        <v>112</v>
      </c>
      <c r="H2005" t="s">
        <v>28</v>
      </c>
      <c r="O2005">
        <v>108</v>
      </c>
      <c r="P2005" t="s">
        <v>155</v>
      </c>
      <c r="Q2005">
        <v>1000</v>
      </c>
      <c r="R2005" t="s">
        <v>199</v>
      </c>
      <c r="S2005" t="s">
        <v>148</v>
      </c>
      <c r="T2005" t="s">
        <v>135</v>
      </c>
      <c r="U2005">
        <v>0</v>
      </c>
      <c r="AC2005" t="s">
        <v>147</v>
      </c>
    </row>
    <row r="2006" spans="3:29" x14ac:dyDescent="0.3">
      <c r="C2006" t="s">
        <v>198</v>
      </c>
      <c r="D2006" s="31">
        <v>46073</v>
      </c>
      <c r="E2006" t="str">
        <f>IFERROR(VLOOKUP(A2006,'Future et co'!A10:C5632,5,TRUE),"not found")</f>
        <v>not found</v>
      </c>
      <c r="F2006" t="str">
        <f>IFERROR(VLOOKUP(A2006,'Future et co'!AX11:AY10009,2,TRUE),"")</f>
        <v/>
      </c>
      <c r="G2006">
        <v>112</v>
      </c>
      <c r="H2006" t="s">
        <v>28</v>
      </c>
      <c r="O2006">
        <v>108</v>
      </c>
      <c r="P2006" t="s">
        <v>155</v>
      </c>
      <c r="Q2006">
        <v>1000</v>
      </c>
      <c r="R2006" t="s">
        <v>199</v>
      </c>
      <c r="S2006" t="s">
        <v>148</v>
      </c>
      <c r="T2006" t="s">
        <v>135</v>
      </c>
      <c r="U2006">
        <v>0</v>
      </c>
      <c r="AC2006" t="s">
        <v>147</v>
      </c>
    </row>
    <row r="2007" spans="3:29" x14ac:dyDescent="0.3">
      <c r="C2007" t="s">
        <v>198</v>
      </c>
      <c r="D2007" s="31">
        <v>46073</v>
      </c>
      <c r="E2007" t="str">
        <f>IFERROR(VLOOKUP(A2007,'Future et co'!A10:C5632,5,TRUE),"not found")</f>
        <v>not found</v>
      </c>
      <c r="F2007" t="str">
        <f>IFERROR(VLOOKUP(A2007,'Future et co'!AX11:AY10009,2,TRUE),"")</f>
        <v/>
      </c>
      <c r="G2007">
        <v>112</v>
      </c>
      <c r="H2007" t="s">
        <v>28</v>
      </c>
      <c r="O2007">
        <v>108</v>
      </c>
      <c r="P2007" t="s">
        <v>155</v>
      </c>
      <c r="Q2007">
        <v>1000</v>
      </c>
      <c r="R2007" t="s">
        <v>199</v>
      </c>
      <c r="S2007" t="s">
        <v>148</v>
      </c>
      <c r="T2007" t="s">
        <v>135</v>
      </c>
      <c r="U2007">
        <v>0</v>
      </c>
      <c r="AC2007" t="s">
        <v>147</v>
      </c>
    </row>
    <row r="2008" spans="3:29" x14ac:dyDescent="0.3">
      <c r="C2008" t="s">
        <v>198</v>
      </c>
      <c r="D2008" s="31">
        <v>46073</v>
      </c>
      <c r="E2008" t="str">
        <f>IFERROR(VLOOKUP(A2008,'Future et co'!A10:C5632,5,TRUE),"not found")</f>
        <v>not found</v>
      </c>
      <c r="F2008" t="str">
        <f>IFERROR(VLOOKUP(A2008,'Future et co'!AX11:AY10009,2,TRUE),"")</f>
        <v/>
      </c>
      <c r="G2008">
        <v>112</v>
      </c>
      <c r="H2008" t="s">
        <v>28</v>
      </c>
      <c r="O2008">
        <v>108</v>
      </c>
      <c r="P2008" t="s">
        <v>155</v>
      </c>
      <c r="Q2008">
        <v>1000</v>
      </c>
      <c r="R2008" t="s">
        <v>199</v>
      </c>
      <c r="S2008" t="s">
        <v>148</v>
      </c>
      <c r="T2008" t="s">
        <v>135</v>
      </c>
      <c r="U2008">
        <v>0</v>
      </c>
      <c r="AC2008" t="s">
        <v>147</v>
      </c>
    </row>
    <row r="2009" spans="3:29" x14ac:dyDescent="0.3">
      <c r="C2009" t="s">
        <v>198</v>
      </c>
      <c r="D2009" s="31">
        <v>46073</v>
      </c>
      <c r="E2009" t="str">
        <f>IFERROR(VLOOKUP(A2009,'Future et co'!A10:C5632,5,TRUE),"not found")</f>
        <v>not found</v>
      </c>
      <c r="F2009" t="str">
        <f>IFERROR(VLOOKUP(A2009,'Future et co'!AX11:AY10009,2,TRUE),"")</f>
        <v/>
      </c>
      <c r="G2009">
        <v>112</v>
      </c>
      <c r="H2009" t="s">
        <v>28</v>
      </c>
      <c r="O2009">
        <v>108</v>
      </c>
      <c r="P2009" t="s">
        <v>155</v>
      </c>
      <c r="Q2009">
        <v>1000</v>
      </c>
      <c r="R2009" t="s">
        <v>199</v>
      </c>
      <c r="S2009" t="s">
        <v>148</v>
      </c>
      <c r="T2009" t="s">
        <v>135</v>
      </c>
      <c r="U2009">
        <v>0</v>
      </c>
      <c r="AC2009" t="s">
        <v>147</v>
      </c>
    </row>
    <row r="2010" spans="3:29" x14ac:dyDescent="0.3">
      <c r="C2010" t="s">
        <v>198</v>
      </c>
      <c r="D2010" s="31">
        <v>46073</v>
      </c>
      <c r="E2010" t="str">
        <f>IFERROR(VLOOKUP(A2010,'Future et co'!A10:C5632,5,TRUE),"not found")</f>
        <v>not found</v>
      </c>
      <c r="F2010" t="str">
        <f>IFERROR(VLOOKUP(A2010,'Future et co'!AX11:AY10009,2,TRUE),"")</f>
        <v/>
      </c>
      <c r="G2010">
        <v>112</v>
      </c>
      <c r="H2010" t="s">
        <v>28</v>
      </c>
      <c r="O2010">
        <v>108</v>
      </c>
      <c r="P2010" t="s">
        <v>155</v>
      </c>
      <c r="Q2010">
        <v>1000</v>
      </c>
      <c r="R2010" t="s">
        <v>199</v>
      </c>
      <c r="S2010" t="s">
        <v>148</v>
      </c>
      <c r="T2010" t="s">
        <v>135</v>
      </c>
      <c r="U2010">
        <v>0</v>
      </c>
      <c r="AC2010" t="s">
        <v>147</v>
      </c>
    </row>
    <row r="2011" spans="3:29" x14ac:dyDescent="0.3">
      <c r="C2011" t="s">
        <v>198</v>
      </c>
      <c r="D2011" s="31">
        <v>46073</v>
      </c>
      <c r="E2011" t="str">
        <f>IFERROR(VLOOKUP(A2011,'Future et co'!A10:C5632,5,TRUE),"not found")</f>
        <v>not found</v>
      </c>
      <c r="F2011" t="str">
        <f>IFERROR(VLOOKUP(A2011,'Future et co'!AX11:AY10009,2,TRUE),"")</f>
        <v/>
      </c>
      <c r="G2011">
        <v>112</v>
      </c>
      <c r="H2011" t="s">
        <v>28</v>
      </c>
      <c r="O2011">
        <v>108</v>
      </c>
      <c r="P2011" t="s">
        <v>155</v>
      </c>
      <c r="Q2011">
        <v>1000</v>
      </c>
      <c r="R2011" t="s">
        <v>199</v>
      </c>
      <c r="S2011" t="s">
        <v>148</v>
      </c>
      <c r="T2011" t="s">
        <v>135</v>
      </c>
      <c r="U2011">
        <v>0</v>
      </c>
      <c r="AC2011" t="s">
        <v>147</v>
      </c>
    </row>
    <row r="2012" spans="3:29" x14ac:dyDescent="0.3">
      <c r="C2012" t="s">
        <v>198</v>
      </c>
      <c r="D2012" s="31">
        <v>46073</v>
      </c>
      <c r="E2012" t="str">
        <f>IFERROR(VLOOKUP(A2012,'Future et co'!A10:C5632,5,TRUE),"not found")</f>
        <v>not found</v>
      </c>
      <c r="F2012" t="str">
        <f>IFERROR(VLOOKUP(A2012,'Future et co'!AX11:AY10009,2,TRUE),"")</f>
        <v/>
      </c>
      <c r="G2012">
        <v>112</v>
      </c>
      <c r="H2012" t="s">
        <v>28</v>
      </c>
      <c r="O2012">
        <v>108</v>
      </c>
      <c r="P2012" t="s">
        <v>155</v>
      </c>
      <c r="Q2012">
        <v>1000</v>
      </c>
      <c r="R2012" t="s">
        <v>199</v>
      </c>
      <c r="S2012" t="s">
        <v>148</v>
      </c>
      <c r="T2012" t="s">
        <v>135</v>
      </c>
      <c r="U2012">
        <v>0</v>
      </c>
      <c r="AC2012" t="s">
        <v>147</v>
      </c>
    </row>
    <row r="2013" spans="3:29" x14ac:dyDescent="0.3">
      <c r="C2013" t="s">
        <v>198</v>
      </c>
      <c r="D2013" s="31">
        <v>46073</v>
      </c>
      <c r="E2013" t="str">
        <f>IFERROR(VLOOKUP(A2013,'Future et co'!A10:C5632,5,TRUE),"not found")</f>
        <v>not found</v>
      </c>
      <c r="F2013" t="str">
        <f>IFERROR(VLOOKUP(A2013,'Future et co'!AX11:AY10009,2,TRUE),"")</f>
        <v/>
      </c>
      <c r="G2013">
        <v>112</v>
      </c>
      <c r="H2013" t="s">
        <v>28</v>
      </c>
      <c r="O2013">
        <v>108</v>
      </c>
      <c r="P2013" t="s">
        <v>155</v>
      </c>
      <c r="Q2013">
        <v>1000</v>
      </c>
      <c r="R2013" t="s">
        <v>199</v>
      </c>
      <c r="S2013" t="s">
        <v>148</v>
      </c>
      <c r="T2013" t="s">
        <v>135</v>
      </c>
      <c r="U2013">
        <v>0</v>
      </c>
      <c r="AC2013" t="s">
        <v>147</v>
      </c>
    </row>
    <row r="2014" spans="3:29" x14ac:dyDescent="0.3">
      <c r="C2014" t="s">
        <v>198</v>
      </c>
      <c r="D2014" s="31">
        <v>46073</v>
      </c>
      <c r="E2014" t="str">
        <f>IFERROR(VLOOKUP(A2014,'Future et co'!A10:C5632,5,TRUE),"not found")</f>
        <v>not found</v>
      </c>
      <c r="F2014" t="str">
        <f>IFERROR(VLOOKUP(A2014,'Future et co'!AX11:AY10009,2,TRUE),"")</f>
        <v/>
      </c>
      <c r="G2014">
        <v>112</v>
      </c>
      <c r="H2014" t="s">
        <v>28</v>
      </c>
      <c r="O2014">
        <v>108</v>
      </c>
      <c r="P2014" t="s">
        <v>155</v>
      </c>
      <c r="Q2014">
        <v>1000</v>
      </c>
      <c r="R2014" t="s">
        <v>199</v>
      </c>
      <c r="S2014" t="s">
        <v>148</v>
      </c>
      <c r="T2014" t="s">
        <v>135</v>
      </c>
      <c r="U2014">
        <v>0</v>
      </c>
      <c r="AC2014" t="s">
        <v>147</v>
      </c>
    </row>
    <row r="2015" spans="3:29" x14ac:dyDescent="0.3">
      <c r="C2015" t="s">
        <v>198</v>
      </c>
      <c r="D2015" s="31">
        <v>46073</v>
      </c>
      <c r="E2015" t="str">
        <f>IFERROR(VLOOKUP(A2015,'Future et co'!A10:C5632,5,TRUE),"not found")</f>
        <v>not found</v>
      </c>
      <c r="F2015" t="str">
        <f>IFERROR(VLOOKUP(A2015,'Future et co'!AX11:AY10009,2,TRUE),"")</f>
        <v/>
      </c>
      <c r="G2015">
        <v>112</v>
      </c>
      <c r="H2015" t="s">
        <v>28</v>
      </c>
      <c r="O2015">
        <v>108</v>
      </c>
      <c r="P2015" t="s">
        <v>155</v>
      </c>
      <c r="Q2015">
        <v>1000</v>
      </c>
      <c r="R2015" t="s">
        <v>199</v>
      </c>
      <c r="S2015" t="s">
        <v>148</v>
      </c>
      <c r="T2015" t="s">
        <v>135</v>
      </c>
      <c r="U2015">
        <v>0</v>
      </c>
      <c r="AC2015" t="s">
        <v>147</v>
      </c>
    </row>
    <row r="2016" spans="3:29" x14ac:dyDescent="0.3">
      <c r="C2016" t="s">
        <v>198</v>
      </c>
      <c r="D2016" s="31">
        <v>46073</v>
      </c>
      <c r="E2016" t="str">
        <f>IFERROR(VLOOKUP(A2016,'Future et co'!A10:C5632,5,TRUE),"not found")</f>
        <v>not found</v>
      </c>
      <c r="F2016" t="str">
        <f>IFERROR(VLOOKUP(A2016,'Future et co'!AX11:AY10009,2,TRUE),"")</f>
        <v/>
      </c>
      <c r="G2016">
        <v>112</v>
      </c>
      <c r="H2016" t="s">
        <v>28</v>
      </c>
      <c r="O2016">
        <v>108</v>
      </c>
      <c r="P2016" t="s">
        <v>155</v>
      </c>
      <c r="Q2016">
        <v>1000</v>
      </c>
      <c r="R2016" t="s">
        <v>199</v>
      </c>
      <c r="S2016" t="s">
        <v>148</v>
      </c>
      <c r="T2016" t="s">
        <v>135</v>
      </c>
      <c r="U2016">
        <v>0</v>
      </c>
      <c r="AC2016" t="s">
        <v>147</v>
      </c>
    </row>
    <row r="2017" spans="3:29" x14ac:dyDescent="0.3">
      <c r="C2017" t="s">
        <v>198</v>
      </c>
      <c r="D2017" s="31">
        <v>46073</v>
      </c>
      <c r="E2017" t="str">
        <f>IFERROR(VLOOKUP(A2017,'Future et co'!A10:C5632,5,TRUE),"not found")</f>
        <v>not found</v>
      </c>
      <c r="F2017" t="str">
        <f>IFERROR(VLOOKUP(A2017,'Future et co'!AX11:AY10009,2,TRUE),"")</f>
        <v/>
      </c>
      <c r="G2017">
        <v>112</v>
      </c>
      <c r="H2017" t="s">
        <v>28</v>
      </c>
      <c r="O2017">
        <v>108</v>
      </c>
      <c r="P2017" t="s">
        <v>155</v>
      </c>
      <c r="Q2017">
        <v>1000</v>
      </c>
      <c r="R2017" t="s">
        <v>199</v>
      </c>
      <c r="S2017" t="s">
        <v>148</v>
      </c>
      <c r="T2017" t="s">
        <v>135</v>
      </c>
      <c r="U2017">
        <v>0</v>
      </c>
      <c r="AC2017" t="s">
        <v>147</v>
      </c>
    </row>
    <row r="2018" spans="3:29" x14ac:dyDescent="0.3">
      <c r="C2018" t="s">
        <v>198</v>
      </c>
      <c r="D2018" s="31">
        <v>46073</v>
      </c>
      <c r="E2018" t="str">
        <f>IFERROR(VLOOKUP(A2018,'Future et co'!A10:C5632,5,TRUE),"not found")</f>
        <v>not found</v>
      </c>
      <c r="F2018" t="str">
        <f>IFERROR(VLOOKUP(A2018,'Future et co'!AX11:AY10009,2,TRUE),"")</f>
        <v/>
      </c>
      <c r="G2018">
        <v>112</v>
      </c>
      <c r="H2018" t="s">
        <v>28</v>
      </c>
      <c r="O2018">
        <v>108</v>
      </c>
      <c r="P2018" t="s">
        <v>155</v>
      </c>
      <c r="Q2018">
        <v>1000</v>
      </c>
      <c r="R2018" t="s">
        <v>199</v>
      </c>
      <c r="S2018" t="s">
        <v>148</v>
      </c>
      <c r="T2018" t="s">
        <v>135</v>
      </c>
      <c r="U2018">
        <v>0</v>
      </c>
      <c r="AC2018" t="s">
        <v>147</v>
      </c>
    </row>
    <row r="2019" spans="3:29" x14ac:dyDescent="0.3">
      <c r="C2019" t="s">
        <v>198</v>
      </c>
      <c r="D2019" s="31">
        <v>46073</v>
      </c>
      <c r="E2019" t="str">
        <f>IFERROR(VLOOKUP(A2019,'Future et co'!A10:C5632,5,TRUE),"not found")</f>
        <v>not found</v>
      </c>
      <c r="F2019" t="str">
        <f>IFERROR(VLOOKUP(A2019,'Future et co'!AX11:AY10009,2,TRUE),"")</f>
        <v/>
      </c>
      <c r="G2019">
        <v>112</v>
      </c>
      <c r="H2019" t="s">
        <v>28</v>
      </c>
      <c r="O2019">
        <v>108</v>
      </c>
      <c r="P2019" t="s">
        <v>155</v>
      </c>
      <c r="Q2019">
        <v>1000</v>
      </c>
      <c r="R2019" t="s">
        <v>199</v>
      </c>
      <c r="S2019" t="s">
        <v>148</v>
      </c>
      <c r="T2019" t="s">
        <v>135</v>
      </c>
      <c r="U2019">
        <v>0</v>
      </c>
      <c r="AC2019" t="s">
        <v>147</v>
      </c>
    </row>
    <row r="2020" spans="3:29" x14ac:dyDescent="0.3">
      <c r="C2020" t="s">
        <v>198</v>
      </c>
      <c r="D2020" s="31">
        <v>46073</v>
      </c>
      <c r="E2020" t="str">
        <f>IFERROR(VLOOKUP(A2020,'Future et co'!A10:C5632,5,TRUE),"not found")</f>
        <v>not found</v>
      </c>
      <c r="F2020" t="str">
        <f>IFERROR(VLOOKUP(A2020,'Future et co'!AX11:AY10009,2,TRUE),"")</f>
        <v/>
      </c>
      <c r="G2020">
        <v>112</v>
      </c>
      <c r="H2020" t="s">
        <v>28</v>
      </c>
      <c r="O2020">
        <v>108</v>
      </c>
      <c r="P2020" t="s">
        <v>155</v>
      </c>
      <c r="Q2020">
        <v>1000</v>
      </c>
      <c r="R2020" t="s">
        <v>199</v>
      </c>
      <c r="S2020" t="s">
        <v>148</v>
      </c>
      <c r="T2020" t="s">
        <v>135</v>
      </c>
      <c r="U2020">
        <v>0</v>
      </c>
      <c r="AC2020" t="s">
        <v>147</v>
      </c>
    </row>
    <row r="2021" spans="3:29" x14ac:dyDescent="0.3">
      <c r="C2021" t="s">
        <v>198</v>
      </c>
      <c r="D2021" s="31">
        <v>46073</v>
      </c>
      <c r="E2021" t="str">
        <f>IFERROR(VLOOKUP(A2021,'Future et co'!A10:C5632,5,TRUE),"not found")</f>
        <v>not found</v>
      </c>
      <c r="F2021" t="str">
        <f>IFERROR(VLOOKUP(A2021,'Future et co'!AX11:AY10009,2,TRUE),"")</f>
        <v/>
      </c>
      <c r="G2021">
        <v>112</v>
      </c>
      <c r="H2021" t="s">
        <v>28</v>
      </c>
      <c r="O2021">
        <v>108</v>
      </c>
      <c r="P2021" t="s">
        <v>155</v>
      </c>
      <c r="Q2021">
        <v>1000</v>
      </c>
      <c r="R2021" t="s">
        <v>199</v>
      </c>
      <c r="S2021" t="s">
        <v>148</v>
      </c>
      <c r="T2021" t="s">
        <v>135</v>
      </c>
      <c r="U2021">
        <v>0</v>
      </c>
      <c r="AC2021" t="s">
        <v>147</v>
      </c>
    </row>
    <row r="2022" spans="3:29" x14ac:dyDescent="0.3">
      <c r="C2022" t="s">
        <v>198</v>
      </c>
      <c r="D2022" s="31">
        <v>46073</v>
      </c>
      <c r="E2022" t="str">
        <f>IFERROR(VLOOKUP(A2022,'Future et co'!A10:C5632,5,TRUE),"not found")</f>
        <v>not found</v>
      </c>
      <c r="F2022" t="str">
        <f>IFERROR(VLOOKUP(A2022,'Future et co'!AX11:AY10009,2,TRUE),"")</f>
        <v/>
      </c>
      <c r="G2022">
        <v>112</v>
      </c>
      <c r="H2022" t="s">
        <v>28</v>
      </c>
      <c r="O2022">
        <v>108</v>
      </c>
      <c r="P2022" t="s">
        <v>155</v>
      </c>
      <c r="Q2022">
        <v>1000</v>
      </c>
      <c r="R2022" t="s">
        <v>199</v>
      </c>
      <c r="S2022" t="s">
        <v>148</v>
      </c>
      <c r="T2022" t="s">
        <v>135</v>
      </c>
      <c r="U2022">
        <v>0</v>
      </c>
      <c r="AC2022" t="s">
        <v>147</v>
      </c>
    </row>
    <row r="2023" spans="3:29" x14ac:dyDescent="0.3">
      <c r="C2023" t="s">
        <v>198</v>
      </c>
      <c r="D2023" s="31">
        <v>46073</v>
      </c>
      <c r="E2023" t="str">
        <f>IFERROR(VLOOKUP(A2023,'Future et co'!A10:C5632,5,TRUE),"not found")</f>
        <v>not found</v>
      </c>
      <c r="F2023" t="str">
        <f>IFERROR(VLOOKUP(A2023,'Future et co'!AX11:AY10009,2,TRUE),"")</f>
        <v/>
      </c>
      <c r="G2023">
        <v>112</v>
      </c>
      <c r="H2023" t="s">
        <v>28</v>
      </c>
      <c r="O2023">
        <v>108</v>
      </c>
      <c r="P2023" t="s">
        <v>155</v>
      </c>
      <c r="Q2023">
        <v>1000</v>
      </c>
      <c r="R2023" t="s">
        <v>199</v>
      </c>
      <c r="S2023" t="s">
        <v>148</v>
      </c>
      <c r="T2023" t="s">
        <v>135</v>
      </c>
      <c r="U2023">
        <v>0</v>
      </c>
      <c r="AC2023" t="s">
        <v>147</v>
      </c>
    </row>
    <row r="2024" spans="3:29" x14ac:dyDescent="0.3">
      <c r="C2024" t="s">
        <v>198</v>
      </c>
      <c r="D2024" s="31">
        <v>46073</v>
      </c>
      <c r="E2024" t="str">
        <f>IFERROR(VLOOKUP(A2024,'Future et co'!A10:C5632,5,TRUE),"not found")</f>
        <v>not found</v>
      </c>
      <c r="F2024" t="str">
        <f>IFERROR(VLOOKUP(A2024,'Future et co'!AX11:AY10009,2,TRUE),"")</f>
        <v/>
      </c>
      <c r="G2024">
        <v>112</v>
      </c>
      <c r="H2024" t="s">
        <v>28</v>
      </c>
      <c r="O2024">
        <v>108</v>
      </c>
      <c r="P2024" t="s">
        <v>155</v>
      </c>
      <c r="Q2024">
        <v>1000</v>
      </c>
      <c r="R2024" t="s">
        <v>199</v>
      </c>
      <c r="S2024" t="s">
        <v>148</v>
      </c>
      <c r="T2024" t="s">
        <v>135</v>
      </c>
      <c r="U2024">
        <v>0</v>
      </c>
      <c r="AC2024" t="s">
        <v>147</v>
      </c>
    </row>
    <row r="2025" spans="3:29" x14ac:dyDescent="0.3">
      <c r="C2025" t="s">
        <v>198</v>
      </c>
      <c r="D2025" s="31">
        <v>46073</v>
      </c>
      <c r="E2025" t="str">
        <f>IFERROR(VLOOKUP(A2025,'Future et co'!A10:C5632,5,TRUE),"not found")</f>
        <v>not found</v>
      </c>
      <c r="F2025" t="str">
        <f>IFERROR(VLOOKUP(A2025,'Future et co'!AX11:AY10009,2,TRUE),"")</f>
        <v/>
      </c>
      <c r="G2025">
        <v>112</v>
      </c>
      <c r="H2025" t="s">
        <v>28</v>
      </c>
      <c r="O2025">
        <v>108</v>
      </c>
      <c r="P2025" t="s">
        <v>155</v>
      </c>
      <c r="Q2025">
        <v>1000</v>
      </c>
      <c r="R2025" t="s">
        <v>199</v>
      </c>
      <c r="S2025" t="s">
        <v>148</v>
      </c>
      <c r="T2025" t="s">
        <v>135</v>
      </c>
      <c r="U2025">
        <v>0</v>
      </c>
      <c r="AC2025" t="s">
        <v>147</v>
      </c>
    </row>
    <row r="2026" spans="3:29" x14ac:dyDescent="0.3">
      <c r="C2026" t="s">
        <v>198</v>
      </c>
      <c r="D2026" s="31">
        <v>46073</v>
      </c>
      <c r="E2026" t="str">
        <f>IFERROR(VLOOKUP(A2026,'Future et co'!A10:C5632,5,TRUE),"not found")</f>
        <v>not found</v>
      </c>
      <c r="F2026" t="str">
        <f>IFERROR(VLOOKUP(A2026,'Future et co'!AX11:AY10009,2,TRUE),"")</f>
        <v/>
      </c>
      <c r="G2026">
        <v>112</v>
      </c>
      <c r="H2026" t="s">
        <v>28</v>
      </c>
      <c r="O2026">
        <v>108</v>
      </c>
      <c r="P2026" t="s">
        <v>155</v>
      </c>
      <c r="Q2026">
        <v>1000</v>
      </c>
      <c r="R2026" t="s">
        <v>199</v>
      </c>
      <c r="S2026" t="s">
        <v>148</v>
      </c>
      <c r="T2026" t="s">
        <v>135</v>
      </c>
      <c r="U2026">
        <v>0</v>
      </c>
      <c r="AC2026" t="s">
        <v>147</v>
      </c>
    </row>
    <row r="2027" spans="3:29" x14ac:dyDescent="0.3">
      <c r="C2027" t="s">
        <v>198</v>
      </c>
      <c r="D2027" s="31">
        <v>46073</v>
      </c>
      <c r="E2027" t="str">
        <f>IFERROR(VLOOKUP(A2027,'Future et co'!A10:C5632,5,TRUE),"not found")</f>
        <v>not found</v>
      </c>
      <c r="F2027" t="str">
        <f>IFERROR(VLOOKUP(A2027,'Future et co'!AX11:AY10009,2,TRUE),"")</f>
        <v/>
      </c>
      <c r="G2027">
        <v>112</v>
      </c>
      <c r="H2027" t="s">
        <v>28</v>
      </c>
      <c r="O2027">
        <v>108</v>
      </c>
      <c r="P2027" t="s">
        <v>155</v>
      </c>
      <c r="Q2027">
        <v>1000</v>
      </c>
      <c r="R2027" t="s">
        <v>199</v>
      </c>
      <c r="S2027" t="s">
        <v>148</v>
      </c>
      <c r="T2027" t="s">
        <v>135</v>
      </c>
      <c r="U2027">
        <v>0</v>
      </c>
      <c r="AC2027" t="s">
        <v>147</v>
      </c>
    </row>
    <row r="2028" spans="3:29" x14ac:dyDescent="0.3">
      <c r="C2028" t="s">
        <v>198</v>
      </c>
      <c r="D2028" s="31">
        <v>46073</v>
      </c>
      <c r="E2028" t="str">
        <f>IFERROR(VLOOKUP(A2028,'Future et co'!A10:C5632,5,TRUE),"not found")</f>
        <v>not found</v>
      </c>
      <c r="F2028" t="str">
        <f>IFERROR(VLOOKUP(A2028,'Future et co'!AX11:AY10009,2,TRUE),"")</f>
        <v/>
      </c>
      <c r="G2028">
        <v>112</v>
      </c>
      <c r="H2028" t="s">
        <v>28</v>
      </c>
      <c r="O2028">
        <v>108</v>
      </c>
      <c r="P2028" t="s">
        <v>155</v>
      </c>
      <c r="Q2028">
        <v>1000</v>
      </c>
      <c r="R2028" t="s">
        <v>199</v>
      </c>
      <c r="S2028" t="s">
        <v>148</v>
      </c>
      <c r="T2028" t="s">
        <v>135</v>
      </c>
      <c r="U2028">
        <v>0</v>
      </c>
      <c r="AC2028" t="s">
        <v>147</v>
      </c>
    </row>
    <row r="2029" spans="3:29" x14ac:dyDescent="0.3">
      <c r="C2029" t="s">
        <v>198</v>
      </c>
      <c r="D2029" s="31">
        <v>46073</v>
      </c>
      <c r="E2029" t="str">
        <f>IFERROR(VLOOKUP(A2029,'Future et co'!A10:C5632,5,TRUE),"not found")</f>
        <v>not found</v>
      </c>
      <c r="F2029" t="str">
        <f>IFERROR(VLOOKUP(A2029,'Future et co'!AX11:AY10009,2,TRUE),"")</f>
        <v/>
      </c>
      <c r="G2029">
        <v>112</v>
      </c>
      <c r="H2029" t="s">
        <v>28</v>
      </c>
      <c r="O2029">
        <v>108</v>
      </c>
      <c r="P2029" t="s">
        <v>155</v>
      </c>
      <c r="Q2029">
        <v>1000</v>
      </c>
      <c r="R2029" t="s">
        <v>199</v>
      </c>
      <c r="S2029" t="s">
        <v>148</v>
      </c>
      <c r="T2029" t="s">
        <v>135</v>
      </c>
      <c r="U2029">
        <v>0</v>
      </c>
      <c r="AC2029" t="s">
        <v>147</v>
      </c>
    </row>
    <row r="2030" spans="3:29" x14ac:dyDescent="0.3">
      <c r="C2030" t="s">
        <v>198</v>
      </c>
      <c r="D2030" s="31">
        <v>46073</v>
      </c>
      <c r="E2030" t="str">
        <f>IFERROR(VLOOKUP(A2030,'Future et co'!A10:C5632,5,TRUE),"not found")</f>
        <v>not found</v>
      </c>
      <c r="F2030" t="str">
        <f>IFERROR(VLOOKUP(A2030,'Future et co'!AX11:AY10009,2,TRUE),"")</f>
        <v/>
      </c>
      <c r="G2030">
        <v>112</v>
      </c>
      <c r="H2030" t="s">
        <v>28</v>
      </c>
      <c r="O2030">
        <v>108</v>
      </c>
      <c r="P2030" t="s">
        <v>155</v>
      </c>
      <c r="Q2030">
        <v>1000</v>
      </c>
      <c r="R2030" t="s">
        <v>199</v>
      </c>
      <c r="S2030" t="s">
        <v>148</v>
      </c>
      <c r="T2030" t="s">
        <v>135</v>
      </c>
      <c r="U2030">
        <v>0</v>
      </c>
      <c r="AC2030" t="s">
        <v>147</v>
      </c>
    </row>
    <row r="2031" spans="3:29" x14ac:dyDescent="0.3">
      <c r="C2031" t="s">
        <v>198</v>
      </c>
      <c r="D2031" s="31">
        <v>46073</v>
      </c>
      <c r="E2031" t="str">
        <f>IFERROR(VLOOKUP(A2031,'Future et co'!A10:C5632,5,TRUE),"not found")</f>
        <v>not found</v>
      </c>
      <c r="F2031" t="str">
        <f>IFERROR(VLOOKUP(A2031,'Future et co'!AX11:AY10009,2,TRUE),"")</f>
        <v/>
      </c>
      <c r="G2031">
        <v>112</v>
      </c>
      <c r="H2031" t="s">
        <v>28</v>
      </c>
      <c r="O2031">
        <v>108</v>
      </c>
      <c r="P2031" t="s">
        <v>155</v>
      </c>
      <c r="Q2031">
        <v>1000</v>
      </c>
      <c r="R2031" t="s">
        <v>199</v>
      </c>
      <c r="S2031" t="s">
        <v>148</v>
      </c>
      <c r="T2031" t="s">
        <v>135</v>
      </c>
      <c r="U2031">
        <v>0</v>
      </c>
      <c r="AC2031" t="s">
        <v>147</v>
      </c>
    </row>
    <row r="2032" spans="3:29" x14ac:dyDescent="0.3">
      <c r="C2032" t="s">
        <v>198</v>
      </c>
      <c r="D2032" s="31">
        <v>46073</v>
      </c>
      <c r="E2032" t="str">
        <f>IFERROR(VLOOKUP(A2032,'Future et co'!A10:C5632,5,TRUE),"not found")</f>
        <v>not found</v>
      </c>
      <c r="F2032" t="str">
        <f>IFERROR(VLOOKUP(A2032,'Future et co'!AX11:AY10009,2,TRUE),"")</f>
        <v/>
      </c>
      <c r="G2032">
        <v>112</v>
      </c>
      <c r="H2032" t="s">
        <v>28</v>
      </c>
      <c r="O2032">
        <v>108</v>
      </c>
      <c r="P2032" t="s">
        <v>155</v>
      </c>
      <c r="Q2032">
        <v>1000</v>
      </c>
      <c r="R2032" t="s">
        <v>199</v>
      </c>
      <c r="S2032" t="s">
        <v>148</v>
      </c>
      <c r="T2032" t="s">
        <v>135</v>
      </c>
      <c r="U2032">
        <v>0</v>
      </c>
      <c r="AC2032" t="s">
        <v>147</v>
      </c>
    </row>
    <row r="2033" spans="3:29" x14ac:dyDescent="0.3">
      <c r="C2033" t="s">
        <v>198</v>
      </c>
      <c r="D2033" s="31">
        <v>46073</v>
      </c>
      <c r="E2033" t="str">
        <f>IFERROR(VLOOKUP(A2033,'Future et co'!A10:C5632,5,TRUE),"not found")</f>
        <v>not found</v>
      </c>
      <c r="F2033" t="str">
        <f>IFERROR(VLOOKUP(A2033,'Future et co'!AX11:AY10009,2,TRUE),"")</f>
        <v/>
      </c>
      <c r="G2033">
        <v>112</v>
      </c>
      <c r="H2033" t="s">
        <v>28</v>
      </c>
      <c r="O2033">
        <v>108</v>
      </c>
      <c r="P2033" t="s">
        <v>155</v>
      </c>
      <c r="Q2033">
        <v>1000</v>
      </c>
      <c r="R2033" t="s">
        <v>199</v>
      </c>
      <c r="S2033" t="s">
        <v>148</v>
      </c>
      <c r="T2033" t="s">
        <v>135</v>
      </c>
      <c r="U2033">
        <v>0</v>
      </c>
      <c r="AC2033" t="s">
        <v>147</v>
      </c>
    </row>
    <row r="2034" spans="3:29" x14ac:dyDescent="0.3">
      <c r="C2034" t="s">
        <v>198</v>
      </c>
      <c r="D2034" s="31">
        <v>46073</v>
      </c>
      <c r="E2034" t="str">
        <f>IFERROR(VLOOKUP(A2034,'Future et co'!A10:C5632,5,TRUE),"not found")</f>
        <v>not found</v>
      </c>
      <c r="F2034" t="str">
        <f>IFERROR(VLOOKUP(A2034,'Future et co'!AX11:AY10009,2,TRUE),"")</f>
        <v/>
      </c>
      <c r="G2034">
        <v>112</v>
      </c>
      <c r="H2034" t="s">
        <v>28</v>
      </c>
      <c r="O2034">
        <v>108</v>
      </c>
      <c r="P2034" t="s">
        <v>155</v>
      </c>
      <c r="Q2034">
        <v>1000</v>
      </c>
      <c r="R2034" t="s">
        <v>199</v>
      </c>
      <c r="S2034" t="s">
        <v>148</v>
      </c>
      <c r="T2034" t="s">
        <v>135</v>
      </c>
      <c r="U2034">
        <v>0</v>
      </c>
      <c r="AC2034" t="s">
        <v>147</v>
      </c>
    </row>
    <row r="2035" spans="3:29" x14ac:dyDescent="0.3">
      <c r="C2035" t="s">
        <v>198</v>
      </c>
      <c r="D2035" s="31">
        <v>46073</v>
      </c>
      <c r="E2035" t="str">
        <f>IFERROR(VLOOKUP(A2035,'Future et co'!A10:C5632,5,TRUE),"not found")</f>
        <v>not found</v>
      </c>
      <c r="F2035" t="str">
        <f>IFERROR(VLOOKUP(A2035,'Future et co'!AX11:AY10009,2,TRUE),"")</f>
        <v/>
      </c>
      <c r="G2035">
        <v>112</v>
      </c>
      <c r="H2035" t="s">
        <v>28</v>
      </c>
      <c r="O2035">
        <v>108</v>
      </c>
      <c r="P2035" t="s">
        <v>155</v>
      </c>
      <c r="Q2035">
        <v>1000</v>
      </c>
      <c r="R2035" t="s">
        <v>199</v>
      </c>
      <c r="S2035" t="s">
        <v>148</v>
      </c>
      <c r="T2035" t="s">
        <v>135</v>
      </c>
      <c r="U2035">
        <v>0</v>
      </c>
      <c r="AC2035" t="s">
        <v>147</v>
      </c>
    </row>
    <row r="2036" spans="3:29" x14ac:dyDescent="0.3">
      <c r="C2036" t="s">
        <v>198</v>
      </c>
      <c r="D2036" s="31">
        <v>46073</v>
      </c>
      <c r="E2036" t="str">
        <f>IFERROR(VLOOKUP(A2036,'Future et co'!A10:C5632,5,TRUE),"not found")</f>
        <v>not found</v>
      </c>
      <c r="F2036" t="str">
        <f>IFERROR(VLOOKUP(A2036,'Future et co'!AX11:AY10009,2,TRUE),"")</f>
        <v/>
      </c>
      <c r="G2036">
        <v>112</v>
      </c>
      <c r="H2036" t="s">
        <v>28</v>
      </c>
      <c r="O2036">
        <v>108</v>
      </c>
      <c r="P2036" t="s">
        <v>155</v>
      </c>
      <c r="Q2036">
        <v>1000</v>
      </c>
      <c r="R2036" t="s">
        <v>199</v>
      </c>
      <c r="S2036" t="s">
        <v>148</v>
      </c>
      <c r="T2036" t="s">
        <v>135</v>
      </c>
      <c r="U2036">
        <v>0</v>
      </c>
      <c r="AC2036" t="s">
        <v>147</v>
      </c>
    </row>
    <row r="2037" spans="3:29" x14ac:dyDescent="0.3">
      <c r="C2037" t="s">
        <v>198</v>
      </c>
      <c r="D2037" s="31">
        <v>46073</v>
      </c>
      <c r="E2037" t="str">
        <f>IFERROR(VLOOKUP(A2037,'Future et co'!A10:C5632,5,TRUE),"not found")</f>
        <v>not found</v>
      </c>
      <c r="F2037" t="str">
        <f>IFERROR(VLOOKUP(A2037,'Future et co'!AX11:AY10009,2,TRUE),"")</f>
        <v/>
      </c>
      <c r="G2037">
        <v>112</v>
      </c>
      <c r="H2037" t="s">
        <v>28</v>
      </c>
      <c r="O2037">
        <v>108</v>
      </c>
      <c r="P2037" t="s">
        <v>155</v>
      </c>
      <c r="Q2037">
        <v>1000</v>
      </c>
      <c r="R2037" t="s">
        <v>199</v>
      </c>
      <c r="S2037" t="s">
        <v>148</v>
      </c>
      <c r="T2037" t="s">
        <v>135</v>
      </c>
      <c r="U2037">
        <v>0</v>
      </c>
      <c r="AC2037" t="s">
        <v>147</v>
      </c>
    </row>
    <row r="2038" spans="3:29" x14ac:dyDescent="0.3">
      <c r="C2038" t="s">
        <v>198</v>
      </c>
      <c r="D2038" s="31">
        <v>46073</v>
      </c>
      <c r="E2038" t="str">
        <f>IFERROR(VLOOKUP(A2038,'Future et co'!A10:C5632,5,TRUE),"not found")</f>
        <v>not found</v>
      </c>
      <c r="F2038" t="str">
        <f>IFERROR(VLOOKUP(A2038,'Future et co'!AX11:AY10009,2,TRUE),"")</f>
        <v/>
      </c>
      <c r="G2038">
        <v>112</v>
      </c>
      <c r="H2038" t="s">
        <v>28</v>
      </c>
      <c r="O2038">
        <v>108</v>
      </c>
      <c r="P2038" t="s">
        <v>155</v>
      </c>
      <c r="Q2038">
        <v>1000</v>
      </c>
      <c r="R2038" t="s">
        <v>199</v>
      </c>
      <c r="S2038" t="s">
        <v>148</v>
      </c>
      <c r="T2038" t="s">
        <v>135</v>
      </c>
      <c r="U2038">
        <v>0</v>
      </c>
      <c r="AC2038" t="s">
        <v>147</v>
      </c>
    </row>
    <row r="2039" spans="3:29" x14ac:dyDescent="0.3">
      <c r="C2039" t="s">
        <v>198</v>
      </c>
      <c r="D2039" s="31">
        <v>46073</v>
      </c>
      <c r="E2039" t="str">
        <f>IFERROR(VLOOKUP(A2039,'Future et co'!A10:C5632,5,TRUE),"not found")</f>
        <v>not found</v>
      </c>
      <c r="F2039" t="str">
        <f>IFERROR(VLOOKUP(A2039,'Future et co'!AX11:AY10009,2,TRUE),"")</f>
        <v/>
      </c>
      <c r="G2039">
        <v>112</v>
      </c>
      <c r="H2039" t="s">
        <v>28</v>
      </c>
      <c r="O2039">
        <v>108</v>
      </c>
      <c r="P2039" t="s">
        <v>155</v>
      </c>
      <c r="Q2039">
        <v>1000</v>
      </c>
      <c r="R2039" t="s">
        <v>199</v>
      </c>
      <c r="S2039" t="s">
        <v>148</v>
      </c>
      <c r="T2039" t="s">
        <v>135</v>
      </c>
      <c r="U2039">
        <v>0</v>
      </c>
      <c r="AC2039" t="s">
        <v>147</v>
      </c>
    </row>
    <row r="2040" spans="3:29" x14ac:dyDescent="0.3">
      <c r="C2040" t="s">
        <v>198</v>
      </c>
      <c r="D2040" s="31">
        <v>46073</v>
      </c>
      <c r="E2040" t="str">
        <f>IFERROR(VLOOKUP(A2040,'Future et co'!A10:C5632,5,TRUE),"not found")</f>
        <v>not found</v>
      </c>
      <c r="F2040" t="str">
        <f>IFERROR(VLOOKUP(A2040,'Future et co'!AX11:AY10009,2,TRUE),"")</f>
        <v/>
      </c>
      <c r="G2040">
        <v>112</v>
      </c>
      <c r="H2040" t="s">
        <v>28</v>
      </c>
      <c r="O2040">
        <v>108</v>
      </c>
      <c r="P2040" t="s">
        <v>155</v>
      </c>
      <c r="Q2040">
        <v>1000</v>
      </c>
      <c r="R2040" t="s">
        <v>199</v>
      </c>
      <c r="S2040" t="s">
        <v>148</v>
      </c>
      <c r="T2040" t="s">
        <v>135</v>
      </c>
      <c r="U2040">
        <v>0</v>
      </c>
      <c r="AC2040" t="s">
        <v>147</v>
      </c>
    </row>
    <row r="2041" spans="3:29" x14ac:dyDescent="0.3">
      <c r="C2041" t="s">
        <v>198</v>
      </c>
      <c r="D2041" s="31">
        <v>46073</v>
      </c>
      <c r="E2041" t="str">
        <f>IFERROR(VLOOKUP(A2041,'Future et co'!A10:C5632,5,TRUE),"not found")</f>
        <v>not found</v>
      </c>
      <c r="F2041" t="str">
        <f>IFERROR(VLOOKUP(A2041,'Future et co'!AX11:AY10009,2,TRUE),"")</f>
        <v/>
      </c>
      <c r="G2041">
        <v>112</v>
      </c>
      <c r="H2041" t="s">
        <v>28</v>
      </c>
      <c r="O2041">
        <v>108</v>
      </c>
      <c r="P2041" t="s">
        <v>155</v>
      </c>
      <c r="Q2041">
        <v>1000</v>
      </c>
      <c r="R2041" t="s">
        <v>199</v>
      </c>
      <c r="S2041" t="s">
        <v>148</v>
      </c>
      <c r="T2041" t="s">
        <v>135</v>
      </c>
      <c r="U2041">
        <v>0</v>
      </c>
      <c r="AC2041" t="s">
        <v>147</v>
      </c>
    </row>
    <row r="2042" spans="3:29" x14ac:dyDescent="0.3">
      <c r="C2042" t="s">
        <v>198</v>
      </c>
      <c r="D2042" s="31">
        <v>46073</v>
      </c>
      <c r="E2042" t="str">
        <f>IFERROR(VLOOKUP(A2042,'Future et co'!A10:C5632,5,TRUE),"not found")</f>
        <v>not found</v>
      </c>
      <c r="F2042" t="str">
        <f>IFERROR(VLOOKUP(A2042,'Future et co'!AX11:AY10009,2,TRUE),"")</f>
        <v/>
      </c>
      <c r="G2042">
        <v>112</v>
      </c>
      <c r="H2042" t="s">
        <v>28</v>
      </c>
      <c r="O2042">
        <v>108</v>
      </c>
      <c r="P2042" t="s">
        <v>155</v>
      </c>
      <c r="Q2042">
        <v>1000</v>
      </c>
      <c r="R2042" t="s">
        <v>199</v>
      </c>
      <c r="S2042" t="s">
        <v>148</v>
      </c>
      <c r="T2042" t="s">
        <v>135</v>
      </c>
      <c r="U2042">
        <v>0</v>
      </c>
      <c r="AC2042" t="s">
        <v>147</v>
      </c>
    </row>
    <row r="2043" spans="3:29" x14ac:dyDescent="0.3">
      <c r="C2043" t="s">
        <v>198</v>
      </c>
      <c r="D2043" s="31">
        <v>46073</v>
      </c>
      <c r="E2043" t="str">
        <f>IFERROR(VLOOKUP(A2043,'Future et co'!A10:C5632,5,TRUE),"not found")</f>
        <v>not found</v>
      </c>
      <c r="F2043" t="str">
        <f>IFERROR(VLOOKUP(A2043,'Future et co'!AX11:AY10009,2,TRUE),"")</f>
        <v/>
      </c>
      <c r="G2043">
        <v>112</v>
      </c>
      <c r="H2043" t="s">
        <v>28</v>
      </c>
      <c r="O2043">
        <v>108</v>
      </c>
      <c r="P2043" t="s">
        <v>155</v>
      </c>
      <c r="Q2043">
        <v>1000</v>
      </c>
      <c r="R2043" t="s">
        <v>199</v>
      </c>
      <c r="S2043" t="s">
        <v>148</v>
      </c>
      <c r="T2043" t="s">
        <v>135</v>
      </c>
      <c r="U2043">
        <v>0</v>
      </c>
      <c r="AC2043" t="s">
        <v>147</v>
      </c>
    </row>
    <row r="2044" spans="3:29" x14ac:dyDescent="0.3">
      <c r="C2044" t="s">
        <v>198</v>
      </c>
      <c r="D2044" s="31">
        <v>46073</v>
      </c>
      <c r="E2044" t="str">
        <f>IFERROR(VLOOKUP(A2044,'Future et co'!A10:C5632,5,TRUE),"not found")</f>
        <v>not found</v>
      </c>
      <c r="F2044" t="str">
        <f>IFERROR(VLOOKUP(A2044,'Future et co'!AX11:AY10009,2,TRUE),"")</f>
        <v/>
      </c>
      <c r="G2044">
        <v>112</v>
      </c>
      <c r="H2044" t="s">
        <v>28</v>
      </c>
      <c r="O2044">
        <v>108</v>
      </c>
      <c r="P2044" t="s">
        <v>155</v>
      </c>
      <c r="Q2044">
        <v>1000</v>
      </c>
      <c r="R2044" t="s">
        <v>199</v>
      </c>
      <c r="S2044" t="s">
        <v>148</v>
      </c>
      <c r="T2044" t="s">
        <v>135</v>
      </c>
      <c r="U2044">
        <v>0</v>
      </c>
      <c r="AC2044" t="s">
        <v>147</v>
      </c>
    </row>
    <row r="2045" spans="3:29" x14ac:dyDescent="0.3">
      <c r="C2045" t="s">
        <v>198</v>
      </c>
      <c r="D2045" s="31">
        <v>46073</v>
      </c>
      <c r="E2045" t="str">
        <f>IFERROR(VLOOKUP(A2045,'Future et co'!A10:C5632,5,TRUE),"not found")</f>
        <v>not found</v>
      </c>
      <c r="F2045" t="str">
        <f>IFERROR(VLOOKUP(A2045,'Future et co'!AX11:AY10009,2,TRUE),"")</f>
        <v/>
      </c>
      <c r="G2045">
        <v>112</v>
      </c>
      <c r="H2045" t="s">
        <v>28</v>
      </c>
      <c r="O2045">
        <v>108</v>
      </c>
      <c r="P2045" t="s">
        <v>155</v>
      </c>
      <c r="Q2045">
        <v>1000</v>
      </c>
      <c r="R2045" t="s">
        <v>199</v>
      </c>
      <c r="S2045" t="s">
        <v>148</v>
      </c>
      <c r="T2045" t="s">
        <v>135</v>
      </c>
      <c r="U2045">
        <v>0</v>
      </c>
      <c r="AC2045" t="s">
        <v>147</v>
      </c>
    </row>
    <row r="2046" spans="3:29" x14ac:dyDescent="0.3">
      <c r="C2046" t="s">
        <v>198</v>
      </c>
      <c r="D2046" s="31">
        <v>46073</v>
      </c>
      <c r="E2046" t="str">
        <f>IFERROR(VLOOKUP(A2046,'Future et co'!A10:C5632,5,TRUE),"not found")</f>
        <v>not found</v>
      </c>
      <c r="F2046" t="str">
        <f>IFERROR(VLOOKUP(A2046,'Future et co'!AX11:AY10009,2,TRUE),"")</f>
        <v/>
      </c>
      <c r="G2046">
        <v>112</v>
      </c>
      <c r="H2046" t="s">
        <v>28</v>
      </c>
      <c r="O2046">
        <v>108</v>
      </c>
      <c r="P2046" t="s">
        <v>155</v>
      </c>
      <c r="Q2046">
        <v>1000</v>
      </c>
      <c r="R2046" t="s">
        <v>199</v>
      </c>
      <c r="S2046" t="s">
        <v>148</v>
      </c>
      <c r="T2046" t="s">
        <v>135</v>
      </c>
      <c r="U2046">
        <v>0</v>
      </c>
      <c r="AC2046" t="s">
        <v>147</v>
      </c>
    </row>
    <row r="2047" spans="3:29" x14ac:dyDescent="0.3">
      <c r="C2047" t="s">
        <v>198</v>
      </c>
      <c r="D2047" s="31">
        <v>46073</v>
      </c>
      <c r="E2047" t="str">
        <f>IFERROR(VLOOKUP(A2047,'Future et co'!A10:C5632,5,TRUE),"not found")</f>
        <v>not found</v>
      </c>
      <c r="F2047" t="str">
        <f>IFERROR(VLOOKUP(A2047,'Future et co'!AX11:AY10009,2,TRUE),"")</f>
        <v/>
      </c>
      <c r="G2047">
        <v>112</v>
      </c>
      <c r="H2047" t="s">
        <v>28</v>
      </c>
      <c r="O2047">
        <v>108</v>
      </c>
      <c r="P2047" t="s">
        <v>155</v>
      </c>
      <c r="Q2047">
        <v>1000</v>
      </c>
      <c r="R2047" t="s">
        <v>199</v>
      </c>
      <c r="S2047" t="s">
        <v>148</v>
      </c>
      <c r="T2047" t="s">
        <v>135</v>
      </c>
      <c r="U2047">
        <v>0</v>
      </c>
      <c r="AC2047" t="s">
        <v>147</v>
      </c>
    </row>
    <row r="2048" spans="3:29" x14ac:dyDescent="0.3">
      <c r="C2048" t="s">
        <v>198</v>
      </c>
      <c r="D2048" s="31">
        <v>46073</v>
      </c>
      <c r="E2048" t="str">
        <f>IFERROR(VLOOKUP(A2048,'Future et co'!A10:C5632,5,TRUE),"not found")</f>
        <v>not found</v>
      </c>
      <c r="F2048" t="str">
        <f>IFERROR(VLOOKUP(A2048,'Future et co'!AX11:AY10009,2,TRUE),"")</f>
        <v/>
      </c>
      <c r="G2048">
        <v>112</v>
      </c>
      <c r="H2048" t="s">
        <v>28</v>
      </c>
      <c r="O2048">
        <v>108</v>
      </c>
      <c r="P2048" t="s">
        <v>155</v>
      </c>
      <c r="Q2048">
        <v>1000</v>
      </c>
      <c r="R2048" t="s">
        <v>199</v>
      </c>
      <c r="S2048" t="s">
        <v>148</v>
      </c>
      <c r="T2048" t="s">
        <v>135</v>
      </c>
      <c r="U2048">
        <v>0</v>
      </c>
      <c r="AC2048" t="s">
        <v>147</v>
      </c>
    </row>
    <row r="2049" spans="3:29" x14ac:dyDescent="0.3">
      <c r="C2049" t="s">
        <v>198</v>
      </c>
      <c r="D2049" s="31">
        <v>46073</v>
      </c>
      <c r="E2049" t="str">
        <f>IFERROR(VLOOKUP(A2049,'Future et co'!A10:C5632,5,TRUE),"not found")</f>
        <v>not found</v>
      </c>
      <c r="F2049" t="str">
        <f>IFERROR(VLOOKUP(A2049,'Future et co'!AX11:AY10009,2,TRUE),"")</f>
        <v/>
      </c>
      <c r="G2049">
        <v>112</v>
      </c>
      <c r="H2049" t="s">
        <v>28</v>
      </c>
      <c r="O2049">
        <v>108</v>
      </c>
      <c r="P2049" t="s">
        <v>155</v>
      </c>
      <c r="Q2049">
        <v>1000</v>
      </c>
      <c r="R2049" t="s">
        <v>199</v>
      </c>
      <c r="S2049" t="s">
        <v>148</v>
      </c>
      <c r="T2049" t="s">
        <v>135</v>
      </c>
      <c r="U2049">
        <v>0</v>
      </c>
      <c r="AC2049" t="s">
        <v>147</v>
      </c>
    </row>
    <row r="2050" spans="3:29" x14ac:dyDescent="0.3">
      <c r="C2050" t="s">
        <v>198</v>
      </c>
      <c r="D2050" s="31">
        <v>46073</v>
      </c>
      <c r="E2050" t="str">
        <f>IFERROR(VLOOKUP(A2050,'Future et co'!A10:C5632,5,TRUE),"not found")</f>
        <v>not found</v>
      </c>
      <c r="F2050" t="str">
        <f>IFERROR(VLOOKUP(A2050,'Future et co'!AX11:AY10009,2,TRUE),"")</f>
        <v/>
      </c>
      <c r="G2050">
        <v>112</v>
      </c>
      <c r="H2050" t="s">
        <v>28</v>
      </c>
      <c r="O2050">
        <v>108</v>
      </c>
      <c r="P2050" t="s">
        <v>155</v>
      </c>
      <c r="Q2050">
        <v>1000</v>
      </c>
      <c r="R2050" t="s">
        <v>199</v>
      </c>
      <c r="S2050" t="s">
        <v>148</v>
      </c>
      <c r="T2050" t="s">
        <v>135</v>
      </c>
      <c r="U2050">
        <v>0</v>
      </c>
      <c r="AC2050" t="s">
        <v>147</v>
      </c>
    </row>
    <row r="2051" spans="3:29" x14ac:dyDescent="0.3">
      <c r="C2051" t="s">
        <v>198</v>
      </c>
      <c r="D2051" s="31">
        <v>46073</v>
      </c>
      <c r="E2051" t="str">
        <f>IFERROR(VLOOKUP(A2051,'Future et co'!A10:C5632,5,TRUE),"not found")</f>
        <v>not found</v>
      </c>
      <c r="F2051" t="str">
        <f>IFERROR(VLOOKUP(A2051,'Future et co'!AX11:AY10009,2,TRUE),"")</f>
        <v/>
      </c>
      <c r="G2051">
        <v>112</v>
      </c>
      <c r="H2051" t="s">
        <v>28</v>
      </c>
      <c r="O2051">
        <v>108</v>
      </c>
      <c r="P2051" t="s">
        <v>155</v>
      </c>
      <c r="Q2051">
        <v>1000</v>
      </c>
      <c r="R2051" t="s">
        <v>199</v>
      </c>
      <c r="S2051" t="s">
        <v>148</v>
      </c>
      <c r="T2051" t="s">
        <v>135</v>
      </c>
      <c r="U2051">
        <v>0</v>
      </c>
      <c r="AC2051" t="s">
        <v>147</v>
      </c>
    </row>
    <row r="2052" spans="3:29" x14ac:dyDescent="0.3">
      <c r="C2052" t="s">
        <v>198</v>
      </c>
      <c r="D2052" s="31">
        <v>46073</v>
      </c>
      <c r="E2052" t="str">
        <f>IFERROR(VLOOKUP(A2052,'Future et co'!A10:C5632,5,TRUE),"not found")</f>
        <v>not found</v>
      </c>
      <c r="F2052" t="str">
        <f>IFERROR(VLOOKUP(A2052,'Future et co'!AX11:AY10009,2,TRUE),"")</f>
        <v/>
      </c>
      <c r="G2052">
        <v>112</v>
      </c>
      <c r="H2052" t="s">
        <v>28</v>
      </c>
      <c r="O2052">
        <v>108</v>
      </c>
      <c r="P2052" t="s">
        <v>155</v>
      </c>
      <c r="Q2052">
        <v>1000</v>
      </c>
      <c r="R2052" t="s">
        <v>199</v>
      </c>
      <c r="S2052" t="s">
        <v>148</v>
      </c>
      <c r="T2052" t="s">
        <v>135</v>
      </c>
      <c r="U2052">
        <v>0</v>
      </c>
      <c r="AC2052" t="s">
        <v>147</v>
      </c>
    </row>
    <row r="2053" spans="3:29" x14ac:dyDescent="0.3">
      <c r="C2053" t="s">
        <v>198</v>
      </c>
      <c r="D2053" s="31">
        <v>46073</v>
      </c>
      <c r="E2053" t="str">
        <f>IFERROR(VLOOKUP(A2053,'Future et co'!A10:C5632,5,TRUE),"not found")</f>
        <v>not found</v>
      </c>
      <c r="F2053" t="str">
        <f>IFERROR(VLOOKUP(A2053,'Future et co'!AX11:AY10009,2,TRUE),"")</f>
        <v/>
      </c>
      <c r="G2053">
        <v>112</v>
      </c>
      <c r="H2053" t="s">
        <v>28</v>
      </c>
      <c r="O2053">
        <v>108</v>
      </c>
      <c r="P2053" t="s">
        <v>155</v>
      </c>
      <c r="Q2053">
        <v>1000</v>
      </c>
      <c r="R2053" t="s">
        <v>199</v>
      </c>
      <c r="S2053" t="s">
        <v>148</v>
      </c>
      <c r="T2053" t="s">
        <v>135</v>
      </c>
      <c r="U2053">
        <v>0</v>
      </c>
      <c r="AC2053" t="s">
        <v>147</v>
      </c>
    </row>
    <row r="2054" spans="3:29" x14ac:dyDescent="0.3">
      <c r="C2054" t="s">
        <v>198</v>
      </c>
      <c r="D2054" s="31">
        <v>46073</v>
      </c>
      <c r="E2054" t="str">
        <f>IFERROR(VLOOKUP(A2054,'Future et co'!A10:C5632,5,TRUE),"not found")</f>
        <v>not found</v>
      </c>
      <c r="F2054" t="str">
        <f>IFERROR(VLOOKUP(A2054,'Future et co'!AX11:AY10009,2,TRUE),"")</f>
        <v/>
      </c>
      <c r="G2054">
        <v>112</v>
      </c>
      <c r="H2054" t="s">
        <v>28</v>
      </c>
      <c r="O2054">
        <v>108</v>
      </c>
      <c r="P2054" t="s">
        <v>155</v>
      </c>
      <c r="Q2054">
        <v>1000</v>
      </c>
      <c r="R2054" t="s">
        <v>199</v>
      </c>
      <c r="S2054" t="s">
        <v>148</v>
      </c>
      <c r="T2054" t="s">
        <v>135</v>
      </c>
      <c r="U2054">
        <v>0</v>
      </c>
      <c r="AC2054" t="s">
        <v>147</v>
      </c>
    </row>
    <row r="2055" spans="3:29" x14ac:dyDescent="0.3">
      <c r="C2055" t="s">
        <v>198</v>
      </c>
      <c r="D2055" s="31">
        <v>46073</v>
      </c>
      <c r="E2055" t="str">
        <f>IFERROR(VLOOKUP(A2055,'Future et co'!A10:C5632,5,TRUE),"not found")</f>
        <v>not found</v>
      </c>
      <c r="F2055" t="str">
        <f>IFERROR(VLOOKUP(A2055,'Future et co'!AX11:AY10009,2,TRUE),"")</f>
        <v/>
      </c>
      <c r="G2055">
        <v>112</v>
      </c>
      <c r="H2055" t="s">
        <v>28</v>
      </c>
      <c r="O2055">
        <v>108</v>
      </c>
      <c r="P2055" t="s">
        <v>155</v>
      </c>
      <c r="Q2055">
        <v>1000</v>
      </c>
      <c r="R2055" t="s">
        <v>199</v>
      </c>
      <c r="S2055" t="s">
        <v>148</v>
      </c>
      <c r="T2055" t="s">
        <v>135</v>
      </c>
      <c r="U2055">
        <v>0</v>
      </c>
      <c r="AC2055" t="s">
        <v>147</v>
      </c>
    </row>
    <row r="2056" spans="3:29" x14ac:dyDescent="0.3">
      <c r="C2056" t="s">
        <v>198</v>
      </c>
      <c r="D2056" s="31">
        <v>46073</v>
      </c>
      <c r="E2056" t="str">
        <f>IFERROR(VLOOKUP(A2056,'Future et co'!A10:C5632,5,TRUE),"not found")</f>
        <v>not found</v>
      </c>
      <c r="F2056" t="str">
        <f>IFERROR(VLOOKUP(A2056,'Future et co'!AX11:AY10009,2,TRUE),"")</f>
        <v/>
      </c>
      <c r="G2056">
        <v>112</v>
      </c>
      <c r="H2056" t="s">
        <v>28</v>
      </c>
      <c r="O2056">
        <v>108</v>
      </c>
      <c r="P2056" t="s">
        <v>155</v>
      </c>
      <c r="Q2056">
        <v>1000</v>
      </c>
      <c r="R2056" t="s">
        <v>199</v>
      </c>
      <c r="S2056" t="s">
        <v>148</v>
      </c>
      <c r="T2056" t="s">
        <v>135</v>
      </c>
      <c r="U2056">
        <v>0</v>
      </c>
      <c r="AC2056" t="s">
        <v>147</v>
      </c>
    </row>
    <row r="2057" spans="3:29" x14ac:dyDescent="0.3">
      <c r="C2057" t="s">
        <v>198</v>
      </c>
      <c r="D2057" s="31">
        <v>46073</v>
      </c>
      <c r="E2057" t="str">
        <f>IFERROR(VLOOKUP(A2057,'Future et co'!A10:C5632,5,TRUE),"not found")</f>
        <v>not found</v>
      </c>
      <c r="F2057" t="str">
        <f>IFERROR(VLOOKUP(A2057,'Future et co'!AX11:AY10009,2,TRUE),"")</f>
        <v/>
      </c>
      <c r="G2057">
        <v>112</v>
      </c>
      <c r="H2057" t="s">
        <v>28</v>
      </c>
      <c r="O2057">
        <v>108</v>
      </c>
      <c r="P2057" t="s">
        <v>155</v>
      </c>
      <c r="Q2057">
        <v>1000</v>
      </c>
      <c r="R2057" t="s">
        <v>199</v>
      </c>
      <c r="S2057" t="s">
        <v>148</v>
      </c>
      <c r="T2057" t="s">
        <v>135</v>
      </c>
      <c r="U2057">
        <v>0</v>
      </c>
      <c r="AC2057" t="s">
        <v>147</v>
      </c>
    </row>
    <row r="2058" spans="3:29" x14ac:dyDescent="0.3">
      <c r="C2058" t="s">
        <v>198</v>
      </c>
      <c r="D2058" s="31">
        <v>46073</v>
      </c>
      <c r="E2058" t="str">
        <f>IFERROR(VLOOKUP(A2058,'Future et co'!A10:C5632,5,TRUE),"not found")</f>
        <v>not found</v>
      </c>
      <c r="F2058" t="str">
        <f>IFERROR(VLOOKUP(A2058,'Future et co'!AX11:AY10009,2,TRUE),"")</f>
        <v/>
      </c>
      <c r="G2058">
        <v>112</v>
      </c>
      <c r="H2058" t="s">
        <v>28</v>
      </c>
      <c r="O2058">
        <v>108</v>
      </c>
      <c r="P2058" t="s">
        <v>155</v>
      </c>
      <c r="Q2058">
        <v>1000</v>
      </c>
      <c r="R2058" t="s">
        <v>199</v>
      </c>
      <c r="S2058" t="s">
        <v>148</v>
      </c>
      <c r="T2058" t="s">
        <v>135</v>
      </c>
      <c r="U2058">
        <v>0</v>
      </c>
      <c r="AC2058" t="s">
        <v>147</v>
      </c>
    </row>
    <row r="2059" spans="3:29" x14ac:dyDescent="0.3">
      <c r="C2059" t="s">
        <v>198</v>
      </c>
      <c r="D2059" s="31">
        <v>46073</v>
      </c>
      <c r="E2059" t="str">
        <f>IFERROR(VLOOKUP(A2059,'Future et co'!A10:C5632,5,TRUE),"not found")</f>
        <v>not found</v>
      </c>
      <c r="F2059" t="str">
        <f>IFERROR(VLOOKUP(A2059,'Future et co'!AX11:AY10009,2,TRUE),"")</f>
        <v/>
      </c>
      <c r="G2059">
        <v>112</v>
      </c>
      <c r="H2059" t="s">
        <v>28</v>
      </c>
      <c r="O2059">
        <v>108</v>
      </c>
      <c r="P2059" t="s">
        <v>155</v>
      </c>
      <c r="Q2059">
        <v>1000</v>
      </c>
      <c r="R2059" t="s">
        <v>199</v>
      </c>
      <c r="S2059" t="s">
        <v>148</v>
      </c>
      <c r="T2059" t="s">
        <v>135</v>
      </c>
      <c r="U2059">
        <v>0</v>
      </c>
      <c r="AC2059" t="s">
        <v>147</v>
      </c>
    </row>
    <row r="2060" spans="3:29" x14ac:dyDescent="0.3">
      <c r="C2060" t="s">
        <v>198</v>
      </c>
      <c r="D2060" s="31">
        <v>46073</v>
      </c>
      <c r="E2060" t="str">
        <f>IFERROR(VLOOKUP(A2060,'Future et co'!A10:C5632,5,TRUE),"not found")</f>
        <v>not found</v>
      </c>
      <c r="F2060" t="str">
        <f>IFERROR(VLOOKUP(A2060,'Future et co'!AX11:AY10009,2,TRUE),"")</f>
        <v/>
      </c>
      <c r="G2060">
        <v>112</v>
      </c>
      <c r="H2060" t="s">
        <v>28</v>
      </c>
      <c r="O2060">
        <v>108</v>
      </c>
      <c r="P2060" t="s">
        <v>155</v>
      </c>
      <c r="Q2060">
        <v>1000</v>
      </c>
      <c r="R2060" t="s">
        <v>199</v>
      </c>
      <c r="S2060" t="s">
        <v>148</v>
      </c>
      <c r="T2060" t="s">
        <v>135</v>
      </c>
      <c r="U2060">
        <v>0</v>
      </c>
      <c r="AC2060" t="s">
        <v>147</v>
      </c>
    </row>
    <row r="2061" spans="3:29" x14ac:dyDescent="0.3">
      <c r="C2061" t="s">
        <v>198</v>
      </c>
      <c r="D2061" s="31">
        <v>46073</v>
      </c>
      <c r="E2061" t="str">
        <f>IFERROR(VLOOKUP(A2061,'Future et co'!A10:C5632,5,TRUE),"not found")</f>
        <v>not found</v>
      </c>
      <c r="F2061" t="str">
        <f>IFERROR(VLOOKUP(A2061,'Future et co'!AX11:AY10009,2,TRUE),"")</f>
        <v/>
      </c>
      <c r="G2061">
        <v>112</v>
      </c>
      <c r="H2061" t="s">
        <v>28</v>
      </c>
      <c r="O2061">
        <v>108</v>
      </c>
      <c r="P2061" t="s">
        <v>155</v>
      </c>
      <c r="Q2061">
        <v>1000</v>
      </c>
      <c r="R2061" t="s">
        <v>199</v>
      </c>
      <c r="S2061" t="s">
        <v>148</v>
      </c>
      <c r="T2061" t="s">
        <v>135</v>
      </c>
      <c r="U2061">
        <v>0</v>
      </c>
      <c r="AC2061" t="s">
        <v>147</v>
      </c>
    </row>
    <row r="2062" spans="3:29" x14ac:dyDescent="0.3">
      <c r="C2062" t="s">
        <v>198</v>
      </c>
      <c r="D2062" s="31">
        <v>46073</v>
      </c>
      <c r="E2062" t="str">
        <f>IFERROR(VLOOKUP(A2062,'Future et co'!A10:C5632,5,TRUE),"not found")</f>
        <v>not found</v>
      </c>
      <c r="F2062" t="str">
        <f>IFERROR(VLOOKUP(A2062,'Future et co'!AX11:AY10009,2,TRUE),"")</f>
        <v/>
      </c>
      <c r="G2062">
        <v>112</v>
      </c>
      <c r="H2062" t="s">
        <v>28</v>
      </c>
      <c r="O2062">
        <v>108</v>
      </c>
      <c r="P2062" t="s">
        <v>155</v>
      </c>
      <c r="Q2062">
        <v>1000</v>
      </c>
      <c r="R2062" t="s">
        <v>199</v>
      </c>
      <c r="S2062" t="s">
        <v>148</v>
      </c>
      <c r="T2062" t="s">
        <v>135</v>
      </c>
      <c r="U2062">
        <v>0</v>
      </c>
      <c r="AC2062" t="s">
        <v>147</v>
      </c>
    </row>
    <row r="2063" spans="3:29" x14ac:dyDescent="0.3">
      <c r="C2063" t="s">
        <v>198</v>
      </c>
      <c r="D2063" s="31">
        <v>46073</v>
      </c>
      <c r="E2063" t="str">
        <f>IFERROR(VLOOKUP(A2063,'Future et co'!A10:C5632,5,TRUE),"not found")</f>
        <v>not found</v>
      </c>
      <c r="F2063" t="str">
        <f>IFERROR(VLOOKUP(A2063,'Future et co'!AX11:AY10009,2,TRUE),"")</f>
        <v/>
      </c>
      <c r="G2063">
        <v>112</v>
      </c>
      <c r="H2063" t="s">
        <v>28</v>
      </c>
      <c r="O2063">
        <v>108</v>
      </c>
      <c r="P2063" t="s">
        <v>155</v>
      </c>
      <c r="Q2063">
        <v>1000</v>
      </c>
      <c r="R2063" t="s">
        <v>199</v>
      </c>
      <c r="S2063" t="s">
        <v>148</v>
      </c>
      <c r="T2063" t="s">
        <v>135</v>
      </c>
      <c r="U2063">
        <v>0</v>
      </c>
      <c r="AC2063" t="s">
        <v>147</v>
      </c>
    </row>
    <row r="2064" spans="3:29" x14ac:dyDescent="0.3">
      <c r="C2064" t="s">
        <v>198</v>
      </c>
      <c r="D2064" s="31">
        <v>46073</v>
      </c>
      <c r="E2064" t="str">
        <f>IFERROR(VLOOKUP(A2064,'Future et co'!A10:C5632,5,TRUE),"not found")</f>
        <v>not found</v>
      </c>
      <c r="F2064" t="str">
        <f>IFERROR(VLOOKUP(A2064,'Future et co'!AX11:AY10009,2,TRUE),"")</f>
        <v/>
      </c>
      <c r="G2064">
        <v>112</v>
      </c>
      <c r="H2064" t="s">
        <v>28</v>
      </c>
      <c r="O2064">
        <v>108</v>
      </c>
      <c r="P2064" t="s">
        <v>155</v>
      </c>
      <c r="Q2064">
        <v>1000</v>
      </c>
      <c r="R2064" t="s">
        <v>199</v>
      </c>
      <c r="S2064" t="s">
        <v>148</v>
      </c>
      <c r="T2064" t="s">
        <v>135</v>
      </c>
      <c r="U2064">
        <v>0</v>
      </c>
      <c r="AC2064" t="s">
        <v>147</v>
      </c>
    </row>
    <row r="2065" spans="3:29" x14ac:dyDescent="0.3">
      <c r="C2065" t="s">
        <v>198</v>
      </c>
      <c r="D2065" s="31">
        <v>46073</v>
      </c>
      <c r="E2065" t="str">
        <f>IFERROR(VLOOKUP(A2065,'Future et co'!A10:C5632,5,TRUE),"not found")</f>
        <v>not found</v>
      </c>
      <c r="F2065" t="str">
        <f>IFERROR(VLOOKUP(A2065,'Future et co'!AX11:AY10009,2,TRUE),"")</f>
        <v/>
      </c>
      <c r="G2065">
        <v>112</v>
      </c>
      <c r="H2065" t="s">
        <v>28</v>
      </c>
      <c r="O2065">
        <v>108</v>
      </c>
      <c r="P2065" t="s">
        <v>155</v>
      </c>
      <c r="Q2065">
        <v>1000</v>
      </c>
      <c r="R2065" t="s">
        <v>199</v>
      </c>
      <c r="S2065" t="s">
        <v>148</v>
      </c>
      <c r="T2065" t="s">
        <v>135</v>
      </c>
      <c r="U2065">
        <v>0</v>
      </c>
      <c r="AC2065" t="s">
        <v>147</v>
      </c>
    </row>
    <row r="2066" spans="3:29" x14ac:dyDescent="0.3">
      <c r="C2066" t="s">
        <v>198</v>
      </c>
      <c r="D2066" s="31">
        <v>46073</v>
      </c>
      <c r="E2066" t="str">
        <f>IFERROR(VLOOKUP(A2066,'Future et co'!A10:C5632,5,TRUE),"not found")</f>
        <v>not found</v>
      </c>
      <c r="F2066" t="str">
        <f>IFERROR(VLOOKUP(A2066,'Future et co'!AX11:AY10009,2,TRUE),"")</f>
        <v/>
      </c>
      <c r="G2066">
        <v>112</v>
      </c>
      <c r="H2066" t="s">
        <v>28</v>
      </c>
      <c r="O2066">
        <v>108</v>
      </c>
      <c r="P2066" t="s">
        <v>155</v>
      </c>
      <c r="Q2066">
        <v>1000</v>
      </c>
      <c r="R2066" t="s">
        <v>199</v>
      </c>
      <c r="S2066" t="s">
        <v>148</v>
      </c>
      <c r="T2066" t="s">
        <v>135</v>
      </c>
      <c r="U2066">
        <v>0</v>
      </c>
      <c r="AC2066" t="s">
        <v>147</v>
      </c>
    </row>
    <row r="2067" spans="3:29" x14ac:dyDescent="0.3">
      <c r="C2067" t="s">
        <v>198</v>
      </c>
      <c r="D2067" s="31">
        <v>46073</v>
      </c>
      <c r="E2067" t="str">
        <f>IFERROR(VLOOKUP(A2067,'Future et co'!A10:C5632,5,TRUE),"not found")</f>
        <v>not found</v>
      </c>
      <c r="F2067" t="str">
        <f>IFERROR(VLOOKUP(A2067,'Future et co'!AX11:AY10009,2,TRUE),"")</f>
        <v/>
      </c>
      <c r="G2067">
        <v>112</v>
      </c>
      <c r="H2067" t="s">
        <v>28</v>
      </c>
      <c r="O2067">
        <v>108</v>
      </c>
      <c r="P2067" t="s">
        <v>155</v>
      </c>
      <c r="Q2067">
        <v>1000</v>
      </c>
      <c r="R2067" t="s">
        <v>199</v>
      </c>
      <c r="S2067" t="s">
        <v>148</v>
      </c>
      <c r="T2067" t="s">
        <v>135</v>
      </c>
      <c r="U2067">
        <v>0</v>
      </c>
      <c r="AC2067" t="s">
        <v>147</v>
      </c>
    </row>
    <row r="2068" spans="3:29" x14ac:dyDescent="0.3">
      <c r="C2068" t="s">
        <v>198</v>
      </c>
      <c r="D2068" s="31">
        <v>46073</v>
      </c>
      <c r="E2068" t="str">
        <f>IFERROR(VLOOKUP(A2068,'Future et co'!A10:C5632,5,TRUE),"not found")</f>
        <v>not found</v>
      </c>
      <c r="F2068" t="str">
        <f>IFERROR(VLOOKUP(A2068,'Future et co'!AX11:AY10009,2,TRUE),"")</f>
        <v/>
      </c>
      <c r="G2068">
        <v>112</v>
      </c>
      <c r="H2068" t="s">
        <v>28</v>
      </c>
      <c r="O2068">
        <v>108</v>
      </c>
      <c r="P2068" t="s">
        <v>155</v>
      </c>
      <c r="Q2068">
        <v>1000</v>
      </c>
      <c r="R2068" t="s">
        <v>199</v>
      </c>
      <c r="S2068" t="s">
        <v>148</v>
      </c>
      <c r="T2068" t="s">
        <v>135</v>
      </c>
      <c r="U2068">
        <v>0</v>
      </c>
      <c r="AC2068" t="s">
        <v>147</v>
      </c>
    </row>
    <row r="2069" spans="3:29" x14ac:dyDescent="0.3">
      <c r="C2069" t="s">
        <v>198</v>
      </c>
      <c r="D2069" s="31">
        <v>46073</v>
      </c>
      <c r="E2069" t="str">
        <f>IFERROR(VLOOKUP(A2069,'Future et co'!A10:C5632,5,TRUE),"not found")</f>
        <v>not found</v>
      </c>
      <c r="F2069" t="str">
        <f>IFERROR(VLOOKUP(A2069,'Future et co'!AX11:AY10009,2,TRUE),"")</f>
        <v/>
      </c>
      <c r="G2069">
        <v>112</v>
      </c>
      <c r="H2069" t="s">
        <v>28</v>
      </c>
      <c r="O2069">
        <v>108</v>
      </c>
      <c r="P2069" t="s">
        <v>155</v>
      </c>
      <c r="Q2069">
        <v>1000</v>
      </c>
      <c r="R2069" t="s">
        <v>199</v>
      </c>
      <c r="S2069" t="s">
        <v>148</v>
      </c>
      <c r="T2069" t="s">
        <v>135</v>
      </c>
      <c r="U2069">
        <v>0</v>
      </c>
      <c r="AC2069" t="s">
        <v>147</v>
      </c>
    </row>
    <row r="2070" spans="3:29" x14ac:dyDescent="0.3">
      <c r="C2070" t="s">
        <v>198</v>
      </c>
      <c r="D2070" s="31">
        <v>46073</v>
      </c>
      <c r="E2070" t="str">
        <f>IFERROR(VLOOKUP(A2070,'Future et co'!A10:C5632,5,TRUE),"not found")</f>
        <v>not found</v>
      </c>
      <c r="F2070" t="str">
        <f>IFERROR(VLOOKUP(A2070,'Future et co'!AX11:AY10009,2,TRUE),"")</f>
        <v/>
      </c>
      <c r="G2070">
        <v>112</v>
      </c>
      <c r="H2070" t="s">
        <v>28</v>
      </c>
      <c r="O2070">
        <v>108</v>
      </c>
      <c r="P2070" t="s">
        <v>155</v>
      </c>
      <c r="Q2070">
        <v>1000</v>
      </c>
      <c r="R2070" t="s">
        <v>199</v>
      </c>
      <c r="S2070" t="s">
        <v>148</v>
      </c>
      <c r="T2070" t="s">
        <v>135</v>
      </c>
      <c r="U2070">
        <v>0</v>
      </c>
      <c r="AC2070" t="s">
        <v>147</v>
      </c>
    </row>
    <row r="2071" spans="3:29" x14ac:dyDescent="0.3">
      <c r="C2071" t="s">
        <v>198</v>
      </c>
      <c r="D2071" s="31">
        <v>46073</v>
      </c>
      <c r="E2071" t="str">
        <f>IFERROR(VLOOKUP(A2071,'Future et co'!A10:C5632,5,TRUE),"not found")</f>
        <v>not found</v>
      </c>
      <c r="F2071" t="str">
        <f>IFERROR(VLOOKUP(A2071,'Future et co'!AX11:AY10009,2,TRUE),"")</f>
        <v/>
      </c>
      <c r="G2071">
        <v>112</v>
      </c>
      <c r="H2071" t="s">
        <v>28</v>
      </c>
      <c r="O2071">
        <v>108</v>
      </c>
      <c r="P2071" t="s">
        <v>155</v>
      </c>
      <c r="Q2071">
        <v>1000</v>
      </c>
      <c r="R2071" t="s">
        <v>199</v>
      </c>
      <c r="S2071" t="s">
        <v>148</v>
      </c>
      <c r="T2071" t="s">
        <v>135</v>
      </c>
      <c r="U2071">
        <v>0</v>
      </c>
      <c r="AC2071" t="s">
        <v>147</v>
      </c>
    </row>
    <row r="2072" spans="3:29" x14ac:dyDescent="0.3">
      <c r="C2072" t="s">
        <v>198</v>
      </c>
      <c r="D2072" s="31">
        <v>46073</v>
      </c>
      <c r="E2072" t="str">
        <f>IFERROR(VLOOKUP(A2072,'Future et co'!A10:C5632,5,TRUE),"not found")</f>
        <v>not found</v>
      </c>
      <c r="F2072" t="str">
        <f>IFERROR(VLOOKUP(A2072,'Future et co'!AX11:AY10009,2,TRUE),"")</f>
        <v/>
      </c>
      <c r="G2072">
        <v>112</v>
      </c>
      <c r="H2072" t="s">
        <v>28</v>
      </c>
      <c r="O2072">
        <v>108</v>
      </c>
      <c r="P2072" t="s">
        <v>155</v>
      </c>
      <c r="Q2072">
        <v>1000</v>
      </c>
      <c r="R2072" t="s">
        <v>199</v>
      </c>
      <c r="S2072" t="s">
        <v>148</v>
      </c>
      <c r="T2072" t="s">
        <v>135</v>
      </c>
      <c r="U2072">
        <v>0</v>
      </c>
      <c r="AC2072" t="s">
        <v>147</v>
      </c>
    </row>
    <row r="2073" spans="3:29" x14ac:dyDescent="0.3">
      <c r="C2073" t="s">
        <v>198</v>
      </c>
      <c r="D2073" s="31">
        <v>46073</v>
      </c>
      <c r="E2073" t="str">
        <f>IFERROR(VLOOKUP(A2073,'Future et co'!A10:C5632,5,TRUE),"not found")</f>
        <v>not found</v>
      </c>
      <c r="F2073" t="str">
        <f>IFERROR(VLOOKUP(A2073,'Future et co'!AX11:AY10009,2,TRUE),"")</f>
        <v/>
      </c>
      <c r="G2073">
        <v>112</v>
      </c>
      <c r="H2073" t="s">
        <v>28</v>
      </c>
      <c r="O2073">
        <v>108</v>
      </c>
      <c r="P2073" t="s">
        <v>155</v>
      </c>
      <c r="Q2073">
        <v>1000</v>
      </c>
      <c r="R2073" t="s">
        <v>199</v>
      </c>
      <c r="S2073" t="s">
        <v>148</v>
      </c>
      <c r="T2073" t="s">
        <v>135</v>
      </c>
      <c r="U2073">
        <v>0</v>
      </c>
      <c r="AC2073" t="s">
        <v>147</v>
      </c>
    </row>
    <row r="2074" spans="3:29" x14ac:dyDescent="0.3">
      <c r="C2074" t="s">
        <v>198</v>
      </c>
      <c r="D2074" s="31">
        <v>46073</v>
      </c>
      <c r="E2074" t="str">
        <f>IFERROR(VLOOKUP(A2074,'Future et co'!A10:C5632,5,TRUE),"not found")</f>
        <v>not found</v>
      </c>
      <c r="F2074" t="str">
        <f>IFERROR(VLOOKUP(A2074,'Future et co'!AX11:AY10009,2,TRUE),"")</f>
        <v/>
      </c>
      <c r="G2074">
        <v>112</v>
      </c>
      <c r="H2074" t="s">
        <v>28</v>
      </c>
      <c r="O2074">
        <v>108</v>
      </c>
      <c r="P2074" t="s">
        <v>155</v>
      </c>
      <c r="Q2074">
        <v>1000</v>
      </c>
      <c r="R2074" t="s">
        <v>199</v>
      </c>
      <c r="S2074" t="s">
        <v>148</v>
      </c>
      <c r="T2074" t="s">
        <v>135</v>
      </c>
      <c r="U2074">
        <v>0</v>
      </c>
      <c r="AC2074" t="s">
        <v>147</v>
      </c>
    </row>
    <row r="2075" spans="3:29" x14ac:dyDescent="0.3">
      <c r="C2075" t="s">
        <v>198</v>
      </c>
      <c r="D2075" s="31">
        <v>46073</v>
      </c>
      <c r="E2075" t="str">
        <f>IFERROR(VLOOKUP(A2075,'Future et co'!A10:C5632,5,TRUE),"not found")</f>
        <v>not found</v>
      </c>
      <c r="F2075" t="str">
        <f>IFERROR(VLOOKUP(A2075,'Future et co'!AX11:AY10009,2,TRUE),"")</f>
        <v/>
      </c>
      <c r="G2075">
        <v>112</v>
      </c>
      <c r="H2075" t="s">
        <v>28</v>
      </c>
      <c r="O2075">
        <v>108</v>
      </c>
      <c r="P2075" t="s">
        <v>155</v>
      </c>
      <c r="Q2075">
        <v>1000</v>
      </c>
      <c r="R2075" t="s">
        <v>199</v>
      </c>
      <c r="S2075" t="s">
        <v>148</v>
      </c>
      <c r="T2075" t="s">
        <v>135</v>
      </c>
      <c r="U2075">
        <v>0</v>
      </c>
      <c r="AC2075" t="s">
        <v>147</v>
      </c>
    </row>
    <row r="2076" spans="3:29" x14ac:dyDescent="0.3">
      <c r="C2076" t="s">
        <v>198</v>
      </c>
      <c r="D2076" s="31">
        <v>46073</v>
      </c>
      <c r="E2076" t="str">
        <f>IFERROR(VLOOKUP(A2076,'Future et co'!A10:C5632,5,TRUE),"not found")</f>
        <v>not found</v>
      </c>
      <c r="F2076" t="str">
        <f>IFERROR(VLOOKUP(A2076,'Future et co'!AX11:AY10009,2,TRUE),"")</f>
        <v/>
      </c>
      <c r="G2076">
        <v>112</v>
      </c>
      <c r="H2076" t="s">
        <v>28</v>
      </c>
      <c r="O2076">
        <v>108</v>
      </c>
      <c r="P2076" t="s">
        <v>155</v>
      </c>
      <c r="Q2076">
        <v>1000</v>
      </c>
      <c r="R2076" t="s">
        <v>199</v>
      </c>
      <c r="S2076" t="s">
        <v>148</v>
      </c>
      <c r="T2076" t="s">
        <v>135</v>
      </c>
      <c r="U2076">
        <v>0</v>
      </c>
      <c r="AC2076" t="s">
        <v>147</v>
      </c>
    </row>
    <row r="2077" spans="3:29" x14ac:dyDescent="0.3">
      <c r="C2077" t="s">
        <v>198</v>
      </c>
      <c r="D2077" s="31">
        <v>46073</v>
      </c>
      <c r="E2077" t="str">
        <f>IFERROR(VLOOKUP(A2077,'Future et co'!A10:C5632,5,TRUE),"not found")</f>
        <v>not found</v>
      </c>
      <c r="F2077" t="str">
        <f>IFERROR(VLOOKUP(A2077,'Future et co'!AX11:AY10009,2,TRUE),"")</f>
        <v/>
      </c>
      <c r="G2077">
        <v>112</v>
      </c>
      <c r="H2077" t="s">
        <v>28</v>
      </c>
      <c r="O2077">
        <v>108</v>
      </c>
      <c r="P2077" t="s">
        <v>155</v>
      </c>
      <c r="Q2077">
        <v>1000</v>
      </c>
      <c r="R2077" t="s">
        <v>199</v>
      </c>
      <c r="S2077" t="s">
        <v>148</v>
      </c>
      <c r="T2077" t="s">
        <v>135</v>
      </c>
      <c r="U2077">
        <v>0</v>
      </c>
      <c r="AC2077" t="s">
        <v>147</v>
      </c>
    </row>
    <row r="2078" spans="3:29" x14ac:dyDescent="0.3">
      <c r="C2078" t="s">
        <v>198</v>
      </c>
      <c r="D2078" s="31">
        <v>46073</v>
      </c>
      <c r="E2078" t="str">
        <f>IFERROR(VLOOKUP(A2078,'Future et co'!A10:C5632,5,TRUE),"not found")</f>
        <v>not found</v>
      </c>
      <c r="F2078" t="str">
        <f>IFERROR(VLOOKUP(A2078,'Future et co'!AX11:AY10009,2,TRUE),"")</f>
        <v/>
      </c>
      <c r="G2078">
        <v>112</v>
      </c>
      <c r="H2078" t="s">
        <v>28</v>
      </c>
      <c r="O2078">
        <v>108</v>
      </c>
      <c r="P2078" t="s">
        <v>155</v>
      </c>
      <c r="Q2078">
        <v>1000</v>
      </c>
      <c r="R2078" t="s">
        <v>199</v>
      </c>
      <c r="S2078" t="s">
        <v>148</v>
      </c>
      <c r="T2078" t="s">
        <v>135</v>
      </c>
      <c r="U2078">
        <v>0</v>
      </c>
      <c r="AC2078" t="s">
        <v>147</v>
      </c>
    </row>
    <row r="2079" spans="3:29" x14ac:dyDescent="0.3">
      <c r="C2079" t="s">
        <v>198</v>
      </c>
      <c r="D2079" s="31">
        <v>46073</v>
      </c>
      <c r="E2079" t="str">
        <f>IFERROR(VLOOKUP(A2079,'Future et co'!A10:C5632,5,TRUE),"not found")</f>
        <v>not found</v>
      </c>
      <c r="F2079" t="str">
        <f>IFERROR(VLOOKUP(A2079,'Future et co'!AX11:AY10009,2,TRUE),"")</f>
        <v/>
      </c>
      <c r="G2079">
        <v>112</v>
      </c>
      <c r="H2079" t="s">
        <v>28</v>
      </c>
      <c r="O2079">
        <v>108</v>
      </c>
      <c r="P2079" t="s">
        <v>155</v>
      </c>
      <c r="Q2079">
        <v>1000</v>
      </c>
      <c r="R2079" t="s">
        <v>199</v>
      </c>
      <c r="S2079" t="s">
        <v>148</v>
      </c>
      <c r="T2079" t="s">
        <v>135</v>
      </c>
      <c r="U2079">
        <v>0</v>
      </c>
      <c r="AC2079" t="s">
        <v>147</v>
      </c>
    </row>
    <row r="2080" spans="3:29" x14ac:dyDescent="0.3">
      <c r="C2080" t="s">
        <v>198</v>
      </c>
      <c r="D2080" s="31">
        <v>46073</v>
      </c>
      <c r="E2080" t="str">
        <f>IFERROR(VLOOKUP(A2080,'Future et co'!A10:C5632,5,TRUE),"not found")</f>
        <v>not found</v>
      </c>
      <c r="F2080" t="str">
        <f>IFERROR(VLOOKUP(A2080,'Future et co'!AX11:AY10009,2,TRUE),"")</f>
        <v/>
      </c>
      <c r="G2080">
        <v>112</v>
      </c>
      <c r="H2080" t="s">
        <v>28</v>
      </c>
      <c r="O2080">
        <v>108</v>
      </c>
      <c r="P2080" t="s">
        <v>155</v>
      </c>
      <c r="Q2080">
        <v>1000</v>
      </c>
      <c r="R2080" t="s">
        <v>199</v>
      </c>
      <c r="S2080" t="s">
        <v>148</v>
      </c>
      <c r="T2080" t="s">
        <v>135</v>
      </c>
      <c r="U2080">
        <v>0</v>
      </c>
      <c r="AC2080" t="s">
        <v>147</v>
      </c>
    </row>
    <row r="2081" spans="3:29" x14ac:dyDescent="0.3">
      <c r="C2081" t="s">
        <v>198</v>
      </c>
      <c r="D2081" s="31">
        <v>46073</v>
      </c>
      <c r="E2081" t="str">
        <f>IFERROR(VLOOKUP(A2081,'Future et co'!A10:C5632,5,TRUE),"not found")</f>
        <v>not found</v>
      </c>
      <c r="F2081" t="str">
        <f>IFERROR(VLOOKUP(A2081,'Future et co'!AX11:AY10009,2,TRUE),"")</f>
        <v/>
      </c>
      <c r="G2081">
        <v>112</v>
      </c>
      <c r="H2081" t="s">
        <v>28</v>
      </c>
      <c r="O2081">
        <v>108</v>
      </c>
      <c r="P2081" t="s">
        <v>155</v>
      </c>
      <c r="Q2081">
        <v>1000</v>
      </c>
      <c r="R2081" t="s">
        <v>199</v>
      </c>
      <c r="S2081" t="s">
        <v>148</v>
      </c>
      <c r="T2081" t="s">
        <v>135</v>
      </c>
      <c r="U2081">
        <v>0</v>
      </c>
      <c r="AC2081" t="s">
        <v>147</v>
      </c>
    </row>
    <row r="2082" spans="3:29" x14ac:dyDescent="0.3">
      <c r="C2082" t="s">
        <v>198</v>
      </c>
      <c r="D2082" s="31">
        <v>46073</v>
      </c>
      <c r="E2082" t="str">
        <f>IFERROR(VLOOKUP(A2082,'Future et co'!A10:C5632,5,TRUE),"not found")</f>
        <v>not found</v>
      </c>
      <c r="F2082" t="str">
        <f>IFERROR(VLOOKUP(A2082,'Future et co'!AX11:AY10009,2,TRUE),"")</f>
        <v/>
      </c>
      <c r="G2082">
        <v>112</v>
      </c>
      <c r="H2082" t="s">
        <v>28</v>
      </c>
      <c r="O2082">
        <v>108</v>
      </c>
      <c r="P2082" t="s">
        <v>155</v>
      </c>
      <c r="Q2082">
        <v>1000</v>
      </c>
      <c r="R2082" t="s">
        <v>199</v>
      </c>
      <c r="S2082" t="s">
        <v>148</v>
      </c>
      <c r="T2082" t="s">
        <v>135</v>
      </c>
      <c r="U2082">
        <v>0</v>
      </c>
      <c r="AC2082" t="s">
        <v>147</v>
      </c>
    </row>
    <row r="2083" spans="3:29" x14ac:dyDescent="0.3">
      <c r="C2083" t="s">
        <v>198</v>
      </c>
      <c r="D2083" s="31">
        <v>46073</v>
      </c>
      <c r="E2083" t="str">
        <f>IFERROR(VLOOKUP(A2083,'Future et co'!A10:C5632,5,TRUE),"not found")</f>
        <v>not found</v>
      </c>
      <c r="F2083" t="str">
        <f>IFERROR(VLOOKUP(A2083,'Future et co'!AX11:AY10009,2,TRUE),"")</f>
        <v/>
      </c>
      <c r="G2083">
        <v>112</v>
      </c>
      <c r="H2083" t="s">
        <v>28</v>
      </c>
      <c r="O2083">
        <v>108</v>
      </c>
      <c r="P2083" t="s">
        <v>155</v>
      </c>
      <c r="Q2083">
        <v>1000</v>
      </c>
      <c r="R2083" t="s">
        <v>199</v>
      </c>
      <c r="S2083" t="s">
        <v>148</v>
      </c>
      <c r="T2083" t="s">
        <v>135</v>
      </c>
      <c r="U2083">
        <v>0</v>
      </c>
      <c r="AC2083" t="s">
        <v>147</v>
      </c>
    </row>
    <row r="2084" spans="3:29" x14ac:dyDescent="0.3">
      <c r="C2084" t="s">
        <v>198</v>
      </c>
      <c r="D2084" s="31">
        <v>46073</v>
      </c>
      <c r="E2084" t="str">
        <f>IFERROR(VLOOKUP(A2084,'Future et co'!A10:C5632,5,TRUE),"not found")</f>
        <v>not found</v>
      </c>
      <c r="F2084" t="str">
        <f>IFERROR(VLOOKUP(A2084,'Future et co'!AX11:AY10009,2,TRUE),"")</f>
        <v/>
      </c>
      <c r="G2084">
        <v>112</v>
      </c>
      <c r="H2084" t="s">
        <v>28</v>
      </c>
      <c r="O2084">
        <v>108</v>
      </c>
      <c r="P2084" t="s">
        <v>155</v>
      </c>
      <c r="Q2084">
        <v>1000</v>
      </c>
      <c r="R2084" t="s">
        <v>199</v>
      </c>
      <c r="S2084" t="s">
        <v>148</v>
      </c>
      <c r="T2084" t="s">
        <v>135</v>
      </c>
      <c r="U2084">
        <v>0</v>
      </c>
      <c r="AC2084" t="s">
        <v>147</v>
      </c>
    </row>
    <row r="2085" spans="3:29" x14ac:dyDescent="0.3">
      <c r="C2085" t="s">
        <v>198</v>
      </c>
      <c r="D2085" s="31">
        <v>46073</v>
      </c>
      <c r="E2085" t="str">
        <f>IFERROR(VLOOKUP(A2085,'Future et co'!A10:C5632,5,TRUE),"not found")</f>
        <v>not found</v>
      </c>
      <c r="F2085" t="str">
        <f>IFERROR(VLOOKUP(A2085,'Future et co'!AX11:AY10009,2,TRUE),"")</f>
        <v/>
      </c>
      <c r="G2085">
        <v>112</v>
      </c>
      <c r="H2085" t="s">
        <v>28</v>
      </c>
      <c r="O2085">
        <v>108</v>
      </c>
      <c r="P2085" t="s">
        <v>155</v>
      </c>
      <c r="Q2085">
        <v>1000</v>
      </c>
      <c r="R2085" t="s">
        <v>199</v>
      </c>
      <c r="S2085" t="s">
        <v>148</v>
      </c>
      <c r="T2085" t="s">
        <v>135</v>
      </c>
      <c r="U2085">
        <v>0</v>
      </c>
      <c r="AC2085" t="s">
        <v>147</v>
      </c>
    </row>
    <row r="2086" spans="3:29" x14ac:dyDescent="0.3">
      <c r="C2086" t="s">
        <v>198</v>
      </c>
      <c r="D2086" s="31">
        <v>46073</v>
      </c>
      <c r="E2086" t="str">
        <f>IFERROR(VLOOKUP(A2086,'Future et co'!A10:C5632,5,TRUE),"not found")</f>
        <v>not found</v>
      </c>
      <c r="F2086" t="str">
        <f>IFERROR(VLOOKUP(A2086,'Future et co'!AX11:AY10009,2,TRUE),"")</f>
        <v/>
      </c>
      <c r="G2086">
        <v>112</v>
      </c>
      <c r="H2086" t="s">
        <v>28</v>
      </c>
      <c r="O2086">
        <v>108</v>
      </c>
      <c r="P2086" t="s">
        <v>155</v>
      </c>
      <c r="Q2086">
        <v>1000</v>
      </c>
      <c r="R2086" t="s">
        <v>199</v>
      </c>
      <c r="S2086" t="s">
        <v>148</v>
      </c>
      <c r="T2086" t="s">
        <v>135</v>
      </c>
      <c r="U2086">
        <v>0</v>
      </c>
      <c r="AC2086" t="s">
        <v>147</v>
      </c>
    </row>
    <row r="2087" spans="3:29" x14ac:dyDescent="0.3">
      <c r="C2087" t="s">
        <v>198</v>
      </c>
      <c r="D2087" s="31">
        <v>46073</v>
      </c>
      <c r="E2087" t="str">
        <f>IFERROR(VLOOKUP(A2087,'Future et co'!A10:C5632,5,TRUE),"not found")</f>
        <v>not found</v>
      </c>
      <c r="F2087" t="str">
        <f>IFERROR(VLOOKUP(A2087,'Future et co'!AX11:AY10009,2,TRUE),"")</f>
        <v/>
      </c>
      <c r="G2087">
        <v>112</v>
      </c>
      <c r="H2087" t="s">
        <v>28</v>
      </c>
      <c r="O2087">
        <v>108</v>
      </c>
      <c r="P2087" t="s">
        <v>155</v>
      </c>
      <c r="Q2087">
        <v>1000</v>
      </c>
      <c r="R2087" t="s">
        <v>199</v>
      </c>
      <c r="S2087" t="s">
        <v>148</v>
      </c>
      <c r="T2087" t="s">
        <v>135</v>
      </c>
      <c r="U2087">
        <v>0</v>
      </c>
      <c r="AC2087" t="s">
        <v>147</v>
      </c>
    </row>
    <row r="2088" spans="3:29" x14ac:dyDescent="0.3">
      <c r="C2088" t="s">
        <v>198</v>
      </c>
      <c r="D2088" s="31">
        <v>46073</v>
      </c>
      <c r="E2088" t="str">
        <f>IFERROR(VLOOKUP(A2088,'Future et co'!A10:C5632,5,TRUE),"not found")</f>
        <v>not found</v>
      </c>
      <c r="F2088" t="str">
        <f>IFERROR(VLOOKUP(A2088,'Future et co'!AX11:AY10009,2,TRUE),"")</f>
        <v/>
      </c>
      <c r="G2088">
        <v>112</v>
      </c>
      <c r="H2088" t="s">
        <v>28</v>
      </c>
      <c r="O2088">
        <v>108</v>
      </c>
      <c r="P2088" t="s">
        <v>155</v>
      </c>
      <c r="Q2088">
        <v>1000</v>
      </c>
      <c r="R2088" t="s">
        <v>199</v>
      </c>
      <c r="S2088" t="s">
        <v>148</v>
      </c>
      <c r="T2088" t="s">
        <v>135</v>
      </c>
      <c r="U2088">
        <v>0</v>
      </c>
      <c r="AC2088" t="s">
        <v>147</v>
      </c>
    </row>
    <row r="2089" spans="3:29" x14ac:dyDescent="0.3">
      <c r="C2089" t="s">
        <v>198</v>
      </c>
      <c r="D2089" s="31">
        <v>46073</v>
      </c>
      <c r="E2089" t="str">
        <f>IFERROR(VLOOKUP(A2089,'Future et co'!A10:C5632,5,TRUE),"not found")</f>
        <v>not found</v>
      </c>
      <c r="F2089" t="str">
        <f>IFERROR(VLOOKUP(A2089,'Future et co'!AX11:AY10009,2,TRUE),"")</f>
        <v/>
      </c>
      <c r="G2089">
        <v>112</v>
      </c>
      <c r="H2089" t="s">
        <v>28</v>
      </c>
      <c r="O2089">
        <v>108</v>
      </c>
      <c r="P2089" t="s">
        <v>155</v>
      </c>
      <c r="Q2089">
        <v>1000</v>
      </c>
      <c r="R2089" t="s">
        <v>199</v>
      </c>
      <c r="S2089" t="s">
        <v>148</v>
      </c>
      <c r="T2089" t="s">
        <v>135</v>
      </c>
      <c r="U2089">
        <v>0</v>
      </c>
      <c r="AC2089" t="s">
        <v>147</v>
      </c>
    </row>
    <row r="2090" spans="3:29" x14ac:dyDescent="0.3">
      <c r="C2090" t="s">
        <v>198</v>
      </c>
      <c r="D2090" s="31">
        <v>46073</v>
      </c>
      <c r="E2090" t="str">
        <f>IFERROR(VLOOKUP(A2090,'Future et co'!A10:C5632,5,TRUE),"not found")</f>
        <v>not found</v>
      </c>
      <c r="F2090" t="str">
        <f>IFERROR(VLOOKUP(A2090,'Future et co'!AX11:AY10009,2,TRUE),"")</f>
        <v/>
      </c>
      <c r="G2090">
        <v>112</v>
      </c>
      <c r="H2090" t="s">
        <v>28</v>
      </c>
      <c r="O2090">
        <v>108</v>
      </c>
      <c r="P2090" t="s">
        <v>155</v>
      </c>
      <c r="Q2090">
        <v>1000</v>
      </c>
      <c r="R2090" t="s">
        <v>199</v>
      </c>
      <c r="S2090" t="s">
        <v>148</v>
      </c>
      <c r="T2090" t="s">
        <v>135</v>
      </c>
      <c r="U2090">
        <v>0</v>
      </c>
      <c r="AC2090" t="s">
        <v>147</v>
      </c>
    </row>
    <row r="2091" spans="3:29" x14ac:dyDescent="0.3">
      <c r="C2091" t="s">
        <v>198</v>
      </c>
      <c r="D2091" s="31">
        <v>46073</v>
      </c>
      <c r="E2091" t="str">
        <f>IFERROR(VLOOKUP(A2091,'Future et co'!A10:C5632,5,TRUE),"not found")</f>
        <v>not found</v>
      </c>
      <c r="F2091" t="str">
        <f>IFERROR(VLOOKUP(A2091,'Future et co'!AX11:AY10009,2,TRUE),"")</f>
        <v/>
      </c>
      <c r="G2091">
        <v>112</v>
      </c>
      <c r="H2091" t="s">
        <v>28</v>
      </c>
      <c r="O2091">
        <v>108</v>
      </c>
      <c r="P2091" t="s">
        <v>155</v>
      </c>
      <c r="Q2091">
        <v>1000</v>
      </c>
      <c r="R2091" t="s">
        <v>199</v>
      </c>
      <c r="S2091" t="s">
        <v>148</v>
      </c>
      <c r="T2091" t="s">
        <v>135</v>
      </c>
      <c r="U2091">
        <v>0</v>
      </c>
      <c r="AC2091" t="s">
        <v>147</v>
      </c>
    </row>
    <row r="2092" spans="3:29" x14ac:dyDescent="0.3">
      <c r="C2092" t="s">
        <v>198</v>
      </c>
      <c r="D2092" s="31">
        <v>46073</v>
      </c>
      <c r="E2092" t="str">
        <f>IFERROR(VLOOKUP(A2092,'Future et co'!A10:C5632,5,TRUE),"not found")</f>
        <v>not found</v>
      </c>
      <c r="F2092" t="str">
        <f>IFERROR(VLOOKUP(A2092,'Future et co'!AX11:AY10009,2,TRUE),"")</f>
        <v/>
      </c>
      <c r="G2092">
        <v>112</v>
      </c>
      <c r="H2092" t="s">
        <v>28</v>
      </c>
      <c r="O2092">
        <v>108</v>
      </c>
      <c r="P2092" t="s">
        <v>155</v>
      </c>
      <c r="Q2092">
        <v>1000</v>
      </c>
      <c r="R2092" t="s">
        <v>199</v>
      </c>
      <c r="S2092" t="s">
        <v>148</v>
      </c>
      <c r="T2092" t="s">
        <v>135</v>
      </c>
      <c r="U2092">
        <v>0</v>
      </c>
      <c r="AC2092" t="s">
        <v>147</v>
      </c>
    </row>
    <row r="2093" spans="3:29" x14ac:dyDescent="0.3">
      <c r="C2093" t="s">
        <v>198</v>
      </c>
      <c r="D2093" s="31">
        <v>46073</v>
      </c>
      <c r="E2093" t="str">
        <f>IFERROR(VLOOKUP(A2093,'Future et co'!A10:C5632,5,TRUE),"not found")</f>
        <v>not found</v>
      </c>
      <c r="F2093" t="str">
        <f>IFERROR(VLOOKUP(A2093,'Future et co'!AX11:AY10009,2,TRUE),"")</f>
        <v/>
      </c>
      <c r="G2093">
        <v>112</v>
      </c>
      <c r="H2093" t="s">
        <v>28</v>
      </c>
      <c r="O2093">
        <v>108</v>
      </c>
      <c r="P2093" t="s">
        <v>155</v>
      </c>
      <c r="Q2093">
        <v>1000</v>
      </c>
      <c r="R2093" t="s">
        <v>199</v>
      </c>
      <c r="S2093" t="s">
        <v>148</v>
      </c>
      <c r="T2093" t="s">
        <v>135</v>
      </c>
      <c r="U2093">
        <v>0</v>
      </c>
      <c r="AC2093" t="s">
        <v>147</v>
      </c>
    </row>
    <row r="2094" spans="3:29" x14ac:dyDescent="0.3">
      <c r="C2094" t="s">
        <v>198</v>
      </c>
      <c r="D2094" s="31">
        <v>46073</v>
      </c>
      <c r="E2094" t="str">
        <f>IFERROR(VLOOKUP(A2094,'Future et co'!A10:C5632,5,TRUE),"not found")</f>
        <v>not found</v>
      </c>
      <c r="F2094" t="str">
        <f>IFERROR(VLOOKUP(A2094,'Future et co'!AX11:AY10009,2,TRUE),"")</f>
        <v/>
      </c>
      <c r="G2094">
        <v>112</v>
      </c>
      <c r="H2094" t="s">
        <v>28</v>
      </c>
      <c r="O2094">
        <v>108</v>
      </c>
      <c r="P2094" t="s">
        <v>155</v>
      </c>
      <c r="Q2094">
        <v>1000</v>
      </c>
      <c r="R2094" t="s">
        <v>199</v>
      </c>
      <c r="S2094" t="s">
        <v>148</v>
      </c>
      <c r="T2094" t="s">
        <v>135</v>
      </c>
      <c r="U2094">
        <v>0</v>
      </c>
      <c r="AC2094" t="s">
        <v>147</v>
      </c>
    </row>
    <row r="2095" spans="3:29" x14ac:dyDescent="0.3">
      <c r="C2095" t="s">
        <v>198</v>
      </c>
      <c r="D2095" s="31">
        <v>46073</v>
      </c>
      <c r="E2095" t="str">
        <f>IFERROR(VLOOKUP(A2095,'Future et co'!A10:C5632,5,TRUE),"not found")</f>
        <v>not found</v>
      </c>
      <c r="F2095" t="str">
        <f>IFERROR(VLOOKUP(A2095,'Future et co'!AX11:AY10009,2,TRUE),"")</f>
        <v/>
      </c>
      <c r="G2095">
        <v>112</v>
      </c>
      <c r="H2095" t="s">
        <v>28</v>
      </c>
      <c r="O2095">
        <v>108</v>
      </c>
      <c r="P2095" t="s">
        <v>155</v>
      </c>
      <c r="Q2095">
        <v>1000</v>
      </c>
      <c r="R2095" t="s">
        <v>199</v>
      </c>
      <c r="S2095" t="s">
        <v>148</v>
      </c>
      <c r="T2095" t="s">
        <v>135</v>
      </c>
      <c r="U2095">
        <v>0</v>
      </c>
      <c r="AC2095" t="s">
        <v>147</v>
      </c>
    </row>
    <row r="2096" spans="3:29" x14ac:dyDescent="0.3">
      <c r="C2096" t="s">
        <v>198</v>
      </c>
      <c r="D2096" s="31">
        <v>46073</v>
      </c>
      <c r="E2096" t="str">
        <f>IFERROR(VLOOKUP(A2096,'Future et co'!A10:C5632,5,TRUE),"not found")</f>
        <v>not found</v>
      </c>
      <c r="F2096" t="str">
        <f>IFERROR(VLOOKUP(A2096,'Future et co'!AX11:AY10009,2,TRUE),"")</f>
        <v/>
      </c>
      <c r="G2096">
        <v>112</v>
      </c>
      <c r="H2096" t="s">
        <v>28</v>
      </c>
      <c r="O2096">
        <v>108</v>
      </c>
      <c r="P2096" t="s">
        <v>155</v>
      </c>
      <c r="Q2096">
        <v>1000</v>
      </c>
      <c r="R2096" t="s">
        <v>199</v>
      </c>
      <c r="S2096" t="s">
        <v>148</v>
      </c>
      <c r="T2096" t="s">
        <v>135</v>
      </c>
      <c r="U2096">
        <v>0</v>
      </c>
      <c r="AC2096" t="s">
        <v>147</v>
      </c>
    </row>
    <row r="2097" spans="1:29" x14ac:dyDescent="0.3">
      <c r="C2097" t="s">
        <v>198</v>
      </c>
      <c r="D2097" s="31">
        <v>46073</v>
      </c>
      <c r="E2097" t="str">
        <f>IFERROR(VLOOKUP(A2097,'Future et co'!A10:C5632,5,TRUE),"not found")</f>
        <v>not found</v>
      </c>
      <c r="F2097" t="str">
        <f>IFERROR(VLOOKUP(A2097,'Future et co'!AX11:AY10009,2,TRUE),"")</f>
        <v/>
      </c>
      <c r="G2097">
        <v>112</v>
      </c>
      <c r="H2097" t="s">
        <v>28</v>
      </c>
      <c r="O2097">
        <v>108</v>
      </c>
      <c r="P2097" t="s">
        <v>155</v>
      </c>
      <c r="Q2097">
        <v>1000</v>
      </c>
      <c r="R2097" t="s">
        <v>199</v>
      </c>
      <c r="S2097" t="s">
        <v>148</v>
      </c>
      <c r="T2097" t="s">
        <v>135</v>
      </c>
      <c r="U2097">
        <v>0</v>
      </c>
      <c r="AC2097" t="s">
        <v>147</v>
      </c>
    </row>
    <row r="2098" spans="1:29" x14ac:dyDescent="0.3">
      <c r="C2098" t="s">
        <v>198</v>
      </c>
      <c r="D2098" s="31">
        <v>46073</v>
      </c>
      <c r="E2098" t="str">
        <f>IFERROR(VLOOKUP(A2098,'Future et co'!A10:C5632,5,TRUE),"not found")</f>
        <v>not found</v>
      </c>
      <c r="F2098" t="str">
        <f>IFERROR(VLOOKUP(A2098,'Future et co'!AX11:AY10009,2,TRUE),"")</f>
        <v/>
      </c>
      <c r="G2098">
        <v>112</v>
      </c>
      <c r="H2098" t="s">
        <v>28</v>
      </c>
      <c r="O2098">
        <v>108</v>
      </c>
      <c r="P2098" t="s">
        <v>155</v>
      </c>
      <c r="Q2098">
        <v>1000</v>
      </c>
      <c r="R2098" t="s">
        <v>199</v>
      </c>
      <c r="S2098" t="s">
        <v>148</v>
      </c>
      <c r="T2098" t="s">
        <v>135</v>
      </c>
      <c r="U2098">
        <v>0</v>
      </c>
      <c r="AC2098" t="s">
        <v>147</v>
      </c>
    </row>
    <row r="2099" spans="1:29" x14ac:dyDescent="0.3">
      <c r="C2099" t="s">
        <v>198</v>
      </c>
      <c r="D2099" s="31">
        <v>46073</v>
      </c>
      <c r="E2099" t="str">
        <f>IFERROR(VLOOKUP(A2099,'Future et co'!A10:C5632,5,TRUE),"not found")</f>
        <v>not found</v>
      </c>
      <c r="F2099" t="str">
        <f>IFERROR(VLOOKUP(A2099,'Future et co'!AX11:AY10009,2,TRUE),"")</f>
        <v/>
      </c>
      <c r="G2099">
        <v>112</v>
      </c>
      <c r="H2099" t="s">
        <v>28</v>
      </c>
      <c r="O2099">
        <v>108</v>
      </c>
      <c r="P2099" t="s">
        <v>155</v>
      </c>
      <c r="Q2099">
        <v>1000</v>
      </c>
      <c r="R2099" t="s">
        <v>199</v>
      </c>
      <c r="S2099" t="s">
        <v>148</v>
      </c>
      <c r="T2099" t="s">
        <v>135</v>
      </c>
      <c r="U2099">
        <v>0</v>
      </c>
      <c r="AC2099" t="s">
        <v>147</v>
      </c>
    </row>
    <row r="2100" spans="1:29" x14ac:dyDescent="0.3">
      <c r="C2100" t="s">
        <v>198</v>
      </c>
      <c r="D2100" s="31">
        <v>46073</v>
      </c>
      <c r="E2100" t="str">
        <f>IFERROR(VLOOKUP(A2100,'Future et co'!A10:C5632,5,TRUE),"not found")</f>
        <v>not found</v>
      </c>
      <c r="F2100" t="str">
        <f>IFERROR(VLOOKUP(A2100,'Future et co'!AX11:AY10009,2,TRUE),"")</f>
        <v/>
      </c>
      <c r="G2100">
        <v>112</v>
      </c>
      <c r="H2100" t="s">
        <v>28</v>
      </c>
      <c r="O2100">
        <v>108</v>
      </c>
      <c r="P2100" t="s">
        <v>155</v>
      </c>
      <c r="Q2100">
        <v>1000</v>
      </c>
      <c r="R2100" t="s">
        <v>199</v>
      </c>
      <c r="S2100" t="s">
        <v>148</v>
      </c>
      <c r="T2100" t="s">
        <v>135</v>
      </c>
      <c r="U2100">
        <v>0</v>
      </c>
      <c r="AC2100" t="s">
        <v>147</v>
      </c>
    </row>
    <row r="2101" spans="1:29" x14ac:dyDescent="0.3">
      <c r="C2101" t="s">
        <v>198</v>
      </c>
      <c r="D2101" s="31">
        <v>46073</v>
      </c>
      <c r="E2101" t="str">
        <f>IFERROR(VLOOKUP(A2101,'Future et co'!A10:C5632,5,TRUE),"not found")</f>
        <v>not found</v>
      </c>
      <c r="F2101" t="str">
        <f>IFERROR(VLOOKUP(A2101,'Future et co'!AX11:AY10009,2,TRUE),"")</f>
        <v/>
      </c>
      <c r="G2101">
        <v>112</v>
      </c>
      <c r="H2101" t="s">
        <v>28</v>
      </c>
      <c r="O2101">
        <v>108</v>
      </c>
      <c r="P2101" t="s">
        <v>155</v>
      </c>
      <c r="Q2101">
        <v>1000</v>
      </c>
      <c r="R2101" t="s">
        <v>199</v>
      </c>
      <c r="S2101" t="s">
        <v>148</v>
      </c>
      <c r="T2101" t="s">
        <v>135</v>
      </c>
      <c r="U2101">
        <v>0</v>
      </c>
      <c r="AC2101" t="s">
        <v>147</v>
      </c>
    </row>
    <row r="2102" spans="1:29" x14ac:dyDescent="0.3">
      <c r="A2102" s="31" t="str">
        <f>_xll.RHistory("OGBM1120O6",".Timestamp;.Close","START:2025-09-30 END:2025-12-22 INTERVAL:1D")</f>
        <v>Not Signed In</v>
      </c>
      <c r="B2102">
        <v>0.01</v>
      </c>
      <c r="C2102" t="s">
        <v>200</v>
      </c>
      <c r="D2102" s="31">
        <v>46073</v>
      </c>
      <c r="E2102" t="str">
        <f>IFERROR(VLOOKUP(A2102,'Future et co'!A10:C5632,5,TRUE),"not found")</f>
        <v>not found</v>
      </c>
      <c r="F2102">
        <f>IFERROR(VLOOKUP(A2102,'Future et co'!AX11:AY10009,2,TRUE),"")</f>
        <v>117.61</v>
      </c>
      <c r="G2102">
        <v>112</v>
      </c>
      <c r="H2102" t="s">
        <v>31</v>
      </c>
      <c r="O2102">
        <v>109</v>
      </c>
      <c r="P2102" t="s">
        <v>156</v>
      </c>
      <c r="Q2102">
        <v>1000</v>
      </c>
      <c r="R2102" t="s">
        <v>201</v>
      </c>
      <c r="S2102" t="s">
        <v>148</v>
      </c>
      <c r="T2102" t="s">
        <v>135</v>
      </c>
      <c r="U2102">
        <v>0</v>
      </c>
      <c r="AC2102" t="s">
        <v>147</v>
      </c>
    </row>
    <row r="2103" spans="1:29" x14ac:dyDescent="0.3">
      <c r="A2103" s="31">
        <v>46010</v>
      </c>
      <c r="B2103">
        <v>0.01</v>
      </c>
      <c r="C2103" t="s">
        <v>200</v>
      </c>
      <c r="D2103" s="31">
        <v>46073</v>
      </c>
      <c r="E2103" t="str">
        <f>IFERROR(VLOOKUP(A2103,'Future et co'!A10:C5632,5,TRUE),"not found")</f>
        <v>not found</v>
      </c>
      <c r="F2103" t="str">
        <f>IFERROR(VLOOKUP(A2103,'Future et co'!AX11:AY10009,2,TRUE),"")</f>
        <v/>
      </c>
      <c r="G2103">
        <v>112</v>
      </c>
      <c r="H2103" t="s">
        <v>31</v>
      </c>
      <c r="O2103">
        <v>109</v>
      </c>
      <c r="P2103" t="s">
        <v>156</v>
      </c>
      <c r="Q2103">
        <v>1000</v>
      </c>
      <c r="R2103" t="s">
        <v>201</v>
      </c>
      <c r="S2103" t="s">
        <v>148</v>
      </c>
      <c r="T2103" t="s">
        <v>135</v>
      </c>
      <c r="U2103">
        <v>0</v>
      </c>
      <c r="AC2103" t="s">
        <v>147</v>
      </c>
    </row>
    <row r="2104" spans="1:29" x14ac:dyDescent="0.3">
      <c r="A2104" s="31">
        <v>46009</v>
      </c>
      <c r="B2104">
        <v>5.0000000000000001E-3</v>
      </c>
      <c r="C2104" t="s">
        <v>200</v>
      </c>
      <c r="D2104" s="31">
        <v>46073</v>
      </c>
      <c r="E2104" t="str">
        <f>IFERROR(VLOOKUP(A2104,'Future et co'!A10:C5632,5,TRUE),"not found")</f>
        <v>not found</v>
      </c>
      <c r="F2104" t="str">
        <f>IFERROR(VLOOKUP(A2104,'Future et co'!AX11:AY10009,2,TRUE),"")</f>
        <v/>
      </c>
      <c r="G2104">
        <v>112</v>
      </c>
      <c r="H2104" t="s">
        <v>31</v>
      </c>
      <c r="O2104">
        <v>109</v>
      </c>
      <c r="P2104" t="s">
        <v>156</v>
      </c>
      <c r="Q2104">
        <v>1000</v>
      </c>
      <c r="R2104" t="s">
        <v>201</v>
      </c>
      <c r="S2104" t="s">
        <v>148</v>
      </c>
      <c r="T2104" t="s">
        <v>135</v>
      </c>
      <c r="U2104">
        <v>0</v>
      </c>
      <c r="AC2104" t="s">
        <v>147</v>
      </c>
    </row>
    <row r="2105" spans="1:29" x14ac:dyDescent="0.3">
      <c r="A2105" s="31">
        <v>46008</v>
      </c>
      <c r="B2105">
        <v>5.0000000000000001E-3</v>
      </c>
      <c r="C2105" t="s">
        <v>200</v>
      </c>
      <c r="D2105" s="31">
        <v>46073</v>
      </c>
      <c r="E2105" t="str">
        <f>IFERROR(VLOOKUP(A2105,'Future et co'!A10:C5632,5,TRUE),"not found")</f>
        <v>not found</v>
      </c>
      <c r="F2105" t="str">
        <f>IFERROR(VLOOKUP(A2105,'Future et co'!AX11:AY10009,2,TRUE),"")</f>
        <v/>
      </c>
      <c r="G2105">
        <v>112</v>
      </c>
      <c r="H2105" t="s">
        <v>31</v>
      </c>
      <c r="O2105">
        <v>109</v>
      </c>
      <c r="P2105" t="s">
        <v>156</v>
      </c>
      <c r="Q2105">
        <v>1000</v>
      </c>
      <c r="R2105" t="s">
        <v>201</v>
      </c>
      <c r="S2105" t="s">
        <v>148</v>
      </c>
      <c r="T2105" t="s">
        <v>135</v>
      </c>
      <c r="U2105">
        <v>0</v>
      </c>
      <c r="AC2105" t="s">
        <v>147</v>
      </c>
    </row>
    <row r="2106" spans="1:29" x14ac:dyDescent="0.3">
      <c r="A2106" s="31">
        <v>46007</v>
      </c>
      <c r="B2106">
        <v>5.0000000000000001E-3</v>
      </c>
      <c r="C2106" t="s">
        <v>200</v>
      </c>
      <c r="D2106" s="31">
        <v>46073</v>
      </c>
      <c r="E2106" t="str">
        <f>IFERROR(VLOOKUP(A2106,'Future et co'!A10:C5632,5,TRUE),"not found")</f>
        <v>not found</v>
      </c>
      <c r="F2106" t="str">
        <f>IFERROR(VLOOKUP(A2106,'Future et co'!AX11:AY10009,2,TRUE),"")</f>
        <v/>
      </c>
      <c r="G2106">
        <v>112</v>
      </c>
      <c r="H2106" t="s">
        <v>31</v>
      </c>
      <c r="O2106">
        <v>109</v>
      </c>
      <c r="P2106" t="s">
        <v>156</v>
      </c>
      <c r="Q2106">
        <v>1000</v>
      </c>
      <c r="R2106" t="s">
        <v>201</v>
      </c>
      <c r="S2106" t="s">
        <v>148</v>
      </c>
      <c r="T2106" t="s">
        <v>135</v>
      </c>
      <c r="U2106">
        <v>0</v>
      </c>
      <c r="AC2106" t="s">
        <v>147</v>
      </c>
    </row>
    <row r="2107" spans="1:29" x14ac:dyDescent="0.3">
      <c r="A2107" s="31">
        <v>46006</v>
      </c>
      <c r="B2107">
        <v>0.01</v>
      </c>
      <c r="C2107" t="s">
        <v>200</v>
      </c>
      <c r="D2107" s="31">
        <v>46073</v>
      </c>
      <c r="E2107" t="str">
        <f>IFERROR(VLOOKUP(A2107,'Future et co'!A10:C5632,5,TRUE),"not found")</f>
        <v>not found</v>
      </c>
      <c r="F2107" t="str">
        <f>IFERROR(VLOOKUP(A2107,'Future et co'!AX11:AY10009,2,TRUE),"")</f>
        <v/>
      </c>
      <c r="G2107">
        <v>112</v>
      </c>
      <c r="H2107" t="s">
        <v>31</v>
      </c>
      <c r="O2107">
        <v>109</v>
      </c>
      <c r="P2107" t="s">
        <v>156</v>
      </c>
      <c r="Q2107">
        <v>1000</v>
      </c>
      <c r="R2107" t="s">
        <v>201</v>
      </c>
      <c r="S2107" t="s">
        <v>148</v>
      </c>
      <c r="T2107" t="s">
        <v>135</v>
      </c>
      <c r="U2107">
        <v>0</v>
      </c>
      <c r="AC2107" t="s">
        <v>147</v>
      </c>
    </row>
    <row r="2108" spans="1:29" x14ac:dyDescent="0.3">
      <c r="A2108" s="31">
        <v>46003</v>
      </c>
      <c r="B2108">
        <v>0.01</v>
      </c>
      <c r="C2108" t="s">
        <v>200</v>
      </c>
      <c r="D2108" s="31">
        <v>46073</v>
      </c>
      <c r="E2108" t="str">
        <f>IFERROR(VLOOKUP(A2108,'Future et co'!A10:C5632,5,TRUE),"not found")</f>
        <v>not found</v>
      </c>
      <c r="F2108" t="str">
        <f>IFERROR(VLOOKUP(A2108,'Future et co'!AX11:AY10009,2,TRUE),"")</f>
        <v/>
      </c>
      <c r="G2108">
        <v>112</v>
      </c>
      <c r="H2108" t="s">
        <v>31</v>
      </c>
      <c r="O2108">
        <v>109</v>
      </c>
      <c r="P2108" t="s">
        <v>156</v>
      </c>
      <c r="Q2108">
        <v>1000</v>
      </c>
      <c r="R2108" t="s">
        <v>201</v>
      </c>
      <c r="S2108" t="s">
        <v>148</v>
      </c>
      <c r="T2108" t="s">
        <v>135</v>
      </c>
      <c r="U2108">
        <v>0</v>
      </c>
      <c r="AC2108" t="s">
        <v>147</v>
      </c>
    </row>
    <row r="2109" spans="1:29" x14ac:dyDescent="0.3">
      <c r="A2109" s="31">
        <v>46002</v>
      </c>
      <c r="B2109">
        <v>0.01</v>
      </c>
      <c r="C2109" t="s">
        <v>200</v>
      </c>
      <c r="D2109" s="31">
        <v>46073</v>
      </c>
      <c r="E2109" t="str">
        <f>IFERROR(VLOOKUP(A2109,'Future et co'!A10:C5632,5,TRUE),"not found")</f>
        <v>not found</v>
      </c>
      <c r="F2109" t="str">
        <f>IFERROR(VLOOKUP(A2109,'Future et co'!AX11:AY10009,2,TRUE),"")</f>
        <v/>
      </c>
      <c r="G2109">
        <v>112</v>
      </c>
      <c r="H2109" t="s">
        <v>31</v>
      </c>
      <c r="O2109">
        <v>109</v>
      </c>
      <c r="P2109" t="s">
        <v>156</v>
      </c>
      <c r="Q2109">
        <v>1000</v>
      </c>
      <c r="R2109" t="s">
        <v>201</v>
      </c>
      <c r="S2109" t="s">
        <v>148</v>
      </c>
      <c r="T2109" t="s">
        <v>135</v>
      </c>
      <c r="U2109">
        <v>0</v>
      </c>
      <c r="AC2109" t="s">
        <v>147</v>
      </c>
    </row>
    <row r="2110" spans="1:29" x14ac:dyDescent="0.3">
      <c r="A2110" s="31">
        <v>46001</v>
      </c>
      <c r="B2110">
        <v>1.4999999999999999E-2</v>
      </c>
      <c r="C2110" t="s">
        <v>200</v>
      </c>
      <c r="D2110" s="31">
        <v>46073</v>
      </c>
      <c r="E2110" t="str">
        <f>IFERROR(VLOOKUP(A2110,'Future et co'!A10:C5632,5,TRUE),"not found")</f>
        <v>not found</v>
      </c>
      <c r="F2110" t="str">
        <f>IFERROR(VLOOKUP(A2110,'Future et co'!AX11:AY10009,2,TRUE),"")</f>
        <v/>
      </c>
      <c r="G2110">
        <v>112</v>
      </c>
      <c r="H2110" t="s">
        <v>31</v>
      </c>
      <c r="O2110">
        <v>109</v>
      </c>
      <c r="P2110" t="s">
        <v>156</v>
      </c>
      <c r="Q2110">
        <v>1000</v>
      </c>
      <c r="R2110" t="s">
        <v>201</v>
      </c>
      <c r="S2110" t="s">
        <v>148</v>
      </c>
      <c r="T2110" t="s">
        <v>135</v>
      </c>
      <c r="U2110">
        <v>0</v>
      </c>
      <c r="AC2110" t="s">
        <v>147</v>
      </c>
    </row>
    <row r="2111" spans="1:29" x14ac:dyDescent="0.3">
      <c r="A2111" s="31">
        <v>46000</v>
      </c>
      <c r="B2111">
        <v>0.01</v>
      </c>
      <c r="C2111" t="s">
        <v>200</v>
      </c>
      <c r="D2111" s="31">
        <v>46073</v>
      </c>
      <c r="E2111" t="str">
        <f>IFERROR(VLOOKUP(A2111,'Future et co'!A10:C5632,5,TRUE),"not found")</f>
        <v>not found</v>
      </c>
      <c r="F2111" t="str">
        <f>IFERROR(VLOOKUP(A2111,'Future et co'!AX11:AY10009,2,TRUE),"")</f>
        <v/>
      </c>
      <c r="G2111">
        <v>112</v>
      </c>
      <c r="H2111" t="s">
        <v>31</v>
      </c>
      <c r="O2111">
        <v>109</v>
      </c>
      <c r="P2111" t="s">
        <v>156</v>
      </c>
      <c r="Q2111">
        <v>1000</v>
      </c>
      <c r="R2111" t="s">
        <v>201</v>
      </c>
      <c r="S2111" t="s">
        <v>148</v>
      </c>
      <c r="T2111" t="s">
        <v>135</v>
      </c>
      <c r="U2111">
        <v>0</v>
      </c>
      <c r="AC2111" t="s">
        <v>147</v>
      </c>
    </row>
    <row r="2112" spans="1:29" x14ac:dyDescent="0.3">
      <c r="A2112" s="31">
        <v>45999</v>
      </c>
      <c r="B2112">
        <v>1.4999999999999999E-2</v>
      </c>
      <c r="C2112" t="s">
        <v>200</v>
      </c>
      <c r="D2112" s="31">
        <v>46073</v>
      </c>
      <c r="E2112" t="str">
        <f>IFERROR(VLOOKUP(A2112,'Future et co'!A10:C5632,5,TRUE),"not found")</f>
        <v>not found</v>
      </c>
      <c r="F2112" t="str">
        <f>IFERROR(VLOOKUP(A2112,'Future et co'!AX11:AY10009,2,TRUE),"")</f>
        <v/>
      </c>
      <c r="G2112">
        <v>112</v>
      </c>
      <c r="H2112" t="s">
        <v>31</v>
      </c>
      <c r="O2112">
        <v>109</v>
      </c>
      <c r="P2112" t="s">
        <v>156</v>
      </c>
      <c r="Q2112">
        <v>1000</v>
      </c>
      <c r="R2112" t="s">
        <v>201</v>
      </c>
      <c r="S2112" t="s">
        <v>148</v>
      </c>
      <c r="T2112" t="s">
        <v>135</v>
      </c>
      <c r="U2112">
        <v>0</v>
      </c>
      <c r="AC2112" t="s">
        <v>147</v>
      </c>
    </row>
    <row r="2113" spans="1:29" x14ac:dyDescent="0.3">
      <c r="A2113" s="31">
        <v>45996</v>
      </c>
      <c r="B2113">
        <v>5.0000000000000001E-3</v>
      </c>
      <c r="C2113" t="s">
        <v>200</v>
      </c>
      <c r="D2113" s="31">
        <v>46073</v>
      </c>
      <c r="E2113" t="str">
        <f>IFERROR(VLOOKUP(A2113,'Future et co'!A10:C5632,5,TRUE),"not found")</f>
        <v>not found</v>
      </c>
      <c r="F2113" t="str">
        <f>IFERROR(VLOOKUP(A2113,'Future et co'!AX11:AY10009,2,TRUE),"")</f>
        <v/>
      </c>
      <c r="G2113">
        <v>112</v>
      </c>
      <c r="H2113" t="s">
        <v>31</v>
      </c>
      <c r="O2113">
        <v>109</v>
      </c>
      <c r="P2113" t="s">
        <v>156</v>
      </c>
      <c r="Q2113">
        <v>1000</v>
      </c>
      <c r="R2113" t="s">
        <v>201</v>
      </c>
      <c r="S2113" t="s">
        <v>148</v>
      </c>
      <c r="T2113" t="s">
        <v>135</v>
      </c>
      <c r="U2113">
        <v>0</v>
      </c>
      <c r="AC2113" t="s">
        <v>147</v>
      </c>
    </row>
    <row r="2114" spans="1:29" x14ac:dyDescent="0.3">
      <c r="A2114" s="31">
        <v>45995</v>
      </c>
      <c r="B2114">
        <v>5.0000000000000001E-3</v>
      </c>
      <c r="C2114" t="s">
        <v>200</v>
      </c>
      <c r="D2114" s="31">
        <v>46073</v>
      </c>
      <c r="E2114" t="str">
        <f>IFERROR(VLOOKUP(A2114,'Future et co'!A10:C5632,5,TRUE),"not found")</f>
        <v>not found</v>
      </c>
      <c r="F2114" t="str">
        <f>IFERROR(VLOOKUP(A2114,'Future et co'!AX11:AY10009,2,TRUE),"")</f>
        <v/>
      </c>
      <c r="G2114">
        <v>112</v>
      </c>
      <c r="H2114" t="s">
        <v>31</v>
      </c>
      <c r="O2114">
        <v>109</v>
      </c>
      <c r="P2114" t="s">
        <v>156</v>
      </c>
      <c r="Q2114">
        <v>1000</v>
      </c>
      <c r="R2114" t="s">
        <v>201</v>
      </c>
      <c r="S2114" t="s">
        <v>148</v>
      </c>
      <c r="T2114" t="s">
        <v>135</v>
      </c>
      <c r="U2114">
        <v>0</v>
      </c>
      <c r="AC2114" t="s">
        <v>147</v>
      </c>
    </row>
    <row r="2115" spans="1:29" x14ac:dyDescent="0.3">
      <c r="A2115" s="31">
        <v>45994</v>
      </c>
      <c r="B2115">
        <v>5.0000000000000001E-3</v>
      </c>
      <c r="C2115" t="s">
        <v>200</v>
      </c>
      <c r="D2115" s="31">
        <v>46073</v>
      </c>
      <c r="E2115" t="str">
        <f>IFERROR(VLOOKUP(A2115,'Future et co'!A10:C5632,5,TRUE),"not found")</f>
        <v>not found</v>
      </c>
      <c r="F2115" t="str">
        <f>IFERROR(VLOOKUP(A2115,'Future et co'!AX11:AY10009,2,TRUE),"")</f>
        <v/>
      </c>
      <c r="G2115">
        <v>112</v>
      </c>
      <c r="H2115" t="s">
        <v>31</v>
      </c>
      <c r="O2115">
        <v>109</v>
      </c>
      <c r="P2115" t="s">
        <v>156</v>
      </c>
      <c r="Q2115">
        <v>1000</v>
      </c>
      <c r="R2115" t="s">
        <v>201</v>
      </c>
      <c r="S2115" t="s">
        <v>148</v>
      </c>
      <c r="T2115" t="s">
        <v>135</v>
      </c>
      <c r="U2115">
        <v>0</v>
      </c>
      <c r="AC2115" t="s">
        <v>147</v>
      </c>
    </row>
    <row r="2116" spans="1:29" x14ac:dyDescent="0.3">
      <c r="A2116" s="31">
        <v>45993</v>
      </c>
      <c r="B2116">
        <v>5.0000000000000001E-3</v>
      </c>
      <c r="C2116" t="s">
        <v>200</v>
      </c>
      <c r="D2116" s="31">
        <v>46073</v>
      </c>
      <c r="E2116" t="str">
        <f>IFERROR(VLOOKUP(A2116,'Future et co'!A10:C5632,5,TRUE),"not found")</f>
        <v>not found</v>
      </c>
      <c r="F2116" t="str">
        <f>IFERROR(VLOOKUP(A2116,'Future et co'!AX11:AY10009,2,TRUE),"")</f>
        <v/>
      </c>
      <c r="G2116">
        <v>112</v>
      </c>
      <c r="H2116" t="s">
        <v>31</v>
      </c>
      <c r="O2116">
        <v>109</v>
      </c>
      <c r="P2116" t="s">
        <v>156</v>
      </c>
      <c r="Q2116">
        <v>1000</v>
      </c>
      <c r="R2116" t="s">
        <v>201</v>
      </c>
      <c r="S2116" t="s">
        <v>148</v>
      </c>
      <c r="T2116" t="s">
        <v>135</v>
      </c>
      <c r="U2116">
        <v>0</v>
      </c>
      <c r="AC2116" t="s">
        <v>147</v>
      </c>
    </row>
    <row r="2117" spans="1:29" x14ac:dyDescent="0.3">
      <c r="A2117" s="31">
        <v>45992</v>
      </c>
      <c r="B2117">
        <v>5.0000000000000001E-3</v>
      </c>
      <c r="C2117" t="s">
        <v>200</v>
      </c>
      <c r="D2117" s="31">
        <v>46073</v>
      </c>
      <c r="E2117" t="str">
        <f>IFERROR(VLOOKUP(A2117,'Future et co'!A10:C5632,5,TRUE),"not found")</f>
        <v>not found</v>
      </c>
      <c r="F2117" t="str">
        <f>IFERROR(VLOOKUP(A2117,'Future et co'!AX11:AY10009,2,TRUE),"")</f>
        <v/>
      </c>
      <c r="G2117">
        <v>112</v>
      </c>
      <c r="H2117" t="s">
        <v>31</v>
      </c>
      <c r="O2117">
        <v>109</v>
      </c>
      <c r="P2117" t="s">
        <v>156</v>
      </c>
      <c r="Q2117">
        <v>1000</v>
      </c>
      <c r="R2117" t="s">
        <v>201</v>
      </c>
      <c r="S2117" t="s">
        <v>148</v>
      </c>
      <c r="T2117" t="s">
        <v>135</v>
      </c>
      <c r="U2117">
        <v>0</v>
      </c>
      <c r="AC2117" t="s">
        <v>147</v>
      </c>
    </row>
    <row r="2118" spans="1:29" x14ac:dyDescent="0.3">
      <c r="A2118" s="31">
        <v>45989</v>
      </c>
      <c r="B2118">
        <v>5.0000000000000001E-3</v>
      </c>
      <c r="C2118" t="s">
        <v>200</v>
      </c>
      <c r="D2118" s="31">
        <v>46073</v>
      </c>
      <c r="E2118" t="str">
        <f>IFERROR(VLOOKUP(A2118,'Future et co'!A10:C5632,5,TRUE),"not found")</f>
        <v>not found</v>
      </c>
      <c r="F2118" t="str">
        <f>IFERROR(VLOOKUP(A2118,'Future et co'!AX11:AY10009,2,TRUE),"")</f>
        <v/>
      </c>
      <c r="G2118">
        <v>112</v>
      </c>
      <c r="H2118" t="s">
        <v>31</v>
      </c>
      <c r="O2118">
        <v>109</v>
      </c>
      <c r="P2118" t="s">
        <v>156</v>
      </c>
      <c r="Q2118">
        <v>1000</v>
      </c>
      <c r="R2118" t="s">
        <v>201</v>
      </c>
      <c r="S2118" t="s">
        <v>148</v>
      </c>
      <c r="T2118" t="s">
        <v>135</v>
      </c>
      <c r="U2118">
        <v>0</v>
      </c>
      <c r="AC2118" t="s">
        <v>147</v>
      </c>
    </row>
    <row r="2119" spans="1:29" x14ac:dyDescent="0.3">
      <c r="A2119" s="31">
        <v>45988</v>
      </c>
      <c r="B2119">
        <v>5.0000000000000001E-3</v>
      </c>
      <c r="C2119" t="s">
        <v>200</v>
      </c>
      <c r="D2119" s="31">
        <v>46073</v>
      </c>
      <c r="E2119" t="str">
        <f>IFERROR(VLOOKUP(A2119,'Future et co'!A10:C5632,5,TRUE),"not found")</f>
        <v>not found</v>
      </c>
      <c r="F2119" t="str">
        <f>IFERROR(VLOOKUP(A2119,'Future et co'!AX11:AY10009,2,TRUE),"")</f>
        <v/>
      </c>
      <c r="G2119">
        <v>112</v>
      </c>
      <c r="H2119" t="s">
        <v>31</v>
      </c>
      <c r="O2119">
        <v>109</v>
      </c>
      <c r="P2119" t="s">
        <v>156</v>
      </c>
      <c r="Q2119">
        <v>1000</v>
      </c>
      <c r="R2119" t="s">
        <v>201</v>
      </c>
      <c r="S2119" t="s">
        <v>148</v>
      </c>
      <c r="T2119" t="s">
        <v>135</v>
      </c>
      <c r="U2119">
        <v>0</v>
      </c>
      <c r="AC2119" t="s">
        <v>147</v>
      </c>
    </row>
    <row r="2120" spans="1:29" x14ac:dyDescent="0.3">
      <c r="A2120" s="31">
        <v>45987</v>
      </c>
      <c r="B2120">
        <v>5.0000000000000001E-3</v>
      </c>
      <c r="C2120" t="s">
        <v>200</v>
      </c>
      <c r="D2120" s="31">
        <v>46073</v>
      </c>
      <c r="E2120" t="str">
        <f>IFERROR(VLOOKUP(A2120,'Future et co'!A10:C5632,5,TRUE),"not found")</f>
        <v>not found</v>
      </c>
      <c r="F2120" t="str">
        <f>IFERROR(VLOOKUP(A2120,'Future et co'!AX11:AY10009,2,TRUE),"")</f>
        <v/>
      </c>
      <c r="G2120">
        <v>112</v>
      </c>
      <c r="H2120" t="s">
        <v>31</v>
      </c>
      <c r="O2120">
        <v>109</v>
      </c>
      <c r="P2120" t="s">
        <v>156</v>
      </c>
      <c r="Q2120">
        <v>1000</v>
      </c>
      <c r="R2120" t="s">
        <v>201</v>
      </c>
      <c r="S2120" t="s">
        <v>148</v>
      </c>
      <c r="T2120" t="s">
        <v>135</v>
      </c>
      <c r="U2120">
        <v>0</v>
      </c>
      <c r="AC2120" t="s">
        <v>147</v>
      </c>
    </row>
    <row r="2121" spans="1:29" x14ac:dyDescent="0.3">
      <c r="A2121" s="31">
        <v>45986</v>
      </c>
      <c r="B2121">
        <v>5.0000000000000001E-3</v>
      </c>
      <c r="C2121" t="s">
        <v>200</v>
      </c>
      <c r="D2121" s="31">
        <v>46073</v>
      </c>
      <c r="E2121" t="str">
        <f>IFERROR(VLOOKUP(A2121,'Future et co'!A10:C5632,5,TRUE),"not found")</f>
        <v>not found</v>
      </c>
      <c r="F2121" t="str">
        <f>IFERROR(VLOOKUP(A2121,'Future et co'!AX11:AY10009,2,TRUE),"")</f>
        <v/>
      </c>
      <c r="G2121">
        <v>112</v>
      </c>
      <c r="H2121" t="s">
        <v>31</v>
      </c>
      <c r="O2121">
        <v>109</v>
      </c>
      <c r="P2121" t="s">
        <v>156</v>
      </c>
      <c r="Q2121">
        <v>1000</v>
      </c>
      <c r="R2121" t="s">
        <v>201</v>
      </c>
      <c r="S2121" t="s">
        <v>148</v>
      </c>
      <c r="T2121" t="s">
        <v>135</v>
      </c>
      <c r="U2121">
        <v>0</v>
      </c>
      <c r="AC2121" t="s">
        <v>147</v>
      </c>
    </row>
    <row r="2122" spans="1:29" x14ac:dyDescent="0.3">
      <c r="A2122" s="31">
        <v>45985</v>
      </c>
      <c r="B2122">
        <v>5.0000000000000001E-3</v>
      </c>
      <c r="C2122" t="s">
        <v>200</v>
      </c>
      <c r="D2122" s="31">
        <v>46073</v>
      </c>
      <c r="E2122" t="str">
        <f>IFERROR(VLOOKUP(A2122,'Future et co'!A10:C5632,5,TRUE),"not found")</f>
        <v>not found</v>
      </c>
      <c r="F2122" t="str">
        <f>IFERROR(VLOOKUP(A2122,'Future et co'!AX11:AY10009,2,TRUE),"")</f>
        <v/>
      </c>
      <c r="G2122">
        <v>112</v>
      </c>
      <c r="H2122" t="s">
        <v>31</v>
      </c>
      <c r="O2122">
        <v>109</v>
      </c>
      <c r="P2122" t="s">
        <v>156</v>
      </c>
      <c r="Q2122">
        <v>1000</v>
      </c>
      <c r="R2122" t="s">
        <v>201</v>
      </c>
      <c r="S2122" t="s">
        <v>148</v>
      </c>
      <c r="T2122" t="s">
        <v>135</v>
      </c>
      <c r="U2122">
        <v>0</v>
      </c>
      <c r="AC2122" t="s">
        <v>147</v>
      </c>
    </row>
    <row r="2123" spans="1:29" x14ac:dyDescent="0.3">
      <c r="A2123" s="31">
        <v>45982</v>
      </c>
      <c r="B2123">
        <v>5.0000000000000001E-3</v>
      </c>
      <c r="C2123" t="s">
        <v>200</v>
      </c>
      <c r="D2123" s="31">
        <v>46073</v>
      </c>
      <c r="E2123" t="str">
        <f>IFERROR(VLOOKUP(A2123,'Future et co'!A10:C5632,5,TRUE),"not found")</f>
        <v>not found</v>
      </c>
      <c r="F2123" t="str">
        <f>IFERROR(VLOOKUP(A2123,'Future et co'!AX11:AY10009,2,TRUE),"")</f>
        <v/>
      </c>
      <c r="G2123">
        <v>112</v>
      </c>
      <c r="H2123" t="s">
        <v>31</v>
      </c>
      <c r="O2123">
        <v>109</v>
      </c>
      <c r="P2123" t="s">
        <v>156</v>
      </c>
      <c r="Q2123">
        <v>1000</v>
      </c>
      <c r="R2123" t="s">
        <v>201</v>
      </c>
      <c r="S2123" t="s">
        <v>148</v>
      </c>
      <c r="T2123" t="s">
        <v>135</v>
      </c>
      <c r="U2123">
        <v>0</v>
      </c>
      <c r="AC2123" t="s">
        <v>147</v>
      </c>
    </row>
    <row r="2124" spans="1:29" x14ac:dyDescent="0.3">
      <c r="A2124" s="31">
        <v>45981</v>
      </c>
      <c r="B2124">
        <v>1.4999999999999999E-2</v>
      </c>
      <c r="C2124" t="s">
        <v>200</v>
      </c>
      <c r="D2124" s="31">
        <v>46073</v>
      </c>
      <c r="E2124" t="str">
        <f>IFERROR(VLOOKUP(A2124,'Future et co'!A10:C5632,5,TRUE),"not found")</f>
        <v>not found</v>
      </c>
      <c r="F2124" t="str">
        <f>IFERROR(VLOOKUP(A2124,'Future et co'!AX11:AY10009,2,TRUE),"")</f>
        <v/>
      </c>
      <c r="G2124">
        <v>112</v>
      </c>
      <c r="H2124" t="s">
        <v>31</v>
      </c>
      <c r="O2124">
        <v>109</v>
      </c>
      <c r="P2124" t="s">
        <v>156</v>
      </c>
      <c r="Q2124">
        <v>1000</v>
      </c>
      <c r="R2124" t="s">
        <v>201</v>
      </c>
      <c r="S2124" t="s">
        <v>148</v>
      </c>
      <c r="T2124" t="s">
        <v>135</v>
      </c>
      <c r="U2124">
        <v>0</v>
      </c>
      <c r="AC2124" t="s">
        <v>147</v>
      </c>
    </row>
    <row r="2125" spans="1:29" x14ac:dyDescent="0.3">
      <c r="A2125" s="31">
        <v>45980</v>
      </c>
      <c r="B2125">
        <v>5.0000000000000001E-3</v>
      </c>
      <c r="C2125" t="s">
        <v>200</v>
      </c>
      <c r="D2125" s="31">
        <v>46073</v>
      </c>
      <c r="E2125" t="str">
        <f>IFERROR(VLOOKUP(A2125,'Future et co'!A10:C5632,5,TRUE),"not found")</f>
        <v>not found</v>
      </c>
      <c r="F2125" t="str">
        <f>IFERROR(VLOOKUP(A2125,'Future et co'!AX11:AY10009,2,TRUE),"")</f>
        <v/>
      </c>
      <c r="G2125">
        <v>112</v>
      </c>
      <c r="H2125" t="s">
        <v>31</v>
      </c>
      <c r="O2125">
        <v>109</v>
      </c>
      <c r="P2125" t="s">
        <v>156</v>
      </c>
      <c r="Q2125">
        <v>1000</v>
      </c>
      <c r="R2125" t="s">
        <v>201</v>
      </c>
      <c r="S2125" t="s">
        <v>148</v>
      </c>
      <c r="T2125" t="s">
        <v>135</v>
      </c>
      <c r="U2125">
        <v>0</v>
      </c>
      <c r="AC2125" t="s">
        <v>147</v>
      </c>
    </row>
    <row r="2126" spans="1:29" x14ac:dyDescent="0.3">
      <c r="A2126" s="31">
        <v>45979</v>
      </c>
      <c r="B2126">
        <v>5.0000000000000001E-3</v>
      </c>
      <c r="C2126" t="s">
        <v>200</v>
      </c>
      <c r="D2126" s="31">
        <v>46073</v>
      </c>
      <c r="E2126" t="str">
        <f>IFERROR(VLOOKUP(A2126,'Future et co'!A10:C5632,5,TRUE),"not found")</f>
        <v>not found</v>
      </c>
      <c r="F2126" t="str">
        <f>IFERROR(VLOOKUP(A2126,'Future et co'!AX11:AY10009,2,TRUE),"")</f>
        <v/>
      </c>
      <c r="G2126">
        <v>112</v>
      </c>
      <c r="H2126" t="s">
        <v>31</v>
      </c>
      <c r="O2126">
        <v>109</v>
      </c>
      <c r="P2126" t="s">
        <v>156</v>
      </c>
      <c r="Q2126">
        <v>1000</v>
      </c>
      <c r="R2126" t="s">
        <v>201</v>
      </c>
      <c r="S2126" t="s">
        <v>148</v>
      </c>
      <c r="T2126" t="s">
        <v>135</v>
      </c>
      <c r="U2126">
        <v>0</v>
      </c>
      <c r="AC2126" t="s">
        <v>147</v>
      </c>
    </row>
    <row r="2127" spans="1:29" x14ac:dyDescent="0.3">
      <c r="A2127" s="31">
        <v>45978</v>
      </c>
      <c r="B2127">
        <v>5.0000000000000001E-3</v>
      </c>
      <c r="C2127" t="s">
        <v>200</v>
      </c>
      <c r="D2127" s="31">
        <v>46073</v>
      </c>
      <c r="E2127" t="str">
        <f>IFERROR(VLOOKUP(A2127,'Future et co'!A10:C5632,5,TRUE),"not found")</f>
        <v>not found</v>
      </c>
      <c r="F2127" t="str">
        <f>IFERROR(VLOOKUP(A2127,'Future et co'!AX11:AY10009,2,TRUE),"")</f>
        <v/>
      </c>
      <c r="G2127">
        <v>112</v>
      </c>
      <c r="H2127" t="s">
        <v>31</v>
      </c>
      <c r="O2127">
        <v>109</v>
      </c>
      <c r="P2127" t="s">
        <v>156</v>
      </c>
      <c r="Q2127">
        <v>1000</v>
      </c>
      <c r="R2127" t="s">
        <v>201</v>
      </c>
      <c r="S2127" t="s">
        <v>148</v>
      </c>
      <c r="T2127" t="s">
        <v>135</v>
      </c>
      <c r="U2127">
        <v>0</v>
      </c>
      <c r="AC2127" t="s">
        <v>147</v>
      </c>
    </row>
    <row r="2128" spans="1:29" x14ac:dyDescent="0.3">
      <c r="A2128" s="31">
        <v>45975</v>
      </c>
      <c r="B2128">
        <v>5.0000000000000001E-3</v>
      </c>
      <c r="C2128" t="s">
        <v>200</v>
      </c>
      <c r="D2128" s="31">
        <v>46073</v>
      </c>
      <c r="E2128" t="str">
        <f>IFERROR(VLOOKUP(A2128,'Future et co'!A10:C5632,5,TRUE),"not found")</f>
        <v>not found</v>
      </c>
      <c r="F2128" t="str">
        <f>IFERROR(VLOOKUP(A2128,'Future et co'!AX11:AY10009,2,TRUE),"")</f>
        <v/>
      </c>
      <c r="G2128">
        <v>112</v>
      </c>
      <c r="H2128" t="s">
        <v>31</v>
      </c>
      <c r="O2128">
        <v>109</v>
      </c>
      <c r="P2128" t="s">
        <v>156</v>
      </c>
      <c r="Q2128">
        <v>1000</v>
      </c>
      <c r="R2128" t="s">
        <v>201</v>
      </c>
      <c r="S2128" t="s">
        <v>148</v>
      </c>
      <c r="T2128" t="s">
        <v>135</v>
      </c>
      <c r="U2128">
        <v>0</v>
      </c>
      <c r="AC2128" t="s">
        <v>147</v>
      </c>
    </row>
    <row r="2129" spans="1:29" x14ac:dyDescent="0.3">
      <c r="A2129" s="31">
        <v>45974</v>
      </c>
      <c r="B2129">
        <v>5.0000000000000001E-3</v>
      </c>
      <c r="C2129" t="s">
        <v>200</v>
      </c>
      <c r="D2129" s="31">
        <v>46073</v>
      </c>
      <c r="E2129" t="str">
        <f>IFERROR(VLOOKUP(A2129,'Future et co'!A10:C5632,5,TRUE),"not found")</f>
        <v>not found</v>
      </c>
      <c r="F2129" t="str">
        <f>IFERROR(VLOOKUP(A2129,'Future et co'!AX11:AY10009,2,TRUE),"")</f>
        <v/>
      </c>
      <c r="G2129">
        <v>112</v>
      </c>
      <c r="H2129" t="s">
        <v>31</v>
      </c>
      <c r="O2129">
        <v>109</v>
      </c>
      <c r="P2129" t="s">
        <v>156</v>
      </c>
      <c r="Q2129">
        <v>1000</v>
      </c>
      <c r="R2129" t="s">
        <v>201</v>
      </c>
      <c r="S2129" t="s">
        <v>148</v>
      </c>
      <c r="T2129" t="s">
        <v>135</v>
      </c>
      <c r="U2129">
        <v>0</v>
      </c>
      <c r="AC2129" t="s">
        <v>147</v>
      </c>
    </row>
    <row r="2130" spans="1:29" x14ac:dyDescent="0.3">
      <c r="A2130" s="31">
        <v>45973</v>
      </c>
      <c r="B2130">
        <v>5.0000000000000001E-3</v>
      </c>
      <c r="C2130" t="s">
        <v>200</v>
      </c>
      <c r="D2130" s="31">
        <v>46073</v>
      </c>
      <c r="E2130" t="str">
        <f>IFERROR(VLOOKUP(A2130,'Future et co'!A10:C5632,5,TRUE),"not found")</f>
        <v>not found</v>
      </c>
      <c r="F2130" t="str">
        <f>IFERROR(VLOOKUP(A2130,'Future et co'!AX11:AY10009,2,TRUE),"")</f>
        <v/>
      </c>
      <c r="G2130">
        <v>112</v>
      </c>
      <c r="H2130" t="s">
        <v>31</v>
      </c>
      <c r="O2130">
        <v>109</v>
      </c>
      <c r="P2130" t="s">
        <v>156</v>
      </c>
      <c r="Q2130">
        <v>1000</v>
      </c>
      <c r="R2130" t="s">
        <v>201</v>
      </c>
      <c r="S2130" t="s">
        <v>148</v>
      </c>
      <c r="T2130" t="s">
        <v>135</v>
      </c>
      <c r="U2130">
        <v>0</v>
      </c>
      <c r="AC2130" t="s">
        <v>147</v>
      </c>
    </row>
    <row r="2131" spans="1:29" x14ac:dyDescent="0.3">
      <c r="A2131" s="31">
        <v>45972</v>
      </c>
      <c r="B2131">
        <v>5.0000000000000001E-3</v>
      </c>
      <c r="C2131" t="s">
        <v>200</v>
      </c>
      <c r="D2131" s="31">
        <v>46073</v>
      </c>
      <c r="E2131" t="str">
        <f>IFERROR(VLOOKUP(A2131,'Future et co'!A10:C5632,5,TRUE),"not found")</f>
        <v>not found</v>
      </c>
      <c r="F2131" t="str">
        <f>IFERROR(VLOOKUP(A2131,'Future et co'!AX11:AY10009,2,TRUE),"")</f>
        <v/>
      </c>
      <c r="G2131">
        <v>112</v>
      </c>
      <c r="H2131" t="s">
        <v>31</v>
      </c>
      <c r="O2131">
        <v>109</v>
      </c>
      <c r="P2131" t="s">
        <v>156</v>
      </c>
      <c r="Q2131">
        <v>1000</v>
      </c>
      <c r="R2131" t="s">
        <v>201</v>
      </c>
      <c r="S2131" t="s">
        <v>148</v>
      </c>
      <c r="T2131" t="s">
        <v>135</v>
      </c>
      <c r="U2131">
        <v>0</v>
      </c>
      <c r="AC2131" t="s">
        <v>147</v>
      </c>
    </row>
    <row r="2132" spans="1:29" x14ac:dyDescent="0.3">
      <c r="A2132" s="31">
        <v>45971</v>
      </c>
      <c r="B2132">
        <v>5.0000000000000001E-3</v>
      </c>
      <c r="C2132" t="s">
        <v>200</v>
      </c>
      <c r="D2132" s="31">
        <v>46073</v>
      </c>
      <c r="E2132" t="str">
        <f>IFERROR(VLOOKUP(A2132,'Future et co'!A10:C5632,5,TRUE),"not found")</f>
        <v>not found</v>
      </c>
      <c r="F2132" t="str">
        <f>IFERROR(VLOOKUP(A2132,'Future et co'!AX11:AY10009,2,TRUE),"")</f>
        <v/>
      </c>
      <c r="G2132">
        <v>112</v>
      </c>
      <c r="H2132" t="s">
        <v>31</v>
      </c>
      <c r="O2132">
        <v>109</v>
      </c>
      <c r="P2132" t="s">
        <v>156</v>
      </c>
      <c r="Q2132">
        <v>1000</v>
      </c>
      <c r="R2132" t="s">
        <v>201</v>
      </c>
      <c r="S2132" t="s">
        <v>148</v>
      </c>
      <c r="T2132" t="s">
        <v>135</v>
      </c>
      <c r="U2132">
        <v>0</v>
      </c>
      <c r="AC2132" t="s">
        <v>147</v>
      </c>
    </row>
    <row r="2133" spans="1:29" x14ac:dyDescent="0.3">
      <c r="A2133" s="31">
        <v>45968</v>
      </c>
      <c r="B2133">
        <v>5.0000000000000001E-3</v>
      </c>
      <c r="C2133" t="s">
        <v>200</v>
      </c>
      <c r="D2133" s="31">
        <v>46073</v>
      </c>
      <c r="E2133" t="str">
        <f>IFERROR(VLOOKUP(A2133,'Future et co'!A10:C5632,5,TRUE),"not found")</f>
        <v>not found</v>
      </c>
      <c r="F2133" t="str">
        <f>IFERROR(VLOOKUP(A2133,'Future et co'!AX11:AY10009,2,TRUE),"")</f>
        <v/>
      </c>
      <c r="G2133">
        <v>112</v>
      </c>
      <c r="H2133" t="s">
        <v>31</v>
      </c>
      <c r="O2133">
        <v>109</v>
      </c>
      <c r="P2133" t="s">
        <v>156</v>
      </c>
      <c r="Q2133">
        <v>1000</v>
      </c>
      <c r="R2133" t="s">
        <v>201</v>
      </c>
      <c r="S2133" t="s">
        <v>148</v>
      </c>
      <c r="T2133" t="s">
        <v>135</v>
      </c>
      <c r="U2133">
        <v>0</v>
      </c>
      <c r="AC2133" t="s">
        <v>147</v>
      </c>
    </row>
    <row r="2134" spans="1:29" x14ac:dyDescent="0.3">
      <c r="A2134" s="31">
        <v>45967</v>
      </c>
      <c r="B2134">
        <v>5.0000000000000001E-3</v>
      </c>
      <c r="C2134" t="s">
        <v>200</v>
      </c>
      <c r="D2134" s="31">
        <v>46073</v>
      </c>
      <c r="E2134" t="str">
        <f>IFERROR(VLOOKUP(A2134,'Future et co'!A10:C5632,5,TRUE),"not found")</f>
        <v>not found</v>
      </c>
      <c r="F2134" t="str">
        <f>IFERROR(VLOOKUP(A2134,'Future et co'!AX11:AY10009,2,TRUE),"")</f>
        <v/>
      </c>
      <c r="G2134">
        <v>112</v>
      </c>
      <c r="H2134" t="s">
        <v>31</v>
      </c>
      <c r="O2134">
        <v>109</v>
      </c>
      <c r="P2134" t="s">
        <v>156</v>
      </c>
      <c r="Q2134">
        <v>1000</v>
      </c>
      <c r="R2134" t="s">
        <v>201</v>
      </c>
      <c r="S2134" t="s">
        <v>148</v>
      </c>
      <c r="T2134" t="s">
        <v>135</v>
      </c>
      <c r="U2134">
        <v>0</v>
      </c>
      <c r="AC2134" t="s">
        <v>147</v>
      </c>
    </row>
    <row r="2135" spans="1:29" x14ac:dyDescent="0.3">
      <c r="A2135" s="31">
        <v>45966</v>
      </c>
      <c r="B2135">
        <v>5.0000000000000001E-3</v>
      </c>
      <c r="C2135" t="s">
        <v>200</v>
      </c>
      <c r="D2135" s="31">
        <v>46073</v>
      </c>
      <c r="E2135" t="str">
        <f>IFERROR(VLOOKUP(A2135,'Future et co'!A10:C5632,5,TRUE),"not found")</f>
        <v>not found</v>
      </c>
      <c r="F2135" t="str">
        <f>IFERROR(VLOOKUP(A2135,'Future et co'!AX11:AY10009,2,TRUE),"")</f>
        <v/>
      </c>
      <c r="G2135">
        <v>112</v>
      </c>
      <c r="H2135" t="s">
        <v>31</v>
      </c>
      <c r="O2135">
        <v>109</v>
      </c>
      <c r="P2135" t="s">
        <v>156</v>
      </c>
      <c r="Q2135">
        <v>1000</v>
      </c>
      <c r="R2135" t="s">
        <v>201</v>
      </c>
      <c r="S2135" t="s">
        <v>148</v>
      </c>
      <c r="T2135" t="s">
        <v>135</v>
      </c>
      <c r="U2135">
        <v>0</v>
      </c>
      <c r="AC2135" t="s">
        <v>147</v>
      </c>
    </row>
    <row r="2136" spans="1:29" x14ac:dyDescent="0.3">
      <c r="A2136" s="31">
        <v>45965</v>
      </c>
      <c r="B2136">
        <v>5.0000000000000001E-3</v>
      </c>
      <c r="C2136" t="s">
        <v>200</v>
      </c>
      <c r="D2136" s="31">
        <v>46073</v>
      </c>
      <c r="E2136" t="str">
        <f>IFERROR(VLOOKUP(A2136,'Future et co'!A10:C5632,5,TRUE),"not found")</f>
        <v>not found</v>
      </c>
      <c r="F2136" t="str">
        <f>IFERROR(VLOOKUP(A2136,'Future et co'!AX11:AY10009,2,TRUE),"")</f>
        <v/>
      </c>
      <c r="G2136">
        <v>112</v>
      </c>
      <c r="H2136" t="s">
        <v>31</v>
      </c>
      <c r="O2136">
        <v>109</v>
      </c>
      <c r="P2136" t="s">
        <v>156</v>
      </c>
      <c r="Q2136">
        <v>1000</v>
      </c>
      <c r="R2136" t="s">
        <v>201</v>
      </c>
      <c r="S2136" t="s">
        <v>148</v>
      </c>
      <c r="T2136" t="s">
        <v>135</v>
      </c>
      <c r="U2136">
        <v>0</v>
      </c>
      <c r="AC2136" t="s">
        <v>147</v>
      </c>
    </row>
    <row r="2137" spans="1:29" x14ac:dyDescent="0.3">
      <c r="A2137" s="31">
        <v>45964</v>
      </c>
      <c r="B2137">
        <v>5.0000000000000001E-3</v>
      </c>
      <c r="C2137" t="s">
        <v>200</v>
      </c>
      <c r="D2137" s="31">
        <v>46073</v>
      </c>
      <c r="E2137" t="str">
        <f>IFERROR(VLOOKUP(A2137,'Future et co'!A10:C5632,5,TRUE),"not found")</f>
        <v>not found</v>
      </c>
      <c r="F2137" t="str">
        <f>IFERROR(VLOOKUP(A2137,'Future et co'!AX11:AY10009,2,TRUE),"")</f>
        <v/>
      </c>
      <c r="G2137">
        <v>112</v>
      </c>
      <c r="H2137" t="s">
        <v>31</v>
      </c>
      <c r="O2137">
        <v>109</v>
      </c>
      <c r="P2137" t="s">
        <v>156</v>
      </c>
      <c r="Q2137">
        <v>1000</v>
      </c>
      <c r="R2137" t="s">
        <v>201</v>
      </c>
      <c r="S2137" t="s">
        <v>148</v>
      </c>
      <c r="T2137" t="s">
        <v>135</v>
      </c>
      <c r="U2137">
        <v>0</v>
      </c>
      <c r="AC2137" t="s">
        <v>147</v>
      </c>
    </row>
    <row r="2138" spans="1:29" x14ac:dyDescent="0.3">
      <c r="A2138" s="31">
        <v>45961</v>
      </c>
      <c r="B2138">
        <v>5.0000000000000001E-3</v>
      </c>
      <c r="C2138" t="s">
        <v>200</v>
      </c>
      <c r="D2138" s="31">
        <v>46073</v>
      </c>
      <c r="E2138" t="str">
        <f>IFERROR(VLOOKUP(A2138,'Future et co'!A10:C5632,5,TRUE),"not found")</f>
        <v>not found</v>
      </c>
      <c r="F2138" t="str">
        <f>IFERROR(VLOOKUP(A2138,'Future et co'!AX11:AY10009,2,TRUE),"")</f>
        <v/>
      </c>
      <c r="G2138">
        <v>112</v>
      </c>
      <c r="H2138" t="s">
        <v>31</v>
      </c>
      <c r="O2138">
        <v>109</v>
      </c>
      <c r="P2138" t="s">
        <v>156</v>
      </c>
      <c r="Q2138">
        <v>1000</v>
      </c>
      <c r="R2138" t="s">
        <v>201</v>
      </c>
      <c r="S2138" t="s">
        <v>148</v>
      </c>
      <c r="T2138" t="s">
        <v>135</v>
      </c>
      <c r="U2138">
        <v>0</v>
      </c>
      <c r="AC2138" t="s">
        <v>147</v>
      </c>
    </row>
    <row r="2139" spans="1:29" x14ac:dyDescent="0.3">
      <c r="A2139" s="31">
        <v>45960</v>
      </c>
      <c r="B2139">
        <v>5.0000000000000001E-3</v>
      </c>
      <c r="C2139" t="s">
        <v>200</v>
      </c>
      <c r="D2139" s="31">
        <v>46073</v>
      </c>
      <c r="E2139" t="str">
        <f>IFERROR(VLOOKUP(A2139,'Future et co'!A10:C5632,5,TRUE),"not found")</f>
        <v>not found</v>
      </c>
      <c r="F2139" t="str">
        <f>IFERROR(VLOOKUP(A2139,'Future et co'!AX11:AY10009,2,TRUE),"")</f>
        <v/>
      </c>
      <c r="G2139">
        <v>112</v>
      </c>
      <c r="H2139" t="s">
        <v>31</v>
      </c>
      <c r="O2139">
        <v>109</v>
      </c>
      <c r="P2139" t="s">
        <v>156</v>
      </c>
      <c r="Q2139">
        <v>1000</v>
      </c>
      <c r="R2139" t="s">
        <v>201</v>
      </c>
      <c r="S2139" t="s">
        <v>148</v>
      </c>
      <c r="T2139" t="s">
        <v>135</v>
      </c>
      <c r="U2139">
        <v>0</v>
      </c>
      <c r="AC2139" t="s">
        <v>147</v>
      </c>
    </row>
    <row r="2140" spans="1:29" x14ac:dyDescent="0.3">
      <c r="A2140" s="31">
        <v>45959</v>
      </c>
      <c r="B2140">
        <v>5.0000000000000001E-3</v>
      </c>
      <c r="C2140" t="s">
        <v>200</v>
      </c>
      <c r="D2140" s="31">
        <v>46073</v>
      </c>
      <c r="E2140" t="str">
        <f>IFERROR(VLOOKUP(A2140,'Future et co'!A10:C5632,5,TRUE),"not found")</f>
        <v>not found</v>
      </c>
      <c r="F2140" t="str">
        <f>IFERROR(VLOOKUP(A2140,'Future et co'!AX11:AY10009,2,TRUE),"")</f>
        <v/>
      </c>
      <c r="G2140">
        <v>112</v>
      </c>
      <c r="H2140" t="s">
        <v>31</v>
      </c>
      <c r="O2140">
        <v>109</v>
      </c>
      <c r="P2140" t="s">
        <v>156</v>
      </c>
      <c r="Q2140">
        <v>1000</v>
      </c>
      <c r="R2140" t="s">
        <v>201</v>
      </c>
      <c r="S2140" t="s">
        <v>148</v>
      </c>
      <c r="T2140" t="s">
        <v>135</v>
      </c>
      <c r="U2140">
        <v>0</v>
      </c>
      <c r="AC2140" t="s">
        <v>147</v>
      </c>
    </row>
    <row r="2141" spans="1:29" x14ac:dyDescent="0.3">
      <c r="A2141" s="31">
        <v>45958</v>
      </c>
      <c r="B2141">
        <v>5.0000000000000001E-3</v>
      </c>
      <c r="C2141" t="s">
        <v>200</v>
      </c>
      <c r="D2141" s="31">
        <v>46073</v>
      </c>
      <c r="E2141" t="str">
        <f>IFERROR(VLOOKUP(A2141,'Future et co'!A10:C5632,5,TRUE),"not found")</f>
        <v>not found</v>
      </c>
      <c r="F2141" t="str">
        <f>IFERROR(VLOOKUP(A2141,'Future et co'!AX11:AY10009,2,TRUE),"")</f>
        <v/>
      </c>
      <c r="G2141">
        <v>112</v>
      </c>
      <c r="H2141" t="s">
        <v>31</v>
      </c>
      <c r="O2141">
        <v>109</v>
      </c>
      <c r="P2141" t="s">
        <v>156</v>
      </c>
      <c r="Q2141">
        <v>1000</v>
      </c>
      <c r="R2141" t="s">
        <v>201</v>
      </c>
      <c r="S2141" t="s">
        <v>148</v>
      </c>
      <c r="T2141" t="s">
        <v>135</v>
      </c>
      <c r="U2141">
        <v>0</v>
      </c>
      <c r="AC2141" t="s">
        <v>147</v>
      </c>
    </row>
    <row r="2142" spans="1:29" x14ac:dyDescent="0.3">
      <c r="A2142" s="31">
        <v>45957</v>
      </c>
      <c r="B2142">
        <v>5.0000000000000001E-3</v>
      </c>
      <c r="C2142" t="s">
        <v>200</v>
      </c>
      <c r="D2142" s="31">
        <v>46073</v>
      </c>
      <c r="E2142" t="str">
        <f>IFERROR(VLOOKUP(A2142,'Future et co'!A10:C5632,5,TRUE),"not found")</f>
        <v>not found</v>
      </c>
      <c r="F2142" t="str">
        <f>IFERROR(VLOOKUP(A2142,'Future et co'!AX11:AY10009,2,TRUE),"")</f>
        <v/>
      </c>
      <c r="G2142">
        <v>112</v>
      </c>
      <c r="H2142" t="s">
        <v>31</v>
      </c>
      <c r="O2142">
        <v>109</v>
      </c>
      <c r="P2142" t="s">
        <v>156</v>
      </c>
      <c r="Q2142">
        <v>1000</v>
      </c>
      <c r="R2142" t="s">
        <v>201</v>
      </c>
      <c r="S2142" t="s">
        <v>148</v>
      </c>
      <c r="T2142" t="s">
        <v>135</v>
      </c>
      <c r="U2142">
        <v>0</v>
      </c>
      <c r="AC2142" t="s">
        <v>147</v>
      </c>
    </row>
    <row r="2143" spans="1:29" x14ac:dyDescent="0.3">
      <c r="A2143" s="31">
        <v>45954</v>
      </c>
      <c r="B2143">
        <v>5.0000000000000001E-3</v>
      </c>
      <c r="C2143" t="s">
        <v>200</v>
      </c>
      <c r="D2143" s="31">
        <v>46073</v>
      </c>
      <c r="E2143" t="str">
        <f>IFERROR(VLOOKUP(A2143,'Future et co'!A10:C5632,5,TRUE),"not found")</f>
        <v>not found</v>
      </c>
      <c r="F2143" t="str">
        <f>IFERROR(VLOOKUP(A2143,'Future et co'!AX11:AY10009,2,TRUE),"")</f>
        <v/>
      </c>
      <c r="G2143">
        <v>112</v>
      </c>
      <c r="H2143" t="s">
        <v>31</v>
      </c>
      <c r="O2143">
        <v>109</v>
      </c>
      <c r="P2143" t="s">
        <v>156</v>
      </c>
      <c r="Q2143">
        <v>1000</v>
      </c>
      <c r="R2143" t="s">
        <v>201</v>
      </c>
      <c r="S2143" t="s">
        <v>148</v>
      </c>
      <c r="T2143" t="s">
        <v>135</v>
      </c>
      <c r="U2143">
        <v>0</v>
      </c>
      <c r="AC2143" t="s">
        <v>147</v>
      </c>
    </row>
    <row r="2144" spans="1:29" x14ac:dyDescent="0.3">
      <c r="A2144" s="31">
        <v>45953</v>
      </c>
      <c r="B2144">
        <v>5.0000000000000001E-3</v>
      </c>
      <c r="C2144" t="s">
        <v>200</v>
      </c>
      <c r="D2144" s="31">
        <v>46073</v>
      </c>
      <c r="E2144" t="str">
        <f>IFERROR(VLOOKUP(A2144,'Future et co'!A10:C5632,5,TRUE),"not found")</f>
        <v>not found</v>
      </c>
      <c r="F2144" t="str">
        <f>IFERROR(VLOOKUP(A2144,'Future et co'!AX11:AY10009,2,TRUE),"")</f>
        <v/>
      </c>
      <c r="G2144">
        <v>112</v>
      </c>
      <c r="H2144" t="s">
        <v>31</v>
      </c>
      <c r="O2144">
        <v>109</v>
      </c>
      <c r="P2144" t="s">
        <v>156</v>
      </c>
      <c r="Q2144">
        <v>1000</v>
      </c>
      <c r="R2144" t="s">
        <v>201</v>
      </c>
      <c r="S2144" t="s">
        <v>148</v>
      </c>
      <c r="T2144" t="s">
        <v>135</v>
      </c>
      <c r="U2144">
        <v>0</v>
      </c>
      <c r="AC2144" t="s">
        <v>147</v>
      </c>
    </row>
    <row r="2145" spans="1:29" x14ac:dyDescent="0.3">
      <c r="A2145" s="31">
        <v>45952</v>
      </c>
      <c r="B2145">
        <v>5.0000000000000001E-3</v>
      </c>
      <c r="C2145" t="s">
        <v>200</v>
      </c>
      <c r="D2145" s="31">
        <v>46073</v>
      </c>
      <c r="E2145" t="str">
        <f>IFERROR(VLOOKUP(A2145,'Future et co'!A10:C5632,5,TRUE),"not found")</f>
        <v>not found</v>
      </c>
      <c r="F2145" t="str">
        <f>IFERROR(VLOOKUP(A2145,'Future et co'!AX11:AY10009,2,TRUE),"")</f>
        <v/>
      </c>
      <c r="G2145">
        <v>112</v>
      </c>
      <c r="H2145" t="s">
        <v>31</v>
      </c>
      <c r="O2145">
        <v>109</v>
      </c>
      <c r="P2145" t="s">
        <v>156</v>
      </c>
      <c r="Q2145">
        <v>1000</v>
      </c>
      <c r="R2145" t="s">
        <v>201</v>
      </c>
      <c r="S2145" t="s">
        <v>148</v>
      </c>
      <c r="T2145" t="s">
        <v>135</v>
      </c>
      <c r="U2145">
        <v>0</v>
      </c>
      <c r="AC2145" t="s">
        <v>147</v>
      </c>
    </row>
    <row r="2146" spans="1:29" x14ac:dyDescent="0.3">
      <c r="A2146" s="31">
        <v>45951</v>
      </c>
      <c r="B2146">
        <v>5.0000000000000001E-3</v>
      </c>
      <c r="C2146" t="s">
        <v>200</v>
      </c>
      <c r="D2146" s="31">
        <v>46073</v>
      </c>
      <c r="E2146" t="str">
        <f>IFERROR(VLOOKUP(A2146,'Future et co'!A10:C5632,5,TRUE),"not found")</f>
        <v>not found</v>
      </c>
      <c r="F2146" t="str">
        <f>IFERROR(VLOOKUP(A2146,'Future et co'!AX11:AY10009,2,TRUE),"")</f>
        <v/>
      </c>
      <c r="G2146">
        <v>112</v>
      </c>
      <c r="H2146" t="s">
        <v>31</v>
      </c>
      <c r="O2146">
        <v>109</v>
      </c>
      <c r="P2146" t="s">
        <v>156</v>
      </c>
      <c r="Q2146">
        <v>1000</v>
      </c>
      <c r="R2146" t="s">
        <v>201</v>
      </c>
      <c r="S2146" t="s">
        <v>148</v>
      </c>
      <c r="T2146" t="s">
        <v>135</v>
      </c>
      <c r="U2146">
        <v>0</v>
      </c>
      <c r="AC2146" t="s">
        <v>147</v>
      </c>
    </row>
    <row r="2147" spans="1:29" x14ac:dyDescent="0.3">
      <c r="A2147" s="31">
        <v>45950</v>
      </c>
      <c r="B2147">
        <v>5.0000000000000001E-3</v>
      </c>
      <c r="C2147" t="s">
        <v>200</v>
      </c>
      <c r="D2147" s="31">
        <v>46073</v>
      </c>
      <c r="E2147" t="str">
        <f>IFERROR(VLOOKUP(A2147,'Future et co'!A10:C5632,5,TRUE),"not found")</f>
        <v>not found</v>
      </c>
      <c r="F2147" t="str">
        <f>IFERROR(VLOOKUP(A2147,'Future et co'!AX11:AY10009,2,TRUE),"")</f>
        <v/>
      </c>
      <c r="G2147">
        <v>112</v>
      </c>
      <c r="H2147" t="s">
        <v>31</v>
      </c>
      <c r="O2147">
        <v>109</v>
      </c>
      <c r="P2147" t="s">
        <v>156</v>
      </c>
      <c r="Q2147">
        <v>1000</v>
      </c>
      <c r="R2147" t="s">
        <v>201</v>
      </c>
      <c r="S2147" t="s">
        <v>148</v>
      </c>
      <c r="T2147" t="s">
        <v>135</v>
      </c>
      <c r="U2147">
        <v>0</v>
      </c>
      <c r="AC2147" t="s">
        <v>147</v>
      </c>
    </row>
    <row r="2148" spans="1:29" x14ac:dyDescent="0.3">
      <c r="A2148" s="31">
        <v>45947</v>
      </c>
      <c r="B2148">
        <v>5.0000000000000001E-3</v>
      </c>
      <c r="C2148" t="s">
        <v>200</v>
      </c>
      <c r="D2148" s="31">
        <v>46073</v>
      </c>
      <c r="E2148" t="str">
        <f>IFERROR(VLOOKUP(A2148,'Future et co'!A10:C5632,5,TRUE),"not found")</f>
        <v>not found</v>
      </c>
      <c r="F2148" t="str">
        <f>IFERROR(VLOOKUP(A2148,'Future et co'!AX11:AY10009,2,TRUE),"")</f>
        <v/>
      </c>
      <c r="G2148">
        <v>112</v>
      </c>
      <c r="H2148" t="s">
        <v>31</v>
      </c>
      <c r="O2148">
        <v>109</v>
      </c>
      <c r="P2148" t="s">
        <v>156</v>
      </c>
      <c r="Q2148">
        <v>1000</v>
      </c>
      <c r="R2148" t="s">
        <v>201</v>
      </c>
      <c r="S2148" t="s">
        <v>148</v>
      </c>
      <c r="T2148" t="s">
        <v>135</v>
      </c>
      <c r="U2148">
        <v>0</v>
      </c>
      <c r="AC2148" t="s">
        <v>147</v>
      </c>
    </row>
    <row r="2149" spans="1:29" x14ac:dyDescent="0.3">
      <c r="A2149" s="31">
        <v>45946</v>
      </c>
      <c r="B2149">
        <v>5.0000000000000001E-3</v>
      </c>
      <c r="C2149" t="s">
        <v>200</v>
      </c>
      <c r="D2149" s="31">
        <v>46073</v>
      </c>
      <c r="E2149" t="str">
        <f>IFERROR(VLOOKUP(A2149,'Future et co'!A10:C5632,5,TRUE),"not found")</f>
        <v>not found</v>
      </c>
      <c r="F2149" t="str">
        <f>IFERROR(VLOOKUP(A2149,'Future et co'!AX11:AY10009,2,TRUE),"")</f>
        <v/>
      </c>
      <c r="G2149">
        <v>112</v>
      </c>
      <c r="H2149" t="s">
        <v>31</v>
      </c>
      <c r="O2149">
        <v>109</v>
      </c>
      <c r="P2149" t="s">
        <v>156</v>
      </c>
      <c r="Q2149">
        <v>1000</v>
      </c>
      <c r="R2149" t="s">
        <v>201</v>
      </c>
      <c r="S2149" t="s">
        <v>148</v>
      </c>
      <c r="T2149" t="s">
        <v>135</v>
      </c>
      <c r="U2149">
        <v>0</v>
      </c>
      <c r="AC2149" t="s">
        <v>147</v>
      </c>
    </row>
    <row r="2150" spans="1:29" x14ac:dyDescent="0.3">
      <c r="A2150" s="31">
        <v>45945</v>
      </c>
      <c r="B2150">
        <v>5.0000000000000001E-3</v>
      </c>
      <c r="C2150" t="s">
        <v>200</v>
      </c>
      <c r="D2150" s="31">
        <v>46073</v>
      </c>
      <c r="E2150" t="str">
        <f>IFERROR(VLOOKUP(A2150,'Future et co'!A10:C5632,5,TRUE),"not found")</f>
        <v>not found</v>
      </c>
      <c r="F2150" t="str">
        <f>IFERROR(VLOOKUP(A2150,'Future et co'!AX11:AY10009,2,TRUE),"")</f>
        <v/>
      </c>
      <c r="G2150">
        <v>112</v>
      </c>
      <c r="H2150" t="s">
        <v>31</v>
      </c>
      <c r="O2150">
        <v>109</v>
      </c>
      <c r="P2150" t="s">
        <v>156</v>
      </c>
      <c r="Q2150">
        <v>1000</v>
      </c>
      <c r="R2150" t="s">
        <v>201</v>
      </c>
      <c r="S2150" t="s">
        <v>148</v>
      </c>
      <c r="T2150" t="s">
        <v>135</v>
      </c>
      <c r="U2150">
        <v>0</v>
      </c>
      <c r="AC2150" t="s">
        <v>147</v>
      </c>
    </row>
    <row r="2151" spans="1:29" x14ac:dyDescent="0.3">
      <c r="A2151" s="31">
        <v>45944</v>
      </c>
      <c r="B2151">
        <v>5.0000000000000001E-3</v>
      </c>
      <c r="C2151" t="s">
        <v>200</v>
      </c>
      <c r="D2151" s="31">
        <v>46073</v>
      </c>
      <c r="E2151" t="str">
        <f>IFERROR(VLOOKUP(A2151,'Future et co'!A10:C5632,5,TRUE),"not found")</f>
        <v>not found</v>
      </c>
      <c r="F2151" t="str">
        <f>IFERROR(VLOOKUP(A2151,'Future et co'!AX11:AY10009,2,TRUE),"")</f>
        <v/>
      </c>
      <c r="G2151">
        <v>112</v>
      </c>
      <c r="H2151" t="s">
        <v>31</v>
      </c>
      <c r="O2151">
        <v>109</v>
      </c>
      <c r="P2151" t="s">
        <v>156</v>
      </c>
      <c r="Q2151">
        <v>1000</v>
      </c>
      <c r="R2151" t="s">
        <v>201</v>
      </c>
      <c r="S2151" t="s">
        <v>148</v>
      </c>
      <c r="T2151" t="s">
        <v>135</v>
      </c>
      <c r="U2151">
        <v>0</v>
      </c>
      <c r="AC2151" t="s">
        <v>147</v>
      </c>
    </row>
    <row r="2152" spans="1:29" x14ac:dyDescent="0.3">
      <c r="A2152" s="31">
        <v>45943</v>
      </c>
      <c r="B2152">
        <v>5.0000000000000001E-3</v>
      </c>
      <c r="C2152" t="s">
        <v>200</v>
      </c>
      <c r="D2152" s="31">
        <v>46073</v>
      </c>
      <c r="E2152" t="str">
        <f>IFERROR(VLOOKUP(A2152,'Future et co'!A10:C5632,5,TRUE),"not found")</f>
        <v>not found</v>
      </c>
      <c r="F2152" t="str">
        <f>IFERROR(VLOOKUP(A2152,'Future et co'!AX11:AY10009,2,TRUE),"")</f>
        <v/>
      </c>
      <c r="G2152">
        <v>112</v>
      </c>
      <c r="H2152" t="s">
        <v>31</v>
      </c>
      <c r="O2152">
        <v>109</v>
      </c>
      <c r="P2152" t="s">
        <v>156</v>
      </c>
      <c r="Q2152">
        <v>1000</v>
      </c>
      <c r="R2152" t="s">
        <v>201</v>
      </c>
      <c r="S2152" t="s">
        <v>148</v>
      </c>
      <c r="T2152" t="s">
        <v>135</v>
      </c>
      <c r="U2152">
        <v>0</v>
      </c>
      <c r="AC2152" t="s">
        <v>147</v>
      </c>
    </row>
    <row r="2153" spans="1:29" x14ac:dyDescent="0.3">
      <c r="A2153" s="31">
        <v>45940</v>
      </c>
      <c r="B2153">
        <v>5.0000000000000001E-3</v>
      </c>
      <c r="C2153" t="s">
        <v>200</v>
      </c>
      <c r="D2153" s="31">
        <v>46073</v>
      </c>
      <c r="E2153" t="str">
        <f>IFERROR(VLOOKUP(A2153,'Future et co'!A10:C5632,5,TRUE),"not found")</f>
        <v>not found</v>
      </c>
      <c r="F2153" t="str">
        <f>IFERROR(VLOOKUP(A2153,'Future et co'!AX11:AY10009,2,TRUE),"")</f>
        <v/>
      </c>
      <c r="G2153">
        <v>112</v>
      </c>
      <c r="H2153" t="s">
        <v>31</v>
      </c>
      <c r="O2153">
        <v>109</v>
      </c>
      <c r="P2153" t="s">
        <v>156</v>
      </c>
      <c r="Q2153">
        <v>1000</v>
      </c>
      <c r="R2153" t="s">
        <v>201</v>
      </c>
      <c r="S2153" t="s">
        <v>148</v>
      </c>
      <c r="T2153" t="s">
        <v>135</v>
      </c>
      <c r="U2153">
        <v>0</v>
      </c>
      <c r="AC2153" t="s">
        <v>147</v>
      </c>
    </row>
    <row r="2154" spans="1:29" x14ac:dyDescent="0.3">
      <c r="A2154" s="31">
        <v>45939</v>
      </c>
      <c r="B2154">
        <v>5.0000000000000001E-3</v>
      </c>
      <c r="C2154" t="s">
        <v>200</v>
      </c>
      <c r="D2154" s="31">
        <v>46073</v>
      </c>
      <c r="E2154" t="str">
        <f>IFERROR(VLOOKUP(A2154,'Future et co'!A10:C5632,5,TRUE),"not found")</f>
        <v>not found</v>
      </c>
      <c r="F2154" t="str">
        <f>IFERROR(VLOOKUP(A2154,'Future et co'!AX11:AY10009,2,TRUE),"")</f>
        <v/>
      </c>
      <c r="G2154">
        <v>112</v>
      </c>
      <c r="H2154" t="s">
        <v>31</v>
      </c>
      <c r="O2154">
        <v>109</v>
      </c>
      <c r="P2154" t="s">
        <v>156</v>
      </c>
      <c r="Q2154">
        <v>1000</v>
      </c>
      <c r="R2154" t="s">
        <v>201</v>
      </c>
      <c r="S2154" t="s">
        <v>148</v>
      </c>
      <c r="T2154" t="s">
        <v>135</v>
      </c>
      <c r="U2154">
        <v>0</v>
      </c>
      <c r="AC2154" t="s">
        <v>147</v>
      </c>
    </row>
    <row r="2155" spans="1:29" x14ac:dyDescent="0.3">
      <c r="A2155" s="31">
        <v>45938</v>
      </c>
      <c r="B2155">
        <v>5.0000000000000001E-3</v>
      </c>
      <c r="C2155" t="s">
        <v>200</v>
      </c>
      <c r="D2155" s="31">
        <v>46073</v>
      </c>
      <c r="E2155" t="str">
        <f>IFERROR(VLOOKUP(A2155,'Future et co'!A10:C5632,5,TRUE),"not found")</f>
        <v>not found</v>
      </c>
      <c r="F2155" t="str">
        <f>IFERROR(VLOOKUP(A2155,'Future et co'!AX11:AY10009,2,TRUE),"")</f>
        <v/>
      </c>
      <c r="G2155">
        <v>112</v>
      </c>
      <c r="H2155" t="s">
        <v>31</v>
      </c>
      <c r="O2155">
        <v>109</v>
      </c>
      <c r="P2155" t="s">
        <v>156</v>
      </c>
      <c r="Q2155">
        <v>1000</v>
      </c>
      <c r="R2155" t="s">
        <v>201</v>
      </c>
      <c r="S2155" t="s">
        <v>148</v>
      </c>
      <c r="T2155" t="s">
        <v>135</v>
      </c>
      <c r="U2155">
        <v>0</v>
      </c>
      <c r="AC2155" t="s">
        <v>147</v>
      </c>
    </row>
    <row r="2156" spans="1:29" x14ac:dyDescent="0.3">
      <c r="A2156" s="31">
        <v>45937</v>
      </c>
      <c r="B2156">
        <v>5.0000000000000001E-3</v>
      </c>
      <c r="C2156" t="s">
        <v>200</v>
      </c>
      <c r="D2156" s="31">
        <v>46073</v>
      </c>
      <c r="E2156" t="str">
        <f>IFERROR(VLOOKUP(A2156,'Future et co'!A10:C5632,5,TRUE),"not found")</f>
        <v>not found</v>
      </c>
      <c r="F2156" t="str">
        <f>IFERROR(VLOOKUP(A2156,'Future et co'!AX11:AY10009,2,TRUE),"")</f>
        <v/>
      </c>
      <c r="G2156">
        <v>112</v>
      </c>
      <c r="H2156" t="s">
        <v>31</v>
      </c>
      <c r="O2156">
        <v>109</v>
      </c>
      <c r="P2156" t="s">
        <v>156</v>
      </c>
      <c r="Q2156">
        <v>1000</v>
      </c>
      <c r="R2156" t="s">
        <v>201</v>
      </c>
      <c r="S2156" t="s">
        <v>148</v>
      </c>
      <c r="T2156" t="s">
        <v>135</v>
      </c>
      <c r="U2156">
        <v>0</v>
      </c>
      <c r="AC2156" t="s">
        <v>147</v>
      </c>
    </row>
    <row r="2157" spans="1:29" x14ac:dyDescent="0.3">
      <c r="A2157" s="31">
        <v>45936</v>
      </c>
      <c r="B2157">
        <v>5.0000000000000001E-3</v>
      </c>
      <c r="C2157" t="s">
        <v>200</v>
      </c>
      <c r="D2157" s="31">
        <v>46073</v>
      </c>
      <c r="E2157" t="str">
        <f>IFERROR(VLOOKUP(A2157,'Future et co'!A10:C5632,5,TRUE),"not found")</f>
        <v>not found</v>
      </c>
      <c r="F2157" t="str">
        <f>IFERROR(VLOOKUP(A2157,'Future et co'!AX11:AY10009,2,TRUE),"")</f>
        <v/>
      </c>
      <c r="G2157">
        <v>112</v>
      </c>
      <c r="H2157" t="s">
        <v>31</v>
      </c>
      <c r="O2157">
        <v>109</v>
      </c>
      <c r="P2157" t="s">
        <v>156</v>
      </c>
      <c r="Q2157">
        <v>1000</v>
      </c>
      <c r="R2157" t="s">
        <v>201</v>
      </c>
      <c r="S2157" t="s">
        <v>148</v>
      </c>
      <c r="T2157" t="s">
        <v>135</v>
      </c>
      <c r="U2157">
        <v>0</v>
      </c>
      <c r="AC2157" t="s">
        <v>147</v>
      </c>
    </row>
    <row r="2158" spans="1:29" x14ac:dyDescent="0.3">
      <c r="A2158" s="31">
        <v>45933</v>
      </c>
      <c r="B2158">
        <v>5.0000000000000001E-3</v>
      </c>
      <c r="C2158" t="s">
        <v>200</v>
      </c>
      <c r="D2158" s="31">
        <v>46073</v>
      </c>
      <c r="E2158" t="str">
        <f>IFERROR(VLOOKUP(A2158,'Future et co'!A10:C5632,5,TRUE),"not found")</f>
        <v>not found</v>
      </c>
      <c r="F2158" t="str">
        <f>IFERROR(VLOOKUP(A2158,'Future et co'!AX11:AY10009,2,TRUE),"")</f>
        <v/>
      </c>
      <c r="G2158">
        <v>112</v>
      </c>
      <c r="H2158" t="s">
        <v>31</v>
      </c>
      <c r="O2158">
        <v>109</v>
      </c>
      <c r="P2158" t="s">
        <v>156</v>
      </c>
      <c r="Q2158">
        <v>1000</v>
      </c>
      <c r="R2158" t="s">
        <v>201</v>
      </c>
      <c r="S2158" t="s">
        <v>148</v>
      </c>
      <c r="T2158" t="s">
        <v>135</v>
      </c>
      <c r="U2158">
        <v>0</v>
      </c>
      <c r="AC2158" t="s">
        <v>147</v>
      </c>
    </row>
    <row r="2159" spans="1:29" x14ac:dyDescent="0.3">
      <c r="A2159" s="31">
        <v>45932</v>
      </c>
      <c r="B2159">
        <v>0.01</v>
      </c>
      <c r="C2159" t="s">
        <v>200</v>
      </c>
      <c r="D2159" s="31">
        <v>46073</v>
      </c>
      <c r="E2159" t="str">
        <f>IFERROR(VLOOKUP(A2159,'Future et co'!A10:C5632,5,TRUE),"not found")</f>
        <v>not found</v>
      </c>
      <c r="F2159" t="str">
        <f>IFERROR(VLOOKUP(A2159,'Future et co'!AX11:AY10009,2,TRUE),"")</f>
        <v/>
      </c>
      <c r="G2159">
        <v>112</v>
      </c>
      <c r="H2159" t="s">
        <v>31</v>
      </c>
      <c r="O2159">
        <v>109</v>
      </c>
      <c r="P2159" t="s">
        <v>156</v>
      </c>
      <c r="Q2159">
        <v>1000</v>
      </c>
      <c r="R2159" t="s">
        <v>201</v>
      </c>
      <c r="S2159" t="s">
        <v>148</v>
      </c>
      <c r="T2159" t="s">
        <v>135</v>
      </c>
      <c r="U2159">
        <v>0</v>
      </c>
      <c r="AC2159" t="s">
        <v>147</v>
      </c>
    </row>
    <row r="2160" spans="1:29" x14ac:dyDescent="0.3">
      <c r="A2160" s="31">
        <v>45931</v>
      </c>
      <c r="B2160">
        <v>0.01</v>
      </c>
      <c r="C2160" t="s">
        <v>200</v>
      </c>
      <c r="D2160" s="31">
        <v>46073</v>
      </c>
      <c r="E2160" t="str">
        <f>IFERROR(VLOOKUP(A2160,'Future et co'!A10:C5632,5,TRUE),"not found")</f>
        <v>not found</v>
      </c>
      <c r="F2160" t="str">
        <f>IFERROR(VLOOKUP(A2160,'Future et co'!AX11:AY10009,2,TRUE),"")</f>
        <v/>
      </c>
      <c r="G2160">
        <v>112</v>
      </c>
      <c r="H2160" t="s">
        <v>31</v>
      </c>
      <c r="O2160">
        <v>109</v>
      </c>
      <c r="P2160" t="s">
        <v>156</v>
      </c>
      <c r="Q2160">
        <v>1000</v>
      </c>
      <c r="R2160" t="s">
        <v>201</v>
      </c>
      <c r="S2160" t="s">
        <v>148</v>
      </c>
      <c r="T2160" t="s">
        <v>135</v>
      </c>
      <c r="U2160">
        <v>0</v>
      </c>
      <c r="AC2160" t="s">
        <v>147</v>
      </c>
    </row>
    <row r="2161" spans="1:29" x14ac:dyDescent="0.3">
      <c r="A2161" s="31">
        <v>45930</v>
      </c>
      <c r="B2161">
        <v>1.4999999999999999E-2</v>
      </c>
      <c r="C2161" t="s">
        <v>200</v>
      </c>
      <c r="D2161" s="31">
        <v>46073</v>
      </c>
      <c r="E2161" t="str">
        <f>IFERROR(VLOOKUP(A2161,'Future et co'!A10:C5632,5,TRUE),"not found")</f>
        <v>not found</v>
      </c>
      <c r="F2161" t="str">
        <f>IFERROR(VLOOKUP(A2161,'Future et co'!AX11:AY10009,2,TRUE),"")</f>
        <v/>
      </c>
      <c r="G2161">
        <v>112</v>
      </c>
      <c r="H2161" t="s">
        <v>31</v>
      </c>
      <c r="O2161">
        <v>109</v>
      </c>
      <c r="P2161" t="s">
        <v>156</v>
      </c>
      <c r="Q2161">
        <v>1000</v>
      </c>
      <c r="R2161" t="s">
        <v>201</v>
      </c>
      <c r="S2161" t="s">
        <v>148</v>
      </c>
      <c r="T2161" t="s">
        <v>135</v>
      </c>
      <c r="U2161">
        <v>0</v>
      </c>
      <c r="AC2161" t="s">
        <v>147</v>
      </c>
    </row>
    <row r="2162" spans="1:29" x14ac:dyDescent="0.3">
      <c r="C2162" t="s">
        <v>200</v>
      </c>
      <c r="D2162" s="31">
        <v>46073</v>
      </c>
      <c r="E2162" t="str">
        <f>IFERROR(VLOOKUP(A2162,'Future et co'!A10:C5632,5,TRUE),"not found")</f>
        <v>not found</v>
      </c>
      <c r="F2162" t="str">
        <f>IFERROR(VLOOKUP(A2162,'Future et co'!AX11:AY10009,2,TRUE),"")</f>
        <v/>
      </c>
      <c r="G2162">
        <v>112</v>
      </c>
      <c r="H2162" t="s">
        <v>31</v>
      </c>
      <c r="O2162">
        <v>109</v>
      </c>
      <c r="P2162" t="s">
        <v>156</v>
      </c>
      <c r="Q2162">
        <v>1000</v>
      </c>
      <c r="R2162" t="s">
        <v>201</v>
      </c>
      <c r="S2162" t="s">
        <v>148</v>
      </c>
      <c r="T2162" t="s">
        <v>135</v>
      </c>
      <c r="U2162">
        <v>0</v>
      </c>
      <c r="AC2162" t="s">
        <v>147</v>
      </c>
    </row>
    <row r="2163" spans="1:29" x14ac:dyDescent="0.3">
      <c r="C2163" t="s">
        <v>200</v>
      </c>
      <c r="D2163" s="31">
        <v>46073</v>
      </c>
      <c r="E2163" t="str">
        <f>IFERROR(VLOOKUP(A2163,'Future et co'!A10:C5632,5,TRUE),"not found")</f>
        <v>not found</v>
      </c>
      <c r="F2163" t="str">
        <f>IFERROR(VLOOKUP(A2163,'Future et co'!AX11:AY10009,2,TRUE),"")</f>
        <v/>
      </c>
      <c r="G2163">
        <v>112</v>
      </c>
      <c r="H2163" t="s">
        <v>31</v>
      </c>
      <c r="O2163">
        <v>109</v>
      </c>
      <c r="P2163" t="s">
        <v>156</v>
      </c>
      <c r="Q2163">
        <v>1000</v>
      </c>
      <c r="R2163" t="s">
        <v>201</v>
      </c>
      <c r="S2163" t="s">
        <v>148</v>
      </c>
      <c r="T2163" t="s">
        <v>135</v>
      </c>
      <c r="U2163">
        <v>0</v>
      </c>
      <c r="AC2163" t="s">
        <v>147</v>
      </c>
    </row>
    <row r="2164" spans="1:29" x14ac:dyDescent="0.3">
      <c r="C2164" t="s">
        <v>200</v>
      </c>
      <c r="D2164" s="31">
        <v>46073</v>
      </c>
      <c r="E2164" t="str">
        <f>IFERROR(VLOOKUP(A2164,'Future et co'!A10:C5632,5,TRUE),"not found")</f>
        <v>not found</v>
      </c>
      <c r="F2164" t="str">
        <f>IFERROR(VLOOKUP(A2164,'Future et co'!AX11:AY10009,2,TRUE),"")</f>
        <v/>
      </c>
      <c r="G2164">
        <v>112</v>
      </c>
      <c r="H2164" t="s">
        <v>31</v>
      </c>
      <c r="O2164">
        <v>109</v>
      </c>
      <c r="P2164" t="s">
        <v>156</v>
      </c>
      <c r="Q2164">
        <v>1000</v>
      </c>
      <c r="R2164" t="s">
        <v>201</v>
      </c>
      <c r="S2164" t="s">
        <v>148</v>
      </c>
      <c r="T2164" t="s">
        <v>135</v>
      </c>
      <c r="U2164">
        <v>0</v>
      </c>
      <c r="AC2164" t="s">
        <v>147</v>
      </c>
    </row>
    <row r="2165" spans="1:29" x14ac:dyDescent="0.3">
      <c r="C2165" t="s">
        <v>200</v>
      </c>
      <c r="D2165" s="31">
        <v>46073</v>
      </c>
      <c r="E2165" t="str">
        <f>IFERROR(VLOOKUP(A2165,'Future et co'!A10:C5632,5,TRUE),"not found")</f>
        <v>not found</v>
      </c>
      <c r="F2165" t="str">
        <f>IFERROR(VLOOKUP(A2165,'Future et co'!AX11:AY10009,2,TRUE),"")</f>
        <v/>
      </c>
      <c r="G2165">
        <v>112</v>
      </c>
      <c r="H2165" t="s">
        <v>31</v>
      </c>
      <c r="O2165">
        <v>109</v>
      </c>
      <c r="P2165" t="s">
        <v>156</v>
      </c>
      <c r="Q2165">
        <v>1000</v>
      </c>
      <c r="R2165" t="s">
        <v>201</v>
      </c>
      <c r="S2165" t="s">
        <v>148</v>
      </c>
      <c r="T2165" t="s">
        <v>135</v>
      </c>
      <c r="U2165">
        <v>0</v>
      </c>
      <c r="AC2165" t="s">
        <v>147</v>
      </c>
    </row>
    <row r="2166" spans="1:29" x14ac:dyDescent="0.3">
      <c r="C2166" t="s">
        <v>200</v>
      </c>
      <c r="D2166" s="31">
        <v>46073</v>
      </c>
      <c r="E2166" t="str">
        <f>IFERROR(VLOOKUP(A2166,'Future et co'!A10:C5632,5,TRUE),"not found")</f>
        <v>not found</v>
      </c>
      <c r="F2166" t="str">
        <f>IFERROR(VLOOKUP(A2166,'Future et co'!AX11:AY10009,2,TRUE),"")</f>
        <v/>
      </c>
      <c r="G2166">
        <v>112</v>
      </c>
      <c r="H2166" t="s">
        <v>31</v>
      </c>
      <c r="O2166">
        <v>109</v>
      </c>
      <c r="P2166" t="s">
        <v>156</v>
      </c>
      <c r="Q2166">
        <v>1000</v>
      </c>
      <c r="R2166" t="s">
        <v>201</v>
      </c>
      <c r="S2166" t="s">
        <v>148</v>
      </c>
      <c r="T2166" t="s">
        <v>135</v>
      </c>
      <c r="U2166">
        <v>0</v>
      </c>
      <c r="AC2166" t="s">
        <v>147</v>
      </c>
    </row>
    <row r="2167" spans="1:29" x14ac:dyDescent="0.3">
      <c r="C2167" t="s">
        <v>200</v>
      </c>
      <c r="D2167" s="31">
        <v>46073</v>
      </c>
      <c r="E2167" t="str">
        <f>IFERROR(VLOOKUP(A2167,'Future et co'!A10:C5632,5,TRUE),"not found")</f>
        <v>not found</v>
      </c>
      <c r="F2167" t="str">
        <f>IFERROR(VLOOKUP(A2167,'Future et co'!AX11:AY10009,2,TRUE),"")</f>
        <v/>
      </c>
      <c r="G2167">
        <v>112</v>
      </c>
      <c r="H2167" t="s">
        <v>31</v>
      </c>
      <c r="O2167">
        <v>109</v>
      </c>
      <c r="P2167" t="s">
        <v>156</v>
      </c>
      <c r="Q2167">
        <v>1000</v>
      </c>
      <c r="R2167" t="s">
        <v>201</v>
      </c>
      <c r="S2167" t="s">
        <v>148</v>
      </c>
      <c r="T2167" t="s">
        <v>135</v>
      </c>
      <c r="U2167">
        <v>0</v>
      </c>
      <c r="AC2167" t="s">
        <v>147</v>
      </c>
    </row>
    <row r="2168" spans="1:29" x14ac:dyDescent="0.3">
      <c r="C2168" t="s">
        <v>200</v>
      </c>
      <c r="D2168" s="31">
        <v>46073</v>
      </c>
      <c r="E2168" t="str">
        <f>IFERROR(VLOOKUP(A2168,'Future et co'!A10:C5632,5,TRUE),"not found")</f>
        <v>not found</v>
      </c>
      <c r="F2168" t="str">
        <f>IFERROR(VLOOKUP(A2168,'Future et co'!AX11:AY10009,2,TRUE),"")</f>
        <v/>
      </c>
      <c r="G2168">
        <v>112</v>
      </c>
      <c r="H2168" t="s">
        <v>31</v>
      </c>
      <c r="O2168">
        <v>109</v>
      </c>
      <c r="P2168" t="s">
        <v>156</v>
      </c>
      <c r="Q2168">
        <v>1000</v>
      </c>
      <c r="R2168" t="s">
        <v>201</v>
      </c>
      <c r="S2168" t="s">
        <v>148</v>
      </c>
      <c r="T2168" t="s">
        <v>135</v>
      </c>
      <c r="U2168">
        <v>0</v>
      </c>
      <c r="AC2168" t="s">
        <v>147</v>
      </c>
    </row>
    <row r="2169" spans="1:29" x14ac:dyDescent="0.3">
      <c r="C2169" t="s">
        <v>200</v>
      </c>
      <c r="D2169" s="31">
        <v>46073</v>
      </c>
      <c r="E2169" t="str">
        <f>IFERROR(VLOOKUP(A2169,'Future et co'!A10:C5632,5,TRUE),"not found")</f>
        <v>not found</v>
      </c>
      <c r="F2169" t="str">
        <f>IFERROR(VLOOKUP(A2169,'Future et co'!AX11:AY10009,2,TRUE),"")</f>
        <v/>
      </c>
      <c r="G2169">
        <v>112</v>
      </c>
      <c r="H2169" t="s">
        <v>31</v>
      </c>
      <c r="O2169">
        <v>109</v>
      </c>
      <c r="P2169" t="s">
        <v>156</v>
      </c>
      <c r="Q2169">
        <v>1000</v>
      </c>
      <c r="R2169" t="s">
        <v>201</v>
      </c>
      <c r="S2169" t="s">
        <v>148</v>
      </c>
      <c r="T2169" t="s">
        <v>135</v>
      </c>
      <c r="U2169">
        <v>0</v>
      </c>
      <c r="AC2169" t="s">
        <v>147</v>
      </c>
    </row>
    <row r="2170" spans="1:29" x14ac:dyDescent="0.3">
      <c r="C2170" t="s">
        <v>200</v>
      </c>
      <c r="D2170" s="31">
        <v>46073</v>
      </c>
      <c r="E2170" t="str">
        <f>IFERROR(VLOOKUP(A2170,'Future et co'!A10:C5632,5,TRUE),"not found")</f>
        <v>not found</v>
      </c>
      <c r="F2170" t="str">
        <f>IFERROR(VLOOKUP(A2170,'Future et co'!AX11:AY10009,2,TRUE),"")</f>
        <v/>
      </c>
      <c r="G2170">
        <v>112</v>
      </c>
      <c r="H2170" t="s">
        <v>31</v>
      </c>
      <c r="O2170">
        <v>109</v>
      </c>
      <c r="P2170" t="s">
        <v>156</v>
      </c>
      <c r="Q2170">
        <v>1000</v>
      </c>
      <c r="R2170" t="s">
        <v>201</v>
      </c>
      <c r="S2170" t="s">
        <v>148</v>
      </c>
      <c r="T2170" t="s">
        <v>135</v>
      </c>
      <c r="U2170">
        <v>0</v>
      </c>
      <c r="AC2170" t="s">
        <v>147</v>
      </c>
    </row>
    <row r="2171" spans="1:29" x14ac:dyDescent="0.3">
      <c r="C2171" t="s">
        <v>200</v>
      </c>
      <c r="D2171" s="31">
        <v>46073</v>
      </c>
      <c r="E2171" t="str">
        <f>IFERROR(VLOOKUP(A2171,'Future et co'!A10:C5632,5,TRUE),"not found")</f>
        <v>not found</v>
      </c>
      <c r="F2171" t="str">
        <f>IFERROR(VLOOKUP(A2171,'Future et co'!AX11:AY10009,2,TRUE),"")</f>
        <v/>
      </c>
      <c r="G2171">
        <v>112</v>
      </c>
      <c r="H2171" t="s">
        <v>31</v>
      </c>
      <c r="O2171">
        <v>109</v>
      </c>
      <c r="P2171" t="s">
        <v>156</v>
      </c>
      <c r="Q2171">
        <v>1000</v>
      </c>
      <c r="R2171" t="s">
        <v>201</v>
      </c>
      <c r="S2171" t="s">
        <v>148</v>
      </c>
      <c r="T2171" t="s">
        <v>135</v>
      </c>
      <c r="U2171">
        <v>0</v>
      </c>
      <c r="AC2171" t="s">
        <v>147</v>
      </c>
    </row>
    <row r="2172" spans="1:29" x14ac:dyDescent="0.3">
      <c r="C2172" t="s">
        <v>200</v>
      </c>
      <c r="D2172" s="31">
        <v>46073</v>
      </c>
      <c r="E2172" t="str">
        <f>IFERROR(VLOOKUP(A2172,'Future et co'!A10:C5632,5,TRUE),"not found")</f>
        <v>not found</v>
      </c>
      <c r="F2172" t="str">
        <f>IFERROR(VLOOKUP(A2172,'Future et co'!AX11:AY10009,2,TRUE),"")</f>
        <v/>
      </c>
      <c r="G2172">
        <v>112</v>
      </c>
      <c r="H2172" t="s">
        <v>31</v>
      </c>
      <c r="O2172">
        <v>109</v>
      </c>
      <c r="P2172" t="s">
        <v>156</v>
      </c>
      <c r="Q2172">
        <v>1000</v>
      </c>
      <c r="R2172" t="s">
        <v>201</v>
      </c>
      <c r="S2172" t="s">
        <v>148</v>
      </c>
      <c r="T2172" t="s">
        <v>135</v>
      </c>
      <c r="U2172">
        <v>0</v>
      </c>
      <c r="AC2172" t="s">
        <v>147</v>
      </c>
    </row>
    <row r="2173" spans="1:29" x14ac:dyDescent="0.3">
      <c r="C2173" t="s">
        <v>200</v>
      </c>
      <c r="D2173" s="31">
        <v>46073</v>
      </c>
      <c r="E2173" t="str">
        <f>IFERROR(VLOOKUP(A2173,'Future et co'!A10:C5632,5,TRUE),"not found")</f>
        <v>not found</v>
      </c>
      <c r="F2173" t="str">
        <f>IFERROR(VLOOKUP(A2173,'Future et co'!AX11:AY10009,2,TRUE),"")</f>
        <v/>
      </c>
      <c r="G2173">
        <v>112</v>
      </c>
      <c r="H2173" t="s">
        <v>31</v>
      </c>
      <c r="O2173">
        <v>109</v>
      </c>
      <c r="P2173" t="s">
        <v>156</v>
      </c>
      <c r="Q2173">
        <v>1000</v>
      </c>
      <c r="R2173" t="s">
        <v>201</v>
      </c>
      <c r="S2173" t="s">
        <v>148</v>
      </c>
      <c r="T2173" t="s">
        <v>135</v>
      </c>
      <c r="U2173">
        <v>0</v>
      </c>
      <c r="AC2173" t="s">
        <v>147</v>
      </c>
    </row>
    <row r="2174" spans="1:29" x14ac:dyDescent="0.3">
      <c r="C2174" t="s">
        <v>200</v>
      </c>
      <c r="D2174" s="31">
        <v>46073</v>
      </c>
      <c r="E2174" t="str">
        <f>IFERROR(VLOOKUP(A2174,'Future et co'!A10:C5632,5,TRUE),"not found")</f>
        <v>not found</v>
      </c>
      <c r="F2174" t="str">
        <f>IFERROR(VLOOKUP(A2174,'Future et co'!AX11:AY10009,2,TRUE),"")</f>
        <v/>
      </c>
      <c r="G2174">
        <v>112</v>
      </c>
      <c r="H2174" t="s">
        <v>31</v>
      </c>
      <c r="O2174">
        <v>109</v>
      </c>
      <c r="P2174" t="s">
        <v>156</v>
      </c>
      <c r="Q2174">
        <v>1000</v>
      </c>
      <c r="R2174" t="s">
        <v>201</v>
      </c>
      <c r="S2174" t="s">
        <v>148</v>
      </c>
      <c r="T2174" t="s">
        <v>135</v>
      </c>
      <c r="U2174">
        <v>0</v>
      </c>
      <c r="AC2174" t="s">
        <v>147</v>
      </c>
    </row>
    <row r="2175" spans="1:29" x14ac:dyDescent="0.3">
      <c r="C2175" t="s">
        <v>200</v>
      </c>
      <c r="D2175" s="31">
        <v>46073</v>
      </c>
      <c r="E2175" t="str">
        <f>IFERROR(VLOOKUP(A2175,'Future et co'!A10:C5632,5,TRUE),"not found")</f>
        <v>not found</v>
      </c>
      <c r="F2175" t="str">
        <f>IFERROR(VLOOKUP(A2175,'Future et co'!AX11:AY10009,2,TRUE),"")</f>
        <v/>
      </c>
      <c r="G2175">
        <v>112</v>
      </c>
      <c r="H2175" t="s">
        <v>31</v>
      </c>
      <c r="O2175">
        <v>109</v>
      </c>
      <c r="P2175" t="s">
        <v>156</v>
      </c>
      <c r="Q2175">
        <v>1000</v>
      </c>
      <c r="R2175" t="s">
        <v>201</v>
      </c>
      <c r="S2175" t="s">
        <v>148</v>
      </c>
      <c r="T2175" t="s">
        <v>135</v>
      </c>
      <c r="U2175">
        <v>0</v>
      </c>
      <c r="AC2175" t="s">
        <v>147</v>
      </c>
    </row>
    <row r="2176" spans="1:29" x14ac:dyDescent="0.3">
      <c r="C2176" t="s">
        <v>200</v>
      </c>
      <c r="D2176" s="31">
        <v>46073</v>
      </c>
      <c r="E2176" t="str">
        <f>IFERROR(VLOOKUP(A2176,'Future et co'!A10:C5632,5,TRUE),"not found")</f>
        <v>not found</v>
      </c>
      <c r="F2176" t="str">
        <f>IFERROR(VLOOKUP(A2176,'Future et co'!AX11:AY10009,2,TRUE),"")</f>
        <v/>
      </c>
      <c r="G2176">
        <v>112</v>
      </c>
      <c r="H2176" t="s">
        <v>31</v>
      </c>
      <c r="O2176">
        <v>109</v>
      </c>
      <c r="P2176" t="s">
        <v>156</v>
      </c>
      <c r="Q2176">
        <v>1000</v>
      </c>
      <c r="R2176" t="s">
        <v>201</v>
      </c>
      <c r="S2176" t="s">
        <v>148</v>
      </c>
      <c r="T2176" t="s">
        <v>135</v>
      </c>
      <c r="U2176">
        <v>0</v>
      </c>
      <c r="AC2176" t="s">
        <v>147</v>
      </c>
    </row>
    <row r="2177" spans="3:29" x14ac:dyDescent="0.3">
      <c r="C2177" t="s">
        <v>200</v>
      </c>
      <c r="D2177" s="31">
        <v>46073</v>
      </c>
      <c r="E2177" t="str">
        <f>IFERROR(VLOOKUP(A2177,'Future et co'!A10:C5632,5,TRUE),"not found")</f>
        <v>not found</v>
      </c>
      <c r="F2177" t="str">
        <f>IFERROR(VLOOKUP(A2177,'Future et co'!AX11:AY10009,2,TRUE),"")</f>
        <v/>
      </c>
      <c r="G2177">
        <v>112</v>
      </c>
      <c r="H2177" t="s">
        <v>31</v>
      </c>
      <c r="O2177">
        <v>109</v>
      </c>
      <c r="P2177" t="s">
        <v>156</v>
      </c>
      <c r="Q2177">
        <v>1000</v>
      </c>
      <c r="R2177" t="s">
        <v>201</v>
      </c>
      <c r="S2177" t="s">
        <v>148</v>
      </c>
      <c r="T2177" t="s">
        <v>135</v>
      </c>
      <c r="U2177">
        <v>0</v>
      </c>
      <c r="AC2177" t="s">
        <v>147</v>
      </c>
    </row>
    <row r="2178" spans="3:29" x14ac:dyDescent="0.3">
      <c r="C2178" t="s">
        <v>200</v>
      </c>
      <c r="D2178" s="31">
        <v>46073</v>
      </c>
      <c r="E2178" t="str">
        <f>IFERROR(VLOOKUP(A2178,'Future et co'!A10:C5632,5,TRUE),"not found")</f>
        <v>not found</v>
      </c>
      <c r="F2178" t="str">
        <f>IFERROR(VLOOKUP(A2178,'Future et co'!AX11:AY10009,2,TRUE),"")</f>
        <v/>
      </c>
      <c r="G2178">
        <v>112</v>
      </c>
      <c r="H2178" t="s">
        <v>31</v>
      </c>
      <c r="O2178">
        <v>109</v>
      </c>
      <c r="P2178" t="s">
        <v>156</v>
      </c>
      <c r="Q2178">
        <v>1000</v>
      </c>
      <c r="R2178" t="s">
        <v>201</v>
      </c>
      <c r="S2178" t="s">
        <v>148</v>
      </c>
      <c r="T2178" t="s">
        <v>135</v>
      </c>
      <c r="U2178">
        <v>0</v>
      </c>
      <c r="AC2178" t="s">
        <v>147</v>
      </c>
    </row>
    <row r="2179" spans="3:29" x14ac:dyDescent="0.3">
      <c r="C2179" t="s">
        <v>200</v>
      </c>
      <c r="D2179" s="31">
        <v>46073</v>
      </c>
      <c r="E2179" t="str">
        <f>IFERROR(VLOOKUP(A2179,'Future et co'!A10:C5632,5,TRUE),"not found")</f>
        <v>not found</v>
      </c>
      <c r="F2179" t="str">
        <f>IFERROR(VLOOKUP(A2179,'Future et co'!AX11:AY10009,2,TRUE),"")</f>
        <v/>
      </c>
      <c r="G2179">
        <v>112</v>
      </c>
      <c r="H2179" t="s">
        <v>31</v>
      </c>
      <c r="O2179">
        <v>109</v>
      </c>
      <c r="P2179" t="s">
        <v>156</v>
      </c>
      <c r="Q2179">
        <v>1000</v>
      </c>
      <c r="R2179" t="s">
        <v>201</v>
      </c>
      <c r="S2179" t="s">
        <v>148</v>
      </c>
      <c r="T2179" t="s">
        <v>135</v>
      </c>
      <c r="U2179">
        <v>0</v>
      </c>
      <c r="AC2179" t="s">
        <v>147</v>
      </c>
    </row>
    <row r="2180" spans="3:29" x14ac:dyDescent="0.3">
      <c r="C2180" t="s">
        <v>200</v>
      </c>
      <c r="D2180" s="31">
        <v>46073</v>
      </c>
      <c r="E2180" t="str">
        <f>IFERROR(VLOOKUP(A2180,'Future et co'!A10:C5632,5,TRUE),"not found")</f>
        <v>not found</v>
      </c>
      <c r="F2180" t="str">
        <f>IFERROR(VLOOKUP(A2180,'Future et co'!AX11:AY10009,2,TRUE),"")</f>
        <v/>
      </c>
      <c r="G2180">
        <v>112</v>
      </c>
      <c r="H2180" t="s">
        <v>31</v>
      </c>
      <c r="O2180">
        <v>109</v>
      </c>
      <c r="P2180" t="s">
        <v>156</v>
      </c>
      <c r="Q2180">
        <v>1000</v>
      </c>
      <c r="R2180" t="s">
        <v>201</v>
      </c>
      <c r="S2180" t="s">
        <v>148</v>
      </c>
      <c r="T2180" t="s">
        <v>135</v>
      </c>
      <c r="U2180">
        <v>0</v>
      </c>
      <c r="AC2180" t="s">
        <v>147</v>
      </c>
    </row>
    <row r="2181" spans="3:29" x14ac:dyDescent="0.3">
      <c r="C2181" t="s">
        <v>200</v>
      </c>
      <c r="D2181" s="31">
        <v>46073</v>
      </c>
      <c r="E2181" t="str">
        <f>IFERROR(VLOOKUP(A2181,'Future et co'!A10:C5632,5,TRUE),"not found")</f>
        <v>not found</v>
      </c>
      <c r="F2181" t="str">
        <f>IFERROR(VLOOKUP(A2181,'Future et co'!AX11:AY10009,2,TRUE),"")</f>
        <v/>
      </c>
      <c r="G2181">
        <v>112</v>
      </c>
      <c r="H2181" t="s">
        <v>31</v>
      </c>
      <c r="O2181">
        <v>109</v>
      </c>
      <c r="P2181" t="s">
        <v>156</v>
      </c>
      <c r="Q2181">
        <v>1000</v>
      </c>
      <c r="R2181" t="s">
        <v>201</v>
      </c>
      <c r="S2181" t="s">
        <v>148</v>
      </c>
      <c r="T2181" t="s">
        <v>135</v>
      </c>
      <c r="U2181">
        <v>0</v>
      </c>
      <c r="AC2181" t="s">
        <v>147</v>
      </c>
    </row>
    <row r="2182" spans="3:29" x14ac:dyDescent="0.3">
      <c r="C2182" t="s">
        <v>200</v>
      </c>
      <c r="D2182" s="31">
        <v>46073</v>
      </c>
      <c r="E2182" t="str">
        <f>IFERROR(VLOOKUP(A2182,'Future et co'!A10:C5632,5,TRUE),"not found")</f>
        <v>not found</v>
      </c>
      <c r="F2182" t="str">
        <f>IFERROR(VLOOKUP(A2182,'Future et co'!AX11:AY10009,2,TRUE),"")</f>
        <v/>
      </c>
      <c r="G2182">
        <v>112</v>
      </c>
      <c r="H2182" t="s">
        <v>31</v>
      </c>
      <c r="O2182">
        <v>109</v>
      </c>
      <c r="P2182" t="s">
        <v>156</v>
      </c>
      <c r="Q2182">
        <v>1000</v>
      </c>
      <c r="R2182" t="s">
        <v>201</v>
      </c>
      <c r="S2182" t="s">
        <v>148</v>
      </c>
      <c r="T2182" t="s">
        <v>135</v>
      </c>
      <c r="U2182">
        <v>0</v>
      </c>
      <c r="AC2182" t="s">
        <v>147</v>
      </c>
    </row>
    <row r="2183" spans="3:29" x14ac:dyDescent="0.3">
      <c r="C2183" t="s">
        <v>200</v>
      </c>
      <c r="D2183" s="31">
        <v>46073</v>
      </c>
      <c r="E2183" t="str">
        <f>IFERROR(VLOOKUP(A2183,'Future et co'!A10:C5632,5,TRUE),"not found")</f>
        <v>not found</v>
      </c>
      <c r="F2183" t="str">
        <f>IFERROR(VLOOKUP(A2183,'Future et co'!AX11:AY10009,2,TRUE),"")</f>
        <v/>
      </c>
      <c r="G2183">
        <v>112</v>
      </c>
      <c r="H2183" t="s">
        <v>31</v>
      </c>
      <c r="O2183">
        <v>109</v>
      </c>
      <c r="P2183" t="s">
        <v>156</v>
      </c>
      <c r="Q2183">
        <v>1000</v>
      </c>
      <c r="R2183" t="s">
        <v>201</v>
      </c>
      <c r="S2183" t="s">
        <v>148</v>
      </c>
      <c r="T2183" t="s">
        <v>135</v>
      </c>
      <c r="U2183">
        <v>0</v>
      </c>
      <c r="AC2183" t="s">
        <v>147</v>
      </c>
    </row>
    <row r="2184" spans="3:29" x14ac:dyDescent="0.3">
      <c r="C2184" t="s">
        <v>200</v>
      </c>
      <c r="D2184" s="31">
        <v>46073</v>
      </c>
      <c r="E2184" t="str">
        <f>IFERROR(VLOOKUP(A2184,'Future et co'!A10:C5632,5,TRUE),"not found")</f>
        <v>not found</v>
      </c>
      <c r="F2184" t="str">
        <f>IFERROR(VLOOKUP(A2184,'Future et co'!AX11:AY10009,2,TRUE),"")</f>
        <v/>
      </c>
      <c r="G2184">
        <v>112</v>
      </c>
      <c r="H2184" t="s">
        <v>31</v>
      </c>
      <c r="O2184">
        <v>109</v>
      </c>
      <c r="P2184" t="s">
        <v>156</v>
      </c>
      <c r="Q2184">
        <v>1000</v>
      </c>
      <c r="R2184" t="s">
        <v>201</v>
      </c>
      <c r="S2184" t="s">
        <v>148</v>
      </c>
      <c r="T2184" t="s">
        <v>135</v>
      </c>
      <c r="U2184">
        <v>0</v>
      </c>
      <c r="AC2184" t="s">
        <v>147</v>
      </c>
    </row>
    <row r="2185" spans="3:29" x14ac:dyDescent="0.3">
      <c r="C2185" t="s">
        <v>200</v>
      </c>
      <c r="D2185" s="31">
        <v>46073</v>
      </c>
      <c r="E2185" t="str">
        <f>IFERROR(VLOOKUP(A2185,'Future et co'!A10:C5632,5,TRUE),"not found")</f>
        <v>not found</v>
      </c>
      <c r="F2185" t="str">
        <f>IFERROR(VLOOKUP(A2185,'Future et co'!AX11:AY10009,2,TRUE),"")</f>
        <v/>
      </c>
      <c r="G2185">
        <v>112</v>
      </c>
      <c r="H2185" t="s">
        <v>31</v>
      </c>
      <c r="O2185">
        <v>109</v>
      </c>
      <c r="P2185" t="s">
        <v>156</v>
      </c>
      <c r="Q2185">
        <v>1000</v>
      </c>
      <c r="R2185" t="s">
        <v>201</v>
      </c>
      <c r="S2185" t="s">
        <v>148</v>
      </c>
      <c r="T2185" t="s">
        <v>135</v>
      </c>
      <c r="U2185">
        <v>0</v>
      </c>
      <c r="AC2185" t="s">
        <v>147</v>
      </c>
    </row>
    <row r="2186" spans="3:29" x14ac:dyDescent="0.3">
      <c r="C2186" t="s">
        <v>200</v>
      </c>
      <c r="D2186" s="31">
        <v>46073</v>
      </c>
      <c r="E2186" t="str">
        <f>IFERROR(VLOOKUP(A2186,'Future et co'!A10:C5632,5,TRUE),"not found")</f>
        <v>not found</v>
      </c>
      <c r="F2186" t="str">
        <f>IFERROR(VLOOKUP(A2186,'Future et co'!AX11:AY10009,2,TRUE),"")</f>
        <v/>
      </c>
      <c r="G2186">
        <v>112</v>
      </c>
      <c r="H2186" t="s">
        <v>31</v>
      </c>
      <c r="O2186">
        <v>109</v>
      </c>
      <c r="P2186" t="s">
        <v>156</v>
      </c>
      <c r="Q2186">
        <v>1000</v>
      </c>
      <c r="R2186" t="s">
        <v>201</v>
      </c>
      <c r="S2186" t="s">
        <v>148</v>
      </c>
      <c r="T2186" t="s">
        <v>135</v>
      </c>
      <c r="U2186">
        <v>0</v>
      </c>
      <c r="AC2186" t="s">
        <v>147</v>
      </c>
    </row>
    <row r="2187" spans="3:29" x14ac:dyDescent="0.3">
      <c r="C2187" t="s">
        <v>200</v>
      </c>
      <c r="D2187" s="31">
        <v>46073</v>
      </c>
      <c r="E2187" t="str">
        <f>IFERROR(VLOOKUP(A2187,'Future et co'!A10:C5632,5,TRUE),"not found")</f>
        <v>not found</v>
      </c>
      <c r="F2187" t="str">
        <f>IFERROR(VLOOKUP(A2187,'Future et co'!AX11:AY10009,2,TRUE),"")</f>
        <v/>
      </c>
      <c r="G2187">
        <v>112</v>
      </c>
      <c r="H2187" t="s">
        <v>31</v>
      </c>
      <c r="O2187">
        <v>109</v>
      </c>
      <c r="P2187" t="s">
        <v>156</v>
      </c>
      <c r="Q2187">
        <v>1000</v>
      </c>
      <c r="R2187" t="s">
        <v>201</v>
      </c>
      <c r="S2187" t="s">
        <v>148</v>
      </c>
      <c r="T2187" t="s">
        <v>135</v>
      </c>
      <c r="U2187">
        <v>0</v>
      </c>
      <c r="AC2187" t="s">
        <v>147</v>
      </c>
    </row>
    <row r="2188" spans="3:29" x14ac:dyDescent="0.3">
      <c r="C2188" t="s">
        <v>200</v>
      </c>
      <c r="D2188" s="31">
        <v>46073</v>
      </c>
      <c r="E2188" t="str">
        <f>IFERROR(VLOOKUP(A2188,'Future et co'!A10:C5632,5,TRUE),"not found")</f>
        <v>not found</v>
      </c>
      <c r="F2188" t="str">
        <f>IFERROR(VLOOKUP(A2188,'Future et co'!AX11:AY10009,2,TRUE),"")</f>
        <v/>
      </c>
      <c r="G2188">
        <v>112</v>
      </c>
      <c r="H2188" t="s">
        <v>31</v>
      </c>
      <c r="O2188">
        <v>109</v>
      </c>
      <c r="P2188" t="s">
        <v>156</v>
      </c>
      <c r="Q2188">
        <v>1000</v>
      </c>
      <c r="R2188" t="s">
        <v>201</v>
      </c>
      <c r="S2188" t="s">
        <v>148</v>
      </c>
      <c r="T2188" t="s">
        <v>135</v>
      </c>
      <c r="U2188">
        <v>0</v>
      </c>
      <c r="AC2188" t="s">
        <v>147</v>
      </c>
    </row>
    <row r="2189" spans="3:29" x14ac:dyDescent="0.3">
      <c r="C2189" t="s">
        <v>200</v>
      </c>
      <c r="D2189" s="31">
        <v>46073</v>
      </c>
      <c r="E2189" t="str">
        <f>IFERROR(VLOOKUP(A2189,'Future et co'!A10:C5632,5,TRUE),"not found")</f>
        <v>not found</v>
      </c>
      <c r="F2189" t="str">
        <f>IFERROR(VLOOKUP(A2189,'Future et co'!AX11:AY10009,2,TRUE),"")</f>
        <v/>
      </c>
      <c r="G2189">
        <v>112</v>
      </c>
      <c r="H2189" t="s">
        <v>31</v>
      </c>
      <c r="O2189">
        <v>109</v>
      </c>
      <c r="P2189" t="s">
        <v>156</v>
      </c>
      <c r="Q2189">
        <v>1000</v>
      </c>
      <c r="R2189" t="s">
        <v>201</v>
      </c>
      <c r="S2189" t="s">
        <v>148</v>
      </c>
      <c r="T2189" t="s">
        <v>135</v>
      </c>
      <c r="U2189">
        <v>0</v>
      </c>
      <c r="AC2189" t="s">
        <v>147</v>
      </c>
    </row>
    <row r="2190" spans="3:29" x14ac:dyDescent="0.3">
      <c r="C2190" t="s">
        <v>200</v>
      </c>
      <c r="D2190" s="31">
        <v>46073</v>
      </c>
      <c r="E2190" t="str">
        <f>IFERROR(VLOOKUP(A2190,'Future et co'!A10:C5632,5,TRUE),"not found")</f>
        <v>not found</v>
      </c>
      <c r="F2190" t="str">
        <f>IFERROR(VLOOKUP(A2190,'Future et co'!AX11:AY10009,2,TRUE),"")</f>
        <v/>
      </c>
      <c r="G2190">
        <v>112</v>
      </c>
      <c r="H2190" t="s">
        <v>31</v>
      </c>
      <c r="O2190">
        <v>109</v>
      </c>
      <c r="P2190" t="s">
        <v>156</v>
      </c>
      <c r="Q2190">
        <v>1000</v>
      </c>
      <c r="R2190" t="s">
        <v>201</v>
      </c>
      <c r="S2190" t="s">
        <v>148</v>
      </c>
      <c r="T2190" t="s">
        <v>135</v>
      </c>
      <c r="U2190">
        <v>0</v>
      </c>
      <c r="AC2190" t="s">
        <v>147</v>
      </c>
    </row>
    <row r="2191" spans="3:29" x14ac:dyDescent="0.3">
      <c r="C2191" t="s">
        <v>200</v>
      </c>
      <c r="D2191" s="31">
        <v>46073</v>
      </c>
      <c r="E2191" t="str">
        <f>IFERROR(VLOOKUP(A2191,'Future et co'!A10:C5632,5,TRUE),"not found")</f>
        <v>not found</v>
      </c>
      <c r="F2191" t="str">
        <f>IFERROR(VLOOKUP(A2191,'Future et co'!AX11:AY10009,2,TRUE),"")</f>
        <v/>
      </c>
      <c r="G2191">
        <v>112</v>
      </c>
      <c r="H2191" t="s">
        <v>31</v>
      </c>
      <c r="O2191">
        <v>109</v>
      </c>
      <c r="P2191" t="s">
        <v>156</v>
      </c>
      <c r="Q2191">
        <v>1000</v>
      </c>
      <c r="R2191" t="s">
        <v>201</v>
      </c>
      <c r="S2191" t="s">
        <v>148</v>
      </c>
      <c r="T2191" t="s">
        <v>135</v>
      </c>
      <c r="U2191">
        <v>0</v>
      </c>
      <c r="AC2191" t="s">
        <v>147</v>
      </c>
    </row>
    <row r="2192" spans="3:29" x14ac:dyDescent="0.3">
      <c r="C2192" t="s">
        <v>200</v>
      </c>
      <c r="D2192" s="31">
        <v>46073</v>
      </c>
      <c r="E2192" t="str">
        <f>IFERROR(VLOOKUP(A2192,'Future et co'!A10:C5632,5,TRUE),"not found")</f>
        <v>not found</v>
      </c>
      <c r="F2192" t="str">
        <f>IFERROR(VLOOKUP(A2192,'Future et co'!AX11:AY10009,2,TRUE),"")</f>
        <v/>
      </c>
      <c r="G2192">
        <v>112</v>
      </c>
      <c r="H2192" t="s">
        <v>31</v>
      </c>
      <c r="O2192">
        <v>109</v>
      </c>
      <c r="P2192" t="s">
        <v>156</v>
      </c>
      <c r="Q2192">
        <v>1000</v>
      </c>
      <c r="R2192" t="s">
        <v>201</v>
      </c>
      <c r="S2192" t="s">
        <v>148</v>
      </c>
      <c r="T2192" t="s">
        <v>135</v>
      </c>
      <c r="U2192">
        <v>0</v>
      </c>
      <c r="AC2192" t="s">
        <v>147</v>
      </c>
    </row>
    <row r="2193" spans="3:29" x14ac:dyDescent="0.3">
      <c r="C2193" t="s">
        <v>200</v>
      </c>
      <c r="D2193" s="31">
        <v>46073</v>
      </c>
      <c r="E2193" t="str">
        <f>IFERROR(VLOOKUP(A2193,'Future et co'!A10:C5632,5,TRUE),"not found")</f>
        <v>not found</v>
      </c>
      <c r="F2193" t="str">
        <f>IFERROR(VLOOKUP(A2193,'Future et co'!AX11:AY10009,2,TRUE),"")</f>
        <v/>
      </c>
      <c r="G2193">
        <v>112</v>
      </c>
      <c r="H2193" t="s">
        <v>31</v>
      </c>
      <c r="O2193">
        <v>109</v>
      </c>
      <c r="P2193" t="s">
        <v>156</v>
      </c>
      <c r="Q2193">
        <v>1000</v>
      </c>
      <c r="R2193" t="s">
        <v>201</v>
      </c>
      <c r="S2193" t="s">
        <v>148</v>
      </c>
      <c r="T2193" t="s">
        <v>135</v>
      </c>
      <c r="U2193">
        <v>0</v>
      </c>
      <c r="AC2193" t="s">
        <v>147</v>
      </c>
    </row>
    <row r="2194" spans="3:29" x14ac:dyDescent="0.3">
      <c r="C2194" t="s">
        <v>200</v>
      </c>
      <c r="D2194" s="31">
        <v>46073</v>
      </c>
      <c r="E2194" t="str">
        <f>IFERROR(VLOOKUP(A2194,'Future et co'!A10:C5632,5,TRUE),"not found")</f>
        <v>not found</v>
      </c>
      <c r="F2194" t="str">
        <f>IFERROR(VLOOKUP(A2194,'Future et co'!AX11:AY10009,2,TRUE),"")</f>
        <v/>
      </c>
      <c r="G2194">
        <v>112</v>
      </c>
      <c r="H2194" t="s">
        <v>31</v>
      </c>
      <c r="O2194">
        <v>109</v>
      </c>
      <c r="P2194" t="s">
        <v>156</v>
      </c>
      <c r="Q2194">
        <v>1000</v>
      </c>
      <c r="R2194" t="s">
        <v>201</v>
      </c>
      <c r="S2194" t="s">
        <v>148</v>
      </c>
      <c r="T2194" t="s">
        <v>135</v>
      </c>
      <c r="U2194">
        <v>0</v>
      </c>
      <c r="AC2194" t="s">
        <v>147</v>
      </c>
    </row>
    <row r="2195" spans="3:29" x14ac:dyDescent="0.3">
      <c r="C2195" t="s">
        <v>200</v>
      </c>
      <c r="D2195" s="31">
        <v>46073</v>
      </c>
      <c r="E2195" t="str">
        <f>IFERROR(VLOOKUP(A2195,'Future et co'!A10:C5632,5,TRUE),"not found")</f>
        <v>not found</v>
      </c>
      <c r="F2195" t="str">
        <f>IFERROR(VLOOKUP(A2195,'Future et co'!AX11:AY10009,2,TRUE),"")</f>
        <v/>
      </c>
      <c r="G2195">
        <v>112</v>
      </c>
      <c r="H2195" t="s">
        <v>31</v>
      </c>
      <c r="O2195">
        <v>109</v>
      </c>
      <c r="P2195" t="s">
        <v>156</v>
      </c>
      <c r="Q2195">
        <v>1000</v>
      </c>
      <c r="R2195" t="s">
        <v>201</v>
      </c>
      <c r="S2195" t="s">
        <v>148</v>
      </c>
      <c r="T2195" t="s">
        <v>135</v>
      </c>
      <c r="U2195">
        <v>0</v>
      </c>
      <c r="AC2195" t="s">
        <v>147</v>
      </c>
    </row>
    <row r="2196" spans="3:29" x14ac:dyDescent="0.3">
      <c r="C2196" t="s">
        <v>200</v>
      </c>
      <c r="D2196" s="31">
        <v>46073</v>
      </c>
      <c r="E2196" t="str">
        <f>IFERROR(VLOOKUP(A2196,'Future et co'!A10:C5632,5,TRUE),"not found")</f>
        <v>not found</v>
      </c>
      <c r="F2196" t="str">
        <f>IFERROR(VLOOKUP(A2196,'Future et co'!AX11:AY10009,2,TRUE),"")</f>
        <v/>
      </c>
      <c r="G2196">
        <v>112</v>
      </c>
      <c r="H2196" t="s">
        <v>31</v>
      </c>
      <c r="O2196">
        <v>109</v>
      </c>
      <c r="P2196" t="s">
        <v>156</v>
      </c>
      <c r="Q2196">
        <v>1000</v>
      </c>
      <c r="R2196" t="s">
        <v>201</v>
      </c>
      <c r="S2196" t="s">
        <v>148</v>
      </c>
      <c r="T2196" t="s">
        <v>135</v>
      </c>
      <c r="U2196">
        <v>0</v>
      </c>
      <c r="AC2196" t="s">
        <v>147</v>
      </c>
    </row>
    <row r="2197" spans="3:29" x14ac:dyDescent="0.3">
      <c r="C2197" t="s">
        <v>200</v>
      </c>
      <c r="D2197" s="31">
        <v>46073</v>
      </c>
      <c r="E2197" t="str">
        <f>IFERROR(VLOOKUP(A2197,'Future et co'!A10:C5632,5,TRUE),"not found")</f>
        <v>not found</v>
      </c>
      <c r="F2197" t="str">
        <f>IFERROR(VLOOKUP(A2197,'Future et co'!AX11:AY10009,2,TRUE),"")</f>
        <v/>
      </c>
      <c r="G2197">
        <v>112</v>
      </c>
      <c r="H2197" t="s">
        <v>31</v>
      </c>
      <c r="O2197">
        <v>109</v>
      </c>
      <c r="P2197" t="s">
        <v>156</v>
      </c>
      <c r="Q2197">
        <v>1000</v>
      </c>
      <c r="R2197" t="s">
        <v>201</v>
      </c>
      <c r="S2197" t="s">
        <v>148</v>
      </c>
      <c r="T2197" t="s">
        <v>135</v>
      </c>
      <c r="U2197">
        <v>0</v>
      </c>
      <c r="AC2197" t="s">
        <v>147</v>
      </c>
    </row>
    <row r="2198" spans="3:29" x14ac:dyDescent="0.3">
      <c r="C2198" t="s">
        <v>200</v>
      </c>
      <c r="D2198" s="31">
        <v>46073</v>
      </c>
      <c r="E2198" t="str">
        <f>IFERROR(VLOOKUP(A2198,'Future et co'!A10:C5632,5,TRUE),"not found")</f>
        <v>not found</v>
      </c>
      <c r="F2198" t="str">
        <f>IFERROR(VLOOKUP(A2198,'Future et co'!AX11:AY10009,2,TRUE),"")</f>
        <v/>
      </c>
      <c r="G2198">
        <v>112</v>
      </c>
      <c r="H2198" t="s">
        <v>31</v>
      </c>
      <c r="O2198">
        <v>109</v>
      </c>
      <c r="P2198" t="s">
        <v>156</v>
      </c>
      <c r="Q2198">
        <v>1000</v>
      </c>
      <c r="R2198" t="s">
        <v>201</v>
      </c>
      <c r="S2198" t="s">
        <v>148</v>
      </c>
      <c r="T2198" t="s">
        <v>135</v>
      </c>
      <c r="U2198">
        <v>0</v>
      </c>
      <c r="AC2198" t="s">
        <v>147</v>
      </c>
    </row>
    <row r="2199" spans="3:29" x14ac:dyDescent="0.3">
      <c r="C2199" t="s">
        <v>200</v>
      </c>
      <c r="D2199" s="31">
        <v>46073</v>
      </c>
      <c r="E2199" t="str">
        <f>IFERROR(VLOOKUP(A2199,'Future et co'!A10:C5632,5,TRUE),"not found")</f>
        <v>not found</v>
      </c>
      <c r="F2199" t="str">
        <f>IFERROR(VLOOKUP(A2199,'Future et co'!AX11:AY10009,2,TRUE),"")</f>
        <v/>
      </c>
      <c r="G2199">
        <v>112</v>
      </c>
      <c r="H2199" t="s">
        <v>31</v>
      </c>
      <c r="O2199">
        <v>109</v>
      </c>
      <c r="P2199" t="s">
        <v>156</v>
      </c>
      <c r="Q2199">
        <v>1000</v>
      </c>
      <c r="R2199" t="s">
        <v>201</v>
      </c>
      <c r="S2199" t="s">
        <v>148</v>
      </c>
      <c r="T2199" t="s">
        <v>135</v>
      </c>
      <c r="U2199">
        <v>0</v>
      </c>
      <c r="AC2199" t="s">
        <v>147</v>
      </c>
    </row>
    <row r="2200" spans="3:29" x14ac:dyDescent="0.3">
      <c r="C2200" t="s">
        <v>200</v>
      </c>
      <c r="D2200" s="31">
        <v>46073</v>
      </c>
      <c r="E2200" t="str">
        <f>IFERROR(VLOOKUP(A2200,'Future et co'!A10:C5632,5,TRUE),"not found")</f>
        <v>not found</v>
      </c>
      <c r="F2200" t="str">
        <f>IFERROR(VLOOKUP(A2200,'Future et co'!AX11:AY10009,2,TRUE),"")</f>
        <v/>
      </c>
      <c r="G2200">
        <v>112</v>
      </c>
      <c r="H2200" t="s">
        <v>31</v>
      </c>
      <c r="O2200">
        <v>109</v>
      </c>
      <c r="P2200" t="s">
        <v>156</v>
      </c>
      <c r="Q2200">
        <v>1000</v>
      </c>
      <c r="R2200" t="s">
        <v>201</v>
      </c>
      <c r="S2200" t="s">
        <v>148</v>
      </c>
      <c r="T2200" t="s">
        <v>135</v>
      </c>
      <c r="U2200">
        <v>0</v>
      </c>
      <c r="AC2200" t="s">
        <v>147</v>
      </c>
    </row>
    <row r="2201" spans="3:29" x14ac:dyDescent="0.3">
      <c r="C2201" t="s">
        <v>200</v>
      </c>
      <c r="D2201" s="31">
        <v>46073</v>
      </c>
      <c r="E2201" t="str">
        <f>IFERROR(VLOOKUP(A2201,'Future et co'!A10:C5632,5,TRUE),"not found")</f>
        <v>not found</v>
      </c>
      <c r="F2201" t="str">
        <f>IFERROR(VLOOKUP(A2201,'Future et co'!AX11:AY10009,2,TRUE),"")</f>
        <v/>
      </c>
      <c r="G2201">
        <v>112</v>
      </c>
      <c r="H2201" t="s">
        <v>31</v>
      </c>
      <c r="O2201">
        <v>109</v>
      </c>
      <c r="P2201" t="s">
        <v>156</v>
      </c>
      <c r="Q2201">
        <v>1000</v>
      </c>
      <c r="R2201" t="s">
        <v>201</v>
      </c>
      <c r="S2201" t="s">
        <v>148</v>
      </c>
      <c r="T2201" t="s">
        <v>135</v>
      </c>
      <c r="U2201">
        <v>0</v>
      </c>
      <c r="AC2201" t="s">
        <v>147</v>
      </c>
    </row>
    <row r="2202" spans="3:29" x14ac:dyDescent="0.3">
      <c r="C2202" t="s">
        <v>200</v>
      </c>
      <c r="D2202" s="31">
        <v>46073</v>
      </c>
      <c r="E2202" t="str">
        <f>IFERROR(VLOOKUP(A2202,'Future et co'!A10:C5632,5,TRUE),"not found")</f>
        <v>not found</v>
      </c>
      <c r="F2202" t="str">
        <f>IFERROR(VLOOKUP(A2202,'Future et co'!AX11:AY10009,2,TRUE),"")</f>
        <v/>
      </c>
      <c r="G2202">
        <v>112</v>
      </c>
      <c r="H2202" t="s">
        <v>31</v>
      </c>
      <c r="O2202">
        <v>109</v>
      </c>
      <c r="P2202" t="s">
        <v>156</v>
      </c>
      <c r="Q2202">
        <v>1000</v>
      </c>
      <c r="R2202" t="s">
        <v>201</v>
      </c>
      <c r="S2202" t="s">
        <v>148</v>
      </c>
      <c r="T2202" t="s">
        <v>135</v>
      </c>
      <c r="U2202">
        <v>0</v>
      </c>
      <c r="AC2202" t="s">
        <v>147</v>
      </c>
    </row>
    <row r="2203" spans="3:29" x14ac:dyDescent="0.3">
      <c r="C2203" t="s">
        <v>200</v>
      </c>
      <c r="D2203" s="31">
        <v>46073</v>
      </c>
      <c r="E2203" t="str">
        <f>IFERROR(VLOOKUP(A2203,'Future et co'!A10:C5632,5,TRUE),"not found")</f>
        <v>not found</v>
      </c>
      <c r="F2203" t="str">
        <f>IFERROR(VLOOKUP(A2203,'Future et co'!AX11:AY10009,2,TRUE),"")</f>
        <v/>
      </c>
      <c r="G2203">
        <v>112</v>
      </c>
      <c r="H2203" t="s">
        <v>31</v>
      </c>
      <c r="O2203">
        <v>109</v>
      </c>
      <c r="P2203" t="s">
        <v>156</v>
      </c>
      <c r="Q2203">
        <v>1000</v>
      </c>
      <c r="R2203" t="s">
        <v>201</v>
      </c>
      <c r="S2203" t="s">
        <v>148</v>
      </c>
      <c r="T2203" t="s">
        <v>135</v>
      </c>
      <c r="U2203">
        <v>0</v>
      </c>
      <c r="AC2203" t="s">
        <v>147</v>
      </c>
    </row>
    <row r="2204" spans="3:29" x14ac:dyDescent="0.3">
      <c r="C2204" t="s">
        <v>200</v>
      </c>
      <c r="D2204" s="31">
        <v>46073</v>
      </c>
      <c r="E2204" t="str">
        <f>IFERROR(VLOOKUP(A2204,'Future et co'!A10:C5632,5,TRUE),"not found")</f>
        <v>not found</v>
      </c>
      <c r="F2204" t="str">
        <f>IFERROR(VLOOKUP(A2204,'Future et co'!AX11:AY10009,2,TRUE),"")</f>
        <v/>
      </c>
      <c r="G2204">
        <v>112</v>
      </c>
      <c r="H2204" t="s">
        <v>31</v>
      </c>
      <c r="O2204">
        <v>109</v>
      </c>
      <c r="P2204" t="s">
        <v>156</v>
      </c>
      <c r="Q2204">
        <v>1000</v>
      </c>
      <c r="R2204" t="s">
        <v>201</v>
      </c>
      <c r="S2204" t="s">
        <v>148</v>
      </c>
      <c r="T2204" t="s">
        <v>135</v>
      </c>
      <c r="U2204">
        <v>0</v>
      </c>
      <c r="AC2204" t="s">
        <v>147</v>
      </c>
    </row>
    <row r="2205" spans="3:29" x14ac:dyDescent="0.3">
      <c r="C2205" t="s">
        <v>200</v>
      </c>
      <c r="D2205" s="31">
        <v>46073</v>
      </c>
      <c r="E2205" t="str">
        <f>IFERROR(VLOOKUP(A2205,'Future et co'!A10:C5632,5,TRUE),"not found")</f>
        <v>not found</v>
      </c>
      <c r="F2205" t="str">
        <f>IFERROR(VLOOKUP(A2205,'Future et co'!AX11:AY10009,2,TRUE),"")</f>
        <v/>
      </c>
      <c r="G2205">
        <v>112</v>
      </c>
      <c r="H2205" t="s">
        <v>31</v>
      </c>
      <c r="O2205">
        <v>109</v>
      </c>
      <c r="P2205" t="s">
        <v>156</v>
      </c>
      <c r="Q2205">
        <v>1000</v>
      </c>
      <c r="R2205" t="s">
        <v>201</v>
      </c>
      <c r="S2205" t="s">
        <v>148</v>
      </c>
      <c r="T2205" t="s">
        <v>135</v>
      </c>
      <c r="U2205">
        <v>0</v>
      </c>
      <c r="AC2205" t="s">
        <v>147</v>
      </c>
    </row>
    <row r="2206" spans="3:29" x14ac:dyDescent="0.3">
      <c r="C2206" t="s">
        <v>200</v>
      </c>
      <c r="D2206" s="31">
        <v>46073</v>
      </c>
      <c r="E2206" t="str">
        <f>IFERROR(VLOOKUP(A2206,'Future et co'!A10:C5632,5,TRUE),"not found")</f>
        <v>not found</v>
      </c>
      <c r="F2206" t="str">
        <f>IFERROR(VLOOKUP(A2206,'Future et co'!AX11:AY10009,2,TRUE),"")</f>
        <v/>
      </c>
      <c r="G2206">
        <v>112</v>
      </c>
      <c r="H2206" t="s">
        <v>31</v>
      </c>
      <c r="O2206">
        <v>109</v>
      </c>
      <c r="P2206" t="s">
        <v>156</v>
      </c>
      <c r="Q2206">
        <v>1000</v>
      </c>
      <c r="R2206" t="s">
        <v>201</v>
      </c>
      <c r="S2206" t="s">
        <v>148</v>
      </c>
      <c r="T2206" t="s">
        <v>135</v>
      </c>
      <c r="U2206">
        <v>0</v>
      </c>
      <c r="AC2206" t="s">
        <v>147</v>
      </c>
    </row>
    <row r="2207" spans="3:29" x14ac:dyDescent="0.3">
      <c r="C2207" t="s">
        <v>200</v>
      </c>
      <c r="D2207" s="31">
        <v>46073</v>
      </c>
      <c r="E2207" t="str">
        <f>IFERROR(VLOOKUP(A2207,'Future et co'!A10:C5632,5,TRUE),"not found")</f>
        <v>not found</v>
      </c>
      <c r="F2207" t="str">
        <f>IFERROR(VLOOKUP(A2207,'Future et co'!AX11:AY10009,2,TRUE),"")</f>
        <v/>
      </c>
      <c r="G2207">
        <v>112</v>
      </c>
      <c r="H2207" t="s">
        <v>31</v>
      </c>
      <c r="O2207">
        <v>109</v>
      </c>
      <c r="P2207" t="s">
        <v>156</v>
      </c>
      <c r="Q2207">
        <v>1000</v>
      </c>
      <c r="R2207" t="s">
        <v>201</v>
      </c>
      <c r="S2207" t="s">
        <v>148</v>
      </c>
      <c r="T2207" t="s">
        <v>135</v>
      </c>
      <c r="U2207">
        <v>0</v>
      </c>
      <c r="AC2207" t="s">
        <v>147</v>
      </c>
    </row>
    <row r="2208" spans="3:29" x14ac:dyDescent="0.3">
      <c r="C2208" t="s">
        <v>200</v>
      </c>
      <c r="D2208" s="31">
        <v>46073</v>
      </c>
      <c r="E2208" t="str">
        <f>IFERROR(VLOOKUP(A2208,'Future et co'!A10:C5632,5,TRUE),"not found")</f>
        <v>not found</v>
      </c>
      <c r="F2208" t="str">
        <f>IFERROR(VLOOKUP(A2208,'Future et co'!AX11:AY10009,2,TRUE),"")</f>
        <v/>
      </c>
      <c r="G2208">
        <v>112</v>
      </c>
      <c r="H2208" t="s">
        <v>31</v>
      </c>
      <c r="O2208">
        <v>109</v>
      </c>
      <c r="P2208" t="s">
        <v>156</v>
      </c>
      <c r="Q2208">
        <v>1000</v>
      </c>
      <c r="R2208" t="s">
        <v>201</v>
      </c>
      <c r="S2208" t="s">
        <v>148</v>
      </c>
      <c r="T2208" t="s">
        <v>135</v>
      </c>
      <c r="U2208">
        <v>0</v>
      </c>
      <c r="AC2208" t="s">
        <v>147</v>
      </c>
    </row>
    <row r="2209" spans="3:29" x14ac:dyDescent="0.3">
      <c r="C2209" t="s">
        <v>200</v>
      </c>
      <c r="D2209" s="31">
        <v>46073</v>
      </c>
      <c r="E2209" t="str">
        <f>IFERROR(VLOOKUP(A2209,'Future et co'!A10:C5632,5,TRUE),"not found")</f>
        <v>not found</v>
      </c>
      <c r="F2209" t="str">
        <f>IFERROR(VLOOKUP(A2209,'Future et co'!AX11:AY10009,2,TRUE),"")</f>
        <v/>
      </c>
      <c r="G2209">
        <v>112</v>
      </c>
      <c r="H2209" t="s">
        <v>31</v>
      </c>
      <c r="O2209">
        <v>109</v>
      </c>
      <c r="P2209" t="s">
        <v>156</v>
      </c>
      <c r="Q2209">
        <v>1000</v>
      </c>
      <c r="R2209" t="s">
        <v>201</v>
      </c>
      <c r="S2209" t="s">
        <v>148</v>
      </c>
      <c r="T2209" t="s">
        <v>135</v>
      </c>
      <c r="U2209">
        <v>0</v>
      </c>
      <c r="AC2209" t="s">
        <v>147</v>
      </c>
    </row>
    <row r="2210" spans="3:29" x14ac:dyDescent="0.3">
      <c r="C2210" t="s">
        <v>200</v>
      </c>
      <c r="D2210" s="31">
        <v>46073</v>
      </c>
      <c r="E2210" t="str">
        <f>IFERROR(VLOOKUP(A2210,'Future et co'!A10:C5632,5,TRUE),"not found")</f>
        <v>not found</v>
      </c>
      <c r="F2210" t="str">
        <f>IFERROR(VLOOKUP(A2210,'Future et co'!AX11:AY10009,2,TRUE),"")</f>
        <v/>
      </c>
      <c r="G2210">
        <v>112</v>
      </c>
      <c r="H2210" t="s">
        <v>31</v>
      </c>
      <c r="O2210">
        <v>109</v>
      </c>
      <c r="P2210" t="s">
        <v>156</v>
      </c>
      <c r="Q2210">
        <v>1000</v>
      </c>
      <c r="R2210" t="s">
        <v>201</v>
      </c>
      <c r="S2210" t="s">
        <v>148</v>
      </c>
      <c r="T2210" t="s">
        <v>135</v>
      </c>
      <c r="U2210">
        <v>0</v>
      </c>
      <c r="AC2210" t="s">
        <v>147</v>
      </c>
    </row>
    <row r="2211" spans="3:29" x14ac:dyDescent="0.3">
      <c r="C2211" t="s">
        <v>200</v>
      </c>
      <c r="D2211" s="31">
        <v>46073</v>
      </c>
      <c r="E2211" t="str">
        <f>IFERROR(VLOOKUP(A2211,'Future et co'!A10:C5632,5,TRUE),"not found")</f>
        <v>not found</v>
      </c>
      <c r="F2211" t="str">
        <f>IFERROR(VLOOKUP(A2211,'Future et co'!AX11:AY10009,2,TRUE),"")</f>
        <v/>
      </c>
      <c r="G2211">
        <v>112</v>
      </c>
      <c r="H2211" t="s">
        <v>31</v>
      </c>
      <c r="O2211">
        <v>109</v>
      </c>
      <c r="P2211" t="s">
        <v>156</v>
      </c>
      <c r="Q2211">
        <v>1000</v>
      </c>
      <c r="R2211" t="s">
        <v>201</v>
      </c>
      <c r="S2211" t="s">
        <v>148</v>
      </c>
      <c r="T2211" t="s">
        <v>135</v>
      </c>
      <c r="U2211">
        <v>0</v>
      </c>
      <c r="AC2211" t="s">
        <v>147</v>
      </c>
    </row>
    <row r="2212" spans="3:29" x14ac:dyDescent="0.3">
      <c r="C2212" t="s">
        <v>200</v>
      </c>
      <c r="D2212" s="31">
        <v>46073</v>
      </c>
      <c r="E2212" t="str">
        <f>IFERROR(VLOOKUP(A2212,'Future et co'!A10:C5632,5,TRUE),"not found")</f>
        <v>not found</v>
      </c>
      <c r="F2212" t="str">
        <f>IFERROR(VLOOKUP(A2212,'Future et co'!AX11:AY10009,2,TRUE),"")</f>
        <v/>
      </c>
      <c r="G2212">
        <v>112</v>
      </c>
      <c r="H2212" t="s">
        <v>31</v>
      </c>
      <c r="O2212">
        <v>109</v>
      </c>
      <c r="P2212" t="s">
        <v>156</v>
      </c>
      <c r="Q2212">
        <v>1000</v>
      </c>
      <c r="R2212" t="s">
        <v>201</v>
      </c>
      <c r="S2212" t="s">
        <v>148</v>
      </c>
      <c r="T2212" t="s">
        <v>135</v>
      </c>
      <c r="U2212">
        <v>0</v>
      </c>
      <c r="AC2212" t="s">
        <v>147</v>
      </c>
    </row>
    <row r="2213" spans="3:29" x14ac:dyDescent="0.3">
      <c r="C2213" t="s">
        <v>200</v>
      </c>
      <c r="D2213" s="31">
        <v>46073</v>
      </c>
      <c r="E2213" t="str">
        <f>IFERROR(VLOOKUP(A2213,'Future et co'!A10:C5632,5,TRUE),"not found")</f>
        <v>not found</v>
      </c>
      <c r="F2213" t="str">
        <f>IFERROR(VLOOKUP(A2213,'Future et co'!AX11:AY10009,2,TRUE),"")</f>
        <v/>
      </c>
      <c r="G2213">
        <v>112</v>
      </c>
      <c r="H2213" t="s">
        <v>31</v>
      </c>
      <c r="O2213">
        <v>109</v>
      </c>
      <c r="P2213" t="s">
        <v>156</v>
      </c>
      <c r="Q2213">
        <v>1000</v>
      </c>
      <c r="R2213" t="s">
        <v>201</v>
      </c>
      <c r="S2213" t="s">
        <v>148</v>
      </c>
      <c r="T2213" t="s">
        <v>135</v>
      </c>
      <c r="U2213">
        <v>0</v>
      </c>
      <c r="AC2213" t="s">
        <v>147</v>
      </c>
    </row>
    <row r="2214" spans="3:29" x14ac:dyDescent="0.3">
      <c r="C2214" t="s">
        <v>200</v>
      </c>
      <c r="D2214" s="31">
        <v>46073</v>
      </c>
      <c r="E2214" t="str">
        <f>IFERROR(VLOOKUP(A2214,'Future et co'!A10:C5632,5,TRUE),"not found")</f>
        <v>not found</v>
      </c>
      <c r="F2214" t="str">
        <f>IFERROR(VLOOKUP(A2214,'Future et co'!AX11:AY10009,2,TRUE),"")</f>
        <v/>
      </c>
      <c r="G2214">
        <v>112</v>
      </c>
      <c r="H2214" t="s">
        <v>31</v>
      </c>
      <c r="O2214">
        <v>109</v>
      </c>
      <c r="P2214" t="s">
        <v>156</v>
      </c>
      <c r="Q2214">
        <v>1000</v>
      </c>
      <c r="R2214" t="s">
        <v>201</v>
      </c>
      <c r="S2214" t="s">
        <v>148</v>
      </c>
      <c r="T2214" t="s">
        <v>135</v>
      </c>
      <c r="U2214">
        <v>0</v>
      </c>
      <c r="AC2214" t="s">
        <v>147</v>
      </c>
    </row>
    <row r="2215" spans="3:29" x14ac:dyDescent="0.3">
      <c r="C2215" t="s">
        <v>200</v>
      </c>
      <c r="D2215" s="31">
        <v>46073</v>
      </c>
      <c r="E2215" t="str">
        <f>IFERROR(VLOOKUP(A2215,'Future et co'!A10:C5632,5,TRUE),"not found")</f>
        <v>not found</v>
      </c>
      <c r="F2215" t="str">
        <f>IFERROR(VLOOKUP(A2215,'Future et co'!AX11:AY10009,2,TRUE),"")</f>
        <v/>
      </c>
      <c r="G2215">
        <v>112</v>
      </c>
      <c r="H2215" t="s">
        <v>31</v>
      </c>
      <c r="O2215">
        <v>109</v>
      </c>
      <c r="P2215" t="s">
        <v>156</v>
      </c>
      <c r="Q2215">
        <v>1000</v>
      </c>
      <c r="R2215" t="s">
        <v>201</v>
      </c>
      <c r="S2215" t="s">
        <v>148</v>
      </c>
      <c r="T2215" t="s">
        <v>135</v>
      </c>
      <c r="U2215">
        <v>0</v>
      </c>
      <c r="AC2215" t="s">
        <v>147</v>
      </c>
    </row>
    <row r="2216" spans="3:29" x14ac:dyDescent="0.3">
      <c r="C2216" t="s">
        <v>200</v>
      </c>
      <c r="D2216" s="31">
        <v>46073</v>
      </c>
      <c r="E2216" t="str">
        <f>IFERROR(VLOOKUP(A2216,'Future et co'!A10:C5632,5,TRUE),"not found")</f>
        <v>not found</v>
      </c>
      <c r="F2216" t="str">
        <f>IFERROR(VLOOKUP(A2216,'Future et co'!AX11:AY10009,2,TRUE),"")</f>
        <v/>
      </c>
      <c r="G2216">
        <v>112</v>
      </c>
      <c r="H2216" t="s">
        <v>31</v>
      </c>
      <c r="O2216">
        <v>109</v>
      </c>
      <c r="P2216" t="s">
        <v>156</v>
      </c>
      <c r="Q2216">
        <v>1000</v>
      </c>
      <c r="R2216" t="s">
        <v>201</v>
      </c>
      <c r="S2216" t="s">
        <v>148</v>
      </c>
      <c r="T2216" t="s">
        <v>135</v>
      </c>
      <c r="U2216">
        <v>0</v>
      </c>
      <c r="AC2216" t="s">
        <v>147</v>
      </c>
    </row>
    <row r="2217" spans="3:29" x14ac:dyDescent="0.3">
      <c r="C2217" t="s">
        <v>200</v>
      </c>
      <c r="D2217" s="31">
        <v>46073</v>
      </c>
      <c r="E2217" t="str">
        <f>IFERROR(VLOOKUP(A2217,'Future et co'!A10:C5632,5,TRUE),"not found")</f>
        <v>not found</v>
      </c>
      <c r="F2217" t="str">
        <f>IFERROR(VLOOKUP(A2217,'Future et co'!AX11:AY10009,2,TRUE),"")</f>
        <v/>
      </c>
      <c r="G2217">
        <v>112</v>
      </c>
      <c r="H2217" t="s">
        <v>31</v>
      </c>
      <c r="O2217">
        <v>109</v>
      </c>
      <c r="P2217" t="s">
        <v>156</v>
      </c>
      <c r="Q2217">
        <v>1000</v>
      </c>
      <c r="R2217" t="s">
        <v>201</v>
      </c>
      <c r="S2217" t="s">
        <v>148</v>
      </c>
      <c r="T2217" t="s">
        <v>135</v>
      </c>
      <c r="U2217">
        <v>0</v>
      </c>
      <c r="AC2217" t="s">
        <v>147</v>
      </c>
    </row>
    <row r="2218" spans="3:29" x14ac:dyDescent="0.3">
      <c r="C2218" t="s">
        <v>200</v>
      </c>
      <c r="D2218" s="31">
        <v>46073</v>
      </c>
      <c r="E2218" t="str">
        <f>IFERROR(VLOOKUP(A2218,'Future et co'!A10:C5632,5,TRUE),"not found")</f>
        <v>not found</v>
      </c>
      <c r="F2218" t="str">
        <f>IFERROR(VLOOKUP(A2218,'Future et co'!AX11:AY10009,2,TRUE),"")</f>
        <v/>
      </c>
      <c r="G2218">
        <v>112</v>
      </c>
      <c r="H2218" t="s">
        <v>31</v>
      </c>
      <c r="O2218">
        <v>109</v>
      </c>
      <c r="P2218" t="s">
        <v>156</v>
      </c>
      <c r="Q2218">
        <v>1000</v>
      </c>
      <c r="R2218" t="s">
        <v>201</v>
      </c>
      <c r="S2218" t="s">
        <v>148</v>
      </c>
      <c r="T2218" t="s">
        <v>135</v>
      </c>
      <c r="U2218">
        <v>0</v>
      </c>
      <c r="AC2218" t="s">
        <v>147</v>
      </c>
    </row>
    <row r="2219" spans="3:29" x14ac:dyDescent="0.3">
      <c r="C2219" t="s">
        <v>200</v>
      </c>
      <c r="D2219" s="31">
        <v>46073</v>
      </c>
      <c r="E2219" t="str">
        <f>IFERROR(VLOOKUP(A2219,'Future et co'!A10:C5632,5,TRUE),"not found")</f>
        <v>not found</v>
      </c>
      <c r="F2219" t="str">
        <f>IFERROR(VLOOKUP(A2219,'Future et co'!AX11:AY10009,2,TRUE),"")</f>
        <v/>
      </c>
      <c r="G2219">
        <v>112</v>
      </c>
      <c r="H2219" t="s">
        <v>31</v>
      </c>
      <c r="O2219">
        <v>109</v>
      </c>
      <c r="P2219" t="s">
        <v>156</v>
      </c>
      <c r="Q2219">
        <v>1000</v>
      </c>
      <c r="R2219" t="s">
        <v>201</v>
      </c>
      <c r="S2219" t="s">
        <v>148</v>
      </c>
      <c r="T2219" t="s">
        <v>135</v>
      </c>
      <c r="U2219">
        <v>0</v>
      </c>
      <c r="AC2219" t="s">
        <v>147</v>
      </c>
    </row>
    <row r="2220" spans="3:29" x14ac:dyDescent="0.3">
      <c r="C2220" t="s">
        <v>200</v>
      </c>
      <c r="D2220" s="31">
        <v>46073</v>
      </c>
      <c r="E2220" t="str">
        <f>IFERROR(VLOOKUP(A2220,'Future et co'!A10:C5632,5,TRUE),"not found")</f>
        <v>not found</v>
      </c>
      <c r="F2220" t="str">
        <f>IFERROR(VLOOKUP(A2220,'Future et co'!AX11:AY10009,2,TRUE),"")</f>
        <v/>
      </c>
      <c r="G2220">
        <v>112</v>
      </c>
      <c r="H2220" t="s">
        <v>31</v>
      </c>
      <c r="O2220">
        <v>109</v>
      </c>
      <c r="P2220" t="s">
        <v>156</v>
      </c>
      <c r="Q2220">
        <v>1000</v>
      </c>
      <c r="R2220" t="s">
        <v>201</v>
      </c>
      <c r="S2220" t="s">
        <v>148</v>
      </c>
      <c r="T2220" t="s">
        <v>135</v>
      </c>
      <c r="U2220">
        <v>0</v>
      </c>
      <c r="AC2220" t="s">
        <v>147</v>
      </c>
    </row>
    <row r="2221" spans="3:29" x14ac:dyDescent="0.3">
      <c r="C2221" t="s">
        <v>200</v>
      </c>
      <c r="D2221" s="31">
        <v>46073</v>
      </c>
      <c r="E2221" t="str">
        <f>IFERROR(VLOOKUP(A2221,'Future et co'!A10:C5632,5,TRUE),"not found")</f>
        <v>not found</v>
      </c>
      <c r="F2221" t="str">
        <f>IFERROR(VLOOKUP(A2221,'Future et co'!AX11:AY10009,2,TRUE),"")</f>
        <v/>
      </c>
      <c r="G2221">
        <v>112</v>
      </c>
      <c r="H2221" t="s">
        <v>31</v>
      </c>
      <c r="O2221">
        <v>109</v>
      </c>
      <c r="P2221" t="s">
        <v>156</v>
      </c>
      <c r="Q2221">
        <v>1000</v>
      </c>
      <c r="R2221" t="s">
        <v>201</v>
      </c>
      <c r="S2221" t="s">
        <v>148</v>
      </c>
      <c r="T2221" t="s">
        <v>135</v>
      </c>
      <c r="U2221">
        <v>0</v>
      </c>
      <c r="AC2221" t="s">
        <v>147</v>
      </c>
    </row>
    <row r="2222" spans="3:29" x14ac:dyDescent="0.3">
      <c r="C2222" t="s">
        <v>200</v>
      </c>
      <c r="D2222" s="31">
        <v>46073</v>
      </c>
      <c r="E2222" t="str">
        <f>IFERROR(VLOOKUP(A2222,'Future et co'!A10:C5632,5,TRUE),"not found")</f>
        <v>not found</v>
      </c>
      <c r="F2222" t="str">
        <f>IFERROR(VLOOKUP(A2222,'Future et co'!AX11:AY10009,2,TRUE),"")</f>
        <v/>
      </c>
      <c r="G2222">
        <v>112</v>
      </c>
      <c r="H2222" t="s">
        <v>31</v>
      </c>
      <c r="O2222">
        <v>109</v>
      </c>
      <c r="P2222" t="s">
        <v>156</v>
      </c>
      <c r="Q2222">
        <v>1000</v>
      </c>
      <c r="R2222" t="s">
        <v>201</v>
      </c>
      <c r="S2222" t="s">
        <v>148</v>
      </c>
      <c r="T2222" t="s">
        <v>135</v>
      </c>
      <c r="U2222">
        <v>0</v>
      </c>
      <c r="AC2222" t="s">
        <v>147</v>
      </c>
    </row>
    <row r="2223" spans="3:29" x14ac:dyDescent="0.3">
      <c r="C2223" t="s">
        <v>200</v>
      </c>
      <c r="D2223" s="31">
        <v>46073</v>
      </c>
      <c r="E2223" t="str">
        <f>IFERROR(VLOOKUP(A2223,'Future et co'!A10:C5632,5,TRUE),"not found")</f>
        <v>not found</v>
      </c>
      <c r="F2223" t="str">
        <f>IFERROR(VLOOKUP(A2223,'Future et co'!AX11:AY10009,2,TRUE),"")</f>
        <v/>
      </c>
      <c r="G2223">
        <v>112</v>
      </c>
      <c r="H2223" t="s">
        <v>31</v>
      </c>
      <c r="O2223">
        <v>109</v>
      </c>
      <c r="P2223" t="s">
        <v>156</v>
      </c>
      <c r="Q2223">
        <v>1000</v>
      </c>
      <c r="R2223" t="s">
        <v>201</v>
      </c>
      <c r="S2223" t="s">
        <v>148</v>
      </c>
      <c r="T2223" t="s">
        <v>135</v>
      </c>
      <c r="U2223">
        <v>0</v>
      </c>
      <c r="AC2223" t="s">
        <v>147</v>
      </c>
    </row>
    <row r="2224" spans="3:29" x14ac:dyDescent="0.3">
      <c r="C2224" t="s">
        <v>200</v>
      </c>
      <c r="D2224" s="31">
        <v>46073</v>
      </c>
      <c r="E2224" t="str">
        <f>IFERROR(VLOOKUP(A2224,'Future et co'!A10:C5632,5,TRUE),"not found")</f>
        <v>not found</v>
      </c>
      <c r="F2224" t="str">
        <f>IFERROR(VLOOKUP(A2224,'Future et co'!AX11:AY10009,2,TRUE),"")</f>
        <v/>
      </c>
      <c r="G2224">
        <v>112</v>
      </c>
      <c r="H2224" t="s">
        <v>31</v>
      </c>
      <c r="O2224">
        <v>109</v>
      </c>
      <c r="P2224" t="s">
        <v>156</v>
      </c>
      <c r="Q2224">
        <v>1000</v>
      </c>
      <c r="R2224" t="s">
        <v>201</v>
      </c>
      <c r="S2224" t="s">
        <v>148</v>
      </c>
      <c r="T2224" t="s">
        <v>135</v>
      </c>
      <c r="U2224">
        <v>0</v>
      </c>
      <c r="AC2224" t="s">
        <v>147</v>
      </c>
    </row>
    <row r="2225" spans="3:29" x14ac:dyDescent="0.3">
      <c r="C2225" t="s">
        <v>200</v>
      </c>
      <c r="D2225" s="31">
        <v>46073</v>
      </c>
      <c r="E2225" t="str">
        <f>IFERROR(VLOOKUP(A2225,'Future et co'!A10:C5632,5,TRUE),"not found")</f>
        <v>not found</v>
      </c>
      <c r="F2225" t="str">
        <f>IFERROR(VLOOKUP(A2225,'Future et co'!AX11:AY10009,2,TRUE),"")</f>
        <v/>
      </c>
      <c r="G2225">
        <v>112</v>
      </c>
      <c r="H2225" t="s">
        <v>31</v>
      </c>
      <c r="O2225">
        <v>109</v>
      </c>
      <c r="P2225" t="s">
        <v>156</v>
      </c>
      <c r="Q2225">
        <v>1000</v>
      </c>
      <c r="R2225" t="s">
        <v>201</v>
      </c>
      <c r="S2225" t="s">
        <v>148</v>
      </c>
      <c r="T2225" t="s">
        <v>135</v>
      </c>
      <c r="U2225">
        <v>0</v>
      </c>
      <c r="AC2225" t="s">
        <v>147</v>
      </c>
    </row>
    <row r="2226" spans="3:29" x14ac:dyDescent="0.3">
      <c r="C2226" t="s">
        <v>200</v>
      </c>
      <c r="D2226" s="31">
        <v>46073</v>
      </c>
      <c r="E2226" t="str">
        <f>IFERROR(VLOOKUP(A2226,'Future et co'!A10:C5632,5,TRUE),"not found")</f>
        <v>not found</v>
      </c>
      <c r="F2226" t="str">
        <f>IFERROR(VLOOKUP(A2226,'Future et co'!AX11:AY10009,2,TRUE),"")</f>
        <v/>
      </c>
      <c r="G2226">
        <v>112</v>
      </c>
      <c r="H2226" t="s">
        <v>31</v>
      </c>
      <c r="O2226">
        <v>109</v>
      </c>
      <c r="P2226" t="s">
        <v>156</v>
      </c>
      <c r="Q2226">
        <v>1000</v>
      </c>
      <c r="R2226" t="s">
        <v>201</v>
      </c>
      <c r="S2226" t="s">
        <v>148</v>
      </c>
      <c r="T2226" t="s">
        <v>135</v>
      </c>
      <c r="U2226">
        <v>0</v>
      </c>
      <c r="AC2226" t="s">
        <v>147</v>
      </c>
    </row>
    <row r="2227" spans="3:29" x14ac:dyDescent="0.3">
      <c r="C2227" t="s">
        <v>200</v>
      </c>
      <c r="D2227" s="31">
        <v>46073</v>
      </c>
      <c r="E2227" t="str">
        <f>IFERROR(VLOOKUP(A2227,'Future et co'!A10:C5632,5,TRUE),"not found")</f>
        <v>not found</v>
      </c>
      <c r="F2227" t="str">
        <f>IFERROR(VLOOKUP(A2227,'Future et co'!AX11:AY10009,2,TRUE),"")</f>
        <v/>
      </c>
      <c r="G2227">
        <v>112</v>
      </c>
      <c r="H2227" t="s">
        <v>31</v>
      </c>
      <c r="O2227">
        <v>109</v>
      </c>
      <c r="P2227" t="s">
        <v>156</v>
      </c>
      <c r="Q2227">
        <v>1000</v>
      </c>
      <c r="R2227" t="s">
        <v>201</v>
      </c>
      <c r="S2227" t="s">
        <v>148</v>
      </c>
      <c r="T2227" t="s">
        <v>135</v>
      </c>
      <c r="U2227">
        <v>0</v>
      </c>
      <c r="AC2227" t="s">
        <v>147</v>
      </c>
    </row>
    <row r="2228" spans="3:29" x14ac:dyDescent="0.3">
      <c r="C2228" t="s">
        <v>200</v>
      </c>
      <c r="D2228" s="31">
        <v>46073</v>
      </c>
      <c r="E2228" t="str">
        <f>IFERROR(VLOOKUP(A2228,'Future et co'!A10:C5632,5,TRUE),"not found")</f>
        <v>not found</v>
      </c>
      <c r="F2228" t="str">
        <f>IFERROR(VLOOKUP(A2228,'Future et co'!AX11:AY10009,2,TRUE),"")</f>
        <v/>
      </c>
      <c r="G2228">
        <v>112</v>
      </c>
      <c r="H2228" t="s">
        <v>31</v>
      </c>
      <c r="O2228">
        <v>109</v>
      </c>
      <c r="P2228" t="s">
        <v>156</v>
      </c>
      <c r="Q2228">
        <v>1000</v>
      </c>
      <c r="R2228" t="s">
        <v>201</v>
      </c>
      <c r="S2228" t="s">
        <v>148</v>
      </c>
      <c r="T2228" t="s">
        <v>135</v>
      </c>
      <c r="U2228">
        <v>0</v>
      </c>
      <c r="AC2228" t="s">
        <v>147</v>
      </c>
    </row>
    <row r="2229" spans="3:29" x14ac:dyDescent="0.3">
      <c r="C2229" t="s">
        <v>200</v>
      </c>
      <c r="D2229" s="31">
        <v>46073</v>
      </c>
      <c r="E2229" t="str">
        <f>IFERROR(VLOOKUP(A2229,'Future et co'!A10:C5632,5,TRUE),"not found")</f>
        <v>not found</v>
      </c>
      <c r="F2229" t="str">
        <f>IFERROR(VLOOKUP(A2229,'Future et co'!AX11:AY10009,2,TRUE),"")</f>
        <v/>
      </c>
      <c r="G2229">
        <v>112</v>
      </c>
      <c r="H2229" t="s">
        <v>31</v>
      </c>
      <c r="O2229">
        <v>109</v>
      </c>
      <c r="P2229" t="s">
        <v>156</v>
      </c>
      <c r="Q2229">
        <v>1000</v>
      </c>
      <c r="R2229" t="s">
        <v>201</v>
      </c>
      <c r="S2229" t="s">
        <v>148</v>
      </c>
      <c r="T2229" t="s">
        <v>135</v>
      </c>
      <c r="U2229">
        <v>0</v>
      </c>
      <c r="AC2229" t="s">
        <v>147</v>
      </c>
    </row>
    <row r="2230" spans="3:29" x14ac:dyDescent="0.3">
      <c r="C2230" t="s">
        <v>200</v>
      </c>
      <c r="D2230" s="31">
        <v>46073</v>
      </c>
      <c r="E2230" t="str">
        <f>IFERROR(VLOOKUP(A2230,'Future et co'!A10:C5632,5,TRUE),"not found")</f>
        <v>not found</v>
      </c>
      <c r="F2230" t="str">
        <f>IFERROR(VLOOKUP(A2230,'Future et co'!AX11:AY10009,2,TRUE),"")</f>
        <v/>
      </c>
      <c r="G2230">
        <v>112</v>
      </c>
      <c r="H2230" t="s">
        <v>31</v>
      </c>
      <c r="O2230">
        <v>109</v>
      </c>
      <c r="P2230" t="s">
        <v>156</v>
      </c>
      <c r="Q2230">
        <v>1000</v>
      </c>
      <c r="R2230" t="s">
        <v>201</v>
      </c>
      <c r="S2230" t="s">
        <v>148</v>
      </c>
      <c r="T2230" t="s">
        <v>135</v>
      </c>
      <c r="U2230">
        <v>0</v>
      </c>
      <c r="AC2230" t="s">
        <v>147</v>
      </c>
    </row>
    <row r="2231" spans="3:29" x14ac:dyDescent="0.3">
      <c r="C2231" t="s">
        <v>200</v>
      </c>
      <c r="D2231" s="31">
        <v>46073</v>
      </c>
      <c r="E2231" t="str">
        <f>IFERROR(VLOOKUP(A2231,'Future et co'!A10:C5632,5,TRUE),"not found")</f>
        <v>not found</v>
      </c>
      <c r="F2231" t="str">
        <f>IFERROR(VLOOKUP(A2231,'Future et co'!AX11:AY10009,2,TRUE),"")</f>
        <v/>
      </c>
      <c r="G2231">
        <v>112</v>
      </c>
      <c r="H2231" t="s">
        <v>31</v>
      </c>
      <c r="O2231">
        <v>109</v>
      </c>
      <c r="P2231" t="s">
        <v>156</v>
      </c>
      <c r="Q2231">
        <v>1000</v>
      </c>
      <c r="R2231" t="s">
        <v>201</v>
      </c>
      <c r="S2231" t="s">
        <v>148</v>
      </c>
      <c r="T2231" t="s">
        <v>135</v>
      </c>
      <c r="U2231">
        <v>0</v>
      </c>
      <c r="AC2231" t="s">
        <v>147</v>
      </c>
    </row>
    <row r="2232" spans="3:29" x14ac:dyDescent="0.3">
      <c r="C2232" t="s">
        <v>200</v>
      </c>
      <c r="D2232" s="31">
        <v>46073</v>
      </c>
      <c r="E2232" t="str">
        <f>IFERROR(VLOOKUP(A2232,'Future et co'!A10:C5632,5,TRUE),"not found")</f>
        <v>not found</v>
      </c>
      <c r="F2232" t="str">
        <f>IFERROR(VLOOKUP(A2232,'Future et co'!AX11:AY10009,2,TRUE),"")</f>
        <v/>
      </c>
      <c r="G2232">
        <v>112</v>
      </c>
      <c r="H2232" t="s">
        <v>31</v>
      </c>
      <c r="O2232">
        <v>109</v>
      </c>
      <c r="P2232" t="s">
        <v>156</v>
      </c>
      <c r="Q2232">
        <v>1000</v>
      </c>
      <c r="R2232" t="s">
        <v>201</v>
      </c>
      <c r="S2232" t="s">
        <v>148</v>
      </c>
      <c r="T2232" t="s">
        <v>135</v>
      </c>
      <c r="U2232">
        <v>0</v>
      </c>
      <c r="AC2232" t="s">
        <v>147</v>
      </c>
    </row>
    <row r="2233" spans="3:29" x14ac:dyDescent="0.3">
      <c r="C2233" t="s">
        <v>200</v>
      </c>
      <c r="D2233" s="31">
        <v>46073</v>
      </c>
      <c r="E2233" t="str">
        <f>IFERROR(VLOOKUP(A2233,'Future et co'!A10:C5632,5,TRUE),"not found")</f>
        <v>not found</v>
      </c>
      <c r="F2233" t="str">
        <f>IFERROR(VLOOKUP(A2233,'Future et co'!AX11:AY10009,2,TRUE),"")</f>
        <v/>
      </c>
      <c r="G2233">
        <v>112</v>
      </c>
      <c r="H2233" t="s">
        <v>31</v>
      </c>
      <c r="O2233">
        <v>109</v>
      </c>
      <c r="P2233" t="s">
        <v>156</v>
      </c>
      <c r="Q2233">
        <v>1000</v>
      </c>
      <c r="R2233" t="s">
        <v>201</v>
      </c>
      <c r="S2233" t="s">
        <v>148</v>
      </c>
      <c r="T2233" t="s">
        <v>135</v>
      </c>
      <c r="U2233">
        <v>0</v>
      </c>
      <c r="AC2233" t="s">
        <v>147</v>
      </c>
    </row>
    <row r="2234" spans="3:29" x14ac:dyDescent="0.3">
      <c r="C2234" t="s">
        <v>200</v>
      </c>
      <c r="D2234" s="31">
        <v>46073</v>
      </c>
      <c r="E2234" t="str">
        <f>IFERROR(VLOOKUP(A2234,'Future et co'!A10:C5632,5,TRUE),"not found")</f>
        <v>not found</v>
      </c>
      <c r="F2234" t="str">
        <f>IFERROR(VLOOKUP(A2234,'Future et co'!AX11:AY10009,2,TRUE),"")</f>
        <v/>
      </c>
      <c r="G2234">
        <v>112</v>
      </c>
      <c r="H2234" t="s">
        <v>31</v>
      </c>
      <c r="O2234">
        <v>109</v>
      </c>
      <c r="P2234" t="s">
        <v>156</v>
      </c>
      <c r="Q2234">
        <v>1000</v>
      </c>
      <c r="R2234" t="s">
        <v>201</v>
      </c>
      <c r="S2234" t="s">
        <v>148</v>
      </c>
      <c r="T2234" t="s">
        <v>135</v>
      </c>
      <c r="U2234">
        <v>0</v>
      </c>
      <c r="AC2234" t="s">
        <v>147</v>
      </c>
    </row>
    <row r="2235" spans="3:29" x14ac:dyDescent="0.3">
      <c r="C2235" t="s">
        <v>200</v>
      </c>
      <c r="D2235" s="31">
        <v>46073</v>
      </c>
      <c r="E2235" t="str">
        <f>IFERROR(VLOOKUP(A2235,'Future et co'!A10:C5632,5,TRUE),"not found")</f>
        <v>not found</v>
      </c>
      <c r="F2235" t="str">
        <f>IFERROR(VLOOKUP(A2235,'Future et co'!AX11:AY10009,2,TRUE),"")</f>
        <v/>
      </c>
      <c r="G2235">
        <v>112</v>
      </c>
      <c r="H2235" t="s">
        <v>31</v>
      </c>
      <c r="O2235">
        <v>109</v>
      </c>
      <c r="P2235" t="s">
        <v>156</v>
      </c>
      <c r="Q2235">
        <v>1000</v>
      </c>
      <c r="R2235" t="s">
        <v>201</v>
      </c>
      <c r="S2235" t="s">
        <v>148</v>
      </c>
      <c r="T2235" t="s">
        <v>135</v>
      </c>
      <c r="U2235">
        <v>0</v>
      </c>
      <c r="AC2235" t="s">
        <v>147</v>
      </c>
    </row>
    <row r="2236" spans="3:29" x14ac:dyDescent="0.3">
      <c r="C2236" t="s">
        <v>200</v>
      </c>
      <c r="D2236" s="31">
        <v>46073</v>
      </c>
      <c r="E2236" t="str">
        <f>IFERROR(VLOOKUP(A2236,'Future et co'!A10:C5632,5,TRUE),"not found")</f>
        <v>not found</v>
      </c>
      <c r="F2236" t="str">
        <f>IFERROR(VLOOKUP(A2236,'Future et co'!AX11:AY10009,2,TRUE),"")</f>
        <v/>
      </c>
      <c r="G2236">
        <v>112</v>
      </c>
      <c r="H2236" t="s">
        <v>31</v>
      </c>
      <c r="O2236">
        <v>109</v>
      </c>
      <c r="P2236" t="s">
        <v>156</v>
      </c>
      <c r="Q2236">
        <v>1000</v>
      </c>
      <c r="R2236" t="s">
        <v>201</v>
      </c>
      <c r="S2236" t="s">
        <v>148</v>
      </c>
      <c r="T2236" t="s">
        <v>135</v>
      </c>
      <c r="U2236">
        <v>0</v>
      </c>
      <c r="AC2236" t="s">
        <v>147</v>
      </c>
    </row>
    <row r="2237" spans="3:29" x14ac:dyDescent="0.3">
      <c r="C2237" t="s">
        <v>200</v>
      </c>
      <c r="D2237" s="31">
        <v>46073</v>
      </c>
      <c r="E2237" t="str">
        <f>IFERROR(VLOOKUP(A2237,'Future et co'!A10:C5632,5,TRUE),"not found")</f>
        <v>not found</v>
      </c>
      <c r="F2237" t="str">
        <f>IFERROR(VLOOKUP(A2237,'Future et co'!AX11:AY10009,2,TRUE),"")</f>
        <v/>
      </c>
      <c r="G2237">
        <v>112</v>
      </c>
      <c r="H2237" t="s">
        <v>31</v>
      </c>
      <c r="O2237">
        <v>109</v>
      </c>
      <c r="P2237" t="s">
        <v>156</v>
      </c>
      <c r="Q2237">
        <v>1000</v>
      </c>
      <c r="R2237" t="s">
        <v>201</v>
      </c>
      <c r="S2237" t="s">
        <v>148</v>
      </c>
      <c r="T2237" t="s">
        <v>135</v>
      </c>
      <c r="U2237">
        <v>0</v>
      </c>
      <c r="AC2237" t="s">
        <v>147</v>
      </c>
    </row>
    <row r="2238" spans="3:29" x14ac:dyDescent="0.3">
      <c r="C2238" t="s">
        <v>200</v>
      </c>
      <c r="D2238" s="31">
        <v>46073</v>
      </c>
      <c r="E2238" t="str">
        <f>IFERROR(VLOOKUP(A2238,'Future et co'!A10:C5632,5,TRUE),"not found")</f>
        <v>not found</v>
      </c>
      <c r="F2238" t="str">
        <f>IFERROR(VLOOKUP(A2238,'Future et co'!AX11:AY10009,2,TRUE),"")</f>
        <v/>
      </c>
      <c r="G2238">
        <v>112</v>
      </c>
      <c r="H2238" t="s">
        <v>31</v>
      </c>
      <c r="O2238">
        <v>109</v>
      </c>
      <c r="P2238" t="s">
        <v>156</v>
      </c>
      <c r="Q2238">
        <v>1000</v>
      </c>
      <c r="R2238" t="s">
        <v>201</v>
      </c>
      <c r="S2238" t="s">
        <v>148</v>
      </c>
      <c r="T2238" t="s">
        <v>135</v>
      </c>
      <c r="U2238">
        <v>0</v>
      </c>
      <c r="AC2238" t="s">
        <v>147</v>
      </c>
    </row>
    <row r="2239" spans="3:29" x14ac:dyDescent="0.3">
      <c r="C2239" t="s">
        <v>200</v>
      </c>
      <c r="D2239" s="31">
        <v>46073</v>
      </c>
      <c r="E2239" t="str">
        <f>IFERROR(VLOOKUP(A2239,'Future et co'!A10:C5632,5,TRUE),"not found")</f>
        <v>not found</v>
      </c>
      <c r="F2239" t="str">
        <f>IFERROR(VLOOKUP(A2239,'Future et co'!AX11:AY10009,2,TRUE),"")</f>
        <v/>
      </c>
      <c r="G2239">
        <v>112</v>
      </c>
      <c r="H2239" t="s">
        <v>31</v>
      </c>
      <c r="O2239">
        <v>109</v>
      </c>
      <c r="P2239" t="s">
        <v>156</v>
      </c>
      <c r="Q2239">
        <v>1000</v>
      </c>
      <c r="R2239" t="s">
        <v>201</v>
      </c>
      <c r="S2239" t="s">
        <v>148</v>
      </c>
      <c r="T2239" t="s">
        <v>135</v>
      </c>
      <c r="U2239">
        <v>0</v>
      </c>
      <c r="AC2239" t="s">
        <v>147</v>
      </c>
    </row>
    <row r="2240" spans="3:29" x14ac:dyDescent="0.3">
      <c r="C2240" t="s">
        <v>200</v>
      </c>
      <c r="D2240" s="31">
        <v>46073</v>
      </c>
      <c r="E2240" t="str">
        <f>IFERROR(VLOOKUP(A2240,'Future et co'!A10:C5632,5,TRUE),"not found")</f>
        <v>not found</v>
      </c>
      <c r="F2240" t="str">
        <f>IFERROR(VLOOKUP(A2240,'Future et co'!AX11:AY10009,2,TRUE),"")</f>
        <v/>
      </c>
      <c r="G2240">
        <v>112</v>
      </c>
      <c r="H2240" t="s">
        <v>31</v>
      </c>
      <c r="O2240">
        <v>109</v>
      </c>
      <c r="P2240" t="s">
        <v>156</v>
      </c>
      <c r="Q2240">
        <v>1000</v>
      </c>
      <c r="R2240" t="s">
        <v>201</v>
      </c>
      <c r="S2240" t="s">
        <v>148</v>
      </c>
      <c r="T2240" t="s">
        <v>135</v>
      </c>
      <c r="U2240">
        <v>0</v>
      </c>
      <c r="AC2240" t="s">
        <v>147</v>
      </c>
    </row>
    <row r="2241" spans="3:29" x14ac:dyDescent="0.3">
      <c r="C2241" t="s">
        <v>200</v>
      </c>
      <c r="D2241" s="31">
        <v>46073</v>
      </c>
      <c r="E2241" t="str">
        <f>IFERROR(VLOOKUP(A2241,'Future et co'!A10:C5632,5,TRUE),"not found")</f>
        <v>not found</v>
      </c>
      <c r="F2241" t="str">
        <f>IFERROR(VLOOKUP(A2241,'Future et co'!AX11:AY10009,2,TRUE),"")</f>
        <v/>
      </c>
      <c r="G2241">
        <v>112</v>
      </c>
      <c r="H2241" t="s">
        <v>31</v>
      </c>
      <c r="O2241">
        <v>109</v>
      </c>
      <c r="P2241" t="s">
        <v>156</v>
      </c>
      <c r="Q2241">
        <v>1000</v>
      </c>
      <c r="R2241" t="s">
        <v>201</v>
      </c>
      <c r="S2241" t="s">
        <v>148</v>
      </c>
      <c r="T2241" t="s">
        <v>135</v>
      </c>
      <c r="U2241">
        <v>0</v>
      </c>
      <c r="AC2241" t="s">
        <v>147</v>
      </c>
    </row>
    <row r="2242" spans="3:29" x14ac:dyDescent="0.3">
      <c r="C2242" t="s">
        <v>200</v>
      </c>
      <c r="D2242" s="31">
        <v>46073</v>
      </c>
      <c r="E2242" t="str">
        <f>IFERROR(VLOOKUP(A2242,'Future et co'!A10:C5632,5,TRUE),"not found")</f>
        <v>not found</v>
      </c>
      <c r="F2242" t="str">
        <f>IFERROR(VLOOKUP(A2242,'Future et co'!AX11:AY10009,2,TRUE),"")</f>
        <v/>
      </c>
      <c r="G2242">
        <v>112</v>
      </c>
      <c r="H2242" t="s">
        <v>31</v>
      </c>
      <c r="O2242">
        <v>109</v>
      </c>
      <c r="P2242" t="s">
        <v>156</v>
      </c>
      <c r="Q2242">
        <v>1000</v>
      </c>
      <c r="R2242" t="s">
        <v>201</v>
      </c>
      <c r="S2242" t="s">
        <v>148</v>
      </c>
      <c r="T2242" t="s">
        <v>135</v>
      </c>
      <c r="U2242">
        <v>0</v>
      </c>
      <c r="AC2242" t="s">
        <v>147</v>
      </c>
    </row>
    <row r="2243" spans="3:29" x14ac:dyDescent="0.3">
      <c r="C2243" t="s">
        <v>200</v>
      </c>
      <c r="D2243" s="31">
        <v>46073</v>
      </c>
      <c r="E2243" t="str">
        <f>IFERROR(VLOOKUP(A2243,'Future et co'!A10:C5632,5,TRUE),"not found")</f>
        <v>not found</v>
      </c>
      <c r="F2243" t="str">
        <f>IFERROR(VLOOKUP(A2243,'Future et co'!AX11:AY10009,2,TRUE),"")</f>
        <v/>
      </c>
      <c r="G2243">
        <v>112</v>
      </c>
      <c r="H2243" t="s">
        <v>31</v>
      </c>
      <c r="O2243">
        <v>109</v>
      </c>
      <c r="P2243" t="s">
        <v>156</v>
      </c>
      <c r="Q2243">
        <v>1000</v>
      </c>
      <c r="R2243" t="s">
        <v>201</v>
      </c>
      <c r="S2243" t="s">
        <v>148</v>
      </c>
      <c r="T2243" t="s">
        <v>135</v>
      </c>
      <c r="U2243">
        <v>0</v>
      </c>
      <c r="AC2243" t="s">
        <v>147</v>
      </c>
    </row>
    <row r="2244" spans="3:29" x14ac:dyDescent="0.3">
      <c r="C2244" t="s">
        <v>200</v>
      </c>
      <c r="D2244" s="31">
        <v>46073</v>
      </c>
      <c r="E2244" t="str">
        <f>IFERROR(VLOOKUP(A2244,'Future et co'!A10:C5632,5,TRUE),"not found")</f>
        <v>not found</v>
      </c>
      <c r="F2244" t="str">
        <f>IFERROR(VLOOKUP(A2244,'Future et co'!AX11:AY10009,2,TRUE),"")</f>
        <v/>
      </c>
      <c r="G2244">
        <v>112</v>
      </c>
      <c r="H2244" t="s">
        <v>31</v>
      </c>
      <c r="O2244">
        <v>109</v>
      </c>
      <c r="P2244" t="s">
        <v>156</v>
      </c>
      <c r="Q2244">
        <v>1000</v>
      </c>
      <c r="R2244" t="s">
        <v>201</v>
      </c>
      <c r="S2244" t="s">
        <v>148</v>
      </c>
      <c r="T2244" t="s">
        <v>135</v>
      </c>
      <c r="U2244">
        <v>0</v>
      </c>
      <c r="AC2244" t="s">
        <v>147</v>
      </c>
    </row>
    <row r="2245" spans="3:29" x14ac:dyDescent="0.3">
      <c r="C2245" t="s">
        <v>200</v>
      </c>
      <c r="D2245" s="31">
        <v>46073</v>
      </c>
      <c r="E2245" t="str">
        <f>IFERROR(VLOOKUP(A2245,'Future et co'!A10:C5632,5,TRUE),"not found")</f>
        <v>not found</v>
      </c>
      <c r="F2245" t="str">
        <f>IFERROR(VLOOKUP(A2245,'Future et co'!AX11:AY10009,2,TRUE),"")</f>
        <v/>
      </c>
      <c r="G2245">
        <v>112</v>
      </c>
      <c r="H2245" t="s">
        <v>31</v>
      </c>
      <c r="O2245">
        <v>109</v>
      </c>
      <c r="P2245" t="s">
        <v>156</v>
      </c>
      <c r="Q2245">
        <v>1000</v>
      </c>
      <c r="R2245" t="s">
        <v>201</v>
      </c>
      <c r="S2245" t="s">
        <v>148</v>
      </c>
      <c r="T2245" t="s">
        <v>135</v>
      </c>
      <c r="U2245">
        <v>0</v>
      </c>
      <c r="AC2245" t="s">
        <v>147</v>
      </c>
    </row>
    <row r="2246" spans="3:29" x14ac:dyDescent="0.3">
      <c r="C2246" t="s">
        <v>200</v>
      </c>
      <c r="D2246" s="31">
        <v>46073</v>
      </c>
      <c r="E2246" t="str">
        <f>IFERROR(VLOOKUP(A2246,'Future et co'!A10:C5632,5,TRUE),"not found")</f>
        <v>not found</v>
      </c>
      <c r="F2246" t="str">
        <f>IFERROR(VLOOKUP(A2246,'Future et co'!AX11:AY10009,2,TRUE),"")</f>
        <v/>
      </c>
      <c r="G2246">
        <v>112</v>
      </c>
      <c r="H2246" t="s">
        <v>31</v>
      </c>
      <c r="O2246">
        <v>109</v>
      </c>
      <c r="P2246" t="s">
        <v>156</v>
      </c>
      <c r="Q2246">
        <v>1000</v>
      </c>
      <c r="R2246" t="s">
        <v>201</v>
      </c>
      <c r="S2246" t="s">
        <v>148</v>
      </c>
      <c r="T2246" t="s">
        <v>135</v>
      </c>
      <c r="U2246">
        <v>0</v>
      </c>
      <c r="AC2246" t="s">
        <v>147</v>
      </c>
    </row>
    <row r="2247" spans="3:29" x14ac:dyDescent="0.3">
      <c r="C2247" t="s">
        <v>200</v>
      </c>
      <c r="D2247" s="31">
        <v>46073</v>
      </c>
      <c r="E2247" t="str">
        <f>IFERROR(VLOOKUP(A2247,'Future et co'!A10:C5632,5,TRUE),"not found")</f>
        <v>not found</v>
      </c>
      <c r="F2247" t="str">
        <f>IFERROR(VLOOKUP(A2247,'Future et co'!AX11:AY10009,2,TRUE),"")</f>
        <v/>
      </c>
      <c r="G2247">
        <v>112</v>
      </c>
      <c r="H2247" t="s">
        <v>31</v>
      </c>
      <c r="O2247">
        <v>109</v>
      </c>
      <c r="P2247" t="s">
        <v>156</v>
      </c>
      <c r="Q2247">
        <v>1000</v>
      </c>
      <c r="R2247" t="s">
        <v>201</v>
      </c>
      <c r="S2247" t="s">
        <v>148</v>
      </c>
      <c r="T2247" t="s">
        <v>135</v>
      </c>
      <c r="U2247">
        <v>0</v>
      </c>
      <c r="AC2247" t="s">
        <v>147</v>
      </c>
    </row>
    <row r="2248" spans="3:29" x14ac:dyDescent="0.3">
      <c r="C2248" t="s">
        <v>200</v>
      </c>
      <c r="D2248" s="31">
        <v>46073</v>
      </c>
      <c r="E2248" t="str">
        <f>IFERROR(VLOOKUP(A2248,'Future et co'!A10:C5632,5,TRUE),"not found")</f>
        <v>not found</v>
      </c>
      <c r="F2248" t="str">
        <f>IFERROR(VLOOKUP(A2248,'Future et co'!AX11:AY10009,2,TRUE),"")</f>
        <v/>
      </c>
      <c r="G2248">
        <v>112</v>
      </c>
      <c r="H2248" t="s">
        <v>31</v>
      </c>
      <c r="O2248">
        <v>109</v>
      </c>
      <c r="P2248" t="s">
        <v>156</v>
      </c>
      <c r="Q2248">
        <v>1000</v>
      </c>
      <c r="R2248" t="s">
        <v>201</v>
      </c>
      <c r="S2248" t="s">
        <v>148</v>
      </c>
      <c r="T2248" t="s">
        <v>135</v>
      </c>
      <c r="U2248">
        <v>0</v>
      </c>
      <c r="AC2248" t="s">
        <v>147</v>
      </c>
    </row>
    <row r="2249" spans="3:29" x14ac:dyDescent="0.3">
      <c r="C2249" t="s">
        <v>200</v>
      </c>
      <c r="D2249" s="31">
        <v>46073</v>
      </c>
      <c r="E2249" t="str">
        <f>IFERROR(VLOOKUP(A2249,'Future et co'!A10:C5632,5,TRUE),"not found")</f>
        <v>not found</v>
      </c>
      <c r="F2249" t="str">
        <f>IFERROR(VLOOKUP(A2249,'Future et co'!AX11:AY10009,2,TRUE),"")</f>
        <v/>
      </c>
      <c r="G2249">
        <v>112</v>
      </c>
      <c r="H2249" t="s">
        <v>31</v>
      </c>
      <c r="O2249">
        <v>109</v>
      </c>
      <c r="P2249" t="s">
        <v>156</v>
      </c>
      <c r="Q2249">
        <v>1000</v>
      </c>
      <c r="R2249" t="s">
        <v>201</v>
      </c>
      <c r="S2249" t="s">
        <v>148</v>
      </c>
      <c r="T2249" t="s">
        <v>135</v>
      </c>
      <c r="U2249">
        <v>0</v>
      </c>
      <c r="AC2249" t="s">
        <v>147</v>
      </c>
    </row>
    <row r="2250" spans="3:29" x14ac:dyDescent="0.3">
      <c r="C2250" t="s">
        <v>200</v>
      </c>
      <c r="D2250" s="31">
        <v>46073</v>
      </c>
      <c r="E2250" t="str">
        <f>IFERROR(VLOOKUP(A2250,'Future et co'!A10:C5632,5,TRUE),"not found")</f>
        <v>not found</v>
      </c>
      <c r="F2250" t="str">
        <f>IFERROR(VLOOKUP(A2250,'Future et co'!AX11:AY10009,2,TRUE),"")</f>
        <v/>
      </c>
      <c r="G2250">
        <v>112</v>
      </c>
      <c r="H2250" t="s">
        <v>31</v>
      </c>
      <c r="O2250">
        <v>109</v>
      </c>
      <c r="P2250" t="s">
        <v>156</v>
      </c>
      <c r="Q2250">
        <v>1000</v>
      </c>
      <c r="R2250" t="s">
        <v>201</v>
      </c>
      <c r="S2250" t="s">
        <v>148</v>
      </c>
      <c r="T2250" t="s">
        <v>135</v>
      </c>
      <c r="U2250">
        <v>0</v>
      </c>
      <c r="AC2250" t="s">
        <v>147</v>
      </c>
    </row>
    <row r="2251" spans="3:29" x14ac:dyDescent="0.3">
      <c r="C2251" t="s">
        <v>200</v>
      </c>
      <c r="D2251" s="31">
        <v>46073</v>
      </c>
      <c r="E2251" t="str">
        <f>IFERROR(VLOOKUP(A2251,'Future et co'!A10:C5632,5,TRUE),"not found")</f>
        <v>not found</v>
      </c>
      <c r="F2251" t="str">
        <f>IFERROR(VLOOKUP(A2251,'Future et co'!AX11:AY10009,2,TRUE),"")</f>
        <v/>
      </c>
      <c r="G2251">
        <v>112</v>
      </c>
      <c r="H2251" t="s">
        <v>31</v>
      </c>
      <c r="O2251">
        <v>109</v>
      </c>
      <c r="P2251" t="s">
        <v>156</v>
      </c>
      <c r="Q2251">
        <v>1000</v>
      </c>
      <c r="R2251" t="s">
        <v>201</v>
      </c>
      <c r="S2251" t="s">
        <v>148</v>
      </c>
      <c r="T2251" t="s">
        <v>135</v>
      </c>
      <c r="U2251">
        <v>0</v>
      </c>
      <c r="AC2251" t="s">
        <v>147</v>
      </c>
    </row>
    <row r="2252" spans="3:29" x14ac:dyDescent="0.3">
      <c r="C2252" t="s">
        <v>200</v>
      </c>
      <c r="D2252" s="31">
        <v>46073</v>
      </c>
      <c r="E2252" t="str">
        <f>IFERROR(VLOOKUP(A2252,'Future et co'!A10:C5632,5,TRUE),"not found")</f>
        <v>not found</v>
      </c>
      <c r="F2252" t="str">
        <f>IFERROR(VLOOKUP(A2252,'Future et co'!AX11:AY10009,2,TRUE),"")</f>
        <v/>
      </c>
      <c r="G2252">
        <v>112</v>
      </c>
      <c r="H2252" t="s">
        <v>31</v>
      </c>
      <c r="O2252">
        <v>109</v>
      </c>
      <c r="P2252" t="s">
        <v>156</v>
      </c>
      <c r="Q2252">
        <v>1000</v>
      </c>
      <c r="R2252" t="s">
        <v>201</v>
      </c>
      <c r="S2252" t="s">
        <v>148</v>
      </c>
      <c r="T2252" t="s">
        <v>135</v>
      </c>
      <c r="U2252">
        <v>0</v>
      </c>
      <c r="AC2252" t="s">
        <v>147</v>
      </c>
    </row>
    <row r="2253" spans="3:29" x14ac:dyDescent="0.3">
      <c r="C2253" t="s">
        <v>200</v>
      </c>
      <c r="D2253" s="31">
        <v>46073</v>
      </c>
      <c r="E2253" t="str">
        <f>IFERROR(VLOOKUP(A2253,'Future et co'!A10:C5632,5,TRUE),"not found")</f>
        <v>not found</v>
      </c>
      <c r="F2253" t="str">
        <f>IFERROR(VLOOKUP(A2253,'Future et co'!AX11:AY10009,2,TRUE),"")</f>
        <v/>
      </c>
      <c r="G2253">
        <v>112</v>
      </c>
      <c r="H2253" t="s">
        <v>31</v>
      </c>
      <c r="O2253">
        <v>109</v>
      </c>
      <c r="P2253" t="s">
        <v>156</v>
      </c>
      <c r="Q2253">
        <v>1000</v>
      </c>
      <c r="R2253" t="s">
        <v>201</v>
      </c>
      <c r="S2253" t="s">
        <v>148</v>
      </c>
      <c r="T2253" t="s">
        <v>135</v>
      </c>
      <c r="U2253">
        <v>0</v>
      </c>
      <c r="AC2253" t="s">
        <v>147</v>
      </c>
    </row>
    <row r="2254" spans="3:29" x14ac:dyDescent="0.3">
      <c r="C2254" t="s">
        <v>200</v>
      </c>
      <c r="D2254" s="31">
        <v>46073</v>
      </c>
      <c r="E2254" t="str">
        <f>IFERROR(VLOOKUP(A2254,'Future et co'!A10:C5632,5,TRUE),"not found")</f>
        <v>not found</v>
      </c>
      <c r="F2254" t="str">
        <f>IFERROR(VLOOKUP(A2254,'Future et co'!AX11:AY10009,2,TRUE),"")</f>
        <v/>
      </c>
      <c r="G2254">
        <v>112</v>
      </c>
      <c r="H2254" t="s">
        <v>31</v>
      </c>
      <c r="O2254">
        <v>109</v>
      </c>
      <c r="P2254" t="s">
        <v>156</v>
      </c>
      <c r="Q2254">
        <v>1000</v>
      </c>
      <c r="R2254" t="s">
        <v>201</v>
      </c>
      <c r="S2254" t="s">
        <v>148</v>
      </c>
      <c r="T2254" t="s">
        <v>135</v>
      </c>
      <c r="U2254">
        <v>0</v>
      </c>
      <c r="AC2254" t="s">
        <v>147</v>
      </c>
    </row>
    <row r="2255" spans="3:29" x14ac:dyDescent="0.3">
      <c r="C2255" t="s">
        <v>200</v>
      </c>
      <c r="D2255" s="31">
        <v>46073</v>
      </c>
      <c r="E2255" t="str">
        <f>IFERROR(VLOOKUP(A2255,'Future et co'!A10:C5632,5,TRUE),"not found")</f>
        <v>not found</v>
      </c>
      <c r="F2255" t="str">
        <f>IFERROR(VLOOKUP(A2255,'Future et co'!AX11:AY10009,2,TRUE),"")</f>
        <v/>
      </c>
      <c r="G2255">
        <v>112</v>
      </c>
      <c r="H2255" t="s">
        <v>31</v>
      </c>
      <c r="O2255">
        <v>109</v>
      </c>
      <c r="P2255" t="s">
        <v>156</v>
      </c>
      <c r="Q2255">
        <v>1000</v>
      </c>
      <c r="R2255" t="s">
        <v>201</v>
      </c>
      <c r="S2255" t="s">
        <v>148</v>
      </c>
      <c r="T2255" t="s">
        <v>135</v>
      </c>
      <c r="U2255">
        <v>0</v>
      </c>
      <c r="AC2255" t="s">
        <v>147</v>
      </c>
    </row>
    <row r="2256" spans="3:29" x14ac:dyDescent="0.3">
      <c r="C2256" t="s">
        <v>200</v>
      </c>
      <c r="D2256" s="31">
        <v>46073</v>
      </c>
      <c r="E2256" t="str">
        <f>IFERROR(VLOOKUP(A2256,'Future et co'!A10:C5632,5,TRUE),"not found")</f>
        <v>not found</v>
      </c>
      <c r="F2256" t="str">
        <f>IFERROR(VLOOKUP(A2256,'Future et co'!AX11:AY10009,2,TRUE),"")</f>
        <v/>
      </c>
      <c r="G2256">
        <v>112</v>
      </c>
      <c r="H2256" t="s">
        <v>31</v>
      </c>
      <c r="O2256">
        <v>109</v>
      </c>
      <c r="P2256" t="s">
        <v>156</v>
      </c>
      <c r="Q2256">
        <v>1000</v>
      </c>
      <c r="R2256" t="s">
        <v>201</v>
      </c>
      <c r="S2256" t="s">
        <v>148</v>
      </c>
      <c r="T2256" t="s">
        <v>135</v>
      </c>
      <c r="U2256">
        <v>0</v>
      </c>
      <c r="AC2256" t="s">
        <v>147</v>
      </c>
    </row>
    <row r="2257" spans="3:29" x14ac:dyDescent="0.3">
      <c r="C2257" t="s">
        <v>200</v>
      </c>
      <c r="D2257" s="31">
        <v>46073</v>
      </c>
      <c r="E2257" t="str">
        <f>IFERROR(VLOOKUP(A2257,'Future et co'!A10:C5632,5,TRUE),"not found")</f>
        <v>not found</v>
      </c>
      <c r="F2257" t="str">
        <f>IFERROR(VLOOKUP(A2257,'Future et co'!AX11:AY10009,2,TRUE),"")</f>
        <v/>
      </c>
      <c r="G2257">
        <v>112</v>
      </c>
      <c r="H2257" t="s">
        <v>31</v>
      </c>
      <c r="O2257">
        <v>109</v>
      </c>
      <c r="P2257" t="s">
        <v>156</v>
      </c>
      <c r="Q2257">
        <v>1000</v>
      </c>
      <c r="R2257" t="s">
        <v>201</v>
      </c>
      <c r="S2257" t="s">
        <v>148</v>
      </c>
      <c r="T2257" t="s">
        <v>135</v>
      </c>
      <c r="U2257">
        <v>0</v>
      </c>
      <c r="AC2257" t="s">
        <v>147</v>
      </c>
    </row>
    <row r="2258" spans="3:29" x14ac:dyDescent="0.3">
      <c r="C2258" t="s">
        <v>200</v>
      </c>
      <c r="D2258" s="31">
        <v>46073</v>
      </c>
      <c r="E2258" t="str">
        <f>IFERROR(VLOOKUP(A2258,'Future et co'!A10:C5632,5,TRUE),"not found")</f>
        <v>not found</v>
      </c>
      <c r="F2258" t="str">
        <f>IFERROR(VLOOKUP(A2258,'Future et co'!AX11:AY10009,2,TRUE),"")</f>
        <v/>
      </c>
      <c r="G2258">
        <v>112</v>
      </c>
      <c r="H2258" t="s">
        <v>31</v>
      </c>
      <c r="O2258">
        <v>109</v>
      </c>
      <c r="P2258" t="s">
        <v>156</v>
      </c>
      <c r="Q2258">
        <v>1000</v>
      </c>
      <c r="R2258" t="s">
        <v>201</v>
      </c>
      <c r="S2258" t="s">
        <v>148</v>
      </c>
      <c r="T2258" t="s">
        <v>135</v>
      </c>
      <c r="U2258">
        <v>0</v>
      </c>
      <c r="AC2258" t="s">
        <v>147</v>
      </c>
    </row>
    <row r="2259" spans="3:29" x14ac:dyDescent="0.3">
      <c r="C2259" t="s">
        <v>200</v>
      </c>
      <c r="D2259" s="31">
        <v>46073</v>
      </c>
      <c r="E2259" t="str">
        <f>IFERROR(VLOOKUP(A2259,'Future et co'!A10:C5632,5,TRUE),"not found")</f>
        <v>not found</v>
      </c>
      <c r="F2259" t="str">
        <f>IFERROR(VLOOKUP(A2259,'Future et co'!AX11:AY10009,2,TRUE),"")</f>
        <v/>
      </c>
      <c r="G2259">
        <v>112</v>
      </c>
      <c r="H2259" t="s">
        <v>31</v>
      </c>
      <c r="O2259">
        <v>109</v>
      </c>
      <c r="P2259" t="s">
        <v>156</v>
      </c>
      <c r="Q2259">
        <v>1000</v>
      </c>
      <c r="R2259" t="s">
        <v>201</v>
      </c>
      <c r="S2259" t="s">
        <v>148</v>
      </c>
      <c r="T2259" t="s">
        <v>135</v>
      </c>
      <c r="U2259">
        <v>0</v>
      </c>
      <c r="AC2259" t="s">
        <v>147</v>
      </c>
    </row>
    <row r="2260" spans="3:29" x14ac:dyDescent="0.3">
      <c r="C2260" t="s">
        <v>200</v>
      </c>
      <c r="D2260" s="31">
        <v>46073</v>
      </c>
      <c r="E2260" t="str">
        <f>IFERROR(VLOOKUP(A2260,'Future et co'!A10:C5632,5,TRUE),"not found")</f>
        <v>not found</v>
      </c>
      <c r="F2260" t="str">
        <f>IFERROR(VLOOKUP(A2260,'Future et co'!AX11:AY10009,2,TRUE),"")</f>
        <v/>
      </c>
      <c r="G2260">
        <v>112</v>
      </c>
      <c r="H2260" t="s">
        <v>31</v>
      </c>
      <c r="O2260">
        <v>109</v>
      </c>
      <c r="P2260" t="s">
        <v>156</v>
      </c>
      <c r="Q2260">
        <v>1000</v>
      </c>
      <c r="R2260" t="s">
        <v>201</v>
      </c>
      <c r="S2260" t="s">
        <v>148</v>
      </c>
      <c r="T2260" t="s">
        <v>135</v>
      </c>
      <c r="U2260">
        <v>0</v>
      </c>
      <c r="AC2260" t="s">
        <v>147</v>
      </c>
    </row>
    <row r="2261" spans="3:29" x14ac:dyDescent="0.3">
      <c r="C2261" t="s">
        <v>200</v>
      </c>
      <c r="D2261" s="31">
        <v>46073</v>
      </c>
      <c r="E2261" t="str">
        <f>IFERROR(VLOOKUP(A2261,'Future et co'!A10:C5632,5,TRUE),"not found")</f>
        <v>not found</v>
      </c>
      <c r="F2261" t="str">
        <f>IFERROR(VLOOKUP(A2261,'Future et co'!AX11:AY10009,2,TRUE),"")</f>
        <v/>
      </c>
      <c r="G2261">
        <v>112</v>
      </c>
      <c r="H2261" t="s">
        <v>31</v>
      </c>
      <c r="O2261">
        <v>109</v>
      </c>
      <c r="P2261" t="s">
        <v>156</v>
      </c>
      <c r="Q2261">
        <v>1000</v>
      </c>
      <c r="R2261" t="s">
        <v>201</v>
      </c>
      <c r="S2261" t="s">
        <v>148</v>
      </c>
      <c r="T2261" t="s">
        <v>135</v>
      </c>
      <c r="U2261">
        <v>0</v>
      </c>
      <c r="AC2261" t="s">
        <v>147</v>
      </c>
    </row>
    <row r="2262" spans="3:29" x14ac:dyDescent="0.3">
      <c r="C2262" t="s">
        <v>200</v>
      </c>
      <c r="D2262" s="31">
        <v>46073</v>
      </c>
      <c r="E2262" t="str">
        <f>IFERROR(VLOOKUP(A2262,'Future et co'!A10:C5632,5,TRUE),"not found")</f>
        <v>not found</v>
      </c>
      <c r="F2262" t="str">
        <f>IFERROR(VLOOKUP(A2262,'Future et co'!AX11:AY10009,2,TRUE),"")</f>
        <v/>
      </c>
      <c r="G2262">
        <v>112</v>
      </c>
      <c r="H2262" t="s">
        <v>31</v>
      </c>
      <c r="O2262">
        <v>109</v>
      </c>
      <c r="P2262" t="s">
        <v>156</v>
      </c>
      <c r="Q2262">
        <v>1000</v>
      </c>
      <c r="R2262" t="s">
        <v>201</v>
      </c>
      <c r="S2262" t="s">
        <v>148</v>
      </c>
      <c r="T2262" t="s">
        <v>135</v>
      </c>
      <c r="U2262">
        <v>0</v>
      </c>
      <c r="AC2262" t="s">
        <v>147</v>
      </c>
    </row>
    <row r="2263" spans="3:29" x14ac:dyDescent="0.3">
      <c r="C2263" t="s">
        <v>200</v>
      </c>
      <c r="D2263" s="31">
        <v>46073</v>
      </c>
      <c r="E2263" t="str">
        <f>IFERROR(VLOOKUP(A2263,'Future et co'!A10:C5632,5,TRUE),"not found")</f>
        <v>not found</v>
      </c>
      <c r="F2263" t="str">
        <f>IFERROR(VLOOKUP(A2263,'Future et co'!AX11:AY10009,2,TRUE),"")</f>
        <v/>
      </c>
      <c r="G2263">
        <v>112</v>
      </c>
      <c r="H2263" t="s">
        <v>31</v>
      </c>
      <c r="O2263">
        <v>109</v>
      </c>
      <c r="P2263" t="s">
        <v>156</v>
      </c>
      <c r="Q2263">
        <v>1000</v>
      </c>
      <c r="R2263" t="s">
        <v>201</v>
      </c>
      <c r="S2263" t="s">
        <v>148</v>
      </c>
      <c r="T2263" t="s">
        <v>135</v>
      </c>
      <c r="U2263">
        <v>0</v>
      </c>
      <c r="AC2263" t="s">
        <v>147</v>
      </c>
    </row>
    <row r="2264" spans="3:29" x14ac:dyDescent="0.3">
      <c r="C2264" t="s">
        <v>200</v>
      </c>
      <c r="D2264" s="31">
        <v>46073</v>
      </c>
      <c r="E2264" t="str">
        <f>IFERROR(VLOOKUP(A2264,'Future et co'!A10:C5632,5,TRUE),"not found")</f>
        <v>not found</v>
      </c>
      <c r="F2264" t="str">
        <f>IFERROR(VLOOKUP(A2264,'Future et co'!AX11:AY10009,2,TRUE),"")</f>
        <v/>
      </c>
      <c r="G2264">
        <v>112</v>
      </c>
      <c r="H2264" t="s">
        <v>31</v>
      </c>
      <c r="O2264">
        <v>109</v>
      </c>
      <c r="P2264" t="s">
        <v>156</v>
      </c>
      <c r="Q2264">
        <v>1000</v>
      </c>
      <c r="R2264" t="s">
        <v>201</v>
      </c>
      <c r="S2264" t="s">
        <v>148</v>
      </c>
      <c r="T2264" t="s">
        <v>135</v>
      </c>
      <c r="U2264">
        <v>0</v>
      </c>
      <c r="AC2264" t="s">
        <v>147</v>
      </c>
    </row>
    <row r="2265" spans="3:29" x14ac:dyDescent="0.3">
      <c r="C2265" t="s">
        <v>200</v>
      </c>
      <c r="D2265" s="31">
        <v>46073</v>
      </c>
      <c r="E2265" t="str">
        <f>IFERROR(VLOOKUP(A2265,'Future et co'!A10:C5632,5,TRUE),"not found")</f>
        <v>not found</v>
      </c>
      <c r="F2265" t="str">
        <f>IFERROR(VLOOKUP(A2265,'Future et co'!AX11:AY10009,2,TRUE),"")</f>
        <v/>
      </c>
      <c r="G2265">
        <v>112</v>
      </c>
      <c r="H2265" t="s">
        <v>31</v>
      </c>
      <c r="O2265">
        <v>109</v>
      </c>
      <c r="P2265" t="s">
        <v>156</v>
      </c>
      <c r="Q2265">
        <v>1000</v>
      </c>
      <c r="R2265" t="s">
        <v>201</v>
      </c>
      <c r="S2265" t="s">
        <v>148</v>
      </c>
      <c r="T2265" t="s">
        <v>135</v>
      </c>
      <c r="U2265">
        <v>0</v>
      </c>
      <c r="AC2265" t="s">
        <v>147</v>
      </c>
    </row>
    <row r="2266" spans="3:29" x14ac:dyDescent="0.3">
      <c r="C2266" t="s">
        <v>200</v>
      </c>
      <c r="D2266" s="31">
        <v>46073</v>
      </c>
      <c r="E2266" t="str">
        <f>IFERROR(VLOOKUP(A2266,'Future et co'!A10:C5632,5,TRUE),"not found")</f>
        <v>not found</v>
      </c>
      <c r="F2266" t="str">
        <f>IFERROR(VLOOKUP(A2266,'Future et co'!AX11:AY10009,2,TRUE),"")</f>
        <v/>
      </c>
      <c r="G2266">
        <v>112</v>
      </c>
      <c r="H2266" t="s">
        <v>31</v>
      </c>
      <c r="O2266">
        <v>109</v>
      </c>
      <c r="P2266" t="s">
        <v>156</v>
      </c>
      <c r="Q2266">
        <v>1000</v>
      </c>
      <c r="R2266" t="s">
        <v>201</v>
      </c>
      <c r="S2266" t="s">
        <v>148</v>
      </c>
      <c r="T2266" t="s">
        <v>135</v>
      </c>
      <c r="U2266">
        <v>0</v>
      </c>
      <c r="AC2266" t="s">
        <v>147</v>
      </c>
    </row>
    <row r="2267" spans="3:29" x14ac:dyDescent="0.3">
      <c r="C2267" t="s">
        <v>200</v>
      </c>
      <c r="D2267" s="31">
        <v>46073</v>
      </c>
      <c r="E2267" t="str">
        <f>IFERROR(VLOOKUP(A2267,'Future et co'!A10:C5632,5,TRUE),"not found")</f>
        <v>not found</v>
      </c>
      <c r="F2267" t="str">
        <f>IFERROR(VLOOKUP(A2267,'Future et co'!AX11:AY10009,2,TRUE),"")</f>
        <v/>
      </c>
      <c r="G2267">
        <v>112</v>
      </c>
      <c r="H2267" t="s">
        <v>31</v>
      </c>
      <c r="O2267">
        <v>109</v>
      </c>
      <c r="P2267" t="s">
        <v>156</v>
      </c>
      <c r="Q2267">
        <v>1000</v>
      </c>
      <c r="R2267" t="s">
        <v>201</v>
      </c>
      <c r="S2267" t="s">
        <v>148</v>
      </c>
      <c r="T2267" t="s">
        <v>135</v>
      </c>
      <c r="U2267">
        <v>0</v>
      </c>
      <c r="AC2267" t="s">
        <v>147</v>
      </c>
    </row>
    <row r="2268" spans="3:29" x14ac:dyDescent="0.3">
      <c r="C2268" t="s">
        <v>200</v>
      </c>
      <c r="D2268" s="31">
        <v>46073</v>
      </c>
      <c r="E2268" t="str">
        <f>IFERROR(VLOOKUP(A2268,'Future et co'!A10:C5632,5,TRUE),"not found")</f>
        <v>not found</v>
      </c>
      <c r="F2268" t="str">
        <f>IFERROR(VLOOKUP(A2268,'Future et co'!AX11:AY10009,2,TRUE),"")</f>
        <v/>
      </c>
      <c r="G2268">
        <v>112</v>
      </c>
      <c r="H2268" t="s">
        <v>31</v>
      </c>
      <c r="O2268">
        <v>109</v>
      </c>
      <c r="P2268" t="s">
        <v>156</v>
      </c>
      <c r="Q2268">
        <v>1000</v>
      </c>
      <c r="R2268" t="s">
        <v>201</v>
      </c>
      <c r="S2268" t="s">
        <v>148</v>
      </c>
      <c r="T2268" t="s">
        <v>135</v>
      </c>
      <c r="U2268">
        <v>0</v>
      </c>
      <c r="AC2268" t="s">
        <v>147</v>
      </c>
    </row>
    <row r="2269" spans="3:29" x14ac:dyDescent="0.3">
      <c r="C2269" t="s">
        <v>200</v>
      </c>
      <c r="D2269" s="31">
        <v>46073</v>
      </c>
      <c r="E2269" t="str">
        <f>IFERROR(VLOOKUP(A2269,'Future et co'!A10:C5632,5,TRUE),"not found")</f>
        <v>not found</v>
      </c>
      <c r="F2269" t="str">
        <f>IFERROR(VLOOKUP(A2269,'Future et co'!AX11:AY10009,2,TRUE),"")</f>
        <v/>
      </c>
      <c r="G2269">
        <v>112</v>
      </c>
      <c r="H2269" t="s">
        <v>31</v>
      </c>
      <c r="O2269">
        <v>109</v>
      </c>
      <c r="P2269" t="s">
        <v>156</v>
      </c>
      <c r="Q2269">
        <v>1000</v>
      </c>
      <c r="R2269" t="s">
        <v>201</v>
      </c>
      <c r="S2269" t="s">
        <v>148</v>
      </c>
      <c r="T2269" t="s">
        <v>135</v>
      </c>
      <c r="U2269">
        <v>0</v>
      </c>
      <c r="AC2269" t="s">
        <v>147</v>
      </c>
    </row>
    <row r="2270" spans="3:29" x14ac:dyDescent="0.3">
      <c r="C2270" t="s">
        <v>200</v>
      </c>
      <c r="D2270" s="31">
        <v>46073</v>
      </c>
      <c r="E2270" t="str">
        <f>IFERROR(VLOOKUP(A2270,'Future et co'!A10:C5632,5,TRUE),"not found")</f>
        <v>not found</v>
      </c>
      <c r="F2270" t="str">
        <f>IFERROR(VLOOKUP(A2270,'Future et co'!AX11:AY10009,2,TRUE),"")</f>
        <v/>
      </c>
      <c r="G2270">
        <v>112</v>
      </c>
      <c r="H2270" t="s">
        <v>31</v>
      </c>
      <c r="O2270">
        <v>109</v>
      </c>
      <c r="P2270" t="s">
        <v>156</v>
      </c>
      <c r="Q2270">
        <v>1000</v>
      </c>
      <c r="R2270" t="s">
        <v>201</v>
      </c>
      <c r="S2270" t="s">
        <v>148</v>
      </c>
      <c r="T2270" t="s">
        <v>135</v>
      </c>
      <c r="U2270">
        <v>0</v>
      </c>
      <c r="AC2270" t="s">
        <v>147</v>
      </c>
    </row>
    <row r="2271" spans="3:29" x14ac:dyDescent="0.3">
      <c r="C2271" t="s">
        <v>200</v>
      </c>
      <c r="D2271" s="31">
        <v>46073</v>
      </c>
      <c r="E2271" t="str">
        <f>IFERROR(VLOOKUP(A2271,'Future et co'!A10:C5632,5,TRUE),"not found")</f>
        <v>not found</v>
      </c>
      <c r="F2271" t="str">
        <f>IFERROR(VLOOKUP(A2271,'Future et co'!AX11:AY10009,2,TRUE),"")</f>
        <v/>
      </c>
      <c r="G2271">
        <v>112</v>
      </c>
      <c r="H2271" t="s">
        <v>31</v>
      </c>
      <c r="O2271">
        <v>109</v>
      </c>
      <c r="P2271" t="s">
        <v>156</v>
      </c>
      <c r="Q2271">
        <v>1000</v>
      </c>
      <c r="R2271" t="s">
        <v>201</v>
      </c>
      <c r="S2271" t="s">
        <v>148</v>
      </c>
      <c r="T2271" t="s">
        <v>135</v>
      </c>
      <c r="U2271">
        <v>0</v>
      </c>
      <c r="AC2271" t="s">
        <v>147</v>
      </c>
    </row>
    <row r="2272" spans="3:29" x14ac:dyDescent="0.3">
      <c r="C2272" t="s">
        <v>200</v>
      </c>
      <c r="D2272" s="31">
        <v>46073</v>
      </c>
      <c r="E2272" t="str">
        <f>IFERROR(VLOOKUP(A2272,'Future et co'!A10:C5632,5,TRUE),"not found")</f>
        <v>not found</v>
      </c>
      <c r="F2272" t="str">
        <f>IFERROR(VLOOKUP(A2272,'Future et co'!AX11:AY10009,2,TRUE),"")</f>
        <v/>
      </c>
      <c r="G2272">
        <v>112</v>
      </c>
      <c r="H2272" t="s">
        <v>31</v>
      </c>
      <c r="O2272">
        <v>109</v>
      </c>
      <c r="P2272" t="s">
        <v>156</v>
      </c>
      <c r="Q2272">
        <v>1000</v>
      </c>
      <c r="R2272" t="s">
        <v>201</v>
      </c>
      <c r="S2272" t="s">
        <v>148</v>
      </c>
      <c r="T2272" t="s">
        <v>135</v>
      </c>
      <c r="U2272">
        <v>0</v>
      </c>
      <c r="AC2272" t="s">
        <v>147</v>
      </c>
    </row>
    <row r="2273" spans="3:29" x14ac:dyDescent="0.3">
      <c r="C2273" t="s">
        <v>200</v>
      </c>
      <c r="D2273" s="31">
        <v>46073</v>
      </c>
      <c r="E2273" t="str">
        <f>IFERROR(VLOOKUP(A2273,'Future et co'!A10:C5632,5,TRUE),"not found")</f>
        <v>not found</v>
      </c>
      <c r="F2273" t="str">
        <f>IFERROR(VLOOKUP(A2273,'Future et co'!AX11:AY10009,2,TRUE),"")</f>
        <v/>
      </c>
      <c r="G2273">
        <v>112</v>
      </c>
      <c r="H2273" t="s">
        <v>31</v>
      </c>
      <c r="O2273">
        <v>109</v>
      </c>
      <c r="P2273" t="s">
        <v>156</v>
      </c>
      <c r="Q2273">
        <v>1000</v>
      </c>
      <c r="R2273" t="s">
        <v>201</v>
      </c>
      <c r="S2273" t="s">
        <v>148</v>
      </c>
      <c r="T2273" t="s">
        <v>135</v>
      </c>
      <c r="U2273">
        <v>0</v>
      </c>
      <c r="AC2273" t="s">
        <v>147</v>
      </c>
    </row>
    <row r="2274" spans="3:29" x14ac:dyDescent="0.3">
      <c r="C2274" t="s">
        <v>200</v>
      </c>
      <c r="D2274" s="31">
        <v>46073</v>
      </c>
      <c r="E2274" t="str">
        <f>IFERROR(VLOOKUP(A2274,'Future et co'!A10:C5632,5,TRUE),"not found")</f>
        <v>not found</v>
      </c>
      <c r="F2274" t="str">
        <f>IFERROR(VLOOKUP(A2274,'Future et co'!AX11:AY10009,2,TRUE),"")</f>
        <v/>
      </c>
      <c r="G2274">
        <v>112</v>
      </c>
      <c r="H2274" t="s">
        <v>31</v>
      </c>
      <c r="O2274">
        <v>109</v>
      </c>
      <c r="P2274" t="s">
        <v>156</v>
      </c>
      <c r="Q2274">
        <v>1000</v>
      </c>
      <c r="R2274" t="s">
        <v>201</v>
      </c>
      <c r="S2274" t="s">
        <v>148</v>
      </c>
      <c r="T2274" t="s">
        <v>135</v>
      </c>
      <c r="U2274">
        <v>0</v>
      </c>
      <c r="AC2274" t="s">
        <v>147</v>
      </c>
    </row>
    <row r="2275" spans="3:29" x14ac:dyDescent="0.3">
      <c r="C2275" t="s">
        <v>200</v>
      </c>
      <c r="D2275" s="31">
        <v>46073</v>
      </c>
      <c r="E2275" t="str">
        <f>IFERROR(VLOOKUP(A2275,'Future et co'!A10:C5632,5,TRUE),"not found")</f>
        <v>not found</v>
      </c>
      <c r="F2275" t="str">
        <f>IFERROR(VLOOKUP(A2275,'Future et co'!AX11:AY10009,2,TRUE),"")</f>
        <v/>
      </c>
      <c r="G2275">
        <v>112</v>
      </c>
      <c r="H2275" t="s">
        <v>31</v>
      </c>
      <c r="O2275">
        <v>109</v>
      </c>
      <c r="P2275" t="s">
        <v>156</v>
      </c>
      <c r="Q2275">
        <v>1000</v>
      </c>
      <c r="R2275" t="s">
        <v>201</v>
      </c>
      <c r="S2275" t="s">
        <v>148</v>
      </c>
      <c r="T2275" t="s">
        <v>135</v>
      </c>
      <c r="U2275">
        <v>0</v>
      </c>
      <c r="AC2275" t="s">
        <v>147</v>
      </c>
    </row>
    <row r="2276" spans="3:29" x14ac:dyDescent="0.3">
      <c r="C2276" t="s">
        <v>200</v>
      </c>
      <c r="D2276" s="31">
        <v>46073</v>
      </c>
      <c r="E2276" t="str">
        <f>IFERROR(VLOOKUP(A2276,'Future et co'!A10:C5632,5,TRUE),"not found")</f>
        <v>not found</v>
      </c>
      <c r="F2276" t="str">
        <f>IFERROR(VLOOKUP(A2276,'Future et co'!AX11:AY10009,2,TRUE),"")</f>
        <v/>
      </c>
      <c r="G2276">
        <v>112</v>
      </c>
      <c r="H2276" t="s">
        <v>31</v>
      </c>
      <c r="O2276">
        <v>109</v>
      </c>
      <c r="P2276" t="s">
        <v>156</v>
      </c>
      <c r="Q2276">
        <v>1000</v>
      </c>
      <c r="R2276" t="s">
        <v>201</v>
      </c>
      <c r="S2276" t="s">
        <v>148</v>
      </c>
      <c r="T2276" t="s">
        <v>135</v>
      </c>
      <c r="U2276">
        <v>0</v>
      </c>
      <c r="AC2276" t="s">
        <v>147</v>
      </c>
    </row>
    <row r="2277" spans="3:29" x14ac:dyDescent="0.3">
      <c r="C2277" t="s">
        <v>200</v>
      </c>
      <c r="D2277" s="31">
        <v>46073</v>
      </c>
      <c r="E2277" t="str">
        <f>IFERROR(VLOOKUP(A2277,'Future et co'!A10:C5632,5,TRUE),"not found")</f>
        <v>not found</v>
      </c>
      <c r="F2277" t="str">
        <f>IFERROR(VLOOKUP(A2277,'Future et co'!AX11:AY10009,2,TRUE),"")</f>
        <v/>
      </c>
      <c r="G2277">
        <v>112</v>
      </c>
      <c r="H2277" t="s">
        <v>31</v>
      </c>
      <c r="O2277">
        <v>109</v>
      </c>
      <c r="P2277" t="s">
        <v>156</v>
      </c>
      <c r="Q2277">
        <v>1000</v>
      </c>
      <c r="R2277" t="s">
        <v>201</v>
      </c>
      <c r="S2277" t="s">
        <v>148</v>
      </c>
      <c r="T2277" t="s">
        <v>135</v>
      </c>
      <c r="U2277">
        <v>0</v>
      </c>
      <c r="AC2277" t="s">
        <v>147</v>
      </c>
    </row>
    <row r="2278" spans="3:29" x14ac:dyDescent="0.3">
      <c r="C2278" t="s">
        <v>200</v>
      </c>
      <c r="D2278" s="31">
        <v>46073</v>
      </c>
      <c r="E2278" t="str">
        <f>IFERROR(VLOOKUP(A2278,'Future et co'!A10:C5632,5,TRUE),"not found")</f>
        <v>not found</v>
      </c>
      <c r="F2278" t="str">
        <f>IFERROR(VLOOKUP(A2278,'Future et co'!AX11:AY10009,2,TRUE),"")</f>
        <v/>
      </c>
      <c r="G2278">
        <v>112</v>
      </c>
      <c r="H2278" t="s">
        <v>31</v>
      </c>
      <c r="O2278">
        <v>109</v>
      </c>
      <c r="P2278" t="s">
        <v>156</v>
      </c>
      <c r="Q2278">
        <v>1000</v>
      </c>
      <c r="R2278" t="s">
        <v>201</v>
      </c>
      <c r="S2278" t="s">
        <v>148</v>
      </c>
      <c r="T2278" t="s">
        <v>135</v>
      </c>
      <c r="U2278">
        <v>0</v>
      </c>
      <c r="AC2278" t="s">
        <v>147</v>
      </c>
    </row>
    <row r="2279" spans="3:29" x14ac:dyDescent="0.3">
      <c r="C2279" t="s">
        <v>200</v>
      </c>
      <c r="D2279" s="31">
        <v>46073</v>
      </c>
      <c r="E2279" t="str">
        <f>IFERROR(VLOOKUP(A2279,'Future et co'!A10:C5632,5,TRUE),"not found")</f>
        <v>not found</v>
      </c>
      <c r="F2279" t="str">
        <f>IFERROR(VLOOKUP(A2279,'Future et co'!AX11:AY10009,2,TRUE),"")</f>
        <v/>
      </c>
      <c r="G2279">
        <v>112</v>
      </c>
      <c r="H2279" t="s">
        <v>31</v>
      </c>
      <c r="O2279">
        <v>109</v>
      </c>
      <c r="P2279" t="s">
        <v>156</v>
      </c>
      <c r="Q2279">
        <v>1000</v>
      </c>
      <c r="R2279" t="s">
        <v>201</v>
      </c>
      <c r="S2279" t="s">
        <v>148</v>
      </c>
      <c r="T2279" t="s">
        <v>135</v>
      </c>
      <c r="U2279">
        <v>0</v>
      </c>
      <c r="AC2279" t="s">
        <v>147</v>
      </c>
    </row>
    <row r="2280" spans="3:29" x14ac:dyDescent="0.3">
      <c r="C2280" t="s">
        <v>200</v>
      </c>
      <c r="D2280" s="31">
        <v>46073</v>
      </c>
      <c r="E2280" t="str">
        <f>IFERROR(VLOOKUP(A2280,'Future et co'!A10:C5632,5,TRUE),"not found")</f>
        <v>not found</v>
      </c>
      <c r="F2280" t="str">
        <f>IFERROR(VLOOKUP(A2280,'Future et co'!AX11:AY10009,2,TRUE),"")</f>
        <v/>
      </c>
      <c r="G2280">
        <v>112</v>
      </c>
      <c r="H2280" t="s">
        <v>31</v>
      </c>
      <c r="O2280">
        <v>109</v>
      </c>
      <c r="P2280" t="s">
        <v>156</v>
      </c>
      <c r="Q2280">
        <v>1000</v>
      </c>
      <c r="R2280" t="s">
        <v>201</v>
      </c>
      <c r="S2280" t="s">
        <v>148</v>
      </c>
      <c r="T2280" t="s">
        <v>135</v>
      </c>
      <c r="U2280">
        <v>0</v>
      </c>
      <c r="AC2280" t="s">
        <v>147</v>
      </c>
    </row>
    <row r="2281" spans="3:29" x14ac:dyDescent="0.3">
      <c r="C2281" t="s">
        <v>200</v>
      </c>
      <c r="D2281" s="31">
        <v>46073</v>
      </c>
      <c r="E2281" t="str">
        <f>IFERROR(VLOOKUP(A2281,'Future et co'!A10:C5632,5,TRUE),"not found")</f>
        <v>not found</v>
      </c>
      <c r="F2281" t="str">
        <f>IFERROR(VLOOKUP(A2281,'Future et co'!AX11:AY10009,2,TRUE),"")</f>
        <v/>
      </c>
      <c r="G2281">
        <v>112</v>
      </c>
      <c r="H2281" t="s">
        <v>31</v>
      </c>
      <c r="O2281">
        <v>109</v>
      </c>
      <c r="P2281" t="s">
        <v>156</v>
      </c>
      <c r="Q2281">
        <v>1000</v>
      </c>
      <c r="R2281" t="s">
        <v>201</v>
      </c>
      <c r="S2281" t="s">
        <v>148</v>
      </c>
      <c r="T2281" t="s">
        <v>135</v>
      </c>
      <c r="U2281">
        <v>0</v>
      </c>
      <c r="AC2281" t="s">
        <v>147</v>
      </c>
    </row>
    <row r="2282" spans="3:29" x14ac:dyDescent="0.3">
      <c r="C2282" t="s">
        <v>200</v>
      </c>
      <c r="D2282" s="31">
        <v>46073</v>
      </c>
      <c r="E2282" t="str">
        <f>IFERROR(VLOOKUP(A2282,'Future et co'!A10:C5632,5,TRUE),"not found")</f>
        <v>not found</v>
      </c>
      <c r="F2282" t="str">
        <f>IFERROR(VLOOKUP(A2282,'Future et co'!AX11:AY10009,2,TRUE),"")</f>
        <v/>
      </c>
      <c r="G2282">
        <v>112</v>
      </c>
      <c r="H2282" t="s">
        <v>31</v>
      </c>
      <c r="O2282">
        <v>109</v>
      </c>
      <c r="P2282" t="s">
        <v>156</v>
      </c>
      <c r="Q2282">
        <v>1000</v>
      </c>
      <c r="R2282" t="s">
        <v>201</v>
      </c>
      <c r="S2282" t="s">
        <v>148</v>
      </c>
      <c r="T2282" t="s">
        <v>135</v>
      </c>
      <c r="U2282">
        <v>0</v>
      </c>
      <c r="AC2282" t="s">
        <v>147</v>
      </c>
    </row>
    <row r="2283" spans="3:29" x14ac:dyDescent="0.3">
      <c r="C2283" t="s">
        <v>200</v>
      </c>
      <c r="D2283" s="31">
        <v>46073</v>
      </c>
      <c r="E2283" t="str">
        <f>IFERROR(VLOOKUP(A2283,'Future et co'!A10:C5632,5,TRUE),"not found")</f>
        <v>not found</v>
      </c>
      <c r="F2283" t="str">
        <f>IFERROR(VLOOKUP(A2283,'Future et co'!AX11:AY10009,2,TRUE),"")</f>
        <v/>
      </c>
      <c r="G2283">
        <v>112</v>
      </c>
      <c r="H2283" t="s">
        <v>31</v>
      </c>
      <c r="O2283">
        <v>109</v>
      </c>
      <c r="P2283" t="s">
        <v>156</v>
      </c>
      <c r="Q2283">
        <v>1000</v>
      </c>
      <c r="R2283" t="s">
        <v>201</v>
      </c>
      <c r="S2283" t="s">
        <v>148</v>
      </c>
      <c r="T2283" t="s">
        <v>135</v>
      </c>
      <c r="U2283">
        <v>0</v>
      </c>
      <c r="AC2283" t="s">
        <v>147</v>
      </c>
    </row>
    <row r="2284" spans="3:29" x14ac:dyDescent="0.3">
      <c r="C2284" t="s">
        <v>200</v>
      </c>
      <c r="D2284" s="31">
        <v>46073</v>
      </c>
      <c r="E2284" t="str">
        <f>IFERROR(VLOOKUP(A2284,'Future et co'!A10:C5632,5,TRUE),"not found")</f>
        <v>not found</v>
      </c>
      <c r="F2284" t="str">
        <f>IFERROR(VLOOKUP(A2284,'Future et co'!AX11:AY10009,2,TRUE),"")</f>
        <v/>
      </c>
      <c r="G2284">
        <v>112</v>
      </c>
      <c r="H2284" t="s">
        <v>31</v>
      </c>
      <c r="O2284">
        <v>109</v>
      </c>
      <c r="P2284" t="s">
        <v>156</v>
      </c>
      <c r="Q2284">
        <v>1000</v>
      </c>
      <c r="R2284" t="s">
        <v>201</v>
      </c>
      <c r="S2284" t="s">
        <v>148</v>
      </c>
      <c r="T2284" t="s">
        <v>135</v>
      </c>
      <c r="U2284">
        <v>0</v>
      </c>
      <c r="AC2284" t="s">
        <v>147</v>
      </c>
    </row>
    <row r="2285" spans="3:29" x14ac:dyDescent="0.3">
      <c r="C2285" t="s">
        <v>200</v>
      </c>
      <c r="D2285" s="31">
        <v>46073</v>
      </c>
      <c r="E2285" t="str">
        <f>IFERROR(VLOOKUP(A2285,'Future et co'!A10:C5632,5,TRUE),"not found")</f>
        <v>not found</v>
      </c>
      <c r="F2285" t="str">
        <f>IFERROR(VLOOKUP(A2285,'Future et co'!AX11:AY10009,2,TRUE),"")</f>
        <v/>
      </c>
      <c r="G2285">
        <v>112</v>
      </c>
      <c r="H2285" t="s">
        <v>31</v>
      </c>
      <c r="O2285">
        <v>109</v>
      </c>
      <c r="P2285" t="s">
        <v>156</v>
      </c>
      <c r="Q2285">
        <v>1000</v>
      </c>
      <c r="R2285" t="s">
        <v>201</v>
      </c>
      <c r="S2285" t="s">
        <v>148</v>
      </c>
      <c r="T2285" t="s">
        <v>135</v>
      </c>
      <c r="U2285">
        <v>0</v>
      </c>
      <c r="AC2285" t="s">
        <v>147</v>
      </c>
    </row>
    <row r="2286" spans="3:29" x14ac:dyDescent="0.3">
      <c r="C2286" t="s">
        <v>200</v>
      </c>
      <c r="D2286" s="31">
        <v>46073</v>
      </c>
      <c r="E2286" t="str">
        <f>IFERROR(VLOOKUP(A2286,'Future et co'!A10:C5632,5,TRUE),"not found")</f>
        <v>not found</v>
      </c>
      <c r="F2286" t="str">
        <f>IFERROR(VLOOKUP(A2286,'Future et co'!AX11:AY10009,2,TRUE),"")</f>
        <v/>
      </c>
      <c r="G2286">
        <v>112</v>
      </c>
      <c r="H2286" t="s">
        <v>31</v>
      </c>
      <c r="O2286">
        <v>109</v>
      </c>
      <c r="P2286" t="s">
        <v>156</v>
      </c>
      <c r="Q2286">
        <v>1000</v>
      </c>
      <c r="R2286" t="s">
        <v>201</v>
      </c>
      <c r="S2286" t="s">
        <v>148</v>
      </c>
      <c r="T2286" t="s">
        <v>135</v>
      </c>
      <c r="U2286">
        <v>0</v>
      </c>
      <c r="AC2286" t="s">
        <v>147</v>
      </c>
    </row>
    <row r="2287" spans="3:29" x14ac:dyDescent="0.3">
      <c r="C2287" t="s">
        <v>200</v>
      </c>
      <c r="D2287" s="31">
        <v>46073</v>
      </c>
      <c r="E2287" t="str">
        <f>IFERROR(VLOOKUP(A2287,'Future et co'!A10:C5632,5,TRUE),"not found")</f>
        <v>not found</v>
      </c>
      <c r="F2287" t="str">
        <f>IFERROR(VLOOKUP(A2287,'Future et co'!AX11:AY10009,2,TRUE),"")</f>
        <v/>
      </c>
      <c r="G2287">
        <v>112</v>
      </c>
      <c r="H2287" t="s">
        <v>31</v>
      </c>
      <c r="O2287">
        <v>109</v>
      </c>
      <c r="P2287" t="s">
        <v>156</v>
      </c>
      <c r="Q2287">
        <v>1000</v>
      </c>
      <c r="R2287" t="s">
        <v>201</v>
      </c>
      <c r="S2287" t="s">
        <v>148</v>
      </c>
      <c r="T2287" t="s">
        <v>135</v>
      </c>
      <c r="U2287">
        <v>0</v>
      </c>
      <c r="AC2287" t="s">
        <v>147</v>
      </c>
    </row>
    <row r="2288" spans="3:29" x14ac:dyDescent="0.3">
      <c r="C2288" t="s">
        <v>200</v>
      </c>
      <c r="D2288" s="31">
        <v>46073</v>
      </c>
      <c r="E2288" t="str">
        <f>IFERROR(VLOOKUP(A2288,'Future et co'!A10:C5632,5,TRUE),"not found")</f>
        <v>not found</v>
      </c>
      <c r="F2288" t="str">
        <f>IFERROR(VLOOKUP(A2288,'Future et co'!AX11:AY10009,2,TRUE),"")</f>
        <v/>
      </c>
      <c r="G2288">
        <v>112</v>
      </c>
      <c r="H2288" t="s">
        <v>31</v>
      </c>
      <c r="O2288">
        <v>109</v>
      </c>
      <c r="P2288" t="s">
        <v>156</v>
      </c>
      <c r="Q2288">
        <v>1000</v>
      </c>
      <c r="R2288" t="s">
        <v>201</v>
      </c>
      <c r="S2288" t="s">
        <v>148</v>
      </c>
      <c r="T2288" t="s">
        <v>135</v>
      </c>
      <c r="U2288">
        <v>0</v>
      </c>
      <c r="AC2288" t="s">
        <v>147</v>
      </c>
    </row>
    <row r="2289" spans="3:29" x14ac:dyDescent="0.3">
      <c r="C2289" t="s">
        <v>200</v>
      </c>
      <c r="D2289" s="31">
        <v>46073</v>
      </c>
      <c r="E2289" t="str">
        <f>IFERROR(VLOOKUP(A2289,'Future et co'!A10:C5632,5,TRUE),"not found")</f>
        <v>not found</v>
      </c>
      <c r="F2289" t="str">
        <f>IFERROR(VLOOKUP(A2289,'Future et co'!AX11:AY10009,2,TRUE),"")</f>
        <v/>
      </c>
      <c r="G2289">
        <v>112</v>
      </c>
      <c r="H2289" t="s">
        <v>31</v>
      </c>
      <c r="O2289">
        <v>109</v>
      </c>
      <c r="P2289" t="s">
        <v>156</v>
      </c>
      <c r="Q2289">
        <v>1000</v>
      </c>
      <c r="R2289" t="s">
        <v>201</v>
      </c>
      <c r="S2289" t="s">
        <v>148</v>
      </c>
      <c r="T2289" t="s">
        <v>135</v>
      </c>
      <c r="U2289">
        <v>0</v>
      </c>
      <c r="AC2289" t="s">
        <v>147</v>
      </c>
    </row>
    <row r="2290" spans="3:29" x14ac:dyDescent="0.3">
      <c r="C2290" t="s">
        <v>200</v>
      </c>
      <c r="D2290" s="31">
        <v>46073</v>
      </c>
      <c r="E2290" t="str">
        <f>IFERROR(VLOOKUP(A2290,'Future et co'!A10:C5632,5,TRUE),"not found")</f>
        <v>not found</v>
      </c>
      <c r="F2290" t="str">
        <f>IFERROR(VLOOKUP(A2290,'Future et co'!AX11:AY10009,2,TRUE),"")</f>
        <v/>
      </c>
      <c r="G2290">
        <v>112</v>
      </c>
      <c r="H2290" t="s">
        <v>31</v>
      </c>
      <c r="O2290">
        <v>109</v>
      </c>
      <c r="P2290" t="s">
        <v>156</v>
      </c>
      <c r="Q2290">
        <v>1000</v>
      </c>
      <c r="R2290" t="s">
        <v>201</v>
      </c>
      <c r="S2290" t="s">
        <v>148</v>
      </c>
      <c r="T2290" t="s">
        <v>135</v>
      </c>
      <c r="U2290">
        <v>0</v>
      </c>
      <c r="AC2290" t="s">
        <v>147</v>
      </c>
    </row>
    <row r="2291" spans="3:29" x14ac:dyDescent="0.3">
      <c r="C2291" t="s">
        <v>200</v>
      </c>
      <c r="D2291" s="31">
        <v>46073</v>
      </c>
      <c r="E2291" t="str">
        <f>IFERROR(VLOOKUP(A2291,'Future et co'!A10:C5632,5,TRUE),"not found")</f>
        <v>not found</v>
      </c>
      <c r="F2291" t="str">
        <f>IFERROR(VLOOKUP(A2291,'Future et co'!AX11:AY10009,2,TRUE),"")</f>
        <v/>
      </c>
      <c r="G2291">
        <v>112</v>
      </c>
      <c r="H2291" t="s">
        <v>31</v>
      </c>
      <c r="O2291">
        <v>109</v>
      </c>
      <c r="P2291" t="s">
        <v>156</v>
      </c>
      <c r="Q2291">
        <v>1000</v>
      </c>
      <c r="R2291" t="s">
        <v>201</v>
      </c>
      <c r="S2291" t="s">
        <v>148</v>
      </c>
      <c r="T2291" t="s">
        <v>135</v>
      </c>
      <c r="U2291">
        <v>0</v>
      </c>
      <c r="AC2291" t="s">
        <v>147</v>
      </c>
    </row>
    <row r="2292" spans="3:29" x14ac:dyDescent="0.3">
      <c r="C2292" t="s">
        <v>200</v>
      </c>
      <c r="D2292" s="31">
        <v>46073</v>
      </c>
      <c r="E2292" t="str">
        <f>IFERROR(VLOOKUP(A2292,'Future et co'!A10:C5632,5,TRUE),"not found")</f>
        <v>not found</v>
      </c>
      <c r="F2292" t="str">
        <f>IFERROR(VLOOKUP(A2292,'Future et co'!AX11:AY10009,2,TRUE),"")</f>
        <v/>
      </c>
      <c r="G2292">
        <v>112</v>
      </c>
      <c r="H2292" t="s">
        <v>31</v>
      </c>
      <c r="O2292">
        <v>109</v>
      </c>
      <c r="P2292" t="s">
        <v>156</v>
      </c>
      <c r="Q2292">
        <v>1000</v>
      </c>
      <c r="R2292" t="s">
        <v>201</v>
      </c>
      <c r="S2292" t="s">
        <v>148</v>
      </c>
      <c r="T2292" t="s">
        <v>135</v>
      </c>
      <c r="U2292">
        <v>0</v>
      </c>
      <c r="AC2292" t="s">
        <v>147</v>
      </c>
    </row>
    <row r="2293" spans="3:29" x14ac:dyDescent="0.3">
      <c r="C2293" t="s">
        <v>200</v>
      </c>
      <c r="D2293" s="31">
        <v>46073</v>
      </c>
      <c r="E2293" t="str">
        <f>IFERROR(VLOOKUP(A2293,'Future et co'!A10:C5632,5,TRUE),"not found")</f>
        <v>not found</v>
      </c>
      <c r="F2293" t="str">
        <f>IFERROR(VLOOKUP(A2293,'Future et co'!AX11:AY10009,2,TRUE),"")</f>
        <v/>
      </c>
      <c r="G2293">
        <v>112</v>
      </c>
      <c r="H2293" t="s">
        <v>31</v>
      </c>
      <c r="O2293">
        <v>109</v>
      </c>
      <c r="P2293" t="s">
        <v>156</v>
      </c>
      <c r="Q2293">
        <v>1000</v>
      </c>
      <c r="R2293" t="s">
        <v>201</v>
      </c>
      <c r="S2293" t="s">
        <v>148</v>
      </c>
      <c r="T2293" t="s">
        <v>135</v>
      </c>
      <c r="U2293">
        <v>0</v>
      </c>
      <c r="AC2293" t="s">
        <v>147</v>
      </c>
    </row>
    <row r="2294" spans="3:29" x14ac:dyDescent="0.3">
      <c r="C2294" t="s">
        <v>200</v>
      </c>
      <c r="D2294" s="31">
        <v>46073</v>
      </c>
      <c r="E2294" t="str">
        <f>IFERROR(VLOOKUP(A2294,'Future et co'!A10:C5632,5,TRUE),"not found")</f>
        <v>not found</v>
      </c>
      <c r="F2294" t="str">
        <f>IFERROR(VLOOKUP(A2294,'Future et co'!AX11:AY10009,2,TRUE),"")</f>
        <v/>
      </c>
      <c r="G2294">
        <v>112</v>
      </c>
      <c r="H2294" t="s">
        <v>31</v>
      </c>
      <c r="O2294">
        <v>109</v>
      </c>
      <c r="P2294" t="s">
        <v>156</v>
      </c>
      <c r="Q2294">
        <v>1000</v>
      </c>
      <c r="R2294" t="s">
        <v>201</v>
      </c>
      <c r="S2294" t="s">
        <v>148</v>
      </c>
      <c r="T2294" t="s">
        <v>135</v>
      </c>
      <c r="U2294">
        <v>0</v>
      </c>
      <c r="AC2294" t="s">
        <v>147</v>
      </c>
    </row>
    <row r="2295" spans="3:29" x14ac:dyDescent="0.3">
      <c r="C2295" t="s">
        <v>200</v>
      </c>
      <c r="D2295" s="31">
        <v>46073</v>
      </c>
      <c r="E2295" t="str">
        <f>IFERROR(VLOOKUP(A2295,'Future et co'!A10:C5632,5,TRUE),"not found")</f>
        <v>not found</v>
      </c>
      <c r="F2295" t="str">
        <f>IFERROR(VLOOKUP(A2295,'Future et co'!AX11:AY10009,2,TRUE),"")</f>
        <v/>
      </c>
      <c r="G2295">
        <v>112</v>
      </c>
      <c r="H2295" t="s">
        <v>31</v>
      </c>
      <c r="O2295">
        <v>109</v>
      </c>
      <c r="P2295" t="s">
        <v>156</v>
      </c>
      <c r="Q2295">
        <v>1000</v>
      </c>
      <c r="R2295" t="s">
        <v>201</v>
      </c>
      <c r="S2295" t="s">
        <v>148</v>
      </c>
      <c r="T2295" t="s">
        <v>135</v>
      </c>
      <c r="U2295">
        <v>0</v>
      </c>
      <c r="AC2295" t="s">
        <v>147</v>
      </c>
    </row>
    <row r="2296" spans="3:29" x14ac:dyDescent="0.3">
      <c r="C2296" t="s">
        <v>200</v>
      </c>
      <c r="D2296" s="31">
        <v>46073</v>
      </c>
      <c r="E2296" t="str">
        <f>IFERROR(VLOOKUP(A2296,'Future et co'!A10:C5632,5,TRUE),"not found")</f>
        <v>not found</v>
      </c>
      <c r="F2296" t="str">
        <f>IFERROR(VLOOKUP(A2296,'Future et co'!AX11:AY10009,2,TRUE),"")</f>
        <v/>
      </c>
      <c r="G2296">
        <v>112</v>
      </c>
      <c r="H2296" t="s">
        <v>31</v>
      </c>
      <c r="O2296">
        <v>109</v>
      </c>
      <c r="P2296" t="s">
        <v>156</v>
      </c>
      <c r="Q2296">
        <v>1000</v>
      </c>
      <c r="R2296" t="s">
        <v>201</v>
      </c>
      <c r="S2296" t="s">
        <v>148</v>
      </c>
      <c r="T2296" t="s">
        <v>135</v>
      </c>
      <c r="U2296">
        <v>0</v>
      </c>
      <c r="AC2296" t="s">
        <v>147</v>
      </c>
    </row>
    <row r="2297" spans="3:29" x14ac:dyDescent="0.3">
      <c r="C2297" t="s">
        <v>200</v>
      </c>
      <c r="D2297" s="31">
        <v>46073</v>
      </c>
      <c r="E2297" t="str">
        <f>IFERROR(VLOOKUP(A2297,'Future et co'!A10:C5632,5,TRUE),"not found")</f>
        <v>not found</v>
      </c>
      <c r="F2297" t="str">
        <f>IFERROR(VLOOKUP(A2297,'Future et co'!AX11:AY10009,2,TRUE),"")</f>
        <v/>
      </c>
      <c r="G2297">
        <v>112</v>
      </c>
      <c r="H2297" t="s">
        <v>31</v>
      </c>
      <c r="O2297">
        <v>109</v>
      </c>
      <c r="P2297" t="s">
        <v>156</v>
      </c>
      <c r="Q2297">
        <v>1000</v>
      </c>
      <c r="R2297" t="s">
        <v>201</v>
      </c>
      <c r="S2297" t="s">
        <v>148</v>
      </c>
      <c r="T2297" t="s">
        <v>135</v>
      </c>
      <c r="U2297">
        <v>0</v>
      </c>
      <c r="AC2297" t="s">
        <v>147</v>
      </c>
    </row>
    <row r="2298" spans="3:29" x14ac:dyDescent="0.3">
      <c r="C2298" t="s">
        <v>200</v>
      </c>
      <c r="D2298" s="31">
        <v>46073</v>
      </c>
      <c r="E2298" t="str">
        <f>IFERROR(VLOOKUP(A2298,'Future et co'!A10:C5632,5,TRUE),"not found")</f>
        <v>not found</v>
      </c>
      <c r="F2298" t="str">
        <f>IFERROR(VLOOKUP(A2298,'Future et co'!AX11:AY10009,2,TRUE),"")</f>
        <v/>
      </c>
      <c r="G2298">
        <v>112</v>
      </c>
      <c r="H2298" t="s">
        <v>31</v>
      </c>
      <c r="O2298">
        <v>109</v>
      </c>
      <c r="P2298" t="s">
        <v>156</v>
      </c>
      <c r="Q2298">
        <v>1000</v>
      </c>
      <c r="R2298" t="s">
        <v>201</v>
      </c>
      <c r="S2298" t="s">
        <v>148</v>
      </c>
      <c r="T2298" t="s">
        <v>135</v>
      </c>
      <c r="U2298">
        <v>0</v>
      </c>
      <c r="AC2298" t="s">
        <v>147</v>
      </c>
    </row>
    <row r="2299" spans="3:29" x14ac:dyDescent="0.3">
      <c r="C2299" t="s">
        <v>200</v>
      </c>
      <c r="D2299" s="31">
        <v>46073</v>
      </c>
      <c r="E2299" t="str">
        <f>IFERROR(VLOOKUP(A2299,'Future et co'!A10:C5632,5,TRUE),"not found")</f>
        <v>not found</v>
      </c>
      <c r="F2299" t="str">
        <f>IFERROR(VLOOKUP(A2299,'Future et co'!AX11:AY10009,2,TRUE),"")</f>
        <v/>
      </c>
      <c r="G2299">
        <v>112</v>
      </c>
      <c r="H2299" t="s">
        <v>31</v>
      </c>
      <c r="O2299">
        <v>109</v>
      </c>
      <c r="P2299" t="s">
        <v>156</v>
      </c>
      <c r="Q2299">
        <v>1000</v>
      </c>
      <c r="R2299" t="s">
        <v>201</v>
      </c>
      <c r="S2299" t="s">
        <v>148</v>
      </c>
      <c r="T2299" t="s">
        <v>135</v>
      </c>
      <c r="U2299">
        <v>0</v>
      </c>
      <c r="AC2299" t="s">
        <v>147</v>
      </c>
    </row>
    <row r="2300" spans="3:29" x14ac:dyDescent="0.3">
      <c r="C2300" t="s">
        <v>200</v>
      </c>
      <c r="D2300" s="31">
        <v>46073</v>
      </c>
      <c r="E2300" t="str">
        <f>IFERROR(VLOOKUP(A2300,'Future et co'!A10:C5632,5,TRUE),"not found")</f>
        <v>not found</v>
      </c>
      <c r="F2300" t="str">
        <f>IFERROR(VLOOKUP(A2300,'Future et co'!AX11:AY10009,2,TRUE),"")</f>
        <v/>
      </c>
      <c r="G2300">
        <v>112</v>
      </c>
      <c r="H2300" t="s">
        <v>31</v>
      </c>
      <c r="O2300">
        <v>109</v>
      </c>
      <c r="P2300" t="s">
        <v>156</v>
      </c>
      <c r="Q2300">
        <v>1000</v>
      </c>
      <c r="R2300" t="s">
        <v>201</v>
      </c>
      <c r="S2300" t="s">
        <v>148</v>
      </c>
      <c r="T2300" t="s">
        <v>135</v>
      </c>
      <c r="U2300">
        <v>0</v>
      </c>
      <c r="AC2300" t="s">
        <v>147</v>
      </c>
    </row>
    <row r="2301" spans="3:29" x14ac:dyDescent="0.3">
      <c r="C2301" t="s">
        <v>200</v>
      </c>
      <c r="D2301" s="31">
        <v>46073</v>
      </c>
      <c r="E2301" t="str">
        <f>IFERROR(VLOOKUP(A2301,'Future et co'!A10:C5632,5,TRUE),"not found")</f>
        <v>not found</v>
      </c>
      <c r="F2301" t="str">
        <f>IFERROR(VLOOKUP(A2301,'Future et co'!AX11:AY10009,2,TRUE),"")</f>
        <v/>
      </c>
      <c r="G2301">
        <v>112</v>
      </c>
      <c r="H2301" t="s">
        <v>31</v>
      </c>
      <c r="O2301">
        <v>109</v>
      </c>
      <c r="P2301" t="s">
        <v>156</v>
      </c>
      <c r="Q2301">
        <v>1000</v>
      </c>
      <c r="R2301" t="s">
        <v>201</v>
      </c>
      <c r="S2301" t="s">
        <v>148</v>
      </c>
      <c r="T2301" t="s">
        <v>135</v>
      </c>
      <c r="U2301">
        <v>0</v>
      </c>
      <c r="AC2301" t="s">
        <v>147</v>
      </c>
    </row>
    <row r="2302" spans="3:29" x14ac:dyDescent="0.3">
      <c r="C2302" t="s">
        <v>200</v>
      </c>
      <c r="D2302" s="31">
        <v>46073</v>
      </c>
      <c r="E2302" t="str">
        <f>IFERROR(VLOOKUP(A2302,'Future et co'!A10:C5632,5,TRUE),"not found")</f>
        <v>not found</v>
      </c>
      <c r="F2302" t="str">
        <f>IFERROR(VLOOKUP(A2302,'Future et co'!AX11:AY10009,2,TRUE),"")</f>
        <v/>
      </c>
      <c r="G2302">
        <v>112</v>
      </c>
      <c r="H2302" t="s">
        <v>31</v>
      </c>
      <c r="O2302">
        <v>109</v>
      </c>
      <c r="P2302" t="s">
        <v>156</v>
      </c>
      <c r="Q2302">
        <v>1000</v>
      </c>
      <c r="R2302" t="s">
        <v>201</v>
      </c>
      <c r="S2302" t="s">
        <v>148</v>
      </c>
      <c r="T2302" t="s">
        <v>135</v>
      </c>
      <c r="U2302">
        <v>0</v>
      </c>
      <c r="AC2302" t="s">
        <v>147</v>
      </c>
    </row>
    <row r="2303" spans="3:29" x14ac:dyDescent="0.3">
      <c r="C2303" t="s">
        <v>200</v>
      </c>
      <c r="D2303" s="31">
        <v>46073</v>
      </c>
      <c r="E2303" t="str">
        <f>IFERROR(VLOOKUP(A2303,'Future et co'!A10:C5632,5,TRUE),"not found")</f>
        <v>not found</v>
      </c>
      <c r="F2303" t="str">
        <f>IFERROR(VLOOKUP(A2303,'Future et co'!AX11:AY10009,2,TRUE),"")</f>
        <v/>
      </c>
      <c r="G2303">
        <v>112</v>
      </c>
      <c r="H2303" t="s">
        <v>31</v>
      </c>
      <c r="O2303">
        <v>109</v>
      </c>
      <c r="P2303" t="s">
        <v>156</v>
      </c>
      <c r="Q2303">
        <v>1000</v>
      </c>
      <c r="R2303" t="s">
        <v>201</v>
      </c>
      <c r="S2303" t="s">
        <v>148</v>
      </c>
      <c r="T2303" t="s">
        <v>135</v>
      </c>
      <c r="U2303">
        <v>0</v>
      </c>
      <c r="AC2303" t="s">
        <v>147</v>
      </c>
    </row>
    <row r="2304" spans="3:29" x14ac:dyDescent="0.3">
      <c r="C2304" t="s">
        <v>200</v>
      </c>
      <c r="D2304" s="31">
        <v>46073</v>
      </c>
      <c r="E2304" t="str">
        <f>IFERROR(VLOOKUP(A2304,'Future et co'!A10:C5632,5,TRUE),"not found")</f>
        <v>not found</v>
      </c>
      <c r="F2304" t="str">
        <f>IFERROR(VLOOKUP(A2304,'Future et co'!AX11:AY10009,2,TRUE),"")</f>
        <v/>
      </c>
      <c r="G2304">
        <v>112</v>
      </c>
      <c r="H2304" t="s">
        <v>31</v>
      </c>
      <c r="O2304">
        <v>109</v>
      </c>
      <c r="P2304" t="s">
        <v>156</v>
      </c>
      <c r="Q2304">
        <v>1000</v>
      </c>
      <c r="R2304" t="s">
        <v>201</v>
      </c>
      <c r="S2304" t="s">
        <v>148</v>
      </c>
      <c r="T2304" t="s">
        <v>135</v>
      </c>
      <c r="U2304">
        <v>0</v>
      </c>
      <c r="AC2304" t="s">
        <v>147</v>
      </c>
    </row>
    <row r="2305" spans="3:29" x14ac:dyDescent="0.3">
      <c r="C2305" t="s">
        <v>200</v>
      </c>
      <c r="D2305" s="31">
        <v>46073</v>
      </c>
      <c r="E2305" t="str">
        <f>IFERROR(VLOOKUP(A2305,'Future et co'!A10:C5632,5,TRUE),"not found")</f>
        <v>not found</v>
      </c>
      <c r="F2305" t="str">
        <f>IFERROR(VLOOKUP(A2305,'Future et co'!AX11:AY10009,2,TRUE),"")</f>
        <v/>
      </c>
      <c r="G2305">
        <v>112</v>
      </c>
      <c r="H2305" t="s">
        <v>31</v>
      </c>
      <c r="O2305">
        <v>109</v>
      </c>
      <c r="P2305" t="s">
        <v>156</v>
      </c>
      <c r="Q2305">
        <v>1000</v>
      </c>
      <c r="R2305" t="s">
        <v>201</v>
      </c>
      <c r="S2305" t="s">
        <v>148</v>
      </c>
      <c r="T2305" t="s">
        <v>135</v>
      </c>
      <c r="U2305">
        <v>0</v>
      </c>
      <c r="AC2305" t="s">
        <v>147</v>
      </c>
    </row>
    <row r="2306" spans="3:29" x14ac:dyDescent="0.3">
      <c r="C2306" t="s">
        <v>200</v>
      </c>
      <c r="D2306" s="31">
        <v>46073</v>
      </c>
      <c r="E2306" t="str">
        <f>IFERROR(VLOOKUP(A2306,'Future et co'!A10:C5632,5,TRUE),"not found")</f>
        <v>not found</v>
      </c>
      <c r="F2306" t="str">
        <f>IFERROR(VLOOKUP(A2306,'Future et co'!AX11:AY10009,2,TRUE),"")</f>
        <v/>
      </c>
      <c r="G2306">
        <v>112</v>
      </c>
      <c r="H2306" t="s">
        <v>31</v>
      </c>
      <c r="O2306">
        <v>109</v>
      </c>
      <c r="P2306" t="s">
        <v>156</v>
      </c>
      <c r="Q2306">
        <v>1000</v>
      </c>
      <c r="R2306" t="s">
        <v>201</v>
      </c>
      <c r="S2306" t="s">
        <v>148</v>
      </c>
      <c r="T2306" t="s">
        <v>135</v>
      </c>
      <c r="U2306">
        <v>0</v>
      </c>
      <c r="AC2306" t="s">
        <v>147</v>
      </c>
    </row>
    <row r="2307" spans="3:29" x14ac:dyDescent="0.3">
      <c r="C2307" t="s">
        <v>200</v>
      </c>
      <c r="D2307" s="31">
        <v>46073</v>
      </c>
      <c r="E2307" t="str">
        <f>IFERROR(VLOOKUP(A2307,'Future et co'!A10:C5632,5,TRUE),"not found")</f>
        <v>not found</v>
      </c>
      <c r="F2307" t="str">
        <f>IFERROR(VLOOKUP(A2307,'Future et co'!AX11:AY10009,2,TRUE),"")</f>
        <v/>
      </c>
      <c r="G2307">
        <v>112</v>
      </c>
      <c r="H2307" t="s">
        <v>31</v>
      </c>
      <c r="O2307">
        <v>109</v>
      </c>
      <c r="P2307" t="s">
        <v>156</v>
      </c>
      <c r="Q2307">
        <v>1000</v>
      </c>
      <c r="R2307" t="s">
        <v>201</v>
      </c>
      <c r="S2307" t="s">
        <v>148</v>
      </c>
      <c r="T2307" t="s">
        <v>135</v>
      </c>
      <c r="U2307">
        <v>0</v>
      </c>
      <c r="AC2307" t="s">
        <v>147</v>
      </c>
    </row>
    <row r="2308" spans="3:29" x14ac:dyDescent="0.3">
      <c r="C2308" t="s">
        <v>200</v>
      </c>
      <c r="D2308" s="31">
        <v>46073</v>
      </c>
      <c r="E2308" t="str">
        <f>IFERROR(VLOOKUP(A2308,'Future et co'!A10:C5632,5,TRUE),"not found")</f>
        <v>not found</v>
      </c>
      <c r="F2308" t="str">
        <f>IFERROR(VLOOKUP(A2308,'Future et co'!AX11:AY10009,2,TRUE),"")</f>
        <v/>
      </c>
      <c r="G2308">
        <v>112</v>
      </c>
      <c r="H2308" t="s">
        <v>31</v>
      </c>
      <c r="O2308">
        <v>109</v>
      </c>
      <c r="P2308" t="s">
        <v>156</v>
      </c>
      <c r="Q2308">
        <v>1000</v>
      </c>
      <c r="R2308" t="s">
        <v>201</v>
      </c>
      <c r="S2308" t="s">
        <v>148</v>
      </c>
      <c r="T2308" t="s">
        <v>135</v>
      </c>
      <c r="U2308">
        <v>0</v>
      </c>
      <c r="AC2308" t="s">
        <v>147</v>
      </c>
    </row>
    <row r="2309" spans="3:29" x14ac:dyDescent="0.3">
      <c r="C2309" t="s">
        <v>200</v>
      </c>
      <c r="D2309" s="31">
        <v>46073</v>
      </c>
      <c r="E2309" t="str">
        <f>IFERROR(VLOOKUP(A2309,'Future et co'!A10:C5632,5,TRUE),"not found")</f>
        <v>not found</v>
      </c>
      <c r="F2309" t="str">
        <f>IFERROR(VLOOKUP(A2309,'Future et co'!AX11:AY10009,2,TRUE),"")</f>
        <v/>
      </c>
      <c r="G2309">
        <v>112</v>
      </c>
      <c r="H2309" t="s">
        <v>31</v>
      </c>
      <c r="O2309">
        <v>109</v>
      </c>
      <c r="P2309" t="s">
        <v>156</v>
      </c>
      <c r="Q2309">
        <v>1000</v>
      </c>
      <c r="R2309" t="s">
        <v>201</v>
      </c>
      <c r="S2309" t="s">
        <v>148</v>
      </c>
      <c r="T2309" t="s">
        <v>135</v>
      </c>
      <c r="U2309">
        <v>0</v>
      </c>
      <c r="AC2309" t="s">
        <v>147</v>
      </c>
    </row>
    <row r="2310" spans="3:29" x14ac:dyDescent="0.3">
      <c r="C2310" t="s">
        <v>200</v>
      </c>
      <c r="D2310" s="31">
        <v>46073</v>
      </c>
      <c r="E2310" t="str">
        <f>IFERROR(VLOOKUP(A2310,'Future et co'!A10:C5632,5,TRUE),"not found")</f>
        <v>not found</v>
      </c>
      <c r="F2310" t="str">
        <f>IFERROR(VLOOKUP(A2310,'Future et co'!AX11:AY10009,2,TRUE),"")</f>
        <v/>
      </c>
      <c r="G2310">
        <v>112</v>
      </c>
      <c r="H2310" t="s">
        <v>31</v>
      </c>
      <c r="O2310">
        <v>109</v>
      </c>
      <c r="P2310" t="s">
        <v>156</v>
      </c>
      <c r="Q2310">
        <v>1000</v>
      </c>
      <c r="R2310" t="s">
        <v>201</v>
      </c>
      <c r="S2310" t="s">
        <v>148</v>
      </c>
      <c r="T2310" t="s">
        <v>135</v>
      </c>
      <c r="U2310">
        <v>0</v>
      </c>
      <c r="AC2310" t="s">
        <v>147</v>
      </c>
    </row>
    <row r="2311" spans="3:29" x14ac:dyDescent="0.3">
      <c r="C2311" t="s">
        <v>200</v>
      </c>
      <c r="D2311" s="31">
        <v>46073</v>
      </c>
      <c r="E2311" t="str">
        <f>IFERROR(VLOOKUP(A2311,'Future et co'!A10:C5632,5,TRUE),"not found")</f>
        <v>not found</v>
      </c>
      <c r="F2311" t="str">
        <f>IFERROR(VLOOKUP(A2311,'Future et co'!AX11:AY10009,2,TRUE),"")</f>
        <v/>
      </c>
      <c r="G2311">
        <v>112</v>
      </c>
      <c r="H2311" t="s">
        <v>31</v>
      </c>
      <c r="O2311">
        <v>109</v>
      </c>
      <c r="P2311" t="s">
        <v>156</v>
      </c>
      <c r="Q2311">
        <v>1000</v>
      </c>
      <c r="R2311" t="s">
        <v>201</v>
      </c>
      <c r="S2311" t="s">
        <v>148</v>
      </c>
      <c r="T2311" t="s">
        <v>135</v>
      </c>
      <c r="U2311">
        <v>0</v>
      </c>
      <c r="AC2311" t="s">
        <v>147</v>
      </c>
    </row>
    <row r="2312" spans="3:29" x14ac:dyDescent="0.3">
      <c r="C2312" t="s">
        <v>200</v>
      </c>
      <c r="D2312" s="31">
        <v>46073</v>
      </c>
      <c r="E2312" t="str">
        <f>IFERROR(VLOOKUP(A2312,'Future et co'!A10:C5632,5,TRUE),"not found")</f>
        <v>not found</v>
      </c>
      <c r="F2312" t="str">
        <f>IFERROR(VLOOKUP(A2312,'Future et co'!AX11:AY10009,2,TRUE),"")</f>
        <v/>
      </c>
      <c r="G2312">
        <v>112</v>
      </c>
      <c r="H2312" t="s">
        <v>31</v>
      </c>
      <c r="O2312">
        <v>109</v>
      </c>
      <c r="P2312" t="s">
        <v>156</v>
      </c>
      <c r="Q2312">
        <v>1000</v>
      </c>
      <c r="R2312" t="s">
        <v>201</v>
      </c>
      <c r="S2312" t="s">
        <v>148</v>
      </c>
      <c r="T2312" t="s">
        <v>135</v>
      </c>
      <c r="U2312">
        <v>0</v>
      </c>
      <c r="AC2312" t="s">
        <v>147</v>
      </c>
    </row>
    <row r="2313" spans="3:29" x14ac:dyDescent="0.3">
      <c r="C2313" t="s">
        <v>200</v>
      </c>
      <c r="D2313" s="31">
        <v>46073</v>
      </c>
      <c r="E2313" t="str">
        <f>IFERROR(VLOOKUP(A2313,'Future et co'!A10:C5632,5,TRUE),"not found")</f>
        <v>not found</v>
      </c>
      <c r="F2313" t="str">
        <f>IFERROR(VLOOKUP(A2313,'Future et co'!AX11:AY10009,2,TRUE),"")</f>
        <v/>
      </c>
      <c r="G2313">
        <v>112</v>
      </c>
      <c r="H2313" t="s">
        <v>31</v>
      </c>
      <c r="O2313">
        <v>109</v>
      </c>
      <c r="P2313" t="s">
        <v>156</v>
      </c>
      <c r="Q2313">
        <v>1000</v>
      </c>
      <c r="R2313" t="s">
        <v>201</v>
      </c>
      <c r="S2313" t="s">
        <v>148</v>
      </c>
      <c r="T2313" t="s">
        <v>135</v>
      </c>
      <c r="U2313">
        <v>0</v>
      </c>
      <c r="AC2313" t="s">
        <v>147</v>
      </c>
    </row>
    <row r="2314" spans="3:29" x14ac:dyDescent="0.3">
      <c r="C2314" t="s">
        <v>200</v>
      </c>
      <c r="D2314" s="31">
        <v>46073</v>
      </c>
      <c r="E2314" t="str">
        <f>IFERROR(VLOOKUP(A2314,'Future et co'!A10:C5632,5,TRUE),"not found")</f>
        <v>not found</v>
      </c>
      <c r="F2314" t="str">
        <f>IFERROR(VLOOKUP(A2314,'Future et co'!AX11:AY10009,2,TRUE),"")</f>
        <v/>
      </c>
      <c r="G2314">
        <v>112</v>
      </c>
      <c r="H2314" t="s">
        <v>31</v>
      </c>
      <c r="O2314">
        <v>109</v>
      </c>
      <c r="P2314" t="s">
        <v>156</v>
      </c>
      <c r="Q2314">
        <v>1000</v>
      </c>
      <c r="R2314" t="s">
        <v>201</v>
      </c>
      <c r="S2314" t="s">
        <v>148</v>
      </c>
      <c r="T2314" t="s">
        <v>135</v>
      </c>
      <c r="U2314">
        <v>0</v>
      </c>
      <c r="AC2314" t="s">
        <v>147</v>
      </c>
    </row>
    <row r="2315" spans="3:29" x14ac:dyDescent="0.3">
      <c r="C2315" t="s">
        <v>200</v>
      </c>
      <c r="D2315" s="31">
        <v>46073</v>
      </c>
      <c r="E2315" t="str">
        <f>IFERROR(VLOOKUP(A2315,'Future et co'!A10:C5632,5,TRUE),"not found")</f>
        <v>not found</v>
      </c>
      <c r="F2315" t="str">
        <f>IFERROR(VLOOKUP(A2315,'Future et co'!AX11:AY10009,2,TRUE),"")</f>
        <v/>
      </c>
      <c r="G2315">
        <v>112</v>
      </c>
      <c r="H2315" t="s">
        <v>31</v>
      </c>
      <c r="O2315">
        <v>109</v>
      </c>
      <c r="P2315" t="s">
        <v>156</v>
      </c>
      <c r="Q2315">
        <v>1000</v>
      </c>
      <c r="R2315" t="s">
        <v>201</v>
      </c>
      <c r="S2315" t="s">
        <v>148</v>
      </c>
      <c r="T2315" t="s">
        <v>135</v>
      </c>
      <c r="U2315">
        <v>0</v>
      </c>
      <c r="AC2315" t="s">
        <v>147</v>
      </c>
    </row>
    <row r="2316" spans="3:29" x14ac:dyDescent="0.3">
      <c r="C2316" t="s">
        <v>200</v>
      </c>
      <c r="D2316" s="31">
        <v>46073</v>
      </c>
      <c r="E2316" t="str">
        <f>IFERROR(VLOOKUP(A2316,'Future et co'!A10:C5632,5,TRUE),"not found")</f>
        <v>not found</v>
      </c>
      <c r="F2316" t="str">
        <f>IFERROR(VLOOKUP(A2316,'Future et co'!AX11:AY10009,2,TRUE),"")</f>
        <v/>
      </c>
      <c r="G2316">
        <v>112</v>
      </c>
      <c r="H2316" t="s">
        <v>31</v>
      </c>
      <c r="O2316">
        <v>109</v>
      </c>
      <c r="P2316" t="s">
        <v>156</v>
      </c>
      <c r="Q2316">
        <v>1000</v>
      </c>
      <c r="R2316" t="s">
        <v>201</v>
      </c>
      <c r="S2316" t="s">
        <v>148</v>
      </c>
      <c r="T2316" t="s">
        <v>135</v>
      </c>
      <c r="U2316">
        <v>0</v>
      </c>
      <c r="AC2316" t="s">
        <v>147</v>
      </c>
    </row>
    <row r="2317" spans="3:29" x14ac:dyDescent="0.3">
      <c r="C2317" t="s">
        <v>200</v>
      </c>
      <c r="D2317" s="31">
        <v>46073</v>
      </c>
      <c r="E2317" t="str">
        <f>IFERROR(VLOOKUP(A2317,'Future et co'!A10:C5632,5,TRUE),"not found")</f>
        <v>not found</v>
      </c>
      <c r="F2317" t="str">
        <f>IFERROR(VLOOKUP(A2317,'Future et co'!AX11:AY10009,2,TRUE),"")</f>
        <v/>
      </c>
      <c r="G2317">
        <v>112</v>
      </c>
      <c r="H2317" t="s">
        <v>31</v>
      </c>
      <c r="O2317">
        <v>109</v>
      </c>
      <c r="P2317" t="s">
        <v>156</v>
      </c>
      <c r="Q2317">
        <v>1000</v>
      </c>
      <c r="R2317" t="s">
        <v>201</v>
      </c>
      <c r="S2317" t="s">
        <v>148</v>
      </c>
      <c r="T2317" t="s">
        <v>135</v>
      </c>
      <c r="U2317">
        <v>0</v>
      </c>
      <c r="AC2317" t="s">
        <v>147</v>
      </c>
    </row>
    <row r="2318" spans="3:29" x14ac:dyDescent="0.3">
      <c r="C2318" t="s">
        <v>200</v>
      </c>
      <c r="D2318" s="31">
        <v>46073</v>
      </c>
      <c r="E2318" t="str">
        <f>IFERROR(VLOOKUP(A2318,'Future et co'!A10:C5632,5,TRUE),"not found")</f>
        <v>not found</v>
      </c>
      <c r="F2318" t="str">
        <f>IFERROR(VLOOKUP(A2318,'Future et co'!AX11:AY10009,2,TRUE),"")</f>
        <v/>
      </c>
      <c r="G2318">
        <v>112</v>
      </c>
      <c r="H2318" t="s">
        <v>31</v>
      </c>
      <c r="O2318">
        <v>109</v>
      </c>
      <c r="P2318" t="s">
        <v>156</v>
      </c>
      <c r="Q2318">
        <v>1000</v>
      </c>
      <c r="R2318" t="s">
        <v>201</v>
      </c>
      <c r="S2318" t="s">
        <v>148</v>
      </c>
      <c r="T2318" t="s">
        <v>135</v>
      </c>
      <c r="U2318">
        <v>0</v>
      </c>
      <c r="AC2318" t="s">
        <v>147</v>
      </c>
    </row>
    <row r="2319" spans="3:29" x14ac:dyDescent="0.3">
      <c r="C2319" t="s">
        <v>200</v>
      </c>
      <c r="D2319" s="31">
        <v>46073</v>
      </c>
      <c r="E2319" t="str">
        <f>IFERROR(VLOOKUP(A2319,'Future et co'!A10:C5632,5,TRUE),"not found")</f>
        <v>not found</v>
      </c>
      <c r="F2319" t="str">
        <f>IFERROR(VLOOKUP(A2319,'Future et co'!AX11:AY10009,2,TRUE),"")</f>
        <v/>
      </c>
      <c r="G2319">
        <v>112</v>
      </c>
      <c r="H2319" t="s">
        <v>31</v>
      </c>
      <c r="O2319">
        <v>109</v>
      </c>
      <c r="P2319" t="s">
        <v>156</v>
      </c>
      <c r="Q2319">
        <v>1000</v>
      </c>
      <c r="R2319" t="s">
        <v>201</v>
      </c>
      <c r="S2319" t="s">
        <v>148</v>
      </c>
      <c r="T2319" t="s">
        <v>135</v>
      </c>
      <c r="U2319">
        <v>0</v>
      </c>
      <c r="AC2319" t="s">
        <v>147</v>
      </c>
    </row>
    <row r="2320" spans="3:29" x14ac:dyDescent="0.3">
      <c r="C2320" t="s">
        <v>200</v>
      </c>
      <c r="D2320" s="31">
        <v>46073</v>
      </c>
      <c r="E2320" t="str">
        <f>IFERROR(VLOOKUP(A2320,'Future et co'!A10:C5632,5,TRUE),"not found")</f>
        <v>not found</v>
      </c>
      <c r="F2320" t="str">
        <f>IFERROR(VLOOKUP(A2320,'Future et co'!AX11:AY10009,2,TRUE),"")</f>
        <v/>
      </c>
      <c r="G2320">
        <v>112</v>
      </c>
      <c r="H2320" t="s">
        <v>31</v>
      </c>
      <c r="O2320">
        <v>109</v>
      </c>
      <c r="P2320" t="s">
        <v>156</v>
      </c>
      <c r="Q2320">
        <v>1000</v>
      </c>
      <c r="R2320" t="s">
        <v>201</v>
      </c>
      <c r="S2320" t="s">
        <v>148</v>
      </c>
      <c r="T2320" t="s">
        <v>135</v>
      </c>
      <c r="U2320">
        <v>0</v>
      </c>
      <c r="AC2320" t="s">
        <v>147</v>
      </c>
    </row>
    <row r="2321" spans="3:29" x14ac:dyDescent="0.3">
      <c r="C2321" t="s">
        <v>200</v>
      </c>
      <c r="D2321" s="31">
        <v>46073</v>
      </c>
      <c r="E2321" t="str">
        <f>IFERROR(VLOOKUP(A2321,'Future et co'!A10:C5632,5,TRUE),"not found")</f>
        <v>not found</v>
      </c>
      <c r="F2321" t="str">
        <f>IFERROR(VLOOKUP(A2321,'Future et co'!AX11:AY10009,2,TRUE),"")</f>
        <v/>
      </c>
      <c r="G2321">
        <v>112</v>
      </c>
      <c r="H2321" t="s">
        <v>31</v>
      </c>
      <c r="O2321">
        <v>109</v>
      </c>
      <c r="P2321" t="s">
        <v>156</v>
      </c>
      <c r="Q2321">
        <v>1000</v>
      </c>
      <c r="R2321" t="s">
        <v>201</v>
      </c>
      <c r="S2321" t="s">
        <v>148</v>
      </c>
      <c r="T2321" t="s">
        <v>135</v>
      </c>
      <c r="U2321">
        <v>0</v>
      </c>
      <c r="AC2321" t="s">
        <v>147</v>
      </c>
    </row>
    <row r="2322" spans="3:29" x14ac:dyDescent="0.3">
      <c r="C2322" t="s">
        <v>200</v>
      </c>
      <c r="D2322" s="31">
        <v>46073</v>
      </c>
      <c r="E2322" t="str">
        <f>IFERROR(VLOOKUP(A2322,'Future et co'!A10:C5632,5,TRUE),"not found")</f>
        <v>not found</v>
      </c>
      <c r="F2322" t="str">
        <f>IFERROR(VLOOKUP(A2322,'Future et co'!AX11:AY10009,2,TRUE),"")</f>
        <v/>
      </c>
      <c r="G2322">
        <v>112</v>
      </c>
      <c r="H2322" t="s">
        <v>31</v>
      </c>
      <c r="O2322">
        <v>109</v>
      </c>
      <c r="P2322" t="s">
        <v>156</v>
      </c>
      <c r="Q2322">
        <v>1000</v>
      </c>
      <c r="R2322" t="s">
        <v>201</v>
      </c>
      <c r="S2322" t="s">
        <v>148</v>
      </c>
      <c r="T2322" t="s">
        <v>135</v>
      </c>
      <c r="U2322">
        <v>0</v>
      </c>
      <c r="AC2322" t="s">
        <v>147</v>
      </c>
    </row>
    <row r="2323" spans="3:29" x14ac:dyDescent="0.3">
      <c r="C2323" t="s">
        <v>200</v>
      </c>
      <c r="D2323" s="31">
        <v>46073</v>
      </c>
      <c r="E2323" t="str">
        <f>IFERROR(VLOOKUP(A2323,'Future et co'!A10:C5632,5,TRUE),"not found")</f>
        <v>not found</v>
      </c>
      <c r="F2323" t="str">
        <f>IFERROR(VLOOKUP(A2323,'Future et co'!AX11:AY10009,2,TRUE),"")</f>
        <v/>
      </c>
      <c r="G2323">
        <v>112</v>
      </c>
      <c r="H2323" t="s">
        <v>31</v>
      </c>
      <c r="O2323">
        <v>109</v>
      </c>
      <c r="P2323" t="s">
        <v>156</v>
      </c>
      <c r="Q2323">
        <v>1000</v>
      </c>
      <c r="R2323" t="s">
        <v>201</v>
      </c>
      <c r="S2323" t="s">
        <v>148</v>
      </c>
      <c r="T2323" t="s">
        <v>135</v>
      </c>
      <c r="U2323">
        <v>0</v>
      </c>
      <c r="AC2323" t="s">
        <v>147</v>
      </c>
    </row>
    <row r="2324" spans="3:29" x14ac:dyDescent="0.3">
      <c r="C2324" t="s">
        <v>200</v>
      </c>
      <c r="D2324" s="31">
        <v>46073</v>
      </c>
      <c r="E2324" t="str">
        <f>IFERROR(VLOOKUP(A2324,'Future et co'!A10:C5632,5,TRUE),"not found")</f>
        <v>not found</v>
      </c>
      <c r="F2324" t="str">
        <f>IFERROR(VLOOKUP(A2324,'Future et co'!AX11:AY10009,2,TRUE),"")</f>
        <v/>
      </c>
      <c r="G2324">
        <v>112</v>
      </c>
      <c r="H2324" t="s">
        <v>31</v>
      </c>
      <c r="O2324">
        <v>109</v>
      </c>
      <c r="P2324" t="s">
        <v>156</v>
      </c>
      <c r="Q2324">
        <v>1000</v>
      </c>
      <c r="R2324" t="s">
        <v>201</v>
      </c>
      <c r="S2324" t="s">
        <v>148</v>
      </c>
      <c r="T2324" t="s">
        <v>135</v>
      </c>
      <c r="U2324">
        <v>0</v>
      </c>
      <c r="AC2324" t="s">
        <v>147</v>
      </c>
    </row>
    <row r="2325" spans="3:29" x14ac:dyDescent="0.3">
      <c r="C2325" t="s">
        <v>200</v>
      </c>
      <c r="D2325" s="31">
        <v>46073</v>
      </c>
      <c r="E2325" t="str">
        <f>IFERROR(VLOOKUP(A2325,'Future et co'!A10:C5632,5,TRUE),"not found")</f>
        <v>not found</v>
      </c>
      <c r="F2325" t="str">
        <f>IFERROR(VLOOKUP(A2325,'Future et co'!AX11:AY10009,2,TRUE),"")</f>
        <v/>
      </c>
      <c r="G2325">
        <v>112</v>
      </c>
      <c r="H2325" t="s">
        <v>31</v>
      </c>
      <c r="O2325">
        <v>109</v>
      </c>
      <c r="P2325" t="s">
        <v>156</v>
      </c>
      <c r="Q2325">
        <v>1000</v>
      </c>
      <c r="R2325" t="s">
        <v>201</v>
      </c>
      <c r="S2325" t="s">
        <v>148</v>
      </c>
      <c r="T2325" t="s">
        <v>135</v>
      </c>
      <c r="U2325">
        <v>0</v>
      </c>
      <c r="AC2325" t="s">
        <v>147</v>
      </c>
    </row>
    <row r="2326" spans="3:29" x14ac:dyDescent="0.3">
      <c r="C2326" t="s">
        <v>200</v>
      </c>
      <c r="D2326" s="31">
        <v>46073</v>
      </c>
      <c r="E2326" t="str">
        <f>IFERROR(VLOOKUP(A2326,'Future et co'!A10:C5632,5,TRUE),"not found")</f>
        <v>not found</v>
      </c>
      <c r="F2326" t="str">
        <f>IFERROR(VLOOKUP(A2326,'Future et co'!AX11:AY10009,2,TRUE),"")</f>
        <v/>
      </c>
      <c r="G2326">
        <v>112</v>
      </c>
      <c r="H2326" t="s">
        <v>31</v>
      </c>
      <c r="O2326">
        <v>109</v>
      </c>
      <c r="P2326" t="s">
        <v>156</v>
      </c>
      <c r="Q2326">
        <v>1000</v>
      </c>
      <c r="R2326" t="s">
        <v>201</v>
      </c>
      <c r="S2326" t="s">
        <v>148</v>
      </c>
      <c r="T2326" t="s">
        <v>135</v>
      </c>
      <c r="U2326">
        <v>0</v>
      </c>
      <c r="AC2326" t="s">
        <v>147</v>
      </c>
    </row>
    <row r="2327" spans="3:29" x14ac:dyDescent="0.3">
      <c r="C2327" t="s">
        <v>200</v>
      </c>
      <c r="D2327" s="31">
        <v>46073</v>
      </c>
      <c r="E2327" t="str">
        <f>IFERROR(VLOOKUP(A2327,'Future et co'!A10:C5632,5,TRUE),"not found")</f>
        <v>not found</v>
      </c>
      <c r="F2327" t="str">
        <f>IFERROR(VLOOKUP(A2327,'Future et co'!AX11:AY10009,2,TRUE),"")</f>
        <v/>
      </c>
      <c r="G2327">
        <v>112</v>
      </c>
      <c r="H2327" t="s">
        <v>31</v>
      </c>
      <c r="O2327">
        <v>109</v>
      </c>
      <c r="P2327" t="s">
        <v>156</v>
      </c>
      <c r="Q2327">
        <v>1000</v>
      </c>
      <c r="R2327" t="s">
        <v>201</v>
      </c>
      <c r="S2327" t="s">
        <v>148</v>
      </c>
      <c r="T2327" t="s">
        <v>135</v>
      </c>
      <c r="U2327">
        <v>0</v>
      </c>
      <c r="AC2327" t="s">
        <v>147</v>
      </c>
    </row>
    <row r="2328" spans="3:29" x14ac:dyDescent="0.3">
      <c r="C2328" t="s">
        <v>200</v>
      </c>
      <c r="D2328" s="31">
        <v>46073</v>
      </c>
      <c r="E2328" t="str">
        <f>IFERROR(VLOOKUP(A2328,'Future et co'!A10:C5632,5,TRUE),"not found")</f>
        <v>not found</v>
      </c>
      <c r="F2328" t="str">
        <f>IFERROR(VLOOKUP(A2328,'Future et co'!AX11:AY10009,2,TRUE),"")</f>
        <v/>
      </c>
      <c r="G2328">
        <v>112</v>
      </c>
      <c r="H2328" t="s">
        <v>31</v>
      </c>
      <c r="O2328">
        <v>109</v>
      </c>
      <c r="P2328" t="s">
        <v>156</v>
      </c>
      <c r="Q2328">
        <v>1000</v>
      </c>
      <c r="R2328" t="s">
        <v>201</v>
      </c>
      <c r="S2328" t="s">
        <v>148</v>
      </c>
      <c r="T2328" t="s">
        <v>135</v>
      </c>
      <c r="U2328">
        <v>0</v>
      </c>
      <c r="AC2328" t="s">
        <v>147</v>
      </c>
    </row>
    <row r="2329" spans="3:29" x14ac:dyDescent="0.3">
      <c r="C2329" t="s">
        <v>200</v>
      </c>
      <c r="D2329" s="31">
        <v>46073</v>
      </c>
      <c r="E2329" t="str">
        <f>IFERROR(VLOOKUP(A2329,'Future et co'!A10:C5632,5,TRUE),"not found")</f>
        <v>not found</v>
      </c>
      <c r="F2329" t="str">
        <f>IFERROR(VLOOKUP(A2329,'Future et co'!AX11:AY10009,2,TRUE),"")</f>
        <v/>
      </c>
      <c r="G2329">
        <v>112</v>
      </c>
      <c r="H2329" t="s">
        <v>31</v>
      </c>
      <c r="O2329">
        <v>109</v>
      </c>
      <c r="P2329" t="s">
        <v>156</v>
      </c>
      <c r="Q2329">
        <v>1000</v>
      </c>
      <c r="R2329" t="s">
        <v>201</v>
      </c>
      <c r="S2329" t="s">
        <v>148</v>
      </c>
      <c r="T2329" t="s">
        <v>135</v>
      </c>
      <c r="U2329">
        <v>0</v>
      </c>
      <c r="AC2329" t="s">
        <v>147</v>
      </c>
    </row>
    <row r="2330" spans="3:29" x14ac:dyDescent="0.3">
      <c r="C2330" t="s">
        <v>200</v>
      </c>
      <c r="D2330" s="31">
        <v>46073</v>
      </c>
      <c r="E2330" t="str">
        <f>IFERROR(VLOOKUP(A2330,'Future et co'!A10:C5632,5,TRUE),"not found")</f>
        <v>not found</v>
      </c>
      <c r="F2330" t="str">
        <f>IFERROR(VLOOKUP(A2330,'Future et co'!AX11:AY10009,2,TRUE),"")</f>
        <v/>
      </c>
      <c r="G2330">
        <v>112</v>
      </c>
      <c r="H2330" t="s">
        <v>31</v>
      </c>
      <c r="O2330">
        <v>109</v>
      </c>
      <c r="P2330" t="s">
        <v>156</v>
      </c>
      <c r="Q2330">
        <v>1000</v>
      </c>
      <c r="R2330" t="s">
        <v>201</v>
      </c>
      <c r="S2330" t="s">
        <v>148</v>
      </c>
      <c r="T2330" t="s">
        <v>135</v>
      </c>
      <c r="U2330">
        <v>0</v>
      </c>
      <c r="AC2330" t="s">
        <v>147</v>
      </c>
    </row>
    <row r="2331" spans="3:29" x14ac:dyDescent="0.3">
      <c r="C2331" t="s">
        <v>200</v>
      </c>
      <c r="D2331" s="31">
        <v>46073</v>
      </c>
      <c r="E2331" t="str">
        <f>IFERROR(VLOOKUP(A2331,'Future et co'!A10:C5632,5,TRUE),"not found")</f>
        <v>not found</v>
      </c>
      <c r="F2331" t="str">
        <f>IFERROR(VLOOKUP(A2331,'Future et co'!AX11:AY10009,2,TRUE),"")</f>
        <v/>
      </c>
      <c r="G2331">
        <v>112</v>
      </c>
      <c r="H2331" t="s">
        <v>31</v>
      </c>
      <c r="O2331">
        <v>109</v>
      </c>
      <c r="P2331" t="s">
        <v>156</v>
      </c>
      <c r="Q2331">
        <v>1000</v>
      </c>
      <c r="R2331" t="s">
        <v>201</v>
      </c>
      <c r="S2331" t="s">
        <v>148</v>
      </c>
      <c r="T2331" t="s">
        <v>135</v>
      </c>
      <c r="U2331">
        <v>0</v>
      </c>
      <c r="AC2331" t="s">
        <v>147</v>
      </c>
    </row>
    <row r="2332" spans="3:29" x14ac:dyDescent="0.3">
      <c r="C2332" t="s">
        <v>200</v>
      </c>
      <c r="D2332" s="31">
        <v>46073</v>
      </c>
      <c r="E2332" t="str">
        <f>IFERROR(VLOOKUP(A2332,'Future et co'!A10:C5632,5,TRUE),"not found")</f>
        <v>not found</v>
      </c>
      <c r="F2332" t="str">
        <f>IFERROR(VLOOKUP(A2332,'Future et co'!AX11:AY10009,2,TRUE),"")</f>
        <v/>
      </c>
      <c r="G2332">
        <v>112</v>
      </c>
      <c r="H2332" t="s">
        <v>31</v>
      </c>
      <c r="O2332">
        <v>109</v>
      </c>
      <c r="P2332" t="s">
        <v>156</v>
      </c>
      <c r="Q2332">
        <v>1000</v>
      </c>
      <c r="R2332" t="s">
        <v>201</v>
      </c>
      <c r="S2332" t="s">
        <v>148</v>
      </c>
      <c r="T2332" t="s">
        <v>135</v>
      </c>
      <c r="U2332">
        <v>0</v>
      </c>
      <c r="AC2332" t="s">
        <v>147</v>
      </c>
    </row>
    <row r="2333" spans="3:29" x14ac:dyDescent="0.3">
      <c r="C2333" t="s">
        <v>200</v>
      </c>
      <c r="D2333" s="31">
        <v>46073</v>
      </c>
      <c r="E2333" t="str">
        <f>IFERROR(VLOOKUP(A2333,'Future et co'!A10:C5632,5,TRUE),"not found")</f>
        <v>not found</v>
      </c>
      <c r="F2333" t="str">
        <f>IFERROR(VLOOKUP(A2333,'Future et co'!AX11:AY10009,2,TRUE),"")</f>
        <v/>
      </c>
      <c r="G2333">
        <v>112</v>
      </c>
      <c r="H2333" t="s">
        <v>31</v>
      </c>
      <c r="O2333">
        <v>109</v>
      </c>
      <c r="P2333" t="s">
        <v>156</v>
      </c>
      <c r="Q2333">
        <v>1000</v>
      </c>
      <c r="R2333" t="s">
        <v>201</v>
      </c>
      <c r="S2333" t="s">
        <v>148</v>
      </c>
      <c r="T2333" t="s">
        <v>135</v>
      </c>
      <c r="U2333">
        <v>0</v>
      </c>
      <c r="AC2333" t="s">
        <v>147</v>
      </c>
    </row>
    <row r="2334" spans="3:29" x14ac:dyDescent="0.3">
      <c r="C2334" t="s">
        <v>200</v>
      </c>
      <c r="D2334" s="31">
        <v>46073</v>
      </c>
      <c r="E2334" t="str">
        <f>IFERROR(VLOOKUP(A2334,'Future et co'!A10:C5632,5,TRUE),"not found")</f>
        <v>not found</v>
      </c>
      <c r="F2334" t="str">
        <f>IFERROR(VLOOKUP(A2334,'Future et co'!AX11:AY10009,2,TRUE),"")</f>
        <v/>
      </c>
      <c r="G2334">
        <v>112</v>
      </c>
      <c r="H2334" t="s">
        <v>31</v>
      </c>
      <c r="O2334">
        <v>109</v>
      </c>
      <c r="P2334" t="s">
        <v>156</v>
      </c>
      <c r="Q2334">
        <v>1000</v>
      </c>
      <c r="R2334" t="s">
        <v>201</v>
      </c>
      <c r="S2334" t="s">
        <v>148</v>
      </c>
      <c r="T2334" t="s">
        <v>135</v>
      </c>
      <c r="U2334">
        <v>0</v>
      </c>
      <c r="AC2334" t="s">
        <v>147</v>
      </c>
    </row>
    <row r="2335" spans="3:29" x14ac:dyDescent="0.3">
      <c r="C2335" t="s">
        <v>200</v>
      </c>
      <c r="D2335" s="31">
        <v>46073</v>
      </c>
      <c r="E2335" t="str">
        <f>IFERROR(VLOOKUP(A2335,'Future et co'!A10:C5632,5,TRUE),"not found")</f>
        <v>not found</v>
      </c>
      <c r="F2335" t="str">
        <f>IFERROR(VLOOKUP(A2335,'Future et co'!AX11:AY10009,2,TRUE),"")</f>
        <v/>
      </c>
      <c r="G2335">
        <v>112</v>
      </c>
      <c r="H2335" t="s">
        <v>31</v>
      </c>
      <c r="O2335">
        <v>109</v>
      </c>
      <c r="P2335" t="s">
        <v>156</v>
      </c>
      <c r="Q2335">
        <v>1000</v>
      </c>
      <c r="R2335" t="s">
        <v>201</v>
      </c>
      <c r="S2335" t="s">
        <v>148</v>
      </c>
      <c r="T2335" t="s">
        <v>135</v>
      </c>
      <c r="U2335">
        <v>0</v>
      </c>
      <c r="AC2335" t="s">
        <v>147</v>
      </c>
    </row>
    <row r="2336" spans="3:29" x14ac:dyDescent="0.3">
      <c r="C2336" t="s">
        <v>200</v>
      </c>
      <c r="D2336" s="31">
        <v>46073</v>
      </c>
      <c r="E2336" t="str">
        <f>IFERROR(VLOOKUP(A2336,'Future et co'!A10:C5632,5,TRUE),"not found")</f>
        <v>not found</v>
      </c>
      <c r="F2336" t="str">
        <f>IFERROR(VLOOKUP(A2336,'Future et co'!AX11:AY10009,2,TRUE),"")</f>
        <v/>
      </c>
      <c r="G2336">
        <v>112</v>
      </c>
      <c r="H2336" t="s">
        <v>31</v>
      </c>
      <c r="O2336">
        <v>109</v>
      </c>
      <c r="P2336" t="s">
        <v>156</v>
      </c>
      <c r="Q2336">
        <v>1000</v>
      </c>
      <c r="R2336" t="s">
        <v>201</v>
      </c>
      <c r="S2336" t="s">
        <v>148</v>
      </c>
      <c r="T2336" t="s">
        <v>135</v>
      </c>
      <c r="U2336">
        <v>0</v>
      </c>
      <c r="AC2336" t="s">
        <v>147</v>
      </c>
    </row>
    <row r="2337" spans="3:29" x14ac:dyDescent="0.3">
      <c r="C2337" t="s">
        <v>200</v>
      </c>
      <c r="D2337" s="31">
        <v>46073</v>
      </c>
      <c r="E2337" t="str">
        <f>IFERROR(VLOOKUP(A2337,'Future et co'!A10:C5632,5,TRUE),"not found")</f>
        <v>not found</v>
      </c>
      <c r="F2337" t="str">
        <f>IFERROR(VLOOKUP(A2337,'Future et co'!AX11:AY10009,2,TRUE),"")</f>
        <v/>
      </c>
      <c r="G2337">
        <v>112</v>
      </c>
      <c r="H2337" t="s">
        <v>31</v>
      </c>
      <c r="O2337">
        <v>109</v>
      </c>
      <c r="P2337" t="s">
        <v>156</v>
      </c>
      <c r="Q2337">
        <v>1000</v>
      </c>
      <c r="R2337" t="s">
        <v>201</v>
      </c>
      <c r="S2337" t="s">
        <v>148</v>
      </c>
      <c r="T2337" t="s">
        <v>135</v>
      </c>
      <c r="U2337">
        <v>0</v>
      </c>
      <c r="AC2337" t="s">
        <v>147</v>
      </c>
    </row>
    <row r="2338" spans="3:29" x14ac:dyDescent="0.3">
      <c r="C2338" t="s">
        <v>200</v>
      </c>
      <c r="D2338" s="31">
        <v>46073</v>
      </c>
      <c r="E2338" t="str">
        <f>IFERROR(VLOOKUP(A2338,'Future et co'!A10:C5632,5,TRUE),"not found")</f>
        <v>not found</v>
      </c>
      <c r="F2338" t="str">
        <f>IFERROR(VLOOKUP(A2338,'Future et co'!AX11:AY10009,2,TRUE),"")</f>
        <v/>
      </c>
      <c r="G2338">
        <v>112</v>
      </c>
      <c r="H2338" t="s">
        <v>31</v>
      </c>
      <c r="O2338">
        <v>109</v>
      </c>
      <c r="P2338" t="s">
        <v>156</v>
      </c>
      <c r="Q2338">
        <v>1000</v>
      </c>
      <c r="R2338" t="s">
        <v>201</v>
      </c>
      <c r="S2338" t="s">
        <v>148</v>
      </c>
      <c r="T2338" t="s">
        <v>135</v>
      </c>
      <c r="U2338">
        <v>0</v>
      </c>
      <c r="AC2338" t="s">
        <v>147</v>
      </c>
    </row>
    <row r="2339" spans="3:29" x14ac:dyDescent="0.3">
      <c r="C2339" t="s">
        <v>200</v>
      </c>
      <c r="D2339" s="31">
        <v>46073</v>
      </c>
      <c r="E2339" t="str">
        <f>IFERROR(VLOOKUP(A2339,'Future et co'!A10:C5632,5,TRUE),"not found")</f>
        <v>not found</v>
      </c>
      <c r="F2339" t="str">
        <f>IFERROR(VLOOKUP(A2339,'Future et co'!AX11:AY10009,2,TRUE),"")</f>
        <v/>
      </c>
      <c r="G2339">
        <v>112</v>
      </c>
      <c r="H2339" t="s">
        <v>31</v>
      </c>
      <c r="O2339">
        <v>109</v>
      </c>
      <c r="P2339" t="s">
        <v>156</v>
      </c>
      <c r="Q2339">
        <v>1000</v>
      </c>
      <c r="R2339" t="s">
        <v>201</v>
      </c>
      <c r="S2339" t="s">
        <v>148</v>
      </c>
      <c r="T2339" t="s">
        <v>135</v>
      </c>
      <c r="U2339">
        <v>0</v>
      </c>
      <c r="AC2339" t="s">
        <v>147</v>
      </c>
    </row>
    <row r="2340" spans="3:29" x14ac:dyDescent="0.3">
      <c r="C2340" t="s">
        <v>200</v>
      </c>
      <c r="D2340" s="31">
        <v>46073</v>
      </c>
      <c r="E2340" t="str">
        <f>IFERROR(VLOOKUP(A2340,'Future et co'!A10:C5632,5,TRUE),"not found")</f>
        <v>not found</v>
      </c>
      <c r="F2340" t="str">
        <f>IFERROR(VLOOKUP(A2340,'Future et co'!AX11:AY10009,2,TRUE),"")</f>
        <v/>
      </c>
      <c r="G2340">
        <v>112</v>
      </c>
      <c r="H2340" t="s">
        <v>31</v>
      </c>
      <c r="O2340">
        <v>109</v>
      </c>
      <c r="P2340" t="s">
        <v>156</v>
      </c>
      <c r="Q2340">
        <v>1000</v>
      </c>
      <c r="R2340" t="s">
        <v>201</v>
      </c>
      <c r="S2340" t="s">
        <v>148</v>
      </c>
      <c r="T2340" t="s">
        <v>135</v>
      </c>
      <c r="U2340">
        <v>0</v>
      </c>
      <c r="AC2340" t="s">
        <v>147</v>
      </c>
    </row>
    <row r="2341" spans="3:29" x14ac:dyDescent="0.3">
      <c r="C2341" t="s">
        <v>200</v>
      </c>
      <c r="D2341" s="31">
        <v>46073</v>
      </c>
      <c r="E2341" t="str">
        <f>IFERROR(VLOOKUP(A2341,'Future et co'!A10:C5632,5,TRUE),"not found")</f>
        <v>not found</v>
      </c>
      <c r="F2341" t="str">
        <f>IFERROR(VLOOKUP(A2341,'Future et co'!AX11:AY10009,2,TRUE),"")</f>
        <v/>
      </c>
      <c r="G2341">
        <v>112</v>
      </c>
      <c r="H2341" t="s">
        <v>31</v>
      </c>
      <c r="O2341">
        <v>109</v>
      </c>
      <c r="P2341" t="s">
        <v>156</v>
      </c>
      <c r="Q2341">
        <v>1000</v>
      </c>
      <c r="R2341" t="s">
        <v>201</v>
      </c>
      <c r="S2341" t="s">
        <v>148</v>
      </c>
      <c r="T2341" t="s">
        <v>135</v>
      </c>
      <c r="U2341">
        <v>0</v>
      </c>
      <c r="AC2341" t="s">
        <v>147</v>
      </c>
    </row>
    <row r="2342" spans="3:29" x14ac:dyDescent="0.3">
      <c r="C2342" t="s">
        <v>200</v>
      </c>
      <c r="D2342" s="31">
        <v>46073</v>
      </c>
      <c r="E2342" t="str">
        <f>IFERROR(VLOOKUP(A2342,'Future et co'!A10:C5632,5,TRUE),"not found")</f>
        <v>not found</v>
      </c>
      <c r="F2342" t="str">
        <f>IFERROR(VLOOKUP(A2342,'Future et co'!AX11:AY10009,2,TRUE),"")</f>
        <v/>
      </c>
      <c r="G2342">
        <v>112</v>
      </c>
      <c r="H2342" t="s">
        <v>31</v>
      </c>
      <c r="O2342">
        <v>109</v>
      </c>
      <c r="P2342" t="s">
        <v>156</v>
      </c>
      <c r="Q2342">
        <v>1000</v>
      </c>
      <c r="R2342" t="s">
        <v>201</v>
      </c>
      <c r="S2342" t="s">
        <v>148</v>
      </c>
      <c r="T2342" t="s">
        <v>135</v>
      </c>
      <c r="U2342">
        <v>0</v>
      </c>
      <c r="AC2342" t="s">
        <v>147</v>
      </c>
    </row>
    <row r="2343" spans="3:29" x14ac:dyDescent="0.3">
      <c r="C2343" t="s">
        <v>200</v>
      </c>
      <c r="D2343" s="31">
        <v>46073</v>
      </c>
      <c r="E2343" t="str">
        <f>IFERROR(VLOOKUP(A2343,'Future et co'!A10:C5632,5,TRUE),"not found")</f>
        <v>not found</v>
      </c>
      <c r="F2343" t="str">
        <f>IFERROR(VLOOKUP(A2343,'Future et co'!AX11:AY10009,2,TRUE),"")</f>
        <v/>
      </c>
      <c r="G2343">
        <v>112</v>
      </c>
      <c r="H2343" t="s">
        <v>31</v>
      </c>
      <c r="O2343">
        <v>109</v>
      </c>
      <c r="P2343" t="s">
        <v>156</v>
      </c>
      <c r="Q2343">
        <v>1000</v>
      </c>
      <c r="R2343" t="s">
        <v>201</v>
      </c>
      <c r="S2343" t="s">
        <v>148</v>
      </c>
      <c r="T2343" t="s">
        <v>135</v>
      </c>
      <c r="U2343">
        <v>0</v>
      </c>
      <c r="AC2343" t="s">
        <v>147</v>
      </c>
    </row>
    <row r="2344" spans="3:29" x14ac:dyDescent="0.3">
      <c r="C2344" t="s">
        <v>200</v>
      </c>
      <c r="D2344" s="31">
        <v>46073</v>
      </c>
      <c r="E2344" t="str">
        <f>IFERROR(VLOOKUP(A2344,'Future et co'!A10:C5632,5,TRUE),"not found")</f>
        <v>not found</v>
      </c>
      <c r="F2344" t="str">
        <f>IFERROR(VLOOKUP(A2344,'Future et co'!AX11:AY10009,2,TRUE),"")</f>
        <v/>
      </c>
      <c r="G2344">
        <v>112</v>
      </c>
      <c r="H2344" t="s">
        <v>31</v>
      </c>
      <c r="O2344">
        <v>109</v>
      </c>
      <c r="P2344" t="s">
        <v>156</v>
      </c>
      <c r="Q2344">
        <v>1000</v>
      </c>
      <c r="R2344" t="s">
        <v>201</v>
      </c>
      <c r="S2344" t="s">
        <v>148</v>
      </c>
      <c r="T2344" t="s">
        <v>135</v>
      </c>
      <c r="U2344">
        <v>0</v>
      </c>
      <c r="AC2344" t="s">
        <v>147</v>
      </c>
    </row>
    <row r="2345" spans="3:29" x14ac:dyDescent="0.3">
      <c r="C2345" t="s">
        <v>200</v>
      </c>
      <c r="D2345" s="31">
        <v>46073</v>
      </c>
      <c r="E2345" t="str">
        <f>IFERROR(VLOOKUP(A2345,'Future et co'!A10:C5632,5,TRUE),"not found")</f>
        <v>not found</v>
      </c>
      <c r="F2345" t="str">
        <f>IFERROR(VLOOKUP(A2345,'Future et co'!AX11:AY10009,2,TRUE),"")</f>
        <v/>
      </c>
      <c r="G2345">
        <v>112</v>
      </c>
      <c r="H2345" t="s">
        <v>31</v>
      </c>
      <c r="O2345">
        <v>109</v>
      </c>
      <c r="P2345" t="s">
        <v>156</v>
      </c>
      <c r="Q2345">
        <v>1000</v>
      </c>
      <c r="R2345" t="s">
        <v>201</v>
      </c>
      <c r="S2345" t="s">
        <v>148</v>
      </c>
      <c r="T2345" t="s">
        <v>135</v>
      </c>
      <c r="U2345">
        <v>0</v>
      </c>
      <c r="AC2345" t="s">
        <v>147</v>
      </c>
    </row>
    <row r="2346" spans="3:29" x14ac:dyDescent="0.3">
      <c r="C2346" t="s">
        <v>200</v>
      </c>
      <c r="D2346" s="31">
        <v>46073</v>
      </c>
      <c r="E2346" t="str">
        <f>IFERROR(VLOOKUP(A2346,'Future et co'!A10:C5632,5,TRUE),"not found")</f>
        <v>not found</v>
      </c>
      <c r="F2346" t="str">
        <f>IFERROR(VLOOKUP(A2346,'Future et co'!AX11:AY10009,2,TRUE),"")</f>
        <v/>
      </c>
      <c r="G2346">
        <v>112</v>
      </c>
      <c r="H2346" t="s">
        <v>31</v>
      </c>
      <c r="O2346">
        <v>109</v>
      </c>
      <c r="P2346" t="s">
        <v>156</v>
      </c>
      <c r="Q2346">
        <v>1000</v>
      </c>
      <c r="R2346" t="s">
        <v>201</v>
      </c>
      <c r="S2346" t="s">
        <v>148</v>
      </c>
      <c r="T2346" t="s">
        <v>135</v>
      </c>
      <c r="U2346">
        <v>0</v>
      </c>
      <c r="AC2346" t="s">
        <v>147</v>
      </c>
    </row>
    <row r="2347" spans="3:29" x14ac:dyDescent="0.3">
      <c r="C2347" t="s">
        <v>200</v>
      </c>
      <c r="D2347" s="31">
        <v>46073</v>
      </c>
      <c r="E2347" t="str">
        <f>IFERROR(VLOOKUP(A2347,'Future et co'!A10:C5632,5,TRUE),"not found")</f>
        <v>not found</v>
      </c>
      <c r="F2347" t="str">
        <f>IFERROR(VLOOKUP(A2347,'Future et co'!AX11:AY10009,2,TRUE),"")</f>
        <v/>
      </c>
      <c r="G2347">
        <v>112</v>
      </c>
      <c r="H2347" t="s">
        <v>31</v>
      </c>
      <c r="O2347">
        <v>109</v>
      </c>
      <c r="P2347" t="s">
        <v>156</v>
      </c>
      <c r="Q2347">
        <v>1000</v>
      </c>
      <c r="R2347" t="s">
        <v>201</v>
      </c>
      <c r="S2347" t="s">
        <v>148</v>
      </c>
      <c r="T2347" t="s">
        <v>135</v>
      </c>
      <c r="U2347">
        <v>0</v>
      </c>
      <c r="AC2347" t="s">
        <v>147</v>
      </c>
    </row>
    <row r="2348" spans="3:29" x14ac:dyDescent="0.3">
      <c r="C2348" t="s">
        <v>200</v>
      </c>
      <c r="D2348" s="31">
        <v>46073</v>
      </c>
      <c r="E2348" t="str">
        <f>IFERROR(VLOOKUP(A2348,'Future et co'!A10:C5632,5,TRUE),"not found")</f>
        <v>not found</v>
      </c>
      <c r="F2348" t="str">
        <f>IFERROR(VLOOKUP(A2348,'Future et co'!AX11:AY10009,2,TRUE),"")</f>
        <v/>
      </c>
      <c r="G2348">
        <v>112</v>
      </c>
      <c r="H2348" t="s">
        <v>31</v>
      </c>
      <c r="O2348">
        <v>109</v>
      </c>
      <c r="P2348" t="s">
        <v>156</v>
      </c>
      <c r="Q2348">
        <v>1000</v>
      </c>
      <c r="R2348" t="s">
        <v>201</v>
      </c>
      <c r="S2348" t="s">
        <v>148</v>
      </c>
      <c r="T2348" t="s">
        <v>135</v>
      </c>
      <c r="U2348">
        <v>0</v>
      </c>
      <c r="AC2348" t="s">
        <v>147</v>
      </c>
    </row>
    <row r="2349" spans="3:29" x14ac:dyDescent="0.3">
      <c r="C2349" t="s">
        <v>200</v>
      </c>
      <c r="D2349" s="31">
        <v>46073</v>
      </c>
      <c r="E2349" t="str">
        <f>IFERROR(VLOOKUP(A2349,'Future et co'!A10:C5632,5,TRUE),"not found")</f>
        <v>not found</v>
      </c>
      <c r="F2349" t="str">
        <f>IFERROR(VLOOKUP(A2349,'Future et co'!AX11:AY10009,2,TRUE),"")</f>
        <v/>
      </c>
      <c r="G2349">
        <v>112</v>
      </c>
      <c r="H2349" t="s">
        <v>31</v>
      </c>
      <c r="O2349">
        <v>109</v>
      </c>
      <c r="P2349" t="s">
        <v>156</v>
      </c>
      <c r="Q2349">
        <v>1000</v>
      </c>
      <c r="R2349" t="s">
        <v>201</v>
      </c>
      <c r="S2349" t="s">
        <v>148</v>
      </c>
      <c r="T2349" t="s">
        <v>135</v>
      </c>
      <c r="U2349">
        <v>0</v>
      </c>
      <c r="AC2349" t="s">
        <v>147</v>
      </c>
    </row>
    <row r="2350" spans="3:29" x14ac:dyDescent="0.3">
      <c r="C2350" t="s">
        <v>200</v>
      </c>
      <c r="D2350" s="31">
        <v>46073</v>
      </c>
      <c r="E2350" t="str">
        <f>IFERROR(VLOOKUP(A2350,'Future et co'!A10:C5632,5,TRUE),"not found")</f>
        <v>not found</v>
      </c>
      <c r="F2350" t="str">
        <f>IFERROR(VLOOKUP(A2350,'Future et co'!AX11:AY10009,2,TRUE),"")</f>
        <v/>
      </c>
      <c r="G2350">
        <v>112</v>
      </c>
      <c r="H2350" t="s">
        <v>31</v>
      </c>
      <c r="O2350">
        <v>109</v>
      </c>
      <c r="P2350" t="s">
        <v>156</v>
      </c>
      <c r="Q2350">
        <v>1000</v>
      </c>
      <c r="R2350" t="s">
        <v>201</v>
      </c>
      <c r="S2350" t="s">
        <v>148</v>
      </c>
      <c r="T2350" t="s">
        <v>135</v>
      </c>
      <c r="U2350">
        <v>0</v>
      </c>
      <c r="AC2350" t="s">
        <v>147</v>
      </c>
    </row>
    <row r="2351" spans="3:29" x14ac:dyDescent="0.3">
      <c r="C2351" t="s">
        <v>200</v>
      </c>
      <c r="D2351" s="31">
        <v>46073</v>
      </c>
      <c r="E2351" t="str">
        <f>IFERROR(VLOOKUP(A2351,'Future et co'!A10:C5632,5,TRUE),"not found")</f>
        <v>not found</v>
      </c>
      <c r="F2351" t="str">
        <f>IFERROR(VLOOKUP(A2351,'Future et co'!AX11:AY10009,2,TRUE),"")</f>
        <v/>
      </c>
      <c r="G2351">
        <v>112</v>
      </c>
      <c r="H2351" t="s">
        <v>31</v>
      </c>
      <c r="O2351">
        <v>109</v>
      </c>
      <c r="P2351" t="s">
        <v>156</v>
      </c>
      <c r="Q2351">
        <v>1000</v>
      </c>
      <c r="R2351" t="s">
        <v>201</v>
      </c>
      <c r="S2351" t="s">
        <v>148</v>
      </c>
      <c r="T2351" t="s">
        <v>135</v>
      </c>
      <c r="U2351">
        <v>0</v>
      </c>
      <c r="AC2351" t="s">
        <v>147</v>
      </c>
    </row>
    <row r="2352" spans="3:29" x14ac:dyDescent="0.3">
      <c r="C2352" t="s">
        <v>200</v>
      </c>
      <c r="D2352" s="31">
        <v>46073</v>
      </c>
      <c r="E2352" t="str">
        <f>IFERROR(VLOOKUP(A2352,'Future et co'!A10:C5632,5,TRUE),"not found")</f>
        <v>not found</v>
      </c>
      <c r="F2352" t="str">
        <f>IFERROR(VLOOKUP(A2352,'Future et co'!AX11:AY10009,2,TRUE),"")</f>
        <v/>
      </c>
      <c r="G2352">
        <v>112</v>
      </c>
      <c r="H2352" t="s">
        <v>31</v>
      </c>
      <c r="O2352">
        <v>109</v>
      </c>
      <c r="P2352" t="s">
        <v>156</v>
      </c>
      <c r="Q2352">
        <v>1000</v>
      </c>
      <c r="R2352" t="s">
        <v>201</v>
      </c>
      <c r="S2352" t="s">
        <v>148</v>
      </c>
      <c r="T2352" t="s">
        <v>135</v>
      </c>
      <c r="U2352">
        <v>0</v>
      </c>
      <c r="AC2352" t="s">
        <v>147</v>
      </c>
    </row>
    <row r="2353" spans="3:29" x14ac:dyDescent="0.3">
      <c r="C2353" t="s">
        <v>200</v>
      </c>
      <c r="D2353" s="31">
        <v>46073</v>
      </c>
      <c r="E2353" t="str">
        <f>IFERROR(VLOOKUP(A2353,'Future et co'!A10:C5632,5,TRUE),"not found")</f>
        <v>not found</v>
      </c>
      <c r="F2353" t="str">
        <f>IFERROR(VLOOKUP(A2353,'Future et co'!AX11:AY10009,2,TRUE),"")</f>
        <v/>
      </c>
      <c r="G2353">
        <v>112</v>
      </c>
      <c r="H2353" t="s">
        <v>31</v>
      </c>
      <c r="O2353">
        <v>109</v>
      </c>
      <c r="P2353" t="s">
        <v>156</v>
      </c>
      <c r="Q2353">
        <v>1000</v>
      </c>
      <c r="R2353" t="s">
        <v>201</v>
      </c>
      <c r="S2353" t="s">
        <v>148</v>
      </c>
      <c r="T2353" t="s">
        <v>135</v>
      </c>
      <c r="U2353">
        <v>0</v>
      </c>
      <c r="AC2353" t="s">
        <v>147</v>
      </c>
    </row>
    <row r="2354" spans="3:29" x14ac:dyDescent="0.3">
      <c r="C2354" t="s">
        <v>200</v>
      </c>
      <c r="D2354" s="31">
        <v>46073</v>
      </c>
      <c r="E2354" t="str">
        <f>IFERROR(VLOOKUP(A2354,'Future et co'!A10:C5632,5,TRUE),"not found")</f>
        <v>not found</v>
      </c>
      <c r="F2354" t="str">
        <f>IFERROR(VLOOKUP(A2354,'Future et co'!AX11:AY10009,2,TRUE),"")</f>
        <v/>
      </c>
      <c r="G2354">
        <v>112</v>
      </c>
      <c r="H2354" t="s">
        <v>31</v>
      </c>
      <c r="O2354">
        <v>109</v>
      </c>
      <c r="P2354" t="s">
        <v>156</v>
      </c>
      <c r="Q2354">
        <v>1000</v>
      </c>
      <c r="R2354" t="s">
        <v>201</v>
      </c>
      <c r="S2354" t="s">
        <v>148</v>
      </c>
      <c r="T2354" t="s">
        <v>135</v>
      </c>
      <c r="U2354">
        <v>0</v>
      </c>
      <c r="AC2354" t="s">
        <v>147</v>
      </c>
    </row>
    <row r="2355" spans="3:29" x14ac:dyDescent="0.3">
      <c r="C2355" t="s">
        <v>200</v>
      </c>
      <c r="D2355" s="31">
        <v>46073</v>
      </c>
      <c r="E2355" t="str">
        <f>IFERROR(VLOOKUP(A2355,'Future et co'!A10:C5632,5,TRUE),"not found")</f>
        <v>not found</v>
      </c>
      <c r="F2355" t="str">
        <f>IFERROR(VLOOKUP(A2355,'Future et co'!AX11:AY10009,2,TRUE),"")</f>
        <v/>
      </c>
      <c r="G2355">
        <v>112</v>
      </c>
      <c r="H2355" t="s">
        <v>31</v>
      </c>
      <c r="O2355">
        <v>109</v>
      </c>
      <c r="P2355" t="s">
        <v>156</v>
      </c>
      <c r="Q2355">
        <v>1000</v>
      </c>
      <c r="R2355" t="s">
        <v>201</v>
      </c>
      <c r="S2355" t="s">
        <v>148</v>
      </c>
      <c r="T2355" t="s">
        <v>135</v>
      </c>
      <c r="U2355">
        <v>0</v>
      </c>
      <c r="AC2355" t="s">
        <v>147</v>
      </c>
    </row>
    <row r="2356" spans="3:29" x14ac:dyDescent="0.3">
      <c r="C2356" t="s">
        <v>200</v>
      </c>
      <c r="D2356" s="31">
        <v>46073</v>
      </c>
      <c r="E2356" t="str">
        <f>IFERROR(VLOOKUP(A2356,'Future et co'!A10:C5632,5,TRUE),"not found")</f>
        <v>not found</v>
      </c>
      <c r="F2356" t="str">
        <f>IFERROR(VLOOKUP(A2356,'Future et co'!AX11:AY10009,2,TRUE),"")</f>
        <v/>
      </c>
      <c r="G2356">
        <v>112</v>
      </c>
      <c r="H2356" t="s">
        <v>31</v>
      </c>
      <c r="O2356">
        <v>109</v>
      </c>
      <c r="P2356" t="s">
        <v>156</v>
      </c>
      <c r="Q2356">
        <v>1000</v>
      </c>
      <c r="R2356" t="s">
        <v>201</v>
      </c>
      <c r="S2356" t="s">
        <v>148</v>
      </c>
      <c r="T2356" t="s">
        <v>135</v>
      </c>
      <c r="U2356">
        <v>0</v>
      </c>
      <c r="AC2356" t="s">
        <v>147</v>
      </c>
    </row>
    <row r="2357" spans="3:29" x14ac:dyDescent="0.3">
      <c r="C2357" t="s">
        <v>200</v>
      </c>
      <c r="D2357" s="31">
        <v>46073</v>
      </c>
      <c r="E2357" t="str">
        <f>IFERROR(VLOOKUP(A2357,'Future et co'!A10:C5632,5,TRUE),"not found")</f>
        <v>not found</v>
      </c>
      <c r="F2357" t="str">
        <f>IFERROR(VLOOKUP(A2357,'Future et co'!AX11:AY10009,2,TRUE),"")</f>
        <v/>
      </c>
      <c r="G2357">
        <v>112</v>
      </c>
      <c r="H2357" t="s">
        <v>31</v>
      </c>
      <c r="O2357">
        <v>109</v>
      </c>
      <c r="P2357" t="s">
        <v>156</v>
      </c>
      <c r="Q2357">
        <v>1000</v>
      </c>
      <c r="R2357" t="s">
        <v>201</v>
      </c>
      <c r="S2357" t="s">
        <v>148</v>
      </c>
      <c r="T2357" t="s">
        <v>135</v>
      </c>
      <c r="U2357">
        <v>0</v>
      </c>
      <c r="AC2357" t="s">
        <v>147</v>
      </c>
    </row>
    <row r="2358" spans="3:29" x14ac:dyDescent="0.3">
      <c r="C2358" t="s">
        <v>200</v>
      </c>
      <c r="D2358" s="31">
        <v>46073</v>
      </c>
      <c r="E2358" t="str">
        <f>IFERROR(VLOOKUP(A2358,'Future et co'!A10:C5632,5,TRUE),"not found")</f>
        <v>not found</v>
      </c>
      <c r="F2358" t="str">
        <f>IFERROR(VLOOKUP(A2358,'Future et co'!AX11:AY10009,2,TRUE),"")</f>
        <v/>
      </c>
      <c r="G2358">
        <v>112</v>
      </c>
      <c r="H2358" t="s">
        <v>31</v>
      </c>
      <c r="O2358">
        <v>109</v>
      </c>
      <c r="P2358" t="s">
        <v>156</v>
      </c>
      <c r="Q2358">
        <v>1000</v>
      </c>
      <c r="R2358" t="s">
        <v>201</v>
      </c>
      <c r="S2358" t="s">
        <v>148</v>
      </c>
      <c r="T2358" t="s">
        <v>135</v>
      </c>
      <c r="U2358">
        <v>0</v>
      </c>
      <c r="AC2358" t="s">
        <v>147</v>
      </c>
    </row>
    <row r="2359" spans="3:29" x14ac:dyDescent="0.3">
      <c r="C2359" t="s">
        <v>200</v>
      </c>
      <c r="D2359" s="31">
        <v>46073</v>
      </c>
      <c r="E2359" t="str">
        <f>IFERROR(VLOOKUP(A2359,'Future et co'!A10:C5632,5,TRUE),"not found")</f>
        <v>not found</v>
      </c>
      <c r="F2359" t="str">
        <f>IFERROR(VLOOKUP(A2359,'Future et co'!AX11:AY10009,2,TRUE),"")</f>
        <v/>
      </c>
      <c r="G2359">
        <v>112</v>
      </c>
      <c r="H2359" t="s">
        <v>31</v>
      </c>
      <c r="O2359">
        <v>109</v>
      </c>
      <c r="P2359" t="s">
        <v>156</v>
      </c>
      <c r="Q2359">
        <v>1000</v>
      </c>
      <c r="R2359" t="s">
        <v>201</v>
      </c>
      <c r="S2359" t="s">
        <v>148</v>
      </c>
      <c r="T2359" t="s">
        <v>135</v>
      </c>
      <c r="U2359">
        <v>0</v>
      </c>
      <c r="AC2359" t="s">
        <v>147</v>
      </c>
    </row>
    <row r="2360" spans="3:29" x14ac:dyDescent="0.3">
      <c r="C2360" t="s">
        <v>200</v>
      </c>
      <c r="D2360" s="31">
        <v>46073</v>
      </c>
      <c r="E2360" t="str">
        <f>IFERROR(VLOOKUP(A2360,'Future et co'!A10:C5632,5,TRUE),"not found")</f>
        <v>not found</v>
      </c>
      <c r="F2360" t="str">
        <f>IFERROR(VLOOKUP(A2360,'Future et co'!AX11:AY10009,2,TRUE),"")</f>
        <v/>
      </c>
      <c r="G2360">
        <v>112</v>
      </c>
      <c r="H2360" t="s">
        <v>31</v>
      </c>
      <c r="O2360">
        <v>109</v>
      </c>
      <c r="P2360" t="s">
        <v>156</v>
      </c>
      <c r="Q2360">
        <v>1000</v>
      </c>
      <c r="R2360" t="s">
        <v>201</v>
      </c>
      <c r="S2360" t="s">
        <v>148</v>
      </c>
      <c r="T2360" t="s">
        <v>135</v>
      </c>
      <c r="U2360">
        <v>0</v>
      </c>
      <c r="AC2360" t="s">
        <v>147</v>
      </c>
    </row>
    <row r="2361" spans="3:29" x14ac:dyDescent="0.3">
      <c r="C2361" t="s">
        <v>200</v>
      </c>
      <c r="D2361" s="31">
        <v>46073</v>
      </c>
      <c r="E2361" t="str">
        <f>IFERROR(VLOOKUP(A2361,'Future et co'!A10:C5632,5,TRUE),"not found")</f>
        <v>not found</v>
      </c>
      <c r="F2361" t="str">
        <f>IFERROR(VLOOKUP(A2361,'Future et co'!AX11:AY10009,2,TRUE),"")</f>
        <v/>
      </c>
      <c r="G2361">
        <v>112</v>
      </c>
      <c r="H2361" t="s">
        <v>31</v>
      </c>
      <c r="O2361">
        <v>109</v>
      </c>
      <c r="P2361" t="s">
        <v>156</v>
      </c>
      <c r="Q2361">
        <v>1000</v>
      </c>
      <c r="R2361" t="s">
        <v>201</v>
      </c>
      <c r="S2361" t="s">
        <v>148</v>
      </c>
      <c r="T2361" t="s">
        <v>135</v>
      </c>
      <c r="U2361">
        <v>0</v>
      </c>
      <c r="AC2361" t="s">
        <v>147</v>
      </c>
    </row>
    <row r="2362" spans="3:29" x14ac:dyDescent="0.3">
      <c r="C2362" t="s">
        <v>200</v>
      </c>
      <c r="D2362" s="31">
        <v>46073</v>
      </c>
      <c r="E2362" t="str">
        <f>IFERROR(VLOOKUP(A2362,'Future et co'!A10:C5632,5,TRUE),"not found")</f>
        <v>not found</v>
      </c>
      <c r="F2362" t="str">
        <f>IFERROR(VLOOKUP(A2362,'Future et co'!AX11:AY10009,2,TRUE),"")</f>
        <v/>
      </c>
      <c r="G2362">
        <v>112</v>
      </c>
      <c r="H2362" t="s">
        <v>31</v>
      </c>
      <c r="O2362">
        <v>109</v>
      </c>
      <c r="P2362" t="s">
        <v>156</v>
      </c>
      <c r="Q2362">
        <v>1000</v>
      </c>
      <c r="R2362" t="s">
        <v>201</v>
      </c>
      <c r="S2362" t="s">
        <v>148</v>
      </c>
      <c r="T2362" t="s">
        <v>135</v>
      </c>
      <c r="U2362">
        <v>0</v>
      </c>
      <c r="AC2362" t="s">
        <v>147</v>
      </c>
    </row>
    <row r="2363" spans="3:29" x14ac:dyDescent="0.3">
      <c r="C2363" t="s">
        <v>200</v>
      </c>
      <c r="D2363" s="31">
        <v>46073</v>
      </c>
      <c r="E2363" t="str">
        <f>IFERROR(VLOOKUP(A2363,'Future et co'!A10:C5632,5,TRUE),"not found")</f>
        <v>not found</v>
      </c>
      <c r="F2363" t="str">
        <f>IFERROR(VLOOKUP(A2363,'Future et co'!AX11:AY10009,2,TRUE),"")</f>
        <v/>
      </c>
      <c r="G2363">
        <v>112</v>
      </c>
      <c r="H2363" t="s">
        <v>31</v>
      </c>
      <c r="O2363">
        <v>109</v>
      </c>
      <c r="P2363" t="s">
        <v>156</v>
      </c>
      <c r="Q2363">
        <v>1000</v>
      </c>
      <c r="R2363" t="s">
        <v>201</v>
      </c>
      <c r="S2363" t="s">
        <v>148</v>
      </c>
      <c r="T2363" t="s">
        <v>135</v>
      </c>
      <c r="U2363">
        <v>0</v>
      </c>
      <c r="AC2363" t="s">
        <v>147</v>
      </c>
    </row>
    <row r="2364" spans="3:29" x14ac:dyDescent="0.3">
      <c r="C2364" t="s">
        <v>200</v>
      </c>
      <c r="D2364" s="31">
        <v>46073</v>
      </c>
      <c r="E2364" t="str">
        <f>IFERROR(VLOOKUP(A2364,'Future et co'!A10:C5632,5,TRUE),"not found")</f>
        <v>not found</v>
      </c>
      <c r="F2364" t="str">
        <f>IFERROR(VLOOKUP(A2364,'Future et co'!AX11:AY10009,2,TRUE),"")</f>
        <v/>
      </c>
      <c r="G2364">
        <v>112</v>
      </c>
      <c r="H2364" t="s">
        <v>31</v>
      </c>
      <c r="O2364">
        <v>109</v>
      </c>
      <c r="P2364" t="s">
        <v>156</v>
      </c>
      <c r="Q2364">
        <v>1000</v>
      </c>
      <c r="R2364" t="s">
        <v>201</v>
      </c>
      <c r="S2364" t="s">
        <v>148</v>
      </c>
      <c r="T2364" t="s">
        <v>135</v>
      </c>
      <c r="U2364">
        <v>0</v>
      </c>
      <c r="AC2364" t="s">
        <v>147</v>
      </c>
    </row>
    <row r="2365" spans="3:29" x14ac:dyDescent="0.3">
      <c r="C2365" t="s">
        <v>200</v>
      </c>
      <c r="D2365" s="31">
        <v>46073</v>
      </c>
      <c r="E2365" t="str">
        <f>IFERROR(VLOOKUP(A2365,'Future et co'!A10:C5632,5,TRUE),"not found")</f>
        <v>not found</v>
      </c>
      <c r="F2365" t="str">
        <f>IFERROR(VLOOKUP(A2365,'Future et co'!AX11:AY10009,2,TRUE),"")</f>
        <v/>
      </c>
      <c r="G2365">
        <v>112</v>
      </c>
      <c r="H2365" t="s">
        <v>31</v>
      </c>
      <c r="O2365">
        <v>109</v>
      </c>
      <c r="P2365" t="s">
        <v>156</v>
      </c>
      <c r="Q2365">
        <v>1000</v>
      </c>
      <c r="R2365" t="s">
        <v>201</v>
      </c>
      <c r="S2365" t="s">
        <v>148</v>
      </c>
      <c r="T2365" t="s">
        <v>135</v>
      </c>
      <c r="U2365">
        <v>0</v>
      </c>
      <c r="AC2365" t="s">
        <v>147</v>
      </c>
    </row>
    <row r="2366" spans="3:29" x14ac:dyDescent="0.3">
      <c r="C2366" t="s">
        <v>200</v>
      </c>
      <c r="D2366" s="31">
        <v>46073</v>
      </c>
      <c r="E2366" t="str">
        <f>IFERROR(VLOOKUP(A2366,'Future et co'!A10:C5632,5,TRUE),"not found")</f>
        <v>not found</v>
      </c>
      <c r="F2366" t="str">
        <f>IFERROR(VLOOKUP(A2366,'Future et co'!AX11:AY10009,2,TRUE),"")</f>
        <v/>
      </c>
      <c r="G2366">
        <v>112</v>
      </c>
      <c r="H2366" t="s">
        <v>31</v>
      </c>
      <c r="O2366">
        <v>109</v>
      </c>
      <c r="P2366" t="s">
        <v>156</v>
      </c>
      <c r="Q2366">
        <v>1000</v>
      </c>
      <c r="R2366" t="s">
        <v>201</v>
      </c>
      <c r="S2366" t="s">
        <v>148</v>
      </c>
      <c r="T2366" t="s">
        <v>135</v>
      </c>
      <c r="U2366">
        <v>0</v>
      </c>
      <c r="AC2366" t="s">
        <v>147</v>
      </c>
    </row>
    <row r="2367" spans="3:29" x14ac:dyDescent="0.3">
      <c r="C2367" t="s">
        <v>200</v>
      </c>
      <c r="D2367" s="31">
        <v>46073</v>
      </c>
      <c r="E2367" t="str">
        <f>IFERROR(VLOOKUP(A2367,'Future et co'!A10:C5632,5,TRUE),"not found")</f>
        <v>not found</v>
      </c>
      <c r="F2367" t="str">
        <f>IFERROR(VLOOKUP(A2367,'Future et co'!AX11:AY10009,2,TRUE),"")</f>
        <v/>
      </c>
      <c r="G2367">
        <v>112</v>
      </c>
      <c r="H2367" t="s">
        <v>31</v>
      </c>
      <c r="O2367">
        <v>109</v>
      </c>
      <c r="P2367" t="s">
        <v>156</v>
      </c>
      <c r="Q2367">
        <v>1000</v>
      </c>
      <c r="R2367" t="s">
        <v>201</v>
      </c>
      <c r="S2367" t="s">
        <v>148</v>
      </c>
      <c r="T2367" t="s">
        <v>135</v>
      </c>
      <c r="U2367">
        <v>0</v>
      </c>
      <c r="AC2367" t="s">
        <v>147</v>
      </c>
    </row>
    <row r="2368" spans="3:29" x14ac:dyDescent="0.3">
      <c r="C2368" t="s">
        <v>200</v>
      </c>
      <c r="D2368" s="31">
        <v>46073</v>
      </c>
      <c r="E2368" t="str">
        <f>IFERROR(VLOOKUP(A2368,'Future et co'!A10:C5632,5,TRUE),"not found")</f>
        <v>not found</v>
      </c>
      <c r="F2368" t="str">
        <f>IFERROR(VLOOKUP(A2368,'Future et co'!AX11:AY10009,2,TRUE),"")</f>
        <v/>
      </c>
      <c r="G2368">
        <v>112</v>
      </c>
      <c r="H2368" t="s">
        <v>31</v>
      </c>
      <c r="O2368">
        <v>109</v>
      </c>
      <c r="P2368" t="s">
        <v>156</v>
      </c>
      <c r="Q2368">
        <v>1000</v>
      </c>
      <c r="R2368" t="s">
        <v>201</v>
      </c>
      <c r="S2368" t="s">
        <v>148</v>
      </c>
      <c r="T2368" t="s">
        <v>135</v>
      </c>
      <c r="U2368">
        <v>0</v>
      </c>
      <c r="AC2368" t="s">
        <v>147</v>
      </c>
    </row>
    <row r="2369" spans="3:29" x14ac:dyDescent="0.3">
      <c r="C2369" t="s">
        <v>200</v>
      </c>
      <c r="D2369" s="31">
        <v>46073</v>
      </c>
      <c r="E2369" t="str">
        <f>IFERROR(VLOOKUP(A2369,'Future et co'!A10:C5632,5,TRUE),"not found")</f>
        <v>not found</v>
      </c>
      <c r="F2369" t="str">
        <f>IFERROR(VLOOKUP(A2369,'Future et co'!AX11:AY10009,2,TRUE),"")</f>
        <v/>
      </c>
      <c r="G2369">
        <v>112</v>
      </c>
      <c r="H2369" t="s">
        <v>31</v>
      </c>
      <c r="O2369">
        <v>109</v>
      </c>
      <c r="P2369" t="s">
        <v>156</v>
      </c>
      <c r="Q2369">
        <v>1000</v>
      </c>
      <c r="R2369" t="s">
        <v>201</v>
      </c>
      <c r="S2369" t="s">
        <v>148</v>
      </c>
      <c r="T2369" t="s">
        <v>135</v>
      </c>
      <c r="U2369">
        <v>0</v>
      </c>
      <c r="AC2369" t="s">
        <v>147</v>
      </c>
    </row>
    <row r="2370" spans="3:29" x14ac:dyDescent="0.3">
      <c r="C2370" t="s">
        <v>200</v>
      </c>
      <c r="D2370" s="31">
        <v>46073</v>
      </c>
      <c r="E2370" t="str">
        <f>IFERROR(VLOOKUP(A2370,'Future et co'!A10:C5632,5,TRUE),"not found")</f>
        <v>not found</v>
      </c>
      <c r="F2370" t="str">
        <f>IFERROR(VLOOKUP(A2370,'Future et co'!AX11:AY10009,2,TRUE),"")</f>
        <v/>
      </c>
      <c r="G2370">
        <v>112</v>
      </c>
      <c r="H2370" t="s">
        <v>31</v>
      </c>
      <c r="O2370">
        <v>109</v>
      </c>
      <c r="P2370" t="s">
        <v>156</v>
      </c>
      <c r="Q2370">
        <v>1000</v>
      </c>
      <c r="R2370" t="s">
        <v>201</v>
      </c>
      <c r="S2370" t="s">
        <v>148</v>
      </c>
      <c r="T2370" t="s">
        <v>135</v>
      </c>
      <c r="U2370">
        <v>0</v>
      </c>
      <c r="AC2370" t="s">
        <v>147</v>
      </c>
    </row>
    <row r="2371" spans="3:29" x14ac:dyDescent="0.3">
      <c r="C2371" t="s">
        <v>200</v>
      </c>
      <c r="D2371" s="31">
        <v>46073</v>
      </c>
      <c r="E2371" t="str">
        <f>IFERROR(VLOOKUP(A2371,'Future et co'!A10:C5632,5,TRUE),"not found")</f>
        <v>not found</v>
      </c>
      <c r="F2371" t="str">
        <f>IFERROR(VLOOKUP(A2371,'Future et co'!AX11:AY10009,2,TRUE),"")</f>
        <v/>
      </c>
      <c r="G2371">
        <v>112</v>
      </c>
      <c r="H2371" t="s">
        <v>31</v>
      </c>
      <c r="O2371">
        <v>109</v>
      </c>
      <c r="P2371" t="s">
        <v>156</v>
      </c>
      <c r="Q2371">
        <v>1000</v>
      </c>
      <c r="R2371" t="s">
        <v>201</v>
      </c>
      <c r="S2371" t="s">
        <v>148</v>
      </c>
      <c r="T2371" t="s">
        <v>135</v>
      </c>
      <c r="U2371">
        <v>0</v>
      </c>
      <c r="AC2371" t="s">
        <v>147</v>
      </c>
    </row>
    <row r="2372" spans="3:29" x14ac:dyDescent="0.3">
      <c r="C2372" t="s">
        <v>200</v>
      </c>
      <c r="D2372" s="31">
        <v>46073</v>
      </c>
      <c r="E2372" t="str">
        <f>IFERROR(VLOOKUP(A2372,'Future et co'!A10:C5632,5,TRUE),"not found")</f>
        <v>not found</v>
      </c>
      <c r="F2372" t="str">
        <f>IFERROR(VLOOKUP(A2372,'Future et co'!AX11:AY10009,2,TRUE),"")</f>
        <v/>
      </c>
      <c r="G2372">
        <v>112</v>
      </c>
      <c r="H2372" t="s">
        <v>31</v>
      </c>
      <c r="O2372">
        <v>109</v>
      </c>
      <c r="P2372" t="s">
        <v>156</v>
      </c>
      <c r="Q2372">
        <v>1000</v>
      </c>
      <c r="R2372" t="s">
        <v>201</v>
      </c>
      <c r="S2372" t="s">
        <v>148</v>
      </c>
      <c r="T2372" t="s">
        <v>135</v>
      </c>
      <c r="U2372">
        <v>0</v>
      </c>
      <c r="AC2372" t="s">
        <v>147</v>
      </c>
    </row>
    <row r="2373" spans="3:29" x14ac:dyDescent="0.3">
      <c r="C2373" t="s">
        <v>200</v>
      </c>
      <c r="D2373" s="31">
        <v>46073</v>
      </c>
      <c r="E2373" t="str">
        <f>IFERROR(VLOOKUP(A2373,'Future et co'!A10:C5632,5,TRUE),"not found")</f>
        <v>not found</v>
      </c>
      <c r="F2373" t="str">
        <f>IFERROR(VLOOKUP(A2373,'Future et co'!AX11:AY10009,2,TRUE),"")</f>
        <v/>
      </c>
      <c r="G2373">
        <v>112</v>
      </c>
      <c r="H2373" t="s">
        <v>31</v>
      </c>
      <c r="O2373">
        <v>109</v>
      </c>
      <c r="P2373" t="s">
        <v>156</v>
      </c>
      <c r="Q2373">
        <v>1000</v>
      </c>
      <c r="R2373" t="s">
        <v>201</v>
      </c>
      <c r="S2373" t="s">
        <v>148</v>
      </c>
      <c r="T2373" t="s">
        <v>135</v>
      </c>
      <c r="U2373">
        <v>0</v>
      </c>
      <c r="AC2373" t="s">
        <v>147</v>
      </c>
    </row>
    <row r="2374" spans="3:29" x14ac:dyDescent="0.3">
      <c r="C2374" t="s">
        <v>200</v>
      </c>
      <c r="D2374" s="31">
        <v>46073</v>
      </c>
      <c r="E2374" t="str">
        <f>IFERROR(VLOOKUP(A2374,'Future et co'!A10:C5632,5,TRUE),"not found")</f>
        <v>not found</v>
      </c>
      <c r="F2374" t="str">
        <f>IFERROR(VLOOKUP(A2374,'Future et co'!AX11:AY10009,2,TRUE),"")</f>
        <v/>
      </c>
      <c r="G2374">
        <v>112</v>
      </c>
      <c r="H2374" t="s">
        <v>31</v>
      </c>
      <c r="O2374">
        <v>109</v>
      </c>
      <c r="P2374" t="s">
        <v>156</v>
      </c>
      <c r="Q2374">
        <v>1000</v>
      </c>
      <c r="R2374" t="s">
        <v>201</v>
      </c>
      <c r="S2374" t="s">
        <v>148</v>
      </c>
      <c r="T2374" t="s">
        <v>135</v>
      </c>
      <c r="U2374">
        <v>0</v>
      </c>
      <c r="AC2374" t="s">
        <v>147</v>
      </c>
    </row>
    <row r="2375" spans="3:29" x14ac:dyDescent="0.3">
      <c r="C2375" t="s">
        <v>200</v>
      </c>
      <c r="D2375" s="31">
        <v>46073</v>
      </c>
      <c r="E2375" t="str">
        <f>IFERROR(VLOOKUP(A2375,'Future et co'!A10:C5632,5,TRUE),"not found")</f>
        <v>not found</v>
      </c>
      <c r="F2375" t="str">
        <f>IFERROR(VLOOKUP(A2375,'Future et co'!AX11:AY10009,2,TRUE),"")</f>
        <v/>
      </c>
      <c r="G2375">
        <v>112</v>
      </c>
      <c r="H2375" t="s">
        <v>31</v>
      </c>
      <c r="O2375">
        <v>109</v>
      </c>
      <c r="P2375" t="s">
        <v>156</v>
      </c>
      <c r="Q2375">
        <v>1000</v>
      </c>
      <c r="R2375" t="s">
        <v>201</v>
      </c>
      <c r="S2375" t="s">
        <v>148</v>
      </c>
      <c r="T2375" t="s">
        <v>135</v>
      </c>
      <c r="U2375">
        <v>0</v>
      </c>
      <c r="AC2375" t="s">
        <v>147</v>
      </c>
    </row>
    <row r="2376" spans="3:29" x14ac:dyDescent="0.3">
      <c r="C2376" t="s">
        <v>200</v>
      </c>
      <c r="D2376" s="31">
        <v>46073</v>
      </c>
      <c r="E2376" t="str">
        <f>IFERROR(VLOOKUP(A2376,'Future et co'!A10:C5632,5,TRUE),"not found")</f>
        <v>not found</v>
      </c>
      <c r="F2376" t="str">
        <f>IFERROR(VLOOKUP(A2376,'Future et co'!AX11:AY10009,2,TRUE),"")</f>
        <v/>
      </c>
      <c r="G2376">
        <v>112</v>
      </c>
      <c r="H2376" t="s">
        <v>31</v>
      </c>
      <c r="O2376">
        <v>109</v>
      </c>
      <c r="P2376" t="s">
        <v>156</v>
      </c>
      <c r="Q2376">
        <v>1000</v>
      </c>
      <c r="R2376" t="s">
        <v>201</v>
      </c>
      <c r="S2376" t="s">
        <v>148</v>
      </c>
      <c r="T2376" t="s">
        <v>135</v>
      </c>
      <c r="U2376">
        <v>0</v>
      </c>
      <c r="AC2376" t="s">
        <v>147</v>
      </c>
    </row>
    <row r="2377" spans="3:29" x14ac:dyDescent="0.3">
      <c r="C2377" t="s">
        <v>200</v>
      </c>
      <c r="D2377" s="31">
        <v>46073</v>
      </c>
      <c r="E2377" t="str">
        <f>IFERROR(VLOOKUP(A2377,'Future et co'!A10:C5632,5,TRUE),"not found")</f>
        <v>not found</v>
      </c>
      <c r="F2377" t="str">
        <f>IFERROR(VLOOKUP(A2377,'Future et co'!AX11:AY10009,2,TRUE),"")</f>
        <v/>
      </c>
      <c r="G2377">
        <v>112</v>
      </c>
      <c r="H2377" t="s">
        <v>31</v>
      </c>
      <c r="O2377">
        <v>109</v>
      </c>
      <c r="P2377" t="s">
        <v>156</v>
      </c>
      <c r="Q2377">
        <v>1000</v>
      </c>
      <c r="R2377" t="s">
        <v>201</v>
      </c>
      <c r="S2377" t="s">
        <v>148</v>
      </c>
      <c r="T2377" t="s">
        <v>135</v>
      </c>
      <c r="U2377">
        <v>0</v>
      </c>
      <c r="AC2377" t="s">
        <v>147</v>
      </c>
    </row>
    <row r="2378" spans="3:29" x14ac:dyDescent="0.3">
      <c r="C2378" t="s">
        <v>200</v>
      </c>
      <c r="D2378" s="31">
        <v>46073</v>
      </c>
      <c r="E2378" t="str">
        <f>IFERROR(VLOOKUP(A2378,'Future et co'!A10:C5632,5,TRUE),"not found")</f>
        <v>not found</v>
      </c>
      <c r="F2378" t="str">
        <f>IFERROR(VLOOKUP(A2378,'Future et co'!AX11:AY10009,2,TRUE),"")</f>
        <v/>
      </c>
      <c r="G2378">
        <v>112</v>
      </c>
      <c r="H2378" t="s">
        <v>31</v>
      </c>
      <c r="O2378">
        <v>109</v>
      </c>
      <c r="P2378" t="s">
        <v>156</v>
      </c>
      <c r="Q2378">
        <v>1000</v>
      </c>
      <c r="R2378" t="s">
        <v>201</v>
      </c>
      <c r="S2378" t="s">
        <v>148</v>
      </c>
      <c r="T2378" t="s">
        <v>135</v>
      </c>
      <c r="U2378">
        <v>0</v>
      </c>
      <c r="AC2378" t="s">
        <v>147</v>
      </c>
    </row>
    <row r="2379" spans="3:29" x14ac:dyDescent="0.3">
      <c r="C2379" t="s">
        <v>200</v>
      </c>
      <c r="D2379" s="31">
        <v>46073</v>
      </c>
      <c r="E2379" t="str">
        <f>IFERROR(VLOOKUP(A2379,'Future et co'!A10:C5632,5,TRUE),"not found")</f>
        <v>not found</v>
      </c>
      <c r="F2379" t="str">
        <f>IFERROR(VLOOKUP(A2379,'Future et co'!AX11:AY10009,2,TRUE),"")</f>
        <v/>
      </c>
      <c r="G2379">
        <v>112</v>
      </c>
      <c r="H2379" t="s">
        <v>31</v>
      </c>
      <c r="O2379">
        <v>109</v>
      </c>
      <c r="P2379" t="s">
        <v>156</v>
      </c>
      <c r="Q2379">
        <v>1000</v>
      </c>
      <c r="R2379" t="s">
        <v>201</v>
      </c>
      <c r="S2379" t="s">
        <v>148</v>
      </c>
      <c r="T2379" t="s">
        <v>135</v>
      </c>
      <c r="U2379">
        <v>0</v>
      </c>
      <c r="AC2379" t="s">
        <v>147</v>
      </c>
    </row>
    <row r="2380" spans="3:29" x14ac:dyDescent="0.3">
      <c r="C2380" t="s">
        <v>200</v>
      </c>
      <c r="D2380" s="31">
        <v>46073</v>
      </c>
      <c r="E2380" t="str">
        <f>IFERROR(VLOOKUP(A2380,'Future et co'!A10:C5632,5,TRUE),"not found")</f>
        <v>not found</v>
      </c>
      <c r="F2380" t="str">
        <f>IFERROR(VLOOKUP(A2380,'Future et co'!AX11:AY10009,2,TRUE),"")</f>
        <v/>
      </c>
      <c r="G2380">
        <v>112</v>
      </c>
      <c r="H2380" t="s">
        <v>31</v>
      </c>
      <c r="O2380">
        <v>109</v>
      </c>
      <c r="P2380" t="s">
        <v>156</v>
      </c>
      <c r="Q2380">
        <v>1000</v>
      </c>
      <c r="R2380" t="s">
        <v>201</v>
      </c>
      <c r="S2380" t="s">
        <v>148</v>
      </c>
      <c r="T2380" t="s">
        <v>135</v>
      </c>
      <c r="U2380">
        <v>0</v>
      </c>
      <c r="AC2380" t="s">
        <v>147</v>
      </c>
    </row>
    <row r="2381" spans="3:29" x14ac:dyDescent="0.3">
      <c r="C2381" t="s">
        <v>200</v>
      </c>
      <c r="D2381" s="31">
        <v>46073</v>
      </c>
      <c r="E2381" t="str">
        <f>IFERROR(VLOOKUP(A2381,'Future et co'!A10:C5632,5,TRUE),"not found")</f>
        <v>not found</v>
      </c>
      <c r="F2381" t="str">
        <f>IFERROR(VLOOKUP(A2381,'Future et co'!AX11:AY10009,2,TRUE),"")</f>
        <v/>
      </c>
      <c r="G2381">
        <v>112</v>
      </c>
      <c r="H2381" t="s">
        <v>31</v>
      </c>
      <c r="O2381">
        <v>109</v>
      </c>
      <c r="P2381" t="s">
        <v>156</v>
      </c>
      <c r="Q2381">
        <v>1000</v>
      </c>
      <c r="R2381" t="s">
        <v>201</v>
      </c>
      <c r="S2381" t="s">
        <v>148</v>
      </c>
      <c r="T2381" t="s">
        <v>135</v>
      </c>
      <c r="U2381">
        <v>0</v>
      </c>
      <c r="AC2381" t="s">
        <v>147</v>
      </c>
    </row>
    <row r="2382" spans="3:29" x14ac:dyDescent="0.3">
      <c r="C2382" t="s">
        <v>200</v>
      </c>
      <c r="D2382" s="31">
        <v>46073</v>
      </c>
      <c r="E2382" t="str">
        <f>IFERROR(VLOOKUP(A2382,'Future et co'!A10:C5632,5,TRUE),"not found")</f>
        <v>not found</v>
      </c>
      <c r="F2382" t="str">
        <f>IFERROR(VLOOKUP(A2382,'Future et co'!AX11:AY10009,2,TRUE),"")</f>
        <v/>
      </c>
      <c r="G2382">
        <v>112</v>
      </c>
      <c r="H2382" t="s">
        <v>31</v>
      </c>
      <c r="O2382">
        <v>109</v>
      </c>
      <c r="P2382" t="s">
        <v>156</v>
      </c>
      <c r="Q2382">
        <v>1000</v>
      </c>
      <c r="R2382" t="s">
        <v>201</v>
      </c>
      <c r="S2382" t="s">
        <v>148</v>
      </c>
      <c r="T2382" t="s">
        <v>135</v>
      </c>
      <c r="U2382">
        <v>0</v>
      </c>
      <c r="AC2382" t="s">
        <v>147</v>
      </c>
    </row>
    <row r="2383" spans="3:29" x14ac:dyDescent="0.3">
      <c r="C2383" t="s">
        <v>200</v>
      </c>
      <c r="D2383" s="31">
        <v>46073</v>
      </c>
      <c r="E2383" t="str">
        <f>IFERROR(VLOOKUP(A2383,'Future et co'!A10:C5632,5,TRUE),"not found")</f>
        <v>not found</v>
      </c>
      <c r="F2383" t="str">
        <f>IFERROR(VLOOKUP(A2383,'Future et co'!AX11:AY10009,2,TRUE),"")</f>
        <v/>
      </c>
      <c r="G2383">
        <v>112</v>
      </c>
      <c r="H2383" t="s">
        <v>31</v>
      </c>
      <c r="O2383">
        <v>109</v>
      </c>
      <c r="P2383" t="s">
        <v>156</v>
      </c>
      <c r="Q2383">
        <v>1000</v>
      </c>
      <c r="R2383" t="s">
        <v>201</v>
      </c>
      <c r="S2383" t="s">
        <v>148</v>
      </c>
      <c r="T2383" t="s">
        <v>135</v>
      </c>
      <c r="U2383">
        <v>0</v>
      </c>
      <c r="AC2383" t="s">
        <v>147</v>
      </c>
    </row>
    <row r="2384" spans="3:29" x14ac:dyDescent="0.3">
      <c r="C2384" t="s">
        <v>200</v>
      </c>
      <c r="D2384" s="31">
        <v>46073</v>
      </c>
      <c r="E2384" t="str">
        <f>IFERROR(VLOOKUP(A2384,'Future et co'!A10:C5632,5,TRUE),"not found")</f>
        <v>not found</v>
      </c>
      <c r="F2384" t="str">
        <f>IFERROR(VLOOKUP(A2384,'Future et co'!AX11:AY10009,2,TRUE),"")</f>
        <v/>
      </c>
      <c r="G2384">
        <v>112</v>
      </c>
      <c r="H2384" t="s">
        <v>31</v>
      </c>
      <c r="O2384">
        <v>109</v>
      </c>
      <c r="P2384" t="s">
        <v>156</v>
      </c>
      <c r="Q2384">
        <v>1000</v>
      </c>
      <c r="R2384" t="s">
        <v>201</v>
      </c>
      <c r="S2384" t="s">
        <v>148</v>
      </c>
      <c r="T2384" t="s">
        <v>135</v>
      </c>
      <c r="U2384">
        <v>0</v>
      </c>
      <c r="AC2384" t="s">
        <v>147</v>
      </c>
    </row>
    <row r="2385" spans="3:29" x14ac:dyDescent="0.3">
      <c r="C2385" t="s">
        <v>200</v>
      </c>
      <c r="D2385" s="31">
        <v>46073</v>
      </c>
      <c r="E2385" t="str">
        <f>IFERROR(VLOOKUP(A2385,'Future et co'!A10:C5632,5,TRUE),"not found")</f>
        <v>not found</v>
      </c>
      <c r="F2385" t="str">
        <f>IFERROR(VLOOKUP(A2385,'Future et co'!AX11:AY10009,2,TRUE),"")</f>
        <v/>
      </c>
      <c r="G2385">
        <v>112</v>
      </c>
      <c r="H2385" t="s">
        <v>31</v>
      </c>
      <c r="O2385">
        <v>109</v>
      </c>
      <c r="P2385" t="s">
        <v>156</v>
      </c>
      <c r="Q2385">
        <v>1000</v>
      </c>
      <c r="R2385" t="s">
        <v>201</v>
      </c>
      <c r="S2385" t="s">
        <v>148</v>
      </c>
      <c r="T2385" t="s">
        <v>135</v>
      </c>
      <c r="U2385">
        <v>0</v>
      </c>
      <c r="AC2385" t="s">
        <v>147</v>
      </c>
    </row>
    <row r="2386" spans="3:29" x14ac:dyDescent="0.3">
      <c r="C2386" t="s">
        <v>200</v>
      </c>
      <c r="D2386" s="31">
        <v>46073</v>
      </c>
      <c r="E2386" t="str">
        <f>IFERROR(VLOOKUP(A2386,'Future et co'!A10:C5632,5,TRUE),"not found")</f>
        <v>not found</v>
      </c>
      <c r="F2386" t="str">
        <f>IFERROR(VLOOKUP(A2386,'Future et co'!AX11:AY10009,2,TRUE),"")</f>
        <v/>
      </c>
      <c r="G2386">
        <v>112</v>
      </c>
      <c r="H2386" t="s">
        <v>31</v>
      </c>
      <c r="O2386">
        <v>109</v>
      </c>
      <c r="P2386" t="s">
        <v>156</v>
      </c>
      <c r="Q2386">
        <v>1000</v>
      </c>
      <c r="R2386" t="s">
        <v>201</v>
      </c>
      <c r="S2386" t="s">
        <v>148</v>
      </c>
      <c r="T2386" t="s">
        <v>135</v>
      </c>
      <c r="U2386">
        <v>0</v>
      </c>
      <c r="AC2386" t="s">
        <v>147</v>
      </c>
    </row>
    <row r="2387" spans="3:29" x14ac:dyDescent="0.3">
      <c r="C2387" t="s">
        <v>200</v>
      </c>
      <c r="D2387" s="31">
        <v>46073</v>
      </c>
      <c r="E2387" t="str">
        <f>IFERROR(VLOOKUP(A2387,'Future et co'!A10:C5632,5,TRUE),"not found")</f>
        <v>not found</v>
      </c>
      <c r="F2387" t="str">
        <f>IFERROR(VLOOKUP(A2387,'Future et co'!AX11:AY10009,2,TRUE),"")</f>
        <v/>
      </c>
      <c r="G2387">
        <v>112</v>
      </c>
      <c r="H2387" t="s">
        <v>31</v>
      </c>
      <c r="O2387">
        <v>109</v>
      </c>
      <c r="P2387" t="s">
        <v>156</v>
      </c>
      <c r="Q2387">
        <v>1000</v>
      </c>
      <c r="R2387" t="s">
        <v>201</v>
      </c>
      <c r="S2387" t="s">
        <v>148</v>
      </c>
      <c r="T2387" t="s">
        <v>135</v>
      </c>
      <c r="U2387">
        <v>0</v>
      </c>
      <c r="AC2387" t="s">
        <v>147</v>
      </c>
    </row>
    <row r="2388" spans="3:29" x14ac:dyDescent="0.3">
      <c r="C2388" t="s">
        <v>200</v>
      </c>
      <c r="D2388" s="31">
        <v>46073</v>
      </c>
      <c r="E2388" t="str">
        <f>IFERROR(VLOOKUP(A2388,'Future et co'!A10:C5632,5,TRUE),"not found")</f>
        <v>not found</v>
      </c>
      <c r="F2388" t="str">
        <f>IFERROR(VLOOKUP(A2388,'Future et co'!AX11:AY10009,2,TRUE),"")</f>
        <v/>
      </c>
      <c r="G2388">
        <v>112</v>
      </c>
      <c r="H2388" t="s">
        <v>31</v>
      </c>
      <c r="O2388">
        <v>109</v>
      </c>
      <c r="P2388" t="s">
        <v>156</v>
      </c>
      <c r="Q2388">
        <v>1000</v>
      </c>
      <c r="R2388" t="s">
        <v>201</v>
      </c>
      <c r="S2388" t="s">
        <v>148</v>
      </c>
      <c r="T2388" t="s">
        <v>135</v>
      </c>
      <c r="U2388">
        <v>0</v>
      </c>
      <c r="AC2388" t="s">
        <v>147</v>
      </c>
    </row>
    <row r="2389" spans="3:29" x14ac:dyDescent="0.3">
      <c r="C2389" t="s">
        <v>200</v>
      </c>
      <c r="D2389" s="31">
        <v>46073</v>
      </c>
      <c r="E2389" t="str">
        <f>IFERROR(VLOOKUP(A2389,'Future et co'!A10:C5632,5,TRUE),"not found")</f>
        <v>not found</v>
      </c>
      <c r="F2389" t="str">
        <f>IFERROR(VLOOKUP(A2389,'Future et co'!AX11:AY10009,2,TRUE),"")</f>
        <v/>
      </c>
      <c r="G2389">
        <v>112</v>
      </c>
      <c r="H2389" t="s">
        <v>31</v>
      </c>
      <c r="O2389">
        <v>109</v>
      </c>
      <c r="P2389" t="s">
        <v>156</v>
      </c>
      <c r="Q2389">
        <v>1000</v>
      </c>
      <c r="R2389" t="s">
        <v>201</v>
      </c>
      <c r="S2389" t="s">
        <v>148</v>
      </c>
      <c r="T2389" t="s">
        <v>135</v>
      </c>
      <c r="U2389">
        <v>0</v>
      </c>
      <c r="AC2389" t="s">
        <v>147</v>
      </c>
    </row>
    <row r="2390" spans="3:29" x14ac:dyDescent="0.3">
      <c r="C2390" t="s">
        <v>200</v>
      </c>
      <c r="D2390" s="31">
        <v>46073</v>
      </c>
      <c r="E2390" t="str">
        <f>IFERROR(VLOOKUP(A2390,'Future et co'!A10:C5632,5,TRUE),"not found")</f>
        <v>not found</v>
      </c>
      <c r="F2390" t="str">
        <f>IFERROR(VLOOKUP(A2390,'Future et co'!AX11:AY10009,2,TRUE),"")</f>
        <v/>
      </c>
      <c r="G2390">
        <v>112</v>
      </c>
      <c r="H2390" t="s">
        <v>31</v>
      </c>
      <c r="O2390">
        <v>109</v>
      </c>
      <c r="P2390" t="s">
        <v>156</v>
      </c>
      <c r="Q2390">
        <v>1000</v>
      </c>
      <c r="R2390" t="s">
        <v>201</v>
      </c>
      <c r="S2390" t="s">
        <v>148</v>
      </c>
      <c r="T2390" t="s">
        <v>135</v>
      </c>
      <c r="U2390">
        <v>0</v>
      </c>
      <c r="AC2390" t="s">
        <v>147</v>
      </c>
    </row>
    <row r="2391" spans="3:29" x14ac:dyDescent="0.3">
      <c r="C2391" t="s">
        <v>200</v>
      </c>
      <c r="D2391" s="31">
        <v>46073</v>
      </c>
      <c r="E2391" t="str">
        <f>IFERROR(VLOOKUP(A2391,'Future et co'!A10:C5632,5,TRUE),"not found")</f>
        <v>not found</v>
      </c>
      <c r="F2391" t="str">
        <f>IFERROR(VLOOKUP(A2391,'Future et co'!AX11:AY10009,2,TRUE),"")</f>
        <v/>
      </c>
      <c r="G2391">
        <v>112</v>
      </c>
      <c r="H2391" t="s">
        <v>31</v>
      </c>
      <c r="O2391">
        <v>109</v>
      </c>
      <c r="P2391" t="s">
        <v>156</v>
      </c>
      <c r="Q2391">
        <v>1000</v>
      </c>
      <c r="R2391" t="s">
        <v>201</v>
      </c>
      <c r="S2391" t="s">
        <v>148</v>
      </c>
      <c r="T2391" t="s">
        <v>135</v>
      </c>
      <c r="U2391">
        <v>0</v>
      </c>
      <c r="AC2391" t="s">
        <v>147</v>
      </c>
    </row>
    <row r="2392" spans="3:29" x14ac:dyDescent="0.3">
      <c r="C2392" t="s">
        <v>200</v>
      </c>
      <c r="D2392" s="31">
        <v>46073</v>
      </c>
      <c r="E2392" t="str">
        <f>IFERROR(VLOOKUP(A2392,'Future et co'!A10:C5632,5,TRUE),"not found")</f>
        <v>not found</v>
      </c>
      <c r="F2392" t="str">
        <f>IFERROR(VLOOKUP(A2392,'Future et co'!AX11:AY10009,2,TRUE),"")</f>
        <v/>
      </c>
      <c r="G2392">
        <v>112</v>
      </c>
      <c r="H2392" t="s">
        <v>31</v>
      </c>
      <c r="O2392">
        <v>109</v>
      </c>
      <c r="P2392" t="s">
        <v>156</v>
      </c>
      <c r="Q2392">
        <v>1000</v>
      </c>
      <c r="R2392" t="s">
        <v>201</v>
      </c>
      <c r="S2392" t="s">
        <v>148</v>
      </c>
      <c r="T2392" t="s">
        <v>135</v>
      </c>
      <c r="U2392">
        <v>0</v>
      </c>
      <c r="AC2392" t="s">
        <v>147</v>
      </c>
    </row>
    <row r="2393" spans="3:29" x14ac:dyDescent="0.3">
      <c r="C2393" t="s">
        <v>200</v>
      </c>
      <c r="D2393" s="31">
        <v>46073</v>
      </c>
      <c r="E2393" t="str">
        <f>IFERROR(VLOOKUP(A2393,'Future et co'!A10:C5632,5,TRUE),"not found")</f>
        <v>not found</v>
      </c>
      <c r="F2393" t="str">
        <f>IFERROR(VLOOKUP(A2393,'Future et co'!AX11:AY10009,2,TRUE),"")</f>
        <v/>
      </c>
      <c r="G2393">
        <v>112</v>
      </c>
      <c r="H2393" t="s">
        <v>31</v>
      </c>
      <c r="O2393">
        <v>109</v>
      </c>
      <c r="P2393" t="s">
        <v>156</v>
      </c>
      <c r="Q2393">
        <v>1000</v>
      </c>
      <c r="R2393" t="s">
        <v>201</v>
      </c>
      <c r="S2393" t="s">
        <v>148</v>
      </c>
      <c r="T2393" t="s">
        <v>135</v>
      </c>
      <c r="U2393">
        <v>0</v>
      </c>
      <c r="AC2393" t="s">
        <v>147</v>
      </c>
    </row>
    <row r="2394" spans="3:29" x14ac:dyDescent="0.3">
      <c r="C2394" t="s">
        <v>200</v>
      </c>
      <c r="D2394" s="31">
        <v>46073</v>
      </c>
      <c r="E2394" t="str">
        <f>IFERROR(VLOOKUP(A2394,'Future et co'!A10:C5632,5,TRUE),"not found")</f>
        <v>not found</v>
      </c>
      <c r="F2394" t="str">
        <f>IFERROR(VLOOKUP(A2394,'Future et co'!AX11:AY10009,2,TRUE),"")</f>
        <v/>
      </c>
      <c r="G2394">
        <v>112</v>
      </c>
      <c r="H2394" t="s">
        <v>31</v>
      </c>
      <c r="O2394">
        <v>109</v>
      </c>
      <c r="P2394" t="s">
        <v>156</v>
      </c>
      <c r="Q2394">
        <v>1000</v>
      </c>
      <c r="R2394" t="s">
        <v>201</v>
      </c>
      <c r="S2394" t="s">
        <v>148</v>
      </c>
      <c r="T2394" t="s">
        <v>135</v>
      </c>
      <c r="U2394">
        <v>0</v>
      </c>
      <c r="AC2394" t="s">
        <v>147</v>
      </c>
    </row>
    <row r="2395" spans="3:29" x14ac:dyDescent="0.3">
      <c r="C2395" t="s">
        <v>200</v>
      </c>
      <c r="D2395" s="31">
        <v>46073</v>
      </c>
      <c r="E2395" t="str">
        <f>IFERROR(VLOOKUP(A2395,'Future et co'!A10:C5632,5,TRUE),"not found")</f>
        <v>not found</v>
      </c>
      <c r="F2395" t="str">
        <f>IFERROR(VLOOKUP(A2395,'Future et co'!AX11:AY10009,2,TRUE),"")</f>
        <v/>
      </c>
      <c r="G2395">
        <v>112</v>
      </c>
      <c r="H2395" t="s">
        <v>31</v>
      </c>
      <c r="O2395">
        <v>109</v>
      </c>
      <c r="P2395" t="s">
        <v>156</v>
      </c>
      <c r="Q2395">
        <v>1000</v>
      </c>
      <c r="R2395" t="s">
        <v>201</v>
      </c>
      <c r="S2395" t="s">
        <v>148</v>
      </c>
      <c r="T2395" t="s">
        <v>135</v>
      </c>
      <c r="U2395">
        <v>0</v>
      </c>
      <c r="AC2395" t="s">
        <v>147</v>
      </c>
    </row>
    <row r="2396" spans="3:29" x14ac:dyDescent="0.3">
      <c r="C2396" t="s">
        <v>200</v>
      </c>
      <c r="D2396" s="31">
        <v>46073</v>
      </c>
      <c r="E2396" t="str">
        <f>IFERROR(VLOOKUP(A2396,'Future et co'!A10:C5632,5,TRUE),"not found")</f>
        <v>not found</v>
      </c>
      <c r="F2396" t="str">
        <f>IFERROR(VLOOKUP(A2396,'Future et co'!AX11:AY10009,2,TRUE),"")</f>
        <v/>
      </c>
      <c r="G2396">
        <v>112</v>
      </c>
      <c r="H2396" t="s">
        <v>31</v>
      </c>
      <c r="O2396">
        <v>109</v>
      </c>
      <c r="P2396" t="s">
        <v>156</v>
      </c>
      <c r="Q2396">
        <v>1000</v>
      </c>
      <c r="R2396" t="s">
        <v>201</v>
      </c>
      <c r="S2396" t="s">
        <v>148</v>
      </c>
      <c r="T2396" t="s">
        <v>135</v>
      </c>
      <c r="U2396">
        <v>0</v>
      </c>
      <c r="AC2396" t="s">
        <v>147</v>
      </c>
    </row>
    <row r="2397" spans="3:29" x14ac:dyDescent="0.3">
      <c r="C2397" t="s">
        <v>200</v>
      </c>
      <c r="D2397" s="31">
        <v>46073</v>
      </c>
      <c r="E2397" t="str">
        <f>IFERROR(VLOOKUP(A2397,'Future et co'!A10:C5632,5,TRUE),"not found")</f>
        <v>not found</v>
      </c>
      <c r="F2397" t="str">
        <f>IFERROR(VLOOKUP(A2397,'Future et co'!AX11:AY10009,2,TRUE),"")</f>
        <v/>
      </c>
      <c r="G2397">
        <v>112</v>
      </c>
      <c r="H2397" t="s">
        <v>31</v>
      </c>
      <c r="O2397">
        <v>109</v>
      </c>
      <c r="P2397" t="s">
        <v>156</v>
      </c>
      <c r="Q2397">
        <v>1000</v>
      </c>
      <c r="R2397" t="s">
        <v>201</v>
      </c>
      <c r="S2397" t="s">
        <v>148</v>
      </c>
      <c r="T2397" t="s">
        <v>135</v>
      </c>
      <c r="U2397">
        <v>0</v>
      </c>
      <c r="AC2397" t="s">
        <v>147</v>
      </c>
    </row>
    <row r="2398" spans="3:29" x14ac:dyDescent="0.3">
      <c r="C2398" t="s">
        <v>200</v>
      </c>
      <c r="D2398" s="31">
        <v>46073</v>
      </c>
      <c r="E2398" t="str">
        <f>IFERROR(VLOOKUP(A2398,'Future et co'!A10:C5632,5,TRUE),"not found")</f>
        <v>not found</v>
      </c>
      <c r="F2398" t="str">
        <f>IFERROR(VLOOKUP(A2398,'Future et co'!AX11:AY10009,2,TRUE),"")</f>
        <v/>
      </c>
      <c r="G2398">
        <v>112</v>
      </c>
      <c r="H2398" t="s">
        <v>31</v>
      </c>
      <c r="O2398">
        <v>109</v>
      </c>
      <c r="P2398" t="s">
        <v>156</v>
      </c>
      <c r="Q2398">
        <v>1000</v>
      </c>
      <c r="R2398" t="s">
        <v>201</v>
      </c>
      <c r="S2398" t="s">
        <v>148</v>
      </c>
      <c r="T2398" t="s">
        <v>135</v>
      </c>
      <c r="U2398">
        <v>0</v>
      </c>
      <c r="AC2398" t="s">
        <v>147</v>
      </c>
    </row>
    <row r="2399" spans="3:29" x14ac:dyDescent="0.3">
      <c r="C2399" t="s">
        <v>200</v>
      </c>
      <c r="D2399" s="31">
        <v>46073</v>
      </c>
      <c r="E2399" t="str">
        <f>IFERROR(VLOOKUP(A2399,'Future et co'!A10:C5632,5,TRUE),"not found")</f>
        <v>not found</v>
      </c>
      <c r="F2399" t="str">
        <f>IFERROR(VLOOKUP(A2399,'Future et co'!AX11:AY10009,2,TRUE),"")</f>
        <v/>
      </c>
      <c r="G2399">
        <v>112</v>
      </c>
      <c r="H2399" t="s">
        <v>31</v>
      </c>
      <c r="O2399">
        <v>109</v>
      </c>
      <c r="P2399" t="s">
        <v>156</v>
      </c>
      <c r="Q2399">
        <v>1000</v>
      </c>
      <c r="R2399" t="s">
        <v>201</v>
      </c>
      <c r="S2399" t="s">
        <v>148</v>
      </c>
      <c r="T2399" t="s">
        <v>135</v>
      </c>
      <c r="U2399">
        <v>0</v>
      </c>
      <c r="AC2399" t="s">
        <v>147</v>
      </c>
    </row>
    <row r="2400" spans="3:29" x14ac:dyDescent="0.3">
      <c r="C2400" t="s">
        <v>200</v>
      </c>
      <c r="D2400" s="31">
        <v>46073</v>
      </c>
      <c r="E2400" t="str">
        <f>IFERROR(VLOOKUP(A2400,'Future et co'!A10:C5632,5,TRUE),"not found")</f>
        <v>not found</v>
      </c>
      <c r="F2400" t="str">
        <f>IFERROR(VLOOKUP(A2400,'Future et co'!AX11:AY10009,2,TRUE),"")</f>
        <v/>
      </c>
      <c r="G2400">
        <v>112</v>
      </c>
      <c r="H2400" t="s">
        <v>31</v>
      </c>
      <c r="O2400">
        <v>109</v>
      </c>
      <c r="P2400" t="s">
        <v>156</v>
      </c>
      <c r="Q2400">
        <v>1000</v>
      </c>
      <c r="R2400" t="s">
        <v>201</v>
      </c>
      <c r="S2400" t="s">
        <v>148</v>
      </c>
      <c r="T2400" t="s">
        <v>135</v>
      </c>
      <c r="U2400">
        <v>0</v>
      </c>
      <c r="AC2400" t="s">
        <v>147</v>
      </c>
    </row>
    <row r="2401" spans="1:29" x14ac:dyDescent="0.3">
      <c r="C2401" t="s">
        <v>200</v>
      </c>
      <c r="D2401" s="31">
        <v>46073</v>
      </c>
      <c r="E2401" t="str">
        <f>IFERROR(VLOOKUP(A2401,'Future et co'!A10:C5632,5,TRUE),"not found")</f>
        <v>not found</v>
      </c>
      <c r="F2401" t="str">
        <f>IFERROR(VLOOKUP(A2401,'Future et co'!AX11:AY10009,2,TRUE),"")</f>
        <v/>
      </c>
      <c r="G2401">
        <v>112</v>
      </c>
      <c r="H2401" t="s">
        <v>31</v>
      </c>
      <c r="O2401">
        <v>109</v>
      </c>
      <c r="P2401" t="s">
        <v>156</v>
      </c>
      <c r="Q2401">
        <v>1000</v>
      </c>
      <c r="R2401" t="s">
        <v>201</v>
      </c>
      <c r="S2401" t="s">
        <v>148</v>
      </c>
      <c r="T2401" t="s">
        <v>135</v>
      </c>
      <c r="U2401">
        <v>0</v>
      </c>
      <c r="AC2401" t="s">
        <v>147</v>
      </c>
    </row>
    <row r="2402" spans="1:29" x14ac:dyDescent="0.3">
      <c r="A2402" s="31" t="str">
        <f>_xll.RHistory("OGBM1122C6",".Timestamp;.Close","START:2025-09-30 END:2025-12-22 INTERVAL:1D")</f>
        <v>Not Signed In</v>
      </c>
      <c r="B2402">
        <v>3.62</v>
      </c>
      <c r="C2402" t="s">
        <v>202</v>
      </c>
      <c r="D2402" s="31">
        <v>46073</v>
      </c>
      <c r="E2402" t="str">
        <f>IFERROR(VLOOKUP(A2402,'Future et co'!A10:C5632,5,TRUE),"not found")</f>
        <v>not found</v>
      </c>
      <c r="F2402">
        <f>IFERROR(VLOOKUP(A2402,'Future et co'!AX11:AY10009,2,TRUE),"")</f>
        <v>117.61</v>
      </c>
      <c r="G2402">
        <v>112.25</v>
      </c>
      <c r="H2402" t="s">
        <v>28</v>
      </c>
      <c r="O2402">
        <v>110</v>
      </c>
      <c r="P2402" t="s">
        <v>157</v>
      </c>
      <c r="Q2402">
        <v>1000</v>
      </c>
      <c r="R2402" t="s">
        <v>203</v>
      </c>
      <c r="S2402" t="s">
        <v>148</v>
      </c>
      <c r="T2402" t="s">
        <v>135</v>
      </c>
      <c r="U2402">
        <v>0</v>
      </c>
      <c r="AC2402" t="s">
        <v>147</v>
      </c>
    </row>
    <row r="2403" spans="1:29" x14ac:dyDescent="0.3">
      <c r="A2403" s="31">
        <v>46010</v>
      </c>
      <c r="B2403">
        <v>3.71</v>
      </c>
      <c r="C2403" t="s">
        <v>202</v>
      </c>
      <c r="D2403" s="31">
        <v>46073</v>
      </c>
      <c r="E2403" t="str">
        <f>IFERROR(VLOOKUP(A2403,'Future et co'!A10:C5632,5,TRUE),"not found")</f>
        <v>not found</v>
      </c>
      <c r="F2403" t="str">
        <f>IFERROR(VLOOKUP(A2403,'Future et co'!AX11:AY10009,2,TRUE),"")</f>
        <v/>
      </c>
      <c r="G2403">
        <v>112.25</v>
      </c>
      <c r="H2403" t="s">
        <v>28</v>
      </c>
      <c r="O2403">
        <v>110</v>
      </c>
      <c r="P2403" t="s">
        <v>157</v>
      </c>
      <c r="Q2403">
        <v>1000</v>
      </c>
      <c r="R2403" t="s">
        <v>203</v>
      </c>
      <c r="S2403" t="s">
        <v>148</v>
      </c>
      <c r="T2403" t="s">
        <v>135</v>
      </c>
      <c r="U2403">
        <v>0</v>
      </c>
      <c r="AC2403" t="s">
        <v>147</v>
      </c>
    </row>
    <row r="2404" spans="1:29" x14ac:dyDescent="0.3">
      <c r="A2404" s="31">
        <v>46009</v>
      </c>
      <c r="B2404">
        <v>3.875</v>
      </c>
      <c r="C2404" t="s">
        <v>202</v>
      </c>
      <c r="D2404" s="31">
        <v>46073</v>
      </c>
      <c r="E2404" t="str">
        <f>IFERROR(VLOOKUP(A2404,'Future et co'!A10:C5632,5,TRUE),"not found")</f>
        <v>not found</v>
      </c>
      <c r="F2404" t="str">
        <f>IFERROR(VLOOKUP(A2404,'Future et co'!AX11:AY10009,2,TRUE),"")</f>
        <v/>
      </c>
      <c r="G2404">
        <v>112.25</v>
      </c>
      <c r="H2404" t="s">
        <v>28</v>
      </c>
      <c r="O2404">
        <v>110</v>
      </c>
      <c r="P2404" t="s">
        <v>157</v>
      </c>
      <c r="Q2404">
        <v>1000</v>
      </c>
      <c r="R2404" t="s">
        <v>203</v>
      </c>
      <c r="S2404" t="s">
        <v>148</v>
      </c>
      <c r="T2404" t="s">
        <v>135</v>
      </c>
      <c r="U2404">
        <v>0</v>
      </c>
      <c r="AC2404" t="s">
        <v>147</v>
      </c>
    </row>
    <row r="2405" spans="1:29" x14ac:dyDescent="0.3">
      <c r="A2405" s="31">
        <v>46008</v>
      </c>
      <c r="B2405">
        <v>3.79</v>
      </c>
      <c r="C2405" t="s">
        <v>202</v>
      </c>
      <c r="D2405" s="31">
        <v>46073</v>
      </c>
      <c r="E2405" t="str">
        <f>IFERROR(VLOOKUP(A2405,'Future et co'!A10:C5632,5,TRUE),"not found")</f>
        <v>not found</v>
      </c>
      <c r="F2405" t="str">
        <f>IFERROR(VLOOKUP(A2405,'Future et co'!AX11:AY10009,2,TRUE),"")</f>
        <v/>
      </c>
      <c r="G2405">
        <v>112.25</v>
      </c>
      <c r="H2405" t="s">
        <v>28</v>
      </c>
      <c r="O2405">
        <v>110</v>
      </c>
      <c r="P2405" t="s">
        <v>157</v>
      </c>
      <c r="Q2405">
        <v>1000</v>
      </c>
      <c r="R2405" t="s">
        <v>203</v>
      </c>
      <c r="S2405" t="s">
        <v>148</v>
      </c>
      <c r="T2405" t="s">
        <v>135</v>
      </c>
      <c r="U2405">
        <v>0</v>
      </c>
      <c r="AC2405" t="s">
        <v>147</v>
      </c>
    </row>
    <row r="2406" spans="1:29" x14ac:dyDescent="0.3">
      <c r="A2406" s="31">
        <v>46007</v>
      </c>
      <c r="B2406">
        <v>3.84</v>
      </c>
      <c r="C2406" t="s">
        <v>202</v>
      </c>
      <c r="D2406" s="31">
        <v>46073</v>
      </c>
      <c r="E2406" t="str">
        <f>IFERROR(VLOOKUP(A2406,'Future et co'!A10:C5632,5,TRUE),"not found")</f>
        <v>not found</v>
      </c>
      <c r="F2406" t="str">
        <f>IFERROR(VLOOKUP(A2406,'Future et co'!AX11:AY10009,2,TRUE),"")</f>
        <v/>
      </c>
      <c r="G2406">
        <v>112.25</v>
      </c>
      <c r="H2406" t="s">
        <v>28</v>
      </c>
      <c r="O2406">
        <v>110</v>
      </c>
      <c r="P2406" t="s">
        <v>157</v>
      </c>
      <c r="Q2406">
        <v>1000</v>
      </c>
      <c r="R2406" t="s">
        <v>203</v>
      </c>
      <c r="S2406" t="s">
        <v>148</v>
      </c>
      <c r="T2406" t="s">
        <v>135</v>
      </c>
      <c r="U2406">
        <v>0</v>
      </c>
      <c r="AC2406" t="s">
        <v>147</v>
      </c>
    </row>
    <row r="2407" spans="1:29" x14ac:dyDescent="0.3">
      <c r="A2407" s="31">
        <v>46006</v>
      </c>
      <c r="B2407">
        <v>3.8</v>
      </c>
      <c r="C2407" t="s">
        <v>202</v>
      </c>
      <c r="D2407" s="31">
        <v>46073</v>
      </c>
      <c r="E2407" t="str">
        <f>IFERROR(VLOOKUP(A2407,'Future et co'!A10:C5632,5,TRUE),"not found")</f>
        <v>not found</v>
      </c>
      <c r="F2407" t="str">
        <f>IFERROR(VLOOKUP(A2407,'Future et co'!AX11:AY10009,2,TRUE),"")</f>
        <v/>
      </c>
      <c r="G2407">
        <v>112.25</v>
      </c>
      <c r="H2407" t="s">
        <v>28</v>
      </c>
      <c r="O2407">
        <v>110</v>
      </c>
      <c r="P2407" t="s">
        <v>157</v>
      </c>
      <c r="Q2407">
        <v>1000</v>
      </c>
      <c r="R2407" t="s">
        <v>203</v>
      </c>
      <c r="S2407" t="s">
        <v>148</v>
      </c>
      <c r="T2407" t="s">
        <v>135</v>
      </c>
      <c r="U2407">
        <v>0</v>
      </c>
      <c r="AC2407" t="s">
        <v>147</v>
      </c>
    </row>
    <row r="2408" spans="1:29" x14ac:dyDescent="0.3">
      <c r="A2408" s="31">
        <v>46003</v>
      </c>
      <c r="B2408">
        <v>3.78</v>
      </c>
      <c r="C2408" t="s">
        <v>202</v>
      </c>
      <c r="D2408" s="31">
        <v>46073</v>
      </c>
      <c r="E2408" t="str">
        <f>IFERROR(VLOOKUP(A2408,'Future et co'!A10:C5632,5,TRUE),"not found")</f>
        <v>not found</v>
      </c>
      <c r="F2408" t="str">
        <f>IFERROR(VLOOKUP(A2408,'Future et co'!AX11:AY10009,2,TRUE),"")</f>
        <v/>
      </c>
      <c r="G2408">
        <v>112.25</v>
      </c>
      <c r="H2408" t="s">
        <v>28</v>
      </c>
      <c r="O2408">
        <v>110</v>
      </c>
      <c r="P2408" t="s">
        <v>157</v>
      </c>
      <c r="Q2408">
        <v>1000</v>
      </c>
      <c r="R2408" t="s">
        <v>203</v>
      </c>
      <c r="S2408" t="s">
        <v>148</v>
      </c>
      <c r="T2408" t="s">
        <v>135</v>
      </c>
      <c r="U2408">
        <v>0</v>
      </c>
      <c r="AC2408" t="s">
        <v>147</v>
      </c>
    </row>
    <row r="2409" spans="1:29" x14ac:dyDescent="0.3">
      <c r="A2409" s="31">
        <v>46002</v>
      </c>
      <c r="B2409">
        <v>3.78</v>
      </c>
      <c r="C2409" t="s">
        <v>202</v>
      </c>
      <c r="D2409" s="31">
        <v>46073</v>
      </c>
      <c r="E2409" t="str">
        <f>IFERROR(VLOOKUP(A2409,'Future et co'!A10:C5632,5,TRUE),"not found")</f>
        <v>not found</v>
      </c>
      <c r="F2409" t="str">
        <f>IFERROR(VLOOKUP(A2409,'Future et co'!AX11:AY10009,2,TRUE),"")</f>
        <v/>
      </c>
      <c r="G2409">
        <v>112.25</v>
      </c>
      <c r="H2409" t="s">
        <v>28</v>
      </c>
      <c r="O2409">
        <v>110</v>
      </c>
      <c r="P2409" t="s">
        <v>157</v>
      </c>
      <c r="Q2409">
        <v>1000</v>
      </c>
      <c r="R2409" t="s">
        <v>203</v>
      </c>
      <c r="S2409" t="s">
        <v>148</v>
      </c>
      <c r="T2409" t="s">
        <v>135</v>
      </c>
      <c r="U2409">
        <v>0</v>
      </c>
      <c r="AC2409" t="s">
        <v>147</v>
      </c>
    </row>
    <row r="2410" spans="1:29" x14ac:dyDescent="0.3">
      <c r="A2410" s="31">
        <v>46001</v>
      </c>
      <c r="B2410">
        <v>3.7050000000000001</v>
      </c>
      <c r="C2410" t="s">
        <v>202</v>
      </c>
      <c r="D2410" s="31">
        <v>46073</v>
      </c>
      <c r="E2410" t="str">
        <f>IFERROR(VLOOKUP(A2410,'Future et co'!A10:C5632,5,TRUE),"not found")</f>
        <v>not found</v>
      </c>
      <c r="F2410" t="str">
        <f>IFERROR(VLOOKUP(A2410,'Future et co'!AX11:AY10009,2,TRUE),"")</f>
        <v/>
      </c>
      <c r="G2410">
        <v>112.25</v>
      </c>
      <c r="H2410" t="s">
        <v>28</v>
      </c>
      <c r="O2410">
        <v>110</v>
      </c>
      <c r="P2410" t="s">
        <v>157</v>
      </c>
      <c r="Q2410">
        <v>1000</v>
      </c>
      <c r="R2410" t="s">
        <v>203</v>
      </c>
      <c r="S2410" t="s">
        <v>148</v>
      </c>
      <c r="T2410" t="s">
        <v>135</v>
      </c>
      <c r="U2410">
        <v>0</v>
      </c>
      <c r="AC2410" t="s">
        <v>147</v>
      </c>
    </row>
    <row r="2411" spans="1:29" x14ac:dyDescent="0.3">
      <c r="A2411" s="31">
        <v>46000</v>
      </c>
      <c r="B2411">
        <v>3.7949999999999999</v>
      </c>
      <c r="C2411" t="s">
        <v>202</v>
      </c>
      <c r="D2411" s="31">
        <v>46073</v>
      </c>
      <c r="E2411" t="str">
        <f>IFERROR(VLOOKUP(A2411,'Future et co'!A10:C5632,5,TRUE),"not found")</f>
        <v>not found</v>
      </c>
      <c r="F2411" t="str">
        <f>IFERROR(VLOOKUP(A2411,'Future et co'!AX11:AY10009,2,TRUE),"")</f>
        <v/>
      </c>
      <c r="G2411">
        <v>112.25</v>
      </c>
      <c r="H2411" t="s">
        <v>28</v>
      </c>
      <c r="O2411">
        <v>110</v>
      </c>
      <c r="P2411" t="s">
        <v>157</v>
      </c>
      <c r="Q2411">
        <v>1000</v>
      </c>
      <c r="R2411" t="s">
        <v>203</v>
      </c>
      <c r="S2411" t="s">
        <v>148</v>
      </c>
      <c r="T2411" t="s">
        <v>135</v>
      </c>
      <c r="U2411">
        <v>0</v>
      </c>
      <c r="AC2411" t="s">
        <v>147</v>
      </c>
    </row>
    <row r="2412" spans="1:29" x14ac:dyDescent="0.3">
      <c r="A2412" s="31">
        <v>45999</v>
      </c>
      <c r="B2412">
        <v>3.64</v>
      </c>
      <c r="C2412" t="s">
        <v>202</v>
      </c>
      <c r="D2412" s="31">
        <v>46073</v>
      </c>
      <c r="E2412" t="str">
        <f>IFERROR(VLOOKUP(A2412,'Future et co'!A10:C5632,5,TRUE),"not found")</f>
        <v>not found</v>
      </c>
      <c r="F2412" t="str">
        <f>IFERROR(VLOOKUP(A2412,'Future et co'!AX11:AY10009,2,TRUE),"")</f>
        <v/>
      </c>
      <c r="G2412">
        <v>112.25</v>
      </c>
      <c r="H2412" t="s">
        <v>28</v>
      </c>
      <c r="O2412">
        <v>110</v>
      </c>
      <c r="P2412" t="s">
        <v>157</v>
      </c>
      <c r="Q2412">
        <v>1000</v>
      </c>
      <c r="R2412" t="s">
        <v>203</v>
      </c>
      <c r="S2412" t="s">
        <v>148</v>
      </c>
      <c r="T2412" t="s">
        <v>135</v>
      </c>
      <c r="U2412">
        <v>0</v>
      </c>
      <c r="AC2412" t="s">
        <v>147</v>
      </c>
    </row>
    <row r="2413" spans="1:29" x14ac:dyDescent="0.3">
      <c r="A2413" s="31">
        <v>45996</v>
      </c>
      <c r="B2413">
        <v>4.1500000000000004</v>
      </c>
      <c r="C2413" t="s">
        <v>202</v>
      </c>
      <c r="D2413" s="31">
        <v>46073</v>
      </c>
      <c r="E2413" t="str">
        <f>IFERROR(VLOOKUP(A2413,'Future et co'!A10:C5632,5,TRUE),"not found")</f>
        <v>not found</v>
      </c>
      <c r="F2413" t="str">
        <f>IFERROR(VLOOKUP(A2413,'Future et co'!AX11:AY10009,2,TRUE),"")</f>
        <v/>
      </c>
      <c r="G2413">
        <v>112.25</v>
      </c>
      <c r="H2413" t="s">
        <v>28</v>
      </c>
      <c r="O2413">
        <v>110</v>
      </c>
      <c r="P2413" t="s">
        <v>157</v>
      </c>
      <c r="Q2413">
        <v>1000</v>
      </c>
      <c r="R2413" t="s">
        <v>203</v>
      </c>
      <c r="S2413" t="s">
        <v>148</v>
      </c>
      <c r="T2413" t="s">
        <v>135</v>
      </c>
      <c r="U2413">
        <v>0</v>
      </c>
      <c r="AC2413" t="s">
        <v>147</v>
      </c>
    </row>
    <row r="2414" spans="1:29" x14ac:dyDescent="0.3">
      <c r="A2414" s="31">
        <v>45995</v>
      </c>
      <c r="B2414">
        <v>4.3150000000000004</v>
      </c>
      <c r="C2414" t="s">
        <v>202</v>
      </c>
      <c r="D2414" s="31">
        <v>46073</v>
      </c>
      <c r="E2414" t="str">
        <f>IFERROR(VLOOKUP(A2414,'Future et co'!A10:C5632,5,TRUE),"not found")</f>
        <v>not found</v>
      </c>
      <c r="F2414" t="str">
        <f>IFERROR(VLOOKUP(A2414,'Future et co'!AX11:AY10009,2,TRUE),"")</f>
        <v/>
      </c>
      <c r="G2414">
        <v>112.25</v>
      </c>
      <c r="H2414" t="s">
        <v>28</v>
      </c>
      <c r="O2414">
        <v>110</v>
      </c>
      <c r="P2414" t="s">
        <v>157</v>
      </c>
      <c r="Q2414">
        <v>1000</v>
      </c>
      <c r="R2414" t="s">
        <v>203</v>
      </c>
      <c r="S2414" t="s">
        <v>148</v>
      </c>
      <c r="T2414" t="s">
        <v>135</v>
      </c>
      <c r="U2414">
        <v>0</v>
      </c>
      <c r="AC2414" t="s">
        <v>147</v>
      </c>
    </row>
    <row r="2415" spans="1:29" x14ac:dyDescent="0.3">
      <c r="A2415" s="31">
        <v>45994</v>
      </c>
      <c r="B2415">
        <v>4.4450000000000003</v>
      </c>
      <c r="C2415" t="s">
        <v>202</v>
      </c>
      <c r="D2415" s="31">
        <v>46073</v>
      </c>
      <c r="E2415" t="str">
        <f>IFERROR(VLOOKUP(A2415,'Future et co'!A10:C5632,5,TRUE),"not found")</f>
        <v>not found</v>
      </c>
      <c r="F2415" t="str">
        <f>IFERROR(VLOOKUP(A2415,'Future et co'!AX11:AY10009,2,TRUE),"")</f>
        <v/>
      </c>
      <c r="G2415">
        <v>112.25</v>
      </c>
      <c r="H2415" t="s">
        <v>28</v>
      </c>
      <c r="O2415">
        <v>110</v>
      </c>
      <c r="P2415" t="s">
        <v>157</v>
      </c>
      <c r="Q2415">
        <v>1000</v>
      </c>
      <c r="R2415" t="s">
        <v>203</v>
      </c>
      <c r="S2415" t="s">
        <v>148</v>
      </c>
      <c r="T2415" t="s">
        <v>135</v>
      </c>
      <c r="U2415">
        <v>0</v>
      </c>
      <c r="AC2415" t="s">
        <v>147</v>
      </c>
    </row>
    <row r="2416" spans="1:29" x14ac:dyDescent="0.3">
      <c r="A2416" s="31">
        <v>45993</v>
      </c>
      <c r="B2416">
        <v>4.415</v>
      </c>
      <c r="C2416" t="s">
        <v>202</v>
      </c>
      <c r="D2416" s="31">
        <v>46073</v>
      </c>
      <c r="E2416" t="str">
        <f>IFERROR(VLOOKUP(A2416,'Future et co'!A10:C5632,5,TRUE),"not found")</f>
        <v>not found</v>
      </c>
      <c r="F2416" t="str">
        <f>IFERROR(VLOOKUP(A2416,'Future et co'!AX11:AY10009,2,TRUE),"")</f>
        <v/>
      </c>
      <c r="G2416">
        <v>112.25</v>
      </c>
      <c r="H2416" t="s">
        <v>28</v>
      </c>
      <c r="O2416">
        <v>110</v>
      </c>
      <c r="P2416" t="s">
        <v>157</v>
      </c>
      <c r="Q2416">
        <v>1000</v>
      </c>
      <c r="R2416" t="s">
        <v>203</v>
      </c>
      <c r="S2416" t="s">
        <v>148</v>
      </c>
      <c r="T2416" t="s">
        <v>135</v>
      </c>
      <c r="U2416">
        <v>0</v>
      </c>
      <c r="AC2416" t="s">
        <v>147</v>
      </c>
    </row>
    <row r="2417" spans="1:29" x14ac:dyDescent="0.3">
      <c r="A2417" s="31">
        <v>45992</v>
      </c>
      <c r="B2417">
        <v>4.4249999999999998</v>
      </c>
      <c r="C2417" t="s">
        <v>202</v>
      </c>
      <c r="D2417" s="31">
        <v>46073</v>
      </c>
      <c r="E2417" t="str">
        <f>IFERROR(VLOOKUP(A2417,'Future et co'!A10:C5632,5,TRUE),"not found")</f>
        <v>not found</v>
      </c>
      <c r="F2417" t="str">
        <f>IFERROR(VLOOKUP(A2417,'Future et co'!AX11:AY10009,2,TRUE),"")</f>
        <v/>
      </c>
      <c r="G2417">
        <v>112.25</v>
      </c>
      <c r="H2417" t="s">
        <v>28</v>
      </c>
      <c r="O2417">
        <v>110</v>
      </c>
      <c r="P2417" t="s">
        <v>157</v>
      </c>
      <c r="Q2417">
        <v>1000</v>
      </c>
      <c r="R2417" t="s">
        <v>203</v>
      </c>
      <c r="S2417" t="s">
        <v>148</v>
      </c>
      <c r="T2417" t="s">
        <v>135</v>
      </c>
      <c r="U2417">
        <v>0</v>
      </c>
      <c r="AC2417" t="s">
        <v>147</v>
      </c>
    </row>
    <row r="2418" spans="1:29" x14ac:dyDescent="0.3">
      <c r="A2418" s="31">
        <v>45989</v>
      </c>
      <c r="B2418">
        <v>4.6950000000000003</v>
      </c>
      <c r="C2418" t="s">
        <v>202</v>
      </c>
      <c r="D2418" s="31">
        <v>46073</v>
      </c>
      <c r="E2418" t="str">
        <f>IFERROR(VLOOKUP(A2418,'Future et co'!A10:C5632,5,TRUE),"not found")</f>
        <v>not found</v>
      </c>
      <c r="F2418" t="str">
        <f>IFERROR(VLOOKUP(A2418,'Future et co'!AX11:AY10009,2,TRUE),"")</f>
        <v/>
      </c>
      <c r="G2418">
        <v>112.25</v>
      </c>
      <c r="H2418" t="s">
        <v>28</v>
      </c>
      <c r="O2418">
        <v>110</v>
      </c>
      <c r="P2418" t="s">
        <v>157</v>
      </c>
      <c r="Q2418">
        <v>1000</v>
      </c>
      <c r="R2418" t="s">
        <v>203</v>
      </c>
      <c r="S2418" t="s">
        <v>148</v>
      </c>
      <c r="T2418" t="s">
        <v>135</v>
      </c>
      <c r="U2418">
        <v>0</v>
      </c>
      <c r="AC2418" t="s">
        <v>147</v>
      </c>
    </row>
    <row r="2419" spans="1:29" x14ac:dyDescent="0.3">
      <c r="A2419" s="31">
        <v>45988</v>
      </c>
      <c r="B2419">
        <v>4.7750000000000004</v>
      </c>
      <c r="C2419" t="s">
        <v>202</v>
      </c>
      <c r="D2419" s="31">
        <v>46073</v>
      </c>
      <c r="E2419" t="str">
        <f>IFERROR(VLOOKUP(A2419,'Future et co'!A10:C5632,5,TRUE),"not found")</f>
        <v>not found</v>
      </c>
      <c r="F2419" t="str">
        <f>IFERROR(VLOOKUP(A2419,'Future et co'!AX11:AY10009,2,TRUE),"")</f>
        <v/>
      </c>
      <c r="G2419">
        <v>112.25</v>
      </c>
      <c r="H2419" t="s">
        <v>28</v>
      </c>
      <c r="O2419">
        <v>110</v>
      </c>
      <c r="P2419" t="s">
        <v>157</v>
      </c>
      <c r="Q2419">
        <v>1000</v>
      </c>
      <c r="R2419" t="s">
        <v>203</v>
      </c>
      <c r="S2419" t="s">
        <v>148</v>
      </c>
      <c r="T2419" t="s">
        <v>135</v>
      </c>
      <c r="U2419">
        <v>0</v>
      </c>
      <c r="AC2419" t="s">
        <v>147</v>
      </c>
    </row>
    <row r="2420" spans="1:29" x14ac:dyDescent="0.3">
      <c r="A2420" s="31">
        <v>45987</v>
      </c>
      <c r="B2420">
        <v>4.7850000000000001</v>
      </c>
      <c r="C2420" t="s">
        <v>202</v>
      </c>
      <c r="D2420" s="31">
        <v>46073</v>
      </c>
      <c r="E2420" t="str">
        <f>IFERROR(VLOOKUP(A2420,'Future et co'!A10:C5632,5,TRUE),"not found")</f>
        <v>not found</v>
      </c>
      <c r="F2420" t="str">
        <f>IFERROR(VLOOKUP(A2420,'Future et co'!AX11:AY10009,2,TRUE),"")</f>
        <v/>
      </c>
      <c r="G2420">
        <v>112.25</v>
      </c>
      <c r="H2420" t="s">
        <v>28</v>
      </c>
      <c r="O2420">
        <v>110</v>
      </c>
      <c r="P2420" t="s">
        <v>157</v>
      </c>
      <c r="Q2420">
        <v>1000</v>
      </c>
      <c r="R2420" t="s">
        <v>203</v>
      </c>
      <c r="S2420" t="s">
        <v>148</v>
      </c>
      <c r="T2420" t="s">
        <v>135</v>
      </c>
      <c r="U2420">
        <v>0</v>
      </c>
      <c r="AC2420" t="s">
        <v>147</v>
      </c>
    </row>
    <row r="2421" spans="1:29" x14ac:dyDescent="0.3">
      <c r="A2421" s="31">
        <v>45986</v>
      </c>
      <c r="B2421">
        <v>4.8250000000000002</v>
      </c>
      <c r="C2421" t="s">
        <v>202</v>
      </c>
      <c r="D2421" s="31">
        <v>46073</v>
      </c>
      <c r="E2421" t="str">
        <f>IFERROR(VLOOKUP(A2421,'Future et co'!A10:C5632,5,TRUE),"not found")</f>
        <v>not found</v>
      </c>
      <c r="F2421" t="str">
        <f>IFERROR(VLOOKUP(A2421,'Future et co'!AX11:AY10009,2,TRUE),"")</f>
        <v/>
      </c>
      <c r="G2421">
        <v>112.25</v>
      </c>
      <c r="H2421" t="s">
        <v>28</v>
      </c>
      <c r="O2421">
        <v>110</v>
      </c>
      <c r="P2421" t="s">
        <v>157</v>
      </c>
      <c r="Q2421">
        <v>1000</v>
      </c>
      <c r="R2421" t="s">
        <v>203</v>
      </c>
      <c r="S2421" t="s">
        <v>148</v>
      </c>
      <c r="T2421" t="s">
        <v>135</v>
      </c>
      <c r="U2421">
        <v>0</v>
      </c>
      <c r="AC2421" t="s">
        <v>147</v>
      </c>
    </row>
    <row r="2422" spans="1:29" x14ac:dyDescent="0.3">
      <c r="A2422" s="31">
        <v>45985</v>
      </c>
      <c r="B2422">
        <v>4.7249999999999996</v>
      </c>
      <c r="C2422" t="s">
        <v>202</v>
      </c>
      <c r="D2422" s="31">
        <v>46073</v>
      </c>
      <c r="E2422" t="str">
        <f>IFERROR(VLOOKUP(A2422,'Future et co'!A10:C5632,5,TRUE),"not found")</f>
        <v>not found</v>
      </c>
      <c r="F2422" t="str">
        <f>IFERROR(VLOOKUP(A2422,'Future et co'!AX11:AY10009,2,TRUE),"")</f>
        <v/>
      </c>
      <c r="G2422">
        <v>112.25</v>
      </c>
      <c r="H2422" t="s">
        <v>28</v>
      </c>
      <c r="O2422">
        <v>110</v>
      </c>
      <c r="P2422" t="s">
        <v>157</v>
      </c>
      <c r="Q2422">
        <v>1000</v>
      </c>
      <c r="R2422" t="s">
        <v>203</v>
      </c>
      <c r="S2422" t="s">
        <v>148</v>
      </c>
      <c r="T2422" t="s">
        <v>135</v>
      </c>
      <c r="U2422">
        <v>0</v>
      </c>
      <c r="AC2422" t="s">
        <v>147</v>
      </c>
    </row>
    <row r="2423" spans="1:29" x14ac:dyDescent="0.3">
      <c r="A2423" s="31">
        <v>45982</v>
      </c>
      <c r="B2423">
        <v>4.7850000000000001</v>
      </c>
      <c r="C2423" t="s">
        <v>202</v>
      </c>
      <c r="D2423" s="31">
        <v>46073</v>
      </c>
      <c r="E2423" t="str">
        <f>IFERROR(VLOOKUP(A2423,'Future et co'!A10:C5632,5,TRUE),"not found")</f>
        <v>not found</v>
      </c>
      <c r="F2423" t="str">
        <f>IFERROR(VLOOKUP(A2423,'Future et co'!AX11:AY10009,2,TRUE),"")</f>
        <v/>
      </c>
      <c r="G2423">
        <v>112.25</v>
      </c>
      <c r="H2423" t="s">
        <v>28</v>
      </c>
      <c r="O2423">
        <v>110</v>
      </c>
      <c r="P2423" t="s">
        <v>157</v>
      </c>
      <c r="Q2423">
        <v>1000</v>
      </c>
      <c r="R2423" t="s">
        <v>203</v>
      </c>
      <c r="S2423" t="s">
        <v>148</v>
      </c>
      <c r="T2423" t="s">
        <v>135</v>
      </c>
      <c r="U2423">
        <v>0</v>
      </c>
      <c r="AC2423" t="s">
        <v>147</v>
      </c>
    </row>
    <row r="2424" spans="1:29" x14ac:dyDescent="0.3">
      <c r="A2424" s="31">
        <v>45981</v>
      </c>
      <c r="B2424">
        <v>4.6749999999999998</v>
      </c>
      <c r="C2424" t="s">
        <v>202</v>
      </c>
      <c r="D2424" s="31">
        <v>46073</v>
      </c>
      <c r="E2424" t="str">
        <f>IFERROR(VLOOKUP(A2424,'Future et co'!A10:C5632,5,TRUE),"not found")</f>
        <v>not found</v>
      </c>
      <c r="F2424" t="str">
        <f>IFERROR(VLOOKUP(A2424,'Future et co'!AX11:AY10009,2,TRUE),"")</f>
        <v/>
      </c>
      <c r="G2424">
        <v>112.25</v>
      </c>
      <c r="H2424" t="s">
        <v>28</v>
      </c>
      <c r="O2424">
        <v>110</v>
      </c>
      <c r="P2424" t="s">
        <v>157</v>
      </c>
      <c r="Q2424">
        <v>1000</v>
      </c>
      <c r="R2424" t="s">
        <v>203</v>
      </c>
      <c r="S2424" t="s">
        <v>148</v>
      </c>
      <c r="T2424" t="s">
        <v>135</v>
      </c>
      <c r="U2424">
        <v>0</v>
      </c>
      <c r="AC2424" t="s">
        <v>147</v>
      </c>
    </row>
    <row r="2425" spans="1:29" x14ac:dyDescent="0.3">
      <c r="A2425" s="31">
        <v>45980</v>
      </c>
      <c r="B2425">
        <v>4.6749999999999998</v>
      </c>
      <c r="C2425" t="s">
        <v>202</v>
      </c>
      <c r="D2425" s="31">
        <v>46073</v>
      </c>
      <c r="E2425" t="str">
        <f>IFERROR(VLOOKUP(A2425,'Future et co'!A10:C5632,5,TRUE),"not found")</f>
        <v>not found</v>
      </c>
      <c r="F2425" t="str">
        <f>IFERROR(VLOOKUP(A2425,'Future et co'!AX11:AY10009,2,TRUE),"")</f>
        <v/>
      </c>
      <c r="G2425">
        <v>112.25</v>
      </c>
      <c r="H2425" t="s">
        <v>28</v>
      </c>
      <c r="O2425">
        <v>110</v>
      </c>
      <c r="P2425" t="s">
        <v>157</v>
      </c>
      <c r="Q2425">
        <v>1000</v>
      </c>
      <c r="R2425" t="s">
        <v>203</v>
      </c>
      <c r="S2425" t="s">
        <v>148</v>
      </c>
      <c r="T2425" t="s">
        <v>135</v>
      </c>
      <c r="U2425">
        <v>0</v>
      </c>
      <c r="AC2425" t="s">
        <v>147</v>
      </c>
    </row>
    <row r="2426" spans="1:29" x14ac:dyDescent="0.3">
      <c r="A2426" s="31">
        <v>45979</v>
      </c>
      <c r="B2426">
        <v>4.6900000000000004</v>
      </c>
      <c r="C2426" t="s">
        <v>202</v>
      </c>
      <c r="D2426" s="31">
        <v>46073</v>
      </c>
      <c r="E2426" t="str">
        <f>IFERROR(VLOOKUP(A2426,'Future et co'!A10:C5632,5,TRUE),"not found")</f>
        <v>not found</v>
      </c>
      <c r="F2426" t="str">
        <f>IFERROR(VLOOKUP(A2426,'Future et co'!AX11:AY10009,2,TRUE),"")</f>
        <v/>
      </c>
      <c r="G2426">
        <v>112.25</v>
      </c>
      <c r="H2426" t="s">
        <v>28</v>
      </c>
      <c r="O2426">
        <v>110</v>
      </c>
      <c r="P2426" t="s">
        <v>157</v>
      </c>
      <c r="Q2426">
        <v>1000</v>
      </c>
      <c r="R2426" t="s">
        <v>203</v>
      </c>
      <c r="S2426" t="s">
        <v>148</v>
      </c>
      <c r="T2426" t="s">
        <v>135</v>
      </c>
      <c r="U2426">
        <v>0</v>
      </c>
      <c r="AC2426" t="s">
        <v>147</v>
      </c>
    </row>
    <row r="2427" spans="1:29" x14ac:dyDescent="0.3">
      <c r="A2427" s="31">
        <v>45978</v>
      </c>
      <c r="B2427">
        <v>4.5949999999999998</v>
      </c>
      <c r="C2427" t="s">
        <v>202</v>
      </c>
      <c r="D2427" s="31">
        <v>46073</v>
      </c>
      <c r="E2427" t="str">
        <f>IFERROR(VLOOKUP(A2427,'Future et co'!A10:C5632,5,TRUE),"not found")</f>
        <v>not found</v>
      </c>
      <c r="F2427" t="str">
        <f>IFERROR(VLOOKUP(A2427,'Future et co'!AX11:AY10009,2,TRUE),"")</f>
        <v/>
      </c>
      <c r="G2427">
        <v>112.25</v>
      </c>
      <c r="H2427" t="s">
        <v>28</v>
      </c>
      <c r="O2427">
        <v>110</v>
      </c>
      <c r="P2427" t="s">
        <v>157</v>
      </c>
      <c r="Q2427">
        <v>1000</v>
      </c>
      <c r="R2427" t="s">
        <v>203</v>
      </c>
      <c r="S2427" t="s">
        <v>148</v>
      </c>
      <c r="T2427" t="s">
        <v>135</v>
      </c>
      <c r="U2427">
        <v>0</v>
      </c>
      <c r="AC2427" t="s">
        <v>147</v>
      </c>
    </row>
    <row r="2428" spans="1:29" x14ac:dyDescent="0.3">
      <c r="A2428" s="31">
        <v>45975</v>
      </c>
      <c r="B2428">
        <v>4.62</v>
      </c>
      <c r="C2428" t="s">
        <v>202</v>
      </c>
      <c r="D2428" s="31">
        <v>46073</v>
      </c>
      <c r="E2428" t="str">
        <f>IFERROR(VLOOKUP(A2428,'Future et co'!A10:C5632,5,TRUE),"not found")</f>
        <v>not found</v>
      </c>
      <c r="F2428" t="str">
        <f>IFERROR(VLOOKUP(A2428,'Future et co'!AX11:AY10009,2,TRUE),"")</f>
        <v/>
      </c>
      <c r="G2428">
        <v>112.25</v>
      </c>
      <c r="H2428" t="s">
        <v>28</v>
      </c>
      <c r="O2428">
        <v>110</v>
      </c>
      <c r="P2428" t="s">
        <v>157</v>
      </c>
      <c r="Q2428">
        <v>1000</v>
      </c>
      <c r="R2428" t="s">
        <v>203</v>
      </c>
      <c r="S2428" t="s">
        <v>148</v>
      </c>
      <c r="T2428" t="s">
        <v>135</v>
      </c>
      <c r="U2428">
        <v>0</v>
      </c>
      <c r="AC2428" t="s">
        <v>147</v>
      </c>
    </row>
    <row r="2429" spans="1:29" x14ac:dyDescent="0.3">
      <c r="A2429" s="31">
        <v>45974</v>
      </c>
      <c r="B2429">
        <v>4.6749999999999998</v>
      </c>
      <c r="C2429" t="s">
        <v>202</v>
      </c>
      <c r="D2429" s="31">
        <v>46073</v>
      </c>
      <c r="E2429" t="str">
        <f>IFERROR(VLOOKUP(A2429,'Future et co'!A10:C5632,5,TRUE),"not found")</f>
        <v>not found</v>
      </c>
      <c r="F2429" t="str">
        <f>IFERROR(VLOOKUP(A2429,'Future et co'!AX11:AY10009,2,TRUE),"")</f>
        <v/>
      </c>
      <c r="G2429">
        <v>112.25</v>
      </c>
      <c r="H2429" t="s">
        <v>28</v>
      </c>
      <c r="O2429">
        <v>110</v>
      </c>
      <c r="P2429" t="s">
        <v>157</v>
      </c>
      <c r="Q2429">
        <v>1000</v>
      </c>
      <c r="R2429" t="s">
        <v>203</v>
      </c>
      <c r="S2429" t="s">
        <v>148</v>
      </c>
      <c r="T2429" t="s">
        <v>135</v>
      </c>
      <c r="U2429">
        <v>0</v>
      </c>
      <c r="AC2429" t="s">
        <v>147</v>
      </c>
    </row>
    <row r="2430" spans="1:29" x14ac:dyDescent="0.3">
      <c r="A2430" s="31">
        <v>45973</v>
      </c>
      <c r="B2430">
        <v>4.8949999999999996</v>
      </c>
      <c r="C2430" t="s">
        <v>202</v>
      </c>
      <c r="D2430" s="31">
        <v>46073</v>
      </c>
      <c r="E2430" t="str">
        <f>IFERROR(VLOOKUP(A2430,'Future et co'!A10:C5632,5,TRUE),"not found")</f>
        <v>not found</v>
      </c>
      <c r="F2430" t="str">
        <f>IFERROR(VLOOKUP(A2430,'Future et co'!AX11:AY10009,2,TRUE),"")</f>
        <v/>
      </c>
      <c r="G2430">
        <v>112.25</v>
      </c>
      <c r="H2430" t="s">
        <v>28</v>
      </c>
      <c r="O2430">
        <v>110</v>
      </c>
      <c r="P2430" t="s">
        <v>157</v>
      </c>
      <c r="Q2430">
        <v>1000</v>
      </c>
      <c r="R2430" t="s">
        <v>203</v>
      </c>
      <c r="S2430" t="s">
        <v>148</v>
      </c>
      <c r="T2430" t="s">
        <v>135</v>
      </c>
      <c r="U2430">
        <v>0</v>
      </c>
      <c r="AC2430" t="s">
        <v>147</v>
      </c>
    </row>
    <row r="2431" spans="1:29" x14ac:dyDescent="0.3">
      <c r="A2431" s="31">
        <v>45972</v>
      </c>
      <c r="B2431">
        <v>4.875</v>
      </c>
      <c r="C2431" t="s">
        <v>202</v>
      </c>
      <c r="D2431" s="31">
        <v>46073</v>
      </c>
      <c r="E2431" t="str">
        <f>IFERROR(VLOOKUP(A2431,'Future et co'!A10:C5632,5,TRUE),"not found")</f>
        <v>not found</v>
      </c>
      <c r="F2431" t="str">
        <f>IFERROR(VLOOKUP(A2431,'Future et co'!AX11:AY10009,2,TRUE),"")</f>
        <v/>
      </c>
      <c r="G2431">
        <v>112.25</v>
      </c>
      <c r="H2431" t="s">
        <v>28</v>
      </c>
      <c r="O2431">
        <v>110</v>
      </c>
      <c r="P2431" t="s">
        <v>157</v>
      </c>
      <c r="Q2431">
        <v>1000</v>
      </c>
      <c r="R2431" t="s">
        <v>203</v>
      </c>
      <c r="S2431" t="s">
        <v>148</v>
      </c>
      <c r="T2431" t="s">
        <v>135</v>
      </c>
      <c r="U2431">
        <v>0</v>
      </c>
      <c r="AC2431" t="s">
        <v>147</v>
      </c>
    </row>
    <row r="2432" spans="1:29" x14ac:dyDescent="0.3">
      <c r="A2432" s="31">
        <v>45971</v>
      </c>
      <c r="B2432">
        <v>4.835</v>
      </c>
      <c r="C2432" t="s">
        <v>202</v>
      </c>
      <c r="D2432" s="31">
        <v>46073</v>
      </c>
      <c r="E2432" t="str">
        <f>IFERROR(VLOOKUP(A2432,'Future et co'!A10:C5632,5,TRUE),"not found")</f>
        <v>not found</v>
      </c>
      <c r="F2432" t="str">
        <f>IFERROR(VLOOKUP(A2432,'Future et co'!AX11:AY10009,2,TRUE),"")</f>
        <v/>
      </c>
      <c r="G2432">
        <v>112.25</v>
      </c>
      <c r="H2432" t="s">
        <v>28</v>
      </c>
      <c r="O2432">
        <v>110</v>
      </c>
      <c r="P2432" t="s">
        <v>157</v>
      </c>
      <c r="Q2432">
        <v>1000</v>
      </c>
      <c r="R2432" t="s">
        <v>203</v>
      </c>
      <c r="S2432" t="s">
        <v>148</v>
      </c>
      <c r="T2432" t="s">
        <v>135</v>
      </c>
      <c r="U2432">
        <v>0</v>
      </c>
      <c r="AC2432" t="s">
        <v>147</v>
      </c>
    </row>
    <row r="2433" spans="1:29" x14ac:dyDescent="0.3">
      <c r="A2433" s="31">
        <v>45968</v>
      </c>
      <c r="B2433">
        <v>4.875</v>
      </c>
      <c r="C2433" t="s">
        <v>202</v>
      </c>
      <c r="D2433" s="31">
        <v>46073</v>
      </c>
      <c r="E2433" t="str">
        <f>IFERROR(VLOOKUP(A2433,'Future et co'!A10:C5632,5,TRUE),"not found")</f>
        <v>not found</v>
      </c>
      <c r="F2433" t="str">
        <f>IFERROR(VLOOKUP(A2433,'Future et co'!AX11:AY10009,2,TRUE),"")</f>
        <v/>
      </c>
      <c r="G2433">
        <v>112.25</v>
      </c>
      <c r="H2433" t="s">
        <v>28</v>
      </c>
      <c r="O2433">
        <v>110</v>
      </c>
      <c r="P2433" t="s">
        <v>157</v>
      </c>
      <c r="Q2433">
        <v>1000</v>
      </c>
      <c r="R2433" t="s">
        <v>203</v>
      </c>
      <c r="S2433" t="s">
        <v>148</v>
      </c>
      <c r="T2433" t="s">
        <v>135</v>
      </c>
      <c r="U2433">
        <v>0</v>
      </c>
      <c r="AC2433" t="s">
        <v>147</v>
      </c>
    </row>
    <row r="2434" spans="1:29" x14ac:dyDescent="0.3">
      <c r="A2434" s="31">
        <v>45967</v>
      </c>
      <c r="B2434">
        <v>4.8550000000000004</v>
      </c>
      <c r="C2434" t="s">
        <v>202</v>
      </c>
      <c r="D2434" s="31">
        <v>46073</v>
      </c>
      <c r="E2434" t="str">
        <f>IFERROR(VLOOKUP(A2434,'Future et co'!A10:C5632,5,TRUE),"not found")</f>
        <v>not found</v>
      </c>
      <c r="F2434" t="str">
        <f>IFERROR(VLOOKUP(A2434,'Future et co'!AX11:AY10009,2,TRUE),"")</f>
        <v/>
      </c>
      <c r="G2434">
        <v>112.25</v>
      </c>
      <c r="H2434" t="s">
        <v>28</v>
      </c>
      <c r="O2434">
        <v>110</v>
      </c>
      <c r="P2434" t="s">
        <v>157</v>
      </c>
      <c r="Q2434">
        <v>1000</v>
      </c>
      <c r="R2434" t="s">
        <v>203</v>
      </c>
      <c r="S2434" t="s">
        <v>148</v>
      </c>
      <c r="T2434" t="s">
        <v>135</v>
      </c>
      <c r="U2434">
        <v>0</v>
      </c>
      <c r="AC2434" t="s">
        <v>147</v>
      </c>
    </row>
    <row r="2435" spans="1:29" x14ac:dyDescent="0.3">
      <c r="A2435" s="31">
        <v>45966</v>
      </c>
      <c r="B2435">
        <v>4.8049999999999997</v>
      </c>
      <c r="C2435" t="s">
        <v>202</v>
      </c>
      <c r="D2435" s="31">
        <v>46073</v>
      </c>
      <c r="E2435" t="str">
        <f>IFERROR(VLOOKUP(A2435,'Future et co'!A10:C5632,5,TRUE),"not found")</f>
        <v>not found</v>
      </c>
      <c r="F2435" t="str">
        <f>IFERROR(VLOOKUP(A2435,'Future et co'!AX11:AY10009,2,TRUE),"")</f>
        <v/>
      </c>
      <c r="G2435">
        <v>112.25</v>
      </c>
      <c r="H2435" t="s">
        <v>28</v>
      </c>
      <c r="O2435">
        <v>110</v>
      </c>
      <c r="P2435" t="s">
        <v>157</v>
      </c>
      <c r="Q2435">
        <v>1000</v>
      </c>
      <c r="R2435" t="s">
        <v>203</v>
      </c>
      <c r="S2435" t="s">
        <v>148</v>
      </c>
      <c r="T2435" t="s">
        <v>135</v>
      </c>
      <c r="U2435">
        <v>0</v>
      </c>
      <c r="AC2435" t="s">
        <v>147</v>
      </c>
    </row>
    <row r="2436" spans="1:29" x14ac:dyDescent="0.3">
      <c r="A2436" s="31">
        <v>45965</v>
      </c>
      <c r="B2436">
        <v>4.9050000000000002</v>
      </c>
      <c r="C2436" t="s">
        <v>202</v>
      </c>
      <c r="D2436" s="31">
        <v>46073</v>
      </c>
      <c r="E2436" t="str">
        <f>IFERROR(VLOOKUP(A2436,'Future et co'!A10:C5632,5,TRUE),"not found")</f>
        <v>not found</v>
      </c>
      <c r="F2436" t="str">
        <f>IFERROR(VLOOKUP(A2436,'Future et co'!AX11:AY10009,2,TRUE),"")</f>
        <v/>
      </c>
      <c r="G2436">
        <v>112.25</v>
      </c>
      <c r="H2436" t="s">
        <v>28</v>
      </c>
      <c r="O2436">
        <v>110</v>
      </c>
      <c r="P2436" t="s">
        <v>157</v>
      </c>
      <c r="Q2436">
        <v>1000</v>
      </c>
      <c r="R2436" t="s">
        <v>203</v>
      </c>
      <c r="S2436" t="s">
        <v>148</v>
      </c>
      <c r="T2436" t="s">
        <v>135</v>
      </c>
      <c r="U2436">
        <v>0</v>
      </c>
      <c r="AC2436" t="s">
        <v>147</v>
      </c>
    </row>
    <row r="2437" spans="1:29" x14ac:dyDescent="0.3">
      <c r="A2437" s="31">
        <v>45964</v>
      </c>
      <c r="B2437">
        <v>4.8150000000000004</v>
      </c>
      <c r="C2437" t="s">
        <v>202</v>
      </c>
      <c r="D2437" s="31">
        <v>46073</v>
      </c>
      <c r="E2437" t="str">
        <f>IFERROR(VLOOKUP(A2437,'Future et co'!A10:C5632,5,TRUE),"not found")</f>
        <v>not found</v>
      </c>
      <c r="F2437" t="str">
        <f>IFERROR(VLOOKUP(A2437,'Future et co'!AX11:AY10009,2,TRUE),"")</f>
        <v/>
      </c>
      <c r="G2437">
        <v>112.25</v>
      </c>
      <c r="H2437" t="s">
        <v>28</v>
      </c>
      <c r="O2437">
        <v>110</v>
      </c>
      <c r="P2437" t="s">
        <v>157</v>
      </c>
      <c r="Q2437">
        <v>1000</v>
      </c>
      <c r="R2437" t="s">
        <v>203</v>
      </c>
      <c r="S2437" t="s">
        <v>148</v>
      </c>
      <c r="T2437" t="s">
        <v>135</v>
      </c>
      <c r="U2437">
        <v>0</v>
      </c>
      <c r="AC2437" t="s">
        <v>147</v>
      </c>
    </row>
    <row r="2438" spans="1:29" x14ac:dyDescent="0.3">
      <c r="A2438" s="31">
        <v>45961</v>
      </c>
      <c r="B2438">
        <v>5.0049999999999999</v>
      </c>
      <c r="C2438" t="s">
        <v>202</v>
      </c>
      <c r="D2438" s="31">
        <v>46073</v>
      </c>
      <c r="E2438" t="str">
        <f>IFERROR(VLOOKUP(A2438,'Future et co'!A10:C5632,5,TRUE),"not found")</f>
        <v>not found</v>
      </c>
      <c r="F2438" t="str">
        <f>IFERROR(VLOOKUP(A2438,'Future et co'!AX11:AY10009,2,TRUE),"")</f>
        <v/>
      </c>
      <c r="G2438">
        <v>112.25</v>
      </c>
      <c r="H2438" t="s">
        <v>28</v>
      </c>
      <c r="O2438">
        <v>110</v>
      </c>
      <c r="P2438" t="s">
        <v>157</v>
      </c>
      <c r="Q2438">
        <v>1000</v>
      </c>
      <c r="R2438" t="s">
        <v>203</v>
      </c>
      <c r="S2438" t="s">
        <v>148</v>
      </c>
      <c r="T2438" t="s">
        <v>135</v>
      </c>
      <c r="U2438">
        <v>0</v>
      </c>
      <c r="AC2438" t="s">
        <v>147</v>
      </c>
    </row>
    <row r="2439" spans="1:29" x14ac:dyDescent="0.3">
      <c r="A2439" s="31">
        <v>45960</v>
      </c>
      <c r="B2439">
        <v>4.9050000000000002</v>
      </c>
      <c r="C2439" t="s">
        <v>202</v>
      </c>
      <c r="D2439" s="31">
        <v>46073</v>
      </c>
      <c r="E2439" t="str">
        <f>IFERROR(VLOOKUP(A2439,'Future et co'!A10:C5632,5,TRUE),"not found")</f>
        <v>not found</v>
      </c>
      <c r="F2439" t="str">
        <f>IFERROR(VLOOKUP(A2439,'Future et co'!AX11:AY10009,2,TRUE),"")</f>
        <v/>
      </c>
      <c r="G2439">
        <v>112.25</v>
      </c>
      <c r="H2439" t="s">
        <v>28</v>
      </c>
      <c r="O2439">
        <v>110</v>
      </c>
      <c r="P2439" t="s">
        <v>157</v>
      </c>
      <c r="Q2439">
        <v>1000</v>
      </c>
      <c r="R2439" t="s">
        <v>203</v>
      </c>
      <c r="S2439" t="s">
        <v>148</v>
      </c>
      <c r="T2439" t="s">
        <v>135</v>
      </c>
      <c r="U2439">
        <v>0</v>
      </c>
      <c r="AC2439" t="s">
        <v>147</v>
      </c>
    </row>
    <row r="2440" spans="1:29" x14ac:dyDescent="0.3">
      <c r="A2440" s="31">
        <v>45959</v>
      </c>
      <c r="B2440">
        <v>5.0149999999999997</v>
      </c>
      <c r="C2440" t="s">
        <v>202</v>
      </c>
      <c r="D2440" s="31">
        <v>46073</v>
      </c>
      <c r="E2440" t="str">
        <f>IFERROR(VLOOKUP(A2440,'Future et co'!A10:C5632,5,TRUE),"not found")</f>
        <v>not found</v>
      </c>
      <c r="F2440" t="str">
        <f>IFERROR(VLOOKUP(A2440,'Future et co'!AX11:AY10009,2,TRUE),"")</f>
        <v/>
      </c>
      <c r="G2440">
        <v>112.25</v>
      </c>
      <c r="H2440" t="s">
        <v>28</v>
      </c>
      <c r="O2440">
        <v>110</v>
      </c>
      <c r="P2440" t="s">
        <v>157</v>
      </c>
      <c r="Q2440">
        <v>1000</v>
      </c>
      <c r="R2440" t="s">
        <v>203</v>
      </c>
      <c r="S2440" t="s">
        <v>148</v>
      </c>
      <c r="T2440" t="s">
        <v>135</v>
      </c>
      <c r="U2440">
        <v>0</v>
      </c>
      <c r="AC2440" t="s">
        <v>147</v>
      </c>
    </row>
    <row r="2441" spans="1:29" x14ac:dyDescent="0.3">
      <c r="A2441" s="31">
        <v>45958</v>
      </c>
      <c r="B2441">
        <v>5.0049999999999999</v>
      </c>
      <c r="C2441" t="s">
        <v>202</v>
      </c>
      <c r="D2441" s="31">
        <v>46073</v>
      </c>
      <c r="E2441" t="str">
        <f>IFERROR(VLOOKUP(A2441,'Future et co'!A10:C5632,5,TRUE),"not found")</f>
        <v>not found</v>
      </c>
      <c r="F2441" t="str">
        <f>IFERROR(VLOOKUP(A2441,'Future et co'!AX11:AY10009,2,TRUE),"")</f>
        <v/>
      </c>
      <c r="G2441">
        <v>112.25</v>
      </c>
      <c r="H2441" t="s">
        <v>28</v>
      </c>
      <c r="O2441">
        <v>110</v>
      </c>
      <c r="P2441" t="s">
        <v>157</v>
      </c>
      <c r="Q2441">
        <v>1000</v>
      </c>
      <c r="R2441" t="s">
        <v>203</v>
      </c>
      <c r="S2441" t="s">
        <v>148</v>
      </c>
      <c r="T2441" t="s">
        <v>135</v>
      </c>
      <c r="U2441">
        <v>0</v>
      </c>
      <c r="AC2441" t="s">
        <v>147</v>
      </c>
    </row>
    <row r="2442" spans="1:29" x14ac:dyDescent="0.3">
      <c r="A2442" s="31">
        <v>45957</v>
      </c>
      <c r="B2442">
        <v>5.0149999999999997</v>
      </c>
      <c r="C2442" t="s">
        <v>202</v>
      </c>
      <c r="D2442" s="31">
        <v>46073</v>
      </c>
      <c r="E2442" t="str">
        <f>IFERROR(VLOOKUP(A2442,'Future et co'!A10:C5632,5,TRUE),"not found")</f>
        <v>not found</v>
      </c>
      <c r="F2442" t="str">
        <f>IFERROR(VLOOKUP(A2442,'Future et co'!AX11:AY10009,2,TRUE),"")</f>
        <v/>
      </c>
      <c r="G2442">
        <v>112.25</v>
      </c>
      <c r="H2442" t="s">
        <v>28</v>
      </c>
      <c r="O2442">
        <v>110</v>
      </c>
      <c r="P2442" t="s">
        <v>157</v>
      </c>
      <c r="Q2442">
        <v>1000</v>
      </c>
      <c r="R2442" t="s">
        <v>203</v>
      </c>
      <c r="S2442" t="s">
        <v>148</v>
      </c>
      <c r="T2442" t="s">
        <v>135</v>
      </c>
      <c r="U2442">
        <v>0</v>
      </c>
      <c r="AC2442" t="s">
        <v>147</v>
      </c>
    </row>
    <row r="2443" spans="1:29" x14ac:dyDescent="0.3">
      <c r="A2443" s="31">
        <v>45954</v>
      </c>
      <c r="B2443">
        <v>4.9850000000000003</v>
      </c>
      <c r="C2443" t="s">
        <v>202</v>
      </c>
      <c r="D2443" s="31">
        <v>46073</v>
      </c>
      <c r="E2443" t="str">
        <f>IFERROR(VLOOKUP(A2443,'Future et co'!A10:C5632,5,TRUE),"not found")</f>
        <v>not found</v>
      </c>
      <c r="F2443" t="str">
        <f>IFERROR(VLOOKUP(A2443,'Future et co'!AX11:AY10009,2,TRUE),"")</f>
        <v/>
      </c>
      <c r="G2443">
        <v>112.25</v>
      </c>
      <c r="H2443" t="s">
        <v>28</v>
      </c>
      <c r="O2443">
        <v>110</v>
      </c>
      <c r="P2443" t="s">
        <v>157</v>
      </c>
      <c r="Q2443">
        <v>1000</v>
      </c>
      <c r="R2443" t="s">
        <v>203</v>
      </c>
      <c r="S2443" t="s">
        <v>148</v>
      </c>
      <c r="T2443" t="s">
        <v>135</v>
      </c>
      <c r="U2443">
        <v>0</v>
      </c>
      <c r="AC2443" t="s">
        <v>147</v>
      </c>
    </row>
    <row r="2444" spans="1:29" x14ac:dyDescent="0.3">
      <c r="A2444" s="31">
        <v>45953</v>
      </c>
      <c r="B2444">
        <v>5.2850000000000001</v>
      </c>
      <c r="C2444" t="s">
        <v>202</v>
      </c>
      <c r="D2444" s="31">
        <v>46073</v>
      </c>
      <c r="E2444" t="str">
        <f>IFERROR(VLOOKUP(A2444,'Future et co'!A10:C5632,5,TRUE),"not found")</f>
        <v>not found</v>
      </c>
      <c r="F2444" t="str">
        <f>IFERROR(VLOOKUP(A2444,'Future et co'!AX11:AY10009,2,TRUE),"")</f>
        <v/>
      </c>
      <c r="G2444">
        <v>112.25</v>
      </c>
      <c r="H2444" t="s">
        <v>28</v>
      </c>
      <c r="O2444">
        <v>110</v>
      </c>
      <c r="P2444" t="s">
        <v>157</v>
      </c>
      <c r="Q2444">
        <v>1000</v>
      </c>
      <c r="R2444" t="s">
        <v>203</v>
      </c>
      <c r="S2444" t="s">
        <v>148</v>
      </c>
      <c r="T2444" t="s">
        <v>135</v>
      </c>
      <c r="U2444">
        <v>0</v>
      </c>
      <c r="AC2444" t="s">
        <v>147</v>
      </c>
    </row>
    <row r="2445" spans="1:29" x14ac:dyDescent="0.3">
      <c r="A2445" s="31">
        <v>45952</v>
      </c>
      <c r="B2445">
        <v>5.3650000000000002</v>
      </c>
      <c r="C2445" t="s">
        <v>202</v>
      </c>
      <c r="D2445" s="31">
        <v>46073</v>
      </c>
      <c r="E2445" t="str">
        <f>IFERROR(VLOOKUP(A2445,'Future et co'!A10:C5632,5,TRUE),"not found")</f>
        <v>not found</v>
      </c>
      <c r="F2445" t="str">
        <f>IFERROR(VLOOKUP(A2445,'Future et co'!AX11:AY10009,2,TRUE),"")</f>
        <v/>
      </c>
      <c r="G2445">
        <v>112.25</v>
      </c>
      <c r="H2445" t="s">
        <v>28</v>
      </c>
      <c r="O2445">
        <v>110</v>
      </c>
      <c r="P2445" t="s">
        <v>157</v>
      </c>
      <c r="Q2445">
        <v>1000</v>
      </c>
      <c r="R2445" t="s">
        <v>203</v>
      </c>
      <c r="S2445" t="s">
        <v>148</v>
      </c>
      <c r="T2445" t="s">
        <v>135</v>
      </c>
      <c r="U2445">
        <v>0</v>
      </c>
      <c r="AC2445" t="s">
        <v>147</v>
      </c>
    </row>
    <row r="2446" spans="1:29" x14ac:dyDescent="0.3">
      <c r="A2446" s="31">
        <v>45951</v>
      </c>
      <c r="B2446">
        <v>5.4050000000000002</v>
      </c>
      <c r="C2446" t="s">
        <v>202</v>
      </c>
      <c r="D2446" s="31">
        <v>46073</v>
      </c>
      <c r="E2446" t="str">
        <f>IFERROR(VLOOKUP(A2446,'Future et co'!A10:C5632,5,TRUE),"not found")</f>
        <v>not found</v>
      </c>
      <c r="F2446" t="str">
        <f>IFERROR(VLOOKUP(A2446,'Future et co'!AX11:AY10009,2,TRUE),"")</f>
        <v/>
      </c>
      <c r="G2446">
        <v>112.25</v>
      </c>
      <c r="H2446" t="s">
        <v>28</v>
      </c>
      <c r="O2446">
        <v>110</v>
      </c>
      <c r="P2446" t="s">
        <v>157</v>
      </c>
      <c r="Q2446">
        <v>1000</v>
      </c>
      <c r="R2446" t="s">
        <v>203</v>
      </c>
      <c r="S2446" t="s">
        <v>148</v>
      </c>
      <c r="T2446" t="s">
        <v>135</v>
      </c>
      <c r="U2446">
        <v>0</v>
      </c>
      <c r="AC2446" t="s">
        <v>147</v>
      </c>
    </row>
    <row r="2447" spans="1:29" x14ac:dyDescent="0.3">
      <c r="A2447" s="31">
        <v>45950</v>
      </c>
      <c r="B2447">
        <v>5.3150000000000004</v>
      </c>
      <c r="C2447" t="s">
        <v>202</v>
      </c>
      <c r="D2447" s="31">
        <v>46073</v>
      </c>
      <c r="E2447" t="str">
        <f>IFERROR(VLOOKUP(A2447,'Future et co'!A10:C5632,5,TRUE),"not found")</f>
        <v>not found</v>
      </c>
      <c r="F2447" t="str">
        <f>IFERROR(VLOOKUP(A2447,'Future et co'!AX11:AY10009,2,TRUE),"")</f>
        <v/>
      </c>
      <c r="G2447">
        <v>112.25</v>
      </c>
      <c r="H2447" t="s">
        <v>28</v>
      </c>
      <c r="O2447">
        <v>110</v>
      </c>
      <c r="P2447" t="s">
        <v>157</v>
      </c>
      <c r="Q2447">
        <v>1000</v>
      </c>
      <c r="R2447" t="s">
        <v>203</v>
      </c>
      <c r="S2447" t="s">
        <v>148</v>
      </c>
      <c r="T2447" t="s">
        <v>135</v>
      </c>
      <c r="U2447">
        <v>0</v>
      </c>
      <c r="AC2447" t="s">
        <v>147</v>
      </c>
    </row>
    <row r="2448" spans="1:29" x14ac:dyDescent="0.3">
      <c r="A2448" s="31">
        <v>45947</v>
      </c>
      <c r="B2448">
        <v>5.3650000000000002</v>
      </c>
      <c r="C2448" t="s">
        <v>202</v>
      </c>
      <c r="D2448" s="31">
        <v>46073</v>
      </c>
      <c r="E2448" t="str">
        <f>IFERROR(VLOOKUP(A2448,'Future et co'!A10:C5632,5,TRUE),"not found")</f>
        <v>not found</v>
      </c>
      <c r="F2448" t="str">
        <f>IFERROR(VLOOKUP(A2448,'Future et co'!AX11:AY10009,2,TRUE),"")</f>
        <v/>
      </c>
      <c r="G2448">
        <v>112.25</v>
      </c>
      <c r="H2448" t="s">
        <v>28</v>
      </c>
      <c r="O2448">
        <v>110</v>
      </c>
      <c r="P2448" t="s">
        <v>157</v>
      </c>
      <c r="Q2448">
        <v>1000</v>
      </c>
      <c r="R2448" t="s">
        <v>203</v>
      </c>
      <c r="S2448" t="s">
        <v>148</v>
      </c>
      <c r="T2448" t="s">
        <v>135</v>
      </c>
      <c r="U2448">
        <v>0</v>
      </c>
      <c r="AC2448" t="s">
        <v>147</v>
      </c>
    </row>
    <row r="2449" spans="1:29" x14ac:dyDescent="0.3">
      <c r="A2449" s="31">
        <v>45946</v>
      </c>
      <c r="B2449">
        <v>5.3650000000000002</v>
      </c>
      <c r="C2449" t="s">
        <v>202</v>
      </c>
      <c r="D2449" s="31">
        <v>46073</v>
      </c>
      <c r="E2449" t="str">
        <f>IFERROR(VLOOKUP(A2449,'Future et co'!A10:C5632,5,TRUE),"not found")</f>
        <v>not found</v>
      </c>
      <c r="F2449" t="str">
        <f>IFERROR(VLOOKUP(A2449,'Future et co'!AX11:AY10009,2,TRUE),"")</f>
        <v/>
      </c>
      <c r="G2449">
        <v>112.25</v>
      </c>
      <c r="H2449" t="s">
        <v>28</v>
      </c>
      <c r="O2449">
        <v>110</v>
      </c>
      <c r="P2449" t="s">
        <v>157</v>
      </c>
      <c r="Q2449">
        <v>1000</v>
      </c>
      <c r="R2449" t="s">
        <v>203</v>
      </c>
      <c r="S2449" t="s">
        <v>148</v>
      </c>
      <c r="T2449" t="s">
        <v>135</v>
      </c>
      <c r="U2449">
        <v>0</v>
      </c>
      <c r="AC2449" t="s">
        <v>147</v>
      </c>
    </row>
    <row r="2450" spans="1:29" x14ac:dyDescent="0.3">
      <c r="A2450" s="31">
        <v>45945</v>
      </c>
      <c r="B2450">
        <v>5.4050000000000002</v>
      </c>
      <c r="C2450" t="s">
        <v>202</v>
      </c>
      <c r="D2450" s="31">
        <v>46073</v>
      </c>
      <c r="E2450" t="str">
        <f>IFERROR(VLOOKUP(A2450,'Future et co'!A10:C5632,5,TRUE),"not found")</f>
        <v>not found</v>
      </c>
      <c r="F2450" t="str">
        <f>IFERROR(VLOOKUP(A2450,'Future et co'!AX11:AY10009,2,TRUE),"")</f>
        <v/>
      </c>
      <c r="G2450">
        <v>112.25</v>
      </c>
      <c r="H2450" t="s">
        <v>28</v>
      </c>
      <c r="O2450">
        <v>110</v>
      </c>
      <c r="P2450" t="s">
        <v>157</v>
      </c>
      <c r="Q2450">
        <v>1000</v>
      </c>
      <c r="R2450" t="s">
        <v>203</v>
      </c>
      <c r="S2450" t="s">
        <v>148</v>
      </c>
      <c r="T2450" t="s">
        <v>135</v>
      </c>
      <c r="U2450">
        <v>0</v>
      </c>
      <c r="AC2450" t="s">
        <v>147</v>
      </c>
    </row>
    <row r="2451" spans="1:29" x14ac:dyDescent="0.3">
      <c r="A2451" s="31">
        <v>45944</v>
      </c>
      <c r="B2451">
        <v>5.1950000000000003</v>
      </c>
      <c r="C2451" t="s">
        <v>202</v>
      </c>
      <c r="D2451" s="31">
        <v>46073</v>
      </c>
      <c r="E2451" t="str">
        <f>IFERROR(VLOOKUP(A2451,'Future et co'!A10:C5632,5,TRUE),"not found")</f>
        <v>not found</v>
      </c>
      <c r="F2451" t="str">
        <f>IFERROR(VLOOKUP(A2451,'Future et co'!AX11:AY10009,2,TRUE),"")</f>
        <v/>
      </c>
      <c r="G2451">
        <v>112.25</v>
      </c>
      <c r="H2451" t="s">
        <v>28</v>
      </c>
      <c r="O2451">
        <v>110</v>
      </c>
      <c r="P2451" t="s">
        <v>157</v>
      </c>
      <c r="Q2451">
        <v>1000</v>
      </c>
      <c r="R2451" t="s">
        <v>203</v>
      </c>
      <c r="S2451" t="s">
        <v>148</v>
      </c>
      <c r="T2451" t="s">
        <v>135</v>
      </c>
      <c r="U2451">
        <v>0</v>
      </c>
      <c r="AC2451" t="s">
        <v>147</v>
      </c>
    </row>
    <row r="2452" spans="1:29" x14ac:dyDescent="0.3">
      <c r="A2452" s="31">
        <v>45943</v>
      </c>
      <c r="B2452">
        <v>5.0949999999999998</v>
      </c>
      <c r="C2452" t="s">
        <v>202</v>
      </c>
      <c r="D2452" s="31">
        <v>46073</v>
      </c>
      <c r="E2452" t="str">
        <f>IFERROR(VLOOKUP(A2452,'Future et co'!A10:C5632,5,TRUE),"not found")</f>
        <v>not found</v>
      </c>
      <c r="F2452" t="str">
        <f>IFERROR(VLOOKUP(A2452,'Future et co'!AX11:AY10009,2,TRUE),"")</f>
        <v/>
      </c>
      <c r="G2452">
        <v>112.25</v>
      </c>
      <c r="H2452" t="s">
        <v>28</v>
      </c>
      <c r="O2452">
        <v>110</v>
      </c>
      <c r="P2452" t="s">
        <v>157</v>
      </c>
      <c r="Q2452">
        <v>1000</v>
      </c>
      <c r="R2452" t="s">
        <v>203</v>
      </c>
      <c r="S2452" t="s">
        <v>148</v>
      </c>
      <c r="T2452" t="s">
        <v>135</v>
      </c>
      <c r="U2452">
        <v>0</v>
      </c>
      <c r="AC2452" t="s">
        <v>147</v>
      </c>
    </row>
    <row r="2453" spans="1:29" x14ac:dyDescent="0.3">
      <c r="A2453" s="31">
        <v>45940</v>
      </c>
      <c r="B2453">
        <v>4.9749999999999996</v>
      </c>
      <c r="C2453" t="s">
        <v>202</v>
      </c>
      <c r="D2453" s="31">
        <v>46073</v>
      </c>
      <c r="E2453" t="str">
        <f>IFERROR(VLOOKUP(A2453,'Future et co'!A10:C5632,5,TRUE),"not found")</f>
        <v>not found</v>
      </c>
      <c r="F2453" t="str">
        <f>IFERROR(VLOOKUP(A2453,'Future et co'!AX11:AY10009,2,TRUE),"")</f>
        <v/>
      </c>
      <c r="G2453">
        <v>112.25</v>
      </c>
      <c r="H2453" t="s">
        <v>28</v>
      </c>
      <c r="O2453">
        <v>110</v>
      </c>
      <c r="P2453" t="s">
        <v>157</v>
      </c>
      <c r="Q2453">
        <v>1000</v>
      </c>
      <c r="R2453" t="s">
        <v>203</v>
      </c>
      <c r="S2453" t="s">
        <v>148</v>
      </c>
      <c r="T2453" t="s">
        <v>135</v>
      </c>
      <c r="U2453">
        <v>0</v>
      </c>
      <c r="AC2453" t="s">
        <v>147</v>
      </c>
    </row>
    <row r="2454" spans="1:29" x14ac:dyDescent="0.3">
      <c r="A2454" s="31">
        <v>45939</v>
      </c>
      <c r="B2454">
        <v>4.6399999999999997</v>
      </c>
      <c r="C2454" t="s">
        <v>202</v>
      </c>
      <c r="D2454" s="31">
        <v>46073</v>
      </c>
      <c r="E2454" t="str">
        <f>IFERROR(VLOOKUP(A2454,'Future et co'!A10:C5632,5,TRUE),"not found")</f>
        <v>not found</v>
      </c>
      <c r="F2454" t="str">
        <f>IFERROR(VLOOKUP(A2454,'Future et co'!AX11:AY10009,2,TRUE),"")</f>
        <v/>
      </c>
      <c r="G2454">
        <v>112.25</v>
      </c>
      <c r="H2454" t="s">
        <v>28</v>
      </c>
      <c r="O2454">
        <v>110</v>
      </c>
      <c r="P2454" t="s">
        <v>157</v>
      </c>
      <c r="Q2454">
        <v>1000</v>
      </c>
      <c r="R2454" t="s">
        <v>203</v>
      </c>
      <c r="S2454" t="s">
        <v>148</v>
      </c>
      <c r="T2454" t="s">
        <v>135</v>
      </c>
      <c r="U2454">
        <v>0</v>
      </c>
      <c r="AC2454" t="s">
        <v>147</v>
      </c>
    </row>
    <row r="2455" spans="1:29" x14ac:dyDescent="0.3">
      <c r="A2455" s="31">
        <v>45938</v>
      </c>
      <c r="B2455">
        <v>4.7750000000000004</v>
      </c>
      <c r="C2455" t="s">
        <v>202</v>
      </c>
      <c r="D2455" s="31">
        <v>46073</v>
      </c>
      <c r="E2455" t="str">
        <f>IFERROR(VLOOKUP(A2455,'Future et co'!A10:C5632,5,TRUE),"not found")</f>
        <v>not found</v>
      </c>
      <c r="F2455" t="str">
        <f>IFERROR(VLOOKUP(A2455,'Future et co'!AX11:AY10009,2,TRUE),"")</f>
        <v/>
      </c>
      <c r="G2455">
        <v>112.25</v>
      </c>
      <c r="H2455" t="s">
        <v>28</v>
      </c>
      <c r="O2455">
        <v>110</v>
      </c>
      <c r="P2455" t="s">
        <v>157</v>
      </c>
      <c r="Q2455">
        <v>1000</v>
      </c>
      <c r="R2455" t="s">
        <v>203</v>
      </c>
      <c r="S2455" t="s">
        <v>148</v>
      </c>
      <c r="T2455" t="s">
        <v>135</v>
      </c>
      <c r="U2455">
        <v>0</v>
      </c>
      <c r="AC2455" t="s">
        <v>147</v>
      </c>
    </row>
    <row r="2456" spans="1:29" x14ac:dyDescent="0.3">
      <c r="A2456" s="31">
        <v>45937</v>
      </c>
      <c r="B2456">
        <v>4.585</v>
      </c>
      <c r="C2456" t="s">
        <v>202</v>
      </c>
      <c r="D2456" s="31">
        <v>46073</v>
      </c>
      <c r="E2456" t="str">
        <f>IFERROR(VLOOKUP(A2456,'Future et co'!A10:C5632,5,TRUE),"not found")</f>
        <v>not found</v>
      </c>
      <c r="F2456" t="str">
        <f>IFERROR(VLOOKUP(A2456,'Future et co'!AX11:AY10009,2,TRUE),"")</f>
        <v/>
      </c>
      <c r="G2456">
        <v>112.25</v>
      </c>
      <c r="H2456" t="s">
        <v>28</v>
      </c>
      <c r="O2456">
        <v>110</v>
      </c>
      <c r="P2456" t="s">
        <v>157</v>
      </c>
      <c r="Q2456">
        <v>1000</v>
      </c>
      <c r="R2456" t="s">
        <v>203</v>
      </c>
      <c r="S2456" t="s">
        <v>148</v>
      </c>
      <c r="T2456" t="s">
        <v>135</v>
      </c>
      <c r="U2456">
        <v>0</v>
      </c>
      <c r="AC2456" t="s">
        <v>147</v>
      </c>
    </row>
    <row r="2457" spans="1:29" x14ac:dyDescent="0.3">
      <c r="A2457" s="31">
        <v>45936</v>
      </c>
      <c r="B2457">
        <v>4.5999999999999996</v>
      </c>
      <c r="C2457" t="s">
        <v>202</v>
      </c>
      <c r="D2457" s="31">
        <v>46073</v>
      </c>
      <c r="E2457" t="str">
        <f>IFERROR(VLOOKUP(A2457,'Future et co'!A10:C5632,5,TRUE),"not found")</f>
        <v>not found</v>
      </c>
      <c r="F2457" t="str">
        <f>IFERROR(VLOOKUP(A2457,'Future et co'!AX11:AY10009,2,TRUE),"")</f>
        <v/>
      </c>
      <c r="G2457">
        <v>112.25</v>
      </c>
      <c r="H2457" t="s">
        <v>28</v>
      </c>
      <c r="O2457">
        <v>110</v>
      </c>
      <c r="P2457" t="s">
        <v>157</v>
      </c>
      <c r="Q2457">
        <v>1000</v>
      </c>
      <c r="R2457" t="s">
        <v>203</v>
      </c>
      <c r="S2457" t="s">
        <v>148</v>
      </c>
      <c r="T2457" t="s">
        <v>135</v>
      </c>
      <c r="U2457">
        <v>0</v>
      </c>
      <c r="AC2457" t="s">
        <v>147</v>
      </c>
    </row>
    <row r="2458" spans="1:29" x14ac:dyDescent="0.3">
      <c r="A2458" s="31">
        <v>45933</v>
      </c>
      <c r="B2458">
        <v>4.58</v>
      </c>
      <c r="C2458" t="s">
        <v>202</v>
      </c>
      <c r="D2458" s="31">
        <v>46073</v>
      </c>
      <c r="E2458" t="str">
        <f>IFERROR(VLOOKUP(A2458,'Future et co'!A10:C5632,5,TRUE),"not found")</f>
        <v>not found</v>
      </c>
      <c r="F2458" t="str">
        <f>IFERROR(VLOOKUP(A2458,'Future et co'!AX11:AY10009,2,TRUE),"")</f>
        <v/>
      </c>
      <c r="G2458">
        <v>112.25</v>
      </c>
      <c r="H2458" t="s">
        <v>28</v>
      </c>
      <c r="O2458">
        <v>110</v>
      </c>
      <c r="P2458" t="s">
        <v>157</v>
      </c>
      <c r="Q2458">
        <v>1000</v>
      </c>
      <c r="R2458" t="s">
        <v>203</v>
      </c>
      <c r="S2458" t="s">
        <v>148</v>
      </c>
      <c r="T2458" t="s">
        <v>135</v>
      </c>
      <c r="U2458">
        <v>0</v>
      </c>
      <c r="AC2458" t="s">
        <v>147</v>
      </c>
    </row>
    <row r="2459" spans="1:29" x14ac:dyDescent="0.3">
      <c r="A2459" s="31">
        <v>45932</v>
      </c>
      <c r="B2459">
        <v>4.59</v>
      </c>
      <c r="C2459" t="s">
        <v>202</v>
      </c>
      <c r="D2459" s="31">
        <v>46073</v>
      </c>
      <c r="E2459" t="str">
        <f>IFERROR(VLOOKUP(A2459,'Future et co'!A10:C5632,5,TRUE),"not found")</f>
        <v>not found</v>
      </c>
      <c r="F2459" t="str">
        <f>IFERROR(VLOOKUP(A2459,'Future et co'!AX11:AY10009,2,TRUE),"")</f>
        <v/>
      </c>
      <c r="G2459">
        <v>112.25</v>
      </c>
      <c r="H2459" t="s">
        <v>28</v>
      </c>
      <c r="O2459">
        <v>110</v>
      </c>
      <c r="P2459" t="s">
        <v>157</v>
      </c>
      <c r="Q2459">
        <v>1000</v>
      </c>
      <c r="R2459" t="s">
        <v>203</v>
      </c>
      <c r="S2459" t="s">
        <v>148</v>
      </c>
      <c r="T2459" t="s">
        <v>135</v>
      </c>
      <c r="U2459">
        <v>0</v>
      </c>
      <c r="AC2459" t="s">
        <v>147</v>
      </c>
    </row>
    <row r="2460" spans="1:29" x14ac:dyDescent="0.3">
      <c r="A2460" s="31">
        <v>45931</v>
      </c>
      <c r="B2460">
        <v>4.5999999999999996</v>
      </c>
      <c r="C2460" t="s">
        <v>202</v>
      </c>
      <c r="D2460" s="31">
        <v>46073</v>
      </c>
      <c r="E2460" t="str">
        <f>IFERROR(VLOOKUP(A2460,'Future et co'!A10:C5632,5,TRUE),"not found")</f>
        <v>not found</v>
      </c>
      <c r="F2460" t="str">
        <f>IFERROR(VLOOKUP(A2460,'Future et co'!AX11:AY10009,2,TRUE),"")</f>
        <v/>
      </c>
      <c r="G2460">
        <v>112.25</v>
      </c>
      <c r="H2460" t="s">
        <v>28</v>
      </c>
      <c r="O2460">
        <v>110</v>
      </c>
      <c r="P2460" t="s">
        <v>157</v>
      </c>
      <c r="Q2460">
        <v>1000</v>
      </c>
      <c r="R2460" t="s">
        <v>203</v>
      </c>
      <c r="S2460" t="s">
        <v>148</v>
      </c>
      <c r="T2460" t="s">
        <v>135</v>
      </c>
      <c r="U2460">
        <v>0</v>
      </c>
      <c r="AC2460" t="s">
        <v>147</v>
      </c>
    </row>
    <row r="2461" spans="1:29" x14ac:dyDescent="0.3">
      <c r="A2461" s="31">
        <v>45930</v>
      </c>
      <c r="B2461">
        <v>4.585</v>
      </c>
      <c r="C2461" t="s">
        <v>202</v>
      </c>
      <c r="D2461" s="31">
        <v>46073</v>
      </c>
      <c r="E2461" t="str">
        <f>IFERROR(VLOOKUP(A2461,'Future et co'!A10:C5632,5,TRUE),"not found")</f>
        <v>not found</v>
      </c>
      <c r="F2461" t="str">
        <f>IFERROR(VLOOKUP(A2461,'Future et co'!AX11:AY10009,2,TRUE),"")</f>
        <v/>
      </c>
      <c r="G2461">
        <v>112.25</v>
      </c>
      <c r="H2461" t="s">
        <v>28</v>
      </c>
      <c r="O2461">
        <v>110</v>
      </c>
      <c r="P2461" t="s">
        <v>157</v>
      </c>
      <c r="Q2461">
        <v>1000</v>
      </c>
      <c r="R2461" t="s">
        <v>203</v>
      </c>
      <c r="S2461" t="s">
        <v>148</v>
      </c>
      <c r="T2461" t="s">
        <v>135</v>
      </c>
      <c r="U2461">
        <v>0</v>
      </c>
      <c r="AC2461" t="s">
        <v>147</v>
      </c>
    </row>
    <row r="2462" spans="1:29" x14ac:dyDescent="0.3">
      <c r="C2462" t="s">
        <v>202</v>
      </c>
      <c r="D2462" s="31">
        <v>46073</v>
      </c>
      <c r="E2462" t="str">
        <f>IFERROR(VLOOKUP(A2462,'Future et co'!A10:C5632,5,TRUE),"not found")</f>
        <v>not found</v>
      </c>
      <c r="F2462" t="str">
        <f>IFERROR(VLOOKUP(A2462,'Future et co'!AX11:AY10009,2,TRUE),"")</f>
        <v/>
      </c>
      <c r="G2462">
        <v>112.25</v>
      </c>
      <c r="H2462" t="s">
        <v>28</v>
      </c>
      <c r="O2462">
        <v>110</v>
      </c>
      <c r="P2462" t="s">
        <v>157</v>
      </c>
      <c r="Q2462">
        <v>1000</v>
      </c>
      <c r="R2462" t="s">
        <v>203</v>
      </c>
      <c r="S2462" t="s">
        <v>148</v>
      </c>
      <c r="T2462" t="s">
        <v>135</v>
      </c>
      <c r="U2462">
        <v>0</v>
      </c>
      <c r="AC2462" t="s">
        <v>147</v>
      </c>
    </row>
    <row r="2463" spans="1:29" x14ac:dyDescent="0.3">
      <c r="C2463" t="s">
        <v>202</v>
      </c>
      <c r="D2463" s="31">
        <v>46073</v>
      </c>
      <c r="E2463" t="str">
        <f>IFERROR(VLOOKUP(A2463,'Future et co'!A10:C5632,5,TRUE),"not found")</f>
        <v>not found</v>
      </c>
      <c r="F2463" t="str">
        <f>IFERROR(VLOOKUP(A2463,'Future et co'!AX11:AY10009,2,TRUE),"")</f>
        <v/>
      </c>
      <c r="G2463">
        <v>112.25</v>
      </c>
      <c r="H2463" t="s">
        <v>28</v>
      </c>
      <c r="O2463">
        <v>110</v>
      </c>
      <c r="P2463" t="s">
        <v>157</v>
      </c>
      <c r="Q2463">
        <v>1000</v>
      </c>
      <c r="R2463" t="s">
        <v>203</v>
      </c>
      <c r="S2463" t="s">
        <v>148</v>
      </c>
      <c r="T2463" t="s">
        <v>135</v>
      </c>
      <c r="U2463">
        <v>0</v>
      </c>
      <c r="AC2463" t="s">
        <v>147</v>
      </c>
    </row>
    <row r="2464" spans="1:29" x14ac:dyDescent="0.3">
      <c r="C2464" t="s">
        <v>202</v>
      </c>
      <c r="D2464" s="31">
        <v>46073</v>
      </c>
      <c r="E2464" t="str">
        <f>IFERROR(VLOOKUP(A2464,'Future et co'!A10:C5632,5,TRUE),"not found")</f>
        <v>not found</v>
      </c>
      <c r="F2464" t="str">
        <f>IFERROR(VLOOKUP(A2464,'Future et co'!AX11:AY10009,2,TRUE),"")</f>
        <v/>
      </c>
      <c r="G2464">
        <v>112.25</v>
      </c>
      <c r="H2464" t="s">
        <v>28</v>
      </c>
      <c r="O2464">
        <v>110</v>
      </c>
      <c r="P2464" t="s">
        <v>157</v>
      </c>
      <c r="Q2464">
        <v>1000</v>
      </c>
      <c r="R2464" t="s">
        <v>203</v>
      </c>
      <c r="S2464" t="s">
        <v>148</v>
      </c>
      <c r="T2464" t="s">
        <v>135</v>
      </c>
      <c r="U2464">
        <v>0</v>
      </c>
      <c r="AC2464" t="s">
        <v>147</v>
      </c>
    </row>
    <row r="2465" spans="3:29" x14ac:dyDescent="0.3">
      <c r="C2465" t="s">
        <v>202</v>
      </c>
      <c r="D2465" s="31">
        <v>46073</v>
      </c>
      <c r="E2465" t="str">
        <f>IFERROR(VLOOKUP(A2465,'Future et co'!A10:C5632,5,TRUE),"not found")</f>
        <v>not found</v>
      </c>
      <c r="F2465" t="str">
        <f>IFERROR(VLOOKUP(A2465,'Future et co'!AX11:AY10009,2,TRUE),"")</f>
        <v/>
      </c>
      <c r="G2465">
        <v>112.25</v>
      </c>
      <c r="H2465" t="s">
        <v>28</v>
      </c>
      <c r="O2465">
        <v>110</v>
      </c>
      <c r="P2465" t="s">
        <v>157</v>
      </c>
      <c r="Q2465">
        <v>1000</v>
      </c>
      <c r="R2465" t="s">
        <v>203</v>
      </c>
      <c r="S2465" t="s">
        <v>148</v>
      </c>
      <c r="T2465" t="s">
        <v>135</v>
      </c>
      <c r="U2465">
        <v>0</v>
      </c>
      <c r="AC2465" t="s">
        <v>147</v>
      </c>
    </row>
    <row r="2466" spans="3:29" x14ac:dyDescent="0.3">
      <c r="C2466" t="s">
        <v>202</v>
      </c>
      <c r="D2466" s="31">
        <v>46073</v>
      </c>
      <c r="E2466" t="str">
        <f>IFERROR(VLOOKUP(A2466,'Future et co'!A10:C5632,5,TRUE),"not found")</f>
        <v>not found</v>
      </c>
      <c r="F2466" t="str">
        <f>IFERROR(VLOOKUP(A2466,'Future et co'!AX11:AY10009,2,TRUE),"")</f>
        <v/>
      </c>
      <c r="G2466">
        <v>112.25</v>
      </c>
      <c r="H2466" t="s">
        <v>28</v>
      </c>
      <c r="O2466">
        <v>110</v>
      </c>
      <c r="P2466" t="s">
        <v>157</v>
      </c>
      <c r="Q2466">
        <v>1000</v>
      </c>
      <c r="R2466" t="s">
        <v>203</v>
      </c>
      <c r="S2466" t="s">
        <v>148</v>
      </c>
      <c r="T2466" t="s">
        <v>135</v>
      </c>
      <c r="U2466">
        <v>0</v>
      </c>
      <c r="AC2466" t="s">
        <v>147</v>
      </c>
    </row>
    <row r="2467" spans="3:29" x14ac:dyDescent="0.3">
      <c r="C2467" t="s">
        <v>202</v>
      </c>
      <c r="D2467" s="31">
        <v>46073</v>
      </c>
      <c r="E2467" t="str">
        <f>IFERROR(VLOOKUP(A2467,'Future et co'!A10:C5632,5,TRUE),"not found")</f>
        <v>not found</v>
      </c>
      <c r="F2467" t="str">
        <f>IFERROR(VLOOKUP(A2467,'Future et co'!AX11:AY10009,2,TRUE),"")</f>
        <v/>
      </c>
      <c r="G2467">
        <v>112.25</v>
      </c>
      <c r="H2467" t="s">
        <v>28</v>
      </c>
      <c r="O2467">
        <v>110</v>
      </c>
      <c r="P2467" t="s">
        <v>157</v>
      </c>
      <c r="Q2467">
        <v>1000</v>
      </c>
      <c r="R2467" t="s">
        <v>203</v>
      </c>
      <c r="S2467" t="s">
        <v>148</v>
      </c>
      <c r="T2467" t="s">
        <v>135</v>
      </c>
      <c r="U2467">
        <v>0</v>
      </c>
      <c r="AC2467" t="s">
        <v>147</v>
      </c>
    </row>
    <row r="2468" spans="3:29" x14ac:dyDescent="0.3">
      <c r="C2468" t="s">
        <v>202</v>
      </c>
      <c r="D2468" s="31">
        <v>46073</v>
      </c>
      <c r="E2468" t="str">
        <f>IFERROR(VLOOKUP(A2468,'Future et co'!A10:C5632,5,TRUE),"not found")</f>
        <v>not found</v>
      </c>
      <c r="F2468" t="str">
        <f>IFERROR(VLOOKUP(A2468,'Future et co'!AX11:AY10009,2,TRUE),"")</f>
        <v/>
      </c>
      <c r="G2468">
        <v>112.25</v>
      </c>
      <c r="H2468" t="s">
        <v>28</v>
      </c>
      <c r="O2468">
        <v>110</v>
      </c>
      <c r="P2468" t="s">
        <v>157</v>
      </c>
      <c r="Q2468">
        <v>1000</v>
      </c>
      <c r="R2468" t="s">
        <v>203</v>
      </c>
      <c r="S2468" t="s">
        <v>148</v>
      </c>
      <c r="T2468" t="s">
        <v>135</v>
      </c>
      <c r="U2468">
        <v>0</v>
      </c>
      <c r="AC2468" t="s">
        <v>147</v>
      </c>
    </row>
    <row r="2469" spans="3:29" x14ac:dyDescent="0.3">
      <c r="C2469" t="s">
        <v>202</v>
      </c>
      <c r="D2469" s="31">
        <v>46073</v>
      </c>
      <c r="E2469" t="str">
        <f>IFERROR(VLOOKUP(A2469,'Future et co'!A10:C5632,5,TRUE),"not found")</f>
        <v>not found</v>
      </c>
      <c r="F2469" t="str">
        <f>IFERROR(VLOOKUP(A2469,'Future et co'!AX11:AY10009,2,TRUE),"")</f>
        <v/>
      </c>
      <c r="G2469">
        <v>112.25</v>
      </c>
      <c r="H2469" t="s">
        <v>28</v>
      </c>
      <c r="O2469">
        <v>110</v>
      </c>
      <c r="P2469" t="s">
        <v>157</v>
      </c>
      <c r="Q2469">
        <v>1000</v>
      </c>
      <c r="R2469" t="s">
        <v>203</v>
      </c>
      <c r="S2469" t="s">
        <v>148</v>
      </c>
      <c r="T2469" t="s">
        <v>135</v>
      </c>
      <c r="U2469">
        <v>0</v>
      </c>
      <c r="AC2469" t="s">
        <v>147</v>
      </c>
    </row>
    <row r="2470" spans="3:29" x14ac:dyDescent="0.3">
      <c r="C2470" t="s">
        <v>202</v>
      </c>
      <c r="D2470" s="31">
        <v>46073</v>
      </c>
      <c r="E2470" t="str">
        <f>IFERROR(VLOOKUP(A2470,'Future et co'!A10:C5632,5,TRUE),"not found")</f>
        <v>not found</v>
      </c>
      <c r="F2470" t="str">
        <f>IFERROR(VLOOKUP(A2470,'Future et co'!AX11:AY10009,2,TRUE),"")</f>
        <v/>
      </c>
      <c r="G2470">
        <v>112.25</v>
      </c>
      <c r="H2470" t="s">
        <v>28</v>
      </c>
      <c r="O2470">
        <v>110</v>
      </c>
      <c r="P2470" t="s">
        <v>157</v>
      </c>
      <c r="Q2470">
        <v>1000</v>
      </c>
      <c r="R2470" t="s">
        <v>203</v>
      </c>
      <c r="S2470" t="s">
        <v>148</v>
      </c>
      <c r="T2470" t="s">
        <v>135</v>
      </c>
      <c r="U2470">
        <v>0</v>
      </c>
      <c r="AC2470" t="s">
        <v>147</v>
      </c>
    </row>
    <row r="2471" spans="3:29" x14ac:dyDescent="0.3">
      <c r="C2471" t="s">
        <v>202</v>
      </c>
      <c r="D2471" s="31">
        <v>46073</v>
      </c>
      <c r="E2471" t="str">
        <f>IFERROR(VLOOKUP(A2471,'Future et co'!A10:C5632,5,TRUE),"not found")</f>
        <v>not found</v>
      </c>
      <c r="F2471" t="str">
        <f>IFERROR(VLOOKUP(A2471,'Future et co'!AX11:AY10009,2,TRUE),"")</f>
        <v/>
      </c>
      <c r="G2471">
        <v>112.25</v>
      </c>
      <c r="H2471" t="s">
        <v>28</v>
      </c>
      <c r="O2471">
        <v>110</v>
      </c>
      <c r="P2471" t="s">
        <v>157</v>
      </c>
      <c r="Q2471">
        <v>1000</v>
      </c>
      <c r="R2471" t="s">
        <v>203</v>
      </c>
      <c r="S2471" t="s">
        <v>148</v>
      </c>
      <c r="T2471" t="s">
        <v>135</v>
      </c>
      <c r="U2471">
        <v>0</v>
      </c>
      <c r="AC2471" t="s">
        <v>147</v>
      </c>
    </row>
    <row r="2472" spans="3:29" x14ac:dyDescent="0.3">
      <c r="C2472" t="s">
        <v>202</v>
      </c>
      <c r="D2472" s="31">
        <v>46073</v>
      </c>
      <c r="E2472" t="str">
        <f>IFERROR(VLOOKUP(A2472,'Future et co'!A10:C5632,5,TRUE),"not found")</f>
        <v>not found</v>
      </c>
      <c r="F2472" t="str">
        <f>IFERROR(VLOOKUP(A2472,'Future et co'!AX11:AY10009,2,TRUE),"")</f>
        <v/>
      </c>
      <c r="G2472">
        <v>112.25</v>
      </c>
      <c r="H2472" t="s">
        <v>28</v>
      </c>
      <c r="O2472">
        <v>110</v>
      </c>
      <c r="P2472" t="s">
        <v>157</v>
      </c>
      <c r="Q2472">
        <v>1000</v>
      </c>
      <c r="R2472" t="s">
        <v>203</v>
      </c>
      <c r="S2472" t="s">
        <v>148</v>
      </c>
      <c r="T2472" t="s">
        <v>135</v>
      </c>
      <c r="U2472">
        <v>0</v>
      </c>
      <c r="AC2472" t="s">
        <v>147</v>
      </c>
    </row>
    <row r="2473" spans="3:29" x14ac:dyDescent="0.3">
      <c r="C2473" t="s">
        <v>202</v>
      </c>
      <c r="D2473" s="31">
        <v>46073</v>
      </c>
      <c r="E2473" t="str">
        <f>IFERROR(VLOOKUP(A2473,'Future et co'!A10:C5632,5,TRUE),"not found")</f>
        <v>not found</v>
      </c>
      <c r="F2473" t="str">
        <f>IFERROR(VLOOKUP(A2473,'Future et co'!AX11:AY10009,2,TRUE),"")</f>
        <v/>
      </c>
      <c r="G2473">
        <v>112.25</v>
      </c>
      <c r="H2473" t="s">
        <v>28</v>
      </c>
      <c r="O2473">
        <v>110</v>
      </c>
      <c r="P2473" t="s">
        <v>157</v>
      </c>
      <c r="Q2473">
        <v>1000</v>
      </c>
      <c r="R2473" t="s">
        <v>203</v>
      </c>
      <c r="S2473" t="s">
        <v>148</v>
      </c>
      <c r="T2473" t="s">
        <v>135</v>
      </c>
      <c r="U2473">
        <v>0</v>
      </c>
      <c r="AC2473" t="s">
        <v>147</v>
      </c>
    </row>
    <row r="2474" spans="3:29" x14ac:dyDescent="0.3">
      <c r="C2474" t="s">
        <v>202</v>
      </c>
      <c r="D2474" s="31">
        <v>46073</v>
      </c>
      <c r="E2474" t="str">
        <f>IFERROR(VLOOKUP(A2474,'Future et co'!A10:C5632,5,TRUE),"not found")</f>
        <v>not found</v>
      </c>
      <c r="F2474" t="str">
        <f>IFERROR(VLOOKUP(A2474,'Future et co'!AX11:AY10009,2,TRUE),"")</f>
        <v/>
      </c>
      <c r="G2474">
        <v>112.25</v>
      </c>
      <c r="H2474" t="s">
        <v>28</v>
      </c>
      <c r="O2474">
        <v>110</v>
      </c>
      <c r="P2474" t="s">
        <v>157</v>
      </c>
      <c r="Q2474">
        <v>1000</v>
      </c>
      <c r="R2474" t="s">
        <v>203</v>
      </c>
      <c r="S2474" t="s">
        <v>148</v>
      </c>
      <c r="T2474" t="s">
        <v>135</v>
      </c>
      <c r="U2474">
        <v>0</v>
      </c>
      <c r="AC2474" t="s">
        <v>147</v>
      </c>
    </row>
    <row r="2475" spans="3:29" x14ac:dyDescent="0.3">
      <c r="C2475" t="s">
        <v>202</v>
      </c>
      <c r="D2475" s="31">
        <v>46073</v>
      </c>
      <c r="E2475" t="str">
        <f>IFERROR(VLOOKUP(A2475,'Future et co'!A10:C5632,5,TRUE),"not found")</f>
        <v>not found</v>
      </c>
      <c r="F2475" t="str">
        <f>IFERROR(VLOOKUP(A2475,'Future et co'!AX11:AY10009,2,TRUE),"")</f>
        <v/>
      </c>
      <c r="G2475">
        <v>112.25</v>
      </c>
      <c r="H2475" t="s">
        <v>28</v>
      </c>
      <c r="O2475">
        <v>110</v>
      </c>
      <c r="P2475" t="s">
        <v>157</v>
      </c>
      <c r="Q2475">
        <v>1000</v>
      </c>
      <c r="R2475" t="s">
        <v>203</v>
      </c>
      <c r="S2475" t="s">
        <v>148</v>
      </c>
      <c r="T2475" t="s">
        <v>135</v>
      </c>
      <c r="U2475">
        <v>0</v>
      </c>
      <c r="AC2475" t="s">
        <v>147</v>
      </c>
    </row>
    <row r="2476" spans="3:29" x14ac:dyDescent="0.3">
      <c r="C2476" t="s">
        <v>202</v>
      </c>
      <c r="D2476" s="31">
        <v>46073</v>
      </c>
      <c r="E2476" t="str">
        <f>IFERROR(VLOOKUP(A2476,'Future et co'!A10:C5632,5,TRUE),"not found")</f>
        <v>not found</v>
      </c>
      <c r="F2476" t="str">
        <f>IFERROR(VLOOKUP(A2476,'Future et co'!AX11:AY10009,2,TRUE),"")</f>
        <v/>
      </c>
      <c r="G2476">
        <v>112.25</v>
      </c>
      <c r="H2476" t="s">
        <v>28</v>
      </c>
      <c r="O2476">
        <v>110</v>
      </c>
      <c r="P2476" t="s">
        <v>157</v>
      </c>
      <c r="Q2476">
        <v>1000</v>
      </c>
      <c r="R2476" t="s">
        <v>203</v>
      </c>
      <c r="S2476" t="s">
        <v>148</v>
      </c>
      <c r="T2476" t="s">
        <v>135</v>
      </c>
      <c r="U2476">
        <v>0</v>
      </c>
      <c r="AC2476" t="s">
        <v>147</v>
      </c>
    </row>
    <row r="2477" spans="3:29" x14ac:dyDescent="0.3">
      <c r="C2477" t="s">
        <v>202</v>
      </c>
      <c r="D2477" s="31">
        <v>46073</v>
      </c>
      <c r="E2477" t="str">
        <f>IFERROR(VLOOKUP(A2477,'Future et co'!A10:C5632,5,TRUE),"not found")</f>
        <v>not found</v>
      </c>
      <c r="F2477" t="str">
        <f>IFERROR(VLOOKUP(A2477,'Future et co'!AX11:AY10009,2,TRUE),"")</f>
        <v/>
      </c>
      <c r="G2477">
        <v>112.25</v>
      </c>
      <c r="H2477" t="s">
        <v>28</v>
      </c>
      <c r="O2477">
        <v>110</v>
      </c>
      <c r="P2477" t="s">
        <v>157</v>
      </c>
      <c r="Q2477">
        <v>1000</v>
      </c>
      <c r="R2477" t="s">
        <v>203</v>
      </c>
      <c r="S2477" t="s">
        <v>148</v>
      </c>
      <c r="T2477" t="s">
        <v>135</v>
      </c>
      <c r="U2477">
        <v>0</v>
      </c>
      <c r="AC2477" t="s">
        <v>147</v>
      </c>
    </row>
    <row r="2478" spans="3:29" x14ac:dyDescent="0.3">
      <c r="C2478" t="s">
        <v>202</v>
      </c>
      <c r="D2478" s="31">
        <v>46073</v>
      </c>
      <c r="E2478" t="str">
        <f>IFERROR(VLOOKUP(A2478,'Future et co'!A10:C5632,5,TRUE),"not found")</f>
        <v>not found</v>
      </c>
      <c r="F2478" t="str">
        <f>IFERROR(VLOOKUP(A2478,'Future et co'!AX11:AY10009,2,TRUE),"")</f>
        <v/>
      </c>
      <c r="G2478">
        <v>112.25</v>
      </c>
      <c r="H2478" t="s">
        <v>28</v>
      </c>
      <c r="O2478">
        <v>110</v>
      </c>
      <c r="P2478" t="s">
        <v>157</v>
      </c>
      <c r="Q2478">
        <v>1000</v>
      </c>
      <c r="R2478" t="s">
        <v>203</v>
      </c>
      <c r="S2478" t="s">
        <v>148</v>
      </c>
      <c r="T2478" t="s">
        <v>135</v>
      </c>
      <c r="U2478">
        <v>0</v>
      </c>
      <c r="AC2478" t="s">
        <v>147</v>
      </c>
    </row>
    <row r="2479" spans="3:29" x14ac:dyDescent="0.3">
      <c r="C2479" t="s">
        <v>202</v>
      </c>
      <c r="D2479" s="31">
        <v>46073</v>
      </c>
      <c r="E2479" t="str">
        <f>IFERROR(VLOOKUP(A2479,'Future et co'!A10:C5632,5,TRUE),"not found")</f>
        <v>not found</v>
      </c>
      <c r="F2479" t="str">
        <f>IFERROR(VLOOKUP(A2479,'Future et co'!AX11:AY10009,2,TRUE),"")</f>
        <v/>
      </c>
      <c r="G2479">
        <v>112.25</v>
      </c>
      <c r="H2479" t="s">
        <v>28</v>
      </c>
      <c r="O2479">
        <v>110</v>
      </c>
      <c r="P2479" t="s">
        <v>157</v>
      </c>
      <c r="Q2479">
        <v>1000</v>
      </c>
      <c r="R2479" t="s">
        <v>203</v>
      </c>
      <c r="S2479" t="s">
        <v>148</v>
      </c>
      <c r="T2479" t="s">
        <v>135</v>
      </c>
      <c r="U2479">
        <v>0</v>
      </c>
      <c r="AC2479" t="s">
        <v>147</v>
      </c>
    </row>
    <row r="2480" spans="3:29" x14ac:dyDescent="0.3">
      <c r="C2480" t="s">
        <v>202</v>
      </c>
      <c r="D2480" s="31">
        <v>46073</v>
      </c>
      <c r="E2480" t="str">
        <f>IFERROR(VLOOKUP(A2480,'Future et co'!A10:C5632,5,TRUE),"not found")</f>
        <v>not found</v>
      </c>
      <c r="F2480" t="str">
        <f>IFERROR(VLOOKUP(A2480,'Future et co'!AX11:AY10009,2,TRUE),"")</f>
        <v/>
      </c>
      <c r="G2480">
        <v>112.25</v>
      </c>
      <c r="H2480" t="s">
        <v>28</v>
      </c>
      <c r="O2480">
        <v>110</v>
      </c>
      <c r="P2480" t="s">
        <v>157</v>
      </c>
      <c r="Q2480">
        <v>1000</v>
      </c>
      <c r="R2480" t="s">
        <v>203</v>
      </c>
      <c r="S2480" t="s">
        <v>148</v>
      </c>
      <c r="T2480" t="s">
        <v>135</v>
      </c>
      <c r="U2480">
        <v>0</v>
      </c>
      <c r="AC2480" t="s">
        <v>147</v>
      </c>
    </row>
    <row r="2481" spans="3:29" x14ac:dyDescent="0.3">
      <c r="C2481" t="s">
        <v>202</v>
      </c>
      <c r="D2481" s="31">
        <v>46073</v>
      </c>
      <c r="E2481" t="str">
        <f>IFERROR(VLOOKUP(A2481,'Future et co'!A10:C5632,5,TRUE),"not found")</f>
        <v>not found</v>
      </c>
      <c r="F2481" t="str">
        <f>IFERROR(VLOOKUP(A2481,'Future et co'!AX11:AY10009,2,TRUE),"")</f>
        <v/>
      </c>
      <c r="G2481">
        <v>112.25</v>
      </c>
      <c r="H2481" t="s">
        <v>28</v>
      </c>
      <c r="O2481">
        <v>110</v>
      </c>
      <c r="P2481" t="s">
        <v>157</v>
      </c>
      <c r="Q2481">
        <v>1000</v>
      </c>
      <c r="R2481" t="s">
        <v>203</v>
      </c>
      <c r="S2481" t="s">
        <v>148</v>
      </c>
      <c r="T2481" t="s">
        <v>135</v>
      </c>
      <c r="U2481">
        <v>0</v>
      </c>
      <c r="AC2481" t="s">
        <v>147</v>
      </c>
    </row>
    <row r="2482" spans="3:29" x14ac:dyDescent="0.3">
      <c r="C2482" t="s">
        <v>202</v>
      </c>
      <c r="D2482" s="31">
        <v>46073</v>
      </c>
      <c r="E2482" t="str">
        <f>IFERROR(VLOOKUP(A2482,'Future et co'!A10:C5632,5,TRUE),"not found")</f>
        <v>not found</v>
      </c>
      <c r="F2482" t="str">
        <f>IFERROR(VLOOKUP(A2482,'Future et co'!AX11:AY10009,2,TRUE),"")</f>
        <v/>
      </c>
      <c r="G2482">
        <v>112.25</v>
      </c>
      <c r="H2482" t="s">
        <v>28</v>
      </c>
      <c r="O2482">
        <v>110</v>
      </c>
      <c r="P2482" t="s">
        <v>157</v>
      </c>
      <c r="Q2482">
        <v>1000</v>
      </c>
      <c r="R2482" t="s">
        <v>203</v>
      </c>
      <c r="S2482" t="s">
        <v>148</v>
      </c>
      <c r="T2482" t="s">
        <v>135</v>
      </c>
      <c r="U2482">
        <v>0</v>
      </c>
      <c r="AC2482" t="s">
        <v>147</v>
      </c>
    </row>
    <row r="2483" spans="3:29" x14ac:dyDescent="0.3">
      <c r="C2483" t="s">
        <v>202</v>
      </c>
      <c r="D2483" s="31">
        <v>46073</v>
      </c>
      <c r="E2483" t="str">
        <f>IFERROR(VLOOKUP(A2483,'Future et co'!A10:C5632,5,TRUE),"not found")</f>
        <v>not found</v>
      </c>
      <c r="F2483" t="str">
        <f>IFERROR(VLOOKUP(A2483,'Future et co'!AX11:AY10009,2,TRUE),"")</f>
        <v/>
      </c>
      <c r="G2483">
        <v>112.25</v>
      </c>
      <c r="H2483" t="s">
        <v>28</v>
      </c>
      <c r="O2483">
        <v>110</v>
      </c>
      <c r="P2483" t="s">
        <v>157</v>
      </c>
      <c r="Q2483">
        <v>1000</v>
      </c>
      <c r="R2483" t="s">
        <v>203</v>
      </c>
      <c r="S2483" t="s">
        <v>148</v>
      </c>
      <c r="T2483" t="s">
        <v>135</v>
      </c>
      <c r="U2483">
        <v>0</v>
      </c>
      <c r="AC2483" t="s">
        <v>147</v>
      </c>
    </row>
    <row r="2484" spans="3:29" x14ac:dyDescent="0.3">
      <c r="C2484" t="s">
        <v>202</v>
      </c>
      <c r="D2484" s="31">
        <v>46073</v>
      </c>
      <c r="E2484" t="str">
        <f>IFERROR(VLOOKUP(A2484,'Future et co'!A10:C5632,5,TRUE),"not found")</f>
        <v>not found</v>
      </c>
      <c r="F2484" t="str">
        <f>IFERROR(VLOOKUP(A2484,'Future et co'!AX11:AY10009,2,TRUE),"")</f>
        <v/>
      </c>
      <c r="G2484">
        <v>112.25</v>
      </c>
      <c r="H2484" t="s">
        <v>28</v>
      </c>
      <c r="O2484">
        <v>110</v>
      </c>
      <c r="P2484" t="s">
        <v>157</v>
      </c>
      <c r="Q2484">
        <v>1000</v>
      </c>
      <c r="R2484" t="s">
        <v>203</v>
      </c>
      <c r="S2484" t="s">
        <v>148</v>
      </c>
      <c r="T2484" t="s">
        <v>135</v>
      </c>
      <c r="U2484">
        <v>0</v>
      </c>
      <c r="AC2484" t="s">
        <v>147</v>
      </c>
    </row>
    <row r="2485" spans="3:29" x14ac:dyDescent="0.3">
      <c r="C2485" t="s">
        <v>202</v>
      </c>
      <c r="D2485" s="31">
        <v>46073</v>
      </c>
      <c r="E2485" t="str">
        <f>IFERROR(VLOOKUP(A2485,'Future et co'!A10:C5632,5,TRUE),"not found")</f>
        <v>not found</v>
      </c>
      <c r="F2485" t="str">
        <f>IFERROR(VLOOKUP(A2485,'Future et co'!AX11:AY10009,2,TRUE),"")</f>
        <v/>
      </c>
      <c r="G2485">
        <v>112.25</v>
      </c>
      <c r="H2485" t="s">
        <v>28</v>
      </c>
      <c r="O2485">
        <v>110</v>
      </c>
      <c r="P2485" t="s">
        <v>157</v>
      </c>
      <c r="Q2485">
        <v>1000</v>
      </c>
      <c r="R2485" t="s">
        <v>203</v>
      </c>
      <c r="S2485" t="s">
        <v>148</v>
      </c>
      <c r="T2485" t="s">
        <v>135</v>
      </c>
      <c r="U2485">
        <v>0</v>
      </c>
      <c r="AC2485" t="s">
        <v>147</v>
      </c>
    </row>
    <row r="2486" spans="3:29" x14ac:dyDescent="0.3">
      <c r="C2486" t="s">
        <v>202</v>
      </c>
      <c r="D2486" s="31">
        <v>46073</v>
      </c>
      <c r="E2486" t="str">
        <f>IFERROR(VLOOKUP(A2486,'Future et co'!A10:C5632,5,TRUE),"not found")</f>
        <v>not found</v>
      </c>
      <c r="F2486" t="str">
        <f>IFERROR(VLOOKUP(A2486,'Future et co'!AX11:AY10009,2,TRUE),"")</f>
        <v/>
      </c>
      <c r="G2486">
        <v>112.25</v>
      </c>
      <c r="H2486" t="s">
        <v>28</v>
      </c>
      <c r="O2486">
        <v>110</v>
      </c>
      <c r="P2486" t="s">
        <v>157</v>
      </c>
      <c r="Q2486">
        <v>1000</v>
      </c>
      <c r="R2486" t="s">
        <v>203</v>
      </c>
      <c r="S2486" t="s">
        <v>148</v>
      </c>
      <c r="T2486" t="s">
        <v>135</v>
      </c>
      <c r="U2486">
        <v>0</v>
      </c>
      <c r="AC2486" t="s">
        <v>147</v>
      </c>
    </row>
    <row r="2487" spans="3:29" x14ac:dyDescent="0.3">
      <c r="C2487" t="s">
        <v>202</v>
      </c>
      <c r="D2487" s="31">
        <v>46073</v>
      </c>
      <c r="E2487" t="str">
        <f>IFERROR(VLOOKUP(A2487,'Future et co'!A10:C5632,5,TRUE),"not found")</f>
        <v>not found</v>
      </c>
      <c r="F2487" t="str">
        <f>IFERROR(VLOOKUP(A2487,'Future et co'!AX11:AY10009,2,TRUE),"")</f>
        <v/>
      </c>
      <c r="G2487">
        <v>112.25</v>
      </c>
      <c r="H2487" t="s">
        <v>28</v>
      </c>
      <c r="O2487">
        <v>110</v>
      </c>
      <c r="P2487" t="s">
        <v>157</v>
      </c>
      <c r="Q2487">
        <v>1000</v>
      </c>
      <c r="R2487" t="s">
        <v>203</v>
      </c>
      <c r="S2487" t="s">
        <v>148</v>
      </c>
      <c r="T2487" t="s">
        <v>135</v>
      </c>
      <c r="U2487">
        <v>0</v>
      </c>
      <c r="AC2487" t="s">
        <v>147</v>
      </c>
    </row>
    <row r="2488" spans="3:29" x14ac:dyDescent="0.3">
      <c r="C2488" t="s">
        <v>202</v>
      </c>
      <c r="D2488" s="31">
        <v>46073</v>
      </c>
      <c r="E2488" t="str">
        <f>IFERROR(VLOOKUP(A2488,'Future et co'!A10:C5632,5,TRUE),"not found")</f>
        <v>not found</v>
      </c>
      <c r="F2488" t="str">
        <f>IFERROR(VLOOKUP(A2488,'Future et co'!AX11:AY10009,2,TRUE),"")</f>
        <v/>
      </c>
      <c r="G2488">
        <v>112.25</v>
      </c>
      <c r="H2488" t="s">
        <v>28</v>
      </c>
      <c r="O2488">
        <v>110</v>
      </c>
      <c r="P2488" t="s">
        <v>157</v>
      </c>
      <c r="Q2488">
        <v>1000</v>
      </c>
      <c r="R2488" t="s">
        <v>203</v>
      </c>
      <c r="S2488" t="s">
        <v>148</v>
      </c>
      <c r="T2488" t="s">
        <v>135</v>
      </c>
      <c r="U2488">
        <v>0</v>
      </c>
      <c r="AC2488" t="s">
        <v>147</v>
      </c>
    </row>
    <row r="2489" spans="3:29" x14ac:dyDescent="0.3">
      <c r="C2489" t="s">
        <v>202</v>
      </c>
      <c r="D2489" s="31">
        <v>46073</v>
      </c>
      <c r="E2489" t="str">
        <f>IFERROR(VLOOKUP(A2489,'Future et co'!A10:C5632,5,TRUE),"not found")</f>
        <v>not found</v>
      </c>
      <c r="F2489" t="str">
        <f>IFERROR(VLOOKUP(A2489,'Future et co'!AX11:AY10009,2,TRUE),"")</f>
        <v/>
      </c>
      <c r="G2489">
        <v>112.25</v>
      </c>
      <c r="H2489" t="s">
        <v>28</v>
      </c>
      <c r="O2489">
        <v>110</v>
      </c>
      <c r="P2489" t="s">
        <v>157</v>
      </c>
      <c r="Q2489">
        <v>1000</v>
      </c>
      <c r="R2489" t="s">
        <v>203</v>
      </c>
      <c r="S2489" t="s">
        <v>148</v>
      </c>
      <c r="T2489" t="s">
        <v>135</v>
      </c>
      <c r="U2489">
        <v>0</v>
      </c>
      <c r="AC2489" t="s">
        <v>147</v>
      </c>
    </row>
    <row r="2490" spans="3:29" x14ac:dyDescent="0.3">
      <c r="C2490" t="s">
        <v>202</v>
      </c>
      <c r="D2490" s="31">
        <v>46073</v>
      </c>
      <c r="E2490" t="str">
        <f>IFERROR(VLOOKUP(A2490,'Future et co'!A10:C5632,5,TRUE),"not found")</f>
        <v>not found</v>
      </c>
      <c r="F2490" t="str">
        <f>IFERROR(VLOOKUP(A2490,'Future et co'!AX11:AY10009,2,TRUE),"")</f>
        <v/>
      </c>
      <c r="G2490">
        <v>112.25</v>
      </c>
      <c r="H2490" t="s">
        <v>28</v>
      </c>
      <c r="O2490">
        <v>110</v>
      </c>
      <c r="P2490" t="s">
        <v>157</v>
      </c>
      <c r="Q2490">
        <v>1000</v>
      </c>
      <c r="R2490" t="s">
        <v>203</v>
      </c>
      <c r="S2490" t="s">
        <v>148</v>
      </c>
      <c r="T2490" t="s">
        <v>135</v>
      </c>
      <c r="U2490">
        <v>0</v>
      </c>
      <c r="AC2490" t="s">
        <v>147</v>
      </c>
    </row>
    <row r="2491" spans="3:29" x14ac:dyDescent="0.3">
      <c r="C2491" t="s">
        <v>202</v>
      </c>
      <c r="D2491" s="31">
        <v>46073</v>
      </c>
      <c r="E2491" t="str">
        <f>IFERROR(VLOOKUP(A2491,'Future et co'!A10:C5632,5,TRUE),"not found")</f>
        <v>not found</v>
      </c>
      <c r="F2491" t="str">
        <f>IFERROR(VLOOKUP(A2491,'Future et co'!AX11:AY10009,2,TRUE),"")</f>
        <v/>
      </c>
      <c r="G2491">
        <v>112.25</v>
      </c>
      <c r="H2491" t="s">
        <v>28</v>
      </c>
      <c r="O2491">
        <v>110</v>
      </c>
      <c r="P2491" t="s">
        <v>157</v>
      </c>
      <c r="Q2491">
        <v>1000</v>
      </c>
      <c r="R2491" t="s">
        <v>203</v>
      </c>
      <c r="S2491" t="s">
        <v>148</v>
      </c>
      <c r="T2491" t="s">
        <v>135</v>
      </c>
      <c r="U2491">
        <v>0</v>
      </c>
      <c r="AC2491" t="s">
        <v>147</v>
      </c>
    </row>
    <row r="2492" spans="3:29" x14ac:dyDescent="0.3">
      <c r="C2492" t="s">
        <v>202</v>
      </c>
      <c r="D2492" s="31">
        <v>46073</v>
      </c>
      <c r="E2492" t="str">
        <f>IFERROR(VLOOKUP(A2492,'Future et co'!A10:C5632,5,TRUE),"not found")</f>
        <v>not found</v>
      </c>
      <c r="F2492" t="str">
        <f>IFERROR(VLOOKUP(A2492,'Future et co'!AX11:AY10009,2,TRUE),"")</f>
        <v/>
      </c>
      <c r="G2492">
        <v>112.25</v>
      </c>
      <c r="H2492" t="s">
        <v>28</v>
      </c>
      <c r="O2492">
        <v>110</v>
      </c>
      <c r="P2492" t="s">
        <v>157</v>
      </c>
      <c r="Q2492">
        <v>1000</v>
      </c>
      <c r="R2492" t="s">
        <v>203</v>
      </c>
      <c r="S2492" t="s">
        <v>148</v>
      </c>
      <c r="T2492" t="s">
        <v>135</v>
      </c>
      <c r="U2492">
        <v>0</v>
      </c>
      <c r="AC2492" t="s">
        <v>147</v>
      </c>
    </row>
    <row r="2493" spans="3:29" x14ac:dyDescent="0.3">
      <c r="C2493" t="s">
        <v>202</v>
      </c>
      <c r="D2493" s="31">
        <v>46073</v>
      </c>
      <c r="E2493" t="str">
        <f>IFERROR(VLOOKUP(A2493,'Future et co'!A10:C5632,5,TRUE),"not found")</f>
        <v>not found</v>
      </c>
      <c r="F2493" t="str">
        <f>IFERROR(VLOOKUP(A2493,'Future et co'!AX11:AY10009,2,TRUE),"")</f>
        <v/>
      </c>
      <c r="G2493">
        <v>112.25</v>
      </c>
      <c r="H2493" t="s">
        <v>28</v>
      </c>
      <c r="O2493">
        <v>110</v>
      </c>
      <c r="P2493" t="s">
        <v>157</v>
      </c>
      <c r="Q2493">
        <v>1000</v>
      </c>
      <c r="R2493" t="s">
        <v>203</v>
      </c>
      <c r="S2493" t="s">
        <v>148</v>
      </c>
      <c r="T2493" t="s">
        <v>135</v>
      </c>
      <c r="U2493">
        <v>0</v>
      </c>
      <c r="AC2493" t="s">
        <v>147</v>
      </c>
    </row>
    <row r="2494" spans="3:29" x14ac:dyDescent="0.3">
      <c r="C2494" t="s">
        <v>202</v>
      </c>
      <c r="D2494" s="31">
        <v>46073</v>
      </c>
      <c r="E2494" t="str">
        <f>IFERROR(VLOOKUP(A2494,'Future et co'!A10:C5632,5,TRUE),"not found")</f>
        <v>not found</v>
      </c>
      <c r="F2494" t="str">
        <f>IFERROR(VLOOKUP(A2494,'Future et co'!AX11:AY10009,2,TRUE),"")</f>
        <v/>
      </c>
      <c r="G2494">
        <v>112.25</v>
      </c>
      <c r="H2494" t="s">
        <v>28</v>
      </c>
      <c r="O2494">
        <v>110</v>
      </c>
      <c r="P2494" t="s">
        <v>157</v>
      </c>
      <c r="Q2494">
        <v>1000</v>
      </c>
      <c r="R2494" t="s">
        <v>203</v>
      </c>
      <c r="S2494" t="s">
        <v>148</v>
      </c>
      <c r="T2494" t="s">
        <v>135</v>
      </c>
      <c r="U2494">
        <v>0</v>
      </c>
      <c r="AC2494" t="s">
        <v>147</v>
      </c>
    </row>
    <row r="2495" spans="3:29" x14ac:dyDescent="0.3">
      <c r="C2495" t="s">
        <v>202</v>
      </c>
      <c r="D2495" s="31">
        <v>46073</v>
      </c>
      <c r="E2495" t="str">
        <f>IFERROR(VLOOKUP(A2495,'Future et co'!A10:C5632,5,TRUE),"not found")</f>
        <v>not found</v>
      </c>
      <c r="F2495" t="str">
        <f>IFERROR(VLOOKUP(A2495,'Future et co'!AX11:AY10009,2,TRUE),"")</f>
        <v/>
      </c>
      <c r="G2495">
        <v>112.25</v>
      </c>
      <c r="H2495" t="s">
        <v>28</v>
      </c>
      <c r="O2495">
        <v>110</v>
      </c>
      <c r="P2495" t="s">
        <v>157</v>
      </c>
      <c r="Q2495">
        <v>1000</v>
      </c>
      <c r="R2495" t="s">
        <v>203</v>
      </c>
      <c r="S2495" t="s">
        <v>148</v>
      </c>
      <c r="T2495" t="s">
        <v>135</v>
      </c>
      <c r="U2495">
        <v>0</v>
      </c>
      <c r="AC2495" t="s">
        <v>147</v>
      </c>
    </row>
    <row r="2496" spans="3:29" x14ac:dyDescent="0.3">
      <c r="C2496" t="s">
        <v>202</v>
      </c>
      <c r="D2496" s="31">
        <v>46073</v>
      </c>
      <c r="E2496" t="str">
        <f>IFERROR(VLOOKUP(A2496,'Future et co'!A10:C5632,5,TRUE),"not found")</f>
        <v>not found</v>
      </c>
      <c r="F2496" t="str">
        <f>IFERROR(VLOOKUP(A2496,'Future et co'!AX11:AY10009,2,TRUE),"")</f>
        <v/>
      </c>
      <c r="G2496">
        <v>112.25</v>
      </c>
      <c r="H2496" t="s">
        <v>28</v>
      </c>
      <c r="O2496">
        <v>110</v>
      </c>
      <c r="P2496" t="s">
        <v>157</v>
      </c>
      <c r="Q2496">
        <v>1000</v>
      </c>
      <c r="R2496" t="s">
        <v>203</v>
      </c>
      <c r="S2496" t="s">
        <v>148</v>
      </c>
      <c r="T2496" t="s">
        <v>135</v>
      </c>
      <c r="U2496">
        <v>0</v>
      </c>
      <c r="AC2496" t="s">
        <v>147</v>
      </c>
    </row>
    <row r="2497" spans="3:29" x14ac:dyDescent="0.3">
      <c r="C2497" t="s">
        <v>202</v>
      </c>
      <c r="D2497" s="31">
        <v>46073</v>
      </c>
      <c r="E2497" t="str">
        <f>IFERROR(VLOOKUP(A2497,'Future et co'!A10:C5632,5,TRUE),"not found")</f>
        <v>not found</v>
      </c>
      <c r="F2497" t="str">
        <f>IFERROR(VLOOKUP(A2497,'Future et co'!AX11:AY10009,2,TRUE),"")</f>
        <v/>
      </c>
      <c r="G2497">
        <v>112.25</v>
      </c>
      <c r="H2497" t="s">
        <v>28</v>
      </c>
      <c r="O2497">
        <v>110</v>
      </c>
      <c r="P2497" t="s">
        <v>157</v>
      </c>
      <c r="Q2497">
        <v>1000</v>
      </c>
      <c r="R2497" t="s">
        <v>203</v>
      </c>
      <c r="S2497" t="s">
        <v>148</v>
      </c>
      <c r="T2497" t="s">
        <v>135</v>
      </c>
      <c r="U2497">
        <v>0</v>
      </c>
      <c r="AC2497" t="s">
        <v>147</v>
      </c>
    </row>
    <row r="2498" spans="3:29" x14ac:dyDescent="0.3">
      <c r="C2498" t="s">
        <v>202</v>
      </c>
      <c r="D2498" s="31">
        <v>46073</v>
      </c>
      <c r="E2498" t="str">
        <f>IFERROR(VLOOKUP(A2498,'Future et co'!A10:C5632,5,TRUE),"not found")</f>
        <v>not found</v>
      </c>
      <c r="F2498" t="str">
        <f>IFERROR(VLOOKUP(A2498,'Future et co'!AX11:AY10009,2,TRUE),"")</f>
        <v/>
      </c>
      <c r="G2498">
        <v>112.25</v>
      </c>
      <c r="H2498" t="s">
        <v>28</v>
      </c>
      <c r="O2498">
        <v>110</v>
      </c>
      <c r="P2498" t="s">
        <v>157</v>
      </c>
      <c r="Q2498">
        <v>1000</v>
      </c>
      <c r="R2498" t="s">
        <v>203</v>
      </c>
      <c r="S2498" t="s">
        <v>148</v>
      </c>
      <c r="T2498" t="s">
        <v>135</v>
      </c>
      <c r="U2498">
        <v>0</v>
      </c>
      <c r="AC2498" t="s">
        <v>147</v>
      </c>
    </row>
    <row r="2499" spans="3:29" x14ac:dyDescent="0.3">
      <c r="C2499" t="s">
        <v>202</v>
      </c>
      <c r="D2499" s="31">
        <v>46073</v>
      </c>
      <c r="E2499" t="str">
        <f>IFERROR(VLOOKUP(A2499,'Future et co'!A10:C5632,5,TRUE),"not found")</f>
        <v>not found</v>
      </c>
      <c r="F2499" t="str">
        <f>IFERROR(VLOOKUP(A2499,'Future et co'!AX11:AY10009,2,TRUE),"")</f>
        <v/>
      </c>
      <c r="G2499">
        <v>112.25</v>
      </c>
      <c r="H2499" t="s">
        <v>28</v>
      </c>
      <c r="O2499">
        <v>110</v>
      </c>
      <c r="P2499" t="s">
        <v>157</v>
      </c>
      <c r="Q2499">
        <v>1000</v>
      </c>
      <c r="R2499" t="s">
        <v>203</v>
      </c>
      <c r="S2499" t="s">
        <v>148</v>
      </c>
      <c r="T2499" t="s">
        <v>135</v>
      </c>
      <c r="U2499">
        <v>0</v>
      </c>
      <c r="AC2499" t="s">
        <v>147</v>
      </c>
    </row>
    <row r="2500" spans="3:29" x14ac:dyDescent="0.3">
      <c r="C2500" t="s">
        <v>202</v>
      </c>
      <c r="D2500" s="31">
        <v>46073</v>
      </c>
      <c r="E2500" t="str">
        <f>IFERROR(VLOOKUP(A2500,'Future et co'!A10:C5632,5,TRUE),"not found")</f>
        <v>not found</v>
      </c>
      <c r="F2500" t="str">
        <f>IFERROR(VLOOKUP(A2500,'Future et co'!AX11:AY10009,2,TRUE),"")</f>
        <v/>
      </c>
      <c r="G2500">
        <v>112.25</v>
      </c>
      <c r="H2500" t="s">
        <v>28</v>
      </c>
      <c r="O2500">
        <v>110</v>
      </c>
      <c r="P2500" t="s">
        <v>157</v>
      </c>
      <c r="Q2500">
        <v>1000</v>
      </c>
      <c r="R2500" t="s">
        <v>203</v>
      </c>
      <c r="S2500" t="s">
        <v>148</v>
      </c>
      <c r="T2500" t="s">
        <v>135</v>
      </c>
      <c r="U2500">
        <v>0</v>
      </c>
      <c r="AC2500" t="s">
        <v>147</v>
      </c>
    </row>
    <row r="2501" spans="3:29" x14ac:dyDescent="0.3">
      <c r="C2501" t="s">
        <v>202</v>
      </c>
      <c r="D2501" s="31">
        <v>46073</v>
      </c>
      <c r="E2501" t="str">
        <f>IFERROR(VLOOKUP(A2501,'Future et co'!A10:C5632,5,TRUE),"not found")</f>
        <v>not found</v>
      </c>
      <c r="F2501" t="str">
        <f>IFERROR(VLOOKUP(A2501,'Future et co'!AX11:AY10009,2,TRUE),"")</f>
        <v/>
      </c>
      <c r="G2501">
        <v>112.25</v>
      </c>
      <c r="H2501" t="s">
        <v>28</v>
      </c>
      <c r="O2501">
        <v>110</v>
      </c>
      <c r="P2501" t="s">
        <v>157</v>
      </c>
      <c r="Q2501">
        <v>1000</v>
      </c>
      <c r="R2501" t="s">
        <v>203</v>
      </c>
      <c r="S2501" t="s">
        <v>148</v>
      </c>
      <c r="T2501" t="s">
        <v>135</v>
      </c>
      <c r="U2501">
        <v>0</v>
      </c>
      <c r="AC2501" t="s">
        <v>147</v>
      </c>
    </row>
    <row r="2502" spans="3:29" x14ac:dyDescent="0.3">
      <c r="C2502" t="s">
        <v>202</v>
      </c>
      <c r="D2502" s="31">
        <v>46073</v>
      </c>
      <c r="E2502" t="str">
        <f>IFERROR(VLOOKUP(A2502,'Future et co'!A10:C5632,5,TRUE),"not found")</f>
        <v>not found</v>
      </c>
      <c r="F2502" t="str">
        <f>IFERROR(VLOOKUP(A2502,'Future et co'!AX11:AY10009,2,TRUE),"")</f>
        <v/>
      </c>
      <c r="G2502">
        <v>112.25</v>
      </c>
      <c r="H2502" t="s">
        <v>28</v>
      </c>
      <c r="O2502">
        <v>110</v>
      </c>
      <c r="P2502" t="s">
        <v>157</v>
      </c>
      <c r="Q2502">
        <v>1000</v>
      </c>
      <c r="R2502" t="s">
        <v>203</v>
      </c>
      <c r="S2502" t="s">
        <v>148</v>
      </c>
      <c r="T2502" t="s">
        <v>135</v>
      </c>
      <c r="U2502">
        <v>0</v>
      </c>
      <c r="AC2502" t="s">
        <v>147</v>
      </c>
    </row>
    <row r="2503" spans="3:29" x14ac:dyDescent="0.3">
      <c r="C2503" t="s">
        <v>202</v>
      </c>
      <c r="D2503" s="31">
        <v>46073</v>
      </c>
      <c r="E2503" t="str">
        <f>IFERROR(VLOOKUP(A2503,'Future et co'!A10:C5632,5,TRUE),"not found")</f>
        <v>not found</v>
      </c>
      <c r="F2503" t="str">
        <f>IFERROR(VLOOKUP(A2503,'Future et co'!AX11:AY10009,2,TRUE),"")</f>
        <v/>
      </c>
      <c r="G2503">
        <v>112.25</v>
      </c>
      <c r="H2503" t="s">
        <v>28</v>
      </c>
      <c r="O2503">
        <v>110</v>
      </c>
      <c r="P2503" t="s">
        <v>157</v>
      </c>
      <c r="Q2503">
        <v>1000</v>
      </c>
      <c r="R2503" t="s">
        <v>203</v>
      </c>
      <c r="S2503" t="s">
        <v>148</v>
      </c>
      <c r="T2503" t="s">
        <v>135</v>
      </c>
      <c r="U2503">
        <v>0</v>
      </c>
      <c r="AC2503" t="s">
        <v>147</v>
      </c>
    </row>
    <row r="2504" spans="3:29" x14ac:dyDescent="0.3">
      <c r="C2504" t="s">
        <v>202</v>
      </c>
      <c r="D2504" s="31">
        <v>46073</v>
      </c>
      <c r="E2504" t="str">
        <f>IFERROR(VLOOKUP(A2504,'Future et co'!A10:C5632,5,TRUE),"not found")</f>
        <v>not found</v>
      </c>
      <c r="F2504" t="str">
        <f>IFERROR(VLOOKUP(A2504,'Future et co'!AX11:AY10009,2,TRUE),"")</f>
        <v/>
      </c>
      <c r="G2504">
        <v>112.25</v>
      </c>
      <c r="H2504" t="s">
        <v>28</v>
      </c>
      <c r="O2504">
        <v>110</v>
      </c>
      <c r="P2504" t="s">
        <v>157</v>
      </c>
      <c r="Q2504">
        <v>1000</v>
      </c>
      <c r="R2504" t="s">
        <v>203</v>
      </c>
      <c r="S2504" t="s">
        <v>148</v>
      </c>
      <c r="T2504" t="s">
        <v>135</v>
      </c>
      <c r="U2504">
        <v>0</v>
      </c>
      <c r="AC2504" t="s">
        <v>147</v>
      </c>
    </row>
    <row r="2505" spans="3:29" x14ac:dyDescent="0.3">
      <c r="C2505" t="s">
        <v>202</v>
      </c>
      <c r="D2505" s="31">
        <v>46073</v>
      </c>
      <c r="E2505" t="str">
        <f>IFERROR(VLOOKUP(A2505,'Future et co'!A10:C5632,5,TRUE),"not found")</f>
        <v>not found</v>
      </c>
      <c r="F2505" t="str">
        <f>IFERROR(VLOOKUP(A2505,'Future et co'!AX11:AY10009,2,TRUE),"")</f>
        <v/>
      </c>
      <c r="G2505">
        <v>112.25</v>
      </c>
      <c r="H2505" t="s">
        <v>28</v>
      </c>
      <c r="O2505">
        <v>110</v>
      </c>
      <c r="P2505" t="s">
        <v>157</v>
      </c>
      <c r="Q2505">
        <v>1000</v>
      </c>
      <c r="R2505" t="s">
        <v>203</v>
      </c>
      <c r="S2505" t="s">
        <v>148</v>
      </c>
      <c r="T2505" t="s">
        <v>135</v>
      </c>
      <c r="U2505">
        <v>0</v>
      </c>
      <c r="AC2505" t="s">
        <v>147</v>
      </c>
    </row>
    <row r="2506" spans="3:29" x14ac:dyDescent="0.3">
      <c r="C2506" t="s">
        <v>202</v>
      </c>
      <c r="D2506" s="31">
        <v>46073</v>
      </c>
      <c r="E2506" t="str">
        <f>IFERROR(VLOOKUP(A2506,'Future et co'!A10:C5632,5,TRUE),"not found")</f>
        <v>not found</v>
      </c>
      <c r="F2506" t="str">
        <f>IFERROR(VLOOKUP(A2506,'Future et co'!AX11:AY10009,2,TRUE),"")</f>
        <v/>
      </c>
      <c r="G2506">
        <v>112.25</v>
      </c>
      <c r="H2506" t="s">
        <v>28</v>
      </c>
      <c r="O2506">
        <v>110</v>
      </c>
      <c r="P2506" t="s">
        <v>157</v>
      </c>
      <c r="Q2506">
        <v>1000</v>
      </c>
      <c r="R2506" t="s">
        <v>203</v>
      </c>
      <c r="S2506" t="s">
        <v>148</v>
      </c>
      <c r="T2506" t="s">
        <v>135</v>
      </c>
      <c r="U2506">
        <v>0</v>
      </c>
      <c r="AC2506" t="s">
        <v>147</v>
      </c>
    </row>
    <row r="2507" spans="3:29" x14ac:dyDescent="0.3">
      <c r="C2507" t="s">
        <v>202</v>
      </c>
      <c r="D2507" s="31">
        <v>46073</v>
      </c>
      <c r="E2507" t="str">
        <f>IFERROR(VLOOKUP(A2507,'Future et co'!A10:C5632,5,TRUE),"not found")</f>
        <v>not found</v>
      </c>
      <c r="F2507" t="str">
        <f>IFERROR(VLOOKUP(A2507,'Future et co'!AX11:AY10009,2,TRUE),"")</f>
        <v/>
      </c>
      <c r="G2507">
        <v>112.25</v>
      </c>
      <c r="H2507" t="s">
        <v>28</v>
      </c>
      <c r="O2507">
        <v>110</v>
      </c>
      <c r="P2507" t="s">
        <v>157</v>
      </c>
      <c r="Q2507">
        <v>1000</v>
      </c>
      <c r="R2507" t="s">
        <v>203</v>
      </c>
      <c r="S2507" t="s">
        <v>148</v>
      </c>
      <c r="T2507" t="s">
        <v>135</v>
      </c>
      <c r="U2507">
        <v>0</v>
      </c>
      <c r="AC2507" t="s">
        <v>147</v>
      </c>
    </row>
    <row r="2508" spans="3:29" x14ac:dyDescent="0.3">
      <c r="C2508" t="s">
        <v>202</v>
      </c>
      <c r="D2508" s="31">
        <v>46073</v>
      </c>
      <c r="E2508" t="str">
        <f>IFERROR(VLOOKUP(A2508,'Future et co'!A10:C5632,5,TRUE),"not found")</f>
        <v>not found</v>
      </c>
      <c r="F2508" t="str">
        <f>IFERROR(VLOOKUP(A2508,'Future et co'!AX11:AY10009,2,TRUE),"")</f>
        <v/>
      </c>
      <c r="G2508">
        <v>112.25</v>
      </c>
      <c r="H2508" t="s">
        <v>28</v>
      </c>
      <c r="O2508">
        <v>110</v>
      </c>
      <c r="P2508" t="s">
        <v>157</v>
      </c>
      <c r="Q2508">
        <v>1000</v>
      </c>
      <c r="R2508" t="s">
        <v>203</v>
      </c>
      <c r="S2508" t="s">
        <v>148</v>
      </c>
      <c r="T2508" t="s">
        <v>135</v>
      </c>
      <c r="U2508">
        <v>0</v>
      </c>
      <c r="AC2508" t="s">
        <v>147</v>
      </c>
    </row>
    <row r="2509" spans="3:29" x14ac:dyDescent="0.3">
      <c r="C2509" t="s">
        <v>202</v>
      </c>
      <c r="D2509" s="31">
        <v>46073</v>
      </c>
      <c r="E2509" t="str">
        <f>IFERROR(VLOOKUP(A2509,'Future et co'!A10:C5632,5,TRUE),"not found")</f>
        <v>not found</v>
      </c>
      <c r="F2509" t="str">
        <f>IFERROR(VLOOKUP(A2509,'Future et co'!AX11:AY10009,2,TRUE),"")</f>
        <v/>
      </c>
      <c r="G2509">
        <v>112.25</v>
      </c>
      <c r="H2509" t="s">
        <v>28</v>
      </c>
      <c r="O2509">
        <v>110</v>
      </c>
      <c r="P2509" t="s">
        <v>157</v>
      </c>
      <c r="Q2509">
        <v>1000</v>
      </c>
      <c r="R2509" t="s">
        <v>203</v>
      </c>
      <c r="S2509" t="s">
        <v>148</v>
      </c>
      <c r="T2509" t="s">
        <v>135</v>
      </c>
      <c r="U2509">
        <v>0</v>
      </c>
      <c r="AC2509" t="s">
        <v>147</v>
      </c>
    </row>
    <row r="2510" spans="3:29" x14ac:dyDescent="0.3">
      <c r="C2510" t="s">
        <v>202</v>
      </c>
      <c r="D2510" s="31">
        <v>46073</v>
      </c>
      <c r="E2510" t="str">
        <f>IFERROR(VLOOKUP(A2510,'Future et co'!A10:C5632,5,TRUE),"not found")</f>
        <v>not found</v>
      </c>
      <c r="F2510" t="str">
        <f>IFERROR(VLOOKUP(A2510,'Future et co'!AX11:AY10009,2,TRUE),"")</f>
        <v/>
      </c>
      <c r="G2510">
        <v>112.25</v>
      </c>
      <c r="H2510" t="s">
        <v>28</v>
      </c>
      <c r="O2510">
        <v>110</v>
      </c>
      <c r="P2510" t="s">
        <v>157</v>
      </c>
      <c r="Q2510">
        <v>1000</v>
      </c>
      <c r="R2510" t="s">
        <v>203</v>
      </c>
      <c r="S2510" t="s">
        <v>148</v>
      </c>
      <c r="T2510" t="s">
        <v>135</v>
      </c>
      <c r="U2510">
        <v>0</v>
      </c>
      <c r="AC2510" t="s">
        <v>147</v>
      </c>
    </row>
    <row r="2511" spans="3:29" x14ac:dyDescent="0.3">
      <c r="C2511" t="s">
        <v>202</v>
      </c>
      <c r="D2511" s="31">
        <v>46073</v>
      </c>
      <c r="E2511" t="str">
        <f>IFERROR(VLOOKUP(A2511,'Future et co'!A10:C5632,5,TRUE),"not found")</f>
        <v>not found</v>
      </c>
      <c r="F2511" t="str">
        <f>IFERROR(VLOOKUP(A2511,'Future et co'!AX11:AY10009,2,TRUE),"")</f>
        <v/>
      </c>
      <c r="G2511">
        <v>112.25</v>
      </c>
      <c r="H2511" t="s">
        <v>28</v>
      </c>
      <c r="O2511">
        <v>110</v>
      </c>
      <c r="P2511" t="s">
        <v>157</v>
      </c>
      <c r="Q2511">
        <v>1000</v>
      </c>
      <c r="R2511" t="s">
        <v>203</v>
      </c>
      <c r="S2511" t="s">
        <v>148</v>
      </c>
      <c r="T2511" t="s">
        <v>135</v>
      </c>
      <c r="U2511">
        <v>0</v>
      </c>
      <c r="AC2511" t="s">
        <v>147</v>
      </c>
    </row>
    <row r="2512" spans="3:29" x14ac:dyDescent="0.3">
      <c r="C2512" t="s">
        <v>202</v>
      </c>
      <c r="D2512" s="31">
        <v>46073</v>
      </c>
      <c r="E2512" t="str">
        <f>IFERROR(VLOOKUP(A2512,'Future et co'!A10:C5632,5,TRUE),"not found")</f>
        <v>not found</v>
      </c>
      <c r="F2512" t="str">
        <f>IFERROR(VLOOKUP(A2512,'Future et co'!AX11:AY10009,2,TRUE),"")</f>
        <v/>
      </c>
      <c r="G2512">
        <v>112.25</v>
      </c>
      <c r="H2512" t="s">
        <v>28</v>
      </c>
      <c r="O2512">
        <v>110</v>
      </c>
      <c r="P2512" t="s">
        <v>157</v>
      </c>
      <c r="Q2512">
        <v>1000</v>
      </c>
      <c r="R2512" t="s">
        <v>203</v>
      </c>
      <c r="S2512" t="s">
        <v>148</v>
      </c>
      <c r="T2512" t="s">
        <v>135</v>
      </c>
      <c r="U2512">
        <v>0</v>
      </c>
      <c r="AC2512" t="s">
        <v>147</v>
      </c>
    </row>
    <row r="2513" spans="3:29" x14ac:dyDescent="0.3">
      <c r="C2513" t="s">
        <v>202</v>
      </c>
      <c r="D2513" s="31">
        <v>46073</v>
      </c>
      <c r="E2513" t="str">
        <f>IFERROR(VLOOKUP(A2513,'Future et co'!A10:C5632,5,TRUE),"not found")</f>
        <v>not found</v>
      </c>
      <c r="F2513" t="str">
        <f>IFERROR(VLOOKUP(A2513,'Future et co'!AX11:AY10009,2,TRUE),"")</f>
        <v/>
      </c>
      <c r="G2513">
        <v>112.25</v>
      </c>
      <c r="H2513" t="s">
        <v>28</v>
      </c>
      <c r="O2513">
        <v>110</v>
      </c>
      <c r="P2513" t="s">
        <v>157</v>
      </c>
      <c r="Q2513">
        <v>1000</v>
      </c>
      <c r="R2513" t="s">
        <v>203</v>
      </c>
      <c r="S2513" t="s">
        <v>148</v>
      </c>
      <c r="T2513" t="s">
        <v>135</v>
      </c>
      <c r="U2513">
        <v>0</v>
      </c>
      <c r="AC2513" t="s">
        <v>147</v>
      </c>
    </row>
    <row r="2514" spans="3:29" x14ac:dyDescent="0.3">
      <c r="C2514" t="s">
        <v>202</v>
      </c>
      <c r="D2514" s="31">
        <v>46073</v>
      </c>
      <c r="E2514" t="str">
        <f>IFERROR(VLOOKUP(A2514,'Future et co'!A10:C5632,5,TRUE),"not found")</f>
        <v>not found</v>
      </c>
      <c r="F2514" t="str">
        <f>IFERROR(VLOOKUP(A2514,'Future et co'!AX11:AY10009,2,TRUE),"")</f>
        <v/>
      </c>
      <c r="G2514">
        <v>112.25</v>
      </c>
      <c r="H2514" t="s">
        <v>28</v>
      </c>
      <c r="O2514">
        <v>110</v>
      </c>
      <c r="P2514" t="s">
        <v>157</v>
      </c>
      <c r="Q2514">
        <v>1000</v>
      </c>
      <c r="R2514" t="s">
        <v>203</v>
      </c>
      <c r="S2514" t="s">
        <v>148</v>
      </c>
      <c r="T2514" t="s">
        <v>135</v>
      </c>
      <c r="U2514">
        <v>0</v>
      </c>
      <c r="AC2514" t="s">
        <v>147</v>
      </c>
    </row>
    <row r="2515" spans="3:29" x14ac:dyDescent="0.3">
      <c r="C2515" t="s">
        <v>202</v>
      </c>
      <c r="D2515" s="31">
        <v>46073</v>
      </c>
      <c r="E2515" t="str">
        <f>IFERROR(VLOOKUP(A2515,'Future et co'!A10:C5632,5,TRUE),"not found")</f>
        <v>not found</v>
      </c>
      <c r="F2515" t="str">
        <f>IFERROR(VLOOKUP(A2515,'Future et co'!AX11:AY10009,2,TRUE),"")</f>
        <v/>
      </c>
      <c r="G2515">
        <v>112.25</v>
      </c>
      <c r="H2515" t="s">
        <v>28</v>
      </c>
      <c r="O2515">
        <v>110</v>
      </c>
      <c r="P2515" t="s">
        <v>157</v>
      </c>
      <c r="Q2515">
        <v>1000</v>
      </c>
      <c r="R2515" t="s">
        <v>203</v>
      </c>
      <c r="S2515" t="s">
        <v>148</v>
      </c>
      <c r="T2515" t="s">
        <v>135</v>
      </c>
      <c r="U2515">
        <v>0</v>
      </c>
      <c r="AC2515" t="s">
        <v>147</v>
      </c>
    </row>
    <row r="2516" spans="3:29" x14ac:dyDescent="0.3">
      <c r="C2516" t="s">
        <v>202</v>
      </c>
      <c r="D2516" s="31">
        <v>46073</v>
      </c>
      <c r="E2516" t="str">
        <f>IFERROR(VLOOKUP(A2516,'Future et co'!A10:C5632,5,TRUE),"not found")</f>
        <v>not found</v>
      </c>
      <c r="F2516" t="str">
        <f>IFERROR(VLOOKUP(A2516,'Future et co'!AX11:AY10009,2,TRUE),"")</f>
        <v/>
      </c>
      <c r="G2516">
        <v>112.25</v>
      </c>
      <c r="H2516" t="s">
        <v>28</v>
      </c>
      <c r="O2516">
        <v>110</v>
      </c>
      <c r="P2516" t="s">
        <v>157</v>
      </c>
      <c r="Q2516">
        <v>1000</v>
      </c>
      <c r="R2516" t="s">
        <v>203</v>
      </c>
      <c r="S2516" t="s">
        <v>148</v>
      </c>
      <c r="T2516" t="s">
        <v>135</v>
      </c>
      <c r="U2516">
        <v>0</v>
      </c>
      <c r="AC2516" t="s">
        <v>147</v>
      </c>
    </row>
    <row r="2517" spans="3:29" x14ac:dyDescent="0.3">
      <c r="C2517" t="s">
        <v>202</v>
      </c>
      <c r="D2517" s="31">
        <v>46073</v>
      </c>
      <c r="E2517" t="str">
        <f>IFERROR(VLOOKUP(A2517,'Future et co'!A10:C5632,5,TRUE),"not found")</f>
        <v>not found</v>
      </c>
      <c r="F2517" t="str">
        <f>IFERROR(VLOOKUP(A2517,'Future et co'!AX11:AY10009,2,TRUE),"")</f>
        <v/>
      </c>
      <c r="G2517">
        <v>112.25</v>
      </c>
      <c r="H2517" t="s">
        <v>28</v>
      </c>
      <c r="O2517">
        <v>110</v>
      </c>
      <c r="P2517" t="s">
        <v>157</v>
      </c>
      <c r="Q2517">
        <v>1000</v>
      </c>
      <c r="R2517" t="s">
        <v>203</v>
      </c>
      <c r="S2517" t="s">
        <v>148</v>
      </c>
      <c r="T2517" t="s">
        <v>135</v>
      </c>
      <c r="U2517">
        <v>0</v>
      </c>
      <c r="AC2517" t="s">
        <v>147</v>
      </c>
    </row>
    <row r="2518" spans="3:29" x14ac:dyDescent="0.3">
      <c r="C2518" t="s">
        <v>202</v>
      </c>
      <c r="D2518" s="31">
        <v>46073</v>
      </c>
      <c r="E2518" t="str">
        <f>IFERROR(VLOOKUP(A2518,'Future et co'!A10:C5632,5,TRUE),"not found")</f>
        <v>not found</v>
      </c>
      <c r="F2518" t="str">
        <f>IFERROR(VLOOKUP(A2518,'Future et co'!AX11:AY10009,2,TRUE),"")</f>
        <v/>
      </c>
      <c r="G2518">
        <v>112.25</v>
      </c>
      <c r="H2518" t="s">
        <v>28</v>
      </c>
      <c r="O2518">
        <v>110</v>
      </c>
      <c r="P2518" t="s">
        <v>157</v>
      </c>
      <c r="Q2518">
        <v>1000</v>
      </c>
      <c r="R2518" t="s">
        <v>203</v>
      </c>
      <c r="S2518" t="s">
        <v>148</v>
      </c>
      <c r="T2518" t="s">
        <v>135</v>
      </c>
      <c r="U2518">
        <v>0</v>
      </c>
      <c r="AC2518" t="s">
        <v>147</v>
      </c>
    </row>
    <row r="2519" spans="3:29" x14ac:dyDescent="0.3">
      <c r="C2519" t="s">
        <v>202</v>
      </c>
      <c r="D2519" s="31">
        <v>46073</v>
      </c>
      <c r="E2519" t="str">
        <f>IFERROR(VLOOKUP(A2519,'Future et co'!A10:C5632,5,TRUE),"not found")</f>
        <v>not found</v>
      </c>
      <c r="F2519" t="str">
        <f>IFERROR(VLOOKUP(A2519,'Future et co'!AX11:AY10009,2,TRUE),"")</f>
        <v/>
      </c>
      <c r="G2519">
        <v>112.25</v>
      </c>
      <c r="H2519" t="s">
        <v>28</v>
      </c>
      <c r="O2519">
        <v>110</v>
      </c>
      <c r="P2519" t="s">
        <v>157</v>
      </c>
      <c r="Q2519">
        <v>1000</v>
      </c>
      <c r="R2519" t="s">
        <v>203</v>
      </c>
      <c r="S2519" t="s">
        <v>148</v>
      </c>
      <c r="T2519" t="s">
        <v>135</v>
      </c>
      <c r="U2519">
        <v>0</v>
      </c>
      <c r="AC2519" t="s">
        <v>147</v>
      </c>
    </row>
    <row r="2520" spans="3:29" x14ac:dyDescent="0.3">
      <c r="C2520" t="s">
        <v>202</v>
      </c>
      <c r="D2520" s="31">
        <v>46073</v>
      </c>
      <c r="E2520" t="str">
        <f>IFERROR(VLOOKUP(A2520,'Future et co'!A10:C5632,5,TRUE),"not found")</f>
        <v>not found</v>
      </c>
      <c r="F2520" t="str">
        <f>IFERROR(VLOOKUP(A2520,'Future et co'!AX11:AY10009,2,TRUE),"")</f>
        <v/>
      </c>
      <c r="G2520">
        <v>112.25</v>
      </c>
      <c r="H2520" t="s">
        <v>28</v>
      </c>
      <c r="O2520">
        <v>110</v>
      </c>
      <c r="P2520" t="s">
        <v>157</v>
      </c>
      <c r="Q2520">
        <v>1000</v>
      </c>
      <c r="R2520" t="s">
        <v>203</v>
      </c>
      <c r="S2520" t="s">
        <v>148</v>
      </c>
      <c r="T2520" t="s">
        <v>135</v>
      </c>
      <c r="U2520">
        <v>0</v>
      </c>
      <c r="AC2520" t="s">
        <v>147</v>
      </c>
    </row>
    <row r="2521" spans="3:29" x14ac:dyDescent="0.3">
      <c r="C2521" t="s">
        <v>202</v>
      </c>
      <c r="D2521" s="31">
        <v>46073</v>
      </c>
      <c r="E2521" t="str">
        <f>IFERROR(VLOOKUP(A2521,'Future et co'!A10:C5632,5,TRUE),"not found")</f>
        <v>not found</v>
      </c>
      <c r="F2521" t="str">
        <f>IFERROR(VLOOKUP(A2521,'Future et co'!AX11:AY10009,2,TRUE),"")</f>
        <v/>
      </c>
      <c r="G2521">
        <v>112.25</v>
      </c>
      <c r="H2521" t="s">
        <v>28</v>
      </c>
      <c r="O2521">
        <v>110</v>
      </c>
      <c r="P2521" t="s">
        <v>157</v>
      </c>
      <c r="Q2521">
        <v>1000</v>
      </c>
      <c r="R2521" t="s">
        <v>203</v>
      </c>
      <c r="S2521" t="s">
        <v>148</v>
      </c>
      <c r="T2521" t="s">
        <v>135</v>
      </c>
      <c r="U2521">
        <v>0</v>
      </c>
      <c r="AC2521" t="s">
        <v>147</v>
      </c>
    </row>
    <row r="2522" spans="3:29" x14ac:dyDescent="0.3">
      <c r="C2522" t="s">
        <v>202</v>
      </c>
      <c r="D2522" s="31">
        <v>46073</v>
      </c>
      <c r="E2522" t="str">
        <f>IFERROR(VLOOKUP(A2522,'Future et co'!A10:C5632,5,TRUE),"not found")</f>
        <v>not found</v>
      </c>
      <c r="F2522" t="str">
        <f>IFERROR(VLOOKUP(A2522,'Future et co'!AX11:AY10009,2,TRUE),"")</f>
        <v/>
      </c>
      <c r="G2522">
        <v>112.25</v>
      </c>
      <c r="H2522" t="s">
        <v>28</v>
      </c>
      <c r="O2522">
        <v>110</v>
      </c>
      <c r="P2522" t="s">
        <v>157</v>
      </c>
      <c r="Q2522">
        <v>1000</v>
      </c>
      <c r="R2522" t="s">
        <v>203</v>
      </c>
      <c r="S2522" t="s">
        <v>148</v>
      </c>
      <c r="T2522" t="s">
        <v>135</v>
      </c>
      <c r="U2522">
        <v>0</v>
      </c>
      <c r="AC2522" t="s">
        <v>147</v>
      </c>
    </row>
    <row r="2523" spans="3:29" x14ac:dyDescent="0.3">
      <c r="C2523" t="s">
        <v>202</v>
      </c>
      <c r="D2523" s="31">
        <v>46073</v>
      </c>
      <c r="E2523" t="str">
        <f>IFERROR(VLOOKUP(A2523,'Future et co'!A10:C5632,5,TRUE),"not found")</f>
        <v>not found</v>
      </c>
      <c r="F2523" t="str">
        <f>IFERROR(VLOOKUP(A2523,'Future et co'!AX11:AY10009,2,TRUE),"")</f>
        <v/>
      </c>
      <c r="G2523">
        <v>112.25</v>
      </c>
      <c r="H2523" t="s">
        <v>28</v>
      </c>
      <c r="O2523">
        <v>110</v>
      </c>
      <c r="P2523" t="s">
        <v>157</v>
      </c>
      <c r="Q2523">
        <v>1000</v>
      </c>
      <c r="R2523" t="s">
        <v>203</v>
      </c>
      <c r="S2523" t="s">
        <v>148</v>
      </c>
      <c r="T2523" t="s">
        <v>135</v>
      </c>
      <c r="U2523">
        <v>0</v>
      </c>
      <c r="AC2523" t="s">
        <v>147</v>
      </c>
    </row>
    <row r="2524" spans="3:29" x14ac:dyDescent="0.3">
      <c r="C2524" t="s">
        <v>202</v>
      </c>
      <c r="D2524" s="31">
        <v>46073</v>
      </c>
      <c r="E2524" t="str">
        <f>IFERROR(VLOOKUP(A2524,'Future et co'!A10:C5632,5,TRUE),"not found")</f>
        <v>not found</v>
      </c>
      <c r="F2524" t="str">
        <f>IFERROR(VLOOKUP(A2524,'Future et co'!AX11:AY10009,2,TRUE),"")</f>
        <v/>
      </c>
      <c r="G2524">
        <v>112.25</v>
      </c>
      <c r="H2524" t="s">
        <v>28</v>
      </c>
      <c r="O2524">
        <v>110</v>
      </c>
      <c r="P2524" t="s">
        <v>157</v>
      </c>
      <c r="Q2524">
        <v>1000</v>
      </c>
      <c r="R2524" t="s">
        <v>203</v>
      </c>
      <c r="S2524" t="s">
        <v>148</v>
      </c>
      <c r="T2524" t="s">
        <v>135</v>
      </c>
      <c r="U2524">
        <v>0</v>
      </c>
      <c r="AC2524" t="s">
        <v>147</v>
      </c>
    </row>
    <row r="2525" spans="3:29" x14ac:dyDescent="0.3">
      <c r="C2525" t="s">
        <v>202</v>
      </c>
      <c r="D2525" s="31">
        <v>46073</v>
      </c>
      <c r="E2525" t="str">
        <f>IFERROR(VLOOKUP(A2525,'Future et co'!A10:C5632,5,TRUE),"not found")</f>
        <v>not found</v>
      </c>
      <c r="F2525" t="str">
        <f>IFERROR(VLOOKUP(A2525,'Future et co'!AX11:AY10009,2,TRUE),"")</f>
        <v/>
      </c>
      <c r="G2525">
        <v>112.25</v>
      </c>
      <c r="H2525" t="s">
        <v>28</v>
      </c>
      <c r="O2525">
        <v>110</v>
      </c>
      <c r="P2525" t="s">
        <v>157</v>
      </c>
      <c r="Q2525">
        <v>1000</v>
      </c>
      <c r="R2525" t="s">
        <v>203</v>
      </c>
      <c r="S2525" t="s">
        <v>148</v>
      </c>
      <c r="T2525" t="s">
        <v>135</v>
      </c>
      <c r="U2525">
        <v>0</v>
      </c>
      <c r="AC2525" t="s">
        <v>147</v>
      </c>
    </row>
    <row r="2526" spans="3:29" x14ac:dyDescent="0.3">
      <c r="C2526" t="s">
        <v>202</v>
      </c>
      <c r="D2526" s="31">
        <v>46073</v>
      </c>
      <c r="E2526" t="str">
        <f>IFERROR(VLOOKUP(A2526,'Future et co'!A10:C5632,5,TRUE),"not found")</f>
        <v>not found</v>
      </c>
      <c r="F2526" t="str">
        <f>IFERROR(VLOOKUP(A2526,'Future et co'!AX11:AY10009,2,TRUE),"")</f>
        <v/>
      </c>
      <c r="G2526">
        <v>112.25</v>
      </c>
      <c r="H2526" t="s">
        <v>28</v>
      </c>
      <c r="O2526">
        <v>110</v>
      </c>
      <c r="P2526" t="s">
        <v>157</v>
      </c>
      <c r="Q2526">
        <v>1000</v>
      </c>
      <c r="R2526" t="s">
        <v>203</v>
      </c>
      <c r="S2526" t="s">
        <v>148</v>
      </c>
      <c r="T2526" t="s">
        <v>135</v>
      </c>
      <c r="U2526">
        <v>0</v>
      </c>
      <c r="AC2526" t="s">
        <v>147</v>
      </c>
    </row>
    <row r="2527" spans="3:29" x14ac:dyDescent="0.3">
      <c r="C2527" t="s">
        <v>202</v>
      </c>
      <c r="D2527" s="31">
        <v>46073</v>
      </c>
      <c r="E2527" t="str">
        <f>IFERROR(VLOOKUP(A2527,'Future et co'!A10:C5632,5,TRUE),"not found")</f>
        <v>not found</v>
      </c>
      <c r="F2527" t="str">
        <f>IFERROR(VLOOKUP(A2527,'Future et co'!AX11:AY10009,2,TRUE),"")</f>
        <v/>
      </c>
      <c r="G2527">
        <v>112.25</v>
      </c>
      <c r="H2527" t="s">
        <v>28</v>
      </c>
      <c r="O2527">
        <v>110</v>
      </c>
      <c r="P2527" t="s">
        <v>157</v>
      </c>
      <c r="Q2527">
        <v>1000</v>
      </c>
      <c r="R2527" t="s">
        <v>203</v>
      </c>
      <c r="S2527" t="s">
        <v>148</v>
      </c>
      <c r="T2527" t="s">
        <v>135</v>
      </c>
      <c r="U2527">
        <v>0</v>
      </c>
      <c r="AC2527" t="s">
        <v>147</v>
      </c>
    </row>
    <row r="2528" spans="3:29" x14ac:dyDescent="0.3">
      <c r="C2528" t="s">
        <v>202</v>
      </c>
      <c r="D2528" s="31">
        <v>46073</v>
      </c>
      <c r="E2528" t="str">
        <f>IFERROR(VLOOKUP(A2528,'Future et co'!A10:C5632,5,TRUE),"not found")</f>
        <v>not found</v>
      </c>
      <c r="F2528" t="str">
        <f>IFERROR(VLOOKUP(A2528,'Future et co'!AX11:AY10009,2,TRUE),"")</f>
        <v/>
      </c>
      <c r="G2528">
        <v>112.25</v>
      </c>
      <c r="H2528" t="s">
        <v>28</v>
      </c>
      <c r="O2528">
        <v>110</v>
      </c>
      <c r="P2528" t="s">
        <v>157</v>
      </c>
      <c r="Q2528">
        <v>1000</v>
      </c>
      <c r="R2528" t="s">
        <v>203</v>
      </c>
      <c r="S2528" t="s">
        <v>148</v>
      </c>
      <c r="T2528" t="s">
        <v>135</v>
      </c>
      <c r="U2528">
        <v>0</v>
      </c>
      <c r="AC2528" t="s">
        <v>147</v>
      </c>
    </row>
    <row r="2529" spans="3:29" x14ac:dyDescent="0.3">
      <c r="C2529" t="s">
        <v>202</v>
      </c>
      <c r="D2529" s="31">
        <v>46073</v>
      </c>
      <c r="E2529" t="str">
        <f>IFERROR(VLOOKUP(A2529,'Future et co'!A10:C5632,5,TRUE),"not found")</f>
        <v>not found</v>
      </c>
      <c r="F2529" t="str">
        <f>IFERROR(VLOOKUP(A2529,'Future et co'!AX11:AY10009,2,TRUE),"")</f>
        <v/>
      </c>
      <c r="G2529">
        <v>112.25</v>
      </c>
      <c r="H2529" t="s">
        <v>28</v>
      </c>
      <c r="O2529">
        <v>110</v>
      </c>
      <c r="P2529" t="s">
        <v>157</v>
      </c>
      <c r="Q2529">
        <v>1000</v>
      </c>
      <c r="R2529" t="s">
        <v>203</v>
      </c>
      <c r="S2529" t="s">
        <v>148</v>
      </c>
      <c r="T2529" t="s">
        <v>135</v>
      </c>
      <c r="U2529">
        <v>0</v>
      </c>
      <c r="AC2529" t="s">
        <v>147</v>
      </c>
    </row>
    <row r="2530" spans="3:29" x14ac:dyDescent="0.3">
      <c r="C2530" t="s">
        <v>202</v>
      </c>
      <c r="D2530" s="31">
        <v>46073</v>
      </c>
      <c r="E2530" t="str">
        <f>IFERROR(VLOOKUP(A2530,'Future et co'!A10:C5632,5,TRUE),"not found")</f>
        <v>not found</v>
      </c>
      <c r="F2530" t="str">
        <f>IFERROR(VLOOKUP(A2530,'Future et co'!AX11:AY10009,2,TRUE),"")</f>
        <v/>
      </c>
      <c r="G2530">
        <v>112.25</v>
      </c>
      <c r="H2530" t="s">
        <v>28</v>
      </c>
      <c r="O2530">
        <v>110</v>
      </c>
      <c r="P2530" t="s">
        <v>157</v>
      </c>
      <c r="Q2530">
        <v>1000</v>
      </c>
      <c r="R2530" t="s">
        <v>203</v>
      </c>
      <c r="S2530" t="s">
        <v>148</v>
      </c>
      <c r="T2530" t="s">
        <v>135</v>
      </c>
      <c r="U2530">
        <v>0</v>
      </c>
      <c r="AC2530" t="s">
        <v>147</v>
      </c>
    </row>
    <row r="2531" spans="3:29" x14ac:dyDescent="0.3">
      <c r="C2531" t="s">
        <v>202</v>
      </c>
      <c r="D2531" s="31">
        <v>46073</v>
      </c>
      <c r="E2531" t="str">
        <f>IFERROR(VLOOKUP(A2531,'Future et co'!A10:C5632,5,TRUE),"not found")</f>
        <v>not found</v>
      </c>
      <c r="F2531" t="str">
        <f>IFERROR(VLOOKUP(A2531,'Future et co'!AX11:AY10009,2,TRUE),"")</f>
        <v/>
      </c>
      <c r="G2531">
        <v>112.25</v>
      </c>
      <c r="H2531" t="s">
        <v>28</v>
      </c>
      <c r="O2531">
        <v>110</v>
      </c>
      <c r="P2531" t="s">
        <v>157</v>
      </c>
      <c r="Q2531">
        <v>1000</v>
      </c>
      <c r="R2531" t="s">
        <v>203</v>
      </c>
      <c r="S2531" t="s">
        <v>148</v>
      </c>
      <c r="T2531" t="s">
        <v>135</v>
      </c>
      <c r="U2531">
        <v>0</v>
      </c>
      <c r="AC2531" t="s">
        <v>147</v>
      </c>
    </row>
    <row r="2532" spans="3:29" x14ac:dyDescent="0.3">
      <c r="C2532" t="s">
        <v>202</v>
      </c>
      <c r="D2532" s="31">
        <v>46073</v>
      </c>
      <c r="E2532" t="str">
        <f>IFERROR(VLOOKUP(A2532,'Future et co'!A10:C5632,5,TRUE),"not found")</f>
        <v>not found</v>
      </c>
      <c r="F2532" t="str">
        <f>IFERROR(VLOOKUP(A2532,'Future et co'!AX11:AY10009,2,TRUE),"")</f>
        <v/>
      </c>
      <c r="G2532">
        <v>112.25</v>
      </c>
      <c r="H2532" t="s">
        <v>28</v>
      </c>
      <c r="O2532">
        <v>110</v>
      </c>
      <c r="P2532" t="s">
        <v>157</v>
      </c>
      <c r="Q2532">
        <v>1000</v>
      </c>
      <c r="R2532" t="s">
        <v>203</v>
      </c>
      <c r="S2532" t="s">
        <v>148</v>
      </c>
      <c r="T2532" t="s">
        <v>135</v>
      </c>
      <c r="U2532">
        <v>0</v>
      </c>
      <c r="AC2532" t="s">
        <v>147</v>
      </c>
    </row>
    <row r="2533" spans="3:29" x14ac:dyDescent="0.3">
      <c r="C2533" t="s">
        <v>202</v>
      </c>
      <c r="D2533" s="31">
        <v>46073</v>
      </c>
      <c r="E2533" t="str">
        <f>IFERROR(VLOOKUP(A2533,'Future et co'!A10:C5632,5,TRUE),"not found")</f>
        <v>not found</v>
      </c>
      <c r="F2533" t="str">
        <f>IFERROR(VLOOKUP(A2533,'Future et co'!AX11:AY10009,2,TRUE),"")</f>
        <v/>
      </c>
      <c r="G2533">
        <v>112.25</v>
      </c>
      <c r="H2533" t="s">
        <v>28</v>
      </c>
      <c r="O2533">
        <v>110</v>
      </c>
      <c r="P2533" t="s">
        <v>157</v>
      </c>
      <c r="Q2533">
        <v>1000</v>
      </c>
      <c r="R2533" t="s">
        <v>203</v>
      </c>
      <c r="S2533" t="s">
        <v>148</v>
      </c>
      <c r="T2533" t="s">
        <v>135</v>
      </c>
      <c r="U2533">
        <v>0</v>
      </c>
      <c r="AC2533" t="s">
        <v>147</v>
      </c>
    </row>
    <row r="2534" spans="3:29" x14ac:dyDescent="0.3">
      <c r="C2534" t="s">
        <v>202</v>
      </c>
      <c r="D2534" s="31">
        <v>46073</v>
      </c>
      <c r="E2534" t="str">
        <f>IFERROR(VLOOKUP(A2534,'Future et co'!A10:C5632,5,TRUE),"not found")</f>
        <v>not found</v>
      </c>
      <c r="F2534" t="str">
        <f>IFERROR(VLOOKUP(A2534,'Future et co'!AX11:AY10009,2,TRUE),"")</f>
        <v/>
      </c>
      <c r="G2534">
        <v>112.25</v>
      </c>
      <c r="H2534" t="s">
        <v>28</v>
      </c>
      <c r="O2534">
        <v>110</v>
      </c>
      <c r="P2534" t="s">
        <v>157</v>
      </c>
      <c r="Q2534">
        <v>1000</v>
      </c>
      <c r="R2534" t="s">
        <v>203</v>
      </c>
      <c r="S2534" t="s">
        <v>148</v>
      </c>
      <c r="T2534" t="s">
        <v>135</v>
      </c>
      <c r="U2534">
        <v>0</v>
      </c>
      <c r="AC2534" t="s">
        <v>147</v>
      </c>
    </row>
    <row r="2535" spans="3:29" x14ac:dyDescent="0.3">
      <c r="C2535" t="s">
        <v>202</v>
      </c>
      <c r="D2535" s="31">
        <v>46073</v>
      </c>
      <c r="E2535" t="str">
        <f>IFERROR(VLOOKUP(A2535,'Future et co'!A10:C5632,5,TRUE),"not found")</f>
        <v>not found</v>
      </c>
      <c r="F2535" t="str">
        <f>IFERROR(VLOOKUP(A2535,'Future et co'!AX11:AY10009,2,TRUE),"")</f>
        <v/>
      </c>
      <c r="G2535">
        <v>112.25</v>
      </c>
      <c r="H2535" t="s">
        <v>28</v>
      </c>
      <c r="O2535">
        <v>110</v>
      </c>
      <c r="P2535" t="s">
        <v>157</v>
      </c>
      <c r="Q2535">
        <v>1000</v>
      </c>
      <c r="R2535" t="s">
        <v>203</v>
      </c>
      <c r="S2535" t="s">
        <v>148</v>
      </c>
      <c r="T2535" t="s">
        <v>135</v>
      </c>
      <c r="U2535">
        <v>0</v>
      </c>
      <c r="AC2535" t="s">
        <v>147</v>
      </c>
    </row>
    <row r="2536" spans="3:29" x14ac:dyDescent="0.3">
      <c r="C2536" t="s">
        <v>202</v>
      </c>
      <c r="D2536" s="31">
        <v>46073</v>
      </c>
      <c r="E2536" t="str">
        <f>IFERROR(VLOOKUP(A2536,'Future et co'!A10:C5632,5,TRUE),"not found")</f>
        <v>not found</v>
      </c>
      <c r="F2536" t="str">
        <f>IFERROR(VLOOKUP(A2536,'Future et co'!AX11:AY10009,2,TRUE),"")</f>
        <v/>
      </c>
      <c r="G2536">
        <v>112.25</v>
      </c>
      <c r="H2536" t="s">
        <v>28</v>
      </c>
      <c r="O2536">
        <v>110</v>
      </c>
      <c r="P2536" t="s">
        <v>157</v>
      </c>
      <c r="Q2536">
        <v>1000</v>
      </c>
      <c r="R2536" t="s">
        <v>203</v>
      </c>
      <c r="S2536" t="s">
        <v>148</v>
      </c>
      <c r="T2536" t="s">
        <v>135</v>
      </c>
      <c r="U2536">
        <v>0</v>
      </c>
      <c r="AC2536" t="s">
        <v>147</v>
      </c>
    </row>
    <row r="2537" spans="3:29" x14ac:dyDescent="0.3">
      <c r="C2537" t="s">
        <v>202</v>
      </c>
      <c r="D2537" s="31">
        <v>46073</v>
      </c>
      <c r="E2537" t="str">
        <f>IFERROR(VLOOKUP(A2537,'Future et co'!A10:C5632,5,TRUE),"not found")</f>
        <v>not found</v>
      </c>
      <c r="F2537" t="str">
        <f>IFERROR(VLOOKUP(A2537,'Future et co'!AX11:AY10009,2,TRUE),"")</f>
        <v/>
      </c>
      <c r="G2537">
        <v>112.25</v>
      </c>
      <c r="H2537" t="s">
        <v>28</v>
      </c>
      <c r="O2537">
        <v>110</v>
      </c>
      <c r="P2537" t="s">
        <v>157</v>
      </c>
      <c r="Q2537">
        <v>1000</v>
      </c>
      <c r="R2537" t="s">
        <v>203</v>
      </c>
      <c r="S2537" t="s">
        <v>148</v>
      </c>
      <c r="T2537" t="s">
        <v>135</v>
      </c>
      <c r="U2537">
        <v>0</v>
      </c>
      <c r="AC2537" t="s">
        <v>147</v>
      </c>
    </row>
    <row r="2538" spans="3:29" x14ac:dyDescent="0.3">
      <c r="C2538" t="s">
        <v>202</v>
      </c>
      <c r="D2538" s="31">
        <v>46073</v>
      </c>
      <c r="E2538" t="str">
        <f>IFERROR(VLOOKUP(A2538,'Future et co'!A10:C5632,5,TRUE),"not found")</f>
        <v>not found</v>
      </c>
      <c r="F2538" t="str">
        <f>IFERROR(VLOOKUP(A2538,'Future et co'!AX11:AY10009,2,TRUE),"")</f>
        <v/>
      </c>
      <c r="G2538">
        <v>112.25</v>
      </c>
      <c r="H2538" t="s">
        <v>28</v>
      </c>
      <c r="O2538">
        <v>110</v>
      </c>
      <c r="P2538" t="s">
        <v>157</v>
      </c>
      <c r="Q2538">
        <v>1000</v>
      </c>
      <c r="R2538" t="s">
        <v>203</v>
      </c>
      <c r="S2538" t="s">
        <v>148</v>
      </c>
      <c r="T2538" t="s">
        <v>135</v>
      </c>
      <c r="U2538">
        <v>0</v>
      </c>
      <c r="AC2538" t="s">
        <v>147</v>
      </c>
    </row>
    <row r="2539" spans="3:29" x14ac:dyDescent="0.3">
      <c r="C2539" t="s">
        <v>202</v>
      </c>
      <c r="D2539" s="31">
        <v>46073</v>
      </c>
      <c r="E2539" t="str">
        <f>IFERROR(VLOOKUP(A2539,'Future et co'!A10:C5632,5,TRUE),"not found")</f>
        <v>not found</v>
      </c>
      <c r="F2539" t="str">
        <f>IFERROR(VLOOKUP(A2539,'Future et co'!AX11:AY10009,2,TRUE),"")</f>
        <v/>
      </c>
      <c r="G2539">
        <v>112.25</v>
      </c>
      <c r="H2539" t="s">
        <v>28</v>
      </c>
      <c r="O2539">
        <v>110</v>
      </c>
      <c r="P2539" t="s">
        <v>157</v>
      </c>
      <c r="Q2539">
        <v>1000</v>
      </c>
      <c r="R2539" t="s">
        <v>203</v>
      </c>
      <c r="S2539" t="s">
        <v>148</v>
      </c>
      <c r="T2539" t="s">
        <v>135</v>
      </c>
      <c r="U2539">
        <v>0</v>
      </c>
      <c r="AC2539" t="s">
        <v>147</v>
      </c>
    </row>
    <row r="2540" spans="3:29" x14ac:dyDescent="0.3">
      <c r="C2540" t="s">
        <v>202</v>
      </c>
      <c r="D2540" s="31">
        <v>46073</v>
      </c>
      <c r="E2540" t="str">
        <f>IFERROR(VLOOKUP(A2540,'Future et co'!A10:C5632,5,TRUE),"not found")</f>
        <v>not found</v>
      </c>
      <c r="F2540" t="str">
        <f>IFERROR(VLOOKUP(A2540,'Future et co'!AX11:AY10009,2,TRUE),"")</f>
        <v/>
      </c>
      <c r="G2540">
        <v>112.25</v>
      </c>
      <c r="H2540" t="s">
        <v>28</v>
      </c>
      <c r="O2540">
        <v>110</v>
      </c>
      <c r="P2540" t="s">
        <v>157</v>
      </c>
      <c r="Q2540">
        <v>1000</v>
      </c>
      <c r="R2540" t="s">
        <v>203</v>
      </c>
      <c r="S2540" t="s">
        <v>148</v>
      </c>
      <c r="T2540" t="s">
        <v>135</v>
      </c>
      <c r="U2540">
        <v>0</v>
      </c>
      <c r="AC2540" t="s">
        <v>147</v>
      </c>
    </row>
    <row r="2541" spans="3:29" x14ac:dyDescent="0.3">
      <c r="C2541" t="s">
        <v>202</v>
      </c>
      <c r="D2541" s="31">
        <v>46073</v>
      </c>
      <c r="E2541" t="str">
        <f>IFERROR(VLOOKUP(A2541,'Future et co'!A10:C5632,5,TRUE),"not found")</f>
        <v>not found</v>
      </c>
      <c r="F2541" t="str">
        <f>IFERROR(VLOOKUP(A2541,'Future et co'!AX11:AY10009,2,TRUE),"")</f>
        <v/>
      </c>
      <c r="G2541">
        <v>112.25</v>
      </c>
      <c r="H2541" t="s">
        <v>28</v>
      </c>
      <c r="O2541">
        <v>110</v>
      </c>
      <c r="P2541" t="s">
        <v>157</v>
      </c>
      <c r="Q2541">
        <v>1000</v>
      </c>
      <c r="R2541" t="s">
        <v>203</v>
      </c>
      <c r="S2541" t="s">
        <v>148</v>
      </c>
      <c r="T2541" t="s">
        <v>135</v>
      </c>
      <c r="U2541">
        <v>0</v>
      </c>
      <c r="AC2541" t="s">
        <v>147</v>
      </c>
    </row>
    <row r="2542" spans="3:29" x14ac:dyDescent="0.3">
      <c r="C2542" t="s">
        <v>202</v>
      </c>
      <c r="D2542" s="31">
        <v>46073</v>
      </c>
      <c r="E2542" t="str">
        <f>IFERROR(VLOOKUP(A2542,'Future et co'!A10:C5632,5,TRUE),"not found")</f>
        <v>not found</v>
      </c>
      <c r="F2542" t="str">
        <f>IFERROR(VLOOKUP(A2542,'Future et co'!AX11:AY10009,2,TRUE),"")</f>
        <v/>
      </c>
      <c r="G2542">
        <v>112.25</v>
      </c>
      <c r="H2542" t="s">
        <v>28</v>
      </c>
      <c r="O2542">
        <v>110</v>
      </c>
      <c r="P2542" t="s">
        <v>157</v>
      </c>
      <c r="Q2542">
        <v>1000</v>
      </c>
      <c r="R2542" t="s">
        <v>203</v>
      </c>
      <c r="S2542" t="s">
        <v>148</v>
      </c>
      <c r="T2542" t="s">
        <v>135</v>
      </c>
      <c r="U2542">
        <v>0</v>
      </c>
      <c r="AC2542" t="s">
        <v>147</v>
      </c>
    </row>
    <row r="2543" spans="3:29" x14ac:dyDescent="0.3">
      <c r="C2543" t="s">
        <v>202</v>
      </c>
      <c r="D2543" s="31">
        <v>46073</v>
      </c>
      <c r="E2543" t="str">
        <f>IFERROR(VLOOKUP(A2543,'Future et co'!A10:C5632,5,TRUE),"not found")</f>
        <v>not found</v>
      </c>
      <c r="F2543" t="str">
        <f>IFERROR(VLOOKUP(A2543,'Future et co'!AX11:AY10009,2,TRUE),"")</f>
        <v/>
      </c>
      <c r="G2543">
        <v>112.25</v>
      </c>
      <c r="H2543" t="s">
        <v>28</v>
      </c>
      <c r="O2543">
        <v>110</v>
      </c>
      <c r="P2543" t="s">
        <v>157</v>
      </c>
      <c r="Q2543">
        <v>1000</v>
      </c>
      <c r="R2543" t="s">
        <v>203</v>
      </c>
      <c r="S2543" t="s">
        <v>148</v>
      </c>
      <c r="T2543" t="s">
        <v>135</v>
      </c>
      <c r="U2543">
        <v>0</v>
      </c>
      <c r="AC2543" t="s">
        <v>147</v>
      </c>
    </row>
    <row r="2544" spans="3:29" x14ac:dyDescent="0.3">
      <c r="C2544" t="s">
        <v>202</v>
      </c>
      <c r="D2544" s="31">
        <v>46073</v>
      </c>
      <c r="E2544" t="str">
        <f>IFERROR(VLOOKUP(A2544,'Future et co'!A10:C5632,5,TRUE),"not found")</f>
        <v>not found</v>
      </c>
      <c r="F2544" t="str">
        <f>IFERROR(VLOOKUP(A2544,'Future et co'!AX11:AY10009,2,TRUE),"")</f>
        <v/>
      </c>
      <c r="G2544">
        <v>112.25</v>
      </c>
      <c r="H2544" t="s">
        <v>28</v>
      </c>
      <c r="O2544">
        <v>110</v>
      </c>
      <c r="P2544" t="s">
        <v>157</v>
      </c>
      <c r="Q2544">
        <v>1000</v>
      </c>
      <c r="R2544" t="s">
        <v>203</v>
      </c>
      <c r="S2544" t="s">
        <v>148</v>
      </c>
      <c r="T2544" t="s">
        <v>135</v>
      </c>
      <c r="U2544">
        <v>0</v>
      </c>
      <c r="AC2544" t="s">
        <v>147</v>
      </c>
    </row>
    <row r="2545" spans="3:29" x14ac:dyDescent="0.3">
      <c r="C2545" t="s">
        <v>202</v>
      </c>
      <c r="D2545" s="31">
        <v>46073</v>
      </c>
      <c r="E2545" t="str">
        <f>IFERROR(VLOOKUP(A2545,'Future et co'!A10:C5632,5,TRUE),"not found")</f>
        <v>not found</v>
      </c>
      <c r="F2545" t="str">
        <f>IFERROR(VLOOKUP(A2545,'Future et co'!AX11:AY10009,2,TRUE),"")</f>
        <v/>
      </c>
      <c r="G2545">
        <v>112.25</v>
      </c>
      <c r="H2545" t="s">
        <v>28</v>
      </c>
      <c r="O2545">
        <v>110</v>
      </c>
      <c r="P2545" t="s">
        <v>157</v>
      </c>
      <c r="Q2545">
        <v>1000</v>
      </c>
      <c r="R2545" t="s">
        <v>203</v>
      </c>
      <c r="S2545" t="s">
        <v>148</v>
      </c>
      <c r="T2545" t="s">
        <v>135</v>
      </c>
      <c r="U2545">
        <v>0</v>
      </c>
      <c r="AC2545" t="s">
        <v>147</v>
      </c>
    </row>
    <row r="2546" spans="3:29" x14ac:dyDescent="0.3">
      <c r="C2546" t="s">
        <v>202</v>
      </c>
      <c r="D2546" s="31">
        <v>46073</v>
      </c>
      <c r="E2546" t="str">
        <f>IFERROR(VLOOKUP(A2546,'Future et co'!A10:C5632,5,TRUE),"not found")</f>
        <v>not found</v>
      </c>
      <c r="F2546" t="str">
        <f>IFERROR(VLOOKUP(A2546,'Future et co'!AX11:AY10009,2,TRUE),"")</f>
        <v/>
      </c>
      <c r="G2546">
        <v>112.25</v>
      </c>
      <c r="H2546" t="s">
        <v>28</v>
      </c>
      <c r="O2546">
        <v>110</v>
      </c>
      <c r="P2546" t="s">
        <v>157</v>
      </c>
      <c r="Q2546">
        <v>1000</v>
      </c>
      <c r="R2546" t="s">
        <v>203</v>
      </c>
      <c r="S2546" t="s">
        <v>148</v>
      </c>
      <c r="T2546" t="s">
        <v>135</v>
      </c>
      <c r="U2546">
        <v>0</v>
      </c>
      <c r="AC2546" t="s">
        <v>147</v>
      </c>
    </row>
    <row r="2547" spans="3:29" x14ac:dyDescent="0.3">
      <c r="C2547" t="s">
        <v>202</v>
      </c>
      <c r="D2547" s="31">
        <v>46073</v>
      </c>
      <c r="E2547" t="str">
        <f>IFERROR(VLOOKUP(A2547,'Future et co'!A10:C5632,5,TRUE),"not found")</f>
        <v>not found</v>
      </c>
      <c r="F2547" t="str">
        <f>IFERROR(VLOOKUP(A2547,'Future et co'!AX11:AY10009,2,TRUE),"")</f>
        <v/>
      </c>
      <c r="G2547">
        <v>112.25</v>
      </c>
      <c r="H2547" t="s">
        <v>28</v>
      </c>
      <c r="O2547">
        <v>110</v>
      </c>
      <c r="P2547" t="s">
        <v>157</v>
      </c>
      <c r="Q2547">
        <v>1000</v>
      </c>
      <c r="R2547" t="s">
        <v>203</v>
      </c>
      <c r="S2547" t="s">
        <v>148</v>
      </c>
      <c r="T2547" t="s">
        <v>135</v>
      </c>
      <c r="U2547">
        <v>0</v>
      </c>
      <c r="AC2547" t="s">
        <v>147</v>
      </c>
    </row>
    <row r="2548" spans="3:29" x14ac:dyDescent="0.3">
      <c r="C2548" t="s">
        <v>202</v>
      </c>
      <c r="D2548" s="31">
        <v>46073</v>
      </c>
      <c r="E2548" t="str">
        <f>IFERROR(VLOOKUP(A2548,'Future et co'!A10:C5632,5,TRUE),"not found")</f>
        <v>not found</v>
      </c>
      <c r="F2548" t="str">
        <f>IFERROR(VLOOKUP(A2548,'Future et co'!AX11:AY10009,2,TRUE),"")</f>
        <v/>
      </c>
      <c r="G2548">
        <v>112.25</v>
      </c>
      <c r="H2548" t="s">
        <v>28</v>
      </c>
      <c r="O2548">
        <v>110</v>
      </c>
      <c r="P2548" t="s">
        <v>157</v>
      </c>
      <c r="Q2548">
        <v>1000</v>
      </c>
      <c r="R2548" t="s">
        <v>203</v>
      </c>
      <c r="S2548" t="s">
        <v>148</v>
      </c>
      <c r="T2548" t="s">
        <v>135</v>
      </c>
      <c r="U2548">
        <v>0</v>
      </c>
      <c r="AC2548" t="s">
        <v>147</v>
      </c>
    </row>
    <row r="2549" spans="3:29" x14ac:dyDescent="0.3">
      <c r="C2549" t="s">
        <v>202</v>
      </c>
      <c r="D2549" s="31">
        <v>46073</v>
      </c>
      <c r="E2549" t="str">
        <f>IFERROR(VLOOKUP(A2549,'Future et co'!A10:C5632,5,TRUE),"not found")</f>
        <v>not found</v>
      </c>
      <c r="F2549" t="str">
        <f>IFERROR(VLOOKUP(A2549,'Future et co'!AX11:AY10009,2,TRUE),"")</f>
        <v/>
      </c>
      <c r="G2549">
        <v>112.25</v>
      </c>
      <c r="H2549" t="s">
        <v>28</v>
      </c>
      <c r="O2549">
        <v>110</v>
      </c>
      <c r="P2549" t="s">
        <v>157</v>
      </c>
      <c r="Q2549">
        <v>1000</v>
      </c>
      <c r="R2549" t="s">
        <v>203</v>
      </c>
      <c r="S2549" t="s">
        <v>148</v>
      </c>
      <c r="T2549" t="s">
        <v>135</v>
      </c>
      <c r="U2549">
        <v>0</v>
      </c>
      <c r="AC2549" t="s">
        <v>147</v>
      </c>
    </row>
    <row r="2550" spans="3:29" x14ac:dyDescent="0.3">
      <c r="C2550" t="s">
        <v>202</v>
      </c>
      <c r="D2550" s="31">
        <v>46073</v>
      </c>
      <c r="E2550" t="str">
        <f>IFERROR(VLOOKUP(A2550,'Future et co'!A10:C5632,5,TRUE),"not found")</f>
        <v>not found</v>
      </c>
      <c r="F2550" t="str">
        <f>IFERROR(VLOOKUP(A2550,'Future et co'!AX11:AY10009,2,TRUE),"")</f>
        <v/>
      </c>
      <c r="G2550">
        <v>112.25</v>
      </c>
      <c r="H2550" t="s">
        <v>28</v>
      </c>
      <c r="O2550">
        <v>110</v>
      </c>
      <c r="P2550" t="s">
        <v>157</v>
      </c>
      <c r="Q2550">
        <v>1000</v>
      </c>
      <c r="R2550" t="s">
        <v>203</v>
      </c>
      <c r="S2550" t="s">
        <v>148</v>
      </c>
      <c r="T2550" t="s">
        <v>135</v>
      </c>
      <c r="U2550">
        <v>0</v>
      </c>
      <c r="AC2550" t="s">
        <v>147</v>
      </c>
    </row>
    <row r="2551" spans="3:29" x14ac:dyDescent="0.3">
      <c r="C2551" t="s">
        <v>202</v>
      </c>
      <c r="D2551" s="31">
        <v>46073</v>
      </c>
      <c r="E2551" t="str">
        <f>IFERROR(VLOOKUP(A2551,'Future et co'!A10:C5632,5,TRUE),"not found")</f>
        <v>not found</v>
      </c>
      <c r="F2551" t="str">
        <f>IFERROR(VLOOKUP(A2551,'Future et co'!AX11:AY10009,2,TRUE),"")</f>
        <v/>
      </c>
      <c r="G2551">
        <v>112.25</v>
      </c>
      <c r="H2551" t="s">
        <v>28</v>
      </c>
      <c r="O2551">
        <v>110</v>
      </c>
      <c r="P2551" t="s">
        <v>157</v>
      </c>
      <c r="Q2551">
        <v>1000</v>
      </c>
      <c r="R2551" t="s">
        <v>203</v>
      </c>
      <c r="S2551" t="s">
        <v>148</v>
      </c>
      <c r="T2551" t="s">
        <v>135</v>
      </c>
      <c r="U2551">
        <v>0</v>
      </c>
      <c r="AC2551" t="s">
        <v>147</v>
      </c>
    </row>
    <row r="2552" spans="3:29" x14ac:dyDescent="0.3">
      <c r="C2552" t="s">
        <v>202</v>
      </c>
      <c r="D2552" s="31">
        <v>46073</v>
      </c>
      <c r="E2552" t="str">
        <f>IFERROR(VLOOKUP(A2552,'Future et co'!A10:C5632,5,TRUE),"not found")</f>
        <v>not found</v>
      </c>
      <c r="F2552" t="str">
        <f>IFERROR(VLOOKUP(A2552,'Future et co'!AX11:AY10009,2,TRUE),"")</f>
        <v/>
      </c>
      <c r="G2552">
        <v>112.25</v>
      </c>
      <c r="H2552" t="s">
        <v>28</v>
      </c>
      <c r="O2552">
        <v>110</v>
      </c>
      <c r="P2552" t="s">
        <v>157</v>
      </c>
      <c r="Q2552">
        <v>1000</v>
      </c>
      <c r="R2552" t="s">
        <v>203</v>
      </c>
      <c r="S2552" t="s">
        <v>148</v>
      </c>
      <c r="T2552" t="s">
        <v>135</v>
      </c>
      <c r="U2552">
        <v>0</v>
      </c>
      <c r="AC2552" t="s">
        <v>147</v>
      </c>
    </row>
    <row r="2553" spans="3:29" x14ac:dyDescent="0.3">
      <c r="C2553" t="s">
        <v>202</v>
      </c>
      <c r="D2553" s="31">
        <v>46073</v>
      </c>
      <c r="E2553" t="str">
        <f>IFERROR(VLOOKUP(A2553,'Future et co'!A10:C5632,5,TRUE),"not found")</f>
        <v>not found</v>
      </c>
      <c r="F2553" t="str">
        <f>IFERROR(VLOOKUP(A2553,'Future et co'!AX11:AY10009,2,TRUE),"")</f>
        <v/>
      </c>
      <c r="G2553">
        <v>112.25</v>
      </c>
      <c r="H2553" t="s">
        <v>28</v>
      </c>
      <c r="O2553">
        <v>110</v>
      </c>
      <c r="P2553" t="s">
        <v>157</v>
      </c>
      <c r="Q2553">
        <v>1000</v>
      </c>
      <c r="R2553" t="s">
        <v>203</v>
      </c>
      <c r="S2553" t="s">
        <v>148</v>
      </c>
      <c r="T2553" t="s">
        <v>135</v>
      </c>
      <c r="U2553">
        <v>0</v>
      </c>
      <c r="AC2553" t="s">
        <v>147</v>
      </c>
    </row>
    <row r="2554" spans="3:29" x14ac:dyDescent="0.3">
      <c r="C2554" t="s">
        <v>202</v>
      </c>
      <c r="D2554" s="31">
        <v>46073</v>
      </c>
      <c r="E2554" t="str">
        <f>IFERROR(VLOOKUP(A2554,'Future et co'!A10:C5632,5,TRUE),"not found")</f>
        <v>not found</v>
      </c>
      <c r="F2554" t="str">
        <f>IFERROR(VLOOKUP(A2554,'Future et co'!AX11:AY10009,2,TRUE),"")</f>
        <v/>
      </c>
      <c r="G2554">
        <v>112.25</v>
      </c>
      <c r="H2554" t="s">
        <v>28</v>
      </c>
      <c r="O2554">
        <v>110</v>
      </c>
      <c r="P2554" t="s">
        <v>157</v>
      </c>
      <c r="Q2554">
        <v>1000</v>
      </c>
      <c r="R2554" t="s">
        <v>203</v>
      </c>
      <c r="S2554" t="s">
        <v>148</v>
      </c>
      <c r="T2554" t="s">
        <v>135</v>
      </c>
      <c r="U2554">
        <v>0</v>
      </c>
      <c r="AC2554" t="s">
        <v>147</v>
      </c>
    </row>
    <row r="2555" spans="3:29" x14ac:dyDescent="0.3">
      <c r="C2555" t="s">
        <v>202</v>
      </c>
      <c r="D2555" s="31">
        <v>46073</v>
      </c>
      <c r="E2555" t="str">
        <f>IFERROR(VLOOKUP(A2555,'Future et co'!A10:C5632,5,TRUE),"not found")</f>
        <v>not found</v>
      </c>
      <c r="F2555" t="str">
        <f>IFERROR(VLOOKUP(A2555,'Future et co'!AX11:AY10009,2,TRUE),"")</f>
        <v/>
      </c>
      <c r="G2555">
        <v>112.25</v>
      </c>
      <c r="H2555" t="s">
        <v>28</v>
      </c>
      <c r="O2555">
        <v>110</v>
      </c>
      <c r="P2555" t="s">
        <v>157</v>
      </c>
      <c r="Q2555">
        <v>1000</v>
      </c>
      <c r="R2555" t="s">
        <v>203</v>
      </c>
      <c r="S2555" t="s">
        <v>148</v>
      </c>
      <c r="T2555" t="s">
        <v>135</v>
      </c>
      <c r="U2555">
        <v>0</v>
      </c>
      <c r="AC2555" t="s">
        <v>147</v>
      </c>
    </row>
    <row r="2556" spans="3:29" x14ac:dyDescent="0.3">
      <c r="C2556" t="s">
        <v>202</v>
      </c>
      <c r="D2556" s="31">
        <v>46073</v>
      </c>
      <c r="E2556" t="str">
        <f>IFERROR(VLOOKUP(A2556,'Future et co'!A10:C5632,5,TRUE),"not found")</f>
        <v>not found</v>
      </c>
      <c r="F2556" t="str">
        <f>IFERROR(VLOOKUP(A2556,'Future et co'!AX11:AY10009,2,TRUE),"")</f>
        <v/>
      </c>
      <c r="G2556">
        <v>112.25</v>
      </c>
      <c r="H2556" t="s">
        <v>28</v>
      </c>
      <c r="O2556">
        <v>110</v>
      </c>
      <c r="P2556" t="s">
        <v>157</v>
      </c>
      <c r="Q2556">
        <v>1000</v>
      </c>
      <c r="R2556" t="s">
        <v>203</v>
      </c>
      <c r="S2556" t="s">
        <v>148</v>
      </c>
      <c r="T2556" t="s">
        <v>135</v>
      </c>
      <c r="U2556">
        <v>0</v>
      </c>
      <c r="AC2556" t="s">
        <v>147</v>
      </c>
    </row>
    <row r="2557" spans="3:29" x14ac:dyDescent="0.3">
      <c r="C2557" t="s">
        <v>202</v>
      </c>
      <c r="D2557" s="31">
        <v>46073</v>
      </c>
      <c r="E2557" t="str">
        <f>IFERROR(VLOOKUP(A2557,'Future et co'!A10:C5632,5,TRUE),"not found")</f>
        <v>not found</v>
      </c>
      <c r="F2557" t="str">
        <f>IFERROR(VLOOKUP(A2557,'Future et co'!AX11:AY10009,2,TRUE),"")</f>
        <v/>
      </c>
      <c r="G2557">
        <v>112.25</v>
      </c>
      <c r="H2557" t="s">
        <v>28</v>
      </c>
      <c r="O2557">
        <v>110</v>
      </c>
      <c r="P2557" t="s">
        <v>157</v>
      </c>
      <c r="Q2557">
        <v>1000</v>
      </c>
      <c r="R2557" t="s">
        <v>203</v>
      </c>
      <c r="S2557" t="s">
        <v>148</v>
      </c>
      <c r="T2557" t="s">
        <v>135</v>
      </c>
      <c r="U2557">
        <v>0</v>
      </c>
      <c r="AC2557" t="s">
        <v>147</v>
      </c>
    </row>
    <row r="2558" spans="3:29" x14ac:dyDescent="0.3">
      <c r="C2558" t="s">
        <v>202</v>
      </c>
      <c r="D2558" s="31">
        <v>46073</v>
      </c>
      <c r="E2558" t="str">
        <f>IFERROR(VLOOKUP(A2558,'Future et co'!A10:C5632,5,TRUE),"not found")</f>
        <v>not found</v>
      </c>
      <c r="F2558" t="str">
        <f>IFERROR(VLOOKUP(A2558,'Future et co'!AX11:AY10009,2,TRUE),"")</f>
        <v/>
      </c>
      <c r="G2558">
        <v>112.25</v>
      </c>
      <c r="H2558" t="s">
        <v>28</v>
      </c>
      <c r="O2558">
        <v>110</v>
      </c>
      <c r="P2558" t="s">
        <v>157</v>
      </c>
      <c r="Q2558">
        <v>1000</v>
      </c>
      <c r="R2558" t="s">
        <v>203</v>
      </c>
      <c r="S2558" t="s">
        <v>148</v>
      </c>
      <c r="T2558" t="s">
        <v>135</v>
      </c>
      <c r="U2558">
        <v>0</v>
      </c>
      <c r="AC2558" t="s">
        <v>147</v>
      </c>
    </row>
    <row r="2559" spans="3:29" x14ac:dyDescent="0.3">
      <c r="C2559" t="s">
        <v>202</v>
      </c>
      <c r="D2559" s="31">
        <v>46073</v>
      </c>
      <c r="E2559" t="str">
        <f>IFERROR(VLOOKUP(A2559,'Future et co'!A10:C5632,5,TRUE),"not found")</f>
        <v>not found</v>
      </c>
      <c r="F2559" t="str">
        <f>IFERROR(VLOOKUP(A2559,'Future et co'!AX11:AY10009,2,TRUE),"")</f>
        <v/>
      </c>
      <c r="G2559">
        <v>112.25</v>
      </c>
      <c r="H2559" t="s">
        <v>28</v>
      </c>
      <c r="O2559">
        <v>110</v>
      </c>
      <c r="P2559" t="s">
        <v>157</v>
      </c>
      <c r="Q2559">
        <v>1000</v>
      </c>
      <c r="R2559" t="s">
        <v>203</v>
      </c>
      <c r="S2559" t="s">
        <v>148</v>
      </c>
      <c r="T2559" t="s">
        <v>135</v>
      </c>
      <c r="U2559">
        <v>0</v>
      </c>
      <c r="AC2559" t="s">
        <v>147</v>
      </c>
    </row>
    <row r="2560" spans="3:29" x14ac:dyDescent="0.3">
      <c r="C2560" t="s">
        <v>202</v>
      </c>
      <c r="D2560" s="31">
        <v>46073</v>
      </c>
      <c r="E2560" t="str">
        <f>IFERROR(VLOOKUP(A2560,'Future et co'!A10:C5632,5,TRUE),"not found")</f>
        <v>not found</v>
      </c>
      <c r="F2560" t="str">
        <f>IFERROR(VLOOKUP(A2560,'Future et co'!AX11:AY10009,2,TRUE),"")</f>
        <v/>
      </c>
      <c r="G2560">
        <v>112.25</v>
      </c>
      <c r="H2560" t="s">
        <v>28</v>
      </c>
      <c r="O2560">
        <v>110</v>
      </c>
      <c r="P2560" t="s">
        <v>157</v>
      </c>
      <c r="Q2560">
        <v>1000</v>
      </c>
      <c r="R2560" t="s">
        <v>203</v>
      </c>
      <c r="S2560" t="s">
        <v>148</v>
      </c>
      <c r="T2560" t="s">
        <v>135</v>
      </c>
      <c r="U2560">
        <v>0</v>
      </c>
      <c r="AC2560" t="s">
        <v>147</v>
      </c>
    </row>
    <row r="2561" spans="3:29" x14ac:dyDescent="0.3">
      <c r="C2561" t="s">
        <v>202</v>
      </c>
      <c r="D2561" s="31">
        <v>46073</v>
      </c>
      <c r="E2561" t="str">
        <f>IFERROR(VLOOKUP(A2561,'Future et co'!A10:C5632,5,TRUE),"not found")</f>
        <v>not found</v>
      </c>
      <c r="F2561" t="str">
        <f>IFERROR(VLOOKUP(A2561,'Future et co'!AX11:AY10009,2,TRUE),"")</f>
        <v/>
      </c>
      <c r="G2561">
        <v>112.25</v>
      </c>
      <c r="H2561" t="s">
        <v>28</v>
      </c>
      <c r="O2561">
        <v>110</v>
      </c>
      <c r="P2561" t="s">
        <v>157</v>
      </c>
      <c r="Q2561">
        <v>1000</v>
      </c>
      <c r="R2561" t="s">
        <v>203</v>
      </c>
      <c r="S2561" t="s">
        <v>148</v>
      </c>
      <c r="T2561" t="s">
        <v>135</v>
      </c>
      <c r="U2561">
        <v>0</v>
      </c>
      <c r="AC2561" t="s">
        <v>147</v>
      </c>
    </row>
    <row r="2562" spans="3:29" x14ac:dyDescent="0.3">
      <c r="C2562" t="s">
        <v>202</v>
      </c>
      <c r="D2562" s="31">
        <v>46073</v>
      </c>
      <c r="E2562" t="str">
        <f>IFERROR(VLOOKUP(A2562,'Future et co'!A10:C5632,5,TRUE),"not found")</f>
        <v>not found</v>
      </c>
      <c r="F2562" t="str">
        <f>IFERROR(VLOOKUP(A2562,'Future et co'!AX11:AY10009,2,TRUE),"")</f>
        <v/>
      </c>
      <c r="G2562">
        <v>112.25</v>
      </c>
      <c r="H2562" t="s">
        <v>28</v>
      </c>
      <c r="O2562">
        <v>110</v>
      </c>
      <c r="P2562" t="s">
        <v>157</v>
      </c>
      <c r="Q2562">
        <v>1000</v>
      </c>
      <c r="R2562" t="s">
        <v>203</v>
      </c>
      <c r="S2562" t="s">
        <v>148</v>
      </c>
      <c r="T2562" t="s">
        <v>135</v>
      </c>
      <c r="U2562">
        <v>0</v>
      </c>
      <c r="AC2562" t="s">
        <v>147</v>
      </c>
    </row>
    <row r="2563" spans="3:29" x14ac:dyDescent="0.3">
      <c r="C2563" t="s">
        <v>202</v>
      </c>
      <c r="D2563" s="31">
        <v>46073</v>
      </c>
      <c r="E2563" t="str">
        <f>IFERROR(VLOOKUP(A2563,'Future et co'!A10:C5632,5,TRUE),"not found")</f>
        <v>not found</v>
      </c>
      <c r="F2563" t="str">
        <f>IFERROR(VLOOKUP(A2563,'Future et co'!AX11:AY10009,2,TRUE),"")</f>
        <v/>
      </c>
      <c r="G2563">
        <v>112.25</v>
      </c>
      <c r="H2563" t="s">
        <v>28</v>
      </c>
      <c r="O2563">
        <v>110</v>
      </c>
      <c r="P2563" t="s">
        <v>157</v>
      </c>
      <c r="Q2563">
        <v>1000</v>
      </c>
      <c r="R2563" t="s">
        <v>203</v>
      </c>
      <c r="S2563" t="s">
        <v>148</v>
      </c>
      <c r="T2563" t="s">
        <v>135</v>
      </c>
      <c r="U2563">
        <v>0</v>
      </c>
      <c r="AC2563" t="s">
        <v>147</v>
      </c>
    </row>
    <row r="2564" spans="3:29" x14ac:dyDescent="0.3">
      <c r="C2564" t="s">
        <v>202</v>
      </c>
      <c r="D2564" s="31">
        <v>46073</v>
      </c>
      <c r="E2564" t="str">
        <f>IFERROR(VLOOKUP(A2564,'Future et co'!A10:C5632,5,TRUE),"not found")</f>
        <v>not found</v>
      </c>
      <c r="F2564" t="str">
        <f>IFERROR(VLOOKUP(A2564,'Future et co'!AX11:AY10009,2,TRUE),"")</f>
        <v/>
      </c>
      <c r="G2564">
        <v>112.25</v>
      </c>
      <c r="H2564" t="s">
        <v>28</v>
      </c>
      <c r="O2564">
        <v>110</v>
      </c>
      <c r="P2564" t="s">
        <v>157</v>
      </c>
      <c r="Q2564">
        <v>1000</v>
      </c>
      <c r="R2564" t="s">
        <v>203</v>
      </c>
      <c r="S2564" t="s">
        <v>148</v>
      </c>
      <c r="T2564" t="s">
        <v>135</v>
      </c>
      <c r="U2564">
        <v>0</v>
      </c>
      <c r="AC2564" t="s">
        <v>147</v>
      </c>
    </row>
    <row r="2565" spans="3:29" x14ac:dyDescent="0.3">
      <c r="C2565" t="s">
        <v>202</v>
      </c>
      <c r="D2565" s="31">
        <v>46073</v>
      </c>
      <c r="E2565" t="str">
        <f>IFERROR(VLOOKUP(A2565,'Future et co'!A10:C5632,5,TRUE),"not found")</f>
        <v>not found</v>
      </c>
      <c r="F2565" t="str">
        <f>IFERROR(VLOOKUP(A2565,'Future et co'!AX11:AY10009,2,TRUE),"")</f>
        <v/>
      </c>
      <c r="G2565">
        <v>112.25</v>
      </c>
      <c r="H2565" t="s">
        <v>28</v>
      </c>
      <c r="O2565">
        <v>110</v>
      </c>
      <c r="P2565" t="s">
        <v>157</v>
      </c>
      <c r="Q2565">
        <v>1000</v>
      </c>
      <c r="R2565" t="s">
        <v>203</v>
      </c>
      <c r="S2565" t="s">
        <v>148</v>
      </c>
      <c r="T2565" t="s">
        <v>135</v>
      </c>
      <c r="U2565">
        <v>0</v>
      </c>
      <c r="AC2565" t="s">
        <v>147</v>
      </c>
    </row>
    <row r="2566" spans="3:29" x14ac:dyDescent="0.3">
      <c r="C2566" t="s">
        <v>202</v>
      </c>
      <c r="D2566" s="31">
        <v>46073</v>
      </c>
      <c r="E2566" t="str">
        <f>IFERROR(VLOOKUP(A2566,'Future et co'!A10:C5632,5,TRUE),"not found")</f>
        <v>not found</v>
      </c>
      <c r="F2566" t="str">
        <f>IFERROR(VLOOKUP(A2566,'Future et co'!AX11:AY10009,2,TRUE),"")</f>
        <v/>
      </c>
      <c r="G2566">
        <v>112.25</v>
      </c>
      <c r="H2566" t="s">
        <v>28</v>
      </c>
      <c r="O2566">
        <v>110</v>
      </c>
      <c r="P2566" t="s">
        <v>157</v>
      </c>
      <c r="Q2566">
        <v>1000</v>
      </c>
      <c r="R2566" t="s">
        <v>203</v>
      </c>
      <c r="S2566" t="s">
        <v>148</v>
      </c>
      <c r="T2566" t="s">
        <v>135</v>
      </c>
      <c r="U2566">
        <v>0</v>
      </c>
      <c r="AC2566" t="s">
        <v>147</v>
      </c>
    </row>
    <row r="2567" spans="3:29" x14ac:dyDescent="0.3">
      <c r="C2567" t="s">
        <v>202</v>
      </c>
      <c r="D2567" s="31">
        <v>46073</v>
      </c>
      <c r="E2567" t="str">
        <f>IFERROR(VLOOKUP(A2567,'Future et co'!A10:C5632,5,TRUE),"not found")</f>
        <v>not found</v>
      </c>
      <c r="F2567" t="str">
        <f>IFERROR(VLOOKUP(A2567,'Future et co'!AX11:AY10009,2,TRUE),"")</f>
        <v/>
      </c>
      <c r="G2567">
        <v>112.25</v>
      </c>
      <c r="H2567" t="s">
        <v>28</v>
      </c>
      <c r="O2567">
        <v>110</v>
      </c>
      <c r="P2567" t="s">
        <v>157</v>
      </c>
      <c r="Q2567">
        <v>1000</v>
      </c>
      <c r="R2567" t="s">
        <v>203</v>
      </c>
      <c r="S2567" t="s">
        <v>148</v>
      </c>
      <c r="T2567" t="s">
        <v>135</v>
      </c>
      <c r="U2567">
        <v>0</v>
      </c>
      <c r="AC2567" t="s">
        <v>147</v>
      </c>
    </row>
    <row r="2568" spans="3:29" x14ac:dyDescent="0.3">
      <c r="C2568" t="s">
        <v>202</v>
      </c>
      <c r="D2568" s="31">
        <v>46073</v>
      </c>
      <c r="E2568" t="str">
        <f>IFERROR(VLOOKUP(A2568,'Future et co'!A10:C5632,5,TRUE),"not found")</f>
        <v>not found</v>
      </c>
      <c r="F2568" t="str">
        <f>IFERROR(VLOOKUP(A2568,'Future et co'!AX11:AY10009,2,TRUE),"")</f>
        <v/>
      </c>
      <c r="G2568">
        <v>112.25</v>
      </c>
      <c r="H2568" t="s">
        <v>28</v>
      </c>
      <c r="O2568">
        <v>110</v>
      </c>
      <c r="P2568" t="s">
        <v>157</v>
      </c>
      <c r="Q2568">
        <v>1000</v>
      </c>
      <c r="R2568" t="s">
        <v>203</v>
      </c>
      <c r="S2568" t="s">
        <v>148</v>
      </c>
      <c r="T2568" t="s">
        <v>135</v>
      </c>
      <c r="U2568">
        <v>0</v>
      </c>
      <c r="AC2568" t="s">
        <v>147</v>
      </c>
    </row>
    <row r="2569" spans="3:29" x14ac:dyDescent="0.3">
      <c r="C2569" t="s">
        <v>202</v>
      </c>
      <c r="D2569" s="31">
        <v>46073</v>
      </c>
      <c r="E2569" t="str">
        <f>IFERROR(VLOOKUP(A2569,'Future et co'!A10:C5632,5,TRUE),"not found")</f>
        <v>not found</v>
      </c>
      <c r="F2569" t="str">
        <f>IFERROR(VLOOKUP(A2569,'Future et co'!AX11:AY10009,2,TRUE),"")</f>
        <v/>
      </c>
      <c r="G2569">
        <v>112.25</v>
      </c>
      <c r="H2569" t="s">
        <v>28</v>
      </c>
      <c r="O2569">
        <v>110</v>
      </c>
      <c r="P2569" t="s">
        <v>157</v>
      </c>
      <c r="Q2569">
        <v>1000</v>
      </c>
      <c r="R2569" t="s">
        <v>203</v>
      </c>
      <c r="S2569" t="s">
        <v>148</v>
      </c>
      <c r="T2569" t="s">
        <v>135</v>
      </c>
      <c r="U2569">
        <v>0</v>
      </c>
      <c r="AC2569" t="s">
        <v>147</v>
      </c>
    </row>
    <row r="2570" spans="3:29" x14ac:dyDescent="0.3">
      <c r="C2570" t="s">
        <v>202</v>
      </c>
      <c r="D2570" s="31">
        <v>46073</v>
      </c>
      <c r="E2570" t="str">
        <f>IFERROR(VLOOKUP(A2570,'Future et co'!A10:C5632,5,TRUE),"not found")</f>
        <v>not found</v>
      </c>
      <c r="F2570" t="str">
        <f>IFERROR(VLOOKUP(A2570,'Future et co'!AX11:AY10009,2,TRUE),"")</f>
        <v/>
      </c>
      <c r="G2570">
        <v>112.25</v>
      </c>
      <c r="H2570" t="s">
        <v>28</v>
      </c>
      <c r="O2570">
        <v>110</v>
      </c>
      <c r="P2570" t="s">
        <v>157</v>
      </c>
      <c r="Q2570">
        <v>1000</v>
      </c>
      <c r="R2570" t="s">
        <v>203</v>
      </c>
      <c r="S2570" t="s">
        <v>148</v>
      </c>
      <c r="T2570" t="s">
        <v>135</v>
      </c>
      <c r="U2570">
        <v>0</v>
      </c>
      <c r="AC2570" t="s">
        <v>147</v>
      </c>
    </row>
    <row r="2571" spans="3:29" x14ac:dyDescent="0.3">
      <c r="C2571" t="s">
        <v>202</v>
      </c>
      <c r="D2571" s="31">
        <v>46073</v>
      </c>
      <c r="E2571" t="str">
        <f>IFERROR(VLOOKUP(A2571,'Future et co'!A10:C5632,5,TRUE),"not found")</f>
        <v>not found</v>
      </c>
      <c r="F2571" t="str">
        <f>IFERROR(VLOOKUP(A2571,'Future et co'!AX11:AY10009,2,TRUE),"")</f>
        <v/>
      </c>
      <c r="G2571">
        <v>112.25</v>
      </c>
      <c r="H2571" t="s">
        <v>28</v>
      </c>
      <c r="O2571">
        <v>110</v>
      </c>
      <c r="P2571" t="s">
        <v>157</v>
      </c>
      <c r="Q2571">
        <v>1000</v>
      </c>
      <c r="R2571" t="s">
        <v>203</v>
      </c>
      <c r="S2571" t="s">
        <v>148</v>
      </c>
      <c r="T2571" t="s">
        <v>135</v>
      </c>
      <c r="U2571">
        <v>0</v>
      </c>
      <c r="AC2571" t="s">
        <v>147</v>
      </c>
    </row>
    <row r="2572" spans="3:29" x14ac:dyDescent="0.3">
      <c r="C2572" t="s">
        <v>202</v>
      </c>
      <c r="D2572" s="31">
        <v>46073</v>
      </c>
      <c r="E2572" t="str">
        <f>IFERROR(VLOOKUP(A2572,'Future et co'!A10:C5632,5,TRUE),"not found")</f>
        <v>not found</v>
      </c>
      <c r="F2572" t="str">
        <f>IFERROR(VLOOKUP(A2572,'Future et co'!AX11:AY10009,2,TRUE),"")</f>
        <v/>
      </c>
      <c r="G2572">
        <v>112.25</v>
      </c>
      <c r="H2572" t="s">
        <v>28</v>
      </c>
      <c r="O2572">
        <v>110</v>
      </c>
      <c r="P2572" t="s">
        <v>157</v>
      </c>
      <c r="Q2572">
        <v>1000</v>
      </c>
      <c r="R2572" t="s">
        <v>203</v>
      </c>
      <c r="S2572" t="s">
        <v>148</v>
      </c>
      <c r="T2572" t="s">
        <v>135</v>
      </c>
      <c r="U2572">
        <v>0</v>
      </c>
      <c r="AC2572" t="s">
        <v>147</v>
      </c>
    </row>
    <row r="2573" spans="3:29" x14ac:dyDescent="0.3">
      <c r="C2573" t="s">
        <v>202</v>
      </c>
      <c r="D2573" s="31">
        <v>46073</v>
      </c>
      <c r="E2573" t="str">
        <f>IFERROR(VLOOKUP(A2573,'Future et co'!A10:C5632,5,TRUE),"not found")</f>
        <v>not found</v>
      </c>
      <c r="F2573" t="str">
        <f>IFERROR(VLOOKUP(A2573,'Future et co'!AX11:AY10009,2,TRUE),"")</f>
        <v/>
      </c>
      <c r="G2573">
        <v>112.25</v>
      </c>
      <c r="H2573" t="s">
        <v>28</v>
      </c>
      <c r="O2573">
        <v>110</v>
      </c>
      <c r="P2573" t="s">
        <v>157</v>
      </c>
      <c r="Q2573">
        <v>1000</v>
      </c>
      <c r="R2573" t="s">
        <v>203</v>
      </c>
      <c r="S2573" t="s">
        <v>148</v>
      </c>
      <c r="T2573" t="s">
        <v>135</v>
      </c>
      <c r="U2573">
        <v>0</v>
      </c>
      <c r="AC2573" t="s">
        <v>147</v>
      </c>
    </row>
    <row r="2574" spans="3:29" x14ac:dyDescent="0.3">
      <c r="C2574" t="s">
        <v>202</v>
      </c>
      <c r="D2574" s="31">
        <v>46073</v>
      </c>
      <c r="E2574" t="str">
        <f>IFERROR(VLOOKUP(A2574,'Future et co'!A10:C5632,5,TRUE),"not found")</f>
        <v>not found</v>
      </c>
      <c r="F2574" t="str">
        <f>IFERROR(VLOOKUP(A2574,'Future et co'!AX11:AY10009,2,TRUE),"")</f>
        <v/>
      </c>
      <c r="G2574">
        <v>112.25</v>
      </c>
      <c r="H2574" t="s">
        <v>28</v>
      </c>
      <c r="O2574">
        <v>110</v>
      </c>
      <c r="P2574" t="s">
        <v>157</v>
      </c>
      <c r="Q2574">
        <v>1000</v>
      </c>
      <c r="R2574" t="s">
        <v>203</v>
      </c>
      <c r="S2574" t="s">
        <v>148</v>
      </c>
      <c r="T2574" t="s">
        <v>135</v>
      </c>
      <c r="U2574">
        <v>0</v>
      </c>
      <c r="AC2574" t="s">
        <v>147</v>
      </c>
    </row>
    <row r="2575" spans="3:29" x14ac:dyDescent="0.3">
      <c r="C2575" t="s">
        <v>202</v>
      </c>
      <c r="D2575" s="31">
        <v>46073</v>
      </c>
      <c r="E2575" t="str">
        <f>IFERROR(VLOOKUP(A2575,'Future et co'!A10:C5632,5,TRUE),"not found")</f>
        <v>not found</v>
      </c>
      <c r="F2575" t="str">
        <f>IFERROR(VLOOKUP(A2575,'Future et co'!AX11:AY10009,2,TRUE),"")</f>
        <v/>
      </c>
      <c r="G2575">
        <v>112.25</v>
      </c>
      <c r="H2575" t="s">
        <v>28</v>
      </c>
      <c r="O2575">
        <v>110</v>
      </c>
      <c r="P2575" t="s">
        <v>157</v>
      </c>
      <c r="Q2575">
        <v>1000</v>
      </c>
      <c r="R2575" t="s">
        <v>203</v>
      </c>
      <c r="S2575" t="s">
        <v>148</v>
      </c>
      <c r="T2575" t="s">
        <v>135</v>
      </c>
      <c r="U2575">
        <v>0</v>
      </c>
      <c r="AC2575" t="s">
        <v>147</v>
      </c>
    </row>
    <row r="2576" spans="3:29" x14ac:dyDescent="0.3">
      <c r="C2576" t="s">
        <v>202</v>
      </c>
      <c r="D2576" s="31">
        <v>46073</v>
      </c>
      <c r="E2576" t="str">
        <f>IFERROR(VLOOKUP(A2576,'Future et co'!A10:C5632,5,TRUE),"not found")</f>
        <v>not found</v>
      </c>
      <c r="F2576" t="str">
        <f>IFERROR(VLOOKUP(A2576,'Future et co'!AX11:AY10009,2,TRUE),"")</f>
        <v/>
      </c>
      <c r="G2576">
        <v>112.25</v>
      </c>
      <c r="H2576" t="s">
        <v>28</v>
      </c>
      <c r="O2576">
        <v>110</v>
      </c>
      <c r="P2576" t="s">
        <v>157</v>
      </c>
      <c r="Q2576">
        <v>1000</v>
      </c>
      <c r="R2576" t="s">
        <v>203</v>
      </c>
      <c r="S2576" t="s">
        <v>148</v>
      </c>
      <c r="T2576" t="s">
        <v>135</v>
      </c>
      <c r="U2576">
        <v>0</v>
      </c>
      <c r="AC2576" t="s">
        <v>147</v>
      </c>
    </row>
    <row r="2577" spans="3:29" x14ac:dyDescent="0.3">
      <c r="C2577" t="s">
        <v>202</v>
      </c>
      <c r="D2577" s="31">
        <v>46073</v>
      </c>
      <c r="E2577" t="str">
        <f>IFERROR(VLOOKUP(A2577,'Future et co'!A10:C5632,5,TRUE),"not found")</f>
        <v>not found</v>
      </c>
      <c r="F2577" t="str">
        <f>IFERROR(VLOOKUP(A2577,'Future et co'!AX11:AY10009,2,TRUE),"")</f>
        <v/>
      </c>
      <c r="G2577">
        <v>112.25</v>
      </c>
      <c r="H2577" t="s">
        <v>28</v>
      </c>
      <c r="O2577">
        <v>110</v>
      </c>
      <c r="P2577" t="s">
        <v>157</v>
      </c>
      <c r="Q2577">
        <v>1000</v>
      </c>
      <c r="R2577" t="s">
        <v>203</v>
      </c>
      <c r="S2577" t="s">
        <v>148</v>
      </c>
      <c r="T2577" t="s">
        <v>135</v>
      </c>
      <c r="U2577">
        <v>0</v>
      </c>
      <c r="AC2577" t="s">
        <v>147</v>
      </c>
    </row>
    <row r="2578" spans="3:29" x14ac:dyDescent="0.3">
      <c r="C2578" t="s">
        <v>202</v>
      </c>
      <c r="D2578" s="31">
        <v>46073</v>
      </c>
      <c r="E2578" t="str">
        <f>IFERROR(VLOOKUP(A2578,'Future et co'!A10:C5632,5,TRUE),"not found")</f>
        <v>not found</v>
      </c>
      <c r="F2578" t="str">
        <f>IFERROR(VLOOKUP(A2578,'Future et co'!AX11:AY10009,2,TRUE),"")</f>
        <v/>
      </c>
      <c r="G2578">
        <v>112.25</v>
      </c>
      <c r="H2578" t="s">
        <v>28</v>
      </c>
      <c r="O2578">
        <v>110</v>
      </c>
      <c r="P2578" t="s">
        <v>157</v>
      </c>
      <c r="Q2578">
        <v>1000</v>
      </c>
      <c r="R2578" t="s">
        <v>203</v>
      </c>
      <c r="S2578" t="s">
        <v>148</v>
      </c>
      <c r="T2578" t="s">
        <v>135</v>
      </c>
      <c r="U2578">
        <v>0</v>
      </c>
      <c r="AC2578" t="s">
        <v>147</v>
      </c>
    </row>
    <row r="2579" spans="3:29" x14ac:dyDescent="0.3">
      <c r="C2579" t="s">
        <v>202</v>
      </c>
      <c r="D2579" s="31">
        <v>46073</v>
      </c>
      <c r="E2579" t="str">
        <f>IFERROR(VLOOKUP(A2579,'Future et co'!A10:C5632,5,TRUE),"not found")</f>
        <v>not found</v>
      </c>
      <c r="F2579" t="str">
        <f>IFERROR(VLOOKUP(A2579,'Future et co'!AX11:AY10009,2,TRUE),"")</f>
        <v/>
      </c>
      <c r="G2579">
        <v>112.25</v>
      </c>
      <c r="H2579" t="s">
        <v>28</v>
      </c>
      <c r="O2579">
        <v>110</v>
      </c>
      <c r="P2579" t="s">
        <v>157</v>
      </c>
      <c r="Q2579">
        <v>1000</v>
      </c>
      <c r="R2579" t="s">
        <v>203</v>
      </c>
      <c r="S2579" t="s">
        <v>148</v>
      </c>
      <c r="T2579" t="s">
        <v>135</v>
      </c>
      <c r="U2579">
        <v>0</v>
      </c>
      <c r="AC2579" t="s">
        <v>147</v>
      </c>
    </row>
    <row r="2580" spans="3:29" x14ac:dyDescent="0.3">
      <c r="C2580" t="s">
        <v>202</v>
      </c>
      <c r="D2580" s="31">
        <v>46073</v>
      </c>
      <c r="E2580" t="str">
        <f>IFERROR(VLOOKUP(A2580,'Future et co'!A10:C5632,5,TRUE),"not found")</f>
        <v>not found</v>
      </c>
      <c r="F2580" t="str">
        <f>IFERROR(VLOOKUP(A2580,'Future et co'!AX11:AY10009,2,TRUE),"")</f>
        <v/>
      </c>
      <c r="G2580">
        <v>112.25</v>
      </c>
      <c r="H2580" t="s">
        <v>28</v>
      </c>
      <c r="O2580">
        <v>110</v>
      </c>
      <c r="P2580" t="s">
        <v>157</v>
      </c>
      <c r="Q2580">
        <v>1000</v>
      </c>
      <c r="R2580" t="s">
        <v>203</v>
      </c>
      <c r="S2580" t="s">
        <v>148</v>
      </c>
      <c r="T2580" t="s">
        <v>135</v>
      </c>
      <c r="U2580">
        <v>0</v>
      </c>
      <c r="AC2580" t="s">
        <v>147</v>
      </c>
    </row>
    <row r="2581" spans="3:29" x14ac:dyDescent="0.3">
      <c r="C2581" t="s">
        <v>202</v>
      </c>
      <c r="D2581" s="31">
        <v>46073</v>
      </c>
      <c r="E2581" t="str">
        <f>IFERROR(VLOOKUP(A2581,'Future et co'!A10:C5632,5,TRUE),"not found")</f>
        <v>not found</v>
      </c>
      <c r="F2581" t="str">
        <f>IFERROR(VLOOKUP(A2581,'Future et co'!AX11:AY10009,2,TRUE),"")</f>
        <v/>
      </c>
      <c r="G2581">
        <v>112.25</v>
      </c>
      <c r="H2581" t="s">
        <v>28</v>
      </c>
      <c r="O2581">
        <v>110</v>
      </c>
      <c r="P2581" t="s">
        <v>157</v>
      </c>
      <c r="Q2581">
        <v>1000</v>
      </c>
      <c r="R2581" t="s">
        <v>203</v>
      </c>
      <c r="S2581" t="s">
        <v>148</v>
      </c>
      <c r="T2581" t="s">
        <v>135</v>
      </c>
      <c r="U2581">
        <v>0</v>
      </c>
      <c r="AC2581" t="s">
        <v>147</v>
      </c>
    </row>
    <row r="2582" spans="3:29" x14ac:dyDescent="0.3">
      <c r="C2582" t="s">
        <v>202</v>
      </c>
      <c r="D2582" s="31">
        <v>46073</v>
      </c>
      <c r="E2582" t="str">
        <f>IFERROR(VLOOKUP(A2582,'Future et co'!A10:C5632,5,TRUE),"not found")</f>
        <v>not found</v>
      </c>
      <c r="F2582" t="str">
        <f>IFERROR(VLOOKUP(A2582,'Future et co'!AX11:AY10009,2,TRUE),"")</f>
        <v/>
      </c>
      <c r="G2582">
        <v>112.25</v>
      </c>
      <c r="H2582" t="s">
        <v>28</v>
      </c>
      <c r="O2582">
        <v>110</v>
      </c>
      <c r="P2582" t="s">
        <v>157</v>
      </c>
      <c r="Q2582">
        <v>1000</v>
      </c>
      <c r="R2582" t="s">
        <v>203</v>
      </c>
      <c r="S2582" t="s">
        <v>148</v>
      </c>
      <c r="T2582" t="s">
        <v>135</v>
      </c>
      <c r="U2582">
        <v>0</v>
      </c>
      <c r="AC2582" t="s">
        <v>147</v>
      </c>
    </row>
    <row r="2583" spans="3:29" x14ac:dyDescent="0.3">
      <c r="C2583" t="s">
        <v>202</v>
      </c>
      <c r="D2583" s="31">
        <v>46073</v>
      </c>
      <c r="E2583" t="str">
        <f>IFERROR(VLOOKUP(A2583,'Future et co'!A10:C5632,5,TRUE),"not found")</f>
        <v>not found</v>
      </c>
      <c r="F2583" t="str">
        <f>IFERROR(VLOOKUP(A2583,'Future et co'!AX11:AY10009,2,TRUE),"")</f>
        <v/>
      </c>
      <c r="G2583">
        <v>112.25</v>
      </c>
      <c r="H2583" t="s">
        <v>28</v>
      </c>
      <c r="O2583">
        <v>110</v>
      </c>
      <c r="P2583" t="s">
        <v>157</v>
      </c>
      <c r="Q2583">
        <v>1000</v>
      </c>
      <c r="R2583" t="s">
        <v>203</v>
      </c>
      <c r="S2583" t="s">
        <v>148</v>
      </c>
      <c r="T2583" t="s">
        <v>135</v>
      </c>
      <c r="U2583">
        <v>0</v>
      </c>
      <c r="AC2583" t="s">
        <v>147</v>
      </c>
    </row>
    <row r="2584" spans="3:29" x14ac:dyDescent="0.3">
      <c r="C2584" t="s">
        <v>202</v>
      </c>
      <c r="D2584" s="31">
        <v>46073</v>
      </c>
      <c r="E2584" t="str">
        <f>IFERROR(VLOOKUP(A2584,'Future et co'!A10:C5632,5,TRUE),"not found")</f>
        <v>not found</v>
      </c>
      <c r="F2584" t="str">
        <f>IFERROR(VLOOKUP(A2584,'Future et co'!AX11:AY10009,2,TRUE),"")</f>
        <v/>
      </c>
      <c r="G2584">
        <v>112.25</v>
      </c>
      <c r="H2584" t="s">
        <v>28</v>
      </c>
      <c r="O2584">
        <v>110</v>
      </c>
      <c r="P2584" t="s">
        <v>157</v>
      </c>
      <c r="Q2584">
        <v>1000</v>
      </c>
      <c r="R2584" t="s">
        <v>203</v>
      </c>
      <c r="S2584" t="s">
        <v>148</v>
      </c>
      <c r="T2584" t="s">
        <v>135</v>
      </c>
      <c r="U2584">
        <v>0</v>
      </c>
      <c r="AC2584" t="s">
        <v>147</v>
      </c>
    </row>
    <row r="2585" spans="3:29" x14ac:dyDescent="0.3">
      <c r="C2585" t="s">
        <v>202</v>
      </c>
      <c r="D2585" s="31">
        <v>46073</v>
      </c>
      <c r="E2585" t="str">
        <f>IFERROR(VLOOKUP(A2585,'Future et co'!A10:C5632,5,TRUE),"not found")</f>
        <v>not found</v>
      </c>
      <c r="F2585" t="str">
        <f>IFERROR(VLOOKUP(A2585,'Future et co'!AX11:AY10009,2,TRUE),"")</f>
        <v/>
      </c>
      <c r="G2585">
        <v>112.25</v>
      </c>
      <c r="H2585" t="s">
        <v>28</v>
      </c>
      <c r="O2585">
        <v>110</v>
      </c>
      <c r="P2585" t="s">
        <v>157</v>
      </c>
      <c r="Q2585">
        <v>1000</v>
      </c>
      <c r="R2585" t="s">
        <v>203</v>
      </c>
      <c r="S2585" t="s">
        <v>148</v>
      </c>
      <c r="T2585" t="s">
        <v>135</v>
      </c>
      <c r="U2585">
        <v>0</v>
      </c>
      <c r="AC2585" t="s">
        <v>147</v>
      </c>
    </row>
    <row r="2586" spans="3:29" x14ac:dyDescent="0.3">
      <c r="C2586" t="s">
        <v>202</v>
      </c>
      <c r="D2586" s="31">
        <v>46073</v>
      </c>
      <c r="E2586" t="str">
        <f>IFERROR(VLOOKUP(A2586,'Future et co'!A10:C5632,5,TRUE),"not found")</f>
        <v>not found</v>
      </c>
      <c r="F2586" t="str">
        <f>IFERROR(VLOOKUP(A2586,'Future et co'!AX11:AY10009,2,TRUE),"")</f>
        <v/>
      </c>
      <c r="G2586">
        <v>112.25</v>
      </c>
      <c r="H2586" t="s">
        <v>28</v>
      </c>
      <c r="O2586">
        <v>110</v>
      </c>
      <c r="P2586" t="s">
        <v>157</v>
      </c>
      <c r="Q2586">
        <v>1000</v>
      </c>
      <c r="R2586" t="s">
        <v>203</v>
      </c>
      <c r="S2586" t="s">
        <v>148</v>
      </c>
      <c r="T2586" t="s">
        <v>135</v>
      </c>
      <c r="U2586">
        <v>0</v>
      </c>
      <c r="AC2586" t="s">
        <v>147</v>
      </c>
    </row>
    <row r="2587" spans="3:29" x14ac:dyDescent="0.3">
      <c r="C2587" t="s">
        <v>202</v>
      </c>
      <c r="D2587" s="31">
        <v>46073</v>
      </c>
      <c r="E2587" t="str">
        <f>IFERROR(VLOOKUP(A2587,'Future et co'!A10:C5632,5,TRUE),"not found")</f>
        <v>not found</v>
      </c>
      <c r="F2587" t="str">
        <f>IFERROR(VLOOKUP(A2587,'Future et co'!AX11:AY10009,2,TRUE),"")</f>
        <v/>
      </c>
      <c r="G2587">
        <v>112.25</v>
      </c>
      <c r="H2587" t="s">
        <v>28</v>
      </c>
      <c r="O2587">
        <v>110</v>
      </c>
      <c r="P2587" t="s">
        <v>157</v>
      </c>
      <c r="Q2587">
        <v>1000</v>
      </c>
      <c r="R2587" t="s">
        <v>203</v>
      </c>
      <c r="S2587" t="s">
        <v>148</v>
      </c>
      <c r="T2587" t="s">
        <v>135</v>
      </c>
      <c r="U2587">
        <v>0</v>
      </c>
      <c r="AC2587" t="s">
        <v>147</v>
      </c>
    </row>
    <row r="2588" spans="3:29" x14ac:dyDescent="0.3">
      <c r="C2588" t="s">
        <v>202</v>
      </c>
      <c r="D2588" s="31">
        <v>46073</v>
      </c>
      <c r="E2588" t="str">
        <f>IFERROR(VLOOKUP(A2588,'Future et co'!A10:C5632,5,TRUE),"not found")</f>
        <v>not found</v>
      </c>
      <c r="F2588" t="str">
        <f>IFERROR(VLOOKUP(A2588,'Future et co'!AX11:AY10009,2,TRUE),"")</f>
        <v/>
      </c>
      <c r="G2588">
        <v>112.25</v>
      </c>
      <c r="H2588" t="s">
        <v>28</v>
      </c>
      <c r="O2588">
        <v>110</v>
      </c>
      <c r="P2588" t="s">
        <v>157</v>
      </c>
      <c r="Q2588">
        <v>1000</v>
      </c>
      <c r="R2588" t="s">
        <v>203</v>
      </c>
      <c r="S2588" t="s">
        <v>148</v>
      </c>
      <c r="T2588" t="s">
        <v>135</v>
      </c>
      <c r="U2588">
        <v>0</v>
      </c>
      <c r="AC2588" t="s">
        <v>147</v>
      </c>
    </row>
    <row r="2589" spans="3:29" x14ac:dyDescent="0.3">
      <c r="C2589" t="s">
        <v>202</v>
      </c>
      <c r="D2589" s="31">
        <v>46073</v>
      </c>
      <c r="E2589" t="str">
        <f>IFERROR(VLOOKUP(A2589,'Future et co'!A10:C5632,5,TRUE),"not found")</f>
        <v>not found</v>
      </c>
      <c r="F2589" t="str">
        <f>IFERROR(VLOOKUP(A2589,'Future et co'!AX11:AY10009,2,TRUE),"")</f>
        <v/>
      </c>
      <c r="G2589">
        <v>112.25</v>
      </c>
      <c r="H2589" t="s">
        <v>28</v>
      </c>
      <c r="O2589">
        <v>110</v>
      </c>
      <c r="P2589" t="s">
        <v>157</v>
      </c>
      <c r="Q2589">
        <v>1000</v>
      </c>
      <c r="R2589" t="s">
        <v>203</v>
      </c>
      <c r="S2589" t="s">
        <v>148</v>
      </c>
      <c r="T2589" t="s">
        <v>135</v>
      </c>
      <c r="U2589">
        <v>0</v>
      </c>
      <c r="AC2589" t="s">
        <v>147</v>
      </c>
    </row>
    <row r="2590" spans="3:29" x14ac:dyDescent="0.3">
      <c r="C2590" t="s">
        <v>202</v>
      </c>
      <c r="D2590" s="31">
        <v>46073</v>
      </c>
      <c r="E2590" t="str">
        <f>IFERROR(VLOOKUP(A2590,'Future et co'!A10:C5632,5,TRUE),"not found")</f>
        <v>not found</v>
      </c>
      <c r="F2590" t="str">
        <f>IFERROR(VLOOKUP(A2590,'Future et co'!AX11:AY10009,2,TRUE),"")</f>
        <v/>
      </c>
      <c r="G2590">
        <v>112.25</v>
      </c>
      <c r="H2590" t="s">
        <v>28</v>
      </c>
      <c r="O2590">
        <v>110</v>
      </c>
      <c r="P2590" t="s">
        <v>157</v>
      </c>
      <c r="Q2590">
        <v>1000</v>
      </c>
      <c r="R2590" t="s">
        <v>203</v>
      </c>
      <c r="S2590" t="s">
        <v>148</v>
      </c>
      <c r="T2590" t="s">
        <v>135</v>
      </c>
      <c r="U2590">
        <v>0</v>
      </c>
      <c r="AC2590" t="s">
        <v>147</v>
      </c>
    </row>
    <row r="2591" spans="3:29" x14ac:dyDescent="0.3">
      <c r="C2591" t="s">
        <v>202</v>
      </c>
      <c r="D2591" s="31">
        <v>46073</v>
      </c>
      <c r="E2591" t="str">
        <f>IFERROR(VLOOKUP(A2591,'Future et co'!A10:C5632,5,TRUE),"not found")</f>
        <v>not found</v>
      </c>
      <c r="F2591" t="str">
        <f>IFERROR(VLOOKUP(A2591,'Future et co'!AX11:AY10009,2,TRUE),"")</f>
        <v/>
      </c>
      <c r="G2591">
        <v>112.25</v>
      </c>
      <c r="H2591" t="s">
        <v>28</v>
      </c>
      <c r="O2591">
        <v>110</v>
      </c>
      <c r="P2591" t="s">
        <v>157</v>
      </c>
      <c r="Q2591">
        <v>1000</v>
      </c>
      <c r="R2591" t="s">
        <v>203</v>
      </c>
      <c r="S2591" t="s">
        <v>148</v>
      </c>
      <c r="T2591" t="s">
        <v>135</v>
      </c>
      <c r="U2591">
        <v>0</v>
      </c>
      <c r="AC2591" t="s">
        <v>147</v>
      </c>
    </row>
    <row r="2592" spans="3:29" x14ac:dyDescent="0.3">
      <c r="C2592" t="s">
        <v>202</v>
      </c>
      <c r="D2592" s="31">
        <v>46073</v>
      </c>
      <c r="E2592" t="str">
        <f>IFERROR(VLOOKUP(A2592,'Future et co'!A10:C5632,5,TRUE),"not found")</f>
        <v>not found</v>
      </c>
      <c r="F2592" t="str">
        <f>IFERROR(VLOOKUP(A2592,'Future et co'!AX11:AY10009,2,TRUE),"")</f>
        <v/>
      </c>
      <c r="G2592">
        <v>112.25</v>
      </c>
      <c r="H2592" t="s">
        <v>28</v>
      </c>
      <c r="O2592">
        <v>110</v>
      </c>
      <c r="P2592" t="s">
        <v>157</v>
      </c>
      <c r="Q2592">
        <v>1000</v>
      </c>
      <c r="R2592" t="s">
        <v>203</v>
      </c>
      <c r="S2592" t="s">
        <v>148</v>
      </c>
      <c r="T2592" t="s">
        <v>135</v>
      </c>
      <c r="U2592">
        <v>0</v>
      </c>
      <c r="AC2592" t="s">
        <v>147</v>
      </c>
    </row>
    <row r="2593" spans="3:29" x14ac:dyDescent="0.3">
      <c r="C2593" t="s">
        <v>202</v>
      </c>
      <c r="D2593" s="31">
        <v>46073</v>
      </c>
      <c r="E2593" t="str">
        <f>IFERROR(VLOOKUP(A2593,'Future et co'!A10:C5632,5,TRUE),"not found")</f>
        <v>not found</v>
      </c>
      <c r="F2593" t="str">
        <f>IFERROR(VLOOKUP(A2593,'Future et co'!AX11:AY10009,2,TRUE),"")</f>
        <v/>
      </c>
      <c r="G2593">
        <v>112.25</v>
      </c>
      <c r="H2593" t="s">
        <v>28</v>
      </c>
      <c r="O2593">
        <v>110</v>
      </c>
      <c r="P2593" t="s">
        <v>157</v>
      </c>
      <c r="Q2593">
        <v>1000</v>
      </c>
      <c r="R2593" t="s">
        <v>203</v>
      </c>
      <c r="S2593" t="s">
        <v>148</v>
      </c>
      <c r="T2593" t="s">
        <v>135</v>
      </c>
      <c r="U2593">
        <v>0</v>
      </c>
      <c r="AC2593" t="s">
        <v>147</v>
      </c>
    </row>
    <row r="2594" spans="3:29" x14ac:dyDescent="0.3">
      <c r="C2594" t="s">
        <v>202</v>
      </c>
      <c r="D2594" s="31">
        <v>46073</v>
      </c>
      <c r="E2594" t="str">
        <f>IFERROR(VLOOKUP(A2594,'Future et co'!A10:C5632,5,TRUE),"not found")</f>
        <v>not found</v>
      </c>
      <c r="F2594" t="str">
        <f>IFERROR(VLOOKUP(A2594,'Future et co'!AX11:AY10009,2,TRUE),"")</f>
        <v/>
      </c>
      <c r="G2594">
        <v>112.25</v>
      </c>
      <c r="H2594" t="s">
        <v>28</v>
      </c>
      <c r="O2594">
        <v>110</v>
      </c>
      <c r="P2594" t="s">
        <v>157</v>
      </c>
      <c r="Q2594">
        <v>1000</v>
      </c>
      <c r="R2594" t="s">
        <v>203</v>
      </c>
      <c r="S2594" t="s">
        <v>148</v>
      </c>
      <c r="T2594" t="s">
        <v>135</v>
      </c>
      <c r="U2594">
        <v>0</v>
      </c>
      <c r="AC2594" t="s">
        <v>147</v>
      </c>
    </row>
    <row r="2595" spans="3:29" x14ac:dyDescent="0.3">
      <c r="C2595" t="s">
        <v>202</v>
      </c>
      <c r="D2595" s="31">
        <v>46073</v>
      </c>
      <c r="E2595" t="str">
        <f>IFERROR(VLOOKUP(A2595,'Future et co'!A10:C5632,5,TRUE),"not found")</f>
        <v>not found</v>
      </c>
      <c r="F2595" t="str">
        <f>IFERROR(VLOOKUP(A2595,'Future et co'!AX11:AY10009,2,TRUE),"")</f>
        <v/>
      </c>
      <c r="G2595">
        <v>112.25</v>
      </c>
      <c r="H2595" t="s">
        <v>28</v>
      </c>
      <c r="O2595">
        <v>110</v>
      </c>
      <c r="P2595" t="s">
        <v>157</v>
      </c>
      <c r="Q2595">
        <v>1000</v>
      </c>
      <c r="R2595" t="s">
        <v>203</v>
      </c>
      <c r="S2595" t="s">
        <v>148</v>
      </c>
      <c r="T2595" t="s">
        <v>135</v>
      </c>
      <c r="U2595">
        <v>0</v>
      </c>
      <c r="AC2595" t="s">
        <v>147</v>
      </c>
    </row>
    <row r="2596" spans="3:29" x14ac:dyDescent="0.3">
      <c r="C2596" t="s">
        <v>202</v>
      </c>
      <c r="D2596" s="31">
        <v>46073</v>
      </c>
      <c r="E2596" t="str">
        <f>IFERROR(VLOOKUP(A2596,'Future et co'!A10:C5632,5,TRUE),"not found")</f>
        <v>not found</v>
      </c>
      <c r="F2596" t="str">
        <f>IFERROR(VLOOKUP(A2596,'Future et co'!AX11:AY10009,2,TRUE),"")</f>
        <v/>
      </c>
      <c r="G2596">
        <v>112.25</v>
      </c>
      <c r="H2596" t="s">
        <v>28</v>
      </c>
      <c r="O2596">
        <v>110</v>
      </c>
      <c r="P2596" t="s">
        <v>157</v>
      </c>
      <c r="Q2596">
        <v>1000</v>
      </c>
      <c r="R2596" t="s">
        <v>203</v>
      </c>
      <c r="S2596" t="s">
        <v>148</v>
      </c>
      <c r="T2596" t="s">
        <v>135</v>
      </c>
      <c r="U2596">
        <v>0</v>
      </c>
      <c r="AC2596" t="s">
        <v>147</v>
      </c>
    </row>
    <row r="2597" spans="3:29" x14ac:dyDescent="0.3">
      <c r="C2597" t="s">
        <v>202</v>
      </c>
      <c r="D2597" s="31">
        <v>46073</v>
      </c>
      <c r="E2597" t="str">
        <f>IFERROR(VLOOKUP(A2597,'Future et co'!A10:C5632,5,TRUE),"not found")</f>
        <v>not found</v>
      </c>
      <c r="F2597" t="str">
        <f>IFERROR(VLOOKUP(A2597,'Future et co'!AX11:AY10009,2,TRUE),"")</f>
        <v/>
      </c>
      <c r="G2597">
        <v>112.25</v>
      </c>
      <c r="H2597" t="s">
        <v>28</v>
      </c>
      <c r="O2597">
        <v>110</v>
      </c>
      <c r="P2597" t="s">
        <v>157</v>
      </c>
      <c r="Q2597">
        <v>1000</v>
      </c>
      <c r="R2597" t="s">
        <v>203</v>
      </c>
      <c r="S2597" t="s">
        <v>148</v>
      </c>
      <c r="T2597" t="s">
        <v>135</v>
      </c>
      <c r="U2597">
        <v>0</v>
      </c>
      <c r="AC2597" t="s">
        <v>147</v>
      </c>
    </row>
    <row r="2598" spans="3:29" x14ac:dyDescent="0.3">
      <c r="C2598" t="s">
        <v>202</v>
      </c>
      <c r="D2598" s="31">
        <v>46073</v>
      </c>
      <c r="E2598" t="str">
        <f>IFERROR(VLOOKUP(A2598,'Future et co'!A10:C5632,5,TRUE),"not found")</f>
        <v>not found</v>
      </c>
      <c r="F2598" t="str">
        <f>IFERROR(VLOOKUP(A2598,'Future et co'!AX11:AY10009,2,TRUE),"")</f>
        <v/>
      </c>
      <c r="G2598">
        <v>112.25</v>
      </c>
      <c r="H2598" t="s">
        <v>28</v>
      </c>
      <c r="O2598">
        <v>110</v>
      </c>
      <c r="P2598" t="s">
        <v>157</v>
      </c>
      <c r="Q2598">
        <v>1000</v>
      </c>
      <c r="R2598" t="s">
        <v>203</v>
      </c>
      <c r="S2598" t="s">
        <v>148</v>
      </c>
      <c r="T2598" t="s">
        <v>135</v>
      </c>
      <c r="U2598">
        <v>0</v>
      </c>
      <c r="AC2598" t="s">
        <v>147</v>
      </c>
    </row>
    <row r="2599" spans="3:29" x14ac:dyDescent="0.3">
      <c r="C2599" t="s">
        <v>202</v>
      </c>
      <c r="D2599" s="31">
        <v>46073</v>
      </c>
      <c r="E2599" t="str">
        <f>IFERROR(VLOOKUP(A2599,'Future et co'!A10:C5632,5,TRUE),"not found")</f>
        <v>not found</v>
      </c>
      <c r="F2599" t="str">
        <f>IFERROR(VLOOKUP(A2599,'Future et co'!AX11:AY10009,2,TRUE),"")</f>
        <v/>
      </c>
      <c r="G2599">
        <v>112.25</v>
      </c>
      <c r="H2599" t="s">
        <v>28</v>
      </c>
      <c r="O2599">
        <v>110</v>
      </c>
      <c r="P2599" t="s">
        <v>157</v>
      </c>
      <c r="Q2599">
        <v>1000</v>
      </c>
      <c r="R2599" t="s">
        <v>203</v>
      </c>
      <c r="S2599" t="s">
        <v>148</v>
      </c>
      <c r="T2599" t="s">
        <v>135</v>
      </c>
      <c r="U2599">
        <v>0</v>
      </c>
      <c r="AC2599" t="s">
        <v>147</v>
      </c>
    </row>
    <row r="2600" spans="3:29" x14ac:dyDescent="0.3">
      <c r="C2600" t="s">
        <v>202</v>
      </c>
      <c r="D2600" s="31">
        <v>46073</v>
      </c>
      <c r="E2600" t="str">
        <f>IFERROR(VLOOKUP(A2600,'Future et co'!A10:C5632,5,TRUE),"not found")</f>
        <v>not found</v>
      </c>
      <c r="F2600" t="str">
        <f>IFERROR(VLOOKUP(A2600,'Future et co'!AX11:AY10009,2,TRUE),"")</f>
        <v/>
      </c>
      <c r="G2600">
        <v>112.25</v>
      </c>
      <c r="H2600" t="s">
        <v>28</v>
      </c>
      <c r="O2600">
        <v>110</v>
      </c>
      <c r="P2600" t="s">
        <v>157</v>
      </c>
      <c r="Q2600">
        <v>1000</v>
      </c>
      <c r="R2600" t="s">
        <v>203</v>
      </c>
      <c r="S2600" t="s">
        <v>148</v>
      </c>
      <c r="T2600" t="s">
        <v>135</v>
      </c>
      <c r="U2600">
        <v>0</v>
      </c>
      <c r="AC2600" t="s">
        <v>147</v>
      </c>
    </row>
    <row r="2601" spans="3:29" x14ac:dyDescent="0.3">
      <c r="C2601" t="s">
        <v>202</v>
      </c>
      <c r="D2601" s="31">
        <v>46073</v>
      </c>
      <c r="E2601" t="str">
        <f>IFERROR(VLOOKUP(A2601,'Future et co'!A10:C5632,5,TRUE),"not found")</f>
        <v>not found</v>
      </c>
      <c r="F2601" t="str">
        <f>IFERROR(VLOOKUP(A2601,'Future et co'!AX11:AY10009,2,TRUE),"")</f>
        <v/>
      </c>
      <c r="G2601">
        <v>112.25</v>
      </c>
      <c r="H2601" t="s">
        <v>28</v>
      </c>
      <c r="O2601">
        <v>110</v>
      </c>
      <c r="P2601" t="s">
        <v>157</v>
      </c>
      <c r="Q2601">
        <v>1000</v>
      </c>
      <c r="R2601" t="s">
        <v>203</v>
      </c>
      <c r="S2601" t="s">
        <v>148</v>
      </c>
      <c r="T2601" t="s">
        <v>135</v>
      </c>
      <c r="U2601">
        <v>0</v>
      </c>
      <c r="AC2601" t="s">
        <v>147</v>
      </c>
    </row>
    <row r="2602" spans="3:29" x14ac:dyDescent="0.3">
      <c r="C2602" t="s">
        <v>202</v>
      </c>
      <c r="D2602" s="31">
        <v>46073</v>
      </c>
      <c r="E2602" t="str">
        <f>IFERROR(VLOOKUP(A2602,'Future et co'!A10:C5632,5,TRUE),"not found")</f>
        <v>not found</v>
      </c>
      <c r="F2602" t="str">
        <f>IFERROR(VLOOKUP(A2602,'Future et co'!AX11:AY10009,2,TRUE),"")</f>
        <v/>
      </c>
      <c r="G2602">
        <v>112.25</v>
      </c>
      <c r="H2602" t="s">
        <v>28</v>
      </c>
      <c r="O2602">
        <v>110</v>
      </c>
      <c r="P2602" t="s">
        <v>157</v>
      </c>
      <c r="Q2602">
        <v>1000</v>
      </c>
      <c r="R2602" t="s">
        <v>203</v>
      </c>
      <c r="S2602" t="s">
        <v>148</v>
      </c>
      <c r="T2602" t="s">
        <v>135</v>
      </c>
      <c r="U2602">
        <v>0</v>
      </c>
      <c r="AC2602" t="s">
        <v>147</v>
      </c>
    </row>
    <row r="2603" spans="3:29" x14ac:dyDescent="0.3">
      <c r="C2603" t="s">
        <v>202</v>
      </c>
      <c r="D2603" s="31">
        <v>46073</v>
      </c>
      <c r="E2603" t="str">
        <f>IFERROR(VLOOKUP(A2603,'Future et co'!A10:C5632,5,TRUE),"not found")</f>
        <v>not found</v>
      </c>
      <c r="F2603" t="str">
        <f>IFERROR(VLOOKUP(A2603,'Future et co'!AX11:AY10009,2,TRUE),"")</f>
        <v/>
      </c>
      <c r="G2603">
        <v>112.25</v>
      </c>
      <c r="H2603" t="s">
        <v>28</v>
      </c>
      <c r="O2603">
        <v>110</v>
      </c>
      <c r="P2603" t="s">
        <v>157</v>
      </c>
      <c r="Q2603">
        <v>1000</v>
      </c>
      <c r="R2603" t="s">
        <v>203</v>
      </c>
      <c r="S2603" t="s">
        <v>148</v>
      </c>
      <c r="T2603" t="s">
        <v>135</v>
      </c>
      <c r="U2603">
        <v>0</v>
      </c>
      <c r="AC2603" t="s">
        <v>147</v>
      </c>
    </row>
    <row r="2604" spans="3:29" x14ac:dyDescent="0.3">
      <c r="C2604" t="s">
        <v>202</v>
      </c>
      <c r="D2604" s="31">
        <v>46073</v>
      </c>
      <c r="E2604" t="str">
        <f>IFERROR(VLOOKUP(A2604,'Future et co'!A10:C5632,5,TRUE),"not found")</f>
        <v>not found</v>
      </c>
      <c r="F2604" t="str">
        <f>IFERROR(VLOOKUP(A2604,'Future et co'!AX11:AY10009,2,TRUE),"")</f>
        <v/>
      </c>
      <c r="G2604">
        <v>112.25</v>
      </c>
      <c r="H2604" t="s">
        <v>28</v>
      </c>
      <c r="O2604">
        <v>110</v>
      </c>
      <c r="P2604" t="s">
        <v>157</v>
      </c>
      <c r="Q2604">
        <v>1000</v>
      </c>
      <c r="R2604" t="s">
        <v>203</v>
      </c>
      <c r="S2604" t="s">
        <v>148</v>
      </c>
      <c r="T2604" t="s">
        <v>135</v>
      </c>
      <c r="U2604">
        <v>0</v>
      </c>
      <c r="AC2604" t="s">
        <v>147</v>
      </c>
    </row>
    <row r="2605" spans="3:29" x14ac:dyDescent="0.3">
      <c r="C2605" t="s">
        <v>202</v>
      </c>
      <c r="D2605" s="31">
        <v>46073</v>
      </c>
      <c r="E2605" t="str">
        <f>IFERROR(VLOOKUP(A2605,'Future et co'!A10:C5632,5,TRUE),"not found")</f>
        <v>not found</v>
      </c>
      <c r="F2605" t="str">
        <f>IFERROR(VLOOKUP(A2605,'Future et co'!AX11:AY10009,2,TRUE),"")</f>
        <v/>
      </c>
      <c r="G2605">
        <v>112.25</v>
      </c>
      <c r="H2605" t="s">
        <v>28</v>
      </c>
      <c r="O2605">
        <v>110</v>
      </c>
      <c r="P2605" t="s">
        <v>157</v>
      </c>
      <c r="Q2605">
        <v>1000</v>
      </c>
      <c r="R2605" t="s">
        <v>203</v>
      </c>
      <c r="S2605" t="s">
        <v>148</v>
      </c>
      <c r="T2605" t="s">
        <v>135</v>
      </c>
      <c r="U2605">
        <v>0</v>
      </c>
      <c r="AC2605" t="s">
        <v>147</v>
      </c>
    </row>
    <row r="2606" spans="3:29" x14ac:dyDescent="0.3">
      <c r="C2606" t="s">
        <v>202</v>
      </c>
      <c r="D2606" s="31">
        <v>46073</v>
      </c>
      <c r="E2606" t="str">
        <f>IFERROR(VLOOKUP(A2606,'Future et co'!A10:C5632,5,TRUE),"not found")</f>
        <v>not found</v>
      </c>
      <c r="F2606" t="str">
        <f>IFERROR(VLOOKUP(A2606,'Future et co'!AX11:AY10009,2,TRUE),"")</f>
        <v/>
      </c>
      <c r="G2606">
        <v>112.25</v>
      </c>
      <c r="H2606" t="s">
        <v>28</v>
      </c>
      <c r="O2606">
        <v>110</v>
      </c>
      <c r="P2606" t="s">
        <v>157</v>
      </c>
      <c r="Q2606">
        <v>1000</v>
      </c>
      <c r="R2606" t="s">
        <v>203</v>
      </c>
      <c r="S2606" t="s">
        <v>148</v>
      </c>
      <c r="T2606" t="s">
        <v>135</v>
      </c>
      <c r="U2606">
        <v>0</v>
      </c>
      <c r="AC2606" t="s">
        <v>147</v>
      </c>
    </row>
    <row r="2607" spans="3:29" x14ac:dyDescent="0.3">
      <c r="C2607" t="s">
        <v>202</v>
      </c>
      <c r="D2607" s="31">
        <v>46073</v>
      </c>
      <c r="E2607" t="str">
        <f>IFERROR(VLOOKUP(A2607,'Future et co'!A10:C5632,5,TRUE),"not found")</f>
        <v>not found</v>
      </c>
      <c r="F2607" t="str">
        <f>IFERROR(VLOOKUP(A2607,'Future et co'!AX11:AY10009,2,TRUE),"")</f>
        <v/>
      </c>
      <c r="G2607">
        <v>112.25</v>
      </c>
      <c r="H2607" t="s">
        <v>28</v>
      </c>
      <c r="O2607">
        <v>110</v>
      </c>
      <c r="P2607" t="s">
        <v>157</v>
      </c>
      <c r="Q2607">
        <v>1000</v>
      </c>
      <c r="R2607" t="s">
        <v>203</v>
      </c>
      <c r="S2607" t="s">
        <v>148</v>
      </c>
      <c r="T2607" t="s">
        <v>135</v>
      </c>
      <c r="U2607">
        <v>0</v>
      </c>
      <c r="AC2607" t="s">
        <v>147</v>
      </c>
    </row>
    <row r="2608" spans="3:29" x14ac:dyDescent="0.3">
      <c r="C2608" t="s">
        <v>202</v>
      </c>
      <c r="D2608" s="31">
        <v>46073</v>
      </c>
      <c r="E2608" t="str">
        <f>IFERROR(VLOOKUP(A2608,'Future et co'!A10:C5632,5,TRUE),"not found")</f>
        <v>not found</v>
      </c>
      <c r="F2608" t="str">
        <f>IFERROR(VLOOKUP(A2608,'Future et co'!AX11:AY10009,2,TRUE),"")</f>
        <v/>
      </c>
      <c r="G2608">
        <v>112.25</v>
      </c>
      <c r="H2608" t="s">
        <v>28</v>
      </c>
      <c r="O2608">
        <v>110</v>
      </c>
      <c r="P2608" t="s">
        <v>157</v>
      </c>
      <c r="Q2608">
        <v>1000</v>
      </c>
      <c r="R2608" t="s">
        <v>203</v>
      </c>
      <c r="S2608" t="s">
        <v>148</v>
      </c>
      <c r="T2608" t="s">
        <v>135</v>
      </c>
      <c r="U2608">
        <v>0</v>
      </c>
      <c r="AC2608" t="s">
        <v>147</v>
      </c>
    </row>
    <row r="2609" spans="3:29" x14ac:dyDescent="0.3">
      <c r="C2609" t="s">
        <v>202</v>
      </c>
      <c r="D2609" s="31">
        <v>46073</v>
      </c>
      <c r="E2609" t="str">
        <f>IFERROR(VLOOKUP(A2609,'Future et co'!A10:C5632,5,TRUE),"not found")</f>
        <v>not found</v>
      </c>
      <c r="F2609" t="str">
        <f>IFERROR(VLOOKUP(A2609,'Future et co'!AX11:AY10009,2,TRUE),"")</f>
        <v/>
      </c>
      <c r="G2609">
        <v>112.25</v>
      </c>
      <c r="H2609" t="s">
        <v>28</v>
      </c>
      <c r="O2609">
        <v>110</v>
      </c>
      <c r="P2609" t="s">
        <v>157</v>
      </c>
      <c r="Q2609">
        <v>1000</v>
      </c>
      <c r="R2609" t="s">
        <v>203</v>
      </c>
      <c r="S2609" t="s">
        <v>148</v>
      </c>
      <c r="T2609" t="s">
        <v>135</v>
      </c>
      <c r="U2609">
        <v>0</v>
      </c>
      <c r="AC2609" t="s">
        <v>147</v>
      </c>
    </row>
    <row r="2610" spans="3:29" x14ac:dyDescent="0.3">
      <c r="C2610" t="s">
        <v>202</v>
      </c>
      <c r="D2610" s="31">
        <v>46073</v>
      </c>
      <c r="E2610" t="str">
        <f>IFERROR(VLOOKUP(A2610,'Future et co'!A10:C5632,5,TRUE),"not found")</f>
        <v>not found</v>
      </c>
      <c r="F2610" t="str">
        <f>IFERROR(VLOOKUP(A2610,'Future et co'!AX11:AY10009,2,TRUE),"")</f>
        <v/>
      </c>
      <c r="G2610">
        <v>112.25</v>
      </c>
      <c r="H2610" t="s">
        <v>28</v>
      </c>
      <c r="O2610">
        <v>110</v>
      </c>
      <c r="P2610" t="s">
        <v>157</v>
      </c>
      <c r="Q2610">
        <v>1000</v>
      </c>
      <c r="R2610" t="s">
        <v>203</v>
      </c>
      <c r="S2610" t="s">
        <v>148</v>
      </c>
      <c r="T2610" t="s">
        <v>135</v>
      </c>
      <c r="U2610">
        <v>0</v>
      </c>
      <c r="AC2610" t="s">
        <v>147</v>
      </c>
    </row>
    <row r="2611" spans="3:29" x14ac:dyDescent="0.3">
      <c r="C2611" t="s">
        <v>202</v>
      </c>
      <c r="D2611" s="31">
        <v>46073</v>
      </c>
      <c r="E2611" t="str">
        <f>IFERROR(VLOOKUP(A2611,'Future et co'!A10:C5632,5,TRUE),"not found")</f>
        <v>not found</v>
      </c>
      <c r="F2611" t="str">
        <f>IFERROR(VLOOKUP(A2611,'Future et co'!AX11:AY10009,2,TRUE),"")</f>
        <v/>
      </c>
      <c r="G2611">
        <v>112.25</v>
      </c>
      <c r="H2611" t="s">
        <v>28</v>
      </c>
      <c r="O2611">
        <v>110</v>
      </c>
      <c r="P2611" t="s">
        <v>157</v>
      </c>
      <c r="Q2611">
        <v>1000</v>
      </c>
      <c r="R2611" t="s">
        <v>203</v>
      </c>
      <c r="S2611" t="s">
        <v>148</v>
      </c>
      <c r="T2611" t="s">
        <v>135</v>
      </c>
      <c r="U2611">
        <v>0</v>
      </c>
      <c r="AC2611" t="s">
        <v>147</v>
      </c>
    </row>
    <row r="2612" spans="3:29" x14ac:dyDescent="0.3">
      <c r="C2612" t="s">
        <v>202</v>
      </c>
      <c r="D2612" s="31">
        <v>46073</v>
      </c>
      <c r="E2612" t="str">
        <f>IFERROR(VLOOKUP(A2612,'Future et co'!A10:C5632,5,TRUE),"not found")</f>
        <v>not found</v>
      </c>
      <c r="F2612" t="str">
        <f>IFERROR(VLOOKUP(A2612,'Future et co'!AX11:AY10009,2,TRUE),"")</f>
        <v/>
      </c>
      <c r="G2612">
        <v>112.25</v>
      </c>
      <c r="H2612" t="s">
        <v>28</v>
      </c>
      <c r="O2612">
        <v>110</v>
      </c>
      <c r="P2612" t="s">
        <v>157</v>
      </c>
      <c r="Q2612">
        <v>1000</v>
      </c>
      <c r="R2612" t="s">
        <v>203</v>
      </c>
      <c r="S2612" t="s">
        <v>148</v>
      </c>
      <c r="T2612" t="s">
        <v>135</v>
      </c>
      <c r="U2612">
        <v>0</v>
      </c>
      <c r="AC2612" t="s">
        <v>147</v>
      </c>
    </row>
    <row r="2613" spans="3:29" x14ac:dyDescent="0.3">
      <c r="C2613" t="s">
        <v>202</v>
      </c>
      <c r="D2613" s="31">
        <v>46073</v>
      </c>
      <c r="E2613" t="str">
        <f>IFERROR(VLOOKUP(A2613,'Future et co'!A10:C5632,5,TRUE),"not found")</f>
        <v>not found</v>
      </c>
      <c r="F2613" t="str">
        <f>IFERROR(VLOOKUP(A2613,'Future et co'!AX11:AY10009,2,TRUE),"")</f>
        <v/>
      </c>
      <c r="G2613">
        <v>112.25</v>
      </c>
      <c r="H2613" t="s">
        <v>28</v>
      </c>
      <c r="O2613">
        <v>110</v>
      </c>
      <c r="P2613" t="s">
        <v>157</v>
      </c>
      <c r="Q2613">
        <v>1000</v>
      </c>
      <c r="R2613" t="s">
        <v>203</v>
      </c>
      <c r="S2613" t="s">
        <v>148</v>
      </c>
      <c r="T2613" t="s">
        <v>135</v>
      </c>
      <c r="U2613">
        <v>0</v>
      </c>
      <c r="AC2613" t="s">
        <v>147</v>
      </c>
    </row>
    <row r="2614" spans="3:29" x14ac:dyDescent="0.3">
      <c r="C2614" t="s">
        <v>202</v>
      </c>
      <c r="D2614" s="31">
        <v>46073</v>
      </c>
      <c r="E2614" t="str">
        <f>IFERROR(VLOOKUP(A2614,'Future et co'!A10:C5632,5,TRUE),"not found")</f>
        <v>not found</v>
      </c>
      <c r="F2614" t="str">
        <f>IFERROR(VLOOKUP(A2614,'Future et co'!AX11:AY10009,2,TRUE),"")</f>
        <v/>
      </c>
      <c r="G2614">
        <v>112.25</v>
      </c>
      <c r="H2614" t="s">
        <v>28</v>
      </c>
      <c r="O2614">
        <v>110</v>
      </c>
      <c r="P2614" t="s">
        <v>157</v>
      </c>
      <c r="Q2614">
        <v>1000</v>
      </c>
      <c r="R2614" t="s">
        <v>203</v>
      </c>
      <c r="S2614" t="s">
        <v>148</v>
      </c>
      <c r="T2614" t="s">
        <v>135</v>
      </c>
      <c r="U2614">
        <v>0</v>
      </c>
      <c r="AC2614" t="s">
        <v>147</v>
      </c>
    </row>
    <row r="2615" spans="3:29" x14ac:dyDescent="0.3">
      <c r="C2615" t="s">
        <v>202</v>
      </c>
      <c r="D2615" s="31">
        <v>46073</v>
      </c>
      <c r="E2615" t="str">
        <f>IFERROR(VLOOKUP(A2615,'Future et co'!A10:C5632,5,TRUE),"not found")</f>
        <v>not found</v>
      </c>
      <c r="F2615" t="str">
        <f>IFERROR(VLOOKUP(A2615,'Future et co'!AX11:AY10009,2,TRUE),"")</f>
        <v/>
      </c>
      <c r="G2615">
        <v>112.25</v>
      </c>
      <c r="H2615" t="s">
        <v>28</v>
      </c>
      <c r="O2615">
        <v>110</v>
      </c>
      <c r="P2615" t="s">
        <v>157</v>
      </c>
      <c r="Q2615">
        <v>1000</v>
      </c>
      <c r="R2615" t="s">
        <v>203</v>
      </c>
      <c r="S2615" t="s">
        <v>148</v>
      </c>
      <c r="T2615" t="s">
        <v>135</v>
      </c>
      <c r="U2615">
        <v>0</v>
      </c>
      <c r="AC2615" t="s">
        <v>147</v>
      </c>
    </row>
    <row r="2616" spans="3:29" x14ac:dyDescent="0.3">
      <c r="C2616" t="s">
        <v>202</v>
      </c>
      <c r="D2616" s="31">
        <v>46073</v>
      </c>
      <c r="E2616" t="str">
        <f>IFERROR(VLOOKUP(A2616,'Future et co'!A10:C5632,5,TRUE),"not found")</f>
        <v>not found</v>
      </c>
      <c r="F2616" t="str">
        <f>IFERROR(VLOOKUP(A2616,'Future et co'!AX11:AY10009,2,TRUE),"")</f>
        <v/>
      </c>
      <c r="G2616">
        <v>112.25</v>
      </c>
      <c r="H2616" t="s">
        <v>28</v>
      </c>
      <c r="O2616">
        <v>110</v>
      </c>
      <c r="P2616" t="s">
        <v>157</v>
      </c>
      <c r="Q2616">
        <v>1000</v>
      </c>
      <c r="R2616" t="s">
        <v>203</v>
      </c>
      <c r="S2616" t="s">
        <v>148</v>
      </c>
      <c r="T2616" t="s">
        <v>135</v>
      </c>
      <c r="U2616">
        <v>0</v>
      </c>
      <c r="AC2616" t="s">
        <v>147</v>
      </c>
    </row>
    <row r="2617" spans="3:29" x14ac:dyDescent="0.3">
      <c r="C2617" t="s">
        <v>202</v>
      </c>
      <c r="D2617" s="31">
        <v>46073</v>
      </c>
      <c r="E2617" t="str">
        <f>IFERROR(VLOOKUP(A2617,'Future et co'!A10:C5632,5,TRUE),"not found")</f>
        <v>not found</v>
      </c>
      <c r="F2617" t="str">
        <f>IFERROR(VLOOKUP(A2617,'Future et co'!AX11:AY10009,2,TRUE),"")</f>
        <v/>
      </c>
      <c r="G2617">
        <v>112.25</v>
      </c>
      <c r="H2617" t="s">
        <v>28</v>
      </c>
      <c r="O2617">
        <v>110</v>
      </c>
      <c r="P2617" t="s">
        <v>157</v>
      </c>
      <c r="Q2617">
        <v>1000</v>
      </c>
      <c r="R2617" t="s">
        <v>203</v>
      </c>
      <c r="S2617" t="s">
        <v>148</v>
      </c>
      <c r="T2617" t="s">
        <v>135</v>
      </c>
      <c r="U2617">
        <v>0</v>
      </c>
      <c r="AC2617" t="s">
        <v>147</v>
      </c>
    </row>
    <row r="2618" spans="3:29" x14ac:dyDescent="0.3">
      <c r="C2618" t="s">
        <v>202</v>
      </c>
      <c r="D2618" s="31">
        <v>46073</v>
      </c>
      <c r="E2618" t="str">
        <f>IFERROR(VLOOKUP(A2618,'Future et co'!A10:C5632,5,TRUE),"not found")</f>
        <v>not found</v>
      </c>
      <c r="F2618" t="str">
        <f>IFERROR(VLOOKUP(A2618,'Future et co'!AX11:AY10009,2,TRUE),"")</f>
        <v/>
      </c>
      <c r="G2618">
        <v>112.25</v>
      </c>
      <c r="H2618" t="s">
        <v>28</v>
      </c>
      <c r="O2618">
        <v>110</v>
      </c>
      <c r="P2618" t="s">
        <v>157</v>
      </c>
      <c r="Q2618">
        <v>1000</v>
      </c>
      <c r="R2618" t="s">
        <v>203</v>
      </c>
      <c r="S2618" t="s">
        <v>148</v>
      </c>
      <c r="T2618" t="s">
        <v>135</v>
      </c>
      <c r="U2618">
        <v>0</v>
      </c>
      <c r="AC2618" t="s">
        <v>147</v>
      </c>
    </row>
    <row r="2619" spans="3:29" x14ac:dyDescent="0.3">
      <c r="C2619" t="s">
        <v>202</v>
      </c>
      <c r="D2619" s="31">
        <v>46073</v>
      </c>
      <c r="E2619" t="str">
        <f>IFERROR(VLOOKUP(A2619,'Future et co'!A10:C5632,5,TRUE),"not found")</f>
        <v>not found</v>
      </c>
      <c r="F2619" t="str">
        <f>IFERROR(VLOOKUP(A2619,'Future et co'!AX11:AY10009,2,TRUE),"")</f>
        <v/>
      </c>
      <c r="G2619">
        <v>112.25</v>
      </c>
      <c r="H2619" t="s">
        <v>28</v>
      </c>
      <c r="O2619">
        <v>110</v>
      </c>
      <c r="P2619" t="s">
        <v>157</v>
      </c>
      <c r="Q2619">
        <v>1000</v>
      </c>
      <c r="R2619" t="s">
        <v>203</v>
      </c>
      <c r="S2619" t="s">
        <v>148</v>
      </c>
      <c r="T2619" t="s">
        <v>135</v>
      </c>
      <c r="U2619">
        <v>0</v>
      </c>
      <c r="AC2619" t="s">
        <v>147</v>
      </c>
    </row>
    <row r="2620" spans="3:29" x14ac:dyDescent="0.3">
      <c r="C2620" t="s">
        <v>202</v>
      </c>
      <c r="D2620" s="31">
        <v>46073</v>
      </c>
      <c r="E2620" t="str">
        <f>IFERROR(VLOOKUP(A2620,'Future et co'!A10:C5632,5,TRUE),"not found")</f>
        <v>not found</v>
      </c>
      <c r="F2620" t="str">
        <f>IFERROR(VLOOKUP(A2620,'Future et co'!AX11:AY10009,2,TRUE),"")</f>
        <v/>
      </c>
      <c r="G2620">
        <v>112.25</v>
      </c>
      <c r="H2620" t="s">
        <v>28</v>
      </c>
      <c r="O2620">
        <v>110</v>
      </c>
      <c r="P2620" t="s">
        <v>157</v>
      </c>
      <c r="Q2620">
        <v>1000</v>
      </c>
      <c r="R2620" t="s">
        <v>203</v>
      </c>
      <c r="S2620" t="s">
        <v>148</v>
      </c>
      <c r="T2620" t="s">
        <v>135</v>
      </c>
      <c r="U2620">
        <v>0</v>
      </c>
      <c r="AC2620" t="s">
        <v>147</v>
      </c>
    </row>
    <row r="2621" spans="3:29" x14ac:dyDescent="0.3">
      <c r="C2621" t="s">
        <v>202</v>
      </c>
      <c r="D2621" s="31">
        <v>46073</v>
      </c>
      <c r="E2621" t="str">
        <f>IFERROR(VLOOKUP(A2621,'Future et co'!A10:C5632,5,TRUE),"not found")</f>
        <v>not found</v>
      </c>
      <c r="F2621" t="str">
        <f>IFERROR(VLOOKUP(A2621,'Future et co'!AX11:AY10009,2,TRUE),"")</f>
        <v/>
      </c>
      <c r="G2621">
        <v>112.25</v>
      </c>
      <c r="H2621" t="s">
        <v>28</v>
      </c>
      <c r="O2621">
        <v>110</v>
      </c>
      <c r="P2621" t="s">
        <v>157</v>
      </c>
      <c r="Q2621">
        <v>1000</v>
      </c>
      <c r="R2621" t="s">
        <v>203</v>
      </c>
      <c r="S2621" t="s">
        <v>148</v>
      </c>
      <c r="T2621" t="s">
        <v>135</v>
      </c>
      <c r="U2621">
        <v>0</v>
      </c>
      <c r="AC2621" t="s">
        <v>147</v>
      </c>
    </row>
    <row r="2622" spans="3:29" x14ac:dyDescent="0.3">
      <c r="C2622" t="s">
        <v>202</v>
      </c>
      <c r="D2622" s="31">
        <v>46073</v>
      </c>
      <c r="E2622" t="str">
        <f>IFERROR(VLOOKUP(A2622,'Future et co'!A10:C5632,5,TRUE),"not found")</f>
        <v>not found</v>
      </c>
      <c r="F2622" t="str">
        <f>IFERROR(VLOOKUP(A2622,'Future et co'!AX11:AY10009,2,TRUE),"")</f>
        <v/>
      </c>
      <c r="G2622">
        <v>112.25</v>
      </c>
      <c r="H2622" t="s">
        <v>28</v>
      </c>
      <c r="O2622">
        <v>110</v>
      </c>
      <c r="P2622" t="s">
        <v>157</v>
      </c>
      <c r="Q2622">
        <v>1000</v>
      </c>
      <c r="R2622" t="s">
        <v>203</v>
      </c>
      <c r="S2622" t="s">
        <v>148</v>
      </c>
      <c r="T2622" t="s">
        <v>135</v>
      </c>
      <c r="U2622">
        <v>0</v>
      </c>
      <c r="AC2622" t="s">
        <v>147</v>
      </c>
    </row>
    <row r="2623" spans="3:29" x14ac:dyDescent="0.3">
      <c r="C2623" t="s">
        <v>202</v>
      </c>
      <c r="D2623" s="31">
        <v>46073</v>
      </c>
      <c r="E2623" t="str">
        <f>IFERROR(VLOOKUP(A2623,'Future et co'!A10:C5632,5,TRUE),"not found")</f>
        <v>not found</v>
      </c>
      <c r="F2623" t="str">
        <f>IFERROR(VLOOKUP(A2623,'Future et co'!AX11:AY10009,2,TRUE),"")</f>
        <v/>
      </c>
      <c r="G2623">
        <v>112.25</v>
      </c>
      <c r="H2623" t="s">
        <v>28</v>
      </c>
      <c r="O2623">
        <v>110</v>
      </c>
      <c r="P2623" t="s">
        <v>157</v>
      </c>
      <c r="Q2623">
        <v>1000</v>
      </c>
      <c r="R2623" t="s">
        <v>203</v>
      </c>
      <c r="S2623" t="s">
        <v>148</v>
      </c>
      <c r="T2623" t="s">
        <v>135</v>
      </c>
      <c r="U2623">
        <v>0</v>
      </c>
      <c r="AC2623" t="s">
        <v>147</v>
      </c>
    </row>
    <row r="2624" spans="3:29" x14ac:dyDescent="0.3">
      <c r="C2624" t="s">
        <v>202</v>
      </c>
      <c r="D2624" s="31">
        <v>46073</v>
      </c>
      <c r="E2624" t="str">
        <f>IFERROR(VLOOKUP(A2624,'Future et co'!A10:C5632,5,TRUE),"not found")</f>
        <v>not found</v>
      </c>
      <c r="F2624" t="str">
        <f>IFERROR(VLOOKUP(A2624,'Future et co'!AX11:AY10009,2,TRUE),"")</f>
        <v/>
      </c>
      <c r="G2624">
        <v>112.25</v>
      </c>
      <c r="H2624" t="s">
        <v>28</v>
      </c>
      <c r="O2624">
        <v>110</v>
      </c>
      <c r="P2624" t="s">
        <v>157</v>
      </c>
      <c r="Q2624">
        <v>1000</v>
      </c>
      <c r="R2624" t="s">
        <v>203</v>
      </c>
      <c r="S2624" t="s">
        <v>148</v>
      </c>
      <c r="T2624" t="s">
        <v>135</v>
      </c>
      <c r="U2624">
        <v>0</v>
      </c>
      <c r="AC2624" t="s">
        <v>147</v>
      </c>
    </row>
    <row r="2625" spans="3:29" x14ac:dyDescent="0.3">
      <c r="C2625" t="s">
        <v>202</v>
      </c>
      <c r="D2625" s="31">
        <v>46073</v>
      </c>
      <c r="E2625" t="str">
        <f>IFERROR(VLOOKUP(A2625,'Future et co'!A10:C5632,5,TRUE),"not found")</f>
        <v>not found</v>
      </c>
      <c r="F2625" t="str">
        <f>IFERROR(VLOOKUP(A2625,'Future et co'!AX11:AY10009,2,TRUE),"")</f>
        <v/>
      </c>
      <c r="G2625">
        <v>112.25</v>
      </c>
      <c r="H2625" t="s">
        <v>28</v>
      </c>
      <c r="O2625">
        <v>110</v>
      </c>
      <c r="P2625" t="s">
        <v>157</v>
      </c>
      <c r="Q2625">
        <v>1000</v>
      </c>
      <c r="R2625" t="s">
        <v>203</v>
      </c>
      <c r="S2625" t="s">
        <v>148</v>
      </c>
      <c r="T2625" t="s">
        <v>135</v>
      </c>
      <c r="U2625">
        <v>0</v>
      </c>
      <c r="AC2625" t="s">
        <v>147</v>
      </c>
    </row>
    <row r="2626" spans="3:29" x14ac:dyDescent="0.3">
      <c r="C2626" t="s">
        <v>202</v>
      </c>
      <c r="D2626" s="31">
        <v>46073</v>
      </c>
      <c r="E2626" t="str">
        <f>IFERROR(VLOOKUP(A2626,'Future et co'!A10:C5632,5,TRUE),"not found")</f>
        <v>not found</v>
      </c>
      <c r="F2626" t="str">
        <f>IFERROR(VLOOKUP(A2626,'Future et co'!AX11:AY10009,2,TRUE),"")</f>
        <v/>
      </c>
      <c r="G2626">
        <v>112.25</v>
      </c>
      <c r="H2626" t="s">
        <v>28</v>
      </c>
      <c r="O2626">
        <v>110</v>
      </c>
      <c r="P2626" t="s">
        <v>157</v>
      </c>
      <c r="Q2626">
        <v>1000</v>
      </c>
      <c r="R2626" t="s">
        <v>203</v>
      </c>
      <c r="S2626" t="s">
        <v>148</v>
      </c>
      <c r="T2626" t="s">
        <v>135</v>
      </c>
      <c r="U2626">
        <v>0</v>
      </c>
      <c r="AC2626" t="s">
        <v>147</v>
      </c>
    </row>
    <row r="2627" spans="3:29" x14ac:dyDescent="0.3">
      <c r="C2627" t="s">
        <v>202</v>
      </c>
      <c r="D2627" s="31">
        <v>46073</v>
      </c>
      <c r="E2627" t="str">
        <f>IFERROR(VLOOKUP(A2627,'Future et co'!A10:C5632,5,TRUE),"not found")</f>
        <v>not found</v>
      </c>
      <c r="F2627" t="str">
        <f>IFERROR(VLOOKUP(A2627,'Future et co'!AX11:AY10009,2,TRUE),"")</f>
        <v/>
      </c>
      <c r="G2627">
        <v>112.25</v>
      </c>
      <c r="H2627" t="s">
        <v>28</v>
      </c>
      <c r="O2627">
        <v>110</v>
      </c>
      <c r="P2627" t="s">
        <v>157</v>
      </c>
      <c r="Q2627">
        <v>1000</v>
      </c>
      <c r="R2627" t="s">
        <v>203</v>
      </c>
      <c r="S2627" t="s">
        <v>148</v>
      </c>
      <c r="T2627" t="s">
        <v>135</v>
      </c>
      <c r="U2627">
        <v>0</v>
      </c>
      <c r="AC2627" t="s">
        <v>147</v>
      </c>
    </row>
    <row r="2628" spans="3:29" x14ac:dyDescent="0.3">
      <c r="C2628" t="s">
        <v>202</v>
      </c>
      <c r="D2628" s="31">
        <v>46073</v>
      </c>
      <c r="E2628" t="str">
        <f>IFERROR(VLOOKUP(A2628,'Future et co'!A10:C5632,5,TRUE),"not found")</f>
        <v>not found</v>
      </c>
      <c r="F2628" t="str">
        <f>IFERROR(VLOOKUP(A2628,'Future et co'!AX11:AY10009,2,TRUE),"")</f>
        <v/>
      </c>
      <c r="G2628">
        <v>112.25</v>
      </c>
      <c r="H2628" t="s">
        <v>28</v>
      </c>
      <c r="O2628">
        <v>110</v>
      </c>
      <c r="P2628" t="s">
        <v>157</v>
      </c>
      <c r="Q2628">
        <v>1000</v>
      </c>
      <c r="R2628" t="s">
        <v>203</v>
      </c>
      <c r="S2628" t="s">
        <v>148</v>
      </c>
      <c r="T2628" t="s">
        <v>135</v>
      </c>
      <c r="U2628">
        <v>0</v>
      </c>
      <c r="AC2628" t="s">
        <v>147</v>
      </c>
    </row>
    <row r="2629" spans="3:29" x14ac:dyDescent="0.3">
      <c r="C2629" t="s">
        <v>202</v>
      </c>
      <c r="D2629" s="31">
        <v>46073</v>
      </c>
      <c r="E2629" t="str">
        <f>IFERROR(VLOOKUP(A2629,'Future et co'!A10:C5632,5,TRUE),"not found")</f>
        <v>not found</v>
      </c>
      <c r="F2629" t="str">
        <f>IFERROR(VLOOKUP(A2629,'Future et co'!AX11:AY10009,2,TRUE),"")</f>
        <v/>
      </c>
      <c r="G2629">
        <v>112.25</v>
      </c>
      <c r="H2629" t="s">
        <v>28</v>
      </c>
      <c r="O2629">
        <v>110</v>
      </c>
      <c r="P2629" t="s">
        <v>157</v>
      </c>
      <c r="Q2629">
        <v>1000</v>
      </c>
      <c r="R2629" t="s">
        <v>203</v>
      </c>
      <c r="S2629" t="s">
        <v>148</v>
      </c>
      <c r="T2629" t="s">
        <v>135</v>
      </c>
      <c r="U2629">
        <v>0</v>
      </c>
      <c r="AC2629" t="s">
        <v>147</v>
      </c>
    </row>
    <row r="2630" spans="3:29" x14ac:dyDescent="0.3">
      <c r="C2630" t="s">
        <v>202</v>
      </c>
      <c r="D2630" s="31">
        <v>46073</v>
      </c>
      <c r="E2630" t="str">
        <f>IFERROR(VLOOKUP(A2630,'Future et co'!A10:C5632,5,TRUE),"not found")</f>
        <v>not found</v>
      </c>
      <c r="F2630" t="str">
        <f>IFERROR(VLOOKUP(A2630,'Future et co'!AX11:AY10009,2,TRUE),"")</f>
        <v/>
      </c>
      <c r="G2630">
        <v>112.25</v>
      </c>
      <c r="H2630" t="s">
        <v>28</v>
      </c>
      <c r="O2630">
        <v>110</v>
      </c>
      <c r="P2630" t="s">
        <v>157</v>
      </c>
      <c r="Q2630">
        <v>1000</v>
      </c>
      <c r="R2630" t="s">
        <v>203</v>
      </c>
      <c r="S2630" t="s">
        <v>148</v>
      </c>
      <c r="T2630" t="s">
        <v>135</v>
      </c>
      <c r="U2630">
        <v>0</v>
      </c>
      <c r="AC2630" t="s">
        <v>147</v>
      </c>
    </row>
    <row r="2631" spans="3:29" x14ac:dyDescent="0.3">
      <c r="C2631" t="s">
        <v>202</v>
      </c>
      <c r="D2631" s="31">
        <v>46073</v>
      </c>
      <c r="E2631" t="str">
        <f>IFERROR(VLOOKUP(A2631,'Future et co'!A10:C5632,5,TRUE),"not found")</f>
        <v>not found</v>
      </c>
      <c r="F2631" t="str">
        <f>IFERROR(VLOOKUP(A2631,'Future et co'!AX11:AY10009,2,TRUE),"")</f>
        <v/>
      </c>
      <c r="G2631">
        <v>112.25</v>
      </c>
      <c r="H2631" t="s">
        <v>28</v>
      </c>
      <c r="O2631">
        <v>110</v>
      </c>
      <c r="P2631" t="s">
        <v>157</v>
      </c>
      <c r="Q2631">
        <v>1000</v>
      </c>
      <c r="R2631" t="s">
        <v>203</v>
      </c>
      <c r="S2631" t="s">
        <v>148</v>
      </c>
      <c r="T2631" t="s">
        <v>135</v>
      </c>
      <c r="U2631">
        <v>0</v>
      </c>
      <c r="AC2631" t="s">
        <v>147</v>
      </c>
    </row>
    <row r="2632" spans="3:29" x14ac:dyDescent="0.3">
      <c r="C2632" t="s">
        <v>202</v>
      </c>
      <c r="D2632" s="31">
        <v>46073</v>
      </c>
      <c r="E2632" t="str">
        <f>IFERROR(VLOOKUP(A2632,'Future et co'!A10:C5632,5,TRUE),"not found")</f>
        <v>not found</v>
      </c>
      <c r="F2632" t="str">
        <f>IFERROR(VLOOKUP(A2632,'Future et co'!AX11:AY10009,2,TRUE),"")</f>
        <v/>
      </c>
      <c r="G2632">
        <v>112.25</v>
      </c>
      <c r="H2632" t="s">
        <v>28</v>
      </c>
      <c r="O2632">
        <v>110</v>
      </c>
      <c r="P2632" t="s">
        <v>157</v>
      </c>
      <c r="Q2632">
        <v>1000</v>
      </c>
      <c r="R2632" t="s">
        <v>203</v>
      </c>
      <c r="S2632" t="s">
        <v>148</v>
      </c>
      <c r="T2632" t="s">
        <v>135</v>
      </c>
      <c r="U2632">
        <v>0</v>
      </c>
      <c r="AC2632" t="s">
        <v>147</v>
      </c>
    </row>
    <row r="2633" spans="3:29" x14ac:dyDescent="0.3">
      <c r="C2633" t="s">
        <v>202</v>
      </c>
      <c r="D2633" s="31">
        <v>46073</v>
      </c>
      <c r="E2633" t="str">
        <f>IFERROR(VLOOKUP(A2633,'Future et co'!A10:C5632,5,TRUE),"not found")</f>
        <v>not found</v>
      </c>
      <c r="F2633" t="str">
        <f>IFERROR(VLOOKUP(A2633,'Future et co'!AX11:AY10009,2,TRUE),"")</f>
        <v/>
      </c>
      <c r="G2633">
        <v>112.25</v>
      </c>
      <c r="H2633" t="s">
        <v>28</v>
      </c>
      <c r="O2633">
        <v>110</v>
      </c>
      <c r="P2633" t="s">
        <v>157</v>
      </c>
      <c r="Q2633">
        <v>1000</v>
      </c>
      <c r="R2633" t="s">
        <v>203</v>
      </c>
      <c r="S2633" t="s">
        <v>148</v>
      </c>
      <c r="T2633" t="s">
        <v>135</v>
      </c>
      <c r="U2633">
        <v>0</v>
      </c>
      <c r="AC2633" t="s">
        <v>147</v>
      </c>
    </row>
    <row r="2634" spans="3:29" x14ac:dyDescent="0.3">
      <c r="C2634" t="s">
        <v>202</v>
      </c>
      <c r="D2634" s="31">
        <v>46073</v>
      </c>
      <c r="E2634" t="str">
        <f>IFERROR(VLOOKUP(A2634,'Future et co'!A10:C5632,5,TRUE),"not found")</f>
        <v>not found</v>
      </c>
      <c r="F2634" t="str">
        <f>IFERROR(VLOOKUP(A2634,'Future et co'!AX11:AY10009,2,TRUE),"")</f>
        <v/>
      </c>
      <c r="G2634">
        <v>112.25</v>
      </c>
      <c r="H2634" t="s">
        <v>28</v>
      </c>
      <c r="O2634">
        <v>110</v>
      </c>
      <c r="P2634" t="s">
        <v>157</v>
      </c>
      <c r="Q2634">
        <v>1000</v>
      </c>
      <c r="R2634" t="s">
        <v>203</v>
      </c>
      <c r="S2634" t="s">
        <v>148</v>
      </c>
      <c r="T2634" t="s">
        <v>135</v>
      </c>
      <c r="U2634">
        <v>0</v>
      </c>
      <c r="AC2634" t="s">
        <v>147</v>
      </c>
    </row>
    <row r="2635" spans="3:29" x14ac:dyDescent="0.3">
      <c r="C2635" t="s">
        <v>202</v>
      </c>
      <c r="D2635" s="31">
        <v>46073</v>
      </c>
      <c r="E2635" t="str">
        <f>IFERROR(VLOOKUP(A2635,'Future et co'!A10:C5632,5,TRUE),"not found")</f>
        <v>not found</v>
      </c>
      <c r="F2635" t="str">
        <f>IFERROR(VLOOKUP(A2635,'Future et co'!AX11:AY10009,2,TRUE),"")</f>
        <v/>
      </c>
      <c r="G2635">
        <v>112.25</v>
      </c>
      <c r="H2635" t="s">
        <v>28</v>
      </c>
      <c r="O2635">
        <v>110</v>
      </c>
      <c r="P2635" t="s">
        <v>157</v>
      </c>
      <c r="Q2635">
        <v>1000</v>
      </c>
      <c r="R2635" t="s">
        <v>203</v>
      </c>
      <c r="S2635" t="s">
        <v>148</v>
      </c>
      <c r="T2635" t="s">
        <v>135</v>
      </c>
      <c r="U2635">
        <v>0</v>
      </c>
      <c r="AC2635" t="s">
        <v>147</v>
      </c>
    </row>
    <row r="2636" spans="3:29" x14ac:dyDescent="0.3">
      <c r="C2636" t="s">
        <v>202</v>
      </c>
      <c r="D2636" s="31">
        <v>46073</v>
      </c>
      <c r="E2636" t="str">
        <f>IFERROR(VLOOKUP(A2636,'Future et co'!A10:C5632,5,TRUE),"not found")</f>
        <v>not found</v>
      </c>
      <c r="F2636" t="str">
        <f>IFERROR(VLOOKUP(A2636,'Future et co'!AX11:AY10009,2,TRUE),"")</f>
        <v/>
      </c>
      <c r="G2636">
        <v>112.25</v>
      </c>
      <c r="H2636" t="s">
        <v>28</v>
      </c>
      <c r="O2636">
        <v>110</v>
      </c>
      <c r="P2636" t="s">
        <v>157</v>
      </c>
      <c r="Q2636">
        <v>1000</v>
      </c>
      <c r="R2636" t="s">
        <v>203</v>
      </c>
      <c r="S2636" t="s">
        <v>148</v>
      </c>
      <c r="T2636" t="s">
        <v>135</v>
      </c>
      <c r="U2636">
        <v>0</v>
      </c>
      <c r="AC2636" t="s">
        <v>147</v>
      </c>
    </row>
    <row r="2637" spans="3:29" x14ac:dyDescent="0.3">
      <c r="C2637" t="s">
        <v>202</v>
      </c>
      <c r="D2637" s="31">
        <v>46073</v>
      </c>
      <c r="E2637" t="str">
        <f>IFERROR(VLOOKUP(A2637,'Future et co'!A10:C5632,5,TRUE),"not found")</f>
        <v>not found</v>
      </c>
      <c r="F2637" t="str">
        <f>IFERROR(VLOOKUP(A2637,'Future et co'!AX11:AY10009,2,TRUE),"")</f>
        <v/>
      </c>
      <c r="G2637">
        <v>112.25</v>
      </c>
      <c r="H2637" t="s">
        <v>28</v>
      </c>
      <c r="O2637">
        <v>110</v>
      </c>
      <c r="P2637" t="s">
        <v>157</v>
      </c>
      <c r="Q2637">
        <v>1000</v>
      </c>
      <c r="R2637" t="s">
        <v>203</v>
      </c>
      <c r="S2637" t="s">
        <v>148</v>
      </c>
      <c r="T2637" t="s">
        <v>135</v>
      </c>
      <c r="U2637">
        <v>0</v>
      </c>
      <c r="AC2637" t="s">
        <v>147</v>
      </c>
    </row>
    <row r="2638" spans="3:29" x14ac:dyDescent="0.3">
      <c r="C2638" t="s">
        <v>202</v>
      </c>
      <c r="D2638" s="31">
        <v>46073</v>
      </c>
      <c r="E2638" t="str">
        <f>IFERROR(VLOOKUP(A2638,'Future et co'!A10:C5632,5,TRUE),"not found")</f>
        <v>not found</v>
      </c>
      <c r="F2638" t="str">
        <f>IFERROR(VLOOKUP(A2638,'Future et co'!AX11:AY10009,2,TRUE),"")</f>
        <v/>
      </c>
      <c r="G2638">
        <v>112.25</v>
      </c>
      <c r="H2638" t="s">
        <v>28</v>
      </c>
      <c r="O2638">
        <v>110</v>
      </c>
      <c r="P2638" t="s">
        <v>157</v>
      </c>
      <c r="Q2638">
        <v>1000</v>
      </c>
      <c r="R2638" t="s">
        <v>203</v>
      </c>
      <c r="S2638" t="s">
        <v>148</v>
      </c>
      <c r="T2638" t="s">
        <v>135</v>
      </c>
      <c r="U2638">
        <v>0</v>
      </c>
      <c r="AC2638" t="s">
        <v>147</v>
      </c>
    </row>
    <row r="2639" spans="3:29" x14ac:dyDescent="0.3">
      <c r="C2639" t="s">
        <v>202</v>
      </c>
      <c r="D2639" s="31">
        <v>46073</v>
      </c>
      <c r="E2639" t="str">
        <f>IFERROR(VLOOKUP(A2639,'Future et co'!A10:C5632,5,TRUE),"not found")</f>
        <v>not found</v>
      </c>
      <c r="F2639" t="str">
        <f>IFERROR(VLOOKUP(A2639,'Future et co'!AX11:AY10009,2,TRUE),"")</f>
        <v/>
      </c>
      <c r="G2639">
        <v>112.25</v>
      </c>
      <c r="H2639" t="s">
        <v>28</v>
      </c>
      <c r="O2639">
        <v>110</v>
      </c>
      <c r="P2639" t="s">
        <v>157</v>
      </c>
      <c r="Q2639">
        <v>1000</v>
      </c>
      <c r="R2639" t="s">
        <v>203</v>
      </c>
      <c r="S2639" t="s">
        <v>148</v>
      </c>
      <c r="T2639" t="s">
        <v>135</v>
      </c>
      <c r="U2639">
        <v>0</v>
      </c>
      <c r="AC2639" t="s">
        <v>147</v>
      </c>
    </row>
    <row r="2640" spans="3:29" x14ac:dyDescent="0.3">
      <c r="C2640" t="s">
        <v>202</v>
      </c>
      <c r="D2640" s="31">
        <v>46073</v>
      </c>
      <c r="E2640" t="str">
        <f>IFERROR(VLOOKUP(A2640,'Future et co'!A10:C5632,5,TRUE),"not found")</f>
        <v>not found</v>
      </c>
      <c r="F2640" t="str">
        <f>IFERROR(VLOOKUP(A2640,'Future et co'!AX11:AY10009,2,TRUE),"")</f>
        <v/>
      </c>
      <c r="G2640">
        <v>112.25</v>
      </c>
      <c r="H2640" t="s">
        <v>28</v>
      </c>
      <c r="O2640">
        <v>110</v>
      </c>
      <c r="P2640" t="s">
        <v>157</v>
      </c>
      <c r="Q2640">
        <v>1000</v>
      </c>
      <c r="R2640" t="s">
        <v>203</v>
      </c>
      <c r="S2640" t="s">
        <v>148</v>
      </c>
      <c r="T2640" t="s">
        <v>135</v>
      </c>
      <c r="U2640">
        <v>0</v>
      </c>
      <c r="AC2640" t="s">
        <v>147</v>
      </c>
    </row>
    <row r="2641" spans="3:29" x14ac:dyDescent="0.3">
      <c r="C2641" t="s">
        <v>202</v>
      </c>
      <c r="D2641" s="31">
        <v>46073</v>
      </c>
      <c r="E2641" t="str">
        <f>IFERROR(VLOOKUP(A2641,'Future et co'!A10:C5632,5,TRUE),"not found")</f>
        <v>not found</v>
      </c>
      <c r="F2641" t="str">
        <f>IFERROR(VLOOKUP(A2641,'Future et co'!AX11:AY10009,2,TRUE),"")</f>
        <v/>
      </c>
      <c r="G2641">
        <v>112.25</v>
      </c>
      <c r="H2641" t="s">
        <v>28</v>
      </c>
      <c r="O2641">
        <v>110</v>
      </c>
      <c r="P2641" t="s">
        <v>157</v>
      </c>
      <c r="Q2641">
        <v>1000</v>
      </c>
      <c r="R2641" t="s">
        <v>203</v>
      </c>
      <c r="S2641" t="s">
        <v>148</v>
      </c>
      <c r="T2641" t="s">
        <v>135</v>
      </c>
      <c r="U2641">
        <v>0</v>
      </c>
      <c r="AC2641" t="s">
        <v>147</v>
      </c>
    </row>
    <row r="2642" spans="3:29" x14ac:dyDescent="0.3">
      <c r="C2642" t="s">
        <v>202</v>
      </c>
      <c r="D2642" s="31">
        <v>46073</v>
      </c>
      <c r="E2642" t="str">
        <f>IFERROR(VLOOKUP(A2642,'Future et co'!A10:C5632,5,TRUE),"not found")</f>
        <v>not found</v>
      </c>
      <c r="F2642" t="str">
        <f>IFERROR(VLOOKUP(A2642,'Future et co'!AX11:AY10009,2,TRUE),"")</f>
        <v/>
      </c>
      <c r="G2642">
        <v>112.25</v>
      </c>
      <c r="H2642" t="s">
        <v>28</v>
      </c>
      <c r="O2642">
        <v>110</v>
      </c>
      <c r="P2642" t="s">
        <v>157</v>
      </c>
      <c r="Q2642">
        <v>1000</v>
      </c>
      <c r="R2642" t="s">
        <v>203</v>
      </c>
      <c r="S2642" t="s">
        <v>148</v>
      </c>
      <c r="T2642" t="s">
        <v>135</v>
      </c>
      <c r="U2642">
        <v>0</v>
      </c>
      <c r="AC2642" t="s">
        <v>147</v>
      </c>
    </row>
    <row r="2643" spans="3:29" x14ac:dyDescent="0.3">
      <c r="C2643" t="s">
        <v>202</v>
      </c>
      <c r="D2643" s="31">
        <v>46073</v>
      </c>
      <c r="E2643" t="str">
        <f>IFERROR(VLOOKUP(A2643,'Future et co'!A10:C5632,5,TRUE),"not found")</f>
        <v>not found</v>
      </c>
      <c r="F2643" t="str">
        <f>IFERROR(VLOOKUP(A2643,'Future et co'!AX11:AY10009,2,TRUE),"")</f>
        <v/>
      </c>
      <c r="G2643">
        <v>112.25</v>
      </c>
      <c r="H2643" t="s">
        <v>28</v>
      </c>
      <c r="O2643">
        <v>110</v>
      </c>
      <c r="P2643" t="s">
        <v>157</v>
      </c>
      <c r="Q2643">
        <v>1000</v>
      </c>
      <c r="R2643" t="s">
        <v>203</v>
      </c>
      <c r="S2643" t="s">
        <v>148</v>
      </c>
      <c r="T2643" t="s">
        <v>135</v>
      </c>
      <c r="U2643">
        <v>0</v>
      </c>
      <c r="AC2643" t="s">
        <v>147</v>
      </c>
    </row>
    <row r="2644" spans="3:29" x14ac:dyDescent="0.3">
      <c r="C2644" t="s">
        <v>202</v>
      </c>
      <c r="D2644" s="31">
        <v>46073</v>
      </c>
      <c r="E2644" t="str">
        <f>IFERROR(VLOOKUP(A2644,'Future et co'!A10:C5632,5,TRUE),"not found")</f>
        <v>not found</v>
      </c>
      <c r="F2644" t="str">
        <f>IFERROR(VLOOKUP(A2644,'Future et co'!AX11:AY10009,2,TRUE),"")</f>
        <v/>
      </c>
      <c r="G2644">
        <v>112.25</v>
      </c>
      <c r="H2644" t="s">
        <v>28</v>
      </c>
      <c r="O2644">
        <v>110</v>
      </c>
      <c r="P2644" t="s">
        <v>157</v>
      </c>
      <c r="Q2644">
        <v>1000</v>
      </c>
      <c r="R2644" t="s">
        <v>203</v>
      </c>
      <c r="S2644" t="s">
        <v>148</v>
      </c>
      <c r="T2644" t="s">
        <v>135</v>
      </c>
      <c r="U2644">
        <v>0</v>
      </c>
      <c r="AC2644" t="s">
        <v>147</v>
      </c>
    </row>
    <row r="2645" spans="3:29" x14ac:dyDescent="0.3">
      <c r="C2645" t="s">
        <v>202</v>
      </c>
      <c r="D2645" s="31">
        <v>46073</v>
      </c>
      <c r="E2645" t="str">
        <f>IFERROR(VLOOKUP(A2645,'Future et co'!A10:C5632,5,TRUE),"not found")</f>
        <v>not found</v>
      </c>
      <c r="F2645" t="str">
        <f>IFERROR(VLOOKUP(A2645,'Future et co'!AX11:AY10009,2,TRUE),"")</f>
        <v/>
      </c>
      <c r="G2645">
        <v>112.25</v>
      </c>
      <c r="H2645" t="s">
        <v>28</v>
      </c>
      <c r="O2645">
        <v>110</v>
      </c>
      <c r="P2645" t="s">
        <v>157</v>
      </c>
      <c r="Q2645">
        <v>1000</v>
      </c>
      <c r="R2645" t="s">
        <v>203</v>
      </c>
      <c r="S2645" t="s">
        <v>148</v>
      </c>
      <c r="T2645" t="s">
        <v>135</v>
      </c>
      <c r="U2645">
        <v>0</v>
      </c>
      <c r="AC2645" t="s">
        <v>147</v>
      </c>
    </row>
    <row r="2646" spans="3:29" x14ac:dyDescent="0.3">
      <c r="C2646" t="s">
        <v>202</v>
      </c>
      <c r="D2646" s="31">
        <v>46073</v>
      </c>
      <c r="E2646" t="str">
        <f>IFERROR(VLOOKUP(A2646,'Future et co'!A10:C5632,5,TRUE),"not found")</f>
        <v>not found</v>
      </c>
      <c r="F2646" t="str">
        <f>IFERROR(VLOOKUP(A2646,'Future et co'!AX11:AY10009,2,TRUE),"")</f>
        <v/>
      </c>
      <c r="G2646">
        <v>112.25</v>
      </c>
      <c r="H2646" t="s">
        <v>28</v>
      </c>
      <c r="O2646">
        <v>110</v>
      </c>
      <c r="P2646" t="s">
        <v>157</v>
      </c>
      <c r="Q2646">
        <v>1000</v>
      </c>
      <c r="R2646" t="s">
        <v>203</v>
      </c>
      <c r="S2646" t="s">
        <v>148</v>
      </c>
      <c r="T2646" t="s">
        <v>135</v>
      </c>
      <c r="U2646">
        <v>0</v>
      </c>
      <c r="AC2646" t="s">
        <v>147</v>
      </c>
    </row>
    <row r="2647" spans="3:29" x14ac:dyDescent="0.3">
      <c r="C2647" t="s">
        <v>202</v>
      </c>
      <c r="D2647" s="31">
        <v>46073</v>
      </c>
      <c r="E2647" t="str">
        <f>IFERROR(VLOOKUP(A2647,'Future et co'!A10:C5632,5,TRUE),"not found")</f>
        <v>not found</v>
      </c>
      <c r="F2647" t="str">
        <f>IFERROR(VLOOKUP(A2647,'Future et co'!AX11:AY10009,2,TRUE),"")</f>
        <v/>
      </c>
      <c r="G2647">
        <v>112.25</v>
      </c>
      <c r="H2647" t="s">
        <v>28</v>
      </c>
      <c r="O2647">
        <v>110</v>
      </c>
      <c r="P2647" t="s">
        <v>157</v>
      </c>
      <c r="Q2647">
        <v>1000</v>
      </c>
      <c r="R2647" t="s">
        <v>203</v>
      </c>
      <c r="S2647" t="s">
        <v>148</v>
      </c>
      <c r="T2647" t="s">
        <v>135</v>
      </c>
      <c r="U2647">
        <v>0</v>
      </c>
      <c r="AC2647" t="s">
        <v>147</v>
      </c>
    </row>
    <row r="2648" spans="3:29" x14ac:dyDescent="0.3">
      <c r="C2648" t="s">
        <v>202</v>
      </c>
      <c r="D2648" s="31">
        <v>46073</v>
      </c>
      <c r="E2648" t="str">
        <f>IFERROR(VLOOKUP(A2648,'Future et co'!A10:C5632,5,TRUE),"not found")</f>
        <v>not found</v>
      </c>
      <c r="F2648" t="str">
        <f>IFERROR(VLOOKUP(A2648,'Future et co'!AX11:AY10009,2,TRUE),"")</f>
        <v/>
      </c>
      <c r="G2648">
        <v>112.25</v>
      </c>
      <c r="H2648" t="s">
        <v>28</v>
      </c>
      <c r="O2648">
        <v>110</v>
      </c>
      <c r="P2648" t="s">
        <v>157</v>
      </c>
      <c r="Q2648">
        <v>1000</v>
      </c>
      <c r="R2648" t="s">
        <v>203</v>
      </c>
      <c r="S2648" t="s">
        <v>148</v>
      </c>
      <c r="T2648" t="s">
        <v>135</v>
      </c>
      <c r="U2648">
        <v>0</v>
      </c>
      <c r="AC2648" t="s">
        <v>147</v>
      </c>
    </row>
    <row r="2649" spans="3:29" x14ac:dyDescent="0.3">
      <c r="C2649" t="s">
        <v>202</v>
      </c>
      <c r="D2649" s="31">
        <v>46073</v>
      </c>
      <c r="E2649" t="str">
        <f>IFERROR(VLOOKUP(A2649,'Future et co'!A10:C5632,5,TRUE),"not found")</f>
        <v>not found</v>
      </c>
      <c r="F2649" t="str">
        <f>IFERROR(VLOOKUP(A2649,'Future et co'!AX11:AY10009,2,TRUE),"")</f>
        <v/>
      </c>
      <c r="G2649">
        <v>112.25</v>
      </c>
      <c r="H2649" t="s">
        <v>28</v>
      </c>
      <c r="O2649">
        <v>110</v>
      </c>
      <c r="P2649" t="s">
        <v>157</v>
      </c>
      <c r="Q2649">
        <v>1000</v>
      </c>
      <c r="R2649" t="s">
        <v>203</v>
      </c>
      <c r="S2649" t="s">
        <v>148</v>
      </c>
      <c r="T2649" t="s">
        <v>135</v>
      </c>
      <c r="U2649">
        <v>0</v>
      </c>
      <c r="AC2649" t="s">
        <v>147</v>
      </c>
    </row>
    <row r="2650" spans="3:29" x14ac:dyDescent="0.3">
      <c r="C2650" t="s">
        <v>202</v>
      </c>
      <c r="D2650" s="31">
        <v>46073</v>
      </c>
      <c r="E2650" t="str">
        <f>IFERROR(VLOOKUP(A2650,'Future et co'!A10:C5632,5,TRUE),"not found")</f>
        <v>not found</v>
      </c>
      <c r="F2650" t="str">
        <f>IFERROR(VLOOKUP(A2650,'Future et co'!AX11:AY10009,2,TRUE),"")</f>
        <v/>
      </c>
      <c r="G2650">
        <v>112.25</v>
      </c>
      <c r="H2650" t="s">
        <v>28</v>
      </c>
      <c r="O2650">
        <v>110</v>
      </c>
      <c r="P2650" t="s">
        <v>157</v>
      </c>
      <c r="Q2650">
        <v>1000</v>
      </c>
      <c r="R2650" t="s">
        <v>203</v>
      </c>
      <c r="S2650" t="s">
        <v>148</v>
      </c>
      <c r="T2650" t="s">
        <v>135</v>
      </c>
      <c r="U2650">
        <v>0</v>
      </c>
      <c r="AC2650" t="s">
        <v>147</v>
      </c>
    </row>
    <row r="2651" spans="3:29" x14ac:dyDescent="0.3">
      <c r="C2651" t="s">
        <v>202</v>
      </c>
      <c r="D2651" s="31">
        <v>46073</v>
      </c>
      <c r="E2651" t="str">
        <f>IFERROR(VLOOKUP(A2651,'Future et co'!A10:C5632,5,TRUE),"not found")</f>
        <v>not found</v>
      </c>
      <c r="F2651" t="str">
        <f>IFERROR(VLOOKUP(A2651,'Future et co'!AX11:AY10009,2,TRUE),"")</f>
        <v/>
      </c>
      <c r="G2651">
        <v>112.25</v>
      </c>
      <c r="H2651" t="s">
        <v>28</v>
      </c>
      <c r="O2651">
        <v>110</v>
      </c>
      <c r="P2651" t="s">
        <v>157</v>
      </c>
      <c r="Q2651">
        <v>1000</v>
      </c>
      <c r="R2651" t="s">
        <v>203</v>
      </c>
      <c r="S2651" t="s">
        <v>148</v>
      </c>
      <c r="T2651" t="s">
        <v>135</v>
      </c>
      <c r="U2651">
        <v>0</v>
      </c>
      <c r="AC2651" t="s">
        <v>147</v>
      </c>
    </row>
    <row r="2652" spans="3:29" x14ac:dyDescent="0.3">
      <c r="C2652" t="s">
        <v>202</v>
      </c>
      <c r="D2652" s="31">
        <v>46073</v>
      </c>
      <c r="E2652" t="str">
        <f>IFERROR(VLOOKUP(A2652,'Future et co'!A10:C5632,5,TRUE),"not found")</f>
        <v>not found</v>
      </c>
      <c r="F2652" t="str">
        <f>IFERROR(VLOOKUP(A2652,'Future et co'!AX11:AY10009,2,TRUE),"")</f>
        <v/>
      </c>
      <c r="G2652">
        <v>112.25</v>
      </c>
      <c r="H2652" t="s">
        <v>28</v>
      </c>
      <c r="O2652">
        <v>110</v>
      </c>
      <c r="P2652" t="s">
        <v>157</v>
      </c>
      <c r="Q2652">
        <v>1000</v>
      </c>
      <c r="R2652" t="s">
        <v>203</v>
      </c>
      <c r="S2652" t="s">
        <v>148</v>
      </c>
      <c r="T2652" t="s">
        <v>135</v>
      </c>
      <c r="U2652">
        <v>0</v>
      </c>
      <c r="AC2652" t="s">
        <v>147</v>
      </c>
    </row>
    <row r="2653" spans="3:29" x14ac:dyDescent="0.3">
      <c r="C2653" t="s">
        <v>202</v>
      </c>
      <c r="D2653" s="31">
        <v>46073</v>
      </c>
      <c r="E2653" t="str">
        <f>IFERROR(VLOOKUP(A2653,'Future et co'!A10:C5632,5,TRUE),"not found")</f>
        <v>not found</v>
      </c>
      <c r="F2653" t="str">
        <f>IFERROR(VLOOKUP(A2653,'Future et co'!AX11:AY10009,2,TRUE),"")</f>
        <v/>
      </c>
      <c r="G2653">
        <v>112.25</v>
      </c>
      <c r="H2653" t="s">
        <v>28</v>
      </c>
      <c r="O2653">
        <v>110</v>
      </c>
      <c r="P2653" t="s">
        <v>157</v>
      </c>
      <c r="Q2653">
        <v>1000</v>
      </c>
      <c r="R2653" t="s">
        <v>203</v>
      </c>
      <c r="S2653" t="s">
        <v>148</v>
      </c>
      <c r="T2653" t="s">
        <v>135</v>
      </c>
      <c r="U2653">
        <v>0</v>
      </c>
      <c r="AC2653" t="s">
        <v>147</v>
      </c>
    </row>
    <row r="2654" spans="3:29" x14ac:dyDescent="0.3">
      <c r="C2654" t="s">
        <v>202</v>
      </c>
      <c r="D2654" s="31">
        <v>46073</v>
      </c>
      <c r="E2654" t="str">
        <f>IFERROR(VLOOKUP(A2654,'Future et co'!A10:C5632,5,TRUE),"not found")</f>
        <v>not found</v>
      </c>
      <c r="F2654" t="str">
        <f>IFERROR(VLOOKUP(A2654,'Future et co'!AX11:AY10009,2,TRUE),"")</f>
        <v/>
      </c>
      <c r="G2654">
        <v>112.25</v>
      </c>
      <c r="H2654" t="s">
        <v>28</v>
      </c>
      <c r="O2654">
        <v>110</v>
      </c>
      <c r="P2654" t="s">
        <v>157</v>
      </c>
      <c r="Q2654">
        <v>1000</v>
      </c>
      <c r="R2654" t="s">
        <v>203</v>
      </c>
      <c r="S2654" t="s">
        <v>148</v>
      </c>
      <c r="T2654" t="s">
        <v>135</v>
      </c>
      <c r="U2654">
        <v>0</v>
      </c>
      <c r="AC2654" t="s">
        <v>147</v>
      </c>
    </row>
    <row r="2655" spans="3:29" x14ac:dyDescent="0.3">
      <c r="C2655" t="s">
        <v>202</v>
      </c>
      <c r="D2655" s="31">
        <v>46073</v>
      </c>
      <c r="E2655" t="str">
        <f>IFERROR(VLOOKUP(A2655,'Future et co'!A10:C5632,5,TRUE),"not found")</f>
        <v>not found</v>
      </c>
      <c r="F2655" t="str">
        <f>IFERROR(VLOOKUP(A2655,'Future et co'!AX11:AY10009,2,TRUE),"")</f>
        <v/>
      </c>
      <c r="G2655">
        <v>112.25</v>
      </c>
      <c r="H2655" t="s">
        <v>28</v>
      </c>
      <c r="O2655">
        <v>110</v>
      </c>
      <c r="P2655" t="s">
        <v>157</v>
      </c>
      <c r="Q2655">
        <v>1000</v>
      </c>
      <c r="R2655" t="s">
        <v>203</v>
      </c>
      <c r="S2655" t="s">
        <v>148</v>
      </c>
      <c r="T2655" t="s">
        <v>135</v>
      </c>
      <c r="U2655">
        <v>0</v>
      </c>
      <c r="AC2655" t="s">
        <v>147</v>
      </c>
    </row>
    <row r="2656" spans="3:29" x14ac:dyDescent="0.3">
      <c r="C2656" t="s">
        <v>202</v>
      </c>
      <c r="D2656" s="31">
        <v>46073</v>
      </c>
      <c r="E2656" t="str">
        <f>IFERROR(VLOOKUP(A2656,'Future et co'!A10:C5632,5,TRUE),"not found")</f>
        <v>not found</v>
      </c>
      <c r="F2656" t="str">
        <f>IFERROR(VLOOKUP(A2656,'Future et co'!AX11:AY10009,2,TRUE),"")</f>
        <v/>
      </c>
      <c r="G2656">
        <v>112.25</v>
      </c>
      <c r="H2656" t="s">
        <v>28</v>
      </c>
      <c r="O2656">
        <v>110</v>
      </c>
      <c r="P2656" t="s">
        <v>157</v>
      </c>
      <c r="Q2656">
        <v>1000</v>
      </c>
      <c r="R2656" t="s">
        <v>203</v>
      </c>
      <c r="S2656" t="s">
        <v>148</v>
      </c>
      <c r="T2656" t="s">
        <v>135</v>
      </c>
      <c r="U2656">
        <v>0</v>
      </c>
      <c r="AC2656" t="s">
        <v>147</v>
      </c>
    </row>
    <row r="2657" spans="3:29" x14ac:dyDescent="0.3">
      <c r="C2657" t="s">
        <v>202</v>
      </c>
      <c r="D2657" s="31">
        <v>46073</v>
      </c>
      <c r="E2657" t="str">
        <f>IFERROR(VLOOKUP(A2657,'Future et co'!A10:C5632,5,TRUE),"not found")</f>
        <v>not found</v>
      </c>
      <c r="F2657" t="str">
        <f>IFERROR(VLOOKUP(A2657,'Future et co'!AX11:AY10009,2,TRUE),"")</f>
        <v/>
      </c>
      <c r="G2657">
        <v>112.25</v>
      </c>
      <c r="H2657" t="s">
        <v>28</v>
      </c>
      <c r="O2657">
        <v>110</v>
      </c>
      <c r="P2657" t="s">
        <v>157</v>
      </c>
      <c r="Q2657">
        <v>1000</v>
      </c>
      <c r="R2657" t="s">
        <v>203</v>
      </c>
      <c r="S2657" t="s">
        <v>148</v>
      </c>
      <c r="T2657" t="s">
        <v>135</v>
      </c>
      <c r="U2657">
        <v>0</v>
      </c>
      <c r="AC2657" t="s">
        <v>147</v>
      </c>
    </row>
    <row r="2658" spans="3:29" x14ac:dyDescent="0.3">
      <c r="C2658" t="s">
        <v>202</v>
      </c>
      <c r="D2658" s="31">
        <v>46073</v>
      </c>
      <c r="E2658" t="str">
        <f>IFERROR(VLOOKUP(A2658,'Future et co'!A10:C5632,5,TRUE),"not found")</f>
        <v>not found</v>
      </c>
      <c r="F2658" t="str">
        <f>IFERROR(VLOOKUP(A2658,'Future et co'!AX11:AY10009,2,TRUE),"")</f>
        <v/>
      </c>
      <c r="G2658">
        <v>112.25</v>
      </c>
      <c r="H2658" t="s">
        <v>28</v>
      </c>
      <c r="O2658">
        <v>110</v>
      </c>
      <c r="P2658" t="s">
        <v>157</v>
      </c>
      <c r="Q2658">
        <v>1000</v>
      </c>
      <c r="R2658" t="s">
        <v>203</v>
      </c>
      <c r="S2658" t="s">
        <v>148</v>
      </c>
      <c r="T2658" t="s">
        <v>135</v>
      </c>
      <c r="U2658">
        <v>0</v>
      </c>
      <c r="AC2658" t="s">
        <v>147</v>
      </c>
    </row>
    <row r="2659" spans="3:29" x14ac:dyDescent="0.3">
      <c r="C2659" t="s">
        <v>202</v>
      </c>
      <c r="D2659" s="31">
        <v>46073</v>
      </c>
      <c r="E2659" t="str">
        <f>IFERROR(VLOOKUP(A2659,'Future et co'!A10:C5632,5,TRUE),"not found")</f>
        <v>not found</v>
      </c>
      <c r="F2659" t="str">
        <f>IFERROR(VLOOKUP(A2659,'Future et co'!AX11:AY10009,2,TRUE),"")</f>
        <v/>
      </c>
      <c r="G2659">
        <v>112.25</v>
      </c>
      <c r="H2659" t="s">
        <v>28</v>
      </c>
      <c r="O2659">
        <v>110</v>
      </c>
      <c r="P2659" t="s">
        <v>157</v>
      </c>
      <c r="Q2659">
        <v>1000</v>
      </c>
      <c r="R2659" t="s">
        <v>203</v>
      </c>
      <c r="S2659" t="s">
        <v>148</v>
      </c>
      <c r="T2659" t="s">
        <v>135</v>
      </c>
      <c r="U2659">
        <v>0</v>
      </c>
      <c r="AC2659" t="s">
        <v>147</v>
      </c>
    </row>
    <row r="2660" spans="3:29" x14ac:dyDescent="0.3">
      <c r="C2660" t="s">
        <v>202</v>
      </c>
      <c r="D2660" s="31">
        <v>46073</v>
      </c>
      <c r="E2660" t="str">
        <f>IFERROR(VLOOKUP(A2660,'Future et co'!A10:C5632,5,TRUE),"not found")</f>
        <v>not found</v>
      </c>
      <c r="F2660" t="str">
        <f>IFERROR(VLOOKUP(A2660,'Future et co'!AX11:AY10009,2,TRUE),"")</f>
        <v/>
      </c>
      <c r="G2660">
        <v>112.25</v>
      </c>
      <c r="H2660" t="s">
        <v>28</v>
      </c>
      <c r="O2660">
        <v>110</v>
      </c>
      <c r="P2660" t="s">
        <v>157</v>
      </c>
      <c r="Q2660">
        <v>1000</v>
      </c>
      <c r="R2660" t="s">
        <v>203</v>
      </c>
      <c r="S2660" t="s">
        <v>148</v>
      </c>
      <c r="T2660" t="s">
        <v>135</v>
      </c>
      <c r="U2660">
        <v>0</v>
      </c>
      <c r="AC2660" t="s">
        <v>147</v>
      </c>
    </row>
    <row r="2661" spans="3:29" x14ac:dyDescent="0.3">
      <c r="C2661" t="s">
        <v>202</v>
      </c>
      <c r="D2661" s="31">
        <v>46073</v>
      </c>
      <c r="E2661" t="str">
        <f>IFERROR(VLOOKUP(A2661,'Future et co'!A10:C5632,5,TRUE),"not found")</f>
        <v>not found</v>
      </c>
      <c r="F2661" t="str">
        <f>IFERROR(VLOOKUP(A2661,'Future et co'!AX11:AY10009,2,TRUE),"")</f>
        <v/>
      </c>
      <c r="G2661">
        <v>112.25</v>
      </c>
      <c r="H2661" t="s">
        <v>28</v>
      </c>
      <c r="O2661">
        <v>110</v>
      </c>
      <c r="P2661" t="s">
        <v>157</v>
      </c>
      <c r="Q2661">
        <v>1000</v>
      </c>
      <c r="R2661" t="s">
        <v>203</v>
      </c>
      <c r="S2661" t="s">
        <v>148</v>
      </c>
      <c r="T2661" t="s">
        <v>135</v>
      </c>
      <c r="U2661">
        <v>0</v>
      </c>
      <c r="AC2661" t="s">
        <v>147</v>
      </c>
    </row>
    <row r="2662" spans="3:29" x14ac:dyDescent="0.3">
      <c r="C2662" t="s">
        <v>202</v>
      </c>
      <c r="D2662" s="31">
        <v>46073</v>
      </c>
      <c r="E2662" t="str">
        <f>IFERROR(VLOOKUP(A2662,'Future et co'!A10:C5632,5,TRUE),"not found")</f>
        <v>not found</v>
      </c>
      <c r="F2662" t="str">
        <f>IFERROR(VLOOKUP(A2662,'Future et co'!AX11:AY10009,2,TRUE),"")</f>
        <v/>
      </c>
      <c r="G2662">
        <v>112.25</v>
      </c>
      <c r="H2662" t="s">
        <v>28</v>
      </c>
      <c r="O2662">
        <v>110</v>
      </c>
      <c r="P2662" t="s">
        <v>157</v>
      </c>
      <c r="Q2662">
        <v>1000</v>
      </c>
      <c r="R2662" t="s">
        <v>203</v>
      </c>
      <c r="S2662" t="s">
        <v>148</v>
      </c>
      <c r="T2662" t="s">
        <v>135</v>
      </c>
      <c r="U2662">
        <v>0</v>
      </c>
      <c r="AC2662" t="s">
        <v>147</v>
      </c>
    </row>
    <row r="2663" spans="3:29" x14ac:dyDescent="0.3">
      <c r="C2663" t="s">
        <v>202</v>
      </c>
      <c r="D2663" s="31">
        <v>46073</v>
      </c>
      <c r="E2663" t="str">
        <f>IFERROR(VLOOKUP(A2663,'Future et co'!A10:C5632,5,TRUE),"not found")</f>
        <v>not found</v>
      </c>
      <c r="F2663" t="str">
        <f>IFERROR(VLOOKUP(A2663,'Future et co'!AX11:AY10009,2,TRUE),"")</f>
        <v/>
      </c>
      <c r="G2663">
        <v>112.25</v>
      </c>
      <c r="H2663" t="s">
        <v>28</v>
      </c>
      <c r="O2663">
        <v>110</v>
      </c>
      <c r="P2663" t="s">
        <v>157</v>
      </c>
      <c r="Q2663">
        <v>1000</v>
      </c>
      <c r="R2663" t="s">
        <v>203</v>
      </c>
      <c r="S2663" t="s">
        <v>148</v>
      </c>
      <c r="T2663" t="s">
        <v>135</v>
      </c>
      <c r="U2663">
        <v>0</v>
      </c>
      <c r="AC2663" t="s">
        <v>147</v>
      </c>
    </row>
    <row r="2664" spans="3:29" x14ac:dyDescent="0.3">
      <c r="C2664" t="s">
        <v>202</v>
      </c>
      <c r="D2664" s="31">
        <v>46073</v>
      </c>
      <c r="E2664" t="str">
        <f>IFERROR(VLOOKUP(A2664,'Future et co'!A10:C5632,5,TRUE),"not found")</f>
        <v>not found</v>
      </c>
      <c r="F2664" t="str">
        <f>IFERROR(VLOOKUP(A2664,'Future et co'!AX11:AY10009,2,TRUE),"")</f>
        <v/>
      </c>
      <c r="G2664">
        <v>112.25</v>
      </c>
      <c r="H2664" t="s">
        <v>28</v>
      </c>
      <c r="O2664">
        <v>110</v>
      </c>
      <c r="P2664" t="s">
        <v>157</v>
      </c>
      <c r="Q2664">
        <v>1000</v>
      </c>
      <c r="R2664" t="s">
        <v>203</v>
      </c>
      <c r="S2664" t="s">
        <v>148</v>
      </c>
      <c r="T2664" t="s">
        <v>135</v>
      </c>
      <c r="U2664">
        <v>0</v>
      </c>
      <c r="AC2664" t="s">
        <v>147</v>
      </c>
    </row>
    <row r="2665" spans="3:29" x14ac:dyDescent="0.3">
      <c r="C2665" t="s">
        <v>202</v>
      </c>
      <c r="D2665" s="31">
        <v>46073</v>
      </c>
      <c r="E2665" t="str">
        <f>IFERROR(VLOOKUP(A2665,'Future et co'!A10:C5632,5,TRUE),"not found")</f>
        <v>not found</v>
      </c>
      <c r="F2665" t="str">
        <f>IFERROR(VLOOKUP(A2665,'Future et co'!AX11:AY10009,2,TRUE),"")</f>
        <v/>
      </c>
      <c r="G2665">
        <v>112.25</v>
      </c>
      <c r="H2665" t="s">
        <v>28</v>
      </c>
      <c r="O2665">
        <v>110</v>
      </c>
      <c r="P2665" t="s">
        <v>157</v>
      </c>
      <c r="Q2665">
        <v>1000</v>
      </c>
      <c r="R2665" t="s">
        <v>203</v>
      </c>
      <c r="S2665" t="s">
        <v>148</v>
      </c>
      <c r="T2665" t="s">
        <v>135</v>
      </c>
      <c r="U2665">
        <v>0</v>
      </c>
      <c r="AC2665" t="s">
        <v>147</v>
      </c>
    </row>
    <row r="2666" spans="3:29" x14ac:dyDescent="0.3">
      <c r="C2666" t="s">
        <v>202</v>
      </c>
      <c r="D2666" s="31">
        <v>46073</v>
      </c>
      <c r="E2666" t="str">
        <f>IFERROR(VLOOKUP(A2666,'Future et co'!A10:C5632,5,TRUE),"not found")</f>
        <v>not found</v>
      </c>
      <c r="F2666" t="str">
        <f>IFERROR(VLOOKUP(A2666,'Future et co'!AX11:AY10009,2,TRUE),"")</f>
        <v/>
      </c>
      <c r="G2666">
        <v>112.25</v>
      </c>
      <c r="H2666" t="s">
        <v>28</v>
      </c>
      <c r="O2666">
        <v>110</v>
      </c>
      <c r="P2666" t="s">
        <v>157</v>
      </c>
      <c r="Q2666">
        <v>1000</v>
      </c>
      <c r="R2666" t="s">
        <v>203</v>
      </c>
      <c r="S2666" t="s">
        <v>148</v>
      </c>
      <c r="T2666" t="s">
        <v>135</v>
      </c>
      <c r="U2666">
        <v>0</v>
      </c>
      <c r="AC2666" t="s">
        <v>147</v>
      </c>
    </row>
    <row r="2667" spans="3:29" x14ac:dyDescent="0.3">
      <c r="C2667" t="s">
        <v>202</v>
      </c>
      <c r="D2667" s="31">
        <v>46073</v>
      </c>
      <c r="E2667" t="str">
        <f>IFERROR(VLOOKUP(A2667,'Future et co'!A10:C5632,5,TRUE),"not found")</f>
        <v>not found</v>
      </c>
      <c r="F2667" t="str">
        <f>IFERROR(VLOOKUP(A2667,'Future et co'!AX11:AY10009,2,TRUE),"")</f>
        <v/>
      </c>
      <c r="G2667">
        <v>112.25</v>
      </c>
      <c r="H2667" t="s">
        <v>28</v>
      </c>
      <c r="O2667">
        <v>110</v>
      </c>
      <c r="P2667" t="s">
        <v>157</v>
      </c>
      <c r="Q2667">
        <v>1000</v>
      </c>
      <c r="R2667" t="s">
        <v>203</v>
      </c>
      <c r="S2667" t="s">
        <v>148</v>
      </c>
      <c r="T2667" t="s">
        <v>135</v>
      </c>
      <c r="U2667">
        <v>0</v>
      </c>
      <c r="AC2667" t="s">
        <v>147</v>
      </c>
    </row>
    <row r="2668" spans="3:29" x14ac:dyDescent="0.3">
      <c r="C2668" t="s">
        <v>202</v>
      </c>
      <c r="D2668" s="31">
        <v>46073</v>
      </c>
      <c r="E2668" t="str">
        <f>IFERROR(VLOOKUP(A2668,'Future et co'!A10:C5632,5,TRUE),"not found")</f>
        <v>not found</v>
      </c>
      <c r="F2668" t="str">
        <f>IFERROR(VLOOKUP(A2668,'Future et co'!AX11:AY10009,2,TRUE),"")</f>
        <v/>
      </c>
      <c r="G2668">
        <v>112.25</v>
      </c>
      <c r="H2668" t="s">
        <v>28</v>
      </c>
      <c r="O2668">
        <v>110</v>
      </c>
      <c r="P2668" t="s">
        <v>157</v>
      </c>
      <c r="Q2668">
        <v>1000</v>
      </c>
      <c r="R2668" t="s">
        <v>203</v>
      </c>
      <c r="S2668" t="s">
        <v>148</v>
      </c>
      <c r="T2668" t="s">
        <v>135</v>
      </c>
      <c r="U2668">
        <v>0</v>
      </c>
      <c r="AC2668" t="s">
        <v>147</v>
      </c>
    </row>
    <row r="2669" spans="3:29" x14ac:dyDescent="0.3">
      <c r="C2669" t="s">
        <v>202</v>
      </c>
      <c r="D2669" s="31">
        <v>46073</v>
      </c>
      <c r="E2669" t="str">
        <f>IFERROR(VLOOKUP(A2669,'Future et co'!A10:C5632,5,TRUE),"not found")</f>
        <v>not found</v>
      </c>
      <c r="F2669" t="str">
        <f>IFERROR(VLOOKUP(A2669,'Future et co'!AX11:AY10009,2,TRUE),"")</f>
        <v/>
      </c>
      <c r="G2669">
        <v>112.25</v>
      </c>
      <c r="H2669" t="s">
        <v>28</v>
      </c>
      <c r="O2669">
        <v>110</v>
      </c>
      <c r="P2669" t="s">
        <v>157</v>
      </c>
      <c r="Q2669">
        <v>1000</v>
      </c>
      <c r="R2669" t="s">
        <v>203</v>
      </c>
      <c r="S2669" t="s">
        <v>148</v>
      </c>
      <c r="T2669" t="s">
        <v>135</v>
      </c>
      <c r="U2669">
        <v>0</v>
      </c>
      <c r="AC2669" t="s">
        <v>147</v>
      </c>
    </row>
    <row r="2670" spans="3:29" x14ac:dyDescent="0.3">
      <c r="C2670" t="s">
        <v>202</v>
      </c>
      <c r="D2670" s="31">
        <v>46073</v>
      </c>
      <c r="E2670" t="str">
        <f>IFERROR(VLOOKUP(A2670,'Future et co'!A10:C5632,5,TRUE),"not found")</f>
        <v>not found</v>
      </c>
      <c r="F2670" t="str">
        <f>IFERROR(VLOOKUP(A2670,'Future et co'!AX11:AY10009,2,TRUE),"")</f>
        <v/>
      </c>
      <c r="G2670">
        <v>112.25</v>
      </c>
      <c r="H2670" t="s">
        <v>28</v>
      </c>
      <c r="O2670">
        <v>110</v>
      </c>
      <c r="P2670" t="s">
        <v>157</v>
      </c>
      <c r="Q2670">
        <v>1000</v>
      </c>
      <c r="R2670" t="s">
        <v>203</v>
      </c>
      <c r="S2670" t="s">
        <v>148</v>
      </c>
      <c r="T2670" t="s">
        <v>135</v>
      </c>
      <c r="U2670">
        <v>0</v>
      </c>
      <c r="AC2670" t="s">
        <v>147</v>
      </c>
    </row>
    <row r="2671" spans="3:29" x14ac:dyDescent="0.3">
      <c r="C2671" t="s">
        <v>202</v>
      </c>
      <c r="D2671" s="31">
        <v>46073</v>
      </c>
      <c r="E2671" t="str">
        <f>IFERROR(VLOOKUP(A2671,'Future et co'!A10:C5632,5,TRUE),"not found")</f>
        <v>not found</v>
      </c>
      <c r="F2671" t="str">
        <f>IFERROR(VLOOKUP(A2671,'Future et co'!AX11:AY10009,2,TRUE),"")</f>
        <v/>
      </c>
      <c r="G2671">
        <v>112.25</v>
      </c>
      <c r="H2671" t="s">
        <v>28</v>
      </c>
      <c r="O2671">
        <v>110</v>
      </c>
      <c r="P2671" t="s">
        <v>157</v>
      </c>
      <c r="Q2671">
        <v>1000</v>
      </c>
      <c r="R2671" t="s">
        <v>203</v>
      </c>
      <c r="S2671" t="s">
        <v>148</v>
      </c>
      <c r="T2671" t="s">
        <v>135</v>
      </c>
      <c r="U2671">
        <v>0</v>
      </c>
      <c r="AC2671" t="s">
        <v>147</v>
      </c>
    </row>
    <row r="2672" spans="3:29" x14ac:dyDescent="0.3">
      <c r="C2672" t="s">
        <v>202</v>
      </c>
      <c r="D2672" s="31">
        <v>46073</v>
      </c>
      <c r="E2672" t="str">
        <f>IFERROR(VLOOKUP(A2672,'Future et co'!A10:C5632,5,TRUE),"not found")</f>
        <v>not found</v>
      </c>
      <c r="F2672" t="str">
        <f>IFERROR(VLOOKUP(A2672,'Future et co'!AX11:AY10009,2,TRUE),"")</f>
        <v/>
      </c>
      <c r="G2672">
        <v>112.25</v>
      </c>
      <c r="H2672" t="s">
        <v>28</v>
      </c>
      <c r="O2672">
        <v>110</v>
      </c>
      <c r="P2672" t="s">
        <v>157</v>
      </c>
      <c r="Q2672">
        <v>1000</v>
      </c>
      <c r="R2672" t="s">
        <v>203</v>
      </c>
      <c r="S2672" t="s">
        <v>148</v>
      </c>
      <c r="T2672" t="s">
        <v>135</v>
      </c>
      <c r="U2672">
        <v>0</v>
      </c>
      <c r="AC2672" t="s">
        <v>147</v>
      </c>
    </row>
    <row r="2673" spans="3:29" x14ac:dyDescent="0.3">
      <c r="C2673" t="s">
        <v>202</v>
      </c>
      <c r="D2673" s="31">
        <v>46073</v>
      </c>
      <c r="E2673" t="str">
        <f>IFERROR(VLOOKUP(A2673,'Future et co'!A10:C5632,5,TRUE),"not found")</f>
        <v>not found</v>
      </c>
      <c r="F2673" t="str">
        <f>IFERROR(VLOOKUP(A2673,'Future et co'!AX11:AY10009,2,TRUE),"")</f>
        <v/>
      </c>
      <c r="G2673">
        <v>112.25</v>
      </c>
      <c r="H2673" t="s">
        <v>28</v>
      </c>
      <c r="O2673">
        <v>110</v>
      </c>
      <c r="P2673" t="s">
        <v>157</v>
      </c>
      <c r="Q2673">
        <v>1000</v>
      </c>
      <c r="R2673" t="s">
        <v>203</v>
      </c>
      <c r="S2673" t="s">
        <v>148</v>
      </c>
      <c r="T2673" t="s">
        <v>135</v>
      </c>
      <c r="U2673">
        <v>0</v>
      </c>
      <c r="AC2673" t="s">
        <v>147</v>
      </c>
    </row>
    <row r="2674" spans="3:29" x14ac:dyDescent="0.3">
      <c r="C2674" t="s">
        <v>202</v>
      </c>
      <c r="D2674" s="31">
        <v>46073</v>
      </c>
      <c r="E2674" t="str">
        <f>IFERROR(VLOOKUP(A2674,'Future et co'!A10:C5632,5,TRUE),"not found")</f>
        <v>not found</v>
      </c>
      <c r="F2674" t="str">
        <f>IFERROR(VLOOKUP(A2674,'Future et co'!AX11:AY10009,2,TRUE),"")</f>
        <v/>
      </c>
      <c r="G2674">
        <v>112.25</v>
      </c>
      <c r="H2674" t="s">
        <v>28</v>
      </c>
      <c r="O2674">
        <v>110</v>
      </c>
      <c r="P2674" t="s">
        <v>157</v>
      </c>
      <c r="Q2674">
        <v>1000</v>
      </c>
      <c r="R2674" t="s">
        <v>203</v>
      </c>
      <c r="S2674" t="s">
        <v>148</v>
      </c>
      <c r="T2674" t="s">
        <v>135</v>
      </c>
      <c r="U2674">
        <v>0</v>
      </c>
      <c r="AC2674" t="s">
        <v>147</v>
      </c>
    </row>
    <row r="2675" spans="3:29" x14ac:dyDescent="0.3">
      <c r="C2675" t="s">
        <v>202</v>
      </c>
      <c r="D2675" s="31">
        <v>46073</v>
      </c>
      <c r="E2675" t="str">
        <f>IFERROR(VLOOKUP(A2675,'Future et co'!A10:C5632,5,TRUE),"not found")</f>
        <v>not found</v>
      </c>
      <c r="F2675" t="str">
        <f>IFERROR(VLOOKUP(A2675,'Future et co'!AX11:AY10009,2,TRUE),"")</f>
        <v/>
      </c>
      <c r="G2675">
        <v>112.25</v>
      </c>
      <c r="H2675" t="s">
        <v>28</v>
      </c>
      <c r="O2675">
        <v>110</v>
      </c>
      <c r="P2675" t="s">
        <v>157</v>
      </c>
      <c r="Q2675">
        <v>1000</v>
      </c>
      <c r="R2675" t="s">
        <v>203</v>
      </c>
      <c r="S2675" t="s">
        <v>148</v>
      </c>
      <c r="T2675" t="s">
        <v>135</v>
      </c>
      <c r="U2675">
        <v>0</v>
      </c>
      <c r="AC2675" t="s">
        <v>147</v>
      </c>
    </row>
    <row r="2676" spans="3:29" x14ac:dyDescent="0.3">
      <c r="C2676" t="s">
        <v>202</v>
      </c>
      <c r="D2676" s="31">
        <v>46073</v>
      </c>
      <c r="E2676" t="str">
        <f>IFERROR(VLOOKUP(A2676,'Future et co'!A10:C5632,5,TRUE),"not found")</f>
        <v>not found</v>
      </c>
      <c r="F2676" t="str">
        <f>IFERROR(VLOOKUP(A2676,'Future et co'!AX11:AY10009,2,TRUE),"")</f>
        <v/>
      </c>
      <c r="G2676">
        <v>112.25</v>
      </c>
      <c r="H2676" t="s">
        <v>28</v>
      </c>
      <c r="O2676">
        <v>110</v>
      </c>
      <c r="P2676" t="s">
        <v>157</v>
      </c>
      <c r="Q2676">
        <v>1000</v>
      </c>
      <c r="R2676" t="s">
        <v>203</v>
      </c>
      <c r="S2676" t="s">
        <v>148</v>
      </c>
      <c r="T2676" t="s">
        <v>135</v>
      </c>
      <c r="U2676">
        <v>0</v>
      </c>
      <c r="AC2676" t="s">
        <v>147</v>
      </c>
    </row>
    <row r="2677" spans="3:29" x14ac:dyDescent="0.3">
      <c r="C2677" t="s">
        <v>202</v>
      </c>
      <c r="D2677" s="31">
        <v>46073</v>
      </c>
      <c r="E2677" t="str">
        <f>IFERROR(VLOOKUP(A2677,'Future et co'!A10:C5632,5,TRUE),"not found")</f>
        <v>not found</v>
      </c>
      <c r="F2677" t="str">
        <f>IFERROR(VLOOKUP(A2677,'Future et co'!AX11:AY10009,2,TRUE),"")</f>
        <v/>
      </c>
      <c r="G2677">
        <v>112.25</v>
      </c>
      <c r="H2677" t="s">
        <v>28</v>
      </c>
      <c r="O2677">
        <v>110</v>
      </c>
      <c r="P2677" t="s">
        <v>157</v>
      </c>
      <c r="Q2677">
        <v>1000</v>
      </c>
      <c r="R2677" t="s">
        <v>203</v>
      </c>
      <c r="S2677" t="s">
        <v>148</v>
      </c>
      <c r="T2677" t="s">
        <v>135</v>
      </c>
      <c r="U2677">
        <v>0</v>
      </c>
      <c r="AC2677" t="s">
        <v>147</v>
      </c>
    </row>
    <row r="2678" spans="3:29" x14ac:dyDescent="0.3">
      <c r="C2678" t="s">
        <v>202</v>
      </c>
      <c r="D2678" s="31">
        <v>46073</v>
      </c>
      <c r="E2678" t="str">
        <f>IFERROR(VLOOKUP(A2678,'Future et co'!A10:C5632,5,TRUE),"not found")</f>
        <v>not found</v>
      </c>
      <c r="F2678" t="str">
        <f>IFERROR(VLOOKUP(A2678,'Future et co'!AX11:AY10009,2,TRUE),"")</f>
        <v/>
      </c>
      <c r="G2678">
        <v>112.25</v>
      </c>
      <c r="H2678" t="s">
        <v>28</v>
      </c>
      <c r="O2678">
        <v>110</v>
      </c>
      <c r="P2678" t="s">
        <v>157</v>
      </c>
      <c r="Q2678">
        <v>1000</v>
      </c>
      <c r="R2678" t="s">
        <v>203</v>
      </c>
      <c r="S2678" t="s">
        <v>148</v>
      </c>
      <c r="T2678" t="s">
        <v>135</v>
      </c>
      <c r="U2678">
        <v>0</v>
      </c>
      <c r="AC2678" t="s">
        <v>147</v>
      </c>
    </row>
    <row r="2679" spans="3:29" x14ac:dyDescent="0.3">
      <c r="C2679" t="s">
        <v>202</v>
      </c>
      <c r="D2679" s="31">
        <v>46073</v>
      </c>
      <c r="E2679" t="str">
        <f>IFERROR(VLOOKUP(A2679,'Future et co'!A10:C5632,5,TRUE),"not found")</f>
        <v>not found</v>
      </c>
      <c r="F2679" t="str">
        <f>IFERROR(VLOOKUP(A2679,'Future et co'!AX11:AY10009,2,TRUE),"")</f>
        <v/>
      </c>
      <c r="G2679">
        <v>112.25</v>
      </c>
      <c r="H2679" t="s">
        <v>28</v>
      </c>
      <c r="O2679">
        <v>110</v>
      </c>
      <c r="P2679" t="s">
        <v>157</v>
      </c>
      <c r="Q2679">
        <v>1000</v>
      </c>
      <c r="R2679" t="s">
        <v>203</v>
      </c>
      <c r="S2679" t="s">
        <v>148</v>
      </c>
      <c r="T2679" t="s">
        <v>135</v>
      </c>
      <c r="U2679">
        <v>0</v>
      </c>
      <c r="AC2679" t="s">
        <v>147</v>
      </c>
    </row>
    <row r="2680" spans="3:29" x14ac:dyDescent="0.3">
      <c r="C2680" t="s">
        <v>202</v>
      </c>
      <c r="D2680" s="31">
        <v>46073</v>
      </c>
      <c r="E2680" t="str">
        <f>IFERROR(VLOOKUP(A2680,'Future et co'!A10:C5632,5,TRUE),"not found")</f>
        <v>not found</v>
      </c>
      <c r="F2680" t="str">
        <f>IFERROR(VLOOKUP(A2680,'Future et co'!AX11:AY10009,2,TRUE),"")</f>
        <v/>
      </c>
      <c r="G2680">
        <v>112.25</v>
      </c>
      <c r="H2680" t="s">
        <v>28</v>
      </c>
      <c r="O2680">
        <v>110</v>
      </c>
      <c r="P2680" t="s">
        <v>157</v>
      </c>
      <c r="Q2680">
        <v>1000</v>
      </c>
      <c r="R2680" t="s">
        <v>203</v>
      </c>
      <c r="S2680" t="s">
        <v>148</v>
      </c>
      <c r="T2680" t="s">
        <v>135</v>
      </c>
      <c r="U2680">
        <v>0</v>
      </c>
      <c r="AC2680" t="s">
        <v>147</v>
      </c>
    </row>
    <row r="2681" spans="3:29" x14ac:dyDescent="0.3">
      <c r="C2681" t="s">
        <v>202</v>
      </c>
      <c r="D2681" s="31">
        <v>46073</v>
      </c>
      <c r="E2681" t="str">
        <f>IFERROR(VLOOKUP(A2681,'Future et co'!A10:C5632,5,TRUE),"not found")</f>
        <v>not found</v>
      </c>
      <c r="F2681" t="str">
        <f>IFERROR(VLOOKUP(A2681,'Future et co'!AX11:AY10009,2,TRUE),"")</f>
        <v/>
      </c>
      <c r="G2681">
        <v>112.25</v>
      </c>
      <c r="H2681" t="s">
        <v>28</v>
      </c>
      <c r="O2681">
        <v>110</v>
      </c>
      <c r="P2681" t="s">
        <v>157</v>
      </c>
      <c r="Q2681">
        <v>1000</v>
      </c>
      <c r="R2681" t="s">
        <v>203</v>
      </c>
      <c r="S2681" t="s">
        <v>148</v>
      </c>
      <c r="T2681" t="s">
        <v>135</v>
      </c>
      <c r="U2681">
        <v>0</v>
      </c>
      <c r="AC2681" t="s">
        <v>147</v>
      </c>
    </row>
    <row r="2682" spans="3:29" x14ac:dyDescent="0.3">
      <c r="C2682" t="s">
        <v>202</v>
      </c>
      <c r="D2682" s="31">
        <v>46073</v>
      </c>
      <c r="E2682" t="str">
        <f>IFERROR(VLOOKUP(A2682,'Future et co'!A10:C5632,5,TRUE),"not found")</f>
        <v>not found</v>
      </c>
      <c r="F2682" t="str">
        <f>IFERROR(VLOOKUP(A2682,'Future et co'!AX11:AY10009,2,TRUE),"")</f>
        <v/>
      </c>
      <c r="G2682">
        <v>112.25</v>
      </c>
      <c r="H2682" t="s">
        <v>28</v>
      </c>
      <c r="O2682">
        <v>110</v>
      </c>
      <c r="P2682" t="s">
        <v>157</v>
      </c>
      <c r="Q2682">
        <v>1000</v>
      </c>
      <c r="R2682" t="s">
        <v>203</v>
      </c>
      <c r="S2682" t="s">
        <v>148</v>
      </c>
      <c r="T2682" t="s">
        <v>135</v>
      </c>
      <c r="U2682">
        <v>0</v>
      </c>
      <c r="AC2682" t="s">
        <v>147</v>
      </c>
    </row>
    <row r="2683" spans="3:29" x14ac:dyDescent="0.3">
      <c r="C2683" t="s">
        <v>202</v>
      </c>
      <c r="D2683" s="31">
        <v>46073</v>
      </c>
      <c r="E2683" t="str">
        <f>IFERROR(VLOOKUP(A2683,'Future et co'!A10:C5632,5,TRUE),"not found")</f>
        <v>not found</v>
      </c>
      <c r="F2683" t="str">
        <f>IFERROR(VLOOKUP(A2683,'Future et co'!AX11:AY10009,2,TRUE),"")</f>
        <v/>
      </c>
      <c r="G2683">
        <v>112.25</v>
      </c>
      <c r="H2683" t="s">
        <v>28</v>
      </c>
      <c r="O2683">
        <v>110</v>
      </c>
      <c r="P2683" t="s">
        <v>157</v>
      </c>
      <c r="Q2683">
        <v>1000</v>
      </c>
      <c r="R2683" t="s">
        <v>203</v>
      </c>
      <c r="S2683" t="s">
        <v>148</v>
      </c>
      <c r="T2683" t="s">
        <v>135</v>
      </c>
      <c r="U2683">
        <v>0</v>
      </c>
      <c r="AC2683" t="s">
        <v>147</v>
      </c>
    </row>
    <row r="2684" spans="3:29" x14ac:dyDescent="0.3">
      <c r="C2684" t="s">
        <v>202</v>
      </c>
      <c r="D2684" s="31">
        <v>46073</v>
      </c>
      <c r="E2684" t="str">
        <f>IFERROR(VLOOKUP(A2684,'Future et co'!A10:C5632,5,TRUE),"not found")</f>
        <v>not found</v>
      </c>
      <c r="F2684" t="str">
        <f>IFERROR(VLOOKUP(A2684,'Future et co'!AX11:AY10009,2,TRUE),"")</f>
        <v/>
      </c>
      <c r="G2684">
        <v>112.25</v>
      </c>
      <c r="H2684" t="s">
        <v>28</v>
      </c>
      <c r="O2684">
        <v>110</v>
      </c>
      <c r="P2684" t="s">
        <v>157</v>
      </c>
      <c r="Q2684">
        <v>1000</v>
      </c>
      <c r="R2684" t="s">
        <v>203</v>
      </c>
      <c r="S2684" t="s">
        <v>148</v>
      </c>
      <c r="T2684" t="s">
        <v>135</v>
      </c>
      <c r="U2684">
        <v>0</v>
      </c>
      <c r="AC2684" t="s">
        <v>147</v>
      </c>
    </row>
    <row r="2685" spans="3:29" x14ac:dyDescent="0.3">
      <c r="C2685" t="s">
        <v>202</v>
      </c>
      <c r="D2685" s="31">
        <v>46073</v>
      </c>
      <c r="E2685" t="str">
        <f>IFERROR(VLOOKUP(A2685,'Future et co'!A10:C5632,5,TRUE),"not found")</f>
        <v>not found</v>
      </c>
      <c r="F2685" t="str">
        <f>IFERROR(VLOOKUP(A2685,'Future et co'!AX11:AY10009,2,TRUE),"")</f>
        <v/>
      </c>
      <c r="G2685">
        <v>112.25</v>
      </c>
      <c r="H2685" t="s">
        <v>28</v>
      </c>
      <c r="O2685">
        <v>110</v>
      </c>
      <c r="P2685" t="s">
        <v>157</v>
      </c>
      <c r="Q2685">
        <v>1000</v>
      </c>
      <c r="R2685" t="s">
        <v>203</v>
      </c>
      <c r="S2685" t="s">
        <v>148</v>
      </c>
      <c r="T2685" t="s">
        <v>135</v>
      </c>
      <c r="U2685">
        <v>0</v>
      </c>
      <c r="AC2685" t="s">
        <v>147</v>
      </c>
    </row>
    <row r="2686" spans="3:29" x14ac:dyDescent="0.3">
      <c r="C2686" t="s">
        <v>202</v>
      </c>
      <c r="D2686" s="31">
        <v>46073</v>
      </c>
      <c r="E2686" t="str">
        <f>IFERROR(VLOOKUP(A2686,'Future et co'!A10:C5632,5,TRUE),"not found")</f>
        <v>not found</v>
      </c>
      <c r="F2686" t="str">
        <f>IFERROR(VLOOKUP(A2686,'Future et co'!AX11:AY10009,2,TRUE),"")</f>
        <v/>
      </c>
      <c r="G2686">
        <v>112.25</v>
      </c>
      <c r="H2686" t="s">
        <v>28</v>
      </c>
      <c r="O2686">
        <v>110</v>
      </c>
      <c r="P2686" t="s">
        <v>157</v>
      </c>
      <c r="Q2686">
        <v>1000</v>
      </c>
      <c r="R2686" t="s">
        <v>203</v>
      </c>
      <c r="S2686" t="s">
        <v>148</v>
      </c>
      <c r="T2686" t="s">
        <v>135</v>
      </c>
      <c r="U2686">
        <v>0</v>
      </c>
      <c r="AC2686" t="s">
        <v>147</v>
      </c>
    </row>
    <row r="2687" spans="3:29" x14ac:dyDescent="0.3">
      <c r="C2687" t="s">
        <v>202</v>
      </c>
      <c r="D2687" s="31">
        <v>46073</v>
      </c>
      <c r="E2687" t="str">
        <f>IFERROR(VLOOKUP(A2687,'Future et co'!A10:C5632,5,TRUE),"not found")</f>
        <v>not found</v>
      </c>
      <c r="F2687" t="str">
        <f>IFERROR(VLOOKUP(A2687,'Future et co'!AX11:AY10009,2,TRUE),"")</f>
        <v/>
      </c>
      <c r="G2687">
        <v>112.25</v>
      </c>
      <c r="H2687" t="s">
        <v>28</v>
      </c>
      <c r="O2687">
        <v>110</v>
      </c>
      <c r="P2687" t="s">
        <v>157</v>
      </c>
      <c r="Q2687">
        <v>1000</v>
      </c>
      <c r="R2687" t="s">
        <v>203</v>
      </c>
      <c r="S2687" t="s">
        <v>148</v>
      </c>
      <c r="T2687" t="s">
        <v>135</v>
      </c>
      <c r="U2687">
        <v>0</v>
      </c>
      <c r="AC2687" t="s">
        <v>147</v>
      </c>
    </row>
    <row r="2688" spans="3:29" x14ac:dyDescent="0.3">
      <c r="C2688" t="s">
        <v>202</v>
      </c>
      <c r="D2688" s="31">
        <v>46073</v>
      </c>
      <c r="E2688" t="str">
        <f>IFERROR(VLOOKUP(A2688,'Future et co'!A10:C5632,5,TRUE),"not found")</f>
        <v>not found</v>
      </c>
      <c r="F2688" t="str">
        <f>IFERROR(VLOOKUP(A2688,'Future et co'!AX11:AY10009,2,TRUE),"")</f>
        <v/>
      </c>
      <c r="G2688">
        <v>112.25</v>
      </c>
      <c r="H2688" t="s">
        <v>28</v>
      </c>
      <c r="O2688">
        <v>110</v>
      </c>
      <c r="P2688" t="s">
        <v>157</v>
      </c>
      <c r="Q2688">
        <v>1000</v>
      </c>
      <c r="R2688" t="s">
        <v>203</v>
      </c>
      <c r="S2688" t="s">
        <v>148</v>
      </c>
      <c r="T2688" t="s">
        <v>135</v>
      </c>
      <c r="U2688">
        <v>0</v>
      </c>
      <c r="AC2688" t="s">
        <v>147</v>
      </c>
    </row>
    <row r="2689" spans="1:29" x14ac:dyDescent="0.3">
      <c r="C2689" t="s">
        <v>202</v>
      </c>
      <c r="D2689" s="31">
        <v>46073</v>
      </c>
      <c r="E2689" t="str">
        <f>IFERROR(VLOOKUP(A2689,'Future et co'!A10:C5632,5,TRUE),"not found")</f>
        <v>not found</v>
      </c>
      <c r="F2689" t="str">
        <f>IFERROR(VLOOKUP(A2689,'Future et co'!AX11:AY10009,2,TRUE),"")</f>
        <v/>
      </c>
      <c r="G2689">
        <v>112.25</v>
      </c>
      <c r="H2689" t="s">
        <v>28</v>
      </c>
      <c r="O2689">
        <v>110</v>
      </c>
      <c r="P2689" t="s">
        <v>157</v>
      </c>
      <c r="Q2689">
        <v>1000</v>
      </c>
      <c r="R2689" t="s">
        <v>203</v>
      </c>
      <c r="S2689" t="s">
        <v>148</v>
      </c>
      <c r="T2689" t="s">
        <v>135</v>
      </c>
      <c r="U2689">
        <v>0</v>
      </c>
      <c r="AC2689" t="s">
        <v>147</v>
      </c>
    </row>
    <row r="2690" spans="1:29" x14ac:dyDescent="0.3">
      <c r="C2690" t="s">
        <v>202</v>
      </c>
      <c r="D2690" s="31">
        <v>46073</v>
      </c>
      <c r="E2690" t="str">
        <f>IFERROR(VLOOKUP(A2690,'Future et co'!A10:C5632,5,TRUE),"not found")</f>
        <v>not found</v>
      </c>
      <c r="F2690" t="str">
        <f>IFERROR(VLOOKUP(A2690,'Future et co'!AX11:AY10009,2,TRUE),"")</f>
        <v/>
      </c>
      <c r="G2690">
        <v>112.25</v>
      </c>
      <c r="H2690" t="s">
        <v>28</v>
      </c>
      <c r="O2690">
        <v>110</v>
      </c>
      <c r="P2690" t="s">
        <v>157</v>
      </c>
      <c r="Q2690">
        <v>1000</v>
      </c>
      <c r="R2690" t="s">
        <v>203</v>
      </c>
      <c r="S2690" t="s">
        <v>148</v>
      </c>
      <c r="T2690" t="s">
        <v>135</v>
      </c>
      <c r="U2690">
        <v>0</v>
      </c>
      <c r="AC2690" t="s">
        <v>147</v>
      </c>
    </row>
    <row r="2691" spans="1:29" x14ac:dyDescent="0.3">
      <c r="C2691" t="s">
        <v>202</v>
      </c>
      <c r="D2691" s="31">
        <v>46073</v>
      </c>
      <c r="E2691" t="str">
        <f>IFERROR(VLOOKUP(A2691,'Future et co'!A10:C5632,5,TRUE),"not found")</f>
        <v>not found</v>
      </c>
      <c r="F2691" t="str">
        <f>IFERROR(VLOOKUP(A2691,'Future et co'!AX11:AY10009,2,TRUE),"")</f>
        <v/>
      </c>
      <c r="G2691">
        <v>112.25</v>
      </c>
      <c r="H2691" t="s">
        <v>28</v>
      </c>
      <c r="O2691">
        <v>110</v>
      </c>
      <c r="P2691" t="s">
        <v>157</v>
      </c>
      <c r="Q2691">
        <v>1000</v>
      </c>
      <c r="R2691" t="s">
        <v>203</v>
      </c>
      <c r="S2691" t="s">
        <v>148</v>
      </c>
      <c r="T2691" t="s">
        <v>135</v>
      </c>
      <c r="U2691">
        <v>0</v>
      </c>
      <c r="AC2691" t="s">
        <v>147</v>
      </c>
    </row>
    <row r="2692" spans="1:29" x14ac:dyDescent="0.3">
      <c r="C2692" t="s">
        <v>202</v>
      </c>
      <c r="D2692" s="31">
        <v>46073</v>
      </c>
      <c r="E2692" t="str">
        <f>IFERROR(VLOOKUP(A2692,'Future et co'!A10:C5632,5,TRUE),"not found")</f>
        <v>not found</v>
      </c>
      <c r="F2692" t="str">
        <f>IFERROR(VLOOKUP(A2692,'Future et co'!AX11:AY10009,2,TRUE),"")</f>
        <v/>
      </c>
      <c r="G2692">
        <v>112.25</v>
      </c>
      <c r="H2692" t="s">
        <v>28</v>
      </c>
      <c r="O2692">
        <v>110</v>
      </c>
      <c r="P2692" t="s">
        <v>157</v>
      </c>
      <c r="Q2692">
        <v>1000</v>
      </c>
      <c r="R2692" t="s">
        <v>203</v>
      </c>
      <c r="S2692" t="s">
        <v>148</v>
      </c>
      <c r="T2692" t="s">
        <v>135</v>
      </c>
      <c r="U2692">
        <v>0</v>
      </c>
      <c r="AC2692" t="s">
        <v>147</v>
      </c>
    </row>
    <row r="2693" spans="1:29" x14ac:dyDescent="0.3">
      <c r="C2693" t="s">
        <v>202</v>
      </c>
      <c r="D2693" s="31">
        <v>46073</v>
      </c>
      <c r="E2693" t="str">
        <f>IFERROR(VLOOKUP(A2693,'Future et co'!A10:C5632,5,TRUE),"not found")</f>
        <v>not found</v>
      </c>
      <c r="F2693" t="str">
        <f>IFERROR(VLOOKUP(A2693,'Future et co'!AX11:AY10009,2,TRUE),"")</f>
        <v/>
      </c>
      <c r="G2693">
        <v>112.25</v>
      </c>
      <c r="H2693" t="s">
        <v>28</v>
      </c>
      <c r="O2693">
        <v>110</v>
      </c>
      <c r="P2693" t="s">
        <v>157</v>
      </c>
      <c r="Q2693">
        <v>1000</v>
      </c>
      <c r="R2693" t="s">
        <v>203</v>
      </c>
      <c r="S2693" t="s">
        <v>148</v>
      </c>
      <c r="T2693" t="s">
        <v>135</v>
      </c>
      <c r="U2693">
        <v>0</v>
      </c>
      <c r="AC2693" t="s">
        <v>147</v>
      </c>
    </row>
    <row r="2694" spans="1:29" x14ac:dyDescent="0.3">
      <c r="C2694" t="s">
        <v>202</v>
      </c>
      <c r="D2694" s="31">
        <v>46073</v>
      </c>
      <c r="E2694" t="str">
        <f>IFERROR(VLOOKUP(A2694,'Future et co'!A10:C5632,5,TRUE),"not found")</f>
        <v>not found</v>
      </c>
      <c r="F2694" t="str">
        <f>IFERROR(VLOOKUP(A2694,'Future et co'!AX11:AY10009,2,TRUE),"")</f>
        <v/>
      </c>
      <c r="G2694">
        <v>112.25</v>
      </c>
      <c r="H2694" t="s">
        <v>28</v>
      </c>
      <c r="O2694">
        <v>110</v>
      </c>
      <c r="P2694" t="s">
        <v>157</v>
      </c>
      <c r="Q2694">
        <v>1000</v>
      </c>
      <c r="R2694" t="s">
        <v>203</v>
      </c>
      <c r="S2694" t="s">
        <v>148</v>
      </c>
      <c r="T2694" t="s">
        <v>135</v>
      </c>
      <c r="U2694">
        <v>0</v>
      </c>
      <c r="AC2694" t="s">
        <v>147</v>
      </c>
    </row>
    <row r="2695" spans="1:29" x14ac:dyDescent="0.3">
      <c r="C2695" t="s">
        <v>202</v>
      </c>
      <c r="D2695" s="31">
        <v>46073</v>
      </c>
      <c r="E2695" t="str">
        <f>IFERROR(VLOOKUP(A2695,'Future et co'!A10:C5632,5,TRUE),"not found")</f>
        <v>not found</v>
      </c>
      <c r="F2695" t="str">
        <f>IFERROR(VLOOKUP(A2695,'Future et co'!AX11:AY10009,2,TRUE),"")</f>
        <v/>
      </c>
      <c r="G2695">
        <v>112.25</v>
      </c>
      <c r="H2695" t="s">
        <v>28</v>
      </c>
      <c r="O2695">
        <v>110</v>
      </c>
      <c r="P2695" t="s">
        <v>157</v>
      </c>
      <c r="Q2695">
        <v>1000</v>
      </c>
      <c r="R2695" t="s">
        <v>203</v>
      </c>
      <c r="S2695" t="s">
        <v>148</v>
      </c>
      <c r="T2695" t="s">
        <v>135</v>
      </c>
      <c r="U2695">
        <v>0</v>
      </c>
      <c r="AC2695" t="s">
        <v>147</v>
      </c>
    </row>
    <row r="2696" spans="1:29" x14ac:dyDescent="0.3">
      <c r="C2696" t="s">
        <v>202</v>
      </c>
      <c r="D2696" s="31">
        <v>46073</v>
      </c>
      <c r="E2696" t="str">
        <f>IFERROR(VLOOKUP(A2696,'Future et co'!A10:C5632,5,TRUE),"not found")</f>
        <v>not found</v>
      </c>
      <c r="F2696" t="str">
        <f>IFERROR(VLOOKUP(A2696,'Future et co'!AX11:AY10009,2,TRUE),"")</f>
        <v/>
      </c>
      <c r="G2696">
        <v>112.25</v>
      </c>
      <c r="H2696" t="s">
        <v>28</v>
      </c>
      <c r="O2696">
        <v>110</v>
      </c>
      <c r="P2696" t="s">
        <v>157</v>
      </c>
      <c r="Q2696">
        <v>1000</v>
      </c>
      <c r="R2696" t="s">
        <v>203</v>
      </c>
      <c r="S2696" t="s">
        <v>148</v>
      </c>
      <c r="T2696" t="s">
        <v>135</v>
      </c>
      <c r="U2696">
        <v>0</v>
      </c>
      <c r="AC2696" t="s">
        <v>147</v>
      </c>
    </row>
    <row r="2697" spans="1:29" x14ac:dyDescent="0.3">
      <c r="C2697" t="s">
        <v>202</v>
      </c>
      <c r="D2697" s="31">
        <v>46073</v>
      </c>
      <c r="E2697" t="str">
        <f>IFERROR(VLOOKUP(A2697,'Future et co'!A10:C5632,5,TRUE),"not found")</f>
        <v>not found</v>
      </c>
      <c r="F2697" t="str">
        <f>IFERROR(VLOOKUP(A2697,'Future et co'!AX11:AY10009,2,TRUE),"")</f>
        <v/>
      </c>
      <c r="G2697">
        <v>112.25</v>
      </c>
      <c r="H2697" t="s">
        <v>28</v>
      </c>
      <c r="O2697">
        <v>110</v>
      </c>
      <c r="P2697" t="s">
        <v>157</v>
      </c>
      <c r="Q2697">
        <v>1000</v>
      </c>
      <c r="R2697" t="s">
        <v>203</v>
      </c>
      <c r="S2697" t="s">
        <v>148</v>
      </c>
      <c r="T2697" t="s">
        <v>135</v>
      </c>
      <c r="U2697">
        <v>0</v>
      </c>
      <c r="AC2697" t="s">
        <v>147</v>
      </c>
    </row>
    <row r="2698" spans="1:29" x14ac:dyDescent="0.3">
      <c r="C2698" t="s">
        <v>202</v>
      </c>
      <c r="D2698" s="31">
        <v>46073</v>
      </c>
      <c r="E2698" t="str">
        <f>IFERROR(VLOOKUP(A2698,'Future et co'!A10:C5632,5,TRUE),"not found")</f>
        <v>not found</v>
      </c>
      <c r="F2698" t="str">
        <f>IFERROR(VLOOKUP(A2698,'Future et co'!AX11:AY10009,2,TRUE),"")</f>
        <v/>
      </c>
      <c r="G2698">
        <v>112.25</v>
      </c>
      <c r="H2698" t="s">
        <v>28</v>
      </c>
      <c r="O2698">
        <v>110</v>
      </c>
      <c r="P2698" t="s">
        <v>157</v>
      </c>
      <c r="Q2698">
        <v>1000</v>
      </c>
      <c r="R2698" t="s">
        <v>203</v>
      </c>
      <c r="S2698" t="s">
        <v>148</v>
      </c>
      <c r="T2698" t="s">
        <v>135</v>
      </c>
      <c r="U2698">
        <v>0</v>
      </c>
      <c r="AC2698" t="s">
        <v>147</v>
      </c>
    </row>
    <row r="2699" spans="1:29" x14ac:dyDescent="0.3">
      <c r="C2699" t="s">
        <v>202</v>
      </c>
      <c r="D2699" s="31">
        <v>46073</v>
      </c>
      <c r="E2699" t="str">
        <f>IFERROR(VLOOKUP(A2699,'Future et co'!A10:C5632,5,TRUE),"not found")</f>
        <v>not found</v>
      </c>
      <c r="F2699" t="str">
        <f>IFERROR(VLOOKUP(A2699,'Future et co'!AX11:AY10009,2,TRUE),"")</f>
        <v/>
      </c>
      <c r="G2699">
        <v>112.25</v>
      </c>
      <c r="H2699" t="s">
        <v>28</v>
      </c>
      <c r="O2699">
        <v>110</v>
      </c>
      <c r="P2699" t="s">
        <v>157</v>
      </c>
      <c r="Q2699">
        <v>1000</v>
      </c>
      <c r="R2699" t="s">
        <v>203</v>
      </c>
      <c r="S2699" t="s">
        <v>148</v>
      </c>
      <c r="T2699" t="s">
        <v>135</v>
      </c>
      <c r="U2699">
        <v>0</v>
      </c>
      <c r="AC2699" t="s">
        <v>147</v>
      </c>
    </row>
    <row r="2700" spans="1:29" x14ac:dyDescent="0.3">
      <c r="C2700" t="s">
        <v>202</v>
      </c>
      <c r="D2700" s="31">
        <v>46073</v>
      </c>
      <c r="E2700" t="str">
        <f>IFERROR(VLOOKUP(A2700,'Future et co'!A10:C5632,5,TRUE),"not found")</f>
        <v>not found</v>
      </c>
      <c r="F2700" t="str">
        <f>IFERROR(VLOOKUP(A2700,'Future et co'!AX11:AY10009,2,TRUE),"")</f>
        <v/>
      </c>
      <c r="G2700">
        <v>112.25</v>
      </c>
      <c r="H2700" t="s">
        <v>28</v>
      </c>
      <c r="O2700">
        <v>110</v>
      </c>
      <c r="P2700" t="s">
        <v>157</v>
      </c>
      <c r="Q2700">
        <v>1000</v>
      </c>
      <c r="R2700" t="s">
        <v>203</v>
      </c>
      <c r="S2700" t="s">
        <v>148</v>
      </c>
      <c r="T2700" t="s">
        <v>135</v>
      </c>
      <c r="U2700">
        <v>0</v>
      </c>
      <c r="AC2700" t="s">
        <v>147</v>
      </c>
    </row>
    <row r="2701" spans="1:29" x14ac:dyDescent="0.3">
      <c r="C2701" t="s">
        <v>202</v>
      </c>
      <c r="D2701" s="31">
        <v>46073</v>
      </c>
      <c r="E2701" t="str">
        <f>IFERROR(VLOOKUP(A2701,'Future et co'!A10:C5632,5,TRUE),"not found")</f>
        <v>not found</v>
      </c>
      <c r="F2701" t="str">
        <f>IFERROR(VLOOKUP(A2701,'Future et co'!AX11:AY10009,2,TRUE),"")</f>
        <v/>
      </c>
      <c r="G2701">
        <v>112.25</v>
      </c>
      <c r="H2701" t="s">
        <v>28</v>
      </c>
      <c r="O2701">
        <v>110</v>
      </c>
      <c r="P2701" t="s">
        <v>157</v>
      </c>
      <c r="Q2701">
        <v>1000</v>
      </c>
      <c r="R2701" t="s">
        <v>203</v>
      </c>
      <c r="S2701" t="s">
        <v>148</v>
      </c>
      <c r="T2701" t="s">
        <v>135</v>
      </c>
      <c r="U2701">
        <v>0</v>
      </c>
      <c r="AC2701" t="s">
        <v>147</v>
      </c>
    </row>
    <row r="2702" spans="1:29" x14ac:dyDescent="0.3">
      <c r="A2702" s="31" t="str">
        <f>_xll.RHistory("OGBM1122O6",".Timestamp;.Close","START:2025-09-30 END:2025-12-22 INTERVAL:1D")</f>
        <v>Not Signed In</v>
      </c>
      <c r="B2702">
        <v>0.01</v>
      </c>
      <c r="C2702" t="s">
        <v>204</v>
      </c>
      <c r="D2702" s="31">
        <v>46073</v>
      </c>
      <c r="E2702" t="str">
        <f>IFERROR(VLOOKUP(A2702,'Future et co'!A10:C5632,5,TRUE),"not found")</f>
        <v>not found</v>
      </c>
      <c r="F2702">
        <f>IFERROR(VLOOKUP(A2702,'Future et co'!AX11:AY10009,2,TRUE),"")</f>
        <v>117.61</v>
      </c>
      <c r="G2702">
        <v>112.25</v>
      </c>
      <c r="H2702" t="s">
        <v>31</v>
      </c>
      <c r="O2702">
        <v>111</v>
      </c>
      <c r="P2702" t="s">
        <v>158</v>
      </c>
      <c r="Q2702">
        <v>1000</v>
      </c>
      <c r="R2702" t="s">
        <v>205</v>
      </c>
      <c r="S2702" t="s">
        <v>148</v>
      </c>
      <c r="T2702" t="s">
        <v>135</v>
      </c>
      <c r="U2702">
        <v>0</v>
      </c>
      <c r="AC2702" t="s">
        <v>147</v>
      </c>
    </row>
    <row r="2703" spans="1:29" x14ac:dyDescent="0.3">
      <c r="A2703" s="31">
        <v>46010</v>
      </c>
      <c r="B2703">
        <v>0.01</v>
      </c>
      <c r="C2703" t="s">
        <v>204</v>
      </c>
      <c r="D2703" s="31">
        <v>46073</v>
      </c>
      <c r="E2703" t="str">
        <f>IFERROR(VLOOKUP(A2703,'Future et co'!A10:C5632,5,TRUE),"not found")</f>
        <v>not found</v>
      </c>
      <c r="F2703" t="str">
        <f>IFERROR(VLOOKUP(A2703,'Future et co'!AX11:AY10009,2,TRUE),"")</f>
        <v/>
      </c>
      <c r="G2703">
        <v>112.25</v>
      </c>
      <c r="H2703" t="s">
        <v>31</v>
      </c>
      <c r="O2703">
        <v>111</v>
      </c>
      <c r="P2703" t="s">
        <v>158</v>
      </c>
      <c r="Q2703">
        <v>1000</v>
      </c>
      <c r="R2703" t="s">
        <v>205</v>
      </c>
      <c r="S2703" t="s">
        <v>148</v>
      </c>
      <c r="T2703" t="s">
        <v>135</v>
      </c>
      <c r="U2703">
        <v>0</v>
      </c>
      <c r="AC2703" t="s">
        <v>147</v>
      </c>
    </row>
    <row r="2704" spans="1:29" x14ac:dyDescent="0.3">
      <c r="A2704" s="31">
        <v>46009</v>
      </c>
      <c r="B2704">
        <v>5.0000000000000001E-3</v>
      </c>
      <c r="C2704" t="s">
        <v>204</v>
      </c>
      <c r="D2704" s="31">
        <v>46073</v>
      </c>
      <c r="E2704" t="str">
        <f>IFERROR(VLOOKUP(A2704,'Future et co'!A10:C5632,5,TRUE),"not found")</f>
        <v>not found</v>
      </c>
      <c r="F2704" t="str">
        <f>IFERROR(VLOOKUP(A2704,'Future et co'!AX11:AY10009,2,TRUE),"")</f>
        <v/>
      </c>
      <c r="G2704">
        <v>112.25</v>
      </c>
      <c r="H2704" t="s">
        <v>31</v>
      </c>
      <c r="O2704">
        <v>111</v>
      </c>
      <c r="P2704" t="s">
        <v>158</v>
      </c>
      <c r="Q2704">
        <v>1000</v>
      </c>
      <c r="R2704" t="s">
        <v>205</v>
      </c>
      <c r="S2704" t="s">
        <v>148</v>
      </c>
      <c r="T2704" t="s">
        <v>135</v>
      </c>
      <c r="U2704">
        <v>0</v>
      </c>
      <c r="AC2704" t="s">
        <v>147</v>
      </c>
    </row>
    <row r="2705" spans="1:29" x14ac:dyDescent="0.3">
      <c r="A2705" s="31">
        <v>46008</v>
      </c>
      <c r="B2705">
        <v>0.01</v>
      </c>
      <c r="C2705" t="s">
        <v>204</v>
      </c>
      <c r="D2705" s="31">
        <v>46073</v>
      </c>
      <c r="E2705" t="str">
        <f>IFERROR(VLOOKUP(A2705,'Future et co'!A10:C5632,5,TRUE),"not found")</f>
        <v>not found</v>
      </c>
      <c r="F2705" t="str">
        <f>IFERROR(VLOOKUP(A2705,'Future et co'!AX11:AY10009,2,TRUE),"")</f>
        <v/>
      </c>
      <c r="G2705">
        <v>112.25</v>
      </c>
      <c r="H2705" t="s">
        <v>31</v>
      </c>
      <c r="O2705">
        <v>111</v>
      </c>
      <c r="P2705" t="s">
        <v>158</v>
      </c>
      <c r="Q2705">
        <v>1000</v>
      </c>
      <c r="R2705" t="s">
        <v>205</v>
      </c>
      <c r="S2705" t="s">
        <v>148</v>
      </c>
      <c r="T2705" t="s">
        <v>135</v>
      </c>
      <c r="U2705">
        <v>0</v>
      </c>
      <c r="AC2705" t="s">
        <v>147</v>
      </c>
    </row>
    <row r="2706" spans="1:29" x14ac:dyDescent="0.3">
      <c r="A2706" s="31">
        <v>46007</v>
      </c>
      <c r="B2706">
        <v>0.01</v>
      </c>
      <c r="C2706" t="s">
        <v>204</v>
      </c>
      <c r="D2706" s="31">
        <v>46073</v>
      </c>
      <c r="E2706" t="str">
        <f>IFERROR(VLOOKUP(A2706,'Future et co'!A10:C5632,5,TRUE),"not found")</f>
        <v>not found</v>
      </c>
      <c r="F2706" t="str">
        <f>IFERROR(VLOOKUP(A2706,'Future et co'!AX11:AY10009,2,TRUE),"")</f>
        <v/>
      </c>
      <c r="G2706">
        <v>112.25</v>
      </c>
      <c r="H2706" t="s">
        <v>31</v>
      </c>
      <c r="O2706">
        <v>111</v>
      </c>
      <c r="P2706" t="s">
        <v>158</v>
      </c>
      <c r="Q2706">
        <v>1000</v>
      </c>
      <c r="R2706" t="s">
        <v>205</v>
      </c>
      <c r="S2706" t="s">
        <v>148</v>
      </c>
      <c r="T2706" t="s">
        <v>135</v>
      </c>
      <c r="U2706">
        <v>0</v>
      </c>
      <c r="AC2706" t="s">
        <v>147</v>
      </c>
    </row>
    <row r="2707" spans="1:29" x14ac:dyDescent="0.3">
      <c r="A2707" s="31">
        <v>46006</v>
      </c>
      <c r="B2707">
        <v>0.01</v>
      </c>
      <c r="C2707" t="s">
        <v>204</v>
      </c>
      <c r="D2707" s="31">
        <v>46073</v>
      </c>
      <c r="E2707" t="str">
        <f>IFERROR(VLOOKUP(A2707,'Future et co'!A10:C5632,5,TRUE),"not found")</f>
        <v>not found</v>
      </c>
      <c r="F2707" t="str">
        <f>IFERROR(VLOOKUP(A2707,'Future et co'!AX11:AY10009,2,TRUE),"")</f>
        <v/>
      </c>
      <c r="G2707">
        <v>112.25</v>
      </c>
      <c r="H2707" t="s">
        <v>31</v>
      </c>
      <c r="O2707">
        <v>111</v>
      </c>
      <c r="P2707" t="s">
        <v>158</v>
      </c>
      <c r="Q2707">
        <v>1000</v>
      </c>
      <c r="R2707" t="s">
        <v>205</v>
      </c>
      <c r="S2707" t="s">
        <v>148</v>
      </c>
      <c r="T2707" t="s">
        <v>135</v>
      </c>
      <c r="U2707">
        <v>0</v>
      </c>
      <c r="AC2707" t="s">
        <v>147</v>
      </c>
    </row>
    <row r="2708" spans="1:29" x14ac:dyDescent="0.3">
      <c r="A2708" s="31">
        <v>46003</v>
      </c>
      <c r="B2708">
        <v>0.01</v>
      </c>
      <c r="C2708" t="s">
        <v>204</v>
      </c>
      <c r="D2708" s="31">
        <v>46073</v>
      </c>
      <c r="E2708" t="str">
        <f>IFERROR(VLOOKUP(A2708,'Future et co'!A10:C5632,5,TRUE),"not found")</f>
        <v>not found</v>
      </c>
      <c r="F2708" t="str">
        <f>IFERROR(VLOOKUP(A2708,'Future et co'!AX11:AY10009,2,TRUE),"")</f>
        <v/>
      </c>
      <c r="G2708">
        <v>112.25</v>
      </c>
      <c r="H2708" t="s">
        <v>31</v>
      </c>
      <c r="O2708">
        <v>111</v>
      </c>
      <c r="P2708" t="s">
        <v>158</v>
      </c>
      <c r="Q2708">
        <v>1000</v>
      </c>
      <c r="R2708" t="s">
        <v>205</v>
      </c>
      <c r="S2708" t="s">
        <v>148</v>
      </c>
      <c r="T2708" t="s">
        <v>135</v>
      </c>
      <c r="U2708">
        <v>0</v>
      </c>
      <c r="AC2708" t="s">
        <v>147</v>
      </c>
    </row>
    <row r="2709" spans="1:29" x14ac:dyDescent="0.3">
      <c r="A2709" s="31">
        <v>46002</v>
      </c>
      <c r="B2709">
        <v>0.01</v>
      </c>
      <c r="C2709" t="s">
        <v>204</v>
      </c>
      <c r="D2709" s="31">
        <v>46073</v>
      </c>
      <c r="E2709" t="str">
        <f>IFERROR(VLOOKUP(A2709,'Future et co'!A10:C5632,5,TRUE),"not found")</f>
        <v>not found</v>
      </c>
      <c r="F2709" t="str">
        <f>IFERROR(VLOOKUP(A2709,'Future et co'!AX11:AY10009,2,TRUE),"")</f>
        <v/>
      </c>
      <c r="G2709">
        <v>112.25</v>
      </c>
      <c r="H2709" t="s">
        <v>31</v>
      </c>
      <c r="O2709">
        <v>111</v>
      </c>
      <c r="P2709" t="s">
        <v>158</v>
      </c>
      <c r="Q2709">
        <v>1000</v>
      </c>
      <c r="R2709" t="s">
        <v>205</v>
      </c>
      <c r="S2709" t="s">
        <v>148</v>
      </c>
      <c r="T2709" t="s">
        <v>135</v>
      </c>
      <c r="U2709">
        <v>0</v>
      </c>
      <c r="AC2709" t="s">
        <v>147</v>
      </c>
    </row>
    <row r="2710" spans="1:29" x14ac:dyDescent="0.3">
      <c r="A2710" s="31">
        <v>46001</v>
      </c>
      <c r="B2710">
        <v>1.4999999999999999E-2</v>
      </c>
      <c r="C2710" t="s">
        <v>204</v>
      </c>
      <c r="D2710" s="31">
        <v>46073</v>
      </c>
      <c r="E2710" t="str">
        <f>IFERROR(VLOOKUP(A2710,'Future et co'!A10:C5632,5,TRUE),"not found")</f>
        <v>not found</v>
      </c>
      <c r="F2710" t="str">
        <f>IFERROR(VLOOKUP(A2710,'Future et co'!AX11:AY10009,2,TRUE),"")</f>
        <v/>
      </c>
      <c r="G2710">
        <v>112.25</v>
      </c>
      <c r="H2710" t="s">
        <v>31</v>
      </c>
      <c r="O2710">
        <v>111</v>
      </c>
      <c r="P2710" t="s">
        <v>158</v>
      </c>
      <c r="Q2710">
        <v>1000</v>
      </c>
      <c r="R2710" t="s">
        <v>205</v>
      </c>
      <c r="S2710" t="s">
        <v>148</v>
      </c>
      <c r="T2710" t="s">
        <v>135</v>
      </c>
      <c r="U2710">
        <v>0</v>
      </c>
      <c r="AC2710" t="s">
        <v>147</v>
      </c>
    </row>
    <row r="2711" spans="1:29" x14ac:dyDescent="0.3">
      <c r="A2711" s="31">
        <v>46000</v>
      </c>
      <c r="B2711">
        <v>1.4999999999999999E-2</v>
      </c>
      <c r="C2711" t="s">
        <v>204</v>
      </c>
      <c r="D2711" s="31">
        <v>46073</v>
      </c>
      <c r="E2711" t="str">
        <f>IFERROR(VLOOKUP(A2711,'Future et co'!A10:C5632,5,TRUE),"not found")</f>
        <v>not found</v>
      </c>
      <c r="F2711" t="str">
        <f>IFERROR(VLOOKUP(A2711,'Future et co'!AX11:AY10009,2,TRUE),"")</f>
        <v/>
      </c>
      <c r="G2711">
        <v>112.25</v>
      </c>
      <c r="H2711" t="s">
        <v>31</v>
      </c>
      <c r="O2711">
        <v>111</v>
      </c>
      <c r="P2711" t="s">
        <v>158</v>
      </c>
      <c r="Q2711">
        <v>1000</v>
      </c>
      <c r="R2711" t="s">
        <v>205</v>
      </c>
      <c r="S2711" t="s">
        <v>148</v>
      </c>
      <c r="T2711" t="s">
        <v>135</v>
      </c>
      <c r="U2711">
        <v>0</v>
      </c>
      <c r="AC2711" t="s">
        <v>147</v>
      </c>
    </row>
    <row r="2712" spans="1:29" x14ac:dyDescent="0.3">
      <c r="A2712" s="31">
        <v>45999</v>
      </c>
      <c r="B2712">
        <v>0.02</v>
      </c>
      <c r="C2712" t="s">
        <v>204</v>
      </c>
      <c r="D2712" s="31">
        <v>46073</v>
      </c>
      <c r="E2712" t="str">
        <f>IFERROR(VLOOKUP(A2712,'Future et co'!A10:C5632,5,TRUE),"not found")</f>
        <v>not found</v>
      </c>
      <c r="F2712" t="str">
        <f>IFERROR(VLOOKUP(A2712,'Future et co'!AX11:AY10009,2,TRUE),"")</f>
        <v/>
      </c>
      <c r="G2712">
        <v>112.25</v>
      </c>
      <c r="H2712" t="s">
        <v>31</v>
      </c>
      <c r="O2712">
        <v>111</v>
      </c>
      <c r="P2712" t="s">
        <v>158</v>
      </c>
      <c r="Q2712">
        <v>1000</v>
      </c>
      <c r="R2712" t="s">
        <v>205</v>
      </c>
      <c r="S2712" t="s">
        <v>148</v>
      </c>
      <c r="T2712" t="s">
        <v>135</v>
      </c>
      <c r="U2712">
        <v>0</v>
      </c>
      <c r="AC2712" t="s">
        <v>147</v>
      </c>
    </row>
    <row r="2713" spans="1:29" x14ac:dyDescent="0.3">
      <c r="A2713" s="31">
        <v>45996</v>
      </c>
      <c r="B2713">
        <v>0.01</v>
      </c>
      <c r="C2713" t="s">
        <v>204</v>
      </c>
      <c r="D2713" s="31">
        <v>46073</v>
      </c>
      <c r="E2713" t="str">
        <f>IFERROR(VLOOKUP(A2713,'Future et co'!A10:C5632,5,TRUE),"not found")</f>
        <v>not found</v>
      </c>
      <c r="F2713" t="str">
        <f>IFERROR(VLOOKUP(A2713,'Future et co'!AX11:AY10009,2,TRUE),"")</f>
        <v/>
      </c>
      <c r="G2713">
        <v>112.25</v>
      </c>
      <c r="H2713" t="s">
        <v>31</v>
      </c>
      <c r="O2713">
        <v>111</v>
      </c>
      <c r="P2713" t="s">
        <v>158</v>
      </c>
      <c r="Q2713">
        <v>1000</v>
      </c>
      <c r="R2713" t="s">
        <v>205</v>
      </c>
      <c r="S2713" t="s">
        <v>148</v>
      </c>
      <c r="T2713" t="s">
        <v>135</v>
      </c>
      <c r="U2713">
        <v>0</v>
      </c>
      <c r="AC2713" t="s">
        <v>147</v>
      </c>
    </row>
    <row r="2714" spans="1:29" x14ac:dyDescent="0.3">
      <c r="A2714" s="31">
        <v>45995</v>
      </c>
      <c r="B2714">
        <v>5.0000000000000001E-3</v>
      </c>
      <c r="C2714" t="s">
        <v>204</v>
      </c>
      <c r="D2714" s="31">
        <v>46073</v>
      </c>
      <c r="E2714" t="str">
        <f>IFERROR(VLOOKUP(A2714,'Future et co'!A10:C5632,5,TRUE),"not found")</f>
        <v>not found</v>
      </c>
      <c r="F2714" t="str">
        <f>IFERROR(VLOOKUP(A2714,'Future et co'!AX11:AY10009,2,TRUE),"")</f>
        <v/>
      </c>
      <c r="G2714">
        <v>112.25</v>
      </c>
      <c r="H2714" t="s">
        <v>31</v>
      </c>
      <c r="O2714">
        <v>111</v>
      </c>
      <c r="P2714" t="s">
        <v>158</v>
      </c>
      <c r="Q2714">
        <v>1000</v>
      </c>
      <c r="R2714" t="s">
        <v>205</v>
      </c>
      <c r="S2714" t="s">
        <v>148</v>
      </c>
      <c r="T2714" t="s">
        <v>135</v>
      </c>
      <c r="U2714">
        <v>0</v>
      </c>
      <c r="AC2714" t="s">
        <v>147</v>
      </c>
    </row>
    <row r="2715" spans="1:29" x14ac:dyDescent="0.3">
      <c r="A2715" s="31">
        <v>45994</v>
      </c>
      <c r="B2715">
        <v>5.0000000000000001E-3</v>
      </c>
      <c r="C2715" t="s">
        <v>204</v>
      </c>
      <c r="D2715" s="31">
        <v>46073</v>
      </c>
      <c r="E2715" t="str">
        <f>IFERROR(VLOOKUP(A2715,'Future et co'!A10:C5632,5,TRUE),"not found")</f>
        <v>not found</v>
      </c>
      <c r="F2715" t="str">
        <f>IFERROR(VLOOKUP(A2715,'Future et co'!AX11:AY10009,2,TRUE),"")</f>
        <v/>
      </c>
      <c r="G2715">
        <v>112.25</v>
      </c>
      <c r="H2715" t="s">
        <v>31</v>
      </c>
      <c r="O2715">
        <v>111</v>
      </c>
      <c r="P2715" t="s">
        <v>158</v>
      </c>
      <c r="Q2715">
        <v>1000</v>
      </c>
      <c r="R2715" t="s">
        <v>205</v>
      </c>
      <c r="S2715" t="s">
        <v>148</v>
      </c>
      <c r="T2715" t="s">
        <v>135</v>
      </c>
      <c r="U2715">
        <v>0</v>
      </c>
      <c r="AC2715" t="s">
        <v>147</v>
      </c>
    </row>
    <row r="2716" spans="1:29" x14ac:dyDescent="0.3">
      <c r="A2716" s="31">
        <v>45993</v>
      </c>
      <c r="B2716">
        <v>5.0000000000000001E-3</v>
      </c>
      <c r="C2716" t="s">
        <v>204</v>
      </c>
      <c r="D2716" s="31">
        <v>46073</v>
      </c>
      <c r="E2716" t="str">
        <f>IFERROR(VLOOKUP(A2716,'Future et co'!A10:C5632,5,TRUE),"not found")</f>
        <v>not found</v>
      </c>
      <c r="F2716" t="str">
        <f>IFERROR(VLOOKUP(A2716,'Future et co'!AX11:AY10009,2,TRUE),"")</f>
        <v/>
      </c>
      <c r="G2716">
        <v>112.25</v>
      </c>
      <c r="H2716" t="s">
        <v>31</v>
      </c>
      <c r="O2716">
        <v>111</v>
      </c>
      <c r="P2716" t="s">
        <v>158</v>
      </c>
      <c r="Q2716">
        <v>1000</v>
      </c>
      <c r="R2716" t="s">
        <v>205</v>
      </c>
      <c r="S2716" t="s">
        <v>148</v>
      </c>
      <c r="T2716" t="s">
        <v>135</v>
      </c>
      <c r="U2716">
        <v>0</v>
      </c>
      <c r="AC2716" t="s">
        <v>147</v>
      </c>
    </row>
    <row r="2717" spans="1:29" x14ac:dyDescent="0.3">
      <c r="A2717" s="31">
        <v>45992</v>
      </c>
      <c r="B2717">
        <v>5.0000000000000001E-3</v>
      </c>
      <c r="C2717" t="s">
        <v>204</v>
      </c>
      <c r="D2717" s="31">
        <v>46073</v>
      </c>
      <c r="E2717" t="str">
        <f>IFERROR(VLOOKUP(A2717,'Future et co'!A10:C5632,5,TRUE),"not found")</f>
        <v>not found</v>
      </c>
      <c r="F2717" t="str">
        <f>IFERROR(VLOOKUP(A2717,'Future et co'!AX11:AY10009,2,TRUE),"")</f>
        <v/>
      </c>
      <c r="G2717">
        <v>112.25</v>
      </c>
      <c r="H2717" t="s">
        <v>31</v>
      </c>
      <c r="O2717">
        <v>111</v>
      </c>
      <c r="P2717" t="s">
        <v>158</v>
      </c>
      <c r="Q2717">
        <v>1000</v>
      </c>
      <c r="R2717" t="s">
        <v>205</v>
      </c>
      <c r="S2717" t="s">
        <v>148</v>
      </c>
      <c r="T2717" t="s">
        <v>135</v>
      </c>
      <c r="U2717">
        <v>0</v>
      </c>
      <c r="AC2717" t="s">
        <v>147</v>
      </c>
    </row>
    <row r="2718" spans="1:29" x14ac:dyDescent="0.3">
      <c r="A2718" s="31">
        <v>45989</v>
      </c>
      <c r="B2718">
        <v>5.0000000000000001E-3</v>
      </c>
      <c r="C2718" t="s">
        <v>204</v>
      </c>
      <c r="D2718" s="31">
        <v>46073</v>
      </c>
      <c r="E2718" t="str">
        <f>IFERROR(VLOOKUP(A2718,'Future et co'!A10:C5632,5,TRUE),"not found")</f>
        <v>not found</v>
      </c>
      <c r="F2718" t="str">
        <f>IFERROR(VLOOKUP(A2718,'Future et co'!AX11:AY10009,2,TRUE),"")</f>
        <v/>
      </c>
      <c r="G2718">
        <v>112.25</v>
      </c>
      <c r="H2718" t="s">
        <v>31</v>
      </c>
      <c r="O2718">
        <v>111</v>
      </c>
      <c r="P2718" t="s">
        <v>158</v>
      </c>
      <c r="Q2718">
        <v>1000</v>
      </c>
      <c r="R2718" t="s">
        <v>205</v>
      </c>
      <c r="S2718" t="s">
        <v>148</v>
      </c>
      <c r="T2718" t="s">
        <v>135</v>
      </c>
      <c r="U2718">
        <v>0</v>
      </c>
      <c r="AC2718" t="s">
        <v>147</v>
      </c>
    </row>
    <row r="2719" spans="1:29" x14ac:dyDescent="0.3">
      <c r="A2719" s="31">
        <v>45988</v>
      </c>
      <c r="B2719">
        <v>5.0000000000000001E-3</v>
      </c>
      <c r="C2719" t="s">
        <v>204</v>
      </c>
      <c r="D2719" s="31">
        <v>46073</v>
      </c>
      <c r="E2719" t="str">
        <f>IFERROR(VLOOKUP(A2719,'Future et co'!A10:C5632,5,TRUE),"not found")</f>
        <v>not found</v>
      </c>
      <c r="F2719" t="str">
        <f>IFERROR(VLOOKUP(A2719,'Future et co'!AX11:AY10009,2,TRUE),"")</f>
        <v/>
      </c>
      <c r="G2719">
        <v>112.25</v>
      </c>
      <c r="H2719" t="s">
        <v>31</v>
      </c>
      <c r="O2719">
        <v>111</v>
      </c>
      <c r="P2719" t="s">
        <v>158</v>
      </c>
      <c r="Q2719">
        <v>1000</v>
      </c>
      <c r="R2719" t="s">
        <v>205</v>
      </c>
      <c r="S2719" t="s">
        <v>148</v>
      </c>
      <c r="T2719" t="s">
        <v>135</v>
      </c>
      <c r="U2719">
        <v>0</v>
      </c>
      <c r="AC2719" t="s">
        <v>147</v>
      </c>
    </row>
    <row r="2720" spans="1:29" x14ac:dyDescent="0.3">
      <c r="A2720" s="31">
        <v>45987</v>
      </c>
      <c r="B2720">
        <v>5.0000000000000001E-3</v>
      </c>
      <c r="C2720" t="s">
        <v>204</v>
      </c>
      <c r="D2720" s="31">
        <v>46073</v>
      </c>
      <c r="E2720" t="str">
        <f>IFERROR(VLOOKUP(A2720,'Future et co'!A10:C5632,5,TRUE),"not found")</f>
        <v>not found</v>
      </c>
      <c r="F2720" t="str">
        <f>IFERROR(VLOOKUP(A2720,'Future et co'!AX11:AY10009,2,TRUE),"")</f>
        <v/>
      </c>
      <c r="G2720">
        <v>112.25</v>
      </c>
      <c r="H2720" t="s">
        <v>31</v>
      </c>
      <c r="O2720">
        <v>111</v>
      </c>
      <c r="P2720" t="s">
        <v>158</v>
      </c>
      <c r="Q2720">
        <v>1000</v>
      </c>
      <c r="R2720" t="s">
        <v>205</v>
      </c>
      <c r="S2720" t="s">
        <v>148</v>
      </c>
      <c r="T2720" t="s">
        <v>135</v>
      </c>
      <c r="U2720">
        <v>0</v>
      </c>
      <c r="AC2720" t="s">
        <v>147</v>
      </c>
    </row>
    <row r="2721" spans="1:29" x14ac:dyDescent="0.3">
      <c r="A2721" s="31">
        <v>45986</v>
      </c>
      <c r="B2721">
        <v>5.0000000000000001E-3</v>
      </c>
      <c r="C2721" t="s">
        <v>204</v>
      </c>
      <c r="D2721" s="31">
        <v>46073</v>
      </c>
      <c r="E2721" t="str">
        <f>IFERROR(VLOOKUP(A2721,'Future et co'!A10:C5632,5,TRUE),"not found")</f>
        <v>not found</v>
      </c>
      <c r="F2721" t="str">
        <f>IFERROR(VLOOKUP(A2721,'Future et co'!AX11:AY10009,2,TRUE),"")</f>
        <v/>
      </c>
      <c r="G2721">
        <v>112.25</v>
      </c>
      <c r="H2721" t="s">
        <v>31</v>
      </c>
      <c r="O2721">
        <v>111</v>
      </c>
      <c r="P2721" t="s">
        <v>158</v>
      </c>
      <c r="Q2721">
        <v>1000</v>
      </c>
      <c r="R2721" t="s">
        <v>205</v>
      </c>
      <c r="S2721" t="s">
        <v>148</v>
      </c>
      <c r="T2721" t="s">
        <v>135</v>
      </c>
      <c r="U2721">
        <v>0</v>
      </c>
      <c r="AC2721" t="s">
        <v>147</v>
      </c>
    </row>
    <row r="2722" spans="1:29" x14ac:dyDescent="0.3">
      <c r="A2722" s="31">
        <v>45985</v>
      </c>
      <c r="B2722">
        <v>5.0000000000000001E-3</v>
      </c>
      <c r="C2722" t="s">
        <v>204</v>
      </c>
      <c r="D2722" s="31">
        <v>46073</v>
      </c>
      <c r="E2722" t="str">
        <f>IFERROR(VLOOKUP(A2722,'Future et co'!A10:C5632,5,TRUE),"not found")</f>
        <v>not found</v>
      </c>
      <c r="F2722" t="str">
        <f>IFERROR(VLOOKUP(A2722,'Future et co'!AX11:AY10009,2,TRUE),"")</f>
        <v/>
      </c>
      <c r="G2722">
        <v>112.25</v>
      </c>
      <c r="H2722" t="s">
        <v>31</v>
      </c>
      <c r="O2722">
        <v>111</v>
      </c>
      <c r="P2722" t="s">
        <v>158</v>
      </c>
      <c r="Q2722">
        <v>1000</v>
      </c>
      <c r="R2722" t="s">
        <v>205</v>
      </c>
      <c r="S2722" t="s">
        <v>148</v>
      </c>
      <c r="T2722" t="s">
        <v>135</v>
      </c>
      <c r="U2722">
        <v>0</v>
      </c>
      <c r="AC2722" t="s">
        <v>147</v>
      </c>
    </row>
    <row r="2723" spans="1:29" x14ac:dyDescent="0.3">
      <c r="A2723" s="31">
        <v>45982</v>
      </c>
      <c r="B2723">
        <v>5.0000000000000001E-3</v>
      </c>
      <c r="C2723" t="s">
        <v>204</v>
      </c>
      <c r="D2723" s="31">
        <v>46073</v>
      </c>
      <c r="E2723" t="str">
        <f>IFERROR(VLOOKUP(A2723,'Future et co'!A10:C5632,5,TRUE),"not found")</f>
        <v>not found</v>
      </c>
      <c r="F2723" t="str">
        <f>IFERROR(VLOOKUP(A2723,'Future et co'!AX11:AY10009,2,TRUE),"")</f>
        <v/>
      </c>
      <c r="G2723">
        <v>112.25</v>
      </c>
      <c r="H2723" t="s">
        <v>31</v>
      </c>
      <c r="O2723">
        <v>111</v>
      </c>
      <c r="P2723" t="s">
        <v>158</v>
      </c>
      <c r="Q2723">
        <v>1000</v>
      </c>
      <c r="R2723" t="s">
        <v>205</v>
      </c>
      <c r="S2723" t="s">
        <v>148</v>
      </c>
      <c r="T2723" t="s">
        <v>135</v>
      </c>
      <c r="U2723">
        <v>0</v>
      </c>
      <c r="AC2723" t="s">
        <v>147</v>
      </c>
    </row>
    <row r="2724" spans="1:29" x14ac:dyDescent="0.3">
      <c r="A2724" s="31">
        <v>45981</v>
      </c>
      <c r="B2724">
        <v>1.4999999999999999E-2</v>
      </c>
      <c r="C2724" t="s">
        <v>204</v>
      </c>
      <c r="D2724" s="31">
        <v>46073</v>
      </c>
      <c r="E2724" t="str">
        <f>IFERROR(VLOOKUP(A2724,'Future et co'!A10:C5632,5,TRUE),"not found")</f>
        <v>not found</v>
      </c>
      <c r="F2724" t="str">
        <f>IFERROR(VLOOKUP(A2724,'Future et co'!AX11:AY10009,2,TRUE),"")</f>
        <v/>
      </c>
      <c r="G2724">
        <v>112.25</v>
      </c>
      <c r="H2724" t="s">
        <v>31</v>
      </c>
      <c r="O2724">
        <v>111</v>
      </c>
      <c r="P2724" t="s">
        <v>158</v>
      </c>
      <c r="Q2724">
        <v>1000</v>
      </c>
      <c r="R2724" t="s">
        <v>205</v>
      </c>
      <c r="S2724" t="s">
        <v>148</v>
      </c>
      <c r="T2724" t="s">
        <v>135</v>
      </c>
      <c r="U2724">
        <v>0</v>
      </c>
      <c r="AC2724" t="s">
        <v>147</v>
      </c>
    </row>
    <row r="2725" spans="1:29" x14ac:dyDescent="0.3">
      <c r="A2725" s="31">
        <v>45980</v>
      </c>
      <c r="B2725">
        <v>5.0000000000000001E-3</v>
      </c>
      <c r="C2725" t="s">
        <v>204</v>
      </c>
      <c r="D2725" s="31">
        <v>46073</v>
      </c>
      <c r="E2725" t="str">
        <f>IFERROR(VLOOKUP(A2725,'Future et co'!A10:C5632,5,TRUE),"not found")</f>
        <v>not found</v>
      </c>
      <c r="F2725" t="str">
        <f>IFERROR(VLOOKUP(A2725,'Future et co'!AX11:AY10009,2,TRUE),"")</f>
        <v/>
      </c>
      <c r="G2725">
        <v>112.25</v>
      </c>
      <c r="H2725" t="s">
        <v>31</v>
      </c>
      <c r="O2725">
        <v>111</v>
      </c>
      <c r="P2725" t="s">
        <v>158</v>
      </c>
      <c r="Q2725">
        <v>1000</v>
      </c>
      <c r="R2725" t="s">
        <v>205</v>
      </c>
      <c r="S2725" t="s">
        <v>148</v>
      </c>
      <c r="T2725" t="s">
        <v>135</v>
      </c>
      <c r="U2725">
        <v>0</v>
      </c>
      <c r="AC2725" t="s">
        <v>147</v>
      </c>
    </row>
    <row r="2726" spans="1:29" x14ac:dyDescent="0.3">
      <c r="A2726" s="31">
        <v>45979</v>
      </c>
      <c r="B2726">
        <v>0.01</v>
      </c>
      <c r="C2726" t="s">
        <v>204</v>
      </c>
      <c r="D2726" s="31">
        <v>46073</v>
      </c>
      <c r="E2726" t="str">
        <f>IFERROR(VLOOKUP(A2726,'Future et co'!A10:C5632,5,TRUE),"not found")</f>
        <v>not found</v>
      </c>
      <c r="F2726" t="str">
        <f>IFERROR(VLOOKUP(A2726,'Future et co'!AX11:AY10009,2,TRUE),"")</f>
        <v/>
      </c>
      <c r="G2726">
        <v>112.25</v>
      </c>
      <c r="H2726" t="s">
        <v>31</v>
      </c>
      <c r="O2726">
        <v>111</v>
      </c>
      <c r="P2726" t="s">
        <v>158</v>
      </c>
      <c r="Q2726">
        <v>1000</v>
      </c>
      <c r="R2726" t="s">
        <v>205</v>
      </c>
      <c r="S2726" t="s">
        <v>148</v>
      </c>
      <c r="T2726" t="s">
        <v>135</v>
      </c>
      <c r="U2726">
        <v>0</v>
      </c>
      <c r="AC2726" t="s">
        <v>147</v>
      </c>
    </row>
    <row r="2727" spans="1:29" x14ac:dyDescent="0.3">
      <c r="A2727" s="31">
        <v>45978</v>
      </c>
      <c r="B2727">
        <v>5.0000000000000001E-3</v>
      </c>
      <c r="C2727" t="s">
        <v>204</v>
      </c>
      <c r="D2727" s="31">
        <v>46073</v>
      </c>
      <c r="E2727" t="str">
        <f>IFERROR(VLOOKUP(A2727,'Future et co'!A10:C5632,5,TRUE),"not found")</f>
        <v>not found</v>
      </c>
      <c r="F2727" t="str">
        <f>IFERROR(VLOOKUP(A2727,'Future et co'!AX11:AY10009,2,TRUE),"")</f>
        <v/>
      </c>
      <c r="G2727">
        <v>112.25</v>
      </c>
      <c r="H2727" t="s">
        <v>31</v>
      </c>
      <c r="O2727">
        <v>111</v>
      </c>
      <c r="P2727" t="s">
        <v>158</v>
      </c>
      <c r="Q2727">
        <v>1000</v>
      </c>
      <c r="R2727" t="s">
        <v>205</v>
      </c>
      <c r="S2727" t="s">
        <v>148</v>
      </c>
      <c r="T2727" t="s">
        <v>135</v>
      </c>
      <c r="U2727">
        <v>0</v>
      </c>
      <c r="AC2727" t="s">
        <v>147</v>
      </c>
    </row>
    <row r="2728" spans="1:29" x14ac:dyDescent="0.3">
      <c r="A2728" s="31">
        <v>45975</v>
      </c>
      <c r="B2728">
        <v>0.01</v>
      </c>
      <c r="C2728" t="s">
        <v>204</v>
      </c>
      <c r="D2728" s="31">
        <v>46073</v>
      </c>
      <c r="E2728" t="str">
        <f>IFERROR(VLOOKUP(A2728,'Future et co'!A10:C5632,5,TRUE),"not found")</f>
        <v>not found</v>
      </c>
      <c r="F2728" t="str">
        <f>IFERROR(VLOOKUP(A2728,'Future et co'!AX11:AY10009,2,TRUE),"")</f>
        <v/>
      </c>
      <c r="G2728">
        <v>112.25</v>
      </c>
      <c r="H2728" t="s">
        <v>31</v>
      </c>
      <c r="O2728">
        <v>111</v>
      </c>
      <c r="P2728" t="s">
        <v>158</v>
      </c>
      <c r="Q2728">
        <v>1000</v>
      </c>
      <c r="R2728" t="s">
        <v>205</v>
      </c>
      <c r="S2728" t="s">
        <v>148</v>
      </c>
      <c r="T2728" t="s">
        <v>135</v>
      </c>
      <c r="U2728">
        <v>0</v>
      </c>
      <c r="AC2728" t="s">
        <v>147</v>
      </c>
    </row>
    <row r="2729" spans="1:29" x14ac:dyDescent="0.3">
      <c r="A2729" s="31">
        <v>45974</v>
      </c>
      <c r="B2729">
        <v>5.0000000000000001E-3</v>
      </c>
      <c r="C2729" t="s">
        <v>204</v>
      </c>
      <c r="D2729" s="31">
        <v>46073</v>
      </c>
      <c r="E2729" t="str">
        <f>IFERROR(VLOOKUP(A2729,'Future et co'!A10:C5632,5,TRUE),"not found")</f>
        <v>not found</v>
      </c>
      <c r="F2729" t="str">
        <f>IFERROR(VLOOKUP(A2729,'Future et co'!AX11:AY10009,2,TRUE),"")</f>
        <v/>
      </c>
      <c r="G2729">
        <v>112.25</v>
      </c>
      <c r="H2729" t="s">
        <v>31</v>
      </c>
      <c r="O2729">
        <v>111</v>
      </c>
      <c r="P2729" t="s">
        <v>158</v>
      </c>
      <c r="Q2729">
        <v>1000</v>
      </c>
      <c r="R2729" t="s">
        <v>205</v>
      </c>
      <c r="S2729" t="s">
        <v>148</v>
      </c>
      <c r="T2729" t="s">
        <v>135</v>
      </c>
      <c r="U2729">
        <v>0</v>
      </c>
      <c r="AC2729" t="s">
        <v>147</v>
      </c>
    </row>
    <row r="2730" spans="1:29" x14ac:dyDescent="0.3">
      <c r="A2730" s="31">
        <v>45973</v>
      </c>
      <c r="B2730">
        <v>5.0000000000000001E-3</v>
      </c>
      <c r="C2730" t="s">
        <v>204</v>
      </c>
      <c r="D2730" s="31">
        <v>46073</v>
      </c>
      <c r="E2730" t="str">
        <f>IFERROR(VLOOKUP(A2730,'Future et co'!A10:C5632,5,TRUE),"not found")</f>
        <v>not found</v>
      </c>
      <c r="F2730" t="str">
        <f>IFERROR(VLOOKUP(A2730,'Future et co'!AX11:AY10009,2,TRUE),"")</f>
        <v/>
      </c>
      <c r="G2730">
        <v>112.25</v>
      </c>
      <c r="H2730" t="s">
        <v>31</v>
      </c>
      <c r="O2730">
        <v>111</v>
      </c>
      <c r="P2730" t="s">
        <v>158</v>
      </c>
      <c r="Q2730">
        <v>1000</v>
      </c>
      <c r="R2730" t="s">
        <v>205</v>
      </c>
      <c r="S2730" t="s">
        <v>148</v>
      </c>
      <c r="T2730" t="s">
        <v>135</v>
      </c>
      <c r="U2730">
        <v>0</v>
      </c>
      <c r="AC2730" t="s">
        <v>147</v>
      </c>
    </row>
    <row r="2731" spans="1:29" x14ac:dyDescent="0.3">
      <c r="A2731" s="31">
        <v>45972</v>
      </c>
      <c r="B2731">
        <v>5.0000000000000001E-3</v>
      </c>
      <c r="C2731" t="s">
        <v>204</v>
      </c>
      <c r="D2731" s="31">
        <v>46073</v>
      </c>
      <c r="E2731" t="str">
        <f>IFERROR(VLOOKUP(A2731,'Future et co'!A10:C5632,5,TRUE),"not found")</f>
        <v>not found</v>
      </c>
      <c r="F2731" t="str">
        <f>IFERROR(VLOOKUP(A2731,'Future et co'!AX11:AY10009,2,TRUE),"")</f>
        <v/>
      </c>
      <c r="G2731">
        <v>112.25</v>
      </c>
      <c r="H2731" t="s">
        <v>31</v>
      </c>
      <c r="O2731">
        <v>111</v>
      </c>
      <c r="P2731" t="s">
        <v>158</v>
      </c>
      <c r="Q2731">
        <v>1000</v>
      </c>
      <c r="R2731" t="s">
        <v>205</v>
      </c>
      <c r="S2731" t="s">
        <v>148</v>
      </c>
      <c r="T2731" t="s">
        <v>135</v>
      </c>
      <c r="U2731">
        <v>0</v>
      </c>
      <c r="AC2731" t="s">
        <v>147</v>
      </c>
    </row>
    <row r="2732" spans="1:29" x14ac:dyDescent="0.3">
      <c r="A2732" s="31">
        <v>45971</v>
      </c>
      <c r="B2732">
        <v>5.0000000000000001E-3</v>
      </c>
      <c r="C2732" t="s">
        <v>204</v>
      </c>
      <c r="D2732" s="31">
        <v>46073</v>
      </c>
      <c r="E2732" t="str">
        <f>IFERROR(VLOOKUP(A2732,'Future et co'!A10:C5632,5,TRUE),"not found")</f>
        <v>not found</v>
      </c>
      <c r="F2732" t="str">
        <f>IFERROR(VLOOKUP(A2732,'Future et co'!AX11:AY10009,2,TRUE),"")</f>
        <v/>
      </c>
      <c r="G2732">
        <v>112.25</v>
      </c>
      <c r="H2732" t="s">
        <v>31</v>
      </c>
      <c r="O2732">
        <v>111</v>
      </c>
      <c r="P2732" t="s">
        <v>158</v>
      </c>
      <c r="Q2732">
        <v>1000</v>
      </c>
      <c r="R2732" t="s">
        <v>205</v>
      </c>
      <c r="S2732" t="s">
        <v>148</v>
      </c>
      <c r="T2732" t="s">
        <v>135</v>
      </c>
      <c r="U2732">
        <v>0</v>
      </c>
      <c r="AC2732" t="s">
        <v>147</v>
      </c>
    </row>
    <row r="2733" spans="1:29" x14ac:dyDescent="0.3">
      <c r="A2733" s="31">
        <v>45968</v>
      </c>
      <c r="B2733">
        <v>5.0000000000000001E-3</v>
      </c>
      <c r="C2733" t="s">
        <v>204</v>
      </c>
      <c r="D2733" s="31">
        <v>46073</v>
      </c>
      <c r="E2733" t="str">
        <f>IFERROR(VLOOKUP(A2733,'Future et co'!A10:C5632,5,TRUE),"not found")</f>
        <v>not found</v>
      </c>
      <c r="F2733" t="str">
        <f>IFERROR(VLOOKUP(A2733,'Future et co'!AX11:AY10009,2,TRUE),"")</f>
        <v/>
      </c>
      <c r="G2733">
        <v>112.25</v>
      </c>
      <c r="H2733" t="s">
        <v>31</v>
      </c>
      <c r="O2733">
        <v>111</v>
      </c>
      <c r="P2733" t="s">
        <v>158</v>
      </c>
      <c r="Q2733">
        <v>1000</v>
      </c>
      <c r="R2733" t="s">
        <v>205</v>
      </c>
      <c r="S2733" t="s">
        <v>148</v>
      </c>
      <c r="T2733" t="s">
        <v>135</v>
      </c>
      <c r="U2733">
        <v>0</v>
      </c>
      <c r="AC2733" t="s">
        <v>147</v>
      </c>
    </row>
    <row r="2734" spans="1:29" x14ac:dyDescent="0.3">
      <c r="A2734" s="31">
        <v>45967</v>
      </c>
      <c r="B2734">
        <v>5.0000000000000001E-3</v>
      </c>
      <c r="C2734" t="s">
        <v>204</v>
      </c>
      <c r="D2734" s="31">
        <v>46073</v>
      </c>
      <c r="E2734" t="str">
        <f>IFERROR(VLOOKUP(A2734,'Future et co'!A10:C5632,5,TRUE),"not found")</f>
        <v>not found</v>
      </c>
      <c r="F2734" t="str">
        <f>IFERROR(VLOOKUP(A2734,'Future et co'!AX11:AY10009,2,TRUE),"")</f>
        <v/>
      </c>
      <c r="G2734">
        <v>112.25</v>
      </c>
      <c r="H2734" t="s">
        <v>31</v>
      </c>
      <c r="O2734">
        <v>111</v>
      </c>
      <c r="P2734" t="s">
        <v>158</v>
      </c>
      <c r="Q2734">
        <v>1000</v>
      </c>
      <c r="R2734" t="s">
        <v>205</v>
      </c>
      <c r="S2734" t="s">
        <v>148</v>
      </c>
      <c r="T2734" t="s">
        <v>135</v>
      </c>
      <c r="U2734">
        <v>0</v>
      </c>
      <c r="AC2734" t="s">
        <v>147</v>
      </c>
    </row>
    <row r="2735" spans="1:29" x14ac:dyDescent="0.3">
      <c r="A2735" s="31">
        <v>45966</v>
      </c>
      <c r="B2735">
        <v>5.0000000000000001E-3</v>
      </c>
      <c r="C2735" t="s">
        <v>204</v>
      </c>
      <c r="D2735" s="31">
        <v>46073</v>
      </c>
      <c r="E2735" t="str">
        <f>IFERROR(VLOOKUP(A2735,'Future et co'!A10:C5632,5,TRUE),"not found")</f>
        <v>not found</v>
      </c>
      <c r="F2735" t="str">
        <f>IFERROR(VLOOKUP(A2735,'Future et co'!AX11:AY10009,2,TRUE),"")</f>
        <v/>
      </c>
      <c r="G2735">
        <v>112.25</v>
      </c>
      <c r="H2735" t="s">
        <v>31</v>
      </c>
      <c r="O2735">
        <v>111</v>
      </c>
      <c r="P2735" t="s">
        <v>158</v>
      </c>
      <c r="Q2735">
        <v>1000</v>
      </c>
      <c r="R2735" t="s">
        <v>205</v>
      </c>
      <c r="S2735" t="s">
        <v>148</v>
      </c>
      <c r="T2735" t="s">
        <v>135</v>
      </c>
      <c r="U2735">
        <v>0</v>
      </c>
      <c r="AC2735" t="s">
        <v>147</v>
      </c>
    </row>
    <row r="2736" spans="1:29" x14ac:dyDescent="0.3">
      <c r="A2736" s="31">
        <v>45965</v>
      </c>
      <c r="B2736">
        <v>5.0000000000000001E-3</v>
      </c>
      <c r="C2736" t="s">
        <v>204</v>
      </c>
      <c r="D2736" s="31">
        <v>46073</v>
      </c>
      <c r="E2736" t="str">
        <f>IFERROR(VLOOKUP(A2736,'Future et co'!A10:C5632,5,TRUE),"not found")</f>
        <v>not found</v>
      </c>
      <c r="F2736" t="str">
        <f>IFERROR(VLOOKUP(A2736,'Future et co'!AX11:AY10009,2,TRUE),"")</f>
        <v/>
      </c>
      <c r="G2736">
        <v>112.25</v>
      </c>
      <c r="H2736" t="s">
        <v>31</v>
      </c>
      <c r="O2736">
        <v>111</v>
      </c>
      <c r="P2736" t="s">
        <v>158</v>
      </c>
      <c r="Q2736">
        <v>1000</v>
      </c>
      <c r="R2736" t="s">
        <v>205</v>
      </c>
      <c r="S2736" t="s">
        <v>148</v>
      </c>
      <c r="T2736" t="s">
        <v>135</v>
      </c>
      <c r="U2736">
        <v>0</v>
      </c>
      <c r="AC2736" t="s">
        <v>147</v>
      </c>
    </row>
    <row r="2737" spans="1:29" x14ac:dyDescent="0.3">
      <c r="A2737" s="31">
        <v>45964</v>
      </c>
      <c r="B2737">
        <v>5.0000000000000001E-3</v>
      </c>
      <c r="C2737" t="s">
        <v>204</v>
      </c>
      <c r="D2737" s="31">
        <v>46073</v>
      </c>
      <c r="E2737" t="str">
        <f>IFERROR(VLOOKUP(A2737,'Future et co'!A10:C5632,5,TRUE),"not found")</f>
        <v>not found</v>
      </c>
      <c r="F2737" t="str">
        <f>IFERROR(VLOOKUP(A2737,'Future et co'!AX11:AY10009,2,TRUE),"")</f>
        <v/>
      </c>
      <c r="G2737">
        <v>112.25</v>
      </c>
      <c r="H2737" t="s">
        <v>31</v>
      </c>
      <c r="O2737">
        <v>111</v>
      </c>
      <c r="P2737" t="s">
        <v>158</v>
      </c>
      <c r="Q2737">
        <v>1000</v>
      </c>
      <c r="R2737" t="s">
        <v>205</v>
      </c>
      <c r="S2737" t="s">
        <v>148</v>
      </c>
      <c r="T2737" t="s">
        <v>135</v>
      </c>
      <c r="U2737">
        <v>0</v>
      </c>
      <c r="AC2737" t="s">
        <v>147</v>
      </c>
    </row>
    <row r="2738" spans="1:29" x14ac:dyDescent="0.3">
      <c r="A2738" s="31">
        <v>45961</v>
      </c>
      <c r="B2738">
        <v>5.0000000000000001E-3</v>
      </c>
      <c r="C2738" t="s">
        <v>204</v>
      </c>
      <c r="D2738" s="31">
        <v>46073</v>
      </c>
      <c r="E2738" t="str">
        <f>IFERROR(VLOOKUP(A2738,'Future et co'!A10:C5632,5,TRUE),"not found")</f>
        <v>not found</v>
      </c>
      <c r="F2738" t="str">
        <f>IFERROR(VLOOKUP(A2738,'Future et co'!AX11:AY10009,2,TRUE),"")</f>
        <v/>
      </c>
      <c r="G2738">
        <v>112.25</v>
      </c>
      <c r="H2738" t="s">
        <v>31</v>
      </c>
      <c r="O2738">
        <v>111</v>
      </c>
      <c r="P2738" t="s">
        <v>158</v>
      </c>
      <c r="Q2738">
        <v>1000</v>
      </c>
      <c r="R2738" t="s">
        <v>205</v>
      </c>
      <c r="S2738" t="s">
        <v>148</v>
      </c>
      <c r="T2738" t="s">
        <v>135</v>
      </c>
      <c r="U2738">
        <v>0</v>
      </c>
      <c r="AC2738" t="s">
        <v>147</v>
      </c>
    </row>
    <row r="2739" spans="1:29" x14ac:dyDescent="0.3">
      <c r="A2739" s="31">
        <v>45960</v>
      </c>
      <c r="B2739">
        <v>5.0000000000000001E-3</v>
      </c>
      <c r="C2739" t="s">
        <v>204</v>
      </c>
      <c r="D2739" s="31">
        <v>46073</v>
      </c>
      <c r="E2739" t="str">
        <f>IFERROR(VLOOKUP(A2739,'Future et co'!A10:C5632,5,TRUE),"not found")</f>
        <v>not found</v>
      </c>
      <c r="F2739" t="str">
        <f>IFERROR(VLOOKUP(A2739,'Future et co'!AX11:AY10009,2,TRUE),"")</f>
        <v/>
      </c>
      <c r="G2739">
        <v>112.25</v>
      </c>
      <c r="H2739" t="s">
        <v>31</v>
      </c>
      <c r="O2739">
        <v>111</v>
      </c>
      <c r="P2739" t="s">
        <v>158</v>
      </c>
      <c r="Q2739">
        <v>1000</v>
      </c>
      <c r="R2739" t="s">
        <v>205</v>
      </c>
      <c r="S2739" t="s">
        <v>148</v>
      </c>
      <c r="T2739" t="s">
        <v>135</v>
      </c>
      <c r="U2739">
        <v>0</v>
      </c>
      <c r="AC2739" t="s">
        <v>147</v>
      </c>
    </row>
    <row r="2740" spans="1:29" x14ac:dyDescent="0.3">
      <c r="A2740" s="31">
        <v>45959</v>
      </c>
      <c r="B2740">
        <v>5.0000000000000001E-3</v>
      </c>
      <c r="C2740" t="s">
        <v>204</v>
      </c>
      <c r="D2740" s="31">
        <v>46073</v>
      </c>
      <c r="E2740" t="str">
        <f>IFERROR(VLOOKUP(A2740,'Future et co'!A10:C5632,5,TRUE),"not found")</f>
        <v>not found</v>
      </c>
      <c r="F2740" t="str">
        <f>IFERROR(VLOOKUP(A2740,'Future et co'!AX11:AY10009,2,TRUE),"")</f>
        <v/>
      </c>
      <c r="G2740">
        <v>112.25</v>
      </c>
      <c r="H2740" t="s">
        <v>31</v>
      </c>
      <c r="O2740">
        <v>111</v>
      </c>
      <c r="P2740" t="s">
        <v>158</v>
      </c>
      <c r="Q2740">
        <v>1000</v>
      </c>
      <c r="R2740" t="s">
        <v>205</v>
      </c>
      <c r="S2740" t="s">
        <v>148</v>
      </c>
      <c r="T2740" t="s">
        <v>135</v>
      </c>
      <c r="U2740">
        <v>0</v>
      </c>
      <c r="AC2740" t="s">
        <v>147</v>
      </c>
    </row>
    <row r="2741" spans="1:29" x14ac:dyDescent="0.3">
      <c r="A2741" s="31">
        <v>45958</v>
      </c>
      <c r="B2741">
        <v>5.0000000000000001E-3</v>
      </c>
      <c r="C2741" t="s">
        <v>204</v>
      </c>
      <c r="D2741" s="31">
        <v>46073</v>
      </c>
      <c r="E2741" t="str">
        <f>IFERROR(VLOOKUP(A2741,'Future et co'!A10:C5632,5,TRUE),"not found")</f>
        <v>not found</v>
      </c>
      <c r="F2741" t="str">
        <f>IFERROR(VLOOKUP(A2741,'Future et co'!AX11:AY10009,2,TRUE),"")</f>
        <v/>
      </c>
      <c r="G2741">
        <v>112.25</v>
      </c>
      <c r="H2741" t="s">
        <v>31</v>
      </c>
      <c r="O2741">
        <v>111</v>
      </c>
      <c r="P2741" t="s">
        <v>158</v>
      </c>
      <c r="Q2741">
        <v>1000</v>
      </c>
      <c r="R2741" t="s">
        <v>205</v>
      </c>
      <c r="S2741" t="s">
        <v>148</v>
      </c>
      <c r="T2741" t="s">
        <v>135</v>
      </c>
      <c r="U2741">
        <v>0</v>
      </c>
      <c r="AC2741" t="s">
        <v>147</v>
      </c>
    </row>
    <row r="2742" spans="1:29" x14ac:dyDescent="0.3">
      <c r="A2742" s="31">
        <v>45957</v>
      </c>
      <c r="B2742">
        <v>5.0000000000000001E-3</v>
      </c>
      <c r="C2742" t="s">
        <v>204</v>
      </c>
      <c r="D2742" s="31">
        <v>46073</v>
      </c>
      <c r="E2742" t="str">
        <f>IFERROR(VLOOKUP(A2742,'Future et co'!A10:C5632,5,TRUE),"not found")</f>
        <v>not found</v>
      </c>
      <c r="F2742" t="str">
        <f>IFERROR(VLOOKUP(A2742,'Future et co'!AX11:AY10009,2,TRUE),"")</f>
        <v/>
      </c>
      <c r="G2742">
        <v>112.25</v>
      </c>
      <c r="H2742" t="s">
        <v>31</v>
      </c>
      <c r="O2742">
        <v>111</v>
      </c>
      <c r="P2742" t="s">
        <v>158</v>
      </c>
      <c r="Q2742">
        <v>1000</v>
      </c>
      <c r="R2742" t="s">
        <v>205</v>
      </c>
      <c r="S2742" t="s">
        <v>148</v>
      </c>
      <c r="T2742" t="s">
        <v>135</v>
      </c>
      <c r="U2742">
        <v>0</v>
      </c>
      <c r="AC2742" t="s">
        <v>147</v>
      </c>
    </row>
    <row r="2743" spans="1:29" x14ac:dyDescent="0.3">
      <c r="A2743" s="31">
        <v>45954</v>
      </c>
      <c r="B2743">
        <v>5.0000000000000001E-3</v>
      </c>
      <c r="C2743" t="s">
        <v>204</v>
      </c>
      <c r="D2743" s="31">
        <v>46073</v>
      </c>
      <c r="E2743" t="str">
        <f>IFERROR(VLOOKUP(A2743,'Future et co'!A10:C5632,5,TRUE),"not found")</f>
        <v>not found</v>
      </c>
      <c r="F2743" t="str">
        <f>IFERROR(VLOOKUP(A2743,'Future et co'!AX11:AY10009,2,TRUE),"")</f>
        <v/>
      </c>
      <c r="G2743">
        <v>112.25</v>
      </c>
      <c r="H2743" t="s">
        <v>31</v>
      </c>
      <c r="O2743">
        <v>111</v>
      </c>
      <c r="P2743" t="s">
        <v>158</v>
      </c>
      <c r="Q2743">
        <v>1000</v>
      </c>
      <c r="R2743" t="s">
        <v>205</v>
      </c>
      <c r="S2743" t="s">
        <v>148</v>
      </c>
      <c r="T2743" t="s">
        <v>135</v>
      </c>
      <c r="U2743">
        <v>0</v>
      </c>
      <c r="AC2743" t="s">
        <v>147</v>
      </c>
    </row>
    <row r="2744" spans="1:29" x14ac:dyDescent="0.3">
      <c r="A2744" s="31">
        <v>45953</v>
      </c>
      <c r="B2744">
        <v>5.0000000000000001E-3</v>
      </c>
      <c r="C2744" t="s">
        <v>204</v>
      </c>
      <c r="D2744" s="31">
        <v>46073</v>
      </c>
      <c r="E2744" t="str">
        <f>IFERROR(VLOOKUP(A2744,'Future et co'!A10:C5632,5,TRUE),"not found")</f>
        <v>not found</v>
      </c>
      <c r="F2744" t="str">
        <f>IFERROR(VLOOKUP(A2744,'Future et co'!AX11:AY10009,2,TRUE),"")</f>
        <v/>
      </c>
      <c r="G2744">
        <v>112.25</v>
      </c>
      <c r="H2744" t="s">
        <v>31</v>
      </c>
      <c r="O2744">
        <v>111</v>
      </c>
      <c r="P2744" t="s">
        <v>158</v>
      </c>
      <c r="Q2744">
        <v>1000</v>
      </c>
      <c r="R2744" t="s">
        <v>205</v>
      </c>
      <c r="S2744" t="s">
        <v>148</v>
      </c>
      <c r="T2744" t="s">
        <v>135</v>
      </c>
      <c r="U2744">
        <v>0</v>
      </c>
      <c r="AC2744" t="s">
        <v>147</v>
      </c>
    </row>
    <row r="2745" spans="1:29" x14ac:dyDescent="0.3">
      <c r="A2745" s="31">
        <v>45952</v>
      </c>
      <c r="B2745">
        <v>5.0000000000000001E-3</v>
      </c>
      <c r="C2745" t="s">
        <v>204</v>
      </c>
      <c r="D2745" s="31">
        <v>46073</v>
      </c>
      <c r="E2745" t="str">
        <f>IFERROR(VLOOKUP(A2745,'Future et co'!A10:C5632,5,TRUE),"not found")</f>
        <v>not found</v>
      </c>
      <c r="F2745" t="str">
        <f>IFERROR(VLOOKUP(A2745,'Future et co'!AX11:AY10009,2,TRUE),"")</f>
        <v/>
      </c>
      <c r="G2745">
        <v>112.25</v>
      </c>
      <c r="H2745" t="s">
        <v>31</v>
      </c>
      <c r="O2745">
        <v>111</v>
      </c>
      <c r="P2745" t="s">
        <v>158</v>
      </c>
      <c r="Q2745">
        <v>1000</v>
      </c>
      <c r="R2745" t="s">
        <v>205</v>
      </c>
      <c r="S2745" t="s">
        <v>148</v>
      </c>
      <c r="T2745" t="s">
        <v>135</v>
      </c>
      <c r="U2745">
        <v>0</v>
      </c>
      <c r="AC2745" t="s">
        <v>147</v>
      </c>
    </row>
    <row r="2746" spans="1:29" x14ac:dyDescent="0.3">
      <c r="A2746" s="31">
        <v>45951</v>
      </c>
      <c r="B2746">
        <v>5.0000000000000001E-3</v>
      </c>
      <c r="C2746" t="s">
        <v>204</v>
      </c>
      <c r="D2746" s="31">
        <v>46073</v>
      </c>
      <c r="E2746" t="str">
        <f>IFERROR(VLOOKUP(A2746,'Future et co'!A10:C5632,5,TRUE),"not found")</f>
        <v>not found</v>
      </c>
      <c r="F2746" t="str">
        <f>IFERROR(VLOOKUP(A2746,'Future et co'!AX11:AY10009,2,TRUE),"")</f>
        <v/>
      </c>
      <c r="G2746">
        <v>112.25</v>
      </c>
      <c r="H2746" t="s">
        <v>31</v>
      </c>
      <c r="O2746">
        <v>111</v>
      </c>
      <c r="P2746" t="s">
        <v>158</v>
      </c>
      <c r="Q2746">
        <v>1000</v>
      </c>
      <c r="R2746" t="s">
        <v>205</v>
      </c>
      <c r="S2746" t="s">
        <v>148</v>
      </c>
      <c r="T2746" t="s">
        <v>135</v>
      </c>
      <c r="U2746">
        <v>0</v>
      </c>
      <c r="AC2746" t="s">
        <v>147</v>
      </c>
    </row>
    <row r="2747" spans="1:29" x14ac:dyDescent="0.3">
      <c r="A2747" s="31">
        <v>45950</v>
      </c>
      <c r="B2747">
        <v>5.0000000000000001E-3</v>
      </c>
      <c r="C2747" t="s">
        <v>204</v>
      </c>
      <c r="D2747" s="31">
        <v>46073</v>
      </c>
      <c r="E2747" t="str">
        <f>IFERROR(VLOOKUP(A2747,'Future et co'!A10:C5632,5,TRUE),"not found")</f>
        <v>not found</v>
      </c>
      <c r="F2747" t="str">
        <f>IFERROR(VLOOKUP(A2747,'Future et co'!AX11:AY10009,2,TRUE),"")</f>
        <v/>
      </c>
      <c r="G2747">
        <v>112.25</v>
      </c>
      <c r="H2747" t="s">
        <v>31</v>
      </c>
      <c r="O2747">
        <v>111</v>
      </c>
      <c r="P2747" t="s">
        <v>158</v>
      </c>
      <c r="Q2747">
        <v>1000</v>
      </c>
      <c r="R2747" t="s">
        <v>205</v>
      </c>
      <c r="S2747" t="s">
        <v>148</v>
      </c>
      <c r="T2747" t="s">
        <v>135</v>
      </c>
      <c r="U2747">
        <v>0</v>
      </c>
      <c r="AC2747" t="s">
        <v>147</v>
      </c>
    </row>
    <row r="2748" spans="1:29" x14ac:dyDescent="0.3">
      <c r="A2748" s="31">
        <v>45947</v>
      </c>
      <c r="B2748">
        <v>5.0000000000000001E-3</v>
      </c>
      <c r="C2748" t="s">
        <v>204</v>
      </c>
      <c r="D2748" s="31">
        <v>46073</v>
      </c>
      <c r="E2748" t="str">
        <f>IFERROR(VLOOKUP(A2748,'Future et co'!A10:C5632,5,TRUE),"not found")</f>
        <v>not found</v>
      </c>
      <c r="F2748" t="str">
        <f>IFERROR(VLOOKUP(A2748,'Future et co'!AX11:AY10009,2,TRUE),"")</f>
        <v/>
      </c>
      <c r="G2748">
        <v>112.25</v>
      </c>
      <c r="H2748" t="s">
        <v>31</v>
      </c>
      <c r="O2748">
        <v>111</v>
      </c>
      <c r="P2748" t="s">
        <v>158</v>
      </c>
      <c r="Q2748">
        <v>1000</v>
      </c>
      <c r="R2748" t="s">
        <v>205</v>
      </c>
      <c r="S2748" t="s">
        <v>148</v>
      </c>
      <c r="T2748" t="s">
        <v>135</v>
      </c>
      <c r="U2748">
        <v>0</v>
      </c>
      <c r="AC2748" t="s">
        <v>147</v>
      </c>
    </row>
    <row r="2749" spans="1:29" x14ac:dyDescent="0.3">
      <c r="A2749" s="31">
        <v>45946</v>
      </c>
      <c r="B2749">
        <v>5.0000000000000001E-3</v>
      </c>
      <c r="C2749" t="s">
        <v>204</v>
      </c>
      <c r="D2749" s="31">
        <v>46073</v>
      </c>
      <c r="E2749" t="str">
        <f>IFERROR(VLOOKUP(A2749,'Future et co'!A10:C5632,5,TRUE),"not found")</f>
        <v>not found</v>
      </c>
      <c r="F2749" t="str">
        <f>IFERROR(VLOOKUP(A2749,'Future et co'!AX11:AY10009,2,TRUE),"")</f>
        <v/>
      </c>
      <c r="G2749">
        <v>112.25</v>
      </c>
      <c r="H2749" t="s">
        <v>31</v>
      </c>
      <c r="O2749">
        <v>111</v>
      </c>
      <c r="P2749" t="s">
        <v>158</v>
      </c>
      <c r="Q2749">
        <v>1000</v>
      </c>
      <c r="R2749" t="s">
        <v>205</v>
      </c>
      <c r="S2749" t="s">
        <v>148</v>
      </c>
      <c r="T2749" t="s">
        <v>135</v>
      </c>
      <c r="U2749">
        <v>0</v>
      </c>
      <c r="AC2749" t="s">
        <v>147</v>
      </c>
    </row>
    <row r="2750" spans="1:29" x14ac:dyDescent="0.3">
      <c r="A2750" s="31">
        <v>45945</v>
      </c>
      <c r="B2750">
        <v>5.0000000000000001E-3</v>
      </c>
      <c r="C2750" t="s">
        <v>204</v>
      </c>
      <c r="D2750" s="31">
        <v>46073</v>
      </c>
      <c r="E2750" t="str">
        <f>IFERROR(VLOOKUP(A2750,'Future et co'!A10:C5632,5,TRUE),"not found")</f>
        <v>not found</v>
      </c>
      <c r="F2750" t="str">
        <f>IFERROR(VLOOKUP(A2750,'Future et co'!AX11:AY10009,2,TRUE),"")</f>
        <v/>
      </c>
      <c r="G2750">
        <v>112.25</v>
      </c>
      <c r="H2750" t="s">
        <v>31</v>
      </c>
      <c r="O2750">
        <v>111</v>
      </c>
      <c r="P2750" t="s">
        <v>158</v>
      </c>
      <c r="Q2750">
        <v>1000</v>
      </c>
      <c r="R2750" t="s">
        <v>205</v>
      </c>
      <c r="S2750" t="s">
        <v>148</v>
      </c>
      <c r="T2750" t="s">
        <v>135</v>
      </c>
      <c r="U2750">
        <v>0</v>
      </c>
      <c r="AC2750" t="s">
        <v>147</v>
      </c>
    </row>
    <row r="2751" spans="1:29" x14ac:dyDescent="0.3">
      <c r="A2751" s="31">
        <v>45944</v>
      </c>
      <c r="B2751">
        <v>5.0000000000000001E-3</v>
      </c>
      <c r="C2751" t="s">
        <v>204</v>
      </c>
      <c r="D2751" s="31">
        <v>46073</v>
      </c>
      <c r="E2751" t="str">
        <f>IFERROR(VLOOKUP(A2751,'Future et co'!A10:C5632,5,TRUE),"not found")</f>
        <v>not found</v>
      </c>
      <c r="F2751" t="str">
        <f>IFERROR(VLOOKUP(A2751,'Future et co'!AX11:AY10009,2,TRUE),"")</f>
        <v/>
      </c>
      <c r="G2751">
        <v>112.25</v>
      </c>
      <c r="H2751" t="s">
        <v>31</v>
      </c>
      <c r="O2751">
        <v>111</v>
      </c>
      <c r="P2751" t="s">
        <v>158</v>
      </c>
      <c r="Q2751">
        <v>1000</v>
      </c>
      <c r="R2751" t="s">
        <v>205</v>
      </c>
      <c r="S2751" t="s">
        <v>148</v>
      </c>
      <c r="T2751" t="s">
        <v>135</v>
      </c>
      <c r="U2751">
        <v>0</v>
      </c>
      <c r="AC2751" t="s">
        <v>147</v>
      </c>
    </row>
    <row r="2752" spans="1:29" x14ac:dyDescent="0.3">
      <c r="A2752" s="31">
        <v>45943</v>
      </c>
      <c r="B2752">
        <v>5.0000000000000001E-3</v>
      </c>
      <c r="C2752" t="s">
        <v>204</v>
      </c>
      <c r="D2752" s="31">
        <v>46073</v>
      </c>
      <c r="E2752" t="str">
        <f>IFERROR(VLOOKUP(A2752,'Future et co'!A10:C5632,5,TRUE),"not found")</f>
        <v>not found</v>
      </c>
      <c r="F2752" t="str">
        <f>IFERROR(VLOOKUP(A2752,'Future et co'!AX11:AY10009,2,TRUE),"")</f>
        <v/>
      </c>
      <c r="G2752">
        <v>112.25</v>
      </c>
      <c r="H2752" t="s">
        <v>31</v>
      </c>
      <c r="O2752">
        <v>111</v>
      </c>
      <c r="P2752" t="s">
        <v>158</v>
      </c>
      <c r="Q2752">
        <v>1000</v>
      </c>
      <c r="R2752" t="s">
        <v>205</v>
      </c>
      <c r="S2752" t="s">
        <v>148</v>
      </c>
      <c r="T2752" t="s">
        <v>135</v>
      </c>
      <c r="U2752">
        <v>0</v>
      </c>
      <c r="AC2752" t="s">
        <v>147</v>
      </c>
    </row>
    <row r="2753" spans="1:29" x14ac:dyDescent="0.3">
      <c r="A2753" s="31">
        <v>45940</v>
      </c>
      <c r="B2753">
        <v>5.0000000000000001E-3</v>
      </c>
      <c r="C2753" t="s">
        <v>204</v>
      </c>
      <c r="D2753" s="31">
        <v>46073</v>
      </c>
      <c r="E2753" t="str">
        <f>IFERROR(VLOOKUP(A2753,'Future et co'!A10:C5632,5,TRUE),"not found")</f>
        <v>not found</v>
      </c>
      <c r="F2753" t="str">
        <f>IFERROR(VLOOKUP(A2753,'Future et co'!AX11:AY10009,2,TRUE),"")</f>
        <v/>
      </c>
      <c r="G2753">
        <v>112.25</v>
      </c>
      <c r="H2753" t="s">
        <v>31</v>
      </c>
      <c r="O2753">
        <v>111</v>
      </c>
      <c r="P2753" t="s">
        <v>158</v>
      </c>
      <c r="Q2753">
        <v>1000</v>
      </c>
      <c r="R2753" t="s">
        <v>205</v>
      </c>
      <c r="S2753" t="s">
        <v>148</v>
      </c>
      <c r="T2753" t="s">
        <v>135</v>
      </c>
      <c r="U2753">
        <v>0</v>
      </c>
      <c r="AC2753" t="s">
        <v>147</v>
      </c>
    </row>
    <row r="2754" spans="1:29" x14ac:dyDescent="0.3">
      <c r="A2754" s="31">
        <v>45939</v>
      </c>
      <c r="B2754">
        <v>0.01</v>
      </c>
      <c r="C2754" t="s">
        <v>204</v>
      </c>
      <c r="D2754" s="31">
        <v>46073</v>
      </c>
      <c r="E2754" t="str">
        <f>IFERROR(VLOOKUP(A2754,'Future et co'!A10:C5632,5,TRUE),"not found")</f>
        <v>not found</v>
      </c>
      <c r="F2754" t="str">
        <f>IFERROR(VLOOKUP(A2754,'Future et co'!AX11:AY10009,2,TRUE),"")</f>
        <v/>
      </c>
      <c r="G2754">
        <v>112.25</v>
      </c>
      <c r="H2754" t="s">
        <v>31</v>
      </c>
      <c r="O2754">
        <v>111</v>
      </c>
      <c r="P2754" t="s">
        <v>158</v>
      </c>
      <c r="Q2754">
        <v>1000</v>
      </c>
      <c r="R2754" t="s">
        <v>205</v>
      </c>
      <c r="S2754" t="s">
        <v>148</v>
      </c>
      <c r="T2754" t="s">
        <v>135</v>
      </c>
      <c r="U2754">
        <v>0</v>
      </c>
      <c r="AC2754" t="s">
        <v>147</v>
      </c>
    </row>
    <row r="2755" spans="1:29" x14ac:dyDescent="0.3">
      <c r="A2755" s="31">
        <v>45938</v>
      </c>
      <c r="B2755">
        <v>5.0000000000000001E-3</v>
      </c>
      <c r="C2755" t="s">
        <v>204</v>
      </c>
      <c r="D2755" s="31">
        <v>46073</v>
      </c>
      <c r="E2755" t="str">
        <f>IFERROR(VLOOKUP(A2755,'Future et co'!A10:C5632,5,TRUE),"not found")</f>
        <v>not found</v>
      </c>
      <c r="F2755" t="str">
        <f>IFERROR(VLOOKUP(A2755,'Future et co'!AX11:AY10009,2,TRUE),"")</f>
        <v/>
      </c>
      <c r="G2755">
        <v>112.25</v>
      </c>
      <c r="H2755" t="s">
        <v>31</v>
      </c>
      <c r="O2755">
        <v>111</v>
      </c>
      <c r="P2755" t="s">
        <v>158</v>
      </c>
      <c r="Q2755">
        <v>1000</v>
      </c>
      <c r="R2755" t="s">
        <v>205</v>
      </c>
      <c r="S2755" t="s">
        <v>148</v>
      </c>
      <c r="T2755" t="s">
        <v>135</v>
      </c>
      <c r="U2755">
        <v>0</v>
      </c>
      <c r="AC2755" t="s">
        <v>147</v>
      </c>
    </row>
    <row r="2756" spans="1:29" x14ac:dyDescent="0.3">
      <c r="A2756" s="31">
        <v>45937</v>
      </c>
      <c r="B2756">
        <v>5.0000000000000001E-3</v>
      </c>
      <c r="C2756" t="s">
        <v>204</v>
      </c>
      <c r="D2756" s="31">
        <v>46073</v>
      </c>
      <c r="E2756" t="str">
        <f>IFERROR(VLOOKUP(A2756,'Future et co'!A10:C5632,5,TRUE),"not found")</f>
        <v>not found</v>
      </c>
      <c r="F2756" t="str">
        <f>IFERROR(VLOOKUP(A2756,'Future et co'!AX11:AY10009,2,TRUE),"")</f>
        <v/>
      </c>
      <c r="G2756">
        <v>112.25</v>
      </c>
      <c r="H2756" t="s">
        <v>31</v>
      </c>
      <c r="O2756">
        <v>111</v>
      </c>
      <c r="P2756" t="s">
        <v>158</v>
      </c>
      <c r="Q2756">
        <v>1000</v>
      </c>
      <c r="R2756" t="s">
        <v>205</v>
      </c>
      <c r="S2756" t="s">
        <v>148</v>
      </c>
      <c r="T2756" t="s">
        <v>135</v>
      </c>
      <c r="U2756">
        <v>0</v>
      </c>
      <c r="AC2756" t="s">
        <v>147</v>
      </c>
    </row>
    <row r="2757" spans="1:29" x14ac:dyDescent="0.3">
      <c r="A2757" s="31">
        <v>45936</v>
      </c>
      <c r="B2757">
        <v>0.01</v>
      </c>
      <c r="C2757" t="s">
        <v>204</v>
      </c>
      <c r="D2757" s="31">
        <v>46073</v>
      </c>
      <c r="E2757" t="str">
        <f>IFERROR(VLOOKUP(A2757,'Future et co'!A10:C5632,5,TRUE),"not found")</f>
        <v>not found</v>
      </c>
      <c r="F2757" t="str">
        <f>IFERROR(VLOOKUP(A2757,'Future et co'!AX11:AY10009,2,TRUE),"")</f>
        <v/>
      </c>
      <c r="G2757">
        <v>112.25</v>
      </c>
      <c r="H2757" t="s">
        <v>31</v>
      </c>
      <c r="O2757">
        <v>111</v>
      </c>
      <c r="P2757" t="s">
        <v>158</v>
      </c>
      <c r="Q2757">
        <v>1000</v>
      </c>
      <c r="R2757" t="s">
        <v>205</v>
      </c>
      <c r="S2757" t="s">
        <v>148</v>
      </c>
      <c r="T2757" t="s">
        <v>135</v>
      </c>
      <c r="U2757">
        <v>0</v>
      </c>
      <c r="AC2757" t="s">
        <v>147</v>
      </c>
    </row>
    <row r="2758" spans="1:29" x14ac:dyDescent="0.3">
      <c r="A2758" s="31">
        <v>45933</v>
      </c>
      <c r="B2758">
        <v>0.01</v>
      </c>
      <c r="C2758" t="s">
        <v>204</v>
      </c>
      <c r="D2758" s="31">
        <v>46073</v>
      </c>
      <c r="E2758" t="str">
        <f>IFERROR(VLOOKUP(A2758,'Future et co'!A10:C5632,5,TRUE),"not found")</f>
        <v>not found</v>
      </c>
      <c r="F2758" t="str">
        <f>IFERROR(VLOOKUP(A2758,'Future et co'!AX11:AY10009,2,TRUE),"")</f>
        <v/>
      </c>
      <c r="G2758">
        <v>112.25</v>
      </c>
      <c r="H2758" t="s">
        <v>31</v>
      </c>
      <c r="O2758">
        <v>111</v>
      </c>
      <c r="P2758" t="s">
        <v>158</v>
      </c>
      <c r="Q2758">
        <v>1000</v>
      </c>
      <c r="R2758" t="s">
        <v>205</v>
      </c>
      <c r="S2758" t="s">
        <v>148</v>
      </c>
      <c r="T2758" t="s">
        <v>135</v>
      </c>
      <c r="U2758">
        <v>0</v>
      </c>
      <c r="AC2758" t="s">
        <v>147</v>
      </c>
    </row>
    <row r="2759" spans="1:29" x14ac:dyDescent="0.3">
      <c r="A2759" s="31">
        <v>45932</v>
      </c>
      <c r="B2759">
        <v>0.01</v>
      </c>
      <c r="C2759" t="s">
        <v>204</v>
      </c>
      <c r="D2759" s="31">
        <v>46073</v>
      </c>
      <c r="E2759" t="str">
        <f>IFERROR(VLOOKUP(A2759,'Future et co'!A10:C5632,5,TRUE),"not found")</f>
        <v>not found</v>
      </c>
      <c r="F2759" t="str">
        <f>IFERROR(VLOOKUP(A2759,'Future et co'!AX11:AY10009,2,TRUE),"")</f>
        <v/>
      </c>
      <c r="G2759">
        <v>112.25</v>
      </c>
      <c r="H2759" t="s">
        <v>31</v>
      </c>
      <c r="O2759">
        <v>111</v>
      </c>
      <c r="P2759" t="s">
        <v>158</v>
      </c>
      <c r="Q2759">
        <v>1000</v>
      </c>
      <c r="R2759" t="s">
        <v>205</v>
      </c>
      <c r="S2759" t="s">
        <v>148</v>
      </c>
      <c r="T2759" t="s">
        <v>135</v>
      </c>
      <c r="U2759">
        <v>0</v>
      </c>
      <c r="AC2759" t="s">
        <v>147</v>
      </c>
    </row>
    <row r="2760" spans="1:29" x14ac:dyDescent="0.3">
      <c r="A2760" s="31">
        <v>45931</v>
      </c>
      <c r="B2760">
        <v>0.01</v>
      </c>
      <c r="C2760" t="s">
        <v>204</v>
      </c>
      <c r="D2760" s="31">
        <v>46073</v>
      </c>
      <c r="E2760" t="str">
        <f>IFERROR(VLOOKUP(A2760,'Future et co'!A10:C5632,5,TRUE),"not found")</f>
        <v>not found</v>
      </c>
      <c r="F2760" t="str">
        <f>IFERROR(VLOOKUP(A2760,'Future et co'!AX11:AY10009,2,TRUE),"")</f>
        <v/>
      </c>
      <c r="G2760">
        <v>112.25</v>
      </c>
      <c r="H2760" t="s">
        <v>31</v>
      </c>
      <c r="O2760">
        <v>111</v>
      </c>
      <c r="P2760" t="s">
        <v>158</v>
      </c>
      <c r="Q2760">
        <v>1000</v>
      </c>
      <c r="R2760" t="s">
        <v>205</v>
      </c>
      <c r="S2760" t="s">
        <v>148</v>
      </c>
      <c r="T2760" t="s">
        <v>135</v>
      </c>
      <c r="U2760">
        <v>0</v>
      </c>
      <c r="AC2760" t="s">
        <v>147</v>
      </c>
    </row>
    <row r="2761" spans="1:29" x14ac:dyDescent="0.3">
      <c r="A2761" s="31">
        <v>45930</v>
      </c>
      <c r="B2761">
        <v>1.4999999999999999E-2</v>
      </c>
      <c r="C2761" t="s">
        <v>204</v>
      </c>
      <c r="D2761" s="31">
        <v>46073</v>
      </c>
      <c r="E2761" t="str">
        <f>IFERROR(VLOOKUP(A2761,'Future et co'!A10:C5632,5,TRUE),"not found")</f>
        <v>not found</v>
      </c>
      <c r="F2761" t="str">
        <f>IFERROR(VLOOKUP(A2761,'Future et co'!AX11:AY10009,2,TRUE),"")</f>
        <v/>
      </c>
      <c r="G2761">
        <v>112.25</v>
      </c>
      <c r="H2761" t="s">
        <v>31</v>
      </c>
      <c r="O2761">
        <v>111</v>
      </c>
      <c r="P2761" t="s">
        <v>158</v>
      </c>
      <c r="Q2761">
        <v>1000</v>
      </c>
      <c r="R2761" t="s">
        <v>205</v>
      </c>
      <c r="S2761" t="s">
        <v>148</v>
      </c>
      <c r="T2761" t="s">
        <v>135</v>
      </c>
      <c r="U2761">
        <v>0</v>
      </c>
      <c r="AC2761" t="s">
        <v>147</v>
      </c>
    </row>
    <row r="2762" spans="1:29" x14ac:dyDescent="0.3">
      <c r="C2762" t="s">
        <v>204</v>
      </c>
      <c r="D2762" s="31">
        <v>46073</v>
      </c>
      <c r="E2762" t="str">
        <f>IFERROR(VLOOKUP(A2762,'Future et co'!A10:C5632,5,TRUE),"not found")</f>
        <v>not found</v>
      </c>
      <c r="F2762" t="str">
        <f>IFERROR(VLOOKUP(A2762,'Future et co'!AX11:AY10009,2,TRUE),"")</f>
        <v/>
      </c>
      <c r="G2762">
        <v>112.25</v>
      </c>
      <c r="H2762" t="s">
        <v>31</v>
      </c>
      <c r="O2762">
        <v>111</v>
      </c>
      <c r="P2762" t="s">
        <v>158</v>
      </c>
      <c r="Q2762">
        <v>1000</v>
      </c>
      <c r="R2762" t="s">
        <v>205</v>
      </c>
      <c r="S2762" t="s">
        <v>148</v>
      </c>
      <c r="T2762" t="s">
        <v>135</v>
      </c>
      <c r="U2762">
        <v>0</v>
      </c>
      <c r="AC2762" t="s">
        <v>147</v>
      </c>
    </row>
    <row r="2763" spans="1:29" x14ac:dyDescent="0.3">
      <c r="C2763" t="s">
        <v>204</v>
      </c>
      <c r="D2763" s="31">
        <v>46073</v>
      </c>
      <c r="E2763" t="str">
        <f>IFERROR(VLOOKUP(A2763,'Future et co'!A10:C5632,5,TRUE),"not found")</f>
        <v>not found</v>
      </c>
      <c r="F2763" t="str">
        <f>IFERROR(VLOOKUP(A2763,'Future et co'!AX11:AY10009,2,TRUE),"")</f>
        <v/>
      </c>
      <c r="G2763">
        <v>112.25</v>
      </c>
      <c r="H2763" t="s">
        <v>31</v>
      </c>
      <c r="O2763">
        <v>111</v>
      </c>
      <c r="P2763" t="s">
        <v>158</v>
      </c>
      <c r="Q2763">
        <v>1000</v>
      </c>
      <c r="R2763" t="s">
        <v>205</v>
      </c>
      <c r="S2763" t="s">
        <v>148</v>
      </c>
      <c r="T2763" t="s">
        <v>135</v>
      </c>
      <c r="U2763">
        <v>0</v>
      </c>
      <c r="AC2763" t="s">
        <v>147</v>
      </c>
    </row>
    <row r="2764" spans="1:29" x14ac:dyDescent="0.3">
      <c r="C2764" t="s">
        <v>204</v>
      </c>
      <c r="D2764" s="31">
        <v>46073</v>
      </c>
      <c r="E2764" t="str">
        <f>IFERROR(VLOOKUP(A2764,'Future et co'!A10:C5632,5,TRUE),"not found")</f>
        <v>not found</v>
      </c>
      <c r="F2764" t="str">
        <f>IFERROR(VLOOKUP(A2764,'Future et co'!AX11:AY10009,2,TRUE),"")</f>
        <v/>
      </c>
      <c r="G2764">
        <v>112.25</v>
      </c>
      <c r="H2764" t="s">
        <v>31</v>
      </c>
      <c r="O2764">
        <v>111</v>
      </c>
      <c r="P2764" t="s">
        <v>158</v>
      </c>
      <c r="Q2764">
        <v>1000</v>
      </c>
      <c r="R2764" t="s">
        <v>205</v>
      </c>
      <c r="S2764" t="s">
        <v>148</v>
      </c>
      <c r="T2764" t="s">
        <v>135</v>
      </c>
      <c r="U2764">
        <v>0</v>
      </c>
      <c r="AC2764" t="s">
        <v>147</v>
      </c>
    </row>
    <row r="2765" spans="1:29" x14ac:dyDescent="0.3">
      <c r="C2765" t="s">
        <v>204</v>
      </c>
      <c r="D2765" s="31">
        <v>46073</v>
      </c>
      <c r="E2765" t="str">
        <f>IFERROR(VLOOKUP(A2765,'Future et co'!A10:C5632,5,TRUE),"not found")</f>
        <v>not found</v>
      </c>
      <c r="F2765" t="str">
        <f>IFERROR(VLOOKUP(A2765,'Future et co'!AX11:AY10009,2,TRUE),"")</f>
        <v/>
      </c>
      <c r="G2765">
        <v>112.25</v>
      </c>
      <c r="H2765" t="s">
        <v>31</v>
      </c>
      <c r="O2765">
        <v>111</v>
      </c>
      <c r="P2765" t="s">
        <v>158</v>
      </c>
      <c r="Q2765">
        <v>1000</v>
      </c>
      <c r="R2765" t="s">
        <v>205</v>
      </c>
      <c r="S2765" t="s">
        <v>148</v>
      </c>
      <c r="T2765" t="s">
        <v>135</v>
      </c>
      <c r="U2765">
        <v>0</v>
      </c>
      <c r="AC2765" t="s">
        <v>147</v>
      </c>
    </row>
    <row r="2766" spans="1:29" x14ac:dyDescent="0.3">
      <c r="C2766" t="s">
        <v>204</v>
      </c>
      <c r="D2766" s="31">
        <v>46073</v>
      </c>
      <c r="E2766" t="str">
        <f>IFERROR(VLOOKUP(A2766,'Future et co'!A10:C5632,5,TRUE),"not found")</f>
        <v>not found</v>
      </c>
      <c r="F2766" t="str">
        <f>IFERROR(VLOOKUP(A2766,'Future et co'!AX11:AY10009,2,TRUE),"")</f>
        <v/>
      </c>
      <c r="G2766">
        <v>112.25</v>
      </c>
      <c r="H2766" t="s">
        <v>31</v>
      </c>
      <c r="O2766">
        <v>111</v>
      </c>
      <c r="P2766" t="s">
        <v>158</v>
      </c>
      <c r="Q2766">
        <v>1000</v>
      </c>
      <c r="R2766" t="s">
        <v>205</v>
      </c>
      <c r="S2766" t="s">
        <v>148</v>
      </c>
      <c r="T2766" t="s">
        <v>135</v>
      </c>
      <c r="U2766">
        <v>0</v>
      </c>
      <c r="AC2766" t="s">
        <v>147</v>
      </c>
    </row>
    <row r="2767" spans="1:29" x14ac:dyDescent="0.3">
      <c r="C2767" t="s">
        <v>204</v>
      </c>
      <c r="D2767" s="31">
        <v>46073</v>
      </c>
      <c r="E2767" t="str">
        <f>IFERROR(VLOOKUP(A2767,'Future et co'!A10:C5632,5,TRUE),"not found")</f>
        <v>not found</v>
      </c>
      <c r="F2767" t="str">
        <f>IFERROR(VLOOKUP(A2767,'Future et co'!AX11:AY10009,2,TRUE),"")</f>
        <v/>
      </c>
      <c r="G2767">
        <v>112.25</v>
      </c>
      <c r="H2767" t="s">
        <v>31</v>
      </c>
      <c r="O2767">
        <v>111</v>
      </c>
      <c r="P2767" t="s">
        <v>158</v>
      </c>
      <c r="Q2767">
        <v>1000</v>
      </c>
      <c r="R2767" t="s">
        <v>205</v>
      </c>
      <c r="S2767" t="s">
        <v>148</v>
      </c>
      <c r="T2767" t="s">
        <v>135</v>
      </c>
      <c r="U2767">
        <v>0</v>
      </c>
      <c r="AC2767" t="s">
        <v>147</v>
      </c>
    </row>
    <row r="2768" spans="1:29" x14ac:dyDescent="0.3">
      <c r="C2768" t="s">
        <v>204</v>
      </c>
      <c r="D2768" s="31">
        <v>46073</v>
      </c>
      <c r="E2768" t="str">
        <f>IFERROR(VLOOKUP(A2768,'Future et co'!A10:C5632,5,TRUE),"not found")</f>
        <v>not found</v>
      </c>
      <c r="F2768" t="str">
        <f>IFERROR(VLOOKUP(A2768,'Future et co'!AX11:AY10009,2,TRUE),"")</f>
        <v/>
      </c>
      <c r="G2768">
        <v>112.25</v>
      </c>
      <c r="H2768" t="s">
        <v>31</v>
      </c>
      <c r="O2768">
        <v>111</v>
      </c>
      <c r="P2768" t="s">
        <v>158</v>
      </c>
      <c r="Q2768">
        <v>1000</v>
      </c>
      <c r="R2768" t="s">
        <v>205</v>
      </c>
      <c r="S2768" t="s">
        <v>148</v>
      </c>
      <c r="T2768" t="s">
        <v>135</v>
      </c>
      <c r="U2768">
        <v>0</v>
      </c>
      <c r="AC2768" t="s">
        <v>147</v>
      </c>
    </row>
    <row r="2769" spans="3:29" x14ac:dyDescent="0.3">
      <c r="C2769" t="s">
        <v>204</v>
      </c>
      <c r="D2769" s="31">
        <v>46073</v>
      </c>
      <c r="E2769" t="str">
        <f>IFERROR(VLOOKUP(A2769,'Future et co'!A10:C5632,5,TRUE),"not found")</f>
        <v>not found</v>
      </c>
      <c r="F2769" t="str">
        <f>IFERROR(VLOOKUP(A2769,'Future et co'!AX11:AY10009,2,TRUE),"")</f>
        <v/>
      </c>
      <c r="G2769">
        <v>112.25</v>
      </c>
      <c r="H2769" t="s">
        <v>31</v>
      </c>
      <c r="O2769">
        <v>111</v>
      </c>
      <c r="P2769" t="s">
        <v>158</v>
      </c>
      <c r="Q2769">
        <v>1000</v>
      </c>
      <c r="R2769" t="s">
        <v>205</v>
      </c>
      <c r="S2769" t="s">
        <v>148</v>
      </c>
      <c r="T2769" t="s">
        <v>135</v>
      </c>
      <c r="U2769">
        <v>0</v>
      </c>
      <c r="AC2769" t="s">
        <v>147</v>
      </c>
    </row>
    <row r="2770" spans="3:29" x14ac:dyDescent="0.3">
      <c r="C2770" t="s">
        <v>204</v>
      </c>
      <c r="D2770" s="31">
        <v>46073</v>
      </c>
      <c r="E2770" t="str">
        <f>IFERROR(VLOOKUP(A2770,'Future et co'!A10:C5632,5,TRUE),"not found")</f>
        <v>not found</v>
      </c>
      <c r="F2770" t="str">
        <f>IFERROR(VLOOKUP(A2770,'Future et co'!AX11:AY10009,2,TRUE),"")</f>
        <v/>
      </c>
      <c r="G2770">
        <v>112.25</v>
      </c>
      <c r="H2770" t="s">
        <v>31</v>
      </c>
      <c r="O2770">
        <v>111</v>
      </c>
      <c r="P2770" t="s">
        <v>158</v>
      </c>
      <c r="Q2770">
        <v>1000</v>
      </c>
      <c r="R2770" t="s">
        <v>205</v>
      </c>
      <c r="S2770" t="s">
        <v>148</v>
      </c>
      <c r="T2770" t="s">
        <v>135</v>
      </c>
      <c r="U2770">
        <v>0</v>
      </c>
      <c r="AC2770" t="s">
        <v>147</v>
      </c>
    </row>
    <row r="2771" spans="3:29" x14ac:dyDescent="0.3">
      <c r="C2771" t="s">
        <v>204</v>
      </c>
      <c r="D2771" s="31">
        <v>46073</v>
      </c>
      <c r="E2771" t="str">
        <f>IFERROR(VLOOKUP(A2771,'Future et co'!A10:C5632,5,TRUE),"not found")</f>
        <v>not found</v>
      </c>
      <c r="F2771" t="str">
        <f>IFERROR(VLOOKUP(A2771,'Future et co'!AX11:AY10009,2,TRUE),"")</f>
        <v/>
      </c>
      <c r="G2771">
        <v>112.25</v>
      </c>
      <c r="H2771" t="s">
        <v>31</v>
      </c>
      <c r="O2771">
        <v>111</v>
      </c>
      <c r="P2771" t="s">
        <v>158</v>
      </c>
      <c r="Q2771">
        <v>1000</v>
      </c>
      <c r="R2771" t="s">
        <v>205</v>
      </c>
      <c r="S2771" t="s">
        <v>148</v>
      </c>
      <c r="T2771" t="s">
        <v>135</v>
      </c>
      <c r="U2771">
        <v>0</v>
      </c>
      <c r="AC2771" t="s">
        <v>147</v>
      </c>
    </row>
    <row r="2772" spans="3:29" x14ac:dyDescent="0.3">
      <c r="C2772" t="s">
        <v>204</v>
      </c>
      <c r="D2772" s="31">
        <v>46073</v>
      </c>
      <c r="E2772" t="str">
        <f>IFERROR(VLOOKUP(A2772,'Future et co'!A10:C5632,5,TRUE),"not found")</f>
        <v>not found</v>
      </c>
      <c r="F2772" t="str">
        <f>IFERROR(VLOOKUP(A2772,'Future et co'!AX11:AY10009,2,TRUE),"")</f>
        <v/>
      </c>
      <c r="G2772">
        <v>112.25</v>
      </c>
      <c r="H2772" t="s">
        <v>31</v>
      </c>
      <c r="O2772">
        <v>111</v>
      </c>
      <c r="P2772" t="s">
        <v>158</v>
      </c>
      <c r="Q2772">
        <v>1000</v>
      </c>
      <c r="R2772" t="s">
        <v>205</v>
      </c>
      <c r="S2772" t="s">
        <v>148</v>
      </c>
      <c r="T2772" t="s">
        <v>135</v>
      </c>
      <c r="U2772">
        <v>0</v>
      </c>
      <c r="AC2772" t="s">
        <v>147</v>
      </c>
    </row>
    <row r="2773" spans="3:29" x14ac:dyDescent="0.3">
      <c r="C2773" t="s">
        <v>204</v>
      </c>
      <c r="D2773" s="31">
        <v>46073</v>
      </c>
      <c r="E2773" t="str">
        <f>IFERROR(VLOOKUP(A2773,'Future et co'!A10:C5632,5,TRUE),"not found")</f>
        <v>not found</v>
      </c>
      <c r="F2773" t="str">
        <f>IFERROR(VLOOKUP(A2773,'Future et co'!AX11:AY10009,2,TRUE),"")</f>
        <v/>
      </c>
      <c r="G2773">
        <v>112.25</v>
      </c>
      <c r="H2773" t="s">
        <v>31</v>
      </c>
      <c r="O2773">
        <v>111</v>
      </c>
      <c r="P2773" t="s">
        <v>158</v>
      </c>
      <c r="Q2773">
        <v>1000</v>
      </c>
      <c r="R2773" t="s">
        <v>205</v>
      </c>
      <c r="S2773" t="s">
        <v>148</v>
      </c>
      <c r="T2773" t="s">
        <v>135</v>
      </c>
      <c r="U2773">
        <v>0</v>
      </c>
      <c r="AC2773" t="s">
        <v>147</v>
      </c>
    </row>
    <row r="2774" spans="3:29" x14ac:dyDescent="0.3">
      <c r="C2774" t="s">
        <v>204</v>
      </c>
      <c r="D2774" s="31">
        <v>46073</v>
      </c>
      <c r="E2774" t="str">
        <f>IFERROR(VLOOKUP(A2774,'Future et co'!A10:C5632,5,TRUE),"not found")</f>
        <v>not found</v>
      </c>
      <c r="F2774" t="str">
        <f>IFERROR(VLOOKUP(A2774,'Future et co'!AX11:AY10009,2,TRUE),"")</f>
        <v/>
      </c>
      <c r="G2774">
        <v>112.25</v>
      </c>
      <c r="H2774" t="s">
        <v>31</v>
      </c>
      <c r="O2774">
        <v>111</v>
      </c>
      <c r="P2774" t="s">
        <v>158</v>
      </c>
      <c r="Q2774">
        <v>1000</v>
      </c>
      <c r="R2774" t="s">
        <v>205</v>
      </c>
      <c r="S2774" t="s">
        <v>148</v>
      </c>
      <c r="T2774" t="s">
        <v>135</v>
      </c>
      <c r="U2774">
        <v>0</v>
      </c>
      <c r="AC2774" t="s">
        <v>147</v>
      </c>
    </row>
    <row r="2775" spans="3:29" x14ac:dyDescent="0.3">
      <c r="C2775" t="s">
        <v>204</v>
      </c>
      <c r="D2775" s="31">
        <v>46073</v>
      </c>
      <c r="E2775" t="str">
        <f>IFERROR(VLOOKUP(A2775,'Future et co'!A10:C5632,5,TRUE),"not found")</f>
        <v>not found</v>
      </c>
      <c r="F2775" t="str">
        <f>IFERROR(VLOOKUP(A2775,'Future et co'!AX11:AY10009,2,TRUE),"")</f>
        <v/>
      </c>
      <c r="G2775">
        <v>112.25</v>
      </c>
      <c r="H2775" t="s">
        <v>31</v>
      </c>
      <c r="O2775">
        <v>111</v>
      </c>
      <c r="P2775" t="s">
        <v>158</v>
      </c>
      <c r="Q2775">
        <v>1000</v>
      </c>
      <c r="R2775" t="s">
        <v>205</v>
      </c>
      <c r="S2775" t="s">
        <v>148</v>
      </c>
      <c r="T2775" t="s">
        <v>135</v>
      </c>
      <c r="U2775">
        <v>0</v>
      </c>
      <c r="AC2775" t="s">
        <v>147</v>
      </c>
    </row>
    <row r="2776" spans="3:29" x14ac:dyDescent="0.3">
      <c r="C2776" t="s">
        <v>204</v>
      </c>
      <c r="D2776" s="31">
        <v>46073</v>
      </c>
      <c r="E2776" t="str">
        <f>IFERROR(VLOOKUP(A2776,'Future et co'!A10:C5632,5,TRUE),"not found")</f>
        <v>not found</v>
      </c>
      <c r="F2776" t="str">
        <f>IFERROR(VLOOKUP(A2776,'Future et co'!AX11:AY10009,2,TRUE),"")</f>
        <v/>
      </c>
      <c r="G2776">
        <v>112.25</v>
      </c>
      <c r="H2776" t="s">
        <v>31</v>
      </c>
      <c r="O2776">
        <v>111</v>
      </c>
      <c r="P2776" t="s">
        <v>158</v>
      </c>
      <c r="Q2776">
        <v>1000</v>
      </c>
      <c r="R2776" t="s">
        <v>205</v>
      </c>
      <c r="S2776" t="s">
        <v>148</v>
      </c>
      <c r="T2776" t="s">
        <v>135</v>
      </c>
      <c r="U2776">
        <v>0</v>
      </c>
      <c r="AC2776" t="s">
        <v>147</v>
      </c>
    </row>
    <row r="2777" spans="3:29" x14ac:dyDescent="0.3">
      <c r="C2777" t="s">
        <v>204</v>
      </c>
      <c r="D2777" s="31">
        <v>46073</v>
      </c>
      <c r="E2777" t="str">
        <f>IFERROR(VLOOKUP(A2777,'Future et co'!A10:C5632,5,TRUE),"not found")</f>
        <v>not found</v>
      </c>
      <c r="F2777" t="str">
        <f>IFERROR(VLOOKUP(A2777,'Future et co'!AX11:AY10009,2,TRUE),"")</f>
        <v/>
      </c>
      <c r="G2777">
        <v>112.25</v>
      </c>
      <c r="H2777" t="s">
        <v>31</v>
      </c>
      <c r="O2777">
        <v>111</v>
      </c>
      <c r="P2777" t="s">
        <v>158</v>
      </c>
      <c r="Q2777">
        <v>1000</v>
      </c>
      <c r="R2777" t="s">
        <v>205</v>
      </c>
      <c r="S2777" t="s">
        <v>148</v>
      </c>
      <c r="T2777" t="s">
        <v>135</v>
      </c>
      <c r="U2777">
        <v>0</v>
      </c>
      <c r="AC2777" t="s">
        <v>147</v>
      </c>
    </row>
    <row r="2778" spans="3:29" x14ac:dyDescent="0.3">
      <c r="C2778" t="s">
        <v>204</v>
      </c>
      <c r="D2778" s="31">
        <v>46073</v>
      </c>
      <c r="E2778" t="str">
        <f>IFERROR(VLOOKUP(A2778,'Future et co'!A10:C5632,5,TRUE),"not found")</f>
        <v>not found</v>
      </c>
      <c r="F2778" t="str">
        <f>IFERROR(VLOOKUP(A2778,'Future et co'!AX11:AY10009,2,TRUE),"")</f>
        <v/>
      </c>
      <c r="G2778">
        <v>112.25</v>
      </c>
      <c r="H2778" t="s">
        <v>31</v>
      </c>
      <c r="O2778">
        <v>111</v>
      </c>
      <c r="P2778" t="s">
        <v>158</v>
      </c>
      <c r="Q2778">
        <v>1000</v>
      </c>
      <c r="R2778" t="s">
        <v>205</v>
      </c>
      <c r="S2778" t="s">
        <v>148</v>
      </c>
      <c r="T2778" t="s">
        <v>135</v>
      </c>
      <c r="U2778">
        <v>0</v>
      </c>
      <c r="AC2778" t="s">
        <v>147</v>
      </c>
    </row>
    <row r="2779" spans="3:29" x14ac:dyDescent="0.3">
      <c r="C2779" t="s">
        <v>204</v>
      </c>
      <c r="D2779" s="31">
        <v>46073</v>
      </c>
      <c r="E2779" t="str">
        <f>IFERROR(VLOOKUP(A2779,'Future et co'!A10:C5632,5,TRUE),"not found")</f>
        <v>not found</v>
      </c>
      <c r="F2779" t="str">
        <f>IFERROR(VLOOKUP(A2779,'Future et co'!AX11:AY10009,2,TRUE),"")</f>
        <v/>
      </c>
      <c r="G2779">
        <v>112.25</v>
      </c>
      <c r="H2779" t="s">
        <v>31</v>
      </c>
      <c r="O2779">
        <v>111</v>
      </c>
      <c r="P2779" t="s">
        <v>158</v>
      </c>
      <c r="Q2779">
        <v>1000</v>
      </c>
      <c r="R2779" t="s">
        <v>205</v>
      </c>
      <c r="S2779" t="s">
        <v>148</v>
      </c>
      <c r="T2779" t="s">
        <v>135</v>
      </c>
      <c r="U2779">
        <v>0</v>
      </c>
      <c r="AC2779" t="s">
        <v>147</v>
      </c>
    </row>
    <row r="2780" spans="3:29" x14ac:dyDescent="0.3">
      <c r="C2780" t="s">
        <v>204</v>
      </c>
      <c r="D2780" s="31">
        <v>46073</v>
      </c>
      <c r="E2780" t="str">
        <f>IFERROR(VLOOKUP(A2780,'Future et co'!A10:C5632,5,TRUE),"not found")</f>
        <v>not found</v>
      </c>
      <c r="F2780" t="str">
        <f>IFERROR(VLOOKUP(A2780,'Future et co'!AX11:AY10009,2,TRUE),"")</f>
        <v/>
      </c>
      <c r="G2780">
        <v>112.25</v>
      </c>
      <c r="H2780" t="s">
        <v>31</v>
      </c>
      <c r="O2780">
        <v>111</v>
      </c>
      <c r="P2780" t="s">
        <v>158</v>
      </c>
      <c r="Q2780">
        <v>1000</v>
      </c>
      <c r="R2780" t="s">
        <v>205</v>
      </c>
      <c r="S2780" t="s">
        <v>148</v>
      </c>
      <c r="T2780" t="s">
        <v>135</v>
      </c>
      <c r="U2780">
        <v>0</v>
      </c>
      <c r="AC2780" t="s">
        <v>147</v>
      </c>
    </row>
    <row r="2781" spans="3:29" x14ac:dyDescent="0.3">
      <c r="C2781" t="s">
        <v>204</v>
      </c>
      <c r="D2781" s="31">
        <v>46073</v>
      </c>
      <c r="E2781" t="str">
        <f>IFERROR(VLOOKUP(A2781,'Future et co'!A10:C5632,5,TRUE),"not found")</f>
        <v>not found</v>
      </c>
      <c r="F2781" t="str">
        <f>IFERROR(VLOOKUP(A2781,'Future et co'!AX11:AY10009,2,TRUE),"")</f>
        <v/>
      </c>
      <c r="G2781">
        <v>112.25</v>
      </c>
      <c r="H2781" t="s">
        <v>31</v>
      </c>
      <c r="O2781">
        <v>111</v>
      </c>
      <c r="P2781" t="s">
        <v>158</v>
      </c>
      <c r="Q2781">
        <v>1000</v>
      </c>
      <c r="R2781" t="s">
        <v>205</v>
      </c>
      <c r="S2781" t="s">
        <v>148</v>
      </c>
      <c r="T2781" t="s">
        <v>135</v>
      </c>
      <c r="U2781">
        <v>0</v>
      </c>
      <c r="AC2781" t="s">
        <v>147</v>
      </c>
    </row>
    <row r="2782" spans="3:29" x14ac:dyDescent="0.3">
      <c r="C2782" t="s">
        <v>204</v>
      </c>
      <c r="D2782" s="31">
        <v>46073</v>
      </c>
      <c r="E2782" t="str">
        <f>IFERROR(VLOOKUP(A2782,'Future et co'!A10:C5632,5,TRUE),"not found")</f>
        <v>not found</v>
      </c>
      <c r="F2782" t="str">
        <f>IFERROR(VLOOKUP(A2782,'Future et co'!AX11:AY10009,2,TRUE),"")</f>
        <v/>
      </c>
      <c r="G2782">
        <v>112.25</v>
      </c>
      <c r="H2782" t="s">
        <v>31</v>
      </c>
      <c r="O2782">
        <v>111</v>
      </c>
      <c r="P2782" t="s">
        <v>158</v>
      </c>
      <c r="Q2782">
        <v>1000</v>
      </c>
      <c r="R2782" t="s">
        <v>205</v>
      </c>
      <c r="S2782" t="s">
        <v>148</v>
      </c>
      <c r="T2782" t="s">
        <v>135</v>
      </c>
      <c r="U2782">
        <v>0</v>
      </c>
      <c r="AC2782" t="s">
        <v>147</v>
      </c>
    </row>
    <row r="2783" spans="3:29" x14ac:dyDescent="0.3">
      <c r="C2783" t="s">
        <v>204</v>
      </c>
      <c r="D2783" s="31">
        <v>46073</v>
      </c>
      <c r="E2783" t="str">
        <f>IFERROR(VLOOKUP(A2783,'Future et co'!A10:C5632,5,TRUE),"not found")</f>
        <v>not found</v>
      </c>
      <c r="F2783" t="str">
        <f>IFERROR(VLOOKUP(A2783,'Future et co'!AX11:AY10009,2,TRUE),"")</f>
        <v/>
      </c>
      <c r="G2783">
        <v>112.25</v>
      </c>
      <c r="H2783" t="s">
        <v>31</v>
      </c>
      <c r="O2783">
        <v>111</v>
      </c>
      <c r="P2783" t="s">
        <v>158</v>
      </c>
      <c r="Q2783">
        <v>1000</v>
      </c>
      <c r="R2783" t="s">
        <v>205</v>
      </c>
      <c r="S2783" t="s">
        <v>148</v>
      </c>
      <c r="T2783" t="s">
        <v>135</v>
      </c>
      <c r="U2783">
        <v>0</v>
      </c>
      <c r="AC2783" t="s">
        <v>147</v>
      </c>
    </row>
    <row r="2784" spans="3:29" x14ac:dyDescent="0.3">
      <c r="C2784" t="s">
        <v>204</v>
      </c>
      <c r="D2784" s="31">
        <v>46073</v>
      </c>
      <c r="E2784" t="str">
        <f>IFERROR(VLOOKUP(A2784,'Future et co'!A10:C5632,5,TRUE),"not found")</f>
        <v>not found</v>
      </c>
      <c r="F2784" t="str">
        <f>IFERROR(VLOOKUP(A2784,'Future et co'!AX11:AY10009,2,TRUE),"")</f>
        <v/>
      </c>
      <c r="G2784">
        <v>112.25</v>
      </c>
      <c r="H2784" t="s">
        <v>31</v>
      </c>
      <c r="O2784">
        <v>111</v>
      </c>
      <c r="P2784" t="s">
        <v>158</v>
      </c>
      <c r="Q2784">
        <v>1000</v>
      </c>
      <c r="R2784" t="s">
        <v>205</v>
      </c>
      <c r="S2784" t="s">
        <v>148</v>
      </c>
      <c r="T2784" t="s">
        <v>135</v>
      </c>
      <c r="U2784">
        <v>0</v>
      </c>
      <c r="AC2784" t="s">
        <v>147</v>
      </c>
    </row>
    <row r="2785" spans="3:29" x14ac:dyDescent="0.3">
      <c r="C2785" t="s">
        <v>204</v>
      </c>
      <c r="D2785" s="31">
        <v>46073</v>
      </c>
      <c r="E2785" t="str">
        <f>IFERROR(VLOOKUP(A2785,'Future et co'!A10:C5632,5,TRUE),"not found")</f>
        <v>not found</v>
      </c>
      <c r="F2785" t="str">
        <f>IFERROR(VLOOKUP(A2785,'Future et co'!AX11:AY10009,2,TRUE),"")</f>
        <v/>
      </c>
      <c r="G2785">
        <v>112.25</v>
      </c>
      <c r="H2785" t="s">
        <v>31</v>
      </c>
      <c r="O2785">
        <v>111</v>
      </c>
      <c r="P2785" t="s">
        <v>158</v>
      </c>
      <c r="Q2785">
        <v>1000</v>
      </c>
      <c r="R2785" t="s">
        <v>205</v>
      </c>
      <c r="S2785" t="s">
        <v>148</v>
      </c>
      <c r="T2785" t="s">
        <v>135</v>
      </c>
      <c r="U2785">
        <v>0</v>
      </c>
      <c r="AC2785" t="s">
        <v>147</v>
      </c>
    </row>
    <row r="2786" spans="3:29" x14ac:dyDescent="0.3">
      <c r="C2786" t="s">
        <v>204</v>
      </c>
      <c r="D2786" s="31">
        <v>46073</v>
      </c>
      <c r="E2786" t="str">
        <f>IFERROR(VLOOKUP(A2786,'Future et co'!A10:C5632,5,TRUE),"not found")</f>
        <v>not found</v>
      </c>
      <c r="F2786" t="str">
        <f>IFERROR(VLOOKUP(A2786,'Future et co'!AX11:AY10009,2,TRUE),"")</f>
        <v/>
      </c>
      <c r="G2786">
        <v>112.25</v>
      </c>
      <c r="H2786" t="s">
        <v>31</v>
      </c>
      <c r="O2786">
        <v>111</v>
      </c>
      <c r="P2786" t="s">
        <v>158</v>
      </c>
      <c r="Q2786">
        <v>1000</v>
      </c>
      <c r="R2786" t="s">
        <v>205</v>
      </c>
      <c r="S2786" t="s">
        <v>148</v>
      </c>
      <c r="T2786" t="s">
        <v>135</v>
      </c>
      <c r="U2786">
        <v>0</v>
      </c>
      <c r="AC2786" t="s">
        <v>147</v>
      </c>
    </row>
    <row r="2787" spans="3:29" x14ac:dyDescent="0.3">
      <c r="C2787" t="s">
        <v>204</v>
      </c>
      <c r="D2787" s="31">
        <v>46073</v>
      </c>
      <c r="E2787" t="str">
        <f>IFERROR(VLOOKUP(A2787,'Future et co'!A10:C5632,5,TRUE),"not found")</f>
        <v>not found</v>
      </c>
      <c r="F2787" t="str">
        <f>IFERROR(VLOOKUP(A2787,'Future et co'!AX11:AY10009,2,TRUE),"")</f>
        <v/>
      </c>
      <c r="G2787">
        <v>112.25</v>
      </c>
      <c r="H2787" t="s">
        <v>31</v>
      </c>
      <c r="O2787">
        <v>111</v>
      </c>
      <c r="P2787" t="s">
        <v>158</v>
      </c>
      <c r="Q2787">
        <v>1000</v>
      </c>
      <c r="R2787" t="s">
        <v>205</v>
      </c>
      <c r="S2787" t="s">
        <v>148</v>
      </c>
      <c r="T2787" t="s">
        <v>135</v>
      </c>
      <c r="U2787">
        <v>0</v>
      </c>
      <c r="AC2787" t="s">
        <v>147</v>
      </c>
    </row>
    <row r="2788" spans="3:29" x14ac:dyDescent="0.3">
      <c r="C2788" t="s">
        <v>204</v>
      </c>
      <c r="D2788" s="31">
        <v>46073</v>
      </c>
      <c r="E2788" t="str">
        <f>IFERROR(VLOOKUP(A2788,'Future et co'!A10:C5632,5,TRUE),"not found")</f>
        <v>not found</v>
      </c>
      <c r="F2788" t="str">
        <f>IFERROR(VLOOKUP(A2788,'Future et co'!AX11:AY10009,2,TRUE),"")</f>
        <v/>
      </c>
      <c r="G2788">
        <v>112.25</v>
      </c>
      <c r="H2788" t="s">
        <v>31</v>
      </c>
      <c r="O2788">
        <v>111</v>
      </c>
      <c r="P2788" t="s">
        <v>158</v>
      </c>
      <c r="Q2788">
        <v>1000</v>
      </c>
      <c r="R2788" t="s">
        <v>205</v>
      </c>
      <c r="S2788" t="s">
        <v>148</v>
      </c>
      <c r="T2788" t="s">
        <v>135</v>
      </c>
      <c r="U2788">
        <v>0</v>
      </c>
      <c r="AC2788" t="s">
        <v>147</v>
      </c>
    </row>
    <row r="2789" spans="3:29" x14ac:dyDescent="0.3">
      <c r="C2789" t="s">
        <v>204</v>
      </c>
      <c r="D2789" s="31">
        <v>46073</v>
      </c>
      <c r="E2789" t="str">
        <f>IFERROR(VLOOKUP(A2789,'Future et co'!A10:C5632,5,TRUE),"not found")</f>
        <v>not found</v>
      </c>
      <c r="F2789" t="str">
        <f>IFERROR(VLOOKUP(A2789,'Future et co'!AX11:AY10009,2,TRUE),"")</f>
        <v/>
      </c>
      <c r="G2789">
        <v>112.25</v>
      </c>
      <c r="H2789" t="s">
        <v>31</v>
      </c>
      <c r="O2789">
        <v>111</v>
      </c>
      <c r="P2789" t="s">
        <v>158</v>
      </c>
      <c r="Q2789">
        <v>1000</v>
      </c>
      <c r="R2789" t="s">
        <v>205</v>
      </c>
      <c r="S2789" t="s">
        <v>148</v>
      </c>
      <c r="T2789" t="s">
        <v>135</v>
      </c>
      <c r="U2789">
        <v>0</v>
      </c>
      <c r="AC2789" t="s">
        <v>147</v>
      </c>
    </row>
    <row r="2790" spans="3:29" x14ac:dyDescent="0.3">
      <c r="C2790" t="s">
        <v>204</v>
      </c>
      <c r="D2790" s="31">
        <v>46073</v>
      </c>
      <c r="E2790" t="str">
        <f>IFERROR(VLOOKUP(A2790,'Future et co'!A10:C5632,5,TRUE),"not found")</f>
        <v>not found</v>
      </c>
      <c r="F2790" t="str">
        <f>IFERROR(VLOOKUP(A2790,'Future et co'!AX11:AY10009,2,TRUE),"")</f>
        <v/>
      </c>
      <c r="G2790">
        <v>112.25</v>
      </c>
      <c r="H2790" t="s">
        <v>31</v>
      </c>
      <c r="O2790">
        <v>111</v>
      </c>
      <c r="P2790" t="s">
        <v>158</v>
      </c>
      <c r="Q2790">
        <v>1000</v>
      </c>
      <c r="R2790" t="s">
        <v>205</v>
      </c>
      <c r="S2790" t="s">
        <v>148</v>
      </c>
      <c r="T2790" t="s">
        <v>135</v>
      </c>
      <c r="U2790">
        <v>0</v>
      </c>
      <c r="AC2790" t="s">
        <v>147</v>
      </c>
    </row>
    <row r="2791" spans="3:29" x14ac:dyDescent="0.3">
      <c r="C2791" t="s">
        <v>204</v>
      </c>
      <c r="D2791" s="31">
        <v>46073</v>
      </c>
      <c r="E2791" t="str">
        <f>IFERROR(VLOOKUP(A2791,'Future et co'!A10:C5632,5,TRUE),"not found")</f>
        <v>not found</v>
      </c>
      <c r="F2791" t="str">
        <f>IFERROR(VLOOKUP(A2791,'Future et co'!AX11:AY10009,2,TRUE),"")</f>
        <v/>
      </c>
      <c r="G2791">
        <v>112.25</v>
      </c>
      <c r="H2791" t="s">
        <v>31</v>
      </c>
      <c r="O2791">
        <v>111</v>
      </c>
      <c r="P2791" t="s">
        <v>158</v>
      </c>
      <c r="Q2791">
        <v>1000</v>
      </c>
      <c r="R2791" t="s">
        <v>205</v>
      </c>
      <c r="S2791" t="s">
        <v>148</v>
      </c>
      <c r="T2791" t="s">
        <v>135</v>
      </c>
      <c r="U2791">
        <v>0</v>
      </c>
      <c r="AC2791" t="s">
        <v>147</v>
      </c>
    </row>
    <row r="2792" spans="3:29" x14ac:dyDescent="0.3">
      <c r="C2792" t="s">
        <v>204</v>
      </c>
      <c r="D2792" s="31">
        <v>46073</v>
      </c>
      <c r="E2792" t="str">
        <f>IFERROR(VLOOKUP(A2792,'Future et co'!A10:C5632,5,TRUE),"not found")</f>
        <v>not found</v>
      </c>
      <c r="F2792" t="str">
        <f>IFERROR(VLOOKUP(A2792,'Future et co'!AX11:AY10009,2,TRUE),"")</f>
        <v/>
      </c>
      <c r="G2792">
        <v>112.25</v>
      </c>
      <c r="H2792" t="s">
        <v>31</v>
      </c>
      <c r="O2792">
        <v>111</v>
      </c>
      <c r="P2792" t="s">
        <v>158</v>
      </c>
      <c r="Q2792">
        <v>1000</v>
      </c>
      <c r="R2792" t="s">
        <v>205</v>
      </c>
      <c r="S2792" t="s">
        <v>148</v>
      </c>
      <c r="T2792" t="s">
        <v>135</v>
      </c>
      <c r="U2792">
        <v>0</v>
      </c>
      <c r="AC2792" t="s">
        <v>147</v>
      </c>
    </row>
    <row r="2793" spans="3:29" x14ac:dyDescent="0.3">
      <c r="C2793" t="s">
        <v>204</v>
      </c>
      <c r="D2793" s="31">
        <v>46073</v>
      </c>
      <c r="E2793" t="str">
        <f>IFERROR(VLOOKUP(A2793,'Future et co'!A10:C5632,5,TRUE),"not found")</f>
        <v>not found</v>
      </c>
      <c r="F2793" t="str">
        <f>IFERROR(VLOOKUP(A2793,'Future et co'!AX11:AY10009,2,TRUE),"")</f>
        <v/>
      </c>
      <c r="G2793">
        <v>112.25</v>
      </c>
      <c r="H2793" t="s">
        <v>31</v>
      </c>
      <c r="O2793">
        <v>111</v>
      </c>
      <c r="P2793" t="s">
        <v>158</v>
      </c>
      <c r="Q2793">
        <v>1000</v>
      </c>
      <c r="R2793" t="s">
        <v>205</v>
      </c>
      <c r="S2793" t="s">
        <v>148</v>
      </c>
      <c r="T2793" t="s">
        <v>135</v>
      </c>
      <c r="U2793">
        <v>0</v>
      </c>
      <c r="AC2793" t="s">
        <v>147</v>
      </c>
    </row>
    <row r="2794" spans="3:29" x14ac:dyDescent="0.3">
      <c r="C2794" t="s">
        <v>204</v>
      </c>
      <c r="D2794" s="31">
        <v>46073</v>
      </c>
      <c r="E2794" t="str">
        <f>IFERROR(VLOOKUP(A2794,'Future et co'!A10:C5632,5,TRUE),"not found")</f>
        <v>not found</v>
      </c>
      <c r="F2794" t="str">
        <f>IFERROR(VLOOKUP(A2794,'Future et co'!AX11:AY10009,2,TRUE),"")</f>
        <v/>
      </c>
      <c r="G2794">
        <v>112.25</v>
      </c>
      <c r="H2794" t="s">
        <v>31</v>
      </c>
      <c r="O2794">
        <v>111</v>
      </c>
      <c r="P2794" t="s">
        <v>158</v>
      </c>
      <c r="Q2794">
        <v>1000</v>
      </c>
      <c r="R2794" t="s">
        <v>205</v>
      </c>
      <c r="S2794" t="s">
        <v>148</v>
      </c>
      <c r="T2794" t="s">
        <v>135</v>
      </c>
      <c r="U2794">
        <v>0</v>
      </c>
      <c r="AC2794" t="s">
        <v>147</v>
      </c>
    </row>
    <row r="2795" spans="3:29" x14ac:dyDescent="0.3">
      <c r="C2795" t="s">
        <v>204</v>
      </c>
      <c r="D2795" s="31">
        <v>46073</v>
      </c>
      <c r="E2795" t="str">
        <f>IFERROR(VLOOKUP(A2795,'Future et co'!A10:C5632,5,TRUE),"not found")</f>
        <v>not found</v>
      </c>
      <c r="F2795" t="str">
        <f>IFERROR(VLOOKUP(A2795,'Future et co'!AX11:AY10009,2,TRUE),"")</f>
        <v/>
      </c>
      <c r="G2795">
        <v>112.25</v>
      </c>
      <c r="H2795" t="s">
        <v>31</v>
      </c>
      <c r="O2795">
        <v>111</v>
      </c>
      <c r="P2795" t="s">
        <v>158</v>
      </c>
      <c r="Q2795">
        <v>1000</v>
      </c>
      <c r="R2795" t="s">
        <v>205</v>
      </c>
      <c r="S2795" t="s">
        <v>148</v>
      </c>
      <c r="T2795" t="s">
        <v>135</v>
      </c>
      <c r="U2795">
        <v>0</v>
      </c>
      <c r="AC2795" t="s">
        <v>147</v>
      </c>
    </row>
    <row r="2796" spans="3:29" x14ac:dyDescent="0.3">
      <c r="C2796" t="s">
        <v>204</v>
      </c>
      <c r="D2796" s="31">
        <v>46073</v>
      </c>
      <c r="E2796" t="str">
        <f>IFERROR(VLOOKUP(A2796,'Future et co'!A10:C5632,5,TRUE),"not found")</f>
        <v>not found</v>
      </c>
      <c r="F2796" t="str">
        <f>IFERROR(VLOOKUP(A2796,'Future et co'!AX11:AY10009,2,TRUE),"")</f>
        <v/>
      </c>
      <c r="G2796">
        <v>112.25</v>
      </c>
      <c r="H2796" t="s">
        <v>31</v>
      </c>
      <c r="O2796">
        <v>111</v>
      </c>
      <c r="P2796" t="s">
        <v>158</v>
      </c>
      <c r="Q2796">
        <v>1000</v>
      </c>
      <c r="R2796" t="s">
        <v>205</v>
      </c>
      <c r="S2796" t="s">
        <v>148</v>
      </c>
      <c r="T2796" t="s">
        <v>135</v>
      </c>
      <c r="U2796">
        <v>0</v>
      </c>
      <c r="AC2796" t="s">
        <v>147</v>
      </c>
    </row>
    <row r="2797" spans="3:29" x14ac:dyDescent="0.3">
      <c r="C2797" t="s">
        <v>204</v>
      </c>
      <c r="D2797" s="31">
        <v>46073</v>
      </c>
      <c r="E2797" t="str">
        <f>IFERROR(VLOOKUP(A2797,'Future et co'!A10:C5632,5,TRUE),"not found")</f>
        <v>not found</v>
      </c>
      <c r="F2797" t="str">
        <f>IFERROR(VLOOKUP(A2797,'Future et co'!AX11:AY10009,2,TRUE),"")</f>
        <v/>
      </c>
      <c r="G2797">
        <v>112.25</v>
      </c>
      <c r="H2797" t="s">
        <v>31</v>
      </c>
      <c r="O2797">
        <v>111</v>
      </c>
      <c r="P2797" t="s">
        <v>158</v>
      </c>
      <c r="Q2797">
        <v>1000</v>
      </c>
      <c r="R2797" t="s">
        <v>205</v>
      </c>
      <c r="S2797" t="s">
        <v>148</v>
      </c>
      <c r="T2797" t="s">
        <v>135</v>
      </c>
      <c r="U2797">
        <v>0</v>
      </c>
      <c r="AC2797" t="s">
        <v>147</v>
      </c>
    </row>
    <row r="2798" spans="3:29" x14ac:dyDescent="0.3">
      <c r="C2798" t="s">
        <v>204</v>
      </c>
      <c r="D2798" s="31">
        <v>46073</v>
      </c>
      <c r="E2798" t="str">
        <f>IFERROR(VLOOKUP(A2798,'Future et co'!A10:C5632,5,TRUE),"not found")</f>
        <v>not found</v>
      </c>
      <c r="F2798" t="str">
        <f>IFERROR(VLOOKUP(A2798,'Future et co'!AX11:AY10009,2,TRUE),"")</f>
        <v/>
      </c>
      <c r="G2798">
        <v>112.25</v>
      </c>
      <c r="H2798" t="s">
        <v>31</v>
      </c>
      <c r="O2798">
        <v>111</v>
      </c>
      <c r="P2798" t="s">
        <v>158</v>
      </c>
      <c r="Q2798">
        <v>1000</v>
      </c>
      <c r="R2798" t="s">
        <v>205</v>
      </c>
      <c r="S2798" t="s">
        <v>148</v>
      </c>
      <c r="T2798" t="s">
        <v>135</v>
      </c>
      <c r="U2798">
        <v>0</v>
      </c>
      <c r="AC2798" t="s">
        <v>147</v>
      </c>
    </row>
    <row r="2799" spans="3:29" x14ac:dyDescent="0.3">
      <c r="C2799" t="s">
        <v>204</v>
      </c>
      <c r="D2799" s="31">
        <v>46073</v>
      </c>
      <c r="E2799" t="str">
        <f>IFERROR(VLOOKUP(A2799,'Future et co'!A10:C5632,5,TRUE),"not found")</f>
        <v>not found</v>
      </c>
      <c r="F2799" t="str">
        <f>IFERROR(VLOOKUP(A2799,'Future et co'!AX11:AY10009,2,TRUE),"")</f>
        <v/>
      </c>
      <c r="G2799">
        <v>112.25</v>
      </c>
      <c r="H2799" t="s">
        <v>31</v>
      </c>
      <c r="O2799">
        <v>111</v>
      </c>
      <c r="P2799" t="s">
        <v>158</v>
      </c>
      <c r="Q2799">
        <v>1000</v>
      </c>
      <c r="R2799" t="s">
        <v>205</v>
      </c>
      <c r="S2799" t="s">
        <v>148</v>
      </c>
      <c r="T2799" t="s">
        <v>135</v>
      </c>
      <c r="U2799">
        <v>0</v>
      </c>
      <c r="AC2799" t="s">
        <v>147</v>
      </c>
    </row>
    <row r="2800" spans="3:29" x14ac:dyDescent="0.3">
      <c r="C2800" t="s">
        <v>204</v>
      </c>
      <c r="D2800" s="31">
        <v>46073</v>
      </c>
      <c r="E2800" t="str">
        <f>IFERROR(VLOOKUP(A2800,'Future et co'!A10:C5632,5,TRUE),"not found")</f>
        <v>not found</v>
      </c>
      <c r="F2800" t="str">
        <f>IFERROR(VLOOKUP(A2800,'Future et co'!AX11:AY10009,2,TRUE),"")</f>
        <v/>
      </c>
      <c r="G2800">
        <v>112.25</v>
      </c>
      <c r="H2800" t="s">
        <v>31</v>
      </c>
      <c r="O2800">
        <v>111</v>
      </c>
      <c r="P2800" t="s">
        <v>158</v>
      </c>
      <c r="Q2800">
        <v>1000</v>
      </c>
      <c r="R2800" t="s">
        <v>205</v>
      </c>
      <c r="S2800" t="s">
        <v>148</v>
      </c>
      <c r="T2800" t="s">
        <v>135</v>
      </c>
      <c r="U2800">
        <v>0</v>
      </c>
      <c r="AC2800" t="s">
        <v>147</v>
      </c>
    </row>
    <row r="2801" spans="3:29" x14ac:dyDescent="0.3">
      <c r="C2801" t="s">
        <v>204</v>
      </c>
      <c r="D2801" s="31">
        <v>46073</v>
      </c>
      <c r="E2801" t="str">
        <f>IFERROR(VLOOKUP(A2801,'Future et co'!A10:C5632,5,TRUE),"not found")</f>
        <v>not found</v>
      </c>
      <c r="F2801" t="str">
        <f>IFERROR(VLOOKUP(A2801,'Future et co'!AX11:AY10009,2,TRUE),"")</f>
        <v/>
      </c>
      <c r="G2801">
        <v>112.25</v>
      </c>
      <c r="H2801" t="s">
        <v>31</v>
      </c>
      <c r="O2801">
        <v>111</v>
      </c>
      <c r="P2801" t="s">
        <v>158</v>
      </c>
      <c r="Q2801">
        <v>1000</v>
      </c>
      <c r="R2801" t="s">
        <v>205</v>
      </c>
      <c r="S2801" t="s">
        <v>148</v>
      </c>
      <c r="T2801" t="s">
        <v>135</v>
      </c>
      <c r="U2801">
        <v>0</v>
      </c>
      <c r="AC2801" t="s">
        <v>147</v>
      </c>
    </row>
    <row r="2802" spans="3:29" x14ac:dyDescent="0.3">
      <c r="C2802" t="s">
        <v>204</v>
      </c>
      <c r="D2802" s="31">
        <v>46073</v>
      </c>
      <c r="E2802" t="str">
        <f>IFERROR(VLOOKUP(A2802,'Future et co'!A10:C5632,5,TRUE),"not found")</f>
        <v>not found</v>
      </c>
      <c r="F2802" t="str">
        <f>IFERROR(VLOOKUP(A2802,'Future et co'!AX11:AY10009,2,TRUE),"")</f>
        <v/>
      </c>
      <c r="G2802">
        <v>112.25</v>
      </c>
      <c r="H2802" t="s">
        <v>31</v>
      </c>
      <c r="O2802">
        <v>111</v>
      </c>
      <c r="P2802" t="s">
        <v>158</v>
      </c>
      <c r="Q2802">
        <v>1000</v>
      </c>
      <c r="R2802" t="s">
        <v>205</v>
      </c>
      <c r="S2802" t="s">
        <v>148</v>
      </c>
      <c r="T2802" t="s">
        <v>135</v>
      </c>
      <c r="U2802">
        <v>0</v>
      </c>
      <c r="AC2802" t="s">
        <v>147</v>
      </c>
    </row>
    <row r="2803" spans="3:29" x14ac:dyDescent="0.3">
      <c r="C2803" t="s">
        <v>204</v>
      </c>
      <c r="D2803" s="31">
        <v>46073</v>
      </c>
      <c r="E2803" t="str">
        <f>IFERROR(VLOOKUP(A2803,'Future et co'!A10:C5632,5,TRUE),"not found")</f>
        <v>not found</v>
      </c>
      <c r="F2803" t="str">
        <f>IFERROR(VLOOKUP(A2803,'Future et co'!AX11:AY10009,2,TRUE),"")</f>
        <v/>
      </c>
      <c r="G2803">
        <v>112.25</v>
      </c>
      <c r="H2803" t="s">
        <v>31</v>
      </c>
      <c r="O2803">
        <v>111</v>
      </c>
      <c r="P2803" t="s">
        <v>158</v>
      </c>
      <c r="Q2803">
        <v>1000</v>
      </c>
      <c r="R2803" t="s">
        <v>205</v>
      </c>
      <c r="S2803" t="s">
        <v>148</v>
      </c>
      <c r="T2803" t="s">
        <v>135</v>
      </c>
      <c r="U2803">
        <v>0</v>
      </c>
      <c r="AC2803" t="s">
        <v>147</v>
      </c>
    </row>
    <row r="2804" spans="3:29" x14ac:dyDescent="0.3">
      <c r="C2804" t="s">
        <v>204</v>
      </c>
      <c r="D2804" s="31">
        <v>46073</v>
      </c>
      <c r="E2804" t="str">
        <f>IFERROR(VLOOKUP(A2804,'Future et co'!A10:C5632,5,TRUE),"not found")</f>
        <v>not found</v>
      </c>
      <c r="F2804" t="str">
        <f>IFERROR(VLOOKUP(A2804,'Future et co'!AX11:AY10009,2,TRUE),"")</f>
        <v/>
      </c>
      <c r="G2804">
        <v>112.25</v>
      </c>
      <c r="H2804" t="s">
        <v>31</v>
      </c>
      <c r="O2804">
        <v>111</v>
      </c>
      <c r="P2804" t="s">
        <v>158</v>
      </c>
      <c r="Q2804">
        <v>1000</v>
      </c>
      <c r="R2804" t="s">
        <v>205</v>
      </c>
      <c r="S2804" t="s">
        <v>148</v>
      </c>
      <c r="T2804" t="s">
        <v>135</v>
      </c>
      <c r="U2804">
        <v>0</v>
      </c>
      <c r="AC2804" t="s">
        <v>147</v>
      </c>
    </row>
    <row r="2805" spans="3:29" x14ac:dyDescent="0.3">
      <c r="C2805" t="s">
        <v>204</v>
      </c>
      <c r="D2805" s="31">
        <v>46073</v>
      </c>
      <c r="E2805" t="str">
        <f>IFERROR(VLOOKUP(A2805,'Future et co'!A10:C5632,5,TRUE),"not found")</f>
        <v>not found</v>
      </c>
      <c r="F2805" t="str">
        <f>IFERROR(VLOOKUP(A2805,'Future et co'!AX11:AY10009,2,TRUE),"")</f>
        <v/>
      </c>
      <c r="G2805">
        <v>112.25</v>
      </c>
      <c r="H2805" t="s">
        <v>31</v>
      </c>
      <c r="O2805">
        <v>111</v>
      </c>
      <c r="P2805" t="s">
        <v>158</v>
      </c>
      <c r="Q2805">
        <v>1000</v>
      </c>
      <c r="R2805" t="s">
        <v>205</v>
      </c>
      <c r="S2805" t="s">
        <v>148</v>
      </c>
      <c r="T2805" t="s">
        <v>135</v>
      </c>
      <c r="U2805">
        <v>0</v>
      </c>
      <c r="AC2805" t="s">
        <v>147</v>
      </c>
    </row>
    <row r="2806" spans="3:29" x14ac:dyDescent="0.3">
      <c r="C2806" t="s">
        <v>204</v>
      </c>
      <c r="D2806" s="31">
        <v>46073</v>
      </c>
      <c r="E2806" t="str">
        <f>IFERROR(VLOOKUP(A2806,'Future et co'!A10:C5632,5,TRUE),"not found")</f>
        <v>not found</v>
      </c>
      <c r="F2806" t="str">
        <f>IFERROR(VLOOKUP(A2806,'Future et co'!AX11:AY10009,2,TRUE),"")</f>
        <v/>
      </c>
      <c r="G2806">
        <v>112.25</v>
      </c>
      <c r="H2806" t="s">
        <v>31</v>
      </c>
      <c r="O2806">
        <v>111</v>
      </c>
      <c r="P2806" t="s">
        <v>158</v>
      </c>
      <c r="Q2806">
        <v>1000</v>
      </c>
      <c r="R2806" t="s">
        <v>205</v>
      </c>
      <c r="S2806" t="s">
        <v>148</v>
      </c>
      <c r="T2806" t="s">
        <v>135</v>
      </c>
      <c r="U2806">
        <v>0</v>
      </c>
      <c r="AC2806" t="s">
        <v>147</v>
      </c>
    </row>
    <row r="2807" spans="3:29" x14ac:dyDescent="0.3">
      <c r="C2807" t="s">
        <v>204</v>
      </c>
      <c r="D2807" s="31">
        <v>46073</v>
      </c>
      <c r="E2807" t="str">
        <f>IFERROR(VLOOKUP(A2807,'Future et co'!A10:C5632,5,TRUE),"not found")</f>
        <v>not found</v>
      </c>
      <c r="F2807" t="str">
        <f>IFERROR(VLOOKUP(A2807,'Future et co'!AX11:AY10009,2,TRUE),"")</f>
        <v/>
      </c>
      <c r="G2807">
        <v>112.25</v>
      </c>
      <c r="H2807" t="s">
        <v>31</v>
      </c>
      <c r="O2807">
        <v>111</v>
      </c>
      <c r="P2807" t="s">
        <v>158</v>
      </c>
      <c r="Q2807">
        <v>1000</v>
      </c>
      <c r="R2807" t="s">
        <v>205</v>
      </c>
      <c r="S2807" t="s">
        <v>148</v>
      </c>
      <c r="T2807" t="s">
        <v>135</v>
      </c>
      <c r="U2807">
        <v>0</v>
      </c>
      <c r="AC2807" t="s">
        <v>147</v>
      </c>
    </row>
    <row r="2808" spans="3:29" x14ac:dyDescent="0.3">
      <c r="C2808" t="s">
        <v>204</v>
      </c>
      <c r="D2808" s="31">
        <v>46073</v>
      </c>
      <c r="E2808" t="str">
        <f>IFERROR(VLOOKUP(A2808,'Future et co'!A10:C5632,5,TRUE),"not found")</f>
        <v>not found</v>
      </c>
      <c r="F2808" t="str">
        <f>IFERROR(VLOOKUP(A2808,'Future et co'!AX11:AY10009,2,TRUE),"")</f>
        <v/>
      </c>
      <c r="G2808">
        <v>112.25</v>
      </c>
      <c r="H2808" t="s">
        <v>31</v>
      </c>
      <c r="O2808">
        <v>111</v>
      </c>
      <c r="P2808" t="s">
        <v>158</v>
      </c>
      <c r="Q2808">
        <v>1000</v>
      </c>
      <c r="R2808" t="s">
        <v>205</v>
      </c>
      <c r="S2808" t="s">
        <v>148</v>
      </c>
      <c r="T2808" t="s">
        <v>135</v>
      </c>
      <c r="U2808">
        <v>0</v>
      </c>
      <c r="AC2808" t="s">
        <v>147</v>
      </c>
    </row>
    <row r="2809" spans="3:29" x14ac:dyDescent="0.3">
      <c r="C2809" t="s">
        <v>204</v>
      </c>
      <c r="D2809" s="31">
        <v>46073</v>
      </c>
      <c r="E2809" t="str">
        <f>IFERROR(VLOOKUP(A2809,'Future et co'!A10:C5632,5,TRUE),"not found")</f>
        <v>not found</v>
      </c>
      <c r="F2809" t="str">
        <f>IFERROR(VLOOKUP(A2809,'Future et co'!AX11:AY10009,2,TRUE),"")</f>
        <v/>
      </c>
      <c r="G2809">
        <v>112.25</v>
      </c>
      <c r="H2809" t="s">
        <v>31</v>
      </c>
      <c r="O2809">
        <v>111</v>
      </c>
      <c r="P2809" t="s">
        <v>158</v>
      </c>
      <c r="Q2809">
        <v>1000</v>
      </c>
      <c r="R2809" t="s">
        <v>205</v>
      </c>
      <c r="S2809" t="s">
        <v>148</v>
      </c>
      <c r="T2809" t="s">
        <v>135</v>
      </c>
      <c r="U2809">
        <v>0</v>
      </c>
      <c r="AC2809" t="s">
        <v>147</v>
      </c>
    </row>
    <row r="2810" spans="3:29" x14ac:dyDescent="0.3">
      <c r="C2810" t="s">
        <v>204</v>
      </c>
      <c r="D2810" s="31">
        <v>46073</v>
      </c>
      <c r="E2810" t="str">
        <f>IFERROR(VLOOKUP(A2810,'Future et co'!A10:C5632,5,TRUE),"not found")</f>
        <v>not found</v>
      </c>
      <c r="F2810" t="str">
        <f>IFERROR(VLOOKUP(A2810,'Future et co'!AX11:AY10009,2,TRUE),"")</f>
        <v/>
      </c>
      <c r="G2810">
        <v>112.25</v>
      </c>
      <c r="H2810" t="s">
        <v>31</v>
      </c>
      <c r="O2810">
        <v>111</v>
      </c>
      <c r="P2810" t="s">
        <v>158</v>
      </c>
      <c r="Q2810">
        <v>1000</v>
      </c>
      <c r="R2810" t="s">
        <v>205</v>
      </c>
      <c r="S2810" t="s">
        <v>148</v>
      </c>
      <c r="T2810" t="s">
        <v>135</v>
      </c>
      <c r="U2810">
        <v>0</v>
      </c>
      <c r="AC2810" t="s">
        <v>147</v>
      </c>
    </row>
    <row r="2811" spans="3:29" x14ac:dyDescent="0.3">
      <c r="C2811" t="s">
        <v>204</v>
      </c>
      <c r="D2811" s="31">
        <v>46073</v>
      </c>
      <c r="E2811" t="str">
        <f>IFERROR(VLOOKUP(A2811,'Future et co'!A10:C5632,5,TRUE),"not found")</f>
        <v>not found</v>
      </c>
      <c r="F2811" t="str">
        <f>IFERROR(VLOOKUP(A2811,'Future et co'!AX11:AY10009,2,TRUE),"")</f>
        <v/>
      </c>
      <c r="G2811">
        <v>112.25</v>
      </c>
      <c r="H2811" t="s">
        <v>31</v>
      </c>
      <c r="O2811">
        <v>111</v>
      </c>
      <c r="P2811" t="s">
        <v>158</v>
      </c>
      <c r="Q2811">
        <v>1000</v>
      </c>
      <c r="R2811" t="s">
        <v>205</v>
      </c>
      <c r="S2811" t="s">
        <v>148</v>
      </c>
      <c r="T2811" t="s">
        <v>135</v>
      </c>
      <c r="U2811">
        <v>0</v>
      </c>
      <c r="AC2811" t="s">
        <v>147</v>
      </c>
    </row>
    <row r="2812" spans="3:29" x14ac:dyDescent="0.3">
      <c r="C2812" t="s">
        <v>204</v>
      </c>
      <c r="D2812" s="31">
        <v>46073</v>
      </c>
      <c r="E2812" t="str">
        <f>IFERROR(VLOOKUP(A2812,'Future et co'!A10:C5632,5,TRUE),"not found")</f>
        <v>not found</v>
      </c>
      <c r="F2812" t="str">
        <f>IFERROR(VLOOKUP(A2812,'Future et co'!AX11:AY10009,2,TRUE),"")</f>
        <v/>
      </c>
      <c r="G2812">
        <v>112.25</v>
      </c>
      <c r="H2812" t="s">
        <v>31</v>
      </c>
      <c r="O2812">
        <v>111</v>
      </c>
      <c r="P2812" t="s">
        <v>158</v>
      </c>
      <c r="Q2812">
        <v>1000</v>
      </c>
      <c r="R2812" t="s">
        <v>205</v>
      </c>
      <c r="S2812" t="s">
        <v>148</v>
      </c>
      <c r="T2812" t="s">
        <v>135</v>
      </c>
      <c r="U2812">
        <v>0</v>
      </c>
      <c r="AC2812" t="s">
        <v>147</v>
      </c>
    </row>
    <row r="2813" spans="3:29" x14ac:dyDescent="0.3">
      <c r="C2813" t="s">
        <v>204</v>
      </c>
      <c r="D2813" s="31">
        <v>46073</v>
      </c>
      <c r="E2813" t="str">
        <f>IFERROR(VLOOKUP(A2813,'Future et co'!A10:C5632,5,TRUE),"not found")</f>
        <v>not found</v>
      </c>
      <c r="F2813" t="str">
        <f>IFERROR(VLOOKUP(A2813,'Future et co'!AX11:AY10009,2,TRUE),"")</f>
        <v/>
      </c>
      <c r="G2813">
        <v>112.25</v>
      </c>
      <c r="H2813" t="s">
        <v>31</v>
      </c>
      <c r="O2813">
        <v>111</v>
      </c>
      <c r="P2813" t="s">
        <v>158</v>
      </c>
      <c r="Q2813">
        <v>1000</v>
      </c>
      <c r="R2813" t="s">
        <v>205</v>
      </c>
      <c r="S2813" t="s">
        <v>148</v>
      </c>
      <c r="T2813" t="s">
        <v>135</v>
      </c>
      <c r="U2813">
        <v>0</v>
      </c>
      <c r="AC2813" t="s">
        <v>147</v>
      </c>
    </row>
    <row r="2814" spans="3:29" x14ac:dyDescent="0.3">
      <c r="C2814" t="s">
        <v>204</v>
      </c>
      <c r="D2814" s="31">
        <v>46073</v>
      </c>
      <c r="E2814" t="str">
        <f>IFERROR(VLOOKUP(A2814,'Future et co'!A10:C5632,5,TRUE),"not found")</f>
        <v>not found</v>
      </c>
      <c r="F2814" t="str">
        <f>IFERROR(VLOOKUP(A2814,'Future et co'!AX11:AY10009,2,TRUE),"")</f>
        <v/>
      </c>
      <c r="G2814">
        <v>112.25</v>
      </c>
      <c r="H2814" t="s">
        <v>31</v>
      </c>
      <c r="O2814">
        <v>111</v>
      </c>
      <c r="P2814" t="s">
        <v>158</v>
      </c>
      <c r="Q2814">
        <v>1000</v>
      </c>
      <c r="R2814" t="s">
        <v>205</v>
      </c>
      <c r="S2814" t="s">
        <v>148</v>
      </c>
      <c r="T2814" t="s">
        <v>135</v>
      </c>
      <c r="U2814">
        <v>0</v>
      </c>
      <c r="AC2814" t="s">
        <v>147</v>
      </c>
    </row>
    <row r="2815" spans="3:29" x14ac:dyDescent="0.3">
      <c r="C2815" t="s">
        <v>204</v>
      </c>
      <c r="D2815" s="31">
        <v>46073</v>
      </c>
      <c r="E2815" t="str">
        <f>IFERROR(VLOOKUP(A2815,'Future et co'!A10:C5632,5,TRUE),"not found")</f>
        <v>not found</v>
      </c>
      <c r="F2815" t="str">
        <f>IFERROR(VLOOKUP(A2815,'Future et co'!AX11:AY10009,2,TRUE),"")</f>
        <v/>
      </c>
      <c r="G2815">
        <v>112.25</v>
      </c>
      <c r="H2815" t="s">
        <v>31</v>
      </c>
      <c r="O2815">
        <v>111</v>
      </c>
      <c r="P2815" t="s">
        <v>158</v>
      </c>
      <c r="Q2815">
        <v>1000</v>
      </c>
      <c r="R2815" t="s">
        <v>205</v>
      </c>
      <c r="S2815" t="s">
        <v>148</v>
      </c>
      <c r="T2815" t="s">
        <v>135</v>
      </c>
      <c r="U2815">
        <v>0</v>
      </c>
      <c r="AC2815" t="s">
        <v>147</v>
      </c>
    </row>
    <row r="2816" spans="3:29" x14ac:dyDescent="0.3">
      <c r="C2816" t="s">
        <v>204</v>
      </c>
      <c r="D2816" s="31">
        <v>46073</v>
      </c>
      <c r="E2816" t="str">
        <f>IFERROR(VLOOKUP(A2816,'Future et co'!A10:C5632,5,TRUE),"not found")</f>
        <v>not found</v>
      </c>
      <c r="F2816" t="str">
        <f>IFERROR(VLOOKUP(A2816,'Future et co'!AX11:AY10009,2,TRUE),"")</f>
        <v/>
      </c>
      <c r="G2816">
        <v>112.25</v>
      </c>
      <c r="H2816" t="s">
        <v>31</v>
      </c>
      <c r="O2816">
        <v>111</v>
      </c>
      <c r="P2816" t="s">
        <v>158</v>
      </c>
      <c r="Q2816">
        <v>1000</v>
      </c>
      <c r="R2816" t="s">
        <v>205</v>
      </c>
      <c r="S2816" t="s">
        <v>148</v>
      </c>
      <c r="T2816" t="s">
        <v>135</v>
      </c>
      <c r="U2816">
        <v>0</v>
      </c>
      <c r="AC2816" t="s">
        <v>147</v>
      </c>
    </row>
    <row r="2817" spans="3:29" x14ac:dyDescent="0.3">
      <c r="C2817" t="s">
        <v>204</v>
      </c>
      <c r="D2817" s="31">
        <v>46073</v>
      </c>
      <c r="E2817" t="str">
        <f>IFERROR(VLOOKUP(A2817,'Future et co'!A10:C5632,5,TRUE),"not found")</f>
        <v>not found</v>
      </c>
      <c r="F2817" t="str">
        <f>IFERROR(VLOOKUP(A2817,'Future et co'!AX11:AY10009,2,TRUE),"")</f>
        <v/>
      </c>
      <c r="G2817">
        <v>112.25</v>
      </c>
      <c r="H2817" t="s">
        <v>31</v>
      </c>
      <c r="O2817">
        <v>111</v>
      </c>
      <c r="P2817" t="s">
        <v>158</v>
      </c>
      <c r="Q2817">
        <v>1000</v>
      </c>
      <c r="R2817" t="s">
        <v>205</v>
      </c>
      <c r="S2817" t="s">
        <v>148</v>
      </c>
      <c r="T2817" t="s">
        <v>135</v>
      </c>
      <c r="U2817">
        <v>0</v>
      </c>
      <c r="AC2817" t="s">
        <v>147</v>
      </c>
    </row>
    <row r="2818" spans="3:29" x14ac:dyDescent="0.3">
      <c r="C2818" t="s">
        <v>204</v>
      </c>
      <c r="D2818" s="31">
        <v>46073</v>
      </c>
      <c r="E2818" t="str">
        <f>IFERROR(VLOOKUP(A2818,'Future et co'!A10:C5632,5,TRUE),"not found")</f>
        <v>not found</v>
      </c>
      <c r="F2818" t="str">
        <f>IFERROR(VLOOKUP(A2818,'Future et co'!AX11:AY10009,2,TRUE),"")</f>
        <v/>
      </c>
      <c r="G2818">
        <v>112.25</v>
      </c>
      <c r="H2818" t="s">
        <v>31</v>
      </c>
      <c r="O2818">
        <v>111</v>
      </c>
      <c r="P2818" t="s">
        <v>158</v>
      </c>
      <c r="Q2818">
        <v>1000</v>
      </c>
      <c r="R2818" t="s">
        <v>205</v>
      </c>
      <c r="S2818" t="s">
        <v>148</v>
      </c>
      <c r="T2818" t="s">
        <v>135</v>
      </c>
      <c r="U2818">
        <v>0</v>
      </c>
      <c r="AC2818" t="s">
        <v>147</v>
      </c>
    </row>
    <row r="2819" spans="3:29" x14ac:dyDescent="0.3">
      <c r="C2819" t="s">
        <v>204</v>
      </c>
      <c r="D2819" s="31">
        <v>46073</v>
      </c>
      <c r="E2819" t="str">
        <f>IFERROR(VLOOKUP(A2819,'Future et co'!A10:C5632,5,TRUE),"not found")</f>
        <v>not found</v>
      </c>
      <c r="F2819" t="str">
        <f>IFERROR(VLOOKUP(A2819,'Future et co'!AX11:AY10009,2,TRUE),"")</f>
        <v/>
      </c>
      <c r="G2819">
        <v>112.25</v>
      </c>
      <c r="H2819" t="s">
        <v>31</v>
      </c>
      <c r="O2819">
        <v>111</v>
      </c>
      <c r="P2819" t="s">
        <v>158</v>
      </c>
      <c r="Q2819">
        <v>1000</v>
      </c>
      <c r="R2819" t="s">
        <v>205</v>
      </c>
      <c r="S2819" t="s">
        <v>148</v>
      </c>
      <c r="T2819" t="s">
        <v>135</v>
      </c>
      <c r="U2819">
        <v>0</v>
      </c>
      <c r="AC2819" t="s">
        <v>147</v>
      </c>
    </row>
    <row r="2820" spans="3:29" x14ac:dyDescent="0.3">
      <c r="C2820" t="s">
        <v>204</v>
      </c>
      <c r="D2820" s="31">
        <v>46073</v>
      </c>
      <c r="E2820" t="str">
        <f>IFERROR(VLOOKUP(A2820,'Future et co'!A10:C5632,5,TRUE),"not found")</f>
        <v>not found</v>
      </c>
      <c r="F2820" t="str">
        <f>IFERROR(VLOOKUP(A2820,'Future et co'!AX11:AY10009,2,TRUE),"")</f>
        <v/>
      </c>
      <c r="G2820">
        <v>112.25</v>
      </c>
      <c r="H2820" t="s">
        <v>31</v>
      </c>
      <c r="O2820">
        <v>111</v>
      </c>
      <c r="P2820" t="s">
        <v>158</v>
      </c>
      <c r="Q2820">
        <v>1000</v>
      </c>
      <c r="R2820" t="s">
        <v>205</v>
      </c>
      <c r="S2820" t="s">
        <v>148</v>
      </c>
      <c r="T2820" t="s">
        <v>135</v>
      </c>
      <c r="U2820">
        <v>0</v>
      </c>
      <c r="AC2820" t="s">
        <v>147</v>
      </c>
    </row>
    <row r="2821" spans="3:29" x14ac:dyDescent="0.3">
      <c r="C2821" t="s">
        <v>204</v>
      </c>
      <c r="D2821" s="31">
        <v>46073</v>
      </c>
      <c r="E2821" t="str">
        <f>IFERROR(VLOOKUP(A2821,'Future et co'!A10:C5632,5,TRUE),"not found")</f>
        <v>not found</v>
      </c>
      <c r="F2821" t="str">
        <f>IFERROR(VLOOKUP(A2821,'Future et co'!AX11:AY10009,2,TRUE),"")</f>
        <v/>
      </c>
      <c r="G2821">
        <v>112.25</v>
      </c>
      <c r="H2821" t="s">
        <v>31</v>
      </c>
      <c r="O2821">
        <v>111</v>
      </c>
      <c r="P2821" t="s">
        <v>158</v>
      </c>
      <c r="Q2821">
        <v>1000</v>
      </c>
      <c r="R2821" t="s">
        <v>205</v>
      </c>
      <c r="S2821" t="s">
        <v>148</v>
      </c>
      <c r="T2821" t="s">
        <v>135</v>
      </c>
      <c r="U2821">
        <v>0</v>
      </c>
      <c r="AC2821" t="s">
        <v>147</v>
      </c>
    </row>
    <row r="2822" spans="3:29" x14ac:dyDescent="0.3">
      <c r="C2822" t="s">
        <v>204</v>
      </c>
      <c r="D2822" s="31">
        <v>46073</v>
      </c>
      <c r="E2822" t="str">
        <f>IFERROR(VLOOKUP(A2822,'Future et co'!A10:C5632,5,TRUE),"not found")</f>
        <v>not found</v>
      </c>
      <c r="F2822" t="str">
        <f>IFERROR(VLOOKUP(A2822,'Future et co'!AX11:AY10009,2,TRUE),"")</f>
        <v/>
      </c>
      <c r="G2822">
        <v>112.25</v>
      </c>
      <c r="H2822" t="s">
        <v>31</v>
      </c>
      <c r="O2822">
        <v>111</v>
      </c>
      <c r="P2822" t="s">
        <v>158</v>
      </c>
      <c r="Q2822">
        <v>1000</v>
      </c>
      <c r="R2822" t="s">
        <v>205</v>
      </c>
      <c r="S2822" t="s">
        <v>148</v>
      </c>
      <c r="T2822" t="s">
        <v>135</v>
      </c>
      <c r="U2822">
        <v>0</v>
      </c>
      <c r="AC2822" t="s">
        <v>147</v>
      </c>
    </row>
    <row r="2823" spans="3:29" x14ac:dyDescent="0.3">
      <c r="C2823" t="s">
        <v>204</v>
      </c>
      <c r="D2823" s="31">
        <v>46073</v>
      </c>
      <c r="E2823" t="str">
        <f>IFERROR(VLOOKUP(A2823,'Future et co'!A10:C5632,5,TRUE),"not found")</f>
        <v>not found</v>
      </c>
      <c r="F2823" t="str">
        <f>IFERROR(VLOOKUP(A2823,'Future et co'!AX11:AY10009,2,TRUE),"")</f>
        <v/>
      </c>
      <c r="G2823">
        <v>112.25</v>
      </c>
      <c r="H2823" t="s">
        <v>31</v>
      </c>
      <c r="O2823">
        <v>111</v>
      </c>
      <c r="P2823" t="s">
        <v>158</v>
      </c>
      <c r="Q2823">
        <v>1000</v>
      </c>
      <c r="R2823" t="s">
        <v>205</v>
      </c>
      <c r="S2823" t="s">
        <v>148</v>
      </c>
      <c r="T2823" t="s">
        <v>135</v>
      </c>
      <c r="U2823">
        <v>0</v>
      </c>
      <c r="AC2823" t="s">
        <v>147</v>
      </c>
    </row>
    <row r="2824" spans="3:29" x14ac:dyDescent="0.3">
      <c r="C2824" t="s">
        <v>204</v>
      </c>
      <c r="D2824" s="31">
        <v>46073</v>
      </c>
      <c r="E2824" t="str">
        <f>IFERROR(VLOOKUP(A2824,'Future et co'!A10:C5632,5,TRUE),"not found")</f>
        <v>not found</v>
      </c>
      <c r="F2824" t="str">
        <f>IFERROR(VLOOKUP(A2824,'Future et co'!AX11:AY10009,2,TRUE),"")</f>
        <v/>
      </c>
      <c r="G2824">
        <v>112.25</v>
      </c>
      <c r="H2824" t="s">
        <v>31</v>
      </c>
      <c r="O2824">
        <v>111</v>
      </c>
      <c r="P2824" t="s">
        <v>158</v>
      </c>
      <c r="Q2824">
        <v>1000</v>
      </c>
      <c r="R2824" t="s">
        <v>205</v>
      </c>
      <c r="S2824" t="s">
        <v>148</v>
      </c>
      <c r="T2824" t="s">
        <v>135</v>
      </c>
      <c r="U2824">
        <v>0</v>
      </c>
      <c r="AC2824" t="s">
        <v>147</v>
      </c>
    </row>
    <row r="2825" spans="3:29" x14ac:dyDescent="0.3">
      <c r="C2825" t="s">
        <v>204</v>
      </c>
      <c r="D2825" s="31">
        <v>46073</v>
      </c>
      <c r="E2825" t="str">
        <f>IFERROR(VLOOKUP(A2825,'Future et co'!A10:C5632,5,TRUE),"not found")</f>
        <v>not found</v>
      </c>
      <c r="F2825" t="str">
        <f>IFERROR(VLOOKUP(A2825,'Future et co'!AX11:AY10009,2,TRUE),"")</f>
        <v/>
      </c>
      <c r="G2825">
        <v>112.25</v>
      </c>
      <c r="H2825" t="s">
        <v>31</v>
      </c>
      <c r="O2825">
        <v>111</v>
      </c>
      <c r="P2825" t="s">
        <v>158</v>
      </c>
      <c r="Q2825">
        <v>1000</v>
      </c>
      <c r="R2825" t="s">
        <v>205</v>
      </c>
      <c r="S2825" t="s">
        <v>148</v>
      </c>
      <c r="T2825" t="s">
        <v>135</v>
      </c>
      <c r="U2825">
        <v>0</v>
      </c>
      <c r="AC2825" t="s">
        <v>147</v>
      </c>
    </row>
    <row r="2826" spans="3:29" x14ac:dyDescent="0.3">
      <c r="C2826" t="s">
        <v>204</v>
      </c>
      <c r="D2826" s="31">
        <v>46073</v>
      </c>
      <c r="E2826" t="str">
        <f>IFERROR(VLOOKUP(A2826,'Future et co'!A10:C5632,5,TRUE),"not found")</f>
        <v>not found</v>
      </c>
      <c r="F2826" t="str">
        <f>IFERROR(VLOOKUP(A2826,'Future et co'!AX11:AY10009,2,TRUE),"")</f>
        <v/>
      </c>
      <c r="G2826">
        <v>112.25</v>
      </c>
      <c r="H2826" t="s">
        <v>31</v>
      </c>
      <c r="O2826">
        <v>111</v>
      </c>
      <c r="P2826" t="s">
        <v>158</v>
      </c>
      <c r="Q2826">
        <v>1000</v>
      </c>
      <c r="R2826" t="s">
        <v>205</v>
      </c>
      <c r="S2826" t="s">
        <v>148</v>
      </c>
      <c r="T2826" t="s">
        <v>135</v>
      </c>
      <c r="U2826">
        <v>0</v>
      </c>
      <c r="AC2826" t="s">
        <v>147</v>
      </c>
    </row>
    <row r="2827" spans="3:29" x14ac:dyDescent="0.3">
      <c r="C2827" t="s">
        <v>204</v>
      </c>
      <c r="D2827" s="31">
        <v>46073</v>
      </c>
      <c r="E2827" t="str">
        <f>IFERROR(VLOOKUP(A2827,'Future et co'!A10:C5632,5,TRUE),"not found")</f>
        <v>not found</v>
      </c>
      <c r="F2827" t="str">
        <f>IFERROR(VLOOKUP(A2827,'Future et co'!AX11:AY10009,2,TRUE),"")</f>
        <v/>
      </c>
      <c r="G2827">
        <v>112.25</v>
      </c>
      <c r="H2827" t="s">
        <v>31</v>
      </c>
      <c r="O2827">
        <v>111</v>
      </c>
      <c r="P2827" t="s">
        <v>158</v>
      </c>
      <c r="Q2827">
        <v>1000</v>
      </c>
      <c r="R2827" t="s">
        <v>205</v>
      </c>
      <c r="S2827" t="s">
        <v>148</v>
      </c>
      <c r="T2827" t="s">
        <v>135</v>
      </c>
      <c r="U2827">
        <v>0</v>
      </c>
      <c r="AC2827" t="s">
        <v>147</v>
      </c>
    </row>
    <row r="2828" spans="3:29" x14ac:dyDescent="0.3">
      <c r="C2828" t="s">
        <v>204</v>
      </c>
      <c r="D2828" s="31">
        <v>46073</v>
      </c>
      <c r="E2828" t="str">
        <f>IFERROR(VLOOKUP(A2828,'Future et co'!A10:C5632,5,TRUE),"not found")</f>
        <v>not found</v>
      </c>
      <c r="F2828" t="str">
        <f>IFERROR(VLOOKUP(A2828,'Future et co'!AX11:AY10009,2,TRUE),"")</f>
        <v/>
      </c>
      <c r="G2828">
        <v>112.25</v>
      </c>
      <c r="H2828" t="s">
        <v>31</v>
      </c>
      <c r="O2828">
        <v>111</v>
      </c>
      <c r="P2828" t="s">
        <v>158</v>
      </c>
      <c r="Q2828">
        <v>1000</v>
      </c>
      <c r="R2828" t="s">
        <v>205</v>
      </c>
      <c r="S2828" t="s">
        <v>148</v>
      </c>
      <c r="T2828" t="s">
        <v>135</v>
      </c>
      <c r="U2828">
        <v>0</v>
      </c>
      <c r="AC2828" t="s">
        <v>147</v>
      </c>
    </row>
    <row r="2829" spans="3:29" x14ac:dyDescent="0.3">
      <c r="C2829" t="s">
        <v>204</v>
      </c>
      <c r="D2829" s="31">
        <v>46073</v>
      </c>
      <c r="E2829" t="str">
        <f>IFERROR(VLOOKUP(A2829,'Future et co'!A10:C5632,5,TRUE),"not found")</f>
        <v>not found</v>
      </c>
      <c r="F2829" t="str">
        <f>IFERROR(VLOOKUP(A2829,'Future et co'!AX11:AY10009,2,TRUE),"")</f>
        <v/>
      </c>
      <c r="G2829">
        <v>112.25</v>
      </c>
      <c r="H2829" t="s">
        <v>31</v>
      </c>
      <c r="O2829">
        <v>111</v>
      </c>
      <c r="P2829" t="s">
        <v>158</v>
      </c>
      <c r="Q2829">
        <v>1000</v>
      </c>
      <c r="R2829" t="s">
        <v>205</v>
      </c>
      <c r="S2829" t="s">
        <v>148</v>
      </c>
      <c r="T2829" t="s">
        <v>135</v>
      </c>
      <c r="U2829">
        <v>0</v>
      </c>
      <c r="AC2829" t="s">
        <v>147</v>
      </c>
    </row>
    <row r="2830" spans="3:29" x14ac:dyDescent="0.3">
      <c r="C2830" t="s">
        <v>204</v>
      </c>
      <c r="D2830" s="31">
        <v>46073</v>
      </c>
      <c r="E2830" t="str">
        <f>IFERROR(VLOOKUP(A2830,'Future et co'!A10:C5632,5,TRUE),"not found")</f>
        <v>not found</v>
      </c>
      <c r="F2830" t="str">
        <f>IFERROR(VLOOKUP(A2830,'Future et co'!AX11:AY10009,2,TRUE),"")</f>
        <v/>
      </c>
      <c r="G2830">
        <v>112.25</v>
      </c>
      <c r="H2830" t="s">
        <v>31</v>
      </c>
      <c r="O2830">
        <v>111</v>
      </c>
      <c r="P2830" t="s">
        <v>158</v>
      </c>
      <c r="Q2830">
        <v>1000</v>
      </c>
      <c r="R2830" t="s">
        <v>205</v>
      </c>
      <c r="S2830" t="s">
        <v>148</v>
      </c>
      <c r="T2830" t="s">
        <v>135</v>
      </c>
      <c r="U2830">
        <v>0</v>
      </c>
      <c r="AC2830" t="s">
        <v>147</v>
      </c>
    </row>
    <row r="2831" spans="3:29" x14ac:dyDescent="0.3">
      <c r="C2831" t="s">
        <v>204</v>
      </c>
      <c r="D2831" s="31">
        <v>46073</v>
      </c>
      <c r="E2831" t="str">
        <f>IFERROR(VLOOKUP(A2831,'Future et co'!A10:C5632,5,TRUE),"not found")</f>
        <v>not found</v>
      </c>
      <c r="F2831" t="str">
        <f>IFERROR(VLOOKUP(A2831,'Future et co'!AX11:AY10009,2,TRUE),"")</f>
        <v/>
      </c>
      <c r="G2831">
        <v>112.25</v>
      </c>
      <c r="H2831" t="s">
        <v>31</v>
      </c>
      <c r="O2831">
        <v>111</v>
      </c>
      <c r="P2831" t="s">
        <v>158</v>
      </c>
      <c r="Q2831">
        <v>1000</v>
      </c>
      <c r="R2831" t="s">
        <v>205</v>
      </c>
      <c r="S2831" t="s">
        <v>148</v>
      </c>
      <c r="T2831" t="s">
        <v>135</v>
      </c>
      <c r="U2831">
        <v>0</v>
      </c>
      <c r="AC2831" t="s">
        <v>147</v>
      </c>
    </row>
    <row r="2832" spans="3:29" x14ac:dyDescent="0.3">
      <c r="C2832" t="s">
        <v>204</v>
      </c>
      <c r="D2832" s="31">
        <v>46073</v>
      </c>
      <c r="E2832" t="str">
        <f>IFERROR(VLOOKUP(A2832,'Future et co'!A10:C5632,5,TRUE),"not found")</f>
        <v>not found</v>
      </c>
      <c r="F2832" t="str">
        <f>IFERROR(VLOOKUP(A2832,'Future et co'!AX11:AY10009,2,TRUE),"")</f>
        <v/>
      </c>
      <c r="G2832">
        <v>112.25</v>
      </c>
      <c r="H2832" t="s">
        <v>31</v>
      </c>
      <c r="O2832">
        <v>111</v>
      </c>
      <c r="P2832" t="s">
        <v>158</v>
      </c>
      <c r="Q2832">
        <v>1000</v>
      </c>
      <c r="R2832" t="s">
        <v>205</v>
      </c>
      <c r="S2832" t="s">
        <v>148</v>
      </c>
      <c r="T2832" t="s">
        <v>135</v>
      </c>
      <c r="U2832">
        <v>0</v>
      </c>
      <c r="AC2832" t="s">
        <v>147</v>
      </c>
    </row>
    <row r="2833" spans="3:29" x14ac:dyDescent="0.3">
      <c r="C2833" t="s">
        <v>204</v>
      </c>
      <c r="D2833" s="31">
        <v>46073</v>
      </c>
      <c r="E2833" t="str">
        <f>IFERROR(VLOOKUP(A2833,'Future et co'!A10:C5632,5,TRUE),"not found")</f>
        <v>not found</v>
      </c>
      <c r="F2833" t="str">
        <f>IFERROR(VLOOKUP(A2833,'Future et co'!AX11:AY10009,2,TRUE),"")</f>
        <v/>
      </c>
      <c r="G2833">
        <v>112.25</v>
      </c>
      <c r="H2833" t="s">
        <v>31</v>
      </c>
      <c r="O2833">
        <v>111</v>
      </c>
      <c r="P2833" t="s">
        <v>158</v>
      </c>
      <c r="Q2833">
        <v>1000</v>
      </c>
      <c r="R2833" t="s">
        <v>205</v>
      </c>
      <c r="S2833" t="s">
        <v>148</v>
      </c>
      <c r="T2833" t="s">
        <v>135</v>
      </c>
      <c r="U2833">
        <v>0</v>
      </c>
      <c r="AC2833" t="s">
        <v>147</v>
      </c>
    </row>
    <row r="2834" spans="3:29" x14ac:dyDescent="0.3">
      <c r="C2834" t="s">
        <v>204</v>
      </c>
      <c r="D2834" s="31">
        <v>46073</v>
      </c>
      <c r="E2834" t="str">
        <f>IFERROR(VLOOKUP(A2834,'Future et co'!A10:C5632,5,TRUE),"not found")</f>
        <v>not found</v>
      </c>
      <c r="F2834" t="str">
        <f>IFERROR(VLOOKUP(A2834,'Future et co'!AX11:AY10009,2,TRUE),"")</f>
        <v/>
      </c>
      <c r="G2834">
        <v>112.25</v>
      </c>
      <c r="H2834" t="s">
        <v>31</v>
      </c>
      <c r="O2834">
        <v>111</v>
      </c>
      <c r="P2834" t="s">
        <v>158</v>
      </c>
      <c r="Q2834">
        <v>1000</v>
      </c>
      <c r="R2834" t="s">
        <v>205</v>
      </c>
      <c r="S2834" t="s">
        <v>148</v>
      </c>
      <c r="T2834" t="s">
        <v>135</v>
      </c>
      <c r="U2834">
        <v>0</v>
      </c>
      <c r="AC2834" t="s">
        <v>147</v>
      </c>
    </row>
    <row r="2835" spans="3:29" x14ac:dyDescent="0.3">
      <c r="C2835" t="s">
        <v>204</v>
      </c>
      <c r="D2835" s="31">
        <v>46073</v>
      </c>
      <c r="E2835" t="str">
        <f>IFERROR(VLOOKUP(A2835,'Future et co'!A10:C5632,5,TRUE),"not found")</f>
        <v>not found</v>
      </c>
      <c r="F2835" t="str">
        <f>IFERROR(VLOOKUP(A2835,'Future et co'!AX11:AY10009,2,TRUE),"")</f>
        <v/>
      </c>
      <c r="G2835">
        <v>112.25</v>
      </c>
      <c r="H2835" t="s">
        <v>31</v>
      </c>
      <c r="O2835">
        <v>111</v>
      </c>
      <c r="P2835" t="s">
        <v>158</v>
      </c>
      <c r="Q2835">
        <v>1000</v>
      </c>
      <c r="R2835" t="s">
        <v>205</v>
      </c>
      <c r="S2835" t="s">
        <v>148</v>
      </c>
      <c r="T2835" t="s">
        <v>135</v>
      </c>
      <c r="U2835">
        <v>0</v>
      </c>
      <c r="AC2835" t="s">
        <v>147</v>
      </c>
    </row>
    <row r="2836" spans="3:29" x14ac:dyDescent="0.3">
      <c r="C2836" t="s">
        <v>204</v>
      </c>
      <c r="D2836" s="31">
        <v>46073</v>
      </c>
      <c r="E2836" t="str">
        <f>IFERROR(VLOOKUP(A2836,'Future et co'!A10:C5632,5,TRUE),"not found")</f>
        <v>not found</v>
      </c>
      <c r="F2836" t="str">
        <f>IFERROR(VLOOKUP(A2836,'Future et co'!AX11:AY10009,2,TRUE),"")</f>
        <v/>
      </c>
      <c r="G2836">
        <v>112.25</v>
      </c>
      <c r="H2836" t="s">
        <v>31</v>
      </c>
      <c r="O2836">
        <v>111</v>
      </c>
      <c r="P2836" t="s">
        <v>158</v>
      </c>
      <c r="Q2836">
        <v>1000</v>
      </c>
      <c r="R2836" t="s">
        <v>205</v>
      </c>
      <c r="S2836" t="s">
        <v>148</v>
      </c>
      <c r="T2836" t="s">
        <v>135</v>
      </c>
      <c r="U2836">
        <v>0</v>
      </c>
      <c r="AC2836" t="s">
        <v>147</v>
      </c>
    </row>
    <row r="2837" spans="3:29" x14ac:dyDescent="0.3">
      <c r="C2837" t="s">
        <v>204</v>
      </c>
      <c r="D2837" s="31">
        <v>46073</v>
      </c>
      <c r="E2837" t="str">
        <f>IFERROR(VLOOKUP(A2837,'Future et co'!A10:C5632,5,TRUE),"not found")</f>
        <v>not found</v>
      </c>
      <c r="F2837" t="str">
        <f>IFERROR(VLOOKUP(A2837,'Future et co'!AX11:AY10009,2,TRUE),"")</f>
        <v/>
      </c>
      <c r="G2837">
        <v>112.25</v>
      </c>
      <c r="H2837" t="s">
        <v>31</v>
      </c>
      <c r="O2837">
        <v>111</v>
      </c>
      <c r="P2837" t="s">
        <v>158</v>
      </c>
      <c r="Q2837">
        <v>1000</v>
      </c>
      <c r="R2837" t="s">
        <v>205</v>
      </c>
      <c r="S2837" t="s">
        <v>148</v>
      </c>
      <c r="T2837" t="s">
        <v>135</v>
      </c>
      <c r="U2837">
        <v>0</v>
      </c>
      <c r="AC2837" t="s">
        <v>147</v>
      </c>
    </row>
    <row r="2838" spans="3:29" x14ac:dyDescent="0.3">
      <c r="C2838" t="s">
        <v>204</v>
      </c>
      <c r="D2838" s="31">
        <v>46073</v>
      </c>
      <c r="E2838" t="str">
        <f>IFERROR(VLOOKUP(A2838,'Future et co'!A10:C5632,5,TRUE),"not found")</f>
        <v>not found</v>
      </c>
      <c r="F2838" t="str">
        <f>IFERROR(VLOOKUP(A2838,'Future et co'!AX11:AY10009,2,TRUE),"")</f>
        <v/>
      </c>
      <c r="G2838">
        <v>112.25</v>
      </c>
      <c r="H2838" t="s">
        <v>31</v>
      </c>
      <c r="O2838">
        <v>111</v>
      </c>
      <c r="P2838" t="s">
        <v>158</v>
      </c>
      <c r="Q2838">
        <v>1000</v>
      </c>
      <c r="R2838" t="s">
        <v>205</v>
      </c>
      <c r="S2838" t="s">
        <v>148</v>
      </c>
      <c r="T2838" t="s">
        <v>135</v>
      </c>
      <c r="U2838">
        <v>0</v>
      </c>
      <c r="AC2838" t="s">
        <v>147</v>
      </c>
    </row>
    <row r="2839" spans="3:29" x14ac:dyDescent="0.3">
      <c r="C2839" t="s">
        <v>204</v>
      </c>
      <c r="D2839" s="31">
        <v>46073</v>
      </c>
      <c r="E2839" t="str">
        <f>IFERROR(VLOOKUP(A2839,'Future et co'!A10:C5632,5,TRUE),"not found")</f>
        <v>not found</v>
      </c>
      <c r="F2839" t="str">
        <f>IFERROR(VLOOKUP(A2839,'Future et co'!AX11:AY10009,2,TRUE),"")</f>
        <v/>
      </c>
      <c r="G2839">
        <v>112.25</v>
      </c>
      <c r="H2839" t="s">
        <v>31</v>
      </c>
      <c r="O2839">
        <v>111</v>
      </c>
      <c r="P2839" t="s">
        <v>158</v>
      </c>
      <c r="Q2839">
        <v>1000</v>
      </c>
      <c r="R2839" t="s">
        <v>205</v>
      </c>
      <c r="S2839" t="s">
        <v>148</v>
      </c>
      <c r="T2839" t="s">
        <v>135</v>
      </c>
      <c r="U2839">
        <v>0</v>
      </c>
      <c r="AC2839" t="s">
        <v>147</v>
      </c>
    </row>
    <row r="2840" spans="3:29" x14ac:dyDescent="0.3">
      <c r="C2840" t="s">
        <v>204</v>
      </c>
      <c r="D2840" s="31">
        <v>46073</v>
      </c>
      <c r="E2840" t="str">
        <f>IFERROR(VLOOKUP(A2840,'Future et co'!A10:C5632,5,TRUE),"not found")</f>
        <v>not found</v>
      </c>
      <c r="F2840" t="str">
        <f>IFERROR(VLOOKUP(A2840,'Future et co'!AX11:AY10009,2,TRUE),"")</f>
        <v/>
      </c>
      <c r="G2840">
        <v>112.25</v>
      </c>
      <c r="H2840" t="s">
        <v>31</v>
      </c>
      <c r="O2840">
        <v>111</v>
      </c>
      <c r="P2840" t="s">
        <v>158</v>
      </c>
      <c r="Q2840">
        <v>1000</v>
      </c>
      <c r="R2840" t="s">
        <v>205</v>
      </c>
      <c r="S2840" t="s">
        <v>148</v>
      </c>
      <c r="T2840" t="s">
        <v>135</v>
      </c>
      <c r="U2840">
        <v>0</v>
      </c>
      <c r="AC2840" t="s">
        <v>147</v>
      </c>
    </row>
    <row r="2841" spans="3:29" x14ac:dyDescent="0.3">
      <c r="C2841" t="s">
        <v>204</v>
      </c>
      <c r="D2841" s="31">
        <v>46073</v>
      </c>
      <c r="E2841" t="str">
        <f>IFERROR(VLOOKUP(A2841,'Future et co'!A10:C5632,5,TRUE),"not found")</f>
        <v>not found</v>
      </c>
      <c r="F2841" t="str">
        <f>IFERROR(VLOOKUP(A2841,'Future et co'!AX11:AY10009,2,TRUE),"")</f>
        <v/>
      </c>
      <c r="G2841">
        <v>112.25</v>
      </c>
      <c r="H2841" t="s">
        <v>31</v>
      </c>
      <c r="O2841">
        <v>111</v>
      </c>
      <c r="P2841" t="s">
        <v>158</v>
      </c>
      <c r="Q2841">
        <v>1000</v>
      </c>
      <c r="R2841" t="s">
        <v>205</v>
      </c>
      <c r="S2841" t="s">
        <v>148</v>
      </c>
      <c r="T2841" t="s">
        <v>135</v>
      </c>
      <c r="U2841">
        <v>0</v>
      </c>
      <c r="AC2841" t="s">
        <v>147</v>
      </c>
    </row>
    <row r="2842" spans="3:29" x14ac:dyDescent="0.3">
      <c r="C2842" t="s">
        <v>204</v>
      </c>
      <c r="D2842" s="31">
        <v>46073</v>
      </c>
      <c r="E2842" t="str">
        <f>IFERROR(VLOOKUP(A2842,'Future et co'!A10:C5632,5,TRUE),"not found")</f>
        <v>not found</v>
      </c>
      <c r="F2842" t="str">
        <f>IFERROR(VLOOKUP(A2842,'Future et co'!AX11:AY10009,2,TRUE),"")</f>
        <v/>
      </c>
      <c r="G2842">
        <v>112.25</v>
      </c>
      <c r="H2842" t="s">
        <v>31</v>
      </c>
      <c r="O2842">
        <v>111</v>
      </c>
      <c r="P2842" t="s">
        <v>158</v>
      </c>
      <c r="Q2842">
        <v>1000</v>
      </c>
      <c r="R2842" t="s">
        <v>205</v>
      </c>
      <c r="S2842" t="s">
        <v>148</v>
      </c>
      <c r="T2842" t="s">
        <v>135</v>
      </c>
      <c r="U2842">
        <v>0</v>
      </c>
      <c r="AC2842" t="s">
        <v>147</v>
      </c>
    </row>
    <row r="2843" spans="3:29" x14ac:dyDescent="0.3">
      <c r="C2843" t="s">
        <v>204</v>
      </c>
      <c r="D2843" s="31">
        <v>46073</v>
      </c>
      <c r="E2843" t="str">
        <f>IFERROR(VLOOKUP(A2843,'Future et co'!A10:C5632,5,TRUE),"not found")</f>
        <v>not found</v>
      </c>
      <c r="F2843" t="str">
        <f>IFERROR(VLOOKUP(A2843,'Future et co'!AX11:AY10009,2,TRUE),"")</f>
        <v/>
      </c>
      <c r="G2843">
        <v>112.25</v>
      </c>
      <c r="H2843" t="s">
        <v>31</v>
      </c>
      <c r="O2843">
        <v>111</v>
      </c>
      <c r="P2843" t="s">
        <v>158</v>
      </c>
      <c r="Q2843">
        <v>1000</v>
      </c>
      <c r="R2843" t="s">
        <v>205</v>
      </c>
      <c r="S2843" t="s">
        <v>148</v>
      </c>
      <c r="T2843" t="s">
        <v>135</v>
      </c>
      <c r="U2843">
        <v>0</v>
      </c>
      <c r="AC2843" t="s">
        <v>147</v>
      </c>
    </row>
    <row r="2844" spans="3:29" x14ac:dyDescent="0.3">
      <c r="C2844" t="s">
        <v>204</v>
      </c>
      <c r="D2844" s="31">
        <v>46073</v>
      </c>
      <c r="E2844" t="str">
        <f>IFERROR(VLOOKUP(A2844,'Future et co'!A10:C5632,5,TRUE),"not found")</f>
        <v>not found</v>
      </c>
      <c r="F2844" t="str">
        <f>IFERROR(VLOOKUP(A2844,'Future et co'!AX11:AY10009,2,TRUE),"")</f>
        <v/>
      </c>
      <c r="G2844">
        <v>112.25</v>
      </c>
      <c r="H2844" t="s">
        <v>31</v>
      </c>
      <c r="O2844">
        <v>111</v>
      </c>
      <c r="P2844" t="s">
        <v>158</v>
      </c>
      <c r="Q2844">
        <v>1000</v>
      </c>
      <c r="R2844" t="s">
        <v>205</v>
      </c>
      <c r="S2844" t="s">
        <v>148</v>
      </c>
      <c r="T2844" t="s">
        <v>135</v>
      </c>
      <c r="U2844">
        <v>0</v>
      </c>
      <c r="AC2844" t="s">
        <v>147</v>
      </c>
    </row>
    <row r="2845" spans="3:29" x14ac:dyDescent="0.3">
      <c r="C2845" t="s">
        <v>204</v>
      </c>
      <c r="D2845" s="31">
        <v>46073</v>
      </c>
      <c r="E2845" t="str">
        <f>IFERROR(VLOOKUP(A2845,'Future et co'!A10:C5632,5,TRUE),"not found")</f>
        <v>not found</v>
      </c>
      <c r="F2845" t="str">
        <f>IFERROR(VLOOKUP(A2845,'Future et co'!AX11:AY10009,2,TRUE),"")</f>
        <v/>
      </c>
      <c r="G2845">
        <v>112.25</v>
      </c>
      <c r="H2845" t="s">
        <v>31</v>
      </c>
      <c r="O2845">
        <v>111</v>
      </c>
      <c r="P2845" t="s">
        <v>158</v>
      </c>
      <c r="Q2845">
        <v>1000</v>
      </c>
      <c r="R2845" t="s">
        <v>205</v>
      </c>
      <c r="S2845" t="s">
        <v>148</v>
      </c>
      <c r="T2845" t="s">
        <v>135</v>
      </c>
      <c r="U2845">
        <v>0</v>
      </c>
      <c r="AC2845" t="s">
        <v>147</v>
      </c>
    </row>
    <row r="2846" spans="3:29" x14ac:dyDescent="0.3">
      <c r="C2846" t="s">
        <v>204</v>
      </c>
      <c r="D2846" s="31">
        <v>46073</v>
      </c>
      <c r="E2846" t="str">
        <f>IFERROR(VLOOKUP(A2846,'Future et co'!A10:C5632,5,TRUE),"not found")</f>
        <v>not found</v>
      </c>
      <c r="F2846" t="str">
        <f>IFERROR(VLOOKUP(A2846,'Future et co'!AX11:AY10009,2,TRUE),"")</f>
        <v/>
      </c>
      <c r="G2846">
        <v>112.25</v>
      </c>
      <c r="H2846" t="s">
        <v>31</v>
      </c>
      <c r="O2846">
        <v>111</v>
      </c>
      <c r="P2846" t="s">
        <v>158</v>
      </c>
      <c r="Q2846">
        <v>1000</v>
      </c>
      <c r="R2846" t="s">
        <v>205</v>
      </c>
      <c r="S2846" t="s">
        <v>148</v>
      </c>
      <c r="T2846" t="s">
        <v>135</v>
      </c>
      <c r="U2846">
        <v>0</v>
      </c>
      <c r="AC2846" t="s">
        <v>147</v>
      </c>
    </row>
    <row r="2847" spans="3:29" x14ac:dyDescent="0.3">
      <c r="C2847" t="s">
        <v>204</v>
      </c>
      <c r="D2847" s="31">
        <v>46073</v>
      </c>
      <c r="E2847" t="str">
        <f>IFERROR(VLOOKUP(A2847,'Future et co'!A10:C5632,5,TRUE),"not found")</f>
        <v>not found</v>
      </c>
      <c r="F2847" t="str">
        <f>IFERROR(VLOOKUP(A2847,'Future et co'!AX11:AY10009,2,TRUE),"")</f>
        <v/>
      </c>
      <c r="G2847">
        <v>112.25</v>
      </c>
      <c r="H2847" t="s">
        <v>31</v>
      </c>
      <c r="O2847">
        <v>111</v>
      </c>
      <c r="P2847" t="s">
        <v>158</v>
      </c>
      <c r="Q2847">
        <v>1000</v>
      </c>
      <c r="R2847" t="s">
        <v>205</v>
      </c>
      <c r="S2847" t="s">
        <v>148</v>
      </c>
      <c r="T2847" t="s">
        <v>135</v>
      </c>
      <c r="U2847">
        <v>0</v>
      </c>
      <c r="AC2847" t="s">
        <v>147</v>
      </c>
    </row>
    <row r="2848" spans="3:29" x14ac:dyDescent="0.3">
      <c r="C2848" t="s">
        <v>204</v>
      </c>
      <c r="D2848" s="31">
        <v>46073</v>
      </c>
      <c r="E2848" t="str">
        <f>IFERROR(VLOOKUP(A2848,'Future et co'!A10:C5632,5,TRUE),"not found")</f>
        <v>not found</v>
      </c>
      <c r="F2848" t="str">
        <f>IFERROR(VLOOKUP(A2848,'Future et co'!AX11:AY10009,2,TRUE),"")</f>
        <v/>
      </c>
      <c r="G2848">
        <v>112.25</v>
      </c>
      <c r="H2848" t="s">
        <v>31</v>
      </c>
      <c r="O2848">
        <v>111</v>
      </c>
      <c r="P2848" t="s">
        <v>158</v>
      </c>
      <c r="Q2848">
        <v>1000</v>
      </c>
      <c r="R2848" t="s">
        <v>205</v>
      </c>
      <c r="S2848" t="s">
        <v>148</v>
      </c>
      <c r="T2848" t="s">
        <v>135</v>
      </c>
      <c r="U2848">
        <v>0</v>
      </c>
      <c r="AC2848" t="s">
        <v>147</v>
      </c>
    </row>
    <row r="2849" spans="3:29" x14ac:dyDescent="0.3">
      <c r="C2849" t="s">
        <v>204</v>
      </c>
      <c r="D2849" s="31">
        <v>46073</v>
      </c>
      <c r="E2849" t="str">
        <f>IFERROR(VLOOKUP(A2849,'Future et co'!A10:C5632,5,TRUE),"not found")</f>
        <v>not found</v>
      </c>
      <c r="F2849" t="str">
        <f>IFERROR(VLOOKUP(A2849,'Future et co'!AX11:AY10009,2,TRUE),"")</f>
        <v/>
      </c>
      <c r="G2849">
        <v>112.25</v>
      </c>
      <c r="H2849" t="s">
        <v>31</v>
      </c>
      <c r="O2849">
        <v>111</v>
      </c>
      <c r="P2849" t="s">
        <v>158</v>
      </c>
      <c r="Q2849">
        <v>1000</v>
      </c>
      <c r="R2849" t="s">
        <v>205</v>
      </c>
      <c r="S2849" t="s">
        <v>148</v>
      </c>
      <c r="T2849" t="s">
        <v>135</v>
      </c>
      <c r="U2849">
        <v>0</v>
      </c>
      <c r="AC2849" t="s">
        <v>147</v>
      </c>
    </row>
    <row r="2850" spans="3:29" x14ac:dyDescent="0.3">
      <c r="C2850" t="s">
        <v>204</v>
      </c>
      <c r="D2850" s="31">
        <v>46073</v>
      </c>
      <c r="E2850" t="str">
        <f>IFERROR(VLOOKUP(A2850,'Future et co'!A10:C5632,5,TRUE),"not found")</f>
        <v>not found</v>
      </c>
      <c r="F2850" t="str">
        <f>IFERROR(VLOOKUP(A2850,'Future et co'!AX11:AY10009,2,TRUE),"")</f>
        <v/>
      </c>
      <c r="G2850">
        <v>112.25</v>
      </c>
      <c r="H2850" t="s">
        <v>31</v>
      </c>
      <c r="O2850">
        <v>111</v>
      </c>
      <c r="P2850" t="s">
        <v>158</v>
      </c>
      <c r="Q2850">
        <v>1000</v>
      </c>
      <c r="R2850" t="s">
        <v>205</v>
      </c>
      <c r="S2850" t="s">
        <v>148</v>
      </c>
      <c r="T2850" t="s">
        <v>135</v>
      </c>
      <c r="U2850">
        <v>0</v>
      </c>
      <c r="AC2850" t="s">
        <v>147</v>
      </c>
    </row>
    <row r="2851" spans="3:29" x14ac:dyDescent="0.3">
      <c r="C2851" t="s">
        <v>204</v>
      </c>
      <c r="D2851" s="31">
        <v>46073</v>
      </c>
      <c r="E2851" t="str">
        <f>IFERROR(VLOOKUP(A2851,'Future et co'!A10:C5632,5,TRUE),"not found")</f>
        <v>not found</v>
      </c>
      <c r="F2851" t="str">
        <f>IFERROR(VLOOKUP(A2851,'Future et co'!AX11:AY10009,2,TRUE),"")</f>
        <v/>
      </c>
      <c r="G2851">
        <v>112.25</v>
      </c>
      <c r="H2851" t="s">
        <v>31</v>
      </c>
      <c r="O2851">
        <v>111</v>
      </c>
      <c r="P2851" t="s">
        <v>158</v>
      </c>
      <c r="Q2851">
        <v>1000</v>
      </c>
      <c r="R2851" t="s">
        <v>205</v>
      </c>
      <c r="S2851" t="s">
        <v>148</v>
      </c>
      <c r="T2851" t="s">
        <v>135</v>
      </c>
      <c r="U2851">
        <v>0</v>
      </c>
      <c r="AC2851" t="s">
        <v>147</v>
      </c>
    </row>
    <row r="2852" spans="3:29" x14ac:dyDescent="0.3">
      <c r="C2852" t="s">
        <v>204</v>
      </c>
      <c r="D2852" s="31">
        <v>46073</v>
      </c>
      <c r="E2852" t="str">
        <f>IFERROR(VLOOKUP(A2852,'Future et co'!A10:C5632,5,TRUE),"not found")</f>
        <v>not found</v>
      </c>
      <c r="F2852" t="str">
        <f>IFERROR(VLOOKUP(A2852,'Future et co'!AX11:AY10009,2,TRUE),"")</f>
        <v/>
      </c>
      <c r="G2852">
        <v>112.25</v>
      </c>
      <c r="H2852" t="s">
        <v>31</v>
      </c>
      <c r="O2852">
        <v>111</v>
      </c>
      <c r="P2852" t="s">
        <v>158</v>
      </c>
      <c r="Q2852">
        <v>1000</v>
      </c>
      <c r="R2852" t="s">
        <v>205</v>
      </c>
      <c r="S2852" t="s">
        <v>148</v>
      </c>
      <c r="T2852" t="s">
        <v>135</v>
      </c>
      <c r="U2852">
        <v>0</v>
      </c>
      <c r="AC2852" t="s">
        <v>147</v>
      </c>
    </row>
    <row r="2853" spans="3:29" x14ac:dyDescent="0.3">
      <c r="C2853" t="s">
        <v>204</v>
      </c>
      <c r="D2853" s="31">
        <v>46073</v>
      </c>
      <c r="E2853" t="str">
        <f>IFERROR(VLOOKUP(A2853,'Future et co'!A10:C5632,5,TRUE),"not found")</f>
        <v>not found</v>
      </c>
      <c r="F2853" t="str">
        <f>IFERROR(VLOOKUP(A2853,'Future et co'!AX11:AY10009,2,TRUE),"")</f>
        <v/>
      </c>
      <c r="G2853">
        <v>112.25</v>
      </c>
      <c r="H2853" t="s">
        <v>31</v>
      </c>
      <c r="O2853">
        <v>111</v>
      </c>
      <c r="P2853" t="s">
        <v>158</v>
      </c>
      <c r="Q2853">
        <v>1000</v>
      </c>
      <c r="R2853" t="s">
        <v>205</v>
      </c>
      <c r="S2853" t="s">
        <v>148</v>
      </c>
      <c r="T2853" t="s">
        <v>135</v>
      </c>
      <c r="U2853">
        <v>0</v>
      </c>
      <c r="AC2853" t="s">
        <v>147</v>
      </c>
    </row>
    <row r="2854" spans="3:29" x14ac:dyDescent="0.3">
      <c r="C2854" t="s">
        <v>204</v>
      </c>
      <c r="D2854" s="31">
        <v>46073</v>
      </c>
      <c r="E2854" t="str">
        <f>IFERROR(VLOOKUP(A2854,'Future et co'!A10:C5632,5,TRUE),"not found")</f>
        <v>not found</v>
      </c>
      <c r="F2854" t="str">
        <f>IFERROR(VLOOKUP(A2854,'Future et co'!AX11:AY10009,2,TRUE),"")</f>
        <v/>
      </c>
      <c r="G2854">
        <v>112.25</v>
      </c>
      <c r="H2854" t="s">
        <v>31</v>
      </c>
      <c r="O2854">
        <v>111</v>
      </c>
      <c r="P2854" t="s">
        <v>158</v>
      </c>
      <c r="Q2854">
        <v>1000</v>
      </c>
      <c r="R2854" t="s">
        <v>205</v>
      </c>
      <c r="S2854" t="s">
        <v>148</v>
      </c>
      <c r="T2854" t="s">
        <v>135</v>
      </c>
      <c r="U2854">
        <v>0</v>
      </c>
      <c r="AC2854" t="s">
        <v>147</v>
      </c>
    </row>
    <row r="2855" spans="3:29" x14ac:dyDescent="0.3">
      <c r="C2855" t="s">
        <v>204</v>
      </c>
      <c r="D2855" s="31">
        <v>46073</v>
      </c>
      <c r="E2855" t="str">
        <f>IFERROR(VLOOKUP(A2855,'Future et co'!A10:C5632,5,TRUE),"not found")</f>
        <v>not found</v>
      </c>
      <c r="F2855" t="str">
        <f>IFERROR(VLOOKUP(A2855,'Future et co'!AX11:AY10009,2,TRUE),"")</f>
        <v/>
      </c>
      <c r="G2855">
        <v>112.25</v>
      </c>
      <c r="H2855" t="s">
        <v>31</v>
      </c>
      <c r="O2855">
        <v>111</v>
      </c>
      <c r="P2855" t="s">
        <v>158</v>
      </c>
      <c r="Q2855">
        <v>1000</v>
      </c>
      <c r="R2855" t="s">
        <v>205</v>
      </c>
      <c r="S2855" t="s">
        <v>148</v>
      </c>
      <c r="T2855" t="s">
        <v>135</v>
      </c>
      <c r="U2855">
        <v>0</v>
      </c>
      <c r="AC2855" t="s">
        <v>147</v>
      </c>
    </row>
    <row r="2856" spans="3:29" x14ac:dyDescent="0.3">
      <c r="C2856" t="s">
        <v>204</v>
      </c>
      <c r="D2856" s="31">
        <v>46073</v>
      </c>
      <c r="E2856" t="str">
        <f>IFERROR(VLOOKUP(A2856,'Future et co'!A10:C5632,5,TRUE),"not found")</f>
        <v>not found</v>
      </c>
      <c r="F2856" t="str">
        <f>IFERROR(VLOOKUP(A2856,'Future et co'!AX11:AY10009,2,TRUE),"")</f>
        <v/>
      </c>
      <c r="G2856">
        <v>112.25</v>
      </c>
      <c r="H2856" t="s">
        <v>31</v>
      </c>
      <c r="O2856">
        <v>111</v>
      </c>
      <c r="P2856" t="s">
        <v>158</v>
      </c>
      <c r="Q2856">
        <v>1000</v>
      </c>
      <c r="R2856" t="s">
        <v>205</v>
      </c>
      <c r="S2856" t="s">
        <v>148</v>
      </c>
      <c r="T2856" t="s">
        <v>135</v>
      </c>
      <c r="U2856">
        <v>0</v>
      </c>
      <c r="AC2856" t="s">
        <v>147</v>
      </c>
    </row>
    <row r="2857" spans="3:29" x14ac:dyDescent="0.3">
      <c r="C2857" t="s">
        <v>204</v>
      </c>
      <c r="D2857" s="31">
        <v>46073</v>
      </c>
      <c r="E2857" t="str">
        <f>IFERROR(VLOOKUP(A2857,'Future et co'!A10:C5632,5,TRUE),"not found")</f>
        <v>not found</v>
      </c>
      <c r="F2857" t="str">
        <f>IFERROR(VLOOKUP(A2857,'Future et co'!AX11:AY10009,2,TRUE),"")</f>
        <v/>
      </c>
      <c r="G2857">
        <v>112.25</v>
      </c>
      <c r="H2857" t="s">
        <v>31</v>
      </c>
      <c r="O2857">
        <v>111</v>
      </c>
      <c r="P2857" t="s">
        <v>158</v>
      </c>
      <c r="Q2857">
        <v>1000</v>
      </c>
      <c r="R2857" t="s">
        <v>205</v>
      </c>
      <c r="S2857" t="s">
        <v>148</v>
      </c>
      <c r="T2857" t="s">
        <v>135</v>
      </c>
      <c r="U2857">
        <v>0</v>
      </c>
      <c r="AC2857" t="s">
        <v>147</v>
      </c>
    </row>
    <row r="2858" spans="3:29" x14ac:dyDescent="0.3">
      <c r="C2858" t="s">
        <v>204</v>
      </c>
      <c r="D2858" s="31">
        <v>46073</v>
      </c>
      <c r="E2858" t="str">
        <f>IFERROR(VLOOKUP(A2858,'Future et co'!A10:C5632,5,TRUE),"not found")</f>
        <v>not found</v>
      </c>
      <c r="F2858" t="str">
        <f>IFERROR(VLOOKUP(A2858,'Future et co'!AX11:AY10009,2,TRUE),"")</f>
        <v/>
      </c>
      <c r="G2858">
        <v>112.25</v>
      </c>
      <c r="H2858" t="s">
        <v>31</v>
      </c>
      <c r="O2858">
        <v>111</v>
      </c>
      <c r="P2858" t="s">
        <v>158</v>
      </c>
      <c r="Q2858">
        <v>1000</v>
      </c>
      <c r="R2858" t="s">
        <v>205</v>
      </c>
      <c r="S2858" t="s">
        <v>148</v>
      </c>
      <c r="T2858" t="s">
        <v>135</v>
      </c>
      <c r="U2858">
        <v>0</v>
      </c>
      <c r="AC2858" t="s">
        <v>147</v>
      </c>
    </row>
    <row r="2859" spans="3:29" x14ac:dyDescent="0.3">
      <c r="C2859" t="s">
        <v>204</v>
      </c>
      <c r="D2859" s="31">
        <v>46073</v>
      </c>
      <c r="E2859" t="str">
        <f>IFERROR(VLOOKUP(A2859,'Future et co'!A10:C5632,5,TRUE),"not found")</f>
        <v>not found</v>
      </c>
      <c r="F2859" t="str">
        <f>IFERROR(VLOOKUP(A2859,'Future et co'!AX11:AY10009,2,TRUE),"")</f>
        <v/>
      </c>
      <c r="G2859">
        <v>112.25</v>
      </c>
      <c r="H2859" t="s">
        <v>31</v>
      </c>
      <c r="O2859">
        <v>111</v>
      </c>
      <c r="P2859" t="s">
        <v>158</v>
      </c>
      <c r="Q2859">
        <v>1000</v>
      </c>
      <c r="R2859" t="s">
        <v>205</v>
      </c>
      <c r="S2859" t="s">
        <v>148</v>
      </c>
      <c r="T2859" t="s">
        <v>135</v>
      </c>
      <c r="U2859">
        <v>0</v>
      </c>
      <c r="AC2859" t="s">
        <v>147</v>
      </c>
    </row>
    <row r="2860" spans="3:29" x14ac:dyDescent="0.3">
      <c r="C2860" t="s">
        <v>204</v>
      </c>
      <c r="D2860" s="31">
        <v>46073</v>
      </c>
      <c r="E2860" t="str">
        <f>IFERROR(VLOOKUP(A2860,'Future et co'!A10:C5632,5,TRUE),"not found")</f>
        <v>not found</v>
      </c>
      <c r="F2860" t="str">
        <f>IFERROR(VLOOKUP(A2860,'Future et co'!AX11:AY10009,2,TRUE),"")</f>
        <v/>
      </c>
      <c r="G2860">
        <v>112.25</v>
      </c>
      <c r="H2860" t="s">
        <v>31</v>
      </c>
      <c r="O2860">
        <v>111</v>
      </c>
      <c r="P2860" t="s">
        <v>158</v>
      </c>
      <c r="Q2860">
        <v>1000</v>
      </c>
      <c r="R2860" t="s">
        <v>205</v>
      </c>
      <c r="S2860" t="s">
        <v>148</v>
      </c>
      <c r="T2860" t="s">
        <v>135</v>
      </c>
      <c r="U2860">
        <v>0</v>
      </c>
      <c r="AC2860" t="s">
        <v>147</v>
      </c>
    </row>
    <row r="2861" spans="3:29" x14ac:dyDescent="0.3">
      <c r="C2861" t="s">
        <v>204</v>
      </c>
      <c r="D2861" s="31">
        <v>46073</v>
      </c>
      <c r="E2861" t="str">
        <f>IFERROR(VLOOKUP(A2861,'Future et co'!A10:C5632,5,TRUE),"not found")</f>
        <v>not found</v>
      </c>
      <c r="F2861" t="str">
        <f>IFERROR(VLOOKUP(A2861,'Future et co'!AX11:AY10009,2,TRUE),"")</f>
        <v/>
      </c>
      <c r="G2861">
        <v>112.25</v>
      </c>
      <c r="H2861" t="s">
        <v>31</v>
      </c>
      <c r="O2861">
        <v>111</v>
      </c>
      <c r="P2861" t="s">
        <v>158</v>
      </c>
      <c r="Q2861">
        <v>1000</v>
      </c>
      <c r="R2861" t="s">
        <v>205</v>
      </c>
      <c r="S2861" t="s">
        <v>148</v>
      </c>
      <c r="T2861" t="s">
        <v>135</v>
      </c>
      <c r="U2861">
        <v>0</v>
      </c>
      <c r="AC2861" t="s">
        <v>147</v>
      </c>
    </row>
    <row r="2862" spans="3:29" x14ac:dyDescent="0.3">
      <c r="C2862" t="s">
        <v>204</v>
      </c>
      <c r="D2862" s="31">
        <v>46073</v>
      </c>
      <c r="E2862" t="str">
        <f>IFERROR(VLOOKUP(A2862,'Future et co'!A10:C5632,5,TRUE),"not found")</f>
        <v>not found</v>
      </c>
      <c r="F2862" t="str">
        <f>IFERROR(VLOOKUP(A2862,'Future et co'!AX11:AY10009,2,TRUE),"")</f>
        <v/>
      </c>
      <c r="G2862">
        <v>112.25</v>
      </c>
      <c r="H2862" t="s">
        <v>31</v>
      </c>
      <c r="O2862">
        <v>111</v>
      </c>
      <c r="P2862" t="s">
        <v>158</v>
      </c>
      <c r="Q2862">
        <v>1000</v>
      </c>
      <c r="R2862" t="s">
        <v>205</v>
      </c>
      <c r="S2862" t="s">
        <v>148</v>
      </c>
      <c r="T2862" t="s">
        <v>135</v>
      </c>
      <c r="U2862">
        <v>0</v>
      </c>
      <c r="AC2862" t="s">
        <v>147</v>
      </c>
    </row>
    <row r="2863" spans="3:29" x14ac:dyDescent="0.3">
      <c r="C2863" t="s">
        <v>204</v>
      </c>
      <c r="D2863" s="31">
        <v>46073</v>
      </c>
      <c r="E2863" t="str">
        <f>IFERROR(VLOOKUP(A2863,'Future et co'!A10:C5632,5,TRUE),"not found")</f>
        <v>not found</v>
      </c>
      <c r="F2863" t="str">
        <f>IFERROR(VLOOKUP(A2863,'Future et co'!AX11:AY10009,2,TRUE),"")</f>
        <v/>
      </c>
      <c r="G2863">
        <v>112.25</v>
      </c>
      <c r="H2863" t="s">
        <v>31</v>
      </c>
      <c r="O2863">
        <v>111</v>
      </c>
      <c r="P2863" t="s">
        <v>158</v>
      </c>
      <c r="Q2863">
        <v>1000</v>
      </c>
      <c r="R2863" t="s">
        <v>205</v>
      </c>
      <c r="S2863" t="s">
        <v>148</v>
      </c>
      <c r="T2863" t="s">
        <v>135</v>
      </c>
      <c r="U2863">
        <v>0</v>
      </c>
      <c r="AC2863" t="s">
        <v>147</v>
      </c>
    </row>
    <row r="2864" spans="3:29" x14ac:dyDescent="0.3">
      <c r="C2864" t="s">
        <v>204</v>
      </c>
      <c r="D2864" s="31">
        <v>46073</v>
      </c>
      <c r="E2864" t="str">
        <f>IFERROR(VLOOKUP(A2864,'Future et co'!A10:C5632,5,TRUE),"not found")</f>
        <v>not found</v>
      </c>
      <c r="F2864" t="str">
        <f>IFERROR(VLOOKUP(A2864,'Future et co'!AX11:AY10009,2,TRUE),"")</f>
        <v/>
      </c>
      <c r="G2864">
        <v>112.25</v>
      </c>
      <c r="H2864" t="s">
        <v>31</v>
      </c>
      <c r="O2864">
        <v>111</v>
      </c>
      <c r="P2864" t="s">
        <v>158</v>
      </c>
      <c r="Q2864">
        <v>1000</v>
      </c>
      <c r="R2864" t="s">
        <v>205</v>
      </c>
      <c r="S2864" t="s">
        <v>148</v>
      </c>
      <c r="T2864" t="s">
        <v>135</v>
      </c>
      <c r="U2864">
        <v>0</v>
      </c>
      <c r="AC2864" t="s">
        <v>147</v>
      </c>
    </row>
    <row r="2865" spans="3:29" x14ac:dyDescent="0.3">
      <c r="C2865" t="s">
        <v>204</v>
      </c>
      <c r="D2865" s="31">
        <v>46073</v>
      </c>
      <c r="E2865" t="str">
        <f>IFERROR(VLOOKUP(A2865,'Future et co'!A10:C5632,5,TRUE),"not found")</f>
        <v>not found</v>
      </c>
      <c r="F2865" t="str">
        <f>IFERROR(VLOOKUP(A2865,'Future et co'!AX11:AY10009,2,TRUE),"")</f>
        <v/>
      </c>
      <c r="G2865">
        <v>112.25</v>
      </c>
      <c r="H2865" t="s">
        <v>31</v>
      </c>
      <c r="O2865">
        <v>111</v>
      </c>
      <c r="P2865" t="s">
        <v>158</v>
      </c>
      <c r="Q2865">
        <v>1000</v>
      </c>
      <c r="R2865" t="s">
        <v>205</v>
      </c>
      <c r="S2865" t="s">
        <v>148</v>
      </c>
      <c r="T2865" t="s">
        <v>135</v>
      </c>
      <c r="U2865">
        <v>0</v>
      </c>
      <c r="AC2865" t="s">
        <v>147</v>
      </c>
    </row>
    <row r="2866" spans="3:29" x14ac:dyDescent="0.3">
      <c r="C2866" t="s">
        <v>204</v>
      </c>
      <c r="D2866" s="31">
        <v>46073</v>
      </c>
      <c r="E2866" t="str">
        <f>IFERROR(VLOOKUP(A2866,'Future et co'!A10:C5632,5,TRUE),"not found")</f>
        <v>not found</v>
      </c>
      <c r="F2866" t="str">
        <f>IFERROR(VLOOKUP(A2866,'Future et co'!AX11:AY10009,2,TRUE),"")</f>
        <v/>
      </c>
      <c r="G2866">
        <v>112.25</v>
      </c>
      <c r="H2866" t="s">
        <v>31</v>
      </c>
      <c r="O2866">
        <v>111</v>
      </c>
      <c r="P2866" t="s">
        <v>158</v>
      </c>
      <c r="Q2866">
        <v>1000</v>
      </c>
      <c r="R2866" t="s">
        <v>205</v>
      </c>
      <c r="S2866" t="s">
        <v>148</v>
      </c>
      <c r="T2866" t="s">
        <v>135</v>
      </c>
      <c r="U2866">
        <v>0</v>
      </c>
      <c r="AC2866" t="s">
        <v>147</v>
      </c>
    </row>
    <row r="2867" spans="3:29" x14ac:dyDescent="0.3">
      <c r="C2867" t="s">
        <v>204</v>
      </c>
      <c r="D2867" s="31">
        <v>46073</v>
      </c>
      <c r="E2867" t="str">
        <f>IFERROR(VLOOKUP(A2867,'Future et co'!A10:C5632,5,TRUE),"not found")</f>
        <v>not found</v>
      </c>
      <c r="F2867" t="str">
        <f>IFERROR(VLOOKUP(A2867,'Future et co'!AX11:AY10009,2,TRUE),"")</f>
        <v/>
      </c>
      <c r="G2867">
        <v>112.25</v>
      </c>
      <c r="H2867" t="s">
        <v>31</v>
      </c>
      <c r="O2867">
        <v>111</v>
      </c>
      <c r="P2867" t="s">
        <v>158</v>
      </c>
      <c r="Q2867">
        <v>1000</v>
      </c>
      <c r="R2867" t="s">
        <v>205</v>
      </c>
      <c r="S2867" t="s">
        <v>148</v>
      </c>
      <c r="T2867" t="s">
        <v>135</v>
      </c>
      <c r="U2867">
        <v>0</v>
      </c>
      <c r="AC2867" t="s">
        <v>147</v>
      </c>
    </row>
    <row r="2868" spans="3:29" x14ac:dyDescent="0.3">
      <c r="C2868" t="s">
        <v>204</v>
      </c>
      <c r="D2868" s="31">
        <v>46073</v>
      </c>
      <c r="E2868" t="str">
        <f>IFERROR(VLOOKUP(A2868,'Future et co'!A10:C5632,5,TRUE),"not found")</f>
        <v>not found</v>
      </c>
      <c r="F2868" t="str">
        <f>IFERROR(VLOOKUP(A2868,'Future et co'!AX11:AY10009,2,TRUE),"")</f>
        <v/>
      </c>
      <c r="G2868">
        <v>112.25</v>
      </c>
      <c r="H2868" t="s">
        <v>31</v>
      </c>
      <c r="O2868">
        <v>111</v>
      </c>
      <c r="P2868" t="s">
        <v>158</v>
      </c>
      <c r="Q2868">
        <v>1000</v>
      </c>
      <c r="R2868" t="s">
        <v>205</v>
      </c>
      <c r="S2868" t="s">
        <v>148</v>
      </c>
      <c r="T2868" t="s">
        <v>135</v>
      </c>
      <c r="U2868">
        <v>0</v>
      </c>
      <c r="AC2868" t="s">
        <v>147</v>
      </c>
    </row>
    <row r="2869" spans="3:29" x14ac:dyDescent="0.3">
      <c r="C2869" t="s">
        <v>204</v>
      </c>
      <c r="D2869" s="31">
        <v>46073</v>
      </c>
      <c r="E2869" t="str">
        <f>IFERROR(VLOOKUP(A2869,'Future et co'!A10:C5632,5,TRUE),"not found")</f>
        <v>not found</v>
      </c>
      <c r="F2869" t="str">
        <f>IFERROR(VLOOKUP(A2869,'Future et co'!AX11:AY10009,2,TRUE),"")</f>
        <v/>
      </c>
      <c r="G2869">
        <v>112.25</v>
      </c>
      <c r="H2869" t="s">
        <v>31</v>
      </c>
      <c r="O2869">
        <v>111</v>
      </c>
      <c r="P2869" t="s">
        <v>158</v>
      </c>
      <c r="Q2869">
        <v>1000</v>
      </c>
      <c r="R2869" t="s">
        <v>205</v>
      </c>
      <c r="S2869" t="s">
        <v>148</v>
      </c>
      <c r="T2869" t="s">
        <v>135</v>
      </c>
      <c r="U2869">
        <v>0</v>
      </c>
      <c r="AC2869" t="s">
        <v>147</v>
      </c>
    </row>
    <row r="2870" spans="3:29" x14ac:dyDescent="0.3">
      <c r="C2870" t="s">
        <v>204</v>
      </c>
      <c r="D2870" s="31">
        <v>46073</v>
      </c>
      <c r="E2870" t="str">
        <f>IFERROR(VLOOKUP(A2870,'Future et co'!A10:C5632,5,TRUE),"not found")</f>
        <v>not found</v>
      </c>
      <c r="F2870" t="str">
        <f>IFERROR(VLOOKUP(A2870,'Future et co'!AX11:AY10009,2,TRUE),"")</f>
        <v/>
      </c>
      <c r="G2870">
        <v>112.25</v>
      </c>
      <c r="H2870" t="s">
        <v>31</v>
      </c>
      <c r="O2870">
        <v>111</v>
      </c>
      <c r="P2870" t="s">
        <v>158</v>
      </c>
      <c r="Q2870">
        <v>1000</v>
      </c>
      <c r="R2870" t="s">
        <v>205</v>
      </c>
      <c r="S2870" t="s">
        <v>148</v>
      </c>
      <c r="T2870" t="s">
        <v>135</v>
      </c>
      <c r="U2870">
        <v>0</v>
      </c>
      <c r="AC2870" t="s">
        <v>147</v>
      </c>
    </row>
    <row r="2871" spans="3:29" x14ac:dyDescent="0.3">
      <c r="C2871" t="s">
        <v>204</v>
      </c>
      <c r="D2871" s="31">
        <v>46073</v>
      </c>
      <c r="E2871" t="str">
        <f>IFERROR(VLOOKUP(A2871,'Future et co'!A10:C5632,5,TRUE),"not found")</f>
        <v>not found</v>
      </c>
      <c r="F2871" t="str">
        <f>IFERROR(VLOOKUP(A2871,'Future et co'!AX11:AY10009,2,TRUE),"")</f>
        <v/>
      </c>
      <c r="G2871">
        <v>112.25</v>
      </c>
      <c r="H2871" t="s">
        <v>31</v>
      </c>
      <c r="O2871">
        <v>111</v>
      </c>
      <c r="P2871" t="s">
        <v>158</v>
      </c>
      <c r="Q2871">
        <v>1000</v>
      </c>
      <c r="R2871" t="s">
        <v>205</v>
      </c>
      <c r="S2871" t="s">
        <v>148</v>
      </c>
      <c r="T2871" t="s">
        <v>135</v>
      </c>
      <c r="U2871">
        <v>0</v>
      </c>
      <c r="AC2871" t="s">
        <v>147</v>
      </c>
    </row>
    <row r="2872" spans="3:29" x14ac:dyDescent="0.3">
      <c r="C2872" t="s">
        <v>204</v>
      </c>
      <c r="D2872" s="31">
        <v>46073</v>
      </c>
      <c r="E2872" t="str">
        <f>IFERROR(VLOOKUP(A2872,'Future et co'!A10:C5632,5,TRUE),"not found")</f>
        <v>not found</v>
      </c>
      <c r="F2872" t="str">
        <f>IFERROR(VLOOKUP(A2872,'Future et co'!AX11:AY10009,2,TRUE),"")</f>
        <v/>
      </c>
      <c r="G2872">
        <v>112.25</v>
      </c>
      <c r="H2872" t="s">
        <v>31</v>
      </c>
      <c r="O2872">
        <v>111</v>
      </c>
      <c r="P2872" t="s">
        <v>158</v>
      </c>
      <c r="Q2872">
        <v>1000</v>
      </c>
      <c r="R2872" t="s">
        <v>205</v>
      </c>
      <c r="S2872" t="s">
        <v>148</v>
      </c>
      <c r="T2872" t="s">
        <v>135</v>
      </c>
      <c r="U2872">
        <v>0</v>
      </c>
      <c r="AC2872" t="s">
        <v>147</v>
      </c>
    </row>
    <row r="2873" spans="3:29" x14ac:dyDescent="0.3">
      <c r="C2873" t="s">
        <v>204</v>
      </c>
      <c r="D2873" s="31">
        <v>46073</v>
      </c>
      <c r="E2873" t="str">
        <f>IFERROR(VLOOKUP(A2873,'Future et co'!A10:C5632,5,TRUE),"not found")</f>
        <v>not found</v>
      </c>
      <c r="F2873" t="str">
        <f>IFERROR(VLOOKUP(A2873,'Future et co'!AX11:AY10009,2,TRUE),"")</f>
        <v/>
      </c>
      <c r="G2873">
        <v>112.25</v>
      </c>
      <c r="H2873" t="s">
        <v>31</v>
      </c>
      <c r="O2873">
        <v>111</v>
      </c>
      <c r="P2873" t="s">
        <v>158</v>
      </c>
      <c r="Q2873">
        <v>1000</v>
      </c>
      <c r="R2873" t="s">
        <v>205</v>
      </c>
      <c r="S2873" t="s">
        <v>148</v>
      </c>
      <c r="T2873" t="s">
        <v>135</v>
      </c>
      <c r="U2873">
        <v>0</v>
      </c>
      <c r="AC2873" t="s">
        <v>147</v>
      </c>
    </row>
    <row r="2874" spans="3:29" x14ac:dyDescent="0.3">
      <c r="C2874" t="s">
        <v>204</v>
      </c>
      <c r="D2874" s="31">
        <v>46073</v>
      </c>
      <c r="E2874" t="str">
        <f>IFERROR(VLOOKUP(A2874,'Future et co'!A10:C5632,5,TRUE),"not found")</f>
        <v>not found</v>
      </c>
      <c r="F2874" t="str">
        <f>IFERROR(VLOOKUP(A2874,'Future et co'!AX11:AY10009,2,TRUE),"")</f>
        <v/>
      </c>
      <c r="G2874">
        <v>112.25</v>
      </c>
      <c r="H2874" t="s">
        <v>31</v>
      </c>
      <c r="O2874">
        <v>111</v>
      </c>
      <c r="P2874" t="s">
        <v>158</v>
      </c>
      <c r="Q2874">
        <v>1000</v>
      </c>
      <c r="R2874" t="s">
        <v>205</v>
      </c>
      <c r="S2874" t="s">
        <v>148</v>
      </c>
      <c r="T2874" t="s">
        <v>135</v>
      </c>
      <c r="U2874">
        <v>0</v>
      </c>
      <c r="AC2874" t="s">
        <v>147</v>
      </c>
    </row>
    <row r="2875" spans="3:29" x14ac:dyDescent="0.3">
      <c r="C2875" t="s">
        <v>204</v>
      </c>
      <c r="D2875" s="31">
        <v>46073</v>
      </c>
      <c r="E2875" t="str">
        <f>IFERROR(VLOOKUP(A2875,'Future et co'!A10:C5632,5,TRUE),"not found")</f>
        <v>not found</v>
      </c>
      <c r="F2875" t="str">
        <f>IFERROR(VLOOKUP(A2875,'Future et co'!AX11:AY10009,2,TRUE),"")</f>
        <v/>
      </c>
      <c r="G2875">
        <v>112.25</v>
      </c>
      <c r="H2875" t="s">
        <v>31</v>
      </c>
      <c r="O2875">
        <v>111</v>
      </c>
      <c r="P2875" t="s">
        <v>158</v>
      </c>
      <c r="Q2875">
        <v>1000</v>
      </c>
      <c r="R2875" t="s">
        <v>205</v>
      </c>
      <c r="S2875" t="s">
        <v>148</v>
      </c>
      <c r="T2875" t="s">
        <v>135</v>
      </c>
      <c r="U2875">
        <v>0</v>
      </c>
      <c r="AC2875" t="s">
        <v>147</v>
      </c>
    </row>
    <row r="2876" spans="3:29" x14ac:dyDescent="0.3">
      <c r="C2876" t="s">
        <v>204</v>
      </c>
      <c r="D2876" s="31">
        <v>46073</v>
      </c>
      <c r="E2876" t="str">
        <f>IFERROR(VLOOKUP(A2876,'Future et co'!A10:C5632,5,TRUE),"not found")</f>
        <v>not found</v>
      </c>
      <c r="F2876" t="str">
        <f>IFERROR(VLOOKUP(A2876,'Future et co'!AX11:AY10009,2,TRUE),"")</f>
        <v/>
      </c>
      <c r="G2876">
        <v>112.25</v>
      </c>
      <c r="H2876" t="s">
        <v>31</v>
      </c>
      <c r="O2876">
        <v>111</v>
      </c>
      <c r="P2876" t="s">
        <v>158</v>
      </c>
      <c r="Q2876">
        <v>1000</v>
      </c>
      <c r="R2876" t="s">
        <v>205</v>
      </c>
      <c r="S2876" t="s">
        <v>148</v>
      </c>
      <c r="T2876" t="s">
        <v>135</v>
      </c>
      <c r="U2876">
        <v>0</v>
      </c>
      <c r="AC2876" t="s">
        <v>147</v>
      </c>
    </row>
    <row r="2877" spans="3:29" x14ac:dyDescent="0.3">
      <c r="C2877" t="s">
        <v>204</v>
      </c>
      <c r="D2877" s="31">
        <v>46073</v>
      </c>
      <c r="E2877" t="str">
        <f>IFERROR(VLOOKUP(A2877,'Future et co'!A10:C5632,5,TRUE),"not found")</f>
        <v>not found</v>
      </c>
      <c r="F2877" t="str">
        <f>IFERROR(VLOOKUP(A2877,'Future et co'!AX11:AY10009,2,TRUE),"")</f>
        <v/>
      </c>
      <c r="G2877">
        <v>112.25</v>
      </c>
      <c r="H2877" t="s">
        <v>31</v>
      </c>
      <c r="O2877">
        <v>111</v>
      </c>
      <c r="P2877" t="s">
        <v>158</v>
      </c>
      <c r="Q2877">
        <v>1000</v>
      </c>
      <c r="R2877" t="s">
        <v>205</v>
      </c>
      <c r="S2877" t="s">
        <v>148</v>
      </c>
      <c r="T2877" t="s">
        <v>135</v>
      </c>
      <c r="U2877">
        <v>0</v>
      </c>
      <c r="AC2877" t="s">
        <v>147</v>
      </c>
    </row>
    <row r="2878" spans="3:29" x14ac:dyDescent="0.3">
      <c r="C2878" t="s">
        <v>204</v>
      </c>
      <c r="D2878" s="31">
        <v>46073</v>
      </c>
      <c r="E2878" t="str">
        <f>IFERROR(VLOOKUP(A2878,'Future et co'!A10:C5632,5,TRUE),"not found")</f>
        <v>not found</v>
      </c>
      <c r="F2878" t="str">
        <f>IFERROR(VLOOKUP(A2878,'Future et co'!AX11:AY10009,2,TRUE),"")</f>
        <v/>
      </c>
      <c r="G2878">
        <v>112.25</v>
      </c>
      <c r="H2878" t="s">
        <v>31</v>
      </c>
      <c r="O2878">
        <v>111</v>
      </c>
      <c r="P2878" t="s">
        <v>158</v>
      </c>
      <c r="Q2878">
        <v>1000</v>
      </c>
      <c r="R2878" t="s">
        <v>205</v>
      </c>
      <c r="S2878" t="s">
        <v>148</v>
      </c>
      <c r="T2878" t="s">
        <v>135</v>
      </c>
      <c r="U2878">
        <v>0</v>
      </c>
      <c r="AC2878" t="s">
        <v>147</v>
      </c>
    </row>
    <row r="2879" spans="3:29" x14ac:dyDescent="0.3">
      <c r="C2879" t="s">
        <v>204</v>
      </c>
      <c r="D2879" s="31">
        <v>46073</v>
      </c>
      <c r="E2879" t="str">
        <f>IFERROR(VLOOKUP(A2879,'Future et co'!A10:C5632,5,TRUE),"not found")</f>
        <v>not found</v>
      </c>
      <c r="F2879" t="str">
        <f>IFERROR(VLOOKUP(A2879,'Future et co'!AX11:AY10009,2,TRUE),"")</f>
        <v/>
      </c>
      <c r="G2879">
        <v>112.25</v>
      </c>
      <c r="H2879" t="s">
        <v>31</v>
      </c>
      <c r="O2879">
        <v>111</v>
      </c>
      <c r="P2879" t="s">
        <v>158</v>
      </c>
      <c r="Q2879">
        <v>1000</v>
      </c>
      <c r="R2879" t="s">
        <v>205</v>
      </c>
      <c r="S2879" t="s">
        <v>148</v>
      </c>
      <c r="T2879" t="s">
        <v>135</v>
      </c>
      <c r="U2879">
        <v>0</v>
      </c>
      <c r="AC2879" t="s">
        <v>147</v>
      </c>
    </row>
    <row r="2880" spans="3:29" x14ac:dyDescent="0.3">
      <c r="C2880" t="s">
        <v>204</v>
      </c>
      <c r="D2880" s="31">
        <v>46073</v>
      </c>
      <c r="E2880" t="str">
        <f>IFERROR(VLOOKUP(A2880,'Future et co'!A10:C5632,5,TRUE),"not found")</f>
        <v>not found</v>
      </c>
      <c r="F2880" t="str">
        <f>IFERROR(VLOOKUP(A2880,'Future et co'!AX11:AY10009,2,TRUE),"")</f>
        <v/>
      </c>
      <c r="G2880">
        <v>112.25</v>
      </c>
      <c r="H2880" t="s">
        <v>31</v>
      </c>
      <c r="O2880">
        <v>111</v>
      </c>
      <c r="P2880" t="s">
        <v>158</v>
      </c>
      <c r="Q2880">
        <v>1000</v>
      </c>
      <c r="R2880" t="s">
        <v>205</v>
      </c>
      <c r="S2880" t="s">
        <v>148</v>
      </c>
      <c r="T2880" t="s">
        <v>135</v>
      </c>
      <c r="U2880">
        <v>0</v>
      </c>
      <c r="AC2880" t="s">
        <v>147</v>
      </c>
    </row>
    <row r="2881" spans="3:29" x14ac:dyDescent="0.3">
      <c r="C2881" t="s">
        <v>204</v>
      </c>
      <c r="D2881" s="31">
        <v>46073</v>
      </c>
      <c r="E2881" t="str">
        <f>IFERROR(VLOOKUP(A2881,'Future et co'!A10:C5632,5,TRUE),"not found")</f>
        <v>not found</v>
      </c>
      <c r="F2881" t="str">
        <f>IFERROR(VLOOKUP(A2881,'Future et co'!AX11:AY10009,2,TRUE),"")</f>
        <v/>
      </c>
      <c r="G2881">
        <v>112.25</v>
      </c>
      <c r="H2881" t="s">
        <v>31</v>
      </c>
      <c r="O2881">
        <v>111</v>
      </c>
      <c r="P2881" t="s">
        <v>158</v>
      </c>
      <c r="Q2881">
        <v>1000</v>
      </c>
      <c r="R2881" t="s">
        <v>205</v>
      </c>
      <c r="S2881" t="s">
        <v>148</v>
      </c>
      <c r="T2881" t="s">
        <v>135</v>
      </c>
      <c r="U2881">
        <v>0</v>
      </c>
      <c r="AC2881" t="s">
        <v>147</v>
      </c>
    </row>
    <row r="2882" spans="3:29" x14ac:dyDescent="0.3">
      <c r="C2882" t="s">
        <v>204</v>
      </c>
      <c r="D2882" s="31">
        <v>46073</v>
      </c>
      <c r="E2882" t="str">
        <f>IFERROR(VLOOKUP(A2882,'Future et co'!A10:C5632,5,TRUE),"not found")</f>
        <v>not found</v>
      </c>
      <c r="F2882" t="str">
        <f>IFERROR(VLOOKUP(A2882,'Future et co'!AX11:AY10009,2,TRUE),"")</f>
        <v/>
      </c>
      <c r="G2882">
        <v>112.25</v>
      </c>
      <c r="H2882" t="s">
        <v>31</v>
      </c>
      <c r="O2882">
        <v>111</v>
      </c>
      <c r="P2882" t="s">
        <v>158</v>
      </c>
      <c r="Q2882">
        <v>1000</v>
      </c>
      <c r="R2882" t="s">
        <v>205</v>
      </c>
      <c r="S2882" t="s">
        <v>148</v>
      </c>
      <c r="T2882" t="s">
        <v>135</v>
      </c>
      <c r="U2882">
        <v>0</v>
      </c>
      <c r="AC2882" t="s">
        <v>147</v>
      </c>
    </row>
    <row r="2883" spans="3:29" x14ac:dyDescent="0.3">
      <c r="C2883" t="s">
        <v>204</v>
      </c>
      <c r="D2883" s="31">
        <v>46073</v>
      </c>
      <c r="E2883" t="str">
        <f>IFERROR(VLOOKUP(A2883,'Future et co'!A10:C5632,5,TRUE),"not found")</f>
        <v>not found</v>
      </c>
      <c r="F2883" t="str">
        <f>IFERROR(VLOOKUP(A2883,'Future et co'!AX11:AY10009,2,TRUE),"")</f>
        <v/>
      </c>
      <c r="G2883">
        <v>112.25</v>
      </c>
      <c r="H2883" t="s">
        <v>31</v>
      </c>
      <c r="O2883">
        <v>111</v>
      </c>
      <c r="P2883" t="s">
        <v>158</v>
      </c>
      <c r="Q2883">
        <v>1000</v>
      </c>
      <c r="R2883" t="s">
        <v>205</v>
      </c>
      <c r="S2883" t="s">
        <v>148</v>
      </c>
      <c r="T2883" t="s">
        <v>135</v>
      </c>
      <c r="U2883">
        <v>0</v>
      </c>
      <c r="AC2883" t="s">
        <v>147</v>
      </c>
    </row>
    <row r="2884" spans="3:29" x14ac:dyDescent="0.3">
      <c r="C2884" t="s">
        <v>204</v>
      </c>
      <c r="D2884" s="31">
        <v>46073</v>
      </c>
      <c r="E2884" t="str">
        <f>IFERROR(VLOOKUP(A2884,'Future et co'!A10:C5632,5,TRUE),"not found")</f>
        <v>not found</v>
      </c>
      <c r="F2884" t="str">
        <f>IFERROR(VLOOKUP(A2884,'Future et co'!AX11:AY10009,2,TRUE),"")</f>
        <v/>
      </c>
      <c r="G2884">
        <v>112.25</v>
      </c>
      <c r="H2884" t="s">
        <v>31</v>
      </c>
      <c r="O2884">
        <v>111</v>
      </c>
      <c r="P2884" t="s">
        <v>158</v>
      </c>
      <c r="Q2884">
        <v>1000</v>
      </c>
      <c r="R2884" t="s">
        <v>205</v>
      </c>
      <c r="S2884" t="s">
        <v>148</v>
      </c>
      <c r="T2884" t="s">
        <v>135</v>
      </c>
      <c r="U2884">
        <v>0</v>
      </c>
      <c r="AC2884" t="s">
        <v>147</v>
      </c>
    </row>
    <row r="2885" spans="3:29" x14ac:dyDescent="0.3">
      <c r="C2885" t="s">
        <v>204</v>
      </c>
      <c r="D2885" s="31">
        <v>46073</v>
      </c>
      <c r="E2885" t="str">
        <f>IFERROR(VLOOKUP(A2885,'Future et co'!A10:C5632,5,TRUE),"not found")</f>
        <v>not found</v>
      </c>
      <c r="F2885" t="str">
        <f>IFERROR(VLOOKUP(A2885,'Future et co'!AX11:AY10009,2,TRUE),"")</f>
        <v/>
      </c>
      <c r="G2885">
        <v>112.25</v>
      </c>
      <c r="H2885" t="s">
        <v>31</v>
      </c>
      <c r="O2885">
        <v>111</v>
      </c>
      <c r="P2885" t="s">
        <v>158</v>
      </c>
      <c r="Q2885">
        <v>1000</v>
      </c>
      <c r="R2885" t="s">
        <v>205</v>
      </c>
      <c r="S2885" t="s">
        <v>148</v>
      </c>
      <c r="T2885" t="s">
        <v>135</v>
      </c>
      <c r="U2885">
        <v>0</v>
      </c>
      <c r="AC2885" t="s">
        <v>147</v>
      </c>
    </row>
    <row r="2886" spans="3:29" x14ac:dyDescent="0.3">
      <c r="C2886" t="s">
        <v>204</v>
      </c>
      <c r="D2886" s="31">
        <v>46073</v>
      </c>
      <c r="E2886" t="str">
        <f>IFERROR(VLOOKUP(A2886,'Future et co'!A10:C5632,5,TRUE),"not found")</f>
        <v>not found</v>
      </c>
      <c r="F2886" t="str">
        <f>IFERROR(VLOOKUP(A2886,'Future et co'!AX11:AY10009,2,TRUE),"")</f>
        <v/>
      </c>
      <c r="G2886">
        <v>112.25</v>
      </c>
      <c r="H2886" t="s">
        <v>31</v>
      </c>
      <c r="O2886">
        <v>111</v>
      </c>
      <c r="P2886" t="s">
        <v>158</v>
      </c>
      <c r="Q2886">
        <v>1000</v>
      </c>
      <c r="R2886" t="s">
        <v>205</v>
      </c>
      <c r="S2886" t="s">
        <v>148</v>
      </c>
      <c r="T2886" t="s">
        <v>135</v>
      </c>
      <c r="U2886">
        <v>0</v>
      </c>
      <c r="AC2886" t="s">
        <v>147</v>
      </c>
    </row>
    <row r="2887" spans="3:29" x14ac:dyDescent="0.3">
      <c r="C2887" t="s">
        <v>204</v>
      </c>
      <c r="D2887" s="31">
        <v>46073</v>
      </c>
      <c r="E2887" t="str">
        <f>IFERROR(VLOOKUP(A2887,'Future et co'!A10:C5632,5,TRUE),"not found")</f>
        <v>not found</v>
      </c>
      <c r="F2887" t="str">
        <f>IFERROR(VLOOKUP(A2887,'Future et co'!AX11:AY10009,2,TRUE),"")</f>
        <v/>
      </c>
      <c r="G2887">
        <v>112.25</v>
      </c>
      <c r="H2887" t="s">
        <v>31</v>
      </c>
      <c r="O2887">
        <v>111</v>
      </c>
      <c r="P2887" t="s">
        <v>158</v>
      </c>
      <c r="Q2887">
        <v>1000</v>
      </c>
      <c r="R2887" t="s">
        <v>205</v>
      </c>
      <c r="S2887" t="s">
        <v>148</v>
      </c>
      <c r="T2887" t="s">
        <v>135</v>
      </c>
      <c r="U2887">
        <v>0</v>
      </c>
      <c r="AC2887" t="s">
        <v>147</v>
      </c>
    </row>
    <row r="2888" spans="3:29" x14ac:dyDescent="0.3">
      <c r="C2888" t="s">
        <v>204</v>
      </c>
      <c r="D2888" s="31">
        <v>46073</v>
      </c>
      <c r="E2888" t="str">
        <f>IFERROR(VLOOKUP(A2888,'Future et co'!A10:C5632,5,TRUE),"not found")</f>
        <v>not found</v>
      </c>
      <c r="F2888" t="str">
        <f>IFERROR(VLOOKUP(A2888,'Future et co'!AX11:AY10009,2,TRUE),"")</f>
        <v/>
      </c>
      <c r="G2888">
        <v>112.25</v>
      </c>
      <c r="H2888" t="s">
        <v>31</v>
      </c>
      <c r="O2888">
        <v>111</v>
      </c>
      <c r="P2888" t="s">
        <v>158</v>
      </c>
      <c r="Q2888">
        <v>1000</v>
      </c>
      <c r="R2888" t="s">
        <v>205</v>
      </c>
      <c r="S2888" t="s">
        <v>148</v>
      </c>
      <c r="T2888" t="s">
        <v>135</v>
      </c>
      <c r="U2888">
        <v>0</v>
      </c>
      <c r="AC2888" t="s">
        <v>147</v>
      </c>
    </row>
    <row r="2889" spans="3:29" x14ac:dyDescent="0.3">
      <c r="C2889" t="s">
        <v>204</v>
      </c>
      <c r="D2889" s="31">
        <v>46073</v>
      </c>
      <c r="E2889" t="str">
        <f>IFERROR(VLOOKUP(A2889,'Future et co'!A10:C5632,5,TRUE),"not found")</f>
        <v>not found</v>
      </c>
      <c r="F2889" t="str">
        <f>IFERROR(VLOOKUP(A2889,'Future et co'!AX11:AY10009,2,TRUE),"")</f>
        <v/>
      </c>
      <c r="G2889">
        <v>112.25</v>
      </c>
      <c r="H2889" t="s">
        <v>31</v>
      </c>
      <c r="O2889">
        <v>111</v>
      </c>
      <c r="P2889" t="s">
        <v>158</v>
      </c>
      <c r="Q2889">
        <v>1000</v>
      </c>
      <c r="R2889" t="s">
        <v>205</v>
      </c>
      <c r="S2889" t="s">
        <v>148</v>
      </c>
      <c r="T2889" t="s">
        <v>135</v>
      </c>
      <c r="U2889">
        <v>0</v>
      </c>
      <c r="AC2889" t="s">
        <v>147</v>
      </c>
    </row>
    <row r="2890" spans="3:29" x14ac:dyDescent="0.3">
      <c r="C2890" t="s">
        <v>204</v>
      </c>
      <c r="D2890" s="31">
        <v>46073</v>
      </c>
      <c r="E2890" t="str">
        <f>IFERROR(VLOOKUP(A2890,'Future et co'!A10:C5632,5,TRUE),"not found")</f>
        <v>not found</v>
      </c>
      <c r="F2890" t="str">
        <f>IFERROR(VLOOKUP(A2890,'Future et co'!AX11:AY10009,2,TRUE),"")</f>
        <v/>
      </c>
      <c r="G2890">
        <v>112.25</v>
      </c>
      <c r="H2890" t="s">
        <v>31</v>
      </c>
      <c r="O2890">
        <v>111</v>
      </c>
      <c r="P2890" t="s">
        <v>158</v>
      </c>
      <c r="Q2890">
        <v>1000</v>
      </c>
      <c r="R2890" t="s">
        <v>205</v>
      </c>
      <c r="S2890" t="s">
        <v>148</v>
      </c>
      <c r="T2890" t="s">
        <v>135</v>
      </c>
      <c r="U2890">
        <v>0</v>
      </c>
      <c r="AC2890" t="s">
        <v>147</v>
      </c>
    </row>
    <row r="2891" spans="3:29" x14ac:dyDescent="0.3">
      <c r="C2891" t="s">
        <v>204</v>
      </c>
      <c r="D2891" s="31">
        <v>46073</v>
      </c>
      <c r="E2891" t="str">
        <f>IFERROR(VLOOKUP(A2891,'Future et co'!A10:C5632,5,TRUE),"not found")</f>
        <v>not found</v>
      </c>
      <c r="F2891" t="str">
        <f>IFERROR(VLOOKUP(A2891,'Future et co'!AX11:AY10009,2,TRUE),"")</f>
        <v/>
      </c>
      <c r="G2891">
        <v>112.25</v>
      </c>
      <c r="H2891" t="s">
        <v>31</v>
      </c>
      <c r="O2891">
        <v>111</v>
      </c>
      <c r="P2891" t="s">
        <v>158</v>
      </c>
      <c r="Q2891">
        <v>1000</v>
      </c>
      <c r="R2891" t="s">
        <v>205</v>
      </c>
      <c r="S2891" t="s">
        <v>148</v>
      </c>
      <c r="T2891" t="s">
        <v>135</v>
      </c>
      <c r="U2891">
        <v>0</v>
      </c>
      <c r="AC2891" t="s">
        <v>147</v>
      </c>
    </row>
    <row r="2892" spans="3:29" x14ac:dyDescent="0.3">
      <c r="C2892" t="s">
        <v>204</v>
      </c>
      <c r="D2892" s="31">
        <v>46073</v>
      </c>
      <c r="E2892" t="str">
        <f>IFERROR(VLOOKUP(A2892,'Future et co'!A10:C5632,5,TRUE),"not found")</f>
        <v>not found</v>
      </c>
      <c r="F2892" t="str">
        <f>IFERROR(VLOOKUP(A2892,'Future et co'!AX11:AY10009,2,TRUE),"")</f>
        <v/>
      </c>
      <c r="G2892">
        <v>112.25</v>
      </c>
      <c r="H2892" t="s">
        <v>31</v>
      </c>
      <c r="O2892">
        <v>111</v>
      </c>
      <c r="P2892" t="s">
        <v>158</v>
      </c>
      <c r="Q2892">
        <v>1000</v>
      </c>
      <c r="R2892" t="s">
        <v>205</v>
      </c>
      <c r="S2892" t="s">
        <v>148</v>
      </c>
      <c r="T2892" t="s">
        <v>135</v>
      </c>
      <c r="U2892">
        <v>0</v>
      </c>
      <c r="AC2892" t="s">
        <v>147</v>
      </c>
    </row>
    <row r="2893" spans="3:29" x14ac:dyDescent="0.3">
      <c r="C2893" t="s">
        <v>204</v>
      </c>
      <c r="D2893" s="31">
        <v>46073</v>
      </c>
      <c r="E2893" t="str">
        <f>IFERROR(VLOOKUP(A2893,'Future et co'!A10:C5632,5,TRUE),"not found")</f>
        <v>not found</v>
      </c>
      <c r="F2893" t="str">
        <f>IFERROR(VLOOKUP(A2893,'Future et co'!AX11:AY10009,2,TRUE),"")</f>
        <v/>
      </c>
      <c r="G2893">
        <v>112.25</v>
      </c>
      <c r="H2893" t="s">
        <v>31</v>
      </c>
      <c r="O2893">
        <v>111</v>
      </c>
      <c r="P2893" t="s">
        <v>158</v>
      </c>
      <c r="Q2893">
        <v>1000</v>
      </c>
      <c r="R2893" t="s">
        <v>205</v>
      </c>
      <c r="S2893" t="s">
        <v>148</v>
      </c>
      <c r="T2893" t="s">
        <v>135</v>
      </c>
      <c r="U2893">
        <v>0</v>
      </c>
      <c r="AC2893" t="s">
        <v>147</v>
      </c>
    </row>
    <row r="2894" spans="3:29" x14ac:dyDescent="0.3">
      <c r="C2894" t="s">
        <v>204</v>
      </c>
      <c r="D2894" s="31">
        <v>46073</v>
      </c>
      <c r="E2894" t="str">
        <f>IFERROR(VLOOKUP(A2894,'Future et co'!A10:C5632,5,TRUE),"not found")</f>
        <v>not found</v>
      </c>
      <c r="F2894" t="str">
        <f>IFERROR(VLOOKUP(A2894,'Future et co'!AX11:AY10009,2,TRUE),"")</f>
        <v/>
      </c>
      <c r="G2894">
        <v>112.25</v>
      </c>
      <c r="H2894" t="s">
        <v>31</v>
      </c>
      <c r="O2894">
        <v>111</v>
      </c>
      <c r="P2894" t="s">
        <v>158</v>
      </c>
      <c r="Q2894">
        <v>1000</v>
      </c>
      <c r="R2894" t="s">
        <v>205</v>
      </c>
      <c r="S2894" t="s">
        <v>148</v>
      </c>
      <c r="T2894" t="s">
        <v>135</v>
      </c>
      <c r="U2894">
        <v>0</v>
      </c>
      <c r="AC2894" t="s">
        <v>147</v>
      </c>
    </row>
    <row r="2895" spans="3:29" x14ac:dyDescent="0.3">
      <c r="C2895" t="s">
        <v>204</v>
      </c>
      <c r="D2895" s="31">
        <v>46073</v>
      </c>
      <c r="E2895" t="str">
        <f>IFERROR(VLOOKUP(A2895,'Future et co'!A10:C5632,5,TRUE),"not found")</f>
        <v>not found</v>
      </c>
      <c r="F2895" t="str">
        <f>IFERROR(VLOOKUP(A2895,'Future et co'!AX11:AY10009,2,TRUE),"")</f>
        <v/>
      </c>
      <c r="G2895">
        <v>112.25</v>
      </c>
      <c r="H2895" t="s">
        <v>31</v>
      </c>
      <c r="O2895">
        <v>111</v>
      </c>
      <c r="P2895" t="s">
        <v>158</v>
      </c>
      <c r="Q2895">
        <v>1000</v>
      </c>
      <c r="R2895" t="s">
        <v>205</v>
      </c>
      <c r="S2895" t="s">
        <v>148</v>
      </c>
      <c r="T2895" t="s">
        <v>135</v>
      </c>
      <c r="U2895">
        <v>0</v>
      </c>
      <c r="AC2895" t="s">
        <v>147</v>
      </c>
    </row>
    <row r="2896" spans="3:29" x14ac:dyDescent="0.3">
      <c r="C2896" t="s">
        <v>204</v>
      </c>
      <c r="D2896" s="31">
        <v>46073</v>
      </c>
      <c r="E2896" t="str">
        <f>IFERROR(VLOOKUP(A2896,'Future et co'!A10:C5632,5,TRUE),"not found")</f>
        <v>not found</v>
      </c>
      <c r="F2896" t="str">
        <f>IFERROR(VLOOKUP(A2896,'Future et co'!AX11:AY10009,2,TRUE),"")</f>
        <v/>
      </c>
      <c r="G2896">
        <v>112.25</v>
      </c>
      <c r="H2896" t="s">
        <v>31</v>
      </c>
      <c r="O2896">
        <v>111</v>
      </c>
      <c r="P2896" t="s">
        <v>158</v>
      </c>
      <c r="Q2896">
        <v>1000</v>
      </c>
      <c r="R2896" t="s">
        <v>205</v>
      </c>
      <c r="S2896" t="s">
        <v>148</v>
      </c>
      <c r="T2896" t="s">
        <v>135</v>
      </c>
      <c r="U2896">
        <v>0</v>
      </c>
      <c r="AC2896" t="s">
        <v>147</v>
      </c>
    </row>
    <row r="2897" spans="3:29" x14ac:dyDescent="0.3">
      <c r="C2897" t="s">
        <v>204</v>
      </c>
      <c r="D2897" s="31">
        <v>46073</v>
      </c>
      <c r="E2897" t="str">
        <f>IFERROR(VLOOKUP(A2897,'Future et co'!A10:C5632,5,TRUE),"not found")</f>
        <v>not found</v>
      </c>
      <c r="F2897" t="str">
        <f>IFERROR(VLOOKUP(A2897,'Future et co'!AX11:AY10009,2,TRUE),"")</f>
        <v/>
      </c>
      <c r="G2897">
        <v>112.25</v>
      </c>
      <c r="H2897" t="s">
        <v>31</v>
      </c>
      <c r="O2897">
        <v>111</v>
      </c>
      <c r="P2897" t="s">
        <v>158</v>
      </c>
      <c r="Q2897">
        <v>1000</v>
      </c>
      <c r="R2897" t="s">
        <v>205</v>
      </c>
      <c r="S2897" t="s">
        <v>148</v>
      </c>
      <c r="T2897" t="s">
        <v>135</v>
      </c>
      <c r="U2897">
        <v>0</v>
      </c>
      <c r="AC2897" t="s">
        <v>147</v>
      </c>
    </row>
    <row r="2898" spans="3:29" x14ac:dyDescent="0.3">
      <c r="C2898" t="s">
        <v>204</v>
      </c>
      <c r="D2898" s="31">
        <v>46073</v>
      </c>
      <c r="E2898" t="str">
        <f>IFERROR(VLOOKUP(A2898,'Future et co'!A10:C5632,5,TRUE),"not found")</f>
        <v>not found</v>
      </c>
      <c r="F2898" t="str">
        <f>IFERROR(VLOOKUP(A2898,'Future et co'!AX11:AY10009,2,TRUE),"")</f>
        <v/>
      </c>
      <c r="G2898">
        <v>112.25</v>
      </c>
      <c r="H2898" t="s">
        <v>31</v>
      </c>
      <c r="O2898">
        <v>111</v>
      </c>
      <c r="P2898" t="s">
        <v>158</v>
      </c>
      <c r="Q2898">
        <v>1000</v>
      </c>
      <c r="R2898" t="s">
        <v>205</v>
      </c>
      <c r="S2898" t="s">
        <v>148</v>
      </c>
      <c r="T2898" t="s">
        <v>135</v>
      </c>
      <c r="U2898">
        <v>0</v>
      </c>
      <c r="AC2898" t="s">
        <v>147</v>
      </c>
    </row>
    <row r="2899" spans="3:29" x14ac:dyDescent="0.3">
      <c r="C2899" t="s">
        <v>204</v>
      </c>
      <c r="D2899" s="31">
        <v>46073</v>
      </c>
      <c r="E2899" t="str">
        <f>IFERROR(VLOOKUP(A2899,'Future et co'!A10:C5632,5,TRUE),"not found")</f>
        <v>not found</v>
      </c>
      <c r="F2899" t="str">
        <f>IFERROR(VLOOKUP(A2899,'Future et co'!AX11:AY10009,2,TRUE),"")</f>
        <v/>
      </c>
      <c r="G2899">
        <v>112.25</v>
      </c>
      <c r="H2899" t="s">
        <v>31</v>
      </c>
      <c r="O2899">
        <v>111</v>
      </c>
      <c r="P2899" t="s">
        <v>158</v>
      </c>
      <c r="Q2899">
        <v>1000</v>
      </c>
      <c r="R2899" t="s">
        <v>205</v>
      </c>
      <c r="S2899" t="s">
        <v>148</v>
      </c>
      <c r="T2899" t="s">
        <v>135</v>
      </c>
      <c r="U2899">
        <v>0</v>
      </c>
      <c r="AC2899" t="s">
        <v>147</v>
      </c>
    </row>
    <row r="2900" spans="3:29" x14ac:dyDescent="0.3">
      <c r="C2900" t="s">
        <v>204</v>
      </c>
      <c r="D2900" s="31">
        <v>46073</v>
      </c>
      <c r="E2900" t="str">
        <f>IFERROR(VLOOKUP(A2900,'Future et co'!A10:C5632,5,TRUE),"not found")</f>
        <v>not found</v>
      </c>
      <c r="F2900" t="str">
        <f>IFERROR(VLOOKUP(A2900,'Future et co'!AX11:AY10009,2,TRUE),"")</f>
        <v/>
      </c>
      <c r="G2900">
        <v>112.25</v>
      </c>
      <c r="H2900" t="s">
        <v>31</v>
      </c>
      <c r="O2900">
        <v>111</v>
      </c>
      <c r="P2900" t="s">
        <v>158</v>
      </c>
      <c r="Q2900">
        <v>1000</v>
      </c>
      <c r="R2900" t="s">
        <v>205</v>
      </c>
      <c r="S2900" t="s">
        <v>148</v>
      </c>
      <c r="T2900" t="s">
        <v>135</v>
      </c>
      <c r="U2900">
        <v>0</v>
      </c>
      <c r="AC2900" t="s">
        <v>147</v>
      </c>
    </row>
    <row r="2901" spans="3:29" x14ac:dyDescent="0.3">
      <c r="C2901" t="s">
        <v>204</v>
      </c>
      <c r="D2901" s="31">
        <v>46073</v>
      </c>
      <c r="E2901" t="str">
        <f>IFERROR(VLOOKUP(A2901,'Future et co'!A10:C5632,5,TRUE),"not found")</f>
        <v>not found</v>
      </c>
      <c r="F2901" t="str">
        <f>IFERROR(VLOOKUP(A2901,'Future et co'!AX11:AY10009,2,TRUE),"")</f>
        <v/>
      </c>
      <c r="G2901">
        <v>112.25</v>
      </c>
      <c r="H2901" t="s">
        <v>31</v>
      </c>
      <c r="O2901">
        <v>111</v>
      </c>
      <c r="P2901" t="s">
        <v>158</v>
      </c>
      <c r="Q2901">
        <v>1000</v>
      </c>
      <c r="R2901" t="s">
        <v>205</v>
      </c>
      <c r="S2901" t="s">
        <v>148</v>
      </c>
      <c r="T2901" t="s">
        <v>135</v>
      </c>
      <c r="U2901">
        <v>0</v>
      </c>
      <c r="AC2901" t="s">
        <v>147</v>
      </c>
    </row>
    <row r="2902" spans="3:29" x14ac:dyDescent="0.3">
      <c r="C2902" t="s">
        <v>204</v>
      </c>
      <c r="D2902" s="31">
        <v>46073</v>
      </c>
      <c r="E2902" t="str">
        <f>IFERROR(VLOOKUP(A2902,'Future et co'!A10:C5632,5,TRUE),"not found")</f>
        <v>not found</v>
      </c>
      <c r="F2902" t="str">
        <f>IFERROR(VLOOKUP(A2902,'Future et co'!AX11:AY10009,2,TRUE),"")</f>
        <v/>
      </c>
      <c r="G2902">
        <v>112.25</v>
      </c>
      <c r="H2902" t="s">
        <v>31</v>
      </c>
      <c r="O2902">
        <v>111</v>
      </c>
      <c r="P2902" t="s">
        <v>158</v>
      </c>
      <c r="Q2902">
        <v>1000</v>
      </c>
      <c r="R2902" t="s">
        <v>205</v>
      </c>
      <c r="S2902" t="s">
        <v>148</v>
      </c>
      <c r="T2902" t="s">
        <v>135</v>
      </c>
      <c r="U2902">
        <v>0</v>
      </c>
      <c r="AC2902" t="s">
        <v>147</v>
      </c>
    </row>
    <row r="2903" spans="3:29" x14ac:dyDescent="0.3">
      <c r="C2903" t="s">
        <v>204</v>
      </c>
      <c r="D2903" s="31">
        <v>46073</v>
      </c>
      <c r="E2903" t="str">
        <f>IFERROR(VLOOKUP(A2903,'Future et co'!A10:C5632,5,TRUE),"not found")</f>
        <v>not found</v>
      </c>
      <c r="F2903" t="str">
        <f>IFERROR(VLOOKUP(A2903,'Future et co'!AX11:AY10009,2,TRUE),"")</f>
        <v/>
      </c>
      <c r="G2903">
        <v>112.25</v>
      </c>
      <c r="H2903" t="s">
        <v>31</v>
      </c>
      <c r="O2903">
        <v>111</v>
      </c>
      <c r="P2903" t="s">
        <v>158</v>
      </c>
      <c r="Q2903">
        <v>1000</v>
      </c>
      <c r="R2903" t="s">
        <v>205</v>
      </c>
      <c r="S2903" t="s">
        <v>148</v>
      </c>
      <c r="T2903" t="s">
        <v>135</v>
      </c>
      <c r="U2903">
        <v>0</v>
      </c>
      <c r="AC2903" t="s">
        <v>147</v>
      </c>
    </row>
    <row r="2904" spans="3:29" x14ac:dyDescent="0.3">
      <c r="C2904" t="s">
        <v>204</v>
      </c>
      <c r="D2904" s="31">
        <v>46073</v>
      </c>
      <c r="E2904" t="str">
        <f>IFERROR(VLOOKUP(A2904,'Future et co'!A10:C5632,5,TRUE),"not found")</f>
        <v>not found</v>
      </c>
      <c r="F2904" t="str">
        <f>IFERROR(VLOOKUP(A2904,'Future et co'!AX11:AY10009,2,TRUE),"")</f>
        <v/>
      </c>
      <c r="G2904">
        <v>112.25</v>
      </c>
      <c r="H2904" t="s">
        <v>31</v>
      </c>
      <c r="O2904">
        <v>111</v>
      </c>
      <c r="P2904" t="s">
        <v>158</v>
      </c>
      <c r="Q2904">
        <v>1000</v>
      </c>
      <c r="R2904" t="s">
        <v>205</v>
      </c>
      <c r="S2904" t="s">
        <v>148</v>
      </c>
      <c r="T2904" t="s">
        <v>135</v>
      </c>
      <c r="U2904">
        <v>0</v>
      </c>
      <c r="AC2904" t="s">
        <v>147</v>
      </c>
    </row>
    <row r="2905" spans="3:29" x14ac:dyDescent="0.3">
      <c r="C2905" t="s">
        <v>204</v>
      </c>
      <c r="D2905" s="31">
        <v>46073</v>
      </c>
      <c r="E2905" t="str">
        <f>IFERROR(VLOOKUP(A2905,'Future et co'!A10:C5632,5,TRUE),"not found")</f>
        <v>not found</v>
      </c>
      <c r="F2905" t="str">
        <f>IFERROR(VLOOKUP(A2905,'Future et co'!AX11:AY10009,2,TRUE),"")</f>
        <v/>
      </c>
      <c r="G2905">
        <v>112.25</v>
      </c>
      <c r="H2905" t="s">
        <v>31</v>
      </c>
      <c r="O2905">
        <v>111</v>
      </c>
      <c r="P2905" t="s">
        <v>158</v>
      </c>
      <c r="Q2905">
        <v>1000</v>
      </c>
      <c r="R2905" t="s">
        <v>205</v>
      </c>
      <c r="S2905" t="s">
        <v>148</v>
      </c>
      <c r="T2905" t="s">
        <v>135</v>
      </c>
      <c r="U2905">
        <v>0</v>
      </c>
      <c r="AC2905" t="s">
        <v>147</v>
      </c>
    </row>
    <row r="2906" spans="3:29" x14ac:dyDescent="0.3">
      <c r="C2906" t="s">
        <v>204</v>
      </c>
      <c r="D2906" s="31">
        <v>46073</v>
      </c>
      <c r="E2906" t="str">
        <f>IFERROR(VLOOKUP(A2906,'Future et co'!A10:C5632,5,TRUE),"not found")</f>
        <v>not found</v>
      </c>
      <c r="F2906" t="str">
        <f>IFERROR(VLOOKUP(A2906,'Future et co'!AX11:AY10009,2,TRUE),"")</f>
        <v/>
      </c>
      <c r="G2906">
        <v>112.25</v>
      </c>
      <c r="H2906" t="s">
        <v>31</v>
      </c>
      <c r="O2906">
        <v>111</v>
      </c>
      <c r="P2906" t="s">
        <v>158</v>
      </c>
      <c r="Q2906">
        <v>1000</v>
      </c>
      <c r="R2906" t="s">
        <v>205</v>
      </c>
      <c r="S2906" t="s">
        <v>148</v>
      </c>
      <c r="T2906" t="s">
        <v>135</v>
      </c>
      <c r="U2906">
        <v>0</v>
      </c>
      <c r="AC2906" t="s">
        <v>147</v>
      </c>
    </row>
    <row r="2907" spans="3:29" x14ac:dyDescent="0.3">
      <c r="C2907" t="s">
        <v>204</v>
      </c>
      <c r="D2907" s="31">
        <v>46073</v>
      </c>
      <c r="E2907" t="str">
        <f>IFERROR(VLOOKUP(A2907,'Future et co'!A10:C5632,5,TRUE),"not found")</f>
        <v>not found</v>
      </c>
      <c r="F2907" t="str">
        <f>IFERROR(VLOOKUP(A2907,'Future et co'!AX11:AY10009,2,TRUE),"")</f>
        <v/>
      </c>
      <c r="G2907">
        <v>112.25</v>
      </c>
      <c r="H2907" t="s">
        <v>31</v>
      </c>
      <c r="O2907">
        <v>111</v>
      </c>
      <c r="P2907" t="s">
        <v>158</v>
      </c>
      <c r="Q2907">
        <v>1000</v>
      </c>
      <c r="R2907" t="s">
        <v>205</v>
      </c>
      <c r="S2907" t="s">
        <v>148</v>
      </c>
      <c r="T2907" t="s">
        <v>135</v>
      </c>
      <c r="U2907">
        <v>0</v>
      </c>
      <c r="AC2907" t="s">
        <v>147</v>
      </c>
    </row>
    <row r="2908" spans="3:29" x14ac:dyDescent="0.3">
      <c r="C2908" t="s">
        <v>204</v>
      </c>
      <c r="D2908" s="31">
        <v>46073</v>
      </c>
      <c r="E2908" t="str">
        <f>IFERROR(VLOOKUP(A2908,'Future et co'!A10:C5632,5,TRUE),"not found")</f>
        <v>not found</v>
      </c>
      <c r="F2908" t="str">
        <f>IFERROR(VLOOKUP(A2908,'Future et co'!AX11:AY10009,2,TRUE),"")</f>
        <v/>
      </c>
      <c r="G2908">
        <v>112.25</v>
      </c>
      <c r="H2908" t="s">
        <v>31</v>
      </c>
      <c r="O2908">
        <v>111</v>
      </c>
      <c r="P2908" t="s">
        <v>158</v>
      </c>
      <c r="Q2908">
        <v>1000</v>
      </c>
      <c r="R2908" t="s">
        <v>205</v>
      </c>
      <c r="S2908" t="s">
        <v>148</v>
      </c>
      <c r="T2908" t="s">
        <v>135</v>
      </c>
      <c r="U2908">
        <v>0</v>
      </c>
      <c r="AC2908" t="s">
        <v>147</v>
      </c>
    </row>
    <row r="2909" spans="3:29" x14ac:dyDescent="0.3">
      <c r="C2909" t="s">
        <v>204</v>
      </c>
      <c r="D2909" s="31">
        <v>46073</v>
      </c>
      <c r="E2909" t="str">
        <f>IFERROR(VLOOKUP(A2909,'Future et co'!A10:C5632,5,TRUE),"not found")</f>
        <v>not found</v>
      </c>
      <c r="F2909" t="str">
        <f>IFERROR(VLOOKUP(A2909,'Future et co'!AX11:AY10009,2,TRUE),"")</f>
        <v/>
      </c>
      <c r="G2909">
        <v>112.25</v>
      </c>
      <c r="H2909" t="s">
        <v>31</v>
      </c>
      <c r="O2909">
        <v>111</v>
      </c>
      <c r="P2909" t="s">
        <v>158</v>
      </c>
      <c r="Q2909">
        <v>1000</v>
      </c>
      <c r="R2909" t="s">
        <v>205</v>
      </c>
      <c r="S2909" t="s">
        <v>148</v>
      </c>
      <c r="T2909" t="s">
        <v>135</v>
      </c>
      <c r="U2909">
        <v>0</v>
      </c>
      <c r="AC2909" t="s">
        <v>147</v>
      </c>
    </row>
    <row r="2910" spans="3:29" x14ac:dyDescent="0.3">
      <c r="C2910" t="s">
        <v>204</v>
      </c>
      <c r="D2910" s="31">
        <v>46073</v>
      </c>
      <c r="E2910" t="str">
        <f>IFERROR(VLOOKUP(A2910,'Future et co'!A10:C5632,5,TRUE),"not found")</f>
        <v>not found</v>
      </c>
      <c r="F2910" t="str">
        <f>IFERROR(VLOOKUP(A2910,'Future et co'!AX11:AY10009,2,TRUE),"")</f>
        <v/>
      </c>
      <c r="G2910">
        <v>112.25</v>
      </c>
      <c r="H2910" t="s">
        <v>31</v>
      </c>
      <c r="O2910">
        <v>111</v>
      </c>
      <c r="P2910" t="s">
        <v>158</v>
      </c>
      <c r="Q2910">
        <v>1000</v>
      </c>
      <c r="R2910" t="s">
        <v>205</v>
      </c>
      <c r="S2910" t="s">
        <v>148</v>
      </c>
      <c r="T2910" t="s">
        <v>135</v>
      </c>
      <c r="U2910">
        <v>0</v>
      </c>
      <c r="AC2910" t="s">
        <v>147</v>
      </c>
    </row>
    <row r="2911" spans="3:29" x14ac:dyDescent="0.3">
      <c r="C2911" t="s">
        <v>204</v>
      </c>
      <c r="D2911" s="31">
        <v>46073</v>
      </c>
      <c r="E2911" t="str">
        <f>IFERROR(VLOOKUP(A2911,'Future et co'!A10:C5632,5,TRUE),"not found")</f>
        <v>not found</v>
      </c>
      <c r="F2911" t="str">
        <f>IFERROR(VLOOKUP(A2911,'Future et co'!AX11:AY10009,2,TRUE),"")</f>
        <v/>
      </c>
      <c r="G2911">
        <v>112.25</v>
      </c>
      <c r="H2911" t="s">
        <v>31</v>
      </c>
      <c r="O2911">
        <v>111</v>
      </c>
      <c r="P2911" t="s">
        <v>158</v>
      </c>
      <c r="Q2911">
        <v>1000</v>
      </c>
      <c r="R2911" t="s">
        <v>205</v>
      </c>
      <c r="S2911" t="s">
        <v>148</v>
      </c>
      <c r="T2911" t="s">
        <v>135</v>
      </c>
      <c r="U2911">
        <v>0</v>
      </c>
      <c r="AC2911" t="s">
        <v>147</v>
      </c>
    </row>
    <row r="2912" spans="3:29" x14ac:dyDescent="0.3">
      <c r="C2912" t="s">
        <v>204</v>
      </c>
      <c r="D2912" s="31">
        <v>46073</v>
      </c>
      <c r="E2912" t="str">
        <f>IFERROR(VLOOKUP(A2912,'Future et co'!A10:C5632,5,TRUE),"not found")</f>
        <v>not found</v>
      </c>
      <c r="F2912" t="str">
        <f>IFERROR(VLOOKUP(A2912,'Future et co'!AX11:AY10009,2,TRUE),"")</f>
        <v/>
      </c>
      <c r="G2912">
        <v>112.25</v>
      </c>
      <c r="H2912" t="s">
        <v>31</v>
      </c>
      <c r="O2912">
        <v>111</v>
      </c>
      <c r="P2912" t="s">
        <v>158</v>
      </c>
      <c r="Q2912">
        <v>1000</v>
      </c>
      <c r="R2912" t="s">
        <v>205</v>
      </c>
      <c r="S2912" t="s">
        <v>148</v>
      </c>
      <c r="T2912" t="s">
        <v>135</v>
      </c>
      <c r="U2912">
        <v>0</v>
      </c>
      <c r="AC2912" t="s">
        <v>147</v>
      </c>
    </row>
    <row r="2913" spans="3:29" x14ac:dyDescent="0.3">
      <c r="C2913" t="s">
        <v>204</v>
      </c>
      <c r="D2913" s="31">
        <v>46073</v>
      </c>
      <c r="E2913" t="str">
        <f>IFERROR(VLOOKUP(A2913,'Future et co'!A10:C5632,5,TRUE),"not found")</f>
        <v>not found</v>
      </c>
      <c r="F2913" t="str">
        <f>IFERROR(VLOOKUP(A2913,'Future et co'!AX11:AY10009,2,TRUE),"")</f>
        <v/>
      </c>
      <c r="G2913">
        <v>112.25</v>
      </c>
      <c r="H2913" t="s">
        <v>31</v>
      </c>
      <c r="O2913">
        <v>111</v>
      </c>
      <c r="P2913" t="s">
        <v>158</v>
      </c>
      <c r="Q2913">
        <v>1000</v>
      </c>
      <c r="R2913" t="s">
        <v>205</v>
      </c>
      <c r="S2913" t="s">
        <v>148</v>
      </c>
      <c r="T2913" t="s">
        <v>135</v>
      </c>
      <c r="U2913">
        <v>0</v>
      </c>
      <c r="AC2913" t="s">
        <v>147</v>
      </c>
    </row>
    <row r="2914" spans="3:29" x14ac:dyDescent="0.3">
      <c r="C2914" t="s">
        <v>204</v>
      </c>
      <c r="D2914" s="31">
        <v>46073</v>
      </c>
      <c r="E2914" t="str">
        <f>IFERROR(VLOOKUP(A2914,'Future et co'!A10:C5632,5,TRUE),"not found")</f>
        <v>not found</v>
      </c>
      <c r="F2914" t="str">
        <f>IFERROR(VLOOKUP(A2914,'Future et co'!AX11:AY10009,2,TRUE),"")</f>
        <v/>
      </c>
      <c r="G2914">
        <v>112.25</v>
      </c>
      <c r="H2914" t="s">
        <v>31</v>
      </c>
      <c r="O2914">
        <v>111</v>
      </c>
      <c r="P2914" t="s">
        <v>158</v>
      </c>
      <c r="Q2914">
        <v>1000</v>
      </c>
      <c r="R2914" t="s">
        <v>205</v>
      </c>
      <c r="S2914" t="s">
        <v>148</v>
      </c>
      <c r="T2914" t="s">
        <v>135</v>
      </c>
      <c r="U2914">
        <v>0</v>
      </c>
      <c r="AC2914" t="s">
        <v>147</v>
      </c>
    </row>
    <row r="2915" spans="3:29" x14ac:dyDescent="0.3">
      <c r="C2915" t="s">
        <v>204</v>
      </c>
      <c r="D2915" s="31">
        <v>46073</v>
      </c>
      <c r="E2915" t="str">
        <f>IFERROR(VLOOKUP(A2915,'Future et co'!A10:C5632,5,TRUE),"not found")</f>
        <v>not found</v>
      </c>
      <c r="F2915" t="str">
        <f>IFERROR(VLOOKUP(A2915,'Future et co'!AX11:AY10009,2,TRUE),"")</f>
        <v/>
      </c>
      <c r="G2915">
        <v>112.25</v>
      </c>
      <c r="H2915" t="s">
        <v>31</v>
      </c>
      <c r="O2915">
        <v>111</v>
      </c>
      <c r="P2915" t="s">
        <v>158</v>
      </c>
      <c r="Q2915">
        <v>1000</v>
      </c>
      <c r="R2915" t="s">
        <v>205</v>
      </c>
      <c r="S2915" t="s">
        <v>148</v>
      </c>
      <c r="T2915" t="s">
        <v>135</v>
      </c>
      <c r="U2915">
        <v>0</v>
      </c>
      <c r="AC2915" t="s">
        <v>147</v>
      </c>
    </row>
    <row r="2916" spans="3:29" x14ac:dyDescent="0.3">
      <c r="C2916" t="s">
        <v>204</v>
      </c>
      <c r="D2916" s="31">
        <v>46073</v>
      </c>
      <c r="E2916" t="str">
        <f>IFERROR(VLOOKUP(A2916,'Future et co'!A10:C5632,5,TRUE),"not found")</f>
        <v>not found</v>
      </c>
      <c r="F2916" t="str">
        <f>IFERROR(VLOOKUP(A2916,'Future et co'!AX11:AY10009,2,TRUE),"")</f>
        <v/>
      </c>
      <c r="G2916">
        <v>112.25</v>
      </c>
      <c r="H2916" t="s">
        <v>31</v>
      </c>
      <c r="O2916">
        <v>111</v>
      </c>
      <c r="P2916" t="s">
        <v>158</v>
      </c>
      <c r="Q2916">
        <v>1000</v>
      </c>
      <c r="R2916" t="s">
        <v>205</v>
      </c>
      <c r="S2916" t="s">
        <v>148</v>
      </c>
      <c r="T2916" t="s">
        <v>135</v>
      </c>
      <c r="U2916">
        <v>0</v>
      </c>
      <c r="AC2916" t="s">
        <v>147</v>
      </c>
    </row>
    <row r="2917" spans="3:29" x14ac:dyDescent="0.3">
      <c r="C2917" t="s">
        <v>204</v>
      </c>
      <c r="D2917" s="31">
        <v>46073</v>
      </c>
      <c r="E2917" t="str">
        <f>IFERROR(VLOOKUP(A2917,'Future et co'!A10:C5632,5,TRUE),"not found")</f>
        <v>not found</v>
      </c>
      <c r="F2917" t="str">
        <f>IFERROR(VLOOKUP(A2917,'Future et co'!AX11:AY10009,2,TRUE),"")</f>
        <v/>
      </c>
      <c r="G2917">
        <v>112.25</v>
      </c>
      <c r="H2917" t="s">
        <v>31</v>
      </c>
      <c r="O2917">
        <v>111</v>
      </c>
      <c r="P2917" t="s">
        <v>158</v>
      </c>
      <c r="Q2917">
        <v>1000</v>
      </c>
      <c r="R2917" t="s">
        <v>205</v>
      </c>
      <c r="S2917" t="s">
        <v>148</v>
      </c>
      <c r="T2917" t="s">
        <v>135</v>
      </c>
      <c r="U2917">
        <v>0</v>
      </c>
      <c r="AC2917" t="s">
        <v>147</v>
      </c>
    </row>
    <row r="2918" spans="3:29" x14ac:dyDescent="0.3">
      <c r="C2918" t="s">
        <v>204</v>
      </c>
      <c r="D2918" s="31">
        <v>46073</v>
      </c>
      <c r="E2918" t="str">
        <f>IFERROR(VLOOKUP(A2918,'Future et co'!A10:C5632,5,TRUE),"not found")</f>
        <v>not found</v>
      </c>
      <c r="F2918" t="str">
        <f>IFERROR(VLOOKUP(A2918,'Future et co'!AX11:AY10009,2,TRUE),"")</f>
        <v/>
      </c>
      <c r="G2918">
        <v>112.25</v>
      </c>
      <c r="H2918" t="s">
        <v>31</v>
      </c>
      <c r="O2918">
        <v>111</v>
      </c>
      <c r="P2918" t="s">
        <v>158</v>
      </c>
      <c r="Q2918">
        <v>1000</v>
      </c>
      <c r="R2918" t="s">
        <v>205</v>
      </c>
      <c r="S2918" t="s">
        <v>148</v>
      </c>
      <c r="T2918" t="s">
        <v>135</v>
      </c>
      <c r="U2918">
        <v>0</v>
      </c>
      <c r="AC2918" t="s">
        <v>147</v>
      </c>
    </row>
    <row r="2919" spans="3:29" x14ac:dyDescent="0.3">
      <c r="C2919" t="s">
        <v>204</v>
      </c>
      <c r="D2919" s="31">
        <v>46073</v>
      </c>
      <c r="E2919" t="str">
        <f>IFERROR(VLOOKUP(A2919,'Future et co'!A10:C5632,5,TRUE),"not found")</f>
        <v>not found</v>
      </c>
      <c r="F2919" t="str">
        <f>IFERROR(VLOOKUP(A2919,'Future et co'!AX11:AY10009,2,TRUE),"")</f>
        <v/>
      </c>
      <c r="G2919">
        <v>112.25</v>
      </c>
      <c r="H2919" t="s">
        <v>31</v>
      </c>
      <c r="O2919">
        <v>111</v>
      </c>
      <c r="P2919" t="s">
        <v>158</v>
      </c>
      <c r="Q2919">
        <v>1000</v>
      </c>
      <c r="R2919" t="s">
        <v>205</v>
      </c>
      <c r="S2919" t="s">
        <v>148</v>
      </c>
      <c r="T2919" t="s">
        <v>135</v>
      </c>
      <c r="U2919">
        <v>0</v>
      </c>
      <c r="AC2919" t="s">
        <v>147</v>
      </c>
    </row>
    <row r="2920" spans="3:29" x14ac:dyDescent="0.3">
      <c r="C2920" t="s">
        <v>204</v>
      </c>
      <c r="D2920" s="31">
        <v>46073</v>
      </c>
      <c r="E2920" t="str">
        <f>IFERROR(VLOOKUP(A2920,'Future et co'!A10:C5632,5,TRUE),"not found")</f>
        <v>not found</v>
      </c>
      <c r="F2920" t="str">
        <f>IFERROR(VLOOKUP(A2920,'Future et co'!AX11:AY10009,2,TRUE),"")</f>
        <v/>
      </c>
      <c r="G2920">
        <v>112.25</v>
      </c>
      <c r="H2920" t="s">
        <v>31</v>
      </c>
      <c r="O2920">
        <v>111</v>
      </c>
      <c r="P2920" t="s">
        <v>158</v>
      </c>
      <c r="Q2920">
        <v>1000</v>
      </c>
      <c r="R2920" t="s">
        <v>205</v>
      </c>
      <c r="S2920" t="s">
        <v>148</v>
      </c>
      <c r="T2920" t="s">
        <v>135</v>
      </c>
      <c r="U2920">
        <v>0</v>
      </c>
      <c r="AC2920" t="s">
        <v>147</v>
      </c>
    </row>
    <row r="2921" spans="3:29" x14ac:dyDescent="0.3">
      <c r="C2921" t="s">
        <v>204</v>
      </c>
      <c r="D2921" s="31">
        <v>46073</v>
      </c>
      <c r="E2921" t="str">
        <f>IFERROR(VLOOKUP(A2921,'Future et co'!A10:C5632,5,TRUE),"not found")</f>
        <v>not found</v>
      </c>
      <c r="F2921" t="str">
        <f>IFERROR(VLOOKUP(A2921,'Future et co'!AX11:AY10009,2,TRUE),"")</f>
        <v/>
      </c>
      <c r="G2921">
        <v>112.25</v>
      </c>
      <c r="H2921" t="s">
        <v>31</v>
      </c>
      <c r="O2921">
        <v>111</v>
      </c>
      <c r="P2921" t="s">
        <v>158</v>
      </c>
      <c r="Q2921">
        <v>1000</v>
      </c>
      <c r="R2921" t="s">
        <v>205</v>
      </c>
      <c r="S2921" t="s">
        <v>148</v>
      </c>
      <c r="T2921" t="s">
        <v>135</v>
      </c>
      <c r="U2921">
        <v>0</v>
      </c>
      <c r="AC2921" t="s">
        <v>147</v>
      </c>
    </row>
    <row r="2922" spans="3:29" x14ac:dyDescent="0.3">
      <c r="C2922" t="s">
        <v>204</v>
      </c>
      <c r="D2922" s="31">
        <v>46073</v>
      </c>
      <c r="E2922" t="str">
        <f>IFERROR(VLOOKUP(A2922,'Future et co'!A10:C5632,5,TRUE),"not found")</f>
        <v>not found</v>
      </c>
      <c r="F2922" t="str">
        <f>IFERROR(VLOOKUP(A2922,'Future et co'!AX11:AY10009,2,TRUE),"")</f>
        <v/>
      </c>
      <c r="G2922">
        <v>112.25</v>
      </c>
      <c r="H2922" t="s">
        <v>31</v>
      </c>
      <c r="O2922">
        <v>111</v>
      </c>
      <c r="P2922" t="s">
        <v>158</v>
      </c>
      <c r="Q2922">
        <v>1000</v>
      </c>
      <c r="R2922" t="s">
        <v>205</v>
      </c>
      <c r="S2922" t="s">
        <v>148</v>
      </c>
      <c r="T2922" t="s">
        <v>135</v>
      </c>
      <c r="U2922">
        <v>0</v>
      </c>
      <c r="AC2922" t="s">
        <v>147</v>
      </c>
    </row>
    <row r="2923" spans="3:29" x14ac:dyDescent="0.3">
      <c r="C2923" t="s">
        <v>204</v>
      </c>
      <c r="D2923" s="31">
        <v>46073</v>
      </c>
      <c r="E2923" t="str">
        <f>IFERROR(VLOOKUP(A2923,'Future et co'!A10:C5632,5,TRUE),"not found")</f>
        <v>not found</v>
      </c>
      <c r="F2923" t="str">
        <f>IFERROR(VLOOKUP(A2923,'Future et co'!AX11:AY10009,2,TRUE),"")</f>
        <v/>
      </c>
      <c r="G2923">
        <v>112.25</v>
      </c>
      <c r="H2923" t="s">
        <v>31</v>
      </c>
      <c r="O2923">
        <v>111</v>
      </c>
      <c r="P2923" t="s">
        <v>158</v>
      </c>
      <c r="Q2923">
        <v>1000</v>
      </c>
      <c r="R2923" t="s">
        <v>205</v>
      </c>
      <c r="S2923" t="s">
        <v>148</v>
      </c>
      <c r="T2923" t="s">
        <v>135</v>
      </c>
      <c r="U2923">
        <v>0</v>
      </c>
      <c r="AC2923" t="s">
        <v>147</v>
      </c>
    </row>
    <row r="2924" spans="3:29" x14ac:dyDescent="0.3">
      <c r="C2924" t="s">
        <v>204</v>
      </c>
      <c r="D2924" s="31">
        <v>46073</v>
      </c>
      <c r="E2924" t="str">
        <f>IFERROR(VLOOKUP(A2924,'Future et co'!A10:C5632,5,TRUE),"not found")</f>
        <v>not found</v>
      </c>
      <c r="F2924" t="str">
        <f>IFERROR(VLOOKUP(A2924,'Future et co'!AX11:AY10009,2,TRUE),"")</f>
        <v/>
      </c>
      <c r="G2924">
        <v>112.25</v>
      </c>
      <c r="H2924" t="s">
        <v>31</v>
      </c>
      <c r="O2924">
        <v>111</v>
      </c>
      <c r="P2924" t="s">
        <v>158</v>
      </c>
      <c r="Q2924">
        <v>1000</v>
      </c>
      <c r="R2924" t="s">
        <v>205</v>
      </c>
      <c r="S2924" t="s">
        <v>148</v>
      </c>
      <c r="T2924" t="s">
        <v>135</v>
      </c>
      <c r="U2924">
        <v>0</v>
      </c>
      <c r="AC2924" t="s">
        <v>147</v>
      </c>
    </row>
    <row r="2925" spans="3:29" x14ac:dyDescent="0.3">
      <c r="C2925" t="s">
        <v>204</v>
      </c>
      <c r="D2925" s="31">
        <v>46073</v>
      </c>
      <c r="E2925" t="str">
        <f>IFERROR(VLOOKUP(A2925,'Future et co'!A10:C5632,5,TRUE),"not found")</f>
        <v>not found</v>
      </c>
      <c r="F2925" t="str">
        <f>IFERROR(VLOOKUP(A2925,'Future et co'!AX11:AY10009,2,TRUE),"")</f>
        <v/>
      </c>
      <c r="G2925">
        <v>112.25</v>
      </c>
      <c r="H2925" t="s">
        <v>31</v>
      </c>
      <c r="O2925">
        <v>111</v>
      </c>
      <c r="P2925" t="s">
        <v>158</v>
      </c>
      <c r="Q2925">
        <v>1000</v>
      </c>
      <c r="R2925" t="s">
        <v>205</v>
      </c>
      <c r="S2925" t="s">
        <v>148</v>
      </c>
      <c r="T2925" t="s">
        <v>135</v>
      </c>
      <c r="U2925">
        <v>0</v>
      </c>
      <c r="AC2925" t="s">
        <v>147</v>
      </c>
    </row>
    <row r="2926" spans="3:29" x14ac:dyDescent="0.3">
      <c r="C2926" t="s">
        <v>204</v>
      </c>
      <c r="D2926" s="31">
        <v>46073</v>
      </c>
      <c r="E2926" t="str">
        <f>IFERROR(VLOOKUP(A2926,'Future et co'!A10:C5632,5,TRUE),"not found")</f>
        <v>not found</v>
      </c>
      <c r="F2926" t="str">
        <f>IFERROR(VLOOKUP(A2926,'Future et co'!AX11:AY10009,2,TRUE),"")</f>
        <v/>
      </c>
      <c r="G2926">
        <v>112.25</v>
      </c>
      <c r="H2926" t="s">
        <v>31</v>
      </c>
      <c r="O2926">
        <v>111</v>
      </c>
      <c r="P2926" t="s">
        <v>158</v>
      </c>
      <c r="Q2926">
        <v>1000</v>
      </c>
      <c r="R2926" t="s">
        <v>205</v>
      </c>
      <c r="S2926" t="s">
        <v>148</v>
      </c>
      <c r="T2926" t="s">
        <v>135</v>
      </c>
      <c r="U2926">
        <v>0</v>
      </c>
      <c r="AC2926" t="s">
        <v>147</v>
      </c>
    </row>
    <row r="2927" spans="3:29" x14ac:dyDescent="0.3">
      <c r="C2927" t="s">
        <v>204</v>
      </c>
      <c r="D2927" s="31">
        <v>46073</v>
      </c>
      <c r="E2927" t="str">
        <f>IFERROR(VLOOKUP(A2927,'Future et co'!A10:C5632,5,TRUE),"not found")</f>
        <v>not found</v>
      </c>
      <c r="F2927" t="str">
        <f>IFERROR(VLOOKUP(A2927,'Future et co'!AX11:AY10009,2,TRUE),"")</f>
        <v/>
      </c>
      <c r="G2927">
        <v>112.25</v>
      </c>
      <c r="H2927" t="s">
        <v>31</v>
      </c>
      <c r="O2927">
        <v>111</v>
      </c>
      <c r="P2927" t="s">
        <v>158</v>
      </c>
      <c r="Q2927">
        <v>1000</v>
      </c>
      <c r="R2927" t="s">
        <v>205</v>
      </c>
      <c r="S2927" t="s">
        <v>148</v>
      </c>
      <c r="T2927" t="s">
        <v>135</v>
      </c>
      <c r="U2927">
        <v>0</v>
      </c>
      <c r="AC2927" t="s">
        <v>147</v>
      </c>
    </row>
    <row r="2928" spans="3:29" x14ac:dyDescent="0.3">
      <c r="C2928" t="s">
        <v>204</v>
      </c>
      <c r="D2928" s="31">
        <v>46073</v>
      </c>
      <c r="E2928" t="str">
        <f>IFERROR(VLOOKUP(A2928,'Future et co'!A10:C5632,5,TRUE),"not found")</f>
        <v>not found</v>
      </c>
      <c r="F2928" t="str">
        <f>IFERROR(VLOOKUP(A2928,'Future et co'!AX11:AY10009,2,TRUE),"")</f>
        <v/>
      </c>
      <c r="G2928">
        <v>112.25</v>
      </c>
      <c r="H2928" t="s">
        <v>31</v>
      </c>
      <c r="O2928">
        <v>111</v>
      </c>
      <c r="P2928" t="s">
        <v>158</v>
      </c>
      <c r="Q2928">
        <v>1000</v>
      </c>
      <c r="R2928" t="s">
        <v>205</v>
      </c>
      <c r="S2928" t="s">
        <v>148</v>
      </c>
      <c r="T2928" t="s">
        <v>135</v>
      </c>
      <c r="U2928">
        <v>0</v>
      </c>
      <c r="AC2928" t="s">
        <v>147</v>
      </c>
    </row>
    <row r="2929" spans="3:29" x14ac:dyDescent="0.3">
      <c r="C2929" t="s">
        <v>204</v>
      </c>
      <c r="D2929" s="31">
        <v>46073</v>
      </c>
      <c r="E2929" t="str">
        <f>IFERROR(VLOOKUP(A2929,'Future et co'!A10:C5632,5,TRUE),"not found")</f>
        <v>not found</v>
      </c>
      <c r="F2929" t="str">
        <f>IFERROR(VLOOKUP(A2929,'Future et co'!AX11:AY10009,2,TRUE),"")</f>
        <v/>
      </c>
      <c r="G2929">
        <v>112.25</v>
      </c>
      <c r="H2929" t="s">
        <v>31</v>
      </c>
      <c r="O2929">
        <v>111</v>
      </c>
      <c r="P2929" t="s">
        <v>158</v>
      </c>
      <c r="Q2929">
        <v>1000</v>
      </c>
      <c r="R2929" t="s">
        <v>205</v>
      </c>
      <c r="S2929" t="s">
        <v>148</v>
      </c>
      <c r="T2929" t="s">
        <v>135</v>
      </c>
      <c r="U2929">
        <v>0</v>
      </c>
      <c r="AC2929" t="s">
        <v>147</v>
      </c>
    </row>
    <row r="2930" spans="3:29" x14ac:dyDescent="0.3">
      <c r="C2930" t="s">
        <v>204</v>
      </c>
      <c r="D2930" s="31">
        <v>46073</v>
      </c>
      <c r="E2930" t="str">
        <f>IFERROR(VLOOKUP(A2930,'Future et co'!A10:C5632,5,TRUE),"not found")</f>
        <v>not found</v>
      </c>
      <c r="F2930" t="str">
        <f>IFERROR(VLOOKUP(A2930,'Future et co'!AX11:AY10009,2,TRUE),"")</f>
        <v/>
      </c>
      <c r="G2930">
        <v>112.25</v>
      </c>
      <c r="H2930" t="s">
        <v>31</v>
      </c>
      <c r="O2930">
        <v>111</v>
      </c>
      <c r="P2930" t="s">
        <v>158</v>
      </c>
      <c r="Q2930">
        <v>1000</v>
      </c>
      <c r="R2930" t="s">
        <v>205</v>
      </c>
      <c r="S2930" t="s">
        <v>148</v>
      </c>
      <c r="T2930" t="s">
        <v>135</v>
      </c>
      <c r="U2930">
        <v>0</v>
      </c>
      <c r="AC2930" t="s">
        <v>147</v>
      </c>
    </row>
    <row r="2931" spans="3:29" x14ac:dyDescent="0.3">
      <c r="C2931" t="s">
        <v>204</v>
      </c>
      <c r="D2931" s="31">
        <v>46073</v>
      </c>
      <c r="E2931" t="str">
        <f>IFERROR(VLOOKUP(A2931,'Future et co'!A10:C5632,5,TRUE),"not found")</f>
        <v>not found</v>
      </c>
      <c r="F2931" t="str">
        <f>IFERROR(VLOOKUP(A2931,'Future et co'!AX11:AY10009,2,TRUE),"")</f>
        <v/>
      </c>
      <c r="G2931">
        <v>112.25</v>
      </c>
      <c r="H2931" t="s">
        <v>31</v>
      </c>
      <c r="O2931">
        <v>111</v>
      </c>
      <c r="P2931" t="s">
        <v>158</v>
      </c>
      <c r="Q2931">
        <v>1000</v>
      </c>
      <c r="R2931" t="s">
        <v>205</v>
      </c>
      <c r="S2931" t="s">
        <v>148</v>
      </c>
      <c r="T2931" t="s">
        <v>135</v>
      </c>
      <c r="U2931">
        <v>0</v>
      </c>
      <c r="AC2931" t="s">
        <v>147</v>
      </c>
    </row>
    <row r="2932" spans="3:29" x14ac:dyDescent="0.3">
      <c r="C2932" t="s">
        <v>204</v>
      </c>
      <c r="D2932" s="31">
        <v>46073</v>
      </c>
      <c r="E2932" t="str">
        <f>IFERROR(VLOOKUP(A2932,'Future et co'!A10:C5632,5,TRUE),"not found")</f>
        <v>not found</v>
      </c>
      <c r="F2932" t="str">
        <f>IFERROR(VLOOKUP(A2932,'Future et co'!AX11:AY10009,2,TRUE),"")</f>
        <v/>
      </c>
      <c r="G2932">
        <v>112.25</v>
      </c>
      <c r="H2932" t="s">
        <v>31</v>
      </c>
      <c r="O2932">
        <v>111</v>
      </c>
      <c r="P2932" t="s">
        <v>158</v>
      </c>
      <c r="Q2932">
        <v>1000</v>
      </c>
      <c r="R2932" t="s">
        <v>205</v>
      </c>
      <c r="S2932" t="s">
        <v>148</v>
      </c>
      <c r="T2932" t="s">
        <v>135</v>
      </c>
      <c r="U2932">
        <v>0</v>
      </c>
      <c r="AC2932" t="s">
        <v>147</v>
      </c>
    </row>
    <row r="2933" spans="3:29" x14ac:dyDescent="0.3">
      <c r="C2933" t="s">
        <v>204</v>
      </c>
      <c r="D2933" s="31">
        <v>46073</v>
      </c>
      <c r="E2933" t="str">
        <f>IFERROR(VLOOKUP(A2933,'Future et co'!A10:C5632,5,TRUE),"not found")</f>
        <v>not found</v>
      </c>
      <c r="F2933" t="str">
        <f>IFERROR(VLOOKUP(A2933,'Future et co'!AX11:AY10009,2,TRUE),"")</f>
        <v/>
      </c>
      <c r="G2933">
        <v>112.25</v>
      </c>
      <c r="H2933" t="s">
        <v>31</v>
      </c>
      <c r="O2933">
        <v>111</v>
      </c>
      <c r="P2933" t="s">
        <v>158</v>
      </c>
      <c r="Q2933">
        <v>1000</v>
      </c>
      <c r="R2933" t="s">
        <v>205</v>
      </c>
      <c r="S2933" t="s">
        <v>148</v>
      </c>
      <c r="T2933" t="s">
        <v>135</v>
      </c>
      <c r="U2933">
        <v>0</v>
      </c>
      <c r="AC2933" t="s">
        <v>147</v>
      </c>
    </row>
    <row r="2934" spans="3:29" x14ac:dyDescent="0.3">
      <c r="C2934" t="s">
        <v>204</v>
      </c>
      <c r="D2934" s="31">
        <v>46073</v>
      </c>
      <c r="E2934" t="str">
        <f>IFERROR(VLOOKUP(A2934,'Future et co'!A10:C5632,5,TRUE),"not found")</f>
        <v>not found</v>
      </c>
      <c r="F2934" t="str">
        <f>IFERROR(VLOOKUP(A2934,'Future et co'!AX11:AY10009,2,TRUE),"")</f>
        <v/>
      </c>
      <c r="G2934">
        <v>112.25</v>
      </c>
      <c r="H2934" t="s">
        <v>31</v>
      </c>
      <c r="O2934">
        <v>111</v>
      </c>
      <c r="P2934" t="s">
        <v>158</v>
      </c>
      <c r="Q2934">
        <v>1000</v>
      </c>
      <c r="R2934" t="s">
        <v>205</v>
      </c>
      <c r="S2934" t="s">
        <v>148</v>
      </c>
      <c r="T2934" t="s">
        <v>135</v>
      </c>
      <c r="U2934">
        <v>0</v>
      </c>
      <c r="AC2934" t="s">
        <v>147</v>
      </c>
    </row>
    <row r="2935" spans="3:29" x14ac:dyDescent="0.3">
      <c r="C2935" t="s">
        <v>204</v>
      </c>
      <c r="D2935" s="31">
        <v>46073</v>
      </c>
      <c r="E2935" t="str">
        <f>IFERROR(VLOOKUP(A2935,'Future et co'!A10:C5632,5,TRUE),"not found")</f>
        <v>not found</v>
      </c>
      <c r="F2935" t="str">
        <f>IFERROR(VLOOKUP(A2935,'Future et co'!AX11:AY10009,2,TRUE),"")</f>
        <v/>
      </c>
      <c r="G2935">
        <v>112.25</v>
      </c>
      <c r="H2935" t="s">
        <v>31</v>
      </c>
      <c r="O2935">
        <v>111</v>
      </c>
      <c r="P2935" t="s">
        <v>158</v>
      </c>
      <c r="Q2935">
        <v>1000</v>
      </c>
      <c r="R2935" t="s">
        <v>205</v>
      </c>
      <c r="S2935" t="s">
        <v>148</v>
      </c>
      <c r="T2935" t="s">
        <v>135</v>
      </c>
      <c r="U2935">
        <v>0</v>
      </c>
      <c r="AC2935" t="s">
        <v>147</v>
      </c>
    </row>
    <row r="2936" spans="3:29" x14ac:dyDescent="0.3">
      <c r="C2936" t="s">
        <v>204</v>
      </c>
      <c r="D2936" s="31">
        <v>46073</v>
      </c>
      <c r="E2936" t="str">
        <f>IFERROR(VLOOKUP(A2936,'Future et co'!A10:C5632,5,TRUE),"not found")</f>
        <v>not found</v>
      </c>
      <c r="F2936" t="str">
        <f>IFERROR(VLOOKUP(A2936,'Future et co'!AX11:AY10009,2,TRUE),"")</f>
        <v/>
      </c>
      <c r="G2936">
        <v>112.25</v>
      </c>
      <c r="H2936" t="s">
        <v>31</v>
      </c>
      <c r="O2936">
        <v>111</v>
      </c>
      <c r="P2936" t="s">
        <v>158</v>
      </c>
      <c r="Q2936">
        <v>1000</v>
      </c>
      <c r="R2936" t="s">
        <v>205</v>
      </c>
      <c r="S2936" t="s">
        <v>148</v>
      </c>
      <c r="T2936" t="s">
        <v>135</v>
      </c>
      <c r="U2936">
        <v>0</v>
      </c>
      <c r="AC2936" t="s">
        <v>147</v>
      </c>
    </row>
    <row r="2937" spans="3:29" x14ac:dyDescent="0.3">
      <c r="C2937" t="s">
        <v>204</v>
      </c>
      <c r="D2937" s="31">
        <v>46073</v>
      </c>
      <c r="E2937" t="str">
        <f>IFERROR(VLOOKUP(A2937,'Future et co'!A10:C5632,5,TRUE),"not found")</f>
        <v>not found</v>
      </c>
      <c r="F2937" t="str">
        <f>IFERROR(VLOOKUP(A2937,'Future et co'!AX11:AY10009,2,TRUE),"")</f>
        <v/>
      </c>
      <c r="G2937">
        <v>112.25</v>
      </c>
      <c r="H2937" t="s">
        <v>31</v>
      </c>
      <c r="O2937">
        <v>111</v>
      </c>
      <c r="P2937" t="s">
        <v>158</v>
      </c>
      <c r="Q2937">
        <v>1000</v>
      </c>
      <c r="R2937" t="s">
        <v>205</v>
      </c>
      <c r="S2937" t="s">
        <v>148</v>
      </c>
      <c r="T2937" t="s">
        <v>135</v>
      </c>
      <c r="U2937">
        <v>0</v>
      </c>
      <c r="AC2937" t="s">
        <v>147</v>
      </c>
    </row>
    <row r="2938" spans="3:29" x14ac:dyDescent="0.3">
      <c r="C2938" t="s">
        <v>204</v>
      </c>
      <c r="D2938" s="31">
        <v>46073</v>
      </c>
      <c r="E2938" t="str">
        <f>IFERROR(VLOOKUP(A2938,'Future et co'!A10:C5632,5,TRUE),"not found")</f>
        <v>not found</v>
      </c>
      <c r="F2938" t="str">
        <f>IFERROR(VLOOKUP(A2938,'Future et co'!AX11:AY10009,2,TRUE),"")</f>
        <v/>
      </c>
      <c r="G2938">
        <v>112.25</v>
      </c>
      <c r="H2938" t="s">
        <v>31</v>
      </c>
      <c r="O2938">
        <v>111</v>
      </c>
      <c r="P2938" t="s">
        <v>158</v>
      </c>
      <c r="Q2938">
        <v>1000</v>
      </c>
      <c r="R2938" t="s">
        <v>205</v>
      </c>
      <c r="S2938" t="s">
        <v>148</v>
      </c>
      <c r="T2938" t="s">
        <v>135</v>
      </c>
      <c r="U2938">
        <v>0</v>
      </c>
      <c r="AC2938" t="s">
        <v>147</v>
      </c>
    </row>
    <row r="2939" spans="3:29" x14ac:dyDescent="0.3">
      <c r="C2939" t="s">
        <v>204</v>
      </c>
      <c r="D2939" s="31">
        <v>46073</v>
      </c>
      <c r="E2939" t="str">
        <f>IFERROR(VLOOKUP(A2939,'Future et co'!A10:C5632,5,TRUE),"not found")</f>
        <v>not found</v>
      </c>
      <c r="F2939" t="str">
        <f>IFERROR(VLOOKUP(A2939,'Future et co'!AX11:AY10009,2,TRUE),"")</f>
        <v/>
      </c>
      <c r="G2939">
        <v>112.25</v>
      </c>
      <c r="H2939" t="s">
        <v>31</v>
      </c>
      <c r="O2939">
        <v>111</v>
      </c>
      <c r="P2939" t="s">
        <v>158</v>
      </c>
      <c r="Q2939">
        <v>1000</v>
      </c>
      <c r="R2939" t="s">
        <v>205</v>
      </c>
      <c r="S2939" t="s">
        <v>148</v>
      </c>
      <c r="T2939" t="s">
        <v>135</v>
      </c>
      <c r="U2939">
        <v>0</v>
      </c>
      <c r="AC2939" t="s">
        <v>147</v>
      </c>
    </row>
    <row r="2940" spans="3:29" x14ac:dyDescent="0.3">
      <c r="C2940" t="s">
        <v>204</v>
      </c>
      <c r="D2940" s="31">
        <v>46073</v>
      </c>
      <c r="E2940" t="str">
        <f>IFERROR(VLOOKUP(A2940,'Future et co'!A10:C5632,5,TRUE),"not found")</f>
        <v>not found</v>
      </c>
      <c r="F2940" t="str">
        <f>IFERROR(VLOOKUP(A2940,'Future et co'!AX11:AY10009,2,TRUE),"")</f>
        <v/>
      </c>
      <c r="G2940">
        <v>112.25</v>
      </c>
      <c r="H2940" t="s">
        <v>31</v>
      </c>
      <c r="O2940">
        <v>111</v>
      </c>
      <c r="P2940" t="s">
        <v>158</v>
      </c>
      <c r="Q2940">
        <v>1000</v>
      </c>
      <c r="R2940" t="s">
        <v>205</v>
      </c>
      <c r="S2940" t="s">
        <v>148</v>
      </c>
      <c r="T2940" t="s">
        <v>135</v>
      </c>
      <c r="U2940">
        <v>0</v>
      </c>
      <c r="AC2940" t="s">
        <v>147</v>
      </c>
    </row>
    <row r="2941" spans="3:29" x14ac:dyDescent="0.3">
      <c r="C2941" t="s">
        <v>204</v>
      </c>
      <c r="D2941" s="31">
        <v>46073</v>
      </c>
      <c r="E2941" t="str">
        <f>IFERROR(VLOOKUP(A2941,'Future et co'!A10:C5632,5,TRUE),"not found")</f>
        <v>not found</v>
      </c>
      <c r="F2941" t="str">
        <f>IFERROR(VLOOKUP(A2941,'Future et co'!AX11:AY10009,2,TRUE),"")</f>
        <v/>
      </c>
      <c r="G2941">
        <v>112.25</v>
      </c>
      <c r="H2941" t="s">
        <v>31</v>
      </c>
      <c r="O2941">
        <v>111</v>
      </c>
      <c r="P2941" t="s">
        <v>158</v>
      </c>
      <c r="Q2941">
        <v>1000</v>
      </c>
      <c r="R2941" t="s">
        <v>205</v>
      </c>
      <c r="S2941" t="s">
        <v>148</v>
      </c>
      <c r="T2941" t="s">
        <v>135</v>
      </c>
      <c r="U2941">
        <v>0</v>
      </c>
      <c r="AC2941" t="s">
        <v>147</v>
      </c>
    </row>
    <row r="2942" spans="3:29" x14ac:dyDescent="0.3">
      <c r="C2942" t="s">
        <v>204</v>
      </c>
      <c r="D2942" s="31">
        <v>46073</v>
      </c>
      <c r="E2942" t="str">
        <f>IFERROR(VLOOKUP(A2942,'Future et co'!A10:C5632,5,TRUE),"not found")</f>
        <v>not found</v>
      </c>
      <c r="F2942" t="str">
        <f>IFERROR(VLOOKUP(A2942,'Future et co'!AX11:AY10009,2,TRUE),"")</f>
        <v/>
      </c>
      <c r="G2942">
        <v>112.25</v>
      </c>
      <c r="H2942" t="s">
        <v>31</v>
      </c>
      <c r="O2942">
        <v>111</v>
      </c>
      <c r="P2942" t="s">
        <v>158</v>
      </c>
      <c r="Q2942">
        <v>1000</v>
      </c>
      <c r="R2942" t="s">
        <v>205</v>
      </c>
      <c r="S2942" t="s">
        <v>148</v>
      </c>
      <c r="T2942" t="s">
        <v>135</v>
      </c>
      <c r="U2942">
        <v>0</v>
      </c>
      <c r="AC2942" t="s">
        <v>147</v>
      </c>
    </row>
    <row r="2943" spans="3:29" x14ac:dyDescent="0.3">
      <c r="C2943" t="s">
        <v>204</v>
      </c>
      <c r="D2943" s="31">
        <v>46073</v>
      </c>
      <c r="E2943" t="str">
        <f>IFERROR(VLOOKUP(A2943,'Future et co'!A10:C5632,5,TRUE),"not found")</f>
        <v>not found</v>
      </c>
      <c r="F2943" t="str">
        <f>IFERROR(VLOOKUP(A2943,'Future et co'!AX11:AY10009,2,TRUE),"")</f>
        <v/>
      </c>
      <c r="G2943">
        <v>112.25</v>
      </c>
      <c r="H2943" t="s">
        <v>31</v>
      </c>
      <c r="O2943">
        <v>111</v>
      </c>
      <c r="P2943" t="s">
        <v>158</v>
      </c>
      <c r="Q2943">
        <v>1000</v>
      </c>
      <c r="R2943" t="s">
        <v>205</v>
      </c>
      <c r="S2943" t="s">
        <v>148</v>
      </c>
      <c r="T2943" t="s">
        <v>135</v>
      </c>
      <c r="U2943">
        <v>0</v>
      </c>
      <c r="AC2943" t="s">
        <v>147</v>
      </c>
    </row>
    <row r="2944" spans="3:29" x14ac:dyDescent="0.3">
      <c r="C2944" t="s">
        <v>204</v>
      </c>
      <c r="D2944" s="31">
        <v>46073</v>
      </c>
      <c r="E2944" t="str">
        <f>IFERROR(VLOOKUP(A2944,'Future et co'!A10:C5632,5,TRUE),"not found")</f>
        <v>not found</v>
      </c>
      <c r="F2944" t="str">
        <f>IFERROR(VLOOKUP(A2944,'Future et co'!AX11:AY10009,2,TRUE),"")</f>
        <v/>
      </c>
      <c r="G2944">
        <v>112.25</v>
      </c>
      <c r="H2944" t="s">
        <v>31</v>
      </c>
      <c r="O2944">
        <v>111</v>
      </c>
      <c r="P2944" t="s">
        <v>158</v>
      </c>
      <c r="Q2944">
        <v>1000</v>
      </c>
      <c r="R2944" t="s">
        <v>205</v>
      </c>
      <c r="S2944" t="s">
        <v>148</v>
      </c>
      <c r="T2944" t="s">
        <v>135</v>
      </c>
      <c r="U2944">
        <v>0</v>
      </c>
      <c r="AC2944" t="s">
        <v>147</v>
      </c>
    </row>
    <row r="2945" spans="3:29" x14ac:dyDescent="0.3">
      <c r="C2945" t="s">
        <v>204</v>
      </c>
      <c r="D2945" s="31">
        <v>46073</v>
      </c>
      <c r="E2945" t="str">
        <f>IFERROR(VLOOKUP(A2945,'Future et co'!A10:C5632,5,TRUE),"not found")</f>
        <v>not found</v>
      </c>
      <c r="F2945" t="str">
        <f>IFERROR(VLOOKUP(A2945,'Future et co'!AX11:AY10009,2,TRUE),"")</f>
        <v/>
      </c>
      <c r="G2945">
        <v>112.25</v>
      </c>
      <c r="H2945" t="s">
        <v>31</v>
      </c>
      <c r="O2945">
        <v>111</v>
      </c>
      <c r="P2945" t="s">
        <v>158</v>
      </c>
      <c r="Q2945">
        <v>1000</v>
      </c>
      <c r="R2945" t="s">
        <v>205</v>
      </c>
      <c r="S2945" t="s">
        <v>148</v>
      </c>
      <c r="T2945" t="s">
        <v>135</v>
      </c>
      <c r="U2945">
        <v>0</v>
      </c>
      <c r="AC2945" t="s">
        <v>147</v>
      </c>
    </row>
    <row r="2946" spans="3:29" x14ac:dyDescent="0.3">
      <c r="C2946" t="s">
        <v>204</v>
      </c>
      <c r="D2946" s="31">
        <v>46073</v>
      </c>
      <c r="E2946" t="str">
        <f>IFERROR(VLOOKUP(A2946,'Future et co'!A10:C5632,5,TRUE),"not found")</f>
        <v>not found</v>
      </c>
      <c r="F2946" t="str">
        <f>IFERROR(VLOOKUP(A2946,'Future et co'!AX11:AY10009,2,TRUE),"")</f>
        <v/>
      </c>
      <c r="G2946">
        <v>112.25</v>
      </c>
      <c r="H2946" t="s">
        <v>31</v>
      </c>
      <c r="O2946">
        <v>111</v>
      </c>
      <c r="P2946" t="s">
        <v>158</v>
      </c>
      <c r="Q2946">
        <v>1000</v>
      </c>
      <c r="R2946" t="s">
        <v>205</v>
      </c>
      <c r="S2946" t="s">
        <v>148</v>
      </c>
      <c r="T2946" t="s">
        <v>135</v>
      </c>
      <c r="U2946">
        <v>0</v>
      </c>
      <c r="AC2946" t="s">
        <v>147</v>
      </c>
    </row>
    <row r="2947" spans="3:29" x14ac:dyDescent="0.3">
      <c r="C2947" t="s">
        <v>204</v>
      </c>
      <c r="D2947" s="31">
        <v>46073</v>
      </c>
      <c r="E2947" t="str">
        <f>IFERROR(VLOOKUP(A2947,'Future et co'!A10:C5632,5,TRUE),"not found")</f>
        <v>not found</v>
      </c>
      <c r="F2947" t="str">
        <f>IFERROR(VLOOKUP(A2947,'Future et co'!AX11:AY10009,2,TRUE),"")</f>
        <v/>
      </c>
      <c r="G2947">
        <v>112.25</v>
      </c>
      <c r="H2947" t="s">
        <v>31</v>
      </c>
      <c r="O2947">
        <v>111</v>
      </c>
      <c r="P2947" t="s">
        <v>158</v>
      </c>
      <c r="Q2947">
        <v>1000</v>
      </c>
      <c r="R2947" t="s">
        <v>205</v>
      </c>
      <c r="S2947" t="s">
        <v>148</v>
      </c>
      <c r="T2947" t="s">
        <v>135</v>
      </c>
      <c r="U2947">
        <v>0</v>
      </c>
      <c r="AC2947" t="s">
        <v>147</v>
      </c>
    </row>
    <row r="2948" spans="3:29" x14ac:dyDescent="0.3">
      <c r="C2948" t="s">
        <v>204</v>
      </c>
      <c r="D2948" s="31">
        <v>46073</v>
      </c>
      <c r="E2948" t="str">
        <f>IFERROR(VLOOKUP(A2948,'Future et co'!A10:C5632,5,TRUE),"not found")</f>
        <v>not found</v>
      </c>
      <c r="F2948" t="str">
        <f>IFERROR(VLOOKUP(A2948,'Future et co'!AX11:AY10009,2,TRUE),"")</f>
        <v/>
      </c>
      <c r="G2948">
        <v>112.25</v>
      </c>
      <c r="H2948" t="s">
        <v>31</v>
      </c>
      <c r="O2948">
        <v>111</v>
      </c>
      <c r="P2948" t="s">
        <v>158</v>
      </c>
      <c r="Q2948">
        <v>1000</v>
      </c>
      <c r="R2948" t="s">
        <v>205</v>
      </c>
      <c r="S2948" t="s">
        <v>148</v>
      </c>
      <c r="T2948" t="s">
        <v>135</v>
      </c>
      <c r="U2948">
        <v>0</v>
      </c>
      <c r="AC2948" t="s">
        <v>147</v>
      </c>
    </row>
    <row r="2949" spans="3:29" x14ac:dyDescent="0.3">
      <c r="C2949" t="s">
        <v>204</v>
      </c>
      <c r="D2949" s="31">
        <v>46073</v>
      </c>
      <c r="E2949" t="str">
        <f>IFERROR(VLOOKUP(A2949,'Future et co'!A10:C5632,5,TRUE),"not found")</f>
        <v>not found</v>
      </c>
      <c r="F2949" t="str">
        <f>IFERROR(VLOOKUP(A2949,'Future et co'!AX11:AY10009,2,TRUE),"")</f>
        <v/>
      </c>
      <c r="G2949">
        <v>112.25</v>
      </c>
      <c r="H2949" t="s">
        <v>31</v>
      </c>
      <c r="O2949">
        <v>111</v>
      </c>
      <c r="P2949" t="s">
        <v>158</v>
      </c>
      <c r="Q2949">
        <v>1000</v>
      </c>
      <c r="R2949" t="s">
        <v>205</v>
      </c>
      <c r="S2949" t="s">
        <v>148</v>
      </c>
      <c r="T2949" t="s">
        <v>135</v>
      </c>
      <c r="U2949">
        <v>0</v>
      </c>
      <c r="AC2949" t="s">
        <v>147</v>
      </c>
    </row>
    <row r="2950" spans="3:29" x14ac:dyDescent="0.3">
      <c r="C2950" t="s">
        <v>204</v>
      </c>
      <c r="D2950" s="31">
        <v>46073</v>
      </c>
      <c r="E2950" t="str">
        <f>IFERROR(VLOOKUP(A2950,'Future et co'!A10:C5632,5,TRUE),"not found")</f>
        <v>not found</v>
      </c>
      <c r="F2950" t="str">
        <f>IFERROR(VLOOKUP(A2950,'Future et co'!AX11:AY10009,2,TRUE),"")</f>
        <v/>
      </c>
      <c r="G2950">
        <v>112.25</v>
      </c>
      <c r="H2950" t="s">
        <v>31</v>
      </c>
      <c r="O2950">
        <v>111</v>
      </c>
      <c r="P2950" t="s">
        <v>158</v>
      </c>
      <c r="Q2950">
        <v>1000</v>
      </c>
      <c r="R2950" t="s">
        <v>205</v>
      </c>
      <c r="S2950" t="s">
        <v>148</v>
      </c>
      <c r="T2950" t="s">
        <v>135</v>
      </c>
      <c r="U2950">
        <v>0</v>
      </c>
      <c r="AC2950" t="s">
        <v>147</v>
      </c>
    </row>
    <row r="2951" spans="3:29" x14ac:dyDescent="0.3">
      <c r="C2951" t="s">
        <v>204</v>
      </c>
      <c r="D2951" s="31">
        <v>46073</v>
      </c>
      <c r="E2951" t="str">
        <f>IFERROR(VLOOKUP(A2951,'Future et co'!A10:C5632,5,TRUE),"not found")</f>
        <v>not found</v>
      </c>
      <c r="F2951" t="str">
        <f>IFERROR(VLOOKUP(A2951,'Future et co'!AX11:AY10009,2,TRUE),"")</f>
        <v/>
      </c>
      <c r="G2951">
        <v>112.25</v>
      </c>
      <c r="H2951" t="s">
        <v>31</v>
      </c>
      <c r="O2951">
        <v>111</v>
      </c>
      <c r="P2951" t="s">
        <v>158</v>
      </c>
      <c r="Q2951">
        <v>1000</v>
      </c>
      <c r="R2951" t="s">
        <v>205</v>
      </c>
      <c r="S2951" t="s">
        <v>148</v>
      </c>
      <c r="T2951" t="s">
        <v>135</v>
      </c>
      <c r="U2951">
        <v>0</v>
      </c>
      <c r="AC2951" t="s">
        <v>147</v>
      </c>
    </row>
    <row r="2952" spans="3:29" x14ac:dyDescent="0.3">
      <c r="C2952" t="s">
        <v>204</v>
      </c>
      <c r="D2952" s="31">
        <v>46073</v>
      </c>
      <c r="E2952" t="str">
        <f>IFERROR(VLOOKUP(A2952,'Future et co'!A10:C5632,5,TRUE),"not found")</f>
        <v>not found</v>
      </c>
      <c r="F2952" t="str">
        <f>IFERROR(VLOOKUP(A2952,'Future et co'!AX11:AY10009,2,TRUE),"")</f>
        <v/>
      </c>
      <c r="G2952">
        <v>112.25</v>
      </c>
      <c r="H2952" t="s">
        <v>31</v>
      </c>
      <c r="O2952">
        <v>111</v>
      </c>
      <c r="P2952" t="s">
        <v>158</v>
      </c>
      <c r="Q2952">
        <v>1000</v>
      </c>
      <c r="R2952" t="s">
        <v>205</v>
      </c>
      <c r="S2952" t="s">
        <v>148</v>
      </c>
      <c r="T2952" t="s">
        <v>135</v>
      </c>
      <c r="U2952">
        <v>0</v>
      </c>
      <c r="AC2952" t="s">
        <v>147</v>
      </c>
    </row>
    <row r="2953" spans="3:29" x14ac:dyDescent="0.3">
      <c r="C2953" t="s">
        <v>204</v>
      </c>
      <c r="D2953" s="31">
        <v>46073</v>
      </c>
      <c r="E2953" t="str">
        <f>IFERROR(VLOOKUP(A2953,'Future et co'!A10:C5632,5,TRUE),"not found")</f>
        <v>not found</v>
      </c>
      <c r="F2953" t="str">
        <f>IFERROR(VLOOKUP(A2953,'Future et co'!AX11:AY10009,2,TRUE),"")</f>
        <v/>
      </c>
      <c r="G2953">
        <v>112.25</v>
      </c>
      <c r="H2953" t="s">
        <v>31</v>
      </c>
      <c r="O2953">
        <v>111</v>
      </c>
      <c r="P2953" t="s">
        <v>158</v>
      </c>
      <c r="Q2953">
        <v>1000</v>
      </c>
      <c r="R2953" t="s">
        <v>205</v>
      </c>
      <c r="S2953" t="s">
        <v>148</v>
      </c>
      <c r="T2953" t="s">
        <v>135</v>
      </c>
      <c r="U2953">
        <v>0</v>
      </c>
      <c r="AC2953" t="s">
        <v>147</v>
      </c>
    </row>
    <row r="2954" spans="3:29" x14ac:dyDescent="0.3">
      <c r="C2954" t="s">
        <v>204</v>
      </c>
      <c r="D2954" s="31">
        <v>46073</v>
      </c>
      <c r="E2954" t="str">
        <f>IFERROR(VLOOKUP(A2954,'Future et co'!A10:C5632,5,TRUE),"not found")</f>
        <v>not found</v>
      </c>
      <c r="F2954" t="str">
        <f>IFERROR(VLOOKUP(A2954,'Future et co'!AX11:AY10009,2,TRUE),"")</f>
        <v/>
      </c>
      <c r="G2954">
        <v>112.25</v>
      </c>
      <c r="H2954" t="s">
        <v>31</v>
      </c>
      <c r="O2954">
        <v>111</v>
      </c>
      <c r="P2954" t="s">
        <v>158</v>
      </c>
      <c r="Q2954">
        <v>1000</v>
      </c>
      <c r="R2954" t="s">
        <v>205</v>
      </c>
      <c r="S2954" t="s">
        <v>148</v>
      </c>
      <c r="T2954" t="s">
        <v>135</v>
      </c>
      <c r="U2954">
        <v>0</v>
      </c>
      <c r="AC2954" t="s">
        <v>147</v>
      </c>
    </row>
    <row r="2955" spans="3:29" x14ac:dyDescent="0.3">
      <c r="C2955" t="s">
        <v>204</v>
      </c>
      <c r="D2955" s="31">
        <v>46073</v>
      </c>
      <c r="E2955" t="str">
        <f>IFERROR(VLOOKUP(A2955,'Future et co'!A10:C5632,5,TRUE),"not found")</f>
        <v>not found</v>
      </c>
      <c r="F2955" t="str">
        <f>IFERROR(VLOOKUP(A2955,'Future et co'!AX11:AY10009,2,TRUE),"")</f>
        <v/>
      </c>
      <c r="G2955">
        <v>112.25</v>
      </c>
      <c r="H2955" t="s">
        <v>31</v>
      </c>
      <c r="O2955">
        <v>111</v>
      </c>
      <c r="P2955" t="s">
        <v>158</v>
      </c>
      <c r="Q2955">
        <v>1000</v>
      </c>
      <c r="R2955" t="s">
        <v>205</v>
      </c>
      <c r="S2955" t="s">
        <v>148</v>
      </c>
      <c r="T2955" t="s">
        <v>135</v>
      </c>
      <c r="U2955">
        <v>0</v>
      </c>
      <c r="AC2955" t="s">
        <v>147</v>
      </c>
    </row>
    <row r="2956" spans="3:29" x14ac:dyDescent="0.3">
      <c r="C2956" t="s">
        <v>204</v>
      </c>
      <c r="D2956" s="31">
        <v>46073</v>
      </c>
      <c r="E2956" t="str">
        <f>IFERROR(VLOOKUP(A2956,'Future et co'!A10:C5632,5,TRUE),"not found")</f>
        <v>not found</v>
      </c>
      <c r="F2956" t="str">
        <f>IFERROR(VLOOKUP(A2956,'Future et co'!AX11:AY10009,2,TRUE),"")</f>
        <v/>
      </c>
      <c r="G2956">
        <v>112.25</v>
      </c>
      <c r="H2956" t="s">
        <v>31</v>
      </c>
      <c r="O2956">
        <v>111</v>
      </c>
      <c r="P2956" t="s">
        <v>158</v>
      </c>
      <c r="Q2956">
        <v>1000</v>
      </c>
      <c r="R2956" t="s">
        <v>205</v>
      </c>
      <c r="S2956" t="s">
        <v>148</v>
      </c>
      <c r="T2956" t="s">
        <v>135</v>
      </c>
      <c r="U2956">
        <v>0</v>
      </c>
      <c r="AC2956" t="s">
        <v>147</v>
      </c>
    </row>
    <row r="2957" spans="3:29" x14ac:dyDescent="0.3">
      <c r="C2957" t="s">
        <v>204</v>
      </c>
      <c r="D2957" s="31">
        <v>46073</v>
      </c>
      <c r="E2957" t="str">
        <f>IFERROR(VLOOKUP(A2957,'Future et co'!A10:C5632,5,TRUE),"not found")</f>
        <v>not found</v>
      </c>
      <c r="F2957" t="str">
        <f>IFERROR(VLOOKUP(A2957,'Future et co'!AX11:AY10009,2,TRUE),"")</f>
        <v/>
      </c>
      <c r="G2957">
        <v>112.25</v>
      </c>
      <c r="H2957" t="s">
        <v>31</v>
      </c>
      <c r="O2957">
        <v>111</v>
      </c>
      <c r="P2957" t="s">
        <v>158</v>
      </c>
      <c r="Q2957">
        <v>1000</v>
      </c>
      <c r="R2957" t="s">
        <v>205</v>
      </c>
      <c r="S2957" t="s">
        <v>148</v>
      </c>
      <c r="T2957" t="s">
        <v>135</v>
      </c>
      <c r="U2957">
        <v>0</v>
      </c>
      <c r="AC2957" t="s">
        <v>147</v>
      </c>
    </row>
    <row r="2958" spans="3:29" x14ac:dyDescent="0.3">
      <c r="C2958" t="s">
        <v>204</v>
      </c>
      <c r="D2958" s="31">
        <v>46073</v>
      </c>
      <c r="E2958" t="str">
        <f>IFERROR(VLOOKUP(A2958,'Future et co'!A10:C5632,5,TRUE),"not found")</f>
        <v>not found</v>
      </c>
      <c r="F2958" t="str">
        <f>IFERROR(VLOOKUP(A2958,'Future et co'!AX11:AY10009,2,TRUE),"")</f>
        <v/>
      </c>
      <c r="G2958">
        <v>112.25</v>
      </c>
      <c r="H2958" t="s">
        <v>31</v>
      </c>
      <c r="O2958">
        <v>111</v>
      </c>
      <c r="P2958" t="s">
        <v>158</v>
      </c>
      <c r="Q2958">
        <v>1000</v>
      </c>
      <c r="R2958" t="s">
        <v>205</v>
      </c>
      <c r="S2958" t="s">
        <v>148</v>
      </c>
      <c r="T2958" t="s">
        <v>135</v>
      </c>
      <c r="U2958">
        <v>0</v>
      </c>
      <c r="AC2958" t="s">
        <v>147</v>
      </c>
    </row>
    <row r="2959" spans="3:29" x14ac:dyDescent="0.3">
      <c r="C2959" t="s">
        <v>204</v>
      </c>
      <c r="D2959" s="31">
        <v>46073</v>
      </c>
      <c r="E2959" t="str">
        <f>IFERROR(VLOOKUP(A2959,'Future et co'!A10:C5632,5,TRUE),"not found")</f>
        <v>not found</v>
      </c>
      <c r="F2959" t="str">
        <f>IFERROR(VLOOKUP(A2959,'Future et co'!AX11:AY10009,2,TRUE),"")</f>
        <v/>
      </c>
      <c r="G2959">
        <v>112.25</v>
      </c>
      <c r="H2959" t="s">
        <v>31</v>
      </c>
      <c r="O2959">
        <v>111</v>
      </c>
      <c r="P2959" t="s">
        <v>158</v>
      </c>
      <c r="Q2959">
        <v>1000</v>
      </c>
      <c r="R2959" t="s">
        <v>205</v>
      </c>
      <c r="S2959" t="s">
        <v>148</v>
      </c>
      <c r="T2959" t="s">
        <v>135</v>
      </c>
      <c r="U2959">
        <v>0</v>
      </c>
      <c r="AC2959" t="s">
        <v>147</v>
      </c>
    </row>
    <row r="2960" spans="3:29" x14ac:dyDescent="0.3">
      <c r="C2960" t="s">
        <v>204</v>
      </c>
      <c r="D2960" s="31">
        <v>46073</v>
      </c>
      <c r="E2960" t="str">
        <f>IFERROR(VLOOKUP(A2960,'Future et co'!A10:C5632,5,TRUE),"not found")</f>
        <v>not found</v>
      </c>
      <c r="F2960" t="str">
        <f>IFERROR(VLOOKUP(A2960,'Future et co'!AX11:AY10009,2,TRUE),"")</f>
        <v/>
      </c>
      <c r="G2960">
        <v>112.25</v>
      </c>
      <c r="H2960" t="s">
        <v>31</v>
      </c>
      <c r="O2960">
        <v>111</v>
      </c>
      <c r="P2960" t="s">
        <v>158</v>
      </c>
      <c r="Q2960">
        <v>1000</v>
      </c>
      <c r="R2960" t="s">
        <v>205</v>
      </c>
      <c r="S2960" t="s">
        <v>148</v>
      </c>
      <c r="T2960" t="s">
        <v>135</v>
      </c>
      <c r="U2960">
        <v>0</v>
      </c>
      <c r="AC2960" t="s">
        <v>147</v>
      </c>
    </row>
    <row r="2961" spans="3:29" x14ac:dyDescent="0.3">
      <c r="C2961" t="s">
        <v>204</v>
      </c>
      <c r="D2961" s="31">
        <v>46073</v>
      </c>
      <c r="E2961" t="str">
        <f>IFERROR(VLOOKUP(A2961,'Future et co'!A10:C5632,5,TRUE),"not found")</f>
        <v>not found</v>
      </c>
      <c r="F2961" t="str">
        <f>IFERROR(VLOOKUP(A2961,'Future et co'!AX11:AY10009,2,TRUE),"")</f>
        <v/>
      </c>
      <c r="G2961">
        <v>112.25</v>
      </c>
      <c r="H2961" t="s">
        <v>31</v>
      </c>
      <c r="O2961">
        <v>111</v>
      </c>
      <c r="P2961" t="s">
        <v>158</v>
      </c>
      <c r="Q2961">
        <v>1000</v>
      </c>
      <c r="R2961" t="s">
        <v>205</v>
      </c>
      <c r="S2961" t="s">
        <v>148</v>
      </c>
      <c r="T2961" t="s">
        <v>135</v>
      </c>
      <c r="U2961">
        <v>0</v>
      </c>
      <c r="AC2961" t="s">
        <v>147</v>
      </c>
    </row>
    <row r="2962" spans="3:29" x14ac:dyDescent="0.3">
      <c r="C2962" t="s">
        <v>204</v>
      </c>
      <c r="D2962" s="31">
        <v>46073</v>
      </c>
      <c r="E2962" t="str">
        <f>IFERROR(VLOOKUP(A2962,'Future et co'!A10:C5632,5,TRUE),"not found")</f>
        <v>not found</v>
      </c>
      <c r="F2962" t="str">
        <f>IFERROR(VLOOKUP(A2962,'Future et co'!AX11:AY10009,2,TRUE),"")</f>
        <v/>
      </c>
      <c r="G2962">
        <v>112.25</v>
      </c>
      <c r="H2962" t="s">
        <v>31</v>
      </c>
      <c r="O2962">
        <v>111</v>
      </c>
      <c r="P2962" t="s">
        <v>158</v>
      </c>
      <c r="Q2962">
        <v>1000</v>
      </c>
      <c r="R2962" t="s">
        <v>205</v>
      </c>
      <c r="S2962" t="s">
        <v>148</v>
      </c>
      <c r="T2962" t="s">
        <v>135</v>
      </c>
      <c r="U2962">
        <v>0</v>
      </c>
      <c r="AC2962" t="s">
        <v>147</v>
      </c>
    </row>
    <row r="2963" spans="3:29" x14ac:dyDescent="0.3">
      <c r="C2963" t="s">
        <v>204</v>
      </c>
      <c r="D2963" s="31">
        <v>46073</v>
      </c>
      <c r="E2963" t="str">
        <f>IFERROR(VLOOKUP(A2963,'Future et co'!A10:C5632,5,TRUE),"not found")</f>
        <v>not found</v>
      </c>
      <c r="F2963" t="str">
        <f>IFERROR(VLOOKUP(A2963,'Future et co'!AX11:AY10009,2,TRUE),"")</f>
        <v/>
      </c>
      <c r="G2963">
        <v>112.25</v>
      </c>
      <c r="H2963" t="s">
        <v>31</v>
      </c>
      <c r="O2963">
        <v>111</v>
      </c>
      <c r="P2963" t="s">
        <v>158</v>
      </c>
      <c r="Q2963">
        <v>1000</v>
      </c>
      <c r="R2963" t="s">
        <v>205</v>
      </c>
      <c r="S2963" t="s">
        <v>148</v>
      </c>
      <c r="T2963" t="s">
        <v>135</v>
      </c>
      <c r="U2963">
        <v>0</v>
      </c>
      <c r="AC2963" t="s">
        <v>147</v>
      </c>
    </row>
    <row r="2964" spans="3:29" x14ac:dyDescent="0.3">
      <c r="C2964" t="s">
        <v>204</v>
      </c>
      <c r="D2964" s="31">
        <v>46073</v>
      </c>
      <c r="E2964" t="str">
        <f>IFERROR(VLOOKUP(A2964,'Future et co'!A10:C5632,5,TRUE),"not found")</f>
        <v>not found</v>
      </c>
      <c r="F2964" t="str">
        <f>IFERROR(VLOOKUP(A2964,'Future et co'!AX11:AY10009,2,TRUE),"")</f>
        <v/>
      </c>
      <c r="G2964">
        <v>112.25</v>
      </c>
      <c r="H2964" t="s">
        <v>31</v>
      </c>
      <c r="O2964">
        <v>111</v>
      </c>
      <c r="P2964" t="s">
        <v>158</v>
      </c>
      <c r="Q2964">
        <v>1000</v>
      </c>
      <c r="R2964" t="s">
        <v>205</v>
      </c>
      <c r="S2964" t="s">
        <v>148</v>
      </c>
      <c r="T2964" t="s">
        <v>135</v>
      </c>
      <c r="U2964">
        <v>0</v>
      </c>
      <c r="AC2964" t="s">
        <v>147</v>
      </c>
    </row>
    <row r="2965" spans="3:29" x14ac:dyDescent="0.3">
      <c r="C2965" t="s">
        <v>204</v>
      </c>
      <c r="D2965" s="31">
        <v>46073</v>
      </c>
      <c r="E2965" t="str">
        <f>IFERROR(VLOOKUP(A2965,'Future et co'!A10:C5632,5,TRUE),"not found")</f>
        <v>not found</v>
      </c>
      <c r="F2965" t="str">
        <f>IFERROR(VLOOKUP(A2965,'Future et co'!AX11:AY10009,2,TRUE),"")</f>
        <v/>
      </c>
      <c r="G2965">
        <v>112.25</v>
      </c>
      <c r="H2965" t="s">
        <v>31</v>
      </c>
      <c r="O2965">
        <v>111</v>
      </c>
      <c r="P2965" t="s">
        <v>158</v>
      </c>
      <c r="Q2965">
        <v>1000</v>
      </c>
      <c r="R2965" t="s">
        <v>205</v>
      </c>
      <c r="S2965" t="s">
        <v>148</v>
      </c>
      <c r="T2965" t="s">
        <v>135</v>
      </c>
      <c r="U2965">
        <v>0</v>
      </c>
      <c r="AC2965" t="s">
        <v>147</v>
      </c>
    </row>
    <row r="2966" spans="3:29" x14ac:dyDescent="0.3">
      <c r="C2966" t="s">
        <v>204</v>
      </c>
      <c r="D2966" s="31">
        <v>46073</v>
      </c>
      <c r="E2966" t="str">
        <f>IFERROR(VLOOKUP(A2966,'Future et co'!A10:C5632,5,TRUE),"not found")</f>
        <v>not found</v>
      </c>
      <c r="F2966" t="str">
        <f>IFERROR(VLOOKUP(A2966,'Future et co'!AX11:AY10009,2,TRUE),"")</f>
        <v/>
      </c>
      <c r="G2966">
        <v>112.25</v>
      </c>
      <c r="H2966" t="s">
        <v>31</v>
      </c>
      <c r="O2966">
        <v>111</v>
      </c>
      <c r="P2966" t="s">
        <v>158</v>
      </c>
      <c r="Q2966">
        <v>1000</v>
      </c>
      <c r="R2966" t="s">
        <v>205</v>
      </c>
      <c r="S2966" t="s">
        <v>148</v>
      </c>
      <c r="T2966" t="s">
        <v>135</v>
      </c>
      <c r="U2966">
        <v>0</v>
      </c>
      <c r="AC2966" t="s">
        <v>147</v>
      </c>
    </row>
    <row r="2967" spans="3:29" x14ac:dyDescent="0.3">
      <c r="C2967" t="s">
        <v>204</v>
      </c>
      <c r="D2967" s="31">
        <v>46073</v>
      </c>
      <c r="E2967" t="str">
        <f>IFERROR(VLOOKUP(A2967,'Future et co'!A10:C5632,5,TRUE),"not found")</f>
        <v>not found</v>
      </c>
      <c r="F2967" t="str">
        <f>IFERROR(VLOOKUP(A2967,'Future et co'!AX11:AY10009,2,TRUE),"")</f>
        <v/>
      </c>
      <c r="G2967">
        <v>112.25</v>
      </c>
      <c r="H2967" t="s">
        <v>31</v>
      </c>
      <c r="O2967">
        <v>111</v>
      </c>
      <c r="P2967" t="s">
        <v>158</v>
      </c>
      <c r="Q2967">
        <v>1000</v>
      </c>
      <c r="R2967" t="s">
        <v>205</v>
      </c>
      <c r="S2967" t="s">
        <v>148</v>
      </c>
      <c r="T2967" t="s">
        <v>135</v>
      </c>
      <c r="U2967">
        <v>0</v>
      </c>
      <c r="AC2967" t="s">
        <v>147</v>
      </c>
    </row>
    <row r="2968" spans="3:29" x14ac:dyDescent="0.3">
      <c r="C2968" t="s">
        <v>204</v>
      </c>
      <c r="D2968" s="31">
        <v>46073</v>
      </c>
      <c r="E2968" t="str">
        <f>IFERROR(VLOOKUP(A2968,'Future et co'!A10:C5632,5,TRUE),"not found")</f>
        <v>not found</v>
      </c>
      <c r="F2968" t="str">
        <f>IFERROR(VLOOKUP(A2968,'Future et co'!AX11:AY10009,2,TRUE),"")</f>
        <v/>
      </c>
      <c r="G2968">
        <v>112.25</v>
      </c>
      <c r="H2968" t="s">
        <v>31</v>
      </c>
      <c r="O2968">
        <v>111</v>
      </c>
      <c r="P2968" t="s">
        <v>158</v>
      </c>
      <c r="Q2968">
        <v>1000</v>
      </c>
      <c r="R2968" t="s">
        <v>205</v>
      </c>
      <c r="S2968" t="s">
        <v>148</v>
      </c>
      <c r="T2968" t="s">
        <v>135</v>
      </c>
      <c r="U2968">
        <v>0</v>
      </c>
      <c r="AC2968" t="s">
        <v>147</v>
      </c>
    </row>
    <row r="2969" spans="3:29" x14ac:dyDescent="0.3">
      <c r="C2969" t="s">
        <v>204</v>
      </c>
      <c r="D2969" s="31">
        <v>46073</v>
      </c>
      <c r="E2969" t="str">
        <f>IFERROR(VLOOKUP(A2969,'Future et co'!A10:C5632,5,TRUE),"not found")</f>
        <v>not found</v>
      </c>
      <c r="F2969" t="str">
        <f>IFERROR(VLOOKUP(A2969,'Future et co'!AX11:AY10009,2,TRUE),"")</f>
        <v/>
      </c>
      <c r="G2969">
        <v>112.25</v>
      </c>
      <c r="H2969" t="s">
        <v>31</v>
      </c>
      <c r="O2969">
        <v>111</v>
      </c>
      <c r="P2969" t="s">
        <v>158</v>
      </c>
      <c r="Q2969">
        <v>1000</v>
      </c>
      <c r="R2969" t="s">
        <v>205</v>
      </c>
      <c r="S2969" t="s">
        <v>148</v>
      </c>
      <c r="T2969" t="s">
        <v>135</v>
      </c>
      <c r="U2969">
        <v>0</v>
      </c>
      <c r="AC2969" t="s">
        <v>147</v>
      </c>
    </row>
    <row r="2970" spans="3:29" x14ac:dyDescent="0.3">
      <c r="C2970" t="s">
        <v>204</v>
      </c>
      <c r="D2970" s="31">
        <v>46073</v>
      </c>
      <c r="E2970" t="str">
        <f>IFERROR(VLOOKUP(A2970,'Future et co'!A10:C5632,5,TRUE),"not found")</f>
        <v>not found</v>
      </c>
      <c r="F2970" t="str">
        <f>IFERROR(VLOOKUP(A2970,'Future et co'!AX11:AY10009,2,TRUE),"")</f>
        <v/>
      </c>
      <c r="G2970">
        <v>112.25</v>
      </c>
      <c r="H2970" t="s">
        <v>31</v>
      </c>
      <c r="O2970">
        <v>111</v>
      </c>
      <c r="P2970" t="s">
        <v>158</v>
      </c>
      <c r="Q2970">
        <v>1000</v>
      </c>
      <c r="R2970" t="s">
        <v>205</v>
      </c>
      <c r="S2970" t="s">
        <v>148</v>
      </c>
      <c r="T2970" t="s">
        <v>135</v>
      </c>
      <c r="U2970">
        <v>0</v>
      </c>
      <c r="AC2970" t="s">
        <v>147</v>
      </c>
    </row>
    <row r="2971" spans="3:29" x14ac:dyDescent="0.3">
      <c r="C2971" t="s">
        <v>204</v>
      </c>
      <c r="D2971" s="31">
        <v>46073</v>
      </c>
      <c r="E2971" t="str">
        <f>IFERROR(VLOOKUP(A2971,'Future et co'!A10:C5632,5,TRUE),"not found")</f>
        <v>not found</v>
      </c>
      <c r="F2971" t="str">
        <f>IFERROR(VLOOKUP(A2971,'Future et co'!AX11:AY10009,2,TRUE),"")</f>
        <v/>
      </c>
      <c r="G2971">
        <v>112.25</v>
      </c>
      <c r="H2971" t="s">
        <v>31</v>
      </c>
      <c r="O2971">
        <v>111</v>
      </c>
      <c r="P2971" t="s">
        <v>158</v>
      </c>
      <c r="Q2971">
        <v>1000</v>
      </c>
      <c r="R2971" t="s">
        <v>205</v>
      </c>
      <c r="S2971" t="s">
        <v>148</v>
      </c>
      <c r="T2971" t="s">
        <v>135</v>
      </c>
      <c r="U2971">
        <v>0</v>
      </c>
      <c r="AC2971" t="s">
        <v>147</v>
      </c>
    </row>
    <row r="2972" spans="3:29" x14ac:dyDescent="0.3">
      <c r="C2972" t="s">
        <v>204</v>
      </c>
      <c r="D2972" s="31">
        <v>46073</v>
      </c>
      <c r="E2972" t="str">
        <f>IFERROR(VLOOKUP(A2972,'Future et co'!A10:C5632,5,TRUE),"not found")</f>
        <v>not found</v>
      </c>
      <c r="F2972" t="str">
        <f>IFERROR(VLOOKUP(A2972,'Future et co'!AX11:AY10009,2,TRUE),"")</f>
        <v/>
      </c>
      <c r="G2972">
        <v>112.25</v>
      </c>
      <c r="H2972" t="s">
        <v>31</v>
      </c>
      <c r="O2972">
        <v>111</v>
      </c>
      <c r="P2972" t="s">
        <v>158</v>
      </c>
      <c r="Q2972">
        <v>1000</v>
      </c>
      <c r="R2972" t="s">
        <v>205</v>
      </c>
      <c r="S2972" t="s">
        <v>148</v>
      </c>
      <c r="T2972" t="s">
        <v>135</v>
      </c>
      <c r="U2972">
        <v>0</v>
      </c>
      <c r="AC2972" t="s">
        <v>147</v>
      </c>
    </row>
    <row r="2973" spans="3:29" x14ac:dyDescent="0.3">
      <c r="C2973" t="s">
        <v>204</v>
      </c>
      <c r="D2973" s="31">
        <v>46073</v>
      </c>
      <c r="E2973" t="str">
        <f>IFERROR(VLOOKUP(A2973,'Future et co'!A10:C5632,5,TRUE),"not found")</f>
        <v>not found</v>
      </c>
      <c r="F2973" t="str">
        <f>IFERROR(VLOOKUP(A2973,'Future et co'!AX11:AY10009,2,TRUE),"")</f>
        <v/>
      </c>
      <c r="G2973">
        <v>112.25</v>
      </c>
      <c r="H2973" t="s">
        <v>31</v>
      </c>
      <c r="O2973">
        <v>111</v>
      </c>
      <c r="P2973" t="s">
        <v>158</v>
      </c>
      <c r="Q2973">
        <v>1000</v>
      </c>
      <c r="R2973" t="s">
        <v>205</v>
      </c>
      <c r="S2973" t="s">
        <v>148</v>
      </c>
      <c r="T2973" t="s">
        <v>135</v>
      </c>
      <c r="U2973">
        <v>0</v>
      </c>
      <c r="AC2973" t="s">
        <v>147</v>
      </c>
    </row>
    <row r="2974" spans="3:29" x14ac:dyDescent="0.3">
      <c r="C2974" t="s">
        <v>204</v>
      </c>
      <c r="D2974" s="31">
        <v>46073</v>
      </c>
      <c r="E2974" t="str">
        <f>IFERROR(VLOOKUP(A2974,'Future et co'!A10:C5632,5,TRUE),"not found")</f>
        <v>not found</v>
      </c>
      <c r="F2974" t="str">
        <f>IFERROR(VLOOKUP(A2974,'Future et co'!AX11:AY10009,2,TRUE),"")</f>
        <v/>
      </c>
      <c r="G2974">
        <v>112.25</v>
      </c>
      <c r="H2974" t="s">
        <v>31</v>
      </c>
      <c r="O2974">
        <v>111</v>
      </c>
      <c r="P2974" t="s">
        <v>158</v>
      </c>
      <c r="Q2974">
        <v>1000</v>
      </c>
      <c r="R2974" t="s">
        <v>205</v>
      </c>
      <c r="S2974" t="s">
        <v>148</v>
      </c>
      <c r="T2974" t="s">
        <v>135</v>
      </c>
      <c r="U2974">
        <v>0</v>
      </c>
      <c r="AC2974" t="s">
        <v>147</v>
      </c>
    </row>
    <row r="2975" spans="3:29" x14ac:dyDescent="0.3">
      <c r="C2975" t="s">
        <v>204</v>
      </c>
      <c r="D2975" s="31">
        <v>46073</v>
      </c>
      <c r="E2975" t="str">
        <f>IFERROR(VLOOKUP(A2975,'Future et co'!A10:C5632,5,TRUE),"not found")</f>
        <v>not found</v>
      </c>
      <c r="F2975" t="str">
        <f>IFERROR(VLOOKUP(A2975,'Future et co'!AX11:AY10009,2,TRUE),"")</f>
        <v/>
      </c>
      <c r="G2975">
        <v>112.25</v>
      </c>
      <c r="H2975" t="s">
        <v>31</v>
      </c>
      <c r="O2975">
        <v>111</v>
      </c>
      <c r="P2975" t="s">
        <v>158</v>
      </c>
      <c r="Q2975">
        <v>1000</v>
      </c>
      <c r="R2975" t="s">
        <v>205</v>
      </c>
      <c r="S2975" t="s">
        <v>148</v>
      </c>
      <c r="T2975" t="s">
        <v>135</v>
      </c>
      <c r="U2975">
        <v>0</v>
      </c>
      <c r="AC2975" t="s">
        <v>147</v>
      </c>
    </row>
    <row r="2976" spans="3:29" x14ac:dyDescent="0.3">
      <c r="C2976" t="s">
        <v>204</v>
      </c>
      <c r="D2976" s="31">
        <v>46073</v>
      </c>
      <c r="E2976" t="str">
        <f>IFERROR(VLOOKUP(A2976,'Future et co'!A10:C5632,5,TRUE),"not found")</f>
        <v>not found</v>
      </c>
      <c r="F2976" t="str">
        <f>IFERROR(VLOOKUP(A2976,'Future et co'!AX11:AY10009,2,TRUE),"")</f>
        <v/>
      </c>
      <c r="G2976">
        <v>112.25</v>
      </c>
      <c r="H2976" t="s">
        <v>31</v>
      </c>
      <c r="O2976">
        <v>111</v>
      </c>
      <c r="P2976" t="s">
        <v>158</v>
      </c>
      <c r="Q2976">
        <v>1000</v>
      </c>
      <c r="R2976" t="s">
        <v>205</v>
      </c>
      <c r="S2976" t="s">
        <v>148</v>
      </c>
      <c r="T2976" t="s">
        <v>135</v>
      </c>
      <c r="U2976">
        <v>0</v>
      </c>
      <c r="AC2976" t="s">
        <v>147</v>
      </c>
    </row>
    <row r="2977" spans="3:29" x14ac:dyDescent="0.3">
      <c r="C2977" t="s">
        <v>204</v>
      </c>
      <c r="D2977" s="31">
        <v>46073</v>
      </c>
      <c r="E2977" t="str">
        <f>IFERROR(VLOOKUP(A2977,'Future et co'!A10:C5632,5,TRUE),"not found")</f>
        <v>not found</v>
      </c>
      <c r="F2977" t="str">
        <f>IFERROR(VLOOKUP(A2977,'Future et co'!AX11:AY10009,2,TRUE),"")</f>
        <v/>
      </c>
      <c r="G2977">
        <v>112.25</v>
      </c>
      <c r="H2977" t="s">
        <v>31</v>
      </c>
      <c r="O2977">
        <v>111</v>
      </c>
      <c r="P2977" t="s">
        <v>158</v>
      </c>
      <c r="Q2977">
        <v>1000</v>
      </c>
      <c r="R2977" t="s">
        <v>205</v>
      </c>
      <c r="S2977" t="s">
        <v>148</v>
      </c>
      <c r="T2977" t="s">
        <v>135</v>
      </c>
      <c r="U2977">
        <v>0</v>
      </c>
      <c r="AC2977" t="s">
        <v>147</v>
      </c>
    </row>
    <row r="2978" spans="3:29" x14ac:dyDescent="0.3">
      <c r="C2978" t="s">
        <v>204</v>
      </c>
      <c r="D2978" s="31">
        <v>46073</v>
      </c>
      <c r="E2978" t="str">
        <f>IFERROR(VLOOKUP(A2978,'Future et co'!A10:C5632,5,TRUE),"not found")</f>
        <v>not found</v>
      </c>
      <c r="F2978" t="str">
        <f>IFERROR(VLOOKUP(A2978,'Future et co'!AX11:AY10009,2,TRUE),"")</f>
        <v/>
      </c>
      <c r="G2978">
        <v>112.25</v>
      </c>
      <c r="H2978" t="s">
        <v>31</v>
      </c>
      <c r="O2978">
        <v>111</v>
      </c>
      <c r="P2978" t="s">
        <v>158</v>
      </c>
      <c r="Q2978">
        <v>1000</v>
      </c>
      <c r="R2978" t="s">
        <v>205</v>
      </c>
      <c r="S2978" t="s">
        <v>148</v>
      </c>
      <c r="T2978" t="s">
        <v>135</v>
      </c>
      <c r="U2978">
        <v>0</v>
      </c>
      <c r="AC2978" t="s">
        <v>147</v>
      </c>
    </row>
    <row r="2979" spans="3:29" x14ac:dyDescent="0.3">
      <c r="C2979" t="s">
        <v>204</v>
      </c>
      <c r="D2979" s="31">
        <v>46073</v>
      </c>
      <c r="E2979" t="str">
        <f>IFERROR(VLOOKUP(A2979,'Future et co'!A10:C5632,5,TRUE),"not found")</f>
        <v>not found</v>
      </c>
      <c r="F2979" t="str">
        <f>IFERROR(VLOOKUP(A2979,'Future et co'!AX11:AY10009,2,TRUE),"")</f>
        <v/>
      </c>
      <c r="G2979">
        <v>112.25</v>
      </c>
      <c r="H2979" t="s">
        <v>31</v>
      </c>
      <c r="O2979">
        <v>111</v>
      </c>
      <c r="P2979" t="s">
        <v>158</v>
      </c>
      <c r="Q2979">
        <v>1000</v>
      </c>
      <c r="R2979" t="s">
        <v>205</v>
      </c>
      <c r="S2979" t="s">
        <v>148</v>
      </c>
      <c r="T2979" t="s">
        <v>135</v>
      </c>
      <c r="U2979">
        <v>0</v>
      </c>
      <c r="AC2979" t="s">
        <v>147</v>
      </c>
    </row>
    <row r="2980" spans="3:29" x14ac:dyDescent="0.3">
      <c r="C2980" t="s">
        <v>204</v>
      </c>
      <c r="D2980" s="31">
        <v>46073</v>
      </c>
      <c r="E2980" t="str">
        <f>IFERROR(VLOOKUP(A2980,'Future et co'!A10:C5632,5,TRUE),"not found")</f>
        <v>not found</v>
      </c>
      <c r="F2980" t="str">
        <f>IFERROR(VLOOKUP(A2980,'Future et co'!AX11:AY10009,2,TRUE),"")</f>
        <v/>
      </c>
      <c r="G2980">
        <v>112.25</v>
      </c>
      <c r="H2980" t="s">
        <v>31</v>
      </c>
      <c r="O2980">
        <v>111</v>
      </c>
      <c r="P2980" t="s">
        <v>158</v>
      </c>
      <c r="Q2980">
        <v>1000</v>
      </c>
      <c r="R2980" t="s">
        <v>205</v>
      </c>
      <c r="S2980" t="s">
        <v>148</v>
      </c>
      <c r="T2980" t="s">
        <v>135</v>
      </c>
      <c r="U2980">
        <v>0</v>
      </c>
      <c r="AC2980" t="s">
        <v>147</v>
      </c>
    </row>
    <row r="2981" spans="3:29" x14ac:dyDescent="0.3">
      <c r="C2981" t="s">
        <v>204</v>
      </c>
      <c r="D2981" s="31">
        <v>46073</v>
      </c>
      <c r="E2981" t="str">
        <f>IFERROR(VLOOKUP(A2981,'Future et co'!A10:C5632,5,TRUE),"not found")</f>
        <v>not found</v>
      </c>
      <c r="F2981" t="str">
        <f>IFERROR(VLOOKUP(A2981,'Future et co'!AX11:AY10009,2,TRUE),"")</f>
        <v/>
      </c>
      <c r="G2981">
        <v>112.25</v>
      </c>
      <c r="H2981" t="s">
        <v>31</v>
      </c>
      <c r="O2981">
        <v>111</v>
      </c>
      <c r="P2981" t="s">
        <v>158</v>
      </c>
      <c r="Q2981">
        <v>1000</v>
      </c>
      <c r="R2981" t="s">
        <v>205</v>
      </c>
      <c r="S2981" t="s">
        <v>148</v>
      </c>
      <c r="T2981" t="s">
        <v>135</v>
      </c>
      <c r="U2981">
        <v>0</v>
      </c>
      <c r="AC2981" t="s">
        <v>147</v>
      </c>
    </row>
    <row r="2982" spans="3:29" x14ac:dyDescent="0.3">
      <c r="C2982" t="s">
        <v>204</v>
      </c>
      <c r="D2982" s="31">
        <v>46073</v>
      </c>
      <c r="E2982" t="str">
        <f>IFERROR(VLOOKUP(A2982,'Future et co'!A10:C5632,5,TRUE),"not found")</f>
        <v>not found</v>
      </c>
      <c r="F2982" t="str">
        <f>IFERROR(VLOOKUP(A2982,'Future et co'!AX11:AY10009,2,TRUE),"")</f>
        <v/>
      </c>
      <c r="G2982">
        <v>112.25</v>
      </c>
      <c r="H2982" t="s">
        <v>31</v>
      </c>
      <c r="O2982">
        <v>111</v>
      </c>
      <c r="P2982" t="s">
        <v>158</v>
      </c>
      <c r="Q2982">
        <v>1000</v>
      </c>
      <c r="R2982" t="s">
        <v>205</v>
      </c>
      <c r="S2982" t="s">
        <v>148</v>
      </c>
      <c r="T2982" t="s">
        <v>135</v>
      </c>
      <c r="U2982">
        <v>0</v>
      </c>
      <c r="AC2982" t="s">
        <v>147</v>
      </c>
    </row>
    <row r="2983" spans="3:29" x14ac:dyDescent="0.3">
      <c r="C2983" t="s">
        <v>204</v>
      </c>
      <c r="D2983" s="31">
        <v>46073</v>
      </c>
      <c r="E2983" t="str">
        <f>IFERROR(VLOOKUP(A2983,'Future et co'!A10:C5632,5,TRUE),"not found")</f>
        <v>not found</v>
      </c>
      <c r="F2983" t="str">
        <f>IFERROR(VLOOKUP(A2983,'Future et co'!AX11:AY10009,2,TRUE),"")</f>
        <v/>
      </c>
      <c r="G2983">
        <v>112.25</v>
      </c>
      <c r="H2983" t="s">
        <v>31</v>
      </c>
      <c r="O2983">
        <v>111</v>
      </c>
      <c r="P2983" t="s">
        <v>158</v>
      </c>
      <c r="Q2983">
        <v>1000</v>
      </c>
      <c r="R2983" t="s">
        <v>205</v>
      </c>
      <c r="S2983" t="s">
        <v>148</v>
      </c>
      <c r="T2983" t="s">
        <v>135</v>
      </c>
      <c r="U2983">
        <v>0</v>
      </c>
      <c r="AC2983" t="s">
        <v>147</v>
      </c>
    </row>
    <row r="2984" spans="3:29" x14ac:dyDescent="0.3">
      <c r="C2984" t="s">
        <v>204</v>
      </c>
      <c r="D2984" s="31">
        <v>46073</v>
      </c>
      <c r="E2984" t="str">
        <f>IFERROR(VLOOKUP(A2984,'Future et co'!A10:C5632,5,TRUE),"not found")</f>
        <v>not found</v>
      </c>
      <c r="F2984" t="str">
        <f>IFERROR(VLOOKUP(A2984,'Future et co'!AX11:AY10009,2,TRUE),"")</f>
        <v/>
      </c>
      <c r="G2984">
        <v>112.25</v>
      </c>
      <c r="H2984" t="s">
        <v>31</v>
      </c>
      <c r="O2984">
        <v>111</v>
      </c>
      <c r="P2984" t="s">
        <v>158</v>
      </c>
      <c r="Q2984">
        <v>1000</v>
      </c>
      <c r="R2984" t="s">
        <v>205</v>
      </c>
      <c r="S2984" t="s">
        <v>148</v>
      </c>
      <c r="T2984" t="s">
        <v>135</v>
      </c>
      <c r="U2984">
        <v>0</v>
      </c>
      <c r="AC2984" t="s">
        <v>147</v>
      </c>
    </row>
    <row r="2985" spans="3:29" x14ac:dyDescent="0.3">
      <c r="C2985" t="s">
        <v>204</v>
      </c>
      <c r="D2985" s="31">
        <v>46073</v>
      </c>
      <c r="E2985" t="str">
        <f>IFERROR(VLOOKUP(A2985,'Future et co'!A10:C5632,5,TRUE),"not found")</f>
        <v>not found</v>
      </c>
      <c r="F2985" t="str">
        <f>IFERROR(VLOOKUP(A2985,'Future et co'!AX11:AY10009,2,TRUE),"")</f>
        <v/>
      </c>
      <c r="G2985">
        <v>112.25</v>
      </c>
      <c r="H2985" t="s">
        <v>31</v>
      </c>
      <c r="O2985">
        <v>111</v>
      </c>
      <c r="P2985" t="s">
        <v>158</v>
      </c>
      <c r="Q2985">
        <v>1000</v>
      </c>
      <c r="R2985" t="s">
        <v>205</v>
      </c>
      <c r="S2985" t="s">
        <v>148</v>
      </c>
      <c r="T2985" t="s">
        <v>135</v>
      </c>
      <c r="U2985">
        <v>0</v>
      </c>
      <c r="AC2985" t="s">
        <v>147</v>
      </c>
    </row>
    <row r="2986" spans="3:29" x14ac:dyDescent="0.3">
      <c r="C2986" t="s">
        <v>204</v>
      </c>
      <c r="D2986" s="31">
        <v>46073</v>
      </c>
      <c r="E2986" t="str">
        <f>IFERROR(VLOOKUP(A2986,'Future et co'!A10:C5632,5,TRUE),"not found")</f>
        <v>not found</v>
      </c>
      <c r="F2986" t="str">
        <f>IFERROR(VLOOKUP(A2986,'Future et co'!AX11:AY10009,2,TRUE),"")</f>
        <v/>
      </c>
      <c r="G2986">
        <v>112.25</v>
      </c>
      <c r="H2986" t="s">
        <v>31</v>
      </c>
      <c r="O2986">
        <v>111</v>
      </c>
      <c r="P2986" t="s">
        <v>158</v>
      </c>
      <c r="Q2986">
        <v>1000</v>
      </c>
      <c r="R2986" t="s">
        <v>205</v>
      </c>
      <c r="S2986" t="s">
        <v>148</v>
      </c>
      <c r="T2986" t="s">
        <v>135</v>
      </c>
      <c r="U2986">
        <v>0</v>
      </c>
      <c r="AC2986" t="s">
        <v>147</v>
      </c>
    </row>
    <row r="2987" spans="3:29" x14ac:dyDescent="0.3">
      <c r="C2987" t="s">
        <v>204</v>
      </c>
      <c r="D2987" s="31">
        <v>46073</v>
      </c>
      <c r="E2987" t="str">
        <f>IFERROR(VLOOKUP(A2987,'Future et co'!A10:C5632,5,TRUE),"not found")</f>
        <v>not found</v>
      </c>
      <c r="F2987" t="str">
        <f>IFERROR(VLOOKUP(A2987,'Future et co'!AX11:AY10009,2,TRUE),"")</f>
        <v/>
      </c>
      <c r="G2987">
        <v>112.25</v>
      </c>
      <c r="H2987" t="s">
        <v>31</v>
      </c>
      <c r="O2987">
        <v>111</v>
      </c>
      <c r="P2987" t="s">
        <v>158</v>
      </c>
      <c r="Q2987">
        <v>1000</v>
      </c>
      <c r="R2987" t="s">
        <v>205</v>
      </c>
      <c r="S2987" t="s">
        <v>148</v>
      </c>
      <c r="T2987" t="s">
        <v>135</v>
      </c>
      <c r="U2987">
        <v>0</v>
      </c>
      <c r="AC2987" t="s">
        <v>147</v>
      </c>
    </row>
    <row r="2988" spans="3:29" x14ac:dyDescent="0.3">
      <c r="C2988" t="s">
        <v>204</v>
      </c>
      <c r="D2988" s="31">
        <v>46073</v>
      </c>
      <c r="E2988" t="str">
        <f>IFERROR(VLOOKUP(A2988,'Future et co'!A10:C5632,5,TRUE),"not found")</f>
        <v>not found</v>
      </c>
      <c r="F2988" t="str">
        <f>IFERROR(VLOOKUP(A2988,'Future et co'!AX11:AY10009,2,TRUE),"")</f>
        <v/>
      </c>
      <c r="G2988">
        <v>112.25</v>
      </c>
      <c r="H2988" t="s">
        <v>31</v>
      </c>
      <c r="O2988">
        <v>111</v>
      </c>
      <c r="P2988" t="s">
        <v>158</v>
      </c>
      <c r="Q2988">
        <v>1000</v>
      </c>
      <c r="R2988" t="s">
        <v>205</v>
      </c>
      <c r="S2988" t="s">
        <v>148</v>
      </c>
      <c r="T2988" t="s">
        <v>135</v>
      </c>
      <c r="U2988">
        <v>0</v>
      </c>
      <c r="AC2988" t="s">
        <v>147</v>
      </c>
    </row>
    <row r="2989" spans="3:29" x14ac:dyDescent="0.3">
      <c r="C2989" t="s">
        <v>204</v>
      </c>
      <c r="D2989" s="31">
        <v>46073</v>
      </c>
      <c r="E2989" t="str">
        <f>IFERROR(VLOOKUP(A2989,'Future et co'!A10:C5632,5,TRUE),"not found")</f>
        <v>not found</v>
      </c>
      <c r="F2989" t="str">
        <f>IFERROR(VLOOKUP(A2989,'Future et co'!AX11:AY10009,2,TRUE),"")</f>
        <v/>
      </c>
      <c r="G2989">
        <v>112.25</v>
      </c>
      <c r="H2989" t="s">
        <v>31</v>
      </c>
      <c r="O2989">
        <v>111</v>
      </c>
      <c r="P2989" t="s">
        <v>158</v>
      </c>
      <c r="Q2989">
        <v>1000</v>
      </c>
      <c r="R2989" t="s">
        <v>205</v>
      </c>
      <c r="S2989" t="s">
        <v>148</v>
      </c>
      <c r="T2989" t="s">
        <v>135</v>
      </c>
      <c r="U2989">
        <v>0</v>
      </c>
      <c r="AC2989" t="s">
        <v>147</v>
      </c>
    </row>
    <row r="2990" spans="3:29" x14ac:dyDescent="0.3">
      <c r="C2990" t="s">
        <v>204</v>
      </c>
      <c r="D2990" s="31">
        <v>46073</v>
      </c>
      <c r="E2990" t="str">
        <f>IFERROR(VLOOKUP(A2990,'Future et co'!A10:C5632,5,TRUE),"not found")</f>
        <v>not found</v>
      </c>
      <c r="F2990" t="str">
        <f>IFERROR(VLOOKUP(A2990,'Future et co'!AX11:AY10009,2,TRUE),"")</f>
        <v/>
      </c>
      <c r="G2990">
        <v>112.25</v>
      </c>
      <c r="H2990" t="s">
        <v>31</v>
      </c>
      <c r="O2990">
        <v>111</v>
      </c>
      <c r="P2990" t="s">
        <v>158</v>
      </c>
      <c r="Q2990">
        <v>1000</v>
      </c>
      <c r="R2990" t="s">
        <v>205</v>
      </c>
      <c r="S2990" t="s">
        <v>148</v>
      </c>
      <c r="T2990" t="s">
        <v>135</v>
      </c>
      <c r="U2990">
        <v>0</v>
      </c>
      <c r="AC2990" t="s">
        <v>147</v>
      </c>
    </row>
    <row r="2991" spans="3:29" x14ac:dyDescent="0.3">
      <c r="C2991" t="s">
        <v>204</v>
      </c>
      <c r="D2991" s="31">
        <v>46073</v>
      </c>
      <c r="E2991" t="str">
        <f>IFERROR(VLOOKUP(A2991,'Future et co'!A10:C5632,5,TRUE),"not found")</f>
        <v>not found</v>
      </c>
      <c r="F2991" t="str">
        <f>IFERROR(VLOOKUP(A2991,'Future et co'!AX11:AY10009,2,TRUE),"")</f>
        <v/>
      </c>
      <c r="G2991">
        <v>112.25</v>
      </c>
      <c r="H2991" t="s">
        <v>31</v>
      </c>
      <c r="O2991">
        <v>111</v>
      </c>
      <c r="P2991" t="s">
        <v>158</v>
      </c>
      <c r="Q2991">
        <v>1000</v>
      </c>
      <c r="R2991" t="s">
        <v>205</v>
      </c>
      <c r="S2991" t="s">
        <v>148</v>
      </c>
      <c r="T2991" t="s">
        <v>135</v>
      </c>
      <c r="U2991">
        <v>0</v>
      </c>
      <c r="AC2991" t="s">
        <v>147</v>
      </c>
    </row>
    <row r="2992" spans="3:29" x14ac:dyDescent="0.3">
      <c r="C2992" t="s">
        <v>204</v>
      </c>
      <c r="D2992" s="31">
        <v>46073</v>
      </c>
      <c r="E2992" t="str">
        <f>IFERROR(VLOOKUP(A2992,'Future et co'!A10:C5632,5,TRUE),"not found")</f>
        <v>not found</v>
      </c>
      <c r="F2992" t="str">
        <f>IFERROR(VLOOKUP(A2992,'Future et co'!AX11:AY10009,2,TRUE),"")</f>
        <v/>
      </c>
      <c r="G2992">
        <v>112.25</v>
      </c>
      <c r="H2992" t="s">
        <v>31</v>
      </c>
      <c r="O2992">
        <v>111</v>
      </c>
      <c r="P2992" t="s">
        <v>158</v>
      </c>
      <c r="Q2992">
        <v>1000</v>
      </c>
      <c r="R2992" t="s">
        <v>205</v>
      </c>
      <c r="S2992" t="s">
        <v>148</v>
      </c>
      <c r="T2992" t="s">
        <v>135</v>
      </c>
      <c r="U2992">
        <v>0</v>
      </c>
      <c r="AC2992" t="s">
        <v>147</v>
      </c>
    </row>
    <row r="2993" spans="1:29" x14ac:dyDescent="0.3">
      <c r="C2993" t="s">
        <v>204</v>
      </c>
      <c r="D2993" s="31">
        <v>46073</v>
      </c>
      <c r="E2993" t="str">
        <f>IFERROR(VLOOKUP(A2993,'Future et co'!A10:C5632,5,TRUE),"not found")</f>
        <v>not found</v>
      </c>
      <c r="F2993" t="str">
        <f>IFERROR(VLOOKUP(A2993,'Future et co'!AX11:AY10009,2,TRUE),"")</f>
        <v/>
      </c>
      <c r="G2993">
        <v>112.25</v>
      </c>
      <c r="H2993" t="s">
        <v>31</v>
      </c>
      <c r="O2993">
        <v>111</v>
      </c>
      <c r="P2993" t="s">
        <v>158</v>
      </c>
      <c r="Q2993">
        <v>1000</v>
      </c>
      <c r="R2993" t="s">
        <v>205</v>
      </c>
      <c r="S2993" t="s">
        <v>148</v>
      </c>
      <c r="T2993" t="s">
        <v>135</v>
      </c>
      <c r="U2993">
        <v>0</v>
      </c>
      <c r="AC2993" t="s">
        <v>147</v>
      </c>
    </row>
    <row r="2994" spans="1:29" x14ac:dyDescent="0.3">
      <c r="C2994" t="s">
        <v>204</v>
      </c>
      <c r="D2994" s="31">
        <v>46073</v>
      </c>
      <c r="E2994" t="str">
        <f>IFERROR(VLOOKUP(A2994,'Future et co'!A10:C5632,5,TRUE),"not found")</f>
        <v>not found</v>
      </c>
      <c r="F2994" t="str">
        <f>IFERROR(VLOOKUP(A2994,'Future et co'!AX11:AY10009,2,TRUE),"")</f>
        <v/>
      </c>
      <c r="G2994">
        <v>112.25</v>
      </c>
      <c r="H2994" t="s">
        <v>31</v>
      </c>
      <c r="O2994">
        <v>111</v>
      </c>
      <c r="P2994" t="s">
        <v>158</v>
      </c>
      <c r="Q2994">
        <v>1000</v>
      </c>
      <c r="R2994" t="s">
        <v>205</v>
      </c>
      <c r="S2994" t="s">
        <v>148</v>
      </c>
      <c r="T2994" t="s">
        <v>135</v>
      </c>
      <c r="U2994">
        <v>0</v>
      </c>
      <c r="AC2994" t="s">
        <v>147</v>
      </c>
    </row>
    <row r="2995" spans="1:29" x14ac:dyDescent="0.3">
      <c r="C2995" t="s">
        <v>204</v>
      </c>
      <c r="D2995" s="31">
        <v>46073</v>
      </c>
      <c r="E2995" t="str">
        <f>IFERROR(VLOOKUP(A2995,'Future et co'!A10:C5632,5,TRUE),"not found")</f>
        <v>not found</v>
      </c>
      <c r="F2995" t="str">
        <f>IFERROR(VLOOKUP(A2995,'Future et co'!AX11:AY10009,2,TRUE),"")</f>
        <v/>
      </c>
      <c r="G2995">
        <v>112.25</v>
      </c>
      <c r="H2995" t="s">
        <v>31</v>
      </c>
      <c r="O2995">
        <v>111</v>
      </c>
      <c r="P2995" t="s">
        <v>158</v>
      </c>
      <c r="Q2995">
        <v>1000</v>
      </c>
      <c r="R2995" t="s">
        <v>205</v>
      </c>
      <c r="S2995" t="s">
        <v>148</v>
      </c>
      <c r="T2995" t="s">
        <v>135</v>
      </c>
      <c r="U2995">
        <v>0</v>
      </c>
      <c r="AC2995" t="s">
        <v>147</v>
      </c>
    </row>
    <row r="2996" spans="1:29" x14ac:dyDescent="0.3">
      <c r="C2996" t="s">
        <v>204</v>
      </c>
      <c r="D2996" s="31">
        <v>46073</v>
      </c>
      <c r="E2996" t="str">
        <f>IFERROR(VLOOKUP(A2996,'Future et co'!A10:C5632,5,TRUE),"not found")</f>
        <v>not found</v>
      </c>
      <c r="F2996" t="str">
        <f>IFERROR(VLOOKUP(A2996,'Future et co'!AX11:AY10009,2,TRUE),"")</f>
        <v/>
      </c>
      <c r="G2996">
        <v>112.25</v>
      </c>
      <c r="H2996" t="s">
        <v>31</v>
      </c>
      <c r="O2996">
        <v>111</v>
      </c>
      <c r="P2996" t="s">
        <v>158</v>
      </c>
      <c r="Q2996">
        <v>1000</v>
      </c>
      <c r="R2996" t="s">
        <v>205</v>
      </c>
      <c r="S2996" t="s">
        <v>148</v>
      </c>
      <c r="T2996" t="s">
        <v>135</v>
      </c>
      <c r="U2996">
        <v>0</v>
      </c>
      <c r="AC2996" t="s">
        <v>147</v>
      </c>
    </row>
    <row r="2997" spans="1:29" x14ac:dyDescent="0.3">
      <c r="C2997" t="s">
        <v>204</v>
      </c>
      <c r="D2997" s="31">
        <v>46073</v>
      </c>
      <c r="E2997" t="str">
        <f>IFERROR(VLOOKUP(A2997,'Future et co'!A10:C5632,5,TRUE),"not found")</f>
        <v>not found</v>
      </c>
      <c r="F2997" t="str">
        <f>IFERROR(VLOOKUP(A2997,'Future et co'!AX11:AY10009,2,TRUE),"")</f>
        <v/>
      </c>
      <c r="G2997">
        <v>112.25</v>
      </c>
      <c r="H2997" t="s">
        <v>31</v>
      </c>
      <c r="O2997">
        <v>111</v>
      </c>
      <c r="P2997" t="s">
        <v>158</v>
      </c>
      <c r="Q2997">
        <v>1000</v>
      </c>
      <c r="R2997" t="s">
        <v>205</v>
      </c>
      <c r="S2997" t="s">
        <v>148</v>
      </c>
      <c r="T2997" t="s">
        <v>135</v>
      </c>
      <c r="U2997">
        <v>0</v>
      </c>
      <c r="AC2997" t="s">
        <v>147</v>
      </c>
    </row>
    <row r="2998" spans="1:29" x14ac:dyDescent="0.3">
      <c r="C2998" t="s">
        <v>204</v>
      </c>
      <c r="D2998" s="31">
        <v>46073</v>
      </c>
      <c r="E2998" t="str">
        <f>IFERROR(VLOOKUP(A2998,'Future et co'!A10:C5632,5,TRUE),"not found")</f>
        <v>not found</v>
      </c>
      <c r="F2998" t="str">
        <f>IFERROR(VLOOKUP(A2998,'Future et co'!AX11:AY10009,2,TRUE),"")</f>
        <v/>
      </c>
      <c r="G2998">
        <v>112.25</v>
      </c>
      <c r="H2998" t="s">
        <v>31</v>
      </c>
      <c r="O2998">
        <v>111</v>
      </c>
      <c r="P2998" t="s">
        <v>158</v>
      </c>
      <c r="Q2998">
        <v>1000</v>
      </c>
      <c r="R2998" t="s">
        <v>205</v>
      </c>
      <c r="S2998" t="s">
        <v>148</v>
      </c>
      <c r="T2998" t="s">
        <v>135</v>
      </c>
      <c r="U2998">
        <v>0</v>
      </c>
      <c r="AC2998" t="s">
        <v>147</v>
      </c>
    </row>
    <row r="2999" spans="1:29" x14ac:dyDescent="0.3">
      <c r="C2999" t="s">
        <v>204</v>
      </c>
      <c r="D2999" s="31">
        <v>46073</v>
      </c>
      <c r="E2999" t="str">
        <f>IFERROR(VLOOKUP(A2999,'Future et co'!A10:C5632,5,TRUE),"not found")</f>
        <v>not found</v>
      </c>
      <c r="F2999" t="str">
        <f>IFERROR(VLOOKUP(A2999,'Future et co'!AX11:AY10009,2,TRUE),"")</f>
        <v/>
      </c>
      <c r="G2999">
        <v>112.25</v>
      </c>
      <c r="H2999" t="s">
        <v>31</v>
      </c>
      <c r="O2999">
        <v>111</v>
      </c>
      <c r="P2999" t="s">
        <v>158</v>
      </c>
      <c r="Q2999">
        <v>1000</v>
      </c>
      <c r="R2999" t="s">
        <v>205</v>
      </c>
      <c r="S2999" t="s">
        <v>148</v>
      </c>
      <c r="T2999" t="s">
        <v>135</v>
      </c>
      <c r="U2999">
        <v>0</v>
      </c>
      <c r="AC2999" t="s">
        <v>147</v>
      </c>
    </row>
    <row r="3000" spans="1:29" x14ac:dyDescent="0.3">
      <c r="C3000" t="s">
        <v>204</v>
      </c>
      <c r="D3000" s="31">
        <v>46073</v>
      </c>
      <c r="E3000" t="str">
        <f>IFERROR(VLOOKUP(A3000,'Future et co'!A10:C5632,5,TRUE),"not found")</f>
        <v>not found</v>
      </c>
      <c r="F3000" t="str">
        <f>IFERROR(VLOOKUP(A3000,'Future et co'!AX11:AY10009,2,TRUE),"")</f>
        <v/>
      </c>
      <c r="G3000">
        <v>112.25</v>
      </c>
      <c r="H3000" t="s">
        <v>31</v>
      </c>
      <c r="O3000">
        <v>111</v>
      </c>
      <c r="P3000" t="s">
        <v>158</v>
      </c>
      <c r="Q3000">
        <v>1000</v>
      </c>
      <c r="R3000" t="s">
        <v>205</v>
      </c>
      <c r="S3000" t="s">
        <v>148</v>
      </c>
      <c r="T3000" t="s">
        <v>135</v>
      </c>
      <c r="U3000">
        <v>0</v>
      </c>
      <c r="AC3000" t="s">
        <v>147</v>
      </c>
    </row>
    <row r="3001" spans="1:29" x14ac:dyDescent="0.3">
      <c r="C3001" t="s">
        <v>204</v>
      </c>
      <c r="D3001" s="31">
        <v>46073</v>
      </c>
      <c r="E3001" t="str">
        <f>IFERROR(VLOOKUP(A3001,'Future et co'!A10:C5632,5,TRUE),"not found")</f>
        <v>not found</v>
      </c>
      <c r="F3001" t="str">
        <f>IFERROR(VLOOKUP(A3001,'Future et co'!AX11:AY10009,2,TRUE),"")</f>
        <v/>
      </c>
      <c r="G3001">
        <v>112.25</v>
      </c>
      <c r="H3001" t="s">
        <v>31</v>
      </c>
      <c r="O3001">
        <v>111</v>
      </c>
      <c r="P3001" t="s">
        <v>158</v>
      </c>
      <c r="Q3001">
        <v>1000</v>
      </c>
      <c r="R3001" t="s">
        <v>205</v>
      </c>
      <c r="S3001" t="s">
        <v>148</v>
      </c>
      <c r="T3001" t="s">
        <v>135</v>
      </c>
      <c r="U3001">
        <v>0</v>
      </c>
      <c r="AC3001" t="s">
        <v>147</v>
      </c>
    </row>
    <row r="3002" spans="1:29" x14ac:dyDescent="0.3">
      <c r="A3002" s="31" t="str">
        <f>_xll.RHistory("OGBM1125C6",".Timestamp;.Close","START:2025-09-30 END:2025-12-22 INTERVAL:1D")</f>
        <v>Not Signed In</v>
      </c>
      <c r="B3002">
        <v>3.375</v>
      </c>
      <c r="C3002" t="s">
        <v>206</v>
      </c>
      <c r="D3002" s="31">
        <v>46073</v>
      </c>
      <c r="E3002" t="str">
        <f>IFERROR(VLOOKUP(A3002,'Future et co'!A10:C5632,5,TRUE),"not found")</f>
        <v>not found</v>
      </c>
      <c r="F3002">
        <f>IFERROR(VLOOKUP(A3002,'Future et co'!AX11:AY10009,2,TRUE),"")</f>
        <v>117.61</v>
      </c>
      <c r="G3002">
        <v>112.5</v>
      </c>
      <c r="H3002" t="s">
        <v>28</v>
      </c>
      <c r="O3002">
        <v>112</v>
      </c>
      <c r="P3002" t="s">
        <v>159</v>
      </c>
      <c r="Q3002">
        <v>1000</v>
      </c>
      <c r="R3002" t="s">
        <v>207</v>
      </c>
      <c r="S3002" t="s">
        <v>148</v>
      </c>
      <c r="T3002" t="s">
        <v>135</v>
      </c>
      <c r="U3002">
        <v>0</v>
      </c>
      <c r="AC3002" t="s">
        <v>147</v>
      </c>
    </row>
    <row r="3003" spans="1:29" x14ac:dyDescent="0.3">
      <c r="A3003" s="31">
        <v>46010</v>
      </c>
      <c r="B3003">
        <v>3.46</v>
      </c>
      <c r="C3003" t="s">
        <v>206</v>
      </c>
      <c r="D3003" s="31">
        <v>46073</v>
      </c>
      <c r="E3003" t="str">
        <f>IFERROR(VLOOKUP(A3003,'Future et co'!A10:C5632,5,TRUE),"not found")</f>
        <v>not found</v>
      </c>
      <c r="F3003" t="str">
        <f>IFERROR(VLOOKUP(A3003,'Future et co'!AX11:AY10009,2,TRUE),"")</f>
        <v/>
      </c>
      <c r="G3003">
        <v>112.5</v>
      </c>
      <c r="H3003" t="s">
        <v>28</v>
      </c>
      <c r="O3003">
        <v>112</v>
      </c>
      <c r="P3003" t="s">
        <v>159</v>
      </c>
      <c r="Q3003">
        <v>1000</v>
      </c>
      <c r="R3003" t="s">
        <v>207</v>
      </c>
      <c r="S3003" t="s">
        <v>148</v>
      </c>
      <c r="T3003" t="s">
        <v>135</v>
      </c>
      <c r="U3003">
        <v>0</v>
      </c>
      <c r="AC3003" t="s">
        <v>147</v>
      </c>
    </row>
    <row r="3004" spans="1:29" x14ac:dyDescent="0.3">
      <c r="A3004" s="31">
        <v>46009</v>
      </c>
      <c r="B3004">
        <v>3.63</v>
      </c>
      <c r="C3004" t="s">
        <v>206</v>
      </c>
      <c r="D3004" s="31">
        <v>46073</v>
      </c>
      <c r="E3004" t="str">
        <f>IFERROR(VLOOKUP(A3004,'Future et co'!A10:C5632,5,TRUE),"not found")</f>
        <v>not found</v>
      </c>
      <c r="F3004" t="str">
        <f>IFERROR(VLOOKUP(A3004,'Future et co'!AX11:AY10009,2,TRUE),"")</f>
        <v/>
      </c>
      <c r="G3004">
        <v>112.5</v>
      </c>
      <c r="H3004" t="s">
        <v>28</v>
      </c>
      <c r="O3004">
        <v>112</v>
      </c>
      <c r="P3004" t="s">
        <v>159</v>
      </c>
      <c r="Q3004">
        <v>1000</v>
      </c>
      <c r="R3004" t="s">
        <v>207</v>
      </c>
      <c r="S3004" t="s">
        <v>148</v>
      </c>
      <c r="T3004" t="s">
        <v>135</v>
      </c>
      <c r="U3004">
        <v>0</v>
      </c>
      <c r="AC3004" t="s">
        <v>147</v>
      </c>
    </row>
    <row r="3005" spans="1:29" x14ac:dyDescent="0.3">
      <c r="A3005" s="31">
        <v>46008</v>
      </c>
      <c r="B3005">
        <v>3.54</v>
      </c>
      <c r="C3005" t="s">
        <v>206</v>
      </c>
      <c r="D3005" s="31">
        <v>46073</v>
      </c>
      <c r="E3005" t="str">
        <f>IFERROR(VLOOKUP(A3005,'Future et co'!A10:C5632,5,TRUE),"not found")</f>
        <v>not found</v>
      </c>
      <c r="F3005" t="str">
        <f>IFERROR(VLOOKUP(A3005,'Future et co'!AX11:AY10009,2,TRUE),"")</f>
        <v/>
      </c>
      <c r="G3005">
        <v>112.5</v>
      </c>
      <c r="H3005" t="s">
        <v>28</v>
      </c>
      <c r="O3005">
        <v>112</v>
      </c>
      <c r="P3005" t="s">
        <v>159</v>
      </c>
      <c r="Q3005">
        <v>1000</v>
      </c>
      <c r="R3005" t="s">
        <v>207</v>
      </c>
      <c r="S3005" t="s">
        <v>148</v>
      </c>
      <c r="T3005" t="s">
        <v>135</v>
      </c>
      <c r="U3005">
        <v>0</v>
      </c>
      <c r="AC3005" t="s">
        <v>147</v>
      </c>
    </row>
    <row r="3006" spans="1:29" x14ac:dyDescent="0.3">
      <c r="A3006" s="31">
        <v>46007</v>
      </c>
      <c r="B3006">
        <v>3.59</v>
      </c>
      <c r="C3006" t="s">
        <v>206</v>
      </c>
      <c r="D3006" s="31">
        <v>46073</v>
      </c>
      <c r="E3006" t="str">
        <f>IFERROR(VLOOKUP(A3006,'Future et co'!A10:C5632,5,TRUE),"not found")</f>
        <v>not found</v>
      </c>
      <c r="F3006" t="str">
        <f>IFERROR(VLOOKUP(A3006,'Future et co'!AX11:AY10009,2,TRUE),"")</f>
        <v/>
      </c>
      <c r="G3006">
        <v>112.5</v>
      </c>
      <c r="H3006" t="s">
        <v>28</v>
      </c>
      <c r="O3006">
        <v>112</v>
      </c>
      <c r="P3006" t="s">
        <v>159</v>
      </c>
      <c r="Q3006">
        <v>1000</v>
      </c>
      <c r="R3006" t="s">
        <v>207</v>
      </c>
      <c r="S3006" t="s">
        <v>148</v>
      </c>
      <c r="T3006" t="s">
        <v>135</v>
      </c>
      <c r="U3006">
        <v>0</v>
      </c>
      <c r="AC3006" t="s">
        <v>147</v>
      </c>
    </row>
    <row r="3007" spans="1:29" x14ac:dyDescent="0.3">
      <c r="A3007" s="31">
        <v>46006</v>
      </c>
      <c r="B3007">
        <v>3.55</v>
      </c>
      <c r="C3007" t="s">
        <v>206</v>
      </c>
      <c r="D3007" s="31">
        <v>46073</v>
      </c>
      <c r="E3007" t="str">
        <f>IFERROR(VLOOKUP(A3007,'Future et co'!A10:C5632,5,TRUE),"not found")</f>
        <v>not found</v>
      </c>
      <c r="F3007" t="str">
        <f>IFERROR(VLOOKUP(A3007,'Future et co'!AX11:AY10009,2,TRUE),"")</f>
        <v/>
      </c>
      <c r="G3007">
        <v>112.5</v>
      </c>
      <c r="H3007" t="s">
        <v>28</v>
      </c>
      <c r="O3007">
        <v>112</v>
      </c>
      <c r="P3007" t="s">
        <v>159</v>
      </c>
      <c r="Q3007">
        <v>1000</v>
      </c>
      <c r="R3007" t="s">
        <v>207</v>
      </c>
      <c r="S3007" t="s">
        <v>148</v>
      </c>
      <c r="T3007" t="s">
        <v>135</v>
      </c>
      <c r="U3007">
        <v>0</v>
      </c>
      <c r="AC3007" t="s">
        <v>147</v>
      </c>
    </row>
    <row r="3008" spans="1:29" x14ac:dyDescent="0.3">
      <c r="A3008" s="31">
        <v>46003</v>
      </c>
      <c r="B3008">
        <v>3.5350000000000001</v>
      </c>
      <c r="C3008" t="s">
        <v>206</v>
      </c>
      <c r="D3008" s="31">
        <v>46073</v>
      </c>
      <c r="E3008" t="str">
        <f>IFERROR(VLOOKUP(A3008,'Future et co'!A10:C5632,5,TRUE),"not found")</f>
        <v>not found</v>
      </c>
      <c r="F3008" t="str">
        <f>IFERROR(VLOOKUP(A3008,'Future et co'!AX11:AY10009,2,TRUE),"")</f>
        <v/>
      </c>
      <c r="G3008">
        <v>112.5</v>
      </c>
      <c r="H3008" t="s">
        <v>28</v>
      </c>
      <c r="O3008">
        <v>112</v>
      </c>
      <c r="P3008" t="s">
        <v>159</v>
      </c>
      <c r="Q3008">
        <v>1000</v>
      </c>
      <c r="R3008" t="s">
        <v>207</v>
      </c>
      <c r="S3008" t="s">
        <v>148</v>
      </c>
      <c r="T3008" t="s">
        <v>135</v>
      </c>
      <c r="U3008">
        <v>0</v>
      </c>
      <c r="AC3008" t="s">
        <v>147</v>
      </c>
    </row>
    <row r="3009" spans="1:29" x14ac:dyDescent="0.3">
      <c r="A3009" s="31">
        <v>46002</v>
      </c>
      <c r="B3009">
        <v>3.5350000000000001</v>
      </c>
      <c r="C3009" t="s">
        <v>206</v>
      </c>
      <c r="D3009" s="31">
        <v>46073</v>
      </c>
      <c r="E3009" t="str">
        <f>IFERROR(VLOOKUP(A3009,'Future et co'!A10:C5632,5,TRUE),"not found")</f>
        <v>not found</v>
      </c>
      <c r="F3009" t="str">
        <f>IFERROR(VLOOKUP(A3009,'Future et co'!AX11:AY10009,2,TRUE),"")</f>
        <v/>
      </c>
      <c r="G3009">
        <v>112.5</v>
      </c>
      <c r="H3009" t="s">
        <v>28</v>
      </c>
      <c r="O3009">
        <v>112</v>
      </c>
      <c r="P3009" t="s">
        <v>159</v>
      </c>
      <c r="Q3009">
        <v>1000</v>
      </c>
      <c r="R3009" t="s">
        <v>207</v>
      </c>
      <c r="S3009" t="s">
        <v>148</v>
      </c>
      <c r="T3009" t="s">
        <v>135</v>
      </c>
      <c r="U3009">
        <v>0</v>
      </c>
      <c r="AC3009" t="s">
        <v>147</v>
      </c>
    </row>
    <row r="3010" spans="1:29" x14ac:dyDescent="0.3">
      <c r="A3010" s="31">
        <v>46001</v>
      </c>
      <c r="B3010">
        <v>3.46</v>
      </c>
      <c r="C3010" t="s">
        <v>206</v>
      </c>
      <c r="D3010" s="31">
        <v>46073</v>
      </c>
      <c r="E3010" t="str">
        <f>IFERROR(VLOOKUP(A3010,'Future et co'!A10:C5632,5,TRUE),"not found")</f>
        <v>not found</v>
      </c>
      <c r="F3010" t="str">
        <f>IFERROR(VLOOKUP(A3010,'Future et co'!AX11:AY10009,2,TRUE),"")</f>
        <v/>
      </c>
      <c r="G3010">
        <v>112.5</v>
      </c>
      <c r="H3010" t="s">
        <v>28</v>
      </c>
      <c r="O3010">
        <v>112</v>
      </c>
      <c r="P3010" t="s">
        <v>159</v>
      </c>
      <c r="Q3010">
        <v>1000</v>
      </c>
      <c r="R3010" t="s">
        <v>207</v>
      </c>
      <c r="S3010" t="s">
        <v>148</v>
      </c>
      <c r="T3010" t="s">
        <v>135</v>
      </c>
      <c r="U3010">
        <v>0</v>
      </c>
      <c r="AC3010" t="s">
        <v>147</v>
      </c>
    </row>
    <row r="3011" spans="1:29" x14ac:dyDescent="0.3">
      <c r="A3011" s="31">
        <v>46000</v>
      </c>
      <c r="B3011">
        <v>3.5449999999999999</v>
      </c>
      <c r="C3011" t="s">
        <v>206</v>
      </c>
      <c r="D3011" s="31">
        <v>46073</v>
      </c>
      <c r="E3011" t="str">
        <f>IFERROR(VLOOKUP(A3011,'Future et co'!A10:C5632,5,TRUE),"not found")</f>
        <v>not found</v>
      </c>
      <c r="F3011" t="str">
        <f>IFERROR(VLOOKUP(A3011,'Future et co'!AX11:AY10009,2,TRUE),"")</f>
        <v/>
      </c>
      <c r="G3011">
        <v>112.5</v>
      </c>
      <c r="H3011" t="s">
        <v>28</v>
      </c>
      <c r="O3011">
        <v>112</v>
      </c>
      <c r="P3011" t="s">
        <v>159</v>
      </c>
      <c r="Q3011">
        <v>1000</v>
      </c>
      <c r="R3011" t="s">
        <v>207</v>
      </c>
      <c r="S3011" t="s">
        <v>148</v>
      </c>
      <c r="T3011" t="s">
        <v>135</v>
      </c>
      <c r="U3011">
        <v>0</v>
      </c>
      <c r="AC3011" t="s">
        <v>147</v>
      </c>
    </row>
    <row r="3012" spans="1:29" x14ac:dyDescent="0.3">
      <c r="A3012" s="31">
        <v>45999</v>
      </c>
      <c r="B3012">
        <v>3.395</v>
      </c>
      <c r="C3012" t="s">
        <v>206</v>
      </c>
      <c r="D3012" s="31">
        <v>46073</v>
      </c>
      <c r="E3012" t="str">
        <f>IFERROR(VLOOKUP(A3012,'Future et co'!A10:C5632,5,TRUE),"not found")</f>
        <v>not found</v>
      </c>
      <c r="F3012" t="str">
        <f>IFERROR(VLOOKUP(A3012,'Future et co'!AX11:AY10009,2,TRUE),"")</f>
        <v/>
      </c>
      <c r="G3012">
        <v>112.5</v>
      </c>
      <c r="H3012" t="s">
        <v>28</v>
      </c>
      <c r="O3012">
        <v>112</v>
      </c>
      <c r="P3012" t="s">
        <v>159</v>
      </c>
      <c r="Q3012">
        <v>1000</v>
      </c>
      <c r="R3012" t="s">
        <v>207</v>
      </c>
      <c r="S3012" t="s">
        <v>148</v>
      </c>
      <c r="T3012" t="s">
        <v>135</v>
      </c>
      <c r="U3012">
        <v>0</v>
      </c>
      <c r="AC3012" t="s">
        <v>147</v>
      </c>
    </row>
    <row r="3013" spans="1:29" x14ac:dyDescent="0.3">
      <c r="A3013" s="31">
        <v>45996</v>
      </c>
      <c r="B3013">
        <v>3.9</v>
      </c>
      <c r="C3013" t="s">
        <v>206</v>
      </c>
      <c r="D3013" s="31">
        <v>46073</v>
      </c>
      <c r="E3013" t="str">
        <f>IFERROR(VLOOKUP(A3013,'Future et co'!A10:C5632,5,TRUE),"not found")</f>
        <v>not found</v>
      </c>
      <c r="F3013" t="str">
        <f>IFERROR(VLOOKUP(A3013,'Future et co'!AX11:AY10009,2,TRUE),"")</f>
        <v/>
      </c>
      <c r="G3013">
        <v>112.5</v>
      </c>
      <c r="H3013" t="s">
        <v>28</v>
      </c>
      <c r="O3013">
        <v>112</v>
      </c>
      <c r="P3013" t="s">
        <v>159</v>
      </c>
      <c r="Q3013">
        <v>1000</v>
      </c>
      <c r="R3013" t="s">
        <v>207</v>
      </c>
      <c r="S3013" t="s">
        <v>148</v>
      </c>
      <c r="T3013" t="s">
        <v>135</v>
      </c>
      <c r="U3013">
        <v>0</v>
      </c>
      <c r="AC3013" t="s">
        <v>147</v>
      </c>
    </row>
    <row r="3014" spans="1:29" x14ac:dyDescent="0.3">
      <c r="A3014" s="31">
        <v>45995</v>
      </c>
      <c r="B3014">
        <v>4.0650000000000004</v>
      </c>
      <c r="C3014" t="s">
        <v>206</v>
      </c>
      <c r="D3014" s="31">
        <v>46073</v>
      </c>
      <c r="E3014" t="str">
        <f>IFERROR(VLOOKUP(A3014,'Future et co'!A10:C5632,5,TRUE),"not found")</f>
        <v>not found</v>
      </c>
      <c r="F3014" t="str">
        <f>IFERROR(VLOOKUP(A3014,'Future et co'!AX11:AY10009,2,TRUE),"")</f>
        <v/>
      </c>
      <c r="G3014">
        <v>112.5</v>
      </c>
      <c r="H3014" t="s">
        <v>28</v>
      </c>
      <c r="O3014">
        <v>112</v>
      </c>
      <c r="P3014" t="s">
        <v>159</v>
      </c>
      <c r="Q3014">
        <v>1000</v>
      </c>
      <c r="R3014" t="s">
        <v>207</v>
      </c>
      <c r="S3014" t="s">
        <v>148</v>
      </c>
      <c r="T3014" t="s">
        <v>135</v>
      </c>
      <c r="U3014">
        <v>0</v>
      </c>
      <c r="AC3014" t="s">
        <v>147</v>
      </c>
    </row>
    <row r="3015" spans="1:29" x14ac:dyDescent="0.3">
      <c r="A3015" s="31">
        <v>45994</v>
      </c>
      <c r="B3015">
        <v>4.1950000000000003</v>
      </c>
      <c r="C3015" t="s">
        <v>206</v>
      </c>
      <c r="D3015" s="31">
        <v>46073</v>
      </c>
      <c r="E3015" t="str">
        <f>IFERROR(VLOOKUP(A3015,'Future et co'!A10:C5632,5,TRUE),"not found")</f>
        <v>not found</v>
      </c>
      <c r="F3015" t="str">
        <f>IFERROR(VLOOKUP(A3015,'Future et co'!AX11:AY10009,2,TRUE),"")</f>
        <v/>
      </c>
      <c r="G3015">
        <v>112.5</v>
      </c>
      <c r="H3015" t="s">
        <v>28</v>
      </c>
      <c r="O3015">
        <v>112</v>
      </c>
      <c r="P3015" t="s">
        <v>159</v>
      </c>
      <c r="Q3015">
        <v>1000</v>
      </c>
      <c r="R3015" t="s">
        <v>207</v>
      </c>
      <c r="S3015" t="s">
        <v>148</v>
      </c>
      <c r="T3015" t="s">
        <v>135</v>
      </c>
      <c r="U3015">
        <v>0</v>
      </c>
      <c r="AC3015" t="s">
        <v>147</v>
      </c>
    </row>
    <row r="3016" spans="1:29" x14ac:dyDescent="0.3">
      <c r="A3016" s="31">
        <v>45993</v>
      </c>
      <c r="B3016">
        <v>4.165</v>
      </c>
      <c r="C3016" t="s">
        <v>206</v>
      </c>
      <c r="D3016" s="31">
        <v>46073</v>
      </c>
      <c r="E3016" t="str">
        <f>IFERROR(VLOOKUP(A3016,'Future et co'!A10:C5632,5,TRUE),"not found")</f>
        <v>not found</v>
      </c>
      <c r="F3016" t="str">
        <f>IFERROR(VLOOKUP(A3016,'Future et co'!AX11:AY10009,2,TRUE),"")</f>
        <v/>
      </c>
      <c r="G3016">
        <v>112.5</v>
      </c>
      <c r="H3016" t="s">
        <v>28</v>
      </c>
      <c r="O3016">
        <v>112</v>
      </c>
      <c r="P3016" t="s">
        <v>159</v>
      </c>
      <c r="Q3016">
        <v>1000</v>
      </c>
      <c r="R3016" t="s">
        <v>207</v>
      </c>
      <c r="S3016" t="s">
        <v>148</v>
      </c>
      <c r="T3016" t="s">
        <v>135</v>
      </c>
      <c r="U3016">
        <v>0</v>
      </c>
      <c r="AC3016" t="s">
        <v>147</v>
      </c>
    </row>
    <row r="3017" spans="1:29" x14ac:dyDescent="0.3">
      <c r="A3017" s="31">
        <v>45992</v>
      </c>
      <c r="B3017">
        <v>4.1749999999999998</v>
      </c>
      <c r="C3017" t="s">
        <v>206</v>
      </c>
      <c r="D3017" s="31">
        <v>46073</v>
      </c>
      <c r="E3017" t="str">
        <f>IFERROR(VLOOKUP(A3017,'Future et co'!A10:C5632,5,TRUE),"not found")</f>
        <v>not found</v>
      </c>
      <c r="F3017" t="str">
        <f>IFERROR(VLOOKUP(A3017,'Future et co'!AX11:AY10009,2,TRUE),"")</f>
        <v/>
      </c>
      <c r="G3017">
        <v>112.5</v>
      </c>
      <c r="H3017" t="s">
        <v>28</v>
      </c>
      <c r="O3017">
        <v>112</v>
      </c>
      <c r="P3017" t="s">
        <v>159</v>
      </c>
      <c r="Q3017">
        <v>1000</v>
      </c>
      <c r="R3017" t="s">
        <v>207</v>
      </c>
      <c r="S3017" t="s">
        <v>148</v>
      </c>
      <c r="T3017" t="s">
        <v>135</v>
      </c>
      <c r="U3017">
        <v>0</v>
      </c>
      <c r="AC3017" t="s">
        <v>147</v>
      </c>
    </row>
    <row r="3018" spans="1:29" x14ac:dyDescent="0.3">
      <c r="A3018" s="31">
        <v>45989</v>
      </c>
      <c r="B3018">
        <v>4.4450000000000003</v>
      </c>
      <c r="C3018" t="s">
        <v>206</v>
      </c>
      <c r="D3018" s="31">
        <v>46073</v>
      </c>
      <c r="E3018" t="str">
        <f>IFERROR(VLOOKUP(A3018,'Future et co'!A10:C5632,5,TRUE),"not found")</f>
        <v>not found</v>
      </c>
      <c r="F3018" t="str">
        <f>IFERROR(VLOOKUP(A3018,'Future et co'!AX11:AY10009,2,TRUE),"")</f>
        <v/>
      </c>
      <c r="G3018">
        <v>112.5</v>
      </c>
      <c r="H3018" t="s">
        <v>28</v>
      </c>
      <c r="O3018">
        <v>112</v>
      </c>
      <c r="P3018" t="s">
        <v>159</v>
      </c>
      <c r="Q3018">
        <v>1000</v>
      </c>
      <c r="R3018" t="s">
        <v>207</v>
      </c>
      <c r="S3018" t="s">
        <v>148</v>
      </c>
      <c r="T3018" t="s">
        <v>135</v>
      </c>
      <c r="U3018">
        <v>0</v>
      </c>
      <c r="AC3018" t="s">
        <v>147</v>
      </c>
    </row>
    <row r="3019" spans="1:29" x14ac:dyDescent="0.3">
      <c r="A3019" s="31">
        <v>45988</v>
      </c>
      <c r="B3019">
        <v>4.5250000000000004</v>
      </c>
      <c r="C3019" t="s">
        <v>206</v>
      </c>
      <c r="D3019" s="31">
        <v>46073</v>
      </c>
      <c r="E3019" t="str">
        <f>IFERROR(VLOOKUP(A3019,'Future et co'!A10:C5632,5,TRUE),"not found")</f>
        <v>not found</v>
      </c>
      <c r="F3019" t="str">
        <f>IFERROR(VLOOKUP(A3019,'Future et co'!AX11:AY10009,2,TRUE),"")</f>
        <v/>
      </c>
      <c r="G3019">
        <v>112.5</v>
      </c>
      <c r="H3019" t="s">
        <v>28</v>
      </c>
      <c r="O3019">
        <v>112</v>
      </c>
      <c r="P3019" t="s">
        <v>159</v>
      </c>
      <c r="Q3019">
        <v>1000</v>
      </c>
      <c r="R3019" t="s">
        <v>207</v>
      </c>
      <c r="S3019" t="s">
        <v>148</v>
      </c>
      <c r="T3019" t="s">
        <v>135</v>
      </c>
      <c r="U3019">
        <v>0</v>
      </c>
      <c r="AC3019" t="s">
        <v>147</v>
      </c>
    </row>
    <row r="3020" spans="1:29" x14ac:dyDescent="0.3">
      <c r="A3020" s="31">
        <v>45987</v>
      </c>
      <c r="B3020">
        <v>4.5350000000000001</v>
      </c>
      <c r="C3020" t="s">
        <v>206</v>
      </c>
      <c r="D3020" s="31">
        <v>46073</v>
      </c>
      <c r="E3020" t="str">
        <f>IFERROR(VLOOKUP(A3020,'Future et co'!A10:C5632,5,TRUE),"not found")</f>
        <v>not found</v>
      </c>
      <c r="F3020" t="str">
        <f>IFERROR(VLOOKUP(A3020,'Future et co'!AX11:AY10009,2,TRUE),"")</f>
        <v/>
      </c>
      <c r="G3020">
        <v>112.5</v>
      </c>
      <c r="H3020" t="s">
        <v>28</v>
      </c>
      <c r="O3020">
        <v>112</v>
      </c>
      <c r="P3020" t="s">
        <v>159</v>
      </c>
      <c r="Q3020">
        <v>1000</v>
      </c>
      <c r="R3020" t="s">
        <v>207</v>
      </c>
      <c r="S3020" t="s">
        <v>148</v>
      </c>
      <c r="T3020" t="s">
        <v>135</v>
      </c>
      <c r="U3020">
        <v>0</v>
      </c>
      <c r="AC3020" t="s">
        <v>147</v>
      </c>
    </row>
    <row r="3021" spans="1:29" x14ac:dyDescent="0.3">
      <c r="A3021" s="31">
        <v>45986</v>
      </c>
      <c r="B3021">
        <v>4.5750000000000002</v>
      </c>
      <c r="C3021" t="s">
        <v>206</v>
      </c>
      <c r="D3021" s="31">
        <v>46073</v>
      </c>
      <c r="E3021" t="str">
        <f>IFERROR(VLOOKUP(A3021,'Future et co'!A10:C5632,5,TRUE),"not found")</f>
        <v>not found</v>
      </c>
      <c r="F3021" t="str">
        <f>IFERROR(VLOOKUP(A3021,'Future et co'!AX11:AY10009,2,TRUE),"")</f>
        <v/>
      </c>
      <c r="G3021">
        <v>112.5</v>
      </c>
      <c r="H3021" t="s">
        <v>28</v>
      </c>
      <c r="O3021">
        <v>112</v>
      </c>
      <c r="P3021" t="s">
        <v>159</v>
      </c>
      <c r="Q3021">
        <v>1000</v>
      </c>
      <c r="R3021" t="s">
        <v>207</v>
      </c>
      <c r="S3021" t="s">
        <v>148</v>
      </c>
      <c r="T3021" t="s">
        <v>135</v>
      </c>
      <c r="U3021">
        <v>0</v>
      </c>
      <c r="AC3021" t="s">
        <v>147</v>
      </c>
    </row>
    <row r="3022" spans="1:29" x14ac:dyDescent="0.3">
      <c r="A3022" s="31">
        <v>45985</v>
      </c>
      <c r="B3022">
        <v>4.4749999999999996</v>
      </c>
      <c r="C3022" t="s">
        <v>206</v>
      </c>
      <c r="D3022" s="31">
        <v>46073</v>
      </c>
      <c r="E3022" t="str">
        <f>IFERROR(VLOOKUP(A3022,'Future et co'!A10:C5632,5,TRUE),"not found")</f>
        <v>not found</v>
      </c>
      <c r="F3022" t="str">
        <f>IFERROR(VLOOKUP(A3022,'Future et co'!AX11:AY10009,2,TRUE),"")</f>
        <v/>
      </c>
      <c r="G3022">
        <v>112.5</v>
      </c>
      <c r="H3022" t="s">
        <v>28</v>
      </c>
      <c r="O3022">
        <v>112</v>
      </c>
      <c r="P3022" t="s">
        <v>159</v>
      </c>
      <c r="Q3022">
        <v>1000</v>
      </c>
      <c r="R3022" t="s">
        <v>207</v>
      </c>
      <c r="S3022" t="s">
        <v>148</v>
      </c>
      <c r="T3022" t="s">
        <v>135</v>
      </c>
      <c r="U3022">
        <v>0</v>
      </c>
      <c r="AC3022" t="s">
        <v>147</v>
      </c>
    </row>
    <row r="3023" spans="1:29" x14ac:dyDescent="0.3">
      <c r="A3023" s="31">
        <v>45982</v>
      </c>
      <c r="B3023">
        <v>4.5350000000000001</v>
      </c>
      <c r="C3023" t="s">
        <v>206</v>
      </c>
      <c r="D3023" s="31">
        <v>46073</v>
      </c>
      <c r="E3023" t="str">
        <f>IFERROR(VLOOKUP(A3023,'Future et co'!A10:C5632,5,TRUE),"not found")</f>
        <v>not found</v>
      </c>
      <c r="F3023" t="str">
        <f>IFERROR(VLOOKUP(A3023,'Future et co'!AX11:AY10009,2,TRUE),"")</f>
        <v/>
      </c>
      <c r="G3023">
        <v>112.5</v>
      </c>
      <c r="H3023" t="s">
        <v>28</v>
      </c>
      <c r="O3023">
        <v>112</v>
      </c>
      <c r="P3023" t="s">
        <v>159</v>
      </c>
      <c r="Q3023">
        <v>1000</v>
      </c>
      <c r="R3023" t="s">
        <v>207</v>
      </c>
      <c r="S3023" t="s">
        <v>148</v>
      </c>
      <c r="T3023" t="s">
        <v>135</v>
      </c>
      <c r="U3023">
        <v>0</v>
      </c>
      <c r="AC3023" t="s">
        <v>147</v>
      </c>
    </row>
    <row r="3024" spans="1:29" x14ac:dyDescent="0.3">
      <c r="A3024" s="31">
        <v>45981</v>
      </c>
      <c r="B3024">
        <v>4.4249999999999998</v>
      </c>
      <c r="C3024" t="s">
        <v>206</v>
      </c>
      <c r="D3024" s="31">
        <v>46073</v>
      </c>
      <c r="E3024" t="str">
        <f>IFERROR(VLOOKUP(A3024,'Future et co'!A10:C5632,5,TRUE),"not found")</f>
        <v>not found</v>
      </c>
      <c r="F3024" t="str">
        <f>IFERROR(VLOOKUP(A3024,'Future et co'!AX11:AY10009,2,TRUE),"")</f>
        <v/>
      </c>
      <c r="G3024">
        <v>112.5</v>
      </c>
      <c r="H3024" t="s">
        <v>28</v>
      </c>
      <c r="O3024">
        <v>112</v>
      </c>
      <c r="P3024" t="s">
        <v>159</v>
      </c>
      <c r="Q3024">
        <v>1000</v>
      </c>
      <c r="R3024" t="s">
        <v>207</v>
      </c>
      <c r="S3024" t="s">
        <v>148</v>
      </c>
      <c r="T3024" t="s">
        <v>135</v>
      </c>
      <c r="U3024">
        <v>0</v>
      </c>
      <c r="AC3024" t="s">
        <v>147</v>
      </c>
    </row>
    <row r="3025" spans="1:29" x14ac:dyDescent="0.3">
      <c r="A3025" s="31">
        <v>45980</v>
      </c>
      <c r="B3025">
        <v>4.43</v>
      </c>
      <c r="C3025" t="s">
        <v>206</v>
      </c>
      <c r="D3025" s="31">
        <v>46073</v>
      </c>
      <c r="E3025" t="str">
        <f>IFERROR(VLOOKUP(A3025,'Future et co'!A10:C5632,5,TRUE),"not found")</f>
        <v>not found</v>
      </c>
      <c r="F3025" t="str">
        <f>IFERROR(VLOOKUP(A3025,'Future et co'!AX11:AY10009,2,TRUE),"")</f>
        <v/>
      </c>
      <c r="G3025">
        <v>112.5</v>
      </c>
      <c r="H3025" t="s">
        <v>28</v>
      </c>
      <c r="O3025">
        <v>112</v>
      </c>
      <c r="P3025" t="s">
        <v>159</v>
      </c>
      <c r="Q3025">
        <v>1000</v>
      </c>
      <c r="R3025" t="s">
        <v>207</v>
      </c>
      <c r="S3025" t="s">
        <v>148</v>
      </c>
      <c r="T3025" t="s">
        <v>135</v>
      </c>
      <c r="U3025">
        <v>0</v>
      </c>
      <c r="AC3025" t="s">
        <v>147</v>
      </c>
    </row>
    <row r="3026" spans="1:29" x14ac:dyDescent="0.3">
      <c r="A3026" s="31">
        <v>45979</v>
      </c>
      <c r="B3026">
        <v>4.4400000000000004</v>
      </c>
      <c r="C3026" t="s">
        <v>206</v>
      </c>
      <c r="D3026" s="31">
        <v>46073</v>
      </c>
      <c r="E3026" t="str">
        <f>IFERROR(VLOOKUP(A3026,'Future et co'!A10:C5632,5,TRUE),"not found")</f>
        <v>not found</v>
      </c>
      <c r="F3026" t="str">
        <f>IFERROR(VLOOKUP(A3026,'Future et co'!AX11:AY10009,2,TRUE),"")</f>
        <v/>
      </c>
      <c r="G3026">
        <v>112.5</v>
      </c>
      <c r="H3026" t="s">
        <v>28</v>
      </c>
      <c r="O3026">
        <v>112</v>
      </c>
      <c r="P3026" t="s">
        <v>159</v>
      </c>
      <c r="Q3026">
        <v>1000</v>
      </c>
      <c r="R3026" t="s">
        <v>207</v>
      </c>
      <c r="S3026" t="s">
        <v>148</v>
      </c>
      <c r="T3026" t="s">
        <v>135</v>
      </c>
      <c r="U3026">
        <v>0</v>
      </c>
      <c r="AC3026" t="s">
        <v>147</v>
      </c>
    </row>
    <row r="3027" spans="1:29" x14ac:dyDescent="0.3">
      <c r="A3027" s="31">
        <v>45978</v>
      </c>
      <c r="B3027">
        <v>4.3499999999999996</v>
      </c>
      <c r="C3027" t="s">
        <v>206</v>
      </c>
      <c r="D3027" s="31">
        <v>46073</v>
      </c>
      <c r="E3027" t="str">
        <f>IFERROR(VLOOKUP(A3027,'Future et co'!A10:C5632,5,TRUE),"not found")</f>
        <v>not found</v>
      </c>
      <c r="F3027" t="str">
        <f>IFERROR(VLOOKUP(A3027,'Future et co'!AX11:AY10009,2,TRUE),"")</f>
        <v/>
      </c>
      <c r="G3027">
        <v>112.5</v>
      </c>
      <c r="H3027" t="s">
        <v>28</v>
      </c>
      <c r="O3027">
        <v>112</v>
      </c>
      <c r="P3027" t="s">
        <v>159</v>
      </c>
      <c r="Q3027">
        <v>1000</v>
      </c>
      <c r="R3027" t="s">
        <v>207</v>
      </c>
      <c r="S3027" t="s">
        <v>148</v>
      </c>
      <c r="T3027" t="s">
        <v>135</v>
      </c>
      <c r="U3027">
        <v>0</v>
      </c>
      <c r="AC3027" t="s">
        <v>147</v>
      </c>
    </row>
    <row r="3028" spans="1:29" x14ac:dyDescent="0.3">
      <c r="A3028" s="31">
        <v>45975</v>
      </c>
      <c r="B3028">
        <v>4.37</v>
      </c>
      <c r="C3028" t="s">
        <v>206</v>
      </c>
      <c r="D3028" s="31">
        <v>46073</v>
      </c>
      <c r="E3028" t="str">
        <f>IFERROR(VLOOKUP(A3028,'Future et co'!A10:C5632,5,TRUE),"not found")</f>
        <v>not found</v>
      </c>
      <c r="F3028" t="str">
        <f>IFERROR(VLOOKUP(A3028,'Future et co'!AX11:AY10009,2,TRUE),"")</f>
        <v/>
      </c>
      <c r="G3028">
        <v>112.5</v>
      </c>
      <c r="H3028" t="s">
        <v>28</v>
      </c>
      <c r="O3028">
        <v>112</v>
      </c>
      <c r="P3028" t="s">
        <v>159</v>
      </c>
      <c r="Q3028">
        <v>1000</v>
      </c>
      <c r="R3028" t="s">
        <v>207</v>
      </c>
      <c r="S3028" t="s">
        <v>148</v>
      </c>
      <c r="T3028" t="s">
        <v>135</v>
      </c>
      <c r="U3028">
        <v>0</v>
      </c>
      <c r="AC3028" t="s">
        <v>147</v>
      </c>
    </row>
    <row r="3029" spans="1:29" x14ac:dyDescent="0.3">
      <c r="A3029" s="31">
        <v>45974</v>
      </c>
      <c r="B3029">
        <v>4.4249999999999998</v>
      </c>
      <c r="C3029" t="s">
        <v>206</v>
      </c>
      <c r="D3029" s="31">
        <v>46073</v>
      </c>
      <c r="E3029" t="str">
        <f>IFERROR(VLOOKUP(A3029,'Future et co'!A10:C5632,5,TRUE),"not found")</f>
        <v>not found</v>
      </c>
      <c r="F3029" t="str">
        <f>IFERROR(VLOOKUP(A3029,'Future et co'!AX11:AY10009,2,TRUE),"")</f>
        <v/>
      </c>
      <c r="G3029">
        <v>112.5</v>
      </c>
      <c r="H3029" t="s">
        <v>28</v>
      </c>
      <c r="O3029">
        <v>112</v>
      </c>
      <c r="P3029" t="s">
        <v>159</v>
      </c>
      <c r="Q3029">
        <v>1000</v>
      </c>
      <c r="R3029" t="s">
        <v>207</v>
      </c>
      <c r="S3029" t="s">
        <v>148</v>
      </c>
      <c r="T3029" t="s">
        <v>135</v>
      </c>
      <c r="U3029">
        <v>0</v>
      </c>
      <c r="AC3029" t="s">
        <v>147</v>
      </c>
    </row>
    <row r="3030" spans="1:29" x14ac:dyDescent="0.3">
      <c r="A3030" s="31">
        <v>45973</v>
      </c>
      <c r="B3030">
        <v>4.6449999999999996</v>
      </c>
      <c r="C3030" t="s">
        <v>206</v>
      </c>
      <c r="D3030" s="31">
        <v>46073</v>
      </c>
      <c r="E3030" t="str">
        <f>IFERROR(VLOOKUP(A3030,'Future et co'!A10:C5632,5,TRUE),"not found")</f>
        <v>not found</v>
      </c>
      <c r="F3030" t="str">
        <f>IFERROR(VLOOKUP(A3030,'Future et co'!AX11:AY10009,2,TRUE),"")</f>
        <v/>
      </c>
      <c r="G3030">
        <v>112.5</v>
      </c>
      <c r="H3030" t="s">
        <v>28</v>
      </c>
      <c r="O3030">
        <v>112</v>
      </c>
      <c r="P3030" t="s">
        <v>159</v>
      </c>
      <c r="Q3030">
        <v>1000</v>
      </c>
      <c r="R3030" t="s">
        <v>207</v>
      </c>
      <c r="S3030" t="s">
        <v>148</v>
      </c>
      <c r="T3030" t="s">
        <v>135</v>
      </c>
      <c r="U3030">
        <v>0</v>
      </c>
      <c r="AC3030" t="s">
        <v>147</v>
      </c>
    </row>
    <row r="3031" spans="1:29" x14ac:dyDescent="0.3">
      <c r="A3031" s="31">
        <v>45972</v>
      </c>
      <c r="B3031">
        <v>4.625</v>
      </c>
      <c r="C3031" t="s">
        <v>206</v>
      </c>
      <c r="D3031" s="31">
        <v>46073</v>
      </c>
      <c r="E3031" t="str">
        <f>IFERROR(VLOOKUP(A3031,'Future et co'!A10:C5632,5,TRUE),"not found")</f>
        <v>not found</v>
      </c>
      <c r="F3031" t="str">
        <f>IFERROR(VLOOKUP(A3031,'Future et co'!AX11:AY10009,2,TRUE),"")</f>
        <v/>
      </c>
      <c r="G3031">
        <v>112.5</v>
      </c>
      <c r="H3031" t="s">
        <v>28</v>
      </c>
      <c r="O3031">
        <v>112</v>
      </c>
      <c r="P3031" t="s">
        <v>159</v>
      </c>
      <c r="Q3031">
        <v>1000</v>
      </c>
      <c r="R3031" t="s">
        <v>207</v>
      </c>
      <c r="S3031" t="s">
        <v>148</v>
      </c>
      <c r="T3031" t="s">
        <v>135</v>
      </c>
      <c r="U3031">
        <v>0</v>
      </c>
      <c r="AC3031" t="s">
        <v>147</v>
      </c>
    </row>
    <row r="3032" spans="1:29" x14ac:dyDescent="0.3">
      <c r="A3032" s="31">
        <v>45971</v>
      </c>
      <c r="B3032">
        <v>4.59</v>
      </c>
      <c r="C3032" t="s">
        <v>206</v>
      </c>
      <c r="D3032" s="31">
        <v>46073</v>
      </c>
      <c r="E3032" t="str">
        <f>IFERROR(VLOOKUP(A3032,'Future et co'!A10:C5632,5,TRUE),"not found")</f>
        <v>not found</v>
      </c>
      <c r="F3032" t="str">
        <f>IFERROR(VLOOKUP(A3032,'Future et co'!AX11:AY10009,2,TRUE),"")</f>
        <v/>
      </c>
      <c r="G3032">
        <v>112.5</v>
      </c>
      <c r="H3032" t="s">
        <v>28</v>
      </c>
      <c r="O3032">
        <v>112</v>
      </c>
      <c r="P3032" t="s">
        <v>159</v>
      </c>
      <c r="Q3032">
        <v>1000</v>
      </c>
      <c r="R3032" t="s">
        <v>207</v>
      </c>
      <c r="S3032" t="s">
        <v>148</v>
      </c>
      <c r="T3032" t="s">
        <v>135</v>
      </c>
      <c r="U3032">
        <v>0</v>
      </c>
      <c r="AC3032" t="s">
        <v>147</v>
      </c>
    </row>
    <row r="3033" spans="1:29" x14ac:dyDescent="0.3">
      <c r="A3033" s="31">
        <v>45968</v>
      </c>
      <c r="B3033">
        <v>4.625</v>
      </c>
      <c r="C3033" t="s">
        <v>206</v>
      </c>
      <c r="D3033" s="31">
        <v>46073</v>
      </c>
      <c r="E3033" t="str">
        <f>IFERROR(VLOOKUP(A3033,'Future et co'!A10:C5632,5,TRUE),"not found")</f>
        <v>not found</v>
      </c>
      <c r="F3033" t="str">
        <f>IFERROR(VLOOKUP(A3033,'Future et co'!AX11:AY10009,2,TRUE),"")</f>
        <v/>
      </c>
      <c r="G3033">
        <v>112.5</v>
      </c>
      <c r="H3033" t="s">
        <v>28</v>
      </c>
      <c r="O3033">
        <v>112</v>
      </c>
      <c r="P3033" t="s">
        <v>159</v>
      </c>
      <c r="Q3033">
        <v>1000</v>
      </c>
      <c r="R3033" t="s">
        <v>207</v>
      </c>
      <c r="S3033" t="s">
        <v>148</v>
      </c>
      <c r="T3033" t="s">
        <v>135</v>
      </c>
      <c r="U3033">
        <v>0</v>
      </c>
      <c r="AC3033" t="s">
        <v>147</v>
      </c>
    </row>
    <row r="3034" spans="1:29" x14ac:dyDescent="0.3">
      <c r="A3034" s="31">
        <v>45967</v>
      </c>
      <c r="B3034">
        <v>4.6050000000000004</v>
      </c>
      <c r="C3034" t="s">
        <v>206</v>
      </c>
      <c r="D3034" s="31">
        <v>46073</v>
      </c>
      <c r="E3034" t="str">
        <f>IFERROR(VLOOKUP(A3034,'Future et co'!A10:C5632,5,TRUE),"not found")</f>
        <v>not found</v>
      </c>
      <c r="F3034" t="str">
        <f>IFERROR(VLOOKUP(A3034,'Future et co'!AX11:AY10009,2,TRUE),"")</f>
        <v/>
      </c>
      <c r="G3034">
        <v>112.5</v>
      </c>
      <c r="H3034" t="s">
        <v>28</v>
      </c>
      <c r="O3034">
        <v>112</v>
      </c>
      <c r="P3034" t="s">
        <v>159</v>
      </c>
      <c r="Q3034">
        <v>1000</v>
      </c>
      <c r="R3034" t="s">
        <v>207</v>
      </c>
      <c r="S3034" t="s">
        <v>148</v>
      </c>
      <c r="T3034" t="s">
        <v>135</v>
      </c>
      <c r="U3034">
        <v>0</v>
      </c>
      <c r="AC3034" t="s">
        <v>147</v>
      </c>
    </row>
    <row r="3035" spans="1:29" x14ac:dyDescent="0.3">
      <c r="A3035" s="31">
        <v>45966</v>
      </c>
      <c r="B3035">
        <v>4.5549999999999997</v>
      </c>
      <c r="C3035" t="s">
        <v>206</v>
      </c>
      <c r="D3035" s="31">
        <v>46073</v>
      </c>
      <c r="E3035" t="str">
        <f>IFERROR(VLOOKUP(A3035,'Future et co'!A10:C5632,5,TRUE),"not found")</f>
        <v>not found</v>
      </c>
      <c r="F3035" t="str">
        <f>IFERROR(VLOOKUP(A3035,'Future et co'!AX11:AY10009,2,TRUE),"")</f>
        <v/>
      </c>
      <c r="G3035">
        <v>112.5</v>
      </c>
      <c r="H3035" t="s">
        <v>28</v>
      </c>
      <c r="O3035">
        <v>112</v>
      </c>
      <c r="P3035" t="s">
        <v>159</v>
      </c>
      <c r="Q3035">
        <v>1000</v>
      </c>
      <c r="R3035" t="s">
        <v>207</v>
      </c>
      <c r="S3035" t="s">
        <v>148</v>
      </c>
      <c r="T3035" t="s">
        <v>135</v>
      </c>
      <c r="U3035">
        <v>0</v>
      </c>
      <c r="AC3035" t="s">
        <v>147</v>
      </c>
    </row>
    <row r="3036" spans="1:29" x14ac:dyDescent="0.3">
      <c r="A3036" s="31">
        <v>45965</v>
      </c>
      <c r="B3036">
        <v>4.6550000000000002</v>
      </c>
      <c r="C3036" t="s">
        <v>206</v>
      </c>
      <c r="D3036" s="31">
        <v>46073</v>
      </c>
      <c r="E3036" t="str">
        <f>IFERROR(VLOOKUP(A3036,'Future et co'!A10:C5632,5,TRUE),"not found")</f>
        <v>not found</v>
      </c>
      <c r="F3036" t="str">
        <f>IFERROR(VLOOKUP(A3036,'Future et co'!AX11:AY10009,2,TRUE),"")</f>
        <v/>
      </c>
      <c r="G3036">
        <v>112.5</v>
      </c>
      <c r="H3036" t="s">
        <v>28</v>
      </c>
      <c r="O3036">
        <v>112</v>
      </c>
      <c r="P3036" t="s">
        <v>159</v>
      </c>
      <c r="Q3036">
        <v>1000</v>
      </c>
      <c r="R3036" t="s">
        <v>207</v>
      </c>
      <c r="S3036" t="s">
        <v>148</v>
      </c>
      <c r="T3036" t="s">
        <v>135</v>
      </c>
      <c r="U3036">
        <v>0</v>
      </c>
      <c r="AC3036" t="s">
        <v>147</v>
      </c>
    </row>
    <row r="3037" spans="1:29" x14ac:dyDescent="0.3">
      <c r="A3037" s="31">
        <v>45964</v>
      </c>
      <c r="B3037">
        <v>4.5650000000000004</v>
      </c>
      <c r="C3037" t="s">
        <v>206</v>
      </c>
      <c r="D3037" s="31">
        <v>46073</v>
      </c>
      <c r="E3037" t="str">
        <f>IFERROR(VLOOKUP(A3037,'Future et co'!A10:C5632,5,TRUE),"not found")</f>
        <v>not found</v>
      </c>
      <c r="F3037" t="str">
        <f>IFERROR(VLOOKUP(A3037,'Future et co'!AX11:AY10009,2,TRUE),"")</f>
        <v/>
      </c>
      <c r="G3037">
        <v>112.5</v>
      </c>
      <c r="H3037" t="s">
        <v>28</v>
      </c>
      <c r="O3037">
        <v>112</v>
      </c>
      <c r="P3037" t="s">
        <v>159</v>
      </c>
      <c r="Q3037">
        <v>1000</v>
      </c>
      <c r="R3037" t="s">
        <v>207</v>
      </c>
      <c r="S3037" t="s">
        <v>148</v>
      </c>
      <c r="T3037" t="s">
        <v>135</v>
      </c>
      <c r="U3037">
        <v>0</v>
      </c>
      <c r="AC3037" t="s">
        <v>147</v>
      </c>
    </row>
    <row r="3038" spans="1:29" x14ac:dyDescent="0.3">
      <c r="A3038" s="31">
        <v>45961</v>
      </c>
      <c r="B3038">
        <v>4.7549999999999999</v>
      </c>
      <c r="C3038" t="s">
        <v>206</v>
      </c>
      <c r="D3038" s="31">
        <v>46073</v>
      </c>
      <c r="E3038" t="str">
        <f>IFERROR(VLOOKUP(A3038,'Future et co'!A10:C5632,5,TRUE),"not found")</f>
        <v>not found</v>
      </c>
      <c r="F3038" t="str">
        <f>IFERROR(VLOOKUP(A3038,'Future et co'!AX11:AY10009,2,TRUE),"")</f>
        <v/>
      </c>
      <c r="G3038">
        <v>112.5</v>
      </c>
      <c r="H3038" t="s">
        <v>28</v>
      </c>
      <c r="O3038">
        <v>112</v>
      </c>
      <c r="P3038" t="s">
        <v>159</v>
      </c>
      <c r="Q3038">
        <v>1000</v>
      </c>
      <c r="R3038" t="s">
        <v>207</v>
      </c>
      <c r="S3038" t="s">
        <v>148</v>
      </c>
      <c r="T3038" t="s">
        <v>135</v>
      </c>
      <c r="U3038">
        <v>0</v>
      </c>
      <c r="AC3038" t="s">
        <v>147</v>
      </c>
    </row>
    <row r="3039" spans="1:29" x14ac:dyDescent="0.3">
      <c r="A3039" s="31">
        <v>45960</v>
      </c>
      <c r="B3039">
        <v>4.6550000000000002</v>
      </c>
      <c r="C3039" t="s">
        <v>206</v>
      </c>
      <c r="D3039" s="31">
        <v>46073</v>
      </c>
      <c r="E3039" t="str">
        <f>IFERROR(VLOOKUP(A3039,'Future et co'!A10:C5632,5,TRUE),"not found")</f>
        <v>not found</v>
      </c>
      <c r="F3039" t="str">
        <f>IFERROR(VLOOKUP(A3039,'Future et co'!AX11:AY10009,2,TRUE),"")</f>
        <v/>
      </c>
      <c r="G3039">
        <v>112.5</v>
      </c>
      <c r="H3039" t="s">
        <v>28</v>
      </c>
      <c r="O3039">
        <v>112</v>
      </c>
      <c r="P3039" t="s">
        <v>159</v>
      </c>
      <c r="Q3039">
        <v>1000</v>
      </c>
      <c r="R3039" t="s">
        <v>207</v>
      </c>
      <c r="S3039" t="s">
        <v>148</v>
      </c>
      <c r="T3039" t="s">
        <v>135</v>
      </c>
      <c r="U3039">
        <v>0</v>
      </c>
      <c r="AC3039" t="s">
        <v>147</v>
      </c>
    </row>
    <row r="3040" spans="1:29" x14ac:dyDescent="0.3">
      <c r="A3040" s="31">
        <v>45959</v>
      </c>
      <c r="B3040">
        <v>4.7649999999999997</v>
      </c>
      <c r="C3040" t="s">
        <v>206</v>
      </c>
      <c r="D3040" s="31">
        <v>46073</v>
      </c>
      <c r="E3040" t="str">
        <f>IFERROR(VLOOKUP(A3040,'Future et co'!A10:C5632,5,TRUE),"not found")</f>
        <v>not found</v>
      </c>
      <c r="F3040" t="str">
        <f>IFERROR(VLOOKUP(A3040,'Future et co'!AX11:AY10009,2,TRUE),"")</f>
        <v/>
      </c>
      <c r="G3040">
        <v>112.5</v>
      </c>
      <c r="H3040" t="s">
        <v>28</v>
      </c>
      <c r="O3040">
        <v>112</v>
      </c>
      <c r="P3040" t="s">
        <v>159</v>
      </c>
      <c r="Q3040">
        <v>1000</v>
      </c>
      <c r="R3040" t="s">
        <v>207</v>
      </c>
      <c r="S3040" t="s">
        <v>148</v>
      </c>
      <c r="T3040" t="s">
        <v>135</v>
      </c>
      <c r="U3040">
        <v>0</v>
      </c>
      <c r="AC3040" t="s">
        <v>147</v>
      </c>
    </row>
    <row r="3041" spans="1:29" x14ac:dyDescent="0.3">
      <c r="A3041" s="31">
        <v>45958</v>
      </c>
      <c r="B3041">
        <v>4.7549999999999999</v>
      </c>
      <c r="C3041" t="s">
        <v>206</v>
      </c>
      <c r="D3041" s="31">
        <v>46073</v>
      </c>
      <c r="E3041" t="str">
        <f>IFERROR(VLOOKUP(A3041,'Future et co'!A10:C5632,5,TRUE),"not found")</f>
        <v>not found</v>
      </c>
      <c r="F3041" t="str">
        <f>IFERROR(VLOOKUP(A3041,'Future et co'!AX11:AY10009,2,TRUE),"")</f>
        <v/>
      </c>
      <c r="G3041">
        <v>112.5</v>
      </c>
      <c r="H3041" t="s">
        <v>28</v>
      </c>
      <c r="O3041">
        <v>112</v>
      </c>
      <c r="P3041" t="s">
        <v>159</v>
      </c>
      <c r="Q3041">
        <v>1000</v>
      </c>
      <c r="R3041" t="s">
        <v>207</v>
      </c>
      <c r="S3041" t="s">
        <v>148</v>
      </c>
      <c r="T3041" t="s">
        <v>135</v>
      </c>
      <c r="U3041">
        <v>0</v>
      </c>
      <c r="AC3041" t="s">
        <v>147</v>
      </c>
    </row>
    <row r="3042" spans="1:29" x14ac:dyDescent="0.3">
      <c r="A3042" s="31">
        <v>45957</v>
      </c>
      <c r="B3042">
        <v>4.7649999999999997</v>
      </c>
      <c r="C3042" t="s">
        <v>206</v>
      </c>
      <c r="D3042" s="31">
        <v>46073</v>
      </c>
      <c r="E3042" t="str">
        <f>IFERROR(VLOOKUP(A3042,'Future et co'!A10:C5632,5,TRUE),"not found")</f>
        <v>not found</v>
      </c>
      <c r="F3042" t="str">
        <f>IFERROR(VLOOKUP(A3042,'Future et co'!AX11:AY10009,2,TRUE),"")</f>
        <v/>
      </c>
      <c r="G3042">
        <v>112.5</v>
      </c>
      <c r="H3042" t="s">
        <v>28</v>
      </c>
      <c r="O3042">
        <v>112</v>
      </c>
      <c r="P3042" t="s">
        <v>159</v>
      </c>
      <c r="Q3042">
        <v>1000</v>
      </c>
      <c r="R3042" t="s">
        <v>207</v>
      </c>
      <c r="S3042" t="s">
        <v>148</v>
      </c>
      <c r="T3042" t="s">
        <v>135</v>
      </c>
      <c r="U3042">
        <v>0</v>
      </c>
      <c r="AC3042" t="s">
        <v>147</v>
      </c>
    </row>
    <row r="3043" spans="1:29" x14ac:dyDescent="0.3">
      <c r="A3043" s="31">
        <v>45954</v>
      </c>
      <c r="B3043">
        <v>4.7350000000000003</v>
      </c>
      <c r="C3043" t="s">
        <v>206</v>
      </c>
      <c r="D3043" s="31">
        <v>46073</v>
      </c>
      <c r="E3043" t="str">
        <f>IFERROR(VLOOKUP(A3043,'Future et co'!A10:C5632,5,TRUE),"not found")</f>
        <v>not found</v>
      </c>
      <c r="F3043" t="str">
        <f>IFERROR(VLOOKUP(A3043,'Future et co'!AX11:AY10009,2,TRUE),"")</f>
        <v/>
      </c>
      <c r="G3043">
        <v>112.5</v>
      </c>
      <c r="H3043" t="s">
        <v>28</v>
      </c>
      <c r="O3043">
        <v>112</v>
      </c>
      <c r="P3043" t="s">
        <v>159</v>
      </c>
      <c r="Q3043">
        <v>1000</v>
      </c>
      <c r="R3043" t="s">
        <v>207</v>
      </c>
      <c r="S3043" t="s">
        <v>148</v>
      </c>
      <c r="T3043" t="s">
        <v>135</v>
      </c>
      <c r="U3043">
        <v>0</v>
      </c>
      <c r="AC3043" t="s">
        <v>147</v>
      </c>
    </row>
    <row r="3044" spans="1:29" x14ac:dyDescent="0.3">
      <c r="A3044" s="31">
        <v>45953</v>
      </c>
      <c r="B3044">
        <v>5.0350000000000001</v>
      </c>
      <c r="C3044" t="s">
        <v>206</v>
      </c>
      <c r="D3044" s="31">
        <v>46073</v>
      </c>
      <c r="E3044" t="str">
        <f>IFERROR(VLOOKUP(A3044,'Future et co'!A10:C5632,5,TRUE),"not found")</f>
        <v>not found</v>
      </c>
      <c r="F3044" t="str">
        <f>IFERROR(VLOOKUP(A3044,'Future et co'!AX11:AY10009,2,TRUE),"")</f>
        <v/>
      </c>
      <c r="G3044">
        <v>112.5</v>
      </c>
      <c r="H3044" t="s">
        <v>28</v>
      </c>
      <c r="O3044">
        <v>112</v>
      </c>
      <c r="P3044" t="s">
        <v>159</v>
      </c>
      <c r="Q3044">
        <v>1000</v>
      </c>
      <c r="R3044" t="s">
        <v>207</v>
      </c>
      <c r="S3044" t="s">
        <v>148</v>
      </c>
      <c r="T3044" t="s">
        <v>135</v>
      </c>
      <c r="U3044">
        <v>0</v>
      </c>
      <c r="AC3044" t="s">
        <v>147</v>
      </c>
    </row>
    <row r="3045" spans="1:29" x14ac:dyDescent="0.3">
      <c r="A3045" s="31">
        <v>45952</v>
      </c>
      <c r="B3045">
        <v>5.1150000000000002</v>
      </c>
      <c r="C3045" t="s">
        <v>206</v>
      </c>
      <c r="D3045" s="31">
        <v>46073</v>
      </c>
      <c r="E3045" t="str">
        <f>IFERROR(VLOOKUP(A3045,'Future et co'!A10:C5632,5,TRUE),"not found")</f>
        <v>not found</v>
      </c>
      <c r="F3045" t="str">
        <f>IFERROR(VLOOKUP(A3045,'Future et co'!AX11:AY10009,2,TRUE),"")</f>
        <v/>
      </c>
      <c r="G3045">
        <v>112.5</v>
      </c>
      <c r="H3045" t="s">
        <v>28</v>
      </c>
      <c r="O3045">
        <v>112</v>
      </c>
      <c r="P3045" t="s">
        <v>159</v>
      </c>
      <c r="Q3045">
        <v>1000</v>
      </c>
      <c r="R3045" t="s">
        <v>207</v>
      </c>
      <c r="S3045" t="s">
        <v>148</v>
      </c>
      <c r="T3045" t="s">
        <v>135</v>
      </c>
      <c r="U3045">
        <v>0</v>
      </c>
      <c r="AC3045" t="s">
        <v>147</v>
      </c>
    </row>
    <row r="3046" spans="1:29" x14ac:dyDescent="0.3">
      <c r="A3046" s="31">
        <v>45951</v>
      </c>
      <c r="B3046">
        <v>5.1550000000000002</v>
      </c>
      <c r="C3046" t="s">
        <v>206</v>
      </c>
      <c r="D3046" s="31">
        <v>46073</v>
      </c>
      <c r="E3046" t="str">
        <f>IFERROR(VLOOKUP(A3046,'Future et co'!A10:C5632,5,TRUE),"not found")</f>
        <v>not found</v>
      </c>
      <c r="F3046" t="str">
        <f>IFERROR(VLOOKUP(A3046,'Future et co'!AX11:AY10009,2,TRUE),"")</f>
        <v/>
      </c>
      <c r="G3046">
        <v>112.5</v>
      </c>
      <c r="H3046" t="s">
        <v>28</v>
      </c>
      <c r="O3046">
        <v>112</v>
      </c>
      <c r="P3046" t="s">
        <v>159</v>
      </c>
      <c r="Q3046">
        <v>1000</v>
      </c>
      <c r="R3046" t="s">
        <v>207</v>
      </c>
      <c r="S3046" t="s">
        <v>148</v>
      </c>
      <c r="T3046" t="s">
        <v>135</v>
      </c>
      <c r="U3046">
        <v>0</v>
      </c>
      <c r="AC3046" t="s">
        <v>147</v>
      </c>
    </row>
    <row r="3047" spans="1:29" x14ac:dyDescent="0.3">
      <c r="A3047" s="31">
        <v>45950</v>
      </c>
      <c r="B3047">
        <v>5.0650000000000004</v>
      </c>
      <c r="C3047" t="s">
        <v>206</v>
      </c>
      <c r="D3047" s="31">
        <v>46073</v>
      </c>
      <c r="E3047" t="str">
        <f>IFERROR(VLOOKUP(A3047,'Future et co'!A10:C5632,5,TRUE),"not found")</f>
        <v>not found</v>
      </c>
      <c r="F3047" t="str">
        <f>IFERROR(VLOOKUP(A3047,'Future et co'!AX11:AY10009,2,TRUE),"")</f>
        <v/>
      </c>
      <c r="G3047">
        <v>112.5</v>
      </c>
      <c r="H3047" t="s">
        <v>28</v>
      </c>
      <c r="O3047">
        <v>112</v>
      </c>
      <c r="P3047" t="s">
        <v>159</v>
      </c>
      <c r="Q3047">
        <v>1000</v>
      </c>
      <c r="R3047" t="s">
        <v>207</v>
      </c>
      <c r="S3047" t="s">
        <v>148</v>
      </c>
      <c r="T3047" t="s">
        <v>135</v>
      </c>
      <c r="U3047">
        <v>0</v>
      </c>
      <c r="AC3047" t="s">
        <v>147</v>
      </c>
    </row>
    <row r="3048" spans="1:29" x14ac:dyDescent="0.3">
      <c r="A3048" s="31">
        <v>45947</v>
      </c>
      <c r="B3048">
        <v>5.1150000000000002</v>
      </c>
      <c r="C3048" t="s">
        <v>206</v>
      </c>
      <c r="D3048" s="31">
        <v>46073</v>
      </c>
      <c r="E3048" t="str">
        <f>IFERROR(VLOOKUP(A3048,'Future et co'!A10:C5632,5,TRUE),"not found")</f>
        <v>not found</v>
      </c>
      <c r="F3048" t="str">
        <f>IFERROR(VLOOKUP(A3048,'Future et co'!AX11:AY10009,2,TRUE),"")</f>
        <v/>
      </c>
      <c r="G3048">
        <v>112.5</v>
      </c>
      <c r="H3048" t="s">
        <v>28</v>
      </c>
      <c r="O3048">
        <v>112</v>
      </c>
      <c r="P3048" t="s">
        <v>159</v>
      </c>
      <c r="Q3048">
        <v>1000</v>
      </c>
      <c r="R3048" t="s">
        <v>207</v>
      </c>
      <c r="S3048" t="s">
        <v>148</v>
      </c>
      <c r="T3048" t="s">
        <v>135</v>
      </c>
      <c r="U3048">
        <v>0</v>
      </c>
      <c r="AC3048" t="s">
        <v>147</v>
      </c>
    </row>
    <row r="3049" spans="1:29" x14ac:dyDescent="0.3">
      <c r="A3049" s="31">
        <v>45946</v>
      </c>
      <c r="B3049">
        <v>5.1150000000000002</v>
      </c>
      <c r="C3049" t="s">
        <v>206</v>
      </c>
      <c r="D3049" s="31">
        <v>46073</v>
      </c>
      <c r="E3049" t="str">
        <f>IFERROR(VLOOKUP(A3049,'Future et co'!A10:C5632,5,TRUE),"not found")</f>
        <v>not found</v>
      </c>
      <c r="F3049" t="str">
        <f>IFERROR(VLOOKUP(A3049,'Future et co'!AX11:AY10009,2,TRUE),"")</f>
        <v/>
      </c>
      <c r="G3049">
        <v>112.5</v>
      </c>
      <c r="H3049" t="s">
        <v>28</v>
      </c>
      <c r="O3049">
        <v>112</v>
      </c>
      <c r="P3049" t="s">
        <v>159</v>
      </c>
      <c r="Q3049">
        <v>1000</v>
      </c>
      <c r="R3049" t="s">
        <v>207</v>
      </c>
      <c r="S3049" t="s">
        <v>148</v>
      </c>
      <c r="T3049" t="s">
        <v>135</v>
      </c>
      <c r="U3049">
        <v>0</v>
      </c>
      <c r="AC3049" t="s">
        <v>147</v>
      </c>
    </row>
    <row r="3050" spans="1:29" x14ac:dyDescent="0.3">
      <c r="A3050" s="31">
        <v>45945</v>
      </c>
      <c r="B3050">
        <v>5.1550000000000002</v>
      </c>
      <c r="C3050" t="s">
        <v>206</v>
      </c>
      <c r="D3050" s="31">
        <v>46073</v>
      </c>
      <c r="E3050" t="str">
        <f>IFERROR(VLOOKUP(A3050,'Future et co'!A10:C5632,5,TRUE),"not found")</f>
        <v>not found</v>
      </c>
      <c r="F3050" t="str">
        <f>IFERROR(VLOOKUP(A3050,'Future et co'!AX11:AY10009,2,TRUE),"")</f>
        <v/>
      </c>
      <c r="G3050">
        <v>112.5</v>
      </c>
      <c r="H3050" t="s">
        <v>28</v>
      </c>
      <c r="O3050">
        <v>112</v>
      </c>
      <c r="P3050" t="s">
        <v>159</v>
      </c>
      <c r="Q3050">
        <v>1000</v>
      </c>
      <c r="R3050" t="s">
        <v>207</v>
      </c>
      <c r="S3050" t="s">
        <v>148</v>
      </c>
      <c r="T3050" t="s">
        <v>135</v>
      </c>
      <c r="U3050">
        <v>0</v>
      </c>
      <c r="AC3050" t="s">
        <v>147</v>
      </c>
    </row>
    <row r="3051" spans="1:29" x14ac:dyDescent="0.3">
      <c r="A3051" s="31">
        <v>45944</v>
      </c>
      <c r="B3051">
        <v>4.9450000000000003</v>
      </c>
      <c r="C3051" t="s">
        <v>206</v>
      </c>
      <c r="D3051" s="31">
        <v>46073</v>
      </c>
      <c r="E3051" t="str">
        <f>IFERROR(VLOOKUP(A3051,'Future et co'!A10:C5632,5,TRUE),"not found")</f>
        <v>not found</v>
      </c>
      <c r="F3051" t="str">
        <f>IFERROR(VLOOKUP(A3051,'Future et co'!AX11:AY10009,2,TRUE),"")</f>
        <v/>
      </c>
      <c r="G3051">
        <v>112.5</v>
      </c>
      <c r="H3051" t="s">
        <v>28</v>
      </c>
      <c r="O3051">
        <v>112</v>
      </c>
      <c r="P3051" t="s">
        <v>159</v>
      </c>
      <c r="Q3051">
        <v>1000</v>
      </c>
      <c r="R3051" t="s">
        <v>207</v>
      </c>
      <c r="S3051" t="s">
        <v>148</v>
      </c>
      <c r="T3051" t="s">
        <v>135</v>
      </c>
      <c r="U3051">
        <v>0</v>
      </c>
      <c r="AC3051" t="s">
        <v>147</v>
      </c>
    </row>
    <row r="3052" spans="1:29" x14ac:dyDescent="0.3">
      <c r="A3052" s="31">
        <v>45943</v>
      </c>
      <c r="B3052">
        <v>4.8499999999999996</v>
      </c>
      <c r="C3052" t="s">
        <v>206</v>
      </c>
      <c r="D3052" s="31">
        <v>46073</v>
      </c>
      <c r="E3052" t="str">
        <f>IFERROR(VLOOKUP(A3052,'Future et co'!A10:C5632,5,TRUE),"not found")</f>
        <v>not found</v>
      </c>
      <c r="F3052" t="str">
        <f>IFERROR(VLOOKUP(A3052,'Future et co'!AX11:AY10009,2,TRUE),"")</f>
        <v/>
      </c>
      <c r="G3052">
        <v>112.5</v>
      </c>
      <c r="H3052" t="s">
        <v>28</v>
      </c>
      <c r="O3052">
        <v>112</v>
      </c>
      <c r="P3052" t="s">
        <v>159</v>
      </c>
      <c r="Q3052">
        <v>1000</v>
      </c>
      <c r="R3052" t="s">
        <v>207</v>
      </c>
      <c r="S3052" t="s">
        <v>148</v>
      </c>
      <c r="T3052" t="s">
        <v>135</v>
      </c>
      <c r="U3052">
        <v>0</v>
      </c>
      <c r="AC3052" t="s">
        <v>147</v>
      </c>
    </row>
    <row r="3053" spans="1:29" x14ac:dyDescent="0.3">
      <c r="A3053" s="31">
        <v>45940</v>
      </c>
      <c r="B3053">
        <v>4.7300000000000004</v>
      </c>
      <c r="C3053" t="s">
        <v>206</v>
      </c>
      <c r="D3053" s="31">
        <v>46073</v>
      </c>
      <c r="E3053" t="str">
        <f>IFERROR(VLOOKUP(A3053,'Future et co'!A10:C5632,5,TRUE),"not found")</f>
        <v>not found</v>
      </c>
      <c r="F3053" t="str">
        <f>IFERROR(VLOOKUP(A3053,'Future et co'!AX11:AY10009,2,TRUE),"")</f>
        <v/>
      </c>
      <c r="G3053">
        <v>112.5</v>
      </c>
      <c r="H3053" t="s">
        <v>28</v>
      </c>
      <c r="O3053">
        <v>112</v>
      </c>
      <c r="P3053" t="s">
        <v>159</v>
      </c>
      <c r="Q3053">
        <v>1000</v>
      </c>
      <c r="R3053" t="s">
        <v>207</v>
      </c>
      <c r="S3053" t="s">
        <v>148</v>
      </c>
      <c r="T3053" t="s">
        <v>135</v>
      </c>
      <c r="U3053">
        <v>0</v>
      </c>
      <c r="AC3053" t="s">
        <v>147</v>
      </c>
    </row>
    <row r="3054" spans="1:29" x14ac:dyDescent="0.3">
      <c r="A3054" s="31">
        <v>45939</v>
      </c>
      <c r="B3054">
        <v>4.3899999999999997</v>
      </c>
      <c r="C3054" t="s">
        <v>206</v>
      </c>
      <c r="D3054" s="31">
        <v>46073</v>
      </c>
      <c r="E3054" t="str">
        <f>IFERROR(VLOOKUP(A3054,'Future et co'!A10:C5632,5,TRUE),"not found")</f>
        <v>not found</v>
      </c>
      <c r="F3054" t="str">
        <f>IFERROR(VLOOKUP(A3054,'Future et co'!AX11:AY10009,2,TRUE),"")</f>
        <v/>
      </c>
      <c r="G3054">
        <v>112.5</v>
      </c>
      <c r="H3054" t="s">
        <v>28</v>
      </c>
      <c r="O3054">
        <v>112</v>
      </c>
      <c r="P3054" t="s">
        <v>159</v>
      </c>
      <c r="Q3054">
        <v>1000</v>
      </c>
      <c r="R3054" t="s">
        <v>207</v>
      </c>
      <c r="S3054" t="s">
        <v>148</v>
      </c>
      <c r="T3054" t="s">
        <v>135</v>
      </c>
      <c r="U3054">
        <v>0</v>
      </c>
      <c r="AC3054" t="s">
        <v>147</v>
      </c>
    </row>
    <row r="3055" spans="1:29" x14ac:dyDescent="0.3">
      <c r="A3055" s="31">
        <v>45938</v>
      </c>
      <c r="B3055">
        <v>4.53</v>
      </c>
      <c r="C3055" t="s">
        <v>206</v>
      </c>
      <c r="D3055" s="31">
        <v>46073</v>
      </c>
      <c r="E3055" t="str">
        <f>IFERROR(VLOOKUP(A3055,'Future et co'!A10:C5632,5,TRUE),"not found")</f>
        <v>not found</v>
      </c>
      <c r="F3055" t="str">
        <f>IFERROR(VLOOKUP(A3055,'Future et co'!AX11:AY10009,2,TRUE),"")</f>
        <v/>
      </c>
      <c r="G3055">
        <v>112.5</v>
      </c>
      <c r="H3055" t="s">
        <v>28</v>
      </c>
      <c r="O3055">
        <v>112</v>
      </c>
      <c r="P3055" t="s">
        <v>159</v>
      </c>
      <c r="Q3055">
        <v>1000</v>
      </c>
      <c r="R3055" t="s">
        <v>207</v>
      </c>
      <c r="S3055" t="s">
        <v>148</v>
      </c>
      <c r="T3055" t="s">
        <v>135</v>
      </c>
      <c r="U3055">
        <v>0</v>
      </c>
      <c r="AC3055" t="s">
        <v>147</v>
      </c>
    </row>
    <row r="3056" spans="1:29" x14ac:dyDescent="0.3">
      <c r="A3056" s="31">
        <v>45937</v>
      </c>
      <c r="B3056">
        <v>4.34</v>
      </c>
      <c r="C3056" t="s">
        <v>206</v>
      </c>
      <c r="D3056" s="31">
        <v>46073</v>
      </c>
      <c r="E3056" t="str">
        <f>IFERROR(VLOOKUP(A3056,'Future et co'!A10:C5632,5,TRUE),"not found")</f>
        <v>not found</v>
      </c>
      <c r="F3056" t="str">
        <f>IFERROR(VLOOKUP(A3056,'Future et co'!AX11:AY10009,2,TRUE),"")</f>
        <v/>
      </c>
      <c r="G3056">
        <v>112.5</v>
      </c>
      <c r="H3056" t="s">
        <v>28</v>
      </c>
      <c r="O3056">
        <v>112</v>
      </c>
      <c r="P3056" t="s">
        <v>159</v>
      </c>
      <c r="Q3056">
        <v>1000</v>
      </c>
      <c r="R3056" t="s">
        <v>207</v>
      </c>
      <c r="S3056" t="s">
        <v>148</v>
      </c>
      <c r="T3056" t="s">
        <v>135</v>
      </c>
      <c r="U3056">
        <v>0</v>
      </c>
      <c r="AC3056" t="s">
        <v>147</v>
      </c>
    </row>
    <row r="3057" spans="1:29" x14ac:dyDescent="0.3">
      <c r="A3057" s="31">
        <v>45936</v>
      </c>
      <c r="B3057">
        <v>4.3499999999999996</v>
      </c>
      <c r="C3057" t="s">
        <v>206</v>
      </c>
      <c r="D3057" s="31">
        <v>46073</v>
      </c>
      <c r="E3057" t="str">
        <f>IFERROR(VLOOKUP(A3057,'Future et co'!A10:C5632,5,TRUE),"not found")</f>
        <v>not found</v>
      </c>
      <c r="F3057" t="str">
        <f>IFERROR(VLOOKUP(A3057,'Future et co'!AX11:AY10009,2,TRUE),"")</f>
        <v/>
      </c>
      <c r="G3057">
        <v>112.5</v>
      </c>
      <c r="H3057" t="s">
        <v>28</v>
      </c>
      <c r="O3057">
        <v>112</v>
      </c>
      <c r="P3057" t="s">
        <v>159</v>
      </c>
      <c r="Q3057">
        <v>1000</v>
      </c>
      <c r="R3057" t="s">
        <v>207</v>
      </c>
      <c r="S3057" t="s">
        <v>148</v>
      </c>
      <c r="T3057" t="s">
        <v>135</v>
      </c>
      <c r="U3057">
        <v>0</v>
      </c>
      <c r="AC3057" t="s">
        <v>147</v>
      </c>
    </row>
    <row r="3058" spans="1:29" x14ac:dyDescent="0.3">
      <c r="A3058" s="31">
        <v>45933</v>
      </c>
      <c r="B3058">
        <v>4.33</v>
      </c>
      <c r="C3058" t="s">
        <v>206</v>
      </c>
      <c r="D3058" s="31">
        <v>46073</v>
      </c>
      <c r="E3058" t="str">
        <f>IFERROR(VLOOKUP(A3058,'Future et co'!A10:C5632,5,TRUE),"not found")</f>
        <v>not found</v>
      </c>
      <c r="F3058" t="str">
        <f>IFERROR(VLOOKUP(A3058,'Future et co'!AX11:AY10009,2,TRUE),"")</f>
        <v/>
      </c>
      <c r="G3058">
        <v>112.5</v>
      </c>
      <c r="H3058" t="s">
        <v>28</v>
      </c>
      <c r="O3058">
        <v>112</v>
      </c>
      <c r="P3058" t="s">
        <v>159</v>
      </c>
      <c r="Q3058">
        <v>1000</v>
      </c>
      <c r="R3058" t="s">
        <v>207</v>
      </c>
      <c r="S3058" t="s">
        <v>148</v>
      </c>
      <c r="T3058" t="s">
        <v>135</v>
      </c>
      <c r="U3058">
        <v>0</v>
      </c>
      <c r="AC3058" t="s">
        <v>147</v>
      </c>
    </row>
    <row r="3059" spans="1:29" x14ac:dyDescent="0.3">
      <c r="A3059" s="31">
        <v>45932</v>
      </c>
      <c r="B3059">
        <v>4.34</v>
      </c>
      <c r="C3059" t="s">
        <v>206</v>
      </c>
      <c r="D3059" s="31">
        <v>46073</v>
      </c>
      <c r="E3059" t="str">
        <f>IFERROR(VLOOKUP(A3059,'Future et co'!A10:C5632,5,TRUE),"not found")</f>
        <v>not found</v>
      </c>
      <c r="F3059" t="str">
        <f>IFERROR(VLOOKUP(A3059,'Future et co'!AX11:AY10009,2,TRUE),"")</f>
        <v/>
      </c>
      <c r="G3059">
        <v>112.5</v>
      </c>
      <c r="H3059" t="s">
        <v>28</v>
      </c>
      <c r="O3059">
        <v>112</v>
      </c>
      <c r="P3059" t="s">
        <v>159</v>
      </c>
      <c r="Q3059">
        <v>1000</v>
      </c>
      <c r="R3059" t="s">
        <v>207</v>
      </c>
      <c r="S3059" t="s">
        <v>148</v>
      </c>
      <c r="T3059" t="s">
        <v>135</v>
      </c>
      <c r="U3059">
        <v>0</v>
      </c>
      <c r="AC3059" t="s">
        <v>147</v>
      </c>
    </row>
    <row r="3060" spans="1:29" x14ac:dyDescent="0.3">
      <c r="A3060" s="31">
        <v>45931</v>
      </c>
      <c r="B3060">
        <v>4.3499999999999996</v>
      </c>
      <c r="C3060" t="s">
        <v>206</v>
      </c>
      <c r="D3060" s="31">
        <v>46073</v>
      </c>
      <c r="E3060" t="str">
        <f>IFERROR(VLOOKUP(A3060,'Future et co'!A10:C5632,5,TRUE),"not found")</f>
        <v>not found</v>
      </c>
      <c r="F3060" t="str">
        <f>IFERROR(VLOOKUP(A3060,'Future et co'!AX11:AY10009,2,TRUE),"")</f>
        <v/>
      </c>
      <c r="G3060">
        <v>112.5</v>
      </c>
      <c r="H3060" t="s">
        <v>28</v>
      </c>
      <c r="O3060">
        <v>112</v>
      </c>
      <c r="P3060" t="s">
        <v>159</v>
      </c>
      <c r="Q3060">
        <v>1000</v>
      </c>
      <c r="R3060" t="s">
        <v>207</v>
      </c>
      <c r="S3060" t="s">
        <v>148</v>
      </c>
      <c r="T3060" t="s">
        <v>135</v>
      </c>
      <c r="U3060">
        <v>0</v>
      </c>
      <c r="AC3060" t="s">
        <v>147</v>
      </c>
    </row>
    <row r="3061" spans="1:29" x14ac:dyDescent="0.3">
      <c r="A3061" s="31">
        <v>45930</v>
      </c>
      <c r="B3061">
        <v>4.335</v>
      </c>
      <c r="C3061" t="s">
        <v>206</v>
      </c>
      <c r="D3061" s="31">
        <v>46073</v>
      </c>
      <c r="E3061" t="str">
        <f>IFERROR(VLOOKUP(A3061,'Future et co'!A10:C5632,5,TRUE),"not found")</f>
        <v>not found</v>
      </c>
      <c r="F3061" t="str">
        <f>IFERROR(VLOOKUP(A3061,'Future et co'!AX11:AY10009,2,TRUE),"")</f>
        <v/>
      </c>
      <c r="G3061">
        <v>112.5</v>
      </c>
      <c r="H3061" t="s">
        <v>28</v>
      </c>
      <c r="O3061">
        <v>112</v>
      </c>
      <c r="P3061" t="s">
        <v>159</v>
      </c>
      <c r="Q3061">
        <v>1000</v>
      </c>
      <c r="R3061" t="s">
        <v>207</v>
      </c>
      <c r="S3061" t="s">
        <v>148</v>
      </c>
      <c r="T3061" t="s">
        <v>135</v>
      </c>
      <c r="U3061">
        <v>0</v>
      </c>
      <c r="AC3061" t="s">
        <v>147</v>
      </c>
    </row>
    <row r="3062" spans="1:29" x14ac:dyDescent="0.3">
      <c r="C3062" t="s">
        <v>206</v>
      </c>
      <c r="D3062" s="31">
        <v>46073</v>
      </c>
      <c r="E3062" t="str">
        <f>IFERROR(VLOOKUP(A3062,'Future et co'!A10:C5632,5,TRUE),"not found")</f>
        <v>not found</v>
      </c>
      <c r="F3062" t="str">
        <f>IFERROR(VLOOKUP(A3062,'Future et co'!AX11:AY10009,2,TRUE),"")</f>
        <v/>
      </c>
      <c r="G3062">
        <v>112.5</v>
      </c>
      <c r="H3062" t="s">
        <v>28</v>
      </c>
      <c r="O3062">
        <v>112</v>
      </c>
      <c r="P3062" t="s">
        <v>159</v>
      </c>
      <c r="Q3062">
        <v>1000</v>
      </c>
      <c r="R3062" t="s">
        <v>207</v>
      </c>
      <c r="S3062" t="s">
        <v>148</v>
      </c>
      <c r="T3062" t="s">
        <v>135</v>
      </c>
      <c r="U3062">
        <v>0</v>
      </c>
      <c r="AC3062" t="s">
        <v>147</v>
      </c>
    </row>
    <row r="3063" spans="1:29" x14ac:dyDescent="0.3">
      <c r="C3063" t="s">
        <v>206</v>
      </c>
      <c r="D3063" s="31">
        <v>46073</v>
      </c>
      <c r="E3063" t="str">
        <f>IFERROR(VLOOKUP(A3063,'Future et co'!A10:C5632,5,TRUE),"not found")</f>
        <v>not found</v>
      </c>
      <c r="F3063" t="str">
        <f>IFERROR(VLOOKUP(A3063,'Future et co'!AX11:AY10009,2,TRUE),"")</f>
        <v/>
      </c>
      <c r="G3063">
        <v>112.5</v>
      </c>
      <c r="H3063" t="s">
        <v>28</v>
      </c>
      <c r="O3063">
        <v>112</v>
      </c>
      <c r="P3063" t="s">
        <v>159</v>
      </c>
      <c r="Q3063">
        <v>1000</v>
      </c>
      <c r="R3063" t="s">
        <v>207</v>
      </c>
      <c r="S3063" t="s">
        <v>148</v>
      </c>
      <c r="T3063" t="s">
        <v>135</v>
      </c>
      <c r="U3063">
        <v>0</v>
      </c>
      <c r="AC3063" t="s">
        <v>147</v>
      </c>
    </row>
    <row r="3064" spans="1:29" x14ac:dyDescent="0.3">
      <c r="C3064" t="s">
        <v>206</v>
      </c>
      <c r="D3064" s="31">
        <v>46073</v>
      </c>
      <c r="E3064" t="str">
        <f>IFERROR(VLOOKUP(A3064,'Future et co'!A10:C5632,5,TRUE),"not found")</f>
        <v>not found</v>
      </c>
      <c r="F3064" t="str">
        <f>IFERROR(VLOOKUP(A3064,'Future et co'!AX11:AY10009,2,TRUE),"")</f>
        <v/>
      </c>
      <c r="G3064">
        <v>112.5</v>
      </c>
      <c r="H3064" t="s">
        <v>28</v>
      </c>
      <c r="O3064">
        <v>112</v>
      </c>
      <c r="P3064" t="s">
        <v>159</v>
      </c>
      <c r="Q3064">
        <v>1000</v>
      </c>
      <c r="R3064" t="s">
        <v>207</v>
      </c>
      <c r="S3064" t="s">
        <v>148</v>
      </c>
      <c r="T3064" t="s">
        <v>135</v>
      </c>
      <c r="U3064">
        <v>0</v>
      </c>
      <c r="AC3064" t="s">
        <v>147</v>
      </c>
    </row>
    <row r="3065" spans="1:29" x14ac:dyDescent="0.3">
      <c r="C3065" t="s">
        <v>206</v>
      </c>
      <c r="D3065" s="31">
        <v>46073</v>
      </c>
      <c r="E3065" t="str">
        <f>IFERROR(VLOOKUP(A3065,'Future et co'!A10:C5632,5,TRUE),"not found")</f>
        <v>not found</v>
      </c>
      <c r="F3065" t="str">
        <f>IFERROR(VLOOKUP(A3065,'Future et co'!AX11:AY10009,2,TRUE),"")</f>
        <v/>
      </c>
      <c r="G3065">
        <v>112.5</v>
      </c>
      <c r="H3065" t="s">
        <v>28</v>
      </c>
      <c r="O3065">
        <v>112</v>
      </c>
      <c r="P3065" t="s">
        <v>159</v>
      </c>
      <c r="Q3065">
        <v>1000</v>
      </c>
      <c r="R3065" t="s">
        <v>207</v>
      </c>
      <c r="S3065" t="s">
        <v>148</v>
      </c>
      <c r="T3065" t="s">
        <v>135</v>
      </c>
      <c r="U3065">
        <v>0</v>
      </c>
      <c r="AC3065" t="s">
        <v>147</v>
      </c>
    </row>
    <row r="3066" spans="1:29" x14ac:dyDescent="0.3">
      <c r="C3066" t="s">
        <v>206</v>
      </c>
      <c r="D3066" s="31">
        <v>46073</v>
      </c>
      <c r="E3066" t="str">
        <f>IFERROR(VLOOKUP(A3066,'Future et co'!A10:C5632,5,TRUE),"not found")</f>
        <v>not found</v>
      </c>
      <c r="F3066" t="str">
        <f>IFERROR(VLOOKUP(A3066,'Future et co'!AX11:AY10009,2,TRUE),"")</f>
        <v/>
      </c>
      <c r="G3066">
        <v>112.5</v>
      </c>
      <c r="H3066" t="s">
        <v>28</v>
      </c>
      <c r="O3066">
        <v>112</v>
      </c>
      <c r="P3066" t="s">
        <v>159</v>
      </c>
      <c r="Q3066">
        <v>1000</v>
      </c>
      <c r="R3066" t="s">
        <v>207</v>
      </c>
      <c r="S3066" t="s">
        <v>148</v>
      </c>
      <c r="T3066" t="s">
        <v>135</v>
      </c>
      <c r="U3066">
        <v>0</v>
      </c>
      <c r="AC3066" t="s">
        <v>147</v>
      </c>
    </row>
    <row r="3067" spans="1:29" x14ac:dyDescent="0.3">
      <c r="C3067" t="s">
        <v>206</v>
      </c>
      <c r="D3067" s="31">
        <v>46073</v>
      </c>
      <c r="E3067" t="str">
        <f>IFERROR(VLOOKUP(A3067,'Future et co'!A10:C5632,5,TRUE),"not found")</f>
        <v>not found</v>
      </c>
      <c r="F3067" t="str">
        <f>IFERROR(VLOOKUP(A3067,'Future et co'!AX11:AY10009,2,TRUE),"")</f>
        <v/>
      </c>
      <c r="G3067">
        <v>112.5</v>
      </c>
      <c r="H3067" t="s">
        <v>28</v>
      </c>
      <c r="O3067">
        <v>112</v>
      </c>
      <c r="P3067" t="s">
        <v>159</v>
      </c>
      <c r="Q3067">
        <v>1000</v>
      </c>
      <c r="R3067" t="s">
        <v>207</v>
      </c>
      <c r="S3067" t="s">
        <v>148</v>
      </c>
      <c r="T3067" t="s">
        <v>135</v>
      </c>
      <c r="U3067">
        <v>0</v>
      </c>
      <c r="AC3067" t="s">
        <v>147</v>
      </c>
    </row>
    <row r="3068" spans="1:29" x14ac:dyDescent="0.3">
      <c r="C3068" t="s">
        <v>206</v>
      </c>
      <c r="D3068" s="31">
        <v>46073</v>
      </c>
      <c r="E3068" t="str">
        <f>IFERROR(VLOOKUP(A3068,'Future et co'!A10:C5632,5,TRUE),"not found")</f>
        <v>not found</v>
      </c>
      <c r="F3068" t="str">
        <f>IFERROR(VLOOKUP(A3068,'Future et co'!AX11:AY10009,2,TRUE),"")</f>
        <v/>
      </c>
      <c r="G3068">
        <v>112.5</v>
      </c>
      <c r="H3068" t="s">
        <v>28</v>
      </c>
      <c r="O3068">
        <v>112</v>
      </c>
      <c r="P3068" t="s">
        <v>159</v>
      </c>
      <c r="Q3068">
        <v>1000</v>
      </c>
      <c r="R3068" t="s">
        <v>207</v>
      </c>
      <c r="S3068" t="s">
        <v>148</v>
      </c>
      <c r="T3068" t="s">
        <v>135</v>
      </c>
      <c r="U3068">
        <v>0</v>
      </c>
      <c r="AC3068" t="s">
        <v>147</v>
      </c>
    </row>
    <row r="3069" spans="1:29" x14ac:dyDescent="0.3">
      <c r="C3069" t="s">
        <v>206</v>
      </c>
      <c r="D3069" s="31">
        <v>46073</v>
      </c>
      <c r="E3069" t="str">
        <f>IFERROR(VLOOKUP(A3069,'Future et co'!A10:C5632,5,TRUE),"not found")</f>
        <v>not found</v>
      </c>
      <c r="F3069" t="str">
        <f>IFERROR(VLOOKUP(A3069,'Future et co'!AX11:AY10009,2,TRUE),"")</f>
        <v/>
      </c>
      <c r="G3069">
        <v>112.5</v>
      </c>
      <c r="H3069" t="s">
        <v>28</v>
      </c>
      <c r="O3069">
        <v>112</v>
      </c>
      <c r="P3069" t="s">
        <v>159</v>
      </c>
      <c r="Q3069">
        <v>1000</v>
      </c>
      <c r="R3069" t="s">
        <v>207</v>
      </c>
      <c r="S3069" t="s">
        <v>148</v>
      </c>
      <c r="T3069" t="s">
        <v>135</v>
      </c>
      <c r="U3069">
        <v>0</v>
      </c>
      <c r="AC3069" t="s">
        <v>147</v>
      </c>
    </row>
    <row r="3070" spans="1:29" x14ac:dyDescent="0.3">
      <c r="C3070" t="s">
        <v>206</v>
      </c>
      <c r="D3070" s="31">
        <v>46073</v>
      </c>
      <c r="E3070" t="str">
        <f>IFERROR(VLOOKUP(A3070,'Future et co'!A10:C5632,5,TRUE),"not found")</f>
        <v>not found</v>
      </c>
      <c r="F3070" t="str">
        <f>IFERROR(VLOOKUP(A3070,'Future et co'!AX11:AY10009,2,TRUE),"")</f>
        <v/>
      </c>
      <c r="G3070">
        <v>112.5</v>
      </c>
      <c r="H3070" t="s">
        <v>28</v>
      </c>
      <c r="O3070">
        <v>112</v>
      </c>
      <c r="P3070" t="s">
        <v>159</v>
      </c>
      <c r="Q3070">
        <v>1000</v>
      </c>
      <c r="R3070" t="s">
        <v>207</v>
      </c>
      <c r="S3070" t="s">
        <v>148</v>
      </c>
      <c r="T3070" t="s">
        <v>135</v>
      </c>
      <c r="U3070">
        <v>0</v>
      </c>
      <c r="AC3070" t="s">
        <v>147</v>
      </c>
    </row>
    <row r="3071" spans="1:29" x14ac:dyDescent="0.3">
      <c r="C3071" t="s">
        <v>206</v>
      </c>
      <c r="D3071" s="31">
        <v>46073</v>
      </c>
      <c r="E3071" t="str">
        <f>IFERROR(VLOOKUP(A3071,'Future et co'!A10:C5632,5,TRUE),"not found")</f>
        <v>not found</v>
      </c>
      <c r="F3071" t="str">
        <f>IFERROR(VLOOKUP(A3071,'Future et co'!AX11:AY10009,2,TRUE),"")</f>
        <v/>
      </c>
      <c r="G3071">
        <v>112.5</v>
      </c>
      <c r="H3071" t="s">
        <v>28</v>
      </c>
      <c r="O3071">
        <v>112</v>
      </c>
      <c r="P3071" t="s">
        <v>159</v>
      </c>
      <c r="Q3071">
        <v>1000</v>
      </c>
      <c r="R3071" t="s">
        <v>207</v>
      </c>
      <c r="S3071" t="s">
        <v>148</v>
      </c>
      <c r="T3071" t="s">
        <v>135</v>
      </c>
      <c r="U3071">
        <v>0</v>
      </c>
      <c r="AC3071" t="s">
        <v>147</v>
      </c>
    </row>
    <row r="3072" spans="1:29" x14ac:dyDescent="0.3">
      <c r="C3072" t="s">
        <v>206</v>
      </c>
      <c r="D3072" s="31">
        <v>46073</v>
      </c>
      <c r="E3072" t="str">
        <f>IFERROR(VLOOKUP(A3072,'Future et co'!A10:C5632,5,TRUE),"not found")</f>
        <v>not found</v>
      </c>
      <c r="F3072" t="str">
        <f>IFERROR(VLOOKUP(A3072,'Future et co'!AX11:AY10009,2,TRUE),"")</f>
        <v/>
      </c>
      <c r="G3072">
        <v>112.5</v>
      </c>
      <c r="H3072" t="s">
        <v>28</v>
      </c>
      <c r="O3072">
        <v>112</v>
      </c>
      <c r="P3072" t="s">
        <v>159</v>
      </c>
      <c r="Q3072">
        <v>1000</v>
      </c>
      <c r="R3072" t="s">
        <v>207</v>
      </c>
      <c r="S3072" t="s">
        <v>148</v>
      </c>
      <c r="T3072" t="s">
        <v>135</v>
      </c>
      <c r="U3072">
        <v>0</v>
      </c>
      <c r="AC3072" t="s">
        <v>147</v>
      </c>
    </row>
    <row r="3073" spans="3:29" x14ac:dyDescent="0.3">
      <c r="C3073" t="s">
        <v>206</v>
      </c>
      <c r="D3073" s="31">
        <v>46073</v>
      </c>
      <c r="E3073" t="str">
        <f>IFERROR(VLOOKUP(A3073,'Future et co'!A10:C5632,5,TRUE),"not found")</f>
        <v>not found</v>
      </c>
      <c r="F3073" t="str">
        <f>IFERROR(VLOOKUP(A3073,'Future et co'!AX11:AY10009,2,TRUE),"")</f>
        <v/>
      </c>
      <c r="G3073">
        <v>112.5</v>
      </c>
      <c r="H3073" t="s">
        <v>28</v>
      </c>
      <c r="O3073">
        <v>112</v>
      </c>
      <c r="P3073" t="s">
        <v>159</v>
      </c>
      <c r="Q3073">
        <v>1000</v>
      </c>
      <c r="R3073" t="s">
        <v>207</v>
      </c>
      <c r="S3073" t="s">
        <v>148</v>
      </c>
      <c r="T3073" t="s">
        <v>135</v>
      </c>
      <c r="U3073">
        <v>0</v>
      </c>
      <c r="AC3073" t="s">
        <v>147</v>
      </c>
    </row>
    <row r="3074" spans="3:29" x14ac:dyDescent="0.3">
      <c r="C3074" t="s">
        <v>206</v>
      </c>
      <c r="D3074" s="31">
        <v>46073</v>
      </c>
      <c r="E3074" t="str">
        <f>IFERROR(VLOOKUP(A3074,'Future et co'!A10:C5632,5,TRUE),"not found")</f>
        <v>not found</v>
      </c>
      <c r="F3074" t="str">
        <f>IFERROR(VLOOKUP(A3074,'Future et co'!AX11:AY10009,2,TRUE),"")</f>
        <v/>
      </c>
      <c r="G3074">
        <v>112.5</v>
      </c>
      <c r="H3074" t="s">
        <v>28</v>
      </c>
      <c r="O3074">
        <v>112</v>
      </c>
      <c r="P3074" t="s">
        <v>159</v>
      </c>
      <c r="Q3074">
        <v>1000</v>
      </c>
      <c r="R3074" t="s">
        <v>207</v>
      </c>
      <c r="S3074" t="s">
        <v>148</v>
      </c>
      <c r="T3074" t="s">
        <v>135</v>
      </c>
      <c r="U3074">
        <v>0</v>
      </c>
      <c r="AC3074" t="s">
        <v>147</v>
      </c>
    </row>
    <row r="3075" spans="3:29" x14ac:dyDescent="0.3">
      <c r="C3075" t="s">
        <v>206</v>
      </c>
      <c r="D3075" s="31">
        <v>46073</v>
      </c>
      <c r="E3075" t="str">
        <f>IFERROR(VLOOKUP(A3075,'Future et co'!A10:C5632,5,TRUE),"not found")</f>
        <v>not found</v>
      </c>
      <c r="F3075" t="str">
        <f>IFERROR(VLOOKUP(A3075,'Future et co'!AX11:AY10009,2,TRUE),"")</f>
        <v/>
      </c>
      <c r="G3075">
        <v>112.5</v>
      </c>
      <c r="H3075" t="s">
        <v>28</v>
      </c>
      <c r="O3075">
        <v>112</v>
      </c>
      <c r="P3075" t="s">
        <v>159</v>
      </c>
      <c r="Q3075">
        <v>1000</v>
      </c>
      <c r="R3075" t="s">
        <v>207</v>
      </c>
      <c r="S3075" t="s">
        <v>148</v>
      </c>
      <c r="T3075" t="s">
        <v>135</v>
      </c>
      <c r="U3075">
        <v>0</v>
      </c>
      <c r="AC3075" t="s">
        <v>147</v>
      </c>
    </row>
    <row r="3076" spans="3:29" x14ac:dyDescent="0.3">
      <c r="C3076" t="s">
        <v>206</v>
      </c>
      <c r="D3076" s="31">
        <v>46073</v>
      </c>
      <c r="E3076" t="str">
        <f>IFERROR(VLOOKUP(A3076,'Future et co'!A10:C5632,5,TRUE),"not found")</f>
        <v>not found</v>
      </c>
      <c r="F3076" t="str">
        <f>IFERROR(VLOOKUP(A3076,'Future et co'!AX11:AY10009,2,TRUE),"")</f>
        <v/>
      </c>
      <c r="G3076">
        <v>112.5</v>
      </c>
      <c r="H3076" t="s">
        <v>28</v>
      </c>
      <c r="O3076">
        <v>112</v>
      </c>
      <c r="P3076" t="s">
        <v>159</v>
      </c>
      <c r="Q3076">
        <v>1000</v>
      </c>
      <c r="R3076" t="s">
        <v>207</v>
      </c>
      <c r="S3076" t="s">
        <v>148</v>
      </c>
      <c r="T3076" t="s">
        <v>135</v>
      </c>
      <c r="U3076">
        <v>0</v>
      </c>
      <c r="AC3076" t="s">
        <v>147</v>
      </c>
    </row>
    <row r="3077" spans="3:29" x14ac:dyDescent="0.3">
      <c r="C3077" t="s">
        <v>206</v>
      </c>
      <c r="D3077" s="31">
        <v>46073</v>
      </c>
      <c r="E3077" t="str">
        <f>IFERROR(VLOOKUP(A3077,'Future et co'!A10:C5632,5,TRUE),"not found")</f>
        <v>not found</v>
      </c>
      <c r="F3077" t="str">
        <f>IFERROR(VLOOKUP(A3077,'Future et co'!AX11:AY10009,2,TRUE),"")</f>
        <v/>
      </c>
      <c r="G3077">
        <v>112.5</v>
      </c>
      <c r="H3077" t="s">
        <v>28</v>
      </c>
      <c r="O3077">
        <v>112</v>
      </c>
      <c r="P3077" t="s">
        <v>159</v>
      </c>
      <c r="Q3077">
        <v>1000</v>
      </c>
      <c r="R3077" t="s">
        <v>207</v>
      </c>
      <c r="S3077" t="s">
        <v>148</v>
      </c>
      <c r="T3077" t="s">
        <v>135</v>
      </c>
      <c r="U3077">
        <v>0</v>
      </c>
      <c r="AC3077" t="s">
        <v>147</v>
      </c>
    </row>
    <row r="3078" spans="3:29" x14ac:dyDescent="0.3">
      <c r="C3078" t="s">
        <v>206</v>
      </c>
      <c r="D3078" s="31">
        <v>46073</v>
      </c>
      <c r="E3078" t="str">
        <f>IFERROR(VLOOKUP(A3078,'Future et co'!A10:C5632,5,TRUE),"not found")</f>
        <v>not found</v>
      </c>
      <c r="F3078" t="str">
        <f>IFERROR(VLOOKUP(A3078,'Future et co'!AX11:AY10009,2,TRUE),"")</f>
        <v/>
      </c>
      <c r="G3078">
        <v>112.5</v>
      </c>
      <c r="H3078" t="s">
        <v>28</v>
      </c>
      <c r="O3078">
        <v>112</v>
      </c>
      <c r="P3078" t="s">
        <v>159</v>
      </c>
      <c r="Q3078">
        <v>1000</v>
      </c>
      <c r="R3078" t="s">
        <v>207</v>
      </c>
      <c r="S3078" t="s">
        <v>148</v>
      </c>
      <c r="T3078" t="s">
        <v>135</v>
      </c>
      <c r="U3078">
        <v>0</v>
      </c>
      <c r="AC3078" t="s">
        <v>147</v>
      </c>
    </row>
    <row r="3079" spans="3:29" x14ac:dyDescent="0.3">
      <c r="C3079" t="s">
        <v>206</v>
      </c>
      <c r="D3079" s="31">
        <v>46073</v>
      </c>
      <c r="E3079" t="str">
        <f>IFERROR(VLOOKUP(A3079,'Future et co'!A10:C5632,5,TRUE),"not found")</f>
        <v>not found</v>
      </c>
      <c r="F3079" t="str">
        <f>IFERROR(VLOOKUP(A3079,'Future et co'!AX11:AY10009,2,TRUE),"")</f>
        <v/>
      </c>
      <c r="G3079">
        <v>112.5</v>
      </c>
      <c r="H3079" t="s">
        <v>28</v>
      </c>
      <c r="O3079">
        <v>112</v>
      </c>
      <c r="P3079" t="s">
        <v>159</v>
      </c>
      <c r="Q3079">
        <v>1000</v>
      </c>
      <c r="R3079" t="s">
        <v>207</v>
      </c>
      <c r="S3079" t="s">
        <v>148</v>
      </c>
      <c r="T3079" t="s">
        <v>135</v>
      </c>
      <c r="U3079">
        <v>0</v>
      </c>
      <c r="AC3079" t="s">
        <v>147</v>
      </c>
    </row>
    <row r="3080" spans="3:29" x14ac:dyDescent="0.3">
      <c r="C3080" t="s">
        <v>206</v>
      </c>
      <c r="D3080" s="31">
        <v>46073</v>
      </c>
      <c r="E3080" t="str">
        <f>IFERROR(VLOOKUP(A3080,'Future et co'!A10:C5632,5,TRUE),"not found")</f>
        <v>not found</v>
      </c>
      <c r="F3080" t="str">
        <f>IFERROR(VLOOKUP(A3080,'Future et co'!AX11:AY10009,2,TRUE),"")</f>
        <v/>
      </c>
      <c r="G3080">
        <v>112.5</v>
      </c>
      <c r="H3080" t="s">
        <v>28</v>
      </c>
      <c r="O3080">
        <v>112</v>
      </c>
      <c r="P3080" t="s">
        <v>159</v>
      </c>
      <c r="Q3080">
        <v>1000</v>
      </c>
      <c r="R3080" t="s">
        <v>207</v>
      </c>
      <c r="S3080" t="s">
        <v>148</v>
      </c>
      <c r="T3080" t="s">
        <v>135</v>
      </c>
      <c r="U3080">
        <v>0</v>
      </c>
      <c r="AC3080" t="s">
        <v>147</v>
      </c>
    </row>
    <row r="3081" spans="3:29" x14ac:dyDescent="0.3">
      <c r="C3081" t="s">
        <v>206</v>
      </c>
      <c r="D3081" s="31">
        <v>46073</v>
      </c>
      <c r="E3081" t="str">
        <f>IFERROR(VLOOKUP(A3081,'Future et co'!A10:C5632,5,TRUE),"not found")</f>
        <v>not found</v>
      </c>
      <c r="F3081" t="str">
        <f>IFERROR(VLOOKUP(A3081,'Future et co'!AX11:AY10009,2,TRUE),"")</f>
        <v/>
      </c>
      <c r="G3081">
        <v>112.5</v>
      </c>
      <c r="H3081" t="s">
        <v>28</v>
      </c>
      <c r="O3081">
        <v>112</v>
      </c>
      <c r="P3081" t="s">
        <v>159</v>
      </c>
      <c r="Q3081">
        <v>1000</v>
      </c>
      <c r="R3081" t="s">
        <v>207</v>
      </c>
      <c r="S3081" t="s">
        <v>148</v>
      </c>
      <c r="T3081" t="s">
        <v>135</v>
      </c>
      <c r="U3081">
        <v>0</v>
      </c>
      <c r="AC3081" t="s">
        <v>147</v>
      </c>
    </row>
    <row r="3082" spans="3:29" x14ac:dyDescent="0.3">
      <c r="C3082" t="s">
        <v>206</v>
      </c>
      <c r="D3082" s="31">
        <v>46073</v>
      </c>
      <c r="E3082" t="str">
        <f>IFERROR(VLOOKUP(A3082,'Future et co'!A10:C5632,5,TRUE),"not found")</f>
        <v>not found</v>
      </c>
      <c r="F3082" t="str">
        <f>IFERROR(VLOOKUP(A3082,'Future et co'!AX11:AY10009,2,TRUE),"")</f>
        <v/>
      </c>
      <c r="G3082">
        <v>112.5</v>
      </c>
      <c r="H3082" t="s">
        <v>28</v>
      </c>
      <c r="O3082">
        <v>112</v>
      </c>
      <c r="P3082" t="s">
        <v>159</v>
      </c>
      <c r="Q3082">
        <v>1000</v>
      </c>
      <c r="R3082" t="s">
        <v>207</v>
      </c>
      <c r="S3082" t="s">
        <v>148</v>
      </c>
      <c r="T3082" t="s">
        <v>135</v>
      </c>
      <c r="U3082">
        <v>0</v>
      </c>
      <c r="AC3082" t="s">
        <v>147</v>
      </c>
    </row>
    <row r="3083" spans="3:29" x14ac:dyDescent="0.3">
      <c r="C3083" t="s">
        <v>206</v>
      </c>
      <c r="D3083" s="31">
        <v>46073</v>
      </c>
      <c r="E3083" t="str">
        <f>IFERROR(VLOOKUP(A3083,'Future et co'!A10:C5632,5,TRUE),"not found")</f>
        <v>not found</v>
      </c>
      <c r="F3083" t="str">
        <f>IFERROR(VLOOKUP(A3083,'Future et co'!AX11:AY10009,2,TRUE),"")</f>
        <v/>
      </c>
      <c r="G3083">
        <v>112.5</v>
      </c>
      <c r="H3083" t="s">
        <v>28</v>
      </c>
      <c r="O3083">
        <v>112</v>
      </c>
      <c r="P3083" t="s">
        <v>159</v>
      </c>
      <c r="Q3083">
        <v>1000</v>
      </c>
      <c r="R3083" t="s">
        <v>207</v>
      </c>
      <c r="S3083" t="s">
        <v>148</v>
      </c>
      <c r="T3083" t="s">
        <v>135</v>
      </c>
      <c r="U3083">
        <v>0</v>
      </c>
      <c r="AC3083" t="s">
        <v>147</v>
      </c>
    </row>
    <row r="3084" spans="3:29" x14ac:dyDescent="0.3">
      <c r="C3084" t="s">
        <v>206</v>
      </c>
      <c r="D3084" s="31">
        <v>46073</v>
      </c>
      <c r="E3084" t="str">
        <f>IFERROR(VLOOKUP(A3084,'Future et co'!A10:C5632,5,TRUE),"not found")</f>
        <v>not found</v>
      </c>
      <c r="F3084" t="str">
        <f>IFERROR(VLOOKUP(A3084,'Future et co'!AX11:AY10009,2,TRUE),"")</f>
        <v/>
      </c>
      <c r="G3084">
        <v>112.5</v>
      </c>
      <c r="H3084" t="s">
        <v>28</v>
      </c>
      <c r="O3084">
        <v>112</v>
      </c>
      <c r="P3084" t="s">
        <v>159</v>
      </c>
      <c r="Q3084">
        <v>1000</v>
      </c>
      <c r="R3084" t="s">
        <v>207</v>
      </c>
      <c r="S3084" t="s">
        <v>148</v>
      </c>
      <c r="T3084" t="s">
        <v>135</v>
      </c>
      <c r="U3084">
        <v>0</v>
      </c>
      <c r="AC3084" t="s">
        <v>147</v>
      </c>
    </row>
    <row r="3085" spans="3:29" x14ac:dyDescent="0.3">
      <c r="C3085" t="s">
        <v>206</v>
      </c>
      <c r="D3085" s="31">
        <v>46073</v>
      </c>
      <c r="E3085" t="str">
        <f>IFERROR(VLOOKUP(A3085,'Future et co'!A10:C5632,5,TRUE),"not found")</f>
        <v>not found</v>
      </c>
      <c r="F3085" t="str">
        <f>IFERROR(VLOOKUP(A3085,'Future et co'!AX11:AY10009,2,TRUE),"")</f>
        <v/>
      </c>
      <c r="G3085">
        <v>112.5</v>
      </c>
      <c r="H3085" t="s">
        <v>28</v>
      </c>
      <c r="O3085">
        <v>112</v>
      </c>
      <c r="P3085" t="s">
        <v>159</v>
      </c>
      <c r="Q3085">
        <v>1000</v>
      </c>
      <c r="R3085" t="s">
        <v>207</v>
      </c>
      <c r="S3085" t="s">
        <v>148</v>
      </c>
      <c r="T3085" t="s">
        <v>135</v>
      </c>
      <c r="U3085">
        <v>0</v>
      </c>
      <c r="AC3085" t="s">
        <v>147</v>
      </c>
    </row>
    <row r="3086" spans="3:29" x14ac:dyDescent="0.3">
      <c r="C3086" t="s">
        <v>206</v>
      </c>
      <c r="D3086" s="31">
        <v>46073</v>
      </c>
      <c r="E3086" t="str">
        <f>IFERROR(VLOOKUP(A3086,'Future et co'!A10:C5632,5,TRUE),"not found")</f>
        <v>not found</v>
      </c>
      <c r="F3086" t="str">
        <f>IFERROR(VLOOKUP(A3086,'Future et co'!AX11:AY10009,2,TRUE),"")</f>
        <v/>
      </c>
      <c r="G3086">
        <v>112.5</v>
      </c>
      <c r="H3086" t="s">
        <v>28</v>
      </c>
      <c r="O3086">
        <v>112</v>
      </c>
      <c r="P3086" t="s">
        <v>159</v>
      </c>
      <c r="Q3086">
        <v>1000</v>
      </c>
      <c r="R3086" t="s">
        <v>207</v>
      </c>
      <c r="S3086" t="s">
        <v>148</v>
      </c>
      <c r="T3086" t="s">
        <v>135</v>
      </c>
      <c r="U3086">
        <v>0</v>
      </c>
      <c r="AC3086" t="s">
        <v>147</v>
      </c>
    </row>
    <row r="3087" spans="3:29" x14ac:dyDescent="0.3">
      <c r="C3087" t="s">
        <v>206</v>
      </c>
      <c r="D3087" s="31">
        <v>46073</v>
      </c>
      <c r="E3087" t="str">
        <f>IFERROR(VLOOKUP(A3087,'Future et co'!A10:C5632,5,TRUE),"not found")</f>
        <v>not found</v>
      </c>
      <c r="F3087" t="str">
        <f>IFERROR(VLOOKUP(A3087,'Future et co'!AX11:AY10009,2,TRUE),"")</f>
        <v/>
      </c>
      <c r="G3087">
        <v>112.5</v>
      </c>
      <c r="H3087" t="s">
        <v>28</v>
      </c>
      <c r="O3087">
        <v>112</v>
      </c>
      <c r="P3087" t="s">
        <v>159</v>
      </c>
      <c r="Q3087">
        <v>1000</v>
      </c>
      <c r="R3087" t="s">
        <v>207</v>
      </c>
      <c r="S3087" t="s">
        <v>148</v>
      </c>
      <c r="T3087" t="s">
        <v>135</v>
      </c>
      <c r="U3087">
        <v>0</v>
      </c>
      <c r="AC3087" t="s">
        <v>147</v>
      </c>
    </row>
    <row r="3088" spans="3:29" x14ac:dyDescent="0.3">
      <c r="C3088" t="s">
        <v>206</v>
      </c>
      <c r="D3088" s="31">
        <v>46073</v>
      </c>
      <c r="E3088" t="str">
        <f>IFERROR(VLOOKUP(A3088,'Future et co'!A10:C5632,5,TRUE),"not found")</f>
        <v>not found</v>
      </c>
      <c r="F3088" t="str">
        <f>IFERROR(VLOOKUP(A3088,'Future et co'!AX11:AY10009,2,TRUE),"")</f>
        <v/>
      </c>
      <c r="G3088">
        <v>112.5</v>
      </c>
      <c r="H3088" t="s">
        <v>28</v>
      </c>
      <c r="O3088">
        <v>112</v>
      </c>
      <c r="P3088" t="s">
        <v>159</v>
      </c>
      <c r="Q3088">
        <v>1000</v>
      </c>
      <c r="R3088" t="s">
        <v>207</v>
      </c>
      <c r="S3088" t="s">
        <v>148</v>
      </c>
      <c r="T3088" t="s">
        <v>135</v>
      </c>
      <c r="U3088">
        <v>0</v>
      </c>
      <c r="AC3088" t="s">
        <v>147</v>
      </c>
    </row>
    <row r="3089" spans="3:29" x14ac:dyDescent="0.3">
      <c r="C3089" t="s">
        <v>206</v>
      </c>
      <c r="D3089" s="31">
        <v>46073</v>
      </c>
      <c r="E3089" t="str">
        <f>IFERROR(VLOOKUP(A3089,'Future et co'!A10:C5632,5,TRUE),"not found")</f>
        <v>not found</v>
      </c>
      <c r="F3089" t="str">
        <f>IFERROR(VLOOKUP(A3089,'Future et co'!AX11:AY10009,2,TRUE),"")</f>
        <v/>
      </c>
      <c r="G3089">
        <v>112.5</v>
      </c>
      <c r="H3089" t="s">
        <v>28</v>
      </c>
      <c r="O3089">
        <v>112</v>
      </c>
      <c r="P3089" t="s">
        <v>159</v>
      </c>
      <c r="Q3089">
        <v>1000</v>
      </c>
      <c r="R3089" t="s">
        <v>207</v>
      </c>
      <c r="S3089" t="s">
        <v>148</v>
      </c>
      <c r="T3089" t="s">
        <v>135</v>
      </c>
      <c r="U3089">
        <v>0</v>
      </c>
      <c r="AC3089" t="s">
        <v>147</v>
      </c>
    </row>
    <row r="3090" spans="3:29" x14ac:dyDescent="0.3">
      <c r="C3090" t="s">
        <v>206</v>
      </c>
      <c r="D3090" s="31">
        <v>46073</v>
      </c>
      <c r="E3090" t="str">
        <f>IFERROR(VLOOKUP(A3090,'Future et co'!A10:C5632,5,TRUE),"not found")</f>
        <v>not found</v>
      </c>
      <c r="F3090" t="str">
        <f>IFERROR(VLOOKUP(A3090,'Future et co'!AX11:AY10009,2,TRUE),"")</f>
        <v/>
      </c>
      <c r="G3090">
        <v>112.5</v>
      </c>
      <c r="H3090" t="s">
        <v>28</v>
      </c>
      <c r="O3090">
        <v>112</v>
      </c>
      <c r="P3090" t="s">
        <v>159</v>
      </c>
      <c r="Q3090">
        <v>1000</v>
      </c>
      <c r="R3090" t="s">
        <v>207</v>
      </c>
      <c r="S3090" t="s">
        <v>148</v>
      </c>
      <c r="T3090" t="s">
        <v>135</v>
      </c>
      <c r="U3090">
        <v>0</v>
      </c>
      <c r="AC3090" t="s">
        <v>147</v>
      </c>
    </row>
    <row r="3091" spans="3:29" x14ac:dyDescent="0.3">
      <c r="C3091" t="s">
        <v>206</v>
      </c>
      <c r="D3091" s="31">
        <v>46073</v>
      </c>
      <c r="E3091" t="str">
        <f>IFERROR(VLOOKUP(A3091,'Future et co'!A10:C5632,5,TRUE),"not found")</f>
        <v>not found</v>
      </c>
      <c r="F3091" t="str">
        <f>IFERROR(VLOOKUP(A3091,'Future et co'!AX11:AY10009,2,TRUE),"")</f>
        <v/>
      </c>
      <c r="G3091">
        <v>112.5</v>
      </c>
      <c r="H3091" t="s">
        <v>28</v>
      </c>
      <c r="O3091">
        <v>112</v>
      </c>
      <c r="P3091" t="s">
        <v>159</v>
      </c>
      <c r="Q3091">
        <v>1000</v>
      </c>
      <c r="R3091" t="s">
        <v>207</v>
      </c>
      <c r="S3091" t="s">
        <v>148</v>
      </c>
      <c r="T3091" t="s">
        <v>135</v>
      </c>
      <c r="U3091">
        <v>0</v>
      </c>
      <c r="AC3091" t="s">
        <v>147</v>
      </c>
    </row>
    <row r="3092" spans="3:29" x14ac:dyDescent="0.3">
      <c r="C3092" t="s">
        <v>206</v>
      </c>
      <c r="D3092" s="31">
        <v>46073</v>
      </c>
      <c r="E3092" t="str">
        <f>IFERROR(VLOOKUP(A3092,'Future et co'!A10:C5632,5,TRUE),"not found")</f>
        <v>not found</v>
      </c>
      <c r="F3092" t="str">
        <f>IFERROR(VLOOKUP(A3092,'Future et co'!AX11:AY10009,2,TRUE),"")</f>
        <v/>
      </c>
      <c r="G3092">
        <v>112.5</v>
      </c>
      <c r="H3092" t="s">
        <v>28</v>
      </c>
      <c r="O3092">
        <v>112</v>
      </c>
      <c r="P3092" t="s">
        <v>159</v>
      </c>
      <c r="Q3092">
        <v>1000</v>
      </c>
      <c r="R3092" t="s">
        <v>207</v>
      </c>
      <c r="S3092" t="s">
        <v>148</v>
      </c>
      <c r="T3092" t="s">
        <v>135</v>
      </c>
      <c r="U3092">
        <v>0</v>
      </c>
      <c r="AC3092" t="s">
        <v>147</v>
      </c>
    </row>
    <row r="3093" spans="3:29" x14ac:dyDescent="0.3">
      <c r="C3093" t="s">
        <v>206</v>
      </c>
      <c r="D3093" s="31">
        <v>46073</v>
      </c>
      <c r="E3093" t="str">
        <f>IFERROR(VLOOKUP(A3093,'Future et co'!A10:C5632,5,TRUE),"not found")</f>
        <v>not found</v>
      </c>
      <c r="F3093" t="str">
        <f>IFERROR(VLOOKUP(A3093,'Future et co'!AX11:AY10009,2,TRUE),"")</f>
        <v/>
      </c>
      <c r="G3093">
        <v>112.5</v>
      </c>
      <c r="H3093" t="s">
        <v>28</v>
      </c>
      <c r="O3093">
        <v>112</v>
      </c>
      <c r="P3093" t="s">
        <v>159</v>
      </c>
      <c r="Q3093">
        <v>1000</v>
      </c>
      <c r="R3093" t="s">
        <v>207</v>
      </c>
      <c r="S3093" t="s">
        <v>148</v>
      </c>
      <c r="T3093" t="s">
        <v>135</v>
      </c>
      <c r="U3093">
        <v>0</v>
      </c>
      <c r="AC3093" t="s">
        <v>147</v>
      </c>
    </row>
    <row r="3094" spans="3:29" x14ac:dyDescent="0.3">
      <c r="C3094" t="s">
        <v>206</v>
      </c>
      <c r="D3094" s="31">
        <v>46073</v>
      </c>
      <c r="E3094" t="str">
        <f>IFERROR(VLOOKUP(A3094,'Future et co'!A10:C5632,5,TRUE),"not found")</f>
        <v>not found</v>
      </c>
      <c r="F3094" t="str">
        <f>IFERROR(VLOOKUP(A3094,'Future et co'!AX11:AY10009,2,TRUE),"")</f>
        <v/>
      </c>
      <c r="G3094">
        <v>112.5</v>
      </c>
      <c r="H3094" t="s">
        <v>28</v>
      </c>
      <c r="O3094">
        <v>112</v>
      </c>
      <c r="P3094" t="s">
        <v>159</v>
      </c>
      <c r="Q3094">
        <v>1000</v>
      </c>
      <c r="R3094" t="s">
        <v>207</v>
      </c>
      <c r="S3094" t="s">
        <v>148</v>
      </c>
      <c r="T3094" t="s">
        <v>135</v>
      </c>
      <c r="U3094">
        <v>0</v>
      </c>
      <c r="AC3094" t="s">
        <v>147</v>
      </c>
    </row>
    <row r="3095" spans="3:29" x14ac:dyDescent="0.3">
      <c r="C3095" t="s">
        <v>206</v>
      </c>
      <c r="D3095" s="31">
        <v>46073</v>
      </c>
      <c r="E3095" t="str">
        <f>IFERROR(VLOOKUP(A3095,'Future et co'!A10:C5632,5,TRUE),"not found")</f>
        <v>not found</v>
      </c>
      <c r="F3095" t="str">
        <f>IFERROR(VLOOKUP(A3095,'Future et co'!AX11:AY10009,2,TRUE),"")</f>
        <v/>
      </c>
      <c r="G3095">
        <v>112.5</v>
      </c>
      <c r="H3095" t="s">
        <v>28</v>
      </c>
      <c r="O3095">
        <v>112</v>
      </c>
      <c r="P3095" t="s">
        <v>159</v>
      </c>
      <c r="Q3095">
        <v>1000</v>
      </c>
      <c r="R3095" t="s">
        <v>207</v>
      </c>
      <c r="S3095" t="s">
        <v>148</v>
      </c>
      <c r="T3095" t="s">
        <v>135</v>
      </c>
      <c r="U3095">
        <v>0</v>
      </c>
      <c r="AC3095" t="s">
        <v>147</v>
      </c>
    </row>
    <row r="3096" spans="3:29" x14ac:dyDescent="0.3">
      <c r="C3096" t="s">
        <v>206</v>
      </c>
      <c r="D3096" s="31">
        <v>46073</v>
      </c>
      <c r="E3096" t="str">
        <f>IFERROR(VLOOKUP(A3096,'Future et co'!A10:C5632,5,TRUE),"not found")</f>
        <v>not found</v>
      </c>
      <c r="F3096" t="str">
        <f>IFERROR(VLOOKUP(A3096,'Future et co'!AX11:AY10009,2,TRUE),"")</f>
        <v/>
      </c>
      <c r="G3096">
        <v>112.5</v>
      </c>
      <c r="H3096" t="s">
        <v>28</v>
      </c>
      <c r="O3096">
        <v>112</v>
      </c>
      <c r="P3096" t="s">
        <v>159</v>
      </c>
      <c r="Q3096">
        <v>1000</v>
      </c>
      <c r="R3096" t="s">
        <v>207</v>
      </c>
      <c r="S3096" t="s">
        <v>148</v>
      </c>
      <c r="T3096" t="s">
        <v>135</v>
      </c>
      <c r="U3096">
        <v>0</v>
      </c>
      <c r="AC3096" t="s">
        <v>147</v>
      </c>
    </row>
    <row r="3097" spans="3:29" x14ac:dyDescent="0.3">
      <c r="C3097" t="s">
        <v>206</v>
      </c>
      <c r="D3097" s="31">
        <v>46073</v>
      </c>
      <c r="E3097" t="str">
        <f>IFERROR(VLOOKUP(A3097,'Future et co'!A10:C5632,5,TRUE),"not found")</f>
        <v>not found</v>
      </c>
      <c r="F3097" t="str">
        <f>IFERROR(VLOOKUP(A3097,'Future et co'!AX11:AY10009,2,TRUE),"")</f>
        <v/>
      </c>
      <c r="G3097">
        <v>112.5</v>
      </c>
      <c r="H3097" t="s">
        <v>28</v>
      </c>
      <c r="O3097">
        <v>112</v>
      </c>
      <c r="P3097" t="s">
        <v>159</v>
      </c>
      <c r="Q3097">
        <v>1000</v>
      </c>
      <c r="R3097" t="s">
        <v>207</v>
      </c>
      <c r="S3097" t="s">
        <v>148</v>
      </c>
      <c r="T3097" t="s">
        <v>135</v>
      </c>
      <c r="U3097">
        <v>0</v>
      </c>
      <c r="AC3097" t="s">
        <v>147</v>
      </c>
    </row>
    <row r="3098" spans="3:29" x14ac:dyDescent="0.3">
      <c r="C3098" t="s">
        <v>206</v>
      </c>
      <c r="D3098" s="31">
        <v>46073</v>
      </c>
      <c r="E3098" t="str">
        <f>IFERROR(VLOOKUP(A3098,'Future et co'!A10:C5632,5,TRUE),"not found")</f>
        <v>not found</v>
      </c>
      <c r="F3098" t="str">
        <f>IFERROR(VLOOKUP(A3098,'Future et co'!AX11:AY10009,2,TRUE),"")</f>
        <v/>
      </c>
      <c r="G3098">
        <v>112.5</v>
      </c>
      <c r="H3098" t="s">
        <v>28</v>
      </c>
      <c r="O3098">
        <v>112</v>
      </c>
      <c r="P3098" t="s">
        <v>159</v>
      </c>
      <c r="Q3098">
        <v>1000</v>
      </c>
      <c r="R3098" t="s">
        <v>207</v>
      </c>
      <c r="S3098" t="s">
        <v>148</v>
      </c>
      <c r="T3098" t="s">
        <v>135</v>
      </c>
      <c r="U3098">
        <v>0</v>
      </c>
      <c r="AC3098" t="s">
        <v>147</v>
      </c>
    </row>
    <row r="3099" spans="3:29" x14ac:dyDescent="0.3">
      <c r="C3099" t="s">
        <v>206</v>
      </c>
      <c r="D3099" s="31">
        <v>46073</v>
      </c>
      <c r="E3099" t="str">
        <f>IFERROR(VLOOKUP(A3099,'Future et co'!A10:C5632,5,TRUE),"not found")</f>
        <v>not found</v>
      </c>
      <c r="F3099" t="str">
        <f>IFERROR(VLOOKUP(A3099,'Future et co'!AX11:AY10009,2,TRUE),"")</f>
        <v/>
      </c>
      <c r="G3099">
        <v>112.5</v>
      </c>
      <c r="H3099" t="s">
        <v>28</v>
      </c>
      <c r="O3099">
        <v>112</v>
      </c>
      <c r="P3099" t="s">
        <v>159</v>
      </c>
      <c r="Q3099">
        <v>1000</v>
      </c>
      <c r="R3099" t="s">
        <v>207</v>
      </c>
      <c r="S3099" t="s">
        <v>148</v>
      </c>
      <c r="T3099" t="s">
        <v>135</v>
      </c>
      <c r="U3099">
        <v>0</v>
      </c>
      <c r="AC3099" t="s">
        <v>147</v>
      </c>
    </row>
    <row r="3100" spans="3:29" x14ac:dyDescent="0.3">
      <c r="C3100" t="s">
        <v>206</v>
      </c>
      <c r="D3100" s="31">
        <v>46073</v>
      </c>
      <c r="E3100" t="str">
        <f>IFERROR(VLOOKUP(A3100,'Future et co'!A10:C5632,5,TRUE),"not found")</f>
        <v>not found</v>
      </c>
      <c r="F3100" t="str">
        <f>IFERROR(VLOOKUP(A3100,'Future et co'!AX11:AY10009,2,TRUE),"")</f>
        <v/>
      </c>
      <c r="G3100">
        <v>112.5</v>
      </c>
      <c r="H3100" t="s">
        <v>28</v>
      </c>
      <c r="O3100">
        <v>112</v>
      </c>
      <c r="P3100" t="s">
        <v>159</v>
      </c>
      <c r="Q3100">
        <v>1000</v>
      </c>
      <c r="R3100" t="s">
        <v>207</v>
      </c>
      <c r="S3100" t="s">
        <v>148</v>
      </c>
      <c r="T3100" t="s">
        <v>135</v>
      </c>
      <c r="U3100">
        <v>0</v>
      </c>
      <c r="AC3100" t="s">
        <v>147</v>
      </c>
    </row>
    <row r="3101" spans="3:29" x14ac:dyDescent="0.3">
      <c r="C3101" t="s">
        <v>206</v>
      </c>
      <c r="D3101" s="31">
        <v>46073</v>
      </c>
      <c r="E3101" t="str">
        <f>IFERROR(VLOOKUP(A3101,'Future et co'!A10:C5632,5,TRUE),"not found")</f>
        <v>not found</v>
      </c>
      <c r="F3101" t="str">
        <f>IFERROR(VLOOKUP(A3101,'Future et co'!AX11:AY10009,2,TRUE),"")</f>
        <v/>
      </c>
      <c r="G3101">
        <v>112.5</v>
      </c>
      <c r="H3101" t="s">
        <v>28</v>
      </c>
      <c r="O3101">
        <v>112</v>
      </c>
      <c r="P3101" t="s">
        <v>159</v>
      </c>
      <c r="Q3101">
        <v>1000</v>
      </c>
      <c r="R3101" t="s">
        <v>207</v>
      </c>
      <c r="S3101" t="s">
        <v>148</v>
      </c>
      <c r="T3101" t="s">
        <v>135</v>
      </c>
      <c r="U3101">
        <v>0</v>
      </c>
      <c r="AC3101" t="s">
        <v>147</v>
      </c>
    </row>
    <row r="3102" spans="3:29" x14ac:dyDescent="0.3">
      <c r="C3102" t="s">
        <v>206</v>
      </c>
      <c r="D3102" s="31">
        <v>46073</v>
      </c>
      <c r="E3102" t="str">
        <f>IFERROR(VLOOKUP(A3102,'Future et co'!A10:C5632,5,TRUE),"not found")</f>
        <v>not found</v>
      </c>
      <c r="F3102" t="str">
        <f>IFERROR(VLOOKUP(A3102,'Future et co'!AX11:AY10009,2,TRUE),"")</f>
        <v/>
      </c>
      <c r="G3102">
        <v>112.5</v>
      </c>
      <c r="H3102" t="s">
        <v>28</v>
      </c>
      <c r="O3102">
        <v>112</v>
      </c>
      <c r="P3102" t="s">
        <v>159</v>
      </c>
      <c r="Q3102">
        <v>1000</v>
      </c>
      <c r="R3102" t="s">
        <v>207</v>
      </c>
      <c r="S3102" t="s">
        <v>148</v>
      </c>
      <c r="T3102" t="s">
        <v>135</v>
      </c>
      <c r="U3102">
        <v>0</v>
      </c>
      <c r="AC3102" t="s">
        <v>147</v>
      </c>
    </row>
    <row r="3103" spans="3:29" x14ac:dyDescent="0.3">
      <c r="C3103" t="s">
        <v>206</v>
      </c>
      <c r="D3103" s="31">
        <v>46073</v>
      </c>
      <c r="E3103" t="str">
        <f>IFERROR(VLOOKUP(A3103,'Future et co'!A10:C5632,5,TRUE),"not found")</f>
        <v>not found</v>
      </c>
      <c r="F3103" t="str">
        <f>IFERROR(VLOOKUP(A3103,'Future et co'!AX11:AY10009,2,TRUE),"")</f>
        <v/>
      </c>
      <c r="G3103">
        <v>112.5</v>
      </c>
      <c r="H3103" t="s">
        <v>28</v>
      </c>
      <c r="O3103">
        <v>112</v>
      </c>
      <c r="P3103" t="s">
        <v>159</v>
      </c>
      <c r="Q3103">
        <v>1000</v>
      </c>
      <c r="R3103" t="s">
        <v>207</v>
      </c>
      <c r="S3103" t="s">
        <v>148</v>
      </c>
      <c r="T3103" t="s">
        <v>135</v>
      </c>
      <c r="U3103">
        <v>0</v>
      </c>
      <c r="AC3103" t="s">
        <v>147</v>
      </c>
    </row>
    <row r="3104" spans="3:29" x14ac:dyDescent="0.3">
      <c r="C3104" t="s">
        <v>206</v>
      </c>
      <c r="D3104" s="31">
        <v>46073</v>
      </c>
      <c r="E3104" t="str">
        <f>IFERROR(VLOOKUP(A3104,'Future et co'!A10:C5632,5,TRUE),"not found")</f>
        <v>not found</v>
      </c>
      <c r="F3104" t="str">
        <f>IFERROR(VLOOKUP(A3104,'Future et co'!AX11:AY10009,2,TRUE),"")</f>
        <v/>
      </c>
      <c r="G3104">
        <v>112.5</v>
      </c>
      <c r="H3104" t="s">
        <v>28</v>
      </c>
      <c r="O3104">
        <v>112</v>
      </c>
      <c r="P3104" t="s">
        <v>159</v>
      </c>
      <c r="Q3104">
        <v>1000</v>
      </c>
      <c r="R3104" t="s">
        <v>207</v>
      </c>
      <c r="S3104" t="s">
        <v>148</v>
      </c>
      <c r="T3104" t="s">
        <v>135</v>
      </c>
      <c r="U3104">
        <v>0</v>
      </c>
      <c r="AC3104" t="s">
        <v>147</v>
      </c>
    </row>
    <row r="3105" spans="3:29" x14ac:dyDescent="0.3">
      <c r="C3105" t="s">
        <v>206</v>
      </c>
      <c r="D3105" s="31">
        <v>46073</v>
      </c>
      <c r="E3105" t="str">
        <f>IFERROR(VLOOKUP(A3105,'Future et co'!A10:C5632,5,TRUE),"not found")</f>
        <v>not found</v>
      </c>
      <c r="F3105" t="str">
        <f>IFERROR(VLOOKUP(A3105,'Future et co'!AX11:AY10009,2,TRUE),"")</f>
        <v/>
      </c>
      <c r="G3105">
        <v>112.5</v>
      </c>
      <c r="H3105" t="s">
        <v>28</v>
      </c>
      <c r="O3105">
        <v>112</v>
      </c>
      <c r="P3105" t="s">
        <v>159</v>
      </c>
      <c r="Q3105">
        <v>1000</v>
      </c>
      <c r="R3105" t="s">
        <v>207</v>
      </c>
      <c r="S3105" t="s">
        <v>148</v>
      </c>
      <c r="T3105" t="s">
        <v>135</v>
      </c>
      <c r="U3105">
        <v>0</v>
      </c>
      <c r="AC3105" t="s">
        <v>147</v>
      </c>
    </row>
    <row r="3106" spans="3:29" x14ac:dyDescent="0.3">
      <c r="C3106" t="s">
        <v>206</v>
      </c>
      <c r="D3106" s="31">
        <v>46073</v>
      </c>
      <c r="E3106" t="str">
        <f>IFERROR(VLOOKUP(A3106,'Future et co'!A10:C5632,5,TRUE),"not found")</f>
        <v>not found</v>
      </c>
      <c r="F3106" t="str">
        <f>IFERROR(VLOOKUP(A3106,'Future et co'!AX11:AY10009,2,TRUE),"")</f>
        <v/>
      </c>
      <c r="G3106">
        <v>112.5</v>
      </c>
      <c r="H3106" t="s">
        <v>28</v>
      </c>
      <c r="O3106">
        <v>112</v>
      </c>
      <c r="P3106" t="s">
        <v>159</v>
      </c>
      <c r="Q3106">
        <v>1000</v>
      </c>
      <c r="R3106" t="s">
        <v>207</v>
      </c>
      <c r="S3106" t="s">
        <v>148</v>
      </c>
      <c r="T3106" t="s">
        <v>135</v>
      </c>
      <c r="U3106">
        <v>0</v>
      </c>
      <c r="AC3106" t="s">
        <v>147</v>
      </c>
    </row>
    <row r="3107" spans="3:29" x14ac:dyDescent="0.3">
      <c r="C3107" t="s">
        <v>206</v>
      </c>
      <c r="D3107" s="31">
        <v>46073</v>
      </c>
      <c r="E3107" t="str">
        <f>IFERROR(VLOOKUP(A3107,'Future et co'!A10:C5632,5,TRUE),"not found")</f>
        <v>not found</v>
      </c>
      <c r="F3107" t="str">
        <f>IFERROR(VLOOKUP(A3107,'Future et co'!AX11:AY10009,2,TRUE),"")</f>
        <v/>
      </c>
      <c r="G3107">
        <v>112.5</v>
      </c>
      <c r="H3107" t="s">
        <v>28</v>
      </c>
      <c r="O3107">
        <v>112</v>
      </c>
      <c r="P3107" t="s">
        <v>159</v>
      </c>
      <c r="Q3107">
        <v>1000</v>
      </c>
      <c r="R3107" t="s">
        <v>207</v>
      </c>
      <c r="S3107" t="s">
        <v>148</v>
      </c>
      <c r="T3107" t="s">
        <v>135</v>
      </c>
      <c r="U3107">
        <v>0</v>
      </c>
      <c r="AC3107" t="s">
        <v>147</v>
      </c>
    </row>
    <row r="3108" spans="3:29" x14ac:dyDescent="0.3">
      <c r="C3108" t="s">
        <v>206</v>
      </c>
      <c r="D3108" s="31">
        <v>46073</v>
      </c>
      <c r="E3108" t="str">
        <f>IFERROR(VLOOKUP(A3108,'Future et co'!A10:C5632,5,TRUE),"not found")</f>
        <v>not found</v>
      </c>
      <c r="F3108" t="str">
        <f>IFERROR(VLOOKUP(A3108,'Future et co'!AX11:AY10009,2,TRUE),"")</f>
        <v/>
      </c>
      <c r="G3108">
        <v>112.5</v>
      </c>
      <c r="H3108" t="s">
        <v>28</v>
      </c>
      <c r="O3108">
        <v>112</v>
      </c>
      <c r="P3108" t="s">
        <v>159</v>
      </c>
      <c r="Q3108">
        <v>1000</v>
      </c>
      <c r="R3108" t="s">
        <v>207</v>
      </c>
      <c r="S3108" t="s">
        <v>148</v>
      </c>
      <c r="T3108" t="s">
        <v>135</v>
      </c>
      <c r="U3108">
        <v>0</v>
      </c>
      <c r="AC3108" t="s">
        <v>147</v>
      </c>
    </row>
    <row r="3109" spans="3:29" x14ac:dyDescent="0.3">
      <c r="C3109" t="s">
        <v>206</v>
      </c>
      <c r="D3109" s="31">
        <v>46073</v>
      </c>
      <c r="E3109" t="str">
        <f>IFERROR(VLOOKUP(A3109,'Future et co'!A10:C5632,5,TRUE),"not found")</f>
        <v>not found</v>
      </c>
      <c r="F3109" t="str">
        <f>IFERROR(VLOOKUP(A3109,'Future et co'!AX11:AY10009,2,TRUE),"")</f>
        <v/>
      </c>
      <c r="G3109">
        <v>112.5</v>
      </c>
      <c r="H3109" t="s">
        <v>28</v>
      </c>
      <c r="O3109">
        <v>112</v>
      </c>
      <c r="P3109" t="s">
        <v>159</v>
      </c>
      <c r="Q3109">
        <v>1000</v>
      </c>
      <c r="R3109" t="s">
        <v>207</v>
      </c>
      <c r="S3109" t="s">
        <v>148</v>
      </c>
      <c r="T3109" t="s">
        <v>135</v>
      </c>
      <c r="U3109">
        <v>0</v>
      </c>
      <c r="AC3109" t="s">
        <v>147</v>
      </c>
    </row>
    <row r="3110" spans="3:29" x14ac:dyDescent="0.3">
      <c r="C3110" t="s">
        <v>206</v>
      </c>
      <c r="D3110" s="31">
        <v>46073</v>
      </c>
      <c r="E3110" t="str">
        <f>IFERROR(VLOOKUP(A3110,'Future et co'!A10:C5632,5,TRUE),"not found")</f>
        <v>not found</v>
      </c>
      <c r="F3110" t="str">
        <f>IFERROR(VLOOKUP(A3110,'Future et co'!AX11:AY10009,2,TRUE),"")</f>
        <v/>
      </c>
      <c r="G3110">
        <v>112.5</v>
      </c>
      <c r="H3110" t="s">
        <v>28</v>
      </c>
      <c r="O3110">
        <v>112</v>
      </c>
      <c r="P3110" t="s">
        <v>159</v>
      </c>
      <c r="Q3110">
        <v>1000</v>
      </c>
      <c r="R3110" t="s">
        <v>207</v>
      </c>
      <c r="S3110" t="s">
        <v>148</v>
      </c>
      <c r="T3110" t="s">
        <v>135</v>
      </c>
      <c r="U3110">
        <v>0</v>
      </c>
      <c r="AC3110" t="s">
        <v>147</v>
      </c>
    </row>
    <row r="3111" spans="3:29" x14ac:dyDescent="0.3">
      <c r="C3111" t="s">
        <v>206</v>
      </c>
      <c r="D3111" s="31">
        <v>46073</v>
      </c>
      <c r="E3111" t="str">
        <f>IFERROR(VLOOKUP(A3111,'Future et co'!A10:C5632,5,TRUE),"not found")</f>
        <v>not found</v>
      </c>
      <c r="F3111" t="str">
        <f>IFERROR(VLOOKUP(A3111,'Future et co'!AX11:AY10009,2,TRUE),"")</f>
        <v/>
      </c>
      <c r="G3111">
        <v>112.5</v>
      </c>
      <c r="H3111" t="s">
        <v>28</v>
      </c>
      <c r="O3111">
        <v>112</v>
      </c>
      <c r="P3111" t="s">
        <v>159</v>
      </c>
      <c r="Q3111">
        <v>1000</v>
      </c>
      <c r="R3111" t="s">
        <v>207</v>
      </c>
      <c r="S3111" t="s">
        <v>148</v>
      </c>
      <c r="T3111" t="s">
        <v>135</v>
      </c>
      <c r="U3111">
        <v>0</v>
      </c>
      <c r="AC3111" t="s">
        <v>147</v>
      </c>
    </row>
    <row r="3112" spans="3:29" x14ac:dyDescent="0.3">
      <c r="C3112" t="s">
        <v>206</v>
      </c>
      <c r="D3112" s="31">
        <v>46073</v>
      </c>
      <c r="E3112" t="str">
        <f>IFERROR(VLOOKUP(A3112,'Future et co'!A10:C5632,5,TRUE),"not found")</f>
        <v>not found</v>
      </c>
      <c r="F3112" t="str">
        <f>IFERROR(VLOOKUP(A3112,'Future et co'!AX11:AY10009,2,TRUE),"")</f>
        <v/>
      </c>
      <c r="G3112">
        <v>112.5</v>
      </c>
      <c r="H3112" t="s">
        <v>28</v>
      </c>
      <c r="O3112">
        <v>112</v>
      </c>
      <c r="P3112" t="s">
        <v>159</v>
      </c>
      <c r="Q3112">
        <v>1000</v>
      </c>
      <c r="R3112" t="s">
        <v>207</v>
      </c>
      <c r="S3112" t="s">
        <v>148</v>
      </c>
      <c r="T3112" t="s">
        <v>135</v>
      </c>
      <c r="U3112">
        <v>0</v>
      </c>
      <c r="AC3112" t="s">
        <v>147</v>
      </c>
    </row>
    <row r="3113" spans="3:29" x14ac:dyDescent="0.3">
      <c r="C3113" t="s">
        <v>206</v>
      </c>
      <c r="D3113" s="31">
        <v>46073</v>
      </c>
      <c r="E3113" t="str">
        <f>IFERROR(VLOOKUP(A3113,'Future et co'!A10:C5632,5,TRUE),"not found")</f>
        <v>not found</v>
      </c>
      <c r="F3113" t="str">
        <f>IFERROR(VLOOKUP(A3113,'Future et co'!AX11:AY10009,2,TRUE),"")</f>
        <v/>
      </c>
      <c r="G3113">
        <v>112.5</v>
      </c>
      <c r="H3113" t="s">
        <v>28</v>
      </c>
      <c r="O3113">
        <v>112</v>
      </c>
      <c r="P3113" t="s">
        <v>159</v>
      </c>
      <c r="Q3113">
        <v>1000</v>
      </c>
      <c r="R3113" t="s">
        <v>207</v>
      </c>
      <c r="S3113" t="s">
        <v>148</v>
      </c>
      <c r="T3113" t="s">
        <v>135</v>
      </c>
      <c r="U3113">
        <v>0</v>
      </c>
      <c r="AC3113" t="s">
        <v>147</v>
      </c>
    </row>
    <row r="3114" spans="3:29" x14ac:dyDescent="0.3">
      <c r="C3114" t="s">
        <v>206</v>
      </c>
      <c r="D3114" s="31">
        <v>46073</v>
      </c>
      <c r="E3114" t="str">
        <f>IFERROR(VLOOKUP(A3114,'Future et co'!A10:C5632,5,TRUE),"not found")</f>
        <v>not found</v>
      </c>
      <c r="F3114" t="str">
        <f>IFERROR(VLOOKUP(A3114,'Future et co'!AX11:AY10009,2,TRUE),"")</f>
        <v/>
      </c>
      <c r="G3114">
        <v>112.5</v>
      </c>
      <c r="H3114" t="s">
        <v>28</v>
      </c>
      <c r="O3114">
        <v>112</v>
      </c>
      <c r="P3114" t="s">
        <v>159</v>
      </c>
      <c r="Q3114">
        <v>1000</v>
      </c>
      <c r="R3114" t="s">
        <v>207</v>
      </c>
      <c r="S3114" t="s">
        <v>148</v>
      </c>
      <c r="T3114" t="s">
        <v>135</v>
      </c>
      <c r="U3114">
        <v>0</v>
      </c>
      <c r="AC3114" t="s">
        <v>147</v>
      </c>
    </row>
    <row r="3115" spans="3:29" x14ac:dyDescent="0.3">
      <c r="C3115" t="s">
        <v>206</v>
      </c>
      <c r="D3115" s="31">
        <v>46073</v>
      </c>
      <c r="E3115" t="str">
        <f>IFERROR(VLOOKUP(A3115,'Future et co'!A10:C5632,5,TRUE),"not found")</f>
        <v>not found</v>
      </c>
      <c r="F3115" t="str">
        <f>IFERROR(VLOOKUP(A3115,'Future et co'!AX11:AY10009,2,TRUE),"")</f>
        <v/>
      </c>
      <c r="G3115">
        <v>112.5</v>
      </c>
      <c r="H3115" t="s">
        <v>28</v>
      </c>
      <c r="O3115">
        <v>112</v>
      </c>
      <c r="P3115" t="s">
        <v>159</v>
      </c>
      <c r="Q3115">
        <v>1000</v>
      </c>
      <c r="R3115" t="s">
        <v>207</v>
      </c>
      <c r="S3115" t="s">
        <v>148</v>
      </c>
      <c r="T3115" t="s">
        <v>135</v>
      </c>
      <c r="U3115">
        <v>0</v>
      </c>
      <c r="AC3115" t="s">
        <v>147</v>
      </c>
    </row>
    <row r="3116" spans="3:29" x14ac:dyDescent="0.3">
      <c r="C3116" t="s">
        <v>206</v>
      </c>
      <c r="D3116" s="31">
        <v>46073</v>
      </c>
      <c r="E3116" t="str">
        <f>IFERROR(VLOOKUP(A3116,'Future et co'!A10:C5632,5,TRUE),"not found")</f>
        <v>not found</v>
      </c>
      <c r="F3116" t="str">
        <f>IFERROR(VLOOKUP(A3116,'Future et co'!AX11:AY10009,2,TRUE),"")</f>
        <v/>
      </c>
      <c r="G3116">
        <v>112.5</v>
      </c>
      <c r="H3116" t="s">
        <v>28</v>
      </c>
      <c r="O3116">
        <v>112</v>
      </c>
      <c r="P3116" t="s">
        <v>159</v>
      </c>
      <c r="Q3116">
        <v>1000</v>
      </c>
      <c r="R3116" t="s">
        <v>207</v>
      </c>
      <c r="S3116" t="s">
        <v>148</v>
      </c>
      <c r="T3116" t="s">
        <v>135</v>
      </c>
      <c r="U3116">
        <v>0</v>
      </c>
      <c r="AC3116" t="s">
        <v>147</v>
      </c>
    </row>
    <row r="3117" spans="3:29" x14ac:dyDescent="0.3">
      <c r="C3117" t="s">
        <v>206</v>
      </c>
      <c r="D3117" s="31">
        <v>46073</v>
      </c>
      <c r="E3117" t="str">
        <f>IFERROR(VLOOKUP(A3117,'Future et co'!A10:C5632,5,TRUE),"not found")</f>
        <v>not found</v>
      </c>
      <c r="F3117" t="str">
        <f>IFERROR(VLOOKUP(A3117,'Future et co'!AX11:AY10009,2,TRUE),"")</f>
        <v/>
      </c>
      <c r="G3117">
        <v>112.5</v>
      </c>
      <c r="H3117" t="s">
        <v>28</v>
      </c>
      <c r="O3117">
        <v>112</v>
      </c>
      <c r="P3117" t="s">
        <v>159</v>
      </c>
      <c r="Q3117">
        <v>1000</v>
      </c>
      <c r="R3117" t="s">
        <v>207</v>
      </c>
      <c r="S3117" t="s">
        <v>148</v>
      </c>
      <c r="T3117" t="s">
        <v>135</v>
      </c>
      <c r="U3117">
        <v>0</v>
      </c>
      <c r="AC3117" t="s">
        <v>147</v>
      </c>
    </row>
    <row r="3118" spans="3:29" x14ac:dyDescent="0.3">
      <c r="C3118" t="s">
        <v>206</v>
      </c>
      <c r="D3118" s="31">
        <v>46073</v>
      </c>
      <c r="E3118" t="str">
        <f>IFERROR(VLOOKUP(A3118,'Future et co'!A10:C5632,5,TRUE),"not found")</f>
        <v>not found</v>
      </c>
      <c r="F3118" t="str">
        <f>IFERROR(VLOOKUP(A3118,'Future et co'!AX11:AY10009,2,TRUE),"")</f>
        <v/>
      </c>
      <c r="G3118">
        <v>112.5</v>
      </c>
      <c r="H3118" t="s">
        <v>28</v>
      </c>
      <c r="O3118">
        <v>112</v>
      </c>
      <c r="P3118" t="s">
        <v>159</v>
      </c>
      <c r="Q3118">
        <v>1000</v>
      </c>
      <c r="R3118" t="s">
        <v>207</v>
      </c>
      <c r="S3118" t="s">
        <v>148</v>
      </c>
      <c r="T3118" t="s">
        <v>135</v>
      </c>
      <c r="U3118">
        <v>0</v>
      </c>
      <c r="AC3118" t="s">
        <v>147</v>
      </c>
    </row>
    <row r="3119" spans="3:29" x14ac:dyDescent="0.3">
      <c r="C3119" t="s">
        <v>206</v>
      </c>
      <c r="D3119" s="31">
        <v>46073</v>
      </c>
      <c r="E3119" t="str">
        <f>IFERROR(VLOOKUP(A3119,'Future et co'!A10:C5632,5,TRUE),"not found")</f>
        <v>not found</v>
      </c>
      <c r="F3119" t="str">
        <f>IFERROR(VLOOKUP(A3119,'Future et co'!AX11:AY10009,2,TRUE),"")</f>
        <v/>
      </c>
      <c r="G3119">
        <v>112.5</v>
      </c>
      <c r="H3119" t="s">
        <v>28</v>
      </c>
      <c r="O3119">
        <v>112</v>
      </c>
      <c r="P3119" t="s">
        <v>159</v>
      </c>
      <c r="Q3119">
        <v>1000</v>
      </c>
      <c r="R3119" t="s">
        <v>207</v>
      </c>
      <c r="S3119" t="s">
        <v>148</v>
      </c>
      <c r="T3119" t="s">
        <v>135</v>
      </c>
      <c r="U3119">
        <v>0</v>
      </c>
      <c r="AC3119" t="s">
        <v>147</v>
      </c>
    </row>
    <row r="3120" spans="3:29" x14ac:dyDescent="0.3">
      <c r="C3120" t="s">
        <v>206</v>
      </c>
      <c r="D3120" s="31">
        <v>46073</v>
      </c>
      <c r="E3120" t="str">
        <f>IFERROR(VLOOKUP(A3120,'Future et co'!A10:C5632,5,TRUE),"not found")</f>
        <v>not found</v>
      </c>
      <c r="F3120" t="str">
        <f>IFERROR(VLOOKUP(A3120,'Future et co'!AX11:AY10009,2,TRUE),"")</f>
        <v/>
      </c>
      <c r="G3120">
        <v>112.5</v>
      </c>
      <c r="H3120" t="s">
        <v>28</v>
      </c>
      <c r="O3120">
        <v>112</v>
      </c>
      <c r="P3120" t="s">
        <v>159</v>
      </c>
      <c r="Q3120">
        <v>1000</v>
      </c>
      <c r="R3120" t="s">
        <v>207</v>
      </c>
      <c r="S3120" t="s">
        <v>148</v>
      </c>
      <c r="T3120" t="s">
        <v>135</v>
      </c>
      <c r="U3120">
        <v>0</v>
      </c>
      <c r="AC3120" t="s">
        <v>147</v>
      </c>
    </row>
    <row r="3121" spans="3:29" x14ac:dyDescent="0.3">
      <c r="C3121" t="s">
        <v>206</v>
      </c>
      <c r="D3121" s="31">
        <v>46073</v>
      </c>
      <c r="E3121" t="str">
        <f>IFERROR(VLOOKUP(A3121,'Future et co'!A10:C5632,5,TRUE),"not found")</f>
        <v>not found</v>
      </c>
      <c r="F3121" t="str">
        <f>IFERROR(VLOOKUP(A3121,'Future et co'!AX11:AY10009,2,TRUE),"")</f>
        <v/>
      </c>
      <c r="G3121">
        <v>112.5</v>
      </c>
      <c r="H3121" t="s">
        <v>28</v>
      </c>
      <c r="O3121">
        <v>112</v>
      </c>
      <c r="P3121" t="s">
        <v>159</v>
      </c>
      <c r="Q3121">
        <v>1000</v>
      </c>
      <c r="R3121" t="s">
        <v>207</v>
      </c>
      <c r="S3121" t="s">
        <v>148</v>
      </c>
      <c r="T3121" t="s">
        <v>135</v>
      </c>
      <c r="U3121">
        <v>0</v>
      </c>
      <c r="AC3121" t="s">
        <v>147</v>
      </c>
    </row>
    <row r="3122" spans="3:29" x14ac:dyDescent="0.3">
      <c r="C3122" t="s">
        <v>206</v>
      </c>
      <c r="D3122" s="31">
        <v>46073</v>
      </c>
      <c r="E3122" t="str">
        <f>IFERROR(VLOOKUP(A3122,'Future et co'!A10:C5632,5,TRUE),"not found")</f>
        <v>not found</v>
      </c>
      <c r="F3122" t="str">
        <f>IFERROR(VLOOKUP(A3122,'Future et co'!AX11:AY10009,2,TRUE),"")</f>
        <v/>
      </c>
      <c r="G3122">
        <v>112.5</v>
      </c>
      <c r="H3122" t="s">
        <v>28</v>
      </c>
      <c r="O3122">
        <v>112</v>
      </c>
      <c r="P3122" t="s">
        <v>159</v>
      </c>
      <c r="Q3122">
        <v>1000</v>
      </c>
      <c r="R3122" t="s">
        <v>207</v>
      </c>
      <c r="S3122" t="s">
        <v>148</v>
      </c>
      <c r="T3122" t="s">
        <v>135</v>
      </c>
      <c r="U3122">
        <v>0</v>
      </c>
      <c r="AC3122" t="s">
        <v>147</v>
      </c>
    </row>
    <row r="3123" spans="3:29" x14ac:dyDescent="0.3">
      <c r="C3123" t="s">
        <v>206</v>
      </c>
      <c r="D3123" s="31">
        <v>46073</v>
      </c>
      <c r="E3123" t="str">
        <f>IFERROR(VLOOKUP(A3123,'Future et co'!A10:C5632,5,TRUE),"not found")</f>
        <v>not found</v>
      </c>
      <c r="F3123" t="str">
        <f>IFERROR(VLOOKUP(A3123,'Future et co'!AX11:AY10009,2,TRUE),"")</f>
        <v/>
      </c>
      <c r="G3123">
        <v>112.5</v>
      </c>
      <c r="H3123" t="s">
        <v>28</v>
      </c>
      <c r="O3123">
        <v>112</v>
      </c>
      <c r="P3123" t="s">
        <v>159</v>
      </c>
      <c r="Q3123">
        <v>1000</v>
      </c>
      <c r="R3123" t="s">
        <v>207</v>
      </c>
      <c r="S3123" t="s">
        <v>148</v>
      </c>
      <c r="T3123" t="s">
        <v>135</v>
      </c>
      <c r="U3123">
        <v>0</v>
      </c>
      <c r="AC3123" t="s">
        <v>147</v>
      </c>
    </row>
    <row r="3124" spans="3:29" x14ac:dyDescent="0.3">
      <c r="C3124" t="s">
        <v>206</v>
      </c>
      <c r="D3124" s="31">
        <v>46073</v>
      </c>
      <c r="E3124" t="str">
        <f>IFERROR(VLOOKUP(A3124,'Future et co'!A10:C5632,5,TRUE),"not found")</f>
        <v>not found</v>
      </c>
      <c r="F3124" t="str">
        <f>IFERROR(VLOOKUP(A3124,'Future et co'!AX11:AY10009,2,TRUE),"")</f>
        <v/>
      </c>
      <c r="G3124">
        <v>112.5</v>
      </c>
      <c r="H3124" t="s">
        <v>28</v>
      </c>
      <c r="O3124">
        <v>112</v>
      </c>
      <c r="P3124" t="s">
        <v>159</v>
      </c>
      <c r="Q3124">
        <v>1000</v>
      </c>
      <c r="R3124" t="s">
        <v>207</v>
      </c>
      <c r="S3124" t="s">
        <v>148</v>
      </c>
      <c r="T3124" t="s">
        <v>135</v>
      </c>
      <c r="U3124">
        <v>0</v>
      </c>
      <c r="AC3124" t="s">
        <v>147</v>
      </c>
    </row>
    <row r="3125" spans="3:29" x14ac:dyDescent="0.3">
      <c r="C3125" t="s">
        <v>206</v>
      </c>
      <c r="D3125" s="31">
        <v>46073</v>
      </c>
      <c r="E3125" t="str">
        <f>IFERROR(VLOOKUP(A3125,'Future et co'!A10:C5632,5,TRUE),"not found")</f>
        <v>not found</v>
      </c>
      <c r="F3125" t="str">
        <f>IFERROR(VLOOKUP(A3125,'Future et co'!AX11:AY10009,2,TRUE),"")</f>
        <v/>
      </c>
      <c r="G3125">
        <v>112.5</v>
      </c>
      <c r="H3125" t="s">
        <v>28</v>
      </c>
      <c r="O3125">
        <v>112</v>
      </c>
      <c r="P3125" t="s">
        <v>159</v>
      </c>
      <c r="Q3125">
        <v>1000</v>
      </c>
      <c r="R3125" t="s">
        <v>207</v>
      </c>
      <c r="S3125" t="s">
        <v>148</v>
      </c>
      <c r="T3125" t="s">
        <v>135</v>
      </c>
      <c r="U3125">
        <v>0</v>
      </c>
      <c r="AC3125" t="s">
        <v>147</v>
      </c>
    </row>
    <row r="3126" spans="3:29" x14ac:dyDescent="0.3">
      <c r="C3126" t="s">
        <v>206</v>
      </c>
      <c r="D3126" s="31">
        <v>46073</v>
      </c>
      <c r="E3126" t="str">
        <f>IFERROR(VLOOKUP(A3126,'Future et co'!A10:C5632,5,TRUE),"not found")</f>
        <v>not found</v>
      </c>
      <c r="F3126" t="str">
        <f>IFERROR(VLOOKUP(A3126,'Future et co'!AX11:AY10009,2,TRUE),"")</f>
        <v/>
      </c>
      <c r="G3126">
        <v>112.5</v>
      </c>
      <c r="H3126" t="s">
        <v>28</v>
      </c>
      <c r="O3126">
        <v>112</v>
      </c>
      <c r="P3126" t="s">
        <v>159</v>
      </c>
      <c r="Q3126">
        <v>1000</v>
      </c>
      <c r="R3126" t="s">
        <v>207</v>
      </c>
      <c r="S3126" t="s">
        <v>148</v>
      </c>
      <c r="T3126" t="s">
        <v>135</v>
      </c>
      <c r="U3126">
        <v>0</v>
      </c>
      <c r="AC3126" t="s">
        <v>147</v>
      </c>
    </row>
    <row r="3127" spans="3:29" x14ac:dyDescent="0.3">
      <c r="C3127" t="s">
        <v>206</v>
      </c>
      <c r="D3127" s="31">
        <v>46073</v>
      </c>
      <c r="E3127" t="str">
        <f>IFERROR(VLOOKUP(A3127,'Future et co'!A10:C5632,5,TRUE),"not found")</f>
        <v>not found</v>
      </c>
      <c r="F3127" t="str">
        <f>IFERROR(VLOOKUP(A3127,'Future et co'!AX11:AY10009,2,TRUE),"")</f>
        <v/>
      </c>
      <c r="G3127">
        <v>112.5</v>
      </c>
      <c r="H3127" t="s">
        <v>28</v>
      </c>
      <c r="O3127">
        <v>112</v>
      </c>
      <c r="P3127" t="s">
        <v>159</v>
      </c>
      <c r="Q3127">
        <v>1000</v>
      </c>
      <c r="R3127" t="s">
        <v>207</v>
      </c>
      <c r="S3127" t="s">
        <v>148</v>
      </c>
      <c r="T3127" t="s">
        <v>135</v>
      </c>
      <c r="U3127">
        <v>0</v>
      </c>
      <c r="AC3127" t="s">
        <v>147</v>
      </c>
    </row>
    <row r="3128" spans="3:29" x14ac:dyDescent="0.3">
      <c r="C3128" t="s">
        <v>206</v>
      </c>
      <c r="D3128" s="31">
        <v>46073</v>
      </c>
      <c r="E3128" t="str">
        <f>IFERROR(VLOOKUP(A3128,'Future et co'!A10:C5632,5,TRUE),"not found")</f>
        <v>not found</v>
      </c>
      <c r="F3128" t="str">
        <f>IFERROR(VLOOKUP(A3128,'Future et co'!AX11:AY10009,2,TRUE),"")</f>
        <v/>
      </c>
      <c r="G3128">
        <v>112.5</v>
      </c>
      <c r="H3128" t="s">
        <v>28</v>
      </c>
      <c r="O3128">
        <v>112</v>
      </c>
      <c r="P3128" t="s">
        <v>159</v>
      </c>
      <c r="Q3128">
        <v>1000</v>
      </c>
      <c r="R3128" t="s">
        <v>207</v>
      </c>
      <c r="S3128" t="s">
        <v>148</v>
      </c>
      <c r="T3128" t="s">
        <v>135</v>
      </c>
      <c r="U3128">
        <v>0</v>
      </c>
      <c r="AC3128" t="s">
        <v>147</v>
      </c>
    </row>
    <row r="3129" spans="3:29" x14ac:dyDescent="0.3">
      <c r="C3129" t="s">
        <v>206</v>
      </c>
      <c r="D3129" s="31">
        <v>46073</v>
      </c>
      <c r="E3129" t="str">
        <f>IFERROR(VLOOKUP(A3129,'Future et co'!A10:C5632,5,TRUE),"not found")</f>
        <v>not found</v>
      </c>
      <c r="F3129" t="str">
        <f>IFERROR(VLOOKUP(A3129,'Future et co'!AX11:AY10009,2,TRUE),"")</f>
        <v/>
      </c>
      <c r="G3129">
        <v>112.5</v>
      </c>
      <c r="H3129" t="s">
        <v>28</v>
      </c>
      <c r="O3129">
        <v>112</v>
      </c>
      <c r="P3129" t="s">
        <v>159</v>
      </c>
      <c r="Q3129">
        <v>1000</v>
      </c>
      <c r="R3129" t="s">
        <v>207</v>
      </c>
      <c r="S3129" t="s">
        <v>148</v>
      </c>
      <c r="T3129" t="s">
        <v>135</v>
      </c>
      <c r="U3129">
        <v>0</v>
      </c>
      <c r="AC3129" t="s">
        <v>147</v>
      </c>
    </row>
    <row r="3130" spans="3:29" x14ac:dyDescent="0.3">
      <c r="C3130" t="s">
        <v>206</v>
      </c>
      <c r="D3130" s="31">
        <v>46073</v>
      </c>
      <c r="E3130" t="str">
        <f>IFERROR(VLOOKUP(A3130,'Future et co'!A10:C5632,5,TRUE),"not found")</f>
        <v>not found</v>
      </c>
      <c r="F3130" t="str">
        <f>IFERROR(VLOOKUP(A3130,'Future et co'!AX11:AY10009,2,TRUE),"")</f>
        <v/>
      </c>
      <c r="G3130">
        <v>112.5</v>
      </c>
      <c r="H3130" t="s">
        <v>28</v>
      </c>
      <c r="O3130">
        <v>112</v>
      </c>
      <c r="P3130" t="s">
        <v>159</v>
      </c>
      <c r="Q3130">
        <v>1000</v>
      </c>
      <c r="R3130" t="s">
        <v>207</v>
      </c>
      <c r="S3130" t="s">
        <v>148</v>
      </c>
      <c r="T3130" t="s">
        <v>135</v>
      </c>
      <c r="U3130">
        <v>0</v>
      </c>
      <c r="AC3130" t="s">
        <v>147</v>
      </c>
    </row>
    <row r="3131" spans="3:29" x14ac:dyDescent="0.3">
      <c r="C3131" t="s">
        <v>206</v>
      </c>
      <c r="D3131" s="31">
        <v>46073</v>
      </c>
      <c r="E3131" t="str">
        <f>IFERROR(VLOOKUP(A3131,'Future et co'!A10:C5632,5,TRUE),"not found")</f>
        <v>not found</v>
      </c>
      <c r="F3131" t="str">
        <f>IFERROR(VLOOKUP(A3131,'Future et co'!AX11:AY10009,2,TRUE),"")</f>
        <v/>
      </c>
      <c r="G3131">
        <v>112.5</v>
      </c>
      <c r="H3131" t="s">
        <v>28</v>
      </c>
      <c r="O3131">
        <v>112</v>
      </c>
      <c r="P3131" t="s">
        <v>159</v>
      </c>
      <c r="Q3131">
        <v>1000</v>
      </c>
      <c r="R3131" t="s">
        <v>207</v>
      </c>
      <c r="S3131" t="s">
        <v>148</v>
      </c>
      <c r="T3131" t="s">
        <v>135</v>
      </c>
      <c r="U3131">
        <v>0</v>
      </c>
      <c r="AC3131" t="s">
        <v>147</v>
      </c>
    </row>
    <row r="3132" spans="3:29" x14ac:dyDescent="0.3">
      <c r="C3132" t="s">
        <v>206</v>
      </c>
      <c r="D3132" s="31">
        <v>46073</v>
      </c>
      <c r="E3132" t="str">
        <f>IFERROR(VLOOKUP(A3132,'Future et co'!A10:C5632,5,TRUE),"not found")</f>
        <v>not found</v>
      </c>
      <c r="F3132" t="str">
        <f>IFERROR(VLOOKUP(A3132,'Future et co'!AX11:AY10009,2,TRUE),"")</f>
        <v/>
      </c>
      <c r="G3132">
        <v>112.5</v>
      </c>
      <c r="H3132" t="s">
        <v>28</v>
      </c>
      <c r="O3132">
        <v>112</v>
      </c>
      <c r="P3132" t="s">
        <v>159</v>
      </c>
      <c r="Q3132">
        <v>1000</v>
      </c>
      <c r="R3132" t="s">
        <v>207</v>
      </c>
      <c r="S3132" t="s">
        <v>148</v>
      </c>
      <c r="T3132" t="s">
        <v>135</v>
      </c>
      <c r="U3132">
        <v>0</v>
      </c>
      <c r="AC3132" t="s">
        <v>147</v>
      </c>
    </row>
    <row r="3133" spans="3:29" x14ac:dyDescent="0.3">
      <c r="C3133" t="s">
        <v>206</v>
      </c>
      <c r="D3133" s="31">
        <v>46073</v>
      </c>
      <c r="E3133" t="str">
        <f>IFERROR(VLOOKUP(A3133,'Future et co'!A10:C5632,5,TRUE),"not found")</f>
        <v>not found</v>
      </c>
      <c r="F3133" t="str">
        <f>IFERROR(VLOOKUP(A3133,'Future et co'!AX11:AY10009,2,TRUE),"")</f>
        <v/>
      </c>
      <c r="G3133">
        <v>112.5</v>
      </c>
      <c r="H3133" t="s">
        <v>28</v>
      </c>
      <c r="O3133">
        <v>112</v>
      </c>
      <c r="P3133" t="s">
        <v>159</v>
      </c>
      <c r="Q3133">
        <v>1000</v>
      </c>
      <c r="R3133" t="s">
        <v>207</v>
      </c>
      <c r="S3133" t="s">
        <v>148</v>
      </c>
      <c r="T3133" t="s">
        <v>135</v>
      </c>
      <c r="U3133">
        <v>0</v>
      </c>
      <c r="AC3133" t="s">
        <v>147</v>
      </c>
    </row>
    <row r="3134" spans="3:29" x14ac:dyDescent="0.3">
      <c r="C3134" t="s">
        <v>206</v>
      </c>
      <c r="D3134" s="31">
        <v>46073</v>
      </c>
      <c r="E3134" t="str">
        <f>IFERROR(VLOOKUP(A3134,'Future et co'!A10:C5632,5,TRUE),"not found")</f>
        <v>not found</v>
      </c>
      <c r="F3134" t="str">
        <f>IFERROR(VLOOKUP(A3134,'Future et co'!AX11:AY10009,2,TRUE),"")</f>
        <v/>
      </c>
      <c r="G3134">
        <v>112.5</v>
      </c>
      <c r="H3134" t="s">
        <v>28</v>
      </c>
      <c r="O3134">
        <v>112</v>
      </c>
      <c r="P3134" t="s">
        <v>159</v>
      </c>
      <c r="Q3134">
        <v>1000</v>
      </c>
      <c r="R3134" t="s">
        <v>207</v>
      </c>
      <c r="S3134" t="s">
        <v>148</v>
      </c>
      <c r="T3134" t="s">
        <v>135</v>
      </c>
      <c r="U3134">
        <v>0</v>
      </c>
      <c r="AC3134" t="s">
        <v>147</v>
      </c>
    </row>
    <row r="3135" spans="3:29" x14ac:dyDescent="0.3">
      <c r="C3135" t="s">
        <v>206</v>
      </c>
      <c r="D3135" s="31">
        <v>46073</v>
      </c>
      <c r="E3135" t="str">
        <f>IFERROR(VLOOKUP(A3135,'Future et co'!A10:C5632,5,TRUE),"not found")</f>
        <v>not found</v>
      </c>
      <c r="F3135" t="str">
        <f>IFERROR(VLOOKUP(A3135,'Future et co'!AX11:AY10009,2,TRUE),"")</f>
        <v/>
      </c>
      <c r="G3135">
        <v>112.5</v>
      </c>
      <c r="H3135" t="s">
        <v>28</v>
      </c>
      <c r="O3135">
        <v>112</v>
      </c>
      <c r="P3135" t="s">
        <v>159</v>
      </c>
      <c r="Q3135">
        <v>1000</v>
      </c>
      <c r="R3135" t="s">
        <v>207</v>
      </c>
      <c r="S3135" t="s">
        <v>148</v>
      </c>
      <c r="T3135" t="s">
        <v>135</v>
      </c>
      <c r="U3135">
        <v>0</v>
      </c>
      <c r="AC3135" t="s">
        <v>147</v>
      </c>
    </row>
    <row r="3136" spans="3:29" x14ac:dyDescent="0.3">
      <c r="C3136" t="s">
        <v>206</v>
      </c>
      <c r="D3136" s="31">
        <v>46073</v>
      </c>
      <c r="E3136" t="str">
        <f>IFERROR(VLOOKUP(A3136,'Future et co'!A10:C5632,5,TRUE),"not found")</f>
        <v>not found</v>
      </c>
      <c r="F3136" t="str">
        <f>IFERROR(VLOOKUP(A3136,'Future et co'!AX11:AY10009,2,TRUE),"")</f>
        <v/>
      </c>
      <c r="G3136">
        <v>112.5</v>
      </c>
      <c r="H3136" t="s">
        <v>28</v>
      </c>
      <c r="O3136">
        <v>112</v>
      </c>
      <c r="P3136" t="s">
        <v>159</v>
      </c>
      <c r="Q3136">
        <v>1000</v>
      </c>
      <c r="R3136" t="s">
        <v>207</v>
      </c>
      <c r="S3136" t="s">
        <v>148</v>
      </c>
      <c r="T3136" t="s">
        <v>135</v>
      </c>
      <c r="U3136">
        <v>0</v>
      </c>
      <c r="AC3136" t="s">
        <v>147</v>
      </c>
    </row>
    <row r="3137" spans="3:29" x14ac:dyDescent="0.3">
      <c r="C3137" t="s">
        <v>206</v>
      </c>
      <c r="D3137" s="31">
        <v>46073</v>
      </c>
      <c r="E3137" t="str">
        <f>IFERROR(VLOOKUP(A3137,'Future et co'!A10:C5632,5,TRUE),"not found")</f>
        <v>not found</v>
      </c>
      <c r="F3137" t="str">
        <f>IFERROR(VLOOKUP(A3137,'Future et co'!AX11:AY10009,2,TRUE),"")</f>
        <v/>
      </c>
      <c r="G3137">
        <v>112.5</v>
      </c>
      <c r="H3137" t="s">
        <v>28</v>
      </c>
      <c r="O3137">
        <v>112</v>
      </c>
      <c r="P3137" t="s">
        <v>159</v>
      </c>
      <c r="Q3137">
        <v>1000</v>
      </c>
      <c r="R3137" t="s">
        <v>207</v>
      </c>
      <c r="S3137" t="s">
        <v>148</v>
      </c>
      <c r="T3137" t="s">
        <v>135</v>
      </c>
      <c r="U3137">
        <v>0</v>
      </c>
      <c r="AC3137" t="s">
        <v>147</v>
      </c>
    </row>
    <row r="3138" spans="3:29" x14ac:dyDescent="0.3">
      <c r="C3138" t="s">
        <v>206</v>
      </c>
      <c r="D3138" s="31">
        <v>46073</v>
      </c>
      <c r="E3138" t="str">
        <f>IFERROR(VLOOKUP(A3138,'Future et co'!A10:C5632,5,TRUE),"not found")</f>
        <v>not found</v>
      </c>
      <c r="F3138" t="str">
        <f>IFERROR(VLOOKUP(A3138,'Future et co'!AX11:AY10009,2,TRUE),"")</f>
        <v/>
      </c>
      <c r="G3138">
        <v>112.5</v>
      </c>
      <c r="H3138" t="s">
        <v>28</v>
      </c>
      <c r="O3138">
        <v>112</v>
      </c>
      <c r="P3138" t="s">
        <v>159</v>
      </c>
      <c r="Q3138">
        <v>1000</v>
      </c>
      <c r="R3138" t="s">
        <v>207</v>
      </c>
      <c r="S3138" t="s">
        <v>148</v>
      </c>
      <c r="T3138" t="s">
        <v>135</v>
      </c>
      <c r="U3138">
        <v>0</v>
      </c>
      <c r="AC3138" t="s">
        <v>147</v>
      </c>
    </row>
    <row r="3139" spans="3:29" x14ac:dyDescent="0.3">
      <c r="C3139" t="s">
        <v>206</v>
      </c>
      <c r="D3139" s="31">
        <v>46073</v>
      </c>
      <c r="E3139" t="str">
        <f>IFERROR(VLOOKUP(A3139,'Future et co'!A10:C5632,5,TRUE),"not found")</f>
        <v>not found</v>
      </c>
      <c r="F3139" t="str">
        <f>IFERROR(VLOOKUP(A3139,'Future et co'!AX11:AY10009,2,TRUE),"")</f>
        <v/>
      </c>
      <c r="G3139">
        <v>112.5</v>
      </c>
      <c r="H3139" t="s">
        <v>28</v>
      </c>
      <c r="O3139">
        <v>112</v>
      </c>
      <c r="P3139" t="s">
        <v>159</v>
      </c>
      <c r="Q3139">
        <v>1000</v>
      </c>
      <c r="R3139" t="s">
        <v>207</v>
      </c>
      <c r="S3139" t="s">
        <v>148</v>
      </c>
      <c r="T3139" t="s">
        <v>135</v>
      </c>
      <c r="U3139">
        <v>0</v>
      </c>
      <c r="AC3139" t="s">
        <v>147</v>
      </c>
    </row>
    <row r="3140" spans="3:29" x14ac:dyDescent="0.3">
      <c r="C3140" t="s">
        <v>206</v>
      </c>
      <c r="D3140" s="31">
        <v>46073</v>
      </c>
      <c r="E3140" t="str">
        <f>IFERROR(VLOOKUP(A3140,'Future et co'!A10:C5632,5,TRUE),"not found")</f>
        <v>not found</v>
      </c>
      <c r="F3140" t="str">
        <f>IFERROR(VLOOKUP(A3140,'Future et co'!AX11:AY10009,2,TRUE),"")</f>
        <v/>
      </c>
      <c r="G3140">
        <v>112.5</v>
      </c>
      <c r="H3140" t="s">
        <v>28</v>
      </c>
      <c r="O3140">
        <v>112</v>
      </c>
      <c r="P3140" t="s">
        <v>159</v>
      </c>
      <c r="Q3140">
        <v>1000</v>
      </c>
      <c r="R3140" t="s">
        <v>207</v>
      </c>
      <c r="S3140" t="s">
        <v>148</v>
      </c>
      <c r="T3140" t="s">
        <v>135</v>
      </c>
      <c r="U3140">
        <v>0</v>
      </c>
      <c r="AC3140" t="s">
        <v>147</v>
      </c>
    </row>
    <row r="3141" spans="3:29" x14ac:dyDescent="0.3">
      <c r="C3141" t="s">
        <v>206</v>
      </c>
      <c r="D3141" s="31">
        <v>46073</v>
      </c>
      <c r="E3141" t="str">
        <f>IFERROR(VLOOKUP(A3141,'Future et co'!A10:C5632,5,TRUE),"not found")</f>
        <v>not found</v>
      </c>
      <c r="F3141" t="str">
        <f>IFERROR(VLOOKUP(A3141,'Future et co'!AX11:AY10009,2,TRUE),"")</f>
        <v/>
      </c>
      <c r="G3141">
        <v>112.5</v>
      </c>
      <c r="H3141" t="s">
        <v>28</v>
      </c>
      <c r="O3141">
        <v>112</v>
      </c>
      <c r="P3141" t="s">
        <v>159</v>
      </c>
      <c r="Q3141">
        <v>1000</v>
      </c>
      <c r="R3141" t="s">
        <v>207</v>
      </c>
      <c r="S3141" t="s">
        <v>148</v>
      </c>
      <c r="T3141" t="s">
        <v>135</v>
      </c>
      <c r="U3141">
        <v>0</v>
      </c>
      <c r="AC3141" t="s">
        <v>147</v>
      </c>
    </row>
    <row r="3142" spans="3:29" x14ac:dyDescent="0.3">
      <c r="C3142" t="s">
        <v>206</v>
      </c>
      <c r="D3142" s="31">
        <v>46073</v>
      </c>
      <c r="E3142" t="str">
        <f>IFERROR(VLOOKUP(A3142,'Future et co'!A10:C5632,5,TRUE),"not found")</f>
        <v>not found</v>
      </c>
      <c r="F3142" t="str">
        <f>IFERROR(VLOOKUP(A3142,'Future et co'!AX11:AY10009,2,TRUE),"")</f>
        <v/>
      </c>
      <c r="G3142">
        <v>112.5</v>
      </c>
      <c r="H3142" t="s">
        <v>28</v>
      </c>
      <c r="O3142">
        <v>112</v>
      </c>
      <c r="P3142" t="s">
        <v>159</v>
      </c>
      <c r="Q3142">
        <v>1000</v>
      </c>
      <c r="R3142" t="s">
        <v>207</v>
      </c>
      <c r="S3142" t="s">
        <v>148</v>
      </c>
      <c r="T3142" t="s">
        <v>135</v>
      </c>
      <c r="U3142">
        <v>0</v>
      </c>
      <c r="AC3142" t="s">
        <v>147</v>
      </c>
    </row>
    <row r="3143" spans="3:29" x14ac:dyDescent="0.3">
      <c r="C3143" t="s">
        <v>206</v>
      </c>
      <c r="D3143" s="31">
        <v>46073</v>
      </c>
      <c r="E3143" t="str">
        <f>IFERROR(VLOOKUP(A3143,'Future et co'!A10:C5632,5,TRUE),"not found")</f>
        <v>not found</v>
      </c>
      <c r="F3143" t="str">
        <f>IFERROR(VLOOKUP(A3143,'Future et co'!AX11:AY10009,2,TRUE),"")</f>
        <v/>
      </c>
      <c r="G3143">
        <v>112.5</v>
      </c>
      <c r="H3143" t="s">
        <v>28</v>
      </c>
      <c r="O3143">
        <v>112</v>
      </c>
      <c r="P3143" t="s">
        <v>159</v>
      </c>
      <c r="Q3143">
        <v>1000</v>
      </c>
      <c r="R3143" t="s">
        <v>207</v>
      </c>
      <c r="S3143" t="s">
        <v>148</v>
      </c>
      <c r="T3143" t="s">
        <v>135</v>
      </c>
      <c r="U3143">
        <v>0</v>
      </c>
      <c r="AC3143" t="s">
        <v>147</v>
      </c>
    </row>
    <row r="3144" spans="3:29" x14ac:dyDescent="0.3">
      <c r="C3144" t="s">
        <v>206</v>
      </c>
      <c r="D3144" s="31">
        <v>46073</v>
      </c>
      <c r="E3144" t="str">
        <f>IFERROR(VLOOKUP(A3144,'Future et co'!A10:C5632,5,TRUE),"not found")</f>
        <v>not found</v>
      </c>
      <c r="F3144" t="str">
        <f>IFERROR(VLOOKUP(A3144,'Future et co'!AX11:AY10009,2,TRUE),"")</f>
        <v/>
      </c>
      <c r="G3144">
        <v>112.5</v>
      </c>
      <c r="H3144" t="s">
        <v>28</v>
      </c>
      <c r="O3144">
        <v>112</v>
      </c>
      <c r="P3144" t="s">
        <v>159</v>
      </c>
      <c r="Q3144">
        <v>1000</v>
      </c>
      <c r="R3144" t="s">
        <v>207</v>
      </c>
      <c r="S3144" t="s">
        <v>148</v>
      </c>
      <c r="T3144" t="s">
        <v>135</v>
      </c>
      <c r="U3144">
        <v>0</v>
      </c>
      <c r="AC3144" t="s">
        <v>147</v>
      </c>
    </row>
    <row r="3145" spans="3:29" x14ac:dyDescent="0.3">
      <c r="C3145" t="s">
        <v>206</v>
      </c>
      <c r="D3145" s="31">
        <v>46073</v>
      </c>
      <c r="E3145" t="str">
        <f>IFERROR(VLOOKUP(A3145,'Future et co'!A10:C5632,5,TRUE),"not found")</f>
        <v>not found</v>
      </c>
      <c r="F3145" t="str">
        <f>IFERROR(VLOOKUP(A3145,'Future et co'!AX11:AY10009,2,TRUE),"")</f>
        <v/>
      </c>
      <c r="G3145">
        <v>112.5</v>
      </c>
      <c r="H3145" t="s">
        <v>28</v>
      </c>
      <c r="O3145">
        <v>112</v>
      </c>
      <c r="P3145" t="s">
        <v>159</v>
      </c>
      <c r="Q3145">
        <v>1000</v>
      </c>
      <c r="R3145" t="s">
        <v>207</v>
      </c>
      <c r="S3145" t="s">
        <v>148</v>
      </c>
      <c r="T3145" t="s">
        <v>135</v>
      </c>
      <c r="U3145">
        <v>0</v>
      </c>
      <c r="AC3145" t="s">
        <v>147</v>
      </c>
    </row>
    <row r="3146" spans="3:29" x14ac:dyDescent="0.3">
      <c r="C3146" t="s">
        <v>206</v>
      </c>
      <c r="D3146" s="31">
        <v>46073</v>
      </c>
      <c r="E3146" t="str">
        <f>IFERROR(VLOOKUP(A3146,'Future et co'!A10:C5632,5,TRUE),"not found")</f>
        <v>not found</v>
      </c>
      <c r="F3146" t="str">
        <f>IFERROR(VLOOKUP(A3146,'Future et co'!AX11:AY10009,2,TRUE),"")</f>
        <v/>
      </c>
      <c r="G3146">
        <v>112.5</v>
      </c>
      <c r="H3146" t="s">
        <v>28</v>
      </c>
      <c r="O3146">
        <v>112</v>
      </c>
      <c r="P3146" t="s">
        <v>159</v>
      </c>
      <c r="Q3146">
        <v>1000</v>
      </c>
      <c r="R3146" t="s">
        <v>207</v>
      </c>
      <c r="S3146" t="s">
        <v>148</v>
      </c>
      <c r="T3146" t="s">
        <v>135</v>
      </c>
      <c r="U3146">
        <v>0</v>
      </c>
      <c r="AC3146" t="s">
        <v>147</v>
      </c>
    </row>
    <row r="3147" spans="3:29" x14ac:dyDescent="0.3">
      <c r="C3147" t="s">
        <v>206</v>
      </c>
      <c r="D3147" s="31">
        <v>46073</v>
      </c>
      <c r="E3147" t="str">
        <f>IFERROR(VLOOKUP(A3147,'Future et co'!A10:C5632,5,TRUE),"not found")</f>
        <v>not found</v>
      </c>
      <c r="F3147" t="str">
        <f>IFERROR(VLOOKUP(A3147,'Future et co'!AX11:AY10009,2,TRUE),"")</f>
        <v/>
      </c>
      <c r="G3147">
        <v>112.5</v>
      </c>
      <c r="H3147" t="s">
        <v>28</v>
      </c>
      <c r="O3147">
        <v>112</v>
      </c>
      <c r="P3147" t="s">
        <v>159</v>
      </c>
      <c r="Q3147">
        <v>1000</v>
      </c>
      <c r="R3147" t="s">
        <v>207</v>
      </c>
      <c r="S3147" t="s">
        <v>148</v>
      </c>
      <c r="T3147" t="s">
        <v>135</v>
      </c>
      <c r="U3147">
        <v>0</v>
      </c>
      <c r="AC3147" t="s">
        <v>147</v>
      </c>
    </row>
    <row r="3148" spans="3:29" x14ac:dyDescent="0.3">
      <c r="C3148" t="s">
        <v>206</v>
      </c>
      <c r="D3148" s="31">
        <v>46073</v>
      </c>
      <c r="E3148" t="str">
        <f>IFERROR(VLOOKUP(A3148,'Future et co'!A10:C5632,5,TRUE),"not found")</f>
        <v>not found</v>
      </c>
      <c r="F3148" t="str">
        <f>IFERROR(VLOOKUP(A3148,'Future et co'!AX11:AY10009,2,TRUE),"")</f>
        <v/>
      </c>
      <c r="G3148">
        <v>112.5</v>
      </c>
      <c r="H3148" t="s">
        <v>28</v>
      </c>
      <c r="O3148">
        <v>112</v>
      </c>
      <c r="P3148" t="s">
        <v>159</v>
      </c>
      <c r="Q3148">
        <v>1000</v>
      </c>
      <c r="R3148" t="s">
        <v>207</v>
      </c>
      <c r="S3148" t="s">
        <v>148</v>
      </c>
      <c r="T3148" t="s">
        <v>135</v>
      </c>
      <c r="U3148">
        <v>0</v>
      </c>
      <c r="AC3148" t="s">
        <v>147</v>
      </c>
    </row>
    <row r="3149" spans="3:29" x14ac:dyDescent="0.3">
      <c r="C3149" t="s">
        <v>206</v>
      </c>
      <c r="D3149" s="31">
        <v>46073</v>
      </c>
      <c r="E3149" t="str">
        <f>IFERROR(VLOOKUP(A3149,'Future et co'!A10:C5632,5,TRUE),"not found")</f>
        <v>not found</v>
      </c>
      <c r="F3149" t="str">
        <f>IFERROR(VLOOKUP(A3149,'Future et co'!AX11:AY10009,2,TRUE),"")</f>
        <v/>
      </c>
      <c r="G3149">
        <v>112.5</v>
      </c>
      <c r="H3149" t="s">
        <v>28</v>
      </c>
      <c r="O3149">
        <v>112</v>
      </c>
      <c r="P3149" t="s">
        <v>159</v>
      </c>
      <c r="Q3149">
        <v>1000</v>
      </c>
      <c r="R3149" t="s">
        <v>207</v>
      </c>
      <c r="S3149" t="s">
        <v>148</v>
      </c>
      <c r="T3149" t="s">
        <v>135</v>
      </c>
      <c r="U3149">
        <v>0</v>
      </c>
      <c r="AC3149" t="s">
        <v>147</v>
      </c>
    </row>
    <row r="3150" spans="3:29" x14ac:dyDescent="0.3">
      <c r="C3150" t="s">
        <v>206</v>
      </c>
      <c r="D3150" s="31">
        <v>46073</v>
      </c>
      <c r="E3150" t="str">
        <f>IFERROR(VLOOKUP(A3150,'Future et co'!A10:C5632,5,TRUE),"not found")</f>
        <v>not found</v>
      </c>
      <c r="F3150" t="str">
        <f>IFERROR(VLOOKUP(A3150,'Future et co'!AX11:AY10009,2,TRUE),"")</f>
        <v/>
      </c>
      <c r="G3150">
        <v>112.5</v>
      </c>
      <c r="H3150" t="s">
        <v>28</v>
      </c>
      <c r="O3150">
        <v>112</v>
      </c>
      <c r="P3150" t="s">
        <v>159</v>
      </c>
      <c r="Q3150">
        <v>1000</v>
      </c>
      <c r="R3150" t="s">
        <v>207</v>
      </c>
      <c r="S3150" t="s">
        <v>148</v>
      </c>
      <c r="T3150" t="s">
        <v>135</v>
      </c>
      <c r="U3150">
        <v>0</v>
      </c>
      <c r="AC3150" t="s">
        <v>147</v>
      </c>
    </row>
    <row r="3151" spans="3:29" x14ac:dyDescent="0.3">
      <c r="C3151" t="s">
        <v>206</v>
      </c>
      <c r="D3151" s="31">
        <v>46073</v>
      </c>
      <c r="E3151" t="str">
        <f>IFERROR(VLOOKUP(A3151,'Future et co'!A10:C5632,5,TRUE),"not found")</f>
        <v>not found</v>
      </c>
      <c r="F3151" t="str">
        <f>IFERROR(VLOOKUP(A3151,'Future et co'!AX11:AY10009,2,TRUE),"")</f>
        <v/>
      </c>
      <c r="G3151">
        <v>112.5</v>
      </c>
      <c r="H3151" t="s">
        <v>28</v>
      </c>
      <c r="O3151">
        <v>112</v>
      </c>
      <c r="P3151" t="s">
        <v>159</v>
      </c>
      <c r="Q3151">
        <v>1000</v>
      </c>
      <c r="R3151" t="s">
        <v>207</v>
      </c>
      <c r="S3151" t="s">
        <v>148</v>
      </c>
      <c r="T3151" t="s">
        <v>135</v>
      </c>
      <c r="U3151">
        <v>0</v>
      </c>
      <c r="AC3151" t="s">
        <v>147</v>
      </c>
    </row>
    <row r="3152" spans="3:29" x14ac:dyDescent="0.3">
      <c r="C3152" t="s">
        <v>206</v>
      </c>
      <c r="D3152" s="31">
        <v>46073</v>
      </c>
      <c r="E3152" t="str">
        <f>IFERROR(VLOOKUP(A3152,'Future et co'!A10:C5632,5,TRUE),"not found")</f>
        <v>not found</v>
      </c>
      <c r="F3152" t="str">
        <f>IFERROR(VLOOKUP(A3152,'Future et co'!AX11:AY10009,2,TRUE),"")</f>
        <v/>
      </c>
      <c r="G3152">
        <v>112.5</v>
      </c>
      <c r="H3152" t="s">
        <v>28</v>
      </c>
      <c r="O3152">
        <v>112</v>
      </c>
      <c r="P3152" t="s">
        <v>159</v>
      </c>
      <c r="Q3152">
        <v>1000</v>
      </c>
      <c r="R3152" t="s">
        <v>207</v>
      </c>
      <c r="S3152" t="s">
        <v>148</v>
      </c>
      <c r="T3152" t="s">
        <v>135</v>
      </c>
      <c r="U3152">
        <v>0</v>
      </c>
      <c r="AC3152" t="s">
        <v>147</v>
      </c>
    </row>
    <row r="3153" spans="3:29" x14ac:dyDescent="0.3">
      <c r="C3153" t="s">
        <v>206</v>
      </c>
      <c r="D3153" s="31">
        <v>46073</v>
      </c>
      <c r="E3153" t="str">
        <f>IFERROR(VLOOKUP(A3153,'Future et co'!A10:C5632,5,TRUE),"not found")</f>
        <v>not found</v>
      </c>
      <c r="F3153" t="str">
        <f>IFERROR(VLOOKUP(A3153,'Future et co'!AX11:AY10009,2,TRUE),"")</f>
        <v/>
      </c>
      <c r="G3153">
        <v>112.5</v>
      </c>
      <c r="H3153" t="s">
        <v>28</v>
      </c>
      <c r="O3153">
        <v>112</v>
      </c>
      <c r="P3153" t="s">
        <v>159</v>
      </c>
      <c r="Q3153">
        <v>1000</v>
      </c>
      <c r="R3153" t="s">
        <v>207</v>
      </c>
      <c r="S3153" t="s">
        <v>148</v>
      </c>
      <c r="T3153" t="s">
        <v>135</v>
      </c>
      <c r="U3153">
        <v>0</v>
      </c>
      <c r="AC3153" t="s">
        <v>147</v>
      </c>
    </row>
    <row r="3154" spans="3:29" x14ac:dyDescent="0.3">
      <c r="C3154" t="s">
        <v>206</v>
      </c>
      <c r="D3154" s="31">
        <v>46073</v>
      </c>
      <c r="E3154" t="str">
        <f>IFERROR(VLOOKUP(A3154,'Future et co'!A10:C5632,5,TRUE),"not found")</f>
        <v>not found</v>
      </c>
      <c r="F3154" t="str">
        <f>IFERROR(VLOOKUP(A3154,'Future et co'!AX11:AY10009,2,TRUE),"")</f>
        <v/>
      </c>
      <c r="G3154">
        <v>112.5</v>
      </c>
      <c r="H3154" t="s">
        <v>28</v>
      </c>
      <c r="O3154">
        <v>112</v>
      </c>
      <c r="P3154" t="s">
        <v>159</v>
      </c>
      <c r="Q3154">
        <v>1000</v>
      </c>
      <c r="R3154" t="s">
        <v>207</v>
      </c>
      <c r="S3154" t="s">
        <v>148</v>
      </c>
      <c r="T3154" t="s">
        <v>135</v>
      </c>
      <c r="U3154">
        <v>0</v>
      </c>
      <c r="AC3154" t="s">
        <v>147</v>
      </c>
    </row>
    <row r="3155" spans="3:29" x14ac:dyDescent="0.3">
      <c r="C3155" t="s">
        <v>206</v>
      </c>
      <c r="D3155" s="31">
        <v>46073</v>
      </c>
      <c r="E3155" t="str">
        <f>IFERROR(VLOOKUP(A3155,'Future et co'!A10:C5632,5,TRUE),"not found")</f>
        <v>not found</v>
      </c>
      <c r="F3155" t="str">
        <f>IFERROR(VLOOKUP(A3155,'Future et co'!AX11:AY10009,2,TRUE),"")</f>
        <v/>
      </c>
      <c r="G3155">
        <v>112.5</v>
      </c>
      <c r="H3155" t="s">
        <v>28</v>
      </c>
      <c r="O3155">
        <v>112</v>
      </c>
      <c r="P3155" t="s">
        <v>159</v>
      </c>
      <c r="Q3155">
        <v>1000</v>
      </c>
      <c r="R3155" t="s">
        <v>207</v>
      </c>
      <c r="S3155" t="s">
        <v>148</v>
      </c>
      <c r="T3155" t="s">
        <v>135</v>
      </c>
      <c r="U3155">
        <v>0</v>
      </c>
      <c r="AC3155" t="s">
        <v>147</v>
      </c>
    </row>
    <row r="3156" spans="3:29" x14ac:dyDescent="0.3">
      <c r="C3156" t="s">
        <v>206</v>
      </c>
      <c r="D3156" s="31">
        <v>46073</v>
      </c>
      <c r="E3156" t="str">
        <f>IFERROR(VLOOKUP(A3156,'Future et co'!A10:C5632,5,TRUE),"not found")</f>
        <v>not found</v>
      </c>
      <c r="F3156" t="str">
        <f>IFERROR(VLOOKUP(A3156,'Future et co'!AX11:AY10009,2,TRUE),"")</f>
        <v/>
      </c>
      <c r="G3156">
        <v>112.5</v>
      </c>
      <c r="H3156" t="s">
        <v>28</v>
      </c>
      <c r="O3156">
        <v>112</v>
      </c>
      <c r="P3156" t="s">
        <v>159</v>
      </c>
      <c r="Q3156">
        <v>1000</v>
      </c>
      <c r="R3156" t="s">
        <v>207</v>
      </c>
      <c r="S3156" t="s">
        <v>148</v>
      </c>
      <c r="T3156" t="s">
        <v>135</v>
      </c>
      <c r="U3156">
        <v>0</v>
      </c>
      <c r="AC3156" t="s">
        <v>147</v>
      </c>
    </row>
    <row r="3157" spans="3:29" x14ac:dyDescent="0.3">
      <c r="C3157" t="s">
        <v>206</v>
      </c>
      <c r="D3157" s="31">
        <v>46073</v>
      </c>
      <c r="E3157" t="str">
        <f>IFERROR(VLOOKUP(A3157,'Future et co'!A10:C5632,5,TRUE),"not found")</f>
        <v>not found</v>
      </c>
      <c r="F3157" t="str">
        <f>IFERROR(VLOOKUP(A3157,'Future et co'!AX11:AY10009,2,TRUE),"")</f>
        <v/>
      </c>
      <c r="G3157">
        <v>112.5</v>
      </c>
      <c r="H3157" t="s">
        <v>28</v>
      </c>
      <c r="O3157">
        <v>112</v>
      </c>
      <c r="P3157" t="s">
        <v>159</v>
      </c>
      <c r="Q3157">
        <v>1000</v>
      </c>
      <c r="R3157" t="s">
        <v>207</v>
      </c>
      <c r="S3157" t="s">
        <v>148</v>
      </c>
      <c r="T3157" t="s">
        <v>135</v>
      </c>
      <c r="U3157">
        <v>0</v>
      </c>
      <c r="AC3157" t="s">
        <v>147</v>
      </c>
    </row>
    <row r="3158" spans="3:29" x14ac:dyDescent="0.3">
      <c r="C3158" t="s">
        <v>206</v>
      </c>
      <c r="D3158" s="31">
        <v>46073</v>
      </c>
      <c r="E3158" t="str">
        <f>IFERROR(VLOOKUP(A3158,'Future et co'!A10:C5632,5,TRUE),"not found")</f>
        <v>not found</v>
      </c>
      <c r="F3158" t="str">
        <f>IFERROR(VLOOKUP(A3158,'Future et co'!AX11:AY10009,2,TRUE),"")</f>
        <v/>
      </c>
      <c r="G3158">
        <v>112.5</v>
      </c>
      <c r="H3158" t="s">
        <v>28</v>
      </c>
      <c r="O3158">
        <v>112</v>
      </c>
      <c r="P3158" t="s">
        <v>159</v>
      </c>
      <c r="Q3158">
        <v>1000</v>
      </c>
      <c r="R3158" t="s">
        <v>207</v>
      </c>
      <c r="S3158" t="s">
        <v>148</v>
      </c>
      <c r="T3158" t="s">
        <v>135</v>
      </c>
      <c r="U3158">
        <v>0</v>
      </c>
      <c r="AC3158" t="s">
        <v>147</v>
      </c>
    </row>
    <row r="3159" spans="3:29" x14ac:dyDescent="0.3">
      <c r="C3159" t="s">
        <v>206</v>
      </c>
      <c r="D3159" s="31">
        <v>46073</v>
      </c>
      <c r="E3159" t="str">
        <f>IFERROR(VLOOKUP(A3159,'Future et co'!A10:C5632,5,TRUE),"not found")</f>
        <v>not found</v>
      </c>
      <c r="F3159" t="str">
        <f>IFERROR(VLOOKUP(A3159,'Future et co'!AX11:AY10009,2,TRUE),"")</f>
        <v/>
      </c>
      <c r="G3159">
        <v>112.5</v>
      </c>
      <c r="H3159" t="s">
        <v>28</v>
      </c>
      <c r="O3159">
        <v>112</v>
      </c>
      <c r="P3159" t="s">
        <v>159</v>
      </c>
      <c r="Q3159">
        <v>1000</v>
      </c>
      <c r="R3159" t="s">
        <v>207</v>
      </c>
      <c r="S3159" t="s">
        <v>148</v>
      </c>
      <c r="T3159" t="s">
        <v>135</v>
      </c>
      <c r="U3159">
        <v>0</v>
      </c>
      <c r="AC3159" t="s">
        <v>147</v>
      </c>
    </row>
    <row r="3160" spans="3:29" x14ac:dyDescent="0.3">
      <c r="C3160" t="s">
        <v>206</v>
      </c>
      <c r="D3160" s="31">
        <v>46073</v>
      </c>
      <c r="E3160" t="str">
        <f>IFERROR(VLOOKUP(A3160,'Future et co'!A10:C5632,5,TRUE),"not found")</f>
        <v>not found</v>
      </c>
      <c r="F3160" t="str">
        <f>IFERROR(VLOOKUP(A3160,'Future et co'!AX11:AY10009,2,TRUE),"")</f>
        <v/>
      </c>
      <c r="G3160">
        <v>112.5</v>
      </c>
      <c r="H3160" t="s">
        <v>28</v>
      </c>
      <c r="O3160">
        <v>112</v>
      </c>
      <c r="P3160" t="s">
        <v>159</v>
      </c>
      <c r="Q3160">
        <v>1000</v>
      </c>
      <c r="R3160" t="s">
        <v>207</v>
      </c>
      <c r="S3160" t="s">
        <v>148</v>
      </c>
      <c r="T3160" t="s">
        <v>135</v>
      </c>
      <c r="U3160">
        <v>0</v>
      </c>
      <c r="AC3160" t="s">
        <v>147</v>
      </c>
    </row>
    <row r="3161" spans="3:29" x14ac:dyDescent="0.3">
      <c r="C3161" t="s">
        <v>206</v>
      </c>
      <c r="D3161" s="31">
        <v>46073</v>
      </c>
      <c r="E3161" t="str">
        <f>IFERROR(VLOOKUP(A3161,'Future et co'!A10:C5632,5,TRUE),"not found")</f>
        <v>not found</v>
      </c>
      <c r="F3161" t="str">
        <f>IFERROR(VLOOKUP(A3161,'Future et co'!AX11:AY10009,2,TRUE),"")</f>
        <v/>
      </c>
      <c r="G3161">
        <v>112.5</v>
      </c>
      <c r="H3161" t="s">
        <v>28</v>
      </c>
      <c r="O3161">
        <v>112</v>
      </c>
      <c r="P3161" t="s">
        <v>159</v>
      </c>
      <c r="Q3161">
        <v>1000</v>
      </c>
      <c r="R3161" t="s">
        <v>207</v>
      </c>
      <c r="S3161" t="s">
        <v>148</v>
      </c>
      <c r="T3161" t="s">
        <v>135</v>
      </c>
      <c r="U3161">
        <v>0</v>
      </c>
      <c r="AC3161" t="s">
        <v>147</v>
      </c>
    </row>
    <row r="3162" spans="3:29" x14ac:dyDescent="0.3">
      <c r="C3162" t="s">
        <v>206</v>
      </c>
      <c r="D3162" s="31">
        <v>46073</v>
      </c>
      <c r="E3162" t="str">
        <f>IFERROR(VLOOKUP(A3162,'Future et co'!A10:C5632,5,TRUE),"not found")</f>
        <v>not found</v>
      </c>
      <c r="F3162" t="str">
        <f>IFERROR(VLOOKUP(A3162,'Future et co'!AX11:AY10009,2,TRUE),"")</f>
        <v/>
      </c>
      <c r="G3162">
        <v>112.5</v>
      </c>
      <c r="H3162" t="s">
        <v>28</v>
      </c>
      <c r="O3162">
        <v>112</v>
      </c>
      <c r="P3162" t="s">
        <v>159</v>
      </c>
      <c r="Q3162">
        <v>1000</v>
      </c>
      <c r="R3162" t="s">
        <v>207</v>
      </c>
      <c r="S3162" t="s">
        <v>148</v>
      </c>
      <c r="T3162" t="s">
        <v>135</v>
      </c>
      <c r="U3162">
        <v>0</v>
      </c>
      <c r="AC3162" t="s">
        <v>147</v>
      </c>
    </row>
    <row r="3163" spans="3:29" x14ac:dyDescent="0.3">
      <c r="C3163" t="s">
        <v>206</v>
      </c>
      <c r="D3163" s="31">
        <v>46073</v>
      </c>
      <c r="E3163" t="str">
        <f>IFERROR(VLOOKUP(A3163,'Future et co'!A10:C5632,5,TRUE),"not found")</f>
        <v>not found</v>
      </c>
      <c r="F3163" t="str">
        <f>IFERROR(VLOOKUP(A3163,'Future et co'!AX11:AY10009,2,TRUE),"")</f>
        <v/>
      </c>
      <c r="G3163">
        <v>112.5</v>
      </c>
      <c r="H3163" t="s">
        <v>28</v>
      </c>
      <c r="O3163">
        <v>112</v>
      </c>
      <c r="P3163" t="s">
        <v>159</v>
      </c>
      <c r="Q3163">
        <v>1000</v>
      </c>
      <c r="R3163" t="s">
        <v>207</v>
      </c>
      <c r="S3163" t="s">
        <v>148</v>
      </c>
      <c r="T3163" t="s">
        <v>135</v>
      </c>
      <c r="U3163">
        <v>0</v>
      </c>
      <c r="AC3163" t="s">
        <v>147</v>
      </c>
    </row>
    <row r="3164" spans="3:29" x14ac:dyDescent="0.3">
      <c r="C3164" t="s">
        <v>206</v>
      </c>
      <c r="D3164" s="31">
        <v>46073</v>
      </c>
      <c r="E3164" t="str">
        <f>IFERROR(VLOOKUP(A3164,'Future et co'!A10:C5632,5,TRUE),"not found")</f>
        <v>not found</v>
      </c>
      <c r="F3164" t="str">
        <f>IFERROR(VLOOKUP(A3164,'Future et co'!AX11:AY10009,2,TRUE),"")</f>
        <v/>
      </c>
      <c r="G3164">
        <v>112.5</v>
      </c>
      <c r="H3164" t="s">
        <v>28</v>
      </c>
      <c r="O3164">
        <v>112</v>
      </c>
      <c r="P3164" t="s">
        <v>159</v>
      </c>
      <c r="Q3164">
        <v>1000</v>
      </c>
      <c r="R3164" t="s">
        <v>207</v>
      </c>
      <c r="S3164" t="s">
        <v>148</v>
      </c>
      <c r="T3164" t="s">
        <v>135</v>
      </c>
      <c r="U3164">
        <v>0</v>
      </c>
      <c r="AC3164" t="s">
        <v>147</v>
      </c>
    </row>
    <row r="3165" spans="3:29" x14ac:dyDescent="0.3">
      <c r="C3165" t="s">
        <v>206</v>
      </c>
      <c r="D3165" s="31">
        <v>46073</v>
      </c>
      <c r="E3165" t="str">
        <f>IFERROR(VLOOKUP(A3165,'Future et co'!A10:C5632,5,TRUE),"not found")</f>
        <v>not found</v>
      </c>
      <c r="F3165" t="str">
        <f>IFERROR(VLOOKUP(A3165,'Future et co'!AX11:AY10009,2,TRUE),"")</f>
        <v/>
      </c>
      <c r="G3165">
        <v>112.5</v>
      </c>
      <c r="H3165" t="s">
        <v>28</v>
      </c>
      <c r="O3165">
        <v>112</v>
      </c>
      <c r="P3165" t="s">
        <v>159</v>
      </c>
      <c r="Q3165">
        <v>1000</v>
      </c>
      <c r="R3165" t="s">
        <v>207</v>
      </c>
      <c r="S3165" t="s">
        <v>148</v>
      </c>
      <c r="T3165" t="s">
        <v>135</v>
      </c>
      <c r="U3165">
        <v>0</v>
      </c>
      <c r="AC3165" t="s">
        <v>147</v>
      </c>
    </row>
    <row r="3166" spans="3:29" x14ac:dyDescent="0.3">
      <c r="C3166" t="s">
        <v>206</v>
      </c>
      <c r="D3166" s="31">
        <v>46073</v>
      </c>
      <c r="E3166" t="str">
        <f>IFERROR(VLOOKUP(A3166,'Future et co'!A10:C5632,5,TRUE),"not found")</f>
        <v>not found</v>
      </c>
      <c r="F3166" t="str">
        <f>IFERROR(VLOOKUP(A3166,'Future et co'!AX11:AY10009,2,TRUE),"")</f>
        <v/>
      </c>
      <c r="G3166">
        <v>112.5</v>
      </c>
      <c r="H3166" t="s">
        <v>28</v>
      </c>
      <c r="O3166">
        <v>112</v>
      </c>
      <c r="P3166" t="s">
        <v>159</v>
      </c>
      <c r="Q3166">
        <v>1000</v>
      </c>
      <c r="R3166" t="s">
        <v>207</v>
      </c>
      <c r="S3166" t="s">
        <v>148</v>
      </c>
      <c r="T3166" t="s">
        <v>135</v>
      </c>
      <c r="U3166">
        <v>0</v>
      </c>
      <c r="AC3166" t="s">
        <v>147</v>
      </c>
    </row>
    <row r="3167" spans="3:29" x14ac:dyDescent="0.3">
      <c r="C3167" t="s">
        <v>206</v>
      </c>
      <c r="D3167" s="31">
        <v>46073</v>
      </c>
      <c r="E3167" t="str">
        <f>IFERROR(VLOOKUP(A3167,'Future et co'!A10:C5632,5,TRUE),"not found")</f>
        <v>not found</v>
      </c>
      <c r="F3167" t="str">
        <f>IFERROR(VLOOKUP(A3167,'Future et co'!AX11:AY10009,2,TRUE),"")</f>
        <v/>
      </c>
      <c r="G3167">
        <v>112.5</v>
      </c>
      <c r="H3167" t="s">
        <v>28</v>
      </c>
      <c r="O3167">
        <v>112</v>
      </c>
      <c r="P3167" t="s">
        <v>159</v>
      </c>
      <c r="Q3167">
        <v>1000</v>
      </c>
      <c r="R3167" t="s">
        <v>207</v>
      </c>
      <c r="S3167" t="s">
        <v>148</v>
      </c>
      <c r="T3167" t="s">
        <v>135</v>
      </c>
      <c r="U3167">
        <v>0</v>
      </c>
      <c r="AC3167" t="s">
        <v>147</v>
      </c>
    </row>
    <row r="3168" spans="3:29" x14ac:dyDescent="0.3">
      <c r="C3168" t="s">
        <v>206</v>
      </c>
      <c r="D3168" s="31">
        <v>46073</v>
      </c>
      <c r="E3168" t="str">
        <f>IFERROR(VLOOKUP(A3168,'Future et co'!A10:C5632,5,TRUE),"not found")</f>
        <v>not found</v>
      </c>
      <c r="F3168" t="str">
        <f>IFERROR(VLOOKUP(A3168,'Future et co'!AX11:AY10009,2,TRUE),"")</f>
        <v/>
      </c>
      <c r="G3168">
        <v>112.5</v>
      </c>
      <c r="H3168" t="s">
        <v>28</v>
      </c>
      <c r="O3168">
        <v>112</v>
      </c>
      <c r="P3168" t="s">
        <v>159</v>
      </c>
      <c r="Q3168">
        <v>1000</v>
      </c>
      <c r="R3168" t="s">
        <v>207</v>
      </c>
      <c r="S3168" t="s">
        <v>148</v>
      </c>
      <c r="T3168" t="s">
        <v>135</v>
      </c>
      <c r="U3168">
        <v>0</v>
      </c>
      <c r="AC3168" t="s">
        <v>147</v>
      </c>
    </row>
    <row r="3169" spans="3:29" x14ac:dyDescent="0.3">
      <c r="C3169" t="s">
        <v>206</v>
      </c>
      <c r="D3169" s="31">
        <v>46073</v>
      </c>
      <c r="E3169" t="str">
        <f>IFERROR(VLOOKUP(A3169,'Future et co'!A10:C5632,5,TRUE),"not found")</f>
        <v>not found</v>
      </c>
      <c r="F3169" t="str">
        <f>IFERROR(VLOOKUP(A3169,'Future et co'!AX11:AY10009,2,TRUE),"")</f>
        <v/>
      </c>
      <c r="G3169">
        <v>112.5</v>
      </c>
      <c r="H3169" t="s">
        <v>28</v>
      </c>
      <c r="O3169">
        <v>112</v>
      </c>
      <c r="P3169" t="s">
        <v>159</v>
      </c>
      <c r="Q3169">
        <v>1000</v>
      </c>
      <c r="R3169" t="s">
        <v>207</v>
      </c>
      <c r="S3169" t="s">
        <v>148</v>
      </c>
      <c r="T3169" t="s">
        <v>135</v>
      </c>
      <c r="U3169">
        <v>0</v>
      </c>
      <c r="AC3169" t="s">
        <v>147</v>
      </c>
    </row>
    <row r="3170" spans="3:29" x14ac:dyDescent="0.3">
      <c r="C3170" t="s">
        <v>206</v>
      </c>
      <c r="D3170" s="31">
        <v>46073</v>
      </c>
      <c r="E3170" t="str">
        <f>IFERROR(VLOOKUP(A3170,'Future et co'!A10:C5632,5,TRUE),"not found")</f>
        <v>not found</v>
      </c>
      <c r="F3170" t="str">
        <f>IFERROR(VLOOKUP(A3170,'Future et co'!AX11:AY10009,2,TRUE),"")</f>
        <v/>
      </c>
      <c r="G3170">
        <v>112.5</v>
      </c>
      <c r="H3170" t="s">
        <v>28</v>
      </c>
      <c r="O3170">
        <v>112</v>
      </c>
      <c r="P3170" t="s">
        <v>159</v>
      </c>
      <c r="Q3170">
        <v>1000</v>
      </c>
      <c r="R3170" t="s">
        <v>207</v>
      </c>
      <c r="S3170" t="s">
        <v>148</v>
      </c>
      <c r="T3170" t="s">
        <v>135</v>
      </c>
      <c r="U3170">
        <v>0</v>
      </c>
      <c r="AC3170" t="s">
        <v>147</v>
      </c>
    </row>
    <row r="3171" spans="3:29" x14ac:dyDescent="0.3">
      <c r="C3171" t="s">
        <v>206</v>
      </c>
      <c r="D3171" s="31">
        <v>46073</v>
      </c>
      <c r="E3171" t="str">
        <f>IFERROR(VLOOKUP(A3171,'Future et co'!A10:C5632,5,TRUE),"not found")</f>
        <v>not found</v>
      </c>
      <c r="F3171" t="str">
        <f>IFERROR(VLOOKUP(A3171,'Future et co'!AX11:AY10009,2,TRUE),"")</f>
        <v/>
      </c>
      <c r="G3171">
        <v>112.5</v>
      </c>
      <c r="H3171" t="s">
        <v>28</v>
      </c>
      <c r="O3171">
        <v>112</v>
      </c>
      <c r="P3171" t="s">
        <v>159</v>
      </c>
      <c r="Q3171">
        <v>1000</v>
      </c>
      <c r="R3171" t="s">
        <v>207</v>
      </c>
      <c r="S3171" t="s">
        <v>148</v>
      </c>
      <c r="T3171" t="s">
        <v>135</v>
      </c>
      <c r="U3171">
        <v>0</v>
      </c>
      <c r="AC3171" t="s">
        <v>147</v>
      </c>
    </row>
    <row r="3172" spans="3:29" x14ac:dyDescent="0.3">
      <c r="C3172" t="s">
        <v>206</v>
      </c>
      <c r="D3172" s="31">
        <v>46073</v>
      </c>
      <c r="E3172" t="str">
        <f>IFERROR(VLOOKUP(A3172,'Future et co'!A10:C5632,5,TRUE),"not found")</f>
        <v>not found</v>
      </c>
      <c r="F3172" t="str">
        <f>IFERROR(VLOOKUP(A3172,'Future et co'!AX11:AY10009,2,TRUE),"")</f>
        <v/>
      </c>
      <c r="G3172">
        <v>112.5</v>
      </c>
      <c r="H3172" t="s">
        <v>28</v>
      </c>
      <c r="O3172">
        <v>112</v>
      </c>
      <c r="P3172" t="s">
        <v>159</v>
      </c>
      <c r="Q3172">
        <v>1000</v>
      </c>
      <c r="R3172" t="s">
        <v>207</v>
      </c>
      <c r="S3172" t="s">
        <v>148</v>
      </c>
      <c r="T3172" t="s">
        <v>135</v>
      </c>
      <c r="U3172">
        <v>0</v>
      </c>
      <c r="AC3172" t="s">
        <v>147</v>
      </c>
    </row>
    <row r="3173" spans="3:29" x14ac:dyDescent="0.3">
      <c r="C3173" t="s">
        <v>206</v>
      </c>
      <c r="D3173" s="31">
        <v>46073</v>
      </c>
      <c r="E3173" t="str">
        <f>IFERROR(VLOOKUP(A3173,'Future et co'!A10:C5632,5,TRUE),"not found")</f>
        <v>not found</v>
      </c>
      <c r="F3173" t="str">
        <f>IFERROR(VLOOKUP(A3173,'Future et co'!AX11:AY10009,2,TRUE),"")</f>
        <v/>
      </c>
      <c r="G3173">
        <v>112.5</v>
      </c>
      <c r="H3173" t="s">
        <v>28</v>
      </c>
      <c r="O3173">
        <v>112</v>
      </c>
      <c r="P3173" t="s">
        <v>159</v>
      </c>
      <c r="Q3173">
        <v>1000</v>
      </c>
      <c r="R3173" t="s">
        <v>207</v>
      </c>
      <c r="S3173" t="s">
        <v>148</v>
      </c>
      <c r="T3173" t="s">
        <v>135</v>
      </c>
      <c r="U3173">
        <v>0</v>
      </c>
      <c r="AC3173" t="s">
        <v>147</v>
      </c>
    </row>
    <row r="3174" spans="3:29" x14ac:dyDescent="0.3">
      <c r="C3174" t="s">
        <v>206</v>
      </c>
      <c r="D3174" s="31">
        <v>46073</v>
      </c>
      <c r="E3174" t="str">
        <f>IFERROR(VLOOKUP(A3174,'Future et co'!A10:C5632,5,TRUE),"not found")</f>
        <v>not found</v>
      </c>
      <c r="F3174" t="str">
        <f>IFERROR(VLOOKUP(A3174,'Future et co'!AX11:AY10009,2,TRUE),"")</f>
        <v/>
      </c>
      <c r="G3174">
        <v>112.5</v>
      </c>
      <c r="H3174" t="s">
        <v>28</v>
      </c>
      <c r="O3174">
        <v>112</v>
      </c>
      <c r="P3174" t="s">
        <v>159</v>
      </c>
      <c r="Q3174">
        <v>1000</v>
      </c>
      <c r="R3174" t="s">
        <v>207</v>
      </c>
      <c r="S3174" t="s">
        <v>148</v>
      </c>
      <c r="T3174" t="s">
        <v>135</v>
      </c>
      <c r="U3174">
        <v>0</v>
      </c>
      <c r="AC3174" t="s">
        <v>147</v>
      </c>
    </row>
    <row r="3175" spans="3:29" x14ac:dyDescent="0.3">
      <c r="C3175" t="s">
        <v>206</v>
      </c>
      <c r="D3175" s="31">
        <v>46073</v>
      </c>
      <c r="E3175" t="str">
        <f>IFERROR(VLOOKUP(A3175,'Future et co'!A10:C5632,5,TRUE),"not found")</f>
        <v>not found</v>
      </c>
      <c r="F3175" t="str">
        <f>IFERROR(VLOOKUP(A3175,'Future et co'!AX11:AY10009,2,TRUE),"")</f>
        <v/>
      </c>
      <c r="G3175">
        <v>112.5</v>
      </c>
      <c r="H3175" t="s">
        <v>28</v>
      </c>
      <c r="O3175">
        <v>112</v>
      </c>
      <c r="P3175" t="s">
        <v>159</v>
      </c>
      <c r="Q3175">
        <v>1000</v>
      </c>
      <c r="R3175" t="s">
        <v>207</v>
      </c>
      <c r="S3175" t="s">
        <v>148</v>
      </c>
      <c r="T3175" t="s">
        <v>135</v>
      </c>
      <c r="U3175">
        <v>0</v>
      </c>
      <c r="AC3175" t="s">
        <v>147</v>
      </c>
    </row>
    <row r="3176" spans="3:29" x14ac:dyDescent="0.3">
      <c r="C3176" t="s">
        <v>206</v>
      </c>
      <c r="D3176" s="31">
        <v>46073</v>
      </c>
      <c r="E3176" t="str">
        <f>IFERROR(VLOOKUP(A3176,'Future et co'!A10:C5632,5,TRUE),"not found")</f>
        <v>not found</v>
      </c>
      <c r="F3176" t="str">
        <f>IFERROR(VLOOKUP(A3176,'Future et co'!AX11:AY10009,2,TRUE),"")</f>
        <v/>
      </c>
      <c r="G3176">
        <v>112.5</v>
      </c>
      <c r="H3176" t="s">
        <v>28</v>
      </c>
      <c r="O3176">
        <v>112</v>
      </c>
      <c r="P3176" t="s">
        <v>159</v>
      </c>
      <c r="Q3176">
        <v>1000</v>
      </c>
      <c r="R3176" t="s">
        <v>207</v>
      </c>
      <c r="S3176" t="s">
        <v>148</v>
      </c>
      <c r="T3176" t="s">
        <v>135</v>
      </c>
      <c r="U3176">
        <v>0</v>
      </c>
      <c r="AC3176" t="s">
        <v>147</v>
      </c>
    </row>
    <row r="3177" spans="3:29" x14ac:dyDescent="0.3">
      <c r="C3177" t="s">
        <v>206</v>
      </c>
      <c r="D3177" s="31">
        <v>46073</v>
      </c>
      <c r="E3177" t="str">
        <f>IFERROR(VLOOKUP(A3177,'Future et co'!A10:C5632,5,TRUE),"not found")</f>
        <v>not found</v>
      </c>
      <c r="F3177" t="str">
        <f>IFERROR(VLOOKUP(A3177,'Future et co'!AX11:AY10009,2,TRUE),"")</f>
        <v/>
      </c>
      <c r="G3177">
        <v>112.5</v>
      </c>
      <c r="H3177" t="s">
        <v>28</v>
      </c>
      <c r="O3177">
        <v>112</v>
      </c>
      <c r="P3177" t="s">
        <v>159</v>
      </c>
      <c r="Q3177">
        <v>1000</v>
      </c>
      <c r="R3177" t="s">
        <v>207</v>
      </c>
      <c r="S3177" t="s">
        <v>148</v>
      </c>
      <c r="T3177" t="s">
        <v>135</v>
      </c>
      <c r="U3177">
        <v>0</v>
      </c>
      <c r="AC3177" t="s">
        <v>147</v>
      </c>
    </row>
    <row r="3178" spans="3:29" x14ac:dyDescent="0.3">
      <c r="C3178" t="s">
        <v>206</v>
      </c>
      <c r="D3178" s="31">
        <v>46073</v>
      </c>
      <c r="E3178" t="str">
        <f>IFERROR(VLOOKUP(A3178,'Future et co'!A10:C5632,5,TRUE),"not found")</f>
        <v>not found</v>
      </c>
      <c r="F3178" t="str">
        <f>IFERROR(VLOOKUP(A3178,'Future et co'!AX11:AY10009,2,TRUE),"")</f>
        <v/>
      </c>
      <c r="G3178">
        <v>112.5</v>
      </c>
      <c r="H3178" t="s">
        <v>28</v>
      </c>
      <c r="O3178">
        <v>112</v>
      </c>
      <c r="P3178" t="s">
        <v>159</v>
      </c>
      <c r="Q3178">
        <v>1000</v>
      </c>
      <c r="R3178" t="s">
        <v>207</v>
      </c>
      <c r="S3178" t="s">
        <v>148</v>
      </c>
      <c r="T3178" t="s">
        <v>135</v>
      </c>
      <c r="U3178">
        <v>0</v>
      </c>
      <c r="AC3178" t="s">
        <v>147</v>
      </c>
    </row>
    <row r="3179" spans="3:29" x14ac:dyDescent="0.3">
      <c r="C3179" t="s">
        <v>206</v>
      </c>
      <c r="D3179" s="31">
        <v>46073</v>
      </c>
      <c r="E3179" t="str">
        <f>IFERROR(VLOOKUP(A3179,'Future et co'!A10:C5632,5,TRUE),"not found")</f>
        <v>not found</v>
      </c>
      <c r="F3179" t="str">
        <f>IFERROR(VLOOKUP(A3179,'Future et co'!AX11:AY10009,2,TRUE),"")</f>
        <v/>
      </c>
      <c r="G3179">
        <v>112.5</v>
      </c>
      <c r="H3179" t="s">
        <v>28</v>
      </c>
      <c r="O3179">
        <v>112</v>
      </c>
      <c r="P3179" t="s">
        <v>159</v>
      </c>
      <c r="Q3179">
        <v>1000</v>
      </c>
      <c r="R3179" t="s">
        <v>207</v>
      </c>
      <c r="S3179" t="s">
        <v>148</v>
      </c>
      <c r="T3179" t="s">
        <v>135</v>
      </c>
      <c r="U3179">
        <v>0</v>
      </c>
      <c r="AC3179" t="s">
        <v>147</v>
      </c>
    </row>
    <row r="3180" spans="3:29" x14ac:dyDescent="0.3">
      <c r="C3180" t="s">
        <v>206</v>
      </c>
      <c r="D3180" s="31">
        <v>46073</v>
      </c>
      <c r="E3180" t="str">
        <f>IFERROR(VLOOKUP(A3180,'Future et co'!A10:C5632,5,TRUE),"not found")</f>
        <v>not found</v>
      </c>
      <c r="F3180" t="str">
        <f>IFERROR(VLOOKUP(A3180,'Future et co'!AX11:AY10009,2,TRUE),"")</f>
        <v/>
      </c>
      <c r="G3180">
        <v>112.5</v>
      </c>
      <c r="H3180" t="s">
        <v>28</v>
      </c>
      <c r="O3180">
        <v>112</v>
      </c>
      <c r="P3180" t="s">
        <v>159</v>
      </c>
      <c r="Q3180">
        <v>1000</v>
      </c>
      <c r="R3180" t="s">
        <v>207</v>
      </c>
      <c r="S3180" t="s">
        <v>148</v>
      </c>
      <c r="T3180" t="s">
        <v>135</v>
      </c>
      <c r="U3180">
        <v>0</v>
      </c>
      <c r="AC3180" t="s">
        <v>147</v>
      </c>
    </row>
    <row r="3181" spans="3:29" x14ac:dyDescent="0.3">
      <c r="C3181" t="s">
        <v>206</v>
      </c>
      <c r="D3181" s="31">
        <v>46073</v>
      </c>
      <c r="E3181" t="str">
        <f>IFERROR(VLOOKUP(A3181,'Future et co'!A10:C5632,5,TRUE),"not found")</f>
        <v>not found</v>
      </c>
      <c r="F3181" t="str">
        <f>IFERROR(VLOOKUP(A3181,'Future et co'!AX11:AY10009,2,TRUE),"")</f>
        <v/>
      </c>
      <c r="G3181">
        <v>112.5</v>
      </c>
      <c r="H3181" t="s">
        <v>28</v>
      </c>
      <c r="O3181">
        <v>112</v>
      </c>
      <c r="P3181" t="s">
        <v>159</v>
      </c>
      <c r="Q3181">
        <v>1000</v>
      </c>
      <c r="R3181" t="s">
        <v>207</v>
      </c>
      <c r="S3181" t="s">
        <v>148</v>
      </c>
      <c r="T3181" t="s">
        <v>135</v>
      </c>
      <c r="U3181">
        <v>0</v>
      </c>
      <c r="AC3181" t="s">
        <v>147</v>
      </c>
    </row>
    <row r="3182" spans="3:29" x14ac:dyDescent="0.3">
      <c r="C3182" t="s">
        <v>206</v>
      </c>
      <c r="D3182" s="31">
        <v>46073</v>
      </c>
      <c r="E3182" t="str">
        <f>IFERROR(VLOOKUP(A3182,'Future et co'!A10:C5632,5,TRUE),"not found")</f>
        <v>not found</v>
      </c>
      <c r="F3182" t="str">
        <f>IFERROR(VLOOKUP(A3182,'Future et co'!AX11:AY10009,2,TRUE),"")</f>
        <v/>
      </c>
      <c r="G3182">
        <v>112.5</v>
      </c>
      <c r="H3182" t="s">
        <v>28</v>
      </c>
      <c r="O3182">
        <v>112</v>
      </c>
      <c r="P3182" t="s">
        <v>159</v>
      </c>
      <c r="Q3182">
        <v>1000</v>
      </c>
      <c r="R3182" t="s">
        <v>207</v>
      </c>
      <c r="S3182" t="s">
        <v>148</v>
      </c>
      <c r="T3182" t="s">
        <v>135</v>
      </c>
      <c r="U3182">
        <v>0</v>
      </c>
      <c r="AC3182" t="s">
        <v>147</v>
      </c>
    </row>
    <row r="3183" spans="3:29" x14ac:dyDescent="0.3">
      <c r="C3183" t="s">
        <v>206</v>
      </c>
      <c r="D3183" s="31">
        <v>46073</v>
      </c>
      <c r="E3183" t="str">
        <f>IFERROR(VLOOKUP(A3183,'Future et co'!A10:C5632,5,TRUE),"not found")</f>
        <v>not found</v>
      </c>
      <c r="F3183" t="str">
        <f>IFERROR(VLOOKUP(A3183,'Future et co'!AX11:AY10009,2,TRUE),"")</f>
        <v/>
      </c>
      <c r="G3183">
        <v>112.5</v>
      </c>
      <c r="H3183" t="s">
        <v>28</v>
      </c>
      <c r="O3183">
        <v>112</v>
      </c>
      <c r="P3183" t="s">
        <v>159</v>
      </c>
      <c r="Q3183">
        <v>1000</v>
      </c>
      <c r="R3183" t="s">
        <v>207</v>
      </c>
      <c r="S3183" t="s">
        <v>148</v>
      </c>
      <c r="T3183" t="s">
        <v>135</v>
      </c>
      <c r="U3183">
        <v>0</v>
      </c>
      <c r="AC3183" t="s">
        <v>147</v>
      </c>
    </row>
    <row r="3184" spans="3:29" x14ac:dyDescent="0.3">
      <c r="C3184" t="s">
        <v>206</v>
      </c>
      <c r="D3184" s="31">
        <v>46073</v>
      </c>
      <c r="E3184" t="str">
        <f>IFERROR(VLOOKUP(A3184,'Future et co'!A10:C5632,5,TRUE),"not found")</f>
        <v>not found</v>
      </c>
      <c r="F3184" t="str">
        <f>IFERROR(VLOOKUP(A3184,'Future et co'!AX11:AY10009,2,TRUE),"")</f>
        <v/>
      </c>
      <c r="G3184">
        <v>112.5</v>
      </c>
      <c r="H3184" t="s">
        <v>28</v>
      </c>
      <c r="O3184">
        <v>112</v>
      </c>
      <c r="P3184" t="s">
        <v>159</v>
      </c>
      <c r="Q3184">
        <v>1000</v>
      </c>
      <c r="R3184" t="s">
        <v>207</v>
      </c>
      <c r="S3184" t="s">
        <v>148</v>
      </c>
      <c r="T3184" t="s">
        <v>135</v>
      </c>
      <c r="U3184">
        <v>0</v>
      </c>
      <c r="AC3184" t="s">
        <v>147</v>
      </c>
    </row>
    <row r="3185" spans="3:29" x14ac:dyDescent="0.3">
      <c r="C3185" t="s">
        <v>206</v>
      </c>
      <c r="D3185" s="31">
        <v>46073</v>
      </c>
      <c r="E3185" t="str">
        <f>IFERROR(VLOOKUP(A3185,'Future et co'!A10:C5632,5,TRUE),"not found")</f>
        <v>not found</v>
      </c>
      <c r="F3185" t="str">
        <f>IFERROR(VLOOKUP(A3185,'Future et co'!AX11:AY10009,2,TRUE),"")</f>
        <v/>
      </c>
      <c r="G3185">
        <v>112.5</v>
      </c>
      <c r="H3185" t="s">
        <v>28</v>
      </c>
      <c r="O3185">
        <v>112</v>
      </c>
      <c r="P3185" t="s">
        <v>159</v>
      </c>
      <c r="Q3185">
        <v>1000</v>
      </c>
      <c r="R3185" t="s">
        <v>207</v>
      </c>
      <c r="S3185" t="s">
        <v>148</v>
      </c>
      <c r="T3185" t="s">
        <v>135</v>
      </c>
      <c r="U3185">
        <v>0</v>
      </c>
      <c r="AC3185" t="s">
        <v>147</v>
      </c>
    </row>
    <row r="3186" spans="3:29" x14ac:dyDescent="0.3">
      <c r="C3186" t="s">
        <v>206</v>
      </c>
      <c r="D3186" s="31">
        <v>46073</v>
      </c>
      <c r="E3186" t="str">
        <f>IFERROR(VLOOKUP(A3186,'Future et co'!A10:C5632,5,TRUE),"not found")</f>
        <v>not found</v>
      </c>
      <c r="F3186" t="str">
        <f>IFERROR(VLOOKUP(A3186,'Future et co'!AX11:AY10009,2,TRUE),"")</f>
        <v/>
      </c>
      <c r="G3186">
        <v>112.5</v>
      </c>
      <c r="H3186" t="s">
        <v>28</v>
      </c>
      <c r="O3186">
        <v>112</v>
      </c>
      <c r="P3186" t="s">
        <v>159</v>
      </c>
      <c r="Q3186">
        <v>1000</v>
      </c>
      <c r="R3186" t="s">
        <v>207</v>
      </c>
      <c r="S3186" t="s">
        <v>148</v>
      </c>
      <c r="T3186" t="s">
        <v>135</v>
      </c>
      <c r="U3186">
        <v>0</v>
      </c>
      <c r="AC3186" t="s">
        <v>147</v>
      </c>
    </row>
    <row r="3187" spans="3:29" x14ac:dyDescent="0.3">
      <c r="C3187" t="s">
        <v>206</v>
      </c>
      <c r="D3187" s="31">
        <v>46073</v>
      </c>
      <c r="E3187" t="str">
        <f>IFERROR(VLOOKUP(A3187,'Future et co'!A10:C5632,5,TRUE),"not found")</f>
        <v>not found</v>
      </c>
      <c r="F3187" t="str">
        <f>IFERROR(VLOOKUP(A3187,'Future et co'!AX11:AY10009,2,TRUE),"")</f>
        <v/>
      </c>
      <c r="G3187">
        <v>112.5</v>
      </c>
      <c r="H3187" t="s">
        <v>28</v>
      </c>
      <c r="O3187">
        <v>112</v>
      </c>
      <c r="P3187" t="s">
        <v>159</v>
      </c>
      <c r="Q3187">
        <v>1000</v>
      </c>
      <c r="R3187" t="s">
        <v>207</v>
      </c>
      <c r="S3187" t="s">
        <v>148</v>
      </c>
      <c r="T3187" t="s">
        <v>135</v>
      </c>
      <c r="U3187">
        <v>0</v>
      </c>
      <c r="AC3187" t="s">
        <v>147</v>
      </c>
    </row>
    <row r="3188" spans="3:29" x14ac:dyDescent="0.3">
      <c r="C3188" t="s">
        <v>206</v>
      </c>
      <c r="D3188" s="31">
        <v>46073</v>
      </c>
      <c r="E3188" t="str">
        <f>IFERROR(VLOOKUP(A3188,'Future et co'!A10:C5632,5,TRUE),"not found")</f>
        <v>not found</v>
      </c>
      <c r="F3188" t="str">
        <f>IFERROR(VLOOKUP(A3188,'Future et co'!AX11:AY10009,2,TRUE),"")</f>
        <v/>
      </c>
      <c r="G3188">
        <v>112.5</v>
      </c>
      <c r="H3188" t="s">
        <v>28</v>
      </c>
      <c r="O3188">
        <v>112</v>
      </c>
      <c r="P3188" t="s">
        <v>159</v>
      </c>
      <c r="Q3188">
        <v>1000</v>
      </c>
      <c r="R3188" t="s">
        <v>207</v>
      </c>
      <c r="S3188" t="s">
        <v>148</v>
      </c>
      <c r="T3188" t="s">
        <v>135</v>
      </c>
      <c r="U3188">
        <v>0</v>
      </c>
      <c r="AC3188" t="s">
        <v>147</v>
      </c>
    </row>
    <row r="3189" spans="3:29" x14ac:dyDescent="0.3">
      <c r="C3189" t="s">
        <v>206</v>
      </c>
      <c r="D3189" s="31">
        <v>46073</v>
      </c>
      <c r="E3189" t="str">
        <f>IFERROR(VLOOKUP(A3189,'Future et co'!A10:C5632,5,TRUE),"not found")</f>
        <v>not found</v>
      </c>
      <c r="F3189" t="str">
        <f>IFERROR(VLOOKUP(A3189,'Future et co'!AX11:AY10009,2,TRUE),"")</f>
        <v/>
      </c>
      <c r="G3189">
        <v>112.5</v>
      </c>
      <c r="H3189" t="s">
        <v>28</v>
      </c>
      <c r="O3189">
        <v>112</v>
      </c>
      <c r="P3189" t="s">
        <v>159</v>
      </c>
      <c r="Q3189">
        <v>1000</v>
      </c>
      <c r="R3189" t="s">
        <v>207</v>
      </c>
      <c r="S3189" t="s">
        <v>148</v>
      </c>
      <c r="T3189" t="s">
        <v>135</v>
      </c>
      <c r="U3189">
        <v>0</v>
      </c>
      <c r="AC3189" t="s">
        <v>147</v>
      </c>
    </row>
    <row r="3190" spans="3:29" x14ac:dyDescent="0.3">
      <c r="C3190" t="s">
        <v>206</v>
      </c>
      <c r="D3190" s="31">
        <v>46073</v>
      </c>
      <c r="E3190" t="str">
        <f>IFERROR(VLOOKUP(A3190,'Future et co'!A10:C5632,5,TRUE),"not found")</f>
        <v>not found</v>
      </c>
      <c r="F3190" t="str">
        <f>IFERROR(VLOOKUP(A3190,'Future et co'!AX11:AY10009,2,TRUE),"")</f>
        <v/>
      </c>
      <c r="G3190">
        <v>112.5</v>
      </c>
      <c r="H3190" t="s">
        <v>28</v>
      </c>
      <c r="O3190">
        <v>112</v>
      </c>
      <c r="P3190" t="s">
        <v>159</v>
      </c>
      <c r="Q3190">
        <v>1000</v>
      </c>
      <c r="R3190" t="s">
        <v>207</v>
      </c>
      <c r="S3190" t="s">
        <v>148</v>
      </c>
      <c r="T3190" t="s">
        <v>135</v>
      </c>
      <c r="U3190">
        <v>0</v>
      </c>
      <c r="AC3190" t="s">
        <v>147</v>
      </c>
    </row>
    <row r="3191" spans="3:29" x14ac:dyDescent="0.3">
      <c r="C3191" t="s">
        <v>206</v>
      </c>
      <c r="D3191" s="31">
        <v>46073</v>
      </c>
      <c r="E3191" t="str">
        <f>IFERROR(VLOOKUP(A3191,'Future et co'!A10:C5632,5,TRUE),"not found")</f>
        <v>not found</v>
      </c>
      <c r="F3191" t="str">
        <f>IFERROR(VLOOKUP(A3191,'Future et co'!AX11:AY10009,2,TRUE),"")</f>
        <v/>
      </c>
      <c r="G3191">
        <v>112.5</v>
      </c>
      <c r="H3191" t="s">
        <v>28</v>
      </c>
      <c r="O3191">
        <v>112</v>
      </c>
      <c r="P3191" t="s">
        <v>159</v>
      </c>
      <c r="Q3191">
        <v>1000</v>
      </c>
      <c r="R3191" t="s">
        <v>207</v>
      </c>
      <c r="S3191" t="s">
        <v>148</v>
      </c>
      <c r="T3191" t="s">
        <v>135</v>
      </c>
      <c r="U3191">
        <v>0</v>
      </c>
      <c r="AC3191" t="s">
        <v>147</v>
      </c>
    </row>
    <row r="3192" spans="3:29" x14ac:dyDescent="0.3">
      <c r="C3192" t="s">
        <v>206</v>
      </c>
      <c r="D3192" s="31">
        <v>46073</v>
      </c>
      <c r="E3192" t="str">
        <f>IFERROR(VLOOKUP(A3192,'Future et co'!A10:C5632,5,TRUE),"not found")</f>
        <v>not found</v>
      </c>
      <c r="F3192" t="str">
        <f>IFERROR(VLOOKUP(A3192,'Future et co'!AX11:AY10009,2,TRUE),"")</f>
        <v/>
      </c>
      <c r="G3192">
        <v>112.5</v>
      </c>
      <c r="H3192" t="s">
        <v>28</v>
      </c>
      <c r="O3192">
        <v>112</v>
      </c>
      <c r="P3192" t="s">
        <v>159</v>
      </c>
      <c r="Q3192">
        <v>1000</v>
      </c>
      <c r="R3192" t="s">
        <v>207</v>
      </c>
      <c r="S3192" t="s">
        <v>148</v>
      </c>
      <c r="T3192" t="s">
        <v>135</v>
      </c>
      <c r="U3192">
        <v>0</v>
      </c>
      <c r="AC3192" t="s">
        <v>147</v>
      </c>
    </row>
    <row r="3193" spans="3:29" x14ac:dyDescent="0.3">
      <c r="C3193" t="s">
        <v>206</v>
      </c>
      <c r="D3193" s="31">
        <v>46073</v>
      </c>
      <c r="E3193" t="str">
        <f>IFERROR(VLOOKUP(A3193,'Future et co'!A10:C5632,5,TRUE),"not found")</f>
        <v>not found</v>
      </c>
      <c r="F3193" t="str">
        <f>IFERROR(VLOOKUP(A3193,'Future et co'!AX11:AY10009,2,TRUE),"")</f>
        <v/>
      </c>
      <c r="G3193">
        <v>112.5</v>
      </c>
      <c r="H3193" t="s">
        <v>28</v>
      </c>
      <c r="O3193">
        <v>112</v>
      </c>
      <c r="P3193" t="s">
        <v>159</v>
      </c>
      <c r="Q3193">
        <v>1000</v>
      </c>
      <c r="R3193" t="s">
        <v>207</v>
      </c>
      <c r="S3193" t="s">
        <v>148</v>
      </c>
      <c r="T3193" t="s">
        <v>135</v>
      </c>
      <c r="U3193">
        <v>0</v>
      </c>
      <c r="AC3193" t="s">
        <v>147</v>
      </c>
    </row>
    <row r="3194" spans="3:29" x14ac:dyDescent="0.3">
      <c r="C3194" t="s">
        <v>206</v>
      </c>
      <c r="D3194" s="31">
        <v>46073</v>
      </c>
      <c r="E3194" t="str">
        <f>IFERROR(VLOOKUP(A3194,'Future et co'!A10:C5632,5,TRUE),"not found")</f>
        <v>not found</v>
      </c>
      <c r="F3194" t="str">
        <f>IFERROR(VLOOKUP(A3194,'Future et co'!AX11:AY10009,2,TRUE),"")</f>
        <v/>
      </c>
      <c r="G3194">
        <v>112.5</v>
      </c>
      <c r="H3194" t="s">
        <v>28</v>
      </c>
      <c r="O3194">
        <v>112</v>
      </c>
      <c r="P3194" t="s">
        <v>159</v>
      </c>
      <c r="Q3194">
        <v>1000</v>
      </c>
      <c r="R3194" t="s">
        <v>207</v>
      </c>
      <c r="S3194" t="s">
        <v>148</v>
      </c>
      <c r="T3194" t="s">
        <v>135</v>
      </c>
      <c r="U3194">
        <v>0</v>
      </c>
      <c r="AC3194" t="s">
        <v>147</v>
      </c>
    </row>
    <row r="3195" spans="3:29" x14ac:dyDescent="0.3">
      <c r="C3195" t="s">
        <v>206</v>
      </c>
      <c r="D3195" s="31">
        <v>46073</v>
      </c>
      <c r="E3195" t="str">
        <f>IFERROR(VLOOKUP(A3195,'Future et co'!A10:C5632,5,TRUE),"not found")</f>
        <v>not found</v>
      </c>
      <c r="F3195" t="str">
        <f>IFERROR(VLOOKUP(A3195,'Future et co'!AX11:AY10009,2,TRUE),"")</f>
        <v/>
      </c>
      <c r="G3195">
        <v>112.5</v>
      </c>
      <c r="H3195" t="s">
        <v>28</v>
      </c>
      <c r="O3195">
        <v>112</v>
      </c>
      <c r="P3195" t="s">
        <v>159</v>
      </c>
      <c r="Q3195">
        <v>1000</v>
      </c>
      <c r="R3195" t="s">
        <v>207</v>
      </c>
      <c r="S3195" t="s">
        <v>148</v>
      </c>
      <c r="T3195" t="s">
        <v>135</v>
      </c>
      <c r="U3195">
        <v>0</v>
      </c>
      <c r="AC3195" t="s">
        <v>147</v>
      </c>
    </row>
    <row r="3196" spans="3:29" x14ac:dyDescent="0.3">
      <c r="C3196" t="s">
        <v>206</v>
      </c>
      <c r="D3196" s="31">
        <v>46073</v>
      </c>
      <c r="E3196" t="str">
        <f>IFERROR(VLOOKUP(A3196,'Future et co'!A10:C5632,5,TRUE),"not found")</f>
        <v>not found</v>
      </c>
      <c r="F3196" t="str">
        <f>IFERROR(VLOOKUP(A3196,'Future et co'!AX11:AY10009,2,TRUE),"")</f>
        <v/>
      </c>
      <c r="G3196">
        <v>112.5</v>
      </c>
      <c r="H3196" t="s">
        <v>28</v>
      </c>
      <c r="O3196">
        <v>112</v>
      </c>
      <c r="P3196" t="s">
        <v>159</v>
      </c>
      <c r="Q3196">
        <v>1000</v>
      </c>
      <c r="R3196" t="s">
        <v>207</v>
      </c>
      <c r="S3196" t="s">
        <v>148</v>
      </c>
      <c r="T3196" t="s">
        <v>135</v>
      </c>
      <c r="U3196">
        <v>0</v>
      </c>
      <c r="AC3196" t="s">
        <v>147</v>
      </c>
    </row>
    <row r="3197" spans="3:29" x14ac:dyDescent="0.3">
      <c r="C3197" t="s">
        <v>206</v>
      </c>
      <c r="D3197" s="31">
        <v>46073</v>
      </c>
      <c r="E3197" t="str">
        <f>IFERROR(VLOOKUP(A3197,'Future et co'!A10:C5632,5,TRUE),"not found")</f>
        <v>not found</v>
      </c>
      <c r="F3197" t="str">
        <f>IFERROR(VLOOKUP(A3197,'Future et co'!AX11:AY10009,2,TRUE),"")</f>
        <v/>
      </c>
      <c r="G3197">
        <v>112.5</v>
      </c>
      <c r="H3197" t="s">
        <v>28</v>
      </c>
      <c r="O3197">
        <v>112</v>
      </c>
      <c r="P3197" t="s">
        <v>159</v>
      </c>
      <c r="Q3197">
        <v>1000</v>
      </c>
      <c r="R3197" t="s">
        <v>207</v>
      </c>
      <c r="S3197" t="s">
        <v>148</v>
      </c>
      <c r="T3197" t="s">
        <v>135</v>
      </c>
      <c r="U3197">
        <v>0</v>
      </c>
      <c r="AC3197" t="s">
        <v>147</v>
      </c>
    </row>
    <row r="3198" spans="3:29" x14ac:dyDescent="0.3">
      <c r="C3198" t="s">
        <v>206</v>
      </c>
      <c r="D3198" s="31">
        <v>46073</v>
      </c>
      <c r="E3198" t="str">
        <f>IFERROR(VLOOKUP(A3198,'Future et co'!A10:C5632,5,TRUE),"not found")</f>
        <v>not found</v>
      </c>
      <c r="F3198" t="str">
        <f>IFERROR(VLOOKUP(A3198,'Future et co'!AX11:AY10009,2,TRUE),"")</f>
        <v/>
      </c>
      <c r="G3198">
        <v>112.5</v>
      </c>
      <c r="H3198" t="s">
        <v>28</v>
      </c>
      <c r="O3198">
        <v>112</v>
      </c>
      <c r="P3198" t="s">
        <v>159</v>
      </c>
      <c r="Q3198">
        <v>1000</v>
      </c>
      <c r="R3198" t="s">
        <v>207</v>
      </c>
      <c r="S3198" t="s">
        <v>148</v>
      </c>
      <c r="T3198" t="s">
        <v>135</v>
      </c>
      <c r="U3198">
        <v>0</v>
      </c>
      <c r="AC3198" t="s">
        <v>147</v>
      </c>
    </row>
    <row r="3199" spans="3:29" x14ac:dyDescent="0.3">
      <c r="C3199" t="s">
        <v>206</v>
      </c>
      <c r="D3199" s="31">
        <v>46073</v>
      </c>
      <c r="E3199" t="str">
        <f>IFERROR(VLOOKUP(A3199,'Future et co'!A10:C5632,5,TRUE),"not found")</f>
        <v>not found</v>
      </c>
      <c r="F3199" t="str">
        <f>IFERROR(VLOOKUP(A3199,'Future et co'!AX11:AY10009,2,TRUE),"")</f>
        <v/>
      </c>
      <c r="G3199">
        <v>112.5</v>
      </c>
      <c r="H3199" t="s">
        <v>28</v>
      </c>
      <c r="O3199">
        <v>112</v>
      </c>
      <c r="P3199" t="s">
        <v>159</v>
      </c>
      <c r="Q3199">
        <v>1000</v>
      </c>
      <c r="R3199" t="s">
        <v>207</v>
      </c>
      <c r="S3199" t="s">
        <v>148</v>
      </c>
      <c r="T3199" t="s">
        <v>135</v>
      </c>
      <c r="U3199">
        <v>0</v>
      </c>
      <c r="AC3199" t="s">
        <v>147</v>
      </c>
    </row>
    <row r="3200" spans="3:29" x14ac:dyDescent="0.3">
      <c r="C3200" t="s">
        <v>206</v>
      </c>
      <c r="D3200" s="31">
        <v>46073</v>
      </c>
      <c r="E3200" t="str">
        <f>IFERROR(VLOOKUP(A3200,'Future et co'!A10:C5632,5,TRUE),"not found")</f>
        <v>not found</v>
      </c>
      <c r="F3200" t="str">
        <f>IFERROR(VLOOKUP(A3200,'Future et co'!AX11:AY10009,2,TRUE),"")</f>
        <v/>
      </c>
      <c r="G3200">
        <v>112.5</v>
      </c>
      <c r="H3200" t="s">
        <v>28</v>
      </c>
      <c r="O3200">
        <v>112</v>
      </c>
      <c r="P3200" t="s">
        <v>159</v>
      </c>
      <c r="Q3200">
        <v>1000</v>
      </c>
      <c r="R3200" t="s">
        <v>207</v>
      </c>
      <c r="S3200" t="s">
        <v>148</v>
      </c>
      <c r="T3200" t="s">
        <v>135</v>
      </c>
      <c r="U3200">
        <v>0</v>
      </c>
      <c r="AC3200" t="s">
        <v>147</v>
      </c>
    </row>
    <row r="3201" spans="3:29" x14ac:dyDescent="0.3">
      <c r="C3201" t="s">
        <v>206</v>
      </c>
      <c r="D3201" s="31">
        <v>46073</v>
      </c>
      <c r="E3201" t="str">
        <f>IFERROR(VLOOKUP(A3201,'Future et co'!A10:C5632,5,TRUE),"not found")</f>
        <v>not found</v>
      </c>
      <c r="F3201" t="str">
        <f>IFERROR(VLOOKUP(A3201,'Future et co'!AX11:AY10009,2,TRUE),"")</f>
        <v/>
      </c>
      <c r="G3201">
        <v>112.5</v>
      </c>
      <c r="H3201" t="s">
        <v>28</v>
      </c>
      <c r="O3201">
        <v>112</v>
      </c>
      <c r="P3201" t="s">
        <v>159</v>
      </c>
      <c r="Q3201">
        <v>1000</v>
      </c>
      <c r="R3201" t="s">
        <v>207</v>
      </c>
      <c r="S3201" t="s">
        <v>148</v>
      </c>
      <c r="T3201" t="s">
        <v>135</v>
      </c>
      <c r="U3201">
        <v>0</v>
      </c>
      <c r="AC3201" t="s">
        <v>147</v>
      </c>
    </row>
    <row r="3202" spans="3:29" x14ac:dyDescent="0.3">
      <c r="C3202" t="s">
        <v>206</v>
      </c>
      <c r="D3202" s="31">
        <v>46073</v>
      </c>
      <c r="E3202" t="str">
        <f>IFERROR(VLOOKUP(A3202,'Future et co'!A10:C5632,5,TRUE),"not found")</f>
        <v>not found</v>
      </c>
      <c r="F3202" t="str">
        <f>IFERROR(VLOOKUP(A3202,'Future et co'!AX11:AY10009,2,TRUE),"")</f>
        <v/>
      </c>
      <c r="G3202">
        <v>112.5</v>
      </c>
      <c r="H3202" t="s">
        <v>28</v>
      </c>
      <c r="O3202">
        <v>112</v>
      </c>
      <c r="P3202" t="s">
        <v>159</v>
      </c>
      <c r="Q3202">
        <v>1000</v>
      </c>
      <c r="R3202" t="s">
        <v>207</v>
      </c>
      <c r="S3202" t="s">
        <v>148</v>
      </c>
      <c r="T3202" t="s">
        <v>135</v>
      </c>
      <c r="U3202">
        <v>0</v>
      </c>
      <c r="AC3202" t="s">
        <v>147</v>
      </c>
    </row>
    <row r="3203" spans="3:29" x14ac:dyDescent="0.3">
      <c r="C3203" t="s">
        <v>206</v>
      </c>
      <c r="D3203" s="31">
        <v>46073</v>
      </c>
      <c r="E3203" t="str">
        <f>IFERROR(VLOOKUP(A3203,'Future et co'!A10:C5632,5,TRUE),"not found")</f>
        <v>not found</v>
      </c>
      <c r="F3203" t="str">
        <f>IFERROR(VLOOKUP(A3203,'Future et co'!AX11:AY10009,2,TRUE),"")</f>
        <v/>
      </c>
      <c r="G3203">
        <v>112.5</v>
      </c>
      <c r="H3203" t="s">
        <v>28</v>
      </c>
      <c r="O3203">
        <v>112</v>
      </c>
      <c r="P3203" t="s">
        <v>159</v>
      </c>
      <c r="Q3203">
        <v>1000</v>
      </c>
      <c r="R3203" t="s">
        <v>207</v>
      </c>
      <c r="S3203" t="s">
        <v>148</v>
      </c>
      <c r="T3203" t="s">
        <v>135</v>
      </c>
      <c r="U3203">
        <v>0</v>
      </c>
      <c r="AC3203" t="s">
        <v>147</v>
      </c>
    </row>
    <row r="3204" spans="3:29" x14ac:dyDescent="0.3">
      <c r="C3204" t="s">
        <v>206</v>
      </c>
      <c r="D3204" s="31">
        <v>46073</v>
      </c>
      <c r="E3204" t="str">
        <f>IFERROR(VLOOKUP(A3204,'Future et co'!A10:C5632,5,TRUE),"not found")</f>
        <v>not found</v>
      </c>
      <c r="F3204" t="str">
        <f>IFERROR(VLOOKUP(A3204,'Future et co'!AX11:AY10009,2,TRUE),"")</f>
        <v/>
      </c>
      <c r="G3204">
        <v>112.5</v>
      </c>
      <c r="H3204" t="s">
        <v>28</v>
      </c>
      <c r="O3204">
        <v>112</v>
      </c>
      <c r="P3204" t="s">
        <v>159</v>
      </c>
      <c r="Q3204">
        <v>1000</v>
      </c>
      <c r="R3204" t="s">
        <v>207</v>
      </c>
      <c r="S3204" t="s">
        <v>148</v>
      </c>
      <c r="T3204" t="s">
        <v>135</v>
      </c>
      <c r="U3204">
        <v>0</v>
      </c>
      <c r="AC3204" t="s">
        <v>147</v>
      </c>
    </row>
    <row r="3205" spans="3:29" x14ac:dyDescent="0.3">
      <c r="C3205" t="s">
        <v>206</v>
      </c>
      <c r="D3205" s="31">
        <v>46073</v>
      </c>
      <c r="E3205" t="str">
        <f>IFERROR(VLOOKUP(A3205,'Future et co'!A10:C5632,5,TRUE),"not found")</f>
        <v>not found</v>
      </c>
      <c r="F3205" t="str">
        <f>IFERROR(VLOOKUP(A3205,'Future et co'!AX11:AY10009,2,TRUE),"")</f>
        <v/>
      </c>
      <c r="G3205">
        <v>112.5</v>
      </c>
      <c r="H3205" t="s">
        <v>28</v>
      </c>
      <c r="O3205">
        <v>112</v>
      </c>
      <c r="P3205" t="s">
        <v>159</v>
      </c>
      <c r="Q3205">
        <v>1000</v>
      </c>
      <c r="R3205" t="s">
        <v>207</v>
      </c>
      <c r="S3205" t="s">
        <v>148</v>
      </c>
      <c r="T3205" t="s">
        <v>135</v>
      </c>
      <c r="U3205">
        <v>0</v>
      </c>
      <c r="AC3205" t="s">
        <v>147</v>
      </c>
    </row>
    <row r="3206" spans="3:29" x14ac:dyDescent="0.3">
      <c r="C3206" t="s">
        <v>206</v>
      </c>
      <c r="D3206" s="31">
        <v>46073</v>
      </c>
      <c r="E3206" t="str">
        <f>IFERROR(VLOOKUP(A3206,'Future et co'!A10:C5632,5,TRUE),"not found")</f>
        <v>not found</v>
      </c>
      <c r="F3206" t="str">
        <f>IFERROR(VLOOKUP(A3206,'Future et co'!AX11:AY10009,2,TRUE),"")</f>
        <v/>
      </c>
      <c r="G3206">
        <v>112.5</v>
      </c>
      <c r="H3206" t="s">
        <v>28</v>
      </c>
      <c r="O3206">
        <v>112</v>
      </c>
      <c r="P3206" t="s">
        <v>159</v>
      </c>
      <c r="Q3206">
        <v>1000</v>
      </c>
      <c r="R3206" t="s">
        <v>207</v>
      </c>
      <c r="S3206" t="s">
        <v>148</v>
      </c>
      <c r="T3206" t="s">
        <v>135</v>
      </c>
      <c r="U3206">
        <v>0</v>
      </c>
      <c r="AC3206" t="s">
        <v>147</v>
      </c>
    </row>
    <row r="3207" spans="3:29" x14ac:dyDescent="0.3">
      <c r="C3207" t="s">
        <v>206</v>
      </c>
      <c r="D3207" s="31">
        <v>46073</v>
      </c>
      <c r="E3207" t="str">
        <f>IFERROR(VLOOKUP(A3207,'Future et co'!A10:C5632,5,TRUE),"not found")</f>
        <v>not found</v>
      </c>
      <c r="F3207" t="str">
        <f>IFERROR(VLOOKUP(A3207,'Future et co'!AX11:AY10009,2,TRUE),"")</f>
        <v/>
      </c>
      <c r="G3207">
        <v>112.5</v>
      </c>
      <c r="H3207" t="s">
        <v>28</v>
      </c>
      <c r="O3207">
        <v>112</v>
      </c>
      <c r="P3207" t="s">
        <v>159</v>
      </c>
      <c r="Q3207">
        <v>1000</v>
      </c>
      <c r="R3207" t="s">
        <v>207</v>
      </c>
      <c r="S3207" t="s">
        <v>148</v>
      </c>
      <c r="T3207" t="s">
        <v>135</v>
      </c>
      <c r="U3207">
        <v>0</v>
      </c>
      <c r="AC3207" t="s">
        <v>147</v>
      </c>
    </row>
    <row r="3208" spans="3:29" x14ac:dyDescent="0.3">
      <c r="C3208" t="s">
        <v>206</v>
      </c>
      <c r="D3208" s="31">
        <v>46073</v>
      </c>
      <c r="E3208" t="str">
        <f>IFERROR(VLOOKUP(A3208,'Future et co'!A10:C5632,5,TRUE),"not found")</f>
        <v>not found</v>
      </c>
      <c r="F3208" t="str">
        <f>IFERROR(VLOOKUP(A3208,'Future et co'!AX11:AY10009,2,TRUE),"")</f>
        <v/>
      </c>
      <c r="G3208">
        <v>112.5</v>
      </c>
      <c r="H3208" t="s">
        <v>28</v>
      </c>
      <c r="O3208">
        <v>112</v>
      </c>
      <c r="P3208" t="s">
        <v>159</v>
      </c>
      <c r="Q3208">
        <v>1000</v>
      </c>
      <c r="R3208" t="s">
        <v>207</v>
      </c>
      <c r="S3208" t="s">
        <v>148</v>
      </c>
      <c r="T3208" t="s">
        <v>135</v>
      </c>
      <c r="U3208">
        <v>0</v>
      </c>
      <c r="AC3208" t="s">
        <v>147</v>
      </c>
    </row>
    <row r="3209" spans="3:29" x14ac:dyDescent="0.3">
      <c r="C3209" t="s">
        <v>206</v>
      </c>
      <c r="D3209" s="31">
        <v>46073</v>
      </c>
      <c r="E3209" t="str">
        <f>IFERROR(VLOOKUP(A3209,'Future et co'!A10:C5632,5,TRUE),"not found")</f>
        <v>not found</v>
      </c>
      <c r="F3209" t="str">
        <f>IFERROR(VLOOKUP(A3209,'Future et co'!AX11:AY10009,2,TRUE),"")</f>
        <v/>
      </c>
      <c r="G3209">
        <v>112.5</v>
      </c>
      <c r="H3209" t="s">
        <v>28</v>
      </c>
      <c r="O3209">
        <v>112</v>
      </c>
      <c r="P3209" t="s">
        <v>159</v>
      </c>
      <c r="Q3209">
        <v>1000</v>
      </c>
      <c r="R3209" t="s">
        <v>207</v>
      </c>
      <c r="S3209" t="s">
        <v>148</v>
      </c>
      <c r="T3209" t="s">
        <v>135</v>
      </c>
      <c r="U3209">
        <v>0</v>
      </c>
      <c r="AC3209" t="s">
        <v>147</v>
      </c>
    </row>
    <row r="3210" spans="3:29" x14ac:dyDescent="0.3">
      <c r="C3210" t="s">
        <v>206</v>
      </c>
      <c r="D3210" s="31">
        <v>46073</v>
      </c>
      <c r="E3210" t="str">
        <f>IFERROR(VLOOKUP(A3210,'Future et co'!A10:C5632,5,TRUE),"not found")</f>
        <v>not found</v>
      </c>
      <c r="F3210" t="str">
        <f>IFERROR(VLOOKUP(A3210,'Future et co'!AX11:AY10009,2,TRUE),"")</f>
        <v/>
      </c>
      <c r="G3210">
        <v>112.5</v>
      </c>
      <c r="H3210" t="s">
        <v>28</v>
      </c>
      <c r="O3210">
        <v>112</v>
      </c>
      <c r="P3210" t="s">
        <v>159</v>
      </c>
      <c r="Q3210">
        <v>1000</v>
      </c>
      <c r="R3210" t="s">
        <v>207</v>
      </c>
      <c r="S3210" t="s">
        <v>148</v>
      </c>
      <c r="T3210" t="s">
        <v>135</v>
      </c>
      <c r="U3210">
        <v>0</v>
      </c>
      <c r="AC3210" t="s">
        <v>147</v>
      </c>
    </row>
    <row r="3211" spans="3:29" x14ac:dyDescent="0.3">
      <c r="C3211" t="s">
        <v>206</v>
      </c>
      <c r="D3211" s="31">
        <v>46073</v>
      </c>
      <c r="E3211" t="str">
        <f>IFERROR(VLOOKUP(A3211,'Future et co'!A10:C5632,5,TRUE),"not found")</f>
        <v>not found</v>
      </c>
      <c r="F3211" t="str">
        <f>IFERROR(VLOOKUP(A3211,'Future et co'!AX11:AY10009,2,TRUE),"")</f>
        <v/>
      </c>
      <c r="G3211">
        <v>112.5</v>
      </c>
      <c r="H3211" t="s">
        <v>28</v>
      </c>
      <c r="O3211">
        <v>112</v>
      </c>
      <c r="P3211" t="s">
        <v>159</v>
      </c>
      <c r="Q3211">
        <v>1000</v>
      </c>
      <c r="R3211" t="s">
        <v>207</v>
      </c>
      <c r="S3211" t="s">
        <v>148</v>
      </c>
      <c r="T3211" t="s">
        <v>135</v>
      </c>
      <c r="U3211">
        <v>0</v>
      </c>
      <c r="AC3211" t="s">
        <v>147</v>
      </c>
    </row>
    <row r="3212" spans="3:29" x14ac:dyDescent="0.3">
      <c r="C3212" t="s">
        <v>206</v>
      </c>
      <c r="D3212" s="31">
        <v>46073</v>
      </c>
      <c r="E3212" t="str">
        <f>IFERROR(VLOOKUP(A3212,'Future et co'!A10:C5632,5,TRUE),"not found")</f>
        <v>not found</v>
      </c>
      <c r="F3212" t="str">
        <f>IFERROR(VLOOKUP(A3212,'Future et co'!AX11:AY10009,2,TRUE),"")</f>
        <v/>
      </c>
      <c r="G3212">
        <v>112.5</v>
      </c>
      <c r="H3212" t="s">
        <v>28</v>
      </c>
      <c r="O3212">
        <v>112</v>
      </c>
      <c r="P3212" t="s">
        <v>159</v>
      </c>
      <c r="Q3212">
        <v>1000</v>
      </c>
      <c r="R3212" t="s">
        <v>207</v>
      </c>
      <c r="S3212" t="s">
        <v>148</v>
      </c>
      <c r="T3212" t="s">
        <v>135</v>
      </c>
      <c r="U3212">
        <v>0</v>
      </c>
      <c r="AC3212" t="s">
        <v>147</v>
      </c>
    </row>
    <row r="3213" spans="3:29" x14ac:dyDescent="0.3">
      <c r="C3213" t="s">
        <v>206</v>
      </c>
      <c r="D3213" s="31">
        <v>46073</v>
      </c>
      <c r="E3213" t="str">
        <f>IFERROR(VLOOKUP(A3213,'Future et co'!A10:C5632,5,TRUE),"not found")</f>
        <v>not found</v>
      </c>
      <c r="F3213" t="str">
        <f>IFERROR(VLOOKUP(A3213,'Future et co'!AX11:AY10009,2,TRUE),"")</f>
        <v/>
      </c>
      <c r="G3213">
        <v>112.5</v>
      </c>
      <c r="H3213" t="s">
        <v>28</v>
      </c>
      <c r="O3213">
        <v>112</v>
      </c>
      <c r="P3213" t="s">
        <v>159</v>
      </c>
      <c r="Q3213">
        <v>1000</v>
      </c>
      <c r="R3213" t="s">
        <v>207</v>
      </c>
      <c r="S3213" t="s">
        <v>148</v>
      </c>
      <c r="T3213" t="s">
        <v>135</v>
      </c>
      <c r="U3213">
        <v>0</v>
      </c>
      <c r="AC3213" t="s">
        <v>147</v>
      </c>
    </row>
    <row r="3214" spans="3:29" x14ac:dyDescent="0.3">
      <c r="C3214" t="s">
        <v>206</v>
      </c>
      <c r="D3214" s="31">
        <v>46073</v>
      </c>
      <c r="E3214" t="str">
        <f>IFERROR(VLOOKUP(A3214,'Future et co'!A10:C5632,5,TRUE),"not found")</f>
        <v>not found</v>
      </c>
      <c r="F3214" t="str">
        <f>IFERROR(VLOOKUP(A3214,'Future et co'!AX11:AY10009,2,TRUE),"")</f>
        <v/>
      </c>
      <c r="G3214">
        <v>112.5</v>
      </c>
      <c r="H3214" t="s">
        <v>28</v>
      </c>
      <c r="O3214">
        <v>112</v>
      </c>
      <c r="P3214" t="s">
        <v>159</v>
      </c>
      <c r="Q3214">
        <v>1000</v>
      </c>
      <c r="R3214" t="s">
        <v>207</v>
      </c>
      <c r="S3214" t="s">
        <v>148</v>
      </c>
      <c r="T3214" t="s">
        <v>135</v>
      </c>
      <c r="U3214">
        <v>0</v>
      </c>
      <c r="AC3214" t="s">
        <v>147</v>
      </c>
    </row>
    <row r="3215" spans="3:29" x14ac:dyDescent="0.3">
      <c r="C3215" t="s">
        <v>206</v>
      </c>
      <c r="D3215" s="31">
        <v>46073</v>
      </c>
      <c r="E3215" t="str">
        <f>IFERROR(VLOOKUP(A3215,'Future et co'!A10:C5632,5,TRUE),"not found")</f>
        <v>not found</v>
      </c>
      <c r="F3215" t="str">
        <f>IFERROR(VLOOKUP(A3215,'Future et co'!AX11:AY10009,2,TRUE),"")</f>
        <v/>
      </c>
      <c r="G3215">
        <v>112.5</v>
      </c>
      <c r="H3215" t="s">
        <v>28</v>
      </c>
      <c r="O3215">
        <v>112</v>
      </c>
      <c r="P3215" t="s">
        <v>159</v>
      </c>
      <c r="Q3215">
        <v>1000</v>
      </c>
      <c r="R3215" t="s">
        <v>207</v>
      </c>
      <c r="S3215" t="s">
        <v>148</v>
      </c>
      <c r="T3215" t="s">
        <v>135</v>
      </c>
      <c r="U3215">
        <v>0</v>
      </c>
      <c r="AC3215" t="s">
        <v>147</v>
      </c>
    </row>
    <row r="3216" spans="3:29" x14ac:dyDescent="0.3">
      <c r="C3216" t="s">
        <v>206</v>
      </c>
      <c r="D3216" s="31">
        <v>46073</v>
      </c>
      <c r="E3216" t="str">
        <f>IFERROR(VLOOKUP(A3216,'Future et co'!A10:C5632,5,TRUE),"not found")</f>
        <v>not found</v>
      </c>
      <c r="F3216" t="str">
        <f>IFERROR(VLOOKUP(A3216,'Future et co'!AX11:AY10009,2,TRUE),"")</f>
        <v/>
      </c>
      <c r="G3216">
        <v>112.5</v>
      </c>
      <c r="H3216" t="s">
        <v>28</v>
      </c>
      <c r="O3216">
        <v>112</v>
      </c>
      <c r="P3216" t="s">
        <v>159</v>
      </c>
      <c r="Q3216">
        <v>1000</v>
      </c>
      <c r="R3216" t="s">
        <v>207</v>
      </c>
      <c r="S3216" t="s">
        <v>148</v>
      </c>
      <c r="T3216" t="s">
        <v>135</v>
      </c>
      <c r="U3216">
        <v>0</v>
      </c>
      <c r="AC3216" t="s">
        <v>147</v>
      </c>
    </row>
    <row r="3217" spans="3:29" x14ac:dyDescent="0.3">
      <c r="C3217" t="s">
        <v>206</v>
      </c>
      <c r="D3217" s="31">
        <v>46073</v>
      </c>
      <c r="E3217" t="str">
        <f>IFERROR(VLOOKUP(A3217,'Future et co'!A10:C5632,5,TRUE),"not found")</f>
        <v>not found</v>
      </c>
      <c r="F3217" t="str">
        <f>IFERROR(VLOOKUP(A3217,'Future et co'!AX11:AY10009,2,TRUE),"")</f>
        <v/>
      </c>
      <c r="G3217">
        <v>112.5</v>
      </c>
      <c r="H3217" t="s">
        <v>28</v>
      </c>
      <c r="O3217">
        <v>112</v>
      </c>
      <c r="P3217" t="s">
        <v>159</v>
      </c>
      <c r="Q3217">
        <v>1000</v>
      </c>
      <c r="R3217" t="s">
        <v>207</v>
      </c>
      <c r="S3217" t="s">
        <v>148</v>
      </c>
      <c r="T3217" t="s">
        <v>135</v>
      </c>
      <c r="U3217">
        <v>0</v>
      </c>
      <c r="AC3217" t="s">
        <v>147</v>
      </c>
    </row>
    <row r="3218" spans="3:29" x14ac:dyDescent="0.3">
      <c r="C3218" t="s">
        <v>206</v>
      </c>
      <c r="D3218" s="31">
        <v>46073</v>
      </c>
      <c r="E3218" t="str">
        <f>IFERROR(VLOOKUP(A3218,'Future et co'!A10:C5632,5,TRUE),"not found")</f>
        <v>not found</v>
      </c>
      <c r="F3218" t="str">
        <f>IFERROR(VLOOKUP(A3218,'Future et co'!AX11:AY10009,2,TRUE),"")</f>
        <v/>
      </c>
      <c r="G3218">
        <v>112.5</v>
      </c>
      <c r="H3218" t="s">
        <v>28</v>
      </c>
      <c r="O3218">
        <v>112</v>
      </c>
      <c r="P3218" t="s">
        <v>159</v>
      </c>
      <c r="Q3218">
        <v>1000</v>
      </c>
      <c r="R3218" t="s">
        <v>207</v>
      </c>
      <c r="S3218" t="s">
        <v>148</v>
      </c>
      <c r="T3218" t="s">
        <v>135</v>
      </c>
      <c r="U3218">
        <v>0</v>
      </c>
      <c r="AC3218" t="s">
        <v>147</v>
      </c>
    </row>
    <row r="3219" spans="3:29" x14ac:dyDescent="0.3">
      <c r="C3219" t="s">
        <v>206</v>
      </c>
      <c r="D3219" s="31">
        <v>46073</v>
      </c>
      <c r="E3219" t="str">
        <f>IFERROR(VLOOKUP(A3219,'Future et co'!A10:C5632,5,TRUE),"not found")</f>
        <v>not found</v>
      </c>
      <c r="F3219" t="str">
        <f>IFERROR(VLOOKUP(A3219,'Future et co'!AX11:AY10009,2,TRUE),"")</f>
        <v/>
      </c>
      <c r="G3219">
        <v>112.5</v>
      </c>
      <c r="H3219" t="s">
        <v>28</v>
      </c>
      <c r="O3219">
        <v>112</v>
      </c>
      <c r="P3219" t="s">
        <v>159</v>
      </c>
      <c r="Q3219">
        <v>1000</v>
      </c>
      <c r="R3219" t="s">
        <v>207</v>
      </c>
      <c r="S3219" t="s">
        <v>148</v>
      </c>
      <c r="T3219" t="s">
        <v>135</v>
      </c>
      <c r="U3219">
        <v>0</v>
      </c>
      <c r="AC3219" t="s">
        <v>147</v>
      </c>
    </row>
    <row r="3220" spans="3:29" x14ac:dyDescent="0.3">
      <c r="C3220" t="s">
        <v>206</v>
      </c>
      <c r="D3220" s="31">
        <v>46073</v>
      </c>
      <c r="E3220" t="str">
        <f>IFERROR(VLOOKUP(A3220,'Future et co'!A10:C5632,5,TRUE),"not found")</f>
        <v>not found</v>
      </c>
      <c r="F3220" t="str">
        <f>IFERROR(VLOOKUP(A3220,'Future et co'!AX11:AY10009,2,TRUE),"")</f>
        <v/>
      </c>
      <c r="G3220">
        <v>112.5</v>
      </c>
      <c r="H3220" t="s">
        <v>28</v>
      </c>
      <c r="O3220">
        <v>112</v>
      </c>
      <c r="P3220" t="s">
        <v>159</v>
      </c>
      <c r="Q3220">
        <v>1000</v>
      </c>
      <c r="R3220" t="s">
        <v>207</v>
      </c>
      <c r="S3220" t="s">
        <v>148</v>
      </c>
      <c r="T3220" t="s">
        <v>135</v>
      </c>
      <c r="U3220">
        <v>0</v>
      </c>
      <c r="AC3220" t="s">
        <v>147</v>
      </c>
    </row>
    <row r="3221" spans="3:29" x14ac:dyDescent="0.3">
      <c r="C3221" t="s">
        <v>206</v>
      </c>
      <c r="D3221" s="31">
        <v>46073</v>
      </c>
      <c r="E3221" t="str">
        <f>IFERROR(VLOOKUP(A3221,'Future et co'!A10:C5632,5,TRUE),"not found")</f>
        <v>not found</v>
      </c>
      <c r="F3221" t="str">
        <f>IFERROR(VLOOKUP(A3221,'Future et co'!AX11:AY10009,2,TRUE),"")</f>
        <v/>
      </c>
      <c r="G3221">
        <v>112.5</v>
      </c>
      <c r="H3221" t="s">
        <v>28</v>
      </c>
      <c r="O3221">
        <v>112</v>
      </c>
      <c r="P3221" t="s">
        <v>159</v>
      </c>
      <c r="Q3221">
        <v>1000</v>
      </c>
      <c r="R3221" t="s">
        <v>207</v>
      </c>
      <c r="S3221" t="s">
        <v>148</v>
      </c>
      <c r="T3221" t="s">
        <v>135</v>
      </c>
      <c r="U3221">
        <v>0</v>
      </c>
      <c r="AC3221" t="s">
        <v>147</v>
      </c>
    </row>
    <row r="3222" spans="3:29" x14ac:dyDescent="0.3">
      <c r="C3222" t="s">
        <v>206</v>
      </c>
      <c r="D3222" s="31">
        <v>46073</v>
      </c>
      <c r="E3222" t="str">
        <f>IFERROR(VLOOKUP(A3222,'Future et co'!A10:C5632,5,TRUE),"not found")</f>
        <v>not found</v>
      </c>
      <c r="F3222" t="str">
        <f>IFERROR(VLOOKUP(A3222,'Future et co'!AX11:AY10009,2,TRUE),"")</f>
        <v/>
      </c>
      <c r="G3222">
        <v>112.5</v>
      </c>
      <c r="H3222" t="s">
        <v>28</v>
      </c>
      <c r="O3222">
        <v>112</v>
      </c>
      <c r="P3222" t="s">
        <v>159</v>
      </c>
      <c r="Q3222">
        <v>1000</v>
      </c>
      <c r="R3222" t="s">
        <v>207</v>
      </c>
      <c r="S3222" t="s">
        <v>148</v>
      </c>
      <c r="T3222" t="s">
        <v>135</v>
      </c>
      <c r="U3222">
        <v>0</v>
      </c>
      <c r="AC3222" t="s">
        <v>147</v>
      </c>
    </row>
    <row r="3223" spans="3:29" x14ac:dyDescent="0.3">
      <c r="C3223" t="s">
        <v>206</v>
      </c>
      <c r="D3223" s="31">
        <v>46073</v>
      </c>
      <c r="E3223" t="str">
        <f>IFERROR(VLOOKUP(A3223,'Future et co'!A10:C5632,5,TRUE),"not found")</f>
        <v>not found</v>
      </c>
      <c r="F3223" t="str">
        <f>IFERROR(VLOOKUP(A3223,'Future et co'!AX11:AY10009,2,TRUE),"")</f>
        <v/>
      </c>
      <c r="G3223">
        <v>112.5</v>
      </c>
      <c r="H3223" t="s">
        <v>28</v>
      </c>
      <c r="O3223">
        <v>112</v>
      </c>
      <c r="P3223" t="s">
        <v>159</v>
      </c>
      <c r="Q3223">
        <v>1000</v>
      </c>
      <c r="R3223" t="s">
        <v>207</v>
      </c>
      <c r="S3223" t="s">
        <v>148</v>
      </c>
      <c r="T3223" t="s">
        <v>135</v>
      </c>
      <c r="U3223">
        <v>0</v>
      </c>
      <c r="AC3223" t="s">
        <v>147</v>
      </c>
    </row>
    <row r="3224" spans="3:29" x14ac:dyDescent="0.3">
      <c r="C3224" t="s">
        <v>206</v>
      </c>
      <c r="D3224" s="31">
        <v>46073</v>
      </c>
      <c r="E3224" t="str">
        <f>IFERROR(VLOOKUP(A3224,'Future et co'!A10:C5632,5,TRUE),"not found")</f>
        <v>not found</v>
      </c>
      <c r="F3224" t="str">
        <f>IFERROR(VLOOKUP(A3224,'Future et co'!AX11:AY10009,2,TRUE),"")</f>
        <v/>
      </c>
      <c r="G3224">
        <v>112.5</v>
      </c>
      <c r="H3224" t="s">
        <v>28</v>
      </c>
      <c r="O3224">
        <v>112</v>
      </c>
      <c r="P3224" t="s">
        <v>159</v>
      </c>
      <c r="Q3224">
        <v>1000</v>
      </c>
      <c r="R3224" t="s">
        <v>207</v>
      </c>
      <c r="S3224" t="s">
        <v>148</v>
      </c>
      <c r="T3224" t="s">
        <v>135</v>
      </c>
      <c r="U3224">
        <v>0</v>
      </c>
      <c r="AC3224" t="s">
        <v>147</v>
      </c>
    </row>
    <row r="3225" spans="3:29" x14ac:dyDescent="0.3">
      <c r="C3225" t="s">
        <v>206</v>
      </c>
      <c r="D3225" s="31">
        <v>46073</v>
      </c>
      <c r="E3225" t="str">
        <f>IFERROR(VLOOKUP(A3225,'Future et co'!A10:C5632,5,TRUE),"not found")</f>
        <v>not found</v>
      </c>
      <c r="F3225" t="str">
        <f>IFERROR(VLOOKUP(A3225,'Future et co'!AX11:AY10009,2,TRUE),"")</f>
        <v/>
      </c>
      <c r="G3225">
        <v>112.5</v>
      </c>
      <c r="H3225" t="s">
        <v>28</v>
      </c>
      <c r="O3225">
        <v>112</v>
      </c>
      <c r="P3225" t="s">
        <v>159</v>
      </c>
      <c r="Q3225">
        <v>1000</v>
      </c>
      <c r="R3225" t="s">
        <v>207</v>
      </c>
      <c r="S3225" t="s">
        <v>148</v>
      </c>
      <c r="T3225" t="s">
        <v>135</v>
      </c>
      <c r="U3225">
        <v>0</v>
      </c>
      <c r="AC3225" t="s">
        <v>147</v>
      </c>
    </row>
    <row r="3226" spans="3:29" x14ac:dyDescent="0.3">
      <c r="C3226" t="s">
        <v>206</v>
      </c>
      <c r="D3226" s="31">
        <v>46073</v>
      </c>
      <c r="E3226" t="str">
        <f>IFERROR(VLOOKUP(A3226,'Future et co'!A10:C5632,5,TRUE),"not found")</f>
        <v>not found</v>
      </c>
      <c r="F3226" t="str">
        <f>IFERROR(VLOOKUP(A3226,'Future et co'!AX11:AY10009,2,TRUE),"")</f>
        <v/>
      </c>
      <c r="G3226">
        <v>112.5</v>
      </c>
      <c r="H3226" t="s">
        <v>28</v>
      </c>
      <c r="O3226">
        <v>112</v>
      </c>
      <c r="P3226" t="s">
        <v>159</v>
      </c>
      <c r="Q3226">
        <v>1000</v>
      </c>
      <c r="R3226" t="s">
        <v>207</v>
      </c>
      <c r="S3226" t="s">
        <v>148</v>
      </c>
      <c r="T3226" t="s">
        <v>135</v>
      </c>
      <c r="U3226">
        <v>0</v>
      </c>
      <c r="AC3226" t="s">
        <v>147</v>
      </c>
    </row>
    <row r="3227" spans="3:29" x14ac:dyDescent="0.3">
      <c r="C3227" t="s">
        <v>206</v>
      </c>
      <c r="D3227" s="31">
        <v>46073</v>
      </c>
      <c r="E3227" t="str">
        <f>IFERROR(VLOOKUP(A3227,'Future et co'!A10:C5632,5,TRUE),"not found")</f>
        <v>not found</v>
      </c>
      <c r="F3227" t="str">
        <f>IFERROR(VLOOKUP(A3227,'Future et co'!AX11:AY10009,2,TRUE),"")</f>
        <v/>
      </c>
      <c r="G3227">
        <v>112.5</v>
      </c>
      <c r="H3227" t="s">
        <v>28</v>
      </c>
      <c r="O3227">
        <v>112</v>
      </c>
      <c r="P3227" t="s">
        <v>159</v>
      </c>
      <c r="Q3227">
        <v>1000</v>
      </c>
      <c r="R3227" t="s">
        <v>207</v>
      </c>
      <c r="S3227" t="s">
        <v>148</v>
      </c>
      <c r="T3227" t="s">
        <v>135</v>
      </c>
      <c r="U3227">
        <v>0</v>
      </c>
      <c r="AC3227" t="s">
        <v>147</v>
      </c>
    </row>
    <row r="3228" spans="3:29" x14ac:dyDescent="0.3">
      <c r="C3228" t="s">
        <v>206</v>
      </c>
      <c r="D3228" s="31">
        <v>46073</v>
      </c>
      <c r="E3228" t="str">
        <f>IFERROR(VLOOKUP(A3228,'Future et co'!A10:C5632,5,TRUE),"not found")</f>
        <v>not found</v>
      </c>
      <c r="F3228" t="str">
        <f>IFERROR(VLOOKUP(A3228,'Future et co'!AX11:AY10009,2,TRUE),"")</f>
        <v/>
      </c>
      <c r="G3228">
        <v>112.5</v>
      </c>
      <c r="H3228" t="s">
        <v>28</v>
      </c>
      <c r="O3228">
        <v>112</v>
      </c>
      <c r="P3228" t="s">
        <v>159</v>
      </c>
      <c r="Q3228">
        <v>1000</v>
      </c>
      <c r="R3228" t="s">
        <v>207</v>
      </c>
      <c r="S3228" t="s">
        <v>148</v>
      </c>
      <c r="T3228" t="s">
        <v>135</v>
      </c>
      <c r="U3228">
        <v>0</v>
      </c>
      <c r="AC3228" t="s">
        <v>147</v>
      </c>
    </row>
    <row r="3229" spans="3:29" x14ac:dyDescent="0.3">
      <c r="C3229" t="s">
        <v>206</v>
      </c>
      <c r="D3229" s="31">
        <v>46073</v>
      </c>
      <c r="E3229" t="str">
        <f>IFERROR(VLOOKUP(A3229,'Future et co'!A10:C5632,5,TRUE),"not found")</f>
        <v>not found</v>
      </c>
      <c r="F3229" t="str">
        <f>IFERROR(VLOOKUP(A3229,'Future et co'!AX11:AY10009,2,TRUE),"")</f>
        <v/>
      </c>
      <c r="G3229">
        <v>112.5</v>
      </c>
      <c r="H3229" t="s">
        <v>28</v>
      </c>
      <c r="O3229">
        <v>112</v>
      </c>
      <c r="P3229" t="s">
        <v>159</v>
      </c>
      <c r="Q3229">
        <v>1000</v>
      </c>
      <c r="R3229" t="s">
        <v>207</v>
      </c>
      <c r="S3229" t="s">
        <v>148</v>
      </c>
      <c r="T3229" t="s">
        <v>135</v>
      </c>
      <c r="U3229">
        <v>0</v>
      </c>
      <c r="AC3229" t="s">
        <v>147</v>
      </c>
    </row>
    <row r="3230" spans="3:29" x14ac:dyDescent="0.3">
      <c r="C3230" t="s">
        <v>206</v>
      </c>
      <c r="D3230" s="31">
        <v>46073</v>
      </c>
      <c r="E3230" t="str">
        <f>IFERROR(VLOOKUP(A3230,'Future et co'!A10:C5632,5,TRUE),"not found")</f>
        <v>not found</v>
      </c>
      <c r="F3230" t="str">
        <f>IFERROR(VLOOKUP(A3230,'Future et co'!AX11:AY10009,2,TRUE),"")</f>
        <v/>
      </c>
      <c r="G3230">
        <v>112.5</v>
      </c>
      <c r="H3230" t="s">
        <v>28</v>
      </c>
      <c r="O3230">
        <v>112</v>
      </c>
      <c r="P3230" t="s">
        <v>159</v>
      </c>
      <c r="Q3230">
        <v>1000</v>
      </c>
      <c r="R3230" t="s">
        <v>207</v>
      </c>
      <c r="S3230" t="s">
        <v>148</v>
      </c>
      <c r="T3230" t="s">
        <v>135</v>
      </c>
      <c r="U3230">
        <v>0</v>
      </c>
      <c r="AC3230" t="s">
        <v>147</v>
      </c>
    </row>
    <row r="3231" spans="3:29" x14ac:dyDescent="0.3">
      <c r="C3231" t="s">
        <v>206</v>
      </c>
      <c r="D3231" s="31">
        <v>46073</v>
      </c>
      <c r="E3231" t="str">
        <f>IFERROR(VLOOKUP(A3231,'Future et co'!A10:C5632,5,TRUE),"not found")</f>
        <v>not found</v>
      </c>
      <c r="F3231" t="str">
        <f>IFERROR(VLOOKUP(A3231,'Future et co'!AX11:AY10009,2,TRUE),"")</f>
        <v/>
      </c>
      <c r="G3231">
        <v>112.5</v>
      </c>
      <c r="H3231" t="s">
        <v>28</v>
      </c>
      <c r="O3231">
        <v>112</v>
      </c>
      <c r="P3231" t="s">
        <v>159</v>
      </c>
      <c r="Q3231">
        <v>1000</v>
      </c>
      <c r="R3231" t="s">
        <v>207</v>
      </c>
      <c r="S3231" t="s">
        <v>148</v>
      </c>
      <c r="T3231" t="s">
        <v>135</v>
      </c>
      <c r="U3231">
        <v>0</v>
      </c>
      <c r="AC3231" t="s">
        <v>147</v>
      </c>
    </row>
    <row r="3232" spans="3:29" x14ac:dyDescent="0.3">
      <c r="C3232" t="s">
        <v>206</v>
      </c>
      <c r="D3232" s="31">
        <v>46073</v>
      </c>
      <c r="E3232" t="str">
        <f>IFERROR(VLOOKUP(A3232,'Future et co'!A10:C5632,5,TRUE),"not found")</f>
        <v>not found</v>
      </c>
      <c r="F3232" t="str">
        <f>IFERROR(VLOOKUP(A3232,'Future et co'!AX11:AY10009,2,TRUE),"")</f>
        <v/>
      </c>
      <c r="G3232">
        <v>112.5</v>
      </c>
      <c r="H3232" t="s">
        <v>28</v>
      </c>
      <c r="O3232">
        <v>112</v>
      </c>
      <c r="P3232" t="s">
        <v>159</v>
      </c>
      <c r="Q3232">
        <v>1000</v>
      </c>
      <c r="R3232" t="s">
        <v>207</v>
      </c>
      <c r="S3232" t="s">
        <v>148</v>
      </c>
      <c r="T3232" t="s">
        <v>135</v>
      </c>
      <c r="U3232">
        <v>0</v>
      </c>
      <c r="AC3232" t="s">
        <v>147</v>
      </c>
    </row>
    <row r="3233" spans="3:29" x14ac:dyDescent="0.3">
      <c r="C3233" t="s">
        <v>206</v>
      </c>
      <c r="D3233" s="31">
        <v>46073</v>
      </c>
      <c r="E3233" t="str">
        <f>IFERROR(VLOOKUP(A3233,'Future et co'!A10:C5632,5,TRUE),"not found")</f>
        <v>not found</v>
      </c>
      <c r="F3233" t="str">
        <f>IFERROR(VLOOKUP(A3233,'Future et co'!AX11:AY10009,2,TRUE),"")</f>
        <v/>
      </c>
      <c r="G3233">
        <v>112.5</v>
      </c>
      <c r="H3233" t="s">
        <v>28</v>
      </c>
      <c r="O3233">
        <v>112</v>
      </c>
      <c r="P3233" t="s">
        <v>159</v>
      </c>
      <c r="Q3233">
        <v>1000</v>
      </c>
      <c r="R3233" t="s">
        <v>207</v>
      </c>
      <c r="S3233" t="s">
        <v>148</v>
      </c>
      <c r="T3233" t="s">
        <v>135</v>
      </c>
      <c r="U3233">
        <v>0</v>
      </c>
      <c r="AC3233" t="s">
        <v>147</v>
      </c>
    </row>
    <row r="3234" spans="3:29" x14ac:dyDescent="0.3">
      <c r="C3234" t="s">
        <v>206</v>
      </c>
      <c r="D3234" s="31">
        <v>46073</v>
      </c>
      <c r="E3234" t="str">
        <f>IFERROR(VLOOKUP(A3234,'Future et co'!A10:C5632,5,TRUE),"not found")</f>
        <v>not found</v>
      </c>
      <c r="F3234" t="str">
        <f>IFERROR(VLOOKUP(A3234,'Future et co'!AX11:AY10009,2,TRUE),"")</f>
        <v/>
      </c>
      <c r="G3234">
        <v>112.5</v>
      </c>
      <c r="H3234" t="s">
        <v>28</v>
      </c>
      <c r="O3234">
        <v>112</v>
      </c>
      <c r="P3234" t="s">
        <v>159</v>
      </c>
      <c r="Q3234">
        <v>1000</v>
      </c>
      <c r="R3234" t="s">
        <v>207</v>
      </c>
      <c r="S3234" t="s">
        <v>148</v>
      </c>
      <c r="T3234" t="s">
        <v>135</v>
      </c>
      <c r="U3234">
        <v>0</v>
      </c>
      <c r="AC3234" t="s">
        <v>147</v>
      </c>
    </row>
    <row r="3235" spans="3:29" x14ac:dyDescent="0.3">
      <c r="C3235" t="s">
        <v>206</v>
      </c>
      <c r="D3235" s="31">
        <v>46073</v>
      </c>
      <c r="E3235" t="str">
        <f>IFERROR(VLOOKUP(A3235,'Future et co'!A10:C5632,5,TRUE),"not found")</f>
        <v>not found</v>
      </c>
      <c r="F3235" t="str">
        <f>IFERROR(VLOOKUP(A3235,'Future et co'!AX11:AY10009,2,TRUE),"")</f>
        <v/>
      </c>
      <c r="G3235">
        <v>112.5</v>
      </c>
      <c r="H3235" t="s">
        <v>28</v>
      </c>
      <c r="O3235">
        <v>112</v>
      </c>
      <c r="P3235" t="s">
        <v>159</v>
      </c>
      <c r="Q3235">
        <v>1000</v>
      </c>
      <c r="R3235" t="s">
        <v>207</v>
      </c>
      <c r="S3235" t="s">
        <v>148</v>
      </c>
      <c r="T3235" t="s">
        <v>135</v>
      </c>
      <c r="U3235">
        <v>0</v>
      </c>
      <c r="AC3235" t="s">
        <v>147</v>
      </c>
    </row>
    <row r="3236" spans="3:29" x14ac:dyDescent="0.3">
      <c r="C3236" t="s">
        <v>206</v>
      </c>
      <c r="D3236" s="31">
        <v>46073</v>
      </c>
      <c r="E3236" t="str">
        <f>IFERROR(VLOOKUP(A3236,'Future et co'!A10:C5632,5,TRUE),"not found")</f>
        <v>not found</v>
      </c>
      <c r="F3236" t="str">
        <f>IFERROR(VLOOKUP(A3236,'Future et co'!AX11:AY10009,2,TRUE),"")</f>
        <v/>
      </c>
      <c r="G3236">
        <v>112.5</v>
      </c>
      <c r="H3236" t="s">
        <v>28</v>
      </c>
      <c r="O3236">
        <v>112</v>
      </c>
      <c r="P3236" t="s">
        <v>159</v>
      </c>
      <c r="Q3236">
        <v>1000</v>
      </c>
      <c r="R3236" t="s">
        <v>207</v>
      </c>
      <c r="S3236" t="s">
        <v>148</v>
      </c>
      <c r="T3236" t="s">
        <v>135</v>
      </c>
      <c r="U3236">
        <v>0</v>
      </c>
      <c r="AC3236" t="s">
        <v>147</v>
      </c>
    </row>
    <row r="3237" spans="3:29" x14ac:dyDescent="0.3">
      <c r="C3237" t="s">
        <v>206</v>
      </c>
      <c r="D3237" s="31">
        <v>46073</v>
      </c>
      <c r="E3237" t="str">
        <f>IFERROR(VLOOKUP(A3237,'Future et co'!A10:C5632,5,TRUE),"not found")</f>
        <v>not found</v>
      </c>
      <c r="F3237" t="str">
        <f>IFERROR(VLOOKUP(A3237,'Future et co'!AX11:AY10009,2,TRUE),"")</f>
        <v/>
      </c>
      <c r="G3237">
        <v>112.5</v>
      </c>
      <c r="H3237" t="s">
        <v>28</v>
      </c>
      <c r="O3237">
        <v>112</v>
      </c>
      <c r="P3237" t="s">
        <v>159</v>
      </c>
      <c r="Q3237">
        <v>1000</v>
      </c>
      <c r="R3237" t="s">
        <v>207</v>
      </c>
      <c r="S3237" t="s">
        <v>148</v>
      </c>
      <c r="T3237" t="s">
        <v>135</v>
      </c>
      <c r="U3237">
        <v>0</v>
      </c>
      <c r="AC3237" t="s">
        <v>147</v>
      </c>
    </row>
    <row r="3238" spans="3:29" x14ac:dyDescent="0.3">
      <c r="C3238" t="s">
        <v>206</v>
      </c>
      <c r="D3238" s="31">
        <v>46073</v>
      </c>
      <c r="E3238" t="str">
        <f>IFERROR(VLOOKUP(A3238,'Future et co'!A10:C5632,5,TRUE),"not found")</f>
        <v>not found</v>
      </c>
      <c r="F3238" t="str">
        <f>IFERROR(VLOOKUP(A3238,'Future et co'!AX11:AY10009,2,TRUE),"")</f>
        <v/>
      </c>
      <c r="G3238">
        <v>112.5</v>
      </c>
      <c r="H3238" t="s">
        <v>28</v>
      </c>
      <c r="O3238">
        <v>112</v>
      </c>
      <c r="P3238" t="s">
        <v>159</v>
      </c>
      <c r="Q3238">
        <v>1000</v>
      </c>
      <c r="R3238" t="s">
        <v>207</v>
      </c>
      <c r="S3238" t="s">
        <v>148</v>
      </c>
      <c r="T3238" t="s">
        <v>135</v>
      </c>
      <c r="U3238">
        <v>0</v>
      </c>
      <c r="AC3238" t="s">
        <v>147</v>
      </c>
    </row>
    <row r="3239" spans="3:29" x14ac:dyDescent="0.3">
      <c r="C3239" t="s">
        <v>206</v>
      </c>
      <c r="D3239" s="31">
        <v>46073</v>
      </c>
      <c r="E3239" t="str">
        <f>IFERROR(VLOOKUP(A3239,'Future et co'!A10:C5632,5,TRUE),"not found")</f>
        <v>not found</v>
      </c>
      <c r="F3239" t="str">
        <f>IFERROR(VLOOKUP(A3239,'Future et co'!AX11:AY10009,2,TRUE),"")</f>
        <v/>
      </c>
      <c r="G3239">
        <v>112.5</v>
      </c>
      <c r="H3239" t="s">
        <v>28</v>
      </c>
      <c r="O3239">
        <v>112</v>
      </c>
      <c r="P3239" t="s">
        <v>159</v>
      </c>
      <c r="Q3239">
        <v>1000</v>
      </c>
      <c r="R3239" t="s">
        <v>207</v>
      </c>
      <c r="S3239" t="s">
        <v>148</v>
      </c>
      <c r="T3239" t="s">
        <v>135</v>
      </c>
      <c r="U3239">
        <v>0</v>
      </c>
      <c r="AC3239" t="s">
        <v>147</v>
      </c>
    </row>
    <row r="3240" spans="3:29" x14ac:dyDescent="0.3">
      <c r="C3240" t="s">
        <v>206</v>
      </c>
      <c r="D3240" s="31">
        <v>46073</v>
      </c>
      <c r="E3240" t="str">
        <f>IFERROR(VLOOKUP(A3240,'Future et co'!A10:C5632,5,TRUE),"not found")</f>
        <v>not found</v>
      </c>
      <c r="F3240" t="str">
        <f>IFERROR(VLOOKUP(A3240,'Future et co'!AX11:AY10009,2,TRUE),"")</f>
        <v/>
      </c>
      <c r="G3240">
        <v>112.5</v>
      </c>
      <c r="H3240" t="s">
        <v>28</v>
      </c>
      <c r="O3240">
        <v>112</v>
      </c>
      <c r="P3240" t="s">
        <v>159</v>
      </c>
      <c r="Q3240">
        <v>1000</v>
      </c>
      <c r="R3240" t="s">
        <v>207</v>
      </c>
      <c r="S3240" t="s">
        <v>148</v>
      </c>
      <c r="T3240" t="s">
        <v>135</v>
      </c>
      <c r="U3240">
        <v>0</v>
      </c>
      <c r="AC3240" t="s">
        <v>147</v>
      </c>
    </row>
    <row r="3241" spans="3:29" x14ac:dyDescent="0.3">
      <c r="C3241" t="s">
        <v>206</v>
      </c>
      <c r="D3241" s="31">
        <v>46073</v>
      </c>
      <c r="E3241" t="str">
        <f>IFERROR(VLOOKUP(A3241,'Future et co'!A10:C5632,5,TRUE),"not found")</f>
        <v>not found</v>
      </c>
      <c r="F3241" t="str">
        <f>IFERROR(VLOOKUP(A3241,'Future et co'!AX11:AY10009,2,TRUE),"")</f>
        <v/>
      </c>
      <c r="G3241">
        <v>112.5</v>
      </c>
      <c r="H3241" t="s">
        <v>28</v>
      </c>
      <c r="O3241">
        <v>112</v>
      </c>
      <c r="P3241" t="s">
        <v>159</v>
      </c>
      <c r="Q3241">
        <v>1000</v>
      </c>
      <c r="R3241" t="s">
        <v>207</v>
      </c>
      <c r="S3241" t="s">
        <v>148</v>
      </c>
      <c r="T3241" t="s">
        <v>135</v>
      </c>
      <c r="U3241">
        <v>0</v>
      </c>
      <c r="AC3241" t="s">
        <v>147</v>
      </c>
    </row>
    <row r="3242" spans="3:29" x14ac:dyDescent="0.3">
      <c r="C3242" t="s">
        <v>206</v>
      </c>
      <c r="D3242" s="31">
        <v>46073</v>
      </c>
      <c r="E3242" t="str">
        <f>IFERROR(VLOOKUP(A3242,'Future et co'!A10:C5632,5,TRUE),"not found")</f>
        <v>not found</v>
      </c>
      <c r="F3242" t="str">
        <f>IFERROR(VLOOKUP(A3242,'Future et co'!AX11:AY10009,2,TRUE),"")</f>
        <v/>
      </c>
      <c r="G3242">
        <v>112.5</v>
      </c>
      <c r="H3242" t="s">
        <v>28</v>
      </c>
      <c r="O3242">
        <v>112</v>
      </c>
      <c r="P3242" t="s">
        <v>159</v>
      </c>
      <c r="Q3242">
        <v>1000</v>
      </c>
      <c r="R3242" t="s">
        <v>207</v>
      </c>
      <c r="S3242" t="s">
        <v>148</v>
      </c>
      <c r="T3242" t="s">
        <v>135</v>
      </c>
      <c r="U3242">
        <v>0</v>
      </c>
      <c r="AC3242" t="s">
        <v>147</v>
      </c>
    </row>
    <row r="3243" spans="3:29" x14ac:dyDescent="0.3">
      <c r="C3243" t="s">
        <v>206</v>
      </c>
      <c r="D3243" s="31">
        <v>46073</v>
      </c>
      <c r="E3243" t="str">
        <f>IFERROR(VLOOKUP(A3243,'Future et co'!A10:C5632,5,TRUE),"not found")</f>
        <v>not found</v>
      </c>
      <c r="F3243" t="str">
        <f>IFERROR(VLOOKUP(A3243,'Future et co'!AX11:AY10009,2,TRUE),"")</f>
        <v/>
      </c>
      <c r="G3243">
        <v>112.5</v>
      </c>
      <c r="H3243" t="s">
        <v>28</v>
      </c>
      <c r="O3243">
        <v>112</v>
      </c>
      <c r="P3243" t="s">
        <v>159</v>
      </c>
      <c r="Q3243">
        <v>1000</v>
      </c>
      <c r="R3243" t="s">
        <v>207</v>
      </c>
      <c r="S3243" t="s">
        <v>148</v>
      </c>
      <c r="T3243" t="s">
        <v>135</v>
      </c>
      <c r="U3243">
        <v>0</v>
      </c>
      <c r="AC3243" t="s">
        <v>147</v>
      </c>
    </row>
    <row r="3244" spans="3:29" x14ac:dyDescent="0.3">
      <c r="C3244" t="s">
        <v>206</v>
      </c>
      <c r="D3244" s="31">
        <v>46073</v>
      </c>
      <c r="E3244" t="str">
        <f>IFERROR(VLOOKUP(A3244,'Future et co'!A10:C5632,5,TRUE),"not found")</f>
        <v>not found</v>
      </c>
      <c r="F3244" t="str">
        <f>IFERROR(VLOOKUP(A3244,'Future et co'!AX11:AY10009,2,TRUE),"")</f>
        <v/>
      </c>
      <c r="G3244">
        <v>112.5</v>
      </c>
      <c r="H3244" t="s">
        <v>28</v>
      </c>
      <c r="O3244">
        <v>112</v>
      </c>
      <c r="P3244" t="s">
        <v>159</v>
      </c>
      <c r="Q3244">
        <v>1000</v>
      </c>
      <c r="R3244" t="s">
        <v>207</v>
      </c>
      <c r="S3244" t="s">
        <v>148</v>
      </c>
      <c r="T3244" t="s">
        <v>135</v>
      </c>
      <c r="U3244">
        <v>0</v>
      </c>
      <c r="AC3244" t="s">
        <v>147</v>
      </c>
    </row>
    <row r="3245" spans="3:29" x14ac:dyDescent="0.3">
      <c r="C3245" t="s">
        <v>206</v>
      </c>
      <c r="D3245" s="31">
        <v>46073</v>
      </c>
      <c r="E3245" t="str">
        <f>IFERROR(VLOOKUP(A3245,'Future et co'!A10:C5632,5,TRUE),"not found")</f>
        <v>not found</v>
      </c>
      <c r="F3245" t="str">
        <f>IFERROR(VLOOKUP(A3245,'Future et co'!AX11:AY10009,2,TRUE),"")</f>
        <v/>
      </c>
      <c r="G3245">
        <v>112.5</v>
      </c>
      <c r="H3245" t="s">
        <v>28</v>
      </c>
      <c r="O3245">
        <v>112</v>
      </c>
      <c r="P3245" t="s">
        <v>159</v>
      </c>
      <c r="Q3245">
        <v>1000</v>
      </c>
      <c r="R3245" t="s">
        <v>207</v>
      </c>
      <c r="S3245" t="s">
        <v>148</v>
      </c>
      <c r="T3245" t="s">
        <v>135</v>
      </c>
      <c r="U3245">
        <v>0</v>
      </c>
      <c r="AC3245" t="s">
        <v>147</v>
      </c>
    </row>
    <row r="3246" spans="3:29" x14ac:dyDescent="0.3">
      <c r="C3246" t="s">
        <v>206</v>
      </c>
      <c r="D3246" s="31">
        <v>46073</v>
      </c>
      <c r="E3246" t="str">
        <f>IFERROR(VLOOKUP(A3246,'Future et co'!A10:C5632,5,TRUE),"not found")</f>
        <v>not found</v>
      </c>
      <c r="F3246" t="str">
        <f>IFERROR(VLOOKUP(A3246,'Future et co'!AX11:AY10009,2,TRUE),"")</f>
        <v/>
      </c>
      <c r="G3246">
        <v>112.5</v>
      </c>
      <c r="H3246" t="s">
        <v>28</v>
      </c>
      <c r="O3246">
        <v>112</v>
      </c>
      <c r="P3246" t="s">
        <v>159</v>
      </c>
      <c r="Q3246">
        <v>1000</v>
      </c>
      <c r="R3246" t="s">
        <v>207</v>
      </c>
      <c r="S3246" t="s">
        <v>148</v>
      </c>
      <c r="T3246" t="s">
        <v>135</v>
      </c>
      <c r="U3246">
        <v>0</v>
      </c>
      <c r="AC3246" t="s">
        <v>147</v>
      </c>
    </row>
    <row r="3247" spans="3:29" x14ac:dyDescent="0.3">
      <c r="C3247" t="s">
        <v>206</v>
      </c>
      <c r="D3247" s="31">
        <v>46073</v>
      </c>
      <c r="E3247" t="str">
        <f>IFERROR(VLOOKUP(A3247,'Future et co'!A10:C5632,5,TRUE),"not found")</f>
        <v>not found</v>
      </c>
      <c r="F3247" t="str">
        <f>IFERROR(VLOOKUP(A3247,'Future et co'!AX11:AY10009,2,TRUE),"")</f>
        <v/>
      </c>
      <c r="G3247">
        <v>112.5</v>
      </c>
      <c r="H3247" t="s">
        <v>28</v>
      </c>
      <c r="O3247">
        <v>112</v>
      </c>
      <c r="P3247" t="s">
        <v>159</v>
      </c>
      <c r="Q3247">
        <v>1000</v>
      </c>
      <c r="R3247" t="s">
        <v>207</v>
      </c>
      <c r="S3247" t="s">
        <v>148</v>
      </c>
      <c r="T3247" t="s">
        <v>135</v>
      </c>
      <c r="U3247">
        <v>0</v>
      </c>
      <c r="AC3247" t="s">
        <v>147</v>
      </c>
    </row>
    <row r="3248" spans="3:29" x14ac:dyDescent="0.3">
      <c r="C3248" t="s">
        <v>206</v>
      </c>
      <c r="D3248" s="31">
        <v>46073</v>
      </c>
      <c r="E3248" t="str">
        <f>IFERROR(VLOOKUP(A3248,'Future et co'!A10:C5632,5,TRUE),"not found")</f>
        <v>not found</v>
      </c>
      <c r="F3248" t="str">
        <f>IFERROR(VLOOKUP(A3248,'Future et co'!AX11:AY10009,2,TRUE),"")</f>
        <v/>
      </c>
      <c r="G3248">
        <v>112.5</v>
      </c>
      <c r="H3248" t="s">
        <v>28</v>
      </c>
      <c r="O3248">
        <v>112</v>
      </c>
      <c r="P3248" t="s">
        <v>159</v>
      </c>
      <c r="Q3248">
        <v>1000</v>
      </c>
      <c r="R3248" t="s">
        <v>207</v>
      </c>
      <c r="S3248" t="s">
        <v>148</v>
      </c>
      <c r="T3248" t="s">
        <v>135</v>
      </c>
      <c r="U3248">
        <v>0</v>
      </c>
      <c r="AC3248" t="s">
        <v>147</v>
      </c>
    </row>
    <row r="3249" spans="3:29" x14ac:dyDescent="0.3">
      <c r="C3249" t="s">
        <v>206</v>
      </c>
      <c r="D3249" s="31">
        <v>46073</v>
      </c>
      <c r="E3249" t="str">
        <f>IFERROR(VLOOKUP(A3249,'Future et co'!A10:C5632,5,TRUE),"not found")</f>
        <v>not found</v>
      </c>
      <c r="F3249" t="str">
        <f>IFERROR(VLOOKUP(A3249,'Future et co'!AX11:AY10009,2,TRUE),"")</f>
        <v/>
      </c>
      <c r="G3249">
        <v>112.5</v>
      </c>
      <c r="H3249" t="s">
        <v>28</v>
      </c>
      <c r="O3249">
        <v>112</v>
      </c>
      <c r="P3249" t="s">
        <v>159</v>
      </c>
      <c r="Q3249">
        <v>1000</v>
      </c>
      <c r="R3249" t="s">
        <v>207</v>
      </c>
      <c r="S3249" t="s">
        <v>148</v>
      </c>
      <c r="T3249" t="s">
        <v>135</v>
      </c>
      <c r="U3249">
        <v>0</v>
      </c>
      <c r="AC3249" t="s">
        <v>147</v>
      </c>
    </row>
    <row r="3250" spans="3:29" x14ac:dyDescent="0.3">
      <c r="C3250" t="s">
        <v>206</v>
      </c>
      <c r="D3250" s="31">
        <v>46073</v>
      </c>
      <c r="E3250" t="str">
        <f>IFERROR(VLOOKUP(A3250,'Future et co'!A10:C5632,5,TRUE),"not found")</f>
        <v>not found</v>
      </c>
      <c r="F3250" t="str">
        <f>IFERROR(VLOOKUP(A3250,'Future et co'!AX11:AY10009,2,TRUE),"")</f>
        <v/>
      </c>
      <c r="G3250">
        <v>112.5</v>
      </c>
      <c r="H3250" t="s">
        <v>28</v>
      </c>
      <c r="O3250">
        <v>112</v>
      </c>
      <c r="P3250" t="s">
        <v>159</v>
      </c>
      <c r="Q3250">
        <v>1000</v>
      </c>
      <c r="R3250" t="s">
        <v>207</v>
      </c>
      <c r="S3250" t="s">
        <v>148</v>
      </c>
      <c r="T3250" t="s">
        <v>135</v>
      </c>
      <c r="U3250">
        <v>0</v>
      </c>
      <c r="AC3250" t="s">
        <v>147</v>
      </c>
    </row>
    <row r="3251" spans="3:29" x14ac:dyDescent="0.3">
      <c r="C3251" t="s">
        <v>206</v>
      </c>
      <c r="D3251" s="31">
        <v>46073</v>
      </c>
      <c r="E3251" t="str">
        <f>IFERROR(VLOOKUP(A3251,'Future et co'!A10:C5632,5,TRUE),"not found")</f>
        <v>not found</v>
      </c>
      <c r="F3251" t="str">
        <f>IFERROR(VLOOKUP(A3251,'Future et co'!AX11:AY10009,2,TRUE),"")</f>
        <v/>
      </c>
      <c r="G3251">
        <v>112.5</v>
      </c>
      <c r="H3251" t="s">
        <v>28</v>
      </c>
      <c r="O3251">
        <v>112</v>
      </c>
      <c r="P3251" t="s">
        <v>159</v>
      </c>
      <c r="Q3251">
        <v>1000</v>
      </c>
      <c r="R3251" t="s">
        <v>207</v>
      </c>
      <c r="S3251" t="s">
        <v>148</v>
      </c>
      <c r="T3251" t="s">
        <v>135</v>
      </c>
      <c r="U3251">
        <v>0</v>
      </c>
      <c r="AC3251" t="s">
        <v>147</v>
      </c>
    </row>
    <row r="3252" spans="3:29" x14ac:dyDescent="0.3">
      <c r="C3252" t="s">
        <v>206</v>
      </c>
      <c r="D3252" s="31">
        <v>46073</v>
      </c>
      <c r="E3252" t="str">
        <f>IFERROR(VLOOKUP(A3252,'Future et co'!A10:C5632,5,TRUE),"not found")</f>
        <v>not found</v>
      </c>
      <c r="F3252" t="str">
        <f>IFERROR(VLOOKUP(A3252,'Future et co'!AX11:AY10009,2,TRUE),"")</f>
        <v/>
      </c>
      <c r="G3252">
        <v>112.5</v>
      </c>
      <c r="H3252" t="s">
        <v>28</v>
      </c>
      <c r="O3252">
        <v>112</v>
      </c>
      <c r="P3252" t="s">
        <v>159</v>
      </c>
      <c r="Q3252">
        <v>1000</v>
      </c>
      <c r="R3252" t="s">
        <v>207</v>
      </c>
      <c r="S3252" t="s">
        <v>148</v>
      </c>
      <c r="T3252" t="s">
        <v>135</v>
      </c>
      <c r="U3252">
        <v>0</v>
      </c>
      <c r="AC3252" t="s">
        <v>147</v>
      </c>
    </row>
    <row r="3253" spans="3:29" x14ac:dyDescent="0.3">
      <c r="C3253" t="s">
        <v>206</v>
      </c>
      <c r="D3253" s="31">
        <v>46073</v>
      </c>
      <c r="E3253" t="str">
        <f>IFERROR(VLOOKUP(A3253,'Future et co'!A10:C5632,5,TRUE),"not found")</f>
        <v>not found</v>
      </c>
      <c r="F3253" t="str">
        <f>IFERROR(VLOOKUP(A3253,'Future et co'!AX11:AY10009,2,TRUE),"")</f>
        <v/>
      </c>
      <c r="G3253">
        <v>112.5</v>
      </c>
      <c r="H3253" t="s">
        <v>28</v>
      </c>
      <c r="O3253">
        <v>112</v>
      </c>
      <c r="P3253" t="s">
        <v>159</v>
      </c>
      <c r="Q3253">
        <v>1000</v>
      </c>
      <c r="R3253" t="s">
        <v>207</v>
      </c>
      <c r="S3253" t="s">
        <v>148</v>
      </c>
      <c r="T3253" t="s">
        <v>135</v>
      </c>
      <c r="U3253">
        <v>0</v>
      </c>
      <c r="AC3253" t="s">
        <v>147</v>
      </c>
    </row>
    <row r="3254" spans="3:29" x14ac:dyDescent="0.3">
      <c r="C3254" t="s">
        <v>206</v>
      </c>
      <c r="D3254" s="31">
        <v>46073</v>
      </c>
      <c r="E3254" t="str">
        <f>IFERROR(VLOOKUP(A3254,'Future et co'!A10:C5632,5,TRUE),"not found")</f>
        <v>not found</v>
      </c>
      <c r="F3254" t="str">
        <f>IFERROR(VLOOKUP(A3254,'Future et co'!AX11:AY10009,2,TRUE),"")</f>
        <v/>
      </c>
      <c r="G3254">
        <v>112.5</v>
      </c>
      <c r="H3254" t="s">
        <v>28</v>
      </c>
      <c r="O3254">
        <v>112</v>
      </c>
      <c r="P3254" t="s">
        <v>159</v>
      </c>
      <c r="Q3254">
        <v>1000</v>
      </c>
      <c r="R3254" t="s">
        <v>207</v>
      </c>
      <c r="S3254" t="s">
        <v>148</v>
      </c>
      <c r="T3254" t="s">
        <v>135</v>
      </c>
      <c r="U3254">
        <v>0</v>
      </c>
      <c r="AC3254" t="s">
        <v>147</v>
      </c>
    </row>
    <row r="3255" spans="3:29" x14ac:dyDescent="0.3">
      <c r="C3255" t="s">
        <v>206</v>
      </c>
      <c r="D3255" s="31">
        <v>46073</v>
      </c>
      <c r="E3255" t="str">
        <f>IFERROR(VLOOKUP(A3255,'Future et co'!A10:C5632,5,TRUE),"not found")</f>
        <v>not found</v>
      </c>
      <c r="F3255" t="str">
        <f>IFERROR(VLOOKUP(A3255,'Future et co'!AX11:AY10009,2,TRUE),"")</f>
        <v/>
      </c>
      <c r="G3255">
        <v>112.5</v>
      </c>
      <c r="H3255" t="s">
        <v>28</v>
      </c>
      <c r="O3255">
        <v>112</v>
      </c>
      <c r="P3255" t="s">
        <v>159</v>
      </c>
      <c r="Q3255">
        <v>1000</v>
      </c>
      <c r="R3255" t="s">
        <v>207</v>
      </c>
      <c r="S3255" t="s">
        <v>148</v>
      </c>
      <c r="T3255" t="s">
        <v>135</v>
      </c>
      <c r="U3255">
        <v>0</v>
      </c>
      <c r="AC3255" t="s">
        <v>147</v>
      </c>
    </row>
    <row r="3256" spans="3:29" x14ac:dyDescent="0.3">
      <c r="C3256" t="s">
        <v>206</v>
      </c>
      <c r="D3256" s="31">
        <v>46073</v>
      </c>
      <c r="E3256" t="str">
        <f>IFERROR(VLOOKUP(A3256,'Future et co'!A10:C5632,5,TRUE),"not found")</f>
        <v>not found</v>
      </c>
      <c r="F3256" t="str">
        <f>IFERROR(VLOOKUP(A3256,'Future et co'!AX11:AY10009,2,TRUE),"")</f>
        <v/>
      </c>
      <c r="G3256">
        <v>112.5</v>
      </c>
      <c r="H3256" t="s">
        <v>28</v>
      </c>
      <c r="O3256">
        <v>112</v>
      </c>
      <c r="P3256" t="s">
        <v>159</v>
      </c>
      <c r="Q3256">
        <v>1000</v>
      </c>
      <c r="R3256" t="s">
        <v>207</v>
      </c>
      <c r="S3256" t="s">
        <v>148</v>
      </c>
      <c r="T3256" t="s">
        <v>135</v>
      </c>
      <c r="U3256">
        <v>0</v>
      </c>
      <c r="AC3256" t="s">
        <v>147</v>
      </c>
    </row>
    <row r="3257" spans="3:29" x14ac:dyDescent="0.3">
      <c r="C3257" t="s">
        <v>206</v>
      </c>
      <c r="D3257" s="31">
        <v>46073</v>
      </c>
      <c r="E3257" t="str">
        <f>IFERROR(VLOOKUP(A3257,'Future et co'!A10:C5632,5,TRUE),"not found")</f>
        <v>not found</v>
      </c>
      <c r="F3257" t="str">
        <f>IFERROR(VLOOKUP(A3257,'Future et co'!AX11:AY10009,2,TRUE),"")</f>
        <v/>
      </c>
      <c r="G3257">
        <v>112.5</v>
      </c>
      <c r="H3257" t="s">
        <v>28</v>
      </c>
      <c r="O3257">
        <v>112</v>
      </c>
      <c r="P3257" t="s">
        <v>159</v>
      </c>
      <c r="Q3257">
        <v>1000</v>
      </c>
      <c r="R3257" t="s">
        <v>207</v>
      </c>
      <c r="S3257" t="s">
        <v>148</v>
      </c>
      <c r="T3257" t="s">
        <v>135</v>
      </c>
      <c r="U3257">
        <v>0</v>
      </c>
      <c r="AC3257" t="s">
        <v>147</v>
      </c>
    </row>
    <row r="3258" spans="3:29" x14ac:dyDescent="0.3">
      <c r="C3258" t="s">
        <v>206</v>
      </c>
      <c r="D3258" s="31">
        <v>46073</v>
      </c>
      <c r="E3258" t="str">
        <f>IFERROR(VLOOKUP(A3258,'Future et co'!A10:C5632,5,TRUE),"not found")</f>
        <v>not found</v>
      </c>
      <c r="F3258" t="str">
        <f>IFERROR(VLOOKUP(A3258,'Future et co'!AX11:AY10009,2,TRUE),"")</f>
        <v/>
      </c>
      <c r="G3258">
        <v>112.5</v>
      </c>
      <c r="H3258" t="s">
        <v>28</v>
      </c>
      <c r="O3258">
        <v>112</v>
      </c>
      <c r="P3258" t="s">
        <v>159</v>
      </c>
      <c r="Q3258">
        <v>1000</v>
      </c>
      <c r="R3258" t="s">
        <v>207</v>
      </c>
      <c r="S3258" t="s">
        <v>148</v>
      </c>
      <c r="T3258" t="s">
        <v>135</v>
      </c>
      <c r="U3258">
        <v>0</v>
      </c>
      <c r="AC3258" t="s">
        <v>147</v>
      </c>
    </row>
    <row r="3259" spans="3:29" x14ac:dyDescent="0.3">
      <c r="C3259" t="s">
        <v>206</v>
      </c>
      <c r="D3259" s="31">
        <v>46073</v>
      </c>
      <c r="E3259" t="str">
        <f>IFERROR(VLOOKUP(A3259,'Future et co'!A10:C5632,5,TRUE),"not found")</f>
        <v>not found</v>
      </c>
      <c r="F3259" t="str">
        <f>IFERROR(VLOOKUP(A3259,'Future et co'!AX11:AY10009,2,TRUE),"")</f>
        <v/>
      </c>
      <c r="G3259">
        <v>112.5</v>
      </c>
      <c r="H3259" t="s">
        <v>28</v>
      </c>
      <c r="O3259">
        <v>112</v>
      </c>
      <c r="P3259" t="s">
        <v>159</v>
      </c>
      <c r="Q3259">
        <v>1000</v>
      </c>
      <c r="R3259" t="s">
        <v>207</v>
      </c>
      <c r="S3259" t="s">
        <v>148</v>
      </c>
      <c r="T3259" t="s">
        <v>135</v>
      </c>
      <c r="U3259">
        <v>0</v>
      </c>
      <c r="AC3259" t="s">
        <v>147</v>
      </c>
    </row>
    <row r="3260" spans="3:29" x14ac:dyDescent="0.3">
      <c r="C3260" t="s">
        <v>206</v>
      </c>
      <c r="D3260" s="31">
        <v>46073</v>
      </c>
      <c r="E3260" t="str">
        <f>IFERROR(VLOOKUP(A3260,'Future et co'!A10:C5632,5,TRUE),"not found")</f>
        <v>not found</v>
      </c>
      <c r="F3260" t="str">
        <f>IFERROR(VLOOKUP(A3260,'Future et co'!AX11:AY10009,2,TRUE),"")</f>
        <v/>
      </c>
      <c r="G3260">
        <v>112.5</v>
      </c>
      <c r="H3260" t="s">
        <v>28</v>
      </c>
      <c r="O3260">
        <v>112</v>
      </c>
      <c r="P3260" t="s">
        <v>159</v>
      </c>
      <c r="Q3260">
        <v>1000</v>
      </c>
      <c r="R3260" t="s">
        <v>207</v>
      </c>
      <c r="S3260" t="s">
        <v>148</v>
      </c>
      <c r="T3260" t="s">
        <v>135</v>
      </c>
      <c r="U3260">
        <v>0</v>
      </c>
      <c r="AC3260" t="s">
        <v>147</v>
      </c>
    </row>
    <row r="3261" spans="3:29" x14ac:dyDescent="0.3">
      <c r="C3261" t="s">
        <v>206</v>
      </c>
      <c r="D3261" s="31">
        <v>46073</v>
      </c>
      <c r="E3261" t="str">
        <f>IFERROR(VLOOKUP(A3261,'Future et co'!A10:C5632,5,TRUE),"not found")</f>
        <v>not found</v>
      </c>
      <c r="F3261" t="str">
        <f>IFERROR(VLOOKUP(A3261,'Future et co'!AX11:AY10009,2,TRUE),"")</f>
        <v/>
      </c>
      <c r="G3261">
        <v>112.5</v>
      </c>
      <c r="H3261" t="s">
        <v>28</v>
      </c>
      <c r="O3261">
        <v>112</v>
      </c>
      <c r="P3261" t="s">
        <v>159</v>
      </c>
      <c r="Q3261">
        <v>1000</v>
      </c>
      <c r="R3261" t="s">
        <v>207</v>
      </c>
      <c r="S3261" t="s">
        <v>148</v>
      </c>
      <c r="T3261" t="s">
        <v>135</v>
      </c>
      <c r="U3261">
        <v>0</v>
      </c>
      <c r="AC3261" t="s">
        <v>147</v>
      </c>
    </row>
    <row r="3262" spans="3:29" x14ac:dyDescent="0.3">
      <c r="C3262" t="s">
        <v>206</v>
      </c>
      <c r="D3262" s="31">
        <v>46073</v>
      </c>
      <c r="E3262" t="str">
        <f>IFERROR(VLOOKUP(A3262,'Future et co'!A10:C5632,5,TRUE),"not found")</f>
        <v>not found</v>
      </c>
      <c r="F3262" t="str">
        <f>IFERROR(VLOOKUP(A3262,'Future et co'!AX11:AY10009,2,TRUE),"")</f>
        <v/>
      </c>
      <c r="G3262">
        <v>112.5</v>
      </c>
      <c r="H3262" t="s">
        <v>28</v>
      </c>
      <c r="O3262">
        <v>112</v>
      </c>
      <c r="P3262" t="s">
        <v>159</v>
      </c>
      <c r="Q3262">
        <v>1000</v>
      </c>
      <c r="R3262" t="s">
        <v>207</v>
      </c>
      <c r="S3262" t="s">
        <v>148</v>
      </c>
      <c r="T3262" t="s">
        <v>135</v>
      </c>
      <c r="U3262">
        <v>0</v>
      </c>
      <c r="AC3262" t="s">
        <v>147</v>
      </c>
    </row>
    <row r="3263" spans="3:29" x14ac:dyDescent="0.3">
      <c r="C3263" t="s">
        <v>206</v>
      </c>
      <c r="D3263" s="31">
        <v>46073</v>
      </c>
      <c r="E3263" t="str">
        <f>IFERROR(VLOOKUP(A3263,'Future et co'!A10:C5632,5,TRUE),"not found")</f>
        <v>not found</v>
      </c>
      <c r="F3263" t="str">
        <f>IFERROR(VLOOKUP(A3263,'Future et co'!AX11:AY10009,2,TRUE),"")</f>
        <v/>
      </c>
      <c r="G3263">
        <v>112.5</v>
      </c>
      <c r="H3263" t="s">
        <v>28</v>
      </c>
      <c r="O3263">
        <v>112</v>
      </c>
      <c r="P3263" t="s">
        <v>159</v>
      </c>
      <c r="Q3263">
        <v>1000</v>
      </c>
      <c r="R3263" t="s">
        <v>207</v>
      </c>
      <c r="S3263" t="s">
        <v>148</v>
      </c>
      <c r="T3263" t="s">
        <v>135</v>
      </c>
      <c r="U3263">
        <v>0</v>
      </c>
      <c r="AC3263" t="s">
        <v>147</v>
      </c>
    </row>
    <row r="3264" spans="3:29" x14ac:dyDescent="0.3">
      <c r="C3264" t="s">
        <v>206</v>
      </c>
      <c r="D3264" s="31">
        <v>46073</v>
      </c>
      <c r="E3264" t="str">
        <f>IFERROR(VLOOKUP(A3264,'Future et co'!A10:C5632,5,TRUE),"not found")</f>
        <v>not found</v>
      </c>
      <c r="F3264" t="str">
        <f>IFERROR(VLOOKUP(A3264,'Future et co'!AX11:AY10009,2,TRUE),"")</f>
        <v/>
      </c>
      <c r="G3264">
        <v>112.5</v>
      </c>
      <c r="H3264" t="s">
        <v>28</v>
      </c>
      <c r="O3264">
        <v>112</v>
      </c>
      <c r="P3264" t="s">
        <v>159</v>
      </c>
      <c r="Q3264">
        <v>1000</v>
      </c>
      <c r="R3264" t="s">
        <v>207</v>
      </c>
      <c r="S3264" t="s">
        <v>148</v>
      </c>
      <c r="T3264" t="s">
        <v>135</v>
      </c>
      <c r="U3264">
        <v>0</v>
      </c>
      <c r="AC3264" t="s">
        <v>147</v>
      </c>
    </row>
    <row r="3265" spans="3:29" x14ac:dyDescent="0.3">
      <c r="C3265" t="s">
        <v>206</v>
      </c>
      <c r="D3265" s="31">
        <v>46073</v>
      </c>
      <c r="E3265" t="str">
        <f>IFERROR(VLOOKUP(A3265,'Future et co'!A10:C5632,5,TRUE),"not found")</f>
        <v>not found</v>
      </c>
      <c r="F3265" t="str">
        <f>IFERROR(VLOOKUP(A3265,'Future et co'!AX11:AY10009,2,TRUE),"")</f>
        <v/>
      </c>
      <c r="G3265">
        <v>112.5</v>
      </c>
      <c r="H3265" t="s">
        <v>28</v>
      </c>
      <c r="O3265">
        <v>112</v>
      </c>
      <c r="P3265" t="s">
        <v>159</v>
      </c>
      <c r="Q3265">
        <v>1000</v>
      </c>
      <c r="R3265" t="s">
        <v>207</v>
      </c>
      <c r="S3265" t="s">
        <v>148</v>
      </c>
      <c r="T3265" t="s">
        <v>135</v>
      </c>
      <c r="U3265">
        <v>0</v>
      </c>
      <c r="AC3265" t="s">
        <v>147</v>
      </c>
    </row>
    <row r="3266" spans="3:29" x14ac:dyDescent="0.3">
      <c r="C3266" t="s">
        <v>206</v>
      </c>
      <c r="D3266" s="31">
        <v>46073</v>
      </c>
      <c r="E3266" t="str">
        <f>IFERROR(VLOOKUP(A3266,'Future et co'!A10:C5632,5,TRUE),"not found")</f>
        <v>not found</v>
      </c>
      <c r="F3266" t="str">
        <f>IFERROR(VLOOKUP(A3266,'Future et co'!AX11:AY10009,2,TRUE),"")</f>
        <v/>
      </c>
      <c r="G3266">
        <v>112.5</v>
      </c>
      <c r="H3266" t="s">
        <v>28</v>
      </c>
      <c r="O3266">
        <v>112</v>
      </c>
      <c r="P3266" t="s">
        <v>159</v>
      </c>
      <c r="Q3266">
        <v>1000</v>
      </c>
      <c r="R3266" t="s">
        <v>207</v>
      </c>
      <c r="S3266" t="s">
        <v>148</v>
      </c>
      <c r="T3266" t="s">
        <v>135</v>
      </c>
      <c r="U3266">
        <v>0</v>
      </c>
      <c r="AC3266" t="s">
        <v>147</v>
      </c>
    </row>
    <row r="3267" spans="3:29" x14ac:dyDescent="0.3">
      <c r="C3267" t="s">
        <v>206</v>
      </c>
      <c r="D3267" s="31">
        <v>46073</v>
      </c>
      <c r="E3267" t="str">
        <f>IFERROR(VLOOKUP(A3267,'Future et co'!A10:C5632,5,TRUE),"not found")</f>
        <v>not found</v>
      </c>
      <c r="F3267" t="str">
        <f>IFERROR(VLOOKUP(A3267,'Future et co'!AX11:AY10009,2,TRUE),"")</f>
        <v/>
      </c>
      <c r="G3267">
        <v>112.5</v>
      </c>
      <c r="H3267" t="s">
        <v>28</v>
      </c>
      <c r="O3267">
        <v>112</v>
      </c>
      <c r="P3267" t="s">
        <v>159</v>
      </c>
      <c r="Q3267">
        <v>1000</v>
      </c>
      <c r="R3267" t="s">
        <v>207</v>
      </c>
      <c r="S3267" t="s">
        <v>148</v>
      </c>
      <c r="T3267" t="s">
        <v>135</v>
      </c>
      <c r="U3267">
        <v>0</v>
      </c>
      <c r="AC3267" t="s">
        <v>147</v>
      </c>
    </row>
    <row r="3268" spans="3:29" x14ac:dyDescent="0.3">
      <c r="C3268" t="s">
        <v>206</v>
      </c>
      <c r="D3268" s="31">
        <v>46073</v>
      </c>
      <c r="E3268" t="str">
        <f>IFERROR(VLOOKUP(A3268,'Future et co'!A10:C5632,5,TRUE),"not found")</f>
        <v>not found</v>
      </c>
      <c r="F3268" t="str">
        <f>IFERROR(VLOOKUP(A3268,'Future et co'!AX11:AY10009,2,TRUE),"")</f>
        <v/>
      </c>
      <c r="G3268">
        <v>112.5</v>
      </c>
      <c r="H3268" t="s">
        <v>28</v>
      </c>
      <c r="O3268">
        <v>112</v>
      </c>
      <c r="P3268" t="s">
        <v>159</v>
      </c>
      <c r="Q3268">
        <v>1000</v>
      </c>
      <c r="R3268" t="s">
        <v>207</v>
      </c>
      <c r="S3268" t="s">
        <v>148</v>
      </c>
      <c r="T3268" t="s">
        <v>135</v>
      </c>
      <c r="U3268">
        <v>0</v>
      </c>
      <c r="AC3268" t="s">
        <v>147</v>
      </c>
    </row>
    <row r="3269" spans="3:29" x14ac:dyDescent="0.3">
      <c r="C3269" t="s">
        <v>206</v>
      </c>
      <c r="D3269" s="31">
        <v>46073</v>
      </c>
      <c r="E3269" t="str">
        <f>IFERROR(VLOOKUP(A3269,'Future et co'!A10:C5632,5,TRUE),"not found")</f>
        <v>not found</v>
      </c>
      <c r="F3269" t="str">
        <f>IFERROR(VLOOKUP(A3269,'Future et co'!AX11:AY10009,2,TRUE),"")</f>
        <v/>
      </c>
      <c r="G3269">
        <v>112.5</v>
      </c>
      <c r="H3269" t="s">
        <v>28</v>
      </c>
      <c r="O3269">
        <v>112</v>
      </c>
      <c r="P3269" t="s">
        <v>159</v>
      </c>
      <c r="Q3269">
        <v>1000</v>
      </c>
      <c r="R3269" t="s">
        <v>207</v>
      </c>
      <c r="S3269" t="s">
        <v>148</v>
      </c>
      <c r="T3269" t="s">
        <v>135</v>
      </c>
      <c r="U3269">
        <v>0</v>
      </c>
      <c r="AC3269" t="s">
        <v>147</v>
      </c>
    </row>
    <row r="3270" spans="3:29" x14ac:dyDescent="0.3">
      <c r="C3270" t="s">
        <v>206</v>
      </c>
      <c r="D3270" s="31">
        <v>46073</v>
      </c>
      <c r="E3270" t="str">
        <f>IFERROR(VLOOKUP(A3270,'Future et co'!A10:C5632,5,TRUE),"not found")</f>
        <v>not found</v>
      </c>
      <c r="F3270" t="str">
        <f>IFERROR(VLOOKUP(A3270,'Future et co'!AX11:AY10009,2,TRUE),"")</f>
        <v/>
      </c>
      <c r="G3270">
        <v>112.5</v>
      </c>
      <c r="H3270" t="s">
        <v>28</v>
      </c>
      <c r="O3270">
        <v>112</v>
      </c>
      <c r="P3270" t="s">
        <v>159</v>
      </c>
      <c r="Q3270">
        <v>1000</v>
      </c>
      <c r="R3270" t="s">
        <v>207</v>
      </c>
      <c r="S3270" t="s">
        <v>148</v>
      </c>
      <c r="T3270" t="s">
        <v>135</v>
      </c>
      <c r="U3270">
        <v>0</v>
      </c>
      <c r="AC3270" t="s">
        <v>147</v>
      </c>
    </row>
    <row r="3271" spans="3:29" x14ac:dyDescent="0.3">
      <c r="C3271" t="s">
        <v>206</v>
      </c>
      <c r="D3271" s="31">
        <v>46073</v>
      </c>
      <c r="E3271" t="str">
        <f>IFERROR(VLOOKUP(A3271,'Future et co'!A10:C5632,5,TRUE),"not found")</f>
        <v>not found</v>
      </c>
      <c r="F3271" t="str">
        <f>IFERROR(VLOOKUP(A3271,'Future et co'!AX11:AY10009,2,TRUE),"")</f>
        <v/>
      </c>
      <c r="G3271">
        <v>112.5</v>
      </c>
      <c r="H3271" t="s">
        <v>28</v>
      </c>
      <c r="O3271">
        <v>112</v>
      </c>
      <c r="P3271" t="s">
        <v>159</v>
      </c>
      <c r="Q3271">
        <v>1000</v>
      </c>
      <c r="R3271" t="s">
        <v>207</v>
      </c>
      <c r="S3271" t="s">
        <v>148</v>
      </c>
      <c r="T3271" t="s">
        <v>135</v>
      </c>
      <c r="U3271">
        <v>0</v>
      </c>
      <c r="AC3271" t="s">
        <v>147</v>
      </c>
    </row>
    <row r="3272" spans="3:29" x14ac:dyDescent="0.3">
      <c r="C3272" t="s">
        <v>206</v>
      </c>
      <c r="D3272" s="31">
        <v>46073</v>
      </c>
      <c r="E3272" t="str">
        <f>IFERROR(VLOOKUP(A3272,'Future et co'!A10:C5632,5,TRUE),"not found")</f>
        <v>not found</v>
      </c>
      <c r="F3272" t="str">
        <f>IFERROR(VLOOKUP(A3272,'Future et co'!AX11:AY10009,2,TRUE),"")</f>
        <v/>
      </c>
      <c r="G3272">
        <v>112.5</v>
      </c>
      <c r="H3272" t="s">
        <v>28</v>
      </c>
      <c r="O3272">
        <v>112</v>
      </c>
      <c r="P3272" t="s">
        <v>159</v>
      </c>
      <c r="Q3272">
        <v>1000</v>
      </c>
      <c r="R3272" t="s">
        <v>207</v>
      </c>
      <c r="S3272" t="s">
        <v>148</v>
      </c>
      <c r="T3272" t="s">
        <v>135</v>
      </c>
      <c r="U3272">
        <v>0</v>
      </c>
      <c r="AC3272" t="s">
        <v>147</v>
      </c>
    </row>
    <row r="3273" spans="3:29" x14ac:dyDescent="0.3">
      <c r="C3273" t="s">
        <v>206</v>
      </c>
      <c r="D3273" s="31">
        <v>46073</v>
      </c>
      <c r="E3273" t="str">
        <f>IFERROR(VLOOKUP(A3273,'Future et co'!A10:C5632,5,TRUE),"not found")</f>
        <v>not found</v>
      </c>
      <c r="F3273" t="str">
        <f>IFERROR(VLOOKUP(A3273,'Future et co'!AX11:AY10009,2,TRUE),"")</f>
        <v/>
      </c>
      <c r="G3273">
        <v>112.5</v>
      </c>
      <c r="H3273" t="s">
        <v>28</v>
      </c>
      <c r="O3273">
        <v>112</v>
      </c>
      <c r="P3273" t="s">
        <v>159</v>
      </c>
      <c r="Q3273">
        <v>1000</v>
      </c>
      <c r="R3273" t="s">
        <v>207</v>
      </c>
      <c r="S3273" t="s">
        <v>148</v>
      </c>
      <c r="T3273" t="s">
        <v>135</v>
      </c>
      <c r="U3273">
        <v>0</v>
      </c>
      <c r="AC3273" t="s">
        <v>147</v>
      </c>
    </row>
    <row r="3274" spans="3:29" x14ac:dyDescent="0.3">
      <c r="C3274" t="s">
        <v>206</v>
      </c>
      <c r="D3274" s="31">
        <v>46073</v>
      </c>
      <c r="E3274" t="str">
        <f>IFERROR(VLOOKUP(A3274,'Future et co'!A10:C5632,5,TRUE),"not found")</f>
        <v>not found</v>
      </c>
      <c r="F3274" t="str">
        <f>IFERROR(VLOOKUP(A3274,'Future et co'!AX11:AY10009,2,TRUE),"")</f>
        <v/>
      </c>
      <c r="G3274">
        <v>112.5</v>
      </c>
      <c r="H3274" t="s">
        <v>28</v>
      </c>
      <c r="O3274">
        <v>112</v>
      </c>
      <c r="P3274" t="s">
        <v>159</v>
      </c>
      <c r="Q3274">
        <v>1000</v>
      </c>
      <c r="R3274" t="s">
        <v>207</v>
      </c>
      <c r="S3274" t="s">
        <v>148</v>
      </c>
      <c r="T3274" t="s">
        <v>135</v>
      </c>
      <c r="U3274">
        <v>0</v>
      </c>
      <c r="AC3274" t="s">
        <v>147</v>
      </c>
    </row>
    <row r="3275" spans="3:29" x14ac:dyDescent="0.3">
      <c r="C3275" t="s">
        <v>206</v>
      </c>
      <c r="D3275" s="31">
        <v>46073</v>
      </c>
      <c r="E3275" t="str">
        <f>IFERROR(VLOOKUP(A3275,'Future et co'!A10:C5632,5,TRUE),"not found")</f>
        <v>not found</v>
      </c>
      <c r="F3275" t="str">
        <f>IFERROR(VLOOKUP(A3275,'Future et co'!AX11:AY10009,2,TRUE),"")</f>
        <v/>
      </c>
      <c r="G3275">
        <v>112.5</v>
      </c>
      <c r="H3275" t="s">
        <v>28</v>
      </c>
      <c r="O3275">
        <v>112</v>
      </c>
      <c r="P3275" t="s">
        <v>159</v>
      </c>
      <c r="Q3275">
        <v>1000</v>
      </c>
      <c r="R3275" t="s">
        <v>207</v>
      </c>
      <c r="S3275" t="s">
        <v>148</v>
      </c>
      <c r="T3275" t="s">
        <v>135</v>
      </c>
      <c r="U3275">
        <v>0</v>
      </c>
      <c r="AC3275" t="s">
        <v>147</v>
      </c>
    </row>
    <row r="3276" spans="3:29" x14ac:dyDescent="0.3">
      <c r="C3276" t="s">
        <v>206</v>
      </c>
      <c r="D3276" s="31">
        <v>46073</v>
      </c>
      <c r="E3276" t="str">
        <f>IFERROR(VLOOKUP(A3276,'Future et co'!A10:C5632,5,TRUE),"not found")</f>
        <v>not found</v>
      </c>
      <c r="F3276" t="str">
        <f>IFERROR(VLOOKUP(A3276,'Future et co'!AX11:AY10009,2,TRUE),"")</f>
        <v/>
      </c>
      <c r="G3276">
        <v>112.5</v>
      </c>
      <c r="H3276" t="s">
        <v>28</v>
      </c>
      <c r="O3276">
        <v>112</v>
      </c>
      <c r="P3276" t="s">
        <v>159</v>
      </c>
      <c r="Q3276">
        <v>1000</v>
      </c>
      <c r="R3276" t="s">
        <v>207</v>
      </c>
      <c r="S3276" t="s">
        <v>148</v>
      </c>
      <c r="T3276" t="s">
        <v>135</v>
      </c>
      <c r="U3276">
        <v>0</v>
      </c>
      <c r="AC3276" t="s">
        <v>147</v>
      </c>
    </row>
    <row r="3277" spans="3:29" x14ac:dyDescent="0.3">
      <c r="C3277" t="s">
        <v>206</v>
      </c>
      <c r="D3277" s="31">
        <v>46073</v>
      </c>
      <c r="E3277" t="str">
        <f>IFERROR(VLOOKUP(A3277,'Future et co'!A10:C5632,5,TRUE),"not found")</f>
        <v>not found</v>
      </c>
      <c r="F3277" t="str">
        <f>IFERROR(VLOOKUP(A3277,'Future et co'!AX11:AY10009,2,TRUE),"")</f>
        <v/>
      </c>
      <c r="G3277">
        <v>112.5</v>
      </c>
      <c r="H3277" t="s">
        <v>28</v>
      </c>
      <c r="O3277">
        <v>112</v>
      </c>
      <c r="P3277" t="s">
        <v>159</v>
      </c>
      <c r="Q3277">
        <v>1000</v>
      </c>
      <c r="R3277" t="s">
        <v>207</v>
      </c>
      <c r="S3277" t="s">
        <v>148</v>
      </c>
      <c r="T3277" t="s">
        <v>135</v>
      </c>
      <c r="U3277">
        <v>0</v>
      </c>
      <c r="AC3277" t="s">
        <v>147</v>
      </c>
    </row>
    <row r="3278" spans="3:29" x14ac:dyDescent="0.3">
      <c r="C3278" t="s">
        <v>206</v>
      </c>
      <c r="D3278" s="31">
        <v>46073</v>
      </c>
      <c r="E3278" t="str">
        <f>IFERROR(VLOOKUP(A3278,'Future et co'!A10:C5632,5,TRUE),"not found")</f>
        <v>not found</v>
      </c>
      <c r="F3278" t="str">
        <f>IFERROR(VLOOKUP(A3278,'Future et co'!AX11:AY10009,2,TRUE),"")</f>
        <v/>
      </c>
      <c r="G3278">
        <v>112.5</v>
      </c>
      <c r="H3278" t="s">
        <v>28</v>
      </c>
      <c r="O3278">
        <v>112</v>
      </c>
      <c r="P3278" t="s">
        <v>159</v>
      </c>
      <c r="Q3278">
        <v>1000</v>
      </c>
      <c r="R3278" t="s">
        <v>207</v>
      </c>
      <c r="S3278" t="s">
        <v>148</v>
      </c>
      <c r="T3278" t="s">
        <v>135</v>
      </c>
      <c r="U3278">
        <v>0</v>
      </c>
      <c r="AC3278" t="s">
        <v>147</v>
      </c>
    </row>
    <row r="3279" spans="3:29" x14ac:dyDescent="0.3">
      <c r="C3279" t="s">
        <v>206</v>
      </c>
      <c r="D3279" s="31">
        <v>46073</v>
      </c>
      <c r="E3279" t="str">
        <f>IFERROR(VLOOKUP(A3279,'Future et co'!A10:C5632,5,TRUE),"not found")</f>
        <v>not found</v>
      </c>
      <c r="F3279" t="str">
        <f>IFERROR(VLOOKUP(A3279,'Future et co'!AX11:AY10009,2,TRUE),"")</f>
        <v/>
      </c>
      <c r="G3279">
        <v>112.5</v>
      </c>
      <c r="H3279" t="s">
        <v>28</v>
      </c>
      <c r="O3279">
        <v>112</v>
      </c>
      <c r="P3279" t="s">
        <v>159</v>
      </c>
      <c r="Q3279">
        <v>1000</v>
      </c>
      <c r="R3279" t="s">
        <v>207</v>
      </c>
      <c r="S3279" t="s">
        <v>148</v>
      </c>
      <c r="T3279" t="s">
        <v>135</v>
      </c>
      <c r="U3279">
        <v>0</v>
      </c>
      <c r="AC3279" t="s">
        <v>147</v>
      </c>
    </row>
    <row r="3280" spans="3:29" x14ac:dyDescent="0.3">
      <c r="C3280" t="s">
        <v>206</v>
      </c>
      <c r="D3280" s="31">
        <v>46073</v>
      </c>
      <c r="E3280" t="str">
        <f>IFERROR(VLOOKUP(A3280,'Future et co'!A10:C5632,5,TRUE),"not found")</f>
        <v>not found</v>
      </c>
      <c r="F3280" t="str">
        <f>IFERROR(VLOOKUP(A3280,'Future et co'!AX11:AY10009,2,TRUE),"")</f>
        <v/>
      </c>
      <c r="G3280">
        <v>112.5</v>
      </c>
      <c r="H3280" t="s">
        <v>28</v>
      </c>
      <c r="O3280">
        <v>112</v>
      </c>
      <c r="P3280" t="s">
        <v>159</v>
      </c>
      <c r="Q3280">
        <v>1000</v>
      </c>
      <c r="R3280" t="s">
        <v>207</v>
      </c>
      <c r="S3280" t="s">
        <v>148</v>
      </c>
      <c r="T3280" t="s">
        <v>135</v>
      </c>
      <c r="U3280">
        <v>0</v>
      </c>
      <c r="AC3280" t="s">
        <v>147</v>
      </c>
    </row>
    <row r="3281" spans="3:29" x14ac:dyDescent="0.3">
      <c r="C3281" t="s">
        <v>206</v>
      </c>
      <c r="D3281" s="31">
        <v>46073</v>
      </c>
      <c r="E3281" t="str">
        <f>IFERROR(VLOOKUP(A3281,'Future et co'!A10:C5632,5,TRUE),"not found")</f>
        <v>not found</v>
      </c>
      <c r="F3281" t="str">
        <f>IFERROR(VLOOKUP(A3281,'Future et co'!AX11:AY10009,2,TRUE),"")</f>
        <v/>
      </c>
      <c r="G3281">
        <v>112.5</v>
      </c>
      <c r="H3281" t="s">
        <v>28</v>
      </c>
      <c r="O3281">
        <v>112</v>
      </c>
      <c r="P3281" t="s">
        <v>159</v>
      </c>
      <c r="Q3281">
        <v>1000</v>
      </c>
      <c r="R3281" t="s">
        <v>207</v>
      </c>
      <c r="S3281" t="s">
        <v>148</v>
      </c>
      <c r="T3281" t="s">
        <v>135</v>
      </c>
      <c r="U3281">
        <v>0</v>
      </c>
      <c r="AC3281" t="s">
        <v>147</v>
      </c>
    </row>
    <row r="3282" spans="3:29" x14ac:dyDescent="0.3">
      <c r="C3282" t="s">
        <v>206</v>
      </c>
      <c r="D3282" s="31">
        <v>46073</v>
      </c>
      <c r="E3282" t="str">
        <f>IFERROR(VLOOKUP(A3282,'Future et co'!A10:C5632,5,TRUE),"not found")</f>
        <v>not found</v>
      </c>
      <c r="F3282" t="str">
        <f>IFERROR(VLOOKUP(A3282,'Future et co'!AX11:AY10009,2,TRUE),"")</f>
        <v/>
      </c>
      <c r="G3282">
        <v>112.5</v>
      </c>
      <c r="H3282" t="s">
        <v>28</v>
      </c>
      <c r="O3282">
        <v>112</v>
      </c>
      <c r="P3282" t="s">
        <v>159</v>
      </c>
      <c r="Q3282">
        <v>1000</v>
      </c>
      <c r="R3282" t="s">
        <v>207</v>
      </c>
      <c r="S3282" t="s">
        <v>148</v>
      </c>
      <c r="T3282" t="s">
        <v>135</v>
      </c>
      <c r="U3282">
        <v>0</v>
      </c>
      <c r="AC3282" t="s">
        <v>147</v>
      </c>
    </row>
    <row r="3283" spans="3:29" x14ac:dyDescent="0.3">
      <c r="C3283" t="s">
        <v>206</v>
      </c>
      <c r="D3283" s="31">
        <v>46073</v>
      </c>
      <c r="E3283" t="str">
        <f>IFERROR(VLOOKUP(A3283,'Future et co'!A10:C5632,5,TRUE),"not found")</f>
        <v>not found</v>
      </c>
      <c r="F3283" t="str">
        <f>IFERROR(VLOOKUP(A3283,'Future et co'!AX11:AY10009,2,TRUE),"")</f>
        <v/>
      </c>
      <c r="G3283">
        <v>112.5</v>
      </c>
      <c r="H3283" t="s">
        <v>28</v>
      </c>
      <c r="O3283">
        <v>112</v>
      </c>
      <c r="P3283" t="s">
        <v>159</v>
      </c>
      <c r="Q3283">
        <v>1000</v>
      </c>
      <c r="R3283" t="s">
        <v>207</v>
      </c>
      <c r="S3283" t="s">
        <v>148</v>
      </c>
      <c r="T3283" t="s">
        <v>135</v>
      </c>
      <c r="U3283">
        <v>0</v>
      </c>
      <c r="AC3283" t="s">
        <v>147</v>
      </c>
    </row>
    <row r="3284" spans="3:29" x14ac:dyDescent="0.3">
      <c r="C3284" t="s">
        <v>206</v>
      </c>
      <c r="D3284" s="31">
        <v>46073</v>
      </c>
      <c r="E3284" t="str">
        <f>IFERROR(VLOOKUP(A3284,'Future et co'!A10:C5632,5,TRUE),"not found")</f>
        <v>not found</v>
      </c>
      <c r="F3284" t="str">
        <f>IFERROR(VLOOKUP(A3284,'Future et co'!AX11:AY10009,2,TRUE),"")</f>
        <v/>
      </c>
      <c r="G3284">
        <v>112.5</v>
      </c>
      <c r="H3284" t="s">
        <v>28</v>
      </c>
      <c r="O3284">
        <v>112</v>
      </c>
      <c r="P3284" t="s">
        <v>159</v>
      </c>
      <c r="Q3284">
        <v>1000</v>
      </c>
      <c r="R3284" t="s">
        <v>207</v>
      </c>
      <c r="S3284" t="s">
        <v>148</v>
      </c>
      <c r="T3284" t="s">
        <v>135</v>
      </c>
      <c r="U3284">
        <v>0</v>
      </c>
      <c r="AC3284" t="s">
        <v>147</v>
      </c>
    </row>
    <row r="3285" spans="3:29" x14ac:dyDescent="0.3">
      <c r="C3285" t="s">
        <v>206</v>
      </c>
      <c r="D3285" s="31">
        <v>46073</v>
      </c>
      <c r="E3285" t="str">
        <f>IFERROR(VLOOKUP(A3285,'Future et co'!A10:C5632,5,TRUE),"not found")</f>
        <v>not found</v>
      </c>
      <c r="F3285" t="str">
        <f>IFERROR(VLOOKUP(A3285,'Future et co'!AX11:AY10009,2,TRUE),"")</f>
        <v/>
      </c>
      <c r="G3285">
        <v>112.5</v>
      </c>
      <c r="H3285" t="s">
        <v>28</v>
      </c>
      <c r="O3285">
        <v>112</v>
      </c>
      <c r="P3285" t="s">
        <v>159</v>
      </c>
      <c r="Q3285">
        <v>1000</v>
      </c>
      <c r="R3285" t="s">
        <v>207</v>
      </c>
      <c r="S3285" t="s">
        <v>148</v>
      </c>
      <c r="T3285" t="s">
        <v>135</v>
      </c>
      <c r="U3285">
        <v>0</v>
      </c>
      <c r="AC3285" t="s">
        <v>147</v>
      </c>
    </row>
    <row r="3286" spans="3:29" x14ac:dyDescent="0.3">
      <c r="C3286" t="s">
        <v>206</v>
      </c>
      <c r="D3286" s="31">
        <v>46073</v>
      </c>
      <c r="E3286" t="str">
        <f>IFERROR(VLOOKUP(A3286,'Future et co'!A10:C5632,5,TRUE),"not found")</f>
        <v>not found</v>
      </c>
      <c r="F3286" t="str">
        <f>IFERROR(VLOOKUP(A3286,'Future et co'!AX11:AY10009,2,TRUE),"")</f>
        <v/>
      </c>
      <c r="G3286">
        <v>112.5</v>
      </c>
      <c r="H3286" t="s">
        <v>28</v>
      </c>
      <c r="O3286">
        <v>112</v>
      </c>
      <c r="P3286" t="s">
        <v>159</v>
      </c>
      <c r="Q3286">
        <v>1000</v>
      </c>
      <c r="R3286" t="s">
        <v>207</v>
      </c>
      <c r="S3286" t="s">
        <v>148</v>
      </c>
      <c r="T3286" t="s">
        <v>135</v>
      </c>
      <c r="U3286">
        <v>0</v>
      </c>
      <c r="AC3286" t="s">
        <v>147</v>
      </c>
    </row>
    <row r="3287" spans="3:29" x14ac:dyDescent="0.3">
      <c r="C3287" t="s">
        <v>206</v>
      </c>
      <c r="D3287" s="31">
        <v>46073</v>
      </c>
      <c r="E3287" t="str">
        <f>IFERROR(VLOOKUP(A3287,'Future et co'!A10:C5632,5,TRUE),"not found")</f>
        <v>not found</v>
      </c>
      <c r="F3287" t="str">
        <f>IFERROR(VLOOKUP(A3287,'Future et co'!AX11:AY10009,2,TRUE),"")</f>
        <v/>
      </c>
      <c r="G3287">
        <v>112.5</v>
      </c>
      <c r="H3287" t="s">
        <v>28</v>
      </c>
      <c r="O3287">
        <v>112</v>
      </c>
      <c r="P3287" t="s">
        <v>159</v>
      </c>
      <c r="Q3287">
        <v>1000</v>
      </c>
      <c r="R3287" t="s">
        <v>207</v>
      </c>
      <c r="S3287" t="s">
        <v>148</v>
      </c>
      <c r="T3287" t="s">
        <v>135</v>
      </c>
      <c r="U3287">
        <v>0</v>
      </c>
      <c r="AC3287" t="s">
        <v>147</v>
      </c>
    </row>
    <row r="3288" spans="3:29" x14ac:dyDescent="0.3">
      <c r="C3288" t="s">
        <v>206</v>
      </c>
      <c r="D3288" s="31">
        <v>46073</v>
      </c>
      <c r="E3288" t="str">
        <f>IFERROR(VLOOKUP(A3288,'Future et co'!A10:C5632,5,TRUE),"not found")</f>
        <v>not found</v>
      </c>
      <c r="F3288" t="str">
        <f>IFERROR(VLOOKUP(A3288,'Future et co'!AX11:AY10009,2,TRUE),"")</f>
        <v/>
      </c>
      <c r="G3288">
        <v>112.5</v>
      </c>
      <c r="H3288" t="s">
        <v>28</v>
      </c>
      <c r="O3288">
        <v>112</v>
      </c>
      <c r="P3288" t="s">
        <v>159</v>
      </c>
      <c r="Q3288">
        <v>1000</v>
      </c>
      <c r="R3288" t="s">
        <v>207</v>
      </c>
      <c r="S3288" t="s">
        <v>148</v>
      </c>
      <c r="T3288" t="s">
        <v>135</v>
      </c>
      <c r="U3288">
        <v>0</v>
      </c>
      <c r="AC3288" t="s">
        <v>147</v>
      </c>
    </row>
    <row r="3289" spans="3:29" x14ac:dyDescent="0.3">
      <c r="C3289" t="s">
        <v>206</v>
      </c>
      <c r="D3289" s="31">
        <v>46073</v>
      </c>
      <c r="E3289" t="str">
        <f>IFERROR(VLOOKUP(A3289,'Future et co'!A10:C5632,5,TRUE),"not found")</f>
        <v>not found</v>
      </c>
      <c r="F3289" t="str">
        <f>IFERROR(VLOOKUP(A3289,'Future et co'!AX11:AY10009,2,TRUE),"")</f>
        <v/>
      </c>
      <c r="G3289">
        <v>112.5</v>
      </c>
      <c r="H3289" t="s">
        <v>28</v>
      </c>
      <c r="O3289">
        <v>112</v>
      </c>
      <c r="P3289" t="s">
        <v>159</v>
      </c>
      <c r="Q3289">
        <v>1000</v>
      </c>
      <c r="R3289" t="s">
        <v>207</v>
      </c>
      <c r="S3289" t="s">
        <v>148</v>
      </c>
      <c r="T3289" t="s">
        <v>135</v>
      </c>
      <c r="U3289">
        <v>0</v>
      </c>
      <c r="AC3289" t="s">
        <v>147</v>
      </c>
    </row>
    <row r="3290" spans="3:29" x14ac:dyDescent="0.3">
      <c r="C3290" t="s">
        <v>206</v>
      </c>
      <c r="D3290" s="31">
        <v>46073</v>
      </c>
      <c r="E3290" t="str">
        <f>IFERROR(VLOOKUP(A3290,'Future et co'!A10:C5632,5,TRUE),"not found")</f>
        <v>not found</v>
      </c>
      <c r="F3290" t="str">
        <f>IFERROR(VLOOKUP(A3290,'Future et co'!AX11:AY10009,2,TRUE),"")</f>
        <v/>
      </c>
      <c r="G3290">
        <v>112.5</v>
      </c>
      <c r="H3290" t="s">
        <v>28</v>
      </c>
      <c r="O3290">
        <v>112</v>
      </c>
      <c r="P3290" t="s">
        <v>159</v>
      </c>
      <c r="Q3290">
        <v>1000</v>
      </c>
      <c r="R3290" t="s">
        <v>207</v>
      </c>
      <c r="S3290" t="s">
        <v>148</v>
      </c>
      <c r="T3290" t="s">
        <v>135</v>
      </c>
      <c r="U3290">
        <v>0</v>
      </c>
      <c r="AC3290" t="s">
        <v>147</v>
      </c>
    </row>
    <row r="3291" spans="3:29" x14ac:dyDescent="0.3">
      <c r="C3291" t="s">
        <v>206</v>
      </c>
      <c r="D3291" s="31">
        <v>46073</v>
      </c>
      <c r="E3291" t="str">
        <f>IFERROR(VLOOKUP(A3291,'Future et co'!A10:C5632,5,TRUE),"not found")</f>
        <v>not found</v>
      </c>
      <c r="F3291" t="str">
        <f>IFERROR(VLOOKUP(A3291,'Future et co'!AX11:AY10009,2,TRUE),"")</f>
        <v/>
      </c>
      <c r="G3291">
        <v>112.5</v>
      </c>
      <c r="H3291" t="s">
        <v>28</v>
      </c>
      <c r="O3291">
        <v>112</v>
      </c>
      <c r="P3291" t="s">
        <v>159</v>
      </c>
      <c r="Q3291">
        <v>1000</v>
      </c>
      <c r="R3291" t="s">
        <v>207</v>
      </c>
      <c r="S3291" t="s">
        <v>148</v>
      </c>
      <c r="T3291" t="s">
        <v>135</v>
      </c>
      <c r="U3291">
        <v>0</v>
      </c>
      <c r="AC3291" t="s">
        <v>147</v>
      </c>
    </row>
    <row r="3292" spans="3:29" x14ac:dyDescent="0.3">
      <c r="C3292" t="s">
        <v>206</v>
      </c>
      <c r="D3292" s="31">
        <v>46073</v>
      </c>
      <c r="E3292" t="str">
        <f>IFERROR(VLOOKUP(A3292,'Future et co'!A10:C5632,5,TRUE),"not found")</f>
        <v>not found</v>
      </c>
      <c r="F3292" t="str">
        <f>IFERROR(VLOOKUP(A3292,'Future et co'!AX11:AY10009,2,TRUE),"")</f>
        <v/>
      </c>
      <c r="G3292">
        <v>112.5</v>
      </c>
      <c r="H3292" t="s">
        <v>28</v>
      </c>
      <c r="O3292">
        <v>112</v>
      </c>
      <c r="P3292" t="s">
        <v>159</v>
      </c>
      <c r="Q3292">
        <v>1000</v>
      </c>
      <c r="R3292" t="s">
        <v>207</v>
      </c>
      <c r="S3292" t="s">
        <v>148</v>
      </c>
      <c r="T3292" t="s">
        <v>135</v>
      </c>
      <c r="U3292">
        <v>0</v>
      </c>
      <c r="AC3292" t="s">
        <v>147</v>
      </c>
    </row>
    <row r="3293" spans="3:29" x14ac:dyDescent="0.3">
      <c r="C3293" t="s">
        <v>206</v>
      </c>
      <c r="D3293" s="31">
        <v>46073</v>
      </c>
      <c r="E3293" t="str">
        <f>IFERROR(VLOOKUP(A3293,'Future et co'!A10:C5632,5,TRUE),"not found")</f>
        <v>not found</v>
      </c>
      <c r="F3293" t="str">
        <f>IFERROR(VLOOKUP(A3293,'Future et co'!AX11:AY10009,2,TRUE),"")</f>
        <v/>
      </c>
      <c r="G3293">
        <v>112.5</v>
      </c>
      <c r="H3293" t="s">
        <v>28</v>
      </c>
      <c r="O3293">
        <v>112</v>
      </c>
      <c r="P3293" t="s">
        <v>159</v>
      </c>
      <c r="Q3293">
        <v>1000</v>
      </c>
      <c r="R3293" t="s">
        <v>207</v>
      </c>
      <c r="S3293" t="s">
        <v>148</v>
      </c>
      <c r="T3293" t="s">
        <v>135</v>
      </c>
      <c r="U3293">
        <v>0</v>
      </c>
      <c r="AC3293" t="s">
        <v>147</v>
      </c>
    </row>
    <row r="3294" spans="3:29" x14ac:dyDescent="0.3">
      <c r="C3294" t="s">
        <v>206</v>
      </c>
      <c r="D3294" s="31">
        <v>46073</v>
      </c>
      <c r="E3294" t="str">
        <f>IFERROR(VLOOKUP(A3294,'Future et co'!A10:C5632,5,TRUE),"not found")</f>
        <v>not found</v>
      </c>
      <c r="F3294" t="str">
        <f>IFERROR(VLOOKUP(A3294,'Future et co'!AX11:AY10009,2,TRUE),"")</f>
        <v/>
      </c>
      <c r="G3294">
        <v>112.5</v>
      </c>
      <c r="H3294" t="s">
        <v>28</v>
      </c>
      <c r="O3294">
        <v>112</v>
      </c>
      <c r="P3294" t="s">
        <v>159</v>
      </c>
      <c r="Q3294">
        <v>1000</v>
      </c>
      <c r="R3294" t="s">
        <v>207</v>
      </c>
      <c r="S3294" t="s">
        <v>148</v>
      </c>
      <c r="T3294" t="s">
        <v>135</v>
      </c>
      <c r="U3294">
        <v>0</v>
      </c>
      <c r="AC3294" t="s">
        <v>147</v>
      </c>
    </row>
    <row r="3295" spans="3:29" x14ac:dyDescent="0.3">
      <c r="C3295" t="s">
        <v>206</v>
      </c>
      <c r="D3295" s="31">
        <v>46073</v>
      </c>
      <c r="E3295" t="str">
        <f>IFERROR(VLOOKUP(A3295,'Future et co'!A10:C5632,5,TRUE),"not found")</f>
        <v>not found</v>
      </c>
      <c r="F3295" t="str">
        <f>IFERROR(VLOOKUP(A3295,'Future et co'!AX11:AY10009,2,TRUE),"")</f>
        <v/>
      </c>
      <c r="G3295">
        <v>112.5</v>
      </c>
      <c r="H3295" t="s">
        <v>28</v>
      </c>
      <c r="O3295">
        <v>112</v>
      </c>
      <c r="P3295" t="s">
        <v>159</v>
      </c>
      <c r="Q3295">
        <v>1000</v>
      </c>
      <c r="R3295" t="s">
        <v>207</v>
      </c>
      <c r="S3295" t="s">
        <v>148</v>
      </c>
      <c r="T3295" t="s">
        <v>135</v>
      </c>
      <c r="U3295">
        <v>0</v>
      </c>
      <c r="AC3295" t="s">
        <v>147</v>
      </c>
    </row>
    <row r="3296" spans="3:29" x14ac:dyDescent="0.3">
      <c r="C3296" t="s">
        <v>206</v>
      </c>
      <c r="D3296" s="31">
        <v>46073</v>
      </c>
      <c r="E3296" t="str">
        <f>IFERROR(VLOOKUP(A3296,'Future et co'!A10:C5632,5,TRUE),"not found")</f>
        <v>not found</v>
      </c>
      <c r="F3296" t="str">
        <f>IFERROR(VLOOKUP(A3296,'Future et co'!AX11:AY10009,2,TRUE),"")</f>
        <v/>
      </c>
      <c r="G3296">
        <v>112.5</v>
      </c>
      <c r="H3296" t="s">
        <v>28</v>
      </c>
      <c r="O3296">
        <v>112</v>
      </c>
      <c r="P3296" t="s">
        <v>159</v>
      </c>
      <c r="Q3296">
        <v>1000</v>
      </c>
      <c r="R3296" t="s">
        <v>207</v>
      </c>
      <c r="S3296" t="s">
        <v>148</v>
      </c>
      <c r="T3296" t="s">
        <v>135</v>
      </c>
      <c r="U3296">
        <v>0</v>
      </c>
      <c r="AC3296" t="s">
        <v>147</v>
      </c>
    </row>
    <row r="3297" spans="1:29" x14ac:dyDescent="0.3">
      <c r="C3297" t="s">
        <v>206</v>
      </c>
      <c r="D3297" s="31">
        <v>46073</v>
      </c>
      <c r="E3297" t="str">
        <f>IFERROR(VLOOKUP(A3297,'Future et co'!A10:C5632,5,TRUE),"not found")</f>
        <v>not found</v>
      </c>
      <c r="F3297" t="str">
        <f>IFERROR(VLOOKUP(A3297,'Future et co'!AX11:AY10009,2,TRUE),"")</f>
        <v/>
      </c>
      <c r="G3297">
        <v>112.5</v>
      </c>
      <c r="H3297" t="s">
        <v>28</v>
      </c>
      <c r="O3297">
        <v>112</v>
      </c>
      <c r="P3297" t="s">
        <v>159</v>
      </c>
      <c r="Q3297">
        <v>1000</v>
      </c>
      <c r="R3297" t="s">
        <v>207</v>
      </c>
      <c r="S3297" t="s">
        <v>148</v>
      </c>
      <c r="T3297" t="s">
        <v>135</v>
      </c>
      <c r="U3297">
        <v>0</v>
      </c>
      <c r="AC3297" t="s">
        <v>147</v>
      </c>
    </row>
    <row r="3298" spans="1:29" x14ac:dyDescent="0.3">
      <c r="C3298" t="s">
        <v>206</v>
      </c>
      <c r="D3298" s="31">
        <v>46073</v>
      </c>
      <c r="E3298" t="str">
        <f>IFERROR(VLOOKUP(A3298,'Future et co'!A10:C5632,5,TRUE),"not found")</f>
        <v>not found</v>
      </c>
      <c r="F3298" t="str">
        <f>IFERROR(VLOOKUP(A3298,'Future et co'!AX11:AY10009,2,TRUE),"")</f>
        <v/>
      </c>
      <c r="G3298">
        <v>112.5</v>
      </c>
      <c r="H3298" t="s">
        <v>28</v>
      </c>
      <c r="O3298">
        <v>112</v>
      </c>
      <c r="P3298" t="s">
        <v>159</v>
      </c>
      <c r="Q3298">
        <v>1000</v>
      </c>
      <c r="R3298" t="s">
        <v>207</v>
      </c>
      <c r="S3298" t="s">
        <v>148</v>
      </c>
      <c r="T3298" t="s">
        <v>135</v>
      </c>
      <c r="U3298">
        <v>0</v>
      </c>
      <c r="AC3298" t="s">
        <v>147</v>
      </c>
    </row>
    <row r="3299" spans="1:29" x14ac:dyDescent="0.3">
      <c r="C3299" t="s">
        <v>206</v>
      </c>
      <c r="D3299" s="31">
        <v>46073</v>
      </c>
      <c r="E3299" t="str">
        <f>IFERROR(VLOOKUP(A3299,'Future et co'!A10:C5632,5,TRUE),"not found")</f>
        <v>not found</v>
      </c>
      <c r="F3299" t="str">
        <f>IFERROR(VLOOKUP(A3299,'Future et co'!AX11:AY10009,2,TRUE),"")</f>
        <v/>
      </c>
      <c r="G3299">
        <v>112.5</v>
      </c>
      <c r="H3299" t="s">
        <v>28</v>
      </c>
      <c r="O3299">
        <v>112</v>
      </c>
      <c r="P3299" t="s">
        <v>159</v>
      </c>
      <c r="Q3299">
        <v>1000</v>
      </c>
      <c r="R3299" t="s">
        <v>207</v>
      </c>
      <c r="S3299" t="s">
        <v>148</v>
      </c>
      <c r="T3299" t="s">
        <v>135</v>
      </c>
      <c r="U3299">
        <v>0</v>
      </c>
      <c r="AC3299" t="s">
        <v>147</v>
      </c>
    </row>
    <row r="3300" spans="1:29" x14ac:dyDescent="0.3">
      <c r="C3300" t="s">
        <v>206</v>
      </c>
      <c r="D3300" s="31">
        <v>46073</v>
      </c>
      <c r="E3300" t="str">
        <f>IFERROR(VLOOKUP(A3300,'Future et co'!A10:C5632,5,TRUE),"not found")</f>
        <v>not found</v>
      </c>
      <c r="F3300" t="str">
        <f>IFERROR(VLOOKUP(A3300,'Future et co'!AX11:AY10009,2,TRUE),"")</f>
        <v/>
      </c>
      <c r="G3300">
        <v>112.5</v>
      </c>
      <c r="H3300" t="s">
        <v>28</v>
      </c>
      <c r="O3300">
        <v>112</v>
      </c>
      <c r="P3300" t="s">
        <v>159</v>
      </c>
      <c r="Q3300">
        <v>1000</v>
      </c>
      <c r="R3300" t="s">
        <v>207</v>
      </c>
      <c r="S3300" t="s">
        <v>148</v>
      </c>
      <c r="T3300" t="s">
        <v>135</v>
      </c>
      <c r="U3300">
        <v>0</v>
      </c>
      <c r="AC3300" t="s">
        <v>147</v>
      </c>
    </row>
    <row r="3301" spans="1:29" x14ac:dyDescent="0.3">
      <c r="C3301" t="s">
        <v>206</v>
      </c>
      <c r="D3301" s="31">
        <v>46073</v>
      </c>
      <c r="E3301" t="str">
        <f>IFERROR(VLOOKUP(A3301,'Future et co'!A10:C5632,5,TRUE),"not found")</f>
        <v>not found</v>
      </c>
      <c r="F3301" t="str">
        <f>IFERROR(VLOOKUP(A3301,'Future et co'!AX11:AY10009,2,TRUE),"")</f>
        <v/>
      </c>
      <c r="G3301">
        <v>112.5</v>
      </c>
      <c r="H3301" t="s">
        <v>28</v>
      </c>
      <c r="O3301">
        <v>112</v>
      </c>
      <c r="P3301" t="s">
        <v>159</v>
      </c>
      <c r="Q3301">
        <v>1000</v>
      </c>
      <c r="R3301" t="s">
        <v>207</v>
      </c>
      <c r="S3301" t="s">
        <v>148</v>
      </c>
      <c r="T3301" t="s">
        <v>135</v>
      </c>
      <c r="U3301">
        <v>0</v>
      </c>
      <c r="AC3301" t="s">
        <v>147</v>
      </c>
    </row>
    <row r="3302" spans="1:29" x14ac:dyDescent="0.3">
      <c r="A3302" s="31" t="str">
        <f>_xll.RHistory("OGBM1125O6",".Timestamp;.Close","START:2025-09-30 END:2025-12-22 INTERVAL:1D")</f>
        <v>Not Signed In</v>
      </c>
      <c r="B3302">
        <v>1.4999999999999999E-2</v>
      </c>
      <c r="C3302" t="s">
        <v>208</v>
      </c>
      <c r="D3302" s="31">
        <v>46073</v>
      </c>
      <c r="E3302" t="str">
        <f>IFERROR(VLOOKUP(A3302,'Future et co'!A10:C5632,5,TRUE),"not found")</f>
        <v>not found</v>
      </c>
      <c r="F3302">
        <f>IFERROR(VLOOKUP(A3302,'Future et co'!AX11:AY10009,2,TRUE),"")</f>
        <v>117.61</v>
      </c>
      <c r="G3302">
        <v>112.5</v>
      </c>
      <c r="H3302" t="s">
        <v>31</v>
      </c>
      <c r="O3302">
        <v>113</v>
      </c>
      <c r="P3302" t="s">
        <v>160</v>
      </c>
      <c r="Q3302">
        <v>1000</v>
      </c>
      <c r="R3302" t="s">
        <v>209</v>
      </c>
      <c r="S3302" t="s">
        <v>148</v>
      </c>
      <c r="T3302" t="s">
        <v>135</v>
      </c>
      <c r="U3302">
        <v>0</v>
      </c>
      <c r="AC3302" t="s">
        <v>147</v>
      </c>
    </row>
    <row r="3303" spans="1:29" x14ac:dyDescent="0.3">
      <c r="A3303" s="31">
        <v>46010</v>
      </c>
      <c r="B3303">
        <v>0.01</v>
      </c>
      <c r="C3303" t="s">
        <v>208</v>
      </c>
      <c r="D3303" s="31">
        <v>46073</v>
      </c>
      <c r="E3303" t="str">
        <f>IFERROR(VLOOKUP(A3303,'Future et co'!A10:C5632,5,TRUE),"not found")</f>
        <v>not found</v>
      </c>
      <c r="F3303" t="str">
        <f>IFERROR(VLOOKUP(A3303,'Future et co'!AX11:AY10009,2,TRUE),"")</f>
        <v/>
      </c>
      <c r="G3303">
        <v>112.5</v>
      </c>
      <c r="H3303" t="s">
        <v>31</v>
      </c>
      <c r="O3303">
        <v>113</v>
      </c>
      <c r="P3303" t="s">
        <v>160</v>
      </c>
      <c r="Q3303">
        <v>1000</v>
      </c>
      <c r="R3303" t="s">
        <v>209</v>
      </c>
      <c r="S3303" t="s">
        <v>148</v>
      </c>
      <c r="T3303" t="s">
        <v>135</v>
      </c>
      <c r="U3303">
        <v>0</v>
      </c>
      <c r="AC3303" t="s">
        <v>147</v>
      </c>
    </row>
    <row r="3304" spans="1:29" x14ac:dyDescent="0.3">
      <c r="A3304" s="31">
        <v>46009</v>
      </c>
      <c r="B3304">
        <v>0.01</v>
      </c>
      <c r="C3304" t="s">
        <v>208</v>
      </c>
      <c r="D3304" s="31">
        <v>46073</v>
      </c>
      <c r="E3304" t="str">
        <f>IFERROR(VLOOKUP(A3304,'Future et co'!A10:C5632,5,TRUE),"not found")</f>
        <v>not found</v>
      </c>
      <c r="F3304" t="str">
        <f>IFERROR(VLOOKUP(A3304,'Future et co'!AX11:AY10009,2,TRUE),"")</f>
        <v/>
      </c>
      <c r="G3304">
        <v>112.5</v>
      </c>
      <c r="H3304" t="s">
        <v>31</v>
      </c>
      <c r="O3304">
        <v>113</v>
      </c>
      <c r="P3304" t="s">
        <v>160</v>
      </c>
      <c r="Q3304">
        <v>1000</v>
      </c>
      <c r="R3304" t="s">
        <v>209</v>
      </c>
      <c r="S3304" t="s">
        <v>148</v>
      </c>
      <c r="T3304" t="s">
        <v>135</v>
      </c>
      <c r="U3304">
        <v>0</v>
      </c>
      <c r="AC3304" t="s">
        <v>147</v>
      </c>
    </row>
    <row r="3305" spans="1:29" x14ac:dyDescent="0.3">
      <c r="A3305" s="31">
        <v>46008</v>
      </c>
      <c r="B3305">
        <v>0.01</v>
      </c>
      <c r="C3305" t="s">
        <v>208</v>
      </c>
      <c r="D3305" s="31">
        <v>46073</v>
      </c>
      <c r="E3305" t="str">
        <f>IFERROR(VLOOKUP(A3305,'Future et co'!A10:C5632,5,TRUE),"not found")</f>
        <v>not found</v>
      </c>
      <c r="F3305" t="str">
        <f>IFERROR(VLOOKUP(A3305,'Future et co'!AX11:AY10009,2,TRUE),"")</f>
        <v/>
      </c>
      <c r="G3305">
        <v>112.5</v>
      </c>
      <c r="H3305" t="s">
        <v>31</v>
      </c>
      <c r="O3305">
        <v>113</v>
      </c>
      <c r="P3305" t="s">
        <v>160</v>
      </c>
      <c r="Q3305">
        <v>1000</v>
      </c>
      <c r="R3305" t="s">
        <v>209</v>
      </c>
      <c r="S3305" t="s">
        <v>148</v>
      </c>
      <c r="T3305" t="s">
        <v>135</v>
      </c>
      <c r="U3305">
        <v>0</v>
      </c>
      <c r="AC3305" t="s">
        <v>147</v>
      </c>
    </row>
    <row r="3306" spans="1:29" x14ac:dyDescent="0.3">
      <c r="A3306" s="31">
        <v>46007</v>
      </c>
      <c r="B3306">
        <v>0.01</v>
      </c>
      <c r="C3306" t="s">
        <v>208</v>
      </c>
      <c r="D3306" s="31">
        <v>46073</v>
      </c>
      <c r="E3306" t="str">
        <f>IFERROR(VLOOKUP(A3306,'Future et co'!A10:C5632,5,TRUE),"not found")</f>
        <v>not found</v>
      </c>
      <c r="F3306" t="str">
        <f>IFERROR(VLOOKUP(A3306,'Future et co'!AX11:AY10009,2,TRUE),"")</f>
        <v/>
      </c>
      <c r="G3306">
        <v>112.5</v>
      </c>
      <c r="H3306" t="s">
        <v>31</v>
      </c>
      <c r="O3306">
        <v>113</v>
      </c>
      <c r="P3306" t="s">
        <v>160</v>
      </c>
      <c r="Q3306">
        <v>1000</v>
      </c>
      <c r="R3306" t="s">
        <v>209</v>
      </c>
      <c r="S3306" t="s">
        <v>148</v>
      </c>
      <c r="T3306" t="s">
        <v>135</v>
      </c>
      <c r="U3306">
        <v>0</v>
      </c>
      <c r="AC3306" t="s">
        <v>147</v>
      </c>
    </row>
    <row r="3307" spans="1:29" x14ac:dyDescent="0.3">
      <c r="A3307" s="31">
        <v>46006</v>
      </c>
      <c r="B3307">
        <v>0.01</v>
      </c>
      <c r="C3307" t="s">
        <v>208</v>
      </c>
      <c r="D3307" s="31">
        <v>46073</v>
      </c>
      <c r="E3307" t="str">
        <f>IFERROR(VLOOKUP(A3307,'Future et co'!A10:C5632,5,TRUE),"not found")</f>
        <v>not found</v>
      </c>
      <c r="F3307" t="str">
        <f>IFERROR(VLOOKUP(A3307,'Future et co'!AX11:AY10009,2,TRUE),"")</f>
        <v/>
      </c>
      <c r="G3307">
        <v>112.5</v>
      </c>
      <c r="H3307" t="s">
        <v>31</v>
      </c>
      <c r="O3307">
        <v>113</v>
      </c>
      <c r="P3307" t="s">
        <v>160</v>
      </c>
      <c r="Q3307">
        <v>1000</v>
      </c>
      <c r="R3307" t="s">
        <v>209</v>
      </c>
      <c r="S3307" t="s">
        <v>148</v>
      </c>
      <c r="T3307" t="s">
        <v>135</v>
      </c>
      <c r="U3307">
        <v>0</v>
      </c>
      <c r="AC3307" t="s">
        <v>147</v>
      </c>
    </row>
    <row r="3308" spans="1:29" x14ac:dyDescent="0.3">
      <c r="A3308" s="31">
        <v>46003</v>
      </c>
      <c r="B3308">
        <v>1.4999999999999999E-2</v>
      </c>
      <c r="C3308" t="s">
        <v>208</v>
      </c>
      <c r="D3308" s="31">
        <v>46073</v>
      </c>
      <c r="E3308" t="str">
        <f>IFERROR(VLOOKUP(A3308,'Future et co'!A10:C5632,5,TRUE),"not found")</f>
        <v>not found</v>
      </c>
      <c r="F3308" t="str">
        <f>IFERROR(VLOOKUP(A3308,'Future et co'!AX11:AY10009,2,TRUE),"")</f>
        <v/>
      </c>
      <c r="G3308">
        <v>112.5</v>
      </c>
      <c r="H3308" t="s">
        <v>31</v>
      </c>
      <c r="O3308">
        <v>113</v>
      </c>
      <c r="P3308" t="s">
        <v>160</v>
      </c>
      <c r="Q3308">
        <v>1000</v>
      </c>
      <c r="R3308" t="s">
        <v>209</v>
      </c>
      <c r="S3308" t="s">
        <v>148</v>
      </c>
      <c r="T3308" t="s">
        <v>135</v>
      </c>
      <c r="U3308">
        <v>0</v>
      </c>
      <c r="AC3308" t="s">
        <v>147</v>
      </c>
    </row>
    <row r="3309" spans="1:29" x14ac:dyDescent="0.3">
      <c r="A3309" s="31">
        <v>46002</v>
      </c>
      <c r="B3309">
        <v>1.4999999999999999E-2</v>
      </c>
      <c r="C3309" t="s">
        <v>208</v>
      </c>
      <c r="D3309" s="31">
        <v>46073</v>
      </c>
      <c r="E3309" t="str">
        <f>IFERROR(VLOOKUP(A3309,'Future et co'!A10:C5632,5,TRUE),"not found")</f>
        <v>not found</v>
      </c>
      <c r="F3309" t="str">
        <f>IFERROR(VLOOKUP(A3309,'Future et co'!AX11:AY10009,2,TRUE),"")</f>
        <v/>
      </c>
      <c r="G3309">
        <v>112.5</v>
      </c>
      <c r="H3309" t="s">
        <v>31</v>
      </c>
      <c r="O3309">
        <v>113</v>
      </c>
      <c r="P3309" t="s">
        <v>160</v>
      </c>
      <c r="Q3309">
        <v>1000</v>
      </c>
      <c r="R3309" t="s">
        <v>209</v>
      </c>
      <c r="S3309" t="s">
        <v>148</v>
      </c>
      <c r="T3309" t="s">
        <v>135</v>
      </c>
      <c r="U3309">
        <v>0</v>
      </c>
      <c r="AC3309" t="s">
        <v>147</v>
      </c>
    </row>
    <row r="3310" spans="1:29" x14ac:dyDescent="0.3">
      <c r="A3310" s="31">
        <v>46001</v>
      </c>
      <c r="B3310">
        <v>0.02</v>
      </c>
      <c r="C3310" t="s">
        <v>208</v>
      </c>
      <c r="D3310" s="31">
        <v>46073</v>
      </c>
      <c r="E3310" t="str">
        <f>IFERROR(VLOOKUP(A3310,'Future et co'!A10:C5632,5,TRUE),"not found")</f>
        <v>not found</v>
      </c>
      <c r="F3310" t="str">
        <f>IFERROR(VLOOKUP(A3310,'Future et co'!AX11:AY10009,2,TRUE),"")</f>
        <v/>
      </c>
      <c r="G3310">
        <v>112.5</v>
      </c>
      <c r="H3310" t="s">
        <v>31</v>
      </c>
      <c r="O3310">
        <v>113</v>
      </c>
      <c r="P3310" t="s">
        <v>160</v>
      </c>
      <c r="Q3310">
        <v>1000</v>
      </c>
      <c r="R3310" t="s">
        <v>209</v>
      </c>
      <c r="S3310" t="s">
        <v>148</v>
      </c>
      <c r="T3310" t="s">
        <v>135</v>
      </c>
      <c r="U3310">
        <v>0</v>
      </c>
      <c r="AC3310" t="s">
        <v>147</v>
      </c>
    </row>
    <row r="3311" spans="1:29" x14ac:dyDescent="0.3">
      <c r="A3311" s="31">
        <v>46000</v>
      </c>
      <c r="B3311">
        <v>1.4999999999999999E-2</v>
      </c>
      <c r="C3311" t="s">
        <v>208</v>
      </c>
      <c r="D3311" s="31">
        <v>46073</v>
      </c>
      <c r="E3311" t="str">
        <f>IFERROR(VLOOKUP(A3311,'Future et co'!A10:C5632,5,TRUE),"not found")</f>
        <v>not found</v>
      </c>
      <c r="F3311" t="str">
        <f>IFERROR(VLOOKUP(A3311,'Future et co'!AX11:AY10009,2,TRUE),"")</f>
        <v/>
      </c>
      <c r="G3311">
        <v>112.5</v>
      </c>
      <c r="H3311" t="s">
        <v>31</v>
      </c>
      <c r="O3311">
        <v>113</v>
      </c>
      <c r="P3311" t="s">
        <v>160</v>
      </c>
      <c r="Q3311">
        <v>1000</v>
      </c>
      <c r="R3311" t="s">
        <v>209</v>
      </c>
      <c r="S3311" t="s">
        <v>148</v>
      </c>
      <c r="T3311" t="s">
        <v>135</v>
      </c>
      <c r="U3311">
        <v>0</v>
      </c>
      <c r="AC3311" t="s">
        <v>147</v>
      </c>
    </row>
    <row r="3312" spans="1:29" x14ac:dyDescent="0.3">
      <c r="A3312" s="31">
        <v>45999</v>
      </c>
      <c r="B3312">
        <v>2.5000000000000001E-2</v>
      </c>
      <c r="C3312" t="s">
        <v>208</v>
      </c>
      <c r="D3312" s="31">
        <v>46073</v>
      </c>
      <c r="E3312" t="str">
        <f>IFERROR(VLOOKUP(A3312,'Future et co'!A10:C5632,5,TRUE),"not found")</f>
        <v>not found</v>
      </c>
      <c r="F3312" t="str">
        <f>IFERROR(VLOOKUP(A3312,'Future et co'!AX11:AY10009,2,TRUE),"")</f>
        <v/>
      </c>
      <c r="G3312">
        <v>112.5</v>
      </c>
      <c r="H3312" t="s">
        <v>31</v>
      </c>
      <c r="O3312">
        <v>113</v>
      </c>
      <c r="P3312" t="s">
        <v>160</v>
      </c>
      <c r="Q3312">
        <v>1000</v>
      </c>
      <c r="R3312" t="s">
        <v>209</v>
      </c>
      <c r="S3312" t="s">
        <v>148</v>
      </c>
      <c r="T3312" t="s">
        <v>135</v>
      </c>
      <c r="U3312">
        <v>0</v>
      </c>
      <c r="AC3312" t="s">
        <v>147</v>
      </c>
    </row>
    <row r="3313" spans="1:29" x14ac:dyDescent="0.3">
      <c r="A3313" s="31">
        <v>45996</v>
      </c>
      <c r="B3313">
        <v>0.01</v>
      </c>
      <c r="C3313" t="s">
        <v>208</v>
      </c>
      <c r="D3313" s="31">
        <v>46073</v>
      </c>
      <c r="E3313" t="str">
        <f>IFERROR(VLOOKUP(A3313,'Future et co'!A10:C5632,5,TRUE),"not found")</f>
        <v>not found</v>
      </c>
      <c r="F3313" t="str">
        <f>IFERROR(VLOOKUP(A3313,'Future et co'!AX11:AY10009,2,TRUE),"")</f>
        <v/>
      </c>
      <c r="G3313">
        <v>112.5</v>
      </c>
      <c r="H3313" t="s">
        <v>31</v>
      </c>
      <c r="O3313">
        <v>113</v>
      </c>
      <c r="P3313" t="s">
        <v>160</v>
      </c>
      <c r="Q3313">
        <v>1000</v>
      </c>
      <c r="R3313" t="s">
        <v>209</v>
      </c>
      <c r="S3313" t="s">
        <v>148</v>
      </c>
      <c r="T3313" t="s">
        <v>135</v>
      </c>
      <c r="U3313">
        <v>0</v>
      </c>
      <c r="AC3313" t="s">
        <v>147</v>
      </c>
    </row>
    <row r="3314" spans="1:29" x14ac:dyDescent="0.3">
      <c r="A3314" s="31">
        <v>45995</v>
      </c>
      <c r="B3314">
        <v>5.0000000000000001E-3</v>
      </c>
      <c r="C3314" t="s">
        <v>208</v>
      </c>
      <c r="D3314" s="31">
        <v>46073</v>
      </c>
      <c r="E3314" t="str">
        <f>IFERROR(VLOOKUP(A3314,'Future et co'!A10:C5632,5,TRUE),"not found")</f>
        <v>not found</v>
      </c>
      <c r="F3314" t="str">
        <f>IFERROR(VLOOKUP(A3314,'Future et co'!AX11:AY10009,2,TRUE),"")</f>
        <v/>
      </c>
      <c r="G3314">
        <v>112.5</v>
      </c>
      <c r="H3314" t="s">
        <v>31</v>
      </c>
      <c r="O3314">
        <v>113</v>
      </c>
      <c r="P3314" t="s">
        <v>160</v>
      </c>
      <c r="Q3314">
        <v>1000</v>
      </c>
      <c r="R3314" t="s">
        <v>209</v>
      </c>
      <c r="S3314" t="s">
        <v>148</v>
      </c>
      <c r="T3314" t="s">
        <v>135</v>
      </c>
      <c r="U3314">
        <v>0</v>
      </c>
      <c r="AC3314" t="s">
        <v>147</v>
      </c>
    </row>
    <row r="3315" spans="1:29" x14ac:dyDescent="0.3">
      <c r="A3315" s="31">
        <v>45994</v>
      </c>
      <c r="B3315">
        <v>5.0000000000000001E-3</v>
      </c>
      <c r="C3315" t="s">
        <v>208</v>
      </c>
      <c r="D3315" s="31">
        <v>46073</v>
      </c>
      <c r="E3315" t="str">
        <f>IFERROR(VLOOKUP(A3315,'Future et co'!A10:C5632,5,TRUE),"not found")</f>
        <v>not found</v>
      </c>
      <c r="F3315" t="str">
        <f>IFERROR(VLOOKUP(A3315,'Future et co'!AX11:AY10009,2,TRUE),"")</f>
        <v/>
      </c>
      <c r="G3315">
        <v>112.5</v>
      </c>
      <c r="H3315" t="s">
        <v>31</v>
      </c>
      <c r="O3315">
        <v>113</v>
      </c>
      <c r="P3315" t="s">
        <v>160</v>
      </c>
      <c r="Q3315">
        <v>1000</v>
      </c>
      <c r="R3315" t="s">
        <v>209</v>
      </c>
      <c r="S3315" t="s">
        <v>148</v>
      </c>
      <c r="T3315" t="s">
        <v>135</v>
      </c>
      <c r="U3315">
        <v>0</v>
      </c>
      <c r="AC3315" t="s">
        <v>147</v>
      </c>
    </row>
    <row r="3316" spans="1:29" x14ac:dyDescent="0.3">
      <c r="A3316" s="31">
        <v>45993</v>
      </c>
      <c r="B3316">
        <v>5.0000000000000001E-3</v>
      </c>
      <c r="C3316" t="s">
        <v>208</v>
      </c>
      <c r="D3316" s="31">
        <v>46073</v>
      </c>
      <c r="E3316" t="str">
        <f>IFERROR(VLOOKUP(A3316,'Future et co'!A10:C5632,5,TRUE),"not found")</f>
        <v>not found</v>
      </c>
      <c r="F3316" t="str">
        <f>IFERROR(VLOOKUP(A3316,'Future et co'!AX11:AY10009,2,TRUE),"")</f>
        <v/>
      </c>
      <c r="G3316">
        <v>112.5</v>
      </c>
      <c r="H3316" t="s">
        <v>31</v>
      </c>
      <c r="O3316">
        <v>113</v>
      </c>
      <c r="P3316" t="s">
        <v>160</v>
      </c>
      <c r="Q3316">
        <v>1000</v>
      </c>
      <c r="R3316" t="s">
        <v>209</v>
      </c>
      <c r="S3316" t="s">
        <v>148</v>
      </c>
      <c r="T3316" t="s">
        <v>135</v>
      </c>
      <c r="U3316">
        <v>0</v>
      </c>
      <c r="AC3316" t="s">
        <v>147</v>
      </c>
    </row>
    <row r="3317" spans="1:29" x14ac:dyDescent="0.3">
      <c r="A3317" s="31">
        <v>45992</v>
      </c>
      <c r="B3317">
        <v>5.0000000000000001E-3</v>
      </c>
      <c r="C3317" t="s">
        <v>208</v>
      </c>
      <c r="D3317" s="31">
        <v>46073</v>
      </c>
      <c r="E3317" t="str">
        <f>IFERROR(VLOOKUP(A3317,'Future et co'!A10:C5632,5,TRUE),"not found")</f>
        <v>not found</v>
      </c>
      <c r="F3317" t="str">
        <f>IFERROR(VLOOKUP(A3317,'Future et co'!AX11:AY10009,2,TRUE),"")</f>
        <v/>
      </c>
      <c r="G3317">
        <v>112.5</v>
      </c>
      <c r="H3317" t="s">
        <v>31</v>
      </c>
      <c r="O3317">
        <v>113</v>
      </c>
      <c r="P3317" t="s">
        <v>160</v>
      </c>
      <c r="Q3317">
        <v>1000</v>
      </c>
      <c r="R3317" t="s">
        <v>209</v>
      </c>
      <c r="S3317" t="s">
        <v>148</v>
      </c>
      <c r="T3317" t="s">
        <v>135</v>
      </c>
      <c r="U3317">
        <v>0</v>
      </c>
      <c r="AC3317" t="s">
        <v>147</v>
      </c>
    </row>
    <row r="3318" spans="1:29" x14ac:dyDescent="0.3">
      <c r="A3318" s="31">
        <v>45989</v>
      </c>
      <c r="B3318">
        <v>5.0000000000000001E-3</v>
      </c>
      <c r="C3318" t="s">
        <v>208</v>
      </c>
      <c r="D3318" s="31">
        <v>46073</v>
      </c>
      <c r="E3318" t="str">
        <f>IFERROR(VLOOKUP(A3318,'Future et co'!A10:C5632,5,TRUE),"not found")</f>
        <v>not found</v>
      </c>
      <c r="F3318" t="str">
        <f>IFERROR(VLOOKUP(A3318,'Future et co'!AX11:AY10009,2,TRUE),"")</f>
        <v/>
      </c>
      <c r="G3318">
        <v>112.5</v>
      </c>
      <c r="H3318" t="s">
        <v>31</v>
      </c>
      <c r="O3318">
        <v>113</v>
      </c>
      <c r="P3318" t="s">
        <v>160</v>
      </c>
      <c r="Q3318">
        <v>1000</v>
      </c>
      <c r="R3318" t="s">
        <v>209</v>
      </c>
      <c r="S3318" t="s">
        <v>148</v>
      </c>
      <c r="T3318" t="s">
        <v>135</v>
      </c>
      <c r="U3318">
        <v>0</v>
      </c>
      <c r="AC3318" t="s">
        <v>147</v>
      </c>
    </row>
    <row r="3319" spans="1:29" x14ac:dyDescent="0.3">
      <c r="A3319" s="31">
        <v>45988</v>
      </c>
      <c r="B3319">
        <v>5.0000000000000001E-3</v>
      </c>
      <c r="C3319" t="s">
        <v>208</v>
      </c>
      <c r="D3319" s="31">
        <v>46073</v>
      </c>
      <c r="E3319" t="str">
        <f>IFERROR(VLOOKUP(A3319,'Future et co'!A10:C5632,5,TRUE),"not found")</f>
        <v>not found</v>
      </c>
      <c r="F3319" t="str">
        <f>IFERROR(VLOOKUP(A3319,'Future et co'!AX11:AY10009,2,TRUE),"")</f>
        <v/>
      </c>
      <c r="G3319">
        <v>112.5</v>
      </c>
      <c r="H3319" t="s">
        <v>31</v>
      </c>
      <c r="O3319">
        <v>113</v>
      </c>
      <c r="P3319" t="s">
        <v>160</v>
      </c>
      <c r="Q3319">
        <v>1000</v>
      </c>
      <c r="R3319" t="s">
        <v>209</v>
      </c>
      <c r="S3319" t="s">
        <v>148</v>
      </c>
      <c r="T3319" t="s">
        <v>135</v>
      </c>
      <c r="U3319">
        <v>0</v>
      </c>
      <c r="AC3319" t="s">
        <v>147</v>
      </c>
    </row>
    <row r="3320" spans="1:29" x14ac:dyDescent="0.3">
      <c r="A3320" s="31">
        <v>45987</v>
      </c>
      <c r="B3320">
        <v>5.0000000000000001E-3</v>
      </c>
      <c r="C3320" t="s">
        <v>208</v>
      </c>
      <c r="D3320" s="31">
        <v>46073</v>
      </c>
      <c r="E3320" t="str">
        <f>IFERROR(VLOOKUP(A3320,'Future et co'!A10:C5632,5,TRUE),"not found")</f>
        <v>not found</v>
      </c>
      <c r="F3320" t="str">
        <f>IFERROR(VLOOKUP(A3320,'Future et co'!AX11:AY10009,2,TRUE),"")</f>
        <v/>
      </c>
      <c r="G3320">
        <v>112.5</v>
      </c>
      <c r="H3320" t="s">
        <v>31</v>
      </c>
      <c r="O3320">
        <v>113</v>
      </c>
      <c r="P3320" t="s">
        <v>160</v>
      </c>
      <c r="Q3320">
        <v>1000</v>
      </c>
      <c r="R3320" t="s">
        <v>209</v>
      </c>
      <c r="S3320" t="s">
        <v>148</v>
      </c>
      <c r="T3320" t="s">
        <v>135</v>
      </c>
      <c r="U3320">
        <v>0</v>
      </c>
      <c r="AC3320" t="s">
        <v>147</v>
      </c>
    </row>
    <row r="3321" spans="1:29" x14ac:dyDescent="0.3">
      <c r="A3321" s="31">
        <v>45986</v>
      </c>
      <c r="B3321">
        <v>5.0000000000000001E-3</v>
      </c>
      <c r="C3321" t="s">
        <v>208</v>
      </c>
      <c r="D3321" s="31">
        <v>46073</v>
      </c>
      <c r="E3321" t="str">
        <f>IFERROR(VLOOKUP(A3321,'Future et co'!A10:C5632,5,TRUE),"not found")</f>
        <v>not found</v>
      </c>
      <c r="F3321" t="str">
        <f>IFERROR(VLOOKUP(A3321,'Future et co'!AX11:AY10009,2,TRUE),"")</f>
        <v/>
      </c>
      <c r="G3321">
        <v>112.5</v>
      </c>
      <c r="H3321" t="s">
        <v>31</v>
      </c>
      <c r="O3321">
        <v>113</v>
      </c>
      <c r="P3321" t="s">
        <v>160</v>
      </c>
      <c r="Q3321">
        <v>1000</v>
      </c>
      <c r="R3321" t="s">
        <v>209</v>
      </c>
      <c r="S3321" t="s">
        <v>148</v>
      </c>
      <c r="T3321" t="s">
        <v>135</v>
      </c>
      <c r="U3321">
        <v>0</v>
      </c>
      <c r="AC3321" t="s">
        <v>147</v>
      </c>
    </row>
    <row r="3322" spans="1:29" x14ac:dyDescent="0.3">
      <c r="A3322" s="31">
        <v>45985</v>
      </c>
      <c r="B3322">
        <v>5.0000000000000001E-3</v>
      </c>
      <c r="C3322" t="s">
        <v>208</v>
      </c>
      <c r="D3322" s="31">
        <v>46073</v>
      </c>
      <c r="E3322" t="str">
        <f>IFERROR(VLOOKUP(A3322,'Future et co'!A10:C5632,5,TRUE),"not found")</f>
        <v>not found</v>
      </c>
      <c r="F3322" t="str">
        <f>IFERROR(VLOOKUP(A3322,'Future et co'!AX11:AY10009,2,TRUE),"")</f>
        <v/>
      </c>
      <c r="G3322">
        <v>112.5</v>
      </c>
      <c r="H3322" t="s">
        <v>31</v>
      </c>
      <c r="O3322">
        <v>113</v>
      </c>
      <c r="P3322" t="s">
        <v>160</v>
      </c>
      <c r="Q3322">
        <v>1000</v>
      </c>
      <c r="R3322" t="s">
        <v>209</v>
      </c>
      <c r="S3322" t="s">
        <v>148</v>
      </c>
      <c r="T3322" t="s">
        <v>135</v>
      </c>
      <c r="U3322">
        <v>0</v>
      </c>
      <c r="AC3322" t="s">
        <v>147</v>
      </c>
    </row>
    <row r="3323" spans="1:29" x14ac:dyDescent="0.3">
      <c r="A3323" s="31">
        <v>45982</v>
      </c>
      <c r="B3323">
        <v>5.0000000000000001E-3</v>
      </c>
      <c r="C3323" t="s">
        <v>208</v>
      </c>
      <c r="D3323" s="31">
        <v>46073</v>
      </c>
      <c r="E3323" t="str">
        <f>IFERROR(VLOOKUP(A3323,'Future et co'!A10:C5632,5,TRUE),"not found")</f>
        <v>not found</v>
      </c>
      <c r="F3323" t="str">
        <f>IFERROR(VLOOKUP(A3323,'Future et co'!AX11:AY10009,2,TRUE),"")</f>
        <v/>
      </c>
      <c r="G3323">
        <v>112.5</v>
      </c>
      <c r="H3323" t="s">
        <v>31</v>
      </c>
      <c r="O3323">
        <v>113</v>
      </c>
      <c r="P3323" t="s">
        <v>160</v>
      </c>
      <c r="Q3323">
        <v>1000</v>
      </c>
      <c r="R3323" t="s">
        <v>209</v>
      </c>
      <c r="S3323" t="s">
        <v>148</v>
      </c>
      <c r="T3323" t="s">
        <v>135</v>
      </c>
      <c r="U3323">
        <v>0</v>
      </c>
      <c r="AC3323" t="s">
        <v>147</v>
      </c>
    </row>
    <row r="3324" spans="1:29" x14ac:dyDescent="0.3">
      <c r="A3324" s="31">
        <v>45981</v>
      </c>
      <c r="B3324">
        <v>1.4999999999999999E-2</v>
      </c>
      <c r="C3324" t="s">
        <v>208</v>
      </c>
      <c r="D3324" s="31">
        <v>46073</v>
      </c>
      <c r="E3324" t="str">
        <f>IFERROR(VLOOKUP(A3324,'Future et co'!A10:C5632,5,TRUE),"not found")</f>
        <v>not found</v>
      </c>
      <c r="F3324" t="str">
        <f>IFERROR(VLOOKUP(A3324,'Future et co'!AX11:AY10009,2,TRUE),"")</f>
        <v/>
      </c>
      <c r="G3324">
        <v>112.5</v>
      </c>
      <c r="H3324" t="s">
        <v>31</v>
      </c>
      <c r="O3324">
        <v>113</v>
      </c>
      <c r="P3324" t="s">
        <v>160</v>
      </c>
      <c r="Q3324">
        <v>1000</v>
      </c>
      <c r="R3324" t="s">
        <v>209</v>
      </c>
      <c r="S3324" t="s">
        <v>148</v>
      </c>
      <c r="T3324" t="s">
        <v>135</v>
      </c>
      <c r="U3324">
        <v>0</v>
      </c>
      <c r="AC3324" t="s">
        <v>147</v>
      </c>
    </row>
    <row r="3325" spans="1:29" x14ac:dyDescent="0.3">
      <c r="A3325" s="31">
        <v>45980</v>
      </c>
      <c r="B3325">
        <v>0.01</v>
      </c>
      <c r="C3325" t="s">
        <v>208</v>
      </c>
      <c r="D3325" s="31">
        <v>46073</v>
      </c>
      <c r="E3325" t="str">
        <f>IFERROR(VLOOKUP(A3325,'Future et co'!A10:C5632,5,TRUE),"not found")</f>
        <v>not found</v>
      </c>
      <c r="F3325" t="str">
        <f>IFERROR(VLOOKUP(A3325,'Future et co'!AX11:AY10009,2,TRUE),"")</f>
        <v/>
      </c>
      <c r="G3325">
        <v>112.5</v>
      </c>
      <c r="H3325" t="s">
        <v>31</v>
      </c>
      <c r="O3325">
        <v>113</v>
      </c>
      <c r="P3325" t="s">
        <v>160</v>
      </c>
      <c r="Q3325">
        <v>1000</v>
      </c>
      <c r="R3325" t="s">
        <v>209</v>
      </c>
      <c r="S3325" t="s">
        <v>148</v>
      </c>
      <c r="T3325" t="s">
        <v>135</v>
      </c>
      <c r="U3325">
        <v>0</v>
      </c>
      <c r="AC3325" t="s">
        <v>147</v>
      </c>
    </row>
    <row r="3326" spans="1:29" x14ac:dyDescent="0.3">
      <c r="A3326" s="31">
        <v>45979</v>
      </c>
      <c r="B3326">
        <v>0.01</v>
      </c>
      <c r="C3326" t="s">
        <v>208</v>
      </c>
      <c r="D3326" s="31">
        <v>46073</v>
      </c>
      <c r="E3326" t="str">
        <f>IFERROR(VLOOKUP(A3326,'Future et co'!A10:C5632,5,TRUE),"not found")</f>
        <v>not found</v>
      </c>
      <c r="F3326" t="str">
        <f>IFERROR(VLOOKUP(A3326,'Future et co'!AX11:AY10009,2,TRUE),"")</f>
        <v/>
      </c>
      <c r="G3326">
        <v>112.5</v>
      </c>
      <c r="H3326" t="s">
        <v>31</v>
      </c>
      <c r="O3326">
        <v>113</v>
      </c>
      <c r="P3326" t="s">
        <v>160</v>
      </c>
      <c r="Q3326">
        <v>1000</v>
      </c>
      <c r="R3326" t="s">
        <v>209</v>
      </c>
      <c r="S3326" t="s">
        <v>148</v>
      </c>
      <c r="T3326" t="s">
        <v>135</v>
      </c>
      <c r="U3326">
        <v>0</v>
      </c>
      <c r="AC3326" t="s">
        <v>147</v>
      </c>
    </row>
    <row r="3327" spans="1:29" x14ac:dyDescent="0.3">
      <c r="A3327" s="31">
        <v>45978</v>
      </c>
      <c r="B3327">
        <v>0.01</v>
      </c>
      <c r="C3327" t="s">
        <v>208</v>
      </c>
      <c r="D3327" s="31">
        <v>46073</v>
      </c>
      <c r="E3327" t="str">
        <f>IFERROR(VLOOKUP(A3327,'Future et co'!A10:C5632,5,TRUE),"not found")</f>
        <v>not found</v>
      </c>
      <c r="F3327" t="str">
        <f>IFERROR(VLOOKUP(A3327,'Future et co'!AX11:AY10009,2,TRUE),"")</f>
        <v/>
      </c>
      <c r="G3327">
        <v>112.5</v>
      </c>
      <c r="H3327" t="s">
        <v>31</v>
      </c>
      <c r="O3327">
        <v>113</v>
      </c>
      <c r="P3327" t="s">
        <v>160</v>
      </c>
      <c r="Q3327">
        <v>1000</v>
      </c>
      <c r="R3327" t="s">
        <v>209</v>
      </c>
      <c r="S3327" t="s">
        <v>148</v>
      </c>
      <c r="T3327" t="s">
        <v>135</v>
      </c>
      <c r="U3327">
        <v>0</v>
      </c>
      <c r="AC3327" t="s">
        <v>147</v>
      </c>
    </row>
    <row r="3328" spans="1:29" x14ac:dyDescent="0.3">
      <c r="A3328" s="31">
        <v>45975</v>
      </c>
      <c r="B3328">
        <v>0.01</v>
      </c>
      <c r="C3328" t="s">
        <v>208</v>
      </c>
      <c r="D3328" s="31">
        <v>46073</v>
      </c>
      <c r="E3328" t="str">
        <f>IFERROR(VLOOKUP(A3328,'Future et co'!A10:C5632,5,TRUE),"not found")</f>
        <v>not found</v>
      </c>
      <c r="F3328" t="str">
        <f>IFERROR(VLOOKUP(A3328,'Future et co'!AX11:AY10009,2,TRUE),"")</f>
        <v/>
      </c>
      <c r="G3328">
        <v>112.5</v>
      </c>
      <c r="H3328" t="s">
        <v>31</v>
      </c>
      <c r="O3328">
        <v>113</v>
      </c>
      <c r="P3328" t="s">
        <v>160</v>
      </c>
      <c r="Q3328">
        <v>1000</v>
      </c>
      <c r="R3328" t="s">
        <v>209</v>
      </c>
      <c r="S3328" t="s">
        <v>148</v>
      </c>
      <c r="T3328" t="s">
        <v>135</v>
      </c>
      <c r="U3328">
        <v>0</v>
      </c>
      <c r="AC3328" t="s">
        <v>147</v>
      </c>
    </row>
    <row r="3329" spans="1:29" x14ac:dyDescent="0.3">
      <c r="A3329" s="31">
        <v>45974</v>
      </c>
      <c r="B3329">
        <v>5.0000000000000001E-3</v>
      </c>
      <c r="C3329" t="s">
        <v>208</v>
      </c>
      <c r="D3329" s="31">
        <v>46073</v>
      </c>
      <c r="E3329" t="str">
        <f>IFERROR(VLOOKUP(A3329,'Future et co'!A10:C5632,5,TRUE),"not found")</f>
        <v>not found</v>
      </c>
      <c r="F3329" t="str">
        <f>IFERROR(VLOOKUP(A3329,'Future et co'!AX11:AY10009,2,TRUE),"")</f>
        <v/>
      </c>
      <c r="G3329">
        <v>112.5</v>
      </c>
      <c r="H3329" t="s">
        <v>31</v>
      </c>
      <c r="O3329">
        <v>113</v>
      </c>
      <c r="P3329" t="s">
        <v>160</v>
      </c>
      <c r="Q3329">
        <v>1000</v>
      </c>
      <c r="R3329" t="s">
        <v>209</v>
      </c>
      <c r="S3329" t="s">
        <v>148</v>
      </c>
      <c r="T3329" t="s">
        <v>135</v>
      </c>
      <c r="U3329">
        <v>0</v>
      </c>
      <c r="AC3329" t="s">
        <v>147</v>
      </c>
    </row>
    <row r="3330" spans="1:29" x14ac:dyDescent="0.3">
      <c r="A3330" s="31">
        <v>45973</v>
      </c>
      <c r="B3330">
        <v>5.0000000000000001E-3</v>
      </c>
      <c r="C3330" t="s">
        <v>208</v>
      </c>
      <c r="D3330" s="31">
        <v>46073</v>
      </c>
      <c r="E3330" t="str">
        <f>IFERROR(VLOOKUP(A3330,'Future et co'!A10:C5632,5,TRUE),"not found")</f>
        <v>not found</v>
      </c>
      <c r="F3330" t="str">
        <f>IFERROR(VLOOKUP(A3330,'Future et co'!AX11:AY10009,2,TRUE),"")</f>
        <v/>
      </c>
      <c r="G3330">
        <v>112.5</v>
      </c>
      <c r="H3330" t="s">
        <v>31</v>
      </c>
      <c r="O3330">
        <v>113</v>
      </c>
      <c r="P3330" t="s">
        <v>160</v>
      </c>
      <c r="Q3330">
        <v>1000</v>
      </c>
      <c r="R3330" t="s">
        <v>209</v>
      </c>
      <c r="S3330" t="s">
        <v>148</v>
      </c>
      <c r="T3330" t="s">
        <v>135</v>
      </c>
      <c r="U3330">
        <v>0</v>
      </c>
      <c r="AC3330" t="s">
        <v>147</v>
      </c>
    </row>
    <row r="3331" spans="1:29" x14ac:dyDescent="0.3">
      <c r="A3331" s="31">
        <v>45972</v>
      </c>
      <c r="B3331">
        <v>5.0000000000000001E-3</v>
      </c>
      <c r="C3331" t="s">
        <v>208</v>
      </c>
      <c r="D3331" s="31">
        <v>46073</v>
      </c>
      <c r="E3331" t="str">
        <f>IFERROR(VLOOKUP(A3331,'Future et co'!A10:C5632,5,TRUE),"not found")</f>
        <v>not found</v>
      </c>
      <c r="F3331" t="str">
        <f>IFERROR(VLOOKUP(A3331,'Future et co'!AX11:AY10009,2,TRUE),"")</f>
        <v/>
      </c>
      <c r="G3331">
        <v>112.5</v>
      </c>
      <c r="H3331" t="s">
        <v>31</v>
      </c>
      <c r="O3331">
        <v>113</v>
      </c>
      <c r="P3331" t="s">
        <v>160</v>
      </c>
      <c r="Q3331">
        <v>1000</v>
      </c>
      <c r="R3331" t="s">
        <v>209</v>
      </c>
      <c r="S3331" t="s">
        <v>148</v>
      </c>
      <c r="T3331" t="s">
        <v>135</v>
      </c>
      <c r="U3331">
        <v>0</v>
      </c>
      <c r="AC3331" t="s">
        <v>147</v>
      </c>
    </row>
    <row r="3332" spans="1:29" x14ac:dyDescent="0.3">
      <c r="A3332" s="31">
        <v>45971</v>
      </c>
      <c r="B3332">
        <v>0.01</v>
      </c>
      <c r="C3332" t="s">
        <v>208</v>
      </c>
      <c r="D3332" s="31">
        <v>46073</v>
      </c>
      <c r="E3332" t="str">
        <f>IFERROR(VLOOKUP(A3332,'Future et co'!A10:C5632,5,TRUE),"not found")</f>
        <v>not found</v>
      </c>
      <c r="F3332" t="str">
        <f>IFERROR(VLOOKUP(A3332,'Future et co'!AX11:AY10009,2,TRUE),"")</f>
        <v/>
      </c>
      <c r="G3332">
        <v>112.5</v>
      </c>
      <c r="H3332" t="s">
        <v>31</v>
      </c>
      <c r="O3332">
        <v>113</v>
      </c>
      <c r="P3332" t="s">
        <v>160</v>
      </c>
      <c r="Q3332">
        <v>1000</v>
      </c>
      <c r="R3332" t="s">
        <v>209</v>
      </c>
      <c r="S3332" t="s">
        <v>148</v>
      </c>
      <c r="T3332" t="s">
        <v>135</v>
      </c>
      <c r="U3332">
        <v>0</v>
      </c>
      <c r="AC3332" t="s">
        <v>147</v>
      </c>
    </row>
    <row r="3333" spans="1:29" x14ac:dyDescent="0.3">
      <c r="A3333" s="31">
        <v>45968</v>
      </c>
      <c r="B3333">
        <v>5.0000000000000001E-3</v>
      </c>
      <c r="C3333" t="s">
        <v>208</v>
      </c>
      <c r="D3333" s="31">
        <v>46073</v>
      </c>
      <c r="E3333" t="str">
        <f>IFERROR(VLOOKUP(A3333,'Future et co'!A10:C5632,5,TRUE),"not found")</f>
        <v>not found</v>
      </c>
      <c r="F3333" t="str">
        <f>IFERROR(VLOOKUP(A3333,'Future et co'!AX11:AY10009,2,TRUE),"")</f>
        <v/>
      </c>
      <c r="G3333">
        <v>112.5</v>
      </c>
      <c r="H3333" t="s">
        <v>31</v>
      </c>
      <c r="O3333">
        <v>113</v>
      </c>
      <c r="P3333" t="s">
        <v>160</v>
      </c>
      <c r="Q3333">
        <v>1000</v>
      </c>
      <c r="R3333" t="s">
        <v>209</v>
      </c>
      <c r="S3333" t="s">
        <v>148</v>
      </c>
      <c r="T3333" t="s">
        <v>135</v>
      </c>
      <c r="U3333">
        <v>0</v>
      </c>
      <c r="AC3333" t="s">
        <v>147</v>
      </c>
    </row>
    <row r="3334" spans="1:29" x14ac:dyDescent="0.3">
      <c r="A3334" s="31">
        <v>45967</v>
      </c>
      <c r="B3334">
        <v>5.0000000000000001E-3</v>
      </c>
      <c r="C3334" t="s">
        <v>208</v>
      </c>
      <c r="D3334" s="31">
        <v>46073</v>
      </c>
      <c r="E3334" t="str">
        <f>IFERROR(VLOOKUP(A3334,'Future et co'!A10:C5632,5,TRUE),"not found")</f>
        <v>not found</v>
      </c>
      <c r="F3334" t="str">
        <f>IFERROR(VLOOKUP(A3334,'Future et co'!AX11:AY10009,2,TRUE),"")</f>
        <v/>
      </c>
      <c r="G3334">
        <v>112.5</v>
      </c>
      <c r="H3334" t="s">
        <v>31</v>
      </c>
      <c r="O3334">
        <v>113</v>
      </c>
      <c r="P3334" t="s">
        <v>160</v>
      </c>
      <c r="Q3334">
        <v>1000</v>
      </c>
      <c r="R3334" t="s">
        <v>209</v>
      </c>
      <c r="S3334" t="s">
        <v>148</v>
      </c>
      <c r="T3334" t="s">
        <v>135</v>
      </c>
      <c r="U3334">
        <v>0</v>
      </c>
      <c r="AC3334" t="s">
        <v>147</v>
      </c>
    </row>
    <row r="3335" spans="1:29" x14ac:dyDescent="0.3">
      <c r="A3335" s="31">
        <v>45966</v>
      </c>
      <c r="B3335">
        <v>5.0000000000000001E-3</v>
      </c>
      <c r="C3335" t="s">
        <v>208</v>
      </c>
      <c r="D3335" s="31">
        <v>46073</v>
      </c>
      <c r="E3335" t="str">
        <f>IFERROR(VLOOKUP(A3335,'Future et co'!A10:C5632,5,TRUE),"not found")</f>
        <v>not found</v>
      </c>
      <c r="F3335" t="str">
        <f>IFERROR(VLOOKUP(A3335,'Future et co'!AX11:AY10009,2,TRUE),"")</f>
        <v/>
      </c>
      <c r="G3335">
        <v>112.5</v>
      </c>
      <c r="H3335" t="s">
        <v>31</v>
      </c>
      <c r="O3335">
        <v>113</v>
      </c>
      <c r="P3335" t="s">
        <v>160</v>
      </c>
      <c r="Q3335">
        <v>1000</v>
      </c>
      <c r="R3335" t="s">
        <v>209</v>
      </c>
      <c r="S3335" t="s">
        <v>148</v>
      </c>
      <c r="T3335" t="s">
        <v>135</v>
      </c>
      <c r="U3335">
        <v>0</v>
      </c>
      <c r="AC3335" t="s">
        <v>147</v>
      </c>
    </row>
    <row r="3336" spans="1:29" x14ac:dyDescent="0.3">
      <c r="A3336" s="31">
        <v>45965</v>
      </c>
      <c r="B3336">
        <v>5.0000000000000001E-3</v>
      </c>
      <c r="C3336" t="s">
        <v>208</v>
      </c>
      <c r="D3336" s="31">
        <v>46073</v>
      </c>
      <c r="E3336" t="str">
        <f>IFERROR(VLOOKUP(A3336,'Future et co'!A10:C5632,5,TRUE),"not found")</f>
        <v>not found</v>
      </c>
      <c r="F3336" t="str">
        <f>IFERROR(VLOOKUP(A3336,'Future et co'!AX11:AY10009,2,TRUE),"")</f>
        <v/>
      </c>
      <c r="G3336">
        <v>112.5</v>
      </c>
      <c r="H3336" t="s">
        <v>31</v>
      </c>
      <c r="O3336">
        <v>113</v>
      </c>
      <c r="P3336" t="s">
        <v>160</v>
      </c>
      <c r="Q3336">
        <v>1000</v>
      </c>
      <c r="R3336" t="s">
        <v>209</v>
      </c>
      <c r="S3336" t="s">
        <v>148</v>
      </c>
      <c r="T3336" t="s">
        <v>135</v>
      </c>
      <c r="U3336">
        <v>0</v>
      </c>
      <c r="AC3336" t="s">
        <v>147</v>
      </c>
    </row>
    <row r="3337" spans="1:29" x14ac:dyDescent="0.3">
      <c r="A3337" s="31">
        <v>45964</v>
      </c>
      <c r="B3337">
        <v>5.0000000000000001E-3</v>
      </c>
      <c r="C3337" t="s">
        <v>208</v>
      </c>
      <c r="D3337" s="31">
        <v>46073</v>
      </c>
      <c r="E3337" t="str">
        <f>IFERROR(VLOOKUP(A3337,'Future et co'!A10:C5632,5,TRUE),"not found")</f>
        <v>not found</v>
      </c>
      <c r="F3337" t="str">
        <f>IFERROR(VLOOKUP(A3337,'Future et co'!AX11:AY10009,2,TRUE),"")</f>
        <v/>
      </c>
      <c r="G3337">
        <v>112.5</v>
      </c>
      <c r="H3337" t="s">
        <v>31</v>
      </c>
      <c r="O3337">
        <v>113</v>
      </c>
      <c r="P3337" t="s">
        <v>160</v>
      </c>
      <c r="Q3337">
        <v>1000</v>
      </c>
      <c r="R3337" t="s">
        <v>209</v>
      </c>
      <c r="S3337" t="s">
        <v>148</v>
      </c>
      <c r="T3337" t="s">
        <v>135</v>
      </c>
      <c r="U3337">
        <v>0</v>
      </c>
      <c r="AC3337" t="s">
        <v>147</v>
      </c>
    </row>
    <row r="3338" spans="1:29" x14ac:dyDescent="0.3">
      <c r="A3338" s="31">
        <v>45961</v>
      </c>
      <c r="B3338">
        <v>5.0000000000000001E-3</v>
      </c>
      <c r="C3338" t="s">
        <v>208</v>
      </c>
      <c r="D3338" s="31">
        <v>46073</v>
      </c>
      <c r="E3338" t="str">
        <f>IFERROR(VLOOKUP(A3338,'Future et co'!A10:C5632,5,TRUE),"not found")</f>
        <v>not found</v>
      </c>
      <c r="F3338" t="str">
        <f>IFERROR(VLOOKUP(A3338,'Future et co'!AX11:AY10009,2,TRUE),"")</f>
        <v/>
      </c>
      <c r="G3338">
        <v>112.5</v>
      </c>
      <c r="H3338" t="s">
        <v>31</v>
      </c>
      <c r="O3338">
        <v>113</v>
      </c>
      <c r="P3338" t="s">
        <v>160</v>
      </c>
      <c r="Q3338">
        <v>1000</v>
      </c>
      <c r="R3338" t="s">
        <v>209</v>
      </c>
      <c r="S3338" t="s">
        <v>148</v>
      </c>
      <c r="T3338" t="s">
        <v>135</v>
      </c>
      <c r="U3338">
        <v>0</v>
      </c>
      <c r="AC3338" t="s">
        <v>147</v>
      </c>
    </row>
    <row r="3339" spans="1:29" x14ac:dyDescent="0.3">
      <c r="A3339" s="31">
        <v>45960</v>
      </c>
      <c r="B3339">
        <v>5.0000000000000001E-3</v>
      </c>
      <c r="C3339" t="s">
        <v>208</v>
      </c>
      <c r="D3339" s="31">
        <v>46073</v>
      </c>
      <c r="E3339" t="str">
        <f>IFERROR(VLOOKUP(A3339,'Future et co'!A10:C5632,5,TRUE),"not found")</f>
        <v>not found</v>
      </c>
      <c r="F3339" t="str">
        <f>IFERROR(VLOOKUP(A3339,'Future et co'!AX11:AY10009,2,TRUE),"")</f>
        <v/>
      </c>
      <c r="G3339">
        <v>112.5</v>
      </c>
      <c r="H3339" t="s">
        <v>31</v>
      </c>
      <c r="O3339">
        <v>113</v>
      </c>
      <c r="P3339" t="s">
        <v>160</v>
      </c>
      <c r="Q3339">
        <v>1000</v>
      </c>
      <c r="R3339" t="s">
        <v>209</v>
      </c>
      <c r="S3339" t="s">
        <v>148</v>
      </c>
      <c r="T3339" t="s">
        <v>135</v>
      </c>
      <c r="U3339">
        <v>0</v>
      </c>
      <c r="AC3339" t="s">
        <v>147</v>
      </c>
    </row>
    <row r="3340" spans="1:29" x14ac:dyDescent="0.3">
      <c r="A3340" s="31">
        <v>45959</v>
      </c>
      <c r="B3340">
        <v>5.0000000000000001E-3</v>
      </c>
      <c r="C3340" t="s">
        <v>208</v>
      </c>
      <c r="D3340" s="31">
        <v>46073</v>
      </c>
      <c r="E3340" t="str">
        <f>IFERROR(VLOOKUP(A3340,'Future et co'!A10:C5632,5,TRUE),"not found")</f>
        <v>not found</v>
      </c>
      <c r="F3340" t="str">
        <f>IFERROR(VLOOKUP(A3340,'Future et co'!AX11:AY10009,2,TRUE),"")</f>
        <v/>
      </c>
      <c r="G3340">
        <v>112.5</v>
      </c>
      <c r="H3340" t="s">
        <v>31</v>
      </c>
      <c r="O3340">
        <v>113</v>
      </c>
      <c r="P3340" t="s">
        <v>160</v>
      </c>
      <c r="Q3340">
        <v>1000</v>
      </c>
      <c r="R3340" t="s">
        <v>209</v>
      </c>
      <c r="S3340" t="s">
        <v>148</v>
      </c>
      <c r="T3340" t="s">
        <v>135</v>
      </c>
      <c r="U3340">
        <v>0</v>
      </c>
      <c r="AC3340" t="s">
        <v>147</v>
      </c>
    </row>
    <row r="3341" spans="1:29" x14ac:dyDescent="0.3">
      <c r="A3341" s="31">
        <v>45958</v>
      </c>
      <c r="B3341">
        <v>5.0000000000000001E-3</v>
      </c>
      <c r="C3341" t="s">
        <v>208</v>
      </c>
      <c r="D3341" s="31">
        <v>46073</v>
      </c>
      <c r="E3341" t="str">
        <f>IFERROR(VLOOKUP(A3341,'Future et co'!A10:C5632,5,TRUE),"not found")</f>
        <v>not found</v>
      </c>
      <c r="F3341" t="str">
        <f>IFERROR(VLOOKUP(A3341,'Future et co'!AX11:AY10009,2,TRUE),"")</f>
        <v/>
      </c>
      <c r="G3341">
        <v>112.5</v>
      </c>
      <c r="H3341" t="s">
        <v>31</v>
      </c>
      <c r="O3341">
        <v>113</v>
      </c>
      <c r="P3341" t="s">
        <v>160</v>
      </c>
      <c r="Q3341">
        <v>1000</v>
      </c>
      <c r="R3341" t="s">
        <v>209</v>
      </c>
      <c r="S3341" t="s">
        <v>148</v>
      </c>
      <c r="T3341" t="s">
        <v>135</v>
      </c>
      <c r="U3341">
        <v>0</v>
      </c>
      <c r="AC3341" t="s">
        <v>147</v>
      </c>
    </row>
    <row r="3342" spans="1:29" x14ac:dyDescent="0.3">
      <c r="A3342" s="31">
        <v>45957</v>
      </c>
      <c r="B3342">
        <v>5.0000000000000001E-3</v>
      </c>
      <c r="C3342" t="s">
        <v>208</v>
      </c>
      <c r="D3342" s="31">
        <v>46073</v>
      </c>
      <c r="E3342" t="str">
        <f>IFERROR(VLOOKUP(A3342,'Future et co'!A10:C5632,5,TRUE),"not found")</f>
        <v>not found</v>
      </c>
      <c r="F3342" t="str">
        <f>IFERROR(VLOOKUP(A3342,'Future et co'!AX11:AY10009,2,TRUE),"")</f>
        <v/>
      </c>
      <c r="G3342">
        <v>112.5</v>
      </c>
      <c r="H3342" t="s">
        <v>31</v>
      </c>
      <c r="O3342">
        <v>113</v>
      </c>
      <c r="P3342" t="s">
        <v>160</v>
      </c>
      <c r="Q3342">
        <v>1000</v>
      </c>
      <c r="R3342" t="s">
        <v>209</v>
      </c>
      <c r="S3342" t="s">
        <v>148</v>
      </c>
      <c r="T3342" t="s">
        <v>135</v>
      </c>
      <c r="U3342">
        <v>0</v>
      </c>
      <c r="AC3342" t="s">
        <v>147</v>
      </c>
    </row>
    <row r="3343" spans="1:29" x14ac:dyDescent="0.3">
      <c r="A3343" s="31">
        <v>45954</v>
      </c>
      <c r="B3343">
        <v>5.0000000000000001E-3</v>
      </c>
      <c r="C3343" t="s">
        <v>208</v>
      </c>
      <c r="D3343" s="31">
        <v>46073</v>
      </c>
      <c r="E3343" t="str">
        <f>IFERROR(VLOOKUP(A3343,'Future et co'!A10:C5632,5,TRUE),"not found")</f>
        <v>not found</v>
      </c>
      <c r="F3343" t="str">
        <f>IFERROR(VLOOKUP(A3343,'Future et co'!AX11:AY10009,2,TRUE),"")</f>
        <v/>
      </c>
      <c r="G3343">
        <v>112.5</v>
      </c>
      <c r="H3343" t="s">
        <v>31</v>
      </c>
      <c r="O3343">
        <v>113</v>
      </c>
      <c r="P3343" t="s">
        <v>160</v>
      </c>
      <c r="Q3343">
        <v>1000</v>
      </c>
      <c r="R3343" t="s">
        <v>209</v>
      </c>
      <c r="S3343" t="s">
        <v>148</v>
      </c>
      <c r="T3343" t="s">
        <v>135</v>
      </c>
      <c r="U3343">
        <v>0</v>
      </c>
      <c r="AC3343" t="s">
        <v>147</v>
      </c>
    </row>
    <row r="3344" spans="1:29" x14ac:dyDescent="0.3">
      <c r="A3344" s="31">
        <v>45953</v>
      </c>
      <c r="B3344">
        <v>5.0000000000000001E-3</v>
      </c>
      <c r="C3344" t="s">
        <v>208</v>
      </c>
      <c r="D3344" s="31">
        <v>46073</v>
      </c>
      <c r="E3344" t="str">
        <f>IFERROR(VLOOKUP(A3344,'Future et co'!A10:C5632,5,TRUE),"not found")</f>
        <v>not found</v>
      </c>
      <c r="F3344" t="str">
        <f>IFERROR(VLOOKUP(A3344,'Future et co'!AX11:AY10009,2,TRUE),"")</f>
        <v/>
      </c>
      <c r="G3344">
        <v>112.5</v>
      </c>
      <c r="H3344" t="s">
        <v>31</v>
      </c>
      <c r="O3344">
        <v>113</v>
      </c>
      <c r="P3344" t="s">
        <v>160</v>
      </c>
      <c r="Q3344">
        <v>1000</v>
      </c>
      <c r="R3344" t="s">
        <v>209</v>
      </c>
      <c r="S3344" t="s">
        <v>148</v>
      </c>
      <c r="T3344" t="s">
        <v>135</v>
      </c>
      <c r="U3344">
        <v>0</v>
      </c>
      <c r="AC3344" t="s">
        <v>147</v>
      </c>
    </row>
    <row r="3345" spans="1:29" x14ac:dyDescent="0.3">
      <c r="A3345" s="31">
        <v>45952</v>
      </c>
      <c r="B3345">
        <v>5.0000000000000001E-3</v>
      </c>
      <c r="C3345" t="s">
        <v>208</v>
      </c>
      <c r="D3345" s="31">
        <v>46073</v>
      </c>
      <c r="E3345" t="str">
        <f>IFERROR(VLOOKUP(A3345,'Future et co'!A10:C5632,5,TRUE),"not found")</f>
        <v>not found</v>
      </c>
      <c r="F3345" t="str">
        <f>IFERROR(VLOOKUP(A3345,'Future et co'!AX11:AY10009,2,TRUE),"")</f>
        <v/>
      </c>
      <c r="G3345">
        <v>112.5</v>
      </c>
      <c r="H3345" t="s">
        <v>31</v>
      </c>
      <c r="O3345">
        <v>113</v>
      </c>
      <c r="P3345" t="s">
        <v>160</v>
      </c>
      <c r="Q3345">
        <v>1000</v>
      </c>
      <c r="R3345" t="s">
        <v>209</v>
      </c>
      <c r="S3345" t="s">
        <v>148</v>
      </c>
      <c r="T3345" t="s">
        <v>135</v>
      </c>
      <c r="U3345">
        <v>0</v>
      </c>
      <c r="AC3345" t="s">
        <v>147</v>
      </c>
    </row>
    <row r="3346" spans="1:29" x14ac:dyDescent="0.3">
      <c r="A3346" s="31">
        <v>45951</v>
      </c>
      <c r="B3346">
        <v>5.0000000000000001E-3</v>
      </c>
      <c r="C3346" t="s">
        <v>208</v>
      </c>
      <c r="D3346" s="31">
        <v>46073</v>
      </c>
      <c r="E3346" t="str">
        <f>IFERROR(VLOOKUP(A3346,'Future et co'!A10:C5632,5,TRUE),"not found")</f>
        <v>not found</v>
      </c>
      <c r="F3346" t="str">
        <f>IFERROR(VLOOKUP(A3346,'Future et co'!AX11:AY10009,2,TRUE),"")</f>
        <v/>
      </c>
      <c r="G3346">
        <v>112.5</v>
      </c>
      <c r="H3346" t="s">
        <v>31</v>
      </c>
      <c r="O3346">
        <v>113</v>
      </c>
      <c r="P3346" t="s">
        <v>160</v>
      </c>
      <c r="Q3346">
        <v>1000</v>
      </c>
      <c r="R3346" t="s">
        <v>209</v>
      </c>
      <c r="S3346" t="s">
        <v>148</v>
      </c>
      <c r="T3346" t="s">
        <v>135</v>
      </c>
      <c r="U3346">
        <v>0</v>
      </c>
      <c r="AC3346" t="s">
        <v>147</v>
      </c>
    </row>
    <row r="3347" spans="1:29" x14ac:dyDescent="0.3">
      <c r="A3347" s="31">
        <v>45950</v>
      </c>
      <c r="B3347">
        <v>5.0000000000000001E-3</v>
      </c>
      <c r="C3347" t="s">
        <v>208</v>
      </c>
      <c r="D3347" s="31">
        <v>46073</v>
      </c>
      <c r="E3347" t="str">
        <f>IFERROR(VLOOKUP(A3347,'Future et co'!A10:C5632,5,TRUE),"not found")</f>
        <v>not found</v>
      </c>
      <c r="F3347" t="str">
        <f>IFERROR(VLOOKUP(A3347,'Future et co'!AX11:AY10009,2,TRUE),"")</f>
        <v/>
      </c>
      <c r="G3347">
        <v>112.5</v>
      </c>
      <c r="H3347" t="s">
        <v>31</v>
      </c>
      <c r="O3347">
        <v>113</v>
      </c>
      <c r="P3347" t="s">
        <v>160</v>
      </c>
      <c r="Q3347">
        <v>1000</v>
      </c>
      <c r="R3347" t="s">
        <v>209</v>
      </c>
      <c r="S3347" t="s">
        <v>148</v>
      </c>
      <c r="T3347" t="s">
        <v>135</v>
      </c>
      <c r="U3347">
        <v>0</v>
      </c>
      <c r="AC3347" t="s">
        <v>147</v>
      </c>
    </row>
    <row r="3348" spans="1:29" x14ac:dyDescent="0.3">
      <c r="A3348" s="31">
        <v>45947</v>
      </c>
      <c r="B3348">
        <v>5.0000000000000001E-3</v>
      </c>
      <c r="C3348" t="s">
        <v>208</v>
      </c>
      <c r="D3348" s="31">
        <v>46073</v>
      </c>
      <c r="E3348" t="str">
        <f>IFERROR(VLOOKUP(A3348,'Future et co'!A10:C5632,5,TRUE),"not found")</f>
        <v>not found</v>
      </c>
      <c r="F3348" t="str">
        <f>IFERROR(VLOOKUP(A3348,'Future et co'!AX11:AY10009,2,TRUE),"")</f>
        <v/>
      </c>
      <c r="G3348">
        <v>112.5</v>
      </c>
      <c r="H3348" t="s">
        <v>31</v>
      </c>
      <c r="O3348">
        <v>113</v>
      </c>
      <c r="P3348" t="s">
        <v>160</v>
      </c>
      <c r="Q3348">
        <v>1000</v>
      </c>
      <c r="R3348" t="s">
        <v>209</v>
      </c>
      <c r="S3348" t="s">
        <v>148</v>
      </c>
      <c r="T3348" t="s">
        <v>135</v>
      </c>
      <c r="U3348">
        <v>0</v>
      </c>
      <c r="AC3348" t="s">
        <v>147</v>
      </c>
    </row>
    <row r="3349" spans="1:29" x14ac:dyDescent="0.3">
      <c r="A3349" s="31">
        <v>45946</v>
      </c>
      <c r="B3349">
        <v>5.0000000000000001E-3</v>
      </c>
      <c r="C3349" t="s">
        <v>208</v>
      </c>
      <c r="D3349" s="31">
        <v>46073</v>
      </c>
      <c r="E3349" t="str">
        <f>IFERROR(VLOOKUP(A3349,'Future et co'!A10:C5632,5,TRUE),"not found")</f>
        <v>not found</v>
      </c>
      <c r="F3349" t="str">
        <f>IFERROR(VLOOKUP(A3349,'Future et co'!AX11:AY10009,2,TRUE),"")</f>
        <v/>
      </c>
      <c r="G3349">
        <v>112.5</v>
      </c>
      <c r="H3349" t="s">
        <v>31</v>
      </c>
      <c r="O3349">
        <v>113</v>
      </c>
      <c r="P3349" t="s">
        <v>160</v>
      </c>
      <c r="Q3349">
        <v>1000</v>
      </c>
      <c r="R3349" t="s">
        <v>209</v>
      </c>
      <c r="S3349" t="s">
        <v>148</v>
      </c>
      <c r="T3349" t="s">
        <v>135</v>
      </c>
      <c r="U3349">
        <v>0</v>
      </c>
      <c r="AC3349" t="s">
        <v>147</v>
      </c>
    </row>
    <row r="3350" spans="1:29" x14ac:dyDescent="0.3">
      <c r="A3350" s="31">
        <v>45945</v>
      </c>
      <c r="B3350">
        <v>5.0000000000000001E-3</v>
      </c>
      <c r="C3350" t="s">
        <v>208</v>
      </c>
      <c r="D3350" s="31">
        <v>46073</v>
      </c>
      <c r="E3350" t="str">
        <f>IFERROR(VLOOKUP(A3350,'Future et co'!A10:C5632,5,TRUE),"not found")</f>
        <v>not found</v>
      </c>
      <c r="F3350" t="str">
        <f>IFERROR(VLOOKUP(A3350,'Future et co'!AX11:AY10009,2,TRUE),"")</f>
        <v/>
      </c>
      <c r="G3350">
        <v>112.5</v>
      </c>
      <c r="H3350" t="s">
        <v>31</v>
      </c>
      <c r="O3350">
        <v>113</v>
      </c>
      <c r="P3350" t="s">
        <v>160</v>
      </c>
      <c r="Q3350">
        <v>1000</v>
      </c>
      <c r="R3350" t="s">
        <v>209</v>
      </c>
      <c r="S3350" t="s">
        <v>148</v>
      </c>
      <c r="T3350" t="s">
        <v>135</v>
      </c>
      <c r="U3350">
        <v>0</v>
      </c>
      <c r="AC3350" t="s">
        <v>147</v>
      </c>
    </row>
    <row r="3351" spans="1:29" x14ac:dyDescent="0.3">
      <c r="A3351" s="31">
        <v>45944</v>
      </c>
      <c r="B3351">
        <v>5.0000000000000001E-3</v>
      </c>
      <c r="C3351" t="s">
        <v>208</v>
      </c>
      <c r="D3351" s="31">
        <v>46073</v>
      </c>
      <c r="E3351" t="str">
        <f>IFERROR(VLOOKUP(A3351,'Future et co'!A10:C5632,5,TRUE),"not found")</f>
        <v>not found</v>
      </c>
      <c r="F3351" t="str">
        <f>IFERROR(VLOOKUP(A3351,'Future et co'!AX11:AY10009,2,TRUE),"")</f>
        <v/>
      </c>
      <c r="G3351">
        <v>112.5</v>
      </c>
      <c r="H3351" t="s">
        <v>31</v>
      </c>
      <c r="O3351">
        <v>113</v>
      </c>
      <c r="P3351" t="s">
        <v>160</v>
      </c>
      <c r="Q3351">
        <v>1000</v>
      </c>
      <c r="R3351" t="s">
        <v>209</v>
      </c>
      <c r="S3351" t="s">
        <v>148</v>
      </c>
      <c r="T3351" t="s">
        <v>135</v>
      </c>
      <c r="U3351">
        <v>0</v>
      </c>
      <c r="AC3351" t="s">
        <v>147</v>
      </c>
    </row>
    <row r="3352" spans="1:29" x14ac:dyDescent="0.3">
      <c r="A3352" s="31">
        <v>45943</v>
      </c>
      <c r="B3352">
        <v>0.01</v>
      </c>
      <c r="C3352" t="s">
        <v>208</v>
      </c>
      <c r="D3352" s="31">
        <v>46073</v>
      </c>
      <c r="E3352" t="str">
        <f>IFERROR(VLOOKUP(A3352,'Future et co'!A10:C5632,5,TRUE),"not found")</f>
        <v>not found</v>
      </c>
      <c r="F3352" t="str">
        <f>IFERROR(VLOOKUP(A3352,'Future et co'!AX11:AY10009,2,TRUE),"")</f>
        <v/>
      </c>
      <c r="G3352">
        <v>112.5</v>
      </c>
      <c r="H3352" t="s">
        <v>31</v>
      </c>
      <c r="O3352">
        <v>113</v>
      </c>
      <c r="P3352" t="s">
        <v>160</v>
      </c>
      <c r="Q3352">
        <v>1000</v>
      </c>
      <c r="R3352" t="s">
        <v>209</v>
      </c>
      <c r="S3352" t="s">
        <v>148</v>
      </c>
      <c r="T3352" t="s">
        <v>135</v>
      </c>
      <c r="U3352">
        <v>0</v>
      </c>
      <c r="AC3352" t="s">
        <v>147</v>
      </c>
    </row>
    <row r="3353" spans="1:29" x14ac:dyDescent="0.3">
      <c r="A3353" s="31">
        <v>45940</v>
      </c>
      <c r="B3353">
        <v>0.01</v>
      </c>
      <c r="C3353" t="s">
        <v>208</v>
      </c>
      <c r="D3353" s="31">
        <v>46073</v>
      </c>
      <c r="E3353" t="str">
        <f>IFERROR(VLOOKUP(A3353,'Future et co'!A10:C5632,5,TRUE),"not found")</f>
        <v>not found</v>
      </c>
      <c r="F3353" t="str">
        <f>IFERROR(VLOOKUP(A3353,'Future et co'!AX11:AY10009,2,TRUE),"")</f>
        <v/>
      </c>
      <c r="G3353">
        <v>112.5</v>
      </c>
      <c r="H3353" t="s">
        <v>31</v>
      </c>
      <c r="O3353">
        <v>113</v>
      </c>
      <c r="P3353" t="s">
        <v>160</v>
      </c>
      <c r="Q3353">
        <v>1000</v>
      </c>
      <c r="R3353" t="s">
        <v>209</v>
      </c>
      <c r="S3353" t="s">
        <v>148</v>
      </c>
      <c r="T3353" t="s">
        <v>135</v>
      </c>
      <c r="U3353">
        <v>0</v>
      </c>
      <c r="AC3353" t="s">
        <v>147</v>
      </c>
    </row>
    <row r="3354" spans="1:29" x14ac:dyDescent="0.3">
      <c r="A3354" s="31">
        <v>45939</v>
      </c>
      <c r="B3354">
        <v>0.01</v>
      </c>
      <c r="C3354" t="s">
        <v>208</v>
      </c>
      <c r="D3354" s="31">
        <v>46073</v>
      </c>
      <c r="E3354" t="str">
        <f>IFERROR(VLOOKUP(A3354,'Future et co'!A10:C5632,5,TRUE),"not found")</f>
        <v>not found</v>
      </c>
      <c r="F3354" t="str">
        <f>IFERROR(VLOOKUP(A3354,'Future et co'!AX11:AY10009,2,TRUE),"")</f>
        <v/>
      </c>
      <c r="G3354">
        <v>112.5</v>
      </c>
      <c r="H3354" t="s">
        <v>31</v>
      </c>
      <c r="O3354">
        <v>113</v>
      </c>
      <c r="P3354" t="s">
        <v>160</v>
      </c>
      <c r="Q3354">
        <v>1000</v>
      </c>
      <c r="R3354" t="s">
        <v>209</v>
      </c>
      <c r="S3354" t="s">
        <v>148</v>
      </c>
      <c r="T3354" t="s">
        <v>135</v>
      </c>
      <c r="U3354">
        <v>0</v>
      </c>
      <c r="AC3354" t="s">
        <v>147</v>
      </c>
    </row>
    <row r="3355" spans="1:29" x14ac:dyDescent="0.3">
      <c r="A3355" s="31">
        <v>45938</v>
      </c>
      <c r="B3355">
        <v>0.01</v>
      </c>
      <c r="C3355" t="s">
        <v>208</v>
      </c>
      <c r="D3355" s="31">
        <v>46073</v>
      </c>
      <c r="E3355" t="str">
        <f>IFERROR(VLOOKUP(A3355,'Future et co'!A10:C5632,5,TRUE),"not found")</f>
        <v>not found</v>
      </c>
      <c r="F3355" t="str">
        <f>IFERROR(VLOOKUP(A3355,'Future et co'!AX11:AY10009,2,TRUE),"")</f>
        <v/>
      </c>
      <c r="G3355">
        <v>112.5</v>
      </c>
      <c r="H3355" t="s">
        <v>31</v>
      </c>
      <c r="O3355">
        <v>113</v>
      </c>
      <c r="P3355" t="s">
        <v>160</v>
      </c>
      <c r="Q3355">
        <v>1000</v>
      </c>
      <c r="R3355" t="s">
        <v>209</v>
      </c>
      <c r="S3355" t="s">
        <v>148</v>
      </c>
      <c r="T3355" t="s">
        <v>135</v>
      </c>
      <c r="U3355">
        <v>0</v>
      </c>
      <c r="AC3355" t="s">
        <v>147</v>
      </c>
    </row>
    <row r="3356" spans="1:29" x14ac:dyDescent="0.3">
      <c r="A3356" s="31">
        <v>45937</v>
      </c>
      <c r="B3356">
        <v>0.01</v>
      </c>
      <c r="C3356" t="s">
        <v>208</v>
      </c>
      <c r="D3356" s="31">
        <v>46073</v>
      </c>
      <c r="E3356" t="str">
        <f>IFERROR(VLOOKUP(A3356,'Future et co'!A10:C5632,5,TRUE),"not found")</f>
        <v>not found</v>
      </c>
      <c r="F3356" t="str">
        <f>IFERROR(VLOOKUP(A3356,'Future et co'!AX11:AY10009,2,TRUE),"")</f>
        <v/>
      </c>
      <c r="G3356">
        <v>112.5</v>
      </c>
      <c r="H3356" t="s">
        <v>31</v>
      </c>
      <c r="O3356">
        <v>113</v>
      </c>
      <c r="P3356" t="s">
        <v>160</v>
      </c>
      <c r="Q3356">
        <v>1000</v>
      </c>
      <c r="R3356" t="s">
        <v>209</v>
      </c>
      <c r="S3356" t="s">
        <v>148</v>
      </c>
      <c r="T3356" t="s">
        <v>135</v>
      </c>
      <c r="U3356">
        <v>0</v>
      </c>
      <c r="AC3356" t="s">
        <v>147</v>
      </c>
    </row>
    <row r="3357" spans="1:29" x14ac:dyDescent="0.3">
      <c r="A3357" s="31">
        <v>45936</v>
      </c>
      <c r="B3357">
        <v>0.01</v>
      </c>
      <c r="C3357" t="s">
        <v>208</v>
      </c>
      <c r="D3357" s="31">
        <v>46073</v>
      </c>
      <c r="E3357" t="str">
        <f>IFERROR(VLOOKUP(A3357,'Future et co'!A10:C5632,5,TRUE),"not found")</f>
        <v>not found</v>
      </c>
      <c r="F3357" t="str">
        <f>IFERROR(VLOOKUP(A3357,'Future et co'!AX11:AY10009,2,TRUE),"")</f>
        <v/>
      </c>
      <c r="G3357">
        <v>112.5</v>
      </c>
      <c r="H3357" t="s">
        <v>31</v>
      </c>
      <c r="O3357">
        <v>113</v>
      </c>
      <c r="P3357" t="s">
        <v>160</v>
      </c>
      <c r="Q3357">
        <v>1000</v>
      </c>
      <c r="R3357" t="s">
        <v>209</v>
      </c>
      <c r="S3357" t="s">
        <v>148</v>
      </c>
      <c r="T3357" t="s">
        <v>135</v>
      </c>
      <c r="U3357">
        <v>0</v>
      </c>
      <c r="AC3357" t="s">
        <v>147</v>
      </c>
    </row>
    <row r="3358" spans="1:29" x14ac:dyDescent="0.3">
      <c r="A3358" s="31">
        <v>45933</v>
      </c>
      <c r="B3358">
        <v>0.01</v>
      </c>
      <c r="C3358" t="s">
        <v>208</v>
      </c>
      <c r="D3358" s="31">
        <v>46073</v>
      </c>
      <c r="E3358" t="str">
        <f>IFERROR(VLOOKUP(A3358,'Future et co'!A10:C5632,5,TRUE),"not found")</f>
        <v>not found</v>
      </c>
      <c r="F3358" t="str">
        <f>IFERROR(VLOOKUP(A3358,'Future et co'!AX11:AY10009,2,TRUE),"")</f>
        <v/>
      </c>
      <c r="G3358">
        <v>112.5</v>
      </c>
      <c r="H3358" t="s">
        <v>31</v>
      </c>
      <c r="O3358">
        <v>113</v>
      </c>
      <c r="P3358" t="s">
        <v>160</v>
      </c>
      <c r="Q3358">
        <v>1000</v>
      </c>
      <c r="R3358" t="s">
        <v>209</v>
      </c>
      <c r="S3358" t="s">
        <v>148</v>
      </c>
      <c r="T3358" t="s">
        <v>135</v>
      </c>
      <c r="U3358">
        <v>0</v>
      </c>
      <c r="AC3358" t="s">
        <v>147</v>
      </c>
    </row>
    <row r="3359" spans="1:29" x14ac:dyDescent="0.3">
      <c r="A3359" s="31">
        <v>45932</v>
      </c>
      <c r="B3359">
        <v>0.01</v>
      </c>
      <c r="C3359" t="s">
        <v>208</v>
      </c>
      <c r="D3359" s="31">
        <v>46073</v>
      </c>
      <c r="E3359" t="str">
        <f>IFERROR(VLOOKUP(A3359,'Future et co'!A10:C5632,5,TRUE),"not found")</f>
        <v>not found</v>
      </c>
      <c r="F3359" t="str">
        <f>IFERROR(VLOOKUP(A3359,'Future et co'!AX11:AY10009,2,TRUE),"")</f>
        <v/>
      </c>
      <c r="G3359">
        <v>112.5</v>
      </c>
      <c r="H3359" t="s">
        <v>31</v>
      </c>
      <c r="O3359">
        <v>113</v>
      </c>
      <c r="P3359" t="s">
        <v>160</v>
      </c>
      <c r="Q3359">
        <v>1000</v>
      </c>
      <c r="R3359" t="s">
        <v>209</v>
      </c>
      <c r="S3359" t="s">
        <v>148</v>
      </c>
      <c r="T3359" t="s">
        <v>135</v>
      </c>
      <c r="U3359">
        <v>0</v>
      </c>
      <c r="AC3359" t="s">
        <v>147</v>
      </c>
    </row>
    <row r="3360" spans="1:29" x14ac:dyDescent="0.3">
      <c r="A3360" s="31">
        <v>45931</v>
      </c>
      <c r="B3360">
        <v>0.01</v>
      </c>
      <c r="C3360" t="s">
        <v>208</v>
      </c>
      <c r="D3360" s="31">
        <v>46073</v>
      </c>
      <c r="E3360" t="str">
        <f>IFERROR(VLOOKUP(A3360,'Future et co'!A10:C5632,5,TRUE),"not found")</f>
        <v>not found</v>
      </c>
      <c r="F3360" t="str">
        <f>IFERROR(VLOOKUP(A3360,'Future et co'!AX11:AY10009,2,TRUE),"")</f>
        <v/>
      </c>
      <c r="G3360">
        <v>112.5</v>
      </c>
      <c r="H3360" t="s">
        <v>31</v>
      </c>
      <c r="O3360">
        <v>113</v>
      </c>
      <c r="P3360" t="s">
        <v>160</v>
      </c>
      <c r="Q3360">
        <v>1000</v>
      </c>
      <c r="R3360" t="s">
        <v>209</v>
      </c>
      <c r="S3360" t="s">
        <v>148</v>
      </c>
      <c r="T3360" t="s">
        <v>135</v>
      </c>
      <c r="U3360">
        <v>0</v>
      </c>
      <c r="AC3360" t="s">
        <v>147</v>
      </c>
    </row>
    <row r="3361" spans="1:29" x14ac:dyDescent="0.3">
      <c r="A3361" s="31">
        <v>45930</v>
      </c>
      <c r="B3361">
        <v>1.4999999999999999E-2</v>
      </c>
      <c r="C3361" t="s">
        <v>208</v>
      </c>
      <c r="D3361" s="31">
        <v>46073</v>
      </c>
      <c r="E3361" t="str">
        <f>IFERROR(VLOOKUP(A3361,'Future et co'!A10:C5632,5,TRUE),"not found")</f>
        <v>not found</v>
      </c>
      <c r="F3361" t="str">
        <f>IFERROR(VLOOKUP(A3361,'Future et co'!AX11:AY10009,2,TRUE),"")</f>
        <v/>
      </c>
      <c r="G3361">
        <v>112.5</v>
      </c>
      <c r="H3361" t="s">
        <v>31</v>
      </c>
      <c r="O3361">
        <v>113</v>
      </c>
      <c r="P3361" t="s">
        <v>160</v>
      </c>
      <c r="Q3361">
        <v>1000</v>
      </c>
      <c r="R3361" t="s">
        <v>209</v>
      </c>
      <c r="S3361" t="s">
        <v>148</v>
      </c>
      <c r="T3361" t="s">
        <v>135</v>
      </c>
      <c r="U3361">
        <v>0</v>
      </c>
      <c r="AC3361" t="s">
        <v>147</v>
      </c>
    </row>
    <row r="3362" spans="1:29" x14ac:dyDescent="0.3">
      <c r="C3362" t="s">
        <v>208</v>
      </c>
      <c r="D3362" s="31">
        <v>46073</v>
      </c>
      <c r="E3362" t="str">
        <f>IFERROR(VLOOKUP(A3362,'Future et co'!A10:C5632,5,TRUE),"not found")</f>
        <v>not found</v>
      </c>
      <c r="F3362" t="str">
        <f>IFERROR(VLOOKUP(A3362,'Future et co'!AX11:AY10009,2,TRUE),"")</f>
        <v/>
      </c>
      <c r="G3362">
        <v>112.5</v>
      </c>
      <c r="H3362" t="s">
        <v>31</v>
      </c>
      <c r="O3362">
        <v>113</v>
      </c>
      <c r="P3362" t="s">
        <v>160</v>
      </c>
      <c r="Q3362">
        <v>1000</v>
      </c>
      <c r="R3362" t="s">
        <v>209</v>
      </c>
      <c r="S3362" t="s">
        <v>148</v>
      </c>
      <c r="T3362" t="s">
        <v>135</v>
      </c>
      <c r="U3362">
        <v>0</v>
      </c>
      <c r="AC3362" t="s">
        <v>147</v>
      </c>
    </row>
    <row r="3363" spans="1:29" x14ac:dyDescent="0.3">
      <c r="C3363" t="s">
        <v>208</v>
      </c>
      <c r="D3363" s="31">
        <v>46073</v>
      </c>
      <c r="E3363" t="str">
        <f>IFERROR(VLOOKUP(A3363,'Future et co'!A10:C5632,5,TRUE),"not found")</f>
        <v>not found</v>
      </c>
      <c r="F3363" t="str">
        <f>IFERROR(VLOOKUP(A3363,'Future et co'!AX11:AY10009,2,TRUE),"")</f>
        <v/>
      </c>
      <c r="G3363">
        <v>112.5</v>
      </c>
      <c r="H3363" t="s">
        <v>31</v>
      </c>
      <c r="O3363">
        <v>113</v>
      </c>
      <c r="P3363" t="s">
        <v>160</v>
      </c>
      <c r="Q3363">
        <v>1000</v>
      </c>
      <c r="R3363" t="s">
        <v>209</v>
      </c>
      <c r="S3363" t="s">
        <v>148</v>
      </c>
      <c r="T3363" t="s">
        <v>135</v>
      </c>
      <c r="U3363">
        <v>0</v>
      </c>
      <c r="AC3363" t="s">
        <v>147</v>
      </c>
    </row>
    <row r="3364" spans="1:29" x14ac:dyDescent="0.3">
      <c r="C3364" t="s">
        <v>208</v>
      </c>
      <c r="D3364" s="31">
        <v>46073</v>
      </c>
      <c r="E3364" t="str">
        <f>IFERROR(VLOOKUP(A3364,'Future et co'!A10:C5632,5,TRUE),"not found")</f>
        <v>not found</v>
      </c>
      <c r="F3364" t="str">
        <f>IFERROR(VLOOKUP(A3364,'Future et co'!AX11:AY10009,2,TRUE),"")</f>
        <v/>
      </c>
      <c r="G3364">
        <v>112.5</v>
      </c>
      <c r="H3364" t="s">
        <v>31</v>
      </c>
      <c r="O3364">
        <v>113</v>
      </c>
      <c r="P3364" t="s">
        <v>160</v>
      </c>
      <c r="Q3364">
        <v>1000</v>
      </c>
      <c r="R3364" t="s">
        <v>209</v>
      </c>
      <c r="S3364" t="s">
        <v>148</v>
      </c>
      <c r="T3364" t="s">
        <v>135</v>
      </c>
      <c r="U3364">
        <v>0</v>
      </c>
      <c r="AC3364" t="s">
        <v>147</v>
      </c>
    </row>
    <row r="3365" spans="1:29" x14ac:dyDescent="0.3">
      <c r="C3365" t="s">
        <v>208</v>
      </c>
      <c r="D3365" s="31">
        <v>46073</v>
      </c>
      <c r="E3365" t="str">
        <f>IFERROR(VLOOKUP(A3365,'Future et co'!A10:C5632,5,TRUE),"not found")</f>
        <v>not found</v>
      </c>
      <c r="F3365" t="str">
        <f>IFERROR(VLOOKUP(A3365,'Future et co'!AX11:AY10009,2,TRUE),"")</f>
        <v/>
      </c>
      <c r="G3365">
        <v>112.5</v>
      </c>
      <c r="H3365" t="s">
        <v>31</v>
      </c>
      <c r="O3365">
        <v>113</v>
      </c>
      <c r="P3365" t="s">
        <v>160</v>
      </c>
      <c r="Q3365">
        <v>1000</v>
      </c>
      <c r="R3365" t="s">
        <v>209</v>
      </c>
      <c r="S3365" t="s">
        <v>148</v>
      </c>
      <c r="T3365" t="s">
        <v>135</v>
      </c>
      <c r="U3365">
        <v>0</v>
      </c>
      <c r="AC3365" t="s">
        <v>147</v>
      </c>
    </row>
    <row r="3366" spans="1:29" x14ac:dyDescent="0.3">
      <c r="C3366" t="s">
        <v>208</v>
      </c>
      <c r="D3366" s="31">
        <v>46073</v>
      </c>
      <c r="E3366" t="str">
        <f>IFERROR(VLOOKUP(A3366,'Future et co'!A10:C5632,5,TRUE),"not found")</f>
        <v>not found</v>
      </c>
      <c r="F3366" t="str">
        <f>IFERROR(VLOOKUP(A3366,'Future et co'!AX11:AY10009,2,TRUE),"")</f>
        <v/>
      </c>
      <c r="G3366">
        <v>112.5</v>
      </c>
      <c r="H3366" t="s">
        <v>31</v>
      </c>
      <c r="O3366">
        <v>113</v>
      </c>
      <c r="P3366" t="s">
        <v>160</v>
      </c>
      <c r="Q3366">
        <v>1000</v>
      </c>
      <c r="R3366" t="s">
        <v>209</v>
      </c>
      <c r="S3366" t="s">
        <v>148</v>
      </c>
      <c r="T3366" t="s">
        <v>135</v>
      </c>
      <c r="U3366">
        <v>0</v>
      </c>
      <c r="AC3366" t="s">
        <v>147</v>
      </c>
    </row>
    <row r="3367" spans="1:29" x14ac:dyDescent="0.3">
      <c r="C3367" t="s">
        <v>208</v>
      </c>
      <c r="D3367" s="31">
        <v>46073</v>
      </c>
      <c r="E3367" t="str">
        <f>IFERROR(VLOOKUP(A3367,'Future et co'!A10:C5632,5,TRUE),"not found")</f>
        <v>not found</v>
      </c>
      <c r="F3367" t="str">
        <f>IFERROR(VLOOKUP(A3367,'Future et co'!AX11:AY10009,2,TRUE),"")</f>
        <v/>
      </c>
      <c r="G3367">
        <v>112.5</v>
      </c>
      <c r="H3367" t="s">
        <v>31</v>
      </c>
      <c r="O3367">
        <v>113</v>
      </c>
      <c r="P3367" t="s">
        <v>160</v>
      </c>
      <c r="Q3367">
        <v>1000</v>
      </c>
      <c r="R3367" t="s">
        <v>209</v>
      </c>
      <c r="S3367" t="s">
        <v>148</v>
      </c>
      <c r="T3367" t="s">
        <v>135</v>
      </c>
      <c r="U3367">
        <v>0</v>
      </c>
      <c r="AC3367" t="s">
        <v>147</v>
      </c>
    </row>
    <row r="3368" spans="1:29" x14ac:dyDescent="0.3">
      <c r="C3368" t="s">
        <v>208</v>
      </c>
      <c r="D3368" s="31">
        <v>46073</v>
      </c>
      <c r="E3368" t="str">
        <f>IFERROR(VLOOKUP(A3368,'Future et co'!A10:C5632,5,TRUE),"not found")</f>
        <v>not found</v>
      </c>
      <c r="F3368" t="str">
        <f>IFERROR(VLOOKUP(A3368,'Future et co'!AX11:AY10009,2,TRUE),"")</f>
        <v/>
      </c>
      <c r="G3368">
        <v>112.5</v>
      </c>
      <c r="H3368" t="s">
        <v>31</v>
      </c>
      <c r="O3368">
        <v>113</v>
      </c>
      <c r="P3368" t="s">
        <v>160</v>
      </c>
      <c r="Q3368">
        <v>1000</v>
      </c>
      <c r="R3368" t="s">
        <v>209</v>
      </c>
      <c r="S3368" t="s">
        <v>148</v>
      </c>
      <c r="T3368" t="s">
        <v>135</v>
      </c>
      <c r="U3368">
        <v>0</v>
      </c>
      <c r="AC3368" t="s">
        <v>147</v>
      </c>
    </row>
    <row r="3369" spans="1:29" x14ac:dyDescent="0.3">
      <c r="C3369" t="s">
        <v>208</v>
      </c>
      <c r="D3369" s="31">
        <v>46073</v>
      </c>
      <c r="E3369" t="str">
        <f>IFERROR(VLOOKUP(A3369,'Future et co'!A10:C5632,5,TRUE),"not found")</f>
        <v>not found</v>
      </c>
      <c r="F3369" t="str">
        <f>IFERROR(VLOOKUP(A3369,'Future et co'!AX11:AY10009,2,TRUE),"")</f>
        <v/>
      </c>
      <c r="G3369">
        <v>112.5</v>
      </c>
      <c r="H3369" t="s">
        <v>31</v>
      </c>
      <c r="O3369">
        <v>113</v>
      </c>
      <c r="P3369" t="s">
        <v>160</v>
      </c>
      <c r="Q3369">
        <v>1000</v>
      </c>
      <c r="R3369" t="s">
        <v>209</v>
      </c>
      <c r="S3369" t="s">
        <v>148</v>
      </c>
      <c r="T3369" t="s">
        <v>135</v>
      </c>
      <c r="U3369">
        <v>0</v>
      </c>
      <c r="AC3369" t="s">
        <v>147</v>
      </c>
    </row>
    <row r="3370" spans="1:29" x14ac:dyDescent="0.3">
      <c r="C3370" t="s">
        <v>208</v>
      </c>
      <c r="D3370" s="31">
        <v>46073</v>
      </c>
      <c r="E3370" t="str">
        <f>IFERROR(VLOOKUP(A3370,'Future et co'!A10:C5632,5,TRUE),"not found")</f>
        <v>not found</v>
      </c>
      <c r="F3370" t="str">
        <f>IFERROR(VLOOKUP(A3370,'Future et co'!AX11:AY10009,2,TRUE),"")</f>
        <v/>
      </c>
      <c r="G3370">
        <v>112.5</v>
      </c>
      <c r="H3370" t="s">
        <v>31</v>
      </c>
      <c r="O3370">
        <v>113</v>
      </c>
      <c r="P3370" t="s">
        <v>160</v>
      </c>
      <c r="Q3370">
        <v>1000</v>
      </c>
      <c r="R3370" t="s">
        <v>209</v>
      </c>
      <c r="S3370" t="s">
        <v>148</v>
      </c>
      <c r="T3370" t="s">
        <v>135</v>
      </c>
      <c r="U3370">
        <v>0</v>
      </c>
      <c r="AC3370" t="s">
        <v>147</v>
      </c>
    </row>
    <row r="3371" spans="1:29" x14ac:dyDescent="0.3">
      <c r="C3371" t="s">
        <v>208</v>
      </c>
      <c r="D3371" s="31">
        <v>46073</v>
      </c>
      <c r="E3371" t="str">
        <f>IFERROR(VLOOKUP(A3371,'Future et co'!A10:C5632,5,TRUE),"not found")</f>
        <v>not found</v>
      </c>
      <c r="F3371" t="str">
        <f>IFERROR(VLOOKUP(A3371,'Future et co'!AX11:AY10009,2,TRUE),"")</f>
        <v/>
      </c>
      <c r="G3371">
        <v>112.5</v>
      </c>
      <c r="H3371" t="s">
        <v>31</v>
      </c>
      <c r="O3371">
        <v>113</v>
      </c>
      <c r="P3371" t="s">
        <v>160</v>
      </c>
      <c r="Q3371">
        <v>1000</v>
      </c>
      <c r="R3371" t="s">
        <v>209</v>
      </c>
      <c r="S3371" t="s">
        <v>148</v>
      </c>
      <c r="T3371" t="s">
        <v>135</v>
      </c>
      <c r="U3371">
        <v>0</v>
      </c>
      <c r="AC3371" t="s">
        <v>147</v>
      </c>
    </row>
    <row r="3372" spans="1:29" x14ac:dyDescent="0.3">
      <c r="C3372" t="s">
        <v>208</v>
      </c>
      <c r="D3372" s="31">
        <v>46073</v>
      </c>
      <c r="E3372" t="str">
        <f>IFERROR(VLOOKUP(A3372,'Future et co'!A10:C5632,5,TRUE),"not found")</f>
        <v>not found</v>
      </c>
      <c r="F3372" t="str">
        <f>IFERROR(VLOOKUP(A3372,'Future et co'!AX11:AY10009,2,TRUE),"")</f>
        <v/>
      </c>
      <c r="G3372">
        <v>112.5</v>
      </c>
      <c r="H3372" t="s">
        <v>31</v>
      </c>
      <c r="O3372">
        <v>113</v>
      </c>
      <c r="P3372" t="s">
        <v>160</v>
      </c>
      <c r="Q3372">
        <v>1000</v>
      </c>
      <c r="R3372" t="s">
        <v>209</v>
      </c>
      <c r="S3372" t="s">
        <v>148</v>
      </c>
      <c r="T3372" t="s">
        <v>135</v>
      </c>
      <c r="U3372">
        <v>0</v>
      </c>
      <c r="AC3372" t="s">
        <v>147</v>
      </c>
    </row>
    <row r="3373" spans="1:29" x14ac:dyDescent="0.3">
      <c r="C3373" t="s">
        <v>208</v>
      </c>
      <c r="D3373" s="31">
        <v>46073</v>
      </c>
      <c r="E3373" t="str">
        <f>IFERROR(VLOOKUP(A3373,'Future et co'!A10:C5632,5,TRUE),"not found")</f>
        <v>not found</v>
      </c>
      <c r="F3373" t="str">
        <f>IFERROR(VLOOKUP(A3373,'Future et co'!AX11:AY10009,2,TRUE),"")</f>
        <v/>
      </c>
      <c r="G3373">
        <v>112.5</v>
      </c>
      <c r="H3373" t="s">
        <v>31</v>
      </c>
      <c r="O3373">
        <v>113</v>
      </c>
      <c r="P3373" t="s">
        <v>160</v>
      </c>
      <c r="Q3373">
        <v>1000</v>
      </c>
      <c r="R3373" t="s">
        <v>209</v>
      </c>
      <c r="S3373" t="s">
        <v>148</v>
      </c>
      <c r="T3373" t="s">
        <v>135</v>
      </c>
      <c r="U3373">
        <v>0</v>
      </c>
      <c r="AC3373" t="s">
        <v>147</v>
      </c>
    </row>
    <row r="3374" spans="1:29" x14ac:dyDescent="0.3">
      <c r="C3374" t="s">
        <v>208</v>
      </c>
      <c r="D3374" s="31">
        <v>46073</v>
      </c>
      <c r="E3374" t="str">
        <f>IFERROR(VLOOKUP(A3374,'Future et co'!A10:C5632,5,TRUE),"not found")</f>
        <v>not found</v>
      </c>
      <c r="F3374" t="str">
        <f>IFERROR(VLOOKUP(A3374,'Future et co'!AX11:AY10009,2,TRUE),"")</f>
        <v/>
      </c>
      <c r="G3374">
        <v>112.5</v>
      </c>
      <c r="H3374" t="s">
        <v>31</v>
      </c>
      <c r="O3374">
        <v>113</v>
      </c>
      <c r="P3374" t="s">
        <v>160</v>
      </c>
      <c r="Q3374">
        <v>1000</v>
      </c>
      <c r="R3374" t="s">
        <v>209</v>
      </c>
      <c r="S3374" t="s">
        <v>148</v>
      </c>
      <c r="T3374" t="s">
        <v>135</v>
      </c>
      <c r="U3374">
        <v>0</v>
      </c>
      <c r="AC3374" t="s">
        <v>147</v>
      </c>
    </row>
    <row r="3375" spans="1:29" x14ac:dyDescent="0.3">
      <c r="C3375" t="s">
        <v>208</v>
      </c>
      <c r="D3375" s="31">
        <v>46073</v>
      </c>
      <c r="E3375" t="str">
        <f>IFERROR(VLOOKUP(A3375,'Future et co'!A10:C5632,5,TRUE),"not found")</f>
        <v>not found</v>
      </c>
      <c r="F3375" t="str">
        <f>IFERROR(VLOOKUP(A3375,'Future et co'!AX11:AY10009,2,TRUE),"")</f>
        <v/>
      </c>
      <c r="G3375">
        <v>112.5</v>
      </c>
      <c r="H3375" t="s">
        <v>31</v>
      </c>
      <c r="O3375">
        <v>113</v>
      </c>
      <c r="P3375" t="s">
        <v>160</v>
      </c>
      <c r="Q3375">
        <v>1000</v>
      </c>
      <c r="R3375" t="s">
        <v>209</v>
      </c>
      <c r="S3375" t="s">
        <v>148</v>
      </c>
      <c r="T3375" t="s">
        <v>135</v>
      </c>
      <c r="U3375">
        <v>0</v>
      </c>
      <c r="AC3375" t="s">
        <v>147</v>
      </c>
    </row>
    <row r="3376" spans="1:29" x14ac:dyDescent="0.3">
      <c r="C3376" t="s">
        <v>208</v>
      </c>
      <c r="D3376" s="31">
        <v>46073</v>
      </c>
      <c r="E3376" t="str">
        <f>IFERROR(VLOOKUP(A3376,'Future et co'!A10:C5632,5,TRUE),"not found")</f>
        <v>not found</v>
      </c>
      <c r="F3376" t="str">
        <f>IFERROR(VLOOKUP(A3376,'Future et co'!AX11:AY10009,2,TRUE),"")</f>
        <v/>
      </c>
      <c r="G3376">
        <v>112.5</v>
      </c>
      <c r="H3376" t="s">
        <v>31</v>
      </c>
      <c r="O3376">
        <v>113</v>
      </c>
      <c r="P3376" t="s">
        <v>160</v>
      </c>
      <c r="Q3376">
        <v>1000</v>
      </c>
      <c r="R3376" t="s">
        <v>209</v>
      </c>
      <c r="S3376" t="s">
        <v>148</v>
      </c>
      <c r="T3376" t="s">
        <v>135</v>
      </c>
      <c r="U3376">
        <v>0</v>
      </c>
      <c r="AC3376" t="s">
        <v>147</v>
      </c>
    </row>
    <row r="3377" spans="3:29" x14ac:dyDescent="0.3">
      <c r="C3377" t="s">
        <v>208</v>
      </c>
      <c r="D3377" s="31">
        <v>46073</v>
      </c>
      <c r="E3377" t="str">
        <f>IFERROR(VLOOKUP(A3377,'Future et co'!A10:C5632,5,TRUE),"not found")</f>
        <v>not found</v>
      </c>
      <c r="F3377" t="str">
        <f>IFERROR(VLOOKUP(A3377,'Future et co'!AX11:AY10009,2,TRUE),"")</f>
        <v/>
      </c>
      <c r="G3377">
        <v>112.5</v>
      </c>
      <c r="H3377" t="s">
        <v>31</v>
      </c>
      <c r="O3377">
        <v>113</v>
      </c>
      <c r="P3377" t="s">
        <v>160</v>
      </c>
      <c r="Q3377">
        <v>1000</v>
      </c>
      <c r="R3377" t="s">
        <v>209</v>
      </c>
      <c r="S3377" t="s">
        <v>148</v>
      </c>
      <c r="T3377" t="s">
        <v>135</v>
      </c>
      <c r="U3377">
        <v>0</v>
      </c>
      <c r="AC3377" t="s">
        <v>147</v>
      </c>
    </row>
    <row r="3378" spans="3:29" x14ac:dyDescent="0.3">
      <c r="C3378" t="s">
        <v>208</v>
      </c>
      <c r="D3378" s="31">
        <v>46073</v>
      </c>
      <c r="E3378" t="str">
        <f>IFERROR(VLOOKUP(A3378,'Future et co'!A10:C5632,5,TRUE),"not found")</f>
        <v>not found</v>
      </c>
      <c r="F3378" t="str">
        <f>IFERROR(VLOOKUP(A3378,'Future et co'!AX11:AY10009,2,TRUE),"")</f>
        <v/>
      </c>
      <c r="G3378">
        <v>112.5</v>
      </c>
      <c r="H3378" t="s">
        <v>31</v>
      </c>
      <c r="O3378">
        <v>113</v>
      </c>
      <c r="P3378" t="s">
        <v>160</v>
      </c>
      <c r="Q3378">
        <v>1000</v>
      </c>
      <c r="R3378" t="s">
        <v>209</v>
      </c>
      <c r="S3378" t="s">
        <v>148</v>
      </c>
      <c r="T3378" t="s">
        <v>135</v>
      </c>
      <c r="U3378">
        <v>0</v>
      </c>
      <c r="AC3378" t="s">
        <v>147</v>
      </c>
    </row>
    <row r="3379" spans="3:29" x14ac:dyDescent="0.3">
      <c r="C3379" t="s">
        <v>208</v>
      </c>
      <c r="D3379" s="31">
        <v>46073</v>
      </c>
      <c r="E3379" t="str">
        <f>IFERROR(VLOOKUP(A3379,'Future et co'!A10:C5632,5,TRUE),"not found")</f>
        <v>not found</v>
      </c>
      <c r="F3379" t="str">
        <f>IFERROR(VLOOKUP(A3379,'Future et co'!AX11:AY10009,2,TRUE),"")</f>
        <v/>
      </c>
      <c r="G3379">
        <v>112.5</v>
      </c>
      <c r="H3379" t="s">
        <v>31</v>
      </c>
      <c r="O3379">
        <v>113</v>
      </c>
      <c r="P3379" t="s">
        <v>160</v>
      </c>
      <c r="Q3379">
        <v>1000</v>
      </c>
      <c r="R3379" t="s">
        <v>209</v>
      </c>
      <c r="S3379" t="s">
        <v>148</v>
      </c>
      <c r="T3379" t="s">
        <v>135</v>
      </c>
      <c r="U3379">
        <v>0</v>
      </c>
      <c r="AC3379" t="s">
        <v>147</v>
      </c>
    </row>
    <row r="3380" spans="3:29" x14ac:dyDescent="0.3">
      <c r="C3380" t="s">
        <v>208</v>
      </c>
      <c r="D3380" s="31">
        <v>46073</v>
      </c>
      <c r="E3380" t="str">
        <f>IFERROR(VLOOKUP(A3380,'Future et co'!A10:C5632,5,TRUE),"not found")</f>
        <v>not found</v>
      </c>
      <c r="F3380" t="str">
        <f>IFERROR(VLOOKUP(A3380,'Future et co'!AX11:AY10009,2,TRUE),"")</f>
        <v/>
      </c>
      <c r="G3380">
        <v>112.5</v>
      </c>
      <c r="H3380" t="s">
        <v>31</v>
      </c>
      <c r="O3380">
        <v>113</v>
      </c>
      <c r="P3380" t="s">
        <v>160</v>
      </c>
      <c r="Q3380">
        <v>1000</v>
      </c>
      <c r="R3380" t="s">
        <v>209</v>
      </c>
      <c r="S3380" t="s">
        <v>148</v>
      </c>
      <c r="T3380" t="s">
        <v>135</v>
      </c>
      <c r="U3380">
        <v>0</v>
      </c>
      <c r="AC3380" t="s">
        <v>147</v>
      </c>
    </row>
    <row r="3381" spans="3:29" x14ac:dyDescent="0.3">
      <c r="C3381" t="s">
        <v>208</v>
      </c>
      <c r="D3381" s="31">
        <v>46073</v>
      </c>
      <c r="E3381" t="str">
        <f>IFERROR(VLOOKUP(A3381,'Future et co'!A10:C5632,5,TRUE),"not found")</f>
        <v>not found</v>
      </c>
      <c r="F3381" t="str">
        <f>IFERROR(VLOOKUP(A3381,'Future et co'!AX11:AY10009,2,TRUE),"")</f>
        <v/>
      </c>
      <c r="G3381">
        <v>112.5</v>
      </c>
      <c r="H3381" t="s">
        <v>31</v>
      </c>
      <c r="O3381">
        <v>113</v>
      </c>
      <c r="P3381" t="s">
        <v>160</v>
      </c>
      <c r="Q3381">
        <v>1000</v>
      </c>
      <c r="R3381" t="s">
        <v>209</v>
      </c>
      <c r="S3381" t="s">
        <v>148</v>
      </c>
      <c r="T3381" t="s">
        <v>135</v>
      </c>
      <c r="U3381">
        <v>0</v>
      </c>
      <c r="AC3381" t="s">
        <v>147</v>
      </c>
    </row>
    <row r="3382" spans="3:29" x14ac:dyDescent="0.3">
      <c r="C3382" t="s">
        <v>208</v>
      </c>
      <c r="D3382" s="31">
        <v>46073</v>
      </c>
      <c r="E3382" t="str">
        <f>IFERROR(VLOOKUP(A3382,'Future et co'!A10:C5632,5,TRUE),"not found")</f>
        <v>not found</v>
      </c>
      <c r="F3382" t="str">
        <f>IFERROR(VLOOKUP(A3382,'Future et co'!AX11:AY10009,2,TRUE),"")</f>
        <v/>
      </c>
      <c r="G3382">
        <v>112.5</v>
      </c>
      <c r="H3382" t="s">
        <v>31</v>
      </c>
      <c r="O3382">
        <v>113</v>
      </c>
      <c r="P3382" t="s">
        <v>160</v>
      </c>
      <c r="Q3382">
        <v>1000</v>
      </c>
      <c r="R3382" t="s">
        <v>209</v>
      </c>
      <c r="S3382" t="s">
        <v>148</v>
      </c>
      <c r="T3382" t="s">
        <v>135</v>
      </c>
      <c r="U3382">
        <v>0</v>
      </c>
      <c r="AC3382" t="s">
        <v>147</v>
      </c>
    </row>
    <row r="3383" spans="3:29" x14ac:dyDescent="0.3">
      <c r="C3383" t="s">
        <v>208</v>
      </c>
      <c r="D3383" s="31">
        <v>46073</v>
      </c>
      <c r="E3383" t="str">
        <f>IFERROR(VLOOKUP(A3383,'Future et co'!A10:C5632,5,TRUE),"not found")</f>
        <v>not found</v>
      </c>
      <c r="F3383" t="str">
        <f>IFERROR(VLOOKUP(A3383,'Future et co'!AX11:AY10009,2,TRUE),"")</f>
        <v/>
      </c>
      <c r="G3383">
        <v>112.5</v>
      </c>
      <c r="H3383" t="s">
        <v>31</v>
      </c>
      <c r="O3383">
        <v>113</v>
      </c>
      <c r="P3383" t="s">
        <v>160</v>
      </c>
      <c r="Q3383">
        <v>1000</v>
      </c>
      <c r="R3383" t="s">
        <v>209</v>
      </c>
      <c r="S3383" t="s">
        <v>148</v>
      </c>
      <c r="T3383" t="s">
        <v>135</v>
      </c>
      <c r="U3383">
        <v>0</v>
      </c>
      <c r="AC3383" t="s">
        <v>147</v>
      </c>
    </row>
    <row r="3384" spans="3:29" x14ac:dyDescent="0.3">
      <c r="C3384" t="s">
        <v>208</v>
      </c>
      <c r="D3384" s="31">
        <v>46073</v>
      </c>
      <c r="E3384" t="str">
        <f>IFERROR(VLOOKUP(A3384,'Future et co'!A10:C5632,5,TRUE),"not found")</f>
        <v>not found</v>
      </c>
      <c r="F3384" t="str">
        <f>IFERROR(VLOOKUP(A3384,'Future et co'!AX11:AY10009,2,TRUE),"")</f>
        <v/>
      </c>
      <c r="G3384">
        <v>112.5</v>
      </c>
      <c r="H3384" t="s">
        <v>31</v>
      </c>
      <c r="O3384">
        <v>113</v>
      </c>
      <c r="P3384" t="s">
        <v>160</v>
      </c>
      <c r="Q3384">
        <v>1000</v>
      </c>
      <c r="R3384" t="s">
        <v>209</v>
      </c>
      <c r="S3384" t="s">
        <v>148</v>
      </c>
      <c r="T3384" t="s">
        <v>135</v>
      </c>
      <c r="U3384">
        <v>0</v>
      </c>
      <c r="AC3384" t="s">
        <v>147</v>
      </c>
    </row>
    <row r="3385" spans="3:29" x14ac:dyDescent="0.3">
      <c r="C3385" t="s">
        <v>208</v>
      </c>
      <c r="D3385" s="31">
        <v>46073</v>
      </c>
      <c r="E3385" t="str">
        <f>IFERROR(VLOOKUP(A3385,'Future et co'!A10:C5632,5,TRUE),"not found")</f>
        <v>not found</v>
      </c>
      <c r="F3385" t="str">
        <f>IFERROR(VLOOKUP(A3385,'Future et co'!AX11:AY10009,2,TRUE),"")</f>
        <v/>
      </c>
      <c r="G3385">
        <v>112.5</v>
      </c>
      <c r="H3385" t="s">
        <v>31</v>
      </c>
      <c r="O3385">
        <v>113</v>
      </c>
      <c r="P3385" t="s">
        <v>160</v>
      </c>
      <c r="Q3385">
        <v>1000</v>
      </c>
      <c r="R3385" t="s">
        <v>209</v>
      </c>
      <c r="S3385" t="s">
        <v>148</v>
      </c>
      <c r="T3385" t="s">
        <v>135</v>
      </c>
      <c r="U3385">
        <v>0</v>
      </c>
      <c r="AC3385" t="s">
        <v>147</v>
      </c>
    </row>
    <row r="3386" spans="3:29" x14ac:dyDescent="0.3">
      <c r="C3386" t="s">
        <v>208</v>
      </c>
      <c r="D3386" s="31">
        <v>46073</v>
      </c>
      <c r="E3386" t="str">
        <f>IFERROR(VLOOKUP(A3386,'Future et co'!A10:C5632,5,TRUE),"not found")</f>
        <v>not found</v>
      </c>
      <c r="F3386" t="str">
        <f>IFERROR(VLOOKUP(A3386,'Future et co'!AX11:AY10009,2,TRUE),"")</f>
        <v/>
      </c>
      <c r="G3386">
        <v>112.5</v>
      </c>
      <c r="H3386" t="s">
        <v>31</v>
      </c>
      <c r="O3386">
        <v>113</v>
      </c>
      <c r="P3386" t="s">
        <v>160</v>
      </c>
      <c r="Q3386">
        <v>1000</v>
      </c>
      <c r="R3386" t="s">
        <v>209</v>
      </c>
      <c r="S3386" t="s">
        <v>148</v>
      </c>
      <c r="T3386" t="s">
        <v>135</v>
      </c>
      <c r="U3386">
        <v>0</v>
      </c>
      <c r="AC3386" t="s">
        <v>147</v>
      </c>
    </row>
    <row r="3387" spans="3:29" x14ac:dyDescent="0.3">
      <c r="C3387" t="s">
        <v>208</v>
      </c>
      <c r="D3387" s="31">
        <v>46073</v>
      </c>
      <c r="E3387" t="str">
        <f>IFERROR(VLOOKUP(A3387,'Future et co'!A10:C5632,5,TRUE),"not found")</f>
        <v>not found</v>
      </c>
      <c r="F3387" t="str">
        <f>IFERROR(VLOOKUP(A3387,'Future et co'!AX11:AY10009,2,TRUE),"")</f>
        <v/>
      </c>
      <c r="G3387">
        <v>112.5</v>
      </c>
      <c r="H3387" t="s">
        <v>31</v>
      </c>
      <c r="O3387">
        <v>113</v>
      </c>
      <c r="P3387" t="s">
        <v>160</v>
      </c>
      <c r="Q3387">
        <v>1000</v>
      </c>
      <c r="R3387" t="s">
        <v>209</v>
      </c>
      <c r="S3387" t="s">
        <v>148</v>
      </c>
      <c r="T3387" t="s">
        <v>135</v>
      </c>
      <c r="U3387">
        <v>0</v>
      </c>
      <c r="AC3387" t="s">
        <v>147</v>
      </c>
    </row>
    <row r="3388" spans="3:29" x14ac:dyDescent="0.3">
      <c r="C3388" t="s">
        <v>208</v>
      </c>
      <c r="D3388" s="31">
        <v>46073</v>
      </c>
      <c r="E3388" t="str">
        <f>IFERROR(VLOOKUP(A3388,'Future et co'!A10:C5632,5,TRUE),"not found")</f>
        <v>not found</v>
      </c>
      <c r="F3388" t="str">
        <f>IFERROR(VLOOKUP(A3388,'Future et co'!AX11:AY10009,2,TRUE),"")</f>
        <v/>
      </c>
      <c r="G3388">
        <v>112.5</v>
      </c>
      <c r="H3388" t="s">
        <v>31</v>
      </c>
      <c r="O3388">
        <v>113</v>
      </c>
      <c r="P3388" t="s">
        <v>160</v>
      </c>
      <c r="Q3388">
        <v>1000</v>
      </c>
      <c r="R3388" t="s">
        <v>209</v>
      </c>
      <c r="S3388" t="s">
        <v>148</v>
      </c>
      <c r="T3388" t="s">
        <v>135</v>
      </c>
      <c r="U3388">
        <v>0</v>
      </c>
      <c r="AC3388" t="s">
        <v>147</v>
      </c>
    </row>
    <row r="3389" spans="3:29" x14ac:dyDescent="0.3">
      <c r="C3389" t="s">
        <v>208</v>
      </c>
      <c r="D3389" s="31">
        <v>46073</v>
      </c>
      <c r="E3389" t="str">
        <f>IFERROR(VLOOKUP(A3389,'Future et co'!A10:C5632,5,TRUE),"not found")</f>
        <v>not found</v>
      </c>
      <c r="F3389" t="str">
        <f>IFERROR(VLOOKUP(A3389,'Future et co'!AX11:AY10009,2,TRUE),"")</f>
        <v/>
      </c>
      <c r="G3389">
        <v>112.5</v>
      </c>
      <c r="H3389" t="s">
        <v>31</v>
      </c>
      <c r="O3389">
        <v>113</v>
      </c>
      <c r="P3389" t="s">
        <v>160</v>
      </c>
      <c r="Q3389">
        <v>1000</v>
      </c>
      <c r="R3389" t="s">
        <v>209</v>
      </c>
      <c r="S3389" t="s">
        <v>148</v>
      </c>
      <c r="T3389" t="s">
        <v>135</v>
      </c>
      <c r="U3389">
        <v>0</v>
      </c>
      <c r="AC3389" t="s">
        <v>147</v>
      </c>
    </row>
    <row r="3390" spans="3:29" x14ac:dyDescent="0.3">
      <c r="C3390" t="s">
        <v>208</v>
      </c>
      <c r="D3390" s="31">
        <v>46073</v>
      </c>
      <c r="E3390" t="str">
        <f>IFERROR(VLOOKUP(A3390,'Future et co'!A10:C5632,5,TRUE),"not found")</f>
        <v>not found</v>
      </c>
      <c r="F3390" t="str">
        <f>IFERROR(VLOOKUP(A3390,'Future et co'!AX11:AY10009,2,TRUE),"")</f>
        <v/>
      </c>
      <c r="G3390">
        <v>112.5</v>
      </c>
      <c r="H3390" t="s">
        <v>31</v>
      </c>
      <c r="O3390">
        <v>113</v>
      </c>
      <c r="P3390" t="s">
        <v>160</v>
      </c>
      <c r="Q3390">
        <v>1000</v>
      </c>
      <c r="R3390" t="s">
        <v>209</v>
      </c>
      <c r="S3390" t="s">
        <v>148</v>
      </c>
      <c r="T3390" t="s">
        <v>135</v>
      </c>
      <c r="U3390">
        <v>0</v>
      </c>
      <c r="AC3390" t="s">
        <v>147</v>
      </c>
    </row>
    <row r="3391" spans="3:29" x14ac:dyDescent="0.3">
      <c r="C3391" t="s">
        <v>208</v>
      </c>
      <c r="D3391" s="31">
        <v>46073</v>
      </c>
      <c r="E3391" t="str">
        <f>IFERROR(VLOOKUP(A3391,'Future et co'!A10:C5632,5,TRUE),"not found")</f>
        <v>not found</v>
      </c>
      <c r="F3391" t="str">
        <f>IFERROR(VLOOKUP(A3391,'Future et co'!AX11:AY10009,2,TRUE),"")</f>
        <v/>
      </c>
      <c r="G3391">
        <v>112.5</v>
      </c>
      <c r="H3391" t="s">
        <v>31</v>
      </c>
      <c r="O3391">
        <v>113</v>
      </c>
      <c r="P3391" t="s">
        <v>160</v>
      </c>
      <c r="Q3391">
        <v>1000</v>
      </c>
      <c r="R3391" t="s">
        <v>209</v>
      </c>
      <c r="S3391" t="s">
        <v>148</v>
      </c>
      <c r="T3391" t="s">
        <v>135</v>
      </c>
      <c r="U3391">
        <v>0</v>
      </c>
      <c r="AC3391" t="s">
        <v>147</v>
      </c>
    </row>
    <row r="3392" spans="3:29" x14ac:dyDescent="0.3">
      <c r="C3392" t="s">
        <v>208</v>
      </c>
      <c r="D3392" s="31">
        <v>46073</v>
      </c>
      <c r="E3392" t="str">
        <f>IFERROR(VLOOKUP(A3392,'Future et co'!A10:C5632,5,TRUE),"not found")</f>
        <v>not found</v>
      </c>
      <c r="F3392" t="str">
        <f>IFERROR(VLOOKUP(A3392,'Future et co'!AX11:AY10009,2,TRUE),"")</f>
        <v/>
      </c>
      <c r="G3392">
        <v>112.5</v>
      </c>
      <c r="H3392" t="s">
        <v>31</v>
      </c>
      <c r="O3392">
        <v>113</v>
      </c>
      <c r="P3392" t="s">
        <v>160</v>
      </c>
      <c r="Q3392">
        <v>1000</v>
      </c>
      <c r="R3392" t="s">
        <v>209</v>
      </c>
      <c r="S3392" t="s">
        <v>148</v>
      </c>
      <c r="T3392" t="s">
        <v>135</v>
      </c>
      <c r="U3392">
        <v>0</v>
      </c>
      <c r="AC3392" t="s">
        <v>147</v>
      </c>
    </row>
    <row r="3393" spans="3:29" x14ac:dyDescent="0.3">
      <c r="C3393" t="s">
        <v>208</v>
      </c>
      <c r="D3393" s="31">
        <v>46073</v>
      </c>
      <c r="E3393" t="str">
        <f>IFERROR(VLOOKUP(A3393,'Future et co'!A10:C5632,5,TRUE),"not found")</f>
        <v>not found</v>
      </c>
      <c r="F3393" t="str">
        <f>IFERROR(VLOOKUP(A3393,'Future et co'!AX11:AY10009,2,TRUE),"")</f>
        <v/>
      </c>
      <c r="G3393">
        <v>112.5</v>
      </c>
      <c r="H3393" t="s">
        <v>31</v>
      </c>
      <c r="O3393">
        <v>113</v>
      </c>
      <c r="P3393" t="s">
        <v>160</v>
      </c>
      <c r="Q3393">
        <v>1000</v>
      </c>
      <c r="R3393" t="s">
        <v>209</v>
      </c>
      <c r="S3393" t="s">
        <v>148</v>
      </c>
      <c r="T3393" t="s">
        <v>135</v>
      </c>
      <c r="U3393">
        <v>0</v>
      </c>
      <c r="AC3393" t="s">
        <v>147</v>
      </c>
    </row>
    <row r="3394" spans="3:29" x14ac:dyDescent="0.3">
      <c r="C3394" t="s">
        <v>208</v>
      </c>
      <c r="D3394" s="31">
        <v>46073</v>
      </c>
      <c r="E3394" t="str">
        <f>IFERROR(VLOOKUP(A3394,'Future et co'!A10:C5632,5,TRUE),"not found")</f>
        <v>not found</v>
      </c>
      <c r="F3394" t="str">
        <f>IFERROR(VLOOKUP(A3394,'Future et co'!AX11:AY10009,2,TRUE),"")</f>
        <v/>
      </c>
      <c r="G3394">
        <v>112.5</v>
      </c>
      <c r="H3394" t="s">
        <v>31</v>
      </c>
      <c r="O3394">
        <v>113</v>
      </c>
      <c r="P3394" t="s">
        <v>160</v>
      </c>
      <c r="Q3394">
        <v>1000</v>
      </c>
      <c r="R3394" t="s">
        <v>209</v>
      </c>
      <c r="S3394" t="s">
        <v>148</v>
      </c>
      <c r="T3394" t="s">
        <v>135</v>
      </c>
      <c r="U3394">
        <v>0</v>
      </c>
      <c r="AC3394" t="s">
        <v>147</v>
      </c>
    </row>
    <row r="3395" spans="3:29" x14ac:dyDescent="0.3">
      <c r="C3395" t="s">
        <v>208</v>
      </c>
      <c r="D3395" s="31">
        <v>46073</v>
      </c>
      <c r="E3395" t="str">
        <f>IFERROR(VLOOKUP(A3395,'Future et co'!A10:C5632,5,TRUE),"not found")</f>
        <v>not found</v>
      </c>
      <c r="F3395" t="str">
        <f>IFERROR(VLOOKUP(A3395,'Future et co'!AX11:AY10009,2,TRUE),"")</f>
        <v/>
      </c>
      <c r="G3395">
        <v>112.5</v>
      </c>
      <c r="H3395" t="s">
        <v>31</v>
      </c>
      <c r="O3395">
        <v>113</v>
      </c>
      <c r="P3395" t="s">
        <v>160</v>
      </c>
      <c r="Q3395">
        <v>1000</v>
      </c>
      <c r="R3395" t="s">
        <v>209</v>
      </c>
      <c r="S3395" t="s">
        <v>148</v>
      </c>
      <c r="T3395" t="s">
        <v>135</v>
      </c>
      <c r="U3395">
        <v>0</v>
      </c>
      <c r="AC3395" t="s">
        <v>147</v>
      </c>
    </row>
    <row r="3396" spans="3:29" x14ac:dyDescent="0.3">
      <c r="C3396" t="s">
        <v>208</v>
      </c>
      <c r="D3396" s="31">
        <v>46073</v>
      </c>
      <c r="E3396" t="str">
        <f>IFERROR(VLOOKUP(A3396,'Future et co'!A10:C5632,5,TRUE),"not found")</f>
        <v>not found</v>
      </c>
      <c r="F3396" t="str">
        <f>IFERROR(VLOOKUP(A3396,'Future et co'!AX11:AY10009,2,TRUE),"")</f>
        <v/>
      </c>
      <c r="G3396">
        <v>112.5</v>
      </c>
      <c r="H3396" t="s">
        <v>31</v>
      </c>
      <c r="O3396">
        <v>113</v>
      </c>
      <c r="P3396" t="s">
        <v>160</v>
      </c>
      <c r="Q3396">
        <v>1000</v>
      </c>
      <c r="R3396" t="s">
        <v>209</v>
      </c>
      <c r="S3396" t="s">
        <v>148</v>
      </c>
      <c r="T3396" t="s">
        <v>135</v>
      </c>
      <c r="U3396">
        <v>0</v>
      </c>
      <c r="AC3396" t="s">
        <v>147</v>
      </c>
    </row>
    <row r="3397" spans="3:29" x14ac:dyDescent="0.3">
      <c r="C3397" t="s">
        <v>208</v>
      </c>
      <c r="D3397" s="31">
        <v>46073</v>
      </c>
      <c r="E3397" t="str">
        <f>IFERROR(VLOOKUP(A3397,'Future et co'!A10:C5632,5,TRUE),"not found")</f>
        <v>not found</v>
      </c>
      <c r="F3397" t="str">
        <f>IFERROR(VLOOKUP(A3397,'Future et co'!AX11:AY10009,2,TRUE),"")</f>
        <v/>
      </c>
      <c r="G3397">
        <v>112.5</v>
      </c>
      <c r="H3397" t="s">
        <v>31</v>
      </c>
      <c r="O3397">
        <v>113</v>
      </c>
      <c r="P3397" t="s">
        <v>160</v>
      </c>
      <c r="Q3397">
        <v>1000</v>
      </c>
      <c r="R3397" t="s">
        <v>209</v>
      </c>
      <c r="S3397" t="s">
        <v>148</v>
      </c>
      <c r="T3397" t="s">
        <v>135</v>
      </c>
      <c r="U3397">
        <v>0</v>
      </c>
      <c r="AC3397" t="s">
        <v>147</v>
      </c>
    </row>
    <row r="3398" spans="3:29" x14ac:dyDescent="0.3">
      <c r="C3398" t="s">
        <v>208</v>
      </c>
      <c r="D3398" s="31">
        <v>46073</v>
      </c>
      <c r="E3398" t="str">
        <f>IFERROR(VLOOKUP(A3398,'Future et co'!A10:C5632,5,TRUE),"not found")</f>
        <v>not found</v>
      </c>
      <c r="F3398" t="str">
        <f>IFERROR(VLOOKUP(A3398,'Future et co'!AX11:AY10009,2,TRUE),"")</f>
        <v/>
      </c>
      <c r="G3398">
        <v>112.5</v>
      </c>
      <c r="H3398" t="s">
        <v>31</v>
      </c>
      <c r="O3398">
        <v>113</v>
      </c>
      <c r="P3398" t="s">
        <v>160</v>
      </c>
      <c r="Q3398">
        <v>1000</v>
      </c>
      <c r="R3398" t="s">
        <v>209</v>
      </c>
      <c r="S3398" t="s">
        <v>148</v>
      </c>
      <c r="T3398" t="s">
        <v>135</v>
      </c>
      <c r="U3398">
        <v>0</v>
      </c>
      <c r="AC3398" t="s">
        <v>147</v>
      </c>
    </row>
    <row r="3399" spans="3:29" x14ac:dyDescent="0.3">
      <c r="C3399" t="s">
        <v>208</v>
      </c>
      <c r="D3399" s="31">
        <v>46073</v>
      </c>
      <c r="E3399" t="str">
        <f>IFERROR(VLOOKUP(A3399,'Future et co'!A10:C5632,5,TRUE),"not found")</f>
        <v>not found</v>
      </c>
      <c r="F3399" t="str">
        <f>IFERROR(VLOOKUP(A3399,'Future et co'!AX11:AY10009,2,TRUE),"")</f>
        <v/>
      </c>
      <c r="G3399">
        <v>112.5</v>
      </c>
      <c r="H3399" t="s">
        <v>31</v>
      </c>
      <c r="O3399">
        <v>113</v>
      </c>
      <c r="P3399" t="s">
        <v>160</v>
      </c>
      <c r="Q3399">
        <v>1000</v>
      </c>
      <c r="R3399" t="s">
        <v>209</v>
      </c>
      <c r="S3399" t="s">
        <v>148</v>
      </c>
      <c r="T3399" t="s">
        <v>135</v>
      </c>
      <c r="U3399">
        <v>0</v>
      </c>
      <c r="AC3399" t="s">
        <v>147</v>
      </c>
    </row>
    <row r="3400" spans="3:29" x14ac:dyDescent="0.3">
      <c r="C3400" t="s">
        <v>208</v>
      </c>
      <c r="D3400" s="31">
        <v>46073</v>
      </c>
      <c r="E3400" t="str">
        <f>IFERROR(VLOOKUP(A3400,'Future et co'!A10:C5632,5,TRUE),"not found")</f>
        <v>not found</v>
      </c>
      <c r="F3400" t="str">
        <f>IFERROR(VLOOKUP(A3400,'Future et co'!AX11:AY10009,2,TRUE),"")</f>
        <v/>
      </c>
      <c r="G3400">
        <v>112.5</v>
      </c>
      <c r="H3400" t="s">
        <v>31</v>
      </c>
      <c r="O3400">
        <v>113</v>
      </c>
      <c r="P3400" t="s">
        <v>160</v>
      </c>
      <c r="Q3400">
        <v>1000</v>
      </c>
      <c r="R3400" t="s">
        <v>209</v>
      </c>
      <c r="S3400" t="s">
        <v>148</v>
      </c>
      <c r="T3400" t="s">
        <v>135</v>
      </c>
      <c r="U3400">
        <v>0</v>
      </c>
      <c r="AC3400" t="s">
        <v>147</v>
      </c>
    </row>
    <row r="3401" spans="3:29" x14ac:dyDescent="0.3">
      <c r="C3401" t="s">
        <v>208</v>
      </c>
      <c r="D3401" s="31">
        <v>46073</v>
      </c>
      <c r="E3401" t="str">
        <f>IFERROR(VLOOKUP(A3401,'Future et co'!A10:C5632,5,TRUE),"not found")</f>
        <v>not found</v>
      </c>
      <c r="F3401" t="str">
        <f>IFERROR(VLOOKUP(A3401,'Future et co'!AX11:AY10009,2,TRUE),"")</f>
        <v/>
      </c>
      <c r="G3401">
        <v>112.5</v>
      </c>
      <c r="H3401" t="s">
        <v>31</v>
      </c>
      <c r="O3401">
        <v>113</v>
      </c>
      <c r="P3401" t="s">
        <v>160</v>
      </c>
      <c r="Q3401">
        <v>1000</v>
      </c>
      <c r="R3401" t="s">
        <v>209</v>
      </c>
      <c r="S3401" t="s">
        <v>148</v>
      </c>
      <c r="T3401" t="s">
        <v>135</v>
      </c>
      <c r="U3401">
        <v>0</v>
      </c>
      <c r="AC3401" t="s">
        <v>147</v>
      </c>
    </row>
    <row r="3402" spans="3:29" x14ac:dyDescent="0.3">
      <c r="C3402" t="s">
        <v>208</v>
      </c>
      <c r="D3402" s="31">
        <v>46073</v>
      </c>
      <c r="E3402" t="str">
        <f>IFERROR(VLOOKUP(A3402,'Future et co'!A10:C5632,5,TRUE),"not found")</f>
        <v>not found</v>
      </c>
      <c r="F3402" t="str">
        <f>IFERROR(VLOOKUP(A3402,'Future et co'!AX11:AY10009,2,TRUE),"")</f>
        <v/>
      </c>
      <c r="G3402">
        <v>112.5</v>
      </c>
      <c r="H3402" t="s">
        <v>31</v>
      </c>
      <c r="O3402">
        <v>113</v>
      </c>
      <c r="P3402" t="s">
        <v>160</v>
      </c>
      <c r="Q3402">
        <v>1000</v>
      </c>
      <c r="R3402" t="s">
        <v>209</v>
      </c>
      <c r="S3402" t="s">
        <v>148</v>
      </c>
      <c r="T3402" t="s">
        <v>135</v>
      </c>
      <c r="U3402">
        <v>0</v>
      </c>
      <c r="AC3402" t="s">
        <v>147</v>
      </c>
    </row>
    <row r="3403" spans="3:29" x14ac:dyDescent="0.3">
      <c r="C3403" t="s">
        <v>208</v>
      </c>
      <c r="D3403" s="31">
        <v>46073</v>
      </c>
      <c r="E3403" t="str">
        <f>IFERROR(VLOOKUP(A3403,'Future et co'!A10:C5632,5,TRUE),"not found")</f>
        <v>not found</v>
      </c>
      <c r="F3403" t="str">
        <f>IFERROR(VLOOKUP(A3403,'Future et co'!AX11:AY10009,2,TRUE),"")</f>
        <v/>
      </c>
      <c r="G3403">
        <v>112.5</v>
      </c>
      <c r="H3403" t="s">
        <v>31</v>
      </c>
      <c r="O3403">
        <v>113</v>
      </c>
      <c r="P3403" t="s">
        <v>160</v>
      </c>
      <c r="Q3403">
        <v>1000</v>
      </c>
      <c r="R3403" t="s">
        <v>209</v>
      </c>
      <c r="S3403" t="s">
        <v>148</v>
      </c>
      <c r="T3403" t="s">
        <v>135</v>
      </c>
      <c r="U3403">
        <v>0</v>
      </c>
      <c r="AC3403" t="s">
        <v>147</v>
      </c>
    </row>
    <row r="3404" spans="3:29" x14ac:dyDescent="0.3">
      <c r="C3404" t="s">
        <v>208</v>
      </c>
      <c r="D3404" s="31">
        <v>46073</v>
      </c>
      <c r="E3404" t="str">
        <f>IFERROR(VLOOKUP(A3404,'Future et co'!A10:C5632,5,TRUE),"not found")</f>
        <v>not found</v>
      </c>
      <c r="F3404" t="str">
        <f>IFERROR(VLOOKUP(A3404,'Future et co'!AX11:AY10009,2,TRUE),"")</f>
        <v/>
      </c>
      <c r="G3404">
        <v>112.5</v>
      </c>
      <c r="H3404" t="s">
        <v>31</v>
      </c>
      <c r="O3404">
        <v>113</v>
      </c>
      <c r="P3404" t="s">
        <v>160</v>
      </c>
      <c r="Q3404">
        <v>1000</v>
      </c>
      <c r="R3404" t="s">
        <v>209</v>
      </c>
      <c r="S3404" t="s">
        <v>148</v>
      </c>
      <c r="T3404" t="s">
        <v>135</v>
      </c>
      <c r="U3404">
        <v>0</v>
      </c>
      <c r="AC3404" t="s">
        <v>147</v>
      </c>
    </row>
    <row r="3405" spans="3:29" x14ac:dyDescent="0.3">
      <c r="C3405" t="s">
        <v>208</v>
      </c>
      <c r="D3405" s="31">
        <v>46073</v>
      </c>
      <c r="E3405" t="str">
        <f>IFERROR(VLOOKUP(A3405,'Future et co'!A10:C5632,5,TRUE),"not found")</f>
        <v>not found</v>
      </c>
      <c r="F3405" t="str">
        <f>IFERROR(VLOOKUP(A3405,'Future et co'!AX11:AY10009,2,TRUE),"")</f>
        <v/>
      </c>
      <c r="G3405">
        <v>112.5</v>
      </c>
      <c r="H3405" t="s">
        <v>31</v>
      </c>
      <c r="O3405">
        <v>113</v>
      </c>
      <c r="P3405" t="s">
        <v>160</v>
      </c>
      <c r="Q3405">
        <v>1000</v>
      </c>
      <c r="R3405" t="s">
        <v>209</v>
      </c>
      <c r="S3405" t="s">
        <v>148</v>
      </c>
      <c r="T3405" t="s">
        <v>135</v>
      </c>
      <c r="U3405">
        <v>0</v>
      </c>
      <c r="AC3405" t="s">
        <v>147</v>
      </c>
    </row>
    <row r="3406" spans="3:29" x14ac:dyDescent="0.3">
      <c r="C3406" t="s">
        <v>208</v>
      </c>
      <c r="D3406" s="31">
        <v>46073</v>
      </c>
      <c r="E3406" t="str">
        <f>IFERROR(VLOOKUP(A3406,'Future et co'!A10:C5632,5,TRUE),"not found")</f>
        <v>not found</v>
      </c>
      <c r="F3406" t="str">
        <f>IFERROR(VLOOKUP(A3406,'Future et co'!AX11:AY10009,2,TRUE),"")</f>
        <v/>
      </c>
      <c r="G3406">
        <v>112.5</v>
      </c>
      <c r="H3406" t="s">
        <v>31</v>
      </c>
      <c r="O3406">
        <v>113</v>
      </c>
      <c r="P3406" t="s">
        <v>160</v>
      </c>
      <c r="Q3406">
        <v>1000</v>
      </c>
      <c r="R3406" t="s">
        <v>209</v>
      </c>
      <c r="S3406" t="s">
        <v>148</v>
      </c>
      <c r="T3406" t="s">
        <v>135</v>
      </c>
      <c r="U3406">
        <v>0</v>
      </c>
      <c r="AC3406" t="s">
        <v>147</v>
      </c>
    </row>
    <row r="3407" spans="3:29" x14ac:dyDescent="0.3">
      <c r="C3407" t="s">
        <v>208</v>
      </c>
      <c r="D3407" s="31">
        <v>46073</v>
      </c>
      <c r="E3407" t="str">
        <f>IFERROR(VLOOKUP(A3407,'Future et co'!A10:C5632,5,TRUE),"not found")</f>
        <v>not found</v>
      </c>
      <c r="F3407" t="str">
        <f>IFERROR(VLOOKUP(A3407,'Future et co'!AX11:AY10009,2,TRUE),"")</f>
        <v/>
      </c>
      <c r="G3407">
        <v>112.5</v>
      </c>
      <c r="H3407" t="s">
        <v>31</v>
      </c>
      <c r="O3407">
        <v>113</v>
      </c>
      <c r="P3407" t="s">
        <v>160</v>
      </c>
      <c r="Q3407">
        <v>1000</v>
      </c>
      <c r="R3407" t="s">
        <v>209</v>
      </c>
      <c r="S3407" t="s">
        <v>148</v>
      </c>
      <c r="T3407" t="s">
        <v>135</v>
      </c>
      <c r="U3407">
        <v>0</v>
      </c>
      <c r="AC3407" t="s">
        <v>147</v>
      </c>
    </row>
    <row r="3408" spans="3:29" x14ac:dyDescent="0.3">
      <c r="C3408" t="s">
        <v>208</v>
      </c>
      <c r="D3408" s="31">
        <v>46073</v>
      </c>
      <c r="E3408" t="str">
        <f>IFERROR(VLOOKUP(A3408,'Future et co'!A10:C5632,5,TRUE),"not found")</f>
        <v>not found</v>
      </c>
      <c r="F3408" t="str">
        <f>IFERROR(VLOOKUP(A3408,'Future et co'!AX11:AY10009,2,TRUE),"")</f>
        <v/>
      </c>
      <c r="G3408">
        <v>112.5</v>
      </c>
      <c r="H3408" t="s">
        <v>31</v>
      </c>
      <c r="O3408">
        <v>113</v>
      </c>
      <c r="P3408" t="s">
        <v>160</v>
      </c>
      <c r="Q3408">
        <v>1000</v>
      </c>
      <c r="R3408" t="s">
        <v>209</v>
      </c>
      <c r="S3408" t="s">
        <v>148</v>
      </c>
      <c r="T3408" t="s">
        <v>135</v>
      </c>
      <c r="U3408">
        <v>0</v>
      </c>
      <c r="AC3408" t="s">
        <v>147</v>
      </c>
    </row>
    <row r="3409" spans="3:29" x14ac:dyDescent="0.3">
      <c r="C3409" t="s">
        <v>208</v>
      </c>
      <c r="D3409" s="31">
        <v>46073</v>
      </c>
      <c r="E3409" t="str">
        <f>IFERROR(VLOOKUP(A3409,'Future et co'!A10:C5632,5,TRUE),"not found")</f>
        <v>not found</v>
      </c>
      <c r="F3409" t="str">
        <f>IFERROR(VLOOKUP(A3409,'Future et co'!AX11:AY10009,2,TRUE),"")</f>
        <v/>
      </c>
      <c r="G3409">
        <v>112.5</v>
      </c>
      <c r="H3409" t="s">
        <v>31</v>
      </c>
      <c r="O3409">
        <v>113</v>
      </c>
      <c r="P3409" t="s">
        <v>160</v>
      </c>
      <c r="Q3409">
        <v>1000</v>
      </c>
      <c r="R3409" t="s">
        <v>209</v>
      </c>
      <c r="S3409" t="s">
        <v>148</v>
      </c>
      <c r="T3409" t="s">
        <v>135</v>
      </c>
      <c r="U3409">
        <v>0</v>
      </c>
      <c r="AC3409" t="s">
        <v>147</v>
      </c>
    </row>
    <row r="3410" spans="3:29" x14ac:dyDescent="0.3">
      <c r="C3410" t="s">
        <v>208</v>
      </c>
      <c r="D3410" s="31">
        <v>46073</v>
      </c>
      <c r="E3410" t="str">
        <f>IFERROR(VLOOKUP(A3410,'Future et co'!A10:C5632,5,TRUE),"not found")</f>
        <v>not found</v>
      </c>
      <c r="F3410" t="str">
        <f>IFERROR(VLOOKUP(A3410,'Future et co'!AX11:AY10009,2,TRUE),"")</f>
        <v/>
      </c>
      <c r="G3410">
        <v>112.5</v>
      </c>
      <c r="H3410" t="s">
        <v>31</v>
      </c>
      <c r="O3410">
        <v>113</v>
      </c>
      <c r="P3410" t="s">
        <v>160</v>
      </c>
      <c r="Q3410">
        <v>1000</v>
      </c>
      <c r="R3410" t="s">
        <v>209</v>
      </c>
      <c r="S3410" t="s">
        <v>148</v>
      </c>
      <c r="T3410" t="s">
        <v>135</v>
      </c>
      <c r="U3410">
        <v>0</v>
      </c>
      <c r="AC3410" t="s">
        <v>147</v>
      </c>
    </row>
    <row r="3411" spans="3:29" x14ac:dyDescent="0.3">
      <c r="C3411" t="s">
        <v>208</v>
      </c>
      <c r="D3411" s="31">
        <v>46073</v>
      </c>
      <c r="E3411" t="str">
        <f>IFERROR(VLOOKUP(A3411,'Future et co'!A10:C5632,5,TRUE),"not found")</f>
        <v>not found</v>
      </c>
      <c r="F3411" t="str">
        <f>IFERROR(VLOOKUP(A3411,'Future et co'!AX11:AY10009,2,TRUE),"")</f>
        <v/>
      </c>
      <c r="G3411">
        <v>112.5</v>
      </c>
      <c r="H3411" t="s">
        <v>31</v>
      </c>
      <c r="O3411">
        <v>113</v>
      </c>
      <c r="P3411" t="s">
        <v>160</v>
      </c>
      <c r="Q3411">
        <v>1000</v>
      </c>
      <c r="R3411" t="s">
        <v>209</v>
      </c>
      <c r="S3411" t="s">
        <v>148</v>
      </c>
      <c r="T3411" t="s">
        <v>135</v>
      </c>
      <c r="U3411">
        <v>0</v>
      </c>
      <c r="AC3411" t="s">
        <v>147</v>
      </c>
    </row>
    <row r="3412" spans="3:29" x14ac:dyDescent="0.3">
      <c r="C3412" t="s">
        <v>208</v>
      </c>
      <c r="D3412" s="31">
        <v>46073</v>
      </c>
      <c r="E3412" t="str">
        <f>IFERROR(VLOOKUP(A3412,'Future et co'!A10:C5632,5,TRUE),"not found")</f>
        <v>not found</v>
      </c>
      <c r="F3412" t="str">
        <f>IFERROR(VLOOKUP(A3412,'Future et co'!AX11:AY10009,2,TRUE),"")</f>
        <v/>
      </c>
      <c r="G3412">
        <v>112.5</v>
      </c>
      <c r="H3412" t="s">
        <v>31</v>
      </c>
      <c r="O3412">
        <v>113</v>
      </c>
      <c r="P3412" t="s">
        <v>160</v>
      </c>
      <c r="Q3412">
        <v>1000</v>
      </c>
      <c r="R3412" t="s">
        <v>209</v>
      </c>
      <c r="S3412" t="s">
        <v>148</v>
      </c>
      <c r="T3412" t="s">
        <v>135</v>
      </c>
      <c r="U3412">
        <v>0</v>
      </c>
      <c r="AC3412" t="s">
        <v>147</v>
      </c>
    </row>
    <row r="3413" spans="3:29" x14ac:dyDescent="0.3">
      <c r="C3413" t="s">
        <v>208</v>
      </c>
      <c r="D3413" s="31">
        <v>46073</v>
      </c>
      <c r="E3413" t="str">
        <f>IFERROR(VLOOKUP(A3413,'Future et co'!A10:C5632,5,TRUE),"not found")</f>
        <v>not found</v>
      </c>
      <c r="F3413" t="str">
        <f>IFERROR(VLOOKUP(A3413,'Future et co'!AX11:AY10009,2,TRUE),"")</f>
        <v/>
      </c>
      <c r="G3413">
        <v>112.5</v>
      </c>
      <c r="H3413" t="s">
        <v>31</v>
      </c>
      <c r="O3413">
        <v>113</v>
      </c>
      <c r="P3413" t="s">
        <v>160</v>
      </c>
      <c r="Q3413">
        <v>1000</v>
      </c>
      <c r="R3413" t="s">
        <v>209</v>
      </c>
      <c r="S3413" t="s">
        <v>148</v>
      </c>
      <c r="T3413" t="s">
        <v>135</v>
      </c>
      <c r="U3413">
        <v>0</v>
      </c>
      <c r="AC3413" t="s">
        <v>147</v>
      </c>
    </row>
    <row r="3414" spans="3:29" x14ac:dyDescent="0.3">
      <c r="C3414" t="s">
        <v>208</v>
      </c>
      <c r="D3414" s="31">
        <v>46073</v>
      </c>
      <c r="E3414" t="str">
        <f>IFERROR(VLOOKUP(A3414,'Future et co'!A10:C5632,5,TRUE),"not found")</f>
        <v>not found</v>
      </c>
      <c r="F3414" t="str">
        <f>IFERROR(VLOOKUP(A3414,'Future et co'!AX11:AY10009,2,TRUE),"")</f>
        <v/>
      </c>
      <c r="G3414">
        <v>112.5</v>
      </c>
      <c r="H3414" t="s">
        <v>31</v>
      </c>
      <c r="O3414">
        <v>113</v>
      </c>
      <c r="P3414" t="s">
        <v>160</v>
      </c>
      <c r="Q3414">
        <v>1000</v>
      </c>
      <c r="R3414" t="s">
        <v>209</v>
      </c>
      <c r="S3414" t="s">
        <v>148</v>
      </c>
      <c r="T3414" t="s">
        <v>135</v>
      </c>
      <c r="U3414">
        <v>0</v>
      </c>
      <c r="AC3414" t="s">
        <v>147</v>
      </c>
    </row>
    <row r="3415" spans="3:29" x14ac:dyDescent="0.3">
      <c r="C3415" t="s">
        <v>208</v>
      </c>
      <c r="D3415" s="31">
        <v>46073</v>
      </c>
      <c r="E3415" t="str">
        <f>IFERROR(VLOOKUP(A3415,'Future et co'!A10:C5632,5,TRUE),"not found")</f>
        <v>not found</v>
      </c>
      <c r="F3415" t="str">
        <f>IFERROR(VLOOKUP(A3415,'Future et co'!AX11:AY10009,2,TRUE),"")</f>
        <v/>
      </c>
      <c r="G3415">
        <v>112.5</v>
      </c>
      <c r="H3415" t="s">
        <v>31</v>
      </c>
      <c r="O3415">
        <v>113</v>
      </c>
      <c r="P3415" t="s">
        <v>160</v>
      </c>
      <c r="Q3415">
        <v>1000</v>
      </c>
      <c r="R3415" t="s">
        <v>209</v>
      </c>
      <c r="S3415" t="s">
        <v>148</v>
      </c>
      <c r="T3415" t="s">
        <v>135</v>
      </c>
      <c r="U3415">
        <v>0</v>
      </c>
      <c r="AC3415" t="s">
        <v>147</v>
      </c>
    </row>
    <row r="3416" spans="3:29" x14ac:dyDescent="0.3">
      <c r="C3416" t="s">
        <v>208</v>
      </c>
      <c r="D3416" s="31">
        <v>46073</v>
      </c>
      <c r="E3416" t="str">
        <f>IFERROR(VLOOKUP(A3416,'Future et co'!A10:C5632,5,TRUE),"not found")</f>
        <v>not found</v>
      </c>
      <c r="F3416" t="str">
        <f>IFERROR(VLOOKUP(A3416,'Future et co'!AX11:AY10009,2,TRUE),"")</f>
        <v/>
      </c>
      <c r="G3416">
        <v>112.5</v>
      </c>
      <c r="H3416" t="s">
        <v>31</v>
      </c>
      <c r="O3416">
        <v>113</v>
      </c>
      <c r="P3416" t="s">
        <v>160</v>
      </c>
      <c r="Q3416">
        <v>1000</v>
      </c>
      <c r="R3416" t="s">
        <v>209</v>
      </c>
      <c r="S3416" t="s">
        <v>148</v>
      </c>
      <c r="T3416" t="s">
        <v>135</v>
      </c>
      <c r="U3416">
        <v>0</v>
      </c>
      <c r="AC3416" t="s">
        <v>147</v>
      </c>
    </row>
    <row r="3417" spans="3:29" x14ac:dyDescent="0.3">
      <c r="C3417" t="s">
        <v>208</v>
      </c>
      <c r="D3417" s="31">
        <v>46073</v>
      </c>
      <c r="E3417" t="str">
        <f>IFERROR(VLOOKUP(A3417,'Future et co'!A10:C5632,5,TRUE),"not found")</f>
        <v>not found</v>
      </c>
      <c r="F3417" t="str">
        <f>IFERROR(VLOOKUP(A3417,'Future et co'!AX11:AY10009,2,TRUE),"")</f>
        <v/>
      </c>
      <c r="G3417">
        <v>112.5</v>
      </c>
      <c r="H3417" t="s">
        <v>31</v>
      </c>
      <c r="O3417">
        <v>113</v>
      </c>
      <c r="P3417" t="s">
        <v>160</v>
      </c>
      <c r="Q3417">
        <v>1000</v>
      </c>
      <c r="R3417" t="s">
        <v>209</v>
      </c>
      <c r="S3417" t="s">
        <v>148</v>
      </c>
      <c r="T3417" t="s">
        <v>135</v>
      </c>
      <c r="U3417">
        <v>0</v>
      </c>
      <c r="AC3417" t="s">
        <v>147</v>
      </c>
    </row>
    <row r="3418" spans="3:29" x14ac:dyDescent="0.3">
      <c r="C3418" t="s">
        <v>208</v>
      </c>
      <c r="D3418" s="31">
        <v>46073</v>
      </c>
      <c r="E3418" t="str">
        <f>IFERROR(VLOOKUP(A3418,'Future et co'!A10:C5632,5,TRUE),"not found")</f>
        <v>not found</v>
      </c>
      <c r="F3418" t="str">
        <f>IFERROR(VLOOKUP(A3418,'Future et co'!AX11:AY10009,2,TRUE),"")</f>
        <v/>
      </c>
      <c r="G3418">
        <v>112.5</v>
      </c>
      <c r="H3418" t="s">
        <v>31</v>
      </c>
      <c r="O3418">
        <v>113</v>
      </c>
      <c r="P3418" t="s">
        <v>160</v>
      </c>
      <c r="Q3418">
        <v>1000</v>
      </c>
      <c r="R3418" t="s">
        <v>209</v>
      </c>
      <c r="S3418" t="s">
        <v>148</v>
      </c>
      <c r="T3418" t="s">
        <v>135</v>
      </c>
      <c r="U3418">
        <v>0</v>
      </c>
      <c r="AC3418" t="s">
        <v>147</v>
      </c>
    </row>
    <row r="3419" spans="3:29" x14ac:dyDescent="0.3">
      <c r="C3419" t="s">
        <v>208</v>
      </c>
      <c r="D3419" s="31">
        <v>46073</v>
      </c>
      <c r="E3419" t="str">
        <f>IFERROR(VLOOKUP(A3419,'Future et co'!A10:C5632,5,TRUE),"not found")</f>
        <v>not found</v>
      </c>
      <c r="F3419" t="str">
        <f>IFERROR(VLOOKUP(A3419,'Future et co'!AX11:AY10009,2,TRUE),"")</f>
        <v/>
      </c>
      <c r="G3419">
        <v>112.5</v>
      </c>
      <c r="H3419" t="s">
        <v>31</v>
      </c>
      <c r="O3419">
        <v>113</v>
      </c>
      <c r="P3419" t="s">
        <v>160</v>
      </c>
      <c r="Q3419">
        <v>1000</v>
      </c>
      <c r="R3419" t="s">
        <v>209</v>
      </c>
      <c r="S3419" t="s">
        <v>148</v>
      </c>
      <c r="T3419" t="s">
        <v>135</v>
      </c>
      <c r="U3419">
        <v>0</v>
      </c>
      <c r="AC3419" t="s">
        <v>147</v>
      </c>
    </row>
    <row r="3420" spans="3:29" x14ac:dyDescent="0.3">
      <c r="C3420" t="s">
        <v>208</v>
      </c>
      <c r="D3420" s="31">
        <v>46073</v>
      </c>
      <c r="E3420" t="str">
        <f>IFERROR(VLOOKUP(A3420,'Future et co'!A10:C5632,5,TRUE),"not found")</f>
        <v>not found</v>
      </c>
      <c r="F3420" t="str">
        <f>IFERROR(VLOOKUP(A3420,'Future et co'!AX11:AY10009,2,TRUE),"")</f>
        <v/>
      </c>
      <c r="G3420">
        <v>112.5</v>
      </c>
      <c r="H3420" t="s">
        <v>31</v>
      </c>
      <c r="O3420">
        <v>113</v>
      </c>
      <c r="P3420" t="s">
        <v>160</v>
      </c>
      <c r="Q3420">
        <v>1000</v>
      </c>
      <c r="R3420" t="s">
        <v>209</v>
      </c>
      <c r="S3420" t="s">
        <v>148</v>
      </c>
      <c r="T3420" t="s">
        <v>135</v>
      </c>
      <c r="U3420">
        <v>0</v>
      </c>
      <c r="AC3420" t="s">
        <v>147</v>
      </c>
    </row>
    <row r="3421" spans="3:29" x14ac:dyDescent="0.3">
      <c r="C3421" t="s">
        <v>208</v>
      </c>
      <c r="D3421" s="31">
        <v>46073</v>
      </c>
      <c r="E3421" t="str">
        <f>IFERROR(VLOOKUP(A3421,'Future et co'!A10:C5632,5,TRUE),"not found")</f>
        <v>not found</v>
      </c>
      <c r="F3421" t="str">
        <f>IFERROR(VLOOKUP(A3421,'Future et co'!AX11:AY10009,2,TRUE),"")</f>
        <v/>
      </c>
      <c r="G3421">
        <v>112.5</v>
      </c>
      <c r="H3421" t="s">
        <v>31</v>
      </c>
      <c r="O3421">
        <v>113</v>
      </c>
      <c r="P3421" t="s">
        <v>160</v>
      </c>
      <c r="Q3421">
        <v>1000</v>
      </c>
      <c r="R3421" t="s">
        <v>209</v>
      </c>
      <c r="S3421" t="s">
        <v>148</v>
      </c>
      <c r="T3421" t="s">
        <v>135</v>
      </c>
      <c r="U3421">
        <v>0</v>
      </c>
      <c r="AC3421" t="s">
        <v>147</v>
      </c>
    </row>
    <row r="3422" spans="3:29" x14ac:dyDescent="0.3">
      <c r="C3422" t="s">
        <v>208</v>
      </c>
      <c r="D3422" s="31">
        <v>46073</v>
      </c>
      <c r="E3422" t="str">
        <f>IFERROR(VLOOKUP(A3422,'Future et co'!A10:C5632,5,TRUE),"not found")</f>
        <v>not found</v>
      </c>
      <c r="F3422" t="str">
        <f>IFERROR(VLOOKUP(A3422,'Future et co'!AX11:AY10009,2,TRUE),"")</f>
        <v/>
      </c>
      <c r="G3422">
        <v>112.5</v>
      </c>
      <c r="H3422" t="s">
        <v>31</v>
      </c>
      <c r="O3422">
        <v>113</v>
      </c>
      <c r="P3422" t="s">
        <v>160</v>
      </c>
      <c r="Q3422">
        <v>1000</v>
      </c>
      <c r="R3422" t="s">
        <v>209</v>
      </c>
      <c r="S3422" t="s">
        <v>148</v>
      </c>
      <c r="T3422" t="s">
        <v>135</v>
      </c>
      <c r="U3422">
        <v>0</v>
      </c>
      <c r="AC3422" t="s">
        <v>147</v>
      </c>
    </row>
    <row r="3423" spans="3:29" x14ac:dyDescent="0.3">
      <c r="C3423" t="s">
        <v>208</v>
      </c>
      <c r="D3423" s="31">
        <v>46073</v>
      </c>
      <c r="E3423" t="str">
        <f>IFERROR(VLOOKUP(A3423,'Future et co'!A10:C5632,5,TRUE),"not found")</f>
        <v>not found</v>
      </c>
      <c r="F3423" t="str">
        <f>IFERROR(VLOOKUP(A3423,'Future et co'!AX11:AY10009,2,TRUE),"")</f>
        <v/>
      </c>
      <c r="G3423">
        <v>112.5</v>
      </c>
      <c r="H3423" t="s">
        <v>31</v>
      </c>
      <c r="O3423">
        <v>113</v>
      </c>
      <c r="P3423" t="s">
        <v>160</v>
      </c>
      <c r="Q3423">
        <v>1000</v>
      </c>
      <c r="R3423" t="s">
        <v>209</v>
      </c>
      <c r="S3423" t="s">
        <v>148</v>
      </c>
      <c r="T3423" t="s">
        <v>135</v>
      </c>
      <c r="U3423">
        <v>0</v>
      </c>
      <c r="AC3423" t="s">
        <v>147</v>
      </c>
    </row>
    <row r="3424" spans="3:29" x14ac:dyDescent="0.3">
      <c r="C3424" t="s">
        <v>208</v>
      </c>
      <c r="D3424" s="31">
        <v>46073</v>
      </c>
      <c r="E3424" t="str">
        <f>IFERROR(VLOOKUP(A3424,'Future et co'!A10:C5632,5,TRUE),"not found")</f>
        <v>not found</v>
      </c>
      <c r="F3424" t="str">
        <f>IFERROR(VLOOKUP(A3424,'Future et co'!AX11:AY10009,2,TRUE),"")</f>
        <v/>
      </c>
      <c r="G3424">
        <v>112.5</v>
      </c>
      <c r="H3424" t="s">
        <v>31</v>
      </c>
      <c r="O3424">
        <v>113</v>
      </c>
      <c r="P3424" t="s">
        <v>160</v>
      </c>
      <c r="Q3424">
        <v>1000</v>
      </c>
      <c r="R3424" t="s">
        <v>209</v>
      </c>
      <c r="S3424" t="s">
        <v>148</v>
      </c>
      <c r="T3424" t="s">
        <v>135</v>
      </c>
      <c r="U3424">
        <v>0</v>
      </c>
      <c r="AC3424" t="s">
        <v>147</v>
      </c>
    </row>
    <row r="3425" spans="3:29" x14ac:dyDescent="0.3">
      <c r="C3425" t="s">
        <v>208</v>
      </c>
      <c r="D3425" s="31">
        <v>46073</v>
      </c>
      <c r="E3425" t="str">
        <f>IFERROR(VLOOKUP(A3425,'Future et co'!A10:C5632,5,TRUE),"not found")</f>
        <v>not found</v>
      </c>
      <c r="F3425" t="str">
        <f>IFERROR(VLOOKUP(A3425,'Future et co'!AX11:AY10009,2,TRUE),"")</f>
        <v/>
      </c>
      <c r="G3425">
        <v>112.5</v>
      </c>
      <c r="H3425" t="s">
        <v>31</v>
      </c>
      <c r="O3425">
        <v>113</v>
      </c>
      <c r="P3425" t="s">
        <v>160</v>
      </c>
      <c r="Q3425">
        <v>1000</v>
      </c>
      <c r="R3425" t="s">
        <v>209</v>
      </c>
      <c r="S3425" t="s">
        <v>148</v>
      </c>
      <c r="T3425" t="s">
        <v>135</v>
      </c>
      <c r="U3425">
        <v>0</v>
      </c>
      <c r="AC3425" t="s">
        <v>147</v>
      </c>
    </row>
    <row r="3426" spans="3:29" x14ac:dyDescent="0.3">
      <c r="C3426" t="s">
        <v>208</v>
      </c>
      <c r="D3426" s="31">
        <v>46073</v>
      </c>
      <c r="E3426" t="str">
        <f>IFERROR(VLOOKUP(A3426,'Future et co'!A10:C5632,5,TRUE),"not found")</f>
        <v>not found</v>
      </c>
      <c r="F3426" t="str">
        <f>IFERROR(VLOOKUP(A3426,'Future et co'!AX11:AY10009,2,TRUE),"")</f>
        <v/>
      </c>
      <c r="G3426">
        <v>112.5</v>
      </c>
      <c r="H3426" t="s">
        <v>31</v>
      </c>
      <c r="O3426">
        <v>113</v>
      </c>
      <c r="P3426" t="s">
        <v>160</v>
      </c>
      <c r="Q3426">
        <v>1000</v>
      </c>
      <c r="R3426" t="s">
        <v>209</v>
      </c>
      <c r="S3426" t="s">
        <v>148</v>
      </c>
      <c r="T3426" t="s">
        <v>135</v>
      </c>
      <c r="U3426">
        <v>0</v>
      </c>
      <c r="AC3426" t="s">
        <v>147</v>
      </c>
    </row>
    <row r="3427" spans="3:29" x14ac:dyDescent="0.3">
      <c r="C3427" t="s">
        <v>208</v>
      </c>
      <c r="D3427" s="31">
        <v>46073</v>
      </c>
      <c r="E3427" t="str">
        <f>IFERROR(VLOOKUP(A3427,'Future et co'!A10:C5632,5,TRUE),"not found")</f>
        <v>not found</v>
      </c>
      <c r="F3427" t="str">
        <f>IFERROR(VLOOKUP(A3427,'Future et co'!AX11:AY10009,2,TRUE),"")</f>
        <v/>
      </c>
      <c r="G3427">
        <v>112.5</v>
      </c>
      <c r="H3427" t="s">
        <v>31</v>
      </c>
      <c r="O3427">
        <v>113</v>
      </c>
      <c r="P3427" t="s">
        <v>160</v>
      </c>
      <c r="Q3427">
        <v>1000</v>
      </c>
      <c r="R3427" t="s">
        <v>209</v>
      </c>
      <c r="S3427" t="s">
        <v>148</v>
      </c>
      <c r="T3427" t="s">
        <v>135</v>
      </c>
      <c r="U3427">
        <v>0</v>
      </c>
      <c r="AC3427" t="s">
        <v>147</v>
      </c>
    </row>
    <row r="3428" spans="3:29" x14ac:dyDescent="0.3">
      <c r="C3428" t="s">
        <v>208</v>
      </c>
      <c r="D3428" s="31">
        <v>46073</v>
      </c>
      <c r="E3428" t="str">
        <f>IFERROR(VLOOKUP(A3428,'Future et co'!A10:C5632,5,TRUE),"not found")</f>
        <v>not found</v>
      </c>
      <c r="F3428" t="str">
        <f>IFERROR(VLOOKUP(A3428,'Future et co'!AX11:AY10009,2,TRUE),"")</f>
        <v/>
      </c>
      <c r="G3428">
        <v>112.5</v>
      </c>
      <c r="H3428" t="s">
        <v>31</v>
      </c>
      <c r="O3428">
        <v>113</v>
      </c>
      <c r="P3428" t="s">
        <v>160</v>
      </c>
      <c r="Q3428">
        <v>1000</v>
      </c>
      <c r="R3428" t="s">
        <v>209</v>
      </c>
      <c r="S3428" t="s">
        <v>148</v>
      </c>
      <c r="T3428" t="s">
        <v>135</v>
      </c>
      <c r="U3428">
        <v>0</v>
      </c>
      <c r="AC3428" t="s">
        <v>147</v>
      </c>
    </row>
    <row r="3429" spans="3:29" x14ac:dyDescent="0.3">
      <c r="C3429" t="s">
        <v>208</v>
      </c>
      <c r="D3429" s="31">
        <v>46073</v>
      </c>
      <c r="E3429" t="str">
        <f>IFERROR(VLOOKUP(A3429,'Future et co'!A10:C5632,5,TRUE),"not found")</f>
        <v>not found</v>
      </c>
      <c r="F3429" t="str">
        <f>IFERROR(VLOOKUP(A3429,'Future et co'!AX11:AY10009,2,TRUE),"")</f>
        <v/>
      </c>
      <c r="G3429">
        <v>112.5</v>
      </c>
      <c r="H3429" t="s">
        <v>31</v>
      </c>
      <c r="O3429">
        <v>113</v>
      </c>
      <c r="P3429" t="s">
        <v>160</v>
      </c>
      <c r="Q3429">
        <v>1000</v>
      </c>
      <c r="R3429" t="s">
        <v>209</v>
      </c>
      <c r="S3429" t="s">
        <v>148</v>
      </c>
      <c r="T3429" t="s">
        <v>135</v>
      </c>
      <c r="U3429">
        <v>0</v>
      </c>
      <c r="AC3429" t="s">
        <v>147</v>
      </c>
    </row>
    <row r="3430" spans="3:29" x14ac:dyDescent="0.3">
      <c r="C3430" t="s">
        <v>208</v>
      </c>
      <c r="D3430" s="31">
        <v>46073</v>
      </c>
      <c r="E3430" t="str">
        <f>IFERROR(VLOOKUP(A3430,'Future et co'!A10:C5632,5,TRUE),"not found")</f>
        <v>not found</v>
      </c>
      <c r="F3430" t="str">
        <f>IFERROR(VLOOKUP(A3430,'Future et co'!AX11:AY10009,2,TRUE),"")</f>
        <v/>
      </c>
      <c r="G3430">
        <v>112.5</v>
      </c>
      <c r="H3430" t="s">
        <v>31</v>
      </c>
      <c r="O3430">
        <v>113</v>
      </c>
      <c r="P3430" t="s">
        <v>160</v>
      </c>
      <c r="Q3430">
        <v>1000</v>
      </c>
      <c r="R3430" t="s">
        <v>209</v>
      </c>
      <c r="S3430" t="s">
        <v>148</v>
      </c>
      <c r="T3430" t="s">
        <v>135</v>
      </c>
      <c r="U3430">
        <v>0</v>
      </c>
      <c r="AC3430" t="s">
        <v>147</v>
      </c>
    </row>
    <row r="3431" spans="3:29" x14ac:dyDescent="0.3">
      <c r="C3431" t="s">
        <v>208</v>
      </c>
      <c r="D3431" s="31">
        <v>46073</v>
      </c>
      <c r="E3431" t="str">
        <f>IFERROR(VLOOKUP(A3431,'Future et co'!A10:C5632,5,TRUE),"not found")</f>
        <v>not found</v>
      </c>
      <c r="F3431" t="str">
        <f>IFERROR(VLOOKUP(A3431,'Future et co'!AX11:AY10009,2,TRUE),"")</f>
        <v/>
      </c>
      <c r="G3431">
        <v>112.5</v>
      </c>
      <c r="H3431" t="s">
        <v>31</v>
      </c>
      <c r="O3431">
        <v>113</v>
      </c>
      <c r="P3431" t="s">
        <v>160</v>
      </c>
      <c r="Q3431">
        <v>1000</v>
      </c>
      <c r="R3431" t="s">
        <v>209</v>
      </c>
      <c r="S3431" t="s">
        <v>148</v>
      </c>
      <c r="T3431" t="s">
        <v>135</v>
      </c>
      <c r="U3431">
        <v>0</v>
      </c>
      <c r="AC3431" t="s">
        <v>147</v>
      </c>
    </row>
    <row r="3432" spans="3:29" x14ac:dyDescent="0.3">
      <c r="C3432" t="s">
        <v>208</v>
      </c>
      <c r="D3432" s="31">
        <v>46073</v>
      </c>
      <c r="E3432" t="str">
        <f>IFERROR(VLOOKUP(A3432,'Future et co'!A10:C5632,5,TRUE),"not found")</f>
        <v>not found</v>
      </c>
      <c r="F3432" t="str">
        <f>IFERROR(VLOOKUP(A3432,'Future et co'!AX11:AY10009,2,TRUE),"")</f>
        <v/>
      </c>
      <c r="G3432">
        <v>112.5</v>
      </c>
      <c r="H3432" t="s">
        <v>31</v>
      </c>
      <c r="O3432">
        <v>113</v>
      </c>
      <c r="P3432" t="s">
        <v>160</v>
      </c>
      <c r="Q3432">
        <v>1000</v>
      </c>
      <c r="R3432" t="s">
        <v>209</v>
      </c>
      <c r="S3432" t="s">
        <v>148</v>
      </c>
      <c r="T3432" t="s">
        <v>135</v>
      </c>
      <c r="U3432">
        <v>0</v>
      </c>
      <c r="AC3432" t="s">
        <v>147</v>
      </c>
    </row>
    <row r="3433" spans="3:29" x14ac:dyDescent="0.3">
      <c r="C3433" t="s">
        <v>208</v>
      </c>
      <c r="D3433" s="31">
        <v>46073</v>
      </c>
      <c r="E3433" t="str">
        <f>IFERROR(VLOOKUP(A3433,'Future et co'!A10:C5632,5,TRUE),"not found")</f>
        <v>not found</v>
      </c>
      <c r="F3433" t="str">
        <f>IFERROR(VLOOKUP(A3433,'Future et co'!AX11:AY10009,2,TRUE),"")</f>
        <v/>
      </c>
      <c r="G3433">
        <v>112.5</v>
      </c>
      <c r="H3433" t="s">
        <v>31</v>
      </c>
      <c r="O3433">
        <v>113</v>
      </c>
      <c r="P3433" t="s">
        <v>160</v>
      </c>
      <c r="Q3433">
        <v>1000</v>
      </c>
      <c r="R3433" t="s">
        <v>209</v>
      </c>
      <c r="S3433" t="s">
        <v>148</v>
      </c>
      <c r="T3433" t="s">
        <v>135</v>
      </c>
      <c r="U3433">
        <v>0</v>
      </c>
      <c r="AC3433" t="s">
        <v>147</v>
      </c>
    </row>
    <row r="3434" spans="3:29" x14ac:dyDescent="0.3">
      <c r="C3434" t="s">
        <v>208</v>
      </c>
      <c r="D3434" s="31">
        <v>46073</v>
      </c>
      <c r="E3434" t="str">
        <f>IFERROR(VLOOKUP(A3434,'Future et co'!A10:C5632,5,TRUE),"not found")</f>
        <v>not found</v>
      </c>
      <c r="F3434" t="str">
        <f>IFERROR(VLOOKUP(A3434,'Future et co'!AX11:AY10009,2,TRUE),"")</f>
        <v/>
      </c>
      <c r="G3434">
        <v>112.5</v>
      </c>
      <c r="H3434" t="s">
        <v>31</v>
      </c>
      <c r="O3434">
        <v>113</v>
      </c>
      <c r="P3434" t="s">
        <v>160</v>
      </c>
      <c r="Q3434">
        <v>1000</v>
      </c>
      <c r="R3434" t="s">
        <v>209</v>
      </c>
      <c r="S3434" t="s">
        <v>148</v>
      </c>
      <c r="T3434" t="s">
        <v>135</v>
      </c>
      <c r="U3434">
        <v>0</v>
      </c>
      <c r="AC3434" t="s">
        <v>147</v>
      </c>
    </row>
    <row r="3435" spans="3:29" x14ac:dyDescent="0.3">
      <c r="C3435" t="s">
        <v>208</v>
      </c>
      <c r="D3435" s="31">
        <v>46073</v>
      </c>
      <c r="E3435" t="str">
        <f>IFERROR(VLOOKUP(A3435,'Future et co'!A10:C5632,5,TRUE),"not found")</f>
        <v>not found</v>
      </c>
      <c r="F3435" t="str">
        <f>IFERROR(VLOOKUP(A3435,'Future et co'!AX11:AY10009,2,TRUE),"")</f>
        <v/>
      </c>
      <c r="G3435">
        <v>112.5</v>
      </c>
      <c r="H3435" t="s">
        <v>31</v>
      </c>
      <c r="O3435">
        <v>113</v>
      </c>
      <c r="P3435" t="s">
        <v>160</v>
      </c>
      <c r="Q3435">
        <v>1000</v>
      </c>
      <c r="R3435" t="s">
        <v>209</v>
      </c>
      <c r="S3435" t="s">
        <v>148</v>
      </c>
      <c r="T3435" t="s">
        <v>135</v>
      </c>
      <c r="U3435">
        <v>0</v>
      </c>
      <c r="AC3435" t="s">
        <v>147</v>
      </c>
    </row>
    <row r="3436" spans="3:29" x14ac:dyDescent="0.3">
      <c r="C3436" t="s">
        <v>208</v>
      </c>
      <c r="D3436" s="31">
        <v>46073</v>
      </c>
      <c r="E3436" t="str">
        <f>IFERROR(VLOOKUP(A3436,'Future et co'!A10:C5632,5,TRUE),"not found")</f>
        <v>not found</v>
      </c>
      <c r="F3436" t="str">
        <f>IFERROR(VLOOKUP(A3436,'Future et co'!AX11:AY10009,2,TRUE),"")</f>
        <v/>
      </c>
      <c r="G3436">
        <v>112.5</v>
      </c>
      <c r="H3436" t="s">
        <v>31</v>
      </c>
      <c r="O3436">
        <v>113</v>
      </c>
      <c r="P3436" t="s">
        <v>160</v>
      </c>
      <c r="Q3436">
        <v>1000</v>
      </c>
      <c r="R3436" t="s">
        <v>209</v>
      </c>
      <c r="S3436" t="s">
        <v>148</v>
      </c>
      <c r="T3436" t="s">
        <v>135</v>
      </c>
      <c r="U3436">
        <v>0</v>
      </c>
      <c r="AC3436" t="s">
        <v>147</v>
      </c>
    </row>
    <row r="3437" spans="3:29" x14ac:dyDescent="0.3">
      <c r="C3437" t="s">
        <v>208</v>
      </c>
      <c r="D3437" s="31">
        <v>46073</v>
      </c>
      <c r="E3437" t="str">
        <f>IFERROR(VLOOKUP(A3437,'Future et co'!A10:C5632,5,TRUE),"not found")</f>
        <v>not found</v>
      </c>
      <c r="F3437" t="str">
        <f>IFERROR(VLOOKUP(A3437,'Future et co'!AX11:AY10009,2,TRUE),"")</f>
        <v/>
      </c>
      <c r="G3437">
        <v>112.5</v>
      </c>
      <c r="H3437" t="s">
        <v>31</v>
      </c>
      <c r="O3437">
        <v>113</v>
      </c>
      <c r="P3437" t="s">
        <v>160</v>
      </c>
      <c r="Q3437">
        <v>1000</v>
      </c>
      <c r="R3437" t="s">
        <v>209</v>
      </c>
      <c r="S3437" t="s">
        <v>148</v>
      </c>
      <c r="T3437" t="s">
        <v>135</v>
      </c>
      <c r="U3437">
        <v>0</v>
      </c>
      <c r="AC3437" t="s">
        <v>147</v>
      </c>
    </row>
    <row r="3438" spans="3:29" x14ac:dyDescent="0.3">
      <c r="C3438" t="s">
        <v>208</v>
      </c>
      <c r="D3438" s="31">
        <v>46073</v>
      </c>
      <c r="E3438" t="str">
        <f>IFERROR(VLOOKUP(A3438,'Future et co'!A10:C5632,5,TRUE),"not found")</f>
        <v>not found</v>
      </c>
      <c r="F3438" t="str">
        <f>IFERROR(VLOOKUP(A3438,'Future et co'!AX11:AY10009,2,TRUE),"")</f>
        <v/>
      </c>
      <c r="G3438">
        <v>112.5</v>
      </c>
      <c r="H3438" t="s">
        <v>31</v>
      </c>
      <c r="O3438">
        <v>113</v>
      </c>
      <c r="P3438" t="s">
        <v>160</v>
      </c>
      <c r="Q3438">
        <v>1000</v>
      </c>
      <c r="R3438" t="s">
        <v>209</v>
      </c>
      <c r="S3438" t="s">
        <v>148</v>
      </c>
      <c r="T3438" t="s">
        <v>135</v>
      </c>
      <c r="U3438">
        <v>0</v>
      </c>
      <c r="AC3438" t="s">
        <v>147</v>
      </c>
    </row>
    <row r="3439" spans="3:29" x14ac:dyDescent="0.3">
      <c r="C3439" t="s">
        <v>208</v>
      </c>
      <c r="D3439" s="31">
        <v>46073</v>
      </c>
      <c r="E3439" t="str">
        <f>IFERROR(VLOOKUP(A3439,'Future et co'!A10:C5632,5,TRUE),"not found")</f>
        <v>not found</v>
      </c>
      <c r="F3439" t="str">
        <f>IFERROR(VLOOKUP(A3439,'Future et co'!AX11:AY10009,2,TRUE),"")</f>
        <v/>
      </c>
      <c r="G3439">
        <v>112.5</v>
      </c>
      <c r="H3439" t="s">
        <v>31</v>
      </c>
      <c r="O3439">
        <v>113</v>
      </c>
      <c r="P3439" t="s">
        <v>160</v>
      </c>
      <c r="Q3439">
        <v>1000</v>
      </c>
      <c r="R3439" t="s">
        <v>209</v>
      </c>
      <c r="S3439" t="s">
        <v>148</v>
      </c>
      <c r="T3439" t="s">
        <v>135</v>
      </c>
      <c r="U3439">
        <v>0</v>
      </c>
      <c r="AC3439" t="s">
        <v>147</v>
      </c>
    </row>
    <row r="3440" spans="3:29" x14ac:dyDescent="0.3">
      <c r="C3440" t="s">
        <v>208</v>
      </c>
      <c r="D3440" s="31">
        <v>46073</v>
      </c>
      <c r="E3440" t="str">
        <f>IFERROR(VLOOKUP(A3440,'Future et co'!A10:C5632,5,TRUE),"not found")</f>
        <v>not found</v>
      </c>
      <c r="F3440" t="str">
        <f>IFERROR(VLOOKUP(A3440,'Future et co'!AX11:AY10009,2,TRUE),"")</f>
        <v/>
      </c>
      <c r="G3440">
        <v>112.5</v>
      </c>
      <c r="H3440" t="s">
        <v>31</v>
      </c>
      <c r="O3440">
        <v>113</v>
      </c>
      <c r="P3440" t="s">
        <v>160</v>
      </c>
      <c r="Q3440">
        <v>1000</v>
      </c>
      <c r="R3440" t="s">
        <v>209</v>
      </c>
      <c r="S3440" t="s">
        <v>148</v>
      </c>
      <c r="T3440" t="s">
        <v>135</v>
      </c>
      <c r="U3440">
        <v>0</v>
      </c>
      <c r="AC3440" t="s">
        <v>147</v>
      </c>
    </row>
    <row r="3441" spans="3:29" x14ac:dyDescent="0.3">
      <c r="C3441" t="s">
        <v>208</v>
      </c>
      <c r="D3441" s="31">
        <v>46073</v>
      </c>
      <c r="E3441" t="str">
        <f>IFERROR(VLOOKUP(A3441,'Future et co'!A10:C5632,5,TRUE),"not found")</f>
        <v>not found</v>
      </c>
      <c r="F3441" t="str">
        <f>IFERROR(VLOOKUP(A3441,'Future et co'!AX11:AY10009,2,TRUE),"")</f>
        <v/>
      </c>
      <c r="G3441">
        <v>112.5</v>
      </c>
      <c r="H3441" t="s">
        <v>31</v>
      </c>
      <c r="O3441">
        <v>113</v>
      </c>
      <c r="P3441" t="s">
        <v>160</v>
      </c>
      <c r="Q3441">
        <v>1000</v>
      </c>
      <c r="R3441" t="s">
        <v>209</v>
      </c>
      <c r="S3441" t="s">
        <v>148</v>
      </c>
      <c r="T3441" t="s">
        <v>135</v>
      </c>
      <c r="U3441">
        <v>0</v>
      </c>
      <c r="AC3441" t="s">
        <v>147</v>
      </c>
    </row>
    <row r="3442" spans="3:29" x14ac:dyDescent="0.3">
      <c r="C3442" t="s">
        <v>208</v>
      </c>
      <c r="D3442" s="31">
        <v>46073</v>
      </c>
      <c r="E3442" t="str">
        <f>IFERROR(VLOOKUP(A3442,'Future et co'!A10:C5632,5,TRUE),"not found")</f>
        <v>not found</v>
      </c>
      <c r="F3442" t="str">
        <f>IFERROR(VLOOKUP(A3442,'Future et co'!AX11:AY10009,2,TRUE),"")</f>
        <v/>
      </c>
      <c r="G3442">
        <v>112.5</v>
      </c>
      <c r="H3442" t="s">
        <v>31</v>
      </c>
      <c r="O3442">
        <v>113</v>
      </c>
      <c r="P3442" t="s">
        <v>160</v>
      </c>
      <c r="Q3442">
        <v>1000</v>
      </c>
      <c r="R3442" t="s">
        <v>209</v>
      </c>
      <c r="S3442" t="s">
        <v>148</v>
      </c>
      <c r="T3442" t="s">
        <v>135</v>
      </c>
      <c r="U3442">
        <v>0</v>
      </c>
      <c r="AC3442" t="s">
        <v>147</v>
      </c>
    </row>
    <row r="3443" spans="3:29" x14ac:dyDescent="0.3">
      <c r="C3443" t="s">
        <v>208</v>
      </c>
      <c r="D3443" s="31">
        <v>46073</v>
      </c>
      <c r="E3443" t="str">
        <f>IFERROR(VLOOKUP(A3443,'Future et co'!A10:C5632,5,TRUE),"not found")</f>
        <v>not found</v>
      </c>
      <c r="F3443" t="str">
        <f>IFERROR(VLOOKUP(A3443,'Future et co'!AX11:AY10009,2,TRUE),"")</f>
        <v/>
      </c>
      <c r="G3443">
        <v>112.5</v>
      </c>
      <c r="H3443" t="s">
        <v>31</v>
      </c>
      <c r="O3443">
        <v>113</v>
      </c>
      <c r="P3443" t="s">
        <v>160</v>
      </c>
      <c r="Q3443">
        <v>1000</v>
      </c>
      <c r="R3443" t="s">
        <v>209</v>
      </c>
      <c r="S3443" t="s">
        <v>148</v>
      </c>
      <c r="T3443" t="s">
        <v>135</v>
      </c>
      <c r="U3443">
        <v>0</v>
      </c>
      <c r="AC3443" t="s">
        <v>147</v>
      </c>
    </row>
    <row r="3444" spans="3:29" x14ac:dyDescent="0.3">
      <c r="C3444" t="s">
        <v>208</v>
      </c>
      <c r="D3444" s="31">
        <v>46073</v>
      </c>
      <c r="E3444" t="str">
        <f>IFERROR(VLOOKUP(A3444,'Future et co'!A10:C5632,5,TRUE),"not found")</f>
        <v>not found</v>
      </c>
      <c r="F3444" t="str">
        <f>IFERROR(VLOOKUP(A3444,'Future et co'!AX11:AY10009,2,TRUE),"")</f>
        <v/>
      </c>
      <c r="G3444">
        <v>112.5</v>
      </c>
      <c r="H3444" t="s">
        <v>31</v>
      </c>
      <c r="O3444">
        <v>113</v>
      </c>
      <c r="P3444" t="s">
        <v>160</v>
      </c>
      <c r="Q3444">
        <v>1000</v>
      </c>
      <c r="R3444" t="s">
        <v>209</v>
      </c>
      <c r="S3444" t="s">
        <v>148</v>
      </c>
      <c r="T3444" t="s">
        <v>135</v>
      </c>
      <c r="U3444">
        <v>0</v>
      </c>
      <c r="AC3444" t="s">
        <v>147</v>
      </c>
    </row>
    <row r="3445" spans="3:29" x14ac:dyDescent="0.3">
      <c r="C3445" t="s">
        <v>208</v>
      </c>
      <c r="D3445" s="31">
        <v>46073</v>
      </c>
      <c r="E3445" t="str">
        <f>IFERROR(VLOOKUP(A3445,'Future et co'!A10:C5632,5,TRUE),"not found")</f>
        <v>not found</v>
      </c>
      <c r="F3445" t="str">
        <f>IFERROR(VLOOKUP(A3445,'Future et co'!AX11:AY10009,2,TRUE),"")</f>
        <v/>
      </c>
      <c r="G3445">
        <v>112.5</v>
      </c>
      <c r="H3445" t="s">
        <v>31</v>
      </c>
      <c r="O3445">
        <v>113</v>
      </c>
      <c r="P3445" t="s">
        <v>160</v>
      </c>
      <c r="Q3445">
        <v>1000</v>
      </c>
      <c r="R3445" t="s">
        <v>209</v>
      </c>
      <c r="S3445" t="s">
        <v>148</v>
      </c>
      <c r="T3445" t="s">
        <v>135</v>
      </c>
      <c r="U3445">
        <v>0</v>
      </c>
      <c r="AC3445" t="s">
        <v>147</v>
      </c>
    </row>
    <row r="3446" spans="3:29" x14ac:dyDescent="0.3">
      <c r="C3446" t="s">
        <v>208</v>
      </c>
      <c r="D3446" s="31">
        <v>46073</v>
      </c>
      <c r="E3446" t="str">
        <f>IFERROR(VLOOKUP(A3446,'Future et co'!A10:C5632,5,TRUE),"not found")</f>
        <v>not found</v>
      </c>
      <c r="F3446" t="str">
        <f>IFERROR(VLOOKUP(A3446,'Future et co'!AX11:AY10009,2,TRUE),"")</f>
        <v/>
      </c>
      <c r="G3446">
        <v>112.5</v>
      </c>
      <c r="H3446" t="s">
        <v>31</v>
      </c>
      <c r="O3446">
        <v>113</v>
      </c>
      <c r="P3446" t="s">
        <v>160</v>
      </c>
      <c r="Q3446">
        <v>1000</v>
      </c>
      <c r="R3446" t="s">
        <v>209</v>
      </c>
      <c r="S3446" t="s">
        <v>148</v>
      </c>
      <c r="T3446" t="s">
        <v>135</v>
      </c>
      <c r="U3446">
        <v>0</v>
      </c>
      <c r="AC3446" t="s">
        <v>147</v>
      </c>
    </row>
    <row r="3447" spans="3:29" x14ac:dyDescent="0.3">
      <c r="C3447" t="s">
        <v>208</v>
      </c>
      <c r="D3447" s="31">
        <v>46073</v>
      </c>
      <c r="E3447" t="str">
        <f>IFERROR(VLOOKUP(A3447,'Future et co'!A10:C5632,5,TRUE),"not found")</f>
        <v>not found</v>
      </c>
      <c r="F3447" t="str">
        <f>IFERROR(VLOOKUP(A3447,'Future et co'!AX11:AY10009,2,TRUE),"")</f>
        <v/>
      </c>
      <c r="G3447">
        <v>112.5</v>
      </c>
      <c r="H3447" t="s">
        <v>31</v>
      </c>
      <c r="O3447">
        <v>113</v>
      </c>
      <c r="P3447" t="s">
        <v>160</v>
      </c>
      <c r="Q3447">
        <v>1000</v>
      </c>
      <c r="R3447" t="s">
        <v>209</v>
      </c>
      <c r="S3447" t="s">
        <v>148</v>
      </c>
      <c r="T3447" t="s">
        <v>135</v>
      </c>
      <c r="U3447">
        <v>0</v>
      </c>
      <c r="AC3447" t="s">
        <v>147</v>
      </c>
    </row>
    <row r="3448" spans="3:29" x14ac:dyDescent="0.3">
      <c r="C3448" t="s">
        <v>208</v>
      </c>
      <c r="D3448" s="31">
        <v>46073</v>
      </c>
      <c r="E3448" t="str">
        <f>IFERROR(VLOOKUP(A3448,'Future et co'!A10:C5632,5,TRUE),"not found")</f>
        <v>not found</v>
      </c>
      <c r="F3448" t="str">
        <f>IFERROR(VLOOKUP(A3448,'Future et co'!AX11:AY10009,2,TRUE),"")</f>
        <v/>
      </c>
      <c r="G3448">
        <v>112.5</v>
      </c>
      <c r="H3448" t="s">
        <v>31</v>
      </c>
      <c r="O3448">
        <v>113</v>
      </c>
      <c r="P3448" t="s">
        <v>160</v>
      </c>
      <c r="Q3448">
        <v>1000</v>
      </c>
      <c r="R3448" t="s">
        <v>209</v>
      </c>
      <c r="S3448" t="s">
        <v>148</v>
      </c>
      <c r="T3448" t="s">
        <v>135</v>
      </c>
      <c r="U3448">
        <v>0</v>
      </c>
      <c r="AC3448" t="s">
        <v>147</v>
      </c>
    </row>
    <row r="3449" spans="3:29" x14ac:dyDescent="0.3">
      <c r="C3449" t="s">
        <v>208</v>
      </c>
      <c r="D3449" s="31">
        <v>46073</v>
      </c>
      <c r="E3449" t="str">
        <f>IFERROR(VLOOKUP(A3449,'Future et co'!A10:C5632,5,TRUE),"not found")</f>
        <v>not found</v>
      </c>
      <c r="F3449" t="str">
        <f>IFERROR(VLOOKUP(A3449,'Future et co'!AX11:AY10009,2,TRUE),"")</f>
        <v/>
      </c>
      <c r="G3449">
        <v>112.5</v>
      </c>
      <c r="H3449" t="s">
        <v>31</v>
      </c>
      <c r="O3449">
        <v>113</v>
      </c>
      <c r="P3449" t="s">
        <v>160</v>
      </c>
      <c r="Q3449">
        <v>1000</v>
      </c>
      <c r="R3449" t="s">
        <v>209</v>
      </c>
      <c r="S3449" t="s">
        <v>148</v>
      </c>
      <c r="T3449" t="s">
        <v>135</v>
      </c>
      <c r="U3449">
        <v>0</v>
      </c>
      <c r="AC3449" t="s">
        <v>147</v>
      </c>
    </row>
    <row r="3450" spans="3:29" x14ac:dyDescent="0.3">
      <c r="C3450" t="s">
        <v>208</v>
      </c>
      <c r="D3450" s="31">
        <v>46073</v>
      </c>
      <c r="E3450" t="str">
        <f>IFERROR(VLOOKUP(A3450,'Future et co'!A10:C5632,5,TRUE),"not found")</f>
        <v>not found</v>
      </c>
      <c r="F3450" t="str">
        <f>IFERROR(VLOOKUP(A3450,'Future et co'!AX11:AY10009,2,TRUE),"")</f>
        <v/>
      </c>
      <c r="G3450">
        <v>112.5</v>
      </c>
      <c r="H3450" t="s">
        <v>31</v>
      </c>
      <c r="O3450">
        <v>113</v>
      </c>
      <c r="P3450" t="s">
        <v>160</v>
      </c>
      <c r="Q3450">
        <v>1000</v>
      </c>
      <c r="R3450" t="s">
        <v>209</v>
      </c>
      <c r="S3450" t="s">
        <v>148</v>
      </c>
      <c r="T3450" t="s">
        <v>135</v>
      </c>
      <c r="U3450">
        <v>0</v>
      </c>
      <c r="AC3450" t="s">
        <v>147</v>
      </c>
    </row>
    <row r="3451" spans="3:29" x14ac:dyDescent="0.3">
      <c r="C3451" t="s">
        <v>208</v>
      </c>
      <c r="D3451" s="31">
        <v>46073</v>
      </c>
      <c r="E3451" t="str">
        <f>IFERROR(VLOOKUP(A3451,'Future et co'!A10:C5632,5,TRUE),"not found")</f>
        <v>not found</v>
      </c>
      <c r="F3451" t="str">
        <f>IFERROR(VLOOKUP(A3451,'Future et co'!AX11:AY10009,2,TRUE),"")</f>
        <v/>
      </c>
      <c r="G3451">
        <v>112.5</v>
      </c>
      <c r="H3451" t="s">
        <v>31</v>
      </c>
      <c r="O3451">
        <v>113</v>
      </c>
      <c r="P3451" t="s">
        <v>160</v>
      </c>
      <c r="Q3451">
        <v>1000</v>
      </c>
      <c r="R3451" t="s">
        <v>209</v>
      </c>
      <c r="S3451" t="s">
        <v>148</v>
      </c>
      <c r="T3451" t="s">
        <v>135</v>
      </c>
      <c r="U3451">
        <v>0</v>
      </c>
      <c r="AC3451" t="s">
        <v>147</v>
      </c>
    </row>
    <row r="3452" spans="3:29" x14ac:dyDescent="0.3">
      <c r="C3452" t="s">
        <v>208</v>
      </c>
      <c r="D3452" s="31">
        <v>46073</v>
      </c>
      <c r="E3452" t="str">
        <f>IFERROR(VLOOKUP(A3452,'Future et co'!A10:C5632,5,TRUE),"not found")</f>
        <v>not found</v>
      </c>
      <c r="F3452" t="str">
        <f>IFERROR(VLOOKUP(A3452,'Future et co'!AX11:AY10009,2,TRUE),"")</f>
        <v/>
      </c>
      <c r="G3452">
        <v>112.5</v>
      </c>
      <c r="H3452" t="s">
        <v>31</v>
      </c>
      <c r="O3452">
        <v>113</v>
      </c>
      <c r="P3452" t="s">
        <v>160</v>
      </c>
      <c r="Q3452">
        <v>1000</v>
      </c>
      <c r="R3452" t="s">
        <v>209</v>
      </c>
      <c r="S3452" t="s">
        <v>148</v>
      </c>
      <c r="T3452" t="s">
        <v>135</v>
      </c>
      <c r="U3452">
        <v>0</v>
      </c>
      <c r="AC3452" t="s">
        <v>147</v>
      </c>
    </row>
    <row r="3453" spans="3:29" x14ac:dyDescent="0.3">
      <c r="C3453" t="s">
        <v>208</v>
      </c>
      <c r="D3453" s="31">
        <v>46073</v>
      </c>
      <c r="E3453" t="str">
        <f>IFERROR(VLOOKUP(A3453,'Future et co'!A10:C5632,5,TRUE),"not found")</f>
        <v>not found</v>
      </c>
      <c r="F3453" t="str">
        <f>IFERROR(VLOOKUP(A3453,'Future et co'!AX11:AY10009,2,TRUE),"")</f>
        <v/>
      </c>
      <c r="G3453">
        <v>112.5</v>
      </c>
      <c r="H3453" t="s">
        <v>31</v>
      </c>
      <c r="O3453">
        <v>113</v>
      </c>
      <c r="P3453" t="s">
        <v>160</v>
      </c>
      <c r="Q3453">
        <v>1000</v>
      </c>
      <c r="R3453" t="s">
        <v>209</v>
      </c>
      <c r="S3453" t="s">
        <v>148</v>
      </c>
      <c r="T3453" t="s">
        <v>135</v>
      </c>
      <c r="U3453">
        <v>0</v>
      </c>
      <c r="AC3453" t="s">
        <v>147</v>
      </c>
    </row>
    <row r="3454" spans="3:29" x14ac:dyDescent="0.3">
      <c r="C3454" t="s">
        <v>208</v>
      </c>
      <c r="D3454" s="31">
        <v>46073</v>
      </c>
      <c r="E3454" t="str">
        <f>IFERROR(VLOOKUP(A3454,'Future et co'!A10:C5632,5,TRUE),"not found")</f>
        <v>not found</v>
      </c>
      <c r="F3454" t="str">
        <f>IFERROR(VLOOKUP(A3454,'Future et co'!AX11:AY10009,2,TRUE),"")</f>
        <v/>
      </c>
      <c r="G3454">
        <v>112.5</v>
      </c>
      <c r="H3454" t="s">
        <v>31</v>
      </c>
      <c r="O3454">
        <v>113</v>
      </c>
      <c r="P3454" t="s">
        <v>160</v>
      </c>
      <c r="Q3454">
        <v>1000</v>
      </c>
      <c r="R3454" t="s">
        <v>209</v>
      </c>
      <c r="S3454" t="s">
        <v>148</v>
      </c>
      <c r="T3454" t="s">
        <v>135</v>
      </c>
      <c r="U3454">
        <v>0</v>
      </c>
      <c r="AC3454" t="s">
        <v>147</v>
      </c>
    </row>
    <row r="3455" spans="3:29" x14ac:dyDescent="0.3">
      <c r="C3455" t="s">
        <v>208</v>
      </c>
      <c r="D3455" s="31">
        <v>46073</v>
      </c>
      <c r="E3455" t="str">
        <f>IFERROR(VLOOKUP(A3455,'Future et co'!A10:C5632,5,TRUE),"not found")</f>
        <v>not found</v>
      </c>
      <c r="F3455" t="str">
        <f>IFERROR(VLOOKUP(A3455,'Future et co'!AX11:AY10009,2,TRUE),"")</f>
        <v/>
      </c>
      <c r="G3455">
        <v>112.5</v>
      </c>
      <c r="H3455" t="s">
        <v>31</v>
      </c>
      <c r="O3455">
        <v>113</v>
      </c>
      <c r="P3455" t="s">
        <v>160</v>
      </c>
      <c r="Q3455">
        <v>1000</v>
      </c>
      <c r="R3455" t="s">
        <v>209</v>
      </c>
      <c r="S3455" t="s">
        <v>148</v>
      </c>
      <c r="T3455" t="s">
        <v>135</v>
      </c>
      <c r="U3455">
        <v>0</v>
      </c>
      <c r="AC3455" t="s">
        <v>147</v>
      </c>
    </row>
    <row r="3456" spans="3:29" x14ac:dyDescent="0.3">
      <c r="C3456" t="s">
        <v>208</v>
      </c>
      <c r="D3456" s="31">
        <v>46073</v>
      </c>
      <c r="E3456" t="str">
        <f>IFERROR(VLOOKUP(A3456,'Future et co'!A10:C5632,5,TRUE),"not found")</f>
        <v>not found</v>
      </c>
      <c r="F3456" t="str">
        <f>IFERROR(VLOOKUP(A3456,'Future et co'!AX11:AY10009,2,TRUE),"")</f>
        <v/>
      </c>
      <c r="G3456">
        <v>112.5</v>
      </c>
      <c r="H3456" t="s">
        <v>31</v>
      </c>
      <c r="O3456">
        <v>113</v>
      </c>
      <c r="P3456" t="s">
        <v>160</v>
      </c>
      <c r="Q3456">
        <v>1000</v>
      </c>
      <c r="R3456" t="s">
        <v>209</v>
      </c>
      <c r="S3456" t="s">
        <v>148</v>
      </c>
      <c r="T3456" t="s">
        <v>135</v>
      </c>
      <c r="U3456">
        <v>0</v>
      </c>
      <c r="AC3456" t="s">
        <v>147</v>
      </c>
    </row>
    <row r="3457" spans="3:29" x14ac:dyDescent="0.3">
      <c r="C3457" t="s">
        <v>208</v>
      </c>
      <c r="D3457" s="31">
        <v>46073</v>
      </c>
      <c r="E3457" t="str">
        <f>IFERROR(VLOOKUP(A3457,'Future et co'!A10:C5632,5,TRUE),"not found")</f>
        <v>not found</v>
      </c>
      <c r="F3457" t="str">
        <f>IFERROR(VLOOKUP(A3457,'Future et co'!AX11:AY10009,2,TRUE),"")</f>
        <v/>
      </c>
      <c r="G3457">
        <v>112.5</v>
      </c>
      <c r="H3457" t="s">
        <v>31</v>
      </c>
      <c r="O3457">
        <v>113</v>
      </c>
      <c r="P3457" t="s">
        <v>160</v>
      </c>
      <c r="Q3457">
        <v>1000</v>
      </c>
      <c r="R3457" t="s">
        <v>209</v>
      </c>
      <c r="S3457" t="s">
        <v>148</v>
      </c>
      <c r="T3457" t="s">
        <v>135</v>
      </c>
      <c r="U3457">
        <v>0</v>
      </c>
      <c r="AC3457" t="s">
        <v>147</v>
      </c>
    </row>
    <row r="3458" spans="3:29" x14ac:dyDescent="0.3">
      <c r="C3458" t="s">
        <v>208</v>
      </c>
      <c r="D3458" s="31">
        <v>46073</v>
      </c>
      <c r="E3458" t="str">
        <f>IFERROR(VLOOKUP(A3458,'Future et co'!A10:C5632,5,TRUE),"not found")</f>
        <v>not found</v>
      </c>
      <c r="F3458" t="str">
        <f>IFERROR(VLOOKUP(A3458,'Future et co'!AX11:AY10009,2,TRUE),"")</f>
        <v/>
      </c>
      <c r="G3458">
        <v>112.5</v>
      </c>
      <c r="H3458" t="s">
        <v>31</v>
      </c>
      <c r="O3458">
        <v>113</v>
      </c>
      <c r="P3458" t="s">
        <v>160</v>
      </c>
      <c r="Q3458">
        <v>1000</v>
      </c>
      <c r="R3458" t="s">
        <v>209</v>
      </c>
      <c r="S3458" t="s">
        <v>148</v>
      </c>
      <c r="T3458" t="s">
        <v>135</v>
      </c>
      <c r="U3458">
        <v>0</v>
      </c>
      <c r="AC3458" t="s">
        <v>147</v>
      </c>
    </row>
    <row r="3459" spans="3:29" x14ac:dyDescent="0.3">
      <c r="C3459" t="s">
        <v>208</v>
      </c>
      <c r="D3459" s="31">
        <v>46073</v>
      </c>
      <c r="E3459" t="str">
        <f>IFERROR(VLOOKUP(A3459,'Future et co'!A10:C5632,5,TRUE),"not found")</f>
        <v>not found</v>
      </c>
      <c r="F3459" t="str">
        <f>IFERROR(VLOOKUP(A3459,'Future et co'!AX11:AY10009,2,TRUE),"")</f>
        <v/>
      </c>
      <c r="G3459">
        <v>112.5</v>
      </c>
      <c r="H3459" t="s">
        <v>31</v>
      </c>
      <c r="O3459">
        <v>113</v>
      </c>
      <c r="P3459" t="s">
        <v>160</v>
      </c>
      <c r="Q3459">
        <v>1000</v>
      </c>
      <c r="R3459" t="s">
        <v>209</v>
      </c>
      <c r="S3459" t="s">
        <v>148</v>
      </c>
      <c r="T3459" t="s">
        <v>135</v>
      </c>
      <c r="U3459">
        <v>0</v>
      </c>
      <c r="AC3459" t="s">
        <v>147</v>
      </c>
    </row>
    <row r="3460" spans="3:29" x14ac:dyDescent="0.3">
      <c r="C3460" t="s">
        <v>208</v>
      </c>
      <c r="D3460" s="31">
        <v>46073</v>
      </c>
      <c r="E3460" t="str">
        <f>IFERROR(VLOOKUP(A3460,'Future et co'!A10:C5632,5,TRUE),"not found")</f>
        <v>not found</v>
      </c>
      <c r="F3460" t="str">
        <f>IFERROR(VLOOKUP(A3460,'Future et co'!AX11:AY10009,2,TRUE),"")</f>
        <v/>
      </c>
      <c r="G3460">
        <v>112.5</v>
      </c>
      <c r="H3460" t="s">
        <v>31</v>
      </c>
      <c r="O3460">
        <v>113</v>
      </c>
      <c r="P3460" t="s">
        <v>160</v>
      </c>
      <c r="Q3460">
        <v>1000</v>
      </c>
      <c r="R3460" t="s">
        <v>209</v>
      </c>
      <c r="S3460" t="s">
        <v>148</v>
      </c>
      <c r="T3460" t="s">
        <v>135</v>
      </c>
      <c r="U3460">
        <v>0</v>
      </c>
      <c r="AC3460" t="s">
        <v>147</v>
      </c>
    </row>
    <row r="3461" spans="3:29" x14ac:dyDescent="0.3">
      <c r="C3461" t="s">
        <v>208</v>
      </c>
      <c r="D3461" s="31">
        <v>46073</v>
      </c>
      <c r="E3461" t="str">
        <f>IFERROR(VLOOKUP(A3461,'Future et co'!A10:C5632,5,TRUE),"not found")</f>
        <v>not found</v>
      </c>
      <c r="F3461" t="str">
        <f>IFERROR(VLOOKUP(A3461,'Future et co'!AX11:AY10009,2,TRUE),"")</f>
        <v/>
      </c>
      <c r="G3461">
        <v>112.5</v>
      </c>
      <c r="H3461" t="s">
        <v>31</v>
      </c>
      <c r="O3461">
        <v>113</v>
      </c>
      <c r="P3461" t="s">
        <v>160</v>
      </c>
      <c r="Q3461">
        <v>1000</v>
      </c>
      <c r="R3461" t="s">
        <v>209</v>
      </c>
      <c r="S3461" t="s">
        <v>148</v>
      </c>
      <c r="T3461" t="s">
        <v>135</v>
      </c>
      <c r="U3461">
        <v>0</v>
      </c>
      <c r="AC3461" t="s">
        <v>147</v>
      </c>
    </row>
    <row r="3462" spans="3:29" x14ac:dyDescent="0.3">
      <c r="C3462" t="s">
        <v>208</v>
      </c>
      <c r="D3462" s="31">
        <v>46073</v>
      </c>
      <c r="E3462" t="str">
        <f>IFERROR(VLOOKUP(A3462,'Future et co'!A10:C5632,5,TRUE),"not found")</f>
        <v>not found</v>
      </c>
      <c r="F3462" t="str">
        <f>IFERROR(VLOOKUP(A3462,'Future et co'!AX11:AY10009,2,TRUE),"")</f>
        <v/>
      </c>
      <c r="G3462">
        <v>112.5</v>
      </c>
      <c r="H3462" t="s">
        <v>31</v>
      </c>
      <c r="O3462">
        <v>113</v>
      </c>
      <c r="P3462" t="s">
        <v>160</v>
      </c>
      <c r="Q3462">
        <v>1000</v>
      </c>
      <c r="R3462" t="s">
        <v>209</v>
      </c>
      <c r="S3462" t="s">
        <v>148</v>
      </c>
      <c r="T3462" t="s">
        <v>135</v>
      </c>
      <c r="U3462">
        <v>0</v>
      </c>
      <c r="AC3462" t="s">
        <v>147</v>
      </c>
    </row>
    <row r="3463" spans="3:29" x14ac:dyDescent="0.3">
      <c r="C3463" t="s">
        <v>208</v>
      </c>
      <c r="D3463" s="31">
        <v>46073</v>
      </c>
      <c r="E3463" t="str">
        <f>IFERROR(VLOOKUP(A3463,'Future et co'!A10:C5632,5,TRUE),"not found")</f>
        <v>not found</v>
      </c>
      <c r="F3463" t="str">
        <f>IFERROR(VLOOKUP(A3463,'Future et co'!AX11:AY10009,2,TRUE),"")</f>
        <v/>
      </c>
      <c r="G3463">
        <v>112.5</v>
      </c>
      <c r="H3463" t="s">
        <v>31</v>
      </c>
      <c r="O3463">
        <v>113</v>
      </c>
      <c r="P3463" t="s">
        <v>160</v>
      </c>
      <c r="Q3463">
        <v>1000</v>
      </c>
      <c r="R3463" t="s">
        <v>209</v>
      </c>
      <c r="S3463" t="s">
        <v>148</v>
      </c>
      <c r="T3463" t="s">
        <v>135</v>
      </c>
      <c r="U3463">
        <v>0</v>
      </c>
      <c r="AC3463" t="s">
        <v>147</v>
      </c>
    </row>
    <row r="3464" spans="3:29" x14ac:dyDescent="0.3">
      <c r="C3464" t="s">
        <v>208</v>
      </c>
      <c r="D3464" s="31">
        <v>46073</v>
      </c>
      <c r="E3464" t="str">
        <f>IFERROR(VLOOKUP(A3464,'Future et co'!A10:C5632,5,TRUE),"not found")</f>
        <v>not found</v>
      </c>
      <c r="F3464" t="str">
        <f>IFERROR(VLOOKUP(A3464,'Future et co'!AX11:AY10009,2,TRUE),"")</f>
        <v/>
      </c>
      <c r="G3464">
        <v>112.5</v>
      </c>
      <c r="H3464" t="s">
        <v>31</v>
      </c>
      <c r="O3464">
        <v>113</v>
      </c>
      <c r="P3464" t="s">
        <v>160</v>
      </c>
      <c r="Q3464">
        <v>1000</v>
      </c>
      <c r="R3464" t="s">
        <v>209</v>
      </c>
      <c r="S3464" t="s">
        <v>148</v>
      </c>
      <c r="T3464" t="s">
        <v>135</v>
      </c>
      <c r="U3464">
        <v>0</v>
      </c>
      <c r="AC3464" t="s">
        <v>147</v>
      </c>
    </row>
    <row r="3465" spans="3:29" x14ac:dyDescent="0.3">
      <c r="C3465" t="s">
        <v>208</v>
      </c>
      <c r="D3465" s="31">
        <v>46073</v>
      </c>
      <c r="E3465" t="str">
        <f>IFERROR(VLOOKUP(A3465,'Future et co'!A10:C5632,5,TRUE),"not found")</f>
        <v>not found</v>
      </c>
      <c r="F3465" t="str">
        <f>IFERROR(VLOOKUP(A3465,'Future et co'!AX11:AY10009,2,TRUE),"")</f>
        <v/>
      </c>
      <c r="G3465">
        <v>112.5</v>
      </c>
      <c r="H3465" t="s">
        <v>31</v>
      </c>
      <c r="O3465">
        <v>113</v>
      </c>
      <c r="P3465" t="s">
        <v>160</v>
      </c>
      <c r="Q3465">
        <v>1000</v>
      </c>
      <c r="R3465" t="s">
        <v>209</v>
      </c>
      <c r="S3465" t="s">
        <v>148</v>
      </c>
      <c r="T3465" t="s">
        <v>135</v>
      </c>
      <c r="U3465">
        <v>0</v>
      </c>
      <c r="AC3465" t="s">
        <v>147</v>
      </c>
    </row>
    <row r="3466" spans="3:29" x14ac:dyDescent="0.3">
      <c r="C3466" t="s">
        <v>208</v>
      </c>
      <c r="D3466" s="31">
        <v>46073</v>
      </c>
      <c r="E3466" t="str">
        <f>IFERROR(VLOOKUP(A3466,'Future et co'!A10:C5632,5,TRUE),"not found")</f>
        <v>not found</v>
      </c>
      <c r="F3466" t="str">
        <f>IFERROR(VLOOKUP(A3466,'Future et co'!AX11:AY10009,2,TRUE),"")</f>
        <v/>
      </c>
      <c r="G3466">
        <v>112.5</v>
      </c>
      <c r="H3466" t="s">
        <v>31</v>
      </c>
      <c r="O3466">
        <v>113</v>
      </c>
      <c r="P3466" t="s">
        <v>160</v>
      </c>
      <c r="Q3466">
        <v>1000</v>
      </c>
      <c r="R3466" t="s">
        <v>209</v>
      </c>
      <c r="S3466" t="s">
        <v>148</v>
      </c>
      <c r="T3466" t="s">
        <v>135</v>
      </c>
      <c r="U3466">
        <v>0</v>
      </c>
      <c r="AC3466" t="s">
        <v>147</v>
      </c>
    </row>
    <row r="3467" spans="3:29" x14ac:dyDescent="0.3">
      <c r="C3467" t="s">
        <v>208</v>
      </c>
      <c r="D3467" s="31">
        <v>46073</v>
      </c>
      <c r="E3467" t="str">
        <f>IFERROR(VLOOKUP(A3467,'Future et co'!A10:C5632,5,TRUE),"not found")</f>
        <v>not found</v>
      </c>
      <c r="F3467" t="str">
        <f>IFERROR(VLOOKUP(A3467,'Future et co'!AX11:AY10009,2,TRUE),"")</f>
        <v/>
      </c>
      <c r="G3467">
        <v>112.5</v>
      </c>
      <c r="H3467" t="s">
        <v>31</v>
      </c>
      <c r="O3467">
        <v>113</v>
      </c>
      <c r="P3467" t="s">
        <v>160</v>
      </c>
      <c r="Q3467">
        <v>1000</v>
      </c>
      <c r="R3467" t="s">
        <v>209</v>
      </c>
      <c r="S3467" t="s">
        <v>148</v>
      </c>
      <c r="T3467" t="s">
        <v>135</v>
      </c>
      <c r="U3467">
        <v>0</v>
      </c>
      <c r="AC3467" t="s">
        <v>147</v>
      </c>
    </row>
    <row r="3468" spans="3:29" x14ac:dyDescent="0.3">
      <c r="C3468" t="s">
        <v>208</v>
      </c>
      <c r="D3468" s="31">
        <v>46073</v>
      </c>
      <c r="E3468" t="str">
        <f>IFERROR(VLOOKUP(A3468,'Future et co'!A10:C5632,5,TRUE),"not found")</f>
        <v>not found</v>
      </c>
      <c r="F3468" t="str">
        <f>IFERROR(VLOOKUP(A3468,'Future et co'!AX11:AY10009,2,TRUE),"")</f>
        <v/>
      </c>
      <c r="G3468">
        <v>112.5</v>
      </c>
      <c r="H3468" t="s">
        <v>31</v>
      </c>
      <c r="O3468">
        <v>113</v>
      </c>
      <c r="P3468" t="s">
        <v>160</v>
      </c>
      <c r="Q3468">
        <v>1000</v>
      </c>
      <c r="R3468" t="s">
        <v>209</v>
      </c>
      <c r="S3468" t="s">
        <v>148</v>
      </c>
      <c r="T3468" t="s">
        <v>135</v>
      </c>
      <c r="U3468">
        <v>0</v>
      </c>
      <c r="AC3468" t="s">
        <v>147</v>
      </c>
    </row>
    <row r="3469" spans="3:29" x14ac:dyDescent="0.3">
      <c r="C3469" t="s">
        <v>208</v>
      </c>
      <c r="D3469" s="31">
        <v>46073</v>
      </c>
      <c r="E3469" t="str">
        <f>IFERROR(VLOOKUP(A3469,'Future et co'!A10:C5632,5,TRUE),"not found")</f>
        <v>not found</v>
      </c>
      <c r="F3469" t="str">
        <f>IFERROR(VLOOKUP(A3469,'Future et co'!AX11:AY10009,2,TRUE),"")</f>
        <v/>
      </c>
      <c r="G3469">
        <v>112.5</v>
      </c>
      <c r="H3469" t="s">
        <v>31</v>
      </c>
      <c r="O3469">
        <v>113</v>
      </c>
      <c r="P3469" t="s">
        <v>160</v>
      </c>
      <c r="Q3469">
        <v>1000</v>
      </c>
      <c r="R3469" t="s">
        <v>209</v>
      </c>
      <c r="S3469" t="s">
        <v>148</v>
      </c>
      <c r="T3469" t="s">
        <v>135</v>
      </c>
      <c r="U3469">
        <v>0</v>
      </c>
      <c r="AC3469" t="s">
        <v>147</v>
      </c>
    </row>
    <row r="3470" spans="3:29" x14ac:dyDescent="0.3">
      <c r="C3470" t="s">
        <v>208</v>
      </c>
      <c r="D3470" s="31">
        <v>46073</v>
      </c>
      <c r="E3470" t="str">
        <f>IFERROR(VLOOKUP(A3470,'Future et co'!A10:C5632,5,TRUE),"not found")</f>
        <v>not found</v>
      </c>
      <c r="F3470" t="str">
        <f>IFERROR(VLOOKUP(A3470,'Future et co'!AX11:AY10009,2,TRUE),"")</f>
        <v/>
      </c>
      <c r="G3470">
        <v>112.5</v>
      </c>
      <c r="H3470" t="s">
        <v>31</v>
      </c>
      <c r="O3470">
        <v>113</v>
      </c>
      <c r="P3470" t="s">
        <v>160</v>
      </c>
      <c r="Q3470">
        <v>1000</v>
      </c>
      <c r="R3470" t="s">
        <v>209</v>
      </c>
      <c r="S3470" t="s">
        <v>148</v>
      </c>
      <c r="T3470" t="s">
        <v>135</v>
      </c>
      <c r="U3470">
        <v>0</v>
      </c>
      <c r="AC3470" t="s">
        <v>147</v>
      </c>
    </row>
    <row r="3471" spans="3:29" x14ac:dyDescent="0.3">
      <c r="C3471" t="s">
        <v>208</v>
      </c>
      <c r="D3471" s="31">
        <v>46073</v>
      </c>
      <c r="E3471" t="str">
        <f>IFERROR(VLOOKUP(A3471,'Future et co'!A10:C5632,5,TRUE),"not found")</f>
        <v>not found</v>
      </c>
      <c r="F3471" t="str">
        <f>IFERROR(VLOOKUP(A3471,'Future et co'!AX11:AY10009,2,TRUE),"")</f>
        <v/>
      </c>
      <c r="G3471">
        <v>112.5</v>
      </c>
      <c r="H3471" t="s">
        <v>31</v>
      </c>
      <c r="O3471">
        <v>113</v>
      </c>
      <c r="P3471" t="s">
        <v>160</v>
      </c>
      <c r="Q3471">
        <v>1000</v>
      </c>
      <c r="R3471" t="s">
        <v>209</v>
      </c>
      <c r="S3471" t="s">
        <v>148</v>
      </c>
      <c r="T3471" t="s">
        <v>135</v>
      </c>
      <c r="U3471">
        <v>0</v>
      </c>
      <c r="AC3471" t="s">
        <v>147</v>
      </c>
    </row>
    <row r="3472" spans="3:29" x14ac:dyDescent="0.3">
      <c r="C3472" t="s">
        <v>208</v>
      </c>
      <c r="D3472" s="31">
        <v>46073</v>
      </c>
      <c r="E3472" t="str">
        <f>IFERROR(VLOOKUP(A3472,'Future et co'!A10:C5632,5,TRUE),"not found")</f>
        <v>not found</v>
      </c>
      <c r="F3472" t="str">
        <f>IFERROR(VLOOKUP(A3472,'Future et co'!AX11:AY10009,2,TRUE),"")</f>
        <v/>
      </c>
      <c r="G3472">
        <v>112.5</v>
      </c>
      <c r="H3472" t="s">
        <v>31</v>
      </c>
      <c r="O3472">
        <v>113</v>
      </c>
      <c r="P3472" t="s">
        <v>160</v>
      </c>
      <c r="Q3472">
        <v>1000</v>
      </c>
      <c r="R3472" t="s">
        <v>209</v>
      </c>
      <c r="S3472" t="s">
        <v>148</v>
      </c>
      <c r="T3472" t="s">
        <v>135</v>
      </c>
      <c r="U3472">
        <v>0</v>
      </c>
      <c r="AC3472" t="s">
        <v>147</v>
      </c>
    </row>
    <row r="3473" spans="3:29" x14ac:dyDescent="0.3">
      <c r="C3473" t="s">
        <v>208</v>
      </c>
      <c r="D3473" s="31">
        <v>46073</v>
      </c>
      <c r="E3473" t="str">
        <f>IFERROR(VLOOKUP(A3473,'Future et co'!A10:C5632,5,TRUE),"not found")</f>
        <v>not found</v>
      </c>
      <c r="F3473" t="str">
        <f>IFERROR(VLOOKUP(A3473,'Future et co'!AX11:AY10009,2,TRUE),"")</f>
        <v/>
      </c>
      <c r="G3473">
        <v>112.5</v>
      </c>
      <c r="H3473" t="s">
        <v>31</v>
      </c>
      <c r="O3473">
        <v>113</v>
      </c>
      <c r="P3473" t="s">
        <v>160</v>
      </c>
      <c r="Q3473">
        <v>1000</v>
      </c>
      <c r="R3473" t="s">
        <v>209</v>
      </c>
      <c r="S3473" t="s">
        <v>148</v>
      </c>
      <c r="T3473" t="s">
        <v>135</v>
      </c>
      <c r="U3473">
        <v>0</v>
      </c>
      <c r="AC3473" t="s">
        <v>147</v>
      </c>
    </row>
    <row r="3474" spans="3:29" x14ac:dyDescent="0.3">
      <c r="C3474" t="s">
        <v>208</v>
      </c>
      <c r="D3474" s="31">
        <v>46073</v>
      </c>
      <c r="E3474" t="str">
        <f>IFERROR(VLOOKUP(A3474,'Future et co'!A10:C5632,5,TRUE),"not found")</f>
        <v>not found</v>
      </c>
      <c r="F3474" t="str">
        <f>IFERROR(VLOOKUP(A3474,'Future et co'!AX11:AY10009,2,TRUE),"")</f>
        <v/>
      </c>
      <c r="G3474">
        <v>112.5</v>
      </c>
      <c r="H3474" t="s">
        <v>31</v>
      </c>
      <c r="O3474">
        <v>113</v>
      </c>
      <c r="P3474" t="s">
        <v>160</v>
      </c>
      <c r="Q3474">
        <v>1000</v>
      </c>
      <c r="R3474" t="s">
        <v>209</v>
      </c>
      <c r="S3474" t="s">
        <v>148</v>
      </c>
      <c r="T3474" t="s">
        <v>135</v>
      </c>
      <c r="U3474">
        <v>0</v>
      </c>
      <c r="AC3474" t="s">
        <v>147</v>
      </c>
    </row>
    <row r="3475" spans="3:29" x14ac:dyDescent="0.3">
      <c r="C3475" t="s">
        <v>208</v>
      </c>
      <c r="D3475" s="31">
        <v>46073</v>
      </c>
      <c r="E3475" t="str">
        <f>IFERROR(VLOOKUP(A3475,'Future et co'!A10:C5632,5,TRUE),"not found")</f>
        <v>not found</v>
      </c>
      <c r="F3475" t="str">
        <f>IFERROR(VLOOKUP(A3475,'Future et co'!AX11:AY10009,2,TRUE),"")</f>
        <v/>
      </c>
      <c r="G3475">
        <v>112.5</v>
      </c>
      <c r="H3475" t="s">
        <v>31</v>
      </c>
      <c r="O3475">
        <v>113</v>
      </c>
      <c r="P3475" t="s">
        <v>160</v>
      </c>
      <c r="Q3475">
        <v>1000</v>
      </c>
      <c r="R3475" t="s">
        <v>209</v>
      </c>
      <c r="S3475" t="s">
        <v>148</v>
      </c>
      <c r="T3475" t="s">
        <v>135</v>
      </c>
      <c r="U3475">
        <v>0</v>
      </c>
      <c r="AC3475" t="s">
        <v>147</v>
      </c>
    </row>
    <row r="3476" spans="3:29" x14ac:dyDescent="0.3">
      <c r="C3476" t="s">
        <v>208</v>
      </c>
      <c r="D3476" s="31">
        <v>46073</v>
      </c>
      <c r="E3476" t="str">
        <f>IFERROR(VLOOKUP(A3476,'Future et co'!A10:C5632,5,TRUE),"not found")</f>
        <v>not found</v>
      </c>
      <c r="F3476" t="str">
        <f>IFERROR(VLOOKUP(A3476,'Future et co'!AX11:AY10009,2,TRUE),"")</f>
        <v/>
      </c>
      <c r="G3476">
        <v>112.5</v>
      </c>
      <c r="H3476" t="s">
        <v>31</v>
      </c>
      <c r="O3476">
        <v>113</v>
      </c>
      <c r="P3476" t="s">
        <v>160</v>
      </c>
      <c r="Q3476">
        <v>1000</v>
      </c>
      <c r="R3476" t="s">
        <v>209</v>
      </c>
      <c r="S3476" t="s">
        <v>148</v>
      </c>
      <c r="T3476" t="s">
        <v>135</v>
      </c>
      <c r="U3476">
        <v>0</v>
      </c>
      <c r="AC3476" t="s">
        <v>147</v>
      </c>
    </row>
    <row r="3477" spans="3:29" x14ac:dyDescent="0.3">
      <c r="C3477" t="s">
        <v>208</v>
      </c>
      <c r="D3477" s="31">
        <v>46073</v>
      </c>
      <c r="E3477" t="str">
        <f>IFERROR(VLOOKUP(A3477,'Future et co'!A10:C5632,5,TRUE),"not found")</f>
        <v>not found</v>
      </c>
      <c r="F3477" t="str">
        <f>IFERROR(VLOOKUP(A3477,'Future et co'!AX11:AY10009,2,TRUE),"")</f>
        <v/>
      </c>
      <c r="G3477">
        <v>112.5</v>
      </c>
      <c r="H3477" t="s">
        <v>31</v>
      </c>
      <c r="O3477">
        <v>113</v>
      </c>
      <c r="P3477" t="s">
        <v>160</v>
      </c>
      <c r="Q3477">
        <v>1000</v>
      </c>
      <c r="R3477" t="s">
        <v>209</v>
      </c>
      <c r="S3477" t="s">
        <v>148</v>
      </c>
      <c r="T3477" t="s">
        <v>135</v>
      </c>
      <c r="U3477">
        <v>0</v>
      </c>
      <c r="AC3477" t="s">
        <v>147</v>
      </c>
    </row>
    <row r="3478" spans="3:29" x14ac:dyDescent="0.3">
      <c r="C3478" t="s">
        <v>208</v>
      </c>
      <c r="D3478" s="31">
        <v>46073</v>
      </c>
      <c r="E3478" t="str">
        <f>IFERROR(VLOOKUP(A3478,'Future et co'!A10:C5632,5,TRUE),"not found")</f>
        <v>not found</v>
      </c>
      <c r="F3478" t="str">
        <f>IFERROR(VLOOKUP(A3478,'Future et co'!AX11:AY10009,2,TRUE),"")</f>
        <v/>
      </c>
      <c r="G3478">
        <v>112.5</v>
      </c>
      <c r="H3478" t="s">
        <v>31</v>
      </c>
      <c r="O3478">
        <v>113</v>
      </c>
      <c r="P3478" t="s">
        <v>160</v>
      </c>
      <c r="Q3478">
        <v>1000</v>
      </c>
      <c r="R3478" t="s">
        <v>209</v>
      </c>
      <c r="S3478" t="s">
        <v>148</v>
      </c>
      <c r="T3478" t="s">
        <v>135</v>
      </c>
      <c r="U3478">
        <v>0</v>
      </c>
      <c r="AC3478" t="s">
        <v>147</v>
      </c>
    </row>
    <row r="3479" spans="3:29" x14ac:dyDescent="0.3">
      <c r="C3479" t="s">
        <v>208</v>
      </c>
      <c r="D3479" s="31">
        <v>46073</v>
      </c>
      <c r="E3479" t="str">
        <f>IFERROR(VLOOKUP(A3479,'Future et co'!A10:C5632,5,TRUE),"not found")</f>
        <v>not found</v>
      </c>
      <c r="F3479" t="str">
        <f>IFERROR(VLOOKUP(A3479,'Future et co'!AX11:AY10009,2,TRUE),"")</f>
        <v/>
      </c>
      <c r="G3479">
        <v>112.5</v>
      </c>
      <c r="H3479" t="s">
        <v>31</v>
      </c>
      <c r="O3479">
        <v>113</v>
      </c>
      <c r="P3479" t="s">
        <v>160</v>
      </c>
      <c r="Q3479">
        <v>1000</v>
      </c>
      <c r="R3479" t="s">
        <v>209</v>
      </c>
      <c r="S3479" t="s">
        <v>148</v>
      </c>
      <c r="T3479" t="s">
        <v>135</v>
      </c>
      <c r="U3479">
        <v>0</v>
      </c>
      <c r="AC3479" t="s">
        <v>147</v>
      </c>
    </row>
    <row r="3480" spans="3:29" x14ac:dyDescent="0.3">
      <c r="C3480" t="s">
        <v>208</v>
      </c>
      <c r="D3480" s="31">
        <v>46073</v>
      </c>
      <c r="E3480" t="str">
        <f>IFERROR(VLOOKUP(A3480,'Future et co'!A10:C5632,5,TRUE),"not found")</f>
        <v>not found</v>
      </c>
      <c r="F3480" t="str">
        <f>IFERROR(VLOOKUP(A3480,'Future et co'!AX11:AY10009,2,TRUE),"")</f>
        <v/>
      </c>
      <c r="G3480">
        <v>112.5</v>
      </c>
      <c r="H3480" t="s">
        <v>31</v>
      </c>
      <c r="O3480">
        <v>113</v>
      </c>
      <c r="P3480" t="s">
        <v>160</v>
      </c>
      <c r="Q3480">
        <v>1000</v>
      </c>
      <c r="R3480" t="s">
        <v>209</v>
      </c>
      <c r="S3480" t="s">
        <v>148</v>
      </c>
      <c r="T3480" t="s">
        <v>135</v>
      </c>
      <c r="U3480">
        <v>0</v>
      </c>
      <c r="AC3480" t="s">
        <v>147</v>
      </c>
    </row>
    <row r="3481" spans="3:29" x14ac:dyDescent="0.3">
      <c r="C3481" t="s">
        <v>208</v>
      </c>
      <c r="D3481" s="31">
        <v>46073</v>
      </c>
      <c r="E3481" t="str">
        <f>IFERROR(VLOOKUP(A3481,'Future et co'!A10:C5632,5,TRUE),"not found")</f>
        <v>not found</v>
      </c>
      <c r="F3481" t="str">
        <f>IFERROR(VLOOKUP(A3481,'Future et co'!AX11:AY10009,2,TRUE),"")</f>
        <v/>
      </c>
      <c r="G3481">
        <v>112.5</v>
      </c>
      <c r="H3481" t="s">
        <v>31</v>
      </c>
      <c r="O3481">
        <v>113</v>
      </c>
      <c r="P3481" t="s">
        <v>160</v>
      </c>
      <c r="Q3481">
        <v>1000</v>
      </c>
      <c r="R3481" t="s">
        <v>209</v>
      </c>
      <c r="S3481" t="s">
        <v>148</v>
      </c>
      <c r="T3481" t="s">
        <v>135</v>
      </c>
      <c r="U3481">
        <v>0</v>
      </c>
      <c r="AC3481" t="s">
        <v>147</v>
      </c>
    </row>
    <row r="3482" spans="3:29" x14ac:dyDescent="0.3">
      <c r="C3482" t="s">
        <v>208</v>
      </c>
      <c r="D3482" s="31">
        <v>46073</v>
      </c>
      <c r="E3482" t="str">
        <f>IFERROR(VLOOKUP(A3482,'Future et co'!A10:C5632,5,TRUE),"not found")</f>
        <v>not found</v>
      </c>
      <c r="F3482" t="str">
        <f>IFERROR(VLOOKUP(A3482,'Future et co'!AX11:AY10009,2,TRUE),"")</f>
        <v/>
      </c>
      <c r="G3482">
        <v>112.5</v>
      </c>
      <c r="H3482" t="s">
        <v>31</v>
      </c>
      <c r="O3482">
        <v>113</v>
      </c>
      <c r="P3482" t="s">
        <v>160</v>
      </c>
      <c r="Q3482">
        <v>1000</v>
      </c>
      <c r="R3482" t="s">
        <v>209</v>
      </c>
      <c r="S3482" t="s">
        <v>148</v>
      </c>
      <c r="T3482" t="s">
        <v>135</v>
      </c>
      <c r="U3482">
        <v>0</v>
      </c>
      <c r="AC3482" t="s">
        <v>147</v>
      </c>
    </row>
    <row r="3483" spans="3:29" x14ac:dyDescent="0.3">
      <c r="C3483" t="s">
        <v>208</v>
      </c>
      <c r="D3483" s="31">
        <v>46073</v>
      </c>
      <c r="E3483" t="str">
        <f>IFERROR(VLOOKUP(A3483,'Future et co'!A10:C5632,5,TRUE),"not found")</f>
        <v>not found</v>
      </c>
      <c r="F3483" t="str">
        <f>IFERROR(VLOOKUP(A3483,'Future et co'!AX11:AY10009,2,TRUE),"")</f>
        <v/>
      </c>
      <c r="G3483">
        <v>112.5</v>
      </c>
      <c r="H3483" t="s">
        <v>31</v>
      </c>
      <c r="O3483">
        <v>113</v>
      </c>
      <c r="P3483" t="s">
        <v>160</v>
      </c>
      <c r="Q3483">
        <v>1000</v>
      </c>
      <c r="R3483" t="s">
        <v>209</v>
      </c>
      <c r="S3483" t="s">
        <v>148</v>
      </c>
      <c r="T3483" t="s">
        <v>135</v>
      </c>
      <c r="U3483">
        <v>0</v>
      </c>
      <c r="AC3483" t="s">
        <v>147</v>
      </c>
    </row>
    <row r="3484" spans="3:29" x14ac:dyDescent="0.3">
      <c r="C3484" t="s">
        <v>208</v>
      </c>
      <c r="D3484" s="31">
        <v>46073</v>
      </c>
      <c r="E3484" t="str">
        <f>IFERROR(VLOOKUP(A3484,'Future et co'!A10:C5632,5,TRUE),"not found")</f>
        <v>not found</v>
      </c>
      <c r="F3484" t="str">
        <f>IFERROR(VLOOKUP(A3484,'Future et co'!AX11:AY10009,2,TRUE),"")</f>
        <v/>
      </c>
      <c r="G3484">
        <v>112.5</v>
      </c>
      <c r="H3484" t="s">
        <v>31</v>
      </c>
      <c r="O3484">
        <v>113</v>
      </c>
      <c r="P3484" t="s">
        <v>160</v>
      </c>
      <c r="Q3484">
        <v>1000</v>
      </c>
      <c r="R3484" t="s">
        <v>209</v>
      </c>
      <c r="S3484" t="s">
        <v>148</v>
      </c>
      <c r="T3484" t="s">
        <v>135</v>
      </c>
      <c r="U3484">
        <v>0</v>
      </c>
      <c r="AC3484" t="s">
        <v>147</v>
      </c>
    </row>
    <row r="3485" spans="3:29" x14ac:dyDescent="0.3">
      <c r="C3485" t="s">
        <v>208</v>
      </c>
      <c r="D3485" s="31">
        <v>46073</v>
      </c>
      <c r="E3485" t="str">
        <f>IFERROR(VLOOKUP(A3485,'Future et co'!A10:C5632,5,TRUE),"not found")</f>
        <v>not found</v>
      </c>
      <c r="F3485" t="str">
        <f>IFERROR(VLOOKUP(A3485,'Future et co'!AX11:AY10009,2,TRUE),"")</f>
        <v/>
      </c>
      <c r="G3485">
        <v>112.5</v>
      </c>
      <c r="H3485" t="s">
        <v>31</v>
      </c>
      <c r="O3485">
        <v>113</v>
      </c>
      <c r="P3485" t="s">
        <v>160</v>
      </c>
      <c r="Q3485">
        <v>1000</v>
      </c>
      <c r="R3485" t="s">
        <v>209</v>
      </c>
      <c r="S3485" t="s">
        <v>148</v>
      </c>
      <c r="T3485" t="s">
        <v>135</v>
      </c>
      <c r="U3485">
        <v>0</v>
      </c>
      <c r="AC3485" t="s">
        <v>147</v>
      </c>
    </row>
    <row r="3486" spans="3:29" x14ac:dyDescent="0.3">
      <c r="C3486" t="s">
        <v>208</v>
      </c>
      <c r="D3486" s="31">
        <v>46073</v>
      </c>
      <c r="E3486" t="str">
        <f>IFERROR(VLOOKUP(A3486,'Future et co'!A10:C5632,5,TRUE),"not found")</f>
        <v>not found</v>
      </c>
      <c r="F3486" t="str">
        <f>IFERROR(VLOOKUP(A3486,'Future et co'!AX11:AY10009,2,TRUE),"")</f>
        <v/>
      </c>
      <c r="G3486">
        <v>112.5</v>
      </c>
      <c r="H3486" t="s">
        <v>31</v>
      </c>
      <c r="O3486">
        <v>113</v>
      </c>
      <c r="P3486" t="s">
        <v>160</v>
      </c>
      <c r="Q3486">
        <v>1000</v>
      </c>
      <c r="R3486" t="s">
        <v>209</v>
      </c>
      <c r="S3486" t="s">
        <v>148</v>
      </c>
      <c r="T3486" t="s">
        <v>135</v>
      </c>
      <c r="U3486">
        <v>0</v>
      </c>
      <c r="AC3486" t="s">
        <v>147</v>
      </c>
    </row>
    <row r="3487" spans="3:29" x14ac:dyDescent="0.3">
      <c r="C3487" t="s">
        <v>208</v>
      </c>
      <c r="D3487" s="31">
        <v>46073</v>
      </c>
      <c r="E3487" t="str">
        <f>IFERROR(VLOOKUP(A3487,'Future et co'!A10:C5632,5,TRUE),"not found")</f>
        <v>not found</v>
      </c>
      <c r="F3487" t="str">
        <f>IFERROR(VLOOKUP(A3487,'Future et co'!AX11:AY10009,2,TRUE),"")</f>
        <v/>
      </c>
      <c r="G3487">
        <v>112.5</v>
      </c>
      <c r="H3487" t="s">
        <v>31</v>
      </c>
      <c r="O3487">
        <v>113</v>
      </c>
      <c r="P3487" t="s">
        <v>160</v>
      </c>
      <c r="Q3487">
        <v>1000</v>
      </c>
      <c r="R3487" t="s">
        <v>209</v>
      </c>
      <c r="S3487" t="s">
        <v>148</v>
      </c>
      <c r="T3487" t="s">
        <v>135</v>
      </c>
      <c r="U3487">
        <v>0</v>
      </c>
      <c r="AC3487" t="s">
        <v>147</v>
      </c>
    </row>
    <row r="3488" spans="3:29" x14ac:dyDescent="0.3">
      <c r="C3488" t="s">
        <v>208</v>
      </c>
      <c r="D3488" s="31">
        <v>46073</v>
      </c>
      <c r="E3488" t="str">
        <f>IFERROR(VLOOKUP(A3488,'Future et co'!A10:C5632,5,TRUE),"not found")</f>
        <v>not found</v>
      </c>
      <c r="F3488" t="str">
        <f>IFERROR(VLOOKUP(A3488,'Future et co'!AX11:AY10009,2,TRUE),"")</f>
        <v/>
      </c>
      <c r="G3488">
        <v>112.5</v>
      </c>
      <c r="H3488" t="s">
        <v>31</v>
      </c>
      <c r="O3488">
        <v>113</v>
      </c>
      <c r="P3488" t="s">
        <v>160</v>
      </c>
      <c r="Q3488">
        <v>1000</v>
      </c>
      <c r="R3488" t="s">
        <v>209</v>
      </c>
      <c r="S3488" t="s">
        <v>148</v>
      </c>
      <c r="T3488" t="s">
        <v>135</v>
      </c>
      <c r="U3488">
        <v>0</v>
      </c>
      <c r="AC3488" t="s">
        <v>147</v>
      </c>
    </row>
    <row r="3489" spans="3:29" x14ac:dyDescent="0.3">
      <c r="C3489" t="s">
        <v>208</v>
      </c>
      <c r="D3489" s="31">
        <v>46073</v>
      </c>
      <c r="E3489" t="str">
        <f>IFERROR(VLOOKUP(A3489,'Future et co'!A10:C5632,5,TRUE),"not found")</f>
        <v>not found</v>
      </c>
      <c r="F3489" t="str">
        <f>IFERROR(VLOOKUP(A3489,'Future et co'!AX11:AY10009,2,TRUE),"")</f>
        <v/>
      </c>
      <c r="G3489">
        <v>112.5</v>
      </c>
      <c r="H3489" t="s">
        <v>31</v>
      </c>
      <c r="O3489">
        <v>113</v>
      </c>
      <c r="P3489" t="s">
        <v>160</v>
      </c>
      <c r="Q3489">
        <v>1000</v>
      </c>
      <c r="R3489" t="s">
        <v>209</v>
      </c>
      <c r="S3489" t="s">
        <v>148</v>
      </c>
      <c r="T3489" t="s">
        <v>135</v>
      </c>
      <c r="U3489">
        <v>0</v>
      </c>
      <c r="AC3489" t="s">
        <v>147</v>
      </c>
    </row>
    <row r="3490" spans="3:29" x14ac:dyDescent="0.3">
      <c r="C3490" t="s">
        <v>208</v>
      </c>
      <c r="D3490" s="31">
        <v>46073</v>
      </c>
      <c r="E3490" t="str">
        <f>IFERROR(VLOOKUP(A3490,'Future et co'!A10:C5632,5,TRUE),"not found")</f>
        <v>not found</v>
      </c>
      <c r="F3490" t="str">
        <f>IFERROR(VLOOKUP(A3490,'Future et co'!AX11:AY10009,2,TRUE),"")</f>
        <v/>
      </c>
      <c r="G3490">
        <v>112.5</v>
      </c>
      <c r="H3490" t="s">
        <v>31</v>
      </c>
      <c r="O3490">
        <v>113</v>
      </c>
      <c r="P3490" t="s">
        <v>160</v>
      </c>
      <c r="Q3490">
        <v>1000</v>
      </c>
      <c r="R3490" t="s">
        <v>209</v>
      </c>
      <c r="S3490" t="s">
        <v>148</v>
      </c>
      <c r="T3490" t="s">
        <v>135</v>
      </c>
      <c r="U3490">
        <v>0</v>
      </c>
      <c r="AC3490" t="s">
        <v>147</v>
      </c>
    </row>
    <row r="3491" spans="3:29" x14ac:dyDescent="0.3">
      <c r="C3491" t="s">
        <v>208</v>
      </c>
      <c r="D3491" s="31">
        <v>46073</v>
      </c>
      <c r="E3491" t="str">
        <f>IFERROR(VLOOKUP(A3491,'Future et co'!A10:C5632,5,TRUE),"not found")</f>
        <v>not found</v>
      </c>
      <c r="F3491" t="str">
        <f>IFERROR(VLOOKUP(A3491,'Future et co'!AX11:AY10009,2,TRUE),"")</f>
        <v/>
      </c>
      <c r="G3491">
        <v>112.5</v>
      </c>
      <c r="H3491" t="s">
        <v>31</v>
      </c>
      <c r="O3491">
        <v>113</v>
      </c>
      <c r="P3491" t="s">
        <v>160</v>
      </c>
      <c r="Q3491">
        <v>1000</v>
      </c>
      <c r="R3491" t="s">
        <v>209</v>
      </c>
      <c r="S3491" t="s">
        <v>148</v>
      </c>
      <c r="T3491" t="s">
        <v>135</v>
      </c>
      <c r="U3491">
        <v>0</v>
      </c>
      <c r="AC3491" t="s">
        <v>147</v>
      </c>
    </row>
    <row r="3492" spans="3:29" x14ac:dyDescent="0.3">
      <c r="C3492" t="s">
        <v>208</v>
      </c>
      <c r="D3492" s="31">
        <v>46073</v>
      </c>
      <c r="E3492" t="str">
        <f>IFERROR(VLOOKUP(A3492,'Future et co'!A10:C5632,5,TRUE),"not found")</f>
        <v>not found</v>
      </c>
      <c r="F3492" t="str">
        <f>IFERROR(VLOOKUP(A3492,'Future et co'!AX11:AY10009,2,TRUE),"")</f>
        <v/>
      </c>
      <c r="G3492">
        <v>112.5</v>
      </c>
      <c r="H3492" t="s">
        <v>31</v>
      </c>
      <c r="O3492">
        <v>113</v>
      </c>
      <c r="P3492" t="s">
        <v>160</v>
      </c>
      <c r="Q3492">
        <v>1000</v>
      </c>
      <c r="R3492" t="s">
        <v>209</v>
      </c>
      <c r="S3492" t="s">
        <v>148</v>
      </c>
      <c r="T3492" t="s">
        <v>135</v>
      </c>
      <c r="U3492">
        <v>0</v>
      </c>
      <c r="AC3492" t="s">
        <v>147</v>
      </c>
    </row>
    <row r="3493" spans="3:29" x14ac:dyDescent="0.3">
      <c r="C3493" t="s">
        <v>208</v>
      </c>
      <c r="D3493" s="31">
        <v>46073</v>
      </c>
      <c r="E3493" t="str">
        <f>IFERROR(VLOOKUP(A3493,'Future et co'!A10:C5632,5,TRUE),"not found")</f>
        <v>not found</v>
      </c>
      <c r="F3493" t="str">
        <f>IFERROR(VLOOKUP(A3493,'Future et co'!AX11:AY10009,2,TRUE),"")</f>
        <v/>
      </c>
      <c r="G3493">
        <v>112.5</v>
      </c>
      <c r="H3493" t="s">
        <v>31</v>
      </c>
      <c r="O3493">
        <v>113</v>
      </c>
      <c r="P3493" t="s">
        <v>160</v>
      </c>
      <c r="Q3493">
        <v>1000</v>
      </c>
      <c r="R3493" t="s">
        <v>209</v>
      </c>
      <c r="S3493" t="s">
        <v>148</v>
      </c>
      <c r="T3493" t="s">
        <v>135</v>
      </c>
      <c r="U3493">
        <v>0</v>
      </c>
      <c r="AC3493" t="s">
        <v>147</v>
      </c>
    </row>
    <row r="3494" spans="3:29" x14ac:dyDescent="0.3">
      <c r="C3494" t="s">
        <v>208</v>
      </c>
      <c r="D3494" s="31">
        <v>46073</v>
      </c>
      <c r="E3494" t="str">
        <f>IFERROR(VLOOKUP(A3494,'Future et co'!A10:C5632,5,TRUE),"not found")</f>
        <v>not found</v>
      </c>
      <c r="F3494" t="str">
        <f>IFERROR(VLOOKUP(A3494,'Future et co'!AX11:AY10009,2,TRUE),"")</f>
        <v/>
      </c>
      <c r="G3494">
        <v>112.5</v>
      </c>
      <c r="H3494" t="s">
        <v>31</v>
      </c>
      <c r="O3494">
        <v>113</v>
      </c>
      <c r="P3494" t="s">
        <v>160</v>
      </c>
      <c r="Q3494">
        <v>1000</v>
      </c>
      <c r="R3494" t="s">
        <v>209</v>
      </c>
      <c r="S3494" t="s">
        <v>148</v>
      </c>
      <c r="T3494" t="s">
        <v>135</v>
      </c>
      <c r="U3494">
        <v>0</v>
      </c>
      <c r="AC3494" t="s">
        <v>147</v>
      </c>
    </row>
    <row r="3495" spans="3:29" x14ac:dyDescent="0.3">
      <c r="C3495" t="s">
        <v>208</v>
      </c>
      <c r="D3495" s="31">
        <v>46073</v>
      </c>
      <c r="E3495" t="str">
        <f>IFERROR(VLOOKUP(A3495,'Future et co'!A10:C5632,5,TRUE),"not found")</f>
        <v>not found</v>
      </c>
      <c r="F3495" t="str">
        <f>IFERROR(VLOOKUP(A3495,'Future et co'!AX11:AY10009,2,TRUE),"")</f>
        <v/>
      </c>
      <c r="G3495">
        <v>112.5</v>
      </c>
      <c r="H3495" t="s">
        <v>31</v>
      </c>
      <c r="O3495">
        <v>113</v>
      </c>
      <c r="P3495" t="s">
        <v>160</v>
      </c>
      <c r="Q3495">
        <v>1000</v>
      </c>
      <c r="R3495" t="s">
        <v>209</v>
      </c>
      <c r="S3495" t="s">
        <v>148</v>
      </c>
      <c r="T3495" t="s">
        <v>135</v>
      </c>
      <c r="U3495">
        <v>0</v>
      </c>
      <c r="AC3495" t="s">
        <v>147</v>
      </c>
    </row>
    <row r="3496" spans="3:29" x14ac:dyDescent="0.3">
      <c r="C3496" t="s">
        <v>208</v>
      </c>
      <c r="D3496" s="31">
        <v>46073</v>
      </c>
      <c r="E3496" t="str">
        <f>IFERROR(VLOOKUP(A3496,'Future et co'!A10:C5632,5,TRUE),"not found")</f>
        <v>not found</v>
      </c>
      <c r="F3496" t="str">
        <f>IFERROR(VLOOKUP(A3496,'Future et co'!AX11:AY10009,2,TRUE),"")</f>
        <v/>
      </c>
      <c r="G3496">
        <v>112.5</v>
      </c>
      <c r="H3496" t="s">
        <v>31</v>
      </c>
      <c r="O3496">
        <v>113</v>
      </c>
      <c r="P3496" t="s">
        <v>160</v>
      </c>
      <c r="Q3496">
        <v>1000</v>
      </c>
      <c r="R3496" t="s">
        <v>209</v>
      </c>
      <c r="S3496" t="s">
        <v>148</v>
      </c>
      <c r="T3496" t="s">
        <v>135</v>
      </c>
      <c r="U3496">
        <v>0</v>
      </c>
      <c r="AC3496" t="s">
        <v>147</v>
      </c>
    </row>
    <row r="3497" spans="3:29" x14ac:dyDescent="0.3">
      <c r="C3497" t="s">
        <v>208</v>
      </c>
      <c r="D3497" s="31">
        <v>46073</v>
      </c>
      <c r="E3497" t="str">
        <f>IFERROR(VLOOKUP(A3497,'Future et co'!A10:C5632,5,TRUE),"not found")</f>
        <v>not found</v>
      </c>
      <c r="F3497" t="str">
        <f>IFERROR(VLOOKUP(A3497,'Future et co'!AX11:AY10009,2,TRUE),"")</f>
        <v/>
      </c>
      <c r="G3497">
        <v>112.5</v>
      </c>
      <c r="H3497" t="s">
        <v>31</v>
      </c>
      <c r="O3497">
        <v>113</v>
      </c>
      <c r="P3497" t="s">
        <v>160</v>
      </c>
      <c r="Q3497">
        <v>1000</v>
      </c>
      <c r="R3497" t="s">
        <v>209</v>
      </c>
      <c r="S3497" t="s">
        <v>148</v>
      </c>
      <c r="T3497" t="s">
        <v>135</v>
      </c>
      <c r="U3497">
        <v>0</v>
      </c>
      <c r="AC3497" t="s">
        <v>147</v>
      </c>
    </row>
    <row r="3498" spans="3:29" x14ac:dyDescent="0.3">
      <c r="C3498" t="s">
        <v>208</v>
      </c>
      <c r="D3498" s="31">
        <v>46073</v>
      </c>
      <c r="E3498" t="str">
        <f>IFERROR(VLOOKUP(A3498,'Future et co'!A10:C5632,5,TRUE),"not found")</f>
        <v>not found</v>
      </c>
      <c r="F3498" t="str">
        <f>IFERROR(VLOOKUP(A3498,'Future et co'!AX11:AY10009,2,TRUE),"")</f>
        <v/>
      </c>
      <c r="G3498">
        <v>112.5</v>
      </c>
      <c r="H3498" t="s">
        <v>31</v>
      </c>
      <c r="O3498">
        <v>113</v>
      </c>
      <c r="P3498" t="s">
        <v>160</v>
      </c>
      <c r="Q3498">
        <v>1000</v>
      </c>
      <c r="R3498" t="s">
        <v>209</v>
      </c>
      <c r="S3498" t="s">
        <v>148</v>
      </c>
      <c r="T3498" t="s">
        <v>135</v>
      </c>
      <c r="U3498">
        <v>0</v>
      </c>
      <c r="AC3498" t="s">
        <v>147</v>
      </c>
    </row>
    <row r="3499" spans="3:29" x14ac:dyDescent="0.3">
      <c r="C3499" t="s">
        <v>208</v>
      </c>
      <c r="D3499" s="31">
        <v>46073</v>
      </c>
      <c r="E3499" t="str">
        <f>IFERROR(VLOOKUP(A3499,'Future et co'!A10:C5632,5,TRUE),"not found")</f>
        <v>not found</v>
      </c>
      <c r="F3499" t="str">
        <f>IFERROR(VLOOKUP(A3499,'Future et co'!AX11:AY10009,2,TRUE),"")</f>
        <v/>
      </c>
      <c r="G3499">
        <v>112.5</v>
      </c>
      <c r="H3499" t="s">
        <v>31</v>
      </c>
      <c r="O3499">
        <v>113</v>
      </c>
      <c r="P3499" t="s">
        <v>160</v>
      </c>
      <c r="Q3499">
        <v>1000</v>
      </c>
      <c r="R3499" t="s">
        <v>209</v>
      </c>
      <c r="S3499" t="s">
        <v>148</v>
      </c>
      <c r="T3499" t="s">
        <v>135</v>
      </c>
      <c r="U3499">
        <v>0</v>
      </c>
      <c r="AC3499" t="s">
        <v>147</v>
      </c>
    </row>
    <row r="3500" spans="3:29" x14ac:dyDescent="0.3">
      <c r="C3500" t="s">
        <v>208</v>
      </c>
      <c r="D3500" s="31">
        <v>46073</v>
      </c>
      <c r="E3500" t="str">
        <f>IFERROR(VLOOKUP(A3500,'Future et co'!A10:C5632,5,TRUE),"not found")</f>
        <v>not found</v>
      </c>
      <c r="F3500" t="str">
        <f>IFERROR(VLOOKUP(A3500,'Future et co'!AX11:AY10009,2,TRUE),"")</f>
        <v/>
      </c>
      <c r="G3500">
        <v>112.5</v>
      </c>
      <c r="H3500" t="s">
        <v>31</v>
      </c>
      <c r="O3500">
        <v>113</v>
      </c>
      <c r="P3500" t="s">
        <v>160</v>
      </c>
      <c r="Q3500">
        <v>1000</v>
      </c>
      <c r="R3500" t="s">
        <v>209</v>
      </c>
      <c r="S3500" t="s">
        <v>148</v>
      </c>
      <c r="T3500" t="s">
        <v>135</v>
      </c>
      <c r="U3500">
        <v>0</v>
      </c>
      <c r="AC3500" t="s">
        <v>147</v>
      </c>
    </row>
    <row r="3501" spans="3:29" x14ac:dyDescent="0.3">
      <c r="C3501" t="s">
        <v>208</v>
      </c>
      <c r="D3501" s="31">
        <v>46073</v>
      </c>
      <c r="E3501" t="str">
        <f>IFERROR(VLOOKUP(A3501,'Future et co'!A10:C5632,5,TRUE),"not found")</f>
        <v>not found</v>
      </c>
      <c r="F3501" t="str">
        <f>IFERROR(VLOOKUP(A3501,'Future et co'!AX11:AY10009,2,TRUE),"")</f>
        <v/>
      </c>
      <c r="G3501">
        <v>112.5</v>
      </c>
      <c r="H3501" t="s">
        <v>31</v>
      </c>
      <c r="O3501">
        <v>113</v>
      </c>
      <c r="P3501" t="s">
        <v>160</v>
      </c>
      <c r="Q3501">
        <v>1000</v>
      </c>
      <c r="R3501" t="s">
        <v>209</v>
      </c>
      <c r="S3501" t="s">
        <v>148</v>
      </c>
      <c r="T3501" t="s">
        <v>135</v>
      </c>
      <c r="U3501">
        <v>0</v>
      </c>
      <c r="AC3501" t="s">
        <v>147</v>
      </c>
    </row>
    <row r="3502" spans="3:29" x14ac:dyDescent="0.3">
      <c r="C3502" t="s">
        <v>208</v>
      </c>
      <c r="D3502" s="31">
        <v>46073</v>
      </c>
      <c r="E3502" t="str">
        <f>IFERROR(VLOOKUP(A3502,'Future et co'!A10:C5632,5,TRUE),"not found")</f>
        <v>not found</v>
      </c>
      <c r="F3502" t="str">
        <f>IFERROR(VLOOKUP(A3502,'Future et co'!AX11:AY10009,2,TRUE),"")</f>
        <v/>
      </c>
      <c r="G3502">
        <v>112.5</v>
      </c>
      <c r="H3502" t="s">
        <v>31</v>
      </c>
      <c r="O3502">
        <v>113</v>
      </c>
      <c r="P3502" t="s">
        <v>160</v>
      </c>
      <c r="Q3502">
        <v>1000</v>
      </c>
      <c r="R3502" t="s">
        <v>209</v>
      </c>
      <c r="S3502" t="s">
        <v>148</v>
      </c>
      <c r="T3502" t="s">
        <v>135</v>
      </c>
      <c r="U3502">
        <v>0</v>
      </c>
      <c r="AC3502" t="s">
        <v>147</v>
      </c>
    </row>
    <row r="3503" spans="3:29" x14ac:dyDescent="0.3">
      <c r="C3503" t="s">
        <v>208</v>
      </c>
      <c r="D3503" s="31">
        <v>46073</v>
      </c>
      <c r="E3503" t="str">
        <f>IFERROR(VLOOKUP(A3503,'Future et co'!A10:C5632,5,TRUE),"not found")</f>
        <v>not found</v>
      </c>
      <c r="F3503" t="str">
        <f>IFERROR(VLOOKUP(A3503,'Future et co'!AX11:AY10009,2,TRUE),"")</f>
        <v/>
      </c>
      <c r="G3503">
        <v>112.5</v>
      </c>
      <c r="H3503" t="s">
        <v>31</v>
      </c>
      <c r="O3503">
        <v>113</v>
      </c>
      <c r="P3503" t="s">
        <v>160</v>
      </c>
      <c r="Q3503">
        <v>1000</v>
      </c>
      <c r="R3503" t="s">
        <v>209</v>
      </c>
      <c r="S3503" t="s">
        <v>148</v>
      </c>
      <c r="T3503" t="s">
        <v>135</v>
      </c>
      <c r="U3503">
        <v>0</v>
      </c>
      <c r="AC3503" t="s">
        <v>147</v>
      </c>
    </row>
    <row r="3504" spans="3:29" x14ac:dyDescent="0.3">
      <c r="C3504" t="s">
        <v>208</v>
      </c>
      <c r="D3504" s="31">
        <v>46073</v>
      </c>
      <c r="E3504" t="str">
        <f>IFERROR(VLOOKUP(A3504,'Future et co'!A10:C5632,5,TRUE),"not found")</f>
        <v>not found</v>
      </c>
      <c r="F3504" t="str">
        <f>IFERROR(VLOOKUP(A3504,'Future et co'!AX11:AY10009,2,TRUE),"")</f>
        <v/>
      </c>
      <c r="G3504">
        <v>112.5</v>
      </c>
      <c r="H3504" t="s">
        <v>31</v>
      </c>
      <c r="O3504">
        <v>113</v>
      </c>
      <c r="P3504" t="s">
        <v>160</v>
      </c>
      <c r="Q3504">
        <v>1000</v>
      </c>
      <c r="R3504" t="s">
        <v>209</v>
      </c>
      <c r="S3504" t="s">
        <v>148</v>
      </c>
      <c r="T3504" t="s">
        <v>135</v>
      </c>
      <c r="U3504">
        <v>0</v>
      </c>
      <c r="AC3504" t="s">
        <v>147</v>
      </c>
    </row>
    <row r="3505" spans="3:29" x14ac:dyDescent="0.3">
      <c r="C3505" t="s">
        <v>208</v>
      </c>
      <c r="D3505" s="31">
        <v>46073</v>
      </c>
      <c r="E3505" t="str">
        <f>IFERROR(VLOOKUP(A3505,'Future et co'!A10:C5632,5,TRUE),"not found")</f>
        <v>not found</v>
      </c>
      <c r="F3505" t="str">
        <f>IFERROR(VLOOKUP(A3505,'Future et co'!AX11:AY10009,2,TRUE),"")</f>
        <v/>
      </c>
      <c r="G3505">
        <v>112.5</v>
      </c>
      <c r="H3505" t="s">
        <v>31</v>
      </c>
      <c r="O3505">
        <v>113</v>
      </c>
      <c r="P3505" t="s">
        <v>160</v>
      </c>
      <c r="Q3505">
        <v>1000</v>
      </c>
      <c r="R3505" t="s">
        <v>209</v>
      </c>
      <c r="S3505" t="s">
        <v>148</v>
      </c>
      <c r="T3505" t="s">
        <v>135</v>
      </c>
      <c r="U3505">
        <v>0</v>
      </c>
      <c r="AC3505" t="s">
        <v>147</v>
      </c>
    </row>
    <row r="3506" spans="3:29" x14ac:dyDescent="0.3">
      <c r="C3506" t="s">
        <v>208</v>
      </c>
      <c r="D3506" s="31">
        <v>46073</v>
      </c>
      <c r="E3506" t="str">
        <f>IFERROR(VLOOKUP(A3506,'Future et co'!A10:C5632,5,TRUE),"not found")</f>
        <v>not found</v>
      </c>
      <c r="F3506" t="str">
        <f>IFERROR(VLOOKUP(A3506,'Future et co'!AX11:AY10009,2,TRUE),"")</f>
        <v/>
      </c>
      <c r="G3506">
        <v>112.5</v>
      </c>
      <c r="H3506" t="s">
        <v>31</v>
      </c>
      <c r="O3506">
        <v>113</v>
      </c>
      <c r="P3506" t="s">
        <v>160</v>
      </c>
      <c r="Q3506">
        <v>1000</v>
      </c>
      <c r="R3506" t="s">
        <v>209</v>
      </c>
      <c r="S3506" t="s">
        <v>148</v>
      </c>
      <c r="T3506" t="s">
        <v>135</v>
      </c>
      <c r="U3506">
        <v>0</v>
      </c>
      <c r="AC3506" t="s">
        <v>147</v>
      </c>
    </row>
    <row r="3507" spans="3:29" x14ac:dyDescent="0.3">
      <c r="C3507" t="s">
        <v>208</v>
      </c>
      <c r="D3507" s="31">
        <v>46073</v>
      </c>
      <c r="E3507" t="str">
        <f>IFERROR(VLOOKUP(A3507,'Future et co'!A10:C5632,5,TRUE),"not found")</f>
        <v>not found</v>
      </c>
      <c r="F3507" t="str">
        <f>IFERROR(VLOOKUP(A3507,'Future et co'!AX11:AY10009,2,TRUE),"")</f>
        <v/>
      </c>
      <c r="G3507">
        <v>112.5</v>
      </c>
      <c r="H3507" t="s">
        <v>31</v>
      </c>
      <c r="O3507">
        <v>113</v>
      </c>
      <c r="P3507" t="s">
        <v>160</v>
      </c>
      <c r="Q3507">
        <v>1000</v>
      </c>
      <c r="R3507" t="s">
        <v>209</v>
      </c>
      <c r="S3507" t="s">
        <v>148</v>
      </c>
      <c r="T3507" t="s">
        <v>135</v>
      </c>
      <c r="U3507">
        <v>0</v>
      </c>
      <c r="AC3507" t="s">
        <v>147</v>
      </c>
    </row>
    <row r="3508" spans="3:29" x14ac:dyDescent="0.3">
      <c r="C3508" t="s">
        <v>208</v>
      </c>
      <c r="D3508" s="31">
        <v>46073</v>
      </c>
      <c r="E3508" t="str">
        <f>IFERROR(VLOOKUP(A3508,'Future et co'!A10:C5632,5,TRUE),"not found")</f>
        <v>not found</v>
      </c>
      <c r="F3508" t="str">
        <f>IFERROR(VLOOKUP(A3508,'Future et co'!AX11:AY10009,2,TRUE),"")</f>
        <v/>
      </c>
      <c r="G3508">
        <v>112.5</v>
      </c>
      <c r="H3508" t="s">
        <v>31</v>
      </c>
      <c r="O3508">
        <v>113</v>
      </c>
      <c r="P3508" t="s">
        <v>160</v>
      </c>
      <c r="Q3508">
        <v>1000</v>
      </c>
      <c r="R3508" t="s">
        <v>209</v>
      </c>
      <c r="S3508" t="s">
        <v>148</v>
      </c>
      <c r="T3508" t="s">
        <v>135</v>
      </c>
      <c r="U3508">
        <v>0</v>
      </c>
      <c r="AC3508" t="s">
        <v>147</v>
      </c>
    </row>
    <row r="3509" spans="3:29" x14ac:dyDescent="0.3">
      <c r="C3509" t="s">
        <v>208</v>
      </c>
      <c r="D3509" s="31">
        <v>46073</v>
      </c>
      <c r="E3509" t="str">
        <f>IFERROR(VLOOKUP(A3509,'Future et co'!A10:C5632,5,TRUE),"not found")</f>
        <v>not found</v>
      </c>
      <c r="F3509" t="str">
        <f>IFERROR(VLOOKUP(A3509,'Future et co'!AX11:AY10009,2,TRUE),"")</f>
        <v/>
      </c>
      <c r="G3509">
        <v>112.5</v>
      </c>
      <c r="H3509" t="s">
        <v>31</v>
      </c>
      <c r="O3509">
        <v>113</v>
      </c>
      <c r="P3509" t="s">
        <v>160</v>
      </c>
      <c r="Q3509">
        <v>1000</v>
      </c>
      <c r="R3509" t="s">
        <v>209</v>
      </c>
      <c r="S3509" t="s">
        <v>148</v>
      </c>
      <c r="T3509" t="s">
        <v>135</v>
      </c>
      <c r="U3509">
        <v>0</v>
      </c>
      <c r="AC3509" t="s">
        <v>147</v>
      </c>
    </row>
    <row r="3510" spans="3:29" x14ac:dyDescent="0.3">
      <c r="C3510" t="s">
        <v>208</v>
      </c>
      <c r="D3510" s="31">
        <v>46073</v>
      </c>
      <c r="E3510" t="str">
        <f>IFERROR(VLOOKUP(A3510,'Future et co'!A10:C5632,5,TRUE),"not found")</f>
        <v>not found</v>
      </c>
      <c r="F3510" t="str">
        <f>IFERROR(VLOOKUP(A3510,'Future et co'!AX11:AY10009,2,TRUE),"")</f>
        <v/>
      </c>
      <c r="G3510">
        <v>112.5</v>
      </c>
      <c r="H3510" t="s">
        <v>31</v>
      </c>
      <c r="O3510">
        <v>113</v>
      </c>
      <c r="P3510" t="s">
        <v>160</v>
      </c>
      <c r="Q3510">
        <v>1000</v>
      </c>
      <c r="R3510" t="s">
        <v>209</v>
      </c>
      <c r="S3510" t="s">
        <v>148</v>
      </c>
      <c r="T3510" t="s">
        <v>135</v>
      </c>
      <c r="U3510">
        <v>0</v>
      </c>
      <c r="AC3510" t="s">
        <v>147</v>
      </c>
    </row>
    <row r="3511" spans="3:29" x14ac:dyDescent="0.3">
      <c r="C3511" t="s">
        <v>208</v>
      </c>
      <c r="D3511" s="31">
        <v>46073</v>
      </c>
      <c r="E3511" t="str">
        <f>IFERROR(VLOOKUP(A3511,'Future et co'!A10:C5632,5,TRUE),"not found")</f>
        <v>not found</v>
      </c>
      <c r="F3511" t="str">
        <f>IFERROR(VLOOKUP(A3511,'Future et co'!AX11:AY10009,2,TRUE),"")</f>
        <v/>
      </c>
      <c r="G3511">
        <v>112.5</v>
      </c>
      <c r="H3511" t="s">
        <v>31</v>
      </c>
      <c r="O3511">
        <v>113</v>
      </c>
      <c r="P3511" t="s">
        <v>160</v>
      </c>
      <c r="Q3511">
        <v>1000</v>
      </c>
      <c r="R3511" t="s">
        <v>209</v>
      </c>
      <c r="S3511" t="s">
        <v>148</v>
      </c>
      <c r="T3511" t="s">
        <v>135</v>
      </c>
      <c r="U3511">
        <v>0</v>
      </c>
      <c r="AC3511" t="s">
        <v>147</v>
      </c>
    </row>
    <row r="3512" spans="3:29" x14ac:dyDescent="0.3">
      <c r="C3512" t="s">
        <v>208</v>
      </c>
      <c r="D3512" s="31">
        <v>46073</v>
      </c>
      <c r="E3512" t="str">
        <f>IFERROR(VLOOKUP(A3512,'Future et co'!A10:C5632,5,TRUE),"not found")</f>
        <v>not found</v>
      </c>
      <c r="F3512" t="str">
        <f>IFERROR(VLOOKUP(A3512,'Future et co'!AX11:AY10009,2,TRUE),"")</f>
        <v/>
      </c>
      <c r="G3512">
        <v>112.5</v>
      </c>
      <c r="H3512" t="s">
        <v>31</v>
      </c>
      <c r="O3512">
        <v>113</v>
      </c>
      <c r="P3512" t="s">
        <v>160</v>
      </c>
      <c r="Q3512">
        <v>1000</v>
      </c>
      <c r="R3512" t="s">
        <v>209</v>
      </c>
      <c r="S3512" t="s">
        <v>148</v>
      </c>
      <c r="T3512" t="s">
        <v>135</v>
      </c>
      <c r="U3512">
        <v>0</v>
      </c>
      <c r="AC3512" t="s">
        <v>147</v>
      </c>
    </row>
    <row r="3513" spans="3:29" x14ac:dyDescent="0.3">
      <c r="C3513" t="s">
        <v>208</v>
      </c>
      <c r="D3513" s="31">
        <v>46073</v>
      </c>
      <c r="E3513" t="str">
        <f>IFERROR(VLOOKUP(A3513,'Future et co'!A10:C5632,5,TRUE),"not found")</f>
        <v>not found</v>
      </c>
      <c r="F3513" t="str">
        <f>IFERROR(VLOOKUP(A3513,'Future et co'!AX11:AY10009,2,TRUE),"")</f>
        <v/>
      </c>
      <c r="G3513">
        <v>112.5</v>
      </c>
      <c r="H3513" t="s">
        <v>31</v>
      </c>
      <c r="O3513">
        <v>113</v>
      </c>
      <c r="P3513" t="s">
        <v>160</v>
      </c>
      <c r="Q3513">
        <v>1000</v>
      </c>
      <c r="R3513" t="s">
        <v>209</v>
      </c>
      <c r="S3513" t="s">
        <v>148</v>
      </c>
      <c r="T3513" t="s">
        <v>135</v>
      </c>
      <c r="U3513">
        <v>0</v>
      </c>
      <c r="AC3513" t="s">
        <v>147</v>
      </c>
    </row>
    <row r="3514" spans="3:29" x14ac:dyDescent="0.3">
      <c r="C3514" t="s">
        <v>208</v>
      </c>
      <c r="D3514" s="31">
        <v>46073</v>
      </c>
      <c r="E3514" t="str">
        <f>IFERROR(VLOOKUP(A3514,'Future et co'!A10:C5632,5,TRUE),"not found")</f>
        <v>not found</v>
      </c>
      <c r="F3514" t="str">
        <f>IFERROR(VLOOKUP(A3514,'Future et co'!AX11:AY10009,2,TRUE),"")</f>
        <v/>
      </c>
      <c r="G3514">
        <v>112.5</v>
      </c>
      <c r="H3514" t="s">
        <v>31</v>
      </c>
      <c r="O3514">
        <v>113</v>
      </c>
      <c r="P3514" t="s">
        <v>160</v>
      </c>
      <c r="Q3514">
        <v>1000</v>
      </c>
      <c r="R3514" t="s">
        <v>209</v>
      </c>
      <c r="S3514" t="s">
        <v>148</v>
      </c>
      <c r="T3514" t="s">
        <v>135</v>
      </c>
      <c r="U3514">
        <v>0</v>
      </c>
      <c r="AC3514" t="s">
        <v>147</v>
      </c>
    </row>
    <row r="3515" spans="3:29" x14ac:dyDescent="0.3">
      <c r="C3515" t="s">
        <v>208</v>
      </c>
      <c r="D3515" s="31">
        <v>46073</v>
      </c>
      <c r="E3515" t="str">
        <f>IFERROR(VLOOKUP(A3515,'Future et co'!A10:C5632,5,TRUE),"not found")</f>
        <v>not found</v>
      </c>
      <c r="F3515" t="str">
        <f>IFERROR(VLOOKUP(A3515,'Future et co'!AX11:AY10009,2,TRUE),"")</f>
        <v/>
      </c>
      <c r="G3515">
        <v>112.5</v>
      </c>
      <c r="H3515" t="s">
        <v>31</v>
      </c>
      <c r="O3515">
        <v>113</v>
      </c>
      <c r="P3515" t="s">
        <v>160</v>
      </c>
      <c r="Q3515">
        <v>1000</v>
      </c>
      <c r="R3515" t="s">
        <v>209</v>
      </c>
      <c r="S3515" t="s">
        <v>148</v>
      </c>
      <c r="T3515" t="s">
        <v>135</v>
      </c>
      <c r="U3515">
        <v>0</v>
      </c>
      <c r="AC3515" t="s">
        <v>147</v>
      </c>
    </row>
    <row r="3516" spans="3:29" x14ac:dyDescent="0.3">
      <c r="C3516" t="s">
        <v>208</v>
      </c>
      <c r="D3516" s="31">
        <v>46073</v>
      </c>
      <c r="E3516" t="str">
        <f>IFERROR(VLOOKUP(A3516,'Future et co'!A10:C5632,5,TRUE),"not found")</f>
        <v>not found</v>
      </c>
      <c r="F3516" t="str">
        <f>IFERROR(VLOOKUP(A3516,'Future et co'!AX11:AY10009,2,TRUE),"")</f>
        <v/>
      </c>
      <c r="G3516">
        <v>112.5</v>
      </c>
      <c r="H3516" t="s">
        <v>31</v>
      </c>
      <c r="O3516">
        <v>113</v>
      </c>
      <c r="P3516" t="s">
        <v>160</v>
      </c>
      <c r="Q3516">
        <v>1000</v>
      </c>
      <c r="R3516" t="s">
        <v>209</v>
      </c>
      <c r="S3516" t="s">
        <v>148</v>
      </c>
      <c r="T3516" t="s">
        <v>135</v>
      </c>
      <c r="U3516">
        <v>0</v>
      </c>
      <c r="AC3516" t="s">
        <v>147</v>
      </c>
    </row>
    <row r="3517" spans="3:29" x14ac:dyDescent="0.3">
      <c r="C3517" t="s">
        <v>208</v>
      </c>
      <c r="D3517" s="31">
        <v>46073</v>
      </c>
      <c r="E3517" t="str">
        <f>IFERROR(VLOOKUP(A3517,'Future et co'!A10:C5632,5,TRUE),"not found")</f>
        <v>not found</v>
      </c>
      <c r="F3517" t="str">
        <f>IFERROR(VLOOKUP(A3517,'Future et co'!AX11:AY10009,2,TRUE),"")</f>
        <v/>
      </c>
      <c r="G3517">
        <v>112.5</v>
      </c>
      <c r="H3517" t="s">
        <v>31</v>
      </c>
      <c r="O3517">
        <v>113</v>
      </c>
      <c r="P3517" t="s">
        <v>160</v>
      </c>
      <c r="Q3517">
        <v>1000</v>
      </c>
      <c r="R3517" t="s">
        <v>209</v>
      </c>
      <c r="S3517" t="s">
        <v>148</v>
      </c>
      <c r="T3517" t="s">
        <v>135</v>
      </c>
      <c r="U3517">
        <v>0</v>
      </c>
      <c r="AC3517" t="s">
        <v>147</v>
      </c>
    </row>
    <row r="3518" spans="3:29" x14ac:dyDescent="0.3">
      <c r="C3518" t="s">
        <v>208</v>
      </c>
      <c r="D3518" s="31">
        <v>46073</v>
      </c>
      <c r="E3518" t="str">
        <f>IFERROR(VLOOKUP(A3518,'Future et co'!A10:C5632,5,TRUE),"not found")</f>
        <v>not found</v>
      </c>
      <c r="F3518" t="str">
        <f>IFERROR(VLOOKUP(A3518,'Future et co'!AX11:AY10009,2,TRUE),"")</f>
        <v/>
      </c>
      <c r="G3518">
        <v>112.5</v>
      </c>
      <c r="H3518" t="s">
        <v>31</v>
      </c>
      <c r="O3518">
        <v>113</v>
      </c>
      <c r="P3518" t="s">
        <v>160</v>
      </c>
      <c r="Q3518">
        <v>1000</v>
      </c>
      <c r="R3518" t="s">
        <v>209</v>
      </c>
      <c r="S3518" t="s">
        <v>148</v>
      </c>
      <c r="T3518" t="s">
        <v>135</v>
      </c>
      <c r="U3518">
        <v>0</v>
      </c>
      <c r="AC3518" t="s">
        <v>147</v>
      </c>
    </row>
    <row r="3519" spans="3:29" x14ac:dyDescent="0.3">
      <c r="C3519" t="s">
        <v>208</v>
      </c>
      <c r="D3519" s="31">
        <v>46073</v>
      </c>
      <c r="E3519" t="str">
        <f>IFERROR(VLOOKUP(A3519,'Future et co'!A10:C5632,5,TRUE),"not found")</f>
        <v>not found</v>
      </c>
      <c r="F3519" t="str">
        <f>IFERROR(VLOOKUP(A3519,'Future et co'!AX11:AY10009,2,TRUE),"")</f>
        <v/>
      </c>
      <c r="G3519">
        <v>112.5</v>
      </c>
      <c r="H3519" t="s">
        <v>31</v>
      </c>
      <c r="O3519">
        <v>113</v>
      </c>
      <c r="P3519" t="s">
        <v>160</v>
      </c>
      <c r="Q3519">
        <v>1000</v>
      </c>
      <c r="R3519" t="s">
        <v>209</v>
      </c>
      <c r="S3519" t="s">
        <v>148</v>
      </c>
      <c r="T3519" t="s">
        <v>135</v>
      </c>
      <c r="U3519">
        <v>0</v>
      </c>
      <c r="AC3519" t="s">
        <v>147</v>
      </c>
    </row>
    <row r="3520" spans="3:29" x14ac:dyDescent="0.3">
      <c r="C3520" t="s">
        <v>208</v>
      </c>
      <c r="D3520" s="31">
        <v>46073</v>
      </c>
      <c r="E3520" t="str">
        <f>IFERROR(VLOOKUP(A3520,'Future et co'!A10:C5632,5,TRUE),"not found")</f>
        <v>not found</v>
      </c>
      <c r="F3520" t="str">
        <f>IFERROR(VLOOKUP(A3520,'Future et co'!AX11:AY10009,2,TRUE),"")</f>
        <v/>
      </c>
      <c r="G3520">
        <v>112.5</v>
      </c>
      <c r="H3520" t="s">
        <v>31</v>
      </c>
      <c r="O3520">
        <v>113</v>
      </c>
      <c r="P3520" t="s">
        <v>160</v>
      </c>
      <c r="Q3520">
        <v>1000</v>
      </c>
      <c r="R3520" t="s">
        <v>209</v>
      </c>
      <c r="S3520" t="s">
        <v>148</v>
      </c>
      <c r="T3520" t="s">
        <v>135</v>
      </c>
      <c r="U3520">
        <v>0</v>
      </c>
      <c r="AC3520" t="s">
        <v>147</v>
      </c>
    </row>
    <row r="3521" spans="3:29" x14ac:dyDescent="0.3">
      <c r="C3521" t="s">
        <v>208</v>
      </c>
      <c r="D3521" s="31">
        <v>46073</v>
      </c>
      <c r="E3521" t="str">
        <f>IFERROR(VLOOKUP(A3521,'Future et co'!A10:C5632,5,TRUE),"not found")</f>
        <v>not found</v>
      </c>
      <c r="F3521" t="str">
        <f>IFERROR(VLOOKUP(A3521,'Future et co'!AX11:AY10009,2,TRUE),"")</f>
        <v/>
      </c>
      <c r="G3521">
        <v>112.5</v>
      </c>
      <c r="H3521" t="s">
        <v>31</v>
      </c>
      <c r="O3521">
        <v>113</v>
      </c>
      <c r="P3521" t="s">
        <v>160</v>
      </c>
      <c r="Q3521">
        <v>1000</v>
      </c>
      <c r="R3521" t="s">
        <v>209</v>
      </c>
      <c r="S3521" t="s">
        <v>148</v>
      </c>
      <c r="T3521" t="s">
        <v>135</v>
      </c>
      <c r="U3521">
        <v>0</v>
      </c>
      <c r="AC3521" t="s">
        <v>147</v>
      </c>
    </row>
    <row r="3522" spans="3:29" x14ac:dyDescent="0.3">
      <c r="C3522" t="s">
        <v>208</v>
      </c>
      <c r="D3522" s="31">
        <v>46073</v>
      </c>
      <c r="E3522" t="str">
        <f>IFERROR(VLOOKUP(A3522,'Future et co'!A10:C5632,5,TRUE),"not found")</f>
        <v>not found</v>
      </c>
      <c r="F3522" t="str">
        <f>IFERROR(VLOOKUP(A3522,'Future et co'!AX11:AY10009,2,TRUE),"")</f>
        <v/>
      </c>
      <c r="G3522">
        <v>112.5</v>
      </c>
      <c r="H3522" t="s">
        <v>31</v>
      </c>
      <c r="O3522">
        <v>113</v>
      </c>
      <c r="P3522" t="s">
        <v>160</v>
      </c>
      <c r="Q3522">
        <v>1000</v>
      </c>
      <c r="R3522" t="s">
        <v>209</v>
      </c>
      <c r="S3522" t="s">
        <v>148</v>
      </c>
      <c r="T3522" t="s">
        <v>135</v>
      </c>
      <c r="U3522">
        <v>0</v>
      </c>
      <c r="AC3522" t="s">
        <v>147</v>
      </c>
    </row>
    <row r="3523" spans="3:29" x14ac:dyDescent="0.3">
      <c r="C3523" t="s">
        <v>208</v>
      </c>
      <c r="D3523" s="31">
        <v>46073</v>
      </c>
      <c r="E3523" t="str">
        <f>IFERROR(VLOOKUP(A3523,'Future et co'!A10:C5632,5,TRUE),"not found")</f>
        <v>not found</v>
      </c>
      <c r="F3523" t="str">
        <f>IFERROR(VLOOKUP(A3523,'Future et co'!AX11:AY10009,2,TRUE),"")</f>
        <v/>
      </c>
      <c r="G3523">
        <v>112.5</v>
      </c>
      <c r="H3523" t="s">
        <v>31</v>
      </c>
      <c r="O3523">
        <v>113</v>
      </c>
      <c r="P3523" t="s">
        <v>160</v>
      </c>
      <c r="Q3523">
        <v>1000</v>
      </c>
      <c r="R3523" t="s">
        <v>209</v>
      </c>
      <c r="S3523" t="s">
        <v>148</v>
      </c>
      <c r="T3523" t="s">
        <v>135</v>
      </c>
      <c r="U3523">
        <v>0</v>
      </c>
      <c r="AC3523" t="s">
        <v>147</v>
      </c>
    </row>
    <row r="3524" spans="3:29" x14ac:dyDescent="0.3">
      <c r="C3524" t="s">
        <v>208</v>
      </c>
      <c r="D3524" s="31">
        <v>46073</v>
      </c>
      <c r="E3524" t="str">
        <f>IFERROR(VLOOKUP(A3524,'Future et co'!A10:C5632,5,TRUE),"not found")</f>
        <v>not found</v>
      </c>
      <c r="F3524" t="str">
        <f>IFERROR(VLOOKUP(A3524,'Future et co'!AX11:AY10009,2,TRUE),"")</f>
        <v/>
      </c>
      <c r="G3524">
        <v>112.5</v>
      </c>
      <c r="H3524" t="s">
        <v>31</v>
      </c>
      <c r="O3524">
        <v>113</v>
      </c>
      <c r="P3524" t="s">
        <v>160</v>
      </c>
      <c r="Q3524">
        <v>1000</v>
      </c>
      <c r="R3524" t="s">
        <v>209</v>
      </c>
      <c r="S3524" t="s">
        <v>148</v>
      </c>
      <c r="T3524" t="s">
        <v>135</v>
      </c>
      <c r="U3524">
        <v>0</v>
      </c>
      <c r="AC3524" t="s">
        <v>147</v>
      </c>
    </row>
    <row r="3525" spans="3:29" x14ac:dyDescent="0.3">
      <c r="C3525" t="s">
        <v>208</v>
      </c>
      <c r="D3525" s="31">
        <v>46073</v>
      </c>
      <c r="E3525" t="str">
        <f>IFERROR(VLOOKUP(A3525,'Future et co'!A10:C5632,5,TRUE),"not found")</f>
        <v>not found</v>
      </c>
      <c r="F3525" t="str">
        <f>IFERROR(VLOOKUP(A3525,'Future et co'!AX11:AY10009,2,TRUE),"")</f>
        <v/>
      </c>
      <c r="G3525">
        <v>112.5</v>
      </c>
      <c r="H3525" t="s">
        <v>31</v>
      </c>
      <c r="O3525">
        <v>113</v>
      </c>
      <c r="P3525" t="s">
        <v>160</v>
      </c>
      <c r="Q3525">
        <v>1000</v>
      </c>
      <c r="R3525" t="s">
        <v>209</v>
      </c>
      <c r="S3525" t="s">
        <v>148</v>
      </c>
      <c r="T3525" t="s">
        <v>135</v>
      </c>
      <c r="U3525">
        <v>0</v>
      </c>
      <c r="AC3525" t="s">
        <v>147</v>
      </c>
    </row>
    <row r="3526" spans="3:29" x14ac:dyDescent="0.3">
      <c r="C3526" t="s">
        <v>208</v>
      </c>
      <c r="D3526" s="31">
        <v>46073</v>
      </c>
      <c r="E3526" t="str">
        <f>IFERROR(VLOOKUP(A3526,'Future et co'!A10:C5632,5,TRUE),"not found")</f>
        <v>not found</v>
      </c>
      <c r="F3526" t="str">
        <f>IFERROR(VLOOKUP(A3526,'Future et co'!AX11:AY10009,2,TRUE),"")</f>
        <v/>
      </c>
      <c r="G3526">
        <v>112.5</v>
      </c>
      <c r="H3526" t="s">
        <v>31</v>
      </c>
      <c r="O3526">
        <v>113</v>
      </c>
      <c r="P3526" t="s">
        <v>160</v>
      </c>
      <c r="Q3526">
        <v>1000</v>
      </c>
      <c r="R3526" t="s">
        <v>209</v>
      </c>
      <c r="S3526" t="s">
        <v>148</v>
      </c>
      <c r="T3526" t="s">
        <v>135</v>
      </c>
      <c r="U3526">
        <v>0</v>
      </c>
      <c r="AC3526" t="s">
        <v>147</v>
      </c>
    </row>
    <row r="3527" spans="3:29" x14ac:dyDescent="0.3">
      <c r="C3527" t="s">
        <v>208</v>
      </c>
      <c r="D3527" s="31">
        <v>46073</v>
      </c>
      <c r="E3527" t="str">
        <f>IFERROR(VLOOKUP(A3527,'Future et co'!A10:C5632,5,TRUE),"not found")</f>
        <v>not found</v>
      </c>
      <c r="F3527" t="str">
        <f>IFERROR(VLOOKUP(A3527,'Future et co'!AX11:AY10009,2,TRUE),"")</f>
        <v/>
      </c>
      <c r="G3527">
        <v>112.5</v>
      </c>
      <c r="H3527" t="s">
        <v>31</v>
      </c>
      <c r="O3527">
        <v>113</v>
      </c>
      <c r="P3527" t="s">
        <v>160</v>
      </c>
      <c r="Q3527">
        <v>1000</v>
      </c>
      <c r="R3527" t="s">
        <v>209</v>
      </c>
      <c r="S3527" t="s">
        <v>148</v>
      </c>
      <c r="T3527" t="s">
        <v>135</v>
      </c>
      <c r="U3527">
        <v>0</v>
      </c>
      <c r="AC3527" t="s">
        <v>147</v>
      </c>
    </row>
    <row r="3528" spans="3:29" x14ac:dyDescent="0.3">
      <c r="C3528" t="s">
        <v>208</v>
      </c>
      <c r="D3528" s="31">
        <v>46073</v>
      </c>
      <c r="E3528" t="str">
        <f>IFERROR(VLOOKUP(A3528,'Future et co'!A10:C5632,5,TRUE),"not found")</f>
        <v>not found</v>
      </c>
      <c r="F3528" t="str">
        <f>IFERROR(VLOOKUP(A3528,'Future et co'!AX11:AY10009,2,TRUE),"")</f>
        <v/>
      </c>
      <c r="G3528">
        <v>112.5</v>
      </c>
      <c r="H3528" t="s">
        <v>31</v>
      </c>
      <c r="O3528">
        <v>113</v>
      </c>
      <c r="P3528" t="s">
        <v>160</v>
      </c>
      <c r="Q3528">
        <v>1000</v>
      </c>
      <c r="R3528" t="s">
        <v>209</v>
      </c>
      <c r="S3528" t="s">
        <v>148</v>
      </c>
      <c r="T3528" t="s">
        <v>135</v>
      </c>
      <c r="U3528">
        <v>0</v>
      </c>
      <c r="AC3528" t="s">
        <v>147</v>
      </c>
    </row>
    <row r="3529" spans="3:29" x14ac:dyDescent="0.3">
      <c r="C3529" t="s">
        <v>208</v>
      </c>
      <c r="D3529" s="31">
        <v>46073</v>
      </c>
      <c r="E3529" t="str">
        <f>IFERROR(VLOOKUP(A3529,'Future et co'!A10:C5632,5,TRUE),"not found")</f>
        <v>not found</v>
      </c>
      <c r="F3529" t="str">
        <f>IFERROR(VLOOKUP(A3529,'Future et co'!AX11:AY10009,2,TRUE),"")</f>
        <v/>
      </c>
      <c r="G3529">
        <v>112.5</v>
      </c>
      <c r="H3529" t="s">
        <v>31</v>
      </c>
      <c r="O3529">
        <v>113</v>
      </c>
      <c r="P3529" t="s">
        <v>160</v>
      </c>
      <c r="Q3529">
        <v>1000</v>
      </c>
      <c r="R3529" t="s">
        <v>209</v>
      </c>
      <c r="S3529" t="s">
        <v>148</v>
      </c>
      <c r="T3529" t="s">
        <v>135</v>
      </c>
      <c r="U3529">
        <v>0</v>
      </c>
      <c r="AC3529" t="s">
        <v>147</v>
      </c>
    </row>
    <row r="3530" spans="3:29" x14ac:dyDescent="0.3">
      <c r="C3530" t="s">
        <v>208</v>
      </c>
      <c r="D3530" s="31">
        <v>46073</v>
      </c>
      <c r="E3530" t="str">
        <f>IFERROR(VLOOKUP(A3530,'Future et co'!A10:C5632,5,TRUE),"not found")</f>
        <v>not found</v>
      </c>
      <c r="F3530" t="str">
        <f>IFERROR(VLOOKUP(A3530,'Future et co'!AX11:AY10009,2,TRUE),"")</f>
        <v/>
      </c>
      <c r="G3530">
        <v>112.5</v>
      </c>
      <c r="H3530" t="s">
        <v>31</v>
      </c>
      <c r="O3530">
        <v>113</v>
      </c>
      <c r="P3530" t="s">
        <v>160</v>
      </c>
      <c r="Q3530">
        <v>1000</v>
      </c>
      <c r="R3530" t="s">
        <v>209</v>
      </c>
      <c r="S3530" t="s">
        <v>148</v>
      </c>
      <c r="T3530" t="s">
        <v>135</v>
      </c>
      <c r="U3530">
        <v>0</v>
      </c>
      <c r="AC3530" t="s">
        <v>147</v>
      </c>
    </row>
    <row r="3531" spans="3:29" x14ac:dyDescent="0.3">
      <c r="C3531" t="s">
        <v>208</v>
      </c>
      <c r="D3531" s="31">
        <v>46073</v>
      </c>
      <c r="E3531" t="str">
        <f>IFERROR(VLOOKUP(A3531,'Future et co'!A10:C5632,5,TRUE),"not found")</f>
        <v>not found</v>
      </c>
      <c r="F3531" t="str">
        <f>IFERROR(VLOOKUP(A3531,'Future et co'!AX11:AY10009,2,TRUE),"")</f>
        <v/>
      </c>
      <c r="G3531">
        <v>112.5</v>
      </c>
      <c r="H3531" t="s">
        <v>31</v>
      </c>
      <c r="O3531">
        <v>113</v>
      </c>
      <c r="P3531" t="s">
        <v>160</v>
      </c>
      <c r="Q3531">
        <v>1000</v>
      </c>
      <c r="R3531" t="s">
        <v>209</v>
      </c>
      <c r="S3531" t="s">
        <v>148</v>
      </c>
      <c r="T3531" t="s">
        <v>135</v>
      </c>
      <c r="U3531">
        <v>0</v>
      </c>
      <c r="AC3531" t="s">
        <v>147</v>
      </c>
    </row>
    <row r="3532" spans="3:29" x14ac:dyDescent="0.3">
      <c r="C3532" t="s">
        <v>208</v>
      </c>
      <c r="D3532" s="31">
        <v>46073</v>
      </c>
      <c r="E3532" t="str">
        <f>IFERROR(VLOOKUP(A3532,'Future et co'!A10:C5632,5,TRUE),"not found")</f>
        <v>not found</v>
      </c>
      <c r="F3532" t="str">
        <f>IFERROR(VLOOKUP(A3532,'Future et co'!AX11:AY10009,2,TRUE),"")</f>
        <v/>
      </c>
      <c r="G3532">
        <v>112.5</v>
      </c>
      <c r="H3532" t="s">
        <v>31</v>
      </c>
      <c r="O3532">
        <v>113</v>
      </c>
      <c r="P3532" t="s">
        <v>160</v>
      </c>
      <c r="Q3532">
        <v>1000</v>
      </c>
      <c r="R3532" t="s">
        <v>209</v>
      </c>
      <c r="S3532" t="s">
        <v>148</v>
      </c>
      <c r="T3532" t="s">
        <v>135</v>
      </c>
      <c r="U3532">
        <v>0</v>
      </c>
      <c r="AC3532" t="s">
        <v>147</v>
      </c>
    </row>
    <row r="3533" spans="3:29" x14ac:dyDescent="0.3">
      <c r="C3533" t="s">
        <v>208</v>
      </c>
      <c r="D3533" s="31">
        <v>46073</v>
      </c>
      <c r="E3533" t="str">
        <f>IFERROR(VLOOKUP(A3533,'Future et co'!A10:C5632,5,TRUE),"not found")</f>
        <v>not found</v>
      </c>
      <c r="F3533" t="str">
        <f>IFERROR(VLOOKUP(A3533,'Future et co'!AX11:AY10009,2,TRUE),"")</f>
        <v/>
      </c>
      <c r="G3533">
        <v>112.5</v>
      </c>
      <c r="H3533" t="s">
        <v>31</v>
      </c>
      <c r="O3533">
        <v>113</v>
      </c>
      <c r="P3533" t="s">
        <v>160</v>
      </c>
      <c r="Q3533">
        <v>1000</v>
      </c>
      <c r="R3533" t="s">
        <v>209</v>
      </c>
      <c r="S3533" t="s">
        <v>148</v>
      </c>
      <c r="T3533" t="s">
        <v>135</v>
      </c>
      <c r="U3533">
        <v>0</v>
      </c>
      <c r="AC3533" t="s">
        <v>147</v>
      </c>
    </row>
    <row r="3534" spans="3:29" x14ac:dyDescent="0.3">
      <c r="C3534" t="s">
        <v>208</v>
      </c>
      <c r="D3534" s="31">
        <v>46073</v>
      </c>
      <c r="E3534" t="str">
        <f>IFERROR(VLOOKUP(A3534,'Future et co'!A10:C5632,5,TRUE),"not found")</f>
        <v>not found</v>
      </c>
      <c r="F3534" t="str">
        <f>IFERROR(VLOOKUP(A3534,'Future et co'!AX11:AY10009,2,TRUE),"")</f>
        <v/>
      </c>
      <c r="G3534">
        <v>112.5</v>
      </c>
      <c r="H3534" t="s">
        <v>31</v>
      </c>
      <c r="O3534">
        <v>113</v>
      </c>
      <c r="P3534" t="s">
        <v>160</v>
      </c>
      <c r="Q3534">
        <v>1000</v>
      </c>
      <c r="R3534" t="s">
        <v>209</v>
      </c>
      <c r="S3534" t="s">
        <v>148</v>
      </c>
      <c r="T3534" t="s">
        <v>135</v>
      </c>
      <c r="U3534">
        <v>0</v>
      </c>
      <c r="AC3534" t="s">
        <v>147</v>
      </c>
    </row>
    <row r="3535" spans="3:29" x14ac:dyDescent="0.3">
      <c r="C3535" t="s">
        <v>208</v>
      </c>
      <c r="D3535" s="31">
        <v>46073</v>
      </c>
      <c r="E3535" t="str">
        <f>IFERROR(VLOOKUP(A3535,'Future et co'!A10:C5632,5,TRUE),"not found")</f>
        <v>not found</v>
      </c>
      <c r="F3535" t="str">
        <f>IFERROR(VLOOKUP(A3535,'Future et co'!AX11:AY10009,2,TRUE),"")</f>
        <v/>
      </c>
      <c r="G3535">
        <v>112.5</v>
      </c>
      <c r="H3535" t="s">
        <v>31</v>
      </c>
      <c r="O3535">
        <v>113</v>
      </c>
      <c r="P3535" t="s">
        <v>160</v>
      </c>
      <c r="Q3535">
        <v>1000</v>
      </c>
      <c r="R3535" t="s">
        <v>209</v>
      </c>
      <c r="S3535" t="s">
        <v>148</v>
      </c>
      <c r="T3535" t="s">
        <v>135</v>
      </c>
      <c r="U3535">
        <v>0</v>
      </c>
      <c r="AC3535" t="s">
        <v>147</v>
      </c>
    </row>
    <row r="3536" spans="3:29" x14ac:dyDescent="0.3">
      <c r="C3536" t="s">
        <v>208</v>
      </c>
      <c r="D3536" s="31">
        <v>46073</v>
      </c>
      <c r="E3536" t="str">
        <f>IFERROR(VLOOKUP(A3536,'Future et co'!A10:C5632,5,TRUE),"not found")</f>
        <v>not found</v>
      </c>
      <c r="F3536" t="str">
        <f>IFERROR(VLOOKUP(A3536,'Future et co'!AX11:AY10009,2,TRUE),"")</f>
        <v/>
      </c>
      <c r="G3536">
        <v>112.5</v>
      </c>
      <c r="H3536" t="s">
        <v>31</v>
      </c>
      <c r="O3536">
        <v>113</v>
      </c>
      <c r="P3536" t="s">
        <v>160</v>
      </c>
      <c r="Q3536">
        <v>1000</v>
      </c>
      <c r="R3536" t="s">
        <v>209</v>
      </c>
      <c r="S3536" t="s">
        <v>148</v>
      </c>
      <c r="T3536" t="s">
        <v>135</v>
      </c>
      <c r="U3536">
        <v>0</v>
      </c>
      <c r="AC3536" t="s">
        <v>147</v>
      </c>
    </row>
    <row r="3537" spans="3:29" x14ac:dyDescent="0.3">
      <c r="C3537" t="s">
        <v>208</v>
      </c>
      <c r="D3537" s="31">
        <v>46073</v>
      </c>
      <c r="E3537" t="str">
        <f>IFERROR(VLOOKUP(A3537,'Future et co'!A10:C5632,5,TRUE),"not found")</f>
        <v>not found</v>
      </c>
      <c r="F3537" t="str">
        <f>IFERROR(VLOOKUP(A3537,'Future et co'!AX11:AY10009,2,TRUE),"")</f>
        <v/>
      </c>
      <c r="G3537">
        <v>112.5</v>
      </c>
      <c r="H3537" t="s">
        <v>31</v>
      </c>
      <c r="O3537">
        <v>113</v>
      </c>
      <c r="P3537" t="s">
        <v>160</v>
      </c>
      <c r="Q3537">
        <v>1000</v>
      </c>
      <c r="R3537" t="s">
        <v>209</v>
      </c>
      <c r="S3537" t="s">
        <v>148</v>
      </c>
      <c r="T3537" t="s">
        <v>135</v>
      </c>
      <c r="U3537">
        <v>0</v>
      </c>
      <c r="AC3537" t="s">
        <v>147</v>
      </c>
    </row>
    <row r="3538" spans="3:29" x14ac:dyDescent="0.3">
      <c r="C3538" t="s">
        <v>208</v>
      </c>
      <c r="D3538" s="31">
        <v>46073</v>
      </c>
      <c r="E3538" t="str">
        <f>IFERROR(VLOOKUP(A3538,'Future et co'!A10:C5632,5,TRUE),"not found")</f>
        <v>not found</v>
      </c>
      <c r="F3538" t="str">
        <f>IFERROR(VLOOKUP(A3538,'Future et co'!AX11:AY10009,2,TRUE),"")</f>
        <v/>
      </c>
      <c r="G3538">
        <v>112.5</v>
      </c>
      <c r="H3538" t="s">
        <v>31</v>
      </c>
      <c r="O3538">
        <v>113</v>
      </c>
      <c r="P3538" t="s">
        <v>160</v>
      </c>
      <c r="Q3538">
        <v>1000</v>
      </c>
      <c r="R3538" t="s">
        <v>209</v>
      </c>
      <c r="S3538" t="s">
        <v>148</v>
      </c>
      <c r="T3538" t="s">
        <v>135</v>
      </c>
      <c r="U3538">
        <v>0</v>
      </c>
      <c r="AC3538" t="s">
        <v>147</v>
      </c>
    </row>
    <row r="3539" spans="3:29" x14ac:dyDescent="0.3">
      <c r="C3539" t="s">
        <v>208</v>
      </c>
      <c r="D3539" s="31">
        <v>46073</v>
      </c>
      <c r="E3539" t="str">
        <f>IFERROR(VLOOKUP(A3539,'Future et co'!A10:C5632,5,TRUE),"not found")</f>
        <v>not found</v>
      </c>
      <c r="F3539" t="str">
        <f>IFERROR(VLOOKUP(A3539,'Future et co'!AX11:AY10009,2,TRUE),"")</f>
        <v/>
      </c>
      <c r="G3539">
        <v>112.5</v>
      </c>
      <c r="H3539" t="s">
        <v>31</v>
      </c>
      <c r="O3539">
        <v>113</v>
      </c>
      <c r="P3539" t="s">
        <v>160</v>
      </c>
      <c r="Q3539">
        <v>1000</v>
      </c>
      <c r="R3539" t="s">
        <v>209</v>
      </c>
      <c r="S3539" t="s">
        <v>148</v>
      </c>
      <c r="T3539" t="s">
        <v>135</v>
      </c>
      <c r="U3539">
        <v>0</v>
      </c>
      <c r="AC3539" t="s">
        <v>147</v>
      </c>
    </row>
    <row r="3540" spans="3:29" x14ac:dyDescent="0.3">
      <c r="C3540" t="s">
        <v>208</v>
      </c>
      <c r="D3540" s="31">
        <v>46073</v>
      </c>
      <c r="E3540" t="str">
        <f>IFERROR(VLOOKUP(A3540,'Future et co'!A10:C5632,5,TRUE),"not found")</f>
        <v>not found</v>
      </c>
      <c r="F3540" t="str">
        <f>IFERROR(VLOOKUP(A3540,'Future et co'!AX11:AY10009,2,TRUE),"")</f>
        <v/>
      </c>
      <c r="G3540">
        <v>112.5</v>
      </c>
      <c r="H3540" t="s">
        <v>31</v>
      </c>
      <c r="O3540">
        <v>113</v>
      </c>
      <c r="P3540" t="s">
        <v>160</v>
      </c>
      <c r="Q3540">
        <v>1000</v>
      </c>
      <c r="R3540" t="s">
        <v>209</v>
      </c>
      <c r="S3540" t="s">
        <v>148</v>
      </c>
      <c r="T3540" t="s">
        <v>135</v>
      </c>
      <c r="U3540">
        <v>0</v>
      </c>
      <c r="AC3540" t="s">
        <v>147</v>
      </c>
    </row>
    <row r="3541" spans="3:29" x14ac:dyDescent="0.3">
      <c r="C3541" t="s">
        <v>208</v>
      </c>
      <c r="D3541" s="31">
        <v>46073</v>
      </c>
      <c r="E3541" t="str">
        <f>IFERROR(VLOOKUP(A3541,'Future et co'!A10:C5632,5,TRUE),"not found")</f>
        <v>not found</v>
      </c>
      <c r="F3541" t="str">
        <f>IFERROR(VLOOKUP(A3541,'Future et co'!AX11:AY10009,2,TRUE),"")</f>
        <v/>
      </c>
      <c r="G3541">
        <v>112.5</v>
      </c>
      <c r="H3541" t="s">
        <v>31</v>
      </c>
      <c r="O3541">
        <v>113</v>
      </c>
      <c r="P3541" t="s">
        <v>160</v>
      </c>
      <c r="Q3541">
        <v>1000</v>
      </c>
      <c r="R3541" t="s">
        <v>209</v>
      </c>
      <c r="S3541" t="s">
        <v>148</v>
      </c>
      <c r="T3541" t="s">
        <v>135</v>
      </c>
      <c r="U3541">
        <v>0</v>
      </c>
      <c r="AC3541" t="s">
        <v>147</v>
      </c>
    </row>
    <row r="3542" spans="3:29" x14ac:dyDescent="0.3">
      <c r="C3542" t="s">
        <v>208</v>
      </c>
      <c r="D3542" s="31">
        <v>46073</v>
      </c>
      <c r="E3542" t="str">
        <f>IFERROR(VLOOKUP(A3542,'Future et co'!A10:C5632,5,TRUE),"not found")</f>
        <v>not found</v>
      </c>
      <c r="F3542" t="str">
        <f>IFERROR(VLOOKUP(A3542,'Future et co'!AX11:AY10009,2,TRUE),"")</f>
        <v/>
      </c>
      <c r="G3542">
        <v>112.5</v>
      </c>
      <c r="H3542" t="s">
        <v>31</v>
      </c>
      <c r="O3542">
        <v>113</v>
      </c>
      <c r="P3542" t="s">
        <v>160</v>
      </c>
      <c r="Q3542">
        <v>1000</v>
      </c>
      <c r="R3542" t="s">
        <v>209</v>
      </c>
      <c r="S3542" t="s">
        <v>148</v>
      </c>
      <c r="T3542" t="s">
        <v>135</v>
      </c>
      <c r="U3542">
        <v>0</v>
      </c>
      <c r="AC3542" t="s">
        <v>147</v>
      </c>
    </row>
    <row r="3543" spans="3:29" x14ac:dyDescent="0.3">
      <c r="C3543" t="s">
        <v>208</v>
      </c>
      <c r="D3543" s="31">
        <v>46073</v>
      </c>
      <c r="E3543" t="str">
        <f>IFERROR(VLOOKUP(A3543,'Future et co'!A10:C5632,5,TRUE),"not found")</f>
        <v>not found</v>
      </c>
      <c r="F3543" t="str">
        <f>IFERROR(VLOOKUP(A3543,'Future et co'!AX11:AY10009,2,TRUE),"")</f>
        <v/>
      </c>
      <c r="G3543">
        <v>112.5</v>
      </c>
      <c r="H3543" t="s">
        <v>31</v>
      </c>
      <c r="O3543">
        <v>113</v>
      </c>
      <c r="P3543" t="s">
        <v>160</v>
      </c>
      <c r="Q3543">
        <v>1000</v>
      </c>
      <c r="R3543" t="s">
        <v>209</v>
      </c>
      <c r="S3543" t="s">
        <v>148</v>
      </c>
      <c r="T3543" t="s">
        <v>135</v>
      </c>
      <c r="U3543">
        <v>0</v>
      </c>
      <c r="AC3543" t="s">
        <v>147</v>
      </c>
    </row>
    <row r="3544" spans="3:29" x14ac:dyDescent="0.3">
      <c r="C3544" t="s">
        <v>208</v>
      </c>
      <c r="D3544" s="31">
        <v>46073</v>
      </c>
      <c r="E3544" t="str">
        <f>IFERROR(VLOOKUP(A3544,'Future et co'!A10:C5632,5,TRUE),"not found")</f>
        <v>not found</v>
      </c>
      <c r="F3544" t="str">
        <f>IFERROR(VLOOKUP(A3544,'Future et co'!AX11:AY10009,2,TRUE),"")</f>
        <v/>
      </c>
      <c r="G3544">
        <v>112.5</v>
      </c>
      <c r="H3544" t="s">
        <v>31</v>
      </c>
      <c r="O3544">
        <v>113</v>
      </c>
      <c r="P3544" t="s">
        <v>160</v>
      </c>
      <c r="Q3544">
        <v>1000</v>
      </c>
      <c r="R3544" t="s">
        <v>209</v>
      </c>
      <c r="S3544" t="s">
        <v>148</v>
      </c>
      <c r="T3544" t="s">
        <v>135</v>
      </c>
      <c r="U3544">
        <v>0</v>
      </c>
      <c r="AC3544" t="s">
        <v>147</v>
      </c>
    </row>
    <row r="3545" spans="3:29" x14ac:dyDescent="0.3">
      <c r="C3545" t="s">
        <v>208</v>
      </c>
      <c r="D3545" s="31">
        <v>46073</v>
      </c>
      <c r="E3545" t="str">
        <f>IFERROR(VLOOKUP(A3545,'Future et co'!A10:C5632,5,TRUE),"not found")</f>
        <v>not found</v>
      </c>
      <c r="F3545" t="str">
        <f>IFERROR(VLOOKUP(A3545,'Future et co'!AX11:AY10009,2,TRUE),"")</f>
        <v/>
      </c>
      <c r="G3545">
        <v>112.5</v>
      </c>
      <c r="H3545" t="s">
        <v>31</v>
      </c>
      <c r="O3545">
        <v>113</v>
      </c>
      <c r="P3545" t="s">
        <v>160</v>
      </c>
      <c r="Q3545">
        <v>1000</v>
      </c>
      <c r="R3545" t="s">
        <v>209</v>
      </c>
      <c r="S3545" t="s">
        <v>148</v>
      </c>
      <c r="T3545" t="s">
        <v>135</v>
      </c>
      <c r="U3545">
        <v>0</v>
      </c>
      <c r="AC3545" t="s">
        <v>147</v>
      </c>
    </row>
    <row r="3546" spans="3:29" x14ac:dyDescent="0.3">
      <c r="C3546" t="s">
        <v>208</v>
      </c>
      <c r="D3546" s="31">
        <v>46073</v>
      </c>
      <c r="E3546" t="str">
        <f>IFERROR(VLOOKUP(A3546,'Future et co'!A10:C5632,5,TRUE),"not found")</f>
        <v>not found</v>
      </c>
      <c r="F3546" t="str">
        <f>IFERROR(VLOOKUP(A3546,'Future et co'!AX11:AY10009,2,TRUE),"")</f>
        <v/>
      </c>
      <c r="G3546">
        <v>112.5</v>
      </c>
      <c r="H3546" t="s">
        <v>31</v>
      </c>
      <c r="O3546">
        <v>113</v>
      </c>
      <c r="P3546" t="s">
        <v>160</v>
      </c>
      <c r="Q3546">
        <v>1000</v>
      </c>
      <c r="R3546" t="s">
        <v>209</v>
      </c>
      <c r="S3546" t="s">
        <v>148</v>
      </c>
      <c r="T3546" t="s">
        <v>135</v>
      </c>
      <c r="U3546">
        <v>0</v>
      </c>
      <c r="AC3546" t="s">
        <v>147</v>
      </c>
    </row>
    <row r="3547" spans="3:29" x14ac:dyDescent="0.3">
      <c r="C3547" t="s">
        <v>208</v>
      </c>
      <c r="D3547" s="31">
        <v>46073</v>
      </c>
      <c r="E3547" t="str">
        <f>IFERROR(VLOOKUP(A3547,'Future et co'!A10:C5632,5,TRUE),"not found")</f>
        <v>not found</v>
      </c>
      <c r="F3547" t="str">
        <f>IFERROR(VLOOKUP(A3547,'Future et co'!AX11:AY10009,2,TRUE),"")</f>
        <v/>
      </c>
      <c r="G3547">
        <v>112.5</v>
      </c>
      <c r="H3547" t="s">
        <v>31</v>
      </c>
      <c r="O3547">
        <v>113</v>
      </c>
      <c r="P3547" t="s">
        <v>160</v>
      </c>
      <c r="Q3547">
        <v>1000</v>
      </c>
      <c r="R3547" t="s">
        <v>209</v>
      </c>
      <c r="S3547" t="s">
        <v>148</v>
      </c>
      <c r="T3547" t="s">
        <v>135</v>
      </c>
      <c r="U3547">
        <v>0</v>
      </c>
      <c r="AC3547" t="s">
        <v>147</v>
      </c>
    </row>
    <row r="3548" spans="3:29" x14ac:dyDescent="0.3">
      <c r="C3548" t="s">
        <v>208</v>
      </c>
      <c r="D3548" s="31">
        <v>46073</v>
      </c>
      <c r="E3548" t="str">
        <f>IFERROR(VLOOKUP(A3548,'Future et co'!A10:C5632,5,TRUE),"not found")</f>
        <v>not found</v>
      </c>
      <c r="F3548" t="str">
        <f>IFERROR(VLOOKUP(A3548,'Future et co'!AX11:AY10009,2,TRUE),"")</f>
        <v/>
      </c>
      <c r="G3548">
        <v>112.5</v>
      </c>
      <c r="H3548" t="s">
        <v>31</v>
      </c>
      <c r="O3548">
        <v>113</v>
      </c>
      <c r="P3548" t="s">
        <v>160</v>
      </c>
      <c r="Q3548">
        <v>1000</v>
      </c>
      <c r="R3548" t="s">
        <v>209</v>
      </c>
      <c r="S3548" t="s">
        <v>148</v>
      </c>
      <c r="T3548" t="s">
        <v>135</v>
      </c>
      <c r="U3548">
        <v>0</v>
      </c>
      <c r="AC3548" t="s">
        <v>147</v>
      </c>
    </row>
    <row r="3549" spans="3:29" x14ac:dyDescent="0.3">
      <c r="C3549" t="s">
        <v>208</v>
      </c>
      <c r="D3549" s="31">
        <v>46073</v>
      </c>
      <c r="E3549" t="str">
        <f>IFERROR(VLOOKUP(A3549,'Future et co'!A10:C5632,5,TRUE),"not found")</f>
        <v>not found</v>
      </c>
      <c r="F3549" t="str">
        <f>IFERROR(VLOOKUP(A3549,'Future et co'!AX11:AY10009,2,TRUE),"")</f>
        <v/>
      </c>
      <c r="G3549">
        <v>112.5</v>
      </c>
      <c r="H3549" t="s">
        <v>31</v>
      </c>
      <c r="O3549">
        <v>113</v>
      </c>
      <c r="P3549" t="s">
        <v>160</v>
      </c>
      <c r="Q3549">
        <v>1000</v>
      </c>
      <c r="R3549" t="s">
        <v>209</v>
      </c>
      <c r="S3549" t="s">
        <v>148</v>
      </c>
      <c r="T3549" t="s">
        <v>135</v>
      </c>
      <c r="U3549">
        <v>0</v>
      </c>
      <c r="AC3549" t="s">
        <v>147</v>
      </c>
    </row>
    <row r="3550" spans="3:29" x14ac:dyDescent="0.3">
      <c r="C3550" t="s">
        <v>208</v>
      </c>
      <c r="D3550" s="31">
        <v>46073</v>
      </c>
      <c r="E3550" t="str">
        <f>IFERROR(VLOOKUP(A3550,'Future et co'!A10:C5632,5,TRUE),"not found")</f>
        <v>not found</v>
      </c>
      <c r="F3550" t="str">
        <f>IFERROR(VLOOKUP(A3550,'Future et co'!AX11:AY10009,2,TRUE),"")</f>
        <v/>
      </c>
      <c r="G3550">
        <v>112.5</v>
      </c>
      <c r="H3550" t="s">
        <v>31</v>
      </c>
      <c r="O3550">
        <v>113</v>
      </c>
      <c r="P3550" t="s">
        <v>160</v>
      </c>
      <c r="Q3550">
        <v>1000</v>
      </c>
      <c r="R3550" t="s">
        <v>209</v>
      </c>
      <c r="S3550" t="s">
        <v>148</v>
      </c>
      <c r="T3550" t="s">
        <v>135</v>
      </c>
      <c r="U3550">
        <v>0</v>
      </c>
      <c r="AC3550" t="s">
        <v>147</v>
      </c>
    </row>
    <row r="3551" spans="3:29" x14ac:dyDescent="0.3">
      <c r="C3551" t="s">
        <v>208</v>
      </c>
      <c r="D3551" s="31">
        <v>46073</v>
      </c>
      <c r="E3551" t="str">
        <f>IFERROR(VLOOKUP(A3551,'Future et co'!A10:C5632,5,TRUE),"not found")</f>
        <v>not found</v>
      </c>
      <c r="F3551" t="str">
        <f>IFERROR(VLOOKUP(A3551,'Future et co'!AX11:AY10009,2,TRUE),"")</f>
        <v/>
      </c>
      <c r="G3551">
        <v>112.5</v>
      </c>
      <c r="H3551" t="s">
        <v>31</v>
      </c>
      <c r="O3551">
        <v>113</v>
      </c>
      <c r="P3551" t="s">
        <v>160</v>
      </c>
      <c r="Q3551">
        <v>1000</v>
      </c>
      <c r="R3551" t="s">
        <v>209</v>
      </c>
      <c r="S3551" t="s">
        <v>148</v>
      </c>
      <c r="T3551" t="s">
        <v>135</v>
      </c>
      <c r="U3551">
        <v>0</v>
      </c>
      <c r="AC3551" t="s">
        <v>147</v>
      </c>
    </row>
    <row r="3552" spans="3:29" x14ac:dyDescent="0.3">
      <c r="C3552" t="s">
        <v>208</v>
      </c>
      <c r="D3552" s="31">
        <v>46073</v>
      </c>
      <c r="E3552" t="str">
        <f>IFERROR(VLOOKUP(A3552,'Future et co'!A10:C5632,5,TRUE),"not found")</f>
        <v>not found</v>
      </c>
      <c r="F3552" t="str">
        <f>IFERROR(VLOOKUP(A3552,'Future et co'!AX11:AY10009,2,TRUE),"")</f>
        <v/>
      </c>
      <c r="G3552">
        <v>112.5</v>
      </c>
      <c r="H3552" t="s">
        <v>31</v>
      </c>
      <c r="O3552">
        <v>113</v>
      </c>
      <c r="P3552" t="s">
        <v>160</v>
      </c>
      <c r="Q3552">
        <v>1000</v>
      </c>
      <c r="R3552" t="s">
        <v>209</v>
      </c>
      <c r="S3552" t="s">
        <v>148</v>
      </c>
      <c r="T3552" t="s">
        <v>135</v>
      </c>
      <c r="U3552">
        <v>0</v>
      </c>
      <c r="AC3552" t="s">
        <v>147</v>
      </c>
    </row>
    <row r="3553" spans="3:29" x14ac:dyDescent="0.3">
      <c r="C3553" t="s">
        <v>208</v>
      </c>
      <c r="D3553" s="31">
        <v>46073</v>
      </c>
      <c r="E3553" t="str">
        <f>IFERROR(VLOOKUP(A3553,'Future et co'!A10:C5632,5,TRUE),"not found")</f>
        <v>not found</v>
      </c>
      <c r="F3553" t="str">
        <f>IFERROR(VLOOKUP(A3553,'Future et co'!AX11:AY10009,2,TRUE),"")</f>
        <v/>
      </c>
      <c r="G3553">
        <v>112.5</v>
      </c>
      <c r="H3553" t="s">
        <v>31</v>
      </c>
      <c r="O3553">
        <v>113</v>
      </c>
      <c r="P3553" t="s">
        <v>160</v>
      </c>
      <c r="Q3553">
        <v>1000</v>
      </c>
      <c r="R3553" t="s">
        <v>209</v>
      </c>
      <c r="S3553" t="s">
        <v>148</v>
      </c>
      <c r="T3553" t="s">
        <v>135</v>
      </c>
      <c r="U3553">
        <v>0</v>
      </c>
      <c r="AC3553" t="s">
        <v>147</v>
      </c>
    </row>
    <row r="3554" spans="3:29" x14ac:dyDescent="0.3">
      <c r="C3554" t="s">
        <v>208</v>
      </c>
      <c r="D3554" s="31">
        <v>46073</v>
      </c>
      <c r="E3554" t="str">
        <f>IFERROR(VLOOKUP(A3554,'Future et co'!A10:C5632,5,TRUE),"not found")</f>
        <v>not found</v>
      </c>
      <c r="F3554" t="str">
        <f>IFERROR(VLOOKUP(A3554,'Future et co'!AX11:AY10009,2,TRUE),"")</f>
        <v/>
      </c>
      <c r="G3554">
        <v>112.5</v>
      </c>
      <c r="H3554" t="s">
        <v>31</v>
      </c>
      <c r="O3554">
        <v>113</v>
      </c>
      <c r="P3554" t="s">
        <v>160</v>
      </c>
      <c r="Q3554">
        <v>1000</v>
      </c>
      <c r="R3554" t="s">
        <v>209</v>
      </c>
      <c r="S3554" t="s">
        <v>148</v>
      </c>
      <c r="T3554" t="s">
        <v>135</v>
      </c>
      <c r="U3554">
        <v>0</v>
      </c>
      <c r="AC3554" t="s">
        <v>147</v>
      </c>
    </row>
    <row r="3555" spans="3:29" x14ac:dyDescent="0.3">
      <c r="C3555" t="s">
        <v>208</v>
      </c>
      <c r="D3555" s="31">
        <v>46073</v>
      </c>
      <c r="E3555" t="str">
        <f>IFERROR(VLOOKUP(A3555,'Future et co'!A10:C5632,5,TRUE),"not found")</f>
        <v>not found</v>
      </c>
      <c r="F3555" t="str">
        <f>IFERROR(VLOOKUP(A3555,'Future et co'!AX11:AY10009,2,TRUE),"")</f>
        <v/>
      </c>
      <c r="G3555">
        <v>112.5</v>
      </c>
      <c r="H3555" t="s">
        <v>31</v>
      </c>
      <c r="O3555">
        <v>113</v>
      </c>
      <c r="P3555" t="s">
        <v>160</v>
      </c>
      <c r="Q3555">
        <v>1000</v>
      </c>
      <c r="R3555" t="s">
        <v>209</v>
      </c>
      <c r="S3555" t="s">
        <v>148</v>
      </c>
      <c r="T3555" t="s">
        <v>135</v>
      </c>
      <c r="U3555">
        <v>0</v>
      </c>
      <c r="AC3555" t="s">
        <v>147</v>
      </c>
    </row>
    <row r="3556" spans="3:29" x14ac:dyDescent="0.3">
      <c r="C3556" t="s">
        <v>208</v>
      </c>
      <c r="D3556" s="31">
        <v>46073</v>
      </c>
      <c r="E3556" t="str">
        <f>IFERROR(VLOOKUP(A3556,'Future et co'!A10:C5632,5,TRUE),"not found")</f>
        <v>not found</v>
      </c>
      <c r="F3556" t="str">
        <f>IFERROR(VLOOKUP(A3556,'Future et co'!AX11:AY10009,2,TRUE),"")</f>
        <v/>
      </c>
      <c r="G3556">
        <v>112.5</v>
      </c>
      <c r="H3556" t="s">
        <v>31</v>
      </c>
      <c r="O3556">
        <v>113</v>
      </c>
      <c r="P3556" t="s">
        <v>160</v>
      </c>
      <c r="Q3556">
        <v>1000</v>
      </c>
      <c r="R3556" t="s">
        <v>209</v>
      </c>
      <c r="S3556" t="s">
        <v>148</v>
      </c>
      <c r="T3556" t="s">
        <v>135</v>
      </c>
      <c r="U3556">
        <v>0</v>
      </c>
      <c r="AC3556" t="s">
        <v>147</v>
      </c>
    </row>
    <row r="3557" spans="3:29" x14ac:dyDescent="0.3">
      <c r="C3557" t="s">
        <v>208</v>
      </c>
      <c r="D3557" s="31">
        <v>46073</v>
      </c>
      <c r="E3557" t="str">
        <f>IFERROR(VLOOKUP(A3557,'Future et co'!A10:C5632,5,TRUE),"not found")</f>
        <v>not found</v>
      </c>
      <c r="F3557" t="str">
        <f>IFERROR(VLOOKUP(A3557,'Future et co'!AX11:AY10009,2,TRUE),"")</f>
        <v/>
      </c>
      <c r="G3557">
        <v>112.5</v>
      </c>
      <c r="H3557" t="s">
        <v>31</v>
      </c>
      <c r="O3557">
        <v>113</v>
      </c>
      <c r="P3557" t="s">
        <v>160</v>
      </c>
      <c r="Q3557">
        <v>1000</v>
      </c>
      <c r="R3557" t="s">
        <v>209</v>
      </c>
      <c r="S3557" t="s">
        <v>148</v>
      </c>
      <c r="T3557" t="s">
        <v>135</v>
      </c>
      <c r="U3557">
        <v>0</v>
      </c>
      <c r="AC3557" t="s">
        <v>147</v>
      </c>
    </row>
    <row r="3558" spans="3:29" x14ac:dyDescent="0.3">
      <c r="C3558" t="s">
        <v>208</v>
      </c>
      <c r="D3558" s="31">
        <v>46073</v>
      </c>
      <c r="E3558" t="str">
        <f>IFERROR(VLOOKUP(A3558,'Future et co'!A10:C5632,5,TRUE),"not found")</f>
        <v>not found</v>
      </c>
      <c r="F3558" t="str">
        <f>IFERROR(VLOOKUP(A3558,'Future et co'!AX11:AY10009,2,TRUE),"")</f>
        <v/>
      </c>
      <c r="G3558">
        <v>112.5</v>
      </c>
      <c r="H3558" t="s">
        <v>31</v>
      </c>
      <c r="O3558">
        <v>113</v>
      </c>
      <c r="P3558" t="s">
        <v>160</v>
      </c>
      <c r="Q3558">
        <v>1000</v>
      </c>
      <c r="R3558" t="s">
        <v>209</v>
      </c>
      <c r="S3558" t="s">
        <v>148</v>
      </c>
      <c r="T3558" t="s">
        <v>135</v>
      </c>
      <c r="U3558">
        <v>0</v>
      </c>
      <c r="AC3558" t="s">
        <v>147</v>
      </c>
    </row>
    <row r="3559" spans="3:29" x14ac:dyDescent="0.3">
      <c r="C3559" t="s">
        <v>208</v>
      </c>
      <c r="D3559" s="31">
        <v>46073</v>
      </c>
      <c r="E3559" t="str">
        <f>IFERROR(VLOOKUP(A3559,'Future et co'!A10:C5632,5,TRUE),"not found")</f>
        <v>not found</v>
      </c>
      <c r="F3559" t="str">
        <f>IFERROR(VLOOKUP(A3559,'Future et co'!AX11:AY10009,2,TRUE),"")</f>
        <v/>
      </c>
      <c r="G3559">
        <v>112.5</v>
      </c>
      <c r="H3559" t="s">
        <v>31</v>
      </c>
      <c r="O3559">
        <v>113</v>
      </c>
      <c r="P3559" t="s">
        <v>160</v>
      </c>
      <c r="Q3559">
        <v>1000</v>
      </c>
      <c r="R3559" t="s">
        <v>209</v>
      </c>
      <c r="S3559" t="s">
        <v>148</v>
      </c>
      <c r="T3559" t="s">
        <v>135</v>
      </c>
      <c r="U3559">
        <v>0</v>
      </c>
      <c r="AC3559" t="s">
        <v>147</v>
      </c>
    </row>
    <row r="3560" spans="3:29" x14ac:dyDescent="0.3">
      <c r="C3560" t="s">
        <v>208</v>
      </c>
      <c r="D3560" s="31">
        <v>46073</v>
      </c>
      <c r="E3560" t="str">
        <f>IFERROR(VLOOKUP(A3560,'Future et co'!A10:C5632,5,TRUE),"not found")</f>
        <v>not found</v>
      </c>
      <c r="F3560" t="str">
        <f>IFERROR(VLOOKUP(A3560,'Future et co'!AX11:AY10009,2,TRUE),"")</f>
        <v/>
      </c>
      <c r="G3560">
        <v>112.5</v>
      </c>
      <c r="H3560" t="s">
        <v>31</v>
      </c>
      <c r="O3560">
        <v>113</v>
      </c>
      <c r="P3560" t="s">
        <v>160</v>
      </c>
      <c r="Q3560">
        <v>1000</v>
      </c>
      <c r="R3560" t="s">
        <v>209</v>
      </c>
      <c r="S3560" t="s">
        <v>148</v>
      </c>
      <c r="T3560" t="s">
        <v>135</v>
      </c>
      <c r="U3560">
        <v>0</v>
      </c>
      <c r="AC3560" t="s">
        <v>147</v>
      </c>
    </row>
    <row r="3561" spans="3:29" x14ac:dyDescent="0.3">
      <c r="C3561" t="s">
        <v>208</v>
      </c>
      <c r="D3561" s="31">
        <v>46073</v>
      </c>
      <c r="E3561" t="str">
        <f>IFERROR(VLOOKUP(A3561,'Future et co'!A10:C5632,5,TRUE),"not found")</f>
        <v>not found</v>
      </c>
      <c r="F3561" t="str">
        <f>IFERROR(VLOOKUP(A3561,'Future et co'!AX11:AY10009,2,TRUE),"")</f>
        <v/>
      </c>
      <c r="G3561">
        <v>112.5</v>
      </c>
      <c r="H3561" t="s">
        <v>31</v>
      </c>
      <c r="O3561">
        <v>113</v>
      </c>
      <c r="P3561" t="s">
        <v>160</v>
      </c>
      <c r="Q3561">
        <v>1000</v>
      </c>
      <c r="R3561" t="s">
        <v>209</v>
      </c>
      <c r="S3561" t="s">
        <v>148</v>
      </c>
      <c r="T3561" t="s">
        <v>135</v>
      </c>
      <c r="U3561">
        <v>0</v>
      </c>
      <c r="AC3561" t="s">
        <v>147</v>
      </c>
    </row>
    <row r="3562" spans="3:29" x14ac:dyDescent="0.3">
      <c r="C3562" t="s">
        <v>208</v>
      </c>
      <c r="D3562" s="31">
        <v>46073</v>
      </c>
      <c r="E3562" t="str">
        <f>IFERROR(VLOOKUP(A3562,'Future et co'!A10:C5632,5,TRUE),"not found")</f>
        <v>not found</v>
      </c>
      <c r="F3562" t="str">
        <f>IFERROR(VLOOKUP(A3562,'Future et co'!AX11:AY10009,2,TRUE),"")</f>
        <v/>
      </c>
      <c r="G3562">
        <v>112.5</v>
      </c>
      <c r="H3562" t="s">
        <v>31</v>
      </c>
      <c r="O3562">
        <v>113</v>
      </c>
      <c r="P3562" t="s">
        <v>160</v>
      </c>
      <c r="Q3562">
        <v>1000</v>
      </c>
      <c r="R3562" t="s">
        <v>209</v>
      </c>
      <c r="S3562" t="s">
        <v>148</v>
      </c>
      <c r="T3562" t="s">
        <v>135</v>
      </c>
      <c r="U3562">
        <v>0</v>
      </c>
      <c r="AC3562" t="s">
        <v>147</v>
      </c>
    </row>
    <row r="3563" spans="3:29" x14ac:dyDescent="0.3">
      <c r="C3563" t="s">
        <v>208</v>
      </c>
      <c r="D3563" s="31">
        <v>46073</v>
      </c>
      <c r="E3563" t="str">
        <f>IFERROR(VLOOKUP(A3563,'Future et co'!A10:C5632,5,TRUE),"not found")</f>
        <v>not found</v>
      </c>
      <c r="F3563" t="str">
        <f>IFERROR(VLOOKUP(A3563,'Future et co'!AX11:AY10009,2,TRUE),"")</f>
        <v/>
      </c>
      <c r="G3563">
        <v>112.5</v>
      </c>
      <c r="H3563" t="s">
        <v>31</v>
      </c>
      <c r="O3563">
        <v>113</v>
      </c>
      <c r="P3563" t="s">
        <v>160</v>
      </c>
      <c r="Q3563">
        <v>1000</v>
      </c>
      <c r="R3563" t="s">
        <v>209</v>
      </c>
      <c r="S3563" t="s">
        <v>148</v>
      </c>
      <c r="T3563" t="s">
        <v>135</v>
      </c>
      <c r="U3563">
        <v>0</v>
      </c>
      <c r="AC3563" t="s">
        <v>147</v>
      </c>
    </row>
    <row r="3564" spans="3:29" x14ac:dyDescent="0.3">
      <c r="C3564" t="s">
        <v>208</v>
      </c>
      <c r="D3564" s="31">
        <v>46073</v>
      </c>
      <c r="E3564" t="str">
        <f>IFERROR(VLOOKUP(A3564,'Future et co'!A10:C5632,5,TRUE),"not found")</f>
        <v>not found</v>
      </c>
      <c r="F3564" t="str">
        <f>IFERROR(VLOOKUP(A3564,'Future et co'!AX11:AY10009,2,TRUE),"")</f>
        <v/>
      </c>
      <c r="G3564">
        <v>112.5</v>
      </c>
      <c r="H3564" t="s">
        <v>31</v>
      </c>
      <c r="O3564">
        <v>113</v>
      </c>
      <c r="P3564" t="s">
        <v>160</v>
      </c>
      <c r="Q3564">
        <v>1000</v>
      </c>
      <c r="R3564" t="s">
        <v>209</v>
      </c>
      <c r="S3564" t="s">
        <v>148</v>
      </c>
      <c r="T3564" t="s">
        <v>135</v>
      </c>
      <c r="U3564">
        <v>0</v>
      </c>
      <c r="AC3564" t="s">
        <v>147</v>
      </c>
    </row>
    <row r="3565" spans="3:29" x14ac:dyDescent="0.3">
      <c r="C3565" t="s">
        <v>208</v>
      </c>
      <c r="D3565" s="31">
        <v>46073</v>
      </c>
      <c r="E3565" t="str">
        <f>IFERROR(VLOOKUP(A3565,'Future et co'!A10:C5632,5,TRUE),"not found")</f>
        <v>not found</v>
      </c>
      <c r="F3565" t="str">
        <f>IFERROR(VLOOKUP(A3565,'Future et co'!AX11:AY10009,2,TRUE),"")</f>
        <v/>
      </c>
      <c r="G3565">
        <v>112.5</v>
      </c>
      <c r="H3565" t="s">
        <v>31</v>
      </c>
      <c r="O3565">
        <v>113</v>
      </c>
      <c r="P3565" t="s">
        <v>160</v>
      </c>
      <c r="Q3565">
        <v>1000</v>
      </c>
      <c r="R3565" t="s">
        <v>209</v>
      </c>
      <c r="S3565" t="s">
        <v>148</v>
      </c>
      <c r="T3565" t="s">
        <v>135</v>
      </c>
      <c r="U3565">
        <v>0</v>
      </c>
      <c r="AC3565" t="s">
        <v>147</v>
      </c>
    </row>
    <row r="3566" spans="3:29" x14ac:dyDescent="0.3">
      <c r="C3566" t="s">
        <v>208</v>
      </c>
      <c r="D3566" s="31">
        <v>46073</v>
      </c>
      <c r="E3566" t="str">
        <f>IFERROR(VLOOKUP(A3566,'Future et co'!A10:C5632,5,TRUE),"not found")</f>
        <v>not found</v>
      </c>
      <c r="F3566" t="str">
        <f>IFERROR(VLOOKUP(A3566,'Future et co'!AX11:AY10009,2,TRUE),"")</f>
        <v/>
      </c>
      <c r="G3566">
        <v>112.5</v>
      </c>
      <c r="H3566" t="s">
        <v>31</v>
      </c>
      <c r="O3566">
        <v>113</v>
      </c>
      <c r="P3566" t="s">
        <v>160</v>
      </c>
      <c r="Q3566">
        <v>1000</v>
      </c>
      <c r="R3566" t="s">
        <v>209</v>
      </c>
      <c r="S3566" t="s">
        <v>148</v>
      </c>
      <c r="T3566" t="s">
        <v>135</v>
      </c>
      <c r="U3566">
        <v>0</v>
      </c>
      <c r="AC3566" t="s">
        <v>147</v>
      </c>
    </row>
    <row r="3567" spans="3:29" x14ac:dyDescent="0.3">
      <c r="C3567" t="s">
        <v>208</v>
      </c>
      <c r="D3567" s="31">
        <v>46073</v>
      </c>
      <c r="E3567" t="str">
        <f>IFERROR(VLOOKUP(A3567,'Future et co'!A10:C5632,5,TRUE),"not found")</f>
        <v>not found</v>
      </c>
      <c r="F3567" t="str">
        <f>IFERROR(VLOOKUP(A3567,'Future et co'!AX11:AY10009,2,TRUE),"")</f>
        <v/>
      </c>
      <c r="G3567">
        <v>112.5</v>
      </c>
      <c r="H3567" t="s">
        <v>31</v>
      </c>
      <c r="O3567">
        <v>113</v>
      </c>
      <c r="P3567" t="s">
        <v>160</v>
      </c>
      <c r="Q3567">
        <v>1000</v>
      </c>
      <c r="R3567" t="s">
        <v>209</v>
      </c>
      <c r="S3567" t="s">
        <v>148</v>
      </c>
      <c r="T3567" t="s">
        <v>135</v>
      </c>
      <c r="U3567">
        <v>0</v>
      </c>
      <c r="AC3567" t="s">
        <v>147</v>
      </c>
    </row>
    <row r="3568" spans="3:29" x14ac:dyDescent="0.3">
      <c r="C3568" t="s">
        <v>208</v>
      </c>
      <c r="D3568" s="31">
        <v>46073</v>
      </c>
      <c r="E3568" t="str">
        <f>IFERROR(VLOOKUP(A3568,'Future et co'!A10:C5632,5,TRUE),"not found")</f>
        <v>not found</v>
      </c>
      <c r="F3568" t="str">
        <f>IFERROR(VLOOKUP(A3568,'Future et co'!AX11:AY10009,2,TRUE),"")</f>
        <v/>
      </c>
      <c r="G3568">
        <v>112.5</v>
      </c>
      <c r="H3568" t="s">
        <v>31</v>
      </c>
      <c r="O3568">
        <v>113</v>
      </c>
      <c r="P3568" t="s">
        <v>160</v>
      </c>
      <c r="Q3568">
        <v>1000</v>
      </c>
      <c r="R3568" t="s">
        <v>209</v>
      </c>
      <c r="S3568" t="s">
        <v>148</v>
      </c>
      <c r="T3568" t="s">
        <v>135</v>
      </c>
      <c r="U3568">
        <v>0</v>
      </c>
      <c r="AC3568" t="s">
        <v>147</v>
      </c>
    </row>
    <row r="3569" spans="3:29" x14ac:dyDescent="0.3">
      <c r="C3569" t="s">
        <v>208</v>
      </c>
      <c r="D3569" s="31">
        <v>46073</v>
      </c>
      <c r="E3569" t="str">
        <f>IFERROR(VLOOKUP(A3569,'Future et co'!A10:C5632,5,TRUE),"not found")</f>
        <v>not found</v>
      </c>
      <c r="F3569" t="str">
        <f>IFERROR(VLOOKUP(A3569,'Future et co'!AX11:AY10009,2,TRUE),"")</f>
        <v/>
      </c>
      <c r="G3569">
        <v>112.5</v>
      </c>
      <c r="H3569" t="s">
        <v>31</v>
      </c>
      <c r="O3569">
        <v>113</v>
      </c>
      <c r="P3569" t="s">
        <v>160</v>
      </c>
      <c r="Q3569">
        <v>1000</v>
      </c>
      <c r="R3569" t="s">
        <v>209</v>
      </c>
      <c r="S3569" t="s">
        <v>148</v>
      </c>
      <c r="T3569" t="s">
        <v>135</v>
      </c>
      <c r="U3569">
        <v>0</v>
      </c>
      <c r="AC3569" t="s">
        <v>147</v>
      </c>
    </row>
    <row r="3570" spans="3:29" x14ac:dyDescent="0.3">
      <c r="C3570" t="s">
        <v>208</v>
      </c>
      <c r="D3570" s="31">
        <v>46073</v>
      </c>
      <c r="E3570" t="str">
        <f>IFERROR(VLOOKUP(A3570,'Future et co'!A10:C5632,5,TRUE),"not found")</f>
        <v>not found</v>
      </c>
      <c r="F3570" t="str">
        <f>IFERROR(VLOOKUP(A3570,'Future et co'!AX11:AY10009,2,TRUE),"")</f>
        <v/>
      </c>
      <c r="G3570">
        <v>112.5</v>
      </c>
      <c r="H3570" t="s">
        <v>31</v>
      </c>
      <c r="O3570">
        <v>113</v>
      </c>
      <c r="P3570" t="s">
        <v>160</v>
      </c>
      <c r="Q3570">
        <v>1000</v>
      </c>
      <c r="R3570" t="s">
        <v>209</v>
      </c>
      <c r="S3570" t="s">
        <v>148</v>
      </c>
      <c r="T3570" t="s">
        <v>135</v>
      </c>
      <c r="U3570">
        <v>0</v>
      </c>
      <c r="AC3570" t="s">
        <v>147</v>
      </c>
    </row>
    <row r="3571" spans="3:29" x14ac:dyDescent="0.3">
      <c r="C3571" t="s">
        <v>208</v>
      </c>
      <c r="D3571" s="31">
        <v>46073</v>
      </c>
      <c r="E3571" t="str">
        <f>IFERROR(VLOOKUP(A3571,'Future et co'!A10:C5632,5,TRUE),"not found")</f>
        <v>not found</v>
      </c>
      <c r="F3571" t="str">
        <f>IFERROR(VLOOKUP(A3571,'Future et co'!AX11:AY10009,2,TRUE),"")</f>
        <v/>
      </c>
      <c r="G3571">
        <v>112.5</v>
      </c>
      <c r="H3571" t="s">
        <v>31</v>
      </c>
      <c r="O3571">
        <v>113</v>
      </c>
      <c r="P3571" t="s">
        <v>160</v>
      </c>
      <c r="Q3571">
        <v>1000</v>
      </c>
      <c r="R3571" t="s">
        <v>209</v>
      </c>
      <c r="S3571" t="s">
        <v>148</v>
      </c>
      <c r="T3571" t="s">
        <v>135</v>
      </c>
      <c r="U3571">
        <v>0</v>
      </c>
      <c r="AC3571" t="s">
        <v>147</v>
      </c>
    </row>
    <row r="3572" spans="3:29" x14ac:dyDescent="0.3">
      <c r="C3572" t="s">
        <v>208</v>
      </c>
      <c r="D3572" s="31">
        <v>46073</v>
      </c>
      <c r="E3572" t="str">
        <f>IFERROR(VLOOKUP(A3572,'Future et co'!A10:C5632,5,TRUE),"not found")</f>
        <v>not found</v>
      </c>
      <c r="F3572" t="str">
        <f>IFERROR(VLOOKUP(A3572,'Future et co'!AX11:AY10009,2,TRUE),"")</f>
        <v/>
      </c>
      <c r="G3572">
        <v>112.5</v>
      </c>
      <c r="H3572" t="s">
        <v>31</v>
      </c>
      <c r="O3572">
        <v>113</v>
      </c>
      <c r="P3572" t="s">
        <v>160</v>
      </c>
      <c r="Q3572">
        <v>1000</v>
      </c>
      <c r="R3572" t="s">
        <v>209</v>
      </c>
      <c r="S3572" t="s">
        <v>148</v>
      </c>
      <c r="T3572" t="s">
        <v>135</v>
      </c>
      <c r="U3572">
        <v>0</v>
      </c>
      <c r="AC3572" t="s">
        <v>147</v>
      </c>
    </row>
    <row r="3573" spans="3:29" x14ac:dyDescent="0.3">
      <c r="C3573" t="s">
        <v>208</v>
      </c>
      <c r="D3573" s="31">
        <v>46073</v>
      </c>
      <c r="E3573" t="str">
        <f>IFERROR(VLOOKUP(A3573,'Future et co'!A10:C5632,5,TRUE),"not found")</f>
        <v>not found</v>
      </c>
      <c r="F3573" t="str">
        <f>IFERROR(VLOOKUP(A3573,'Future et co'!AX11:AY10009,2,TRUE),"")</f>
        <v/>
      </c>
      <c r="G3573">
        <v>112.5</v>
      </c>
      <c r="H3573" t="s">
        <v>31</v>
      </c>
      <c r="O3573">
        <v>113</v>
      </c>
      <c r="P3573" t="s">
        <v>160</v>
      </c>
      <c r="Q3573">
        <v>1000</v>
      </c>
      <c r="R3573" t="s">
        <v>209</v>
      </c>
      <c r="S3573" t="s">
        <v>148</v>
      </c>
      <c r="T3573" t="s">
        <v>135</v>
      </c>
      <c r="U3573">
        <v>0</v>
      </c>
      <c r="AC3573" t="s">
        <v>147</v>
      </c>
    </row>
    <row r="3574" spans="3:29" x14ac:dyDescent="0.3">
      <c r="C3574" t="s">
        <v>208</v>
      </c>
      <c r="D3574" s="31">
        <v>46073</v>
      </c>
      <c r="E3574" t="str">
        <f>IFERROR(VLOOKUP(A3574,'Future et co'!A10:C5632,5,TRUE),"not found")</f>
        <v>not found</v>
      </c>
      <c r="F3574" t="str">
        <f>IFERROR(VLOOKUP(A3574,'Future et co'!AX11:AY10009,2,TRUE),"")</f>
        <v/>
      </c>
      <c r="G3574">
        <v>112.5</v>
      </c>
      <c r="H3574" t="s">
        <v>31</v>
      </c>
      <c r="O3574">
        <v>113</v>
      </c>
      <c r="P3574" t="s">
        <v>160</v>
      </c>
      <c r="Q3574">
        <v>1000</v>
      </c>
      <c r="R3574" t="s">
        <v>209</v>
      </c>
      <c r="S3574" t="s">
        <v>148</v>
      </c>
      <c r="T3574" t="s">
        <v>135</v>
      </c>
      <c r="U3574">
        <v>0</v>
      </c>
      <c r="AC3574" t="s">
        <v>147</v>
      </c>
    </row>
    <row r="3575" spans="3:29" x14ac:dyDescent="0.3">
      <c r="C3575" t="s">
        <v>208</v>
      </c>
      <c r="D3575" s="31">
        <v>46073</v>
      </c>
      <c r="E3575" t="str">
        <f>IFERROR(VLOOKUP(A3575,'Future et co'!A10:C5632,5,TRUE),"not found")</f>
        <v>not found</v>
      </c>
      <c r="F3575" t="str">
        <f>IFERROR(VLOOKUP(A3575,'Future et co'!AX11:AY10009,2,TRUE),"")</f>
        <v/>
      </c>
      <c r="G3575">
        <v>112.5</v>
      </c>
      <c r="H3575" t="s">
        <v>31</v>
      </c>
      <c r="O3575">
        <v>113</v>
      </c>
      <c r="P3575" t="s">
        <v>160</v>
      </c>
      <c r="Q3575">
        <v>1000</v>
      </c>
      <c r="R3575" t="s">
        <v>209</v>
      </c>
      <c r="S3575" t="s">
        <v>148</v>
      </c>
      <c r="T3575" t="s">
        <v>135</v>
      </c>
      <c r="U3575">
        <v>0</v>
      </c>
      <c r="AC3575" t="s">
        <v>147</v>
      </c>
    </row>
    <row r="3576" spans="3:29" x14ac:dyDescent="0.3">
      <c r="C3576" t="s">
        <v>208</v>
      </c>
      <c r="D3576" s="31">
        <v>46073</v>
      </c>
      <c r="E3576" t="str">
        <f>IFERROR(VLOOKUP(A3576,'Future et co'!A10:C5632,5,TRUE),"not found")</f>
        <v>not found</v>
      </c>
      <c r="F3576" t="str">
        <f>IFERROR(VLOOKUP(A3576,'Future et co'!AX11:AY10009,2,TRUE),"")</f>
        <v/>
      </c>
      <c r="G3576">
        <v>112.5</v>
      </c>
      <c r="H3576" t="s">
        <v>31</v>
      </c>
      <c r="O3576">
        <v>113</v>
      </c>
      <c r="P3576" t="s">
        <v>160</v>
      </c>
      <c r="Q3576">
        <v>1000</v>
      </c>
      <c r="R3576" t="s">
        <v>209</v>
      </c>
      <c r="S3576" t="s">
        <v>148</v>
      </c>
      <c r="T3576" t="s">
        <v>135</v>
      </c>
      <c r="U3576">
        <v>0</v>
      </c>
      <c r="AC3576" t="s">
        <v>147</v>
      </c>
    </row>
    <row r="3577" spans="3:29" x14ac:dyDescent="0.3">
      <c r="C3577" t="s">
        <v>208</v>
      </c>
      <c r="D3577" s="31">
        <v>46073</v>
      </c>
      <c r="E3577" t="str">
        <f>IFERROR(VLOOKUP(A3577,'Future et co'!A10:C5632,5,TRUE),"not found")</f>
        <v>not found</v>
      </c>
      <c r="F3577" t="str">
        <f>IFERROR(VLOOKUP(A3577,'Future et co'!AX11:AY10009,2,TRUE),"")</f>
        <v/>
      </c>
      <c r="G3577">
        <v>112.5</v>
      </c>
      <c r="H3577" t="s">
        <v>31</v>
      </c>
      <c r="O3577">
        <v>113</v>
      </c>
      <c r="P3577" t="s">
        <v>160</v>
      </c>
      <c r="Q3577">
        <v>1000</v>
      </c>
      <c r="R3577" t="s">
        <v>209</v>
      </c>
      <c r="S3577" t="s">
        <v>148</v>
      </c>
      <c r="T3577" t="s">
        <v>135</v>
      </c>
      <c r="U3577">
        <v>0</v>
      </c>
      <c r="AC3577" t="s">
        <v>147</v>
      </c>
    </row>
    <row r="3578" spans="3:29" x14ac:dyDescent="0.3">
      <c r="C3578" t="s">
        <v>208</v>
      </c>
      <c r="D3578" s="31">
        <v>46073</v>
      </c>
      <c r="E3578" t="str">
        <f>IFERROR(VLOOKUP(A3578,'Future et co'!A10:C5632,5,TRUE),"not found")</f>
        <v>not found</v>
      </c>
      <c r="F3578" t="str">
        <f>IFERROR(VLOOKUP(A3578,'Future et co'!AX11:AY10009,2,TRUE),"")</f>
        <v/>
      </c>
      <c r="G3578">
        <v>112.5</v>
      </c>
      <c r="H3578" t="s">
        <v>31</v>
      </c>
      <c r="O3578">
        <v>113</v>
      </c>
      <c r="P3578" t="s">
        <v>160</v>
      </c>
      <c r="Q3578">
        <v>1000</v>
      </c>
      <c r="R3578" t="s">
        <v>209</v>
      </c>
      <c r="S3578" t="s">
        <v>148</v>
      </c>
      <c r="T3578" t="s">
        <v>135</v>
      </c>
      <c r="U3578">
        <v>0</v>
      </c>
      <c r="AC3578" t="s">
        <v>147</v>
      </c>
    </row>
    <row r="3579" spans="3:29" x14ac:dyDescent="0.3">
      <c r="C3579" t="s">
        <v>208</v>
      </c>
      <c r="D3579" s="31">
        <v>46073</v>
      </c>
      <c r="E3579" t="str">
        <f>IFERROR(VLOOKUP(A3579,'Future et co'!A10:C5632,5,TRUE),"not found")</f>
        <v>not found</v>
      </c>
      <c r="F3579" t="str">
        <f>IFERROR(VLOOKUP(A3579,'Future et co'!AX11:AY10009,2,TRUE),"")</f>
        <v/>
      </c>
      <c r="G3579">
        <v>112.5</v>
      </c>
      <c r="H3579" t="s">
        <v>31</v>
      </c>
      <c r="O3579">
        <v>113</v>
      </c>
      <c r="P3579" t="s">
        <v>160</v>
      </c>
      <c r="Q3579">
        <v>1000</v>
      </c>
      <c r="R3579" t="s">
        <v>209</v>
      </c>
      <c r="S3579" t="s">
        <v>148</v>
      </c>
      <c r="T3579" t="s">
        <v>135</v>
      </c>
      <c r="U3579">
        <v>0</v>
      </c>
      <c r="AC3579" t="s">
        <v>147</v>
      </c>
    </row>
    <row r="3580" spans="3:29" x14ac:dyDescent="0.3">
      <c r="C3580" t="s">
        <v>208</v>
      </c>
      <c r="D3580" s="31">
        <v>46073</v>
      </c>
      <c r="E3580" t="str">
        <f>IFERROR(VLOOKUP(A3580,'Future et co'!A10:C5632,5,TRUE),"not found")</f>
        <v>not found</v>
      </c>
      <c r="F3580" t="str">
        <f>IFERROR(VLOOKUP(A3580,'Future et co'!AX11:AY10009,2,TRUE),"")</f>
        <v/>
      </c>
      <c r="G3580">
        <v>112.5</v>
      </c>
      <c r="H3580" t="s">
        <v>31</v>
      </c>
      <c r="O3580">
        <v>113</v>
      </c>
      <c r="P3580" t="s">
        <v>160</v>
      </c>
      <c r="Q3580">
        <v>1000</v>
      </c>
      <c r="R3580" t="s">
        <v>209</v>
      </c>
      <c r="S3580" t="s">
        <v>148</v>
      </c>
      <c r="T3580" t="s">
        <v>135</v>
      </c>
      <c r="U3580">
        <v>0</v>
      </c>
      <c r="AC3580" t="s">
        <v>147</v>
      </c>
    </row>
    <row r="3581" spans="3:29" x14ac:dyDescent="0.3">
      <c r="C3581" t="s">
        <v>208</v>
      </c>
      <c r="D3581" s="31">
        <v>46073</v>
      </c>
      <c r="E3581" t="str">
        <f>IFERROR(VLOOKUP(A3581,'Future et co'!A10:C5632,5,TRUE),"not found")</f>
        <v>not found</v>
      </c>
      <c r="F3581" t="str">
        <f>IFERROR(VLOOKUP(A3581,'Future et co'!AX11:AY10009,2,TRUE),"")</f>
        <v/>
      </c>
      <c r="G3581">
        <v>112.5</v>
      </c>
      <c r="H3581" t="s">
        <v>31</v>
      </c>
      <c r="O3581">
        <v>113</v>
      </c>
      <c r="P3581" t="s">
        <v>160</v>
      </c>
      <c r="Q3581">
        <v>1000</v>
      </c>
      <c r="R3581" t="s">
        <v>209</v>
      </c>
      <c r="S3581" t="s">
        <v>148</v>
      </c>
      <c r="T3581" t="s">
        <v>135</v>
      </c>
      <c r="U3581">
        <v>0</v>
      </c>
      <c r="AC3581" t="s">
        <v>147</v>
      </c>
    </row>
    <row r="3582" spans="3:29" x14ac:dyDescent="0.3">
      <c r="C3582" t="s">
        <v>208</v>
      </c>
      <c r="D3582" s="31">
        <v>46073</v>
      </c>
      <c r="E3582" t="str">
        <f>IFERROR(VLOOKUP(A3582,'Future et co'!A10:C5632,5,TRUE),"not found")</f>
        <v>not found</v>
      </c>
      <c r="F3582" t="str">
        <f>IFERROR(VLOOKUP(A3582,'Future et co'!AX11:AY10009,2,TRUE),"")</f>
        <v/>
      </c>
      <c r="G3582">
        <v>112.5</v>
      </c>
      <c r="H3582" t="s">
        <v>31</v>
      </c>
      <c r="O3582">
        <v>113</v>
      </c>
      <c r="P3582" t="s">
        <v>160</v>
      </c>
      <c r="Q3582">
        <v>1000</v>
      </c>
      <c r="R3582" t="s">
        <v>209</v>
      </c>
      <c r="S3582" t="s">
        <v>148</v>
      </c>
      <c r="T3582" t="s">
        <v>135</v>
      </c>
      <c r="U3582">
        <v>0</v>
      </c>
      <c r="AC3582" t="s">
        <v>147</v>
      </c>
    </row>
    <row r="3583" spans="3:29" x14ac:dyDescent="0.3">
      <c r="C3583" t="s">
        <v>208</v>
      </c>
      <c r="D3583" s="31">
        <v>46073</v>
      </c>
      <c r="E3583" t="str">
        <f>IFERROR(VLOOKUP(A3583,'Future et co'!A10:C5632,5,TRUE),"not found")</f>
        <v>not found</v>
      </c>
      <c r="F3583" t="str">
        <f>IFERROR(VLOOKUP(A3583,'Future et co'!AX11:AY10009,2,TRUE),"")</f>
        <v/>
      </c>
      <c r="G3583">
        <v>112.5</v>
      </c>
      <c r="H3583" t="s">
        <v>31</v>
      </c>
      <c r="O3583">
        <v>113</v>
      </c>
      <c r="P3583" t="s">
        <v>160</v>
      </c>
      <c r="Q3583">
        <v>1000</v>
      </c>
      <c r="R3583" t="s">
        <v>209</v>
      </c>
      <c r="S3583" t="s">
        <v>148</v>
      </c>
      <c r="T3583" t="s">
        <v>135</v>
      </c>
      <c r="U3583">
        <v>0</v>
      </c>
      <c r="AC3583" t="s">
        <v>147</v>
      </c>
    </row>
    <row r="3584" spans="3:29" x14ac:dyDescent="0.3">
      <c r="C3584" t="s">
        <v>208</v>
      </c>
      <c r="D3584" s="31">
        <v>46073</v>
      </c>
      <c r="E3584" t="str">
        <f>IFERROR(VLOOKUP(A3584,'Future et co'!A10:C5632,5,TRUE),"not found")</f>
        <v>not found</v>
      </c>
      <c r="F3584" t="str">
        <f>IFERROR(VLOOKUP(A3584,'Future et co'!AX11:AY10009,2,TRUE),"")</f>
        <v/>
      </c>
      <c r="G3584">
        <v>112.5</v>
      </c>
      <c r="H3584" t="s">
        <v>31</v>
      </c>
      <c r="O3584">
        <v>113</v>
      </c>
      <c r="P3584" t="s">
        <v>160</v>
      </c>
      <c r="Q3584">
        <v>1000</v>
      </c>
      <c r="R3584" t="s">
        <v>209</v>
      </c>
      <c r="S3584" t="s">
        <v>148</v>
      </c>
      <c r="T3584" t="s">
        <v>135</v>
      </c>
      <c r="U3584">
        <v>0</v>
      </c>
      <c r="AC3584" t="s">
        <v>147</v>
      </c>
    </row>
    <row r="3585" spans="3:29" x14ac:dyDescent="0.3">
      <c r="C3585" t="s">
        <v>208</v>
      </c>
      <c r="D3585" s="31">
        <v>46073</v>
      </c>
      <c r="E3585" t="str">
        <f>IFERROR(VLOOKUP(A3585,'Future et co'!A10:C5632,5,TRUE),"not found")</f>
        <v>not found</v>
      </c>
      <c r="F3585" t="str">
        <f>IFERROR(VLOOKUP(A3585,'Future et co'!AX11:AY10009,2,TRUE),"")</f>
        <v/>
      </c>
      <c r="G3585">
        <v>112.5</v>
      </c>
      <c r="H3585" t="s">
        <v>31</v>
      </c>
      <c r="O3585">
        <v>113</v>
      </c>
      <c r="P3585" t="s">
        <v>160</v>
      </c>
      <c r="Q3585">
        <v>1000</v>
      </c>
      <c r="R3585" t="s">
        <v>209</v>
      </c>
      <c r="S3585" t="s">
        <v>148</v>
      </c>
      <c r="T3585" t="s">
        <v>135</v>
      </c>
      <c r="U3585">
        <v>0</v>
      </c>
      <c r="AC3585" t="s">
        <v>147</v>
      </c>
    </row>
    <row r="3586" spans="3:29" x14ac:dyDescent="0.3">
      <c r="C3586" t="s">
        <v>208</v>
      </c>
      <c r="D3586" s="31">
        <v>46073</v>
      </c>
      <c r="E3586" t="str">
        <f>IFERROR(VLOOKUP(A3586,'Future et co'!A10:C5632,5,TRUE),"not found")</f>
        <v>not found</v>
      </c>
      <c r="F3586" t="str">
        <f>IFERROR(VLOOKUP(A3586,'Future et co'!AX11:AY10009,2,TRUE),"")</f>
        <v/>
      </c>
      <c r="G3586">
        <v>112.5</v>
      </c>
      <c r="H3586" t="s">
        <v>31</v>
      </c>
      <c r="O3586">
        <v>113</v>
      </c>
      <c r="P3586" t="s">
        <v>160</v>
      </c>
      <c r="Q3586">
        <v>1000</v>
      </c>
      <c r="R3586" t="s">
        <v>209</v>
      </c>
      <c r="S3586" t="s">
        <v>148</v>
      </c>
      <c r="T3586" t="s">
        <v>135</v>
      </c>
      <c r="U3586">
        <v>0</v>
      </c>
      <c r="AC3586" t="s">
        <v>147</v>
      </c>
    </row>
    <row r="3587" spans="3:29" x14ac:dyDescent="0.3">
      <c r="C3587" t="s">
        <v>208</v>
      </c>
      <c r="D3587" s="31">
        <v>46073</v>
      </c>
      <c r="E3587" t="str">
        <f>IFERROR(VLOOKUP(A3587,'Future et co'!A10:C5632,5,TRUE),"not found")</f>
        <v>not found</v>
      </c>
      <c r="F3587" t="str">
        <f>IFERROR(VLOOKUP(A3587,'Future et co'!AX11:AY10009,2,TRUE),"")</f>
        <v/>
      </c>
      <c r="G3587">
        <v>112.5</v>
      </c>
      <c r="H3587" t="s">
        <v>31</v>
      </c>
      <c r="O3587">
        <v>113</v>
      </c>
      <c r="P3587" t="s">
        <v>160</v>
      </c>
      <c r="Q3587">
        <v>1000</v>
      </c>
      <c r="R3587" t="s">
        <v>209</v>
      </c>
      <c r="S3587" t="s">
        <v>148</v>
      </c>
      <c r="T3587" t="s">
        <v>135</v>
      </c>
      <c r="U3587">
        <v>0</v>
      </c>
      <c r="AC3587" t="s">
        <v>147</v>
      </c>
    </row>
    <row r="3588" spans="3:29" x14ac:dyDescent="0.3">
      <c r="C3588" t="s">
        <v>208</v>
      </c>
      <c r="D3588" s="31">
        <v>46073</v>
      </c>
      <c r="E3588" t="str">
        <f>IFERROR(VLOOKUP(A3588,'Future et co'!A10:C5632,5,TRUE),"not found")</f>
        <v>not found</v>
      </c>
      <c r="F3588" t="str">
        <f>IFERROR(VLOOKUP(A3588,'Future et co'!AX11:AY10009,2,TRUE),"")</f>
        <v/>
      </c>
      <c r="G3588">
        <v>112.5</v>
      </c>
      <c r="H3588" t="s">
        <v>31</v>
      </c>
      <c r="O3588">
        <v>113</v>
      </c>
      <c r="P3588" t="s">
        <v>160</v>
      </c>
      <c r="Q3588">
        <v>1000</v>
      </c>
      <c r="R3588" t="s">
        <v>209</v>
      </c>
      <c r="S3588" t="s">
        <v>148</v>
      </c>
      <c r="T3588" t="s">
        <v>135</v>
      </c>
      <c r="U3588">
        <v>0</v>
      </c>
      <c r="AC3588" t="s">
        <v>147</v>
      </c>
    </row>
    <row r="3589" spans="3:29" x14ac:dyDescent="0.3">
      <c r="C3589" t="s">
        <v>208</v>
      </c>
      <c r="D3589" s="31">
        <v>46073</v>
      </c>
      <c r="E3589" t="str">
        <f>IFERROR(VLOOKUP(A3589,'Future et co'!A10:C5632,5,TRUE),"not found")</f>
        <v>not found</v>
      </c>
      <c r="F3589" t="str">
        <f>IFERROR(VLOOKUP(A3589,'Future et co'!AX11:AY10009,2,TRUE),"")</f>
        <v/>
      </c>
      <c r="G3589">
        <v>112.5</v>
      </c>
      <c r="H3589" t="s">
        <v>31</v>
      </c>
      <c r="O3589">
        <v>113</v>
      </c>
      <c r="P3589" t="s">
        <v>160</v>
      </c>
      <c r="Q3589">
        <v>1000</v>
      </c>
      <c r="R3589" t="s">
        <v>209</v>
      </c>
      <c r="S3589" t="s">
        <v>148</v>
      </c>
      <c r="T3589" t="s">
        <v>135</v>
      </c>
      <c r="U3589">
        <v>0</v>
      </c>
      <c r="AC3589" t="s">
        <v>147</v>
      </c>
    </row>
    <row r="3590" spans="3:29" x14ac:dyDescent="0.3">
      <c r="C3590" t="s">
        <v>208</v>
      </c>
      <c r="D3590" s="31">
        <v>46073</v>
      </c>
      <c r="E3590" t="str">
        <f>IFERROR(VLOOKUP(A3590,'Future et co'!A10:C5632,5,TRUE),"not found")</f>
        <v>not found</v>
      </c>
      <c r="F3590" t="str">
        <f>IFERROR(VLOOKUP(A3590,'Future et co'!AX11:AY10009,2,TRUE),"")</f>
        <v/>
      </c>
      <c r="G3590">
        <v>112.5</v>
      </c>
      <c r="H3590" t="s">
        <v>31</v>
      </c>
      <c r="O3590">
        <v>113</v>
      </c>
      <c r="P3590" t="s">
        <v>160</v>
      </c>
      <c r="Q3590">
        <v>1000</v>
      </c>
      <c r="R3590" t="s">
        <v>209</v>
      </c>
      <c r="S3590" t="s">
        <v>148</v>
      </c>
      <c r="T3590" t="s">
        <v>135</v>
      </c>
      <c r="U3590">
        <v>0</v>
      </c>
      <c r="AC3590" t="s">
        <v>147</v>
      </c>
    </row>
    <row r="3591" spans="3:29" x14ac:dyDescent="0.3">
      <c r="C3591" t="s">
        <v>208</v>
      </c>
      <c r="D3591" s="31">
        <v>46073</v>
      </c>
      <c r="E3591" t="str">
        <f>IFERROR(VLOOKUP(A3591,'Future et co'!A10:C5632,5,TRUE),"not found")</f>
        <v>not found</v>
      </c>
      <c r="F3591" t="str">
        <f>IFERROR(VLOOKUP(A3591,'Future et co'!AX11:AY10009,2,TRUE),"")</f>
        <v/>
      </c>
      <c r="G3591">
        <v>112.5</v>
      </c>
      <c r="H3591" t="s">
        <v>31</v>
      </c>
      <c r="O3591">
        <v>113</v>
      </c>
      <c r="P3591" t="s">
        <v>160</v>
      </c>
      <c r="Q3591">
        <v>1000</v>
      </c>
      <c r="R3591" t="s">
        <v>209</v>
      </c>
      <c r="S3591" t="s">
        <v>148</v>
      </c>
      <c r="T3591" t="s">
        <v>135</v>
      </c>
      <c r="U3591">
        <v>0</v>
      </c>
      <c r="AC3591" t="s">
        <v>147</v>
      </c>
    </row>
    <row r="3592" spans="3:29" x14ac:dyDescent="0.3">
      <c r="C3592" t="s">
        <v>208</v>
      </c>
      <c r="D3592" s="31">
        <v>46073</v>
      </c>
      <c r="E3592" t="str">
        <f>IFERROR(VLOOKUP(A3592,'Future et co'!A10:C5632,5,TRUE),"not found")</f>
        <v>not found</v>
      </c>
      <c r="F3592" t="str">
        <f>IFERROR(VLOOKUP(A3592,'Future et co'!AX11:AY10009,2,TRUE),"")</f>
        <v/>
      </c>
      <c r="G3592">
        <v>112.5</v>
      </c>
      <c r="H3592" t="s">
        <v>31</v>
      </c>
      <c r="O3592">
        <v>113</v>
      </c>
      <c r="P3592" t="s">
        <v>160</v>
      </c>
      <c r="Q3592">
        <v>1000</v>
      </c>
      <c r="R3592" t="s">
        <v>209</v>
      </c>
      <c r="S3592" t="s">
        <v>148</v>
      </c>
      <c r="T3592" t="s">
        <v>135</v>
      </c>
      <c r="U3592">
        <v>0</v>
      </c>
      <c r="AC3592" t="s">
        <v>147</v>
      </c>
    </row>
    <row r="3593" spans="3:29" x14ac:dyDescent="0.3">
      <c r="C3593" t="s">
        <v>208</v>
      </c>
      <c r="D3593" s="31">
        <v>46073</v>
      </c>
      <c r="E3593" t="str">
        <f>IFERROR(VLOOKUP(A3593,'Future et co'!A10:C5632,5,TRUE),"not found")</f>
        <v>not found</v>
      </c>
      <c r="F3593" t="str">
        <f>IFERROR(VLOOKUP(A3593,'Future et co'!AX11:AY10009,2,TRUE),"")</f>
        <v/>
      </c>
      <c r="G3593">
        <v>112.5</v>
      </c>
      <c r="H3593" t="s">
        <v>31</v>
      </c>
      <c r="O3593">
        <v>113</v>
      </c>
      <c r="P3593" t="s">
        <v>160</v>
      </c>
      <c r="Q3593">
        <v>1000</v>
      </c>
      <c r="R3593" t="s">
        <v>209</v>
      </c>
      <c r="S3593" t="s">
        <v>148</v>
      </c>
      <c r="T3593" t="s">
        <v>135</v>
      </c>
      <c r="U3593">
        <v>0</v>
      </c>
      <c r="AC3593" t="s">
        <v>147</v>
      </c>
    </row>
    <row r="3594" spans="3:29" x14ac:dyDescent="0.3">
      <c r="C3594" t="s">
        <v>208</v>
      </c>
      <c r="D3594" s="31">
        <v>46073</v>
      </c>
      <c r="E3594" t="str">
        <f>IFERROR(VLOOKUP(A3594,'Future et co'!A10:C5632,5,TRUE),"not found")</f>
        <v>not found</v>
      </c>
      <c r="F3594" t="str">
        <f>IFERROR(VLOOKUP(A3594,'Future et co'!AX11:AY10009,2,TRUE),"")</f>
        <v/>
      </c>
      <c r="G3594">
        <v>112.5</v>
      </c>
      <c r="H3594" t="s">
        <v>31</v>
      </c>
      <c r="O3594">
        <v>113</v>
      </c>
      <c r="P3594" t="s">
        <v>160</v>
      </c>
      <c r="Q3594">
        <v>1000</v>
      </c>
      <c r="R3594" t="s">
        <v>209</v>
      </c>
      <c r="S3594" t="s">
        <v>148</v>
      </c>
      <c r="T3594" t="s">
        <v>135</v>
      </c>
      <c r="U3594">
        <v>0</v>
      </c>
      <c r="AC3594" t="s">
        <v>147</v>
      </c>
    </row>
    <row r="3595" spans="3:29" x14ac:dyDescent="0.3">
      <c r="C3595" t="s">
        <v>208</v>
      </c>
      <c r="D3595" s="31">
        <v>46073</v>
      </c>
      <c r="E3595" t="str">
        <f>IFERROR(VLOOKUP(A3595,'Future et co'!A10:C5632,5,TRUE),"not found")</f>
        <v>not found</v>
      </c>
      <c r="F3595" t="str">
        <f>IFERROR(VLOOKUP(A3595,'Future et co'!AX11:AY10009,2,TRUE),"")</f>
        <v/>
      </c>
      <c r="G3595">
        <v>112.5</v>
      </c>
      <c r="H3595" t="s">
        <v>31</v>
      </c>
      <c r="O3595">
        <v>113</v>
      </c>
      <c r="P3595" t="s">
        <v>160</v>
      </c>
      <c r="Q3595">
        <v>1000</v>
      </c>
      <c r="R3595" t="s">
        <v>209</v>
      </c>
      <c r="S3595" t="s">
        <v>148</v>
      </c>
      <c r="T3595" t="s">
        <v>135</v>
      </c>
      <c r="U3595">
        <v>0</v>
      </c>
      <c r="AC3595" t="s">
        <v>147</v>
      </c>
    </row>
    <row r="3596" spans="3:29" x14ac:dyDescent="0.3">
      <c r="C3596" t="s">
        <v>208</v>
      </c>
      <c r="D3596" s="31">
        <v>46073</v>
      </c>
      <c r="E3596" t="str">
        <f>IFERROR(VLOOKUP(A3596,'Future et co'!A10:C5632,5,TRUE),"not found")</f>
        <v>not found</v>
      </c>
      <c r="F3596" t="str">
        <f>IFERROR(VLOOKUP(A3596,'Future et co'!AX11:AY10009,2,TRUE),"")</f>
        <v/>
      </c>
      <c r="G3596">
        <v>112.5</v>
      </c>
      <c r="H3596" t="s">
        <v>31</v>
      </c>
      <c r="O3596">
        <v>113</v>
      </c>
      <c r="P3596" t="s">
        <v>160</v>
      </c>
      <c r="Q3596">
        <v>1000</v>
      </c>
      <c r="R3596" t="s">
        <v>209</v>
      </c>
      <c r="S3596" t="s">
        <v>148</v>
      </c>
      <c r="T3596" t="s">
        <v>135</v>
      </c>
      <c r="U3596">
        <v>0</v>
      </c>
      <c r="AC3596" t="s">
        <v>147</v>
      </c>
    </row>
    <row r="3597" spans="3:29" x14ac:dyDescent="0.3">
      <c r="C3597" t="s">
        <v>208</v>
      </c>
      <c r="D3597" s="31">
        <v>46073</v>
      </c>
      <c r="E3597" t="str">
        <f>IFERROR(VLOOKUP(A3597,'Future et co'!A10:C5632,5,TRUE),"not found")</f>
        <v>not found</v>
      </c>
      <c r="F3597" t="str">
        <f>IFERROR(VLOOKUP(A3597,'Future et co'!AX11:AY10009,2,TRUE),"")</f>
        <v/>
      </c>
      <c r="G3597">
        <v>112.5</v>
      </c>
      <c r="H3597" t="s">
        <v>31</v>
      </c>
      <c r="O3597">
        <v>113</v>
      </c>
      <c r="P3597" t="s">
        <v>160</v>
      </c>
      <c r="Q3597">
        <v>1000</v>
      </c>
      <c r="R3597" t="s">
        <v>209</v>
      </c>
      <c r="S3597" t="s">
        <v>148</v>
      </c>
      <c r="T3597" t="s">
        <v>135</v>
      </c>
      <c r="U3597">
        <v>0</v>
      </c>
      <c r="AC3597" t="s">
        <v>147</v>
      </c>
    </row>
    <row r="3598" spans="3:29" x14ac:dyDescent="0.3">
      <c r="C3598" t="s">
        <v>208</v>
      </c>
      <c r="D3598" s="31">
        <v>46073</v>
      </c>
      <c r="E3598" t="str">
        <f>IFERROR(VLOOKUP(A3598,'Future et co'!A10:C5632,5,TRUE),"not found")</f>
        <v>not found</v>
      </c>
      <c r="F3598" t="str">
        <f>IFERROR(VLOOKUP(A3598,'Future et co'!AX11:AY10009,2,TRUE),"")</f>
        <v/>
      </c>
      <c r="G3598">
        <v>112.5</v>
      </c>
      <c r="H3598" t="s">
        <v>31</v>
      </c>
      <c r="O3598">
        <v>113</v>
      </c>
      <c r="P3598" t="s">
        <v>160</v>
      </c>
      <c r="Q3598">
        <v>1000</v>
      </c>
      <c r="R3598" t="s">
        <v>209</v>
      </c>
      <c r="S3598" t="s">
        <v>148</v>
      </c>
      <c r="T3598" t="s">
        <v>135</v>
      </c>
      <c r="U3598">
        <v>0</v>
      </c>
      <c r="AC3598" t="s">
        <v>147</v>
      </c>
    </row>
    <row r="3599" spans="3:29" x14ac:dyDescent="0.3">
      <c r="C3599" t="s">
        <v>208</v>
      </c>
      <c r="D3599" s="31">
        <v>46073</v>
      </c>
      <c r="E3599" t="str">
        <f>IFERROR(VLOOKUP(A3599,'Future et co'!A10:C5632,5,TRUE),"not found")</f>
        <v>not found</v>
      </c>
      <c r="F3599" t="str">
        <f>IFERROR(VLOOKUP(A3599,'Future et co'!AX11:AY10009,2,TRUE),"")</f>
        <v/>
      </c>
      <c r="G3599">
        <v>112.5</v>
      </c>
      <c r="H3599" t="s">
        <v>31</v>
      </c>
      <c r="O3599">
        <v>113</v>
      </c>
      <c r="P3599" t="s">
        <v>160</v>
      </c>
      <c r="Q3599">
        <v>1000</v>
      </c>
      <c r="R3599" t="s">
        <v>209</v>
      </c>
      <c r="S3599" t="s">
        <v>148</v>
      </c>
      <c r="T3599" t="s">
        <v>135</v>
      </c>
      <c r="U3599">
        <v>0</v>
      </c>
      <c r="AC3599" t="s">
        <v>147</v>
      </c>
    </row>
    <row r="3600" spans="3:29" x14ac:dyDescent="0.3">
      <c r="C3600" t="s">
        <v>208</v>
      </c>
      <c r="D3600" s="31">
        <v>46073</v>
      </c>
      <c r="E3600" t="str">
        <f>IFERROR(VLOOKUP(A3600,'Future et co'!A10:C5632,5,TRUE),"not found")</f>
        <v>not found</v>
      </c>
      <c r="F3600" t="str">
        <f>IFERROR(VLOOKUP(A3600,'Future et co'!AX11:AY10009,2,TRUE),"")</f>
        <v/>
      </c>
      <c r="G3600">
        <v>112.5</v>
      </c>
      <c r="H3600" t="s">
        <v>31</v>
      </c>
      <c r="O3600">
        <v>113</v>
      </c>
      <c r="P3600" t="s">
        <v>160</v>
      </c>
      <c r="Q3600">
        <v>1000</v>
      </c>
      <c r="R3600" t="s">
        <v>209</v>
      </c>
      <c r="S3600" t="s">
        <v>148</v>
      </c>
      <c r="T3600" t="s">
        <v>135</v>
      </c>
      <c r="U3600">
        <v>0</v>
      </c>
      <c r="AC3600" t="s">
        <v>147</v>
      </c>
    </row>
    <row r="3601" spans="1:29" x14ac:dyDescent="0.3">
      <c r="C3601" t="s">
        <v>208</v>
      </c>
      <c r="D3601" s="31">
        <v>46073</v>
      </c>
      <c r="E3601" t="str">
        <f>IFERROR(VLOOKUP(A3601,'Future et co'!A10:C5632,5,TRUE),"not found")</f>
        <v>not found</v>
      </c>
      <c r="F3601" t="str">
        <f>IFERROR(VLOOKUP(A3601,'Future et co'!AX11:AY10009,2,TRUE),"")</f>
        <v/>
      </c>
      <c r="G3601">
        <v>112.5</v>
      </c>
      <c r="H3601" t="s">
        <v>31</v>
      </c>
      <c r="O3601">
        <v>113</v>
      </c>
      <c r="P3601" t="s">
        <v>160</v>
      </c>
      <c r="Q3601">
        <v>1000</v>
      </c>
      <c r="R3601" t="s">
        <v>209</v>
      </c>
      <c r="S3601" t="s">
        <v>148</v>
      </c>
      <c r="T3601" t="s">
        <v>135</v>
      </c>
      <c r="U3601">
        <v>0</v>
      </c>
      <c r="AC3601" t="s">
        <v>147</v>
      </c>
    </row>
    <row r="3602" spans="1:29" x14ac:dyDescent="0.3">
      <c r="A3602" s="31" t="str">
        <f>_xll.RHistory("OGBM1127C6",".Timestamp;.Close","START:2025-09-30 END:2025-12-22 INTERVAL:1D")</f>
        <v>Not Signed In</v>
      </c>
      <c r="B3602">
        <v>3.125</v>
      </c>
      <c r="C3602" t="s">
        <v>210</v>
      </c>
      <c r="D3602" s="31">
        <v>46073</v>
      </c>
      <c r="E3602" t="str">
        <f>IFERROR(VLOOKUP(A3602,'Future et co'!A10:C5632,5,TRUE),"not found")</f>
        <v>not found</v>
      </c>
      <c r="F3602">
        <f>IFERROR(VLOOKUP(A3602,'Future et co'!AX11:AY10009,2,TRUE),"")</f>
        <v>117.61</v>
      </c>
      <c r="G3602">
        <v>112.75</v>
      </c>
      <c r="H3602" t="s">
        <v>28</v>
      </c>
      <c r="O3602">
        <v>114</v>
      </c>
      <c r="P3602" t="s">
        <v>161</v>
      </c>
      <c r="Q3602">
        <v>1000</v>
      </c>
      <c r="R3602" t="s">
        <v>211</v>
      </c>
      <c r="S3602" t="s">
        <v>148</v>
      </c>
      <c r="T3602" t="s">
        <v>135</v>
      </c>
      <c r="U3602">
        <v>0</v>
      </c>
      <c r="AC3602" t="s">
        <v>147</v>
      </c>
    </row>
    <row r="3603" spans="1:29" x14ac:dyDescent="0.3">
      <c r="A3603" s="31">
        <v>46010</v>
      </c>
      <c r="B3603">
        <v>3.2149999999999999</v>
      </c>
      <c r="C3603" t="s">
        <v>210</v>
      </c>
      <c r="D3603" s="31">
        <v>46073</v>
      </c>
      <c r="E3603" t="str">
        <f>IFERROR(VLOOKUP(A3603,'Future et co'!A10:C5632,5,TRUE),"not found")</f>
        <v>not found</v>
      </c>
      <c r="F3603" t="str">
        <f>IFERROR(VLOOKUP(A3603,'Future et co'!AX11:AY10009,2,TRUE),"")</f>
        <v/>
      </c>
      <c r="G3603">
        <v>112.75</v>
      </c>
      <c r="H3603" t="s">
        <v>28</v>
      </c>
      <c r="O3603">
        <v>114</v>
      </c>
      <c r="P3603" t="s">
        <v>161</v>
      </c>
      <c r="Q3603">
        <v>1000</v>
      </c>
      <c r="R3603" t="s">
        <v>211</v>
      </c>
      <c r="S3603" t="s">
        <v>148</v>
      </c>
      <c r="T3603" t="s">
        <v>135</v>
      </c>
      <c r="U3603">
        <v>0</v>
      </c>
      <c r="AC3603" t="s">
        <v>147</v>
      </c>
    </row>
    <row r="3604" spans="1:29" x14ac:dyDescent="0.3">
      <c r="A3604" s="31">
        <v>46009</v>
      </c>
      <c r="B3604">
        <v>3.38</v>
      </c>
      <c r="C3604" t="s">
        <v>210</v>
      </c>
      <c r="D3604" s="31">
        <v>46073</v>
      </c>
      <c r="E3604" t="str">
        <f>IFERROR(VLOOKUP(A3604,'Future et co'!A10:C5632,5,TRUE),"not found")</f>
        <v>not found</v>
      </c>
      <c r="F3604" t="str">
        <f>IFERROR(VLOOKUP(A3604,'Future et co'!AX11:AY10009,2,TRUE),"")</f>
        <v/>
      </c>
      <c r="G3604">
        <v>112.75</v>
      </c>
      <c r="H3604" t="s">
        <v>28</v>
      </c>
      <c r="O3604">
        <v>114</v>
      </c>
      <c r="P3604" t="s">
        <v>161</v>
      </c>
      <c r="Q3604">
        <v>1000</v>
      </c>
      <c r="R3604" t="s">
        <v>211</v>
      </c>
      <c r="S3604" t="s">
        <v>148</v>
      </c>
      <c r="T3604" t="s">
        <v>135</v>
      </c>
      <c r="U3604">
        <v>0</v>
      </c>
      <c r="AC3604" t="s">
        <v>147</v>
      </c>
    </row>
    <row r="3605" spans="1:29" x14ac:dyDescent="0.3">
      <c r="A3605" s="31">
        <v>46008</v>
      </c>
      <c r="B3605">
        <v>3.29</v>
      </c>
      <c r="C3605" t="s">
        <v>210</v>
      </c>
      <c r="D3605" s="31">
        <v>46073</v>
      </c>
      <c r="E3605" t="str">
        <f>IFERROR(VLOOKUP(A3605,'Future et co'!A10:C5632,5,TRUE),"not found")</f>
        <v>not found</v>
      </c>
      <c r="F3605" t="str">
        <f>IFERROR(VLOOKUP(A3605,'Future et co'!AX11:AY10009,2,TRUE),"")</f>
        <v/>
      </c>
      <c r="G3605">
        <v>112.75</v>
      </c>
      <c r="H3605" t="s">
        <v>28</v>
      </c>
      <c r="O3605">
        <v>114</v>
      </c>
      <c r="P3605" t="s">
        <v>161</v>
      </c>
      <c r="Q3605">
        <v>1000</v>
      </c>
      <c r="R3605" t="s">
        <v>211</v>
      </c>
      <c r="S3605" t="s">
        <v>148</v>
      </c>
      <c r="T3605" t="s">
        <v>135</v>
      </c>
      <c r="U3605">
        <v>0</v>
      </c>
      <c r="AC3605" t="s">
        <v>147</v>
      </c>
    </row>
    <row r="3606" spans="1:29" x14ac:dyDescent="0.3">
      <c r="A3606" s="31">
        <v>46007</v>
      </c>
      <c r="B3606">
        <v>3.34</v>
      </c>
      <c r="C3606" t="s">
        <v>210</v>
      </c>
      <c r="D3606" s="31">
        <v>46073</v>
      </c>
      <c r="E3606" t="str">
        <f>IFERROR(VLOOKUP(A3606,'Future et co'!A10:C5632,5,TRUE),"not found")</f>
        <v>not found</v>
      </c>
      <c r="F3606" t="str">
        <f>IFERROR(VLOOKUP(A3606,'Future et co'!AX11:AY10009,2,TRUE),"")</f>
        <v/>
      </c>
      <c r="G3606">
        <v>112.75</v>
      </c>
      <c r="H3606" t="s">
        <v>28</v>
      </c>
      <c r="O3606">
        <v>114</v>
      </c>
      <c r="P3606" t="s">
        <v>161</v>
      </c>
      <c r="Q3606">
        <v>1000</v>
      </c>
      <c r="R3606" t="s">
        <v>211</v>
      </c>
      <c r="S3606" t="s">
        <v>148</v>
      </c>
      <c r="T3606" t="s">
        <v>135</v>
      </c>
      <c r="U3606">
        <v>0</v>
      </c>
      <c r="AC3606" t="s">
        <v>147</v>
      </c>
    </row>
    <row r="3607" spans="1:29" x14ac:dyDescent="0.3">
      <c r="A3607" s="31">
        <v>46006</v>
      </c>
      <c r="B3607">
        <v>3.3050000000000002</v>
      </c>
      <c r="C3607" t="s">
        <v>210</v>
      </c>
      <c r="D3607" s="31">
        <v>46073</v>
      </c>
      <c r="E3607" t="str">
        <f>IFERROR(VLOOKUP(A3607,'Future et co'!A10:C5632,5,TRUE),"not found")</f>
        <v>not found</v>
      </c>
      <c r="F3607" t="str">
        <f>IFERROR(VLOOKUP(A3607,'Future et co'!AX11:AY10009,2,TRUE),"")</f>
        <v/>
      </c>
      <c r="G3607">
        <v>112.75</v>
      </c>
      <c r="H3607" t="s">
        <v>28</v>
      </c>
      <c r="O3607">
        <v>114</v>
      </c>
      <c r="P3607" t="s">
        <v>161</v>
      </c>
      <c r="Q3607">
        <v>1000</v>
      </c>
      <c r="R3607" t="s">
        <v>211</v>
      </c>
      <c r="S3607" t="s">
        <v>148</v>
      </c>
      <c r="T3607" t="s">
        <v>135</v>
      </c>
      <c r="U3607">
        <v>0</v>
      </c>
      <c r="AC3607" t="s">
        <v>147</v>
      </c>
    </row>
    <row r="3608" spans="1:29" x14ac:dyDescent="0.3">
      <c r="A3608" s="31">
        <v>46003</v>
      </c>
      <c r="B3608">
        <v>3.2850000000000001</v>
      </c>
      <c r="C3608" t="s">
        <v>210</v>
      </c>
      <c r="D3608" s="31">
        <v>46073</v>
      </c>
      <c r="E3608" t="str">
        <f>IFERROR(VLOOKUP(A3608,'Future et co'!A10:C5632,5,TRUE),"not found")</f>
        <v>not found</v>
      </c>
      <c r="F3608" t="str">
        <f>IFERROR(VLOOKUP(A3608,'Future et co'!AX11:AY10009,2,TRUE),"")</f>
        <v/>
      </c>
      <c r="G3608">
        <v>112.75</v>
      </c>
      <c r="H3608" t="s">
        <v>28</v>
      </c>
      <c r="O3608">
        <v>114</v>
      </c>
      <c r="P3608" t="s">
        <v>161</v>
      </c>
      <c r="Q3608">
        <v>1000</v>
      </c>
      <c r="R3608" t="s">
        <v>211</v>
      </c>
      <c r="S3608" t="s">
        <v>148</v>
      </c>
      <c r="T3608" t="s">
        <v>135</v>
      </c>
      <c r="U3608">
        <v>0</v>
      </c>
      <c r="AC3608" t="s">
        <v>147</v>
      </c>
    </row>
    <row r="3609" spans="1:29" x14ac:dyDescent="0.3">
      <c r="A3609" s="31">
        <v>46002</v>
      </c>
      <c r="B3609">
        <v>3.2850000000000001</v>
      </c>
      <c r="C3609" t="s">
        <v>210</v>
      </c>
      <c r="D3609" s="31">
        <v>46073</v>
      </c>
      <c r="E3609" t="str">
        <f>IFERROR(VLOOKUP(A3609,'Future et co'!A10:C5632,5,TRUE),"not found")</f>
        <v>not found</v>
      </c>
      <c r="F3609" t="str">
        <f>IFERROR(VLOOKUP(A3609,'Future et co'!AX11:AY10009,2,TRUE),"")</f>
        <v/>
      </c>
      <c r="G3609">
        <v>112.75</v>
      </c>
      <c r="H3609" t="s">
        <v>28</v>
      </c>
      <c r="O3609">
        <v>114</v>
      </c>
      <c r="P3609" t="s">
        <v>161</v>
      </c>
      <c r="Q3609">
        <v>1000</v>
      </c>
      <c r="R3609" t="s">
        <v>211</v>
      </c>
      <c r="S3609" t="s">
        <v>148</v>
      </c>
      <c r="T3609" t="s">
        <v>135</v>
      </c>
      <c r="U3609">
        <v>0</v>
      </c>
      <c r="AC3609" t="s">
        <v>147</v>
      </c>
    </row>
    <row r="3610" spans="1:29" x14ac:dyDescent="0.3">
      <c r="A3610" s="31">
        <v>46001</v>
      </c>
      <c r="B3610">
        <v>3.2149999999999999</v>
      </c>
      <c r="C3610" t="s">
        <v>210</v>
      </c>
      <c r="D3610" s="31">
        <v>46073</v>
      </c>
      <c r="E3610" t="str">
        <f>IFERROR(VLOOKUP(A3610,'Future et co'!A10:C5632,5,TRUE),"not found")</f>
        <v>not found</v>
      </c>
      <c r="F3610" t="str">
        <f>IFERROR(VLOOKUP(A3610,'Future et co'!AX11:AY10009,2,TRUE),"")</f>
        <v/>
      </c>
      <c r="G3610">
        <v>112.75</v>
      </c>
      <c r="H3610" t="s">
        <v>28</v>
      </c>
      <c r="O3610">
        <v>114</v>
      </c>
      <c r="P3610" t="s">
        <v>161</v>
      </c>
      <c r="Q3610">
        <v>1000</v>
      </c>
      <c r="R3610" t="s">
        <v>211</v>
      </c>
      <c r="S3610" t="s">
        <v>148</v>
      </c>
      <c r="T3610" t="s">
        <v>135</v>
      </c>
      <c r="U3610">
        <v>0</v>
      </c>
      <c r="AC3610" t="s">
        <v>147</v>
      </c>
    </row>
    <row r="3611" spans="1:29" x14ac:dyDescent="0.3">
      <c r="A3611" s="31">
        <v>46000</v>
      </c>
      <c r="B3611">
        <v>3.3</v>
      </c>
      <c r="C3611" t="s">
        <v>210</v>
      </c>
      <c r="D3611" s="31">
        <v>46073</v>
      </c>
      <c r="E3611" t="str">
        <f>IFERROR(VLOOKUP(A3611,'Future et co'!A10:C5632,5,TRUE),"not found")</f>
        <v>not found</v>
      </c>
      <c r="F3611" t="str">
        <f>IFERROR(VLOOKUP(A3611,'Future et co'!AX11:AY10009,2,TRUE),"")</f>
        <v/>
      </c>
      <c r="G3611">
        <v>112.75</v>
      </c>
      <c r="H3611" t="s">
        <v>28</v>
      </c>
      <c r="O3611">
        <v>114</v>
      </c>
      <c r="P3611" t="s">
        <v>161</v>
      </c>
      <c r="Q3611">
        <v>1000</v>
      </c>
      <c r="R3611" t="s">
        <v>211</v>
      </c>
      <c r="S3611" t="s">
        <v>148</v>
      </c>
      <c r="T3611" t="s">
        <v>135</v>
      </c>
      <c r="U3611">
        <v>0</v>
      </c>
      <c r="AC3611" t="s">
        <v>147</v>
      </c>
    </row>
    <row r="3612" spans="1:29" x14ac:dyDescent="0.3">
      <c r="A3612" s="31">
        <v>45999</v>
      </c>
      <c r="B3612">
        <v>3.15</v>
      </c>
      <c r="C3612" t="s">
        <v>210</v>
      </c>
      <c r="D3612" s="31">
        <v>46073</v>
      </c>
      <c r="E3612" t="str">
        <f>IFERROR(VLOOKUP(A3612,'Future et co'!A10:C5632,5,TRUE),"not found")</f>
        <v>not found</v>
      </c>
      <c r="F3612" t="str">
        <f>IFERROR(VLOOKUP(A3612,'Future et co'!AX11:AY10009,2,TRUE),"")</f>
        <v/>
      </c>
      <c r="G3612">
        <v>112.75</v>
      </c>
      <c r="H3612" t="s">
        <v>28</v>
      </c>
      <c r="O3612">
        <v>114</v>
      </c>
      <c r="P3612" t="s">
        <v>161</v>
      </c>
      <c r="Q3612">
        <v>1000</v>
      </c>
      <c r="R3612" t="s">
        <v>211</v>
      </c>
      <c r="S3612" t="s">
        <v>148</v>
      </c>
      <c r="T3612" t="s">
        <v>135</v>
      </c>
      <c r="U3612">
        <v>0</v>
      </c>
      <c r="AC3612" t="s">
        <v>147</v>
      </c>
    </row>
    <row r="3613" spans="1:29" x14ac:dyDescent="0.3">
      <c r="A3613" s="31">
        <v>45996</v>
      </c>
      <c r="B3613">
        <v>3.65</v>
      </c>
      <c r="C3613" t="s">
        <v>210</v>
      </c>
      <c r="D3613" s="31">
        <v>46073</v>
      </c>
      <c r="E3613" t="str">
        <f>IFERROR(VLOOKUP(A3613,'Future et co'!A10:C5632,5,TRUE),"not found")</f>
        <v>not found</v>
      </c>
      <c r="F3613" t="str">
        <f>IFERROR(VLOOKUP(A3613,'Future et co'!AX11:AY10009,2,TRUE),"")</f>
        <v/>
      </c>
      <c r="G3613">
        <v>112.75</v>
      </c>
      <c r="H3613" t="s">
        <v>28</v>
      </c>
      <c r="O3613">
        <v>114</v>
      </c>
      <c r="P3613" t="s">
        <v>161</v>
      </c>
      <c r="Q3613">
        <v>1000</v>
      </c>
      <c r="R3613" t="s">
        <v>211</v>
      </c>
      <c r="S3613" t="s">
        <v>148</v>
      </c>
      <c r="T3613" t="s">
        <v>135</v>
      </c>
      <c r="U3613">
        <v>0</v>
      </c>
      <c r="AC3613" t="s">
        <v>147</v>
      </c>
    </row>
    <row r="3614" spans="1:29" x14ac:dyDescent="0.3">
      <c r="A3614" s="31">
        <v>45995</v>
      </c>
      <c r="B3614">
        <v>3.8149999999999999</v>
      </c>
      <c r="C3614" t="s">
        <v>210</v>
      </c>
      <c r="D3614" s="31">
        <v>46073</v>
      </c>
      <c r="E3614" t="str">
        <f>IFERROR(VLOOKUP(A3614,'Future et co'!A10:C5632,5,TRUE),"not found")</f>
        <v>not found</v>
      </c>
      <c r="F3614" t="str">
        <f>IFERROR(VLOOKUP(A3614,'Future et co'!AX11:AY10009,2,TRUE),"")</f>
        <v/>
      </c>
      <c r="G3614">
        <v>112.75</v>
      </c>
      <c r="H3614" t="s">
        <v>28</v>
      </c>
      <c r="O3614">
        <v>114</v>
      </c>
      <c r="P3614" t="s">
        <v>161</v>
      </c>
      <c r="Q3614">
        <v>1000</v>
      </c>
      <c r="R3614" t="s">
        <v>211</v>
      </c>
      <c r="S3614" t="s">
        <v>148</v>
      </c>
      <c r="T3614" t="s">
        <v>135</v>
      </c>
      <c r="U3614">
        <v>0</v>
      </c>
      <c r="AC3614" t="s">
        <v>147</v>
      </c>
    </row>
    <row r="3615" spans="1:29" x14ac:dyDescent="0.3">
      <c r="A3615" s="31">
        <v>45994</v>
      </c>
      <c r="B3615">
        <v>3.9449999999999998</v>
      </c>
      <c r="C3615" t="s">
        <v>210</v>
      </c>
      <c r="D3615" s="31">
        <v>46073</v>
      </c>
      <c r="E3615" t="str">
        <f>IFERROR(VLOOKUP(A3615,'Future et co'!A10:C5632,5,TRUE),"not found")</f>
        <v>not found</v>
      </c>
      <c r="F3615" t="str">
        <f>IFERROR(VLOOKUP(A3615,'Future et co'!AX11:AY10009,2,TRUE),"")</f>
        <v/>
      </c>
      <c r="G3615">
        <v>112.75</v>
      </c>
      <c r="H3615" t="s">
        <v>28</v>
      </c>
      <c r="O3615">
        <v>114</v>
      </c>
      <c r="P3615" t="s">
        <v>161</v>
      </c>
      <c r="Q3615">
        <v>1000</v>
      </c>
      <c r="R3615" t="s">
        <v>211</v>
      </c>
      <c r="S3615" t="s">
        <v>148</v>
      </c>
      <c r="T3615" t="s">
        <v>135</v>
      </c>
      <c r="U3615">
        <v>0</v>
      </c>
      <c r="AC3615" t="s">
        <v>147</v>
      </c>
    </row>
    <row r="3616" spans="1:29" x14ac:dyDescent="0.3">
      <c r="A3616" s="31">
        <v>45993</v>
      </c>
      <c r="B3616">
        <v>3.915</v>
      </c>
      <c r="C3616" t="s">
        <v>210</v>
      </c>
      <c r="D3616" s="31">
        <v>46073</v>
      </c>
      <c r="E3616" t="str">
        <f>IFERROR(VLOOKUP(A3616,'Future et co'!A10:C5632,5,TRUE),"not found")</f>
        <v>not found</v>
      </c>
      <c r="F3616" t="str">
        <f>IFERROR(VLOOKUP(A3616,'Future et co'!AX11:AY10009,2,TRUE),"")</f>
        <v/>
      </c>
      <c r="G3616">
        <v>112.75</v>
      </c>
      <c r="H3616" t="s">
        <v>28</v>
      </c>
      <c r="O3616">
        <v>114</v>
      </c>
      <c r="P3616" t="s">
        <v>161</v>
      </c>
      <c r="Q3616">
        <v>1000</v>
      </c>
      <c r="R3616" t="s">
        <v>211</v>
      </c>
      <c r="S3616" t="s">
        <v>148</v>
      </c>
      <c r="T3616" t="s">
        <v>135</v>
      </c>
      <c r="U3616">
        <v>0</v>
      </c>
      <c r="AC3616" t="s">
        <v>147</v>
      </c>
    </row>
    <row r="3617" spans="1:29" x14ac:dyDescent="0.3">
      <c r="A3617" s="31">
        <v>45992</v>
      </c>
      <c r="B3617">
        <v>3.9249999999999998</v>
      </c>
      <c r="C3617" t="s">
        <v>210</v>
      </c>
      <c r="D3617" s="31">
        <v>46073</v>
      </c>
      <c r="E3617" t="str">
        <f>IFERROR(VLOOKUP(A3617,'Future et co'!A10:C5632,5,TRUE),"not found")</f>
        <v>not found</v>
      </c>
      <c r="F3617" t="str">
        <f>IFERROR(VLOOKUP(A3617,'Future et co'!AX11:AY10009,2,TRUE),"")</f>
        <v/>
      </c>
      <c r="G3617">
        <v>112.75</v>
      </c>
      <c r="H3617" t="s">
        <v>28</v>
      </c>
      <c r="O3617">
        <v>114</v>
      </c>
      <c r="P3617" t="s">
        <v>161</v>
      </c>
      <c r="Q3617">
        <v>1000</v>
      </c>
      <c r="R3617" t="s">
        <v>211</v>
      </c>
      <c r="S3617" t="s">
        <v>148</v>
      </c>
      <c r="T3617" t="s">
        <v>135</v>
      </c>
      <c r="U3617">
        <v>0</v>
      </c>
      <c r="AC3617" t="s">
        <v>147</v>
      </c>
    </row>
    <row r="3618" spans="1:29" x14ac:dyDescent="0.3">
      <c r="A3618" s="31">
        <v>45989</v>
      </c>
      <c r="B3618">
        <v>4.1950000000000003</v>
      </c>
      <c r="C3618" t="s">
        <v>210</v>
      </c>
      <c r="D3618" s="31">
        <v>46073</v>
      </c>
      <c r="E3618" t="str">
        <f>IFERROR(VLOOKUP(A3618,'Future et co'!A10:C5632,5,TRUE),"not found")</f>
        <v>not found</v>
      </c>
      <c r="F3618" t="str">
        <f>IFERROR(VLOOKUP(A3618,'Future et co'!AX11:AY10009,2,TRUE),"")</f>
        <v/>
      </c>
      <c r="G3618">
        <v>112.75</v>
      </c>
      <c r="H3618" t="s">
        <v>28</v>
      </c>
      <c r="O3618">
        <v>114</v>
      </c>
      <c r="P3618" t="s">
        <v>161</v>
      </c>
      <c r="Q3618">
        <v>1000</v>
      </c>
      <c r="R3618" t="s">
        <v>211</v>
      </c>
      <c r="S3618" t="s">
        <v>148</v>
      </c>
      <c r="T3618" t="s">
        <v>135</v>
      </c>
      <c r="U3618">
        <v>0</v>
      </c>
      <c r="AC3618" t="s">
        <v>147</v>
      </c>
    </row>
    <row r="3619" spans="1:29" x14ac:dyDescent="0.3">
      <c r="A3619" s="31">
        <v>45988</v>
      </c>
      <c r="B3619">
        <v>4.2750000000000004</v>
      </c>
      <c r="C3619" t="s">
        <v>210</v>
      </c>
      <c r="D3619" s="31">
        <v>46073</v>
      </c>
      <c r="E3619" t="str">
        <f>IFERROR(VLOOKUP(A3619,'Future et co'!A10:C5632,5,TRUE),"not found")</f>
        <v>not found</v>
      </c>
      <c r="F3619" t="str">
        <f>IFERROR(VLOOKUP(A3619,'Future et co'!AX11:AY10009,2,TRUE),"")</f>
        <v/>
      </c>
      <c r="G3619">
        <v>112.75</v>
      </c>
      <c r="H3619" t="s">
        <v>28</v>
      </c>
      <c r="O3619">
        <v>114</v>
      </c>
      <c r="P3619" t="s">
        <v>161</v>
      </c>
      <c r="Q3619">
        <v>1000</v>
      </c>
      <c r="R3619" t="s">
        <v>211</v>
      </c>
      <c r="S3619" t="s">
        <v>148</v>
      </c>
      <c r="T3619" t="s">
        <v>135</v>
      </c>
      <c r="U3619">
        <v>0</v>
      </c>
      <c r="AC3619" t="s">
        <v>147</v>
      </c>
    </row>
    <row r="3620" spans="1:29" x14ac:dyDescent="0.3">
      <c r="A3620" s="31">
        <v>45987</v>
      </c>
      <c r="B3620">
        <v>4.2850000000000001</v>
      </c>
      <c r="C3620" t="s">
        <v>210</v>
      </c>
      <c r="D3620" s="31">
        <v>46073</v>
      </c>
      <c r="E3620" t="str">
        <f>IFERROR(VLOOKUP(A3620,'Future et co'!A10:C5632,5,TRUE),"not found")</f>
        <v>not found</v>
      </c>
      <c r="F3620" t="str">
        <f>IFERROR(VLOOKUP(A3620,'Future et co'!AX11:AY10009,2,TRUE),"")</f>
        <v/>
      </c>
      <c r="G3620">
        <v>112.75</v>
      </c>
      <c r="H3620" t="s">
        <v>28</v>
      </c>
      <c r="O3620">
        <v>114</v>
      </c>
      <c r="P3620" t="s">
        <v>161</v>
      </c>
      <c r="Q3620">
        <v>1000</v>
      </c>
      <c r="R3620" t="s">
        <v>211</v>
      </c>
      <c r="S3620" t="s">
        <v>148</v>
      </c>
      <c r="T3620" t="s">
        <v>135</v>
      </c>
      <c r="U3620">
        <v>0</v>
      </c>
      <c r="AC3620" t="s">
        <v>147</v>
      </c>
    </row>
    <row r="3621" spans="1:29" x14ac:dyDescent="0.3">
      <c r="A3621" s="31">
        <v>45986</v>
      </c>
      <c r="B3621">
        <v>4.3250000000000002</v>
      </c>
      <c r="C3621" t="s">
        <v>210</v>
      </c>
      <c r="D3621" s="31">
        <v>46073</v>
      </c>
      <c r="E3621" t="str">
        <f>IFERROR(VLOOKUP(A3621,'Future et co'!A10:C5632,5,TRUE),"not found")</f>
        <v>not found</v>
      </c>
      <c r="F3621" t="str">
        <f>IFERROR(VLOOKUP(A3621,'Future et co'!AX11:AY10009,2,TRUE),"")</f>
        <v/>
      </c>
      <c r="G3621">
        <v>112.75</v>
      </c>
      <c r="H3621" t="s">
        <v>28</v>
      </c>
      <c r="O3621">
        <v>114</v>
      </c>
      <c r="P3621" t="s">
        <v>161</v>
      </c>
      <c r="Q3621">
        <v>1000</v>
      </c>
      <c r="R3621" t="s">
        <v>211</v>
      </c>
      <c r="S3621" t="s">
        <v>148</v>
      </c>
      <c r="T3621" t="s">
        <v>135</v>
      </c>
      <c r="U3621">
        <v>0</v>
      </c>
      <c r="AC3621" t="s">
        <v>147</v>
      </c>
    </row>
    <row r="3622" spans="1:29" x14ac:dyDescent="0.3">
      <c r="A3622" s="31">
        <v>45985</v>
      </c>
      <c r="B3622">
        <v>4.2300000000000004</v>
      </c>
      <c r="C3622" t="s">
        <v>210</v>
      </c>
      <c r="D3622" s="31">
        <v>46073</v>
      </c>
      <c r="E3622" t="str">
        <f>IFERROR(VLOOKUP(A3622,'Future et co'!A10:C5632,5,TRUE),"not found")</f>
        <v>not found</v>
      </c>
      <c r="F3622" t="str">
        <f>IFERROR(VLOOKUP(A3622,'Future et co'!AX11:AY10009,2,TRUE),"")</f>
        <v/>
      </c>
      <c r="G3622">
        <v>112.75</v>
      </c>
      <c r="H3622" t="s">
        <v>28</v>
      </c>
      <c r="O3622">
        <v>114</v>
      </c>
      <c r="P3622" t="s">
        <v>161</v>
      </c>
      <c r="Q3622">
        <v>1000</v>
      </c>
      <c r="R3622" t="s">
        <v>211</v>
      </c>
      <c r="S3622" t="s">
        <v>148</v>
      </c>
      <c r="T3622" t="s">
        <v>135</v>
      </c>
      <c r="U3622">
        <v>0</v>
      </c>
      <c r="AC3622" t="s">
        <v>147</v>
      </c>
    </row>
    <row r="3623" spans="1:29" x14ac:dyDescent="0.3">
      <c r="A3623" s="31">
        <v>45982</v>
      </c>
      <c r="B3623">
        <v>4.29</v>
      </c>
      <c r="C3623" t="s">
        <v>210</v>
      </c>
      <c r="D3623" s="31">
        <v>46073</v>
      </c>
      <c r="E3623" t="str">
        <f>IFERROR(VLOOKUP(A3623,'Future et co'!A10:C5632,5,TRUE),"not found")</f>
        <v>not found</v>
      </c>
      <c r="F3623" t="str">
        <f>IFERROR(VLOOKUP(A3623,'Future et co'!AX11:AY10009,2,TRUE),"")</f>
        <v/>
      </c>
      <c r="G3623">
        <v>112.75</v>
      </c>
      <c r="H3623" t="s">
        <v>28</v>
      </c>
      <c r="O3623">
        <v>114</v>
      </c>
      <c r="P3623" t="s">
        <v>161</v>
      </c>
      <c r="Q3623">
        <v>1000</v>
      </c>
      <c r="R3623" t="s">
        <v>211</v>
      </c>
      <c r="S3623" t="s">
        <v>148</v>
      </c>
      <c r="T3623" t="s">
        <v>135</v>
      </c>
      <c r="U3623">
        <v>0</v>
      </c>
      <c r="AC3623" t="s">
        <v>147</v>
      </c>
    </row>
    <row r="3624" spans="1:29" x14ac:dyDescent="0.3">
      <c r="A3624" s="31">
        <v>45981</v>
      </c>
      <c r="B3624">
        <v>4.1749999999999998</v>
      </c>
      <c r="C3624" t="s">
        <v>210</v>
      </c>
      <c r="D3624" s="31">
        <v>46073</v>
      </c>
      <c r="E3624" t="str">
        <f>IFERROR(VLOOKUP(A3624,'Future et co'!A10:C5632,5,TRUE),"not found")</f>
        <v>not found</v>
      </c>
      <c r="F3624" t="str">
        <f>IFERROR(VLOOKUP(A3624,'Future et co'!AX11:AY10009,2,TRUE),"")</f>
        <v/>
      </c>
      <c r="G3624">
        <v>112.75</v>
      </c>
      <c r="H3624" t="s">
        <v>28</v>
      </c>
      <c r="O3624">
        <v>114</v>
      </c>
      <c r="P3624" t="s">
        <v>161</v>
      </c>
      <c r="Q3624">
        <v>1000</v>
      </c>
      <c r="R3624" t="s">
        <v>211</v>
      </c>
      <c r="S3624" t="s">
        <v>148</v>
      </c>
      <c r="T3624" t="s">
        <v>135</v>
      </c>
      <c r="U3624">
        <v>0</v>
      </c>
      <c r="AC3624" t="s">
        <v>147</v>
      </c>
    </row>
    <row r="3625" spans="1:29" x14ac:dyDescent="0.3">
      <c r="A3625" s="31">
        <v>45980</v>
      </c>
      <c r="B3625">
        <v>4.18</v>
      </c>
      <c r="C3625" t="s">
        <v>210</v>
      </c>
      <c r="D3625" s="31">
        <v>46073</v>
      </c>
      <c r="E3625" t="str">
        <f>IFERROR(VLOOKUP(A3625,'Future et co'!A10:C5632,5,TRUE),"not found")</f>
        <v>not found</v>
      </c>
      <c r="F3625" t="str">
        <f>IFERROR(VLOOKUP(A3625,'Future et co'!AX11:AY10009,2,TRUE),"")</f>
        <v/>
      </c>
      <c r="G3625">
        <v>112.75</v>
      </c>
      <c r="H3625" t="s">
        <v>28</v>
      </c>
      <c r="O3625">
        <v>114</v>
      </c>
      <c r="P3625" t="s">
        <v>161</v>
      </c>
      <c r="Q3625">
        <v>1000</v>
      </c>
      <c r="R3625" t="s">
        <v>211</v>
      </c>
      <c r="S3625" t="s">
        <v>148</v>
      </c>
      <c r="T3625" t="s">
        <v>135</v>
      </c>
      <c r="U3625">
        <v>0</v>
      </c>
      <c r="AC3625" t="s">
        <v>147</v>
      </c>
    </row>
    <row r="3626" spans="1:29" x14ac:dyDescent="0.3">
      <c r="A3626" s="31">
        <v>45979</v>
      </c>
      <c r="B3626">
        <v>4.1900000000000004</v>
      </c>
      <c r="C3626" t="s">
        <v>210</v>
      </c>
      <c r="D3626" s="31">
        <v>46073</v>
      </c>
      <c r="E3626" t="str">
        <f>IFERROR(VLOOKUP(A3626,'Future et co'!A10:C5632,5,TRUE),"not found")</f>
        <v>not found</v>
      </c>
      <c r="F3626" t="str">
        <f>IFERROR(VLOOKUP(A3626,'Future et co'!AX11:AY10009,2,TRUE),"")</f>
        <v/>
      </c>
      <c r="G3626">
        <v>112.75</v>
      </c>
      <c r="H3626" t="s">
        <v>28</v>
      </c>
      <c r="O3626">
        <v>114</v>
      </c>
      <c r="P3626" t="s">
        <v>161</v>
      </c>
      <c r="Q3626">
        <v>1000</v>
      </c>
      <c r="R3626" t="s">
        <v>211</v>
      </c>
      <c r="S3626" t="s">
        <v>148</v>
      </c>
      <c r="T3626" t="s">
        <v>135</v>
      </c>
      <c r="U3626">
        <v>0</v>
      </c>
      <c r="AC3626" t="s">
        <v>147</v>
      </c>
    </row>
    <row r="3627" spans="1:29" x14ac:dyDescent="0.3">
      <c r="A3627" s="31">
        <v>45978</v>
      </c>
      <c r="B3627">
        <v>4.0999999999999996</v>
      </c>
      <c r="C3627" t="s">
        <v>210</v>
      </c>
      <c r="D3627" s="31">
        <v>46073</v>
      </c>
      <c r="E3627" t="str">
        <f>IFERROR(VLOOKUP(A3627,'Future et co'!A10:C5632,5,TRUE),"not found")</f>
        <v>not found</v>
      </c>
      <c r="F3627" t="str">
        <f>IFERROR(VLOOKUP(A3627,'Future et co'!AX11:AY10009,2,TRUE),"")</f>
        <v/>
      </c>
      <c r="G3627">
        <v>112.75</v>
      </c>
      <c r="H3627" t="s">
        <v>28</v>
      </c>
      <c r="O3627">
        <v>114</v>
      </c>
      <c r="P3627" t="s">
        <v>161</v>
      </c>
      <c r="Q3627">
        <v>1000</v>
      </c>
      <c r="R3627" t="s">
        <v>211</v>
      </c>
      <c r="S3627" t="s">
        <v>148</v>
      </c>
      <c r="T3627" t="s">
        <v>135</v>
      </c>
      <c r="U3627">
        <v>0</v>
      </c>
      <c r="AC3627" t="s">
        <v>147</v>
      </c>
    </row>
    <row r="3628" spans="1:29" x14ac:dyDescent="0.3">
      <c r="A3628" s="31">
        <v>45975</v>
      </c>
      <c r="B3628">
        <v>4.12</v>
      </c>
      <c r="C3628" t="s">
        <v>210</v>
      </c>
      <c r="D3628" s="31">
        <v>46073</v>
      </c>
      <c r="E3628" t="str">
        <f>IFERROR(VLOOKUP(A3628,'Future et co'!A10:C5632,5,TRUE),"not found")</f>
        <v>not found</v>
      </c>
      <c r="F3628" t="str">
        <f>IFERROR(VLOOKUP(A3628,'Future et co'!AX11:AY10009,2,TRUE),"")</f>
        <v/>
      </c>
      <c r="G3628">
        <v>112.75</v>
      </c>
      <c r="H3628" t="s">
        <v>28</v>
      </c>
      <c r="O3628">
        <v>114</v>
      </c>
      <c r="P3628" t="s">
        <v>161</v>
      </c>
      <c r="Q3628">
        <v>1000</v>
      </c>
      <c r="R3628" t="s">
        <v>211</v>
      </c>
      <c r="S3628" t="s">
        <v>148</v>
      </c>
      <c r="T3628" t="s">
        <v>135</v>
      </c>
      <c r="U3628">
        <v>0</v>
      </c>
      <c r="AC3628" t="s">
        <v>147</v>
      </c>
    </row>
    <row r="3629" spans="1:29" x14ac:dyDescent="0.3">
      <c r="A3629" s="31">
        <v>45974</v>
      </c>
      <c r="B3629">
        <v>4.18</v>
      </c>
      <c r="C3629" t="s">
        <v>210</v>
      </c>
      <c r="D3629" s="31">
        <v>46073</v>
      </c>
      <c r="E3629" t="str">
        <f>IFERROR(VLOOKUP(A3629,'Future et co'!A10:C5632,5,TRUE),"not found")</f>
        <v>not found</v>
      </c>
      <c r="F3629" t="str">
        <f>IFERROR(VLOOKUP(A3629,'Future et co'!AX11:AY10009,2,TRUE),"")</f>
        <v/>
      </c>
      <c r="G3629">
        <v>112.75</v>
      </c>
      <c r="H3629" t="s">
        <v>28</v>
      </c>
      <c r="O3629">
        <v>114</v>
      </c>
      <c r="P3629" t="s">
        <v>161</v>
      </c>
      <c r="Q3629">
        <v>1000</v>
      </c>
      <c r="R3629" t="s">
        <v>211</v>
      </c>
      <c r="S3629" t="s">
        <v>148</v>
      </c>
      <c r="T3629" t="s">
        <v>135</v>
      </c>
      <c r="U3629">
        <v>0</v>
      </c>
      <c r="AC3629" t="s">
        <v>147</v>
      </c>
    </row>
    <row r="3630" spans="1:29" x14ac:dyDescent="0.3">
      <c r="A3630" s="31">
        <v>45973</v>
      </c>
      <c r="B3630">
        <v>4.3949999999999996</v>
      </c>
      <c r="C3630" t="s">
        <v>210</v>
      </c>
      <c r="D3630" s="31">
        <v>46073</v>
      </c>
      <c r="E3630" t="str">
        <f>IFERROR(VLOOKUP(A3630,'Future et co'!A10:C5632,5,TRUE),"not found")</f>
        <v>not found</v>
      </c>
      <c r="F3630" t="str">
        <f>IFERROR(VLOOKUP(A3630,'Future et co'!AX11:AY10009,2,TRUE),"")</f>
        <v/>
      </c>
      <c r="G3630">
        <v>112.75</v>
      </c>
      <c r="H3630" t="s">
        <v>28</v>
      </c>
      <c r="O3630">
        <v>114</v>
      </c>
      <c r="P3630" t="s">
        <v>161</v>
      </c>
      <c r="Q3630">
        <v>1000</v>
      </c>
      <c r="R3630" t="s">
        <v>211</v>
      </c>
      <c r="S3630" t="s">
        <v>148</v>
      </c>
      <c r="T3630" t="s">
        <v>135</v>
      </c>
      <c r="U3630">
        <v>0</v>
      </c>
      <c r="AC3630" t="s">
        <v>147</v>
      </c>
    </row>
    <row r="3631" spans="1:29" x14ac:dyDescent="0.3">
      <c r="A3631" s="31">
        <v>45972</v>
      </c>
      <c r="B3631">
        <v>4.375</v>
      </c>
      <c r="C3631" t="s">
        <v>210</v>
      </c>
      <c r="D3631" s="31">
        <v>46073</v>
      </c>
      <c r="E3631" t="str">
        <f>IFERROR(VLOOKUP(A3631,'Future et co'!A10:C5632,5,TRUE),"not found")</f>
        <v>not found</v>
      </c>
      <c r="F3631" t="str">
        <f>IFERROR(VLOOKUP(A3631,'Future et co'!AX11:AY10009,2,TRUE),"")</f>
        <v/>
      </c>
      <c r="G3631">
        <v>112.75</v>
      </c>
      <c r="H3631" t="s">
        <v>28</v>
      </c>
      <c r="O3631">
        <v>114</v>
      </c>
      <c r="P3631" t="s">
        <v>161</v>
      </c>
      <c r="Q3631">
        <v>1000</v>
      </c>
      <c r="R3631" t="s">
        <v>211</v>
      </c>
      <c r="S3631" t="s">
        <v>148</v>
      </c>
      <c r="T3631" t="s">
        <v>135</v>
      </c>
      <c r="U3631">
        <v>0</v>
      </c>
      <c r="AC3631" t="s">
        <v>147</v>
      </c>
    </row>
    <row r="3632" spans="1:29" x14ac:dyDescent="0.3">
      <c r="A3632" s="31">
        <v>45971</v>
      </c>
      <c r="B3632">
        <v>4.34</v>
      </c>
      <c r="C3632" t="s">
        <v>210</v>
      </c>
      <c r="D3632" s="31">
        <v>46073</v>
      </c>
      <c r="E3632" t="str">
        <f>IFERROR(VLOOKUP(A3632,'Future et co'!A10:C5632,5,TRUE),"not found")</f>
        <v>not found</v>
      </c>
      <c r="F3632" t="str">
        <f>IFERROR(VLOOKUP(A3632,'Future et co'!AX11:AY10009,2,TRUE),"")</f>
        <v/>
      </c>
      <c r="G3632">
        <v>112.75</v>
      </c>
      <c r="H3632" t="s">
        <v>28</v>
      </c>
      <c r="O3632">
        <v>114</v>
      </c>
      <c r="P3632" t="s">
        <v>161</v>
      </c>
      <c r="Q3632">
        <v>1000</v>
      </c>
      <c r="R3632" t="s">
        <v>211</v>
      </c>
      <c r="S3632" t="s">
        <v>148</v>
      </c>
      <c r="T3632" t="s">
        <v>135</v>
      </c>
      <c r="U3632">
        <v>0</v>
      </c>
      <c r="AC3632" t="s">
        <v>147</v>
      </c>
    </row>
    <row r="3633" spans="1:29" x14ac:dyDescent="0.3">
      <c r="A3633" s="31">
        <v>45968</v>
      </c>
      <c r="B3633">
        <v>4.38</v>
      </c>
      <c r="C3633" t="s">
        <v>210</v>
      </c>
      <c r="D3633" s="31">
        <v>46073</v>
      </c>
      <c r="E3633" t="str">
        <f>IFERROR(VLOOKUP(A3633,'Future et co'!A10:C5632,5,TRUE),"not found")</f>
        <v>not found</v>
      </c>
      <c r="F3633" t="str">
        <f>IFERROR(VLOOKUP(A3633,'Future et co'!AX11:AY10009,2,TRUE),"")</f>
        <v/>
      </c>
      <c r="G3633">
        <v>112.75</v>
      </c>
      <c r="H3633" t="s">
        <v>28</v>
      </c>
      <c r="O3633">
        <v>114</v>
      </c>
      <c r="P3633" t="s">
        <v>161</v>
      </c>
      <c r="Q3633">
        <v>1000</v>
      </c>
      <c r="R3633" t="s">
        <v>211</v>
      </c>
      <c r="S3633" t="s">
        <v>148</v>
      </c>
      <c r="T3633" t="s">
        <v>135</v>
      </c>
      <c r="U3633">
        <v>0</v>
      </c>
      <c r="AC3633" t="s">
        <v>147</v>
      </c>
    </row>
    <row r="3634" spans="1:29" x14ac:dyDescent="0.3">
      <c r="A3634" s="31">
        <v>45967</v>
      </c>
      <c r="B3634">
        <v>4.3550000000000004</v>
      </c>
      <c r="C3634" t="s">
        <v>210</v>
      </c>
      <c r="D3634" s="31">
        <v>46073</v>
      </c>
      <c r="E3634" t="str">
        <f>IFERROR(VLOOKUP(A3634,'Future et co'!A10:C5632,5,TRUE),"not found")</f>
        <v>not found</v>
      </c>
      <c r="F3634" t="str">
        <f>IFERROR(VLOOKUP(A3634,'Future et co'!AX11:AY10009,2,TRUE),"")</f>
        <v/>
      </c>
      <c r="G3634">
        <v>112.75</v>
      </c>
      <c r="H3634" t="s">
        <v>28</v>
      </c>
      <c r="O3634">
        <v>114</v>
      </c>
      <c r="P3634" t="s">
        <v>161</v>
      </c>
      <c r="Q3634">
        <v>1000</v>
      </c>
      <c r="R3634" t="s">
        <v>211</v>
      </c>
      <c r="S3634" t="s">
        <v>148</v>
      </c>
      <c r="T3634" t="s">
        <v>135</v>
      </c>
      <c r="U3634">
        <v>0</v>
      </c>
      <c r="AC3634" t="s">
        <v>147</v>
      </c>
    </row>
    <row r="3635" spans="1:29" x14ac:dyDescent="0.3">
      <c r="A3635" s="31">
        <v>45966</v>
      </c>
      <c r="B3635">
        <v>4.3049999999999997</v>
      </c>
      <c r="C3635" t="s">
        <v>210</v>
      </c>
      <c r="D3635" s="31">
        <v>46073</v>
      </c>
      <c r="E3635" t="str">
        <f>IFERROR(VLOOKUP(A3635,'Future et co'!A10:C5632,5,TRUE),"not found")</f>
        <v>not found</v>
      </c>
      <c r="F3635" t="str">
        <f>IFERROR(VLOOKUP(A3635,'Future et co'!AX11:AY10009,2,TRUE),"")</f>
        <v/>
      </c>
      <c r="G3635">
        <v>112.75</v>
      </c>
      <c r="H3635" t="s">
        <v>28</v>
      </c>
      <c r="O3635">
        <v>114</v>
      </c>
      <c r="P3635" t="s">
        <v>161</v>
      </c>
      <c r="Q3635">
        <v>1000</v>
      </c>
      <c r="R3635" t="s">
        <v>211</v>
      </c>
      <c r="S3635" t="s">
        <v>148</v>
      </c>
      <c r="T3635" t="s">
        <v>135</v>
      </c>
      <c r="U3635">
        <v>0</v>
      </c>
      <c r="AC3635" t="s">
        <v>147</v>
      </c>
    </row>
    <row r="3636" spans="1:29" x14ac:dyDescent="0.3">
      <c r="A3636" s="31">
        <v>45965</v>
      </c>
      <c r="B3636">
        <v>4.4050000000000002</v>
      </c>
      <c r="C3636" t="s">
        <v>210</v>
      </c>
      <c r="D3636" s="31">
        <v>46073</v>
      </c>
      <c r="E3636" t="str">
        <f>IFERROR(VLOOKUP(A3636,'Future et co'!A10:C5632,5,TRUE),"not found")</f>
        <v>not found</v>
      </c>
      <c r="F3636" t="str">
        <f>IFERROR(VLOOKUP(A3636,'Future et co'!AX11:AY10009,2,TRUE),"")</f>
        <v/>
      </c>
      <c r="G3636">
        <v>112.75</v>
      </c>
      <c r="H3636" t="s">
        <v>28</v>
      </c>
      <c r="O3636">
        <v>114</v>
      </c>
      <c r="P3636" t="s">
        <v>161</v>
      </c>
      <c r="Q3636">
        <v>1000</v>
      </c>
      <c r="R3636" t="s">
        <v>211</v>
      </c>
      <c r="S3636" t="s">
        <v>148</v>
      </c>
      <c r="T3636" t="s">
        <v>135</v>
      </c>
      <c r="U3636">
        <v>0</v>
      </c>
      <c r="AC3636" t="s">
        <v>147</v>
      </c>
    </row>
    <row r="3637" spans="1:29" x14ac:dyDescent="0.3">
      <c r="A3637" s="31">
        <v>45964</v>
      </c>
      <c r="B3637">
        <v>4.3150000000000004</v>
      </c>
      <c r="C3637" t="s">
        <v>210</v>
      </c>
      <c r="D3637" s="31">
        <v>46073</v>
      </c>
      <c r="E3637" t="str">
        <f>IFERROR(VLOOKUP(A3637,'Future et co'!A10:C5632,5,TRUE),"not found")</f>
        <v>not found</v>
      </c>
      <c r="F3637" t="str">
        <f>IFERROR(VLOOKUP(A3637,'Future et co'!AX11:AY10009,2,TRUE),"")</f>
        <v/>
      </c>
      <c r="G3637">
        <v>112.75</v>
      </c>
      <c r="H3637" t="s">
        <v>28</v>
      </c>
      <c r="O3637">
        <v>114</v>
      </c>
      <c r="P3637" t="s">
        <v>161</v>
      </c>
      <c r="Q3637">
        <v>1000</v>
      </c>
      <c r="R3637" t="s">
        <v>211</v>
      </c>
      <c r="S3637" t="s">
        <v>148</v>
      </c>
      <c r="T3637" t="s">
        <v>135</v>
      </c>
      <c r="U3637">
        <v>0</v>
      </c>
      <c r="AC3637" t="s">
        <v>147</v>
      </c>
    </row>
    <row r="3638" spans="1:29" x14ac:dyDescent="0.3">
      <c r="A3638" s="31">
        <v>45961</v>
      </c>
      <c r="B3638">
        <v>4.5049999999999999</v>
      </c>
      <c r="C3638" t="s">
        <v>210</v>
      </c>
      <c r="D3638" s="31">
        <v>46073</v>
      </c>
      <c r="E3638" t="str">
        <f>IFERROR(VLOOKUP(A3638,'Future et co'!A10:C5632,5,TRUE),"not found")</f>
        <v>not found</v>
      </c>
      <c r="F3638" t="str">
        <f>IFERROR(VLOOKUP(A3638,'Future et co'!AX11:AY10009,2,TRUE),"")</f>
        <v/>
      </c>
      <c r="G3638">
        <v>112.75</v>
      </c>
      <c r="H3638" t="s">
        <v>28</v>
      </c>
      <c r="O3638">
        <v>114</v>
      </c>
      <c r="P3638" t="s">
        <v>161</v>
      </c>
      <c r="Q3638">
        <v>1000</v>
      </c>
      <c r="R3638" t="s">
        <v>211</v>
      </c>
      <c r="S3638" t="s">
        <v>148</v>
      </c>
      <c r="T3638" t="s">
        <v>135</v>
      </c>
      <c r="U3638">
        <v>0</v>
      </c>
      <c r="AC3638" t="s">
        <v>147</v>
      </c>
    </row>
    <row r="3639" spans="1:29" x14ac:dyDescent="0.3">
      <c r="A3639" s="31">
        <v>45960</v>
      </c>
      <c r="B3639">
        <v>4.4050000000000002</v>
      </c>
      <c r="C3639" t="s">
        <v>210</v>
      </c>
      <c r="D3639" s="31">
        <v>46073</v>
      </c>
      <c r="E3639" t="str">
        <f>IFERROR(VLOOKUP(A3639,'Future et co'!A10:C5632,5,TRUE),"not found")</f>
        <v>not found</v>
      </c>
      <c r="F3639" t="str">
        <f>IFERROR(VLOOKUP(A3639,'Future et co'!AX11:AY10009,2,TRUE),"")</f>
        <v/>
      </c>
      <c r="G3639">
        <v>112.75</v>
      </c>
      <c r="H3639" t="s">
        <v>28</v>
      </c>
      <c r="O3639">
        <v>114</v>
      </c>
      <c r="P3639" t="s">
        <v>161</v>
      </c>
      <c r="Q3639">
        <v>1000</v>
      </c>
      <c r="R3639" t="s">
        <v>211</v>
      </c>
      <c r="S3639" t="s">
        <v>148</v>
      </c>
      <c r="T3639" t="s">
        <v>135</v>
      </c>
      <c r="U3639">
        <v>0</v>
      </c>
      <c r="AC3639" t="s">
        <v>147</v>
      </c>
    </row>
    <row r="3640" spans="1:29" x14ac:dyDescent="0.3">
      <c r="A3640" s="31">
        <v>45959</v>
      </c>
      <c r="B3640">
        <v>4.5149999999999997</v>
      </c>
      <c r="C3640" t="s">
        <v>210</v>
      </c>
      <c r="D3640" s="31">
        <v>46073</v>
      </c>
      <c r="E3640" t="str">
        <f>IFERROR(VLOOKUP(A3640,'Future et co'!A10:C5632,5,TRUE),"not found")</f>
        <v>not found</v>
      </c>
      <c r="F3640" t="str">
        <f>IFERROR(VLOOKUP(A3640,'Future et co'!AX11:AY10009,2,TRUE),"")</f>
        <v/>
      </c>
      <c r="G3640">
        <v>112.75</v>
      </c>
      <c r="H3640" t="s">
        <v>28</v>
      </c>
      <c r="O3640">
        <v>114</v>
      </c>
      <c r="P3640" t="s">
        <v>161</v>
      </c>
      <c r="Q3640">
        <v>1000</v>
      </c>
      <c r="R3640" t="s">
        <v>211</v>
      </c>
      <c r="S3640" t="s">
        <v>148</v>
      </c>
      <c r="T3640" t="s">
        <v>135</v>
      </c>
      <c r="U3640">
        <v>0</v>
      </c>
      <c r="AC3640" t="s">
        <v>147</v>
      </c>
    </row>
    <row r="3641" spans="1:29" x14ac:dyDescent="0.3">
      <c r="A3641" s="31">
        <v>45958</v>
      </c>
      <c r="B3641">
        <v>4.5049999999999999</v>
      </c>
      <c r="C3641" t="s">
        <v>210</v>
      </c>
      <c r="D3641" s="31">
        <v>46073</v>
      </c>
      <c r="E3641" t="str">
        <f>IFERROR(VLOOKUP(A3641,'Future et co'!A10:C5632,5,TRUE),"not found")</f>
        <v>not found</v>
      </c>
      <c r="F3641" t="str">
        <f>IFERROR(VLOOKUP(A3641,'Future et co'!AX11:AY10009,2,TRUE),"")</f>
        <v/>
      </c>
      <c r="G3641">
        <v>112.75</v>
      </c>
      <c r="H3641" t="s">
        <v>28</v>
      </c>
      <c r="O3641">
        <v>114</v>
      </c>
      <c r="P3641" t="s">
        <v>161</v>
      </c>
      <c r="Q3641">
        <v>1000</v>
      </c>
      <c r="R3641" t="s">
        <v>211</v>
      </c>
      <c r="S3641" t="s">
        <v>148</v>
      </c>
      <c r="T3641" t="s">
        <v>135</v>
      </c>
      <c r="U3641">
        <v>0</v>
      </c>
      <c r="AC3641" t="s">
        <v>147</v>
      </c>
    </row>
    <row r="3642" spans="1:29" x14ac:dyDescent="0.3">
      <c r="A3642" s="31">
        <v>45957</v>
      </c>
      <c r="B3642">
        <v>4.5149999999999997</v>
      </c>
      <c r="C3642" t="s">
        <v>210</v>
      </c>
      <c r="D3642" s="31">
        <v>46073</v>
      </c>
      <c r="E3642" t="str">
        <f>IFERROR(VLOOKUP(A3642,'Future et co'!A10:C5632,5,TRUE),"not found")</f>
        <v>not found</v>
      </c>
      <c r="F3642" t="str">
        <f>IFERROR(VLOOKUP(A3642,'Future et co'!AX11:AY10009,2,TRUE),"")</f>
        <v/>
      </c>
      <c r="G3642">
        <v>112.75</v>
      </c>
      <c r="H3642" t="s">
        <v>28</v>
      </c>
      <c r="O3642">
        <v>114</v>
      </c>
      <c r="P3642" t="s">
        <v>161</v>
      </c>
      <c r="Q3642">
        <v>1000</v>
      </c>
      <c r="R3642" t="s">
        <v>211</v>
      </c>
      <c r="S3642" t="s">
        <v>148</v>
      </c>
      <c r="T3642" t="s">
        <v>135</v>
      </c>
      <c r="U3642">
        <v>0</v>
      </c>
      <c r="AC3642" t="s">
        <v>147</v>
      </c>
    </row>
    <row r="3643" spans="1:29" x14ac:dyDescent="0.3">
      <c r="A3643" s="31">
        <v>45954</v>
      </c>
      <c r="B3643">
        <v>4.49</v>
      </c>
      <c r="C3643" t="s">
        <v>210</v>
      </c>
      <c r="D3643" s="31">
        <v>46073</v>
      </c>
      <c r="E3643" t="str">
        <f>IFERROR(VLOOKUP(A3643,'Future et co'!A10:C5632,5,TRUE),"not found")</f>
        <v>not found</v>
      </c>
      <c r="F3643" t="str">
        <f>IFERROR(VLOOKUP(A3643,'Future et co'!AX11:AY10009,2,TRUE),"")</f>
        <v/>
      </c>
      <c r="G3643">
        <v>112.75</v>
      </c>
      <c r="H3643" t="s">
        <v>28</v>
      </c>
      <c r="O3643">
        <v>114</v>
      </c>
      <c r="P3643" t="s">
        <v>161</v>
      </c>
      <c r="Q3643">
        <v>1000</v>
      </c>
      <c r="R3643" t="s">
        <v>211</v>
      </c>
      <c r="S3643" t="s">
        <v>148</v>
      </c>
      <c r="T3643" t="s">
        <v>135</v>
      </c>
      <c r="U3643">
        <v>0</v>
      </c>
      <c r="AC3643" t="s">
        <v>147</v>
      </c>
    </row>
    <row r="3644" spans="1:29" x14ac:dyDescent="0.3">
      <c r="A3644" s="31">
        <v>45953</v>
      </c>
      <c r="B3644">
        <v>4.7850000000000001</v>
      </c>
      <c r="C3644" t="s">
        <v>210</v>
      </c>
      <c r="D3644" s="31">
        <v>46073</v>
      </c>
      <c r="E3644" t="str">
        <f>IFERROR(VLOOKUP(A3644,'Future et co'!A10:C5632,5,TRUE),"not found")</f>
        <v>not found</v>
      </c>
      <c r="F3644" t="str">
        <f>IFERROR(VLOOKUP(A3644,'Future et co'!AX11:AY10009,2,TRUE),"")</f>
        <v/>
      </c>
      <c r="G3644">
        <v>112.75</v>
      </c>
      <c r="H3644" t="s">
        <v>28</v>
      </c>
      <c r="O3644">
        <v>114</v>
      </c>
      <c r="P3644" t="s">
        <v>161</v>
      </c>
      <c r="Q3644">
        <v>1000</v>
      </c>
      <c r="R3644" t="s">
        <v>211</v>
      </c>
      <c r="S3644" t="s">
        <v>148</v>
      </c>
      <c r="T3644" t="s">
        <v>135</v>
      </c>
      <c r="U3644">
        <v>0</v>
      </c>
      <c r="AC3644" t="s">
        <v>147</v>
      </c>
    </row>
    <row r="3645" spans="1:29" x14ac:dyDescent="0.3">
      <c r="A3645" s="31">
        <v>45952</v>
      </c>
      <c r="B3645">
        <v>4.8650000000000002</v>
      </c>
      <c r="C3645" t="s">
        <v>210</v>
      </c>
      <c r="D3645" s="31">
        <v>46073</v>
      </c>
      <c r="E3645" t="str">
        <f>IFERROR(VLOOKUP(A3645,'Future et co'!A10:C5632,5,TRUE),"not found")</f>
        <v>not found</v>
      </c>
      <c r="F3645" t="str">
        <f>IFERROR(VLOOKUP(A3645,'Future et co'!AX11:AY10009,2,TRUE),"")</f>
        <v/>
      </c>
      <c r="G3645">
        <v>112.75</v>
      </c>
      <c r="H3645" t="s">
        <v>28</v>
      </c>
      <c r="O3645">
        <v>114</v>
      </c>
      <c r="P3645" t="s">
        <v>161</v>
      </c>
      <c r="Q3645">
        <v>1000</v>
      </c>
      <c r="R3645" t="s">
        <v>211</v>
      </c>
      <c r="S3645" t="s">
        <v>148</v>
      </c>
      <c r="T3645" t="s">
        <v>135</v>
      </c>
      <c r="U3645">
        <v>0</v>
      </c>
      <c r="AC3645" t="s">
        <v>147</v>
      </c>
    </row>
    <row r="3646" spans="1:29" x14ac:dyDescent="0.3">
      <c r="A3646" s="31">
        <v>45951</v>
      </c>
      <c r="B3646">
        <v>4.9050000000000002</v>
      </c>
      <c r="C3646" t="s">
        <v>210</v>
      </c>
      <c r="D3646" s="31">
        <v>46073</v>
      </c>
      <c r="E3646" t="str">
        <f>IFERROR(VLOOKUP(A3646,'Future et co'!A10:C5632,5,TRUE),"not found")</f>
        <v>not found</v>
      </c>
      <c r="F3646" t="str">
        <f>IFERROR(VLOOKUP(A3646,'Future et co'!AX11:AY10009,2,TRUE),"")</f>
        <v/>
      </c>
      <c r="G3646">
        <v>112.75</v>
      </c>
      <c r="H3646" t="s">
        <v>28</v>
      </c>
      <c r="O3646">
        <v>114</v>
      </c>
      <c r="P3646" t="s">
        <v>161</v>
      </c>
      <c r="Q3646">
        <v>1000</v>
      </c>
      <c r="R3646" t="s">
        <v>211</v>
      </c>
      <c r="S3646" t="s">
        <v>148</v>
      </c>
      <c r="T3646" t="s">
        <v>135</v>
      </c>
      <c r="U3646">
        <v>0</v>
      </c>
      <c r="AC3646" t="s">
        <v>147</v>
      </c>
    </row>
    <row r="3647" spans="1:29" x14ac:dyDescent="0.3">
      <c r="A3647" s="31">
        <v>45950</v>
      </c>
      <c r="B3647">
        <v>4.82</v>
      </c>
      <c r="C3647" t="s">
        <v>210</v>
      </c>
      <c r="D3647" s="31">
        <v>46073</v>
      </c>
      <c r="E3647" t="str">
        <f>IFERROR(VLOOKUP(A3647,'Future et co'!A10:C5632,5,TRUE),"not found")</f>
        <v>not found</v>
      </c>
      <c r="F3647" t="str">
        <f>IFERROR(VLOOKUP(A3647,'Future et co'!AX11:AY10009,2,TRUE),"")</f>
        <v/>
      </c>
      <c r="G3647">
        <v>112.75</v>
      </c>
      <c r="H3647" t="s">
        <v>28</v>
      </c>
      <c r="O3647">
        <v>114</v>
      </c>
      <c r="P3647" t="s">
        <v>161</v>
      </c>
      <c r="Q3647">
        <v>1000</v>
      </c>
      <c r="R3647" t="s">
        <v>211</v>
      </c>
      <c r="S3647" t="s">
        <v>148</v>
      </c>
      <c r="T3647" t="s">
        <v>135</v>
      </c>
      <c r="U3647">
        <v>0</v>
      </c>
      <c r="AC3647" t="s">
        <v>147</v>
      </c>
    </row>
    <row r="3648" spans="1:29" x14ac:dyDescent="0.3">
      <c r="A3648" s="31">
        <v>45947</v>
      </c>
      <c r="B3648">
        <v>4.87</v>
      </c>
      <c r="C3648" t="s">
        <v>210</v>
      </c>
      <c r="D3648" s="31">
        <v>46073</v>
      </c>
      <c r="E3648" t="str">
        <f>IFERROR(VLOOKUP(A3648,'Future et co'!A10:C5632,5,TRUE),"not found")</f>
        <v>not found</v>
      </c>
      <c r="F3648" t="str">
        <f>IFERROR(VLOOKUP(A3648,'Future et co'!AX11:AY10009,2,TRUE),"")</f>
        <v/>
      </c>
      <c r="G3648">
        <v>112.75</v>
      </c>
      <c r="H3648" t="s">
        <v>28</v>
      </c>
      <c r="O3648">
        <v>114</v>
      </c>
      <c r="P3648" t="s">
        <v>161</v>
      </c>
      <c r="Q3648">
        <v>1000</v>
      </c>
      <c r="R3648" t="s">
        <v>211</v>
      </c>
      <c r="S3648" t="s">
        <v>148</v>
      </c>
      <c r="T3648" t="s">
        <v>135</v>
      </c>
      <c r="U3648">
        <v>0</v>
      </c>
      <c r="AC3648" t="s">
        <v>147</v>
      </c>
    </row>
    <row r="3649" spans="1:29" x14ac:dyDescent="0.3">
      <c r="A3649" s="31">
        <v>45946</v>
      </c>
      <c r="B3649">
        <v>4.87</v>
      </c>
      <c r="C3649" t="s">
        <v>210</v>
      </c>
      <c r="D3649" s="31">
        <v>46073</v>
      </c>
      <c r="E3649" t="str">
        <f>IFERROR(VLOOKUP(A3649,'Future et co'!A10:C5632,5,TRUE),"not found")</f>
        <v>not found</v>
      </c>
      <c r="F3649" t="str">
        <f>IFERROR(VLOOKUP(A3649,'Future et co'!AX11:AY10009,2,TRUE),"")</f>
        <v/>
      </c>
      <c r="G3649">
        <v>112.75</v>
      </c>
      <c r="H3649" t="s">
        <v>28</v>
      </c>
      <c r="O3649">
        <v>114</v>
      </c>
      <c r="P3649" t="s">
        <v>161</v>
      </c>
      <c r="Q3649">
        <v>1000</v>
      </c>
      <c r="R3649" t="s">
        <v>211</v>
      </c>
      <c r="S3649" t="s">
        <v>148</v>
      </c>
      <c r="T3649" t="s">
        <v>135</v>
      </c>
      <c r="U3649">
        <v>0</v>
      </c>
      <c r="AC3649" t="s">
        <v>147</v>
      </c>
    </row>
    <row r="3650" spans="1:29" x14ac:dyDescent="0.3">
      <c r="A3650" s="31">
        <v>45945</v>
      </c>
      <c r="B3650">
        <v>4.9050000000000002</v>
      </c>
      <c r="C3650" t="s">
        <v>210</v>
      </c>
      <c r="D3650" s="31">
        <v>46073</v>
      </c>
      <c r="E3650" t="str">
        <f>IFERROR(VLOOKUP(A3650,'Future et co'!A10:C5632,5,TRUE),"not found")</f>
        <v>not found</v>
      </c>
      <c r="F3650" t="str">
        <f>IFERROR(VLOOKUP(A3650,'Future et co'!AX11:AY10009,2,TRUE),"")</f>
        <v/>
      </c>
      <c r="G3650">
        <v>112.75</v>
      </c>
      <c r="H3650" t="s">
        <v>28</v>
      </c>
      <c r="O3650">
        <v>114</v>
      </c>
      <c r="P3650" t="s">
        <v>161</v>
      </c>
      <c r="Q3650">
        <v>1000</v>
      </c>
      <c r="R3650" t="s">
        <v>211</v>
      </c>
      <c r="S3650" t="s">
        <v>148</v>
      </c>
      <c r="T3650" t="s">
        <v>135</v>
      </c>
      <c r="U3650">
        <v>0</v>
      </c>
      <c r="AC3650" t="s">
        <v>147</v>
      </c>
    </row>
    <row r="3651" spans="1:29" x14ac:dyDescent="0.3">
      <c r="A3651" s="31">
        <v>45944</v>
      </c>
      <c r="B3651">
        <v>4.7</v>
      </c>
      <c r="C3651" t="s">
        <v>210</v>
      </c>
      <c r="D3651" s="31">
        <v>46073</v>
      </c>
      <c r="E3651" t="str">
        <f>IFERROR(VLOOKUP(A3651,'Future et co'!A10:C5632,5,TRUE),"not found")</f>
        <v>not found</v>
      </c>
      <c r="F3651" t="str">
        <f>IFERROR(VLOOKUP(A3651,'Future et co'!AX11:AY10009,2,TRUE),"")</f>
        <v/>
      </c>
      <c r="G3651">
        <v>112.75</v>
      </c>
      <c r="H3651" t="s">
        <v>28</v>
      </c>
      <c r="O3651">
        <v>114</v>
      </c>
      <c r="P3651" t="s">
        <v>161</v>
      </c>
      <c r="Q3651">
        <v>1000</v>
      </c>
      <c r="R3651" t="s">
        <v>211</v>
      </c>
      <c r="S3651" t="s">
        <v>148</v>
      </c>
      <c r="T3651" t="s">
        <v>135</v>
      </c>
      <c r="U3651">
        <v>0</v>
      </c>
      <c r="AC3651" t="s">
        <v>147</v>
      </c>
    </row>
    <row r="3652" spans="1:29" x14ac:dyDescent="0.3">
      <c r="A3652" s="31">
        <v>45943</v>
      </c>
      <c r="B3652">
        <v>4.5999999999999996</v>
      </c>
      <c r="C3652" t="s">
        <v>210</v>
      </c>
      <c r="D3652" s="31">
        <v>46073</v>
      </c>
      <c r="E3652" t="str">
        <f>IFERROR(VLOOKUP(A3652,'Future et co'!A10:C5632,5,TRUE),"not found")</f>
        <v>not found</v>
      </c>
      <c r="F3652" t="str">
        <f>IFERROR(VLOOKUP(A3652,'Future et co'!AX11:AY10009,2,TRUE),"")</f>
        <v/>
      </c>
      <c r="G3652">
        <v>112.75</v>
      </c>
      <c r="H3652" t="s">
        <v>28</v>
      </c>
      <c r="O3652">
        <v>114</v>
      </c>
      <c r="P3652" t="s">
        <v>161</v>
      </c>
      <c r="Q3652">
        <v>1000</v>
      </c>
      <c r="R3652" t="s">
        <v>211</v>
      </c>
      <c r="S3652" t="s">
        <v>148</v>
      </c>
      <c r="T3652" t="s">
        <v>135</v>
      </c>
      <c r="U3652">
        <v>0</v>
      </c>
      <c r="AC3652" t="s">
        <v>147</v>
      </c>
    </row>
    <row r="3653" spans="1:29" x14ac:dyDescent="0.3">
      <c r="A3653" s="31">
        <v>45940</v>
      </c>
      <c r="B3653">
        <v>4.4800000000000004</v>
      </c>
      <c r="C3653" t="s">
        <v>210</v>
      </c>
      <c r="D3653" s="31">
        <v>46073</v>
      </c>
      <c r="E3653" t="str">
        <f>IFERROR(VLOOKUP(A3653,'Future et co'!A10:C5632,5,TRUE),"not found")</f>
        <v>not found</v>
      </c>
      <c r="F3653" t="str">
        <f>IFERROR(VLOOKUP(A3653,'Future et co'!AX11:AY10009,2,TRUE),"")</f>
        <v/>
      </c>
      <c r="G3653">
        <v>112.75</v>
      </c>
      <c r="H3653" t="s">
        <v>28</v>
      </c>
      <c r="O3653">
        <v>114</v>
      </c>
      <c r="P3653" t="s">
        <v>161</v>
      </c>
      <c r="Q3653">
        <v>1000</v>
      </c>
      <c r="R3653" t="s">
        <v>211</v>
      </c>
      <c r="S3653" t="s">
        <v>148</v>
      </c>
      <c r="T3653" t="s">
        <v>135</v>
      </c>
      <c r="U3653">
        <v>0</v>
      </c>
      <c r="AC3653" t="s">
        <v>147</v>
      </c>
    </row>
    <row r="3654" spans="1:29" x14ac:dyDescent="0.3">
      <c r="A3654" s="31">
        <v>45939</v>
      </c>
      <c r="B3654">
        <v>4.1399999999999997</v>
      </c>
      <c r="C3654" t="s">
        <v>210</v>
      </c>
      <c r="D3654" s="31">
        <v>46073</v>
      </c>
      <c r="E3654" t="str">
        <f>IFERROR(VLOOKUP(A3654,'Future et co'!A10:C5632,5,TRUE),"not found")</f>
        <v>not found</v>
      </c>
      <c r="F3654" t="str">
        <f>IFERROR(VLOOKUP(A3654,'Future et co'!AX11:AY10009,2,TRUE),"")</f>
        <v/>
      </c>
      <c r="G3654">
        <v>112.75</v>
      </c>
      <c r="H3654" t="s">
        <v>28</v>
      </c>
      <c r="O3654">
        <v>114</v>
      </c>
      <c r="P3654" t="s">
        <v>161</v>
      </c>
      <c r="Q3654">
        <v>1000</v>
      </c>
      <c r="R3654" t="s">
        <v>211</v>
      </c>
      <c r="S3654" t="s">
        <v>148</v>
      </c>
      <c r="T3654" t="s">
        <v>135</v>
      </c>
      <c r="U3654">
        <v>0</v>
      </c>
      <c r="AC3654" t="s">
        <v>147</v>
      </c>
    </row>
    <row r="3655" spans="1:29" x14ac:dyDescent="0.3">
      <c r="A3655" s="31">
        <v>45938</v>
      </c>
      <c r="B3655">
        <v>4.28</v>
      </c>
      <c r="C3655" t="s">
        <v>210</v>
      </c>
      <c r="D3655" s="31">
        <v>46073</v>
      </c>
      <c r="E3655" t="str">
        <f>IFERROR(VLOOKUP(A3655,'Future et co'!A10:C5632,5,TRUE),"not found")</f>
        <v>not found</v>
      </c>
      <c r="F3655" t="str">
        <f>IFERROR(VLOOKUP(A3655,'Future et co'!AX11:AY10009,2,TRUE),"")</f>
        <v/>
      </c>
      <c r="G3655">
        <v>112.75</v>
      </c>
      <c r="H3655" t="s">
        <v>28</v>
      </c>
      <c r="O3655">
        <v>114</v>
      </c>
      <c r="P3655" t="s">
        <v>161</v>
      </c>
      <c r="Q3655">
        <v>1000</v>
      </c>
      <c r="R3655" t="s">
        <v>211</v>
      </c>
      <c r="S3655" t="s">
        <v>148</v>
      </c>
      <c r="T3655" t="s">
        <v>135</v>
      </c>
      <c r="U3655">
        <v>0</v>
      </c>
      <c r="AC3655" t="s">
        <v>147</v>
      </c>
    </row>
    <row r="3656" spans="1:29" x14ac:dyDescent="0.3">
      <c r="A3656" s="31">
        <v>45937</v>
      </c>
      <c r="B3656">
        <v>4.09</v>
      </c>
      <c r="C3656" t="s">
        <v>210</v>
      </c>
      <c r="D3656" s="31">
        <v>46073</v>
      </c>
      <c r="E3656" t="str">
        <f>IFERROR(VLOOKUP(A3656,'Future et co'!A10:C5632,5,TRUE),"not found")</f>
        <v>not found</v>
      </c>
      <c r="F3656" t="str">
        <f>IFERROR(VLOOKUP(A3656,'Future et co'!AX11:AY10009,2,TRUE),"")</f>
        <v/>
      </c>
      <c r="G3656">
        <v>112.75</v>
      </c>
      <c r="H3656" t="s">
        <v>28</v>
      </c>
      <c r="O3656">
        <v>114</v>
      </c>
      <c r="P3656" t="s">
        <v>161</v>
      </c>
      <c r="Q3656">
        <v>1000</v>
      </c>
      <c r="R3656" t="s">
        <v>211</v>
      </c>
      <c r="S3656" t="s">
        <v>148</v>
      </c>
      <c r="T3656" t="s">
        <v>135</v>
      </c>
      <c r="U3656">
        <v>0</v>
      </c>
      <c r="AC3656" t="s">
        <v>147</v>
      </c>
    </row>
    <row r="3657" spans="1:29" x14ac:dyDescent="0.3">
      <c r="A3657" s="31">
        <v>45936</v>
      </c>
      <c r="B3657">
        <v>4.0999999999999996</v>
      </c>
      <c r="C3657" t="s">
        <v>210</v>
      </c>
      <c r="D3657" s="31">
        <v>46073</v>
      </c>
      <c r="E3657" t="str">
        <f>IFERROR(VLOOKUP(A3657,'Future et co'!A10:C5632,5,TRUE),"not found")</f>
        <v>not found</v>
      </c>
      <c r="F3657" t="str">
        <f>IFERROR(VLOOKUP(A3657,'Future et co'!AX11:AY10009,2,TRUE),"")</f>
        <v/>
      </c>
      <c r="G3657">
        <v>112.75</v>
      </c>
      <c r="H3657" t="s">
        <v>28</v>
      </c>
      <c r="O3657">
        <v>114</v>
      </c>
      <c r="P3657" t="s">
        <v>161</v>
      </c>
      <c r="Q3657">
        <v>1000</v>
      </c>
      <c r="R3657" t="s">
        <v>211</v>
      </c>
      <c r="S3657" t="s">
        <v>148</v>
      </c>
      <c r="T3657" t="s">
        <v>135</v>
      </c>
      <c r="U3657">
        <v>0</v>
      </c>
      <c r="AC3657" t="s">
        <v>147</v>
      </c>
    </row>
    <row r="3658" spans="1:29" x14ac:dyDescent="0.3">
      <c r="A3658" s="31">
        <v>45933</v>
      </c>
      <c r="B3658">
        <v>4.08</v>
      </c>
      <c r="C3658" t="s">
        <v>210</v>
      </c>
      <c r="D3658" s="31">
        <v>46073</v>
      </c>
      <c r="E3658" t="str">
        <f>IFERROR(VLOOKUP(A3658,'Future et co'!A10:C5632,5,TRUE),"not found")</f>
        <v>not found</v>
      </c>
      <c r="F3658" t="str">
        <f>IFERROR(VLOOKUP(A3658,'Future et co'!AX11:AY10009,2,TRUE),"")</f>
        <v/>
      </c>
      <c r="G3658">
        <v>112.75</v>
      </c>
      <c r="H3658" t="s">
        <v>28</v>
      </c>
      <c r="O3658">
        <v>114</v>
      </c>
      <c r="P3658" t="s">
        <v>161</v>
      </c>
      <c r="Q3658">
        <v>1000</v>
      </c>
      <c r="R3658" t="s">
        <v>211</v>
      </c>
      <c r="S3658" t="s">
        <v>148</v>
      </c>
      <c r="T3658" t="s">
        <v>135</v>
      </c>
      <c r="U3658">
        <v>0</v>
      </c>
      <c r="AC3658" t="s">
        <v>147</v>
      </c>
    </row>
    <row r="3659" spans="1:29" x14ac:dyDescent="0.3">
      <c r="A3659" s="31">
        <v>45932</v>
      </c>
      <c r="B3659">
        <v>4.0949999999999998</v>
      </c>
      <c r="C3659" t="s">
        <v>210</v>
      </c>
      <c r="D3659" s="31">
        <v>46073</v>
      </c>
      <c r="E3659" t="str">
        <f>IFERROR(VLOOKUP(A3659,'Future et co'!A10:C5632,5,TRUE),"not found")</f>
        <v>not found</v>
      </c>
      <c r="F3659" t="str">
        <f>IFERROR(VLOOKUP(A3659,'Future et co'!AX11:AY10009,2,TRUE),"")</f>
        <v/>
      </c>
      <c r="G3659">
        <v>112.75</v>
      </c>
      <c r="H3659" t="s">
        <v>28</v>
      </c>
      <c r="O3659">
        <v>114</v>
      </c>
      <c r="P3659" t="s">
        <v>161</v>
      </c>
      <c r="Q3659">
        <v>1000</v>
      </c>
      <c r="R3659" t="s">
        <v>211</v>
      </c>
      <c r="S3659" t="s">
        <v>148</v>
      </c>
      <c r="T3659" t="s">
        <v>135</v>
      </c>
      <c r="U3659">
        <v>0</v>
      </c>
      <c r="AC3659" t="s">
        <v>147</v>
      </c>
    </row>
    <row r="3660" spans="1:29" x14ac:dyDescent="0.3">
      <c r="A3660" s="31">
        <v>45931</v>
      </c>
      <c r="B3660">
        <v>4.1050000000000004</v>
      </c>
      <c r="C3660" t="s">
        <v>210</v>
      </c>
      <c r="D3660" s="31">
        <v>46073</v>
      </c>
      <c r="E3660" t="str">
        <f>IFERROR(VLOOKUP(A3660,'Future et co'!A10:C5632,5,TRUE),"not found")</f>
        <v>not found</v>
      </c>
      <c r="F3660" t="str">
        <f>IFERROR(VLOOKUP(A3660,'Future et co'!AX11:AY10009,2,TRUE),"")</f>
        <v/>
      </c>
      <c r="G3660">
        <v>112.75</v>
      </c>
      <c r="H3660" t="s">
        <v>28</v>
      </c>
      <c r="O3660">
        <v>114</v>
      </c>
      <c r="P3660" t="s">
        <v>161</v>
      </c>
      <c r="Q3660">
        <v>1000</v>
      </c>
      <c r="R3660" t="s">
        <v>211</v>
      </c>
      <c r="S3660" t="s">
        <v>148</v>
      </c>
      <c r="T3660" t="s">
        <v>135</v>
      </c>
      <c r="U3660">
        <v>0</v>
      </c>
      <c r="AC3660" t="s">
        <v>147</v>
      </c>
    </row>
    <row r="3661" spans="1:29" x14ac:dyDescent="0.3">
      <c r="A3661" s="31">
        <v>45930</v>
      </c>
      <c r="B3661">
        <v>4.09</v>
      </c>
      <c r="C3661" t="s">
        <v>210</v>
      </c>
      <c r="D3661" s="31">
        <v>46073</v>
      </c>
      <c r="E3661" t="str">
        <f>IFERROR(VLOOKUP(A3661,'Future et co'!A10:C5632,5,TRUE),"not found")</f>
        <v>not found</v>
      </c>
      <c r="F3661" t="str">
        <f>IFERROR(VLOOKUP(A3661,'Future et co'!AX11:AY10009,2,TRUE),"")</f>
        <v/>
      </c>
      <c r="G3661">
        <v>112.75</v>
      </c>
      <c r="H3661" t="s">
        <v>28</v>
      </c>
      <c r="O3661">
        <v>114</v>
      </c>
      <c r="P3661" t="s">
        <v>161</v>
      </c>
      <c r="Q3661">
        <v>1000</v>
      </c>
      <c r="R3661" t="s">
        <v>211</v>
      </c>
      <c r="S3661" t="s">
        <v>148</v>
      </c>
      <c r="T3661" t="s">
        <v>135</v>
      </c>
      <c r="U3661">
        <v>0</v>
      </c>
      <c r="AC3661" t="s">
        <v>147</v>
      </c>
    </row>
    <row r="3662" spans="1:29" x14ac:dyDescent="0.3">
      <c r="C3662" t="s">
        <v>210</v>
      </c>
      <c r="D3662" s="31">
        <v>46073</v>
      </c>
      <c r="E3662" t="str">
        <f>IFERROR(VLOOKUP(A3662,'Future et co'!A10:C5632,5,TRUE),"not found")</f>
        <v>not found</v>
      </c>
      <c r="F3662" t="str">
        <f>IFERROR(VLOOKUP(A3662,'Future et co'!AX11:AY10009,2,TRUE),"")</f>
        <v/>
      </c>
      <c r="G3662">
        <v>112.75</v>
      </c>
      <c r="H3662" t="s">
        <v>28</v>
      </c>
      <c r="O3662">
        <v>114</v>
      </c>
      <c r="P3662" t="s">
        <v>161</v>
      </c>
      <c r="Q3662">
        <v>1000</v>
      </c>
      <c r="R3662" t="s">
        <v>211</v>
      </c>
      <c r="S3662" t="s">
        <v>148</v>
      </c>
      <c r="T3662" t="s">
        <v>135</v>
      </c>
      <c r="U3662">
        <v>0</v>
      </c>
      <c r="AC3662" t="s">
        <v>147</v>
      </c>
    </row>
    <row r="3663" spans="1:29" x14ac:dyDescent="0.3">
      <c r="C3663" t="s">
        <v>210</v>
      </c>
      <c r="D3663" s="31">
        <v>46073</v>
      </c>
      <c r="E3663" t="str">
        <f>IFERROR(VLOOKUP(A3663,'Future et co'!A10:C5632,5,TRUE),"not found")</f>
        <v>not found</v>
      </c>
      <c r="F3663" t="str">
        <f>IFERROR(VLOOKUP(A3663,'Future et co'!AX11:AY10009,2,TRUE),"")</f>
        <v/>
      </c>
      <c r="G3663">
        <v>112.75</v>
      </c>
      <c r="H3663" t="s">
        <v>28</v>
      </c>
      <c r="O3663">
        <v>114</v>
      </c>
      <c r="P3663" t="s">
        <v>161</v>
      </c>
      <c r="Q3663">
        <v>1000</v>
      </c>
      <c r="R3663" t="s">
        <v>211</v>
      </c>
      <c r="S3663" t="s">
        <v>148</v>
      </c>
      <c r="T3663" t="s">
        <v>135</v>
      </c>
      <c r="U3663">
        <v>0</v>
      </c>
      <c r="AC3663" t="s">
        <v>147</v>
      </c>
    </row>
    <row r="3664" spans="1:29" x14ac:dyDescent="0.3">
      <c r="C3664" t="s">
        <v>210</v>
      </c>
      <c r="D3664" s="31">
        <v>46073</v>
      </c>
      <c r="E3664" t="str">
        <f>IFERROR(VLOOKUP(A3664,'Future et co'!A10:C5632,5,TRUE),"not found")</f>
        <v>not found</v>
      </c>
      <c r="F3664" t="str">
        <f>IFERROR(VLOOKUP(A3664,'Future et co'!AX11:AY10009,2,TRUE),"")</f>
        <v/>
      </c>
      <c r="G3664">
        <v>112.75</v>
      </c>
      <c r="H3664" t="s">
        <v>28</v>
      </c>
      <c r="O3664">
        <v>114</v>
      </c>
      <c r="P3664" t="s">
        <v>161</v>
      </c>
      <c r="Q3664">
        <v>1000</v>
      </c>
      <c r="R3664" t="s">
        <v>211</v>
      </c>
      <c r="S3664" t="s">
        <v>148</v>
      </c>
      <c r="T3664" t="s">
        <v>135</v>
      </c>
      <c r="U3664">
        <v>0</v>
      </c>
      <c r="AC3664" t="s">
        <v>147</v>
      </c>
    </row>
    <row r="3665" spans="3:29" x14ac:dyDescent="0.3">
      <c r="C3665" t="s">
        <v>210</v>
      </c>
      <c r="D3665" s="31">
        <v>46073</v>
      </c>
      <c r="E3665" t="str">
        <f>IFERROR(VLOOKUP(A3665,'Future et co'!A10:C5632,5,TRUE),"not found")</f>
        <v>not found</v>
      </c>
      <c r="F3665" t="str">
        <f>IFERROR(VLOOKUP(A3665,'Future et co'!AX11:AY10009,2,TRUE),"")</f>
        <v/>
      </c>
      <c r="G3665">
        <v>112.75</v>
      </c>
      <c r="H3665" t="s">
        <v>28</v>
      </c>
      <c r="O3665">
        <v>114</v>
      </c>
      <c r="P3665" t="s">
        <v>161</v>
      </c>
      <c r="Q3665">
        <v>1000</v>
      </c>
      <c r="R3665" t="s">
        <v>211</v>
      </c>
      <c r="S3665" t="s">
        <v>148</v>
      </c>
      <c r="T3665" t="s">
        <v>135</v>
      </c>
      <c r="U3665">
        <v>0</v>
      </c>
      <c r="AC3665" t="s">
        <v>147</v>
      </c>
    </row>
    <row r="3666" spans="3:29" x14ac:dyDescent="0.3">
      <c r="C3666" t="s">
        <v>210</v>
      </c>
      <c r="D3666" s="31">
        <v>46073</v>
      </c>
      <c r="E3666" t="str">
        <f>IFERROR(VLOOKUP(A3666,'Future et co'!A10:C5632,5,TRUE),"not found")</f>
        <v>not found</v>
      </c>
      <c r="F3666" t="str">
        <f>IFERROR(VLOOKUP(A3666,'Future et co'!AX11:AY10009,2,TRUE),"")</f>
        <v/>
      </c>
      <c r="G3666">
        <v>112.75</v>
      </c>
      <c r="H3666" t="s">
        <v>28</v>
      </c>
      <c r="O3666">
        <v>114</v>
      </c>
      <c r="P3666" t="s">
        <v>161</v>
      </c>
      <c r="Q3666">
        <v>1000</v>
      </c>
      <c r="R3666" t="s">
        <v>211</v>
      </c>
      <c r="S3666" t="s">
        <v>148</v>
      </c>
      <c r="T3666" t="s">
        <v>135</v>
      </c>
      <c r="U3666">
        <v>0</v>
      </c>
      <c r="AC3666" t="s">
        <v>147</v>
      </c>
    </row>
    <row r="3667" spans="3:29" x14ac:dyDescent="0.3">
      <c r="C3667" t="s">
        <v>210</v>
      </c>
      <c r="D3667" s="31">
        <v>46073</v>
      </c>
      <c r="E3667" t="str">
        <f>IFERROR(VLOOKUP(A3667,'Future et co'!A10:C5632,5,TRUE),"not found")</f>
        <v>not found</v>
      </c>
      <c r="F3667" t="str">
        <f>IFERROR(VLOOKUP(A3667,'Future et co'!AX11:AY10009,2,TRUE),"")</f>
        <v/>
      </c>
      <c r="G3667">
        <v>112.75</v>
      </c>
      <c r="H3667" t="s">
        <v>28</v>
      </c>
      <c r="O3667">
        <v>114</v>
      </c>
      <c r="P3667" t="s">
        <v>161</v>
      </c>
      <c r="Q3667">
        <v>1000</v>
      </c>
      <c r="R3667" t="s">
        <v>211</v>
      </c>
      <c r="S3667" t="s">
        <v>148</v>
      </c>
      <c r="T3667" t="s">
        <v>135</v>
      </c>
      <c r="U3667">
        <v>0</v>
      </c>
      <c r="AC3667" t="s">
        <v>147</v>
      </c>
    </row>
    <row r="3668" spans="3:29" x14ac:dyDescent="0.3">
      <c r="C3668" t="s">
        <v>210</v>
      </c>
      <c r="D3668" s="31">
        <v>46073</v>
      </c>
      <c r="E3668" t="str">
        <f>IFERROR(VLOOKUP(A3668,'Future et co'!A10:C5632,5,TRUE),"not found")</f>
        <v>not found</v>
      </c>
      <c r="F3668" t="str">
        <f>IFERROR(VLOOKUP(A3668,'Future et co'!AX11:AY10009,2,TRUE),"")</f>
        <v/>
      </c>
      <c r="G3668">
        <v>112.75</v>
      </c>
      <c r="H3668" t="s">
        <v>28</v>
      </c>
      <c r="O3668">
        <v>114</v>
      </c>
      <c r="P3668" t="s">
        <v>161</v>
      </c>
      <c r="Q3668">
        <v>1000</v>
      </c>
      <c r="R3668" t="s">
        <v>211</v>
      </c>
      <c r="S3668" t="s">
        <v>148</v>
      </c>
      <c r="T3668" t="s">
        <v>135</v>
      </c>
      <c r="U3668">
        <v>0</v>
      </c>
      <c r="AC3668" t="s">
        <v>147</v>
      </c>
    </row>
    <row r="3669" spans="3:29" x14ac:dyDescent="0.3">
      <c r="C3669" t="s">
        <v>210</v>
      </c>
      <c r="D3669" s="31">
        <v>46073</v>
      </c>
      <c r="E3669" t="str">
        <f>IFERROR(VLOOKUP(A3669,'Future et co'!A10:C5632,5,TRUE),"not found")</f>
        <v>not found</v>
      </c>
      <c r="F3669" t="str">
        <f>IFERROR(VLOOKUP(A3669,'Future et co'!AX11:AY10009,2,TRUE),"")</f>
        <v/>
      </c>
      <c r="G3669">
        <v>112.75</v>
      </c>
      <c r="H3669" t="s">
        <v>28</v>
      </c>
      <c r="O3669">
        <v>114</v>
      </c>
      <c r="P3669" t="s">
        <v>161</v>
      </c>
      <c r="Q3669">
        <v>1000</v>
      </c>
      <c r="R3669" t="s">
        <v>211</v>
      </c>
      <c r="S3669" t="s">
        <v>148</v>
      </c>
      <c r="T3669" t="s">
        <v>135</v>
      </c>
      <c r="U3669">
        <v>0</v>
      </c>
      <c r="AC3669" t="s">
        <v>147</v>
      </c>
    </row>
    <row r="3670" spans="3:29" x14ac:dyDescent="0.3">
      <c r="C3670" t="s">
        <v>210</v>
      </c>
      <c r="D3670" s="31">
        <v>46073</v>
      </c>
      <c r="E3670" t="str">
        <f>IFERROR(VLOOKUP(A3670,'Future et co'!A10:C5632,5,TRUE),"not found")</f>
        <v>not found</v>
      </c>
      <c r="F3670" t="str">
        <f>IFERROR(VLOOKUP(A3670,'Future et co'!AX11:AY10009,2,TRUE),"")</f>
        <v/>
      </c>
      <c r="G3670">
        <v>112.75</v>
      </c>
      <c r="H3670" t="s">
        <v>28</v>
      </c>
      <c r="O3670">
        <v>114</v>
      </c>
      <c r="P3670" t="s">
        <v>161</v>
      </c>
      <c r="Q3670">
        <v>1000</v>
      </c>
      <c r="R3670" t="s">
        <v>211</v>
      </c>
      <c r="S3670" t="s">
        <v>148</v>
      </c>
      <c r="T3670" t="s">
        <v>135</v>
      </c>
      <c r="U3670">
        <v>0</v>
      </c>
      <c r="AC3670" t="s">
        <v>147</v>
      </c>
    </row>
    <row r="3671" spans="3:29" x14ac:dyDescent="0.3">
      <c r="C3671" t="s">
        <v>210</v>
      </c>
      <c r="D3671" s="31">
        <v>46073</v>
      </c>
      <c r="E3671" t="str">
        <f>IFERROR(VLOOKUP(A3671,'Future et co'!A10:C5632,5,TRUE),"not found")</f>
        <v>not found</v>
      </c>
      <c r="F3671" t="str">
        <f>IFERROR(VLOOKUP(A3671,'Future et co'!AX11:AY10009,2,TRUE),"")</f>
        <v/>
      </c>
      <c r="G3671">
        <v>112.75</v>
      </c>
      <c r="H3671" t="s">
        <v>28</v>
      </c>
      <c r="O3671">
        <v>114</v>
      </c>
      <c r="P3671" t="s">
        <v>161</v>
      </c>
      <c r="Q3671">
        <v>1000</v>
      </c>
      <c r="R3671" t="s">
        <v>211</v>
      </c>
      <c r="S3671" t="s">
        <v>148</v>
      </c>
      <c r="T3671" t="s">
        <v>135</v>
      </c>
      <c r="U3671">
        <v>0</v>
      </c>
      <c r="AC3671" t="s">
        <v>147</v>
      </c>
    </row>
    <row r="3672" spans="3:29" x14ac:dyDescent="0.3">
      <c r="C3672" t="s">
        <v>210</v>
      </c>
      <c r="D3672" s="31">
        <v>46073</v>
      </c>
      <c r="E3672" t="str">
        <f>IFERROR(VLOOKUP(A3672,'Future et co'!A10:C5632,5,TRUE),"not found")</f>
        <v>not found</v>
      </c>
      <c r="F3672" t="str">
        <f>IFERROR(VLOOKUP(A3672,'Future et co'!AX11:AY10009,2,TRUE),"")</f>
        <v/>
      </c>
      <c r="G3672">
        <v>112.75</v>
      </c>
      <c r="H3672" t="s">
        <v>28</v>
      </c>
      <c r="O3672">
        <v>114</v>
      </c>
      <c r="P3672" t="s">
        <v>161</v>
      </c>
      <c r="Q3672">
        <v>1000</v>
      </c>
      <c r="R3672" t="s">
        <v>211</v>
      </c>
      <c r="S3672" t="s">
        <v>148</v>
      </c>
      <c r="T3672" t="s">
        <v>135</v>
      </c>
      <c r="U3672">
        <v>0</v>
      </c>
      <c r="AC3672" t="s">
        <v>147</v>
      </c>
    </row>
    <row r="3673" spans="3:29" x14ac:dyDescent="0.3">
      <c r="C3673" t="s">
        <v>210</v>
      </c>
      <c r="D3673" s="31">
        <v>46073</v>
      </c>
      <c r="E3673" t="str">
        <f>IFERROR(VLOOKUP(A3673,'Future et co'!A10:C5632,5,TRUE),"not found")</f>
        <v>not found</v>
      </c>
      <c r="F3673" t="str">
        <f>IFERROR(VLOOKUP(A3673,'Future et co'!AX11:AY10009,2,TRUE),"")</f>
        <v/>
      </c>
      <c r="G3673">
        <v>112.75</v>
      </c>
      <c r="H3673" t="s">
        <v>28</v>
      </c>
      <c r="O3673">
        <v>114</v>
      </c>
      <c r="P3673" t="s">
        <v>161</v>
      </c>
      <c r="Q3673">
        <v>1000</v>
      </c>
      <c r="R3673" t="s">
        <v>211</v>
      </c>
      <c r="S3673" t="s">
        <v>148</v>
      </c>
      <c r="T3673" t="s">
        <v>135</v>
      </c>
      <c r="U3673">
        <v>0</v>
      </c>
      <c r="AC3673" t="s">
        <v>147</v>
      </c>
    </row>
    <row r="3674" spans="3:29" x14ac:dyDescent="0.3">
      <c r="C3674" t="s">
        <v>210</v>
      </c>
      <c r="D3674" s="31">
        <v>46073</v>
      </c>
      <c r="E3674" t="str">
        <f>IFERROR(VLOOKUP(A3674,'Future et co'!A10:C5632,5,TRUE),"not found")</f>
        <v>not found</v>
      </c>
      <c r="F3674" t="str">
        <f>IFERROR(VLOOKUP(A3674,'Future et co'!AX11:AY10009,2,TRUE),"")</f>
        <v/>
      </c>
      <c r="G3674">
        <v>112.75</v>
      </c>
      <c r="H3674" t="s">
        <v>28</v>
      </c>
      <c r="O3674">
        <v>114</v>
      </c>
      <c r="P3674" t="s">
        <v>161</v>
      </c>
      <c r="Q3674">
        <v>1000</v>
      </c>
      <c r="R3674" t="s">
        <v>211</v>
      </c>
      <c r="S3674" t="s">
        <v>148</v>
      </c>
      <c r="T3674" t="s">
        <v>135</v>
      </c>
      <c r="U3674">
        <v>0</v>
      </c>
      <c r="AC3674" t="s">
        <v>147</v>
      </c>
    </row>
    <row r="3675" spans="3:29" x14ac:dyDescent="0.3">
      <c r="C3675" t="s">
        <v>210</v>
      </c>
      <c r="D3675" s="31">
        <v>46073</v>
      </c>
      <c r="E3675" t="str">
        <f>IFERROR(VLOOKUP(A3675,'Future et co'!A10:C5632,5,TRUE),"not found")</f>
        <v>not found</v>
      </c>
      <c r="F3675" t="str">
        <f>IFERROR(VLOOKUP(A3675,'Future et co'!AX11:AY10009,2,TRUE),"")</f>
        <v/>
      </c>
      <c r="G3675">
        <v>112.75</v>
      </c>
      <c r="H3675" t="s">
        <v>28</v>
      </c>
      <c r="O3675">
        <v>114</v>
      </c>
      <c r="P3675" t="s">
        <v>161</v>
      </c>
      <c r="Q3675">
        <v>1000</v>
      </c>
      <c r="R3675" t="s">
        <v>211</v>
      </c>
      <c r="S3675" t="s">
        <v>148</v>
      </c>
      <c r="T3675" t="s">
        <v>135</v>
      </c>
      <c r="U3675">
        <v>0</v>
      </c>
      <c r="AC3675" t="s">
        <v>147</v>
      </c>
    </row>
    <row r="3676" spans="3:29" x14ac:dyDescent="0.3">
      <c r="C3676" t="s">
        <v>210</v>
      </c>
      <c r="D3676" s="31">
        <v>46073</v>
      </c>
      <c r="E3676" t="str">
        <f>IFERROR(VLOOKUP(A3676,'Future et co'!A10:C5632,5,TRUE),"not found")</f>
        <v>not found</v>
      </c>
      <c r="F3676" t="str">
        <f>IFERROR(VLOOKUP(A3676,'Future et co'!AX11:AY10009,2,TRUE),"")</f>
        <v/>
      </c>
      <c r="G3676">
        <v>112.75</v>
      </c>
      <c r="H3676" t="s">
        <v>28</v>
      </c>
      <c r="O3676">
        <v>114</v>
      </c>
      <c r="P3676" t="s">
        <v>161</v>
      </c>
      <c r="Q3676">
        <v>1000</v>
      </c>
      <c r="R3676" t="s">
        <v>211</v>
      </c>
      <c r="S3676" t="s">
        <v>148</v>
      </c>
      <c r="T3676" t="s">
        <v>135</v>
      </c>
      <c r="U3676">
        <v>0</v>
      </c>
      <c r="AC3676" t="s">
        <v>147</v>
      </c>
    </row>
    <row r="3677" spans="3:29" x14ac:dyDescent="0.3">
      <c r="C3677" t="s">
        <v>210</v>
      </c>
      <c r="D3677" s="31">
        <v>46073</v>
      </c>
      <c r="E3677" t="str">
        <f>IFERROR(VLOOKUP(A3677,'Future et co'!A10:C5632,5,TRUE),"not found")</f>
        <v>not found</v>
      </c>
      <c r="F3677" t="str">
        <f>IFERROR(VLOOKUP(A3677,'Future et co'!AX11:AY10009,2,TRUE),"")</f>
        <v/>
      </c>
      <c r="G3677">
        <v>112.75</v>
      </c>
      <c r="H3677" t="s">
        <v>28</v>
      </c>
      <c r="O3677">
        <v>114</v>
      </c>
      <c r="P3677" t="s">
        <v>161</v>
      </c>
      <c r="Q3677">
        <v>1000</v>
      </c>
      <c r="R3677" t="s">
        <v>211</v>
      </c>
      <c r="S3677" t="s">
        <v>148</v>
      </c>
      <c r="T3677" t="s">
        <v>135</v>
      </c>
      <c r="U3677">
        <v>0</v>
      </c>
      <c r="AC3677" t="s">
        <v>147</v>
      </c>
    </row>
    <row r="3678" spans="3:29" x14ac:dyDescent="0.3">
      <c r="C3678" t="s">
        <v>210</v>
      </c>
      <c r="D3678" s="31">
        <v>46073</v>
      </c>
      <c r="E3678" t="str">
        <f>IFERROR(VLOOKUP(A3678,'Future et co'!A10:C5632,5,TRUE),"not found")</f>
        <v>not found</v>
      </c>
      <c r="F3678" t="str">
        <f>IFERROR(VLOOKUP(A3678,'Future et co'!AX11:AY10009,2,TRUE),"")</f>
        <v/>
      </c>
      <c r="G3678">
        <v>112.75</v>
      </c>
      <c r="H3678" t="s">
        <v>28</v>
      </c>
      <c r="O3678">
        <v>114</v>
      </c>
      <c r="P3678" t="s">
        <v>161</v>
      </c>
      <c r="Q3678">
        <v>1000</v>
      </c>
      <c r="R3678" t="s">
        <v>211</v>
      </c>
      <c r="S3678" t="s">
        <v>148</v>
      </c>
      <c r="T3678" t="s">
        <v>135</v>
      </c>
      <c r="U3678">
        <v>0</v>
      </c>
      <c r="AC3678" t="s">
        <v>147</v>
      </c>
    </row>
    <row r="3679" spans="3:29" x14ac:dyDescent="0.3">
      <c r="C3679" t="s">
        <v>210</v>
      </c>
      <c r="D3679" s="31">
        <v>46073</v>
      </c>
      <c r="E3679" t="str">
        <f>IFERROR(VLOOKUP(A3679,'Future et co'!A10:C5632,5,TRUE),"not found")</f>
        <v>not found</v>
      </c>
      <c r="F3679" t="str">
        <f>IFERROR(VLOOKUP(A3679,'Future et co'!AX11:AY10009,2,TRUE),"")</f>
        <v/>
      </c>
      <c r="G3679">
        <v>112.75</v>
      </c>
      <c r="H3679" t="s">
        <v>28</v>
      </c>
      <c r="O3679">
        <v>114</v>
      </c>
      <c r="P3679" t="s">
        <v>161</v>
      </c>
      <c r="Q3679">
        <v>1000</v>
      </c>
      <c r="R3679" t="s">
        <v>211</v>
      </c>
      <c r="S3679" t="s">
        <v>148</v>
      </c>
      <c r="T3679" t="s">
        <v>135</v>
      </c>
      <c r="U3679">
        <v>0</v>
      </c>
      <c r="AC3679" t="s">
        <v>147</v>
      </c>
    </row>
    <row r="3680" spans="3:29" x14ac:dyDescent="0.3">
      <c r="C3680" t="s">
        <v>210</v>
      </c>
      <c r="D3680" s="31">
        <v>46073</v>
      </c>
      <c r="E3680" t="str">
        <f>IFERROR(VLOOKUP(A3680,'Future et co'!A10:C5632,5,TRUE),"not found")</f>
        <v>not found</v>
      </c>
      <c r="F3680" t="str">
        <f>IFERROR(VLOOKUP(A3680,'Future et co'!AX11:AY10009,2,TRUE),"")</f>
        <v/>
      </c>
      <c r="G3680">
        <v>112.75</v>
      </c>
      <c r="H3680" t="s">
        <v>28</v>
      </c>
      <c r="O3680">
        <v>114</v>
      </c>
      <c r="P3680" t="s">
        <v>161</v>
      </c>
      <c r="Q3680">
        <v>1000</v>
      </c>
      <c r="R3680" t="s">
        <v>211</v>
      </c>
      <c r="S3680" t="s">
        <v>148</v>
      </c>
      <c r="T3680" t="s">
        <v>135</v>
      </c>
      <c r="U3680">
        <v>0</v>
      </c>
      <c r="AC3680" t="s">
        <v>147</v>
      </c>
    </row>
    <row r="3681" spans="3:29" x14ac:dyDescent="0.3">
      <c r="C3681" t="s">
        <v>210</v>
      </c>
      <c r="D3681" s="31">
        <v>46073</v>
      </c>
      <c r="E3681" t="str">
        <f>IFERROR(VLOOKUP(A3681,'Future et co'!A10:C5632,5,TRUE),"not found")</f>
        <v>not found</v>
      </c>
      <c r="F3681" t="str">
        <f>IFERROR(VLOOKUP(A3681,'Future et co'!AX11:AY10009,2,TRUE),"")</f>
        <v/>
      </c>
      <c r="G3681">
        <v>112.75</v>
      </c>
      <c r="H3681" t="s">
        <v>28</v>
      </c>
      <c r="O3681">
        <v>114</v>
      </c>
      <c r="P3681" t="s">
        <v>161</v>
      </c>
      <c r="Q3681">
        <v>1000</v>
      </c>
      <c r="R3681" t="s">
        <v>211</v>
      </c>
      <c r="S3681" t="s">
        <v>148</v>
      </c>
      <c r="T3681" t="s">
        <v>135</v>
      </c>
      <c r="U3681">
        <v>0</v>
      </c>
      <c r="AC3681" t="s">
        <v>147</v>
      </c>
    </row>
    <row r="3682" spans="3:29" x14ac:dyDescent="0.3">
      <c r="C3682" t="s">
        <v>210</v>
      </c>
      <c r="D3682" s="31">
        <v>46073</v>
      </c>
      <c r="E3682" t="str">
        <f>IFERROR(VLOOKUP(A3682,'Future et co'!A10:C5632,5,TRUE),"not found")</f>
        <v>not found</v>
      </c>
      <c r="F3682" t="str">
        <f>IFERROR(VLOOKUP(A3682,'Future et co'!AX11:AY10009,2,TRUE),"")</f>
        <v/>
      </c>
      <c r="G3682">
        <v>112.75</v>
      </c>
      <c r="H3682" t="s">
        <v>28</v>
      </c>
      <c r="O3682">
        <v>114</v>
      </c>
      <c r="P3682" t="s">
        <v>161</v>
      </c>
      <c r="Q3682">
        <v>1000</v>
      </c>
      <c r="R3682" t="s">
        <v>211</v>
      </c>
      <c r="S3682" t="s">
        <v>148</v>
      </c>
      <c r="T3682" t="s">
        <v>135</v>
      </c>
      <c r="U3682">
        <v>0</v>
      </c>
      <c r="AC3682" t="s">
        <v>147</v>
      </c>
    </row>
    <row r="3683" spans="3:29" x14ac:dyDescent="0.3">
      <c r="C3683" t="s">
        <v>210</v>
      </c>
      <c r="D3683" s="31">
        <v>46073</v>
      </c>
      <c r="E3683" t="str">
        <f>IFERROR(VLOOKUP(A3683,'Future et co'!A10:C5632,5,TRUE),"not found")</f>
        <v>not found</v>
      </c>
      <c r="F3683" t="str">
        <f>IFERROR(VLOOKUP(A3683,'Future et co'!AX11:AY10009,2,TRUE),"")</f>
        <v/>
      </c>
      <c r="G3683">
        <v>112.75</v>
      </c>
      <c r="H3683" t="s">
        <v>28</v>
      </c>
      <c r="O3683">
        <v>114</v>
      </c>
      <c r="P3683" t="s">
        <v>161</v>
      </c>
      <c r="Q3683">
        <v>1000</v>
      </c>
      <c r="R3683" t="s">
        <v>211</v>
      </c>
      <c r="S3683" t="s">
        <v>148</v>
      </c>
      <c r="T3683" t="s">
        <v>135</v>
      </c>
      <c r="U3683">
        <v>0</v>
      </c>
      <c r="AC3683" t="s">
        <v>147</v>
      </c>
    </row>
    <row r="3684" spans="3:29" x14ac:dyDescent="0.3">
      <c r="C3684" t="s">
        <v>210</v>
      </c>
      <c r="D3684" s="31">
        <v>46073</v>
      </c>
      <c r="E3684" t="str">
        <f>IFERROR(VLOOKUP(A3684,'Future et co'!A10:C5632,5,TRUE),"not found")</f>
        <v>not found</v>
      </c>
      <c r="F3684" t="str">
        <f>IFERROR(VLOOKUP(A3684,'Future et co'!AX11:AY10009,2,TRUE),"")</f>
        <v/>
      </c>
      <c r="G3684">
        <v>112.75</v>
      </c>
      <c r="H3684" t="s">
        <v>28</v>
      </c>
      <c r="O3684">
        <v>114</v>
      </c>
      <c r="P3684" t="s">
        <v>161</v>
      </c>
      <c r="Q3684">
        <v>1000</v>
      </c>
      <c r="R3684" t="s">
        <v>211</v>
      </c>
      <c r="S3684" t="s">
        <v>148</v>
      </c>
      <c r="T3684" t="s">
        <v>135</v>
      </c>
      <c r="U3684">
        <v>0</v>
      </c>
      <c r="AC3684" t="s">
        <v>147</v>
      </c>
    </row>
    <row r="3685" spans="3:29" x14ac:dyDescent="0.3">
      <c r="C3685" t="s">
        <v>210</v>
      </c>
      <c r="D3685" s="31">
        <v>46073</v>
      </c>
      <c r="E3685" t="str">
        <f>IFERROR(VLOOKUP(A3685,'Future et co'!A10:C5632,5,TRUE),"not found")</f>
        <v>not found</v>
      </c>
      <c r="F3685" t="str">
        <f>IFERROR(VLOOKUP(A3685,'Future et co'!AX11:AY10009,2,TRUE),"")</f>
        <v/>
      </c>
      <c r="G3685">
        <v>112.75</v>
      </c>
      <c r="H3685" t="s">
        <v>28</v>
      </c>
      <c r="O3685">
        <v>114</v>
      </c>
      <c r="P3685" t="s">
        <v>161</v>
      </c>
      <c r="Q3685">
        <v>1000</v>
      </c>
      <c r="R3685" t="s">
        <v>211</v>
      </c>
      <c r="S3685" t="s">
        <v>148</v>
      </c>
      <c r="T3685" t="s">
        <v>135</v>
      </c>
      <c r="U3685">
        <v>0</v>
      </c>
      <c r="AC3685" t="s">
        <v>147</v>
      </c>
    </row>
    <row r="3686" spans="3:29" x14ac:dyDescent="0.3">
      <c r="C3686" t="s">
        <v>210</v>
      </c>
      <c r="D3686" s="31">
        <v>46073</v>
      </c>
      <c r="E3686" t="str">
        <f>IFERROR(VLOOKUP(A3686,'Future et co'!A10:C5632,5,TRUE),"not found")</f>
        <v>not found</v>
      </c>
      <c r="F3686" t="str">
        <f>IFERROR(VLOOKUP(A3686,'Future et co'!AX11:AY10009,2,TRUE),"")</f>
        <v/>
      </c>
      <c r="G3686">
        <v>112.75</v>
      </c>
      <c r="H3686" t="s">
        <v>28</v>
      </c>
      <c r="O3686">
        <v>114</v>
      </c>
      <c r="P3686" t="s">
        <v>161</v>
      </c>
      <c r="Q3686">
        <v>1000</v>
      </c>
      <c r="R3686" t="s">
        <v>211</v>
      </c>
      <c r="S3686" t="s">
        <v>148</v>
      </c>
      <c r="T3686" t="s">
        <v>135</v>
      </c>
      <c r="U3686">
        <v>0</v>
      </c>
      <c r="AC3686" t="s">
        <v>147</v>
      </c>
    </row>
    <row r="3687" spans="3:29" x14ac:dyDescent="0.3">
      <c r="C3687" t="s">
        <v>210</v>
      </c>
      <c r="D3687" s="31">
        <v>46073</v>
      </c>
      <c r="E3687" t="str">
        <f>IFERROR(VLOOKUP(A3687,'Future et co'!A10:C5632,5,TRUE),"not found")</f>
        <v>not found</v>
      </c>
      <c r="F3687" t="str">
        <f>IFERROR(VLOOKUP(A3687,'Future et co'!AX11:AY10009,2,TRUE),"")</f>
        <v/>
      </c>
      <c r="G3687">
        <v>112.75</v>
      </c>
      <c r="H3687" t="s">
        <v>28</v>
      </c>
      <c r="O3687">
        <v>114</v>
      </c>
      <c r="P3687" t="s">
        <v>161</v>
      </c>
      <c r="Q3687">
        <v>1000</v>
      </c>
      <c r="R3687" t="s">
        <v>211</v>
      </c>
      <c r="S3687" t="s">
        <v>148</v>
      </c>
      <c r="T3687" t="s">
        <v>135</v>
      </c>
      <c r="U3687">
        <v>0</v>
      </c>
      <c r="AC3687" t="s">
        <v>147</v>
      </c>
    </row>
    <row r="3688" spans="3:29" x14ac:dyDescent="0.3">
      <c r="C3688" t="s">
        <v>210</v>
      </c>
      <c r="D3688" s="31">
        <v>46073</v>
      </c>
      <c r="E3688" t="str">
        <f>IFERROR(VLOOKUP(A3688,'Future et co'!A10:C5632,5,TRUE),"not found")</f>
        <v>not found</v>
      </c>
      <c r="F3688" t="str">
        <f>IFERROR(VLOOKUP(A3688,'Future et co'!AX11:AY10009,2,TRUE),"")</f>
        <v/>
      </c>
      <c r="G3688">
        <v>112.75</v>
      </c>
      <c r="H3688" t="s">
        <v>28</v>
      </c>
      <c r="O3688">
        <v>114</v>
      </c>
      <c r="P3688" t="s">
        <v>161</v>
      </c>
      <c r="Q3688">
        <v>1000</v>
      </c>
      <c r="R3688" t="s">
        <v>211</v>
      </c>
      <c r="S3688" t="s">
        <v>148</v>
      </c>
      <c r="T3688" t="s">
        <v>135</v>
      </c>
      <c r="U3688">
        <v>0</v>
      </c>
      <c r="AC3688" t="s">
        <v>147</v>
      </c>
    </row>
    <row r="3689" spans="3:29" x14ac:dyDescent="0.3">
      <c r="C3689" t="s">
        <v>210</v>
      </c>
      <c r="D3689" s="31">
        <v>46073</v>
      </c>
      <c r="E3689" t="str">
        <f>IFERROR(VLOOKUP(A3689,'Future et co'!A10:C5632,5,TRUE),"not found")</f>
        <v>not found</v>
      </c>
      <c r="F3689" t="str">
        <f>IFERROR(VLOOKUP(A3689,'Future et co'!AX11:AY10009,2,TRUE),"")</f>
        <v/>
      </c>
      <c r="G3689">
        <v>112.75</v>
      </c>
      <c r="H3689" t="s">
        <v>28</v>
      </c>
      <c r="O3689">
        <v>114</v>
      </c>
      <c r="P3689" t="s">
        <v>161</v>
      </c>
      <c r="Q3689">
        <v>1000</v>
      </c>
      <c r="R3689" t="s">
        <v>211</v>
      </c>
      <c r="S3689" t="s">
        <v>148</v>
      </c>
      <c r="T3689" t="s">
        <v>135</v>
      </c>
      <c r="U3689">
        <v>0</v>
      </c>
      <c r="AC3689" t="s">
        <v>147</v>
      </c>
    </row>
    <row r="3690" spans="3:29" x14ac:dyDescent="0.3">
      <c r="C3690" t="s">
        <v>210</v>
      </c>
      <c r="D3690" s="31">
        <v>46073</v>
      </c>
      <c r="E3690" t="str">
        <f>IFERROR(VLOOKUP(A3690,'Future et co'!A10:C5632,5,TRUE),"not found")</f>
        <v>not found</v>
      </c>
      <c r="F3690" t="str">
        <f>IFERROR(VLOOKUP(A3690,'Future et co'!AX11:AY10009,2,TRUE),"")</f>
        <v/>
      </c>
      <c r="G3690">
        <v>112.75</v>
      </c>
      <c r="H3690" t="s">
        <v>28</v>
      </c>
      <c r="O3690">
        <v>114</v>
      </c>
      <c r="P3690" t="s">
        <v>161</v>
      </c>
      <c r="Q3690">
        <v>1000</v>
      </c>
      <c r="R3690" t="s">
        <v>211</v>
      </c>
      <c r="S3690" t="s">
        <v>148</v>
      </c>
      <c r="T3690" t="s">
        <v>135</v>
      </c>
      <c r="U3690">
        <v>0</v>
      </c>
      <c r="AC3690" t="s">
        <v>147</v>
      </c>
    </row>
    <row r="3691" spans="3:29" x14ac:dyDescent="0.3">
      <c r="C3691" t="s">
        <v>210</v>
      </c>
      <c r="D3691" s="31">
        <v>46073</v>
      </c>
      <c r="E3691" t="str">
        <f>IFERROR(VLOOKUP(A3691,'Future et co'!A10:C5632,5,TRUE),"not found")</f>
        <v>not found</v>
      </c>
      <c r="F3691" t="str">
        <f>IFERROR(VLOOKUP(A3691,'Future et co'!AX11:AY10009,2,TRUE),"")</f>
        <v/>
      </c>
      <c r="G3691">
        <v>112.75</v>
      </c>
      <c r="H3691" t="s">
        <v>28</v>
      </c>
      <c r="O3691">
        <v>114</v>
      </c>
      <c r="P3691" t="s">
        <v>161</v>
      </c>
      <c r="Q3691">
        <v>1000</v>
      </c>
      <c r="R3691" t="s">
        <v>211</v>
      </c>
      <c r="S3691" t="s">
        <v>148</v>
      </c>
      <c r="T3691" t="s">
        <v>135</v>
      </c>
      <c r="U3691">
        <v>0</v>
      </c>
      <c r="AC3691" t="s">
        <v>147</v>
      </c>
    </row>
    <row r="3692" spans="3:29" x14ac:dyDescent="0.3">
      <c r="C3692" t="s">
        <v>210</v>
      </c>
      <c r="D3692" s="31">
        <v>46073</v>
      </c>
      <c r="E3692" t="str">
        <f>IFERROR(VLOOKUP(A3692,'Future et co'!A10:C5632,5,TRUE),"not found")</f>
        <v>not found</v>
      </c>
      <c r="F3692" t="str">
        <f>IFERROR(VLOOKUP(A3692,'Future et co'!AX11:AY10009,2,TRUE),"")</f>
        <v/>
      </c>
      <c r="G3692">
        <v>112.75</v>
      </c>
      <c r="H3692" t="s">
        <v>28</v>
      </c>
      <c r="O3692">
        <v>114</v>
      </c>
      <c r="P3692" t="s">
        <v>161</v>
      </c>
      <c r="Q3692">
        <v>1000</v>
      </c>
      <c r="R3692" t="s">
        <v>211</v>
      </c>
      <c r="S3692" t="s">
        <v>148</v>
      </c>
      <c r="T3692" t="s">
        <v>135</v>
      </c>
      <c r="U3692">
        <v>0</v>
      </c>
      <c r="AC3692" t="s">
        <v>147</v>
      </c>
    </row>
    <row r="3693" spans="3:29" x14ac:dyDescent="0.3">
      <c r="C3693" t="s">
        <v>210</v>
      </c>
      <c r="D3693" s="31">
        <v>46073</v>
      </c>
      <c r="E3693" t="str">
        <f>IFERROR(VLOOKUP(A3693,'Future et co'!A10:C5632,5,TRUE),"not found")</f>
        <v>not found</v>
      </c>
      <c r="F3693" t="str">
        <f>IFERROR(VLOOKUP(A3693,'Future et co'!AX11:AY10009,2,TRUE),"")</f>
        <v/>
      </c>
      <c r="G3693">
        <v>112.75</v>
      </c>
      <c r="H3693" t="s">
        <v>28</v>
      </c>
      <c r="O3693">
        <v>114</v>
      </c>
      <c r="P3693" t="s">
        <v>161</v>
      </c>
      <c r="Q3693">
        <v>1000</v>
      </c>
      <c r="R3693" t="s">
        <v>211</v>
      </c>
      <c r="S3693" t="s">
        <v>148</v>
      </c>
      <c r="T3693" t="s">
        <v>135</v>
      </c>
      <c r="U3693">
        <v>0</v>
      </c>
      <c r="AC3693" t="s">
        <v>147</v>
      </c>
    </row>
    <row r="3694" spans="3:29" x14ac:dyDescent="0.3">
      <c r="C3694" t="s">
        <v>210</v>
      </c>
      <c r="D3694" s="31">
        <v>46073</v>
      </c>
      <c r="E3694" t="str">
        <f>IFERROR(VLOOKUP(A3694,'Future et co'!A10:C5632,5,TRUE),"not found")</f>
        <v>not found</v>
      </c>
      <c r="F3694" t="str">
        <f>IFERROR(VLOOKUP(A3694,'Future et co'!AX11:AY10009,2,TRUE),"")</f>
        <v/>
      </c>
      <c r="G3694">
        <v>112.75</v>
      </c>
      <c r="H3694" t="s">
        <v>28</v>
      </c>
      <c r="O3694">
        <v>114</v>
      </c>
      <c r="P3694" t="s">
        <v>161</v>
      </c>
      <c r="Q3694">
        <v>1000</v>
      </c>
      <c r="R3694" t="s">
        <v>211</v>
      </c>
      <c r="S3694" t="s">
        <v>148</v>
      </c>
      <c r="T3694" t="s">
        <v>135</v>
      </c>
      <c r="U3694">
        <v>0</v>
      </c>
      <c r="AC3694" t="s">
        <v>147</v>
      </c>
    </row>
    <row r="3695" spans="3:29" x14ac:dyDescent="0.3">
      <c r="C3695" t="s">
        <v>210</v>
      </c>
      <c r="D3695" s="31">
        <v>46073</v>
      </c>
      <c r="E3695" t="str">
        <f>IFERROR(VLOOKUP(A3695,'Future et co'!A10:C5632,5,TRUE),"not found")</f>
        <v>not found</v>
      </c>
      <c r="F3695" t="str">
        <f>IFERROR(VLOOKUP(A3695,'Future et co'!AX11:AY10009,2,TRUE),"")</f>
        <v/>
      </c>
      <c r="G3695">
        <v>112.75</v>
      </c>
      <c r="H3695" t="s">
        <v>28</v>
      </c>
      <c r="O3695">
        <v>114</v>
      </c>
      <c r="P3695" t="s">
        <v>161</v>
      </c>
      <c r="Q3695">
        <v>1000</v>
      </c>
      <c r="R3695" t="s">
        <v>211</v>
      </c>
      <c r="S3695" t="s">
        <v>148</v>
      </c>
      <c r="T3695" t="s">
        <v>135</v>
      </c>
      <c r="U3695">
        <v>0</v>
      </c>
      <c r="AC3695" t="s">
        <v>147</v>
      </c>
    </row>
    <row r="3696" spans="3:29" x14ac:dyDescent="0.3">
      <c r="C3696" t="s">
        <v>210</v>
      </c>
      <c r="D3696" s="31">
        <v>46073</v>
      </c>
      <c r="E3696" t="str">
        <f>IFERROR(VLOOKUP(A3696,'Future et co'!A10:C5632,5,TRUE),"not found")</f>
        <v>not found</v>
      </c>
      <c r="F3696" t="str">
        <f>IFERROR(VLOOKUP(A3696,'Future et co'!AX11:AY10009,2,TRUE),"")</f>
        <v/>
      </c>
      <c r="G3696">
        <v>112.75</v>
      </c>
      <c r="H3696" t="s">
        <v>28</v>
      </c>
      <c r="O3696">
        <v>114</v>
      </c>
      <c r="P3696" t="s">
        <v>161</v>
      </c>
      <c r="Q3696">
        <v>1000</v>
      </c>
      <c r="R3696" t="s">
        <v>211</v>
      </c>
      <c r="S3696" t="s">
        <v>148</v>
      </c>
      <c r="T3696" t="s">
        <v>135</v>
      </c>
      <c r="U3696">
        <v>0</v>
      </c>
      <c r="AC3696" t="s">
        <v>147</v>
      </c>
    </row>
    <row r="3697" spans="3:29" x14ac:dyDescent="0.3">
      <c r="C3697" t="s">
        <v>210</v>
      </c>
      <c r="D3697" s="31">
        <v>46073</v>
      </c>
      <c r="E3697" t="str">
        <f>IFERROR(VLOOKUP(A3697,'Future et co'!A10:C5632,5,TRUE),"not found")</f>
        <v>not found</v>
      </c>
      <c r="F3697" t="str">
        <f>IFERROR(VLOOKUP(A3697,'Future et co'!AX11:AY10009,2,TRUE),"")</f>
        <v/>
      </c>
      <c r="G3697">
        <v>112.75</v>
      </c>
      <c r="H3697" t="s">
        <v>28</v>
      </c>
      <c r="O3697">
        <v>114</v>
      </c>
      <c r="P3697" t="s">
        <v>161</v>
      </c>
      <c r="Q3697">
        <v>1000</v>
      </c>
      <c r="R3697" t="s">
        <v>211</v>
      </c>
      <c r="S3697" t="s">
        <v>148</v>
      </c>
      <c r="T3697" t="s">
        <v>135</v>
      </c>
      <c r="U3697">
        <v>0</v>
      </c>
      <c r="AC3697" t="s">
        <v>147</v>
      </c>
    </row>
    <row r="3698" spans="3:29" x14ac:dyDescent="0.3">
      <c r="C3698" t="s">
        <v>210</v>
      </c>
      <c r="D3698" s="31">
        <v>46073</v>
      </c>
      <c r="E3698" t="str">
        <f>IFERROR(VLOOKUP(A3698,'Future et co'!A10:C5632,5,TRUE),"not found")</f>
        <v>not found</v>
      </c>
      <c r="F3698" t="str">
        <f>IFERROR(VLOOKUP(A3698,'Future et co'!AX11:AY10009,2,TRUE),"")</f>
        <v/>
      </c>
      <c r="G3698">
        <v>112.75</v>
      </c>
      <c r="H3698" t="s">
        <v>28</v>
      </c>
      <c r="O3698">
        <v>114</v>
      </c>
      <c r="P3698" t="s">
        <v>161</v>
      </c>
      <c r="Q3698">
        <v>1000</v>
      </c>
      <c r="R3698" t="s">
        <v>211</v>
      </c>
      <c r="S3698" t="s">
        <v>148</v>
      </c>
      <c r="T3698" t="s">
        <v>135</v>
      </c>
      <c r="U3698">
        <v>0</v>
      </c>
      <c r="AC3698" t="s">
        <v>147</v>
      </c>
    </row>
    <row r="3699" spans="3:29" x14ac:dyDescent="0.3">
      <c r="C3699" t="s">
        <v>210</v>
      </c>
      <c r="D3699" s="31">
        <v>46073</v>
      </c>
      <c r="E3699" t="str">
        <f>IFERROR(VLOOKUP(A3699,'Future et co'!A10:C5632,5,TRUE),"not found")</f>
        <v>not found</v>
      </c>
      <c r="F3699" t="str">
        <f>IFERROR(VLOOKUP(A3699,'Future et co'!AX11:AY10009,2,TRUE),"")</f>
        <v/>
      </c>
      <c r="G3699">
        <v>112.75</v>
      </c>
      <c r="H3699" t="s">
        <v>28</v>
      </c>
      <c r="O3699">
        <v>114</v>
      </c>
      <c r="P3699" t="s">
        <v>161</v>
      </c>
      <c r="Q3699">
        <v>1000</v>
      </c>
      <c r="R3699" t="s">
        <v>211</v>
      </c>
      <c r="S3699" t="s">
        <v>148</v>
      </c>
      <c r="T3699" t="s">
        <v>135</v>
      </c>
      <c r="U3699">
        <v>0</v>
      </c>
      <c r="AC3699" t="s">
        <v>147</v>
      </c>
    </row>
    <row r="3700" spans="3:29" x14ac:dyDescent="0.3">
      <c r="C3700" t="s">
        <v>210</v>
      </c>
      <c r="D3700" s="31">
        <v>46073</v>
      </c>
      <c r="E3700" t="str">
        <f>IFERROR(VLOOKUP(A3700,'Future et co'!A10:C5632,5,TRUE),"not found")</f>
        <v>not found</v>
      </c>
      <c r="F3700" t="str">
        <f>IFERROR(VLOOKUP(A3700,'Future et co'!AX11:AY10009,2,TRUE),"")</f>
        <v/>
      </c>
      <c r="G3700">
        <v>112.75</v>
      </c>
      <c r="H3700" t="s">
        <v>28</v>
      </c>
      <c r="O3700">
        <v>114</v>
      </c>
      <c r="P3700" t="s">
        <v>161</v>
      </c>
      <c r="Q3700">
        <v>1000</v>
      </c>
      <c r="R3700" t="s">
        <v>211</v>
      </c>
      <c r="S3700" t="s">
        <v>148</v>
      </c>
      <c r="T3700" t="s">
        <v>135</v>
      </c>
      <c r="U3700">
        <v>0</v>
      </c>
      <c r="AC3700" t="s">
        <v>147</v>
      </c>
    </row>
    <row r="3701" spans="3:29" x14ac:dyDescent="0.3">
      <c r="C3701" t="s">
        <v>210</v>
      </c>
      <c r="D3701" s="31">
        <v>46073</v>
      </c>
      <c r="E3701" t="str">
        <f>IFERROR(VLOOKUP(A3701,'Future et co'!A10:C5632,5,TRUE),"not found")</f>
        <v>not found</v>
      </c>
      <c r="F3701" t="str">
        <f>IFERROR(VLOOKUP(A3701,'Future et co'!AX11:AY10009,2,TRUE),"")</f>
        <v/>
      </c>
      <c r="G3701">
        <v>112.75</v>
      </c>
      <c r="H3701" t="s">
        <v>28</v>
      </c>
      <c r="O3701">
        <v>114</v>
      </c>
      <c r="P3701" t="s">
        <v>161</v>
      </c>
      <c r="Q3701">
        <v>1000</v>
      </c>
      <c r="R3701" t="s">
        <v>211</v>
      </c>
      <c r="S3701" t="s">
        <v>148</v>
      </c>
      <c r="T3701" t="s">
        <v>135</v>
      </c>
      <c r="U3701">
        <v>0</v>
      </c>
      <c r="AC3701" t="s">
        <v>147</v>
      </c>
    </row>
    <row r="3702" spans="3:29" x14ac:dyDescent="0.3">
      <c r="C3702" t="s">
        <v>210</v>
      </c>
      <c r="D3702" s="31">
        <v>46073</v>
      </c>
      <c r="E3702" t="str">
        <f>IFERROR(VLOOKUP(A3702,'Future et co'!A10:C5632,5,TRUE),"not found")</f>
        <v>not found</v>
      </c>
      <c r="F3702" t="str">
        <f>IFERROR(VLOOKUP(A3702,'Future et co'!AX11:AY10009,2,TRUE),"")</f>
        <v/>
      </c>
      <c r="G3702">
        <v>112.75</v>
      </c>
      <c r="H3702" t="s">
        <v>28</v>
      </c>
      <c r="O3702">
        <v>114</v>
      </c>
      <c r="P3702" t="s">
        <v>161</v>
      </c>
      <c r="Q3702">
        <v>1000</v>
      </c>
      <c r="R3702" t="s">
        <v>211</v>
      </c>
      <c r="S3702" t="s">
        <v>148</v>
      </c>
      <c r="T3702" t="s">
        <v>135</v>
      </c>
      <c r="U3702">
        <v>0</v>
      </c>
      <c r="AC3702" t="s">
        <v>147</v>
      </c>
    </row>
    <row r="3703" spans="3:29" x14ac:dyDescent="0.3">
      <c r="C3703" t="s">
        <v>210</v>
      </c>
      <c r="D3703" s="31">
        <v>46073</v>
      </c>
      <c r="E3703" t="str">
        <f>IFERROR(VLOOKUP(A3703,'Future et co'!A10:C5632,5,TRUE),"not found")</f>
        <v>not found</v>
      </c>
      <c r="F3703" t="str">
        <f>IFERROR(VLOOKUP(A3703,'Future et co'!AX11:AY10009,2,TRUE),"")</f>
        <v/>
      </c>
      <c r="G3703">
        <v>112.75</v>
      </c>
      <c r="H3703" t="s">
        <v>28</v>
      </c>
      <c r="O3703">
        <v>114</v>
      </c>
      <c r="P3703" t="s">
        <v>161</v>
      </c>
      <c r="Q3703">
        <v>1000</v>
      </c>
      <c r="R3703" t="s">
        <v>211</v>
      </c>
      <c r="S3703" t="s">
        <v>148</v>
      </c>
      <c r="T3703" t="s">
        <v>135</v>
      </c>
      <c r="U3703">
        <v>0</v>
      </c>
      <c r="AC3703" t="s">
        <v>147</v>
      </c>
    </row>
    <row r="3704" spans="3:29" x14ac:dyDescent="0.3">
      <c r="C3704" t="s">
        <v>210</v>
      </c>
      <c r="D3704" s="31">
        <v>46073</v>
      </c>
      <c r="E3704" t="str">
        <f>IFERROR(VLOOKUP(A3704,'Future et co'!A10:C5632,5,TRUE),"not found")</f>
        <v>not found</v>
      </c>
      <c r="F3704" t="str">
        <f>IFERROR(VLOOKUP(A3704,'Future et co'!AX11:AY10009,2,TRUE),"")</f>
        <v/>
      </c>
      <c r="G3704">
        <v>112.75</v>
      </c>
      <c r="H3704" t="s">
        <v>28</v>
      </c>
      <c r="O3704">
        <v>114</v>
      </c>
      <c r="P3704" t="s">
        <v>161</v>
      </c>
      <c r="Q3704">
        <v>1000</v>
      </c>
      <c r="R3704" t="s">
        <v>211</v>
      </c>
      <c r="S3704" t="s">
        <v>148</v>
      </c>
      <c r="T3704" t="s">
        <v>135</v>
      </c>
      <c r="U3704">
        <v>0</v>
      </c>
      <c r="AC3704" t="s">
        <v>147</v>
      </c>
    </row>
    <row r="3705" spans="3:29" x14ac:dyDescent="0.3">
      <c r="C3705" t="s">
        <v>210</v>
      </c>
      <c r="D3705" s="31">
        <v>46073</v>
      </c>
      <c r="E3705" t="str">
        <f>IFERROR(VLOOKUP(A3705,'Future et co'!A10:C5632,5,TRUE),"not found")</f>
        <v>not found</v>
      </c>
      <c r="F3705" t="str">
        <f>IFERROR(VLOOKUP(A3705,'Future et co'!AX11:AY10009,2,TRUE),"")</f>
        <v/>
      </c>
      <c r="G3705">
        <v>112.75</v>
      </c>
      <c r="H3705" t="s">
        <v>28</v>
      </c>
      <c r="O3705">
        <v>114</v>
      </c>
      <c r="P3705" t="s">
        <v>161</v>
      </c>
      <c r="Q3705">
        <v>1000</v>
      </c>
      <c r="R3705" t="s">
        <v>211</v>
      </c>
      <c r="S3705" t="s">
        <v>148</v>
      </c>
      <c r="T3705" t="s">
        <v>135</v>
      </c>
      <c r="U3705">
        <v>0</v>
      </c>
      <c r="AC3705" t="s">
        <v>147</v>
      </c>
    </row>
    <row r="3706" spans="3:29" x14ac:dyDescent="0.3">
      <c r="C3706" t="s">
        <v>210</v>
      </c>
      <c r="D3706" s="31">
        <v>46073</v>
      </c>
      <c r="E3706" t="str">
        <f>IFERROR(VLOOKUP(A3706,'Future et co'!A10:C5632,5,TRUE),"not found")</f>
        <v>not found</v>
      </c>
      <c r="F3706" t="str">
        <f>IFERROR(VLOOKUP(A3706,'Future et co'!AX11:AY10009,2,TRUE),"")</f>
        <v/>
      </c>
      <c r="G3706">
        <v>112.75</v>
      </c>
      <c r="H3706" t="s">
        <v>28</v>
      </c>
      <c r="O3706">
        <v>114</v>
      </c>
      <c r="P3706" t="s">
        <v>161</v>
      </c>
      <c r="Q3706">
        <v>1000</v>
      </c>
      <c r="R3706" t="s">
        <v>211</v>
      </c>
      <c r="S3706" t="s">
        <v>148</v>
      </c>
      <c r="T3706" t="s">
        <v>135</v>
      </c>
      <c r="U3706">
        <v>0</v>
      </c>
      <c r="AC3706" t="s">
        <v>147</v>
      </c>
    </row>
    <row r="3707" spans="3:29" x14ac:dyDescent="0.3">
      <c r="C3707" t="s">
        <v>210</v>
      </c>
      <c r="D3707" s="31">
        <v>46073</v>
      </c>
      <c r="E3707" t="str">
        <f>IFERROR(VLOOKUP(A3707,'Future et co'!A10:C5632,5,TRUE),"not found")</f>
        <v>not found</v>
      </c>
      <c r="F3707" t="str">
        <f>IFERROR(VLOOKUP(A3707,'Future et co'!AX11:AY10009,2,TRUE),"")</f>
        <v/>
      </c>
      <c r="G3707">
        <v>112.75</v>
      </c>
      <c r="H3707" t="s">
        <v>28</v>
      </c>
      <c r="O3707">
        <v>114</v>
      </c>
      <c r="P3707" t="s">
        <v>161</v>
      </c>
      <c r="Q3707">
        <v>1000</v>
      </c>
      <c r="R3707" t="s">
        <v>211</v>
      </c>
      <c r="S3707" t="s">
        <v>148</v>
      </c>
      <c r="T3707" t="s">
        <v>135</v>
      </c>
      <c r="U3707">
        <v>0</v>
      </c>
      <c r="AC3707" t="s">
        <v>147</v>
      </c>
    </row>
    <row r="3708" spans="3:29" x14ac:dyDescent="0.3">
      <c r="C3708" t="s">
        <v>210</v>
      </c>
      <c r="D3708" s="31">
        <v>46073</v>
      </c>
      <c r="E3708" t="str">
        <f>IFERROR(VLOOKUP(A3708,'Future et co'!A10:C5632,5,TRUE),"not found")</f>
        <v>not found</v>
      </c>
      <c r="F3708" t="str">
        <f>IFERROR(VLOOKUP(A3708,'Future et co'!AX11:AY10009,2,TRUE),"")</f>
        <v/>
      </c>
      <c r="G3708">
        <v>112.75</v>
      </c>
      <c r="H3708" t="s">
        <v>28</v>
      </c>
      <c r="O3708">
        <v>114</v>
      </c>
      <c r="P3708" t="s">
        <v>161</v>
      </c>
      <c r="Q3708">
        <v>1000</v>
      </c>
      <c r="R3708" t="s">
        <v>211</v>
      </c>
      <c r="S3708" t="s">
        <v>148</v>
      </c>
      <c r="T3708" t="s">
        <v>135</v>
      </c>
      <c r="U3708">
        <v>0</v>
      </c>
      <c r="AC3708" t="s">
        <v>147</v>
      </c>
    </row>
    <row r="3709" spans="3:29" x14ac:dyDescent="0.3">
      <c r="C3709" t="s">
        <v>210</v>
      </c>
      <c r="D3709" s="31">
        <v>46073</v>
      </c>
      <c r="E3709" t="str">
        <f>IFERROR(VLOOKUP(A3709,'Future et co'!A10:C5632,5,TRUE),"not found")</f>
        <v>not found</v>
      </c>
      <c r="F3709" t="str">
        <f>IFERROR(VLOOKUP(A3709,'Future et co'!AX11:AY10009,2,TRUE),"")</f>
        <v/>
      </c>
      <c r="G3709">
        <v>112.75</v>
      </c>
      <c r="H3709" t="s">
        <v>28</v>
      </c>
      <c r="O3709">
        <v>114</v>
      </c>
      <c r="P3709" t="s">
        <v>161</v>
      </c>
      <c r="Q3709">
        <v>1000</v>
      </c>
      <c r="R3709" t="s">
        <v>211</v>
      </c>
      <c r="S3709" t="s">
        <v>148</v>
      </c>
      <c r="T3709" t="s">
        <v>135</v>
      </c>
      <c r="U3709">
        <v>0</v>
      </c>
      <c r="AC3709" t="s">
        <v>147</v>
      </c>
    </row>
    <row r="3710" spans="3:29" x14ac:dyDescent="0.3">
      <c r="C3710" t="s">
        <v>210</v>
      </c>
      <c r="D3710" s="31">
        <v>46073</v>
      </c>
      <c r="E3710" t="str">
        <f>IFERROR(VLOOKUP(A3710,'Future et co'!A10:C5632,5,TRUE),"not found")</f>
        <v>not found</v>
      </c>
      <c r="F3710" t="str">
        <f>IFERROR(VLOOKUP(A3710,'Future et co'!AX11:AY10009,2,TRUE),"")</f>
        <v/>
      </c>
      <c r="G3710">
        <v>112.75</v>
      </c>
      <c r="H3710" t="s">
        <v>28</v>
      </c>
      <c r="O3710">
        <v>114</v>
      </c>
      <c r="P3710" t="s">
        <v>161</v>
      </c>
      <c r="Q3710">
        <v>1000</v>
      </c>
      <c r="R3710" t="s">
        <v>211</v>
      </c>
      <c r="S3710" t="s">
        <v>148</v>
      </c>
      <c r="T3710" t="s">
        <v>135</v>
      </c>
      <c r="U3710">
        <v>0</v>
      </c>
      <c r="AC3710" t="s">
        <v>147</v>
      </c>
    </row>
    <row r="3711" spans="3:29" x14ac:dyDescent="0.3">
      <c r="C3711" t="s">
        <v>210</v>
      </c>
      <c r="D3711" s="31">
        <v>46073</v>
      </c>
      <c r="E3711" t="str">
        <f>IFERROR(VLOOKUP(A3711,'Future et co'!A10:C5632,5,TRUE),"not found")</f>
        <v>not found</v>
      </c>
      <c r="F3711" t="str">
        <f>IFERROR(VLOOKUP(A3711,'Future et co'!AX11:AY10009,2,TRUE),"")</f>
        <v/>
      </c>
      <c r="G3711">
        <v>112.75</v>
      </c>
      <c r="H3711" t="s">
        <v>28</v>
      </c>
      <c r="O3711">
        <v>114</v>
      </c>
      <c r="P3711" t="s">
        <v>161</v>
      </c>
      <c r="Q3711">
        <v>1000</v>
      </c>
      <c r="R3711" t="s">
        <v>211</v>
      </c>
      <c r="S3711" t="s">
        <v>148</v>
      </c>
      <c r="T3711" t="s">
        <v>135</v>
      </c>
      <c r="U3711">
        <v>0</v>
      </c>
      <c r="AC3711" t="s">
        <v>147</v>
      </c>
    </row>
    <row r="3712" spans="3:29" x14ac:dyDescent="0.3">
      <c r="C3712" t="s">
        <v>210</v>
      </c>
      <c r="D3712" s="31">
        <v>46073</v>
      </c>
      <c r="E3712" t="str">
        <f>IFERROR(VLOOKUP(A3712,'Future et co'!A10:C5632,5,TRUE),"not found")</f>
        <v>not found</v>
      </c>
      <c r="F3712" t="str">
        <f>IFERROR(VLOOKUP(A3712,'Future et co'!AX11:AY10009,2,TRUE),"")</f>
        <v/>
      </c>
      <c r="G3712">
        <v>112.75</v>
      </c>
      <c r="H3712" t="s">
        <v>28</v>
      </c>
      <c r="O3712">
        <v>114</v>
      </c>
      <c r="P3712" t="s">
        <v>161</v>
      </c>
      <c r="Q3712">
        <v>1000</v>
      </c>
      <c r="R3712" t="s">
        <v>211</v>
      </c>
      <c r="S3712" t="s">
        <v>148</v>
      </c>
      <c r="T3712" t="s">
        <v>135</v>
      </c>
      <c r="U3712">
        <v>0</v>
      </c>
      <c r="AC3712" t="s">
        <v>147</v>
      </c>
    </row>
    <row r="3713" spans="3:29" x14ac:dyDescent="0.3">
      <c r="C3713" t="s">
        <v>210</v>
      </c>
      <c r="D3713" s="31">
        <v>46073</v>
      </c>
      <c r="E3713" t="str">
        <f>IFERROR(VLOOKUP(A3713,'Future et co'!A10:C5632,5,TRUE),"not found")</f>
        <v>not found</v>
      </c>
      <c r="F3713" t="str">
        <f>IFERROR(VLOOKUP(A3713,'Future et co'!AX11:AY10009,2,TRUE),"")</f>
        <v/>
      </c>
      <c r="G3713">
        <v>112.75</v>
      </c>
      <c r="H3713" t="s">
        <v>28</v>
      </c>
      <c r="O3713">
        <v>114</v>
      </c>
      <c r="P3713" t="s">
        <v>161</v>
      </c>
      <c r="Q3713">
        <v>1000</v>
      </c>
      <c r="R3713" t="s">
        <v>211</v>
      </c>
      <c r="S3713" t="s">
        <v>148</v>
      </c>
      <c r="T3713" t="s">
        <v>135</v>
      </c>
      <c r="U3713">
        <v>0</v>
      </c>
      <c r="AC3713" t="s">
        <v>147</v>
      </c>
    </row>
    <row r="3714" spans="3:29" x14ac:dyDescent="0.3">
      <c r="C3714" t="s">
        <v>210</v>
      </c>
      <c r="D3714" s="31">
        <v>46073</v>
      </c>
      <c r="E3714" t="str">
        <f>IFERROR(VLOOKUP(A3714,'Future et co'!A10:C5632,5,TRUE),"not found")</f>
        <v>not found</v>
      </c>
      <c r="F3714" t="str">
        <f>IFERROR(VLOOKUP(A3714,'Future et co'!AX11:AY10009,2,TRUE),"")</f>
        <v/>
      </c>
      <c r="G3714">
        <v>112.75</v>
      </c>
      <c r="H3714" t="s">
        <v>28</v>
      </c>
      <c r="O3714">
        <v>114</v>
      </c>
      <c r="P3714" t="s">
        <v>161</v>
      </c>
      <c r="Q3714">
        <v>1000</v>
      </c>
      <c r="R3714" t="s">
        <v>211</v>
      </c>
      <c r="S3714" t="s">
        <v>148</v>
      </c>
      <c r="T3714" t="s">
        <v>135</v>
      </c>
      <c r="U3714">
        <v>0</v>
      </c>
      <c r="AC3714" t="s">
        <v>147</v>
      </c>
    </row>
    <row r="3715" spans="3:29" x14ac:dyDescent="0.3">
      <c r="C3715" t="s">
        <v>210</v>
      </c>
      <c r="D3715" s="31">
        <v>46073</v>
      </c>
      <c r="E3715" t="str">
        <f>IFERROR(VLOOKUP(A3715,'Future et co'!A10:C5632,5,TRUE),"not found")</f>
        <v>not found</v>
      </c>
      <c r="F3715" t="str">
        <f>IFERROR(VLOOKUP(A3715,'Future et co'!AX11:AY10009,2,TRUE),"")</f>
        <v/>
      </c>
      <c r="G3715">
        <v>112.75</v>
      </c>
      <c r="H3715" t="s">
        <v>28</v>
      </c>
      <c r="O3715">
        <v>114</v>
      </c>
      <c r="P3715" t="s">
        <v>161</v>
      </c>
      <c r="Q3715">
        <v>1000</v>
      </c>
      <c r="R3715" t="s">
        <v>211</v>
      </c>
      <c r="S3715" t="s">
        <v>148</v>
      </c>
      <c r="T3715" t="s">
        <v>135</v>
      </c>
      <c r="U3715">
        <v>0</v>
      </c>
      <c r="AC3715" t="s">
        <v>147</v>
      </c>
    </row>
    <row r="3716" spans="3:29" x14ac:dyDescent="0.3">
      <c r="C3716" t="s">
        <v>210</v>
      </c>
      <c r="D3716" s="31">
        <v>46073</v>
      </c>
      <c r="E3716" t="str">
        <f>IFERROR(VLOOKUP(A3716,'Future et co'!A10:C5632,5,TRUE),"not found")</f>
        <v>not found</v>
      </c>
      <c r="F3716" t="str">
        <f>IFERROR(VLOOKUP(A3716,'Future et co'!AX11:AY10009,2,TRUE),"")</f>
        <v/>
      </c>
      <c r="G3716">
        <v>112.75</v>
      </c>
      <c r="H3716" t="s">
        <v>28</v>
      </c>
      <c r="O3716">
        <v>114</v>
      </c>
      <c r="P3716" t="s">
        <v>161</v>
      </c>
      <c r="Q3716">
        <v>1000</v>
      </c>
      <c r="R3716" t="s">
        <v>211</v>
      </c>
      <c r="S3716" t="s">
        <v>148</v>
      </c>
      <c r="T3716" t="s">
        <v>135</v>
      </c>
      <c r="U3716">
        <v>0</v>
      </c>
      <c r="AC3716" t="s">
        <v>147</v>
      </c>
    </row>
    <row r="3717" spans="3:29" x14ac:dyDescent="0.3">
      <c r="C3717" t="s">
        <v>210</v>
      </c>
      <c r="D3717" s="31">
        <v>46073</v>
      </c>
      <c r="E3717" t="str">
        <f>IFERROR(VLOOKUP(A3717,'Future et co'!A10:C5632,5,TRUE),"not found")</f>
        <v>not found</v>
      </c>
      <c r="F3717" t="str">
        <f>IFERROR(VLOOKUP(A3717,'Future et co'!AX11:AY10009,2,TRUE),"")</f>
        <v/>
      </c>
      <c r="G3717">
        <v>112.75</v>
      </c>
      <c r="H3717" t="s">
        <v>28</v>
      </c>
      <c r="O3717">
        <v>114</v>
      </c>
      <c r="P3717" t="s">
        <v>161</v>
      </c>
      <c r="Q3717">
        <v>1000</v>
      </c>
      <c r="R3717" t="s">
        <v>211</v>
      </c>
      <c r="S3717" t="s">
        <v>148</v>
      </c>
      <c r="T3717" t="s">
        <v>135</v>
      </c>
      <c r="U3717">
        <v>0</v>
      </c>
      <c r="AC3717" t="s">
        <v>147</v>
      </c>
    </row>
    <row r="3718" spans="3:29" x14ac:dyDescent="0.3">
      <c r="C3718" t="s">
        <v>210</v>
      </c>
      <c r="D3718" s="31">
        <v>46073</v>
      </c>
      <c r="E3718" t="str">
        <f>IFERROR(VLOOKUP(A3718,'Future et co'!A10:C5632,5,TRUE),"not found")</f>
        <v>not found</v>
      </c>
      <c r="F3718" t="str">
        <f>IFERROR(VLOOKUP(A3718,'Future et co'!AX11:AY10009,2,TRUE),"")</f>
        <v/>
      </c>
      <c r="G3718">
        <v>112.75</v>
      </c>
      <c r="H3718" t="s">
        <v>28</v>
      </c>
      <c r="O3718">
        <v>114</v>
      </c>
      <c r="P3718" t="s">
        <v>161</v>
      </c>
      <c r="Q3718">
        <v>1000</v>
      </c>
      <c r="R3718" t="s">
        <v>211</v>
      </c>
      <c r="S3718" t="s">
        <v>148</v>
      </c>
      <c r="T3718" t="s">
        <v>135</v>
      </c>
      <c r="U3718">
        <v>0</v>
      </c>
      <c r="AC3718" t="s">
        <v>147</v>
      </c>
    </row>
    <row r="3719" spans="3:29" x14ac:dyDescent="0.3">
      <c r="C3719" t="s">
        <v>210</v>
      </c>
      <c r="D3719" s="31">
        <v>46073</v>
      </c>
      <c r="E3719" t="str">
        <f>IFERROR(VLOOKUP(A3719,'Future et co'!A10:C5632,5,TRUE),"not found")</f>
        <v>not found</v>
      </c>
      <c r="F3719" t="str">
        <f>IFERROR(VLOOKUP(A3719,'Future et co'!AX11:AY10009,2,TRUE),"")</f>
        <v/>
      </c>
      <c r="G3719">
        <v>112.75</v>
      </c>
      <c r="H3719" t="s">
        <v>28</v>
      </c>
      <c r="O3719">
        <v>114</v>
      </c>
      <c r="P3719" t="s">
        <v>161</v>
      </c>
      <c r="Q3719">
        <v>1000</v>
      </c>
      <c r="R3719" t="s">
        <v>211</v>
      </c>
      <c r="S3719" t="s">
        <v>148</v>
      </c>
      <c r="T3719" t="s">
        <v>135</v>
      </c>
      <c r="U3719">
        <v>0</v>
      </c>
      <c r="AC3719" t="s">
        <v>147</v>
      </c>
    </row>
    <row r="3720" spans="3:29" x14ac:dyDescent="0.3">
      <c r="C3720" t="s">
        <v>210</v>
      </c>
      <c r="D3720" s="31">
        <v>46073</v>
      </c>
      <c r="E3720" t="str">
        <f>IFERROR(VLOOKUP(A3720,'Future et co'!A10:C5632,5,TRUE),"not found")</f>
        <v>not found</v>
      </c>
      <c r="F3720" t="str">
        <f>IFERROR(VLOOKUP(A3720,'Future et co'!AX11:AY10009,2,TRUE),"")</f>
        <v/>
      </c>
      <c r="G3720">
        <v>112.75</v>
      </c>
      <c r="H3720" t="s">
        <v>28</v>
      </c>
      <c r="O3720">
        <v>114</v>
      </c>
      <c r="P3720" t="s">
        <v>161</v>
      </c>
      <c r="Q3720">
        <v>1000</v>
      </c>
      <c r="R3720" t="s">
        <v>211</v>
      </c>
      <c r="S3720" t="s">
        <v>148</v>
      </c>
      <c r="T3720" t="s">
        <v>135</v>
      </c>
      <c r="U3720">
        <v>0</v>
      </c>
      <c r="AC3720" t="s">
        <v>147</v>
      </c>
    </row>
    <row r="3721" spans="3:29" x14ac:dyDescent="0.3">
      <c r="C3721" t="s">
        <v>210</v>
      </c>
      <c r="D3721" s="31">
        <v>46073</v>
      </c>
      <c r="E3721" t="str">
        <f>IFERROR(VLOOKUP(A3721,'Future et co'!A10:C5632,5,TRUE),"not found")</f>
        <v>not found</v>
      </c>
      <c r="F3721" t="str">
        <f>IFERROR(VLOOKUP(A3721,'Future et co'!AX11:AY10009,2,TRUE),"")</f>
        <v/>
      </c>
      <c r="G3721">
        <v>112.75</v>
      </c>
      <c r="H3721" t="s">
        <v>28</v>
      </c>
      <c r="O3721">
        <v>114</v>
      </c>
      <c r="P3721" t="s">
        <v>161</v>
      </c>
      <c r="Q3721">
        <v>1000</v>
      </c>
      <c r="R3721" t="s">
        <v>211</v>
      </c>
      <c r="S3721" t="s">
        <v>148</v>
      </c>
      <c r="T3721" t="s">
        <v>135</v>
      </c>
      <c r="U3721">
        <v>0</v>
      </c>
      <c r="AC3721" t="s">
        <v>147</v>
      </c>
    </row>
    <row r="3722" spans="3:29" x14ac:dyDescent="0.3">
      <c r="C3722" t="s">
        <v>210</v>
      </c>
      <c r="D3722" s="31">
        <v>46073</v>
      </c>
      <c r="E3722" t="str">
        <f>IFERROR(VLOOKUP(A3722,'Future et co'!A10:C5632,5,TRUE),"not found")</f>
        <v>not found</v>
      </c>
      <c r="F3722" t="str">
        <f>IFERROR(VLOOKUP(A3722,'Future et co'!AX11:AY10009,2,TRUE),"")</f>
        <v/>
      </c>
      <c r="G3722">
        <v>112.75</v>
      </c>
      <c r="H3722" t="s">
        <v>28</v>
      </c>
      <c r="O3722">
        <v>114</v>
      </c>
      <c r="P3722" t="s">
        <v>161</v>
      </c>
      <c r="Q3722">
        <v>1000</v>
      </c>
      <c r="R3722" t="s">
        <v>211</v>
      </c>
      <c r="S3722" t="s">
        <v>148</v>
      </c>
      <c r="T3722" t="s">
        <v>135</v>
      </c>
      <c r="U3722">
        <v>0</v>
      </c>
      <c r="AC3722" t="s">
        <v>147</v>
      </c>
    </row>
    <row r="3723" spans="3:29" x14ac:dyDescent="0.3">
      <c r="C3723" t="s">
        <v>210</v>
      </c>
      <c r="D3723" s="31">
        <v>46073</v>
      </c>
      <c r="E3723" t="str">
        <f>IFERROR(VLOOKUP(A3723,'Future et co'!A10:C5632,5,TRUE),"not found")</f>
        <v>not found</v>
      </c>
      <c r="F3723" t="str">
        <f>IFERROR(VLOOKUP(A3723,'Future et co'!AX11:AY10009,2,TRUE),"")</f>
        <v/>
      </c>
      <c r="G3723">
        <v>112.75</v>
      </c>
      <c r="H3723" t="s">
        <v>28</v>
      </c>
      <c r="O3723">
        <v>114</v>
      </c>
      <c r="P3723" t="s">
        <v>161</v>
      </c>
      <c r="Q3723">
        <v>1000</v>
      </c>
      <c r="R3723" t="s">
        <v>211</v>
      </c>
      <c r="S3723" t="s">
        <v>148</v>
      </c>
      <c r="T3723" t="s">
        <v>135</v>
      </c>
      <c r="U3723">
        <v>0</v>
      </c>
      <c r="AC3723" t="s">
        <v>147</v>
      </c>
    </row>
    <row r="3724" spans="3:29" x14ac:dyDescent="0.3">
      <c r="C3724" t="s">
        <v>210</v>
      </c>
      <c r="D3724" s="31">
        <v>46073</v>
      </c>
      <c r="E3724" t="str">
        <f>IFERROR(VLOOKUP(A3724,'Future et co'!A10:C5632,5,TRUE),"not found")</f>
        <v>not found</v>
      </c>
      <c r="F3724" t="str">
        <f>IFERROR(VLOOKUP(A3724,'Future et co'!AX11:AY10009,2,TRUE),"")</f>
        <v/>
      </c>
      <c r="G3724">
        <v>112.75</v>
      </c>
      <c r="H3724" t="s">
        <v>28</v>
      </c>
      <c r="O3724">
        <v>114</v>
      </c>
      <c r="P3724" t="s">
        <v>161</v>
      </c>
      <c r="Q3724">
        <v>1000</v>
      </c>
      <c r="R3724" t="s">
        <v>211</v>
      </c>
      <c r="S3724" t="s">
        <v>148</v>
      </c>
      <c r="T3724" t="s">
        <v>135</v>
      </c>
      <c r="U3724">
        <v>0</v>
      </c>
      <c r="AC3724" t="s">
        <v>147</v>
      </c>
    </row>
    <row r="3725" spans="3:29" x14ac:dyDescent="0.3">
      <c r="C3725" t="s">
        <v>210</v>
      </c>
      <c r="D3725" s="31">
        <v>46073</v>
      </c>
      <c r="E3725" t="str">
        <f>IFERROR(VLOOKUP(A3725,'Future et co'!A10:C5632,5,TRUE),"not found")</f>
        <v>not found</v>
      </c>
      <c r="F3725" t="str">
        <f>IFERROR(VLOOKUP(A3725,'Future et co'!AX11:AY10009,2,TRUE),"")</f>
        <v/>
      </c>
      <c r="G3725">
        <v>112.75</v>
      </c>
      <c r="H3725" t="s">
        <v>28</v>
      </c>
      <c r="O3725">
        <v>114</v>
      </c>
      <c r="P3725" t="s">
        <v>161</v>
      </c>
      <c r="Q3725">
        <v>1000</v>
      </c>
      <c r="R3725" t="s">
        <v>211</v>
      </c>
      <c r="S3725" t="s">
        <v>148</v>
      </c>
      <c r="T3725" t="s">
        <v>135</v>
      </c>
      <c r="U3725">
        <v>0</v>
      </c>
      <c r="AC3725" t="s">
        <v>147</v>
      </c>
    </row>
    <row r="3726" spans="3:29" x14ac:dyDescent="0.3">
      <c r="C3726" t="s">
        <v>210</v>
      </c>
      <c r="D3726" s="31">
        <v>46073</v>
      </c>
      <c r="E3726" t="str">
        <f>IFERROR(VLOOKUP(A3726,'Future et co'!A10:C5632,5,TRUE),"not found")</f>
        <v>not found</v>
      </c>
      <c r="F3726" t="str">
        <f>IFERROR(VLOOKUP(A3726,'Future et co'!AX11:AY10009,2,TRUE),"")</f>
        <v/>
      </c>
      <c r="G3726">
        <v>112.75</v>
      </c>
      <c r="H3726" t="s">
        <v>28</v>
      </c>
      <c r="O3726">
        <v>114</v>
      </c>
      <c r="P3726" t="s">
        <v>161</v>
      </c>
      <c r="Q3726">
        <v>1000</v>
      </c>
      <c r="R3726" t="s">
        <v>211</v>
      </c>
      <c r="S3726" t="s">
        <v>148</v>
      </c>
      <c r="T3726" t="s">
        <v>135</v>
      </c>
      <c r="U3726">
        <v>0</v>
      </c>
      <c r="AC3726" t="s">
        <v>147</v>
      </c>
    </row>
    <row r="3727" spans="3:29" x14ac:dyDescent="0.3">
      <c r="C3727" t="s">
        <v>210</v>
      </c>
      <c r="D3727" s="31">
        <v>46073</v>
      </c>
      <c r="E3727" t="str">
        <f>IFERROR(VLOOKUP(A3727,'Future et co'!A10:C5632,5,TRUE),"not found")</f>
        <v>not found</v>
      </c>
      <c r="F3727" t="str">
        <f>IFERROR(VLOOKUP(A3727,'Future et co'!AX11:AY10009,2,TRUE),"")</f>
        <v/>
      </c>
      <c r="G3727">
        <v>112.75</v>
      </c>
      <c r="H3727" t="s">
        <v>28</v>
      </c>
      <c r="O3727">
        <v>114</v>
      </c>
      <c r="P3727" t="s">
        <v>161</v>
      </c>
      <c r="Q3727">
        <v>1000</v>
      </c>
      <c r="R3727" t="s">
        <v>211</v>
      </c>
      <c r="S3727" t="s">
        <v>148</v>
      </c>
      <c r="T3727" t="s">
        <v>135</v>
      </c>
      <c r="U3727">
        <v>0</v>
      </c>
      <c r="AC3727" t="s">
        <v>147</v>
      </c>
    </row>
    <row r="3728" spans="3:29" x14ac:dyDescent="0.3">
      <c r="C3728" t="s">
        <v>210</v>
      </c>
      <c r="D3728" s="31">
        <v>46073</v>
      </c>
      <c r="E3728" t="str">
        <f>IFERROR(VLOOKUP(A3728,'Future et co'!A10:C5632,5,TRUE),"not found")</f>
        <v>not found</v>
      </c>
      <c r="F3728" t="str">
        <f>IFERROR(VLOOKUP(A3728,'Future et co'!AX11:AY10009,2,TRUE),"")</f>
        <v/>
      </c>
      <c r="G3728">
        <v>112.75</v>
      </c>
      <c r="H3728" t="s">
        <v>28</v>
      </c>
      <c r="O3728">
        <v>114</v>
      </c>
      <c r="P3728" t="s">
        <v>161</v>
      </c>
      <c r="Q3728">
        <v>1000</v>
      </c>
      <c r="R3728" t="s">
        <v>211</v>
      </c>
      <c r="S3728" t="s">
        <v>148</v>
      </c>
      <c r="T3728" t="s">
        <v>135</v>
      </c>
      <c r="U3728">
        <v>0</v>
      </c>
      <c r="AC3728" t="s">
        <v>147</v>
      </c>
    </row>
    <row r="3729" spans="3:29" x14ac:dyDescent="0.3">
      <c r="C3729" t="s">
        <v>210</v>
      </c>
      <c r="D3729" s="31">
        <v>46073</v>
      </c>
      <c r="E3729" t="str">
        <f>IFERROR(VLOOKUP(A3729,'Future et co'!A10:C5632,5,TRUE),"not found")</f>
        <v>not found</v>
      </c>
      <c r="F3729" t="str">
        <f>IFERROR(VLOOKUP(A3729,'Future et co'!AX11:AY10009,2,TRUE),"")</f>
        <v/>
      </c>
      <c r="G3729">
        <v>112.75</v>
      </c>
      <c r="H3729" t="s">
        <v>28</v>
      </c>
      <c r="O3729">
        <v>114</v>
      </c>
      <c r="P3729" t="s">
        <v>161</v>
      </c>
      <c r="Q3729">
        <v>1000</v>
      </c>
      <c r="R3729" t="s">
        <v>211</v>
      </c>
      <c r="S3729" t="s">
        <v>148</v>
      </c>
      <c r="T3729" t="s">
        <v>135</v>
      </c>
      <c r="U3729">
        <v>0</v>
      </c>
      <c r="AC3729" t="s">
        <v>147</v>
      </c>
    </row>
    <row r="3730" spans="3:29" x14ac:dyDescent="0.3">
      <c r="C3730" t="s">
        <v>210</v>
      </c>
      <c r="D3730" s="31">
        <v>46073</v>
      </c>
      <c r="E3730" t="str">
        <f>IFERROR(VLOOKUP(A3730,'Future et co'!A10:C5632,5,TRUE),"not found")</f>
        <v>not found</v>
      </c>
      <c r="F3730" t="str">
        <f>IFERROR(VLOOKUP(A3730,'Future et co'!AX11:AY10009,2,TRUE),"")</f>
        <v/>
      </c>
      <c r="G3730">
        <v>112.75</v>
      </c>
      <c r="H3730" t="s">
        <v>28</v>
      </c>
      <c r="O3730">
        <v>114</v>
      </c>
      <c r="P3730" t="s">
        <v>161</v>
      </c>
      <c r="Q3730">
        <v>1000</v>
      </c>
      <c r="R3730" t="s">
        <v>211</v>
      </c>
      <c r="S3730" t="s">
        <v>148</v>
      </c>
      <c r="T3730" t="s">
        <v>135</v>
      </c>
      <c r="U3730">
        <v>0</v>
      </c>
      <c r="AC3730" t="s">
        <v>147</v>
      </c>
    </row>
    <row r="3731" spans="3:29" x14ac:dyDescent="0.3">
      <c r="C3731" t="s">
        <v>210</v>
      </c>
      <c r="D3731" s="31">
        <v>46073</v>
      </c>
      <c r="E3731" t="str">
        <f>IFERROR(VLOOKUP(A3731,'Future et co'!A10:C5632,5,TRUE),"not found")</f>
        <v>not found</v>
      </c>
      <c r="F3731" t="str">
        <f>IFERROR(VLOOKUP(A3731,'Future et co'!AX11:AY10009,2,TRUE),"")</f>
        <v/>
      </c>
      <c r="G3731">
        <v>112.75</v>
      </c>
      <c r="H3731" t="s">
        <v>28</v>
      </c>
      <c r="O3731">
        <v>114</v>
      </c>
      <c r="P3731" t="s">
        <v>161</v>
      </c>
      <c r="Q3731">
        <v>1000</v>
      </c>
      <c r="R3731" t="s">
        <v>211</v>
      </c>
      <c r="S3731" t="s">
        <v>148</v>
      </c>
      <c r="T3731" t="s">
        <v>135</v>
      </c>
      <c r="U3731">
        <v>0</v>
      </c>
      <c r="AC3731" t="s">
        <v>147</v>
      </c>
    </row>
    <row r="3732" spans="3:29" x14ac:dyDescent="0.3">
      <c r="C3732" t="s">
        <v>210</v>
      </c>
      <c r="D3732" s="31">
        <v>46073</v>
      </c>
      <c r="E3732" t="str">
        <f>IFERROR(VLOOKUP(A3732,'Future et co'!A10:C5632,5,TRUE),"not found")</f>
        <v>not found</v>
      </c>
      <c r="F3732" t="str">
        <f>IFERROR(VLOOKUP(A3732,'Future et co'!AX11:AY10009,2,TRUE),"")</f>
        <v/>
      </c>
      <c r="G3732">
        <v>112.75</v>
      </c>
      <c r="H3732" t="s">
        <v>28</v>
      </c>
      <c r="O3732">
        <v>114</v>
      </c>
      <c r="P3732" t="s">
        <v>161</v>
      </c>
      <c r="Q3732">
        <v>1000</v>
      </c>
      <c r="R3732" t="s">
        <v>211</v>
      </c>
      <c r="S3732" t="s">
        <v>148</v>
      </c>
      <c r="T3732" t="s">
        <v>135</v>
      </c>
      <c r="U3732">
        <v>0</v>
      </c>
      <c r="AC3732" t="s">
        <v>147</v>
      </c>
    </row>
    <row r="3733" spans="3:29" x14ac:dyDescent="0.3">
      <c r="C3733" t="s">
        <v>210</v>
      </c>
      <c r="D3733" s="31">
        <v>46073</v>
      </c>
      <c r="E3733" t="str">
        <f>IFERROR(VLOOKUP(A3733,'Future et co'!A10:C5632,5,TRUE),"not found")</f>
        <v>not found</v>
      </c>
      <c r="F3733" t="str">
        <f>IFERROR(VLOOKUP(A3733,'Future et co'!AX11:AY10009,2,TRUE),"")</f>
        <v/>
      </c>
      <c r="G3733">
        <v>112.75</v>
      </c>
      <c r="H3733" t="s">
        <v>28</v>
      </c>
      <c r="O3733">
        <v>114</v>
      </c>
      <c r="P3733" t="s">
        <v>161</v>
      </c>
      <c r="Q3733">
        <v>1000</v>
      </c>
      <c r="R3733" t="s">
        <v>211</v>
      </c>
      <c r="S3733" t="s">
        <v>148</v>
      </c>
      <c r="T3733" t="s">
        <v>135</v>
      </c>
      <c r="U3733">
        <v>0</v>
      </c>
      <c r="AC3733" t="s">
        <v>147</v>
      </c>
    </row>
    <row r="3734" spans="3:29" x14ac:dyDescent="0.3">
      <c r="C3734" t="s">
        <v>210</v>
      </c>
      <c r="D3734" s="31">
        <v>46073</v>
      </c>
      <c r="E3734" t="str">
        <f>IFERROR(VLOOKUP(A3734,'Future et co'!A10:C5632,5,TRUE),"not found")</f>
        <v>not found</v>
      </c>
      <c r="F3734" t="str">
        <f>IFERROR(VLOOKUP(A3734,'Future et co'!AX11:AY10009,2,TRUE),"")</f>
        <v/>
      </c>
      <c r="G3734">
        <v>112.75</v>
      </c>
      <c r="H3734" t="s">
        <v>28</v>
      </c>
      <c r="O3734">
        <v>114</v>
      </c>
      <c r="P3734" t="s">
        <v>161</v>
      </c>
      <c r="Q3734">
        <v>1000</v>
      </c>
      <c r="R3734" t="s">
        <v>211</v>
      </c>
      <c r="S3734" t="s">
        <v>148</v>
      </c>
      <c r="T3734" t="s">
        <v>135</v>
      </c>
      <c r="U3734">
        <v>0</v>
      </c>
      <c r="AC3734" t="s">
        <v>147</v>
      </c>
    </row>
    <row r="3735" spans="3:29" x14ac:dyDescent="0.3">
      <c r="C3735" t="s">
        <v>210</v>
      </c>
      <c r="D3735" s="31">
        <v>46073</v>
      </c>
      <c r="E3735" t="str">
        <f>IFERROR(VLOOKUP(A3735,'Future et co'!A10:C5632,5,TRUE),"not found")</f>
        <v>not found</v>
      </c>
      <c r="F3735" t="str">
        <f>IFERROR(VLOOKUP(A3735,'Future et co'!AX11:AY10009,2,TRUE),"")</f>
        <v/>
      </c>
      <c r="G3735">
        <v>112.75</v>
      </c>
      <c r="H3735" t="s">
        <v>28</v>
      </c>
      <c r="O3735">
        <v>114</v>
      </c>
      <c r="P3735" t="s">
        <v>161</v>
      </c>
      <c r="Q3735">
        <v>1000</v>
      </c>
      <c r="R3735" t="s">
        <v>211</v>
      </c>
      <c r="S3735" t="s">
        <v>148</v>
      </c>
      <c r="T3735" t="s">
        <v>135</v>
      </c>
      <c r="U3735">
        <v>0</v>
      </c>
      <c r="AC3735" t="s">
        <v>147</v>
      </c>
    </row>
    <row r="3736" spans="3:29" x14ac:dyDescent="0.3">
      <c r="C3736" t="s">
        <v>210</v>
      </c>
      <c r="D3736" s="31">
        <v>46073</v>
      </c>
      <c r="E3736" t="str">
        <f>IFERROR(VLOOKUP(A3736,'Future et co'!A10:C5632,5,TRUE),"not found")</f>
        <v>not found</v>
      </c>
      <c r="F3736" t="str">
        <f>IFERROR(VLOOKUP(A3736,'Future et co'!AX11:AY10009,2,TRUE),"")</f>
        <v/>
      </c>
      <c r="G3736">
        <v>112.75</v>
      </c>
      <c r="H3736" t="s">
        <v>28</v>
      </c>
      <c r="O3736">
        <v>114</v>
      </c>
      <c r="P3736" t="s">
        <v>161</v>
      </c>
      <c r="Q3736">
        <v>1000</v>
      </c>
      <c r="R3736" t="s">
        <v>211</v>
      </c>
      <c r="S3736" t="s">
        <v>148</v>
      </c>
      <c r="T3736" t="s">
        <v>135</v>
      </c>
      <c r="U3736">
        <v>0</v>
      </c>
      <c r="AC3736" t="s">
        <v>147</v>
      </c>
    </row>
    <row r="3737" spans="3:29" x14ac:dyDescent="0.3">
      <c r="C3737" t="s">
        <v>210</v>
      </c>
      <c r="D3737" s="31">
        <v>46073</v>
      </c>
      <c r="E3737" t="str">
        <f>IFERROR(VLOOKUP(A3737,'Future et co'!A10:C5632,5,TRUE),"not found")</f>
        <v>not found</v>
      </c>
      <c r="F3737" t="str">
        <f>IFERROR(VLOOKUP(A3737,'Future et co'!AX11:AY10009,2,TRUE),"")</f>
        <v/>
      </c>
      <c r="G3737">
        <v>112.75</v>
      </c>
      <c r="H3737" t="s">
        <v>28</v>
      </c>
      <c r="O3737">
        <v>114</v>
      </c>
      <c r="P3737" t="s">
        <v>161</v>
      </c>
      <c r="Q3737">
        <v>1000</v>
      </c>
      <c r="R3737" t="s">
        <v>211</v>
      </c>
      <c r="S3737" t="s">
        <v>148</v>
      </c>
      <c r="T3737" t="s">
        <v>135</v>
      </c>
      <c r="U3737">
        <v>0</v>
      </c>
      <c r="AC3737" t="s">
        <v>147</v>
      </c>
    </row>
    <row r="3738" spans="3:29" x14ac:dyDescent="0.3">
      <c r="C3738" t="s">
        <v>210</v>
      </c>
      <c r="D3738" s="31">
        <v>46073</v>
      </c>
      <c r="E3738" t="str">
        <f>IFERROR(VLOOKUP(A3738,'Future et co'!A10:C5632,5,TRUE),"not found")</f>
        <v>not found</v>
      </c>
      <c r="F3738" t="str">
        <f>IFERROR(VLOOKUP(A3738,'Future et co'!AX11:AY10009,2,TRUE),"")</f>
        <v/>
      </c>
      <c r="G3738">
        <v>112.75</v>
      </c>
      <c r="H3738" t="s">
        <v>28</v>
      </c>
      <c r="O3738">
        <v>114</v>
      </c>
      <c r="P3738" t="s">
        <v>161</v>
      </c>
      <c r="Q3738">
        <v>1000</v>
      </c>
      <c r="R3738" t="s">
        <v>211</v>
      </c>
      <c r="S3738" t="s">
        <v>148</v>
      </c>
      <c r="T3738" t="s">
        <v>135</v>
      </c>
      <c r="U3738">
        <v>0</v>
      </c>
      <c r="AC3738" t="s">
        <v>147</v>
      </c>
    </row>
    <row r="3739" spans="3:29" x14ac:dyDescent="0.3">
      <c r="C3739" t="s">
        <v>210</v>
      </c>
      <c r="D3739" s="31">
        <v>46073</v>
      </c>
      <c r="E3739" t="str">
        <f>IFERROR(VLOOKUP(A3739,'Future et co'!A10:C5632,5,TRUE),"not found")</f>
        <v>not found</v>
      </c>
      <c r="F3739" t="str">
        <f>IFERROR(VLOOKUP(A3739,'Future et co'!AX11:AY10009,2,TRUE),"")</f>
        <v/>
      </c>
      <c r="G3739">
        <v>112.75</v>
      </c>
      <c r="H3739" t="s">
        <v>28</v>
      </c>
      <c r="O3739">
        <v>114</v>
      </c>
      <c r="P3739" t="s">
        <v>161</v>
      </c>
      <c r="Q3739">
        <v>1000</v>
      </c>
      <c r="R3739" t="s">
        <v>211</v>
      </c>
      <c r="S3739" t="s">
        <v>148</v>
      </c>
      <c r="T3739" t="s">
        <v>135</v>
      </c>
      <c r="U3739">
        <v>0</v>
      </c>
      <c r="AC3739" t="s">
        <v>147</v>
      </c>
    </row>
    <row r="3740" spans="3:29" x14ac:dyDescent="0.3">
      <c r="C3740" t="s">
        <v>210</v>
      </c>
      <c r="D3740" s="31">
        <v>46073</v>
      </c>
      <c r="E3740" t="str">
        <f>IFERROR(VLOOKUP(A3740,'Future et co'!A10:C5632,5,TRUE),"not found")</f>
        <v>not found</v>
      </c>
      <c r="F3740" t="str">
        <f>IFERROR(VLOOKUP(A3740,'Future et co'!AX11:AY10009,2,TRUE),"")</f>
        <v/>
      </c>
      <c r="G3740">
        <v>112.75</v>
      </c>
      <c r="H3740" t="s">
        <v>28</v>
      </c>
      <c r="O3740">
        <v>114</v>
      </c>
      <c r="P3740" t="s">
        <v>161</v>
      </c>
      <c r="Q3740">
        <v>1000</v>
      </c>
      <c r="R3740" t="s">
        <v>211</v>
      </c>
      <c r="S3740" t="s">
        <v>148</v>
      </c>
      <c r="T3740" t="s">
        <v>135</v>
      </c>
      <c r="U3740">
        <v>0</v>
      </c>
      <c r="AC3740" t="s">
        <v>147</v>
      </c>
    </row>
    <row r="3741" spans="3:29" x14ac:dyDescent="0.3">
      <c r="C3741" t="s">
        <v>210</v>
      </c>
      <c r="D3741" s="31">
        <v>46073</v>
      </c>
      <c r="E3741" t="str">
        <f>IFERROR(VLOOKUP(A3741,'Future et co'!A10:C5632,5,TRUE),"not found")</f>
        <v>not found</v>
      </c>
      <c r="F3741" t="str">
        <f>IFERROR(VLOOKUP(A3741,'Future et co'!AX11:AY10009,2,TRUE),"")</f>
        <v/>
      </c>
      <c r="G3741">
        <v>112.75</v>
      </c>
      <c r="H3741" t="s">
        <v>28</v>
      </c>
      <c r="O3741">
        <v>114</v>
      </c>
      <c r="P3741" t="s">
        <v>161</v>
      </c>
      <c r="Q3741">
        <v>1000</v>
      </c>
      <c r="R3741" t="s">
        <v>211</v>
      </c>
      <c r="S3741" t="s">
        <v>148</v>
      </c>
      <c r="T3741" t="s">
        <v>135</v>
      </c>
      <c r="U3741">
        <v>0</v>
      </c>
      <c r="AC3741" t="s">
        <v>147</v>
      </c>
    </row>
    <row r="3742" spans="3:29" x14ac:dyDescent="0.3">
      <c r="C3742" t="s">
        <v>210</v>
      </c>
      <c r="D3742" s="31">
        <v>46073</v>
      </c>
      <c r="E3742" t="str">
        <f>IFERROR(VLOOKUP(A3742,'Future et co'!A10:C5632,5,TRUE),"not found")</f>
        <v>not found</v>
      </c>
      <c r="F3742" t="str">
        <f>IFERROR(VLOOKUP(A3742,'Future et co'!AX11:AY10009,2,TRUE),"")</f>
        <v/>
      </c>
      <c r="G3742">
        <v>112.75</v>
      </c>
      <c r="H3742" t="s">
        <v>28</v>
      </c>
      <c r="O3742">
        <v>114</v>
      </c>
      <c r="P3742" t="s">
        <v>161</v>
      </c>
      <c r="Q3742">
        <v>1000</v>
      </c>
      <c r="R3742" t="s">
        <v>211</v>
      </c>
      <c r="S3742" t="s">
        <v>148</v>
      </c>
      <c r="T3742" t="s">
        <v>135</v>
      </c>
      <c r="U3742">
        <v>0</v>
      </c>
      <c r="AC3742" t="s">
        <v>147</v>
      </c>
    </row>
    <row r="3743" spans="3:29" x14ac:dyDescent="0.3">
      <c r="C3743" t="s">
        <v>210</v>
      </c>
      <c r="D3743" s="31">
        <v>46073</v>
      </c>
      <c r="E3743" t="str">
        <f>IFERROR(VLOOKUP(A3743,'Future et co'!A10:C5632,5,TRUE),"not found")</f>
        <v>not found</v>
      </c>
      <c r="F3743" t="str">
        <f>IFERROR(VLOOKUP(A3743,'Future et co'!AX11:AY10009,2,TRUE),"")</f>
        <v/>
      </c>
      <c r="G3743">
        <v>112.75</v>
      </c>
      <c r="H3743" t="s">
        <v>28</v>
      </c>
      <c r="O3743">
        <v>114</v>
      </c>
      <c r="P3743" t="s">
        <v>161</v>
      </c>
      <c r="Q3743">
        <v>1000</v>
      </c>
      <c r="R3743" t="s">
        <v>211</v>
      </c>
      <c r="S3743" t="s">
        <v>148</v>
      </c>
      <c r="T3743" t="s">
        <v>135</v>
      </c>
      <c r="U3743">
        <v>0</v>
      </c>
      <c r="AC3743" t="s">
        <v>147</v>
      </c>
    </row>
    <row r="3744" spans="3:29" x14ac:dyDescent="0.3">
      <c r="C3744" t="s">
        <v>210</v>
      </c>
      <c r="D3744" s="31">
        <v>46073</v>
      </c>
      <c r="E3744" t="str">
        <f>IFERROR(VLOOKUP(A3744,'Future et co'!A10:C5632,5,TRUE),"not found")</f>
        <v>not found</v>
      </c>
      <c r="F3744" t="str">
        <f>IFERROR(VLOOKUP(A3744,'Future et co'!AX11:AY10009,2,TRUE),"")</f>
        <v/>
      </c>
      <c r="G3744">
        <v>112.75</v>
      </c>
      <c r="H3744" t="s">
        <v>28</v>
      </c>
      <c r="O3744">
        <v>114</v>
      </c>
      <c r="P3744" t="s">
        <v>161</v>
      </c>
      <c r="Q3744">
        <v>1000</v>
      </c>
      <c r="R3744" t="s">
        <v>211</v>
      </c>
      <c r="S3744" t="s">
        <v>148</v>
      </c>
      <c r="T3744" t="s">
        <v>135</v>
      </c>
      <c r="U3744">
        <v>0</v>
      </c>
      <c r="AC3744" t="s">
        <v>147</v>
      </c>
    </row>
    <row r="3745" spans="3:29" x14ac:dyDescent="0.3">
      <c r="C3745" t="s">
        <v>210</v>
      </c>
      <c r="D3745" s="31">
        <v>46073</v>
      </c>
      <c r="E3745" t="str">
        <f>IFERROR(VLOOKUP(A3745,'Future et co'!A10:C5632,5,TRUE),"not found")</f>
        <v>not found</v>
      </c>
      <c r="F3745" t="str">
        <f>IFERROR(VLOOKUP(A3745,'Future et co'!AX11:AY10009,2,TRUE),"")</f>
        <v/>
      </c>
      <c r="G3745">
        <v>112.75</v>
      </c>
      <c r="H3745" t="s">
        <v>28</v>
      </c>
      <c r="O3745">
        <v>114</v>
      </c>
      <c r="P3745" t="s">
        <v>161</v>
      </c>
      <c r="Q3745">
        <v>1000</v>
      </c>
      <c r="R3745" t="s">
        <v>211</v>
      </c>
      <c r="S3745" t="s">
        <v>148</v>
      </c>
      <c r="T3745" t="s">
        <v>135</v>
      </c>
      <c r="U3745">
        <v>0</v>
      </c>
      <c r="AC3745" t="s">
        <v>147</v>
      </c>
    </row>
    <row r="3746" spans="3:29" x14ac:dyDescent="0.3">
      <c r="C3746" t="s">
        <v>210</v>
      </c>
      <c r="D3746" s="31">
        <v>46073</v>
      </c>
      <c r="E3746" t="str">
        <f>IFERROR(VLOOKUP(A3746,'Future et co'!A10:C5632,5,TRUE),"not found")</f>
        <v>not found</v>
      </c>
      <c r="F3746" t="str">
        <f>IFERROR(VLOOKUP(A3746,'Future et co'!AX11:AY10009,2,TRUE),"")</f>
        <v/>
      </c>
      <c r="G3746">
        <v>112.75</v>
      </c>
      <c r="H3746" t="s">
        <v>28</v>
      </c>
      <c r="O3746">
        <v>114</v>
      </c>
      <c r="P3746" t="s">
        <v>161</v>
      </c>
      <c r="Q3746">
        <v>1000</v>
      </c>
      <c r="R3746" t="s">
        <v>211</v>
      </c>
      <c r="S3746" t="s">
        <v>148</v>
      </c>
      <c r="T3746" t="s">
        <v>135</v>
      </c>
      <c r="U3746">
        <v>0</v>
      </c>
      <c r="AC3746" t="s">
        <v>147</v>
      </c>
    </row>
    <row r="3747" spans="3:29" x14ac:dyDescent="0.3">
      <c r="C3747" t="s">
        <v>210</v>
      </c>
      <c r="D3747" s="31">
        <v>46073</v>
      </c>
      <c r="E3747" t="str">
        <f>IFERROR(VLOOKUP(A3747,'Future et co'!A10:C5632,5,TRUE),"not found")</f>
        <v>not found</v>
      </c>
      <c r="F3747" t="str">
        <f>IFERROR(VLOOKUP(A3747,'Future et co'!AX11:AY10009,2,TRUE),"")</f>
        <v/>
      </c>
      <c r="G3747">
        <v>112.75</v>
      </c>
      <c r="H3747" t="s">
        <v>28</v>
      </c>
      <c r="O3747">
        <v>114</v>
      </c>
      <c r="P3747" t="s">
        <v>161</v>
      </c>
      <c r="Q3747">
        <v>1000</v>
      </c>
      <c r="R3747" t="s">
        <v>211</v>
      </c>
      <c r="S3747" t="s">
        <v>148</v>
      </c>
      <c r="T3747" t="s">
        <v>135</v>
      </c>
      <c r="U3747">
        <v>0</v>
      </c>
      <c r="AC3747" t="s">
        <v>147</v>
      </c>
    </row>
    <row r="3748" spans="3:29" x14ac:dyDescent="0.3">
      <c r="C3748" t="s">
        <v>210</v>
      </c>
      <c r="D3748" s="31">
        <v>46073</v>
      </c>
      <c r="E3748" t="str">
        <f>IFERROR(VLOOKUP(A3748,'Future et co'!A10:C5632,5,TRUE),"not found")</f>
        <v>not found</v>
      </c>
      <c r="F3748" t="str">
        <f>IFERROR(VLOOKUP(A3748,'Future et co'!AX11:AY10009,2,TRUE),"")</f>
        <v/>
      </c>
      <c r="G3748">
        <v>112.75</v>
      </c>
      <c r="H3748" t="s">
        <v>28</v>
      </c>
      <c r="O3748">
        <v>114</v>
      </c>
      <c r="P3748" t="s">
        <v>161</v>
      </c>
      <c r="Q3748">
        <v>1000</v>
      </c>
      <c r="R3748" t="s">
        <v>211</v>
      </c>
      <c r="S3748" t="s">
        <v>148</v>
      </c>
      <c r="T3748" t="s">
        <v>135</v>
      </c>
      <c r="U3748">
        <v>0</v>
      </c>
      <c r="AC3748" t="s">
        <v>147</v>
      </c>
    </row>
    <row r="3749" spans="3:29" x14ac:dyDescent="0.3">
      <c r="C3749" t="s">
        <v>210</v>
      </c>
      <c r="D3749" s="31">
        <v>46073</v>
      </c>
      <c r="E3749" t="str">
        <f>IFERROR(VLOOKUP(A3749,'Future et co'!A10:C5632,5,TRUE),"not found")</f>
        <v>not found</v>
      </c>
      <c r="F3749" t="str">
        <f>IFERROR(VLOOKUP(A3749,'Future et co'!AX11:AY10009,2,TRUE),"")</f>
        <v/>
      </c>
      <c r="G3749">
        <v>112.75</v>
      </c>
      <c r="H3749" t="s">
        <v>28</v>
      </c>
      <c r="O3749">
        <v>114</v>
      </c>
      <c r="P3749" t="s">
        <v>161</v>
      </c>
      <c r="Q3749">
        <v>1000</v>
      </c>
      <c r="R3749" t="s">
        <v>211</v>
      </c>
      <c r="S3749" t="s">
        <v>148</v>
      </c>
      <c r="T3749" t="s">
        <v>135</v>
      </c>
      <c r="U3749">
        <v>0</v>
      </c>
      <c r="AC3749" t="s">
        <v>147</v>
      </c>
    </row>
    <row r="3750" spans="3:29" x14ac:dyDescent="0.3">
      <c r="C3750" t="s">
        <v>210</v>
      </c>
      <c r="D3750" s="31">
        <v>46073</v>
      </c>
      <c r="E3750" t="str">
        <f>IFERROR(VLOOKUP(A3750,'Future et co'!A10:C5632,5,TRUE),"not found")</f>
        <v>not found</v>
      </c>
      <c r="F3750" t="str">
        <f>IFERROR(VLOOKUP(A3750,'Future et co'!AX11:AY10009,2,TRUE),"")</f>
        <v/>
      </c>
      <c r="G3750">
        <v>112.75</v>
      </c>
      <c r="H3750" t="s">
        <v>28</v>
      </c>
      <c r="O3750">
        <v>114</v>
      </c>
      <c r="P3750" t="s">
        <v>161</v>
      </c>
      <c r="Q3750">
        <v>1000</v>
      </c>
      <c r="R3750" t="s">
        <v>211</v>
      </c>
      <c r="S3750" t="s">
        <v>148</v>
      </c>
      <c r="T3750" t="s">
        <v>135</v>
      </c>
      <c r="U3750">
        <v>0</v>
      </c>
      <c r="AC3750" t="s">
        <v>147</v>
      </c>
    </row>
    <row r="3751" spans="3:29" x14ac:dyDescent="0.3">
      <c r="C3751" t="s">
        <v>210</v>
      </c>
      <c r="D3751" s="31">
        <v>46073</v>
      </c>
      <c r="E3751" t="str">
        <f>IFERROR(VLOOKUP(A3751,'Future et co'!A10:C5632,5,TRUE),"not found")</f>
        <v>not found</v>
      </c>
      <c r="F3751" t="str">
        <f>IFERROR(VLOOKUP(A3751,'Future et co'!AX11:AY10009,2,TRUE),"")</f>
        <v/>
      </c>
      <c r="G3751">
        <v>112.75</v>
      </c>
      <c r="H3751" t="s">
        <v>28</v>
      </c>
      <c r="O3751">
        <v>114</v>
      </c>
      <c r="P3751" t="s">
        <v>161</v>
      </c>
      <c r="Q3751">
        <v>1000</v>
      </c>
      <c r="R3751" t="s">
        <v>211</v>
      </c>
      <c r="S3751" t="s">
        <v>148</v>
      </c>
      <c r="T3751" t="s">
        <v>135</v>
      </c>
      <c r="U3751">
        <v>0</v>
      </c>
      <c r="AC3751" t="s">
        <v>147</v>
      </c>
    </row>
    <row r="3752" spans="3:29" x14ac:dyDescent="0.3">
      <c r="C3752" t="s">
        <v>210</v>
      </c>
      <c r="D3752" s="31">
        <v>46073</v>
      </c>
      <c r="E3752" t="str">
        <f>IFERROR(VLOOKUP(A3752,'Future et co'!A10:C5632,5,TRUE),"not found")</f>
        <v>not found</v>
      </c>
      <c r="F3752" t="str">
        <f>IFERROR(VLOOKUP(A3752,'Future et co'!AX11:AY10009,2,TRUE),"")</f>
        <v/>
      </c>
      <c r="G3752">
        <v>112.75</v>
      </c>
      <c r="H3752" t="s">
        <v>28</v>
      </c>
      <c r="O3752">
        <v>114</v>
      </c>
      <c r="P3752" t="s">
        <v>161</v>
      </c>
      <c r="Q3752">
        <v>1000</v>
      </c>
      <c r="R3752" t="s">
        <v>211</v>
      </c>
      <c r="S3752" t="s">
        <v>148</v>
      </c>
      <c r="T3752" t="s">
        <v>135</v>
      </c>
      <c r="U3752">
        <v>0</v>
      </c>
      <c r="AC3752" t="s">
        <v>147</v>
      </c>
    </row>
    <row r="3753" spans="3:29" x14ac:dyDescent="0.3">
      <c r="C3753" t="s">
        <v>210</v>
      </c>
      <c r="D3753" s="31">
        <v>46073</v>
      </c>
      <c r="E3753" t="str">
        <f>IFERROR(VLOOKUP(A3753,'Future et co'!A10:C5632,5,TRUE),"not found")</f>
        <v>not found</v>
      </c>
      <c r="F3753" t="str">
        <f>IFERROR(VLOOKUP(A3753,'Future et co'!AX11:AY10009,2,TRUE),"")</f>
        <v/>
      </c>
      <c r="G3753">
        <v>112.75</v>
      </c>
      <c r="H3753" t="s">
        <v>28</v>
      </c>
      <c r="O3753">
        <v>114</v>
      </c>
      <c r="P3753" t="s">
        <v>161</v>
      </c>
      <c r="Q3753">
        <v>1000</v>
      </c>
      <c r="R3753" t="s">
        <v>211</v>
      </c>
      <c r="S3753" t="s">
        <v>148</v>
      </c>
      <c r="T3753" t="s">
        <v>135</v>
      </c>
      <c r="U3753">
        <v>0</v>
      </c>
      <c r="AC3753" t="s">
        <v>147</v>
      </c>
    </row>
    <row r="3754" spans="3:29" x14ac:dyDescent="0.3">
      <c r="C3754" t="s">
        <v>210</v>
      </c>
      <c r="D3754" s="31">
        <v>46073</v>
      </c>
      <c r="E3754" t="str">
        <f>IFERROR(VLOOKUP(A3754,'Future et co'!A10:C5632,5,TRUE),"not found")</f>
        <v>not found</v>
      </c>
      <c r="F3754" t="str">
        <f>IFERROR(VLOOKUP(A3754,'Future et co'!AX11:AY10009,2,TRUE),"")</f>
        <v/>
      </c>
      <c r="G3754">
        <v>112.75</v>
      </c>
      <c r="H3754" t="s">
        <v>28</v>
      </c>
      <c r="O3754">
        <v>114</v>
      </c>
      <c r="P3754" t="s">
        <v>161</v>
      </c>
      <c r="Q3754">
        <v>1000</v>
      </c>
      <c r="R3754" t="s">
        <v>211</v>
      </c>
      <c r="S3754" t="s">
        <v>148</v>
      </c>
      <c r="T3754" t="s">
        <v>135</v>
      </c>
      <c r="U3754">
        <v>0</v>
      </c>
      <c r="AC3754" t="s">
        <v>147</v>
      </c>
    </row>
    <row r="3755" spans="3:29" x14ac:dyDescent="0.3">
      <c r="C3755" t="s">
        <v>210</v>
      </c>
      <c r="D3755" s="31">
        <v>46073</v>
      </c>
      <c r="E3755" t="str">
        <f>IFERROR(VLOOKUP(A3755,'Future et co'!A10:C5632,5,TRUE),"not found")</f>
        <v>not found</v>
      </c>
      <c r="F3755" t="str">
        <f>IFERROR(VLOOKUP(A3755,'Future et co'!AX11:AY10009,2,TRUE),"")</f>
        <v/>
      </c>
      <c r="G3755">
        <v>112.75</v>
      </c>
      <c r="H3755" t="s">
        <v>28</v>
      </c>
      <c r="O3755">
        <v>114</v>
      </c>
      <c r="P3755" t="s">
        <v>161</v>
      </c>
      <c r="Q3755">
        <v>1000</v>
      </c>
      <c r="R3755" t="s">
        <v>211</v>
      </c>
      <c r="S3755" t="s">
        <v>148</v>
      </c>
      <c r="T3755" t="s">
        <v>135</v>
      </c>
      <c r="U3755">
        <v>0</v>
      </c>
      <c r="AC3755" t="s">
        <v>147</v>
      </c>
    </row>
    <row r="3756" spans="3:29" x14ac:dyDescent="0.3">
      <c r="C3756" t="s">
        <v>210</v>
      </c>
      <c r="D3756" s="31">
        <v>46073</v>
      </c>
      <c r="E3756" t="str">
        <f>IFERROR(VLOOKUP(A3756,'Future et co'!A10:C5632,5,TRUE),"not found")</f>
        <v>not found</v>
      </c>
      <c r="F3756" t="str">
        <f>IFERROR(VLOOKUP(A3756,'Future et co'!AX11:AY10009,2,TRUE),"")</f>
        <v/>
      </c>
      <c r="G3756">
        <v>112.75</v>
      </c>
      <c r="H3756" t="s">
        <v>28</v>
      </c>
      <c r="O3756">
        <v>114</v>
      </c>
      <c r="P3756" t="s">
        <v>161</v>
      </c>
      <c r="Q3756">
        <v>1000</v>
      </c>
      <c r="R3756" t="s">
        <v>211</v>
      </c>
      <c r="S3756" t="s">
        <v>148</v>
      </c>
      <c r="T3756" t="s">
        <v>135</v>
      </c>
      <c r="U3756">
        <v>0</v>
      </c>
      <c r="AC3756" t="s">
        <v>147</v>
      </c>
    </row>
    <row r="3757" spans="3:29" x14ac:dyDescent="0.3">
      <c r="C3757" t="s">
        <v>210</v>
      </c>
      <c r="D3757" s="31">
        <v>46073</v>
      </c>
      <c r="E3757" t="str">
        <f>IFERROR(VLOOKUP(A3757,'Future et co'!A10:C5632,5,TRUE),"not found")</f>
        <v>not found</v>
      </c>
      <c r="F3757" t="str">
        <f>IFERROR(VLOOKUP(A3757,'Future et co'!AX11:AY10009,2,TRUE),"")</f>
        <v/>
      </c>
      <c r="G3757">
        <v>112.75</v>
      </c>
      <c r="H3757" t="s">
        <v>28</v>
      </c>
      <c r="O3757">
        <v>114</v>
      </c>
      <c r="P3757" t="s">
        <v>161</v>
      </c>
      <c r="Q3757">
        <v>1000</v>
      </c>
      <c r="R3757" t="s">
        <v>211</v>
      </c>
      <c r="S3757" t="s">
        <v>148</v>
      </c>
      <c r="T3757" t="s">
        <v>135</v>
      </c>
      <c r="U3757">
        <v>0</v>
      </c>
      <c r="AC3757" t="s">
        <v>147</v>
      </c>
    </row>
    <row r="3758" spans="3:29" x14ac:dyDescent="0.3">
      <c r="C3758" t="s">
        <v>210</v>
      </c>
      <c r="D3758" s="31">
        <v>46073</v>
      </c>
      <c r="E3758" t="str">
        <f>IFERROR(VLOOKUP(A3758,'Future et co'!A10:C5632,5,TRUE),"not found")</f>
        <v>not found</v>
      </c>
      <c r="F3758" t="str">
        <f>IFERROR(VLOOKUP(A3758,'Future et co'!AX11:AY10009,2,TRUE),"")</f>
        <v/>
      </c>
      <c r="G3758">
        <v>112.75</v>
      </c>
      <c r="H3758" t="s">
        <v>28</v>
      </c>
      <c r="O3758">
        <v>114</v>
      </c>
      <c r="P3758" t="s">
        <v>161</v>
      </c>
      <c r="Q3758">
        <v>1000</v>
      </c>
      <c r="R3758" t="s">
        <v>211</v>
      </c>
      <c r="S3758" t="s">
        <v>148</v>
      </c>
      <c r="T3758" t="s">
        <v>135</v>
      </c>
      <c r="U3758">
        <v>0</v>
      </c>
      <c r="AC3758" t="s">
        <v>147</v>
      </c>
    </row>
    <row r="3759" spans="3:29" x14ac:dyDescent="0.3">
      <c r="C3759" t="s">
        <v>210</v>
      </c>
      <c r="D3759" s="31">
        <v>46073</v>
      </c>
      <c r="E3759" t="str">
        <f>IFERROR(VLOOKUP(A3759,'Future et co'!A10:C5632,5,TRUE),"not found")</f>
        <v>not found</v>
      </c>
      <c r="F3759" t="str">
        <f>IFERROR(VLOOKUP(A3759,'Future et co'!AX11:AY10009,2,TRUE),"")</f>
        <v/>
      </c>
      <c r="G3759">
        <v>112.75</v>
      </c>
      <c r="H3759" t="s">
        <v>28</v>
      </c>
      <c r="O3759">
        <v>114</v>
      </c>
      <c r="P3759" t="s">
        <v>161</v>
      </c>
      <c r="Q3759">
        <v>1000</v>
      </c>
      <c r="R3759" t="s">
        <v>211</v>
      </c>
      <c r="S3759" t="s">
        <v>148</v>
      </c>
      <c r="T3759" t="s">
        <v>135</v>
      </c>
      <c r="U3759">
        <v>0</v>
      </c>
      <c r="AC3759" t="s">
        <v>147</v>
      </c>
    </row>
    <row r="3760" spans="3:29" x14ac:dyDescent="0.3">
      <c r="C3760" t="s">
        <v>210</v>
      </c>
      <c r="D3760" s="31">
        <v>46073</v>
      </c>
      <c r="E3760" t="str">
        <f>IFERROR(VLOOKUP(A3760,'Future et co'!A10:C5632,5,TRUE),"not found")</f>
        <v>not found</v>
      </c>
      <c r="F3760" t="str">
        <f>IFERROR(VLOOKUP(A3760,'Future et co'!AX11:AY10009,2,TRUE),"")</f>
        <v/>
      </c>
      <c r="G3760">
        <v>112.75</v>
      </c>
      <c r="H3760" t="s">
        <v>28</v>
      </c>
      <c r="O3760">
        <v>114</v>
      </c>
      <c r="P3760" t="s">
        <v>161</v>
      </c>
      <c r="Q3760">
        <v>1000</v>
      </c>
      <c r="R3760" t="s">
        <v>211</v>
      </c>
      <c r="S3760" t="s">
        <v>148</v>
      </c>
      <c r="T3760" t="s">
        <v>135</v>
      </c>
      <c r="U3760">
        <v>0</v>
      </c>
      <c r="AC3760" t="s">
        <v>147</v>
      </c>
    </row>
    <row r="3761" spans="3:29" x14ac:dyDescent="0.3">
      <c r="C3761" t="s">
        <v>210</v>
      </c>
      <c r="D3761" s="31">
        <v>46073</v>
      </c>
      <c r="E3761" t="str">
        <f>IFERROR(VLOOKUP(A3761,'Future et co'!A10:C5632,5,TRUE),"not found")</f>
        <v>not found</v>
      </c>
      <c r="F3761" t="str">
        <f>IFERROR(VLOOKUP(A3761,'Future et co'!AX11:AY10009,2,TRUE),"")</f>
        <v/>
      </c>
      <c r="G3761">
        <v>112.75</v>
      </c>
      <c r="H3761" t="s">
        <v>28</v>
      </c>
      <c r="O3761">
        <v>114</v>
      </c>
      <c r="P3761" t="s">
        <v>161</v>
      </c>
      <c r="Q3761">
        <v>1000</v>
      </c>
      <c r="R3761" t="s">
        <v>211</v>
      </c>
      <c r="S3761" t="s">
        <v>148</v>
      </c>
      <c r="T3761" t="s">
        <v>135</v>
      </c>
      <c r="U3761">
        <v>0</v>
      </c>
      <c r="AC3761" t="s">
        <v>147</v>
      </c>
    </row>
    <row r="3762" spans="3:29" x14ac:dyDescent="0.3">
      <c r="C3762" t="s">
        <v>210</v>
      </c>
      <c r="D3762" s="31">
        <v>46073</v>
      </c>
      <c r="E3762" t="str">
        <f>IFERROR(VLOOKUP(A3762,'Future et co'!A10:C5632,5,TRUE),"not found")</f>
        <v>not found</v>
      </c>
      <c r="F3762" t="str">
        <f>IFERROR(VLOOKUP(A3762,'Future et co'!AX11:AY10009,2,TRUE),"")</f>
        <v/>
      </c>
      <c r="G3762">
        <v>112.75</v>
      </c>
      <c r="H3762" t="s">
        <v>28</v>
      </c>
      <c r="O3762">
        <v>114</v>
      </c>
      <c r="P3762" t="s">
        <v>161</v>
      </c>
      <c r="Q3762">
        <v>1000</v>
      </c>
      <c r="R3762" t="s">
        <v>211</v>
      </c>
      <c r="S3762" t="s">
        <v>148</v>
      </c>
      <c r="T3762" t="s">
        <v>135</v>
      </c>
      <c r="U3762">
        <v>0</v>
      </c>
      <c r="AC3762" t="s">
        <v>147</v>
      </c>
    </row>
    <row r="3763" spans="3:29" x14ac:dyDescent="0.3">
      <c r="C3763" t="s">
        <v>210</v>
      </c>
      <c r="D3763" s="31">
        <v>46073</v>
      </c>
      <c r="E3763" t="str">
        <f>IFERROR(VLOOKUP(A3763,'Future et co'!A10:C5632,5,TRUE),"not found")</f>
        <v>not found</v>
      </c>
      <c r="F3763" t="str">
        <f>IFERROR(VLOOKUP(A3763,'Future et co'!AX11:AY10009,2,TRUE),"")</f>
        <v/>
      </c>
      <c r="G3763">
        <v>112.75</v>
      </c>
      <c r="H3763" t="s">
        <v>28</v>
      </c>
      <c r="O3763">
        <v>114</v>
      </c>
      <c r="P3763" t="s">
        <v>161</v>
      </c>
      <c r="Q3763">
        <v>1000</v>
      </c>
      <c r="R3763" t="s">
        <v>211</v>
      </c>
      <c r="S3763" t="s">
        <v>148</v>
      </c>
      <c r="T3763" t="s">
        <v>135</v>
      </c>
      <c r="U3763">
        <v>0</v>
      </c>
      <c r="AC3763" t="s">
        <v>147</v>
      </c>
    </row>
    <row r="3764" spans="3:29" x14ac:dyDescent="0.3">
      <c r="C3764" t="s">
        <v>210</v>
      </c>
      <c r="D3764" s="31">
        <v>46073</v>
      </c>
      <c r="E3764" t="str">
        <f>IFERROR(VLOOKUP(A3764,'Future et co'!A10:C5632,5,TRUE),"not found")</f>
        <v>not found</v>
      </c>
      <c r="F3764" t="str">
        <f>IFERROR(VLOOKUP(A3764,'Future et co'!AX11:AY10009,2,TRUE),"")</f>
        <v/>
      </c>
      <c r="G3764">
        <v>112.75</v>
      </c>
      <c r="H3764" t="s">
        <v>28</v>
      </c>
      <c r="O3764">
        <v>114</v>
      </c>
      <c r="P3764" t="s">
        <v>161</v>
      </c>
      <c r="Q3764">
        <v>1000</v>
      </c>
      <c r="R3764" t="s">
        <v>211</v>
      </c>
      <c r="S3764" t="s">
        <v>148</v>
      </c>
      <c r="T3764" t="s">
        <v>135</v>
      </c>
      <c r="U3764">
        <v>0</v>
      </c>
      <c r="AC3764" t="s">
        <v>147</v>
      </c>
    </row>
    <row r="3765" spans="3:29" x14ac:dyDescent="0.3">
      <c r="C3765" t="s">
        <v>210</v>
      </c>
      <c r="D3765" s="31">
        <v>46073</v>
      </c>
      <c r="E3765" t="str">
        <f>IFERROR(VLOOKUP(A3765,'Future et co'!A10:C5632,5,TRUE),"not found")</f>
        <v>not found</v>
      </c>
      <c r="F3765" t="str">
        <f>IFERROR(VLOOKUP(A3765,'Future et co'!AX11:AY10009,2,TRUE),"")</f>
        <v/>
      </c>
      <c r="G3765">
        <v>112.75</v>
      </c>
      <c r="H3765" t="s">
        <v>28</v>
      </c>
      <c r="O3765">
        <v>114</v>
      </c>
      <c r="P3765" t="s">
        <v>161</v>
      </c>
      <c r="Q3765">
        <v>1000</v>
      </c>
      <c r="R3765" t="s">
        <v>211</v>
      </c>
      <c r="S3765" t="s">
        <v>148</v>
      </c>
      <c r="T3765" t="s">
        <v>135</v>
      </c>
      <c r="U3765">
        <v>0</v>
      </c>
      <c r="AC3765" t="s">
        <v>147</v>
      </c>
    </row>
    <row r="3766" spans="3:29" x14ac:dyDescent="0.3">
      <c r="C3766" t="s">
        <v>210</v>
      </c>
      <c r="D3766" s="31">
        <v>46073</v>
      </c>
      <c r="E3766" t="str">
        <f>IFERROR(VLOOKUP(A3766,'Future et co'!A10:C5632,5,TRUE),"not found")</f>
        <v>not found</v>
      </c>
      <c r="F3766" t="str">
        <f>IFERROR(VLOOKUP(A3766,'Future et co'!AX11:AY10009,2,TRUE),"")</f>
        <v/>
      </c>
      <c r="G3766">
        <v>112.75</v>
      </c>
      <c r="H3766" t="s">
        <v>28</v>
      </c>
      <c r="O3766">
        <v>114</v>
      </c>
      <c r="P3766" t="s">
        <v>161</v>
      </c>
      <c r="Q3766">
        <v>1000</v>
      </c>
      <c r="R3766" t="s">
        <v>211</v>
      </c>
      <c r="S3766" t="s">
        <v>148</v>
      </c>
      <c r="T3766" t="s">
        <v>135</v>
      </c>
      <c r="U3766">
        <v>0</v>
      </c>
      <c r="AC3766" t="s">
        <v>147</v>
      </c>
    </row>
    <row r="3767" spans="3:29" x14ac:dyDescent="0.3">
      <c r="C3767" t="s">
        <v>210</v>
      </c>
      <c r="D3767" s="31">
        <v>46073</v>
      </c>
      <c r="E3767" t="str">
        <f>IFERROR(VLOOKUP(A3767,'Future et co'!A10:C5632,5,TRUE),"not found")</f>
        <v>not found</v>
      </c>
      <c r="F3767" t="str">
        <f>IFERROR(VLOOKUP(A3767,'Future et co'!AX11:AY10009,2,TRUE),"")</f>
        <v/>
      </c>
      <c r="G3767">
        <v>112.75</v>
      </c>
      <c r="H3767" t="s">
        <v>28</v>
      </c>
      <c r="O3767">
        <v>114</v>
      </c>
      <c r="P3767" t="s">
        <v>161</v>
      </c>
      <c r="Q3767">
        <v>1000</v>
      </c>
      <c r="R3767" t="s">
        <v>211</v>
      </c>
      <c r="S3767" t="s">
        <v>148</v>
      </c>
      <c r="T3767" t="s">
        <v>135</v>
      </c>
      <c r="U3767">
        <v>0</v>
      </c>
      <c r="AC3767" t="s">
        <v>147</v>
      </c>
    </row>
    <row r="3768" spans="3:29" x14ac:dyDescent="0.3">
      <c r="C3768" t="s">
        <v>210</v>
      </c>
      <c r="D3768" s="31">
        <v>46073</v>
      </c>
      <c r="E3768" t="str">
        <f>IFERROR(VLOOKUP(A3768,'Future et co'!A10:C5632,5,TRUE),"not found")</f>
        <v>not found</v>
      </c>
      <c r="F3768" t="str">
        <f>IFERROR(VLOOKUP(A3768,'Future et co'!AX11:AY10009,2,TRUE),"")</f>
        <v/>
      </c>
      <c r="G3768">
        <v>112.75</v>
      </c>
      <c r="H3768" t="s">
        <v>28</v>
      </c>
      <c r="O3768">
        <v>114</v>
      </c>
      <c r="P3768" t="s">
        <v>161</v>
      </c>
      <c r="Q3768">
        <v>1000</v>
      </c>
      <c r="R3768" t="s">
        <v>211</v>
      </c>
      <c r="S3768" t="s">
        <v>148</v>
      </c>
      <c r="T3768" t="s">
        <v>135</v>
      </c>
      <c r="U3768">
        <v>0</v>
      </c>
      <c r="AC3768" t="s">
        <v>147</v>
      </c>
    </row>
    <row r="3769" spans="3:29" x14ac:dyDescent="0.3">
      <c r="C3769" t="s">
        <v>210</v>
      </c>
      <c r="D3769" s="31">
        <v>46073</v>
      </c>
      <c r="E3769" t="str">
        <f>IFERROR(VLOOKUP(A3769,'Future et co'!A10:C5632,5,TRUE),"not found")</f>
        <v>not found</v>
      </c>
      <c r="F3769" t="str">
        <f>IFERROR(VLOOKUP(A3769,'Future et co'!AX11:AY10009,2,TRUE),"")</f>
        <v/>
      </c>
      <c r="G3769">
        <v>112.75</v>
      </c>
      <c r="H3769" t="s">
        <v>28</v>
      </c>
      <c r="O3769">
        <v>114</v>
      </c>
      <c r="P3769" t="s">
        <v>161</v>
      </c>
      <c r="Q3769">
        <v>1000</v>
      </c>
      <c r="R3769" t="s">
        <v>211</v>
      </c>
      <c r="S3769" t="s">
        <v>148</v>
      </c>
      <c r="T3769" t="s">
        <v>135</v>
      </c>
      <c r="U3769">
        <v>0</v>
      </c>
      <c r="AC3769" t="s">
        <v>147</v>
      </c>
    </row>
    <row r="3770" spans="3:29" x14ac:dyDescent="0.3">
      <c r="C3770" t="s">
        <v>210</v>
      </c>
      <c r="D3770" s="31">
        <v>46073</v>
      </c>
      <c r="E3770" t="str">
        <f>IFERROR(VLOOKUP(A3770,'Future et co'!A10:C5632,5,TRUE),"not found")</f>
        <v>not found</v>
      </c>
      <c r="F3770" t="str">
        <f>IFERROR(VLOOKUP(A3770,'Future et co'!AX11:AY10009,2,TRUE),"")</f>
        <v/>
      </c>
      <c r="G3770">
        <v>112.75</v>
      </c>
      <c r="H3770" t="s">
        <v>28</v>
      </c>
      <c r="O3770">
        <v>114</v>
      </c>
      <c r="P3770" t="s">
        <v>161</v>
      </c>
      <c r="Q3770">
        <v>1000</v>
      </c>
      <c r="R3770" t="s">
        <v>211</v>
      </c>
      <c r="S3770" t="s">
        <v>148</v>
      </c>
      <c r="T3770" t="s">
        <v>135</v>
      </c>
      <c r="U3770">
        <v>0</v>
      </c>
      <c r="AC3770" t="s">
        <v>147</v>
      </c>
    </row>
    <row r="3771" spans="3:29" x14ac:dyDescent="0.3">
      <c r="C3771" t="s">
        <v>210</v>
      </c>
      <c r="D3771" s="31">
        <v>46073</v>
      </c>
      <c r="E3771" t="str">
        <f>IFERROR(VLOOKUP(A3771,'Future et co'!A10:C5632,5,TRUE),"not found")</f>
        <v>not found</v>
      </c>
      <c r="F3771" t="str">
        <f>IFERROR(VLOOKUP(A3771,'Future et co'!AX11:AY10009,2,TRUE),"")</f>
        <v/>
      </c>
      <c r="G3771">
        <v>112.75</v>
      </c>
      <c r="H3771" t="s">
        <v>28</v>
      </c>
      <c r="O3771">
        <v>114</v>
      </c>
      <c r="P3771" t="s">
        <v>161</v>
      </c>
      <c r="Q3771">
        <v>1000</v>
      </c>
      <c r="R3771" t="s">
        <v>211</v>
      </c>
      <c r="S3771" t="s">
        <v>148</v>
      </c>
      <c r="T3771" t="s">
        <v>135</v>
      </c>
      <c r="U3771">
        <v>0</v>
      </c>
      <c r="AC3771" t="s">
        <v>147</v>
      </c>
    </row>
    <row r="3772" spans="3:29" x14ac:dyDescent="0.3">
      <c r="C3772" t="s">
        <v>210</v>
      </c>
      <c r="D3772" s="31">
        <v>46073</v>
      </c>
      <c r="E3772" t="str">
        <f>IFERROR(VLOOKUP(A3772,'Future et co'!A10:C5632,5,TRUE),"not found")</f>
        <v>not found</v>
      </c>
      <c r="F3772" t="str">
        <f>IFERROR(VLOOKUP(A3772,'Future et co'!AX11:AY10009,2,TRUE),"")</f>
        <v/>
      </c>
      <c r="G3772">
        <v>112.75</v>
      </c>
      <c r="H3772" t="s">
        <v>28</v>
      </c>
      <c r="O3772">
        <v>114</v>
      </c>
      <c r="P3772" t="s">
        <v>161</v>
      </c>
      <c r="Q3772">
        <v>1000</v>
      </c>
      <c r="R3772" t="s">
        <v>211</v>
      </c>
      <c r="S3772" t="s">
        <v>148</v>
      </c>
      <c r="T3772" t="s">
        <v>135</v>
      </c>
      <c r="U3772">
        <v>0</v>
      </c>
      <c r="AC3772" t="s">
        <v>147</v>
      </c>
    </row>
    <row r="3773" spans="3:29" x14ac:dyDescent="0.3">
      <c r="C3773" t="s">
        <v>210</v>
      </c>
      <c r="D3773" s="31">
        <v>46073</v>
      </c>
      <c r="E3773" t="str">
        <f>IFERROR(VLOOKUP(A3773,'Future et co'!A10:C5632,5,TRUE),"not found")</f>
        <v>not found</v>
      </c>
      <c r="F3773" t="str">
        <f>IFERROR(VLOOKUP(A3773,'Future et co'!AX11:AY10009,2,TRUE),"")</f>
        <v/>
      </c>
      <c r="G3773">
        <v>112.75</v>
      </c>
      <c r="H3773" t="s">
        <v>28</v>
      </c>
      <c r="O3773">
        <v>114</v>
      </c>
      <c r="P3773" t="s">
        <v>161</v>
      </c>
      <c r="Q3773">
        <v>1000</v>
      </c>
      <c r="R3773" t="s">
        <v>211</v>
      </c>
      <c r="S3773" t="s">
        <v>148</v>
      </c>
      <c r="T3773" t="s">
        <v>135</v>
      </c>
      <c r="U3773">
        <v>0</v>
      </c>
      <c r="AC3773" t="s">
        <v>147</v>
      </c>
    </row>
    <row r="3774" spans="3:29" x14ac:dyDescent="0.3">
      <c r="C3774" t="s">
        <v>210</v>
      </c>
      <c r="D3774" s="31">
        <v>46073</v>
      </c>
      <c r="E3774" t="str">
        <f>IFERROR(VLOOKUP(A3774,'Future et co'!A10:C5632,5,TRUE),"not found")</f>
        <v>not found</v>
      </c>
      <c r="F3774" t="str">
        <f>IFERROR(VLOOKUP(A3774,'Future et co'!AX11:AY10009,2,TRUE),"")</f>
        <v/>
      </c>
      <c r="G3774">
        <v>112.75</v>
      </c>
      <c r="H3774" t="s">
        <v>28</v>
      </c>
      <c r="O3774">
        <v>114</v>
      </c>
      <c r="P3774" t="s">
        <v>161</v>
      </c>
      <c r="Q3774">
        <v>1000</v>
      </c>
      <c r="R3774" t="s">
        <v>211</v>
      </c>
      <c r="S3774" t="s">
        <v>148</v>
      </c>
      <c r="T3774" t="s">
        <v>135</v>
      </c>
      <c r="U3774">
        <v>0</v>
      </c>
      <c r="AC3774" t="s">
        <v>147</v>
      </c>
    </row>
    <row r="3775" spans="3:29" x14ac:dyDescent="0.3">
      <c r="C3775" t="s">
        <v>210</v>
      </c>
      <c r="D3775" s="31">
        <v>46073</v>
      </c>
      <c r="E3775" t="str">
        <f>IFERROR(VLOOKUP(A3775,'Future et co'!A10:C5632,5,TRUE),"not found")</f>
        <v>not found</v>
      </c>
      <c r="F3775" t="str">
        <f>IFERROR(VLOOKUP(A3775,'Future et co'!AX11:AY10009,2,TRUE),"")</f>
        <v/>
      </c>
      <c r="G3775">
        <v>112.75</v>
      </c>
      <c r="H3775" t="s">
        <v>28</v>
      </c>
      <c r="O3775">
        <v>114</v>
      </c>
      <c r="P3775" t="s">
        <v>161</v>
      </c>
      <c r="Q3775">
        <v>1000</v>
      </c>
      <c r="R3775" t="s">
        <v>211</v>
      </c>
      <c r="S3775" t="s">
        <v>148</v>
      </c>
      <c r="T3775" t="s">
        <v>135</v>
      </c>
      <c r="U3775">
        <v>0</v>
      </c>
      <c r="AC3775" t="s">
        <v>147</v>
      </c>
    </row>
    <row r="3776" spans="3:29" x14ac:dyDescent="0.3">
      <c r="C3776" t="s">
        <v>210</v>
      </c>
      <c r="D3776" s="31">
        <v>46073</v>
      </c>
      <c r="E3776" t="str">
        <f>IFERROR(VLOOKUP(A3776,'Future et co'!A10:C5632,5,TRUE),"not found")</f>
        <v>not found</v>
      </c>
      <c r="F3776" t="str">
        <f>IFERROR(VLOOKUP(A3776,'Future et co'!AX11:AY10009,2,TRUE),"")</f>
        <v/>
      </c>
      <c r="G3776">
        <v>112.75</v>
      </c>
      <c r="H3776" t="s">
        <v>28</v>
      </c>
      <c r="O3776">
        <v>114</v>
      </c>
      <c r="P3776" t="s">
        <v>161</v>
      </c>
      <c r="Q3776">
        <v>1000</v>
      </c>
      <c r="R3776" t="s">
        <v>211</v>
      </c>
      <c r="S3776" t="s">
        <v>148</v>
      </c>
      <c r="T3776" t="s">
        <v>135</v>
      </c>
      <c r="U3776">
        <v>0</v>
      </c>
      <c r="AC3776" t="s">
        <v>147</v>
      </c>
    </row>
    <row r="3777" spans="3:29" x14ac:dyDescent="0.3">
      <c r="C3777" t="s">
        <v>210</v>
      </c>
      <c r="D3777" s="31">
        <v>46073</v>
      </c>
      <c r="E3777" t="str">
        <f>IFERROR(VLOOKUP(A3777,'Future et co'!A10:C5632,5,TRUE),"not found")</f>
        <v>not found</v>
      </c>
      <c r="F3777" t="str">
        <f>IFERROR(VLOOKUP(A3777,'Future et co'!AX11:AY10009,2,TRUE),"")</f>
        <v/>
      </c>
      <c r="G3777">
        <v>112.75</v>
      </c>
      <c r="H3777" t="s">
        <v>28</v>
      </c>
      <c r="O3777">
        <v>114</v>
      </c>
      <c r="P3777" t="s">
        <v>161</v>
      </c>
      <c r="Q3777">
        <v>1000</v>
      </c>
      <c r="R3777" t="s">
        <v>211</v>
      </c>
      <c r="S3777" t="s">
        <v>148</v>
      </c>
      <c r="T3777" t="s">
        <v>135</v>
      </c>
      <c r="U3777">
        <v>0</v>
      </c>
      <c r="AC3777" t="s">
        <v>147</v>
      </c>
    </row>
    <row r="3778" spans="3:29" x14ac:dyDescent="0.3">
      <c r="C3778" t="s">
        <v>210</v>
      </c>
      <c r="D3778" s="31">
        <v>46073</v>
      </c>
      <c r="E3778" t="str">
        <f>IFERROR(VLOOKUP(A3778,'Future et co'!A10:C5632,5,TRUE),"not found")</f>
        <v>not found</v>
      </c>
      <c r="F3778" t="str">
        <f>IFERROR(VLOOKUP(A3778,'Future et co'!AX11:AY10009,2,TRUE),"")</f>
        <v/>
      </c>
      <c r="G3778">
        <v>112.75</v>
      </c>
      <c r="H3778" t="s">
        <v>28</v>
      </c>
      <c r="O3778">
        <v>114</v>
      </c>
      <c r="P3778" t="s">
        <v>161</v>
      </c>
      <c r="Q3778">
        <v>1000</v>
      </c>
      <c r="R3778" t="s">
        <v>211</v>
      </c>
      <c r="S3778" t="s">
        <v>148</v>
      </c>
      <c r="T3778" t="s">
        <v>135</v>
      </c>
      <c r="U3778">
        <v>0</v>
      </c>
      <c r="AC3778" t="s">
        <v>147</v>
      </c>
    </row>
    <row r="3779" spans="3:29" x14ac:dyDescent="0.3">
      <c r="C3779" t="s">
        <v>210</v>
      </c>
      <c r="D3779" s="31">
        <v>46073</v>
      </c>
      <c r="E3779" t="str">
        <f>IFERROR(VLOOKUP(A3779,'Future et co'!A10:C5632,5,TRUE),"not found")</f>
        <v>not found</v>
      </c>
      <c r="F3779" t="str">
        <f>IFERROR(VLOOKUP(A3779,'Future et co'!AX11:AY10009,2,TRUE),"")</f>
        <v/>
      </c>
      <c r="G3779">
        <v>112.75</v>
      </c>
      <c r="H3779" t="s">
        <v>28</v>
      </c>
      <c r="O3779">
        <v>114</v>
      </c>
      <c r="P3779" t="s">
        <v>161</v>
      </c>
      <c r="Q3779">
        <v>1000</v>
      </c>
      <c r="R3779" t="s">
        <v>211</v>
      </c>
      <c r="S3779" t="s">
        <v>148</v>
      </c>
      <c r="T3779" t="s">
        <v>135</v>
      </c>
      <c r="U3779">
        <v>0</v>
      </c>
      <c r="AC3779" t="s">
        <v>147</v>
      </c>
    </row>
    <row r="3780" spans="3:29" x14ac:dyDescent="0.3">
      <c r="C3780" t="s">
        <v>210</v>
      </c>
      <c r="D3780" s="31">
        <v>46073</v>
      </c>
      <c r="E3780" t="str">
        <f>IFERROR(VLOOKUP(A3780,'Future et co'!A10:C5632,5,TRUE),"not found")</f>
        <v>not found</v>
      </c>
      <c r="F3780" t="str">
        <f>IFERROR(VLOOKUP(A3780,'Future et co'!AX11:AY10009,2,TRUE),"")</f>
        <v/>
      </c>
      <c r="G3780">
        <v>112.75</v>
      </c>
      <c r="H3780" t="s">
        <v>28</v>
      </c>
      <c r="O3780">
        <v>114</v>
      </c>
      <c r="P3780" t="s">
        <v>161</v>
      </c>
      <c r="Q3780">
        <v>1000</v>
      </c>
      <c r="R3780" t="s">
        <v>211</v>
      </c>
      <c r="S3780" t="s">
        <v>148</v>
      </c>
      <c r="T3780" t="s">
        <v>135</v>
      </c>
      <c r="U3780">
        <v>0</v>
      </c>
      <c r="AC3780" t="s">
        <v>147</v>
      </c>
    </row>
    <row r="3781" spans="3:29" x14ac:dyDescent="0.3">
      <c r="C3781" t="s">
        <v>210</v>
      </c>
      <c r="D3781" s="31">
        <v>46073</v>
      </c>
      <c r="E3781" t="str">
        <f>IFERROR(VLOOKUP(A3781,'Future et co'!A10:C5632,5,TRUE),"not found")</f>
        <v>not found</v>
      </c>
      <c r="F3781" t="str">
        <f>IFERROR(VLOOKUP(A3781,'Future et co'!AX11:AY10009,2,TRUE),"")</f>
        <v/>
      </c>
      <c r="G3781">
        <v>112.75</v>
      </c>
      <c r="H3781" t="s">
        <v>28</v>
      </c>
      <c r="O3781">
        <v>114</v>
      </c>
      <c r="P3781" t="s">
        <v>161</v>
      </c>
      <c r="Q3781">
        <v>1000</v>
      </c>
      <c r="R3781" t="s">
        <v>211</v>
      </c>
      <c r="S3781" t="s">
        <v>148</v>
      </c>
      <c r="T3781" t="s">
        <v>135</v>
      </c>
      <c r="U3781">
        <v>0</v>
      </c>
      <c r="AC3781" t="s">
        <v>147</v>
      </c>
    </row>
    <row r="3782" spans="3:29" x14ac:dyDescent="0.3">
      <c r="C3782" t="s">
        <v>210</v>
      </c>
      <c r="D3782" s="31">
        <v>46073</v>
      </c>
      <c r="E3782" t="str">
        <f>IFERROR(VLOOKUP(A3782,'Future et co'!A10:C5632,5,TRUE),"not found")</f>
        <v>not found</v>
      </c>
      <c r="F3782" t="str">
        <f>IFERROR(VLOOKUP(A3782,'Future et co'!AX11:AY10009,2,TRUE),"")</f>
        <v/>
      </c>
      <c r="G3782">
        <v>112.75</v>
      </c>
      <c r="H3782" t="s">
        <v>28</v>
      </c>
      <c r="O3782">
        <v>114</v>
      </c>
      <c r="P3782" t="s">
        <v>161</v>
      </c>
      <c r="Q3782">
        <v>1000</v>
      </c>
      <c r="R3782" t="s">
        <v>211</v>
      </c>
      <c r="S3782" t="s">
        <v>148</v>
      </c>
      <c r="T3782" t="s">
        <v>135</v>
      </c>
      <c r="U3782">
        <v>0</v>
      </c>
      <c r="AC3782" t="s">
        <v>147</v>
      </c>
    </row>
    <row r="3783" spans="3:29" x14ac:dyDescent="0.3">
      <c r="C3783" t="s">
        <v>210</v>
      </c>
      <c r="D3783" s="31">
        <v>46073</v>
      </c>
      <c r="E3783" t="str">
        <f>IFERROR(VLOOKUP(A3783,'Future et co'!A10:C5632,5,TRUE),"not found")</f>
        <v>not found</v>
      </c>
      <c r="F3783" t="str">
        <f>IFERROR(VLOOKUP(A3783,'Future et co'!AX11:AY10009,2,TRUE),"")</f>
        <v/>
      </c>
      <c r="G3783">
        <v>112.75</v>
      </c>
      <c r="H3783" t="s">
        <v>28</v>
      </c>
      <c r="O3783">
        <v>114</v>
      </c>
      <c r="P3783" t="s">
        <v>161</v>
      </c>
      <c r="Q3783">
        <v>1000</v>
      </c>
      <c r="R3783" t="s">
        <v>211</v>
      </c>
      <c r="S3783" t="s">
        <v>148</v>
      </c>
      <c r="T3783" t="s">
        <v>135</v>
      </c>
      <c r="U3783">
        <v>0</v>
      </c>
      <c r="AC3783" t="s">
        <v>147</v>
      </c>
    </row>
    <row r="3784" spans="3:29" x14ac:dyDescent="0.3">
      <c r="C3784" t="s">
        <v>210</v>
      </c>
      <c r="D3784" s="31">
        <v>46073</v>
      </c>
      <c r="E3784" t="str">
        <f>IFERROR(VLOOKUP(A3784,'Future et co'!A10:C5632,5,TRUE),"not found")</f>
        <v>not found</v>
      </c>
      <c r="F3784" t="str">
        <f>IFERROR(VLOOKUP(A3784,'Future et co'!AX11:AY10009,2,TRUE),"")</f>
        <v/>
      </c>
      <c r="G3784">
        <v>112.75</v>
      </c>
      <c r="H3784" t="s">
        <v>28</v>
      </c>
      <c r="O3784">
        <v>114</v>
      </c>
      <c r="P3784" t="s">
        <v>161</v>
      </c>
      <c r="Q3784">
        <v>1000</v>
      </c>
      <c r="R3784" t="s">
        <v>211</v>
      </c>
      <c r="S3784" t="s">
        <v>148</v>
      </c>
      <c r="T3784" t="s">
        <v>135</v>
      </c>
      <c r="U3784">
        <v>0</v>
      </c>
      <c r="AC3784" t="s">
        <v>147</v>
      </c>
    </row>
    <row r="3785" spans="3:29" x14ac:dyDescent="0.3">
      <c r="C3785" t="s">
        <v>210</v>
      </c>
      <c r="D3785" s="31">
        <v>46073</v>
      </c>
      <c r="E3785" t="str">
        <f>IFERROR(VLOOKUP(A3785,'Future et co'!A10:C5632,5,TRUE),"not found")</f>
        <v>not found</v>
      </c>
      <c r="F3785" t="str">
        <f>IFERROR(VLOOKUP(A3785,'Future et co'!AX11:AY10009,2,TRUE),"")</f>
        <v/>
      </c>
      <c r="G3785">
        <v>112.75</v>
      </c>
      <c r="H3785" t="s">
        <v>28</v>
      </c>
      <c r="O3785">
        <v>114</v>
      </c>
      <c r="P3785" t="s">
        <v>161</v>
      </c>
      <c r="Q3785">
        <v>1000</v>
      </c>
      <c r="R3785" t="s">
        <v>211</v>
      </c>
      <c r="S3785" t="s">
        <v>148</v>
      </c>
      <c r="T3785" t="s">
        <v>135</v>
      </c>
      <c r="U3785">
        <v>0</v>
      </c>
      <c r="AC3785" t="s">
        <v>147</v>
      </c>
    </row>
    <row r="3786" spans="3:29" x14ac:dyDescent="0.3">
      <c r="C3786" t="s">
        <v>210</v>
      </c>
      <c r="D3786" s="31">
        <v>46073</v>
      </c>
      <c r="E3786" t="str">
        <f>IFERROR(VLOOKUP(A3786,'Future et co'!A10:C5632,5,TRUE),"not found")</f>
        <v>not found</v>
      </c>
      <c r="F3786" t="str">
        <f>IFERROR(VLOOKUP(A3786,'Future et co'!AX11:AY10009,2,TRUE),"")</f>
        <v/>
      </c>
      <c r="G3786">
        <v>112.75</v>
      </c>
      <c r="H3786" t="s">
        <v>28</v>
      </c>
      <c r="O3786">
        <v>114</v>
      </c>
      <c r="P3786" t="s">
        <v>161</v>
      </c>
      <c r="Q3786">
        <v>1000</v>
      </c>
      <c r="R3786" t="s">
        <v>211</v>
      </c>
      <c r="S3786" t="s">
        <v>148</v>
      </c>
      <c r="T3786" t="s">
        <v>135</v>
      </c>
      <c r="U3786">
        <v>0</v>
      </c>
      <c r="AC3786" t="s">
        <v>147</v>
      </c>
    </row>
    <row r="3787" spans="3:29" x14ac:dyDescent="0.3">
      <c r="C3787" t="s">
        <v>210</v>
      </c>
      <c r="D3787" s="31">
        <v>46073</v>
      </c>
      <c r="E3787" t="str">
        <f>IFERROR(VLOOKUP(A3787,'Future et co'!A10:C5632,5,TRUE),"not found")</f>
        <v>not found</v>
      </c>
      <c r="F3787" t="str">
        <f>IFERROR(VLOOKUP(A3787,'Future et co'!AX11:AY10009,2,TRUE),"")</f>
        <v/>
      </c>
      <c r="G3787">
        <v>112.75</v>
      </c>
      <c r="H3787" t="s">
        <v>28</v>
      </c>
      <c r="O3787">
        <v>114</v>
      </c>
      <c r="P3787" t="s">
        <v>161</v>
      </c>
      <c r="Q3787">
        <v>1000</v>
      </c>
      <c r="R3787" t="s">
        <v>211</v>
      </c>
      <c r="S3787" t="s">
        <v>148</v>
      </c>
      <c r="T3787" t="s">
        <v>135</v>
      </c>
      <c r="U3787">
        <v>0</v>
      </c>
      <c r="AC3787" t="s">
        <v>147</v>
      </c>
    </row>
    <row r="3788" spans="3:29" x14ac:dyDescent="0.3">
      <c r="C3788" t="s">
        <v>210</v>
      </c>
      <c r="D3788" s="31">
        <v>46073</v>
      </c>
      <c r="E3788" t="str">
        <f>IFERROR(VLOOKUP(A3788,'Future et co'!A10:C5632,5,TRUE),"not found")</f>
        <v>not found</v>
      </c>
      <c r="F3788" t="str">
        <f>IFERROR(VLOOKUP(A3788,'Future et co'!AX11:AY10009,2,TRUE),"")</f>
        <v/>
      </c>
      <c r="G3788">
        <v>112.75</v>
      </c>
      <c r="H3788" t="s">
        <v>28</v>
      </c>
      <c r="O3788">
        <v>114</v>
      </c>
      <c r="P3788" t="s">
        <v>161</v>
      </c>
      <c r="Q3788">
        <v>1000</v>
      </c>
      <c r="R3788" t="s">
        <v>211</v>
      </c>
      <c r="S3788" t="s">
        <v>148</v>
      </c>
      <c r="T3788" t="s">
        <v>135</v>
      </c>
      <c r="U3788">
        <v>0</v>
      </c>
      <c r="AC3788" t="s">
        <v>147</v>
      </c>
    </row>
    <row r="3789" spans="3:29" x14ac:dyDescent="0.3">
      <c r="C3789" t="s">
        <v>210</v>
      </c>
      <c r="D3789" s="31">
        <v>46073</v>
      </c>
      <c r="E3789" t="str">
        <f>IFERROR(VLOOKUP(A3789,'Future et co'!A10:C5632,5,TRUE),"not found")</f>
        <v>not found</v>
      </c>
      <c r="F3789" t="str">
        <f>IFERROR(VLOOKUP(A3789,'Future et co'!AX11:AY10009,2,TRUE),"")</f>
        <v/>
      </c>
      <c r="G3789">
        <v>112.75</v>
      </c>
      <c r="H3789" t="s">
        <v>28</v>
      </c>
      <c r="O3789">
        <v>114</v>
      </c>
      <c r="P3789" t="s">
        <v>161</v>
      </c>
      <c r="Q3789">
        <v>1000</v>
      </c>
      <c r="R3789" t="s">
        <v>211</v>
      </c>
      <c r="S3789" t="s">
        <v>148</v>
      </c>
      <c r="T3789" t="s">
        <v>135</v>
      </c>
      <c r="U3789">
        <v>0</v>
      </c>
      <c r="AC3789" t="s">
        <v>147</v>
      </c>
    </row>
    <row r="3790" spans="3:29" x14ac:dyDescent="0.3">
      <c r="C3790" t="s">
        <v>210</v>
      </c>
      <c r="D3790" s="31">
        <v>46073</v>
      </c>
      <c r="E3790" t="str">
        <f>IFERROR(VLOOKUP(A3790,'Future et co'!A10:C5632,5,TRUE),"not found")</f>
        <v>not found</v>
      </c>
      <c r="F3790" t="str">
        <f>IFERROR(VLOOKUP(A3790,'Future et co'!AX11:AY10009,2,TRUE),"")</f>
        <v/>
      </c>
      <c r="G3790">
        <v>112.75</v>
      </c>
      <c r="H3790" t="s">
        <v>28</v>
      </c>
      <c r="O3790">
        <v>114</v>
      </c>
      <c r="P3790" t="s">
        <v>161</v>
      </c>
      <c r="Q3790">
        <v>1000</v>
      </c>
      <c r="R3790" t="s">
        <v>211</v>
      </c>
      <c r="S3790" t="s">
        <v>148</v>
      </c>
      <c r="T3790" t="s">
        <v>135</v>
      </c>
      <c r="U3790">
        <v>0</v>
      </c>
      <c r="AC3790" t="s">
        <v>147</v>
      </c>
    </row>
    <row r="3791" spans="3:29" x14ac:dyDescent="0.3">
      <c r="C3791" t="s">
        <v>210</v>
      </c>
      <c r="D3791" s="31">
        <v>46073</v>
      </c>
      <c r="E3791" t="str">
        <f>IFERROR(VLOOKUP(A3791,'Future et co'!A10:C5632,5,TRUE),"not found")</f>
        <v>not found</v>
      </c>
      <c r="F3791" t="str">
        <f>IFERROR(VLOOKUP(A3791,'Future et co'!AX11:AY10009,2,TRUE),"")</f>
        <v/>
      </c>
      <c r="G3791">
        <v>112.75</v>
      </c>
      <c r="H3791" t="s">
        <v>28</v>
      </c>
      <c r="O3791">
        <v>114</v>
      </c>
      <c r="P3791" t="s">
        <v>161</v>
      </c>
      <c r="Q3791">
        <v>1000</v>
      </c>
      <c r="R3791" t="s">
        <v>211</v>
      </c>
      <c r="S3791" t="s">
        <v>148</v>
      </c>
      <c r="T3791" t="s">
        <v>135</v>
      </c>
      <c r="U3791">
        <v>0</v>
      </c>
      <c r="AC3791" t="s">
        <v>147</v>
      </c>
    </row>
    <row r="3792" spans="3:29" x14ac:dyDescent="0.3">
      <c r="C3792" t="s">
        <v>210</v>
      </c>
      <c r="D3792" s="31">
        <v>46073</v>
      </c>
      <c r="E3792" t="str">
        <f>IFERROR(VLOOKUP(A3792,'Future et co'!A10:C5632,5,TRUE),"not found")</f>
        <v>not found</v>
      </c>
      <c r="F3792" t="str">
        <f>IFERROR(VLOOKUP(A3792,'Future et co'!AX11:AY10009,2,TRUE),"")</f>
        <v/>
      </c>
      <c r="G3792">
        <v>112.75</v>
      </c>
      <c r="H3792" t="s">
        <v>28</v>
      </c>
      <c r="O3792">
        <v>114</v>
      </c>
      <c r="P3792" t="s">
        <v>161</v>
      </c>
      <c r="Q3792">
        <v>1000</v>
      </c>
      <c r="R3792" t="s">
        <v>211</v>
      </c>
      <c r="S3792" t="s">
        <v>148</v>
      </c>
      <c r="T3792" t="s">
        <v>135</v>
      </c>
      <c r="U3792">
        <v>0</v>
      </c>
      <c r="AC3792" t="s">
        <v>147</v>
      </c>
    </row>
    <row r="3793" spans="3:29" x14ac:dyDescent="0.3">
      <c r="C3793" t="s">
        <v>210</v>
      </c>
      <c r="D3793" s="31">
        <v>46073</v>
      </c>
      <c r="E3793" t="str">
        <f>IFERROR(VLOOKUP(A3793,'Future et co'!A10:C5632,5,TRUE),"not found")</f>
        <v>not found</v>
      </c>
      <c r="F3793" t="str">
        <f>IFERROR(VLOOKUP(A3793,'Future et co'!AX11:AY10009,2,TRUE),"")</f>
        <v/>
      </c>
      <c r="G3793">
        <v>112.75</v>
      </c>
      <c r="H3793" t="s">
        <v>28</v>
      </c>
      <c r="O3793">
        <v>114</v>
      </c>
      <c r="P3793" t="s">
        <v>161</v>
      </c>
      <c r="Q3793">
        <v>1000</v>
      </c>
      <c r="R3793" t="s">
        <v>211</v>
      </c>
      <c r="S3793" t="s">
        <v>148</v>
      </c>
      <c r="T3793" t="s">
        <v>135</v>
      </c>
      <c r="U3793">
        <v>0</v>
      </c>
      <c r="AC3793" t="s">
        <v>147</v>
      </c>
    </row>
    <row r="3794" spans="3:29" x14ac:dyDescent="0.3">
      <c r="C3794" t="s">
        <v>210</v>
      </c>
      <c r="D3794" s="31">
        <v>46073</v>
      </c>
      <c r="E3794" t="str">
        <f>IFERROR(VLOOKUP(A3794,'Future et co'!A10:C5632,5,TRUE),"not found")</f>
        <v>not found</v>
      </c>
      <c r="F3794" t="str">
        <f>IFERROR(VLOOKUP(A3794,'Future et co'!AX11:AY10009,2,TRUE),"")</f>
        <v/>
      </c>
      <c r="G3794">
        <v>112.75</v>
      </c>
      <c r="H3794" t="s">
        <v>28</v>
      </c>
      <c r="O3794">
        <v>114</v>
      </c>
      <c r="P3794" t="s">
        <v>161</v>
      </c>
      <c r="Q3794">
        <v>1000</v>
      </c>
      <c r="R3794" t="s">
        <v>211</v>
      </c>
      <c r="S3794" t="s">
        <v>148</v>
      </c>
      <c r="T3794" t="s">
        <v>135</v>
      </c>
      <c r="U3794">
        <v>0</v>
      </c>
      <c r="AC3794" t="s">
        <v>147</v>
      </c>
    </row>
    <row r="3795" spans="3:29" x14ac:dyDescent="0.3">
      <c r="C3795" t="s">
        <v>210</v>
      </c>
      <c r="D3795" s="31">
        <v>46073</v>
      </c>
      <c r="E3795" t="str">
        <f>IFERROR(VLOOKUP(A3795,'Future et co'!A10:C5632,5,TRUE),"not found")</f>
        <v>not found</v>
      </c>
      <c r="F3795" t="str">
        <f>IFERROR(VLOOKUP(A3795,'Future et co'!AX11:AY10009,2,TRUE),"")</f>
        <v/>
      </c>
      <c r="G3795">
        <v>112.75</v>
      </c>
      <c r="H3795" t="s">
        <v>28</v>
      </c>
      <c r="O3795">
        <v>114</v>
      </c>
      <c r="P3795" t="s">
        <v>161</v>
      </c>
      <c r="Q3795">
        <v>1000</v>
      </c>
      <c r="R3795" t="s">
        <v>211</v>
      </c>
      <c r="S3795" t="s">
        <v>148</v>
      </c>
      <c r="T3795" t="s">
        <v>135</v>
      </c>
      <c r="U3795">
        <v>0</v>
      </c>
      <c r="AC3795" t="s">
        <v>147</v>
      </c>
    </row>
    <row r="3796" spans="3:29" x14ac:dyDescent="0.3">
      <c r="C3796" t="s">
        <v>210</v>
      </c>
      <c r="D3796" s="31">
        <v>46073</v>
      </c>
      <c r="E3796" t="str">
        <f>IFERROR(VLOOKUP(A3796,'Future et co'!A10:C5632,5,TRUE),"not found")</f>
        <v>not found</v>
      </c>
      <c r="F3796" t="str">
        <f>IFERROR(VLOOKUP(A3796,'Future et co'!AX11:AY10009,2,TRUE),"")</f>
        <v/>
      </c>
      <c r="G3796">
        <v>112.75</v>
      </c>
      <c r="H3796" t="s">
        <v>28</v>
      </c>
      <c r="O3796">
        <v>114</v>
      </c>
      <c r="P3796" t="s">
        <v>161</v>
      </c>
      <c r="Q3796">
        <v>1000</v>
      </c>
      <c r="R3796" t="s">
        <v>211</v>
      </c>
      <c r="S3796" t="s">
        <v>148</v>
      </c>
      <c r="T3796" t="s">
        <v>135</v>
      </c>
      <c r="U3796">
        <v>0</v>
      </c>
      <c r="AC3796" t="s">
        <v>147</v>
      </c>
    </row>
    <row r="3797" spans="3:29" x14ac:dyDescent="0.3">
      <c r="C3797" t="s">
        <v>210</v>
      </c>
      <c r="D3797" s="31">
        <v>46073</v>
      </c>
      <c r="E3797" t="str">
        <f>IFERROR(VLOOKUP(A3797,'Future et co'!A10:C5632,5,TRUE),"not found")</f>
        <v>not found</v>
      </c>
      <c r="F3797" t="str">
        <f>IFERROR(VLOOKUP(A3797,'Future et co'!AX11:AY10009,2,TRUE),"")</f>
        <v/>
      </c>
      <c r="G3797">
        <v>112.75</v>
      </c>
      <c r="H3797" t="s">
        <v>28</v>
      </c>
      <c r="O3797">
        <v>114</v>
      </c>
      <c r="P3797" t="s">
        <v>161</v>
      </c>
      <c r="Q3797">
        <v>1000</v>
      </c>
      <c r="R3797" t="s">
        <v>211</v>
      </c>
      <c r="S3797" t="s">
        <v>148</v>
      </c>
      <c r="T3797" t="s">
        <v>135</v>
      </c>
      <c r="U3797">
        <v>0</v>
      </c>
      <c r="AC3797" t="s">
        <v>147</v>
      </c>
    </row>
    <row r="3798" spans="3:29" x14ac:dyDescent="0.3">
      <c r="C3798" t="s">
        <v>210</v>
      </c>
      <c r="D3798" s="31">
        <v>46073</v>
      </c>
      <c r="E3798" t="str">
        <f>IFERROR(VLOOKUP(A3798,'Future et co'!A10:C5632,5,TRUE),"not found")</f>
        <v>not found</v>
      </c>
      <c r="F3798" t="str">
        <f>IFERROR(VLOOKUP(A3798,'Future et co'!AX11:AY10009,2,TRUE),"")</f>
        <v/>
      </c>
      <c r="G3798">
        <v>112.75</v>
      </c>
      <c r="H3798" t="s">
        <v>28</v>
      </c>
      <c r="O3798">
        <v>114</v>
      </c>
      <c r="P3798" t="s">
        <v>161</v>
      </c>
      <c r="Q3798">
        <v>1000</v>
      </c>
      <c r="R3798" t="s">
        <v>211</v>
      </c>
      <c r="S3798" t="s">
        <v>148</v>
      </c>
      <c r="T3798" t="s">
        <v>135</v>
      </c>
      <c r="U3798">
        <v>0</v>
      </c>
      <c r="AC3798" t="s">
        <v>147</v>
      </c>
    </row>
    <row r="3799" spans="3:29" x14ac:dyDescent="0.3">
      <c r="C3799" t="s">
        <v>210</v>
      </c>
      <c r="D3799" s="31">
        <v>46073</v>
      </c>
      <c r="E3799" t="str">
        <f>IFERROR(VLOOKUP(A3799,'Future et co'!A10:C5632,5,TRUE),"not found")</f>
        <v>not found</v>
      </c>
      <c r="F3799" t="str">
        <f>IFERROR(VLOOKUP(A3799,'Future et co'!AX11:AY10009,2,TRUE),"")</f>
        <v/>
      </c>
      <c r="G3799">
        <v>112.75</v>
      </c>
      <c r="H3799" t="s">
        <v>28</v>
      </c>
      <c r="O3799">
        <v>114</v>
      </c>
      <c r="P3799" t="s">
        <v>161</v>
      </c>
      <c r="Q3799">
        <v>1000</v>
      </c>
      <c r="R3799" t="s">
        <v>211</v>
      </c>
      <c r="S3799" t="s">
        <v>148</v>
      </c>
      <c r="T3799" t="s">
        <v>135</v>
      </c>
      <c r="U3799">
        <v>0</v>
      </c>
      <c r="AC3799" t="s">
        <v>147</v>
      </c>
    </row>
    <row r="3800" spans="3:29" x14ac:dyDescent="0.3">
      <c r="C3800" t="s">
        <v>210</v>
      </c>
      <c r="D3800" s="31">
        <v>46073</v>
      </c>
      <c r="E3800" t="str">
        <f>IFERROR(VLOOKUP(A3800,'Future et co'!A10:C5632,5,TRUE),"not found")</f>
        <v>not found</v>
      </c>
      <c r="F3800" t="str">
        <f>IFERROR(VLOOKUP(A3800,'Future et co'!AX11:AY10009,2,TRUE),"")</f>
        <v/>
      </c>
      <c r="G3800">
        <v>112.75</v>
      </c>
      <c r="H3800" t="s">
        <v>28</v>
      </c>
      <c r="O3800">
        <v>114</v>
      </c>
      <c r="P3800" t="s">
        <v>161</v>
      </c>
      <c r="Q3800">
        <v>1000</v>
      </c>
      <c r="R3800" t="s">
        <v>211</v>
      </c>
      <c r="S3800" t="s">
        <v>148</v>
      </c>
      <c r="T3800" t="s">
        <v>135</v>
      </c>
      <c r="U3800">
        <v>0</v>
      </c>
      <c r="AC3800" t="s">
        <v>147</v>
      </c>
    </row>
    <row r="3801" spans="3:29" x14ac:dyDescent="0.3">
      <c r="C3801" t="s">
        <v>210</v>
      </c>
      <c r="D3801" s="31">
        <v>46073</v>
      </c>
      <c r="E3801" t="str">
        <f>IFERROR(VLOOKUP(A3801,'Future et co'!A10:C5632,5,TRUE),"not found")</f>
        <v>not found</v>
      </c>
      <c r="F3801" t="str">
        <f>IFERROR(VLOOKUP(A3801,'Future et co'!AX11:AY10009,2,TRUE),"")</f>
        <v/>
      </c>
      <c r="G3801">
        <v>112.75</v>
      </c>
      <c r="H3801" t="s">
        <v>28</v>
      </c>
      <c r="O3801">
        <v>114</v>
      </c>
      <c r="P3801" t="s">
        <v>161</v>
      </c>
      <c r="Q3801">
        <v>1000</v>
      </c>
      <c r="R3801" t="s">
        <v>211</v>
      </c>
      <c r="S3801" t="s">
        <v>148</v>
      </c>
      <c r="T3801" t="s">
        <v>135</v>
      </c>
      <c r="U3801">
        <v>0</v>
      </c>
      <c r="AC3801" t="s">
        <v>147</v>
      </c>
    </row>
    <row r="3802" spans="3:29" x14ac:dyDescent="0.3">
      <c r="C3802" t="s">
        <v>210</v>
      </c>
      <c r="D3802" s="31">
        <v>46073</v>
      </c>
      <c r="E3802" t="str">
        <f>IFERROR(VLOOKUP(A3802,'Future et co'!A10:C5632,5,TRUE),"not found")</f>
        <v>not found</v>
      </c>
      <c r="F3802" t="str">
        <f>IFERROR(VLOOKUP(A3802,'Future et co'!AX11:AY10009,2,TRUE),"")</f>
        <v/>
      </c>
      <c r="G3802">
        <v>112.75</v>
      </c>
      <c r="H3802" t="s">
        <v>28</v>
      </c>
      <c r="O3802">
        <v>114</v>
      </c>
      <c r="P3802" t="s">
        <v>161</v>
      </c>
      <c r="Q3802">
        <v>1000</v>
      </c>
      <c r="R3802" t="s">
        <v>211</v>
      </c>
      <c r="S3802" t="s">
        <v>148</v>
      </c>
      <c r="T3802" t="s">
        <v>135</v>
      </c>
      <c r="U3802">
        <v>0</v>
      </c>
      <c r="AC3802" t="s">
        <v>147</v>
      </c>
    </row>
    <row r="3803" spans="3:29" x14ac:dyDescent="0.3">
      <c r="C3803" t="s">
        <v>210</v>
      </c>
      <c r="D3803" s="31">
        <v>46073</v>
      </c>
      <c r="E3803" t="str">
        <f>IFERROR(VLOOKUP(A3803,'Future et co'!A10:C5632,5,TRUE),"not found")</f>
        <v>not found</v>
      </c>
      <c r="F3803" t="str">
        <f>IFERROR(VLOOKUP(A3803,'Future et co'!AX11:AY10009,2,TRUE),"")</f>
        <v/>
      </c>
      <c r="G3803">
        <v>112.75</v>
      </c>
      <c r="H3803" t="s">
        <v>28</v>
      </c>
      <c r="O3803">
        <v>114</v>
      </c>
      <c r="P3803" t="s">
        <v>161</v>
      </c>
      <c r="Q3803">
        <v>1000</v>
      </c>
      <c r="R3803" t="s">
        <v>211</v>
      </c>
      <c r="S3803" t="s">
        <v>148</v>
      </c>
      <c r="T3803" t="s">
        <v>135</v>
      </c>
      <c r="U3803">
        <v>0</v>
      </c>
      <c r="AC3803" t="s">
        <v>147</v>
      </c>
    </row>
    <row r="3804" spans="3:29" x14ac:dyDescent="0.3">
      <c r="C3804" t="s">
        <v>210</v>
      </c>
      <c r="D3804" s="31">
        <v>46073</v>
      </c>
      <c r="E3804" t="str">
        <f>IFERROR(VLOOKUP(A3804,'Future et co'!A10:C5632,5,TRUE),"not found")</f>
        <v>not found</v>
      </c>
      <c r="F3804" t="str">
        <f>IFERROR(VLOOKUP(A3804,'Future et co'!AX11:AY10009,2,TRUE),"")</f>
        <v/>
      </c>
      <c r="G3804">
        <v>112.75</v>
      </c>
      <c r="H3804" t="s">
        <v>28</v>
      </c>
      <c r="O3804">
        <v>114</v>
      </c>
      <c r="P3804" t="s">
        <v>161</v>
      </c>
      <c r="Q3804">
        <v>1000</v>
      </c>
      <c r="R3804" t="s">
        <v>211</v>
      </c>
      <c r="S3804" t="s">
        <v>148</v>
      </c>
      <c r="T3804" t="s">
        <v>135</v>
      </c>
      <c r="U3804">
        <v>0</v>
      </c>
      <c r="AC3804" t="s">
        <v>147</v>
      </c>
    </row>
    <row r="3805" spans="3:29" x14ac:dyDescent="0.3">
      <c r="C3805" t="s">
        <v>210</v>
      </c>
      <c r="D3805" s="31">
        <v>46073</v>
      </c>
      <c r="E3805" t="str">
        <f>IFERROR(VLOOKUP(A3805,'Future et co'!A10:C5632,5,TRUE),"not found")</f>
        <v>not found</v>
      </c>
      <c r="F3805" t="str">
        <f>IFERROR(VLOOKUP(A3805,'Future et co'!AX11:AY10009,2,TRUE),"")</f>
        <v/>
      </c>
      <c r="G3805">
        <v>112.75</v>
      </c>
      <c r="H3805" t="s">
        <v>28</v>
      </c>
      <c r="O3805">
        <v>114</v>
      </c>
      <c r="P3805" t="s">
        <v>161</v>
      </c>
      <c r="Q3805">
        <v>1000</v>
      </c>
      <c r="R3805" t="s">
        <v>211</v>
      </c>
      <c r="S3805" t="s">
        <v>148</v>
      </c>
      <c r="T3805" t="s">
        <v>135</v>
      </c>
      <c r="U3805">
        <v>0</v>
      </c>
      <c r="AC3805" t="s">
        <v>147</v>
      </c>
    </row>
    <row r="3806" spans="3:29" x14ac:dyDescent="0.3">
      <c r="C3806" t="s">
        <v>210</v>
      </c>
      <c r="D3806" s="31">
        <v>46073</v>
      </c>
      <c r="E3806" t="str">
        <f>IFERROR(VLOOKUP(A3806,'Future et co'!A10:C5632,5,TRUE),"not found")</f>
        <v>not found</v>
      </c>
      <c r="F3806" t="str">
        <f>IFERROR(VLOOKUP(A3806,'Future et co'!AX11:AY10009,2,TRUE),"")</f>
        <v/>
      </c>
      <c r="G3806">
        <v>112.75</v>
      </c>
      <c r="H3806" t="s">
        <v>28</v>
      </c>
      <c r="O3806">
        <v>114</v>
      </c>
      <c r="P3806" t="s">
        <v>161</v>
      </c>
      <c r="Q3806">
        <v>1000</v>
      </c>
      <c r="R3806" t="s">
        <v>211</v>
      </c>
      <c r="S3806" t="s">
        <v>148</v>
      </c>
      <c r="T3806" t="s">
        <v>135</v>
      </c>
      <c r="U3806">
        <v>0</v>
      </c>
      <c r="AC3806" t="s">
        <v>147</v>
      </c>
    </row>
    <row r="3807" spans="3:29" x14ac:dyDescent="0.3">
      <c r="C3807" t="s">
        <v>210</v>
      </c>
      <c r="D3807" s="31">
        <v>46073</v>
      </c>
      <c r="E3807" t="str">
        <f>IFERROR(VLOOKUP(A3807,'Future et co'!A10:C5632,5,TRUE),"not found")</f>
        <v>not found</v>
      </c>
      <c r="F3807" t="str">
        <f>IFERROR(VLOOKUP(A3807,'Future et co'!AX11:AY10009,2,TRUE),"")</f>
        <v/>
      </c>
      <c r="G3807">
        <v>112.75</v>
      </c>
      <c r="H3807" t="s">
        <v>28</v>
      </c>
      <c r="O3807">
        <v>114</v>
      </c>
      <c r="P3807" t="s">
        <v>161</v>
      </c>
      <c r="Q3807">
        <v>1000</v>
      </c>
      <c r="R3807" t="s">
        <v>211</v>
      </c>
      <c r="S3807" t="s">
        <v>148</v>
      </c>
      <c r="T3807" t="s">
        <v>135</v>
      </c>
      <c r="U3807">
        <v>0</v>
      </c>
      <c r="AC3807" t="s">
        <v>147</v>
      </c>
    </row>
    <row r="3808" spans="3:29" x14ac:dyDescent="0.3">
      <c r="C3808" t="s">
        <v>210</v>
      </c>
      <c r="D3808" s="31">
        <v>46073</v>
      </c>
      <c r="E3808" t="str">
        <f>IFERROR(VLOOKUP(A3808,'Future et co'!A10:C5632,5,TRUE),"not found")</f>
        <v>not found</v>
      </c>
      <c r="F3808" t="str">
        <f>IFERROR(VLOOKUP(A3808,'Future et co'!AX11:AY10009,2,TRUE),"")</f>
        <v/>
      </c>
      <c r="G3808">
        <v>112.75</v>
      </c>
      <c r="H3808" t="s">
        <v>28</v>
      </c>
      <c r="O3808">
        <v>114</v>
      </c>
      <c r="P3808" t="s">
        <v>161</v>
      </c>
      <c r="Q3808">
        <v>1000</v>
      </c>
      <c r="R3808" t="s">
        <v>211</v>
      </c>
      <c r="S3808" t="s">
        <v>148</v>
      </c>
      <c r="T3808" t="s">
        <v>135</v>
      </c>
      <c r="U3808">
        <v>0</v>
      </c>
      <c r="AC3808" t="s">
        <v>147</v>
      </c>
    </row>
    <row r="3809" spans="3:29" x14ac:dyDescent="0.3">
      <c r="C3809" t="s">
        <v>210</v>
      </c>
      <c r="D3809" s="31">
        <v>46073</v>
      </c>
      <c r="E3809" t="str">
        <f>IFERROR(VLOOKUP(A3809,'Future et co'!A10:C5632,5,TRUE),"not found")</f>
        <v>not found</v>
      </c>
      <c r="F3809" t="str">
        <f>IFERROR(VLOOKUP(A3809,'Future et co'!AX11:AY10009,2,TRUE),"")</f>
        <v/>
      </c>
      <c r="G3809">
        <v>112.75</v>
      </c>
      <c r="H3809" t="s">
        <v>28</v>
      </c>
      <c r="O3809">
        <v>114</v>
      </c>
      <c r="P3809" t="s">
        <v>161</v>
      </c>
      <c r="Q3809">
        <v>1000</v>
      </c>
      <c r="R3809" t="s">
        <v>211</v>
      </c>
      <c r="S3809" t="s">
        <v>148</v>
      </c>
      <c r="T3809" t="s">
        <v>135</v>
      </c>
      <c r="U3809">
        <v>0</v>
      </c>
      <c r="AC3809" t="s">
        <v>147</v>
      </c>
    </row>
    <row r="3810" spans="3:29" x14ac:dyDescent="0.3">
      <c r="C3810" t="s">
        <v>210</v>
      </c>
      <c r="D3810" s="31">
        <v>46073</v>
      </c>
      <c r="E3810" t="str">
        <f>IFERROR(VLOOKUP(A3810,'Future et co'!A10:C5632,5,TRUE),"not found")</f>
        <v>not found</v>
      </c>
      <c r="F3810" t="str">
        <f>IFERROR(VLOOKUP(A3810,'Future et co'!AX11:AY10009,2,TRUE),"")</f>
        <v/>
      </c>
      <c r="G3810">
        <v>112.75</v>
      </c>
      <c r="H3810" t="s">
        <v>28</v>
      </c>
      <c r="O3810">
        <v>114</v>
      </c>
      <c r="P3810" t="s">
        <v>161</v>
      </c>
      <c r="Q3810">
        <v>1000</v>
      </c>
      <c r="R3810" t="s">
        <v>211</v>
      </c>
      <c r="S3810" t="s">
        <v>148</v>
      </c>
      <c r="T3810" t="s">
        <v>135</v>
      </c>
      <c r="U3810">
        <v>0</v>
      </c>
      <c r="AC3810" t="s">
        <v>147</v>
      </c>
    </row>
    <row r="3811" spans="3:29" x14ac:dyDescent="0.3">
      <c r="C3811" t="s">
        <v>210</v>
      </c>
      <c r="D3811" s="31">
        <v>46073</v>
      </c>
      <c r="E3811" t="str">
        <f>IFERROR(VLOOKUP(A3811,'Future et co'!A10:C5632,5,TRUE),"not found")</f>
        <v>not found</v>
      </c>
      <c r="F3811" t="str">
        <f>IFERROR(VLOOKUP(A3811,'Future et co'!AX11:AY10009,2,TRUE),"")</f>
        <v/>
      </c>
      <c r="G3811">
        <v>112.75</v>
      </c>
      <c r="H3811" t="s">
        <v>28</v>
      </c>
      <c r="O3811">
        <v>114</v>
      </c>
      <c r="P3811" t="s">
        <v>161</v>
      </c>
      <c r="Q3811">
        <v>1000</v>
      </c>
      <c r="R3811" t="s">
        <v>211</v>
      </c>
      <c r="S3811" t="s">
        <v>148</v>
      </c>
      <c r="T3811" t="s">
        <v>135</v>
      </c>
      <c r="U3811">
        <v>0</v>
      </c>
      <c r="AC3811" t="s">
        <v>147</v>
      </c>
    </row>
    <row r="3812" spans="3:29" x14ac:dyDescent="0.3">
      <c r="C3812" t="s">
        <v>210</v>
      </c>
      <c r="D3812" s="31">
        <v>46073</v>
      </c>
      <c r="E3812" t="str">
        <f>IFERROR(VLOOKUP(A3812,'Future et co'!A10:C5632,5,TRUE),"not found")</f>
        <v>not found</v>
      </c>
      <c r="F3812" t="str">
        <f>IFERROR(VLOOKUP(A3812,'Future et co'!AX11:AY10009,2,TRUE),"")</f>
        <v/>
      </c>
      <c r="G3812">
        <v>112.75</v>
      </c>
      <c r="H3812" t="s">
        <v>28</v>
      </c>
      <c r="O3812">
        <v>114</v>
      </c>
      <c r="P3812" t="s">
        <v>161</v>
      </c>
      <c r="Q3812">
        <v>1000</v>
      </c>
      <c r="R3812" t="s">
        <v>211</v>
      </c>
      <c r="S3812" t="s">
        <v>148</v>
      </c>
      <c r="T3812" t="s">
        <v>135</v>
      </c>
      <c r="U3812">
        <v>0</v>
      </c>
      <c r="AC3812" t="s">
        <v>147</v>
      </c>
    </row>
    <row r="3813" spans="3:29" x14ac:dyDescent="0.3">
      <c r="C3813" t="s">
        <v>210</v>
      </c>
      <c r="D3813" s="31">
        <v>46073</v>
      </c>
      <c r="E3813" t="str">
        <f>IFERROR(VLOOKUP(A3813,'Future et co'!A10:C5632,5,TRUE),"not found")</f>
        <v>not found</v>
      </c>
      <c r="F3813" t="str">
        <f>IFERROR(VLOOKUP(A3813,'Future et co'!AX11:AY10009,2,TRUE),"")</f>
        <v/>
      </c>
      <c r="G3813">
        <v>112.75</v>
      </c>
      <c r="H3813" t="s">
        <v>28</v>
      </c>
      <c r="O3813">
        <v>114</v>
      </c>
      <c r="P3813" t="s">
        <v>161</v>
      </c>
      <c r="Q3813">
        <v>1000</v>
      </c>
      <c r="R3813" t="s">
        <v>211</v>
      </c>
      <c r="S3813" t="s">
        <v>148</v>
      </c>
      <c r="T3813" t="s">
        <v>135</v>
      </c>
      <c r="U3813">
        <v>0</v>
      </c>
      <c r="AC3813" t="s">
        <v>147</v>
      </c>
    </row>
    <row r="3814" spans="3:29" x14ac:dyDescent="0.3">
      <c r="C3814" t="s">
        <v>210</v>
      </c>
      <c r="D3814" s="31">
        <v>46073</v>
      </c>
      <c r="E3814" t="str">
        <f>IFERROR(VLOOKUP(A3814,'Future et co'!A10:C5632,5,TRUE),"not found")</f>
        <v>not found</v>
      </c>
      <c r="F3814" t="str">
        <f>IFERROR(VLOOKUP(A3814,'Future et co'!AX11:AY10009,2,TRUE),"")</f>
        <v/>
      </c>
      <c r="G3814">
        <v>112.75</v>
      </c>
      <c r="H3814" t="s">
        <v>28</v>
      </c>
      <c r="O3814">
        <v>114</v>
      </c>
      <c r="P3814" t="s">
        <v>161</v>
      </c>
      <c r="Q3814">
        <v>1000</v>
      </c>
      <c r="R3814" t="s">
        <v>211</v>
      </c>
      <c r="S3814" t="s">
        <v>148</v>
      </c>
      <c r="T3814" t="s">
        <v>135</v>
      </c>
      <c r="U3814">
        <v>0</v>
      </c>
      <c r="AC3814" t="s">
        <v>147</v>
      </c>
    </row>
    <row r="3815" spans="3:29" x14ac:dyDescent="0.3">
      <c r="C3815" t="s">
        <v>210</v>
      </c>
      <c r="D3815" s="31">
        <v>46073</v>
      </c>
      <c r="E3815" t="str">
        <f>IFERROR(VLOOKUP(A3815,'Future et co'!A10:C5632,5,TRUE),"not found")</f>
        <v>not found</v>
      </c>
      <c r="F3815" t="str">
        <f>IFERROR(VLOOKUP(A3815,'Future et co'!AX11:AY10009,2,TRUE),"")</f>
        <v/>
      </c>
      <c r="G3815">
        <v>112.75</v>
      </c>
      <c r="H3815" t="s">
        <v>28</v>
      </c>
      <c r="O3815">
        <v>114</v>
      </c>
      <c r="P3815" t="s">
        <v>161</v>
      </c>
      <c r="Q3815">
        <v>1000</v>
      </c>
      <c r="R3815" t="s">
        <v>211</v>
      </c>
      <c r="S3815" t="s">
        <v>148</v>
      </c>
      <c r="T3815" t="s">
        <v>135</v>
      </c>
      <c r="U3815">
        <v>0</v>
      </c>
      <c r="AC3815" t="s">
        <v>147</v>
      </c>
    </row>
    <row r="3816" spans="3:29" x14ac:dyDescent="0.3">
      <c r="C3816" t="s">
        <v>210</v>
      </c>
      <c r="D3816" s="31">
        <v>46073</v>
      </c>
      <c r="E3816" t="str">
        <f>IFERROR(VLOOKUP(A3816,'Future et co'!A10:C5632,5,TRUE),"not found")</f>
        <v>not found</v>
      </c>
      <c r="F3816" t="str">
        <f>IFERROR(VLOOKUP(A3816,'Future et co'!AX11:AY10009,2,TRUE),"")</f>
        <v/>
      </c>
      <c r="G3816">
        <v>112.75</v>
      </c>
      <c r="H3816" t="s">
        <v>28</v>
      </c>
      <c r="O3816">
        <v>114</v>
      </c>
      <c r="P3816" t="s">
        <v>161</v>
      </c>
      <c r="Q3816">
        <v>1000</v>
      </c>
      <c r="R3816" t="s">
        <v>211</v>
      </c>
      <c r="S3816" t="s">
        <v>148</v>
      </c>
      <c r="T3816" t="s">
        <v>135</v>
      </c>
      <c r="U3816">
        <v>0</v>
      </c>
      <c r="AC3816" t="s">
        <v>147</v>
      </c>
    </row>
    <row r="3817" spans="3:29" x14ac:dyDescent="0.3">
      <c r="C3817" t="s">
        <v>210</v>
      </c>
      <c r="D3817" s="31">
        <v>46073</v>
      </c>
      <c r="E3817" t="str">
        <f>IFERROR(VLOOKUP(A3817,'Future et co'!A10:C5632,5,TRUE),"not found")</f>
        <v>not found</v>
      </c>
      <c r="F3817" t="str">
        <f>IFERROR(VLOOKUP(A3817,'Future et co'!AX11:AY10009,2,TRUE),"")</f>
        <v/>
      </c>
      <c r="G3817">
        <v>112.75</v>
      </c>
      <c r="H3817" t="s">
        <v>28</v>
      </c>
      <c r="O3817">
        <v>114</v>
      </c>
      <c r="P3817" t="s">
        <v>161</v>
      </c>
      <c r="Q3817">
        <v>1000</v>
      </c>
      <c r="R3817" t="s">
        <v>211</v>
      </c>
      <c r="S3817" t="s">
        <v>148</v>
      </c>
      <c r="T3817" t="s">
        <v>135</v>
      </c>
      <c r="U3817">
        <v>0</v>
      </c>
      <c r="AC3817" t="s">
        <v>147</v>
      </c>
    </row>
    <row r="3818" spans="3:29" x14ac:dyDescent="0.3">
      <c r="C3818" t="s">
        <v>210</v>
      </c>
      <c r="D3818" s="31">
        <v>46073</v>
      </c>
      <c r="E3818" t="str">
        <f>IFERROR(VLOOKUP(A3818,'Future et co'!A10:C5632,5,TRUE),"not found")</f>
        <v>not found</v>
      </c>
      <c r="F3818" t="str">
        <f>IFERROR(VLOOKUP(A3818,'Future et co'!AX11:AY10009,2,TRUE),"")</f>
        <v/>
      </c>
      <c r="G3818">
        <v>112.75</v>
      </c>
      <c r="H3818" t="s">
        <v>28</v>
      </c>
      <c r="O3818">
        <v>114</v>
      </c>
      <c r="P3818" t="s">
        <v>161</v>
      </c>
      <c r="Q3818">
        <v>1000</v>
      </c>
      <c r="R3818" t="s">
        <v>211</v>
      </c>
      <c r="S3818" t="s">
        <v>148</v>
      </c>
      <c r="T3818" t="s">
        <v>135</v>
      </c>
      <c r="U3818">
        <v>0</v>
      </c>
      <c r="AC3818" t="s">
        <v>147</v>
      </c>
    </row>
    <row r="3819" spans="3:29" x14ac:dyDescent="0.3">
      <c r="C3819" t="s">
        <v>210</v>
      </c>
      <c r="D3819" s="31">
        <v>46073</v>
      </c>
      <c r="E3819" t="str">
        <f>IFERROR(VLOOKUP(A3819,'Future et co'!A10:C5632,5,TRUE),"not found")</f>
        <v>not found</v>
      </c>
      <c r="F3819" t="str">
        <f>IFERROR(VLOOKUP(A3819,'Future et co'!AX11:AY10009,2,TRUE),"")</f>
        <v/>
      </c>
      <c r="G3819">
        <v>112.75</v>
      </c>
      <c r="H3819" t="s">
        <v>28</v>
      </c>
      <c r="O3819">
        <v>114</v>
      </c>
      <c r="P3819" t="s">
        <v>161</v>
      </c>
      <c r="Q3819">
        <v>1000</v>
      </c>
      <c r="R3819" t="s">
        <v>211</v>
      </c>
      <c r="S3819" t="s">
        <v>148</v>
      </c>
      <c r="T3819" t="s">
        <v>135</v>
      </c>
      <c r="U3819">
        <v>0</v>
      </c>
      <c r="AC3819" t="s">
        <v>147</v>
      </c>
    </row>
    <row r="3820" spans="3:29" x14ac:dyDescent="0.3">
      <c r="C3820" t="s">
        <v>210</v>
      </c>
      <c r="D3820" s="31">
        <v>46073</v>
      </c>
      <c r="E3820" t="str">
        <f>IFERROR(VLOOKUP(A3820,'Future et co'!A10:C5632,5,TRUE),"not found")</f>
        <v>not found</v>
      </c>
      <c r="F3820" t="str">
        <f>IFERROR(VLOOKUP(A3820,'Future et co'!AX11:AY10009,2,TRUE),"")</f>
        <v/>
      </c>
      <c r="G3820">
        <v>112.75</v>
      </c>
      <c r="H3820" t="s">
        <v>28</v>
      </c>
      <c r="O3820">
        <v>114</v>
      </c>
      <c r="P3820" t="s">
        <v>161</v>
      </c>
      <c r="Q3820">
        <v>1000</v>
      </c>
      <c r="R3820" t="s">
        <v>211</v>
      </c>
      <c r="S3820" t="s">
        <v>148</v>
      </c>
      <c r="T3820" t="s">
        <v>135</v>
      </c>
      <c r="U3820">
        <v>0</v>
      </c>
      <c r="AC3820" t="s">
        <v>147</v>
      </c>
    </row>
    <row r="3821" spans="3:29" x14ac:dyDescent="0.3">
      <c r="C3821" t="s">
        <v>210</v>
      </c>
      <c r="D3821" s="31">
        <v>46073</v>
      </c>
      <c r="E3821" t="str">
        <f>IFERROR(VLOOKUP(A3821,'Future et co'!A10:C5632,5,TRUE),"not found")</f>
        <v>not found</v>
      </c>
      <c r="F3821" t="str">
        <f>IFERROR(VLOOKUP(A3821,'Future et co'!AX11:AY10009,2,TRUE),"")</f>
        <v/>
      </c>
      <c r="G3821">
        <v>112.75</v>
      </c>
      <c r="H3821" t="s">
        <v>28</v>
      </c>
      <c r="O3821">
        <v>114</v>
      </c>
      <c r="P3821" t="s">
        <v>161</v>
      </c>
      <c r="Q3821">
        <v>1000</v>
      </c>
      <c r="R3821" t="s">
        <v>211</v>
      </c>
      <c r="S3821" t="s">
        <v>148</v>
      </c>
      <c r="T3821" t="s">
        <v>135</v>
      </c>
      <c r="U3821">
        <v>0</v>
      </c>
      <c r="AC3821" t="s">
        <v>147</v>
      </c>
    </row>
    <row r="3822" spans="3:29" x14ac:dyDescent="0.3">
      <c r="C3822" t="s">
        <v>210</v>
      </c>
      <c r="D3822" s="31">
        <v>46073</v>
      </c>
      <c r="E3822" t="str">
        <f>IFERROR(VLOOKUP(A3822,'Future et co'!A10:C5632,5,TRUE),"not found")</f>
        <v>not found</v>
      </c>
      <c r="F3822" t="str">
        <f>IFERROR(VLOOKUP(A3822,'Future et co'!AX11:AY10009,2,TRUE),"")</f>
        <v/>
      </c>
      <c r="G3822">
        <v>112.75</v>
      </c>
      <c r="H3822" t="s">
        <v>28</v>
      </c>
      <c r="O3822">
        <v>114</v>
      </c>
      <c r="P3822" t="s">
        <v>161</v>
      </c>
      <c r="Q3822">
        <v>1000</v>
      </c>
      <c r="R3822" t="s">
        <v>211</v>
      </c>
      <c r="S3822" t="s">
        <v>148</v>
      </c>
      <c r="T3822" t="s">
        <v>135</v>
      </c>
      <c r="U3822">
        <v>0</v>
      </c>
      <c r="AC3822" t="s">
        <v>147</v>
      </c>
    </row>
    <row r="3823" spans="3:29" x14ac:dyDescent="0.3">
      <c r="C3823" t="s">
        <v>210</v>
      </c>
      <c r="D3823" s="31">
        <v>46073</v>
      </c>
      <c r="E3823" t="str">
        <f>IFERROR(VLOOKUP(A3823,'Future et co'!A10:C5632,5,TRUE),"not found")</f>
        <v>not found</v>
      </c>
      <c r="F3823" t="str">
        <f>IFERROR(VLOOKUP(A3823,'Future et co'!AX11:AY10009,2,TRUE),"")</f>
        <v/>
      </c>
      <c r="G3823">
        <v>112.75</v>
      </c>
      <c r="H3823" t="s">
        <v>28</v>
      </c>
      <c r="O3823">
        <v>114</v>
      </c>
      <c r="P3823" t="s">
        <v>161</v>
      </c>
      <c r="Q3823">
        <v>1000</v>
      </c>
      <c r="R3823" t="s">
        <v>211</v>
      </c>
      <c r="S3823" t="s">
        <v>148</v>
      </c>
      <c r="T3823" t="s">
        <v>135</v>
      </c>
      <c r="U3823">
        <v>0</v>
      </c>
      <c r="AC3823" t="s">
        <v>147</v>
      </c>
    </row>
    <row r="3824" spans="3:29" x14ac:dyDescent="0.3">
      <c r="C3824" t="s">
        <v>210</v>
      </c>
      <c r="D3824" s="31">
        <v>46073</v>
      </c>
      <c r="E3824" t="str">
        <f>IFERROR(VLOOKUP(A3824,'Future et co'!A10:C5632,5,TRUE),"not found")</f>
        <v>not found</v>
      </c>
      <c r="F3824" t="str">
        <f>IFERROR(VLOOKUP(A3824,'Future et co'!AX11:AY10009,2,TRUE),"")</f>
        <v/>
      </c>
      <c r="G3824">
        <v>112.75</v>
      </c>
      <c r="H3824" t="s">
        <v>28</v>
      </c>
      <c r="O3824">
        <v>114</v>
      </c>
      <c r="P3824" t="s">
        <v>161</v>
      </c>
      <c r="Q3824">
        <v>1000</v>
      </c>
      <c r="R3824" t="s">
        <v>211</v>
      </c>
      <c r="S3824" t="s">
        <v>148</v>
      </c>
      <c r="T3824" t="s">
        <v>135</v>
      </c>
      <c r="U3824">
        <v>0</v>
      </c>
      <c r="AC3824" t="s">
        <v>147</v>
      </c>
    </row>
    <row r="3825" spans="3:29" x14ac:dyDescent="0.3">
      <c r="C3825" t="s">
        <v>210</v>
      </c>
      <c r="D3825" s="31">
        <v>46073</v>
      </c>
      <c r="E3825" t="str">
        <f>IFERROR(VLOOKUP(A3825,'Future et co'!A10:C5632,5,TRUE),"not found")</f>
        <v>not found</v>
      </c>
      <c r="F3825" t="str">
        <f>IFERROR(VLOOKUP(A3825,'Future et co'!AX11:AY10009,2,TRUE),"")</f>
        <v/>
      </c>
      <c r="G3825">
        <v>112.75</v>
      </c>
      <c r="H3825" t="s">
        <v>28</v>
      </c>
      <c r="O3825">
        <v>114</v>
      </c>
      <c r="P3825" t="s">
        <v>161</v>
      </c>
      <c r="Q3825">
        <v>1000</v>
      </c>
      <c r="R3825" t="s">
        <v>211</v>
      </c>
      <c r="S3825" t="s">
        <v>148</v>
      </c>
      <c r="T3825" t="s">
        <v>135</v>
      </c>
      <c r="U3825">
        <v>0</v>
      </c>
      <c r="AC3825" t="s">
        <v>147</v>
      </c>
    </row>
    <row r="3826" spans="3:29" x14ac:dyDescent="0.3">
      <c r="C3826" t="s">
        <v>210</v>
      </c>
      <c r="D3826" s="31">
        <v>46073</v>
      </c>
      <c r="E3826" t="str">
        <f>IFERROR(VLOOKUP(A3826,'Future et co'!A10:C5632,5,TRUE),"not found")</f>
        <v>not found</v>
      </c>
      <c r="F3826" t="str">
        <f>IFERROR(VLOOKUP(A3826,'Future et co'!AX11:AY10009,2,TRUE),"")</f>
        <v/>
      </c>
      <c r="G3826">
        <v>112.75</v>
      </c>
      <c r="H3826" t="s">
        <v>28</v>
      </c>
      <c r="O3826">
        <v>114</v>
      </c>
      <c r="P3826" t="s">
        <v>161</v>
      </c>
      <c r="Q3826">
        <v>1000</v>
      </c>
      <c r="R3826" t="s">
        <v>211</v>
      </c>
      <c r="S3826" t="s">
        <v>148</v>
      </c>
      <c r="T3826" t="s">
        <v>135</v>
      </c>
      <c r="U3826">
        <v>0</v>
      </c>
      <c r="AC3826" t="s">
        <v>147</v>
      </c>
    </row>
    <row r="3827" spans="3:29" x14ac:dyDescent="0.3">
      <c r="C3827" t="s">
        <v>210</v>
      </c>
      <c r="D3827" s="31">
        <v>46073</v>
      </c>
      <c r="E3827" t="str">
        <f>IFERROR(VLOOKUP(A3827,'Future et co'!A10:C5632,5,TRUE),"not found")</f>
        <v>not found</v>
      </c>
      <c r="F3827" t="str">
        <f>IFERROR(VLOOKUP(A3827,'Future et co'!AX11:AY10009,2,TRUE),"")</f>
        <v/>
      </c>
      <c r="G3827">
        <v>112.75</v>
      </c>
      <c r="H3827" t="s">
        <v>28</v>
      </c>
      <c r="O3827">
        <v>114</v>
      </c>
      <c r="P3827" t="s">
        <v>161</v>
      </c>
      <c r="Q3827">
        <v>1000</v>
      </c>
      <c r="R3827" t="s">
        <v>211</v>
      </c>
      <c r="S3827" t="s">
        <v>148</v>
      </c>
      <c r="T3827" t="s">
        <v>135</v>
      </c>
      <c r="U3827">
        <v>0</v>
      </c>
      <c r="AC3827" t="s">
        <v>147</v>
      </c>
    </row>
    <row r="3828" spans="3:29" x14ac:dyDescent="0.3">
      <c r="C3828" t="s">
        <v>210</v>
      </c>
      <c r="D3828" s="31">
        <v>46073</v>
      </c>
      <c r="E3828" t="str">
        <f>IFERROR(VLOOKUP(A3828,'Future et co'!A10:C5632,5,TRUE),"not found")</f>
        <v>not found</v>
      </c>
      <c r="F3828" t="str">
        <f>IFERROR(VLOOKUP(A3828,'Future et co'!AX11:AY10009,2,TRUE),"")</f>
        <v/>
      </c>
      <c r="G3828">
        <v>112.75</v>
      </c>
      <c r="H3828" t="s">
        <v>28</v>
      </c>
      <c r="O3828">
        <v>114</v>
      </c>
      <c r="P3828" t="s">
        <v>161</v>
      </c>
      <c r="Q3828">
        <v>1000</v>
      </c>
      <c r="R3828" t="s">
        <v>211</v>
      </c>
      <c r="S3828" t="s">
        <v>148</v>
      </c>
      <c r="T3828" t="s">
        <v>135</v>
      </c>
      <c r="U3828">
        <v>0</v>
      </c>
      <c r="AC3828" t="s">
        <v>147</v>
      </c>
    </row>
    <row r="3829" spans="3:29" x14ac:dyDescent="0.3">
      <c r="C3829" t="s">
        <v>210</v>
      </c>
      <c r="D3829" s="31">
        <v>46073</v>
      </c>
      <c r="E3829" t="str">
        <f>IFERROR(VLOOKUP(A3829,'Future et co'!A10:C5632,5,TRUE),"not found")</f>
        <v>not found</v>
      </c>
      <c r="F3829" t="str">
        <f>IFERROR(VLOOKUP(A3829,'Future et co'!AX11:AY10009,2,TRUE),"")</f>
        <v/>
      </c>
      <c r="G3829">
        <v>112.75</v>
      </c>
      <c r="H3829" t="s">
        <v>28</v>
      </c>
      <c r="O3829">
        <v>114</v>
      </c>
      <c r="P3829" t="s">
        <v>161</v>
      </c>
      <c r="Q3829">
        <v>1000</v>
      </c>
      <c r="R3829" t="s">
        <v>211</v>
      </c>
      <c r="S3829" t="s">
        <v>148</v>
      </c>
      <c r="T3829" t="s">
        <v>135</v>
      </c>
      <c r="U3829">
        <v>0</v>
      </c>
      <c r="AC3829" t="s">
        <v>147</v>
      </c>
    </row>
    <row r="3830" spans="3:29" x14ac:dyDescent="0.3">
      <c r="C3830" t="s">
        <v>210</v>
      </c>
      <c r="D3830" s="31">
        <v>46073</v>
      </c>
      <c r="E3830" t="str">
        <f>IFERROR(VLOOKUP(A3830,'Future et co'!A10:C5632,5,TRUE),"not found")</f>
        <v>not found</v>
      </c>
      <c r="F3830" t="str">
        <f>IFERROR(VLOOKUP(A3830,'Future et co'!AX11:AY10009,2,TRUE),"")</f>
        <v/>
      </c>
      <c r="G3830">
        <v>112.75</v>
      </c>
      <c r="H3830" t="s">
        <v>28</v>
      </c>
      <c r="O3830">
        <v>114</v>
      </c>
      <c r="P3830" t="s">
        <v>161</v>
      </c>
      <c r="Q3830">
        <v>1000</v>
      </c>
      <c r="R3830" t="s">
        <v>211</v>
      </c>
      <c r="S3830" t="s">
        <v>148</v>
      </c>
      <c r="T3830" t="s">
        <v>135</v>
      </c>
      <c r="U3830">
        <v>0</v>
      </c>
      <c r="AC3830" t="s">
        <v>147</v>
      </c>
    </row>
    <row r="3831" spans="3:29" x14ac:dyDescent="0.3">
      <c r="C3831" t="s">
        <v>210</v>
      </c>
      <c r="D3831" s="31">
        <v>46073</v>
      </c>
      <c r="E3831" t="str">
        <f>IFERROR(VLOOKUP(A3831,'Future et co'!A10:C5632,5,TRUE),"not found")</f>
        <v>not found</v>
      </c>
      <c r="F3831" t="str">
        <f>IFERROR(VLOOKUP(A3831,'Future et co'!AX11:AY10009,2,TRUE),"")</f>
        <v/>
      </c>
      <c r="G3831">
        <v>112.75</v>
      </c>
      <c r="H3831" t="s">
        <v>28</v>
      </c>
      <c r="O3831">
        <v>114</v>
      </c>
      <c r="P3831" t="s">
        <v>161</v>
      </c>
      <c r="Q3831">
        <v>1000</v>
      </c>
      <c r="R3831" t="s">
        <v>211</v>
      </c>
      <c r="S3831" t="s">
        <v>148</v>
      </c>
      <c r="T3831" t="s">
        <v>135</v>
      </c>
      <c r="U3831">
        <v>0</v>
      </c>
      <c r="AC3831" t="s">
        <v>147</v>
      </c>
    </row>
    <row r="3832" spans="3:29" x14ac:dyDescent="0.3">
      <c r="C3832" t="s">
        <v>210</v>
      </c>
      <c r="D3832" s="31">
        <v>46073</v>
      </c>
      <c r="E3832" t="str">
        <f>IFERROR(VLOOKUP(A3832,'Future et co'!A10:C5632,5,TRUE),"not found")</f>
        <v>not found</v>
      </c>
      <c r="F3832" t="str">
        <f>IFERROR(VLOOKUP(A3832,'Future et co'!AX11:AY10009,2,TRUE),"")</f>
        <v/>
      </c>
      <c r="G3832">
        <v>112.75</v>
      </c>
      <c r="H3832" t="s">
        <v>28</v>
      </c>
      <c r="O3832">
        <v>114</v>
      </c>
      <c r="P3832" t="s">
        <v>161</v>
      </c>
      <c r="Q3832">
        <v>1000</v>
      </c>
      <c r="R3832" t="s">
        <v>211</v>
      </c>
      <c r="S3832" t="s">
        <v>148</v>
      </c>
      <c r="T3832" t="s">
        <v>135</v>
      </c>
      <c r="U3832">
        <v>0</v>
      </c>
      <c r="AC3832" t="s">
        <v>147</v>
      </c>
    </row>
    <row r="3833" spans="3:29" x14ac:dyDescent="0.3">
      <c r="C3833" t="s">
        <v>210</v>
      </c>
      <c r="D3833" s="31">
        <v>46073</v>
      </c>
      <c r="E3833" t="str">
        <f>IFERROR(VLOOKUP(A3833,'Future et co'!A10:C5632,5,TRUE),"not found")</f>
        <v>not found</v>
      </c>
      <c r="F3833" t="str">
        <f>IFERROR(VLOOKUP(A3833,'Future et co'!AX11:AY10009,2,TRUE),"")</f>
        <v/>
      </c>
      <c r="G3833">
        <v>112.75</v>
      </c>
      <c r="H3833" t="s">
        <v>28</v>
      </c>
      <c r="O3833">
        <v>114</v>
      </c>
      <c r="P3833" t="s">
        <v>161</v>
      </c>
      <c r="Q3833">
        <v>1000</v>
      </c>
      <c r="R3833" t="s">
        <v>211</v>
      </c>
      <c r="S3833" t="s">
        <v>148</v>
      </c>
      <c r="T3833" t="s">
        <v>135</v>
      </c>
      <c r="U3833">
        <v>0</v>
      </c>
      <c r="AC3833" t="s">
        <v>147</v>
      </c>
    </row>
    <row r="3834" spans="3:29" x14ac:dyDescent="0.3">
      <c r="C3834" t="s">
        <v>210</v>
      </c>
      <c r="D3834" s="31">
        <v>46073</v>
      </c>
      <c r="E3834" t="str">
        <f>IFERROR(VLOOKUP(A3834,'Future et co'!A10:C5632,5,TRUE),"not found")</f>
        <v>not found</v>
      </c>
      <c r="F3834" t="str">
        <f>IFERROR(VLOOKUP(A3834,'Future et co'!AX11:AY10009,2,TRUE),"")</f>
        <v/>
      </c>
      <c r="G3834">
        <v>112.75</v>
      </c>
      <c r="H3834" t="s">
        <v>28</v>
      </c>
      <c r="O3834">
        <v>114</v>
      </c>
      <c r="P3834" t="s">
        <v>161</v>
      </c>
      <c r="Q3834">
        <v>1000</v>
      </c>
      <c r="R3834" t="s">
        <v>211</v>
      </c>
      <c r="S3834" t="s">
        <v>148</v>
      </c>
      <c r="T3834" t="s">
        <v>135</v>
      </c>
      <c r="U3834">
        <v>0</v>
      </c>
      <c r="AC3834" t="s">
        <v>147</v>
      </c>
    </row>
    <row r="3835" spans="3:29" x14ac:dyDescent="0.3">
      <c r="C3835" t="s">
        <v>210</v>
      </c>
      <c r="D3835" s="31">
        <v>46073</v>
      </c>
      <c r="E3835" t="str">
        <f>IFERROR(VLOOKUP(A3835,'Future et co'!A10:C5632,5,TRUE),"not found")</f>
        <v>not found</v>
      </c>
      <c r="F3835" t="str">
        <f>IFERROR(VLOOKUP(A3835,'Future et co'!AX11:AY10009,2,TRUE),"")</f>
        <v/>
      </c>
      <c r="G3835">
        <v>112.75</v>
      </c>
      <c r="H3835" t="s">
        <v>28</v>
      </c>
      <c r="O3835">
        <v>114</v>
      </c>
      <c r="P3835" t="s">
        <v>161</v>
      </c>
      <c r="Q3835">
        <v>1000</v>
      </c>
      <c r="R3835" t="s">
        <v>211</v>
      </c>
      <c r="S3835" t="s">
        <v>148</v>
      </c>
      <c r="T3835" t="s">
        <v>135</v>
      </c>
      <c r="U3835">
        <v>0</v>
      </c>
      <c r="AC3835" t="s">
        <v>147</v>
      </c>
    </row>
    <row r="3836" spans="3:29" x14ac:dyDescent="0.3">
      <c r="C3836" t="s">
        <v>210</v>
      </c>
      <c r="D3836" s="31">
        <v>46073</v>
      </c>
      <c r="E3836" t="str">
        <f>IFERROR(VLOOKUP(A3836,'Future et co'!A10:C5632,5,TRUE),"not found")</f>
        <v>not found</v>
      </c>
      <c r="F3836" t="str">
        <f>IFERROR(VLOOKUP(A3836,'Future et co'!AX11:AY10009,2,TRUE),"")</f>
        <v/>
      </c>
      <c r="G3836">
        <v>112.75</v>
      </c>
      <c r="H3836" t="s">
        <v>28</v>
      </c>
      <c r="O3836">
        <v>114</v>
      </c>
      <c r="P3836" t="s">
        <v>161</v>
      </c>
      <c r="Q3836">
        <v>1000</v>
      </c>
      <c r="R3836" t="s">
        <v>211</v>
      </c>
      <c r="S3836" t="s">
        <v>148</v>
      </c>
      <c r="T3836" t="s">
        <v>135</v>
      </c>
      <c r="U3836">
        <v>0</v>
      </c>
      <c r="AC3836" t="s">
        <v>147</v>
      </c>
    </row>
    <row r="3837" spans="3:29" x14ac:dyDescent="0.3">
      <c r="C3837" t="s">
        <v>210</v>
      </c>
      <c r="D3837" s="31">
        <v>46073</v>
      </c>
      <c r="E3837" t="str">
        <f>IFERROR(VLOOKUP(A3837,'Future et co'!A10:C5632,5,TRUE),"not found")</f>
        <v>not found</v>
      </c>
      <c r="F3837" t="str">
        <f>IFERROR(VLOOKUP(A3837,'Future et co'!AX11:AY10009,2,TRUE),"")</f>
        <v/>
      </c>
      <c r="G3837">
        <v>112.75</v>
      </c>
      <c r="H3837" t="s">
        <v>28</v>
      </c>
      <c r="O3837">
        <v>114</v>
      </c>
      <c r="P3837" t="s">
        <v>161</v>
      </c>
      <c r="Q3837">
        <v>1000</v>
      </c>
      <c r="R3837" t="s">
        <v>211</v>
      </c>
      <c r="S3837" t="s">
        <v>148</v>
      </c>
      <c r="T3837" t="s">
        <v>135</v>
      </c>
      <c r="U3837">
        <v>0</v>
      </c>
      <c r="AC3837" t="s">
        <v>147</v>
      </c>
    </row>
    <row r="3838" spans="3:29" x14ac:dyDescent="0.3">
      <c r="C3838" t="s">
        <v>210</v>
      </c>
      <c r="D3838" s="31">
        <v>46073</v>
      </c>
      <c r="E3838" t="str">
        <f>IFERROR(VLOOKUP(A3838,'Future et co'!A10:C5632,5,TRUE),"not found")</f>
        <v>not found</v>
      </c>
      <c r="F3838" t="str">
        <f>IFERROR(VLOOKUP(A3838,'Future et co'!AX11:AY10009,2,TRUE),"")</f>
        <v/>
      </c>
      <c r="G3838">
        <v>112.75</v>
      </c>
      <c r="H3838" t="s">
        <v>28</v>
      </c>
      <c r="O3838">
        <v>114</v>
      </c>
      <c r="P3838" t="s">
        <v>161</v>
      </c>
      <c r="Q3838">
        <v>1000</v>
      </c>
      <c r="R3838" t="s">
        <v>211</v>
      </c>
      <c r="S3838" t="s">
        <v>148</v>
      </c>
      <c r="T3838" t="s">
        <v>135</v>
      </c>
      <c r="U3838">
        <v>0</v>
      </c>
      <c r="AC3838" t="s">
        <v>147</v>
      </c>
    </row>
    <row r="3839" spans="3:29" x14ac:dyDescent="0.3">
      <c r="C3839" t="s">
        <v>210</v>
      </c>
      <c r="D3839" s="31">
        <v>46073</v>
      </c>
      <c r="E3839" t="str">
        <f>IFERROR(VLOOKUP(A3839,'Future et co'!A10:C5632,5,TRUE),"not found")</f>
        <v>not found</v>
      </c>
      <c r="F3839" t="str">
        <f>IFERROR(VLOOKUP(A3839,'Future et co'!AX11:AY10009,2,TRUE),"")</f>
        <v/>
      </c>
      <c r="G3839">
        <v>112.75</v>
      </c>
      <c r="H3839" t="s">
        <v>28</v>
      </c>
      <c r="O3839">
        <v>114</v>
      </c>
      <c r="P3839" t="s">
        <v>161</v>
      </c>
      <c r="Q3839">
        <v>1000</v>
      </c>
      <c r="R3839" t="s">
        <v>211</v>
      </c>
      <c r="S3839" t="s">
        <v>148</v>
      </c>
      <c r="T3839" t="s">
        <v>135</v>
      </c>
      <c r="U3839">
        <v>0</v>
      </c>
      <c r="AC3839" t="s">
        <v>147</v>
      </c>
    </row>
    <row r="3840" spans="3:29" x14ac:dyDescent="0.3">
      <c r="C3840" t="s">
        <v>210</v>
      </c>
      <c r="D3840" s="31">
        <v>46073</v>
      </c>
      <c r="E3840" t="str">
        <f>IFERROR(VLOOKUP(A3840,'Future et co'!A10:C5632,5,TRUE),"not found")</f>
        <v>not found</v>
      </c>
      <c r="F3840" t="str">
        <f>IFERROR(VLOOKUP(A3840,'Future et co'!AX11:AY10009,2,TRUE),"")</f>
        <v/>
      </c>
      <c r="G3840">
        <v>112.75</v>
      </c>
      <c r="H3840" t="s">
        <v>28</v>
      </c>
      <c r="O3840">
        <v>114</v>
      </c>
      <c r="P3840" t="s">
        <v>161</v>
      </c>
      <c r="Q3840">
        <v>1000</v>
      </c>
      <c r="R3840" t="s">
        <v>211</v>
      </c>
      <c r="S3840" t="s">
        <v>148</v>
      </c>
      <c r="T3840" t="s">
        <v>135</v>
      </c>
      <c r="U3840">
        <v>0</v>
      </c>
      <c r="AC3840" t="s">
        <v>147</v>
      </c>
    </row>
    <row r="3841" spans="3:29" x14ac:dyDescent="0.3">
      <c r="C3841" t="s">
        <v>210</v>
      </c>
      <c r="D3841" s="31">
        <v>46073</v>
      </c>
      <c r="E3841" t="str">
        <f>IFERROR(VLOOKUP(A3841,'Future et co'!A10:C5632,5,TRUE),"not found")</f>
        <v>not found</v>
      </c>
      <c r="F3841" t="str">
        <f>IFERROR(VLOOKUP(A3841,'Future et co'!AX11:AY10009,2,TRUE),"")</f>
        <v/>
      </c>
      <c r="G3841">
        <v>112.75</v>
      </c>
      <c r="H3841" t="s">
        <v>28</v>
      </c>
      <c r="O3841">
        <v>114</v>
      </c>
      <c r="P3841" t="s">
        <v>161</v>
      </c>
      <c r="Q3841">
        <v>1000</v>
      </c>
      <c r="R3841" t="s">
        <v>211</v>
      </c>
      <c r="S3841" t="s">
        <v>148</v>
      </c>
      <c r="T3841" t="s">
        <v>135</v>
      </c>
      <c r="U3841">
        <v>0</v>
      </c>
      <c r="AC3841" t="s">
        <v>147</v>
      </c>
    </row>
    <row r="3842" spans="3:29" x14ac:dyDescent="0.3">
      <c r="C3842" t="s">
        <v>210</v>
      </c>
      <c r="D3842" s="31">
        <v>46073</v>
      </c>
      <c r="E3842" t="str">
        <f>IFERROR(VLOOKUP(A3842,'Future et co'!A10:C5632,5,TRUE),"not found")</f>
        <v>not found</v>
      </c>
      <c r="F3842" t="str">
        <f>IFERROR(VLOOKUP(A3842,'Future et co'!AX11:AY10009,2,TRUE),"")</f>
        <v/>
      </c>
      <c r="G3842">
        <v>112.75</v>
      </c>
      <c r="H3842" t="s">
        <v>28</v>
      </c>
      <c r="O3842">
        <v>114</v>
      </c>
      <c r="P3842" t="s">
        <v>161</v>
      </c>
      <c r="Q3842">
        <v>1000</v>
      </c>
      <c r="R3842" t="s">
        <v>211</v>
      </c>
      <c r="S3842" t="s">
        <v>148</v>
      </c>
      <c r="T3842" t="s">
        <v>135</v>
      </c>
      <c r="U3842">
        <v>0</v>
      </c>
      <c r="AC3842" t="s">
        <v>147</v>
      </c>
    </row>
    <row r="3843" spans="3:29" x14ac:dyDescent="0.3">
      <c r="C3843" t="s">
        <v>210</v>
      </c>
      <c r="D3843" s="31">
        <v>46073</v>
      </c>
      <c r="E3843" t="str">
        <f>IFERROR(VLOOKUP(A3843,'Future et co'!A10:C5632,5,TRUE),"not found")</f>
        <v>not found</v>
      </c>
      <c r="F3843" t="str">
        <f>IFERROR(VLOOKUP(A3843,'Future et co'!AX11:AY10009,2,TRUE),"")</f>
        <v/>
      </c>
      <c r="G3843">
        <v>112.75</v>
      </c>
      <c r="H3843" t="s">
        <v>28</v>
      </c>
      <c r="O3843">
        <v>114</v>
      </c>
      <c r="P3843" t="s">
        <v>161</v>
      </c>
      <c r="Q3843">
        <v>1000</v>
      </c>
      <c r="R3843" t="s">
        <v>211</v>
      </c>
      <c r="S3843" t="s">
        <v>148</v>
      </c>
      <c r="T3843" t="s">
        <v>135</v>
      </c>
      <c r="U3843">
        <v>0</v>
      </c>
      <c r="AC3843" t="s">
        <v>147</v>
      </c>
    </row>
    <row r="3844" spans="3:29" x14ac:dyDescent="0.3">
      <c r="C3844" t="s">
        <v>210</v>
      </c>
      <c r="D3844" s="31">
        <v>46073</v>
      </c>
      <c r="E3844" t="str">
        <f>IFERROR(VLOOKUP(A3844,'Future et co'!A10:C5632,5,TRUE),"not found")</f>
        <v>not found</v>
      </c>
      <c r="F3844" t="str">
        <f>IFERROR(VLOOKUP(A3844,'Future et co'!AX11:AY10009,2,TRUE),"")</f>
        <v/>
      </c>
      <c r="G3844">
        <v>112.75</v>
      </c>
      <c r="H3844" t="s">
        <v>28</v>
      </c>
      <c r="O3844">
        <v>114</v>
      </c>
      <c r="P3844" t="s">
        <v>161</v>
      </c>
      <c r="Q3844">
        <v>1000</v>
      </c>
      <c r="R3844" t="s">
        <v>211</v>
      </c>
      <c r="S3844" t="s">
        <v>148</v>
      </c>
      <c r="T3844" t="s">
        <v>135</v>
      </c>
      <c r="U3844">
        <v>0</v>
      </c>
      <c r="AC3844" t="s">
        <v>147</v>
      </c>
    </row>
    <row r="3845" spans="3:29" x14ac:dyDescent="0.3">
      <c r="C3845" t="s">
        <v>210</v>
      </c>
      <c r="D3845" s="31">
        <v>46073</v>
      </c>
      <c r="E3845" t="str">
        <f>IFERROR(VLOOKUP(A3845,'Future et co'!A10:C5632,5,TRUE),"not found")</f>
        <v>not found</v>
      </c>
      <c r="F3845" t="str">
        <f>IFERROR(VLOOKUP(A3845,'Future et co'!AX11:AY10009,2,TRUE),"")</f>
        <v/>
      </c>
      <c r="G3845">
        <v>112.75</v>
      </c>
      <c r="H3845" t="s">
        <v>28</v>
      </c>
      <c r="O3845">
        <v>114</v>
      </c>
      <c r="P3845" t="s">
        <v>161</v>
      </c>
      <c r="Q3845">
        <v>1000</v>
      </c>
      <c r="R3845" t="s">
        <v>211</v>
      </c>
      <c r="S3845" t="s">
        <v>148</v>
      </c>
      <c r="T3845" t="s">
        <v>135</v>
      </c>
      <c r="U3845">
        <v>0</v>
      </c>
      <c r="AC3845" t="s">
        <v>147</v>
      </c>
    </row>
    <row r="3846" spans="3:29" x14ac:dyDescent="0.3">
      <c r="C3846" t="s">
        <v>210</v>
      </c>
      <c r="D3846" s="31">
        <v>46073</v>
      </c>
      <c r="E3846" t="str">
        <f>IFERROR(VLOOKUP(A3846,'Future et co'!A10:C5632,5,TRUE),"not found")</f>
        <v>not found</v>
      </c>
      <c r="F3846" t="str">
        <f>IFERROR(VLOOKUP(A3846,'Future et co'!AX11:AY10009,2,TRUE),"")</f>
        <v/>
      </c>
      <c r="G3846">
        <v>112.75</v>
      </c>
      <c r="H3846" t="s">
        <v>28</v>
      </c>
      <c r="O3846">
        <v>114</v>
      </c>
      <c r="P3846" t="s">
        <v>161</v>
      </c>
      <c r="Q3846">
        <v>1000</v>
      </c>
      <c r="R3846" t="s">
        <v>211</v>
      </c>
      <c r="S3846" t="s">
        <v>148</v>
      </c>
      <c r="T3846" t="s">
        <v>135</v>
      </c>
      <c r="U3846">
        <v>0</v>
      </c>
      <c r="AC3846" t="s">
        <v>147</v>
      </c>
    </row>
    <row r="3847" spans="3:29" x14ac:dyDescent="0.3">
      <c r="C3847" t="s">
        <v>210</v>
      </c>
      <c r="D3847" s="31">
        <v>46073</v>
      </c>
      <c r="E3847" t="str">
        <f>IFERROR(VLOOKUP(A3847,'Future et co'!A10:C5632,5,TRUE),"not found")</f>
        <v>not found</v>
      </c>
      <c r="F3847" t="str">
        <f>IFERROR(VLOOKUP(A3847,'Future et co'!AX11:AY10009,2,TRUE),"")</f>
        <v/>
      </c>
      <c r="G3847">
        <v>112.75</v>
      </c>
      <c r="H3847" t="s">
        <v>28</v>
      </c>
      <c r="O3847">
        <v>114</v>
      </c>
      <c r="P3847" t="s">
        <v>161</v>
      </c>
      <c r="Q3847">
        <v>1000</v>
      </c>
      <c r="R3847" t="s">
        <v>211</v>
      </c>
      <c r="S3847" t="s">
        <v>148</v>
      </c>
      <c r="T3847" t="s">
        <v>135</v>
      </c>
      <c r="U3847">
        <v>0</v>
      </c>
      <c r="AC3847" t="s">
        <v>147</v>
      </c>
    </row>
    <row r="3848" spans="3:29" x14ac:dyDescent="0.3">
      <c r="C3848" t="s">
        <v>210</v>
      </c>
      <c r="D3848" s="31">
        <v>46073</v>
      </c>
      <c r="E3848" t="str">
        <f>IFERROR(VLOOKUP(A3848,'Future et co'!A10:C5632,5,TRUE),"not found")</f>
        <v>not found</v>
      </c>
      <c r="F3848" t="str">
        <f>IFERROR(VLOOKUP(A3848,'Future et co'!AX11:AY10009,2,TRUE),"")</f>
        <v/>
      </c>
      <c r="G3848">
        <v>112.75</v>
      </c>
      <c r="H3848" t="s">
        <v>28</v>
      </c>
      <c r="O3848">
        <v>114</v>
      </c>
      <c r="P3848" t="s">
        <v>161</v>
      </c>
      <c r="Q3848">
        <v>1000</v>
      </c>
      <c r="R3848" t="s">
        <v>211</v>
      </c>
      <c r="S3848" t="s">
        <v>148</v>
      </c>
      <c r="T3848" t="s">
        <v>135</v>
      </c>
      <c r="U3848">
        <v>0</v>
      </c>
      <c r="AC3848" t="s">
        <v>147</v>
      </c>
    </row>
    <row r="3849" spans="3:29" x14ac:dyDescent="0.3">
      <c r="C3849" t="s">
        <v>210</v>
      </c>
      <c r="D3849" s="31">
        <v>46073</v>
      </c>
      <c r="E3849" t="str">
        <f>IFERROR(VLOOKUP(A3849,'Future et co'!A10:C5632,5,TRUE),"not found")</f>
        <v>not found</v>
      </c>
      <c r="F3849" t="str">
        <f>IFERROR(VLOOKUP(A3849,'Future et co'!AX11:AY10009,2,TRUE),"")</f>
        <v/>
      </c>
      <c r="G3849">
        <v>112.75</v>
      </c>
      <c r="H3849" t="s">
        <v>28</v>
      </c>
      <c r="O3849">
        <v>114</v>
      </c>
      <c r="P3849" t="s">
        <v>161</v>
      </c>
      <c r="Q3849">
        <v>1000</v>
      </c>
      <c r="R3849" t="s">
        <v>211</v>
      </c>
      <c r="S3849" t="s">
        <v>148</v>
      </c>
      <c r="T3849" t="s">
        <v>135</v>
      </c>
      <c r="U3849">
        <v>0</v>
      </c>
      <c r="AC3849" t="s">
        <v>147</v>
      </c>
    </row>
    <row r="3850" spans="3:29" x14ac:dyDescent="0.3">
      <c r="C3850" t="s">
        <v>210</v>
      </c>
      <c r="D3850" s="31">
        <v>46073</v>
      </c>
      <c r="E3850" t="str">
        <f>IFERROR(VLOOKUP(A3850,'Future et co'!A10:C5632,5,TRUE),"not found")</f>
        <v>not found</v>
      </c>
      <c r="F3850" t="str">
        <f>IFERROR(VLOOKUP(A3850,'Future et co'!AX11:AY10009,2,TRUE),"")</f>
        <v/>
      </c>
      <c r="G3850">
        <v>112.75</v>
      </c>
      <c r="H3850" t="s">
        <v>28</v>
      </c>
      <c r="O3850">
        <v>114</v>
      </c>
      <c r="P3850" t="s">
        <v>161</v>
      </c>
      <c r="Q3850">
        <v>1000</v>
      </c>
      <c r="R3850" t="s">
        <v>211</v>
      </c>
      <c r="S3850" t="s">
        <v>148</v>
      </c>
      <c r="T3850" t="s">
        <v>135</v>
      </c>
      <c r="U3850">
        <v>0</v>
      </c>
      <c r="AC3850" t="s">
        <v>147</v>
      </c>
    </row>
    <row r="3851" spans="3:29" x14ac:dyDescent="0.3">
      <c r="C3851" t="s">
        <v>210</v>
      </c>
      <c r="D3851" s="31">
        <v>46073</v>
      </c>
      <c r="E3851" t="str">
        <f>IFERROR(VLOOKUP(A3851,'Future et co'!A10:C5632,5,TRUE),"not found")</f>
        <v>not found</v>
      </c>
      <c r="F3851" t="str">
        <f>IFERROR(VLOOKUP(A3851,'Future et co'!AX11:AY10009,2,TRUE),"")</f>
        <v/>
      </c>
      <c r="G3851">
        <v>112.75</v>
      </c>
      <c r="H3851" t="s">
        <v>28</v>
      </c>
      <c r="O3851">
        <v>114</v>
      </c>
      <c r="P3851" t="s">
        <v>161</v>
      </c>
      <c r="Q3851">
        <v>1000</v>
      </c>
      <c r="R3851" t="s">
        <v>211</v>
      </c>
      <c r="S3851" t="s">
        <v>148</v>
      </c>
      <c r="T3851" t="s">
        <v>135</v>
      </c>
      <c r="U3851">
        <v>0</v>
      </c>
      <c r="AC3851" t="s">
        <v>147</v>
      </c>
    </row>
    <row r="3852" spans="3:29" x14ac:dyDescent="0.3">
      <c r="C3852" t="s">
        <v>210</v>
      </c>
      <c r="D3852" s="31">
        <v>46073</v>
      </c>
      <c r="E3852" t="str">
        <f>IFERROR(VLOOKUP(A3852,'Future et co'!A10:C5632,5,TRUE),"not found")</f>
        <v>not found</v>
      </c>
      <c r="F3852" t="str">
        <f>IFERROR(VLOOKUP(A3852,'Future et co'!AX11:AY10009,2,TRUE),"")</f>
        <v/>
      </c>
      <c r="G3852">
        <v>112.75</v>
      </c>
      <c r="H3852" t="s">
        <v>28</v>
      </c>
      <c r="O3852">
        <v>114</v>
      </c>
      <c r="P3852" t="s">
        <v>161</v>
      </c>
      <c r="Q3852">
        <v>1000</v>
      </c>
      <c r="R3852" t="s">
        <v>211</v>
      </c>
      <c r="S3852" t="s">
        <v>148</v>
      </c>
      <c r="T3852" t="s">
        <v>135</v>
      </c>
      <c r="U3852">
        <v>0</v>
      </c>
      <c r="AC3852" t="s">
        <v>147</v>
      </c>
    </row>
    <row r="3853" spans="3:29" x14ac:dyDescent="0.3">
      <c r="C3853" t="s">
        <v>210</v>
      </c>
      <c r="D3853" s="31">
        <v>46073</v>
      </c>
      <c r="E3853" t="str">
        <f>IFERROR(VLOOKUP(A3853,'Future et co'!A10:C5632,5,TRUE),"not found")</f>
        <v>not found</v>
      </c>
      <c r="F3853" t="str">
        <f>IFERROR(VLOOKUP(A3853,'Future et co'!AX11:AY10009,2,TRUE),"")</f>
        <v/>
      </c>
      <c r="G3853">
        <v>112.75</v>
      </c>
      <c r="H3853" t="s">
        <v>28</v>
      </c>
      <c r="O3853">
        <v>114</v>
      </c>
      <c r="P3853" t="s">
        <v>161</v>
      </c>
      <c r="Q3853">
        <v>1000</v>
      </c>
      <c r="R3853" t="s">
        <v>211</v>
      </c>
      <c r="S3853" t="s">
        <v>148</v>
      </c>
      <c r="T3853" t="s">
        <v>135</v>
      </c>
      <c r="U3853">
        <v>0</v>
      </c>
      <c r="AC3853" t="s">
        <v>147</v>
      </c>
    </row>
    <row r="3854" spans="3:29" x14ac:dyDescent="0.3">
      <c r="C3854" t="s">
        <v>210</v>
      </c>
      <c r="D3854" s="31">
        <v>46073</v>
      </c>
      <c r="E3854" t="str">
        <f>IFERROR(VLOOKUP(A3854,'Future et co'!A10:C5632,5,TRUE),"not found")</f>
        <v>not found</v>
      </c>
      <c r="F3854" t="str">
        <f>IFERROR(VLOOKUP(A3854,'Future et co'!AX11:AY10009,2,TRUE),"")</f>
        <v/>
      </c>
      <c r="G3854">
        <v>112.75</v>
      </c>
      <c r="H3854" t="s">
        <v>28</v>
      </c>
      <c r="O3854">
        <v>114</v>
      </c>
      <c r="P3854" t="s">
        <v>161</v>
      </c>
      <c r="Q3854">
        <v>1000</v>
      </c>
      <c r="R3854" t="s">
        <v>211</v>
      </c>
      <c r="S3854" t="s">
        <v>148</v>
      </c>
      <c r="T3854" t="s">
        <v>135</v>
      </c>
      <c r="U3854">
        <v>0</v>
      </c>
      <c r="AC3854" t="s">
        <v>147</v>
      </c>
    </row>
    <row r="3855" spans="3:29" x14ac:dyDescent="0.3">
      <c r="C3855" t="s">
        <v>210</v>
      </c>
      <c r="D3855" s="31">
        <v>46073</v>
      </c>
      <c r="E3855" t="str">
        <f>IFERROR(VLOOKUP(A3855,'Future et co'!A10:C5632,5,TRUE),"not found")</f>
        <v>not found</v>
      </c>
      <c r="F3855" t="str">
        <f>IFERROR(VLOOKUP(A3855,'Future et co'!AX11:AY10009,2,TRUE),"")</f>
        <v/>
      </c>
      <c r="G3855">
        <v>112.75</v>
      </c>
      <c r="H3855" t="s">
        <v>28</v>
      </c>
      <c r="O3855">
        <v>114</v>
      </c>
      <c r="P3855" t="s">
        <v>161</v>
      </c>
      <c r="Q3855">
        <v>1000</v>
      </c>
      <c r="R3855" t="s">
        <v>211</v>
      </c>
      <c r="S3855" t="s">
        <v>148</v>
      </c>
      <c r="T3855" t="s">
        <v>135</v>
      </c>
      <c r="U3855">
        <v>0</v>
      </c>
      <c r="AC3855" t="s">
        <v>147</v>
      </c>
    </row>
    <row r="3856" spans="3:29" x14ac:dyDescent="0.3">
      <c r="C3856" t="s">
        <v>210</v>
      </c>
      <c r="D3856" s="31">
        <v>46073</v>
      </c>
      <c r="E3856" t="str">
        <f>IFERROR(VLOOKUP(A3856,'Future et co'!A10:C5632,5,TRUE),"not found")</f>
        <v>not found</v>
      </c>
      <c r="F3856" t="str">
        <f>IFERROR(VLOOKUP(A3856,'Future et co'!AX11:AY10009,2,TRUE),"")</f>
        <v/>
      </c>
      <c r="G3856">
        <v>112.75</v>
      </c>
      <c r="H3856" t="s">
        <v>28</v>
      </c>
      <c r="O3856">
        <v>114</v>
      </c>
      <c r="P3856" t="s">
        <v>161</v>
      </c>
      <c r="Q3856">
        <v>1000</v>
      </c>
      <c r="R3856" t="s">
        <v>211</v>
      </c>
      <c r="S3856" t="s">
        <v>148</v>
      </c>
      <c r="T3856" t="s">
        <v>135</v>
      </c>
      <c r="U3856">
        <v>0</v>
      </c>
      <c r="AC3856" t="s">
        <v>147</v>
      </c>
    </row>
    <row r="3857" spans="3:29" x14ac:dyDescent="0.3">
      <c r="C3857" t="s">
        <v>210</v>
      </c>
      <c r="D3857" s="31">
        <v>46073</v>
      </c>
      <c r="E3857" t="str">
        <f>IFERROR(VLOOKUP(A3857,'Future et co'!A10:C5632,5,TRUE),"not found")</f>
        <v>not found</v>
      </c>
      <c r="F3857" t="str">
        <f>IFERROR(VLOOKUP(A3857,'Future et co'!AX11:AY10009,2,TRUE),"")</f>
        <v/>
      </c>
      <c r="G3857">
        <v>112.75</v>
      </c>
      <c r="H3857" t="s">
        <v>28</v>
      </c>
      <c r="O3857">
        <v>114</v>
      </c>
      <c r="P3857" t="s">
        <v>161</v>
      </c>
      <c r="Q3857">
        <v>1000</v>
      </c>
      <c r="R3857" t="s">
        <v>211</v>
      </c>
      <c r="S3857" t="s">
        <v>148</v>
      </c>
      <c r="T3857" t="s">
        <v>135</v>
      </c>
      <c r="U3857">
        <v>0</v>
      </c>
      <c r="AC3857" t="s">
        <v>147</v>
      </c>
    </row>
    <row r="3858" spans="3:29" x14ac:dyDescent="0.3">
      <c r="C3858" t="s">
        <v>210</v>
      </c>
      <c r="D3858" s="31">
        <v>46073</v>
      </c>
      <c r="E3858" t="str">
        <f>IFERROR(VLOOKUP(A3858,'Future et co'!A10:C5632,5,TRUE),"not found")</f>
        <v>not found</v>
      </c>
      <c r="F3858" t="str">
        <f>IFERROR(VLOOKUP(A3858,'Future et co'!AX11:AY10009,2,TRUE),"")</f>
        <v/>
      </c>
      <c r="G3858">
        <v>112.75</v>
      </c>
      <c r="H3858" t="s">
        <v>28</v>
      </c>
      <c r="O3858">
        <v>114</v>
      </c>
      <c r="P3858" t="s">
        <v>161</v>
      </c>
      <c r="Q3858">
        <v>1000</v>
      </c>
      <c r="R3858" t="s">
        <v>211</v>
      </c>
      <c r="S3858" t="s">
        <v>148</v>
      </c>
      <c r="T3858" t="s">
        <v>135</v>
      </c>
      <c r="U3858">
        <v>0</v>
      </c>
      <c r="AC3858" t="s">
        <v>147</v>
      </c>
    </row>
    <row r="3859" spans="3:29" x14ac:dyDescent="0.3">
      <c r="C3859" t="s">
        <v>210</v>
      </c>
      <c r="D3859" s="31">
        <v>46073</v>
      </c>
      <c r="E3859" t="str">
        <f>IFERROR(VLOOKUP(A3859,'Future et co'!A10:C5632,5,TRUE),"not found")</f>
        <v>not found</v>
      </c>
      <c r="F3859" t="str">
        <f>IFERROR(VLOOKUP(A3859,'Future et co'!AX11:AY10009,2,TRUE),"")</f>
        <v/>
      </c>
      <c r="G3859">
        <v>112.75</v>
      </c>
      <c r="H3859" t="s">
        <v>28</v>
      </c>
      <c r="O3859">
        <v>114</v>
      </c>
      <c r="P3859" t="s">
        <v>161</v>
      </c>
      <c r="Q3859">
        <v>1000</v>
      </c>
      <c r="R3859" t="s">
        <v>211</v>
      </c>
      <c r="S3859" t="s">
        <v>148</v>
      </c>
      <c r="T3859" t="s">
        <v>135</v>
      </c>
      <c r="U3859">
        <v>0</v>
      </c>
      <c r="AC3859" t="s">
        <v>147</v>
      </c>
    </row>
    <row r="3860" spans="3:29" x14ac:dyDescent="0.3">
      <c r="C3860" t="s">
        <v>210</v>
      </c>
      <c r="D3860" s="31">
        <v>46073</v>
      </c>
      <c r="E3860" t="str">
        <f>IFERROR(VLOOKUP(A3860,'Future et co'!A10:C5632,5,TRUE),"not found")</f>
        <v>not found</v>
      </c>
      <c r="F3860" t="str">
        <f>IFERROR(VLOOKUP(A3860,'Future et co'!AX11:AY10009,2,TRUE),"")</f>
        <v/>
      </c>
      <c r="G3860">
        <v>112.75</v>
      </c>
      <c r="H3860" t="s">
        <v>28</v>
      </c>
      <c r="O3860">
        <v>114</v>
      </c>
      <c r="P3860" t="s">
        <v>161</v>
      </c>
      <c r="Q3860">
        <v>1000</v>
      </c>
      <c r="R3860" t="s">
        <v>211</v>
      </c>
      <c r="S3860" t="s">
        <v>148</v>
      </c>
      <c r="T3860" t="s">
        <v>135</v>
      </c>
      <c r="U3860">
        <v>0</v>
      </c>
      <c r="AC3860" t="s">
        <v>147</v>
      </c>
    </row>
    <row r="3861" spans="3:29" x14ac:dyDescent="0.3">
      <c r="C3861" t="s">
        <v>210</v>
      </c>
      <c r="D3861" s="31">
        <v>46073</v>
      </c>
      <c r="E3861" t="str">
        <f>IFERROR(VLOOKUP(A3861,'Future et co'!A10:C5632,5,TRUE),"not found")</f>
        <v>not found</v>
      </c>
      <c r="F3861" t="str">
        <f>IFERROR(VLOOKUP(A3861,'Future et co'!AX11:AY10009,2,TRUE),"")</f>
        <v/>
      </c>
      <c r="G3861">
        <v>112.75</v>
      </c>
      <c r="H3861" t="s">
        <v>28</v>
      </c>
      <c r="O3861">
        <v>114</v>
      </c>
      <c r="P3861" t="s">
        <v>161</v>
      </c>
      <c r="Q3861">
        <v>1000</v>
      </c>
      <c r="R3861" t="s">
        <v>211</v>
      </c>
      <c r="S3861" t="s">
        <v>148</v>
      </c>
      <c r="T3861" t="s">
        <v>135</v>
      </c>
      <c r="U3861">
        <v>0</v>
      </c>
      <c r="AC3861" t="s">
        <v>147</v>
      </c>
    </row>
    <row r="3862" spans="3:29" x14ac:dyDescent="0.3">
      <c r="C3862" t="s">
        <v>210</v>
      </c>
      <c r="D3862" s="31">
        <v>46073</v>
      </c>
      <c r="E3862" t="str">
        <f>IFERROR(VLOOKUP(A3862,'Future et co'!A10:C5632,5,TRUE),"not found")</f>
        <v>not found</v>
      </c>
      <c r="F3862" t="str">
        <f>IFERROR(VLOOKUP(A3862,'Future et co'!AX11:AY10009,2,TRUE),"")</f>
        <v/>
      </c>
      <c r="G3862">
        <v>112.75</v>
      </c>
      <c r="H3862" t="s">
        <v>28</v>
      </c>
      <c r="O3862">
        <v>114</v>
      </c>
      <c r="P3862" t="s">
        <v>161</v>
      </c>
      <c r="Q3862">
        <v>1000</v>
      </c>
      <c r="R3862" t="s">
        <v>211</v>
      </c>
      <c r="S3862" t="s">
        <v>148</v>
      </c>
      <c r="T3862" t="s">
        <v>135</v>
      </c>
      <c r="U3862">
        <v>0</v>
      </c>
      <c r="AC3862" t="s">
        <v>147</v>
      </c>
    </row>
    <row r="3863" spans="3:29" x14ac:dyDescent="0.3">
      <c r="C3863" t="s">
        <v>210</v>
      </c>
      <c r="D3863" s="31">
        <v>46073</v>
      </c>
      <c r="E3863" t="str">
        <f>IFERROR(VLOOKUP(A3863,'Future et co'!A10:C5632,5,TRUE),"not found")</f>
        <v>not found</v>
      </c>
      <c r="F3863" t="str">
        <f>IFERROR(VLOOKUP(A3863,'Future et co'!AX11:AY10009,2,TRUE),"")</f>
        <v/>
      </c>
      <c r="G3863">
        <v>112.75</v>
      </c>
      <c r="H3863" t="s">
        <v>28</v>
      </c>
      <c r="O3863">
        <v>114</v>
      </c>
      <c r="P3863" t="s">
        <v>161</v>
      </c>
      <c r="Q3863">
        <v>1000</v>
      </c>
      <c r="R3863" t="s">
        <v>211</v>
      </c>
      <c r="S3863" t="s">
        <v>148</v>
      </c>
      <c r="T3863" t="s">
        <v>135</v>
      </c>
      <c r="U3863">
        <v>0</v>
      </c>
      <c r="AC3863" t="s">
        <v>147</v>
      </c>
    </row>
    <row r="3864" spans="3:29" x14ac:dyDescent="0.3">
      <c r="C3864" t="s">
        <v>210</v>
      </c>
      <c r="D3864" s="31">
        <v>46073</v>
      </c>
      <c r="E3864" t="str">
        <f>IFERROR(VLOOKUP(A3864,'Future et co'!A10:C5632,5,TRUE),"not found")</f>
        <v>not found</v>
      </c>
      <c r="F3864" t="str">
        <f>IFERROR(VLOOKUP(A3864,'Future et co'!AX11:AY10009,2,TRUE),"")</f>
        <v/>
      </c>
      <c r="G3864">
        <v>112.75</v>
      </c>
      <c r="H3864" t="s">
        <v>28</v>
      </c>
      <c r="O3864">
        <v>114</v>
      </c>
      <c r="P3864" t="s">
        <v>161</v>
      </c>
      <c r="Q3864">
        <v>1000</v>
      </c>
      <c r="R3864" t="s">
        <v>211</v>
      </c>
      <c r="S3864" t="s">
        <v>148</v>
      </c>
      <c r="T3864" t="s">
        <v>135</v>
      </c>
      <c r="U3864">
        <v>0</v>
      </c>
      <c r="AC3864" t="s">
        <v>147</v>
      </c>
    </row>
    <row r="3865" spans="3:29" x14ac:dyDescent="0.3">
      <c r="C3865" t="s">
        <v>210</v>
      </c>
      <c r="D3865" s="31">
        <v>46073</v>
      </c>
      <c r="E3865" t="str">
        <f>IFERROR(VLOOKUP(A3865,'Future et co'!A10:C5632,5,TRUE),"not found")</f>
        <v>not found</v>
      </c>
      <c r="F3865" t="str">
        <f>IFERROR(VLOOKUP(A3865,'Future et co'!AX11:AY10009,2,TRUE),"")</f>
        <v/>
      </c>
      <c r="G3865">
        <v>112.75</v>
      </c>
      <c r="H3865" t="s">
        <v>28</v>
      </c>
      <c r="O3865">
        <v>114</v>
      </c>
      <c r="P3865" t="s">
        <v>161</v>
      </c>
      <c r="Q3865">
        <v>1000</v>
      </c>
      <c r="R3865" t="s">
        <v>211</v>
      </c>
      <c r="S3865" t="s">
        <v>148</v>
      </c>
      <c r="T3865" t="s">
        <v>135</v>
      </c>
      <c r="U3865">
        <v>0</v>
      </c>
      <c r="AC3865" t="s">
        <v>147</v>
      </c>
    </row>
    <row r="3866" spans="3:29" x14ac:dyDescent="0.3">
      <c r="C3866" t="s">
        <v>210</v>
      </c>
      <c r="D3866" s="31">
        <v>46073</v>
      </c>
      <c r="E3866" t="str">
        <f>IFERROR(VLOOKUP(A3866,'Future et co'!A10:C5632,5,TRUE),"not found")</f>
        <v>not found</v>
      </c>
      <c r="F3866" t="str">
        <f>IFERROR(VLOOKUP(A3866,'Future et co'!AX11:AY10009,2,TRUE),"")</f>
        <v/>
      </c>
      <c r="G3866">
        <v>112.75</v>
      </c>
      <c r="H3866" t="s">
        <v>28</v>
      </c>
      <c r="O3866">
        <v>114</v>
      </c>
      <c r="P3866" t="s">
        <v>161</v>
      </c>
      <c r="Q3866">
        <v>1000</v>
      </c>
      <c r="R3866" t="s">
        <v>211</v>
      </c>
      <c r="S3866" t="s">
        <v>148</v>
      </c>
      <c r="T3866" t="s">
        <v>135</v>
      </c>
      <c r="U3866">
        <v>0</v>
      </c>
      <c r="AC3866" t="s">
        <v>147</v>
      </c>
    </row>
    <row r="3867" spans="3:29" x14ac:dyDescent="0.3">
      <c r="C3867" t="s">
        <v>210</v>
      </c>
      <c r="D3867" s="31">
        <v>46073</v>
      </c>
      <c r="E3867" t="str">
        <f>IFERROR(VLOOKUP(A3867,'Future et co'!A10:C5632,5,TRUE),"not found")</f>
        <v>not found</v>
      </c>
      <c r="F3867" t="str">
        <f>IFERROR(VLOOKUP(A3867,'Future et co'!AX11:AY10009,2,TRUE),"")</f>
        <v/>
      </c>
      <c r="G3867">
        <v>112.75</v>
      </c>
      <c r="H3867" t="s">
        <v>28</v>
      </c>
      <c r="O3867">
        <v>114</v>
      </c>
      <c r="P3867" t="s">
        <v>161</v>
      </c>
      <c r="Q3867">
        <v>1000</v>
      </c>
      <c r="R3867" t="s">
        <v>211</v>
      </c>
      <c r="S3867" t="s">
        <v>148</v>
      </c>
      <c r="T3867" t="s">
        <v>135</v>
      </c>
      <c r="U3867">
        <v>0</v>
      </c>
      <c r="AC3867" t="s">
        <v>147</v>
      </c>
    </row>
    <row r="3868" spans="3:29" x14ac:dyDescent="0.3">
      <c r="C3868" t="s">
        <v>210</v>
      </c>
      <c r="D3868" s="31">
        <v>46073</v>
      </c>
      <c r="E3868" t="str">
        <f>IFERROR(VLOOKUP(A3868,'Future et co'!A10:C5632,5,TRUE),"not found")</f>
        <v>not found</v>
      </c>
      <c r="F3868" t="str">
        <f>IFERROR(VLOOKUP(A3868,'Future et co'!AX11:AY10009,2,TRUE),"")</f>
        <v/>
      </c>
      <c r="G3868">
        <v>112.75</v>
      </c>
      <c r="H3868" t="s">
        <v>28</v>
      </c>
      <c r="O3868">
        <v>114</v>
      </c>
      <c r="P3868" t="s">
        <v>161</v>
      </c>
      <c r="Q3868">
        <v>1000</v>
      </c>
      <c r="R3868" t="s">
        <v>211</v>
      </c>
      <c r="S3868" t="s">
        <v>148</v>
      </c>
      <c r="T3868" t="s">
        <v>135</v>
      </c>
      <c r="U3868">
        <v>0</v>
      </c>
      <c r="AC3868" t="s">
        <v>147</v>
      </c>
    </row>
    <row r="3869" spans="3:29" x14ac:dyDescent="0.3">
      <c r="C3869" t="s">
        <v>210</v>
      </c>
      <c r="D3869" s="31">
        <v>46073</v>
      </c>
      <c r="E3869" t="str">
        <f>IFERROR(VLOOKUP(A3869,'Future et co'!A10:C5632,5,TRUE),"not found")</f>
        <v>not found</v>
      </c>
      <c r="F3869" t="str">
        <f>IFERROR(VLOOKUP(A3869,'Future et co'!AX11:AY10009,2,TRUE),"")</f>
        <v/>
      </c>
      <c r="G3869">
        <v>112.75</v>
      </c>
      <c r="H3869" t="s">
        <v>28</v>
      </c>
      <c r="O3869">
        <v>114</v>
      </c>
      <c r="P3869" t="s">
        <v>161</v>
      </c>
      <c r="Q3869">
        <v>1000</v>
      </c>
      <c r="R3869" t="s">
        <v>211</v>
      </c>
      <c r="S3869" t="s">
        <v>148</v>
      </c>
      <c r="T3869" t="s">
        <v>135</v>
      </c>
      <c r="U3869">
        <v>0</v>
      </c>
      <c r="AC3869" t="s">
        <v>147</v>
      </c>
    </row>
    <row r="3870" spans="3:29" x14ac:dyDescent="0.3">
      <c r="C3870" t="s">
        <v>210</v>
      </c>
      <c r="D3870" s="31">
        <v>46073</v>
      </c>
      <c r="E3870" t="str">
        <f>IFERROR(VLOOKUP(A3870,'Future et co'!A10:C5632,5,TRUE),"not found")</f>
        <v>not found</v>
      </c>
      <c r="F3870" t="str">
        <f>IFERROR(VLOOKUP(A3870,'Future et co'!AX11:AY10009,2,TRUE),"")</f>
        <v/>
      </c>
      <c r="G3870">
        <v>112.75</v>
      </c>
      <c r="H3870" t="s">
        <v>28</v>
      </c>
      <c r="O3870">
        <v>114</v>
      </c>
      <c r="P3870" t="s">
        <v>161</v>
      </c>
      <c r="Q3870">
        <v>1000</v>
      </c>
      <c r="R3870" t="s">
        <v>211</v>
      </c>
      <c r="S3870" t="s">
        <v>148</v>
      </c>
      <c r="T3870" t="s">
        <v>135</v>
      </c>
      <c r="U3870">
        <v>0</v>
      </c>
      <c r="AC3870" t="s">
        <v>147</v>
      </c>
    </row>
    <row r="3871" spans="3:29" x14ac:dyDescent="0.3">
      <c r="C3871" t="s">
        <v>210</v>
      </c>
      <c r="D3871" s="31">
        <v>46073</v>
      </c>
      <c r="E3871" t="str">
        <f>IFERROR(VLOOKUP(A3871,'Future et co'!A10:C5632,5,TRUE),"not found")</f>
        <v>not found</v>
      </c>
      <c r="F3871" t="str">
        <f>IFERROR(VLOOKUP(A3871,'Future et co'!AX11:AY10009,2,TRUE),"")</f>
        <v/>
      </c>
      <c r="G3871">
        <v>112.75</v>
      </c>
      <c r="H3871" t="s">
        <v>28</v>
      </c>
      <c r="O3871">
        <v>114</v>
      </c>
      <c r="P3871" t="s">
        <v>161</v>
      </c>
      <c r="Q3871">
        <v>1000</v>
      </c>
      <c r="R3871" t="s">
        <v>211</v>
      </c>
      <c r="S3871" t="s">
        <v>148</v>
      </c>
      <c r="T3871" t="s">
        <v>135</v>
      </c>
      <c r="U3871">
        <v>0</v>
      </c>
      <c r="AC3871" t="s">
        <v>147</v>
      </c>
    </row>
    <row r="3872" spans="3:29" x14ac:dyDescent="0.3">
      <c r="C3872" t="s">
        <v>210</v>
      </c>
      <c r="D3872" s="31">
        <v>46073</v>
      </c>
      <c r="E3872" t="str">
        <f>IFERROR(VLOOKUP(A3872,'Future et co'!A10:C5632,5,TRUE),"not found")</f>
        <v>not found</v>
      </c>
      <c r="F3872" t="str">
        <f>IFERROR(VLOOKUP(A3872,'Future et co'!AX11:AY10009,2,TRUE),"")</f>
        <v/>
      </c>
      <c r="G3872">
        <v>112.75</v>
      </c>
      <c r="H3872" t="s">
        <v>28</v>
      </c>
      <c r="O3872">
        <v>114</v>
      </c>
      <c r="P3872" t="s">
        <v>161</v>
      </c>
      <c r="Q3872">
        <v>1000</v>
      </c>
      <c r="R3872" t="s">
        <v>211</v>
      </c>
      <c r="S3872" t="s">
        <v>148</v>
      </c>
      <c r="T3872" t="s">
        <v>135</v>
      </c>
      <c r="U3872">
        <v>0</v>
      </c>
      <c r="AC3872" t="s">
        <v>147</v>
      </c>
    </row>
    <row r="3873" spans="3:29" x14ac:dyDescent="0.3">
      <c r="C3873" t="s">
        <v>210</v>
      </c>
      <c r="D3873" s="31">
        <v>46073</v>
      </c>
      <c r="E3873" t="str">
        <f>IFERROR(VLOOKUP(A3873,'Future et co'!A10:C5632,5,TRUE),"not found")</f>
        <v>not found</v>
      </c>
      <c r="F3873" t="str">
        <f>IFERROR(VLOOKUP(A3873,'Future et co'!AX11:AY10009,2,TRUE),"")</f>
        <v/>
      </c>
      <c r="G3873">
        <v>112.75</v>
      </c>
      <c r="H3873" t="s">
        <v>28</v>
      </c>
      <c r="O3873">
        <v>114</v>
      </c>
      <c r="P3873" t="s">
        <v>161</v>
      </c>
      <c r="Q3873">
        <v>1000</v>
      </c>
      <c r="R3873" t="s">
        <v>211</v>
      </c>
      <c r="S3873" t="s">
        <v>148</v>
      </c>
      <c r="T3873" t="s">
        <v>135</v>
      </c>
      <c r="U3873">
        <v>0</v>
      </c>
      <c r="AC3873" t="s">
        <v>147</v>
      </c>
    </row>
    <row r="3874" spans="3:29" x14ac:dyDescent="0.3">
      <c r="C3874" t="s">
        <v>210</v>
      </c>
      <c r="D3874" s="31">
        <v>46073</v>
      </c>
      <c r="E3874" t="str">
        <f>IFERROR(VLOOKUP(A3874,'Future et co'!A10:C5632,5,TRUE),"not found")</f>
        <v>not found</v>
      </c>
      <c r="F3874" t="str">
        <f>IFERROR(VLOOKUP(A3874,'Future et co'!AX11:AY10009,2,TRUE),"")</f>
        <v/>
      </c>
      <c r="G3874">
        <v>112.75</v>
      </c>
      <c r="H3874" t="s">
        <v>28</v>
      </c>
      <c r="O3874">
        <v>114</v>
      </c>
      <c r="P3874" t="s">
        <v>161</v>
      </c>
      <c r="Q3874">
        <v>1000</v>
      </c>
      <c r="R3874" t="s">
        <v>211</v>
      </c>
      <c r="S3874" t="s">
        <v>148</v>
      </c>
      <c r="T3874" t="s">
        <v>135</v>
      </c>
      <c r="U3874">
        <v>0</v>
      </c>
      <c r="AC3874" t="s">
        <v>147</v>
      </c>
    </row>
    <row r="3875" spans="3:29" x14ac:dyDescent="0.3">
      <c r="C3875" t="s">
        <v>210</v>
      </c>
      <c r="D3875" s="31">
        <v>46073</v>
      </c>
      <c r="E3875" t="str">
        <f>IFERROR(VLOOKUP(A3875,'Future et co'!A10:C5632,5,TRUE),"not found")</f>
        <v>not found</v>
      </c>
      <c r="F3875" t="str">
        <f>IFERROR(VLOOKUP(A3875,'Future et co'!AX11:AY10009,2,TRUE),"")</f>
        <v/>
      </c>
      <c r="G3875">
        <v>112.75</v>
      </c>
      <c r="H3875" t="s">
        <v>28</v>
      </c>
      <c r="O3875">
        <v>114</v>
      </c>
      <c r="P3875" t="s">
        <v>161</v>
      </c>
      <c r="Q3875">
        <v>1000</v>
      </c>
      <c r="R3875" t="s">
        <v>211</v>
      </c>
      <c r="S3875" t="s">
        <v>148</v>
      </c>
      <c r="T3875" t="s">
        <v>135</v>
      </c>
      <c r="U3875">
        <v>0</v>
      </c>
      <c r="AC3875" t="s">
        <v>147</v>
      </c>
    </row>
    <row r="3876" spans="3:29" x14ac:dyDescent="0.3">
      <c r="C3876" t="s">
        <v>210</v>
      </c>
      <c r="D3876" s="31">
        <v>46073</v>
      </c>
      <c r="E3876" t="str">
        <f>IFERROR(VLOOKUP(A3876,'Future et co'!A10:C5632,5,TRUE),"not found")</f>
        <v>not found</v>
      </c>
      <c r="F3876" t="str">
        <f>IFERROR(VLOOKUP(A3876,'Future et co'!AX11:AY10009,2,TRUE),"")</f>
        <v/>
      </c>
      <c r="G3876">
        <v>112.75</v>
      </c>
      <c r="H3876" t="s">
        <v>28</v>
      </c>
      <c r="O3876">
        <v>114</v>
      </c>
      <c r="P3876" t="s">
        <v>161</v>
      </c>
      <c r="Q3876">
        <v>1000</v>
      </c>
      <c r="R3876" t="s">
        <v>211</v>
      </c>
      <c r="S3876" t="s">
        <v>148</v>
      </c>
      <c r="T3876" t="s">
        <v>135</v>
      </c>
      <c r="U3876">
        <v>0</v>
      </c>
      <c r="AC3876" t="s">
        <v>147</v>
      </c>
    </row>
    <row r="3877" spans="3:29" x14ac:dyDescent="0.3">
      <c r="C3877" t="s">
        <v>210</v>
      </c>
      <c r="D3877" s="31">
        <v>46073</v>
      </c>
      <c r="E3877" t="str">
        <f>IFERROR(VLOOKUP(A3877,'Future et co'!A10:C5632,5,TRUE),"not found")</f>
        <v>not found</v>
      </c>
      <c r="F3877" t="str">
        <f>IFERROR(VLOOKUP(A3877,'Future et co'!AX11:AY10009,2,TRUE),"")</f>
        <v/>
      </c>
      <c r="G3877">
        <v>112.75</v>
      </c>
      <c r="H3877" t="s">
        <v>28</v>
      </c>
      <c r="O3877">
        <v>114</v>
      </c>
      <c r="P3877" t="s">
        <v>161</v>
      </c>
      <c r="Q3877">
        <v>1000</v>
      </c>
      <c r="R3877" t="s">
        <v>211</v>
      </c>
      <c r="S3877" t="s">
        <v>148</v>
      </c>
      <c r="T3877" t="s">
        <v>135</v>
      </c>
      <c r="U3877">
        <v>0</v>
      </c>
      <c r="AC3877" t="s">
        <v>147</v>
      </c>
    </row>
    <row r="3878" spans="3:29" x14ac:dyDescent="0.3">
      <c r="C3878" t="s">
        <v>210</v>
      </c>
      <c r="D3878" s="31">
        <v>46073</v>
      </c>
      <c r="E3878" t="str">
        <f>IFERROR(VLOOKUP(A3878,'Future et co'!A10:C5632,5,TRUE),"not found")</f>
        <v>not found</v>
      </c>
      <c r="F3878" t="str">
        <f>IFERROR(VLOOKUP(A3878,'Future et co'!AX11:AY10009,2,TRUE),"")</f>
        <v/>
      </c>
      <c r="G3878">
        <v>112.75</v>
      </c>
      <c r="H3878" t="s">
        <v>28</v>
      </c>
      <c r="O3878">
        <v>114</v>
      </c>
      <c r="P3878" t="s">
        <v>161</v>
      </c>
      <c r="Q3878">
        <v>1000</v>
      </c>
      <c r="R3878" t="s">
        <v>211</v>
      </c>
      <c r="S3878" t="s">
        <v>148</v>
      </c>
      <c r="T3878" t="s">
        <v>135</v>
      </c>
      <c r="U3878">
        <v>0</v>
      </c>
      <c r="AC3878" t="s">
        <v>147</v>
      </c>
    </row>
    <row r="3879" spans="3:29" x14ac:dyDescent="0.3">
      <c r="C3879" t="s">
        <v>210</v>
      </c>
      <c r="D3879" s="31">
        <v>46073</v>
      </c>
      <c r="E3879" t="str">
        <f>IFERROR(VLOOKUP(A3879,'Future et co'!A10:C5632,5,TRUE),"not found")</f>
        <v>not found</v>
      </c>
      <c r="F3879" t="str">
        <f>IFERROR(VLOOKUP(A3879,'Future et co'!AX11:AY10009,2,TRUE),"")</f>
        <v/>
      </c>
      <c r="G3879">
        <v>112.75</v>
      </c>
      <c r="H3879" t="s">
        <v>28</v>
      </c>
      <c r="O3879">
        <v>114</v>
      </c>
      <c r="P3879" t="s">
        <v>161</v>
      </c>
      <c r="Q3879">
        <v>1000</v>
      </c>
      <c r="R3879" t="s">
        <v>211</v>
      </c>
      <c r="S3879" t="s">
        <v>148</v>
      </c>
      <c r="T3879" t="s">
        <v>135</v>
      </c>
      <c r="U3879">
        <v>0</v>
      </c>
      <c r="AC3879" t="s">
        <v>147</v>
      </c>
    </row>
    <row r="3880" spans="3:29" x14ac:dyDescent="0.3">
      <c r="C3880" t="s">
        <v>210</v>
      </c>
      <c r="D3880" s="31">
        <v>46073</v>
      </c>
      <c r="E3880" t="str">
        <f>IFERROR(VLOOKUP(A3880,'Future et co'!A10:C5632,5,TRUE),"not found")</f>
        <v>not found</v>
      </c>
      <c r="F3880" t="str">
        <f>IFERROR(VLOOKUP(A3880,'Future et co'!AX11:AY10009,2,TRUE),"")</f>
        <v/>
      </c>
      <c r="G3880">
        <v>112.75</v>
      </c>
      <c r="H3880" t="s">
        <v>28</v>
      </c>
      <c r="O3880">
        <v>114</v>
      </c>
      <c r="P3880" t="s">
        <v>161</v>
      </c>
      <c r="Q3880">
        <v>1000</v>
      </c>
      <c r="R3880" t="s">
        <v>211</v>
      </c>
      <c r="S3880" t="s">
        <v>148</v>
      </c>
      <c r="T3880" t="s">
        <v>135</v>
      </c>
      <c r="U3880">
        <v>0</v>
      </c>
      <c r="AC3880" t="s">
        <v>147</v>
      </c>
    </row>
    <row r="3881" spans="3:29" x14ac:dyDescent="0.3">
      <c r="C3881" t="s">
        <v>210</v>
      </c>
      <c r="D3881" s="31">
        <v>46073</v>
      </c>
      <c r="E3881" t="str">
        <f>IFERROR(VLOOKUP(A3881,'Future et co'!A10:C5632,5,TRUE),"not found")</f>
        <v>not found</v>
      </c>
      <c r="F3881" t="str">
        <f>IFERROR(VLOOKUP(A3881,'Future et co'!AX11:AY10009,2,TRUE),"")</f>
        <v/>
      </c>
      <c r="G3881">
        <v>112.75</v>
      </c>
      <c r="H3881" t="s">
        <v>28</v>
      </c>
      <c r="O3881">
        <v>114</v>
      </c>
      <c r="P3881" t="s">
        <v>161</v>
      </c>
      <c r="Q3881">
        <v>1000</v>
      </c>
      <c r="R3881" t="s">
        <v>211</v>
      </c>
      <c r="S3881" t="s">
        <v>148</v>
      </c>
      <c r="T3881" t="s">
        <v>135</v>
      </c>
      <c r="U3881">
        <v>0</v>
      </c>
      <c r="AC3881" t="s">
        <v>147</v>
      </c>
    </row>
    <row r="3882" spans="3:29" x14ac:dyDescent="0.3">
      <c r="C3882" t="s">
        <v>210</v>
      </c>
      <c r="D3882" s="31">
        <v>46073</v>
      </c>
      <c r="E3882" t="str">
        <f>IFERROR(VLOOKUP(A3882,'Future et co'!A10:C5632,5,TRUE),"not found")</f>
        <v>not found</v>
      </c>
      <c r="F3882" t="str">
        <f>IFERROR(VLOOKUP(A3882,'Future et co'!AX11:AY10009,2,TRUE),"")</f>
        <v/>
      </c>
      <c r="G3882">
        <v>112.75</v>
      </c>
      <c r="H3882" t="s">
        <v>28</v>
      </c>
      <c r="O3882">
        <v>114</v>
      </c>
      <c r="P3882" t="s">
        <v>161</v>
      </c>
      <c r="Q3882">
        <v>1000</v>
      </c>
      <c r="R3882" t="s">
        <v>211</v>
      </c>
      <c r="S3882" t="s">
        <v>148</v>
      </c>
      <c r="T3882" t="s">
        <v>135</v>
      </c>
      <c r="U3882">
        <v>0</v>
      </c>
      <c r="AC3882" t="s">
        <v>147</v>
      </c>
    </row>
    <row r="3883" spans="3:29" x14ac:dyDescent="0.3">
      <c r="C3883" t="s">
        <v>210</v>
      </c>
      <c r="D3883" s="31">
        <v>46073</v>
      </c>
      <c r="E3883" t="str">
        <f>IFERROR(VLOOKUP(A3883,'Future et co'!A10:C5632,5,TRUE),"not found")</f>
        <v>not found</v>
      </c>
      <c r="F3883" t="str">
        <f>IFERROR(VLOOKUP(A3883,'Future et co'!AX11:AY10009,2,TRUE),"")</f>
        <v/>
      </c>
      <c r="G3883">
        <v>112.75</v>
      </c>
      <c r="H3883" t="s">
        <v>28</v>
      </c>
      <c r="O3883">
        <v>114</v>
      </c>
      <c r="P3883" t="s">
        <v>161</v>
      </c>
      <c r="Q3883">
        <v>1000</v>
      </c>
      <c r="R3883" t="s">
        <v>211</v>
      </c>
      <c r="S3883" t="s">
        <v>148</v>
      </c>
      <c r="T3883" t="s">
        <v>135</v>
      </c>
      <c r="U3883">
        <v>0</v>
      </c>
      <c r="AC3883" t="s">
        <v>147</v>
      </c>
    </row>
    <row r="3884" spans="3:29" x14ac:dyDescent="0.3">
      <c r="C3884" t="s">
        <v>210</v>
      </c>
      <c r="D3884" s="31">
        <v>46073</v>
      </c>
      <c r="E3884" t="str">
        <f>IFERROR(VLOOKUP(A3884,'Future et co'!A10:C5632,5,TRUE),"not found")</f>
        <v>not found</v>
      </c>
      <c r="F3884" t="str">
        <f>IFERROR(VLOOKUP(A3884,'Future et co'!AX11:AY10009,2,TRUE),"")</f>
        <v/>
      </c>
      <c r="G3884">
        <v>112.75</v>
      </c>
      <c r="H3884" t="s">
        <v>28</v>
      </c>
      <c r="O3884">
        <v>114</v>
      </c>
      <c r="P3884" t="s">
        <v>161</v>
      </c>
      <c r="Q3884">
        <v>1000</v>
      </c>
      <c r="R3884" t="s">
        <v>211</v>
      </c>
      <c r="S3884" t="s">
        <v>148</v>
      </c>
      <c r="T3884" t="s">
        <v>135</v>
      </c>
      <c r="U3884">
        <v>0</v>
      </c>
      <c r="AC3884" t="s">
        <v>147</v>
      </c>
    </row>
    <row r="3885" spans="3:29" x14ac:dyDescent="0.3">
      <c r="C3885" t="s">
        <v>210</v>
      </c>
      <c r="D3885" s="31">
        <v>46073</v>
      </c>
      <c r="E3885" t="str">
        <f>IFERROR(VLOOKUP(A3885,'Future et co'!A10:C5632,5,TRUE),"not found")</f>
        <v>not found</v>
      </c>
      <c r="F3885" t="str">
        <f>IFERROR(VLOOKUP(A3885,'Future et co'!AX11:AY10009,2,TRUE),"")</f>
        <v/>
      </c>
      <c r="G3885">
        <v>112.75</v>
      </c>
      <c r="H3885" t="s">
        <v>28</v>
      </c>
      <c r="O3885">
        <v>114</v>
      </c>
      <c r="P3885" t="s">
        <v>161</v>
      </c>
      <c r="Q3885">
        <v>1000</v>
      </c>
      <c r="R3885" t="s">
        <v>211</v>
      </c>
      <c r="S3885" t="s">
        <v>148</v>
      </c>
      <c r="T3885" t="s">
        <v>135</v>
      </c>
      <c r="U3885">
        <v>0</v>
      </c>
      <c r="AC3885" t="s">
        <v>147</v>
      </c>
    </row>
    <row r="3886" spans="3:29" x14ac:dyDescent="0.3">
      <c r="C3886" t="s">
        <v>210</v>
      </c>
      <c r="D3886" s="31">
        <v>46073</v>
      </c>
      <c r="E3886" t="str">
        <f>IFERROR(VLOOKUP(A3886,'Future et co'!A10:C5632,5,TRUE),"not found")</f>
        <v>not found</v>
      </c>
      <c r="F3886" t="str">
        <f>IFERROR(VLOOKUP(A3886,'Future et co'!AX11:AY10009,2,TRUE),"")</f>
        <v/>
      </c>
      <c r="G3886">
        <v>112.75</v>
      </c>
      <c r="H3886" t="s">
        <v>28</v>
      </c>
      <c r="O3886">
        <v>114</v>
      </c>
      <c r="P3886" t="s">
        <v>161</v>
      </c>
      <c r="Q3886">
        <v>1000</v>
      </c>
      <c r="R3886" t="s">
        <v>211</v>
      </c>
      <c r="S3886" t="s">
        <v>148</v>
      </c>
      <c r="T3886" t="s">
        <v>135</v>
      </c>
      <c r="U3886">
        <v>0</v>
      </c>
      <c r="AC3886" t="s">
        <v>147</v>
      </c>
    </row>
    <row r="3887" spans="3:29" x14ac:dyDescent="0.3">
      <c r="C3887" t="s">
        <v>210</v>
      </c>
      <c r="D3887" s="31">
        <v>46073</v>
      </c>
      <c r="E3887" t="str">
        <f>IFERROR(VLOOKUP(A3887,'Future et co'!A10:C5632,5,TRUE),"not found")</f>
        <v>not found</v>
      </c>
      <c r="F3887" t="str">
        <f>IFERROR(VLOOKUP(A3887,'Future et co'!AX11:AY10009,2,TRUE),"")</f>
        <v/>
      </c>
      <c r="G3887">
        <v>112.75</v>
      </c>
      <c r="H3887" t="s">
        <v>28</v>
      </c>
      <c r="O3887">
        <v>114</v>
      </c>
      <c r="P3887" t="s">
        <v>161</v>
      </c>
      <c r="Q3887">
        <v>1000</v>
      </c>
      <c r="R3887" t="s">
        <v>211</v>
      </c>
      <c r="S3887" t="s">
        <v>148</v>
      </c>
      <c r="T3887" t="s">
        <v>135</v>
      </c>
      <c r="U3887">
        <v>0</v>
      </c>
      <c r="AC3887" t="s">
        <v>147</v>
      </c>
    </row>
    <row r="3888" spans="3:29" x14ac:dyDescent="0.3">
      <c r="C3888" t="s">
        <v>210</v>
      </c>
      <c r="D3888" s="31">
        <v>46073</v>
      </c>
      <c r="E3888" t="str">
        <f>IFERROR(VLOOKUP(A3888,'Future et co'!A10:C5632,5,TRUE),"not found")</f>
        <v>not found</v>
      </c>
      <c r="F3888" t="str">
        <f>IFERROR(VLOOKUP(A3888,'Future et co'!AX11:AY10009,2,TRUE),"")</f>
        <v/>
      </c>
      <c r="G3888">
        <v>112.75</v>
      </c>
      <c r="H3888" t="s">
        <v>28</v>
      </c>
      <c r="O3888">
        <v>114</v>
      </c>
      <c r="P3888" t="s">
        <v>161</v>
      </c>
      <c r="Q3888">
        <v>1000</v>
      </c>
      <c r="R3888" t="s">
        <v>211</v>
      </c>
      <c r="S3888" t="s">
        <v>148</v>
      </c>
      <c r="T3888" t="s">
        <v>135</v>
      </c>
      <c r="U3888">
        <v>0</v>
      </c>
      <c r="AC3888" t="s">
        <v>147</v>
      </c>
    </row>
    <row r="3889" spans="1:29" x14ac:dyDescent="0.3">
      <c r="C3889" t="s">
        <v>210</v>
      </c>
      <c r="D3889" s="31">
        <v>46073</v>
      </c>
      <c r="E3889" t="str">
        <f>IFERROR(VLOOKUP(A3889,'Future et co'!A10:C5632,5,TRUE),"not found")</f>
        <v>not found</v>
      </c>
      <c r="F3889" t="str">
        <f>IFERROR(VLOOKUP(A3889,'Future et co'!AX11:AY10009,2,TRUE),"")</f>
        <v/>
      </c>
      <c r="G3889">
        <v>112.75</v>
      </c>
      <c r="H3889" t="s">
        <v>28</v>
      </c>
      <c r="O3889">
        <v>114</v>
      </c>
      <c r="P3889" t="s">
        <v>161</v>
      </c>
      <c r="Q3889">
        <v>1000</v>
      </c>
      <c r="R3889" t="s">
        <v>211</v>
      </c>
      <c r="S3889" t="s">
        <v>148</v>
      </c>
      <c r="T3889" t="s">
        <v>135</v>
      </c>
      <c r="U3889">
        <v>0</v>
      </c>
      <c r="AC3889" t="s">
        <v>147</v>
      </c>
    </row>
    <row r="3890" spans="1:29" x14ac:dyDescent="0.3">
      <c r="C3890" t="s">
        <v>210</v>
      </c>
      <c r="D3890" s="31">
        <v>46073</v>
      </c>
      <c r="E3890" t="str">
        <f>IFERROR(VLOOKUP(A3890,'Future et co'!A10:C5632,5,TRUE),"not found")</f>
        <v>not found</v>
      </c>
      <c r="F3890" t="str">
        <f>IFERROR(VLOOKUP(A3890,'Future et co'!AX11:AY10009,2,TRUE),"")</f>
        <v/>
      </c>
      <c r="G3890">
        <v>112.75</v>
      </c>
      <c r="H3890" t="s">
        <v>28</v>
      </c>
      <c r="O3890">
        <v>114</v>
      </c>
      <c r="P3890" t="s">
        <v>161</v>
      </c>
      <c r="Q3890">
        <v>1000</v>
      </c>
      <c r="R3890" t="s">
        <v>211</v>
      </c>
      <c r="S3890" t="s">
        <v>148</v>
      </c>
      <c r="T3890" t="s">
        <v>135</v>
      </c>
      <c r="U3890">
        <v>0</v>
      </c>
      <c r="AC3890" t="s">
        <v>147</v>
      </c>
    </row>
    <row r="3891" spans="1:29" x14ac:dyDescent="0.3">
      <c r="C3891" t="s">
        <v>210</v>
      </c>
      <c r="D3891" s="31">
        <v>46073</v>
      </c>
      <c r="E3891" t="str">
        <f>IFERROR(VLOOKUP(A3891,'Future et co'!A10:C5632,5,TRUE),"not found")</f>
        <v>not found</v>
      </c>
      <c r="F3891" t="str">
        <f>IFERROR(VLOOKUP(A3891,'Future et co'!AX11:AY10009,2,TRUE),"")</f>
        <v/>
      </c>
      <c r="G3891">
        <v>112.75</v>
      </c>
      <c r="H3891" t="s">
        <v>28</v>
      </c>
      <c r="O3891">
        <v>114</v>
      </c>
      <c r="P3891" t="s">
        <v>161</v>
      </c>
      <c r="Q3891">
        <v>1000</v>
      </c>
      <c r="R3891" t="s">
        <v>211</v>
      </c>
      <c r="S3891" t="s">
        <v>148</v>
      </c>
      <c r="T3891" t="s">
        <v>135</v>
      </c>
      <c r="U3891">
        <v>0</v>
      </c>
      <c r="AC3891" t="s">
        <v>147</v>
      </c>
    </row>
    <row r="3892" spans="1:29" x14ac:dyDescent="0.3">
      <c r="C3892" t="s">
        <v>210</v>
      </c>
      <c r="D3892" s="31">
        <v>46073</v>
      </c>
      <c r="E3892" t="str">
        <f>IFERROR(VLOOKUP(A3892,'Future et co'!A10:C5632,5,TRUE),"not found")</f>
        <v>not found</v>
      </c>
      <c r="F3892" t="str">
        <f>IFERROR(VLOOKUP(A3892,'Future et co'!AX11:AY10009,2,TRUE),"")</f>
        <v/>
      </c>
      <c r="G3892">
        <v>112.75</v>
      </c>
      <c r="H3892" t="s">
        <v>28</v>
      </c>
      <c r="O3892">
        <v>114</v>
      </c>
      <c r="P3892" t="s">
        <v>161</v>
      </c>
      <c r="Q3892">
        <v>1000</v>
      </c>
      <c r="R3892" t="s">
        <v>211</v>
      </c>
      <c r="S3892" t="s">
        <v>148</v>
      </c>
      <c r="T3892" t="s">
        <v>135</v>
      </c>
      <c r="U3892">
        <v>0</v>
      </c>
      <c r="AC3892" t="s">
        <v>147</v>
      </c>
    </row>
    <row r="3893" spans="1:29" x14ac:dyDescent="0.3">
      <c r="C3893" t="s">
        <v>210</v>
      </c>
      <c r="D3893" s="31">
        <v>46073</v>
      </c>
      <c r="E3893" t="str">
        <f>IFERROR(VLOOKUP(A3893,'Future et co'!A10:C5632,5,TRUE),"not found")</f>
        <v>not found</v>
      </c>
      <c r="F3893" t="str">
        <f>IFERROR(VLOOKUP(A3893,'Future et co'!AX11:AY10009,2,TRUE),"")</f>
        <v/>
      </c>
      <c r="G3893">
        <v>112.75</v>
      </c>
      <c r="H3893" t="s">
        <v>28</v>
      </c>
      <c r="O3893">
        <v>114</v>
      </c>
      <c r="P3893" t="s">
        <v>161</v>
      </c>
      <c r="Q3893">
        <v>1000</v>
      </c>
      <c r="R3893" t="s">
        <v>211</v>
      </c>
      <c r="S3893" t="s">
        <v>148</v>
      </c>
      <c r="T3893" t="s">
        <v>135</v>
      </c>
      <c r="U3893">
        <v>0</v>
      </c>
      <c r="AC3893" t="s">
        <v>147</v>
      </c>
    </row>
    <row r="3894" spans="1:29" x14ac:dyDescent="0.3">
      <c r="C3894" t="s">
        <v>210</v>
      </c>
      <c r="D3894" s="31">
        <v>46073</v>
      </c>
      <c r="E3894" t="str">
        <f>IFERROR(VLOOKUP(A3894,'Future et co'!A10:C5632,5,TRUE),"not found")</f>
        <v>not found</v>
      </c>
      <c r="F3894" t="str">
        <f>IFERROR(VLOOKUP(A3894,'Future et co'!AX11:AY10009,2,TRUE),"")</f>
        <v/>
      </c>
      <c r="G3894">
        <v>112.75</v>
      </c>
      <c r="H3894" t="s">
        <v>28</v>
      </c>
      <c r="O3894">
        <v>114</v>
      </c>
      <c r="P3894" t="s">
        <v>161</v>
      </c>
      <c r="Q3894">
        <v>1000</v>
      </c>
      <c r="R3894" t="s">
        <v>211</v>
      </c>
      <c r="S3894" t="s">
        <v>148</v>
      </c>
      <c r="T3894" t="s">
        <v>135</v>
      </c>
      <c r="U3894">
        <v>0</v>
      </c>
      <c r="AC3894" t="s">
        <v>147</v>
      </c>
    </row>
    <row r="3895" spans="1:29" x14ac:dyDescent="0.3">
      <c r="C3895" t="s">
        <v>210</v>
      </c>
      <c r="D3895" s="31">
        <v>46073</v>
      </c>
      <c r="E3895" t="str">
        <f>IFERROR(VLOOKUP(A3895,'Future et co'!A10:C5632,5,TRUE),"not found")</f>
        <v>not found</v>
      </c>
      <c r="F3895" t="str">
        <f>IFERROR(VLOOKUP(A3895,'Future et co'!AX11:AY10009,2,TRUE),"")</f>
        <v/>
      </c>
      <c r="G3895">
        <v>112.75</v>
      </c>
      <c r="H3895" t="s">
        <v>28</v>
      </c>
      <c r="O3895">
        <v>114</v>
      </c>
      <c r="P3895" t="s">
        <v>161</v>
      </c>
      <c r="Q3895">
        <v>1000</v>
      </c>
      <c r="R3895" t="s">
        <v>211</v>
      </c>
      <c r="S3895" t="s">
        <v>148</v>
      </c>
      <c r="T3895" t="s">
        <v>135</v>
      </c>
      <c r="U3895">
        <v>0</v>
      </c>
      <c r="AC3895" t="s">
        <v>147</v>
      </c>
    </row>
    <row r="3896" spans="1:29" x14ac:dyDescent="0.3">
      <c r="C3896" t="s">
        <v>210</v>
      </c>
      <c r="D3896" s="31">
        <v>46073</v>
      </c>
      <c r="E3896" t="str">
        <f>IFERROR(VLOOKUP(A3896,'Future et co'!A10:C5632,5,TRUE),"not found")</f>
        <v>not found</v>
      </c>
      <c r="F3896" t="str">
        <f>IFERROR(VLOOKUP(A3896,'Future et co'!AX11:AY10009,2,TRUE),"")</f>
        <v/>
      </c>
      <c r="G3896">
        <v>112.75</v>
      </c>
      <c r="H3896" t="s">
        <v>28</v>
      </c>
      <c r="O3896">
        <v>114</v>
      </c>
      <c r="P3896" t="s">
        <v>161</v>
      </c>
      <c r="Q3896">
        <v>1000</v>
      </c>
      <c r="R3896" t="s">
        <v>211</v>
      </c>
      <c r="S3896" t="s">
        <v>148</v>
      </c>
      <c r="T3896" t="s">
        <v>135</v>
      </c>
      <c r="U3896">
        <v>0</v>
      </c>
      <c r="AC3896" t="s">
        <v>147</v>
      </c>
    </row>
    <row r="3897" spans="1:29" x14ac:dyDescent="0.3">
      <c r="C3897" t="s">
        <v>210</v>
      </c>
      <c r="D3897" s="31">
        <v>46073</v>
      </c>
      <c r="E3897" t="str">
        <f>IFERROR(VLOOKUP(A3897,'Future et co'!A10:C5632,5,TRUE),"not found")</f>
        <v>not found</v>
      </c>
      <c r="F3897" t="str">
        <f>IFERROR(VLOOKUP(A3897,'Future et co'!AX11:AY10009,2,TRUE),"")</f>
        <v/>
      </c>
      <c r="G3897">
        <v>112.75</v>
      </c>
      <c r="H3897" t="s">
        <v>28</v>
      </c>
      <c r="O3897">
        <v>114</v>
      </c>
      <c r="P3897" t="s">
        <v>161</v>
      </c>
      <c r="Q3897">
        <v>1000</v>
      </c>
      <c r="R3897" t="s">
        <v>211</v>
      </c>
      <c r="S3897" t="s">
        <v>148</v>
      </c>
      <c r="T3897" t="s">
        <v>135</v>
      </c>
      <c r="U3897">
        <v>0</v>
      </c>
      <c r="AC3897" t="s">
        <v>147</v>
      </c>
    </row>
    <row r="3898" spans="1:29" x14ac:dyDescent="0.3">
      <c r="C3898" t="s">
        <v>210</v>
      </c>
      <c r="D3898" s="31">
        <v>46073</v>
      </c>
      <c r="E3898" t="str">
        <f>IFERROR(VLOOKUP(A3898,'Future et co'!A10:C5632,5,TRUE),"not found")</f>
        <v>not found</v>
      </c>
      <c r="F3898" t="str">
        <f>IFERROR(VLOOKUP(A3898,'Future et co'!AX11:AY10009,2,TRUE),"")</f>
        <v/>
      </c>
      <c r="G3898">
        <v>112.75</v>
      </c>
      <c r="H3898" t="s">
        <v>28</v>
      </c>
      <c r="O3898">
        <v>114</v>
      </c>
      <c r="P3898" t="s">
        <v>161</v>
      </c>
      <c r="Q3898">
        <v>1000</v>
      </c>
      <c r="R3898" t="s">
        <v>211</v>
      </c>
      <c r="S3898" t="s">
        <v>148</v>
      </c>
      <c r="T3898" t="s">
        <v>135</v>
      </c>
      <c r="U3898">
        <v>0</v>
      </c>
      <c r="AC3898" t="s">
        <v>147</v>
      </c>
    </row>
    <row r="3899" spans="1:29" x14ac:dyDescent="0.3">
      <c r="C3899" t="s">
        <v>210</v>
      </c>
      <c r="D3899" s="31">
        <v>46073</v>
      </c>
      <c r="E3899" t="str">
        <f>IFERROR(VLOOKUP(A3899,'Future et co'!A10:C5632,5,TRUE),"not found")</f>
        <v>not found</v>
      </c>
      <c r="F3899" t="str">
        <f>IFERROR(VLOOKUP(A3899,'Future et co'!AX11:AY10009,2,TRUE),"")</f>
        <v/>
      </c>
      <c r="G3899">
        <v>112.75</v>
      </c>
      <c r="H3899" t="s">
        <v>28</v>
      </c>
      <c r="O3899">
        <v>114</v>
      </c>
      <c r="P3899" t="s">
        <v>161</v>
      </c>
      <c r="Q3899">
        <v>1000</v>
      </c>
      <c r="R3899" t="s">
        <v>211</v>
      </c>
      <c r="S3899" t="s">
        <v>148</v>
      </c>
      <c r="T3899" t="s">
        <v>135</v>
      </c>
      <c r="U3899">
        <v>0</v>
      </c>
      <c r="AC3899" t="s">
        <v>147</v>
      </c>
    </row>
    <row r="3900" spans="1:29" x14ac:dyDescent="0.3">
      <c r="C3900" t="s">
        <v>210</v>
      </c>
      <c r="D3900" s="31">
        <v>46073</v>
      </c>
      <c r="E3900" t="str">
        <f>IFERROR(VLOOKUP(A3900,'Future et co'!A10:C5632,5,TRUE),"not found")</f>
        <v>not found</v>
      </c>
      <c r="F3900" t="str">
        <f>IFERROR(VLOOKUP(A3900,'Future et co'!AX11:AY10009,2,TRUE),"")</f>
        <v/>
      </c>
      <c r="G3900">
        <v>112.75</v>
      </c>
      <c r="H3900" t="s">
        <v>28</v>
      </c>
      <c r="O3900">
        <v>114</v>
      </c>
      <c r="P3900" t="s">
        <v>161</v>
      </c>
      <c r="Q3900">
        <v>1000</v>
      </c>
      <c r="R3900" t="s">
        <v>211</v>
      </c>
      <c r="S3900" t="s">
        <v>148</v>
      </c>
      <c r="T3900" t="s">
        <v>135</v>
      </c>
      <c r="U3900">
        <v>0</v>
      </c>
      <c r="AC3900" t="s">
        <v>147</v>
      </c>
    </row>
    <row r="3901" spans="1:29" x14ac:dyDescent="0.3">
      <c r="C3901" t="s">
        <v>210</v>
      </c>
      <c r="D3901" s="31">
        <v>46073</v>
      </c>
      <c r="E3901" t="str">
        <f>IFERROR(VLOOKUP(A3901,'Future et co'!A10:C5632,5,TRUE),"not found")</f>
        <v>not found</v>
      </c>
      <c r="F3901" t="str">
        <f>IFERROR(VLOOKUP(A3901,'Future et co'!AX11:AY10009,2,TRUE),"")</f>
        <v/>
      </c>
      <c r="G3901">
        <v>112.75</v>
      </c>
      <c r="H3901" t="s">
        <v>28</v>
      </c>
      <c r="O3901">
        <v>114</v>
      </c>
      <c r="P3901" t="s">
        <v>161</v>
      </c>
      <c r="Q3901">
        <v>1000</v>
      </c>
      <c r="R3901" t="s">
        <v>211</v>
      </c>
      <c r="S3901" t="s">
        <v>148</v>
      </c>
      <c r="T3901" t="s">
        <v>135</v>
      </c>
      <c r="U3901">
        <v>0</v>
      </c>
      <c r="AC3901" t="s">
        <v>147</v>
      </c>
    </row>
    <row r="3902" spans="1:29" x14ac:dyDescent="0.3">
      <c r="A3902" s="31" t="str">
        <f>_xll.RHistory("OGBM1127O6",".Timestamp;.Close","START:2025-09-30 END:2025-12-22 INTERVAL:1D")</f>
        <v>Not Signed In</v>
      </c>
      <c r="B3902">
        <v>1.4999999999999999E-2</v>
      </c>
      <c r="C3902" t="s">
        <v>212</v>
      </c>
      <c r="D3902" s="31">
        <v>46073</v>
      </c>
      <c r="E3902" t="str">
        <f>IFERROR(VLOOKUP(A3902,'Future et co'!A10:C5632,5,TRUE),"not found")</f>
        <v>not found</v>
      </c>
      <c r="F3902">
        <f>IFERROR(VLOOKUP(A3902,'Future et co'!AX11:AY10009,2,TRUE),"")</f>
        <v>117.61</v>
      </c>
      <c r="G3902">
        <v>112.75</v>
      </c>
      <c r="H3902" t="s">
        <v>31</v>
      </c>
      <c r="O3902">
        <v>115</v>
      </c>
      <c r="P3902" t="s">
        <v>162</v>
      </c>
      <c r="Q3902">
        <v>1000</v>
      </c>
      <c r="R3902" t="s">
        <v>213</v>
      </c>
      <c r="S3902" t="s">
        <v>148</v>
      </c>
      <c r="T3902" t="s">
        <v>135</v>
      </c>
      <c r="U3902">
        <v>0</v>
      </c>
      <c r="AC3902" t="s">
        <v>147</v>
      </c>
    </row>
    <row r="3903" spans="1:29" x14ac:dyDescent="0.3">
      <c r="A3903" s="31">
        <v>46010</v>
      </c>
      <c r="B3903">
        <v>1.4999999999999999E-2</v>
      </c>
      <c r="C3903" t="s">
        <v>212</v>
      </c>
      <c r="D3903" s="31">
        <v>46073</v>
      </c>
      <c r="E3903" t="str">
        <f>IFERROR(VLOOKUP(A3903,'Future et co'!A10:C5632,5,TRUE),"not found")</f>
        <v>not found</v>
      </c>
      <c r="F3903" t="str">
        <f>IFERROR(VLOOKUP(A3903,'Future et co'!AX11:AY10009,2,TRUE),"")</f>
        <v/>
      </c>
      <c r="G3903">
        <v>112.75</v>
      </c>
      <c r="H3903" t="s">
        <v>31</v>
      </c>
      <c r="O3903">
        <v>115</v>
      </c>
      <c r="P3903" t="s">
        <v>162</v>
      </c>
      <c r="Q3903">
        <v>1000</v>
      </c>
      <c r="R3903" t="s">
        <v>213</v>
      </c>
      <c r="S3903" t="s">
        <v>148</v>
      </c>
      <c r="T3903" t="s">
        <v>135</v>
      </c>
      <c r="U3903">
        <v>0</v>
      </c>
      <c r="AC3903" t="s">
        <v>147</v>
      </c>
    </row>
    <row r="3904" spans="1:29" x14ac:dyDescent="0.3">
      <c r="A3904" s="31">
        <v>46009</v>
      </c>
      <c r="B3904">
        <v>0.01</v>
      </c>
      <c r="C3904" t="s">
        <v>212</v>
      </c>
      <c r="D3904" s="31">
        <v>46073</v>
      </c>
      <c r="E3904" t="str">
        <f>IFERROR(VLOOKUP(A3904,'Future et co'!A10:C5632,5,TRUE),"not found")</f>
        <v>not found</v>
      </c>
      <c r="F3904" t="str">
        <f>IFERROR(VLOOKUP(A3904,'Future et co'!AX11:AY10009,2,TRUE),"")</f>
        <v/>
      </c>
      <c r="G3904">
        <v>112.75</v>
      </c>
      <c r="H3904" t="s">
        <v>31</v>
      </c>
      <c r="O3904">
        <v>115</v>
      </c>
      <c r="P3904" t="s">
        <v>162</v>
      </c>
      <c r="Q3904">
        <v>1000</v>
      </c>
      <c r="R3904" t="s">
        <v>213</v>
      </c>
      <c r="S3904" t="s">
        <v>148</v>
      </c>
      <c r="T3904" t="s">
        <v>135</v>
      </c>
      <c r="U3904">
        <v>0</v>
      </c>
      <c r="AC3904" t="s">
        <v>147</v>
      </c>
    </row>
    <row r="3905" spans="1:29" x14ac:dyDescent="0.3">
      <c r="A3905" s="31">
        <v>46008</v>
      </c>
      <c r="B3905">
        <v>0.01</v>
      </c>
      <c r="C3905" t="s">
        <v>212</v>
      </c>
      <c r="D3905" s="31">
        <v>46073</v>
      </c>
      <c r="E3905" t="str">
        <f>IFERROR(VLOOKUP(A3905,'Future et co'!A10:C5632,5,TRUE),"not found")</f>
        <v>not found</v>
      </c>
      <c r="F3905" t="str">
        <f>IFERROR(VLOOKUP(A3905,'Future et co'!AX11:AY10009,2,TRUE),"")</f>
        <v/>
      </c>
      <c r="G3905">
        <v>112.75</v>
      </c>
      <c r="H3905" t="s">
        <v>31</v>
      </c>
      <c r="O3905">
        <v>115</v>
      </c>
      <c r="P3905" t="s">
        <v>162</v>
      </c>
      <c r="Q3905">
        <v>1000</v>
      </c>
      <c r="R3905" t="s">
        <v>213</v>
      </c>
      <c r="S3905" t="s">
        <v>148</v>
      </c>
      <c r="T3905" t="s">
        <v>135</v>
      </c>
      <c r="U3905">
        <v>0</v>
      </c>
      <c r="AC3905" t="s">
        <v>147</v>
      </c>
    </row>
    <row r="3906" spans="1:29" x14ac:dyDescent="0.3">
      <c r="A3906" s="31">
        <v>46007</v>
      </c>
      <c r="B3906">
        <v>0.01</v>
      </c>
      <c r="C3906" t="s">
        <v>212</v>
      </c>
      <c r="D3906" s="31">
        <v>46073</v>
      </c>
      <c r="E3906" t="str">
        <f>IFERROR(VLOOKUP(A3906,'Future et co'!A10:C5632,5,TRUE),"not found")</f>
        <v>not found</v>
      </c>
      <c r="F3906" t="str">
        <f>IFERROR(VLOOKUP(A3906,'Future et co'!AX11:AY10009,2,TRUE),"")</f>
        <v/>
      </c>
      <c r="G3906">
        <v>112.75</v>
      </c>
      <c r="H3906" t="s">
        <v>31</v>
      </c>
      <c r="O3906">
        <v>115</v>
      </c>
      <c r="P3906" t="s">
        <v>162</v>
      </c>
      <c r="Q3906">
        <v>1000</v>
      </c>
      <c r="R3906" t="s">
        <v>213</v>
      </c>
      <c r="S3906" t="s">
        <v>148</v>
      </c>
      <c r="T3906" t="s">
        <v>135</v>
      </c>
      <c r="U3906">
        <v>0</v>
      </c>
      <c r="AC3906" t="s">
        <v>147</v>
      </c>
    </row>
    <row r="3907" spans="1:29" x14ac:dyDescent="0.3">
      <c r="A3907" s="31">
        <v>46006</v>
      </c>
      <c r="B3907">
        <v>1.4999999999999999E-2</v>
      </c>
      <c r="C3907" t="s">
        <v>212</v>
      </c>
      <c r="D3907" s="31">
        <v>46073</v>
      </c>
      <c r="E3907" t="str">
        <f>IFERROR(VLOOKUP(A3907,'Future et co'!A10:C5632,5,TRUE),"not found")</f>
        <v>not found</v>
      </c>
      <c r="F3907" t="str">
        <f>IFERROR(VLOOKUP(A3907,'Future et co'!AX11:AY10009,2,TRUE),"")</f>
        <v/>
      </c>
      <c r="G3907">
        <v>112.75</v>
      </c>
      <c r="H3907" t="s">
        <v>31</v>
      </c>
      <c r="O3907">
        <v>115</v>
      </c>
      <c r="P3907" t="s">
        <v>162</v>
      </c>
      <c r="Q3907">
        <v>1000</v>
      </c>
      <c r="R3907" t="s">
        <v>213</v>
      </c>
      <c r="S3907" t="s">
        <v>148</v>
      </c>
      <c r="T3907" t="s">
        <v>135</v>
      </c>
      <c r="U3907">
        <v>0</v>
      </c>
      <c r="AC3907" t="s">
        <v>147</v>
      </c>
    </row>
    <row r="3908" spans="1:29" x14ac:dyDescent="0.3">
      <c r="A3908" s="31">
        <v>46003</v>
      </c>
      <c r="B3908">
        <v>1.4999999999999999E-2</v>
      </c>
      <c r="C3908" t="s">
        <v>212</v>
      </c>
      <c r="D3908" s="31">
        <v>46073</v>
      </c>
      <c r="E3908" t="str">
        <f>IFERROR(VLOOKUP(A3908,'Future et co'!A10:C5632,5,TRUE),"not found")</f>
        <v>not found</v>
      </c>
      <c r="F3908" t="str">
        <f>IFERROR(VLOOKUP(A3908,'Future et co'!AX11:AY10009,2,TRUE),"")</f>
        <v/>
      </c>
      <c r="G3908">
        <v>112.75</v>
      </c>
      <c r="H3908" t="s">
        <v>31</v>
      </c>
      <c r="O3908">
        <v>115</v>
      </c>
      <c r="P3908" t="s">
        <v>162</v>
      </c>
      <c r="Q3908">
        <v>1000</v>
      </c>
      <c r="R3908" t="s">
        <v>213</v>
      </c>
      <c r="S3908" t="s">
        <v>148</v>
      </c>
      <c r="T3908" t="s">
        <v>135</v>
      </c>
      <c r="U3908">
        <v>0</v>
      </c>
      <c r="AC3908" t="s">
        <v>147</v>
      </c>
    </row>
    <row r="3909" spans="1:29" x14ac:dyDescent="0.3">
      <c r="A3909" s="31">
        <v>46002</v>
      </c>
      <c r="B3909">
        <v>1.4999999999999999E-2</v>
      </c>
      <c r="C3909" t="s">
        <v>212</v>
      </c>
      <c r="D3909" s="31">
        <v>46073</v>
      </c>
      <c r="E3909" t="str">
        <f>IFERROR(VLOOKUP(A3909,'Future et co'!A10:C5632,5,TRUE),"not found")</f>
        <v>not found</v>
      </c>
      <c r="F3909" t="str">
        <f>IFERROR(VLOOKUP(A3909,'Future et co'!AX11:AY10009,2,TRUE),"")</f>
        <v/>
      </c>
      <c r="G3909">
        <v>112.75</v>
      </c>
      <c r="H3909" t="s">
        <v>31</v>
      </c>
      <c r="O3909">
        <v>115</v>
      </c>
      <c r="P3909" t="s">
        <v>162</v>
      </c>
      <c r="Q3909">
        <v>1000</v>
      </c>
      <c r="R3909" t="s">
        <v>213</v>
      </c>
      <c r="S3909" t="s">
        <v>148</v>
      </c>
      <c r="T3909" t="s">
        <v>135</v>
      </c>
      <c r="U3909">
        <v>0</v>
      </c>
      <c r="AC3909" t="s">
        <v>147</v>
      </c>
    </row>
    <row r="3910" spans="1:29" x14ac:dyDescent="0.3">
      <c r="A3910" s="31">
        <v>46001</v>
      </c>
      <c r="B3910">
        <v>2.5000000000000001E-2</v>
      </c>
      <c r="C3910" t="s">
        <v>212</v>
      </c>
      <c r="D3910" s="31">
        <v>46073</v>
      </c>
      <c r="E3910" t="str">
        <f>IFERROR(VLOOKUP(A3910,'Future et co'!A10:C5632,5,TRUE),"not found")</f>
        <v>not found</v>
      </c>
      <c r="F3910" t="str">
        <f>IFERROR(VLOOKUP(A3910,'Future et co'!AX11:AY10009,2,TRUE),"")</f>
        <v/>
      </c>
      <c r="G3910">
        <v>112.75</v>
      </c>
      <c r="H3910" t="s">
        <v>31</v>
      </c>
      <c r="O3910">
        <v>115</v>
      </c>
      <c r="P3910" t="s">
        <v>162</v>
      </c>
      <c r="Q3910">
        <v>1000</v>
      </c>
      <c r="R3910" t="s">
        <v>213</v>
      </c>
      <c r="S3910" t="s">
        <v>148</v>
      </c>
      <c r="T3910" t="s">
        <v>135</v>
      </c>
      <c r="U3910">
        <v>0</v>
      </c>
      <c r="AC3910" t="s">
        <v>147</v>
      </c>
    </row>
    <row r="3911" spans="1:29" x14ac:dyDescent="0.3">
      <c r="A3911" s="31">
        <v>46000</v>
      </c>
      <c r="B3911">
        <v>0.02</v>
      </c>
      <c r="C3911" t="s">
        <v>212</v>
      </c>
      <c r="D3911" s="31">
        <v>46073</v>
      </c>
      <c r="E3911" t="str">
        <f>IFERROR(VLOOKUP(A3911,'Future et co'!A10:C5632,5,TRUE),"not found")</f>
        <v>not found</v>
      </c>
      <c r="F3911" t="str">
        <f>IFERROR(VLOOKUP(A3911,'Future et co'!AX11:AY10009,2,TRUE),"")</f>
        <v/>
      </c>
      <c r="G3911">
        <v>112.75</v>
      </c>
      <c r="H3911" t="s">
        <v>31</v>
      </c>
      <c r="O3911">
        <v>115</v>
      </c>
      <c r="P3911" t="s">
        <v>162</v>
      </c>
      <c r="Q3911">
        <v>1000</v>
      </c>
      <c r="R3911" t="s">
        <v>213</v>
      </c>
      <c r="S3911" t="s">
        <v>148</v>
      </c>
      <c r="T3911" t="s">
        <v>135</v>
      </c>
      <c r="U3911">
        <v>0</v>
      </c>
      <c r="AC3911" t="s">
        <v>147</v>
      </c>
    </row>
    <row r="3912" spans="1:29" x14ac:dyDescent="0.3">
      <c r="A3912" s="31">
        <v>45999</v>
      </c>
      <c r="B3912">
        <v>0.03</v>
      </c>
      <c r="C3912" t="s">
        <v>212</v>
      </c>
      <c r="D3912" s="31">
        <v>46073</v>
      </c>
      <c r="E3912" t="str">
        <f>IFERROR(VLOOKUP(A3912,'Future et co'!A10:C5632,5,TRUE),"not found")</f>
        <v>not found</v>
      </c>
      <c r="F3912" t="str">
        <f>IFERROR(VLOOKUP(A3912,'Future et co'!AX11:AY10009,2,TRUE),"")</f>
        <v/>
      </c>
      <c r="G3912">
        <v>112.75</v>
      </c>
      <c r="H3912" t="s">
        <v>31</v>
      </c>
      <c r="O3912">
        <v>115</v>
      </c>
      <c r="P3912" t="s">
        <v>162</v>
      </c>
      <c r="Q3912">
        <v>1000</v>
      </c>
      <c r="R3912" t="s">
        <v>213</v>
      </c>
      <c r="S3912" t="s">
        <v>148</v>
      </c>
      <c r="T3912" t="s">
        <v>135</v>
      </c>
      <c r="U3912">
        <v>0</v>
      </c>
      <c r="AC3912" t="s">
        <v>147</v>
      </c>
    </row>
    <row r="3913" spans="1:29" x14ac:dyDescent="0.3">
      <c r="A3913" s="31">
        <v>45996</v>
      </c>
      <c r="B3913">
        <v>0.01</v>
      </c>
      <c r="C3913" t="s">
        <v>212</v>
      </c>
      <c r="D3913" s="31">
        <v>46073</v>
      </c>
      <c r="E3913" t="str">
        <f>IFERROR(VLOOKUP(A3913,'Future et co'!A10:C5632,5,TRUE),"not found")</f>
        <v>not found</v>
      </c>
      <c r="F3913" t="str">
        <f>IFERROR(VLOOKUP(A3913,'Future et co'!AX11:AY10009,2,TRUE),"")</f>
        <v/>
      </c>
      <c r="G3913">
        <v>112.75</v>
      </c>
      <c r="H3913" t="s">
        <v>31</v>
      </c>
      <c r="O3913">
        <v>115</v>
      </c>
      <c r="P3913" t="s">
        <v>162</v>
      </c>
      <c r="Q3913">
        <v>1000</v>
      </c>
      <c r="R3913" t="s">
        <v>213</v>
      </c>
      <c r="S3913" t="s">
        <v>148</v>
      </c>
      <c r="T3913" t="s">
        <v>135</v>
      </c>
      <c r="U3913">
        <v>0</v>
      </c>
      <c r="AC3913" t="s">
        <v>147</v>
      </c>
    </row>
    <row r="3914" spans="1:29" x14ac:dyDescent="0.3">
      <c r="A3914" s="31">
        <v>45995</v>
      </c>
      <c r="B3914">
        <v>5.0000000000000001E-3</v>
      </c>
      <c r="C3914" t="s">
        <v>212</v>
      </c>
      <c r="D3914" s="31">
        <v>46073</v>
      </c>
      <c r="E3914" t="str">
        <f>IFERROR(VLOOKUP(A3914,'Future et co'!A10:C5632,5,TRUE),"not found")</f>
        <v>not found</v>
      </c>
      <c r="F3914" t="str">
        <f>IFERROR(VLOOKUP(A3914,'Future et co'!AX11:AY10009,2,TRUE),"")</f>
        <v/>
      </c>
      <c r="G3914">
        <v>112.75</v>
      </c>
      <c r="H3914" t="s">
        <v>31</v>
      </c>
      <c r="O3914">
        <v>115</v>
      </c>
      <c r="P3914" t="s">
        <v>162</v>
      </c>
      <c r="Q3914">
        <v>1000</v>
      </c>
      <c r="R3914" t="s">
        <v>213</v>
      </c>
      <c r="S3914" t="s">
        <v>148</v>
      </c>
      <c r="T3914" t="s">
        <v>135</v>
      </c>
      <c r="U3914">
        <v>0</v>
      </c>
      <c r="AC3914" t="s">
        <v>147</v>
      </c>
    </row>
    <row r="3915" spans="1:29" x14ac:dyDescent="0.3">
      <c r="A3915" s="31">
        <v>45994</v>
      </c>
      <c r="B3915">
        <v>5.0000000000000001E-3</v>
      </c>
      <c r="C3915" t="s">
        <v>212</v>
      </c>
      <c r="D3915" s="31">
        <v>46073</v>
      </c>
      <c r="E3915" t="str">
        <f>IFERROR(VLOOKUP(A3915,'Future et co'!A10:C5632,5,TRUE),"not found")</f>
        <v>not found</v>
      </c>
      <c r="F3915" t="str">
        <f>IFERROR(VLOOKUP(A3915,'Future et co'!AX11:AY10009,2,TRUE),"")</f>
        <v/>
      </c>
      <c r="G3915">
        <v>112.75</v>
      </c>
      <c r="H3915" t="s">
        <v>31</v>
      </c>
      <c r="O3915">
        <v>115</v>
      </c>
      <c r="P3915" t="s">
        <v>162</v>
      </c>
      <c r="Q3915">
        <v>1000</v>
      </c>
      <c r="R3915" t="s">
        <v>213</v>
      </c>
      <c r="S3915" t="s">
        <v>148</v>
      </c>
      <c r="T3915" t="s">
        <v>135</v>
      </c>
      <c r="U3915">
        <v>0</v>
      </c>
      <c r="AC3915" t="s">
        <v>147</v>
      </c>
    </row>
    <row r="3916" spans="1:29" x14ac:dyDescent="0.3">
      <c r="A3916" s="31">
        <v>45993</v>
      </c>
      <c r="B3916">
        <v>5.0000000000000001E-3</v>
      </c>
      <c r="C3916" t="s">
        <v>212</v>
      </c>
      <c r="D3916" s="31">
        <v>46073</v>
      </c>
      <c r="E3916" t="str">
        <f>IFERROR(VLOOKUP(A3916,'Future et co'!A10:C5632,5,TRUE),"not found")</f>
        <v>not found</v>
      </c>
      <c r="F3916" t="str">
        <f>IFERROR(VLOOKUP(A3916,'Future et co'!AX11:AY10009,2,TRUE),"")</f>
        <v/>
      </c>
      <c r="G3916">
        <v>112.75</v>
      </c>
      <c r="H3916" t="s">
        <v>31</v>
      </c>
      <c r="O3916">
        <v>115</v>
      </c>
      <c r="P3916" t="s">
        <v>162</v>
      </c>
      <c r="Q3916">
        <v>1000</v>
      </c>
      <c r="R3916" t="s">
        <v>213</v>
      </c>
      <c r="S3916" t="s">
        <v>148</v>
      </c>
      <c r="T3916" t="s">
        <v>135</v>
      </c>
      <c r="U3916">
        <v>0</v>
      </c>
      <c r="AC3916" t="s">
        <v>147</v>
      </c>
    </row>
    <row r="3917" spans="1:29" x14ac:dyDescent="0.3">
      <c r="A3917" s="31">
        <v>45992</v>
      </c>
      <c r="B3917">
        <v>5.0000000000000001E-3</v>
      </c>
      <c r="C3917" t="s">
        <v>212</v>
      </c>
      <c r="D3917" s="31">
        <v>46073</v>
      </c>
      <c r="E3917" t="str">
        <f>IFERROR(VLOOKUP(A3917,'Future et co'!A10:C5632,5,TRUE),"not found")</f>
        <v>not found</v>
      </c>
      <c r="F3917" t="str">
        <f>IFERROR(VLOOKUP(A3917,'Future et co'!AX11:AY10009,2,TRUE),"")</f>
        <v/>
      </c>
      <c r="G3917">
        <v>112.75</v>
      </c>
      <c r="H3917" t="s">
        <v>31</v>
      </c>
      <c r="O3917">
        <v>115</v>
      </c>
      <c r="P3917" t="s">
        <v>162</v>
      </c>
      <c r="Q3917">
        <v>1000</v>
      </c>
      <c r="R3917" t="s">
        <v>213</v>
      </c>
      <c r="S3917" t="s">
        <v>148</v>
      </c>
      <c r="T3917" t="s">
        <v>135</v>
      </c>
      <c r="U3917">
        <v>0</v>
      </c>
      <c r="AC3917" t="s">
        <v>147</v>
      </c>
    </row>
    <row r="3918" spans="1:29" x14ac:dyDescent="0.3">
      <c r="A3918" s="31">
        <v>45989</v>
      </c>
      <c r="B3918">
        <v>5.0000000000000001E-3</v>
      </c>
      <c r="C3918" t="s">
        <v>212</v>
      </c>
      <c r="D3918" s="31">
        <v>46073</v>
      </c>
      <c r="E3918" t="str">
        <f>IFERROR(VLOOKUP(A3918,'Future et co'!A10:C5632,5,TRUE),"not found")</f>
        <v>not found</v>
      </c>
      <c r="F3918" t="str">
        <f>IFERROR(VLOOKUP(A3918,'Future et co'!AX11:AY10009,2,TRUE),"")</f>
        <v/>
      </c>
      <c r="G3918">
        <v>112.75</v>
      </c>
      <c r="H3918" t="s">
        <v>31</v>
      </c>
      <c r="O3918">
        <v>115</v>
      </c>
      <c r="P3918" t="s">
        <v>162</v>
      </c>
      <c r="Q3918">
        <v>1000</v>
      </c>
      <c r="R3918" t="s">
        <v>213</v>
      </c>
      <c r="S3918" t="s">
        <v>148</v>
      </c>
      <c r="T3918" t="s">
        <v>135</v>
      </c>
      <c r="U3918">
        <v>0</v>
      </c>
      <c r="AC3918" t="s">
        <v>147</v>
      </c>
    </row>
    <row r="3919" spans="1:29" x14ac:dyDescent="0.3">
      <c r="A3919" s="31">
        <v>45988</v>
      </c>
      <c r="B3919">
        <v>5.0000000000000001E-3</v>
      </c>
      <c r="C3919" t="s">
        <v>212</v>
      </c>
      <c r="D3919" s="31">
        <v>46073</v>
      </c>
      <c r="E3919" t="str">
        <f>IFERROR(VLOOKUP(A3919,'Future et co'!A10:C5632,5,TRUE),"not found")</f>
        <v>not found</v>
      </c>
      <c r="F3919" t="str">
        <f>IFERROR(VLOOKUP(A3919,'Future et co'!AX11:AY10009,2,TRUE),"")</f>
        <v/>
      </c>
      <c r="G3919">
        <v>112.75</v>
      </c>
      <c r="H3919" t="s">
        <v>31</v>
      </c>
      <c r="O3919">
        <v>115</v>
      </c>
      <c r="P3919" t="s">
        <v>162</v>
      </c>
      <c r="Q3919">
        <v>1000</v>
      </c>
      <c r="R3919" t="s">
        <v>213</v>
      </c>
      <c r="S3919" t="s">
        <v>148</v>
      </c>
      <c r="T3919" t="s">
        <v>135</v>
      </c>
      <c r="U3919">
        <v>0</v>
      </c>
      <c r="AC3919" t="s">
        <v>147</v>
      </c>
    </row>
    <row r="3920" spans="1:29" x14ac:dyDescent="0.3">
      <c r="A3920" s="31">
        <v>45987</v>
      </c>
      <c r="B3920">
        <v>5.0000000000000001E-3</v>
      </c>
      <c r="C3920" t="s">
        <v>212</v>
      </c>
      <c r="D3920" s="31">
        <v>46073</v>
      </c>
      <c r="E3920" t="str">
        <f>IFERROR(VLOOKUP(A3920,'Future et co'!A10:C5632,5,TRUE),"not found")</f>
        <v>not found</v>
      </c>
      <c r="F3920" t="str">
        <f>IFERROR(VLOOKUP(A3920,'Future et co'!AX11:AY10009,2,TRUE),"")</f>
        <v/>
      </c>
      <c r="G3920">
        <v>112.75</v>
      </c>
      <c r="H3920" t="s">
        <v>31</v>
      </c>
      <c r="O3920">
        <v>115</v>
      </c>
      <c r="P3920" t="s">
        <v>162</v>
      </c>
      <c r="Q3920">
        <v>1000</v>
      </c>
      <c r="R3920" t="s">
        <v>213</v>
      </c>
      <c r="S3920" t="s">
        <v>148</v>
      </c>
      <c r="T3920" t="s">
        <v>135</v>
      </c>
      <c r="U3920">
        <v>0</v>
      </c>
      <c r="AC3920" t="s">
        <v>147</v>
      </c>
    </row>
    <row r="3921" spans="1:29" x14ac:dyDescent="0.3">
      <c r="A3921" s="31">
        <v>45986</v>
      </c>
      <c r="B3921">
        <v>5.0000000000000001E-3</v>
      </c>
      <c r="C3921" t="s">
        <v>212</v>
      </c>
      <c r="D3921" s="31">
        <v>46073</v>
      </c>
      <c r="E3921" t="str">
        <f>IFERROR(VLOOKUP(A3921,'Future et co'!A10:C5632,5,TRUE),"not found")</f>
        <v>not found</v>
      </c>
      <c r="F3921" t="str">
        <f>IFERROR(VLOOKUP(A3921,'Future et co'!AX11:AY10009,2,TRUE),"")</f>
        <v/>
      </c>
      <c r="G3921">
        <v>112.75</v>
      </c>
      <c r="H3921" t="s">
        <v>31</v>
      </c>
      <c r="O3921">
        <v>115</v>
      </c>
      <c r="P3921" t="s">
        <v>162</v>
      </c>
      <c r="Q3921">
        <v>1000</v>
      </c>
      <c r="R3921" t="s">
        <v>213</v>
      </c>
      <c r="S3921" t="s">
        <v>148</v>
      </c>
      <c r="T3921" t="s">
        <v>135</v>
      </c>
      <c r="U3921">
        <v>0</v>
      </c>
      <c r="AC3921" t="s">
        <v>147</v>
      </c>
    </row>
    <row r="3922" spans="1:29" x14ac:dyDescent="0.3">
      <c r="A3922" s="31">
        <v>45985</v>
      </c>
      <c r="B3922">
        <v>0.01</v>
      </c>
      <c r="C3922" t="s">
        <v>212</v>
      </c>
      <c r="D3922" s="31">
        <v>46073</v>
      </c>
      <c r="E3922" t="str">
        <f>IFERROR(VLOOKUP(A3922,'Future et co'!A10:C5632,5,TRUE),"not found")</f>
        <v>not found</v>
      </c>
      <c r="F3922" t="str">
        <f>IFERROR(VLOOKUP(A3922,'Future et co'!AX11:AY10009,2,TRUE),"")</f>
        <v/>
      </c>
      <c r="G3922">
        <v>112.75</v>
      </c>
      <c r="H3922" t="s">
        <v>31</v>
      </c>
      <c r="O3922">
        <v>115</v>
      </c>
      <c r="P3922" t="s">
        <v>162</v>
      </c>
      <c r="Q3922">
        <v>1000</v>
      </c>
      <c r="R3922" t="s">
        <v>213</v>
      </c>
      <c r="S3922" t="s">
        <v>148</v>
      </c>
      <c r="T3922" t="s">
        <v>135</v>
      </c>
      <c r="U3922">
        <v>0</v>
      </c>
      <c r="AC3922" t="s">
        <v>147</v>
      </c>
    </row>
    <row r="3923" spans="1:29" x14ac:dyDescent="0.3">
      <c r="A3923" s="31">
        <v>45982</v>
      </c>
      <c r="B3923">
        <v>0.01</v>
      </c>
      <c r="C3923" t="s">
        <v>212</v>
      </c>
      <c r="D3923" s="31">
        <v>46073</v>
      </c>
      <c r="E3923" t="str">
        <f>IFERROR(VLOOKUP(A3923,'Future et co'!A10:C5632,5,TRUE),"not found")</f>
        <v>not found</v>
      </c>
      <c r="F3923" t="str">
        <f>IFERROR(VLOOKUP(A3923,'Future et co'!AX11:AY10009,2,TRUE),"")</f>
        <v/>
      </c>
      <c r="G3923">
        <v>112.75</v>
      </c>
      <c r="H3923" t="s">
        <v>31</v>
      </c>
      <c r="O3923">
        <v>115</v>
      </c>
      <c r="P3923" t="s">
        <v>162</v>
      </c>
      <c r="Q3923">
        <v>1000</v>
      </c>
      <c r="R3923" t="s">
        <v>213</v>
      </c>
      <c r="S3923" t="s">
        <v>148</v>
      </c>
      <c r="T3923" t="s">
        <v>135</v>
      </c>
      <c r="U3923">
        <v>0</v>
      </c>
      <c r="AC3923" t="s">
        <v>147</v>
      </c>
    </row>
    <row r="3924" spans="1:29" x14ac:dyDescent="0.3">
      <c r="A3924" s="31">
        <v>45981</v>
      </c>
      <c r="B3924">
        <v>1.4999999999999999E-2</v>
      </c>
      <c r="C3924" t="s">
        <v>212</v>
      </c>
      <c r="D3924" s="31">
        <v>46073</v>
      </c>
      <c r="E3924" t="str">
        <f>IFERROR(VLOOKUP(A3924,'Future et co'!A10:C5632,5,TRUE),"not found")</f>
        <v>not found</v>
      </c>
      <c r="F3924" t="str">
        <f>IFERROR(VLOOKUP(A3924,'Future et co'!AX11:AY10009,2,TRUE),"")</f>
        <v/>
      </c>
      <c r="G3924">
        <v>112.75</v>
      </c>
      <c r="H3924" t="s">
        <v>31</v>
      </c>
      <c r="O3924">
        <v>115</v>
      </c>
      <c r="P3924" t="s">
        <v>162</v>
      </c>
      <c r="Q3924">
        <v>1000</v>
      </c>
      <c r="R3924" t="s">
        <v>213</v>
      </c>
      <c r="S3924" t="s">
        <v>148</v>
      </c>
      <c r="T3924" t="s">
        <v>135</v>
      </c>
      <c r="U3924">
        <v>0</v>
      </c>
      <c r="AC3924" t="s">
        <v>147</v>
      </c>
    </row>
    <row r="3925" spans="1:29" x14ac:dyDescent="0.3">
      <c r="A3925" s="31">
        <v>45980</v>
      </c>
      <c r="B3925">
        <v>0.01</v>
      </c>
      <c r="C3925" t="s">
        <v>212</v>
      </c>
      <c r="D3925" s="31">
        <v>46073</v>
      </c>
      <c r="E3925" t="str">
        <f>IFERROR(VLOOKUP(A3925,'Future et co'!A10:C5632,5,TRUE),"not found")</f>
        <v>not found</v>
      </c>
      <c r="F3925" t="str">
        <f>IFERROR(VLOOKUP(A3925,'Future et co'!AX11:AY10009,2,TRUE),"")</f>
        <v/>
      </c>
      <c r="G3925">
        <v>112.75</v>
      </c>
      <c r="H3925" t="s">
        <v>31</v>
      </c>
      <c r="O3925">
        <v>115</v>
      </c>
      <c r="P3925" t="s">
        <v>162</v>
      </c>
      <c r="Q3925">
        <v>1000</v>
      </c>
      <c r="R3925" t="s">
        <v>213</v>
      </c>
      <c r="S3925" t="s">
        <v>148</v>
      </c>
      <c r="T3925" t="s">
        <v>135</v>
      </c>
      <c r="U3925">
        <v>0</v>
      </c>
      <c r="AC3925" t="s">
        <v>147</v>
      </c>
    </row>
    <row r="3926" spans="1:29" x14ac:dyDescent="0.3">
      <c r="A3926" s="31">
        <v>45979</v>
      </c>
      <c r="B3926">
        <v>0.01</v>
      </c>
      <c r="C3926" t="s">
        <v>212</v>
      </c>
      <c r="D3926" s="31">
        <v>46073</v>
      </c>
      <c r="E3926" t="str">
        <f>IFERROR(VLOOKUP(A3926,'Future et co'!A10:C5632,5,TRUE),"not found")</f>
        <v>not found</v>
      </c>
      <c r="F3926" t="str">
        <f>IFERROR(VLOOKUP(A3926,'Future et co'!AX11:AY10009,2,TRUE),"")</f>
        <v/>
      </c>
      <c r="G3926">
        <v>112.75</v>
      </c>
      <c r="H3926" t="s">
        <v>31</v>
      </c>
      <c r="O3926">
        <v>115</v>
      </c>
      <c r="P3926" t="s">
        <v>162</v>
      </c>
      <c r="Q3926">
        <v>1000</v>
      </c>
      <c r="R3926" t="s">
        <v>213</v>
      </c>
      <c r="S3926" t="s">
        <v>148</v>
      </c>
      <c r="T3926" t="s">
        <v>135</v>
      </c>
      <c r="U3926">
        <v>0</v>
      </c>
      <c r="AC3926" t="s">
        <v>147</v>
      </c>
    </row>
    <row r="3927" spans="1:29" x14ac:dyDescent="0.3">
      <c r="A3927" s="31">
        <v>45978</v>
      </c>
      <c r="B3927">
        <v>0.01</v>
      </c>
      <c r="C3927" t="s">
        <v>212</v>
      </c>
      <c r="D3927" s="31">
        <v>46073</v>
      </c>
      <c r="E3927" t="str">
        <f>IFERROR(VLOOKUP(A3927,'Future et co'!A10:C5632,5,TRUE),"not found")</f>
        <v>not found</v>
      </c>
      <c r="F3927" t="str">
        <f>IFERROR(VLOOKUP(A3927,'Future et co'!AX11:AY10009,2,TRUE),"")</f>
        <v/>
      </c>
      <c r="G3927">
        <v>112.75</v>
      </c>
      <c r="H3927" t="s">
        <v>31</v>
      </c>
      <c r="O3927">
        <v>115</v>
      </c>
      <c r="P3927" t="s">
        <v>162</v>
      </c>
      <c r="Q3927">
        <v>1000</v>
      </c>
      <c r="R3927" t="s">
        <v>213</v>
      </c>
      <c r="S3927" t="s">
        <v>148</v>
      </c>
      <c r="T3927" t="s">
        <v>135</v>
      </c>
      <c r="U3927">
        <v>0</v>
      </c>
      <c r="AC3927" t="s">
        <v>147</v>
      </c>
    </row>
    <row r="3928" spans="1:29" x14ac:dyDescent="0.3">
      <c r="A3928" s="31">
        <v>45975</v>
      </c>
      <c r="B3928">
        <v>0.01</v>
      </c>
      <c r="C3928" t="s">
        <v>212</v>
      </c>
      <c r="D3928" s="31">
        <v>46073</v>
      </c>
      <c r="E3928" t="str">
        <f>IFERROR(VLOOKUP(A3928,'Future et co'!A10:C5632,5,TRUE),"not found")</f>
        <v>not found</v>
      </c>
      <c r="F3928" t="str">
        <f>IFERROR(VLOOKUP(A3928,'Future et co'!AX11:AY10009,2,TRUE),"")</f>
        <v/>
      </c>
      <c r="G3928">
        <v>112.75</v>
      </c>
      <c r="H3928" t="s">
        <v>31</v>
      </c>
      <c r="O3928">
        <v>115</v>
      </c>
      <c r="P3928" t="s">
        <v>162</v>
      </c>
      <c r="Q3928">
        <v>1000</v>
      </c>
      <c r="R3928" t="s">
        <v>213</v>
      </c>
      <c r="S3928" t="s">
        <v>148</v>
      </c>
      <c r="T3928" t="s">
        <v>135</v>
      </c>
      <c r="U3928">
        <v>0</v>
      </c>
      <c r="AC3928" t="s">
        <v>147</v>
      </c>
    </row>
    <row r="3929" spans="1:29" x14ac:dyDescent="0.3">
      <c r="A3929" s="31">
        <v>45974</v>
      </c>
      <c r="B3929">
        <v>0.01</v>
      </c>
      <c r="C3929" t="s">
        <v>212</v>
      </c>
      <c r="D3929" s="31">
        <v>46073</v>
      </c>
      <c r="E3929" t="str">
        <f>IFERROR(VLOOKUP(A3929,'Future et co'!A10:C5632,5,TRUE),"not found")</f>
        <v>not found</v>
      </c>
      <c r="F3929" t="str">
        <f>IFERROR(VLOOKUP(A3929,'Future et co'!AX11:AY10009,2,TRUE),"")</f>
        <v/>
      </c>
      <c r="G3929">
        <v>112.75</v>
      </c>
      <c r="H3929" t="s">
        <v>31</v>
      </c>
      <c r="O3929">
        <v>115</v>
      </c>
      <c r="P3929" t="s">
        <v>162</v>
      </c>
      <c r="Q3929">
        <v>1000</v>
      </c>
      <c r="R3929" t="s">
        <v>213</v>
      </c>
      <c r="S3929" t="s">
        <v>148</v>
      </c>
      <c r="T3929" t="s">
        <v>135</v>
      </c>
      <c r="U3929">
        <v>0</v>
      </c>
      <c r="AC3929" t="s">
        <v>147</v>
      </c>
    </row>
    <row r="3930" spans="1:29" x14ac:dyDescent="0.3">
      <c r="A3930" s="31">
        <v>45973</v>
      </c>
      <c r="B3930">
        <v>5.0000000000000001E-3</v>
      </c>
      <c r="C3930" t="s">
        <v>212</v>
      </c>
      <c r="D3930" s="31">
        <v>46073</v>
      </c>
      <c r="E3930" t="str">
        <f>IFERROR(VLOOKUP(A3930,'Future et co'!A10:C5632,5,TRUE),"not found")</f>
        <v>not found</v>
      </c>
      <c r="F3930" t="str">
        <f>IFERROR(VLOOKUP(A3930,'Future et co'!AX11:AY10009,2,TRUE),"")</f>
        <v/>
      </c>
      <c r="G3930">
        <v>112.75</v>
      </c>
      <c r="H3930" t="s">
        <v>31</v>
      </c>
      <c r="O3930">
        <v>115</v>
      </c>
      <c r="P3930" t="s">
        <v>162</v>
      </c>
      <c r="Q3930">
        <v>1000</v>
      </c>
      <c r="R3930" t="s">
        <v>213</v>
      </c>
      <c r="S3930" t="s">
        <v>148</v>
      </c>
      <c r="T3930" t="s">
        <v>135</v>
      </c>
      <c r="U3930">
        <v>0</v>
      </c>
      <c r="AC3930" t="s">
        <v>147</v>
      </c>
    </row>
    <row r="3931" spans="1:29" x14ac:dyDescent="0.3">
      <c r="A3931" s="31">
        <v>45972</v>
      </c>
      <c r="B3931">
        <v>5.0000000000000001E-3</v>
      </c>
      <c r="C3931" t="s">
        <v>212</v>
      </c>
      <c r="D3931" s="31">
        <v>46073</v>
      </c>
      <c r="E3931" t="str">
        <f>IFERROR(VLOOKUP(A3931,'Future et co'!A10:C5632,5,TRUE),"not found")</f>
        <v>not found</v>
      </c>
      <c r="F3931" t="str">
        <f>IFERROR(VLOOKUP(A3931,'Future et co'!AX11:AY10009,2,TRUE),"")</f>
        <v/>
      </c>
      <c r="G3931">
        <v>112.75</v>
      </c>
      <c r="H3931" t="s">
        <v>31</v>
      </c>
      <c r="O3931">
        <v>115</v>
      </c>
      <c r="P3931" t="s">
        <v>162</v>
      </c>
      <c r="Q3931">
        <v>1000</v>
      </c>
      <c r="R3931" t="s">
        <v>213</v>
      </c>
      <c r="S3931" t="s">
        <v>148</v>
      </c>
      <c r="T3931" t="s">
        <v>135</v>
      </c>
      <c r="U3931">
        <v>0</v>
      </c>
      <c r="AC3931" t="s">
        <v>147</v>
      </c>
    </row>
    <row r="3932" spans="1:29" x14ac:dyDescent="0.3">
      <c r="A3932" s="31">
        <v>45971</v>
      </c>
      <c r="B3932">
        <v>0.01</v>
      </c>
      <c r="C3932" t="s">
        <v>212</v>
      </c>
      <c r="D3932" s="31">
        <v>46073</v>
      </c>
      <c r="E3932" t="str">
        <f>IFERROR(VLOOKUP(A3932,'Future et co'!A10:C5632,5,TRUE),"not found")</f>
        <v>not found</v>
      </c>
      <c r="F3932" t="str">
        <f>IFERROR(VLOOKUP(A3932,'Future et co'!AX11:AY10009,2,TRUE),"")</f>
        <v/>
      </c>
      <c r="G3932">
        <v>112.75</v>
      </c>
      <c r="H3932" t="s">
        <v>31</v>
      </c>
      <c r="O3932">
        <v>115</v>
      </c>
      <c r="P3932" t="s">
        <v>162</v>
      </c>
      <c r="Q3932">
        <v>1000</v>
      </c>
      <c r="R3932" t="s">
        <v>213</v>
      </c>
      <c r="S3932" t="s">
        <v>148</v>
      </c>
      <c r="T3932" t="s">
        <v>135</v>
      </c>
      <c r="U3932">
        <v>0</v>
      </c>
      <c r="AC3932" t="s">
        <v>147</v>
      </c>
    </row>
    <row r="3933" spans="1:29" x14ac:dyDescent="0.3">
      <c r="A3933" s="31">
        <v>45968</v>
      </c>
      <c r="B3933">
        <v>0.01</v>
      </c>
      <c r="C3933" t="s">
        <v>212</v>
      </c>
      <c r="D3933" s="31">
        <v>46073</v>
      </c>
      <c r="E3933" t="str">
        <f>IFERROR(VLOOKUP(A3933,'Future et co'!A10:C5632,5,TRUE),"not found")</f>
        <v>not found</v>
      </c>
      <c r="F3933" t="str">
        <f>IFERROR(VLOOKUP(A3933,'Future et co'!AX11:AY10009,2,TRUE),"")</f>
        <v/>
      </c>
      <c r="G3933">
        <v>112.75</v>
      </c>
      <c r="H3933" t="s">
        <v>31</v>
      </c>
      <c r="O3933">
        <v>115</v>
      </c>
      <c r="P3933" t="s">
        <v>162</v>
      </c>
      <c r="Q3933">
        <v>1000</v>
      </c>
      <c r="R3933" t="s">
        <v>213</v>
      </c>
      <c r="S3933" t="s">
        <v>148</v>
      </c>
      <c r="T3933" t="s">
        <v>135</v>
      </c>
      <c r="U3933">
        <v>0</v>
      </c>
      <c r="AC3933" t="s">
        <v>147</v>
      </c>
    </row>
    <row r="3934" spans="1:29" x14ac:dyDescent="0.3">
      <c r="A3934" s="31">
        <v>45967</v>
      </c>
      <c r="B3934">
        <v>5.0000000000000001E-3</v>
      </c>
      <c r="C3934" t="s">
        <v>212</v>
      </c>
      <c r="D3934" s="31">
        <v>46073</v>
      </c>
      <c r="E3934" t="str">
        <f>IFERROR(VLOOKUP(A3934,'Future et co'!A10:C5632,5,TRUE),"not found")</f>
        <v>not found</v>
      </c>
      <c r="F3934" t="str">
        <f>IFERROR(VLOOKUP(A3934,'Future et co'!AX11:AY10009,2,TRUE),"")</f>
        <v/>
      </c>
      <c r="G3934">
        <v>112.75</v>
      </c>
      <c r="H3934" t="s">
        <v>31</v>
      </c>
      <c r="O3934">
        <v>115</v>
      </c>
      <c r="P3934" t="s">
        <v>162</v>
      </c>
      <c r="Q3934">
        <v>1000</v>
      </c>
      <c r="R3934" t="s">
        <v>213</v>
      </c>
      <c r="S3934" t="s">
        <v>148</v>
      </c>
      <c r="T3934" t="s">
        <v>135</v>
      </c>
      <c r="U3934">
        <v>0</v>
      </c>
      <c r="AC3934" t="s">
        <v>147</v>
      </c>
    </row>
    <row r="3935" spans="1:29" x14ac:dyDescent="0.3">
      <c r="A3935" s="31">
        <v>45966</v>
      </c>
      <c r="B3935">
        <v>5.0000000000000001E-3</v>
      </c>
      <c r="C3935" t="s">
        <v>212</v>
      </c>
      <c r="D3935" s="31">
        <v>46073</v>
      </c>
      <c r="E3935" t="str">
        <f>IFERROR(VLOOKUP(A3935,'Future et co'!A10:C5632,5,TRUE),"not found")</f>
        <v>not found</v>
      </c>
      <c r="F3935" t="str">
        <f>IFERROR(VLOOKUP(A3935,'Future et co'!AX11:AY10009,2,TRUE),"")</f>
        <v/>
      </c>
      <c r="G3935">
        <v>112.75</v>
      </c>
      <c r="H3935" t="s">
        <v>31</v>
      </c>
      <c r="O3935">
        <v>115</v>
      </c>
      <c r="P3935" t="s">
        <v>162</v>
      </c>
      <c r="Q3935">
        <v>1000</v>
      </c>
      <c r="R3935" t="s">
        <v>213</v>
      </c>
      <c r="S3935" t="s">
        <v>148</v>
      </c>
      <c r="T3935" t="s">
        <v>135</v>
      </c>
      <c r="U3935">
        <v>0</v>
      </c>
      <c r="AC3935" t="s">
        <v>147</v>
      </c>
    </row>
    <row r="3936" spans="1:29" x14ac:dyDescent="0.3">
      <c r="A3936" s="31">
        <v>45965</v>
      </c>
      <c r="B3936">
        <v>5.0000000000000001E-3</v>
      </c>
      <c r="C3936" t="s">
        <v>212</v>
      </c>
      <c r="D3936" s="31">
        <v>46073</v>
      </c>
      <c r="E3936" t="str">
        <f>IFERROR(VLOOKUP(A3936,'Future et co'!A10:C5632,5,TRUE),"not found")</f>
        <v>not found</v>
      </c>
      <c r="F3936" t="str">
        <f>IFERROR(VLOOKUP(A3936,'Future et co'!AX11:AY10009,2,TRUE),"")</f>
        <v/>
      </c>
      <c r="G3936">
        <v>112.75</v>
      </c>
      <c r="H3936" t="s">
        <v>31</v>
      </c>
      <c r="O3936">
        <v>115</v>
      </c>
      <c r="P3936" t="s">
        <v>162</v>
      </c>
      <c r="Q3936">
        <v>1000</v>
      </c>
      <c r="R3936" t="s">
        <v>213</v>
      </c>
      <c r="S3936" t="s">
        <v>148</v>
      </c>
      <c r="T3936" t="s">
        <v>135</v>
      </c>
      <c r="U3936">
        <v>0</v>
      </c>
      <c r="AC3936" t="s">
        <v>147</v>
      </c>
    </row>
    <row r="3937" spans="1:29" x14ac:dyDescent="0.3">
      <c r="A3937" s="31">
        <v>45964</v>
      </c>
      <c r="B3937">
        <v>5.0000000000000001E-3</v>
      </c>
      <c r="C3937" t="s">
        <v>212</v>
      </c>
      <c r="D3937" s="31">
        <v>46073</v>
      </c>
      <c r="E3937" t="str">
        <f>IFERROR(VLOOKUP(A3937,'Future et co'!A10:C5632,5,TRUE),"not found")</f>
        <v>not found</v>
      </c>
      <c r="F3937" t="str">
        <f>IFERROR(VLOOKUP(A3937,'Future et co'!AX11:AY10009,2,TRUE),"")</f>
        <v/>
      </c>
      <c r="G3937">
        <v>112.75</v>
      </c>
      <c r="H3937" t="s">
        <v>31</v>
      </c>
      <c r="O3937">
        <v>115</v>
      </c>
      <c r="P3937" t="s">
        <v>162</v>
      </c>
      <c r="Q3937">
        <v>1000</v>
      </c>
      <c r="R3937" t="s">
        <v>213</v>
      </c>
      <c r="S3937" t="s">
        <v>148</v>
      </c>
      <c r="T3937" t="s">
        <v>135</v>
      </c>
      <c r="U3937">
        <v>0</v>
      </c>
      <c r="AC3937" t="s">
        <v>147</v>
      </c>
    </row>
    <row r="3938" spans="1:29" x14ac:dyDescent="0.3">
      <c r="A3938" s="31">
        <v>45961</v>
      </c>
      <c r="B3938">
        <v>5.0000000000000001E-3</v>
      </c>
      <c r="C3938" t="s">
        <v>212</v>
      </c>
      <c r="D3938" s="31">
        <v>46073</v>
      </c>
      <c r="E3938" t="str">
        <f>IFERROR(VLOOKUP(A3938,'Future et co'!A10:C5632,5,TRUE),"not found")</f>
        <v>not found</v>
      </c>
      <c r="F3938" t="str">
        <f>IFERROR(VLOOKUP(A3938,'Future et co'!AX11:AY10009,2,TRUE),"")</f>
        <v/>
      </c>
      <c r="G3938">
        <v>112.75</v>
      </c>
      <c r="H3938" t="s">
        <v>31</v>
      </c>
      <c r="O3938">
        <v>115</v>
      </c>
      <c r="P3938" t="s">
        <v>162</v>
      </c>
      <c r="Q3938">
        <v>1000</v>
      </c>
      <c r="R3938" t="s">
        <v>213</v>
      </c>
      <c r="S3938" t="s">
        <v>148</v>
      </c>
      <c r="T3938" t="s">
        <v>135</v>
      </c>
      <c r="U3938">
        <v>0</v>
      </c>
      <c r="AC3938" t="s">
        <v>147</v>
      </c>
    </row>
    <row r="3939" spans="1:29" x14ac:dyDescent="0.3">
      <c r="A3939" s="31">
        <v>45960</v>
      </c>
      <c r="B3939">
        <v>5.0000000000000001E-3</v>
      </c>
      <c r="C3939" t="s">
        <v>212</v>
      </c>
      <c r="D3939" s="31">
        <v>46073</v>
      </c>
      <c r="E3939" t="str">
        <f>IFERROR(VLOOKUP(A3939,'Future et co'!A10:C5632,5,TRUE),"not found")</f>
        <v>not found</v>
      </c>
      <c r="F3939" t="str">
        <f>IFERROR(VLOOKUP(A3939,'Future et co'!AX11:AY10009,2,TRUE),"")</f>
        <v/>
      </c>
      <c r="G3939">
        <v>112.75</v>
      </c>
      <c r="H3939" t="s">
        <v>31</v>
      </c>
      <c r="O3939">
        <v>115</v>
      </c>
      <c r="P3939" t="s">
        <v>162</v>
      </c>
      <c r="Q3939">
        <v>1000</v>
      </c>
      <c r="R3939" t="s">
        <v>213</v>
      </c>
      <c r="S3939" t="s">
        <v>148</v>
      </c>
      <c r="T3939" t="s">
        <v>135</v>
      </c>
      <c r="U3939">
        <v>0</v>
      </c>
      <c r="AC3939" t="s">
        <v>147</v>
      </c>
    </row>
    <row r="3940" spans="1:29" x14ac:dyDescent="0.3">
      <c r="A3940" s="31">
        <v>45959</v>
      </c>
      <c r="B3940">
        <v>5.0000000000000001E-3</v>
      </c>
      <c r="C3940" t="s">
        <v>212</v>
      </c>
      <c r="D3940" s="31">
        <v>46073</v>
      </c>
      <c r="E3940" t="str">
        <f>IFERROR(VLOOKUP(A3940,'Future et co'!A10:C5632,5,TRUE),"not found")</f>
        <v>not found</v>
      </c>
      <c r="F3940" t="str">
        <f>IFERROR(VLOOKUP(A3940,'Future et co'!AX11:AY10009,2,TRUE),"")</f>
        <v/>
      </c>
      <c r="G3940">
        <v>112.75</v>
      </c>
      <c r="H3940" t="s">
        <v>31</v>
      </c>
      <c r="O3940">
        <v>115</v>
      </c>
      <c r="P3940" t="s">
        <v>162</v>
      </c>
      <c r="Q3940">
        <v>1000</v>
      </c>
      <c r="R3940" t="s">
        <v>213</v>
      </c>
      <c r="S3940" t="s">
        <v>148</v>
      </c>
      <c r="T3940" t="s">
        <v>135</v>
      </c>
      <c r="U3940">
        <v>0</v>
      </c>
      <c r="AC3940" t="s">
        <v>147</v>
      </c>
    </row>
    <row r="3941" spans="1:29" x14ac:dyDescent="0.3">
      <c r="A3941" s="31">
        <v>45958</v>
      </c>
      <c r="B3941">
        <v>5.0000000000000001E-3</v>
      </c>
      <c r="C3941" t="s">
        <v>212</v>
      </c>
      <c r="D3941" s="31">
        <v>46073</v>
      </c>
      <c r="E3941" t="str">
        <f>IFERROR(VLOOKUP(A3941,'Future et co'!A10:C5632,5,TRUE),"not found")</f>
        <v>not found</v>
      </c>
      <c r="F3941" t="str">
        <f>IFERROR(VLOOKUP(A3941,'Future et co'!AX11:AY10009,2,TRUE),"")</f>
        <v/>
      </c>
      <c r="G3941">
        <v>112.75</v>
      </c>
      <c r="H3941" t="s">
        <v>31</v>
      </c>
      <c r="O3941">
        <v>115</v>
      </c>
      <c r="P3941" t="s">
        <v>162</v>
      </c>
      <c r="Q3941">
        <v>1000</v>
      </c>
      <c r="R3941" t="s">
        <v>213</v>
      </c>
      <c r="S3941" t="s">
        <v>148</v>
      </c>
      <c r="T3941" t="s">
        <v>135</v>
      </c>
      <c r="U3941">
        <v>0</v>
      </c>
      <c r="AC3941" t="s">
        <v>147</v>
      </c>
    </row>
    <row r="3942" spans="1:29" x14ac:dyDescent="0.3">
      <c r="A3942" s="31">
        <v>45957</v>
      </c>
      <c r="B3942">
        <v>5.0000000000000001E-3</v>
      </c>
      <c r="C3942" t="s">
        <v>212</v>
      </c>
      <c r="D3942" s="31">
        <v>46073</v>
      </c>
      <c r="E3942" t="str">
        <f>IFERROR(VLOOKUP(A3942,'Future et co'!A10:C5632,5,TRUE),"not found")</f>
        <v>not found</v>
      </c>
      <c r="F3942" t="str">
        <f>IFERROR(VLOOKUP(A3942,'Future et co'!AX11:AY10009,2,TRUE),"")</f>
        <v/>
      </c>
      <c r="G3942">
        <v>112.75</v>
      </c>
      <c r="H3942" t="s">
        <v>31</v>
      </c>
      <c r="O3942">
        <v>115</v>
      </c>
      <c r="P3942" t="s">
        <v>162</v>
      </c>
      <c r="Q3942">
        <v>1000</v>
      </c>
      <c r="R3942" t="s">
        <v>213</v>
      </c>
      <c r="S3942" t="s">
        <v>148</v>
      </c>
      <c r="T3942" t="s">
        <v>135</v>
      </c>
      <c r="U3942">
        <v>0</v>
      </c>
      <c r="AC3942" t="s">
        <v>147</v>
      </c>
    </row>
    <row r="3943" spans="1:29" x14ac:dyDescent="0.3">
      <c r="A3943" s="31">
        <v>45954</v>
      </c>
      <c r="B3943">
        <v>0.01</v>
      </c>
      <c r="C3943" t="s">
        <v>212</v>
      </c>
      <c r="D3943" s="31">
        <v>46073</v>
      </c>
      <c r="E3943" t="str">
        <f>IFERROR(VLOOKUP(A3943,'Future et co'!A10:C5632,5,TRUE),"not found")</f>
        <v>not found</v>
      </c>
      <c r="F3943" t="str">
        <f>IFERROR(VLOOKUP(A3943,'Future et co'!AX11:AY10009,2,TRUE),"")</f>
        <v/>
      </c>
      <c r="G3943">
        <v>112.75</v>
      </c>
      <c r="H3943" t="s">
        <v>31</v>
      </c>
      <c r="O3943">
        <v>115</v>
      </c>
      <c r="P3943" t="s">
        <v>162</v>
      </c>
      <c r="Q3943">
        <v>1000</v>
      </c>
      <c r="R3943" t="s">
        <v>213</v>
      </c>
      <c r="S3943" t="s">
        <v>148</v>
      </c>
      <c r="T3943" t="s">
        <v>135</v>
      </c>
      <c r="U3943">
        <v>0</v>
      </c>
      <c r="AC3943" t="s">
        <v>147</v>
      </c>
    </row>
    <row r="3944" spans="1:29" x14ac:dyDescent="0.3">
      <c r="A3944" s="31">
        <v>45953</v>
      </c>
      <c r="B3944">
        <v>5.0000000000000001E-3</v>
      </c>
      <c r="C3944" t="s">
        <v>212</v>
      </c>
      <c r="D3944" s="31">
        <v>46073</v>
      </c>
      <c r="E3944" t="str">
        <f>IFERROR(VLOOKUP(A3944,'Future et co'!A10:C5632,5,TRUE),"not found")</f>
        <v>not found</v>
      </c>
      <c r="F3944" t="str">
        <f>IFERROR(VLOOKUP(A3944,'Future et co'!AX11:AY10009,2,TRUE),"")</f>
        <v/>
      </c>
      <c r="G3944">
        <v>112.75</v>
      </c>
      <c r="H3944" t="s">
        <v>31</v>
      </c>
      <c r="O3944">
        <v>115</v>
      </c>
      <c r="P3944" t="s">
        <v>162</v>
      </c>
      <c r="Q3944">
        <v>1000</v>
      </c>
      <c r="R3944" t="s">
        <v>213</v>
      </c>
      <c r="S3944" t="s">
        <v>148</v>
      </c>
      <c r="T3944" t="s">
        <v>135</v>
      </c>
      <c r="U3944">
        <v>0</v>
      </c>
      <c r="AC3944" t="s">
        <v>147</v>
      </c>
    </row>
    <row r="3945" spans="1:29" x14ac:dyDescent="0.3">
      <c r="A3945" s="31">
        <v>45952</v>
      </c>
      <c r="B3945">
        <v>5.0000000000000001E-3</v>
      </c>
      <c r="C3945" t="s">
        <v>212</v>
      </c>
      <c r="D3945" s="31">
        <v>46073</v>
      </c>
      <c r="E3945" t="str">
        <f>IFERROR(VLOOKUP(A3945,'Future et co'!A10:C5632,5,TRUE),"not found")</f>
        <v>not found</v>
      </c>
      <c r="F3945" t="str">
        <f>IFERROR(VLOOKUP(A3945,'Future et co'!AX11:AY10009,2,TRUE),"")</f>
        <v/>
      </c>
      <c r="G3945">
        <v>112.75</v>
      </c>
      <c r="H3945" t="s">
        <v>31</v>
      </c>
      <c r="O3945">
        <v>115</v>
      </c>
      <c r="P3945" t="s">
        <v>162</v>
      </c>
      <c r="Q3945">
        <v>1000</v>
      </c>
      <c r="R3945" t="s">
        <v>213</v>
      </c>
      <c r="S3945" t="s">
        <v>148</v>
      </c>
      <c r="T3945" t="s">
        <v>135</v>
      </c>
      <c r="U3945">
        <v>0</v>
      </c>
      <c r="AC3945" t="s">
        <v>147</v>
      </c>
    </row>
    <row r="3946" spans="1:29" x14ac:dyDescent="0.3">
      <c r="A3946" s="31">
        <v>45951</v>
      </c>
      <c r="B3946">
        <v>5.0000000000000001E-3</v>
      </c>
      <c r="C3946" t="s">
        <v>212</v>
      </c>
      <c r="D3946" s="31">
        <v>46073</v>
      </c>
      <c r="E3946" t="str">
        <f>IFERROR(VLOOKUP(A3946,'Future et co'!A10:C5632,5,TRUE),"not found")</f>
        <v>not found</v>
      </c>
      <c r="F3946" t="str">
        <f>IFERROR(VLOOKUP(A3946,'Future et co'!AX11:AY10009,2,TRUE),"")</f>
        <v/>
      </c>
      <c r="G3946">
        <v>112.75</v>
      </c>
      <c r="H3946" t="s">
        <v>31</v>
      </c>
      <c r="O3946">
        <v>115</v>
      </c>
      <c r="P3946" t="s">
        <v>162</v>
      </c>
      <c r="Q3946">
        <v>1000</v>
      </c>
      <c r="R3946" t="s">
        <v>213</v>
      </c>
      <c r="S3946" t="s">
        <v>148</v>
      </c>
      <c r="T3946" t="s">
        <v>135</v>
      </c>
      <c r="U3946">
        <v>0</v>
      </c>
      <c r="AC3946" t="s">
        <v>147</v>
      </c>
    </row>
    <row r="3947" spans="1:29" x14ac:dyDescent="0.3">
      <c r="A3947" s="31">
        <v>45950</v>
      </c>
      <c r="B3947">
        <v>0.01</v>
      </c>
      <c r="C3947" t="s">
        <v>212</v>
      </c>
      <c r="D3947" s="31">
        <v>46073</v>
      </c>
      <c r="E3947" t="str">
        <f>IFERROR(VLOOKUP(A3947,'Future et co'!A10:C5632,5,TRUE),"not found")</f>
        <v>not found</v>
      </c>
      <c r="F3947" t="str">
        <f>IFERROR(VLOOKUP(A3947,'Future et co'!AX11:AY10009,2,TRUE),"")</f>
        <v/>
      </c>
      <c r="G3947">
        <v>112.75</v>
      </c>
      <c r="H3947" t="s">
        <v>31</v>
      </c>
      <c r="O3947">
        <v>115</v>
      </c>
      <c r="P3947" t="s">
        <v>162</v>
      </c>
      <c r="Q3947">
        <v>1000</v>
      </c>
      <c r="R3947" t="s">
        <v>213</v>
      </c>
      <c r="S3947" t="s">
        <v>148</v>
      </c>
      <c r="T3947" t="s">
        <v>135</v>
      </c>
      <c r="U3947">
        <v>0</v>
      </c>
      <c r="AC3947" t="s">
        <v>147</v>
      </c>
    </row>
    <row r="3948" spans="1:29" x14ac:dyDescent="0.3">
      <c r="A3948" s="31">
        <v>45947</v>
      </c>
      <c r="B3948">
        <v>0.01</v>
      </c>
      <c r="C3948" t="s">
        <v>212</v>
      </c>
      <c r="D3948" s="31">
        <v>46073</v>
      </c>
      <c r="E3948" t="str">
        <f>IFERROR(VLOOKUP(A3948,'Future et co'!A10:C5632,5,TRUE),"not found")</f>
        <v>not found</v>
      </c>
      <c r="F3948" t="str">
        <f>IFERROR(VLOOKUP(A3948,'Future et co'!AX11:AY10009,2,TRUE),"")</f>
        <v/>
      </c>
      <c r="G3948">
        <v>112.75</v>
      </c>
      <c r="H3948" t="s">
        <v>31</v>
      </c>
      <c r="O3948">
        <v>115</v>
      </c>
      <c r="P3948" t="s">
        <v>162</v>
      </c>
      <c r="Q3948">
        <v>1000</v>
      </c>
      <c r="R3948" t="s">
        <v>213</v>
      </c>
      <c r="S3948" t="s">
        <v>148</v>
      </c>
      <c r="T3948" t="s">
        <v>135</v>
      </c>
      <c r="U3948">
        <v>0</v>
      </c>
      <c r="AC3948" t="s">
        <v>147</v>
      </c>
    </row>
    <row r="3949" spans="1:29" x14ac:dyDescent="0.3">
      <c r="A3949" s="31">
        <v>45946</v>
      </c>
      <c r="B3949">
        <v>0.01</v>
      </c>
      <c r="C3949" t="s">
        <v>212</v>
      </c>
      <c r="D3949" s="31">
        <v>46073</v>
      </c>
      <c r="E3949" t="str">
        <f>IFERROR(VLOOKUP(A3949,'Future et co'!A10:C5632,5,TRUE),"not found")</f>
        <v>not found</v>
      </c>
      <c r="F3949" t="str">
        <f>IFERROR(VLOOKUP(A3949,'Future et co'!AX11:AY10009,2,TRUE),"")</f>
        <v/>
      </c>
      <c r="G3949">
        <v>112.75</v>
      </c>
      <c r="H3949" t="s">
        <v>31</v>
      </c>
      <c r="O3949">
        <v>115</v>
      </c>
      <c r="P3949" t="s">
        <v>162</v>
      </c>
      <c r="Q3949">
        <v>1000</v>
      </c>
      <c r="R3949" t="s">
        <v>213</v>
      </c>
      <c r="S3949" t="s">
        <v>148</v>
      </c>
      <c r="T3949" t="s">
        <v>135</v>
      </c>
      <c r="U3949">
        <v>0</v>
      </c>
      <c r="AC3949" t="s">
        <v>147</v>
      </c>
    </row>
    <row r="3950" spans="1:29" x14ac:dyDescent="0.3">
      <c r="A3950" s="31">
        <v>45945</v>
      </c>
      <c r="B3950">
        <v>5.0000000000000001E-3</v>
      </c>
      <c r="C3950" t="s">
        <v>212</v>
      </c>
      <c r="D3950" s="31">
        <v>46073</v>
      </c>
      <c r="E3950" t="str">
        <f>IFERROR(VLOOKUP(A3950,'Future et co'!A10:C5632,5,TRUE),"not found")</f>
        <v>not found</v>
      </c>
      <c r="F3950" t="str">
        <f>IFERROR(VLOOKUP(A3950,'Future et co'!AX11:AY10009,2,TRUE),"")</f>
        <v/>
      </c>
      <c r="G3950">
        <v>112.75</v>
      </c>
      <c r="H3950" t="s">
        <v>31</v>
      </c>
      <c r="O3950">
        <v>115</v>
      </c>
      <c r="P3950" t="s">
        <v>162</v>
      </c>
      <c r="Q3950">
        <v>1000</v>
      </c>
      <c r="R3950" t="s">
        <v>213</v>
      </c>
      <c r="S3950" t="s">
        <v>148</v>
      </c>
      <c r="T3950" t="s">
        <v>135</v>
      </c>
      <c r="U3950">
        <v>0</v>
      </c>
      <c r="AC3950" t="s">
        <v>147</v>
      </c>
    </row>
    <row r="3951" spans="1:29" x14ac:dyDescent="0.3">
      <c r="A3951" s="31">
        <v>45944</v>
      </c>
      <c r="B3951">
        <v>0.01</v>
      </c>
      <c r="C3951" t="s">
        <v>212</v>
      </c>
      <c r="D3951" s="31">
        <v>46073</v>
      </c>
      <c r="E3951" t="str">
        <f>IFERROR(VLOOKUP(A3951,'Future et co'!A10:C5632,5,TRUE),"not found")</f>
        <v>not found</v>
      </c>
      <c r="F3951" t="str">
        <f>IFERROR(VLOOKUP(A3951,'Future et co'!AX11:AY10009,2,TRUE),"")</f>
        <v/>
      </c>
      <c r="G3951">
        <v>112.75</v>
      </c>
      <c r="H3951" t="s">
        <v>31</v>
      </c>
      <c r="O3951">
        <v>115</v>
      </c>
      <c r="P3951" t="s">
        <v>162</v>
      </c>
      <c r="Q3951">
        <v>1000</v>
      </c>
      <c r="R3951" t="s">
        <v>213</v>
      </c>
      <c r="S3951" t="s">
        <v>148</v>
      </c>
      <c r="T3951" t="s">
        <v>135</v>
      </c>
      <c r="U3951">
        <v>0</v>
      </c>
      <c r="AC3951" t="s">
        <v>147</v>
      </c>
    </row>
    <row r="3952" spans="1:29" x14ac:dyDescent="0.3">
      <c r="A3952" s="31">
        <v>45943</v>
      </c>
      <c r="B3952">
        <v>0.01</v>
      </c>
      <c r="C3952" t="s">
        <v>212</v>
      </c>
      <c r="D3952" s="31">
        <v>46073</v>
      </c>
      <c r="E3952" t="str">
        <f>IFERROR(VLOOKUP(A3952,'Future et co'!A10:C5632,5,TRUE),"not found")</f>
        <v>not found</v>
      </c>
      <c r="F3952" t="str">
        <f>IFERROR(VLOOKUP(A3952,'Future et co'!AX11:AY10009,2,TRUE),"")</f>
        <v/>
      </c>
      <c r="G3952">
        <v>112.75</v>
      </c>
      <c r="H3952" t="s">
        <v>31</v>
      </c>
      <c r="O3952">
        <v>115</v>
      </c>
      <c r="P3952" t="s">
        <v>162</v>
      </c>
      <c r="Q3952">
        <v>1000</v>
      </c>
      <c r="R3952" t="s">
        <v>213</v>
      </c>
      <c r="S3952" t="s">
        <v>148</v>
      </c>
      <c r="T3952" t="s">
        <v>135</v>
      </c>
      <c r="U3952">
        <v>0</v>
      </c>
      <c r="AC3952" t="s">
        <v>147</v>
      </c>
    </row>
    <row r="3953" spans="1:29" x14ac:dyDescent="0.3">
      <c r="A3953" s="31">
        <v>45940</v>
      </c>
      <c r="B3953">
        <v>0.01</v>
      </c>
      <c r="C3953" t="s">
        <v>212</v>
      </c>
      <c r="D3953" s="31">
        <v>46073</v>
      </c>
      <c r="E3953" t="str">
        <f>IFERROR(VLOOKUP(A3953,'Future et co'!A10:C5632,5,TRUE),"not found")</f>
        <v>not found</v>
      </c>
      <c r="F3953" t="str">
        <f>IFERROR(VLOOKUP(A3953,'Future et co'!AX11:AY10009,2,TRUE),"")</f>
        <v/>
      </c>
      <c r="G3953">
        <v>112.75</v>
      </c>
      <c r="H3953" t="s">
        <v>31</v>
      </c>
      <c r="O3953">
        <v>115</v>
      </c>
      <c r="P3953" t="s">
        <v>162</v>
      </c>
      <c r="Q3953">
        <v>1000</v>
      </c>
      <c r="R3953" t="s">
        <v>213</v>
      </c>
      <c r="S3953" t="s">
        <v>148</v>
      </c>
      <c r="T3953" t="s">
        <v>135</v>
      </c>
      <c r="U3953">
        <v>0</v>
      </c>
      <c r="AC3953" t="s">
        <v>147</v>
      </c>
    </row>
    <row r="3954" spans="1:29" x14ac:dyDescent="0.3">
      <c r="A3954" s="31">
        <v>45939</v>
      </c>
      <c r="B3954">
        <v>0.01</v>
      </c>
      <c r="C3954" t="s">
        <v>212</v>
      </c>
      <c r="D3954" s="31">
        <v>46073</v>
      </c>
      <c r="E3954" t="str">
        <f>IFERROR(VLOOKUP(A3954,'Future et co'!A10:C5632,5,TRUE),"not found")</f>
        <v>not found</v>
      </c>
      <c r="F3954" t="str">
        <f>IFERROR(VLOOKUP(A3954,'Future et co'!AX11:AY10009,2,TRUE),"")</f>
        <v/>
      </c>
      <c r="G3954">
        <v>112.75</v>
      </c>
      <c r="H3954" t="s">
        <v>31</v>
      </c>
      <c r="O3954">
        <v>115</v>
      </c>
      <c r="P3954" t="s">
        <v>162</v>
      </c>
      <c r="Q3954">
        <v>1000</v>
      </c>
      <c r="R3954" t="s">
        <v>213</v>
      </c>
      <c r="S3954" t="s">
        <v>148</v>
      </c>
      <c r="T3954" t="s">
        <v>135</v>
      </c>
      <c r="U3954">
        <v>0</v>
      </c>
      <c r="AC3954" t="s">
        <v>147</v>
      </c>
    </row>
    <row r="3955" spans="1:29" x14ac:dyDescent="0.3">
      <c r="A3955" s="31">
        <v>45938</v>
      </c>
      <c r="B3955">
        <v>0.01</v>
      </c>
      <c r="C3955" t="s">
        <v>212</v>
      </c>
      <c r="D3955" s="31">
        <v>46073</v>
      </c>
      <c r="E3955" t="str">
        <f>IFERROR(VLOOKUP(A3955,'Future et co'!A10:C5632,5,TRUE),"not found")</f>
        <v>not found</v>
      </c>
      <c r="F3955" t="str">
        <f>IFERROR(VLOOKUP(A3955,'Future et co'!AX11:AY10009,2,TRUE),"")</f>
        <v/>
      </c>
      <c r="G3955">
        <v>112.75</v>
      </c>
      <c r="H3955" t="s">
        <v>31</v>
      </c>
      <c r="O3955">
        <v>115</v>
      </c>
      <c r="P3955" t="s">
        <v>162</v>
      </c>
      <c r="Q3955">
        <v>1000</v>
      </c>
      <c r="R3955" t="s">
        <v>213</v>
      </c>
      <c r="S3955" t="s">
        <v>148</v>
      </c>
      <c r="T3955" t="s">
        <v>135</v>
      </c>
      <c r="U3955">
        <v>0</v>
      </c>
      <c r="AC3955" t="s">
        <v>147</v>
      </c>
    </row>
    <row r="3956" spans="1:29" x14ac:dyDescent="0.3">
      <c r="A3956" s="31">
        <v>45937</v>
      </c>
      <c r="B3956">
        <v>0.01</v>
      </c>
      <c r="C3956" t="s">
        <v>212</v>
      </c>
      <c r="D3956" s="31">
        <v>46073</v>
      </c>
      <c r="E3956" t="str">
        <f>IFERROR(VLOOKUP(A3956,'Future et co'!A10:C5632,5,TRUE),"not found")</f>
        <v>not found</v>
      </c>
      <c r="F3956" t="str">
        <f>IFERROR(VLOOKUP(A3956,'Future et co'!AX11:AY10009,2,TRUE),"")</f>
        <v/>
      </c>
      <c r="G3956">
        <v>112.75</v>
      </c>
      <c r="H3956" t="s">
        <v>31</v>
      </c>
      <c r="O3956">
        <v>115</v>
      </c>
      <c r="P3956" t="s">
        <v>162</v>
      </c>
      <c r="Q3956">
        <v>1000</v>
      </c>
      <c r="R3956" t="s">
        <v>213</v>
      </c>
      <c r="S3956" t="s">
        <v>148</v>
      </c>
      <c r="T3956" t="s">
        <v>135</v>
      </c>
      <c r="U3956">
        <v>0</v>
      </c>
      <c r="AC3956" t="s">
        <v>147</v>
      </c>
    </row>
    <row r="3957" spans="1:29" x14ac:dyDescent="0.3">
      <c r="A3957" s="31">
        <v>45936</v>
      </c>
      <c r="B3957">
        <v>0.01</v>
      </c>
      <c r="C3957" t="s">
        <v>212</v>
      </c>
      <c r="D3957" s="31">
        <v>46073</v>
      </c>
      <c r="E3957" t="str">
        <f>IFERROR(VLOOKUP(A3957,'Future et co'!A10:C5632,5,TRUE),"not found")</f>
        <v>not found</v>
      </c>
      <c r="F3957" t="str">
        <f>IFERROR(VLOOKUP(A3957,'Future et co'!AX11:AY10009,2,TRUE),"")</f>
        <v/>
      </c>
      <c r="G3957">
        <v>112.75</v>
      </c>
      <c r="H3957" t="s">
        <v>31</v>
      </c>
      <c r="O3957">
        <v>115</v>
      </c>
      <c r="P3957" t="s">
        <v>162</v>
      </c>
      <c r="Q3957">
        <v>1000</v>
      </c>
      <c r="R3957" t="s">
        <v>213</v>
      </c>
      <c r="S3957" t="s">
        <v>148</v>
      </c>
      <c r="T3957" t="s">
        <v>135</v>
      </c>
      <c r="U3957">
        <v>0</v>
      </c>
      <c r="AC3957" t="s">
        <v>147</v>
      </c>
    </row>
    <row r="3958" spans="1:29" x14ac:dyDescent="0.3">
      <c r="A3958" s="31">
        <v>45933</v>
      </c>
      <c r="B3958">
        <v>0.01</v>
      </c>
      <c r="C3958" t="s">
        <v>212</v>
      </c>
      <c r="D3958" s="31">
        <v>46073</v>
      </c>
      <c r="E3958" t="str">
        <f>IFERROR(VLOOKUP(A3958,'Future et co'!A10:C5632,5,TRUE),"not found")</f>
        <v>not found</v>
      </c>
      <c r="F3958" t="str">
        <f>IFERROR(VLOOKUP(A3958,'Future et co'!AX11:AY10009,2,TRUE),"")</f>
        <v/>
      </c>
      <c r="G3958">
        <v>112.75</v>
      </c>
      <c r="H3958" t="s">
        <v>31</v>
      </c>
      <c r="O3958">
        <v>115</v>
      </c>
      <c r="P3958" t="s">
        <v>162</v>
      </c>
      <c r="Q3958">
        <v>1000</v>
      </c>
      <c r="R3958" t="s">
        <v>213</v>
      </c>
      <c r="S3958" t="s">
        <v>148</v>
      </c>
      <c r="T3958" t="s">
        <v>135</v>
      </c>
      <c r="U3958">
        <v>0</v>
      </c>
      <c r="AC3958" t="s">
        <v>147</v>
      </c>
    </row>
    <row r="3959" spans="1:29" x14ac:dyDescent="0.3">
      <c r="A3959" s="31">
        <v>45932</v>
      </c>
      <c r="B3959">
        <v>1.4999999999999999E-2</v>
      </c>
      <c r="C3959" t="s">
        <v>212</v>
      </c>
      <c r="D3959" s="31">
        <v>46073</v>
      </c>
      <c r="E3959" t="str">
        <f>IFERROR(VLOOKUP(A3959,'Future et co'!A10:C5632,5,TRUE),"not found")</f>
        <v>not found</v>
      </c>
      <c r="F3959" t="str">
        <f>IFERROR(VLOOKUP(A3959,'Future et co'!AX11:AY10009,2,TRUE),"")</f>
        <v/>
      </c>
      <c r="G3959">
        <v>112.75</v>
      </c>
      <c r="H3959" t="s">
        <v>31</v>
      </c>
      <c r="O3959">
        <v>115</v>
      </c>
      <c r="P3959" t="s">
        <v>162</v>
      </c>
      <c r="Q3959">
        <v>1000</v>
      </c>
      <c r="R3959" t="s">
        <v>213</v>
      </c>
      <c r="S3959" t="s">
        <v>148</v>
      </c>
      <c r="T3959" t="s">
        <v>135</v>
      </c>
      <c r="U3959">
        <v>0</v>
      </c>
      <c r="AC3959" t="s">
        <v>147</v>
      </c>
    </row>
    <row r="3960" spans="1:29" x14ac:dyDescent="0.3">
      <c r="A3960" s="31">
        <v>45931</v>
      </c>
      <c r="B3960">
        <v>1.4999999999999999E-2</v>
      </c>
      <c r="C3960" t="s">
        <v>212</v>
      </c>
      <c r="D3960" s="31">
        <v>46073</v>
      </c>
      <c r="E3960" t="str">
        <f>IFERROR(VLOOKUP(A3960,'Future et co'!A10:C5632,5,TRUE),"not found")</f>
        <v>not found</v>
      </c>
      <c r="F3960" t="str">
        <f>IFERROR(VLOOKUP(A3960,'Future et co'!AX11:AY10009,2,TRUE),"")</f>
        <v/>
      </c>
      <c r="G3960">
        <v>112.75</v>
      </c>
      <c r="H3960" t="s">
        <v>31</v>
      </c>
      <c r="O3960">
        <v>115</v>
      </c>
      <c r="P3960" t="s">
        <v>162</v>
      </c>
      <c r="Q3960">
        <v>1000</v>
      </c>
      <c r="R3960" t="s">
        <v>213</v>
      </c>
      <c r="S3960" t="s">
        <v>148</v>
      </c>
      <c r="T3960" t="s">
        <v>135</v>
      </c>
      <c r="U3960">
        <v>0</v>
      </c>
      <c r="AC3960" t="s">
        <v>147</v>
      </c>
    </row>
    <row r="3961" spans="1:29" x14ac:dyDescent="0.3">
      <c r="A3961" s="31">
        <v>45930</v>
      </c>
      <c r="B3961">
        <v>0.02</v>
      </c>
      <c r="C3961" t="s">
        <v>212</v>
      </c>
      <c r="D3961" s="31">
        <v>46073</v>
      </c>
      <c r="E3961" t="str">
        <f>IFERROR(VLOOKUP(A3961,'Future et co'!A10:C5632,5,TRUE),"not found")</f>
        <v>not found</v>
      </c>
      <c r="F3961" t="str">
        <f>IFERROR(VLOOKUP(A3961,'Future et co'!AX11:AY10009,2,TRUE),"")</f>
        <v/>
      </c>
      <c r="G3961">
        <v>112.75</v>
      </c>
      <c r="H3961" t="s">
        <v>31</v>
      </c>
      <c r="O3961">
        <v>115</v>
      </c>
      <c r="P3961" t="s">
        <v>162</v>
      </c>
      <c r="Q3961">
        <v>1000</v>
      </c>
      <c r="R3961" t="s">
        <v>213</v>
      </c>
      <c r="S3961" t="s">
        <v>148</v>
      </c>
      <c r="T3961" t="s">
        <v>135</v>
      </c>
      <c r="U3961">
        <v>0</v>
      </c>
      <c r="AC3961" t="s">
        <v>147</v>
      </c>
    </row>
    <row r="3962" spans="1:29" x14ac:dyDescent="0.3">
      <c r="C3962" t="s">
        <v>212</v>
      </c>
      <c r="D3962" s="31">
        <v>46073</v>
      </c>
      <c r="E3962" t="str">
        <f>IFERROR(VLOOKUP(A3962,'Future et co'!A10:C5632,5,TRUE),"not found")</f>
        <v>not found</v>
      </c>
      <c r="F3962" t="str">
        <f>IFERROR(VLOOKUP(A3962,'Future et co'!AX11:AY10009,2,TRUE),"")</f>
        <v/>
      </c>
      <c r="G3962">
        <v>112.75</v>
      </c>
      <c r="H3962" t="s">
        <v>31</v>
      </c>
      <c r="O3962">
        <v>115</v>
      </c>
      <c r="P3962" t="s">
        <v>162</v>
      </c>
      <c r="Q3962">
        <v>1000</v>
      </c>
      <c r="R3962" t="s">
        <v>213</v>
      </c>
      <c r="S3962" t="s">
        <v>148</v>
      </c>
      <c r="T3962" t="s">
        <v>135</v>
      </c>
      <c r="U3962">
        <v>0</v>
      </c>
      <c r="AC3962" t="s">
        <v>147</v>
      </c>
    </row>
    <row r="3963" spans="1:29" x14ac:dyDescent="0.3">
      <c r="C3963" t="s">
        <v>212</v>
      </c>
      <c r="D3963" s="31">
        <v>46073</v>
      </c>
      <c r="E3963" t="str">
        <f>IFERROR(VLOOKUP(A3963,'Future et co'!A10:C5632,5,TRUE),"not found")</f>
        <v>not found</v>
      </c>
      <c r="F3963" t="str">
        <f>IFERROR(VLOOKUP(A3963,'Future et co'!AX11:AY10009,2,TRUE),"")</f>
        <v/>
      </c>
      <c r="G3963">
        <v>112.75</v>
      </c>
      <c r="H3963" t="s">
        <v>31</v>
      </c>
      <c r="O3963">
        <v>115</v>
      </c>
      <c r="P3963" t="s">
        <v>162</v>
      </c>
      <c r="Q3963">
        <v>1000</v>
      </c>
      <c r="R3963" t="s">
        <v>213</v>
      </c>
      <c r="S3963" t="s">
        <v>148</v>
      </c>
      <c r="T3963" t="s">
        <v>135</v>
      </c>
      <c r="U3963">
        <v>0</v>
      </c>
      <c r="AC3963" t="s">
        <v>147</v>
      </c>
    </row>
    <row r="3964" spans="1:29" x14ac:dyDescent="0.3">
      <c r="C3964" t="s">
        <v>212</v>
      </c>
      <c r="D3964" s="31">
        <v>46073</v>
      </c>
      <c r="E3964" t="str">
        <f>IFERROR(VLOOKUP(A3964,'Future et co'!A10:C5632,5,TRUE),"not found")</f>
        <v>not found</v>
      </c>
      <c r="F3964" t="str">
        <f>IFERROR(VLOOKUP(A3964,'Future et co'!AX11:AY10009,2,TRUE),"")</f>
        <v/>
      </c>
      <c r="G3964">
        <v>112.75</v>
      </c>
      <c r="H3964" t="s">
        <v>31</v>
      </c>
      <c r="O3964">
        <v>115</v>
      </c>
      <c r="P3964" t="s">
        <v>162</v>
      </c>
      <c r="Q3964">
        <v>1000</v>
      </c>
      <c r="R3964" t="s">
        <v>213</v>
      </c>
      <c r="S3964" t="s">
        <v>148</v>
      </c>
      <c r="T3964" t="s">
        <v>135</v>
      </c>
      <c r="U3964">
        <v>0</v>
      </c>
      <c r="AC3964" t="s">
        <v>147</v>
      </c>
    </row>
    <row r="3965" spans="1:29" x14ac:dyDescent="0.3">
      <c r="C3965" t="s">
        <v>212</v>
      </c>
      <c r="D3965" s="31">
        <v>46073</v>
      </c>
      <c r="E3965" t="str">
        <f>IFERROR(VLOOKUP(A3965,'Future et co'!A10:C5632,5,TRUE),"not found")</f>
        <v>not found</v>
      </c>
      <c r="F3965" t="str">
        <f>IFERROR(VLOOKUP(A3965,'Future et co'!AX11:AY10009,2,TRUE),"")</f>
        <v/>
      </c>
      <c r="G3965">
        <v>112.75</v>
      </c>
      <c r="H3965" t="s">
        <v>31</v>
      </c>
      <c r="O3965">
        <v>115</v>
      </c>
      <c r="P3965" t="s">
        <v>162</v>
      </c>
      <c r="Q3965">
        <v>1000</v>
      </c>
      <c r="R3965" t="s">
        <v>213</v>
      </c>
      <c r="S3965" t="s">
        <v>148</v>
      </c>
      <c r="T3965" t="s">
        <v>135</v>
      </c>
      <c r="U3965">
        <v>0</v>
      </c>
      <c r="AC3965" t="s">
        <v>147</v>
      </c>
    </row>
    <row r="3966" spans="1:29" x14ac:dyDescent="0.3">
      <c r="C3966" t="s">
        <v>212</v>
      </c>
      <c r="D3966" s="31">
        <v>46073</v>
      </c>
      <c r="E3966" t="str">
        <f>IFERROR(VLOOKUP(A3966,'Future et co'!A10:C5632,5,TRUE),"not found")</f>
        <v>not found</v>
      </c>
      <c r="F3966" t="str">
        <f>IFERROR(VLOOKUP(A3966,'Future et co'!AX11:AY10009,2,TRUE),"")</f>
        <v/>
      </c>
      <c r="G3966">
        <v>112.75</v>
      </c>
      <c r="H3966" t="s">
        <v>31</v>
      </c>
      <c r="O3966">
        <v>115</v>
      </c>
      <c r="P3966" t="s">
        <v>162</v>
      </c>
      <c r="Q3966">
        <v>1000</v>
      </c>
      <c r="R3966" t="s">
        <v>213</v>
      </c>
      <c r="S3966" t="s">
        <v>148</v>
      </c>
      <c r="T3966" t="s">
        <v>135</v>
      </c>
      <c r="U3966">
        <v>0</v>
      </c>
      <c r="AC3966" t="s">
        <v>147</v>
      </c>
    </row>
    <row r="3967" spans="1:29" x14ac:dyDescent="0.3">
      <c r="C3967" t="s">
        <v>212</v>
      </c>
      <c r="D3967" s="31">
        <v>46073</v>
      </c>
      <c r="E3967" t="str">
        <f>IFERROR(VLOOKUP(A3967,'Future et co'!A10:C5632,5,TRUE),"not found")</f>
        <v>not found</v>
      </c>
      <c r="F3967" t="str">
        <f>IFERROR(VLOOKUP(A3967,'Future et co'!AX11:AY10009,2,TRUE),"")</f>
        <v/>
      </c>
      <c r="G3967">
        <v>112.75</v>
      </c>
      <c r="H3967" t="s">
        <v>31</v>
      </c>
      <c r="O3967">
        <v>115</v>
      </c>
      <c r="P3967" t="s">
        <v>162</v>
      </c>
      <c r="Q3967">
        <v>1000</v>
      </c>
      <c r="R3967" t="s">
        <v>213</v>
      </c>
      <c r="S3967" t="s">
        <v>148</v>
      </c>
      <c r="T3967" t="s">
        <v>135</v>
      </c>
      <c r="U3967">
        <v>0</v>
      </c>
      <c r="AC3967" t="s">
        <v>147</v>
      </c>
    </row>
    <row r="3968" spans="1:29" x14ac:dyDescent="0.3">
      <c r="C3968" t="s">
        <v>212</v>
      </c>
      <c r="D3968" s="31">
        <v>46073</v>
      </c>
      <c r="E3968" t="str">
        <f>IFERROR(VLOOKUP(A3968,'Future et co'!A10:C5632,5,TRUE),"not found")</f>
        <v>not found</v>
      </c>
      <c r="F3968" t="str">
        <f>IFERROR(VLOOKUP(A3968,'Future et co'!AX11:AY10009,2,TRUE),"")</f>
        <v/>
      </c>
      <c r="G3968">
        <v>112.75</v>
      </c>
      <c r="H3968" t="s">
        <v>31</v>
      </c>
      <c r="O3968">
        <v>115</v>
      </c>
      <c r="P3968" t="s">
        <v>162</v>
      </c>
      <c r="Q3968">
        <v>1000</v>
      </c>
      <c r="R3968" t="s">
        <v>213</v>
      </c>
      <c r="S3968" t="s">
        <v>148</v>
      </c>
      <c r="T3968" t="s">
        <v>135</v>
      </c>
      <c r="U3968">
        <v>0</v>
      </c>
      <c r="AC3968" t="s">
        <v>147</v>
      </c>
    </row>
    <row r="3969" spans="3:29" x14ac:dyDescent="0.3">
      <c r="C3969" t="s">
        <v>212</v>
      </c>
      <c r="D3969" s="31">
        <v>46073</v>
      </c>
      <c r="E3969" t="str">
        <f>IFERROR(VLOOKUP(A3969,'Future et co'!A10:C5632,5,TRUE),"not found")</f>
        <v>not found</v>
      </c>
      <c r="F3969" t="str">
        <f>IFERROR(VLOOKUP(A3969,'Future et co'!AX11:AY10009,2,TRUE),"")</f>
        <v/>
      </c>
      <c r="G3969">
        <v>112.75</v>
      </c>
      <c r="H3969" t="s">
        <v>31</v>
      </c>
      <c r="O3969">
        <v>115</v>
      </c>
      <c r="P3969" t="s">
        <v>162</v>
      </c>
      <c r="Q3969">
        <v>1000</v>
      </c>
      <c r="R3969" t="s">
        <v>213</v>
      </c>
      <c r="S3969" t="s">
        <v>148</v>
      </c>
      <c r="T3969" t="s">
        <v>135</v>
      </c>
      <c r="U3969">
        <v>0</v>
      </c>
      <c r="AC3969" t="s">
        <v>147</v>
      </c>
    </row>
    <row r="3970" spans="3:29" x14ac:dyDescent="0.3">
      <c r="C3970" t="s">
        <v>212</v>
      </c>
      <c r="D3970" s="31">
        <v>46073</v>
      </c>
      <c r="E3970" t="str">
        <f>IFERROR(VLOOKUP(A3970,'Future et co'!A10:C5632,5,TRUE),"not found")</f>
        <v>not found</v>
      </c>
      <c r="F3970" t="str">
        <f>IFERROR(VLOOKUP(A3970,'Future et co'!AX11:AY10009,2,TRUE),"")</f>
        <v/>
      </c>
      <c r="G3970">
        <v>112.75</v>
      </c>
      <c r="H3970" t="s">
        <v>31</v>
      </c>
      <c r="O3970">
        <v>115</v>
      </c>
      <c r="P3970" t="s">
        <v>162</v>
      </c>
      <c r="Q3970">
        <v>1000</v>
      </c>
      <c r="R3970" t="s">
        <v>213</v>
      </c>
      <c r="S3970" t="s">
        <v>148</v>
      </c>
      <c r="T3970" t="s">
        <v>135</v>
      </c>
      <c r="U3970">
        <v>0</v>
      </c>
      <c r="AC3970" t="s">
        <v>147</v>
      </c>
    </row>
    <row r="3971" spans="3:29" x14ac:dyDescent="0.3">
      <c r="C3971" t="s">
        <v>212</v>
      </c>
      <c r="D3971" s="31">
        <v>46073</v>
      </c>
      <c r="E3971" t="str">
        <f>IFERROR(VLOOKUP(A3971,'Future et co'!A10:C5632,5,TRUE),"not found")</f>
        <v>not found</v>
      </c>
      <c r="F3971" t="str">
        <f>IFERROR(VLOOKUP(A3971,'Future et co'!AX11:AY10009,2,TRUE),"")</f>
        <v/>
      </c>
      <c r="G3971">
        <v>112.75</v>
      </c>
      <c r="H3971" t="s">
        <v>31</v>
      </c>
      <c r="O3971">
        <v>115</v>
      </c>
      <c r="P3971" t="s">
        <v>162</v>
      </c>
      <c r="Q3971">
        <v>1000</v>
      </c>
      <c r="R3971" t="s">
        <v>213</v>
      </c>
      <c r="S3971" t="s">
        <v>148</v>
      </c>
      <c r="T3971" t="s">
        <v>135</v>
      </c>
      <c r="U3971">
        <v>0</v>
      </c>
      <c r="AC3971" t="s">
        <v>147</v>
      </c>
    </row>
    <row r="3972" spans="3:29" x14ac:dyDescent="0.3">
      <c r="C3972" t="s">
        <v>212</v>
      </c>
      <c r="D3972" s="31">
        <v>46073</v>
      </c>
      <c r="E3972" t="str">
        <f>IFERROR(VLOOKUP(A3972,'Future et co'!A10:C5632,5,TRUE),"not found")</f>
        <v>not found</v>
      </c>
      <c r="F3972" t="str">
        <f>IFERROR(VLOOKUP(A3972,'Future et co'!AX11:AY10009,2,TRUE),"")</f>
        <v/>
      </c>
      <c r="G3972">
        <v>112.75</v>
      </c>
      <c r="H3972" t="s">
        <v>31</v>
      </c>
      <c r="O3972">
        <v>115</v>
      </c>
      <c r="P3972" t="s">
        <v>162</v>
      </c>
      <c r="Q3972">
        <v>1000</v>
      </c>
      <c r="R3972" t="s">
        <v>213</v>
      </c>
      <c r="S3972" t="s">
        <v>148</v>
      </c>
      <c r="T3972" t="s">
        <v>135</v>
      </c>
      <c r="U3972">
        <v>0</v>
      </c>
      <c r="AC3972" t="s">
        <v>147</v>
      </c>
    </row>
    <row r="3973" spans="3:29" x14ac:dyDescent="0.3">
      <c r="C3973" t="s">
        <v>212</v>
      </c>
      <c r="D3973" s="31">
        <v>46073</v>
      </c>
      <c r="E3973" t="str">
        <f>IFERROR(VLOOKUP(A3973,'Future et co'!A10:C5632,5,TRUE),"not found")</f>
        <v>not found</v>
      </c>
      <c r="F3973" t="str">
        <f>IFERROR(VLOOKUP(A3973,'Future et co'!AX11:AY10009,2,TRUE),"")</f>
        <v/>
      </c>
      <c r="G3973">
        <v>112.75</v>
      </c>
      <c r="H3973" t="s">
        <v>31</v>
      </c>
      <c r="O3973">
        <v>115</v>
      </c>
      <c r="P3973" t="s">
        <v>162</v>
      </c>
      <c r="Q3973">
        <v>1000</v>
      </c>
      <c r="R3973" t="s">
        <v>213</v>
      </c>
      <c r="S3973" t="s">
        <v>148</v>
      </c>
      <c r="T3973" t="s">
        <v>135</v>
      </c>
      <c r="U3973">
        <v>0</v>
      </c>
      <c r="AC3973" t="s">
        <v>147</v>
      </c>
    </row>
    <row r="3974" spans="3:29" x14ac:dyDescent="0.3">
      <c r="C3974" t="s">
        <v>212</v>
      </c>
      <c r="D3974" s="31">
        <v>46073</v>
      </c>
      <c r="E3974" t="str">
        <f>IFERROR(VLOOKUP(A3974,'Future et co'!A10:C5632,5,TRUE),"not found")</f>
        <v>not found</v>
      </c>
      <c r="F3974" t="str">
        <f>IFERROR(VLOOKUP(A3974,'Future et co'!AX11:AY10009,2,TRUE),"")</f>
        <v/>
      </c>
      <c r="G3974">
        <v>112.75</v>
      </c>
      <c r="H3974" t="s">
        <v>31</v>
      </c>
      <c r="O3974">
        <v>115</v>
      </c>
      <c r="P3974" t="s">
        <v>162</v>
      </c>
      <c r="Q3974">
        <v>1000</v>
      </c>
      <c r="R3974" t="s">
        <v>213</v>
      </c>
      <c r="S3974" t="s">
        <v>148</v>
      </c>
      <c r="T3974" t="s">
        <v>135</v>
      </c>
      <c r="U3974">
        <v>0</v>
      </c>
      <c r="AC3974" t="s">
        <v>147</v>
      </c>
    </row>
    <row r="3975" spans="3:29" x14ac:dyDescent="0.3">
      <c r="C3975" t="s">
        <v>212</v>
      </c>
      <c r="D3975" s="31">
        <v>46073</v>
      </c>
      <c r="E3975" t="str">
        <f>IFERROR(VLOOKUP(A3975,'Future et co'!A10:C5632,5,TRUE),"not found")</f>
        <v>not found</v>
      </c>
      <c r="F3975" t="str">
        <f>IFERROR(VLOOKUP(A3975,'Future et co'!AX11:AY10009,2,TRUE),"")</f>
        <v/>
      </c>
      <c r="G3975">
        <v>112.75</v>
      </c>
      <c r="H3975" t="s">
        <v>31</v>
      </c>
      <c r="O3975">
        <v>115</v>
      </c>
      <c r="P3975" t="s">
        <v>162</v>
      </c>
      <c r="Q3975">
        <v>1000</v>
      </c>
      <c r="R3975" t="s">
        <v>213</v>
      </c>
      <c r="S3975" t="s">
        <v>148</v>
      </c>
      <c r="T3975" t="s">
        <v>135</v>
      </c>
      <c r="U3975">
        <v>0</v>
      </c>
      <c r="AC3975" t="s">
        <v>147</v>
      </c>
    </row>
    <row r="3976" spans="3:29" x14ac:dyDescent="0.3">
      <c r="C3976" t="s">
        <v>212</v>
      </c>
      <c r="D3976" s="31">
        <v>46073</v>
      </c>
      <c r="E3976" t="str">
        <f>IFERROR(VLOOKUP(A3976,'Future et co'!A10:C5632,5,TRUE),"not found")</f>
        <v>not found</v>
      </c>
      <c r="F3976" t="str">
        <f>IFERROR(VLOOKUP(A3976,'Future et co'!AX11:AY10009,2,TRUE),"")</f>
        <v/>
      </c>
      <c r="G3976">
        <v>112.75</v>
      </c>
      <c r="H3976" t="s">
        <v>31</v>
      </c>
      <c r="O3976">
        <v>115</v>
      </c>
      <c r="P3976" t="s">
        <v>162</v>
      </c>
      <c r="Q3976">
        <v>1000</v>
      </c>
      <c r="R3976" t="s">
        <v>213</v>
      </c>
      <c r="S3976" t="s">
        <v>148</v>
      </c>
      <c r="T3976" t="s">
        <v>135</v>
      </c>
      <c r="U3976">
        <v>0</v>
      </c>
      <c r="AC3976" t="s">
        <v>147</v>
      </c>
    </row>
    <row r="3977" spans="3:29" x14ac:dyDescent="0.3">
      <c r="C3977" t="s">
        <v>212</v>
      </c>
      <c r="D3977" s="31">
        <v>46073</v>
      </c>
      <c r="E3977" t="str">
        <f>IFERROR(VLOOKUP(A3977,'Future et co'!A10:C5632,5,TRUE),"not found")</f>
        <v>not found</v>
      </c>
      <c r="F3977" t="str">
        <f>IFERROR(VLOOKUP(A3977,'Future et co'!AX11:AY10009,2,TRUE),"")</f>
        <v/>
      </c>
      <c r="G3977">
        <v>112.75</v>
      </c>
      <c r="H3977" t="s">
        <v>31</v>
      </c>
      <c r="O3977">
        <v>115</v>
      </c>
      <c r="P3977" t="s">
        <v>162</v>
      </c>
      <c r="Q3977">
        <v>1000</v>
      </c>
      <c r="R3977" t="s">
        <v>213</v>
      </c>
      <c r="S3977" t="s">
        <v>148</v>
      </c>
      <c r="T3977" t="s">
        <v>135</v>
      </c>
      <c r="U3977">
        <v>0</v>
      </c>
      <c r="AC3977" t="s">
        <v>147</v>
      </c>
    </row>
    <row r="3978" spans="3:29" x14ac:dyDescent="0.3">
      <c r="C3978" t="s">
        <v>212</v>
      </c>
      <c r="D3978" s="31">
        <v>46073</v>
      </c>
      <c r="E3978" t="str">
        <f>IFERROR(VLOOKUP(A3978,'Future et co'!A10:C5632,5,TRUE),"not found")</f>
        <v>not found</v>
      </c>
      <c r="F3978" t="str">
        <f>IFERROR(VLOOKUP(A3978,'Future et co'!AX11:AY10009,2,TRUE),"")</f>
        <v/>
      </c>
      <c r="G3978">
        <v>112.75</v>
      </c>
      <c r="H3978" t="s">
        <v>31</v>
      </c>
      <c r="O3978">
        <v>115</v>
      </c>
      <c r="P3978" t="s">
        <v>162</v>
      </c>
      <c r="Q3978">
        <v>1000</v>
      </c>
      <c r="R3978" t="s">
        <v>213</v>
      </c>
      <c r="S3978" t="s">
        <v>148</v>
      </c>
      <c r="T3978" t="s">
        <v>135</v>
      </c>
      <c r="U3978">
        <v>0</v>
      </c>
      <c r="AC3978" t="s">
        <v>147</v>
      </c>
    </row>
    <row r="3979" spans="3:29" x14ac:dyDescent="0.3">
      <c r="C3979" t="s">
        <v>212</v>
      </c>
      <c r="D3979" s="31">
        <v>46073</v>
      </c>
      <c r="E3979" t="str">
        <f>IFERROR(VLOOKUP(A3979,'Future et co'!A10:C5632,5,TRUE),"not found")</f>
        <v>not found</v>
      </c>
      <c r="F3979" t="str">
        <f>IFERROR(VLOOKUP(A3979,'Future et co'!AX11:AY10009,2,TRUE),"")</f>
        <v/>
      </c>
      <c r="G3979">
        <v>112.75</v>
      </c>
      <c r="H3979" t="s">
        <v>31</v>
      </c>
      <c r="O3979">
        <v>115</v>
      </c>
      <c r="P3979" t="s">
        <v>162</v>
      </c>
      <c r="Q3979">
        <v>1000</v>
      </c>
      <c r="R3979" t="s">
        <v>213</v>
      </c>
      <c r="S3979" t="s">
        <v>148</v>
      </c>
      <c r="T3979" t="s">
        <v>135</v>
      </c>
      <c r="U3979">
        <v>0</v>
      </c>
      <c r="AC3979" t="s">
        <v>147</v>
      </c>
    </row>
    <row r="3980" spans="3:29" x14ac:dyDescent="0.3">
      <c r="C3980" t="s">
        <v>212</v>
      </c>
      <c r="D3980" s="31">
        <v>46073</v>
      </c>
      <c r="E3980" t="str">
        <f>IFERROR(VLOOKUP(A3980,'Future et co'!A10:C5632,5,TRUE),"not found")</f>
        <v>not found</v>
      </c>
      <c r="F3980" t="str">
        <f>IFERROR(VLOOKUP(A3980,'Future et co'!AX11:AY10009,2,TRUE),"")</f>
        <v/>
      </c>
      <c r="G3980">
        <v>112.75</v>
      </c>
      <c r="H3980" t="s">
        <v>31</v>
      </c>
      <c r="O3980">
        <v>115</v>
      </c>
      <c r="P3980" t="s">
        <v>162</v>
      </c>
      <c r="Q3980">
        <v>1000</v>
      </c>
      <c r="R3980" t="s">
        <v>213</v>
      </c>
      <c r="S3980" t="s">
        <v>148</v>
      </c>
      <c r="T3980" t="s">
        <v>135</v>
      </c>
      <c r="U3980">
        <v>0</v>
      </c>
      <c r="AC3980" t="s">
        <v>147</v>
      </c>
    </row>
    <row r="3981" spans="3:29" x14ac:dyDescent="0.3">
      <c r="C3981" t="s">
        <v>212</v>
      </c>
      <c r="D3981" s="31">
        <v>46073</v>
      </c>
      <c r="E3981" t="str">
        <f>IFERROR(VLOOKUP(A3981,'Future et co'!A10:C5632,5,TRUE),"not found")</f>
        <v>not found</v>
      </c>
      <c r="F3981" t="str">
        <f>IFERROR(VLOOKUP(A3981,'Future et co'!AX11:AY10009,2,TRUE),"")</f>
        <v/>
      </c>
      <c r="G3981">
        <v>112.75</v>
      </c>
      <c r="H3981" t="s">
        <v>31</v>
      </c>
      <c r="O3981">
        <v>115</v>
      </c>
      <c r="P3981" t="s">
        <v>162</v>
      </c>
      <c r="Q3981">
        <v>1000</v>
      </c>
      <c r="R3981" t="s">
        <v>213</v>
      </c>
      <c r="S3981" t="s">
        <v>148</v>
      </c>
      <c r="T3981" t="s">
        <v>135</v>
      </c>
      <c r="U3981">
        <v>0</v>
      </c>
      <c r="AC3981" t="s">
        <v>147</v>
      </c>
    </row>
    <row r="3982" spans="3:29" x14ac:dyDescent="0.3">
      <c r="C3982" t="s">
        <v>212</v>
      </c>
      <c r="D3982" s="31">
        <v>46073</v>
      </c>
      <c r="E3982" t="str">
        <f>IFERROR(VLOOKUP(A3982,'Future et co'!A10:C5632,5,TRUE),"not found")</f>
        <v>not found</v>
      </c>
      <c r="F3982" t="str">
        <f>IFERROR(VLOOKUP(A3982,'Future et co'!AX11:AY10009,2,TRUE),"")</f>
        <v/>
      </c>
      <c r="G3982">
        <v>112.75</v>
      </c>
      <c r="H3982" t="s">
        <v>31</v>
      </c>
      <c r="O3982">
        <v>115</v>
      </c>
      <c r="P3982" t="s">
        <v>162</v>
      </c>
      <c r="Q3982">
        <v>1000</v>
      </c>
      <c r="R3982" t="s">
        <v>213</v>
      </c>
      <c r="S3982" t="s">
        <v>148</v>
      </c>
      <c r="T3982" t="s">
        <v>135</v>
      </c>
      <c r="U3982">
        <v>0</v>
      </c>
      <c r="AC3982" t="s">
        <v>147</v>
      </c>
    </row>
    <row r="3983" spans="3:29" x14ac:dyDescent="0.3">
      <c r="C3983" t="s">
        <v>212</v>
      </c>
      <c r="D3983" s="31">
        <v>46073</v>
      </c>
      <c r="E3983" t="str">
        <f>IFERROR(VLOOKUP(A3983,'Future et co'!A10:C5632,5,TRUE),"not found")</f>
        <v>not found</v>
      </c>
      <c r="F3983" t="str">
        <f>IFERROR(VLOOKUP(A3983,'Future et co'!AX11:AY10009,2,TRUE),"")</f>
        <v/>
      </c>
      <c r="G3983">
        <v>112.75</v>
      </c>
      <c r="H3983" t="s">
        <v>31</v>
      </c>
      <c r="O3983">
        <v>115</v>
      </c>
      <c r="P3983" t="s">
        <v>162</v>
      </c>
      <c r="Q3983">
        <v>1000</v>
      </c>
      <c r="R3983" t="s">
        <v>213</v>
      </c>
      <c r="S3983" t="s">
        <v>148</v>
      </c>
      <c r="T3983" t="s">
        <v>135</v>
      </c>
      <c r="U3983">
        <v>0</v>
      </c>
      <c r="AC3983" t="s">
        <v>147</v>
      </c>
    </row>
    <row r="3984" spans="3:29" x14ac:dyDescent="0.3">
      <c r="C3984" t="s">
        <v>212</v>
      </c>
      <c r="D3984" s="31">
        <v>46073</v>
      </c>
      <c r="E3984" t="str">
        <f>IFERROR(VLOOKUP(A3984,'Future et co'!A10:C5632,5,TRUE),"not found")</f>
        <v>not found</v>
      </c>
      <c r="F3984" t="str">
        <f>IFERROR(VLOOKUP(A3984,'Future et co'!AX11:AY10009,2,TRUE),"")</f>
        <v/>
      </c>
      <c r="G3984">
        <v>112.75</v>
      </c>
      <c r="H3984" t="s">
        <v>31</v>
      </c>
      <c r="O3984">
        <v>115</v>
      </c>
      <c r="P3984" t="s">
        <v>162</v>
      </c>
      <c r="Q3984">
        <v>1000</v>
      </c>
      <c r="R3984" t="s">
        <v>213</v>
      </c>
      <c r="S3984" t="s">
        <v>148</v>
      </c>
      <c r="T3984" t="s">
        <v>135</v>
      </c>
      <c r="U3984">
        <v>0</v>
      </c>
      <c r="AC3984" t="s">
        <v>147</v>
      </c>
    </row>
    <row r="3985" spans="3:29" x14ac:dyDescent="0.3">
      <c r="C3985" t="s">
        <v>212</v>
      </c>
      <c r="D3985" s="31">
        <v>46073</v>
      </c>
      <c r="E3985" t="str">
        <f>IFERROR(VLOOKUP(A3985,'Future et co'!A10:C5632,5,TRUE),"not found")</f>
        <v>not found</v>
      </c>
      <c r="F3985" t="str">
        <f>IFERROR(VLOOKUP(A3985,'Future et co'!AX11:AY10009,2,TRUE),"")</f>
        <v/>
      </c>
      <c r="G3985">
        <v>112.75</v>
      </c>
      <c r="H3985" t="s">
        <v>31</v>
      </c>
      <c r="O3985">
        <v>115</v>
      </c>
      <c r="P3985" t="s">
        <v>162</v>
      </c>
      <c r="Q3985">
        <v>1000</v>
      </c>
      <c r="R3985" t="s">
        <v>213</v>
      </c>
      <c r="S3985" t="s">
        <v>148</v>
      </c>
      <c r="T3985" t="s">
        <v>135</v>
      </c>
      <c r="U3985">
        <v>0</v>
      </c>
      <c r="AC3985" t="s">
        <v>147</v>
      </c>
    </row>
    <row r="3986" spans="3:29" x14ac:dyDescent="0.3">
      <c r="C3986" t="s">
        <v>212</v>
      </c>
      <c r="D3986" s="31">
        <v>46073</v>
      </c>
      <c r="E3986" t="str">
        <f>IFERROR(VLOOKUP(A3986,'Future et co'!A10:C5632,5,TRUE),"not found")</f>
        <v>not found</v>
      </c>
      <c r="F3986" t="str">
        <f>IFERROR(VLOOKUP(A3986,'Future et co'!AX11:AY10009,2,TRUE),"")</f>
        <v/>
      </c>
      <c r="G3986">
        <v>112.75</v>
      </c>
      <c r="H3986" t="s">
        <v>31</v>
      </c>
      <c r="O3986">
        <v>115</v>
      </c>
      <c r="P3986" t="s">
        <v>162</v>
      </c>
      <c r="Q3986">
        <v>1000</v>
      </c>
      <c r="R3986" t="s">
        <v>213</v>
      </c>
      <c r="S3986" t="s">
        <v>148</v>
      </c>
      <c r="T3986" t="s">
        <v>135</v>
      </c>
      <c r="U3986">
        <v>0</v>
      </c>
      <c r="AC3986" t="s">
        <v>147</v>
      </c>
    </row>
    <row r="3987" spans="3:29" x14ac:dyDescent="0.3">
      <c r="C3987" t="s">
        <v>212</v>
      </c>
      <c r="D3987" s="31">
        <v>46073</v>
      </c>
      <c r="E3987" t="str">
        <f>IFERROR(VLOOKUP(A3987,'Future et co'!A10:C5632,5,TRUE),"not found")</f>
        <v>not found</v>
      </c>
      <c r="F3987" t="str">
        <f>IFERROR(VLOOKUP(A3987,'Future et co'!AX11:AY10009,2,TRUE),"")</f>
        <v/>
      </c>
      <c r="G3987">
        <v>112.75</v>
      </c>
      <c r="H3987" t="s">
        <v>31</v>
      </c>
      <c r="O3987">
        <v>115</v>
      </c>
      <c r="P3987" t="s">
        <v>162</v>
      </c>
      <c r="Q3987">
        <v>1000</v>
      </c>
      <c r="R3987" t="s">
        <v>213</v>
      </c>
      <c r="S3987" t="s">
        <v>148</v>
      </c>
      <c r="T3987" t="s">
        <v>135</v>
      </c>
      <c r="U3987">
        <v>0</v>
      </c>
      <c r="AC3987" t="s">
        <v>147</v>
      </c>
    </row>
    <row r="3988" spans="3:29" x14ac:dyDescent="0.3">
      <c r="C3988" t="s">
        <v>212</v>
      </c>
      <c r="D3988" s="31">
        <v>46073</v>
      </c>
      <c r="E3988" t="str">
        <f>IFERROR(VLOOKUP(A3988,'Future et co'!A10:C5632,5,TRUE),"not found")</f>
        <v>not found</v>
      </c>
      <c r="F3988" t="str">
        <f>IFERROR(VLOOKUP(A3988,'Future et co'!AX11:AY10009,2,TRUE),"")</f>
        <v/>
      </c>
      <c r="G3988">
        <v>112.75</v>
      </c>
      <c r="H3988" t="s">
        <v>31</v>
      </c>
      <c r="O3988">
        <v>115</v>
      </c>
      <c r="P3988" t="s">
        <v>162</v>
      </c>
      <c r="Q3988">
        <v>1000</v>
      </c>
      <c r="R3988" t="s">
        <v>213</v>
      </c>
      <c r="S3988" t="s">
        <v>148</v>
      </c>
      <c r="T3988" t="s">
        <v>135</v>
      </c>
      <c r="U3988">
        <v>0</v>
      </c>
      <c r="AC3988" t="s">
        <v>147</v>
      </c>
    </row>
    <row r="3989" spans="3:29" x14ac:dyDescent="0.3">
      <c r="C3989" t="s">
        <v>212</v>
      </c>
      <c r="D3989" s="31">
        <v>46073</v>
      </c>
      <c r="E3989" t="str">
        <f>IFERROR(VLOOKUP(A3989,'Future et co'!A10:C5632,5,TRUE),"not found")</f>
        <v>not found</v>
      </c>
      <c r="F3989" t="str">
        <f>IFERROR(VLOOKUP(A3989,'Future et co'!AX11:AY10009,2,TRUE),"")</f>
        <v/>
      </c>
      <c r="G3989">
        <v>112.75</v>
      </c>
      <c r="H3989" t="s">
        <v>31</v>
      </c>
      <c r="O3989">
        <v>115</v>
      </c>
      <c r="P3989" t="s">
        <v>162</v>
      </c>
      <c r="Q3989">
        <v>1000</v>
      </c>
      <c r="R3989" t="s">
        <v>213</v>
      </c>
      <c r="S3989" t="s">
        <v>148</v>
      </c>
      <c r="T3989" t="s">
        <v>135</v>
      </c>
      <c r="U3989">
        <v>0</v>
      </c>
      <c r="AC3989" t="s">
        <v>147</v>
      </c>
    </row>
    <row r="3990" spans="3:29" x14ac:dyDescent="0.3">
      <c r="C3990" t="s">
        <v>212</v>
      </c>
      <c r="D3990" s="31">
        <v>46073</v>
      </c>
      <c r="E3990" t="str">
        <f>IFERROR(VLOOKUP(A3990,'Future et co'!A10:C5632,5,TRUE),"not found")</f>
        <v>not found</v>
      </c>
      <c r="F3990" t="str">
        <f>IFERROR(VLOOKUP(A3990,'Future et co'!AX11:AY10009,2,TRUE),"")</f>
        <v/>
      </c>
      <c r="G3990">
        <v>112.75</v>
      </c>
      <c r="H3990" t="s">
        <v>31</v>
      </c>
      <c r="O3990">
        <v>115</v>
      </c>
      <c r="P3990" t="s">
        <v>162</v>
      </c>
      <c r="Q3990">
        <v>1000</v>
      </c>
      <c r="R3990" t="s">
        <v>213</v>
      </c>
      <c r="S3990" t="s">
        <v>148</v>
      </c>
      <c r="T3990" t="s">
        <v>135</v>
      </c>
      <c r="U3990">
        <v>0</v>
      </c>
      <c r="AC3990" t="s">
        <v>147</v>
      </c>
    </row>
    <row r="3991" spans="3:29" x14ac:dyDescent="0.3">
      <c r="C3991" t="s">
        <v>212</v>
      </c>
      <c r="D3991" s="31">
        <v>46073</v>
      </c>
      <c r="E3991" t="str">
        <f>IFERROR(VLOOKUP(A3991,'Future et co'!A10:C5632,5,TRUE),"not found")</f>
        <v>not found</v>
      </c>
      <c r="F3991" t="str">
        <f>IFERROR(VLOOKUP(A3991,'Future et co'!AX11:AY10009,2,TRUE),"")</f>
        <v/>
      </c>
      <c r="G3991">
        <v>112.75</v>
      </c>
      <c r="H3991" t="s">
        <v>31</v>
      </c>
      <c r="O3991">
        <v>115</v>
      </c>
      <c r="P3991" t="s">
        <v>162</v>
      </c>
      <c r="Q3991">
        <v>1000</v>
      </c>
      <c r="R3991" t="s">
        <v>213</v>
      </c>
      <c r="S3991" t="s">
        <v>148</v>
      </c>
      <c r="T3991" t="s">
        <v>135</v>
      </c>
      <c r="U3991">
        <v>0</v>
      </c>
      <c r="AC3991" t="s">
        <v>147</v>
      </c>
    </row>
    <row r="3992" spans="3:29" x14ac:dyDescent="0.3">
      <c r="C3992" t="s">
        <v>212</v>
      </c>
      <c r="D3992" s="31">
        <v>46073</v>
      </c>
      <c r="E3992" t="str">
        <f>IFERROR(VLOOKUP(A3992,'Future et co'!A10:C5632,5,TRUE),"not found")</f>
        <v>not found</v>
      </c>
      <c r="F3992" t="str">
        <f>IFERROR(VLOOKUP(A3992,'Future et co'!AX11:AY10009,2,TRUE),"")</f>
        <v/>
      </c>
      <c r="G3992">
        <v>112.75</v>
      </c>
      <c r="H3992" t="s">
        <v>31</v>
      </c>
      <c r="O3992">
        <v>115</v>
      </c>
      <c r="P3992" t="s">
        <v>162</v>
      </c>
      <c r="Q3992">
        <v>1000</v>
      </c>
      <c r="R3992" t="s">
        <v>213</v>
      </c>
      <c r="S3992" t="s">
        <v>148</v>
      </c>
      <c r="T3992" t="s">
        <v>135</v>
      </c>
      <c r="U3992">
        <v>0</v>
      </c>
      <c r="AC3992" t="s">
        <v>147</v>
      </c>
    </row>
    <row r="3993" spans="3:29" x14ac:dyDescent="0.3">
      <c r="C3993" t="s">
        <v>212</v>
      </c>
      <c r="D3993" s="31">
        <v>46073</v>
      </c>
      <c r="E3993" t="str">
        <f>IFERROR(VLOOKUP(A3993,'Future et co'!A10:C5632,5,TRUE),"not found")</f>
        <v>not found</v>
      </c>
      <c r="F3993" t="str">
        <f>IFERROR(VLOOKUP(A3993,'Future et co'!AX11:AY10009,2,TRUE),"")</f>
        <v/>
      </c>
      <c r="G3993">
        <v>112.75</v>
      </c>
      <c r="H3993" t="s">
        <v>31</v>
      </c>
      <c r="O3993">
        <v>115</v>
      </c>
      <c r="P3993" t="s">
        <v>162</v>
      </c>
      <c r="Q3993">
        <v>1000</v>
      </c>
      <c r="R3993" t="s">
        <v>213</v>
      </c>
      <c r="S3993" t="s">
        <v>148</v>
      </c>
      <c r="T3993" t="s">
        <v>135</v>
      </c>
      <c r="U3993">
        <v>0</v>
      </c>
      <c r="AC3993" t="s">
        <v>147</v>
      </c>
    </row>
    <row r="3994" spans="3:29" x14ac:dyDescent="0.3">
      <c r="C3994" t="s">
        <v>212</v>
      </c>
      <c r="D3994" s="31">
        <v>46073</v>
      </c>
      <c r="E3994" t="str">
        <f>IFERROR(VLOOKUP(A3994,'Future et co'!A10:C5632,5,TRUE),"not found")</f>
        <v>not found</v>
      </c>
      <c r="F3994" t="str">
        <f>IFERROR(VLOOKUP(A3994,'Future et co'!AX11:AY10009,2,TRUE),"")</f>
        <v/>
      </c>
      <c r="G3994">
        <v>112.75</v>
      </c>
      <c r="H3994" t="s">
        <v>31</v>
      </c>
      <c r="O3994">
        <v>115</v>
      </c>
      <c r="P3994" t="s">
        <v>162</v>
      </c>
      <c r="Q3994">
        <v>1000</v>
      </c>
      <c r="R3994" t="s">
        <v>213</v>
      </c>
      <c r="S3994" t="s">
        <v>148</v>
      </c>
      <c r="T3994" t="s">
        <v>135</v>
      </c>
      <c r="U3994">
        <v>0</v>
      </c>
      <c r="AC3994" t="s">
        <v>147</v>
      </c>
    </row>
    <row r="3995" spans="3:29" x14ac:dyDescent="0.3">
      <c r="C3995" t="s">
        <v>212</v>
      </c>
      <c r="D3995" s="31">
        <v>46073</v>
      </c>
      <c r="E3995" t="str">
        <f>IFERROR(VLOOKUP(A3995,'Future et co'!A10:C5632,5,TRUE),"not found")</f>
        <v>not found</v>
      </c>
      <c r="F3995" t="str">
        <f>IFERROR(VLOOKUP(A3995,'Future et co'!AX11:AY10009,2,TRUE),"")</f>
        <v/>
      </c>
      <c r="G3995">
        <v>112.75</v>
      </c>
      <c r="H3995" t="s">
        <v>31</v>
      </c>
      <c r="O3995">
        <v>115</v>
      </c>
      <c r="P3995" t="s">
        <v>162</v>
      </c>
      <c r="Q3995">
        <v>1000</v>
      </c>
      <c r="R3995" t="s">
        <v>213</v>
      </c>
      <c r="S3995" t="s">
        <v>148</v>
      </c>
      <c r="T3995" t="s">
        <v>135</v>
      </c>
      <c r="U3995">
        <v>0</v>
      </c>
      <c r="AC3995" t="s">
        <v>147</v>
      </c>
    </row>
    <row r="3996" spans="3:29" x14ac:dyDescent="0.3">
      <c r="C3996" t="s">
        <v>212</v>
      </c>
      <c r="D3996" s="31">
        <v>46073</v>
      </c>
      <c r="E3996" t="str">
        <f>IFERROR(VLOOKUP(A3996,'Future et co'!A10:C5632,5,TRUE),"not found")</f>
        <v>not found</v>
      </c>
      <c r="F3996" t="str">
        <f>IFERROR(VLOOKUP(A3996,'Future et co'!AX11:AY10009,2,TRUE),"")</f>
        <v/>
      </c>
      <c r="G3996">
        <v>112.75</v>
      </c>
      <c r="H3996" t="s">
        <v>31</v>
      </c>
      <c r="O3996">
        <v>115</v>
      </c>
      <c r="P3996" t="s">
        <v>162</v>
      </c>
      <c r="Q3996">
        <v>1000</v>
      </c>
      <c r="R3996" t="s">
        <v>213</v>
      </c>
      <c r="S3996" t="s">
        <v>148</v>
      </c>
      <c r="T3996" t="s">
        <v>135</v>
      </c>
      <c r="U3996">
        <v>0</v>
      </c>
      <c r="AC3996" t="s">
        <v>147</v>
      </c>
    </row>
    <row r="3997" spans="3:29" x14ac:dyDescent="0.3">
      <c r="C3997" t="s">
        <v>212</v>
      </c>
      <c r="D3997" s="31">
        <v>46073</v>
      </c>
      <c r="E3997" t="str">
        <f>IFERROR(VLOOKUP(A3997,'Future et co'!A10:C5632,5,TRUE),"not found")</f>
        <v>not found</v>
      </c>
      <c r="F3997" t="str">
        <f>IFERROR(VLOOKUP(A3997,'Future et co'!AX11:AY10009,2,TRUE),"")</f>
        <v/>
      </c>
      <c r="G3997">
        <v>112.75</v>
      </c>
      <c r="H3997" t="s">
        <v>31</v>
      </c>
      <c r="O3997">
        <v>115</v>
      </c>
      <c r="P3997" t="s">
        <v>162</v>
      </c>
      <c r="Q3997">
        <v>1000</v>
      </c>
      <c r="R3997" t="s">
        <v>213</v>
      </c>
      <c r="S3997" t="s">
        <v>148</v>
      </c>
      <c r="T3997" t="s">
        <v>135</v>
      </c>
      <c r="U3997">
        <v>0</v>
      </c>
      <c r="AC3997" t="s">
        <v>147</v>
      </c>
    </row>
    <row r="3998" spans="3:29" x14ac:dyDescent="0.3">
      <c r="C3998" t="s">
        <v>212</v>
      </c>
      <c r="D3998" s="31">
        <v>46073</v>
      </c>
      <c r="E3998" t="str">
        <f>IFERROR(VLOOKUP(A3998,'Future et co'!A10:C5632,5,TRUE),"not found")</f>
        <v>not found</v>
      </c>
      <c r="F3998" t="str">
        <f>IFERROR(VLOOKUP(A3998,'Future et co'!AX11:AY10009,2,TRUE),"")</f>
        <v/>
      </c>
      <c r="G3998">
        <v>112.75</v>
      </c>
      <c r="H3998" t="s">
        <v>31</v>
      </c>
      <c r="O3998">
        <v>115</v>
      </c>
      <c r="P3998" t="s">
        <v>162</v>
      </c>
      <c r="Q3998">
        <v>1000</v>
      </c>
      <c r="R3998" t="s">
        <v>213</v>
      </c>
      <c r="S3998" t="s">
        <v>148</v>
      </c>
      <c r="T3998" t="s">
        <v>135</v>
      </c>
      <c r="U3998">
        <v>0</v>
      </c>
      <c r="AC3998" t="s">
        <v>147</v>
      </c>
    </row>
    <row r="3999" spans="3:29" x14ac:dyDescent="0.3">
      <c r="C3999" t="s">
        <v>212</v>
      </c>
      <c r="D3999" s="31">
        <v>46073</v>
      </c>
      <c r="E3999" t="str">
        <f>IFERROR(VLOOKUP(A3999,'Future et co'!A10:C5632,5,TRUE),"not found")</f>
        <v>not found</v>
      </c>
      <c r="F3999" t="str">
        <f>IFERROR(VLOOKUP(A3999,'Future et co'!AX11:AY10009,2,TRUE),"")</f>
        <v/>
      </c>
      <c r="G3999">
        <v>112.75</v>
      </c>
      <c r="H3999" t="s">
        <v>31</v>
      </c>
      <c r="O3999">
        <v>115</v>
      </c>
      <c r="P3999" t="s">
        <v>162</v>
      </c>
      <c r="Q3999">
        <v>1000</v>
      </c>
      <c r="R3999" t="s">
        <v>213</v>
      </c>
      <c r="S3999" t="s">
        <v>148</v>
      </c>
      <c r="T3999" t="s">
        <v>135</v>
      </c>
      <c r="U3999">
        <v>0</v>
      </c>
      <c r="AC3999" t="s">
        <v>147</v>
      </c>
    </row>
    <row r="4000" spans="3:29" x14ac:dyDescent="0.3">
      <c r="C4000" t="s">
        <v>212</v>
      </c>
      <c r="D4000" s="31">
        <v>46073</v>
      </c>
      <c r="E4000" t="str">
        <f>IFERROR(VLOOKUP(A4000,'Future et co'!A10:C5632,5,TRUE),"not found")</f>
        <v>not found</v>
      </c>
      <c r="F4000" t="str">
        <f>IFERROR(VLOOKUP(A4000,'Future et co'!AX11:AY10009,2,TRUE),"")</f>
        <v/>
      </c>
      <c r="G4000">
        <v>112.75</v>
      </c>
      <c r="H4000" t="s">
        <v>31</v>
      </c>
      <c r="O4000">
        <v>115</v>
      </c>
      <c r="P4000" t="s">
        <v>162</v>
      </c>
      <c r="Q4000">
        <v>1000</v>
      </c>
      <c r="R4000" t="s">
        <v>213</v>
      </c>
      <c r="S4000" t="s">
        <v>148</v>
      </c>
      <c r="T4000" t="s">
        <v>135</v>
      </c>
      <c r="U4000">
        <v>0</v>
      </c>
      <c r="AC4000" t="s">
        <v>147</v>
      </c>
    </row>
    <row r="4001" spans="3:29" x14ac:dyDescent="0.3">
      <c r="C4001" t="s">
        <v>212</v>
      </c>
      <c r="D4001" s="31">
        <v>46073</v>
      </c>
      <c r="E4001" t="str">
        <f>IFERROR(VLOOKUP(A4001,'Future et co'!A10:C5632,5,TRUE),"not found")</f>
        <v>not found</v>
      </c>
      <c r="F4001" t="str">
        <f>IFERROR(VLOOKUP(A4001,'Future et co'!AX11:AY10009,2,TRUE),"")</f>
        <v/>
      </c>
      <c r="G4001">
        <v>112.75</v>
      </c>
      <c r="H4001" t="s">
        <v>31</v>
      </c>
      <c r="O4001">
        <v>115</v>
      </c>
      <c r="P4001" t="s">
        <v>162</v>
      </c>
      <c r="Q4001">
        <v>1000</v>
      </c>
      <c r="R4001" t="s">
        <v>213</v>
      </c>
      <c r="S4001" t="s">
        <v>148</v>
      </c>
      <c r="T4001" t="s">
        <v>135</v>
      </c>
      <c r="U4001">
        <v>0</v>
      </c>
      <c r="AC4001" t="s">
        <v>147</v>
      </c>
    </row>
    <row r="4002" spans="3:29" x14ac:dyDescent="0.3">
      <c r="C4002" t="s">
        <v>212</v>
      </c>
      <c r="D4002" s="31">
        <v>46073</v>
      </c>
      <c r="E4002" t="str">
        <f>IFERROR(VLOOKUP(A4002,'Future et co'!A10:C5632,5,TRUE),"not found")</f>
        <v>not found</v>
      </c>
      <c r="F4002" t="str">
        <f>IFERROR(VLOOKUP(A4002,'Future et co'!AX11:AY10009,2,TRUE),"")</f>
        <v/>
      </c>
      <c r="G4002">
        <v>112.75</v>
      </c>
      <c r="H4002" t="s">
        <v>31</v>
      </c>
      <c r="O4002">
        <v>115</v>
      </c>
      <c r="P4002" t="s">
        <v>162</v>
      </c>
      <c r="Q4002">
        <v>1000</v>
      </c>
      <c r="R4002" t="s">
        <v>213</v>
      </c>
      <c r="S4002" t="s">
        <v>148</v>
      </c>
      <c r="T4002" t="s">
        <v>135</v>
      </c>
      <c r="U4002">
        <v>0</v>
      </c>
      <c r="AC4002" t="s">
        <v>147</v>
      </c>
    </row>
    <row r="4003" spans="3:29" x14ac:dyDescent="0.3">
      <c r="C4003" t="s">
        <v>212</v>
      </c>
      <c r="D4003" s="31">
        <v>46073</v>
      </c>
      <c r="E4003" t="str">
        <f>IFERROR(VLOOKUP(A4003,'Future et co'!A10:C5632,5,TRUE),"not found")</f>
        <v>not found</v>
      </c>
      <c r="F4003" t="str">
        <f>IFERROR(VLOOKUP(A4003,'Future et co'!AX11:AY10009,2,TRUE),"")</f>
        <v/>
      </c>
      <c r="G4003">
        <v>112.75</v>
      </c>
      <c r="H4003" t="s">
        <v>31</v>
      </c>
      <c r="O4003">
        <v>115</v>
      </c>
      <c r="P4003" t="s">
        <v>162</v>
      </c>
      <c r="Q4003">
        <v>1000</v>
      </c>
      <c r="R4003" t="s">
        <v>213</v>
      </c>
      <c r="S4003" t="s">
        <v>148</v>
      </c>
      <c r="T4003" t="s">
        <v>135</v>
      </c>
      <c r="U4003">
        <v>0</v>
      </c>
      <c r="AC4003" t="s">
        <v>147</v>
      </c>
    </row>
    <row r="4004" spans="3:29" x14ac:dyDescent="0.3">
      <c r="C4004" t="s">
        <v>212</v>
      </c>
      <c r="D4004" s="31">
        <v>46073</v>
      </c>
      <c r="E4004" t="str">
        <f>IFERROR(VLOOKUP(A4004,'Future et co'!A10:C5632,5,TRUE),"not found")</f>
        <v>not found</v>
      </c>
      <c r="F4004" t="str">
        <f>IFERROR(VLOOKUP(A4004,'Future et co'!AX11:AY10009,2,TRUE),"")</f>
        <v/>
      </c>
      <c r="G4004">
        <v>112.75</v>
      </c>
      <c r="H4004" t="s">
        <v>31</v>
      </c>
      <c r="O4004">
        <v>115</v>
      </c>
      <c r="P4004" t="s">
        <v>162</v>
      </c>
      <c r="Q4004">
        <v>1000</v>
      </c>
      <c r="R4004" t="s">
        <v>213</v>
      </c>
      <c r="S4004" t="s">
        <v>148</v>
      </c>
      <c r="T4004" t="s">
        <v>135</v>
      </c>
      <c r="U4004">
        <v>0</v>
      </c>
      <c r="AC4004" t="s">
        <v>147</v>
      </c>
    </row>
    <row r="4005" spans="3:29" x14ac:dyDescent="0.3">
      <c r="C4005" t="s">
        <v>212</v>
      </c>
      <c r="D4005" s="31">
        <v>46073</v>
      </c>
      <c r="E4005" t="str">
        <f>IFERROR(VLOOKUP(A4005,'Future et co'!A10:C5632,5,TRUE),"not found")</f>
        <v>not found</v>
      </c>
      <c r="F4005" t="str">
        <f>IFERROR(VLOOKUP(A4005,'Future et co'!AX11:AY10009,2,TRUE),"")</f>
        <v/>
      </c>
      <c r="G4005">
        <v>112.75</v>
      </c>
      <c r="H4005" t="s">
        <v>31</v>
      </c>
      <c r="O4005">
        <v>115</v>
      </c>
      <c r="P4005" t="s">
        <v>162</v>
      </c>
      <c r="Q4005">
        <v>1000</v>
      </c>
      <c r="R4005" t="s">
        <v>213</v>
      </c>
      <c r="S4005" t="s">
        <v>148</v>
      </c>
      <c r="T4005" t="s">
        <v>135</v>
      </c>
      <c r="U4005">
        <v>0</v>
      </c>
      <c r="AC4005" t="s">
        <v>147</v>
      </c>
    </row>
    <row r="4006" spans="3:29" x14ac:dyDescent="0.3">
      <c r="C4006" t="s">
        <v>212</v>
      </c>
      <c r="D4006" s="31">
        <v>46073</v>
      </c>
      <c r="E4006" t="str">
        <f>IFERROR(VLOOKUP(A4006,'Future et co'!A10:C5632,5,TRUE),"not found")</f>
        <v>not found</v>
      </c>
      <c r="F4006" t="str">
        <f>IFERROR(VLOOKUP(A4006,'Future et co'!AX11:AY10009,2,TRUE),"")</f>
        <v/>
      </c>
      <c r="G4006">
        <v>112.75</v>
      </c>
      <c r="H4006" t="s">
        <v>31</v>
      </c>
      <c r="O4006">
        <v>115</v>
      </c>
      <c r="P4006" t="s">
        <v>162</v>
      </c>
      <c r="Q4006">
        <v>1000</v>
      </c>
      <c r="R4006" t="s">
        <v>213</v>
      </c>
      <c r="S4006" t="s">
        <v>148</v>
      </c>
      <c r="T4006" t="s">
        <v>135</v>
      </c>
      <c r="U4006">
        <v>0</v>
      </c>
      <c r="AC4006" t="s">
        <v>147</v>
      </c>
    </row>
    <row r="4007" spans="3:29" x14ac:dyDescent="0.3">
      <c r="C4007" t="s">
        <v>212</v>
      </c>
      <c r="D4007" s="31">
        <v>46073</v>
      </c>
      <c r="E4007" t="str">
        <f>IFERROR(VLOOKUP(A4007,'Future et co'!A10:C5632,5,TRUE),"not found")</f>
        <v>not found</v>
      </c>
      <c r="F4007" t="str">
        <f>IFERROR(VLOOKUP(A4007,'Future et co'!AX11:AY10009,2,TRUE),"")</f>
        <v/>
      </c>
      <c r="G4007">
        <v>112.75</v>
      </c>
      <c r="H4007" t="s">
        <v>31</v>
      </c>
      <c r="O4007">
        <v>115</v>
      </c>
      <c r="P4007" t="s">
        <v>162</v>
      </c>
      <c r="Q4007">
        <v>1000</v>
      </c>
      <c r="R4007" t="s">
        <v>213</v>
      </c>
      <c r="S4007" t="s">
        <v>148</v>
      </c>
      <c r="T4007" t="s">
        <v>135</v>
      </c>
      <c r="U4007">
        <v>0</v>
      </c>
      <c r="AC4007" t="s">
        <v>147</v>
      </c>
    </row>
    <row r="4008" spans="3:29" x14ac:dyDescent="0.3">
      <c r="C4008" t="s">
        <v>212</v>
      </c>
      <c r="D4008" s="31">
        <v>46073</v>
      </c>
      <c r="E4008" t="str">
        <f>IFERROR(VLOOKUP(A4008,'Future et co'!A10:C5632,5,TRUE),"not found")</f>
        <v>not found</v>
      </c>
      <c r="F4008" t="str">
        <f>IFERROR(VLOOKUP(A4008,'Future et co'!AX11:AY10009,2,TRUE),"")</f>
        <v/>
      </c>
      <c r="G4008">
        <v>112.75</v>
      </c>
      <c r="H4008" t="s">
        <v>31</v>
      </c>
      <c r="O4008">
        <v>115</v>
      </c>
      <c r="P4008" t="s">
        <v>162</v>
      </c>
      <c r="Q4008">
        <v>1000</v>
      </c>
      <c r="R4008" t="s">
        <v>213</v>
      </c>
      <c r="S4008" t="s">
        <v>148</v>
      </c>
      <c r="T4008" t="s">
        <v>135</v>
      </c>
      <c r="U4008">
        <v>0</v>
      </c>
      <c r="AC4008" t="s">
        <v>147</v>
      </c>
    </row>
    <row r="4009" spans="3:29" x14ac:dyDescent="0.3">
      <c r="C4009" t="s">
        <v>212</v>
      </c>
      <c r="D4009" s="31">
        <v>46073</v>
      </c>
      <c r="E4009" t="str">
        <f>IFERROR(VLOOKUP(A4009,'Future et co'!A10:C5632,5,TRUE),"not found")</f>
        <v>not found</v>
      </c>
      <c r="F4009" t="str">
        <f>IFERROR(VLOOKUP(A4009,'Future et co'!AX11:AY10009,2,TRUE),"")</f>
        <v/>
      </c>
      <c r="G4009">
        <v>112.75</v>
      </c>
      <c r="H4009" t="s">
        <v>31</v>
      </c>
      <c r="O4009">
        <v>115</v>
      </c>
      <c r="P4009" t="s">
        <v>162</v>
      </c>
      <c r="Q4009">
        <v>1000</v>
      </c>
      <c r="R4009" t="s">
        <v>213</v>
      </c>
      <c r="S4009" t="s">
        <v>148</v>
      </c>
      <c r="T4009" t="s">
        <v>135</v>
      </c>
      <c r="U4009">
        <v>0</v>
      </c>
      <c r="AC4009" t="s">
        <v>147</v>
      </c>
    </row>
    <row r="4010" spans="3:29" x14ac:dyDescent="0.3">
      <c r="C4010" t="s">
        <v>212</v>
      </c>
      <c r="D4010" s="31">
        <v>46073</v>
      </c>
      <c r="E4010" t="str">
        <f>IFERROR(VLOOKUP(A4010,'Future et co'!A10:C5632,5,TRUE),"not found")</f>
        <v>not found</v>
      </c>
      <c r="F4010" t="str">
        <f>IFERROR(VLOOKUP(A4010,'Future et co'!AX11:AY10009,2,TRUE),"")</f>
        <v/>
      </c>
      <c r="G4010">
        <v>112.75</v>
      </c>
      <c r="H4010" t="s">
        <v>31</v>
      </c>
      <c r="O4010">
        <v>115</v>
      </c>
      <c r="P4010" t="s">
        <v>162</v>
      </c>
      <c r="Q4010">
        <v>1000</v>
      </c>
      <c r="R4010" t="s">
        <v>213</v>
      </c>
      <c r="S4010" t="s">
        <v>148</v>
      </c>
      <c r="T4010" t="s">
        <v>135</v>
      </c>
      <c r="U4010">
        <v>0</v>
      </c>
      <c r="AC4010" t="s">
        <v>147</v>
      </c>
    </row>
    <row r="4011" spans="3:29" x14ac:dyDescent="0.3">
      <c r="C4011" t="s">
        <v>212</v>
      </c>
      <c r="D4011" s="31">
        <v>46073</v>
      </c>
      <c r="E4011" t="str">
        <f>IFERROR(VLOOKUP(A4011,'Future et co'!A10:C5632,5,TRUE),"not found")</f>
        <v>not found</v>
      </c>
      <c r="F4011" t="str">
        <f>IFERROR(VLOOKUP(A4011,'Future et co'!AX11:AY10009,2,TRUE),"")</f>
        <v/>
      </c>
      <c r="G4011">
        <v>112.75</v>
      </c>
      <c r="H4011" t="s">
        <v>31</v>
      </c>
      <c r="O4011">
        <v>115</v>
      </c>
      <c r="P4011" t="s">
        <v>162</v>
      </c>
      <c r="Q4011">
        <v>1000</v>
      </c>
      <c r="R4011" t="s">
        <v>213</v>
      </c>
      <c r="S4011" t="s">
        <v>148</v>
      </c>
      <c r="T4011" t="s">
        <v>135</v>
      </c>
      <c r="U4011">
        <v>0</v>
      </c>
      <c r="AC4011" t="s">
        <v>147</v>
      </c>
    </row>
    <row r="4012" spans="3:29" x14ac:dyDescent="0.3">
      <c r="C4012" t="s">
        <v>212</v>
      </c>
      <c r="D4012" s="31">
        <v>46073</v>
      </c>
      <c r="E4012" t="str">
        <f>IFERROR(VLOOKUP(A4012,'Future et co'!A10:C5632,5,TRUE),"not found")</f>
        <v>not found</v>
      </c>
      <c r="F4012" t="str">
        <f>IFERROR(VLOOKUP(A4012,'Future et co'!AX11:AY10009,2,TRUE),"")</f>
        <v/>
      </c>
      <c r="G4012">
        <v>112.75</v>
      </c>
      <c r="H4012" t="s">
        <v>31</v>
      </c>
      <c r="O4012">
        <v>115</v>
      </c>
      <c r="P4012" t="s">
        <v>162</v>
      </c>
      <c r="Q4012">
        <v>1000</v>
      </c>
      <c r="R4012" t="s">
        <v>213</v>
      </c>
      <c r="S4012" t="s">
        <v>148</v>
      </c>
      <c r="T4012" t="s">
        <v>135</v>
      </c>
      <c r="U4012">
        <v>0</v>
      </c>
      <c r="AC4012" t="s">
        <v>147</v>
      </c>
    </row>
    <row r="4013" spans="3:29" x14ac:dyDescent="0.3">
      <c r="C4013" t="s">
        <v>212</v>
      </c>
      <c r="D4013" s="31">
        <v>46073</v>
      </c>
      <c r="E4013" t="str">
        <f>IFERROR(VLOOKUP(A4013,'Future et co'!A10:C5632,5,TRUE),"not found")</f>
        <v>not found</v>
      </c>
      <c r="F4013" t="str">
        <f>IFERROR(VLOOKUP(A4013,'Future et co'!AX11:AY10009,2,TRUE),"")</f>
        <v/>
      </c>
      <c r="G4013">
        <v>112.75</v>
      </c>
      <c r="H4013" t="s">
        <v>31</v>
      </c>
      <c r="O4013">
        <v>115</v>
      </c>
      <c r="P4013" t="s">
        <v>162</v>
      </c>
      <c r="Q4013">
        <v>1000</v>
      </c>
      <c r="R4013" t="s">
        <v>213</v>
      </c>
      <c r="S4013" t="s">
        <v>148</v>
      </c>
      <c r="T4013" t="s">
        <v>135</v>
      </c>
      <c r="U4013">
        <v>0</v>
      </c>
      <c r="AC4013" t="s">
        <v>147</v>
      </c>
    </row>
    <row r="4014" spans="3:29" x14ac:dyDescent="0.3">
      <c r="C4014" t="s">
        <v>212</v>
      </c>
      <c r="D4014" s="31">
        <v>46073</v>
      </c>
      <c r="E4014" t="str">
        <f>IFERROR(VLOOKUP(A4014,'Future et co'!A10:C5632,5,TRUE),"not found")</f>
        <v>not found</v>
      </c>
      <c r="F4014" t="str">
        <f>IFERROR(VLOOKUP(A4014,'Future et co'!AX11:AY10009,2,TRUE),"")</f>
        <v/>
      </c>
      <c r="G4014">
        <v>112.75</v>
      </c>
      <c r="H4014" t="s">
        <v>31</v>
      </c>
      <c r="O4014">
        <v>115</v>
      </c>
      <c r="P4014" t="s">
        <v>162</v>
      </c>
      <c r="Q4014">
        <v>1000</v>
      </c>
      <c r="R4014" t="s">
        <v>213</v>
      </c>
      <c r="S4014" t="s">
        <v>148</v>
      </c>
      <c r="T4014" t="s">
        <v>135</v>
      </c>
      <c r="U4014">
        <v>0</v>
      </c>
      <c r="AC4014" t="s">
        <v>147</v>
      </c>
    </row>
    <row r="4015" spans="3:29" x14ac:dyDescent="0.3">
      <c r="C4015" t="s">
        <v>212</v>
      </c>
      <c r="D4015" s="31">
        <v>46073</v>
      </c>
      <c r="E4015" t="str">
        <f>IFERROR(VLOOKUP(A4015,'Future et co'!A10:C5632,5,TRUE),"not found")</f>
        <v>not found</v>
      </c>
      <c r="F4015" t="str">
        <f>IFERROR(VLOOKUP(A4015,'Future et co'!AX11:AY10009,2,TRUE),"")</f>
        <v/>
      </c>
      <c r="G4015">
        <v>112.75</v>
      </c>
      <c r="H4015" t="s">
        <v>31</v>
      </c>
      <c r="O4015">
        <v>115</v>
      </c>
      <c r="P4015" t="s">
        <v>162</v>
      </c>
      <c r="Q4015">
        <v>1000</v>
      </c>
      <c r="R4015" t="s">
        <v>213</v>
      </c>
      <c r="S4015" t="s">
        <v>148</v>
      </c>
      <c r="T4015" t="s">
        <v>135</v>
      </c>
      <c r="U4015">
        <v>0</v>
      </c>
      <c r="AC4015" t="s">
        <v>147</v>
      </c>
    </row>
    <row r="4016" spans="3:29" x14ac:dyDescent="0.3">
      <c r="C4016" t="s">
        <v>212</v>
      </c>
      <c r="D4016" s="31">
        <v>46073</v>
      </c>
      <c r="E4016" t="str">
        <f>IFERROR(VLOOKUP(A4016,'Future et co'!A10:C5632,5,TRUE),"not found")</f>
        <v>not found</v>
      </c>
      <c r="F4016" t="str">
        <f>IFERROR(VLOOKUP(A4016,'Future et co'!AX11:AY10009,2,TRUE),"")</f>
        <v/>
      </c>
      <c r="G4016">
        <v>112.75</v>
      </c>
      <c r="H4016" t="s">
        <v>31</v>
      </c>
      <c r="O4016">
        <v>115</v>
      </c>
      <c r="P4016" t="s">
        <v>162</v>
      </c>
      <c r="Q4016">
        <v>1000</v>
      </c>
      <c r="R4016" t="s">
        <v>213</v>
      </c>
      <c r="S4016" t="s">
        <v>148</v>
      </c>
      <c r="T4016" t="s">
        <v>135</v>
      </c>
      <c r="U4016">
        <v>0</v>
      </c>
      <c r="AC4016" t="s">
        <v>147</v>
      </c>
    </row>
    <row r="4017" spans="3:29" x14ac:dyDescent="0.3">
      <c r="C4017" t="s">
        <v>212</v>
      </c>
      <c r="D4017" s="31">
        <v>46073</v>
      </c>
      <c r="E4017" t="str">
        <f>IFERROR(VLOOKUP(A4017,'Future et co'!A10:C5632,5,TRUE),"not found")</f>
        <v>not found</v>
      </c>
      <c r="F4017" t="str">
        <f>IFERROR(VLOOKUP(A4017,'Future et co'!AX11:AY10009,2,TRUE),"")</f>
        <v/>
      </c>
      <c r="G4017">
        <v>112.75</v>
      </c>
      <c r="H4017" t="s">
        <v>31</v>
      </c>
      <c r="O4017">
        <v>115</v>
      </c>
      <c r="P4017" t="s">
        <v>162</v>
      </c>
      <c r="Q4017">
        <v>1000</v>
      </c>
      <c r="R4017" t="s">
        <v>213</v>
      </c>
      <c r="S4017" t="s">
        <v>148</v>
      </c>
      <c r="T4017" t="s">
        <v>135</v>
      </c>
      <c r="U4017">
        <v>0</v>
      </c>
      <c r="AC4017" t="s">
        <v>147</v>
      </c>
    </row>
    <row r="4018" spans="3:29" x14ac:dyDescent="0.3">
      <c r="C4018" t="s">
        <v>212</v>
      </c>
      <c r="D4018" s="31">
        <v>46073</v>
      </c>
      <c r="E4018" t="str">
        <f>IFERROR(VLOOKUP(A4018,'Future et co'!A10:C5632,5,TRUE),"not found")</f>
        <v>not found</v>
      </c>
      <c r="F4018" t="str">
        <f>IFERROR(VLOOKUP(A4018,'Future et co'!AX11:AY10009,2,TRUE),"")</f>
        <v/>
      </c>
      <c r="G4018">
        <v>112.75</v>
      </c>
      <c r="H4018" t="s">
        <v>31</v>
      </c>
      <c r="O4018">
        <v>115</v>
      </c>
      <c r="P4018" t="s">
        <v>162</v>
      </c>
      <c r="Q4018">
        <v>1000</v>
      </c>
      <c r="R4018" t="s">
        <v>213</v>
      </c>
      <c r="S4018" t="s">
        <v>148</v>
      </c>
      <c r="T4018" t="s">
        <v>135</v>
      </c>
      <c r="U4018">
        <v>0</v>
      </c>
      <c r="AC4018" t="s">
        <v>147</v>
      </c>
    </row>
    <row r="4019" spans="3:29" x14ac:dyDescent="0.3">
      <c r="C4019" t="s">
        <v>212</v>
      </c>
      <c r="D4019" s="31">
        <v>46073</v>
      </c>
      <c r="E4019" t="str">
        <f>IFERROR(VLOOKUP(A4019,'Future et co'!A10:C5632,5,TRUE),"not found")</f>
        <v>not found</v>
      </c>
      <c r="F4019" t="str">
        <f>IFERROR(VLOOKUP(A4019,'Future et co'!AX11:AY10009,2,TRUE),"")</f>
        <v/>
      </c>
      <c r="G4019">
        <v>112.75</v>
      </c>
      <c r="H4019" t="s">
        <v>31</v>
      </c>
      <c r="O4019">
        <v>115</v>
      </c>
      <c r="P4019" t="s">
        <v>162</v>
      </c>
      <c r="Q4019">
        <v>1000</v>
      </c>
      <c r="R4019" t="s">
        <v>213</v>
      </c>
      <c r="S4019" t="s">
        <v>148</v>
      </c>
      <c r="T4019" t="s">
        <v>135</v>
      </c>
      <c r="U4019">
        <v>0</v>
      </c>
      <c r="AC4019" t="s">
        <v>147</v>
      </c>
    </row>
    <row r="4020" spans="3:29" x14ac:dyDescent="0.3">
      <c r="C4020" t="s">
        <v>212</v>
      </c>
      <c r="D4020" s="31">
        <v>46073</v>
      </c>
      <c r="E4020" t="str">
        <f>IFERROR(VLOOKUP(A4020,'Future et co'!A10:C5632,5,TRUE),"not found")</f>
        <v>not found</v>
      </c>
      <c r="F4020" t="str">
        <f>IFERROR(VLOOKUP(A4020,'Future et co'!AX11:AY10009,2,TRUE),"")</f>
        <v/>
      </c>
      <c r="G4020">
        <v>112.75</v>
      </c>
      <c r="H4020" t="s">
        <v>31</v>
      </c>
      <c r="O4020">
        <v>115</v>
      </c>
      <c r="P4020" t="s">
        <v>162</v>
      </c>
      <c r="Q4020">
        <v>1000</v>
      </c>
      <c r="R4020" t="s">
        <v>213</v>
      </c>
      <c r="S4020" t="s">
        <v>148</v>
      </c>
      <c r="T4020" t="s">
        <v>135</v>
      </c>
      <c r="U4020">
        <v>0</v>
      </c>
      <c r="AC4020" t="s">
        <v>147</v>
      </c>
    </row>
    <row r="4021" spans="3:29" x14ac:dyDescent="0.3">
      <c r="C4021" t="s">
        <v>212</v>
      </c>
      <c r="D4021" s="31">
        <v>46073</v>
      </c>
      <c r="E4021" t="str">
        <f>IFERROR(VLOOKUP(A4021,'Future et co'!A10:C5632,5,TRUE),"not found")</f>
        <v>not found</v>
      </c>
      <c r="F4021" t="str">
        <f>IFERROR(VLOOKUP(A4021,'Future et co'!AX11:AY10009,2,TRUE),"")</f>
        <v/>
      </c>
      <c r="G4021">
        <v>112.75</v>
      </c>
      <c r="H4021" t="s">
        <v>31</v>
      </c>
      <c r="O4021">
        <v>115</v>
      </c>
      <c r="P4021" t="s">
        <v>162</v>
      </c>
      <c r="Q4021">
        <v>1000</v>
      </c>
      <c r="R4021" t="s">
        <v>213</v>
      </c>
      <c r="S4021" t="s">
        <v>148</v>
      </c>
      <c r="T4021" t="s">
        <v>135</v>
      </c>
      <c r="U4021">
        <v>0</v>
      </c>
      <c r="AC4021" t="s">
        <v>147</v>
      </c>
    </row>
    <row r="4022" spans="3:29" x14ac:dyDescent="0.3">
      <c r="C4022" t="s">
        <v>212</v>
      </c>
      <c r="D4022" s="31">
        <v>46073</v>
      </c>
      <c r="E4022" t="str">
        <f>IFERROR(VLOOKUP(A4022,'Future et co'!A10:C5632,5,TRUE),"not found")</f>
        <v>not found</v>
      </c>
      <c r="F4022" t="str">
        <f>IFERROR(VLOOKUP(A4022,'Future et co'!AX11:AY10009,2,TRUE),"")</f>
        <v/>
      </c>
      <c r="G4022">
        <v>112.75</v>
      </c>
      <c r="H4022" t="s">
        <v>31</v>
      </c>
      <c r="O4022">
        <v>115</v>
      </c>
      <c r="P4022" t="s">
        <v>162</v>
      </c>
      <c r="Q4022">
        <v>1000</v>
      </c>
      <c r="R4022" t="s">
        <v>213</v>
      </c>
      <c r="S4022" t="s">
        <v>148</v>
      </c>
      <c r="T4022" t="s">
        <v>135</v>
      </c>
      <c r="U4022">
        <v>0</v>
      </c>
      <c r="AC4022" t="s">
        <v>147</v>
      </c>
    </row>
    <row r="4023" spans="3:29" x14ac:dyDescent="0.3">
      <c r="C4023" t="s">
        <v>212</v>
      </c>
      <c r="D4023" s="31">
        <v>46073</v>
      </c>
      <c r="E4023" t="str">
        <f>IFERROR(VLOOKUP(A4023,'Future et co'!A10:C5632,5,TRUE),"not found")</f>
        <v>not found</v>
      </c>
      <c r="F4023" t="str">
        <f>IFERROR(VLOOKUP(A4023,'Future et co'!AX11:AY10009,2,TRUE),"")</f>
        <v/>
      </c>
      <c r="G4023">
        <v>112.75</v>
      </c>
      <c r="H4023" t="s">
        <v>31</v>
      </c>
      <c r="O4023">
        <v>115</v>
      </c>
      <c r="P4023" t="s">
        <v>162</v>
      </c>
      <c r="Q4023">
        <v>1000</v>
      </c>
      <c r="R4023" t="s">
        <v>213</v>
      </c>
      <c r="S4023" t="s">
        <v>148</v>
      </c>
      <c r="T4023" t="s">
        <v>135</v>
      </c>
      <c r="U4023">
        <v>0</v>
      </c>
      <c r="AC4023" t="s">
        <v>147</v>
      </c>
    </row>
    <row r="4024" spans="3:29" x14ac:dyDescent="0.3">
      <c r="C4024" t="s">
        <v>212</v>
      </c>
      <c r="D4024" s="31">
        <v>46073</v>
      </c>
      <c r="E4024" t="str">
        <f>IFERROR(VLOOKUP(A4024,'Future et co'!A10:C5632,5,TRUE),"not found")</f>
        <v>not found</v>
      </c>
      <c r="F4024" t="str">
        <f>IFERROR(VLOOKUP(A4024,'Future et co'!AX11:AY10009,2,TRUE),"")</f>
        <v/>
      </c>
      <c r="G4024">
        <v>112.75</v>
      </c>
      <c r="H4024" t="s">
        <v>31</v>
      </c>
      <c r="O4024">
        <v>115</v>
      </c>
      <c r="P4024" t="s">
        <v>162</v>
      </c>
      <c r="Q4024">
        <v>1000</v>
      </c>
      <c r="R4024" t="s">
        <v>213</v>
      </c>
      <c r="S4024" t="s">
        <v>148</v>
      </c>
      <c r="T4024" t="s">
        <v>135</v>
      </c>
      <c r="U4024">
        <v>0</v>
      </c>
      <c r="AC4024" t="s">
        <v>147</v>
      </c>
    </row>
    <row r="4025" spans="3:29" x14ac:dyDescent="0.3">
      <c r="C4025" t="s">
        <v>212</v>
      </c>
      <c r="D4025" s="31">
        <v>46073</v>
      </c>
      <c r="E4025" t="str">
        <f>IFERROR(VLOOKUP(A4025,'Future et co'!A10:C5632,5,TRUE),"not found")</f>
        <v>not found</v>
      </c>
      <c r="F4025" t="str">
        <f>IFERROR(VLOOKUP(A4025,'Future et co'!AX11:AY10009,2,TRUE),"")</f>
        <v/>
      </c>
      <c r="G4025">
        <v>112.75</v>
      </c>
      <c r="H4025" t="s">
        <v>31</v>
      </c>
      <c r="O4025">
        <v>115</v>
      </c>
      <c r="P4025" t="s">
        <v>162</v>
      </c>
      <c r="Q4025">
        <v>1000</v>
      </c>
      <c r="R4025" t="s">
        <v>213</v>
      </c>
      <c r="S4025" t="s">
        <v>148</v>
      </c>
      <c r="T4025" t="s">
        <v>135</v>
      </c>
      <c r="U4025">
        <v>0</v>
      </c>
      <c r="AC4025" t="s">
        <v>147</v>
      </c>
    </row>
    <row r="4026" spans="3:29" x14ac:dyDescent="0.3">
      <c r="C4026" t="s">
        <v>212</v>
      </c>
      <c r="D4026" s="31">
        <v>46073</v>
      </c>
      <c r="E4026" t="str">
        <f>IFERROR(VLOOKUP(A4026,'Future et co'!A10:C5632,5,TRUE),"not found")</f>
        <v>not found</v>
      </c>
      <c r="F4026" t="str">
        <f>IFERROR(VLOOKUP(A4026,'Future et co'!AX11:AY10009,2,TRUE),"")</f>
        <v/>
      </c>
      <c r="G4026">
        <v>112.75</v>
      </c>
      <c r="H4026" t="s">
        <v>31</v>
      </c>
      <c r="O4026">
        <v>115</v>
      </c>
      <c r="P4026" t="s">
        <v>162</v>
      </c>
      <c r="Q4026">
        <v>1000</v>
      </c>
      <c r="R4026" t="s">
        <v>213</v>
      </c>
      <c r="S4026" t="s">
        <v>148</v>
      </c>
      <c r="T4026" t="s">
        <v>135</v>
      </c>
      <c r="U4026">
        <v>0</v>
      </c>
      <c r="AC4026" t="s">
        <v>147</v>
      </c>
    </row>
    <row r="4027" spans="3:29" x14ac:dyDescent="0.3">
      <c r="C4027" t="s">
        <v>212</v>
      </c>
      <c r="D4027" s="31">
        <v>46073</v>
      </c>
      <c r="E4027" t="str">
        <f>IFERROR(VLOOKUP(A4027,'Future et co'!A10:C5632,5,TRUE),"not found")</f>
        <v>not found</v>
      </c>
      <c r="F4027" t="str">
        <f>IFERROR(VLOOKUP(A4027,'Future et co'!AX11:AY10009,2,TRUE),"")</f>
        <v/>
      </c>
      <c r="G4027">
        <v>112.75</v>
      </c>
      <c r="H4027" t="s">
        <v>31</v>
      </c>
      <c r="O4027">
        <v>115</v>
      </c>
      <c r="P4027" t="s">
        <v>162</v>
      </c>
      <c r="Q4027">
        <v>1000</v>
      </c>
      <c r="R4027" t="s">
        <v>213</v>
      </c>
      <c r="S4027" t="s">
        <v>148</v>
      </c>
      <c r="T4027" t="s">
        <v>135</v>
      </c>
      <c r="U4027">
        <v>0</v>
      </c>
      <c r="AC4027" t="s">
        <v>147</v>
      </c>
    </row>
    <row r="4028" spans="3:29" x14ac:dyDescent="0.3">
      <c r="C4028" t="s">
        <v>212</v>
      </c>
      <c r="D4028" s="31">
        <v>46073</v>
      </c>
      <c r="E4028" t="str">
        <f>IFERROR(VLOOKUP(A4028,'Future et co'!A10:C5632,5,TRUE),"not found")</f>
        <v>not found</v>
      </c>
      <c r="F4028" t="str">
        <f>IFERROR(VLOOKUP(A4028,'Future et co'!AX11:AY10009,2,TRUE),"")</f>
        <v/>
      </c>
      <c r="G4028">
        <v>112.75</v>
      </c>
      <c r="H4028" t="s">
        <v>31</v>
      </c>
      <c r="O4028">
        <v>115</v>
      </c>
      <c r="P4028" t="s">
        <v>162</v>
      </c>
      <c r="Q4028">
        <v>1000</v>
      </c>
      <c r="R4028" t="s">
        <v>213</v>
      </c>
      <c r="S4028" t="s">
        <v>148</v>
      </c>
      <c r="T4028" t="s">
        <v>135</v>
      </c>
      <c r="U4028">
        <v>0</v>
      </c>
      <c r="AC4028" t="s">
        <v>147</v>
      </c>
    </row>
    <row r="4029" spans="3:29" x14ac:dyDescent="0.3">
      <c r="C4029" t="s">
        <v>212</v>
      </c>
      <c r="D4029" s="31">
        <v>46073</v>
      </c>
      <c r="E4029" t="str">
        <f>IFERROR(VLOOKUP(A4029,'Future et co'!A10:C5632,5,TRUE),"not found")</f>
        <v>not found</v>
      </c>
      <c r="F4029" t="str">
        <f>IFERROR(VLOOKUP(A4029,'Future et co'!AX11:AY10009,2,TRUE),"")</f>
        <v/>
      </c>
      <c r="G4029">
        <v>112.75</v>
      </c>
      <c r="H4029" t="s">
        <v>31</v>
      </c>
      <c r="O4029">
        <v>115</v>
      </c>
      <c r="P4029" t="s">
        <v>162</v>
      </c>
      <c r="Q4029">
        <v>1000</v>
      </c>
      <c r="R4029" t="s">
        <v>213</v>
      </c>
      <c r="S4029" t="s">
        <v>148</v>
      </c>
      <c r="T4029" t="s">
        <v>135</v>
      </c>
      <c r="U4029">
        <v>0</v>
      </c>
      <c r="AC4029" t="s">
        <v>147</v>
      </c>
    </row>
    <row r="4030" spans="3:29" x14ac:dyDescent="0.3">
      <c r="C4030" t="s">
        <v>212</v>
      </c>
      <c r="D4030" s="31">
        <v>46073</v>
      </c>
      <c r="E4030" t="str">
        <f>IFERROR(VLOOKUP(A4030,'Future et co'!A10:C5632,5,TRUE),"not found")</f>
        <v>not found</v>
      </c>
      <c r="F4030" t="str">
        <f>IFERROR(VLOOKUP(A4030,'Future et co'!AX11:AY10009,2,TRUE),"")</f>
        <v/>
      </c>
      <c r="G4030">
        <v>112.75</v>
      </c>
      <c r="H4030" t="s">
        <v>31</v>
      </c>
      <c r="O4030">
        <v>115</v>
      </c>
      <c r="P4030" t="s">
        <v>162</v>
      </c>
      <c r="Q4030">
        <v>1000</v>
      </c>
      <c r="R4030" t="s">
        <v>213</v>
      </c>
      <c r="S4030" t="s">
        <v>148</v>
      </c>
      <c r="T4030" t="s">
        <v>135</v>
      </c>
      <c r="U4030">
        <v>0</v>
      </c>
      <c r="AC4030" t="s">
        <v>147</v>
      </c>
    </row>
    <row r="4031" spans="3:29" x14ac:dyDescent="0.3">
      <c r="C4031" t="s">
        <v>212</v>
      </c>
      <c r="D4031" s="31">
        <v>46073</v>
      </c>
      <c r="E4031" t="str">
        <f>IFERROR(VLOOKUP(A4031,'Future et co'!A10:C5632,5,TRUE),"not found")</f>
        <v>not found</v>
      </c>
      <c r="F4031" t="str">
        <f>IFERROR(VLOOKUP(A4031,'Future et co'!AX11:AY10009,2,TRUE),"")</f>
        <v/>
      </c>
      <c r="G4031">
        <v>112.75</v>
      </c>
      <c r="H4031" t="s">
        <v>31</v>
      </c>
      <c r="O4031">
        <v>115</v>
      </c>
      <c r="P4031" t="s">
        <v>162</v>
      </c>
      <c r="Q4031">
        <v>1000</v>
      </c>
      <c r="R4031" t="s">
        <v>213</v>
      </c>
      <c r="S4031" t="s">
        <v>148</v>
      </c>
      <c r="T4031" t="s">
        <v>135</v>
      </c>
      <c r="U4031">
        <v>0</v>
      </c>
      <c r="AC4031" t="s">
        <v>147</v>
      </c>
    </row>
    <row r="4032" spans="3:29" x14ac:dyDescent="0.3">
      <c r="C4032" t="s">
        <v>212</v>
      </c>
      <c r="D4032" s="31">
        <v>46073</v>
      </c>
      <c r="E4032" t="str">
        <f>IFERROR(VLOOKUP(A4032,'Future et co'!A10:C5632,5,TRUE),"not found")</f>
        <v>not found</v>
      </c>
      <c r="F4032" t="str">
        <f>IFERROR(VLOOKUP(A4032,'Future et co'!AX11:AY10009,2,TRUE),"")</f>
        <v/>
      </c>
      <c r="G4032">
        <v>112.75</v>
      </c>
      <c r="H4032" t="s">
        <v>31</v>
      </c>
      <c r="O4032">
        <v>115</v>
      </c>
      <c r="P4032" t="s">
        <v>162</v>
      </c>
      <c r="Q4032">
        <v>1000</v>
      </c>
      <c r="R4032" t="s">
        <v>213</v>
      </c>
      <c r="S4032" t="s">
        <v>148</v>
      </c>
      <c r="T4032" t="s">
        <v>135</v>
      </c>
      <c r="U4032">
        <v>0</v>
      </c>
      <c r="AC4032" t="s">
        <v>147</v>
      </c>
    </row>
    <row r="4033" spans="3:29" x14ac:dyDescent="0.3">
      <c r="C4033" t="s">
        <v>212</v>
      </c>
      <c r="D4033" s="31">
        <v>46073</v>
      </c>
      <c r="E4033" t="str">
        <f>IFERROR(VLOOKUP(A4033,'Future et co'!A10:C5632,5,TRUE),"not found")</f>
        <v>not found</v>
      </c>
      <c r="F4033" t="str">
        <f>IFERROR(VLOOKUP(A4033,'Future et co'!AX11:AY10009,2,TRUE),"")</f>
        <v/>
      </c>
      <c r="G4033">
        <v>112.75</v>
      </c>
      <c r="H4033" t="s">
        <v>31</v>
      </c>
      <c r="O4033">
        <v>115</v>
      </c>
      <c r="P4033" t="s">
        <v>162</v>
      </c>
      <c r="Q4033">
        <v>1000</v>
      </c>
      <c r="R4033" t="s">
        <v>213</v>
      </c>
      <c r="S4033" t="s">
        <v>148</v>
      </c>
      <c r="T4033" t="s">
        <v>135</v>
      </c>
      <c r="U4033">
        <v>0</v>
      </c>
      <c r="AC4033" t="s">
        <v>147</v>
      </c>
    </row>
    <row r="4034" spans="3:29" x14ac:dyDescent="0.3">
      <c r="C4034" t="s">
        <v>212</v>
      </c>
      <c r="D4034" s="31">
        <v>46073</v>
      </c>
      <c r="E4034" t="str">
        <f>IFERROR(VLOOKUP(A4034,'Future et co'!A10:C5632,5,TRUE),"not found")</f>
        <v>not found</v>
      </c>
      <c r="F4034" t="str">
        <f>IFERROR(VLOOKUP(A4034,'Future et co'!AX11:AY10009,2,TRUE),"")</f>
        <v/>
      </c>
      <c r="G4034">
        <v>112.75</v>
      </c>
      <c r="H4034" t="s">
        <v>31</v>
      </c>
      <c r="O4034">
        <v>115</v>
      </c>
      <c r="P4034" t="s">
        <v>162</v>
      </c>
      <c r="Q4034">
        <v>1000</v>
      </c>
      <c r="R4034" t="s">
        <v>213</v>
      </c>
      <c r="S4034" t="s">
        <v>148</v>
      </c>
      <c r="T4034" t="s">
        <v>135</v>
      </c>
      <c r="U4034">
        <v>0</v>
      </c>
      <c r="AC4034" t="s">
        <v>147</v>
      </c>
    </row>
    <row r="4035" spans="3:29" x14ac:dyDescent="0.3">
      <c r="C4035" t="s">
        <v>212</v>
      </c>
      <c r="D4035" s="31">
        <v>46073</v>
      </c>
      <c r="E4035" t="str">
        <f>IFERROR(VLOOKUP(A4035,'Future et co'!A10:C5632,5,TRUE),"not found")</f>
        <v>not found</v>
      </c>
      <c r="F4035" t="str">
        <f>IFERROR(VLOOKUP(A4035,'Future et co'!AX11:AY10009,2,TRUE),"")</f>
        <v/>
      </c>
      <c r="G4035">
        <v>112.75</v>
      </c>
      <c r="H4035" t="s">
        <v>31</v>
      </c>
      <c r="O4035">
        <v>115</v>
      </c>
      <c r="P4035" t="s">
        <v>162</v>
      </c>
      <c r="Q4035">
        <v>1000</v>
      </c>
      <c r="R4035" t="s">
        <v>213</v>
      </c>
      <c r="S4035" t="s">
        <v>148</v>
      </c>
      <c r="T4035" t="s">
        <v>135</v>
      </c>
      <c r="U4035">
        <v>0</v>
      </c>
      <c r="AC4035" t="s">
        <v>147</v>
      </c>
    </row>
    <row r="4036" spans="3:29" x14ac:dyDescent="0.3">
      <c r="C4036" t="s">
        <v>212</v>
      </c>
      <c r="D4036" s="31">
        <v>46073</v>
      </c>
      <c r="E4036" t="str">
        <f>IFERROR(VLOOKUP(A4036,'Future et co'!A10:C5632,5,TRUE),"not found")</f>
        <v>not found</v>
      </c>
      <c r="F4036" t="str">
        <f>IFERROR(VLOOKUP(A4036,'Future et co'!AX11:AY10009,2,TRUE),"")</f>
        <v/>
      </c>
      <c r="G4036">
        <v>112.75</v>
      </c>
      <c r="H4036" t="s">
        <v>31</v>
      </c>
      <c r="O4036">
        <v>115</v>
      </c>
      <c r="P4036" t="s">
        <v>162</v>
      </c>
      <c r="Q4036">
        <v>1000</v>
      </c>
      <c r="R4036" t="s">
        <v>213</v>
      </c>
      <c r="S4036" t="s">
        <v>148</v>
      </c>
      <c r="T4036" t="s">
        <v>135</v>
      </c>
      <c r="U4036">
        <v>0</v>
      </c>
      <c r="AC4036" t="s">
        <v>147</v>
      </c>
    </row>
    <row r="4037" spans="3:29" x14ac:dyDescent="0.3">
      <c r="C4037" t="s">
        <v>212</v>
      </c>
      <c r="D4037" s="31">
        <v>46073</v>
      </c>
      <c r="E4037" t="str">
        <f>IFERROR(VLOOKUP(A4037,'Future et co'!A10:C5632,5,TRUE),"not found")</f>
        <v>not found</v>
      </c>
      <c r="F4037" t="str">
        <f>IFERROR(VLOOKUP(A4037,'Future et co'!AX11:AY10009,2,TRUE),"")</f>
        <v/>
      </c>
      <c r="G4037">
        <v>112.75</v>
      </c>
      <c r="H4037" t="s">
        <v>31</v>
      </c>
      <c r="O4037">
        <v>115</v>
      </c>
      <c r="P4037" t="s">
        <v>162</v>
      </c>
      <c r="Q4037">
        <v>1000</v>
      </c>
      <c r="R4037" t="s">
        <v>213</v>
      </c>
      <c r="S4037" t="s">
        <v>148</v>
      </c>
      <c r="T4037" t="s">
        <v>135</v>
      </c>
      <c r="U4037">
        <v>0</v>
      </c>
      <c r="AC4037" t="s">
        <v>147</v>
      </c>
    </row>
    <row r="4038" spans="3:29" x14ac:dyDescent="0.3">
      <c r="C4038" t="s">
        <v>212</v>
      </c>
      <c r="D4038" s="31">
        <v>46073</v>
      </c>
      <c r="E4038" t="str">
        <f>IFERROR(VLOOKUP(A4038,'Future et co'!A10:C5632,5,TRUE),"not found")</f>
        <v>not found</v>
      </c>
      <c r="F4038" t="str">
        <f>IFERROR(VLOOKUP(A4038,'Future et co'!AX11:AY10009,2,TRUE),"")</f>
        <v/>
      </c>
      <c r="G4038">
        <v>112.75</v>
      </c>
      <c r="H4038" t="s">
        <v>31</v>
      </c>
      <c r="O4038">
        <v>115</v>
      </c>
      <c r="P4038" t="s">
        <v>162</v>
      </c>
      <c r="Q4038">
        <v>1000</v>
      </c>
      <c r="R4038" t="s">
        <v>213</v>
      </c>
      <c r="S4038" t="s">
        <v>148</v>
      </c>
      <c r="T4038" t="s">
        <v>135</v>
      </c>
      <c r="U4038">
        <v>0</v>
      </c>
      <c r="AC4038" t="s">
        <v>147</v>
      </c>
    </row>
    <row r="4039" spans="3:29" x14ac:dyDescent="0.3">
      <c r="C4039" t="s">
        <v>212</v>
      </c>
      <c r="D4039" s="31">
        <v>46073</v>
      </c>
      <c r="E4039" t="str">
        <f>IFERROR(VLOOKUP(A4039,'Future et co'!A10:C5632,5,TRUE),"not found")</f>
        <v>not found</v>
      </c>
      <c r="F4039" t="str">
        <f>IFERROR(VLOOKUP(A4039,'Future et co'!AX11:AY10009,2,TRUE),"")</f>
        <v/>
      </c>
      <c r="G4039">
        <v>112.75</v>
      </c>
      <c r="H4039" t="s">
        <v>31</v>
      </c>
      <c r="O4039">
        <v>115</v>
      </c>
      <c r="P4039" t="s">
        <v>162</v>
      </c>
      <c r="Q4039">
        <v>1000</v>
      </c>
      <c r="R4039" t="s">
        <v>213</v>
      </c>
      <c r="S4039" t="s">
        <v>148</v>
      </c>
      <c r="T4039" t="s">
        <v>135</v>
      </c>
      <c r="U4039">
        <v>0</v>
      </c>
      <c r="AC4039" t="s">
        <v>147</v>
      </c>
    </row>
    <row r="4040" spans="3:29" x14ac:dyDescent="0.3">
      <c r="C4040" t="s">
        <v>212</v>
      </c>
      <c r="D4040" s="31">
        <v>46073</v>
      </c>
      <c r="E4040" t="str">
        <f>IFERROR(VLOOKUP(A4040,'Future et co'!A10:C5632,5,TRUE),"not found")</f>
        <v>not found</v>
      </c>
      <c r="F4040" t="str">
        <f>IFERROR(VLOOKUP(A4040,'Future et co'!AX11:AY10009,2,TRUE),"")</f>
        <v/>
      </c>
      <c r="G4040">
        <v>112.75</v>
      </c>
      <c r="H4040" t="s">
        <v>31</v>
      </c>
      <c r="O4040">
        <v>115</v>
      </c>
      <c r="P4040" t="s">
        <v>162</v>
      </c>
      <c r="Q4040">
        <v>1000</v>
      </c>
      <c r="R4040" t="s">
        <v>213</v>
      </c>
      <c r="S4040" t="s">
        <v>148</v>
      </c>
      <c r="T4040" t="s">
        <v>135</v>
      </c>
      <c r="U4040">
        <v>0</v>
      </c>
      <c r="AC4040" t="s">
        <v>147</v>
      </c>
    </row>
    <row r="4041" spans="3:29" x14ac:dyDescent="0.3">
      <c r="C4041" t="s">
        <v>212</v>
      </c>
      <c r="D4041" s="31">
        <v>46073</v>
      </c>
      <c r="E4041" t="str">
        <f>IFERROR(VLOOKUP(A4041,'Future et co'!A10:C5632,5,TRUE),"not found")</f>
        <v>not found</v>
      </c>
      <c r="F4041" t="str">
        <f>IFERROR(VLOOKUP(A4041,'Future et co'!AX11:AY10009,2,TRUE),"")</f>
        <v/>
      </c>
      <c r="G4041">
        <v>112.75</v>
      </c>
      <c r="H4041" t="s">
        <v>31</v>
      </c>
      <c r="O4041">
        <v>115</v>
      </c>
      <c r="P4041" t="s">
        <v>162</v>
      </c>
      <c r="Q4041">
        <v>1000</v>
      </c>
      <c r="R4041" t="s">
        <v>213</v>
      </c>
      <c r="S4041" t="s">
        <v>148</v>
      </c>
      <c r="T4041" t="s">
        <v>135</v>
      </c>
      <c r="U4041">
        <v>0</v>
      </c>
      <c r="AC4041" t="s">
        <v>147</v>
      </c>
    </row>
    <row r="4042" spans="3:29" x14ac:dyDescent="0.3">
      <c r="C4042" t="s">
        <v>212</v>
      </c>
      <c r="D4042" s="31">
        <v>46073</v>
      </c>
      <c r="E4042" t="str">
        <f>IFERROR(VLOOKUP(A4042,'Future et co'!A10:C5632,5,TRUE),"not found")</f>
        <v>not found</v>
      </c>
      <c r="F4042" t="str">
        <f>IFERROR(VLOOKUP(A4042,'Future et co'!AX11:AY10009,2,TRUE),"")</f>
        <v/>
      </c>
      <c r="G4042">
        <v>112.75</v>
      </c>
      <c r="H4042" t="s">
        <v>31</v>
      </c>
      <c r="O4042">
        <v>115</v>
      </c>
      <c r="P4042" t="s">
        <v>162</v>
      </c>
      <c r="Q4042">
        <v>1000</v>
      </c>
      <c r="R4042" t="s">
        <v>213</v>
      </c>
      <c r="S4042" t="s">
        <v>148</v>
      </c>
      <c r="T4042" t="s">
        <v>135</v>
      </c>
      <c r="U4042">
        <v>0</v>
      </c>
      <c r="AC4042" t="s">
        <v>147</v>
      </c>
    </row>
    <row r="4043" spans="3:29" x14ac:dyDescent="0.3">
      <c r="C4043" t="s">
        <v>212</v>
      </c>
      <c r="D4043" s="31">
        <v>46073</v>
      </c>
      <c r="E4043" t="str">
        <f>IFERROR(VLOOKUP(A4043,'Future et co'!A10:C5632,5,TRUE),"not found")</f>
        <v>not found</v>
      </c>
      <c r="F4043" t="str">
        <f>IFERROR(VLOOKUP(A4043,'Future et co'!AX11:AY10009,2,TRUE),"")</f>
        <v/>
      </c>
      <c r="G4043">
        <v>112.75</v>
      </c>
      <c r="H4043" t="s">
        <v>31</v>
      </c>
      <c r="O4043">
        <v>115</v>
      </c>
      <c r="P4043" t="s">
        <v>162</v>
      </c>
      <c r="Q4043">
        <v>1000</v>
      </c>
      <c r="R4043" t="s">
        <v>213</v>
      </c>
      <c r="S4043" t="s">
        <v>148</v>
      </c>
      <c r="T4043" t="s">
        <v>135</v>
      </c>
      <c r="U4043">
        <v>0</v>
      </c>
      <c r="AC4043" t="s">
        <v>147</v>
      </c>
    </row>
    <row r="4044" spans="3:29" x14ac:dyDescent="0.3">
      <c r="C4044" t="s">
        <v>212</v>
      </c>
      <c r="D4044" s="31">
        <v>46073</v>
      </c>
      <c r="E4044" t="str">
        <f>IFERROR(VLOOKUP(A4044,'Future et co'!A10:C5632,5,TRUE),"not found")</f>
        <v>not found</v>
      </c>
      <c r="F4044" t="str">
        <f>IFERROR(VLOOKUP(A4044,'Future et co'!AX11:AY10009,2,TRUE),"")</f>
        <v/>
      </c>
      <c r="G4044">
        <v>112.75</v>
      </c>
      <c r="H4044" t="s">
        <v>31</v>
      </c>
      <c r="O4044">
        <v>115</v>
      </c>
      <c r="P4044" t="s">
        <v>162</v>
      </c>
      <c r="Q4044">
        <v>1000</v>
      </c>
      <c r="R4044" t="s">
        <v>213</v>
      </c>
      <c r="S4044" t="s">
        <v>148</v>
      </c>
      <c r="T4044" t="s">
        <v>135</v>
      </c>
      <c r="U4044">
        <v>0</v>
      </c>
      <c r="AC4044" t="s">
        <v>147</v>
      </c>
    </row>
    <row r="4045" spans="3:29" x14ac:dyDescent="0.3">
      <c r="C4045" t="s">
        <v>212</v>
      </c>
      <c r="D4045" s="31">
        <v>46073</v>
      </c>
      <c r="E4045" t="str">
        <f>IFERROR(VLOOKUP(A4045,'Future et co'!A10:C5632,5,TRUE),"not found")</f>
        <v>not found</v>
      </c>
      <c r="F4045" t="str">
        <f>IFERROR(VLOOKUP(A4045,'Future et co'!AX11:AY10009,2,TRUE),"")</f>
        <v/>
      </c>
      <c r="G4045">
        <v>112.75</v>
      </c>
      <c r="H4045" t="s">
        <v>31</v>
      </c>
      <c r="O4045">
        <v>115</v>
      </c>
      <c r="P4045" t="s">
        <v>162</v>
      </c>
      <c r="Q4045">
        <v>1000</v>
      </c>
      <c r="R4045" t="s">
        <v>213</v>
      </c>
      <c r="S4045" t="s">
        <v>148</v>
      </c>
      <c r="T4045" t="s">
        <v>135</v>
      </c>
      <c r="U4045">
        <v>0</v>
      </c>
      <c r="AC4045" t="s">
        <v>147</v>
      </c>
    </row>
    <row r="4046" spans="3:29" x14ac:dyDescent="0.3">
      <c r="C4046" t="s">
        <v>212</v>
      </c>
      <c r="D4046" s="31">
        <v>46073</v>
      </c>
      <c r="E4046" t="str">
        <f>IFERROR(VLOOKUP(A4046,'Future et co'!A10:C5632,5,TRUE),"not found")</f>
        <v>not found</v>
      </c>
      <c r="F4046" t="str">
        <f>IFERROR(VLOOKUP(A4046,'Future et co'!AX11:AY10009,2,TRUE),"")</f>
        <v/>
      </c>
      <c r="G4046">
        <v>112.75</v>
      </c>
      <c r="H4046" t="s">
        <v>31</v>
      </c>
      <c r="O4046">
        <v>115</v>
      </c>
      <c r="P4046" t="s">
        <v>162</v>
      </c>
      <c r="Q4046">
        <v>1000</v>
      </c>
      <c r="R4046" t="s">
        <v>213</v>
      </c>
      <c r="S4046" t="s">
        <v>148</v>
      </c>
      <c r="T4046" t="s">
        <v>135</v>
      </c>
      <c r="U4046">
        <v>0</v>
      </c>
      <c r="AC4046" t="s">
        <v>147</v>
      </c>
    </row>
    <row r="4047" spans="3:29" x14ac:dyDescent="0.3">
      <c r="C4047" t="s">
        <v>212</v>
      </c>
      <c r="D4047" s="31">
        <v>46073</v>
      </c>
      <c r="E4047" t="str">
        <f>IFERROR(VLOOKUP(A4047,'Future et co'!A10:C5632,5,TRUE),"not found")</f>
        <v>not found</v>
      </c>
      <c r="F4047" t="str">
        <f>IFERROR(VLOOKUP(A4047,'Future et co'!AX11:AY10009,2,TRUE),"")</f>
        <v/>
      </c>
      <c r="G4047">
        <v>112.75</v>
      </c>
      <c r="H4047" t="s">
        <v>31</v>
      </c>
      <c r="O4047">
        <v>115</v>
      </c>
      <c r="P4047" t="s">
        <v>162</v>
      </c>
      <c r="Q4047">
        <v>1000</v>
      </c>
      <c r="R4047" t="s">
        <v>213</v>
      </c>
      <c r="S4047" t="s">
        <v>148</v>
      </c>
      <c r="T4047" t="s">
        <v>135</v>
      </c>
      <c r="U4047">
        <v>0</v>
      </c>
      <c r="AC4047" t="s">
        <v>147</v>
      </c>
    </row>
    <row r="4048" spans="3:29" x14ac:dyDescent="0.3">
      <c r="C4048" t="s">
        <v>212</v>
      </c>
      <c r="D4048" s="31">
        <v>46073</v>
      </c>
      <c r="E4048" t="str">
        <f>IFERROR(VLOOKUP(A4048,'Future et co'!A10:C5632,5,TRUE),"not found")</f>
        <v>not found</v>
      </c>
      <c r="F4048" t="str">
        <f>IFERROR(VLOOKUP(A4048,'Future et co'!AX11:AY10009,2,TRUE),"")</f>
        <v/>
      </c>
      <c r="G4048">
        <v>112.75</v>
      </c>
      <c r="H4048" t="s">
        <v>31</v>
      </c>
      <c r="O4048">
        <v>115</v>
      </c>
      <c r="P4048" t="s">
        <v>162</v>
      </c>
      <c r="Q4048">
        <v>1000</v>
      </c>
      <c r="R4048" t="s">
        <v>213</v>
      </c>
      <c r="S4048" t="s">
        <v>148</v>
      </c>
      <c r="T4048" t="s">
        <v>135</v>
      </c>
      <c r="U4048">
        <v>0</v>
      </c>
      <c r="AC4048" t="s">
        <v>147</v>
      </c>
    </row>
    <row r="4049" spans="3:29" x14ac:dyDescent="0.3">
      <c r="C4049" t="s">
        <v>212</v>
      </c>
      <c r="D4049" s="31">
        <v>46073</v>
      </c>
      <c r="E4049" t="str">
        <f>IFERROR(VLOOKUP(A4049,'Future et co'!A10:C5632,5,TRUE),"not found")</f>
        <v>not found</v>
      </c>
      <c r="F4049" t="str">
        <f>IFERROR(VLOOKUP(A4049,'Future et co'!AX11:AY10009,2,TRUE),"")</f>
        <v/>
      </c>
      <c r="G4049">
        <v>112.75</v>
      </c>
      <c r="H4049" t="s">
        <v>31</v>
      </c>
      <c r="O4049">
        <v>115</v>
      </c>
      <c r="P4049" t="s">
        <v>162</v>
      </c>
      <c r="Q4049">
        <v>1000</v>
      </c>
      <c r="R4049" t="s">
        <v>213</v>
      </c>
      <c r="S4049" t="s">
        <v>148</v>
      </c>
      <c r="T4049" t="s">
        <v>135</v>
      </c>
      <c r="U4049">
        <v>0</v>
      </c>
      <c r="AC4049" t="s">
        <v>147</v>
      </c>
    </row>
    <row r="4050" spans="3:29" x14ac:dyDescent="0.3">
      <c r="C4050" t="s">
        <v>212</v>
      </c>
      <c r="D4050" s="31">
        <v>46073</v>
      </c>
      <c r="E4050" t="str">
        <f>IFERROR(VLOOKUP(A4050,'Future et co'!A10:C5632,5,TRUE),"not found")</f>
        <v>not found</v>
      </c>
      <c r="F4050" t="str">
        <f>IFERROR(VLOOKUP(A4050,'Future et co'!AX11:AY10009,2,TRUE),"")</f>
        <v/>
      </c>
      <c r="G4050">
        <v>112.75</v>
      </c>
      <c r="H4050" t="s">
        <v>31</v>
      </c>
      <c r="O4050">
        <v>115</v>
      </c>
      <c r="P4050" t="s">
        <v>162</v>
      </c>
      <c r="Q4050">
        <v>1000</v>
      </c>
      <c r="R4050" t="s">
        <v>213</v>
      </c>
      <c r="S4050" t="s">
        <v>148</v>
      </c>
      <c r="T4050" t="s">
        <v>135</v>
      </c>
      <c r="U4050">
        <v>0</v>
      </c>
      <c r="AC4050" t="s">
        <v>147</v>
      </c>
    </row>
    <row r="4051" spans="3:29" x14ac:dyDescent="0.3">
      <c r="C4051" t="s">
        <v>212</v>
      </c>
      <c r="D4051" s="31">
        <v>46073</v>
      </c>
      <c r="E4051" t="str">
        <f>IFERROR(VLOOKUP(A4051,'Future et co'!A10:C5632,5,TRUE),"not found")</f>
        <v>not found</v>
      </c>
      <c r="F4051" t="str">
        <f>IFERROR(VLOOKUP(A4051,'Future et co'!AX11:AY10009,2,TRUE),"")</f>
        <v/>
      </c>
      <c r="G4051">
        <v>112.75</v>
      </c>
      <c r="H4051" t="s">
        <v>31</v>
      </c>
      <c r="O4051">
        <v>115</v>
      </c>
      <c r="P4051" t="s">
        <v>162</v>
      </c>
      <c r="Q4051">
        <v>1000</v>
      </c>
      <c r="R4051" t="s">
        <v>213</v>
      </c>
      <c r="S4051" t="s">
        <v>148</v>
      </c>
      <c r="T4051" t="s">
        <v>135</v>
      </c>
      <c r="U4051">
        <v>0</v>
      </c>
      <c r="AC4051" t="s">
        <v>147</v>
      </c>
    </row>
    <row r="4052" spans="3:29" x14ac:dyDescent="0.3">
      <c r="C4052" t="s">
        <v>212</v>
      </c>
      <c r="D4052" s="31">
        <v>46073</v>
      </c>
      <c r="E4052" t="str">
        <f>IFERROR(VLOOKUP(A4052,'Future et co'!A10:C5632,5,TRUE),"not found")</f>
        <v>not found</v>
      </c>
      <c r="F4052" t="str">
        <f>IFERROR(VLOOKUP(A4052,'Future et co'!AX11:AY10009,2,TRUE),"")</f>
        <v/>
      </c>
      <c r="G4052">
        <v>112.75</v>
      </c>
      <c r="H4052" t="s">
        <v>31</v>
      </c>
      <c r="O4052">
        <v>115</v>
      </c>
      <c r="P4052" t="s">
        <v>162</v>
      </c>
      <c r="Q4052">
        <v>1000</v>
      </c>
      <c r="R4052" t="s">
        <v>213</v>
      </c>
      <c r="S4052" t="s">
        <v>148</v>
      </c>
      <c r="T4052" t="s">
        <v>135</v>
      </c>
      <c r="U4052">
        <v>0</v>
      </c>
      <c r="AC4052" t="s">
        <v>147</v>
      </c>
    </row>
    <row r="4053" spans="3:29" x14ac:dyDescent="0.3">
      <c r="C4053" t="s">
        <v>212</v>
      </c>
      <c r="D4053" s="31">
        <v>46073</v>
      </c>
      <c r="E4053" t="str">
        <f>IFERROR(VLOOKUP(A4053,'Future et co'!A10:C5632,5,TRUE),"not found")</f>
        <v>not found</v>
      </c>
      <c r="F4053" t="str">
        <f>IFERROR(VLOOKUP(A4053,'Future et co'!AX11:AY10009,2,TRUE),"")</f>
        <v/>
      </c>
      <c r="G4053">
        <v>112.75</v>
      </c>
      <c r="H4053" t="s">
        <v>31</v>
      </c>
      <c r="O4053">
        <v>115</v>
      </c>
      <c r="P4053" t="s">
        <v>162</v>
      </c>
      <c r="Q4053">
        <v>1000</v>
      </c>
      <c r="R4053" t="s">
        <v>213</v>
      </c>
      <c r="S4053" t="s">
        <v>148</v>
      </c>
      <c r="T4053" t="s">
        <v>135</v>
      </c>
      <c r="U4053">
        <v>0</v>
      </c>
      <c r="AC4053" t="s">
        <v>147</v>
      </c>
    </row>
    <row r="4054" spans="3:29" x14ac:dyDescent="0.3">
      <c r="C4054" t="s">
        <v>212</v>
      </c>
      <c r="D4054" s="31">
        <v>46073</v>
      </c>
      <c r="E4054" t="str">
        <f>IFERROR(VLOOKUP(A4054,'Future et co'!A10:C5632,5,TRUE),"not found")</f>
        <v>not found</v>
      </c>
      <c r="F4054" t="str">
        <f>IFERROR(VLOOKUP(A4054,'Future et co'!AX11:AY10009,2,TRUE),"")</f>
        <v/>
      </c>
      <c r="G4054">
        <v>112.75</v>
      </c>
      <c r="H4054" t="s">
        <v>31</v>
      </c>
      <c r="O4054">
        <v>115</v>
      </c>
      <c r="P4054" t="s">
        <v>162</v>
      </c>
      <c r="Q4054">
        <v>1000</v>
      </c>
      <c r="R4054" t="s">
        <v>213</v>
      </c>
      <c r="S4054" t="s">
        <v>148</v>
      </c>
      <c r="T4054" t="s">
        <v>135</v>
      </c>
      <c r="U4054">
        <v>0</v>
      </c>
      <c r="AC4054" t="s">
        <v>147</v>
      </c>
    </row>
    <row r="4055" spans="3:29" x14ac:dyDescent="0.3">
      <c r="C4055" t="s">
        <v>212</v>
      </c>
      <c r="D4055" s="31">
        <v>46073</v>
      </c>
      <c r="E4055" t="str">
        <f>IFERROR(VLOOKUP(A4055,'Future et co'!A10:C5632,5,TRUE),"not found")</f>
        <v>not found</v>
      </c>
      <c r="F4055" t="str">
        <f>IFERROR(VLOOKUP(A4055,'Future et co'!AX11:AY10009,2,TRUE),"")</f>
        <v/>
      </c>
      <c r="G4055">
        <v>112.75</v>
      </c>
      <c r="H4055" t="s">
        <v>31</v>
      </c>
      <c r="O4055">
        <v>115</v>
      </c>
      <c r="P4055" t="s">
        <v>162</v>
      </c>
      <c r="Q4055">
        <v>1000</v>
      </c>
      <c r="R4055" t="s">
        <v>213</v>
      </c>
      <c r="S4055" t="s">
        <v>148</v>
      </c>
      <c r="T4055" t="s">
        <v>135</v>
      </c>
      <c r="U4055">
        <v>0</v>
      </c>
      <c r="AC4055" t="s">
        <v>147</v>
      </c>
    </row>
    <row r="4056" spans="3:29" x14ac:dyDescent="0.3">
      <c r="C4056" t="s">
        <v>212</v>
      </c>
      <c r="D4056" s="31">
        <v>46073</v>
      </c>
      <c r="E4056" t="str">
        <f>IFERROR(VLOOKUP(A4056,'Future et co'!A10:C5632,5,TRUE),"not found")</f>
        <v>not found</v>
      </c>
      <c r="F4056" t="str">
        <f>IFERROR(VLOOKUP(A4056,'Future et co'!AX11:AY10009,2,TRUE),"")</f>
        <v/>
      </c>
      <c r="G4056">
        <v>112.75</v>
      </c>
      <c r="H4056" t="s">
        <v>31</v>
      </c>
      <c r="O4056">
        <v>115</v>
      </c>
      <c r="P4056" t="s">
        <v>162</v>
      </c>
      <c r="Q4056">
        <v>1000</v>
      </c>
      <c r="R4056" t="s">
        <v>213</v>
      </c>
      <c r="S4056" t="s">
        <v>148</v>
      </c>
      <c r="T4056" t="s">
        <v>135</v>
      </c>
      <c r="U4056">
        <v>0</v>
      </c>
      <c r="AC4056" t="s">
        <v>147</v>
      </c>
    </row>
    <row r="4057" spans="3:29" x14ac:dyDescent="0.3">
      <c r="C4057" t="s">
        <v>212</v>
      </c>
      <c r="D4057" s="31">
        <v>46073</v>
      </c>
      <c r="E4057" t="str">
        <f>IFERROR(VLOOKUP(A4057,'Future et co'!A10:C5632,5,TRUE),"not found")</f>
        <v>not found</v>
      </c>
      <c r="F4057" t="str">
        <f>IFERROR(VLOOKUP(A4057,'Future et co'!AX11:AY10009,2,TRUE),"")</f>
        <v/>
      </c>
      <c r="G4057">
        <v>112.75</v>
      </c>
      <c r="H4057" t="s">
        <v>31</v>
      </c>
      <c r="O4057">
        <v>115</v>
      </c>
      <c r="P4057" t="s">
        <v>162</v>
      </c>
      <c r="Q4057">
        <v>1000</v>
      </c>
      <c r="R4057" t="s">
        <v>213</v>
      </c>
      <c r="S4057" t="s">
        <v>148</v>
      </c>
      <c r="T4057" t="s">
        <v>135</v>
      </c>
      <c r="U4057">
        <v>0</v>
      </c>
      <c r="AC4057" t="s">
        <v>147</v>
      </c>
    </row>
    <row r="4058" spans="3:29" x14ac:dyDescent="0.3">
      <c r="C4058" t="s">
        <v>212</v>
      </c>
      <c r="D4058" s="31">
        <v>46073</v>
      </c>
      <c r="E4058" t="str">
        <f>IFERROR(VLOOKUP(A4058,'Future et co'!A10:C5632,5,TRUE),"not found")</f>
        <v>not found</v>
      </c>
      <c r="F4058" t="str">
        <f>IFERROR(VLOOKUP(A4058,'Future et co'!AX11:AY10009,2,TRUE),"")</f>
        <v/>
      </c>
      <c r="G4058">
        <v>112.75</v>
      </c>
      <c r="H4058" t="s">
        <v>31</v>
      </c>
      <c r="O4058">
        <v>115</v>
      </c>
      <c r="P4058" t="s">
        <v>162</v>
      </c>
      <c r="Q4058">
        <v>1000</v>
      </c>
      <c r="R4058" t="s">
        <v>213</v>
      </c>
      <c r="S4058" t="s">
        <v>148</v>
      </c>
      <c r="T4058" t="s">
        <v>135</v>
      </c>
      <c r="U4058">
        <v>0</v>
      </c>
      <c r="AC4058" t="s">
        <v>147</v>
      </c>
    </row>
    <row r="4059" spans="3:29" x14ac:dyDescent="0.3">
      <c r="C4059" t="s">
        <v>212</v>
      </c>
      <c r="D4059" s="31">
        <v>46073</v>
      </c>
      <c r="E4059" t="str">
        <f>IFERROR(VLOOKUP(A4059,'Future et co'!A10:C5632,5,TRUE),"not found")</f>
        <v>not found</v>
      </c>
      <c r="F4059" t="str">
        <f>IFERROR(VLOOKUP(A4059,'Future et co'!AX11:AY10009,2,TRUE),"")</f>
        <v/>
      </c>
      <c r="G4059">
        <v>112.75</v>
      </c>
      <c r="H4059" t="s">
        <v>31</v>
      </c>
      <c r="O4059">
        <v>115</v>
      </c>
      <c r="P4059" t="s">
        <v>162</v>
      </c>
      <c r="Q4059">
        <v>1000</v>
      </c>
      <c r="R4059" t="s">
        <v>213</v>
      </c>
      <c r="S4059" t="s">
        <v>148</v>
      </c>
      <c r="T4059" t="s">
        <v>135</v>
      </c>
      <c r="U4059">
        <v>0</v>
      </c>
      <c r="AC4059" t="s">
        <v>147</v>
      </c>
    </row>
    <row r="4060" spans="3:29" x14ac:dyDescent="0.3">
      <c r="C4060" t="s">
        <v>212</v>
      </c>
      <c r="D4060" s="31">
        <v>46073</v>
      </c>
      <c r="E4060" t="str">
        <f>IFERROR(VLOOKUP(A4060,'Future et co'!A10:C5632,5,TRUE),"not found")</f>
        <v>not found</v>
      </c>
      <c r="F4060" t="str">
        <f>IFERROR(VLOOKUP(A4060,'Future et co'!AX11:AY10009,2,TRUE),"")</f>
        <v/>
      </c>
      <c r="G4060">
        <v>112.75</v>
      </c>
      <c r="H4060" t="s">
        <v>31</v>
      </c>
      <c r="O4060">
        <v>115</v>
      </c>
      <c r="P4060" t="s">
        <v>162</v>
      </c>
      <c r="Q4060">
        <v>1000</v>
      </c>
      <c r="R4060" t="s">
        <v>213</v>
      </c>
      <c r="S4060" t="s">
        <v>148</v>
      </c>
      <c r="T4060" t="s">
        <v>135</v>
      </c>
      <c r="U4060">
        <v>0</v>
      </c>
      <c r="AC4060" t="s">
        <v>147</v>
      </c>
    </row>
    <row r="4061" spans="3:29" x14ac:dyDescent="0.3">
      <c r="C4061" t="s">
        <v>212</v>
      </c>
      <c r="D4061" s="31">
        <v>46073</v>
      </c>
      <c r="E4061" t="str">
        <f>IFERROR(VLOOKUP(A4061,'Future et co'!A10:C5632,5,TRUE),"not found")</f>
        <v>not found</v>
      </c>
      <c r="F4061" t="str">
        <f>IFERROR(VLOOKUP(A4061,'Future et co'!AX11:AY10009,2,TRUE),"")</f>
        <v/>
      </c>
      <c r="G4061">
        <v>112.75</v>
      </c>
      <c r="H4061" t="s">
        <v>31</v>
      </c>
      <c r="O4061">
        <v>115</v>
      </c>
      <c r="P4061" t="s">
        <v>162</v>
      </c>
      <c r="Q4061">
        <v>1000</v>
      </c>
      <c r="R4061" t="s">
        <v>213</v>
      </c>
      <c r="S4061" t="s">
        <v>148</v>
      </c>
      <c r="T4061" t="s">
        <v>135</v>
      </c>
      <c r="U4061">
        <v>0</v>
      </c>
      <c r="AC4061" t="s">
        <v>147</v>
      </c>
    </row>
    <row r="4062" spans="3:29" x14ac:dyDescent="0.3">
      <c r="C4062" t="s">
        <v>212</v>
      </c>
      <c r="D4062" s="31">
        <v>46073</v>
      </c>
      <c r="E4062" t="str">
        <f>IFERROR(VLOOKUP(A4062,'Future et co'!A10:C5632,5,TRUE),"not found")</f>
        <v>not found</v>
      </c>
      <c r="F4062" t="str">
        <f>IFERROR(VLOOKUP(A4062,'Future et co'!AX11:AY10009,2,TRUE),"")</f>
        <v/>
      </c>
      <c r="G4062">
        <v>112.75</v>
      </c>
      <c r="H4062" t="s">
        <v>31</v>
      </c>
      <c r="O4062">
        <v>115</v>
      </c>
      <c r="P4062" t="s">
        <v>162</v>
      </c>
      <c r="Q4062">
        <v>1000</v>
      </c>
      <c r="R4062" t="s">
        <v>213</v>
      </c>
      <c r="S4062" t="s">
        <v>148</v>
      </c>
      <c r="T4062" t="s">
        <v>135</v>
      </c>
      <c r="U4062">
        <v>0</v>
      </c>
      <c r="AC4062" t="s">
        <v>147</v>
      </c>
    </row>
    <row r="4063" spans="3:29" x14ac:dyDescent="0.3">
      <c r="C4063" t="s">
        <v>212</v>
      </c>
      <c r="D4063" s="31">
        <v>46073</v>
      </c>
      <c r="E4063" t="str">
        <f>IFERROR(VLOOKUP(A4063,'Future et co'!A10:C5632,5,TRUE),"not found")</f>
        <v>not found</v>
      </c>
      <c r="F4063" t="str">
        <f>IFERROR(VLOOKUP(A4063,'Future et co'!AX11:AY10009,2,TRUE),"")</f>
        <v/>
      </c>
      <c r="G4063">
        <v>112.75</v>
      </c>
      <c r="H4063" t="s">
        <v>31</v>
      </c>
      <c r="O4063">
        <v>115</v>
      </c>
      <c r="P4063" t="s">
        <v>162</v>
      </c>
      <c r="Q4063">
        <v>1000</v>
      </c>
      <c r="R4063" t="s">
        <v>213</v>
      </c>
      <c r="S4063" t="s">
        <v>148</v>
      </c>
      <c r="T4063" t="s">
        <v>135</v>
      </c>
      <c r="U4063">
        <v>0</v>
      </c>
      <c r="AC4063" t="s">
        <v>147</v>
      </c>
    </row>
    <row r="4064" spans="3:29" x14ac:dyDescent="0.3">
      <c r="C4064" t="s">
        <v>212</v>
      </c>
      <c r="D4064" s="31">
        <v>46073</v>
      </c>
      <c r="E4064" t="str">
        <f>IFERROR(VLOOKUP(A4064,'Future et co'!A10:C5632,5,TRUE),"not found")</f>
        <v>not found</v>
      </c>
      <c r="F4064" t="str">
        <f>IFERROR(VLOOKUP(A4064,'Future et co'!AX11:AY10009,2,TRUE),"")</f>
        <v/>
      </c>
      <c r="G4064">
        <v>112.75</v>
      </c>
      <c r="H4064" t="s">
        <v>31</v>
      </c>
      <c r="O4064">
        <v>115</v>
      </c>
      <c r="P4064" t="s">
        <v>162</v>
      </c>
      <c r="Q4064">
        <v>1000</v>
      </c>
      <c r="R4064" t="s">
        <v>213</v>
      </c>
      <c r="S4064" t="s">
        <v>148</v>
      </c>
      <c r="T4064" t="s">
        <v>135</v>
      </c>
      <c r="U4064">
        <v>0</v>
      </c>
      <c r="AC4064" t="s">
        <v>147</v>
      </c>
    </row>
    <row r="4065" spans="3:29" x14ac:dyDescent="0.3">
      <c r="C4065" t="s">
        <v>212</v>
      </c>
      <c r="D4065" s="31">
        <v>46073</v>
      </c>
      <c r="E4065" t="str">
        <f>IFERROR(VLOOKUP(A4065,'Future et co'!A10:C5632,5,TRUE),"not found")</f>
        <v>not found</v>
      </c>
      <c r="F4065" t="str">
        <f>IFERROR(VLOOKUP(A4065,'Future et co'!AX11:AY10009,2,TRUE),"")</f>
        <v/>
      </c>
      <c r="G4065">
        <v>112.75</v>
      </c>
      <c r="H4065" t="s">
        <v>31</v>
      </c>
      <c r="O4065">
        <v>115</v>
      </c>
      <c r="P4065" t="s">
        <v>162</v>
      </c>
      <c r="Q4065">
        <v>1000</v>
      </c>
      <c r="R4065" t="s">
        <v>213</v>
      </c>
      <c r="S4065" t="s">
        <v>148</v>
      </c>
      <c r="T4065" t="s">
        <v>135</v>
      </c>
      <c r="U4065">
        <v>0</v>
      </c>
      <c r="AC4065" t="s">
        <v>147</v>
      </c>
    </row>
    <row r="4066" spans="3:29" x14ac:dyDescent="0.3">
      <c r="C4066" t="s">
        <v>212</v>
      </c>
      <c r="D4066" s="31">
        <v>46073</v>
      </c>
      <c r="E4066" t="str">
        <f>IFERROR(VLOOKUP(A4066,'Future et co'!A10:C5632,5,TRUE),"not found")</f>
        <v>not found</v>
      </c>
      <c r="F4066" t="str">
        <f>IFERROR(VLOOKUP(A4066,'Future et co'!AX11:AY10009,2,TRUE),"")</f>
        <v/>
      </c>
      <c r="G4066">
        <v>112.75</v>
      </c>
      <c r="H4066" t="s">
        <v>31</v>
      </c>
      <c r="O4066">
        <v>115</v>
      </c>
      <c r="P4066" t="s">
        <v>162</v>
      </c>
      <c r="Q4066">
        <v>1000</v>
      </c>
      <c r="R4066" t="s">
        <v>213</v>
      </c>
      <c r="S4066" t="s">
        <v>148</v>
      </c>
      <c r="T4066" t="s">
        <v>135</v>
      </c>
      <c r="U4066">
        <v>0</v>
      </c>
      <c r="AC4066" t="s">
        <v>147</v>
      </c>
    </row>
    <row r="4067" spans="3:29" x14ac:dyDescent="0.3">
      <c r="C4067" t="s">
        <v>212</v>
      </c>
      <c r="D4067" s="31">
        <v>46073</v>
      </c>
      <c r="E4067" t="str">
        <f>IFERROR(VLOOKUP(A4067,'Future et co'!A10:C5632,5,TRUE),"not found")</f>
        <v>not found</v>
      </c>
      <c r="F4067" t="str">
        <f>IFERROR(VLOOKUP(A4067,'Future et co'!AX11:AY10009,2,TRUE),"")</f>
        <v/>
      </c>
      <c r="G4067">
        <v>112.75</v>
      </c>
      <c r="H4067" t="s">
        <v>31</v>
      </c>
      <c r="O4067">
        <v>115</v>
      </c>
      <c r="P4067" t="s">
        <v>162</v>
      </c>
      <c r="Q4067">
        <v>1000</v>
      </c>
      <c r="R4067" t="s">
        <v>213</v>
      </c>
      <c r="S4067" t="s">
        <v>148</v>
      </c>
      <c r="T4067" t="s">
        <v>135</v>
      </c>
      <c r="U4067">
        <v>0</v>
      </c>
      <c r="AC4067" t="s">
        <v>147</v>
      </c>
    </row>
    <row r="4068" spans="3:29" x14ac:dyDescent="0.3">
      <c r="C4068" t="s">
        <v>212</v>
      </c>
      <c r="D4068" s="31">
        <v>46073</v>
      </c>
      <c r="E4068" t="str">
        <f>IFERROR(VLOOKUP(A4068,'Future et co'!A10:C5632,5,TRUE),"not found")</f>
        <v>not found</v>
      </c>
      <c r="F4068" t="str">
        <f>IFERROR(VLOOKUP(A4068,'Future et co'!AX11:AY10009,2,TRUE),"")</f>
        <v/>
      </c>
      <c r="G4068">
        <v>112.75</v>
      </c>
      <c r="H4068" t="s">
        <v>31</v>
      </c>
      <c r="O4068">
        <v>115</v>
      </c>
      <c r="P4068" t="s">
        <v>162</v>
      </c>
      <c r="Q4068">
        <v>1000</v>
      </c>
      <c r="R4068" t="s">
        <v>213</v>
      </c>
      <c r="S4068" t="s">
        <v>148</v>
      </c>
      <c r="T4068" t="s">
        <v>135</v>
      </c>
      <c r="U4068">
        <v>0</v>
      </c>
      <c r="AC4068" t="s">
        <v>147</v>
      </c>
    </row>
    <row r="4069" spans="3:29" x14ac:dyDescent="0.3">
      <c r="C4069" t="s">
        <v>212</v>
      </c>
      <c r="D4069" s="31">
        <v>46073</v>
      </c>
      <c r="E4069" t="str">
        <f>IFERROR(VLOOKUP(A4069,'Future et co'!A10:C5632,5,TRUE),"not found")</f>
        <v>not found</v>
      </c>
      <c r="F4069" t="str">
        <f>IFERROR(VLOOKUP(A4069,'Future et co'!AX11:AY10009,2,TRUE),"")</f>
        <v/>
      </c>
      <c r="G4069">
        <v>112.75</v>
      </c>
      <c r="H4069" t="s">
        <v>31</v>
      </c>
      <c r="O4069">
        <v>115</v>
      </c>
      <c r="P4069" t="s">
        <v>162</v>
      </c>
      <c r="Q4069">
        <v>1000</v>
      </c>
      <c r="R4069" t="s">
        <v>213</v>
      </c>
      <c r="S4069" t="s">
        <v>148</v>
      </c>
      <c r="T4069" t="s">
        <v>135</v>
      </c>
      <c r="U4069">
        <v>0</v>
      </c>
      <c r="AC4069" t="s">
        <v>147</v>
      </c>
    </row>
    <row r="4070" spans="3:29" x14ac:dyDescent="0.3">
      <c r="C4070" t="s">
        <v>212</v>
      </c>
      <c r="D4070" s="31">
        <v>46073</v>
      </c>
      <c r="E4070" t="str">
        <f>IFERROR(VLOOKUP(A4070,'Future et co'!A10:C5632,5,TRUE),"not found")</f>
        <v>not found</v>
      </c>
      <c r="F4070" t="str">
        <f>IFERROR(VLOOKUP(A4070,'Future et co'!AX11:AY10009,2,TRUE),"")</f>
        <v/>
      </c>
      <c r="G4070">
        <v>112.75</v>
      </c>
      <c r="H4070" t="s">
        <v>31</v>
      </c>
      <c r="O4070">
        <v>115</v>
      </c>
      <c r="P4070" t="s">
        <v>162</v>
      </c>
      <c r="Q4070">
        <v>1000</v>
      </c>
      <c r="R4070" t="s">
        <v>213</v>
      </c>
      <c r="S4070" t="s">
        <v>148</v>
      </c>
      <c r="T4070" t="s">
        <v>135</v>
      </c>
      <c r="U4070">
        <v>0</v>
      </c>
      <c r="AC4070" t="s">
        <v>147</v>
      </c>
    </row>
    <row r="4071" spans="3:29" x14ac:dyDescent="0.3">
      <c r="C4071" t="s">
        <v>212</v>
      </c>
      <c r="D4071" s="31">
        <v>46073</v>
      </c>
      <c r="E4071" t="str">
        <f>IFERROR(VLOOKUP(A4071,'Future et co'!A10:C5632,5,TRUE),"not found")</f>
        <v>not found</v>
      </c>
      <c r="F4071" t="str">
        <f>IFERROR(VLOOKUP(A4071,'Future et co'!AX11:AY10009,2,TRUE),"")</f>
        <v/>
      </c>
      <c r="G4071">
        <v>112.75</v>
      </c>
      <c r="H4071" t="s">
        <v>31</v>
      </c>
      <c r="O4071">
        <v>115</v>
      </c>
      <c r="P4071" t="s">
        <v>162</v>
      </c>
      <c r="Q4071">
        <v>1000</v>
      </c>
      <c r="R4071" t="s">
        <v>213</v>
      </c>
      <c r="S4071" t="s">
        <v>148</v>
      </c>
      <c r="T4071" t="s">
        <v>135</v>
      </c>
      <c r="U4071">
        <v>0</v>
      </c>
      <c r="AC4071" t="s">
        <v>147</v>
      </c>
    </row>
    <row r="4072" spans="3:29" x14ac:dyDescent="0.3">
      <c r="C4072" t="s">
        <v>212</v>
      </c>
      <c r="D4072" s="31">
        <v>46073</v>
      </c>
      <c r="E4072" t="str">
        <f>IFERROR(VLOOKUP(A4072,'Future et co'!A10:C5632,5,TRUE),"not found")</f>
        <v>not found</v>
      </c>
      <c r="F4072" t="str">
        <f>IFERROR(VLOOKUP(A4072,'Future et co'!AX11:AY10009,2,TRUE),"")</f>
        <v/>
      </c>
      <c r="G4072">
        <v>112.75</v>
      </c>
      <c r="H4072" t="s">
        <v>31</v>
      </c>
      <c r="O4072">
        <v>115</v>
      </c>
      <c r="P4072" t="s">
        <v>162</v>
      </c>
      <c r="Q4072">
        <v>1000</v>
      </c>
      <c r="R4072" t="s">
        <v>213</v>
      </c>
      <c r="S4072" t="s">
        <v>148</v>
      </c>
      <c r="T4072" t="s">
        <v>135</v>
      </c>
      <c r="U4072">
        <v>0</v>
      </c>
      <c r="AC4072" t="s">
        <v>147</v>
      </c>
    </row>
    <row r="4073" spans="3:29" x14ac:dyDescent="0.3">
      <c r="C4073" t="s">
        <v>212</v>
      </c>
      <c r="D4073" s="31">
        <v>46073</v>
      </c>
      <c r="E4073" t="str">
        <f>IFERROR(VLOOKUP(A4073,'Future et co'!A10:C5632,5,TRUE),"not found")</f>
        <v>not found</v>
      </c>
      <c r="F4073" t="str">
        <f>IFERROR(VLOOKUP(A4073,'Future et co'!AX11:AY10009,2,TRUE),"")</f>
        <v/>
      </c>
      <c r="G4073">
        <v>112.75</v>
      </c>
      <c r="H4073" t="s">
        <v>31</v>
      </c>
      <c r="O4073">
        <v>115</v>
      </c>
      <c r="P4073" t="s">
        <v>162</v>
      </c>
      <c r="Q4073">
        <v>1000</v>
      </c>
      <c r="R4073" t="s">
        <v>213</v>
      </c>
      <c r="S4073" t="s">
        <v>148</v>
      </c>
      <c r="T4073" t="s">
        <v>135</v>
      </c>
      <c r="U4073">
        <v>0</v>
      </c>
      <c r="AC4073" t="s">
        <v>147</v>
      </c>
    </row>
    <row r="4074" spans="3:29" x14ac:dyDescent="0.3">
      <c r="C4074" t="s">
        <v>212</v>
      </c>
      <c r="D4074" s="31">
        <v>46073</v>
      </c>
      <c r="E4074" t="str">
        <f>IFERROR(VLOOKUP(A4074,'Future et co'!A10:C5632,5,TRUE),"not found")</f>
        <v>not found</v>
      </c>
      <c r="F4074" t="str">
        <f>IFERROR(VLOOKUP(A4074,'Future et co'!AX11:AY10009,2,TRUE),"")</f>
        <v/>
      </c>
      <c r="G4074">
        <v>112.75</v>
      </c>
      <c r="H4074" t="s">
        <v>31</v>
      </c>
      <c r="O4074">
        <v>115</v>
      </c>
      <c r="P4074" t="s">
        <v>162</v>
      </c>
      <c r="Q4074">
        <v>1000</v>
      </c>
      <c r="R4074" t="s">
        <v>213</v>
      </c>
      <c r="S4074" t="s">
        <v>148</v>
      </c>
      <c r="T4074" t="s">
        <v>135</v>
      </c>
      <c r="U4074">
        <v>0</v>
      </c>
      <c r="AC4074" t="s">
        <v>147</v>
      </c>
    </row>
    <row r="4075" spans="3:29" x14ac:dyDescent="0.3">
      <c r="C4075" t="s">
        <v>212</v>
      </c>
      <c r="D4075" s="31">
        <v>46073</v>
      </c>
      <c r="E4075" t="str">
        <f>IFERROR(VLOOKUP(A4075,'Future et co'!A10:C5632,5,TRUE),"not found")</f>
        <v>not found</v>
      </c>
      <c r="F4075" t="str">
        <f>IFERROR(VLOOKUP(A4075,'Future et co'!AX11:AY10009,2,TRUE),"")</f>
        <v/>
      </c>
      <c r="G4075">
        <v>112.75</v>
      </c>
      <c r="H4075" t="s">
        <v>31</v>
      </c>
      <c r="O4075">
        <v>115</v>
      </c>
      <c r="P4075" t="s">
        <v>162</v>
      </c>
      <c r="Q4075">
        <v>1000</v>
      </c>
      <c r="R4075" t="s">
        <v>213</v>
      </c>
      <c r="S4075" t="s">
        <v>148</v>
      </c>
      <c r="T4075" t="s">
        <v>135</v>
      </c>
      <c r="U4075">
        <v>0</v>
      </c>
      <c r="AC4075" t="s">
        <v>147</v>
      </c>
    </row>
    <row r="4076" spans="3:29" x14ac:dyDescent="0.3">
      <c r="C4076" t="s">
        <v>212</v>
      </c>
      <c r="D4076" s="31">
        <v>46073</v>
      </c>
      <c r="E4076" t="str">
        <f>IFERROR(VLOOKUP(A4076,'Future et co'!A10:C5632,5,TRUE),"not found")</f>
        <v>not found</v>
      </c>
      <c r="F4076" t="str">
        <f>IFERROR(VLOOKUP(A4076,'Future et co'!AX11:AY10009,2,TRUE),"")</f>
        <v/>
      </c>
      <c r="G4076">
        <v>112.75</v>
      </c>
      <c r="H4076" t="s">
        <v>31</v>
      </c>
      <c r="O4076">
        <v>115</v>
      </c>
      <c r="P4076" t="s">
        <v>162</v>
      </c>
      <c r="Q4076">
        <v>1000</v>
      </c>
      <c r="R4076" t="s">
        <v>213</v>
      </c>
      <c r="S4076" t="s">
        <v>148</v>
      </c>
      <c r="T4076" t="s">
        <v>135</v>
      </c>
      <c r="U4076">
        <v>0</v>
      </c>
      <c r="AC4076" t="s">
        <v>147</v>
      </c>
    </row>
    <row r="4077" spans="3:29" x14ac:dyDescent="0.3">
      <c r="C4077" t="s">
        <v>212</v>
      </c>
      <c r="D4077" s="31">
        <v>46073</v>
      </c>
      <c r="E4077" t="str">
        <f>IFERROR(VLOOKUP(A4077,'Future et co'!A10:C5632,5,TRUE),"not found")</f>
        <v>not found</v>
      </c>
      <c r="F4077" t="str">
        <f>IFERROR(VLOOKUP(A4077,'Future et co'!AX11:AY10009,2,TRUE),"")</f>
        <v/>
      </c>
      <c r="G4077">
        <v>112.75</v>
      </c>
      <c r="H4077" t="s">
        <v>31</v>
      </c>
      <c r="O4077">
        <v>115</v>
      </c>
      <c r="P4077" t="s">
        <v>162</v>
      </c>
      <c r="Q4077">
        <v>1000</v>
      </c>
      <c r="R4077" t="s">
        <v>213</v>
      </c>
      <c r="S4077" t="s">
        <v>148</v>
      </c>
      <c r="T4077" t="s">
        <v>135</v>
      </c>
      <c r="U4077">
        <v>0</v>
      </c>
      <c r="AC4077" t="s">
        <v>147</v>
      </c>
    </row>
    <row r="4078" spans="3:29" x14ac:dyDescent="0.3">
      <c r="C4078" t="s">
        <v>212</v>
      </c>
      <c r="D4078" s="31">
        <v>46073</v>
      </c>
      <c r="E4078" t="str">
        <f>IFERROR(VLOOKUP(A4078,'Future et co'!A10:C5632,5,TRUE),"not found")</f>
        <v>not found</v>
      </c>
      <c r="F4078" t="str">
        <f>IFERROR(VLOOKUP(A4078,'Future et co'!AX11:AY10009,2,TRUE),"")</f>
        <v/>
      </c>
      <c r="G4078">
        <v>112.75</v>
      </c>
      <c r="H4078" t="s">
        <v>31</v>
      </c>
      <c r="O4078">
        <v>115</v>
      </c>
      <c r="P4078" t="s">
        <v>162</v>
      </c>
      <c r="Q4078">
        <v>1000</v>
      </c>
      <c r="R4078" t="s">
        <v>213</v>
      </c>
      <c r="S4078" t="s">
        <v>148</v>
      </c>
      <c r="T4078" t="s">
        <v>135</v>
      </c>
      <c r="U4078">
        <v>0</v>
      </c>
      <c r="AC4078" t="s">
        <v>147</v>
      </c>
    </row>
    <row r="4079" spans="3:29" x14ac:dyDescent="0.3">
      <c r="C4079" t="s">
        <v>212</v>
      </c>
      <c r="D4079" s="31">
        <v>46073</v>
      </c>
      <c r="E4079" t="str">
        <f>IFERROR(VLOOKUP(A4079,'Future et co'!A10:C5632,5,TRUE),"not found")</f>
        <v>not found</v>
      </c>
      <c r="F4079" t="str">
        <f>IFERROR(VLOOKUP(A4079,'Future et co'!AX11:AY10009,2,TRUE),"")</f>
        <v/>
      </c>
      <c r="G4079">
        <v>112.75</v>
      </c>
      <c r="H4079" t="s">
        <v>31</v>
      </c>
      <c r="O4079">
        <v>115</v>
      </c>
      <c r="P4079" t="s">
        <v>162</v>
      </c>
      <c r="Q4079">
        <v>1000</v>
      </c>
      <c r="R4079" t="s">
        <v>213</v>
      </c>
      <c r="S4079" t="s">
        <v>148</v>
      </c>
      <c r="T4079" t="s">
        <v>135</v>
      </c>
      <c r="U4079">
        <v>0</v>
      </c>
      <c r="AC4079" t="s">
        <v>147</v>
      </c>
    </row>
    <row r="4080" spans="3:29" x14ac:dyDescent="0.3">
      <c r="C4080" t="s">
        <v>212</v>
      </c>
      <c r="D4080" s="31">
        <v>46073</v>
      </c>
      <c r="E4080" t="str">
        <f>IFERROR(VLOOKUP(A4080,'Future et co'!A10:C5632,5,TRUE),"not found")</f>
        <v>not found</v>
      </c>
      <c r="F4080" t="str">
        <f>IFERROR(VLOOKUP(A4080,'Future et co'!AX11:AY10009,2,TRUE),"")</f>
        <v/>
      </c>
      <c r="G4080">
        <v>112.75</v>
      </c>
      <c r="H4080" t="s">
        <v>31</v>
      </c>
      <c r="O4080">
        <v>115</v>
      </c>
      <c r="P4080" t="s">
        <v>162</v>
      </c>
      <c r="Q4080">
        <v>1000</v>
      </c>
      <c r="R4080" t="s">
        <v>213</v>
      </c>
      <c r="S4080" t="s">
        <v>148</v>
      </c>
      <c r="T4080" t="s">
        <v>135</v>
      </c>
      <c r="U4080">
        <v>0</v>
      </c>
      <c r="AC4080" t="s">
        <v>147</v>
      </c>
    </row>
    <row r="4081" spans="3:29" x14ac:dyDescent="0.3">
      <c r="C4081" t="s">
        <v>212</v>
      </c>
      <c r="D4081" s="31">
        <v>46073</v>
      </c>
      <c r="E4081" t="str">
        <f>IFERROR(VLOOKUP(A4081,'Future et co'!A10:C5632,5,TRUE),"not found")</f>
        <v>not found</v>
      </c>
      <c r="F4081" t="str">
        <f>IFERROR(VLOOKUP(A4081,'Future et co'!AX11:AY10009,2,TRUE),"")</f>
        <v/>
      </c>
      <c r="G4081">
        <v>112.75</v>
      </c>
      <c r="H4081" t="s">
        <v>31</v>
      </c>
      <c r="O4081">
        <v>115</v>
      </c>
      <c r="P4081" t="s">
        <v>162</v>
      </c>
      <c r="Q4081">
        <v>1000</v>
      </c>
      <c r="R4081" t="s">
        <v>213</v>
      </c>
      <c r="S4081" t="s">
        <v>148</v>
      </c>
      <c r="T4081" t="s">
        <v>135</v>
      </c>
      <c r="U4081">
        <v>0</v>
      </c>
      <c r="AC4081" t="s">
        <v>147</v>
      </c>
    </row>
    <row r="4082" spans="3:29" x14ac:dyDescent="0.3">
      <c r="C4082" t="s">
        <v>212</v>
      </c>
      <c r="D4082" s="31">
        <v>46073</v>
      </c>
      <c r="E4082" t="str">
        <f>IFERROR(VLOOKUP(A4082,'Future et co'!A10:C5632,5,TRUE),"not found")</f>
        <v>not found</v>
      </c>
      <c r="F4082" t="str">
        <f>IFERROR(VLOOKUP(A4082,'Future et co'!AX11:AY10009,2,TRUE),"")</f>
        <v/>
      </c>
      <c r="G4082">
        <v>112.75</v>
      </c>
      <c r="H4082" t="s">
        <v>31</v>
      </c>
      <c r="O4082">
        <v>115</v>
      </c>
      <c r="P4082" t="s">
        <v>162</v>
      </c>
      <c r="Q4082">
        <v>1000</v>
      </c>
      <c r="R4082" t="s">
        <v>213</v>
      </c>
      <c r="S4082" t="s">
        <v>148</v>
      </c>
      <c r="T4082" t="s">
        <v>135</v>
      </c>
      <c r="U4082">
        <v>0</v>
      </c>
      <c r="AC4082" t="s">
        <v>147</v>
      </c>
    </row>
    <row r="4083" spans="3:29" x14ac:dyDescent="0.3">
      <c r="C4083" t="s">
        <v>212</v>
      </c>
      <c r="D4083" s="31">
        <v>46073</v>
      </c>
      <c r="E4083" t="str">
        <f>IFERROR(VLOOKUP(A4083,'Future et co'!A10:C5632,5,TRUE),"not found")</f>
        <v>not found</v>
      </c>
      <c r="F4083" t="str">
        <f>IFERROR(VLOOKUP(A4083,'Future et co'!AX11:AY10009,2,TRUE),"")</f>
        <v/>
      </c>
      <c r="G4083">
        <v>112.75</v>
      </c>
      <c r="H4083" t="s">
        <v>31</v>
      </c>
      <c r="O4083">
        <v>115</v>
      </c>
      <c r="P4083" t="s">
        <v>162</v>
      </c>
      <c r="Q4083">
        <v>1000</v>
      </c>
      <c r="R4083" t="s">
        <v>213</v>
      </c>
      <c r="S4083" t="s">
        <v>148</v>
      </c>
      <c r="T4083" t="s">
        <v>135</v>
      </c>
      <c r="U4083">
        <v>0</v>
      </c>
      <c r="AC4083" t="s">
        <v>147</v>
      </c>
    </row>
    <row r="4084" spans="3:29" x14ac:dyDescent="0.3">
      <c r="C4084" t="s">
        <v>212</v>
      </c>
      <c r="D4084" s="31">
        <v>46073</v>
      </c>
      <c r="E4084" t="str">
        <f>IFERROR(VLOOKUP(A4084,'Future et co'!A10:C5632,5,TRUE),"not found")</f>
        <v>not found</v>
      </c>
      <c r="F4084" t="str">
        <f>IFERROR(VLOOKUP(A4084,'Future et co'!AX11:AY10009,2,TRUE),"")</f>
        <v/>
      </c>
      <c r="G4084">
        <v>112.75</v>
      </c>
      <c r="H4084" t="s">
        <v>31</v>
      </c>
      <c r="O4084">
        <v>115</v>
      </c>
      <c r="P4084" t="s">
        <v>162</v>
      </c>
      <c r="Q4084">
        <v>1000</v>
      </c>
      <c r="R4084" t="s">
        <v>213</v>
      </c>
      <c r="S4084" t="s">
        <v>148</v>
      </c>
      <c r="T4084" t="s">
        <v>135</v>
      </c>
      <c r="U4084">
        <v>0</v>
      </c>
      <c r="AC4084" t="s">
        <v>147</v>
      </c>
    </row>
    <row r="4085" spans="3:29" x14ac:dyDescent="0.3">
      <c r="C4085" t="s">
        <v>212</v>
      </c>
      <c r="D4085" s="31">
        <v>46073</v>
      </c>
      <c r="E4085" t="str">
        <f>IFERROR(VLOOKUP(A4085,'Future et co'!A10:C5632,5,TRUE),"not found")</f>
        <v>not found</v>
      </c>
      <c r="F4085" t="str">
        <f>IFERROR(VLOOKUP(A4085,'Future et co'!AX11:AY10009,2,TRUE),"")</f>
        <v/>
      </c>
      <c r="G4085">
        <v>112.75</v>
      </c>
      <c r="H4085" t="s">
        <v>31</v>
      </c>
      <c r="O4085">
        <v>115</v>
      </c>
      <c r="P4085" t="s">
        <v>162</v>
      </c>
      <c r="Q4085">
        <v>1000</v>
      </c>
      <c r="R4085" t="s">
        <v>213</v>
      </c>
      <c r="S4085" t="s">
        <v>148</v>
      </c>
      <c r="T4085" t="s">
        <v>135</v>
      </c>
      <c r="U4085">
        <v>0</v>
      </c>
      <c r="AC4085" t="s">
        <v>147</v>
      </c>
    </row>
    <row r="4086" spans="3:29" x14ac:dyDescent="0.3">
      <c r="C4086" t="s">
        <v>212</v>
      </c>
      <c r="D4086" s="31">
        <v>46073</v>
      </c>
      <c r="E4086" t="str">
        <f>IFERROR(VLOOKUP(A4086,'Future et co'!A10:C5632,5,TRUE),"not found")</f>
        <v>not found</v>
      </c>
      <c r="F4086" t="str">
        <f>IFERROR(VLOOKUP(A4086,'Future et co'!AX11:AY10009,2,TRUE),"")</f>
        <v/>
      </c>
      <c r="G4086">
        <v>112.75</v>
      </c>
      <c r="H4086" t="s">
        <v>31</v>
      </c>
      <c r="O4086">
        <v>115</v>
      </c>
      <c r="P4086" t="s">
        <v>162</v>
      </c>
      <c r="Q4086">
        <v>1000</v>
      </c>
      <c r="R4086" t="s">
        <v>213</v>
      </c>
      <c r="S4086" t="s">
        <v>148</v>
      </c>
      <c r="T4086" t="s">
        <v>135</v>
      </c>
      <c r="U4086">
        <v>0</v>
      </c>
      <c r="AC4086" t="s">
        <v>147</v>
      </c>
    </row>
    <row r="4087" spans="3:29" x14ac:dyDescent="0.3">
      <c r="C4087" t="s">
        <v>212</v>
      </c>
      <c r="D4087" s="31">
        <v>46073</v>
      </c>
      <c r="E4087" t="str">
        <f>IFERROR(VLOOKUP(A4087,'Future et co'!A10:C5632,5,TRUE),"not found")</f>
        <v>not found</v>
      </c>
      <c r="F4087" t="str">
        <f>IFERROR(VLOOKUP(A4087,'Future et co'!AX11:AY10009,2,TRUE),"")</f>
        <v/>
      </c>
      <c r="G4087">
        <v>112.75</v>
      </c>
      <c r="H4087" t="s">
        <v>31</v>
      </c>
      <c r="O4087">
        <v>115</v>
      </c>
      <c r="P4087" t="s">
        <v>162</v>
      </c>
      <c r="Q4087">
        <v>1000</v>
      </c>
      <c r="R4087" t="s">
        <v>213</v>
      </c>
      <c r="S4087" t="s">
        <v>148</v>
      </c>
      <c r="T4087" t="s">
        <v>135</v>
      </c>
      <c r="U4087">
        <v>0</v>
      </c>
      <c r="AC4087" t="s">
        <v>147</v>
      </c>
    </row>
    <row r="4088" spans="3:29" x14ac:dyDescent="0.3">
      <c r="C4088" t="s">
        <v>212</v>
      </c>
      <c r="D4088" s="31">
        <v>46073</v>
      </c>
      <c r="E4088" t="str">
        <f>IFERROR(VLOOKUP(A4088,'Future et co'!A10:C5632,5,TRUE),"not found")</f>
        <v>not found</v>
      </c>
      <c r="F4088" t="str">
        <f>IFERROR(VLOOKUP(A4088,'Future et co'!AX11:AY10009,2,TRUE),"")</f>
        <v/>
      </c>
      <c r="G4088">
        <v>112.75</v>
      </c>
      <c r="H4088" t="s">
        <v>31</v>
      </c>
      <c r="O4088">
        <v>115</v>
      </c>
      <c r="P4088" t="s">
        <v>162</v>
      </c>
      <c r="Q4088">
        <v>1000</v>
      </c>
      <c r="R4088" t="s">
        <v>213</v>
      </c>
      <c r="S4088" t="s">
        <v>148</v>
      </c>
      <c r="T4088" t="s">
        <v>135</v>
      </c>
      <c r="U4088">
        <v>0</v>
      </c>
      <c r="AC4088" t="s">
        <v>147</v>
      </c>
    </row>
    <row r="4089" spans="3:29" x14ac:dyDescent="0.3">
      <c r="C4089" t="s">
        <v>212</v>
      </c>
      <c r="D4089" s="31">
        <v>46073</v>
      </c>
      <c r="E4089" t="str">
        <f>IFERROR(VLOOKUP(A4089,'Future et co'!A10:C5632,5,TRUE),"not found")</f>
        <v>not found</v>
      </c>
      <c r="F4089" t="str">
        <f>IFERROR(VLOOKUP(A4089,'Future et co'!AX11:AY10009,2,TRUE),"")</f>
        <v/>
      </c>
      <c r="G4089">
        <v>112.75</v>
      </c>
      <c r="H4089" t="s">
        <v>31</v>
      </c>
      <c r="O4089">
        <v>115</v>
      </c>
      <c r="P4089" t="s">
        <v>162</v>
      </c>
      <c r="Q4089">
        <v>1000</v>
      </c>
      <c r="R4089" t="s">
        <v>213</v>
      </c>
      <c r="S4089" t="s">
        <v>148</v>
      </c>
      <c r="T4089" t="s">
        <v>135</v>
      </c>
      <c r="U4089">
        <v>0</v>
      </c>
      <c r="AC4089" t="s">
        <v>147</v>
      </c>
    </row>
    <row r="4090" spans="3:29" x14ac:dyDescent="0.3">
      <c r="C4090" t="s">
        <v>212</v>
      </c>
      <c r="D4090" s="31">
        <v>46073</v>
      </c>
      <c r="E4090" t="str">
        <f>IFERROR(VLOOKUP(A4090,'Future et co'!A10:C5632,5,TRUE),"not found")</f>
        <v>not found</v>
      </c>
      <c r="F4090" t="str">
        <f>IFERROR(VLOOKUP(A4090,'Future et co'!AX11:AY10009,2,TRUE),"")</f>
        <v/>
      </c>
      <c r="G4090">
        <v>112.75</v>
      </c>
      <c r="H4090" t="s">
        <v>31</v>
      </c>
      <c r="O4090">
        <v>115</v>
      </c>
      <c r="P4090" t="s">
        <v>162</v>
      </c>
      <c r="Q4090">
        <v>1000</v>
      </c>
      <c r="R4090" t="s">
        <v>213</v>
      </c>
      <c r="S4090" t="s">
        <v>148</v>
      </c>
      <c r="T4090" t="s">
        <v>135</v>
      </c>
      <c r="U4090">
        <v>0</v>
      </c>
      <c r="AC4090" t="s">
        <v>147</v>
      </c>
    </row>
    <row r="4091" spans="3:29" x14ac:dyDescent="0.3">
      <c r="C4091" t="s">
        <v>212</v>
      </c>
      <c r="D4091" s="31">
        <v>46073</v>
      </c>
      <c r="E4091" t="str">
        <f>IFERROR(VLOOKUP(A4091,'Future et co'!A10:C5632,5,TRUE),"not found")</f>
        <v>not found</v>
      </c>
      <c r="F4091" t="str">
        <f>IFERROR(VLOOKUP(A4091,'Future et co'!AX11:AY10009,2,TRUE),"")</f>
        <v/>
      </c>
      <c r="G4091">
        <v>112.75</v>
      </c>
      <c r="H4091" t="s">
        <v>31</v>
      </c>
      <c r="O4091">
        <v>115</v>
      </c>
      <c r="P4091" t="s">
        <v>162</v>
      </c>
      <c r="Q4091">
        <v>1000</v>
      </c>
      <c r="R4091" t="s">
        <v>213</v>
      </c>
      <c r="S4091" t="s">
        <v>148</v>
      </c>
      <c r="T4091" t="s">
        <v>135</v>
      </c>
      <c r="U4091">
        <v>0</v>
      </c>
      <c r="AC4091" t="s">
        <v>147</v>
      </c>
    </row>
    <row r="4092" spans="3:29" x14ac:dyDescent="0.3">
      <c r="C4092" t="s">
        <v>212</v>
      </c>
      <c r="D4092" s="31">
        <v>46073</v>
      </c>
      <c r="E4092" t="str">
        <f>IFERROR(VLOOKUP(A4092,'Future et co'!A10:C5632,5,TRUE),"not found")</f>
        <v>not found</v>
      </c>
      <c r="F4092" t="str">
        <f>IFERROR(VLOOKUP(A4092,'Future et co'!AX11:AY10009,2,TRUE),"")</f>
        <v/>
      </c>
      <c r="G4092">
        <v>112.75</v>
      </c>
      <c r="H4092" t="s">
        <v>31</v>
      </c>
      <c r="O4092">
        <v>115</v>
      </c>
      <c r="P4092" t="s">
        <v>162</v>
      </c>
      <c r="Q4092">
        <v>1000</v>
      </c>
      <c r="R4092" t="s">
        <v>213</v>
      </c>
      <c r="S4092" t="s">
        <v>148</v>
      </c>
      <c r="T4092" t="s">
        <v>135</v>
      </c>
      <c r="U4092">
        <v>0</v>
      </c>
      <c r="AC4092" t="s">
        <v>147</v>
      </c>
    </row>
    <row r="4093" spans="3:29" x14ac:dyDescent="0.3">
      <c r="C4093" t="s">
        <v>212</v>
      </c>
      <c r="D4093" s="31">
        <v>46073</v>
      </c>
      <c r="E4093" t="str">
        <f>IFERROR(VLOOKUP(A4093,'Future et co'!A10:C5632,5,TRUE),"not found")</f>
        <v>not found</v>
      </c>
      <c r="F4093" t="str">
        <f>IFERROR(VLOOKUP(A4093,'Future et co'!AX11:AY10009,2,TRUE),"")</f>
        <v/>
      </c>
      <c r="G4093">
        <v>112.75</v>
      </c>
      <c r="H4093" t="s">
        <v>31</v>
      </c>
      <c r="O4093">
        <v>115</v>
      </c>
      <c r="P4093" t="s">
        <v>162</v>
      </c>
      <c r="Q4093">
        <v>1000</v>
      </c>
      <c r="R4093" t="s">
        <v>213</v>
      </c>
      <c r="S4093" t="s">
        <v>148</v>
      </c>
      <c r="T4093" t="s">
        <v>135</v>
      </c>
      <c r="U4093">
        <v>0</v>
      </c>
      <c r="AC4093" t="s">
        <v>147</v>
      </c>
    </row>
    <row r="4094" spans="3:29" x14ac:dyDescent="0.3">
      <c r="C4094" t="s">
        <v>212</v>
      </c>
      <c r="D4094" s="31">
        <v>46073</v>
      </c>
      <c r="E4094" t="str">
        <f>IFERROR(VLOOKUP(A4094,'Future et co'!A10:C5632,5,TRUE),"not found")</f>
        <v>not found</v>
      </c>
      <c r="F4094" t="str">
        <f>IFERROR(VLOOKUP(A4094,'Future et co'!AX11:AY10009,2,TRUE),"")</f>
        <v/>
      </c>
      <c r="G4094">
        <v>112.75</v>
      </c>
      <c r="H4094" t="s">
        <v>31</v>
      </c>
      <c r="O4094">
        <v>115</v>
      </c>
      <c r="P4094" t="s">
        <v>162</v>
      </c>
      <c r="Q4094">
        <v>1000</v>
      </c>
      <c r="R4094" t="s">
        <v>213</v>
      </c>
      <c r="S4094" t="s">
        <v>148</v>
      </c>
      <c r="T4094" t="s">
        <v>135</v>
      </c>
      <c r="U4094">
        <v>0</v>
      </c>
      <c r="AC4094" t="s">
        <v>147</v>
      </c>
    </row>
    <row r="4095" spans="3:29" x14ac:dyDescent="0.3">
      <c r="C4095" t="s">
        <v>212</v>
      </c>
      <c r="D4095" s="31">
        <v>46073</v>
      </c>
      <c r="E4095" t="str">
        <f>IFERROR(VLOOKUP(A4095,'Future et co'!A10:C5632,5,TRUE),"not found")</f>
        <v>not found</v>
      </c>
      <c r="F4095" t="str">
        <f>IFERROR(VLOOKUP(A4095,'Future et co'!AX11:AY10009,2,TRUE),"")</f>
        <v/>
      </c>
      <c r="G4095">
        <v>112.75</v>
      </c>
      <c r="H4095" t="s">
        <v>31</v>
      </c>
      <c r="O4095">
        <v>115</v>
      </c>
      <c r="P4095" t="s">
        <v>162</v>
      </c>
      <c r="Q4095">
        <v>1000</v>
      </c>
      <c r="R4095" t="s">
        <v>213</v>
      </c>
      <c r="S4095" t="s">
        <v>148</v>
      </c>
      <c r="T4095" t="s">
        <v>135</v>
      </c>
      <c r="U4095">
        <v>0</v>
      </c>
      <c r="AC4095" t="s">
        <v>147</v>
      </c>
    </row>
    <row r="4096" spans="3:29" x14ac:dyDescent="0.3">
      <c r="C4096" t="s">
        <v>212</v>
      </c>
      <c r="D4096" s="31">
        <v>46073</v>
      </c>
      <c r="E4096" t="str">
        <f>IFERROR(VLOOKUP(A4096,'Future et co'!A10:C5632,5,TRUE),"not found")</f>
        <v>not found</v>
      </c>
      <c r="F4096" t="str">
        <f>IFERROR(VLOOKUP(A4096,'Future et co'!AX11:AY10009,2,TRUE),"")</f>
        <v/>
      </c>
      <c r="G4096">
        <v>112.75</v>
      </c>
      <c r="H4096" t="s">
        <v>31</v>
      </c>
      <c r="O4096">
        <v>115</v>
      </c>
      <c r="P4096" t="s">
        <v>162</v>
      </c>
      <c r="Q4096">
        <v>1000</v>
      </c>
      <c r="R4096" t="s">
        <v>213</v>
      </c>
      <c r="S4096" t="s">
        <v>148</v>
      </c>
      <c r="T4096" t="s">
        <v>135</v>
      </c>
      <c r="U4096">
        <v>0</v>
      </c>
      <c r="AC4096" t="s">
        <v>147</v>
      </c>
    </row>
    <row r="4097" spans="3:29" x14ac:dyDescent="0.3">
      <c r="C4097" t="s">
        <v>212</v>
      </c>
      <c r="D4097" s="31">
        <v>46073</v>
      </c>
      <c r="E4097" t="str">
        <f>IFERROR(VLOOKUP(A4097,'Future et co'!A10:C5632,5,TRUE),"not found")</f>
        <v>not found</v>
      </c>
      <c r="F4097" t="str">
        <f>IFERROR(VLOOKUP(A4097,'Future et co'!AX11:AY10009,2,TRUE),"")</f>
        <v/>
      </c>
      <c r="G4097">
        <v>112.75</v>
      </c>
      <c r="H4097" t="s">
        <v>31</v>
      </c>
      <c r="O4097">
        <v>115</v>
      </c>
      <c r="P4097" t="s">
        <v>162</v>
      </c>
      <c r="Q4097">
        <v>1000</v>
      </c>
      <c r="R4097" t="s">
        <v>213</v>
      </c>
      <c r="S4097" t="s">
        <v>148</v>
      </c>
      <c r="T4097" t="s">
        <v>135</v>
      </c>
      <c r="U4097">
        <v>0</v>
      </c>
      <c r="AC4097" t="s">
        <v>147</v>
      </c>
    </row>
    <row r="4098" spans="3:29" x14ac:dyDescent="0.3">
      <c r="C4098" t="s">
        <v>212</v>
      </c>
      <c r="D4098" s="31">
        <v>46073</v>
      </c>
      <c r="E4098" t="str">
        <f>IFERROR(VLOOKUP(A4098,'Future et co'!A10:C5632,5,TRUE),"not found")</f>
        <v>not found</v>
      </c>
      <c r="F4098" t="str">
        <f>IFERROR(VLOOKUP(A4098,'Future et co'!AX11:AY10009,2,TRUE),"")</f>
        <v/>
      </c>
      <c r="G4098">
        <v>112.75</v>
      </c>
      <c r="H4098" t="s">
        <v>31</v>
      </c>
      <c r="O4098">
        <v>115</v>
      </c>
      <c r="P4098" t="s">
        <v>162</v>
      </c>
      <c r="Q4098">
        <v>1000</v>
      </c>
      <c r="R4098" t="s">
        <v>213</v>
      </c>
      <c r="S4098" t="s">
        <v>148</v>
      </c>
      <c r="T4098" t="s">
        <v>135</v>
      </c>
      <c r="U4098">
        <v>0</v>
      </c>
      <c r="AC4098" t="s">
        <v>147</v>
      </c>
    </row>
    <row r="4099" spans="3:29" x14ac:dyDescent="0.3">
      <c r="C4099" t="s">
        <v>212</v>
      </c>
      <c r="D4099" s="31">
        <v>46073</v>
      </c>
      <c r="E4099" t="str">
        <f>IFERROR(VLOOKUP(A4099,'Future et co'!A10:C5632,5,TRUE),"not found")</f>
        <v>not found</v>
      </c>
      <c r="F4099" t="str">
        <f>IFERROR(VLOOKUP(A4099,'Future et co'!AX11:AY10009,2,TRUE),"")</f>
        <v/>
      </c>
      <c r="G4099">
        <v>112.75</v>
      </c>
      <c r="H4099" t="s">
        <v>31</v>
      </c>
      <c r="O4099">
        <v>115</v>
      </c>
      <c r="P4099" t="s">
        <v>162</v>
      </c>
      <c r="Q4099">
        <v>1000</v>
      </c>
      <c r="R4099" t="s">
        <v>213</v>
      </c>
      <c r="S4099" t="s">
        <v>148</v>
      </c>
      <c r="T4099" t="s">
        <v>135</v>
      </c>
      <c r="U4099">
        <v>0</v>
      </c>
      <c r="AC4099" t="s">
        <v>147</v>
      </c>
    </row>
    <row r="4100" spans="3:29" x14ac:dyDescent="0.3">
      <c r="C4100" t="s">
        <v>212</v>
      </c>
      <c r="D4100" s="31">
        <v>46073</v>
      </c>
      <c r="E4100" t="str">
        <f>IFERROR(VLOOKUP(A4100,'Future et co'!A10:C5632,5,TRUE),"not found")</f>
        <v>not found</v>
      </c>
      <c r="F4100" t="str">
        <f>IFERROR(VLOOKUP(A4100,'Future et co'!AX11:AY10009,2,TRUE),"")</f>
        <v/>
      </c>
      <c r="G4100">
        <v>112.75</v>
      </c>
      <c r="H4100" t="s">
        <v>31</v>
      </c>
      <c r="O4100">
        <v>115</v>
      </c>
      <c r="P4100" t="s">
        <v>162</v>
      </c>
      <c r="Q4100">
        <v>1000</v>
      </c>
      <c r="R4100" t="s">
        <v>213</v>
      </c>
      <c r="S4100" t="s">
        <v>148</v>
      </c>
      <c r="T4100" t="s">
        <v>135</v>
      </c>
      <c r="U4100">
        <v>0</v>
      </c>
      <c r="AC4100" t="s">
        <v>147</v>
      </c>
    </row>
    <row r="4101" spans="3:29" x14ac:dyDescent="0.3">
      <c r="C4101" t="s">
        <v>212</v>
      </c>
      <c r="D4101" s="31">
        <v>46073</v>
      </c>
      <c r="E4101" t="str">
        <f>IFERROR(VLOOKUP(A4101,'Future et co'!A10:C5632,5,TRUE),"not found")</f>
        <v>not found</v>
      </c>
      <c r="F4101" t="str">
        <f>IFERROR(VLOOKUP(A4101,'Future et co'!AX11:AY10009,2,TRUE),"")</f>
        <v/>
      </c>
      <c r="G4101">
        <v>112.75</v>
      </c>
      <c r="H4101" t="s">
        <v>31</v>
      </c>
      <c r="O4101">
        <v>115</v>
      </c>
      <c r="P4101" t="s">
        <v>162</v>
      </c>
      <c r="Q4101">
        <v>1000</v>
      </c>
      <c r="R4101" t="s">
        <v>213</v>
      </c>
      <c r="S4101" t="s">
        <v>148</v>
      </c>
      <c r="T4101" t="s">
        <v>135</v>
      </c>
      <c r="U4101">
        <v>0</v>
      </c>
      <c r="AC4101" t="s">
        <v>147</v>
      </c>
    </row>
    <row r="4102" spans="3:29" x14ac:dyDescent="0.3">
      <c r="C4102" t="s">
        <v>212</v>
      </c>
      <c r="D4102" s="31">
        <v>46073</v>
      </c>
      <c r="E4102" t="str">
        <f>IFERROR(VLOOKUP(A4102,'Future et co'!A10:C5632,5,TRUE),"not found")</f>
        <v>not found</v>
      </c>
      <c r="F4102" t="str">
        <f>IFERROR(VLOOKUP(A4102,'Future et co'!AX11:AY10009,2,TRUE),"")</f>
        <v/>
      </c>
      <c r="G4102">
        <v>112.75</v>
      </c>
      <c r="H4102" t="s">
        <v>31</v>
      </c>
      <c r="O4102">
        <v>115</v>
      </c>
      <c r="P4102" t="s">
        <v>162</v>
      </c>
      <c r="Q4102">
        <v>1000</v>
      </c>
      <c r="R4102" t="s">
        <v>213</v>
      </c>
      <c r="S4102" t="s">
        <v>148</v>
      </c>
      <c r="T4102" t="s">
        <v>135</v>
      </c>
      <c r="U4102">
        <v>0</v>
      </c>
      <c r="AC4102" t="s">
        <v>147</v>
      </c>
    </row>
    <row r="4103" spans="3:29" x14ac:dyDescent="0.3">
      <c r="C4103" t="s">
        <v>212</v>
      </c>
      <c r="D4103" s="31">
        <v>46073</v>
      </c>
      <c r="E4103" t="str">
        <f>IFERROR(VLOOKUP(A4103,'Future et co'!A10:C5632,5,TRUE),"not found")</f>
        <v>not found</v>
      </c>
      <c r="F4103" t="str">
        <f>IFERROR(VLOOKUP(A4103,'Future et co'!AX11:AY10009,2,TRUE),"")</f>
        <v/>
      </c>
      <c r="G4103">
        <v>112.75</v>
      </c>
      <c r="H4103" t="s">
        <v>31</v>
      </c>
      <c r="O4103">
        <v>115</v>
      </c>
      <c r="P4103" t="s">
        <v>162</v>
      </c>
      <c r="Q4103">
        <v>1000</v>
      </c>
      <c r="R4103" t="s">
        <v>213</v>
      </c>
      <c r="S4103" t="s">
        <v>148</v>
      </c>
      <c r="T4103" t="s">
        <v>135</v>
      </c>
      <c r="U4103">
        <v>0</v>
      </c>
      <c r="AC4103" t="s">
        <v>147</v>
      </c>
    </row>
    <row r="4104" spans="3:29" x14ac:dyDescent="0.3">
      <c r="C4104" t="s">
        <v>212</v>
      </c>
      <c r="D4104" s="31">
        <v>46073</v>
      </c>
      <c r="E4104" t="str">
        <f>IFERROR(VLOOKUP(A4104,'Future et co'!A10:C5632,5,TRUE),"not found")</f>
        <v>not found</v>
      </c>
      <c r="F4104" t="str">
        <f>IFERROR(VLOOKUP(A4104,'Future et co'!AX11:AY10009,2,TRUE),"")</f>
        <v/>
      </c>
      <c r="G4104">
        <v>112.75</v>
      </c>
      <c r="H4104" t="s">
        <v>31</v>
      </c>
      <c r="O4104">
        <v>115</v>
      </c>
      <c r="P4104" t="s">
        <v>162</v>
      </c>
      <c r="Q4104">
        <v>1000</v>
      </c>
      <c r="R4104" t="s">
        <v>213</v>
      </c>
      <c r="S4104" t="s">
        <v>148</v>
      </c>
      <c r="T4104" t="s">
        <v>135</v>
      </c>
      <c r="U4104">
        <v>0</v>
      </c>
      <c r="AC4104" t="s">
        <v>147</v>
      </c>
    </row>
    <row r="4105" spans="3:29" x14ac:dyDescent="0.3">
      <c r="C4105" t="s">
        <v>212</v>
      </c>
      <c r="D4105" s="31">
        <v>46073</v>
      </c>
      <c r="E4105" t="str">
        <f>IFERROR(VLOOKUP(A4105,'Future et co'!A10:C5632,5,TRUE),"not found")</f>
        <v>not found</v>
      </c>
      <c r="F4105" t="str">
        <f>IFERROR(VLOOKUP(A4105,'Future et co'!AX11:AY10009,2,TRUE),"")</f>
        <v/>
      </c>
      <c r="G4105">
        <v>112.75</v>
      </c>
      <c r="H4105" t="s">
        <v>31</v>
      </c>
      <c r="O4105">
        <v>115</v>
      </c>
      <c r="P4105" t="s">
        <v>162</v>
      </c>
      <c r="Q4105">
        <v>1000</v>
      </c>
      <c r="R4105" t="s">
        <v>213</v>
      </c>
      <c r="S4105" t="s">
        <v>148</v>
      </c>
      <c r="T4105" t="s">
        <v>135</v>
      </c>
      <c r="U4105">
        <v>0</v>
      </c>
      <c r="AC4105" t="s">
        <v>147</v>
      </c>
    </row>
    <row r="4106" spans="3:29" x14ac:dyDescent="0.3">
      <c r="C4106" t="s">
        <v>212</v>
      </c>
      <c r="D4106" s="31">
        <v>46073</v>
      </c>
      <c r="E4106" t="str">
        <f>IFERROR(VLOOKUP(A4106,'Future et co'!A10:C5632,5,TRUE),"not found")</f>
        <v>not found</v>
      </c>
      <c r="F4106" t="str">
        <f>IFERROR(VLOOKUP(A4106,'Future et co'!AX11:AY10009,2,TRUE),"")</f>
        <v/>
      </c>
      <c r="G4106">
        <v>112.75</v>
      </c>
      <c r="H4106" t="s">
        <v>31</v>
      </c>
      <c r="O4106">
        <v>115</v>
      </c>
      <c r="P4106" t="s">
        <v>162</v>
      </c>
      <c r="Q4106">
        <v>1000</v>
      </c>
      <c r="R4106" t="s">
        <v>213</v>
      </c>
      <c r="S4106" t="s">
        <v>148</v>
      </c>
      <c r="T4106" t="s">
        <v>135</v>
      </c>
      <c r="U4106">
        <v>0</v>
      </c>
      <c r="AC4106" t="s">
        <v>147</v>
      </c>
    </row>
    <row r="4107" spans="3:29" x14ac:dyDescent="0.3">
      <c r="C4107" t="s">
        <v>212</v>
      </c>
      <c r="D4107" s="31">
        <v>46073</v>
      </c>
      <c r="E4107" t="str">
        <f>IFERROR(VLOOKUP(A4107,'Future et co'!A10:C5632,5,TRUE),"not found")</f>
        <v>not found</v>
      </c>
      <c r="F4107" t="str">
        <f>IFERROR(VLOOKUP(A4107,'Future et co'!AX11:AY10009,2,TRUE),"")</f>
        <v/>
      </c>
      <c r="G4107">
        <v>112.75</v>
      </c>
      <c r="H4107" t="s">
        <v>31</v>
      </c>
      <c r="O4107">
        <v>115</v>
      </c>
      <c r="P4107" t="s">
        <v>162</v>
      </c>
      <c r="Q4107">
        <v>1000</v>
      </c>
      <c r="R4107" t="s">
        <v>213</v>
      </c>
      <c r="S4107" t="s">
        <v>148</v>
      </c>
      <c r="T4107" t="s">
        <v>135</v>
      </c>
      <c r="U4107">
        <v>0</v>
      </c>
      <c r="AC4107" t="s">
        <v>147</v>
      </c>
    </row>
    <row r="4108" spans="3:29" x14ac:dyDescent="0.3">
      <c r="C4108" t="s">
        <v>212</v>
      </c>
      <c r="D4108" s="31">
        <v>46073</v>
      </c>
      <c r="E4108" t="str">
        <f>IFERROR(VLOOKUP(A4108,'Future et co'!A10:C5632,5,TRUE),"not found")</f>
        <v>not found</v>
      </c>
      <c r="F4108" t="str">
        <f>IFERROR(VLOOKUP(A4108,'Future et co'!AX11:AY10009,2,TRUE),"")</f>
        <v/>
      </c>
      <c r="G4108">
        <v>112.75</v>
      </c>
      <c r="H4108" t="s">
        <v>31</v>
      </c>
      <c r="O4108">
        <v>115</v>
      </c>
      <c r="P4108" t="s">
        <v>162</v>
      </c>
      <c r="Q4108">
        <v>1000</v>
      </c>
      <c r="R4108" t="s">
        <v>213</v>
      </c>
      <c r="S4108" t="s">
        <v>148</v>
      </c>
      <c r="T4108" t="s">
        <v>135</v>
      </c>
      <c r="U4108">
        <v>0</v>
      </c>
      <c r="AC4108" t="s">
        <v>147</v>
      </c>
    </row>
    <row r="4109" spans="3:29" x14ac:dyDescent="0.3">
      <c r="C4109" t="s">
        <v>212</v>
      </c>
      <c r="D4109" s="31">
        <v>46073</v>
      </c>
      <c r="E4109" t="str">
        <f>IFERROR(VLOOKUP(A4109,'Future et co'!A10:C5632,5,TRUE),"not found")</f>
        <v>not found</v>
      </c>
      <c r="F4109" t="str">
        <f>IFERROR(VLOOKUP(A4109,'Future et co'!AX11:AY10009,2,TRUE),"")</f>
        <v/>
      </c>
      <c r="G4109">
        <v>112.75</v>
      </c>
      <c r="H4109" t="s">
        <v>31</v>
      </c>
      <c r="O4109">
        <v>115</v>
      </c>
      <c r="P4109" t="s">
        <v>162</v>
      </c>
      <c r="Q4109">
        <v>1000</v>
      </c>
      <c r="R4109" t="s">
        <v>213</v>
      </c>
      <c r="S4109" t="s">
        <v>148</v>
      </c>
      <c r="T4109" t="s">
        <v>135</v>
      </c>
      <c r="U4109">
        <v>0</v>
      </c>
      <c r="AC4109" t="s">
        <v>147</v>
      </c>
    </row>
    <row r="4110" spans="3:29" x14ac:dyDescent="0.3">
      <c r="C4110" t="s">
        <v>212</v>
      </c>
      <c r="D4110" s="31">
        <v>46073</v>
      </c>
      <c r="E4110" t="str">
        <f>IFERROR(VLOOKUP(A4110,'Future et co'!A10:C5632,5,TRUE),"not found")</f>
        <v>not found</v>
      </c>
      <c r="F4110" t="str">
        <f>IFERROR(VLOOKUP(A4110,'Future et co'!AX11:AY10009,2,TRUE),"")</f>
        <v/>
      </c>
      <c r="G4110">
        <v>112.75</v>
      </c>
      <c r="H4110" t="s">
        <v>31</v>
      </c>
      <c r="O4110">
        <v>115</v>
      </c>
      <c r="P4110" t="s">
        <v>162</v>
      </c>
      <c r="Q4110">
        <v>1000</v>
      </c>
      <c r="R4110" t="s">
        <v>213</v>
      </c>
      <c r="S4110" t="s">
        <v>148</v>
      </c>
      <c r="T4110" t="s">
        <v>135</v>
      </c>
      <c r="U4110">
        <v>0</v>
      </c>
      <c r="AC4110" t="s">
        <v>147</v>
      </c>
    </row>
    <row r="4111" spans="3:29" x14ac:dyDescent="0.3">
      <c r="C4111" t="s">
        <v>212</v>
      </c>
      <c r="D4111" s="31">
        <v>46073</v>
      </c>
      <c r="E4111" t="str">
        <f>IFERROR(VLOOKUP(A4111,'Future et co'!A10:C5632,5,TRUE),"not found")</f>
        <v>not found</v>
      </c>
      <c r="F4111" t="str">
        <f>IFERROR(VLOOKUP(A4111,'Future et co'!AX11:AY10009,2,TRUE),"")</f>
        <v/>
      </c>
      <c r="G4111">
        <v>112.75</v>
      </c>
      <c r="H4111" t="s">
        <v>31</v>
      </c>
      <c r="O4111">
        <v>115</v>
      </c>
      <c r="P4111" t="s">
        <v>162</v>
      </c>
      <c r="Q4111">
        <v>1000</v>
      </c>
      <c r="R4111" t="s">
        <v>213</v>
      </c>
      <c r="S4111" t="s">
        <v>148</v>
      </c>
      <c r="T4111" t="s">
        <v>135</v>
      </c>
      <c r="U4111">
        <v>0</v>
      </c>
      <c r="AC4111" t="s">
        <v>147</v>
      </c>
    </row>
    <row r="4112" spans="3:29" x14ac:dyDescent="0.3">
      <c r="C4112" t="s">
        <v>212</v>
      </c>
      <c r="D4112" s="31">
        <v>46073</v>
      </c>
      <c r="E4112" t="str">
        <f>IFERROR(VLOOKUP(A4112,'Future et co'!A10:C5632,5,TRUE),"not found")</f>
        <v>not found</v>
      </c>
      <c r="F4112" t="str">
        <f>IFERROR(VLOOKUP(A4112,'Future et co'!AX11:AY10009,2,TRUE),"")</f>
        <v/>
      </c>
      <c r="G4112">
        <v>112.75</v>
      </c>
      <c r="H4112" t="s">
        <v>31</v>
      </c>
      <c r="O4112">
        <v>115</v>
      </c>
      <c r="P4112" t="s">
        <v>162</v>
      </c>
      <c r="Q4112">
        <v>1000</v>
      </c>
      <c r="R4112" t="s">
        <v>213</v>
      </c>
      <c r="S4112" t="s">
        <v>148</v>
      </c>
      <c r="T4112" t="s">
        <v>135</v>
      </c>
      <c r="U4112">
        <v>0</v>
      </c>
      <c r="AC4112" t="s">
        <v>147</v>
      </c>
    </row>
    <row r="4113" spans="3:29" x14ac:dyDescent="0.3">
      <c r="C4113" t="s">
        <v>212</v>
      </c>
      <c r="D4113" s="31">
        <v>46073</v>
      </c>
      <c r="E4113" t="str">
        <f>IFERROR(VLOOKUP(A4113,'Future et co'!A10:C5632,5,TRUE),"not found")</f>
        <v>not found</v>
      </c>
      <c r="F4113" t="str">
        <f>IFERROR(VLOOKUP(A4113,'Future et co'!AX11:AY10009,2,TRUE),"")</f>
        <v/>
      </c>
      <c r="G4113">
        <v>112.75</v>
      </c>
      <c r="H4113" t="s">
        <v>31</v>
      </c>
      <c r="O4113">
        <v>115</v>
      </c>
      <c r="P4113" t="s">
        <v>162</v>
      </c>
      <c r="Q4113">
        <v>1000</v>
      </c>
      <c r="R4113" t="s">
        <v>213</v>
      </c>
      <c r="S4113" t="s">
        <v>148</v>
      </c>
      <c r="T4113" t="s">
        <v>135</v>
      </c>
      <c r="U4113">
        <v>0</v>
      </c>
      <c r="AC4113" t="s">
        <v>147</v>
      </c>
    </row>
    <row r="4114" spans="3:29" x14ac:dyDescent="0.3">
      <c r="C4114" t="s">
        <v>212</v>
      </c>
      <c r="D4114" s="31">
        <v>46073</v>
      </c>
      <c r="E4114" t="str">
        <f>IFERROR(VLOOKUP(A4114,'Future et co'!A10:C5632,5,TRUE),"not found")</f>
        <v>not found</v>
      </c>
      <c r="F4114" t="str">
        <f>IFERROR(VLOOKUP(A4114,'Future et co'!AX11:AY10009,2,TRUE),"")</f>
        <v/>
      </c>
      <c r="G4114">
        <v>112.75</v>
      </c>
      <c r="H4114" t="s">
        <v>31</v>
      </c>
      <c r="O4114">
        <v>115</v>
      </c>
      <c r="P4114" t="s">
        <v>162</v>
      </c>
      <c r="Q4114">
        <v>1000</v>
      </c>
      <c r="R4114" t="s">
        <v>213</v>
      </c>
      <c r="S4114" t="s">
        <v>148</v>
      </c>
      <c r="T4114" t="s">
        <v>135</v>
      </c>
      <c r="U4114">
        <v>0</v>
      </c>
      <c r="AC4114" t="s">
        <v>147</v>
      </c>
    </row>
    <row r="4115" spans="3:29" x14ac:dyDescent="0.3">
      <c r="C4115" t="s">
        <v>212</v>
      </c>
      <c r="D4115" s="31">
        <v>46073</v>
      </c>
      <c r="E4115" t="str">
        <f>IFERROR(VLOOKUP(A4115,'Future et co'!A10:C5632,5,TRUE),"not found")</f>
        <v>not found</v>
      </c>
      <c r="F4115" t="str">
        <f>IFERROR(VLOOKUP(A4115,'Future et co'!AX11:AY10009,2,TRUE),"")</f>
        <v/>
      </c>
      <c r="G4115">
        <v>112.75</v>
      </c>
      <c r="H4115" t="s">
        <v>31</v>
      </c>
      <c r="O4115">
        <v>115</v>
      </c>
      <c r="P4115" t="s">
        <v>162</v>
      </c>
      <c r="Q4115">
        <v>1000</v>
      </c>
      <c r="R4115" t="s">
        <v>213</v>
      </c>
      <c r="S4115" t="s">
        <v>148</v>
      </c>
      <c r="T4115" t="s">
        <v>135</v>
      </c>
      <c r="U4115">
        <v>0</v>
      </c>
      <c r="AC4115" t="s">
        <v>147</v>
      </c>
    </row>
    <row r="4116" spans="3:29" x14ac:dyDescent="0.3">
      <c r="C4116" t="s">
        <v>212</v>
      </c>
      <c r="D4116" s="31">
        <v>46073</v>
      </c>
      <c r="E4116" t="str">
        <f>IFERROR(VLOOKUP(A4116,'Future et co'!A10:C5632,5,TRUE),"not found")</f>
        <v>not found</v>
      </c>
      <c r="F4116" t="str">
        <f>IFERROR(VLOOKUP(A4116,'Future et co'!AX11:AY10009,2,TRUE),"")</f>
        <v/>
      </c>
      <c r="G4116">
        <v>112.75</v>
      </c>
      <c r="H4116" t="s">
        <v>31</v>
      </c>
      <c r="O4116">
        <v>115</v>
      </c>
      <c r="P4116" t="s">
        <v>162</v>
      </c>
      <c r="Q4116">
        <v>1000</v>
      </c>
      <c r="R4116" t="s">
        <v>213</v>
      </c>
      <c r="S4116" t="s">
        <v>148</v>
      </c>
      <c r="T4116" t="s">
        <v>135</v>
      </c>
      <c r="U4116">
        <v>0</v>
      </c>
      <c r="AC4116" t="s">
        <v>147</v>
      </c>
    </row>
    <row r="4117" spans="3:29" x14ac:dyDescent="0.3">
      <c r="C4117" t="s">
        <v>212</v>
      </c>
      <c r="D4117" s="31">
        <v>46073</v>
      </c>
      <c r="E4117" t="str">
        <f>IFERROR(VLOOKUP(A4117,'Future et co'!A10:C5632,5,TRUE),"not found")</f>
        <v>not found</v>
      </c>
      <c r="F4117" t="str">
        <f>IFERROR(VLOOKUP(A4117,'Future et co'!AX11:AY10009,2,TRUE),"")</f>
        <v/>
      </c>
      <c r="G4117">
        <v>112.75</v>
      </c>
      <c r="H4117" t="s">
        <v>31</v>
      </c>
      <c r="O4117">
        <v>115</v>
      </c>
      <c r="P4117" t="s">
        <v>162</v>
      </c>
      <c r="Q4117">
        <v>1000</v>
      </c>
      <c r="R4117" t="s">
        <v>213</v>
      </c>
      <c r="S4117" t="s">
        <v>148</v>
      </c>
      <c r="T4117" t="s">
        <v>135</v>
      </c>
      <c r="U4117">
        <v>0</v>
      </c>
      <c r="AC4117" t="s">
        <v>147</v>
      </c>
    </row>
    <row r="4118" spans="3:29" x14ac:dyDescent="0.3">
      <c r="C4118" t="s">
        <v>212</v>
      </c>
      <c r="D4118" s="31">
        <v>46073</v>
      </c>
      <c r="E4118" t="str">
        <f>IFERROR(VLOOKUP(A4118,'Future et co'!A10:C5632,5,TRUE),"not found")</f>
        <v>not found</v>
      </c>
      <c r="F4118" t="str">
        <f>IFERROR(VLOOKUP(A4118,'Future et co'!AX11:AY10009,2,TRUE),"")</f>
        <v/>
      </c>
      <c r="G4118">
        <v>112.75</v>
      </c>
      <c r="H4118" t="s">
        <v>31</v>
      </c>
      <c r="O4118">
        <v>115</v>
      </c>
      <c r="P4118" t="s">
        <v>162</v>
      </c>
      <c r="Q4118">
        <v>1000</v>
      </c>
      <c r="R4118" t="s">
        <v>213</v>
      </c>
      <c r="S4118" t="s">
        <v>148</v>
      </c>
      <c r="T4118" t="s">
        <v>135</v>
      </c>
      <c r="U4118">
        <v>0</v>
      </c>
      <c r="AC4118" t="s">
        <v>147</v>
      </c>
    </row>
    <row r="4119" spans="3:29" x14ac:dyDescent="0.3">
      <c r="C4119" t="s">
        <v>212</v>
      </c>
      <c r="D4119" s="31">
        <v>46073</v>
      </c>
      <c r="E4119" t="str">
        <f>IFERROR(VLOOKUP(A4119,'Future et co'!A10:C5632,5,TRUE),"not found")</f>
        <v>not found</v>
      </c>
      <c r="F4119" t="str">
        <f>IFERROR(VLOOKUP(A4119,'Future et co'!AX11:AY10009,2,TRUE),"")</f>
        <v/>
      </c>
      <c r="G4119">
        <v>112.75</v>
      </c>
      <c r="H4119" t="s">
        <v>31</v>
      </c>
      <c r="O4119">
        <v>115</v>
      </c>
      <c r="P4119" t="s">
        <v>162</v>
      </c>
      <c r="Q4119">
        <v>1000</v>
      </c>
      <c r="R4119" t="s">
        <v>213</v>
      </c>
      <c r="S4119" t="s">
        <v>148</v>
      </c>
      <c r="T4119" t="s">
        <v>135</v>
      </c>
      <c r="U4119">
        <v>0</v>
      </c>
      <c r="AC4119" t="s">
        <v>147</v>
      </c>
    </row>
    <row r="4120" spans="3:29" x14ac:dyDescent="0.3">
      <c r="C4120" t="s">
        <v>212</v>
      </c>
      <c r="D4120" s="31">
        <v>46073</v>
      </c>
      <c r="E4120" t="str">
        <f>IFERROR(VLOOKUP(A4120,'Future et co'!A10:C5632,5,TRUE),"not found")</f>
        <v>not found</v>
      </c>
      <c r="F4120" t="str">
        <f>IFERROR(VLOOKUP(A4120,'Future et co'!AX11:AY10009,2,TRUE),"")</f>
        <v/>
      </c>
      <c r="G4120">
        <v>112.75</v>
      </c>
      <c r="H4120" t="s">
        <v>31</v>
      </c>
      <c r="O4120">
        <v>115</v>
      </c>
      <c r="P4120" t="s">
        <v>162</v>
      </c>
      <c r="Q4120">
        <v>1000</v>
      </c>
      <c r="R4120" t="s">
        <v>213</v>
      </c>
      <c r="S4120" t="s">
        <v>148</v>
      </c>
      <c r="T4120" t="s">
        <v>135</v>
      </c>
      <c r="U4120">
        <v>0</v>
      </c>
      <c r="AC4120" t="s">
        <v>147</v>
      </c>
    </row>
    <row r="4121" spans="3:29" x14ac:dyDescent="0.3">
      <c r="C4121" t="s">
        <v>212</v>
      </c>
      <c r="D4121" s="31">
        <v>46073</v>
      </c>
      <c r="E4121" t="str">
        <f>IFERROR(VLOOKUP(A4121,'Future et co'!A10:C5632,5,TRUE),"not found")</f>
        <v>not found</v>
      </c>
      <c r="F4121" t="str">
        <f>IFERROR(VLOOKUP(A4121,'Future et co'!AX11:AY10009,2,TRUE),"")</f>
        <v/>
      </c>
      <c r="G4121">
        <v>112.75</v>
      </c>
      <c r="H4121" t="s">
        <v>31</v>
      </c>
      <c r="O4121">
        <v>115</v>
      </c>
      <c r="P4121" t="s">
        <v>162</v>
      </c>
      <c r="Q4121">
        <v>1000</v>
      </c>
      <c r="R4121" t="s">
        <v>213</v>
      </c>
      <c r="S4121" t="s">
        <v>148</v>
      </c>
      <c r="T4121" t="s">
        <v>135</v>
      </c>
      <c r="U4121">
        <v>0</v>
      </c>
      <c r="AC4121" t="s">
        <v>147</v>
      </c>
    </row>
    <row r="4122" spans="3:29" x14ac:dyDescent="0.3">
      <c r="C4122" t="s">
        <v>212</v>
      </c>
      <c r="D4122" s="31">
        <v>46073</v>
      </c>
      <c r="E4122" t="str">
        <f>IFERROR(VLOOKUP(A4122,'Future et co'!A10:C5632,5,TRUE),"not found")</f>
        <v>not found</v>
      </c>
      <c r="F4122" t="str">
        <f>IFERROR(VLOOKUP(A4122,'Future et co'!AX11:AY10009,2,TRUE),"")</f>
        <v/>
      </c>
      <c r="G4122">
        <v>112.75</v>
      </c>
      <c r="H4122" t="s">
        <v>31</v>
      </c>
      <c r="O4122">
        <v>115</v>
      </c>
      <c r="P4122" t="s">
        <v>162</v>
      </c>
      <c r="Q4122">
        <v>1000</v>
      </c>
      <c r="R4122" t="s">
        <v>213</v>
      </c>
      <c r="S4122" t="s">
        <v>148</v>
      </c>
      <c r="T4122" t="s">
        <v>135</v>
      </c>
      <c r="U4122">
        <v>0</v>
      </c>
      <c r="AC4122" t="s">
        <v>147</v>
      </c>
    </row>
    <row r="4123" spans="3:29" x14ac:dyDescent="0.3">
      <c r="C4123" t="s">
        <v>212</v>
      </c>
      <c r="D4123" s="31">
        <v>46073</v>
      </c>
      <c r="E4123" t="str">
        <f>IFERROR(VLOOKUP(A4123,'Future et co'!A10:C5632,5,TRUE),"not found")</f>
        <v>not found</v>
      </c>
      <c r="F4123" t="str">
        <f>IFERROR(VLOOKUP(A4123,'Future et co'!AX11:AY10009,2,TRUE),"")</f>
        <v/>
      </c>
      <c r="G4123">
        <v>112.75</v>
      </c>
      <c r="H4123" t="s">
        <v>31</v>
      </c>
      <c r="O4123">
        <v>115</v>
      </c>
      <c r="P4123" t="s">
        <v>162</v>
      </c>
      <c r="Q4123">
        <v>1000</v>
      </c>
      <c r="R4123" t="s">
        <v>213</v>
      </c>
      <c r="S4123" t="s">
        <v>148</v>
      </c>
      <c r="T4123" t="s">
        <v>135</v>
      </c>
      <c r="U4123">
        <v>0</v>
      </c>
      <c r="AC4123" t="s">
        <v>147</v>
      </c>
    </row>
    <row r="4124" spans="3:29" x14ac:dyDescent="0.3">
      <c r="C4124" t="s">
        <v>212</v>
      </c>
      <c r="D4124" s="31">
        <v>46073</v>
      </c>
      <c r="E4124" t="str">
        <f>IFERROR(VLOOKUP(A4124,'Future et co'!A10:C5632,5,TRUE),"not found")</f>
        <v>not found</v>
      </c>
      <c r="F4124" t="str">
        <f>IFERROR(VLOOKUP(A4124,'Future et co'!AX11:AY10009,2,TRUE),"")</f>
        <v/>
      </c>
      <c r="G4124">
        <v>112.75</v>
      </c>
      <c r="H4124" t="s">
        <v>31</v>
      </c>
      <c r="O4124">
        <v>115</v>
      </c>
      <c r="P4124" t="s">
        <v>162</v>
      </c>
      <c r="Q4124">
        <v>1000</v>
      </c>
      <c r="R4124" t="s">
        <v>213</v>
      </c>
      <c r="S4124" t="s">
        <v>148</v>
      </c>
      <c r="T4124" t="s">
        <v>135</v>
      </c>
      <c r="U4124">
        <v>0</v>
      </c>
      <c r="AC4124" t="s">
        <v>147</v>
      </c>
    </row>
    <row r="4125" spans="3:29" x14ac:dyDescent="0.3">
      <c r="C4125" t="s">
        <v>212</v>
      </c>
      <c r="D4125" s="31">
        <v>46073</v>
      </c>
      <c r="E4125" t="str">
        <f>IFERROR(VLOOKUP(A4125,'Future et co'!A10:C5632,5,TRUE),"not found")</f>
        <v>not found</v>
      </c>
      <c r="F4125" t="str">
        <f>IFERROR(VLOOKUP(A4125,'Future et co'!AX11:AY10009,2,TRUE),"")</f>
        <v/>
      </c>
      <c r="G4125">
        <v>112.75</v>
      </c>
      <c r="H4125" t="s">
        <v>31</v>
      </c>
      <c r="O4125">
        <v>115</v>
      </c>
      <c r="P4125" t="s">
        <v>162</v>
      </c>
      <c r="Q4125">
        <v>1000</v>
      </c>
      <c r="R4125" t="s">
        <v>213</v>
      </c>
      <c r="S4125" t="s">
        <v>148</v>
      </c>
      <c r="T4125" t="s">
        <v>135</v>
      </c>
      <c r="U4125">
        <v>0</v>
      </c>
      <c r="AC4125" t="s">
        <v>147</v>
      </c>
    </row>
    <row r="4126" spans="3:29" x14ac:dyDescent="0.3">
      <c r="C4126" t="s">
        <v>212</v>
      </c>
      <c r="D4126" s="31">
        <v>46073</v>
      </c>
      <c r="E4126" t="str">
        <f>IFERROR(VLOOKUP(A4126,'Future et co'!A10:C5632,5,TRUE),"not found")</f>
        <v>not found</v>
      </c>
      <c r="F4126" t="str">
        <f>IFERROR(VLOOKUP(A4126,'Future et co'!AX11:AY10009,2,TRUE),"")</f>
        <v/>
      </c>
      <c r="G4126">
        <v>112.75</v>
      </c>
      <c r="H4126" t="s">
        <v>31</v>
      </c>
      <c r="O4126">
        <v>115</v>
      </c>
      <c r="P4126" t="s">
        <v>162</v>
      </c>
      <c r="Q4126">
        <v>1000</v>
      </c>
      <c r="R4126" t="s">
        <v>213</v>
      </c>
      <c r="S4126" t="s">
        <v>148</v>
      </c>
      <c r="T4126" t="s">
        <v>135</v>
      </c>
      <c r="U4126">
        <v>0</v>
      </c>
      <c r="AC4126" t="s">
        <v>147</v>
      </c>
    </row>
    <row r="4127" spans="3:29" x14ac:dyDescent="0.3">
      <c r="C4127" t="s">
        <v>212</v>
      </c>
      <c r="D4127" s="31">
        <v>46073</v>
      </c>
      <c r="E4127" t="str">
        <f>IFERROR(VLOOKUP(A4127,'Future et co'!A10:C5632,5,TRUE),"not found")</f>
        <v>not found</v>
      </c>
      <c r="F4127" t="str">
        <f>IFERROR(VLOOKUP(A4127,'Future et co'!AX11:AY10009,2,TRUE),"")</f>
        <v/>
      </c>
      <c r="G4127">
        <v>112.75</v>
      </c>
      <c r="H4127" t="s">
        <v>31</v>
      </c>
      <c r="O4127">
        <v>115</v>
      </c>
      <c r="P4127" t="s">
        <v>162</v>
      </c>
      <c r="Q4127">
        <v>1000</v>
      </c>
      <c r="R4127" t="s">
        <v>213</v>
      </c>
      <c r="S4127" t="s">
        <v>148</v>
      </c>
      <c r="T4127" t="s">
        <v>135</v>
      </c>
      <c r="U4127">
        <v>0</v>
      </c>
      <c r="AC4127" t="s">
        <v>147</v>
      </c>
    </row>
    <row r="4128" spans="3:29" x14ac:dyDescent="0.3">
      <c r="C4128" t="s">
        <v>212</v>
      </c>
      <c r="D4128" s="31">
        <v>46073</v>
      </c>
      <c r="E4128" t="str">
        <f>IFERROR(VLOOKUP(A4128,'Future et co'!A10:C5632,5,TRUE),"not found")</f>
        <v>not found</v>
      </c>
      <c r="F4128" t="str">
        <f>IFERROR(VLOOKUP(A4128,'Future et co'!AX11:AY10009,2,TRUE),"")</f>
        <v/>
      </c>
      <c r="G4128">
        <v>112.75</v>
      </c>
      <c r="H4128" t="s">
        <v>31</v>
      </c>
      <c r="O4128">
        <v>115</v>
      </c>
      <c r="P4128" t="s">
        <v>162</v>
      </c>
      <c r="Q4128">
        <v>1000</v>
      </c>
      <c r="R4128" t="s">
        <v>213</v>
      </c>
      <c r="S4128" t="s">
        <v>148</v>
      </c>
      <c r="T4128" t="s">
        <v>135</v>
      </c>
      <c r="U4128">
        <v>0</v>
      </c>
      <c r="AC4128" t="s">
        <v>147</v>
      </c>
    </row>
    <row r="4129" spans="3:29" x14ac:dyDescent="0.3">
      <c r="C4129" t="s">
        <v>212</v>
      </c>
      <c r="D4129" s="31">
        <v>46073</v>
      </c>
      <c r="E4129" t="str">
        <f>IFERROR(VLOOKUP(A4129,'Future et co'!A10:C5632,5,TRUE),"not found")</f>
        <v>not found</v>
      </c>
      <c r="F4129" t="str">
        <f>IFERROR(VLOOKUP(A4129,'Future et co'!AX11:AY10009,2,TRUE),"")</f>
        <v/>
      </c>
      <c r="G4129">
        <v>112.75</v>
      </c>
      <c r="H4129" t="s">
        <v>31</v>
      </c>
      <c r="O4129">
        <v>115</v>
      </c>
      <c r="P4129" t="s">
        <v>162</v>
      </c>
      <c r="Q4129">
        <v>1000</v>
      </c>
      <c r="R4129" t="s">
        <v>213</v>
      </c>
      <c r="S4129" t="s">
        <v>148</v>
      </c>
      <c r="T4129" t="s">
        <v>135</v>
      </c>
      <c r="U4129">
        <v>0</v>
      </c>
      <c r="AC4129" t="s">
        <v>147</v>
      </c>
    </row>
    <row r="4130" spans="3:29" x14ac:dyDescent="0.3">
      <c r="C4130" t="s">
        <v>212</v>
      </c>
      <c r="D4130" s="31">
        <v>46073</v>
      </c>
      <c r="E4130" t="str">
        <f>IFERROR(VLOOKUP(A4130,'Future et co'!A10:C5632,5,TRUE),"not found")</f>
        <v>not found</v>
      </c>
      <c r="F4130" t="str">
        <f>IFERROR(VLOOKUP(A4130,'Future et co'!AX11:AY10009,2,TRUE),"")</f>
        <v/>
      </c>
      <c r="G4130">
        <v>112.75</v>
      </c>
      <c r="H4130" t="s">
        <v>31</v>
      </c>
      <c r="O4130">
        <v>115</v>
      </c>
      <c r="P4130" t="s">
        <v>162</v>
      </c>
      <c r="Q4130">
        <v>1000</v>
      </c>
      <c r="R4130" t="s">
        <v>213</v>
      </c>
      <c r="S4130" t="s">
        <v>148</v>
      </c>
      <c r="T4130" t="s">
        <v>135</v>
      </c>
      <c r="U4130">
        <v>0</v>
      </c>
      <c r="AC4130" t="s">
        <v>147</v>
      </c>
    </row>
    <row r="4131" spans="3:29" x14ac:dyDescent="0.3">
      <c r="C4131" t="s">
        <v>212</v>
      </c>
      <c r="D4131" s="31">
        <v>46073</v>
      </c>
      <c r="E4131" t="str">
        <f>IFERROR(VLOOKUP(A4131,'Future et co'!A10:C5632,5,TRUE),"not found")</f>
        <v>not found</v>
      </c>
      <c r="F4131" t="str">
        <f>IFERROR(VLOOKUP(A4131,'Future et co'!AX11:AY10009,2,TRUE),"")</f>
        <v/>
      </c>
      <c r="G4131">
        <v>112.75</v>
      </c>
      <c r="H4131" t="s">
        <v>31</v>
      </c>
      <c r="O4131">
        <v>115</v>
      </c>
      <c r="P4131" t="s">
        <v>162</v>
      </c>
      <c r="Q4131">
        <v>1000</v>
      </c>
      <c r="R4131" t="s">
        <v>213</v>
      </c>
      <c r="S4131" t="s">
        <v>148</v>
      </c>
      <c r="T4131" t="s">
        <v>135</v>
      </c>
      <c r="U4131">
        <v>0</v>
      </c>
      <c r="AC4131" t="s">
        <v>147</v>
      </c>
    </row>
    <row r="4132" spans="3:29" x14ac:dyDescent="0.3">
      <c r="C4132" t="s">
        <v>212</v>
      </c>
      <c r="D4132" s="31">
        <v>46073</v>
      </c>
      <c r="E4132" t="str">
        <f>IFERROR(VLOOKUP(A4132,'Future et co'!A10:C5632,5,TRUE),"not found")</f>
        <v>not found</v>
      </c>
      <c r="F4132" t="str">
        <f>IFERROR(VLOOKUP(A4132,'Future et co'!AX11:AY10009,2,TRUE),"")</f>
        <v/>
      </c>
      <c r="G4132">
        <v>112.75</v>
      </c>
      <c r="H4132" t="s">
        <v>31</v>
      </c>
      <c r="O4132">
        <v>115</v>
      </c>
      <c r="P4132" t="s">
        <v>162</v>
      </c>
      <c r="Q4132">
        <v>1000</v>
      </c>
      <c r="R4132" t="s">
        <v>213</v>
      </c>
      <c r="S4132" t="s">
        <v>148</v>
      </c>
      <c r="T4132" t="s">
        <v>135</v>
      </c>
      <c r="U4132">
        <v>0</v>
      </c>
      <c r="AC4132" t="s">
        <v>147</v>
      </c>
    </row>
    <row r="4133" spans="3:29" x14ac:dyDescent="0.3">
      <c r="C4133" t="s">
        <v>212</v>
      </c>
      <c r="D4133" s="31">
        <v>46073</v>
      </c>
      <c r="E4133" t="str">
        <f>IFERROR(VLOOKUP(A4133,'Future et co'!A10:C5632,5,TRUE),"not found")</f>
        <v>not found</v>
      </c>
      <c r="F4133" t="str">
        <f>IFERROR(VLOOKUP(A4133,'Future et co'!AX11:AY10009,2,TRUE),"")</f>
        <v/>
      </c>
      <c r="G4133">
        <v>112.75</v>
      </c>
      <c r="H4133" t="s">
        <v>31</v>
      </c>
      <c r="O4133">
        <v>115</v>
      </c>
      <c r="P4133" t="s">
        <v>162</v>
      </c>
      <c r="Q4133">
        <v>1000</v>
      </c>
      <c r="R4133" t="s">
        <v>213</v>
      </c>
      <c r="S4133" t="s">
        <v>148</v>
      </c>
      <c r="T4133" t="s">
        <v>135</v>
      </c>
      <c r="U4133">
        <v>0</v>
      </c>
      <c r="AC4133" t="s">
        <v>147</v>
      </c>
    </row>
    <row r="4134" spans="3:29" x14ac:dyDescent="0.3">
      <c r="C4134" t="s">
        <v>212</v>
      </c>
      <c r="D4134" s="31">
        <v>46073</v>
      </c>
      <c r="E4134" t="str">
        <f>IFERROR(VLOOKUP(A4134,'Future et co'!A10:C5632,5,TRUE),"not found")</f>
        <v>not found</v>
      </c>
      <c r="F4134" t="str">
        <f>IFERROR(VLOOKUP(A4134,'Future et co'!AX11:AY10009,2,TRUE),"")</f>
        <v/>
      </c>
      <c r="G4134">
        <v>112.75</v>
      </c>
      <c r="H4134" t="s">
        <v>31</v>
      </c>
      <c r="O4134">
        <v>115</v>
      </c>
      <c r="P4134" t="s">
        <v>162</v>
      </c>
      <c r="Q4134">
        <v>1000</v>
      </c>
      <c r="R4134" t="s">
        <v>213</v>
      </c>
      <c r="S4134" t="s">
        <v>148</v>
      </c>
      <c r="T4134" t="s">
        <v>135</v>
      </c>
      <c r="U4134">
        <v>0</v>
      </c>
      <c r="AC4134" t="s">
        <v>147</v>
      </c>
    </row>
    <row r="4135" spans="3:29" x14ac:dyDescent="0.3">
      <c r="C4135" t="s">
        <v>212</v>
      </c>
      <c r="D4135" s="31">
        <v>46073</v>
      </c>
      <c r="E4135" t="str">
        <f>IFERROR(VLOOKUP(A4135,'Future et co'!A10:C5632,5,TRUE),"not found")</f>
        <v>not found</v>
      </c>
      <c r="F4135" t="str">
        <f>IFERROR(VLOOKUP(A4135,'Future et co'!AX11:AY10009,2,TRUE),"")</f>
        <v/>
      </c>
      <c r="G4135">
        <v>112.75</v>
      </c>
      <c r="H4135" t="s">
        <v>31</v>
      </c>
      <c r="O4135">
        <v>115</v>
      </c>
      <c r="P4135" t="s">
        <v>162</v>
      </c>
      <c r="Q4135">
        <v>1000</v>
      </c>
      <c r="R4135" t="s">
        <v>213</v>
      </c>
      <c r="S4135" t="s">
        <v>148</v>
      </c>
      <c r="T4135" t="s">
        <v>135</v>
      </c>
      <c r="U4135">
        <v>0</v>
      </c>
      <c r="AC4135" t="s">
        <v>147</v>
      </c>
    </row>
    <row r="4136" spans="3:29" x14ac:dyDescent="0.3">
      <c r="C4136" t="s">
        <v>212</v>
      </c>
      <c r="D4136" s="31">
        <v>46073</v>
      </c>
      <c r="E4136" t="str">
        <f>IFERROR(VLOOKUP(A4136,'Future et co'!A10:C5632,5,TRUE),"not found")</f>
        <v>not found</v>
      </c>
      <c r="F4136" t="str">
        <f>IFERROR(VLOOKUP(A4136,'Future et co'!AX11:AY10009,2,TRUE),"")</f>
        <v/>
      </c>
      <c r="G4136">
        <v>112.75</v>
      </c>
      <c r="H4136" t="s">
        <v>31</v>
      </c>
      <c r="O4136">
        <v>115</v>
      </c>
      <c r="P4136" t="s">
        <v>162</v>
      </c>
      <c r="Q4136">
        <v>1000</v>
      </c>
      <c r="R4136" t="s">
        <v>213</v>
      </c>
      <c r="S4136" t="s">
        <v>148</v>
      </c>
      <c r="T4136" t="s">
        <v>135</v>
      </c>
      <c r="U4136">
        <v>0</v>
      </c>
      <c r="AC4136" t="s">
        <v>147</v>
      </c>
    </row>
    <row r="4137" spans="3:29" x14ac:dyDescent="0.3">
      <c r="C4137" t="s">
        <v>212</v>
      </c>
      <c r="D4137" s="31">
        <v>46073</v>
      </c>
      <c r="E4137" t="str">
        <f>IFERROR(VLOOKUP(A4137,'Future et co'!A10:C5632,5,TRUE),"not found")</f>
        <v>not found</v>
      </c>
      <c r="F4137" t="str">
        <f>IFERROR(VLOOKUP(A4137,'Future et co'!AX11:AY10009,2,TRUE),"")</f>
        <v/>
      </c>
      <c r="G4137">
        <v>112.75</v>
      </c>
      <c r="H4137" t="s">
        <v>31</v>
      </c>
      <c r="O4137">
        <v>115</v>
      </c>
      <c r="P4137" t="s">
        <v>162</v>
      </c>
      <c r="Q4137">
        <v>1000</v>
      </c>
      <c r="R4137" t="s">
        <v>213</v>
      </c>
      <c r="S4137" t="s">
        <v>148</v>
      </c>
      <c r="T4137" t="s">
        <v>135</v>
      </c>
      <c r="U4137">
        <v>0</v>
      </c>
      <c r="AC4137" t="s">
        <v>147</v>
      </c>
    </row>
    <row r="4138" spans="3:29" x14ac:dyDescent="0.3">
      <c r="C4138" t="s">
        <v>212</v>
      </c>
      <c r="D4138" s="31">
        <v>46073</v>
      </c>
      <c r="E4138" t="str">
        <f>IFERROR(VLOOKUP(A4138,'Future et co'!A10:C5632,5,TRUE),"not found")</f>
        <v>not found</v>
      </c>
      <c r="F4138" t="str">
        <f>IFERROR(VLOOKUP(A4138,'Future et co'!AX11:AY10009,2,TRUE),"")</f>
        <v/>
      </c>
      <c r="G4138">
        <v>112.75</v>
      </c>
      <c r="H4138" t="s">
        <v>31</v>
      </c>
      <c r="O4138">
        <v>115</v>
      </c>
      <c r="P4138" t="s">
        <v>162</v>
      </c>
      <c r="Q4138">
        <v>1000</v>
      </c>
      <c r="R4138" t="s">
        <v>213</v>
      </c>
      <c r="S4138" t="s">
        <v>148</v>
      </c>
      <c r="T4138" t="s">
        <v>135</v>
      </c>
      <c r="U4138">
        <v>0</v>
      </c>
      <c r="AC4138" t="s">
        <v>147</v>
      </c>
    </row>
    <row r="4139" spans="3:29" x14ac:dyDescent="0.3">
      <c r="C4139" t="s">
        <v>212</v>
      </c>
      <c r="D4139" s="31">
        <v>46073</v>
      </c>
      <c r="E4139" t="str">
        <f>IFERROR(VLOOKUP(A4139,'Future et co'!A10:C5632,5,TRUE),"not found")</f>
        <v>not found</v>
      </c>
      <c r="F4139" t="str">
        <f>IFERROR(VLOOKUP(A4139,'Future et co'!AX11:AY10009,2,TRUE),"")</f>
        <v/>
      </c>
      <c r="G4139">
        <v>112.75</v>
      </c>
      <c r="H4139" t="s">
        <v>31</v>
      </c>
      <c r="O4139">
        <v>115</v>
      </c>
      <c r="P4139" t="s">
        <v>162</v>
      </c>
      <c r="Q4139">
        <v>1000</v>
      </c>
      <c r="R4139" t="s">
        <v>213</v>
      </c>
      <c r="S4139" t="s">
        <v>148</v>
      </c>
      <c r="T4139" t="s">
        <v>135</v>
      </c>
      <c r="U4139">
        <v>0</v>
      </c>
      <c r="AC4139" t="s">
        <v>147</v>
      </c>
    </row>
    <row r="4140" spans="3:29" x14ac:dyDescent="0.3">
      <c r="C4140" t="s">
        <v>212</v>
      </c>
      <c r="D4140" s="31">
        <v>46073</v>
      </c>
      <c r="E4140" t="str">
        <f>IFERROR(VLOOKUP(A4140,'Future et co'!A10:C5632,5,TRUE),"not found")</f>
        <v>not found</v>
      </c>
      <c r="F4140" t="str">
        <f>IFERROR(VLOOKUP(A4140,'Future et co'!AX11:AY10009,2,TRUE),"")</f>
        <v/>
      </c>
      <c r="G4140">
        <v>112.75</v>
      </c>
      <c r="H4140" t="s">
        <v>31</v>
      </c>
      <c r="O4140">
        <v>115</v>
      </c>
      <c r="P4140" t="s">
        <v>162</v>
      </c>
      <c r="Q4140">
        <v>1000</v>
      </c>
      <c r="R4140" t="s">
        <v>213</v>
      </c>
      <c r="S4140" t="s">
        <v>148</v>
      </c>
      <c r="T4140" t="s">
        <v>135</v>
      </c>
      <c r="U4140">
        <v>0</v>
      </c>
      <c r="AC4140" t="s">
        <v>147</v>
      </c>
    </row>
    <row r="4141" spans="3:29" x14ac:dyDescent="0.3">
      <c r="C4141" t="s">
        <v>212</v>
      </c>
      <c r="D4141" s="31">
        <v>46073</v>
      </c>
      <c r="E4141" t="str">
        <f>IFERROR(VLOOKUP(A4141,'Future et co'!A10:C5632,5,TRUE),"not found")</f>
        <v>not found</v>
      </c>
      <c r="F4141" t="str">
        <f>IFERROR(VLOOKUP(A4141,'Future et co'!AX11:AY10009,2,TRUE),"")</f>
        <v/>
      </c>
      <c r="G4141">
        <v>112.75</v>
      </c>
      <c r="H4141" t="s">
        <v>31</v>
      </c>
      <c r="O4141">
        <v>115</v>
      </c>
      <c r="P4141" t="s">
        <v>162</v>
      </c>
      <c r="Q4141">
        <v>1000</v>
      </c>
      <c r="R4141" t="s">
        <v>213</v>
      </c>
      <c r="S4141" t="s">
        <v>148</v>
      </c>
      <c r="T4141" t="s">
        <v>135</v>
      </c>
      <c r="U4141">
        <v>0</v>
      </c>
      <c r="AC4141" t="s">
        <v>147</v>
      </c>
    </row>
    <row r="4142" spans="3:29" x14ac:dyDescent="0.3">
      <c r="C4142" t="s">
        <v>212</v>
      </c>
      <c r="D4142" s="31">
        <v>46073</v>
      </c>
      <c r="E4142" t="str">
        <f>IFERROR(VLOOKUP(A4142,'Future et co'!A10:C5632,5,TRUE),"not found")</f>
        <v>not found</v>
      </c>
      <c r="F4142" t="str">
        <f>IFERROR(VLOOKUP(A4142,'Future et co'!AX11:AY10009,2,TRUE),"")</f>
        <v/>
      </c>
      <c r="G4142">
        <v>112.75</v>
      </c>
      <c r="H4142" t="s">
        <v>31</v>
      </c>
      <c r="O4142">
        <v>115</v>
      </c>
      <c r="P4142" t="s">
        <v>162</v>
      </c>
      <c r="Q4142">
        <v>1000</v>
      </c>
      <c r="R4142" t="s">
        <v>213</v>
      </c>
      <c r="S4142" t="s">
        <v>148</v>
      </c>
      <c r="T4142" t="s">
        <v>135</v>
      </c>
      <c r="U4142">
        <v>0</v>
      </c>
      <c r="AC4142" t="s">
        <v>147</v>
      </c>
    </row>
    <row r="4143" spans="3:29" x14ac:dyDescent="0.3">
      <c r="C4143" t="s">
        <v>212</v>
      </c>
      <c r="D4143" s="31">
        <v>46073</v>
      </c>
      <c r="E4143" t="str">
        <f>IFERROR(VLOOKUP(A4143,'Future et co'!A10:C5632,5,TRUE),"not found")</f>
        <v>not found</v>
      </c>
      <c r="F4143" t="str">
        <f>IFERROR(VLOOKUP(A4143,'Future et co'!AX11:AY10009,2,TRUE),"")</f>
        <v/>
      </c>
      <c r="G4143">
        <v>112.75</v>
      </c>
      <c r="H4143" t="s">
        <v>31</v>
      </c>
      <c r="O4143">
        <v>115</v>
      </c>
      <c r="P4143" t="s">
        <v>162</v>
      </c>
      <c r="Q4143">
        <v>1000</v>
      </c>
      <c r="R4143" t="s">
        <v>213</v>
      </c>
      <c r="S4143" t="s">
        <v>148</v>
      </c>
      <c r="T4143" t="s">
        <v>135</v>
      </c>
      <c r="U4143">
        <v>0</v>
      </c>
      <c r="AC4143" t="s">
        <v>147</v>
      </c>
    </row>
    <row r="4144" spans="3:29" x14ac:dyDescent="0.3">
      <c r="C4144" t="s">
        <v>212</v>
      </c>
      <c r="D4144" s="31">
        <v>46073</v>
      </c>
      <c r="E4144" t="str">
        <f>IFERROR(VLOOKUP(A4144,'Future et co'!A10:C5632,5,TRUE),"not found")</f>
        <v>not found</v>
      </c>
      <c r="F4144" t="str">
        <f>IFERROR(VLOOKUP(A4144,'Future et co'!AX11:AY10009,2,TRUE),"")</f>
        <v/>
      </c>
      <c r="G4144">
        <v>112.75</v>
      </c>
      <c r="H4144" t="s">
        <v>31</v>
      </c>
      <c r="O4144">
        <v>115</v>
      </c>
      <c r="P4144" t="s">
        <v>162</v>
      </c>
      <c r="Q4144">
        <v>1000</v>
      </c>
      <c r="R4144" t="s">
        <v>213</v>
      </c>
      <c r="S4144" t="s">
        <v>148</v>
      </c>
      <c r="T4144" t="s">
        <v>135</v>
      </c>
      <c r="U4144">
        <v>0</v>
      </c>
      <c r="AC4144" t="s">
        <v>147</v>
      </c>
    </row>
    <row r="4145" spans="3:29" x14ac:dyDescent="0.3">
      <c r="C4145" t="s">
        <v>212</v>
      </c>
      <c r="D4145" s="31">
        <v>46073</v>
      </c>
      <c r="E4145" t="str">
        <f>IFERROR(VLOOKUP(A4145,'Future et co'!A10:C5632,5,TRUE),"not found")</f>
        <v>not found</v>
      </c>
      <c r="F4145" t="str">
        <f>IFERROR(VLOOKUP(A4145,'Future et co'!AX11:AY10009,2,TRUE),"")</f>
        <v/>
      </c>
      <c r="G4145">
        <v>112.75</v>
      </c>
      <c r="H4145" t="s">
        <v>31</v>
      </c>
      <c r="O4145">
        <v>115</v>
      </c>
      <c r="P4145" t="s">
        <v>162</v>
      </c>
      <c r="Q4145">
        <v>1000</v>
      </c>
      <c r="R4145" t="s">
        <v>213</v>
      </c>
      <c r="S4145" t="s">
        <v>148</v>
      </c>
      <c r="T4145" t="s">
        <v>135</v>
      </c>
      <c r="U4145">
        <v>0</v>
      </c>
      <c r="AC4145" t="s">
        <v>147</v>
      </c>
    </row>
    <row r="4146" spans="3:29" x14ac:dyDescent="0.3">
      <c r="C4146" t="s">
        <v>212</v>
      </c>
      <c r="D4146" s="31">
        <v>46073</v>
      </c>
      <c r="E4146" t="str">
        <f>IFERROR(VLOOKUP(A4146,'Future et co'!A10:C5632,5,TRUE),"not found")</f>
        <v>not found</v>
      </c>
      <c r="F4146" t="str">
        <f>IFERROR(VLOOKUP(A4146,'Future et co'!AX11:AY10009,2,TRUE),"")</f>
        <v/>
      </c>
      <c r="G4146">
        <v>112.75</v>
      </c>
      <c r="H4146" t="s">
        <v>31</v>
      </c>
      <c r="O4146">
        <v>115</v>
      </c>
      <c r="P4146" t="s">
        <v>162</v>
      </c>
      <c r="Q4146">
        <v>1000</v>
      </c>
      <c r="R4146" t="s">
        <v>213</v>
      </c>
      <c r="S4146" t="s">
        <v>148</v>
      </c>
      <c r="T4146" t="s">
        <v>135</v>
      </c>
      <c r="U4146">
        <v>0</v>
      </c>
      <c r="AC4146" t="s">
        <v>147</v>
      </c>
    </row>
    <row r="4147" spans="3:29" x14ac:dyDescent="0.3">
      <c r="C4147" t="s">
        <v>212</v>
      </c>
      <c r="D4147" s="31">
        <v>46073</v>
      </c>
      <c r="E4147" t="str">
        <f>IFERROR(VLOOKUP(A4147,'Future et co'!A10:C5632,5,TRUE),"not found")</f>
        <v>not found</v>
      </c>
      <c r="F4147" t="str">
        <f>IFERROR(VLOOKUP(A4147,'Future et co'!AX11:AY10009,2,TRUE),"")</f>
        <v/>
      </c>
      <c r="G4147">
        <v>112.75</v>
      </c>
      <c r="H4147" t="s">
        <v>31</v>
      </c>
      <c r="O4147">
        <v>115</v>
      </c>
      <c r="P4147" t="s">
        <v>162</v>
      </c>
      <c r="Q4147">
        <v>1000</v>
      </c>
      <c r="R4147" t="s">
        <v>213</v>
      </c>
      <c r="S4147" t="s">
        <v>148</v>
      </c>
      <c r="T4147" t="s">
        <v>135</v>
      </c>
      <c r="U4147">
        <v>0</v>
      </c>
      <c r="AC4147" t="s">
        <v>147</v>
      </c>
    </row>
    <row r="4148" spans="3:29" x14ac:dyDescent="0.3">
      <c r="C4148" t="s">
        <v>212</v>
      </c>
      <c r="D4148" s="31">
        <v>46073</v>
      </c>
      <c r="E4148" t="str">
        <f>IFERROR(VLOOKUP(A4148,'Future et co'!A10:C5632,5,TRUE),"not found")</f>
        <v>not found</v>
      </c>
      <c r="F4148" t="str">
        <f>IFERROR(VLOOKUP(A4148,'Future et co'!AX11:AY10009,2,TRUE),"")</f>
        <v/>
      </c>
      <c r="G4148">
        <v>112.75</v>
      </c>
      <c r="H4148" t="s">
        <v>31</v>
      </c>
      <c r="O4148">
        <v>115</v>
      </c>
      <c r="P4148" t="s">
        <v>162</v>
      </c>
      <c r="Q4148">
        <v>1000</v>
      </c>
      <c r="R4148" t="s">
        <v>213</v>
      </c>
      <c r="S4148" t="s">
        <v>148</v>
      </c>
      <c r="T4148" t="s">
        <v>135</v>
      </c>
      <c r="U4148">
        <v>0</v>
      </c>
      <c r="AC4148" t="s">
        <v>147</v>
      </c>
    </row>
    <row r="4149" spans="3:29" x14ac:dyDescent="0.3">
      <c r="C4149" t="s">
        <v>212</v>
      </c>
      <c r="D4149" s="31">
        <v>46073</v>
      </c>
      <c r="E4149" t="str">
        <f>IFERROR(VLOOKUP(A4149,'Future et co'!A10:C5632,5,TRUE),"not found")</f>
        <v>not found</v>
      </c>
      <c r="F4149" t="str">
        <f>IFERROR(VLOOKUP(A4149,'Future et co'!AX11:AY10009,2,TRUE),"")</f>
        <v/>
      </c>
      <c r="G4149">
        <v>112.75</v>
      </c>
      <c r="H4149" t="s">
        <v>31</v>
      </c>
      <c r="O4149">
        <v>115</v>
      </c>
      <c r="P4149" t="s">
        <v>162</v>
      </c>
      <c r="Q4149">
        <v>1000</v>
      </c>
      <c r="R4149" t="s">
        <v>213</v>
      </c>
      <c r="S4149" t="s">
        <v>148</v>
      </c>
      <c r="T4149" t="s">
        <v>135</v>
      </c>
      <c r="U4149">
        <v>0</v>
      </c>
      <c r="AC4149" t="s">
        <v>147</v>
      </c>
    </row>
    <row r="4150" spans="3:29" x14ac:dyDescent="0.3">
      <c r="C4150" t="s">
        <v>212</v>
      </c>
      <c r="D4150" s="31">
        <v>46073</v>
      </c>
      <c r="E4150" t="str">
        <f>IFERROR(VLOOKUP(A4150,'Future et co'!A10:C5632,5,TRUE),"not found")</f>
        <v>not found</v>
      </c>
      <c r="F4150" t="str">
        <f>IFERROR(VLOOKUP(A4150,'Future et co'!AX11:AY10009,2,TRUE),"")</f>
        <v/>
      </c>
      <c r="G4150">
        <v>112.75</v>
      </c>
      <c r="H4150" t="s">
        <v>31</v>
      </c>
      <c r="O4150">
        <v>115</v>
      </c>
      <c r="P4150" t="s">
        <v>162</v>
      </c>
      <c r="Q4150">
        <v>1000</v>
      </c>
      <c r="R4150" t="s">
        <v>213</v>
      </c>
      <c r="S4150" t="s">
        <v>148</v>
      </c>
      <c r="T4150" t="s">
        <v>135</v>
      </c>
      <c r="U4150">
        <v>0</v>
      </c>
      <c r="AC4150" t="s">
        <v>147</v>
      </c>
    </row>
    <row r="4151" spans="3:29" x14ac:dyDescent="0.3">
      <c r="C4151" t="s">
        <v>212</v>
      </c>
      <c r="D4151" s="31">
        <v>46073</v>
      </c>
      <c r="E4151" t="str">
        <f>IFERROR(VLOOKUP(A4151,'Future et co'!A10:C5632,5,TRUE),"not found")</f>
        <v>not found</v>
      </c>
      <c r="F4151" t="str">
        <f>IFERROR(VLOOKUP(A4151,'Future et co'!AX11:AY10009,2,TRUE),"")</f>
        <v/>
      </c>
      <c r="G4151">
        <v>112.75</v>
      </c>
      <c r="H4151" t="s">
        <v>31</v>
      </c>
      <c r="O4151">
        <v>115</v>
      </c>
      <c r="P4151" t="s">
        <v>162</v>
      </c>
      <c r="Q4151">
        <v>1000</v>
      </c>
      <c r="R4151" t="s">
        <v>213</v>
      </c>
      <c r="S4151" t="s">
        <v>148</v>
      </c>
      <c r="T4151" t="s">
        <v>135</v>
      </c>
      <c r="U4151">
        <v>0</v>
      </c>
      <c r="AC4151" t="s">
        <v>147</v>
      </c>
    </row>
    <row r="4152" spans="3:29" x14ac:dyDescent="0.3">
      <c r="C4152" t="s">
        <v>212</v>
      </c>
      <c r="D4152" s="31">
        <v>46073</v>
      </c>
      <c r="E4152" t="str">
        <f>IFERROR(VLOOKUP(A4152,'Future et co'!A10:C5632,5,TRUE),"not found")</f>
        <v>not found</v>
      </c>
      <c r="F4152" t="str">
        <f>IFERROR(VLOOKUP(A4152,'Future et co'!AX11:AY10009,2,TRUE),"")</f>
        <v/>
      </c>
      <c r="G4152">
        <v>112.75</v>
      </c>
      <c r="H4152" t="s">
        <v>31</v>
      </c>
      <c r="O4152">
        <v>115</v>
      </c>
      <c r="P4152" t="s">
        <v>162</v>
      </c>
      <c r="Q4152">
        <v>1000</v>
      </c>
      <c r="R4152" t="s">
        <v>213</v>
      </c>
      <c r="S4152" t="s">
        <v>148</v>
      </c>
      <c r="T4152" t="s">
        <v>135</v>
      </c>
      <c r="U4152">
        <v>0</v>
      </c>
      <c r="AC4152" t="s">
        <v>147</v>
      </c>
    </row>
    <row r="4153" spans="3:29" x14ac:dyDescent="0.3">
      <c r="C4153" t="s">
        <v>212</v>
      </c>
      <c r="D4153" s="31">
        <v>46073</v>
      </c>
      <c r="E4153" t="str">
        <f>IFERROR(VLOOKUP(A4153,'Future et co'!A10:C5632,5,TRUE),"not found")</f>
        <v>not found</v>
      </c>
      <c r="F4153" t="str">
        <f>IFERROR(VLOOKUP(A4153,'Future et co'!AX11:AY10009,2,TRUE),"")</f>
        <v/>
      </c>
      <c r="G4153">
        <v>112.75</v>
      </c>
      <c r="H4153" t="s">
        <v>31</v>
      </c>
      <c r="O4153">
        <v>115</v>
      </c>
      <c r="P4153" t="s">
        <v>162</v>
      </c>
      <c r="Q4153">
        <v>1000</v>
      </c>
      <c r="R4153" t="s">
        <v>213</v>
      </c>
      <c r="S4153" t="s">
        <v>148</v>
      </c>
      <c r="T4153" t="s">
        <v>135</v>
      </c>
      <c r="U4153">
        <v>0</v>
      </c>
      <c r="AC4153" t="s">
        <v>147</v>
      </c>
    </row>
    <row r="4154" spans="3:29" x14ac:dyDescent="0.3">
      <c r="C4154" t="s">
        <v>212</v>
      </c>
      <c r="D4154" s="31">
        <v>46073</v>
      </c>
      <c r="E4154" t="str">
        <f>IFERROR(VLOOKUP(A4154,'Future et co'!A10:C5632,5,TRUE),"not found")</f>
        <v>not found</v>
      </c>
      <c r="F4154" t="str">
        <f>IFERROR(VLOOKUP(A4154,'Future et co'!AX11:AY10009,2,TRUE),"")</f>
        <v/>
      </c>
      <c r="G4154">
        <v>112.75</v>
      </c>
      <c r="H4154" t="s">
        <v>31</v>
      </c>
      <c r="O4154">
        <v>115</v>
      </c>
      <c r="P4154" t="s">
        <v>162</v>
      </c>
      <c r="Q4154">
        <v>1000</v>
      </c>
      <c r="R4154" t="s">
        <v>213</v>
      </c>
      <c r="S4154" t="s">
        <v>148</v>
      </c>
      <c r="T4154" t="s">
        <v>135</v>
      </c>
      <c r="U4154">
        <v>0</v>
      </c>
      <c r="AC4154" t="s">
        <v>147</v>
      </c>
    </row>
    <row r="4155" spans="3:29" x14ac:dyDescent="0.3">
      <c r="C4155" t="s">
        <v>212</v>
      </c>
      <c r="D4155" s="31">
        <v>46073</v>
      </c>
      <c r="E4155" t="str">
        <f>IFERROR(VLOOKUP(A4155,'Future et co'!A10:C5632,5,TRUE),"not found")</f>
        <v>not found</v>
      </c>
      <c r="F4155" t="str">
        <f>IFERROR(VLOOKUP(A4155,'Future et co'!AX11:AY10009,2,TRUE),"")</f>
        <v/>
      </c>
      <c r="G4155">
        <v>112.75</v>
      </c>
      <c r="H4155" t="s">
        <v>31</v>
      </c>
      <c r="O4155">
        <v>115</v>
      </c>
      <c r="P4155" t="s">
        <v>162</v>
      </c>
      <c r="Q4155">
        <v>1000</v>
      </c>
      <c r="R4155" t="s">
        <v>213</v>
      </c>
      <c r="S4155" t="s">
        <v>148</v>
      </c>
      <c r="T4155" t="s">
        <v>135</v>
      </c>
      <c r="U4155">
        <v>0</v>
      </c>
      <c r="AC4155" t="s">
        <v>147</v>
      </c>
    </row>
    <row r="4156" spans="3:29" x14ac:dyDescent="0.3">
      <c r="C4156" t="s">
        <v>212</v>
      </c>
      <c r="D4156" s="31">
        <v>46073</v>
      </c>
      <c r="E4156" t="str">
        <f>IFERROR(VLOOKUP(A4156,'Future et co'!A10:C5632,5,TRUE),"not found")</f>
        <v>not found</v>
      </c>
      <c r="F4156" t="str">
        <f>IFERROR(VLOOKUP(A4156,'Future et co'!AX11:AY10009,2,TRUE),"")</f>
        <v/>
      </c>
      <c r="G4156">
        <v>112.75</v>
      </c>
      <c r="H4156" t="s">
        <v>31</v>
      </c>
      <c r="O4156">
        <v>115</v>
      </c>
      <c r="P4156" t="s">
        <v>162</v>
      </c>
      <c r="Q4156">
        <v>1000</v>
      </c>
      <c r="R4156" t="s">
        <v>213</v>
      </c>
      <c r="S4156" t="s">
        <v>148</v>
      </c>
      <c r="T4156" t="s">
        <v>135</v>
      </c>
      <c r="U4156">
        <v>0</v>
      </c>
      <c r="AC4156" t="s">
        <v>147</v>
      </c>
    </row>
    <row r="4157" spans="3:29" x14ac:dyDescent="0.3">
      <c r="C4157" t="s">
        <v>212</v>
      </c>
      <c r="D4157" s="31">
        <v>46073</v>
      </c>
      <c r="E4157" t="str">
        <f>IFERROR(VLOOKUP(A4157,'Future et co'!A10:C5632,5,TRUE),"not found")</f>
        <v>not found</v>
      </c>
      <c r="F4157" t="str">
        <f>IFERROR(VLOOKUP(A4157,'Future et co'!AX11:AY10009,2,TRUE),"")</f>
        <v/>
      </c>
      <c r="G4157">
        <v>112.75</v>
      </c>
      <c r="H4157" t="s">
        <v>31</v>
      </c>
      <c r="O4157">
        <v>115</v>
      </c>
      <c r="P4157" t="s">
        <v>162</v>
      </c>
      <c r="Q4157">
        <v>1000</v>
      </c>
      <c r="R4157" t="s">
        <v>213</v>
      </c>
      <c r="S4157" t="s">
        <v>148</v>
      </c>
      <c r="T4157" t="s">
        <v>135</v>
      </c>
      <c r="U4157">
        <v>0</v>
      </c>
      <c r="AC4157" t="s">
        <v>147</v>
      </c>
    </row>
    <row r="4158" spans="3:29" x14ac:dyDescent="0.3">
      <c r="C4158" t="s">
        <v>212</v>
      </c>
      <c r="D4158" s="31">
        <v>46073</v>
      </c>
      <c r="E4158" t="str">
        <f>IFERROR(VLOOKUP(A4158,'Future et co'!A10:C5632,5,TRUE),"not found")</f>
        <v>not found</v>
      </c>
      <c r="F4158" t="str">
        <f>IFERROR(VLOOKUP(A4158,'Future et co'!AX11:AY10009,2,TRUE),"")</f>
        <v/>
      </c>
      <c r="G4158">
        <v>112.75</v>
      </c>
      <c r="H4158" t="s">
        <v>31</v>
      </c>
      <c r="O4158">
        <v>115</v>
      </c>
      <c r="P4158" t="s">
        <v>162</v>
      </c>
      <c r="Q4158">
        <v>1000</v>
      </c>
      <c r="R4158" t="s">
        <v>213</v>
      </c>
      <c r="S4158" t="s">
        <v>148</v>
      </c>
      <c r="T4158" t="s">
        <v>135</v>
      </c>
      <c r="U4158">
        <v>0</v>
      </c>
      <c r="AC4158" t="s">
        <v>147</v>
      </c>
    </row>
    <row r="4159" spans="3:29" x14ac:dyDescent="0.3">
      <c r="C4159" t="s">
        <v>212</v>
      </c>
      <c r="D4159" s="31">
        <v>46073</v>
      </c>
      <c r="E4159" t="str">
        <f>IFERROR(VLOOKUP(A4159,'Future et co'!A10:C5632,5,TRUE),"not found")</f>
        <v>not found</v>
      </c>
      <c r="F4159" t="str">
        <f>IFERROR(VLOOKUP(A4159,'Future et co'!AX11:AY10009,2,TRUE),"")</f>
        <v/>
      </c>
      <c r="G4159">
        <v>112.75</v>
      </c>
      <c r="H4159" t="s">
        <v>31</v>
      </c>
      <c r="O4159">
        <v>115</v>
      </c>
      <c r="P4159" t="s">
        <v>162</v>
      </c>
      <c r="Q4159">
        <v>1000</v>
      </c>
      <c r="R4159" t="s">
        <v>213</v>
      </c>
      <c r="S4159" t="s">
        <v>148</v>
      </c>
      <c r="T4159" t="s">
        <v>135</v>
      </c>
      <c r="U4159">
        <v>0</v>
      </c>
      <c r="AC4159" t="s">
        <v>147</v>
      </c>
    </row>
    <row r="4160" spans="3:29" x14ac:dyDescent="0.3">
      <c r="C4160" t="s">
        <v>212</v>
      </c>
      <c r="D4160" s="31">
        <v>46073</v>
      </c>
      <c r="E4160" t="str">
        <f>IFERROR(VLOOKUP(A4160,'Future et co'!A10:C5632,5,TRUE),"not found")</f>
        <v>not found</v>
      </c>
      <c r="F4160" t="str">
        <f>IFERROR(VLOOKUP(A4160,'Future et co'!AX11:AY10009,2,TRUE),"")</f>
        <v/>
      </c>
      <c r="G4160">
        <v>112.75</v>
      </c>
      <c r="H4160" t="s">
        <v>31</v>
      </c>
      <c r="O4160">
        <v>115</v>
      </c>
      <c r="P4160" t="s">
        <v>162</v>
      </c>
      <c r="Q4160">
        <v>1000</v>
      </c>
      <c r="R4160" t="s">
        <v>213</v>
      </c>
      <c r="S4160" t="s">
        <v>148</v>
      </c>
      <c r="T4160" t="s">
        <v>135</v>
      </c>
      <c r="U4160">
        <v>0</v>
      </c>
      <c r="AC4160" t="s">
        <v>147</v>
      </c>
    </row>
    <row r="4161" spans="3:29" x14ac:dyDescent="0.3">
      <c r="C4161" t="s">
        <v>212</v>
      </c>
      <c r="D4161" s="31">
        <v>46073</v>
      </c>
      <c r="E4161" t="str">
        <f>IFERROR(VLOOKUP(A4161,'Future et co'!A10:C5632,5,TRUE),"not found")</f>
        <v>not found</v>
      </c>
      <c r="F4161" t="str">
        <f>IFERROR(VLOOKUP(A4161,'Future et co'!AX11:AY10009,2,TRUE),"")</f>
        <v/>
      </c>
      <c r="G4161">
        <v>112.75</v>
      </c>
      <c r="H4161" t="s">
        <v>31</v>
      </c>
      <c r="O4161">
        <v>115</v>
      </c>
      <c r="P4161" t="s">
        <v>162</v>
      </c>
      <c r="Q4161">
        <v>1000</v>
      </c>
      <c r="R4161" t="s">
        <v>213</v>
      </c>
      <c r="S4161" t="s">
        <v>148</v>
      </c>
      <c r="T4161" t="s">
        <v>135</v>
      </c>
      <c r="U4161">
        <v>0</v>
      </c>
      <c r="AC4161" t="s">
        <v>147</v>
      </c>
    </row>
    <row r="4162" spans="3:29" x14ac:dyDescent="0.3">
      <c r="C4162" t="s">
        <v>212</v>
      </c>
      <c r="D4162" s="31">
        <v>46073</v>
      </c>
      <c r="E4162" t="str">
        <f>IFERROR(VLOOKUP(A4162,'Future et co'!A10:C5632,5,TRUE),"not found")</f>
        <v>not found</v>
      </c>
      <c r="F4162" t="str">
        <f>IFERROR(VLOOKUP(A4162,'Future et co'!AX11:AY10009,2,TRUE),"")</f>
        <v/>
      </c>
      <c r="G4162">
        <v>112.75</v>
      </c>
      <c r="H4162" t="s">
        <v>31</v>
      </c>
      <c r="O4162">
        <v>115</v>
      </c>
      <c r="P4162" t="s">
        <v>162</v>
      </c>
      <c r="Q4162">
        <v>1000</v>
      </c>
      <c r="R4162" t="s">
        <v>213</v>
      </c>
      <c r="S4162" t="s">
        <v>148</v>
      </c>
      <c r="T4162" t="s">
        <v>135</v>
      </c>
      <c r="U4162">
        <v>0</v>
      </c>
      <c r="AC4162" t="s">
        <v>147</v>
      </c>
    </row>
    <row r="4163" spans="3:29" x14ac:dyDescent="0.3">
      <c r="C4163" t="s">
        <v>212</v>
      </c>
      <c r="D4163" s="31">
        <v>46073</v>
      </c>
      <c r="E4163" t="str">
        <f>IFERROR(VLOOKUP(A4163,'Future et co'!A10:C5632,5,TRUE),"not found")</f>
        <v>not found</v>
      </c>
      <c r="F4163" t="str">
        <f>IFERROR(VLOOKUP(A4163,'Future et co'!AX11:AY10009,2,TRUE),"")</f>
        <v/>
      </c>
      <c r="G4163">
        <v>112.75</v>
      </c>
      <c r="H4163" t="s">
        <v>31</v>
      </c>
      <c r="O4163">
        <v>115</v>
      </c>
      <c r="P4163" t="s">
        <v>162</v>
      </c>
      <c r="Q4163">
        <v>1000</v>
      </c>
      <c r="R4163" t="s">
        <v>213</v>
      </c>
      <c r="S4163" t="s">
        <v>148</v>
      </c>
      <c r="T4163" t="s">
        <v>135</v>
      </c>
      <c r="U4163">
        <v>0</v>
      </c>
      <c r="AC4163" t="s">
        <v>147</v>
      </c>
    </row>
    <row r="4164" spans="3:29" x14ac:dyDescent="0.3">
      <c r="C4164" t="s">
        <v>212</v>
      </c>
      <c r="D4164" s="31">
        <v>46073</v>
      </c>
      <c r="E4164" t="str">
        <f>IFERROR(VLOOKUP(A4164,'Future et co'!A10:C5632,5,TRUE),"not found")</f>
        <v>not found</v>
      </c>
      <c r="F4164" t="str">
        <f>IFERROR(VLOOKUP(A4164,'Future et co'!AX11:AY10009,2,TRUE),"")</f>
        <v/>
      </c>
      <c r="G4164">
        <v>112.75</v>
      </c>
      <c r="H4164" t="s">
        <v>31</v>
      </c>
      <c r="O4164">
        <v>115</v>
      </c>
      <c r="P4164" t="s">
        <v>162</v>
      </c>
      <c r="Q4164">
        <v>1000</v>
      </c>
      <c r="R4164" t="s">
        <v>213</v>
      </c>
      <c r="S4164" t="s">
        <v>148</v>
      </c>
      <c r="T4164" t="s">
        <v>135</v>
      </c>
      <c r="U4164">
        <v>0</v>
      </c>
      <c r="AC4164" t="s">
        <v>147</v>
      </c>
    </row>
    <row r="4165" spans="3:29" x14ac:dyDescent="0.3">
      <c r="C4165" t="s">
        <v>212</v>
      </c>
      <c r="D4165" s="31">
        <v>46073</v>
      </c>
      <c r="E4165" t="str">
        <f>IFERROR(VLOOKUP(A4165,'Future et co'!A10:C5632,5,TRUE),"not found")</f>
        <v>not found</v>
      </c>
      <c r="F4165" t="str">
        <f>IFERROR(VLOOKUP(A4165,'Future et co'!AX11:AY10009,2,TRUE),"")</f>
        <v/>
      </c>
      <c r="G4165">
        <v>112.75</v>
      </c>
      <c r="H4165" t="s">
        <v>31</v>
      </c>
      <c r="O4165">
        <v>115</v>
      </c>
      <c r="P4165" t="s">
        <v>162</v>
      </c>
      <c r="Q4165">
        <v>1000</v>
      </c>
      <c r="R4165" t="s">
        <v>213</v>
      </c>
      <c r="S4165" t="s">
        <v>148</v>
      </c>
      <c r="T4165" t="s">
        <v>135</v>
      </c>
      <c r="U4165">
        <v>0</v>
      </c>
      <c r="AC4165" t="s">
        <v>147</v>
      </c>
    </row>
    <row r="4166" spans="3:29" x14ac:dyDescent="0.3">
      <c r="C4166" t="s">
        <v>212</v>
      </c>
      <c r="D4166" s="31">
        <v>46073</v>
      </c>
      <c r="E4166" t="str">
        <f>IFERROR(VLOOKUP(A4166,'Future et co'!A10:C5632,5,TRUE),"not found")</f>
        <v>not found</v>
      </c>
      <c r="F4166" t="str">
        <f>IFERROR(VLOOKUP(A4166,'Future et co'!AX11:AY10009,2,TRUE),"")</f>
        <v/>
      </c>
      <c r="G4166">
        <v>112.75</v>
      </c>
      <c r="H4166" t="s">
        <v>31</v>
      </c>
      <c r="O4166">
        <v>115</v>
      </c>
      <c r="P4166" t="s">
        <v>162</v>
      </c>
      <c r="Q4166">
        <v>1000</v>
      </c>
      <c r="R4166" t="s">
        <v>213</v>
      </c>
      <c r="S4166" t="s">
        <v>148</v>
      </c>
      <c r="T4166" t="s">
        <v>135</v>
      </c>
      <c r="U4166">
        <v>0</v>
      </c>
      <c r="AC4166" t="s">
        <v>147</v>
      </c>
    </row>
    <row r="4167" spans="3:29" x14ac:dyDescent="0.3">
      <c r="C4167" t="s">
        <v>212</v>
      </c>
      <c r="D4167" s="31">
        <v>46073</v>
      </c>
      <c r="E4167" t="str">
        <f>IFERROR(VLOOKUP(A4167,'Future et co'!A10:C5632,5,TRUE),"not found")</f>
        <v>not found</v>
      </c>
      <c r="F4167" t="str">
        <f>IFERROR(VLOOKUP(A4167,'Future et co'!AX11:AY10009,2,TRUE),"")</f>
        <v/>
      </c>
      <c r="G4167">
        <v>112.75</v>
      </c>
      <c r="H4167" t="s">
        <v>31</v>
      </c>
      <c r="O4167">
        <v>115</v>
      </c>
      <c r="P4167" t="s">
        <v>162</v>
      </c>
      <c r="Q4167">
        <v>1000</v>
      </c>
      <c r="R4167" t="s">
        <v>213</v>
      </c>
      <c r="S4167" t="s">
        <v>148</v>
      </c>
      <c r="T4167" t="s">
        <v>135</v>
      </c>
      <c r="U4167">
        <v>0</v>
      </c>
      <c r="AC4167" t="s">
        <v>147</v>
      </c>
    </row>
    <row r="4168" spans="3:29" x14ac:dyDescent="0.3">
      <c r="C4168" t="s">
        <v>212</v>
      </c>
      <c r="D4168" s="31">
        <v>46073</v>
      </c>
      <c r="E4168" t="str">
        <f>IFERROR(VLOOKUP(A4168,'Future et co'!A10:C5632,5,TRUE),"not found")</f>
        <v>not found</v>
      </c>
      <c r="F4168" t="str">
        <f>IFERROR(VLOOKUP(A4168,'Future et co'!AX11:AY10009,2,TRUE),"")</f>
        <v/>
      </c>
      <c r="G4168">
        <v>112.75</v>
      </c>
      <c r="H4168" t="s">
        <v>31</v>
      </c>
      <c r="O4168">
        <v>115</v>
      </c>
      <c r="P4168" t="s">
        <v>162</v>
      </c>
      <c r="Q4168">
        <v>1000</v>
      </c>
      <c r="R4168" t="s">
        <v>213</v>
      </c>
      <c r="S4168" t="s">
        <v>148</v>
      </c>
      <c r="T4168" t="s">
        <v>135</v>
      </c>
      <c r="U4168">
        <v>0</v>
      </c>
      <c r="AC4168" t="s">
        <v>147</v>
      </c>
    </row>
    <row r="4169" spans="3:29" x14ac:dyDescent="0.3">
      <c r="C4169" t="s">
        <v>212</v>
      </c>
      <c r="D4169" s="31">
        <v>46073</v>
      </c>
      <c r="E4169" t="str">
        <f>IFERROR(VLOOKUP(A4169,'Future et co'!A10:C5632,5,TRUE),"not found")</f>
        <v>not found</v>
      </c>
      <c r="F4169" t="str">
        <f>IFERROR(VLOOKUP(A4169,'Future et co'!AX11:AY10009,2,TRUE),"")</f>
        <v/>
      </c>
      <c r="G4169">
        <v>112.75</v>
      </c>
      <c r="H4169" t="s">
        <v>31</v>
      </c>
      <c r="O4169">
        <v>115</v>
      </c>
      <c r="P4169" t="s">
        <v>162</v>
      </c>
      <c r="Q4169">
        <v>1000</v>
      </c>
      <c r="R4169" t="s">
        <v>213</v>
      </c>
      <c r="S4169" t="s">
        <v>148</v>
      </c>
      <c r="T4169" t="s">
        <v>135</v>
      </c>
      <c r="U4169">
        <v>0</v>
      </c>
      <c r="AC4169" t="s">
        <v>147</v>
      </c>
    </row>
    <row r="4170" spans="3:29" x14ac:dyDescent="0.3">
      <c r="C4170" t="s">
        <v>212</v>
      </c>
      <c r="D4170" s="31">
        <v>46073</v>
      </c>
      <c r="E4170" t="str">
        <f>IFERROR(VLOOKUP(A4170,'Future et co'!A10:C5632,5,TRUE),"not found")</f>
        <v>not found</v>
      </c>
      <c r="F4170" t="str">
        <f>IFERROR(VLOOKUP(A4170,'Future et co'!AX11:AY10009,2,TRUE),"")</f>
        <v/>
      </c>
      <c r="G4170">
        <v>112.75</v>
      </c>
      <c r="H4170" t="s">
        <v>31</v>
      </c>
      <c r="O4170">
        <v>115</v>
      </c>
      <c r="P4170" t="s">
        <v>162</v>
      </c>
      <c r="Q4170">
        <v>1000</v>
      </c>
      <c r="R4170" t="s">
        <v>213</v>
      </c>
      <c r="S4170" t="s">
        <v>148</v>
      </c>
      <c r="T4170" t="s">
        <v>135</v>
      </c>
      <c r="U4170">
        <v>0</v>
      </c>
      <c r="AC4170" t="s">
        <v>147</v>
      </c>
    </row>
    <row r="4171" spans="3:29" x14ac:dyDescent="0.3">
      <c r="C4171" t="s">
        <v>212</v>
      </c>
      <c r="D4171" s="31">
        <v>46073</v>
      </c>
      <c r="E4171" t="str">
        <f>IFERROR(VLOOKUP(A4171,'Future et co'!A10:C5632,5,TRUE),"not found")</f>
        <v>not found</v>
      </c>
      <c r="F4171" t="str">
        <f>IFERROR(VLOOKUP(A4171,'Future et co'!AX11:AY10009,2,TRUE),"")</f>
        <v/>
      </c>
      <c r="G4171">
        <v>112.75</v>
      </c>
      <c r="H4171" t="s">
        <v>31</v>
      </c>
      <c r="O4171">
        <v>115</v>
      </c>
      <c r="P4171" t="s">
        <v>162</v>
      </c>
      <c r="Q4171">
        <v>1000</v>
      </c>
      <c r="R4171" t="s">
        <v>213</v>
      </c>
      <c r="S4171" t="s">
        <v>148</v>
      </c>
      <c r="T4171" t="s">
        <v>135</v>
      </c>
      <c r="U4171">
        <v>0</v>
      </c>
      <c r="AC4171" t="s">
        <v>147</v>
      </c>
    </row>
    <row r="4172" spans="3:29" x14ac:dyDescent="0.3">
      <c r="C4172" t="s">
        <v>212</v>
      </c>
      <c r="D4172" s="31">
        <v>46073</v>
      </c>
      <c r="E4172" t="str">
        <f>IFERROR(VLOOKUP(A4172,'Future et co'!A10:C5632,5,TRUE),"not found")</f>
        <v>not found</v>
      </c>
      <c r="F4172" t="str">
        <f>IFERROR(VLOOKUP(A4172,'Future et co'!AX11:AY10009,2,TRUE),"")</f>
        <v/>
      </c>
      <c r="G4172">
        <v>112.75</v>
      </c>
      <c r="H4172" t="s">
        <v>31</v>
      </c>
      <c r="O4172">
        <v>115</v>
      </c>
      <c r="P4172" t="s">
        <v>162</v>
      </c>
      <c r="Q4172">
        <v>1000</v>
      </c>
      <c r="R4172" t="s">
        <v>213</v>
      </c>
      <c r="S4172" t="s">
        <v>148</v>
      </c>
      <c r="T4172" t="s">
        <v>135</v>
      </c>
      <c r="U4172">
        <v>0</v>
      </c>
      <c r="AC4172" t="s">
        <v>147</v>
      </c>
    </row>
    <row r="4173" spans="3:29" x14ac:dyDescent="0.3">
      <c r="C4173" t="s">
        <v>212</v>
      </c>
      <c r="D4173" s="31">
        <v>46073</v>
      </c>
      <c r="E4173" t="str">
        <f>IFERROR(VLOOKUP(A4173,'Future et co'!A10:C5632,5,TRUE),"not found")</f>
        <v>not found</v>
      </c>
      <c r="F4173" t="str">
        <f>IFERROR(VLOOKUP(A4173,'Future et co'!AX11:AY10009,2,TRUE),"")</f>
        <v/>
      </c>
      <c r="G4173">
        <v>112.75</v>
      </c>
      <c r="H4173" t="s">
        <v>31</v>
      </c>
      <c r="O4173">
        <v>115</v>
      </c>
      <c r="P4173" t="s">
        <v>162</v>
      </c>
      <c r="Q4173">
        <v>1000</v>
      </c>
      <c r="R4173" t="s">
        <v>213</v>
      </c>
      <c r="S4173" t="s">
        <v>148</v>
      </c>
      <c r="T4173" t="s">
        <v>135</v>
      </c>
      <c r="U4173">
        <v>0</v>
      </c>
      <c r="AC4173" t="s">
        <v>147</v>
      </c>
    </row>
    <row r="4174" spans="3:29" x14ac:dyDescent="0.3">
      <c r="C4174" t="s">
        <v>212</v>
      </c>
      <c r="D4174" s="31">
        <v>46073</v>
      </c>
      <c r="E4174" t="str">
        <f>IFERROR(VLOOKUP(A4174,'Future et co'!A10:C5632,5,TRUE),"not found")</f>
        <v>not found</v>
      </c>
      <c r="F4174" t="str">
        <f>IFERROR(VLOOKUP(A4174,'Future et co'!AX11:AY10009,2,TRUE),"")</f>
        <v/>
      </c>
      <c r="G4174">
        <v>112.75</v>
      </c>
      <c r="H4174" t="s">
        <v>31</v>
      </c>
      <c r="O4174">
        <v>115</v>
      </c>
      <c r="P4174" t="s">
        <v>162</v>
      </c>
      <c r="Q4174">
        <v>1000</v>
      </c>
      <c r="R4174" t="s">
        <v>213</v>
      </c>
      <c r="S4174" t="s">
        <v>148</v>
      </c>
      <c r="T4174" t="s">
        <v>135</v>
      </c>
      <c r="U4174">
        <v>0</v>
      </c>
      <c r="AC4174" t="s">
        <v>147</v>
      </c>
    </row>
    <row r="4175" spans="3:29" x14ac:dyDescent="0.3">
      <c r="C4175" t="s">
        <v>212</v>
      </c>
      <c r="D4175" s="31">
        <v>46073</v>
      </c>
      <c r="E4175" t="str">
        <f>IFERROR(VLOOKUP(A4175,'Future et co'!A10:C5632,5,TRUE),"not found")</f>
        <v>not found</v>
      </c>
      <c r="F4175" t="str">
        <f>IFERROR(VLOOKUP(A4175,'Future et co'!AX11:AY10009,2,TRUE),"")</f>
        <v/>
      </c>
      <c r="G4175">
        <v>112.75</v>
      </c>
      <c r="H4175" t="s">
        <v>31</v>
      </c>
      <c r="O4175">
        <v>115</v>
      </c>
      <c r="P4175" t="s">
        <v>162</v>
      </c>
      <c r="Q4175">
        <v>1000</v>
      </c>
      <c r="R4175" t="s">
        <v>213</v>
      </c>
      <c r="S4175" t="s">
        <v>148</v>
      </c>
      <c r="T4175" t="s">
        <v>135</v>
      </c>
      <c r="U4175">
        <v>0</v>
      </c>
      <c r="AC4175" t="s">
        <v>147</v>
      </c>
    </row>
    <row r="4176" spans="3:29" x14ac:dyDescent="0.3">
      <c r="C4176" t="s">
        <v>212</v>
      </c>
      <c r="D4176" s="31">
        <v>46073</v>
      </c>
      <c r="E4176" t="str">
        <f>IFERROR(VLOOKUP(A4176,'Future et co'!A10:C5632,5,TRUE),"not found")</f>
        <v>not found</v>
      </c>
      <c r="F4176" t="str">
        <f>IFERROR(VLOOKUP(A4176,'Future et co'!AX11:AY10009,2,TRUE),"")</f>
        <v/>
      </c>
      <c r="G4176">
        <v>112.75</v>
      </c>
      <c r="H4176" t="s">
        <v>31</v>
      </c>
      <c r="O4176">
        <v>115</v>
      </c>
      <c r="P4176" t="s">
        <v>162</v>
      </c>
      <c r="Q4176">
        <v>1000</v>
      </c>
      <c r="R4176" t="s">
        <v>213</v>
      </c>
      <c r="S4176" t="s">
        <v>148</v>
      </c>
      <c r="T4176" t="s">
        <v>135</v>
      </c>
      <c r="U4176">
        <v>0</v>
      </c>
      <c r="AC4176" t="s">
        <v>147</v>
      </c>
    </row>
    <row r="4177" spans="3:29" x14ac:dyDescent="0.3">
      <c r="C4177" t="s">
        <v>212</v>
      </c>
      <c r="D4177" s="31">
        <v>46073</v>
      </c>
      <c r="E4177" t="str">
        <f>IFERROR(VLOOKUP(A4177,'Future et co'!A10:C5632,5,TRUE),"not found")</f>
        <v>not found</v>
      </c>
      <c r="F4177" t="str">
        <f>IFERROR(VLOOKUP(A4177,'Future et co'!AX11:AY10009,2,TRUE),"")</f>
        <v/>
      </c>
      <c r="G4177">
        <v>112.75</v>
      </c>
      <c r="H4177" t="s">
        <v>31</v>
      </c>
      <c r="O4177">
        <v>115</v>
      </c>
      <c r="P4177" t="s">
        <v>162</v>
      </c>
      <c r="Q4177">
        <v>1000</v>
      </c>
      <c r="R4177" t="s">
        <v>213</v>
      </c>
      <c r="S4177" t="s">
        <v>148</v>
      </c>
      <c r="T4177" t="s">
        <v>135</v>
      </c>
      <c r="U4177">
        <v>0</v>
      </c>
      <c r="AC4177" t="s">
        <v>147</v>
      </c>
    </row>
    <row r="4178" spans="3:29" x14ac:dyDescent="0.3">
      <c r="C4178" t="s">
        <v>212</v>
      </c>
      <c r="D4178" s="31">
        <v>46073</v>
      </c>
      <c r="E4178" t="str">
        <f>IFERROR(VLOOKUP(A4178,'Future et co'!A10:C5632,5,TRUE),"not found")</f>
        <v>not found</v>
      </c>
      <c r="F4178" t="str">
        <f>IFERROR(VLOOKUP(A4178,'Future et co'!AX11:AY10009,2,TRUE),"")</f>
        <v/>
      </c>
      <c r="G4178">
        <v>112.75</v>
      </c>
      <c r="H4178" t="s">
        <v>31</v>
      </c>
      <c r="O4178">
        <v>115</v>
      </c>
      <c r="P4178" t="s">
        <v>162</v>
      </c>
      <c r="Q4178">
        <v>1000</v>
      </c>
      <c r="R4178" t="s">
        <v>213</v>
      </c>
      <c r="S4178" t="s">
        <v>148</v>
      </c>
      <c r="T4178" t="s">
        <v>135</v>
      </c>
      <c r="U4178">
        <v>0</v>
      </c>
      <c r="AC4178" t="s">
        <v>147</v>
      </c>
    </row>
    <row r="4179" spans="3:29" x14ac:dyDescent="0.3">
      <c r="C4179" t="s">
        <v>212</v>
      </c>
      <c r="D4179" s="31">
        <v>46073</v>
      </c>
      <c r="E4179" t="str">
        <f>IFERROR(VLOOKUP(A4179,'Future et co'!A10:C5632,5,TRUE),"not found")</f>
        <v>not found</v>
      </c>
      <c r="F4179" t="str">
        <f>IFERROR(VLOOKUP(A4179,'Future et co'!AX11:AY10009,2,TRUE),"")</f>
        <v/>
      </c>
      <c r="G4179">
        <v>112.75</v>
      </c>
      <c r="H4179" t="s">
        <v>31</v>
      </c>
      <c r="O4179">
        <v>115</v>
      </c>
      <c r="P4179" t="s">
        <v>162</v>
      </c>
      <c r="Q4179">
        <v>1000</v>
      </c>
      <c r="R4179" t="s">
        <v>213</v>
      </c>
      <c r="S4179" t="s">
        <v>148</v>
      </c>
      <c r="T4179" t="s">
        <v>135</v>
      </c>
      <c r="U4179">
        <v>0</v>
      </c>
      <c r="AC4179" t="s">
        <v>147</v>
      </c>
    </row>
    <row r="4180" spans="3:29" x14ac:dyDescent="0.3">
      <c r="C4180" t="s">
        <v>212</v>
      </c>
      <c r="D4180" s="31">
        <v>46073</v>
      </c>
      <c r="E4180" t="str">
        <f>IFERROR(VLOOKUP(A4180,'Future et co'!A10:C5632,5,TRUE),"not found")</f>
        <v>not found</v>
      </c>
      <c r="F4180" t="str">
        <f>IFERROR(VLOOKUP(A4180,'Future et co'!AX11:AY10009,2,TRUE),"")</f>
        <v/>
      </c>
      <c r="G4180">
        <v>112.75</v>
      </c>
      <c r="H4180" t="s">
        <v>31</v>
      </c>
      <c r="O4180">
        <v>115</v>
      </c>
      <c r="P4180" t="s">
        <v>162</v>
      </c>
      <c r="Q4180">
        <v>1000</v>
      </c>
      <c r="R4180" t="s">
        <v>213</v>
      </c>
      <c r="S4180" t="s">
        <v>148</v>
      </c>
      <c r="T4180" t="s">
        <v>135</v>
      </c>
      <c r="U4180">
        <v>0</v>
      </c>
      <c r="AC4180" t="s">
        <v>147</v>
      </c>
    </row>
    <row r="4181" spans="3:29" x14ac:dyDescent="0.3">
      <c r="C4181" t="s">
        <v>212</v>
      </c>
      <c r="D4181" s="31">
        <v>46073</v>
      </c>
      <c r="E4181" t="str">
        <f>IFERROR(VLOOKUP(A4181,'Future et co'!A10:C5632,5,TRUE),"not found")</f>
        <v>not found</v>
      </c>
      <c r="F4181" t="str">
        <f>IFERROR(VLOOKUP(A4181,'Future et co'!AX11:AY10009,2,TRUE),"")</f>
        <v/>
      </c>
      <c r="G4181">
        <v>112.75</v>
      </c>
      <c r="H4181" t="s">
        <v>31</v>
      </c>
      <c r="O4181">
        <v>115</v>
      </c>
      <c r="P4181" t="s">
        <v>162</v>
      </c>
      <c r="Q4181">
        <v>1000</v>
      </c>
      <c r="R4181" t="s">
        <v>213</v>
      </c>
      <c r="S4181" t="s">
        <v>148</v>
      </c>
      <c r="T4181" t="s">
        <v>135</v>
      </c>
      <c r="U4181">
        <v>0</v>
      </c>
      <c r="AC4181" t="s">
        <v>147</v>
      </c>
    </row>
    <row r="4182" spans="3:29" x14ac:dyDescent="0.3">
      <c r="C4182" t="s">
        <v>212</v>
      </c>
      <c r="D4182" s="31">
        <v>46073</v>
      </c>
      <c r="E4182" t="str">
        <f>IFERROR(VLOOKUP(A4182,'Future et co'!A10:C5632,5,TRUE),"not found")</f>
        <v>not found</v>
      </c>
      <c r="F4182" t="str">
        <f>IFERROR(VLOOKUP(A4182,'Future et co'!AX11:AY10009,2,TRUE),"")</f>
        <v/>
      </c>
      <c r="G4182">
        <v>112.75</v>
      </c>
      <c r="H4182" t="s">
        <v>31</v>
      </c>
      <c r="O4182">
        <v>115</v>
      </c>
      <c r="P4182" t="s">
        <v>162</v>
      </c>
      <c r="Q4182">
        <v>1000</v>
      </c>
      <c r="R4182" t="s">
        <v>213</v>
      </c>
      <c r="S4182" t="s">
        <v>148</v>
      </c>
      <c r="T4182" t="s">
        <v>135</v>
      </c>
      <c r="U4182">
        <v>0</v>
      </c>
      <c r="AC4182" t="s">
        <v>147</v>
      </c>
    </row>
    <row r="4183" spans="3:29" x14ac:dyDescent="0.3">
      <c r="C4183" t="s">
        <v>212</v>
      </c>
      <c r="D4183" s="31">
        <v>46073</v>
      </c>
      <c r="E4183" t="str">
        <f>IFERROR(VLOOKUP(A4183,'Future et co'!A10:C5632,5,TRUE),"not found")</f>
        <v>not found</v>
      </c>
      <c r="F4183" t="str">
        <f>IFERROR(VLOOKUP(A4183,'Future et co'!AX11:AY10009,2,TRUE),"")</f>
        <v/>
      </c>
      <c r="G4183">
        <v>112.75</v>
      </c>
      <c r="H4183" t="s">
        <v>31</v>
      </c>
      <c r="O4183">
        <v>115</v>
      </c>
      <c r="P4183" t="s">
        <v>162</v>
      </c>
      <c r="Q4183">
        <v>1000</v>
      </c>
      <c r="R4183" t="s">
        <v>213</v>
      </c>
      <c r="S4183" t="s">
        <v>148</v>
      </c>
      <c r="T4183" t="s">
        <v>135</v>
      </c>
      <c r="U4183">
        <v>0</v>
      </c>
      <c r="AC4183" t="s">
        <v>147</v>
      </c>
    </row>
    <row r="4184" spans="3:29" x14ac:dyDescent="0.3">
      <c r="C4184" t="s">
        <v>212</v>
      </c>
      <c r="D4184" s="31">
        <v>46073</v>
      </c>
      <c r="E4184" t="str">
        <f>IFERROR(VLOOKUP(A4184,'Future et co'!A10:C5632,5,TRUE),"not found")</f>
        <v>not found</v>
      </c>
      <c r="F4184" t="str">
        <f>IFERROR(VLOOKUP(A4184,'Future et co'!AX11:AY10009,2,TRUE),"")</f>
        <v/>
      </c>
      <c r="G4184">
        <v>112.75</v>
      </c>
      <c r="H4184" t="s">
        <v>31</v>
      </c>
      <c r="O4184">
        <v>115</v>
      </c>
      <c r="P4184" t="s">
        <v>162</v>
      </c>
      <c r="Q4184">
        <v>1000</v>
      </c>
      <c r="R4184" t="s">
        <v>213</v>
      </c>
      <c r="S4184" t="s">
        <v>148</v>
      </c>
      <c r="T4184" t="s">
        <v>135</v>
      </c>
      <c r="U4184">
        <v>0</v>
      </c>
      <c r="AC4184" t="s">
        <v>147</v>
      </c>
    </row>
    <row r="4185" spans="3:29" x14ac:dyDescent="0.3">
      <c r="C4185" t="s">
        <v>212</v>
      </c>
      <c r="D4185" s="31">
        <v>46073</v>
      </c>
      <c r="E4185" t="str">
        <f>IFERROR(VLOOKUP(A4185,'Future et co'!A10:C5632,5,TRUE),"not found")</f>
        <v>not found</v>
      </c>
      <c r="F4185" t="str">
        <f>IFERROR(VLOOKUP(A4185,'Future et co'!AX11:AY10009,2,TRUE),"")</f>
        <v/>
      </c>
      <c r="G4185">
        <v>112.75</v>
      </c>
      <c r="H4185" t="s">
        <v>31</v>
      </c>
      <c r="O4185">
        <v>115</v>
      </c>
      <c r="P4185" t="s">
        <v>162</v>
      </c>
      <c r="Q4185">
        <v>1000</v>
      </c>
      <c r="R4185" t="s">
        <v>213</v>
      </c>
      <c r="S4185" t="s">
        <v>148</v>
      </c>
      <c r="T4185" t="s">
        <v>135</v>
      </c>
      <c r="U4185">
        <v>0</v>
      </c>
      <c r="AC4185" t="s">
        <v>147</v>
      </c>
    </row>
    <row r="4186" spans="3:29" x14ac:dyDescent="0.3">
      <c r="C4186" t="s">
        <v>212</v>
      </c>
      <c r="D4186" s="31">
        <v>46073</v>
      </c>
      <c r="E4186" t="str">
        <f>IFERROR(VLOOKUP(A4186,'Future et co'!A10:C5632,5,TRUE),"not found")</f>
        <v>not found</v>
      </c>
      <c r="F4186" t="str">
        <f>IFERROR(VLOOKUP(A4186,'Future et co'!AX11:AY10009,2,TRUE),"")</f>
        <v/>
      </c>
      <c r="G4186">
        <v>112.75</v>
      </c>
      <c r="H4186" t="s">
        <v>31</v>
      </c>
      <c r="O4186">
        <v>115</v>
      </c>
      <c r="P4186" t="s">
        <v>162</v>
      </c>
      <c r="Q4186">
        <v>1000</v>
      </c>
      <c r="R4186" t="s">
        <v>213</v>
      </c>
      <c r="S4186" t="s">
        <v>148</v>
      </c>
      <c r="T4186" t="s">
        <v>135</v>
      </c>
      <c r="U4186">
        <v>0</v>
      </c>
      <c r="AC4186" t="s">
        <v>147</v>
      </c>
    </row>
    <row r="4187" spans="3:29" x14ac:dyDescent="0.3">
      <c r="C4187" t="s">
        <v>212</v>
      </c>
      <c r="D4187" s="31">
        <v>46073</v>
      </c>
      <c r="E4187" t="str">
        <f>IFERROR(VLOOKUP(A4187,'Future et co'!A10:C5632,5,TRUE),"not found")</f>
        <v>not found</v>
      </c>
      <c r="F4187" t="str">
        <f>IFERROR(VLOOKUP(A4187,'Future et co'!AX11:AY10009,2,TRUE),"")</f>
        <v/>
      </c>
      <c r="G4187">
        <v>112.75</v>
      </c>
      <c r="H4187" t="s">
        <v>31</v>
      </c>
      <c r="O4187">
        <v>115</v>
      </c>
      <c r="P4187" t="s">
        <v>162</v>
      </c>
      <c r="Q4187">
        <v>1000</v>
      </c>
      <c r="R4187" t="s">
        <v>213</v>
      </c>
      <c r="S4187" t="s">
        <v>148</v>
      </c>
      <c r="T4187" t="s">
        <v>135</v>
      </c>
      <c r="U4187">
        <v>0</v>
      </c>
      <c r="AC4187" t="s">
        <v>147</v>
      </c>
    </row>
    <row r="4188" spans="3:29" x14ac:dyDescent="0.3">
      <c r="C4188" t="s">
        <v>212</v>
      </c>
      <c r="D4188" s="31">
        <v>46073</v>
      </c>
      <c r="E4188" t="str">
        <f>IFERROR(VLOOKUP(A4188,'Future et co'!A10:C5632,5,TRUE),"not found")</f>
        <v>not found</v>
      </c>
      <c r="F4188" t="str">
        <f>IFERROR(VLOOKUP(A4188,'Future et co'!AX11:AY10009,2,TRUE),"")</f>
        <v/>
      </c>
      <c r="G4188">
        <v>112.75</v>
      </c>
      <c r="H4188" t="s">
        <v>31</v>
      </c>
      <c r="O4188">
        <v>115</v>
      </c>
      <c r="P4188" t="s">
        <v>162</v>
      </c>
      <c r="Q4188">
        <v>1000</v>
      </c>
      <c r="R4188" t="s">
        <v>213</v>
      </c>
      <c r="S4188" t="s">
        <v>148</v>
      </c>
      <c r="T4188" t="s">
        <v>135</v>
      </c>
      <c r="U4188">
        <v>0</v>
      </c>
      <c r="AC4188" t="s">
        <v>147</v>
      </c>
    </row>
    <row r="4189" spans="3:29" x14ac:dyDescent="0.3">
      <c r="C4189" t="s">
        <v>212</v>
      </c>
      <c r="D4189" s="31">
        <v>46073</v>
      </c>
      <c r="E4189" t="str">
        <f>IFERROR(VLOOKUP(A4189,'Future et co'!A10:C5632,5,TRUE),"not found")</f>
        <v>not found</v>
      </c>
      <c r="F4189" t="str">
        <f>IFERROR(VLOOKUP(A4189,'Future et co'!AX11:AY10009,2,TRUE),"")</f>
        <v/>
      </c>
      <c r="G4189">
        <v>112.75</v>
      </c>
      <c r="H4189" t="s">
        <v>31</v>
      </c>
      <c r="O4189">
        <v>115</v>
      </c>
      <c r="P4189" t="s">
        <v>162</v>
      </c>
      <c r="Q4189">
        <v>1000</v>
      </c>
      <c r="R4189" t="s">
        <v>213</v>
      </c>
      <c r="S4189" t="s">
        <v>148</v>
      </c>
      <c r="T4189" t="s">
        <v>135</v>
      </c>
      <c r="U4189">
        <v>0</v>
      </c>
      <c r="AC4189" t="s">
        <v>147</v>
      </c>
    </row>
    <row r="4190" spans="3:29" x14ac:dyDescent="0.3">
      <c r="C4190" t="s">
        <v>212</v>
      </c>
      <c r="D4190" s="31">
        <v>46073</v>
      </c>
      <c r="E4190" t="str">
        <f>IFERROR(VLOOKUP(A4190,'Future et co'!A10:C5632,5,TRUE),"not found")</f>
        <v>not found</v>
      </c>
      <c r="F4190" t="str">
        <f>IFERROR(VLOOKUP(A4190,'Future et co'!AX11:AY10009,2,TRUE),"")</f>
        <v/>
      </c>
      <c r="G4190">
        <v>112.75</v>
      </c>
      <c r="H4190" t="s">
        <v>31</v>
      </c>
      <c r="O4190">
        <v>115</v>
      </c>
      <c r="P4190" t="s">
        <v>162</v>
      </c>
      <c r="Q4190">
        <v>1000</v>
      </c>
      <c r="R4190" t="s">
        <v>213</v>
      </c>
      <c r="S4190" t="s">
        <v>148</v>
      </c>
      <c r="T4190" t="s">
        <v>135</v>
      </c>
      <c r="U4190">
        <v>0</v>
      </c>
      <c r="AC4190" t="s">
        <v>147</v>
      </c>
    </row>
    <row r="4191" spans="3:29" x14ac:dyDescent="0.3">
      <c r="C4191" t="s">
        <v>212</v>
      </c>
      <c r="D4191" s="31">
        <v>46073</v>
      </c>
      <c r="E4191" t="str">
        <f>IFERROR(VLOOKUP(A4191,'Future et co'!A10:C5632,5,TRUE),"not found")</f>
        <v>not found</v>
      </c>
      <c r="F4191" t="str">
        <f>IFERROR(VLOOKUP(A4191,'Future et co'!AX11:AY10009,2,TRUE),"")</f>
        <v/>
      </c>
      <c r="G4191">
        <v>112.75</v>
      </c>
      <c r="H4191" t="s">
        <v>31</v>
      </c>
      <c r="O4191">
        <v>115</v>
      </c>
      <c r="P4191" t="s">
        <v>162</v>
      </c>
      <c r="Q4191">
        <v>1000</v>
      </c>
      <c r="R4191" t="s">
        <v>213</v>
      </c>
      <c r="S4191" t="s">
        <v>148</v>
      </c>
      <c r="T4191" t="s">
        <v>135</v>
      </c>
      <c r="U4191">
        <v>0</v>
      </c>
      <c r="AC4191" t="s">
        <v>147</v>
      </c>
    </row>
    <row r="4192" spans="3:29" x14ac:dyDescent="0.3">
      <c r="C4192" t="s">
        <v>212</v>
      </c>
      <c r="D4192" s="31">
        <v>46073</v>
      </c>
      <c r="E4192" t="str">
        <f>IFERROR(VLOOKUP(A4192,'Future et co'!A10:C5632,5,TRUE),"not found")</f>
        <v>not found</v>
      </c>
      <c r="F4192" t="str">
        <f>IFERROR(VLOOKUP(A4192,'Future et co'!AX11:AY10009,2,TRUE),"")</f>
        <v/>
      </c>
      <c r="G4192">
        <v>112.75</v>
      </c>
      <c r="H4192" t="s">
        <v>31</v>
      </c>
      <c r="O4192">
        <v>115</v>
      </c>
      <c r="P4192" t="s">
        <v>162</v>
      </c>
      <c r="Q4192">
        <v>1000</v>
      </c>
      <c r="R4192" t="s">
        <v>213</v>
      </c>
      <c r="S4192" t="s">
        <v>148</v>
      </c>
      <c r="T4192" t="s">
        <v>135</v>
      </c>
      <c r="U4192">
        <v>0</v>
      </c>
      <c r="AC4192" t="s">
        <v>147</v>
      </c>
    </row>
    <row r="4193" spans="1:29" x14ac:dyDescent="0.3">
      <c r="C4193" t="s">
        <v>212</v>
      </c>
      <c r="D4193" s="31">
        <v>46073</v>
      </c>
      <c r="E4193" t="str">
        <f>IFERROR(VLOOKUP(A4193,'Future et co'!A10:C5632,5,TRUE),"not found")</f>
        <v>not found</v>
      </c>
      <c r="F4193" t="str">
        <f>IFERROR(VLOOKUP(A4193,'Future et co'!AX11:AY10009,2,TRUE),"")</f>
        <v/>
      </c>
      <c r="G4193">
        <v>112.75</v>
      </c>
      <c r="H4193" t="s">
        <v>31</v>
      </c>
      <c r="O4193">
        <v>115</v>
      </c>
      <c r="P4193" t="s">
        <v>162</v>
      </c>
      <c r="Q4193">
        <v>1000</v>
      </c>
      <c r="R4193" t="s">
        <v>213</v>
      </c>
      <c r="S4193" t="s">
        <v>148</v>
      </c>
      <c r="T4193" t="s">
        <v>135</v>
      </c>
      <c r="U4193">
        <v>0</v>
      </c>
      <c r="AC4193" t="s">
        <v>147</v>
      </c>
    </row>
    <row r="4194" spans="1:29" x14ac:dyDescent="0.3">
      <c r="C4194" t="s">
        <v>212</v>
      </c>
      <c r="D4194" s="31">
        <v>46073</v>
      </c>
      <c r="E4194" t="str">
        <f>IFERROR(VLOOKUP(A4194,'Future et co'!A10:C5632,5,TRUE),"not found")</f>
        <v>not found</v>
      </c>
      <c r="F4194" t="str">
        <f>IFERROR(VLOOKUP(A4194,'Future et co'!AX11:AY10009,2,TRUE),"")</f>
        <v/>
      </c>
      <c r="G4194">
        <v>112.75</v>
      </c>
      <c r="H4194" t="s">
        <v>31</v>
      </c>
      <c r="O4194">
        <v>115</v>
      </c>
      <c r="P4194" t="s">
        <v>162</v>
      </c>
      <c r="Q4194">
        <v>1000</v>
      </c>
      <c r="R4194" t="s">
        <v>213</v>
      </c>
      <c r="S4194" t="s">
        <v>148</v>
      </c>
      <c r="T4194" t="s">
        <v>135</v>
      </c>
      <c r="U4194">
        <v>0</v>
      </c>
      <c r="AC4194" t="s">
        <v>147</v>
      </c>
    </row>
    <row r="4195" spans="1:29" x14ac:dyDescent="0.3">
      <c r="C4195" t="s">
        <v>212</v>
      </c>
      <c r="D4195" s="31">
        <v>46073</v>
      </c>
      <c r="E4195" t="str">
        <f>IFERROR(VLOOKUP(A4195,'Future et co'!A10:C5632,5,TRUE),"not found")</f>
        <v>not found</v>
      </c>
      <c r="F4195" t="str">
        <f>IFERROR(VLOOKUP(A4195,'Future et co'!AX11:AY10009,2,TRUE),"")</f>
        <v/>
      </c>
      <c r="G4195">
        <v>112.75</v>
      </c>
      <c r="H4195" t="s">
        <v>31</v>
      </c>
      <c r="O4195">
        <v>115</v>
      </c>
      <c r="P4195" t="s">
        <v>162</v>
      </c>
      <c r="Q4195">
        <v>1000</v>
      </c>
      <c r="R4195" t="s">
        <v>213</v>
      </c>
      <c r="S4195" t="s">
        <v>148</v>
      </c>
      <c r="T4195" t="s">
        <v>135</v>
      </c>
      <c r="U4195">
        <v>0</v>
      </c>
      <c r="AC4195" t="s">
        <v>147</v>
      </c>
    </row>
    <row r="4196" spans="1:29" x14ac:dyDescent="0.3">
      <c r="C4196" t="s">
        <v>212</v>
      </c>
      <c r="D4196" s="31">
        <v>46073</v>
      </c>
      <c r="E4196" t="str">
        <f>IFERROR(VLOOKUP(A4196,'Future et co'!A10:C5632,5,TRUE),"not found")</f>
        <v>not found</v>
      </c>
      <c r="F4196" t="str">
        <f>IFERROR(VLOOKUP(A4196,'Future et co'!AX11:AY10009,2,TRUE),"")</f>
        <v/>
      </c>
      <c r="G4196">
        <v>112.75</v>
      </c>
      <c r="H4196" t="s">
        <v>31</v>
      </c>
      <c r="O4196">
        <v>115</v>
      </c>
      <c r="P4196" t="s">
        <v>162</v>
      </c>
      <c r="Q4196">
        <v>1000</v>
      </c>
      <c r="R4196" t="s">
        <v>213</v>
      </c>
      <c r="S4196" t="s">
        <v>148</v>
      </c>
      <c r="T4196" t="s">
        <v>135</v>
      </c>
      <c r="U4196">
        <v>0</v>
      </c>
      <c r="AC4196" t="s">
        <v>147</v>
      </c>
    </row>
    <row r="4197" spans="1:29" x14ac:dyDescent="0.3">
      <c r="C4197" t="s">
        <v>212</v>
      </c>
      <c r="D4197" s="31">
        <v>46073</v>
      </c>
      <c r="E4197" t="str">
        <f>IFERROR(VLOOKUP(A4197,'Future et co'!A10:C5632,5,TRUE),"not found")</f>
        <v>not found</v>
      </c>
      <c r="F4197" t="str">
        <f>IFERROR(VLOOKUP(A4197,'Future et co'!AX11:AY10009,2,TRUE),"")</f>
        <v/>
      </c>
      <c r="G4197">
        <v>112.75</v>
      </c>
      <c r="H4197" t="s">
        <v>31</v>
      </c>
      <c r="O4197">
        <v>115</v>
      </c>
      <c r="P4197" t="s">
        <v>162</v>
      </c>
      <c r="Q4197">
        <v>1000</v>
      </c>
      <c r="R4197" t="s">
        <v>213</v>
      </c>
      <c r="S4197" t="s">
        <v>148</v>
      </c>
      <c r="T4197" t="s">
        <v>135</v>
      </c>
      <c r="U4197">
        <v>0</v>
      </c>
      <c r="AC4197" t="s">
        <v>147</v>
      </c>
    </row>
    <row r="4198" spans="1:29" x14ac:dyDescent="0.3">
      <c r="C4198" t="s">
        <v>212</v>
      </c>
      <c r="D4198" s="31">
        <v>46073</v>
      </c>
      <c r="E4198" t="str">
        <f>IFERROR(VLOOKUP(A4198,'Future et co'!A10:C5632,5,TRUE),"not found")</f>
        <v>not found</v>
      </c>
      <c r="F4198" t="str">
        <f>IFERROR(VLOOKUP(A4198,'Future et co'!AX11:AY10009,2,TRUE),"")</f>
        <v/>
      </c>
      <c r="G4198">
        <v>112.75</v>
      </c>
      <c r="H4198" t="s">
        <v>31</v>
      </c>
      <c r="O4198">
        <v>115</v>
      </c>
      <c r="P4198" t="s">
        <v>162</v>
      </c>
      <c r="Q4198">
        <v>1000</v>
      </c>
      <c r="R4198" t="s">
        <v>213</v>
      </c>
      <c r="S4198" t="s">
        <v>148</v>
      </c>
      <c r="T4198" t="s">
        <v>135</v>
      </c>
      <c r="U4198">
        <v>0</v>
      </c>
      <c r="AC4198" t="s">
        <v>147</v>
      </c>
    </row>
    <row r="4199" spans="1:29" x14ac:dyDescent="0.3">
      <c r="C4199" t="s">
        <v>212</v>
      </c>
      <c r="D4199" s="31">
        <v>46073</v>
      </c>
      <c r="E4199" t="str">
        <f>IFERROR(VLOOKUP(A4199,'Future et co'!A10:C5632,5,TRUE),"not found")</f>
        <v>not found</v>
      </c>
      <c r="F4199" t="str">
        <f>IFERROR(VLOOKUP(A4199,'Future et co'!AX11:AY10009,2,TRUE),"")</f>
        <v/>
      </c>
      <c r="G4199">
        <v>112.75</v>
      </c>
      <c r="H4199" t="s">
        <v>31</v>
      </c>
      <c r="O4199">
        <v>115</v>
      </c>
      <c r="P4199" t="s">
        <v>162</v>
      </c>
      <c r="Q4199">
        <v>1000</v>
      </c>
      <c r="R4199" t="s">
        <v>213</v>
      </c>
      <c r="S4199" t="s">
        <v>148</v>
      </c>
      <c r="T4199" t="s">
        <v>135</v>
      </c>
      <c r="U4199">
        <v>0</v>
      </c>
      <c r="AC4199" t="s">
        <v>147</v>
      </c>
    </row>
    <row r="4200" spans="1:29" x14ac:dyDescent="0.3">
      <c r="C4200" t="s">
        <v>212</v>
      </c>
      <c r="D4200" s="31">
        <v>46073</v>
      </c>
      <c r="E4200" t="str">
        <f>IFERROR(VLOOKUP(A4200,'Future et co'!A10:C5632,5,TRUE),"not found")</f>
        <v>not found</v>
      </c>
      <c r="F4200" t="str">
        <f>IFERROR(VLOOKUP(A4200,'Future et co'!AX11:AY10009,2,TRUE),"")</f>
        <v/>
      </c>
      <c r="G4200">
        <v>112.75</v>
      </c>
      <c r="H4200" t="s">
        <v>31</v>
      </c>
      <c r="O4200">
        <v>115</v>
      </c>
      <c r="P4200" t="s">
        <v>162</v>
      </c>
      <c r="Q4200">
        <v>1000</v>
      </c>
      <c r="R4200" t="s">
        <v>213</v>
      </c>
      <c r="S4200" t="s">
        <v>148</v>
      </c>
      <c r="T4200" t="s">
        <v>135</v>
      </c>
      <c r="U4200">
        <v>0</v>
      </c>
      <c r="AC4200" t="s">
        <v>147</v>
      </c>
    </row>
    <row r="4201" spans="1:29" x14ac:dyDescent="0.3">
      <c r="C4201" t="s">
        <v>212</v>
      </c>
      <c r="D4201" s="31">
        <v>46073</v>
      </c>
      <c r="E4201" t="str">
        <f>IFERROR(VLOOKUP(A4201,'Future et co'!A10:C5632,5,TRUE),"not found")</f>
        <v>not found</v>
      </c>
      <c r="F4201" t="str">
        <f>IFERROR(VLOOKUP(A4201,'Future et co'!AX11:AY10009,2,TRUE),"")</f>
        <v/>
      </c>
      <c r="G4201">
        <v>112.75</v>
      </c>
      <c r="H4201" t="s">
        <v>31</v>
      </c>
      <c r="O4201">
        <v>115</v>
      </c>
      <c r="P4201" t="s">
        <v>162</v>
      </c>
      <c r="Q4201">
        <v>1000</v>
      </c>
      <c r="R4201" t="s">
        <v>213</v>
      </c>
      <c r="S4201" t="s">
        <v>148</v>
      </c>
      <c r="T4201" t="s">
        <v>135</v>
      </c>
      <c r="U4201">
        <v>0</v>
      </c>
      <c r="AC4201" t="s">
        <v>147</v>
      </c>
    </row>
    <row r="4202" spans="1:29" x14ac:dyDescent="0.3">
      <c r="A4202" s="31" t="str">
        <f>_xll.RHistory("OGBM1130C6",".Timestamp;.Close","START:2025-09-30 END:2025-12-22 INTERVAL:1D")</f>
        <v>Not Signed In</v>
      </c>
      <c r="B4202">
        <v>2.88</v>
      </c>
      <c r="C4202" t="s">
        <v>214</v>
      </c>
      <c r="D4202" s="31">
        <v>46073</v>
      </c>
      <c r="E4202" t="str">
        <f>IFERROR(VLOOKUP(A4202,'Future et co'!A10:C5632,5,TRUE),"not found")</f>
        <v>not found</v>
      </c>
      <c r="F4202">
        <f>IFERROR(VLOOKUP(A4202,'Future et co'!AX11:AY10009,2,TRUE),"")</f>
        <v>117.61</v>
      </c>
      <c r="G4202">
        <v>113</v>
      </c>
      <c r="H4202" t="s">
        <v>28</v>
      </c>
      <c r="O4202">
        <v>116</v>
      </c>
      <c r="P4202" t="s">
        <v>163</v>
      </c>
      <c r="Q4202">
        <v>1000</v>
      </c>
      <c r="R4202" t="s">
        <v>215</v>
      </c>
      <c r="S4202" t="s">
        <v>148</v>
      </c>
      <c r="T4202" t="s">
        <v>135</v>
      </c>
      <c r="U4202">
        <v>0</v>
      </c>
      <c r="AC4202" t="s">
        <v>147</v>
      </c>
    </row>
    <row r="4203" spans="1:29" x14ac:dyDescent="0.3">
      <c r="A4203" s="31">
        <v>46010</v>
      </c>
      <c r="B4203">
        <v>2.9649999999999999</v>
      </c>
      <c r="C4203" t="s">
        <v>214</v>
      </c>
      <c r="D4203" s="31">
        <v>46073</v>
      </c>
      <c r="E4203" t="str">
        <f>IFERROR(VLOOKUP(A4203,'Future et co'!A10:C5632,5,TRUE),"not found")</f>
        <v>not found</v>
      </c>
      <c r="F4203" t="str">
        <f>IFERROR(VLOOKUP(A4203,'Future et co'!AX11:AY10009,2,TRUE),"")</f>
        <v/>
      </c>
      <c r="G4203">
        <v>113</v>
      </c>
      <c r="H4203" t="s">
        <v>28</v>
      </c>
      <c r="O4203">
        <v>116</v>
      </c>
      <c r="P4203" t="s">
        <v>163</v>
      </c>
      <c r="Q4203">
        <v>1000</v>
      </c>
      <c r="R4203" t="s">
        <v>215</v>
      </c>
      <c r="S4203" t="s">
        <v>148</v>
      </c>
      <c r="T4203" t="s">
        <v>135</v>
      </c>
      <c r="U4203">
        <v>0</v>
      </c>
      <c r="AC4203" t="s">
        <v>147</v>
      </c>
    </row>
    <row r="4204" spans="1:29" x14ac:dyDescent="0.3">
      <c r="A4204" s="31">
        <v>46009</v>
      </c>
      <c r="B4204">
        <v>3.13</v>
      </c>
      <c r="C4204" t="s">
        <v>214</v>
      </c>
      <c r="D4204" s="31">
        <v>46073</v>
      </c>
      <c r="E4204" t="str">
        <f>IFERROR(VLOOKUP(A4204,'Future et co'!A10:C5632,5,TRUE),"not found")</f>
        <v>not found</v>
      </c>
      <c r="F4204" t="str">
        <f>IFERROR(VLOOKUP(A4204,'Future et co'!AX11:AY10009,2,TRUE),"")</f>
        <v/>
      </c>
      <c r="G4204">
        <v>113</v>
      </c>
      <c r="H4204" t="s">
        <v>28</v>
      </c>
      <c r="O4204">
        <v>116</v>
      </c>
      <c r="P4204" t="s">
        <v>163</v>
      </c>
      <c r="Q4204">
        <v>1000</v>
      </c>
      <c r="R4204" t="s">
        <v>215</v>
      </c>
      <c r="S4204" t="s">
        <v>148</v>
      </c>
      <c r="T4204" t="s">
        <v>135</v>
      </c>
      <c r="U4204">
        <v>0</v>
      </c>
      <c r="AC4204" t="s">
        <v>147</v>
      </c>
    </row>
    <row r="4205" spans="1:29" x14ac:dyDescent="0.3">
      <c r="A4205" s="31">
        <v>46008</v>
      </c>
      <c r="B4205">
        <v>3.0449999999999999</v>
      </c>
      <c r="C4205" t="s">
        <v>214</v>
      </c>
      <c r="D4205" s="31">
        <v>46073</v>
      </c>
      <c r="E4205" t="str">
        <f>IFERROR(VLOOKUP(A4205,'Future et co'!A10:C5632,5,TRUE),"not found")</f>
        <v>not found</v>
      </c>
      <c r="F4205" t="str">
        <f>IFERROR(VLOOKUP(A4205,'Future et co'!AX11:AY10009,2,TRUE),"")</f>
        <v/>
      </c>
      <c r="G4205">
        <v>113</v>
      </c>
      <c r="H4205" t="s">
        <v>28</v>
      </c>
      <c r="O4205">
        <v>116</v>
      </c>
      <c r="P4205" t="s">
        <v>163</v>
      </c>
      <c r="Q4205">
        <v>1000</v>
      </c>
      <c r="R4205" t="s">
        <v>215</v>
      </c>
      <c r="S4205" t="s">
        <v>148</v>
      </c>
      <c r="T4205" t="s">
        <v>135</v>
      </c>
      <c r="U4205">
        <v>0</v>
      </c>
      <c r="AC4205" t="s">
        <v>147</v>
      </c>
    </row>
    <row r="4206" spans="1:29" x14ac:dyDescent="0.3">
      <c r="A4206" s="31">
        <v>46007</v>
      </c>
      <c r="B4206">
        <v>3.0950000000000002</v>
      </c>
      <c r="C4206" t="s">
        <v>214</v>
      </c>
      <c r="D4206" s="31">
        <v>46073</v>
      </c>
      <c r="E4206" t="str">
        <f>IFERROR(VLOOKUP(A4206,'Future et co'!A10:C5632,5,TRUE),"not found")</f>
        <v>not found</v>
      </c>
      <c r="F4206" t="str">
        <f>IFERROR(VLOOKUP(A4206,'Future et co'!AX11:AY10009,2,TRUE),"")</f>
        <v/>
      </c>
      <c r="G4206">
        <v>113</v>
      </c>
      <c r="H4206" t="s">
        <v>28</v>
      </c>
      <c r="O4206">
        <v>116</v>
      </c>
      <c r="P4206" t="s">
        <v>163</v>
      </c>
      <c r="Q4206">
        <v>1000</v>
      </c>
      <c r="R4206" t="s">
        <v>215</v>
      </c>
      <c r="S4206" t="s">
        <v>148</v>
      </c>
      <c r="T4206" t="s">
        <v>135</v>
      </c>
      <c r="U4206">
        <v>0</v>
      </c>
      <c r="AC4206" t="s">
        <v>147</v>
      </c>
    </row>
    <row r="4207" spans="1:29" x14ac:dyDescent="0.3">
      <c r="A4207" s="31">
        <v>46006</v>
      </c>
      <c r="B4207">
        <v>3.0550000000000002</v>
      </c>
      <c r="C4207" t="s">
        <v>214</v>
      </c>
      <c r="D4207" s="31">
        <v>46073</v>
      </c>
      <c r="E4207" t="str">
        <f>IFERROR(VLOOKUP(A4207,'Future et co'!A10:C5632,5,TRUE),"not found")</f>
        <v>not found</v>
      </c>
      <c r="F4207" t="str">
        <f>IFERROR(VLOOKUP(A4207,'Future et co'!AX11:AY10009,2,TRUE),"")</f>
        <v/>
      </c>
      <c r="G4207">
        <v>113</v>
      </c>
      <c r="H4207" t="s">
        <v>28</v>
      </c>
      <c r="O4207">
        <v>116</v>
      </c>
      <c r="P4207" t="s">
        <v>163</v>
      </c>
      <c r="Q4207">
        <v>1000</v>
      </c>
      <c r="R4207" t="s">
        <v>215</v>
      </c>
      <c r="S4207" t="s">
        <v>148</v>
      </c>
      <c r="T4207" t="s">
        <v>135</v>
      </c>
      <c r="U4207">
        <v>0</v>
      </c>
      <c r="AC4207" t="s">
        <v>147</v>
      </c>
    </row>
    <row r="4208" spans="1:29" x14ac:dyDescent="0.3">
      <c r="A4208" s="31">
        <v>46003</v>
      </c>
      <c r="B4208">
        <v>3.04</v>
      </c>
      <c r="C4208" t="s">
        <v>214</v>
      </c>
      <c r="D4208" s="31">
        <v>46073</v>
      </c>
      <c r="E4208" t="str">
        <f>IFERROR(VLOOKUP(A4208,'Future et co'!A10:C5632,5,TRUE),"not found")</f>
        <v>not found</v>
      </c>
      <c r="F4208" t="str">
        <f>IFERROR(VLOOKUP(A4208,'Future et co'!AX11:AY10009,2,TRUE),"")</f>
        <v/>
      </c>
      <c r="G4208">
        <v>113</v>
      </c>
      <c r="H4208" t="s">
        <v>28</v>
      </c>
      <c r="O4208">
        <v>116</v>
      </c>
      <c r="P4208" t="s">
        <v>163</v>
      </c>
      <c r="Q4208">
        <v>1000</v>
      </c>
      <c r="R4208" t="s">
        <v>215</v>
      </c>
      <c r="S4208" t="s">
        <v>148</v>
      </c>
      <c r="T4208" t="s">
        <v>135</v>
      </c>
      <c r="U4208">
        <v>0</v>
      </c>
      <c r="AC4208" t="s">
        <v>147</v>
      </c>
    </row>
    <row r="4209" spans="1:29" x14ac:dyDescent="0.3">
      <c r="A4209" s="31">
        <v>46002</v>
      </c>
      <c r="B4209">
        <v>3.04</v>
      </c>
      <c r="C4209" t="s">
        <v>214</v>
      </c>
      <c r="D4209" s="31">
        <v>46073</v>
      </c>
      <c r="E4209" t="str">
        <f>IFERROR(VLOOKUP(A4209,'Future et co'!A10:C5632,5,TRUE),"not found")</f>
        <v>not found</v>
      </c>
      <c r="F4209" t="str">
        <f>IFERROR(VLOOKUP(A4209,'Future et co'!AX11:AY10009,2,TRUE),"")</f>
        <v/>
      </c>
      <c r="G4209">
        <v>113</v>
      </c>
      <c r="H4209" t="s">
        <v>28</v>
      </c>
      <c r="O4209">
        <v>116</v>
      </c>
      <c r="P4209" t="s">
        <v>163</v>
      </c>
      <c r="Q4209">
        <v>1000</v>
      </c>
      <c r="R4209" t="s">
        <v>215</v>
      </c>
      <c r="S4209" t="s">
        <v>148</v>
      </c>
      <c r="T4209" t="s">
        <v>135</v>
      </c>
      <c r="U4209">
        <v>0</v>
      </c>
      <c r="AC4209" t="s">
        <v>147</v>
      </c>
    </row>
    <row r="4210" spans="1:29" x14ac:dyDescent="0.3">
      <c r="A4210" s="31">
        <v>46001</v>
      </c>
      <c r="B4210">
        <v>2.97</v>
      </c>
      <c r="C4210" t="s">
        <v>214</v>
      </c>
      <c r="D4210" s="31">
        <v>46073</v>
      </c>
      <c r="E4210" t="str">
        <f>IFERROR(VLOOKUP(A4210,'Future et co'!A10:C5632,5,TRUE),"not found")</f>
        <v>not found</v>
      </c>
      <c r="F4210" t="str">
        <f>IFERROR(VLOOKUP(A4210,'Future et co'!AX11:AY10009,2,TRUE),"")</f>
        <v/>
      </c>
      <c r="G4210">
        <v>113</v>
      </c>
      <c r="H4210" t="s">
        <v>28</v>
      </c>
      <c r="O4210">
        <v>116</v>
      </c>
      <c r="P4210" t="s">
        <v>163</v>
      </c>
      <c r="Q4210">
        <v>1000</v>
      </c>
      <c r="R4210" t="s">
        <v>215</v>
      </c>
      <c r="S4210" t="s">
        <v>148</v>
      </c>
      <c r="T4210" t="s">
        <v>135</v>
      </c>
      <c r="U4210">
        <v>0</v>
      </c>
      <c r="AC4210" t="s">
        <v>147</v>
      </c>
    </row>
    <row r="4211" spans="1:29" x14ac:dyDescent="0.3">
      <c r="A4211" s="31">
        <v>46000</v>
      </c>
      <c r="B4211">
        <v>3.0550000000000002</v>
      </c>
      <c r="C4211" t="s">
        <v>214</v>
      </c>
      <c r="D4211" s="31">
        <v>46073</v>
      </c>
      <c r="E4211" t="str">
        <f>IFERROR(VLOOKUP(A4211,'Future et co'!A10:C5632,5,TRUE),"not found")</f>
        <v>not found</v>
      </c>
      <c r="F4211" t="str">
        <f>IFERROR(VLOOKUP(A4211,'Future et co'!AX11:AY10009,2,TRUE),"")</f>
        <v/>
      </c>
      <c r="G4211">
        <v>113</v>
      </c>
      <c r="H4211" t="s">
        <v>28</v>
      </c>
      <c r="O4211">
        <v>116</v>
      </c>
      <c r="P4211" t="s">
        <v>163</v>
      </c>
      <c r="Q4211">
        <v>1000</v>
      </c>
      <c r="R4211" t="s">
        <v>215</v>
      </c>
      <c r="S4211" t="s">
        <v>148</v>
      </c>
      <c r="T4211" t="s">
        <v>135</v>
      </c>
      <c r="U4211">
        <v>0</v>
      </c>
      <c r="AC4211" t="s">
        <v>147</v>
      </c>
    </row>
    <row r="4212" spans="1:29" x14ac:dyDescent="0.3">
      <c r="A4212" s="31">
        <v>45999</v>
      </c>
      <c r="B4212">
        <v>2.91</v>
      </c>
      <c r="C4212" t="s">
        <v>214</v>
      </c>
      <c r="D4212" s="31">
        <v>46073</v>
      </c>
      <c r="E4212" t="str">
        <f>IFERROR(VLOOKUP(A4212,'Future et co'!A10:C5632,5,TRUE),"not found")</f>
        <v>not found</v>
      </c>
      <c r="F4212" t="str">
        <f>IFERROR(VLOOKUP(A4212,'Future et co'!AX11:AY10009,2,TRUE),"")</f>
        <v/>
      </c>
      <c r="G4212">
        <v>113</v>
      </c>
      <c r="H4212" t="s">
        <v>28</v>
      </c>
      <c r="O4212">
        <v>116</v>
      </c>
      <c r="P4212" t="s">
        <v>163</v>
      </c>
      <c r="Q4212">
        <v>1000</v>
      </c>
      <c r="R4212" t="s">
        <v>215</v>
      </c>
      <c r="S4212" t="s">
        <v>148</v>
      </c>
      <c r="T4212" t="s">
        <v>135</v>
      </c>
      <c r="U4212">
        <v>0</v>
      </c>
      <c r="AC4212" t="s">
        <v>147</v>
      </c>
    </row>
    <row r="4213" spans="1:29" x14ac:dyDescent="0.3">
      <c r="A4213" s="31">
        <v>45996</v>
      </c>
      <c r="B4213">
        <v>3.4</v>
      </c>
      <c r="C4213" t="s">
        <v>214</v>
      </c>
      <c r="D4213" s="31">
        <v>46073</v>
      </c>
      <c r="E4213" t="str">
        <f>IFERROR(VLOOKUP(A4213,'Future et co'!A10:C5632,5,TRUE),"not found")</f>
        <v>not found</v>
      </c>
      <c r="F4213" t="str">
        <f>IFERROR(VLOOKUP(A4213,'Future et co'!AX11:AY10009,2,TRUE),"")</f>
        <v/>
      </c>
      <c r="G4213">
        <v>113</v>
      </c>
      <c r="H4213" t="s">
        <v>28</v>
      </c>
      <c r="O4213">
        <v>116</v>
      </c>
      <c r="P4213" t="s">
        <v>163</v>
      </c>
      <c r="Q4213">
        <v>1000</v>
      </c>
      <c r="R4213" t="s">
        <v>215</v>
      </c>
      <c r="S4213" t="s">
        <v>148</v>
      </c>
      <c r="T4213" t="s">
        <v>135</v>
      </c>
      <c r="U4213">
        <v>0</v>
      </c>
      <c r="AC4213" t="s">
        <v>147</v>
      </c>
    </row>
    <row r="4214" spans="1:29" x14ac:dyDescent="0.3">
      <c r="A4214" s="31">
        <v>45995</v>
      </c>
      <c r="B4214">
        <v>3.5649999999999999</v>
      </c>
      <c r="C4214" t="s">
        <v>214</v>
      </c>
      <c r="D4214" s="31">
        <v>46073</v>
      </c>
      <c r="E4214" t="str">
        <f>IFERROR(VLOOKUP(A4214,'Future et co'!A10:C5632,5,TRUE),"not found")</f>
        <v>not found</v>
      </c>
      <c r="F4214" t="str">
        <f>IFERROR(VLOOKUP(A4214,'Future et co'!AX11:AY10009,2,TRUE),"")</f>
        <v/>
      </c>
      <c r="G4214">
        <v>113</v>
      </c>
      <c r="H4214" t="s">
        <v>28</v>
      </c>
      <c r="O4214">
        <v>116</v>
      </c>
      <c r="P4214" t="s">
        <v>163</v>
      </c>
      <c r="Q4214">
        <v>1000</v>
      </c>
      <c r="R4214" t="s">
        <v>215</v>
      </c>
      <c r="S4214" t="s">
        <v>148</v>
      </c>
      <c r="T4214" t="s">
        <v>135</v>
      </c>
      <c r="U4214">
        <v>0</v>
      </c>
      <c r="AC4214" t="s">
        <v>147</v>
      </c>
    </row>
    <row r="4215" spans="1:29" x14ac:dyDescent="0.3">
      <c r="A4215" s="31">
        <v>45994</v>
      </c>
      <c r="B4215">
        <v>3.6949999999999998</v>
      </c>
      <c r="C4215" t="s">
        <v>214</v>
      </c>
      <c r="D4215" s="31">
        <v>46073</v>
      </c>
      <c r="E4215" t="str">
        <f>IFERROR(VLOOKUP(A4215,'Future et co'!A10:C5632,5,TRUE),"not found")</f>
        <v>not found</v>
      </c>
      <c r="F4215" t="str">
        <f>IFERROR(VLOOKUP(A4215,'Future et co'!AX11:AY10009,2,TRUE),"")</f>
        <v/>
      </c>
      <c r="G4215">
        <v>113</v>
      </c>
      <c r="H4215" t="s">
        <v>28</v>
      </c>
      <c r="O4215">
        <v>116</v>
      </c>
      <c r="P4215" t="s">
        <v>163</v>
      </c>
      <c r="Q4215">
        <v>1000</v>
      </c>
      <c r="R4215" t="s">
        <v>215</v>
      </c>
      <c r="S4215" t="s">
        <v>148</v>
      </c>
      <c r="T4215" t="s">
        <v>135</v>
      </c>
      <c r="U4215">
        <v>0</v>
      </c>
      <c r="AC4215" t="s">
        <v>147</v>
      </c>
    </row>
    <row r="4216" spans="1:29" x14ac:dyDescent="0.3">
      <c r="A4216" s="31">
        <v>45993</v>
      </c>
      <c r="B4216">
        <v>3.67</v>
      </c>
      <c r="C4216" t="s">
        <v>214</v>
      </c>
      <c r="D4216" s="31">
        <v>46073</v>
      </c>
      <c r="E4216" t="str">
        <f>IFERROR(VLOOKUP(A4216,'Future et co'!A10:C5632,5,TRUE),"not found")</f>
        <v>not found</v>
      </c>
      <c r="F4216" t="str">
        <f>IFERROR(VLOOKUP(A4216,'Future et co'!AX11:AY10009,2,TRUE),"")</f>
        <v/>
      </c>
      <c r="G4216">
        <v>113</v>
      </c>
      <c r="H4216" t="s">
        <v>28</v>
      </c>
      <c r="O4216">
        <v>116</v>
      </c>
      <c r="P4216" t="s">
        <v>163</v>
      </c>
      <c r="Q4216">
        <v>1000</v>
      </c>
      <c r="R4216" t="s">
        <v>215</v>
      </c>
      <c r="S4216" t="s">
        <v>148</v>
      </c>
      <c r="T4216" t="s">
        <v>135</v>
      </c>
      <c r="U4216">
        <v>0</v>
      </c>
      <c r="AC4216" t="s">
        <v>147</v>
      </c>
    </row>
    <row r="4217" spans="1:29" x14ac:dyDescent="0.3">
      <c r="A4217" s="31">
        <v>45992</v>
      </c>
      <c r="B4217">
        <v>3.68</v>
      </c>
      <c r="C4217" t="s">
        <v>214</v>
      </c>
      <c r="D4217" s="31">
        <v>46073</v>
      </c>
      <c r="E4217" t="str">
        <f>IFERROR(VLOOKUP(A4217,'Future et co'!A10:C5632,5,TRUE),"not found")</f>
        <v>not found</v>
      </c>
      <c r="F4217" t="str">
        <f>IFERROR(VLOOKUP(A4217,'Future et co'!AX11:AY10009,2,TRUE),"")</f>
        <v/>
      </c>
      <c r="G4217">
        <v>113</v>
      </c>
      <c r="H4217" t="s">
        <v>28</v>
      </c>
      <c r="O4217">
        <v>116</v>
      </c>
      <c r="P4217" t="s">
        <v>163</v>
      </c>
      <c r="Q4217">
        <v>1000</v>
      </c>
      <c r="R4217" t="s">
        <v>215</v>
      </c>
      <c r="S4217" t="s">
        <v>148</v>
      </c>
      <c r="T4217" t="s">
        <v>135</v>
      </c>
      <c r="U4217">
        <v>0</v>
      </c>
      <c r="AC4217" t="s">
        <v>147</v>
      </c>
    </row>
    <row r="4218" spans="1:29" x14ac:dyDescent="0.3">
      <c r="A4218" s="31">
        <v>45989</v>
      </c>
      <c r="B4218">
        <v>3.9449999999999998</v>
      </c>
      <c r="C4218" t="s">
        <v>214</v>
      </c>
      <c r="D4218" s="31">
        <v>46073</v>
      </c>
      <c r="E4218" t="str">
        <f>IFERROR(VLOOKUP(A4218,'Future et co'!A10:C5632,5,TRUE),"not found")</f>
        <v>not found</v>
      </c>
      <c r="F4218" t="str">
        <f>IFERROR(VLOOKUP(A4218,'Future et co'!AX11:AY10009,2,TRUE),"")</f>
        <v/>
      </c>
      <c r="G4218">
        <v>113</v>
      </c>
      <c r="H4218" t="s">
        <v>28</v>
      </c>
      <c r="O4218">
        <v>116</v>
      </c>
      <c r="P4218" t="s">
        <v>163</v>
      </c>
      <c r="Q4218">
        <v>1000</v>
      </c>
      <c r="R4218" t="s">
        <v>215</v>
      </c>
      <c r="S4218" t="s">
        <v>148</v>
      </c>
      <c r="T4218" t="s">
        <v>135</v>
      </c>
      <c r="U4218">
        <v>0</v>
      </c>
      <c r="AC4218" t="s">
        <v>147</v>
      </c>
    </row>
    <row r="4219" spans="1:29" x14ac:dyDescent="0.3">
      <c r="A4219" s="31">
        <v>45988</v>
      </c>
      <c r="B4219">
        <v>4.0250000000000004</v>
      </c>
      <c r="C4219" t="s">
        <v>214</v>
      </c>
      <c r="D4219" s="31">
        <v>46073</v>
      </c>
      <c r="E4219" t="str">
        <f>IFERROR(VLOOKUP(A4219,'Future et co'!A10:C5632,5,TRUE),"not found")</f>
        <v>not found</v>
      </c>
      <c r="F4219" t="str">
        <f>IFERROR(VLOOKUP(A4219,'Future et co'!AX11:AY10009,2,TRUE),"")</f>
        <v/>
      </c>
      <c r="G4219">
        <v>113</v>
      </c>
      <c r="H4219" t="s">
        <v>28</v>
      </c>
      <c r="O4219">
        <v>116</v>
      </c>
      <c r="P4219" t="s">
        <v>163</v>
      </c>
      <c r="Q4219">
        <v>1000</v>
      </c>
      <c r="R4219" t="s">
        <v>215</v>
      </c>
      <c r="S4219" t="s">
        <v>148</v>
      </c>
      <c r="T4219" t="s">
        <v>135</v>
      </c>
      <c r="U4219">
        <v>0</v>
      </c>
      <c r="AC4219" t="s">
        <v>147</v>
      </c>
    </row>
    <row r="4220" spans="1:29" x14ac:dyDescent="0.3">
      <c r="A4220" s="31">
        <v>45987</v>
      </c>
      <c r="B4220">
        <v>4.0350000000000001</v>
      </c>
      <c r="C4220" t="s">
        <v>214</v>
      </c>
      <c r="D4220" s="31">
        <v>46073</v>
      </c>
      <c r="E4220" t="str">
        <f>IFERROR(VLOOKUP(A4220,'Future et co'!A10:C5632,5,TRUE),"not found")</f>
        <v>not found</v>
      </c>
      <c r="F4220" t="str">
        <f>IFERROR(VLOOKUP(A4220,'Future et co'!AX11:AY10009,2,TRUE),"")</f>
        <v/>
      </c>
      <c r="G4220">
        <v>113</v>
      </c>
      <c r="H4220" t="s">
        <v>28</v>
      </c>
      <c r="O4220">
        <v>116</v>
      </c>
      <c r="P4220" t="s">
        <v>163</v>
      </c>
      <c r="Q4220">
        <v>1000</v>
      </c>
      <c r="R4220" t="s">
        <v>215</v>
      </c>
      <c r="S4220" t="s">
        <v>148</v>
      </c>
      <c r="T4220" t="s">
        <v>135</v>
      </c>
      <c r="U4220">
        <v>0</v>
      </c>
      <c r="AC4220" t="s">
        <v>147</v>
      </c>
    </row>
    <row r="4221" spans="1:29" x14ac:dyDescent="0.3">
      <c r="A4221" s="31">
        <v>45986</v>
      </c>
      <c r="B4221">
        <v>4.0750000000000002</v>
      </c>
      <c r="C4221" t="s">
        <v>214</v>
      </c>
      <c r="D4221" s="31">
        <v>46073</v>
      </c>
      <c r="E4221" t="str">
        <f>IFERROR(VLOOKUP(A4221,'Future et co'!A10:C5632,5,TRUE),"not found")</f>
        <v>not found</v>
      </c>
      <c r="F4221" t="str">
        <f>IFERROR(VLOOKUP(A4221,'Future et co'!AX11:AY10009,2,TRUE),"")</f>
        <v/>
      </c>
      <c r="G4221">
        <v>113</v>
      </c>
      <c r="H4221" t="s">
        <v>28</v>
      </c>
      <c r="O4221">
        <v>116</v>
      </c>
      <c r="P4221" t="s">
        <v>163</v>
      </c>
      <c r="Q4221">
        <v>1000</v>
      </c>
      <c r="R4221" t="s">
        <v>215</v>
      </c>
      <c r="S4221" t="s">
        <v>148</v>
      </c>
      <c r="T4221" t="s">
        <v>135</v>
      </c>
      <c r="U4221">
        <v>0</v>
      </c>
      <c r="AC4221" t="s">
        <v>147</v>
      </c>
    </row>
    <row r="4222" spans="1:29" x14ac:dyDescent="0.3">
      <c r="A4222" s="31">
        <v>45985</v>
      </c>
      <c r="B4222">
        <v>3.98</v>
      </c>
      <c r="C4222" t="s">
        <v>214</v>
      </c>
      <c r="D4222" s="31">
        <v>46073</v>
      </c>
      <c r="E4222" t="str">
        <f>IFERROR(VLOOKUP(A4222,'Future et co'!A10:C5632,5,TRUE),"not found")</f>
        <v>not found</v>
      </c>
      <c r="F4222" t="str">
        <f>IFERROR(VLOOKUP(A4222,'Future et co'!AX11:AY10009,2,TRUE),"")</f>
        <v/>
      </c>
      <c r="G4222">
        <v>113</v>
      </c>
      <c r="H4222" t="s">
        <v>28</v>
      </c>
      <c r="O4222">
        <v>116</v>
      </c>
      <c r="P4222" t="s">
        <v>163</v>
      </c>
      <c r="Q4222">
        <v>1000</v>
      </c>
      <c r="R4222" t="s">
        <v>215</v>
      </c>
      <c r="S4222" t="s">
        <v>148</v>
      </c>
      <c r="T4222" t="s">
        <v>135</v>
      </c>
      <c r="U4222">
        <v>0</v>
      </c>
      <c r="AC4222" t="s">
        <v>147</v>
      </c>
    </row>
    <row r="4223" spans="1:29" x14ac:dyDescent="0.3">
      <c r="A4223" s="31">
        <v>45982</v>
      </c>
      <c r="B4223">
        <v>4.04</v>
      </c>
      <c r="C4223" t="s">
        <v>214</v>
      </c>
      <c r="D4223" s="31">
        <v>46073</v>
      </c>
      <c r="E4223" t="str">
        <f>IFERROR(VLOOKUP(A4223,'Future et co'!A10:C5632,5,TRUE),"not found")</f>
        <v>not found</v>
      </c>
      <c r="F4223" t="str">
        <f>IFERROR(VLOOKUP(A4223,'Future et co'!AX11:AY10009,2,TRUE),"")</f>
        <v/>
      </c>
      <c r="G4223">
        <v>113</v>
      </c>
      <c r="H4223" t="s">
        <v>28</v>
      </c>
      <c r="O4223">
        <v>116</v>
      </c>
      <c r="P4223" t="s">
        <v>163</v>
      </c>
      <c r="Q4223">
        <v>1000</v>
      </c>
      <c r="R4223" t="s">
        <v>215</v>
      </c>
      <c r="S4223" t="s">
        <v>148</v>
      </c>
      <c r="T4223" t="s">
        <v>135</v>
      </c>
      <c r="U4223">
        <v>0</v>
      </c>
      <c r="AC4223" t="s">
        <v>147</v>
      </c>
    </row>
    <row r="4224" spans="1:29" x14ac:dyDescent="0.3">
      <c r="A4224" s="31">
        <v>45981</v>
      </c>
      <c r="B4224">
        <v>3.9249999999999998</v>
      </c>
      <c r="C4224" t="s">
        <v>214</v>
      </c>
      <c r="D4224" s="31">
        <v>46073</v>
      </c>
      <c r="E4224" t="str">
        <f>IFERROR(VLOOKUP(A4224,'Future et co'!A10:C5632,5,TRUE),"not found")</f>
        <v>not found</v>
      </c>
      <c r="F4224" t="str">
        <f>IFERROR(VLOOKUP(A4224,'Future et co'!AX11:AY10009,2,TRUE),"")</f>
        <v/>
      </c>
      <c r="G4224">
        <v>113</v>
      </c>
      <c r="H4224" t="s">
        <v>28</v>
      </c>
      <c r="O4224">
        <v>116</v>
      </c>
      <c r="P4224" t="s">
        <v>163</v>
      </c>
      <c r="Q4224">
        <v>1000</v>
      </c>
      <c r="R4224" t="s">
        <v>215</v>
      </c>
      <c r="S4224" t="s">
        <v>148</v>
      </c>
      <c r="T4224" t="s">
        <v>135</v>
      </c>
      <c r="U4224">
        <v>0</v>
      </c>
      <c r="AC4224" t="s">
        <v>147</v>
      </c>
    </row>
    <row r="4225" spans="1:29" x14ac:dyDescent="0.3">
      <c r="A4225" s="31">
        <v>45980</v>
      </c>
      <c r="B4225">
        <v>3.93</v>
      </c>
      <c r="C4225" t="s">
        <v>214</v>
      </c>
      <c r="D4225" s="31">
        <v>46073</v>
      </c>
      <c r="E4225" t="str">
        <f>IFERROR(VLOOKUP(A4225,'Future et co'!A10:C5632,5,TRUE),"not found")</f>
        <v>not found</v>
      </c>
      <c r="F4225" t="str">
        <f>IFERROR(VLOOKUP(A4225,'Future et co'!AX11:AY10009,2,TRUE),"")</f>
        <v/>
      </c>
      <c r="G4225">
        <v>113</v>
      </c>
      <c r="H4225" t="s">
        <v>28</v>
      </c>
      <c r="O4225">
        <v>116</v>
      </c>
      <c r="P4225" t="s">
        <v>163</v>
      </c>
      <c r="Q4225">
        <v>1000</v>
      </c>
      <c r="R4225" t="s">
        <v>215</v>
      </c>
      <c r="S4225" t="s">
        <v>148</v>
      </c>
      <c r="T4225" t="s">
        <v>135</v>
      </c>
      <c r="U4225">
        <v>0</v>
      </c>
      <c r="AC4225" t="s">
        <v>147</v>
      </c>
    </row>
    <row r="4226" spans="1:29" x14ac:dyDescent="0.3">
      <c r="A4226" s="31">
        <v>45979</v>
      </c>
      <c r="B4226">
        <v>3.94</v>
      </c>
      <c r="C4226" t="s">
        <v>214</v>
      </c>
      <c r="D4226" s="31">
        <v>46073</v>
      </c>
      <c r="E4226" t="str">
        <f>IFERROR(VLOOKUP(A4226,'Future et co'!A10:C5632,5,TRUE),"not found")</f>
        <v>not found</v>
      </c>
      <c r="F4226" t="str">
        <f>IFERROR(VLOOKUP(A4226,'Future et co'!AX11:AY10009,2,TRUE),"")</f>
        <v/>
      </c>
      <c r="G4226">
        <v>113</v>
      </c>
      <c r="H4226" t="s">
        <v>28</v>
      </c>
      <c r="O4226">
        <v>116</v>
      </c>
      <c r="P4226" t="s">
        <v>163</v>
      </c>
      <c r="Q4226">
        <v>1000</v>
      </c>
      <c r="R4226" t="s">
        <v>215</v>
      </c>
      <c r="S4226" t="s">
        <v>148</v>
      </c>
      <c r="T4226" t="s">
        <v>135</v>
      </c>
      <c r="U4226">
        <v>0</v>
      </c>
      <c r="AC4226" t="s">
        <v>147</v>
      </c>
    </row>
    <row r="4227" spans="1:29" x14ac:dyDescent="0.3">
      <c r="A4227" s="31">
        <v>45978</v>
      </c>
      <c r="B4227">
        <v>3.85</v>
      </c>
      <c r="C4227" t="s">
        <v>214</v>
      </c>
      <c r="D4227" s="31">
        <v>46073</v>
      </c>
      <c r="E4227" t="str">
        <f>IFERROR(VLOOKUP(A4227,'Future et co'!A10:C5632,5,TRUE),"not found")</f>
        <v>not found</v>
      </c>
      <c r="F4227" t="str">
        <f>IFERROR(VLOOKUP(A4227,'Future et co'!AX11:AY10009,2,TRUE),"")</f>
        <v/>
      </c>
      <c r="G4227">
        <v>113</v>
      </c>
      <c r="H4227" t="s">
        <v>28</v>
      </c>
      <c r="O4227">
        <v>116</v>
      </c>
      <c r="P4227" t="s">
        <v>163</v>
      </c>
      <c r="Q4227">
        <v>1000</v>
      </c>
      <c r="R4227" t="s">
        <v>215</v>
      </c>
      <c r="S4227" t="s">
        <v>148</v>
      </c>
      <c r="T4227" t="s">
        <v>135</v>
      </c>
      <c r="U4227">
        <v>0</v>
      </c>
      <c r="AC4227" t="s">
        <v>147</v>
      </c>
    </row>
    <row r="4228" spans="1:29" x14ac:dyDescent="0.3">
      <c r="A4228" s="31">
        <v>45975</v>
      </c>
      <c r="B4228">
        <v>3.87</v>
      </c>
      <c r="C4228" t="s">
        <v>214</v>
      </c>
      <c r="D4228" s="31">
        <v>46073</v>
      </c>
      <c r="E4228" t="str">
        <f>IFERROR(VLOOKUP(A4228,'Future et co'!A10:C5632,5,TRUE),"not found")</f>
        <v>not found</v>
      </c>
      <c r="F4228" t="str">
        <f>IFERROR(VLOOKUP(A4228,'Future et co'!AX11:AY10009,2,TRUE),"")</f>
        <v/>
      </c>
      <c r="G4228">
        <v>113</v>
      </c>
      <c r="H4228" t="s">
        <v>28</v>
      </c>
      <c r="O4228">
        <v>116</v>
      </c>
      <c r="P4228" t="s">
        <v>163</v>
      </c>
      <c r="Q4228">
        <v>1000</v>
      </c>
      <c r="R4228" t="s">
        <v>215</v>
      </c>
      <c r="S4228" t="s">
        <v>148</v>
      </c>
      <c r="T4228" t="s">
        <v>135</v>
      </c>
      <c r="U4228">
        <v>0</v>
      </c>
      <c r="AC4228" t="s">
        <v>147</v>
      </c>
    </row>
    <row r="4229" spans="1:29" x14ac:dyDescent="0.3">
      <c r="A4229" s="31">
        <v>45974</v>
      </c>
      <c r="B4229">
        <v>3.93</v>
      </c>
      <c r="C4229" t="s">
        <v>214</v>
      </c>
      <c r="D4229" s="31">
        <v>46073</v>
      </c>
      <c r="E4229" t="str">
        <f>IFERROR(VLOOKUP(A4229,'Future et co'!A10:C5632,5,TRUE),"not found")</f>
        <v>not found</v>
      </c>
      <c r="F4229" t="str">
        <f>IFERROR(VLOOKUP(A4229,'Future et co'!AX11:AY10009,2,TRUE),"")</f>
        <v/>
      </c>
      <c r="G4229">
        <v>113</v>
      </c>
      <c r="H4229" t="s">
        <v>28</v>
      </c>
      <c r="O4229">
        <v>116</v>
      </c>
      <c r="P4229" t="s">
        <v>163</v>
      </c>
      <c r="Q4229">
        <v>1000</v>
      </c>
      <c r="R4229" t="s">
        <v>215</v>
      </c>
      <c r="S4229" t="s">
        <v>148</v>
      </c>
      <c r="T4229" t="s">
        <v>135</v>
      </c>
      <c r="U4229">
        <v>0</v>
      </c>
      <c r="AC4229" t="s">
        <v>147</v>
      </c>
    </row>
    <row r="4230" spans="1:29" x14ac:dyDescent="0.3">
      <c r="A4230" s="31">
        <v>45973</v>
      </c>
      <c r="B4230">
        <v>4.1449999999999996</v>
      </c>
      <c r="C4230" t="s">
        <v>214</v>
      </c>
      <c r="D4230" s="31">
        <v>46073</v>
      </c>
      <c r="E4230" t="str">
        <f>IFERROR(VLOOKUP(A4230,'Future et co'!A10:C5632,5,TRUE),"not found")</f>
        <v>not found</v>
      </c>
      <c r="F4230" t="str">
        <f>IFERROR(VLOOKUP(A4230,'Future et co'!AX11:AY10009,2,TRUE),"")</f>
        <v/>
      </c>
      <c r="G4230">
        <v>113</v>
      </c>
      <c r="H4230" t="s">
        <v>28</v>
      </c>
      <c r="O4230">
        <v>116</v>
      </c>
      <c r="P4230" t="s">
        <v>163</v>
      </c>
      <c r="Q4230">
        <v>1000</v>
      </c>
      <c r="R4230" t="s">
        <v>215</v>
      </c>
      <c r="S4230" t="s">
        <v>148</v>
      </c>
      <c r="T4230" t="s">
        <v>135</v>
      </c>
      <c r="U4230">
        <v>0</v>
      </c>
      <c r="AC4230" t="s">
        <v>147</v>
      </c>
    </row>
    <row r="4231" spans="1:29" x14ac:dyDescent="0.3">
      <c r="A4231" s="31">
        <v>45972</v>
      </c>
      <c r="B4231">
        <v>4.13</v>
      </c>
      <c r="C4231" t="s">
        <v>214</v>
      </c>
      <c r="D4231" s="31">
        <v>46073</v>
      </c>
      <c r="E4231" t="str">
        <f>IFERROR(VLOOKUP(A4231,'Future et co'!A10:C5632,5,TRUE),"not found")</f>
        <v>not found</v>
      </c>
      <c r="F4231" t="str">
        <f>IFERROR(VLOOKUP(A4231,'Future et co'!AX11:AY10009,2,TRUE),"")</f>
        <v/>
      </c>
      <c r="G4231">
        <v>113</v>
      </c>
      <c r="H4231" t="s">
        <v>28</v>
      </c>
      <c r="O4231">
        <v>116</v>
      </c>
      <c r="P4231" t="s">
        <v>163</v>
      </c>
      <c r="Q4231">
        <v>1000</v>
      </c>
      <c r="R4231" t="s">
        <v>215</v>
      </c>
      <c r="S4231" t="s">
        <v>148</v>
      </c>
      <c r="T4231" t="s">
        <v>135</v>
      </c>
      <c r="U4231">
        <v>0</v>
      </c>
      <c r="AC4231" t="s">
        <v>147</v>
      </c>
    </row>
    <row r="4232" spans="1:29" x14ac:dyDescent="0.3">
      <c r="A4232" s="31">
        <v>45971</v>
      </c>
      <c r="B4232">
        <v>4.09</v>
      </c>
      <c r="C4232" t="s">
        <v>214</v>
      </c>
      <c r="D4232" s="31">
        <v>46073</v>
      </c>
      <c r="E4232" t="str">
        <f>IFERROR(VLOOKUP(A4232,'Future et co'!A10:C5632,5,TRUE),"not found")</f>
        <v>not found</v>
      </c>
      <c r="F4232" t="str">
        <f>IFERROR(VLOOKUP(A4232,'Future et co'!AX11:AY10009,2,TRUE),"")</f>
        <v/>
      </c>
      <c r="G4232">
        <v>113</v>
      </c>
      <c r="H4232" t="s">
        <v>28</v>
      </c>
      <c r="O4232">
        <v>116</v>
      </c>
      <c r="P4232" t="s">
        <v>163</v>
      </c>
      <c r="Q4232">
        <v>1000</v>
      </c>
      <c r="R4232" t="s">
        <v>215</v>
      </c>
      <c r="S4232" t="s">
        <v>148</v>
      </c>
      <c r="T4232" t="s">
        <v>135</v>
      </c>
      <c r="U4232">
        <v>0</v>
      </c>
      <c r="AC4232" t="s">
        <v>147</v>
      </c>
    </row>
    <row r="4233" spans="1:29" x14ac:dyDescent="0.3">
      <c r="A4233" s="31">
        <v>45968</v>
      </c>
      <c r="B4233">
        <v>4.13</v>
      </c>
      <c r="C4233" t="s">
        <v>214</v>
      </c>
      <c r="D4233" s="31">
        <v>46073</v>
      </c>
      <c r="E4233" t="str">
        <f>IFERROR(VLOOKUP(A4233,'Future et co'!A10:C5632,5,TRUE),"not found")</f>
        <v>not found</v>
      </c>
      <c r="F4233" t="str">
        <f>IFERROR(VLOOKUP(A4233,'Future et co'!AX11:AY10009,2,TRUE),"")</f>
        <v/>
      </c>
      <c r="G4233">
        <v>113</v>
      </c>
      <c r="H4233" t="s">
        <v>28</v>
      </c>
      <c r="O4233">
        <v>116</v>
      </c>
      <c r="P4233" t="s">
        <v>163</v>
      </c>
      <c r="Q4233">
        <v>1000</v>
      </c>
      <c r="R4233" t="s">
        <v>215</v>
      </c>
      <c r="S4233" t="s">
        <v>148</v>
      </c>
      <c r="T4233" t="s">
        <v>135</v>
      </c>
      <c r="U4233">
        <v>0</v>
      </c>
      <c r="AC4233" t="s">
        <v>147</v>
      </c>
    </row>
    <row r="4234" spans="1:29" x14ac:dyDescent="0.3">
      <c r="A4234" s="31">
        <v>45967</v>
      </c>
      <c r="B4234">
        <v>4.1100000000000003</v>
      </c>
      <c r="C4234" t="s">
        <v>214</v>
      </c>
      <c r="D4234" s="31">
        <v>46073</v>
      </c>
      <c r="E4234" t="str">
        <f>IFERROR(VLOOKUP(A4234,'Future et co'!A10:C5632,5,TRUE),"not found")</f>
        <v>not found</v>
      </c>
      <c r="F4234" t="str">
        <f>IFERROR(VLOOKUP(A4234,'Future et co'!AX11:AY10009,2,TRUE),"")</f>
        <v/>
      </c>
      <c r="G4234">
        <v>113</v>
      </c>
      <c r="H4234" t="s">
        <v>28</v>
      </c>
      <c r="O4234">
        <v>116</v>
      </c>
      <c r="P4234" t="s">
        <v>163</v>
      </c>
      <c r="Q4234">
        <v>1000</v>
      </c>
      <c r="R4234" t="s">
        <v>215</v>
      </c>
      <c r="S4234" t="s">
        <v>148</v>
      </c>
      <c r="T4234" t="s">
        <v>135</v>
      </c>
      <c r="U4234">
        <v>0</v>
      </c>
      <c r="AC4234" t="s">
        <v>147</v>
      </c>
    </row>
    <row r="4235" spans="1:29" x14ac:dyDescent="0.3">
      <c r="A4235" s="31">
        <v>45966</v>
      </c>
      <c r="B4235">
        <v>4.0599999999999996</v>
      </c>
      <c r="C4235" t="s">
        <v>214</v>
      </c>
      <c r="D4235" s="31">
        <v>46073</v>
      </c>
      <c r="E4235" t="str">
        <f>IFERROR(VLOOKUP(A4235,'Future et co'!A10:C5632,5,TRUE),"not found")</f>
        <v>not found</v>
      </c>
      <c r="F4235" t="str">
        <f>IFERROR(VLOOKUP(A4235,'Future et co'!AX11:AY10009,2,TRUE),"")</f>
        <v/>
      </c>
      <c r="G4235">
        <v>113</v>
      </c>
      <c r="H4235" t="s">
        <v>28</v>
      </c>
      <c r="O4235">
        <v>116</v>
      </c>
      <c r="P4235" t="s">
        <v>163</v>
      </c>
      <c r="Q4235">
        <v>1000</v>
      </c>
      <c r="R4235" t="s">
        <v>215</v>
      </c>
      <c r="S4235" t="s">
        <v>148</v>
      </c>
      <c r="T4235" t="s">
        <v>135</v>
      </c>
      <c r="U4235">
        <v>0</v>
      </c>
      <c r="AC4235" t="s">
        <v>147</v>
      </c>
    </row>
    <row r="4236" spans="1:29" x14ac:dyDescent="0.3">
      <c r="A4236" s="31">
        <v>45965</v>
      </c>
      <c r="B4236">
        <v>4.16</v>
      </c>
      <c r="C4236" t="s">
        <v>214</v>
      </c>
      <c r="D4236" s="31">
        <v>46073</v>
      </c>
      <c r="E4236" t="str">
        <f>IFERROR(VLOOKUP(A4236,'Future et co'!A10:C5632,5,TRUE),"not found")</f>
        <v>not found</v>
      </c>
      <c r="F4236" t="str">
        <f>IFERROR(VLOOKUP(A4236,'Future et co'!AX11:AY10009,2,TRUE),"")</f>
        <v/>
      </c>
      <c r="G4236">
        <v>113</v>
      </c>
      <c r="H4236" t="s">
        <v>28</v>
      </c>
      <c r="O4236">
        <v>116</v>
      </c>
      <c r="P4236" t="s">
        <v>163</v>
      </c>
      <c r="Q4236">
        <v>1000</v>
      </c>
      <c r="R4236" t="s">
        <v>215</v>
      </c>
      <c r="S4236" t="s">
        <v>148</v>
      </c>
      <c r="T4236" t="s">
        <v>135</v>
      </c>
      <c r="U4236">
        <v>0</v>
      </c>
      <c r="AC4236" t="s">
        <v>147</v>
      </c>
    </row>
    <row r="4237" spans="1:29" x14ac:dyDescent="0.3">
      <c r="A4237" s="31">
        <v>45964</v>
      </c>
      <c r="B4237">
        <v>4.07</v>
      </c>
      <c r="C4237" t="s">
        <v>214</v>
      </c>
      <c r="D4237" s="31">
        <v>46073</v>
      </c>
      <c r="E4237" t="str">
        <f>IFERROR(VLOOKUP(A4237,'Future et co'!A10:C5632,5,TRUE),"not found")</f>
        <v>not found</v>
      </c>
      <c r="F4237" t="str">
        <f>IFERROR(VLOOKUP(A4237,'Future et co'!AX11:AY10009,2,TRUE),"")</f>
        <v/>
      </c>
      <c r="G4237">
        <v>113</v>
      </c>
      <c r="H4237" t="s">
        <v>28</v>
      </c>
      <c r="O4237">
        <v>116</v>
      </c>
      <c r="P4237" t="s">
        <v>163</v>
      </c>
      <c r="Q4237">
        <v>1000</v>
      </c>
      <c r="R4237" t="s">
        <v>215</v>
      </c>
      <c r="S4237" t="s">
        <v>148</v>
      </c>
      <c r="T4237" t="s">
        <v>135</v>
      </c>
      <c r="U4237">
        <v>0</v>
      </c>
      <c r="AC4237" t="s">
        <v>147</v>
      </c>
    </row>
    <row r="4238" spans="1:29" x14ac:dyDescent="0.3">
      <c r="A4238" s="31">
        <v>45961</v>
      </c>
      <c r="B4238">
        <v>4.2549999999999999</v>
      </c>
      <c r="C4238" t="s">
        <v>214</v>
      </c>
      <c r="D4238" s="31">
        <v>46073</v>
      </c>
      <c r="E4238" t="str">
        <f>IFERROR(VLOOKUP(A4238,'Future et co'!A10:C5632,5,TRUE),"not found")</f>
        <v>not found</v>
      </c>
      <c r="F4238" t="str">
        <f>IFERROR(VLOOKUP(A4238,'Future et co'!AX11:AY10009,2,TRUE),"")</f>
        <v/>
      </c>
      <c r="G4238">
        <v>113</v>
      </c>
      <c r="H4238" t="s">
        <v>28</v>
      </c>
      <c r="O4238">
        <v>116</v>
      </c>
      <c r="P4238" t="s">
        <v>163</v>
      </c>
      <c r="Q4238">
        <v>1000</v>
      </c>
      <c r="R4238" t="s">
        <v>215</v>
      </c>
      <c r="S4238" t="s">
        <v>148</v>
      </c>
      <c r="T4238" t="s">
        <v>135</v>
      </c>
      <c r="U4238">
        <v>0</v>
      </c>
      <c r="AC4238" t="s">
        <v>147</v>
      </c>
    </row>
    <row r="4239" spans="1:29" x14ac:dyDescent="0.3">
      <c r="A4239" s="31">
        <v>45960</v>
      </c>
      <c r="B4239">
        <v>4.16</v>
      </c>
      <c r="C4239" t="s">
        <v>214</v>
      </c>
      <c r="D4239" s="31">
        <v>46073</v>
      </c>
      <c r="E4239" t="str">
        <f>IFERROR(VLOOKUP(A4239,'Future et co'!A10:C5632,5,TRUE),"not found")</f>
        <v>not found</v>
      </c>
      <c r="F4239" t="str">
        <f>IFERROR(VLOOKUP(A4239,'Future et co'!AX11:AY10009,2,TRUE),"")</f>
        <v/>
      </c>
      <c r="G4239">
        <v>113</v>
      </c>
      <c r="H4239" t="s">
        <v>28</v>
      </c>
      <c r="O4239">
        <v>116</v>
      </c>
      <c r="P4239" t="s">
        <v>163</v>
      </c>
      <c r="Q4239">
        <v>1000</v>
      </c>
      <c r="R4239" t="s">
        <v>215</v>
      </c>
      <c r="S4239" t="s">
        <v>148</v>
      </c>
      <c r="T4239" t="s">
        <v>135</v>
      </c>
      <c r="U4239">
        <v>0</v>
      </c>
      <c r="AC4239" t="s">
        <v>147</v>
      </c>
    </row>
    <row r="4240" spans="1:29" x14ac:dyDescent="0.3">
      <c r="A4240" s="31">
        <v>45959</v>
      </c>
      <c r="B4240">
        <v>4.2649999999999997</v>
      </c>
      <c r="C4240" t="s">
        <v>214</v>
      </c>
      <c r="D4240" s="31">
        <v>46073</v>
      </c>
      <c r="E4240" t="str">
        <f>IFERROR(VLOOKUP(A4240,'Future et co'!A10:C5632,5,TRUE),"not found")</f>
        <v>not found</v>
      </c>
      <c r="F4240" t="str">
        <f>IFERROR(VLOOKUP(A4240,'Future et co'!AX11:AY10009,2,TRUE),"")</f>
        <v/>
      </c>
      <c r="G4240">
        <v>113</v>
      </c>
      <c r="H4240" t="s">
        <v>28</v>
      </c>
      <c r="O4240">
        <v>116</v>
      </c>
      <c r="P4240" t="s">
        <v>163</v>
      </c>
      <c r="Q4240">
        <v>1000</v>
      </c>
      <c r="R4240" t="s">
        <v>215</v>
      </c>
      <c r="S4240" t="s">
        <v>148</v>
      </c>
      <c r="T4240" t="s">
        <v>135</v>
      </c>
      <c r="U4240">
        <v>0</v>
      </c>
      <c r="AC4240" t="s">
        <v>147</v>
      </c>
    </row>
    <row r="4241" spans="1:29" x14ac:dyDescent="0.3">
      <c r="A4241" s="31">
        <v>45958</v>
      </c>
      <c r="B4241">
        <v>4.26</v>
      </c>
      <c r="C4241" t="s">
        <v>214</v>
      </c>
      <c r="D4241" s="31">
        <v>46073</v>
      </c>
      <c r="E4241" t="str">
        <f>IFERROR(VLOOKUP(A4241,'Future et co'!A10:C5632,5,TRUE),"not found")</f>
        <v>not found</v>
      </c>
      <c r="F4241" t="str">
        <f>IFERROR(VLOOKUP(A4241,'Future et co'!AX11:AY10009,2,TRUE),"")</f>
        <v/>
      </c>
      <c r="G4241">
        <v>113</v>
      </c>
      <c r="H4241" t="s">
        <v>28</v>
      </c>
      <c r="O4241">
        <v>116</v>
      </c>
      <c r="P4241" t="s">
        <v>163</v>
      </c>
      <c r="Q4241">
        <v>1000</v>
      </c>
      <c r="R4241" t="s">
        <v>215</v>
      </c>
      <c r="S4241" t="s">
        <v>148</v>
      </c>
      <c r="T4241" t="s">
        <v>135</v>
      </c>
      <c r="U4241">
        <v>0</v>
      </c>
      <c r="AC4241" t="s">
        <v>147</v>
      </c>
    </row>
    <row r="4242" spans="1:29" x14ac:dyDescent="0.3">
      <c r="A4242" s="31">
        <v>45957</v>
      </c>
      <c r="B4242">
        <v>4.2699999999999996</v>
      </c>
      <c r="C4242" t="s">
        <v>214</v>
      </c>
      <c r="D4242" s="31">
        <v>46073</v>
      </c>
      <c r="E4242" t="str">
        <f>IFERROR(VLOOKUP(A4242,'Future et co'!A10:C5632,5,TRUE),"not found")</f>
        <v>not found</v>
      </c>
      <c r="F4242" t="str">
        <f>IFERROR(VLOOKUP(A4242,'Future et co'!AX11:AY10009,2,TRUE),"")</f>
        <v/>
      </c>
      <c r="G4242">
        <v>113</v>
      </c>
      <c r="H4242" t="s">
        <v>28</v>
      </c>
      <c r="O4242">
        <v>116</v>
      </c>
      <c r="P4242" t="s">
        <v>163</v>
      </c>
      <c r="Q4242">
        <v>1000</v>
      </c>
      <c r="R4242" t="s">
        <v>215</v>
      </c>
      <c r="S4242" t="s">
        <v>148</v>
      </c>
      <c r="T4242" t="s">
        <v>135</v>
      </c>
      <c r="U4242">
        <v>0</v>
      </c>
      <c r="AC4242" t="s">
        <v>147</v>
      </c>
    </row>
    <row r="4243" spans="1:29" x14ac:dyDescent="0.3">
      <c r="A4243" s="31">
        <v>45954</v>
      </c>
      <c r="B4243">
        <v>4.24</v>
      </c>
      <c r="C4243" t="s">
        <v>214</v>
      </c>
      <c r="D4243" s="31">
        <v>46073</v>
      </c>
      <c r="E4243" t="str">
        <f>IFERROR(VLOOKUP(A4243,'Future et co'!A10:C5632,5,TRUE),"not found")</f>
        <v>not found</v>
      </c>
      <c r="F4243" t="str">
        <f>IFERROR(VLOOKUP(A4243,'Future et co'!AX11:AY10009,2,TRUE),"")</f>
        <v/>
      </c>
      <c r="G4243">
        <v>113</v>
      </c>
      <c r="H4243" t="s">
        <v>28</v>
      </c>
      <c r="O4243">
        <v>116</v>
      </c>
      <c r="P4243" t="s">
        <v>163</v>
      </c>
      <c r="Q4243">
        <v>1000</v>
      </c>
      <c r="R4243" t="s">
        <v>215</v>
      </c>
      <c r="S4243" t="s">
        <v>148</v>
      </c>
      <c r="T4243" t="s">
        <v>135</v>
      </c>
      <c r="U4243">
        <v>0</v>
      </c>
      <c r="AC4243" t="s">
        <v>147</v>
      </c>
    </row>
    <row r="4244" spans="1:29" x14ac:dyDescent="0.3">
      <c r="A4244" s="31">
        <v>45953</v>
      </c>
      <c r="B4244">
        <v>4.54</v>
      </c>
      <c r="C4244" t="s">
        <v>214</v>
      </c>
      <c r="D4244" s="31">
        <v>46073</v>
      </c>
      <c r="E4244" t="str">
        <f>IFERROR(VLOOKUP(A4244,'Future et co'!A10:C5632,5,TRUE),"not found")</f>
        <v>not found</v>
      </c>
      <c r="F4244" t="str">
        <f>IFERROR(VLOOKUP(A4244,'Future et co'!AX11:AY10009,2,TRUE),"")</f>
        <v/>
      </c>
      <c r="G4244">
        <v>113</v>
      </c>
      <c r="H4244" t="s">
        <v>28</v>
      </c>
      <c r="O4244">
        <v>116</v>
      </c>
      <c r="P4244" t="s">
        <v>163</v>
      </c>
      <c r="Q4244">
        <v>1000</v>
      </c>
      <c r="R4244" t="s">
        <v>215</v>
      </c>
      <c r="S4244" t="s">
        <v>148</v>
      </c>
      <c r="T4244" t="s">
        <v>135</v>
      </c>
      <c r="U4244">
        <v>0</v>
      </c>
      <c r="AC4244" t="s">
        <v>147</v>
      </c>
    </row>
    <row r="4245" spans="1:29" x14ac:dyDescent="0.3">
      <c r="A4245" s="31">
        <v>45952</v>
      </c>
      <c r="B4245">
        <v>4.62</v>
      </c>
      <c r="C4245" t="s">
        <v>214</v>
      </c>
      <c r="D4245" s="31">
        <v>46073</v>
      </c>
      <c r="E4245" t="str">
        <f>IFERROR(VLOOKUP(A4245,'Future et co'!A10:C5632,5,TRUE),"not found")</f>
        <v>not found</v>
      </c>
      <c r="F4245" t="str">
        <f>IFERROR(VLOOKUP(A4245,'Future et co'!AX11:AY10009,2,TRUE),"")</f>
        <v/>
      </c>
      <c r="G4245">
        <v>113</v>
      </c>
      <c r="H4245" t="s">
        <v>28</v>
      </c>
      <c r="O4245">
        <v>116</v>
      </c>
      <c r="P4245" t="s">
        <v>163</v>
      </c>
      <c r="Q4245">
        <v>1000</v>
      </c>
      <c r="R4245" t="s">
        <v>215</v>
      </c>
      <c r="S4245" t="s">
        <v>148</v>
      </c>
      <c r="T4245" t="s">
        <v>135</v>
      </c>
      <c r="U4245">
        <v>0</v>
      </c>
      <c r="AC4245" t="s">
        <v>147</v>
      </c>
    </row>
    <row r="4246" spans="1:29" x14ac:dyDescent="0.3">
      <c r="A4246" s="31">
        <v>45951</v>
      </c>
      <c r="B4246">
        <v>4.66</v>
      </c>
      <c r="C4246" t="s">
        <v>214</v>
      </c>
      <c r="D4246" s="31">
        <v>46073</v>
      </c>
      <c r="E4246" t="str">
        <f>IFERROR(VLOOKUP(A4246,'Future et co'!A10:C5632,5,TRUE),"not found")</f>
        <v>not found</v>
      </c>
      <c r="F4246" t="str">
        <f>IFERROR(VLOOKUP(A4246,'Future et co'!AX11:AY10009,2,TRUE),"")</f>
        <v/>
      </c>
      <c r="G4246">
        <v>113</v>
      </c>
      <c r="H4246" t="s">
        <v>28</v>
      </c>
      <c r="O4246">
        <v>116</v>
      </c>
      <c r="P4246" t="s">
        <v>163</v>
      </c>
      <c r="Q4246">
        <v>1000</v>
      </c>
      <c r="R4246" t="s">
        <v>215</v>
      </c>
      <c r="S4246" t="s">
        <v>148</v>
      </c>
      <c r="T4246" t="s">
        <v>135</v>
      </c>
      <c r="U4246">
        <v>0</v>
      </c>
      <c r="AC4246" t="s">
        <v>147</v>
      </c>
    </row>
    <row r="4247" spans="1:29" x14ac:dyDescent="0.3">
      <c r="A4247" s="31">
        <v>45950</v>
      </c>
      <c r="B4247">
        <v>4.57</v>
      </c>
      <c r="C4247" t="s">
        <v>214</v>
      </c>
      <c r="D4247" s="31">
        <v>46073</v>
      </c>
      <c r="E4247" t="str">
        <f>IFERROR(VLOOKUP(A4247,'Future et co'!A10:C5632,5,TRUE),"not found")</f>
        <v>not found</v>
      </c>
      <c r="F4247" t="str">
        <f>IFERROR(VLOOKUP(A4247,'Future et co'!AX11:AY10009,2,TRUE),"")</f>
        <v/>
      </c>
      <c r="G4247">
        <v>113</v>
      </c>
      <c r="H4247" t="s">
        <v>28</v>
      </c>
      <c r="O4247">
        <v>116</v>
      </c>
      <c r="P4247" t="s">
        <v>163</v>
      </c>
      <c r="Q4247">
        <v>1000</v>
      </c>
      <c r="R4247" t="s">
        <v>215</v>
      </c>
      <c r="S4247" t="s">
        <v>148</v>
      </c>
      <c r="T4247" t="s">
        <v>135</v>
      </c>
      <c r="U4247">
        <v>0</v>
      </c>
      <c r="AC4247" t="s">
        <v>147</v>
      </c>
    </row>
    <row r="4248" spans="1:29" x14ac:dyDescent="0.3">
      <c r="A4248" s="31">
        <v>45947</v>
      </c>
      <c r="B4248">
        <v>4.62</v>
      </c>
      <c r="C4248" t="s">
        <v>214</v>
      </c>
      <c r="D4248" s="31">
        <v>46073</v>
      </c>
      <c r="E4248" t="str">
        <f>IFERROR(VLOOKUP(A4248,'Future et co'!A10:C5632,5,TRUE),"not found")</f>
        <v>not found</v>
      </c>
      <c r="F4248" t="str">
        <f>IFERROR(VLOOKUP(A4248,'Future et co'!AX11:AY10009,2,TRUE),"")</f>
        <v/>
      </c>
      <c r="G4248">
        <v>113</v>
      </c>
      <c r="H4248" t="s">
        <v>28</v>
      </c>
      <c r="O4248">
        <v>116</v>
      </c>
      <c r="P4248" t="s">
        <v>163</v>
      </c>
      <c r="Q4248">
        <v>1000</v>
      </c>
      <c r="R4248" t="s">
        <v>215</v>
      </c>
      <c r="S4248" t="s">
        <v>148</v>
      </c>
      <c r="T4248" t="s">
        <v>135</v>
      </c>
      <c r="U4248">
        <v>0</v>
      </c>
      <c r="AC4248" t="s">
        <v>147</v>
      </c>
    </row>
    <row r="4249" spans="1:29" x14ac:dyDescent="0.3">
      <c r="A4249" s="31">
        <v>45946</v>
      </c>
      <c r="B4249">
        <v>4.62</v>
      </c>
      <c r="C4249" t="s">
        <v>214</v>
      </c>
      <c r="D4249" s="31">
        <v>46073</v>
      </c>
      <c r="E4249" t="str">
        <f>IFERROR(VLOOKUP(A4249,'Future et co'!A10:C5632,5,TRUE),"not found")</f>
        <v>not found</v>
      </c>
      <c r="F4249" t="str">
        <f>IFERROR(VLOOKUP(A4249,'Future et co'!AX11:AY10009,2,TRUE),"")</f>
        <v/>
      </c>
      <c r="G4249">
        <v>113</v>
      </c>
      <c r="H4249" t="s">
        <v>28</v>
      </c>
      <c r="O4249">
        <v>116</v>
      </c>
      <c r="P4249" t="s">
        <v>163</v>
      </c>
      <c r="Q4249">
        <v>1000</v>
      </c>
      <c r="R4249" t="s">
        <v>215</v>
      </c>
      <c r="S4249" t="s">
        <v>148</v>
      </c>
      <c r="T4249" t="s">
        <v>135</v>
      </c>
      <c r="U4249">
        <v>0</v>
      </c>
      <c r="AC4249" t="s">
        <v>147</v>
      </c>
    </row>
    <row r="4250" spans="1:29" x14ac:dyDescent="0.3">
      <c r="A4250" s="31">
        <v>45945</v>
      </c>
      <c r="B4250">
        <v>4.66</v>
      </c>
      <c r="C4250" t="s">
        <v>214</v>
      </c>
      <c r="D4250" s="31">
        <v>46073</v>
      </c>
      <c r="E4250" t="str">
        <f>IFERROR(VLOOKUP(A4250,'Future et co'!A10:C5632,5,TRUE),"not found")</f>
        <v>not found</v>
      </c>
      <c r="F4250" t="str">
        <f>IFERROR(VLOOKUP(A4250,'Future et co'!AX11:AY10009,2,TRUE),"")</f>
        <v/>
      </c>
      <c r="G4250">
        <v>113</v>
      </c>
      <c r="H4250" t="s">
        <v>28</v>
      </c>
      <c r="O4250">
        <v>116</v>
      </c>
      <c r="P4250" t="s">
        <v>163</v>
      </c>
      <c r="Q4250">
        <v>1000</v>
      </c>
      <c r="R4250" t="s">
        <v>215</v>
      </c>
      <c r="S4250" t="s">
        <v>148</v>
      </c>
      <c r="T4250" t="s">
        <v>135</v>
      </c>
      <c r="U4250">
        <v>0</v>
      </c>
      <c r="AC4250" t="s">
        <v>147</v>
      </c>
    </row>
    <row r="4251" spans="1:29" x14ac:dyDescent="0.3">
      <c r="A4251" s="31">
        <v>45944</v>
      </c>
      <c r="B4251">
        <v>4.45</v>
      </c>
      <c r="C4251" t="s">
        <v>214</v>
      </c>
      <c r="D4251" s="31">
        <v>46073</v>
      </c>
      <c r="E4251" t="str">
        <f>IFERROR(VLOOKUP(A4251,'Future et co'!A10:C5632,5,TRUE),"not found")</f>
        <v>not found</v>
      </c>
      <c r="F4251" t="str">
        <f>IFERROR(VLOOKUP(A4251,'Future et co'!AX11:AY10009,2,TRUE),"")</f>
        <v/>
      </c>
      <c r="G4251">
        <v>113</v>
      </c>
      <c r="H4251" t="s">
        <v>28</v>
      </c>
      <c r="O4251">
        <v>116</v>
      </c>
      <c r="P4251" t="s">
        <v>163</v>
      </c>
      <c r="Q4251">
        <v>1000</v>
      </c>
      <c r="R4251" t="s">
        <v>215</v>
      </c>
      <c r="S4251" t="s">
        <v>148</v>
      </c>
      <c r="T4251" t="s">
        <v>135</v>
      </c>
      <c r="U4251">
        <v>0</v>
      </c>
      <c r="AC4251" t="s">
        <v>147</v>
      </c>
    </row>
    <row r="4252" spans="1:29" x14ac:dyDescent="0.3">
      <c r="A4252" s="31">
        <v>45943</v>
      </c>
      <c r="B4252">
        <v>4.3550000000000004</v>
      </c>
      <c r="C4252" t="s">
        <v>214</v>
      </c>
      <c r="D4252" s="31">
        <v>46073</v>
      </c>
      <c r="E4252" t="str">
        <f>IFERROR(VLOOKUP(A4252,'Future et co'!A10:C5632,5,TRUE),"not found")</f>
        <v>not found</v>
      </c>
      <c r="F4252" t="str">
        <f>IFERROR(VLOOKUP(A4252,'Future et co'!AX11:AY10009,2,TRUE),"")</f>
        <v/>
      </c>
      <c r="G4252">
        <v>113</v>
      </c>
      <c r="H4252" t="s">
        <v>28</v>
      </c>
      <c r="O4252">
        <v>116</v>
      </c>
      <c r="P4252" t="s">
        <v>163</v>
      </c>
      <c r="Q4252">
        <v>1000</v>
      </c>
      <c r="R4252" t="s">
        <v>215</v>
      </c>
      <c r="S4252" t="s">
        <v>148</v>
      </c>
      <c r="T4252" t="s">
        <v>135</v>
      </c>
      <c r="U4252">
        <v>0</v>
      </c>
      <c r="AC4252" t="s">
        <v>147</v>
      </c>
    </row>
    <row r="4253" spans="1:29" x14ac:dyDescent="0.3">
      <c r="A4253" s="31">
        <v>45940</v>
      </c>
      <c r="B4253">
        <v>4.2300000000000004</v>
      </c>
      <c r="C4253" t="s">
        <v>214</v>
      </c>
      <c r="D4253" s="31">
        <v>46073</v>
      </c>
      <c r="E4253" t="str">
        <f>IFERROR(VLOOKUP(A4253,'Future et co'!A10:C5632,5,TRUE),"not found")</f>
        <v>not found</v>
      </c>
      <c r="F4253" t="str">
        <f>IFERROR(VLOOKUP(A4253,'Future et co'!AX11:AY10009,2,TRUE),"")</f>
        <v/>
      </c>
      <c r="G4253">
        <v>113</v>
      </c>
      <c r="H4253" t="s">
        <v>28</v>
      </c>
      <c r="O4253">
        <v>116</v>
      </c>
      <c r="P4253" t="s">
        <v>163</v>
      </c>
      <c r="Q4253">
        <v>1000</v>
      </c>
      <c r="R4253" t="s">
        <v>215</v>
      </c>
      <c r="S4253" t="s">
        <v>148</v>
      </c>
      <c r="T4253" t="s">
        <v>135</v>
      </c>
      <c r="U4253">
        <v>0</v>
      </c>
      <c r="AC4253" t="s">
        <v>147</v>
      </c>
    </row>
    <row r="4254" spans="1:29" x14ac:dyDescent="0.3">
      <c r="A4254" s="31">
        <v>45939</v>
      </c>
      <c r="B4254">
        <v>3.895</v>
      </c>
      <c r="C4254" t="s">
        <v>214</v>
      </c>
      <c r="D4254" s="31">
        <v>46073</v>
      </c>
      <c r="E4254" t="str">
        <f>IFERROR(VLOOKUP(A4254,'Future et co'!A10:C5632,5,TRUE),"not found")</f>
        <v>not found</v>
      </c>
      <c r="F4254" t="str">
        <f>IFERROR(VLOOKUP(A4254,'Future et co'!AX11:AY10009,2,TRUE),"")</f>
        <v/>
      </c>
      <c r="G4254">
        <v>113</v>
      </c>
      <c r="H4254" t="s">
        <v>28</v>
      </c>
      <c r="O4254">
        <v>116</v>
      </c>
      <c r="P4254" t="s">
        <v>163</v>
      </c>
      <c r="Q4254">
        <v>1000</v>
      </c>
      <c r="R4254" t="s">
        <v>215</v>
      </c>
      <c r="S4254" t="s">
        <v>148</v>
      </c>
      <c r="T4254" t="s">
        <v>135</v>
      </c>
      <c r="U4254">
        <v>0</v>
      </c>
      <c r="AC4254" t="s">
        <v>147</v>
      </c>
    </row>
    <row r="4255" spans="1:29" x14ac:dyDescent="0.3">
      <c r="A4255" s="31">
        <v>45938</v>
      </c>
      <c r="B4255">
        <v>4.0350000000000001</v>
      </c>
      <c r="C4255" t="s">
        <v>214</v>
      </c>
      <c r="D4255" s="31">
        <v>46073</v>
      </c>
      <c r="E4255" t="str">
        <f>IFERROR(VLOOKUP(A4255,'Future et co'!A10:C5632,5,TRUE),"not found")</f>
        <v>not found</v>
      </c>
      <c r="F4255" t="str">
        <f>IFERROR(VLOOKUP(A4255,'Future et co'!AX11:AY10009,2,TRUE),"")</f>
        <v/>
      </c>
      <c r="G4255">
        <v>113</v>
      </c>
      <c r="H4255" t="s">
        <v>28</v>
      </c>
      <c r="O4255">
        <v>116</v>
      </c>
      <c r="P4255" t="s">
        <v>163</v>
      </c>
      <c r="Q4255">
        <v>1000</v>
      </c>
      <c r="R4255" t="s">
        <v>215</v>
      </c>
      <c r="S4255" t="s">
        <v>148</v>
      </c>
      <c r="T4255" t="s">
        <v>135</v>
      </c>
      <c r="U4255">
        <v>0</v>
      </c>
      <c r="AC4255" t="s">
        <v>147</v>
      </c>
    </row>
    <row r="4256" spans="1:29" x14ac:dyDescent="0.3">
      <c r="A4256" s="31">
        <v>45937</v>
      </c>
      <c r="B4256">
        <v>3.8450000000000002</v>
      </c>
      <c r="C4256" t="s">
        <v>214</v>
      </c>
      <c r="D4256" s="31">
        <v>46073</v>
      </c>
      <c r="E4256" t="str">
        <f>IFERROR(VLOOKUP(A4256,'Future et co'!A10:C5632,5,TRUE),"not found")</f>
        <v>not found</v>
      </c>
      <c r="F4256" t="str">
        <f>IFERROR(VLOOKUP(A4256,'Future et co'!AX11:AY10009,2,TRUE),"")</f>
        <v/>
      </c>
      <c r="G4256">
        <v>113</v>
      </c>
      <c r="H4256" t="s">
        <v>28</v>
      </c>
      <c r="O4256">
        <v>116</v>
      </c>
      <c r="P4256" t="s">
        <v>163</v>
      </c>
      <c r="Q4256">
        <v>1000</v>
      </c>
      <c r="R4256" t="s">
        <v>215</v>
      </c>
      <c r="S4256" t="s">
        <v>148</v>
      </c>
      <c r="T4256" t="s">
        <v>135</v>
      </c>
      <c r="U4256">
        <v>0</v>
      </c>
      <c r="AC4256" t="s">
        <v>147</v>
      </c>
    </row>
    <row r="4257" spans="1:29" x14ac:dyDescent="0.3">
      <c r="A4257" s="31">
        <v>45936</v>
      </c>
      <c r="B4257">
        <v>3.855</v>
      </c>
      <c r="C4257" t="s">
        <v>214</v>
      </c>
      <c r="D4257" s="31">
        <v>46073</v>
      </c>
      <c r="E4257" t="str">
        <f>IFERROR(VLOOKUP(A4257,'Future et co'!A10:C5632,5,TRUE),"not found")</f>
        <v>not found</v>
      </c>
      <c r="F4257" t="str">
        <f>IFERROR(VLOOKUP(A4257,'Future et co'!AX11:AY10009,2,TRUE),"")</f>
        <v/>
      </c>
      <c r="G4257">
        <v>113</v>
      </c>
      <c r="H4257" t="s">
        <v>28</v>
      </c>
      <c r="O4257">
        <v>116</v>
      </c>
      <c r="P4257" t="s">
        <v>163</v>
      </c>
      <c r="Q4257">
        <v>1000</v>
      </c>
      <c r="R4257" t="s">
        <v>215</v>
      </c>
      <c r="S4257" t="s">
        <v>148</v>
      </c>
      <c r="T4257" t="s">
        <v>135</v>
      </c>
      <c r="U4257">
        <v>0</v>
      </c>
      <c r="AC4257" t="s">
        <v>147</v>
      </c>
    </row>
    <row r="4258" spans="1:29" x14ac:dyDescent="0.3">
      <c r="A4258" s="31">
        <v>45933</v>
      </c>
      <c r="B4258">
        <v>3.835</v>
      </c>
      <c r="C4258" t="s">
        <v>214</v>
      </c>
      <c r="D4258" s="31">
        <v>46073</v>
      </c>
      <c r="E4258" t="str">
        <f>IFERROR(VLOOKUP(A4258,'Future et co'!A10:C5632,5,TRUE),"not found")</f>
        <v>not found</v>
      </c>
      <c r="F4258" t="str">
        <f>IFERROR(VLOOKUP(A4258,'Future et co'!AX11:AY10009,2,TRUE),"")</f>
        <v/>
      </c>
      <c r="G4258">
        <v>113</v>
      </c>
      <c r="H4258" t="s">
        <v>28</v>
      </c>
      <c r="O4258">
        <v>116</v>
      </c>
      <c r="P4258" t="s">
        <v>163</v>
      </c>
      <c r="Q4258">
        <v>1000</v>
      </c>
      <c r="R4258" t="s">
        <v>215</v>
      </c>
      <c r="S4258" t="s">
        <v>148</v>
      </c>
      <c r="T4258" t="s">
        <v>135</v>
      </c>
      <c r="U4258">
        <v>0</v>
      </c>
      <c r="AC4258" t="s">
        <v>147</v>
      </c>
    </row>
    <row r="4259" spans="1:29" x14ac:dyDescent="0.3">
      <c r="A4259" s="31">
        <v>45932</v>
      </c>
      <c r="B4259">
        <v>3.8450000000000002</v>
      </c>
      <c r="C4259" t="s">
        <v>214</v>
      </c>
      <c r="D4259" s="31">
        <v>46073</v>
      </c>
      <c r="E4259" t="str">
        <f>IFERROR(VLOOKUP(A4259,'Future et co'!A10:C5632,5,TRUE),"not found")</f>
        <v>not found</v>
      </c>
      <c r="F4259" t="str">
        <f>IFERROR(VLOOKUP(A4259,'Future et co'!AX11:AY10009,2,TRUE),"")</f>
        <v/>
      </c>
      <c r="G4259">
        <v>113</v>
      </c>
      <c r="H4259" t="s">
        <v>28</v>
      </c>
      <c r="O4259">
        <v>116</v>
      </c>
      <c r="P4259" t="s">
        <v>163</v>
      </c>
      <c r="Q4259">
        <v>1000</v>
      </c>
      <c r="R4259" t="s">
        <v>215</v>
      </c>
      <c r="S4259" t="s">
        <v>148</v>
      </c>
      <c r="T4259" t="s">
        <v>135</v>
      </c>
      <c r="U4259">
        <v>0</v>
      </c>
      <c r="AC4259" t="s">
        <v>147</v>
      </c>
    </row>
    <row r="4260" spans="1:29" x14ac:dyDescent="0.3">
      <c r="A4260" s="31">
        <v>45931</v>
      </c>
      <c r="B4260">
        <v>3.86</v>
      </c>
      <c r="C4260" t="s">
        <v>214</v>
      </c>
      <c r="D4260" s="31">
        <v>46073</v>
      </c>
      <c r="E4260" t="str">
        <f>IFERROR(VLOOKUP(A4260,'Future et co'!A10:C5632,5,TRUE),"not found")</f>
        <v>not found</v>
      </c>
      <c r="F4260" t="str">
        <f>IFERROR(VLOOKUP(A4260,'Future et co'!AX11:AY10009,2,TRUE),"")</f>
        <v/>
      </c>
      <c r="G4260">
        <v>113</v>
      </c>
      <c r="H4260" t="s">
        <v>28</v>
      </c>
      <c r="O4260">
        <v>116</v>
      </c>
      <c r="P4260" t="s">
        <v>163</v>
      </c>
      <c r="Q4260">
        <v>1000</v>
      </c>
      <c r="R4260" t="s">
        <v>215</v>
      </c>
      <c r="S4260" t="s">
        <v>148</v>
      </c>
      <c r="T4260" t="s">
        <v>135</v>
      </c>
      <c r="U4260">
        <v>0</v>
      </c>
      <c r="AC4260" t="s">
        <v>147</v>
      </c>
    </row>
    <row r="4261" spans="1:29" x14ac:dyDescent="0.3">
      <c r="A4261" s="31">
        <v>45930</v>
      </c>
      <c r="B4261">
        <v>3.8450000000000002</v>
      </c>
      <c r="C4261" t="s">
        <v>214</v>
      </c>
      <c r="D4261" s="31">
        <v>46073</v>
      </c>
      <c r="E4261" t="str">
        <f>IFERROR(VLOOKUP(A4261,'Future et co'!A10:C5632,5,TRUE),"not found")</f>
        <v>not found</v>
      </c>
      <c r="F4261" t="str">
        <f>IFERROR(VLOOKUP(A4261,'Future et co'!AX11:AY10009,2,TRUE),"")</f>
        <v/>
      </c>
      <c r="G4261">
        <v>113</v>
      </c>
      <c r="H4261" t="s">
        <v>28</v>
      </c>
      <c r="O4261">
        <v>116</v>
      </c>
      <c r="P4261" t="s">
        <v>163</v>
      </c>
      <c r="Q4261">
        <v>1000</v>
      </c>
      <c r="R4261" t="s">
        <v>215</v>
      </c>
      <c r="S4261" t="s">
        <v>148</v>
      </c>
      <c r="T4261" t="s">
        <v>135</v>
      </c>
      <c r="U4261">
        <v>0</v>
      </c>
      <c r="AC4261" t="s">
        <v>147</v>
      </c>
    </row>
    <row r="4262" spans="1:29" x14ac:dyDescent="0.3">
      <c r="C4262" t="s">
        <v>214</v>
      </c>
      <c r="D4262" s="31">
        <v>46073</v>
      </c>
      <c r="E4262" t="str">
        <f>IFERROR(VLOOKUP(A4262,'Future et co'!A10:C5632,5,TRUE),"not found")</f>
        <v>not found</v>
      </c>
      <c r="F4262" t="str">
        <f>IFERROR(VLOOKUP(A4262,'Future et co'!AX11:AY10009,2,TRUE),"")</f>
        <v/>
      </c>
      <c r="G4262">
        <v>113</v>
      </c>
      <c r="H4262" t="s">
        <v>28</v>
      </c>
      <c r="O4262">
        <v>116</v>
      </c>
      <c r="P4262" t="s">
        <v>163</v>
      </c>
      <c r="Q4262">
        <v>1000</v>
      </c>
      <c r="R4262" t="s">
        <v>215</v>
      </c>
      <c r="S4262" t="s">
        <v>148</v>
      </c>
      <c r="T4262" t="s">
        <v>135</v>
      </c>
      <c r="U4262">
        <v>0</v>
      </c>
      <c r="AC4262" t="s">
        <v>147</v>
      </c>
    </row>
    <row r="4263" spans="1:29" x14ac:dyDescent="0.3">
      <c r="C4263" t="s">
        <v>214</v>
      </c>
      <c r="D4263" s="31">
        <v>46073</v>
      </c>
      <c r="E4263" t="str">
        <f>IFERROR(VLOOKUP(A4263,'Future et co'!A10:C5632,5,TRUE),"not found")</f>
        <v>not found</v>
      </c>
      <c r="F4263" t="str">
        <f>IFERROR(VLOOKUP(A4263,'Future et co'!AX11:AY10009,2,TRUE),"")</f>
        <v/>
      </c>
      <c r="G4263">
        <v>113</v>
      </c>
      <c r="H4263" t="s">
        <v>28</v>
      </c>
      <c r="O4263">
        <v>116</v>
      </c>
      <c r="P4263" t="s">
        <v>163</v>
      </c>
      <c r="Q4263">
        <v>1000</v>
      </c>
      <c r="R4263" t="s">
        <v>215</v>
      </c>
      <c r="S4263" t="s">
        <v>148</v>
      </c>
      <c r="T4263" t="s">
        <v>135</v>
      </c>
      <c r="U4263">
        <v>0</v>
      </c>
      <c r="AC4263" t="s">
        <v>147</v>
      </c>
    </row>
    <row r="4264" spans="1:29" x14ac:dyDescent="0.3">
      <c r="C4264" t="s">
        <v>214</v>
      </c>
      <c r="D4264" s="31">
        <v>46073</v>
      </c>
      <c r="E4264" t="str">
        <f>IFERROR(VLOOKUP(A4264,'Future et co'!A10:C5632,5,TRUE),"not found")</f>
        <v>not found</v>
      </c>
      <c r="F4264" t="str">
        <f>IFERROR(VLOOKUP(A4264,'Future et co'!AX11:AY10009,2,TRUE),"")</f>
        <v/>
      </c>
      <c r="G4264">
        <v>113</v>
      </c>
      <c r="H4264" t="s">
        <v>28</v>
      </c>
      <c r="O4264">
        <v>116</v>
      </c>
      <c r="P4264" t="s">
        <v>163</v>
      </c>
      <c r="Q4264">
        <v>1000</v>
      </c>
      <c r="R4264" t="s">
        <v>215</v>
      </c>
      <c r="S4264" t="s">
        <v>148</v>
      </c>
      <c r="T4264" t="s">
        <v>135</v>
      </c>
      <c r="U4264">
        <v>0</v>
      </c>
      <c r="AC4264" t="s">
        <v>147</v>
      </c>
    </row>
    <row r="4265" spans="1:29" x14ac:dyDescent="0.3">
      <c r="C4265" t="s">
        <v>214</v>
      </c>
      <c r="D4265" s="31">
        <v>46073</v>
      </c>
      <c r="E4265" t="str">
        <f>IFERROR(VLOOKUP(A4265,'Future et co'!A10:C5632,5,TRUE),"not found")</f>
        <v>not found</v>
      </c>
      <c r="F4265" t="str">
        <f>IFERROR(VLOOKUP(A4265,'Future et co'!AX11:AY10009,2,TRUE),"")</f>
        <v/>
      </c>
      <c r="G4265">
        <v>113</v>
      </c>
      <c r="H4265" t="s">
        <v>28</v>
      </c>
      <c r="O4265">
        <v>116</v>
      </c>
      <c r="P4265" t="s">
        <v>163</v>
      </c>
      <c r="Q4265">
        <v>1000</v>
      </c>
      <c r="R4265" t="s">
        <v>215</v>
      </c>
      <c r="S4265" t="s">
        <v>148</v>
      </c>
      <c r="T4265" t="s">
        <v>135</v>
      </c>
      <c r="U4265">
        <v>0</v>
      </c>
      <c r="AC4265" t="s">
        <v>147</v>
      </c>
    </row>
    <row r="4266" spans="1:29" x14ac:dyDescent="0.3">
      <c r="C4266" t="s">
        <v>214</v>
      </c>
      <c r="D4266" s="31">
        <v>46073</v>
      </c>
      <c r="E4266" t="str">
        <f>IFERROR(VLOOKUP(A4266,'Future et co'!A10:C5632,5,TRUE),"not found")</f>
        <v>not found</v>
      </c>
      <c r="F4266" t="str">
        <f>IFERROR(VLOOKUP(A4266,'Future et co'!AX11:AY10009,2,TRUE),"")</f>
        <v/>
      </c>
      <c r="G4266">
        <v>113</v>
      </c>
      <c r="H4266" t="s">
        <v>28</v>
      </c>
      <c r="O4266">
        <v>116</v>
      </c>
      <c r="P4266" t="s">
        <v>163</v>
      </c>
      <c r="Q4266">
        <v>1000</v>
      </c>
      <c r="R4266" t="s">
        <v>215</v>
      </c>
      <c r="S4266" t="s">
        <v>148</v>
      </c>
      <c r="T4266" t="s">
        <v>135</v>
      </c>
      <c r="U4266">
        <v>0</v>
      </c>
      <c r="AC4266" t="s">
        <v>147</v>
      </c>
    </row>
    <row r="4267" spans="1:29" x14ac:dyDescent="0.3">
      <c r="C4267" t="s">
        <v>214</v>
      </c>
      <c r="D4267" s="31">
        <v>46073</v>
      </c>
      <c r="E4267" t="str">
        <f>IFERROR(VLOOKUP(A4267,'Future et co'!A10:C5632,5,TRUE),"not found")</f>
        <v>not found</v>
      </c>
      <c r="F4267" t="str">
        <f>IFERROR(VLOOKUP(A4267,'Future et co'!AX11:AY10009,2,TRUE),"")</f>
        <v/>
      </c>
      <c r="G4267">
        <v>113</v>
      </c>
      <c r="H4267" t="s">
        <v>28</v>
      </c>
      <c r="O4267">
        <v>116</v>
      </c>
      <c r="P4267" t="s">
        <v>163</v>
      </c>
      <c r="Q4267">
        <v>1000</v>
      </c>
      <c r="R4267" t="s">
        <v>215</v>
      </c>
      <c r="S4267" t="s">
        <v>148</v>
      </c>
      <c r="T4267" t="s">
        <v>135</v>
      </c>
      <c r="U4267">
        <v>0</v>
      </c>
      <c r="AC4267" t="s">
        <v>147</v>
      </c>
    </row>
    <row r="4268" spans="1:29" x14ac:dyDescent="0.3">
      <c r="C4268" t="s">
        <v>214</v>
      </c>
      <c r="D4268" s="31">
        <v>46073</v>
      </c>
      <c r="E4268" t="str">
        <f>IFERROR(VLOOKUP(A4268,'Future et co'!A10:C5632,5,TRUE),"not found")</f>
        <v>not found</v>
      </c>
      <c r="F4268" t="str">
        <f>IFERROR(VLOOKUP(A4268,'Future et co'!AX11:AY10009,2,TRUE),"")</f>
        <v/>
      </c>
      <c r="G4268">
        <v>113</v>
      </c>
      <c r="H4268" t="s">
        <v>28</v>
      </c>
      <c r="O4268">
        <v>116</v>
      </c>
      <c r="P4268" t="s">
        <v>163</v>
      </c>
      <c r="Q4268">
        <v>1000</v>
      </c>
      <c r="R4268" t="s">
        <v>215</v>
      </c>
      <c r="S4268" t="s">
        <v>148</v>
      </c>
      <c r="T4268" t="s">
        <v>135</v>
      </c>
      <c r="U4268">
        <v>0</v>
      </c>
      <c r="AC4268" t="s">
        <v>147</v>
      </c>
    </row>
    <row r="4269" spans="1:29" x14ac:dyDescent="0.3">
      <c r="C4269" t="s">
        <v>214</v>
      </c>
      <c r="D4269" s="31">
        <v>46073</v>
      </c>
      <c r="E4269" t="str">
        <f>IFERROR(VLOOKUP(A4269,'Future et co'!A10:C5632,5,TRUE),"not found")</f>
        <v>not found</v>
      </c>
      <c r="F4269" t="str">
        <f>IFERROR(VLOOKUP(A4269,'Future et co'!AX11:AY10009,2,TRUE),"")</f>
        <v/>
      </c>
      <c r="G4269">
        <v>113</v>
      </c>
      <c r="H4269" t="s">
        <v>28</v>
      </c>
      <c r="O4269">
        <v>116</v>
      </c>
      <c r="P4269" t="s">
        <v>163</v>
      </c>
      <c r="Q4269">
        <v>1000</v>
      </c>
      <c r="R4269" t="s">
        <v>215</v>
      </c>
      <c r="S4269" t="s">
        <v>148</v>
      </c>
      <c r="T4269" t="s">
        <v>135</v>
      </c>
      <c r="U4269">
        <v>0</v>
      </c>
      <c r="AC4269" t="s">
        <v>147</v>
      </c>
    </row>
    <row r="4270" spans="1:29" x14ac:dyDescent="0.3">
      <c r="C4270" t="s">
        <v>214</v>
      </c>
      <c r="D4270" s="31">
        <v>46073</v>
      </c>
      <c r="E4270" t="str">
        <f>IFERROR(VLOOKUP(A4270,'Future et co'!A10:C5632,5,TRUE),"not found")</f>
        <v>not found</v>
      </c>
      <c r="F4270" t="str">
        <f>IFERROR(VLOOKUP(A4270,'Future et co'!AX11:AY10009,2,TRUE),"")</f>
        <v/>
      </c>
      <c r="G4270">
        <v>113</v>
      </c>
      <c r="H4270" t="s">
        <v>28</v>
      </c>
      <c r="O4270">
        <v>116</v>
      </c>
      <c r="P4270" t="s">
        <v>163</v>
      </c>
      <c r="Q4270">
        <v>1000</v>
      </c>
      <c r="R4270" t="s">
        <v>215</v>
      </c>
      <c r="S4270" t="s">
        <v>148</v>
      </c>
      <c r="T4270" t="s">
        <v>135</v>
      </c>
      <c r="U4270">
        <v>0</v>
      </c>
      <c r="AC4270" t="s">
        <v>147</v>
      </c>
    </row>
    <row r="4271" spans="1:29" x14ac:dyDescent="0.3">
      <c r="C4271" t="s">
        <v>214</v>
      </c>
      <c r="D4271" s="31">
        <v>46073</v>
      </c>
      <c r="E4271" t="str">
        <f>IFERROR(VLOOKUP(A4271,'Future et co'!A10:C5632,5,TRUE),"not found")</f>
        <v>not found</v>
      </c>
      <c r="F4271" t="str">
        <f>IFERROR(VLOOKUP(A4271,'Future et co'!AX11:AY10009,2,TRUE),"")</f>
        <v/>
      </c>
      <c r="G4271">
        <v>113</v>
      </c>
      <c r="H4271" t="s">
        <v>28</v>
      </c>
      <c r="O4271">
        <v>116</v>
      </c>
      <c r="P4271" t="s">
        <v>163</v>
      </c>
      <c r="Q4271">
        <v>1000</v>
      </c>
      <c r="R4271" t="s">
        <v>215</v>
      </c>
      <c r="S4271" t="s">
        <v>148</v>
      </c>
      <c r="T4271" t="s">
        <v>135</v>
      </c>
      <c r="U4271">
        <v>0</v>
      </c>
      <c r="AC4271" t="s">
        <v>147</v>
      </c>
    </row>
    <row r="4272" spans="1:29" x14ac:dyDescent="0.3">
      <c r="C4272" t="s">
        <v>214</v>
      </c>
      <c r="D4272" s="31">
        <v>46073</v>
      </c>
      <c r="E4272" t="str">
        <f>IFERROR(VLOOKUP(A4272,'Future et co'!A10:C5632,5,TRUE),"not found")</f>
        <v>not found</v>
      </c>
      <c r="F4272" t="str">
        <f>IFERROR(VLOOKUP(A4272,'Future et co'!AX11:AY10009,2,TRUE),"")</f>
        <v/>
      </c>
      <c r="G4272">
        <v>113</v>
      </c>
      <c r="H4272" t="s">
        <v>28</v>
      </c>
      <c r="O4272">
        <v>116</v>
      </c>
      <c r="P4272" t="s">
        <v>163</v>
      </c>
      <c r="Q4272">
        <v>1000</v>
      </c>
      <c r="R4272" t="s">
        <v>215</v>
      </c>
      <c r="S4272" t="s">
        <v>148</v>
      </c>
      <c r="T4272" t="s">
        <v>135</v>
      </c>
      <c r="U4272">
        <v>0</v>
      </c>
      <c r="AC4272" t="s">
        <v>147</v>
      </c>
    </row>
    <row r="4273" spans="3:29" x14ac:dyDescent="0.3">
      <c r="C4273" t="s">
        <v>214</v>
      </c>
      <c r="D4273" s="31">
        <v>46073</v>
      </c>
      <c r="E4273" t="str">
        <f>IFERROR(VLOOKUP(A4273,'Future et co'!A10:C5632,5,TRUE),"not found")</f>
        <v>not found</v>
      </c>
      <c r="F4273" t="str">
        <f>IFERROR(VLOOKUP(A4273,'Future et co'!AX11:AY10009,2,TRUE),"")</f>
        <v/>
      </c>
      <c r="G4273">
        <v>113</v>
      </c>
      <c r="H4273" t="s">
        <v>28</v>
      </c>
      <c r="O4273">
        <v>116</v>
      </c>
      <c r="P4273" t="s">
        <v>163</v>
      </c>
      <c r="Q4273">
        <v>1000</v>
      </c>
      <c r="R4273" t="s">
        <v>215</v>
      </c>
      <c r="S4273" t="s">
        <v>148</v>
      </c>
      <c r="T4273" t="s">
        <v>135</v>
      </c>
      <c r="U4273">
        <v>0</v>
      </c>
      <c r="AC4273" t="s">
        <v>147</v>
      </c>
    </row>
    <row r="4274" spans="3:29" x14ac:dyDescent="0.3">
      <c r="C4274" t="s">
        <v>214</v>
      </c>
      <c r="D4274" s="31">
        <v>46073</v>
      </c>
      <c r="E4274" t="str">
        <f>IFERROR(VLOOKUP(A4274,'Future et co'!A10:C5632,5,TRUE),"not found")</f>
        <v>not found</v>
      </c>
      <c r="F4274" t="str">
        <f>IFERROR(VLOOKUP(A4274,'Future et co'!AX11:AY10009,2,TRUE),"")</f>
        <v/>
      </c>
      <c r="G4274">
        <v>113</v>
      </c>
      <c r="H4274" t="s">
        <v>28</v>
      </c>
      <c r="O4274">
        <v>116</v>
      </c>
      <c r="P4274" t="s">
        <v>163</v>
      </c>
      <c r="Q4274">
        <v>1000</v>
      </c>
      <c r="R4274" t="s">
        <v>215</v>
      </c>
      <c r="S4274" t="s">
        <v>148</v>
      </c>
      <c r="T4274" t="s">
        <v>135</v>
      </c>
      <c r="U4274">
        <v>0</v>
      </c>
      <c r="AC4274" t="s">
        <v>147</v>
      </c>
    </row>
    <row r="4275" spans="3:29" x14ac:dyDescent="0.3">
      <c r="C4275" t="s">
        <v>214</v>
      </c>
      <c r="D4275" s="31">
        <v>46073</v>
      </c>
      <c r="E4275" t="str">
        <f>IFERROR(VLOOKUP(A4275,'Future et co'!A10:C5632,5,TRUE),"not found")</f>
        <v>not found</v>
      </c>
      <c r="F4275" t="str">
        <f>IFERROR(VLOOKUP(A4275,'Future et co'!AX11:AY10009,2,TRUE),"")</f>
        <v/>
      </c>
      <c r="G4275">
        <v>113</v>
      </c>
      <c r="H4275" t="s">
        <v>28</v>
      </c>
      <c r="O4275">
        <v>116</v>
      </c>
      <c r="P4275" t="s">
        <v>163</v>
      </c>
      <c r="Q4275">
        <v>1000</v>
      </c>
      <c r="R4275" t="s">
        <v>215</v>
      </c>
      <c r="S4275" t="s">
        <v>148</v>
      </c>
      <c r="T4275" t="s">
        <v>135</v>
      </c>
      <c r="U4275">
        <v>0</v>
      </c>
      <c r="AC4275" t="s">
        <v>147</v>
      </c>
    </row>
    <row r="4276" spans="3:29" x14ac:dyDescent="0.3">
      <c r="C4276" t="s">
        <v>214</v>
      </c>
      <c r="D4276" s="31">
        <v>46073</v>
      </c>
      <c r="E4276" t="str">
        <f>IFERROR(VLOOKUP(A4276,'Future et co'!A10:C5632,5,TRUE),"not found")</f>
        <v>not found</v>
      </c>
      <c r="F4276" t="str">
        <f>IFERROR(VLOOKUP(A4276,'Future et co'!AX11:AY10009,2,TRUE),"")</f>
        <v/>
      </c>
      <c r="G4276">
        <v>113</v>
      </c>
      <c r="H4276" t="s">
        <v>28</v>
      </c>
      <c r="O4276">
        <v>116</v>
      </c>
      <c r="P4276" t="s">
        <v>163</v>
      </c>
      <c r="Q4276">
        <v>1000</v>
      </c>
      <c r="R4276" t="s">
        <v>215</v>
      </c>
      <c r="S4276" t="s">
        <v>148</v>
      </c>
      <c r="T4276" t="s">
        <v>135</v>
      </c>
      <c r="U4276">
        <v>0</v>
      </c>
      <c r="AC4276" t="s">
        <v>147</v>
      </c>
    </row>
    <row r="4277" spans="3:29" x14ac:dyDescent="0.3">
      <c r="C4277" t="s">
        <v>214</v>
      </c>
      <c r="D4277" s="31">
        <v>46073</v>
      </c>
      <c r="E4277" t="str">
        <f>IFERROR(VLOOKUP(A4277,'Future et co'!A10:C5632,5,TRUE),"not found")</f>
        <v>not found</v>
      </c>
      <c r="F4277" t="str">
        <f>IFERROR(VLOOKUP(A4277,'Future et co'!AX11:AY10009,2,TRUE),"")</f>
        <v/>
      </c>
      <c r="G4277">
        <v>113</v>
      </c>
      <c r="H4277" t="s">
        <v>28</v>
      </c>
      <c r="O4277">
        <v>116</v>
      </c>
      <c r="P4277" t="s">
        <v>163</v>
      </c>
      <c r="Q4277">
        <v>1000</v>
      </c>
      <c r="R4277" t="s">
        <v>215</v>
      </c>
      <c r="S4277" t="s">
        <v>148</v>
      </c>
      <c r="T4277" t="s">
        <v>135</v>
      </c>
      <c r="U4277">
        <v>0</v>
      </c>
      <c r="AC4277" t="s">
        <v>147</v>
      </c>
    </row>
    <row r="4278" spans="3:29" x14ac:dyDescent="0.3">
      <c r="C4278" t="s">
        <v>214</v>
      </c>
      <c r="D4278" s="31">
        <v>46073</v>
      </c>
      <c r="E4278" t="str">
        <f>IFERROR(VLOOKUP(A4278,'Future et co'!A10:C5632,5,TRUE),"not found")</f>
        <v>not found</v>
      </c>
      <c r="F4278" t="str">
        <f>IFERROR(VLOOKUP(A4278,'Future et co'!AX11:AY10009,2,TRUE),"")</f>
        <v/>
      </c>
      <c r="G4278">
        <v>113</v>
      </c>
      <c r="H4278" t="s">
        <v>28</v>
      </c>
      <c r="O4278">
        <v>116</v>
      </c>
      <c r="P4278" t="s">
        <v>163</v>
      </c>
      <c r="Q4278">
        <v>1000</v>
      </c>
      <c r="R4278" t="s">
        <v>215</v>
      </c>
      <c r="S4278" t="s">
        <v>148</v>
      </c>
      <c r="T4278" t="s">
        <v>135</v>
      </c>
      <c r="U4278">
        <v>0</v>
      </c>
      <c r="AC4278" t="s">
        <v>147</v>
      </c>
    </row>
    <row r="4279" spans="3:29" x14ac:dyDescent="0.3">
      <c r="C4279" t="s">
        <v>214</v>
      </c>
      <c r="D4279" s="31">
        <v>46073</v>
      </c>
      <c r="E4279" t="str">
        <f>IFERROR(VLOOKUP(A4279,'Future et co'!A10:C5632,5,TRUE),"not found")</f>
        <v>not found</v>
      </c>
      <c r="F4279" t="str">
        <f>IFERROR(VLOOKUP(A4279,'Future et co'!AX11:AY10009,2,TRUE),"")</f>
        <v/>
      </c>
      <c r="G4279">
        <v>113</v>
      </c>
      <c r="H4279" t="s">
        <v>28</v>
      </c>
      <c r="O4279">
        <v>116</v>
      </c>
      <c r="P4279" t="s">
        <v>163</v>
      </c>
      <c r="Q4279">
        <v>1000</v>
      </c>
      <c r="R4279" t="s">
        <v>215</v>
      </c>
      <c r="S4279" t="s">
        <v>148</v>
      </c>
      <c r="T4279" t="s">
        <v>135</v>
      </c>
      <c r="U4279">
        <v>0</v>
      </c>
      <c r="AC4279" t="s">
        <v>147</v>
      </c>
    </row>
    <row r="4280" spans="3:29" x14ac:dyDescent="0.3">
      <c r="C4280" t="s">
        <v>214</v>
      </c>
      <c r="D4280" s="31">
        <v>46073</v>
      </c>
      <c r="E4280" t="str">
        <f>IFERROR(VLOOKUP(A4280,'Future et co'!A10:C5632,5,TRUE),"not found")</f>
        <v>not found</v>
      </c>
      <c r="F4280" t="str">
        <f>IFERROR(VLOOKUP(A4280,'Future et co'!AX11:AY10009,2,TRUE),"")</f>
        <v/>
      </c>
      <c r="G4280">
        <v>113</v>
      </c>
      <c r="H4280" t="s">
        <v>28</v>
      </c>
      <c r="O4280">
        <v>116</v>
      </c>
      <c r="P4280" t="s">
        <v>163</v>
      </c>
      <c r="Q4280">
        <v>1000</v>
      </c>
      <c r="R4280" t="s">
        <v>215</v>
      </c>
      <c r="S4280" t="s">
        <v>148</v>
      </c>
      <c r="T4280" t="s">
        <v>135</v>
      </c>
      <c r="U4280">
        <v>0</v>
      </c>
      <c r="AC4280" t="s">
        <v>147</v>
      </c>
    </row>
    <row r="4281" spans="3:29" x14ac:dyDescent="0.3">
      <c r="C4281" t="s">
        <v>214</v>
      </c>
      <c r="D4281" s="31">
        <v>46073</v>
      </c>
      <c r="E4281" t="str">
        <f>IFERROR(VLOOKUP(A4281,'Future et co'!A10:C5632,5,TRUE),"not found")</f>
        <v>not found</v>
      </c>
      <c r="F4281" t="str">
        <f>IFERROR(VLOOKUP(A4281,'Future et co'!AX11:AY10009,2,TRUE),"")</f>
        <v/>
      </c>
      <c r="G4281">
        <v>113</v>
      </c>
      <c r="H4281" t="s">
        <v>28</v>
      </c>
      <c r="O4281">
        <v>116</v>
      </c>
      <c r="P4281" t="s">
        <v>163</v>
      </c>
      <c r="Q4281">
        <v>1000</v>
      </c>
      <c r="R4281" t="s">
        <v>215</v>
      </c>
      <c r="S4281" t="s">
        <v>148</v>
      </c>
      <c r="T4281" t="s">
        <v>135</v>
      </c>
      <c r="U4281">
        <v>0</v>
      </c>
      <c r="AC4281" t="s">
        <v>147</v>
      </c>
    </row>
    <row r="4282" spans="3:29" x14ac:dyDescent="0.3">
      <c r="C4282" t="s">
        <v>214</v>
      </c>
      <c r="D4282" s="31">
        <v>46073</v>
      </c>
      <c r="E4282" t="str">
        <f>IFERROR(VLOOKUP(A4282,'Future et co'!A10:C5632,5,TRUE),"not found")</f>
        <v>not found</v>
      </c>
      <c r="F4282" t="str">
        <f>IFERROR(VLOOKUP(A4282,'Future et co'!AX11:AY10009,2,TRUE),"")</f>
        <v/>
      </c>
      <c r="G4282">
        <v>113</v>
      </c>
      <c r="H4282" t="s">
        <v>28</v>
      </c>
      <c r="O4282">
        <v>116</v>
      </c>
      <c r="P4282" t="s">
        <v>163</v>
      </c>
      <c r="Q4282">
        <v>1000</v>
      </c>
      <c r="R4282" t="s">
        <v>215</v>
      </c>
      <c r="S4282" t="s">
        <v>148</v>
      </c>
      <c r="T4282" t="s">
        <v>135</v>
      </c>
      <c r="U4282">
        <v>0</v>
      </c>
      <c r="AC4282" t="s">
        <v>147</v>
      </c>
    </row>
    <row r="4283" spans="3:29" x14ac:dyDescent="0.3">
      <c r="C4283" t="s">
        <v>214</v>
      </c>
      <c r="D4283" s="31">
        <v>46073</v>
      </c>
      <c r="E4283" t="str">
        <f>IFERROR(VLOOKUP(A4283,'Future et co'!A10:C5632,5,TRUE),"not found")</f>
        <v>not found</v>
      </c>
      <c r="F4283" t="str">
        <f>IFERROR(VLOOKUP(A4283,'Future et co'!AX11:AY10009,2,TRUE),"")</f>
        <v/>
      </c>
      <c r="G4283">
        <v>113</v>
      </c>
      <c r="H4283" t="s">
        <v>28</v>
      </c>
      <c r="O4283">
        <v>116</v>
      </c>
      <c r="P4283" t="s">
        <v>163</v>
      </c>
      <c r="Q4283">
        <v>1000</v>
      </c>
      <c r="R4283" t="s">
        <v>215</v>
      </c>
      <c r="S4283" t="s">
        <v>148</v>
      </c>
      <c r="T4283" t="s">
        <v>135</v>
      </c>
      <c r="U4283">
        <v>0</v>
      </c>
      <c r="AC4283" t="s">
        <v>147</v>
      </c>
    </row>
    <row r="4284" spans="3:29" x14ac:dyDescent="0.3">
      <c r="C4284" t="s">
        <v>214</v>
      </c>
      <c r="D4284" s="31">
        <v>46073</v>
      </c>
      <c r="E4284" t="str">
        <f>IFERROR(VLOOKUP(A4284,'Future et co'!A10:C5632,5,TRUE),"not found")</f>
        <v>not found</v>
      </c>
      <c r="F4284" t="str">
        <f>IFERROR(VLOOKUP(A4284,'Future et co'!AX11:AY10009,2,TRUE),"")</f>
        <v/>
      </c>
      <c r="G4284">
        <v>113</v>
      </c>
      <c r="H4284" t="s">
        <v>28</v>
      </c>
      <c r="O4284">
        <v>116</v>
      </c>
      <c r="P4284" t="s">
        <v>163</v>
      </c>
      <c r="Q4284">
        <v>1000</v>
      </c>
      <c r="R4284" t="s">
        <v>215</v>
      </c>
      <c r="S4284" t="s">
        <v>148</v>
      </c>
      <c r="T4284" t="s">
        <v>135</v>
      </c>
      <c r="U4284">
        <v>0</v>
      </c>
      <c r="AC4284" t="s">
        <v>147</v>
      </c>
    </row>
    <row r="4285" spans="3:29" x14ac:dyDescent="0.3">
      <c r="C4285" t="s">
        <v>214</v>
      </c>
      <c r="D4285" s="31">
        <v>46073</v>
      </c>
      <c r="E4285" t="str">
        <f>IFERROR(VLOOKUP(A4285,'Future et co'!A10:C5632,5,TRUE),"not found")</f>
        <v>not found</v>
      </c>
      <c r="F4285" t="str">
        <f>IFERROR(VLOOKUP(A4285,'Future et co'!AX11:AY10009,2,TRUE),"")</f>
        <v/>
      </c>
      <c r="G4285">
        <v>113</v>
      </c>
      <c r="H4285" t="s">
        <v>28</v>
      </c>
      <c r="O4285">
        <v>116</v>
      </c>
      <c r="P4285" t="s">
        <v>163</v>
      </c>
      <c r="Q4285">
        <v>1000</v>
      </c>
      <c r="R4285" t="s">
        <v>215</v>
      </c>
      <c r="S4285" t="s">
        <v>148</v>
      </c>
      <c r="T4285" t="s">
        <v>135</v>
      </c>
      <c r="U4285">
        <v>0</v>
      </c>
      <c r="AC4285" t="s">
        <v>147</v>
      </c>
    </row>
    <row r="4286" spans="3:29" x14ac:dyDescent="0.3">
      <c r="C4286" t="s">
        <v>214</v>
      </c>
      <c r="D4286" s="31">
        <v>46073</v>
      </c>
      <c r="E4286" t="str">
        <f>IFERROR(VLOOKUP(A4286,'Future et co'!A10:C5632,5,TRUE),"not found")</f>
        <v>not found</v>
      </c>
      <c r="F4286" t="str">
        <f>IFERROR(VLOOKUP(A4286,'Future et co'!AX11:AY10009,2,TRUE),"")</f>
        <v/>
      </c>
      <c r="G4286">
        <v>113</v>
      </c>
      <c r="H4286" t="s">
        <v>28</v>
      </c>
      <c r="O4286">
        <v>116</v>
      </c>
      <c r="P4286" t="s">
        <v>163</v>
      </c>
      <c r="Q4286">
        <v>1000</v>
      </c>
      <c r="R4286" t="s">
        <v>215</v>
      </c>
      <c r="S4286" t="s">
        <v>148</v>
      </c>
      <c r="T4286" t="s">
        <v>135</v>
      </c>
      <c r="U4286">
        <v>0</v>
      </c>
      <c r="AC4286" t="s">
        <v>147</v>
      </c>
    </row>
    <row r="4287" spans="3:29" x14ac:dyDescent="0.3">
      <c r="C4287" t="s">
        <v>214</v>
      </c>
      <c r="D4287" s="31">
        <v>46073</v>
      </c>
      <c r="E4287" t="str">
        <f>IFERROR(VLOOKUP(A4287,'Future et co'!A10:C5632,5,TRUE),"not found")</f>
        <v>not found</v>
      </c>
      <c r="F4287" t="str">
        <f>IFERROR(VLOOKUP(A4287,'Future et co'!AX11:AY10009,2,TRUE),"")</f>
        <v/>
      </c>
      <c r="G4287">
        <v>113</v>
      </c>
      <c r="H4287" t="s">
        <v>28</v>
      </c>
      <c r="O4287">
        <v>116</v>
      </c>
      <c r="P4287" t="s">
        <v>163</v>
      </c>
      <c r="Q4287">
        <v>1000</v>
      </c>
      <c r="R4287" t="s">
        <v>215</v>
      </c>
      <c r="S4287" t="s">
        <v>148</v>
      </c>
      <c r="T4287" t="s">
        <v>135</v>
      </c>
      <c r="U4287">
        <v>0</v>
      </c>
      <c r="AC4287" t="s">
        <v>147</v>
      </c>
    </row>
    <row r="4288" spans="3:29" x14ac:dyDescent="0.3">
      <c r="C4288" t="s">
        <v>214</v>
      </c>
      <c r="D4288" s="31">
        <v>46073</v>
      </c>
      <c r="E4288" t="str">
        <f>IFERROR(VLOOKUP(A4288,'Future et co'!A10:C5632,5,TRUE),"not found")</f>
        <v>not found</v>
      </c>
      <c r="F4288" t="str">
        <f>IFERROR(VLOOKUP(A4288,'Future et co'!AX11:AY10009,2,TRUE),"")</f>
        <v/>
      </c>
      <c r="G4288">
        <v>113</v>
      </c>
      <c r="H4288" t="s">
        <v>28</v>
      </c>
      <c r="O4288">
        <v>116</v>
      </c>
      <c r="P4288" t="s">
        <v>163</v>
      </c>
      <c r="Q4288">
        <v>1000</v>
      </c>
      <c r="R4288" t="s">
        <v>215</v>
      </c>
      <c r="S4288" t="s">
        <v>148</v>
      </c>
      <c r="T4288" t="s">
        <v>135</v>
      </c>
      <c r="U4288">
        <v>0</v>
      </c>
      <c r="AC4288" t="s">
        <v>147</v>
      </c>
    </row>
    <row r="4289" spans="3:29" x14ac:dyDescent="0.3">
      <c r="C4289" t="s">
        <v>214</v>
      </c>
      <c r="D4289" s="31">
        <v>46073</v>
      </c>
      <c r="E4289" t="str">
        <f>IFERROR(VLOOKUP(A4289,'Future et co'!A10:C5632,5,TRUE),"not found")</f>
        <v>not found</v>
      </c>
      <c r="F4289" t="str">
        <f>IFERROR(VLOOKUP(A4289,'Future et co'!AX11:AY10009,2,TRUE),"")</f>
        <v/>
      </c>
      <c r="G4289">
        <v>113</v>
      </c>
      <c r="H4289" t="s">
        <v>28</v>
      </c>
      <c r="O4289">
        <v>116</v>
      </c>
      <c r="P4289" t="s">
        <v>163</v>
      </c>
      <c r="Q4289">
        <v>1000</v>
      </c>
      <c r="R4289" t="s">
        <v>215</v>
      </c>
      <c r="S4289" t="s">
        <v>148</v>
      </c>
      <c r="T4289" t="s">
        <v>135</v>
      </c>
      <c r="U4289">
        <v>0</v>
      </c>
      <c r="AC4289" t="s">
        <v>147</v>
      </c>
    </row>
    <row r="4290" spans="3:29" x14ac:dyDescent="0.3">
      <c r="C4290" t="s">
        <v>214</v>
      </c>
      <c r="D4290" s="31">
        <v>46073</v>
      </c>
      <c r="E4290" t="str">
        <f>IFERROR(VLOOKUP(A4290,'Future et co'!A10:C5632,5,TRUE),"not found")</f>
        <v>not found</v>
      </c>
      <c r="F4290" t="str">
        <f>IFERROR(VLOOKUP(A4290,'Future et co'!AX11:AY10009,2,TRUE),"")</f>
        <v/>
      </c>
      <c r="G4290">
        <v>113</v>
      </c>
      <c r="H4290" t="s">
        <v>28</v>
      </c>
      <c r="O4290">
        <v>116</v>
      </c>
      <c r="P4290" t="s">
        <v>163</v>
      </c>
      <c r="Q4290">
        <v>1000</v>
      </c>
      <c r="R4290" t="s">
        <v>215</v>
      </c>
      <c r="S4290" t="s">
        <v>148</v>
      </c>
      <c r="T4290" t="s">
        <v>135</v>
      </c>
      <c r="U4290">
        <v>0</v>
      </c>
      <c r="AC4290" t="s">
        <v>147</v>
      </c>
    </row>
    <row r="4291" spans="3:29" x14ac:dyDescent="0.3">
      <c r="C4291" t="s">
        <v>214</v>
      </c>
      <c r="D4291" s="31">
        <v>46073</v>
      </c>
      <c r="E4291" t="str">
        <f>IFERROR(VLOOKUP(A4291,'Future et co'!A10:C5632,5,TRUE),"not found")</f>
        <v>not found</v>
      </c>
      <c r="F4291" t="str">
        <f>IFERROR(VLOOKUP(A4291,'Future et co'!AX11:AY10009,2,TRUE),"")</f>
        <v/>
      </c>
      <c r="G4291">
        <v>113</v>
      </c>
      <c r="H4291" t="s">
        <v>28</v>
      </c>
      <c r="O4291">
        <v>116</v>
      </c>
      <c r="P4291" t="s">
        <v>163</v>
      </c>
      <c r="Q4291">
        <v>1000</v>
      </c>
      <c r="R4291" t="s">
        <v>215</v>
      </c>
      <c r="S4291" t="s">
        <v>148</v>
      </c>
      <c r="T4291" t="s">
        <v>135</v>
      </c>
      <c r="U4291">
        <v>0</v>
      </c>
      <c r="AC4291" t="s">
        <v>147</v>
      </c>
    </row>
    <row r="4292" spans="3:29" x14ac:dyDescent="0.3">
      <c r="C4292" t="s">
        <v>214</v>
      </c>
      <c r="D4292" s="31">
        <v>46073</v>
      </c>
      <c r="E4292" t="str">
        <f>IFERROR(VLOOKUP(A4292,'Future et co'!A10:C5632,5,TRUE),"not found")</f>
        <v>not found</v>
      </c>
      <c r="F4292" t="str">
        <f>IFERROR(VLOOKUP(A4292,'Future et co'!AX11:AY10009,2,TRUE),"")</f>
        <v/>
      </c>
      <c r="G4292">
        <v>113</v>
      </c>
      <c r="H4292" t="s">
        <v>28</v>
      </c>
      <c r="O4292">
        <v>116</v>
      </c>
      <c r="P4292" t="s">
        <v>163</v>
      </c>
      <c r="Q4292">
        <v>1000</v>
      </c>
      <c r="R4292" t="s">
        <v>215</v>
      </c>
      <c r="S4292" t="s">
        <v>148</v>
      </c>
      <c r="T4292" t="s">
        <v>135</v>
      </c>
      <c r="U4292">
        <v>0</v>
      </c>
      <c r="AC4292" t="s">
        <v>147</v>
      </c>
    </row>
    <row r="4293" spans="3:29" x14ac:dyDescent="0.3">
      <c r="C4293" t="s">
        <v>214</v>
      </c>
      <c r="D4293" s="31">
        <v>46073</v>
      </c>
      <c r="E4293" t="str">
        <f>IFERROR(VLOOKUP(A4293,'Future et co'!A10:C5632,5,TRUE),"not found")</f>
        <v>not found</v>
      </c>
      <c r="F4293" t="str">
        <f>IFERROR(VLOOKUP(A4293,'Future et co'!AX11:AY10009,2,TRUE),"")</f>
        <v/>
      </c>
      <c r="G4293">
        <v>113</v>
      </c>
      <c r="H4293" t="s">
        <v>28</v>
      </c>
      <c r="O4293">
        <v>116</v>
      </c>
      <c r="P4293" t="s">
        <v>163</v>
      </c>
      <c r="Q4293">
        <v>1000</v>
      </c>
      <c r="R4293" t="s">
        <v>215</v>
      </c>
      <c r="S4293" t="s">
        <v>148</v>
      </c>
      <c r="T4293" t="s">
        <v>135</v>
      </c>
      <c r="U4293">
        <v>0</v>
      </c>
      <c r="AC4293" t="s">
        <v>147</v>
      </c>
    </row>
    <row r="4294" spans="3:29" x14ac:dyDescent="0.3">
      <c r="C4294" t="s">
        <v>214</v>
      </c>
      <c r="D4294" s="31">
        <v>46073</v>
      </c>
      <c r="E4294" t="str">
        <f>IFERROR(VLOOKUP(A4294,'Future et co'!A10:C5632,5,TRUE),"not found")</f>
        <v>not found</v>
      </c>
      <c r="F4294" t="str">
        <f>IFERROR(VLOOKUP(A4294,'Future et co'!AX11:AY10009,2,TRUE),"")</f>
        <v/>
      </c>
      <c r="G4294">
        <v>113</v>
      </c>
      <c r="H4294" t="s">
        <v>28</v>
      </c>
      <c r="O4294">
        <v>116</v>
      </c>
      <c r="P4294" t="s">
        <v>163</v>
      </c>
      <c r="Q4294">
        <v>1000</v>
      </c>
      <c r="R4294" t="s">
        <v>215</v>
      </c>
      <c r="S4294" t="s">
        <v>148</v>
      </c>
      <c r="T4294" t="s">
        <v>135</v>
      </c>
      <c r="U4294">
        <v>0</v>
      </c>
      <c r="AC4294" t="s">
        <v>147</v>
      </c>
    </row>
    <row r="4295" spans="3:29" x14ac:dyDescent="0.3">
      <c r="C4295" t="s">
        <v>214</v>
      </c>
      <c r="D4295" s="31">
        <v>46073</v>
      </c>
      <c r="E4295" t="str">
        <f>IFERROR(VLOOKUP(A4295,'Future et co'!A10:C5632,5,TRUE),"not found")</f>
        <v>not found</v>
      </c>
      <c r="F4295" t="str">
        <f>IFERROR(VLOOKUP(A4295,'Future et co'!AX11:AY10009,2,TRUE),"")</f>
        <v/>
      </c>
      <c r="G4295">
        <v>113</v>
      </c>
      <c r="H4295" t="s">
        <v>28</v>
      </c>
      <c r="O4295">
        <v>116</v>
      </c>
      <c r="P4295" t="s">
        <v>163</v>
      </c>
      <c r="Q4295">
        <v>1000</v>
      </c>
      <c r="R4295" t="s">
        <v>215</v>
      </c>
      <c r="S4295" t="s">
        <v>148</v>
      </c>
      <c r="T4295" t="s">
        <v>135</v>
      </c>
      <c r="U4295">
        <v>0</v>
      </c>
      <c r="AC4295" t="s">
        <v>147</v>
      </c>
    </row>
    <row r="4296" spans="3:29" x14ac:dyDescent="0.3">
      <c r="C4296" t="s">
        <v>214</v>
      </c>
      <c r="D4296" s="31">
        <v>46073</v>
      </c>
      <c r="E4296" t="str">
        <f>IFERROR(VLOOKUP(A4296,'Future et co'!A10:C5632,5,TRUE),"not found")</f>
        <v>not found</v>
      </c>
      <c r="F4296" t="str">
        <f>IFERROR(VLOOKUP(A4296,'Future et co'!AX11:AY10009,2,TRUE),"")</f>
        <v/>
      </c>
      <c r="G4296">
        <v>113</v>
      </c>
      <c r="H4296" t="s">
        <v>28</v>
      </c>
      <c r="O4296">
        <v>116</v>
      </c>
      <c r="P4296" t="s">
        <v>163</v>
      </c>
      <c r="Q4296">
        <v>1000</v>
      </c>
      <c r="R4296" t="s">
        <v>215</v>
      </c>
      <c r="S4296" t="s">
        <v>148</v>
      </c>
      <c r="T4296" t="s">
        <v>135</v>
      </c>
      <c r="U4296">
        <v>0</v>
      </c>
      <c r="AC4296" t="s">
        <v>147</v>
      </c>
    </row>
    <row r="4297" spans="3:29" x14ac:dyDescent="0.3">
      <c r="C4297" t="s">
        <v>214</v>
      </c>
      <c r="D4297" s="31">
        <v>46073</v>
      </c>
      <c r="E4297" t="str">
        <f>IFERROR(VLOOKUP(A4297,'Future et co'!A10:C5632,5,TRUE),"not found")</f>
        <v>not found</v>
      </c>
      <c r="F4297" t="str">
        <f>IFERROR(VLOOKUP(A4297,'Future et co'!AX11:AY10009,2,TRUE),"")</f>
        <v/>
      </c>
      <c r="G4297">
        <v>113</v>
      </c>
      <c r="H4297" t="s">
        <v>28</v>
      </c>
      <c r="O4297">
        <v>116</v>
      </c>
      <c r="P4297" t="s">
        <v>163</v>
      </c>
      <c r="Q4297">
        <v>1000</v>
      </c>
      <c r="R4297" t="s">
        <v>215</v>
      </c>
      <c r="S4297" t="s">
        <v>148</v>
      </c>
      <c r="T4297" t="s">
        <v>135</v>
      </c>
      <c r="U4297">
        <v>0</v>
      </c>
      <c r="AC4297" t="s">
        <v>147</v>
      </c>
    </row>
    <row r="4298" spans="3:29" x14ac:dyDescent="0.3">
      <c r="C4298" t="s">
        <v>214</v>
      </c>
      <c r="D4298" s="31">
        <v>46073</v>
      </c>
      <c r="E4298" t="str">
        <f>IFERROR(VLOOKUP(A4298,'Future et co'!A10:C5632,5,TRUE),"not found")</f>
        <v>not found</v>
      </c>
      <c r="F4298" t="str">
        <f>IFERROR(VLOOKUP(A4298,'Future et co'!AX11:AY10009,2,TRUE),"")</f>
        <v/>
      </c>
      <c r="G4298">
        <v>113</v>
      </c>
      <c r="H4298" t="s">
        <v>28</v>
      </c>
      <c r="O4298">
        <v>116</v>
      </c>
      <c r="P4298" t="s">
        <v>163</v>
      </c>
      <c r="Q4298">
        <v>1000</v>
      </c>
      <c r="R4298" t="s">
        <v>215</v>
      </c>
      <c r="S4298" t="s">
        <v>148</v>
      </c>
      <c r="T4298" t="s">
        <v>135</v>
      </c>
      <c r="U4298">
        <v>0</v>
      </c>
      <c r="AC4298" t="s">
        <v>147</v>
      </c>
    </row>
    <row r="4299" spans="3:29" x14ac:dyDescent="0.3">
      <c r="C4299" t="s">
        <v>214</v>
      </c>
      <c r="D4299" s="31">
        <v>46073</v>
      </c>
      <c r="E4299" t="str">
        <f>IFERROR(VLOOKUP(A4299,'Future et co'!A10:C5632,5,TRUE),"not found")</f>
        <v>not found</v>
      </c>
      <c r="F4299" t="str">
        <f>IFERROR(VLOOKUP(A4299,'Future et co'!AX11:AY10009,2,TRUE),"")</f>
        <v/>
      </c>
      <c r="G4299">
        <v>113</v>
      </c>
      <c r="H4299" t="s">
        <v>28</v>
      </c>
      <c r="O4299">
        <v>116</v>
      </c>
      <c r="P4299" t="s">
        <v>163</v>
      </c>
      <c r="Q4299">
        <v>1000</v>
      </c>
      <c r="R4299" t="s">
        <v>215</v>
      </c>
      <c r="S4299" t="s">
        <v>148</v>
      </c>
      <c r="T4299" t="s">
        <v>135</v>
      </c>
      <c r="U4299">
        <v>0</v>
      </c>
      <c r="AC4299" t="s">
        <v>147</v>
      </c>
    </row>
    <row r="4300" spans="3:29" x14ac:dyDescent="0.3">
      <c r="C4300" t="s">
        <v>214</v>
      </c>
      <c r="D4300" s="31">
        <v>46073</v>
      </c>
      <c r="E4300" t="str">
        <f>IFERROR(VLOOKUP(A4300,'Future et co'!A10:C5632,5,TRUE),"not found")</f>
        <v>not found</v>
      </c>
      <c r="F4300" t="str">
        <f>IFERROR(VLOOKUP(A4300,'Future et co'!AX11:AY10009,2,TRUE),"")</f>
        <v/>
      </c>
      <c r="G4300">
        <v>113</v>
      </c>
      <c r="H4300" t="s">
        <v>28</v>
      </c>
      <c r="O4300">
        <v>116</v>
      </c>
      <c r="P4300" t="s">
        <v>163</v>
      </c>
      <c r="Q4300">
        <v>1000</v>
      </c>
      <c r="R4300" t="s">
        <v>215</v>
      </c>
      <c r="S4300" t="s">
        <v>148</v>
      </c>
      <c r="T4300" t="s">
        <v>135</v>
      </c>
      <c r="U4300">
        <v>0</v>
      </c>
      <c r="AC4300" t="s">
        <v>147</v>
      </c>
    </row>
    <row r="4301" spans="3:29" x14ac:dyDescent="0.3">
      <c r="C4301" t="s">
        <v>214</v>
      </c>
      <c r="D4301" s="31">
        <v>46073</v>
      </c>
      <c r="E4301" t="str">
        <f>IFERROR(VLOOKUP(A4301,'Future et co'!A10:C5632,5,TRUE),"not found")</f>
        <v>not found</v>
      </c>
      <c r="F4301" t="str">
        <f>IFERROR(VLOOKUP(A4301,'Future et co'!AX11:AY10009,2,TRUE),"")</f>
        <v/>
      </c>
      <c r="G4301">
        <v>113</v>
      </c>
      <c r="H4301" t="s">
        <v>28</v>
      </c>
      <c r="O4301">
        <v>116</v>
      </c>
      <c r="P4301" t="s">
        <v>163</v>
      </c>
      <c r="Q4301">
        <v>1000</v>
      </c>
      <c r="R4301" t="s">
        <v>215</v>
      </c>
      <c r="S4301" t="s">
        <v>148</v>
      </c>
      <c r="T4301" t="s">
        <v>135</v>
      </c>
      <c r="U4301">
        <v>0</v>
      </c>
      <c r="AC4301" t="s">
        <v>147</v>
      </c>
    </row>
    <row r="4302" spans="3:29" x14ac:dyDescent="0.3">
      <c r="C4302" t="s">
        <v>214</v>
      </c>
      <c r="D4302" s="31">
        <v>46073</v>
      </c>
      <c r="E4302" t="str">
        <f>IFERROR(VLOOKUP(A4302,'Future et co'!A10:C5632,5,TRUE),"not found")</f>
        <v>not found</v>
      </c>
      <c r="F4302" t="str">
        <f>IFERROR(VLOOKUP(A4302,'Future et co'!AX11:AY10009,2,TRUE),"")</f>
        <v/>
      </c>
      <c r="G4302">
        <v>113</v>
      </c>
      <c r="H4302" t="s">
        <v>28</v>
      </c>
      <c r="O4302">
        <v>116</v>
      </c>
      <c r="P4302" t="s">
        <v>163</v>
      </c>
      <c r="Q4302">
        <v>1000</v>
      </c>
      <c r="R4302" t="s">
        <v>215</v>
      </c>
      <c r="S4302" t="s">
        <v>148</v>
      </c>
      <c r="T4302" t="s">
        <v>135</v>
      </c>
      <c r="U4302">
        <v>0</v>
      </c>
      <c r="AC4302" t="s">
        <v>147</v>
      </c>
    </row>
    <row r="4303" spans="3:29" x14ac:dyDescent="0.3">
      <c r="C4303" t="s">
        <v>214</v>
      </c>
      <c r="D4303" s="31">
        <v>46073</v>
      </c>
      <c r="E4303" t="str">
        <f>IFERROR(VLOOKUP(A4303,'Future et co'!A10:C5632,5,TRUE),"not found")</f>
        <v>not found</v>
      </c>
      <c r="F4303" t="str">
        <f>IFERROR(VLOOKUP(A4303,'Future et co'!AX11:AY10009,2,TRUE),"")</f>
        <v/>
      </c>
      <c r="G4303">
        <v>113</v>
      </c>
      <c r="H4303" t="s">
        <v>28</v>
      </c>
      <c r="O4303">
        <v>116</v>
      </c>
      <c r="P4303" t="s">
        <v>163</v>
      </c>
      <c r="Q4303">
        <v>1000</v>
      </c>
      <c r="R4303" t="s">
        <v>215</v>
      </c>
      <c r="S4303" t="s">
        <v>148</v>
      </c>
      <c r="T4303" t="s">
        <v>135</v>
      </c>
      <c r="U4303">
        <v>0</v>
      </c>
      <c r="AC4303" t="s">
        <v>147</v>
      </c>
    </row>
    <row r="4304" spans="3:29" x14ac:dyDescent="0.3">
      <c r="C4304" t="s">
        <v>214</v>
      </c>
      <c r="D4304" s="31">
        <v>46073</v>
      </c>
      <c r="E4304" t="str">
        <f>IFERROR(VLOOKUP(A4304,'Future et co'!A10:C5632,5,TRUE),"not found")</f>
        <v>not found</v>
      </c>
      <c r="F4304" t="str">
        <f>IFERROR(VLOOKUP(A4304,'Future et co'!AX11:AY10009,2,TRUE),"")</f>
        <v/>
      </c>
      <c r="G4304">
        <v>113</v>
      </c>
      <c r="H4304" t="s">
        <v>28</v>
      </c>
      <c r="O4304">
        <v>116</v>
      </c>
      <c r="P4304" t="s">
        <v>163</v>
      </c>
      <c r="Q4304">
        <v>1000</v>
      </c>
      <c r="R4304" t="s">
        <v>215</v>
      </c>
      <c r="S4304" t="s">
        <v>148</v>
      </c>
      <c r="T4304" t="s">
        <v>135</v>
      </c>
      <c r="U4304">
        <v>0</v>
      </c>
      <c r="AC4304" t="s">
        <v>147</v>
      </c>
    </row>
    <row r="4305" spans="3:29" x14ac:dyDescent="0.3">
      <c r="C4305" t="s">
        <v>214</v>
      </c>
      <c r="D4305" s="31">
        <v>46073</v>
      </c>
      <c r="E4305" t="str">
        <f>IFERROR(VLOOKUP(A4305,'Future et co'!A10:C5632,5,TRUE),"not found")</f>
        <v>not found</v>
      </c>
      <c r="F4305" t="str">
        <f>IFERROR(VLOOKUP(A4305,'Future et co'!AX11:AY10009,2,TRUE),"")</f>
        <v/>
      </c>
      <c r="G4305">
        <v>113</v>
      </c>
      <c r="H4305" t="s">
        <v>28</v>
      </c>
      <c r="O4305">
        <v>116</v>
      </c>
      <c r="P4305" t="s">
        <v>163</v>
      </c>
      <c r="Q4305">
        <v>1000</v>
      </c>
      <c r="R4305" t="s">
        <v>215</v>
      </c>
      <c r="S4305" t="s">
        <v>148</v>
      </c>
      <c r="T4305" t="s">
        <v>135</v>
      </c>
      <c r="U4305">
        <v>0</v>
      </c>
      <c r="AC4305" t="s">
        <v>147</v>
      </c>
    </row>
    <row r="4306" spans="3:29" x14ac:dyDescent="0.3">
      <c r="C4306" t="s">
        <v>214</v>
      </c>
      <c r="D4306" s="31">
        <v>46073</v>
      </c>
      <c r="E4306" t="str">
        <f>IFERROR(VLOOKUP(A4306,'Future et co'!A10:C5632,5,TRUE),"not found")</f>
        <v>not found</v>
      </c>
      <c r="F4306" t="str">
        <f>IFERROR(VLOOKUP(A4306,'Future et co'!AX11:AY10009,2,TRUE),"")</f>
        <v/>
      </c>
      <c r="G4306">
        <v>113</v>
      </c>
      <c r="H4306" t="s">
        <v>28</v>
      </c>
      <c r="O4306">
        <v>116</v>
      </c>
      <c r="P4306" t="s">
        <v>163</v>
      </c>
      <c r="Q4306">
        <v>1000</v>
      </c>
      <c r="R4306" t="s">
        <v>215</v>
      </c>
      <c r="S4306" t="s">
        <v>148</v>
      </c>
      <c r="T4306" t="s">
        <v>135</v>
      </c>
      <c r="U4306">
        <v>0</v>
      </c>
      <c r="AC4306" t="s">
        <v>147</v>
      </c>
    </row>
    <row r="4307" spans="3:29" x14ac:dyDescent="0.3">
      <c r="C4307" t="s">
        <v>214</v>
      </c>
      <c r="D4307" s="31">
        <v>46073</v>
      </c>
      <c r="E4307" t="str">
        <f>IFERROR(VLOOKUP(A4307,'Future et co'!A10:C5632,5,TRUE),"not found")</f>
        <v>not found</v>
      </c>
      <c r="F4307" t="str">
        <f>IFERROR(VLOOKUP(A4307,'Future et co'!AX11:AY10009,2,TRUE),"")</f>
        <v/>
      </c>
      <c r="G4307">
        <v>113</v>
      </c>
      <c r="H4307" t="s">
        <v>28</v>
      </c>
      <c r="O4307">
        <v>116</v>
      </c>
      <c r="P4307" t="s">
        <v>163</v>
      </c>
      <c r="Q4307">
        <v>1000</v>
      </c>
      <c r="R4307" t="s">
        <v>215</v>
      </c>
      <c r="S4307" t="s">
        <v>148</v>
      </c>
      <c r="T4307" t="s">
        <v>135</v>
      </c>
      <c r="U4307">
        <v>0</v>
      </c>
      <c r="AC4307" t="s">
        <v>147</v>
      </c>
    </row>
    <row r="4308" spans="3:29" x14ac:dyDescent="0.3">
      <c r="C4308" t="s">
        <v>214</v>
      </c>
      <c r="D4308" s="31">
        <v>46073</v>
      </c>
      <c r="E4308" t="str">
        <f>IFERROR(VLOOKUP(A4308,'Future et co'!A10:C5632,5,TRUE),"not found")</f>
        <v>not found</v>
      </c>
      <c r="F4308" t="str">
        <f>IFERROR(VLOOKUP(A4308,'Future et co'!AX11:AY10009,2,TRUE),"")</f>
        <v/>
      </c>
      <c r="G4308">
        <v>113</v>
      </c>
      <c r="H4308" t="s">
        <v>28</v>
      </c>
      <c r="O4308">
        <v>116</v>
      </c>
      <c r="P4308" t="s">
        <v>163</v>
      </c>
      <c r="Q4308">
        <v>1000</v>
      </c>
      <c r="R4308" t="s">
        <v>215</v>
      </c>
      <c r="S4308" t="s">
        <v>148</v>
      </c>
      <c r="T4308" t="s">
        <v>135</v>
      </c>
      <c r="U4308">
        <v>0</v>
      </c>
      <c r="AC4308" t="s">
        <v>147</v>
      </c>
    </row>
    <row r="4309" spans="3:29" x14ac:dyDescent="0.3">
      <c r="C4309" t="s">
        <v>214</v>
      </c>
      <c r="D4309" s="31">
        <v>46073</v>
      </c>
      <c r="E4309" t="str">
        <f>IFERROR(VLOOKUP(A4309,'Future et co'!A10:C5632,5,TRUE),"not found")</f>
        <v>not found</v>
      </c>
      <c r="F4309" t="str">
        <f>IFERROR(VLOOKUP(A4309,'Future et co'!AX11:AY10009,2,TRUE),"")</f>
        <v/>
      </c>
      <c r="G4309">
        <v>113</v>
      </c>
      <c r="H4309" t="s">
        <v>28</v>
      </c>
      <c r="O4309">
        <v>116</v>
      </c>
      <c r="P4309" t="s">
        <v>163</v>
      </c>
      <c r="Q4309">
        <v>1000</v>
      </c>
      <c r="R4309" t="s">
        <v>215</v>
      </c>
      <c r="S4309" t="s">
        <v>148</v>
      </c>
      <c r="T4309" t="s">
        <v>135</v>
      </c>
      <c r="U4309">
        <v>0</v>
      </c>
      <c r="AC4309" t="s">
        <v>147</v>
      </c>
    </row>
    <row r="4310" spans="3:29" x14ac:dyDescent="0.3">
      <c r="C4310" t="s">
        <v>214</v>
      </c>
      <c r="D4310" s="31">
        <v>46073</v>
      </c>
      <c r="E4310" t="str">
        <f>IFERROR(VLOOKUP(A4310,'Future et co'!A10:C5632,5,TRUE),"not found")</f>
        <v>not found</v>
      </c>
      <c r="F4310" t="str">
        <f>IFERROR(VLOOKUP(A4310,'Future et co'!AX11:AY10009,2,TRUE),"")</f>
        <v/>
      </c>
      <c r="G4310">
        <v>113</v>
      </c>
      <c r="H4310" t="s">
        <v>28</v>
      </c>
      <c r="O4310">
        <v>116</v>
      </c>
      <c r="P4310" t="s">
        <v>163</v>
      </c>
      <c r="Q4310">
        <v>1000</v>
      </c>
      <c r="R4310" t="s">
        <v>215</v>
      </c>
      <c r="S4310" t="s">
        <v>148</v>
      </c>
      <c r="T4310" t="s">
        <v>135</v>
      </c>
      <c r="U4310">
        <v>0</v>
      </c>
      <c r="AC4310" t="s">
        <v>147</v>
      </c>
    </row>
    <row r="4311" spans="3:29" x14ac:dyDescent="0.3">
      <c r="C4311" t="s">
        <v>214</v>
      </c>
      <c r="D4311" s="31">
        <v>46073</v>
      </c>
      <c r="E4311" t="str">
        <f>IFERROR(VLOOKUP(A4311,'Future et co'!A10:C5632,5,TRUE),"not found")</f>
        <v>not found</v>
      </c>
      <c r="F4311" t="str">
        <f>IFERROR(VLOOKUP(A4311,'Future et co'!AX11:AY10009,2,TRUE),"")</f>
        <v/>
      </c>
      <c r="G4311">
        <v>113</v>
      </c>
      <c r="H4311" t="s">
        <v>28</v>
      </c>
      <c r="O4311">
        <v>116</v>
      </c>
      <c r="P4311" t="s">
        <v>163</v>
      </c>
      <c r="Q4311">
        <v>1000</v>
      </c>
      <c r="R4311" t="s">
        <v>215</v>
      </c>
      <c r="S4311" t="s">
        <v>148</v>
      </c>
      <c r="T4311" t="s">
        <v>135</v>
      </c>
      <c r="U4311">
        <v>0</v>
      </c>
      <c r="AC4311" t="s">
        <v>147</v>
      </c>
    </row>
    <row r="4312" spans="3:29" x14ac:dyDescent="0.3">
      <c r="C4312" t="s">
        <v>214</v>
      </c>
      <c r="D4312" s="31">
        <v>46073</v>
      </c>
      <c r="E4312" t="str">
        <f>IFERROR(VLOOKUP(A4312,'Future et co'!A10:C5632,5,TRUE),"not found")</f>
        <v>not found</v>
      </c>
      <c r="F4312" t="str">
        <f>IFERROR(VLOOKUP(A4312,'Future et co'!AX11:AY10009,2,TRUE),"")</f>
        <v/>
      </c>
      <c r="G4312">
        <v>113</v>
      </c>
      <c r="H4312" t="s">
        <v>28</v>
      </c>
      <c r="O4312">
        <v>116</v>
      </c>
      <c r="P4312" t="s">
        <v>163</v>
      </c>
      <c r="Q4312">
        <v>1000</v>
      </c>
      <c r="R4312" t="s">
        <v>215</v>
      </c>
      <c r="S4312" t="s">
        <v>148</v>
      </c>
      <c r="T4312" t="s">
        <v>135</v>
      </c>
      <c r="U4312">
        <v>0</v>
      </c>
      <c r="AC4312" t="s">
        <v>147</v>
      </c>
    </row>
    <row r="4313" spans="3:29" x14ac:dyDescent="0.3">
      <c r="C4313" t="s">
        <v>214</v>
      </c>
      <c r="D4313" s="31">
        <v>46073</v>
      </c>
      <c r="E4313" t="str">
        <f>IFERROR(VLOOKUP(A4313,'Future et co'!A10:C5632,5,TRUE),"not found")</f>
        <v>not found</v>
      </c>
      <c r="F4313" t="str">
        <f>IFERROR(VLOOKUP(A4313,'Future et co'!AX11:AY10009,2,TRUE),"")</f>
        <v/>
      </c>
      <c r="G4313">
        <v>113</v>
      </c>
      <c r="H4313" t="s">
        <v>28</v>
      </c>
      <c r="O4313">
        <v>116</v>
      </c>
      <c r="P4313" t="s">
        <v>163</v>
      </c>
      <c r="Q4313">
        <v>1000</v>
      </c>
      <c r="R4313" t="s">
        <v>215</v>
      </c>
      <c r="S4313" t="s">
        <v>148</v>
      </c>
      <c r="T4313" t="s">
        <v>135</v>
      </c>
      <c r="U4313">
        <v>0</v>
      </c>
      <c r="AC4313" t="s">
        <v>147</v>
      </c>
    </row>
    <row r="4314" spans="3:29" x14ac:dyDescent="0.3">
      <c r="C4314" t="s">
        <v>214</v>
      </c>
      <c r="D4314" s="31">
        <v>46073</v>
      </c>
      <c r="E4314" t="str">
        <f>IFERROR(VLOOKUP(A4314,'Future et co'!A10:C5632,5,TRUE),"not found")</f>
        <v>not found</v>
      </c>
      <c r="F4314" t="str">
        <f>IFERROR(VLOOKUP(A4314,'Future et co'!AX11:AY10009,2,TRUE),"")</f>
        <v/>
      </c>
      <c r="G4314">
        <v>113</v>
      </c>
      <c r="H4314" t="s">
        <v>28</v>
      </c>
      <c r="O4314">
        <v>116</v>
      </c>
      <c r="P4314" t="s">
        <v>163</v>
      </c>
      <c r="Q4314">
        <v>1000</v>
      </c>
      <c r="R4314" t="s">
        <v>215</v>
      </c>
      <c r="S4314" t="s">
        <v>148</v>
      </c>
      <c r="T4314" t="s">
        <v>135</v>
      </c>
      <c r="U4314">
        <v>0</v>
      </c>
      <c r="AC4314" t="s">
        <v>147</v>
      </c>
    </row>
    <row r="4315" spans="3:29" x14ac:dyDescent="0.3">
      <c r="C4315" t="s">
        <v>214</v>
      </c>
      <c r="D4315" s="31">
        <v>46073</v>
      </c>
      <c r="E4315" t="str">
        <f>IFERROR(VLOOKUP(A4315,'Future et co'!A10:C5632,5,TRUE),"not found")</f>
        <v>not found</v>
      </c>
      <c r="F4315" t="str">
        <f>IFERROR(VLOOKUP(A4315,'Future et co'!AX11:AY10009,2,TRUE),"")</f>
        <v/>
      </c>
      <c r="G4315">
        <v>113</v>
      </c>
      <c r="H4315" t="s">
        <v>28</v>
      </c>
      <c r="O4315">
        <v>116</v>
      </c>
      <c r="P4315" t="s">
        <v>163</v>
      </c>
      <c r="Q4315">
        <v>1000</v>
      </c>
      <c r="R4315" t="s">
        <v>215</v>
      </c>
      <c r="S4315" t="s">
        <v>148</v>
      </c>
      <c r="T4315" t="s">
        <v>135</v>
      </c>
      <c r="U4315">
        <v>0</v>
      </c>
      <c r="AC4315" t="s">
        <v>147</v>
      </c>
    </row>
    <row r="4316" spans="3:29" x14ac:dyDescent="0.3">
      <c r="C4316" t="s">
        <v>214</v>
      </c>
      <c r="D4316" s="31">
        <v>46073</v>
      </c>
      <c r="E4316" t="str">
        <f>IFERROR(VLOOKUP(A4316,'Future et co'!A10:C5632,5,TRUE),"not found")</f>
        <v>not found</v>
      </c>
      <c r="F4316" t="str">
        <f>IFERROR(VLOOKUP(A4316,'Future et co'!AX11:AY10009,2,TRUE),"")</f>
        <v/>
      </c>
      <c r="G4316">
        <v>113</v>
      </c>
      <c r="H4316" t="s">
        <v>28</v>
      </c>
      <c r="O4316">
        <v>116</v>
      </c>
      <c r="P4316" t="s">
        <v>163</v>
      </c>
      <c r="Q4316">
        <v>1000</v>
      </c>
      <c r="R4316" t="s">
        <v>215</v>
      </c>
      <c r="S4316" t="s">
        <v>148</v>
      </c>
      <c r="T4316" t="s">
        <v>135</v>
      </c>
      <c r="U4316">
        <v>0</v>
      </c>
      <c r="AC4316" t="s">
        <v>147</v>
      </c>
    </row>
    <row r="4317" spans="3:29" x14ac:dyDescent="0.3">
      <c r="C4317" t="s">
        <v>214</v>
      </c>
      <c r="D4317" s="31">
        <v>46073</v>
      </c>
      <c r="E4317" t="str">
        <f>IFERROR(VLOOKUP(A4317,'Future et co'!A10:C5632,5,TRUE),"not found")</f>
        <v>not found</v>
      </c>
      <c r="F4317" t="str">
        <f>IFERROR(VLOOKUP(A4317,'Future et co'!AX11:AY10009,2,TRUE),"")</f>
        <v/>
      </c>
      <c r="G4317">
        <v>113</v>
      </c>
      <c r="H4317" t="s">
        <v>28</v>
      </c>
      <c r="O4317">
        <v>116</v>
      </c>
      <c r="P4317" t="s">
        <v>163</v>
      </c>
      <c r="Q4317">
        <v>1000</v>
      </c>
      <c r="R4317" t="s">
        <v>215</v>
      </c>
      <c r="S4317" t="s">
        <v>148</v>
      </c>
      <c r="T4317" t="s">
        <v>135</v>
      </c>
      <c r="U4317">
        <v>0</v>
      </c>
      <c r="AC4317" t="s">
        <v>147</v>
      </c>
    </row>
    <row r="4318" spans="3:29" x14ac:dyDescent="0.3">
      <c r="C4318" t="s">
        <v>214</v>
      </c>
      <c r="D4318" s="31">
        <v>46073</v>
      </c>
      <c r="E4318" t="str">
        <f>IFERROR(VLOOKUP(A4318,'Future et co'!A10:C5632,5,TRUE),"not found")</f>
        <v>not found</v>
      </c>
      <c r="F4318" t="str">
        <f>IFERROR(VLOOKUP(A4318,'Future et co'!AX11:AY10009,2,TRUE),"")</f>
        <v/>
      </c>
      <c r="G4318">
        <v>113</v>
      </c>
      <c r="H4318" t="s">
        <v>28</v>
      </c>
      <c r="O4318">
        <v>116</v>
      </c>
      <c r="P4318" t="s">
        <v>163</v>
      </c>
      <c r="Q4318">
        <v>1000</v>
      </c>
      <c r="R4318" t="s">
        <v>215</v>
      </c>
      <c r="S4318" t="s">
        <v>148</v>
      </c>
      <c r="T4318" t="s">
        <v>135</v>
      </c>
      <c r="U4318">
        <v>0</v>
      </c>
      <c r="AC4318" t="s">
        <v>147</v>
      </c>
    </row>
    <row r="4319" spans="3:29" x14ac:dyDescent="0.3">
      <c r="C4319" t="s">
        <v>214</v>
      </c>
      <c r="D4319" s="31">
        <v>46073</v>
      </c>
      <c r="E4319" t="str">
        <f>IFERROR(VLOOKUP(A4319,'Future et co'!A10:C5632,5,TRUE),"not found")</f>
        <v>not found</v>
      </c>
      <c r="F4319" t="str">
        <f>IFERROR(VLOOKUP(A4319,'Future et co'!AX11:AY10009,2,TRUE),"")</f>
        <v/>
      </c>
      <c r="G4319">
        <v>113</v>
      </c>
      <c r="H4319" t="s">
        <v>28</v>
      </c>
      <c r="O4319">
        <v>116</v>
      </c>
      <c r="P4319" t="s">
        <v>163</v>
      </c>
      <c r="Q4319">
        <v>1000</v>
      </c>
      <c r="R4319" t="s">
        <v>215</v>
      </c>
      <c r="S4319" t="s">
        <v>148</v>
      </c>
      <c r="T4319" t="s">
        <v>135</v>
      </c>
      <c r="U4319">
        <v>0</v>
      </c>
      <c r="AC4319" t="s">
        <v>147</v>
      </c>
    </row>
    <row r="4320" spans="3:29" x14ac:dyDescent="0.3">
      <c r="C4320" t="s">
        <v>214</v>
      </c>
      <c r="D4320" s="31">
        <v>46073</v>
      </c>
      <c r="E4320" t="str">
        <f>IFERROR(VLOOKUP(A4320,'Future et co'!A10:C5632,5,TRUE),"not found")</f>
        <v>not found</v>
      </c>
      <c r="F4320" t="str">
        <f>IFERROR(VLOOKUP(A4320,'Future et co'!AX11:AY10009,2,TRUE),"")</f>
        <v/>
      </c>
      <c r="G4320">
        <v>113</v>
      </c>
      <c r="H4320" t="s">
        <v>28</v>
      </c>
      <c r="O4320">
        <v>116</v>
      </c>
      <c r="P4320" t="s">
        <v>163</v>
      </c>
      <c r="Q4320">
        <v>1000</v>
      </c>
      <c r="R4320" t="s">
        <v>215</v>
      </c>
      <c r="S4320" t="s">
        <v>148</v>
      </c>
      <c r="T4320" t="s">
        <v>135</v>
      </c>
      <c r="U4320">
        <v>0</v>
      </c>
      <c r="AC4320" t="s">
        <v>147</v>
      </c>
    </row>
    <row r="4321" spans="3:29" x14ac:dyDescent="0.3">
      <c r="C4321" t="s">
        <v>214</v>
      </c>
      <c r="D4321" s="31">
        <v>46073</v>
      </c>
      <c r="E4321" t="str">
        <f>IFERROR(VLOOKUP(A4321,'Future et co'!A10:C5632,5,TRUE),"not found")</f>
        <v>not found</v>
      </c>
      <c r="F4321" t="str">
        <f>IFERROR(VLOOKUP(A4321,'Future et co'!AX11:AY10009,2,TRUE),"")</f>
        <v/>
      </c>
      <c r="G4321">
        <v>113</v>
      </c>
      <c r="H4321" t="s">
        <v>28</v>
      </c>
      <c r="O4321">
        <v>116</v>
      </c>
      <c r="P4321" t="s">
        <v>163</v>
      </c>
      <c r="Q4321">
        <v>1000</v>
      </c>
      <c r="R4321" t="s">
        <v>215</v>
      </c>
      <c r="S4321" t="s">
        <v>148</v>
      </c>
      <c r="T4321" t="s">
        <v>135</v>
      </c>
      <c r="U4321">
        <v>0</v>
      </c>
      <c r="AC4321" t="s">
        <v>147</v>
      </c>
    </row>
    <row r="4322" spans="3:29" x14ac:dyDescent="0.3">
      <c r="C4322" t="s">
        <v>214</v>
      </c>
      <c r="D4322" s="31">
        <v>46073</v>
      </c>
      <c r="E4322" t="str">
        <f>IFERROR(VLOOKUP(A4322,'Future et co'!A10:C5632,5,TRUE),"not found")</f>
        <v>not found</v>
      </c>
      <c r="F4322" t="str">
        <f>IFERROR(VLOOKUP(A4322,'Future et co'!AX11:AY10009,2,TRUE),"")</f>
        <v/>
      </c>
      <c r="G4322">
        <v>113</v>
      </c>
      <c r="H4322" t="s">
        <v>28</v>
      </c>
      <c r="O4322">
        <v>116</v>
      </c>
      <c r="P4322" t="s">
        <v>163</v>
      </c>
      <c r="Q4322">
        <v>1000</v>
      </c>
      <c r="R4322" t="s">
        <v>215</v>
      </c>
      <c r="S4322" t="s">
        <v>148</v>
      </c>
      <c r="T4322" t="s">
        <v>135</v>
      </c>
      <c r="U4322">
        <v>0</v>
      </c>
      <c r="AC4322" t="s">
        <v>147</v>
      </c>
    </row>
    <row r="4323" spans="3:29" x14ac:dyDescent="0.3">
      <c r="C4323" t="s">
        <v>214</v>
      </c>
      <c r="D4323" s="31">
        <v>46073</v>
      </c>
      <c r="E4323" t="str">
        <f>IFERROR(VLOOKUP(A4323,'Future et co'!A10:C5632,5,TRUE),"not found")</f>
        <v>not found</v>
      </c>
      <c r="F4323" t="str">
        <f>IFERROR(VLOOKUP(A4323,'Future et co'!AX11:AY10009,2,TRUE),"")</f>
        <v/>
      </c>
      <c r="G4323">
        <v>113</v>
      </c>
      <c r="H4323" t="s">
        <v>28</v>
      </c>
      <c r="O4323">
        <v>116</v>
      </c>
      <c r="P4323" t="s">
        <v>163</v>
      </c>
      <c r="Q4323">
        <v>1000</v>
      </c>
      <c r="R4323" t="s">
        <v>215</v>
      </c>
      <c r="S4323" t="s">
        <v>148</v>
      </c>
      <c r="T4323" t="s">
        <v>135</v>
      </c>
      <c r="U4323">
        <v>0</v>
      </c>
      <c r="AC4323" t="s">
        <v>147</v>
      </c>
    </row>
    <row r="4324" spans="3:29" x14ac:dyDescent="0.3">
      <c r="C4324" t="s">
        <v>214</v>
      </c>
      <c r="D4324" s="31">
        <v>46073</v>
      </c>
      <c r="E4324" t="str">
        <f>IFERROR(VLOOKUP(A4324,'Future et co'!A10:C5632,5,TRUE),"not found")</f>
        <v>not found</v>
      </c>
      <c r="F4324" t="str">
        <f>IFERROR(VLOOKUP(A4324,'Future et co'!AX11:AY10009,2,TRUE),"")</f>
        <v/>
      </c>
      <c r="G4324">
        <v>113</v>
      </c>
      <c r="H4324" t="s">
        <v>28</v>
      </c>
      <c r="O4324">
        <v>116</v>
      </c>
      <c r="P4324" t="s">
        <v>163</v>
      </c>
      <c r="Q4324">
        <v>1000</v>
      </c>
      <c r="R4324" t="s">
        <v>215</v>
      </c>
      <c r="S4324" t="s">
        <v>148</v>
      </c>
      <c r="T4324" t="s">
        <v>135</v>
      </c>
      <c r="U4324">
        <v>0</v>
      </c>
      <c r="AC4324" t="s">
        <v>147</v>
      </c>
    </row>
    <row r="4325" spans="3:29" x14ac:dyDescent="0.3">
      <c r="C4325" t="s">
        <v>214</v>
      </c>
      <c r="D4325" s="31">
        <v>46073</v>
      </c>
      <c r="E4325" t="str">
        <f>IFERROR(VLOOKUP(A4325,'Future et co'!A10:C5632,5,TRUE),"not found")</f>
        <v>not found</v>
      </c>
      <c r="F4325" t="str">
        <f>IFERROR(VLOOKUP(A4325,'Future et co'!AX11:AY10009,2,TRUE),"")</f>
        <v/>
      </c>
      <c r="G4325">
        <v>113</v>
      </c>
      <c r="H4325" t="s">
        <v>28</v>
      </c>
      <c r="O4325">
        <v>116</v>
      </c>
      <c r="P4325" t="s">
        <v>163</v>
      </c>
      <c r="Q4325">
        <v>1000</v>
      </c>
      <c r="R4325" t="s">
        <v>215</v>
      </c>
      <c r="S4325" t="s">
        <v>148</v>
      </c>
      <c r="T4325" t="s">
        <v>135</v>
      </c>
      <c r="U4325">
        <v>0</v>
      </c>
      <c r="AC4325" t="s">
        <v>147</v>
      </c>
    </row>
    <row r="4326" spans="3:29" x14ac:dyDescent="0.3">
      <c r="C4326" t="s">
        <v>214</v>
      </c>
      <c r="D4326" s="31">
        <v>46073</v>
      </c>
      <c r="E4326" t="str">
        <f>IFERROR(VLOOKUP(A4326,'Future et co'!A10:C5632,5,TRUE),"not found")</f>
        <v>not found</v>
      </c>
      <c r="F4326" t="str">
        <f>IFERROR(VLOOKUP(A4326,'Future et co'!AX11:AY10009,2,TRUE),"")</f>
        <v/>
      </c>
      <c r="G4326">
        <v>113</v>
      </c>
      <c r="H4326" t="s">
        <v>28</v>
      </c>
      <c r="O4326">
        <v>116</v>
      </c>
      <c r="P4326" t="s">
        <v>163</v>
      </c>
      <c r="Q4326">
        <v>1000</v>
      </c>
      <c r="R4326" t="s">
        <v>215</v>
      </c>
      <c r="S4326" t="s">
        <v>148</v>
      </c>
      <c r="T4326" t="s">
        <v>135</v>
      </c>
      <c r="U4326">
        <v>0</v>
      </c>
      <c r="AC4326" t="s">
        <v>147</v>
      </c>
    </row>
    <row r="4327" spans="3:29" x14ac:dyDescent="0.3">
      <c r="C4327" t="s">
        <v>214</v>
      </c>
      <c r="D4327" s="31">
        <v>46073</v>
      </c>
      <c r="E4327" t="str">
        <f>IFERROR(VLOOKUP(A4327,'Future et co'!A10:C5632,5,TRUE),"not found")</f>
        <v>not found</v>
      </c>
      <c r="F4327" t="str">
        <f>IFERROR(VLOOKUP(A4327,'Future et co'!AX11:AY10009,2,TRUE),"")</f>
        <v/>
      </c>
      <c r="G4327">
        <v>113</v>
      </c>
      <c r="H4327" t="s">
        <v>28</v>
      </c>
      <c r="O4327">
        <v>116</v>
      </c>
      <c r="P4327" t="s">
        <v>163</v>
      </c>
      <c r="Q4327">
        <v>1000</v>
      </c>
      <c r="R4327" t="s">
        <v>215</v>
      </c>
      <c r="S4327" t="s">
        <v>148</v>
      </c>
      <c r="T4327" t="s">
        <v>135</v>
      </c>
      <c r="U4327">
        <v>0</v>
      </c>
      <c r="AC4327" t="s">
        <v>147</v>
      </c>
    </row>
    <row r="4328" spans="3:29" x14ac:dyDescent="0.3">
      <c r="C4328" t="s">
        <v>214</v>
      </c>
      <c r="D4328" s="31">
        <v>46073</v>
      </c>
      <c r="E4328" t="str">
        <f>IFERROR(VLOOKUP(A4328,'Future et co'!A10:C5632,5,TRUE),"not found")</f>
        <v>not found</v>
      </c>
      <c r="F4328" t="str">
        <f>IFERROR(VLOOKUP(A4328,'Future et co'!AX11:AY10009,2,TRUE),"")</f>
        <v/>
      </c>
      <c r="G4328">
        <v>113</v>
      </c>
      <c r="H4328" t="s">
        <v>28</v>
      </c>
      <c r="O4328">
        <v>116</v>
      </c>
      <c r="P4328" t="s">
        <v>163</v>
      </c>
      <c r="Q4328">
        <v>1000</v>
      </c>
      <c r="R4328" t="s">
        <v>215</v>
      </c>
      <c r="S4328" t="s">
        <v>148</v>
      </c>
      <c r="T4328" t="s">
        <v>135</v>
      </c>
      <c r="U4328">
        <v>0</v>
      </c>
      <c r="AC4328" t="s">
        <v>147</v>
      </c>
    </row>
    <row r="4329" spans="3:29" x14ac:dyDescent="0.3">
      <c r="C4329" t="s">
        <v>214</v>
      </c>
      <c r="D4329" s="31">
        <v>46073</v>
      </c>
      <c r="E4329" t="str">
        <f>IFERROR(VLOOKUP(A4329,'Future et co'!A10:C5632,5,TRUE),"not found")</f>
        <v>not found</v>
      </c>
      <c r="F4329" t="str">
        <f>IFERROR(VLOOKUP(A4329,'Future et co'!AX11:AY10009,2,TRUE),"")</f>
        <v/>
      </c>
      <c r="G4329">
        <v>113</v>
      </c>
      <c r="H4329" t="s">
        <v>28</v>
      </c>
      <c r="O4329">
        <v>116</v>
      </c>
      <c r="P4329" t="s">
        <v>163</v>
      </c>
      <c r="Q4329">
        <v>1000</v>
      </c>
      <c r="R4329" t="s">
        <v>215</v>
      </c>
      <c r="S4329" t="s">
        <v>148</v>
      </c>
      <c r="T4329" t="s">
        <v>135</v>
      </c>
      <c r="U4329">
        <v>0</v>
      </c>
      <c r="AC4329" t="s">
        <v>147</v>
      </c>
    </row>
    <row r="4330" spans="3:29" x14ac:dyDescent="0.3">
      <c r="C4330" t="s">
        <v>214</v>
      </c>
      <c r="D4330" s="31">
        <v>46073</v>
      </c>
      <c r="E4330" t="str">
        <f>IFERROR(VLOOKUP(A4330,'Future et co'!A10:C5632,5,TRUE),"not found")</f>
        <v>not found</v>
      </c>
      <c r="F4330" t="str">
        <f>IFERROR(VLOOKUP(A4330,'Future et co'!AX11:AY10009,2,TRUE),"")</f>
        <v/>
      </c>
      <c r="G4330">
        <v>113</v>
      </c>
      <c r="H4330" t="s">
        <v>28</v>
      </c>
      <c r="O4330">
        <v>116</v>
      </c>
      <c r="P4330" t="s">
        <v>163</v>
      </c>
      <c r="Q4330">
        <v>1000</v>
      </c>
      <c r="R4330" t="s">
        <v>215</v>
      </c>
      <c r="S4330" t="s">
        <v>148</v>
      </c>
      <c r="T4330" t="s">
        <v>135</v>
      </c>
      <c r="U4330">
        <v>0</v>
      </c>
      <c r="AC4330" t="s">
        <v>147</v>
      </c>
    </row>
    <row r="4331" spans="3:29" x14ac:dyDescent="0.3">
      <c r="C4331" t="s">
        <v>214</v>
      </c>
      <c r="D4331" s="31">
        <v>46073</v>
      </c>
      <c r="E4331" t="str">
        <f>IFERROR(VLOOKUP(A4331,'Future et co'!A10:C5632,5,TRUE),"not found")</f>
        <v>not found</v>
      </c>
      <c r="F4331" t="str">
        <f>IFERROR(VLOOKUP(A4331,'Future et co'!AX11:AY10009,2,TRUE),"")</f>
        <v/>
      </c>
      <c r="G4331">
        <v>113</v>
      </c>
      <c r="H4331" t="s">
        <v>28</v>
      </c>
      <c r="O4331">
        <v>116</v>
      </c>
      <c r="P4331" t="s">
        <v>163</v>
      </c>
      <c r="Q4331">
        <v>1000</v>
      </c>
      <c r="R4331" t="s">
        <v>215</v>
      </c>
      <c r="S4331" t="s">
        <v>148</v>
      </c>
      <c r="T4331" t="s">
        <v>135</v>
      </c>
      <c r="U4331">
        <v>0</v>
      </c>
      <c r="AC4331" t="s">
        <v>147</v>
      </c>
    </row>
    <row r="4332" spans="3:29" x14ac:dyDescent="0.3">
      <c r="C4332" t="s">
        <v>214</v>
      </c>
      <c r="D4332" s="31">
        <v>46073</v>
      </c>
      <c r="E4332" t="str">
        <f>IFERROR(VLOOKUP(A4332,'Future et co'!A10:C5632,5,TRUE),"not found")</f>
        <v>not found</v>
      </c>
      <c r="F4332" t="str">
        <f>IFERROR(VLOOKUP(A4332,'Future et co'!AX11:AY10009,2,TRUE),"")</f>
        <v/>
      </c>
      <c r="G4332">
        <v>113</v>
      </c>
      <c r="H4332" t="s">
        <v>28</v>
      </c>
      <c r="O4332">
        <v>116</v>
      </c>
      <c r="P4332" t="s">
        <v>163</v>
      </c>
      <c r="Q4332">
        <v>1000</v>
      </c>
      <c r="R4332" t="s">
        <v>215</v>
      </c>
      <c r="S4332" t="s">
        <v>148</v>
      </c>
      <c r="T4332" t="s">
        <v>135</v>
      </c>
      <c r="U4332">
        <v>0</v>
      </c>
      <c r="AC4332" t="s">
        <v>147</v>
      </c>
    </row>
    <row r="4333" spans="3:29" x14ac:dyDescent="0.3">
      <c r="C4333" t="s">
        <v>214</v>
      </c>
      <c r="D4333" s="31">
        <v>46073</v>
      </c>
      <c r="E4333" t="str">
        <f>IFERROR(VLOOKUP(A4333,'Future et co'!A10:C5632,5,TRUE),"not found")</f>
        <v>not found</v>
      </c>
      <c r="F4333" t="str">
        <f>IFERROR(VLOOKUP(A4333,'Future et co'!AX11:AY10009,2,TRUE),"")</f>
        <v/>
      </c>
      <c r="G4333">
        <v>113</v>
      </c>
      <c r="H4333" t="s">
        <v>28</v>
      </c>
      <c r="O4333">
        <v>116</v>
      </c>
      <c r="P4333" t="s">
        <v>163</v>
      </c>
      <c r="Q4333">
        <v>1000</v>
      </c>
      <c r="R4333" t="s">
        <v>215</v>
      </c>
      <c r="S4333" t="s">
        <v>148</v>
      </c>
      <c r="T4333" t="s">
        <v>135</v>
      </c>
      <c r="U4333">
        <v>0</v>
      </c>
      <c r="AC4333" t="s">
        <v>147</v>
      </c>
    </row>
    <row r="4334" spans="3:29" x14ac:dyDescent="0.3">
      <c r="C4334" t="s">
        <v>214</v>
      </c>
      <c r="D4334" s="31">
        <v>46073</v>
      </c>
      <c r="E4334" t="str">
        <f>IFERROR(VLOOKUP(A4334,'Future et co'!A10:C5632,5,TRUE),"not found")</f>
        <v>not found</v>
      </c>
      <c r="F4334" t="str">
        <f>IFERROR(VLOOKUP(A4334,'Future et co'!AX11:AY10009,2,TRUE),"")</f>
        <v/>
      </c>
      <c r="G4334">
        <v>113</v>
      </c>
      <c r="H4334" t="s">
        <v>28</v>
      </c>
      <c r="O4334">
        <v>116</v>
      </c>
      <c r="P4334" t="s">
        <v>163</v>
      </c>
      <c r="Q4334">
        <v>1000</v>
      </c>
      <c r="R4334" t="s">
        <v>215</v>
      </c>
      <c r="S4334" t="s">
        <v>148</v>
      </c>
      <c r="T4334" t="s">
        <v>135</v>
      </c>
      <c r="U4334">
        <v>0</v>
      </c>
      <c r="AC4334" t="s">
        <v>147</v>
      </c>
    </row>
    <row r="4335" spans="3:29" x14ac:dyDescent="0.3">
      <c r="C4335" t="s">
        <v>214</v>
      </c>
      <c r="D4335" s="31">
        <v>46073</v>
      </c>
      <c r="E4335" t="str">
        <f>IFERROR(VLOOKUP(A4335,'Future et co'!A10:C5632,5,TRUE),"not found")</f>
        <v>not found</v>
      </c>
      <c r="F4335" t="str">
        <f>IFERROR(VLOOKUP(A4335,'Future et co'!AX11:AY10009,2,TRUE),"")</f>
        <v/>
      </c>
      <c r="G4335">
        <v>113</v>
      </c>
      <c r="H4335" t="s">
        <v>28</v>
      </c>
      <c r="O4335">
        <v>116</v>
      </c>
      <c r="P4335" t="s">
        <v>163</v>
      </c>
      <c r="Q4335">
        <v>1000</v>
      </c>
      <c r="R4335" t="s">
        <v>215</v>
      </c>
      <c r="S4335" t="s">
        <v>148</v>
      </c>
      <c r="T4335" t="s">
        <v>135</v>
      </c>
      <c r="U4335">
        <v>0</v>
      </c>
      <c r="AC4335" t="s">
        <v>147</v>
      </c>
    </row>
    <row r="4336" spans="3:29" x14ac:dyDescent="0.3">
      <c r="C4336" t="s">
        <v>214</v>
      </c>
      <c r="D4336" s="31">
        <v>46073</v>
      </c>
      <c r="E4336" t="str">
        <f>IFERROR(VLOOKUP(A4336,'Future et co'!A10:C5632,5,TRUE),"not found")</f>
        <v>not found</v>
      </c>
      <c r="F4336" t="str">
        <f>IFERROR(VLOOKUP(A4336,'Future et co'!AX11:AY10009,2,TRUE),"")</f>
        <v/>
      </c>
      <c r="G4336">
        <v>113</v>
      </c>
      <c r="H4336" t="s">
        <v>28</v>
      </c>
      <c r="O4336">
        <v>116</v>
      </c>
      <c r="P4336" t="s">
        <v>163</v>
      </c>
      <c r="Q4336">
        <v>1000</v>
      </c>
      <c r="R4336" t="s">
        <v>215</v>
      </c>
      <c r="S4336" t="s">
        <v>148</v>
      </c>
      <c r="T4336" t="s">
        <v>135</v>
      </c>
      <c r="U4336">
        <v>0</v>
      </c>
      <c r="AC4336" t="s">
        <v>147</v>
      </c>
    </row>
    <row r="4337" spans="3:29" x14ac:dyDescent="0.3">
      <c r="C4337" t="s">
        <v>214</v>
      </c>
      <c r="D4337" s="31">
        <v>46073</v>
      </c>
      <c r="E4337" t="str">
        <f>IFERROR(VLOOKUP(A4337,'Future et co'!A10:C5632,5,TRUE),"not found")</f>
        <v>not found</v>
      </c>
      <c r="F4337" t="str">
        <f>IFERROR(VLOOKUP(A4337,'Future et co'!AX11:AY10009,2,TRUE),"")</f>
        <v/>
      </c>
      <c r="G4337">
        <v>113</v>
      </c>
      <c r="H4337" t="s">
        <v>28</v>
      </c>
      <c r="O4337">
        <v>116</v>
      </c>
      <c r="P4337" t="s">
        <v>163</v>
      </c>
      <c r="Q4337">
        <v>1000</v>
      </c>
      <c r="R4337" t="s">
        <v>215</v>
      </c>
      <c r="S4337" t="s">
        <v>148</v>
      </c>
      <c r="T4337" t="s">
        <v>135</v>
      </c>
      <c r="U4337">
        <v>0</v>
      </c>
      <c r="AC4337" t="s">
        <v>147</v>
      </c>
    </row>
    <row r="4338" spans="3:29" x14ac:dyDescent="0.3">
      <c r="C4338" t="s">
        <v>214</v>
      </c>
      <c r="D4338" s="31">
        <v>46073</v>
      </c>
      <c r="E4338" t="str">
        <f>IFERROR(VLOOKUP(A4338,'Future et co'!A10:C5632,5,TRUE),"not found")</f>
        <v>not found</v>
      </c>
      <c r="F4338" t="str">
        <f>IFERROR(VLOOKUP(A4338,'Future et co'!AX11:AY10009,2,TRUE),"")</f>
        <v/>
      </c>
      <c r="G4338">
        <v>113</v>
      </c>
      <c r="H4338" t="s">
        <v>28</v>
      </c>
      <c r="O4338">
        <v>116</v>
      </c>
      <c r="P4338" t="s">
        <v>163</v>
      </c>
      <c r="Q4338">
        <v>1000</v>
      </c>
      <c r="R4338" t="s">
        <v>215</v>
      </c>
      <c r="S4338" t="s">
        <v>148</v>
      </c>
      <c r="T4338" t="s">
        <v>135</v>
      </c>
      <c r="U4338">
        <v>0</v>
      </c>
      <c r="AC4338" t="s">
        <v>147</v>
      </c>
    </row>
    <row r="4339" spans="3:29" x14ac:dyDescent="0.3">
      <c r="C4339" t="s">
        <v>214</v>
      </c>
      <c r="D4339" s="31">
        <v>46073</v>
      </c>
      <c r="E4339" t="str">
        <f>IFERROR(VLOOKUP(A4339,'Future et co'!A10:C5632,5,TRUE),"not found")</f>
        <v>not found</v>
      </c>
      <c r="F4339" t="str">
        <f>IFERROR(VLOOKUP(A4339,'Future et co'!AX11:AY10009,2,TRUE),"")</f>
        <v/>
      </c>
      <c r="G4339">
        <v>113</v>
      </c>
      <c r="H4339" t="s">
        <v>28</v>
      </c>
      <c r="O4339">
        <v>116</v>
      </c>
      <c r="P4339" t="s">
        <v>163</v>
      </c>
      <c r="Q4339">
        <v>1000</v>
      </c>
      <c r="R4339" t="s">
        <v>215</v>
      </c>
      <c r="S4339" t="s">
        <v>148</v>
      </c>
      <c r="T4339" t="s">
        <v>135</v>
      </c>
      <c r="U4339">
        <v>0</v>
      </c>
      <c r="AC4339" t="s">
        <v>147</v>
      </c>
    </row>
    <row r="4340" spans="3:29" x14ac:dyDescent="0.3">
      <c r="C4340" t="s">
        <v>214</v>
      </c>
      <c r="D4340" s="31">
        <v>46073</v>
      </c>
      <c r="E4340" t="str">
        <f>IFERROR(VLOOKUP(A4340,'Future et co'!A10:C5632,5,TRUE),"not found")</f>
        <v>not found</v>
      </c>
      <c r="F4340" t="str">
        <f>IFERROR(VLOOKUP(A4340,'Future et co'!AX11:AY10009,2,TRUE),"")</f>
        <v/>
      </c>
      <c r="G4340">
        <v>113</v>
      </c>
      <c r="H4340" t="s">
        <v>28</v>
      </c>
      <c r="O4340">
        <v>116</v>
      </c>
      <c r="P4340" t="s">
        <v>163</v>
      </c>
      <c r="Q4340">
        <v>1000</v>
      </c>
      <c r="R4340" t="s">
        <v>215</v>
      </c>
      <c r="S4340" t="s">
        <v>148</v>
      </c>
      <c r="T4340" t="s">
        <v>135</v>
      </c>
      <c r="U4340">
        <v>0</v>
      </c>
      <c r="AC4340" t="s">
        <v>147</v>
      </c>
    </row>
    <row r="4341" spans="3:29" x14ac:dyDescent="0.3">
      <c r="C4341" t="s">
        <v>214</v>
      </c>
      <c r="D4341" s="31">
        <v>46073</v>
      </c>
      <c r="E4341" t="str">
        <f>IFERROR(VLOOKUP(A4341,'Future et co'!A10:C5632,5,TRUE),"not found")</f>
        <v>not found</v>
      </c>
      <c r="F4341" t="str">
        <f>IFERROR(VLOOKUP(A4341,'Future et co'!AX11:AY10009,2,TRUE),"")</f>
        <v/>
      </c>
      <c r="G4341">
        <v>113</v>
      </c>
      <c r="H4341" t="s">
        <v>28</v>
      </c>
      <c r="O4341">
        <v>116</v>
      </c>
      <c r="P4341" t="s">
        <v>163</v>
      </c>
      <c r="Q4341">
        <v>1000</v>
      </c>
      <c r="R4341" t="s">
        <v>215</v>
      </c>
      <c r="S4341" t="s">
        <v>148</v>
      </c>
      <c r="T4341" t="s">
        <v>135</v>
      </c>
      <c r="U4341">
        <v>0</v>
      </c>
      <c r="AC4341" t="s">
        <v>147</v>
      </c>
    </row>
    <row r="4342" spans="3:29" x14ac:dyDescent="0.3">
      <c r="C4342" t="s">
        <v>214</v>
      </c>
      <c r="D4342" s="31">
        <v>46073</v>
      </c>
      <c r="E4342" t="str">
        <f>IFERROR(VLOOKUP(A4342,'Future et co'!A10:C5632,5,TRUE),"not found")</f>
        <v>not found</v>
      </c>
      <c r="F4342" t="str">
        <f>IFERROR(VLOOKUP(A4342,'Future et co'!AX11:AY10009,2,TRUE),"")</f>
        <v/>
      </c>
      <c r="G4342">
        <v>113</v>
      </c>
      <c r="H4342" t="s">
        <v>28</v>
      </c>
      <c r="O4342">
        <v>116</v>
      </c>
      <c r="P4342" t="s">
        <v>163</v>
      </c>
      <c r="Q4342">
        <v>1000</v>
      </c>
      <c r="R4342" t="s">
        <v>215</v>
      </c>
      <c r="S4342" t="s">
        <v>148</v>
      </c>
      <c r="T4342" t="s">
        <v>135</v>
      </c>
      <c r="U4342">
        <v>0</v>
      </c>
      <c r="AC4342" t="s">
        <v>147</v>
      </c>
    </row>
    <row r="4343" spans="3:29" x14ac:dyDescent="0.3">
      <c r="C4343" t="s">
        <v>214</v>
      </c>
      <c r="D4343" s="31">
        <v>46073</v>
      </c>
      <c r="E4343" t="str">
        <f>IFERROR(VLOOKUP(A4343,'Future et co'!A10:C5632,5,TRUE),"not found")</f>
        <v>not found</v>
      </c>
      <c r="F4343" t="str">
        <f>IFERROR(VLOOKUP(A4343,'Future et co'!AX11:AY10009,2,TRUE),"")</f>
        <v/>
      </c>
      <c r="G4343">
        <v>113</v>
      </c>
      <c r="H4343" t="s">
        <v>28</v>
      </c>
      <c r="O4343">
        <v>116</v>
      </c>
      <c r="P4343" t="s">
        <v>163</v>
      </c>
      <c r="Q4343">
        <v>1000</v>
      </c>
      <c r="R4343" t="s">
        <v>215</v>
      </c>
      <c r="S4343" t="s">
        <v>148</v>
      </c>
      <c r="T4343" t="s">
        <v>135</v>
      </c>
      <c r="U4343">
        <v>0</v>
      </c>
      <c r="AC4343" t="s">
        <v>147</v>
      </c>
    </row>
    <row r="4344" spans="3:29" x14ac:dyDescent="0.3">
      <c r="C4344" t="s">
        <v>214</v>
      </c>
      <c r="D4344" s="31">
        <v>46073</v>
      </c>
      <c r="E4344" t="str">
        <f>IFERROR(VLOOKUP(A4344,'Future et co'!A10:C5632,5,TRUE),"not found")</f>
        <v>not found</v>
      </c>
      <c r="F4344" t="str">
        <f>IFERROR(VLOOKUP(A4344,'Future et co'!AX11:AY10009,2,TRUE),"")</f>
        <v/>
      </c>
      <c r="G4344">
        <v>113</v>
      </c>
      <c r="H4344" t="s">
        <v>28</v>
      </c>
      <c r="O4344">
        <v>116</v>
      </c>
      <c r="P4344" t="s">
        <v>163</v>
      </c>
      <c r="Q4344">
        <v>1000</v>
      </c>
      <c r="R4344" t="s">
        <v>215</v>
      </c>
      <c r="S4344" t="s">
        <v>148</v>
      </c>
      <c r="T4344" t="s">
        <v>135</v>
      </c>
      <c r="U4344">
        <v>0</v>
      </c>
      <c r="AC4344" t="s">
        <v>147</v>
      </c>
    </row>
    <row r="4345" spans="3:29" x14ac:dyDescent="0.3">
      <c r="C4345" t="s">
        <v>214</v>
      </c>
      <c r="D4345" s="31">
        <v>46073</v>
      </c>
      <c r="E4345" t="str">
        <f>IFERROR(VLOOKUP(A4345,'Future et co'!A10:C5632,5,TRUE),"not found")</f>
        <v>not found</v>
      </c>
      <c r="F4345" t="str">
        <f>IFERROR(VLOOKUP(A4345,'Future et co'!AX11:AY10009,2,TRUE),"")</f>
        <v/>
      </c>
      <c r="G4345">
        <v>113</v>
      </c>
      <c r="H4345" t="s">
        <v>28</v>
      </c>
      <c r="O4345">
        <v>116</v>
      </c>
      <c r="P4345" t="s">
        <v>163</v>
      </c>
      <c r="Q4345">
        <v>1000</v>
      </c>
      <c r="R4345" t="s">
        <v>215</v>
      </c>
      <c r="S4345" t="s">
        <v>148</v>
      </c>
      <c r="T4345" t="s">
        <v>135</v>
      </c>
      <c r="U4345">
        <v>0</v>
      </c>
      <c r="AC4345" t="s">
        <v>147</v>
      </c>
    </row>
    <row r="4346" spans="3:29" x14ac:dyDescent="0.3">
      <c r="C4346" t="s">
        <v>214</v>
      </c>
      <c r="D4346" s="31">
        <v>46073</v>
      </c>
      <c r="E4346" t="str">
        <f>IFERROR(VLOOKUP(A4346,'Future et co'!A10:C5632,5,TRUE),"not found")</f>
        <v>not found</v>
      </c>
      <c r="F4346" t="str">
        <f>IFERROR(VLOOKUP(A4346,'Future et co'!AX11:AY10009,2,TRUE),"")</f>
        <v/>
      </c>
      <c r="G4346">
        <v>113</v>
      </c>
      <c r="H4346" t="s">
        <v>28</v>
      </c>
      <c r="O4346">
        <v>116</v>
      </c>
      <c r="P4346" t="s">
        <v>163</v>
      </c>
      <c r="Q4346">
        <v>1000</v>
      </c>
      <c r="R4346" t="s">
        <v>215</v>
      </c>
      <c r="S4346" t="s">
        <v>148</v>
      </c>
      <c r="T4346" t="s">
        <v>135</v>
      </c>
      <c r="U4346">
        <v>0</v>
      </c>
      <c r="AC4346" t="s">
        <v>147</v>
      </c>
    </row>
    <row r="4347" spans="3:29" x14ac:dyDescent="0.3">
      <c r="C4347" t="s">
        <v>214</v>
      </c>
      <c r="D4347" s="31">
        <v>46073</v>
      </c>
      <c r="E4347" t="str">
        <f>IFERROR(VLOOKUP(A4347,'Future et co'!A10:C5632,5,TRUE),"not found")</f>
        <v>not found</v>
      </c>
      <c r="F4347" t="str">
        <f>IFERROR(VLOOKUP(A4347,'Future et co'!AX11:AY10009,2,TRUE),"")</f>
        <v/>
      </c>
      <c r="G4347">
        <v>113</v>
      </c>
      <c r="H4347" t="s">
        <v>28</v>
      </c>
      <c r="O4347">
        <v>116</v>
      </c>
      <c r="P4347" t="s">
        <v>163</v>
      </c>
      <c r="Q4347">
        <v>1000</v>
      </c>
      <c r="R4347" t="s">
        <v>215</v>
      </c>
      <c r="S4347" t="s">
        <v>148</v>
      </c>
      <c r="T4347" t="s">
        <v>135</v>
      </c>
      <c r="U4347">
        <v>0</v>
      </c>
      <c r="AC4347" t="s">
        <v>147</v>
      </c>
    </row>
    <row r="4348" spans="3:29" x14ac:dyDescent="0.3">
      <c r="C4348" t="s">
        <v>214</v>
      </c>
      <c r="D4348" s="31">
        <v>46073</v>
      </c>
      <c r="E4348" t="str">
        <f>IFERROR(VLOOKUP(A4348,'Future et co'!A10:C5632,5,TRUE),"not found")</f>
        <v>not found</v>
      </c>
      <c r="F4348" t="str">
        <f>IFERROR(VLOOKUP(A4348,'Future et co'!AX11:AY10009,2,TRUE),"")</f>
        <v/>
      </c>
      <c r="G4348">
        <v>113</v>
      </c>
      <c r="H4348" t="s">
        <v>28</v>
      </c>
      <c r="O4348">
        <v>116</v>
      </c>
      <c r="P4348" t="s">
        <v>163</v>
      </c>
      <c r="Q4348">
        <v>1000</v>
      </c>
      <c r="R4348" t="s">
        <v>215</v>
      </c>
      <c r="S4348" t="s">
        <v>148</v>
      </c>
      <c r="T4348" t="s">
        <v>135</v>
      </c>
      <c r="U4348">
        <v>0</v>
      </c>
      <c r="AC4348" t="s">
        <v>147</v>
      </c>
    </row>
    <row r="4349" spans="3:29" x14ac:dyDescent="0.3">
      <c r="C4349" t="s">
        <v>214</v>
      </c>
      <c r="D4349" s="31">
        <v>46073</v>
      </c>
      <c r="E4349" t="str">
        <f>IFERROR(VLOOKUP(A4349,'Future et co'!A10:C5632,5,TRUE),"not found")</f>
        <v>not found</v>
      </c>
      <c r="F4349" t="str">
        <f>IFERROR(VLOOKUP(A4349,'Future et co'!AX11:AY10009,2,TRUE),"")</f>
        <v/>
      </c>
      <c r="G4349">
        <v>113</v>
      </c>
      <c r="H4349" t="s">
        <v>28</v>
      </c>
      <c r="O4349">
        <v>116</v>
      </c>
      <c r="P4349" t="s">
        <v>163</v>
      </c>
      <c r="Q4349">
        <v>1000</v>
      </c>
      <c r="R4349" t="s">
        <v>215</v>
      </c>
      <c r="S4349" t="s">
        <v>148</v>
      </c>
      <c r="T4349" t="s">
        <v>135</v>
      </c>
      <c r="U4349">
        <v>0</v>
      </c>
      <c r="AC4349" t="s">
        <v>147</v>
      </c>
    </row>
    <row r="4350" spans="3:29" x14ac:dyDescent="0.3">
      <c r="C4350" t="s">
        <v>214</v>
      </c>
      <c r="D4350" s="31">
        <v>46073</v>
      </c>
      <c r="E4350" t="str">
        <f>IFERROR(VLOOKUP(A4350,'Future et co'!A10:C5632,5,TRUE),"not found")</f>
        <v>not found</v>
      </c>
      <c r="F4350" t="str">
        <f>IFERROR(VLOOKUP(A4350,'Future et co'!AX11:AY10009,2,TRUE),"")</f>
        <v/>
      </c>
      <c r="G4350">
        <v>113</v>
      </c>
      <c r="H4350" t="s">
        <v>28</v>
      </c>
      <c r="O4350">
        <v>116</v>
      </c>
      <c r="P4350" t="s">
        <v>163</v>
      </c>
      <c r="Q4350">
        <v>1000</v>
      </c>
      <c r="R4350" t="s">
        <v>215</v>
      </c>
      <c r="S4350" t="s">
        <v>148</v>
      </c>
      <c r="T4350" t="s">
        <v>135</v>
      </c>
      <c r="U4350">
        <v>0</v>
      </c>
      <c r="AC4350" t="s">
        <v>147</v>
      </c>
    </row>
    <row r="4351" spans="3:29" x14ac:dyDescent="0.3">
      <c r="C4351" t="s">
        <v>214</v>
      </c>
      <c r="D4351" s="31">
        <v>46073</v>
      </c>
      <c r="E4351" t="str">
        <f>IFERROR(VLOOKUP(A4351,'Future et co'!A10:C5632,5,TRUE),"not found")</f>
        <v>not found</v>
      </c>
      <c r="F4351" t="str">
        <f>IFERROR(VLOOKUP(A4351,'Future et co'!AX11:AY10009,2,TRUE),"")</f>
        <v/>
      </c>
      <c r="G4351">
        <v>113</v>
      </c>
      <c r="H4351" t="s">
        <v>28</v>
      </c>
      <c r="O4351">
        <v>116</v>
      </c>
      <c r="P4351" t="s">
        <v>163</v>
      </c>
      <c r="Q4351">
        <v>1000</v>
      </c>
      <c r="R4351" t="s">
        <v>215</v>
      </c>
      <c r="S4351" t="s">
        <v>148</v>
      </c>
      <c r="T4351" t="s">
        <v>135</v>
      </c>
      <c r="U4351">
        <v>0</v>
      </c>
      <c r="AC4351" t="s">
        <v>147</v>
      </c>
    </row>
    <row r="4352" spans="3:29" x14ac:dyDescent="0.3">
      <c r="C4352" t="s">
        <v>214</v>
      </c>
      <c r="D4352" s="31">
        <v>46073</v>
      </c>
      <c r="E4352" t="str">
        <f>IFERROR(VLOOKUP(A4352,'Future et co'!A10:C5632,5,TRUE),"not found")</f>
        <v>not found</v>
      </c>
      <c r="F4352" t="str">
        <f>IFERROR(VLOOKUP(A4352,'Future et co'!AX11:AY10009,2,TRUE),"")</f>
        <v/>
      </c>
      <c r="G4352">
        <v>113</v>
      </c>
      <c r="H4352" t="s">
        <v>28</v>
      </c>
      <c r="O4352">
        <v>116</v>
      </c>
      <c r="P4352" t="s">
        <v>163</v>
      </c>
      <c r="Q4352">
        <v>1000</v>
      </c>
      <c r="R4352" t="s">
        <v>215</v>
      </c>
      <c r="S4352" t="s">
        <v>148</v>
      </c>
      <c r="T4352" t="s">
        <v>135</v>
      </c>
      <c r="U4352">
        <v>0</v>
      </c>
      <c r="AC4352" t="s">
        <v>147</v>
      </c>
    </row>
    <row r="4353" spans="3:29" x14ac:dyDescent="0.3">
      <c r="C4353" t="s">
        <v>214</v>
      </c>
      <c r="D4353" s="31">
        <v>46073</v>
      </c>
      <c r="E4353" t="str">
        <f>IFERROR(VLOOKUP(A4353,'Future et co'!A10:C5632,5,TRUE),"not found")</f>
        <v>not found</v>
      </c>
      <c r="F4353" t="str">
        <f>IFERROR(VLOOKUP(A4353,'Future et co'!AX11:AY10009,2,TRUE),"")</f>
        <v/>
      </c>
      <c r="G4353">
        <v>113</v>
      </c>
      <c r="H4353" t="s">
        <v>28</v>
      </c>
      <c r="O4353">
        <v>116</v>
      </c>
      <c r="P4353" t="s">
        <v>163</v>
      </c>
      <c r="Q4353">
        <v>1000</v>
      </c>
      <c r="R4353" t="s">
        <v>215</v>
      </c>
      <c r="S4353" t="s">
        <v>148</v>
      </c>
      <c r="T4353" t="s">
        <v>135</v>
      </c>
      <c r="U4353">
        <v>0</v>
      </c>
      <c r="AC4353" t="s">
        <v>147</v>
      </c>
    </row>
    <row r="4354" spans="3:29" x14ac:dyDescent="0.3">
      <c r="C4354" t="s">
        <v>214</v>
      </c>
      <c r="D4354" s="31">
        <v>46073</v>
      </c>
      <c r="E4354" t="str">
        <f>IFERROR(VLOOKUP(A4354,'Future et co'!A10:C5632,5,TRUE),"not found")</f>
        <v>not found</v>
      </c>
      <c r="F4354" t="str">
        <f>IFERROR(VLOOKUP(A4354,'Future et co'!AX11:AY10009,2,TRUE),"")</f>
        <v/>
      </c>
      <c r="G4354">
        <v>113</v>
      </c>
      <c r="H4354" t="s">
        <v>28</v>
      </c>
      <c r="O4354">
        <v>116</v>
      </c>
      <c r="P4354" t="s">
        <v>163</v>
      </c>
      <c r="Q4354">
        <v>1000</v>
      </c>
      <c r="R4354" t="s">
        <v>215</v>
      </c>
      <c r="S4354" t="s">
        <v>148</v>
      </c>
      <c r="T4354" t="s">
        <v>135</v>
      </c>
      <c r="U4354">
        <v>0</v>
      </c>
      <c r="AC4354" t="s">
        <v>147</v>
      </c>
    </row>
    <row r="4355" spans="3:29" x14ac:dyDescent="0.3">
      <c r="C4355" t="s">
        <v>214</v>
      </c>
      <c r="D4355" s="31">
        <v>46073</v>
      </c>
      <c r="E4355" t="str">
        <f>IFERROR(VLOOKUP(A4355,'Future et co'!A10:C5632,5,TRUE),"not found")</f>
        <v>not found</v>
      </c>
      <c r="F4355" t="str">
        <f>IFERROR(VLOOKUP(A4355,'Future et co'!AX11:AY10009,2,TRUE),"")</f>
        <v/>
      </c>
      <c r="G4355">
        <v>113</v>
      </c>
      <c r="H4355" t="s">
        <v>28</v>
      </c>
      <c r="O4355">
        <v>116</v>
      </c>
      <c r="P4355" t="s">
        <v>163</v>
      </c>
      <c r="Q4355">
        <v>1000</v>
      </c>
      <c r="R4355" t="s">
        <v>215</v>
      </c>
      <c r="S4355" t="s">
        <v>148</v>
      </c>
      <c r="T4355" t="s">
        <v>135</v>
      </c>
      <c r="U4355">
        <v>0</v>
      </c>
      <c r="AC4355" t="s">
        <v>147</v>
      </c>
    </row>
    <row r="4356" spans="3:29" x14ac:dyDescent="0.3">
      <c r="C4356" t="s">
        <v>214</v>
      </c>
      <c r="D4356" s="31">
        <v>46073</v>
      </c>
      <c r="E4356" t="str">
        <f>IFERROR(VLOOKUP(A4356,'Future et co'!A10:C5632,5,TRUE),"not found")</f>
        <v>not found</v>
      </c>
      <c r="F4356" t="str">
        <f>IFERROR(VLOOKUP(A4356,'Future et co'!AX11:AY10009,2,TRUE),"")</f>
        <v/>
      </c>
      <c r="G4356">
        <v>113</v>
      </c>
      <c r="H4356" t="s">
        <v>28</v>
      </c>
      <c r="O4356">
        <v>116</v>
      </c>
      <c r="P4356" t="s">
        <v>163</v>
      </c>
      <c r="Q4356">
        <v>1000</v>
      </c>
      <c r="R4356" t="s">
        <v>215</v>
      </c>
      <c r="S4356" t="s">
        <v>148</v>
      </c>
      <c r="T4356" t="s">
        <v>135</v>
      </c>
      <c r="U4356">
        <v>0</v>
      </c>
      <c r="AC4356" t="s">
        <v>147</v>
      </c>
    </row>
    <row r="4357" spans="3:29" x14ac:dyDescent="0.3">
      <c r="C4357" t="s">
        <v>214</v>
      </c>
      <c r="D4357" s="31">
        <v>46073</v>
      </c>
      <c r="E4357" t="str">
        <f>IFERROR(VLOOKUP(A4357,'Future et co'!A10:C5632,5,TRUE),"not found")</f>
        <v>not found</v>
      </c>
      <c r="F4357" t="str">
        <f>IFERROR(VLOOKUP(A4357,'Future et co'!AX11:AY10009,2,TRUE),"")</f>
        <v/>
      </c>
      <c r="G4357">
        <v>113</v>
      </c>
      <c r="H4357" t="s">
        <v>28</v>
      </c>
      <c r="O4357">
        <v>116</v>
      </c>
      <c r="P4357" t="s">
        <v>163</v>
      </c>
      <c r="Q4357">
        <v>1000</v>
      </c>
      <c r="R4357" t="s">
        <v>215</v>
      </c>
      <c r="S4357" t="s">
        <v>148</v>
      </c>
      <c r="T4357" t="s">
        <v>135</v>
      </c>
      <c r="U4357">
        <v>0</v>
      </c>
      <c r="AC4357" t="s">
        <v>147</v>
      </c>
    </row>
    <row r="4358" spans="3:29" x14ac:dyDescent="0.3">
      <c r="C4358" t="s">
        <v>214</v>
      </c>
      <c r="D4358" s="31">
        <v>46073</v>
      </c>
      <c r="E4358" t="str">
        <f>IFERROR(VLOOKUP(A4358,'Future et co'!A10:C5632,5,TRUE),"not found")</f>
        <v>not found</v>
      </c>
      <c r="F4358" t="str">
        <f>IFERROR(VLOOKUP(A4358,'Future et co'!AX11:AY10009,2,TRUE),"")</f>
        <v/>
      </c>
      <c r="G4358">
        <v>113</v>
      </c>
      <c r="H4358" t="s">
        <v>28</v>
      </c>
      <c r="O4358">
        <v>116</v>
      </c>
      <c r="P4358" t="s">
        <v>163</v>
      </c>
      <c r="Q4358">
        <v>1000</v>
      </c>
      <c r="R4358" t="s">
        <v>215</v>
      </c>
      <c r="S4358" t="s">
        <v>148</v>
      </c>
      <c r="T4358" t="s">
        <v>135</v>
      </c>
      <c r="U4358">
        <v>0</v>
      </c>
      <c r="AC4358" t="s">
        <v>147</v>
      </c>
    </row>
    <row r="4359" spans="3:29" x14ac:dyDescent="0.3">
      <c r="C4359" t="s">
        <v>214</v>
      </c>
      <c r="D4359" s="31">
        <v>46073</v>
      </c>
      <c r="E4359" t="str">
        <f>IFERROR(VLOOKUP(A4359,'Future et co'!A10:C5632,5,TRUE),"not found")</f>
        <v>not found</v>
      </c>
      <c r="F4359" t="str">
        <f>IFERROR(VLOOKUP(A4359,'Future et co'!AX11:AY10009,2,TRUE),"")</f>
        <v/>
      </c>
      <c r="G4359">
        <v>113</v>
      </c>
      <c r="H4359" t="s">
        <v>28</v>
      </c>
      <c r="O4359">
        <v>116</v>
      </c>
      <c r="P4359" t="s">
        <v>163</v>
      </c>
      <c r="Q4359">
        <v>1000</v>
      </c>
      <c r="R4359" t="s">
        <v>215</v>
      </c>
      <c r="S4359" t="s">
        <v>148</v>
      </c>
      <c r="T4359" t="s">
        <v>135</v>
      </c>
      <c r="U4359">
        <v>0</v>
      </c>
      <c r="AC4359" t="s">
        <v>147</v>
      </c>
    </row>
    <row r="4360" spans="3:29" x14ac:dyDescent="0.3">
      <c r="C4360" t="s">
        <v>214</v>
      </c>
      <c r="D4360" s="31">
        <v>46073</v>
      </c>
      <c r="E4360" t="str">
        <f>IFERROR(VLOOKUP(A4360,'Future et co'!A10:C5632,5,TRUE),"not found")</f>
        <v>not found</v>
      </c>
      <c r="F4360" t="str">
        <f>IFERROR(VLOOKUP(A4360,'Future et co'!AX11:AY10009,2,TRUE),"")</f>
        <v/>
      </c>
      <c r="G4360">
        <v>113</v>
      </c>
      <c r="H4360" t="s">
        <v>28</v>
      </c>
      <c r="O4360">
        <v>116</v>
      </c>
      <c r="P4360" t="s">
        <v>163</v>
      </c>
      <c r="Q4360">
        <v>1000</v>
      </c>
      <c r="R4360" t="s">
        <v>215</v>
      </c>
      <c r="S4360" t="s">
        <v>148</v>
      </c>
      <c r="T4360" t="s">
        <v>135</v>
      </c>
      <c r="U4360">
        <v>0</v>
      </c>
      <c r="AC4360" t="s">
        <v>147</v>
      </c>
    </row>
    <row r="4361" spans="3:29" x14ac:dyDescent="0.3">
      <c r="C4361" t="s">
        <v>214</v>
      </c>
      <c r="D4361" s="31">
        <v>46073</v>
      </c>
      <c r="E4361" t="str">
        <f>IFERROR(VLOOKUP(A4361,'Future et co'!A10:C5632,5,TRUE),"not found")</f>
        <v>not found</v>
      </c>
      <c r="F4361" t="str">
        <f>IFERROR(VLOOKUP(A4361,'Future et co'!AX11:AY10009,2,TRUE),"")</f>
        <v/>
      </c>
      <c r="G4361">
        <v>113</v>
      </c>
      <c r="H4361" t="s">
        <v>28</v>
      </c>
      <c r="O4361">
        <v>116</v>
      </c>
      <c r="P4361" t="s">
        <v>163</v>
      </c>
      <c r="Q4361">
        <v>1000</v>
      </c>
      <c r="R4361" t="s">
        <v>215</v>
      </c>
      <c r="S4361" t="s">
        <v>148</v>
      </c>
      <c r="T4361" t="s">
        <v>135</v>
      </c>
      <c r="U4361">
        <v>0</v>
      </c>
      <c r="AC4361" t="s">
        <v>147</v>
      </c>
    </row>
    <row r="4362" spans="3:29" x14ac:dyDescent="0.3">
      <c r="C4362" t="s">
        <v>214</v>
      </c>
      <c r="D4362" s="31">
        <v>46073</v>
      </c>
      <c r="E4362" t="str">
        <f>IFERROR(VLOOKUP(A4362,'Future et co'!A10:C5632,5,TRUE),"not found")</f>
        <v>not found</v>
      </c>
      <c r="F4362" t="str">
        <f>IFERROR(VLOOKUP(A4362,'Future et co'!AX11:AY10009,2,TRUE),"")</f>
        <v/>
      </c>
      <c r="G4362">
        <v>113</v>
      </c>
      <c r="H4362" t="s">
        <v>28</v>
      </c>
      <c r="O4362">
        <v>116</v>
      </c>
      <c r="P4362" t="s">
        <v>163</v>
      </c>
      <c r="Q4362">
        <v>1000</v>
      </c>
      <c r="R4362" t="s">
        <v>215</v>
      </c>
      <c r="S4362" t="s">
        <v>148</v>
      </c>
      <c r="T4362" t="s">
        <v>135</v>
      </c>
      <c r="U4362">
        <v>0</v>
      </c>
      <c r="AC4362" t="s">
        <v>147</v>
      </c>
    </row>
    <row r="4363" spans="3:29" x14ac:dyDescent="0.3">
      <c r="C4363" t="s">
        <v>214</v>
      </c>
      <c r="D4363" s="31">
        <v>46073</v>
      </c>
      <c r="E4363" t="str">
        <f>IFERROR(VLOOKUP(A4363,'Future et co'!A10:C5632,5,TRUE),"not found")</f>
        <v>not found</v>
      </c>
      <c r="F4363" t="str">
        <f>IFERROR(VLOOKUP(A4363,'Future et co'!AX11:AY10009,2,TRUE),"")</f>
        <v/>
      </c>
      <c r="G4363">
        <v>113</v>
      </c>
      <c r="H4363" t="s">
        <v>28</v>
      </c>
      <c r="O4363">
        <v>116</v>
      </c>
      <c r="P4363" t="s">
        <v>163</v>
      </c>
      <c r="Q4363">
        <v>1000</v>
      </c>
      <c r="R4363" t="s">
        <v>215</v>
      </c>
      <c r="S4363" t="s">
        <v>148</v>
      </c>
      <c r="T4363" t="s">
        <v>135</v>
      </c>
      <c r="U4363">
        <v>0</v>
      </c>
      <c r="AC4363" t="s">
        <v>147</v>
      </c>
    </row>
    <row r="4364" spans="3:29" x14ac:dyDescent="0.3">
      <c r="C4364" t="s">
        <v>214</v>
      </c>
      <c r="D4364" s="31">
        <v>46073</v>
      </c>
      <c r="E4364" t="str">
        <f>IFERROR(VLOOKUP(A4364,'Future et co'!A10:C5632,5,TRUE),"not found")</f>
        <v>not found</v>
      </c>
      <c r="F4364" t="str">
        <f>IFERROR(VLOOKUP(A4364,'Future et co'!AX11:AY10009,2,TRUE),"")</f>
        <v/>
      </c>
      <c r="G4364">
        <v>113</v>
      </c>
      <c r="H4364" t="s">
        <v>28</v>
      </c>
      <c r="O4364">
        <v>116</v>
      </c>
      <c r="P4364" t="s">
        <v>163</v>
      </c>
      <c r="Q4364">
        <v>1000</v>
      </c>
      <c r="R4364" t="s">
        <v>215</v>
      </c>
      <c r="S4364" t="s">
        <v>148</v>
      </c>
      <c r="T4364" t="s">
        <v>135</v>
      </c>
      <c r="U4364">
        <v>0</v>
      </c>
      <c r="AC4364" t="s">
        <v>147</v>
      </c>
    </row>
    <row r="4365" spans="3:29" x14ac:dyDescent="0.3">
      <c r="C4365" t="s">
        <v>214</v>
      </c>
      <c r="D4365" s="31">
        <v>46073</v>
      </c>
      <c r="E4365" t="str">
        <f>IFERROR(VLOOKUP(A4365,'Future et co'!A10:C5632,5,TRUE),"not found")</f>
        <v>not found</v>
      </c>
      <c r="F4365" t="str">
        <f>IFERROR(VLOOKUP(A4365,'Future et co'!AX11:AY10009,2,TRUE),"")</f>
        <v/>
      </c>
      <c r="G4365">
        <v>113</v>
      </c>
      <c r="H4365" t="s">
        <v>28</v>
      </c>
      <c r="O4365">
        <v>116</v>
      </c>
      <c r="P4365" t="s">
        <v>163</v>
      </c>
      <c r="Q4365">
        <v>1000</v>
      </c>
      <c r="R4365" t="s">
        <v>215</v>
      </c>
      <c r="S4365" t="s">
        <v>148</v>
      </c>
      <c r="T4365" t="s">
        <v>135</v>
      </c>
      <c r="U4365">
        <v>0</v>
      </c>
      <c r="AC4365" t="s">
        <v>147</v>
      </c>
    </row>
    <row r="4366" spans="3:29" x14ac:dyDescent="0.3">
      <c r="C4366" t="s">
        <v>214</v>
      </c>
      <c r="D4366" s="31">
        <v>46073</v>
      </c>
      <c r="E4366" t="str">
        <f>IFERROR(VLOOKUP(A4366,'Future et co'!A10:C5632,5,TRUE),"not found")</f>
        <v>not found</v>
      </c>
      <c r="F4366" t="str">
        <f>IFERROR(VLOOKUP(A4366,'Future et co'!AX11:AY10009,2,TRUE),"")</f>
        <v/>
      </c>
      <c r="G4366">
        <v>113</v>
      </c>
      <c r="H4366" t="s">
        <v>28</v>
      </c>
      <c r="O4366">
        <v>116</v>
      </c>
      <c r="P4366" t="s">
        <v>163</v>
      </c>
      <c r="Q4366">
        <v>1000</v>
      </c>
      <c r="R4366" t="s">
        <v>215</v>
      </c>
      <c r="S4366" t="s">
        <v>148</v>
      </c>
      <c r="T4366" t="s">
        <v>135</v>
      </c>
      <c r="U4366">
        <v>0</v>
      </c>
      <c r="AC4366" t="s">
        <v>147</v>
      </c>
    </row>
    <row r="4367" spans="3:29" x14ac:dyDescent="0.3">
      <c r="C4367" t="s">
        <v>214</v>
      </c>
      <c r="D4367" s="31">
        <v>46073</v>
      </c>
      <c r="E4367" t="str">
        <f>IFERROR(VLOOKUP(A4367,'Future et co'!A10:C5632,5,TRUE),"not found")</f>
        <v>not found</v>
      </c>
      <c r="F4367" t="str">
        <f>IFERROR(VLOOKUP(A4367,'Future et co'!AX11:AY10009,2,TRUE),"")</f>
        <v/>
      </c>
      <c r="G4367">
        <v>113</v>
      </c>
      <c r="H4367" t="s">
        <v>28</v>
      </c>
      <c r="O4367">
        <v>116</v>
      </c>
      <c r="P4367" t="s">
        <v>163</v>
      </c>
      <c r="Q4367">
        <v>1000</v>
      </c>
      <c r="R4367" t="s">
        <v>215</v>
      </c>
      <c r="S4367" t="s">
        <v>148</v>
      </c>
      <c r="T4367" t="s">
        <v>135</v>
      </c>
      <c r="U4367">
        <v>0</v>
      </c>
      <c r="AC4367" t="s">
        <v>147</v>
      </c>
    </row>
    <row r="4368" spans="3:29" x14ac:dyDescent="0.3">
      <c r="C4368" t="s">
        <v>214</v>
      </c>
      <c r="D4368" s="31">
        <v>46073</v>
      </c>
      <c r="E4368" t="str">
        <f>IFERROR(VLOOKUP(A4368,'Future et co'!A10:C5632,5,TRUE),"not found")</f>
        <v>not found</v>
      </c>
      <c r="F4368" t="str">
        <f>IFERROR(VLOOKUP(A4368,'Future et co'!AX11:AY10009,2,TRUE),"")</f>
        <v/>
      </c>
      <c r="G4368">
        <v>113</v>
      </c>
      <c r="H4368" t="s">
        <v>28</v>
      </c>
      <c r="O4368">
        <v>116</v>
      </c>
      <c r="P4368" t="s">
        <v>163</v>
      </c>
      <c r="Q4368">
        <v>1000</v>
      </c>
      <c r="R4368" t="s">
        <v>215</v>
      </c>
      <c r="S4368" t="s">
        <v>148</v>
      </c>
      <c r="T4368" t="s">
        <v>135</v>
      </c>
      <c r="U4368">
        <v>0</v>
      </c>
      <c r="AC4368" t="s">
        <v>147</v>
      </c>
    </row>
    <row r="4369" spans="3:29" x14ac:dyDescent="0.3">
      <c r="C4369" t="s">
        <v>214</v>
      </c>
      <c r="D4369" s="31">
        <v>46073</v>
      </c>
      <c r="E4369" t="str">
        <f>IFERROR(VLOOKUP(A4369,'Future et co'!A10:C5632,5,TRUE),"not found")</f>
        <v>not found</v>
      </c>
      <c r="F4369" t="str">
        <f>IFERROR(VLOOKUP(A4369,'Future et co'!AX11:AY10009,2,TRUE),"")</f>
        <v/>
      </c>
      <c r="G4369">
        <v>113</v>
      </c>
      <c r="H4369" t="s">
        <v>28</v>
      </c>
      <c r="O4369">
        <v>116</v>
      </c>
      <c r="P4369" t="s">
        <v>163</v>
      </c>
      <c r="Q4369">
        <v>1000</v>
      </c>
      <c r="R4369" t="s">
        <v>215</v>
      </c>
      <c r="S4369" t="s">
        <v>148</v>
      </c>
      <c r="T4369" t="s">
        <v>135</v>
      </c>
      <c r="U4369">
        <v>0</v>
      </c>
      <c r="AC4369" t="s">
        <v>147</v>
      </c>
    </row>
    <row r="4370" spans="3:29" x14ac:dyDescent="0.3">
      <c r="C4370" t="s">
        <v>214</v>
      </c>
      <c r="D4370" s="31">
        <v>46073</v>
      </c>
      <c r="E4370" t="str">
        <f>IFERROR(VLOOKUP(A4370,'Future et co'!A10:C5632,5,TRUE),"not found")</f>
        <v>not found</v>
      </c>
      <c r="F4370" t="str">
        <f>IFERROR(VLOOKUP(A4370,'Future et co'!AX11:AY10009,2,TRUE),"")</f>
        <v/>
      </c>
      <c r="G4370">
        <v>113</v>
      </c>
      <c r="H4370" t="s">
        <v>28</v>
      </c>
      <c r="O4370">
        <v>116</v>
      </c>
      <c r="P4370" t="s">
        <v>163</v>
      </c>
      <c r="Q4370">
        <v>1000</v>
      </c>
      <c r="R4370" t="s">
        <v>215</v>
      </c>
      <c r="S4370" t="s">
        <v>148</v>
      </c>
      <c r="T4370" t="s">
        <v>135</v>
      </c>
      <c r="U4370">
        <v>0</v>
      </c>
      <c r="AC4370" t="s">
        <v>147</v>
      </c>
    </row>
    <row r="4371" spans="3:29" x14ac:dyDescent="0.3">
      <c r="C4371" t="s">
        <v>214</v>
      </c>
      <c r="D4371" s="31">
        <v>46073</v>
      </c>
      <c r="E4371" t="str">
        <f>IFERROR(VLOOKUP(A4371,'Future et co'!A10:C5632,5,TRUE),"not found")</f>
        <v>not found</v>
      </c>
      <c r="F4371" t="str">
        <f>IFERROR(VLOOKUP(A4371,'Future et co'!AX11:AY10009,2,TRUE),"")</f>
        <v/>
      </c>
      <c r="G4371">
        <v>113</v>
      </c>
      <c r="H4371" t="s">
        <v>28</v>
      </c>
      <c r="O4371">
        <v>116</v>
      </c>
      <c r="P4371" t="s">
        <v>163</v>
      </c>
      <c r="Q4371">
        <v>1000</v>
      </c>
      <c r="R4371" t="s">
        <v>215</v>
      </c>
      <c r="S4371" t="s">
        <v>148</v>
      </c>
      <c r="T4371" t="s">
        <v>135</v>
      </c>
      <c r="U4371">
        <v>0</v>
      </c>
      <c r="AC4371" t="s">
        <v>147</v>
      </c>
    </row>
    <row r="4372" spans="3:29" x14ac:dyDescent="0.3">
      <c r="C4372" t="s">
        <v>214</v>
      </c>
      <c r="D4372" s="31">
        <v>46073</v>
      </c>
      <c r="E4372" t="str">
        <f>IFERROR(VLOOKUP(A4372,'Future et co'!A10:C5632,5,TRUE),"not found")</f>
        <v>not found</v>
      </c>
      <c r="F4372" t="str">
        <f>IFERROR(VLOOKUP(A4372,'Future et co'!AX11:AY10009,2,TRUE),"")</f>
        <v/>
      </c>
      <c r="G4372">
        <v>113</v>
      </c>
      <c r="H4372" t="s">
        <v>28</v>
      </c>
      <c r="O4372">
        <v>116</v>
      </c>
      <c r="P4372" t="s">
        <v>163</v>
      </c>
      <c r="Q4372">
        <v>1000</v>
      </c>
      <c r="R4372" t="s">
        <v>215</v>
      </c>
      <c r="S4372" t="s">
        <v>148</v>
      </c>
      <c r="T4372" t="s">
        <v>135</v>
      </c>
      <c r="U4372">
        <v>0</v>
      </c>
      <c r="AC4372" t="s">
        <v>147</v>
      </c>
    </row>
    <row r="4373" spans="3:29" x14ac:dyDescent="0.3">
      <c r="C4373" t="s">
        <v>214</v>
      </c>
      <c r="D4373" s="31">
        <v>46073</v>
      </c>
      <c r="E4373" t="str">
        <f>IFERROR(VLOOKUP(A4373,'Future et co'!A10:C5632,5,TRUE),"not found")</f>
        <v>not found</v>
      </c>
      <c r="F4373" t="str">
        <f>IFERROR(VLOOKUP(A4373,'Future et co'!AX11:AY10009,2,TRUE),"")</f>
        <v/>
      </c>
      <c r="G4373">
        <v>113</v>
      </c>
      <c r="H4373" t="s">
        <v>28</v>
      </c>
      <c r="O4373">
        <v>116</v>
      </c>
      <c r="P4373" t="s">
        <v>163</v>
      </c>
      <c r="Q4373">
        <v>1000</v>
      </c>
      <c r="R4373" t="s">
        <v>215</v>
      </c>
      <c r="S4373" t="s">
        <v>148</v>
      </c>
      <c r="T4373" t="s">
        <v>135</v>
      </c>
      <c r="U4373">
        <v>0</v>
      </c>
      <c r="AC4373" t="s">
        <v>147</v>
      </c>
    </row>
    <row r="4374" spans="3:29" x14ac:dyDescent="0.3">
      <c r="C4374" t="s">
        <v>214</v>
      </c>
      <c r="D4374" s="31">
        <v>46073</v>
      </c>
      <c r="E4374" t="str">
        <f>IFERROR(VLOOKUP(A4374,'Future et co'!A10:C5632,5,TRUE),"not found")</f>
        <v>not found</v>
      </c>
      <c r="F4374" t="str">
        <f>IFERROR(VLOOKUP(A4374,'Future et co'!AX11:AY10009,2,TRUE),"")</f>
        <v/>
      </c>
      <c r="G4374">
        <v>113</v>
      </c>
      <c r="H4374" t="s">
        <v>28</v>
      </c>
      <c r="O4374">
        <v>116</v>
      </c>
      <c r="P4374" t="s">
        <v>163</v>
      </c>
      <c r="Q4374">
        <v>1000</v>
      </c>
      <c r="R4374" t="s">
        <v>215</v>
      </c>
      <c r="S4374" t="s">
        <v>148</v>
      </c>
      <c r="T4374" t="s">
        <v>135</v>
      </c>
      <c r="U4374">
        <v>0</v>
      </c>
      <c r="AC4374" t="s">
        <v>147</v>
      </c>
    </row>
    <row r="4375" spans="3:29" x14ac:dyDescent="0.3">
      <c r="C4375" t="s">
        <v>214</v>
      </c>
      <c r="D4375" s="31">
        <v>46073</v>
      </c>
      <c r="E4375" t="str">
        <f>IFERROR(VLOOKUP(A4375,'Future et co'!A10:C5632,5,TRUE),"not found")</f>
        <v>not found</v>
      </c>
      <c r="F4375" t="str">
        <f>IFERROR(VLOOKUP(A4375,'Future et co'!AX11:AY10009,2,TRUE),"")</f>
        <v/>
      </c>
      <c r="G4375">
        <v>113</v>
      </c>
      <c r="H4375" t="s">
        <v>28</v>
      </c>
      <c r="O4375">
        <v>116</v>
      </c>
      <c r="P4375" t="s">
        <v>163</v>
      </c>
      <c r="Q4375">
        <v>1000</v>
      </c>
      <c r="R4375" t="s">
        <v>215</v>
      </c>
      <c r="S4375" t="s">
        <v>148</v>
      </c>
      <c r="T4375" t="s">
        <v>135</v>
      </c>
      <c r="U4375">
        <v>0</v>
      </c>
      <c r="AC4375" t="s">
        <v>147</v>
      </c>
    </row>
    <row r="4376" spans="3:29" x14ac:dyDescent="0.3">
      <c r="C4376" t="s">
        <v>214</v>
      </c>
      <c r="D4376" s="31">
        <v>46073</v>
      </c>
      <c r="E4376" t="str">
        <f>IFERROR(VLOOKUP(A4376,'Future et co'!A10:C5632,5,TRUE),"not found")</f>
        <v>not found</v>
      </c>
      <c r="F4376" t="str">
        <f>IFERROR(VLOOKUP(A4376,'Future et co'!AX11:AY10009,2,TRUE),"")</f>
        <v/>
      </c>
      <c r="G4376">
        <v>113</v>
      </c>
      <c r="H4376" t="s">
        <v>28</v>
      </c>
      <c r="O4376">
        <v>116</v>
      </c>
      <c r="P4376" t="s">
        <v>163</v>
      </c>
      <c r="Q4376">
        <v>1000</v>
      </c>
      <c r="R4376" t="s">
        <v>215</v>
      </c>
      <c r="S4376" t="s">
        <v>148</v>
      </c>
      <c r="T4376" t="s">
        <v>135</v>
      </c>
      <c r="U4376">
        <v>0</v>
      </c>
      <c r="AC4376" t="s">
        <v>147</v>
      </c>
    </row>
    <row r="4377" spans="3:29" x14ac:dyDescent="0.3">
      <c r="C4377" t="s">
        <v>214</v>
      </c>
      <c r="D4377" s="31">
        <v>46073</v>
      </c>
      <c r="E4377" t="str">
        <f>IFERROR(VLOOKUP(A4377,'Future et co'!A10:C5632,5,TRUE),"not found")</f>
        <v>not found</v>
      </c>
      <c r="F4377" t="str">
        <f>IFERROR(VLOOKUP(A4377,'Future et co'!AX11:AY10009,2,TRUE),"")</f>
        <v/>
      </c>
      <c r="G4377">
        <v>113</v>
      </c>
      <c r="H4377" t="s">
        <v>28</v>
      </c>
      <c r="O4377">
        <v>116</v>
      </c>
      <c r="P4377" t="s">
        <v>163</v>
      </c>
      <c r="Q4377">
        <v>1000</v>
      </c>
      <c r="R4377" t="s">
        <v>215</v>
      </c>
      <c r="S4377" t="s">
        <v>148</v>
      </c>
      <c r="T4377" t="s">
        <v>135</v>
      </c>
      <c r="U4377">
        <v>0</v>
      </c>
      <c r="AC4377" t="s">
        <v>147</v>
      </c>
    </row>
    <row r="4378" spans="3:29" x14ac:dyDescent="0.3">
      <c r="C4378" t="s">
        <v>214</v>
      </c>
      <c r="D4378" s="31">
        <v>46073</v>
      </c>
      <c r="E4378" t="str">
        <f>IFERROR(VLOOKUP(A4378,'Future et co'!A10:C5632,5,TRUE),"not found")</f>
        <v>not found</v>
      </c>
      <c r="F4378" t="str">
        <f>IFERROR(VLOOKUP(A4378,'Future et co'!AX11:AY10009,2,TRUE),"")</f>
        <v/>
      </c>
      <c r="G4378">
        <v>113</v>
      </c>
      <c r="H4378" t="s">
        <v>28</v>
      </c>
      <c r="O4378">
        <v>116</v>
      </c>
      <c r="P4378" t="s">
        <v>163</v>
      </c>
      <c r="Q4378">
        <v>1000</v>
      </c>
      <c r="R4378" t="s">
        <v>215</v>
      </c>
      <c r="S4378" t="s">
        <v>148</v>
      </c>
      <c r="T4378" t="s">
        <v>135</v>
      </c>
      <c r="U4378">
        <v>0</v>
      </c>
      <c r="AC4378" t="s">
        <v>147</v>
      </c>
    </row>
    <row r="4379" spans="3:29" x14ac:dyDescent="0.3">
      <c r="C4379" t="s">
        <v>214</v>
      </c>
      <c r="D4379" s="31">
        <v>46073</v>
      </c>
      <c r="E4379" t="str">
        <f>IFERROR(VLOOKUP(A4379,'Future et co'!A10:C5632,5,TRUE),"not found")</f>
        <v>not found</v>
      </c>
      <c r="F4379" t="str">
        <f>IFERROR(VLOOKUP(A4379,'Future et co'!AX11:AY10009,2,TRUE),"")</f>
        <v/>
      </c>
      <c r="G4379">
        <v>113</v>
      </c>
      <c r="H4379" t="s">
        <v>28</v>
      </c>
      <c r="O4379">
        <v>116</v>
      </c>
      <c r="P4379" t="s">
        <v>163</v>
      </c>
      <c r="Q4379">
        <v>1000</v>
      </c>
      <c r="R4379" t="s">
        <v>215</v>
      </c>
      <c r="S4379" t="s">
        <v>148</v>
      </c>
      <c r="T4379" t="s">
        <v>135</v>
      </c>
      <c r="U4379">
        <v>0</v>
      </c>
      <c r="AC4379" t="s">
        <v>147</v>
      </c>
    </row>
    <row r="4380" spans="3:29" x14ac:dyDescent="0.3">
      <c r="C4380" t="s">
        <v>214</v>
      </c>
      <c r="D4380" s="31">
        <v>46073</v>
      </c>
      <c r="E4380" t="str">
        <f>IFERROR(VLOOKUP(A4380,'Future et co'!A10:C5632,5,TRUE),"not found")</f>
        <v>not found</v>
      </c>
      <c r="F4380" t="str">
        <f>IFERROR(VLOOKUP(A4380,'Future et co'!AX11:AY10009,2,TRUE),"")</f>
        <v/>
      </c>
      <c r="G4380">
        <v>113</v>
      </c>
      <c r="H4380" t="s">
        <v>28</v>
      </c>
      <c r="O4380">
        <v>116</v>
      </c>
      <c r="P4380" t="s">
        <v>163</v>
      </c>
      <c r="Q4380">
        <v>1000</v>
      </c>
      <c r="R4380" t="s">
        <v>215</v>
      </c>
      <c r="S4380" t="s">
        <v>148</v>
      </c>
      <c r="T4380" t="s">
        <v>135</v>
      </c>
      <c r="U4380">
        <v>0</v>
      </c>
      <c r="AC4380" t="s">
        <v>147</v>
      </c>
    </row>
    <row r="4381" spans="3:29" x14ac:dyDescent="0.3">
      <c r="C4381" t="s">
        <v>214</v>
      </c>
      <c r="D4381" s="31">
        <v>46073</v>
      </c>
      <c r="E4381" t="str">
        <f>IFERROR(VLOOKUP(A4381,'Future et co'!A10:C5632,5,TRUE),"not found")</f>
        <v>not found</v>
      </c>
      <c r="F4381" t="str">
        <f>IFERROR(VLOOKUP(A4381,'Future et co'!AX11:AY10009,2,TRUE),"")</f>
        <v/>
      </c>
      <c r="G4381">
        <v>113</v>
      </c>
      <c r="H4381" t="s">
        <v>28</v>
      </c>
      <c r="O4381">
        <v>116</v>
      </c>
      <c r="P4381" t="s">
        <v>163</v>
      </c>
      <c r="Q4381">
        <v>1000</v>
      </c>
      <c r="R4381" t="s">
        <v>215</v>
      </c>
      <c r="S4381" t="s">
        <v>148</v>
      </c>
      <c r="T4381" t="s">
        <v>135</v>
      </c>
      <c r="U4381">
        <v>0</v>
      </c>
      <c r="AC4381" t="s">
        <v>147</v>
      </c>
    </row>
    <row r="4382" spans="3:29" x14ac:dyDescent="0.3">
      <c r="C4382" t="s">
        <v>214</v>
      </c>
      <c r="D4382" s="31">
        <v>46073</v>
      </c>
      <c r="E4382" t="str">
        <f>IFERROR(VLOOKUP(A4382,'Future et co'!A10:C5632,5,TRUE),"not found")</f>
        <v>not found</v>
      </c>
      <c r="F4382" t="str">
        <f>IFERROR(VLOOKUP(A4382,'Future et co'!AX11:AY10009,2,TRUE),"")</f>
        <v/>
      </c>
      <c r="G4382">
        <v>113</v>
      </c>
      <c r="H4382" t="s">
        <v>28</v>
      </c>
      <c r="O4382">
        <v>116</v>
      </c>
      <c r="P4382" t="s">
        <v>163</v>
      </c>
      <c r="Q4382">
        <v>1000</v>
      </c>
      <c r="R4382" t="s">
        <v>215</v>
      </c>
      <c r="S4382" t="s">
        <v>148</v>
      </c>
      <c r="T4382" t="s">
        <v>135</v>
      </c>
      <c r="U4382">
        <v>0</v>
      </c>
      <c r="AC4382" t="s">
        <v>147</v>
      </c>
    </row>
    <row r="4383" spans="3:29" x14ac:dyDescent="0.3">
      <c r="C4383" t="s">
        <v>214</v>
      </c>
      <c r="D4383" s="31">
        <v>46073</v>
      </c>
      <c r="E4383" t="str">
        <f>IFERROR(VLOOKUP(A4383,'Future et co'!A10:C5632,5,TRUE),"not found")</f>
        <v>not found</v>
      </c>
      <c r="F4383" t="str">
        <f>IFERROR(VLOOKUP(A4383,'Future et co'!AX11:AY10009,2,TRUE),"")</f>
        <v/>
      </c>
      <c r="G4383">
        <v>113</v>
      </c>
      <c r="H4383" t="s">
        <v>28</v>
      </c>
      <c r="O4383">
        <v>116</v>
      </c>
      <c r="P4383" t="s">
        <v>163</v>
      </c>
      <c r="Q4383">
        <v>1000</v>
      </c>
      <c r="R4383" t="s">
        <v>215</v>
      </c>
      <c r="S4383" t="s">
        <v>148</v>
      </c>
      <c r="T4383" t="s">
        <v>135</v>
      </c>
      <c r="U4383">
        <v>0</v>
      </c>
      <c r="AC4383" t="s">
        <v>147</v>
      </c>
    </row>
    <row r="4384" spans="3:29" x14ac:dyDescent="0.3">
      <c r="C4384" t="s">
        <v>214</v>
      </c>
      <c r="D4384" s="31">
        <v>46073</v>
      </c>
      <c r="E4384" t="str">
        <f>IFERROR(VLOOKUP(A4384,'Future et co'!A10:C5632,5,TRUE),"not found")</f>
        <v>not found</v>
      </c>
      <c r="F4384" t="str">
        <f>IFERROR(VLOOKUP(A4384,'Future et co'!AX11:AY10009,2,TRUE),"")</f>
        <v/>
      </c>
      <c r="G4384">
        <v>113</v>
      </c>
      <c r="H4384" t="s">
        <v>28</v>
      </c>
      <c r="O4384">
        <v>116</v>
      </c>
      <c r="P4384" t="s">
        <v>163</v>
      </c>
      <c r="Q4384">
        <v>1000</v>
      </c>
      <c r="R4384" t="s">
        <v>215</v>
      </c>
      <c r="S4384" t="s">
        <v>148</v>
      </c>
      <c r="T4384" t="s">
        <v>135</v>
      </c>
      <c r="U4384">
        <v>0</v>
      </c>
      <c r="AC4384" t="s">
        <v>147</v>
      </c>
    </row>
    <row r="4385" spans="3:29" x14ac:dyDescent="0.3">
      <c r="C4385" t="s">
        <v>214</v>
      </c>
      <c r="D4385" s="31">
        <v>46073</v>
      </c>
      <c r="E4385" t="str">
        <f>IFERROR(VLOOKUP(A4385,'Future et co'!A10:C5632,5,TRUE),"not found")</f>
        <v>not found</v>
      </c>
      <c r="F4385" t="str">
        <f>IFERROR(VLOOKUP(A4385,'Future et co'!AX11:AY10009,2,TRUE),"")</f>
        <v/>
      </c>
      <c r="G4385">
        <v>113</v>
      </c>
      <c r="H4385" t="s">
        <v>28</v>
      </c>
      <c r="O4385">
        <v>116</v>
      </c>
      <c r="P4385" t="s">
        <v>163</v>
      </c>
      <c r="Q4385">
        <v>1000</v>
      </c>
      <c r="R4385" t="s">
        <v>215</v>
      </c>
      <c r="S4385" t="s">
        <v>148</v>
      </c>
      <c r="T4385" t="s">
        <v>135</v>
      </c>
      <c r="U4385">
        <v>0</v>
      </c>
      <c r="AC4385" t="s">
        <v>147</v>
      </c>
    </row>
    <row r="4386" spans="3:29" x14ac:dyDescent="0.3">
      <c r="C4386" t="s">
        <v>214</v>
      </c>
      <c r="D4386" s="31">
        <v>46073</v>
      </c>
      <c r="E4386" t="str">
        <f>IFERROR(VLOOKUP(A4386,'Future et co'!A10:C5632,5,TRUE),"not found")</f>
        <v>not found</v>
      </c>
      <c r="F4386" t="str">
        <f>IFERROR(VLOOKUP(A4386,'Future et co'!AX11:AY10009,2,TRUE),"")</f>
        <v/>
      </c>
      <c r="G4386">
        <v>113</v>
      </c>
      <c r="H4386" t="s">
        <v>28</v>
      </c>
      <c r="O4386">
        <v>116</v>
      </c>
      <c r="P4386" t="s">
        <v>163</v>
      </c>
      <c r="Q4386">
        <v>1000</v>
      </c>
      <c r="R4386" t="s">
        <v>215</v>
      </c>
      <c r="S4386" t="s">
        <v>148</v>
      </c>
      <c r="T4386" t="s">
        <v>135</v>
      </c>
      <c r="U4386">
        <v>0</v>
      </c>
      <c r="AC4386" t="s">
        <v>147</v>
      </c>
    </row>
    <row r="4387" spans="3:29" x14ac:dyDescent="0.3">
      <c r="C4387" t="s">
        <v>214</v>
      </c>
      <c r="D4387" s="31">
        <v>46073</v>
      </c>
      <c r="E4387" t="str">
        <f>IFERROR(VLOOKUP(A4387,'Future et co'!A10:C5632,5,TRUE),"not found")</f>
        <v>not found</v>
      </c>
      <c r="F4387" t="str">
        <f>IFERROR(VLOOKUP(A4387,'Future et co'!AX11:AY10009,2,TRUE),"")</f>
        <v/>
      </c>
      <c r="G4387">
        <v>113</v>
      </c>
      <c r="H4387" t="s">
        <v>28</v>
      </c>
      <c r="O4387">
        <v>116</v>
      </c>
      <c r="P4387" t="s">
        <v>163</v>
      </c>
      <c r="Q4387">
        <v>1000</v>
      </c>
      <c r="R4387" t="s">
        <v>215</v>
      </c>
      <c r="S4387" t="s">
        <v>148</v>
      </c>
      <c r="T4387" t="s">
        <v>135</v>
      </c>
      <c r="U4387">
        <v>0</v>
      </c>
      <c r="AC4387" t="s">
        <v>147</v>
      </c>
    </row>
    <row r="4388" spans="3:29" x14ac:dyDescent="0.3">
      <c r="C4388" t="s">
        <v>214</v>
      </c>
      <c r="D4388" s="31">
        <v>46073</v>
      </c>
      <c r="E4388" t="str">
        <f>IFERROR(VLOOKUP(A4388,'Future et co'!A10:C5632,5,TRUE),"not found")</f>
        <v>not found</v>
      </c>
      <c r="F4388" t="str">
        <f>IFERROR(VLOOKUP(A4388,'Future et co'!AX11:AY10009,2,TRUE),"")</f>
        <v/>
      </c>
      <c r="G4388">
        <v>113</v>
      </c>
      <c r="H4388" t="s">
        <v>28</v>
      </c>
      <c r="O4388">
        <v>116</v>
      </c>
      <c r="P4388" t="s">
        <v>163</v>
      </c>
      <c r="Q4388">
        <v>1000</v>
      </c>
      <c r="R4388" t="s">
        <v>215</v>
      </c>
      <c r="S4388" t="s">
        <v>148</v>
      </c>
      <c r="T4388" t="s">
        <v>135</v>
      </c>
      <c r="U4388">
        <v>0</v>
      </c>
      <c r="AC4388" t="s">
        <v>147</v>
      </c>
    </row>
    <row r="4389" spans="3:29" x14ac:dyDescent="0.3">
      <c r="C4389" t="s">
        <v>214</v>
      </c>
      <c r="D4389" s="31">
        <v>46073</v>
      </c>
      <c r="E4389" t="str">
        <f>IFERROR(VLOOKUP(A4389,'Future et co'!A10:C5632,5,TRUE),"not found")</f>
        <v>not found</v>
      </c>
      <c r="F4389" t="str">
        <f>IFERROR(VLOOKUP(A4389,'Future et co'!AX11:AY10009,2,TRUE),"")</f>
        <v/>
      </c>
      <c r="G4389">
        <v>113</v>
      </c>
      <c r="H4389" t="s">
        <v>28</v>
      </c>
      <c r="O4389">
        <v>116</v>
      </c>
      <c r="P4389" t="s">
        <v>163</v>
      </c>
      <c r="Q4389">
        <v>1000</v>
      </c>
      <c r="R4389" t="s">
        <v>215</v>
      </c>
      <c r="S4389" t="s">
        <v>148</v>
      </c>
      <c r="T4389" t="s">
        <v>135</v>
      </c>
      <c r="U4389">
        <v>0</v>
      </c>
      <c r="AC4389" t="s">
        <v>147</v>
      </c>
    </row>
    <row r="4390" spans="3:29" x14ac:dyDescent="0.3">
      <c r="C4390" t="s">
        <v>214</v>
      </c>
      <c r="D4390" s="31">
        <v>46073</v>
      </c>
      <c r="E4390" t="str">
        <f>IFERROR(VLOOKUP(A4390,'Future et co'!A10:C5632,5,TRUE),"not found")</f>
        <v>not found</v>
      </c>
      <c r="F4390" t="str">
        <f>IFERROR(VLOOKUP(A4390,'Future et co'!AX11:AY10009,2,TRUE),"")</f>
        <v/>
      </c>
      <c r="G4390">
        <v>113</v>
      </c>
      <c r="H4390" t="s">
        <v>28</v>
      </c>
      <c r="O4390">
        <v>116</v>
      </c>
      <c r="P4390" t="s">
        <v>163</v>
      </c>
      <c r="Q4390">
        <v>1000</v>
      </c>
      <c r="R4390" t="s">
        <v>215</v>
      </c>
      <c r="S4390" t="s">
        <v>148</v>
      </c>
      <c r="T4390" t="s">
        <v>135</v>
      </c>
      <c r="U4390">
        <v>0</v>
      </c>
      <c r="AC4390" t="s">
        <v>147</v>
      </c>
    </row>
    <row r="4391" spans="3:29" x14ac:dyDescent="0.3">
      <c r="C4391" t="s">
        <v>214</v>
      </c>
      <c r="D4391" s="31">
        <v>46073</v>
      </c>
      <c r="E4391" t="str">
        <f>IFERROR(VLOOKUP(A4391,'Future et co'!A10:C5632,5,TRUE),"not found")</f>
        <v>not found</v>
      </c>
      <c r="F4391" t="str">
        <f>IFERROR(VLOOKUP(A4391,'Future et co'!AX11:AY10009,2,TRUE),"")</f>
        <v/>
      </c>
      <c r="G4391">
        <v>113</v>
      </c>
      <c r="H4391" t="s">
        <v>28</v>
      </c>
      <c r="O4391">
        <v>116</v>
      </c>
      <c r="P4391" t="s">
        <v>163</v>
      </c>
      <c r="Q4391">
        <v>1000</v>
      </c>
      <c r="R4391" t="s">
        <v>215</v>
      </c>
      <c r="S4391" t="s">
        <v>148</v>
      </c>
      <c r="T4391" t="s">
        <v>135</v>
      </c>
      <c r="U4391">
        <v>0</v>
      </c>
      <c r="AC4391" t="s">
        <v>147</v>
      </c>
    </row>
    <row r="4392" spans="3:29" x14ac:dyDescent="0.3">
      <c r="C4392" t="s">
        <v>214</v>
      </c>
      <c r="D4392" s="31">
        <v>46073</v>
      </c>
      <c r="E4392" t="str">
        <f>IFERROR(VLOOKUP(A4392,'Future et co'!A10:C5632,5,TRUE),"not found")</f>
        <v>not found</v>
      </c>
      <c r="F4392" t="str">
        <f>IFERROR(VLOOKUP(A4392,'Future et co'!AX11:AY10009,2,TRUE),"")</f>
        <v/>
      </c>
      <c r="G4392">
        <v>113</v>
      </c>
      <c r="H4392" t="s">
        <v>28</v>
      </c>
      <c r="O4392">
        <v>116</v>
      </c>
      <c r="P4392" t="s">
        <v>163</v>
      </c>
      <c r="Q4392">
        <v>1000</v>
      </c>
      <c r="R4392" t="s">
        <v>215</v>
      </c>
      <c r="S4392" t="s">
        <v>148</v>
      </c>
      <c r="T4392" t="s">
        <v>135</v>
      </c>
      <c r="U4392">
        <v>0</v>
      </c>
      <c r="AC4392" t="s">
        <v>147</v>
      </c>
    </row>
    <row r="4393" spans="3:29" x14ac:dyDescent="0.3">
      <c r="C4393" t="s">
        <v>214</v>
      </c>
      <c r="D4393" s="31">
        <v>46073</v>
      </c>
      <c r="E4393" t="str">
        <f>IFERROR(VLOOKUP(A4393,'Future et co'!A10:C5632,5,TRUE),"not found")</f>
        <v>not found</v>
      </c>
      <c r="F4393" t="str">
        <f>IFERROR(VLOOKUP(A4393,'Future et co'!AX11:AY10009,2,TRUE),"")</f>
        <v/>
      </c>
      <c r="G4393">
        <v>113</v>
      </c>
      <c r="H4393" t="s">
        <v>28</v>
      </c>
      <c r="O4393">
        <v>116</v>
      </c>
      <c r="P4393" t="s">
        <v>163</v>
      </c>
      <c r="Q4393">
        <v>1000</v>
      </c>
      <c r="R4393" t="s">
        <v>215</v>
      </c>
      <c r="S4393" t="s">
        <v>148</v>
      </c>
      <c r="T4393" t="s">
        <v>135</v>
      </c>
      <c r="U4393">
        <v>0</v>
      </c>
      <c r="AC4393" t="s">
        <v>147</v>
      </c>
    </row>
    <row r="4394" spans="3:29" x14ac:dyDescent="0.3">
      <c r="C4394" t="s">
        <v>214</v>
      </c>
      <c r="D4394" s="31">
        <v>46073</v>
      </c>
      <c r="E4394" t="str">
        <f>IFERROR(VLOOKUP(A4394,'Future et co'!A10:C5632,5,TRUE),"not found")</f>
        <v>not found</v>
      </c>
      <c r="F4394" t="str">
        <f>IFERROR(VLOOKUP(A4394,'Future et co'!AX11:AY10009,2,TRUE),"")</f>
        <v/>
      </c>
      <c r="G4394">
        <v>113</v>
      </c>
      <c r="H4394" t="s">
        <v>28</v>
      </c>
      <c r="O4394">
        <v>116</v>
      </c>
      <c r="P4394" t="s">
        <v>163</v>
      </c>
      <c r="Q4394">
        <v>1000</v>
      </c>
      <c r="R4394" t="s">
        <v>215</v>
      </c>
      <c r="S4394" t="s">
        <v>148</v>
      </c>
      <c r="T4394" t="s">
        <v>135</v>
      </c>
      <c r="U4394">
        <v>0</v>
      </c>
      <c r="AC4394" t="s">
        <v>147</v>
      </c>
    </row>
    <row r="4395" spans="3:29" x14ac:dyDescent="0.3">
      <c r="C4395" t="s">
        <v>214</v>
      </c>
      <c r="D4395" s="31">
        <v>46073</v>
      </c>
      <c r="E4395" t="str">
        <f>IFERROR(VLOOKUP(A4395,'Future et co'!A10:C5632,5,TRUE),"not found")</f>
        <v>not found</v>
      </c>
      <c r="F4395" t="str">
        <f>IFERROR(VLOOKUP(A4395,'Future et co'!AX11:AY10009,2,TRUE),"")</f>
        <v/>
      </c>
      <c r="G4395">
        <v>113</v>
      </c>
      <c r="H4395" t="s">
        <v>28</v>
      </c>
      <c r="O4395">
        <v>116</v>
      </c>
      <c r="P4395" t="s">
        <v>163</v>
      </c>
      <c r="Q4395">
        <v>1000</v>
      </c>
      <c r="R4395" t="s">
        <v>215</v>
      </c>
      <c r="S4395" t="s">
        <v>148</v>
      </c>
      <c r="T4395" t="s">
        <v>135</v>
      </c>
      <c r="U4395">
        <v>0</v>
      </c>
      <c r="AC4395" t="s">
        <v>147</v>
      </c>
    </row>
    <row r="4396" spans="3:29" x14ac:dyDescent="0.3">
      <c r="C4396" t="s">
        <v>214</v>
      </c>
      <c r="D4396" s="31">
        <v>46073</v>
      </c>
      <c r="E4396" t="str">
        <f>IFERROR(VLOOKUP(A4396,'Future et co'!A10:C5632,5,TRUE),"not found")</f>
        <v>not found</v>
      </c>
      <c r="F4396" t="str">
        <f>IFERROR(VLOOKUP(A4396,'Future et co'!AX11:AY10009,2,TRUE),"")</f>
        <v/>
      </c>
      <c r="G4396">
        <v>113</v>
      </c>
      <c r="H4396" t="s">
        <v>28</v>
      </c>
      <c r="O4396">
        <v>116</v>
      </c>
      <c r="P4396" t="s">
        <v>163</v>
      </c>
      <c r="Q4396">
        <v>1000</v>
      </c>
      <c r="R4396" t="s">
        <v>215</v>
      </c>
      <c r="S4396" t="s">
        <v>148</v>
      </c>
      <c r="T4396" t="s">
        <v>135</v>
      </c>
      <c r="U4396">
        <v>0</v>
      </c>
      <c r="AC4396" t="s">
        <v>147</v>
      </c>
    </row>
    <row r="4397" spans="3:29" x14ac:dyDescent="0.3">
      <c r="C4397" t="s">
        <v>214</v>
      </c>
      <c r="D4397" s="31">
        <v>46073</v>
      </c>
      <c r="E4397" t="str">
        <f>IFERROR(VLOOKUP(A4397,'Future et co'!A10:C5632,5,TRUE),"not found")</f>
        <v>not found</v>
      </c>
      <c r="F4397" t="str">
        <f>IFERROR(VLOOKUP(A4397,'Future et co'!AX11:AY10009,2,TRUE),"")</f>
        <v/>
      </c>
      <c r="G4397">
        <v>113</v>
      </c>
      <c r="H4397" t="s">
        <v>28</v>
      </c>
      <c r="O4397">
        <v>116</v>
      </c>
      <c r="P4397" t="s">
        <v>163</v>
      </c>
      <c r="Q4397">
        <v>1000</v>
      </c>
      <c r="R4397" t="s">
        <v>215</v>
      </c>
      <c r="S4397" t="s">
        <v>148</v>
      </c>
      <c r="T4397" t="s">
        <v>135</v>
      </c>
      <c r="U4397">
        <v>0</v>
      </c>
      <c r="AC4397" t="s">
        <v>147</v>
      </c>
    </row>
    <row r="4398" spans="3:29" x14ac:dyDescent="0.3">
      <c r="C4398" t="s">
        <v>214</v>
      </c>
      <c r="D4398" s="31">
        <v>46073</v>
      </c>
      <c r="E4398" t="str">
        <f>IFERROR(VLOOKUP(A4398,'Future et co'!A10:C5632,5,TRUE),"not found")</f>
        <v>not found</v>
      </c>
      <c r="F4398" t="str">
        <f>IFERROR(VLOOKUP(A4398,'Future et co'!AX11:AY10009,2,TRUE),"")</f>
        <v/>
      </c>
      <c r="G4398">
        <v>113</v>
      </c>
      <c r="H4398" t="s">
        <v>28</v>
      </c>
      <c r="O4398">
        <v>116</v>
      </c>
      <c r="P4398" t="s">
        <v>163</v>
      </c>
      <c r="Q4398">
        <v>1000</v>
      </c>
      <c r="R4398" t="s">
        <v>215</v>
      </c>
      <c r="S4398" t="s">
        <v>148</v>
      </c>
      <c r="T4398" t="s">
        <v>135</v>
      </c>
      <c r="U4398">
        <v>0</v>
      </c>
      <c r="AC4398" t="s">
        <v>147</v>
      </c>
    </row>
    <row r="4399" spans="3:29" x14ac:dyDescent="0.3">
      <c r="C4399" t="s">
        <v>214</v>
      </c>
      <c r="D4399" s="31">
        <v>46073</v>
      </c>
      <c r="E4399" t="str">
        <f>IFERROR(VLOOKUP(A4399,'Future et co'!A10:C5632,5,TRUE),"not found")</f>
        <v>not found</v>
      </c>
      <c r="F4399" t="str">
        <f>IFERROR(VLOOKUP(A4399,'Future et co'!AX11:AY10009,2,TRUE),"")</f>
        <v/>
      </c>
      <c r="G4399">
        <v>113</v>
      </c>
      <c r="H4399" t="s">
        <v>28</v>
      </c>
      <c r="O4399">
        <v>116</v>
      </c>
      <c r="P4399" t="s">
        <v>163</v>
      </c>
      <c r="Q4399">
        <v>1000</v>
      </c>
      <c r="R4399" t="s">
        <v>215</v>
      </c>
      <c r="S4399" t="s">
        <v>148</v>
      </c>
      <c r="T4399" t="s">
        <v>135</v>
      </c>
      <c r="U4399">
        <v>0</v>
      </c>
      <c r="AC4399" t="s">
        <v>147</v>
      </c>
    </row>
    <row r="4400" spans="3:29" x14ac:dyDescent="0.3">
      <c r="C4400" t="s">
        <v>214</v>
      </c>
      <c r="D4400" s="31">
        <v>46073</v>
      </c>
      <c r="E4400" t="str">
        <f>IFERROR(VLOOKUP(A4400,'Future et co'!A10:C5632,5,TRUE),"not found")</f>
        <v>not found</v>
      </c>
      <c r="F4400" t="str">
        <f>IFERROR(VLOOKUP(A4400,'Future et co'!AX11:AY10009,2,TRUE),"")</f>
        <v/>
      </c>
      <c r="G4400">
        <v>113</v>
      </c>
      <c r="H4400" t="s">
        <v>28</v>
      </c>
      <c r="O4400">
        <v>116</v>
      </c>
      <c r="P4400" t="s">
        <v>163</v>
      </c>
      <c r="Q4400">
        <v>1000</v>
      </c>
      <c r="R4400" t="s">
        <v>215</v>
      </c>
      <c r="S4400" t="s">
        <v>148</v>
      </c>
      <c r="T4400" t="s">
        <v>135</v>
      </c>
      <c r="U4400">
        <v>0</v>
      </c>
      <c r="AC4400" t="s">
        <v>147</v>
      </c>
    </row>
    <row r="4401" spans="3:29" x14ac:dyDescent="0.3">
      <c r="C4401" t="s">
        <v>214</v>
      </c>
      <c r="D4401" s="31">
        <v>46073</v>
      </c>
      <c r="E4401" t="str">
        <f>IFERROR(VLOOKUP(A4401,'Future et co'!A10:C5632,5,TRUE),"not found")</f>
        <v>not found</v>
      </c>
      <c r="F4401" t="str">
        <f>IFERROR(VLOOKUP(A4401,'Future et co'!AX11:AY10009,2,TRUE),"")</f>
        <v/>
      </c>
      <c r="G4401">
        <v>113</v>
      </c>
      <c r="H4401" t="s">
        <v>28</v>
      </c>
      <c r="O4401">
        <v>116</v>
      </c>
      <c r="P4401" t="s">
        <v>163</v>
      </c>
      <c r="Q4401">
        <v>1000</v>
      </c>
      <c r="R4401" t="s">
        <v>215</v>
      </c>
      <c r="S4401" t="s">
        <v>148</v>
      </c>
      <c r="T4401" t="s">
        <v>135</v>
      </c>
      <c r="U4401">
        <v>0</v>
      </c>
      <c r="AC4401" t="s">
        <v>147</v>
      </c>
    </row>
    <row r="4402" spans="3:29" x14ac:dyDescent="0.3">
      <c r="C4402" t="s">
        <v>214</v>
      </c>
      <c r="D4402" s="31">
        <v>46073</v>
      </c>
      <c r="E4402" t="str">
        <f>IFERROR(VLOOKUP(A4402,'Future et co'!A10:C5632,5,TRUE),"not found")</f>
        <v>not found</v>
      </c>
      <c r="F4402" t="str">
        <f>IFERROR(VLOOKUP(A4402,'Future et co'!AX11:AY10009,2,TRUE),"")</f>
        <v/>
      </c>
      <c r="G4402">
        <v>113</v>
      </c>
      <c r="H4402" t="s">
        <v>28</v>
      </c>
      <c r="O4402">
        <v>116</v>
      </c>
      <c r="P4402" t="s">
        <v>163</v>
      </c>
      <c r="Q4402">
        <v>1000</v>
      </c>
      <c r="R4402" t="s">
        <v>215</v>
      </c>
      <c r="S4402" t="s">
        <v>148</v>
      </c>
      <c r="T4402" t="s">
        <v>135</v>
      </c>
      <c r="U4402">
        <v>0</v>
      </c>
      <c r="AC4402" t="s">
        <v>147</v>
      </c>
    </row>
    <row r="4403" spans="3:29" x14ac:dyDescent="0.3">
      <c r="C4403" t="s">
        <v>214</v>
      </c>
      <c r="D4403" s="31">
        <v>46073</v>
      </c>
      <c r="E4403" t="str">
        <f>IFERROR(VLOOKUP(A4403,'Future et co'!A10:C5632,5,TRUE),"not found")</f>
        <v>not found</v>
      </c>
      <c r="F4403" t="str">
        <f>IFERROR(VLOOKUP(A4403,'Future et co'!AX11:AY10009,2,TRUE),"")</f>
        <v/>
      </c>
      <c r="G4403">
        <v>113</v>
      </c>
      <c r="H4403" t="s">
        <v>28</v>
      </c>
      <c r="O4403">
        <v>116</v>
      </c>
      <c r="P4403" t="s">
        <v>163</v>
      </c>
      <c r="Q4403">
        <v>1000</v>
      </c>
      <c r="R4403" t="s">
        <v>215</v>
      </c>
      <c r="S4403" t="s">
        <v>148</v>
      </c>
      <c r="T4403" t="s">
        <v>135</v>
      </c>
      <c r="U4403">
        <v>0</v>
      </c>
      <c r="AC4403" t="s">
        <v>147</v>
      </c>
    </row>
    <row r="4404" spans="3:29" x14ac:dyDescent="0.3">
      <c r="C4404" t="s">
        <v>214</v>
      </c>
      <c r="D4404" s="31">
        <v>46073</v>
      </c>
      <c r="E4404" t="str">
        <f>IFERROR(VLOOKUP(A4404,'Future et co'!A10:C5632,5,TRUE),"not found")</f>
        <v>not found</v>
      </c>
      <c r="F4404" t="str">
        <f>IFERROR(VLOOKUP(A4404,'Future et co'!AX11:AY10009,2,TRUE),"")</f>
        <v/>
      </c>
      <c r="G4404">
        <v>113</v>
      </c>
      <c r="H4404" t="s">
        <v>28</v>
      </c>
      <c r="O4404">
        <v>116</v>
      </c>
      <c r="P4404" t="s">
        <v>163</v>
      </c>
      <c r="Q4404">
        <v>1000</v>
      </c>
      <c r="R4404" t="s">
        <v>215</v>
      </c>
      <c r="S4404" t="s">
        <v>148</v>
      </c>
      <c r="T4404" t="s">
        <v>135</v>
      </c>
      <c r="U4404">
        <v>0</v>
      </c>
      <c r="AC4404" t="s">
        <v>147</v>
      </c>
    </row>
    <row r="4405" spans="3:29" x14ac:dyDescent="0.3">
      <c r="C4405" t="s">
        <v>214</v>
      </c>
      <c r="D4405" s="31">
        <v>46073</v>
      </c>
      <c r="E4405" t="str">
        <f>IFERROR(VLOOKUP(A4405,'Future et co'!A10:C5632,5,TRUE),"not found")</f>
        <v>not found</v>
      </c>
      <c r="F4405" t="str">
        <f>IFERROR(VLOOKUP(A4405,'Future et co'!AX11:AY10009,2,TRUE),"")</f>
        <v/>
      </c>
      <c r="G4405">
        <v>113</v>
      </c>
      <c r="H4405" t="s">
        <v>28</v>
      </c>
      <c r="O4405">
        <v>116</v>
      </c>
      <c r="P4405" t="s">
        <v>163</v>
      </c>
      <c r="Q4405">
        <v>1000</v>
      </c>
      <c r="R4405" t="s">
        <v>215</v>
      </c>
      <c r="S4405" t="s">
        <v>148</v>
      </c>
      <c r="T4405" t="s">
        <v>135</v>
      </c>
      <c r="U4405">
        <v>0</v>
      </c>
      <c r="AC4405" t="s">
        <v>147</v>
      </c>
    </row>
    <row r="4406" spans="3:29" x14ac:dyDescent="0.3">
      <c r="C4406" t="s">
        <v>214</v>
      </c>
      <c r="D4406" s="31">
        <v>46073</v>
      </c>
      <c r="E4406" t="str">
        <f>IFERROR(VLOOKUP(A4406,'Future et co'!A10:C5632,5,TRUE),"not found")</f>
        <v>not found</v>
      </c>
      <c r="F4406" t="str">
        <f>IFERROR(VLOOKUP(A4406,'Future et co'!AX11:AY10009,2,TRUE),"")</f>
        <v/>
      </c>
      <c r="G4406">
        <v>113</v>
      </c>
      <c r="H4406" t="s">
        <v>28</v>
      </c>
      <c r="O4406">
        <v>116</v>
      </c>
      <c r="P4406" t="s">
        <v>163</v>
      </c>
      <c r="Q4406">
        <v>1000</v>
      </c>
      <c r="R4406" t="s">
        <v>215</v>
      </c>
      <c r="S4406" t="s">
        <v>148</v>
      </c>
      <c r="T4406" t="s">
        <v>135</v>
      </c>
      <c r="U4406">
        <v>0</v>
      </c>
      <c r="AC4406" t="s">
        <v>147</v>
      </c>
    </row>
    <row r="4407" spans="3:29" x14ac:dyDescent="0.3">
      <c r="C4407" t="s">
        <v>214</v>
      </c>
      <c r="D4407" s="31">
        <v>46073</v>
      </c>
      <c r="E4407" t="str">
        <f>IFERROR(VLOOKUP(A4407,'Future et co'!A10:C5632,5,TRUE),"not found")</f>
        <v>not found</v>
      </c>
      <c r="F4407" t="str">
        <f>IFERROR(VLOOKUP(A4407,'Future et co'!AX11:AY10009,2,TRUE),"")</f>
        <v/>
      </c>
      <c r="G4407">
        <v>113</v>
      </c>
      <c r="H4407" t="s">
        <v>28</v>
      </c>
      <c r="O4407">
        <v>116</v>
      </c>
      <c r="P4407" t="s">
        <v>163</v>
      </c>
      <c r="Q4407">
        <v>1000</v>
      </c>
      <c r="R4407" t="s">
        <v>215</v>
      </c>
      <c r="S4407" t="s">
        <v>148</v>
      </c>
      <c r="T4407" t="s">
        <v>135</v>
      </c>
      <c r="U4407">
        <v>0</v>
      </c>
      <c r="AC4407" t="s">
        <v>147</v>
      </c>
    </row>
    <row r="4408" spans="3:29" x14ac:dyDescent="0.3">
      <c r="C4408" t="s">
        <v>214</v>
      </c>
      <c r="D4408" s="31">
        <v>46073</v>
      </c>
      <c r="E4408" t="str">
        <f>IFERROR(VLOOKUP(A4408,'Future et co'!A10:C5632,5,TRUE),"not found")</f>
        <v>not found</v>
      </c>
      <c r="F4408" t="str">
        <f>IFERROR(VLOOKUP(A4408,'Future et co'!AX11:AY10009,2,TRUE),"")</f>
        <v/>
      </c>
      <c r="G4408">
        <v>113</v>
      </c>
      <c r="H4408" t="s">
        <v>28</v>
      </c>
      <c r="O4408">
        <v>116</v>
      </c>
      <c r="P4408" t="s">
        <v>163</v>
      </c>
      <c r="Q4408">
        <v>1000</v>
      </c>
      <c r="R4408" t="s">
        <v>215</v>
      </c>
      <c r="S4408" t="s">
        <v>148</v>
      </c>
      <c r="T4408" t="s">
        <v>135</v>
      </c>
      <c r="U4408">
        <v>0</v>
      </c>
      <c r="AC4408" t="s">
        <v>147</v>
      </c>
    </row>
    <row r="4409" spans="3:29" x14ac:dyDescent="0.3">
      <c r="C4409" t="s">
        <v>214</v>
      </c>
      <c r="D4409" s="31">
        <v>46073</v>
      </c>
      <c r="E4409" t="str">
        <f>IFERROR(VLOOKUP(A4409,'Future et co'!A10:C5632,5,TRUE),"not found")</f>
        <v>not found</v>
      </c>
      <c r="F4409" t="str">
        <f>IFERROR(VLOOKUP(A4409,'Future et co'!AX11:AY10009,2,TRUE),"")</f>
        <v/>
      </c>
      <c r="G4409">
        <v>113</v>
      </c>
      <c r="H4409" t="s">
        <v>28</v>
      </c>
      <c r="O4409">
        <v>116</v>
      </c>
      <c r="P4409" t="s">
        <v>163</v>
      </c>
      <c r="Q4409">
        <v>1000</v>
      </c>
      <c r="R4409" t="s">
        <v>215</v>
      </c>
      <c r="S4409" t="s">
        <v>148</v>
      </c>
      <c r="T4409" t="s">
        <v>135</v>
      </c>
      <c r="U4409">
        <v>0</v>
      </c>
      <c r="AC4409" t="s">
        <v>147</v>
      </c>
    </row>
    <row r="4410" spans="3:29" x14ac:dyDescent="0.3">
      <c r="C4410" t="s">
        <v>214</v>
      </c>
      <c r="D4410" s="31">
        <v>46073</v>
      </c>
      <c r="E4410" t="str">
        <f>IFERROR(VLOOKUP(A4410,'Future et co'!A10:C5632,5,TRUE),"not found")</f>
        <v>not found</v>
      </c>
      <c r="F4410" t="str">
        <f>IFERROR(VLOOKUP(A4410,'Future et co'!AX11:AY10009,2,TRUE),"")</f>
        <v/>
      </c>
      <c r="G4410">
        <v>113</v>
      </c>
      <c r="H4410" t="s">
        <v>28</v>
      </c>
      <c r="O4410">
        <v>116</v>
      </c>
      <c r="P4410" t="s">
        <v>163</v>
      </c>
      <c r="Q4410">
        <v>1000</v>
      </c>
      <c r="R4410" t="s">
        <v>215</v>
      </c>
      <c r="S4410" t="s">
        <v>148</v>
      </c>
      <c r="T4410" t="s">
        <v>135</v>
      </c>
      <c r="U4410">
        <v>0</v>
      </c>
      <c r="AC4410" t="s">
        <v>147</v>
      </c>
    </row>
    <row r="4411" spans="3:29" x14ac:dyDescent="0.3">
      <c r="C4411" t="s">
        <v>214</v>
      </c>
      <c r="D4411" s="31">
        <v>46073</v>
      </c>
      <c r="E4411" t="str">
        <f>IFERROR(VLOOKUP(A4411,'Future et co'!A10:C5632,5,TRUE),"not found")</f>
        <v>not found</v>
      </c>
      <c r="F4411" t="str">
        <f>IFERROR(VLOOKUP(A4411,'Future et co'!AX11:AY10009,2,TRUE),"")</f>
        <v/>
      </c>
      <c r="G4411">
        <v>113</v>
      </c>
      <c r="H4411" t="s">
        <v>28</v>
      </c>
      <c r="O4411">
        <v>116</v>
      </c>
      <c r="P4411" t="s">
        <v>163</v>
      </c>
      <c r="Q4411">
        <v>1000</v>
      </c>
      <c r="R4411" t="s">
        <v>215</v>
      </c>
      <c r="S4411" t="s">
        <v>148</v>
      </c>
      <c r="T4411" t="s">
        <v>135</v>
      </c>
      <c r="U4411">
        <v>0</v>
      </c>
      <c r="AC4411" t="s">
        <v>147</v>
      </c>
    </row>
    <row r="4412" spans="3:29" x14ac:dyDescent="0.3">
      <c r="C4412" t="s">
        <v>214</v>
      </c>
      <c r="D4412" s="31">
        <v>46073</v>
      </c>
      <c r="E4412" t="str">
        <f>IFERROR(VLOOKUP(A4412,'Future et co'!A10:C5632,5,TRUE),"not found")</f>
        <v>not found</v>
      </c>
      <c r="F4412" t="str">
        <f>IFERROR(VLOOKUP(A4412,'Future et co'!AX11:AY10009,2,TRUE),"")</f>
        <v/>
      </c>
      <c r="G4412">
        <v>113</v>
      </c>
      <c r="H4412" t="s">
        <v>28</v>
      </c>
      <c r="O4412">
        <v>116</v>
      </c>
      <c r="P4412" t="s">
        <v>163</v>
      </c>
      <c r="Q4412">
        <v>1000</v>
      </c>
      <c r="R4412" t="s">
        <v>215</v>
      </c>
      <c r="S4412" t="s">
        <v>148</v>
      </c>
      <c r="T4412" t="s">
        <v>135</v>
      </c>
      <c r="U4412">
        <v>0</v>
      </c>
      <c r="AC4412" t="s">
        <v>147</v>
      </c>
    </row>
    <row r="4413" spans="3:29" x14ac:dyDescent="0.3">
      <c r="C4413" t="s">
        <v>214</v>
      </c>
      <c r="D4413" s="31">
        <v>46073</v>
      </c>
      <c r="E4413" t="str">
        <f>IFERROR(VLOOKUP(A4413,'Future et co'!A10:C5632,5,TRUE),"not found")</f>
        <v>not found</v>
      </c>
      <c r="F4413" t="str">
        <f>IFERROR(VLOOKUP(A4413,'Future et co'!AX11:AY10009,2,TRUE),"")</f>
        <v/>
      </c>
      <c r="G4413">
        <v>113</v>
      </c>
      <c r="H4413" t="s">
        <v>28</v>
      </c>
      <c r="O4413">
        <v>116</v>
      </c>
      <c r="P4413" t="s">
        <v>163</v>
      </c>
      <c r="Q4413">
        <v>1000</v>
      </c>
      <c r="R4413" t="s">
        <v>215</v>
      </c>
      <c r="S4413" t="s">
        <v>148</v>
      </c>
      <c r="T4413" t="s">
        <v>135</v>
      </c>
      <c r="U4413">
        <v>0</v>
      </c>
      <c r="AC4413" t="s">
        <v>147</v>
      </c>
    </row>
    <row r="4414" spans="3:29" x14ac:dyDescent="0.3">
      <c r="C4414" t="s">
        <v>214</v>
      </c>
      <c r="D4414" s="31">
        <v>46073</v>
      </c>
      <c r="E4414" t="str">
        <f>IFERROR(VLOOKUP(A4414,'Future et co'!A10:C5632,5,TRUE),"not found")</f>
        <v>not found</v>
      </c>
      <c r="F4414" t="str">
        <f>IFERROR(VLOOKUP(A4414,'Future et co'!AX11:AY10009,2,TRUE),"")</f>
        <v/>
      </c>
      <c r="G4414">
        <v>113</v>
      </c>
      <c r="H4414" t="s">
        <v>28</v>
      </c>
      <c r="O4414">
        <v>116</v>
      </c>
      <c r="P4414" t="s">
        <v>163</v>
      </c>
      <c r="Q4414">
        <v>1000</v>
      </c>
      <c r="R4414" t="s">
        <v>215</v>
      </c>
      <c r="S4414" t="s">
        <v>148</v>
      </c>
      <c r="T4414" t="s">
        <v>135</v>
      </c>
      <c r="U4414">
        <v>0</v>
      </c>
      <c r="AC4414" t="s">
        <v>147</v>
      </c>
    </row>
    <row r="4415" spans="3:29" x14ac:dyDescent="0.3">
      <c r="C4415" t="s">
        <v>214</v>
      </c>
      <c r="D4415" s="31">
        <v>46073</v>
      </c>
      <c r="E4415" t="str">
        <f>IFERROR(VLOOKUP(A4415,'Future et co'!A10:C5632,5,TRUE),"not found")</f>
        <v>not found</v>
      </c>
      <c r="F4415" t="str">
        <f>IFERROR(VLOOKUP(A4415,'Future et co'!AX11:AY10009,2,TRUE),"")</f>
        <v/>
      </c>
      <c r="G4415">
        <v>113</v>
      </c>
      <c r="H4415" t="s">
        <v>28</v>
      </c>
      <c r="O4415">
        <v>116</v>
      </c>
      <c r="P4415" t="s">
        <v>163</v>
      </c>
      <c r="Q4415">
        <v>1000</v>
      </c>
      <c r="R4415" t="s">
        <v>215</v>
      </c>
      <c r="S4415" t="s">
        <v>148</v>
      </c>
      <c r="T4415" t="s">
        <v>135</v>
      </c>
      <c r="U4415">
        <v>0</v>
      </c>
      <c r="AC4415" t="s">
        <v>147</v>
      </c>
    </row>
    <row r="4416" spans="3:29" x14ac:dyDescent="0.3">
      <c r="C4416" t="s">
        <v>214</v>
      </c>
      <c r="D4416" s="31">
        <v>46073</v>
      </c>
      <c r="E4416" t="str">
        <f>IFERROR(VLOOKUP(A4416,'Future et co'!A10:C5632,5,TRUE),"not found")</f>
        <v>not found</v>
      </c>
      <c r="F4416" t="str">
        <f>IFERROR(VLOOKUP(A4416,'Future et co'!AX11:AY10009,2,TRUE),"")</f>
        <v/>
      </c>
      <c r="G4416">
        <v>113</v>
      </c>
      <c r="H4416" t="s">
        <v>28</v>
      </c>
      <c r="O4416">
        <v>116</v>
      </c>
      <c r="P4416" t="s">
        <v>163</v>
      </c>
      <c r="Q4416">
        <v>1000</v>
      </c>
      <c r="R4416" t="s">
        <v>215</v>
      </c>
      <c r="S4416" t="s">
        <v>148</v>
      </c>
      <c r="T4416" t="s">
        <v>135</v>
      </c>
      <c r="U4416">
        <v>0</v>
      </c>
      <c r="AC4416" t="s">
        <v>147</v>
      </c>
    </row>
    <row r="4417" spans="3:29" x14ac:dyDescent="0.3">
      <c r="C4417" t="s">
        <v>214</v>
      </c>
      <c r="D4417" s="31">
        <v>46073</v>
      </c>
      <c r="E4417" t="str">
        <f>IFERROR(VLOOKUP(A4417,'Future et co'!A10:C5632,5,TRUE),"not found")</f>
        <v>not found</v>
      </c>
      <c r="F4417" t="str">
        <f>IFERROR(VLOOKUP(A4417,'Future et co'!AX11:AY10009,2,TRUE),"")</f>
        <v/>
      </c>
      <c r="G4417">
        <v>113</v>
      </c>
      <c r="H4417" t="s">
        <v>28</v>
      </c>
      <c r="O4417">
        <v>116</v>
      </c>
      <c r="P4417" t="s">
        <v>163</v>
      </c>
      <c r="Q4417">
        <v>1000</v>
      </c>
      <c r="R4417" t="s">
        <v>215</v>
      </c>
      <c r="S4417" t="s">
        <v>148</v>
      </c>
      <c r="T4417" t="s">
        <v>135</v>
      </c>
      <c r="U4417">
        <v>0</v>
      </c>
      <c r="AC4417" t="s">
        <v>147</v>
      </c>
    </row>
    <row r="4418" spans="3:29" x14ac:dyDescent="0.3">
      <c r="C4418" t="s">
        <v>214</v>
      </c>
      <c r="D4418" s="31">
        <v>46073</v>
      </c>
      <c r="E4418" t="str">
        <f>IFERROR(VLOOKUP(A4418,'Future et co'!A10:C5632,5,TRUE),"not found")</f>
        <v>not found</v>
      </c>
      <c r="F4418" t="str">
        <f>IFERROR(VLOOKUP(A4418,'Future et co'!AX11:AY10009,2,TRUE),"")</f>
        <v/>
      </c>
      <c r="G4418">
        <v>113</v>
      </c>
      <c r="H4418" t="s">
        <v>28</v>
      </c>
      <c r="O4418">
        <v>116</v>
      </c>
      <c r="P4418" t="s">
        <v>163</v>
      </c>
      <c r="Q4418">
        <v>1000</v>
      </c>
      <c r="R4418" t="s">
        <v>215</v>
      </c>
      <c r="S4418" t="s">
        <v>148</v>
      </c>
      <c r="T4418" t="s">
        <v>135</v>
      </c>
      <c r="U4418">
        <v>0</v>
      </c>
      <c r="AC4418" t="s">
        <v>147</v>
      </c>
    </row>
    <row r="4419" spans="3:29" x14ac:dyDescent="0.3">
      <c r="C4419" t="s">
        <v>214</v>
      </c>
      <c r="D4419" s="31">
        <v>46073</v>
      </c>
      <c r="E4419" t="str">
        <f>IFERROR(VLOOKUP(A4419,'Future et co'!A10:C5632,5,TRUE),"not found")</f>
        <v>not found</v>
      </c>
      <c r="F4419" t="str">
        <f>IFERROR(VLOOKUP(A4419,'Future et co'!AX11:AY10009,2,TRUE),"")</f>
        <v/>
      </c>
      <c r="G4419">
        <v>113</v>
      </c>
      <c r="H4419" t="s">
        <v>28</v>
      </c>
      <c r="O4419">
        <v>116</v>
      </c>
      <c r="P4419" t="s">
        <v>163</v>
      </c>
      <c r="Q4419">
        <v>1000</v>
      </c>
      <c r="R4419" t="s">
        <v>215</v>
      </c>
      <c r="S4419" t="s">
        <v>148</v>
      </c>
      <c r="T4419" t="s">
        <v>135</v>
      </c>
      <c r="U4419">
        <v>0</v>
      </c>
      <c r="AC4419" t="s">
        <v>147</v>
      </c>
    </row>
    <row r="4420" spans="3:29" x14ac:dyDescent="0.3">
      <c r="C4420" t="s">
        <v>214</v>
      </c>
      <c r="D4420" s="31">
        <v>46073</v>
      </c>
      <c r="E4420" t="str">
        <f>IFERROR(VLOOKUP(A4420,'Future et co'!A10:C5632,5,TRUE),"not found")</f>
        <v>not found</v>
      </c>
      <c r="F4420" t="str">
        <f>IFERROR(VLOOKUP(A4420,'Future et co'!AX11:AY10009,2,TRUE),"")</f>
        <v/>
      </c>
      <c r="G4420">
        <v>113</v>
      </c>
      <c r="H4420" t="s">
        <v>28</v>
      </c>
      <c r="O4420">
        <v>116</v>
      </c>
      <c r="P4420" t="s">
        <v>163</v>
      </c>
      <c r="Q4420">
        <v>1000</v>
      </c>
      <c r="R4420" t="s">
        <v>215</v>
      </c>
      <c r="S4420" t="s">
        <v>148</v>
      </c>
      <c r="T4420" t="s">
        <v>135</v>
      </c>
      <c r="U4420">
        <v>0</v>
      </c>
      <c r="AC4420" t="s">
        <v>147</v>
      </c>
    </row>
    <row r="4421" spans="3:29" x14ac:dyDescent="0.3">
      <c r="C4421" t="s">
        <v>214</v>
      </c>
      <c r="D4421" s="31">
        <v>46073</v>
      </c>
      <c r="E4421" t="str">
        <f>IFERROR(VLOOKUP(A4421,'Future et co'!A10:C5632,5,TRUE),"not found")</f>
        <v>not found</v>
      </c>
      <c r="F4421" t="str">
        <f>IFERROR(VLOOKUP(A4421,'Future et co'!AX11:AY10009,2,TRUE),"")</f>
        <v/>
      </c>
      <c r="G4421">
        <v>113</v>
      </c>
      <c r="H4421" t="s">
        <v>28</v>
      </c>
      <c r="O4421">
        <v>116</v>
      </c>
      <c r="P4421" t="s">
        <v>163</v>
      </c>
      <c r="Q4421">
        <v>1000</v>
      </c>
      <c r="R4421" t="s">
        <v>215</v>
      </c>
      <c r="S4421" t="s">
        <v>148</v>
      </c>
      <c r="T4421" t="s">
        <v>135</v>
      </c>
      <c r="U4421">
        <v>0</v>
      </c>
      <c r="AC4421" t="s">
        <v>147</v>
      </c>
    </row>
    <row r="4422" spans="3:29" x14ac:dyDescent="0.3">
      <c r="C4422" t="s">
        <v>214</v>
      </c>
      <c r="D4422" s="31">
        <v>46073</v>
      </c>
      <c r="E4422" t="str">
        <f>IFERROR(VLOOKUP(A4422,'Future et co'!A10:C5632,5,TRUE),"not found")</f>
        <v>not found</v>
      </c>
      <c r="F4422" t="str">
        <f>IFERROR(VLOOKUP(A4422,'Future et co'!AX11:AY10009,2,TRUE),"")</f>
        <v/>
      </c>
      <c r="G4422">
        <v>113</v>
      </c>
      <c r="H4422" t="s">
        <v>28</v>
      </c>
      <c r="O4422">
        <v>116</v>
      </c>
      <c r="P4422" t="s">
        <v>163</v>
      </c>
      <c r="Q4422">
        <v>1000</v>
      </c>
      <c r="R4422" t="s">
        <v>215</v>
      </c>
      <c r="S4422" t="s">
        <v>148</v>
      </c>
      <c r="T4422" t="s">
        <v>135</v>
      </c>
      <c r="U4422">
        <v>0</v>
      </c>
      <c r="AC4422" t="s">
        <v>147</v>
      </c>
    </row>
    <row r="4423" spans="3:29" x14ac:dyDescent="0.3">
      <c r="C4423" t="s">
        <v>214</v>
      </c>
      <c r="D4423" s="31">
        <v>46073</v>
      </c>
      <c r="E4423" t="str">
        <f>IFERROR(VLOOKUP(A4423,'Future et co'!A10:C5632,5,TRUE),"not found")</f>
        <v>not found</v>
      </c>
      <c r="F4423" t="str">
        <f>IFERROR(VLOOKUP(A4423,'Future et co'!AX11:AY10009,2,TRUE),"")</f>
        <v/>
      </c>
      <c r="G4423">
        <v>113</v>
      </c>
      <c r="H4423" t="s">
        <v>28</v>
      </c>
      <c r="O4423">
        <v>116</v>
      </c>
      <c r="P4423" t="s">
        <v>163</v>
      </c>
      <c r="Q4423">
        <v>1000</v>
      </c>
      <c r="R4423" t="s">
        <v>215</v>
      </c>
      <c r="S4423" t="s">
        <v>148</v>
      </c>
      <c r="T4423" t="s">
        <v>135</v>
      </c>
      <c r="U4423">
        <v>0</v>
      </c>
      <c r="AC4423" t="s">
        <v>147</v>
      </c>
    </row>
    <row r="4424" spans="3:29" x14ac:dyDescent="0.3">
      <c r="C4424" t="s">
        <v>214</v>
      </c>
      <c r="D4424" s="31">
        <v>46073</v>
      </c>
      <c r="E4424" t="str">
        <f>IFERROR(VLOOKUP(A4424,'Future et co'!A10:C5632,5,TRUE),"not found")</f>
        <v>not found</v>
      </c>
      <c r="F4424" t="str">
        <f>IFERROR(VLOOKUP(A4424,'Future et co'!AX11:AY10009,2,TRUE),"")</f>
        <v/>
      </c>
      <c r="G4424">
        <v>113</v>
      </c>
      <c r="H4424" t="s">
        <v>28</v>
      </c>
      <c r="O4424">
        <v>116</v>
      </c>
      <c r="P4424" t="s">
        <v>163</v>
      </c>
      <c r="Q4424">
        <v>1000</v>
      </c>
      <c r="R4424" t="s">
        <v>215</v>
      </c>
      <c r="S4424" t="s">
        <v>148</v>
      </c>
      <c r="T4424" t="s">
        <v>135</v>
      </c>
      <c r="U4424">
        <v>0</v>
      </c>
      <c r="AC4424" t="s">
        <v>147</v>
      </c>
    </row>
    <row r="4425" spans="3:29" x14ac:dyDescent="0.3">
      <c r="C4425" t="s">
        <v>214</v>
      </c>
      <c r="D4425" s="31">
        <v>46073</v>
      </c>
      <c r="E4425" t="str">
        <f>IFERROR(VLOOKUP(A4425,'Future et co'!A10:C5632,5,TRUE),"not found")</f>
        <v>not found</v>
      </c>
      <c r="F4425" t="str">
        <f>IFERROR(VLOOKUP(A4425,'Future et co'!AX11:AY10009,2,TRUE),"")</f>
        <v/>
      </c>
      <c r="G4425">
        <v>113</v>
      </c>
      <c r="H4425" t="s">
        <v>28</v>
      </c>
      <c r="O4425">
        <v>116</v>
      </c>
      <c r="P4425" t="s">
        <v>163</v>
      </c>
      <c r="Q4425">
        <v>1000</v>
      </c>
      <c r="R4425" t="s">
        <v>215</v>
      </c>
      <c r="S4425" t="s">
        <v>148</v>
      </c>
      <c r="T4425" t="s">
        <v>135</v>
      </c>
      <c r="U4425">
        <v>0</v>
      </c>
      <c r="AC4425" t="s">
        <v>147</v>
      </c>
    </row>
    <row r="4426" spans="3:29" x14ac:dyDescent="0.3">
      <c r="C4426" t="s">
        <v>214</v>
      </c>
      <c r="D4426" s="31">
        <v>46073</v>
      </c>
      <c r="E4426" t="str">
        <f>IFERROR(VLOOKUP(A4426,'Future et co'!A10:C5632,5,TRUE),"not found")</f>
        <v>not found</v>
      </c>
      <c r="F4426" t="str">
        <f>IFERROR(VLOOKUP(A4426,'Future et co'!AX11:AY10009,2,TRUE),"")</f>
        <v/>
      </c>
      <c r="G4426">
        <v>113</v>
      </c>
      <c r="H4426" t="s">
        <v>28</v>
      </c>
      <c r="O4426">
        <v>116</v>
      </c>
      <c r="P4426" t="s">
        <v>163</v>
      </c>
      <c r="Q4426">
        <v>1000</v>
      </c>
      <c r="R4426" t="s">
        <v>215</v>
      </c>
      <c r="S4426" t="s">
        <v>148</v>
      </c>
      <c r="T4426" t="s">
        <v>135</v>
      </c>
      <c r="U4426">
        <v>0</v>
      </c>
      <c r="AC4426" t="s">
        <v>147</v>
      </c>
    </row>
    <row r="4427" spans="3:29" x14ac:dyDescent="0.3">
      <c r="C4427" t="s">
        <v>214</v>
      </c>
      <c r="D4427" s="31">
        <v>46073</v>
      </c>
      <c r="E4427" t="str">
        <f>IFERROR(VLOOKUP(A4427,'Future et co'!A10:C5632,5,TRUE),"not found")</f>
        <v>not found</v>
      </c>
      <c r="F4427" t="str">
        <f>IFERROR(VLOOKUP(A4427,'Future et co'!AX11:AY10009,2,TRUE),"")</f>
        <v/>
      </c>
      <c r="G4427">
        <v>113</v>
      </c>
      <c r="H4427" t="s">
        <v>28</v>
      </c>
      <c r="O4427">
        <v>116</v>
      </c>
      <c r="P4427" t="s">
        <v>163</v>
      </c>
      <c r="Q4427">
        <v>1000</v>
      </c>
      <c r="R4427" t="s">
        <v>215</v>
      </c>
      <c r="S4427" t="s">
        <v>148</v>
      </c>
      <c r="T4427" t="s">
        <v>135</v>
      </c>
      <c r="U4427">
        <v>0</v>
      </c>
      <c r="AC4427" t="s">
        <v>147</v>
      </c>
    </row>
    <row r="4428" spans="3:29" x14ac:dyDescent="0.3">
      <c r="C4428" t="s">
        <v>214</v>
      </c>
      <c r="D4428" s="31">
        <v>46073</v>
      </c>
      <c r="E4428" t="str">
        <f>IFERROR(VLOOKUP(A4428,'Future et co'!A10:C5632,5,TRUE),"not found")</f>
        <v>not found</v>
      </c>
      <c r="F4428" t="str">
        <f>IFERROR(VLOOKUP(A4428,'Future et co'!AX11:AY10009,2,TRUE),"")</f>
        <v/>
      </c>
      <c r="G4428">
        <v>113</v>
      </c>
      <c r="H4428" t="s">
        <v>28</v>
      </c>
      <c r="O4428">
        <v>116</v>
      </c>
      <c r="P4428" t="s">
        <v>163</v>
      </c>
      <c r="Q4428">
        <v>1000</v>
      </c>
      <c r="R4428" t="s">
        <v>215</v>
      </c>
      <c r="S4428" t="s">
        <v>148</v>
      </c>
      <c r="T4428" t="s">
        <v>135</v>
      </c>
      <c r="U4428">
        <v>0</v>
      </c>
      <c r="AC4428" t="s">
        <v>147</v>
      </c>
    </row>
    <row r="4429" spans="3:29" x14ac:dyDescent="0.3">
      <c r="C4429" t="s">
        <v>214</v>
      </c>
      <c r="D4429" s="31">
        <v>46073</v>
      </c>
      <c r="E4429" t="str">
        <f>IFERROR(VLOOKUP(A4429,'Future et co'!A10:C5632,5,TRUE),"not found")</f>
        <v>not found</v>
      </c>
      <c r="F4429" t="str">
        <f>IFERROR(VLOOKUP(A4429,'Future et co'!AX11:AY10009,2,TRUE),"")</f>
        <v/>
      </c>
      <c r="G4429">
        <v>113</v>
      </c>
      <c r="H4429" t="s">
        <v>28</v>
      </c>
      <c r="O4429">
        <v>116</v>
      </c>
      <c r="P4429" t="s">
        <v>163</v>
      </c>
      <c r="Q4429">
        <v>1000</v>
      </c>
      <c r="R4429" t="s">
        <v>215</v>
      </c>
      <c r="S4429" t="s">
        <v>148</v>
      </c>
      <c r="T4429" t="s">
        <v>135</v>
      </c>
      <c r="U4429">
        <v>0</v>
      </c>
      <c r="AC4429" t="s">
        <v>147</v>
      </c>
    </row>
    <row r="4430" spans="3:29" x14ac:dyDescent="0.3">
      <c r="C4430" t="s">
        <v>214</v>
      </c>
      <c r="D4430" s="31">
        <v>46073</v>
      </c>
      <c r="E4430" t="str">
        <f>IFERROR(VLOOKUP(A4430,'Future et co'!A10:C5632,5,TRUE),"not found")</f>
        <v>not found</v>
      </c>
      <c r="F4430" t="str">
        <f>IFERROR(VLOOKUP(A4430,'Future et co'!AX11:AY10009,2,TRUE),"")</f>
        <v/>
      </c>
      <c r="G4430">
        <v>113</v>
      </c>
      <c r="H4430" t="s">
        <v>28</v>
      </c>
      <c r="O4430">
        <v>116</v>
      </c>
      <c r="P4430" t="s">
        <v>163</v>
      </c>
      <c r="Q4430">
        <v>1000</v>
      </c>
      <c r="R4430" t="s">
        <v>215</v>
      </c>
      <c r="S4430" t="s">
        <v>148</v>
      </c>
      <c r="T4430" t="s">
        <v>135</v>
      </c>
      <c r="U4430">
        <v>0</v>
      </c>
      <c r="AC4430" t="s">
        <v>147</v>
      </c>
    </row>
    <row r="4431" spans="3:29" x14ac:dyDescent="0.3">
      <c r="C4431" t="s">
        <v>214</v>
      </c>
      <c r="D4431" s="31">
        <v>46073</v>
      </c>
      <c r="E4431" t="str">
        <f>IFERROR(VLOOKUP(A4431,'Future et co'!A10:C5632,5,TRUE),"not found")</f>
        <v>not found</v>
      </c>
      <c r="F4431" t="str">
        <f>IFERROR(VLOOKUP(A4431,'Future et co'!AX11:AY10009,2,TRUE),"")</f>
        <v/>
      </c>
      <c r="G4431">
        <v>113</v>
      </c>
      <c r="H4431" t="s">
        <v>28</v>
      </c>
      <c r="O4431">
        <v>116</v>
      </c>
      <c r="P4431" t="s">
        <v>163</v>
      </c>
      <c r="Q4431">
        <v>1000</v>
      </c>
      <c r="R4431" t="s">
        <v>215</v>
      </c>
      <c r="S4431" t="s">
        <v>148</v>
      </c>
      <c r="T4431" t="s">
        <v>135</v>
      </c>
      <c r="U4431">
        <v>0</v>
      </c>
      <c r="AC4431" t="s">
        <v>147</v>
      </c>
    </row>
    <row r="4432" spans="3:29" x14ac:dyDescent="0.3">
      <c r="C4432" t="s">
        <v>214</v>
      </c>
      <c r="D4432" s="31">
        <v>46073</v>
      </c>
      <c r="E4432" t="str">
        <f>IFERROR(VLOOKUP(A4432,'Future et co'!A10:C5632,5,TRUE),"not found")</f>
        <v>not found</v>
      </c>
      <c r="F4432" t="str">
        <f>IFERROR(VLOOKUP(A4432,'Future et co'!AX11:AY10009,2,TRUE),"")</f>
        <v/>
      </c>
      <c r="G4432">
        <v>113</v>
      </c>
      <c r="H4432" t="s">
        <v>28</v>
      </c>
      <c r="O4432">
        <v>116</v>
      </c>
      <c r="P4432" t="s">
        <v>163</v>
      </c>
      <c r="Q4432">
        <v>1000</v>
      </c>
      <c r="R4432" t="s">
        <v>215</v>
      </c>
      <c r="S4432" t="s">
        <v>148</v>
      </c>
      <c r="T4432" t="s">
        <v>135</v>
      </c>
      <c r="U4432">
        <v>0</v>
      </c>
      <c r="AC4432" t="s">
        <v>147</v>
      </c>
    </row>
    <row r="4433" spans="3:29" x14ac:dyDescent="0.3">
      <c r="C4433" t="s">
        <v>214</v>
      </c>
      <c r="D4433" s="31">
        <v>46073</v>
      </c>
      <c r="E4433" t="str">
        <f>IFERROR(VLOOKUP(A4433,'Future et co'!A10:C5632,5,TRUE),"not found")</f>
        <v>not found</v>
      </c>
      <c r="F4433" t="str">
        <f>IFERROR(VLOOKUP(A4433,'Future et co'!AX11:AY10009,2,TRUE),"")</f>
        <v/>
      </c>
      <c r="G4433">
        <v>113</v>
      </c>
      <c r="H4433" t="s">
        <v>28</v>
      </c>
      <c r="O4433">
        <v>116</v>
      </c>
      <c r="P4433" t="s">
        <v>163</v>
      </c>
      <c r="Q4433">
        <v>1000</v>
      </c>
      <c r="R4433" t="s">
        <v>215</v>
      </c>
      <c r="S4433" t="s">
        <v>148</v>
      </c>
      <c r="T4433" t="s">
        <v>135</v>
      </c>
      <c r="U4433">
        <v>0</v>
      </c>
      <c r="AC4433" t="s">
        <v>147</v>
      </c>
    </row>
    <row r="4434" spans="3:29" x14ac:dyDescent="0.3">
      <c r="C4434" t="s">
        <v>214</v>
      </c>
      <c r="D4434" s="31">
        <v>46073</v>
      </c>
      <c r="E4434" t="str">
        <f>IFERROR(VLOOKUP(A4434,'Future et co'!A10:C5632,5,TRUE),"not found")</f>
        <v>not found</v>
      </c>
      <c r="F4434" t="str">
        <f>IFERROR(VLOOKUP(A4434,'Future et co'!AX11:AY10009,2,TRUE),"")</f>
        <v/>
      </c>
      <c r="G4434">
        <v>113</v>
      </c>
      <c r="H4434" t="s">
        <v>28</v>
      </c>
      <c r="O4434">
        <v>116</v>
      </c>
      <c r="P4434" t="s">
        <v>163</v>
      </c>
      <c r="Q4434">
        <v>1000</v>
      </c>
      <c r="R4434" t="s">
        <v>215</v>
      </c>
      <c r="S4434" t="s">
        <v>148</v>
      </c>
      <c r="T4434" t="s">
        <v>135</v>
      </c>
      <c r="U4434">
        <v>0</v>
      </c>
      <c r="AC4434" t="s">
        <v>147</v>
      </c>
    </row>
    <row r="4435" spans="3:29" x14ac:dyDescent="0.3">
      <c r="C4435" t="s">
        <v>214</v>
      </c>
      <c r="D4435" s="31">
        <v>46073</v>
      </c>
      <c r="E4435" t="str">
        <f>IFERROR(VLOOKUP(A4435,'Future et co'!A10:C5632,5,TRUE),"not found")</f>
        <v>not found</v>
      </c>
      <c r="F4435" t="str">
        <f>IFERROR(VLOOKUP(A4435,'Future et co'!AX11:AY10009,2,TRUE),"")</f>
        <v/>
      </c>
      <c r="G4435">
        <v>113</v>
      </c>
      <c r="H4435" t="s">
        <v>28</v>
      </c>
      <c r="O4435">
        <v>116</v>
      </c>
      <c r="P4435" t="s">
        <v>163</v>
      </c>
      <c r="Q4435">
        <v>1000</v>
      </c>
      <c r="R4435" t="s">
        <v>215</v>
      </c>
      <c r="S4435" t="s">
        <v>148</v>
      </c>
      <c r="T4435" t="s">
        <v>135</v>
      </c>
      <c r="U4435">
        <v>0</v>
      </c>
      <c r="AC4435" t="s">
        <v>147</v>
      </c>
    </row>
    <row r="4436" spans="3:29" x14ac:dyDescent="0.3">
      <c r="C4436" t="s">
        <v>214</v>
      </c>
      <c r="D4436" s="31">
        <v>46073</v>
      </c>
      <c r="E4436" t="str">
        <f>IFERROR(VLOOKUP(A4436,'Future et co'!A10:C5632,5,TRUE),"not found")</f>
        <v>not found</v>
      </c>
      <c r="F4436" t="str">
        <f>IFERROR(VLOOKUP(A4436,'Future et co'!AX11:AY10009,2,TRUE),"")</f>
        <v/>
      </c>
      <c r="G4436">
        <v>113</v>
      </c>
      <c r="H4436" t="s">
        <v>28</v>
      </c>
      <c r="O4436">
        <v>116</v>
      </c>
      <c r="P4436" t="s">
        <v>163</v>
      </c>
      <c r="Q4436">
        <v>1000</v>
      </c>
      <c r="R4436" t="s">
        <v>215</v>
      </c>
      <c r="S4436" t="s">
        <v>148</v>
      </c>
      <c r="T4436" t="s">
        <v>135</v>
      </c>
      <c r="U4436">
        <v>0</v>
      </c>
      <c r="AC4436" t="s">
        <v>147</v>
      </c>
    </row>
    <row r="4437" spans="3:29" x14ac:dyDescent="0.3">
      <c r="C4437" t="s">
        <v>214</v>
      </c>
      <c r="D4437" s="31">
        <v>46073</v>
      </c>
      <c r="E4437" t="str">
        <f>IFERROR(VLOOKUP(A4437,'Future et co'!A10:C5632,5,TRUE),"not found")</f>
        <v>not found</v>
      </c>
      <c r="F4437" t="str">
        <f>IFERROR(VLOOKUP(A4437,'Future et co'!AX11:AY10009,2,TRUE),"")</f>
        <v/>
      </c>
      <c r="G4437">
        <v>113</v>
      </c>
      <c r="H4437" t="s">
        <v>28</v>
      </c>
      <c r="O4437">
        <v>116</v>
      </c>
      <c r="P4437" t="s">
        <v>163</v>
      </c>
      <c r="Q4437">
        <v>1000</v>
      </c>
      <c r="R4437" t="s">
        <v>215</v>
      </c>
      <c r="S4437" t="s">
        <v>148</v>
      </c>
      <c r="T4437" t="s">
        <v>135</v>
      </c>
      <c r="U4437">
        <v>0</v>
      </c>
      <c r="AC4437" t="s">
        <v>147</v>
      </c>
    </row>
    <row r="4438" spans="3:29" x14ac:dyDescent="0.3">
      <c r="C4438" t="s">
        <v>214</v>
      </c>
      <c r="D4438" s="31">
        <v>46073</v>
      </c>
      <c r="E4438" t="str">
        <f>IFERROR(VLOOKUP(A4438,'Future et co'!A10:C5632,5,TRUE),"not found")</f>
        <v>not found</v>
      </c>
      <c r="F4438" t="str">
        <f>IFERROR(VLOOKUP(A4438,'Future et co'!AX11:AY10009,2,TRUE),"")</f>
        <v/>
      </c>
      <c r="G4438">
        <v>113</v>
      </c>
      <c r="H4438" t="s">
        <v>28</v>
      </c>
      <c r="O4438">
        <v>116</v>
      </c>
      <c r="P4438" t="s">
        <v>163</v>
      </c>
      <c r="Q4438">
        <v>1000</v>
      </c>
      <c r="R4438" t="s">
        <v>215</v>
      </c>
      <c r="S4438" t="s">
        <v>148</v>
      </c>
      <c r="T4438" t="s">
        <v>135</v>
      </c>
      <c r="U4438">
        <v>0</v>
      </c>
      <c r="AC4438" t="s">
        <v>147</v>
      </c>
    </row>
    <row r="4439" spans="3:29" x14ac:dyDescent="0.3">
      <c r="C4439" t="s">
        <v>214</v>
      </c>
      <c r="D4439" s="31">
        <v>46073</v>
      </c>
      <c r="E4439" t="str">
        <f>IFERROR(VLOOKUP(A4439,'Future et co'!A10:C5632,5,TRUE),"not found")</f>
        <v>not found</v>
      </c>
      <c r="F4439" t="str">
        <f>IFERROR(VLOOKUP(A4439,'Future et co'!AX11:AY10009,2,TRUE),"")</f>
        <v/>
      </c>
      <c r="G4439">
        <v>113</v>
      </c>
      <c r="H4439" t="s">
        <v>28</v>
      </c>
      <c r="O4439">
        <v>116</v>
      </c>
      <c r="P4439" t="s">
        <v>163</v>
      </c>
      <c r="Q4439">
        <v>1000</v>
      </c>
      <c r="R4439" t="s">
        <v>215</v>
      </c>
      <c r="S4439" t="s">
        <v>148</v>
      </c>
      <c r="T4439" t="s">
        <v>135</v>
      </c>
      <c r="U4439">
        <v>0</v>
      </c>
      <c r="AC4439" t="s">
        <v>147</v>
      </c>
    </row>
    <row r="4440" spans="3:29" x14ac:dyDescent="0.3">
      <c r="C4440" t="s">
        <v>214</v>
      </c>
      <c r="D4440" s="31">
        <v>46073</v>
      </c>
      <c r="E4440" t="str">
        <f>IFERROR(VLOOKUP(A4440,'Future et co'!A10:C5632,5,TRUE),"not found")</f>
        <v>not found</v>
      </c>
      <c r="F4440" t="str">
        <f>IFERROR(VLOOKUP(A4440,'Future et co'!AX11:AY10009,2,TRUE),"")</f>
        <v/>
      </c>
      <c r="G4440">
        <v>113</v>
      </c>
      <c r="H4440" t="s">
        <v>28</v>
      </c>
      <c r="O4440">
        <v>116</v>
      </c>
      <c r="P4440" t="s">
        <v>163</v>
      </c>
      <c r="Q4440">
        <v>1000</v>
      </c>
      <c r="R4440" t="s">
        <v>215</v>
      </c>
      <c r="S4440" t="s">
        <v>148</v>
      </c>
      <c r="T4440" t="s">
        <v>135</v>
      </c>
      <c r="U4440">
        <v>0</v>
      </c>
      <c r="AC4440" t="s">
        <v>147</v>
      </c>
    </row>
    <row r="4441" spans="3:29" x14ac:dyDescent="0.3">
      <c r="C4441" t="s">
        <v>214</v>
      </c>
      <c r="D4441" s="31">
        <v>46073</v>
      </c>
      <c r="E4441" t="str">
        <f>IFERROR(VLOOKUP(A4441,'Future et co'!A10:C5632,5,TRUE),"not found")</f>
        <v>not found</v>
      </c>
      <c r="F4441" t="str">
        <f>IFERROR(VLOOKUP(A4441,'Future et co'!AX11:AY10009,2,TRUE),"")</f>
        <v/>
      </c>
      <c r="G4441">
        <v>113</v>
      </c>
      <c r="H4441" t="s">
        <v>28</v>
      </c>
      <c r="O4441">
        <v>116</v>
      </c>
      <c r="P4441" t="s">
        <v>163</v>
      </c>
      <c r="Q4441">
        <v>1000</v>
      </c>
      <c r="R4441" t="s">
        <v>215</v>
      </c>
      <c r="S4441" t="s">
        <v>148</v>
      </c>
      <c r="T4441" t="s">
        <v>135</v>
      </c>
      <c r="U4441">
        <v>0</v>
      </c>
      <c r="AC4441" t="s">
        <v>147</v>
      </c>
    </row>
    <row r="4442" spans="3:29" x14ac:dyDescent="0.3">
      <c r="C4442" t="s">
        <v>214</v>
      </c>
      <c r="D4442" s="31">
        <v>46073</v>
      </c>
      <c r="E4442" t="str">
        <f>IFERROR(VLOOKUP(A4442,'Future et co'!A10:C5632,5,TRUE),"not found")</f>
        <v>not found</v>
      </c>
      <c r="F4442" t="str">
        <f>IFERROR(VLOOKUP(A4442,'Future et co'!AX11:AY10009,2,TRUE),"")</f>
        <v/>
      </c>
      <c r="G4442">
        <v>113</v>
      </c>
      <c r="H4442" t="s">
        <v>28</v>
      </c>
      <c r="O4442">
        <v>116</v>
      </c>
      <c r="P4442" t="s">
        <v>163</v>
      </c>
      <c r="Q4442">
        <v>1000</v>
      </c>
      <c r="R4442" t="s">
        <v>215</v>
      </c>
      <c r="S4442" t="s">
        <v>148</v>
      </c>
      <c r="T4442" t="s">
        <v>135</v>
      </c>
      <c r="U4442">
        <v>0</v>
      </c>
      <c r="AC4442" t="s">
        <v>147</v>
      </c>
    </row>
    <row r="4443" spans="3:29" x14ac:dyDescent="0.3">
      <c r="C4443" t="s">
        <v>214</v>
      </c>
      <c r="D4443" s="31">
        <v>46073</v>
      </c>
      <c r="E4443" t="str">
        <f>IFERROR(VLOOKUP(A4443,'Future et co'!A10:C5632,5,TRUE),"not found")</f>
        <v>not found</v>
      </c>
      <c r="F4443" t="str">
        <f>IFERROR(VLOOKUP(A4443,'Future et co'!AX11:AY10009,2,TRUE),"")</f>
        <v/>
      </c>
      <c r="G4443">
        <v>113</v>
      </c>
      <c r="H4443" t="s">
        <v>28</v>
      </c>
      <c r="O4443">
        <v>116</v>
      </c>
      <c r="P4443" t="s">
        <v>163</v>
      </c>
      <c r="Q4443">
        <v>1000</v>
      </c>
      <c r="R4443" t="s">
        <v>215</v>
      </c>
      <c r="S4443" t="s">
        <v>148</v>
      </c>
      <c r="T4443" t="s">
        <v>135</v>
      </c>
      <c r="U4443">
        <v>0</v>
      </c>
      <c r="AC4443" t="s">
        <v>147</v>
      </c>
    </row>
    <row r="4444" spans="3:29" x14ac:dyDescent="0.3">
      <c r="C4444" t="s">
        <v>214</v>
      </c>
      <c r="D4444" s="31">
        <v>46073</v>
      </c>
      <c r="E4444" t="str">
        <f>IFERROR(VLOOKUP(A4444,'Future et co'!A10:C5632,5,TRUE),"not found")</f>
        <v>not found</v>
      </c>
      <c r="F4444" t="str">
        <f>IFERROR(VLOOKUP(A4444,'Future et co'!AX11:AY10009,2,TRUE),"")</f>
        <v/>
      </c>
      <c r="G4444">
        <v>113</v>
      </c>
      <c r="H4444" t="s">
        <v>28</v>
      </c>
      <c r="O4444">
        <v>116</v>
      </c>
      <c r="P4444" t="s">
        <v>163</v>
      </c>
      <c r="Q4444">
        <v>1000</v>
      </c>
      <c r="R4444" t="s">
        <v>215</v>
      </c>
      <c r="S4444" t="s">
        <v>148</v>
      </c>
      <c r="T4444" t="s">
        <v>135</v>
      </c>
      <c r="U4444">
        <v>0</v>
      </c>
      <c r="AC4444" t="s">
        <v>147</v>
      </c>
    </row>
    <row r="4445" spans="3:29" x14ac:dyDescent="0.3">
      <c r="C4445" t="s">
        <v>214</v>
      </c>
      <c r="D4445" s="31">
        <v>46073</v>
      </c>
      <c r="E4445" t="str">
        <f>IFERROR(VLOOKUP(A4445,'Future et co'!A10:C5632,5,TRUE),"not found")</f>
        <v>not found</v>
      </c>
      <c r="F4445" t="str">
        <f>IFERROR(VLOOKUP(A4445,'Future et co'!AX11:AY10009,2,TRUE),"")</f>
        <v/>
      </c>
      <c r="G4445">
        <v>113</v>
      </c>
      <c r="H4445" t="s">
        <v>28</v>
      </c>
      <c r="O4445">
        <v>116</v>
      </c>
      <c r="P4445" t="s">
        <v>163</v>
      </c>
      <c r="Q4445">
        <v>1000</v>
      </c>
      <c r="R4445" t="s">
        <v>215</v>
      </c>
      <c r="S4445" t="s">
        <v>148</v>
      </c>
      <c r="T4445" t="s">
        <v>135</v>
      </c>
      <c r="U4445">
        <v>0</v>
      </c>
      <c r="AC4445" t="s">
        <v>147</v>
      </c>
    </row>
    <row r="4446" spans="3:29" x14ac:dyDescent="0.3">
      <c r="C4446" t="s">
        <v>214</v>
      </c>
      <c r="D4446" s="31">
        <v>46073</v>
      </c>
      <c r="E4446" t="str">
        <f>IFERROR(VLOOKUP(A4446,'Future et co'!A10:C5632,5,TRUE),"not found")</f>
        <v>not found</v>
      </c>
      <c r="F4446" t="str">
        <f>IFERROR(VLOOKUP(A4446,'Future et co'!AX11:AY10009,2,TRUE),"")</f>
        <v/>
      </c>
      <c r="G4446">
        <v>113</v>
      </c>
      <c r="H4446" t="s">
        <v>28</v>
      </c>
      <c r="O4446">
        <v>116</v>
      </c>
      <c r="P4446" t="s">
        <v>163</v>
      </c>
      <c r="Q4446">
        <v>1000</v>
      </c>
      <c r="R4446" t="s">
        <v>215</v>
      </c>
      <c r="S4446" t="s">
        <v>148</v>
      </c>
      <c r="T4446" t="s">
        <v>135</v>
      </c>
      <c r="U4446">
        <v>0</v>
      </c>
      <c r="AC4446" t="s">
        <v>147</v>
      </c>
    </row>
    <row r="4447" spans="3:29" x14ac:dyDescent="0.3">
      <c r="C4447" t="s">
        <v>214</v>
      </c>
      <c r="D4447" s="31">
        <v>46073</v>
      </c>
      <c r="E4447" t="str">
        <f>IFERROR(VLOOKUP(A4447,'Future et co'!A10:C5632,5,TRUE),"not found")</f>
        <v>not found</v>
      </c>
      <c r="F4447" t="str">
        <f>IFERROR(VLOOKUP(A4447,'Future et co'!AX11:AY10009,2,TRUE),"")</f>
        <v/>
      </c>
      <c r="G4447">
        <v>113</v>
      </c>
      <c r="H4447" t="s">
        <v>28</v>
      </c>
      <c r="O4447">
        <v>116</v>
      </c>
      <c r="P4447" t="s">
        <v>163</v>
      </c>
      <c r="Q4447">
        <v>1000</v>
      </c>
      <c r="R4447" t="s">
        <v>215</v>
      </c>
      <c r="S4447" t="s">
        <v>148</v>
      </c>
      <c r="T4447" t="s">
        <v>135</v>
      </c>
      <c r="U4447">
        <v>0</v>
      </c>
      <c r="AC4447" t="s">
        <v>147</v>
      </c>
    </row>
    <row r="4448" spans="3:29" x14ac:dyDescent="0.3">
      <c r="C4448" t="s">
        <v>214</v>
      </c>
      <c r="D4448" s="31">
        <v>46073</v>
      </c>
      <c r="E4448" t="str">
        <f>IFERROR(VLOOKUP(A4448,'Future et co'!A10:C5632,5,TRUE),"not found")</f>
        <v>not found</v>
      </c>
      <c r="F4448" t="str">
        <f>IFERROR(VLOOKUP(A4448,'Future et co'!AX11:AY10009,2,TRUE),"")</f>
        <v/>
      </c>
      <c r="G4448">
        <v>113</v>
      </c>
      <c r="H4448" t="s">
        <v>28</v>
      </c>
      <c r="O4448">
        <v>116</v>
      </c>
      <c r="P4448" t="s">
        <v>163</v>
      </c>
      <c r="Q4448">
        <v>1000</v>
      </c>
      <c r="R4448" t="s">
        <v>215</v>
      </c>
      <c r="S4448" t="s">
        <v>148</v>
      </c>
      <c r="T4448" t="s">
        <v>135</v>
      </c>
      <c r="U4448">
        <v>0</v>
      </c>
      <c r="AC4448" t="s">
        <v>147</v>
      </c>
    </row>
    <row r="4449" spans="3:29" x14ac:dyDescent="0.3">
      <c r="C4449" t="s">
        <v>214</v>
      </c>
      <c r="D4449" s="31">
        <v>46073</v>
      </c>
      <c r="E4449" t="str">
        <f>IFERROR(VLOOKUP(A4449,'Future et co'!A10:C5632,5,TRUE),"not found")</f>
        <v>not found</v>
      </c>
      <c r="F4449" t="str">
        <f>IFERROR(VLOOKUP(A4449,'Future et co'!AX11:AY10009,2,TRUE),"")</f>
        <v/>
      </c>
      <c r="G4449">
        <v>113</v>
      </c>
      <c r="H4449" t="s">
        <v>28</v>
      </c>
      <c r="O4449">
        <v>116</v>
      </c>
      <c r="P4449" t="s">
        <v>163</v>
      </c>
      <c r="Q4449">
        <v>1000</v>
      </c>
      <c r="R4449" t="s">
        <v>215</v>
      </c>
      <c r="S4449" t="s">
        <v>148</v>
      </c>
      <c r="T4449" t="s">
        <v>135</v>
      </c>
      <c r="U4449">
        <v>0</v>
      </c>
      <c r="AC4449" t="s">
        <v>147</v>
      </c>
    </row>
    <row r="4450" spans="3:29" x14ac:dyDescent="0.3">
      <c r="C4450" t="s">
        <v>214</v>
      </c>
      <c r="D4450" s="31">
        <v>46073</v>
      </c>
      <c r="E4450" t="str">
        <f>IFERROR(VLOOKUP(A4450,'Future et co'!A10:C5632,5,TRUE),"not found")</f>
        <v>not found</v>
      </c>
      <c r="F4450" t="str">
        <f>IFERROR(VLOOKUP(A4450,'Future et co'!AX11:AY10009,2,TRUE),"")</f>
        <v/>
      </c>
      <c r="G4450">
        <v>113</v>
      </c>
      <c r="H4450" t="s">
        <v>28</v>
      </c>
      <c r="O4450">
        <v>116</v>
      </c>
      <c r="P4450" t="s">
        <v>163</v>
      </c>
      <c r="Q4450">
        <v>1000</v>
      </c>
      <c r="R4450" t="s">
        <v>215</v>
      </c>
      <c r="S4450" t="s">
        <v>148</v>
      </c>
      <c r="T4450" t="s">
        <v>135</v>
      </c>
      <c r="U4450">
        <v>0</v>
      </c>
      <c r="AC4450" t="s">
        <v>147</v>
      </c>
    </row>
    <row r="4451" spans="3:29" x14ac:dyDescent="0.3">
      <c r="C4451" t="s">
        <v>214</v>
      </c>
      <c r="D4451" s="31">
        <v>46073</v>
      </c>
      <c r="E4451" t="str">
        <f>IFERROR(VLOOKUP(A4451,'Future et co'!A10:C5632,5,TRUE),"not found")</f>
        <v>not found</v>
      </c>
      <c r="F4451" t="str">
        <f>IFERROR(VLOOKUP(A4451,'Future et co'!AX11:AY10009,2,TRUE),"")</f>
        <v/>
      </c>
      <c r="G4451">
        <v>113</v>
      </c>
      <c r="H4451" t="s">
        <v>28</v>
      </c>
      <c r="O4451">
        <v>116</v>
      </c>
      <c r="P4451" t="s">
        <v>163</v>
      </c>
      <c r="Q4451">
        <v>1000</v>
      </c>
      <c r="R4451" t="s">
        <v>215</v>
      </c>
      <c r="S4451" t="s">
        <v>148</v>
      </c>
      <c r="T4451" t="s">
        <v>135</v>
      </c>
      <c r="U4451">
        <v>0</v>
      </c>
      <c r="AC4451" t="s">
        <v>147</v>
      </c>
    </row>
    <row r="4452" spans="3:29" x14ac:dyDescent="0.3">
      <c r="C4452" t="s">
        <v>214</v>
      </c>
      <c r="D4452" s="31">
        <v>46073</v>
      </c>
      <c r="E4452" t="str">
        <f>IFERROR(VLOOKUP(A4452,'Future et co'!A10:C5632,5,TRUE),"not found")</f>
        <v>not found</v>
      </c>
      <c r="F4452" t="str">
        <f>IFERROR(VLOOKUP(A4452,'Future et co'!AX11:AY10009,2,TRUE),"")</f>
        <v/>
      </c>
      <c r="G4452">
        <v>113</v>
      </c>
      <c r="H4452" t="s">
        <v>28</v>
      </c>
      <c r="O4452">
        <v>116</v>
      </c>
      <c r="P4452" t="s">
        <v>163</v>
      </c>
      <c r="Q4452">
        <v>1000</v>
      </c>
      <c r="R4452" t="s">
        <v>215</v>
      </c>
      <c r="S4452" t="s">
        <v>148</v>
      </c>
      <c r="T4452" t="s">
        <v>135</v>
      </c>
      <c r="U4452">
        <v>0</v>
      </c>
      <c r="AC4452" t="s">
        <v>147</v>
      </c>
    </row>
    <row r="4453" spans="3:29" x14ac:dyDescent="0.3">
      <c r="C4453" t="s">
        <v>214</v>
      </c>
      <c r="D4453" s="31">
        <v>46073</v>
      </c>
      <c r="E4453" t="str">
        <f>IFERROR(VLOOKUP(A4453,'Future et co'!A10:C5632,5,TRUE),"not found")</f>
        <v>not found</v>
      </c>
      <c r="F4453" t="str">
        <f>IFERROR(VLOOKUP(A4453,'Future et co'!AX11:AY10009,2,TRUE),"")</f>
        <v/>
      </c>
      <c r="G4453">
        <v>113</v>
      </c>
      <c r="H4453" t="s">
        <v>28</v>
      </c>
      <c r="O4453">
        <v>116</v>
      </c>
      <c r="P4453" t="s">
        <v>163</v>
      </c>
      <c r="Q4453">
        <v>1000</v>
      </c>
      <c r="R4453" t="s">
        <v>215</v>
      </c>
      <c r="S4453" t="s">
        <v>148</v>
      </c>
      <c r="T4453" t="s">
        <v>135</v>
      </c>
      <c r="U4453">
        <v>0</v>
      </c>
      <c r="AC4453" t="s">
        <v>147</v>
      </c>
    </row>
    <row r="4454" spans="3:29" x14ac:dyDescent="0.3">
      <c r="C4454" t="s">
        <v>214</v>
      </c>
      <c r="D4454" s="31">
        <v>46073</v>
      </c>
      <c r="E4454" t="str">
        <f>IFERROR(VLOOKUP(A4454,'Future et co'!A10:C5632,5,TRUE),"not found")</f>
        <v>not found</v>
      </c>
      <c r="F4454" t="str">
        <f>IFERROR(VLOOKUP(A4454,'Future et co'!AX11:AY10009,2,TRUE),"")</f>
        <v/>
      </c>
      <c r="G4454">
        <v>113</v>
      </c>
      <c r="H4454" t="s">
        <v>28</v>
      </c>
      <c r="O4454">
        <v>116</v>
      </c>
      <c r="P4454" t="s">
        <v>163</v>
      </c>
      <c r="Q4454">
        <v>1000</v>
      </c>
      <c r="R4454" t="s">
        <v>215</v>
      </c>
      <c r="S4454" t="s">
        <v>148</v>
      </c>
      <c r="T4454" t="s">
        <v>135</v>
      </c>
      <c r="U4454">
        <v>0</v>
      </c>
      <c r="AC4454" t="s">
        <v>147</v>
      </c>
    </row>
    <row r="4455" spans="3:29" x14ac:dyDescent="0.3">
      <c r="C4455" t="s">
        <v>214</v>
      </c>
      <c r="D4455" s="31">
        <v>46073</v>
      </c>
      <c r="E4455" t="str">
        <f>IFERROR(VLOOKUP(A4455,'Future et co'!A10:C5632,5,TRUE),"not found")</f>
        <v>not found</v>
      </c>
      <c r="F4455" t="str">
        <f>IFERROR(VLOOKUP(A4455,'Future et co'!AX11:AY10009,2,TRUE),"")</f>
        <v/>
      </c>
      <c r="G4455">
        <v>113</v>
      </c>
      <c r="H4455" t="s">
        <v>28</v>
      </c>
      <c r="O4455">
        <v>116</v>
      </c>
      <c r="P4455" t="s">
        <v>163</v>
      </c>
      <c r="Q4455">
        <v>1000</v>
      </c>
      <c r="R4455" t="s">
        <v>215</v>
      </c>
      <c r="S4455" t="s">
        <v>148</v>
      </c>
      <c r="T4455" t="s">
        <v>135</v>
      </c>
      <c r="U4455">
        <v>0</v>
      </c>
      <c r="AC4455" t="s">
        <v>147</v>
      </c>
    </row>
    <row r="4456" spans="3:29" x14ac:dyDescent="0.3">
      <c r="C4456" t="s">
        <v>214</v>
      </c>
      <c r="D4456" s="31">
        <v>46073</v>
      </c>
      <c r="E4456" t="str">
        <f>IFERROR(VLOOKUP(A4456,'Future et co'!A10:C5632,5,TRUE),"not found")</f>
        <v>not found</v>
      </c>
      <c r="F4456" t="str">
        <f>IFERROR(VLOOKUP(A4456,'Future et co'!AX11:AY10009,2,TRUE),"")</f>
        <v/>
      </c>
      <c r="G4456">
        <v>113</v>
      </c>
      <c r="H4456" t="s">
        <v>28</v>
      </c>
      <c r="O4456">
        <v>116</v>
      </c>
      <c r="P4456" t="s">
        <v>163</v>
      </c>
      <c r="Q4456">
        <v>1000</v>
      </c>
      <c r="R4456" t="s">
        <v>215</v>
      </c>
      <c r="S4456" t="s">
        <v>148</v>
      </c>
      <c r="T4456" t="s">
        <v>135</v>
      </c>
      <c r="U4456">
        <v>0</v>
      </c>
      <c r="AC4456" t="s">
        <v>147</v>
      </c>
    </row>
    <row r="4457" spans="3:29" x14ac:dyDescent="0.3">
      <c r="C4457" t="s">
        <v>214</v>
      </c>
      <c r="D4457" s="31">
        <v>46073</v>
      </c>
      <c r="E4457" t="str">
        <f>IFERROR(VLOOKUP(A4457,'Future et co'!A10:C5632,5,TRUE),"not found")</f>
        <v>not found</v>
      </c>
      <c r="F4457" t="str">
        <f>IFERROR(VLOOKUP(A4457,'Future et co'!AX11:AY10009,2,TRUE),"")</f>
        <v/>
      </c>
      <c r="G4457">
        <v>113</v>
      </c>
      <c r="H4457" t="s">
        <v>28</v>
      </c>
      <c r="O4457">
        <v>116</v>
      </c>
      <c r="P4457" t="s">
        <v>163</v>
      </c>
      <c r="Q4457">
        <v>1000</v>
      </c>
      <c r="R4457" t="s">
        <v>215</v>
      </c>
      <c r="S4457" t="s">
        <v>148</v>
      </c>
      <c r="T4457" t="s">
        <v>135</v>
      </c>
      <c r="U4457">
        <v>0</v>
      </c>
      <c r="AC4457" t="s">
        <v>147</v>
      </c>
    </row>
    <row r="4458" spans="3:29" x14ac:dyDescent="0.3">
      <c r="C4458" t="s">
        <v>214</v>
      </c>
      <c r="D4458" s="31">
        <v>46073</v>
      </c>
      <c r="E4458" t="str">
        <f>IFERROR(VLOOKUP(A4458,'Future et co'!A10:C5632,5,TRUE),"not found")</f>
        <v>not found</v>
      </c>
      <c r="F4458" t="str">
        <f>IFERROR(VLOOKUP(A4458,'Future et co'!AX11:AY10009,2,TRUE),"")</f>
        <v/>
      </c>
      <c r="G4458">
        <v>113</v>
      </c>
      <c r="H4458" t="s">
        <v>28</v>
      </c>
      <c r="O4458">
        <v>116</v>
      </c>
      <c r="P4458" t="s">
        <v>163</v>
      </c>
      <c r="Q4458">
        <v>1000</v>
      </c>
      <c r="R4458" t="s">
        <v>215</v>
      </c>
      <c r="S4458" t="s">
        <v>148</v>
      </c>
      <c r="T4458" t="s">
        <v>135</v>
      </c>
      <c r="U4458">
        <v>0</v>
      </c>
      <c r="AC4458" t="s">
        <v>147</v>
      </c>
    </row>
    <row r="4459" spans="3:29" x14ac:dyDescent="0.3">
      <c r="C4459" t="s">
        <v>214</v>
      </c>
      <c r="D4459" s="31">
        <v>46073</v>
      </c>
      <c r="E4459" t="str">
        <f>IFERROR(VLOOKUP(A4459,'Future et co'!A10:C5632,5,TRUE),"not found")</f>
        <v>not found</v>
      </c>
      <c r="F4459" t="str">
        <f>IFERROR(VLOOKUP(A4459,'Future et co'!AX11:AY10009,2,TRUE),"")</f>
        <v/>
      </c>
      <c r="G4459">
        <v>113</v>
      </c>
      <c r="H4459" t="s">
        <v>28</v>
      </c>
      <c r="O4459">
        <v>116</v>
      </c>
      <c r="P4459" t="s">
        <v>163</v>
      </c>
      <c r="Q4459">
        <v>1000</v>
      </c>
      <c r="R4459" t="s">
        <v>215</v>
      </c>
      <c r="S4459" t="s">
        <v>148</v>
      </c>
      <c r="T4459" t="s">
        <v>135</v>
      </c>
      <c r="U4459">
        <v>0</v>
      </c>
      <c r="AC4459" t="s">
        <v>147</v>
      </c>
    </row>
    <row r="4460" spans="3:29" x14ac:dyDescent="0.3">
      <c r="C4460" t="s">
        <v>214</v>
      </c>
      <c r="D4460" s="31">
        <v>46073</v>
      </c>
      <c r="E4460" t="str">
        <f>IFERROR(VLOOKUP(A4460,'Future et co'!A10:C5632,5,TRUE),"not found")</f>
        <v>not found</v>
      </c>
      <c r="F4460" t="str">
        <f>IFERROR(VLOOKUP(A4460,'Future et co'!AX11:AY10009,2,TRUE),"")</f>
        <v/>
      </c>
      <c r="G4460">
        <v>113</v>
      </c>
      <c r="H4460" t="s">
        <v>28</v>
      </c>
      <c r="O4460">
        <v>116</v>
      </c>
      <c r="P4460" t="s">
        <v>163</v>
      </c>
      <c r="Q4460">
        <v>1000</v>
      </c>
      <c r="R4460" t="s">
        <v>215</v>
      </c>
      <c r="S4460" t="s">
        <v>148</v>
      </c>
      <c r="T4460" t="s">
        <v>135</v>
      </c>
      <c r="U4460">
        <v>0</v>
      </c>
      <c r="AC4460" t="s">
        <v>147</v>
      </c>
    </row>
    <row r="4461" spans="3:29" x14ac:dyDescent="0.3">
      <c r="C4461" t="s">
        <v>214</v>
      </c>
      <c r="D4461" s="31">
        <v>46073</v>
      </c>
      <c r="E4461" t="str">
        <f>IFERROR(VLOOKUP(A4461,'Future et co'!A10:C5632,5,TRUE),"not found")</f>
        <v>not found</v>
      </c>
      <c r="F4461" t="str">
        <f>IFERROR(VLOOKUP(A4461,'Future et co'!AX11:AY10009,2,TRUE),"")</f>
        <v/>
      </c>
      <c r="G4461">
        <v>113</v>
      </c>
      <c r="H4461" t="s">
        <v>28</v>
      </c>
      <c r="O4461">
        <v>116</v>
      </c>
      <c r="P4461" t="s">
        <v>163</v>
      </c>
      <c r="Q4461">
        <v>1000</v>
      </c>
      <c r="R4461" t="s">
        <v>215</v>
      </c>
      <c r="S4461" t="s">
        <v>148</v>
      </c>
      <c r="T4461" t="s">
        <v>135</v>
      </c>
      <c r="U4461">
        <v>0</v>
      </c>
      <c r="AC4461" t="s">
        <v>147</v>
      </c>
    </row>
    <row r="4462" spans="3:29" x14ac:dyDescent="0.3">
      <c r="C4462" t="s">
        <v>214</v>
      </c>
      <c r="D4462" s="31">
        <v>46073</v>
      </c>
      <c r="E4462" t="str">
        <f>IFERROR(VLOOKUP(A4462,'Future et co'!A10:C5632,5,TRUE),"not found")</f>
        <v>not found</v>
      </c>
      <c r="F4462" t="str">
        <f>IFERROR(VLOOKUP(A4462,'Future et co'!AX11:AY10009,2,TRUE),"")</f>
        <v/>
      </c>
      <c r="G4462">
        <v>113</v>
      </c>
      <c r="H4462" t="s">
        <v>28</v>
      </c>
      <c r="O4462">
        <v>116</v>
      </c>
      <c r="P4462" t="s">
        <v>163</v>
      </c>
      <c r="Q4462">
        <v>1000</v>
      </c>
      <c r="R4462" t="s">
        <v>215</v>
      </c>
      <c r="S4462" t="s">
        <v>148</v>
      </c>
      <c r="T4462" t="s">
        <v>135</v>
      </c>
      <c r="U4462">
        <v>0</v>
      </c>
      <c r="AC4462" t="s">
        <v>147</v>
      </c>
    </row>
    <row r="4463" spans="3:29" x14ac:dyDescent="0.3">
      <c r="C4463" t="s">
        <v>214</v>
      </c>
      <c r="D4463" s="31">
        <v>46073</v>
      </c>
      <c r="E4463" t="str">
        <f>IFERROR(VLOOKUP(A4463,'Future et co'!A10:C5632,5,TRUE),"not found")</f>
        <v>not found</v>
      </c>
      <c r="F4463" t="str">
        <f>IFERROR(VLOOKUP(A4463,'Future et co'!AX11:AY10009,2,TRUE),"")</f>
        <v/>
      </c>
      <c r="G4463">
        <v>113</v>
      </c>
      <c r="H4463" t="s">
        <v>28</v>
      </c>
      <c r="O4463">
        <v>116</v>
      </c>
      <c r="P4463" t="s">
        <v>163</v>
      </c>
      <c r="Q4463">
        <v>1000</v>
      </c>
      <c r="R4463" t="s">
        <v>215</v>
      </c>
      <c r="S4463" t="s">
        <v>148</v>
      </c>
      <c r="T4463" t="s">
        <v>135</v>
      </c>
      <c r="U4463">
        <v>0</v>
      </c>
      <c r="AC4463" t="s">
        <v>147</v>
      </c>
    </row>
    <row r="4464" spans="3:29" x14ac:dyDescent="0.3">
      <c r="C4464" t="s">
        <v>214</v>
      </c>
      <c r="D4464" s="31">
        <v>46073</v>
      </c>
      <c r="E4464" t="str">
        <f>IFERROR(VLOOKUP(A4464,'Future et co'!A10:C5632,5,TRUE),"not found")</f>
        <v>not found</v>
      </c>
      <c r="F4464" t="str">
        <f>IFERROR(VLOOKUP(A4464,'Future et co'!AX11:AY10009,2,TRUE),"")</f>
        <v/>
      </c>
      <c r="G4464">
        <v>113</v>
      </c>
      <c r="H4464" t="s">
        <v>28</v>
      </c>
      <c r="O4464">
        <v>116</v>
      </c>
      <c r="P4464" t="s">
        <v>163</v>
      </c>
      <c r="Q4464">
        <v>1000</v>
      </c>
      <c r="R4464" t="s">
        <v>215</v>
      </c>
      <c r="S4464" t="s">
        <v>148</v>
      </c>
      <c r="T4464" t="s">
        <v>135</v>
      </c>
      <c r="U4464">
        <v>0</v>
      </c>
      <c r="AC4464" t="s">
        <v>147</v>
      </c>
    </row>
    <row r="4465" spans="3:29" x14ac:dyDescent="0.3">
      <c r="C4465" t="s">
        <v>214</v>
      </c>
      <c r="D4465" s="31">
        <v>46073</v>
      </c>
      <c r="E4465" t="str">
        <f>IFERROR(VLOOKUP(A4465,'Future et co'!A10:C5632,5,TRUE),"not found")</f>
        <v>not found</v>
      </c>
      <c r="F4465" t="str">
        <f>IFERROR(VLOOKUP(A4465,'Future et co'!AX11:AY10009,2,TRUE),"")</f>
        <v/>
      </c>
      <c r="G4465">
        <v>113</v>
      </c>
      <c r="H4465" t="s">
        <v>28</v>
      </c>
      <c r="O4465">
        <v>116</v>
      </c>
      <c r="P4465" t="s">
        <v>163</v>
      </c>
      <c r="Q4465">
        <v>1000</v>
      </c>
      <c r="R4465" t="s">
        <v>215</v>
      </c>
      <c r="S4465" t="s">
        <v>148</v>
      </c>
      <c r="T4465" t="s">
        <v>135</v>
      </c>
      <c r="U4465">
        <v>0</v>
      </c>
      <c r="AC4465" t="s">
        <v>147</v>
      </c>
    </row>
    <row r="4466" spans="3:29" x14ac:dyDescent="0.3">
      <c r="C4466" t="s">
        <v>214</v>
      </c>
      <c r="D4466" s="31">
        <v>46073</v>
      </c>
      <c r="E4466" t="str">
        <f>IFERROR(VLOOKUP(A4466,'Future et co'!A10:C5632,5,TRUE),"not found")</f>
        <v>not found</v>
      </c>
      <c r="F4466" t="str">
        <f>IFERROR(VLOOKUP(A4466,'Future et co'!AX11:AY10009,2,TRUE),"")</f>
        <v/>
      </c>
      <c r="G4466">
        <v>113</v>
      </c>
      <c r="H4466" t="s">
        <v>28</v>
      </c>
      <c r="O4466">
        <v>116</v>
      </c>
      <c r="P4466" t="s">
        <v>163</v>
      </c>
      <c r="Q4466">
        <v>1000</v>
      </c>
      <c r="R4466" t="s">
        <v>215</v>
      </c>
      <c r="S4466" t="s">
        <v>148</v>
      </c>
      <c r="T4466" t="s">
        <v>135</v>
      </c>
      <c r="U4466">
        <v>0</v>
      </c>
      <c r="AC4466" t="s">
        <v>147</v>
      </c>
    </row>
    <row r="4467" spans="3:29" x14ac:dyDescent="0.3">
      <c r="C4467" t="s">
        <v>214</v>
      </c>
      <c r="D4467" s="31">
        <v>46073</v>
      </c>
      <c r="E4467" t="str">
        <f>IFERROR(VLOOKUP(A4467,'Future et co'!A10:C5632,5,TRUE),"not found")</f>
        <v>not found</v>
      </c>
      <c r="F4467" t="str">
        <f>IFERROR(VLOOKUP(A4467,'Future et co'!AX11:AY10009,2,TRUE),"")</f>
        <v/>
      </c>
      <c r="G4467">
        <v>113</v>
      </c>
      <c r="H4467" t="s">
        <v>28</v>
      </c>
      <c r="O4467">
        <v>116</v>
      </c>
      <c r="P4467" t="s">
        <v>163</v>
      </c>
      <c r="Q4467">
        <v>1000</v>
      </c>
      <c r="R4467" t="s">
        <v>215</v>
      </c>
      <c r="S4467" t="s">
        <v>148</v>
      </c>
      <c r="T4467" t="s">
        <v>135</v>
      </c>
      <c r="U4467">
        <v>0</v>
      </c>
      <c r="AC4467" t="s">
        <v>147</v>
      </c>
    </row>
    <row r="4468" spans="3:29" x14ac:dyDescent="0.3">
      <c r="C4468" t="s">
        <v>214</v>
      </c>
      <c r="D4468" s="31">
        <v>46073</v>
      </c>
      <c r="E4468" t="str">
        <f>IFERROR(VLOOKUP(A4468,'Future et co'!A10:C5632,5,TRUE),"not found")</f>
        <v>not found</v>
      </c>
      <c r="F4468" t="str">
        <f>IFERROR(VLOOKUP(A4468,'Future et co'!AX11:AY10009,2,TRUE),"")</f>
        <v/>
      </c>
      <c r="G4468">
        <v>113</v>
      </c>
      <c r="H4468" t="s">
        <v>28</v>
      </c>
      <c r="O4468">
        <v>116</v>
      </c>
      <c r="P4468" t="s">
        <v>163</v>
      </c>
      <c r="Q4468">
        <v>1000</v>
      </c>
      <c r="R4468" t="s">
        <v>215</v>
      </c>
      <c r="S4468" t="s">
        <v>148</v>
      </c>
      <c r="T4468" t="s">
        <v>135</v>
      </c>
      <c r="U4468">
        <v>0</v>
      </c>
      <c r="AC4468" t="s">
        <v>147</v>
      </c>
    </row>
    <row r="4469" spans="3:29" x14ac:dyDescent="0.3">
      <c r="C4469" t="s">
        <v>214</v>
      </c>
      <c r="D4469" s="31">
        <v>46073</v>
      </c>
      <c r="E4469" t="str">
        <f>IFERROR(VLOOKUP(A4469,'Future et co'!A10:C5632,5,TRUE),"not found")</f>
        <v>not found</v>
      </c>
      <c r="F4469" t="str">
        <f>IFERROR(VLOOKUP(A4469,'Future et co'!AX11:AY10009,2,TRUE),"")</f>
        <v/>
      </c>
      <c r="G4469">
        <v>113</v>
      </c>
      <c r="H4469" t="s">
        <v>28</v>
      </c>
      <c r="O4469">
        <v>116</v>
      </c>
      <c r="P4469" t="s">
        <v>163</v>
      </c>
      <c r="Q4469">
        <v>1000</v>
      </c>
      <c r="R4469" t="s">
        <v>215</v>
      </c>
      <c r="S4469" t="s">
        <v>148</v>
      </c>
      <c r="T4469" t="s">
        <v>135</v>
      </c>
      <c r="U4469">
        <v>0</v>
      </c>
      <c r="AC4469" t="s">
        <v>147</v>
      </c>
    </row>
    <row r="4470" spans="3:29" x14ac:dyDescent="0.3">
      <c r="C4470" t="s">
        <v>214</v>
      </c>
      <c r="D4470" s="31">
        <v>46073</v>
      </c>
      <c r="E4470" t="str">
        <f>IFERROR(VLOOKUP(A4470,'Future et co'!A10:C5632,5,TRUE),"not found")</f>
        <v>not found</v>
      </c>
      <c r="F4470" t="str">
        <f>IFERROR(VLOOKUP(A4470,'Future et co'!AX11:AY10009,2,TRUE),"")</f>
        <v/>
      </c>
      <c r="G4470">
        <v>113</v>
      </c>
      <c r="H4470" t="s">
        <v>28</v>
      </c>
      <c r="O4470">
        <v>116</v>
      </c>
      <c r="P4470" t="s">
        <v>163</v>
      </c>
      <c r="Q4470">
        <v>1000</v>
      </c>
      <c r="R4470" t="s">
        <v>215</v>
      </c>
      <c r="S4470" t="s">
        <v>148</v>
      </c>
      <c r="T4470" t="s">
        <v>135</v>
      </c>
      <c r="U4470">
        <v>0</v>
      </c>
      <c r="AC4470" t="s">
        <v>147</v>
      </c>
    </row>
    <row r="4471" spans="3:29" x14ac:dyDescent="0.3">
      <c r="C4471" t="s">
        <v>214</v>
      </c>
      <c r="D4471" s="31">
        <v>46073</v>
      </c>
      <c r="E4471" t="str">
        <f>IFERROR(VLOOKUP(A4471,'Future et co'!A10:C5632,5,TRUE),"not found")</f>
        <v>not found</v>
      </c>
      <c r="F4471" t="str">
        <f>IFERROR(VLOOKUP(A4471,'Future et co'!AX11:AY10009,2,TRUE),"")</f>
        <v/>
      </c>
      <c r="G4471">
        <v>113</v>
      </c>
      <c r="H4471" t="s">
        <v>28</v>
      </c>
      <c r="O4471">
        <v>116</v>
      </c>
      <c r="P4471" t="s">
        <v>163</v>
      </c>
      <c r="Q4471">
        <v>1000</v>
      </c>
      <c r="R4471" t="s">
        <v>215</v>
      </c>
      <c r="S4471" t="s">
        <v>148</v>
      </c>
      <c r="T4471" t="s">
        <v>135</v>
      </c>
      <c r="U4471">
        <v>0</v>
      </c>
      <c r="AC4471" t="s">
        <v>147</v>
      </c>
    </row>
    <row r="4472" spans="3:29" x14ac:dyDescent="0.3">
      <c r="C4472" t="s">
        <v>214</v>
      </c>
      <c r="D4472" s="31">
        <v>46073</v>
      </c>
      <c r="E4472" t="str">
        <f>IFERROR(VLOOKUP(A4472,'Future et co'!A10:C5632,5,TRUE),"not found")</f>
        <v>not found</v>
      </c>
      <c r="F4472" t="str">
        <f>IFERROR(VLOOKUP(A4472,'Future et co'!AX11:AY10009,2,TRUE),"")</f>
        <v/>
      </c>
      <c r="G4472">
        <v>113</v>
      </c>
      <c r="H4472" t="s">
        <v>28</v>
      </c>
      <c r="O4472">
        <v>116</v>
      </c>
      <c r="P4472" t="s">
        <v>163</v>
      </c>
      <c r="Q4472">
        <v>1000</v>
      </c>
      <c r="R4472" t="s">
        <v>215</v>
      </c>
      <c r="S4472" t="s">
        <v>148</v>
      </c>
      <c r="T4472" t="s">
        <v>135</v>
      </c>
      <c r="U4472">
        <v>0</v>
      </c>
      <c r="AC4472" t="s">
        <v>147</v>
      </c>
    </row>
    <row r="4473" spans="3:29" x14ac:dyDescent="0.3">
      <c r="C4473" t="s">
        <v>214</v>
      </c>
      <c r="D4473" s="31">
        <v>46073</v>
      </c>
      <c r="E4473" t="str">
        <f>IFERROR(VLOOKUP(A4473,'Future et co'!A10:C5632,5,TRUE),"not found")</f>
        <v>not found</v>
      </c>
      <c r="F4473" t="str">
        <f>IFERROR(VLOOKUP(A4473,'Future et co'!AX11:AY10009,2,TRUE),"")</f>
        <v/>
      </c>
      <c r="G4473">
        <v>113</v>
      </c>
      <c r="H4473" t="s">
        <v>28</v>
      </c>
      <c r="O4473">
        <v>116</v>
      </c>
      <c r="P4473" t="s">
        <v>163</v>
      </c>
      <c r="Q4473">
        <v>1000</v>
      </c>
      <c r="R4473" t="s">
        <v>215</v>
      </c>
      <c r="S4473" t="s">
        <v>148</v>
      </c>
      <c r="T4473" t="s">
        <v>135</v>
      </c>
      <c r="U4473">
        <v>0</v>
      </c>
      <c r="AC4473" t="s">
        <v>147</v>
      </c>
    </row>
    <row r="4474" spans="3:29" x14ac:dyDescent="0.3">
      <c r="C4474" t="s">
        <v>214</v>
      </c>
      <c r="D4474" s="31">
        <v>46073</v>
      </c>
      <c r="E4474" t="str">
        <f>IFERROR(VLOOKUP(A4474,'Future et co'!A10:C5632,5,TRUE),"not found")</f>
        <v>not found</v>
      </c>
      <c r="F4474" t="str">
        <f>IFERROR(VLOOKUP(A4474,'Future et co'!AX11:AY10009,2,TRUE),"")</f>
        <v/>
      </c>
      <c r="G4474">
        <v>113</v>
      </c>
      <c r="H4474" t="s">
        <v>28</v>
      </c>
      <c r="O4474">
        <v>116</v>
      </c>
      <c r="P4474" t="s">
        <v>163</v>
      </c>
      <c r="Q4474">
        <v>1000</v>
      </c>
      <c r="R4474" t="s">
        <v>215</v>
      </c>
      <c r="S4474" t="s">
        <v>148</v>
      </c>
      <c r="T4474" t="s">
        <v>135</v>
      </c>
      <c r="U4474">
        <v>0</v>
      </c>
      <c r="AC4474" t="s">
        <v>147</v>
      </c>
    </row>
    <row r="4475" spans="3:29" x14ac:dyDescent="0.3">
      <c r="C4475" t="s">
        <v>214</v>
      </c>
      <c r="D4475" s="31">
        <v>46073</v>
      </c>
      <c r="E4475" t="str">
        <f>IFERROR(VLOOKUP(A4475,'Future et co'!A10:C5632,5,TRUE),"not found")</f>
        <v>not found</v>
      </c>
      <c r="F4475" t="str">
        <f>IFERROR(VLOOKUP(A4475,'Future et co'!AX11:AY10009,2,TRUE),"")</f>
        <v/>
      </c>
      <c r="G4475">
        <v>113</v>
      </c>
      <c r="H4475" t="s">
        <v>28</v>
      </c>
      <c r="O4475">
        <v>116</v>
      </c>
      <c r="P4475" t="s">
        <v>163</v>
      </c>
      <c r="Q4475">
        <v>1000</v>
      </c>
      <c r="R4475" t="s">
        <v>215</v>
      </c>
      <c r="S4475" t="s">
        <v>148</v>
      </c>
      <c r="T4475" t="s">
        <v>135</v>
      </c>
      <c r="U4475">
        <v>0</v>
      </c>
      <c r="AC4475" t="s">
        <v>147</v>
      </c>
    </row>
    <row r="4476" spans="3:29" x14ac:dyDescent="0.3">
      <c r="C4476" t="s">
        <v>214</v>
      </c>
      <c r="D4476" s="31">
        <v>46073</v>
      </c>
      <c r="E4476" t="str">
        <f>IFERROR(VLOOKUP(A4476,'Future et co'!A10:C5632,5,TRUE),"not found")</f>
        <v>not found</v>
      </c>
      <c r="F4476" t="str">
        <f>IFERROR(VLOOKUP(A4476,'Future et co'!AX11:AY10009,2,TRUE),"")</f>
        <v/>
      </c>
      <c r="G4476">
        <v>113</v>
      </c>
      <c r="H4476" t="s">
        <v>28</v>
      </c>
      <c r="O4476">
        <v>116</v>
      </c>
      <c r="P4476" t="s">
        <v>163</v>
      </c>
      <c r="Q4476">
        <v>1000</v>
      </c>
      <c r="R4476" t="s">
        <v>215</v>
      </c>
      <c r="S4476" t="s">
        <v>148</v>
      </c>
      <c r="T4476" t="s">
        <v>135</v>
      </c>
      <c r="U4476">
        <v>0</v>
      </c>
      <c r="AC4476" t="s">
        <v>147</v>
      </c>
    </row>
    <row r="4477" spans="3:29" x14ac:dyDescent="0.3">
      <c r="C4477" t="s">
        <v>214</v>
      </c>
      <c r="D4477" s="31">
        <v>46073</v>
      </c>
      <c r="E4477" t="str">
        <f>IFERROR(VLOOKUP(A4477,'Future et co'!A10:C5632,5,TRUE),"not found")</f>
        <v>not found</v>
      </c>
      <c r="F4477" t="str">
        <f>IFERROR(VLOOKUP(A4477,'Future et co'!AX11:AY10009,2,TRUE),"")</f>
        <v/>
      </c>
      <c r="G4477">
        <v>113</v>
      </c>
      <c r="H4477" t="s">
        <v>28</v>
      </c>
      <c r="O4477">
        <v>116</v>
      </c>
      <c r="P4477" t="s">
        <v>163</v>
      </c>
      <c r="Q4477">
        <v>1000</v>
      </c>
      <c r="R4477" t="s">
        <v>215</v>
      </c>
      <c r="S4477" t="s">
        <v>148</v>
      </c>
      <c r="T4477" t="s">
        <v>135</v>
      </c>
      <c r="U4477">
        <v>0</v>
      </c>
      <c r="AC4477" t="s">
        <v>147</v>
      </c>
    </row>
    <row r="4478" spans="3:29" x14ac:dyDescent="0.3">
      <c r="C4478" t="s">
        <v>214</v>
      </c>
      <c r="D4478" s="31">
        <v>46073</v>
      </c>
      <c r="E4478" t="str">
        <f>IFERROR(VLOOKUP(A4478,'Future et co'!A10:C5632,5,TRUE),"not found")</f>
        <v>not found</v>
      </c>
      <c r="F4478" t="str">
        <f>IFERROR(VLOOKUP(A4478,'Future et co'!AX11:AY10009,2,TRUE),"")</f>
        <v/>
      </c>
      <c r="G4478">
        <v>113</v>
      </c>
      <c r="H4478" t="s">
        <v>28</v>
      </c>
      <c r="O4478">
        <v>116</v>
      </c>
      <c r="P4478" t="s">
        <v>163</v>
      </c>
      <c r="Q4478">
        <v>1000</v>
      </c>
      <c r="R4478" t="s">
        <v>215</v>
      </c>
      <c r="S4478" t="s">
        <v>148</v>
      </c>
      <c r="T4478" t="s">
        <v>135</v>
      </c>
      <c r="U4478">
        <v>0</v>
      </c>
      <c r="AC4478" t="s">
        <v>147</v>
      </c>
    </row>
    <row r="4479" spans="3:29" x14ac:dyDescent="0.3">
      <c r="C4479" t="s">
        <v>214</v>
      </c>
      <c r="D4479" s="31">
        <v>46073</v>
      </c>
      <c r="E4479" t="str">
        <f>IFERROR(VLOOKUP(A4479,'Future et co'!A10:C5632,5,TRUE),"not found")</f>
        <v>not found</v>
      </c>
      <c r="F4479" t="str">
        <f>IFERROR(VLOOKUP(A4479,'Future et co'!AX11:AY10009,2,TRUE),"")</f>
        <v/>
      </c>
      <c r="G4479">
        <v>113</v>
      </c>
      <c r="H4479" t="s">
        <v>28</v>
      </c>
      <c r="O4479">
        <v>116</v>
      </c>
      <c r="P4479" t="s">
        <v>163</v>
      </c>
      <c r="Q4479">
        <v>1000</v>
      </c>
      <c r="R4479" t="s">
        <v>215</v>
      </c>
      <c r="S4479" t="s">
        <v>148</v>
      </c>
      <c r="T4479" t="s">
        <v>135</v>
      </c>
      <c r="U4479">
        <v>0</v>
      </c>
      <c r="AC4479" t="s">
        <v>147</v>
      </c>
    </row>
    <row r="4480" spans="3:29" x14ac:dyDescent="0.3">
      <c r="C4480" t="s">
        <v>214</v>
      </c>
      <c r="D4480" s="31">
        <v>46073</v>
      </c>
      <c r="E4480" t="str">
        <f>IFERROR(VLOOKUP(A4480,'Future et co'!A10:C5632,5,TRUE),"not found")</f>
        <v>not found</v>
      </c>
      <c r="F4480" t="str">
        <f>IFERROR(VLOOKUP(A4480,'Future et co'!AX11:AY10009,2,TRUE),"")</f>
        <v/>
      </c>
      <c r="G4480">
        <v>113</v>
      </c>
      <c r="H4480" t="s">
        <v>28</v>
      </c>
      <c r="O4480">
        <v>116</v>
      </c>
      <c r="P4480" t="s">
        <v>163</v>
      </c>
      <c r="Q4480">
        <v>1000</v>
      </c>
      <c r="R4480" t="s">
        <v>215</v>
      </c>
      <c r="S4480" t="s">
        <v>148</v>
      </c>
      <c r="T4480" t="s">
        <v>135</v>
      </c>
      <c r="U4480">
        <v>0</v>
      </c>
      <c r="AC4480" t="s">
        <v>147</v>
      </c>
    </row>
    <row r="4481" spans="3:29" x14ac:dyDescent="0.3">
      <c r="C4481" t="s">
        <v>214</v>
      </c>
      <c r="D4481" s="31">
        <v>46073</v>
      </c>
      <c r="E4481" t="str">
        <f>IFERROR(VLOOKUP(A4481,'Future et co'!A10:C5632,5,TRUE),"not found")</f>
        <v>not found</v>
      </c>
      <c r="F4481" t="str">
        <f>IFERROR(VLOOKUP(A4481,'Future et co'!AX11:AY10009,2,TRUE),"")</f>
        <v/>
      </c>
      <c r="G4481">
        <v>113</v>
      </c>
      <c r="H4481" t="s">
        <v>28</v>
      </c>
      <c r="O4481">
        <v>116</v>
      </c>
      <c r="P4481" t="s">
        <v>163</v>
      </c>
      <c r="Q4481">
        <v>1000</v>
      </c>
      <c r="R4481" t="s">
        <v>215</v>
      </c>
      <c r="S4481" t="s">
        <v>148</v>
      </c>
      <c r="T4481" t="s">
        <v>135</v>
      </c>
      <c r="U4481">
        <v>0</v>
      </c>
      <c r="AC4481" t="s">
        <v>147</v>
      </c>
    </row>
    <row r="4482" spans="3:29" x14ac:dyDescent="0.3">
      <c r="C4482" t="s">
        <v>214</v>
      </c>
      <c r="D4482" s="31">
        <v>46073</v>
      </c>
      <c r="E4482" t="str">
        <f>IFERROR(VLOOKUP(A4482,'Future et co'!A10:C5632,5,TRUE),"not found")</f>
        <v>not found</v>
      </c>
      <c r="F4482" t="str">
        <f>IFERROR(VLOOKUP(A4482,'Future et co'!AX11:AY10009,2,TRUE),"")</f>
        <v/>
      </c>
      <c r="G4482">
        <v>113</v>
      </c>
      <c r="H4482" t="s">
        <v>28</v>
      </c>
      <c r="O4482">
        <v>116</v>
      </c>
      <c r="P4482" t="s">
        <v>163</v>
      </c>
      <c r="Q4482">
        <v>1000</v>
      </c>
      <c r="R4482" t="s">
        <v>215</v>
      </c>
      <c r="S4482" t="s">
        <v>148</v>
      </c>
      <c r="T4482" t="s">
        <v>135</v>
      </c>
      <c r="U4482">
        <v>0</v>
      </c>
      <c r="AC4482" t="s">
        <v>147</v>
      </c>
    </row>
    <row r="4483" spans="3:29" x14ac:dyDescent="0.3">
      <c r="C4483" t="s">
        <v>214</v>
      </c>
      <c r="D4483" s="31">
        <v>46073</v>
      </c>
      <c r="E4483" t="str">
        <f>IFERROR(VLOOKUP(A4483,'Future et co'!A10:C5632,5,TRUE),"not found")</f>
        <v>not found</v>
      </c>
      <c r="F4483" t="str">
        <f>IFERROR(VLOOKUP(A4483,'Future et co'!AX11:AY10009,2,TRUE),"")</f>
        <v/>
      </c>
      <c r="G4483">
        <v>113</v>
      </c>
      <c r="H4483" t="s">
        <v>28</v>
      </c>
      <c r="O4483">
        <v>116</v>
      </c>
      <c r="P4483" t="s">
        <v>163</v>
      </c>
      <c r="Q4483">
        <v>1000</v>
      </c>
      <c r="R4483" t="s">
        <v>215</v>
      </c>
      <c r="S4483" t="s">
        <v>148</v>
      </c>
      <c r="T4483" t="s">
        <v>135</v>
      </c>
      <c r="U4483">
        <v>0</v>
      </c>
      <c r="AC4483" t="s">
        <v>147</v>
      </c>
    </row>
    <row r="4484" spans="3:29" x14ac:dyDescent="0.3">
      <c r="C4484" t="s">
        <v>214</v>
      </c>
      <c r="D4484" s="31">
        <v>46073</v>
      </c>
      <c r="E4484" t="str">
        <f>IFERROR(VLOOKUP(A4484,'Future et co'!A10:C5632,5,TRUE),"not found")</f>
        <v>not found</v>
      </c>
      <c r="F4484" t="str">
        <f>IFERROR(VLOOKUP(A4484,'Future et co'!AX11:AY10009,2,TRUE),"")</f>
        <v/>
      </c>
      <c r="G4484">
        <v>113</v>
      </c>
      <c r="H4484" t="s">
        <v>28</v>
      </c>
      <c r="O4484">
        <v>116</v>
      </c>
      <c r="P4484" t="s">
        <v>163</v>
      </c>
      <c r="Q4484">
        <v>1000</v>
      </c>
      <c r="R4484" t="s">
        <v>215</v>
      </c>
      <c r="S4484" t="s">
        <v>148</v>
      </c>
      <c r="T4484" t="s">
        <v>135</v>
      </c>
      <c r="U4484">
        <v>0</v>
      </c>
      <c r="AC4484" t="s">
        <v>147</v>
      </c>
    </row>
    <row r="4485" spans="3:29" x14ac:dyDescent="0.3">
      <c r="C4485" t="s">
        <v>214</v>
      </c>
      <c r="D4485" s="31">
        <v>46073</v>
      </c>
      <c r="E4485" t="str">
        <f>IFERROR(VLOOKUP(A4485,'Future et co'!A10:C5632,5,TRUE),"not found")</f>
        <v>not found</v>
      </c>
      <c r="F4485" t="str">
        <f>IFERROR(VLOOKUP(A4485,'Future et co'!AX11:AY10009,2,TRUE),"")</f>
        <v/>
      </c>
      <c r="G4485">
        <v>113</v>
      </c>
      <c r="H4485" t="s">
        <v>28</v>
      </c>
      <c r="O4485">
        <v>116</v>
      </c>
      <c r="P4485" t="s">
        <v>163</v>
      </c>
      <c r="Q4485">
        <v>1000</v>
      </c>
      <c r="R4485" t="s">
        <v>215</v>
      </c>
      <c r="S4485" t="s">
        <v>148</v>
      </c>
      <c r="T4485" t="s">
        <v>135</v>
      </c>
      <c r="U4485">
        <v>0</v>
      </c>
      <c r="AC4485" t="s">
        <v>147</v>
      </c>
    </row>
    <row r="4486" spans="3:29" x14ac:dyDescent="0.3">
      <c r="C4486" t="s">
        <v>214</v>
      </c>
      <c r="D4486" s="31">
        <v>46073</v>
      </c>
      <c r="E4486" t="str">
        <f>IFERROR(VLOOKUP(A4486,'Future et co'!A10:C5632,5,TRUE),"not found")</f>
        <v>not found</v>
      </c>
      <c r="F4486" t="str">
        <f>IFERROR(VLOOKUP(A4486,'Future et co'!AX11:AY10009,2,TRUE),"")</f>
        <v/>
      </c>
      <c r="G4486">
        <v>113</v>
      </c>
      <c r="H4486" t="s">
        <v>28</v>
      </c>
      <c r="O4486">
        <v>116</v>
      </c>
      <c r="P4486" t="s">
        <v>163</v>
      </c>
      <c r="Q4486">
        <v>1000</v>
      </c>
      <c r="R4486" t="s">
        <v>215</v>
      </c>
      <c r="S4486" t="s">
        <v>148</v>
      </c>
      <c r="T4486" t="s">
        <v>135</v>
      </c>
      <c r="U4486">
        <v>0</v>
      </c>
      <c r="AC4486" t="s">
        <v>147</v>
      </c>
    </row>
    <row r="4487" spans="3:29" x14ac:dyDescent="0.3">
      <c r="C4487" t="s">
        <v>214</v>
      </c>
      <c r="D4487" s="31">
        <v>46073</v>
      </c>
      <c r="E4487" t="str">
        <f>IFERROR(VLOOKUP(A4487,'Future et co'!A10:C5632,5,TRUE),"not found")</f>
        <v>not found</v>
      </c>
      <c r="F4487" t="str">
        <f>IFERROR(VLOOKUP(A4487,'Future et co'!AX11:AY10009,2,TRUE),"")</f>
        <v/>
      </c>
      <c r="G4487">
        <v>113</v>
      </c>
      <c r="H4487" t="s">
        <v>28</v>
      </c>
      <c r="O4487">
        <v>116</v>
      </c>
      <c r="P4487" t="s">
        <v>163</v>
      </c>
      <c r="Q4487">
        <v>1000</v>
      </c>
      <c r="R4487" t="s">
        <v>215</v>
      </c>
      <c r="S4487" t="s">
        <v>148</v>
      </c>
      <c r="T4487" t="s">
        <v>135</v>
      </c>
      <c r="U4487">
        <v>0</v>
      </c>
      <c r="AC4487" t="s">
        <v>147</v>
      </c>
    </row>
    <row r="4488" spans="3:29" x14ac:dyDescent="0.3">
      <c r="C4488" t="s">
        <v>214</v>
      </c>
      <c r="D4488" s="31">
        <v>46073</v>
      </c>
      <c r="E4488" t="str">
        <f>IFERROR(VLOOKUP(A4488,'Future et co'!A10:C5632,5,TRUE),"not found")</f>
        <v>not found</v>
      </c>
      <c r="F4488" t="str">
        <f>IFERROR(VLOOKUP(A4488,'Future et co'!AX11:AY10009,2,TRUE),"")</f>
        <v/>
      </c>
      <c r="G4488">
        <v>113</v>
      </c>
      <c r="H4488" t="s">
        <v>28</v>
      </c>
      <c r="O4488">
        <v>116</v>
      </c>
      <c r="P4488" t="s">
        <v>163</v>
      </c>
      <c r="Q4488">
        <v>1000</v>
      </c>
      <c r="R4488" t="s">
        <v>215</v>
      </c>
      <c r="S4488" t="s">
        <v>148</v>
      </c>
      <c r="T4488" t="s">
        <v>135</v>
      </c>
      <c r="U4488">
        <v>0</v>
      </c>
      <c r="AC4488" t="s">
        <v>147</v>
      </c>
    </row>
    <row r="4489" spans="3:29" x14ac:dyDescent="0.3">
      <c r="C4489" t="s">
        <v>214</v>
      </c>
      <c r="D4489" s="31">
        <v>46073</v>
      </c>
      <c r="E4489" t="str">
        <f>IFERROR(VLOOKUP(A4489,'Future et co'!A10:C5632,5,TRUE),"not found")</f>
        <v>not found</v>
      </c>
      <c r="F4489" t="str">
        <f>IFERROR(VLOOKUP(A4489,'Future et co'!AX11:AY10009,2,TRUE),"")</f>
        <v/>
      </c>
      <c r="G4489">
        <v>113</v>
      </c>
      <c r="H4489" t="s">
        <v>28</v>
      </c>
      <c r="O4489">
        <v>116</v>
      </c>
      <c r="P4489" t="s">
        <v>163</v>
      </c>
      <c r="Q4489">
        <v>1000</v>
      </c>
      <c r="R4489" t="s">
        <v>215</v>
      </c>
      <c r="S4489" t="s">
        <v>148</v>
      </c>
      <c r="T4489" t="s">
        <v>135</v>
      </c>
      <c r="U4489">
        <v>0</v>
      </c>
      <c r="AC4489" t="s">
        <v>147</v>
      </c>
    </row>
    <row r="4490" spans="3:29" x14ac:dyDescent="0.3">
      <c r="C4490" t="s">
        <v>214</v>
      </c>
      <c r="D4490" s="31">
        <v>46073</v>
      </c>
      <c r="E4490" t="str">
        <f>IFERROR(VLOOKUP(A4490,'Future et co'!A10:C5632,5,TRUE),"not found")</f>
        <v>not found</v>
      </c>
      <c r="F4490" t="str">
        <f>IFERROR(VLOOKUP(A4490,'Future et co'!AX11:AY10009,2,TRUE),"")</f>
        <v/>
      </c>
      <c r="G4490">
        <v>113</v>
      </c>
      <c r="H4490" t="s">
        <v>28</v>
      </c>
      <c r="O4490">
        <v>116</v>
      </c>
      <c r="P4490" t="s">
        <v>163</v>
      </c>
      <c r="Q4490">
        <v>1000</v>
      </c>
      <c r="R4490" t="s">
        <v>215</v>
      </c>
      <c r="S4490" t="s">
        <v>148</v>
      </c>
      <c r="T4490" t="s">
        <v>135</v>
      </c>
      <c r="U4490">
        <v>0</v>
      </c>
      <c r="AC4490" t="s">
        <v>147</v>
      </c>
    </row>
    <row r="4491" spans="3:29" x14ac:dyDescent="0.3">
      <c r="C4491" t="s">
        <v>214</v>
      </c>
      <c r="D4491" s="31">
        <v>46073</v>
      </c>
      <c r="E4491" t="str">
        <f>IFERROR(VLOOKUP(A4491,'Future et co'!A10:C5632,5,TRUE),"not found")</f>
        <v>not found</v>
      </c>
      <c r="F4491" t="str">
        <f>IFERROR(VLOOKUP(A4491,'Future et co'!AX11:AY10009,2,TRUE),"")</f>
        <v/>
      </c>
      <c r="G4491">
        <v>113</v>
      </c>
      <c r="H4491" t="s">
        <v>28</v>
      </c>
      <c r="O4491">
        <v>116</v>
      </c>
      <c r="P4491" t="s">
        <v>163</v>
      </c>
      <c r="Q4491">
        <v>1000</v>
      </c>
      <c r="R4491" t="s">
        <v>215</v>
      </c>
      <c r="S4491" t="s">
        <v>148</v>
      </c>
      <c r="T4491" t="s">
        <v>135</v>
      </c>
      <c r="U4491">
        <v>0</v>
      </c>
      <c r="AC4491" t="s">
        <v>147</v>
      </c>
    </row>
    <row r="4492" spans="3:29" x14ac:dyDescent="0.3">
      <c r="C4492" t="s">
        <v>214</v>
      </c>
      <c r="D4492" s="31">
        <v>46073</v>
      </c>
      <c r="E4492" t="str">
        <f>IFERROR(VLOOKUP(A4492,'Future et co'!A10:C5632,5,TRUE),"not found")</f>
        <v>not found</v>
      </c>
      <c r="F4492" t="str">
        <f>IFERROR(VLOOKUP(A4492,'Future et co'!AX11:AY10009,2,TRUE),"")</f>
        <v/>
      </c>
      <c r="G4492">
        <v>113</v>
      </c>
      <c r="H4492" t="s">
        <v>28</v>
      </c>
      <c r="O4492">
        <v>116</v>
      </c>
      <c r="P4492" t="s">
        <v>163</v>
      </c>
      <c r="Q4492">
        <v>1000</v>
      </c>
      <c r="R4492" t="s">
        <v>215</v>
      </c>
      <c r="S4492" t="s">
        <v>148</v>
      </c>
      <c r="T4492" t="s">
        <v>135</v>
      </c>
      <c r="U4492">
        <v>0</v>
      </c>
      <c r="AC4492" t="s">
        <v>147</v>
      </c>
    </row>
    <row r="4493" spans="3:29" x14ac:dyDescent="0.3">
      <c r="C4493" t="s">
        <v>214</v>
      </c>
      <c r="D4493" s="31">
        <v>46073</v>
      </c>
      <c r="E4493" t="str">
        <f>IFERROR(VLOOKUP(A4493,'Future et co'!A10:C5632,5,TRUE),"not found")</f>
        <v>not found</v>
      </c>
      <c r="F4493" t="str">
        <f>IFERROR(VLOOKUP(A4493,'Future et co'!AX11:AY10009,2,TRUE),"")</f>
        <v/>
      </c>
      <c r="G4493">
        <v>113</v>
      </c>
      <c r="H4493" t="s">
        <v>28</v>
      </c>
      <c r="O4493">
        <v>116</v>
      </c>
      <c r="P4493" t="s">
        <v>163</v>
      </c>
      <c r="Q4493">
        <v>1000</v>
      </c>
      <c r="R4493" t="s">
        <v>215</v>
      </c>
      <c r="S4493" t="s">
        <v>148</v>
      </c>
      <c r="T4493" t="s">
        <v>135</v>
      </c>
      <c r="U4493">
        <v>0</v>
      </c>
      <c r="AC4493" t="s">
        <v>147</v>
      </c>
    </row>
    <row r="4494" spans="3:29" x14ac:dyDescent="0.3">
      <c r="C4494" t="s">
        <v>214</v>
      </c>
      <c r="D4494" s="31">
        <v>46073</v>
      </c>
      <c r="E4494" t="str">
        <f>IFERROR(VLOOKUP(A4494,'Future et co'!A10:C5632,5,TRUE),"not found")</f>
        <v>not found</v>
      </c>
      <c r="F4494" t="str">
        <f>IFERROR(VLOOKUP(A4494,'Future et co'!AX11:AY10009,2,TRUE),"")</f>
        <v/>
      </c>
      <c r="G4494">
        <v>113</v>
      </c>
      <c r="H4494" t="s">
        <v>28</v>
      </c>
      <c r="O4494">
        <v>116</v>
      </c>
      <c r="P4494" t="s">
        <v>163</v>
      </c>
      <c r="Q4494">
        <v>1000</v>
      </c>
      <c r="R4494" t="s">
        <v>215</v>
      </c>
      <c r="S4494" t="s">
        <v>148</v>
      </c>
      <c r="T4494" t="s">
        <v>135</v>
      </c>
      <c r="U4494">
        <v>0</v>
      </c>
      <c r="AC4494" t="s">
        <v>147</v>
      </c>
    </row>
    <row r="4495" spans="3:29" x14ac:dyDescent="0.3">
      <c r="C4495" t="s">
        <v>214</v>
      </c>
      <c r="D4495" s="31">
        <v>46073</v>
      </c>
      <c r="E4495" t="str">
        <f>IFERROR(VLOOKUP(A4495,'Future et co'!A10:C5632,5,TRUE),"not found")</f>
        <v>not found</v>
      </c>
      <c r="F4495" t="str">
        <f>IFERROR(VLOOKUP(A4495,'Future et co'!AX11:AY10009,2,TRUE),"")</f>
        <v/>
      </c>
      <c r="G4495">
        <v>113</v>
      </c>
      <c r="H4495" t="s">
        <v>28</v>
      </c>
      <c r="O4495">
        <v>116</v>
      </c>
      <c r="P4495" t="s">
        <v>163</v>
      </c>
      <c r="Q4495">
        <v>1000</v>
      </c>
      <c r="R4495" t="s">
        <v>215</v>
      </c>
      <c r="S4495" t="s">
        <v>148</v>
      </c>
      <c r="T4495" t="s">
        <v>135</v>
      </c>
      <c r="U4495">
        <v>0</v>
      </c>
      <c r="AC4495" t="s">
        <v>147</v>
      </c>
    </row>
    <row r="4496" spans="3:29" x14ac:dyDescent="0.3">
      <c r="C4496" t="s">
        <v>214</v>
      </c>
      <c r="D4496" s="31">
        <v>46073</v>
      </c>
      <c r="E4496" t="str">
        <f>IFERROR(VLOOKUP(A4496,'Future et co'!A10:C5632,5,TRUE),"not found")</f>
        <v>not found</v>
      </c>
      <c r="F4496" t="str">
        <f>IFERROR(VLOOKUP(A4496,'Future et co'!AX11:AY10009,2,TRUE),"")</f>
        <v/>
      </c>
      <c r="G4496">
        <v>113</v>
      </c>
      <c r="H4496" t="s">
        <v>28</v>
      </c>
      <c r="O4496">
        <v>116</v>
      </c>
      <c r="P4496" t="s">
        <v>163</v>
      </c>
      <c r="Q4496">
        <v>1000</v>
      </c>
      <c r="R4496" t="s">
        <v>215</v>
      </c>
      <c r="S4496" t="s">
        <v>148</v>
      </c>
      <c r="T4496" t="s">
        <v>135</v>
      </c>
      <c r="U4496">
        <v>0</v>
      </c>
      <c r="AC4496" t="s">
        <v>147</v>
      </c>
    </row>
    <row r="4497" spans="1:29" x14ac:dyDescent="0.3">
      <c r="C4497" t="s">
        <v>214</v>
      </c>
      <c r="D4497" s="31">
        <v>46073</v>
      </c>
      <c r="E4497" t="str">
        <f>IFERROR(VLOOKUP(A4497,'Future et co'!A10:C5632,5,TRUE),"not found")</f>
        <v>not found</v>
      </c>
      <c r="F4497" t="str">
        <f>IFERROR(VLOOKUP(A4497,'Future et co'!AX11:AY10009,2,TRUE),"")</f>
        <v/>
      </c>
      <c r="G4497">
        <v>113</v>
      </c>
      <c r="H4497" t="s">
        <v>28</v>
      </c>
      <c r="O4497">
        <v>116</v>
      </c>
      <c r="P4497" t="s">
        <v>163</v>
      </c>
      <c r="Q4497">
        <v>1000</v>
      </c>
      <c r="R4497" t="s">
        <v>215</v>
      </c>
      <c r="S4497" t="s">
        <v>148</v>
      </c>
      <c r="T4497" t="s">
        <v>135</v>
      </c>
      <c r="U4497">
        <v>0</v>
      </c>
      <c r="AC4497" t="s">
        <v>147</v>
      </c>
    </row>
    <row r="4498" spans="1:29" x14ac:dyDescent="0.3">
      <c r="C4498" t="s">
        <v>214</v>
      </c>
      <c r="D4498" s="31">
        <v>46073</v>
      </c>
      <c r="E4498" t="str">
        <f>IFERROR(VLOOKUP(A4498,'Future et co'!A10:C5632,5,TRUE),"not found")</f>
        <v>not found</v>
      </c>
      <c r="F4498" t="str">
        <f>IFERROR(VLOOKUP(A4498,'Future et co'!AX11:AY10009,2,TRUE),"")</f>
        <v/>
      </c>
      <c r="G4498">
        <v>113</v>
      </c>
      <c r="H4498" t="s">
        <v>28</v>
      </c>
      <c r="O4498">
        <v>116</v>
      </c>
      <c r="P4498" t="s">
        <v>163</v>
      </c>
      <c r="Q4498">
        <v>1000</v>
      </c>
      <c r="R4498" t="s">
        <v>215</v>
      </c>
      <c r="S4498" t="s">
        <v>148</v>
      </c>
      <c r="T4498" t="s">
        <v>135</v>
      </c>
      <c r="U4498">
        <v>0</v>
      </c>
      <c r="AC4498" t="s">
        <v>147</v>
      </c>
    </row>
    <row r="4499" spans="1:29" x14ac:dyDescent="0.3">
      <c r="C4499" t="s">
        <v>214</v>
      </c>
      <c r="D4499" s="31">
        <v>46073</v>
      </c>
      <c r="E4499" t="str">
        <f>IFERROR(VLOOKUP(A4499,'Future et co'!A10:C5632,5,TRUE),"not found")</f>
        <v>not found</v>
      </c>
      <c r="F4499" t="str">
        <f>IFERROR(VLOOKUP(A4499,'Future et co'!AX11:AY10009,2,TRUE),"")</f>
        <v/>
      </c>
      <c r="G4499">
        <v>113</v>
      </c>
      <c r="H4499" t="s">
        <v>28</v>
      </c>
      <c r="O4499">
        <v>116</v>
      </c>
      <c r="P4499" t="s">
        <v>163</v>
      </c>
      <c r="Q4499">
        <v>1000</v>
      </c>
      <c r="R4499" t="s">
        <v>215</v>
      </c>
      <c r="S4499" t="s">
        <v>148</v>
      </c>
      <c r="T4499" t="s">
        <v>135</v>
      </c>
      <c r="U4499">
        <v>0</v>
      </c>
      <c r="AC4499" t="s">
        <v>147</v>
      </c>
    </row>
    <row r="4500" spans="1:29" x14ac:dyDescent="0.3">
      <c r="C4500" t="s">
        <v>214</v>
      </c>
      <c r="D4500" s="31">
        <v>46073</v>
      </c>
      <c r="E4500" t="str">
        <f>IFERROR(VLOOKUP(A4500,'Future et co'!A10:C5632,5,TRUE),"not found")</f>
        <v>not found</v>
      </c>
      <c r="F4500" t="str">
        <f>IFERROR(VLOOKUP(A4500,'Future et co'!AX11:AY10009,2,TRUE),"")</f>
        <v/>
      </c>
      <c r="G4500">
        <v>113</v>
      </c>
      <c r="H4500" t="s">
        <v>28</v>
      </c>
      <c r="O4500">
        <v>116</v>
      </c>
      <c r="P4500" t="s">
        <v>163</v>
      </c>
      <c r="Q4500">
        <v>1000</v>
      </c>
      <c r="R4500" t="s">
        <v>215</v>
      </c>
      <c r="S4500" t="s">
        <v>148</v>
      </c>
      <c r="T4500" t="s">
        <v>135</v>
      </c>
      <c r="U4500">
        <v>0</v>
      </c>
      <c r="AC4500" t="s">
        <v>147</v>
      </c>
    </row>
    <row r="4501" spans="1:29" x14ac:dyDescent="0.3">
      <c r="C4501" t="s">
        <v>214</v>
      </c>
      <c r="D4501" s="31">
        <v>46073</v>
      </c>
      <c r="E4501" t="str">
        <f>IFERROR(VLOOKUP(A4501,'Future et co'!A10:C5632,5,TRUE),"not found")</f>
        <v>not found</v>
      </c>
      <c r="F4501" t="str">
        <f>IFERROR(VLOOKUP(A4501,'Future et co'!AX11:AY10009,2,TRUE),"")</f>
        <v/>
      </c>
      <c r="G4501">
        <v>113</v>
      </c>
      <c r="H4501" t="s">
        <v>28</v>
      </c>
      <c r="O4501">
        <v>116</v>
      </c>
      <c r="P4501" t="s">
        <v>163</v>
      </c>
      <c r="Q4501">
        <v>1000</v>
      </c>
      <c r="R4501" t="s">
        <v>215</v>
      </c>
      <c r="S4501" t="s">
        <v>148</v>
      </c>
      <c r="T4501" t="s">
        <v>135</v>
      </c>
      <c r="U4501">
        <v>0</v>
      </c>
      <c r="AC4501" t="s">
        <v>147</v>
      </c>
    </row>
    <row r="4502" spans="1:29" x14ac:dyDescent="0.3">
      <c r="A4502" s="31" t="str">
        <f>_xll.RHistory("OGBM1130O6",".Timestamp;.Close","START:2025-09-30 END:2025-12-22 INTERVAL:1D")</f>
        <v>Not Signed In</v>
      </c>
      <c r="B4502">
        <v>0.02</v>
      </c>
      <c r="C4502" t="s">
        <v>216</v>
      </c>
      <c r="D4502" s="31">
        <v>46073</v>
      </c>
      <c r="E4502" t="str">
        <f>IFERROR(VLOOKUP(A4502,'Future et co'!A10:C5632,5,TRUE),"not found")</f>
        <v>not found</v>
      </c>
      <c r="F4502">
        <f>IFERROR(VLOOKUP(A4502,'Future et co'!AX11:AY10009,2,TRUE),"")</f>
        <v>117.61</v>
      </c>
      <c r="G4502">
        <v>113</v>
      </c>
      <c r="H4502" t="s">
        <v>31</v>
      </c>
      <c r="O4502">
        <v>117</v>
      </c>
      <c r="P4502" t="s">
        <v>164</v>
      </c>
      <c r="Q4502">
        <v>1000</v>
      </c>
      <c r="R4502" t="s">
        <v>217</v>
      </c>
      <c r="S4502" t="s">
        <v>148</v>
      </c>
      <c r="T4502" t="s">
        <v>135</v>
      </c>
      <c r="U4502">
        <v>0</v>
      </c>
      <c r="AC4502" t="s">
        <v>147</v>
      </c>
    </row>
    <row r="4503" spans="1:29" x14ac:dyDescent="0.3">
      <c r="A4503" s="31">
        <v>46010</v>
      </c>
      <c r="B4503">
        <v>1.4999999999999999E-2</v>
      </c>
      <c r="C4503" t="s">
        <v>216</v>
      </c>
      <c r="D4503" s="31">
        <v>46073</v>
      </c>
      <c r="E4503" t="str">
        <f>IFERROR(VLOOKUP(A4503,'Future et co'!A10:C5632,5,TRUE),"not found")</f>
        <v>not found</v>
      </c>
      <c r="F4503" t="str">
        <f>IFERROR(VLOOKUP(A4503,'Future et co'!AX11:AY10009,2,TRUE),"")</f>
        <v/>
      </c>
      <c r="G4503">
        <v>113</v>
      </c>
      <c r="H4503" t="s">
        <v>31</v>
      </c>
      <c r="O4503">
        <v>117</v>
      </c>
      <c r="P4503" t="s">
        <v>164</v>
      </c>
      <c r="Q4503">
        <v>1000</v>
      </c>
      <c r="R4503" t="s">
        <v>217</v>
      </c>
      <c r="S4503" t="s">
        <v>148</v>
      </c>
      <c r="T4503" t="s">
        <v>135</v>
      </c>
      <c r="U4503">
        <v>0</v>
      </c>
      <c r="AC4503" t="s">
        <v>147</v>
      </c>
    </row>
    <row r="4504" spans="1:29" x14ac:dyDescent="0.3">
      <c r="A4504" s="31">
        <v>46009</v>
      </c>
      <c r="B4504">
        <v>0.01</v>
      </c>
      <c r="C4504" t="s">
        <v>216</v>
      </c>
      <c r="D4504" s="31">
        <v>46073</v>
      </c>
      <c r="E4504" t="str">
        <f>IFERROR(VLOOKUP(A4504,'Future et co'!A10:C5632,5,TRUE),"not found")</f>
        <v>not found</v>
      </c>
      <c r="F4504" t="str">
        <f>IFERROR(VLOOKUP(A4504,'Future et co'!AX11:AY10009,2,TRUE),"")</f>
        <v/>
      </c>
      <c r="G4504">
        <v>113</v>
      </c>
      <c r="H4504" t="s">
        <v>31</v>
      </c>
      <c r="O4504">
        <v>117</v>
      </c>
      <c r="P4504" t="s">
        <v>164</v>
      </c>
      <c r="Q4504">
        <v>1000</v>
      </c>
      <c r="R4504" t="s">
        <v>217</v>
      </c>
      <c r="S4504" t="s">
        <v>148</v>
      </c>
      <c r="T4504" t="s">
        <v>135</v>
      </c>
      <c r="U4504">
        <v>0</v>
      </c>
      <c r="AC4504" t="s">
        <v>147</v>
      </c>
    </row>
    <row r="4505" spans="1:29" x14ac:dyDescent="0.3">
      <c r="A4505" s="31">
        <v>46008</v>
      </c>
      <c r="B4505">
        <v>1.4999999999999999E-2</v>
      </c>
      <c r="C4505" t="s">
        <v>216</v>
      </c>
      <c r="D4505" s="31">
        <v>46073</v>
      </c>
      <c r="E4505" t="str">
        <f>IFERROR(VLOOKUP(A4505,'Future et co'!A10:C5632,5,TRUE),"not found")</f>
        <v>not found</v>
      </c>
      <c r="F4505" t="str">
        <f>IFERROR(VLOOKUP(A4505,'Future et co'!AX11:AY10009,2,TRUE),"")</f>
        <v/>
      </c>
      <c r="G4505">
        <v>113</v>
      </c>
      <c r="H4505" t="s">
        <v>31</v>
      </c>
      <c r="O4505">
        <v>117</v>
      </c>
      <c r="P4505" t="s">
        <v>164</v>
      </c>
      <c r="Q4505">
        <v>1000</v>
      </c>
      <c r="R4505" t="s">
        <v>217</v>
      </c>
      <c r="S4505" t="s">
        <v>148</v>
      </c>
      <c r="T4505" t="s">
        <v>135</v>
      </c>
      <c r="U4505">
        <v>0</v>
      </c>
      <c r="AC4505" t="s">
        <v>147</v>
      </c>
    </row>
    <row r="4506" spans="1:29" x14ac:dyDescent="0.3">
      <c r="A4506" s="31">
        <v>46007</v>
      </c>
      <c r="B4506">
        <v>1.4999999999999999E-2</v>
      </c>
      <c r="C4506" t="s">
        <v>216</v>
      </c>
      <c r="D4506" s="31">
        <v>46073</v>
      </c>
      <c r="E4506" t="str">
        <f>IFERROR(VLOOKUP(A4506,'Future et co'!A10:C5632,5,TRUE),"not found")</f>
        <v>not found</v>
      </c>
      <c r="F4506" t="str">
        <f>IFERROR(VLOOKUP(A4506,'Future et co'!AX11:AY10009,2,TRUE),"")</f>
        <v/>
      </c>
      <c r="G4506">
        <v>113</v>
      </c>
      <c r="H4506" t="s">
        <v>31</v>
      </c>
      <c r="O4506">
        <v>117</v>
      </c>
      <c r="P4506" t="s">
        <v>164</v>
      </c>
      <c r="Q4506">
        <v>1000</v>
      </c>
      <c r="R4506" t="s">
        <v>217</v>
      </c>
      <c r="S4506" t="s">
        <v>148</v>
      </c>
      <c r="T4506" t="s">
        <v>135</v>
      </c>
      <c r="U4506">
        <v>0</v>
      </c>
      <c r="AC4506" t="s">
        <v>147</v>
      </c>
    </row>
    <row r="4507" spans="1:29" x14ac:dyDescent="0.3">
      <c r="A4507" s="31">
        <v>46006</v>
      </c>
      <c r="B4507">
        <v>1.4999999999999999E-2</v>
      </c>
      <c r="C4507" t="s">
        <v>216</v>
      </c>
      <c r="D4507" s="31">
        <v>46073</v>
      </c>
      <c r="E4507" t="str">
        <f>IFERROR(VLOOKUP(A4507,'Future et co'!A10:C5632,5,TRUE),"not found")</f>
        <v>not found</v>
      </c>
      <c r="F4507" t="str">
        <f>IFERROR(VLOOKUP(A4507,'Future et co'!AX11:AY10009,2,TRUE),"")</f>
        <v/>
      </c>
      <c r="G4507">
        <v>113</v>
      </c>
      <c r="H4507" t="s">
        <v>31</v>
      </c>
      <c r="O4507">
        <v>117</v>
      </c>
      <c r="P4507" t="s">
        <v>164</v>
      </c>
      <c r="Q4507">
        <v>1000</v>
      </c>
      <c r="R4507" t="s">
        <v>217</v>
      </c>
      <c r="S4507" t="s">
        <v>148</v>
      </c>
      <c r="T4507" t="s">
        <v>135</v>
      </c>
      <c r="U4507">
        <v>0</v>
      </c>
      <c r="AC4507" t="s">
        <v>147</v>
      </c>
    </row>
    <row r="4508" spans="1:29" x14ac:dyDescent="0.3">
      <c r="A4508" s="31">
        <v>46003</v>
      </c>
      <c r="B4508">
        <v>0.02</v>
      </c>
      <c r="C4508" t="s">
        <v>216</v>
      </c>
      <c r="D4508" s="31">
        <v>46073</v>
      </c>
      <c r="E4508" t="str">
        <f>IFERROR(VLOOKUP(A4508,'Future et co'!A10:C5632,5,TRUE),"not found")</f>
        <v>not found</v>
      </c>
      <c r="F4508" t="str">
        <f>IFERROR(VLOOKUP(A4508,'Future et co'!AX11:AY10009,2,TRUE),"")</f>
        <v/>
      </c>
      <c r="G4508">
        <v>113</v>
      </c>
      <c r="H4508" t="s">
        <v>31</v>
      </c>
      <c r="O4508">
        <v>117</v>
      </c>
      <c r="P4508" t="s">
        <v>164</v>
      </c>
      <c r="Q4508">
        <v>1000</v>
      </c>
      <c r="R4508" t="s">
        <v>217</v>
      </c>
      <c r="S4508" t="s">
        <v>148</v>
      </c>
      <c r="T4508" t="s">
        <v>135</v>
      </c>
      <c r="U4508">
        <v>0</v>
      </c>
      <c r="AC4508" t="s">
        <v>147</v>
      </c>
    </row>
    <row r="4509" spans="1:29" x14ac:dyDescent="0.3">
      <c r="A4509" s="31">
        <v>46002</v>
      </c>
      <c r="B4509">
        <v>0.02</v>
      </c>
      <c r="C4509" t="s">
        <v>216</v>
      </c>
      <c r="D4509" s="31">
        <v>46073</v>
      </c>
      <c r="E4509" t="str">
        <f>IFERROR(VLOOKUP(A4509,'Future et co'!A10:C5632,5,TRUE),"not found")</f>
        <v>not found</v>
      </c>
      <c r="F4509" t="str">
        <f>IFERROR(VLOOKUP(A4509,'Future et co'!AX11:AY10009,2,TRUE),"")</f>
        <v/>
      </c>
      <c r="G4509">
        <v>113</v>
      </c>
      <c r="H4509" t="s">
        <v>31</v>
      </c>
      <c r="O4509">
        <v>117</v>
      </c>
      <c r="P4509" t="s">
        <v>164</v>
      </c>
      <c r="Q4509">
        <v>1000</v>
      </c>
      <c r="R4509" t="s">
        <v>217</v>
      </c>
      <c r="S4509" t="s">
        <v>148</v>
      </c>
      <c r="T4509" t="s">
        <v>135</v>
      </c>
      <c r="U4509">
        <v>0</v>
      </c>
      <c r="AC4509" t="s">
        <v>147</v>
      </c>
    </row>
    <row r="4510" spans="1:29" x14ac:dyDescent="0.3">
      <c r="A4510" s="31">
        <v>46001</v>
      </c>
      <c r="B4510">
        <v>0.03</v>
      </c>
      <c r="C4510" t="s">
        <v>216</v>
      </c>
      <c r="D4510" s="31">
        <v>46073</v>
      </c>
      <c r="E4510" t="str">
        <f>IFERROR(VLOOKUP(A4510,'Future et co'!A10:C5632,5,TRUE),"not found")</f>
        <v>not found</v>
      </c>
      <c r="F4510" t="str">
        <f>IFERROR(VLOOKUP(A4510,'Future et co'!AX11:AY10009,2,TRUE),"")</f>
        <v/>
      </c>
      <c r="G4510">
        <v>113</v>
      </c>
      <c r="H4510" t="s">
        <v>31</v>
      </c>
      <c r="O4510">
        <v>117</v>
      </c>
      <c r="P4510" t="s">
        <v>164</v>
      </c>
      <c r="Q4510">
        <v>1000</v>
      </c>
      <c r="R4510" t="s">
        <v>217</v>
      </c>
      <c r="S4510" t="s">
        <v>148</v>
      </c>
      <c r="T4510" t="s">
        <v>135</v>
      </c>
      <c r="U4510">
        <v>0</v>
      </c>
      <c r="AC4510" t="s">
        <v>147</v>
      </c>
    </row>
    <row r="4511" spans="1:29" x14ac:dyDescent="0.3">
      <c r="A4511" s="31">
        <v>46000</v>
      </c>
      <c r="B4511">
        <v>2.5000000000000001E-2</v>
      </c>
      <c r="C4511" t="s">
        <v>216</v>
      </c>
      <c r="D4511" s="31">
        <v>46073</v>
      </c>
      <c r="E4511" t="str">
        <f>IFERROR(VLOOKUP(A4511,'Future et co'!A10:C5632,5,TRUE),"not found")</f>
        <v>not found</v>
      </c>
      <c r="F4511" t="str">
        <f>IFERROR(VLOOKUP(A4511,'Future et co'!AX11:AY10009,2,TRUE),"")</f>
        <v/>
      </c>
      <c r="G4511">
        <v>113</v>
      </c>
      <c r="H4511" t="s">
        <v>31</v>
      </c>
      <c r="O4511">
        <v>117</v>
      </c>
      <c r="P4511" t="s">
        <v>164</v>
      </c>
      <c r="Q4511">
        <v>1000</v>
      </c>
      <c r="R4511" t="s">
        <v>217</v>
      </c>
      <c r="S4511" t="s">
        <v>148</v>
      </c>
      <c r="T4511" t="s">
        <v>135</v>
      </c>
      <c r="U4511">
        <v>0</v>
      </c>
      <c r="AC4511" t="s">
        <v>147</v>
      </c>
    </row>
    <row r="4512" spans="1:29" x14ac:dyDescent="0.3">
      <c r="A4512" s="31">
        <v>45999</v>
      </c>
      <c r="B4512">
        <v>0.04</v>
      </c>
      <c r="C4512" t="s">
        <v>216</v>
      </c>
      <c r="D4512" s="31">
        <v>46073</v>
      </c>
      <c r="E4512" t="str">
        <f>IFERROR(VLOOKUP(A4512,'Future et co'!A10:C5632,5,TRUE),"not found")</f>
        <v>not found</v>
      </c>
      <c r="F4512" t="str">
        <f>IFERROR(VLOOKUP(A4512,'Future et co'!AX11:AY10009,2,TRUE),"")</f>
        <v/>
      </c>
      <c r="G4512">
        <v>113</v>
      </c>
      <c r="H4512" t="s">
        <v>31</v>
      </c>
      <c r="O4512">
        <v>117</v>
      </c>
      <c r="P4512" t="s">
        <v>164</v>
      </c>
      <c r="Q4512">
        <v>1000</v>
      </c>
      <c r="R4512" t="s">
        <v>217</v>
      </c>
      <c r="S4512" t="s">
        <v>148</v>
      </c>
      <c r="T4512" t="s">
        <v>135</v>
      </c>
      <c r="U4512">
        <v>0</v>
      </c>
      <c r="AC4512" t="s">
        <v>147</v>
      </c>
    </row>
    <row r="4513" spans="1:29" x14ac:dyDescent="0.3">
      <c r="A4513" s="31">
        <v>45996</v>
      </c>
      <c r="B4513">
        <v>0.01</v>
      </c>
      <c r="C4513" t="s">
        <v>216</v>
      </c>
      <c r="D4513" s="31">
        <v>46073</v>
      </c>
      <c r="E4513" t="str">
        <f>IFERROR(VLOOKUP(A4513,'Future et co'!A10:C5632,5,TRUE),"not found")</f>
        <v>not found</v>
      </c>
      <c r="F4513" t="str">
        <f>IFERROR(VLOOKUP(A4513,'Future et co'!AX11:AY10009,2,TRUE),"")</f>
        <v/>
      </c>
      <c r="G4513">
        <v>113</v>
      </c>
      <c r="H4513" t="s">
        <v>31</v>
      </c>
      <c r="O4513">
        <v>117</v>
      </c>
      <c r="P4513" t="s">
        <v>164</v>
      </c>
      <c r="Q4513">
        <v>1000</v>
      </c>
      <c r="R4513" t="s">
        <v>217</v>
      </c>
      <c r="S4513" t="s">
        <v>148</v>
      </c>
      <c r="T4513" t="s">
        <v>135</v>
      </c>
      <c r="U4513">
        <v>0</v>
      </c>
      <c r="AC4513" t="s">
        <v>147</v>
      </c>
    </row>
    <row r="4514" spans="1:29" x14ac:dyDescent="0.3">
      <c r="A4514" s="31">
        <v>45995</v>
      </c>
      <c r="B4514">
        <v>5.0000000000000001E-3</v>
      </c>
      <c r="C4514" t="s">
        <v>216</v>
      </c>
      <c r="D4514" s="31">
        <v>46073</v>
      </c>
      <c r="E4514" t="str">
        <f>IFERROR(VLOOKUP(A4514,'Future et co'!A10:C5632,5,TRUE),"not found")</f>
        <v>not found</v>
      </c>
      <c r="F4514" t="str">
        <f>IFERROR(VLOOKUP(A4514,'Future et co'!AX11:AY10009,2,TRUE),"")</f>
        <v/>
      </c>
      <c r="G4514">
        <v>113</v>
      </c>
      <c r="H4514" t="s">
        <v>31</v>
      </c>
      <c r="O4514">
        <v>117</v>
      </c>
      <c r="P4514" t="s">
        <v>164</v>
      </c>
      <c r="Q4514">
        <v>1000</v>
      </c>
      <c r="R4514" t="s">
        <v>217</v>
      </c>
      <c r="S4514" t="s">
        <v>148</v>
      </c>
      <c r="T4514" t="s">
        <v>135</v>
      </c>
      <c r="U4514">
        <v>0</v>
      </c>
      <c r="AC4514" t="s">
        <v>147</v>
      </c>
    </row>
    <row r="4515" spans="1:29" x14ac:dyDescent="0.3">
      <c r="A4515" s="31">
        <v>45994</v>
      </c>
      <c r="B4515">
        <v>5.0000000000000001E-3</v>
      </c>
      <c r="C4515" t="s">
        <v>216</v>
      </c>
      <c r="D4515" s="31">
        <v>46073</v>
      </c>
      <c r="E4515" t="str">
        <f>IFERROR(VLOOKUP(A4515,'Future et co'!A10:C5632,5,TRUE),"not found")</f>
        <v>not found</v>
      </c>
      <c r="F4515" t="str">
        <f>IFERROR(VLOOKUP(A4515,'Future et co'!AX11:AY10009,2,TRUE),"")</f>
        <v/>
      </c>
      <c r="G4515">
        <v>113</v>
      </c>
      <c r="H4515" t="s">
        <v>31</v>
      </c>
      <c r="O4515">
        <v>117</v>
      </c>
      <c r="P4515" t="s">
        <v>164</v>
      </c>
      <c r="Q4515">
        <v>1000</v>
      </c>
      <c r="R4515" t="s">
        <v>217</v>
      </c>
      <c r="S4515" t="s">
        <v>148</v>
      </c>
      <c r="T4515" t="s">
        <v>135</v>
      </c>
      <c r="U4515">
        <v>0</v>
      </c>
      <c r="AC4515" t="s">
        <v>147</v>
      </c>
    </row>
    <row r="4516" spans="1:29" x14ac:dyDescent="0.3">
      <c r="A4516" s="31">
        <v>45993</v>
      </c>
      <c r="B4516">
        <v>0.01</v>
      </c>
      <c r="C4516" t="s">
        <v>216</v>
      </c>
      <c r="D4516" s="31">
        <v>46073</v>
      </c>
      <c r="E4516" t="str">
        <f>IFERROR(VLOOKUP(A4516,'Future et co'!A10:C5632,5,TRUE),"not found")</f>
        <v>not found</v>
      </c>
      <c r="F4516" t="str">
        <f>IFERROR(VLOOKUP(A4516,'Future et co'!AX11:AY10009,2,TRUE),"")</f>
        <v/>
      </c>
      <c r="G4516">
        <v>113</v>
      </c>
      <c r="H4516" t="s">
        <v>31</v>
      </c>
      <c r="O4516">
        <v>117</v>
      </c>
      <c r="P4516" t="s">
        <v>164</v>
      </c>
      <c r="Q4516">
        <v>1000</v>
      </c>
      <c r="R4516" t="s">
        <v>217</v>
      </c>
      <c r="S4516" t="s">
        <v>148</v>
      </c>
      <c r="T4516" t="s">
        <v>135</v>
      </c>
      <c r="U4516">
        <v>0</v>
      </c>
      <c r="AC4516" t="s">
        <v>147</v>
      </c>
    </row>
    <row r="4517" spans="1:29" x14ac:dyDescent="0.3">
      <c r="A4517" s="31">
        <v>45992</v>
      </c>
      <c r="B4517">
        <v>0.01</v>
      </c>
      <c r="C4517" t="s">
        <v>216</v>
      </c>
      <c r="D4517" s="31">
        <v>46073</v>
      </c>
      <c r="E4517" t="str">
        <f>IFERROR(VLOOKUP(A4517,'Future et co'!A10:C5632,5,TRUE),"not found")</f>
        <v>not found</v>
      </c>
      <c r="F4517" t="str">
        <f>IFERROR(VLOOKUP(A4517,'Future et co'!AX11:AY10009,2,TRUE),"")</f>
        <v/>
      </c>
      <c r="G4517">
        <v>113</v>
      </c>
      <c r="H4517" t="s">
        <v>31</v>
      </c>
      <c r="O4517">
        <v>117</v>
      </c>
      <c r="P4517" t="s">
        <v>164</v>
      </c>
      <c r="Q4517">
        <v>1000</v>
      </c>
      <c r="R4517" t="s">
        <v>217</v>
      </c>
      <c r="S4517" t="s">
        <v>148</v>
      </c>
      <c r="T4517" t="s">
        <v>135</v>
      </c>
      <c r="U4517">
        <v>0</v>
      </c>
      <c r="AC4517" t="s">
        <v>147</v>
      </c>
    </row>
    <row r="4518" spans="1:29" x14ac:dyDescent="0.3">
      <c r="A4518" s="31">
        <v>45989</v>
      </c>
      <c r="B4518">
        <v>5.0000000000000001E-3</v>
      </c>
      <c r="C4518" t="s">
        <v>216</v>
      </c>
      <c r="D4518" s="31">
        <v>46073</v>
      </c>
      <c r="E4518" t="str">
        <f>IFERROR(VLOOKUP(A4518,'Future et co'!A10:C5632,5,TRUE),"not found")</f>
        <v>not found</v>
      </c>
      <c r="F4518" t="str">
        <f>IFERROR(VLOOKUP(A4518,'Future et co'!AX11:AY10009,2,TRUE),"")</f>
        <v/>
      </c>
      <c r="G4518">
        <v>113</v>
      </c>
      <c r="H4518" t="s">
        <v>31</v>
      </c>
      <c r="O4518">
        <v>117</v>
      </c>
      <c r="P4518" t="s">
        <v>164</v>
      </c>
      <c r="Q4518">
        <v>1000</v>
      </c>
      <c r="R4518" t="s">
        <v>217</v>
      </c>
      <c r="S4518" t="s">
        <v>148</v>
      </c>
      <c r="T4518" t="s">
        <v>135</v>
      </c>
      <c r="U4518">
        <v>0</v>
      </c>
      <c r="AC4518" t="s">
        <v>147</v>
      </c>
    </row>
    <row r="4519" spans="1:29" x14ac:dyDescent="0.3">
      <c r="A4519" s="31">
        <v>45988</v>
      </c>
      <c r="B4519">
        <v>5.0000000000000001E-3</v>
      </c>
      <c r="C4519" t="s">
        <v>216</v>
      </c>
      <c r="D4519" s="31">
        <v>46073</v>
      </c>
      <c r="E4519" t="str">
        <f>IFERROR(VLOOKUP(A4519,'Future et co'!A10:C5632,5,TRUE),"not found")</f>
        <v>not found</v>
      </c>
      <c r="F4519" t="str">
        <f>IFERROR(VLOOKUP(A4519,'Future et co'!AX11:AY10009,2,TRUE),"")</f>
        <v/>
      </c>
      <c r="G4519">
        <v>113</v>
      </c>
      <c r="H4519" t="s">
        <v>31</v>
      </c>
      <c r="O4519">
        <v>117</v>
      </c>
      <c r="P4519" t="s">
        <v>164</v>
      </c>
      <c r="Q4519">
        <v>1000</v>
      </c>
      <c r="R4519" t="s">
        <v>217</v>
      </c>
      <c r="S4519" t="s">
        <v>148</v>
      </c>
      <c r="T4519" t="s">
        <v>135</v>
      </c>
      <c r="U4519">
        <v>0</v>
      </c>
      <c r="AC4519" t="s">
        <v>147</v>
      </c>
    </row>
    <row r="4520" spans="1:29" x14ac:dyDescent="0.3">
      <c r="A4520" s="31">
        <v>45987</v>
      </c>
      <c r="B4520">
        <v>5.0000000000000001E-3</v>
      </c>
      <c r="C4520" t="s">
        <v>216</v>
      </c>
      <c r="D4520" s="31">
        <v>46073</v>
      </c>
      <c r="E4520" t="str">
        <f>IFERROR(VLOOKUP(A4520,'Future et co'!A10:C5632,5,TRUE),"not found")</f>
        <v>not found</v>
      </c>
      <c r="F4520" t="str">
        <f>IFERROR(VLOOKUP(A4520,'Future et co'!AX11:AY10009,2,TRUE),"")</f>
        <v/>
      </c>
      <c r="G4520">
        <v>113</v>
      </c>
      <c r="H4520" t="s">
        <v>31</v>
      </c>
      <c r="O4520">
        <v>117</v>
      </c>
      <c r="P4520" t="s">
        <v>164</v>
      </c>
      <c r="Q4520">
        <v>1000</v>
      </c>
      <c r="R4520" t="s">
        <v>217</v>
      </c>
      <c r="S4520" t="s">
        <v>148</v>
      </c>
      <c r="T4520" t="s">
        <v>135</v>
      </c>
      <c r="U4520">
        <v>0</v>
      </c>
      <c r="AC4520" t="s">
        <v>147</v>
      </c>
    </row>
    <row r="4521" spans="1:29" x14ac:dyDescent="0.3">
      <c r="A4521" s="31">
        <v>45986</v>
      </c>
      <c r="B4521">
        <v>5.0000000000000001E-3</v>
      </c>
      <c r="C4521" t="s">
        <v>216</v>
      </c>
      <c r="D4521" s="31">
        <v>46073</v>
      </c>
      <c r="E4521" t="str">
        <f>IFERROR(VLOOKUP(A4521,'Future et co'!A10:C5632,5,TRUE),"not found")</f>
        <v>not found</v>
      </c>
      <c r="F4521" t="str">
        <f>IFERROR(VLOOKUP(A4521,'Future et co'!AX11:AY10009,2,TRUE),"")</f>
        <v/>
      </c>
      <c r="G4521">
        <v>113</v>
      </c>
      <c r="H4521" t="s">
        <v>31</v>
      </c>
      <c r="O4521">
        <v>117</v>
      </c>
      <c r="P4521" t="s">
        <v>164</v>
      </c>
      <c r="Q4521">
        <v>1000</v>
      </c>
      <c r="R4521" t="s">
        <v>217</v>
      </c>
      <c r="S4521" t="s">
        <v>148</v>
      </c>
      <c r="T4521" t="s">
        <v>135</v>
      </c>
      <c r="U4521">
        <v>0</v>
      </c>
      <c r="AC4521" t="s">
        <v>147</v>
      </c>
    </row>
    <row r="4522" spans="1:29" x14ac:dyDescent="0.3">
      <c r="A4522" s="31">
        <v>45985</v>
      </c>
      <c r="B4522">
        <v>0.01</v>
      </c>
      <c r="C4522" t="s">
        <v>216</v>
      </c>
      <c r="D4522" s="31">
        <v>46073</v>
      </c>
      <c r="E4522" t="str">
        <f>IFERROR(VLOOKUP(A4522,'Future et co'!A10:C5632,5,TRUE),"not found")</f>
        <v>not found</v>
      </c>
      <c r="F4522" t="str">
        <f>IFERROR(VLOOKUP(A4522,'Future et co'!AX11:AY10009,2,TRUE),"")</f>
        <v/>
      </c>
      <c r="G4522">
        <v>113</v>
      </c>
      <c r="H4522" t="s">
        <v>31</v>
      </c>
      <c r="O4522">
        <v>117</v>
      </c>
      <c r="P4522" t="s">
        <v>164</v>
      </c>
      <c r="Q4522">
        <v>1000</v>
      </c>
      <c r="R4522" t="s">
        <v>217</v>
      </c>
      <c r="S4522" t="s">
        <v>148</v>
      </c>
      <c r="T4522" t="s">
        <v>135</v>
      </c>
      <c r="U4522">
        <v>0</v>
      </c>
      <c r="AC4522" t="s">
        <v>147</v>
      </c>
    </row>
    <row r="4523" spans="1:29" x14ac:dyDescent="0.3">
      <c r="A4523" s="31">
        <v>45982</v>
      </c>
      <c r="B4523">
        <v>0.01</v>
      </c>
      <c r="C4523" t="s">
        <v>216</v>
      </c>
      <c r="D4523" s="31">
        <v>46073</v>
      </c>
      <c r="E4523" t="str">
        <f>IFERROR(VLOOKUP(A4523,'Future et co'!A10:C5632,5,TRUE),"not found")</f>
        <v>not found</v>
      </c>
      <c r="F4523" t="str">
        <f>IFERROR(VLOOKUP(A4523,'Future et co'!AX11:AY10009,2,TRUE),"")</f>
        <v/>
      </c>
      <c r="G4523">
        <v>113</v>
      </c>
      <c r="H4523" t="s">
        <v>31</v>
      </c>
      <c r="O4523">
        <v>117</v>
      </c>
      <c r="P4523" t="s">
        <v>164</v>
      </c>
      <c r="Q4523">
        <v>1000</v>
      </c>
      <c r="R4523" t="s">
        <v>217</v>
      </c>
      <c r="S4523" t="s">
        <v>148</v>
      </c>
      <c r="T4523" t="s">
        <v>135</v>
      </c>
      <c r="U4523">
        <v>0</v>
      </c>
      <c r="AC4523" t="s">
        <v>147</v>
      </c>
    </row>
    <row r="4524" spans="1:29" x14ac:dyDescent="0.3">
      <c r="A4524" s="31">
        <v>45981</v>
      </c>
      <c r="B4524">
        <v>1.4999999999999999E-2</v>
      </c>
      <c r="C4524" t="s">
        <v>216</v>
      </c>
      <c r="D4524" s="31">
        <v>46073</v>
      </c>
      <c r="E4524" t="str">
        <f>IFERROR(VLOOKUP(A4524,'Future et co'!A10:C5632,5,TRUE),"not found")</f>
        <v>not found</v>
      </c>
      <c r="F4524" t="str">
        <f>IFERROR(VLOOKUP(A4524,'Future et co'!AX11:AY10009,2,TRUE),"")</f>
        <v/>
      </c>
      <c r="G4524">
        <v>113</v>
      </c>
      <c r="H4524" t="s">
        <v>31</v>
      </c>
      <c r="O4524">
        <v>117</v>
      </c>
      <c r="P4524" t="s">
        <v>164</v>
      </c>
      <c r="Q4524">
        <v>1000</v>
      </c>
      <c r="R4524" t="s">
        <v>217</v>
      </c>
      <c r="S4524" t="s">
        <v>148</v>
      </c>
      <c r="T4524" t="s">
        <v>135</v>
      </c>
      <c r="U4524">
        <v>0</v>
      </c>
      <c r="AC4524" t="s">
        <v>147</v>
      </c>
    </row>
    <row r="4525" spans="1:29" x14ac:dyDescent="0.3">
      <c r="A4525" s="31">
        <v>45980</v>
      </c>
      <c r="B4525">
        <v>0.01</v>
      </c>
      <c r="C4525" t="s">
        <v>216</v>
      </c>
      <c r="D4525" s="31">
        <v>46073</v>
      </c>
      <c r="E4525" t="str">
        <f>IFERROR(VLOOKUP(A4525,'Future et co'!A10:C5632,5,TRUE),"not found")</f>
        <v>not found</v>
      </c>
      <c r="F4525" t="str">
        <f>IFERROR(VLOOKUP(A4525,'Future et co'!AX11:AY10009,2,TRUE),"")</f>
        <v/>
      </c>
      <c r="G4525">
        <v>113</v>
      </c>
      <c r="H4525" t="s">
        <v>31</v>
      </c>
      <c r="O4525">
        <v>117</v>
      </c>
      <c r="P4525" t="s">
        <v>164</v>
      </c>
      <c r="Q4525">
        <v>1000</v>
      </c>
      <c r="R4525" t="s">
        <v>217</v>
      </c>
      <c r="S4525" t="s">
        <v>148</v>
      </c>
      <c r="T4525" t="s">
        <v>135</v>
      </c>
      <c r="U4525">
        <v>0</v>
      </c>
      <c r="AC4525" t="s">
        <v>147</v>
      </c>
    </row>
    <row r="4526" spans="1:29" x14ac:dyDescent="0.3">
      <c r="A4526" s="31">
        <v>45979</v>
      </c>
      <c r="B4526">
        <v>0.01</v>
      </c>
      <c r="C4526" t="s">
        <v>216</v>
      </c>
      <c r="D4526" s="31">
        <v>46073</v>
      </c>
      <c r="E4526" t="str">
        <f>IFERROR(VLOOKUP(A4526,'Future et co'!A10:C5632,5,TRUE),"not found")</f>
        <v>not found</v>
      </c>
      <c r="F4526" t="str">
        <f>IFERROR(VLOOKUP(A4526,'Future et co'!AX11:AY10009,2,TRUE),"")</f>
        <v/>
      </c>
      <c r="G4526">
        <v>113</v>
      </c>
      <c r="H4526" t="s">
        <v>31</v>
      </c>
      <c r="O4526">
        <v>117</v>
      </c>
      <c r="P4526" t="s">
        <v>164</v>
      </c>
      <c r="Q4526">
        <v>1000</v>
      </c>
      <c r="R4526" t="s">
        <v>217</v>
      </c>
      <c r="S4526" t="s">
        <v>148</v>
      </c>
      <c r="T4526" t="s">
        <v>135</v>
      </c>
      <c r="U4526">
        <v>0</v>
      </c>
      <c r="AC4526" t="s">
        <v>147</v>
      </c>
    </row>
    <row r="4527" spans="1:29" x14ac:dyDescent="0.3">
      <c r="A4527" s="31">
        <v>45978</v>
      </c>
      <c r="B4527">
        <v>0.01</v>
      </c>
      <c r="C4527" t="s">
        <v>216</v>
      </c>
      <c r="D4527" s="31">
        <v>46073</v>
      </c>
      <c r="E4527" t="str">
        <f>IFERROR(VLOOKUP(A4527,'Future et co'!A10:C5632,5,TRUE),"not found")</f>
        <v>not found</v>
      </c>
      <c r="F4527" t="str">
        <f>IFERROR(VLOOKUP(A4527,'Future et co'!AX11:AY10009,2,TRUE),"")</f>
        <v/>
      </c>
      <c r="G4527">
        <v>113</v>
      </c>
      <c r="H4527" t="s">
        <v>31</v>
      </c>
      <c r="O4527">
        <v>117</v>
      </c>
      <c r="P4527" t="s">
        <v>164</v>
      </c>
      <c r="Q4527">
        <v>1000</v>
      </c>
      <c r="R4527" t="s">
        <v>217</v>
      </c>
      <c r="S4527" t="s">
        <v>148</v>
      </c>
      <c r="T4527" t="s">
        <v>135</v>
      </c>
      <c r="U4527">
        <v>0</v>
      </c>
      <c r="AC4527" t="s">
        <v>147</v>
      </c>
    </row>
    <row r="4528" spans="1:29" x14ac:dyDescent="0.3">
      <c r="A4528" s="31">
        <v>45975</v>
      </c>
      <c r="B4528">
        <v>0.01</v>
      </c>
      <c r="C4528" t="s">
        <v>216</v>
      </c>
      <c r="D4528" s="31">
        <v>46073</v>
      </c>
      <c r="E4528" t="str">
        <f>IFERROR(VLOOKUP(A4528,'Future et co'!A10:C5632,5,TRUE),"not found")</f>
        <v>not found</v>
      </c>
      <c r="F4528" t="str">
        <f>IFERROR(VLOOKUP(A4528,'Future et co'!AX11:AY10009,2,TRUE),"")</f>
        <v/>
      </c>
      <c r="G4528">
        <v>113</v>
      </c>
      <c r="H4528" t="s">
        <v>31</v>
      </c>
      <c r="O4528">
        <v>117</v>
      </c>
      <c r="P4528" t="s">
        <v>164</v>
      </c>
      <c r="Q4528">
        <v>1000</v>
      </c>
      <c r="R4528" t="s">
        <v>217</v>
      </c>
      <c r="S4528" t="s">
        <v>148</v>
      </c>
      <c r="T4528" t="s">
        <v>135</v>
      </c>
      <c r="U4528">
        <v>0</v>
      </c>
      <c r="AC4528" t="s">
        <v>147</v>
      </c>
    </row>
    <row r="4529" spans="1:29" x14ac:dyDescent="0.3">
      <c r="A4529" s="31">
        <v>45974</v>
      </c>
      <c r="B4529">
        <v>0.01</v>
      </c>
      <c r="C4529" t="s">
        <v>216</v>
      </c>
      <c r="D4529" s="31">
        <v>46073</v>
      </c>
      <c r="E4529" t="str">
        <f>IFERROR(VLOOKUP(A4529,'Future et co'!A10:C5632,5,TRUE),"not found")</f>
        <v>not found</v>
      </c>
      <c r="F4529" t="str">
        <f>IFERROR(VLOOKUP(A4529,'Future et co'!AX11:AY10009,2,TRUE),"")</f>
        <v/>
      </c>
      <c r="G4529">
        <v>113</v>
      </c>
      <c r="H4529" t="s">
        <v>31</v>
      </c>
      <c r="O4529">
        <v>117</v>
      </c>
      <c r="P4529" t="s">
        <v>164</v>
      </c>
      <c r="Q4529">
        <v>1000</v>
      </c>
      <c r="R4529" t="s">
        <v>217</v>
      </c>
      <c r="S4529" t="s">
        <v>148</v>
      </c>
      <c r="T4529" t="s">
        <v>135</v>
      </c>
      <c r="U4529">
        <v>0</v>
      </c>
      <c r="AC4529" t="s">
        <v>147</v>
      </c>
    </row>
    <row r="4530" spans="1:29" x14ac:dyDescent="0.3">
      <c r="A4530" s="31">
        <v>45973</v>
      </c>
      <c r="B4530">
        <v>5.0000000000000001E-3</v>
      </c>
      <c r="C4530" t="s">
        <v>216</v>
      </c>
      <c r="D4530" s="31">
        <v>46073</v>
      </c>
      <c r="E4530" t="str">
        <f>IFERROR(VLOOKUP(A4530,'Future et co'!A10:C5632,5,TRUE),"not found")</f>
        <v>not found</v>
      </c>
      <c r="F4530" t="str">
        <f>IFERROR(VLOOKUP(A4530,'Future et co'!AX11:AY10009,2,TRUE),"")</f>
        <v/>
      </c>
      <c r="G4530">
        <v>113</v>
      </c>
      <c r="H4530" t="s">
        <v>31</v>
      </c>
      <c r="O4530">
        <v>117</v>
      </c>
      <c r="P4530" t="s">
        <v>164</v>
      </c>
      <c r="Q4530">
        <v>1000</v>
      </c>
      <c r="R4530" t="s">
        <v>217</v>
      </c>
      <c r="S4530" t="s">
        <v>148</v>
      </c>
      <c r="T4530" t="s">
        <v>135</v>
      </c>
      <c r="U4530">
        <v>0</v>
      </c>
      <c r="AC4530" t="s">
        <v>147</v>
      </c>
    </row>
    <row r="4531" spans="1:29" x14ac:dyDescent="0.3">
      <c r="A4531" s="31">
        <v>45972</v>
      </c>
      <c r="B4531">
        <v>0.01</v>
      </c>
      <c r="C4531" t="s">
        <v>216</v>
      </c>
      <c r="D4531" s="31">
        <v>46073</v>
      </c>
      <c r="E4531" t="str">
        <f>IFERROR(VLOOKUP(A4531,'Future et co'!A10:C5632,5,TRUE),"not found")</f>
        <v>not found</v>
      </c>
      <c r="F4531" t="str">
        <f>IFERROR(VLOOKUP(A4531,'Future et co'!AX11:AY10009,2,TRUE),"")</f>
        <v/>
      </c>
      <c r="G4531">
        <v>113</v>
      </c>
      <c r="H4531" t="s">
        <v>31</v>
      </c>
      <c r="O4531">
        <v>117</v>
      </c>
      <c r="P4531" t="s">
        <v>164</v>
      </c>
      <c r="Q4531">
        <v>1000</v>
      </c>
      <c r="R4531" t="s">
        <v>217</v>
      </c>
      <c r="S4531" t="s">
        <v>148</v>
      </c>
      <c r="T4531" t="s">
        <v>135</v>
      </c>
      <c r="U4531">
        <v>0</v>
      </c>
      <c r="AC4531" t="s">
        <v>147</v>
      </c>
    </row>
    <row r="4532" spans="1:29" x14ac:dyDescent="0.3">
      <c r="A4532" s="31">
        <v>45971</v>
      </c>
      <c r="B4532">
        <v>0.01</v>
      </c>
      <c r="C4532" t="s">
        <v>216</v>
      </c>
      <c r="D4532" s="31">
        <v>46073</v>
      </c>
      <c r="E4532" t="str">
        <f>IFERROR(VLOOKUP(A4532,'Future et co'!A10:C5632,5,TRUE),"not found")</f>
        <v>not found</v>
      </c>
      <c r="F4532" t="str">
        <f>IFERROR(VLOOKUP(A4532,'Future et co'!AX11:AY10009,2,TRUE),"")</f>
        <v/>
      </c>
      <c r="G4532">
        <v>113</v>
      </c>
      <c r="H4532" t="s">
        <v>31</v>
      </c>
      <c r="O4532">
        <v>117</v>
      </c>
      <c r="P4532" t="s">
        <v>164</v>
      </c>
      <c r="Q4532">
        <v>1000</v>
      </c>
      <c r="R4532" t="s">
        <v>217</v>
      </c>
      <c r="S4532" t="s">
        <v>148</v>
      </c>
      <c r="T4532" t="s">
        <v>135</v>
      </c>
      <c r="U4532">
        <v>0</v>
      </c>
      <c r="AC4532" t="s">
        <v>147</v>
      </c>
    </row>
    <row r="4533" spans="1:29" x14ac:dyDescent="0.3">
      <c r="A4533" s="31">
        <v>45968</v>
      </c>
      <c r="B4533">
        <v>0.01</v>
      </c>
      <c r="C4533" t="s">
        <v>216</v>
      </c>
      <c r="D4533" s="31">
        <v>46073</v>
      </c>
      <c r="E4533" t="str">
        <f>IFERROR(VLOOKUP(A4533,'Future et co'!A10:C5632,5,TRUE),"not found")</f>
        <v>not found</v>
      </c>
      <c r="F4533" t="str">
        <f>IFERROR(VLOOKUP(A4533,'Future et co'!AX11:AY10009,2,TRUE),"")</f>
        <v/>
      </c>
      <c r="G4533">
        <v>113</v>
      </c>
      <c r="H4533" t="s">
        <v>31</v>
      </c>
      <c r="O4533">
        <v>117</v>
      </c>
      <c r="P4533" t="s">
        <v>164</v>
      </c>
      <c r="Q4533">
        <v>1000</v>
      </c>
      <c r="R4533" t="s">
        <v>217</v>
      </c>
      <c r="S4533" t="s">
        <v>148</v>
      </c>
      <c r="T4533" t="s">
        <v>135</v>
      </c>
      <c r="U4533">
        <v>0</v>
      </c>
      <c r="AC4533" t="s">
        <v>147</v>
      </c>
    </row>
    <row r="4534" spans="1:29" x14ac:dyDescent="0.3">
      <c r="A4534" s="31">
        <v>45967</v>
      </c>
      <c r="B4534">
        <v>0.01</v>
      </c>
      <c r="C4534" t="s">
        <v>216</v>
      </c>
      <c r="D4534" s="31">
        <v>46073</v>
      </c>
      <c r="E4534" t="str">
        <f>IFERROR(VLOOKUP(A4534,'Future et co'!A10:C5632,5,TRUE),"not found")</f>
        <v>not found</v>
      </c>
      <c r="F4534" t="str">
        <f>IFERROR(VLOOKUP(A4534,'Future et co'!AX11:AY10009,2,TRUE),"")</f>
        <v/>
      </c>
      <c r="G4534">
        <v>113</v>
      </c>
      <c r="H4534" t="s">
        <v>31</v>
      </c>
      <c r="O4534">
        <v>117</v>
      </c>
      <c r="P4534" t="s">
        <v>164</v>
      </c>
      <c r="Q4534">
        <v>1000</v>
      </c>
      <c r="R4534" t="s">
        <v>217</v>
      </c>
      <c r="S4534" t="s">
        <v>148</v>
      </c>
      <c r="T4534" t="s">
        <v>135</v>
      </c>
      <c r="U4534">
        <v>0</v>
      </c>
      <c r="AC4534" t="s">
        <v>147</v>
      </c>
    </row>
    <row r="4535" spans="1:29" x14ac:dyDescent="0.3">
      <c r="A4535" s="31">
        <v>45966</v>
      </c>
      <c r="B4535">
        <v>0.01</v>
      </c>
      <c r="C4535" t="s">
        <v>216</v>
      </c>
      <c r="D4535" s="31">
        <v>46073</v>
      </c>
      <c r="E4535" t="str">
        <f>IFERROR(VLOOKUP(A4535,'Future et co'!A10:C5632,5,TRUE),"not found")</f>
        <v>not found</v>
      </c>
      <c r="F4535" t="str">
        <f>IFERROR(VLOOKUP(A4535,'Future et co'!AX11:AY10009,2,TRUE),"")</f>
        <v/>
      </c>
      <c r="G4535">
        <v>113</v>
      </c>
      <c r="H4535" t="s">
        <v>31</v>
      </c>
      <c r="O4535">
        <v>117</v>
      </c>
      <c r="P4535" t="s">
        <v>164</v>
      </c>
      <c r="Q4535">
        <v>1000</v>
      </c>
      <c r="R4535" t="s">
        <v>217</v>
      </c>
      <c r="S4535" t="s">
        <v>148</v>
      </c>
      <c r="T4535" t="s">
        <v>135</v>
      </c>
      <c r="U4535">
        <v>0</v>
      </c>
      <c r="AC4535" t="s">
        <v>147</v>
      </c>
    </row>
    <row r="4536" spans="1:29" x14ac:dyDescent="0.3">
      <c r="A4536" s="31">
        <v>45965</v>
      </c>
      <c r="B4536">
        <v>0.01</v>
      </c>
      <c r="C4536" t="s">
        <v>216</v>
      </c>
      <c r="D4536" s="31">
        <v>46073</v>
      </c>
      <c r="E4536" t="str">
        <f>IFERROR(VLOOKUP(A4536,'Future et co'!A10:C5632,5,TRUE),"not found")</f>
        <v>not found</v>
      </c>
      <c r="F4536" t="str">
        <f>IFERROR(VLOOKUP(A4536,'Future et co'!AX11:AY10009,2,TRUE),"")</f>
        <v/>
      </c>
      <c r="G4536">
        <v>113</v>
      </c>
      <c r="H4536" t="s">
        <v>31</v>
      </c>
      <c r="O4536">
        <v>117</v>
      </c>
      <c r="P4536" t="s">
        <v>164</v>
      </c>
      <c r="Q4536">
        <v>1000</v>
      </c>
      <c r="R4536" t="s">
        <v>217</v>
      </c>
      <c r="S4536" t="s">
        <v>148</v>
      </c>
      <c r="T4536" t="s">
        <v>135</v>
      </c>
      <c r="U4536">
        <v>0</v>
      </c>
      <c r="AC4536" t="s">
        <v>147</v>
      </c>
    </row>
    <row r="4537" spans="1:29" x14ac:dyDescent="0.3">
      <c r="A4537" s="31">
        <v>45964</v>
      </c>
      <c r="B4537">
        <v>0.01</v>
      </c>
      <c r="C4537" t="s">
        <v>216</v>
      </c>
      <c r="D4537" s="31">
        <v>46073</v>
      </c>
      <c r="E4537" t="str">
        <f>IFERROR(VLOOKUP(A4537,'Future et co'!A10:C5632,5,TRUE),"not found")</f>
        <v>not found</v>
      </c>
      <c r="F4537" t="str">
        <f>IFERROR(VLOOKUP(A4537,'Future et co'!AX11:AY10009,2,TRUE),"")</f>
        <v/>
      </c>
      <c r="G4537">
        <v>113</v>
      </c>
      <c r="H4537" t="s">
        <v>31</v>
      </c>
      <c r="O4537">
        <v>117</v>
      </c>
      <c r="P4537" t="s">
        <v>164</v>
      </c>
      <c r="Q4537">
        <v>1000</v>
      </c>
      <c r="R4537" t="s">
        <v>217</v>
      </c>
      <c r="S4537" t="s">
        <v>148</v>
      </c>
      <c r="T4537" t="s">
        <v>135</v>
      </c>
      <c r="U4537">
        <v>0</v>
      </c>
      <c r="AC4537" t="s">
        <v>147</v>
      </c>
    </row>
    <row r="4538" spans="1:29" x14ac:dyDescent="0.3">
      <c r="A4538" s="31">
        <v>45961</v>
      </c>
      <c r="B4538">
        <v>5.0000000000000001E-3</v>
      </c>
      <c r="C4538" t="s">
        <v>216</v>
      </c>
      <c r="D4538" s="31">
        <v>46073</v>
      </c>
      <c r="E4538" t="str">
        <f>IFERROR(VLOOKUP(A4538,'Future et co'!A10:C5632,5,TRUE),"not found")</f>
        <v>not found</v>
      </c>
      <c r="F4538" t="str">
        <f>IFERROR(VLOOKUP(A4538,'Future et co'!AX11:AY10009,2,TRUE),"")</f>
        <v/>
      </c>
      <c r="G4538">
        <v>113</v>
      </c>
      <c r="H4538" t="s">
        <v>31</v>
      </c>
      <c r="O4538">
        <v>117</v>
      </c>
      <c r="P4538" t="s">
        <v>164</v>
      </c>
      <c r="Q4538">
        <v>1000</v>
      </c>
      <c r="R4538" t="s">
        <v>217</v>
      </c>
      <c r="S4538" t="s">
        <v>148</v>
      </c>
      <c r="T4538" t="s">
        <v>135</v>
      </c>
      <c r="U4538">
        <v>0</v>
      </c>
      <c r="AC4538" t="s">
        <v>147</v>
      </c>
    </row>
    <row r="4539" spans="1:29" x14ac:dyDescent="0.3">
      <c r="A4539" s="31">
        <v>45960</v>
      </c>
      <c r="B4539">
        <v>0.01</v>
      </c>
      <c r="C4539" t="s">
        <v>216</v>
      </c>
      <c r="D4539" s="31">
        <v>46073</v>
      </c>
      <c r="E4539" t="str">
        <f>IFERROR(VLOOKUP(A4539,'Future et co'!A10:C5632,5,TRUE),"not found")</f>
        <v>not found</v>
      </c>
      <c r="F4539" t="str">
        <f>IFERROR(VLOOKUP(A4539,'Future et co'!AX11:AY10009,2,TRUE),"")</f>
        <v/>
      </c>
      <c r="G4539">
        <v>113</v>
      </c>
      <c r="H4539" t="s">
        <v>31</v>
      </c>
      <c r="O4539">
        <v>117</v>
      </c>
      <c r="P4539" t="s">
        <v>164</v>
      </c>
      <c r="Q4539">
        <v>1000</v>
      </c>
      <c r="R4539" t="s">
        <v>217</v>
      </c>
      <c r="S4539" t="s">
        <v>148</v>
      </c>
      <c r="T4539" t="s">
        <v>135</v>
      </c>
      <c r="U4539">
        <v>0</v>
      </c>
      <c r="AC4539" t="s">
        <v>147</v>
      </c>
    </row>
    <row r="4540" spans="1:29" x14ac:dyDescent="0.3">
      <c r="A4540" s="31">
        <v>45959</v>
      </c>
      <c r="B4540">
        <v>5.0000000000000001E-3</v>
      </c>
      <c r="C4540" t="s">
        <v>216</v>
      </c>
      <c r="D4540" s="31">
        <v>46073</v>
      </c>
      <c r="E4540" t="str">
        <f>IFERROR(VLOOKUP(A4540,'Future et co'!A10:C5632,5,TRUE),"not found")</f>
        <v>not found</v>
      </c>
      <c r="F4540" t="str">
        <f>IFERROR(VLOOKUP(A4540,'Future et co'!AX11:AY10009,2,TRUE),"")</f>
        <v/>
      </c>
      <c r="G4540">
        <v>113</v>
      </c>
      <c r="H4540" t="s">
        <v>31</v>
      </c>
      <c r="O4540">
        <v>117</v>
      </c>
      <c r="P4540" t="s">
        <v>164</v>
      </c>
      <c r="Q4540">
        <v>1000</v>
      </c>
      <c r="R4540" t="s">
        <v>217</v>
      </c>
      <c r="S4540" t="s">
        <v>148</v>
      </c>
      <c r="T4540" t="s">
        <v>135</v>
      </c>
      <c r="U4540">
        <v>0</v>
      </c>
      <c r="AC4540" t="s">
        <v>147</v>
      </c>
    </row>
    <row r="4541" spans="1:29" x14ac:dyDescent="0.3">
      <c r="A4541" s="31">
        <v>45958</v>
      </c>
      <c r="B4541">
        <v>0.01</v>
      </c>
      <c r="C4541" t="s">
        <v>216</v>
      </c>
      <c r="D4541" s="31">
        <v>46073</v>
      </c>
      <c r="E4541" t="str">
        <f>IFERROR(VLOOKUP(A4541,'Future et co'!A10:C5632,5,TRUE),"not found")</f>
        <v>not found</v>
      </c>
      <c r="F4541" t="str">
        <f>IFERROR(VLOOKUP(A4541,'Future et co'!AX11:AY10009,2,TRUE),"")</f>
        <v/>
      </c>
      <c r="G4541">
        <v>113</v>
      </c>
      <c r="H4541" t="s">
        <v>31</v>
      </c>
      <c r="O4541">
        <v>117</v>
      </c>
      <c r="P4541" t="s">
        <v>164</v>
      </c>
      <c r="Q4541">
        <v>1000</v>
      </c>
      <c r="R4541" t="s">
        <v>217</v>
      </c>
      <c r="S4541" t="s">
        <v>148</v>
      </c>
      <c r="T4541" t="s">
        <v>135</v>
      </c>
      <c r="U4541">
        <v>0</v>
      </c>
      <c r="AC4541" t="s">
        <v>147</v>
      </c>
    </row>
    <row r="4542" spans="1:29" x14ac:dyDescent="0.3">
      <c r="A4542" s="31">
        <v>45957</v>
      </c>
      <c r="B4542">
        <v>0.01</v>
      </c>
      <c r="C4542" t="s">
        <v>216</v>
      </c>
      <c r="D4542" s="31">
        <v>46073</v>
      </c>
      <c r="E4542" t="str">
        <f>IFERROR(VLOOKUP(A4542,'Future et co'!A10:C5632,5,TRUE),"not found")</f>
        <v>not found</v>
      </c>
      <c r="F4542" t="str">
        <f>IFERROR(VLOOKUP(A4542,'Future et co'!AX11:AY10009,2,TRUE),"")</f>
        <v/>
      </c>
      <c r="G4542">
        <v>113</v>
      </c>
      <c r="H4542" t="s">
        <v>31</v>
      </c>
      <c r="O4542">
        <v>117</v>
      </c>
      <c r="P4542" t="s">
        <v>164</v>
      </c>
      <c r="Q4542">
        <v>1000</v>
      </c>
      <c r="R4542" t="s">
        <v>217</v>
      </c>
      <c r="S4542" t="s">
        <v>148</v>
      </c>
      <c r="T4542" t="s">
        <v>135</v>
      </c>
      <c r="U4542">
        <v>0</v>
      </c>
      <c r="AC4542" t="s">
        <v>147</v>
      </c>
    </row>
    <row r="4543" spans="1:29" x14ac:dyDescent="0.3">
      <c r="A4543" s="31">
        <v>45954</v>
      </c>
      <c r="B4543">
        <v>0.01</v>
      </c>
      <c r="C4543" t="s">
        <v>216</v>
      </c>
      <c r="D4543" s="31">
        <v>46073</v>
      </c>
      <c r="E4543" t="str">
        <f>IFERROR(VLOOKUP(A4543,'Future et co'!A10:C5632,5,TRUE),"not found")</f>
        <v>not found</v>
      </c>
      <c r="F4543" t="str">
        <f>IFERROR(VLOOKUP(A4543,'Future et co'!AX11:AY10009,2,TRUE),"")</f>
        <v/>
      </c>
      <c r="G4543">
        <v>113</v>
      </c>
      <c r="H4543" t="s">
        <v>31</v>
      </c>
      <c r="O4543">
        <v>117</v>
      </c>
      <c r="P4543" t="s">
        <v>164</v>
      </c>
      <c r="Q4543">
        <v>1000</v>
      </c>
      <c r="R4543" t="s">
        <v>217</v>
      </c>
      <c r="S4543" t="s">
        <v>148</v>
      </c>
      <c r="T4543" t="s">
        <v>135</v>
      </c>
      <c r="U4543">
        <v>0</v>
      </c>
      <c r="AC4543" t="s">
        <v>147</v>
      </c>
    </row>
    <row r="4544" spans="1:29" x14ac:dyDescent="0.3">
      <c r="A4544" s="31">
        <v>45953</v>
      </c>
      <c r="B4544">
        <v>0.01</v>
      </c>
      <c r="C4544" t="s">
        <v>216</v>
      </c>
      <c r="D4544" s="31">
        <v>46073</v>
      </c>
      <c r="E4544" t="str">
        <f>IFERROR(VLOOKUP(A4544,'Future et co'!A10:C5632,5,TRUE),"not found")</f>
        <v>not found</v>
      </c>
      <c r="F4544" t="str">
        <f>IFERROR(VLOOKUP(A4544,'Future et co'!AX11:AY10009,2,TRUE),"")</f>
        <v/>
      </c>
      <c r="G4544">
        <v>113</v>
      </c>
      <c r="H4544" t="s">
        <v>31</v>
      </c>
      <c r="O4544">
        <v>117</v>
      </c>
      <c r="P4544" t="s">
        <v>164</v>
      </c>
      <c r="Q4544">
        <v>1000</v>
      </c>
      <c r="R4544" t="s">
        <v>217</v>
      </c>
      <c r="S4544" t="s">
        <v>148</v>
      </c>
      <c r="T4544" t="s">
        <v>135</v>
      </c>
      <c r="U4544">
        <v>0</v>
      </c>
      <c r="AC4544" t="s">
        <v>147</v>
      </c>
    </row>
    <row r="4545" spans="1:29" x14ac:dyDescent="0.3">
      <c r="A4545" s="31">
        <v>45952</v>
      </c>
      <c r="B4545">
        <v>0.01</v>
      </c>
      <c r="C4545" t="s">
        <v>216</v>
      </c>
      <c r="D4545" s="31">
        <v>46073</v>
      </c>
      <c r="E4545" t="str">
        <f>IFERROR(VLOOKUP(A4545,'Future et co'!A10:C5632,5,TRUE),"not found")</f>
        <v>not found</v>
      </c>
      <c r="F4545" t="str">
        <f>IFERROR(VLOOKUP(A4545,'Future et co'!AX11:AY10009,2,TRUE),"")</f>
        <v/>
      </c>
      <c r="G4545">
        <v>113</v>
      </c>
      <c r="H4545" t="s">
        <v>31</v>
      </c>
      <c r="O4545">
        <v>117</v>
      </c>
      <c r="P4545" t="s">
        <v>164</v>
      </c>
      <c r="Q4545">
        <v>1000</v>
      </c>
      <c r="R4545" t="s">
        <v>217</v>
      </c>
      <c r="S4545" t="s">
        <v>148</v>
      </c>
      <c r="T4545" t="s">
        <v>135</v>
      </c>
      <c r="U4545">
        <v>0</v>
      </c>
      <c r="AC4545" t="s">
        <v>147</v>
      </c>
    </row>
    <row r="4546" spans="1:29" x14ac:dyDescent="0.3">
      <c r="A4546" s="31">
        <v>45951</v>
      </c>
      <c r="B4546">
        <v>0.01</v>
      </c>
      <c r="C4546" t="s">
        <v>216</v>
      </c>
      <c r="D4546" s="31">
        <v>46073</v>
      </c>
      <c r="E4546" t="str">
        <f>IFERROR(VLOOKUP(A4546,'Future et co'!A10:C5632,5,TRUE),"not found")</f>
        <v>not found</v>
      </c>
      <c r="F4546" t="str">
        <f>IFERROR(VLOOKUP(A4546,'Future et co'!AX11:AY10009,2,TRUE),"")</f>
        <v/>
      </c>
      <c r="G4546">
        <v>113</v>
      </c>
      <c r="H4546" t="s">
        <v>31</v>
      </c>
      <c r="O4546">
        <v>117</v>
      </c>
      <c r="P4546" t="s">
        <v>164</v>
      </c>
      <c r="Q4546">
        <v>1000</v>
      </c>
      <c r="R4546" t="s">
        <v>217</v>
      </c>
      <c r="S4546" t="s">
        <v>148</v>
      </c>
      <c r="T4546" t="s">
        <v>135</v>
      </c>
      <c r="U4546">
        <v>0</v>
      </c>
      <c r="AC4546" t="s">
        <v>147</v>
      </c>
    </row>
    <row r="4547" spans="1:29" x14ac:dyDescent="0.3">
      <c r="A4547" s="31">
        <v>45950</v>
      </c>
      <c r="B4547">
        <v>0.01</v>
      </c>
      <c r="C4547" t="s">
        <v>216</v>
      </c>
      <c r="D4547" s="31">
        <v>46073</v>
      </c>
      <c r="E4547" t="str">
        <f>IFERROR(VLOOKUP(A4547,'Future et co'!A10:C5632,5,TRUE),"not found")</f>
        <v>not found</v>
      </c>
      <c r="F4547" t="str">
        <f>IFERROR(VLOOKUP(A4547,'Future et co'!AX11:AY10009,2,TRUE),"")</f>
        <v/>
      </c>
      <c r="G4547">
        <v>113</v>
      </c>
      <c r="H4547" t="s">
        <v>31</v>
      </c>
      <c r="O4547">
        <v>117</v>
      </c>
      <c r="P4547" t="s">
        <v>164</v>
      </c>
      <c r="Q4547">
        <v>1000</v>
      </c>
      <c r="R4547" t="s">
        <v>217</v>
      </c>
      <c r="S4547" t="s">
        <v>148</v>
      </c>
      <c r="T4547" t="s">
        <v>135</v>
      </c>
      <c r="U4547">
        <v>0</v>
      </c>
      <c r="AC4547" t="s">
        <v>147</v>
      </c>
    </row>
    <row r="4548" spans="1:29" x14ac:dyDescent="0.3">
      <c r="A4548" s="31">
        <v>45947</v>
      </c>
      <c r="B4548">
        <v>0.01</v>
      </c>
      <c r="C4548" t="s">
        <v>216</v>
      </c>
      <c r="D4548" s="31">
        <v>46073</v>
      </c>
      <c r="E4548" t="str">
        <f>IFERROR(VLOOKUP(A4548,'Future et co'!A10:C5632,5,TRUE),"not found")</f>
        <v>not found</v>
      </c>
      <c r="F4548" t="str">
        <f>IFERROR(VLOOKUP(A4548,'Future et co'!AX11:AY10009,2,TRUE),"")</f>
        <v/>
      </c>
      <c r="G4548">
        <v>113</v>
      </c>
      <c r="H4548" t="s">
        <v>31</v>
      </c>
      <c r="O4548">
        <v>117</v>
      </c>
      <c r="P4548" t="s">
        <v>164</v>
      </c>
      <c r="Q4548">
        <v>1000</v>
      </c>
      <c r="R4548" t="s">
        <v>217</v>
      </c>
      <c r="S4548" t="s">
        <v>148</v>
      </c>
      <c r="T4548" t="s">
        <v>135</v>
      </c>
      <c r="U4548">
        <v>0</v>
      </c>
      <c r="AC4548" t="s">
        <v>147</v>
      </c>
    </row>
    <row r="4549" spans="1:29" x14ac:dyDescent="0.3">
      <c r="A4549" s="31">
        <v>45946</v>
      </c>
      <c r="B4549">
        <v>0.01</v>
      </c>
      <c r="C4549" t="s">
        <v>216</v>
      </c>
      <c r="D4549" s="31">
        <v>46073</v>
      </c>
      <c r="E4549" t="str">
        <f>IFERROR(VLOOKUP(A4549,'Future et co'!A10:C5632,5,TRUE),"not found")</f>
        <v>not found</v>
      </c>
      <c r="F4549" t="str">
        <f>IFERROR(VLOOKUP(A4549,'Future et co'!AX11:AY10009,2,TRUE),"")</f>
        <v/>
      </c>
      <c r="G4549">
        <v>113</v>
      </c>
      <c r="H4549" t="s">
        <v>31</v>
      </c>
      <c r="O4549">
        <v>117</v>
      </c>
      <c r="P4549" t="s">
        <v>164</v>
      </c>
      <c r="Q4549">
        <v>1000</v>
      </c>
      <c r="R4549" t="s">
        <v>217</v>
      </c>
      <c r="S4549" t="s">
        <v>148</v>
      </c>
      <c r="T4549" t="s">
        <v>135</v>
      </c>
      <c r="U4549">
        <v>0</v>
      </c>
      <c r="AC4549" t="s">
        <v>147</v>
      </c>
    </row>
    <row r="4550" spans="1:29" x14ac:dyDescent="0.3">
      <c r="A4550" s="31">
        <v>45945</v>
      </c>
      <c r="B4550">
        <v>0.01</v>
      </c>
      <c r="C4550" t="s">
        <v>216</v>
      </c>
      <c r="D4550" s="31">
        <v>46073</v>
      </c>
      <c r="E4550" t="str">
        <f>IFERROR(VLOOKUP(A4550,'Future et co'!A10:C5632,5,TRUE),"not found")</f>
        <v>not found</v>
      </c>
      <c r="F4550" t="str">
        <f>IFERROR(VLOOKUP(A4550,'Future et co'!AX11:AY10009,2,TRUE),"")</f>
        <v/>
      </c>
      <c r="G4550">
        <v>113</v>
      </c>
      <c r="H4550" t="s">
        <v>31</v>
      </c>
      <c r="O4550">
        <v>117</v>
      </c>
      <c r="P4550" t="s">
        <v>164</v>
      </c>
      <c r="Q4550">
        <v>1000</v>
      </c>
      <c r="R4550" t="s">
        <v>217</v>
      </c>
      <c r="S4550" t="s">
        <v>148</v>
      </c>
      <c r="T4550" t="s">
        <v>135</v>
      </c>
      <c r="U4550">
        <v>0</v>
      </c>
      <c r="AC4550" t="s">
        <v>147</v>
      </c>
    </row>
    <row r="4551" spans="1:29" x14ac:dyDescent="0.3">
      <c r="A4551" s="31">
        <v>45944</v>
      </c>
      <c r="B4551">
        <v>0.01</v>
      </c>
      <c r="C4551" t="s">
        <v>216</v>
      </c>
      <c r="D4551" s="31">
        <v>46073</v>
      </c>
      <c r="E4551" t="str">
        <f>IFERROR(VLOOKUP(A4551,'Future et co'!A10:C5632,5,TRUE),"not found")</f>
        <v>not found</v>
      </c>
      <c r="F4551" t="str">
        <f>IFERROR(VLOOKUP(A4551,'Future et co'!AX11:AY10009,2,TRUE),"")</f>
        <v/>
      </c>
      <c r="G4551">
        <v>113</v>
      </c>
      <c r="H4551" t="s">
        <v>31</v>
      </c>
      <c r="O4551">
        <v>117</v>
      </c>
      <c r="P4551" t="s">
        <v>164</v>
      </c>
      <c r="Q4551">
        <v>1000</v>
      </c>
      <c r="R4551" t="s">
        <v>217</v>
      </c>
      <c r="S4551" t="s">
        <v>148</v>
      </c>
      <c r="T4551" t="s">
        <v>135</v>
      </c>
      <c r="U4551">
        <v>0</v>
      </c>
      <c r="AC4551" t="s">
        <v>147</v>
      </c>
    </row>
    <row r="4552" spans="1:29" x14ac:dyDescent="0.3">
      <c r="A4552" s="31">
        <v>45943</v>
      </c>
      <c r="B4552">
        <v>1.4999999999999999E-2</v>
      </c>
      <c r="C4552" t="s">
        <v>216</v>
      </c>
      <c r="D4552" s="31">
        <v>46073</v>
      </c>
      <c r="E4552" t="str">
        <f>IFERROR(VLOOKUP(A4552,'Future et co'!A10:C5632,5,TRUE),"not found")</f>
        <v>not found</v>
      </c>
      <c r="F4552" t="str">
        <f>IFERROR(VLOOKUP(A4552,'Future et co'!AX11:AY10009,2,TRUE),"")</f>
        <v/>
      </c>
      <c r="G4552">
        <v>113</v>
      </c>
      <c r="H4552" t="s">
        <v>31</v>
      </c>
      <c r="O4552">
        <v>117</v>
      </c>
      <c r="P4552" t="s">
        <v>164</v>
      </c>
      <c r="Q4552">
        <v>1000</v>
      </c>
      <c r="R4552" t="s">
        <v>217</v>
      </c>
      <c r="S4552" t="s">
        <v>148</v>
      </c>
      <c r="T4552" t="s">
        <v>135</v>
      </c>
      <c r="U4552">
        <v>0</v>
      </c>
      <c r="AC4552" t="s">
        <v>147</v>
      </c>
    </row>
    <row r="4553" spans="1:29" x14ac:dyDescent="0.3">
      <c r="A4553" s="31">
        <v>45940</v>
      </c>
      <c r="B4553">
        <v>0.01</v>
      </c>
      <c r="C4553" t="s">
        <v>216</v>
      </c>
      <c r="D4553" s="31">
        <v>46073</v>
      </c>
      <c r="E4553" t="str">
        <f>IFERROR(VLOOKUP(A4553,'Future et co'!A10:C5632,5,TRUE),"not found")</f>
        <v>not found</v>
      </c>
      <c r="F4553" t="str">
        <f>IFERROR(VLOOKUP(A4553,'Future et co'!AX11:AY10009,2,TRUE),"")</f>
        <v/>
      </c>
      <c r="G4553">
        <v>113</v>
      </c>
      <c r="H4553" t="s">
        <v>31</v>
      </c>
      <c r="O4553">
        <v>117</v>
      </c>
      <c r="P4553" t="s">
        <v>164</v>
      </c>
      <c r="Q4553">
        <v>1000</v>
      </c>
      <c r="R4553" t="s">
        <v>217</v>
      </c>
      <c r="S4553" t="s">
        <v>148</v>
      </c>
      <c r="T4553" t="s">
        <v>135</v>
      </c>
      <c r="U4553">
        <v>0</v>
      </c>
      <c r="AC4553" t="s">
        <v>147</v>
      </c>
    </row>
    <row r="4554" spans="1:29" x14ac:dyDescent="0.3">
      <c r="A4554" s="31">
        <v>45939</v>
      </c>
      <c r="B4554">
        <v>1.4999999999999999E-2</v>
      </c>
      <c r="C4554" t="s">
        <v>216</v>
      </c>
      <c r="D4554" s="31">
        <v>46073</v>
      </c>
      <c r="E4554" t="str">
        <f>IFERROR(VLOOKUP(A4554,'Future et co'!A10:C5632,5,TRUE),"not found")</f>
        <v>not found</v>
      </c>
      <c r="F4554" t="str">
        <f>IFERROR(VLOOKUP(A4554,'Future et co'!AX11:AY10009,2,TRUE),"")</f>
        <v/>
      </c>
      <c r="G4554">
        <v>113</v>
      </c>
      <c r="H4554" t="s">
        <v>31</v>
      </c>
      <c r="O4554">
        <v>117</v>
      </c>
      <c r="P4554" t="s">
        <v>164</v>
      </c>
      <c r="Q4554">
        <v>1000</v>
      </c>
      <c r="R4554" t="s">
        <v>217</v>
      </c>
      <c r="S4554" t="s">
        <v>148</v>
      </c>
      <c r="T4554" t="s">
        <v>135</v>
      </c>
      <c r="U4554">
        <v>0</v>
      </c>
      <c r="AC4554" t="s">
        <v>147</v>
      </c>
    </row>
    <row r="4555" spans="1:29" x14ac:dyDescent="0.3">
      <c r="A4555" s="31">
        <v>45938</v>
      </c>
      <c r="B4555">
        <v>1.4999999999999999E-2</v>
      </c>
      <c r="C4555" t="s">
        <v>216</v>
      </c>
      <c r="D4555" s="31">
        <v>46073</v>
      </c>
      <c r="E4555" t="str">
        <f>IFERROR(VLOOKUP(A4555,'Future et co'!A10:C5632,5,TRUE),"not found")</f>
        <v>not found</v>
      </c>
      <c r="F4555" t="str">
        <f>IFERROR(VLOOKUP(A4555,'Future et co'!AX11:AY10009,2,TRUE),"")</f>
        <v/>
      </c>
      <c r="G4555">
        <v>113</v>
      </c>
      <c r="H4555" t="s">
        <v>31</v>
      </c>
      <c r="O4555">
        <v>117</v>
      </c>
      <c r="P4555" t="s">
        <v>164</v>
      </c>
      <c r="Q4555">
        <v>1000</v>
      </c>
      <c r="R4555" t="s">
        <v>217</v>
      </c>
      <c r="S4555" t="s">
        <v>148</v>
      </c>
      <c r="T4555" t="s">
        <v>135</v>
      </c>
      <c r="U4555">
        <v>0</v>
      </c>
      <c r="AC4555" t="s">
        <v>147</v>
      </c>
    </row>
    <row r="4556" spans="1:29" x14ac:dyDescent="0.3">
      <c r="A4556" s="31">
        <v>45937</v>
      </c>
      <c r="B4556">
        <v>1.4999999999999999E-2</v>
      </c>
      <c r="C4556" t="s">
        <v>216</v>
      </c>
      <c r="D4556" s="31">
        <v>46073</v>
      </c>
      <c r="E4556" t="str">
        <f>IFERROR(VLOOKUP(A4556,'Future et co'!A10:C5632,5,TRUE),"not found")</f>
        <v>not found</v>
      </c>
      <c r="F4556" t="str">
        <f>IFERROR(VLOOKUP(A4556,'Future et co'!AX11:AY10009,2,TRUE),"")</f>
        <v/>
      </c>
      <c r="G4556">
        <v>113</v>
      </c>
      <c r="H4556" t="s">
        <v>31</v>
      </c>
      <c r="O4556">
        <v>117</v>
      </c>
      <c r="P4556" t="s">
        <v>164</v>
      </c>
      <c r="Q4556">
        <v>1000</v>
      </c>
      <c r="R4556" t="s">
        <v>217</v>
      </c>
      <c r="S4556" t="s">
        <v>148</v>
      </c>
      <c r="T4556" t="s">
        <v>135</v>
      </c>
      <c r="U4556">
        <v>0</v>
      </c>
      <c r="AC4556" t="s">
        <v>147</v>
      </c>
    </row>
    <row r="4557" spans="1:29" x14ac:dyDescent="0.3">
      <c r="A4557" s="31">
        <v>45936</v>
      </c>
      <c r="B4557">
        <v>1.4999999999999999E-2</v>
      </c>
      <c r="C4557" t="s">
        <v>216</v>
      </c>
      <c r="D4557" s="31">
        <v>46073</v>
      </c>
      <c r="E4557" t="str">
        <f>IFERROR(VLOOKUP(A4557,'Future et co'!A10:C5632,5,TRUE),"not found")</f>
        <v>not found</v>
      </c>
      <c r="F4557" t="str">
        <f>IFERROR(VLOOKUP(A4557,'Future et co'!AX11:AY10009,2,TRUE),"")</f>
        <v/>
      </c>
      <c r="G4557">
        <v>113</v>
      </c>
      <c r="H4557" t="s">
        <v>31</v>
      </c>
      <c r="O4557">
        <v>117</v>
      </c>
      <c r="P4557" t="s">
        <v>164</v>
      </c>
      <c r="Q4557">
        <v>1000</v>
      </c>
      <c r="R4557" t="s">
        <v>217</v>
      </c>
      <c r="S4557" t="s">
        <v>148</v>
      </c>
      <c r="T4557" t="s">
        <v>135</v>
      </c>
      <c r="U4557">
        <v>0</v>
      </c>
      <c r="AC4557" t="s">
        <v>147</v>
      </c>
    </row>
    <row r="4558" spans="1:29" x14ac:dyDescent="0.3">
      <c r="A4558" s="31">
        <v>45933</v>
      </c>
      <c r="B4558">
        <v>1.4999999999999999E-2</v>
      </c>
      <c r="C4558" t="s">
        <v>216</v>
      </c>
      <c r="D4558" s="31">
        <v>46073</v>
      </c>
      <c r="E4558" t="str">
        <f>IFERROR(VLOOKUP(A4558,'Future et co'!A10:C5632,5,TRUE),"not found")</f>
        <v>not found</v>
      </c>
      <c r="F4558" t="str">
        <f>IFERROR(VLOOKUP(A4558,'Future et co'!AX11:AY10009,2,TRUE),"")</f>
        <v/>
      </c>
      <c r="G4558">
        <v>113</v>
      </c>
      <c r="H4558" t="s">
        <v>31</v>
      </c>
      <c r="O4558">
        <v>117</v>
      </c>
      <c r="P4558" t="s">
        <v>164</v>
      </c>
      <c r="Q4558">
        <v>1000</v>
      </c>
      <c r="R4558" t="s">
        <v>217</v>
      </c>
      <c r="S4558" t="s">
        <v>148</v>
      </c>
      <c r="T4558" t="s">
        <v>135</v>
      </c>
      <c r="U4558">
        <v>0</v>
      </c>
      <c r="AC4558" t="s">
        <v>147</v>
      </c>
    </row>
    <row r="4559" spans="1:29" x14ac:dyDescent="0.3">
      <c r="A4559" s="31">
        <v>45932</v>
      </c>
      <c r="B4559">
        <v>1.4999999999999999E-2</v>
      </c>
      <c r="C4559" t="s">
        <v>216</v>
      </c>
      <c r="D4559" s="31">
        <v>46073</v>
      </c>
      <c r="E4559" t="str">
        <f>IFERROR(VLOOKUP(A4559,'Future et co'!A10:C5632,5,TRUE),"not found")</f>
        <v>not found</v>
      </c>
      <c r="F4559" t="str">
        <f>IFERROR(VLOOKUP(A4559,'Future et co'!AX11:AY10009,2,TRUE),"")</f>
        <v/>
      </c>
      <c r="G4559">
        <v>113</v>
      </c>
      <c r="H4559" t="s">
        <v>31</v>
      </c>
      <c r="O4559">
        <v>117</v>
      </c>
      <c r="P4559" t="s">
        <v>164</v>
      </c>
      <c r="Q4559">
        <v>1000</v>
      </c>
      <c r="R4559" t="s">
        <v>217</v>
      </c>
      <c r="S4559" t="s">
        <v>148</v>
      </c>
      <c r="T4559" t="s">
        <v>135</v>
      </c>
      <c r="U4559">
        <v>0</v>
      </c>
      <c r="AC4559" t="s">
        <v>147</v>
      </c>
    </row>
    <row r="4560" spans="1:29" x14ac:dyDescent="0.3">
      <c r="A4560" s="31">
        <v>45931</v>
      </c>
      <c r="B4560">
        <v>0.02</v>
      </c>
      <c r="C4560" t="s">
        <v>216</v>
      </c>
      <c r="D4560" s="31">
        <v>46073</v>
      </c>
      <c r="E4560" t="str">
        <f>IFERROR(VLOOKUP(A4560,'Future et co'!A10:C5632,5,TRUE),"not found")</f>
        <v>not found</v>
      </c>
      <c r="F4560" t="str">
        <f>IFERROR(VLOOKUP(A4560,'Future et co'!AX11:AY10009,2,TRUE),"")</f>
        <v/>
      </c>
      <c r="G4560">
        <v>113</v>
      </c>
      <c r="H4560" t="s">
        <v>31</v>
      </c>
      <c r="O4560">
        <v>117</v>
      </c>
      <c r="P4560" t="s">
        <v>164</v>
      </c>
      <c r="Q4560">
        <v>1000</v>
      </c>
      <c r="R4560" t="s">
        <v>217</v>
      </c>
      <c r="S4560" t="s">
        <v>148</v>
      </c>
      <c r="T4560" t="s">
        <v>135</v>
      </c>
      <c r="U4560">
        <v>0</v>
      </c>
      <c r="AC4560" t="s">
        <v>147</v>
      </c>
    </row>
    <row r="4561" spans="1:29" x14ac:dyDescent="0.3">
      <c r="A4561" s="31">
        <v>45930</v>
      </c>
      <c r="B4561">
        <v>2.5000000000000001E-2</v>
      </c>
      <c r="C4561" t="s">
        <v>216</v>
      </c>
      <c r="D4561" s="31">
        <v>46073</v>
      </c>
      <c r="E4561" t="str">
        <f>IFERROR(VLOOKUP(A4561,'Future et co'!A10:C5632,5,TRUE),"not found")</f>
        <v>not found</v>
      </c>
      <c r="F4561" t="str">
        <f>IFERROR(VLOOKUP(A4561,'Future et co'!AX11:AY10009,2,TRUE),"")</f>
        <v/>
      </c>
      <c r="G4561">
        <v>113</v>
      </c>
      <c r="H4561" t="s">
        <v>31</v>
      </c>
      <c r="O4561">
        <v>117</v>
      </c>
      <c r="P4561" t="s">
        <v>164</v>
      </c>
      <c r="Q4561">
        <v>1000</v>
      </c>
      <c r="R4561" t="s">
        <v>217</v>
      </c>
      <c r="S4561" t="s">
        <v>148</v>
      </c>
      <c r="T4561" t="s">
        <v>135</v>
      </c>
      <c r="U4561">
        <v>0</v>
      </c>
      <c r="AC4561" t="s">
        <v>147</v>
      </c>
    </row>
    <row r="4562" spans="1:29" x14ac:dyDescent="0.3">
      <c r="C4562" t="s">
        <v>216</v>
      </c>
      <c r="D4562" s="31">
        <v>46073</v>
      </c>
      <c r="E4562" t="str">
        <f>IFERROR(VLOOKUP(A4562,'Future et co'!A10:C5632,5,TRUE),"not found")</f>
        <v>not found</v>
      </c>
      <c r="F4562" t="str">
        <f>IFERROR(VLOOKUP(A4562,'Future et co'!AX11:AY10009,2,TRUE),"")</f>
        <v/>
      </c>
      <c r="G4562">
        <v>113</v>
      </c>
      <c r="H4562" t="s">
        <v>31</v>
      </c>
      <c r="O4562">
        <v>117</v>
      </c>
      <c r="P4562" t="s">
        <v>164</v>
      </c>
      <c r="Q4562">
        <v>1000</v>
      </c>
      <c r="R4562" t="s">
        <v>217</v>
      </c>
      <c r="S4562" t="s">
        <v>148</v>
      </c>
      <c r="T4562" t="s">
        <v>135</v>
      </c>
      <c r="U4562">
        <v>0</v>
      </c>
      <c r="AC4562" t="s">
        <v>147</v>
      </c>
    </row>
    <row r="4563" spans="1:29" x14ac:dyDescent="0.3">
      <c r="C4563" t="s">
        <v>216</v>
      </c>
      <c r="D4563" s="31">
        <v>46073</v>
      </c>
      <c r="E4563" t="str">
        <f>IFERROR(VLOOKUP(A4563,'Future et co'!A10:C5632,5,TRUE),"not found")</f>
        <v>not found</v>
      </c>
      <c r="F4563" t="str">
        <f>IFERROR(VLOOKUP(A4563,'Future et co'!AX11:AY10009,2,TRUE),"")</f>
        <v/>
      </c>
      <c r="G4563">
        <v>113</v>
      </c>
      <c r="H4563" t="s">
        <v>31</v>
      </c>
      <c r="O4563">
        <v>117</v>
      </c>
      <c r="P4563" t="s">
        <v>164</v>
      </c>
      <c r="Q4563">
        <v>1000</v>
      </c>
      <c r="R4563" t="s">
        <v>217</v>
      </c>
      <c r="S4563" t="s">
        <v>148</v>
      </c>
      <c r="T4563" t="s">
        <v>135</v>
      </c>
      <c r="U4563">
        <v>0</v>
      </c>
      <c r="AC4563" t="s">
        <v>147</v>
      </c>
    </row>
    <row r="4564" spans="1:29" x14ac:dyDescent="0.3">
      <c r="C4564" t="s">
        <v>216</v>
      </c>
      <c r="D4564" s="31">
        <v>46073</v>
      </c>
      <c r="E4564" t="str">
        <f>IFERROR(VLOOKUP(A4564,'Future et co'!A10:C5632,5,TRUE),"not found")</f>
        <v>not found</v>
      </c>
      <c r="F4564" t="str">
        <f>IFERROR(VLOOKUP(A4564,'Future et co'!AX11:AY10009,2,TRUE),"")</f>
        <v/>
      </c>
      <c r="G4564">
        <v>113</v>
      </c>
      <c r="H4564" t="s">
        <v>31</v>
      </c>
      <c r="O4564">
        <v>117</v>
      </c>
      <c r="P4564" t="s">
        <v>164</v>
      </c>
      <c r="Q4564">
        <v>1000</v>
      </c>
      <c r="R4564" t="s">
        <v>217</v>
      </c>
      <c r="S4564" t="s">
        <v>148</v>
      </c>
      <c r="T4564" t="s">
        <v>135</v>
      </c>
      <c r="U4564">
        <v>0</v>
      </c>
      <c r="AC4564" t="s">
        <v>147</v>
      </c>
    </row>
    <row r="4565" spans="1:29" x14ac:dyDescent="0.3">
      <c r="C4565" t="s">
        <v>216</v>
      </c>
      <c r="D4565" s="31">
        <v>46073</v>
      </c>
      <c r="E4565" t="str">
        <f>IFERROR(VLOOKUP(A4565,'Future et co'!A10:C5632,5,TRUE),"not found")</f>
        <v>not found</v>
      </c>
      <c r="F4565" t="str">
        <f>IFERROR(VLOOKUP(A4565,'Future et co'!AX11:AY10009,2,TRUE),"")</f>
        <v/>
      </c>
      <c r="G4565">
        <v>113</v>
      </c>
      <c r="H4565" t="s">
        <v>31</v>
      </c>
      <c r="O4565">
        <v>117</v>
      </c>
      <c r="P4565" t="s">
        <v>164</v>
      </c>
      <c r="Q4565">
        <v>1000</v>
      </c>
      <c r="R4565" t="s">
        <v>217</v>
      </c>
      <c r="S4565" t="s">
        <v>148</v>
      </c>
      <c r="T4565" t="s">
        <v>135</v>
      </c>
      <c r="U4565">
        <v>0</v>
      </c>
      <c r="AC4565" t="s">
        <v>147</v>
      </c>
    </row>
    <row r="4566" spans="1:29" x14ac:dyDescent="0.3">
      <c r="C4566" t="s">
        <v>216</v>
      </c>
      <c r="D4566" s="31">
        <v>46073</v>
      </c>
      <c r="E4566" t="str">
        <f>IFERROR(VLOOKUP(A4566,'Future et co'!A10:C5632,5,TRUE),"not found")</f>
        <v>not found</v>
      </c>
      <c r="F4566" t="str">
        <f>IFERROR(VLOOKUP(A4566,'Future et co'!AX11:AY10009,2,TRUE),"")</f>
        <v/>
      </c>
      <c r="G4566">
        <v>113</v>
      </c>
      <c r="H4566" t="s">
        <v>31</v>
      </c>
      <c r="O4566">
        <v>117</v>
      </c>
      <c r="P4566" t="s">
        <v>164</v>
      </c>
      <c r="Q4566">
        <v>1000</v>
      </c>
      <c r="R4566" t="s">
        <v>217</v>
      </c>
      <c r="S4566" t="s">
        <v>148</v>
      </c>
      <c r="T4566" t="s">
        <v>135</v>
      </c>
      <c r="U4566">
        <v>0</v>
      </c>
      <c r="AC4566" t="s">
        <v>147</v>
      </c>
    </row>
    <row r="4567" spans="1:29" x14ac:dyDescent="0.3">
      <c r="C4567" t="s">
        <v>216</v>
      </c>
      <c r="D4567" s="31">
        <v>46073</v>
      </c>
      <c r="E4567" t="str">
        <f>IFERROR(VLOOKUP(A4567,'Future et co'!A10:C5632,5,TRUE),"not found")</f>
        <v>not found</v>
      </c>
      <c r="F4567" t="str">
        <f>IFERROR(VLOOKUP(A4567,'Future et co'!AX11:AY10009,2,TRUE),"")</f>
        <v/>
      </c>
      <c r="G4567">
        <v>113</v>
      </c>
      <c r="H4567" t="s">
        <v>31</v>
      </c>
      <c r="O4567">
        <v>117</v>
      </c>
      <c r="P4567" t="s">
        <v>164</v>
      </c>
      <c r="Q4567">
        <v>1000</v>
      </c>
      <c r="R4567" t="s">
        <v>217</v>
      </c>
      <c r="S4567" t="s">
        <v>148</v>
      </c>
      <c r="T4567" t="s">
        <v>135</v>
      </c>
      <c r="U4567">
        <v>0</v>
      </c>
      <c r="AC4567" t="s">
        <v>147</v>
      </c>
    </row>
    <row r="4568" spans="1:29" x14ac:dyDescent="0.3">
      <c r="C4568" t="s">
        <v>216</v>
      </c>
      <c r="D4568" s="31">
        <v>46073</v>
      </c>
      <c r="E4568" t="str">
        <f>IFERROR(VLOOKUP(A4568,'Future et co'!A10:C5632,5,TRUE),"not found")</f>
        <v>not found</v>
      </c>
      <c r="F4568" t="str">
        <f>IFERROR(VLOOKUP(A4568,'Future et co'!AX11:AY10009,2,TRUE),"")</f>
        <v/>
      </c>
      <c r="G4568">
        <v>113</v>
      </c>
      <c r="H4568" t="s">
        <v>31</v>
      </c>
      <c r="O4568">
        <v>117</v>
      </c>
      <c r="P4568" t="s">
        <v>164</v>
      </c>
      <c r="Q4568">
        <v>1000</v>
      </c>
      <c r="R4568" t="s">
        <v>217</v>
      </c>
      <c r="S4568" t="s">
        <v>148</v>
      </c>
      <c r="T4568" t="s">
        <v>135</v>
      </c>
      <c r="U4568">
        <v>0</v>
      </c>
      <c r="AC4568" t="s">
        <v>147</v>
      </c>
    </row>
    <row r="4569" spans="1:29" x14ac:dyDescent="0.3">
      <c r="C4569" t="s">
        <v>216</v>
      </c>
      <c r="D4569" s="31">
        <v>46073</v>
      </c>
      <c r="E4569" t="str">
        <f>IFERROR(VLOOKUP(A4569,'Future et co'!A10:C5632,5,TRUE),"not found")</f>
        <v>not found</v>
      </c>
      <c r="F4569" t="str">
        <f>IFERROR(VLOOKUP(A4569,'Future et co'!AX11:AY10009,2,TRUE),"")</f>
        <v/>
      </c>
      <c r="G4569">
        <v>113</v>
      </c>
      <c r="H4569" t="s">
        <v>31</v>
      </c>
      <c r="O4569">
        <v>117</v>
      </c>
      <c r="P4569" t="s">
        <v>164</v>
      </c>
      <c r="Q4569">
        <v>1000</v>
      </c>
      <c r="R4569" t="s">
        <v>217</v>
      </c>
      <c r="S4569" t="s">
        <v>148</v>
      </c>
      <c r="T4569" t="s">
        <v>135</v>
      </c>
      <c r="U4569">
        <v>0</v>
      </c>
      <c r="AC4569" t="s">
        <v>147</v>
      </c>
    </row>
    <row r="4570" spans="1:29" x14ac:dyDescent="0.3">
      <c r="C4570" t="s">
        <v>216</v>
      </c>
      <c r="D4570" s="31">
        <v>46073</v>
      </c>
      <c r="E4570" t="str">
        <f>IFERROR(VLOOKUP(A4570,'Future et co'!A10:C5632,5,TRUE),"not found")</f>
        <v>not found</v>
      </c>
      <c r="F4570" t="str">
        <f>IFERROR(VLOOKUP(A4570,'Future et co'!AX11:AY10009,2,TRUE),"")</f>
        <v/>
      </c>
      <c r="G4570">
        <v>113</v>
      </c>
      <c r="H4570" t="s">
        <v>31</v>
      </c>
      <c r="O4570">
        <v>117</v>
      </c>
      <c r="P4570" t="s">
        <v>164</v>
      </c>
      <c r="Q4570">
        <v>1000</v>
      </c>
      <c r="R4570" t="s">
        <v>217</v>
      </c>
      <c r="S4570" t="s">
        <v>148</v>
      </c>
      <c r="T4570" t="s">
        <v>135</v>
      </c>
      <c r="U4570">
        <v>0</v>
      </c>
      <c r="AC4570" t="s">
        <v>147</v>
      </c>
    </row>
    <row r="4571" spans="1:29" x14ac:dyDescent="0.3">
      <c r="C4571" t="s">
        <v>216</v>
      </c>
      <c r="D4571" s="31">
        <v>46073</v>
      </c>
      <c r="E4571" t="str">
        <f>IFERROR(VLOOKUP(A4571,'Future et co'!A10:C5632,5,TRUE),"not found")</f>
        <v>not found</v>
      </c>
      <c r="F4571" t="str">
        <f>IFERROR(VLOOKUP(A4571,'Future et co'!AX11:AY10009,2,TRUE),"")</f>
        <v/>
      </c>
      <c r="G4571">
        <v>113</v>
      </c>
      <c r="H4571" t="s">
        <v>31</v>
      </c>
      <c r="O4571">
        <v>117</v>
      </c>
      <c r="P4571" t="s">
        <v>164</v>
      </c>
      <c r="Q4571">
        <v>1000</v>
      </c>
      <c r="R4571" t="s">
        <v>217</v>
      </c>
      <c r="S4571" t="s">
        <v>148</v>
      </c>
      <c r="T4571" t="s">
        <v>135</v>
      </c>
      <c r="U4571">
        <v>0</v>
      </c>
      <c r="AC4571" t="s">
        <v>147</v>
      </c>
    </row>
    <row r="4572" spans="1:29" x14ac:dyDescent="0.3">
      <c r="C4572" t="s">
        <v>216</v>
      </c>
      <c r="D4572" s="31">
        <v>46073</v>
      </c>
      <c r="E4572" t="str">
        <f>IFERROR(VLOOKUP(A4572,'Future et co'!A10:C5632,5,TRUE),"not found")</f>
        <v>not found</v>
      </c>
      <c r="F4572" t="str">
        <f>IFERROR(VLOOKUP(A4572,'Future et co'!AX11:AY10009,2,TRUE),"")</f>
        <v/>
      </c>
      <c r="G4572">
        <v>113</v>
      </c>
      <c r="H4572" t="s">
        <v>31</v>
      </c>
      <c r="O4572">
        <v>117</v>
      </c>
      <c r="P4572" t="s">
        <v>164</v>
      </c>
      <c r="Q4572">
        <v>1000</v>
      </c>
      <c r="R4572" t="s">
        <v>217</v>
      </c>
      <c r="S4572" t="s">
        <v>148</v>
      </c>
      <c r="T4572" t="s">
        <v>135</v>
      </c>
      <c r="U4572">
        <v>0</v>
      </c>
      <c r="AC4572" t="s">
        <v>147</v>
      </c>
    </row>
    <row r="4573" spans="1:29" x14ac:dyDescent="0.3">
      <c r="C4573" t="s">
        <v>216</v>
      </c>
      <c r="D4573" s="31">
        <v>46073</v>
      </c>
      <c r="E4573" t="str">
        <f>IFERROR(VLOOKUP(A4573,'Future et co'!A10:C5632,5,TRUE),"not found")</f>
        <v>not found</v>
      </c>
      <c r="F4573" t="str">
        <f>IFERROR(VLOOKUP(A4573,'Future et co'!AX11:AY10009,2,TRUE),"")</f>
        <v/>
      </c>
      <c r="G4573">
        <v>113</v>
      </c>
      <c r="H4573" t="s">
        <v>31</v>
      </c>
      <c r="O4573">
        <v>117</v>
      </c>
      <c r="P4573" t="s">
        <v>164</v>
      </c>
      <c r="Q4573">
        <v>1000</v>
      </c>
      <c r="R4573" t="s">
        <v>217</v>
      </c>
      <c r="S4573" t="s">
        <v>148</v>
      </c>
      <c r="T4573" t="s">
        <v>135</v>
      </c>
      <c r="U4573">
        <v>0</v>
      </c>
      <c r="AC4573" t="s">
        <v>147</v>
      </c>
    </row>
    <row r="4574" spans="1:29" x14ac:dyDescent="0.3">
      <c r="C4574" t="s">
        <v>216</v>
      </c>
      <c r="D4574" s="31">
        <v>46073</v>
      </c>
      <c r="E4574" t="str">
        <f>IFERROR(VLOOKUP(A4574,'Future et co'!A10:C5632,5,TRUE),"not found")</f>
        <v>not found</v>
      </c>
      <c r="F4574" t="str">
        <f>IFERROR(VLOOKUP(A4574,'Future et co'!AX11:AY10009,2,TRUE),"")</f>
        <v/>
      </c>
      <c r="G4574">
        <v>113</v>
      </c>
      <c r="H4574" t="s">
        <v>31</v>
      </c>
      <c r="O4574">
        <v>117</v>
      </c>
      <c r="P4574" t="s">
        <v>164</v>
      </c>
      <c r="Q4574">
        <v>1000</v>
      </c>
      <c r="R4574" t="s">
        <v>217</v>
      </c>
      <c r="S4574" t="s">
        <v>148</v>
      </c>
      <c r="T4574" t="s">
        <v>135</v>
      </c>
      <c r="U4574">
        <v>0</v>
      </c>
      <c r="AC4574" t="s">
        <v>147</v>
      </c>
    </row>
    <row r="4575" spans="1:29" x14ac:dyDescent="0.3">
      <c r="C4575" t="s">
        <v>216</v>
      </c>
      <c r="D4575" s="31">
        <v>46073</v>
      </c>
      <c r="E4575" t="str">
        <f>IFERROR(VLOOKUP(A4575,'Future et co'!A10:C5632,5,TRUE),"not found")</f>
        <v>not found</v>
      </c>
      <c r="F4575" t="str">
        <f>IFERROR(VLOOKUP(A4575,'Future et co'!AX11:AY10009,2,TRUE),"")</f>
        <v/>
      </c>
      <c r="G4575">
        <v>113</v>
      </c>
      <c r="H4575" t="s">
        <v>31</v>
      </c>
      <c r="O4575">
        <v>117</v>
      </c>
      <c r="P4575" t="s">
        <v>164</v>
      </c>
      <c r="Q4575">
        <v>1000</v>
      </c>
      <c r="R4575" t="s">
        <v>217</v>
      </c>
      <c r="S4575" t="s">
        <v>148</v>
      </c>
      <c r="T4575" t="s">
        <v>135</v>
      </c>
      <c r="U4575">
        <v>0</v>
      </c>
      <c r="AC4575" t="s">
        <v>147</v>
      </c>
    </row>
    <row r="4576" spans="1:29" x14ac:dyDescent="0.3">
      <c r="C4576" t="s">
        <v>216</v>
      </c>
      <c r="D4576" s="31">
        <v>46073</v>
      </c>
      <c r="E4576" t="str">
        <f>IFERROR(VLOOKUP(A4576,'Future et co'!A10:C5632,5,TRUE),"not found")</f>
        <v>not found</v>
      </c>
      <c r="F4576" t="str">
        <f>IFERROR(VLOOKUP(A4576,'Future et co'!AX11:AY10009,2,TRUE),"")</f>
        <v/>
      </c>
      <c r="G4576">
        <v>113</v>
      </c>
      <c r="H4576" t="s">
        <v>31</v>
      </c>
      <c r="O4576">
        <v>117</v>
      </c>
      <c r="P4576" t="s">
        <v>164</v>
      </c>
      <c r="Q4576">
        <v>1000</v>
      </c>
      <c r="R4576" t="s">
        <v>217</v>
      </c>
      <c r="S4576" t="s">
        <v>148</v>
      </c>
      <c r="T4576" t="s">
        <v>135</v>
      </c>
      <c r="U4576">
        <v>0</v>
      </c>
      <c r="AC4576" t="s">
        <v>147</v>
      </c>
    </row>
    <row r="4577" spans="3:29" x14ac:dyDescent="0.3">
      <c r="C4577" t="s">
        <v>216</v>
      </c>
      <c r="D4577" s="31">
        <v>46073</v>
      </c>
      <c r="E4577" t="str">
        <f>IFERROR(VLOOKUP(A4577,'Future et co'!A10:C5632,5,TRUE),"not found")</f>
        <v>not found</v>
      </c>
      <c r="F4577" t="str">
        <f>IFERROR(VLOOKUP(A4577,'Future et co'!AX11:AY10009,2,TRUE),"")</f>
        <v/>
      </c>
      <c r="G4577">
        <v>113</v>
      </c>
      <c r="H4577" t="s">
        <v>31</v>
      </c>
      <c r="O4577">
        <v>117</v>
      </c>
      <c r="P4577" t="s">
        <v>164</v>
      </c>
      <c r="Q4577">
        <v>1000</v>
      </c>
      <c r="R4577" t="s">
        <v>217</v>
      </c>
      <c r="S4577" t="s">
        <v>148</v>
      </c>
      <c r="T4577" t="s">
        <v>135</v>
      </c>
      <c r="U4577">
        <v>0</v>
      </c>
      <c r="AC4577" t="s">
        <v>147</v>
      </c>
    </row>
    <row r="4578" spans="3:29" x14ac:dyDescent="0.3">
      <c r="C4578" t="s">
        <v>216</v>
      </c>
      <c r="D4578" s="31">
        <v>46073</v>
      </c>
      <c r="E4578" t="str">
        <f>IFERROR(VLOOKUP(A4578,'Future et co'!A10:C5632,5,TRUE),"not found")</f>
        <v>not found</v>
      </c>
      <c r="F4578" t="str">
        <f>IFERROR(VLOOKUP(A4578,'Future et co'!AX11:AY10009,2,TRUE),"")</f>
        <v/>
      </c>
      <c r="G4578">
        <v>113</v>
      </c>
      <c r="H4578" t="s">
        <v>31</v>
      </c>
      <c r="O4578">
        <v>117</v>
      </c>
      <c r="P4578" t="s">
        <v>164</v>
      </c>
      <c r="Q4578">
        <v>1000</v>
      </c>
      <c r="R4578" t="s">
        <v>217</v>
      </c>
      <c r="S4578" t="s">
        <v>148</v>
      </c>
      <c r="T4578" t="s">
        <v>135</v>
      </c>
      <c r="U4578">
        <v>0</v>
      </c>
      <c r="AC4578" t="s">
        <v>147</v>
      </c>
    </row>
    <row r="4579" spans="3:29" x14ac:dyDescent="0.3">
      <c r="C4579" t="s">
        <v>216</v>
      </c>
      <c r="D4579" s="31">
        <v>46073</v>
      </c>
      <c r="E4579" t="str">
        <f>IFERROR(VLOOKUP(A4579,'Future et co'!A10:C5632,5,TRUE),"not found")</f>
        <v>not found</v>
      </c>
      <c r="F4579" t="str">
        <f>IFERROR(VLOOKUP(A4579,'Future et co'!AX11:AY10009,2,TRUE),"")</f>
        <v/>
      </c>
      <c r="G4579">
        <v>113</v>
      </c>
      <c r="H4579" t="s">
        <v>31</v>
      </c>
      <c r="O4579">
        <v>117</v>
      </c>
      <c r="P4579" t="s">
        <v>164</v>
      </c>
      <c r="Q4579">
        <v>1000</v>
      </c>
      <c r="R4579" t="s">
        <v>217</v>
      </c>
      <c r="S4579" t="s">
        <v>148</v>
      </c>
      <c r="T4579" t="s">
        <v>135</v>
      </c>
      <c r="U4579">
        <v>0</v>
      </c>
      <c r="AC4579" t="s">
        <v>147</v>
      </c>
    </row>
    <row r="4580" spans="3:29" x14ac:dyDescent="0.3">
      <c r="C4580" t="s">
        <v>216</v>
      </c>
      <c r="D4580" s="31">
        <v>46073</v>
      </c>
      <c r="E4580" t="str">
        <f>IFERROR(VLOOKUP(A4580,'Future et co'!A10:C5632,5,TRUE),"not found")</f>
        <v>not found</v>
      </c>
      <c r="F4580" t="str">
        <f>IFERROR(VLOOKUP(A4580,'Future et co'!AX11:AY10009,2,TRUE),"")</f>
        <v/>
      </c>
      <c r="G4580">
        <v>113</v>
      </c>
      <c r="H4580" t="s">
        <v>31</v>
      </c>
      <c r="O4580">
        <v>117</v>
      </c>
      <c r="P4580" t="s">
        <v>164</v>
      </c>
      <c r="Q4580">
        <v>1000</v>
      </c>
      <c r="R4580" t="s">
        <v>217</v>
      </c>
      <c r="S4580" t="s">
        <v>148</v>
      </c>
      <c r="T4580" t="s">
        <v>135</v>
      </c>
      <c r="U4580">
        <v>0</v>
      </c>
      <c r="AC4580" t="s">
        <v>147</v>
      </c>
    </row>
    <row r="4581" spans="3:29" x14ac:dyDescent="0.3">
      <c r="C4581" t="s">
        <v>216</v>
      </c>
      <c r="D4581" s="31">
        <v>46073</v>
      </c>
      <c r="E4581" t="str">
        <f>IFERROR(VLOOKUP(A4581,'Future et co'!A10:C5632,5,TRUE),"not found")</f>
        <v>not found</v>
      </c>
      <c r="F4581" t="str">
        <f>IFERROR(VLOOKUP(A4581,'Future et co'!AX11:AY10009,2,TRUE),"")</f>
        <v/>
      </c>
      <c r="G4581">
        <v>113</v>
      </c>
      <c r="H4581" t="s">
        <v>31</v>
      </c>
      <c r="O4581">
        <v>117</v>
      </c>
      <c r="P4581" t="s">
        <v>164</v>
      </c>
      <c r="Q4581">
        <v>1000</v>
      </c>
      <c r="R4581" t="s">
        <v>217</v>
      </c>
      <c r="S4581" t="s">
        <v>148</v>
      </c>
      <c r="T4581" t="s">
        <v>135</v>
      </c>
      <c r="U4581">
        <v>0</v>
      </c>
      <c r="AC4581" t="s">
        <v>147</v>
      </c>
    </row>
    <row r="4582" spans="3:29" x14ac:dyDescent="0.3">
      <c r="C4582" t="s">
        <v>216</v>
      </c>
      <c r="D4582" s="31">
        <v>46073</v>
      </c>
      <c r="E4582" t="str">
        <f>IFERROR(VLOOKUP(A4582,'Future et co'!A10:C5632,5,TRUE),"not found")</f>
        <v>not found</v>
      </c>
      <c r="F4582" t="str">
        <f>IFERROR(VLOOKUP(A4582,'Future et co'!AX11:AY10009,2,TRUE),"")</f>
        <v/>
      </c>
      <c r="G4582">
        <v>113</v>
      </c>
      <c r="H4582" t="s">
        <v>31</v>
      </c>
      <c r="O4582">
        <v>117</v>
      </c>
      <c r="P4582" t="s">
        <v>164</v>
      </c>
      <c r="Q4582">
        <v>1000</v>
      </c>
      <c r="R4582" t="s">
        <v>217</v>
      </c>
      <c r="S4582" t="s">
        <v>148</v>
      </c>
      <c r="T4582" t="s">
        <v>135</v>
      </c>
      <c r="U4582">
        <v>0</v>
      </c>
      <c r="AC4582" t="s">
        <v>147</v>
      </c>
    </row>
    <row r="4583" spans="3:29" x14ac:dyDescent="0.3">
      <c r="C4583" t="s">
        <v>216</v>
      </c>
      <c r="D4583" s="31">
        <v>46073</v>
      </c>
      <c r="E4583" t="str">
        <f>IFERROR(VLOOKUP(A4583,'Future et co'!A10:C5632,5,TRUE),"not found")</f>
        <v>not found</v>
      </c>
      <c r="F4583" t="str">
        <f>IFERROR(VLOOKUP(A4583,'Future et co'!AX11:AY10009,2,TRUE),"")</f>
        <v/>
      </c>
      <c r="G4583">
        <v>113</v>
      </c>
      <c r="H4583" t="s">
        <v>31</v>
      </c>
      <c r="O4583">
        <v>117</v>
      </c>
      <c r="P4583" t="s">
        <v>164</v>
      </c>
      <c r="Q4583">
        <v>1000</v>
      </c>
      <c r="R4583" t="s">
        <v>217</v>
      </c>
      <c r="S4583" t="s">
        <v>148</v>
      </c>
      <c r="T4583" t="s">
        <v>135</v>
      </c>
      <c r="U4583">
        <v>0</v>
      </c>
      <c r="AC4583" t="s">
        <v>147</v>
      </c>
    </row>
    <row r="4584" spans="3:29" x14ac:dyDescent="0.3">
      <c r="C4584" t="s">
        <v>216</v>
      </c>
      <c r="D4584" s="31">
        <v>46073</v>
      </c>
      <c r="E4584" t="str">
        <f>IFERROR(VLOOKUP(A4584,'Future et co'!A10:C5632,5,TRUE),"not found")</f>
        <v>not found</v>
      </c>
      <c r="F4584" t="str">
        <f>IFERROR(VLOOKUP(A4584,'Future et co'!AX11:AY10009,2,TRUE),"")</f>
        <v/>
      </c>
      <c r="G4584">
        <v>113</v>
      </c>
      <c r="H4584" t="s">
        <v>31</v>
      </c>
      <c r="O4584">
        <v>117</v>
      </c>
      <c r="P4584" t="s">
        <v>164</v>
      </c>
      <c r="Q4584">
        <v>1000</v>
      </c>
      <c r="R4584" t="s">
        <v>217</v>
      </c>
      <c r="S4584" t="s">
        <v>148</v>
      </c>
      <c r="T4584" t="s">
        <v>135</v>
      </c>
      <c r="U4584">
        <v>0</v>
      </c>
      <c r="AC4584" t="s">
        <v>147</v>
      </c>
    </row>
    <row r="4585" spans="3:29" x14ac:dyDescent="0.3">
      <c r="C4585" t="s">
        <v>216</v>
      </c>
      <c r="D4585" s="31">
        <v>46073</v>
      </c>
      <c r="E4585" t="str">
        <f>IFERROR(VLOOKUP(A4585,'Future et co'!A10:C5632,5,TRUE),"not found")</f>
        <v>not found</v>
      </c>
      <c r="F4585" t="str">
        <f>IFERROR(VLOOKUP(A4585,'Future et co'!AX11:AY10009,2,TRUE),"")</f>
        <v/>
      </c>
      <c r="G4585">
        <v>113</v>
      </c>
      <c r="H4585" t="s">
        <v>31</v>
      </c>
      <c r="O4585">
        <v>117</v>
      </c>
      <c r="P4585" t="s">
        <v>164</v>
      </c>
      <c r="Q4585">
        <v>1000</v>
      </c>
      <c r="R4585" t="s">
        <v>217</v>
      </c>
      <c r="S4585" t="s">
        <v>148</v>
      </c>
      <c r="T4585" t="s">
        <v>135</v>
      </c>
      <c r="U4585">
        <v>0</v>
      </c>
      <c r="AC4585" t="s">
        <v>147</v>
      </c>
    </row>
    <row r="4586" spans="3:29" x14ac:dyDescent="0.3">
      <c r="C4586" t="s">
        <v>216</v>
      </c>
      <c r="D4586" s="31">
        <v>46073</v>
      </c>
      <c r="E4586" t="str">
        <f>IFERROR(VLOOKUP(A4586,'Future et co'!A10:C5632,5,TRUE),"not found")</f>
        <v>not found</v>
      </c>
      <c r="F4586" t="str">
        <f>IFERROR(VLOOKUP(A4586,'Future et co'!AX11:AY10009,2,TRUE),"")</f>
        <v/>
      </c>
      <c r="G4586">
        <v>113</v>
      </c>
      <c r="H4586" t="s">
        <v>31</v>
      </c>
      <c r="O4586">
        <v>117</v>
      </c>
      <c r="P4586" t="s">
        <v>164</v>
      </c>
      <c r="Q4586">
        <v>1000</v>
      </c>
      <c r="R4586" t="s">
        <v>217</v>
      </c>
      <c r="S4586" t="s">
        <v>148</v>
      </c>
      <c r="T4586" t="s">
        <v>135</v>
      </c>
      <c r="U4586">
        <v>0</v>
      </c>
      <c r="AC4586" t="s">
        <v>147</v>
      </c>
    </row>
    <row r="4587" spans="3:29" x14ac:dyDescent="0.3">
      <c r="C4587" t="s">
        <v>216</v>
      </c>
      <c r="D4587" s="31">
        <v>46073</v>
      </c>
      <c r="E4587" t="str">
        <f>IFERROR(VLOOKUP(A4587,'Future et co'!A10:C5632,5,TRUE),"not found")</f>
        <v>not found</v>
      </c>
      <c r="F4587" t="str">
        <f>IFERROR(VLOOKUP(A4587,'Future et co'!AX11:AY10009,2,TRUE),"")</f>
        <v/>
      </c>
      <c r="G4587">
        <v>113</v>
      </c>
      <c r="H4587" t="s">
        <v>31</v>
      </c>
      <c r="O4587">
        <v>117</v>
      </c>
      <c r="P4587" t="s">
        <v>164</v>
      </c>
      <c r="Q4587">
        <v>1000</v>
      </c>
      <c r="R4587" t="s">
        <v>217</v>
      </c>
      <c r="S4587" t="s">
        <v>148</v>
      </c>
      <c r="T4587" t="s">
        <v>135</v>
      </c>
      <c r="U4587">
        <v>0</v>
      </c>
      <c r="AC4587" t="s">
        <v>147</v>
      </c>
    </row>
    <row r="4588" spans="3:29" x14ac:dyDescent="0.3">
      <c r="C4588" t="s">
        <v>216</v>
      </c>
      <c r="D4588" s="31">
        <v>46073</v>
      </c>
      <c r="E4588" t="str">
        <f>IFERROR(VLOOKUP(A4588,'Future et co'!A10:C5632,5,TRUE),"not found")</f>
        <v>not found</v>
      </c>
      <c r="F4588" t="str">
        <f>IFERROR(VLOOKUP(A4588,'Future et co'!AX11:AY10009,2,TRUE),"")</f>
        <v/>
      </c>
      <c r="G4588">
        <v>113</v>
      </c>
      <c r="H4588" t="s">
        <v>31</v>
      </c>
      <c r="O4588">
        <v>117</v>
      </c>
      <c r="P4588" t="s">
        <v>164</v>
      </c>
      <c r="Q4588">
        <v>1000</v>
      </c>
      <c r="R4588" t="s">
        <v>217</v>
      </c>
      <c r="S4588" t="s">
        <v>148</v>
      </c>
      <c r="T4588" t="s">
        <v>135</v>
      </c>
      <c r="U4588">
        <v>0</v>
      </c>
      <c r="AC4588" t="s">
        <v>147</v>
      </c>
    </row>
    <row r="4589" spans="3:29" x14ac:dyDescent="0.3">
      <c r="C4589" t="s">
        <v>216</v>
      </c>
      <c r="D4589" s="31">
        <v>46073</v>
      </c>
      <c r="E4589" t="str">
        <f>IFERROR(VLOOKUP(A4589,'Future et co'!A10:C5632,5,TRUE),"not found")</f>
        <v>not found</v>
      </c>
      <c r="F4589" t="str">
        <f>IFERROR(VLOOKUP(A4589,'Future et co'!AX11:AY10009,2,TRUE),"")</f>
        <v/>
      </c>
      <c r="G4589">
        <v>113</v>
      </c>
      <c r="H4589" t="s">
        <v>31</v>
      </c>
      <c r="O4589">
        <v>117</v>
      </c>
      <c r="P4589" t="s">
        <v>164</v>
      </c>
      <c r="Q4589">
        <v>1000</v>
      </c>
      <c r="R4589" t="s">
        <v>217</v>
      </c>
      <c r="S4589" t="s">
        <v>148</v>
      </c>
      <c r="T4589" t="s">
        <v>135</v>
      </c>
      <c r="U4589">
        <v>0</v>
      </c>
      <c r="AC4589" t="s">
        <v>147</v>
      </c>
    </row>
    <row r="4590" spans="3:29" x14ac:dyDescent="0.3">
      <c r="C4590" t="s">
        <v>216</v>
      </c>
      <c r="D4590" s="31">
        <v>46073</v>
      </c>
      <c r="E4590" t="str">
        <f>IFERROR(VLOOKUP(A4590,'Future et co'!A10:C5632,5,TRUE),"not found")</f>
        <v>not found</v>
      </c>
      <c r="F4590" t="str">
        <f>IFERROR(VLOOKUP(A4590,'Future et co'!AX11:AY10009,2,TRUE),"")</f>
        <v/>
      </c>
      <c r="G4590">
        <v>113</v>
      </c>
      <c r="H4590" t="s">
        <v>31</v>
      </c>
      <c r="O4590">
        <v>117</v>
      </c>
      <c r="P4590" t="s">
        <v>164</v>
      </c>
      <c r="Q4590">
        <v>1000</v>
      </c>
      <c r="R4590" t="s">
        <v>217</v>
      </c>
      <c r="S4590" t="s">
        <v>148</v>
      </c>
      <c r="T4590" t="s">
        <v>135</v>
      </c>
      <c r="U4590">
        <v>0</v>
      </c>
      <c r="AC4590" t="s">
        <v>147</v>
      </c>
    </row>
    <row r="4591" spans="3:29" x14ac:dyDescent="0.3">
      <c r="C4591" t="s">
        <v>216</v>
      </c>
      <c r="D4591" s="31">
        <v>46073</v>
      </c>
      <c r="E4591" t="str">
        <f>IFERROR(VLOOKUP(A4591,'Future et co'!A10:C5632,5,TRUE),"not found")</f>
        <v>not found</v>
      </c>
      <c r="F4591" t="str">
        <f>IFERROR(VLOOKUP(A4591,'Future et co'!AX11:AY10009,2,TRUE),"")</f>
        <v/>
      </c>
      <c r="G4591">
        <v>113</v>
      </c>
      <c r="H4591" t="s">
        <v>31</v>
      </c>
      <c r="O4591">
        <v>117</v>
      </c>
      <c r="P4591" t="s">
        <v>164</v>
      </c>
      <c r="Q4591">
        <v>1000</v>
      </c>
      <c r="R4591" t="s">
        <v>217</v>
      </c>
      <c r="S4591" t="s">
        <v>148</v>
      </c>
      <c r="T4591" t="s">
        <v>135</v>
      </c>
      <c r="U4591">
        <v>0</v>
      </c>
      <c r="AC4591" t="s">
        <v>147</v>
      </c>
    </row>
    <row r="4592" spans="3:29" x14ac:dyDescent="0.3">
      <c r="C4592" t="s">
        <v>216</v>
      </c>
      <c r="D4592" s="31">
        <v>46073</v>
      </c>
      <c r="E4592" t="str">
        <f>IFERROR(VLOOKUP(A4592,'Future et co'!A10:C5632,5,TRUE),"not found")</f>
        <v>not found</v>
      </c>
      <c r="F4592" t="str">
        <f>IFERROR(VLOOKUP(A4592,'Future et co'!AX11:AY10009,2,TRUE),"")</f>
        <v/>
      </c>
      <c r="G4592">
        <v>113</v>
      </c>
      <c r="H4592" t="s">
        <v>31</v>
      </c>
      <c r="O4592">
        <v>117</v>
      </c>
      <c r="P4592" t="s">
        <v>164</v>
      </c>
      <c r="Q4592">
        <v>1000</v>
      </c>
      <c r="R4592" t="s">
        <v>217</v>
      </c>
      <c r="S4592" t="s">
        <v>148</v>
      </c>
      <c r="T4592" t="s">
        <v>135</v>
      </c>
      <c r="U4592">
        <v>0</v>
      </c>
      <c r="AC4592" t="s">
        <v>147</v>
      </c>
    </row>
    <row r="4593" spans="3:29" x14ac:dyDescent="0.3">
      <c r="C4593" t="s">
        <v>216</v>
      </c>
      <c r="D4593" s="31">
        <v>46073</v>
      </c>
      <c r="E4593" t="str">
        <f>IFERROR(VLOOKUP(A4593,'Future et co'!A10:C5632,5,TRUE),"not found")</f>
        <v>not found</v>
      </c>
      <c r="F4593" t="str">
        <f>IFERROR(VLOOKUP(A4593,'Future et co'!AX11:AY10009,2,TRUE),"")</f>
        <v/>
      </c>
      <c r="G4593">
        <v>113</v>
      </c>
      <c r="H4593" t="s">
        <v>31</v>
      </c>
      <c r="O4593">
        <v>117</v>
      </c>
      <c r="P4593" t="s">
        <v>164</v>
      </c>
      <c r="Q4593">
        <v>1000</v>
      </c>
      <c r="R4593" t="s">
        <v>217</v>
      </c>
      <c r="S4593" t="s">
        <v>148</v>
      </c>
      <c r="T4593" t="s">
        <v>135</v>
      </c>
      <c r="U4593">
        <v>0</v>
      </c>
      <c r="AC4593" t="s">
        <v>147</v>
      </c>
    </row>
    <row r="4594" spans="3:29" x14ac:dyDescent="0.3">
      <c r="C4594" t="s">
        <v>216</v>
      </c>
      <c r="D4594" s="31">
        <v>46073</v>
      </c>
      <c r="E4594" t="str">
        <f>IFERROR(VLOOKUP(A4594,'Future et co'!A10:C5632,5,TRUE),"not found")</f>
        <v>not found</v>
      </c>
      <c r="F4594" t="str">
        <f>IFERROR(VLOOKUP(A4594,'Future et co'!AX11:AY10009,2,TRUE),"")</f>
        <v/>
      </c>
      <c r="G4594">
        <v>113</v>
      </c>
      <c r="H4594" t="s">
        <v>31</v>
      </c>
      <c r="O4594">
        <v>117</v>
      </c>
      <c r="P4594" t="s">
        <v>164</v>
      </c>
      <c r="Q4594">
        <v>1000</v>
      </c>
      <c r="R4594" t="s">
        <v>217</v>
      </c>
      <c r="S4594" t="s">
        <v>148</v>
      </c>
      <c r="T4594" t="s">
        <v>135</v>
      </c>
      <c r="U4594">
        <v>0</v>
      </c>
      <c r="AC4594" t="s">
        <v>147</v>
      </c>
    </row>
    <row r="4595" spans="3:29" x14ac:dyDescent="0.3">
      <c r="C4595" t="s">
        <v>216</v>
      </c>
      <c r="D4595" s="31">
        <v>46073</v>
      </c>
      <c r="E4595" t="str">
        <f>IFERROR(VLOOKUP(A4595,'Future et co'!A10:C5632,5,TRUE),"not found")</f>
        <v>not found</v>
      </c>
      <c r="F4595" t="str">
        <f>IFERROR(VLOOKUP(A4595,'Future et co'!AX11:AY10009,2,TRUE),"")</f>
        <v/>
      </c>
      <c r="G4595">
        <v>113</v>
      </c>
      <c r="H4595" t="s">
        <v>31</v>
      </c>
      <c r="O4595">
        <v>117</v>
      </c>
      <c r="P4595" t="s">
        <v>164</v>
      </c>
      <c r="Q4595">
        <v>1000</v>
      </c>
      <c r="R4595" t="s">
        <v>217</v>
      </c>
      <c r="S4595" t="s">
        <v>148</v>
      </c>
      <c r="T4595" t="s">
        <v>135</v>
      </c>
      <c r="U4595">
        <v>0</v>
      </c>
      <c r="AC4595" t="s">
        <v>147</v>
      </c>
    </row>
    <row r="4596" spans="3:29" x14ac:dyDescent="0.3">
      <c r="C4596" t="s">
        <v>216</v>
      </c>
      <c r="D4596" s="31">
        <v>46073</v>
      </c>
      <c r="E4596" t="str">
        <f>IFERROR(VLOOKUP(A4596,'Future et co'!A10:C5632,5,TRUE),"not found")</f>
        <v>not found</v>
      </c>
      <c r="F4596" t="str">
        <f>IFERROR(VLOOKUP(A4596,'Future et co'!AX11:AY10009,2,TRUE),"")</f>
        <v/>
      </c>
      <c r="G4596">
        <v>113</v>
      </c>
      <c r="H4596" t="s">
        <v>31</v>
      </c>
      <c r="O4596">
        <v>117</v>
      </c>
      <c r="P4596" t="s">
        <v>164</v>
      </c>
      <c r="Q4596">
        <v>1000</v>
      </c>
      <c r="R4596" t="s">
        <v>217</v>
      </c>
      <c r="S4596" t="s">
        <v>148</v>
      </c>
      <c r="T4596" t="s">
        <v>135</v>
      </c>
      <c r="U4596">
        <v>0</v>
      </c>
      <c r="AC4596" t="s">
        <v>147</v>
      </c>
    </row>
    <row r="4597" spans="3:29" x14ac:dyDescent="0.3">
      <c r="C4597" t="s">
        <v>216</v>
      </c>
      <c r="D4597" s="31">
        <v>46073</v>
      </c>
      <c r="E4597" t="str">
        <f>IFERROR(VLOOKUP(A4597,'Future et co'!A10:C5632,5,TRUE),"not found")</f>
        <v>not found</v>
      </c>
      <c r="F4597" t="str">
        <f>IFERROR(VLOOKUP(A4597,'Future et co'!AX11:AY10009,2,TRUE),"")</f>
        <v/>
      </c>
      <c r="G4597">
        <v>113</v>
      </c>
      <c r="H4597" t="s">
        <v>31</v>
      </c>
      <c r="O4597">
        <v>117</v>
      </c>
      <c r="P4597" t="s">
        <v>164</v>
      </c>
      <c r="Q4597">
        <v>1000</v>
      </c>
      <c r="R4597" t="s">
        <v>217</v>
      </c>
      <c r="S4597" t="s">
        <v>148</v>
      </c>
      <c r="T4597" t="s">
        <v>135</v>
      </c>
      <c r="U4597">
        <v>0</v>
      </c>
      <c r="AC4597" t="s">
        <v>147</v>
      </c>
    </row>
    <row r="4598" spans="3:29" x14ac:dyDescent="0.3">
      <c r="C4598" t="s">
        <v>216</v>
      </c>
      <c r="D4598" s="31">
        <v>46073</v>
      </c>
      <c r="E4598" t="str">
        <f>IFERROR(VLOOKUP(A4598,'Future et co'!A10:C5632,5,TRUE),"not found")</f>
        <v>not found</v>
      </c>
      <c r="F4598" t="str">
        <f>IFERROR(VLOOKUP(A4598,'Future et co'!AX11:AY10009,2,TRUE),"")</f>
        <v/>
      </c>
      <c r="G4598">
        <v>113</v>
      </c>
      <c r="H4598" t="s">
        <v>31</v>
      </c>
      <c r="O4598">
        <v>117</v>
      </c>
      <c r="P4598" t="s">
        <v>164</v>
      </c>
      <c r="Q4598">
        <v>1000</v>
      </c>
      <c r="R4598" t="s">
        <v>217</v>
      </c>
      <c r="S4598" t="s">
        <v>148</v>
      </c>
      <c r="T4598" t="s">
        <v>135</v>
      </c>
      <c r="U4598">
        <v>0</v>
      </c>
      <c r="AC4598" t="s">
        <v>147</v>
      </c>
    </row>
    <row r="4599" spans="3:29" x14ac:dyDescent="0.3">
      <c r="C4599" t="s">
        <v>216</v>
      </c>
      <c r="D4599" s="31">
        <v>46073</v>
      </c>
      <c r="E4599" t="str">
        <f>IFERROR(VLOOKUP(A4599,'Future et co'!A10:C5632,5,TRUE),"not found")</f>
        <v>not found</v>
      </c>
      <c r="F4599" t="str">
        <f>IFERROR(VLOOKUP(A4599,'Future et co'!AX11:AY10009,2,TRUE),"")</f>
        <v/>
      </c>
      <c r="G4599">
        <v>113</v>
      </c>
      <c r="H4599" t="s">
        <v>31</v>
      </c>
      <c r="O4599">
        <v>117</v>
      </c>
      <c r="P4599" t="s">
        <v>164</v>
      </c>
      <c r="Q4599">
        <v>1000</v>
      </c>
      <c r="R4599" t="s">
        <v>217</v>
      </c>
      <c r="S4599" t="s">
        <v>148</v>
      </c>
      <c r="T4599" t="s">
        <v>135</v>
      </c>
      <c r="U4599">
        <v>0</v>
      </c>
      <c r="AC4599" t="s">
        <v>147</v>
      </c>
    </row>
    <row r="4600" spans="3:29" x14ac:dyDescent="0.3">
      <c r="C4600" t="s">
        <v>216</v>
      </c>
      <c r="D4600" s="31">
        <v>46073</v>
      </c>
      <c r="E4600" t="str">
        <f>IFERROR(VLOOKUP(A4600,'Future et co'!A10:C5632,5,TRUE),"not found")</f>
        <v>not found</v>
      </c>
      <c r="F4600" t="str">
        <f>IFERROR(VLOOKUP(A4600,'Future et co'!AX11:AY10009,2,TRUE),"")</f>
        <v/>
      </c>
      <c r="G4600">
        <v>113</v>
      </c>
      <c r="H4600" t="s">
        <v>31</v>
      </c>
      <c r="O4600">
        <v>117</v>
      </c>
      <c r="P4600" t="s">
        <v>164</v>
      </c>
      <c r="Q4600">
        <v>1000</v>
      </c>
      <c r="R4600" t="s">
        <v>217</v>
      </c>
      <c r="S4600" t="s">
        <v>148</v>
      </c>
      <c r="T4600" t="s">
        <v>135</v>
      </c>
      <c r="U4600">
        <v>0</v>
      </c>
      <c r="AC4600" t="s">
        <v>147</v>
      </c>
    </row>
    <row r="4601" spans="3:29" x14ac:dyDescent="0.3">
      <c r="C4601" t="s">
        <v>216</v>
      </c>
      <c r="D4601" s="31">
        <v>46073</v>
      </c>
      <c r="E4601" t="str">
        <f>IFERROR(VLOOKUP(A4601,'Future et co'!A10:C5632,5,TRUE),"not found")</f>
        <v>not found</v>
      </c>
      <c r="F4601" t="str">
        <f>IFERROR(VLOOKUP(A4601,'Future et co'!AX11:AY10009,2,TRUE),"")</f>
        <v/>
      </c>
      <c r="G4601">
        <v>113</v>
      </c>
      <c r="H4601" t="s">
        <v>31</v>
      </c>
      <c r="O4601">
        <v>117</v>
      </c>
      <c r="P4601" t="s">
        <v>164</v>
      </c>
      <c r="Q4601">
        <v>1000</v>
      </c>
      <c r="R4601" t="s">
        <v>217</v>
      </c>
      <c r="S4601" t="s">
        <v>148</v>
      </c>
      <c r="T4601" t="s">
        <v>135</v>
      </c>
      <c r="U4601">
        <v>0</v>
      </c>
      <c r="AC4601" t="s">
        <v>147</v>
      </c>
    </row>
    <row r="4602" spans="3:29" x14ac:dyDescent="0.3">
      <c r="C4602" t="s">
        <v>216</v>
      </c>
      <c r="D4602" s="31">
        <v>46073</v>
      </c>
      <c r="E4602" t="str">
        <f>IFERROR(VLOOKUP(A4602,'Future et co'!A10:C5632,5,TRUE),"not found")</f>
        <v>not found</v>
      </c>
      <c r="F4602" t="str">
        <f>IFERROR(VLOOKUP(A4602,'Future et co'!AX11:AY10009,2,TRUE),"")</f>
        <v/>
      </c>
      <c r="G4602">
        <v>113</v>
      </c>
      <c r="H4602" t="s">
        <v>31</v>
      </c>
      <c r="O4602">
        <v>117</v>
      </c>
      <c r="P4602" t="s">
        <v>164</v>
      </c>
      <c r="Q4602">
        <v>1000</v>
      </c>
      <c r="R4602" t="s">
        <v>217</v>
      </c>
      <c r="S4602" t="s">
        <v>148</v>
      </c>
      <c r="T4602" t="s">
        <v>135</v>
      </c>
      <c r="U4602">
        <v>0</v>
      </c>
      <c r="AC4602" t="s">
        <v>147</v>
      </c>
    </row>
    <row r="4603" spans="3:29" x14ac:dyDescent="0.3">
      <c r="C4603" t="s">
        <v>216</v>
      </c>
      <c r="D4603" s="31">
        <v>46073</v>
      </c>
      <c r="E4603" t="str">
        <f>IFERROR(VLOOKUP(A4603,'Future et co'!A10:C5632,5,TRUE),"not found")</f>
        <v>not found</v>
      </c>
      <c r="F4603" t="str">
        <f>IFERROR(VLOOKUP(A4603,'Future et co'!AX11:AY10009,2,TRUE),"")</f>
        <v/>
      </c>
      <c r="G4603">
        <v>113</v>
      </c>
      <c r="H4603" t="s">
        <v>31</v>
      </c>
      <c r="O4603">
        <v>117</v>
      </c>
      <c r="P4603" t="s">
        <v>164</v>
      </c>
      <c r="Q4603">
        <v>1000</v>
      </c>
      <c r="R4603" t="s">
        <v>217</v>
      </c>
      <c r="S4603" t="s">
        <v>148</v>
      </c>
      <c r="T4603" t="s">
        <v>135</v>
      </c>
      <c r="U4603">
        <v>0</v>
      </c>
      <c r="AC4603" t="s">
        <v>147</v>
      </c>
    </row>
    <row r="4604" spans="3:29" x14ac:dyDescent="0.3">
      <c r="C4604" t="s">
        <v>216</v>
      </c>
      <c r="D4604" s="31">
        <v>46073</v>
      </c>
      <c r="E4604" t="str">
        <f>IFERROR(VLOOKUP(A4604,'Future et co'!A10:C5632,5,TRUE),"not found")</f>
        <v>not found</v>
      </c>
      <c r="F4604" t="str">
        <f>IFERROR(VLOOKUP(A4604,'Future et co'!AX11:AY10009,2,TRUE),"")</f>
        <v/>
      </c>
      <c r="G4604">
        <v>113</v>
      </c>
      <c r="H4604" t="s">
        <v>31</v>
      </c>
      <c r="O4604">
        <v>117</v>
      </c>
      <c r="P4604" t="s">
        <v>164</v>
      </c>
      <c r="Q4604">
        <v>1000</v>
      </c>
      <c r="R4604" t="s">
        <v>217</v>
      </c>
      <c r="S4604" t="s">
        <v>148</v>
      </c>
      <c r="T4604" t="s">
        <v>135</v>
      </c>
      <c r="U4604">
        <v>0</v>
      </c>
      <c r="AC4604" t="s">
        <v>147</v>
      </c>
    </row>
    <row r="4605" spans="3:29" x14ac:dyDescent="0.3">
      <c r="C4605" t="s">
        <v>216</v>
      </c>
      <c r="D4605" s="31">
        <v>46073</v>
      </c>
      <c r="E4605" t="str">
        <f>IFERROR(VLOOKUP(A4605,'Future et co'!A10:C5632,5,TRUE),"not found")</f>
        <v>not found</v>
      </c>
      <c r="F4605" t="str">
        <f>IFERROR(VLOOKUP(A4605,'Future et co'!AX11:AY10009,2,TRUE),"")</f>
        <v/>
      </c>
      <c r="G4605">
        <v>113</v>
      </c>
      <c r="H4605" t="s">
        <v>31</v>
      </c>
      <c r="O4605">
        <v>117</v>
      </c>
      <c r="P4605" t="s">
        <v>164</v>
      </c>
      <c r="Q4605">
        <v>1000</v>
      </c>
      <c r="R4605" t="s">
        <v>217</v>
      </c>
      <c r="S4605" t="s">
        <v>148</v>
      </c>
      <c r="T4605" t="s">
        <v>135</v>
      </c>
      <c r="U4605">
        <v>0</v>
      </c>
      <c r="AC4605" t="s">
        <v>147</v>
      </c>
    </row>
    <row r="4606" spans="3:29" x14ac:dyDescent="0.3">
      <c r="C4606" t="s">
        <v>216</v>
      </c>
      <c r="D4606" s="31">
        <v>46073</v>
      </c>
      <c r="E4606" t="str">
        <f>IFERROR(VLOOKUP(A4606,'Future et co'!A10:C5632,5,TRUE),"not found")</f>
        <v>not found</v>
      </c>
      <c r="F4606" t="str">
        <f>IFERROR(VLOOKUP(A4606,'Future et co'!AX11:AY10009,2,TRUE),"")</f>
        <v/>
      </c>
      <c r="G4606">
        <v>113</v>
      </c>
      <c r="H4606" t="s">
        <v>31</v>
      </c>
      <c r="O4606">
        <v>117</v>
      </c>
      <c r="P4606" t="s">
        <v>164</v>
      </c>
      <c r="Q4606">
        <v>1000</v>
      </c>
      <c r="R4606" t="s">
        <v>217</v>
      </c>
      <c r="S4606" t="s">
        <v>148</v>
      </c>
      <c r="T4606" t="s">
        <v>135</v>
      </c>
      <c r="U4606">
        <v>0</v>
      </c>
      <c r="AC4606" t="s">
        <v>147</v>
      </c>
    </row>
    <row r="4607" spans="3:29" x14ac:dyDescent="0.3">
      <c r="C4607" t="s">
        <v>216</v>
      </c>
      <c r="D4607" s="31">
        <v>46073</v>
      </c>
      <c r="E4607" t="str">
        <f>IFERROR(VLOOKUP(A4607,'Future et co'!A10:C5632,5,TRUE),"not found")</f>
        <v>not found</v>
      </c>
      <c r="F4607" t="str">
        <f>IFERROR(VLOOKUP(A4607,'Future et co'!AX11:AY10009,2,TRUE),"")</f>
        <v/>
      </c>
      <c r="G4607">
        <v>113</v>
      </c>
      <c r="H4607" t="s">
        <v>31</v>
      </c>
      <c r="O4607">
        <v>117</v>
      </c>
      <c r="P4607" t="s">
        <v>164</v>
      </c>
      <c r="Q4607">
        <v>1000</v>
      </c>
      <c r="R4607" t="s">
        <v>217</v>
      </c>
      <c r="S4607" t="s">
        <v>148</v>
      </c>
      <c r="T4607" t="s">
        <v>135</v>
      </c>
      <c r="U4607">
        <v>0</v>
      </c>
      <c r="AC4607" t="s">
        <v>147</v>
      </c>
    </row>
    <row r="4608" spans="3:29" x14ac:dyDescent="0.3">
      <c r="C4608" t="s">
        <v>216</v>
      </c>
      <c r="D4608" s="31">
        <v>46073</v>
      </c>
      <c r="E4608" t="str">
        <f>IFERROR(VLOOKUP(A4608,'Future et co'!A10:C5632,5,TRUE),"not found")</f>
        <v>not found</v>
      </c>
      <c r="F4608" t="str">
        <f>IFERROR(VLOOKUP(A4608,'Future et co'!AX11:AY10009,2,TRUE),"")</f>
        <v/>
      </c>
      <c r="G4608">
        <v>113</v>
      </c>
      <c r="H4608" t="s">
        <v>31</v>
      </c>
      <c r="O4608">
        <v>117</v>
      </c>
      <c r="P4608" t="s">
        <v>164</v>
      </c>
      <c r="Q4608">
        <v>1000</v>
      </c>
      <c r="R4608" t="s">
        <v>217</v>
      </c>
      <c r="S4608" t="s">
        <v>148</v>
      </c>
      <c r="T4608" t="s">
        <v>135</v>
      </c>
      <c r="U4608">
        <v>0</v>
      </c>
      <c r="AC4608" t="s">
        <v>147</v>
      </c>
    </row>
    <row r="4609" spans="3:29" x14ac:dyDescent="0.3">
      <c r="C4609" t="s">
        <v>216</v>
      </c>
      <c r="D4609" s="31">
        <v>46073</v>
      </c>
      <c r="E4609" t="str">
        <f>IFERROR(VLOOKUP(A4609,'Future et co'!A10:C5632,5,TRUE),"not found")</f>
        <v>not found</v>
      </c>
      <c r="F4609" t="str">
        <f>IFERROR(VLOOKUP(A4609,'Future et co'!AX11:AY10009,2,TRUE),"")</f>
        <v/>
      </c>
      <c r="G4609">
        <v>113</v>
      </c>
      <c r="H4609" t="s">
        <v>31</v>
      </c>
      <c r="O4609">
        <v>117</v>
      </c>
      <c r="P4609" t="s">
        <v>164</v>
      </c>
      <c r="Q4609">
        <v>1000</v>
      </c>
      <c r="R4609" t="s">
        <v>217</v>
      </c>
      <c r="S4609" t="s">
        <v>148</v>
      </c>
      <c r="T4609" t="s">
        <v>135</v>
      </c>
      <c r="U4609">
        <v>0</v>
      </c>
      <c r="AC4609" t="s">
        <v>147</v>
      </c>
    </row>
    <row r="4610" spans="3:29" x14ac:dyDescent="0.3">
      <c r="C4610" t="s">
        <v>216</v>
      </c>
      <c r="D4610" s="31">
        <v>46073</v>
      </c>
      <c r="E4610" t="str">
        <f>IFERROR(VLOOKUP(A4610,'Future et co'!A10:C5632,5,TRUE),"not found")</f>
        <v>not found</v>
      </c>
      <c r="F4610" t="str">
        <f>IFERROR(VLOOKUP(A4610,'Future et co'!AX11:AY10009,2,TRUE),"")</f>
        <v/>
      </c>
      <c r="G4610">
        <v>113</v>
      </c>
      <c r="H4610" t="s">
        <v>31</v>
      </c>
      <c r="O4610">
        <v>117</v>
      </c>
      <c r="P4610" t="s">
        <v>164</v>
      </c>
      <c r="Q4610">
        <v>1000</v>
      </c>
      <c r="R4610" t="s">
        <v>217</v>
      </c>
      <c r="S4610" t="s">
        <v>148</v>
      </c>
      <c r="T4610" t="s">
        <v>135</v>
      </c>
      <c r="U4610">
        <v>0</v>
      </c>
      <c r="AC4610" t="s">
        <v>147</v>
      </c>
    </row>
    <row r="4611" spans="3:29" x14ac:dyDescent="0.3">
      <c r="C4611" t="s">
        <v>216</v>
      </c>
      <c r="D4611" s="31">
        <v>46073</v>
      </c>
      <c r="E4611" t="str">
        <f>IFERROR(VLOOKUP(A4611,'Future et co'!A10:C5632,5,TRUE),"not found")</f>
        <v>not found</v>
      </c>
      <c r="F4611" t="str">
        <f>IFERROR(VLOOKUP(A4611,'Future et co'!AX11:AY10009,2,TRUE),"")</f>
        <v/>
      </c>
      <c r="G4611">
        <v>113</v>
      </c>
      <c r="H4611" t="s">
        <v>31</v>
      </c>
      <c r="O4611">
        <v>117</v>
      </c>
      <c r="P4611" t="s">
        <v>164</v>
      </c>
      <c r="Q4611">
        <v>1000</v>
      </c>
      <c r="R4611" t="s">
        <v>217</v>
      </c>
      <c r="S4611" t="s">
        <v>148</v>
      </c>
      <c r="T4611" t="s">
        <v>135</v>
      </c>
      <c r="U4611">
        <v>0</v>
      </c>
      <c r="AC4611" t="s">
        <v>147</v>
      </c>
    </row>
    <row r="4612" spans="3:29" x14ac:dyDescent="0.3">
      <c r="C4612" t="s">
        <v>216</v>
      </c>
      <c r="D4612" s="31">
        <v>46073</v>
      </c>
      <c r="E4612" t="str">
        <f>IFERROR(VLOOKUP(A4612,'Future et co'!A10:C5632,5,TRUE),"not found")</f>
        <v>not found</v>
      </c>
      <c r="F4612" t="str">
        <f>IFERROR(VLOOKUP(A4612,'Future et co'!AX11:AY10009,2,TRUE),"")</f>
        <v/>
      </c>
      <c r="G4612">
        <v>113</v>
      </c>
      <c r="H4612" t="s">
        <v>31</v>
      </c>
      <c r="O4612">
        <v>117</v>
      </c>
      <c r="P4612" t="s">
        <v>164</v>
      </c>
      <c r="Q4612">
        <v>1000</v>
      </c>
      <c r="R4612" t="s">
        <v>217</v>
      </c>
      <c r="S4612" t="s">
        <v>148</v>
      </c>
      <c r="T4612" t="s">
        <v>135</v>
      </c>
      <c r="U4612">
        <v>0</v>
      </c>
      <c r="AC4612" t="s">
        <v>147</v>
      </c>
    </row>
    <row r="4613" spans="3:29" x14ac:dyDescent="0.3">
      <c r="C4613" t="s">
        <v>216</v>
      </c>
      <c r="D4613" s="31">
        <v>46073</v>
      </c>
      <c r="E4613" t="str">
        <f>IFERROR(VLOOKUP(A4613,'Future et co'!A10:C5632,5,TRUE),"not found")</f>
        <v>not found</v>
      </c>
      <c r="F4613" t="str">
        <f>IFERROR(VLOOKUP(A4613,'Future et co'!AX11:AY10009,2,TRUE),"")</f>
        <v/>
      </c>
      <c r="G4613">
        <v>113</v>
      </c>
      <c r="H4613" t="s">
        <v>31</v>
      </c>
      <c r="O4613">
        <v>117</v>
      </c>
      <c r="P4613" t="s">
        <v>164</v>
      </c>
      <c r="Q4613">
        <v>1000</v>
      </c>
      <c r="R4613" t="s">
        <v>217</v>
      </c>
      <c r="S4613" t="s">
        <v>148</v>
      </c>
      <c r="T4613" t="s">
        <v>135</v>
      </c>
      <c r="U4613">
        <v>0</v>
      </c>
      <c r="AC4613" t="s">
        <v>147</v>
      </c>
    </row>
    <row r="4614" spans="3:29" x14ac:dyDescent="0.3">
      <c r="C4614" t="s">
        <v>216</v>
      </c>
      <c r="D4614" s="31">
        <v>46073</v>
      </c>
      <c r="E4614" t="str">
        <f>IFERROR(VLOOKUP(A4614,'Future et co'!A10:C5632,5,TRUE),"not found")</f>
        <v>not found</v>
      </c>
      <c r="F4614" t="str">
        <f>IFERROR(VLOOKUP(A4614,'Future et co'!AX11:AY10009,2,TRUE),"")</f>
        <v/>
      </c>
      <c r="G4614">
        <v>113</v>
      </c>
      <c r="H4614" t="s">
        <v>31</v>
      </c>
      <c r="O4614">
        <v>117</v>
      </c>
      <c r="P4614" t="s">
        <v>164</v>
      </c>
      <c r="Q4614">
        <v>1000</v>
      </c>
      <c r="R4614" t="s">
        <v>217</v>
      </c>
      <c r="S4614" t="s">
        <v>148</v>
      </c>
      <c r="T4614" t="s">
        <v>135</v>
      </c>
      <c r="U4614">
        <v>0</v>
      </c>
      <c r="AC4614" t="s">
        <v>147</v>
      </c>
    </row>
    <row r="4615" spans="3:29" x14ac:dyDescent="0.3">
      <c r="C4615" t="s">
        <v>216</v>
      </c>
      <c r="D4615" s="31">
        <v>46073</v>
      </c>
      <c r="E4615" t="str">
        <f>IFERROR(VLOOKUP(A4615,'Future et co'!A10:C5632,5,TRUE),"not found")</f>
        <v>not found</v>
      </c>
      <c r="F4615" t="str">
        <f>IFERROR(VLOOKUP(A4615,'Future et co'!AX11:AY10009,2,TRUE),"")</f>
        <v/>
      </c>
      <c r="G4615">
        <v>113</v>
      </c>
      <c r="H4615" t="s">
        <v>31</v>
      </c>
      <c r="O4615">
        <v>117</v>
      </c>
      <c r="P4615" t="s">
        <v>164</v>
      </c>
      <c r="Q4615">
        <v>1000</v>
      </c>
      <c r="R4615" t="s">
        <v>217</v>
      </c>
      <c r="S4615" t="s">
        <v>148</v>
      </c>
      <c r="T4615" t="s">
        <v>135</v>
      </c>
      <c r="U4615">
        <v>0</v>
      </c>
      <c r="AC4615" t="s">
        <v>147</v>
      </c>
    </row>
    <row r="4616" spans="3:29" x14ac:dyDescent="0.3">
      <c r="C4616" t="s">
        <v>216</v>
      </c>
      <c r="D4616" s="31">
        <v>46073</v>
      </c>
      <c r="E4616" t="str">
        <f>IFERROR(VLOOKUP(A4616,'Future et co'!A10:C5632,5,TRUE),"not found")</f>
        <v>not found</v>
      </c>
      <c r="F4616" t="str">
        <f>IFERROR(VLOOKUP(A4616,'Future et co'!AX11:AY10009,2,TRUE),"")</f>
        <v/>
      </c>
      <c r="G4616">
        <v>113</v>
      </c>
      <c r="H4616" t="s">
        <v>31</v>
      </c>
      <c r="O4616">
        <v>117</v>
      </c>
      <c r="P4616" t="s">
        <v>164</v>
      </c>
      <c r="Q4616">
        <v>1000</v>
      </c>
      <c r="R4616" t="s">
        <v>217</v>
      </c>
      <c r="S4616" t="s">
        <v>148</v>
      </c>
      <c r="T4616" t="s">
        <v>135</v>
      </c>
      <c r="U4616">
        <v>0</v>
      </c>
      <c r="AC4616" t="s">
        <v>147</v>
      </c>
    </row>
    <row r="4617" spans="3:29" x14ac:dyDescent="0.3">
      <c r="C4617" t="s">
        <v>216</v>
      </c>
      <c r="D4617" s="31">
        <v>46073</v>
      </c>
      <c r="E4617" t="str">
        <f>IFERROR(VLOOKUP(A4617,'Future et co'!A10:C5632,5,TRUE),"not found")</f>
        <v>not found</v>
      </c>
      <c r="F4617" t="str">
        <f>IFERROR(VLOOKUP(A4617,'Future et co'!AX11:AY10009,2,TRUE),"")</f>
        <v/>
      </c>
      <c r="G4617">
        <v>113</v>
      </c>
      <c r="H4617" t="s">
        <v>31</v>
      </c>
      <c r="O4617">
        <v>117</v>
      </c>
      <c r="P4617" t="s">
        <v>164</v>
      </c>
      <c r="Q4617">
        <v>1000</v>
      </c>
      <c r="R4617" t="s">
        <v>217</v>
      </c>
      <c r="S4617" t="s">
        <v>148</v>
      </c>
      <c r="T4617" t="s">
        <v>135</v>
      </c>
      <c r="U4617">
        <v>0</v>
      </c>
      <c r="AC4617" t="s">
        <v>147</v>
      </c>
    </row>
    <row r="4618" spans="3:29" x14ac:dyDescent="0.3">
      <c r="C4618" t="s">
        <v>216</v>
      </c>
      <c r="D4618" s="31">
        <v>46073</v>
      </c>
      <c r="E4618" t="str">
        <f>IFERROR(VLOOKUP(A4618,'Future et co'!A10:C5632,5,TRUE),"not found")</f>
        <v>not found</v>
      </c>
      <c r="F4618" t="str">
        <f>IFERROR(VLOOKUP(A4618,'Future et co'!AX11:AY10009,2,TRUE),"")</f>
        <v/>
      </c>
      <c r="G4618">
        <v>113</v>
      </c>
      <c r="H4618" t="s">
        <v>31</v>
      </c>
      <c r="O4618">
        <v>117</v>
      </c>
      <c r="P4618" t="s">
        <v>164</v>
      </c>
      <c r="Q4618">
        <v>1000</v>
      </c>
      <c r="R4618" t="s">
        <v>217</v>
      </c>
      <c r="S4618" t="s">
        <v>148</v>
      </c>
      <c r="T4618" t="s">
        <v>135</v>
      </c>
      <c r="U4618">
        <v>0</v>
      </c>
      <c r="AC4618" t="s">
        <v>147</v>
      </c>
    </row>
    <row r="4619" spans="3:29" x14ac:dyDescent="0.3">
      <c r="C4619" t="s">
        <v>216</v>
      </c>
      <c r="D4619" s="31">
        <v>46073</v>
      </c>
      <c r="E4619" t="str">
        <f>IFERROR(VLOOKUP(A4619,'Future et co'!A10:C5632,5,TRUE),"not found")</f>
        <v>not found</v>
      </c>
      <c r="F4619" t="str">
        <f>IFERROR(VLOOKUP(A4619,'Future et co'!AX11:AY10009,2,TRUE),"")</f>
        <v/>
      </c>
      <c r="G4619">
        <v>113</v>
      </c>
      <c r="H4619" t="s">
        <v>31</v>
      </c>
      <c r="O4619">
        <v>117</v>
      </c>
      <c r="P4619" t="s">
        <v>164</v>
      </c>
      <c r="Q4619">
        <v>1000</v>
      </c>
      <c r="R4619" t="s">
        <v>217</v>
      </c>
      <c r="S4619" t="s">
        <v>148</v>
      </c>
      <c r="T4619" t="s">
        <v>135</v>
      </c>
      <c r="U4619">
        <v>0</v>
      </c>
      <c r="AC4619" t="s">
        <v>147</v>
      </c>
    </row>
    <row r="4620" spans="3:29" x14ac:dyDescent="0.3">
      <c r="C4620" t="s">
        <v>216</v>
      </c>
      <c r="D4620" s="31">
        <v>46073</v>
      </c>
      <c r="E4620" t="str">
        <f>IFERROR(VLOOKUP(A4620,'Future et co'!A10:C5632,5,TRUE),"not found")</f>
        <v>not found</v>
      </c>
      <c r="F4620" t="str">
        <f>IFERROR(VLOOKUP(A4620,'Future et co'!AX11:AY10009,2,TRUE),"")</f>
        <v/>
      </c>
      <c r="G4620">
        <v>113</v>
      </c>
      <c r="H4620" t="s">
        <v>31</v>
      </c>
      <c r="O4620">
        <v>117</v>
      </c>
      <c r="P4620" t="s">
        <v>164</v>
      </c>
      <c r="Q4620">
        <v>1000</v>
      </c>
      <c r="R4620" t="s">
        <v>217</v>
      </c>
      <c r="S4620" t="s">
        <v>148</v>
      </c>
      <c r="T4620" t="s">
        <v>135</v>
      </c>
      <c r="U4620">
        <v>0</v>
      </c>
      <c r="AC4620" t="s">
        <v>147</v>
      </c>
    </row>
    <row r="4621" spans="3:29" x14ac:dyDescent="0.3">
      <c r="C4621" t="s">
        <v>216</v>
      </c>
      <c r="D4621" s="31">
        <v>46073</v>
      </c>
      <c r="E4621" t="str">
        <f>IFERROR(VLOOKUP(A4621,'Future et co'!A10:C5632,5,TRUE),"not found")</f>
        <v>not found</v>
      </c>
      <c r="F4621" t="str">
        <f>IFERROR(VLOOKUP(A4621,'Future et co'!AX11:AY10009,2,TRUE),"")</f>
        <v/>
      </c>
      <c r="G4621">
        <v>113</v>
      </c>
      <c r="H4621" t="s">
        <v>31</v>
      </c>
      <c r="O4621">
        <v>117</v>
      </c>
      <c r="P4621" t="s">
        <v>164</v>
      </c>
      <c r="Q4621">
        <v>1000</v>
      </c>
      <c r="R4621" t="s">
        <v>217</v>
      </c>
      <c r="S4621" t="s">
        <v>148</v>
      </c>
      <c r="T4621" t="s">
        <v>135</v>
      </c>
      <c r="U4621">
        <v>0</v>
      </c>
      <c r="AC4621" t="s">
        <v>147</v>
      </c>
    </row>
    <row r="4622" spans="3:29" x14ac:dyDescent="0.3">
      <c r="C4622" t="s">
        <v>216</v>
      </c>
      <c r="D4622" s="31">
        <v>46073</v>
      </c>
      <c r="E4622" t="str">
        <f>IFERROR(VLOOKUP(A4622,'Future et co'!A10:C5632,5,TRUE),"not found")</f>
        <v>not found</v>
      </c>
      <c r="F4622" t="str">
        <f>IFERROR(VLOOKUP(A4622,'Future et co'!AX11:AY10009,2,TRUE),"")</f>
        <v/>
      </c>
      <c r="G4622">
        <v>113</v>
      </c>
      <c r="H4622" t="s">
        <v>31</v>
      </c>
      <c r="O4622">
        <v>117</v>
      </c>
      <c r="P4622" t="s">
        <v>164</v>
      </c>
      <c r="Q4622">
        <v>1000</v>
      </c>
      <c r="R4622" t="s">
        <v>217</v>
      </c>
      <c r="S4622" t="s">
        <v>148</v>
      </c>
      <c r="T4622" t="s">
        <v>135</v>
      </c>
      <c r="U4622">
        <v>0</v>
      </c>
      <c r="AC4622" t="s">
        <v>147</v>
      </c>
    </row>
    <row r="4623" spans="3:29" x14ac:dyDescent="0.3">
      <c r="C4623" t="s">
        <v>216</v>
      </c>
      <c r="D4623" s="31">
        <v>46073</v>
      </c>
      <c r="E4623" t="str">
        <f>IFERROR(VLOOKUP(A4623,'Future et co'!A10:C5632,5,TRUE),"not found")</f>
        <v>not found</v>
      </c>
      <c r="F4623" t="str">
        <f>IFERROR(VLOOKUP(A4623,'Future et co'!AX11:AY10009,2,TRUE),"")</f>
        <v/>
      </c>
      <c r="G4623">
        <v>113</v>
      </c>
      <c r="H4623" t="s">
        <v>31</v>
      </c>
      <c r="O4623">
        <v>117</v>
      </c>
      <c r="P4623" t="s">
        <v>164</v>
      </c>
      <c r="Q4623">
        <v>1000</v>
      </c>
      <c r="R4623" t="s">
        <v>217</v>
      </c>
      <c r="S4623" t="s">
        <v>148</v>
      </c>
      <c r="T4623" t="s">
        <v>135</v>
      </c>
      <c r="U4623">
        <v>0</v>
      </c>
      <c r="AC4623" t="s">
        <v>147</v>
      </c>
    </row>
    <row r="4624" spans="3:29" x14ac:dyDescent="0.3">
      <c r="C4624" t="s">
        <v>216</v>
      </c>
      <c r="D4624" s="31">
        <v>46073</v>
      </c>
      <c r="E4624" t="str">
        <f>IFERROR(VLOOKUP(A4624,'Future et co'!A10:C5632,5,TRUE),"not found")</f>
        <v>not found</v>
      </c>
      <c r="F4624" t="str">
        <f>IFERROR(VLOOKUP(A4624,'Future et co'!AX11:AY10009,2,TRUE),"")</f>
        <v/>
      </c>
      <c r="G4624">
        <v>113</v>
      </c>
      <c r="H4624" t="s">
        <v>31</v>
      </c>
      <c r="O4624">
        <v>117</v>
      </c>
      <c r="P4624" t="s">
        <v>164</v>
      </c>
      <c r="Q4624">
        <v>1000</v>
      </c>
      <c r="R4624" t="s">
        <v>217</v>
      </c>
      <c r="S4624" t="s">
        <v>148</v>
      </c>
      <c r="T4624" t="s">
        <v>135</v>
      </c>
      <c r="U4624">
        <v>0</v>
      </c>
      <c r="AC4624" t="s">
        <v>147</v>
      </c>
    </row>
    <row r="4625" spans="3:29" x14ac:dyDescent="0.3">
      <c r="C4625" t="s">
        <v>216</v>
      </c>
      <c r="D4625" s="31">
        <v>46073</v>
      </c>
      <c r="E4625" t="str">
        <f>IFERROR(VLOOKUP(A4625,'Future et co'!A10:C5632,5,TRUE),"not found")</f>
        <v>not found</v>
      </c>
      <c r="F4625" t="str">
        <f>IFERROR(VLOOKUP(A4625,'Future et co'!AX11:AY10009,2,TRUE),"")</f>
        <v/>
      </c>
      <c r="G4625">
        <v>113</v>
      </c>
      <c r="H4625" t="s">
        <v>31</v>
      </c>
      <c r="O4625">
        <v>117</v>
      </c>
      <c r="P4625" t="s">
        <v>164</v>
      </c>
      <c r="Q4625">
        <v>1000</v>
      </c>
      <c r="R4625" t="s">
        <v>217</v>
      </c>
      <c r="S4625" t="s">
        <v>148</v>
      </c>
      <c r="T4625" t="s">
        <v>135</v>
      </c>
      <c r="U4625">
        <v>0</v>
      </c>
      <c r="AC4625" t="s">
        <v>147</v>
      </c>
    </row>
    <row r="4626" spans="3:29" x14ac:dyDescent="0.3">
      <c r="C4626" t="s">
        <v>216</v>
      </c>
      <c r="D4626" s="31">
        <v>46073</v>
      </c>
      <c r="E4626" t="str">
        <f>IFERROR(VLOOKUP(A4626,'Future et co'!A10:C5632,5,TRUE),"not found")</f>
        <v>not found</v>
      </c>
      <c r="F4626" t="str">
        <f>IFERROR(VLOOKUP(A4626,'Future et co'!AX11:AY10009,2,TRUE),"")</f>
        <v/>
      </c>
      <c r="G4626">
        <v>113</v>
      </c>
      <c r="H4626" t="s">
        <v>31</v>
      </c>
      <c r="O4626">
        <v>117</v>
      </c>
      <c r="P4626" t="s">
        <v>164</v>
      </c>
      <c r="Q4626">
        <v>1000</v>
      </c>
      <c r="R4626" t="s">
        <v>217</v>
      </c>
      <c r="S4626" t="s">
        <v>148</v>
      </c>
      <c r="T4626" t="s">
        <v>135</v>
      </c>
      <c r="U4626">
        <v>0</v>
      </c>
      <c r="AC4626" t="s">
        <v>147</v>
      </c>
    </row>
    <row r="4627" spans="3:29" x14ac:dyDescent="0.3">
      <c r="C4627" t="s">
        <v>216</v>
      </c>
      <c r="D4627" s="31">
        <v>46073</v>
      </c>
      <c r="E4627" t="str">
        <f>IFERROR(VLOOKUP(A4627,'Future et co'!A10:C5632,5,TRUE),"not found")</f>
        <v>not found</v>
      </c>
      <c r="F4627" t="str">
        <f>IFERROR(VLOOKUP(A4627,'Future et co'!AX11:AY10009,2,TRUE),"")</f>
        <v/>
      </c>
      <c r="G4627">
        <v>113</v>
      </c>
      <c r="H4627" t="s">
        <v>31</v>
      </c>
      <c r="O4627">
        <v>117</v>
      </c>
      <c r="P4627" t="s">
        <v>164</v>
      </c>
      <c r="Q4627">
        <v>1000</v>
      </c>
      <c r="R4627" t="s">
        <v>217</v>
      </c>
      <c r="S4627" t="s">
        <v>148</v>
      </c>
      <c r="T4627" t="s">
        <v>135</v>
      </c>
      <c r="U4627">
        <v>0</v>
      </c>
      <c r="AC4627" t="s">
        <v>147</v>
      </c>
    </row>
    <row r="4628" spans="3:29" x14ac:dyDescent="0.3">
      <c r="C4628" t="s">
        <v>216</v>
      </c>
      <c r="D4628" s="31">
        <v>46073</v>
      </c>
      <c r="E4628" t="str">
        <f>IFERROR(VLOOKUP(A4628,'Future et co'!A10:C5632,5,TRUE),"not found")</f>
        <v>not found</v>
      </c>
      <c r="F4628" t="str">
        <f>IFERROR(VLOOKUP(A4628,'Future et co'!AX11:AY10009,2,TRUE),"")</f>
        <v/>
      </c>
      <c r="G4628">
        <v>113</v>
      </c>
      <c r="H4628" t="s">
        <v>31</v>
      </c>
      <c r="O4628">
        <v>117</v>
      </c>
      <c r="P4628" t="s">
        <v>164</v>
      </c>
      <c r="Q4628">
        <v>1000</v>
      </c>
      <c r="R4628" t="s">
        <v>217</v>
      </c>
      <c r="S4628" t="s">
        <v>148</v>
      </c>
      <c r="T4628" t="s">
        <v>135</v>
      </c>
      <c r="U4628">
        <v>0</v>
      </c>
      <c r="AC4628" t="s">
        <v>147</v>
      </c>
    </row>
    <row r="4629" spans="3:29" x14ac:dyDescent="0.3">
      <c r="C4629" t="s">
        <v>216</v>
      </c>
      <c r="D4629" s="31">
        <v>46073</v>
      </c>
      <c r="E4629" t="str">
        <f>IFERROR(VLOOKUP(A4629,'Future et co'!A10:C5632,5,TRUE),"not found")</f>
        <v>not found</v>
      </c>
      <c r="F4629" t="str">
        <f>IFERROR(VLOOKUP(A4629,'Future et co'!AX11:AY10009,2,TRUE),"")</f>
        <v/>
      </c>
      <c r="G4629">
        <v>113</v>
      </c>
      <c r="H4629" t="s">
        <v>31</v>
      </c>
      <c r="O4629">
        <v>117</v>
      </c>
      <c r="P4629" t="s">
        <v>164</v>
      </c>
      <c r="Q4629">
        <v>1000</v>
      </c>
      <c r="R4629" t="s">
        <v>217</v>
      </c>
      <c r="S4629" t="s">
        <v>148</v>
      </c>
      <c r="T4629" t="s">
        <v>135</v>
      </c>
      <c r="U4629">
        <v>0</v>
      </c>
      <c r="AC4629" t="s">
        <v>147</v>
      </c>
    </row>
    <row r="4630" spans="3:29" x14ac:dyDescent="0.3">
      <c r="C4630" t="s">
        <v>216</v>
      </c>
      <c r="D4630" s="31">
        <v>46073</v>
      </c>
      <c r="E4630" t="str">
        <f>IFERROR(VLOOKUP(A4630,'Future et co'!A10:C5632,5,TRUE),"not found")</f>
        <v>not found</v>
      </c>
      <c r="F4630" t="str">
        <f>IFERROR(VLOOKUP(A4630,'Future et co'!AX11:AY10009,2,TRUE),"")</f>
        <v/>
      </c>
      <c r="G4630">
        <v>113</v>
      </c>
      <c r="H4630" t="s">
        <v>31</v>
      </c>
      <c r="O4630">
        <v>117</v>
      </c>
      <c r="P4630" t="s">
        <v>164</v>
      </c>
      <c r="Q4630">
        <v>1000</v>
      </c>
      <c r="R4630" t="s">
        <v>217</v>
      </c>
      <c r="S4630" t="s">
        <v>148</v>
      </c>
      <c r="T4630" t="s">
        <v>135</v>
      </c>
      <c r="U4630">
        <v>0</v>
      </c>
      <c r="AC4630" t="s">
        <v>147</v>
      </c>
    </row>
    <row r="4631" spans="3:29" x14ac:dyDescent="0.3">
      <c r="C4631" t="s">
        <v>216</v>
      </c>
      <c r="D4631" s="31">
        <v>46073</v>
      </c>
      <c r="E4631" t="str">
        <f>IFERROR(VLOOKUP(A4631,'Future et co'!A10:C5632,5,TRUE),"not found")</f>
        <v>not found</v>
      </c>
      <c r="F4631" t="str">
        <f>IFERROR(VLOOKUP(A4631,'Future et co'!AX11:AY10009,2,TRUE),"")</f>
        <v/>
      </c>
      <c r="G4631">
        <v>113</v>
      </c>
      <c r="H4631" t="s">
        <v>31</v>
      </c>
      <c r="O4631">
        <v>117</v>
      </c>
      <c r="P4631" t="s">
        <v>164</v>
      </c>
      <c r="Q4631">
        <v>1000</v>
      </c>
      <c r="R4631" t="s">
        <v>217</v>
      </c>
      <c r="S4631" t="s">
        <v>148</v>
      </c>
      <c r="T4631" t="s">
        <v>135</v>
      </c>
      <c r="U4631">
        <v>0</v>
      </c>
      <c r="AC4631" t="s">
        <v>147</v>
      </c>
    </row>
    <row r="4632" spans="3:29" x14ac:dyDescent="0.3">
      <c r="C4632" t="s">
        <v>216</v>
      </c>
      <c r="D4632" s="31">
        <v>46073</v>
      </c>
      <c r="E4632" t="str">
        <f>IFERROR(VLOOKUP(A4632,'Future et co'!A10:C5632,5,TRUE),"not found")</f>
        <v>not found</v>
      </c>
      <c r="F4632" t="str">
        <f>IFERROR(VLOOKUP(A4632,'Future et co'!AX11:AY10009,2,TRUE),"")</f>
        <v/>
      </c>
      <c r="G4632">
        <v>113</v>
      </c>
      <c r="H4632" t="s">
        <v>31</v>
      </c>
      <c r="O4632">
        <v>117</v>
      </c>
      <c r="P4632" t="s">
        <v>164</v>
      </c>
      <c r="Q4632">
        <v>1000</v>
      </c>
      <c r="R4632" t="s">
        <v>217</v>
      </c>
      <c r="S4632" t="s">
        <v>148</v>
      </c>
      <c r="T4632" t="s">
        <v>135</v>
      </c>
      <c r="U4632">
        <v>0</v>
      </c>
      <c r="AC4632" t="s">
        <v>147</v>
      </c>
    </row>
    <row r="4633" spans="3:29" x14ac:dyDescent="0.3">
      <c r="C4633" t="s">
        <v>216</v>
      </c>
      <c r="D4633" s="31">
        <v>46073</v>
      </c>
      <c r="E4633" t="str">
        <f>IFERROR(VLOOKUP(A4633,'Future et co'!A10:C5632,5,TRUE),"not found")</f>
        <v>not found</v>
      </c>
      <c r="F4633" t="str">
        <f>IFERROR(VLOOKUP(A4633,'Future et co'!AX11:AY10009,2,TRUE),"")</f>
        <v/>
      </c>
      <c r="G4633">
        <v>113</v>
      </c>
      <c r="H4633" t="s">
        <v>31</v>
      </c>
      <c r="O4633">
        <v>117</v>
      </c>
      <c r="P4633" t="s">
        <v>164</v>
      </c>
      <c r="Q4633">
        <v>1000</v>
      </c>
      <c r="R4633" t="s">
        <v>217</v>
      </c>
      <c r="S4633" t="s">
        <v>148</v>
      </c>
      <c r="T4633" t="s">
        <v>135</v>
      </c>
      <c r="U4633">
        <v>0</v>
      </c>
      <c r="AC4633" t="s">
        <v>147</v>
      </c>
    </row>
    <row r="4634" spans="3:29" x14ac:dyDescent="0.3">
      <c r="C4634" t="s">
        <v>216</v>
      </c>
      <c r="D4634" s="31">
        <v>46073</v>
      </c>
      <c r="E4634" t="str">
        <f>IFERROR(VLOOKUP(A4634,'Future et co'!A10:C5632,5,TRUE),"not found")</f>
        <v>not found</v>
      </c>
      <c r="F4634" t="str">
        <f>IFERROR(VLOOKUP(A4634,'Future et co'!AX11:AY10009,2,TRUE),"")</f>
        <v/>
      </c>
      <c r="G4634">
        <v>113</v>
      </c>
      <c r="H4634" t="s">
        <v>31</v>
      </c>
      <c r="O4634">
        <v>117</v>
      </c>
      <c r="P4634" t="s">
        <v>164</v>
      </c>
      <c r="Q4634">
        <v>1000</v>
      </c>
      <c r="R4634" t="s">
        <v>217</v>
      </c>
      <c r="S4634" t="s">
        <v>148</v>
      </c>
      <c r="T4634" t="s">
        <v>135</v>
      </c>
      <c r="U4634">
        <v>0</v>
      </c>
      <c r="AC4634" t="s">
        <v>147</v>
      </c>
    </row>
    <row r="4635" spans="3:29" x14ac:dyDescent="0.3">
      <c r="C4635" t="s">
        <v>216</v>
      </c>
      <c r="D4635" s="31">
        <v>46073</v>
      </c>
      <c r="E4635" t="str">
        <f>IFERROR(VLOOKUP(A4635,'Future et co'!A10:C5632,5,TRUE),"not found")</f>
        <v>not found</v>
      </c>
      <c r="F4635" t="str">
        <f>IFERROR(VLOOKUP(A4635,'Future et co'!AX11:AY10009,2,TRUE),"")</f>
        <v/>
      </c>
      <c r="G4635">
        <v>113</v>
      </c>
      <c r="H4635" t="s">
        <v>31</v>
      </c>
      <c r="O4635">
        <v>117</v>
      </c>
      <c r="P4635" t="s">
        <v>164</v>
      </c>
      <c r="Q4635">
        <v>1000</v>
      </c>
      <c r="R4635" t="s">
        <v>217</v>
      </c>
      <c r="S4635" t="s">
        <v>148</v>
      </c>
      <c r="T4635" t="s">
        <v>135</v>
      </c>
      <c r="U4635">
        <v>0</v>
      </c>
      <c r="AC4635" t="s">
        <v>147</v>
      </c>
    </row>
    <row r="4636" spans="3:29" x14ac:dyDescent="0.3">
      <c r="C4636" t="s">
        <v>216</v>
      </c>
      <c r="D4636" s="31">
        <v>46073</v>
      </c>
      <c r="E4636" t="str">
        <f>IFERROR(VLOOKUP(A4636,'Future et co'!A10:C5632,5,TRUE),"not found")</f>
        <v>not found</v>
      </c>
      <c r="F4636" t="str">
        <f>IFERROR(VLOOKUP(A4636,'Future et co'!AX11:AY10009,2,TRUE),"")</f>
        <v/>
      </c>
      <c r="G4636">
        <v>113</v>
      </c>
      <c r="H4636" t="s">
        <v>31</v>
      </c>
      <c r="O4636">
        <v>117</v>
      </c>
      <c r="P4636" t="s">
        <v>164</v>
      </c>
      <c r="Q4636">
        <v>1000</v>
      </c>
      <c r="R4636" t="s">
        <v>217</v>
      </c>
      <c r="S4636" t="s">
        <v>148</v>
      </c>
      <c r="T4636" t="s">
        <v>135</v>
      </c>
      <c r="U4636">
        <v>0</v>
      </c>
      <c r="AC4636" t="s">
        <v>147</v>
      </c>
    </row>
    <row r="4637" spans="3:29" x14ac:dyDescent="0.3">
      <c r="C4637" t="s">
        <v>216</v>
      </c>
      <c r="D4637" s="31">
        <v>46073</v>
      </c>
      <c r="E4637" t="str">
        <f>IFERROR(VLOOKUP(A4637,'Future et co'!A10:C5632,5,TRUE),"not found")</f>
        <v>not found</v>
      </c>
      <c r="F4637" t="str">
        <f>IFERROR(VLOOKUP(A4637,'Future et co'!AX11:AY10009,2,TRUE),"")</f>
        <v/>
      </c>
      <c r="G4637">
        <v>113</v>
      </c>
      <c r="H4637" t="s">
        <v>31</v>
      </c>
      <c r="O4637">
        <v>117</v>
      </c>
      <c r="P4637" t="s">
        <v>164</v>
      </c>
      <c r="Q4637">
        <v>1000</v>
      </c>
      <c r="R4637" t="s">
        <v>217</v>
      </c>
      <c r="S4637" t="s">
        <v>148</v>
      </c>
      <c r="T4637" t="s">
        <v>135</v>
      </c>
      <c r="U4637">
        <v>0</v>
      </c>
      <c r="AC4637" t="s">
        <v>147</v>
      </c>
    </row>
    <row r="4638" spans="3:29" x14ac:dyDescent="0.3">
      <c r="C4638" t="s">
        <v>216</v>
      </c>
      <c r="D4638" s="31">
        <v>46073</v>
      </c>
      <c r="E4638" t="str">
        <f>IFERROR(VLOOKUP(A4638,'Future et co'!A10:C5632,5,TRUE),"not found")</f>
        <v>not found</v>
      </c>
      <c r="F4638" t="str">
        <f>IFERROR(VLOOKUP(A4638,'Future et co'!AX11:AY10009,2,TRUE),"")</f>
        <v/>
      </c>
      <c r="G4638">
        <v>113</v>
      </c>
      <c r="H4638" t="s">
        <v>31</v>
      </c>
      <c r="O4638">
        <v>117</v>
      </c>
      <c r="P4638" t="s">
        <v>164</v>
      </c>
      <c r="Q4638">
        <v>1000</v>
      </c>
      <c r="R4638" t="s">
        <v>217</v>
      </c>
      <c r="S4638" t="s">
        <v>148</v>
      </c>
      <c r="T4638" t="s">
        <v>135</v>
      </c>
      <c r="U4638">
        <v>0</v>
      </c>
      <c r="AC4638" t="s">
        <v>147</v>
      </c>
    </row>
    <row r="4639" spans="3:29" x14ac:dyDescent="0.3">
      <c r="C4639" t="s">
        <v>216</v>
      </c>
      <c r="D4639" s="31">
        <v>46073</v>
      </c>
      <c r="E4639" t="str">
        <f>IFERROR(VLOOKUP(A4639,'Future et co'!A10:C5632,5,TRUE),"not found")</f>
        <v>not found</v>
      </c>
      <c r="F4639" t="str">
        <f>IFERROR(VLOOKUP(A4639,'Future et co'!AX11:AY10009,2,TRUE),"")</f>
        <v/>
      </c>
      <c r="G4639">
        <v>113</v>
      </c>
      <c r="H4639" t="s">
        <v>31</v>
      </c>
      <c r="O4639">
        <v>117</v>
      </c>
      <c r="P4639" t="s">
        <v>164</v>
      </c>
      <c r="Q4639">
        <v>1000</v>
      </c>
      <c r="R4639" t="s">
        <v>217</v>
      </c>
      <c r="S4639" t="s">
        <v>148</v>
      </c>
      <c r="T4639" t="s">
        <v>135</v>
      </c>
      <c r="U4639">
        <v>0</v>
      </c>
      <c r="AC4639" t="s">
        <v>147</v>
      </c>
    </row>
    <row r="4640" spans="3:29" x14ac:dyDescent="0.3">
      <c r="C4640" t="s">
        <v>216</v>
      </c>
      <c r="D4640" s="31">
        <v>46073</v>
      </c>
      <c r="E4640" t="str">
        <f>IFERROR(VLOOKUP(A4640,'Future et co'!A10:C5632,5,TRUE),"not found")</f>
        <v>not found</v>
      </c>
      <c r="F4640" t="str">
        <f>IFERROR(VLOOKUP(A4640,'Future et co'!AX11:AY10009,2,TRUE),"")</f>
        <v/>
      </c>
      <c r="G4640">
        <v>113</v>
      </c>
      <c r="H4640" t="s">
        <v>31</v>
      </c>
      <c r="O4640">
        <v>117</v>
      </c>
      <c r="P4640" t="s">
        <v>164</v>
      </c>
      <c r="Q4640">
        <v>1000</v>
      </c>
      <c r="R4640" t="s">
        <v>217</v>
      </c>
      <c r="S4640" t="s">
        <v>148</v>
      </c>
      <c r="T4640" t="s">
        <v>135</v>
      </c>
      <c r="U4640">
        <v>0</v>
      </c>
      <c r="AC4640" t="s">
        <v>147</v>
      </c>
    </row>
    <row r="4641" spans="3:29" x14ac:dyDescent="0.3">
      <c r="C4641" t="s">
        <v>216</v>
      </c>
      <c r="D4641" s="31">
        <v>46073</v>
      </c>
      <c r="E4641" t="str">
        <f>IFERROR(VLOOKUP(A4641,'Future et co'!A10:C5632,5,TRUE),"not found")</f>
        <v>not found</v>
      </c>
      <c r="F4641" t="str">
        <f>IFERROR(VLOOKUP(A4641,'Future et co'!AX11:AY10009,2,TRUE),"")</f>
        <v/>
      </c>
      <c r="G4641">
        <v>113</v>
      </c>
      <c r="H4641" t="s">
        <v>31</v>
      </c>
      <c r="O4641">
        <v>117</v>
      </c>
      <c r="P4641" t="s">
        <v>164</v>
      </c>
      <c r="Q4641">
        <v>1000</v>
      </c>
      <c r="R4641" t="s">
        <v>217</v>
      </c>
      <c r="S4641" t="s">
        <v>148</v>
      </c>
      <c r="T4641" t="s">
        <v>135</v>
      </c>
      <c r="U4641">
        <v>0</v>
      </c>
      <c r="AC4641" t="s">
        <v>147</v>
      </c>
    </row>
    <row r="4642" spans="3:29" x14ac:dyDescent="0.3">
      <c r="C4642" t="s">
        <v>216</v>
      </c>
      <c r="D4642" s="31">
        <v>46073</v>
      </c>
      <c r="E4642" t="str">
        <f>IFERROR(VLOOKUP(A4642,'Future et co'!A10:C5632,5,TRUE),"not found")</f>
        <v>not found</v>
      </c>
      <c r="F4642" t="str">
        <f>IFERROR(VLOOKUP(A4642,'Future et co'!AX11:AY10009,2,TRUE),"")</f>
        <v/>
      </c>
      <c r="G4642">
        <v>113</v>
      </c>
      <c r="H4642" t="s">
        <v>31</v>
      </c>
      <c r="O4642">
        <v>117</v>
      </c>
      <c r="P4642" t="s">
        <v>164</v>
      </c>
      <c r="Q4642">
        <v>1000</v>
      </c>
      <c r="R4642" t="s">
        <v>217</v>
      </c>
      <c r="S4642" t="s">
        <v>148</v>
      </c>
      <c r="T4642" t="s">
        <v>135</v>
      </c>
      <c r="U4642">
        <v>0</v>
      </c>
      <c r="AC4642" t="s">
        <v>147</v>
      </c>
    </row>
    <row r="4643" spans="3:29" x14ac:dyDescent="0.3">
      <c r="C4643" t="s">
        <v>216</v>
      </c>
      <c r="D4643" s="31">
        <v>46073</v>
      </c>
      <c r="E4643" t="str">
        <f>IFERROR(VLOOKUP(A4643,'Future et co'!A10:C5632,5,TRUE),"not found")</f>
        <v>not found</v>
      </c>
      <c r="F4643" t="str">
        <f>IFERROR(VLOOKUP(A4643,'Future et co'!AX11:AY10009,2,TRUE),"")</f>
        <v/>
      </c>
      <c r="G4643">
        <v>113</v>
      </c>
      <c r="H4643" t="s">
        <v>31</v>
      </c>
      <c r="O4643">
        <v>117</v>
      </c>
      <c r="P4643" t="s">
        <v>164</v>
      </c>
      <c r="Q4643">
        <v>1000</v>
      </c>
      <c r="R4643" t="s">
        <v>217</v>
      </c>
      <c r="S4643" t="s">
        <v>148</v>
      </c>
      <c r="T4643" t="s">
        <v>135</v>
      </c>
      <c r="U4643">
        <v>0</v>
      </c>
      <c r="AC4643" t="s">
        <v>147</v>
      </c>
    </row>
    <row r="4644" spans="3:29" x14ac:dyDescent="0.3">
      <c r="C4644" t="s">
        <v>216</v>
      </c>
      <c r="D4644" s="31">
        <v>46073</v>
      </c>
      <c r="E4644" t="str">
        <f>IFERROR(VLOOKUP(A4644,'Future et co'!A10:C5632,5,TRUE),"not found")</f>
        <v>not found</v>
      </c>
      <c r="F4644" t="str">
        <f>IFERROR(VLOOKUP(A4644,'Future et co'!AX11:AY10009,2,TRUE),"")</f>
        <v/>
      </c>
      <c r="G4644">
        <v>113</v>
      </c>
      <c r="H4644" t="s">
        <v>31</v>
      </c>
      <c r="O4644">
        <v>117</v>
      </c>
      <c r="P4644" t="s">
        <v>164</v>
      </c>
      <c r="Q4644">
        <v>1000</v>
      </c>
      <c r="R4644" t="s">
        <v>217</v>
      </c>
      <c r="S4644" t="s">
        <v>148</v>
      </c>
      <c r="T4644" t="s">
        <v>135</v>
      </c>
      <c r="U4644">
        <v>0</v>
      </c>
      <c r="AC4644" t="s">
        <v>147</v>
      </c>
    </row>
    <row r="4645" spans="3:29" x14ac:dyDescent="0.3">
      <c r="C4645" t="s">
        <v>216</v>
      </c>
      <c r="D4645" s="31">
        <v>46073</v>
      </c>
      <c r="E4645" t="str">
        <f>IFERROR(VLOOKUP(A4645,'Future et co'!A10:C5632,5,TRUE),"not found")</f>
        <v>not found</v>
      </c>
      <c r="F4645" t="str">
        <f>IFERROR(VLOOKUP(A4645,'Future et co'!AX11:AY10009,2,TRUE),"")</f>
        <v/>
      </c>
      <c r="G4645">
        <v>113</v>
      </c>
      <c r="H4645" t="s">
        <v>31</v>
      </c>
      <c r="O4645">
        <v>117</v>
      </c>
      <c r="P4645" t="s">
        <v>164</v>
      </c>
      <c r="Q4645">
        <v>1000</v>
      </c>
      <c r="R4645" t="s">
        <v>217</v>
      </c>
      <c r="S4645" t="s">
        <v>148</v>
      </c>
      <c r="T4645" t="s">
        <v>135</v>
      </c>
      <c r="U4645">
        <v>0</v>
      </c>
      <c r="AC4645" t="s">
        <v>147</v>
      </c>
    </row>
    <row r="4646" spans="3:29" x14ac:dyDescent="0.3">
      <c r="C4646" t="s">
        <v>216</v>
      </c>
      <c r="D4646" s="31">
        <v>46073</v>
      </c>
      <c r="E4646" t="str">
        <f>IFERROR(VLOOKUP(A4646,'Future et co'!A10:C5632,5,TRUE),"not found")</f>
        <v>not found</v>
      </c>
      <c r="F4646" t="str">
        <f>IFERROR(VLOOKUP(A4646,'Future et co'!AX11:AY10009,2,TRUE),"")</f>
        <v/>
      </c>
      <c r="G4646">
        <v>113</v>
      </c>
      <c r="H4646" t="s">
        <v>31</v>
      </c>
      <c r="O4646">
        <v>117</v>
      </c>
      <c r="P4646" t="s">
        <v>164</v>
      </c>
      <c r="Q4646">
        <v>1000</v>
      </c>
      <c r="R4646" t="s">
        <v>217</v>
      </c>
      <c r="S4646" t="s">
        <v>148</v>
      </c>
      <c r="T4646" t="s">
        <v>135</v>
      </c>
      <c r="U4646">
        <v>0</v>
      </c>
      <c r="AC4646" t="s">
        <v>147</v>
      </c>
    </row>
    <row r="4647" spans="3:29" x14ac:dyDescent="0.3">
      <c r="C4647" t="s">
        <v>216</v>
      </c>
      <c r="D4647" s="31">
        <v>46073</v>
      </c>
      <c r="E4647" t="str">
        <f>IFERROR(VLOOKUP(A4647,'Future et co'!A10:C5632,5,TRUE),"not found")</f>
        <v>not found</v>
      </c>
      <c r="F4647" t="str">
        <f>IFERROR(VLOOKUP(A4647,'Future et co'!AX11:AY10009,2,TRUE),"")</f>
        <v/>
      </c>
      <c r="G4647">
        <v>113</v>
      </c>
      <c r="H4647" t="s">
        <v>31</v>
      </c>
      <c r="O4647">
        <v>117</v>
      </c>
      <c r="P4647" t="s">
        <v>164</v>
      </c>
      <c r="Q4647">
        <v>1000</v>
      </c>
      <c r="R4647" t="s">
        <v>217</v>
      </c>
      <c r="S4647" t="s">
        <v>148</v>
      </c>
      <c r="T4647" t="s">
        <v>135</v>
      </c>
      <c r="U4647">
        <v>0</v>
      </c>
      <c r="AC4647" t="s">
        <v>147</v>
      </c>
    </row>
    <row r="4648" spans="3:29" x14ac:dyDescent="0.3">
      <c r="C4648" t="s">
        <v>216</v>
      </c>
      <c r="D4648" s="31">
        <v>46073</v>
      </c>
      <c r="E4648" t="str">
        <f>IFERROR(VLOOKUP(A4648,'Future et co'!A10:C5632,5,TRUE),"not found")</f>
        <v>not found</v>
      </c>
      <c r="F4648" t="str">
        <f>IFERROR(VLOOKUP(A4648,'Future et co'!AX11:AY10009,2,TRUE),"")</f>
        <v/>
      </c>
      <c r="G4648">
        <v>113</v>
      </c>
      <c r="H4648" t="s">
        <v>31</v>
      </c>
      <c r="O4648">
        <v>117</v>
      </c>
      <c r="P4648" t="s">
        <v>164</v>
      </c>
      <c r="Q4648">
        <v>1000</v>
      </c>
      <c r="R4648" t="s">
        <v>217</v>
      </c>
      <c r="S4648" t="s">
        <v>148</v>
      </c>
      <c r="T4648" t="s">
        <v>135</v>
      </c>
      <c r="U4648">
        <v>0</v>
      </c>
      <c r="AC4648" t="s">
        <v>147</v>
      </c>
    </row>
    <row r="4649" spans="3:29" x14ac:dyDescent="0.3">
      <c r="C4649" t="s">
        <v>216</v>
      </c>
      <c r="D4649" s="31">
        <v>46073</v>
      </c>
      <c r="E4649" t="str">
        <f>IFERROR(VLOOKUP(A4649,'Future et co'!A10:C5632,5,TRUE),"not found")</f>
        <v>not found</v>
      </c>
      <c r="F4649" t="str">
        <f>IFERROR(VLOOKUP(A4649,'Future et co'!AX11:AY10009,2,TRUE),"")</f>
        <v/>
      </c>
      <c r="G4649">
        <v>113</v>
      </c>
      <c r="H4649" t="s">
        <v>31</v>
      </c>
      <c r="O4649">
        <v>117</v>
      </c>
      <c r="P4649" t="s">
        <v>164</v>
      </c>
      <c r="Q4649">
        <v>1000</v>
      </c>
      <c r="R4649" t="s">
        <v>217</v>
      </c>
      <c r="S4649" t="s">
        <v>148</v>
      </c>
      <c r="T4649" t="s">
        <v>135</v>
      </c>
      <c r="U4649">
        <v>0</v>
      </c>
      <c r="AC4649" t="s">
        <v>147</v>
      </c>
    </row>
    <row r="4650" spans="3:29" x14ac:dyDescent="0.3">
      <c r="C4650" t="s">
        <v>216</v>
      </c>
      <c r="D4650" s="31">
        <v>46073</v>
      </c>
      <c r="E4650" t="str">
        <f>IFERROR(VLOOKUP(A4650,'Future et co'!A10:C5632,5,TRUE),"not found")</f>
        <v>not found</v>
      </c>
      <c r="F4650" t="str">
        <f>IFERROR(VLOOKUP(A4650,'Future et co'!AX11:AY10009,2,TRUE),"")</f>
        <v/>
      </c>
      <c r="G4650">
        <v>113</v>
      </c>
      <c r="H4650" t="s">
        <v>31</v>
      </c>
      <c r="O4650">
        <v>117</v>
      </c>
      <c r="P4650" t="s">
        <v>164</v>
      </c>
      <c r="Q4650">
        <v>1000</v>
      </c>
      <c r="R4650" t="s">
        <v>217</v>
      </c>
      <c r="S4650" t="s">
        <v>148</v>
      </c>
      <c r="T4650" t="s">
        <v>135</v>
      </c>
      <c r="U4650">
        <v>0</v>
      </c>
      <c r="AC4650" t="s">
        <v>147</v>
      </c>
    </row>
    <row r="4651" spans="3:29" x14ac:dyDescent="0.3">
      <c r="C4651" t="s">
        <v>216</v>
      </c>
      <c r="D4651" s="31">
        <v>46073</v>
      </c>
      <c r="E4651" t="str">
        <f>IFERROR(VLOOKUP(A4651,'Future et co'!A10:C5632,5,TRUE),"not found")</f>
        <v>not found</v>
      </c>
      <c r="F4651" t="str">
        <f>IFERROR(VLOOKUP(A4651,'Future et co'!AX11:AY10009,2,TRUE),"")</f>
        <v/>
      </c>
      <c r="G4651">
        <v>113</v>
      </c>
      <c r="H4651" t="s">
        <v>31</v>
      </c>
      <c r="O4651">
        <v>117</v>
      </c>
      <c r="P4651" t="s">
        <v>164</v>
      </c>
      <c r="Q4651">
        <v>1000</v>
      </c>
      <c r="R4651" t="s">
        <v>217</v>
      </c>
      <c r="S4651" t="s">
        <v>148</v>
      </c>
      <c r="T4651" t="s">
        <v>135</v>
      </c>
      <c r="U4651">
        <v>0</v>
      </c>
      <c r="AC4651" t="s">
        <v>147</v>
      </c>
    </row>
    <row r="4652" spans="3:29" x14ac:dyDescent="0.3">
      <c r="C4652" t="s">
        <v>216</v>
      </c>
      <c r="D4652" s="31">
        <v>46073</v>
      </c>
      <c r="E4652" t="str">
        <f>IFERROR(VLOOKUP(A4652,'Future et co'!A10:C5632,5,TRUE),"not found")</f>
        <v>not found</v>
      </c>
      <c r="F4652" t="str">
        <f>IFERROR(VLOOKUP(A4652,'Future et co'!AX11:AY10009,2,TRUE),"")</f>
        <v/>
      </c>
      <c r="G4652">
        <v>113</v>
      </c>
      <c r="H4652" t="s">
        <v>31</v>
      </c>
      <c r="O4652">
        <v>117</v>
      </c>
      <c r="P4652" t="s">
        <v>164</v>
      </c>
      <c r="Q4652">
        <v>1000</v>
      </c>
      <c r="R4652" t="s">
        <v>217</v>
      </c>
      <c r="S4652" t="s">
        <v>148</v>
      </c>
      <c r="T4652" t="s">
        <v>135</v>
      </c>
      <c r="U4652">
        <v>0</v>
      </c>
      <c r="AC4652" t="s">
        <v>147</v>
      </c>
    </row>
    <row r="4653" spans="3:29" x14ac:dyDescent="0.3">
      <c r="C4653" t="s">
        <v>216</v>
      </c>
      <c r="D4653" s="31">
        <v>46073</v>
      </c>
      <c r="E4653" t="str">
        <f>IFERROR(VLOOKUP(A4653,'Future et co'!A10:C5632,5,TRUE),"not found")</f>
        <v>not found</v>
      </c>
      <c r="F4653" t="str">
        <f>IFERROR(VLOOKUP(A4653,'Future et co'!AX11:AY10009,2,TRUE),"")</f>
        <v/>
      </c>
      <c r="G4653">
        <v>113</v>
      </c>
      <c r="H4653" t="s">
        <v>31</v>
      </c>
      <c r="O4653">
        <v>117</v>
      </c>
      <c r="P4653" t="s">
        <v>164</v>
      </c>
      <c r="Q4653">
        <v>1000</v>
      </c>
      <c r="R4653" t="s">
        <v>217</v>
      </c>
      <c r="S4653" t="s">
        <v>148</v>
      </c>
      <c r="T4653" t="s">
        <v>135</v>
      </c>
      <c r="U4653">
        <v>0</v>
      </c>
      <c r="AC4653" t="s">
        <v>147</v>
      </c>
    </row>
    <row r="4654" spans="3:29" x14ac:dyDescent="0.3">
      <c r="C4654" t="s">
        <v>216</v>
      </c>
      <c r="D4654" s="31">
        <v>46073</v>
      </c>
      <c r="E4654" t="str">
        <f>IFERROR(VLOOKUP(A4654,'Future et co'!A10:C5632,5,TRUE),"not found")</f>
        <v>not found</v>
      </c>
      <c r="F4654" t="str">
        <f>IFERROR(VLOOKUP(A4654,'Future et co'!AX11:AY10009,2,TRUE),"")</f>
        <v/>
      </c>
      <c r="G4654">
        <v>113</v>
      </c>
      <c r="H4654" t="s">
        <v>31</v>
      </c>
      <c r="O4654">
        <v>117</v>
      </c>
      <c r="P4654" t="s">
        <v>164</v>
      </c>
      <c r="Q4654">
        <v>1000</v>
      </c>
      <c r="R4654" t="s">
        <v>217</v>
      </c>
      <c r="S4654" t="s">
        <v>148</v>
      </c>
      <c r="T4654" t="s">
        <v>135</v>
      </c>
      <c r="U4654">
        <v>0</v>
      </c>
      <c r="AC4654" t="s">
        <v>147</v>
      </c>
    </row>
    <row r="4655" spans="3:29" x14ac:dyDescent="0.3">
      <c r="C4655" t="s">
        <v>216</v>
      </c>
      <c r="D4655" s="31">
        <v>46073</v>
      </c>
      <c r="E4655" t="str">
        <f>IFERROR(VLOOKUP(A4655,'Future et co'!A10:C5632,5,TRUE),"not found")</f>
        <v>not found</v>
      </c>
      <c r="F4655" t="str">
        <f>IFERROR(VLOOKUP(A4655,'Future et co'!AX11:AY10009,2,TRUE),"")</f>
        <v/>
      </c>
      <c r="G4655">
        <v>113</v>
      </c>
      <c r="H4655" t="s">
        <v>31</v>
      </c>
      <c r="O4655">
        <v>117</v>
      </c>
      <c r="P4655" t="s">
        <v>164</v>
      </c>
      <c r="Q4655">
        <v>1000</v>
      </c>
      <c r="R4655" t="s">
        <v>217</v>
      </c>
      <c r="S4655" t="s">
        <v>148</v>
      </c>
      <c r="T4655" t="s">
        <v>135</v>
      </c>
      <c r="U4655">
        <v>0</v>
      </c>
      <c r="AC4655" t="s">
        <v>147</v>
      </c>
    </row>
    <row r="4656" spans="3:29" x14ac:dyDescent="0.3">
      <c r="C4656" t="s">
        <v>216</v>
      </c>
      <c r="D4656" s="31">
        <v>46073</v>
      </c>
      <c r="E4656" t="str">
        <f>IFERROR(VLOOKUP(A4656,'Future et co'!A10:C5632,5,TRUE),"not found")</f>
        <v>not found</v>
      </c>
      <c r="F4656" t="str">
        <f>IFERROR(VLOOKUP(A4656,'Future et co'!AX11:AY10009,2,TRUE),"")</f>
        <v/>
      </c>
      <c r="G4656">
        <v>113</v>
      </c>
      <c r="H4656" t="s">
        <v>31</v>
      </c>
      <c r="O4656">
        <v>117</v>
      </c>
      <c r="P4656" t="s">
        <v>164</v>
      </c>
      <c r="Q4656">
        <v>1000</v>
      </c>
      <c r="R4656" t="s">
        <v>217</v>
      </c>
      <c r="S4656" t="s">
        <v>148</v>
      </c>
      <c r="T4656" t="s">
        <v>135</v>
      </c>
      <c r="U4656">
        <v>0</v>
      </c>
      <c r="AC4656" t="s">
        <v>147</v>
      </c>
    </row>
    <row r="4657" spans="3:29" x14ac:dyDescent="0.3">
      <c r="C4657" t="s">
        <v>216</v>
      </c>
      <c r="D4657" s="31">
        <v>46073</v>
      </c>
      <c r="E4657" t="str">
        <f>IFERROR(VLOOKUP(A4657,'Future et co'!A10:C5632,5,TRUE),"not found")</f>
        <v>not found</v>
      </c>
      <c r="F4657" t="str">
        <f>IFERROR(VLOOKUP(A4657,'Future et co'!AX11:AY10009,2,TRUE),"")</f>
        <v/>
      </c>
      <c r="G4657">
        <v>113</v>
      </c>
      <c r="H4657" t="s">
        <v>31</v>
      </c>
      <c r="O4657">
        <v>117</v>
      </c>
      <c r="P4657" t="s">
        <v>164</v>
      </c>
      <c r="Q4657">
        <v>1000</v>
      </c>
      <c r="R4657" t="s">
        <v>217</v>
      </c>
      <c r="S4657" t="s">
        <v>148</v>
      </c>
      <c r="T4657" t="s">
        <v>135</v>
      </c>
      <c r="U4657">
        <v>0</v>
      </c>
      <c r="AC4657" t="s">
        <v>147</v>
      </c>
    </row>
    <row r="4658" spans="3:29" x14ac:dyDescent="0.3">
      <c r="C4658" t="s">
        <v>216</v>
      </c>
      <c r="D4658" s="31">
        <v>46073</v>
      </c>
      <c r="E4658" t="str">
        <f>IFERROR(VLOOKUP(A4658,'Future et co'!A10:C5632,5,TRUE),"not found")</f>
        <v>not found</v>
      </c>
      <c r="F4658" t="str">
        <f>IFERROR(VLOOKUP(A4658,'Future et co'!AX11:AY10009,2,TRUE),"")</f>
        <v/>
      </c>
      <c r="G4658">
        <v>113</v>
      </c>
      <c r="H4658" t="s">
        <v>31</v>
      </c>
      <c r="O4658">
        <v>117</v>
      </c>
      <c r="P4658" t="s">
        <v>164</v>
      </c>
      <c r="Q4658">
        <v>1000</v>
      </c>
      <c r="R4658" t="s">
        <v>217</v>
      </c>
      <c r="S4658" t="s">
        <v>148</v>
      </c>
      <c r="T4658" t="s">
        <v>135</v>
      </c>
      <c r="U4658">
        <v>0</v>
      </c>
      <c r="AC4658" t="s">
        <v>147</v>
      </c>
    </row>
    <row r="4659" spans="3:29" x14ac:dyDescent="0.3">
      <c r="C4659" t="s">
        <v>216</v>
      </c>
      <c r="D4659" s="31">
        <v>46073</v>
      </c>
      <c r="E4659" t="str">
        <f>IFERROR(VLOOKUP(A4659,'Future et co'!A10:C5632,5,TRUE),"not found")</f>
        <v>not found</v>
      </c>
      <c r="F4659" t="str">
        <f>IFERROR(VLOOKUP(A4659,'Future et co'!AX11:AY10009,2,TRUE),"")</f>
        <v/>
      </c>
      <c r="G4659">
        <v>113</v>
      </c>
      <c r="H4659" t="s">
        <v>31</v>
      </c>
      <c r="O4659">
        <v>117</v>
      </c>
      <c r="P4659" t="s">
        <v>164</v>
      </c>
      <c r="Q4659">
        <v>1000</v>
      </c>
      <c r="R4659" t="s">
        <v>217</v>
      </c>
      <c r="S4659" t="s">
        <v>148</v>
      </c>
      <c r="T4659" t="s">
        <v>135</v>
      </c>
      <c r="U4659">
        <v>0</v>
      </c>
      <c r="AC4659" t="s">
        <v>147</v>
      </c>
    </row>
    <row r="4660" spans="3:29" x14ac:dyDescent="0.3">
      <c r="C4660" t="s">
        <v>216</v>
      </c>
      <c r="D4660" s="31">
        <v>46073</v>
      </c>
      <c r="E4660" t="str">
        <f>IFERROR(VLOOKUP(A4660,'Future et co'!A10:C5632,5,TRUE),"not found")</f>
        <v>not found</v>
      </c>
      <c r="F4660" t="str">
        <f>IFERROR(VLOOKUP(A4660,'Future et co'!AX11:AY10009,2,TRUE),"")</f>
        <v/>
      </c>
      <c r="G4660">
        <v>113</v>
      </c>
      <c r="H4660" t="s">
        <v>31</v>
      </c>
      <c r="O4660">
        <v>117</v>
      </c>
      <c r="P4660" t="s">
        <v>164</v>
      </c>
      <c r="Q4660">
        <v>1000</v>
      </c>
      <c r="R4660" t="s">
        <v>217</v>
      </c>
      <c r="S4660" t="s">
        <v>148</v>
      </c>
      <c r="T4660" t="s">
        <v>135</v>
      </c>
      <c r="U4660">
        <v>0</v>
      </c>
      <c r="AC4660" t="s">
        <v>147</v>
      </c>
    </row>
    <row r="4661" spans="3:29" x14ac:dyDescent="0.3">
      <c r="C4661" t="s">
        <v>216</v>
      </c>
      <c r="D4661" s="31">
        <v>46073</v>
      </c>
      <c r="E4661" t="str">
        <f>IFERROR(VLOOKUP(A4661,'Future et co'!A10:C5632,5,TRUE),"not found")</f>
        <v>not found</v>
      </c>
      <c r="F4661" t="str">
        <f>IFERROR(VLOOKUP(A4661,'Future et co'!AX11:AY10009,2,TRUE),"")</f>
        <v/>
      </c>
      <c r="G4661">
        <v>113</v>
      </c>
      <c r="H4661" t="s">
        <v>31</v>
      </c>
      <c r="O4661">
        <v>117</v>
      </c>
      <c r="P4661" t="s">
        <v>164</v>
      </c>
      <c r="Q4661">
        <v>1000</v>
      </c>
      <c r="R4661" t="s">
        <v>217</v>
      </c>
      <c r="S4661" t="s">
        <v>148</v>
      </c>
      <c r="T4661" t="s">
        <v>135</v>
      </c>
      <c r="U4661">
        <v>0</v>
      </c>
      <c r="AC4661" t="s">
        <v>147</v>
      </c>
    </row>
    <row r="4662" spans="3:29" x14ac:dyDescent="0.3">
      <c r="C4662" t="s">
        <v>216</v>
      </c>
      <c r="D4662" s="31">
        <v>46073</v>
      </c>
      <c r="E4662" t="str">
        <f>IFERROR(VLOOKUP(A4662,'Future et co'!A10:C5632,5,TRUE),"not found")</f>
        <v>not found</v>
      </c>
      <c r="F4662" t="str">
        <f>IFERROR(VLOOKUP(A4662,'Future et co'!AX11:AY10009,2,TRUE),"")</f>
        <v/>
      </c>
      <c r="G4662">
        <v>113</v>
      </c>
      <c r="H4662" t="s">
        <v>31</v>
      </c>
      <c r="O4662">
        <v>117</v>
      </c>
      <c r="P4662" t="s">
        <v>164</v>
      </c>
      <c r="Q4662">
        <v>1000</v>
      </c>
      <c r="R4662" t="s">
        <v>217</v>
      </c>
      <c r="S4662" t="s">
        <v>148</v>
      </c>
      <c r="T4662" t="s">
        <v>135</v>
      </c>
      <c r="U4662">
        <v>0</v>
      </c>
      <c r="AC4662" t="s">
        <v>147</v>
      </c>
    </row>
    <row r="4663" spans="3:29" x14ac:dyDescent="0.3">
      <c r="C4663" t="s">
        <v>216</v>
      </c>
      <c r="D4663" s="31">
        <v>46073</v>
      </c>
      <c r="E4663" t="str">
        <f>IFERROR(VLOOKUP(A4663,'Future et co'!A10:C5632,5,TRUE),"not found")</f>
        <v>not found</v>
      </c>
      <c r="F4663" t="str">
        <f>IFERROR(VLOOKUP(A4663,'Future et co'!AX11:AY10009,2,TRUE),"")</f>
        <v/>
      </c>
      <c r="G4663">
        <v>113</v>
      </c>
      <c r="H4663" t="s">
        <v>31</v>
      </c>
      <c r="O4663">
        <v>117</v>
      </c>
      <c r="P4663" t="s">
        <v>164</v>
      </c>
      <c r="Q4663">
        <v>1000</v>
      </c>
      <c r="R4663" t="s">
        <v>217</v>
      </c>
      <c r="S4663" t="s">
        <v>148</v>
      </c>
      <c r="T4663" t="s">
        <v>135</v>
      </c>
      <c r="U4663">
        <v>0</v>
      </c>
      <c r="AC4663" t="s">
        <v>147</v>
      </c>
    </row>
    <row r="4664" spans="3:29" x14ac:dyDescent="0.3">
      <c r="C4664" t="s">
        <v>216</v>
      </c>
      <c r="D4664" s="31">
        <v>46073</v>
      </c>
      <c r="E4664" t="str">
        <f>IFERROR(VLOOKUP(A4664,'Future et co'!A10:C5632,5,TRUE),"not found")</f>
        <v>not found</v>
      </c>
      <c r="F4664" t="str">
        <f>IFERROR(VLOOKUP(A4664,'Future et co'!AX11:AY10009,2,TRUE),"")</f>
        <v/>
      </c>
      <c r="G4664">
        <v>113</v>
      </c>
      <c r="H4664" t="s">
        <v>31</v>
      </c>
      <c r="O4664">
        <v>117</v>
      </c>
      <c r="P4664" t="s">
        <v>164</v>
      </c>
      <c r="Q4664">
        <v>1000</v>
      </c>
      <c r="R4664" t="s">
        <v>217</v>
      </c>
      <c r="S4664" t="s">
        <v>148</v>
      </c>
      <c r="T4664" t="s">
        <v>135</v>
      </c>
      <c r="U4664">
        <v>0</v>
      </c>
      <c r="AC4664" t="s">
        <v>147</v>
      </c>
    </row>
    <row r="4665" spans="3:29" x14ac:dyDescent="0.3">
      <c r="C4665" t="s">
        <v>216</v>
      </c>
      <c r="D4665" s="31">
        <v>46073</v>
      </c>
      <c r="E4665" t="str">
        <f>IFERROR(VLOOKUP(A4665,'Future et co'!A10:C5632,5,TRUE),"not found")</f>
        <v>not found</v>
      </c>
      <c r="F4665" t="str">
        <f>IFERROR(VLOOKUP(A4665,'Future et co'!AX11:AY10009,2,TRUE),"")</f>
        <v/>
      </c>
      <c r="G4665">
        <v>113</v>
      </c>
      <c r="H4665" t="s">
        <v>31</v>
      </c>
      <c r="O4665">
        <v>117</v>
      </c>
      <c r="P4665" t="s">
        <v>164</v>
      </c>
      <c r="Q4665">
        <v>1000</v>
      </c>
      <c r="R4665" t="s">
        <v>217</v>
      </c>
      <c r="S4665" t="s">
        <v>148</v>
      </c>
      <c r="T4665" t="s">
        <v>135</v>
      </c>
      <c r="U4665">
        <v>0</v>
      </c>
      <c r="AC4665" t="s">
        <v>147</v>
      </c>
    </row>
    <row r="4666" spans="3:29" x14ac:dyDescent="0.3">
      <c r="C4666" t="s">
        <v>216</v>
      </c>
      <c r="D4666" s="31">
        <v>46073</v>
      </c>
      <c r="E4666" t="str">
        <f>IFERROR(VLOOKUP(A4666,'Future et co'!A10:C5632,5,TRUE),"not found")</f>
        <v>not found</v>
      </c>
      <c r="F4666" t="str">
        <f>IFERROR(VLOOKUP(A4666,'Future et co'!AX11:AY10009,2,TRUE),"")</f>
        <v/>
      </c>
      <c r="G4666">
        <v>113</v>
      </c>
      <c r="H4666" t="s">
        <v>31</v>
      </c>
      <c r="O4666">
        <v>117</v>
      </c>
      <c r="P4666" t="s">
        <v>164</v>
      </c>
      <c r="Q4666">
        <v>1000</v>
      </c>
      <c r="R4666" t="s">
        <v>217</v>
      </c>
      <c r="S4666" t="s">
        <v>148</v>
      </c>
      <c r="T4666" t="s">
        <v>135</v>
      </c>
      <c r="U4666">
        <v>0</v>
      </c>
      <c r="AC4666" t="s">
        <v>147</v>
      </c>
    </row>
    <row r="4667" spans="3:29" x14ac:dyDescent="0.3">
      <c r="C4667" t="s">
        <v>216</v>
      </c>
      <c r="D4667" s="31">
        <v>46073</v>
      </c>
      <c r="E4667" t="str">
        <f>IFERROR(VLOOKUP(A4667,'Future et co'!A10:C5632,5,TRUE),"not found")</f>
        <v>not found</v>
      </c>
      <c r="F4667" t="str">
        <f>IFERROR(VLOOKUP(A4667,'Future et co'!AX11:AY10009,2,TRUE),"")</f>
        <v/>
      </c>
      <c r="G4667">
        <v>113</v>
      </c>
      <c r="H4667" t="s">
        <v>31</v>
      </c>
      <c r="O4667">
        <v>117</v>
      </c>
      <c r="P4667" t="s">
        <v>164</v>
      </c>
      <c r="Q4667">
        <v>1000</v>
      </c>
      <c r="R4667" t="s">
        <v>217</v>
      </c>
      <c r="S4667" t="s">
        <v>148</v>
      </c>
      <c r="T4667" t="s">
        <v>135</v>
      </c>
      <c r="U4667">
        <v>0</v>
      </c>
      <c r="AC4667" t="s">
        <v>147</v>
      </c>
    </row>
    <row r="4668" spans="3:29" x14ac:dyDescent="0.3">
      <c r="C4668" t="s">
        <v>216</v>
      </c>
      <c r="D4668" s="31">
        <v>46073</v>
      </c>
      <c r="E4668" t="str">
        <f>IFERROR(VLOOKUP(A4668,'Future et co'!A10:C5632,5,TRUE),"not found")</f>
        <v>not found</v>
      </c>
      <c r="F4668" t="str">
        <f>IFERROR(VLOOKUP(A4668,'Future et co'!AX11:AY10009,2,TRUE),"")</f>
        <v/>
      </c>
      <c r="G4668">
        <v>113</v>
      </c>
      <c r="H4668" t="s">
        <v>31</v>
      </c>
      <c r="O4668">
        <v>117</v>
      </c>
      <c r="P4668" t="s">
        <v>164</v>
      </c>
      <c r="Q4668">
        <v>1000</v>
      </c>
      <c r="R4668" t="s">
        <v>217</v>
      </c>
      <c r="S4668" t="s">
        <v>148</v>
      </c>
      <c r="T4668" t="s">
        <v>135</v>
      </c>
      <c r="U4668">
        <v>0</v>
      </c>
      <c r="AC4668" t="s">
        <v>147</v>
      </c>
    </row>
    <row r="4669" spans="3:29" x14ac:dyDescent="0.3">
      <c r="C4669" t="s">
        <v>216</v>
      </c>
      <c r="D4669" s="31">
        <v>46073</v>
      </c>
      <c r="E4669" t="str">
        <f>IFERROR(VLOOKUP(A4669,'Future et co'!A10:C5632,5,TRUE),"not found")</f>
        <v>not found</v>
      </c>
      <c r="F4669" t="str">
        <f>IFERROR(VLOOKUP(A4669,'Future et co'!AX11:AY10009,2,TRUE),"")</f>
        <v/>
      </c>
      <c r="G4669">
        <v>113</v>
      </c>
      <c r="H4669" t="s">
        <v>31</v>
      </c>
      <c r="O4669">
        <v>117</v>
      </c>
      <c r="P4669" t="s">
        <v>164</v>
      </c>
      <c r="Q4669">
        <v>1000</v>
      </c>
      <c r="R4669" t="s">
        <v>217</v>
      </c>
      <c r="S4669" t="s">
        <v>148</v>
      </c>
      <c r="T4669" t="s">
        <v>135</v>
      </c>
      <c r="U4669">
        <v>0</v>
      </c>
      <c r="AC4669" t="s">
        <v>147</v>
      </c>
    </row>
    <row r="4670" spans="3:29" x14ac:dyDescent="0.3">
      <c r="C4670" t="s">
        <v>216</v>
      </c>
      <c r="D4670" s="31">
        <v>46073</v>
      </c>
      <c r="E4670" t="str">
        <f>IFERROR(VLOOKUP(A4670,'Future et co'!A10:C5632,5,TRUE),"not found")</f>
        <v>not found</v>
      </c>
      <c r="F4670" t="str">
        <f>IFERROR(VLOOKUP(A4670,'Future et co'!AX11:AY10009,2,TRUE),"")</f>
        <v/>
      </c>
      <c r="G4670">
        <v>113</v>
      </c>
      <c r="H4670" t="s">
        <v>31</v>
      </c>
      <c r="O4670">
        <v>117</v>
      </c>
      <c r="P4670" t="s">
        <v>164</v>
      </c>
      <c r="Q4670">
        <v>1000</v>
      </c>
      <c r="R4670" t="s">
        <v>217</v>
      </c>
      <c r="S4670" t="s">
        <v>148</v>
      </c>
      <c r="T4670" t="s">
        <v>135</v>
      </c>
      <c r="U4670">
        <v>0</v>
      </c>
      <c r="AC4670" t="s">
        <v>147</v>
      </c>
    </row>
    <row r="4671" spans="3:29" x14ac:dyDescent="0.3">
      <c r="C4671" t="s">
        <v>216</v>
      </c>
      <c r="D4671" s="31">
        <v>46073</v>
      </c>
      <c r="E4671" t="str">
        <f>IFERROR(VLOOKUP(A4671,'Future et co'!A10:C5632,5,TRUE),"not found")</f>
        <v>not found</v>
      </c>
      <c r="F4671" t="str">
        <f>IFERROR(VLOOKUP(A4671,'Future et co'!AX11:AY10009,2,TRUE),"")</f>
        <v/>
      </c>
      <c r="G4671">
        <v>113</v>
      </c>
      <c r="H4671" t="s">
        <v>31</v>
      </c>
      <c r="O4671">
        <v>117</v>
      </c>
      <c r="P4671" t="s">
        <v>164</v>
      </c>
      <c r="Q4671">
        <v>1000</v>
      </c>
      <c r="R4671" t="s">
        <v>217</v>
      </c>
      <c r="S4671" t="s">
        <v>148</v>
      </c>
      <c r="T4671" t="s">
        <v>135</v>
      </c>
      <c r="U4671">
        <v>0</v>
      </c>
      <c r="AC4671" t="s">
        <v>147</v>
      </c>
    </row>
    <row r="4672" spans="3:29" x14ac:dyDescent="0.3">
      <c r="C4672" t="s">
        <v>216</v>
      </c>
      <c r="D4672" s="31">
        <v>46073</v>
      </c>
      <c r="E4672" t="str">
        <f>IFERROR(VLOOKUP(A4672,'Future et co'!A10:C5632,5,TRUE),"not found")</f>
        <v>not found</v>
      </c>
      <c r="F4672" t="str">
        <f>IFERROR(VLOOKUP(A4672,'Future et co'!AX11:AY10009,2,TRUE),"")</f>
        <v/>
      </c>
      <c r="G4672">
        <v>113</v>
      </c>
      <c r="H4672" t="s">
        <v>31</v>
      </c>
      <c r="O4672">
        <v>117</v>
      </c>
      <c r="P4672" t="s">
        <v>164</v>
      </c>
      <c r="Q4672">
        <v>1000</v>
      </c>
      <c r="R4672" t="s">
        <v>217</v>
      </c>
      <c r="S4672" t="s">
        <v>148</v>
      </c>
      <c r="T4672" t="s">
        <v>135</v>
      </c>
      <c r="U4672">
        <v>0</v>
      </c>
      <c r="AC4672" t="s">
        <v>147</v>
      </c>
    </row>
    <row r="4673" spans="3:29" x14ac:dyDescent="0.3">
      <c r="C4673" t="s">
        <v>216</v>
      </c>
      <c r="D4673" s="31">
        <v>46073</v>
      </c>
      <c r="E4673" t="str">
        <f>IFERROR(VLOOKUP(A4673,'Future et co'!A10:C5632,5,TRUE),"not found")</f>
        <v>not found</v>
      </c>
      <c r="F4673" t="str">
        <f>IFERROR(VLOOKUP(A4673,'Future et co'!AX11:AY10009,2,TRUE),"")</f>
        <v/>
      </c>
      <c r="G4673">
        <v>113</v>
      </c>
      <c r="H4673" t="s">
        <v>31</v>
      </c>
      <c r="O4673">
        <v>117</v>
      </c>
      <c r="P4673" t="s">
        <v>164</v>
      </c>
      <c r="Q4673">
        <v>1000</v>
      </c>
      <c r="R4673" t="s">
        <v>217</v>
      </c>
      <c r="S4673" t="s">
        <v>148</v>
      </c>
      <c r="T4673" t="s">
        <v>135</v>
      </c>
      <c r="U4673">
        <v>0</v>
      </c>
      <c r="AC4673" t="s">
        <v>147</v>
      </c>
    </row>
    <row r="4674" spans="3:29" x14ac:dyDescent="0.3">
      <c r="C4674" t="s">
        <v>216</v>
      </c>
      <c r="D4674" s="31">
        <v>46073</v>
      </c>
      <c r="E4674" t="str">
        <f>IFERROR(VLOOKUP(A4674,'Future et co'!A10:C5632,5,TRUE),"not found")</f>
        <v>not found</v>
      </c>
      <c r="F4674" t="str">
        <f>IFERROR(VLOOKUP(A4674,'Future et co'!AX11:AY10009,2,TRUE),"")</f>
        <v/>
      </c>
      <c r="G4674">
        <v>113</v>
      </c>
      <c r="H4674" t="s">
        <v>31</v>
      </c>
      <c r="O4674">
        <v>117</v>
      </c>
      <c r="P4674" t="s">
        <v>164</v>
      </c>
      <c r="Q4674">
        <v>1000</v>
      </c>
      <c r="R4674" t="s">
        <v>217</v>
      </c>
      <c r="S4674" t="s">
        <v>148</v>
      </c>
      <c r="T4674" t="s">
        <v>135</v>
      </c>
      <c r="U4674">
        <v>0</v>
      </c>
      <c r="AC4674" t="s">
        <v>147</v>
      </c>
    </row>
    <row r="4675" spans="3:29" x14ac:dyDescent="0.3">
      <c r="C4675" t="s">
        <v>216</v>
      </c>
      <c r="D4675" s="31">
        <v>46073</v>
      </c>
      <c r="E4675" t="str">
        <f>IFERROR(VLOOKUP(A4675,'Future et co'!A10:C5632,5,TRUE),"not found")</f>
        <v>not found</v>
      </c>
      <c r="F4675" t="str">
        <f>IFERROR(VLOOKUP(A4675,'Future et co'!AX11:AY10009,2,TRUE),"")</f>
        <v/>
      </c>
      <c r="G4675">
        <v>113</v>
      </c>
      <c r="H4675" t="s">
        <v>31</v>
      </c>
      <c r="O4675">
        <v>117</v>
      </c>
      <c r="P4675" t="s">
        <v>164</v>
      </c>
      <c r="Q4675">
        <v>1000</v>
      </c>
      <c r="R4675" t="s">
        <v>217</v>
      </c>
      <c r="S4675" t="s">
        <v>148</v>
      </c>
      <c r="T4675" t="s">
        <v>135</v>
      </c>
      <c r="U4675">
        <v>0</v>
      </c>
      <c r="AC4675" t="s">
        <v>147</v>
      </c>
    </row>
    <row r="4676" spans="3:29" x14ac:dyDescent="0.3">
      <c r="C4676" t="s">
        <v>216</v>
      </c>
      <c r="D4676" s="31">
        <v>46073</v>
      </c>
      <c r="E4676" t="str">
        <f>IFERROR(VLOOKUP(A4676,'Future et co'!A10:C5632,5,TRUE),"not found")</f>
        <v>not found</v>
      </c>
      <c r="F4676" t="str">
        <f>IFERROR(VLOOKUP(A4676,'Future et co'!AX11:AY10009,2,TRUE),"")</f>
        <v/>
      </c>
      <c r="G4676">
        <v>113</v>
      </c>
      <c r="H4676" t="s">
        <v>31</v>
      </c>
      <c r="O4676">
        <v>117</v>
      </c>
      <c r="P4676" t="s">
        <v>164</v>
      </c>
      <c r="Q4676">
        <v>1000</v>
      </c>
      <c r="R4676" t="s">
        <v>217</v>
      </c>
      <c r="S4676" t="s">
        <v>148</v>
      </c>
      <c r="T4676" t="s">
        <v>135</v>
      </c>
      <c r="U4676">
        <v>0</v>
      </c>
      <c r="AC4676" t="s">
        <v>147</v>
      </c>
    </row>
    <row r="4677" spans="3:29" x14ac:dyDescent="0.3">
      <c r="C4677" t="s">
        <v>216</v>
      </c>
      <c r="D4677" s="31">
        <v>46073</v>
      </c>
      <c r="E4677" t="str">
        <f>IFERROR(VLOOKUP(A4677,'Future et co'!A10:C5632,5,TRUE),"not found")</f>
        <v>not found</v>
      </c>
      <c r="F4677" t="str">
        <f>IFERROR(VLOOKUP(A4677,'Future et co'!AX11:AY10009,2,TRUE),"")</f>
        <v/>
      </c>
      <c r="G4677">
        <v>113</v>
      </c>
      <c r="H4677" t="s">
        <v>31</v>
      </c>
      <c r="O4677">
        <v>117</v>
      </c>
      <c r="P4677" t="s">
        <v>164</v>
      </c>
      <c r="Q4677">
        <v>1000</v>
      </c>
      <c r="R4677" t="s">
        <v>217</v>
      </c>
      <c r="S4677" t="s">
        <v>148</v>
      </c>
      <c r="T4677" t="s">
        <v>135</v>
      </c>
      <c r="U4677">
        <v>0</v>
      </c>
      <c r="AC4677" t="s">
        <v>147</v>
      </c>
    </row>
    <row r="4678" spans="3:29" x14ac:dyDescent="0.3">
      <c r="C4678" t="s">
        <v>216</v>
      </c>
      <c r="D4678" s="31">
        <v>46073</v>
      </c>
      <c r="E4678" t="str">
        <f>IFERROR(VLOOKUP(A4678,'Future et co'!A10:C5632,5,TRUE),"not found")</f>
        <v>not found</v>
      </c>
      <c r="F4678" t="str">
        <f>IFERROR(VLOOKUP(A4678,'Future et co'!AX11:AY10009,2,TRUE),"")</f>
        <v/>
      </c>
      <c r="G4678">
        <v>113</v>
      </c>
      <c r="H4678" t="s">
        <v>31</v>
      </c>
      <c r="O4678">
        <v>117</v>
      </c>
      <c r="P4678" t="s">
        <v>164</v>
      </c>
      <c r="Q4678">
        <v>1000</v>
      </c>
      <c r="R4678" t="s">
        <v>217</v>
      </c>
      <c r="S4678" t="s">
        <v>148</v>
      </c>
      <c r="T4678" t="s">
        <v>135</v>
      </c>
      <c r="U4678">
        <v>0</v>
      </c>
      <c r="AC4678" t="s">
        <v>147</v>
      </c>
    </row>
    <row r="4679" spans="3:29" x14ac:dyDescent="0.3">
      <c r="C4679" t="s">
        <v>216</v>
      </c>
      <c r="D4679" s="31">
        <v>46073</v>
      </c>
      <c r="E4679" t="str">
        <f>IFERROR(VLOOKUP(A4679,'Future et co'!A10:C5632,5,TRUE),"not found")</f>
        <v>not found</v>
      </c>
      <c r="F4679" t="str">
        <f>IFERROR(VLOOKUP(A4679,'Future et co'!AX11:AY10009,2,TRUE),"")</f>
        <v/>
      </c>
      <c r="G4679">
        <v>113</v>
      </c>
      <c r="H4679" t="s">
        <v>31</v>
      </c>
      <c r="O4679">
        <v>117</v>
      </c>
      <c r="P4679" t="s">
        <v>164</v>
      </c>
      <c r="Q4679">
        <v>1000</v>
      </c>
      <c r="R4679" t="s">
        <v>217</v>
      </c>
      <c r="S4679" t="s">
        <v>148</v>
      </c>
      <c r="T4679" t="s">
        <v>135</v>
      </c>
      <c r="U4679">
        <v>0</v>
      </c>
      <c r="AC4679" t="s">
        <v>147</v>
      </c>
    </row>
    <row r="4680" spans="3:29" x14ac:dyDescent="0.3">
      <c r="C4680" t="s">
        <v>216</v>
      </c>
      <c r="D4680" s="31">
        <v>46073</v>
      </c>
      <c r="E4680" t="str">
        <f>IFERROR(VLOOKUP(A4680,'Future et co'!A10:C5632,5,TRUE),"not found")</f>
        <v>not found</v>
      </c>
      <c r="F4680" t="str">
        <f>IFERROR(VLOOKUP(A4680,'Future et co'!AX11:AY10009,2,TRUE),"")</f>
        <v/>
      </c>
      <c r="G4680">
        <v>113</v>
      </c>
      <c r="H4680" t="s">
        <v>31</v>
      </c>
      <c r="O4680">
        <v>117</v>
      </c>
      <c r="P4680" t="s">
        <v>164</v>
      </c>
      <c r="Q4680">
        <v>1000</v>
      </c>
      <c r="R4680" t="s">
        <v>217</v>
      </c>
      <c r="S4680" t="s">
        <v>148</v>
      </c>
      <c r="T4680" t="s">
        <v>135</v>
      </c>
      <c r="U4680">
        <v>0</v>
      </c>
      <c r="AC4680" t="s">
        <v>147</v>
      </c>
    </row>
    <row r="4681" spans="3:29" x14ac:dyDescent="0.3">
      <c r="C4681" t="s">
        <v>216</v>
      </c>
      <c r="D4681" s="31">
        <v>46073</v>
      </c>
      <c r="E4681" t="str">
        <f>IFERROR(VLOOKUP(A4681,'Future et co'!A10:C5632,5,TRUE),"not found")</f>
        <v>not found</v>
      </c>
      <c r="F4681" t="str">
        <f>IFERROR(VLOOKUP(A4681,'Future et co'!AX11:AY10009,2,TRUE),"")</f>
        <v/>
      </c>
      <c r="G4681">
        <v>113</v>
      </c>
      <c r="H4681" t="s">
        <v>31</v>
      </c>
      <c r="O4681">
        <v>117</v>
      </c>
      <c r="P4681" t="s">
        <v>164</v>
      </c>
      <c r="Q4681">
        <v>1000</v>
      </c>
      <c r="R4681" t="s">
        <v>217</v>
      </c>
      <c r="S4681" t="s">
        <v>148</v>
      </c>
      <c r="T4681" t="s">
        <v>135</v>
      </c>
      <c r="U4681">
        <v>0</v>
      </c>
      <c r="AC4681" t="s">
        <v>147</v>
      </c>
    </row>
    <row r="4682" spans="3:29" x14ac:dyDescent="0.3">
      <c r="C4682" t="s">
        <v>216</v>
      </c>
      <c r="D4682" s="31">
        <v>46073</v>
      </c>
      <c r="E4682" t="str">
        <f>IFERROR(VLOOKUP(A4682,'Future et co'!A10:C5632,5,TRUE),"not found")</f>
        <v>not found</v>
      </c>
      <c r="F4682" t="str">
        <f>IFERROR(VLOOKUP(A4682,'Future et co'!AX11:AY10009,2,TRUE),"")</f>
        <v/>
      </c>
      <c r="G4682">
        <v>113</v>
      </c>
      <c r="H4682" t="s">
        <v>31</v>
      </c>
      <c r="O4682">
        <v>117</v>
      </c>
      <c r="P4682" t="s">
        <v>164</v>
      </c>
      <c r="Q4682">
        <v>1000</v>
      </c>
      <c r="R4682" t="s">
        <v>217</v>
      </c>
      <c r="S4682" t="s">
        <v>148</v>
      </c>
      <c r="T4682" t="s">
        <v>135</v>
      </c>
      <c r="U4682">
        <v>0</v>
      </c>
      <c r="AC4682" t="s">
        <v>147</v>
      </c>
    </row>
    <row r="4683" spans="3:29" x14ac:dyDescent="0.3">
      <c r="C4683" t="s">
        <v>216</v>
      </c>
      <c r="D4683" s="31">
        <v>46073</v>
      </c>
      <c r="E4683" t="str">
        <f>IFERROR(VLOOKUP(A4683,'Future et co'!A10:C5632,5,TRUE),"not found")</f>
        <v>not found</v>
      </c>
      <c r="F4683" t="str">
        <f>IFERROR(VLOOKUP(A4683,'Future et co'!AX11:AY10009,2,TRUE),"")</f>
        <v/>
      </c>
      <c r="G4683">
        <v>113</v>
      </c>
      <c r="H4683" t="s">
        <v>31</v>
      </c>
      <c r="O4683">
        <v>117</v>
      </c>
      <c r="P4683" t="s">
        <v>164</v>
      </c>
      <c r="Q4683">
        <v>1000</v>
      </c>
      <c r="R4683" t="s">
        <v>217</v>
      </c>
      <c r="S4683" t="s">
        <v>148</v>
      </c>
      <c r="T4683" t="s">
        <v>135</v>
      </c>
      <c r="U4683">
        <v>0</v>
      </c>
      <c r="AC4683" t="s">
        <v>147</v>
      </c>
    </row>
    <row r="4684" spans="3:29" x14ac:dyDescent="0.3">
      <c r="C4684" t="s">
        <v>216</v>
      </c>
      <c r="D4684" s="31">
        <v>46073</v>
      </c>
      <c r="E4684" t="str">
        <f>IFERROR(VLOOKUP(A4684,'Future et co'!A10:C5632,5,TRUE),"not found")</f>
        <v>not found</v>
      </c>
      <c r="F4684" t="str">
        <f>IFERROR(VLOOKUP(A4684,'Future et co'!AX11:AY10009,2,TRUE),"")</f>
        <v/>
      </c>
      <c r="G4684">
        <v>113</v>
      </c>
      <c r="H4684" t="s">
        <v>31</v>
      </c>
      <c r="O4684">
        <v>117</v>
      </c>
      <c r="P4684" t="s">
        <v>164</v>
      </c>
      <c r="Q4684">
        <v>1000</v>
      </c>
      <c r="R4684" t="s">
        <v>217</v>
      </c>
      <c r="S4684" t="s">
        <v>148</v>
      </c>
      <c r="T4684" t="s">
        <v>135</v>
      </c>
      <c r="U4684">
        <v>0</v>
      </c>
      <c r="AC4684" t="s">
        <v>147</v>
      </c>
    </row>
    <row r="4685" spans="3:29" x14ac:dyDescent="0.3">
      <c r="C4685" t="s">
        <v>216</v>
      </c>
      <c r="D4685" s="31">
        <v>46073</v>
      </c>
      <c r="E4685" t="str">
        <f>IFERROR(VLOOKUP(A4685,'Future et co'!A10:C5632,5,TRUE),"not found")</f>
        <v>not found</v>
      </c>
      <c r="F4685" t="str">
        <f>IFERROR(VLOOKUP(A4685,'Future et co'!AX11:AY10009,2,TRUE),"")</f>
        <v/>
      </c>
      <c r="G4685">
        <v>113</v>
      </c>
      <c r="H4685" t="s">
        <v>31</v>
      </c>
      <c r="O4685">
        <v>117</v>
      </c>
      <c r="P4685" t="s">
        <v>164</v>
      </c>
      <c r="Q4685">
        <v>1000</v>
      </c>
      <c r="R4685" t="s">
        <v>217</v>
      </c>
      <c r="S4685" t="s">
        <v>148</v>
      </c>
      <c r="T4685" t="s">
        <v>135</v>
      </c>
      <c r="U4685">
        <v>0</v>
      </c>
      <c r="AC4685" t="s">
        <v>147</v>
      </c>
    </row>
    <row r="4686" spans="3:29" x14ac:dyDescent="0.3">
      <c r="C4686" t="s">
        <v>216</v>
      </c>
      <c r="D4686" s="31">
        <v>46073</v>
      </c>
      <c r="E4686" t="str">
        <f>IFERROR(VLOOKUP(A4686,'Future et co'!A10:C5632,5,TRUE),"not found")</f>
        <v>not found</v>
      </c>
      <c r="F4686" t="str">
        <f>IFERROR(VLOOKUP(A4686,'Future et co'!AX11:AY10009,2,TRUE),"")</f>
        <v/>
      </c>
      <c r="G4686">
        <v>113</v>
      </c>
      <c r="H4686" t="s">
        <v>31</v>
      </c>
      <c r="O4686">
        <v>117</v>
      </c>
      <c r="P4686" t="s">
        <v>164</v>
      </c>
      <c r="Q4686">
        <v>1000</v>
      </c>
      <c r="R4686" t="s">
        <v>217</v>
      </c>
      <c r="S4686" t="s">
        <v>148</v>
      </c>
      <c r="T4686" t="s">
        <v>135</v>
      </c>
      <c r="U4686">
        <v>0</v>
      </c>
      <c r="AC4686" t="s">
        <v>147</v>
      </c>
    </row>
    <row r="4687" spans="3:29" x14ac:dyDescent="0.3">
      <c r="C4687" t="s">
        <v>216</v>
      </c>
      <c r="D4687" s="31">
        <v>46073</v>
      </c>
      <c r="E4687" t="str">
        <f>IFERROR(VLOOKUP(A4687,'Future et co'!A10:C5632,5,TRUE),"not found")</f>
        <v>not found</v>
      </c>
      <c r="F4687" t="str">
        <f>IFERROR(VLOOKUP(A4687,'Future et co'!AX11:AY10009,2,TRUE),"")</f>
        <v/>
      </c>
      <c r="G4687">
        <v>113</v>
      </c>
      <c r="H4687" t="s">
        <v>31</v>
      </c>
      <c r="O4687">
        <v>117</v>
      </c>
      <c r="P4687" t="s">
        <v>164</v>
      </c>
      <c r="Q4687">
        <v>1000</v>
      </c>
      <c r="R4687" t="s">
        <v>217</v>
      </c>
      <c r="S4687" t="s">
        <v>148</v>
      </c>
      <c r="T4687" t="s">
        <v>135</v>
      </c>
      <c r="U4687">
        <v>0</v>
      </c>
      <c r="AC4687" t="s">
        <v>147</v>
      </c>
    </row>
    <row r="4688" spans="3:29" x14ac:dyDescent="0.3">
      <c r="C4688" t="s">
        <v>216</v>
      </c>
      <c r="D4688" s="31">
        <v>46073</v>
      </c>
      <c r="E4688" t="str">
        <f>IFERROR(VLOOKUP(A4688,'Future et co'!A10:C5632,5,TRUE),"not found")</f>
        <v>not found</v>
      </c>
      <c r="F4688" t="str">
        <f>IFERROR(VLOOKUP(A4688,'Future et co'!AX11:AY10009,2,TRUE),"")</f>
        <v/>
      </c>
      <c r="G4688">
        <v>113</v>
      </c>
      <c r="H4688" t="s">
        <v>31</v>
      </c>
      <c r="O4688">
        <v>117</v>
      </c>
      <c r="P4688" t="s">
        <v>164</v>
      </c>
      <c r="Q4688">
        <v>1000</v>
      </c>
      <c r="R4688" t="s">
        <v>217</v>
      </c>
      <c r="S4688" t="s">
        <v>148</v>
      </c>
      <c r="T4688" t="s">
        <v>135</v>
      </c>
      <c r="U4688">
        <v>0</v>
      </c>
      <c r="AC4688" t="s">
        <v>147</v>
      </c>
    </row>
    <row r="4689" spans="3:29" x14ac:dyDescent="0.3">
      <c r="C4689" t="s">
        <v>216</v>
      </c>
      <c r="D4689" s="31">
        <v>46073</v>
      </c>
      <c r="E4689" t="str">
        <f>IFERROR(VLOOKUP(A4689,'Future et co'!A10:C5632,5,TRUE),"not found")</f>
        <v>not found</v>
      </c>
      <c r="F4689" t="str">
        <f>IFERROR(VLOOKUP(A4689,'Future et co'!AX11:AY10009,2,TRUE),"")</f>
        <v/>
      </c>
      <c r="G4689">
        <v>113</v>
      </c>
      <c r="H4689" t="s">
        <v>31</v>
      </c>
      <c r="O4689">
        <v>117</v>
      </c>
      <c r="P4689" t="s">
        <v>164</v>
      </c>
      <c r="Q4689">
        <v>1000</v>
      </c>
      <c r="R4689" t="s">
        <v>217</v>
      </c>
      <c r="S4689" t="s">
        <v>148</v>
      </c>
      <c r="T4689" t="s">
        <v>135</v>
      </c>
      <c r="U4689">
        <v>0</v>
      </c>
      <c r="AC4689" t="s">
        <v>147</v>
      </c>
    </row>
    <row r="4690" spans="3:29" x14ac:dyDescent="0.3">
      <c r="C4690" t="s">
        <v>216</v>
      </c>
      <c r="D4690" s="31">
        <v>46073</v>
      </c>
      <c r="E4690" t="str">
        <f>IFERROR(VLOOKUP(A4690,'Future et co'!A10:C5632,5,TRUE),"not found")</f>
        <v>not found</v>
      </c>
      <c r="F4690" t="str">
        <f>IFERROR(VLOOKUP(A4690,'Future et co'!AX11:AY10009,2,TRUE),"")</f>
        <v/>
      </c>
      <c r="G4690">
        <v>113</v>
      </c>
      <c r="H4690" t="s">
        <v>31</v>
      </c>
      <c r="O4690">
        <v>117</v>
      </c>
      <c r="P4690" t="s">
        <v>164</v>
      </c>
      <c r="Q4690">
        <v>1000</v>
      </c>
      <c r="R4690" t="s">
        <v>217</v>
      </c>
      <c r="S4690" t="s">
        <v>148</v>
      </c>
      <c r="T4690" t="s">
        <v>135</v>
      </c>
      <c r="U4690">
        <v>0</v>
      </c>
      <c r="AC4690" t="s">
        <v>147</v>
      </c>
    </row>
    <row r="4691" spans="3:29" x14ac:dyDescent="0.3">
      <c r="C4691" t="s">
        <v>216</v>
      </c>
      <c r="D4691" s="31">
        <v>46073</v>
      </c>
      <c r="E4691" t="str">
        <f>IFERROR(VLOOKUP(A4691,'Future et co'!A10:C5632,5,TRUE),"not found")</f>
        <v>not found</v>
      </c>
      <c r="F4691" t="str">
        <f>IFERROR(VLOOKUP(A4691,'Future et co'!AX11:AY10009,2,TRUE),"")</f>
        <v/>
      </c>
      <c r="G4691">
        <v>113</v>
      </c>
      <c r="H4691" t="s">
        <v>31</v>
      </c>
      <c r="O4691">
        <v>117</v>
      </c>
      <c r="P4691" t="s">
        <v>164</v>
      </c>
      <c r="Q4691">
        <v>1000</v>
      </c>
      <c r="R4691" t="s">
        <v>217</v>
      </c>
      <c r="S4691" t="s">
        <v>148</v>
      </c>
      <c r="T4691" t="s">
        <v>135</v>
      </c>
      <c r="U4691">
        <v>0</v>
      </c>
      <c r="AC4691" t="s">
        <v>147</v>
      </c>
    </row>
    <row r="4692" spans="3:29" x14ac:dyDescent="0.3">
      <c r="C4692" t="s">
        <v>216</v>
      </c>
      <c r="D4692" s="31">
        <v>46073</v>
      </c>
      <c r="E4692" t="str">
        <f>IFERROR(VLOOKUP(A4692,'Future et co'!A10:C5632,5,TRUE),"not found")</f>
        <v>not found</v>
      </c>
      <c r="F4692" t="str">
        <f>IFERROR(VLOOKUP(A4692,'Future et co'!AX11:AY10009,2,TRUE),"")</f>
        <v/>
      </c>
      <c r="G4692">
        <v>113</v>
      </c>
      <c r="H4692" t="s">
        <v>31</v>
      </c>
      <c r="O4692">
        <v>117</v>
      </c>
      <c r="P4692" t="s">
        <v>164</v>
      </c>
      <c r="Q4692">
        <v>1000</v>
      </c>
      <c r="R4692" t="s">
        <v>217</v>
      </c>
      <c r="S4692" t="s">
        <v>148</v>
      </c>
      <c r="T4692" t="s">
        <v>135</v>
      </c>
      <c r="U4692">
        <v>0</v>
      </c>
      <c r="AC4692" t="s">
        <v>147</v>
      </c>
    </row>
    <row r="4693" spans="3:29" x14ac:dyDescent="0.3">
      <c r="C4693" t="s">
        <v>216</v>
      </c>
      <c r="D4693" s="31">
        <v>46073</v>
      </c>
      <c r="E4693" t="str">
        <f>IFERROR(VLOOKUP(A4693,'Future et co'!A10:C5632,5,TRUE),"not found")</f>
        <v>not found</v>
      </c>
      <c r="F4693" t="str">
        <f>IFERROR(VLOOKUP(A4693,'Future et co'!AX11:AY10009,2,TRUE),"")</f>
        <v/>
      </c>
      <c r="G4693">
        <v>113</v>
      </c>
      <c r="H4693" t="s">
        <v>31</v>
      </c>
      <c r="O4693">
        <v>117</v>
      </c>
      <c r="P4693" t="s">
        <v>164</v>
      </c>
      <c r="Q4693">
        <v>1000</v>
      </c>
      <c r="R4693" t="s">
        <v>217</v>
      </c>
      <c r="S4693" t="s">
        <v>148</v>
      </c>
      <c r="T4693" t="s">
        <v>135</v>
      </c>
      <c r="U4693">
        <v>0</v>
      </c>
      <c r="AC4693" t="s">
        <v>147</v>
      </c>
    </row>
    <row r="4694" spans="3:29" x14ac:dyDescent="0.3">
      <c r="C4694" t="s">
        <v>216</v>
      </c>
      <c r="D4694" s="31">
        <v>46073</v>
      </c>
      <c r="E4694" t="str">
        <f>IFERROR(VLOOKUP(A4694,'Future et co'!A10:C5632,5,TRUE),"not found")</f>
        <v>not found</v>
      </c>
      <c r="F4694" t="str">
        <f>IFERROR(VLOOKUP(A4694,'Future et co'!AX11:AY10009,2,TRUE),"")</f>
        <v/>
      </c>
      <c r="G4694">
        <v>113</v>
      </c>
      <c r="H4694" t="s">
        <v>31</v>
      </c>
      <c r="O4694">
        <v>117</v>
      </c>
      <c r="P4694" t="s">
        <v>164</v>
      </c>
      <c r="Q4694">
        <v>1000</v>
      </c>
      <c r="R4694" t="s">
        <v>217</v>
      </c>
      <c r="S4694" t="s">
        <v>148</v>
      </c>
      <c r="T4694" t="s">
        <v>135</v>
      </c>
      <c r="U4694">
        <v>0</v>
      </c>
      <c r="AC4694" t="s">
        <v>147</v>
      </c>
    </row>
    <row r="4695" spans="3:29" x14ac:dyDescent="0.3">
      <c r="C4695" t="s">
        <v>216</v>
      </c>
      <c r="D4695" s="31">
        <v>46073</v>
      </c>
      <c r="E4695" t="str">
        <f>IFERROR(VLOOKUP(A4695,'Future et co'!A10:C5632,5,TRUE),"not found")</f>
        <v>not found</v>
      </c>
      <c r="F4695" t="str">
        <f>IFERROR(VLOOKUP(A4695,'Future et co'!AX11:AY10009,2,TRUE),"")</f>
        <v/>
      </c>
      <c r="G4695">
        <v>113</v>
      </c>
      <c r="H4695" t="s">
        <v>31</v>
      </c>
      <c r="O4695">
        <v>117</v>
      </c>
      <c r="P4695" t="s">
        <v>164</v>
      </c>
      <c r="Q4695">
        <v>1000</v>
      </c>
      <c r="R4695" t="s">
        <v>217</v>
      </c>
      <c r="S4695" t="s">
        <v>148</v>
      </c>
      <c r="T4695" t="s">
        <v>135</v>
      </c>
      <c r="U4695">
        <v>0</v>
      </c>
      <c r="AC4695" t="s">
        <v>147</v>
      </c>
    </row>
    <row r="4696" spans="3:29" x14ac:dyDescent="0.3">
      <c r="C4696" t="s">
        <v>216</v>
      </c>
      <c r="D4696" s="31">
        <v>46073</v>
      </c>
      <c r="E4696" t="str">
        <f>IFERROR(VLOOKUP(A4696,'Future et co'!A10:C5632,5,TRUE),"not found")</f>
        <v>not found</v>
      </c>
      <c r="F4696" t="str">
        <f>IFERROR(VLOOKUP(A4696,'Future et co'!AX11:AY10009,2,TRUE),"")</f>
        <v/>
      </c>
      <c r="G4696">
        <v>113</v>
      </c>
      <c r="H4696" t="s">
        <v>31</v>
      </c>
      <c r="O4696">
        <v>117</v>
      </c>
      <c r="P4696" t="s">
        <v>164</v>
      </c>
      <c r="Q4696">
        <v>1000</v>
      </c>
      <c r="R4696" t="s">
        <v>217</v>
      </c>
      <c r="S4696" t="s">
        <v>148</v>
      </c>
      <c r="T4696" t="s">
        <v>135</v>
      </c>
      <c r="U4696">
        <v>0</v>
      </c>
      <c r="AC4696" t="s">
        <v>147</v>
      </c>
    </row>
    <row r="4697" spans="3:29" x14ac:dyDescent="0.3">
      <c r="C4697" t="s">
        <v>216</v>
      </c>
      <c r="D4697" s="31">
        <v>46073</v>
      </c>
      <c r="E4697" t="str">
        <f>IFERROR(VLOOKUP(A4697,'Future et co'!A10:C5632,5,TRUE),"not found")</f>
        <v>not found</v>
      </c>
      <c r="F4697" t="str">
        <f>IFERROR(VLOOKUP(A4697,'Future et co'!AX11:AY10009,2,TRUE),"")</f>
        <v/>
      </c>
      <c r="G4697">
        <v>113</v>
      </c>
      <c r="H4697" t="s">
        <v>31</v>
      </c>
      <c r="O4697">
        <v>117</v>
      </c>
      <c r="P4697" t="s">
        <v>164</v>
      </c>
      <c r="Q4697">
        <v>1000</v>
      </c>
      <c r="R4697" t="s">
        <v>217</v>
      </c>
      <c r="S4697" t="s">
        <v>148</v>
      </c>
      <c r="T4697" t="s">
        <v>135</v>
      </c>
      <c r="U4697">
        <v>0</v>
      </c>
      <c r="AC4697" t="s">
        <v>147</v>
      </c>
    </row>
    <row r="4698" spans="3:29" x14ac:dyDescent="0.3">
      <c r="C4698" t="s">
        <v>216</v>
      </c>
      <c r="D4698" s="31">
        <v>46073</v>
      </c>
      <c r="E4698" t="str">
        <f>IFERROR(VLOOKUP(A4698,'Future et co'!A10:C5632,5,TRUE),"not found")</f>
        <v>not found</v>
      </c>
      <c r="F4698" t="str">
        <f>IFERROR(VLOOKUP(A4698,'Future et co'!AX11:AY10009,2,TRUE),"")</f>
        <v/>
      </c>
      <c r="G4698">
        <v>113</v>
      </c>
      <c r="H4698" t="s">
        <v>31</v>
      </c>
      <c r="O4698">
        <v>117</v>
      </c>
      <c r="P4698" t="s">
        <v>164</v>
      </c>
      <c r="Q4698">
        <v>1000</v>
      </c>
      <c r="R4698" t="s">
        <v>217</v>
      </c>
      <c r="S4698" t="s">
        <v>148</v>
      </c>
      <c r="T4698" t="s">
        <v>135</v>
      </c>
      <c r="U4698">
        <v>0</v>
      </c>
      <c r="AC4698" t="s">
        <v>147</v>
      </c>
    </row>
    <row r="4699" spans="3:29" x14ac:dyDescent="0.3">
      <c r="C4699" t="s">
        <v>216</v>
      </c>
      <c r="D4699" s="31">
        <v>46073</v>
      </c>
      <c r="E4699" t="str">
        <f>IFERROR(VLOOKUP(A4699,'Future et co'!A10:C5632,5,TRUE),"not found")</f>
        <v>not found</v>
      </c>
      <c r="F4699" t="str">
        <f>IFERROR(VLOOKUP(A4699,'Future et co'!AX11:AY10009,2,TRUE),"")</f>
        <v/>
      </c>
      <c r="G4699">
        <v>113</v>
      </c>
      <c r="H4699" t="s">
        <v>31</v>
      </c>
      <c r="O4699">
        <v>117</v>
      </c>
      <c r="P4699" t="s">
        <v>164</v>
      </c>
      <c r="Q4699">
        <v>1000</v>
      </c>
      <c r="R4699" t="s">
        <v>217</v>
      </c>
      <c r="S4699" t="s">
        <v>148</v>
      </c>
      <c r="T4699" t="s">
        <v>135</v>
      </c>
      <c r="U4699">
        <v>0</v>
      </c>
      <c r="AC4699" t="s">
        <v>147</v>
      </c>
    </row>
    <row r="4700" spans="3:29" x14ac:dyDescent="0.3">
      <c r="C4700" t="s">
        <v>216</v>
      </c>
      <c r="D4700" s="31">
        <v>46073</v>
      </c>
      <c r="E4700" t="str">
        <f>IFERROR(VLOOKUP(A4700,'Future et co'!A10:C5632,5,TRUE),"not found")</f>
        <v>not found</v>
      </c>
      <c r="F4700" t="str">
        <f>IFERROR(VLOOKUP(A4700,'Future et co'!AX11:AY10009,2,TRUE),"")</f>
        <v/>
      </c>
      <c r="G4700">
        <v>113</v>
      </c>
      <c r="H4700" t="s">
        <v>31</v>
      </c>
      <c r="O4700">
        <v>117</v>
      </c>
      <c r="P4700" t="s">
        <v>164</v>
      </c>
      <c r="Q4700">
        <v>1000</v>
      </c>
      <c r="R4700" t="s">
        <v>217</v>
      </c>
      <c r="S4700" t="s">
        <v>148</v>
      </c>
      <c r="T4700" t="s">
        <v>135</v>
      </c>
      <c r="U4700">
        <v>0</v>
      </c>
      <c r="AC4700" t="s">
        <v>147</v>
      </c>
    </row>
    <row r="4701" spans="3:29" x14ac:dyDescent="0.3">
      <c r="C4701" t="s">
        <v>216</v>
      </c>
      <c r="D4701" s="31">
        <v>46073</v>
      </c>
      <c r="E4701" t="str">
        <f>IFERROR(VLOOKUP(A4701,'Future et co'!A10:C5632,5,TRUE),"not found")</f>
        <v>not found</v>
      </c>
      <c r="F4701" t="str">
        <f>IFERROR(VLOOKUP(A4701,'Future et co'!AX11:AY10009,2,TRUE),"")</f>
        <v/>
      </c>
      <c r="G4701">
        <v>113</v>
      </c>
      <c r="H4701" t="s">
        <v>31</v>
      </c>
      <c r="O4701">
        <v>117</v>
      </c>
      <c r="P4701" t="s">
        <v>164</v>
      </c>
      <c r="Q4701">
        <v>1000</v>
      </c>
      <c r="R4701" t="s">
        <v>217</v>
      </c>
      <c r="S4701" t="s">
        <v>148</v>
      </c>
      <c r="T4701" t="s">
        <v>135</v>
      </c>
      <c r="U4701">
        <v>0</v>
      </c>
      <c r="AC4701" t="s">
        <v>147</v>
      </c>
    </row>
    <row r="4702" spans="3:29" x14ac:dyDescent="0.3">
      <c r="C4702" t="s">
        <v>216</v>
      </c>
      <c r="D4702" s="31">
        <v>46073</v>
      </c>
      <c r="E4702" t="str">
        <f>IFERROR(VLOOKUP(A4702,'Future et co'!A10:C5632,5,TRUE),"not found")</f>
        <v>not found</v>
      </c>
      <c r="F4702" t="str">
        <f>IFERROR(VLOOKUP(A4702,'Future et co'!AX11:AY10009,2,TRUE),"")</f>
        <v/>
      </c>
      <c r="G4702">
        <v>113</v>
      </c>
      <c r="H4702" t="s">
        <v>31</v>
      </c>
      <c r="O4702">
        <v>117</v>
      </c>
      <c r="P4702" t="s">
        <v>164</v>
      </c>
      <c r="Q4702">
        <v>1000</v>
      </c>
      <c r="R4702" t="s">
        <v>217</v>
      </c>
      <c r="S4702" t="s">
        <v>148</v>
      </c>
      <c r="T4702" t="s">
        <v>135</v>
      </c>
      <c r="U4702">
        <v>0</v>
      </c>
      <c r="AC4702" t="s">
        <v>147</v>
      </c>
    </row>
    <row r="4703" spans="3:29" x14ac:dyDescent="0.3">
      <c r="C4703" t="s">
        <v>216</v>
      </c>
      <c r="D4703" s="31">
        <v>46073</v>
      </c>
      <c r="E4703" t="str">
        <f>IFERROR(VLOOKUP(A4703,'Future et co'!A10:C5632,5,TRUE),"not found")</f>
        <v>not found</v>
      </c>
      <c r="F4703" t="str">
        <f>IFERROR(VLOOKUP(A4703,'Future et co'!AX11:AY10009,2,TRUE),"")</f>
        <v/>
      </c>
      <c r="G4703">
        <v>113</v>
      </c>
      <c r="H4703" t="s">
        <v>31</v>
      </c>
      <c r="O4703">
        <v>117</v>
      </c>
      <c r="P4703" t="s">
        <v>164</v>
      </c>
      <c r="Q4703">
        <v>1000</v>
      </c>
      <c r="R4703" t="s">
        <v>217</v>
      </c>
      <c r="S4703" t="s">
        <v>148</v>
      </c>
      <c r="T4703" t="s">
        <v>135</v>
      </c>
      <c r="U4703">
        <v>0</v>
      </c>
      <c r="AC4703" t="s">
        <v>147</v>
      </c>
    </row>
    <row r="4704" spans="3:29" x14ac:dyDescent="0.3">
      <c r="C4704" t="s">
        <v>216</v>
      </c>
      <c r="D4704" s="31">
        <v>46073</v>
      </c>
      <c r="E4704" t="str">
        <f>IFERROR(VLOOKUP(A4704,'Future et co'!A10:C5632,5,TRUE),"not found")</f>
        <v>not found</v>
      </c>
      <c r="F4704" t="str">
        <f>IFERROR(VLOOKUP(A4704,'Future et co'!AX11:AY10009,2,TRUE),"")</f>
        <v/>
      </c>
      <c r="G4704">
        <v>113</v>
      </c>
      <c r="H4704" t="s">
        <v>31</v>
      </c>
      <c r="O4704">
        <v>117</v>
      </c>
      <c r="P4704" t="s">
        <v>164</v>
      </c>
      <c r="Q4704">
        <v>1000</v>
      </c>
      <c r="R4704" t="s">
        <v>217</v>
      </c>
      <c r="S4704" t="s">
        <v>148</v>
      </c>
      <c r="T4704" t="s">
        <v>135</v>
      </c>
      <c r="U4704">
        <v>0</v>
      </c>
      <c r="AC4704" t="s">
        <v>147</v>
      </c>
    </row>
    <row r="4705" spans="3:29" x14ac:dyDescent="0.3">
      <c r="C4705" t="s">
        <v>216</v>
      </c>
      <c r="D4705" s="31">
        <v>46073</v>
      </c>
      <c r="E4705" t="str">
        <f>IFERROR(VLOOKUP(A4705,'Future et co'!A10:C5632,5,TRUE),"not found")</f>
        <v>not found</v>
      </c>
      <c r="F4705" t="str">
        <f>IFERROR(VLOOKUP(A4705,'Future et co'!AX11:AY10009,2,TRUE),"")</f>
        <v/>
      </c>
      <c r="G4705">
        <v>113</v>
      </c>
      <c r="H4705" t="s">
        <v>31</v>
      </c>
      <c r="O4705">
        <v>117</v>
      </c>
      <c r="P4705" t="s">
        <v>164</v>
      </c>
      <c r="Q4705">
        <v>1000</v>
      </c>
      <c r="R4705" t="s">
        <v>217</v>
      </c>
      <c r="S4705" t="s">
        <v>148</v>
      </c>
      <c r="T4705" t="s">
        <v>135</v>
      </c>
      <c r="U4705">
        <v>0</v>
      </c>
      <c r="AC4705" t="s">
        <v>147</v>
      </c>
    </row>
    <row r="4706" spans="3:29" x14ac:dyDescent="0.3">
      <c r="C4706" t="s">
        <v>216</v>
      </c>
      <c r="D4706" s="31">
        <v>46073</v>
      </c>
      <c r="E4706" t="str">
        <f>IFERROR(VLOOKUP(A4706,'Future et co'!A10:C5632,5,TRUE),"not found")</f>
        <v>not found</v>
      </c>
      <c r="F4706" t="str">
        <f>IFERROR(VLOOKUP(A4706,'Future et co'!AX11:AY10009,2,TRUE),"")</f>
        <v/>
      </c>
      <c r="G4706">
        <v>113</v>
      </c>
      <c r="H4706" t="s">
        <v>31</v>
      </c>
      <c r="O4706">
        <v>117</v>
      </c>
      <c r="P4706" t="s">
        <v>164</v>
      </c>
      <c r="Q4706">
        <v>1000</v>
      </c>
      <c r="R4706" t="s">
        <v>217</v>
      </c>
      <c r="S4706" t="s">
        <v>148</v>
      </c>
      <c r="T4706" t="s">
        <v>135</v>
      </c>
      <c r="U4706">
        <v>0</v>
      </c>
      <c r="AC4706" t="s">
        <v>147</v>
      </c>
    </row>
    <row r="4707" spans="3:29" x14ac:dyDescent="0.3">
      <c r="C4707" t="s">
        <v>216</v>
      </c>
      <c r="D4707" s="31">
        <v>46073</v>
      </c>
      <c r="E4707" t="str">
        <f>IFERROR(VLOOKUP(A4707,'Future et co'!A10:C5632,5,TRUE),"not found")</f>
        <v>not found</v>
      </c>
      <c r="F4707" t="str">
        <f>IFERROR(VLOOKUP(A4707,'Future et co'!AX11:AY10009,2,TRUE),"")</f>
        <v/>
      </c>
      <c r="G4707">
        <v>113</v>
      </c>
      <c r="H4707" t="s">
        <v>31</v>
      </c>
      <c r="O4707">
        <v>117</v>
      </c>
      <c r="P4707" t="s">
        <v>164</v>
      </c>
      <c r="Q4707">
        <v>1000</v>
      </c>
      <c r="R4707" t="s">
        <v>217</v>
      </c>
      <c r="S4707" t="s">
        <v>148</v>
      </c>
      <c r="T4707" t="s">
        <v>135</v>
      </c>
      <c r="U4707">
        <v>0</v>
      </c>
      <c r="AC4707" t="s">
        <v>147</v>
      </c>
    </row>
    <row r="4708" spans="3:29" x14ac:dyDescent="0.3">
      <c r="C4708" t="s">
        <v>216</v>
      </c>
      <c r="D4708" s="31">
        <v>46073</v>
      </c>
      <c r="E4708" t="str">
        <f>IFERROR(VLOOKUP(A4708,'Future et co'!A10:C5632,5,TRUE),"not found")</f>
        <v>not found</v>
      </c>
      <c r="F4708" t="str">
        <f>IFERROR(VLOOKUP(A4708,'Future et co'!AX11:AY10009,2,TRUE),"")</f>
        <v/>
      </c>
      <c r="G4708">
        <v>113</v>
      </c>
      <c r="H4708" t="s">
        <v>31</v>
      </c>
      <c r="O4708">
        <v>117</v>
      </c>
      <c r="P4708" t="s">
        <v>164</v>
      </c>
      <c r="Q4708">
        <v>1000</v>
      </c>
      <c r="R4708" t="s">
        <v>217</v>
      </c>
      <c r="S4708" t="s">
        <v>148</v>
      </c>
      <c r="T4708" t="s">
        <v>135</v>
      </c>
      <c r="U4708">
        <v>0</v>
      </c>
      <c r="AC4708" t="s">
        <v>147</v>
      </c>
    </row>
    <row r="4709" spans="3:29" x14ac:dyDescent="0.3">
      <c r="C4709" t="s">
        <v>216</v>
      </c>
      <c r="D4709" s="31">
        <v>46073</v>
      </c>
      <c r="E4709" t="str">
        <f>IFERROR(VLOOKUP(A4709,'Future et co'!A10:C5632,5,TRUE),"not found")</f>
        <v>not found</v>
      </c>
      <c r="F4709" t="str">
        <f>IFERROR(VLOOKUP(A4709,'Future et co'!AX11:AY10009,2,TRUE),"")</f>
        <v/>
      </c>
      <c r="G4709">
        <v>113</v>
      </c>
      <c r="H4709" t="s">
        <v>31</v>
      </c>
      <c r="O4709">
        <v>117</v>
      </c>
      <c r="P4709" t="s">
        <v>164</v>
      </c>
      <c r="Q4709">
        <v>1000</v>
      </c>
      <c r="R4709" t="s">
        <v>217</v>
      </c>
      <c r="S4709" t="s">
        <v>148</v>
      </c>
      <c r="T4709" t="s">
        <v>135</v>
      </c>
      <c r="U4709">
        <v>0</v>
      </c>
      <c r="AC4709" t="s">
        <v>147</v>
      </c>
    </row>
    <row r="4710" spans="3:29" x14ac:dyDescent="0.3">
      <c r="C4710" t="s">
        <v>216</v>
      </c>
      <c r="D4710" s="31">
        <v>46073</v>
      </c>
      <c r="E4710" t="str">
        <f>IFERROR(VLOOKUP(A4710,'Future et co'!A10:C5632,5,TRUE),"not found")</f>
        <v>not found</v>
      </c>
      <c r="F4710" t="str">
        <f>IFERROR(VLOOKUP(A4710,'Future et co'!AX11:AY10009,2,TRUE),"")</f>
        <v/>
      </c>
      <c r="G4710">
        <v>113</v>
      </c>
      <c r="H4710" t="s">
        <v>31</v>
      </c>
      <c r="O4710">
        <v>117</v>
      </c>
      <c r="P4710" t="s">
        <v>164</v>
      </c>
      <c r="Q4710">
        <v>1000</v>
      </c>
      <c r="R4710" t="s">
        <v>217</v>
      </c>
      <c r="S4710" t="s">
        <v>148</v>
      </c>
      <c r="T4710" t="s">
        <v>135</v>
      </c>
      <c r="U4710">
        <v>0</v>
      </c>
      <c r="AC4710" t="s">
        <v>147</v>
      </c>
    </row>
    <row r="4711" spans="3:29" x14ac:dyDescent="0.3">
      <c r="C4711" t="s">
        <v>216</v>
      </c>
      <c r="D4711" s="31">
        <v>46073</v>
      </c>
      <c r="E4711" t="str">
        <f>IFERROR(VLOOKUP(A4711,'Future et co'!A10:C5632,5,TRUE),"not found")</f>
        <v>not found</v>
      </c>
      <c r="F4711" t="str">
        <f>IFERROR(VLOOKUP(A4711,'Future et co'!AX11:AY10009,2,TRUE),"")</f>
        <v/>
      </c>
      <c r="G4711">
        <v>113</v>
      </c>
      <c r="H4711" t="s">
        <v>31</v>
      </c>
      <c r="O4711">
        <v>117</v>
      </c>
      <c r="P4711" t="s">
        <v>164</v>
      </c>
      <c r="Q4711">
        <v>1000</v>
      </c>
      <c r="R4711" t="s">
        <v>217</v>
      </c>
      <c r="S4711" t="s">
        <v>148</v>
      </c>
      <c r="T4711" t="s">
        <v>135</v>
      </c>
      <c r="U4711">
        <v>0</v>
      </c>
      <c r="AC4711" t="s">
        <v>147</v>
      </c>
    </row>
    <row r="4712" spans="3:29" x14ac:dyDescent="0.3">
      <c r="C4712" t="s">
        <v>216</v>
      </c>
      <c r="D4712" s="31">
        <v>46073</v>
      </c>
      <c r="E4712" t="str">
        <f>IFERROR(VLOOKUP(A4712,'Future et co'!A10:C5632,5,TRUE),"not found")</f>
        <v>not found</v>
      </c>
      <c r="F4712" t="str">
        <f>IFERROR(VLOOKUP(A4712,'Future et co'!AX11:AY10009,2,TRUE),"")</f>
        <v/>
      </c>
      <c r="G4712">
        <v>113</v>
      </c>
      <c r="H4712" t="s">
        <v>31</v>
      </c>
      <c r="O4712">
        <v>117</v>
      </c>
      <c r="P4712" t="s">
        <v>164</v>
      </c>
      <c r="Q4712">
        <v>1000</v>
      </c>
      <c r="R4712" t="s">
        <v>217</v>
      </c>
      <c r="S4712" t="s">
        <v>148</v>
      </c>
      <c r="T4712" t="s">
        <v>135</v>
      </c>
      <c r="U4712">
        <v>0</v>
      </c>
      <c r="AC4712" t="s">
        <v>147</v>
      </c>
    </row>
    <row r="4713" spans="3:29" x14ac:dyDescent="0.3">
      <c r="C4713" t="s">
        <v>216</v>
      </c>
      <c r="D4713" s="31">
        <v>46073</v>
      </c>
      <c r="E4713" t="str">
        <f>IFERROR(VLOOKUP(A4713,'Future et co'!A10:C5632,5,TRUE),"not found")</f>
        <v>not found</v>
      </c>
      <c r="F4713" t="str">
        <f>IFERROR(VLOOKUP(A4713,'Future et co'!AX11:AY10009,2,TRUE),"")</f>
        <v/>
      </c>
      <c r="G4713">
        <v>113</v>
      </c>
      <c r="H4713" t="s">
        <v>31</v>
      </c>
      <c r="O4713">
        <v>117</v>
      </c>
      <c r="P4713" t="s">
        <v>164</v>
      </c>
      <c r="Q4713">
        <v>1000</v>
      </c>
      <c r="R4713" t="s">
        <v>217</v>
      </c>
      <c r="S4713" t="s">
        <v>148</v>
      </c>
      <c r="T4713" t="s">
        <v>135</v>
      </c>
      <c r="U4713">
        <v>0</v>
      </c>
      <c r="AC4713" t="s">
        <v>147</v>
      </c>
    </row>
    <row r="4714" spans="3:29" x14ac:dyDescent="0.3">
      <c r="C4714" t="s">
        <v>216</v>
      </c>
      <c r="D4714" s="31">
        <v>46073</v>
      </c>
      <c r="E4714" t="str">
        <f>IFERROR(VLOOKUP(A4714,'Future et co'!A10:C5632,5,TRUE),"not found")</f>
        <v>not found</v>
      </c>
      <c r="F4714" t="str">
        <f>IFERROR(VLOOKUP(A4714,'Future et co'!AX11:AY10009,2,TRUE),"")</f>
        <v/>
      </c>
      <c r="G4714">
        <v>113</v>
      </c>
      <c r="H4714" t="s">
        <v>31</v>
      </c>
      <c r="O4714">
        <v>117</v>
      </c>
      <c r="P4714" t="s">
        <v>164</v>
      </c>
      <c r="Q4714">
        <v>1000</v>
      </c>
      <c r="R4714" t="s">
        <v>217</v>
      </c>
      <c r="S4714" t="s">
        <v>148</v>
      </c>
      <c r="T4714" t="s">
        <v>135</v>
      </c>
      <c r="U4714">
        <v>0</v>
      </c>
      <c r="AC4714" t="s">
        <v>147</v>
      </c>
    </row>
    <row r="4715" spans="3:29" x14ac:dyDescent="0.3">
      <c r="C4715" t="s">
        <v>216</v>
      </c>
      <c r="D4715" s="31">
        <v>46073</v>
      </c>
      <c r="E4715" t="str">
        <f>IFERROR(VLOOKUP(A4715,'Future et co'!A10:C5632,5,TRUE),"not found")</f>
        <v>not found</v>
      </c>
      <c r="F4715" t="str">
        <f>IFERROR(VLOOKUP(A4715,'Future et co'!AX11:AY10009,2,TRUE),"")</f>
        <v/>
      </c>
      <c r="G4715">
        <v>113</v>
      </c>
      <c r="H4715" t="s">
        <v>31</v>
      </c>
      <c r="O4715">
        <v>117</v>
      </c>
      <c r="P4715" t="s">
        <v>164</v>
      </c>
      <c r="Q4715">
        <v>1000</v>
      </c>
      <c r="R4715" t="s">
        <v>217</v>
      </c>
      <c r="S4715" t="s">
        <v>148</v>
      </c>
      <c r="T4715" t="s">
        <v>135</v>
      </c>
      <c r="U4715">
        <v>0</v>
      </c>
      <c r="AC4715" t="s">
        <v>147</v>
      </c>
    </row>
    <row r="4716" spans="3:29" x14ac:dyDescent="0.3">
      <c r="C4716" t="s">
        <v>216</v>
      </c>
      <c r="D4716" s="31">
        <v>46073</v>
      </c>
      <c r="E4716" t="str">
        <f>IFERROR(VLOOKUP(A4716,'Future et co'!A10:C5632,5,TRUE),"not found")</f>
        <v>not found</v>
      </c>
      <c r="F4716" t="str">
        <f>IFERROR(VLOOKUP(A4716,'Future et co'!AX11:AY10009,2,TRUE),"")</f>
        <v/>
      </c>
      <c r="G4716">
        <v>113</v>
      </c>
      <c r="H4716" t="s">
        <v>31</v>
      </c>
      <c r="O4716">
        <v>117</v>
      </c>
      <c r="P4716" t="s">
        <v>164</v>
      </c>
      <c r="Q4716">
        <v>1000</v>
      </c>
      <c r="R4716" t="s">
        <v>217</v>
      </c>
      <c r="S4716" t="s">
        <v>148</v>
      </c>
      <c r="T4716" t="s">
        <v>135</v>
      </c>
      <c r="U4716">
        <v>0</v>
      </c>
      <c r="AC4716" t="s">
        <v>147</v>
      </c>
    </row>
    <row r="4717" spans="3:29" x14ac:dyDescent="0.3">
      <c r="C4717" t="s">
        <v>216</v>
      </c>
      <c r="D4717" s="31">
        <v>46073</v>
      </c>
      <c r="E4717" t="str">
        <f>IFERROR(VLOOKUP(A4717,'Future et co'!A10:C5632,5,TRUE),"not found")</f>
        <v>not found</v>
      </c>
      <c r="F4717" t="str">
        <f>IFERROR(VLOOKUP(A4717,'Future et co'!AX11:AY10009,2,TRUE),"")</f>
        <v/>
      </c>
      <c r="G4717">
        <v>113</v>
      </c>
      <c r="H4717" t="s">
        <v>31</v>
      </c>
      <c r="O4717">
        <v>117</v>
      </c>
      <c r="P4717" t="s">
        <v>164</v>
      </c>
      <c r="Q4717">
        <v>1000</v>
      </c>
      <c r="R4717" t="s">
        <v>217</v>
      </c>
      <c r="S4717" t="s">
        <v>148</v>
      </c>
      <c r="T4717" t="s">
        <v>135</v>
      </c>
      <c r="U4717">
        <v>0</v>
      </c>
      <c r="AC4717" t="s">
        <v>147</v>
      </c>
    </row>
    <row r="4718" spans="3:29" x14ac:dyDescent="0.3">
      <c r="C4718" t="s">
        <v>216</v>
      </c>
      <c r="D4718" s="31">
        <v>46073</v>
      </c>
      <c r="E4718" t="str">
        <f>IFERROR(VLOOKUP(A4718,'Future et co'!A10:C5632,5,TRUE),"not found")</f>
        <v>not found</v>
      </c>
      <c r="F4718" t="str">
        <f>IFERROR(VLOOKUP(A4718,'Future et co'!AX11:AY10009,2,TRUE),"")</f>
        <v/>
      </c>
      <c r="G4718">
        <v>113</v>
      </c>
      <c r="H4718" t="s">
        <v>31</v>
      </c>
      <c r="O4718">
        <v>117</v>
      </c>
      <c r="P4718" t="s">
        <v>164</v>
      </c>
      <c r="Q4718">
        <v>1000</v>
      </c>
      <c r="R4718" t="s">
        <v>217</v>
      </c>
      <c r="S4718" t="s">
        <v>148</v>
      </c>
      <c r="T4718" t="s">
        <v>135</v>
      </c>
      <c r="U4718">
        <v>0</v>
      </c>
      <c r="AC4718" t="s">
        <v>147</v>
      </c>
    </row>
    <row r="4719" spans="3:29" x14ac:dyDescent="0.3">
      <c r="C4719" t="s">
        <v>216</v>
      </c>
      <c r="D4719" s="31">
        <v>46073</v>
      </c>
      <c r="E4719" t="str">
        <f>IFERROR(VLOOKUP(A4719,'Future et co'!A10:C5632,5,TRUE),"not found")</f>
        <v>not found</v>
      </c>
      <c r="F4719" t="str">
        <f>IFERROR(VLOOKUP(A4719,'Future et co'!AX11:AY10009,2,TRUE),"")</f>
        <v/>
      </c>
      <c r="G4719">
        <v>113</v>
      </c>
      <c r="H4719" t="s">
        <v>31</v>
      </c>
      <c r="O4719">
        <v>117</v>
      </c>
      <c r="P4719" t="s">
        <v>164</v>
      </c>
      <c r="Q4719">
        <v>1000</v>
      </c>
      <c r="R4719" t="s">
        <v>217</v>
      </c>
      <c r="S4719" t="s">
        <v>148</v>
      </c>
      <c r="T4719" t="s">
        <v>135</v>
      </c>
      <c r="U4719">
        <v>0</v>
      </c>
      <c r="AC4719" t="s">
        <v>147</v>
      </c>
    </row>
    <row r="4720" spans="3:29" x14ac:dyDescent="0.3">
      <c r="C4720" t="s">
        <v>216</v>
      </c>
      <c r="D4720" s="31">
        <v>46073</v>
      </c>
      <c r="E4720" t="str">
        <f>IFERROR(VLOOKUP(A4720,'Future et co'!A10:C5632,5,TRUE),"not found")</f>
        <v>not found</v>
      </c>
      <c r="F4720" t="str">
        <f>IFERROR(VLOOKUP(A4720,'Future et co'!AX11:AY10009,2,TRUE),"")</f>
        <v/>
      </c>
      <c r="G4720">
        <v>113</v>
      </c>
      <c r="H4720" t="s">
        <v>31</v>
      </c>
      <c r="O4720">
        <v>117</v>
      </c>
      <c r="P4720" t="s">
        <v>164</v>
      </c>
      <c r="Q4720">
        <v>1000</v>
      </c>
      <c r="R4720" t="s">
        <v>217</v>
      </c>
      <c r="S4720" t="s">
        <v>148</v>
      </c>
      <c r="T4720" t="s">
        <v>135</v>
      </c>
      <c r="U4720">
        <v>0</v>
      </c>
      <c r="AC4720" t="s">
        <v>147</v>
      </c>
    </row>
    <row r="4721" spans="3:29" x14ac:dyDescent="0.3">
      <c r="C4721" t="s">
        <v>216</v>
      </c>
      <c r="D4721" s="31">
        <v>46073</v>
      </c>
      <c r="E4721" t="str">
        <f>IFERROR(VLOOKUP(A4721,'Future et co'!A10:C5632,5,TRUE),"not found")</f>
        <v>not found</v>
      </c>
      <c r="F4721" t="str">
        <f>IFERROR(VLOOKUP(A4721,'Future et co'!AX11:AY10009,2,TRUE),"")</f>
        <v/>
      </c>
      <c r="G4721">
        <v>113</v>
      </c>
      <c r="H4721" t="s">
        <v>31</v>
      </c>
      <c r="O4721">
        <v>117</v>
      </c>
      <c r="P4721" t="s">
        <v>164</v>
      </c>
      <c r="Q4721">
        <v>1000</v>
      </c>
      <c r="R4721" t="s">
        <v>217</v>
      </c>
      <c r="S4721" t="s">
        <v>148</v>
      </c>
      <c r="T4721" t="s">
        <v>135</v>
      </c>
      <c r="U4721">
        <v>0</v>
      </c>
      <c r="AC4721" t="s">
        <v>147</v>
      </c>
    </row>
    <row r="4722" spans="3:29" x14ac:dyDescent="0.3">
      <c r="C4722" t="s">
        <v>216</v>
      </c>
      <c r="D4722" s="31">
        <v>46073</v>
      </c>
      <c r="E4722" t="str">
        <f>IFERROR(VLOOKUP(A4722,'Future et co'!A10:C5632,5,TRUE),"not found")</f>
        <v>not found</v>
      </c>
      <c r="F4722" t="str">
        <f>IFERROR(VLOOKUP(A4722,'Future et co'!AX11:AY10009,2,TRUE),"")</f>
        <v/>
      </c>
      <c r="G4722">
        <v>113</v>
      </c>
      <c r="H4722" t="s">
        <v>31</v>
      </c>
      <c r="O4722">
        <v>117</v>
      </c>
      <c r="P4722" t="s">
        <v>164</v>
      </c>
      <c r="Q4722">
        <v>1000</v>
      </c>
      <c r="R4722" t="s">
        <v>217</v>
      </c>
      <c r="S4722" t="s">
        <v>148</v>
      </c>
      <c r="T4722" t="s">
        <v>135</v>
      </c>
      <c r="U4722">
        <v>0</v>
      </c>
      <c r="AC4722" t="s">
        <v>147</v>
      </c>
    </row>
    <row r="4723" spans="3:29" x14ac:dyDescent="0.3">
      <c r="C4723" t="s">
        <v>216</v>
      </c>
      <c r="D4723" s="31">
        <v>46073</v>
      </c>
      <c r="E4723" t="str">
        <f>IFERROR(VLOOKUP(A4723,'Future et co'!A10:C5632,5,TRUE),"not found")</f>
        <v>not found</v>
      </c>
      <c r="F4723" t="str">
        <f>IFERROR(VLOOKUP(A4723,'Future et co'!AX11:AY10009,2,TRUE),"")</f>
        <v/>
      </c>
      <c r="G4723">
        <v>113</v>
      </c>
      <c r="H4723" t="s">
        <v>31</v>
      </c>
      <c r="O4723">
        <v>117</v>
      </c>
      <c r="P4723" t="s">
        <v>164</v>
      </c>
      <c r="Q4723">
        <v>1000</v>
      </c>
      <c r="R4723" t="s">
        <v>217</v>
      </c>
      <c r="S4723" t="s">
        <v>148</v>
      </c>
      <c r="T4723" t="s">
        <v>135</v>
      </c>
      <c r="U4723">
        <v>0</v>
      </c>
      <c r="AC4723" t="s">
        <v>147</v>
      </c>
    </row>
    <row r="4724" spans="3:29" x14ac:dyDescent="0.3">
      <c r="C4724" t="s">
        <v>216</v>
      </c>
      <c r="D4724" s="31">
        <v>46073</v>
      </c>
      <c r="E4724" t="str">
        <f>IFERROR(VLOOKUP(A4724,'Future et co'!A10:C5632,5,TRUE),"not found")</f>
        <v>not found</v>
      </c>
      <c r="F4724" t="str">
        <f>IFERROR(VLOOKUP(A4724,'Future et co'!AX11:AY10009,2,TRUE),"")</f>
        <v/>
      </c>
      <c r="G4724">
        <v>113</v>
      </c>
      <c r="H4724" t="s">
        <v>31</v>
      </c>
      <c r="O4724">
        <v>117</v>
      </c>
      <c r="P4724" t="s">
        <v>164</v>
      </c>
      <c r="Q4724">
        <v>1000</v>
      </c>
      <c r="R4724" t="s">
        <v>217</v>
      </c>
      <c r="S4724" t="s">
        <v>148</v>
      </c>
      <c r="T4724" t="s">
        <v>135</v>
      </c>
      <c r="U4724">
        <v>0</v>
      </c>
      <c r="AC4724" t="s">
        <v>147</v>
      </c>
    </row>
    <row r="4725" spans="3:29" x14ac:dyDescent="0.3">
      <c r="C4725" t="s">
        <v>216</v>
      </c>
      <c r="D4725" s="31">
        <v>46073</v>
      </c>
      <c r="E4725" t="str">
        <f>IFERROR(VLOOKUP(A4725,'Future et co'!A10:C5632,5,TRUE),"not found")</f>
        <v>not found</v>
      </c>
      <c r="F4725" t="str">
        <f>IFERROR(VLOOKUP(A4725,'Future et co'!AX11:AY10009,2,TRUE),"")</f>
        <v/>
      </c>
      <c r="G4725">
        <v>113</v>
      </c>
      <c r="H4725" t="s">
        <v>31</v>
      </c>
      <c r="O4725">
        <v>117</v>
      </c>
      <c r="P4725" t="s">
        <v>164</v>
      </c>
      <c r="Q4725">
        <v>1000</v>
      </c>
      <c r="R4725" t="s">
        <v>217</v>
      </c>
      <c r="S4725" t="s">
        <v>148</v>
      </c>
      <c r="T4725" t="s">
        <v>135</v>
      </c>
      <c r="U4725">
        <v>0</v>
      </c>
      <c r="AC4725" t="s">
        <v>147</v>
      </c>
    </row>
    <row r="4726" spans="3:29" x14ac:dyDescent="0.3">
      <c r="C4726" t="s">
        <v>216</v>
      </c>
      <c r="D4726" s="31">
        <v>46073</v>
      </c>
      <c r="E4726" t="str">
        <f>IFERROR(VLOOKUP(A4726,'Future et co'!A10:C5632,5,TRUE),"not found")</f>
        <v>not found</v>
      </c>
      <c r="F4726" t="str">
        <f>IFERROR(VLOOKUP(A4726,'Future et co'!AX11:AY10009,2,TRUE),"")</f>
        <v/>
      </c>
      <c r="G4726">
        <v>113</v>
      </c>
      <c r="H4726" t="s">
        <v>31</v>
      </c>
      <c r="O4726">
        <v>117</v>
      </c>
      <c r="P4726" t="s">
        <v>164</v>
      </c>
      <c r="Q4726">
        <v>1000</v>
      </c>
      <c r="R4726" t="s">
        <v>217</v>
      </c>
      <c r="S4726" t="s">
        <v>148</v>
      </c>
      <c r="T4726" t="s">
        <v>135</v>
      </c>
      <c r="U4726">
        <v>0</v>
      </c>
      <c r="AC4726" t="s">
        <v>147</v>
      </c>
    </row>
    <row r="4727" spans="3:29" x14ac:dyDescent="0.3">
      <c r="C4727" t="s">
        <v>216</v>
      </c>
      <c r="D4727" s="31">
        <v>46073</v>
      </c>
      <c r="E4727" t="str">
        <f>IFERROR(VLOOKUP(A4727,'Future et co'!A10:C5632,5,TRUE),"not found")</f>
        <v>not found</v>
      </c>
      <c r="F4727" t="str">
        <f>IFERROR(VLOOKUP(A4727,'Future et co'!AX11:AY10009,2,TRUE),"")</f>
        <v/>
      </c>
      <c r="G4727">
        <v>113</v>
      </c>
      <c r="H4727" t="s">
        <v>31</v>
      </c>
      <c r="O4727">
        <v>117</v>
      </c>
      <c r="P4727" t="s">
        <v>164</v>
      </c>
      <c r="Q4727">
        <v>1000</v>
      </c>
      <c r="R4727" t="s">
        <v>217</v>
      </c>
      <c r="S4727" t="s">
        <v>148</v>
      </c>
      <c r="T4727" t="s">
        <v>135</v>
      </c>
      <c r="U4727">
        <v>0</v>
      </c>
      <c r="AC4727" t="s">
        <v>147</v>
      </c>
    </row>
    <row r="4728" spans="3:29" x14ac:dyDescent="0.3">
      <c r="C4728" t="s">
        <v>216</v>
      </c>
      <c r="D4728" s="31">
        <v>46073</v>
      </c>
      <c r="E4728" t="str">
        <f>IFERROR(VLOOKUP(A4728,'Future et co'!A10:C5632,5,TRUE),"not found")</f>
        <v>not found</v>
      </c>
      <c r="F4728" t="str">
        <f>IFERROR(VLOOKUP(A4728,'Future et co'!AX11:AY10009,2,TRUE),"")</f>
        <v/>
      </c>
      <c r="G4728">
        <v>113</v>
      </c>
      <c r="H4728" t="s">
        <v>31</v>
      </c>
      <c r="O4728">
        <v>117</v>
      </c>
      <c r="P4728" t="s">
        <v>164</v>
      </c>
      <c r="Q4728">
        <v>1000</v>
      </c>
      <c r="R4728" t="s">
        <v>217</v>
      </c>
      <c r="S4728" t="s">
        <v>148</v>
      </c>
      <c r="T4728" t="s">
        <v>135</v>
      </c>
      <c r="U4728">
        <v>0</v>
      </c>
      <c r="AC4728" t="s">
        <v>147</v>
      </c>
    </row>
    <row r="4729" spans="3:29" x14ac:dyDescent="0.3">
      <c r="C4729" t="s">
        <v>216</v>
      </c>
      <c r="D4729" s="31">
        <v>46073</v>
      </c>
      <c r="E4729" t="str">
        <f>IFERROR(VLOOKUP(A4729,'Future et co'!A10:C5632,5,TRUE),"not found")</f>
        <v>not found</v>
      </c>
      <c r="F4729" t="str">
        <f>IFERROR(VLOOKUP(A4729,'Future et co'!AX11:AY10009,2,TRUE),"")</f>
        <v/>
      </c>
      <c r="G4729">
        <v>113</v>
      </c>
      <c r="H4729" t="s">
        <v>31</v>
      </c>
      <c r="O4729">
        <v>117</v>
      </c>
      <c r="P4729" t="s">
        <v>164</v>
      </c>
      <c r="Q4729">
        <v>1000</v>
      </c>
      <c r="R4729" t="s">
        <v>217</v>
      </c>
      <c r="S4729" t="s">
        <v>148</v>
      </c>
      <c r="T4729" t="s">
        <v>135</v>
      </c>
      <c r="U4729">
        <v>0</v>
      </c>
      <c r="AC4729" t="s">
        <v>147</v>
      </c>
    </row>
    <row r="4730" spans="3:29" x14ac:dyDescent="0.3">
      <c r="C4730" t="s">
        <v>216</v>
      </c>
      <c r="D4730" s="31">
        <v>46073</v>
      </c>
      <c r="E4730" t="str">
        <f>IFERROR(VLOOKUP(A4730,'Future et co'!A10:C5632,5,TRUE),"not found")</f>
        <v>not found</v>
      </c>
      <c r="F4730" t="str">
        <f>IFERROR(VLOOKUP(A4730,'Future et co'!AX11:AY10009,2,TRUE),"")</f>
        <v/>
      </c>
      <c r="G4730">
        <v>113</v>
      </c>
      <c r="H4730" t="s">
        <v>31</v>
      </c>
      <c r="O4730">
        <v>117</v>
      </c>
      <c r="P4730" t="s">
        <v>164</v>
      </c>
      <c r="Q4730">
        <v>1000</v>
      </c>
      <c r="R4730" t="s">
        <v>217</v>
      </c>
      <c r="S4730" t="s">
        <v>148</v>
      </c>
      <c r="T4730" t="s">
        <v>135</v>
      </c>
      <c r="U4730">
        <v>0</v>
      </c>
      <c r="AC4730" t="s">
        <v>147</v>
      </c>
    </row>
    <row r="4731" spans="3:29" x14ac:dyDescent="0.3">
      <c r="C4731" t="s">
        <v>216</v>
      </c>
      <c r="D4731" s="31">
        <v>46073</v>
      </c>
      <c r="E4731" t="str">
        <f>IFERROR(VLOOKUP(A4731,'Future et co'!A10:C5632,5,TRUE),"not found")</f>
        <v>not found</v>
      </c>
      <c r="F4731" t="str">
        <f>IFERROR(VLOOKUP(A4731,'Future et co'!AX11:AY10009,2,TRUE),"")</f>
        <v/>
      </c>
      <c r="G4731">
        <v>113</v>
      </c>
      <c r="H4731" t="s">
        <v>31</v>
      </c>
      <c r="O4731">
        <v>117</v>
      </c>
      <c r="P4731" t="s">
        <v>164</v>
      </c>
      <c r="Q4731">
        <v>1000</v>
      </c>
      <c r="R4731" t="s">
        <v>217</v>
      </c>
      <c r="S4731" t="s">
        <v>148</v>
      </c>
      <c r="T4731" t="s">
        <v>135</v>
      </c>
      <c r="U4731">
        <v>0</v>
      </c>
      <c r="AC4731" t="s">
        <v>147</v>
      </c>
    </row>
    <row r="4732" spans="3:29" x14ac:dyDescent="0.3">
      <c r="C4732" t="s">
        <v>216</v>
      </c>
      <c r="D4732" s="31">
        <v>46073</v>
      </c>
      <c r="E4732" t="str">
        <f>IFERROR(VLOOKUP(A4732,'Future et co'!A10:C5632,5,TRUE),"not found")</f>
        <v>not found</v>
      </c>
      <c r="F4732" t="str">
        <f>IFERROR(VLOOKUP(A4732,'Future et co'!AX11:AY10009,2,TRUE),"")</f>
        <v/>
      </c>
      <c r="G4732">
        <v>113</v>
      </c>
      <c r="H4732" t="s">
        <v>31</v>
      </c>
      <c r="O4732">
        <v>117</v>
      </c>
      <c r="P4732" t="s">
        <v>164</v>
      </c>
      <c r="Q4732">
        <v>1000</v>
      </c>
      <c r="R4732" t="s">
        <v>217</v>
      </c>
      <c r="S4732" t="s">
        <v>148</v>
      </c>
      <c r="T4732" t="s">
        <v>135</v>
      </c>
      <c r="U4732">
        <v>0</v>
      </c>
      <c r="AC4732" t="s">
        <v>147</v>
      </c>
    </row>
    <row r="4733" spans="3:29" x14ac:dyDescent="0.3">
      <c r="C4733" t="s">
        <v>216</v>
      </c>
      <c r="D4733" s="31">
        <v>46073</v>
      </c>
      <c r="E4733" t="str">
        <f>IFERROR(VLOOKUP(A4733,'Future et co'!A10:C5632,5,TRUE),"not found")</f>
        <v>not found</v>
      </c>
      <c r="F4733" t="str">
        <f>IFERROR(VLOOKUP(A4733,'Future et co'!AX11:AY10009,2,TRUE),"")</f>
        <v/>
      </c>
      <c r="G4733">
        <v>113</v>
      </c>
      <c r="H4733" t="s">
        <v>31</v>
      </c>
      <c r="O4733">
        <v>117</v>
      </c>
      <c r="P4733" t="s">
        <v>164</v>
      </c>
      <c r="Q4733">
        <v>1000</v>
      </c>
      <c r="R4733" t="s">
        <v>217</v>
      </c>
      <c r="S4733" t="s">
        <v>148</v>
      </c>
      <c r="T4733" t="s">
        <v>135</v>
      </c>
      <c r="U4733">
        <v>0</v>
      </c>
      <c r="AC4733" t="s">
        <v>147</v>
      </c>
    </row>
    <row r="4734" spans="3:29" x14ac:dyDescent="0.3">
      <c r="C4734" t="s">
        <v>216</v>
      </c>
      <c r="D4734" s="31">
        <v>46073</v>
      </c>
      <c r="E4734" t="str">
        <f>IFERROR(VLOOKUP(A4734,'Future et co'!A10:C5632,5,TRUE),"not found")</f>
        <v>not found</v>
      </c>
      <c r="F4734" t="str">
        <f>IFERROR(VLOOKUP(A4734,'Future et co'!AX11:AY10009,2,TRUE),"")</f>
        <v/>
      </c>
      <c r="G4734">
        <v>113</v>
      </c>
      <c r="H4734" t="s">
        <v>31</v>
      </c>
      <c r="O4734">
        <v>117</v>
      </c>
      <c r="P4734" t="s">
        <v>164</v>
      </c>
      <c r="Q4734">
        <v>1000</v>
      </c>
      <c r="R4734" t="s">
        <v>217</v>
      </c>
      <c r="S4734" t="s">
        <v>148</v>
      </c>
      <c r="T4734" t="s">
        <v>135</v>
      </c>
      <c r="U4734">
        <v>0</v>
      </c>
      <c r="AC4734" t="s">
        <v>147</v>
      </c>
    </row>
    <row r="4735" spans="3:29" x14ac:dyDescent="0.3">
      <c r="C4735" t="s">
        <v>216</v>
      </c>
      <c r="D4735" s="31">
        <v>46073</v>
      </c>
      <c r="E4735" t="str">
        <f>IFERROR(VLOOKUP(A4735,'Future et co'!A10:C5632,5,TRUE),"not found")</f>
        <v>not found</v>
      </c>
      <c r="F4735" t="str">
        <f>IFERROR(VLOOKUP(A4735,'Future et co'!AX11:AY10009,2,TRUE),"")</f>
        <v/>
      </c>
      <c r="G4735">
        <v>113</v>
      </c>
      <c r="H4735" t="s">
        <v>31</v>
      </c>
      <c r="O4735">
        <v>117</v>
      </c>
      <c r="P4735" t="s">
        <v>164</v>
      </c>
      <c r="Q4735">
        <v>1000</v>
      </c>
      <c r="R4735" t="s">
        <v>217</v>
      </c>
      <c r="S4735" t="s">
        <v>148</v>
      </c>
      <c r="T4735" t="s">
        <v>135</v>
      </c>
      <c r="U4735">
        <v>0</v>
      </c>
      <c r="AC4735" t="s">
        <v>147</v>
      </c>
    </row>
    <row r="4736" spans="3:29" x14ac:dyDescent="0.3">
      <c r="C4736" t="s">
        <v>216</v>
      </c>
      <c r="D4736" s="31">
        <v>46073</v>
      </c>
      <c r="E4736" t="str">
        <f>IFERROR(VLOOKUP(A4736,'Future et co'!A10:C5632,5,TRUE),"not found")</f>
        <v>not found</v>
      </c>
      <c r="F4736" t="str">
        <f>IFERROR(VLOOKUP(A4736,'Future et co'!AX11:AY10009,2,TRUE),"")</f>
        <v/>
      </c>
      <c r="G4736">
        <v>113</v>
      </c>
      <c r="H4736" t="s">
        <v>31</v>
      </c>
      <c r="O4736">
        <v>117</v>
      </c>
      <c r="P4736" t="s">
        <v>164</v>
      </c>
      <c r="Q4736">
        <v>1000</v>
      </c>
      <c r="R4736" t="s">
        <v>217</v>
      </c>
      <c r="S4736" t="s">
        <v>148</v>
      </c>
      <c r="T4736" t="s">
        <v>135</v>
      </c>
      <c r="U4736">
        <v>0</v>
      </c>
      <c r="AC4736" t="s">
        <v>147</v>
      </c>
    </row>
    <row r="4737" spans="3:29" x14ac:dyDescent="0.3">
      <c r="C4737" t="s">
        <v>216</v>
      </c>
      <c r="D4737" s="31">
        <v>46073</v>
      </c>
      <c r="E4737" t="str">
        <f>IFERROR(VLOOKUP(A4737,'Future et co'!A10:C5632,5,TRUE),"not found")</f>
        <v>not found</v>
      </c>
      <c r="F4737" t="str">
        <f>IFERROR(VLOOKUP(A4737,'Future et co'!AX11:AY10009,2,TRUE),"")</f>
        <v/>
      </c>
      <c r="G4737">
        <v>113</v>
      </c>
      <c r="H4737" t="s">
        <v>31</v>
      </c>
      <c r="O4737">
        <v>117</v>
      </c>
      <c r="P4737" t="s">
        <v>164</v>
      </c>
      <c r="Q4737">
        <v>1000</v>
      </c>
      <c r="R4737" t="s">
        <v>217</v>
      </c>
      <c r="S4737" t="s">
        <v>148</v>
      </c>
      <c r="T4737" t="s">
        <v>135</v>
      </c>
      <c r="U4737">
        <v>0</v>
      </c>
      <c r="AC4737" t="s">
        <v>147</v>
      </c>
    </row>
    <row r="4738" spans="3:29" x14ac:dyDescent="0.3">
      <c r="C4738" t="s">
        <v>216</v>
      </c>
      <c r="D4738" s="31">
        <v>46073</v>
      </c>
      <c r="E4738" t="str">
        <f>IFERROR(VLOOKUP(A4738,'Future et co'!A10:C5632,5,TRUE),"not found")</f>
        <v>not found</v>
      </c>
      <c r="F4738" t="str">
        <f>IFERROR(VLOOKUP(A4738,'Future et co'!AX11:AY10009,2,TRUE),"")</f>
        <v/>
      </c>
      <c r="G4738">
        <v>113</v>
      </c>
      <c r="H4738" t="s">
        <v>31</v>
      </c>
      <c r="O4738">
        <v>117</v>
      </c>
      <c r="P4738" t="s">
        <v>164</v>
      </c>
      <c r="Q4738">
        <v>1000</v>
      </c>
      <c r="R4738" t="s">
        <v>217</v>
      </c>
      <c r="S4738" t="s">
        <v>148</v>
      </c>
      <c r="T4738" t="s">
        <v>135</v>
      </c>
      <c r="U4738">
        <v>0</v>
      </c>
      <c r="AC4738" t="s">
        <v>147</v>
      </c>
    </row>
    <row r="4739" spans="3:29" x14ac:dyDescent="0.3">
      <c r="C4739" t="s">
        <v>216</v>
      </c>
      <c r="D4739" s="31">
        <v>46073</v>
      </c>
      <c r="E4739" t="str">
        <f>IFERROR(VLOOKUP(A4739,'Future et co'!A10:C5632,5,TRUE),"not found")</f>
        <v>not found</v>
      </c>
      <c r="F4739" t="str">
        <f>IFERROR(VLOOKUP(A4739,'Future et co'!AX11:AY10009,2,TRUE),"")</f>
        <v/>
      </c>
      <c r="G4739">
        <v>113</v>
      </c>
      <c r="H4739" t="s">
        <v>31</v>
      </c>
      <c r="O4739">
        <v>117</v>
      </c>
      <c r="P4739" t="s">
        <v>164</v>
      </c>
      <c r="Q4739">
        <v>1000</v>
      </c>
      <c r="R4739" t="s">
        <v>217</v>
      </c>
      <c r="S4739" t="s">
        <v>148</v>
      </c>
      <c r="T4739" t="s">
        <v>135</v>
      </c>
      <c r="U4739">
        <v>0</v>
      </c>
      <c r="AC4739" t="s">
        <v>147</v>
      </c>
    </row>
    <row r="4740" spans="3:29" x14ac:dyDescent="0.3">
      <c r="C4740" t="s">
        <v>216</v>
      </c>
      <c r="D4740" s="31">
        <v>46073</v>
      </c>
      <c r="E4740" t="str">
        <f>IFERROR(VLOOKUP(A4740,'Future et co'!A10:C5632,5,TRUE),"not found")</f>
        <v>not found</v>
      </c>
      <c r="F4740" t="str">
        <f>IFERROR(VLOOKUP(A4740,'Future et co'!AX11:AY10009,2,TRUE),"")</f>
        <v/>
      </c>
      <c r="G4740">
        <v>113</v>
      </c>
      <c r="H4740" t="s">
        <v>31</v>
      </c>
      <c r="O4740">
        <v>117</v>
      </c>
      <c r="P4740" t="s">
        <v>164</v>
      </c>
      <c r="Q4740">
        <v>1000</v>
      </c>
      <c r="R4740" t="s">
        <v>217</v>
      </c>
      <c r="S4740" t="s">
        <v>148</v>
      </c>
      <c r="T4740" t="s">
        <v>135</v>
      </c>
      <c r="U4740">
        <v>0</v>
      </c>
      <c r="AC4740" t="s">
        <v>147</v>
      </c>
    </row>
    <row r="4741" spans="3:29" x14ac:dyDescent="0.3">
      <c r="C4741" t="s">
        <v>216</v>
      </c>
      <c r="D4741" s="31">
        <v>46073</v>
      </c>
      <c r="E4741" t="str">
        <f>IFERROR(VLOOKUP(A4741,'Future et co'!A10:C5632,5,TRUE),"not found")</f>
        <v>not found</v>
      </c>
      <c r="F4741" t="str">
        <f>IFERROR(VLOOKUP(A4741,'Future et co'!AX11:AY10009,2,TRUE),"")</f>
        <v/>
      </c>
      <c r="G4741">
        <v>113</v>
      </c>
      <c r="H4741" t="s">
        <v>31</v>
      </c>
      <c r="O4741">
        <v>117</v>
      </c>
      <c r="P4741" t="s">
        <v>164</v>
      </c>
      <c r="Q4741">
        <v>1000</v>
      </c>
      <c r="R4741" t="s">
        <v>217</v>
      </c>
      <c r="S4741" t="s">
        <v>148</v>
      </c>
      <c r="T4741" t="s">
        <v>135</v>
      </c>
      <c r="U4741">
        <v>0</v>
      </c>
      <c r="AC4741" t="s">
        <v>147</v>
      </c>
    </row>
    <row r="4742" spans="3:29" x14ac:dyDescent="0.3">
      <c r="C4742" t="s">
        <v>216</v>
      </c>
      <c r="D4742" s="31">
        <v>46073</v>
      </c>
      <c r="E4742" t="str">
        <f>IFERROR(VLOOKUP(A4742,'Future et co'!A10:C5632,5,TRUE),"not found")</f>
        <v>not found</v>
      </c>
      <c r="F4742" t="str">
        <f>IFERROR(VLOOKUP(A4742,'Future et co'!AX11:AY10009,2,TRUE),"")</f>
        <v/>
      </c>
      <c r="G4742">
        <v>113</v>
      </c>
      <c r="H4742" t="s">
        <v>31</v>
      </c>
      <c r="O4742">
        <v>117</v>
      </c>
      <c r="P4742" t="s">
        <v>164</v>
      </c>
      <c r="Q4742">
        <v>1000</v>
      </c>
      <c r="R4742" t="s">
        <v>217</v>
      </c>
      <c r="S4742" t="s">
        <v>148</v>
      </c>
      <c r="T4742" t="s">
        <v>135</v>
      </c>
      <c r="U4742">
        <v>0</v>
      </c>
      <c r="AC4742" t="s">
        <v>147</v>
      </c>
    </row>
    <row r="4743" spans="3:29" x14ac:dyDescent="0.3">
      <c r="C4743" t="s">
        <v>216</v>
      </c>
      <c r="D4743" s="31">
        <v>46073</v>
      </c>
      <c r="E4743" t="str">
        <f>IFERROR(VLOOKUP(A4743,'Future et co'!A10:C5632,5,TRUE),"not found")</f>
        <v>not found</v>
      </c>
      <c r="F4743" t="str">
        <f>IFERROR(VLOOKUP(A4743,'Future et co'!AX11:AY10009,2,TRUE),"")</f>
        <v/>
      </c>
      <c r="G4743">
        <v>113</v>
      </c>
      <c r="H4743" t="s">
        <v>31</v>
      </c>
      <c r="O4743">
        <v>117</v>
      </c>
      <c r="P4743" t="s">
        <v>164</v>
      </c>
      <c r="Q4743">
        <v>1000</v>
      </c>
      <c r="R4743" t="s">
        <v>217</v>
      </c>
      <c r="S4743" t="s">
        <v>148</v>
      </c>
      <c r="T4743" t="s">
        <v>135</v>
      </c>
      <c r="U4743">
        <v>0</v>
      </c>
      <c r="AC4743" t="s">
        <v>147</v>
      </c>
    </row>
    <row r="4744" spans="3:29" x14ac:dyDescent="0.3">
      <c r="C4744" t="s">
        <v>216</v>
      </c>
      <c r="D4744" s="31">
        <v>46073</v>
      </c>
      <c r="E4744" t="str">
        <f>IFERROR(VLOOKUP(A4744,'Future et co'!A10:C5632,5,TRUE),"not found")</f>
        <v>not found</v>
      </c>
      <c r="F4744" t="str">
        <f>IFERROR(VLOOKUP(A4744,'Future et co'!AX11:AY10009,2,TRUE),"")</f>
        <v/>
      </c>
      <c r="G4744">
        <v>113</v>
      </c>
      <c r="H4744" t="s">
        <v>31</v>
      </c>
      <c r="O4744">
        <v>117</v>
      </c>
      <c r="P4744" t="s">
        <v>164</v>
      </c>
      <c r="Q4744">
        <v>1000</v>
      </c>
      <c r="R4744" t="s">
        <v>217</v>
      </c>
      <c r="S4744" t="s">
        <v>148</v>
      </c>
      <c r="T4744" t="s">
        <v>135</v>
      </c>
      <c r="U4744">
        <v>0</v>
      </c>
      <c r="AC4744" t="s">
        <v>147</v>
      </c>
    </row>
    <row r="4745" spans="3:29" x14ac:dyDescent="0.3">
      <c r="C4745" t="s">
        <v>216</v>
      </c>
      <c r="D4745" s="31">
        <v>46073</v>
      </c>
      <c r="E4745" t="str">
        <f>IFERROR(VLOOKUP(A4745,'Future et co'!A10:C5632,5,TRUE),"not found")</f>
        <v>not found</v>
      </c>
      <c r="F4745" t="str">
        <f>IFERROR(VLOOKUP(A4745,'Future et co'!AX11:AY10009,2,TRUE),"")</f>
        <v/>
      </c>
      <c r="G4745">
        <v>113</v>
      </c>
      <c r="H4745" t="s">
        <v>31</v>
      </c>
      <c r="O4745">
        <v>117</v>
      </c>
      <c r="P4745" t="s">
        <v>164</v>
      </c>
      <c r="Q4745">
        <v>1000</v>
      </c>
      <c r="R4745" t="s">
        <v>217</v>
      </c>
      <c r="S4745" t="s">
        <v>148</v>
      </c>
      <c r="T4745" t="s">
        <v>135</v>
      </c>
      <c r="U4745">
        <v>0</v>
      </c>
      <c r="AC4745" t="s">
        <v>147</v>
      </c>
    </row>
    <row r="4746" spans="3:29" x14ac:dyDescent="0.3">
      <c r="C4746" t="s">
        <v>216</v>
      </c>
      <c r="D4746" s="31">
        <v>46073</v>
      </c>
      <c r="E4746" t="str">
        <f>IFERROR(VLOOKUP(A4746,'Future et co'!A10:C5632,5,TRUE),"not found")</f>
        <v>not found</v>
      </c>
      <c r="F4746" t="str">
        <f>IFERROR(VLOOKUP(A4746,'Future et co'!AX11:AY10009,2,TRUE),"")</f>
        <v/>
      </c>
      <c r="G4746">
        <v>113</v>
      </c>
      <c r="H4746" t="s">
        <v>31</v>
      </c>
      <c r="O4746">
        <v>117</v>
      </c>
      <c r="P4746" t="s">
        <v>164</v>
      </c>
      <c r="Q4746">
        <v>1000</v>
      </c>
      <c r="R4746" t="s">
        <v>217</v>
      </c>
      <c r="S4746" t="s">
        <v>148</v>
      </c>
      <c r="T4746" t="s">
        <v>135</v>
      </c>
      <c r="U4746">
        <v>0</v>
      </c>
      <c r="AC4746" t="s">
        <v>147</v>
      </c>
    </row>
    <row r="4747" spans="3:29" x14ac:dyDescent="0.3">
      <c r="C4747" t="s">
        <v>216</v>
      </c>
      <c r="D4747" s="31">
        <v>46073</v>
      </c>
      <c r="E4747" t="str">
        <f>IFERROR(VLOOKUP(A4747,'Future et co'!A10:C5632,5,TRUE),"not found")</f>
        <v>not found</v>
      </c>
      <c r="F4747" t="str">
        <f>IFERROR(VLOOKUP(A4747,'Future et co'!AX11:AY10009,2,TRUE),"")</f>
        <v/>
      </c>
      <c r="G4747">
        <v>113</v>
      </c>
      <c r="H4747" t="s">
        <v>31</v>
      </c>
      <c r="O4747">
        <v>117</v>
      </c>
      <c r="P4747" t="s">
        <v>164</v>
      </c>
      <c r="Q4747">
        <v>1000</v>
      </c>
      <c r="R4747" t="s">
        <v>217</v>
      </c>
      <c r="S4747" t="s">
        <v>148</v>
      </c>
      <c r="T4747" t="s">
        <v>135</v>
      </c>
      <c r="U4747">
        <v>0</v>
      </c>
      <c r="AC4747" t="s">
        <v>147</v>
      </c>
    </row>
    <row r="4748" spans="3:29" x14ac:dyDescent="0.3">
      <c r="C4748" t="s">
        <v>216</v>
      </c>
      <c r="D4748" s="31">
        <v>46073</v>
      </c>
      <c r="E4748" t="str">
        <f>IFERROR(VLOOKUP(A4748,'Future et co'!A10:C5632,5,TRUE),"not found")</f>
        <v>not found</v>
      </c>
      <c r="F4748" t="str">
        <f>IFERROR(VLOOKUP(A4748,'Future et co'!AX11:AY10009,2,TRUE),"")</f>
        <v/>
      </c>
      <c r="G4748">
        <v>113</v>
      </c>
      <c r="H4748" t="s">
        <v>31</v>
      </c>
      <c r="O4748">
        <v>117</v>
      </c>
      <c r="P4748" t="s">
        <v>164</v>
      </c>
      <c r="Q4748">
        <v>1000</v>
      </c>
      <c r="R4748" t="s">
        <v>217</v>
      </c>
      <c r="S4748" t="s">
        <v>148</v>
      </c>
      <c r="T4748" t="s">
        <v>135</v>
      </c>
      <c r="U4748">
        <v>0</v>
      </c>
      <c r="AC4748" t="s">
        <v>147</v>
      </c>
    </row>
    <row r="4749" spans="3:29" x14ac:dyDescent="0.3">
      <c r="C4749" t="s">
        <v>216</v>
      </c>
      <c r="D4749" s="31">
        <v>46073</v>
      </c>
      <c r="E4749" t="str">
        <f>IFERROR(VLOOKUP(A4749,'Future et co'!A10:C5632,5,TRUE),"not found")</f>
        <v>not found</v>
      </c>
      <c r="F4749" t="str">
        <f>IFERROR(VLOOKUP(A4749,'Future et co'!AX11:AY10009,2,TRUE),"")</f>
        <v/>
      </c>
      <c r="G4749">
        <v>113</v>
      </c>
      <c r="H4749" t="s">
        <v>31</v>
      </c>
      <c r="O4749">
        <v>117</v>
      </c>
      <c r="P4749" t="s">
        <v>164</v>
      </c>
      <c r="Q4749">
        <v>1000</v>
      </c>
      <c r="R4749" t="s">
        <v>217</v>
      </c>
      <c r="S4749" t="s">
        <v>148</v>
      </c>
      <c r="T4749" t="s">
        <v>135</v>
      </c>
      <c r="U4749">
        <v>0</v>
      </c>
      <c r="AC4749" t="s">
        <v>147</v>
      </c>
    </row>
    <row r="4750" spans="3:29" x14ac:dyDescent="0.3">
      <c r="C4750" t="s">
        <v>216</v>
      </c>
      <c r="D4750" s="31">
        <v>46073</v>
      </c>
      <c r="E4750" t="str">
        <f>IFERROR(VLOOKUP(A4750,'Future et co'!A10:C5632,5,TRUE),"not found")</f>
        <v>not found</v>
      </c>
      <c r="F4750" t="str">
        <f>IFERROR(VLOOKUP(A4750,'Future et co'!AX11:AY10009,2,TRUE),"")</f>
        <v/>
      </c>
      <c r="G4750">
        <v>113</v>
      </c>
      <c r="H4750" t="s">
        <v>31</v>
      </c>
      <c r="O4750">
        <v>117</v>
      </c>
      <c r="P4750" t="s">
        <v>164</v>
      </c>
      <c r="Q4750">
        <v>1000</v>
      </c>
      <c r="R4750" t="s">
        <v>217</v>
      </c>
      <c r="S4750" t="s">
        <v>148</v>
      </c>
      <c r="T4750" t="s">
        <v>135</v>
      </c>
      <c r="U4750">
        <v>0</v>
      </c>
      <c r="AC4750" t="s">
        <v>147</v>
      </c>
    </row>
    <row r="4751" spans="3:29" x14ac:dyDescent="0.3">
      <c r="C4751" t="s">
        <v>216</v>
      </c>
      <c r="D4751" s="31">
        <v>46073</v>
      </c>
      <c r="E4751" t="str">
        <f>IFERROR(VLOOKUP(A4751,'Future et co'!A10:C5632,5,TRUE),"not found")</f>
        <v>not found</v>
      </c>
      <c r="F4751" t="str">
        <f>IFERROR(VLOOKUP(A4751,'Future et co'!AX11:AY10009,2,TRUE),"")</f>
        <v/>
      </c>
      <c r="G4751">
        <v>113</v>
      </c>
      <c r="H4751" t="s">
        <v>31</v>
      </c>
      <c r="O4751">
        <v>117</v>
      </c>
      <c r="P4751" t="s">
        <v>164</v>
      </c>
      <c r="Q4751">
        <v>1000</v>
      </c>
      <c r="R4751" t="s">
        <v>217</v>
      </c>
      <c r="S4751" t="s">
        <v>148</v>
      </c>
      <c r="T4751" t="s">
        <v>135</v>
      </c>
      <c r="U4751">
        <v>0</v>
      </c>
      <c r="AC4751" t="s">
        <v>147</v>
      </c>
    </row>
    <row r="4752" spans="3:29" x14ac:dyDescent="0.3">
      <c r="C4752" t="s">
        <v>216</v>
      </c>
      <c r="D4752" s="31">
        <v>46073</v>
      </c>
      <c r="E4752" t="str">
        <f>IFERROR(VLOOKUP(A4752,'Future et co'!A10:C5632,5,TRUE),"not found")</f>
        <v>not found</v>
      </c>
      <c r="F4752" t="str">
        <f>IFERROR(VLOOKUP(A4752,'Future et co'!AX11:AY10009,2,TRUE),"")</f>
        <v/>
      </c>
      <c r="G4752">
        <v>113</v>
      </c>
      <c r="H4752" t="s">
        <v>31</v>
      </c>
      <c r="O4752">
        <v>117</v>
      </c>
      <c r="P4752" t="s">
        <v>164</v>
      </c>
      <c r="Q4752">
        <v>1000</v>
      </c>
      <c r="R4752" t="s">
        <v>217</v>
      </c>
      <c r="S4752" t="s">
        <v>148</v>
      </c>
      <c r="T4752" t="s">
        <v>135</v>
      </c>
      <c r="U4752">
        <v>0</v>
      </c>
      <c r="AC4752" t="s">
        <v>147</v>
      </c>
    </row>
    <row r="4753" spans="3:29" x14ac:dyDescent="0.3">
      <c r="C4753" t="s">
        <v>216</v>
      </c>
      <c r="D4753" s="31">
        <v>46073</v>
      </c>
      <c r="E4753" t="str">
        <f>IFERROR(VLOOKUP(A4753,'Future et co'!A10:C5632,5,TRUE),"not found")</f>
        <v>not found</v>
      </c>
      <c r="F4753" t="str">
        <f>IFERROR(VLOOKUP(A4753,'Future et co'!AX11:AY10009,2,TRUE),"")</f>
        <v/>
      </c>
      <c r="G4753">
        <v>113</v>
      </c>
      <c r="H4753" t="s">
        <v>31</v>
      </c>
      <c r="O4753">
        <v>117</v>
      </c>
      <c r="P4753" t="s">
        <v>164</v>
      </c>
      <c r="Q4753">
        <v>1000</v>
      </c>
      <c r="R4753" t="s">
        <v>217</v>
      </c>
      <c r="S4753" t="s">
        <v>148</v>
      </c>
      <c r="T4753" t="s">
        <v>135</v>
      </c>
      <c r="U4753">
        <v>0</v>
      </c>
      <c r="AC4753" t="s">
        <v>147</v>
      </c>
    </row>
    <row r="4754" spans="3:29" x14ac:dyDescent="0.3">
      <c r="C4754" t="s">
        <v>216</v>
      </c>
      <c r="D4754" s="31">
        <v>46073</v>
      </c>
      <c r="E4754" t="str">
        <f>IFERROR(VLOOKUP(A4754,'Future et co'!A10:C5632,5,TRUE),"not found")</f>
        <v>not found</v>
      </c>
      <c r="F4754" t="str">
        <f>IFERROR(VLOOKUP(A4754,'Future et co'!AX11:AY10009,2,TRUE),"")</f>
        <v/>
      </c>
      <c r="G4754">
        <v>113</v>
      </c>
      <c r="H4754" t="s">
        <v>31</v>
      </c>
      <c r="O4754">
        <v>117</v>
      </c>
      <c r="P4754" t="s">
        <v>164</v>
      </c>
      <c r="Q4754">
        <v>1000</v>
      </c>
      <c r="R4754" t="s">
        <v>217</v>
      </c>
      <c r="S4754" t="s">
        <v>148</v>
      </c>
      <c r="T4754" t="s">
        <v>135</v>
      </c>
      <c r="U4754">
        <v>0</v>
      </c>
      <c r="AC4754" t="s">
        <v>147</v>
      </c>
    </row>
    <row r="4755" spans="3:29" x14ac:dyDescent="0.3">
      <c r="C4755" t="s">
        <v>216</v>
      </c>
      <c r="D4755" s="31">
        <v>46073</v>
      </c>
      <c r="E4755" t="str">
        <f>IFERROR(VLOOKUP(A4755,'Future et co'!A10:C5632,5,TRUE),"not found")</f>
        <v>not found</v>
      </c>
      <c r="F4755" t="str">
        <f>IFERROR(VLOOKUP(A4755,'Future et co'!AX11:AY10009,2,TRUE),"")</f>
        <v/>
      </c>
      <c r="G4755">
        <v>113</v>
      </c>
      <c r="H4755" t="s">
        <v>31</v>
      </c>
      <c r="O4755">
        <v>117</v>
      </c>
      <c r="P4755" t="s">
        <v>164</v>
      </c>
      <c r="Q4755">
        <v>1000</v>
      </c>
      <c r="R4755" t="s">
        <v>217</v>
      </c>
      <c r="S4755" t="s">
        <v>148</v>
      </c>
      <c r="T4755" t="s">
        <v>135</v>
      </c>
      <c r="U4755">
        <v>0</v>
      </c>
      <c r="AC4755" t="s">
        <v>147</v>
      </c>
    </row>
    <row r="4756" spans="3:29" x14ac:dyDescent="0.3">
      <c r="C4756" t="s">
        <v>216</v>
      </c>
      <c r="D4756" s="31">
        <v>46073</v>
      </c>
      <c r="E4756" t="str">
        <f>IFERROR(VLOOKUP(A4756,'Future et co'!A10:C5632,5,TRUE),"not found")</f>
        <v>not found</v>
      </c>
      <c r="F4756" t="str">
        <f>IFERROR(VLOOKUP(A4756,'Future et co'!AX11:AY10009,2,TRUE),"")</f>
        <v/>
      </c>
      <c r="G4756">
        <v>113</v>
      </c>
      <c r="H4756" t="s">
        <v>31</v>
      </c>
      <c r="O4756">
        <v>117</v>
      </c>
      <c r="P4756" t="s">
        <v>164</v>
      </c>
      <c r="Q4756">
        <v>1000</v>
      </c>
      <c r="R4756" t="s">
        <v>217</v>
      </c>
      <c r="S4756" t="s">
        <v>148</v>
      </c>
      <c r="T4756" t="s">
        <v>135</v>
      </c>
      <c r="U4756">
        <v>0</v>
      </c>
      <c r="AC4756" t="s">
        <v>147</v>
      </c>
    </row>
    <row r="4757" spans="3:29" x14ac:dyDescent="0.3">
      <c r="C4757" t="s">
        <v>216</v>
      </c>
      <c r="D4757" s="31">
        <v>46073</v>
      </c>
      <c r="E4757" t="str">
        <f>IFERROR(VLOOKUP(A4757,'Future et co'!A10:C5632,5,TRUE),"not found")</f>
        <v>not found</v>
      </c>
      <c r="F4757" t="str">
        <f>IFERROR(VLOOKUP(A4757,'Future et co'!AX11:AY10009,2,TRUE),"")</f>
        <v/>
      </c>
      <c r="G4757">
        <v>113</v>
      </c>
      <c r="H4757" t="s">
        <v>31</v>
      </c>
      <c r="O4757">
        <v>117</v>
      </c>
      <c r="P4757" t="s">
        <v>164</v>
      </c>
      <c r="Q4757">
        <v>1000</v>
      </c>
      <c r="R4757" t="s">
        <v>217</v>
      </c>
      <c r="S4757" t="s">
        <v>148</v>
      </c>
      <c r="T4757" t="s">
        <v>135</v>
      </c>
      <c r="U4757">
        <v>0</v>
      </c>
      <c r="AC4757" t="s">
        <v>147</v>
      </c>
    </row>
    <row r="4758" spans="3:29" x14ac:dyDescent="0.3">
      <c r="C4758" t="s">
        <v>216</v>
      </c>
      <c r="D4758" s="31">
        <v>46073</v>
      </c>
      <c r="E4758" t="str">
        <f>IFERROR(VLOOKUP(A4758,'Future et co'!A10:C5632,5,TRUE),"not found")</f>
        <v>not found</v>
      </c>
      <c r="F4758" t="str">
        <f>IFERROR(VLOOKUP(A4758,'Future et co'!AX11:AY10009,2,TRUE),"")</f>
        <v/>
      </c>
      <c r="G4758">
        <v>113</v>
      </c>
      <c r="H4758" t="s">
        <v>31</v>
      </c>
      <c r="O4758">
        <v>117</v>
      </c>
      <c r="P4758" t="s">
        <v>164</v>
      </c>
      <c r="Q4758">
        <v>1000</v>
      </c>
      <c r="R4758" t="s">
        <v>217</v>
      </c>
      <c r="S4758" t="s">
        <v>148</v>
      </c>
      <c r="T4758" t="s">
        <v>135</v>
      </c>
      <c r="U4758">
        <v>0</v>
      </c>
      <c r="AC4758" t="s">
        <v>147</v>
      </c>
    </row>
    <row r="4759" spans="3:29" x14ac:dyDescent="0.3">
      <c r="C4759" t="s">
        <v>216</v>
      </c>
      <c r="D4759" s="31">
        <v>46073</v>
      </c>
      <c r="E4759" t="str">
        <f>IFERROR(VLOOKUP(A4759,'Future et co'!A10:C5632,5,TRUE),"not found")</f>
        <v>not found</v>
      </c>
      <c r="F4759" t="str">
        <f>IFERROR(VLOOKUP(A4759,'Future et co'!AX11:AY10009,2,TRUE),"")</f>
        <v/>
      </c>
      <c r="G4759">
        <v>113</v>
      </c>
      <c r="H4759" t="s">
        <v>31</v>
      </c>
      <c r="O4759">
        <v>117</v>
      </c>
      <c r="P4759" t="s">
        <v>164</v>
      </c>
      <c r="Q4759">
        <v>1000</v>
      </c>
      <c r="R4759" t="s">
        <v>217</v>
      </c>
      <c r="S4759" t="s">
        <v>148</v>
      </c>
      <c r="T4759" t="s">
        <v>135</v>
      </c>
      <c r="U4759">
        <v>0</v>
      </c>
      <c r="AC4759" t="s">
        <v>147</v>
      </c>
    </row>
    <row r="4760" spans="3:29" x14ac:dyDescent="0.3">
      <c r="C4760" t="s">
        <v>216</v>
      </c>
      <c r="D4760" s="31">
        <v>46073</v>
      </c>
      <c r="E4760" t="str">
        <f>IFERROR(VLOOKUP(A4760,'Future et co'!A10:C5632,5,TRUE),"not found")</f>
        <v>not found</v>
      </c>
      <c r="F4760" t="str">
        <f>IFERROR(VLOOKUP(A4760,'Future et co'!AX11:AY10009,2,TRUE),"")</f>
        <v/>
      </c>
      <c r="G4760">
        <v>113</v>
      </c>
      <c r="H4760" t="s">
        <v>31</v>
      </c>
      <c r="O4760">
        <v>117</v>
      </c>
      <c r="P4760" t="s">
        <v>164</v>
      </c>
      <c r="Q4760">
        <v>1000</v>
      </c>
      <c r="R4760" t="s">
        <v>217</v>
      </c>
      <c r="S4760" t="s">
        <v>148</v>
      </c>
      <c r="T4760" t="s">
        <v>135</v>
      </c>
      <c r="U4760">
        <v>0</v>
      </c>
      <c r="AC4760" t="s">
        <v>147</v>
      </c>
    </row>
    <row r="4761" spans="3:29" x14ac:dyDescent="0.3">
      <c r="C4761" t="s">
        <v>216</v>
      </c>
      <c r="D4761" s="31">
        <v>46073</v>
      </c>
      <c r="E4761" t="str">
        <f>IFERROR(VLOOKUP(A4761,'Future et co'!A10:C5632,5,TRUE),"not found")</f>
        <v>not found</v>
      </c>
      <c r="F4761" t="str">
        <f>IFERROR(VLOOKUP(A4761,'Future et co'!AX11:AY10009,2,TRUE),"")</f>
        <v/>
      </c>
      <c r="G4761">
        <v>113</v>
      </c>
      <c r="H4761" t="s">
        <v>31</v>
      </c>
      <c r="O4761">
        <v>117</v>
      </c>
      <c r="P4761" t="s">
        <v>164</v>
      </c>
      <c r="Q4761">
        <v>1000</v>
      </c>
      <c r="R4761" t="s">
        <v>217</v>
      </c>
      <c r="S4761" t="s">
        <v>148</v>
      </c>
      <c r="T4761" t="s">
        <v>135</v>
      </c>
      <c r="U4761">
        <v>0</v>
      </c>
      <c r="AC4761" t="s">
        <v>147</v>
      </c>
    </row>
    <row r="4762" spans="3:29" x14ac:dyDescent="0.3">
      <c r="C4762" t="s">
        <v>216</v>
      </c>
      <c r="D4762" s="31">
        <v>46073</v>
      </c>
      <c r="E4762" t="str">
        <f>IFERROR(VLOOKUP(A4762,'Future et co'!A10:C5632,5,TRUE),"not found")</f>
        <v>not found</v>
      </c>
      <c r="F4762" t="str">
        <f>IFERROR(VLOOKUP(A4762,'Future et co'!AX11:AY10009,2,TRUE),"")</f>
        <v/>
      </c>
      <c r="G4762">
        <v>113</v>
      </c>
      <c r="H4762" t="s">
        <v>31</v>
      </c>
      <c r="O4762">
        <v>117</v>
      </c>
      <c r="P4762" t="s">
        <v>164</v>
      </c>
      <c r="Q4762">
        <v>1000</v>
      </c>
      <c r="R4762" t="s">
        <v>217</v>
      </c>
      <c r="S4762" t="s">
        <v>148</v>
      </c>
      <c r="T4762" t="s">
        <v>135</v>
      </c>
      <c r="U4762">
        <v>0</v>
      </c>
      <c r="AC4762" t="s">
        <v>147</v>
      </c>
    </row>
    <row r="4763" spans="3:29" x14ac:dyDescent="0.3">
      <c r="C4763" t="s">
        <v>216</v>
      </c>
      <c r="D4763" s="31">
        <v>46073</v>
      </c>
      <c r="E4763" t="str">
        <f>IFERROR(VLOOKUP(A4763,'Future et co'!A10:C5632,5,TRUE),"not found")</f>
        <v>not found</v>
      </c>
      <c r="F4763" t="str">
        <f>IFERROR(VLOOKUP(A4763,'Future et co'!AX11:AY10009,2,TRUE),"")</f>
        <v/>
      </c>
      <c r="G4763">
        <v>113</v>
      </c>
      <c r="H4763" t="s">
        <v>31</v>
      </c>
      <c r="O4763">
        <v>117</v>
      </c>
      <c r="P4763" t="s">
        <v>164</v>
      </c>
      <c r="Q4763">
        <v>1000</v>
      </c>
      <c r="R4763" t="s">
        <v>217</v>
      </c>
      <c r="S4763" t="s">
        <v>148</v>
      </c>
      <c r="T4763" t="s">
        <v>135</v>
      </c>
      <c r="U4763">
        <v>0</v>
      </c>
      <c r="AC4763" t="s">
        <v>147</v>
      </c>
    </row>
    <row r="4764" spans="3:29" x14ac:dyDescent="0.3">
      <c r="C4764" t="s">
        <v>216</v>
      </c>
      <c r="D4764" s="31">
        <v>46073</v>
      </c>
      <c r="E4764" t="str">
        <f>IFERROR(VLOOKUP(A4764,'Future et co'!A10:C5632,5,TRUE),"not found")</f>
        <v>not found</v>
      </c>
      <c r="F4764" t="str">
        <f>IFERROR(VLOOKUP(A4764,'Future et co'!AX11:AY10009,2,TRUE),"")</f>
        <v/>
      </c>
      <c r="G4764">
        <v>113</v>
      </c>
      <c r="H4764" t="s">
        <v>31</v>
      </c>
      <c r="O4764">
        <v>117</v>
      </c>
      <c r="P4764" t="s">
        <v>164</v>
      </c>
      <c r="Q4764">
        <v>1000</v>
      </c>
      <c r="R4764" t="s">
        <v>217</v>
      </c>
      <c r="S4764" t="s">
        <v>148</v>
      </c>
      <c r="T4764" t="s">
        <v>135</v>
      </c>
      <c r="U4764">
        <v>0</v>
      </c>
      <c r="AC4764" t="s">
        <v>147</v>
      </c>
    </row>
    <row r="4765" spans="3:29" x14ac:dyDescent="0.3">
      <c r="C4765" t="s">
        <v>216</v>
      </c>
      <c r="D4765" s="31">
        <v>46073</v>
      </c>
      <c r="E4765" t="str">
        <f>IFERROR(VLOOKUP(A4765,'Future et co'!A10:C5632,5,TRUE),"not found")</f>
        <v>not found</v>
      </c>
      <c r="F4765" t="str">
        <f>IFERROR(VLOOKUP(A4765,'Future et co'!AX11:AY10009,2,TRUE),"")</f>
        <v/>
      </c>
      <c r="G4765">
        <v>113</v>
      </c>
      <c r="H4765" t="s">
        <v>31</v>
      </c>
      <c r="O4765">
        <v>117</v>
      </c>
      <c r="P4765" t="s">
        <v>164</v>
      </c>
      <c r="Q4765">
        <v>1000</v>
      </c>
      <c r="R4765" t="s">
        <v>217</v>
      </c>
      <c r="S4765" t="s">
        <v>148</v>
      </c>
      <c r="T4765" t="s">
        <v>135</v>
      </c>
      <c r="U4765">
        <v>0</v>
      </c>
      <c r="AC4765" t="s">
        <v>147</v>
      </c>
    </row>
    <row r="4766" spans="3:29" x14ac:dyDescent="0.3">
      <c r="C4766" t="s">
        <v>216</v>
      </c>
      <c r="D4766" s="31">
        <v>46073</v>
      </c>
      <c r="E4766" t="str">
        <f>IFERROR(VLOOKUP(A4766,'Future et co'!A10:C5632,5,TRUE),"not found")</f>
        <v>not found</v>
      </c>
      <c r="F4766" t="str">
        <f>IFERROR(VLOOKUP(A4766,'Future et co'!AX11:AY10009,2,TRUE),"")</f>
        <v/>
      </c>
      <c r="G4766">
        <v>113</v>
      </c>
      <c r="H4766" t="s">
        <v>31</v>
      </c>
      <c r="O4766">
        <v>117</v>
      </c>
      <c r="P4766" t="s">
        <v>164</v>
      </c>
      <c r="Q4766">
        <v>1000</v>
      </c>
      <c r="R4766" t="s">
        <v>217</v>
      </c>
      <c r="S4766" t="s">
        <v>148</v>
      </c>
      <c r="T4766" t="s">
        <v>135</v>
      </c>
      <c r="U4766">
        <v>0</v>
      </c>
      <c r="AC4766" t="s">
        <v>147</v>
      </c>
    </row>
    <row r="4767" spans="3:29" x14ac:dyDescent="0.3">
      <c r="C4767" t="s">
        <v>216</v>
      </c>
      <c r="D4767" s="31">
        <v>46073</v>
      </c>
      <c r="E4767" t="str">
        <f>IFERROR(VLOOKUP(A4767,'Future et co'!A10:C5632,5,TRUE),"not found")</f>
        <v>not found</v>
      </c>
      <c r="F4767" t="str">
        <f>IFERROR(VLOOKUP(A4767,'Future et co'!AX11:AY10009,2,TRUE),"")</f>
        <v/>
      </c>
      <c r="G4767">
        <v>113</v>
      </c>
      <c r="H4767" t="s">
        <v>31</v>
      </c>
      <c r="O4767">
        <v>117</v>
      </c>
      <c r="P4767" t="s">
        <v>164</v>
      </c>
      <c r="Q4767">
        <v>1000</v>
      </c>
      <c r="R4767" t="s">
        <v>217</v>
      </c>
      <c r="S4767" t="s">
        <v>148</v>
      </c>
      <c r="T4767" t="s">
        <v>135</v>
      </c>
      <c r="U4767">
        <v>0</v>
      </c>
      <c r="AC4767" t="s">
        <v>147</v>
      </c>
    </row>
    <row r="4768" spans="3:29" x14ac:dyDescent="0.3">
      <c r="C4768" t="s">
        <v>216</v>
      </c>
      <c r="D4768" s="31">
        <v>46073</v>
      </c>
      <c r="E4768" t="str">
        <f>IFERROR(VLOOKUP(A4768,'Future et co'!A10:C5632,5,TRUE),"not found")</f>
        <v>not found</v>
      </c>
      <c r="F4768" t="str">
        <f>IFERROR(VLOOKUP(A4768,'Future et co'!AX11:AY10009,2,TRUE),"")</f>
        <v/>
      </c>
      <c r="G4768">
        <v>113</v>
      </c>
      <c r="H4768" t="s">
        <v>31</v>
      </c>
      <c r="O4768">
        <v>117</v>
      </c>
      <c r="P4768" t="s">
        <v>164</v>
      </c>
      <c r="Q4768">
        <v>1000</v>
      </c>
      <c r="R4768" t="s">
        <v>217</v>
      </c>
      <c r="S4768" t="s">
        <v>148</v>
      </c>
      <c r="T4768" t="s">
        <v>135</v>
      </c>
      <c r="U4768">
        <v>0</v>
      </c>
      <c r="AC4768" t="s">
        <v>147</v>
      </c>
    </row>
    <row r="4769" spans="3:29" x14ac:dyDescent="0.3">
      <c r="C4769" t="s">
        <v>216</v>
      </c>
      <c r="D4769" s="31">
        <v>46073</v>
      </c>
      <c r="E4769" t="str">
        <f>IFERROR(VLOOKUP(A4769,'Future et co'!A10:C5632,5,TRUE),"not found")</f>
        <v>not found</v>
      </c>
      <c r="F4769" t="str">
        <f>IFERROR(VLOOKUP(A4769,'Future et co'!AX11:AY10009,2,TRUE),"")</f>
        <v/>
      </c>
      <c r="G4769">
        <v>113</v>
      </c>
      <c r="H4769" t="s">
        <v>31</v>
      </c>
      <c r="O4769">
        <v>117</v>
      </c>
      <c r="P4769" t="s">
        <v>164</v>
      </c>
      <c r="Q4769">
        <v>1000</v>
      </c>
      <c r="R4769" t="s">
        <v>217</v>
      </c>
      <c r="S4769" t="s">
        <v>148</v>
      </c>
      <c r="T4769" t="s">
        <v>135</v>
      </c>
      <c r="U4769">
        <v>0</v>
      </c>
      <c r="AC4769" t="s">
        <v>147</v>
      </c>
    </row>
    <row r="4770" spans="3:29" x14ac:dyDescent="0.3">
      <c r="C4770" t="s">
        <v>216</v>
      </c>
      <c r="D4770" s="31">
        <v>46073</v>
      </c>
      <c r="E4770" t="str">
        <f>IFERROR(VLOOKUP(A4770,'Future et co'!A10:C5632,5,TRUE),"not found")</f>
        <v>not found</v>
      </c>
      <c r="F4770" t="str">
        <f>IFERROR(VLOOKUP(A4770,'Future et co'!AX11:AY10009,2,TRUE),"")</f>
        <v/>
      </c>
      <c r="G4770">
        <v>113</v>
      </c>
      <c r="H4770" t="s">
        <v>31</v>
      </c>
      <c r="O4770">
        <v>117</v>
      </c>
      <c r="P4770" t="s">
        <v>164</v>
      </c>
      <c r="Q4770">
        <v>1000</v>
      </c>
      <c r="R4770" t="s">
        <v>217</v>
      </c>
      <c r="S4770" t="s">
        <v>148</v>
      </c>
      <c r="T4770" t="s">
        <v>135</v>
      </c>
      <c r="U4770">
        <v>0</v>
      </c>
      <c r="AC4770" t="s">
        <v>147</v>
      </c>
    </row>
    <row r="4771" spans="3:29" x14ac:dyDescent="0.3">
      <c r="C4771" t="s">
        <v>216</v>
      </c>
      <c r="D4771" s="31">
        <v>46073</v>
      </c>
      <c r="E4771" t="str">
        <f>IFERROR(VLOOKUP(A4771,'Future et co'!A10:C5632,5,TRUE),"not found")</f>
        <v>not found</v>
      </c>
      <c r="F4771" t="str">
        <f>IFERROR(VLOOKUP(A4771,'Future et co'!AX11:AY10009,2,TRUE),"")</f>
        <v/>
      </c>
      <c r="G4771">
        <v>113</v>
      </c>
      <c r="H4771" t="s">
        <v>31</v>
      </c>
      <c r="O4771">
        <v>117</v>
      </c>
      <c r="P4771" t="s">
        <v>164</v>
      </c>
      <c r="Q4771">
        <v>1000</v>
      </c>
      <c r="R4771" t="s">
        <v>217</v>
      </c>
      <c r="S4771" t="s">
        <v>148</v>
      </c>
      <c r="T4771" t="s">
        <v>135</v>
      </c>
      <c r="U4771">
        <v>0</v>
      </c>
      <c r="AC4771" t="s">
        <v>147</v>
      </c>
    </row>
    <row r="4772" spans="3:29" x14ac:dyDescent="0.3">
      <c r="C4772" t="s">
        <v>216</v>
      </c>
      <c r="D4772" s="31">
        <v>46073</v>
      </c>
      <c r="E4772" t="str">
        <f>IFERROR(VLOOKUP(A4772,'Future et co'!A10:C5632,5,TRUE),"not found")</f>
        <v>not found</v>
      </c>
      <c r="F4772" t="str">
        <f>IFERROR(VLOOKUP(A4772,'Future et co'!AX11:AY10009,2,TRUE),"")</f>
        <v/>
      </c>
      <c r="G4772">
        <v>113</v>
      </c>
      <c r="H4772" t="s">
        <v>31</v>
      </c>
      <c r="O4772">
        <v>117</v>
      </c>
      <c r="P4772" t="s">
        <v>164</v>
      </c>
      <c r="Q4772">
        <v>1000</v>
      </c>
      <c r="R4772" t="s">
        <v>217</v>
      </c>
      <c r="S4772" t="s">
        <v>148</v>
      </c>
      <c r="T4772" t="s">
        <v>135</v>
      </c>
      <c r="U4772">
        <v>0</v>
      </c>
      <c r="AC4772" t="s">
        <v>147</v>
      </c>
    </row>
    <row r="4773" spans="3:29" x14ac:dyDescent="0.3">
      <c r="C4773" t="s">
        <v>216</v>
      </c>
      <c r="D4773" s="31">
        <v>46073</v>
      </c>
      <c r="E4773" t="str">
        <f>IFERROR(VLOOKUP(A4773,'Future et co'!A10:C5632,5,TRUE),"not found")</f>
        <v>not found</v>
      </c>
      <c r="F4773" t="str">
        <f>IFERROR(VLOOKUP(A4773,'Future et co'!AX11:AY10009,2,TRUE),"")</f>
        <v/>
      </c>
      <c r="G4773">
        <v>113</v>
      </c>
      <c r="H4773" t="s">
        <v>31</v>
      </c>
      <c r="O4773">
        <v>117</v>
      </c>
      <c r="P4773" t="s">
        <v>164</v>
      </c>
      <c r="Q4773">
        <v>1000</v>
      </c>
      <c r="R4773" t="s">
        <v>217</v>
      </c>
      <c r="S4773" t="s">
        <v>148</v>
      </c>
      <c r="T4773" t="s">
        <v>135</v>
      </c>
      <c r="U4773">
        <v>0</v>
      </c>
      <c r="AC4773" t="s">
        <v>147</v>
      </c>
    </row>
    <row r="4774" spans="3:29" x14ac:dyDescent="0.3">
      <c r="C4774" t="s">
        <v>216</v>
      </c>
      <c r="D4774" s="31">
        <v>46073</v>
      </c>
      <c r="E4774" t="str">
        <f>IFERROR(VLOOKUP(A4774,'Future et co'!A10:C5632,5,TRUE),"not found")</f>
        <v>not found</v>
      </c>
      <c r="F4774" t="str">
        <f>IFERROR(VLOOKUP(A4774,'Future et co'!AX11:AY10009,2,TRUE),"")</f>
        <v/>
      </c>
      <c r="G4774">
        <v>113</v>
      </c>
      <c r="H4774" t="s">
        <v>31</v>
      </c>
      <c r="O4774">
        <v>117</v>
      </c>
      <c r="P4774" t="s">
        <v>164</v>
      </c>
      <c r="Q4774">
        <v>1000</v>
      </c>
      <c r="R4774" t="s">
        <v>217</v>
      </c>
      <c r="S4774" t="s">
        <v>148</v>
      </c>
      <c r="T4774" t="s">
        <v>135</v>
      </c>
      <c r="U4774">
        <v>0</v>
      </c>
      <c r="AC4774" t="s">
        <v>147</v>
      </c>
    </row>
    <row r="4775" spans="3:29" x14ac:dyDescent="0.3">
      <c r="C4775" t="s">
        <v>216</v>
      </c>
      <c r="D4775" s="31">
        <v>46073</v>
      </c>
      <c r="E4775" t="str">
        <f>IFERROR(VLOOKUP(A4775,'Future et co'!A10:C5632,5,TRUE),"not found")</f>
        <v>not found</v>
      </c>
      <c r="F4775" t="str">
        <f>IFERROR(VLOOKUP(A4775,'Future et co'!AX11:AY10009,2,TRUE),"")</f>
        <v/>
      </c>
      <c r="G4775">
        <v>113</v>
      </c>
      <c r="H4775" t="s">
        <v>31</v>
      </c>
      <c r="O4775">
        <v>117</v>
      </c>
      <c r="P4775" t="s">
        <v>164</v>
      </c>
      <c r="Q4775">
        <v>1000</v>
      </c>
      <c r="R4775" t="s">
        <v>217</v>
      </c>
      <c r="S4775" t="s">
        <v>148</v>
      </c>
      <c r="T4775" t="s">
        <v>135</v>
      </c>
      <c r="U4775">
        <v>0</v>
      </c>
      <c r="AC4775" t="s">
        <v>147</v>
      </c>
    </row>
    <row r="4776" spans="3:29" x14ac:dyDescent="0.3">
      <c r="C4776" t="s">
        <v>216</v>
      </c>
      <c r="D4776" s="31">
        <v>46073</v>
      </c>
      <c r="E4776" t="str">
        <f>IFERROR(VLOOKUP(A4776,'Future et co'!A10:C5632,5,TRUE),"not found")</f>
        <v>not found</v>
      </c>
      <c r="F4776" t="str">
        <f>IFERROR(VLOOKUP(A4776,'Future et co'!AX11:AY10009,2,TRUE),"")</f>
        <v/>
      </c>
      <c r="G4776">
        <v>113</v>
      </c>
      <c r="H4776" t="s">
        <v>31</v>
      </c>
      <c r="O4776">
        <v>117</v>
      </c>
      <c r="P4776" t="s">
        <v>164</v>
      </c>
      <c r="Q4776">
        <v>1000</v>
      </c>
      <c r="R4776" t="s">
        <v>217</v>
      </c>
      <c r="S4776" t="s">
        <v>148</v>
      </c>
      <c r="T4776" t="s">
        <v>135</v>
      </c>
      <c r="U4776">
        <v>0</v>
      </c>
      <c r="AC4776" t="s">
        <v>147</v>
      </c>
    </row>
    <row r="4777" spans="3:29" x14ac:dyDescent="0.3">
      <c r="C4777" t="s">
        <v>216</v>
      </c>
      <c r="D4777" s="31">
        <v>46073</v>
      </c>
      <c r="E4777" t="str">
        <f>IFERROR(VLOOKUP(A4777,'Future et co'!A10:C5632,5,TRUE),"not found")</f>
        <v>not found</v>
      </c>
      <c r="F4777" t="str">
        <f>IFERROR(VLOOKUP(A4777,'Future et co'!AX11:AY10009,2,TRUE),"")</f>
        <v/>
      </c>
      <c r="G4777">
        <v>113</v>
      </c>
      <c r="H4777" t="s">
        <v>31</v>
      </c>
      <c r="O4777">
        <v>117</v>
      </c>
      <c r="P4777" t="s">
        <v>164</v>
      </c>
      <c r="Q4777">
        <v>1000</v>
      </c>
      <c r="R4777" t="s">
        <v>217</v>
      </c>
      <c r="S4777" t="s">
        <v>148</v>
      </c>
      <c r="T4777" t="s">
        <v>135</v>
      </c>
      <c r="U4777">
        <v>0</v>
      </c>
      <c r="AC4777" t="s">
        <v>147</v>
      </c>
    </row>
    <row r="4778" spans="3:29" x14ac:dyDescent="0.3">
      <c r="C4778" t="s">
        <v>216</v>
      </c>
      <c r="D4778" s="31">
        <v>46073</v>
      </c>
      <c r="E4778" t="str">
        <f>IFERROR(VLOOKUP(A4778,'Future et co'!A10:C5632,5,TRUE),"not found")</f>
        <v>not found</v>
      </c>
      <c r="F4778" t="str">
        <f>IFERROR(VLOOKUP(A4778,'Future et co'!AX11:AY10009,2,TRUE),"")</f>
        <v/>
      </c>
      <c r="G4778">
        <v>113</v>
      </c>
      <c r="H4778" t="s">
        <v>31</v>
      </c>
      <c r="O4778">
        <v>117</v>
      </c>
      <c r="P4778" t="s">
        <v>164</v>
      </c>
      <c r="Q4778">
        <v>1000</v>
      </c>
      <c r="R4778" t="s">
        <v>217</v>
      </c>
      <c r="S4778" t="s">
        <v>148</v>
      </c>
      <c r="T4778" t="s">
        <v>135</v>
      </c>
      <c r="U4778">
        <v>0</v>
      </c>
      <c r="AC4778" t="s">
        <v>147</v>
      </c>
    </row>
    <row r="4779" spans="3:29" x14ac:dyDescent="0.3">
      <c r="C4779" t="s">
        <v>216</v>
      </c>
      <c r="D4779" s="31">
        <v>46073</v>
      </c>
      <c r="E4779" t="str">
        <f>IFERROR(VLOOKUP(A4779,'Future et co'!A10:C5632,5,TRUE),"not found")</f>
        <v>not found</v>
      </c>
      <c r="F4779" t="str">
        <f>IFERROR(VLOOKUP(A4779,'Future et co'!AX11:AY10009,2,TRUE),"")</f>
        <v/>
      </c>
      <c r="G4779">
        <v>113</v>
      </c>
      <c r="H4779" t="s">
        <v>31</v>
      </c>
      <c r="O4779">
        <v>117</v>
      </c>
      <c r="P4779" t="s">
        <v>164</v>
      </c>
      <c r="Q4779">
        <v>1000</v>
      </c>
      <c r="R4779" t="s">
        <v>217</v>
      </c>
      <c r="S4779" t="s">
        <v>148</v>
      </c>
      <c r="T4779" t="s">
        <v>135</v>
      </c>
      <c r="U4779">
        <v>0</v>
      </c>
      <c r="AC4779" t="s">
        <v>147</v>
      </c>
    </row>
    <row r="4780" spans="3:29" x14ac:dyDescent="0.3">
      <c r="C4780" t="s">
        <v>216</v>
      </c>
      <c r="D4780" s="31">
        <v>46073</v>
      </c>
      <c r="E4780" t="str">
        <f>IFERROR(VLOOKUP(A4780,'Future et co'!A10:C5632,5,TRUE),"not found")</f>
        <v>not found</v>
      </c>
      <c r="F4780" t="str">
        <f>IFERROR(VLOOKUP(A4780,'Future et co'!AX11:AY10009,2,TRUE),"")</f>
        <v/>
      </c>
      <c r="G4780">
        <v>113</v>
      </c>
      <c r="H4780" t="s">
        <v>31</v>
      </c>
      <c r="O4780">
        <v>117</v>
      </c>
      <c r="P4780" t="s">
        <v>164</v>
      </c>
      <c r="Q4780">
        <v>1000</v>
      </c>
      <c r="R4780" t="s">
        <v>217</v>
      </c>
      <c r="S4780" t="s">
        <v>148</v>
      </c>
      <c r="T4780" t="s">
        <v>135</v>
      </c>
      <c r="U4780">
        <v>0</v>
      </c>
      <c r="AC4780" t="s">
        <v>147</v>
      </c>
    </row>
    <row r="4781" spans="3:29" x14ac:dyDescent="0.3">
      <c r="C4781" t="s">
        <v>216</v>
      </c>
      <c r="D4781" s="31">
        <v>46073</v>
      </c>
      <c r="E4781" t="str">
        <f>IFERROR(VLOOKUP(A4781,'Future et co'!A10:C5632,5,TRUE),"not found")</f>
        <v>not found</v>
      </c>
      <c r="F4781" t="str">
        <f>IFERROR(VLOOKUP(A4781,'Future et co'!AX11:AY10009,2,TRUE),"")</f>
        <v/>
      </c>
      <c r="G4781">
        <v>113</v>
      </c>
      <c r="H4781" t="s">
        <v>31</v>
      </c>
      <c r="O4781">
        <v>117</v>
      </c>
      <c r="P4781" t="s">
        <v>164</v>
      </c>
      <c r="Q4781">
        <v>1000</v>
      </c>
      <c r="R4781" t="s">
        <v>217</v>
      </c>
      <c r="S4781" t="s">
        <v>148</v>
      </c>
      <c r="T4781" t="s">
        <v>135</v>
      </c>
      <c r="U4781">
        <v>0</v>
      </c>
      <c r="AC4781" t="s">
        <v>147</v>
      </c>
    </row>
    <row r="4782" spans="3:29" x14ac:dyDescent="0.3">
      <c r="C4782" t="s">
        <v>216</v>
      </c>
      <c r="D4782" s="31">
        <v>46073</v>
      </c>
      <c r="E4782" t="str">
        <f>IFERROR(VLOOKUP(A4782,'Future et co'!A10:C5632,5,TRUE),"not found")</f>
        <v>not found</v>
      </c>
      <c r="F4782" t="str">
        <f>IFERROR(VLOOKUP(A4782,'Future et co'!AX11:AY10009,2,TRUE),"")</f>
        <v/>
      </c>
      <c r="G4782">
        <v>113</v>
      </c>
      <c r="H4782" t="s">
        <v>31</v>
      </c>
      <c r="O4782">
        <v>117</v>
      </c>
      <c r="P4782" t="s">
        <v>164</v>
      </c>
      <c r="Q4782">
        <v>1000</v>
      </c>
      <c r="R4782" t="s">
        <v>217</v>
      </c>
      <c r="S4782" t="s">
        <v>148</v>
      </c>
      <c r="T4782" t="s">
        <v>135</v>
      </c>
      <c r="U4782">
        <v>0</v>
      </c>
      <c r="AC4782" t="s">
        <v>147</v>
      </c>
    </row>
    <row r="4783" spans="3:29" x14ac:dyDescent="0.3">
      <c r="C4783" t="s">
        <v>216</v>
      </c>
      <c r="D4783" s="31">
        <v>46073</v>
      </c>
      <c r="E4783" t="str">
        <f>IFERROR(VLOOKUP(A4783,'Future et co'!A10:C5632,5,TRUE),"not found")</f>
        <v>not found</v>
      </c>
      <c r="F4783" t="str">
        <f>IFERROR(VLOOKUP(A4783,'Future et co'!AX11:AY10009,2,TRUE),"")</f>
        <v/>
      </c>
      <c r="G4783">
        <v>113</v>
      </c>
      <c r="H4783" t="s">
        <v>31</v>
      </c>
      <c r="O4783">
        <v>117</v>
      </c>
      <c r="P4783" t="s">
        <v>164</v>
      </c>
      <c r="Q4783">
        <v>1000</v>
      </c>
      <c r="R4783" t="s">
        <v>217</v>
      </c>
      <c r="S4783" t="s">
        <v>148</v>
      </c>
      <c r="T4783" t="s">
        <v>135</v>
      </c>
      <c r="U4783">
        <v>0</v>
      </c>
      <c r="AC4783" t="s">
        <v>147</v>
      </c>
    </row>
    <row r="4784" spans="3:29" x14ac:dyDescent="0.3">
      <c r="C4784" t="s">
        <v>216</v>
      </c>
      <c r="D4784" s="31">
        <v>46073</v>
      </c>
      <c r="E4784" t="str">
        <f>IFERROR(VLOOKUP(A4784,'Future et co'!A10:C5632,5,TRUE),"not found")</f>
        <v>not found</v>
      </c>
      <c r="F4784" t="str">
        <f>IFERROR(VLOOKUP(A4784,'Future et co'!AX11:AY10009,2,TRUE),"")</f>
        <v/>
      </c>
      <c r="G4784">
        <v>113</v>
      </c>
      <c r="H4784" t="s">
        <v>31</v>
      </c>
      <c r="O4784">
        <v>117</v>
      </c>
      <c r="P4784" t="s">
        <v>164</v>
      </c>
      <c r="Q4784">
        <v>1000</v>
      </c>
      <c r="R4784" t="s">
        <v>217</v>
      </c>
      <c r="S4784" t="s">
        <v>148</v>
      </c>
      <c r="T4784" t="s">
        <v>135</v>
      </c>
      <c r="U4784">
        <v>0</v>
      </c>
      <c r="AC4784" t="s">
        <v>147</v>
      </c>
    </row>
    <row r="4785" spans="3:29" x14ac:dyDescent="0.3">
      <c r="C4785" t="s">
        <v>216</v>
      </c>
      <c r="D4785" s="31">
        <v>46073</v>
      </c>
      <c r="E4785" t="str">
        <f>IFERROR(VLOOKUP(A4785,'Future et co'!A10:C5632,5,TRUE),"not found")</f>
        <v>not found</v>
      </c>
      <c r="F4785" t="str">
        <f>IFERROR(VLOOKUP(A4785,'Future et co'!AX11:AY10009,2,TRUE),"")</f>
        <v/>
      </c>
      <c r="G4785">
        <v>113</v>
      </c>
      <c r="H4785" t="s">
        <v>31</v>
      </c>
      <c r="O4785">
        <v>117</v>
      </c>
      <c r="P4785" t="s">
        <v>164</v>
      </c>
      <c r="Q4785">
        <v>1000</v>
      </c>
      <c r="R4785" t="s">
        <v>217</v>
      </c>
      <c r="S4785" t="s">
        <v>148</v>
      </c>
      <c r="T4785" t="s">
        <v>135</v>
      </c>
      <c r="U4785">
        <v>0</v>
      </c>
      <c r="AC4785" t="s">
        <v>147</v>
      </c>
    </row>
    <row r="4786" spans="3:29" x14ac:dyDescent="0.3">
      <c r="C4786" t="s">
        <v>216</v>
      </c>
      <c r="D4786" s="31">
        <v>46073</v>
      </c>
      <c r="E4786" t="str">
        <f>IFERROR(VLOOKUP(A4786,'Future et co'!A10:C5632,5,TRUE),"not found")</f>
        <v>not found</v>
      </c>
      <c r="F4786" t="str">
        <f>IFERROR(VLOOKUP(A4786,'Future et co'!AX11:AY10009,2,TRUE),"")</f>
        <v/>
      </c>
      <c r="G4786">
        <v>113</v>
      </c>
      <c r="H4786" t="s">
        <v>31</v>
      </c>
      <c r="O4786">
        <v>117</v>
      </c>
      <c r="P4786" t="s">
        <v>164</v>
      </c>
      <c r="Q4786">
        <v>1000</v>
      </c>
      <c r="R4786" t="s">
        <v>217</v>
      </c>
      <c r="S4786" t="s">
        <v>148</v>
      </c>
      <c r="T4786" t="s">
        <v>135</v>
      </c>
      <c r="U4786">
        <v>0</v>
      </c>
      <c r="AC4786" t="s">
        <v>147</v>
      </c>
    </row>
    <row r="4787" spans="3:29" x14ac:dyDescent="0.3">
      <c r="C4787" t="s">
        <v>216</v>
      </c>
      <c r="D4787" s="31">
        <v>46073</v>
      </c>
      <c r="E4787" t="str">
        <f>IFERROR(VLOOKUP(A4787,'Future et co'!A10:C5632,5,TRUE),"not found")</f>
        <v>not found</v>
      </c>
      <c r="F4787" t="str">
        <f>IFERROR(VLOOKUP(A4787,'Future et co'!AX11:AY10009,2,TRUE),"")</f>
        <v/>
      </c>
      <c r="G4787">
        <v>113</v>
      </c>
      <c r="H4787" t="s">
        <v>31</v>
      </c>
      <c r="O4787">
        <v>117</v>
      </c>
      <c r="P4787" t="s">
        <v>164</v>
      </c>
      <c r="Q4787">
        <v>1000</v>
      </c>
      <c r="R4787" t="s">
        <v>217</v>
      </c>
      <c r="S4787" t="s">
        <v>148</v>
      </c>
      <c r="T4787" t="s">
        <v>135</v>
      </c>
      <c r="U4787">
        <v>0</v>
      </c>
      <c r="AC4787" t="s">
        <v>147</v>
      </c>
    </row>
    <row r="4788" spans="3:29" x14ac:dyDescent="0.3">
      <c r="C4788" t="s">
        <v>216</v>
      </c>
      <c r="D4788" s="31">
        <v>46073</v>
      </c>
      <c r="E4788" t="str">
        <f>IFERROR(VLOOKUP(A4788,'Future et co'!A10:C5632,5,TRUE),"not found")</f>
        <v>not found</v>
      </c>
      <c r="F4788" t="str">
        <f>IFERROR(VLOOKUP(A4788,'Future et co'!AX11:AY10009,2,TRUE),"")</f>
        <v/>
      </c>
      <c r="G4788">
        <v>113</v>
      </c>
      <c r="H4788" t="s">
        <v>31</v>
      </c>
      <c r="O4788">
        <v>117</v>
      </c>
      <c r="P4788" t="s">
        <v>164</v>
      </c>
      <c r="Q4788">
        <v>1000</v>
      </c>
      <c r="R4788" t="s">
        <v>217</v>
      </c>
      <c r="S4788" t="s">
        <v>148</v>
      </c>
      <c r="T4788" t="s">
        <v>135</v>
      </c>
      <c r="U4788">
        <v>0</v>
      </c>
      <c r="AC4788" t="s">
        <v>147</v>
      </c>
    </row>
    <row r="4789" spans="3:29" x14ac:dyDescent="0.3">
      <c r="C4789" t="s">
        <v>216</v>
      </c>
      <c r="D4789" s="31">
        <v>46073</v>
      </c>
      <c r="E4789" t="str">
        <f>IFERROR(VLOOKUP(A4789,'Future et co'!A10:C5632,5,TRUE),"not found")</f>
        <v>not found</v>
      </c>
      <c r="F4789" t="str">
        <f>IFERROR(VLOOKUP(A4789,'Future et co'!AX11:AY10009,2,TRUE),"")</f>
        <v/>
      </c>
      <c r="G4789">
        <v>113</v>
      </c>
      <c r="H4789" t="s">
        <v>31</v>
      </c>
      <c r="O4789">
        <v>117</v>
      </c>
      <c r="P4789" t="s">
        <v>164</v>
      </c>
      <c r="Q4789">
        <v>1000</v>
      </c>
      <c r="R4789" t="s">
        <v>217</v>
      </c>
      <c r="S4789" t="s">
        <v>148</v>
      </c>
      <c r="T4789" t="s">
        <v>135</v>
      </c>
      <c r="U4789">
        <v>0</v>
      </c>
      <c r="AC4789" t="s">
        <v>147</v>
      </c>
    </row>
    <row r="4790" spans="3:29" x14ac:dyDescent="0.3">
      <c r="C4790" t="s">
        <v>216</v>
      </c>
      <c r="D4790" s="31">
        <v>46073</v>
      </c>
      <c r="E4790" t="str">
        <f>IFERROR(VLOOKUP(A4790,'Future et co'!A10:C5632,5,TRUE),"not found")</f>
        <v>not found</v>
      </c>
      <c r="F4790" t="str">
        <f>IFERROR(VLOOKUP(A4790,'Future et co'!AX11:AY10009,2,TRUE),"")</f>
        <v/>
      </c>
      <c r="G4790">
        <v>113</v>
      </c>
      <c r="H4790" t="s">
        <v>31</v>
      </c>
      <c r="O4790">
        <v>117</v>
      </c>
      <c r="P4790" t="s">
        <v>164</v>
      </c>
      <c r="Q4790">
        <v>1000</v>
      </c>
      <c r="R4790" t="s">
        <v>217</v>
      </c>
      <c r="S4790" t="s">
        <v>148</v>
      </c>
      <c r="T4790" t="s">
        <v>135</v>
      </c>
      <c r="U4790">
        <v>0</v>
      </c>
      <c r="AC4790" t="s">
        <v>147</v>
      </c>
    </row>
    <row r="4791" spans="3:29" x14ac:dyDescent="0.3">
      <c r="C4791" t="s">
        <v>216</v>
      </c>
      <c r="D4791" s="31">
        <v>46073</v>
      </c>
      <c r="E4791" t="str">
        <f>IFERROR(VLOOKUP(A4791,'Future et co'!A10:C5632,5,TRUE),"not found")</f>
        <v>not found</v>
      </c>
      <c r="F4791" t="str">
        <f>IFERROR(VLOOKUP(A4791,'Future et co'!AX11:AY10009,2,TRUE),"")</f>
        <v/>
      </c>
      <c r="G4791">
        <v>113</v>
      </c>
      <c r="H4791" t="s">
        <v>31</v>
      </c>
      <c r="O4791">
        <v>117</v>
      </c>
      <c r="P4791" t="s">
        <v>164</v>
      </c>
      <c r="Q4791">
        <v>1000</v>
      </c>
      <c r="R4791" t="s">
        <v>217</v>
      </c>
      <c r="S4791" t="s">
        <v>148</v>
      </c>
      <c r="T4791" t="s">
        <v>135</v>
      </c>
      <c r="U4791">
        <v>0</v>
      </c>
      <c r="AC4791" t="s">
        <v>147</v>
      </c>
    </row>
    <row r="4792" spans="3:29" x14ac:dyDescent="0.3">
      <c r="C4792" t="s">
        <v>216</v>
      </c>
      <c r="D4792" s="31">
        <v>46073</v>
      </c>
      <c r="E4792" t="str">
        <f>IFERROR(VLOOKUP(A4792,'Future et co'!A10:C5632,5,TRUE),"not found")</f>
        <v>not found</v>
      </c>
      <c r="F4792" t="str">
        <f>IFERROR(VLOOKUP(A4792,'Future et co'!AX11:AY10009,2,TRUE),"")</f>
        <v/>
      </c>
      <c r="G4792">
        <v>113</v>
      </c>
      <c r="H4792" t="s">
        <v>31</v>
      </c>
      <c r="O4792">
        <v>117</v>
      </c>
      <c r="P4792" t="s">
        <v>164</v>
      </c>
      <c r="Q4792">
        <v>1000</v>
      </c>
      <c r="R4792" t="s">
        <v>217</v>
      </c>
      <c r="S4792" t="s">
        <v>148</v>
      </c>
      <c r="T4792" t="s">
        <v>135</v>
      </c>
      <c r="U4792">
        <v>0</v>
      </c>
      <c r="AC4792" t="s">
        <v>147</v>
      </c>
    </row>
    <row r="4793" spans="3:29" x14ac:dyDescent="0.3">
      <c r="C4793" t="s">
        <v>216</v>
      </c>
      <c r="D4793" s="31">
        <v>46073</v>
      </c>
      <c r="E4793" t="str">
        <f>IFERROR(VLOOKUP(A4793,'Future et co'!A10:C5632,5,TRUE),"not found")</f>
        <v>not found</v>
      </c>
      <c r="F4793" t="str">
        <f>IFERROR(VLOOKUP(A4793,'Future et co'!AX11:AY10009,2,TRUE),"")</f>
        <v/>
      </c>
      <c r="G4793">
        <v>113</v>
      </c>
      <c r="H4793" t="s">
        <v>31</v>
      </c>
      <c r="O4793">
        <v>117</v>
      </c>
      <c r="P4793" t="s">
        <v>164</v>
      </c>
      <c r="Q4793">
        <v>1000</v>
      </c>
      <c r="R4793" t="s">
        <v>217</v>
      </c>
      <c r="S4793" t="s">
        <v>148</v>
      </c>
      <c r="T4793" t="s">
        <v>135</v>
      </c>
      <c r="U4793">
        <v>0</v>
      </c>
      <c r="AC4793" t="s">
        <v>147</v>
      </c>
    </row>
    <row r="4794" spans="3:29" x14ac:dyDescent="0.3">
      <c r="C4794" t="s">
        <v>216</v>
      </c>
      <c r="D4794" s="31">
        <v>46073</v>
      </c>
      <c r="E4794" t="str">
        <f>IFERROR(VLOOKUP(A4794,'Future et co'!A10:C5632,5,TRUE),"not found")</f>
        <v>not found</v>
      </c>
      <c r="F4794" t="str">
        <f>IFERROR(VLOOKUP(A4794,'Future et co'!AX11:AY10009,2,TRUE),"")</f>
        <v/>
      </c>
      <c r="G4794">
        <v>113</v>
      </c>
      <c r="H4794" t="s">
        <v>31</v>
      </c>
      <c r="O4794">
        <v>117</v>
      </c>
      <c r="P4794" t="s">
        <v>164</v>
      </c>
      <c r="Q4794">
        <v>1000</v>
      </c>
      <c r="R4794" t="s">
        <v>217</v>
      </c>
      <c r="S4794" t="s">
        <v>148</v>
      </c>
      <c r="T4794" t="s">
        <v>135</v>
      </c>
      <c r="U4794">
        <v>0</v>
      </c>
      <c r="AC4794" t="s">
        <v>147</v>
      </c>
    </row>
    <row r="4795" spans="3:29" x14ac:dyDescent="0.3">
      <c r="C4795" t="s">
        <v>216</v>
      </c>
      <c r="D4795" s="31">
        <v>46073</v>
      </c>
      <c r="E4795" t="str">
        <f>IFERROR(VLOOKUP(A4795,'Future et co'!A10:C5632,5,TRUE),"not found")</f>
        <v>not found</v>
      </c>
      <c r="F4795" t="str">
        <f>IFERROR(VLOOKUP(A4795,'Future et co'!AX11:AY10009,2,TRUE),"")</f>
        <v/>
      </c>
      <c r="G4795">
        <v>113</v>
      </c>
      <c r="H4795" t="s">
        <v>31</v>
      </c>
      <c r="O4795">
        <v>117</v>
      </c>
      <c r="P4795" t="s">
        <v>164</v>
      </c>
      <c r="Q4795">
        <v>1000</v>
      </c>
      <c r="R4795" t="s">
        <v>217</v>
      </c>
      <c r="S4795" t="s">
        <v>148</v>
      </c>
      <c r="T4795" t="s">
        <v>135</v>
      </c>
      <c r="U4795">
        <v>0</v>
      </c>
      <c r="AC4795" t="s">
        <v>147</v>
      </c>
    </row>
    <row r="4796" spans="3:29" x14ac:dyDescent="0.3">
      <c r="C4796" t="s">
        <v>216</v>
      </c>
      <c r="D4796" s="31">
        <v>46073</v>
      </c>
      <c r="E4796" t="str">
        <f>IFERROR(VLOOKUP(A4796,'Future et co'!A10:C5632,5,TRUE),"not found")</f>
        <v>not found</v>
      </c>
      <c r="F4796" t="str">
        <f>IFERROR(VLOOKUP(A4796,'Future et co'!AX11:AY10009,2,TRUE),"")</f>
        <v/>
      </c>
      <c r="G4796">
        <v>113</v>
      </c>
      <c r="H4796" t="s">
        <v>31</v>
      </c>
      <c r="O4796">
        <v>117</v>
      </c>
      <c r="P4796" t="s">
        <v>164</v>
      </c>
      <c r="Q4796">
        <v>1000</v>
      </c>
      <c r="R4796" t="s">
        <v>217</v>
      </c>
      <c r="S4796" t="s">
        <v>148</v>
      </c>
      <c r="T4796" t="s">
        <v>135</v>
      </c>
      <c r="U4796">
        <v>0</v>
      </c>
      <c r="AC4796" t="s">
        <v>147</v>
      </c>
    </row>
    <row r="4797" spans="3:29" x14ac:dyDescent="0.3">
      <c r="C4797" t="s">
        <v>216</v>
      </c>
      <c r="D4797" s="31">
        <v>46073</v>
      </c>
      <c r="E4797" t="str">
        <f>IFERROR(VLOOKUP(A4797,'Future et co'!A10:C5632,5,TRUE),"not found")</f>
        <v>not found</v>
      </c>
      <c r="F4797" t="str">
        <f>IFERROR(VLOOKUP(A4797,'Future et co'!AX11:AY10009,2,TRUE),"")</f>
        <v/>
      </c>
      <c r="G4797">
        <v>113</v>
      </c>
      <c r="H4797" t="s">
        <v>31</v>
      </c>
      <c r="O4797">
        <v>117</v>
      </c>
      <c r="P4797" t="s">
        <v>164</v>
      </c>
      <c r="Q4797">
        <v>1000</v>
      </c>
      <c r="R4797" t="s">
        <v>217</v>
      </c>
      <c r="S4797" t="s">
        <v>148</v>
      </c>
      <c r="T4797" t="s">
        <v>135</v>
      </c>
      <c r="U4797">
        <v>0</v>
      </c>
      <c r="AC4797" t="s">
        <v>147</v>
      </c>
    </row>
    <row r="4798" spans="3:29" x14ac:dyDescent="0.3">
      <c r="C4798" t="s">
        <v>216</v>
      </c>
      <c r="D4798" s="31">
        <v>46073</v>
      </c>
      <c r="E4798" t="str">
        <f>IFERROR(VLOOKUP(A4798,'Future et co'!A10:C5632,5,TRUE),"not found")</f>
        <v>not found</v>
      </c>
      <c r="F4798" t="str">
        <f>IFERROR(VLOOKUP(A4798,'Future et co'!AX11:AY10009,2,TRUE),"")</f>
        <v/>
      </c>
      <c r="G4798">
        <v>113</v>
      </c>
      <c r="H4798" t="s">
        <v>31</v>
      </c>
      <c r="O4798">
        <v>117</v>
      </c>
      <c r="P4798" t="s">
        <v>164</v>
      </c>
      <c r="Q4798">
        <v>1000</v>
      </c>
      <c r="R4798" t="s">
        <v>217</v>
      </c>
      <c r="S4798" t="s">
        <v>148</v>
      </c>
      <c r="T4798" t="s">
        <v>135</v>
      </c>
      <c r="U4798">
        <v>0</v>
      </c>
      <c r="AC4798" t="s">
        <v>147</v>
      </c>
    </row>
    <row r="4799" spans="3:29" x14ac:dyDescent="0.3">
      <c r="C4799" t="s">
        <v>216</v>
      </c>
      <c r="D4799" s="31">
        <v>46073</v>
      </c>
      <c r="E4799" t="str">
        <f>IFERROR(VLOOKUP(A4799,'Future et co'!A10:C5632,5,TRUE),"not found")</f>
        <v>not found</v>
      </c>
      <c r="F4799" t="str">
        <f>IFERROR(VLOOKUP(A4799,'Future et co'!AX11:AY10009,2,TRUE),"")</f>
        <v/>
      </c>
      <c r="G4799">
        <v>113</v>
      </c>
      <c r="H4799" t="s">
        <v>31</v>
      </c>
      <c r="O4799">
        <v>117</v>
      </c>
      <c r="P4799" t="s">
        <v>164</v>
      </c>
      <c r="Q4799">
        <v>1000</v>
      </c>
      <c r="R4799" t="s">
        <v>217</v>
      </c>
      <c r="S4799" t="s">
        <v>148</v>
      </c>
      <c r="T4799" t="s">
        <v>135</v>
      </c>
      <c r="U4799">
        <v>0</v>
      </c>
      <c r="AC4799" t="s">
        <v>147</v>
      </c>
    </row>
    <row r="4800" spans="3:29" x14ac:dyDescent="0.3">
      <c r="C4800" t="s">
        <v>216</v>
      </c>
      <c r="D4800" s="31">
        <v>46073</v>
      </c>
      <c r="E4800" t="str">
        <f>IFERROR(VLOOKUP(A4800,'Future et co'!A10:C5632,5,TRUE),"not found")</f>
        <v>not found</v>
      </c>
      <c r="F4800" t="str">
        <f>IFERROR(VLOOKUP(A4800,'Future et co'!AX11:AY10009,2,TRUE),"")</f>
        <v/>
      </c>
      <c r="G4800">
        <v>113</v>
      </c>
      <c r="H4800" t="s">
        <v>31</v>
      </c>
      <c r="O4800">
        <v>117</v>
      </c>
      <c r="P4800" t="s">
        <v>164</v>
      </c>
      <c r="Q4800">
        <v>1000</v>
      </c>
      <c r="R4800" t="s">
        <v>217</v>
      </c>
      <c r="S4800" t="s">
        <v>148</v>
      </c>
      <c r="T4800" t="s">
        <v>135</v>
      </c>
      <c r="U4800">
        <v>0</v>
      </c>
      <c r="AC4800" t="s">
        <v>147</v>
      </c>
    </row>
    <row r="4801" spans="1:29" x14ac:dyDescent="0.3">
      <c r="C4801" t="s">
        <v>216</v>
      </c>
      <c r="D4801" s="31">
        <v>46073</v>
      </c>
      <c r="E4801" t="str">
        <f>IFERROR(VLOOKUP(A4801,'Future et co'!A10:C5632,5,TRUE),"not found")</f>
        <v>not found</v>
      </c>
      <c r="F4801" t="str">
        <f>IFERROR(VLOOKUP(A4801,'Future et co'!AX11:AY10009,2,TRUE),"")</f>
        <v/>
      </c>
      <c r="G4801">
        <v>113</v>
      </c>
      <c r="H4801" t="s">
        <v>31</v>
      </c>
      <c r="O4801">
        <v>117</v>
      </c>
      <c r="P4801" t="s">
        <v>164</v>
      </c>
      <c r="Q4801">
        <v>1000</v>
      </c>
      <c r="R4801" t="s">
        <v>217</v>
      </c>
      <c r="S4801" t="s">
        <v>148</v>
      </c>
      <c r="T4801" t="s">
        <v>135</v>
      </c>
      <c r="U4801">
        <v>0</v>
      </c>
      <c r="AC4801" t="s">
        <v>147</v>
      </c>
    </row>
    <row r="4802" spans="1:29" x14ac:dyDescent="0.3">
      <c r="A4802" s="31" t="str">
        <f>_xll.RHistory("OGBM1132C6",".Timestamp;.Close","START:2025-09-30 END:2025-12-22 INTERVAL:1D")</f>
        <v>Not Signed In</v>
      </c>
      <c r="B4802">
        <v>2.6349999999999998</v>
      </c>
      <c r="C4802" t="s">
        <v>182</v>
      </c>
      <c r="D4802" s="31">
        <v>46073</v>
      </c>
      <c r="E4802" t="str">
        <f>IFERROR(VLOOKUP(A4802,'Future et co'!A10:C5632,5,TRUE),"not found")</f>
        <v>not found</v>
      </c>
      <c r="F4802">
        <f>IFERROR(VLOOKUP(A4802,'Future et co'!AX11:AY10009,2,TRUE),"")</f>
        <v>117.61</v>
      </c>
      <c r="G4802">
        <v>113.25</v>
      </c>
      <c r="H4802" t="s">
        <v>28</v>
      </c>
      <c r="O4802">
        <v>118</v>
      </c>
      <c r="P4802" t="s">
        <v>165</v>
      </c>
      <c r="Q4802">
        <v>1000</v>
      </c>
      <c r="R4802" t="s">
        <v>218</v>
      </c>
      <c r="S4802" t="s">
        <v>148</v>
      </c>
      <c r="T4802" t="s">
        <v>135</v>
      </c>
      <c r="U4802">
        <v>0</v>
      </c>
      <c r="AC4802" t="s">
        <v>147</v>
      </c>
    </row>
    <row r="4803" spans="1:29" x14ac:dyDescent="0.3">
      <c r="A4803" s="31">
        <v>46010</v>
      </c>
      <c r="B4803">
        <v>2.72</v>
      </c>
      <c r="C4803" t="s">
        <v>182</v>
      </c>
      <c r="D4803" s="31">
        <v>46073</v>
      </c>
      <c r="E4803" t="str">
        <f>IFERROR(VLOOKUP(A4803,'Future et co'!A10:C5632,5,TRUE),"not found")</f>
        <v>not found</v>
      </c>
      <c r="F4803" t="str">
        <f>IFERROR(VLOOKUP(A4803,'Future et co'!AX11:AY10009,2,TRUE),"")</f>
        <v/>
      </c>
      <c r="G4803">
        <v>113.25</v>
      </c>
      <c r="H4803" t="s">
        <v>28</v>
      </c>
      <c r="O4803">
        <v>118</v>
      </c>
      <c r="P4803" t="s">
        <v>165</v>
      </c>
      <c r="Q4803">
        <v>1000</v>
      </c>
      <c r="R4803" t="s">
        <v>218</v>
      </c>
      <c r="S4803" t="s">
        <v>148</v>
      </c>
      <c r="T4803" t="s">
        <v>135</v>
      </c>
      <c r="U4803">
        <v>0</v>
      </c>
      <c r="AC4803" t="s">
        <v>147</v>
      </c>
    </row>
    <row r="4804" spans="1:29" x14ac:dyDescent="0.3">
      <c r="A4804" s="31">
        <v>46009</v>
      </c>
      <c r="B4804">
        <v>2.8849999999999998</v>
      </c>
      <c r="C4804" t="s">
        <v>182</v>
      </c>
      <c r="D4804" s="31">
        <v>46073</v>
      </c>
      <c r="E4804" t="str">
        <f>IFERROR(VLOOKUP(A4804,'Future et co'!A10:C5632,5,TRUE),"not found")</f>
        <v>not found</v>
      </c>
      <c r="F4804" t="str">
        <f>IFERROR(VLOOKUP(A4804,'Future et co'!AX11:AY10009,2,TRUE),"")</f>
        <v/>
      </c>
      <c r="G4804">
        <v>113.25</v>
      </c>
      <c r="H4804" t="s">
        <v>28</v>
      </c>
      <c r="O4804">
        <v>118</v>
      </c>
      <c r="P4804" t="s">
        <v>165</v>
      </c>
      <c r="Q4804">
        <v>1000</v>
      </c>
      <c r="R4804" t="s">
        <v>218</v>
      </c>
      <c r="S4804" t="s">
        <v>148</v>
      </c>
      <c r="T4804" t="s">
        <v>135</v>
      </c>
      <c r="U4804">
        <v>0</v>
      </c>
      <c r="AC4804" t="s">
        <v>147</v>
      </c>
    </row>
    <row r="4805" spans="1:29" x14ac:dyDescent="0.3">
      <c r="A4805" s="31">
        <v>46008</v>
      </c>
      <c r="B4805">
        <v>2.8</v>
      </c>
      <c r="C4805" t="s">
        <v>182</v>
      </c>
      <c r="D4805" s="31">
        <v>46073</v>
      </c>
      <c r="E4805" t="str">
        <f>IFERROR(VLOOKUP(A4805,'Future et co'!A10:C5632,5,TRUE),"not found")</f>
        <v>not found</v>
      </c>
      <c r="F4805" t="str">
        <f>IFERROR(VLOOKUP(A4805,'Future et co'!AX11:AY10009,2,TRUE),"")</f>
        <v/>
      </c>
      <c r="G4805">
        <v>113.25</v>
      </c>
      <c r="H4805" t="s">
        <v>28</v>
      </c>
      <c r="O4805">
        <v>118</v>
      </c>
      <c r="P4805" t="s">
        <v>165</v>
      </c>
      <c r="Q4805">
        <v>1000</v>
      </c>
      <c r="R4805" t="s">
        <v>218</v>
      </c>
      <c r="S4805" t="s">
        <v>148</v>
      </c>
      <c r="T4805" t="s">
        <v>135</v>
      </c>
      <c r="U4805">
        <v>0</v>
      </c>
      <c r="AC4805" t="s">
        <v>147</v>
      </c>
    </row>
    <row r="4806" spans="1:29" x14ac:dyDescent="0.3">
      <c r="A4806" s="31">
        <v>46007</v>
      </c>
      <c r="B4806">
        <v>2.85</v>
      </c>
      <c r="C4806" t="s">
        <v>182</v>
      </c>
      <c r="D4806" s="31">
        <v>46073</v>
      </c>
      <c r="E4806" t="str">
        <f>IFERROR(VLOOKUP(A4806,'Future et co'!A10:C5632,5,TRUE),"not found")</f>
        <v>not found</v>
      </c>
      <c r="F4806" t="str">
        <f>IFERROR(VLOOKUP(A4806,'Future et co'!AX11:AY10009,2,TRUE),"")</f>
        <v/>
      </c>
      <c r="G4806">
        <v>113.25</v>
      </c>
      <c r="H4806" t="s">
        <v>28</v>
      </c>
      <c r="O4806">
        <v>118</v>
      </c>
      <c r="P4806" t="s">
        <v>165</v>
      </c>
      <c r="Q4806">
        <v>1000</v>
      </c>
      <c r="R4806" t="s">
        <v>218</v>
      </c>
      <c r="S4806" t="s">
        <v>148</v>
      </c>
      <c r="T4806" t="s">
        <v>135</v>
      </c>
      <c r="U4806">
        <v>0</v>
      </c>
      <c r="AC4806" t="s">
        <v>147</v>
      </c>
    </row>
    <row r="4807" spans="1:29" x14ac:dyDescent="0.3">
      <c r="A4807" s="31">
        <v>46006</v>
      </c>
      <c r="B4807">
        <v>2.81</v>
      </c>
      <c r="C4807" t="s">
        <v>182</v>
      </c>
      <c r="D4807" s="31">
        <v>46073</v>
      </c>
      <c r="E4807" t="str">
        <f>IFERROR(VLOOKUP(A4807,'Future et co'!A10:C5632,5,TRUE),"not found")</f>
        <v>not found</v>
      </c>
      <c r="F4807" t="str">
        <f>IFERROR(VLOOKUP(A4807,'Future et co'!AX11:AY10009,2,TRUE),"")</f>
        <v/>
      </c>
      <c r="G4807">
        <v>113.25</v>
      </c>
      <c r="H4807" t="s">
        <v>28</v>
      </c>
      <c r="O4807">
        <v>118</v>
      </c>
      <c r="P4807" t="s">
        <v>165</v>
      </c>
      <c r="Q4807">
        <v>1000</v>
      </c>
      <c r="R4807" t="s">
        <v>218</v>
      </c>
      <c r="S4807" t="s">
        <v>148</v>
      </c>
      <c r="T4807" t="s">
        <v>135</v>
      </c>
      <c r="U4807">
        <v>0</v>
      </c>
      <c r="AC4807" t="s">
        <v>147</v>
      </c>
    </row>
    <row r="4808" spans="1:29" x14ac:dyDescent="0.3">
      <c r="A4808" s="31">
        <v>46003</v>
      </c>
      <c r="B4808">
        <v>2.7949999999999999</v>
      </c>
      <c r="C4808" t="s">
        <v>182</v>
      </c>
      <c r="D4808" s="31">
        <v>46073</v>
      </c>
      <c r="E4808" t="str">
        <f>IFERROR(VLOOKUP(A4808,'Future et co'!A10:C5632,5,TRUE),"not found")</f>
        <v>not found</v>
      </c>
      <c r="F4808" t="str">
        <f>IFERROR(VLOOKUP(A4808,'Future et co'!AX11:AY10009,2,TRUE),"")</f>
        <v/>
      </c>
      <c r="G4808">
        <v>113.25</v>
      </c>
      <c r="H4808" t="s">
        <v>28</v>
      </c>
      <c r="O4808">
        <v>118</v>
      </c>
      <c r="P4808" t="s">
        <v>165</v>
      </c>
      <c r="Q4808">
        <v>1000</v>
      </c>
      <c r="R4808" t="s">
        <v>218</v>
      </c>
      <c r="S4808" t="s">
        <v>148</v>
      </c>
      <c r="T4808" t="s">
        <v>135</v>
      </c>
      <c r="U4808">
        <v>0</v>
      </c>
      <c r="AC4808" t="s">
        <v>147</v>
      </c>
    </row>
    <row r="4809" spans="1:29" x14ac:dyDescent="0.3">
      <c r="A4809" s="31">
        <v>46002</v>
      </c>
      <c r="B4809">
        <v>2.7949999999999999</v>
      </c>
      <c r="C4809" t="s">
        <v>182</v>
      </c>
      <c r="D4809" s="31">
        <v>46073</v>
      </c>
      <c r="E4809" t="str">
        <f>IFERROR(VLOOKUP(A4809,'Future et co'!A10:C5632,5,TRUE),"not found")</f>
        <v>not found</v>
      </c>
      <c r="F4809" t="str">
        <f>IFERROR(VLOOKUP(A4809,'Future et co'!AX11:AY10009,2,TRUE),"")</f>
        <v/>
      </c>
      <c r="G4809">
        <v>113.25</v>
      </c>
      <c r="H4809" t="s">
        <v>28</v>
      </c>
      <c r="O4809">
        <v>118</v>
      </c>
      <c r="P4809" t="s">
        <v>165</v>
      </c>
      <c r="Q4809">
        <v>1000</v>
      </c>
      <c r="R4809" t="s">
        <v>218</v>
      </c>
      <c r="S4809" t="s">
        <v>148</v>
      </c>
      <c r="T4809" t="s">
        <v>135</v>
      </c>
      <c r="U4809">
        <v>0</v>
      </c>
      <c r="AC4809" t="s">
        <v>147</v>
      </c>
    </row>
    <row r="4810" spans="1:29" x14ac:dyDescent="0.3">
      <c r="A4810" s="31">
        <v>46001</v>
      </c>
      <c r="B4810">
        <v>2.7250000000000001</v>
      </c>
      <c r="C4810" t="s">
        <v>182</v>
      </c>
      <c r="D4810" s="31">
        <v>46073</v>
      </c>
      <c r="E4810" t="str">
        <f>IFERROR(VLOOKUP(A4810,'Future et co'!A10:C5632,5,TRUE),"not found")</f>
        <v>not found</v>
      </c>
      <c r="F4810" t="str">
        <f>IFERROR(VLOOKUP(A4810,'Future et co'!AX11:AY10009,2,TRUE),"")</f>
        <v/>
      </c>
      <c r="G4810">
        <v>113.25</v>
      </c>
      <c r="H4810" t="s">
        <v>28</v>
      </c>
      <c r="O4810">
        <v>118</v>
      </c>
      <c r="P4810" t="s">
        <v>165</v>
      </c>
      <c r="Q4810">
        <v>1000</v>
      </c>
      <c r="R4810" t="s">
        <v>218</v>
      </c>
      <c r="S4810" t="s">
        <v>148</v>
      </c>
      <c r="T4810" t="s">
        <v>135</v>
      </c>
      <c r="U4810">
        <v>0</v>
      </c>
      <c r="AC4810" t="s">
        <v>147</v>
      </c>
    </row>
    <row r="4811" spans="1:29" x14ac:dyDescent="0.3">
      <c r="A4811" s="31">
        <v>46000</v>
      </c>
      <c r="B4811">
        <v>2.81</v>
      </c>
      <c r="C4811" t="s">
        <v>182</v>
      </c>
      <c r="D4811" s="31">
        <v>46073</v>
      </c>
      <c r="E4811" t="str">
        <f>IFERROR(VLOOKUP(A4811,'Future et co'!A10:C5632,5,TRUE),"not found")</f>
        <v>not found</v>
      </c>
      <c r="F4811" t="str">
        <f>IFERROR(VLOOKUP(A4811,'Future et co'!AX11:AY10009,2,TRUE),"")</f>
        <v/>
      </c>
      <c r="G4811">
        <v>113.25</v>
      </c>
      <c r="H4811" t="s">
        <v>28</v>
      </c>
      <c r="O4811">
        <v>118</v>
      </c>
      <c r="P4811" t="s">
        <v>165</v>
      </c>
      <c r="Q4811">
        <v>1000</v>
      </c>
      <c r="R4811" t="s">
        <v>218</v>
      </c>
      <c r="S4811" t="s">
        <v>148</v>
      </c>
      <c r="T4811" t="s">
        <v>135</v>
      </c>
      <c r="U4811">
        <v>0</v>
      </c>
      <c r="AC4811" t="s">
        <v>147</v>
      </c>
    </row>
    <row r="4812" spans="1:29" x14ac:dyDescent="0.3">
      <c r="A4812" s="31">
        <v>45999</v>
      </c>
      <c r="B4812">
        <v>2.67</v>
      </c>
      <c r="C4812" t="s">
        <v>182</v>
      </c>
      <c r="D4812" s="31">
        <v>46073</v>
      </c>
      <c r="E4812" t="str">
        <f>IFERROR(VLOOKUP(A4812,'Future et co'!A10:C5632,5,TRUE),"not found")</f>
        <v>not found</v>
      </c>
      <c r="F4812" t="str">
        <f>IFERROR(VLOOKUP(A4812,'Future et co'!AX11:AY10009,2,TRUE),"")</f>
        <v/>
      </c>
      <c r="G4812">
        <v>113.25</v>
      </c>
      <c r="H4812" t="s">
        <v>28</v>
      </c>
      <c r="O4812">
        <v>118</v>
      </c>
      <c r="P4812" t="s">
        <v>165</v>
      </c>
      <c r="Q4812">
        <v>1000</v>
      </c>
      <c r="R4812" t="s">
        <v>218</v>
      </c>
      <c r="S4812" t="s">
        <v>148</v>
      </c>
      <c r="T4812" t="s">
        <v>135</v>
      </c>
      <c r="U4812">
        <v>0</v>
      </c>
      <c r="AC4812" t="s">
        <v>147</v>
      </c>
    </row>
    <row r="4813" spans="1:29" x14ac:dyDescent="0.3">
      <c r="A4813" s="31">
        <v>45996</v>
      </c>
      <c r="B4813">
        <v>3.1549999999999998</v>
      </c>
      <c r="C4813" t="s">
        <v>182</v>
      </c>
      <c r="D4813" s="31">
        <v>46073</v>
      </c>
      <c r="E4813" t="str">
        <f>IFERROR(VLOOKUP(A4813,'Future et co'!A10:C5632,5,TRUE),"not found")</f>
        <v>not found</v>
      </c>
      <c r="F4813" t="str">
        <f>IFERROR(VLOOKUP(A4813,'Future et co'!AX11:AY10009,2,TRUE),"")</f>
        <v/>
      </c>
      <c r="G4813">
        <v>113.25</v>
      </c>
      <c r="H4813" t="s">
        <v>28</v>
      </c>
      <c r="O4813">
        <v>118</v>
      </c>
      <c r="P4813" t="s">
        <v>165</v>
      </c>
      <c r="Q4813">
        <v>1000</v>
      </c>
      <c r="R4813" t="s">
        <v>218</v>
      </c>
      <c r="S4813" t="s">
        <v>148</v>
      </c>
      <c r="T4813" t="s">
        <v>135</v>
      </c>
      <c r="U4813">
        <v>0</v>
      </c>
      <c r="AC4813" t="s">
        <v>147</v>
      </c>
    </row>
    <row r="4814" spans="1:29" x14ac:dyDescent="0.3">
      <c r="A4814" s="31">
        <v>45995</v>
      </c>
      <c r="B4814">
        <v>3.32</v>
      </c>
      <c r="C4814" t="s">
        <v>182</v>
      </c>
      <c r="D4814" s="31">
        <v>46073</v>
      </c>
      <c r="E4814" t="str">
        <f>IFERROR(VLOOKUP(A4814,'Future et co'!A10:C5632,5,TRUE),"not found")</f>
        <v>not found</v>
      </c>
      <c r="F4814" t="str">
        <f>IFERROR(VLOOKUP(A4814,'Future et co'!AX11:AY10009,2,TRUE),"")</f>
        <v/>
      </c>
      <c r="G4814">
        <v>113.25</v>
      </c>
      <c r="H4814" t="s">
        <v>28</v>
      </c>
      <c r="O4814">
        <v>118</v>
      </c>
      <c r="P4814" t="s">
        <v>165</v>
      </c>
      <c r="Q4814">
        <v>1000</v>
      </c>
      <c r="R4814" t="s">
        <v>218</v>
      </c>
      <c r="S4814" t="s">
        <v>148</v>
      </c>
      <c r="T4814" t="s">
        <v>135</v>
      </c>
      <c r="U4814">
        <v>0</v>
      </c>
      <c r="AC4814" t="s">
        <v>147</v>
      </c>
    </row>
    <row r="4815" spans="1:29" x14ac:dyDescent="0.3">
      <c r="A4815" s="31">
        <v>45994</v>
      </c>
      <c r="B4815">
        <v>3.45</v>
      </c>
      <c r="C4815" t="s">
        <v>182</v>
      </c>
      <c r="D4815" s="31">
        <v>46073</v>
      </c>
      <c r="E4815" t="str">
        <f>IFERROR(VLOOKUP(A4815,'Future et co'!A10:C5632,5,TRUE),"not found")</f>
        <v>not found</v>
      </c>
      <c r="F4815" t="str">
        <f>IFERROR(VLOOKUP(A4815,'Future et co'!AX11:AY10009,2,TRUE),"")</f>
        <v/>
      </c>
      <c r="G4815">
        <v>113.25</v>
      </c>
      <c r="H4815" t="s">
        <v>28</v>
      </c>
      <c r="O4815">
        <v>118</v>
      </c>
      <c r="P4815" t="s">
        <v>165</v>
      </c>
      <c r="Q4815">
        <v>1000</v>
      </c>
      <c r="R4815" t="s">
        <v>218</v>
      </c>
      <c r="S4815" t="s">
        <v>148</v>
      </c>
      <c r="T4815" t="s">
        <v>135</v>
      </c>
      <c r="U4815">
        <v>0</v>
      </c>
      <c r="AC4815" t="s">
        <v>147</v>
      </c>
    </row>
    <row r="4816" spans="1:29" x14ac:dyDescent="0.3">
      <c r="A4816" s="31">
        <v>45993</v>
      </c>
      <c r="B4816">
        <v>3.42</v>
      </c>
      <c r="C4816" t="s">
        <v>182</v>
      </c>
      <c r="D4816" s="31">
        <v>46073</v>
      </c>
      <c r="E4816" t="str">
        <f>IFERROR(VLOOKUP(A4816,'Future et co'!A10:C5632,5,TRUE),"not found")</f>
        <v>not found</v>
      </c>
      <c r="F4816" t="str">
        <f>IFERROR(VLOOKUP(A4816,'Future et co'!AX11:AY10009,2,TRUE),"")</f>
        <v/>
      </c>
      <c r="G4816">
        <v>113.25</v>
      </c>
      <c r="H4816" t="s">
        <v>28</v>
      </c>
      <c r="O4816">
        <v>118</v>
      </c>
      <c r="P4816" t="s">
        <v>165</v>
      </c>
      <c r="Q4816">
        <v>1000</v>
      </c>
      <c r="R4816" t="s">
        <v>218</v>
      </c>
      <c r="S4816" t="s">
        <v>148</v>
      </c>
      <c r="T4816" t="s">
        <v>135</v>
      </c>
      <c r="U4816">
        <v>0</v>
      </c>
      <c r="AC4816" t="s">
        <v>147</v>
      </c>
    </row>
    <row r="4817" spans="1:29" x14ac:dyDescent="0.3">
      <c r="A4817" s="31">
        <v>45992</v>
      </c>
      <c r="B4817">
        <v>3.43</v>
      </c>
      <c r="C4817" t="s">
        <v>182</v>
      </c>
      <c r="D4817" s="31">
        <v>46073</v>
      </c>
      <c r="E4817" t="str">
        <f>IFERROR(VLOOKUP(A4817,'Future et co'!A10:C5632,5,TRUE),"not found")</f>
        <v>not found</v>
      </c>
      <c r="F4817" t="str">
        <f>IFERROR(VLOOKUP(A4817,'Future et co'!AX11:AY10009,2,TRUE),"")</f>
        <v/>
      </c>
      <c r="G4817">
        <v>113.25</v>
      </c>
      <c r="H4817" t="s">
        <v>28</v>
      </c>
      <c r="O4817">
        <v>118</v>
      </c>
      <c r="P4817" t="s">
        <v>165</v>
      </c>
      <c r="Q4817">
        <v>1000</v>
      </c>
      <c r="R4817" t="s">
        <v>218</v>
      </c>
      <c r="S4817" t="s">
        <v>148</v>
      </c>
      <c r="T4817" t="s">
        <v>135</v>
      </c>
      <c r="U4817">
        <v>0</v>
      </c>
      <c r="AC4817" t="s">
        <v>147</v>
      </c>
    </row>
    <row r="4818" spans="1:29" x14ac:dyDescent="0.3">
      <c r="A4818" s="31">
        <v>45989</v>
      </c>
      <c r="B4818">
        <v>3.6949999999999998</v>
      </c>
      <c r="C4818" t="s">
        <v>182</v>
      </c>
      <c r="D4818" s="31">
        <v>46073</v>
      </c>
      <c r="E4818" t="str">
        <f>IFERROR(VLOOKUP(A4818,'Future et co'!A10:C5632,5,TRUE),"not found")</f>
        <v>not found</v>
      </c>
      <c r="F4818" t="str">
        <f>IFERROR(VLOOKUP(A4818,'Future et co'!AX11:AY10009,2,TRUE),"")</f>
        <v/>
      </c>
      <c r="G4818">
        <v>113.25</v>
      </c>
      <c r="H4818" t="s">
        <v>28</v>
      </c>
      <c r="O4818">
        <v>118</v>
      </c>
      <c r="P4818" t="s">
        <v>165</v>
      </c>
      <c r="Q4818">
        <v>1000</v>
      </c>
      <c r="R4818" t="s">
        <v>218</v>
      </c>
      <c r="S4818" t="s">
        <v>148</v>
      </c>
      <c r="T4818" t="s">
        <v>135</v>
      </c>
      <c r="U4818">
        <v>0</v>
      </c>
      <c r="AC4818" t="s">
        <v>147</v>
      </c>
    </row>
    <row r="4819" spans="1:29" x14ac:dyDescent="0.3">
      <c r="A4819" s="31">
        <v>45988</v>
      </c>
      <c r="B4819">
        <v>3.7749999999999999</v>
      </c>
      <c r="C4819" t="s">
        <v>182</v>
      </c>
      <c r="D4819" s="31">
        <v>46073</v>
      </c>
      <c r="E4819" t="str">
        <f>IFERROR(VLOOKUP(A4819,'Future et co'!A10:C5632,5,TRUE),"not found")</f>
        <v>not found</v>
      </c>
      <c r="F4819" t="str">
        <f>IFERROR(VLOOKUP(A4819,'Future et co'!AX11:AY10009,2,TRUE),"")</f>
        <v/>
      </c>
      <c r="G4819">
        <v>113.25</v>
      </c>
      <c r="H4819" t="s">
        <v>28</v>
      </c>
      <c r="O4819">
        <v>118</v>
      </c>
      <c r="P4819" t="s">
        <v>165</v>
      </c>
      <c r="Q4819">
        <v>1000</v>
      </c>
      <c r="R4819" t="s">
        <v>218</v>
      </c>
      <c r="S4819" t="s">
        <v>148</v>
      </c>
      <c r="T4819" t="s">
        <v>135</v>
      </c>
      <c r="U4819">
        <v>0</v>
      </c>
      <c r="AC4819" t="s">
        <v>147</v>
      </c>
    </row>
    <row r="4820" spans="1:29" x14ac:dyDescent="0.3">
      <c r="A4820" s="31">
        <v>45987</v>
      </c>
      <c r="B4820">
        <v>3.7850000000000001</v>
      </c>
      <c r="C4820" t="s">
        <v>182</v>
      </c>
      <c r="D4820" s="31">
        <v>46073</v>
      </c>
      <c r="E4820" t="str">
        <f>IFERROR(VLOOKUP(A4820,'Future et co'!A10:C5632,5,TRUE),"not found")</f>
        <v>not found</v>
      </c>
      <c r="F4820" t="str">
        <f>IFERROR(VLOOKUP(A4820,'Future et co'!AX11:AY10009,2,TRUE),"")</f>
        <v/>
      </c>
      <c r="G4820">
        <v>113.25</v>
      </c>
      <c r="H4820" t="s">
        <v>28</v>
      </c>
      <c r="O4820">
        <v>118</v>
      </c>
      <c r="P4820" t="s">
        <v>165</v>
      </c>
      <c r="Q4820">
        <v>1000</v>
      </c>
      <c r="R4820" t="s">
        <v>218</v>
      </c>
      <c r="S4820" t="s">
        <v>148</v>
      </c>
      <c r="T4820" t="s">
        <v>135</v>
      </c>
      <c r="U4820">
        <v>0</v>
      </c>
      <c r="AC4820" t="s">
        <v>147</v>
      </c>
    </row>
    <row r="4821" spans="1:29" x14ac:dyDescent="0.3">
      <c r="A4821" s="31">
        <v>45986</v>
      </c>
      <c r="B4821">
        <v>3.83</v>
      </c>
      <c r="C4821" t="s">
        <v>182</v>
      </c>
      <c r="D4821" s="31">
        <v>46073</v>
      </c>
      <c r="E4821" t="str">
        <f>IFERROR(VLOOKUP(A4821,'Future et co'!A10:C5632,5,TRUE),"not found")</f>
        <v>not found</v>
      </c>
      <c r="F4821" t="str">
        <f>IFERROR(VLOOKUP(A4821,'Future et co'!AX11:AY10009,2,TRUE),"")</f>
        <v/>
      </c>
      <c r="G4821">
        <v>113.25</v>
      </c>
      <c r="H4821" t="s">
        <v>28</v>
      </c>
      <c r="O4821">
        <v>118</v>
      </c>
      <c r="P4821" t="s">
        <v>165</v>
      </c>
      <c r="Q4821">
        <v>1000</v>
      </c>
      <c r="R4821" t="s">
        <v>218</v>
      </c>
      <c r="S4821" t="s">
        <v>148</v>
      </c>
      <c r="T4821" t="s">
        <v>135</v>
      </c>
      <c r="U4821">
        <v>0</v>
      </c>
      <c r="AC4821" t="s">
        <v>147</v>
      </c>
    </row>
    <row r="4822" spans="1:29" x14ac:dyDescent="0.3">
      <c r="A4822" s="31">
        <v>45985</v>
      </c>
      <c r="B4822">
        <v>3.73</v>
      </c>
      <c r="C4822" t="s">
        <v>182</v>
      </c>
      <c r="D4822" s="31">
        <v>46073</v>
      </c>
      <c r="E4822" t="str">
        <f>IFERROR(VLOOKUP(A4822,'Future et co'!A10:C5632,5,TRUE),"not found")</f>
        <v>not found</v>
      </c>
      <c r="F4822" t="str">
        <f>IFERROR(VLOOKUP(A4822,'Future et co'!AX11:AY10009,2,TRUE),"")</f>
        <v/>
      </c>
      <c r="G4822">
        <v>113.25</v>
      </c>
      <c r="H4822" t="s">
        <v>28</v>
      </c>
      <c r="O4822">
        <v>118</v>
      </c>
      <c r="P4822" t="s">
        <v>165</v>
      </c>
      <c r="Q4822">
        <v>1000</v>
      </c>
      <c r="R4822" t="s">
        <v>218</v>
      </c>
      <c r="S4822" t="s">
        <v>148</v>
      </c>
      <c r="T4822" t="s">
        <v>135</v>
      </c>
      <c r="U4822">
        <v>0</v>
      </c>
      <c r="AC4822" t="s">
        <v>147</v>
      </c>
    </row>
    <row r="4823" spans="1:29" x14ac:dyDescent="0.3">
      <c r="A4823" s="31">
        <v>45982</v>
      </c>
      <c r="B4823">
        <v>3.79</v>
      </c>
      <c r="C4823" t="s">
        <v>182</v>
      </c>
      <c r="D4823" s="31">
        <v>46073</v>
      </c>
      <c r="E4823" t="str">
        <f>IFERROR(VLOOKUP(A4823,'Future et co'!A10:C5632,5,TRUE),"not found")</f>
        <v>not found</v>
      </c>
      <c r="F4823" t="str">
        <f>IFERROR(VLOOKUP(A4823,'Future et co'!AX11:AY10009,2,TRUE),"")</f>
        <v/>
      </c>
      <c r="G4823">
        <v>113.25</v>
      </c>
      <c r="H4823" t="s">
        <v>28</v>
      </c>
      <c r="O4823">
        <v>118</v>
      </c>
      <c r="P4823" t="s">
        <v>165</v>
      </c>
      <c r="Q4823">
        <v>1000</v>
      </c>
      <c r="R4823" t="s">
        <v>218</v>
      </c>
      <c r="S4823" t="s">
        <v>148</v>
      </c>
      <c r="T4823" t="s">
        <v>135</v>
      </c>
      <c r="U4823">
        <v>0</v>
      </c>
      <c r="AC4823" t="s">
        <v>147</v>
      </c>
    </row>
    <row r="4824" spans="1:29" x14ac:dyDescent="0.3">
      <c r="A4824" s="31">
        <v>45981</v>
      </c>
      <c r="B4824">
        <v>3.68</v>
      </c>
      <c r="C4824" t="s">
        <v>182</v>
      </c>
      <c r="D4824" s="31">
        <v>46073</v>
      </c>
      <c r="E4824" t="str">
        <f>IFERROR(VLOOKUP(A4824,'Future et co'!A10:C5632,5,TRUE),"not found")</f>
        <v>not found</v>
      </c>
      <c r="F4824" t="str">
        <f>IFERROR(VLOOKUP(A4824,'Future et co'!AX11:AY10009,2,TRUE),"")</f>
        <v/>
      </c>
      <c r="G4824">
        <v>113.25</v>
      </c>
      <c r="H4824" t="s">
        <v>28</v>
      </c>
      <c r="O4824">
        <v>118</v>
      </c>
      <c r="P4824" t="s">
        <v>165</v>
      </c>
      <c r="Q4824">
        <v>1000</v>
      </c>
      <c r="R4824" t="s">
        <v>218</v>
      </c>
      <c r="S4824" t="s">
        <v>148</v>
      </c>
      <c r="T4824" t="s">
        <v>135</v>
      </c>
      <c r="U4824">
        <v>0</v>
      </c>
      <c r="AC4824" t="s">
        <v>147</v>
      </c>
    </row>
    <row r="4825" spans="1:29" x14ac:dyDescent="0.3">
      <c r="A4825" s="31">
        <v>45980</v>
      </c>
      <c r="B4825">
        <v>3.6850000000000001</v>
      </c>
      <c r="C4825" t="s">
        <v>182</v>
      </c>
      <c r="D4825" s="31">
        <v>46073</v>
      </c>
      <c r="E4825" t="str">
        <f>IFERROR(VLOOKUP(A4825,'Future et co'!A10:C5632,5,TRUE),"not found")</f>
        <v>not found</v>
      </c>
      <c r="F4825" t="str">
        <f>IFERROR(VLOOKUP(A4825,'Future et co'!AX11:AY10009,2,TRUE),"")</f>
        <v/>
      </c>
      <c r="G4825">
        <v>113.25</v>
      </c>
      <c r="H4825" t="s">
        <v>28</v>
      </c>
      <c r="O4825">
        <v>118</v>
      </c>
      <c r="P4825" t="s">
        <v>165</v>
      </c>
      <c r="Q4825">
        <v>1000</v>
      </c>
      <c r="R4825" t="s">
        <v>218</v>
      </c>
      <c r="S4825" t="s">
        <v>148</v>
      </c>
      <c r="T4825" t="s">
        <v>135</v>
      </c>
      <c r="U4825">
        <v>0</v>
      </c>
      <c r="AC4825" t="s">
        <v>147</v>
      </c>
    </row>
    <row r="4826" spans="1:29" x14ac:dyDescent="0.3">
      <c r="A4826" s="31">
        <v>45979</v>
      </c>
      <c r="B4826">
        <v>3.6949999999999998</v>
      </c>
      <c r="C4826" t="s">
        <v>182</v>
      </c>
      <c r="D4826" s="31">
        <v>46073</v>
      </c>
      <c r="E4826" t="str">
        <f>IFERROR(VLOOKUP(A4826,'Future et co'!A10:C5632,5,TRUE),"not found")</f>
        <v>not found</v>
      </c>
      <c r="F4826" t="str">
        <f>IFERROR(VLOOKUP(A4826,'Future et co'!AX11:AY10009,2,TRUE),"")</f>
        <v/>
      </c>
      <c r="G4826">
        <v>113.25</v>
      </c>
      <c r="H4826" t="s">
        <v>28</v>
      </c>
      <c r="O4826">
        <v>118</v>
      </c>
      <c r="P4826" t="s">
        <v>165</v>
      </c>
      <c r="Q4826">
        <v>1000</v>
      </c>
      <c r="R4826" t="s">
        <v>218</v>
      </c>
      <c r="S4826" t="s">
        <v>148</v>
      </c>
      <c r="T4826" t="s">
        <v>135</v>
      </c>
      <c r="U4826">
        <v>0</v>
      </c>
      <c r="AC4826" t="s">
        <v>147</v>
      </c>
    </row>
    <row r="4827" spans="1:29" x14ac:dyDescent="0.3">
      <c r="A4827" s="31">
        <v>45978</v>
      </c>
      <c r="B4827">
        <v>3.6</v>
      </c>
      <c r="C4827" t="s">
        <v>182</v>
      </c>
      <c r="D4827" s="31">
        <v>46073</v>
      </c>
      <c r="E4827" t="str">
        <f>IFERROR(VLOOKUP(A4827,'Future et co'!A10:C5632,5,TRUE),"not found")</f>
        <v>not found</v>
      </c>
      <c r="F4827" t="str">
        <f>IFERROR(VLOOKUP(A4827,'Future et co'!AX11:AY10009,2,TRUE),"")</f>
        <v/>
      </c>
      <c r="G4827">
        <v>113.25</v>
      </c>
      <c r="H4827" t="s">
        <v>28</v>
      </c>
      <c r="O4827">
        <v>118</v>
      </c>
      <c r="P4827" t="s">
        <v>165</v>
      </c>
      <c r="Q4827">
        <v>1000</v>
      </c>
      <c r="R4827" t="s">
        <v>218</v>
      </c>
      <c r="S4827" t="s">
        <v>148</v>
      </c>
      <c r="T4827" t="s">
        <v>135</v>
      </c>
      <c r="U4827">
        <v>0</v>
      </c>
      <c r="AC4827" t="s">
        <v>147</v>
      </c>
    </row>
    <row r="4828" spans="1:29" x14ac:dyDescent="0.3">
      <c r="A4828" s="31">
        <v>45975</v>
      </c>
      <c r="B4828">
        <v>3.625</v>
      </c>
      <c r="C4828" t="s">
        <v>182</v>
      </c>
      <c r="D4828" s="31">
        <v>46073</v>
      </c>
      <c r="E4828" t="str">
        <f>IFERROR(VLOOKUP(A4828,'Future et co'!A10:C5632,5,TRUE),"not found")</f>
        <v>not found</v>
      </c>
      <c r="F4828" t="str">
        <f>IFERROR(VLOOKUP(A4828,'Future et co'!AX11:AY10009,2,TRUE),"")</f>
        <v/>
      </c>
      <c r="G4828">
        <v>113.25</v>
      </c>
      <c r="H4828" t="s">
        <v>28</v>
      </c>
      <c r="O4828">
        <v>118</v>
      </c>
      <c r="P4828" t="s">
        <v>165</v>
      </c>
      <c r="Q4828">
        <v>1000</v>
      </c>
      <c r="R4828" t="s">
        <v>218</v>
      </c>
      <c r="S4828" t="s">
        <v>148</v>
      </c>
      <c r="T4828" t="s">
        <v>135</v>
      </c>
      <c r="U4828">
        <v>0</v>
      </c>
      <c r="AC4828" t="s">
        <v>147</v>
      </c>
    </row>
    <row r="4829" spans="1:29" x14ac:dyDescent="0.3">
      <c r="A4829" s="31">
        <v>45974</v>
      </c>
      <c r="B4829">
        <v>3.68</v>
      </c>
      <c r="C4829" t="s">
        <v>182</v>
      </c>
      <c r="D4829" s="31">
        <v>46073</v>
      </c>
      <c r="E4829" t="str">
        <f>IFERROR(VLOOKUP(A4829,'Future et co'!A10:C5632,5,TRUE),"not found")</f>
        <v>not found</v>
      </c>
      <c r="F4829" t="str">
        <f>IFERROR(VLOOKUP(A4829,'Future et co'!AX11:AY10009,2,TRUE),"")</f>
        <v/>
      </c>
      <c r="G4829">
        <v>113.25</v>
      </c>
      <c r="H4829" t="s">
        <v>28</v>
      </c>
      <c r="O4829">
        <v>118</v>
      </c>
      <c r="P4829" t="s">
        <v>165</v>
      </c>
      <c r="Q4829">
        <v>1000</v>
      </c>
      <c r="R4829" t="s">
        <v>218</v>
      </c>
      <c r="S4829" t="s">
        <v>148</v>
      </c>
      <c r="T4829" t="s">
        <v>135</v>
      </c>
      <c r="U4829">
        <v>0</v>
      </c>
      <c r="AC4829" t="s">
        <v>147</v>
      </c>
    </row>
    <row r="4830" spans="1:29" x14ac:dyDescent="0.3">
      <c r="A4830" s="31">
        <v>45973</v>
      </c>
      <c r="B4830">
        <v>3.9</v>
      </c>
      <c r="C4830" t="s">
        <v>182</v>
      </c>
      <c r="D4830" s="31">
        <v>46073</v>
      </c>
      <c r="E4830" t="str">
        <f>IFERROR(VLOOKUP(A4830,'Future et co'!A10:C5632,5,TRUE),"not found")</f>
        <v>not found</v>
      </c>
      <c r="F4830" t="str">
        <f>IFERROR(VLOOKUP(A4830,'Future et co'!AX11:AY10009,2,TRUE),"")</f>
        <v/>
      </c>
      <c r="G4830">
        <v>113.25</v>
      </c>
      <c r="H4830" t="s">
        <v>28</v>
      </c>
      <c r="O4830">
        <v>118</v>
      </c>
      <c r="P4830" t="s">
        <v>165</v>
      </c>
      <c r="Q4830">
        <v>1000</v>
      </c>
      <c r="R4830" t="s">
        <v>218</v>
      </c>
      <c r="S4830" t="s">
        <v>148</v>
      </c>
      <c r="T4830" t="s">
        <v>135</v>
      </c>
      <c r="U4830">
        <v>0</v>
      </c>
      <c r="AC4830" t="s">
        <v>147</v>
      </c>
    </row>
    <row r="4831" spans="1:29" x14ac:dyDescent="0.3">
      <c r="A4831" s="31">
        <v>45972</v>
      </c>
      <c r="B4831">
        <v>3.88</v>
      </c>
      <c r="C4831" t="s">
        <v>182</v>
      </c>
      <c r="D4831" s="31">
        <v>46073</v>
      </c>
      <c r="E4831" t="str">
        <f>IFERROR(VLOOKUP(A4831,'Future et co'!A10:C5632,5,TRUE),"not found")</f>
        <v>not found</v>
      </c>
      <c r="F4831" t="str">
        <f>IFERROR(VLOOKUP(A4831,'Future et co'!AX11:AY10009,2,TRUE),"")</f>
        <v/>
      </c>
      <c r="G4831">
        <v>113.25</v>
      </c>
      <c r="H4831" t="s">
        <v>28</v>
      </c>
      <c r="O4831">
        <v>118</v>
      </c>
      <c r="P4831" t="s">
        <v>165</v>
      </c>
      <c r="Q4831">
        <v>1000</v>
      </c>
      <c r="R4831" t="s">
        <v>218</v>
      </c>
      <c r="S4831" t="s">
        <v>148</v>
      </c>
      <c r="T4831" t="s">
        <v>135</v>
      </c>
      <c r="U4831">
        <v>0</v>
      </c>
      <c r="AC4831" t="s">
        <v>147</v>
      </c>
    </row>
    <row r="4832" spans="1:29" x14ac:dyDescent="0.3">
      <c r="A4832" s="31">
        <v>45971</v>
      </c>
      <c r="B4832">
        <v>3.8450000000000002</v>
      </c>
      <c r="C4832" t="s">
        <v>182</v>
      </c>
      <c r="D4832" s="31">
        <v>46073</v>
      </c>
      <c r="E4832" t="str">
        <f>IFERROR(VLOOKUP(A4832,'Future et co'!A10:C5632,5,TRUE),"not found")</f>
        <v>not found</v>
      </c>
      <c r="F4832" t="str">
        <f>IFERROR(VLOOKUP(A4832,'Future et co'!AX11:AY10009,2,TRUE),"")</f>
        <v/>
      </c>
      <c r="G4832">
        <v>113.25</v>
      </c>
      <c r="H4832" t="s">
        <v>28</v>
      </c>
      <c r="O4832">
        <v>118</v>
      </c>
      <c r="P4832" t="s">
        <v>165</v>
      </c>
      <c r="Q4832">
        <v>1000</v>
      </c>
      <c r="R4832" t="s">
        <v>218</v>
      </c>
      <c r="S4832" t="s">
        <v>148</v>
      </c>
      <c r="T4832" t="s">
        <v>135</v>
      </c>
      <c r="U4832">
        <v>0</v>
      </c>
      <c r="AC4832" t="s">
        <v>147</v>
      </c>
    </row>
    <row r="4833" spans="1:29" x14ac:dyDescent="0.3">
      <c r="A4833" s="31">
        <v>45968</v>
      </c>
      <c r="B4833">
        <v>3.88</v>
      </c>
      <c r="C4833" t="s">
        <v>182</v>
      </c>
      <c r="D4833" s="31">
        <v>46073</v>
      </c>
      <c r="E4833" t="str">
        <f>IFERROR(VLOOKUP(A4833,'Future et co'!A10:C5632,5,TRUE),"not found")</f>
        <v>not found</v>
      </c>
      <c r="F4833" t="str">
        <f>IFERROR(VLOOKUP(A4833,'Future et co'!AX11:AY10009,2,TRUE),"")</f>
        <v/>
      </c>
      <c r="G4833">
        <v>113.25</v>
      </c>
      <c r="H4833" t="s">
        <v>28</v>
      </c>
      <c r="O4833">
        <v>118</v>
      </c>
      <c r="P4833" t="s">
        <v>165</v>
      </c>
      <c r="Q4833">
        <v>1000</v>
      </c>
      <c r="R4833" t="s">
        <v>218</v>
      </c>
      <c r="S4833" t="s">
        <v>148</v>
      </c>
      <c r="T4833" t="s">
        <v>135</v>
      </c>
      <c r="U4833">
        <v>0</v>
      </c>
      <c r="AC4833" t="s">
        <v>147</v>
      </c>
    </row>
    <row r="4834" spans="1:29" x14ac:dyDescent="0.3">
      <c r="A4834" s="31">
        <v>45967</v>
      </c>
      <c r="B4834">
        <v>3.86</v>
      </c>
      <c r="C4834" t="s">
        <v>182</v>
      </c>
      <c r="D4834" s="31">
        <v>46073</v>
      </c>
      <c r="E4834" t="str">
        <f>IFERROR(VLOOKUP(A4834,'Future et co'!A10:C5632,5,TRUE),"not found")</f>
        <v>not found</v>
      </c>
      <c r="F4834" t="str">
        <f>IFERROR(VLOOKUP(A4834,'Future et co'!AX11:AY10009,2,TRUE),"")</f>
        <v/>
      </c>
      <c r="G4834">
        <v>113.25</v>
      </c>
      <c r="H4834" t="s">
        <v>28</v>
      </c>
      <c r="O4834">
        <v>118</v>
      </c>
      <c r="P4834" t="s">
        <v>165</v>
      </c>
      <c r="Q4834">
        <v>1000</v>
      </c>
      <c r="R4834" t="s">
        <v>218</v>
      </c>
      <c r="S4834" t="s">
        <v>148</v>
      </c>
      <c r="T4834" t="s">
        <v>135</v>
      </c>
      <c r="U4834">
        <v>0</v>
      </c>
      <c r="AC4834" t="s">
        <v>147</v>
      </c>
    </row>
    <row r="4835" spans="1:29" x14ac:dyDescent="0.3">
      <c r="A4835" s="31">
        <v>45966</v>
      </c>
      <c r="B4835">
        <v>3.81</v>
      </c>
      <c r="C4835" t="s">
        <v>182</v>
      </c>
      <c r="D4835" s="31">
        <v>46073</v>
      </c>
      <c r="E4835" t="str">
        <f>IFERROR(VLOOKUP(A4835,'Future et co'!A10:C5632,5,TRUE),"not found")</f>
        <v>not found</v>
      </c>
      <c r="F4835" t="str">
        <f>IFERROR(VLOOKUP(A4835,'Future et co'!AX11:AY10009,2,TRUE),"")</f>
        <v/>
      </c>
      <c r="G4835">
        <v>113.25</v>
      </c>
      <c r="H4835" t="s">
        <v>28</v>
      </c>
      <c r="O4835">
        <v>118</v>
      </c>
      <c r="P4835" t="s">
        <v>165</v>
      </c>
      <c r="Q4835">
        <v>1000</v>
      </c>
      <c r="R4835" t="s">
        <v>218</v>
      </c>
      <c r="S4835" t="s">
        <v>148</v>
      </c>
      <c r="T4835" t="s">
        <v>135</v>
      </c>
      <c r="U4835">
        <v>0</v>
      </c>
      <c r="AC4835" t="s">
        <v>147</v>
      </c>
    </row>
    <row r="4836" spans="1:29" x14ac:dyDescent="0.3">
      <c r="A4836" s="31">
        <v>45965</v>
      </c>
      <c r="B4836">
        <v>3.91</v>
      </c>
      <c r="C4836" t="s">
        <v>182</v>
      </c>
      <c r="D4836" s="31">
        <v>46073</v>
      </c>
      <c r="E4836" t="str">
        <f>IFERROR(VLOOKUP(A4836,'Future et co'!A10:C5632,5,TRUE),"not found")</f>
        <v>not found</v>
      </c>
      <c r="F4836" t="str">
        <f>IFERROR(VLOOKUP(A4836,'Future et co'!AX11:AY10009,2,TRUE),"")</f>
        <v/>
      </c>
      <c r="G4836">
        <v>113.25</v>
      </c>
      <c r="H4836" t="s">
        <v>28</v>
      </c>
      <c r="O4836">
        <v>118</v>
      </c>
      <c r="P4836" t="s">
        <v>165</v>
      </c>
      <c r="Q4836">
        <v>1000</v>
      </c>
      <c r="R4836" t="s">
        <v>218</v>
      </c>
      <c r="S4836" t="s">
        <v>148</v>
      </c>
      <c r="T4836" t="s">
        <v>135</v>
      </c>
      <c r="U4836">
        <v>0</v>
      </c>
      <c r="AC4836" t="s">
        <v>147</v>
      </c>
    </row>
    <row r="4837" spans="1:29" x14ac:dyDescent="0.3">
      <c r="A4837" s="31">
        <v>45964</v>
      </c>
      <c r="B4837">
        <v>3.82</v>
      </c>
      <c r="C4837" t="s">
        <v>182</v>
      </c>
      <c r="D4837" s="31">
        <v>46073</v>
      </c>
      <c r="E4837" t="str">
        <f>IFERROR(VLOOKUP(A4837,'Future et co'!A10:C5632,5,TRUE),"not found")</f>
        <v>not found</v>
      </c>
      <c r="F4837" t="str">
        <f>IFERROR(VLOOKUP(A4837,'Future et co'!AX11:AY10009,2,TRUE),"")</f>
        <v/>
      </c>
      <c r="G4837">
        <v>113.25</v>
      </c>
      <c r="H4837" t="s">
        <v>28</v>
      </c>
      <c r="O4837">
        <v>118</v>
      </c>
      <c r="P4837" t="s">
        <v>165</v>
      </c>
      <c r="Q4837">
        <v>1000</v>
      </c>
      <c r="R4837" t="s">
        <v>218</v>
      </c>
      <c r="S4837" t="s">
        <v>148</v>
      </c>
      <c r="T4837" t="s">
        <v>135</v>
      </c>
      <c r="U4837">
        <v>0</v>
      </c>
      <c r="AC4837" t="s">
        <v>147</v>
      </c>
    </row>
    <row r="4838" spans="1:29" x14ac:dyDescent="0.3">
      <c r="A4838" s="31">
        <v>45961</v>
      </c>
      <c r="B4838">
        <v>4.01</v>
      </c>
      <c r="C4838" t="s">
        <v>182</v>
      </c>
      <c r="D4838" s="31">
        <v>46073</v>
      </c>
      <c r="E4838" t="str">
        <f>IFERROR(VLOOKUP(A4838,'Future et co'!A10:C5632,5,TRUE),"not found")</f>
        <v>not found</v>
      </c>
      <c r="F4838" t="str">
        <f>IFERROR(VLOOKUP(A4838,'Future et co'!AX11:AY10009,2,TRUE),"")</f>
        <v/>
      </c>
      <c r="G4838">
        <v>113.25</v>
      </c>
      <c r="H4838" t="s">
        <v>28</v>
      </c>
      <c r="O4838">
        <v>118</v>
      </c>
      <c r="P4838" t="s">
        <v>165</v>
      </c>
      <c r="Q4838">
        <v>1000</v>
      </c>
      <c r="R4838" t="s">
        <v>218</v>
      </c>
      <c r="S4838" t="s">
        <v>148</v>
      </c>
      <c r="T4838" t="s">
        <v>135</v>
      </c>
      <c r="U4838">
        <v>0</v>
      </c>
      <c r="AC4838" t="s">
        <v>147</v>
      </c>
    </row>
    <row r="4839" spans="1:29" x14ac:dyDescent="0.3">
      <c r="A4839" s="31">
        <v>45960</v>
      </c>
      <c r="B4839">
        <v>3.91</v>
      </c>
      <c r="C4839" t="s">
        <v>182</v>
      </c>
      <c r="D4839" s="31">
        <v>46073</v>
      </c>
      <c r="E4839" t="str">
        <f>IFERROR(VLOOKUP(A4839,'Future et co'!A10:C5632,5,TRUE),"not found")</f>
        <v>not found</v>
      </c>
      <c r="F4839" t="str">
        <f>IFERROR(VLOOKUP(A4839,'Future et co'!AX11:AY10009,2,TRUE),"")</f>
        <v/>
      </c>
      <c r="G4839">
        <v>113.25</v>
      </c>
      <c r="H4839" t="s">
        <v>28</v>
      </c>
      <c r="O4839">
        <v>118</v>
      </c>
      <c r="P4839" t="s">
        <v>165</v>
      </c>
      <c r="Q4839">
        <v>1000</v>
      </c>
      <c r="R4839" t="s">
        <v>218</v>
      </c>
      <c r="S4839" t="s">
        <v>148</v>
      </c>
      <c r="T4839" t="s">
        <v>135</v>
      </c>
      <c r="U4839">
        <v>0</v>
      </c>
      <c r="AC4839" t="s">
        <v>147</v>
      </c>
    </row>
    <row r="4840" spans="1:29" x14ac:dyDescent="0.3">
      <c r="A4840" s="31">
        <v>45959</v>
      </c>
      <c r="B4840">
        <v>4.0199999999999996</v>
      </c>
      <c r="C4840" t="s">
        <v>182</v>
      </c>
      <c r="D4840" s="31">
        <v>46073</v>
      </c>
      <c r="E4840" t="str">
        <f>IFERROR(VLOOKUP(A4840,'Future et co'!A10:C5632,5,TRUE),"not found")</f>
        <v>not found</v>
      </c>
      <c r="F4840" t="str">
        <f>IFERROR(VLOOKUP(A4840,'Future et co'!AX11:AY10009,2,TRUE),"")</f>
        <v/>
      </c>
      <c r="G4840">
        <v>113.25</v>
      </c>
      <c r="H4840" t="s">
        <v>28</v>
      </c>
      <c r="O4840">
        <v>118</v>
      </c>
      <c r="P4840" t="s">
        <v>165</v>
      </c>
      <c r="Q4840">
        <v>1000</v>
      </c>
      <c r="R4840" t="s">
        <v>218</v>
      </c>
      <c r="S4840" t="s">
        <v>148</v>
      </c>
      <c r="T4840" t="s">
        <v>135</v>
      </c>
      <c r="U4840">
        <v>0</v>
      </c>
      <c r="AC4840" t="s">
        <v>147</v>
      </c>
    </row>
    <row r="4841" spans="1:29" x14ac:dyDescent="0.3">
      <c r="A4841" s="31">
        <v>45958</v>
      </c>
      <c r="B4841">
        <v>4.01</v>
      </c>
      <c r="C4841" t="s">
        <v>182</v>
      </c>
      <c r="D4841" s="31">
        <v>46073</v>
      </c>
      <c r="E4841" t="str">
        <f>IFERROR(VLOOKUP(A4841,'Future et co'!A10:C5632,5,TRUE),"not found")</f>
        <v>not found</v>
      </c>
      <c r="F4841" t="str">
        <f>IFERROR(VLOOKUP(A4841,'Future et co'!AX11:AY10009,2,TRUE),"")</f>
        <v/>
      </c>
      <c r="G4841">
        <v>113.25</v>
      </c>
      <c r="H4841" t="s">
        <v>28</v>
      </c>
      <c r="O4841">
        <v>118</v>
      </c>
      <c r="P4841" t="s">
        <v>165</v>
      </c>
      <c r="Q4841">
        <v>1000</v>
      </c>
      <c r="R4841" t="s">
        <v>218</v>
      </c>
      <c r="S4841" t="s">
        <v>148</v>
      </c>
      <c r="T4841" t="s">
        <v>135</v>
      </c>
      <c r="U4841">
        <v>0</v>
      </c>
      <c r="AC4841" t="s">
        <v>147</v>
      </c>
    </row>
    <row r="4842" spans="1:29" x14ac:dyDescent="0.3">
      <c r="A4842" s="31">
        <v>45957</v>
      </c>
      <c r="B4842">
        <v>4.0199999999999996</v>
      </c>
      <c r="C4842" t="s">
        <v>182</v>
      </c>
      <c r="D4842" s="31">
        <v>46073</v>
      </c>
      <c r="E4842" t="str">
        <f>IFERROR(VLOOKUP(A4842,'Future et co'!A10:C5632,5,TRUE),"not found")</f>
        <v>not found</v>
      </c>
      <c r="F4842" t="str">
        <f>IFERROR(VLOOKUP(A4842,'Future et co'!AX11:AY10009,2,TRUE),"")</f>
        <v/>
      </c>
      <c r="G4842">
        <v>113.25</v>
      </c>
      <c r="H4842" t="s">
        <v>28</v>
      </c>
      <c r="O4842">
        <v>118</v>
      </c>
      <c r="P4842" t="s">
        <v>165</v>
      </c>
      <c r="Q4842">
        <v>1000</v>
      </c>
      <c r="R4842" t="s">
        <v>218</v>
      </c>
      <c r="S4842" t="s">
        <v>148</v>
      </c>
      <c r="T4842" t="s">
        <v>135</v>
      </c>
      <c r="U4842">
        <v>0</v>
      </c>
      <c r="AC4842" t="s">
        <v>147</v>
      </c>
    </row>
    <row r="4843" spans="1:29" x14ac:dyDescent="0.3">
      <c r="A4843" s="31">
        <v>45954</v>
      </c>
      <c r="B4843">
        <v>3.99</v>
      </c>
      <c r="C4843" t="s">
        <v>182</v>
      </c>
      <c r="D4843" s="31">
        <v>46073</v>
      </c>
      <c r="E4843" t="str">
        <f>IFERROR(VLOOKUP(A4843,'Future et co'!A10:C5632,5,TRUE),"not found")</f>
        <v>not found</v>
      </c>
      <c r="F4843" t="str">
        <f>IFERROR(VLOOKUP(A4843,'Future et co'!AX11:AY10009,2,TRUE),"")</f>
        <v/>
      </c>
      <c r="G4843">
        <v>113.25</v>
      </c>
      <c r="H4843" t="s">
        <v>28</v>
      </c>
      <c r="O4843">
        <v>118</v>
      </c>
      <c r="P4843" t="s">
        <v>165</v>
      </c>
      <c r="Q4843">
        <v>1000</v>
      </c>
      <c r="R4843" t="s">
        <v>218</v>
      </c>
      <c r="S4843" t="s">
        <v>148</v>
      </c>
      <c r="T4843" t="s">
        <v>135</v>
      </c>
      <c r="U4843">
        <v>0</v>
      </c>
      <c r="AC4843" t="s">
        <v>147</v>
      </c>
    </row>
    <row r="4844" spans="1:29" x14ac:dyDescent="0.3">
      <c r="A4844" s="31">
        <v>45953</v>
      </c>
      <c r="B4844">
        <v>4.29</v>
      </c>
      <c r="C4844" t="s">
        <v>182</v>
      </c>
      <c r="D4844" s="31">
        <v>46073</v>
      </c>
      <c r="E4844" t="str">
        <f>IFERROR(VLOOKUP(A4844,'Future et co'!A10:C5632,5,TRUE),"not found")</f>
        <v>not found</v>
      </c>
      <c r="F4844" t="str">
        <f>IFERROR(VLOOKUP(A4844,'Future et co'!AX11:AY10009,2,TRUE),"")</f>
        <v/>
      </c>
      <c r="G4844">
        <v>113.25</v>
      </c>
      <c r="H4844" t="s">
        <v>28</v>
      </c>
      <c r="O4844">
        <v>118</v>
      </c>
      <c r="P4844" t="s">
        <v>165</v>
      </c>
      <c r="Q4844">
        <v>1000</v>
      </c>
      <c r="R4844" t="s">
        <v>218</v>
      </c>
      <c r="S4844" t="s">
        <v>148</v>
      </c>
      <c r="T4844" t="s">
        <v>135</v>
      </c>
      <c r="U4844">
        <v>0</v>
      </c>
      <c r="AC4844" t="s">
        <v>147</v>
      </c>
    </row>
    <row r="4845" spans="1:29" x14ac:dyDescent="0.3">
      <c r="A4845" s="31">
        <v>45952</v>
      </c>
      <c r="B4845">
        <v>4.37</v>
      </c>
      <c r="C4845" t="s">
        <v>182</v>
      </c>
      <c r="D4845" s="31">
        <v>46073</v>
      </c>
      <c r="E4845" t="str">
        <f>IFERROR(VLOOKUP(A4845,'Future et co'!A10:C5632,5,TRUE),"not found")</f>
        <v>not found</v>
      </c>
      <c r="F4845" t="str">
        <f>IFERROR(VLOOKUP(A4845,'Future et co'!AX11:AY10009,2,TRUE),"")</f>
        <v/>
      </c>
      <c r="G4845">
        <v>113.25</v>
      </c>
      <c r="H4845" t="s">
        <v>28</v>
      </c>
      <c r="O4845">
        <v>118</v>
      </c>
      <c r="P4845" t="s">
        <v>165</v>
      </c>
      <c r="Q4845">
        <v>1000</v>
      </c>
      <c r="R4845" t="s">
        <v>218</v>
      </c>
      <c r="S4845" t="s">
        <v>148</v>
      </c>
      <c r="T4845" t="s">
        <v>135</v>
      </c>
      <c r="U4845">
        <v>0</v>
      </c>
      <c r="AC4845" t="s">
        <v>147</v>
      </c>
    </row>
    <row r="4846" spans="1:29" x14ac:dyDescent="0.3">
      <c r="A4846" s="31">
        <v>45951</v>
      </c>
      <c r="B4846">
        <v>4.41</v>
      </c>
      <c r="C4846" t="s">
        <v>182</v>
      </c>
      <c r="D4846" s="31">
        <v>46073</v>
      </c>
      <c r="E4846" t="str">
        <f>IFERROR(VLOOKUP(A4846,'Future et co'!A10:C5632,5,TRUE),"not found")</f>
        <v>not found</v>
      </c>
      <c r="F4846" t="str">
        <f>IFERROR(VLOOKUP(A4846,'Future et co'!AX11:AY10009,2,TRUE),"")</f>
        <v/>
      </c>
      <c r="G4846">
        <v>113.25</v>
      </c>
      <c r="H4846" t="s">
        <v>28</v>
      </c>
      <c r="O4846">
        <v>118</v>
      </c>
      <c r="P4846" t="s">
        <v>165</v>
      </c>
      <c r="Q4846">
        <v>1000</v>
      </c>
      <c r="R4846" t="s">
        <v>218</v>
      </c>
      <c r="S4846" t="s">
        <v>148</v>
      </c>
      <c r="T4846" t="s">
        <v>135</v>
      </c>
      <c r="U4846">
        <v>0</v>
      </c>
      <c r="AC4846" t="s">
        <v>147</v>
      </c>
    </row>
    <row r="4847" spans="1:29" x14ac:dyDescent="0.3">
      <c r="A4847" s="31">
        <v>45950</v>
      </c>
      <c r="B4847">
        <v>4.32</v>
      </c>
      <c r="C4847" t="s">
        <v>182</v>
      </c>
      <c r="D4847" s="31">
        <v>46073</v>
      </c>
      <c r="E4847" t="str">
        <f>IFERROR(VLOOKUP(A4847,'Future et co'!A10:C5632,5,TRUE),"not found")</f>
        <v>not found</v>
      </c>
      <c r="F4847" t="str">
        <f>IFERROR(VLOOKUP(A4847,'Future et co'!AX11:AY10009,2,TRUE),"")</f>
        <v/>
      </c>
      <c r="G4847">
        <v>113.25</v>
      </c>
      <c r="H4847" t="s">
        <v>28</v>
      </c>
      <c r="O4847">
        <v>118</v>
      </c>
      <c r="P4847" t="s">
        <v>165</v>
      </c>
      <c r="Q4847">
        <v>1000</v>
      </c>
      <c r="R4847" t="s">
        <v>218</v>
      </c>
      <c r="S4847" t="s">
        <v>148</v>
      </c>
      <c r="T4847" t="s">
        <v>135</v>
      </c>
      <c r="U4847">
        <v>0</v>
      </c>
      <c r="AC4847" t="s">
        <v>147</v>
      </c>
    </row>
    <row r="4848" spans="1:29" x14ac:dyDescent="0.3">
      <c r="A4848" s="31">
        <v>45947</v>
      </c>
      <c r="B4848">
        <v>4.37</v>
      </c>
      <c r="C4848" t="s">
        <v>182</v>
      </c>
      <c r="D4848" s="31">
        <v>46073</v>
      </c>
      <c r="E4848" t="str">
        <f>IFERROR(VLOOKUP(A4848,'Future et co'!A10:C5632,5,TRUE),"not found")</f>
        <v>not found</v>
      </c>
      <c r="F4848" t="str">
        <f>IFERROR(VLOOKUP(A4848,'Future et co'!AX11:AY10009,2,TRUE),"")</f>
        <v/>
      </c>
      <c r="G4848">
        <v>113.25</v>
      </c>
      <c r="H4848" t="s">
        <v>28</v>
      </c>
      <c r="O4848">
        <v>118</v>
      </c>
      <c r="P4848" t="s">
        <v>165</v>
      </c>
      <c r="Q4848">
        <v>1000</v>
      </c>
      <c r="R4848" t="s">
        <v>218</v>
      </c>
      <c r="S4848" t="s">
        <v>148</v>
      </c>
      <c r="T4848" t="s">
        <v>135</v>
      </c>
      <c r="U4848">
        <v>0</v>
      </c>
      <c r="AC4848" t="s">
        <v>147</v>
      </c>
    </row>
    <row r="4849" spans="1:29" x14ac:dyDescent="0.3">
      <c r="A4849" s="31">
        <v>45946</v>
      </c>
      <c r="B4849">
        <v>4.37</v>
      </c>
      <c r="C4849" t="s">
        <v>182</v>
      </c>
      <c r="D4849" s="31">
        <v>46073</v>
      </c>
      <c r="E4849" t="str">
        <f>IFERROR(VLOOKUP(A4849,'Future et co'!A10:C5632,5,TRUE),"not found")</f>
        <v>not found</v>
      </c>
      <c r="F4849" t="str">
        <f>IFERROR(VLOOKUP(A4849,'Future et co'!AX11:AY10009,2,TRUE),"")</f>
        <v/>
      </c>
      <c r="G4849">
        <v>113.25</v>
      </c>
      <c r="H4849" t="s">
        <v>28</v>
      </c>
      <c r="O4849">
        <v>118</v>
      </c>
      <c r="P4849" t="s">
        <v>165</v>
      </c>
      <c r="Q4849">
        <v>1000</v>
      </c>
      <c r="R4849" t="s">
        <v>218</v>
      </c>
      <c r="S4849" t="s">
        <v>148</v>
      </c>
      <c r="T4849" t="s">
        <v>135</v>
      </c>
      <c r="U4849">
        <v>0</v>
      </c>
      <c r="AC4849" t="s">
        <v>147</v>
      </c>
    </row>
    <row r="4850" spans="1:29" x14ac:dyDescent="0.3">
      <c r="A4850" s="31">
        <v>45945</v>
      </c>
      <c r="B4850">
        <v>4.41</v>
      </c>
      <c r="C4850" t="s">
        <v>182</v>
      </c>
      <c r="D4850" s="31">
        <v>46073</v>
      </c>
      <c r="E4850" t="str">
        <f>IFERROR(VLOOKUP(A4850,'Future et co'!A10:C5632,5,TRUE),"not found")</f>
        <v>not found</v>
      </c>
      <c r="F4850" t="str">
        <f>IFERROR(VLOOKUP(A4850,'Future et co'!AX11:AY10009,2,TRUE),"")</f>
        <v/>
      </c>
      <c r="G4850">
        <v>113.25</v>
      </c>
      <c r="H4850" t="s">
        <v>28</v>
      </c>
      <c r="O4850">
        <v>118</v>
      </c>
      <c r="P4850" t="s">
        <v>165</v>
      </c>
      <c r="Q4850">
        <v>1000</v>
      </c>
      <c r="R4850" t="s">
        <v>218</v>
      </c>
      <c r="S4850" t="s">
        <v>148</v>
      </c>
      <c r="T4850" t="s">
        <v>135</v>
      </c>
      <c r="U4850">
        <v>0</v>
      </c>
      <c r="AC4850" t="s">
        <v>147</v>
      </c>
    </row>
    <row r="4851" spans="1:29" x14ac:dyDescent="0.3">
      <c r="A4851" s="31">
        <v>45944</v>
      </c>
      <c r="B4851">
        <v>4.2050000000000001</v>
      </c>
      <c r="C4851" t="s">
        <v>182</v>
      </c>
      <c r="D4851" s="31">
        <v>46073</v>
      </c>
      <c r="E4851" t="str">
        <f>IFERROR(VLOOKUP(A4851,'Future et co'!A10:C5632,5,TRUE),"not found")</f>
        <v>not found</v>
      </c>
      <c r="F4851" t="str">
        <f>IFERROR(VLOOKUP(A4851,'Future et co'!AX11:AY10009,2,TRUE),"")</f>
        <v/>
      </c>
      <c r="G4851">
        <v>113.25</v>
      </c>
      <c r="H4851" t="s">
        <v>28</v>
      </c>
      <c r="O4851">
        <v>118</v>
      </c>
      <c r="P4851" t="s">
        <v>165</v>
      </c>
      <c r="Q4851">
        <v>1000</v>
      </c>
      <c r="R4851" t="s">
        <v>218</v>
      </c>
      <c r="S4851" t="s">
        <v>148</v>
      </c>
      <c r="T4851" t="s">
        <v>135</v>
      </c>
      <c r="U4851">
        <v>0</v>
      </c>
      <c r="AC4851" t="s">
        <v>147</v>
      </c>
    </row>
    <row r="4852" spans="1:29" x14ac:dyDescent="0.3">
      <c r="A4852" s="31">
        <v>45943</v>
      </c>
      <c r="B4852">
        <v>4.1050000000000004</v>
      </c>
      <c r="C4852" t="s">
        <v>182</v>
      </c>
      <c r="D4852" s="31">
        <v>46073</v>
      </c>
      <c r="E4852" t="str">
        <f>IFERROR(VLOOKUP(A4852,'Future et co'!A10:C5632,5,TRUE),"not found")</f>
        <v>not found</v>
      </c>
      <c r="F4852" t="str">
        <f>IFERROR(VLOOKUP(A4852,'Future et co'!AX11:AY10009,2,TRUE),"")</f>
        <v/>
      </c>
      <c r="G4852">
        <v>113.25</v>
      </c>
      <c r="H4852" t="s">
        <v>28</v>
      </c>
      <c r="O4852">
        <v>118</v>
      </c>
      <c r="P4852" t="s">
        <v>165</v>
      </c>
      <c r="Q4852">
        <v>1000</v>
      </c>
      <c r="R4852" t="s">
        <v>218</v>
      </c>
      <c r="S4852" t="s">
        <v>148</v>
      </c>
      <c r="T4852" t="s">
        <v>135</v>
      </c>
      <c r="U4852">
        <v>0</v>
      </c>
      <c r="AC4852" t="s">
        <v>147</v>
      </c>
    </row>
    <row r="4853" spans="1:29" x14ac:dyDescent="0.3">
      <c r="A4853" s="31">
        <v>45940</v>
      </c>
      <c r="B4853">
        <v>3.9849999999999999</v>
      </c>
      <c r="C4853" t="s">
        <v>182</v>
      </c>
      <c r="D4853" s="31">
        <v>46073</v>
      </c>
      <c r="E4853" t="str">
        <f>IFERROR(VLOOKUP(A4853,'Future et co'!A10:C5632,5,TRUE),"not found")</f>
        <v>not found</v>
      </c>
      <c r="F4853" t="str">
        <f>IFERROR(VLOOKUP(A4853,'Future et co'!AX11:AY10009,2,TRUE),"")</f>
        <v/>
      </c>
      <c r="G4853">
        <v>113.25</v>
      </c>
      <c r="H4853" t="s">
        <v>28</v>
      </c>
      <c r="O4853">
        <v>118</v>
      </c>
      <c r="P4853" t="s">
        <v>165</v>
      </c>
      <c r="Q4853">
        <v>1000</v>
      </c>
      <c r="R4853" t="s">
        <v>218</v>
      </c>
      <c r="S4853" t="s">
        <v>148</v>
      </c>
      <c r="T4853" t="s">
        <v>135</v>
      </c>
      <c r="U4853">
        <v>0</v>
      </c>
      <c r="AC4853" t="s">
        <v>147</v>
      </c>
    </row>
    <row r="4854" spans="1:29" x14ac:dyDescent="0.3">
      <c r="A4854" s="31">
        <v>45939</v>
      </c>
      <c r="B4854">
        <v>3.645</v>
      </c>
      <c r="C4854" t="s">
        <v>182</v>
      </c>
      <c r="D4854" s="31">
        <v>46073</v>
      </c>
      <c r="E4854" t="str">
        <f>IFERROR(VLOOKUP(A4854,'Future et co'!A10:C5632,5,TRUE),"not found")</f>
        <v>not found</v>
      </c>
      <c r="F4854" t="str">
        <f>IFERROR(VLOOKUP(A4854,'Future et co'!AX11:AY10009,2,TRUE),"")</f>
        <v/>
      </c>
      <c r="G4854">
        <v>113.25</v>
      </c>
      <c r="H4854" t="s">
        <v>28</v>
      </c>
      <c r="O4854">
        <v>118</v>
      </c>
      <c r="P4854" t="s">
        <v>165</v>
      </c>
      <c r="Q4854">
        <v>1000</v>
      </c>
      <c r="R4854" t="s">
        <v>218</v>
      </c>
      <c r="S4854" t="s">
        <v>148</v>
      </c>
      <c r="T4854" t="s">
        <v>135</v>
      </c>
      <c r="U4854">
        <v>0</v>
      </c>
      <c r="AC4854" t="s">
        <v>147</v>
      </c>
    </row>
    <row r="4855" spans="1:29" x14ac:dyDescent="0.3">
      <c r="A4855" s="31">
        <v>45938</v>
      </c>
      <c r="B4855">
        <v>3.7850000000000001</v>
      </c>
      <c r="C4855" t="s">
        <v>182</v>
      </c>
      <c r="D4855" s="31">
        <v>46073</v>
      </c>
      <c r="E4855" t="str">
        <f>IFERROR(VLOOKUP(A4855,'Future et co'!A10:C5632,5,TRUE),"not found")</f>
        <v>not found</v>
      </c>
      <c r="F4855" t="str">
        <f>IFERROR(VLOOKUP(A4855,'Future et co'!AX11:AY10009,2,TRUE),"")</f>
        <v/>
      </c>
      <c r="G4855">
        <v>113.25</v>
      </c>
      <c r="H4855" t="s">
        <v>28</v>
      </c>
      <c r="O4855">
        <v>118</v>
      </c>
      <c r="P4855" t="s">
        <v>165</v>
      </c>
      <c r="Q4855">
        <v>1000</v>
      </c>
      <c r="R4855" t="s">
        <v>218</v>
      </c>
      <c r="S4855" t="s">
        <v>148</v>
      </c>
      <c r="T4855" t="s">
        <v>135</v>
      </c>
      <c r="U4855">
        <v>0</v>
      </c>
      <c r="AC4855" t="s">
        <v>147</v>
      </c>
    </row>
    <row r="4856" spans="1:29" x14ac:dyDescent="0.3">
      <c r="A4856" s="31">
        <v>45937</v>
      </c>
      <c r="B4856">
        <v>3.5950000000000002</v>
      </c>
      <c r="C4856" t="s">
        <v>182</v>
      </c>
      <c r="D4856" s="31">
        <v>46073</v>
      </c>
      <c r="E4856" t="str">
        <f>IFERROR(VLOOKUP(A4856,'Future et co'!A10:C5632,5,TRUE),"not found")</f>
        <v>not found</v>
      </c>
      <c r="F4856" t="str">
        <f>IFERROR(VLOOKUP(A4856,'Future et co'!AX11:AY10009,2,TRUE),"")</f>
        <v/>
      </c>
      <c r="G4856">
        <v>113.25</v>
      </c>
      <c r="H4856" t="s">
        <v>28</v>
      </c>
      <c r="O4856">
        <v>118</v>
      </c>
      <c r="P4856" t="s">
        <v>165</v>
      </c>
      <c r="Q4856">
        <v>1000</v>
      </c>
      <c r="R4856" t="s">
        <v>218</v>
      </c>
      <c r="S4856" t="s">
        <v>148</v>
      </c>
      <c r="T4856" t="s">
        <v>135</v>
      </c>
      <c r="U4856">
        <v>0</v>
      </c>
      <c r="AC4856" t="s">
        <v>147</v>
      </c>
    </row>
    <row r="4857" spans="1:29" x14ac:dyDescent="0.3">
      <c r="A4857" s="31">
        <v>45936</v>
      </c>
      <c r="B4857">
        <v>3.605</v>
      </c>
      <c r="C4857" t="s">
        <v>182</v>
      </c>
      <c r="D4857" s="31">
        <v>46073</v>
      </c>
      <c r="E4857" t="str">
        <f>IFERROR(VLOOKUP(A4857,'Future et co'!A10:C5632,5,TRUE),"not found")</f>
        <v>not found</v>
      </c>
      <c r="F4857" t="str">
        <f>IFERROR(VLOOKUP(A4857,'Future et co'!AX11:AY10009,2,TRUE),"")</f>
        <v/>
      </c>
      <c r="G4857">
        <v>113.25</v>
      </c>
      <c r="H4857" t="s">
        <v>28</v>
      </c>
      <c r="O4857">
        <v>118</v>
      </c>
      <c r="P4857" t="s">
        <v>165</v>
      </c>
      <c r="Q4857">
        <v>1000</v>
      </c>
      <c r="R4857" t="s">
        <v>218</v>
      </c>
      <c r="S4857" t="s">
        <v>148</v>
      </c>
      <c r="T4857" t="s">
        <v>135</v>
      </c>
      <c r="U4857">
        <v>0</v>
      </c>
      <c r="AC4857" t="s">
        <v>147</v>
      </c>
    </row>
    <row r="4858" spans="1:29" x14ac:dyDescent="0.3">
      <c r="A4858" s="31">
        <v>45933</v>
      </c>
      <c r="B4858">
        <v>3.585</v>
      </c>
      <c r="C4858" t="s">
        <v>182</v>
      </c>
      <c r="D4858" s="31">
        <v>46073</v>
      </c>
      <c r="E4858" t="str">
        <f>IFERROR(VLOOKUP(A4858,'Future et co'!A10:C5632,5,TRUE),"not found")</f>
        <v>not found</v>
      </c>
      <c r="F4858" t="str">
        <f>IFERROR(VLOOKUP(A4858,'Future et co'!AX11:AY10009,2,TRUE),"")</f>
        <v/>
      </c>
      <c r="G4858">
        <v>113.25</v>
      </c>
      <c r="H4858" t="s">
        <v>28</v>
      </c>
      <c r="O4858">
        <v>118</v>
      </c>
      <c r="P4858" t="s">
        <v>165</v>
      </c>
      <c r="Q4858">
        <v>1000</v>
      </c>
      <c r="R4858" t="s">
        <v>218</v>
      </c>
      <c r="S4858" t="s">
        <v>148</v>
      </c>
      <c r="T4858" t="s">
        <v>135</v>
      </c>
      <c r="U4858">
        <v>0</v>
      </c>
      <c r="AC4858" t="s">
        <v>147</v>
      </c>
    </row>
    <row r="4859" spans="1:29" x14ac:dyDescent="0.3">
      <c r="A4859" s="31">
        <v>45932</v>
      </c>
      <c r="B4859">
        <v>3.6</v>
      </c>
      <c r="C4859" t="s">
        <v>182</v>
      </c>
      <c r="D4859" s="31">
        <v>46073</v>
      </c>
      <c r="E4859" t="str">
        <f>IFERROR(VLOOKUP(A4859,'Future et co'!A10:C5632,5,TRUE),"not found")</f>
        <v>not found</v>
      </c>
      <c r="F4859" t="str">
        <f>IFERROR(VLOOKUP(A4859,'Future et co'!AX11:AY10009,2,TRUE),"")</f>
        <v/>
      </c>
      <c r="G4859">
        <v>113.25</v>
      </c>
      <c r="H4859" t="s">
        <v>28</v>
      </c>
      <c r="O4859">
        <v>118</v>
      </c>
      <c r="P4859" t="s">
        <v>165</v>
      </c>
      <c r="Q4859">
        <v>1000</v>
      </c>
      <c r="R4859" t="s">
        <v>218</v>
      </c>
      <c r="S4859" t="s">
        <v>148</v>
      </c>
      <c r="T4859" t="s">
        <v>135</v>
      </c>
      <c r="U4859">
        <v>0</v>
      </c>
      <c r="AC4859" t="s">
        <v>147</v>
      </c>
    </row>
    <row r="4860" spans="1:29" x14ac:dyDescent="0.3">
      <c r="A4860" s="31">
        <v>45931</v>
      </c>
      <c r="B4860">
        <v>3.6150000000000002</v>
      </c>
      <c r="C4860" t="s">
        <v>182</v>
      </c>
      <c r="D4860" s="31">
        <v>46073</v>
      </c>
      <c r="E4860" t="str">
        <f>IFERROR(VLOOKUP(A4860,'Future et co'!A10:C5632,5,TRUE),"not found")</f>
        <v>not found</v>
      </c>
      <c r="F4860" t="str">
        <f>IFERROR(VLOOKUP(A4860,'Future et co'!AX11:AY10009,2,TRUE),"")</f>
        <v/>
      </c>
      <c r="G4860">
        <v>113.25</v>
      </c>
      <c r="H4860" t="s">
        <v>28</v>
      </c>
      <c r="O4860">
        <v>118</v>
      </c>
      <c r="P4860" t="s">
        <v>165</v>
      </c>
      <c r="Q4860">
        <v>1000</v>
      </c>
      <c r="R4860" t="s">
        <v>218</v>
      </c>
      <c r="S4860" t="s">
        <v>148</v>
      </c>
      <c r="T4860" t="s">
        <v>135</v>
      </c>
      <c r="U4860">
        <v>0</v>
      </c>
      <c r="AC4860" t="s">
        <v>147</v>
      </c>
    </row>
    <row r="4861" spans="1:29" x14ac:dyDescent="0.3">
      <c r="A4861" s="31">
        <v>45930</v>
      </c>
      <c r="B4861">
        <v>3.6</v>
      </c>
      <c r="C4861" t="s">
        <v>182</v>
      </c>
      <c r="D4861" s="31">
        <v>46073</v>
      </c>
      <c r="E4861" t="str">
        <f>IFERROR(VLOOKUP(A4861,'Future et co'!A10:C5632,5,TRUE),"not found")</f>
        <v>not found</v>
      </c>
      <c r="F4861" t="str">
        <f>IFERROR(VLOOKUP(A4861,'Future et co'!AX11:AY10009,2,TRUE),"")</f>
        <v/>
      </c>
      <c r="G4861">
        <v>113.25</v>
      </c>
      <c r="H4861" t="s">
        <v>28</v>
      </c>
      <c r="O4861">
        <v>118</v>
      </c>
      <c r="P4861" t="s">
        <v>165</v>
      </c>
      <c r="Q4861">
        <v>1000</v>
      </c>
      <c r="R4861" t="s">
        <v>218</v>
      </c>
      <c r="S4861" t="s">
        <v>148</v>
      </c>
      <c r="T4861" t="s">
        <v>135</v>
      </c>
      <c r="U4861">
        <v>0</v>
      </c>
      <c r="AC4861" t="s">
        <v>147</v>
      </c>
    </row>
    <row r="4862" spans="1:29" x14ac:dyDescent="0.3">
      <c r="C4862" t="s">
        <v>182</v>
      </c>
      <c r="D4862" s="31">
        <v>46073</v>
      </c>
      <c r="E4862" t="str">
        <f>IFERROR(VLOOKUP(A4862,'Future et co'!A10:C5632,5,TRUE),"not found")</f>
        <v>not found</v>
      </c>
      <c r="F4862" t="str">
        <f>IFERROR(VLOOKUP(A4862,'Future et co'!AX11:AY10009,2,TRUE),"")</f>
        <v/>
      </c>
      <c r="G4862">
        <v>113.25</v>
      </c>
      <c r="H4862" t="s">
        <v>28</v>
      </c>
      <c r="O4862">
        <v>118</v>
      </c>
      <c r="P4862" t="s">
        <v>165</v>
      </c>
      <c r="Q4862">
        <v>1000</v>
      </c>
      <c r="R4862" t="s">
        <v>218</v>
      </c>
      <c r="S4862" t="s">
        <v>148</v>
      </c>
      <c r="T4862" t="s">
        <v>135</v>
      </c>
      <c r="U4862">
        <v>0</v>
      </c>
      <c r="AC4862" t="s">
        <v>147</v>
      </c>
    </row>
    <row r="4863" spans="1:29" x14ac:dyDescent="0.3">
      <c r="C4863" t="s">
        <v>182</v>
      </c>
      <c r="D4863" s="31">
        <v>46073</v>
      </c>
      <c r="E4863" t="str">
        <f>IFERROR(VLOOKUP(A4863,'Future et co'!A10:C5632,5,TRUE),"not found")</f>
        <v>not found</v>
      </c>
      <c r="F4863" t="str">
        <f>IFERROR(VLOOKUP(A4863,'Future et co'!AX11:AY10009,2,TRUE),"")</f>
        <v/>
      </c>
      <c r="G4863">
        <v>113.25</v>
      </c>
      <c r="H4863" t="s">
        <v>28</v>
      </c>
      <c r="O4863">
        <v>118</v>
      </c>
      <c r="P4863" t="s">
        <v>165</v>
      </c>
      <c r="Q4863">
        <v>1000</v>
      </c>
      <c r="R4863" t="s">
        <v>218</v>
      </c>
      <c r="S4863" t="s">
        <v>148</v>
      </c>
      <c r="T4863" t="s">
        <v>135</v>
      </c>
      <c r="U4863">
        <v>0</v>
      </c>
      <c r="AC4863" t="s">
        <v>147</v>
      </c>
    </row>
    <row r="4864" spans="1:29" x14ac:dyDescent="0.3">
      <c r="C4864" t="s">
        <v>182</v>
      </c>
      <c r="D4864" s="31">
        <v>46073</v>
      </c>
      <c r="E4864" t="str">
        <f>IFERROR(VLOOKUP(A4864,'Future et co'!A10:C5632,5,TRUE),"not found")</f>
        <v>not found</v>
      </c>
      <c r="F4864" t="str">
        <f>IFERROR(VLOOKUP(A4864,'Future et co'!AX11:AY10009,2,TRUE),"")</f>
        <v/>
      </c>
      <c r="G4864">
        <v>113.25</v>
      </c>
      <c r="H4864" t="s">
        <v>28</v>
      </c>
      <c r="O4864">
        <v>118</v>
      </c>
      <c r="P4864" t="s">
        <v>165</v>
      </c>
      <c r="Q4864">
        <v>1000</v>
      </c>
      <c r="R4864" t="s">
        <v>218</v>
      </c>
      <c r="S4864" t="s">
        <v>148</v>
      </c>
      <c r="T4864" t="s">
        <v>135</v>
      </c>
      <c r="U4864">
        <v>0</v>
      </c>
      <c r="AC4864" t="s">
        <v>147</v>
      </c>
    </row>
    <row r="4865" spans="3:29" x14ac:dyDescent="0.3">
      <c r="C4865" t="s">
        <v>182</v>
      </c>
      <c r="D4865" s="31">
        <v>46073</v>
      </c>
      <c r="E4865" t="str">
        <f>IFERROR(VLOOKUP(A4865,'Future et co'!A10:C5632,5,TRUE),"not found")</f>
        <v>not found</v>
      </c>
      <c r="F4865" t="str">
        <f>IFERROR(VLOOKUP(A4865,'Future et co'!AX11:AY10009,2,TRUE),"")</f>
        <v/>
      </c>
      <c r="G4865">
        <v>113.25</v>
      </c>
      <c r="H4865" t="s">
        <v>28</v>
      </c>
      <c r="O4865">
        <v>118</v>
      </c>
      <c r="P4865" t="s">
        <v>165</v>
      </c>
      <c r="Q4865">
        <v>1000</v>
      </c>
      <c r="R4865" t="s">
        <v>218</v>
      </c>
      <c r="S4865" t="s">
        <v>148</v>
      </c>
      <c r="T4865" t="s">
        <v>135</v>
      </c>
      <c r="U4865">
        <v>0</v>
      </c>
      <c r="AC4865" t="s">
        <v>147</v>
      </c>
    </row>
    <row r="4866" spans="3:29" x14ac:dyDescent="0.3">
      <c r="C4866" t="s">
        <v>182</v>
      </c>
      <c r="D4866" s="31">
        <v>46073</v>
      </c>
      <c r="E4866" t="str">
        <f>IFERROR(VLOOKUP(A4866,'Future et co'!A10:C5632,5,TRUE),"not found")</f>
        <v>not found</v>
      </c>
      <c r="F4866" t="str">
        <f>IFERROR(VLOOKUP(A4866,'Future et co'!AX11:AY10009,2,TRUE),"")</f>
        <v/>
      </c>
      <c r="G4866">
        <v>113.25</v>
      </c>
      <c r="H4866" t="s">
        <v>28</v>
      </c>
      <c r="O4866">
        <v>118</v>
      </c>
      <c r="P4866" t="s">
        <v>165</v>
      </c>
      <c r="Q4866">
        <v>1000</v>
      </c>
      <c r="R4866" t="s">
        <v>218</v>
      </c>
      <c r="S4866" t="s">
        <v>148</v>
      </c>
      <c r="T4866" t="s">
        <v>135</v>
      </c>
      <c r="U4866">
        <v>0</v>
      </c>
      <c r="AC4866" t="s">
        <v>147</v>
      </c>
    </row>
    <row r="4867" spans="3:29" x14ac:dyDescent="0.3">
      <c r="C4867" t="s">
        <v>182</v>
      </c>
      <c r="D4867" s="31">
        <v>46073</v>
      </c>
      <c r="E4867" t="str">
        <f>IFERROR(VLOOKUP(A4867,'Future et co'!A10:C5632,5,TRUE),"not found")</f>
        <v>not found</v>
      </c>
      <c r="F4867" t="str">
        <f>IFERROR(VLOOKUP(A4867,'Future et co'!AX11:AY10009,2,TRUE),"")</f>
        <v/>
      </c>
      <c r="G4867">
        <v>113.25</v>
      </c>
      <c r="H4867" t="s">
        <v>28</v>
      </c>
      <c r="O4867">
        <v>118</v>
      </c>
      <c r="P4867" t="s">
        <v>165</v>
      </c>
      <c r="Q4867">
        <v>1000</v>
      </c>
      <c r="R4867" t="s">
        <v>218</v>
      </c>
      <c r="S4867" t="s">
        <v>148</v>
      </c>
      <c r="T4867" t="s">
        <v>135</v>
      </c>
      <c r="U4867">
        <v>0</v>
      </c>
      <c r="AC4867" t="s">
        <v>147</v>
      </c>
    </row>
    <row r="4868" spans="3:29" x14ac:dyDescent="0.3">
      <c r="C4868" t="s">
        <v>182</v>
      </c>
      <c r="D4868" s="31">
        <v>46073</v>
      </c>
      <c r="E4868" t="str">
        <f>IFERROR(VLOOKUP(A4868,'Future et co'!A10:C5632,5,TRUE),"not found")</f>
        <v>not found</v>
      </c>
      <c r="F4868" t="str">
        <f>IFERROR(VLOOKUP(A4868,'Future et co'!AX11:AY10009,2,TRUE),"")</f>
        <v/>
      </c>
      <c r="G4868">
        <v>113.25</v>
      </c>
      <c r="H4868" t="s">
        <v>28</v>
      </c>
      <c r="O4868">
        <v>118</v>
      </c>
      <c r="P4868" t="s">
        <v>165</v>
      </c>
      <c r="Q4868">
        <v>1000</v>
      </c>
      <c r="R4868" t="s">
        <v>218</v>
      </c>
      <c r="S4868" t="s">
        <v>148</v>
      </c>
      <c r="T4868" t="s">
        <v>135</v>
      </c>
      <c r="U4868">
        <v>0</v>
      </c>
      <c r="AC4868" t="s">
        <v>147</v>
      </c>
    </row>
    <row r="4869" spans="3:29" x14ac:dyDescent="0.3">
      <c r="C4869" t="s">
        <v>182</v>
      </c>
      <c r="D4869" s="31">
        <v>46073</v>
      </c>
      <c r="E4869" t="str">
        <f>IFERROR(VLOOKUP(A4869,'Future et co'!A10:C5632,5,TRUE),"not found")</f>
        <v>not found</v>
      </c>
      <c r="F4869" t="str">
        <f>IFERROR(VLOOKUP(A4869,'Future et co'!AX11:AY10009,2,TRUE),"")</f>
        <v/>
      </c>
      <c r="G4869">
        <v>113.25</v>
      </c>
      <c r="H4869" t="s">
        <v>28</v>
      </c>
      <c r="O4869">
        <v>118</v>
      </c>
      <c r="P4869" t="s">
        <v>165</v>
      </c>
      <c r="Q4869">
        <v>1000</v>
      </c>
      <c r="R4869" t="s">
        <v>218</v>
      </c>
      <c r="S4869" t="s">
        <v>148</v>
      </c>
      <c r="T4869" t="s">
        <v>135</v>
      </c>
      <c r="U4869">
        <v>0</v>
      </c>
      <c r="AC4869" t="s">
        <v>147</v>
      </c>
    </row>
    <row r="4870" spans="3:29" x14ac:dyDescent="0.3">
      <c r="C4870" t="s">
        <v>182</v>
      </c>
      <c r="D4870" s="31">
        <v>46073</v>
      </c>
      <c r="E4870" t="str">
        <f>IFERROR(VLOOKUP(A4870,'Future et co'!A10:C5632,5,TRUE),"not found")</f>
        <v>not found</v>
      </c>
      <c r="F4870" t="str">
        <f>IFERROR(VLOOKUP(A4870,'Future et co'!AX11:AY10009,2,TRUE),"")</f>
        <v/>
      </c>
      <c r="G4870">
        <v>113.25</v>
      </c>
      <c r="H4870" t="s">
        <v>28</v>
      </c>
      <c r="O4870">
        <v>118</v>
      </c>
      <c r="P4870" t="s">
        <v>165</v>
      </c>
      <c r="Q4870">
        <v>1000</v>
      </c>
      <c r="R4870" t="s">
        <v>218</v>
      </c>
      <c r="S4870" t="s">
        <v>148</v>
      </c>
      <c r="T4870" t="s">
        <v>135</v>
      </c>
      <c r="U4870">
        <v>0</v>
      </c>
      <c r="AC4870" t="s">
        <v>147</v>
      </c>
    </row>
    <row r="4871" spans="3:29" x14ac:dyDescent="0.3">
      <c r="C4871" t="s">
        <v>182</v>
      </c>
      <c r="D4871" s="31">
        <v>46073</v>
      </c>
      <c r="E4871" t="str">
        <f>IFERROR(VLOOKUP(A4871,'Future et co'!A10:C5632,5,TRUE),"not found")</f>
        <v>not found</v>
      </c>
      <c r="F4871" t="str">
        <f>IFERROR(VLOOKUP(A4871,'Future et co'!AX11:AY10009,2,TRUE),"")</f>
        <v/>
      </c>
      <c r="G4871">
        <v>113.25</v>
      </c>
      <c r="H4871" t="s">
        <v>28</v>
      </c>
      <c r="O4871">
        <v>118</v>
      </c>
      <c r="P4871" t="s">
        <v>165</v>
      </c>
      <c r="Q4871">
        <v>1000</v>
      </c>
      <c r="R4871" t="s">
        <v>218</v>
      </c>
      <c r="S4871" t="s">
        <v>148</v>
      </c>
      <c r="T4871" t="s">
        <v>135</v>
      </c>
      <c r="U4871">
        <v>0</v>
      </c>
      <c r="AC4871" t="s">
        <v>147</v>
      </c>
    </row>
    <row r="4872" spans="3:29" x14ac:dyDescent="0.3">
      <c r="C4872" t="s">
        <v>182</v>
      </c>
      <c r="D4872" s="31">
        <v>46073</v>
      </c>
      <c r="E4872" t="str">
        <f>IFERROR(VLOOKUP(A4872,'Future et co'!A10:C5632,5,TRUE),"not found")</f>
        <v>not found</v>
      </c>
      <c r="F4872" t="str">
        <f>IFERROR(VLOOKUP(A4872,'Future et co'!AX11:AY10009,2,TRUE),"")</f>
        <v/>
      </c>
      <c r="G4872">
        <v>113.25</v>
      </c>
      <c r="H4872" t="s">
        <v>28</v>
      </c>
      <c r="O4872">
        <v>118</v>
      </c>
      <c r="P4872" t="s">
        <v>165</v>
      </c>
      <c r="Q4872">
        <v>1000</v>
      </c>
      <c r="R4872" t="s">
        <v>218</v>
      </c>
      <c r="S4872" t="s">
        <v>148</v>
      </c>
      <c r="T4872" t="s">
        <v>135</v>
      </c>
      <c r="U4872">
        <v>0</v>
      </c>
      <c r="AC4872" t="s">
        <v>147</v>
      </c>
    </row>
    <row r="4873" spans="3:29" x14ac:dyDescent="0.3">
      <c r="C4873" t="s">
        <v>182</v>
      </c>
      <c r="D4873" s="31">
        <v>46073</v>
      </c>
      <c r="E4873" t="str">
        <f>IFERROR(VLOOKUP(A4873,'Future et co'!A10:C5632,5,TRUE),"not found")</f>
        <v>not found</v>
      </c>
      <c r="F4873" t="str">
        <f>IFERROR(VLOOKUP(A4873,'Future et co'!AX11:AY10009,2,TRUE),"")</f>
        <v/>
      </c>
      <c r="G4873">
        <v>113.25</v>
      </c>
      <c r="H4873" t="s">
        <v>28</v>
      </c>
      <c r="O4873">
        <v>118</v>
      </c>
      <c r="P4873" t="s">
        <v>165</v>
      </c>
      <c r="Q4873">
        <v>1000</v>
      </c>
      <c r="R4873" t="s">
        <v>218</v>
      </c>
      <c r="S4873" t="s">
        <v>148</v>
      </c>
      <c r="T4873" t="s">
        <v>135</v>
      </c>
      <c r="U4873">
        <v>0</v>
      </c>
      <c r="AC4873" t="s">
        <v>147</v>
      </c>
    </row>
    <row r="4874" spans="3:29" x14ac:dyDescent="0.3">
      <c r="C4874" t="s">
        <v>182</v>
      </c>
      <c r="D4874" s="31">
        <v>46073</v>
      </c>
      <c r="E4874" t="str">
        <f>IFERROR(VLOOKUP(A4874,'Future et co'!A10:C5632,5,TRUE),"not found")</f>
        <v>not found</v>
      </c>
      <c r="F4874" t="str">
        <f>IFERROR(VLOOKUP(A4874,'Future et co'!AX11:AY10009,2,TRUE),"")</f>
        <v/>
      </c>
      <c r="G4874">
        <v>113.25</v>
      </c>
      <c r="H4874" t="s">
        <v>28</v>
      </c>
      <c r="O4874">
        <v>118</v>
      </c>
      <c r="P4874" t="s">
        <v>165</v>
      </c>
      <c r="Q4874">
        <v>1000</v>
      </c>
      <c r="R4874" t="s">
        <v>218</v>
      </c>
      <c r="S4874" t="s">
        <v>148</v>
      </c>
      <c r="T4874" t="s">
        <v>135</v>
      </c>
      <c r="U4874">
        <v>0</v>
      </c>
      <c r="AC4874" t="s">
        <v>147</v>
      </c>
    </row>
    <row r="4875" spans="3:29" x14ac:dyDescent="0.3">
      <c r="C4875" t="s">
        <v>182</v>
      </c>
      <c r="D4875" s="31">
        <v>46073</v>
      </c>
      <c r="E4875" t="str">
        <f>IFERROR(VLOOKUP(A4875,'Future et co'!A10:C5632,5,TRUE),"not found")</f>
        <v>not found</v>
      </c>
      <c r="F4875" t="str">
        <f>IFERROR(VLOOKUP(A4875,'Future et co'!AX11:AY10009,2,TRUE),"")</f>
        <v/>
      </c>
      <c r="G4875">
        <v>113.25</v>
      </c>
      <c r="H4875" t="s">
        <v>28</v>
      </c>
      <c r="O4875">
        <v>118</v>
      </c>
      <c r="P4875" t="s">
        <v>165</v>
      </c>
      <c r="Q4875">
        <v>1000</v>
      </c>
      <c r="R4875" t="s">
        <v>218</v>
      </c>
      <c r="S4875" t="s">
        <v>148</v>
      </c>
      <c r="T4875" t="s">
        <v>135</v>
      </c>
      <c r="U4875">
        <v>0</v>
      </c>
      <c r="AC4875" t="s">
        <v>147</v>
      </c>
    </row>
    <row r="4876" spans="3:29" x14ac:dyDescent="0.3">
      <c r="C4876" t="s">
        <v>182</v>
      </c>
      <c r="D4876" s="31">
        <v>46073</v>
      </c>
      <c r="E4876" t="str">
        <f>IFERROR(VLOOKUP(A4876,'Future et co'!A10:C5632,5,TRUE),"not found")</f>
        <v>not found</v>
      </c>
      <c r="F4876" t="str">
        <f>IFERROR(VLOOKUP(A4876,'Future et co'!AX11:AY10009,2,TRUE),"")</f>
        <v/>
      </c>
      <c r="G4876">
        <v>113.25</v>
      </c>
      <c r="H4876" t="s">
        <v>28</v>
      </c>
      <c r="O4876">
        <v>118</v>
      </c>
      <c r="P4876" t="s">
        <v>165</v>
      </c>
      <c r="Q4876">
        <v>1000</v>
      </c>
      <c r="R4876" t="s">
        <v>218</v>
      </c>
      <c r="S4876" t="s">
        <v>148</v>
      </c>
      <c r="T4876" t="s">
        <v>135</v>
      </c>
      <c r="U4876">
        <v>0</v>
      </c>
      <c r="AC4876" t="s">
        <v>147</v>
      </c>
    </row>
    <row r="4877" spans="3:29" x14ac:dyDescent="0.3">
      <c r="C4877" t="s">
        <v>182</v>
      </c>
      <c r="D4877" s="31">
        <v>46073</v>
      </c>
      <c r="E4877" t="str">
        <f>IFERROR(VLOOKUP(A4877,'Future et co'!A10:C5632,5,TRUE),"not found")</f>
        <v>not found</v>
      </c>
      <c r="F4877" t="str">
        <f>IFERROR(VLOOKUP(A4877,'Future et co'!AX11:AY10009,2,TRUE),"")</f>
        <v/>
      </c>
      <c r="G4877">
        <v>113.25</v>
      </c>
      <c r="H4877" t="s">
        <v>28</v>
      </c>
      <c r="O4877">
        <v>118</v>
      </c>
      <c r="P4877" t="s">
        <v>165</v>
      </c>
      <c r="Q4877">
        <v>1000</v>
      </c>
      <c r="R4877" t="s">
        <v>218</v>
      </c>
      <c r="S4877" t="s">
        <v>148</v>
      </c>
      <c r="T4877" t="s">
        <v>135</v>
      </c>
      <c r="U4877">
        <v>0</v>
      </c>
      <c r="AC4877" t="s">
        <v>147</v>
      </c>
    </row>
    <row r="4878" spans="3:29" x14ac:dyDescent="0.3">
      <c r="C4878" t="s">
        <v>182</v>
      </c>
      <c r="D4878" s="31">
        <v>46073</v>
      </c>
      <c r="E4878" t="str">
        <f>IFERROR(VLOOKUP(A4878,'Future et co'!A10:C5632,5,TRUE),"not found")</f>
        <v>not found</v>
      </c>
      <c r="F4878" t="str">
        <f>IFERROR(VLOOKUP(A4878,'Future et co'!AX11:AY10009,2,TRUE),"")</f>
        <v/>
      </c>
      <c r="G4878">
        <v>113.25</v>
      </c>
      <c r="H4878" t="s">
        <v>28</v>
      </c>
      <c r="O4878">
        <v>118</v>
      </c>
      <c r="P4878" t="s">
        <v>165</v>
      </c>
      <c r="Q4878">
        <v>1000</v>
      </c>
      <c r="R4878" t="s">
        <v>218</v>
      </c>
      <c r="S4878" t="s">
        <v>148</v>
      </c>
      <c r="T4878" t="s">
        <v>135</v>
      </c>
      <c r="U4878">
        <v>0</v>
      </c>
      <c r="AC4878" t="s">
        <v>147</v>
      </c>
    </row>
    <row r="4879" spans="3:29" x14ac:dyDescent="0.3">
      <c r="C4879" t="s">
        <v>182</v>
      </c>
      <c r="D4879" s="31">
        <v>46073</v>
      </c>
      <c r="E4879" t="str">
        <f>IFERROR(VLOOKUP(A4879,'Future et co'!A10:C5632,5,TRUE),"not found")</f>
        <v>not found</v>
      </c>
      <c r="F4879" t="str">
        <f>IFERROR(VLOOKUP(A4879,'Future et co'!AX11:AY10009,2,TRUE),"")</f>
        <v/>
      </c>
      <c r="G4879">
        <v>113.25</v>
      </c>
      <c r="H4879" t="s">
        <v>28</v>
      </c>
      <c r="O4879">
        <v>118</v>
      </c>
      <c r="P4879" t="s">
        <v>165</v>
      </c>
      <c r="Q4879">
        <v>1000</v>
      </c>
      <c r="R4879" t="s">
        <v>218</v>
      </c>
      <c r="S4879" t="s">
        <v>148</v>
      </c>
      <c r="T4879" t="s">
        <v>135</v>
      </c>
      <c r="U4879">
        <v>0</v>
      </c>
      <c r="AC4879" t="s">
        <v>147</v>
      </c>
    </row>
    <row r="4880" spans="3:29" x14ac:dyDescent="0.3">
      <c r="C4880" t="s">
        <v>182</v>
      </c>
      <c r="D4880" s="31">
        <v>46073</v>
      </c>
      <c r="E4880" t="str">
        <f>IFERROR(VLOOKUP(A4880,'Future et co'!A10:C5632,5,TRUE),"not found")</f>
        <v>not found</v>
      </c>
      <c r="F4880" t="str">
        <f>IFERROR(VLOOKUP(A4880,'Future et co'!AX11:AY10009,2,TRUE),"")</f>
        <v/>
      </c>
      <c r="G4880">
        <v>113.25</v>
      </c>
      <c r="H4880" t="s">
        <v>28</v>
      </c>
      <c r="O4880">
        <v>118</v>
      </c>
      <c r="P4880" t="s">
        <v>165</v>
      </c>
      <c r="Q4880">
        <v>1000</v>
      </c>
      <c r="R4880" t="s">
        <v>218</v>
      </c>
      <c r="S4880" t="s">
        <v>148</v>
      </c>
      <c r="T4880" t="s">
        <v>135</v>
      </c>
      <c r="U4880">
        <v>0</v>
      </c>
      <c r="AC4880" t="s">
        <v>147</v>
      </c>
    </row>
    <row r="4881" spans="3:29" x14ac:dyDescent="0.3">
      <c r="C4881" t="s">
        <v>182</v>
      </c>
      <c r="D4881" s="31">
        <v>46073</v>
      </c>
      <c r="E4881" t="str">
        <f>IFERROR(VLOOKUP(A4881,'Future et co'!A10:C5632,5,TRUE),"not found")</f>
        <v>not found</v>
      </c>
      <c r="F4881" t="str">
        <f>IFERROR(VLOOKUP(A4881,'Future et co'!AX11:AY10009,2,TRUE),"")</f>
        <v/>
      </c>
      <c r="G4881">
        <v>113.25</v>
      </c>
      <c r="H4881" t="s">
        <v>28</v>
      </c>
      <c r="O4881">
        <v>118</v>
      </c>
      <c r="P4881" t="s">
        <v>165</v>
      </c>
      <c r="Q4881">
        <v>1000</v>
      </c>
      <c r="R4881" t="s">
        <v>218</v>
      </c>
      <c r="S4881" t="s">
        <v>148</v>
      </c>
      <c r="T4881" t="s">
        <v>135</v>
      </c>
      <c r="U4881">
        <v>0</v>
      </c>
      <c r="AC4881" t="s">
        <v>147</v>
      </c>
    </row>
    <row r="4882" spans="3:29" x14ac:dyDescent="0.3">
      <c r="C4882" t="s">
        <v>182</v>
      </c>
      <c r="D4882" s="31">
        <v>46073</v>
      </c>
      <c r="E4882" t="str">
        <f>IFERROR(VLOOKUP(A4882,'Future et co'!A10:C5632,5,TRUE),"not found")</f>
        <v>not found</v>
      </c>
      <c r="F4882" t="str">
        <f>IFERROR(VLOOKUP(A4882,'Future et co'!AX11:AY10009,2,TRUE),"")</f>
        <v/>
      </c>
      <c r="G4882">
        <v>113.25</v>
      </c>
      <c r="H4882" t="s">
        <v>28</v>
      </c>
      <c r="O4882">
        <v>118</v>
      </c>
      <c r="P4882" t="s">
        <v>165</v>
      </c>
      <c r="Q4882">
        <v>1000</v>
      </c>
      <c r="R4882" t="s">
        <v>218</v>
      </c>
      <c r="S4882" t="s">
        <v>148</v>
      </c>
      <c r="T4882" t="s">
        <v>135</v>
      </c>
      <c r="U4882">
        <v>0</v>
      </c>
      <c r="AC4882" t="s">
        <v>147</v>
      </c>
    </row>
    <row r="4883" spans="3:29" x14ac:dyDescent="0.3">
      <c r="C4883" t="s">
        <v>182</v>
      </c>
      <c r="D4883" s="31">
        <v>46073</v>
      </c>
      <c r="E4883" t="str">
        <f>IFERROR(VLOOKUP(A4883,'Future et co'!A10:C5632,5,TRUE),"not found")</f>
        <v>not found</v>
      </c>
      <c r="F4883" t="str">
        <f>IFERROR(VLOOKUP(A4883,'Future et co'!AX11:AY10009,2,TRUE),"")</f>
        <v/>
      </c>
      <c r="G4883">
        <v>113.25</v>
      </c>
      <c r="H4883" t="s">
        <v>28</v>
      </c>
      <c r="O4883">
        <v>118</v>
      </c>
      <c r="P4883" t="s">
        <v>165</v>
      </c>
      <c r="Q4883">
        <v>1000</v>
      </c>
      <c r="R4883" t="s">
        <v>218</v>
      </c>
      <c r="S4883" t="s">
        <v>148</v>
      </c>
      <c r="T4883" t="s">
        <v>135</v>
      </c>
      <c r="U4883">
        <v>0</v>
      </c>
      <c r="AC4883" t="s">
        <v>147</v>
      </c>
    </row>
    <row r="4884" spans="3:29" x14ac:dyDescent="0.3">
      <c r="C4884" t="s">
        <v>182</v>
      </c>
      <c r="D4884" s="31">
        <v>46073</v>
      </c>
      <c r="E4884" t="str">
        <f>IFERROR(VLOOKUP(A4884,'Future et co'!A10:C5632,5,TRUE),"not found")</f>
        <v>not found</v>
      </c>
      <c r="F4884" t="str">
        <f>IFERROR(VLOOKUP(A4884,'Future et co'!AX11:AY10009,2,TRUE),"")</f>
        <v/>
      </c>
      <c r="G4884">
        <v>113.25</v>
      </c>
      <c r="H4884" t="s">
        <v>28</v>
      </c>
      <c r="O4884">
        <v>118</v>
      </c>
      <c r="P4884" t="s">
        <v>165</v>
      </c>
      <c r="Q4884">
        <v>1000</v>
      </c>
      <c r="R4884" t="s">
        <v>218</v>
      </c>
      <c r="S4884" t="s">
        <v>148</v>
      </c>
      <c r="T4884" t="s">
        <v>135</v>
      </c>
      <c r="U4884">
        <v>0</v>
      </c>
      <c r="AC4884" t="s">
        <v>147</v>
      </c>
    </row>
    <row r="4885" spans="3:29" x14ac:dyDescent="0.3">
      <c r="C4885" t="s">
        <v>182</v>
      </c>
      <c r="D4885" s="31">
        <v>46073</v>
      </c>
      <c r="E4885" t="str">
        <f>IFERROR(VLOOKUP(A4885,'Future et co'!A10:C5632,5,TRUE),"not found")</f>
        <v>not found</v>
      </c>
      <c r="F4885" t="str">
        <f>IFERROR(VLOOKUP(A4885,'Future et co'!AX11:AY10009,2,TRUE),"")</f>
        <v/>
      </c>
      <c r="G4885">
        <v>113.25</v>
      </c>
      <c r="H4885" t="s">
        <v>28</v>
      </c>
      <c r="O4885">
        <v>118</v>
      </c>
      <c r="P4885" t="s">
        <v>165</v>
      </c>
      <c r="Q4885">
        <v>1000</v>
      </c>
      <c r="R4885" t="s">
        <v>218</v>
      </c>
      <c r="S4885" t="s">
        <v>148</v>
      </c>
      <c r="T4885" t="s">
        <v>135</v>
      </c>
      <c r="U4885">
        <v>0</v>
      </c>
      <c r="AC4885" t="s">
        <v>147</v>
      </c>
    </row>
    <row r="4886" spans="3:29" x14ac:dyDescent="0.3">
      <c r="C4886" t="s">
        <v>182</v>
      </c>
      <c r="D4886" s="31">
        <v>46073</v>
      </c>
      <c r="E4886" t="str">
        <f>IFERROR(VLOOKUP(A4886,'Future et co'!A10:C5632,5,TRUE),"not found")</f>
        <v>not found</v>
      </c>
      <c r="F4886" t="str">
        <f>IFERROR(VLOOKUP(A4886,'Future et co'!AX11:AY10009,2,TRUE),"")</f>
        <v/>
      </c>
      <c r="G4886">
        <v>113.25</v>
      </c>
      <c r="H4886" t="s">
        <v>28</v>
      </c>
      <c r="O4886">
        <v>118</v>
      </c>
      <c r="P4886" t="s">
        <v>165</v>
      </c>
      <c r="Q4886">
        <v>1000</v>
      </c>
      <c r="R4886" t="s">
        <v>218</v>
      </c>
      <c r="S4886" t="s">
        <v>148</v>
      </c>
      <c r="T4886" t="s">
        <v>135</v>
      </c>
      <c r="U4886">
        <v>0</v>
      </c>
      <c r="AC4886" t="s">
        <v>147</v>
      </c>
    </row>
    <row r="4887" spans="3:29" x14ac:dyDescent="0.3">
      <c r="C4887" t="s">
        <v>182</v>
      </c>
      <c r="D4887" s="31">
        <v>46073</v>
      </c>
      <c r="E4887" t="str">
        <f>IFERROR(VLOOKUP(A4887,'Future et co'!A10:C5632,5,TRUE),"not found")</f>
        <v>not found</v>
      </c>
      <c r="F4887" t="str">
        <f>IFERROR(VLOOKUP(A4887,'Future et co'!AX11:AY10009,2,TRUE),"")</f>
        <v/>
      </c>
      <c r="G4887">
        <v>113.25</v>
      </c>
      <c r="H4887" t="s">
        <v>28</v>
      </c>
      <c r="O4887">
        <v>118</v>
      </c>
      <c r="P4887" t="s">
        <v>165</v>
      </c>
      <c r="Q4887">
        <v>1000</v>
      </c>
      <c r="R4887" t="s">
        <v>218</v>
      </c>
      <c r="S4887" t="s">
        <v>148</v>
      </c>
      <c r="T4887" t="s">
        <v>135</v>
      </c>
      <c r="U4887">
        <v>0</v>
      </c>
      <c r="AC4887" t="s">
        <v>147</v>
      </c>
    </row>
    <row r="4888" spans="3:29" x14ac:dyDescent="0.3">
      <c r="C4888" t="s">
        <v>182</v>
      </c>
      <c r="D4888" s="31">
        <v>46073</v>
      </c>
      <c r="E4888" t="str">
        <f>IFERROR(VLOOKUP(A4888,'Future et co'!A10:C5632,5,TRUE),"not found")</f>
        <v>not found</v>
      </c>
      <c r="F4888" t="str">
        <f>IFERROR(VLOOKUP(A4888,'Future et co'!AX11:AY10009,2,TRUE),"")</f>
        <v/>
      </c>
      <c r="G4888">
        <v>113.25</v>
      </c>
      <c r="H4888" t="s">
        <v>28</v>
      </c>
      <c r="O4888">
        <v>118</v>
      </c>
      <c r="P4888" t="s">
        <v>165</v>
      </c>
      <c r="Q4888">
        <v>1000</v>
      </c>
      <c r="R4888" t="s">
        <v>218</v>
      </c>
      <c r="S4888" t="s">
        <v>148</v>
      </c>
      <c r="T4888" t="s">
        <v>135</v>
      </c>
      <c r="U4888">
        <v>0</v>
      </c>
      <c r="AC4888" t="s">
        <v>147</v>
      </c>
    </row>
    <row r="4889" spans="3:29" x14ac:dyDescent="0.3">
      <c r="C4889" t="s">
        <v>182</v>
      </c>
      <c r="D4889" s="31">
        <v>46073</v>
      </c>
      <c r="E4889" t="str">
        <f>IFERROR(VLOOKUP(A4889,'Future et co'!A10:C5632,5,TRUE),"not found")</f>
        <v>not found</v>
      </c>
      <c r="F4889" t="str">
        <f>IFERROR(VLOOKUP(A4889,'Future et co'!AX11:AY10009,2,TRUE),"")</f>
        <v/>
      </c>
      <c r="G4889">
        <v>113.25</v>
      </c>
      <c r="H4889" t="s">
        <v>28</v>
      </c>
      <c r="O4889">
        <v>118</v>
      </c>
      <c r="P4889" t="s">
        <v>165</v>
      </c>
      <c r="Q4889">
        <v>1000</v>
      </c>
      <c r="R4889" t="s">
        <v>218</v>
      </c>
      <c r="S4889" t="s">
        <v>148</v>
      </c>
      <c r="T4889" t="s">
        <v>135</v>
      </c>
      <c r="U4889">
        <v>0</v>
      </c>
      <c r="AC4889" t="s">
        <v>147</v>
      </c>
    </row>
    <row r="4890" spans="3:29" x14ac:dyDescent="0.3">
      <c r="C4890" t="s">
        <v>182</v>
      </c>
      <c r="D4890" s="31">
        <v>46073</v>
      </c>
      <c r="E4890" t="str">
        <f>IFERROR(VLOOKUP(A4890,'Future et co'!A10:C5632,5,TRUE),"not found")</f>
        <v>not found</v>
      </c>
      <c r="F4890" t="str">
        <f>IFERROR(VLOOKUP(A4890,'Future et co'!AX11:AY10009,2,TRUE),"")</f>
        <v/>
      </c>
      <c r="G4890">
        <v>113.25</v>
      </c>
      <c r="H4890" t="s">
        <v>28</v>
      </c>
      <c r="O4890">
        <v>118</v>
      </c>
      <c r="P4890" t="s">
        <v>165</v>
      </c>
      <c r="Q4890">
        <v>1000</v>
      </c>
      <c r="R4890" t="s">
        <v>218</v>
      </c>
      <c r="S4890" t="s">
        <v>148</v>
      </c>
      <c r="T4890" t="s">
        <v>135</v>
      </c>
      <c r="U4890">
        <v>0</v>
      </c>
      <c r="AC4890" t="s">
        <v>147</v>
      </c>
    </row>
    <row r="4891" spans="3:29" x14ac:dyDescent="0.3">
      <c r="C4891" t="s">
        <v>182</v>
      </c>
      <c r="D4891" s="31">
        <v>46073</v>
      </c>
      <c r="E4891" t="str">
        <f>IFERROR(VLOOKUP(A4891,'Future et co'!A10:C5632,5,TRUE),"not found")</f>
        <v>not found</v>
      </c>
      <c r="F4891" t="str">
        <f>IFERROR(VLOOKUP(A4891,'Future et co'!AX11:AY10009,2,TRUE),"")</f>
        <v/>
      </c>
      <c r="G4891">
        <v>113.25</v>
      </c>
      <c r="H4891" t="s">
        <v>28</v>
      </c>
      <c r="O4891">
        <v>118</v>
      </c>
      <c r="P4891" t="s">
        <v>165</v>
      </c>
      <c r="Q4891">
        <v>1000</v>
      </c>
      <c r="R4891" t="s">
        <v>218</v>
      </c>
      <c r="S4891" t="s">
        <v>148</v>
      </c>
      <c r="T4891" t="s">
        <v>135</v>
      </c>
      <c r="U4891">
        <v>0</v>
      </c>
      <c r="AC4891" t="s">
        <v>147</v>
      </c>
    </row>
    <row r="4892" spans="3:29" x14ac:dyDescent="0.3">
      <c r="C4892" t="s">
        <v>182</v>
      </c>
      <c r="D4892" s="31">
        <v>46073</v>
      </c>
      <c r="E4892" t="str">
        <f>IFERROR(VLOOKUP(A4892,'Future et co'!A10:C5632,5,TRUE),"not found")</f>
        <v>not found</v>
      </c>
      <c r="F4892" t="str">
        <f>IFERROR(VLOOKUP(A4892,'Future et co'!AX11:AY10009,2,TRUE),"")</f>
        <v/>
      </c>
      <c r="G4892">
        <v>113.25</v>
      </c>
      <c r="H4892" t="s">
        <v>28</v>
      </c>
      <c r="O4892">
        <v>118</v>
      </c>
      <c r="P4892" t="s">
        <v>165</v>
      </c>
      <c r="Q4892">
        <v>1000</v>
      </c>
      <c r="R4892" t="s">
        <v>218</v>
      </c>
      <c r="S4892" t="s">
        <v>148</v>
      </c>
      <c r="T4892" t="s">
        <v>135</v>
      </c>
      <c r="U4892">
        <v>0</v>
      </c>
      <c r="AC4892" t="s">
        <v>147</v>
      </c>
    </row>
    <row r="4893" spans="3:29" x14ac:dyDescent="0.3">
      <c r="C4893" t="s">
        <v>182</v>
      </c>
      <c r="D4893" s="31">
        <v>46073</v>
      </c>
      <c r="E4893" t="str">
        <f>IFERROR(VLOOKUP(A4893,'Future et co'!A10:C5632,5,TRUE),"not found")</f>
        <v>not found</v>
      </c>
      <c r="F4893" t="str">
        <f>IFERROR(VLOOKUP(A4893,'Future et co'!AX11:AY10009,2,TRUE),"")</f>
        <v/>
      </c>
      <c r="G4893">
        <v>113.25</v>
      </c>
      <c r="H4893" t="s">
        <v>28</v>
      </c>
      <c r="O4893">
        <v>118</v>
      </c>
      <c r="P4893" t="s">
        <v>165</v>
      </c>
      <c r="Q4893">
        <v>1000</v>
      </c>
      <c r="R4893" t="s">
        <v>218</v>
      </c>
      <c r="S4893" t="s">
        <v>148</v>
      </c>
      <c r="T4893" t="s">
        <v>135</v>
      </c>
      <c r="U4893">
        <v>0</v>
      </c>
      <c r="AC4893" t="s">
        <v>147</v>
      </c>
    </row>
    <row r="4894" spans="3:29" x14ac:dyDescent="0.3">
      <c r="C4894" t="s">
        <v>182</v>
      </c>
      <c r="D4894" s="31">
        <v>46073</v>
      </c>
      <c r="E4894" t="str">
        <f>IFERROR(VLOOKUP(A4894,'Future et co'!A10:C5632,5,TRUE),"not found")</f>
        <v>not found</v>
      </c>
      <c r="F4894" t="str">
        <f>IFERROR(VLOOKUP(A4894,'Future et co'!AX11:AY10009,2,TRUE),"")</f>
        <v/>
      </c>
      <c r="G4894">
        <v>113.25</v>
      </c>
      <c r="H4894" t="s">
        <v>28</v>
      </c>
      <c r="O4894">
        <v>118</v>
      </c>
      <c r="P4894" t="s">
        <v>165</v>
      </c>
      <c r="Q4894">
        <v>1000</v>
      </c>
      <c r="R4894" t="s">
        <v>218</v>
      </c>
      <c r="S4894" t="s">
        <v>148</v>
      </c>
      <c r="T4894" t="s">
        <v>135</v>
      </c>
      <c r="U4894">
        <v>0</v>
      </c>
      <c r="AC4894" t="s">
        <v>147</v>
      </c>
    </row>
    <row r="4895" spans="3:29" x14ac:dyDescent="0.3">
      <c r="C4895" t="s">
        <v>182</v>
      </c>
      <c r="D4895" s="31">
        <v>46073</v>
      </c>
      <c r="E4895" t="str">
        <f>IFERROR(VLOOKUP(A4895,'Future et co'!A10:C5632,5,TRUE),"not found")</f>
        <v>not found</v>
      </c>
      <c r="F4895" t="str">
        <f>IFERROR(VLOOKUP(A4895,'Future et co'!AX11:AY10009,2,TRUE),"")</f>
        <v/>
      </c>
      <c r="G4895">
        <v>113.25</v>
      </c>
      <c r="H4895" t="s">
        <v>28</v>
      </c>
      <c r="O4895">
        <v>118</v>
      </c>
      <c r="P4895" t="s">
        <v>165</v>
      </c>
      <c r="Q4895">
        <v>1000</v>
      </c>
      <c r="R4895" t="s">
        <v>218</v>
      </c>
      <c r="S4895" t="s">
        <v>148</v>
      </c>
      <c r="T4895" t="s">
        <v>135</v>
      </c>
      <c r="U4895">
        <v>0</v>
      </c>
      <c r="AC4895" t="s">
        <v>147</v>
      </c>
    </row>
    <row r="4896" spans="3:29" x14ac:dyDescent="0.3">
      <c r="C4896" t="s">
        <v>182</v>
      </c>
      <c r="D4896" s="31">
        <v>46073</v>
      </c>
      <c r="E4896" t="str">
        <f>IFERROR(VLOOKUP(A4896,'Future et co'!A10:C5632,5,TRUE),"not found")</f>
        <v>not found</v>
      </c>
      <c r="F4896" t="str">
        <f>IFERROR(VLOOKUP(A4896,'Future et co'!AX11:AY10009,2,TRUE),"")</f>
        <v/>
      </c>
      <c r="G4896">
        <v>113.25</v>
      </c>
      <c r="H4896" t="s">
        <v>28</v>
      </c>
      <c r="O4896">
        <v>118</v>
      </c>
      <c r="P4896" t="s">
        <v>165</v>
      </c>
      <c r="Q4896">
        <v>1000</v>
      </c>
      <c r="R4896" t="s">
        <v>218</v>
      </c>
      <c r="S4896" t="s">
        <v>148</v>
      </c>
      <c r="T4896" t="s">
        <v>135</v>
      </c>
      <c r="U4896">
        <v>0</v>
      </c>
      <c r="AC4896" t="s">
        <v>147</v>
      </c>
    </row>
    <row r="4897" spans="3:29" x14ac:dyDescent="0.3">
      <c r="C4897" t="s">
        <v>182</v>
      </c>
      <c r="D4897" s="31">
        <v>46073</v>
      </c>
      <c r="E4897" t="str">
        <f>IFERROR(VLOOKUP(A4897,'Future et co'!A10:C5632,5,TRUE),"not found")</f>
        <v>not found</v>
      </c>
      <c r="F4897" t="str">
        <f>IFERROR(VLOOKUP(A4897,'Future et co'!AX11:AY10009,2,TRUE),"")</f>
        <v/>
      </c>
      <c r="G4897">
        <v>113.25</v>
      </c>
      <c r="H4897" t="s">
        <v>28</v>
      </c>
      <c r="O4897">
        <v>118</v>
      </c>
      <c r="P4897" t="s">
        <v>165</v>
      </c>
      <c r="Q4897">
        <v>1000</v>
      </c>
      <c r="R4897" t="s">
        <v>218</v>
      </c>
      <c r="S4897" t="s">
        <v>148</v>
      </c>
      <c r="T4897" t="s">
        <v>135</v>
      </c>
      <c r="U4897">
        <v>0</v>
      </c>
      <c r="AC4897" t="s">
        <v>147</v>
      </c>
    </row>
    <row r="4898" spans="3:29" x14ac:dyDescent="0.3">
      <c r="C4898" t="s">
        <v>182</v>
      </c>
      <c r="D4898" s="31">
        <v>46073</v>
      </c>
      <c r="E4898" t="str">
        <f>IFERROR(VLOOKUP(A4898,'Future et co'!A10:C5632,5,TRUE),"not found")</f>
        <v>not found</v>
      </c>
      <c r="F4898" t="str">
        <f>IFERROR(VLOOKUP(A4898,'Future et co'!AX11:AY10009,2,TRUE),"")</f>
        <v/>
      </c>
      <c r="G4898">
        <v>113.25</v>
      </c>
      <c r="H4898" t="s">
        <v>28</v>
      </c>
      <c r="O4898">
        <v>118</v>
      </c>
      <c r="P4898" t="s">
        <v>165</v>
      </c>
      <c r="Q4898">
        <v>1000</v>
      </c>
      <c r="R4898" t="s">
        <v>218</v>
      </c>
      <c r="S4898" t="s">
        <v>148</v>
      </c>
      <c r="T4898" t="s">
        <v>135</v>
      </c>
      <c r="U4898">
        <v>0</v>
      </c>
      <c r="AC4898" t="s">
        <v>147</v>
      </c>
    </row>
    <row r="4899" spans="3:29" x14ac:dyDescent="0.3">
      <c r="C4899" t="s">
        <v>182</v>
      </c>
      <c r="D4899" s="31">
        <v>46073</v>
      </c>
      <c r="E4899" t="str">
        <f>IFERROR(VLOOKUP(A4899,'Future et co'!A10:C5632,5,TRUE),"not found")</f>
        <v>not found</v>
      </c>
      <c r="F4899" t="str">
        <f>IFERROR(VLOOKUP(A4899,'Future et co'!AX11:AY10009,2,TRUE),"")</f>
        <v/>
      </c>
      <c r="G4899">
        <v>113.25</v>
      </c>
      <c r="H4899" t="s">
        <v>28</v>
      </c>
      <c r="O4899">
        <v>118</v>
      </c>
      <c r="P4899" t="s">
        <v>165</v>
      </c>
      <c r="Q4899">
        <v>1000</v>
      </c>
      <c r="R4899" t="s">
        <v>218</v>
      </c>
      <c r="S4899" t="s">
        <v>148</v>
      </c>
      <c r="T4899" t="s">
        <v>135</v>
      </c>
      <c r="U4899">
        <v>0</v>
      </c>
      <c r="AC4899" t="s">
        <v>147</v>
      </c>
    </row>
    <row r="4900" spans="3:29" x14ac:dyDescent="0.3">
      <c r="C4900" t="s">
        <v>182</v>
      </c>
      <c r="D4900" s="31">
        <v>46073</v>
      </c>
      <c r="E4900" t="str">
        <f>IFERROR(VLOOKUP(A4900,'Future et co'!A10:C5632,5,TRUE),"not found")</f>
        <v>not found</v>
      </c>
      <c r="F4900" t="str">
        <f>IFERROR(VLOOKUP(A4900,'Future et co'!AX11:AY10009,2,TRUE),"")</f>
        <v/>
      </c>
      <c r="G4900">
        <v>113.25</v>
      </c>
      <c r="H4900" t="s">
        <v>28</v>
      </c>
      <c r="O4900">
        <v>118</v>
      </c>
      <c r="P4900" t="s">
        <v>165</v>
      </c>
      <c r="Q4900">
        <v>1000</v>
      </c>
      <c r="R4900" t="s">
        <v>218</v>
      </c>
      <c r="S4900" t="s">
        <v>148</v>
      </c>
      <c r="T4900" t="s">
        <v>135</v>
      </c>
      <c r="U4900">
        <v>0</v>
      </c>
      <c r="AC4900" t="s">
        <v>147</v>
      </c>
    </row>
    <row r="4901" spans="3:29" x14ac:dyDescent="0.3">
      <c r="C4901" t="s">
        <v>182</v>
      </c>
      <c r="D4901" s="31">
        <v>46073</v>
      </c>
      <c r="E4901" t="str">
        <f>IFERROR(VLOOKUP(A4901,'Future et co'!A10:C5632,5,TRUE),"not found")</f>
        <v>not found</v>
      </c>
      <c r="F4901" t="str">
        <f>IFERROR(VLOOKUP(A4901,'Future et co'!AX11:AY10009,2,TRUE),"")</f>
        <v/>
      </c>
      <c r="G4901">
        <v>113.25</v>
      </c>
      <c r="H4901" t="s">
        <v>28</v>
      </c>
      <c r="O4901">
        <v>118</v>
      </c>
      <c r="P4901" t="s">
        <v>165</v>
      </c>
      <c r="Q4901">
        <v>1000</v>
      </c>
      <c r="R4901" t="s">
        <v>218</v>
      </c>
      <c r="S4901" t="s">
        <v>148</v>
      </c>
      <c r="T4901" t="s">
        <v>135</v>
      </c>
      <c r="U4901">
        <v>0</v>
      </c>
      <c r="AC4901" t="s">
        <v>147</v>
      </c>
    </row>
    <row r="4902" spans="3:29" x14ac:dyDescent="0.3">
      <c r="C4902" t="s">
        <v>182</v>
      </c>
      <c r="D4902" s="31">
        <v>46073</v>
      </c>
      <c r="E4902" t="str">
        <f>IFERROR(VLOOKUP(A4902,'Future et co'!A10:C5632,5,TRUE),"not found")</f>
        <v>not found</v>
      </c>
      <c r="F4902" t="str">
        <f>IFERROR(VLOOKUP(A4902,'Future et co'!AX11:AY10009,2,TRUE),"")</f>
        <v/>
      </c>
      <c r="G4902">
        <v>113.25</v>
      </c>
      <c r="H4902" t="s">
        <v>28</v>
      </c>
      <c r="O4902">
        <v>118</v>
      </c>
      <c r="P4902" t="s">
        <v>165</v>
      </c>
      <c r="Q4902">
        <v>1000</v>
      </c>
      <c r="R4902" t="s">
        <v>218</v>
      </c>
      <c r="S4902" t="s">
        <v>148</v>
      </c>
      <c r="T4902" t="s">
        <v>135</v>
      </c>
      <c r="U4902">
        <v>0</v>
      </c>
      <c r="AC4902" t="s">
        <v>147</v>
      </c>
    </row>
    <row r="4903" spans="3:29" x14ac:dyDescent="0.3">
      <c r="C4903" t="s">
        <v>182</v>
      </c>
      <c r="D4903" s="31">
        <v>46073</v>
      </c>
      <c r="E4903" t="str">
        <f>IFERROR(VLOOKUP(A4903,'Future et co'!A10:C5632,5,TRUE),"not found")</f>
        <v>not found</v>
      </c>
      <c r="F4903" t="str">
        <f>IFERROR(VLOOKUP(A4903,'Future et co'!AX11:AY10009,2,TRUE),"")</f>
        <v/>
      </c>
      <c r="G4903">
        <v>113.25</v>
      </c>
      <c r="H4903" t="s">
        <v>28</v>
      </c>
      <c r="O4903">
        <v>118</v>
      </c>
      <c r="P4903" t="s">
        <v>165</v>
      </c>
      <c r="Q4903">
        <v>1000</v>
      </c>
      <c r="R4903" t="s">
        <v>218</v>
      </c>
      <c r="S4903" t="s">
        <v>148</v>
      </c>
      <c r="T4903" t="s">
        <v>135</v>
      </c>
      <c r="U4903">
        <v>0</v>
      </c>
      <c r="AC4903" t="s">
        <v>147</v>
      </c>
    </row>
    <row r="4904" spans="3:29" x14ac:dyDescent="0.3">
      <c r="C4904" t="s">
        <v>182</v>
      </c>
      <c r="D4904" s="31">
        <v>46073</v>
      </c>
      <c r="E4904" t="str">
        <f>IFERROR(VLOOKUP(A4904,'Future et co'!A10:C5632,5,TRUE),"not found")</f>
        <v>not found</v>
      </c>
      <c r="F4904" t="str">
        <f>IFERROR(VLOOKUP(A4904,'Future et co'!AX11:AY10009,2,TRUE),"")</f>
        <v/>
      </c>
      <c r="G4904">
        <v>113.25</v>
      </c>
      <c r="H4904" t="s">
        <v>28</v>
      </c>
      <c r="O4904">
        <v>118</v>
      </c>
      <c r="P4904" t="s">
        <v>165</v>
      </c>
      <c r="Q4904">
        <v>1000</v>
      </c>
      <c r="R4904" t="s">
        <v>218</v>
      </c>
      <c r="S4904" t="s">
        <v>148</v>
      </c>
      <c r="T4904" t="s">
        <v>135</v>
      </c>
      <c r="U4904">
        <v>0</v>
      </c>
      <c r="AC4904" t="s">
        <v>147</v>
      </c>
    </row>
    <row r="4905" spans="3:29" x14ac:dyDescent="0.3">
      <c r="C4905" t="s">
        <v>182</v>
      </c>
      <c r="D4905" s="31">
        <v>46073</v>
      </c>
      <c r="E4905" t="str">
        <f>IFERROR(VLOOKUP(A4905,'Future et co'!A10:C5632,5,TRUE),"not found")</f>
        <v>not found</v>
      </c>
      <c r="F4905" t="str">
        <f>IFERROR(VLOOKUP(A4905,'Future et co'!AX11:AY10009,2,TRUE),"")</f>
        <v/>
      </c>
      <c r="G4905">
        <v>113.25</v>
      </c>
      <c r="H4905" t="s">
        <v>28</v>
      </c>
      <c r="O4905">
        <v>118</v>
      </c>
      <c r="P4905" t="s">
        <v>165</v>
      </c>
      <c r="Q4905">
        <v>1000</v>
      </c>
      <c r="R4905" t="s">
        <v>218</v>
      </c>
      <c r="S4905" t="s">
        <v>148</v>
      </c>
      <c r="T4905" t="s">
        <v>135</v>
      </c>
      <c r="U4905">
        <v>0</v>
      </c>
      <c r="AC4905" t="s">
        <v>147</v>
      </c>
    </row>
    <row r="4906" spans="3:29" x14ac:dyDescent="0.3">
      <c r="C4906" t="s">
        <v>182</v>
      </c>
      <c r="D4906" s="31">
        <v>46073</v>
      </c>
      <c r="E4906" t="str">
        <f>IFERROR(VLOOKUP(A4906,'Future et co'!A10:C5632,5,TRUE),"not found")</f>
        <v>not found</v>
      </c>
      <c r="F4906" t="str">
        <f>IFERROR(VLOOKUP(A4906,'Future et co'!AX11:AY10009,2,TRUE),"")</f>
        <v/>
      </c>
      <c r="G4906">
        <v>113.25</v>
      </c>
      <c r="H4906" t="s">
        <v>28</v>
      </c>
      <c r="O4906">
        <v>118</v>
      </c>
      <c r="P4906" t="s">
        <v>165</v>
      </c>
      <c r="Q4906">
        <v>1000</v>
      </c>
      <c r="R4906" t="s">
        <v>218</v>
      </c>
      <c r="S4906" t="s">
        <v>148</v>
      </c>
      <c r="T4906" t="s">
        <v>135</v>
      </c>
      <c r="U4906">
        <v>0</v>
      </c>
      <c r="AC4906" t="s">
        <v>147</v>
      </c>
    </row>
    <row r="4907" spans="3:29" x14ac:dyDescent="0.3">
      <c r="C4907" t="s">
        <v>182</v>
      </c>
      <c r="D4907" s="31">
        <v>46073</v>
      </c>
      <c r="E4907" t="str">
        <f>IFERROR(VLOOKUP(A4907,'Future et co'!A10:C5632,5,TRUE),"not found")</f>
        <v>not found</v>
      </c>
      <c r="F4907" t="str">
        <f>IFERROR(VLOOKUP(A4907,'Future et co'!AX11:AY10009,2,TRUE),"")</f>
        <v/>
      </c>
      <c r="G4907">
        <v>113.25</v>
      </c>
      <c r="H4907" t="s">
        <v>28</v>
      </c>
      <c r="O4907">
        <v>118</v>
      </c>
      <c r="P4907" t="s">
        <v>165</v>
      </c>
      <c r="Q4907">
        <v>1000</v>
      </c>
      <c r="R4907" t="s">
        <v>218</v>
      </c>
      <c r="S4907" t="s">
        <v>148</v>
      </c>
      <c r="T4907" t="s">
        <v>135</v>
      </c>
      <c r="U4907">
        <v>0</v>
      </c>
      <c r="AC4907" t="s">
        <v>147</v>
      </c>
    </row>
    <row r="4908" spans="3:29" x14ac:dyDescent="0.3">
      <c r="C4908" t="s">
        <v>182</v>
      </c>
      <c r="D4908" s="31">
        <v>46073</v>
      </c>
      <c r="E4908" t="str">
        <f>IFERROR(VLOOKUP(A4908,'Future et co'!A10:C5632,5,TRUE),"not found")</f>
        <v>not found</v>
      </c>
      <c r="F4908" t="str">
        <f>IFERROR(VLOOKUP(A4908,'Future et co'!AX11:AY10009,2,TRUE),"")</f>
        <v/>
      </c>
      <c r="G4908">
        <v>113.25</v>
      </c>
      <c r="H4908" t="s">
        <v>28</v>
      </c>
      <c r="O4908">
        <v>118</v>
      </c>
      <c r="P4908" t="s">
        <v>165</v>
      </c>
      <c r="Q4908">
        <v>1000</v>
      </c>
      <c r="R4908" t="s">
        <v>218</v>
      </c>
      <c r="S4908" t="s">
        <v>148</v>
      </c>
      <c r="T4908" t="s">
        <v>135</v>
      </c>
      <c r="U4908">
        <v>0</v>
      </c>
      <c r="AC4908" t="s">
        <v>147</v>
      </c>
    </row>
    <row r="4909" spans="3:29" x14ac:dyDescent="0.3">
      <c r="C4909" t="s">
        <v>182</v>
      </c>
      <c r="D4909" s="31">
        <v>46073</v>
      </c>
      <c r="E4909" t="str">
        <f>IFERROR(VLOOKUP(A4909,'Future et co'!A10:C5632,5,TRUE),"not found")</f>
        <v>not found</v>
      </c>
      <c r="F4909" t="str">
        <f>IFERROR(VLOOKUP(A4909,'Future et co'!AX11:AY10009,2,TRUE),"")</f>
        <v/>
      </c>
      <c r="G4909">
        <v>113.25</v>
      </c>
      <c r="H4909" t="s">
        <v>28</v>
      </c>
      <c r="O4909">
        <v>118</v>
      </c>
      <c r="P4909" t="s">
        <v>165</v>
      </c>
      <c r="Q4909">
        <v>1000</v>
      </c>
      <c r="R4909" t="s">
        <v>218</v>
      </c>
      <c r="S4909" t="s">
        <v>148</v>
      </c>
      <c r="T4909" t="s">
        <v>135</v>
      </c>
      <c r="U4909">
        <v>0</v>
      </c>
      <c r="AC4909" t="s">
        <v>147</v>
      </c>
    </row>
    <row r="4910" spans="3:29" x14ac:dyDescent="0.3">
      <c r="C4910" t="s">
        <v>182</v>
      </c>
      <c r="D4910" s="31">
        <v>46073</v>
      </c>
      <c r="E4910" t="str">
        <f>IFERROR(VLOOKUP(A4910,'Future et co'!A10:C5632,5,TRUE),"not found")</f>
        <v>not found</v>
      </c>
      <c r="F4910" t="str">
        <f>IFERROR(VLOOKUP(A4910,'Future et co'!AX11:AY10009,2,TRUE),"")</f>
        <v/>
      </c>
      <c r="G4910">
        <v>113.25</v>
      </c>
      <c r="H4910" t="s">
        <v>28</v>
      </c>
      <c r="O4910">
        <v>118</v>
      </c>
      <c r="P4910" t="s">
        <v>165</v>
      </c>
      <c r="Q4910">
        <v>1000</v>
      </c>
      <c r="R4910" t="s">
        <v>218</v>
      </c>
      <c r="S4910" t="s">
        <v>148</v>
      </c>
      <c r="T4910" t="s">
        <v>135</v>
      </c>
      <c r="U4910">
        <v>0</v>
      </c>
      <c r="AC4910" t="s">
        <v>147</v>
      </c>
    </row>
    <row r="4911" spans="3:29" x14ac:dyDescent="0.3">
      <c r="C4911" t="s">
        <v>182</v>
      </c>
      <c r="D4911" s="31">
        <v>46073</v>
      </c>
      <c r="E4911" t="str">
        <f>IFERROR(VLOOKUP(A4911,'Future et co'!A10:C5632,5,TRUE),"not found")</f>
        <v>not found</v>
      </c>
      <c r="F4911" t="str">
        <f>IFERROR(VLOOKUP(A4911,'Future et co'!AX11:AY10009,2,TRUE),"")</f>
        <v/>
      </c>
      <c r="G4911">
        <v>113.25</v>
      </c>
      <c r="H4911" t="s">
        <v>28</v>
      </c>
      <c r="O4911">
        <v>118</v>
      </c>
      <c r="P4911" t="s">
        <v>165</v>
      </c>
      <c r="Q4911">
        <v>1000</v>
      </c>
      <c r="R4911" t="s">
        <v>218</v>
      </c>
      <c r="S4911" t="s">
        <v>148</v>
      </c>
      <c r="T4911" t="s">
        <v>135</v>
      </c>
      <c r="U4911">
        <v>0</v>
      </c>
      <c r="AC4911" t="s">
        <v>147</v>
      </c>
    </row>
    <row r="4912" spans="3:29" x14ac:dyDescent="0.3">
      <c r="C4912" t="s">
        <v>182</v>
      </c>
      <c r="D4912" s="31">
        <v>46073</v>
      </c>
      <c r="E4912" t="str">
        <f>IFERROR(VLOOKUP(A4912,'Future et co'!A10:C5632,5,TRUE),"not found")</f>
        <v>not found</v>
      </c>
      <c r="F4912" t="str">
        <f>IFERROR(VLOOKUP(A4912,'Future et co'!AX11:AY10009,2,TRUE),"")</f>
        <v/>
      </c>
      <c r="G4912">
        <v>113.25</v>
      </c>
      <c r="H4912" t="s">
        <v>28</v>
      </c>
      <c r="O4912">
        <v>118</v>
      </c>
      <c r="P4912" t="s">
        <v>165</v>
      </c>
      <c r="Q4912">
        <v>1000</v>
      </c>
      <c r="R4912" t="s">
        <v>218</v>
      </c>
      <c r="S4912" t="s">
        <v>148</v>
      </c>
      <c r="T4912" t="s">
        <v>135</v>
      </c>
      <c r="U4912">
        <v>0</v>
      </c>
      <c r="AC4912" t="s">
        <v>147</v>
      </c>
    </row>
    <row r="4913" spans="3:29" x14ac:dyDescent="0.3">
      <c r="C4913" t="s">
        <v>182</v>
      </c>
      <c r="D4913" s="31">
        <v>46073</v>
      </c>
      <c r="E4913" t="str">
        <f>IFERROR(VLOOKUP(A4913,'Future et co'!A10:C5632,5,TRUE),"not found")</f>
        <v>not found</v>
      </c>
      <c r="F4913" t="str">
        <f>IFERROR(VLOOKUP(A4913,'Future et co'!AX11:AY10009,2,TRUE),"")</f>
        <v/>
      </c>
      <c r="G4913">
        <v>113.25</v>
      </c>
      <c r="H4913" t="s">
        <v>28</v>
      </c>
      <c r="O4913">
        <v>118</v>
      </c>
      <c r="P4913" t="s">
        <v>165</v>
      </c>
      <c r="Q4913">
        <v>1000</v>
      </c>
      <c r="R4913" t="s">
        <v>218</v>
      </c>
      <c r="S4913" t="s">
        <v>148</v>
      </c>
      <c r="T4913" t="s">
        <v>135</v>
      </c>
      <c r="U4913">
        <v>0</v>
      </c>
      <c r="AC4913" t="s">
        <v>147</v>
      </c>
    </row>
    <row r="4914" spans="3:29" x14ac:dyDescent="0.3">
      <c r="C4914" t="s">
        <v>182</v>
      </c>
      <c r="D4914" s="31">
        <v>46073</v>
      </c>
      <c r="E4914" t="str">
        <f>IFERROR(VLOOKUP(A4914,'Future et co'!A10:C5632,5,TRUE),"not found")</f>
        <v>not found</v>
      </c>
      <c r="F4914" t="str">
        <f>IFERROR(VLOOKUP(A4914,'Future et co'!AX11:AY10009,2,TRUE),"")</f>
        <v/>
      </c>
      <c r="G4914">
        <v>113.25</v>
      </c>
      <c r="H4914" t="s">
        <v>28</v>
      </c>
      <c r="O4914">
        <v>118</v>
      </c>
      <c r="P4914" t="s">
        <v>165</v>
      </c>
      <c r="Q4914">
        <v>1000</v>
      </c>
      <c r="R4914" t="s">
        <v>218</v>
      </c>
      <c r="S4914" t="s">
        <v>148</v>
      </c>
      <c r="T4914" t="s">
        <v>135</v>
      </c>
      <c r="U4914">
        <v>0</v>
      </c>
      <c r="AC4914" t="s">
        <v>147</v>
      </c>
    </row>
    <row r="4915" spans="3:29" x14ac:dyDescent="0.3">
      <c r="C4915" t="s">
        <v>182</v>
      </c>
      <c r="D4915" s="31">
        <v>46073</v>
      </c>
      <c r="E4915" t="str">
        <f>IFERROR(VLOOKUP(A4915,'Future et co'!A10:C5632,5,TRUE),"not found")</f>
        <v>not found</v>
      </c>
      <c r="F4915" t="str">
        <f>IFERROR(VLOOKUP(A4915,'Future et co'!AX11:AY10009,2,TRUE),"")</f>
        <v/>
      </c>
      <c r="G4915">
        <v>113.25</v>
      </c>
      <c r="H4915" t="s">
        <v>28</v>
      </c>
      <c r="O4915">
        <v>118</v>
      </c>
      <c r="P4915" t="s">
        <v>165</v>
      </c>
      <c r="Q4915">
        <v>1000</v>
      </c>
      <c r="R4915" t="s">
        <v>218</v>
      </c>
      <c r="S4915" t="s">
        <v>148</v>
      </c>
      <c r="T4915" t="s">
        <v>135</v>
      </c>
      <c r="U4915">
        <v>0</v>
      </c>
      <c r="AC4915" t="s">
        <v>147</v>
      </c>
    </row>
    <row r="4916" spans="3:29" x14ac:dyDescent="0.3">
      <c r="C4916" t="s">
        <v>182</v>
      </c>
      <c r="D4916" s="31">
        <v>46073</v>
      </c>
      <c r="E4916" t="str">
        <f>IFERROR(VLOOKUP(A4916,'Future et co'!A10:C5632,5,TRUE),"not found")</f>
        <v>not found</v>
      </c>
      <c r="F4916" t="str">
        <f>IFERROR(VLOOKUP(A4916,'Future et co'!AX11:AY10009,2,TRUE),"")</f>
        <v/>
      </c>
      <c r="G4916">
        <v>113.25</v>
      </c>
      <c r="H4916" t="s">
        <v>28</v>
      </c>
      <c r="O4916">
        <v>118</v>
      </c>
      <c r="P4916" t="s">
        <v>165</v>
      </c>
      <c r="Q4916">
        <v>1000</v>
      </c>
      <c r="R4916" t="s">
        <v>218</v>
      </c>
      <c r="S4916" t="s">
        <v>148</v>
      </c>
      <c r="T4916" t="s">
        <v>135</v>
      </c>
      <c r="U4916">
        <v>0</v>
      </c>
      <c r="AC4916" t="s">
        <v>147</v>
      </c>
    </row>
    <row r="4917" spans="3:29" x14ac:dyDescent="0.3">
      <c r="C4917" t="s">
        <v>182</v>
      </c>
      <c r="D4917" s="31">
        <v>46073</v>
      </c>
      <c r="E4917" t="str">
        <f>IFERROR(VLOOKUP(A4917,'Future et co'!A10:C5632,5,TRUE),"not found")</f>
        <v>not found</v>
      </c>
      <c r="F4917" t="str">
        <f>IFERROR(VLOOKUP(A4917,'Future et co'!AX11:AY10009,2,TRUE),"")</f>
        <v/>
      </c>
      <c r="G4917">
        <v>113.25</v>
      </c>
      <c r="H4917" t="s">
        <v>28</v>
      </c>
      <c r="O4917">
        <v>118</v>
      </c>
      <c r="P4917" t="s">
        <v>165</v>
      </c>
      <c r="Q4917">
        <v>1000</v>
      </c>
      <c r="R4917" t="s">
        <v>218</v>
      </c>
      <c r="S4917" t="s">
        <v>148</v>
      </c>
      <c r="T4917" t="s">
        <v>135</v>
      </c>
      <c r="U4917">
        <v>0</v>
      </c>
      <c r="AC4917" t="s">
        <v>147</v>
      </c>
    </row>
    <row r="4918" spans="3:29" x14ac:dyDescent="0.3">
      <c r="C4918" t="s">
        <v>182</v>
      </c>
      <c r="D4918" s="31">
        <v>46073</v>
      </c>
      <c r="E4918" t="str">
        <f>IFERROR(VLOOKUP(A4918,'Future et co'!A10:C5632,5,TRUE),"not found")</f>
        <v>not found</v>
      </c>
      <c r="F4918" t="str">
        <f>IFERROR(VLOOKUP(A4918,'Future et co'!AX11:AY10009,2,TRUE),"")</f>
        <v/>
      </c>
      <c r="G4918">
        <v>113.25</v>
      </c>
      <c r="H4918" t="s">
        <v>28</v>
      </c>
      <c r="O4918">
        <v>118</v>
      </c>
      <c r="P4918" t="s">
        <v>165</v>
      </c>
      <c r="Q4918">
        <v>1000</v>
      </c>
      <c r="R4918" t="s">
        <v>218</v>
      </c>
      <c r="S4918" t="s">
        <v>148</v>
      </c>
      <c r="T4918" t="s">
        <v>135</v>
      </c>
      <c r="U4918">
        <v>0</v>
      </c>
      <c r="AC4918" t="s">
        <v>147</v>
      </c>
    </row>
    <row r="4919" spans="3:29" x14ac:dyDescent="0.3">
      <c r="C4919" t="s">
        <v>182</v>
      </c>
      <c r="D4919" s="31">
        <v>46073</v>
      </c>
      <c r="E4919" t="str">
        <f>IFERROR(VLOOKUP(A4919,'Future et co'!A10:C5632,5,TRUE),"not found")</f>
        <v>not found</v>
      </c>
      <c r="F4919" t="str">
        <f>IFERROR(VLOOKUP(A4919,'Future et co'!AX11:AY10009,2,TRUE),"")</f>
        <v/>
      </c>
      <c r="G4919">
        <v>113.25</v>
      </c>
      <c r="H4919" t="s">
        <v>28</v>
      </c>
      <c r="O4919">
        <v>118</v>
      </c>
      <c r="P4919" t="s">
        <v>165</v>
      </c>
      <c r="Q4919">
        <v>1000</v>
      </c>
      <c r="R4919" t="s">
        <v>218</v>
      </c>
      <c r="S4919" t="s">
        <v>148</v>
      </c>
      <c r="T4919" t="s">
        <v>135</v>
      </c>
      <c r="U4919">
        <v>0</v>
      </c>
      <c r="AC4919" t="s">
        <v>147</v>
      </c>
    </row>
    <row r="4920" spans="3:29" x14ac:dyDescent="0.3">
      <c r="C4920" t="s">
        <v>182</v>
      </c>
      <c r="D4920" s="31">
        <v>46073</v>
      </c>
      <c r="E4920" t="str">
        <f>IFERROR(VLOOKUP(A4920,'Future et co'!A10:C5632,5,TRUE),"not found")</f>
        <v>not found</v>
      </c>
      <c r="F4920" t="str">
        <f>IFERROR(VLOOKUP(A4920,'Future et co'!AX11:AY10009,2,TRUE),"")</f>
        <v/>
      </c>
      <c r="G4920">
        <v>113.25</v>
      </c>
      <c r="H4920" t="s">
        <v>28</v>
      </c>
      <c r="O4920">
        <v>118</v>
      </c>
      <c r="P4920" t="s">
        <v>165</v>
      </c>
      <c r="Q4920">
        <v>1000</v>
      </c>
      <c r="R4920" t="s">
        <v>218</v>
      </c>
      <c r="S4920" t="s">
        <v>148</v>
      </c>
      <c r="T4920" t="s">
        <v>135</v>
      </c>
      <c r="U4920">
        <v>0</v>
      </c>
      <c r="AC4920" t="s">
        <v>147</v>
      </c>
    </row>
    <row r="4921" spans="3:29" x14ac:dyDescent="0.3">
      <c r="C4921" t="s">
        <v>182</v>
      </c>
      <c r="D4921" s="31">
        <v>46073</v>
      </c>
      <c r="E4921" t="str">
        <f>IFERROR(VLOOKUP(A4921,'Future et co'!A10:C5632,5,TRUE),"not found")</f>
        <v>not found</v>
      </c>
      <c r="F4921" t="str">
        <f>IFERROR(VLOOKUP(A4921,'Future et co'!AX11:AY10009,2,TRUE),"")</f>
        <v/>
      </c>
      <c r="G4921">
        <v>113.25</v>
      </c>
      <c r="H4921" t="s">
        <v>28</v>
      </c>
      <c r="O4921">
        <v>118</v>
      </c>
      <c r="P4921" t="s">
        <v>165</v>
      </c>
      <c r="Q4921">
        <v>1000</v>
      </c>
      <c r="R4921" t="s">
        <v>218</v>
      </c>
      <c r="S4921" t="s">
        <v>148</v>
      </c>
      <c r="T4921" t="s">
        <v>135</v>
      </c>
      <c r="U4921">
        <v>0</v>
      </c>
      <c r="AC4921" t="s">
        <v>147</v>
      </c>
    </row>
    <row r="4922" spans="3:29" x14ac:dyDescent="0.3">
      <c r="C4922" t="s">
        <v>182</v>
      </c>
      <c r="D4922" s="31">
        <v>46073</v>
      </c>
      <c r="E4922" t="str">
        <f>IFERROR(VLOOKUP(A4922,'Future et co'!A10:C5632,5,TRUE),"not found")</f>
        <v>not found</v>
      </c>
      <c r="F4922" t="str">
        <f>IFERROR(VLOOKUP(A4922,'Future et co'!AX11:AY10009,2,TRUE),"")</f>
        <v/>
      </c>
      <c r="G4922">
        <v>113.25</v>
      </c>
      <c r="H4922" t="s">
        <v>28</v>
      </c>
      <c r="O4922">
        <v>118</v>
      </c>
      <c r="P4922" t="s">
        <v>165</v>
      </c>
      <c r="Q4922">
        <v>1000</v>
      </c>
      <c r="R4922" t="s">
        <v>218</v>
      </c>
      <c r="S4922" t="s">
        <v>148</v>
      </c>
      <c r="T4922" t="s">
        <v>135</v>
      </c>
      <c r="U4922">
        <v>0</v>
      </c>
      <c r="AC4922" t="s">
        <v>147</v>
      </c>
    </row>
    <row r="4923" spans="3:29" x14ac:dyDescent="0.3">
      <c r="C4923" t="s">
        <v>182</v>
      </c>
      <c r="D4923" s="31">
        <v>46073</v>
      </c>
      <c r="E4923" t="str">
        <f>IFERROR(VLOOKUP(A4923,'Future et co'!A10:C5632,5,TRUE),"not found")</f>
        <v>not found</v>
      </c>
      <c r="F4923" t="str">
        <f>IFERROR(VLOOKUP(A4923,'Future et co'!AX11:AY10009,2,TRUE),"")</f>
        <v/>
      </c>
      <c r="G4923">
        <v>113.25</v>
      </c>
      <c r="H4923" t="s">
        <v>28</v>
      </c>
      <c r="O4923">
        <v>118</v>
      </c>
      <c r="P4923" t="s">
        <v>165</v>
      </c>
      <c r="Q4923">
        <v>1000</v>
      </c>
      <c r="R4923" t="s">
        <v>218</v>
      </c>
      <c r="S4923" t="s">
        <v>148</v>
      </c>
      <c r="T4923" t="s">
        <v>135</v>
      </c>
      <c r="U4923">
        <v>0</v>
      </c>
      <c r="AC4923" t="s">
        <v>147</v>
      </c>
    </row>
    <row r="4924" spans="3:29" x14ac:dyDescent="0.3">
      <c r="C4924" t="s">
        <v>182</v>
      </c>
      <c r="D4924" s="31">
        <v>46073</v>
      </c>
      <c r="E4924" t="str">
        <f>IFERROR(VLOOKUP(A4924,'Future et co'!A10:C5632,5,TRUE),"not found")</f>
        <v>not found</v>
      </c>
      <c r="F4924" t="str">
        <f>IFERROR(VLOOKUP(A4924,'Future et co'!AX11:AY10009,2,TRUE),"")</f>
        <v/>
      </c>
      <c r="G4924">
        <v>113.25</v>
      </c>
      <c r="H4924" t="s">
        <v>28</v>
      </c>
      <c r="O4924">
        <v>118</v>
      </c>
      <c r="P4924" t="s">
        <v>165</v>
      </c>
      <c r="Q4924">
        <v>1000</v>
      </c>
      <c r="R4924" t="s">
        <v>218</v>
      </c>
      <c r="S4924" t="s">
        <v>148</v>
      </c>
      <c r="T4924" t="s">
        <v>135</v>
      </c>
      <c r="U4924">
        <v>0</v>
      </c>
      <c r="AC4924" t="s">
        <v>147</v>
      </c>
    </row>
    <row r="4925" spans="3:29" x14ac:dyDescent="0.3">
      <c r="C4925" t="s">
        <v>182</v>
      </c>
      <c r="D4925" s="31">
        <v>46073</v>
      </c>
      <c r="E4925" t="str">
        <f>IFERROR(VLOOKUP(A4925,'Future et co'!A10:C5632,5,TRUE),"not found")</f>
        <v>not found</v>
      </c>
      <c r="F4925" t="str">
        <f>IFERROR(VLOOKUP(A4925,'Future et co'!AX11:AY10009,2,TRUE),"")</f>
        <v/>
      </c>
      <c r="G4925">
        <v>113.25</v>
      </c>
      <c r="H4925" t="s">
        <v>28</v>
      </c>
      <c r="O4925">
        <v>118</v>
      </c>
      <c r="P4925" t="s">
        <v>165</v>
      </c>
      <c r="Q4925">
        <v>1000</v>
      </c>
      <c r="R4925" t="s">
        <v>218</v>
      </c>
      <c r="S4925" t="s">
        <v>148</v>
      </c>
      <c r="T4925" t="s">
        <v>135</v>
      </c>
      <c r="U4925">
        <v>0</v>
      </c>
      <c r="AC4925" t="s">
        <v>147</v>
      </c>
    </row>
    <row r="4926" spans="3:29" x14ac:dyDescent="0.3">
      <c r="C4926" t="s">
        <v>182</v>
      </c>
      <c r="D4926" s="31">
        <v>46073</v>
      </c>
      <c r="E4926" t="str">
        <f>IFERROR(VLOOKUP(A4926,'Future et co'!A10:C5632,5,TRUE),"not found")</f>
        <v>not found</v>
      </c>
      <c r="F4926" t="str">
        <f>IFERROR(VLOOKUP(A4926,'Future et co'!AX11:AY10009,2,TRUE),"")</f>
        <v/>
      </c>
      <c r="G4926">
        <v>113.25</v>
      </c>
      <c r="H4926" t="s">
        <v>28</v>
      </c>
      <c r="O4926">
        <v>118</v>
      </c>
      <c r="P4926" t="s">
        <v>165</v>
      </c>
      <c r="Q4926">
        <v>1000</v>
      </c>
      <c r="R4926" t="s">
        <v>218</v>
      </c>
      <c r="S4926" t="s">
        <v>148</v>
      </c>
      <c r="T4926" t="s">
        <v>135</v>
      </c>
      <c r="U4926">
        <v>0</v>
      </c>
      <c r="AC4926" t="s">
        <v>147</v>
      </c>
    </row>
    <row r="4927" spans="3:29" x14ac:dyDescent="0.3">
      <c r="C4927" t="s">
        <v>182</v>
      </c>
      <c r="D4927" s="31">
        <v>46073</v>
      </c>
      <c r="E4927" t="str">
        <f>IFERROR(VLOOKUP(A4927,'Future et co'!A10:C5632,5,TRUE),"not found")</f>
        <v>not found</v>
      </c>
      <c r="F4927" t="str">
        <f>IFERROR(VLOOKUP(A4927,'Future et co'!AX11:AY10009,2,TRUE),"")</f>
        <v/>
      </c>
      <c r="G4927">
        <v>113.25</v>
      </c>
      <c r="H4927" t="s">
        <v>28</v>
      </c>
      <c r="O4927">
        <v>118</v>
      </c>
      <c r="P4927" t="s">
        <v>165</v>
      </c>
      <c r="Q4927">
        <v>1000</v>
      </c>
      <c r="R4927" t="s">
        <v>218</v>
      </c>
      <c r="S4927" t="s">
        <v>148</v>
      </c>
      <c r="T4927" t="s">
        <v>135</v>
      </c>
      <c r="U4927">
        <v>0</v>
      </c>
      <c r="AC4927" t="s">
        <v>147</v>
      </c>
    </row>
    <row r="4928" spans="3:29" x14ac:dyDescent="0.3">
      <c r="C4928" t="s">
        <v>182</v>
      </c>
      <c r="D4928" s="31">
        <v>46073</v>
      </c>
      <c r="E4928" t="str">
        <f>IFERROR(VLOOKUP(A4928,'Future et co'!A10:C5632,5,TRUE),"not found")</f>
        <v>not found</v>
      </c>
      <c r="F4928" t="str">
        <f>IFERROR(VLOOKUP(A4928,'Future et co'!AX11:AY10009,2,TRUE),"")</f>
        <v/>
      </c>
      <c r="G4928">
        <v>113.25</v>
      </c>
      <c r="H4928" t="s">
        <v>28</v>
      </c>
      <c r="O4928">
        <v>118</v>
      </c>
      <c r="P4928" t="s">
        <v>165</v>
      </c>
      <c r="Q4928">
        <v>1000</v>
      </c>
      <c r="R4928" t="s">
        <v>218</v>
      </c>
      <c r="S4928" t="s">
        <v>148</v>
      </c>
      <c r="T4928" t="s">
        <v>135</v>
      </c>
      <c r="U4928">
        <v>0</v>
      </c>
      <c r="AC4928" t="s">
        <v>147</v>
      </c>
    </row>
    <row r="4929" spans="3:29" x14ac:dyDescent="0.3">
      <c r="C4929" t="s">
        <v>182</v>
      </c>
      <c r="D4929" s="31">
        <v>46073</v>
      </c>
      <c r="E4929" t="str">
        <f>IFERROR(VLOOKUP(A4929,'Future et co'!A10:C5632,5,TRUE),"not found")</f>
        <v>not found</v>
      </c>
      <c r="F4929" t="str">
        <f>IFERROR(VLOOKUP(A4929,'Future et co'!AX11:AY10009,2,TRUE),"")</f>
        <v/>
      </c>
      <c r="G4929">
        <v>113.25</v>
      </c>
      <c r="H4929" t="s">
        <v>28</v>
      </c>
      <c r="O4929">
        <v>118</v>
      </c>
      <c r="P4929" t="s">
        <v>165</v>
      </c>
      <c r="Q4929">
        <v>1000</v>
      </c>
      <c r="R4929" t="s">
        <v>218</v>
      </c>
      <c r="S4929" t="s">
        <v>148</v>
      </c>
      <c r="T4929" t="s">
        <v>135</v>
      </c>
      <c r="U4929">
        <v>0</v>
      </c>
      <c r="AC4929" t="s">
        <v>147</v>
      </c>
    </row>
    <row r="4930" spans="3:29" x14ac:dyDescent="0.3">
      <c r="C4930" t="s">
        <v>182</v>
      </c>
      <c r="D4930" s="31">
        <v>46073</v>
      </c>
      <c r="E4930" t="str">
        <f>IFERROR(VLOOKUP(A4930,'Future et co'!A10:C5632,5,TRUE),"not found")</f>
        <v>not found</v>
      </c>
      <c r="F4930" t="str">
        <f>IFERROR(VLOOKUP(A4930,'Future et co'!AX11:AY10009,2,TRUE),"")</f>
        <v/>
      </c>
      <c r="G4930">
        <v>113.25</v>
      </c>
      <c r="H4930" t="s">
        <v>28</v>
      </c>
      <c r="O4930">
        <v>118</v>
      </c>
      <c r="P4930" t="s">
        <v>165</v>
      </c>
      <c r="Q4930">
        <v>1000</v>
      </c>
      <c r="R4930" t="s">
        <v>218</v>
      </c>
      <c r="S4930" t="s">
        <v>148</v>
      </c>
      <c r="T4930" t="s">
        <v>135</v>
      </c>
      <c r="U4930">
        <v>0</v>
      </c>
      <c r="AC4930" t="s">
        <v>147</v>
      </c>
    </row>
    <row r="4931" spans="3:29" x14ac:dyDescent="0.3">
      <c r="C4931" t="s">
        <v>182</v>
      </c>
      <c r="D4931" s="31">
        <v>46073</v>
      </c>
      <c r="E4931" t="str">
        <f>IFERROR(VLOOKUP(A4931,'Future et co'!A10:C5632,5,TRUE),"not found")</f>
        <v>not found</v>
      </c>
      <c r="F4931" t="str">
        <f>IFERROR(VLOOKUP(A4931,'Future et co'!AX11:AY10009,2,TRUE),"")</f>
        <v/>
      </c>
      <c r="G4931">
        <v>113.25</v>
      </c>
      <c r="H4931" t="s">
        <v>28</v>
      </c>
      <c r="O4931">
        <v>118</v>
      </c>
      <c r="P4931" t="s">
        <v>165</v>
      </c>
      <c r="Q4931">
        <v>1000</v>
      </c>
      <c r="R4931" t="s">
        <v>218</v>
      </c>
      <c r="S4931" t="s">
        <v>148</v>
      </c>
      <c r="T4931" t="s">
        <v>135</v>
      </c>
      <c r="U4931">
        <v>0</v>
      </c>
      <c r="AC4931" t="s">
        <v>147</v>
      </c>
    </row>
    <row r="4932" spans="3:29" x14ac:dyDescent="0.3">
      <c r="C4932" t="s">
        <v>182</v>
      </c>
      <c r="D4932" s="31">
        <v>46073</v>
      </c>
      <c r="E4932" t="str">
        <f>IFERROR(VLOOKUP(A4932,'Future et co'!A10:C5632,5,TRUE),"not found")</f>
        <v>not found</v>
      </c>
      <c r="F4932" t="str">
        <f>IFERROR(VLOOKUP(A4932,'Future et co'!AX11:AY10009,2,TRUE),"")</f>
        <v/>
      </c>
      <c r="G4932">
        <v>113.25</v>
      </c>
      <c r="H4932" t="s">
        <v>28</v>
      </c>
      <c r="O4932">
        <v>118</v>
      </c>
      <c r="P4932" t="s">
        <v>165</v>
      </c>
      <c r="Q4932">
        <v>1000</v>
      </c>
      <c r="R4932" t="s">
        <v>218</v>
      </c>
      <c r="S4932" t="s">
        <v>148</v>
      </c>
      <c r="T4932" t="s">
        <v>135</v>
      </c>
      <c r="U4932">
        <v>0</v>
      </c>
      <c r="AC4932" t="s">
        <v>147</v>
      </c>
    </row>
    <row r="4933" spans="3:29" x14ac:dyDescent="0.3">
      <c r="C4933" t="s">
        <v>182</v>
      </c>
      <c r="D4933" s="31">
        <v>46073</v>
      </c>
      <c r="E4933" t="str">
        <f>IFERROR(VLOOKUP(A4933,'Future et co'!A10:C5632,5,TRUE),"not found")</f>
        <v>not found</v>
      </c>
      <c r="F4933" t="str">
        <f>IFERROR(VLOOKUP(A4933,'Future et co'!AX11:AY10009,2,TRUE),"")</f>
        <v/>
      </c>
      <c r="G4933">
        <v>113.25</v>
      </c>
      <c r="H4933" t="s">
        <v>28</v>
      </c>
      <c r="O4933">
        <v>118</v>
      </c>
      <c r="P4933" t="s">
        <v>165</v>
      </c>
      <c r="Q4933">
        <v>1000</v>
      </c>
      <c r="R4933" t="s">
        <v>218</v>
      </c>
      <c r="S4933" t="s">
        <v>148</v>
      </c>
      <c r="T4933" t="s">
        <v>135</v>
      </c>
      <c r="U4933">
        <v>0</v>
      </c>
      <c r="AC4933" t="s">
        <v>147</v>
      </c>
    </row>
    <row r="4934" spans="3:29" x14ac:dyDescent="0.3">
      <c r="C4934" t="s">
        <v>182</v>
      </c>
      <c r="D4934" s="31">
        <v>46073</v>
      </c>
      <c r="E4934" t="str">
        <f>IFERROR(VLOOKUP(A4934,'Future et co'!A10:C5632,5,TRUE),"not found")</f>
        <v>not found</v>
      </c>
      <c r="F4934" t="str">
        <f>IFERROR(VLOOKUP(A4934,'Future et co'!AX11:AY10009,2,TRUE),"")</f>
        <v/>
      </c>
      <c r="G4934">
        <v>113.25</v>
      </c>
      <c r="H4934" t="s">
        <v>28</v>
      </c>
      <c r="O4934">
        <v>118</v>
      </c>
      <c r="P4934" t="s">
        <v>165</v>
      </c>
      <c r="Q4934">
        <v>1000</v>
      </c>
      <c r="R4934" t="s">
        <v>218</v>
      </c>
      <c r="S4934" t="s">
        <v>148</v>
      </c>
      <c r="T4934" t="s">
        <v>135</v>
      </c>
      <c r="U4934">
        <v>0</v>
      </c>
      <c r="AC4934" t="s">
        <v>147</v>
      </c>
    </row>
    <row r="4935" spans="3:29" x14ac:dyDescent="0.3">
      <c r="C4935" t="s">
        <v>182</v>
      </c>
      <c r="D4935" s="31">
        <v>46073</v>
      </c>
      <c r="E4935" t="str">
        <f>IFERROR(VLOOKUP(A4935,'Future et co'!A10:C5632,5,TRUE),"not found")</f>
        <v>not found</v>
      </c>
      <c r="F4935" t="str">
        <f>IFERROR(VLOOKUP(A4935,'Future et co'!AX11:AY10009,2,TRUE),"")</f>
        <v/>
      </c>
      <c r="G4935">
        <v>113.25</v>
      </c>
      <c r="H4935" t="s">
        <v>28</v>
      </c>
      <c r="O4935">
        <v>118</v>
      </c>
      <c r="P4935" t="s">
        <v>165</v>
      </c>
      <c r="Q4935">
        <v>1000</v>
      </c>
      <c r="R4935" t="s">
        <v>218</v>
      </c>
      <c r="S4935" t="s">
        <v>148</v>
      </c>
      <c r="T4935" t="s">
        <v>135</v>
      </c>
      <c r="U4935">
        <v>0</v>
      </c>
      <c r="AC4935" t="s">
        <v>147</v>
      </c>
    </row>
    <row r="4936" spans="3:29" x14ac:dyDescent="0.3">
      <c r="C4936" t="s">
        <v>182</v>
      </c>
      <c r="D4936" s="31">
        <v>46073</v>
      </c>
      <c r="E4936" t="str">
        <f>IFERROR(VLOOKUP(A4936,'Future et co'!A10:C5632,5,TRUE),"not found")</f>
        <v>not found</v>
      </c>
      <c r="F4936" t="str">
        <f>IFERROR(VLOOKUP(A4936,'Future et co'!AX11:AY10009,2,TRUE),"")</f>
        <v/>
      </c>
      <c r="G4936">
        <v>113.25</v>
      </c>
      <c r="H4936" t="s">
        <v>28</v>
      </c>
      <c r="O4936">
        <v>118</v>
      </c>
      <c r="P4936" t="s">
        <v>165</v>
      </c>
      <c r="Q4936">
        <v>1000</v>
      </c>
      <c r="R4936" t="s">
        <v>218</v>
      </c>
      <c r="S4936" t="s">
        <v>148</v>
      </c>
      <c r="T4936" t="s">
        <v>135</v>
      </c>
      <c r="U4936">
        <v>0</v>
      </c>
      <c r="AC4936" t="s">
        <v>147</v>
      </c>
    </row>
    <row r="4937" spans="3:29" x14ac:dyDescent="0.3">
      <c r="C4937" t="s">
        <v>182</v>
      </c>
      <c r="D4937" s="31">
        <v>46073</v>
      </c>
      <c r="E4937" t="str">
        <f>IFERROR(VLOOKUP(A4937,'Future et co'!A10:C5632,5,TRUE),"not found")</f>
        <v>not found</v>
      </c>
      <c r="F4937" t="str">
        <f>IFERROR(VLOOKUP(A4937,'Future et co'!AX11:AY10009,2,TRUE),"")</f>
        <v/>
      </c>
      <c r="G4937">
        <v>113.25</v>
      </c>
      <c r="H4937" t="s">
        <v>28</v>
      </c>
      <c r="O4937">
        <v>118</v>
      </c>
      <c r="P4937" t="s">
        <v>165</v>
      </c>
      <c r="Q4937">
        <v>1000</v>
      </c>
      <c r="R4937" t="s">
        <v>218</v>
      </c>
      <c r="S4937" t="s">
        <v>148</v>
      </c>
      <c r="T4937" t="s">
        <v>135</v>
      </c>
      <c r="U4937">
        <v>0</v>
      </c>
      <c r="AC4937" t="s">
        <v>147</v>
      </c>
    </row>
    <row r="4938" spans="3:29" x14ac:dyDescent="0.3">
      <c r="C4938" t="s">
        <v>182</v>
      </c>
      <c r="D4938" s="31">
        <v>46073</v>
      </c>
      <c r="E4938" t="str">
        <f>IFERROR(VLOOKUP(A4938,'Future et co'!A10:C5632,5,TRUE),"not found")</f>
        <v>not found</v>
      </c>
      <c r="F4938" t="str">
        <f>IFERROR(VLOOKUP(A4938,'Future et co'!AX11:AY10009,2,TRUE),"")</f>
        <v/>
      </c>
      <c r="G4938">
        <v>113.25</v>
      </c>
      <c r="H4938" t="s">
        <v>28</v>
      </c>
      <c r="O4938">
        <v>118</v>
      </c>
      <c r="P4938" t="s">
        <v>165</v>
      </c>
      <c r="Q4938">
        <v>1000</v>
      </c>
      <c r="R4938" t="s">
        <v>218</v>
      </c>
      <c r="S4938" t="s">
        <v>148</v>
      </c>
      <c r="T4938" t="s">
        <v>135</v>
      </c>
      <c r="U4938">
        <v>0</v>
      </c>
      <c r="AC4938" t="s">
        <v>147</v>
      </c>
    </row>
    <row r="4939" spans="3:29" x14ac:dyDescent="0.3">
      <c r="C4939" t="s">
        <v>182</v>
      </c>
      <c r="D4939" s="31">
        <v>46073</v>
      </c>
      <c r="E4939" t="str">
        <f>IFERROR(VLOOKUP(A4939,'Future et co'!A10:C5632,5,TRUE),"not found")</f>
        <v>not found</v>
      </c>
      <c r="F4939" t="str">
        <f>IFERROR(VLOOKUP(A4939,'Future et co'!AX11:AY10009,2,TRUE),"")</f>
        <v/>
      </c>
      <c r="G4939">
        <v>113.25</v>
      </c>
      <c r="H4939" t="s">
        <v>28</v>
      </c>
      <c r="O4939">
        <v>118</v>
      </c>
      <c r="P4939" t="s">
        <v>165</v>
      </c>
      <c r="Q4939">
        <v>1000</v>
      </c>
      <c r="R4939" t="s">
        <v>218</v>
      </c>
      <c r="S4939" t="s">
        <v>148</v>
      </c>
      <c r="T4939" t="s">
        <v>135</v>
      </c>
      <c r="U4939">
        <v>0</v>
      </c>
      <c r="AC4939" t="s">
        <v>147</v>
      </c>
    </row>
    <row r="4940" spans="3:29" x14ac:dyDescent="0.3">
      <c r="C4940" t="s">
        <v>182</v>
      </c>
      <c r="D4940" s="31">
        <v>46073</v>
      </c>
      <c r="E4940" t="str">
        <f>IFERROR(VLOOKUP(A4940,'Future et co'!A10:C5632,5,TRUE),"not found")</f>
        <v>not found</v>
      </c>
      <c r="F4940" t="str">
        <f>IFERROR(VLOOKUP(A4940,'Future et co'!AX11:AY10009,2,TRUE),"")</f>
        <v/>
      </c>
      <c r="G4940">
        <v>113.25</v>
      </c>
      <c r="H4940" t="s">
        <v>28</v>
      </c>
      <c r="O4940">
        <v>118</v>
      </c>
      <c r="P4940" t="s">
        <v>165</v>
      </c>
      <c r="Q4940">
        <v>1000</v>
      </c>
      <c r="R4940" t="s">
        <v>218</v>
      </c>
      <c r="S4940" t="s">
        <v>148</v>
      </c>
      <c r="T4940" t="s">
        <v>135</v>
      </c>
      <c r="U4940">
        <v>0</v>
      </c>
      <c r="AC4940" t="s">
        <v>147</v>
      </c>
    </row>
    <row r="4941" spans="3:29" x14ac:dyDescent="0.3">
      <c r="C4941" t="s">
        <v>182</v>
      </c>
      <c r="D4941" s="31">
        <v>46073</v>
      </c>
      <c r="E4941" t="str">
        <f>IFERROR(VLOOKUP(A4941,'Future et co'!A10:C5632,5,TRUE),"not found")</f>
        <v>not found</v>
      </c>
      <c r="F4941" t="str">
        <f>IFERROR(VLOOKUP(A4941,'Future et co'!AX11:AY10009,2,TRUE),"")</f>
        <v/>
      </c>
      <c r="G4941">
        <v>113.25</v>
      </c>
      <c r="H4941" t="s">
        <v>28</v>
      </c>
      <c r="O4941">
        <v>118</v>
      </c>
      <c r="P4941" t="s">
        <v>165</v>
      </c>
      <c r="Q4941">
        <v>1000</v>
      </c>
      <c r="R4941" t="s">
        <v>218</v>
      </c>
      <c r="S4941" t="s">
        <v>148</v>
      </c>
      <c r="T4941" t="s">
        <v>135</v>
      </c>
      <c r="U4941">
        <v>0</v>
      </c>
      <c r="AC4941" t="s">
        <v>147</v>
      </c>
    </row>
    <row r="4942" spans="3:29" x14ac:dyDescent="0.3">
      <c r="C4942" t="s">
        <v>182</v>
      </c>
      <c r="D4942" s="31">
        <v>46073</v>
      </c>
      <c r="E4942" t="str">
        <f>IFERROR(VLOOKUP(A4942,'Future et co'!A10:C5632,5,TRUE),"not found")</f>
        <v>not found</v>
      </c>
      <c r="F4942" t="str">
        <f>IFERROR(VLOOKUP(A4942,'Future et co'!AX11:AY10009,2,TRUE),"")</f>
        <v/>
      </c>
      <c r="G4942">
        <v>113.25</v>
      </c>
      <c r="H4942" t="s">
        <v>28</v>
      </c>
      <c r="O4942">
        <v>118</v>
      </c>
      <c r="P4942" t="s">
        <v>165</v>
      </c>
      <c r="Q4942">
        <v>1000</v>
      </c>
      <c r="R4942" t="s">
        <v>218</v>
      </c>
      <c r="S4942" t="s">
        <v>148</v>
      </c>
      <c r="T4942" t="s">
        <v>135</v>
      </c>
      <c r="U4942">
        <v>0</v>
      </c>
      <c r="AC4942" t="s">
        <v>147</v>
      </c>
    </row>
    <row r="4943" spans="3:29" x14ac:dyDescent="0.3">
      <c r="C4943" t="s">
        <v>182</v>
      </c>
      <c r="D4943" s="31">
        <v>46073</v>
      </c>
      <c r="E4943" t="str">
        <f>IFERROR(VLOOKUP(A4943,'Future et co'!A10:C5632,5,TRUE),"not found")</f>
        <v>not found</v>
      </c>
      <c r="F4943" t="str">
        <f>IFERROR(VLOOKUP(A4943,'Future et co'!AX11:AY10009,2,TRUE),"")</f>
        <v/>
      </c>
      <c r="G4943">
        <v>113.25</v>
      </c>
      <c r="H4943" t="s">
        <v>28</v>
      </c>
      <c r="O4943">
        <v>118</v>
      </c>
      <c r="P4943" t="s">
        <v>165</v>
      </c>
      <c r="Q4943">
        <v>1000</v>
      </c>
      <c r="R4943" t="s">
        <v>218</v>
      </c>
      <c r="S4943" t="s">
        <v>148</v>
      </c>
      <c r="T4943" t="s">
        <v>135</v>
      </c>
      <c r="U4943">
        <v>0</v>
      </c>
      <c r="AC4943" t="s">
        <v>147</v>
      </c>
    </row>
    <row r="4944" spans="3:29" x14ac:dyDescent="0.3">
      <c r="C4944" t="s">
        <v>182</v>
      </c>
      <c r="D4944" s="31">
        <v>46073</v>
      </c>
      <c r="E4944" t="str">
        <f>IFERROR(VLOOKUP(A4944,'Future et co'!A10:C5632,5,TRUE),"not found")</f>
        <v>not found</v>
      </c>
      <c r="F4944" t="str">
        <f>IFERROR(VLOOKUP(A4944,'Future et co'!AX11:AY10009,2,TRUE),"")</f>
        <v/>
      </c>
      <c r="G4944">
        <v>113.25</v>
      </c>
      <c r="H4944" t="s">
        <v>28</v>
      </c>
      <c r="O4944">
        <v>118</v>
      </c>
      <c r="P4944" t="s">
        <v>165</v>
      </c>
      <c r="Q4944">
        <v>1000</v>
      </c>
      <c r="R4944" t="s">
        <v>218</v>
      </c>
      <c r="S4944" t="s">
        <v>148</v>
      </c>
      <c r="T4944" t="s">
        <v>135</v>
      </c>
      <c r="U4944">
        <v>0</v>
      </c>
      <c r="AC4944" t="s">
        <v>147</v>
      </c>
    </row>
    <row r="4945" spans="3:29" x14ac:dyDescent="0.3">
      <c r="C4945" t="s">
        <v>182</v>
      </c>
      <c r="D4945" s="31">
        <v>46073</v>
      </c>
      <c r="E4945" t="str">
        <f>IFERROR(VLOOKUP(A4945,'Future et co'!A10:C5632,5,TRUE),"not found")</f>
        <v>not found</v>
      </c>
      <c r="F4945" t="str">
        <f>IFERROR(VLOOKUP(A4945,'Future et co'!AX11:AY10009,2,TRUE),"")</f>
        <v/>
      </c>
      <c r="G4945">
        <v>113.25</v>
      </c>
      <c r="H4945" t="s">
        <v>28</v>
      </c>
      <c r="O4945">
        <v>118</v>
      </c>
      <c r="P4945" t="s">
        <v>165</v>
      </c>
      <c r="Q4945">
        <v>1000</v>
      </c>
      <c r="R4945" t="s">
        <v>218</v>
      </c>
      <c r="S4945" t="s">
        <v>148</v>
      </c>
      <c r="T4945" t="s">
        <v>135</v>
      </c>
      <c r="U4945">
        <v>0</v>
      </c>
      <c r="AC4945" t="s">
        <v>147</v>
      </c>
    </row>
    <row r="4946" spans="3:29" x14ac:dyDescent="0.3">
      <c r="C4946" t="s">
        <v>182</v>
      </c>
      <c r="D4946" s="31">
        <v>46073</v>
      </c>
      <c r="E4946" t="str">
        <f>IFERROR(VLOOKUP(A4946,'Future et co'!A10:C5632,5,TRUE),"not found")</f>
        <v>not found</v>
      </c>
      <c r="F4946" t="str">
        <f>IFERROR(VLOOKUP(A4946,'Future et co'!AX11:AY10009,2,TRUE),"")</f>
        <v/>
      </c>
      <c r="G4946">
        <v>113.25</v>
      </c>
      <c r="H4946" t="s">
        <v>28</v>
      </c>
      <c r="O4946">
        <v>118</v>
      </c>
      <c r="P4946" t="s">
        <v>165</v>
      </c>
      <c r="Q4946">
        <v>1000</v>
      </c>
      <c r="R4946" t="s">
        <v>218</v>
      </c>
      <c r="S4946" t="s">
        <v>148</v>
      </c>
      <c r="T4946" t="s">
        <v>135</v>
      </c>
      <c r="U4946">
        <v>0</v>
      </c>
      <c r="AC4946" t="s">
        <v>147</v>
      </c>
    </row>
    <row r="4947" spans="3:29" x14ac:dyDescent="0.3">
      <c r="C4947" t="s">
        <v>182</v>
      </c>
      <c r="D4947" s="31">
        <v>46073</v>
      </c>
      <c r="E4947" t="str">
        <f>IFERROR(VLOOKUP(A4947,'Future et co'!A10:C5632,5,TRUE),"not found")</f>
        <v>not found</v>
      </c>
      <c r="F4947" t="str">
        <f>IFERROR(VLOOKUP(A4947,'Future et co'!AX11:AY10009,2,TRUE),"")</f>
        <v/>
      </c>
      <c r="G4947">
        <v>113.25</v>
      </c>
      <c r="H4947" t="s">
        <v>28</v>
      </c>
      <c r="O4947">
        <v>118</v>
      </c>
      <c r="P4947" t="s">
        <v>165</v>
      </c>
      <c r="Q4947">
        <v>1000</v>
      </c>
      <c r="R4947" t="s">
        <v>218</v>
      </c>
      <c r="S4947" t="s">
        <v>148</v>
      </c>
      <c r="T4947" t="s">
        <v>135</v>
      </c>
      <c r="U4947">
        <v>0</v>
      </c>
      <c r="AC4947" t="s">
        <v>147</v>
      </c>
    </row>
    <row r="4948" spans="3:29" x14ac:dyDescent="0.3">
      <c r="C4948" t="s">
        <v>182</v>
      </c>
      <c r="D4948" s="31">
        <v>46073</v>
      </c>
      <c r="E4948" t="str">
        <f>IFERROR(VLOOKUP(A4948,'Future et co'!A10:C5632,5,TRUE),"not found")</f>
        <v>not found</v>
      </c>
      <c r="F4948" t="str">
        <f>IFERROR(VLOOKUP(A4948,'Future et co'!AX11:AY10009,2,TRUE),"")</f>
        <v/>
      </c>
      <c r="G4948">
        <v>113.25</v>
      </c>
      <c r="H4948" t="s">
        <v>28</v>
      </c>
      <c r="O4948">
        <v>118</v>
      </c>
      <c r="P4948" t="s">
        <v>165</v>
      </c>
      <c r="Q4948">
        <v>1000</v>
      </c>
      <c r="R4948" t="s">
        <v>218</v>
      </c>
      <c r="S4948" t="s">
        <v>148</v>
      </c>
      <c r="T4948" t="s">
        <v>135</v>
      </c>
      <c r="U4948">
        <v>0</v>
      </c>
      <c r="AC4948" t="s">
        <v>147</v>
      </c>
    </row>
    <row r="4949" spans="3:29" x14ac:dyDescent="0.3">
      <c r="C4949" t="s">
        <v>182</v>
      </c>
      <c r="D4949" s="31">
        <v>46073</v>
      </c>
      <c r="E4949" t="str">
        <f>IFERROR(VLOOKUP(A4949,'Future et co'!A10:C5632,5,TRUE),"not found")</f>
        <v>not found</v>
      </c>
      <c r="F4949" t="str">
        <f>IFERROR(VLOOKUP(A4949,'Future et co'!AX11:AY10009,2,TRUE),"")</f>
        <v/>
      </c>
      <c r="G4949">
        <v>113.25</v>
      </c>
      <c r="H4949" t="s">
        <v>28</v>
      </c>
      <c r="O4949">
        <v>118</v>
      </c>
      <c r="P4949" t="s">
        <v>165</v>
      </c>
      <c r="Q4949">
        <v>1000</v>
      </c>
      <c r="R4949" t="s">
        <v>218</v>
      </c>
      <c r="S4949" t="s">
        <v>148</v>
      </c>
      <c r="T4949" t="s">
        <v>135</v>
      </c>
      <c r="U4949">
        <v>0</v>
      </c>
      <c r="AC4949" t="s">
        <v>147</v>
      </c>
    </row>
    <row r="4950" spans="3:29" x14ac:dyDescent="0.3">
      <c r="C4950" t="s">
        <v>182</v>
      </c>
      <c r="D4950" s="31">
        <v>46073</v>
      </c>
      <c r="E4950" t="str">
        <f>IFERROR(VLOOKUP(A4950,'Future et co'!A10:C5632,5,TRUE),"not found")</f>
        <v>not found</v>
      </c>
      <c r="F4950" t="str">
        <f>IFERROR(VLOOKUP(A4950,'Future et co'!AX11:AY10009,2,TRUE),"")</f>
        <v/>
      </c>
      <c r="G4950">
        <v>113.25</v>
      </c>
      <c r="H4950" t="s">
        <v>28</v>
      </c>
      <c r="O4950">
        <v>118</v>
      </c>
      <c r="P4950" t="s">
        <v>165</v>
      </c>
      <c r="Q4950">
        <v>1000</v>
      </c>
      <c r="R4950" t="s">
        <v>218</v>
      </c>
      <c r="S4950" t="s">
        <v>148</v>
      </c>
      <c r="T4950" t="s">
        <v>135</v>
      </c>
      <c r="U4950">
        <v>0</v>
      </c>
      <c r="AC4950" t="s">
        <v>147</v>
      </c>
    </row>
    <row r="4951" spans="3:29" x14ac:dyDescent="0.3">
      <c r="C4951" t="s">
        <v>182</v>
      </c>
      <c r="D4951" s="31">
        <v>46073</v>
      </c>
      <c r="E4951" t="str">
        <f>IFERROR(VLOOKUP(A4951,'Future et co'!A10:C5632,5,TRUE),"not found")</f>
        <v>not found</v>
      </c>
      <c r="F4951" t="str">
        <f>IFERROR(VLOOKUP(A4951,'Future et co'!AX11:AY10009,2,TRUE),"")</f>
        <v/>
      </c>
      <c r="G4951">
        <v>113.25</v>
      </c>
      <c r="H4951" t="s">
        <v>28</v>
      </c>
      <c r="O4951">
        <v>118</v>
      </c>
      <c r="P4951" t="s">
        <v>165</v>
      </c>
      <c r="Q4951">
        <v>1000</v>
      </c>
      <c r="R4951" t="s">
        <v>218</v>
      </c>
      <c r="S4951" t="s">
        <v>148</v>
      </c>
      <c r="T4951" t="s">
        <v>135</v>
      </c>
      <c r="U4951">
        <v>0</v>
      </c>
      <c r="AC4951" t="s">
        <v>147</v>
      </c>
    </row>
    <row r="4952" spans="3:29" x14ac:dyDescent="0.3">
      <c r="C4952" t="s">
        <v>182</v>
      </c>
      <c r="D4952" s="31">
        <v>46073</v>
      </c>
      <c r="E4952" t="str">
        <f>IFERROR(VLOOKUP(A4952,'Future et co'!A10:C5632,5,TRUE),"not found")</f>
        <v>not found</v>
      </c>
      <c r="F4952" t="str">
        <f>IFERROR(VLOOKUP(A4952,'Future et co'!AX11:AY10009,2,TRUE),"")</f>
        <v/>
      </c>
      <c r="G4952">
        <v>113.25</v>
      </c>
      <c r="H4952" t="s">
        <v>28</v>
      </c>
      <c r="O4952">
        <v>118</v>
      </c>
      <c r="P4952" t="s">
        <v>165</v>
      </c>
      <c r="Q4952">
        <v>1000</v>
      </c>
      <c r="R4952" t="s">
        <v>218</v>
      </c>
      <c r="S4952" t="s">
        <v>148</v>
      </c>
      <c r="T4952" t="s">
        <v>135</v>
      </c>
      <c r="U4952">
        <v>0</v>
      </c>
      <c r="AC4952" t="s">
        <v>147</v>
      </c>
    </row>
    <row r="4953" spans="3:29" x14ac:dyDescent="0.3">
      <c r="C4953" t="s">
        <v>182</v>
      </c>
      <c r="D4953" s="31">
        <v>46073</v>
      </c>
      <c r="E4953" t="str">
        <f>IFERROR(VLOOKUP(A4953,'Future et co'!A10:C5632,5,TRUE),"not found")</f>
        <v>not found</v>
      </c>
      <c r="F4953" t="str">
        <f>IFERROR(VLOOKUP(A4953,'Future et co'!AX11:AY10009,2,TRUE),"")</f>
        <v/>
      </c>
      <c r="G4953">
        <v>113.25</v>
      </c>
      <c r="H4953" t="s">
        <v>28</v>
      </c>
      <c r="O4953">
        <v>118</v>
      </c>
      <c r="P4953" t="s">
        <v>165</v>
      </c>
      <c r="Q4953">
        <v>1000</v>
      </c>
      <c r="R4953" t="s">
        <v>218</v>
      </c>
      <c r="S4953" t="s">
        <v>148</v>
      </c>
      <c r="T4953" t="s">
        <v>135</v>
      </c>
      <c r="U4953">
        <v>0</v>
      </c>
      <c r="AC4953" t="s">
        <v>147</v>
      </c>
    </row>
    <row r="4954" spans="3:29" x14ac:dyDescent="0.3">
      <c r="C4954" t="s">
        <v>182</v>
      </c>
      <c r="D4954" s="31">
        <v>46073</v>
      </c>
      <c r="E4954" t="str">
        <f>IFERROR(VLOOKUP(A4954,'Future et co'!A10:C5632,5,TRUE),"not found")</f>
        <v>not found</v>
      </c>
      <c r="F4954" t="str">
        <f>IFERROR(VLOOKUP(A4954,'Future et co'!AX11:AY10009,2,TRUE),"")</f>
        <v/>
      </c>
      <c r="G4954">
        <v>113.25</v>
      </c>
      <c r="H4954" t="s">
        <v>28</v>
      </c>
      <c r="O4954">
        <v>118</v>
      </c>
      <c r="P4954" t="s">
        <v>165</v>
      </c>
      <c r="Q4954">
        <v>1000</v>
      </c>
      <c r="R4954" t="s">
        <v>218</v>
      </c>
      <c r="S4954" t="s">
        <v>148</v>
      </c>
      <c r="T4954" t="s">
        <v>135</v>
      </c>
      <c r="U4954">
        <v>0</v>
      </c>
      <c r="AC4954" t="s">
        <v>147</v>
      </c>
    </row>
    <row r="4955" spans="3:29" x14ac:dyDescent="0.3">
      <c r="C4955" t="s">
        <v>182</v>
      </c>
      <c r="D4955" s="31">
        <v>46073</v>
      </c>
      <c r="E4955" t="str">
        <f>IFERROR(VLOOKUP(A4955,'Future et co'!A10:C5632,5,TRUE),"not found")</f>
        <v>not found</v>
      </c>
      <c r="F4955" t="str">
        <f>IFERROR(VLOOKUP(A4955,'Future et co'!AX11:AY10009,2,TRUE),"")</f>
        <v/>
      </c>
      <c r="G4955">
        <v>113.25</v>
      </c>
      <c r="H4955" t="s">
        <v>28</v>
      </c>
      <c r="O4955">
        <v>118</v>
      </c>
      <c r="P4955" t="s">
        <v>165</v>
      </c>
      <c r="Q4955">
        <v>1000</v>
      </c>
      <c r="R4955" t="s">
        <v>218</v>
      </c>
      <c r="S4955" t="s">
        <v>148</v>
      </c>
      <c r="T4955" t="s">
        <v>135</v>
      </c>
      <c r="U4955">
        <v>0</v>
      </c>
      <c r="AC4955" t="s">
        <v>147</v>
      </c>
    </row>
    <row r="4956" spans="3:29" x14ac:dyDescent="0.3">
      <c r="C4956" t="s">
        <v>182</v>
      </c>
      <c r="D4956" s="31">
        <v>46073</v>
      </c>
      <c r="E4956" t="str">
        <f>IFERROR(VLOOKUP(A4956,'Future et co'!A10:C5632,5,TRUE),"not found")</f>
        <v>not found</v>
      </c>
      <c r="F4956" t="str">
        <f>IFERROR(VLOOKUP(A4956,'Future et co'!AX11:AY10009,2,TRUE),"")</f>
        <v/>
      </c>
      <c r="G4956">
        <v>113.25</v>
      </c>
      <c r="H4956" t="s">
        <v>28</v>
      </c>
      <c r="O4956">
        <v>118</v>
      </c>
      <c r="P4956" t="s">
        <v>165</v>
      </c>
      <c r="Q4956">
        <v>1000</v>
      </c>
      <c r="R4956" t="s">
        <v>218</v>
      </c>
      <c r="S4956" t="s">
        <v>148</v>
      </c>
      <c r="T4956" t="s">
        <v>135</v>
      </c>
      <c r="U4956">
        <v>0</v>
      </c>
      <c r="AC4956" t="s">
        <v>147</v>
      </c>
    </row>
    <row r="4957" spans="3:29" x14ac:dyDescent="0.3">
      <c r="C4957" t="s">
        <v>182</v>
      </c>
      <c r="D4957" s="31">
        <v>46073</v>
      </c>
      <c r="E4957" t="str">
        <f>IFERROR(VLOOKUP(A4957,'Future et co'!A10:C5632,5,TRUE),"not found")</f>
        <v>not found</v>
      </c>
      <c r="F4957" t="str">
        <f>IFERROR(VLOOKUP(A4957,'Future et co'!AX11:AY10009,2,TRUE),"")</f>
        <v/>
      </c>
      <c r="G4957">
        <v>113.25</v>
      </c>
      <c r="H4957" t="s">
        <v>28</v>
      </c>
      <c r="O4957">
        <v>118</v>
      </c>
      <c r="P4957" t="s">
        <v>165</v>
      </c>
      <c r="Q4957">
        <v>1000</v>
      </c>
      <c r="R4957" t="s">
        <v>218</v>
      </c>
      <c r="S4957" t="s">
        <v>148</v>
      </c>
      <c r="T4957" t="s">
        <v>135</v>
      </c>
      <c r="U4957">
        <v>0</v>
      </c>
      <c r="AC4957" t="s">
        <v>147</v>
      </c>
    </row>
    <row r="4958" spans="3:29" x14ac:dyDescent="0.3">
      <c r="C4958" t="s">
        <v>182</v>
      </c>
      <c r="D4958" s="31">
        <v>46073</v>
      </c>
      <c r="E4958" t="str">
        <f>IFERROR(VLOOKUP(A4958,'Future et co'!A10:C5632,5,TRUE),"not found")</f>
        <v>not found</v>
      </c>
      <c r="F4958" t="str">
        <f>IFERROR(VLOOKUP(A4958,'Future et co'!AX11:AY10009,2,TRUE),"")</f>
        <v/>
      </c>
      <c r="G4958">
        <v>113.25</v>
      </c>
      <c r="H4958" t="s">
        <v>28</v>
      </c>
      <c r="O4958">
        <v>118</v>
      </c>
      <c r="P4958" t="s">
        <v>165</v>
      </c>
      <c r="Q4958">
        <v>1000</v>
      </c>
      <c r="R4958" t="s">
        <v>218</v>
      </c>
      <c r="S4958" t="s">
        <v>148</v>
      </c>
      <c r="T4958" t="s">
        <v>135</v>
      </c>
      <c r="U4958">
        <v>0</v>
      </c>
      <c r="AC4958" t="s">
        <v>147</v>
      </c>
    </row>
    <row r="4959" spans="3:29" x14ac:dyDescent="0.3">
      <c r="C4959" t="s">
        <v>182</v>
      </c>
      <c r="D4959" s="31">
        <v>46073</v>
      </c>
      <c r="E4959" t="str">
        <f>IFERROR(VLOOKUP(A4959,'Future et co'!A10:C5632,5,TRUE),"not found")</f>
        <v>not found</v>
      </c>
      <c r="F4959" t="str">
        <f>IFERROR(VLOOKUP(A4959,'Future et co'!AX11:AY10009,2,TRUE),"")</f>
        <v/>
      </c>
      <c r="G4959">
        <v>113.25</v>
      </c>
      <c r="H4959" t="s">
        <v>28</v>
      </c>
      <c r="O4959">
        <v>118</v>
      </c>
      <c r="P4959" t="s">
        <v>165</v>
      </c>
      <c r="Q4959">
        <v>1000</v>
      </c>
      <c r="R4959" t="s">
        <v>218</v>
      </c>
      <c r="S4959" t="s">
        <v>148</v>
      </c>
      <c r="T4959" t="s">
        <v>135</v>
      </c>
      <c r="U4959">
        <v>0</v>
      </c>
      <c r="AC4959" t="s">
        <v>147</v>
      </c>
    </row>
    <row r="4960" spans="3:29" x14ac:dyDescent="0.3">
      <c r="C4960" t="s">
        <v>182</v>
      </c>
      <c r="D4960" s="31">
        <v>46073</v>
      </c>
      <c r="E4960" t="str">
        <f>IFERROR(VLOOKUP(A4960,'Future et co'!A10:C5632,5,TRUE),"not found")</f>
        <v>not found</v>
      </c>
      <c r="F4960" t="str">
        <f>IFERROR(VLOOKUP(A4960,'Future et co'!AX11:AY10009,2,TRUE),"")</f>
        <v/>
      </c>
      <c r="G4960">
        <v>113.25</v>
      </c>
      <c r="H4960" t="s">
        <v>28</v>
      </c>
      <c r="O4960">
        <v>118</v>
      </c>
      <c r="P4960" t="s">
        <v>165</v>
      </c>
      <c r="Q4960">
        <v>1000</v>
      </c>
      <c r="R4960" t="s">
        <v>218</v>
      </c>
      <c r="S4960" t="s">
        <v>148</v>
      </c>
      <c r="T4960" t="s">
        <v>135</v>
      </c>
      <c r="U4960">
        <v>0</v>
      </c>
      <c r="AC4960" t="s">
        <v>147</v>
      </c>
    </row>
    <row r="4961" spans="3:29" x14ac:dyDescent="0.3">
      <c r="C4961" t="s">
        <v>182</v>
      </c>
      <c r="D4961" s="31">
        <v>46073</v>
      </c>
      <c r="E4961" t="str">
        <f>IFERROR(VLOOKUP(A4961,'Future et co'!A10:C5632,5,TRUE),"not found")</f>
        <v>not found</v>
      </c>
      <c r="F4961" t="str">
        <f>IFERROR(VLOOKUP(A4961,'Future et co'!AX11:AY10009,2,TRUE),"")</f>
        <v/>
      </c>
      <c r="G4961">
        <v>113.25</v>
      </c>
      <c r="H4961" t="s">
        <v>28</v>
      </c>
      <c r="O4961">
        <v>118</v>
      </c>
      <c r="P4961" t="s">
        <v>165</v>
      </c>
      <c r="Q4961">
        <v>1000</v>
      </c>
      <c r="R4961" t="s">
        <v>218</v>
      </c>
      <c r="S4961" t="s">
        <v>148</v>
      </c>
      <c r="T4961" t="s">
        <v>135</v>
      </c>
      <c r="U4961">
        <v>0</v>
      </c>
      <c r="AC4961" t="s">
        <v>147</v>
      </c>
    </row>
    <row r="4962" spans="3:29" x14ac:dyDescent="0.3">
      <c r="C4962" t="s">
        <v>182</v>
      </c>
      <c r="D4962" s="31">
        <v>46073</v>
      </c>
      <c r="E4962" t="str">
        <f>IFERROR(VLOOKUP(A4962,'Future et co'!A10:C5632,5,TRUE),"not found")</f>
        <v>not found</v>
      </c>
      <c r="F4962" t="str">
        <f>IFERROR(VLOOKUP(A4962,'Future et co'!AX11:AY10009,2,TRUE),"")</f>
        <v/>
      </c>
      <c r="G4962">
        <v>113.25</v>
      </c>
      <c r="H4962" t="s">
        <v>28</v>
      </c>
      <c r="O4962">
        <v>118</v>
      </c>
      <c r="P4962" t="s">
        <v>165</v>
      </c>
      <c r="Q4962">
        <v>1000</v>
      </c>
      <c r="R4962" t="s">
        <v>218</v>
      </c>
      <c r="S4962" t="s">
        <v>148</v>
      </c>
      <c r="T4962" t="s">
        <v>135</v>
      </c>
      <c r="U4962">
        <v>0</v>
      </c>
      <c r="AC4962" t="s">
        <v>147</v>
      </c>
    </row>
    <row r="4963" spans="3:29" x14ac:dyDescent="0.3">
      <c r="C4963" t="s">
        <v>182</v>
      </c>
      <c r="D4963" s="31">
        <v>46073</v>
      </c>
      <c r="E4963" t="str">
        <f>IFERROR(VLOOKUP(A4963,'Future et co'!A10:C5632,5,TRUE),"not found")</f>
        <v>not found</v>
      </c>
      <c r="F4963" t="str">
        <f>IFERROR(VLOOKUP(A4963,'Future et co'!AX11:AY10009,2,TRUE),"")</f>
        <v/>
      </c>
      <c r="G4963">
        <v>113.25</v>
      </c>
      <c r="H4963" t="s">
        <v>28</v>
      </c>
      <c r="O4963">
        <v>118</v>
      </c>
      <c r="P4963" t="s">
        <v>165</v>
      </c>
      <c r="Q4963">
        <v>1000</v>
      </c>
      <c r="R4963" t="s">
        <v>218</v>
      </c>
      <c r="S4963" t="s">
        <v>148</v>
      </c>
      <c r="T4963" t="s">
        <v>135</v>
      </c>
      <c r="U4963">
        <v>0</v>
      </c>
      <c r="AC4963" t="s">
        <v>147</v>
      </c>
    </row>
    <row r="4964" spans="3:29" x14ac:dyDescent="0.3">
      <c r="C4964" t="s">
        <v>182</v>
      </c>
      <c r="D4964" s="31">
        <v>46073</v>
      </c>
      <c r="E4964" t="str">
        <f>IFERROR(VLOOKUP(A4964,'Future et co'!A10:C5632,5,TRUE),"not found")</f>
        <v>not found</v>
      </c>
      <c r="F4964" t="str">
        <f>IFERROR(VLOOKUP(A4964,'Future et co'!AX11:AY10009,2,TRUE),"")</f>
        <v/>
      </c>
      <c r="G4964">
        <v>113.25</v>
      </c>
      <c r="H4964" t="s">
        <v>28</v>
      </c>
      <c r="O4964">
        <v>118</v>
      </c>
      <c r="P4964" t="s">
        <v>165</v>
      </c>
      <c r="Q4964">
        <v>1000</v>
      </c>
      <c r="R4964" t="s">
        <v>218</v>
      </c>
      <c r="S4964" t="s">
        <v>148</v>
      </c>
      <c r="T4964" t="s">
        <v>135</v>
      </c>
      <c r="U4964">
        <v>0</v>
      </c>
      <c r="AC4964" t="s">
        <v>147</v>
      </c>
    </row>
    <row r="4965" spans="3:29" x14ac:dyDescent="0.3">
      <c r="C4965" t="s">
        <v>182</v>
      </c>
      <c r="D4965" s="31">
        <v>46073</v>
      </c>
      <c r="E4965" t="str">
        <f>IFERROR(VLOOKUP(A4965,'Future et co'!A10:C5632,5,TRUE),"not found")</f>
        <v>not found</v>
      </c>
      <c r="F4965" t="str">
        <f>IFERROR(VLOOKUP(A4965,'Future et co'!AX11:AY10009,2,TRUE),"")</f>
        <v/>
      </c>
      <c r="G4965">
        <v>113.25</v>
      </c>
      <c r="H4965" t="s">
        <v>28</v>
      </c>
      <c r="O4965">
        <v>118</v>
      </c>
      <c r="P4965" t="s">
        <v>165</v>
      </c>
      <c r="Q4965">
        <v>1000</v>
      </c>
      <c r="R4965" t="s">
        <v>218</v>
      </c>
      <c r="S4965" t="s">
        <v>148</v>
      </c>
      <c r="T4965" t="s">
        <v>135</v>
      </c>
      <c r="U4965">
        <v>0</v>
      </c>
      <c r="AC4965" t="s">
        <v>147</v>
      </c>
    </row>
    <row r="4966" spans="3:29" x14ac:dyDescent="0.3">
      <c r="C4966" t="s">
        <v>182</v>
      </c>
      <c r="D4966" s="31">
        <v>46073</v>
      </c>
      <c r="E4966" t="str">
        <f>IFERROR(VLOOKUP(A4966,'Future et co'!A10:C5632,5,TRUE),"not found")</f>
        <v>not found</v>
      </c>
      <c r="F4966" t="str">
        <f>IFERROR(VLOOKUP(A4966,'Future et co'!AX11:AY10009,2,TRUE),"")</f>
        <v/>
      </c>
      <c r="G4966">
        <v>113.25</v>
      </c>
      <c r="H4966" t="s">
        <v>28</v>
      </c>
      <c r="O4966">
        <v>118</v>
      </c>
      <c r="P4966" t="s">
        <v>165</v>
      </c>
      <c r="Q4966">
        <v>1000</v>
      </c>
      <c r="R4966" t="s">
        <v>218</v>
      </c>
      <c r="S4966" t="s">
        <v>148</v>
      </c>
      <c r="T4966" t="s">
        <v>135</v>
      </c>
      <c r="U4966">
        <v>0</v>
      </c>
      <c r="AC4966" t="s">
        <v>147</v>
      </c>
    </row>
    <row r="4967" spans="3:29" x14ac:dyDescent="0.3">
      <c r="C4967" t="s">
        <v>182</v>
      </c>
      <c r="D4967" s="31">
        <v>46073</v>
      </c>
      <c r="E4967" t="str">
        <f>IFERROR(VLOOKUP(A4967,'Future et co'!A10:C5632,5,TRUE),"not found")</f>
        <v>not found</v>
      </c>
      <c r="F4967" t="str">
        <f>IFERROR(VLOOKUP(A4967,'Future et co'!AX11:AY10009,2,TRUE),"")</f>
        <v/>
      </c>
      <c r="G4967">
        <v>113.25</v>
      </c>
      <c r="H4967" t="s">
        <v>28</v>
      </c>
      <c r="O4967">
        <v>118</v>
      </c>
      <c r="P4967" t="s">
        <v>165</v>
      </c>
      <c r="Q4967">
        <v>1000</v>
      </c>
      <c r="R4967" t="s">
        <v>218</v>
      </c>
      <c r="S4967" t="s">
        <v>148</v>
      </c>
      <c r="T4967" t="s">
        <v>135</v>
      </c>
      <c r="U4967">
        <v>0</v>
      </c>
      <c r="AC4967" t="s">
        <v>147</v>
      </c>
    </row>
    <row r="4968" spans="3:29" x14ac:dyDescent="0.3">
      <c r="C4968" t="s">
        <v>182</v>
      </c>
      <c r="D4968" s="31">
        <v>46073</v>
      </c>
      <c r="E4968" t="str">
        <f>IFERROR(VLOOKUP(A4968,'Future et co'!A10:C5632,5,TRUE),"not found")</f>
        <v>not found</v>
      </c>
      <c r="F4968" t="str">
        <f>IFERROR(VLOOKUP(A4968,'Future et co'!AX11:AY10009,2,TRUE),"")</f>
        <v/>
      </c>
      <c r="G4968">
        <v>113.25</v>
      </c>
      <c r="H4968" t="s">
        <v>28</v>
      </c>
      <c r="O4968">
        <v>118</v>
      </c>
      <c r="P4968" t="s">
        <v>165</v>
      </c>
      <c r="Q4968">
        <v>1000</v>
      </c>
      <c r="R4968" t="s">
        <v>218</v>
      </c>
      <c r="S4968" t="s">
        <v>148</v>
      </c>
      <c r="T4968" t="s">
        <v>135</v>
      </c>
      <c r="U4968">
        <v>0</v>
      </c>
      <c r="AC4968" t="s">
        <v>147</v>
      </c>
    </row>
    <row r="4969" spans="3:29" x14ac:dyDescent="0.3">
      <c r="C4969" t="s">
        <v>182</v>
      </c>
      <c r="D4969" s="31">
        <v>46073</v>
      </c>
      <c r="E4969" t="str">
        <f>IFERROR(VLOOKUP(A4969,'Future et co'!A10:C5632,5,TRUE),"not found")</f>
        <v>not found</v>
      </c>
      <c r="F4969" t="str">
        <f>IFERROR(VLOOKUP(A4969,'Future et co'!AX11:AY10009,2,TRUE),"")</f>
        <v/>
      </c>
      <c r="G4969">
        <v>113.25</v>
      </c>
      <c r="H4969" t="s">
        <v>28</v>
      </c>
      <c r="O4969">
        <v>118</v>
      </c>
      <c r="P4969" t="s">
        <v>165</v>
      </c>
      <c r="Q4969">
        <v>1000</v>
      </c>
      <c r="R4969" t="s">
        <v>218</v>
      </c>
      <c r="S4969" t="s">
        <v>148</v>
      </c>
      <c r="T4969" t="s">
        <v>135</v>
      </c>
      <c r="U4969">
        <v>0</v>
      </c>
      <c r="AC4969" t="s">
        <v>147</v>
      </c>
    </row>
    <row r="4970" spans="3:29" x14ac:dyDescent="0.3">
      <c r="C4970" t="s">
        <v>182</v>
      </c>
      <c r="D4970" s="31">
        <v>46073</v>
      </c>
      <c r="E4970" t="str">
        <f>IFERROR(VLOOKUP(A4970,'Future et co'!A10:C5632,5,TRUE),"not found")</f>
        <v>not found</v>
      </c>
      <c r="F4970" t="str">
        <f>IFERROR(VLOOKUP(A4970,'Future et co'!AX11:AY10009,2,TRUE),"")</f>
        <v/>
      </c>
      <c r="G4970">
        <v>113.25</v>
      </c>
      <c r="H4970" t="s">
        <v>28</v>
      </c>
      <c r="O4970">
        <v>118</v>
      </c>
      <c r="P4970" t="s">
        <v>165</v>
      </c>
      <c r="Q4970">
        <v>1000</v>
      </c>
      <c r="R4970" t="s">
        <v>218</v>
      </c>
      <c r="S4970" t="s">
        <v>148</v>
      </c>
      <c r="T4970" t="s">
        <v>135</v>
      </c>
      <c r="U4970">
        <v>0</v>
      </c>
      <c r="AC4970" t="s">
        <v>147</v>
      </c>
    </row>
    <row r="4971" spans="3:29" x14ac:dyDescent="0.3">
      <c r="C4971" t="s">
        <v>182</v>
      </c>
      <c r="D4971" s="31">
        <v>46073</v>
      </c>
      <c r="E4971" t="str">
        <f>IFERROR(VLOOKUP(A4971,'Future et co'!A10:C5632,5,TRUE),"not found")</f>
        <v>not found</v>
      </c>
      <c r="F4971" t="str">
        <f>IFERROR(VLOOKUP(A4971,'Future et co'!AX11:AY10009,2,TRUE),"")</f>
        <v/>
      </c>
      <c r="G4971">
        <v>113.25</v>
      </c>
      <c r="H4971" t="s">
        <v>28</v>
      </c>
      <c r="O4971">
        <v>118</v>
      </c>
      <c r="P4971" t="s">
        <v>165</v>
      </c>
      <c r="Q4971">
        <v>1000</v>
      </c>
      <c r="R4971" t="s">
        <v>218</v>
      </c>
      <c r="S4971" t="s">
        <v>148</v>
      </c>
      <c r="T4971" t="s">
        <v>135</v>
      </c>
      <c r="U4971">
        <v>0</v>
      </c>
      <c r="AC4971" t="s">
        <v>147</v>
      </c>
    </row>
    <row r="4972" spans="3:29" x14ac:dyDescent="0.3">
      <c r="C4972" t="s">
        <v>182</v>
      </c>
      <c r="D4972" s="31">
        <v>46073</v>
      </c>
      <c r="E4972" t="str">
        <f>IFERROR(VLOOKUP(A4972,'Future et co'!A10:C5632,5,TRUE),"not found")</f>
        <v>not found</v>
      </c>
      <c r="F4972" t="str">
        <f>IFERROR(VLOOKUP(A4972,'Future et co'!AX11:AY10009,2,TRUE),"")</f>
        <v/>
      </c>
      <c r="G4972">
        <v>113.25</v>
      </c>
      <c r="H4972" t="s">
        <v>28</v>
      </c>
      <c r="O4972">
        <v>118</v>
      </c>
      <c r="P4972" t="s">
        <v>165</v>
      </c>
      <c r="Q4972">
        <v>1000</v>
      </c>
      <c r="R4972" t="s">
        <v>218</v>
      </c>
      <c r="S4972" t="s">
        <v>148</v>
      </c>
      <c r="T4972" t="s">
        <v>135</v>
      </c>
      <c r="U4972">
        <v>0</v>
      </c>
      <c r="AC4972" t="s">
        <v>147</v>
      </c>
    </row>
    <row r="4973" spans="3:29" x14ac:dyDescent="0.3">
      <c r="C4973" t="s">
        <v>182</v>
      </c>
      <c r="D4973" s="31">
        <v>46073</v>
      </c>
      <c r="E4973" t="str">
        <f>IFERROR(VLOOKUP(A4973,'Future et co'!A10:C5632,5,TRUE),"not found")</f>
        <v>not found</v>
      </c>
      <c r="F4973" t="str">
        <f>IFERROR(VLOOKUP(A4973,'Future et co'!AX11:AY10009,2,TRUE),"")</f>
        <v/>
      </c>
      <c r="G4973">
        <v>113.25</v>
      </c>
      <c r="H4973" t="s">
        <v>28</v>
      </c>
      <c r="O4973">
        <v>118</v>
      </c>
      <c r="P4973" t="s">
        <v>165</v>
      </c>
      <c r="Q4973">
        <v>1000</v>
      </c>
      <c r="R4973" t="s">
        <v>218</v>
      </c>
      <c r="S4973" t="s">
        <v>148</v>
      </c>
      <c r="T4973" t="s">
        <v>135</v>
      </c>
      <c r="U4973">
        <v>0</v>
      </c>
      <c r="AC4973" t="s">
        <v>147</v>
      </c>
    </row>
    <row r="4974" spans="3:29" x14ac:dyDescent="0.3">
      <c r="C4974" t="s">
        <v>182</v>
      </c>
      <c r="D4974" s="31">
        <v>46073</v>
      </c>
      <c r="E4974" t="str">
        <f>IFERROR(VLOOKUP(A4974,'Future et co'!A10:C5632,5,TRUE),"not found")</f>
        <v>not found</v>
      </c>
      <c r="F4974" t="str">
        <f>IFERROR(VLOOKUP(A4974,'Future et co'!AX11:AY10009,2,TRUE),"")</f>
        <v/>
      </c>
      <c r="G4974">
        <v>113.25</v>
      </c>
      <c r="H4974" t="s">
        <v>28</v>
      </c>
      <c r="O4974">
        <v>118</v>
      </c>
      <c r="P4974" t="s">
        <v>165</v>
      </c>
      <c r="Q4974">
        <v>1000</v>
      </c>
      <c r="R4974" t="s">
        <v>218</v>
      </c>
      <c r="S4974" t="s">
        <v>148</v>
      </c>
      <c r="T4974" t="s">
        <v>135</v>
      </c>
      <c r="U4974">
        <v>0</v>
      </c>
      <c r="AC4974" t="s">
        <v>147</v>
      </c>
    </row>
    <row r="4975" spans="3:29" x14ac:dyDescent="0.3">
      <c r="C4975" t="s">
        <v>182</v>
      </c>
      <c r="D4975" s="31">
        <v>46073</v>
      </c>
      <c r="E4975" t="str">
        <f>IFERROR(VLOOKUP(A4975,'Future et co'!A10:C5632,5,TRUE),"not found")</f>
        <v>not found</v>
      </c>
      <c r="F4975" t="str">
        <f>IFERROR(VLOOKUP(A4975,'Future et co'!AX11:AY10009,2,TRUE),"")</f>
        <v/>
      </c>
      <c r="G4975">
        <v>113.25</v>
      </c>
      <c r="H4975" t="s">
        <v>28</v>
      </c>
      <c r="O4975">
        <v>118</v>
      </c>
      <c r="P4975" t="s">
        <v>165</v>
      </c>
      <c r="Q4975">
        <v>1000</v>
      </c>
      <c r="R4975" t="s">
        <v>218</v>
      </c>
      <c r="S4975" t="s">
        <v>148</v>
      </c>
      <c r="T4975" t="s">
        <v>135</v>
      </c>
      <c r="U4975">
        <v>0</v>
      </c>
      <c r="AC4975" t="s">
        <v>147</v>
      </c>
    </row>
    <row r="4976" spans="3:29" x14ac:dyDescent="0.3">
      <c r="C4976" t="s">
        <v>182</v>
      </c>
      <c r="D4976" s="31">
        <v>46073</v>
      </c>
      <c r="E4976" t="str">
        <f>IFERROR(VLOOKUP(A4976,'Future et co'!A10:C5632,5,TRUE),"not found")</f>
        <v>not found</v>
      </c>
      <c r="F4976" t="str">
        <f>IFERROR(VLOOKUP(A4976,'Future et co'!AX11:AY10009,2,TRUE),"")</f>
        <v/>
      </c>
      <c r="G4976">
        <v>113.25</v>
      </c>
      <c r="H4976" t="s">
        <v>28</v>
      </c>
      <c r="O4976">
        <v>118</v>
      </c>
      <c r="P4976" t="s">
        <v>165</v>
      </c>
      <c r="Q4976">
        <v>1000</v>
      </c>
      <c r="R4976" t="s">
        <v>218</v>
      </c>
      <c r="S4976" t="s">
        <v>148</v>
      </c>
      <c r="T4976" t="s">
        <v>135</v>
      </c>
      <c r="U4976">
        <v>0</v>
      </c>
      <c r="AC4976" t="s">
        <v>147</v>
      </c>
    </row>
    <row r="4977" spans="3:29" x14ac:dyDescent="0.3">
      <c r="C4977" t="s">
        <v>182</v>
      </c>
      <c r="D4977" s="31">
        <v>46073</v>
      </c>
      <c r="E4977" t="str">
        <f>IFERROR(VLOOKUP(A4977,'Future et co'!A10:C5632,5,TRUE),"not found")</f>
        <v>not found</v>
      </c>
      <c r="F4977" t="str">
        <f>IFERROR(VLOOKUP(A4977,'Future et co'!AX11:AY10009,2,TRUE),"")</f>
        <v/>
      </c>
      <c r="G4977">
        <v>113.25</v>
      </c>
      <c r="H4977" t="s">
        <v>28</v>
      </c>
      <c r="O4977">
        <v>118</v>
      </c>
      <c r="P4977" t="s">
        <v>165</v>
      </c>
      <c r="Q4977">
        <v>1000</v>
      </c>
      <c r="R4977" t="s">
        <v>218</v>
      </c>
      <c r="S4977" t="s">
        <v>148</v>
      </c>
      <c r="T4977" t="s">
        <v>135</v>
      </c>
      <c r="U4977">
        <v>0</v>
      </c>
      <c r="AC4977" t="s">
        <v>147</v>
      </c>
    </row>
    <row r="4978" spans="3:29" x14ac:dyDescent="0.3">
      <c r="C4978" t="s">
        <v>182</v>
      </c>
      <c r="D4978" s="31">
        <v>46073</v>
      </c>
      <c r="E4978" t="str">
        <f>IFERROR(VLOOKUP(A4978,'Future et co'!A10:C5632,5,TRUE),"not found")</f>
        <v>not found</v>
      </c>
      <c r="F4978" t="str">
        <f>IFERROR(VLOOKUP(A4978,'Future et co'!AX11:AY10009,2,TRUE),"")</f>
        <v/>
      </c>
      <c r="G4978">
        <v>113.25</v>
      </c>
      <c r="H4978" t="s">
        <v>28</v>
      </c>
      <c r="O4978">
        <v>118</v>
      </c>
      <c r="P4978" t="s">
        <v>165</v>
      </c>
      <c r="Q4978">
        <v>1000</v>
      </c>
      <c r="R4978" t="s">
        <v>218</v>
      </c>
      <c r="S4978" t="s">
        <v>148</v>
      </c>
      <c r="T4978" t="s">
        <v>135</v>
      </c>
      <c r="U4978">
        <v>0</v>
      </c>
      <c r="AC4978" t="s">
        <v>147</v>
      </c>
    </row>
    <row r="4979" spans="3:29" x14ac:dyDescent="0.3">
      <c r="C4979" t="s">
        <v>182</v>
      </c>
      <c r="D4979" s="31">
        <v>46073</v>
      </c>
      <c r="E4979" t="str">
        <f>IFERROR(VLOOKUP(A4979,'Future et co'!A10:C5632,5,TRUE),"not found")</f>
        <v>not found</v>
      </c>
      <c r="F4979" t="str">
        <f>IFERROR(VLOOKUP(A4979,'Future et co'!AX11:AY10009,2,TRUE),"")</f>
        <v/>
      </c>
      <c r="G4979">
        <v>113.25</v>
      </c>
      <c r="H4979" t="s">
        <v>28</v>
      </c>
      <c r="O4979">
        <v>118</v>
      </c>
      <c r="P4979" t="s">
        <v>165</v>
      </c>
      <c r="Q4979">
        <v>1000</v>
      </c>
      <c r="R4979" t="s">
        <v>218</v>
      </c>
      <c r="S4979" t="s">
        <v>148</v>
      </c>
      <c r="T4979" t="s">
        <v>135</v>
      </c>
      <c r="U4979">
        <v>0</v>
      </c>
      <c r="AC4979" t="s">
        <v>147</v>
      </c>
    </row>
    <row r="4980" spans="3:29" x14ac:dyDescent="0.3">
      <c r="C4980" t="s">
        <v>182</v>
      </c>
      <c r="D4980" s="31">
        <v>46073</v>
      </c>
      <c r="E4980" t="str">
        <f>IFERROR(VLOOKUP(A4980,'Future et co'!A10:C5632,5,TRUE),"not found")</f>
        <v>not found</v>
      </c>
      <c r="F4980" t="str">
        <f>IFERROR(VLOOKUP(A4980,'Future et co'!AX11:AY10009,2,TRUE),"")</f>
        <v/>
      </c>
      <c r="G4980">
        <v>113.25</v>
      </c>
      <c r="H4980" t="s">
        <v>28</v>
      </c>
      <c r="O4980">
        <v>118</v>
      </c>
      <c r="P4980" t="s">
        <v>165</v>
      </c>
      <c r="Q4980">
        <v>1000</v>
      </c>
      <c r="R4980" t="s">
        <v>218</v>
      </c>
      <c r="S4980" t="s">
        <v>148</v>
      </c>
      <c r="T4980" t="s">
        <v>135</v>
      </c>
      <c r="U4980">
        <v>0</v>
      </c>
      <c r="AC4980" t="s">
        <v>147</v>
      </c>
    </row>
    <row r="4981" spans="3:29" x14ac:dyDescent="0.3">
      <c r="C4981" t="s">
        <v>182</v>
      </c>
      <c r="D4981" s="31">
        <v>46073</v>
      </c>
      <c r="E4981" t="str">
        <f>IFERROR(VLOOKUP(A4981,'Future et co'!A10:C5632,5,TRUE),"not found")</f>
        <v>not found</v>
      </c>
      <c r="F4981" t="str">
        <f>IFERROR(VLOOKUP(A4981,'Future et co'!AX11:AY10009,2,TRUE),"")</f>
        <v/>
      </c>
      <c r="G4981">
        <v>113.25</v>
      </c>
      <c r="H4981" t="s">
        <v>28</v>
      </c>
      <c r="O4981">
        <v>118</v>
      </c>
      <c r="P4981" t="s">
        <v>165</v>
      </c>
      <c r="Q4981">
        <v>1000</v>
      </c>
      <c r="R4981" t="s">
        <v>218</v>
      </c>
      <c r="S4981" t="s">
        <v>148</v>
      </c>
      <c r="T4981" t="s">
        <v>135</v>
      </c>
      <c r="U4981">
        <v>0</v>
      </c>
      <c r="AC4981" t="s">
        <v>147</v>
      </c>
    </row>
    <row r="4982" spans="3:29" x14ac:dyDescent="0.3">
      <c r="C4982" t="s">
        <v>182</v>
      </c>
      <c r="D4982" s="31">
        <v>46073</v>
      </c>
      <c r="E4982" t="str">
        <f>IFERROR(VLOOKUP(A4982,'Future et co'!A10:C5632,5,TRUE),"not found")</f>
        <v>not found</v>
      </c>
      <c r="F4982" t="str">
        <f>IFERROR(VLOOKUP(A4982,'Future et co'!AX11:AY10009,2,TRUE),"")</f>
        <v/>
      </c>
      <c r="G4982">
        <v>113.25</v>
      </c>
      <c r="H4982" t="s">
        <v>28</v>
      </c>
      <c r="O4982">
        <v>118</v>
      </c>
      <c r="P4982" t="s">
        <v>165</v>
      </c>
      <c r="Q4982">
        <v>1000</v>
      </c>
      <c r="R4982" t="s">
        <v>218</v>
      </c>
      <c r="S4982" t="s">
        <v>148</v>
      </c>
      <c r="T4982" t="s">
        <v>135</v>
      </c>
      <c r="U4982">
        <v>0</v>
      </c>
      <c r="AC4982" t="s">
        <v>147</v>
      </c>
    </row>
    <row r="4983" spans="3:29" x14ac:dyDescent="0.3">
      <c r="C4983" t="s">
        <v>182</v>
      </c>
      <c r="D4983" s="31">
        <v>46073</v>
      </c>
      <c r="E4983" t="str">
        <f>IFERROR(VLOOKUP(A4983,'Future et co'!A10:C5632,5,TRUE),"not found")</f>
        <v>not found</v>
      </c>
      <c r="F4983" t="str">
        <f>IFERROR(VLOOKUP(A4983,'Future et co'!AX11:AY10009,2,TRUE),"")</f>
        <v/>
      </c>
      <c r="G4983">
        <v>113.25</v>
      </c>
      <c r="H4983" t="s">
        <v>28</v>
      </c>
      <c r="O4983">
        <v>118</v>
      </c>
      <c r="P4983" t="s">
        <v>165</v>
      </c>
      <c r="Q4983">
        <v>1000</v>
      </c>
      <c r="R4983" t="s">
        <v>218</v>
      </c>
      <c r="S4983" t="s">
        <v>148</v>
      </c>
      <c r="T4983" t="s">
        <v>135</v>
      </c>
      <c r="U4983">
        <v>0</v>
      </c>
      <c r="AC4983" t="s">
        <v>147</v>
      </c>
    </row>
    <row r="4984" spans="3:29" x14ac:dyDescent="0.3">
      <c r="C4984" t="s">
        <v>182</v>
      </c>
      <c r="D4984" s="31">
        <v>46073</v>
      </c>
      <c r="E4984" t="str">
        <f>IFERROR(VLOOKUP(A4984,'Future et co'!A10:C5632,5,TRUE),"not found")</f>
        <v>not found</v>
      </c>
      <c r="F4984" t="str">
        <f>IFERROR(VLOOKUP(A4984,'Future et co'!AX11:AY10009,2,TRUE),"")</f>
        <v/>
      </c>
      <c r="G4984">
        <v>113.25</v>
      </c>
      <c r="H4984" t="s">
        <v>28</v>
      </c>
      <c r="O4984">
        <v>118</v>
      </c>
      <c r="P4984" t="s">
        <v>165</v>
      </c>
      <c r="Q4984">
        <v>1000</v>
      </c>
      <c r="R4984" t="s">
        <v>218</v>
      </c>
      <c r="S4984" t="s">
        <v>148</v>
      </c>
      <c r="T4984" t="s">
        <v>135</v>
      </c>
      <c r="U4984">
        <v>0</v>
      </c>
      <c r="AC4984" t="s">
        <v>147</v>
      </c>
    </row>
    <row r="4985" spans="3:29" x14ac:dyDescent="0.3">
      <c r="C4985" t="s">
        <v>182</v>
      </c>
      <c r="D4985" s="31">
        <v>46073</v>
      </c>
      <c r="E4985" t="str">
        <f>IFERROR(VLOOKUP(A4985,'Future et co'!A10:C5632,5,TRUE),"not found")</f>
        <v>not found</v>
      </c>
      <c r="F4985" t="str">
        <f>IFERROR(VLOOKUP(A4985,'Future et co'!AX11:AY10009,2,TRUE),"")</f>
        <v/>
      </c>
      <c r="G4985">
        <v>113.25</v>
      </c>
      <c r="H4985" t="s">
        <v>28</v>
      </c>
      <c r="O4985">
        <v>118</v>
      </c>
      <c r="P4985" t="s">
        <v>165</v>
      </c>
      <c r="Q4985">
        <v>1000</v>
      </c>
      <c r="R4985" t="s">
        <v>218</v>
      </c>
      <c r="S4985" t="s">
        <v>148</v>
      </c>
      <c r="T4985" t="s">
        <v>135</v>
      </c>
      <c r="U4985">
        <v>0</v>
      </c>
      <c r="AC4985" t="s">
        <v>147</v>
      </c>
    </row>
    <row r="4986" spans="3:29" x14ac:dyDescent="0.3">
      <c r="C4986" t="s">
        <v>182</v>
      </c>
      <c r="D4986" s="31">
        <v>46073</v>
      </c>
      <c r="E4986" t="str">
        <f>IFERROR(VLOOKUP(A4986,'Future et co'!A10:C5632,5,TRUE),"not found")</f>
        <v>not found</v>
      </c>
      <c r="F4986" t="str">
        <f>IFERROR(VLOOKUP(A4986,'Future et co'!AX11:AY10009,2,TRUE),"")</f>
        <v/>
      </c>
      <c r="G4986">
        <v>113.25</v>
      </c>
      <c r="H4986" t="s">
        <v>28</v>
      </c>
      <c r="O4986">
        <v>118</v>
      </c>
      <c r="P4986" t="s">
        <v>165</v>
      </c>
      <c r="Q4986">
        <v>1000</v>
      </c>
      <c r="R4986" t="s">
        <v>218</v>
      </c>
      <c r="S4986" t="s">
        <v>148</v>
      </c>
      <c r="T4986" t="s">
        <v>135</v>
      </c>
      <c r="U4986">
        <v>0</v>
      </c>
      <c r="AC4986" t="s">
        <v>147</v>
      </c>
    </row>
    <row r="4987" spans="3:29" x14ac:dyDescent="0.3">
      <c r="C4987" t="s">
        <v>182</v>
      </c>
      <c r="D4987" s="31">
        <v>46073</v>
      </c>
      <c r="E4987" t="str">
        <f>IFERROR(VLOOKUP(A4987,'Future et co'!A10:C5632,5,TRUE),"not found")</f>
        <v>not found</v>
      </c>
      <c r="F4987" t="str">
        <f>IFERROR(VLOOKUP(A4987,'Future et co'!AX11:AY10009,2,TRUE),"")</f>
        <v/>
      </c>
      <c r="G4987">
        <v>113.25</v>
      </c>
      <c r="H4987" t="s">
        <v>28</v>
      </c>
      <c r="O4987">
        <v>118</v>
      </c>
      <c r="P4987" t="s">
        <v>165</v>
      </c>
      <c r="Q4987">
        <v>1000</v>
      </c>
      <c r="R4987" t="s">
        <v>218</v>
      </c>
      <c r="S4987" t="s">
        <v>148</v>
      </c>
      <c r="T4987" t="s">
        <v>135</v>
      </c>
      <c r="U4987">
        <v>0</v>
      </c>
      <c r="AC4987" t="s">
        <v>147</v>
      </c>
    </row>
    <row r="4988" spans="3:29" x14ac:dyDescent="0.3">
      <c r="C4988" t="s">
        <v>182</v>
      </c>
      <c r="D4988" s="31">
        <v>46073</v>
      </c>
      <c r="E4988" t="str">
        <f>IFERROR(VLOOKUP(A4988,'Future et co'!A10:C5632,5,TRUE),"not found")</f>
        <v>not found</v>
      </c>
      <c r="F4988" t="str">
        <f>IFERROR(VLOOKUP(A4988,'Future et co'!AX11:AY10009,2,TRUE),"")</f>
        <v/>
      </c>
      <c r="G4988">
        <v>113.25</v>
      </c>
      <c r="H4988" t="s">
        <v>28</v>
      </c>
      <c r="O4988">
        <v>118</v>
      </c>
      <c r="P4988" t="s">
        <v>165</v>
      </c>
      <c r="Q4988">
        <v>1000</v>
      </c>
      <c r="R4988" t="s">
        <v>218</v>
      </c>
      <c r="S4988" t="s">
        <v>148</v>
      </c>
      <c r="T4988" t="s">
        <v>135</v>
      </c>
      <c r="U4988">
        <v>0</v>
      </c>
      <c r="AC4988" t="s">
        <v>147</v>
      </c>
    </row>
    <row r="4989" spans="3:29" x14ac:dyDescent="0.3">
      <c r="C4989" t="s">
        <v>182</v>
      </c>
      <c r="D4989" s="31">
        <v>46073</v>
      </c>
      <c r="E4989" t="str">
        <f>IFERROR(VLOOKUP(A4989,'Future et co'!A10:C5632,5,TRUE),"not found")</f>
        <v>not found</v>
      </c>
      <c r="F4989" t="str">
        <f>IFERROR(VLOOKUP(A4989,'Future et co'!AX11:AY10009,2,TRUE),"")</f>
        <v/>
      </c>
      <c r="G4989">
        <v>113.25</v>
      </c>
      <c r="H4989" t="s">
        <v>28</v>
      </c>
      <c r="O4989">
        <v>118</v>
      </c>
      <c r="P4989" t="s">
        <v>165</v>
      </c>
      <c r="Q4989">
        <v>1000</v>
      </c>
      <c r="R4989" t="s">
        <v>218</v>
      </c>
      <c r="S4989" t="s">
        <v>148</v>
      </c>
      <c r="T4989" t="s">
        <v>135</v>
      </c>
      <c r="U4989">
        <v>0</v>
      </c>
      <c r="AC4989" t="s">
        <v>147</v>
      </c>
    </row>
    <row r="4990" spans="3:29" x14ac:dyDescent="0.3">
      <c r="C4990" t="s">
        <v>182</v>
      </c>
      <c r="D4990" s="31">
        <v>46073</v>
      </c>
      <c r="E4990" t="str">
        <f>IFERROR(VLOOKUP(A4990,'Future et co'!A10:C5632,5,TRUE),"not found")</f>
        <v>not found</v>
      </c>
      <c r="F4990" t="str">
        <f>IFERROR(VLOOKUP(A4990,'Future et co'!AX11:AY10009,2,TRUE),"")</f>
        <v/>
      </c>
      <c r="G4990">
        <v>113.25</v>
      </c>
      <c r="H4990" t="s">
        <v>28</v>
      </c>
      <c r="O4990">
        <v>118</v>
      </c>
      <c r="P4990" t="s">
        <v>165</v>
      </c>
      <c r="Q4990">
        <v>1000</v>
      </c>
      <c r="R4990" t="s">
        <v>218</v>
      </c>
      <c r="S4990" t="s">
        <v>148</v>
      </c>
      <c r="T4990" t="s">
        <v>135</v>
      </c>
      <c r="U4990">
        <v>0</v>
      </c>
      <c r="AC4990" t="s">
        <v>147</v>
      </c>
    </row>
    <row r="4991" spans="3:29" x14ac:dyDescent="0.3">
      <c r="C4991" t="s">
        <v>182</v>
      </c>
      <c r="D4991" s="31">
        <v>46073</v>
      </c>
      <c r="E4991" t="str">
        <f>IFERROR(VLOOKUP(A4991,'Future et co'!A10:C5632,5,TRUE),"not found")</f>
        <v>not found</v>
      </c>
      <c r="F4991" t="str">
        <f>IFERROR(VLOOKUP(A4991,'Future et co'!AX11:AY10009,2,TRUE),"")</f>
        <v/>
      </c>
      <c r="G4991">
        <v>113.25</v>
      </c>
      <c r="H4991" t="s">
        <v>28</v>
      </c>
      <c r="O4991">
        <v>118</v>
      </c>
      <c r="P4991" t="s">
        <v>165</v>
      </c>
      <c r="Q4991">
        <v>1000</v>
      </c>
      <c r="R4991" t="s">
        <v>218</v>
      </c>
      <c r="S4991" t="s">
        <v>148</v>
      </c>
      <c r="T4991" t="s">
        <v>135</v>
      </c>
      <c r="U4991">
        <v>0</v>
      </c>
      <c r="AC4991" t="s">
        <v>147</v>
      </c>
    </row>
    <row r="4992" spans="3:29" x14ac:dyDescent="0.3">
      <c r="C4992" t="s">
        <v>182</v>
      </c>
      <c r="D4992" s="31">
        <v>46073</v>
      </c>
      <c r="E4992" t="str">
        <f>IFERROR(VLOOKUP(A4992,'Future et co'!A10:C5632,5,TRUE),"not found")</f>
        <v>not found</v>
      </c>
      <c r="F4992" t="str">
        <f>IFERROR(VLOOKUP(A4992,'Future et co'!AX11:AY10009,2,TRUE),"")</f>
        <v/>
      </c>
      <c r="G4992">
        <v>113.25</v>
      </c>
      <c r="H4992" t="s">
        <v>28</v>
      </c>
      <c r="O4992">
        <v>118</v>
      </c>
      <c r="P4992" t="s">
        <v>165</v>
      </c>
      <c r="Q4992">
        <v>1000</v>
      </c>
      <c r="R4992" t="s">
        <v>218</v>
      </c>
      <c r="S4992" t="s">
        <v>148</v>
      </c>
      <c r="T4992" t="s">
        <v>135</v>
      </c>
      <c r="U4992">
        <v>0</v>
      </c>
      <c r="AC4992" t="s">
        <v>147</v>
      </c>
    </row>
    <row r="4993" spans="3:29" x14ac:dyDescent="0.3">
      <c r="C4993" t="s">
        <v>182</v>
      </c>
      <c r="D4993" s="31">
        <v>46073</v>
      </c>
      <c r="E4993" t="str">
        <f>IFERROR(VLOOKUP(A4993,'Future et co'!A10:C5632,5,TRUE),"not found")</f>
        <v>not found</v>
      </c>
      <c r="F4993" t="str">
        <f>IFERROR(VLOOKUP(A4993,'Future et co'!AX11:AY10009,2,TRUE),"")</f>
        <v/>
      </c>
      <c r="G4993">
        <v>113.25</v>
      </c>
      <c r="H4993" t="s">
        <v>28</v>
      </c>
      <c r="O4993">
        <v>118</v>
      </c>
      <c r="P4993" t="s">
        <v>165</v>
      </c>
      <c r="Q4993">
        <v>1000</v>
      </c>
      <c r="R4993" t="s">
        <v>218</v>
      </c>
      <c r="S4993" t="s">
        <v>148</v>
      </c>
      <c r="T4993" t="s">
        <v>135</v>
      </c>
      <c r="U4993">
        <v>0</v>
      </c>
      <c r="AC4993" t="s">
        <v>147</v>
      </c>
    </row>
    <row r="4994" spans="3:29" x14ac:dyDescent="0.3">
      <c r="C4994" t="s">
        <v>182</v>
      </c>
      <c r="D4994" s="31">
        <v>46073</v>
      </c>
      <c r="E4994" t="str">
        <f>IFERROR(VLOOKUP(A4994,'Future et co'!A10:C5632,5,TRUE),"not found")</f>
        <v>not found</v>
      </c>
      <c r="F4994" t="str">
        <f>IFERROR(VLOOKUP(A4994,'Future et co'!AX11:AY10009,2,TRUE),"")</f>
        <v/>
      </c>
      <c r="G4994">
        <v>113.25</v>
      </c>
      <c r="H4994" t="s">
        <v>28</v>
      </c>
      <c r="O4994">
        <v>118</v>
      </c>
      <c r="P4994" t="s">
        <v>165</v>
      </c>
      <c r="Q4994">
        <v>1000</v>
      </c>
      <c r="R4994" t="s">
        <v>218</v>
      </c>
      <c r="S4994" t="s">
        <v>148</v>
      </c>
      <c r="T4994" t="s">
        <v>135</v>
      </c>
      <c r="U4994">
        <v>0</v>
      </c>
      <c r="AC4994" t="s">
        <v>147</v>
      </c>
    </row>
    <row r="4995" spans="3:29" x14ac:dyDescent="0.3">
      <c r="C4995" t="s">
        <v>182</v>
      </c>
      <c r="D4995" s="31">
        <v>46073</v>
      </c>
      <c r="E4995" t="str">
        <f>IFERROR(VLOOKUP(A4995,'Future et co'!A10:C5632,5,TRUE),"not found")</f>
        <v>not found</v>
      </c>
      <c r="F4995" t="str">
        <f>IFERROR(VLOOKUP(A4995,'Future et co'!AX11:AY10009,2,TRUE),"")</f>
        <v/>
      </c>
      <c r="G4995">
        <v>113.25</v>
      </c>
      <c r="H4995" t="s">
        <v>28</v>
      </c>
      <c r="O4995">
        <v>118</v>
      </c>
      <c r="P4995" t="s">
        <v>165</v>
      </c>
      <c r="Q4995">
        <v>1000</v>
      </c>
      <c r="R4995" t="s">
        <v>218</v>
      </c>
      <c r="S4995" t="s">
        <v>148</v>
      </c>
      <c r="T4995" t="s">
        <v>135</v>
      </c>
      <c r="U4995">
        <v>0</v>
      </c>
      <c r="AC4995" t="s">
        <v>147</v>
      </c>
    </row>
    <row r="4996" spans="3:29" x14ac:dyDescent="0.3">
      <c r="C4996" t="s">
        <v>182</v>
      </c>
      <c r="D4996" s="31">
        <v>46073</v>
      </c>
      <c r="E4996" t="str">
        <f>IFERROR(VLOOKUP(A4996,'Future et co'!A10:C5632,5,TRUE),"not found")</f>
        <v>not found</v>
      </c>
      <c r="F4996" t="str">
        <f>IFERROR(VLOOKUP(A4996,'Future et co'!AX11:AY10009,2,TRUE),"")</f>
        <v/>
      </c>
      <c r="G4996">
        <v>113.25</v>
      </c>
      <c r="H4996" t="s">
        <v>28</v>
      </c>
      <c r="O4996">
        <v>118</v>
      </c>
      <c r="P4996" t="s">
        <v>165</v>
      </c>
      <c r="Q4996">
        <v>1000</v>
      </c>
      <c r="R4996" t="s">
        <v>218</v>
      </c>
      <c r="S4996" t="s">
        <v>148</v>
      </c>
      <c r="T4996" t="s">
        <v>135</v>
      </c>
      <c r="U4996">
        <v>0</v>
      </c>
      <c r="AC4996" t="s">
        <v>147</v>
      </c>
    </row>
    <row r="4997" spans="3:29" x14ac:dyDescent="0.3">
      <c r="C4997" t="s">
        <v>182</v>
      </c>
      <c r="D4997" s="31">
        <v>46073</v>
      </c>
      <c r="E4997" t="str">
        <f>IFERROR(VLOOKUP(A4997,'Future et co'!A10:C5632,5,TRUE),"not found")</f>
        <v>not found</v>
      </c>
      <c r="F4997" t="str">
        <f>IFERROR(VLOOKUP(A4997,'Future et co'!AX11:AY10009,2,TRUE),"")</f>
        <v/>
      </c>
      <c r="G4997">
        <v>113.25</v>
      </c>
      <c r="H4997" t="s">
        <v>28</v>
      </c>
      <c r="O4997">
        <v>118</v>
      </c>
      <c r="P4997" t="s">
        <v>165</v>
      </c>
      <c r="Q4997">
        <v>1000</v>
      </c>
      <c r="R4997" t="s">
        <v>218</v>
      </c>
      <c r="S4997" t="s">
        <v>148</v>
      </c>
      <c r="T4997" t="s">
        <v>135</v>
      </c>
      <c r="U4997">
        <v>0</v>
      </c>
      <c r="AC4997" t="s">
        <v>147</v>
      </c>
    </row>
    <row r="4998" spans="3:29" x14ac:dyDescent="0.3">
      <c r="C4998" t="s">
        <v>182</v>
      </c>
      <c r="D4998" s="31">
        <v>46073</v>
      </c>
      <c r="E4998" t="str">
        <f>IFERROR(VLOOKUP(A4998,'Future et co'!A10:C5632,5,TRUE),"not found")</f>
        <v>not found</v>
      </c>
      <c r="F4998" t="str">
        <f>IFERROR(VLOOKUP(A4998,'Future et co'!AX11:AY10009,2,TRUE),"")</f>
        <v/>
      </c>
      <c r="G4998">
        <v>113.25</v>
      </c>
      <c r="H4998" t="s">
        <v>28</v>
      </c>
      <c r="O4998">
        <v>118</v>
      </c>
      <c r="P4998" t="s">
        <v>165</v>
      </c>
      <c r="Q4998">
        <v>1000</v>
      </c>
      <c r="R4998" t="s">
        <v>218</v>
      </c>
      <c r="S4998" t="s">
        <v>148</v>
      </c>
      <c r="T4998" t="s">
        <v>135</v>
      </c>
      <c r="U4998">
        <v>0</v>
      </c>
      <c r="AC4998" t="s">
        <v>147</v>
      </c>
    </row>
    <row r="4999" spans="3:29" x14ac:dyDescent="0.3">
      <c r="C4999" t="s">
        <v>182</v>
      </c>
      <c r="D4999" s="31">
        <v>46073</v>
      </c>
      <c r="E4999" t="str">
        <f>IFERROR(VLOOKUP(A4999,'Future et co'!A10:C5632,5,TRUE),"not found")</f>
        <v>not found</v>
      </c>
      <c r="F4999" t="str">
        <f>IFERROR(VLOOKUP(A4999,'Future et co'!AX11:AY10009,2,TRUE),"")</f>
        <v/>
      </c>
      <c r="G4999">
        <v>113.25</v>
      </c>
      <c r="H4999" t="s">
        <v>28</v>
      </c>
      <c r="O4999">
        <v>118</v>
      </c>
      <c r="P4999" t="s">
        <v>165</v>
      </c>
      <c r="Q4999">
        <v>1000</v>
      </c>
      <c r="R4999" t="s">
        <v>218</v>
      </c>
      <c r="S4999" t="s">
        <v>148</v>
      </c>
      <c r="T4999" t="s">
        <v>135</v>
      </c>
      <c r="U4999">
        <v>0</v>
      </c>
      <c r="AC4999" t="s">
        <v>147</v>
      </c>
    </row>
    <row r="5000" spans="3:29" x14ac:dyDescent="0.3">
      <c r="C5000" t="s">
        <v>182</v>
      </c>
      <c r="D5000" s="31">
        <v>46073</v>
      </c>
      <c r="E5000" t="str">
        <f>IFERROR(VLOOKUP(A5000,'Future et co'!A10:C5632,5,TRUE),"not found")</f>
        <v>not found</v>
      </c>
      <c r="F5000" t="str">
        <f>IFERROR(VLOOKUP(A5000,'Future et co'!AX11:AY10009,2,TRUE),"")</f>
        <v/>
      </c>
      <c r="G5000">
        <v>113.25</v>
      </c>
      <c r="H5000" t="s">
        <v>28</v>
      </c>
      <c r="O5000">
        <v>118</v>
      </c>
      <c r="P5000" t="s">
        <v>165</v>
      </c>
      <c r="Q5000">
        <v>1000</v>
      </c>
      <c r="R5000" t="s">
        <v>218</v>
      </c>
      <c r="S5000" t="s">
        <v>148</v>
      </c>
      <c r="T5000" t="s">
        <v>135</v>
      </c>
      <c r="U5000">
        <v>0</v>
      </c>
      <c r="AC5000" t="s">
        <v>147</v>
      </c>
    </row>
    <row r="5001" spans="3:29" x14ac:dyDescent="0.3">
      <c r="C5001" t="s">
        <v>182</v>
      </c>
      <c r="D5001" s="31">
        <v>46073</v>
      </c>
      <c r="E5001" t="str">
        <f>IFERROR(VLOOKUP(A5001,'Future et co'!A10:C5632,5,TRUE),"not found")</f>
        <v>not found</v>
      </c>
      <c r="F5001" t="str">
        <f>IFERROR(VLOOKUP(A5001,'Future et co'!AX11:AY10009,2,TRUE),"")</f>
        <v/>
      </c>
      <c r="G5001">
        <v>113.25</v>
      </c>
      <c r="H5001" t="s">
        <v>28</v>
      </c>
      <c r="O5001">
        <v>118</v>
      </c>
      <c r="P5001" t="s">
        <v>165</v>
      </c>
      <c r="Q5001">
        <v>1000</v>
      </c>
      <c r="R5001" t="s">
        <v>218</v>
      </c>
      <c r="S5001" t="s">
        <v>148</v>
      </c>
      <c r="T5001" t="s">
        <v>135</v>
      </c>
      <c r="U5001">
        <v>0</v>
      </c>
      <c r="AC5001" t="s">
        <v>147</v>
      </c>
    </row>
    <row r="5002" spans="3:29" x14ac:dyDescent="0.3">
      <c r="C5002" t="s">
        <v>182</v>
      </c>
      <c r="D5002" s="31">
        <v>46073</v>
      </c>
      <c r="E5002" t="str">
        <f>IFERROR(VLOOKUP(A5002,'Future et co'!A10:C5632,5,TRUE),"not found")</f>
        <v>not found</v>
      </c>
      <c r="F5002" t="str">
        <f>IFERROR(VLOOKUP(A5002,'Future et co'!AX11:AY10009,2,TRUE),"")</f>
        <v/>
      </c>
      <c r="G5002">
        <v>113.25</v>
      </c>
      <c r="H5002" t="s">
        <v>28</v>
      </c>
      <c r="O5002">
        <v>118</v>
      </c>
      <c r="P5002" t="s">
        <v>165</v>
      </c>
      <c r="Q5002">
        <v>1000</v>
      </c>
      <c r="R5002" t="s">
        <v>218</v>
      </c>
      <c r="S5002" t="s">
        <v>148</v>
      </c>
      <c r="T5002" t="s">
        <v>135</v>
      </c>
      <c r="U5002">
        <v>0</v>
      </c>
      <c r="AC5002" t="s">
        <v>147</v>
      </c>
    </row>
    <row r="5003" spans="3:29" x14ac:dyDescent="0.3">
      <c r="C5003" t="s">
        <v>182</v>
      </c>
      <c r="D5003" s="31">
        <v>46073</v>
      </c>
      <c r="E5003" t="str">
        <f>IFERROR(VLOOKUP(A5003,'Future et co'!A10:C5632,5,TRUE),"not found")</f>
        <v>not found</v>
      </c>
      <c r="F5003" t="str">
        <f>IFERROR(VLOOKUP(A5003,'Future et co'!AX11:AY10009,2,TRUE),"")</f>
        <v/>
      </c>
      <c r="G5003">
        <v>113.25</v>
      </c>
      <c r="H5003" t="s">
        <v>28</v>
      </c>
      <c r="O5003">
        <v>118</v>
      </c>
      <c r="P5003" t="s">
        <v>165</v>
      </c>
      <c r="Q5003">
        <v>1000</v>
      </c>
      <c r="R5003" t="s">
        <v>218</v>
      </c>
      <c r="S5003" t="s">
        <v>148</v>
      </c>
      <c r="T5003" t="s">
        <v>135</v>
      </c>
      <c r="U5003">
        <v>0</v>
      </c>
      <c r="AC5003" t="s">
        <v>147</v>
      </c>
    </row>
    <row r="5004" spans="3:29" x14ac:dyDescent="0.3">
      <c r="C5004" t="s">
        <v>182</v>
      </c>
      <c r="D5004" s="31">
        <v>46073</v>
      </c>
      <c r="E5004" t="str">
        <f>IFERROR(VLOOKUP(A5004,'Future et co'!A10:C5632,5,TRUE),"not found")</f>
        <v>not found</v>
      </c>
      <c r="F5004" t="str">
        <f>IFERROR(VLOOKUP(A5004,'Future et co'!AX11:AY10009,2,TRUE),"")</f>
        <v/>
      </c>
      <c r="G5004">
        <v>113.25</v>
      </c>
      <c r="H5004" t="s">
        <v>28</v>
      </c>
      <c r="O5004">
        <v>118</v>
      </c>
      <c r="P5004" t="s">
        <v>165</v>
      </c>
      <c r="Q5004">
        <v>1000</v>
      </c>
      <c r="R5004" t="s">
        <v>218</v>
      </c>
      <c r="S5004" t="s">
        <v>148</v>
      </c>
      <c r="T5004" t="s">
        <v>135</v>
      </c>
      <c r="U5004">
        <v>0</v>
      </c>
      <c r="AC5004" t="s">
        <v>147</v>
      </c>
    </row>
    <row r="5005" spans="3:29" x14ac:dyDescent="0.3">
      <c r="C5005" t="s">
        <v>182</v>
      </c>
      <c r="D5005" s="31">
        <v>46073</v>
      </c>
      <c r="E5005" t="str">
        <f>IFERROR(VLOOKUP(A5005,'Future et co'!A10:C5632,5,TRUE),"not found")</f>
        <v>not found</v>
      </c>
      <c r="F5005" t="str">
        <f>IFERROR(VLOOKUP(A5005,'Future et co'!AX11:AY10009,2,TRUE),"")</f>
        <v/>
      </c>
      <c r="G5005">
        <v>113.25</v>
      </c>
      <c r="H5005" t="s">
        <v>28</v>
      </c>
      <c r="O5005">
        <v>118</v>
      </c>
      <c r="P5005" t="s">
        <v>165</v>
      </c>
      <c r="Q5005">
        <v>1000</v>
      </c>
      <c r="R5005" t="s">
        <v>218</v>
      </c>
      <c r="S5005" t="s">
        <v>148</v>
      </c>
      <c r="T5005" t="s">
        <v>135</v>
      </c>
      <c r="U5005">
        <v>0</v>
      </c>
      <c r="AC5005" t="s">
        <v>147</v>
      </c>
    </row>
    <row r="5006" spans="3:29" x14ac:dyDescent="0.3">
      <c r="C5006" t="s">
        <v>182</v>
      </c>
      <c r="D5006" s="31">
        <v>46073</v>
      </c>
      <c r="E5006" t="str">
        <f>IFERROR(VLOOKUP(A5006,'Future et co'!A10:C5632,5,TRUE),"not found")</f>
        <v>not found</v>
      </c>
      <c r="F5006" t="str">
        <f>IFERROR(VLOOKUP(A5006,'Future et co'!AX11:AY10009,2,TRUE),"")</f>
        <v/>
      </c>
      <c r="G5006">
        <v>113.25</v>
      </c>
      <c r="H5006" t="s">
        <v>28</v>
      </c>
      <c r="O5006">
        <v>118</v>
      </c>
      <c r="P5006" t="s">
        <v>165</v>
      </c>
      <c r="Q5006">
        <v>1000</v>
      </c>
      <c r="R5006" t="s">
        <v>218</v>
      </c>
      <c r="S5006" t="s">
        <v>148</v>
      </c>
      <c r="T5006" t="s">
        <v>135</v>
      </c>
      <c r="U5006">
        <v>0</v>
      </c>
      <c r="AC5006" t="s">
        <v>147</v>
      </c>
    </row>
    <row r="5007" spans="3:29" x14ac:dyDescent="0.3">
      <c r="C5007" t="s">
        <v>182</v>
      </c>
      <c r="D5007" s="31">
        <v>46073</v>
      </c>
      <c r="E5007" t="str">
        <f>IFERROR(VLOOKUP(A5007,'Future et co'!A10:C5632,5,TRUE),"not found")</f>
        <v>not found</v>
      </c>
      <c r="F5007" t="str">
        <f>IFERROR(VLOOKUP(A5007,'Future et co'!AX11:AY10009,2,TRUE),"")</f>
        <v/>
      </c>
      <c r="G5007">
        <v>113.25</v>
      </c>
      <c r="H5007" t="s">
        <v>28</v>
      </c>
      <c r="O5007">
        <v>118</v>
      </c>
      <c r="P5007" t="s">
        <v>165</v>
      </c>
      <c r="Q5007">
        <v>1000</v>
      </c>
      <c r="R5007" t="s">
        <v>218</v>
      </c>
      <c r="S5007" t="s">
        <v>148</v>
      </c>
      <c r="T5007" t="s">
        <v>135</v>
      </c>
      <c r="U5007">
        <v>0</v>
      </c>
      <c r="AC5007" t="s">
        <v>147</v>
      </c>
    </row>
    <row r="5008" spans="3:29" x14ac:dyDescent="0.3">
      <c r="C5008" t="s">
        <v>182</v>
      </c>
      <c r="D5008" s="31">
        <v>46073</v>
      </c>
      <c r="E5008" t="str">
        <f>IFERROR(VLOOKUP(A5008,'Future et co'!A10:C5632,5,TRUE),"not found")</f>
        <v>not found</v>
      </c>
      <c r="F5008" t="str">
        <f>IFERROR(VLOOKUP(A5008,'Future et co'!AX11:AY10009,2,TRUE),"")</f>
        <v/>
      </c>
      <c r="G5008">
        <v>113.25</v>
      </c>
      <c r="H5008" t="s">
        <v>28</v>
      </c>
      <c r="O5008">
        <v>118</v>
      </c>
      <c r="P5008" t="s">
        <v>165</v>
      </c>
      <c r="Q5008">
        <v>1000</v>
      </c>
      <c r="R5008" t="s">
        <v>218</v>
      </c>
      <c r="S5008" t="s">
        <v>148</v>
      </c>
      <c r="T5008" t="s">
        <v>135</v>
      </c>
      <c r="U5008">
        <v>0</v>
      </c>
      <c r="AC5008" t="s">
        <v>147</v>
      </c>
    </row>
    <row r="5009" spans="3:29" x14ac:dyDescent="0.3">
      <c r="C5009" t="s">
        <v>182</v>
      </c>
      <c r="D5009" s="31">
        <v>46073</v>
      </c>
      <c r="E5009" t="str">
        <f>IFERROR(VLOOKUP(A5009,'Future et co'!A10:C5632,5,TRUE),"not found")</f>
        <v>not found</v>
      </c>
      <c r="F5009" t="str">
        <f>IFERROR(VLOOKUP(A5009,'Future et co'!AX11:AY10009,2,TRUE),"")</f>
        <v/>
      </c>
      <c r="G5009">
        <v>113.25</v>
      </c>
      <c r="H5009" t="s">
        <v>28</v>
      </c>
      <c r="O5009">
        <v>118</v>
      </c>
      <c r="P5009" t="s">
        <v>165</v>
      </c>
      <c r="Q5009">
        <v>1000</v>
      </c>
      <c r="R5009" t="s">
        <v>218</v>
      </c>
      <c r="S5009" t="s">
        <v>148</v>
      </c>
      <c r="T5009" t="s">
        <v>135</v>
      </c>
      <c r="U5009">
        <v>0</v>
      </c>
      <c r="AC5009" t="s">
        <v>147</v>
      </c>
    </row>
    <row r="5010" spans="3:29" x14ac:dyDescent="0.3">
      <c r="C5010" t="s">
        <v>182</v>
      </c>
      <c r="D5010" s="31">
        <v>46073</v>
      </c>
      <c r="E5010" t="str">
        <f>IFERROR(VLOOKUP(A5010,'Future et co'!A10:C5632,5,TRUE),"not found")</f>
        <v>not found</v>
      </c>
      <c r="F5010" t="str">
        <f>IFERROR(VLOOKUP(A5010,'Future et co'!AX11:AY10009,2,TRUE),"")</f>
        <v/>
      </c>
      <c r="G5010">
        <v>113.25</v>
      </c>
      <c r="H5010" t="s">
        <v>28</v>
      </c>
      <c r="O5010">
        <v>118</v>
      </c>
      <c r="P5010" t="s">
        <v>165</v>
      </c>
      <c r="Q5010">
        <v>1000</v>
      </c>
      <c r="R5010" t="s">
        <v>218</v>
      </c>
      <c r="S5010" t="s">
        <v>148</v>
      </c>
      <c r="T5010" t="s">
        <v>135</v>
      </c>
      <c r="U5010">
        <v>0</v>
      </c>
      <c r="AC5010" t="s">
        <v>147</v>
      </c>
    </row>
    <row r="5011" spans="3:29" x14ac:dyDescent="0.3">
      <c r="C5011" t="s">
        <v>182</v>
      </c>
      <c r="D5011" s="31">
        <v>46073</v>
      </c>
      <c r="E5011" t="str">
        <f>IFERROR(VLOOKUP(A5011,'Future et co'!A10:C5632,5,TRUE),"not found")</f>
        <v>not found</v>
      </c>
      <c r="F5011" t="str">
        <f>IFERROR(VLOOKUP(A5011,'Future et co'!AX11:AY10009,2,TRUE),"")</f>
        <v/>
      </c>
      <c r="G5011">
        <v>113.25</v>
      </c>
      <c r="H5011" t="s">
        <v>28</v>
      </c>
      <c r="O5011">
        <v>118</v>
      </c>
      <c r="P5011" t="s">
        <v>165</v>
      </c>
      <c r="Q5011">
        <v>1000</v>
      </c>
      <c r="R5011" t="s">
        <v>218</v>
      </c>
      <c r="S5011" t="s">
        <v>148</v>
      </c>
      <c r="T5011" t="s">
        <v>135</v>
      </c>
      <c r="U5011">
        <v>0</v>
      </c>
      <c r="AC5011" t="s">
        <v>147</v>
      </c>
    </row>
    <row r="5012" spans="3:29" x14ac:dyDescent="0.3">
      <c r="C5012" t="s">
        <v>182</v>
      </c>
      <c r="D5012" s="31">
        <v>46073</v>
      </c>
      <c r="E5012" t="str">
        <f>IFERROR(VLOOKUP(A5012,'Future et co'!A10:C5632,5,TRUE),"not found")</f>
        <v>not found</v>
      </c>
      <c r="F5012" t="str">
        <f>IFERROR(VLOOKUP(A5012,'Future et co'!AX11:AY10009,2,TRUE),"")</f>
        <v/>
      </c>
      <c r="G5012">
        <v>113.25</v>
      </c>
      <c r="H5012" t="s">
        <v>28</v>
      </c>
      <c r="O5012">
        <v>118</v>
      </c>
      <c r="P5012" t="s">
        <v>165</v>
      </c>
      <c r="Q5012">
        <v>1000</v>
      </c>
      <c r="R5012" t="s">
        <v>218</v>
      </c>
      <c r="S5012" t="s">
        <v>148</v>
      </c>
      <c r="T5012" t="s">
        <v>135</v>
      </c>
      <c r="U5012">
        <v>0</v>
      </c>
      <c r="AC5012" t="s">
        <v>147</v>
      </c>
    </row>
    <row r="5013" spans="3:29" x14ac:dyDescent="0.3">
      <c r="C5013" t="s">
        <v>182</v>
      </c>
      <c r="D5013" s="31">
        <v>46073</v>
      </c>
      <c r="E5013" t="str">
        <f>IFERROR(VLOOKUP(A5013,'Future et co'!A10:C5632,5,TRUE),"not found")</f>
        <v>not found</v>
      </c>
      <c r="F5013" t="str">
        <f>IFERROR(VLOOKUP(A5013,'Future et co'!AX11:AY10009,2,TRUE),"")</f>
        <v/>
      </c>
      <c r="G5013">
        <v>113.25</v>
      </c>
      <c r="H5013" t="s">
        <v>28</v>
      </c>
      <c r="O5013">
        <v>118</v>
      </c>
      <c r="P5013" t="s">
        <v>165</v>
      </c>
      <c r="Q5013">
        <v>1000</v>
      </c>
      <c r="R5013" t="s">
        <v>218</v>
      </c>
      <c r="S5013" t="s">
        <v>148</v>
      </c>
      <c r="T5013" t="s">
        <v>135</v>
      </c>
      <c r="U5013">
        <v>0</v>
      </c>
      <c r="AC5013" t="s">
        <v>147</v>
      </c>
    </row>
    <row r="5014" spans="3:29" x14ac:dyDescent="0.3">
      <c r="C5014" t="s">
        <v>182</v>
      </c>
      <c r="D5014" s="31">
        <v>46073</v>
      </c>
      <c r="E5014" t="str">
        <f>IFERROR(VLOOKUP(A5014,'Future et co'!A10:C5632,5,TRUE),"not found")</f>
        <v>not found</v>
      </c>
      <c r="F5014" t="str">
        <f>IFERROR(VLOOKUP(A5014,'Future et co'!AX11:AY10009,2,TRUE),"")</f>
        <v/>
      </c>
      <c r="G5014">
        <v>113.25</v>
      </c>
      <c r="H5014" t="s">
        <v>28</v>
      </c>
      <c r="O5014">
        <v>118</v>
      </c>
      <c r="P5014" t="s">
        <v>165</v>
      </c>
      <c r="Q5014">
        <v>1000</v>
      </c>
      <c r="R5014" t="s">
        <v>218</v>
      </c>
      <c r="S5014" t="s">
        <v>148</v>
      </c>
      <c r="T5014" t="s">
        <v>135</v>
      </c>
      <c r="U5014">
        <v>0</v>
      </c>
      <c r="AC5014" t="s">
        <v>147</v>
      </c>
    </row>
    <row r="5015" spans="3:29" x14ac:dyDescent="0.3">
      <c r="C5015" t="s">
        <v>182</v>
      </c>
      <c r="D5015" s="31">
        <v>46073</v>
      </c>
      <c r="E5015" t="str">
        <f>IFERROR(VLOOKUP(A5015,'Future et co'!A10:C5632,5,TRUE),"not found")</f>
        <v>not found</v>
      </c>
      <c r="F5015" t="str">
        <f>IFERROR(VLOOKUP(A5015,'Future et co'!AX11:AY10009,2,TRUE),"")</f>
        <v/>
      </c>
      <c r="G5015">
        <v>113.25</v>
      </c>
      <c r="H5015" t="s">
        <v>28</v>
      </c>
      <c r="O5015">
        <v>118</v>
      </c>
      <c r="P5015" t="s">
        <v>165</v>
      </c>
      <c r="Q5015">
        <v>1000</v>
      </c>
      <c r="R5015" t="s">
        <v>218</v>
      </c>
      <c r="S5015" t="s">
        <v>148</v>
      </c>
      <c r="T5015" t="s">
        <v>135</v>
      </c>
      <c r="U5015">
        <v>0</v>
      </c>
      <c r="AC5015" t="s">
        <v>147</v>
      </c>
    </row>
    <row r="5016" spans="3:29" x14ac:dyDescent="0.3">
      <c r="C5016" t="s">
        <v>182</v>
      </c>
      <c r="D5016" s="31">
        <v>46073</v>
      </c>
      <c r="E5016" t="str">
        <f>IFERROR(VLOOKUP(A5016,'Future et co'!A10:C5632,5,TRUE),"not found")</f>
        <v>not found</v>
      </c>
      <c r="F5016" t="str">
        <f>IFERROR(VLOOKUP(A5016,'Future et co'!AX11:AY10009,2,TRUE),"")</f>
        <v/>
      </c>
      <c r="G5016">
        <v>113.25</v>
      </c>
      <c r="H5016" t="s">
        <v>28</v>
      </c>
      <c r="O5016">
        <v>118</v>
      </c>
      <c r="P5016" t="s">
        <v>165</v>
      </c>
      <c r="Q5016">
        <v>1000</v>
      </c>
      <c r="R5016" t="s">
        <v>218</v>
      </c>
      <c r="S5016" t="s">
        <v>148</v>
      </c>
      <c r="T5016" t="s">
        <v>135</v>
      </c>
      <c r="U5016">
        <v>0</v>
      </c>
      <c r="AC5016" t="s">
        <v>147</v>
      </c>
    </row>
    <row r="5017" spans="3:29" x14ac:dyDescent="0.3">
      <c r="C5017" t="s">
        <v>182</v>
      </c>
      <c r="D5017" s="31">
        <v>46073</v>
      </c>
      <c r="E5017" t="str">
        <f>IFERROR(VLOOKUP(A5017,'Future et co'!A10:C5632,5,TRUE),"not found")</f>
        <v>not found</v>
      </c>
      <c r="F5017" t="str">
        <f>IFERROR(VLOOKUP(A5017,'Future et co'!AX11:AY10009,2,TRUE),"")</f>
        <v/>
      </c>
      <c r="G5017">
        <v>113.25</v>
      </c>
      <c r="H5017" t="s">
        <v>28</v>
      </c>
      <c r="O5017">
        <v>118</v>
      </c>
      <c r="P5017" t="s">
        <v>165</v>
      </c>
      <c r="Q5017">
        <v>1000</v>
      </c>
      <c r="R5017" t="s">
        <v>218</v>
      </c>
      <c r="S5017" t="s">
        <v>148</v>
      </c>
      <c r="T5017" t="s">
        <v>135</v>
      </c>
      <c r="U5017">
        <v>0</v>
      </c>
      <c r="AC5017" t="s">
        <v>147</v>
      </c>
    </row>
    <row r="5018" spans="3:29" x14ac:dyDescent="0.3">
      <c r="C5018" t="s">
        <v>182</v>
      </c>
      <c r="D5018" s="31">
        <v>46073</v>
      </c>
      <c r="E5018" t="str">
        <f>IFERROR(VLOOKUP(A5018,'Future et co'!A10:C5632,5,TRUE),"not found")</f>
        <v>not found</v>
      </c>
      <c r="F5018" t="str">
        <f>IFERROR(VLOOKUP(A5018,'Future et co'!AX11:AY10009,2,TRUE),"")</f>
        <v/>
      </c>
      <c r="G5018">
        <v>113.25</v>
      </c>
      <c r="H5018" t="s">
        <v>28</v>
      </c>
      <c r="O5018">
        <v>118</v>
      </c>
      <c r="P5018" t="s">
        <v>165</v>
      </c>
      <c r="Q5018">
        <v>1000</v>
      </c>
      <c r="R5018" t="s">
        <v>218</v>
      </c>
      <c r="S5018" t="s">
        <v>148</v>
      </c>
      <c r="T5018" t="s">
        <v>135</v>
      </c>
      <c r="U5018">
        <v>0</v>
      </c>
      <c r="AC5018" t="s">
        <v>147</v>
      </c>
    </row>
    <row r="5019" spans="3:29" x14ac:dyDescent="0.3">
      <c r="C5019" t="s">
        <v>182</v>
      </c>
      <c r="D5019" s="31">
        <v>46073</v>
      </c>
      <c r="E5019" t="str">
        <f>IFERROR(VLOOKUP(A5019,'Future et co'!A10:C5632,5,TRUE),"not found")</f>
        <v>not found</v>
      </c>
      <c r="F5019" t="str">
        <f>IFERROR(VLOOKUP(A5019,'Future et co'!AX11:AY10009,2,TRUE),"")</f>
        <v/>
      </c>
      <c r="G5019">
        <v>113.25</v>
      </c>
      <c r="H5019" t="s">
        <v>28</v>
      </c>
      <c r="O5019">
        <v>118</v>
      </c>
      <c r="P5019" t="s">
        <v>165</v>
      </c>
      <c r="Q5019">
        <v>1000</v>
      </c>
      <c r="R5019" t="s">
        <v>218</v>
      </c>
      <c r="S5019" t="s">
        <v>148</v>
      </c>
      <c r="T5019" t="s">
        <v>135</v>
      </c>
      <c r="U5019">
        <v>0</v>
      </c>
      <c r="AC5019" t="s">
        <v>147</v>
      </c>
    </row>
    <row r="5020" spans="3:29" x14ac:dyDescent="0.3">
      <c r="C5020" t="s">
        <v>182</v>
      </c>
      <c r="D5020" s="31">
        <v>46073</v>
      </c>
      <c r="E5020" t="str">
        <f>IFERROR(VLOOKUP(A5020,'Future et co'!A10:C5632,5,TRUE),"not found")</f>
        <v>not found</v>
      </c>
      <c r="F5020" t="str">
        <f>IFERROR(VLOOKUP(A5020,'Future et co'!AX11:AY10009,2,TRUE),"")</f>
        <v/>
      </c>
      <c r="G5020">
        <v>113.25</v>
      </c>
      <c r="H5020" t="s">
        <v>28</v>
      </c>
      <c r="O5020">
        <v>118</v>
      </c>
      <c r="P5020" t="s">
        <v>165</v>
      </c>
      <c r="Q5020">
        <v>1000</v>
      </c>
      <c r="R5020" t="s">
        <v>218</v>
      </c>
      <c r="S5020" t="s">
        <v>148</v>
      </c>
      <c r="T5020" t="s">
        <v>135</v>
      </c>
      <c r="U5020">
        <v>0</v>
      </c>
      <c r="AC5020" t="s">
        <v>147</v>
      </c>
    </row>
    <row r="5021" spans="3:29" x14ac:dyDescent="0.3">
      <c r="C5021" t="s">
        <v>182</v>
      </c>
      <c r="D5021" s="31">
        <v>46073</v>
      </c>
      <c r="E5021" t="str">
        <f>IFERROR(VLOOKUP(A5021,'Future et co'!A10:C5632,5,TRUE),"not found")</f>
        <v>not found</v>
      </c>
      <c r="F5021" t="str">
        <f>IFERROR(VLOOKUP(A5021,'Future et co'!AX11:AY10009,2,TRUE),"")</f>
        <v/>
      </c>
      <c r="G5021">
        <v>113.25</v>
      </c>
      <c r="H5021" t="s">
        <v>28</v>
      </c>
      <c r="O5021">
        <v>118</v>
      </c>
      <c r="P5021" t="s">
        <v>165</v>
      </c>
      <c r="Q5021">
        <v>1000</v>
      </c>
      <c r="R5021" t="s">
        <v>218</v>
      </c>
      <c r="S5021" t="s">
        <v>148</v>
      </c>
      <c r="T5021" t="s">
        <v>135</v>
      </c>
      <c r="U5021">
        <v>0</v>
      </c>
      <c r="AC5021" t="s">
        <v>147</v>
      </c>
    </row>
    <row r="5022" spans="3:29" x14ac:dyDescent="0.3">
      <c r="C5022" t="s">
        <v>182</v>
      </c>
      <c r="D5022" s="31">
        <v>46073</v>
      </c>
      <c r="E5022" t="str">
        <f>IFERROR(VLOOKUP(A5022,'Future et co'!A10:C5632,5,TRUE),"not found")</f>
        <v>not found</v>
      </c>
      <c r="F5022" t="str">
        <f>IFERROR(VLOOKUP(A5022,'Future et co'!AX11:AY10009,2,TRUE),"")</f>
        <v/>
      </c>
      <c r="G5022">
        <v>113.25</v>
      </c>
      <c r="H5022" t="s">
        <v>28</v>
      </c>
      <c r="O5022">
        <v>118</v>
      </c>
      <c r="P5022" t="s">
        <v>165</v>
      </c>
      <c r="Q5022">
        <v>1000</v>
      </c>
      <c r="R5022" t="s">
        <v>218</v>
      </c>
      <c r="S5022" t="s">
        <v>148</v>
      </c>
      <c r="T5022" t="s">
        <v>135</v>
      </c>
      <c r="U5022">
        <v>0</v>
      </c>
      <c r="AC5022" t="s">
        <v>147</v>
      </c>
    </row>
    <row r="5023" spans="3:29" x14ac:dyDescent="0.3">
      <c r="C5023" t="s">
        <v>182</v>
      </c>
      <c r="D5023" s="31">
        <v>46073</v>
      </c>
      <c r="E5023" t="str">
        <f>IFERROR(VLOOKUP(A5023,'Future et co'!A10:C5632,5,TRUE),"not found")</f>
        <v>not found</v>
      </c>
      <c r="F5023" t="str">
        <f>IFERROR(VLOOKUP(A5023,'Future et co'!AX11:AY10009,2,TRUE),"")</f>
        <v/>
      </c>
      <c r="G5023">
        <v>113.25</v>
      </c>
      <c r="H5023" t="s">
        <v>28</v>
      </c>
      <c r="O5023">
        <v>118</v>
      </c>
      <c r="P5023" t="s">
        <v>165</v>
      </c>
      <c r="Q5023">
        <v>1000</v>
      </c>
      <c r="R5023" t="s">
        <v>218</v>
      </c>
      <c r="S5023" t="s">
        <v>148</v>
      </c>
      <c r="T5023" t="s">
        <v>135</v>
      </c>
      <c r="U5023">
        <v>0</v>
      </c>
      <c r="AC5023" t="s">
        <v>147</v>
      </c>
    </row>
    <row r="5024" spans="3:29" x14ac:dyDescent="0.3">
      <c r="C5024" t="s">
        <v>182</v>
      </c>
      <c r="D5024" s="31">
        <v>46073</v>
      </c>
      <c r="E5024" t="str">
        <f>IFERROR(VLOOKUP(A5024,'Future et co'!A10:C5632,5,TRUE),"not found")</f>
        <v>not found</v>
      </c>
      <c r="F5024" t="str">
        <f>IFERROR(VLOOKUP(A5024,'Future et co'!AX11:AY10009,2,TRUE),"")</f>
        <v/>
      </c>
      <c r="G5024">
        <v>113.25</v>
      </c>
      <c r="H5024" t="s">
        <v>28</v>
      </c>
      <c r="O5024">
        <v>118</v>
      </c>
      <c r="P5024" t="s">
        <v>165</v>
      </c>
      <c r="Q5024">
        <v>1000</v>
      </c>
      <c r="R5024" t="s">
        <v>218</v>
      </c>
      <c r="S5024" t="s">
        <v>148</v>
      </c>
      <c r="T5024" t="s">
        <v>135</v>
      </c>
      <c r="U5024">
        <v>0</v>
      </c>
      <c r="AC5024" t="s">
        <v>147</v>
      </c>
    </row>
    <row r="5025" spans="3:29" x14ac:dyDescent="0.3">
      <c r="C5025" t="s">
        <v>182</v>
      </c>
      <c r="D5025" s="31">
        <v>46073</v>
      </c>
      <c r="E5025" t="str">
        <f>IFERROR(VLOOKUP(A5025,'Future et co'!A10:C5632,5,TRUE),"not found")</f>
        <v>not found</v>
      </c>
      <c r="F5025" t="str">
        <f>IFERROR(VLOOKUP(A5025,'Future et co'!AX11:AY10009,2,TRUE),"")</f>
        <v/>
      </c>
      <c r="G5025">
        <v>113.25</v>
      </c>
      <c r="H5025" t="s">
        <v>28</v>
      </c>
      <c r="O5025">
        <v>118</v>
      </c>
      <c r="P5025" t="s">
        <v>165</v>
      </c>
      <c r="Q5025">
        <v>1000</v>
      </c>
      <c r="R5025" t="s">
        <v>218</v>
      </c>
      <c r="S5025" t="s">
        <v>148</v>
      </c>
      <c r="T5025" t="s">
        <v>135</v>
      </c>
      <c r="U5025">
        <v>0</v>
      </c>
      <c r="AC5025" t="s">
        <v>147</v>
      </c>
    </row>
    <row r="5026" spans="3:29" x14ac:dyDescent="0.3">
      <c r="C5026" t="s">
        <v>182</v>
      </c>
      <c r="D5026" s="31">
        <v>46073</v>
      </c>
      <c r="E5026" t="str">
        <f>IFERROR(VLOOKUP(A5026,'Future et co'!A10:C5632,5,TRUE),"not found")</f>
        <v>not found</v>
      </c>
      <c r="F5026" t="str">
        <f>IFERROR(VLOOKUP(A5026,'Future et co'!AX11:AY10009,2,TRUE),"")</f>
        <v/>
      </c>
      <c r="G5026">
        <v>113.25</v>
      </c>
      <c r="H5026" t="s">
        <v>28</v>
      </c>
      <c r="O5026">
        <v>118</v>
      </c>
      <c r="P5026" t="s">
        <v>165</v>
      </c>
      <c r="Q5026">
        <v>1000</v>
      </c>
      <c r="R5026" t="s">
        <v>218</v>
      </c>
      <c r="S5026" t="s">
        <v>148</v>
      </c>
      <c r="T5026" t="s">
        <v>135</v>
      </c>
      <c r="U5026">
        <v>0</v>
      </c>
      <c r="AC5026" t="s">
        <v>147</v>
      </c>
    </row>
    <row r="5027" spans="3:29" x14ac:dyDescent="0.3">
      <c r="C5027" t="s">
        <v>182</v>
      </c>
      <c r="D5027" s="31">
        <v>46073</v>
      </c>
      <c r="E5027" t="str">
        <f>IFERROR(VLOOKUP(A5027,'Future et co'!A10:C5632,5,TRUE),"not found")</f>
        <v>not found</v>
      </c>
      <c r="F5027" t="str">
        <f>IFERROR(VLOOKUP(A5027,'Future et co'!AX11:AY10009,2,TRUE),"")</f>
        <v/>
      </c>
      <c r="G5027">
        <v>113.25</v>
      </c>
      <c r="H5027" t="s">
        <v>28</v>
      </c>
      <c r="O5027">
        <v>118</v>
      </c>
      <c r="P5027" t="s">
        <v>165</v>
      </c>
      <c r="Q5027">
        <v>1000</v>
      </c>
      <c r="R5027" t="s">
        <v>218</v>
      </c>
      <c r="S5027" t="s">
        <v>148</v>
      </c>
      <c r="T5027" t="s">
        <v>135</v>
      </c>
      <c r="U5027">
        <v>0</v>
      </c>
      <c r="AC5027" t="s">
        <v>147</v>
      </c>
    </row>
    <row r="5028" spans="3:29" x14ac:dyDescent="0.3">
      <c r="C5028" t="s">
        <v>182</v>
      </c>
      <c r="D5028" s="31">
        <v>46073</v>
      </c>
      <c r="E5028" t="str">
        <f>IFERROR(VLOOKUP(A5028,'Future et co'!A10:C5632,5,TRUE),"not found")</f>
        <v>not found</v>
      </c>
      <c r="F5028" t="str">
        <f>IFERROR(VLOOKUP(A5028,'Future et co'!AX11:AY10009,2,TRUE),"")</f>
        <v/>
      </c>
      <c r="G5028">
        <v>113.25</v>
      </c>
      <c r="H5028" t="s">
        <v>28</v>
      </c>
      <c r="O5028">
        <v>118</v>
      </c>
      <c r="P5028" t="s">
        <v>165</v>
      </c>
      <c r="Q5028">
        <v>1000</v>
      </c>
      <c r="R5028" t="s">
        <v>218</v>
      </c>
      <c r="S5028" t="s">
        <v>148</v>
      </c>
      <c r="T5028" t="s">
        <v>135</v>
      </c>
      <c r="U5028">
        <v>0</v>
      </c>
      <c r="AC5028" t="s">
        <v>147</v>
      </c>
    </row>
    <row r="5029" spans="3:29" x14ac:dyDescent="0.3">
      <c r="C5029" t="s">
        <v>182</v>
      </c>
      <c r="D5029" s="31">
        <v>46073</v>
      </c>
      <c r="E5029" t="str">
        <f>IFERROR(VLOOKUP(A5029,'Future et co'!A10:C5632,5,TRUE),"not found")</f>
        <v>not found</v>
      </c>
      <c r="F5029" t="str">
        <f>IFERROR(VLOOKUP(A5029,'Future et co'!AX11:AY10009,2,TRUE),"")</f>
        <v/>
      </c>
      <c r="G5029">
        <v>113.25</v>
      </c>
      <c r="H5029" t="s">
        <v>28</v>
      </c>
      <c r="O5029">
        <v>118</v>
      </c>
      <c r="P5029" t="s">
        <v>165</v>
      </c>
      <c r="Q5029">
        <v>1000</v>
      </c>
      <c r="R5029" t="s">
        <v>218</v>
      </c>
      <c r="S5029" t="s">
        <v>148</v>
      </c>
      <c r="T5029" t="s">
        <v>135</v>
      </c>
      <c r="U5029">
        <v>0</v>
      </c>
      <c r="AC5029" t="s">
        <v>147</v>
      </c>
    </row>
    <row r="5030" spans="3:29" x14ac:dyDescent="0.3">
      <c r="C5030" t="s">
        <v>182</v>
      </c>
      <c r="D5030" s="31">
        <v>46073</v>
      </c>
      <c r="E5030" t="str">
        <f>IFERROR(VLOOKUP(A5030,'Future et co'!A10:C5632,5,TRUE),"not found")</f>
        <v>not found</v>
      </c>
      <c r="F5030" t="str">
        <f>IFERROR(VLOOKUP(A5030,'Future et co'!AX11:AY10009,2,TRUE),"")</f>
        <v/>
      </c>
      <c r="G5030">
        <v>113.25</v>
      </c>
      <c r="H5030" t="s">
        <v>28</v>
      </c>
      <c r="O5030">
        <v>118</v>
      </c>
      <c r="P5030" t="s">
        <v>165</v>
      </c>
      <c r="Q5030">
        <v>1000</v>
      </c>
      <c r="R5030" t="s">
        <v>218</v>
      </c>
      <c r="S5030" t="s">
        <v>148</v>
      </c>
      <c r="T5030" t="s">
        <v>135</v>
      </c>
      <c r="U5030">
        <v>0</v>
      </c>
      <c r="AC5030" t="s">
        <v>147</v>
      </c>
    </row>
    <row r="5031" spans="3:29" x14ac:dyDescent="0.3">
      <c r="C5031" t="s">
        <v>182</v>
      </c>
      <c r="D5031" s="31">
        <v>46073</v>
      </c>
      <c r="E5031" t="str">
        <f>IFERROR(VLOOKUP(A5031,'Future et co'!A10:C5632,5,TRUE),"not found")</f>
        <v>not found</v>
      </c>
      <c r="F5031" t="str">
        <f>IFERROR(VLOOKUP(A5031,'Future et co'!AX11:AY10009,2,TRUE),"")</f>
        <v/>
      </c>
      <c r="G5031">
        <v>113.25</v>
      </c>
      <c r="H5031" t="s">
        <v>28</v>
      </c>
      <c r="O5031">
        <v>118</v>
      </c>
      <c r="P5031" t="s">
        <v>165</v>
      </c>
      <c r="Q5031">
        <v>1000</v>
      </c>
      <c r="R5031" t="s">
        <v>218</v>
      </c>
      <c r="S5031" t="s">
        <v>148</v>
      </c>
      <c r="T5031" t="s">
        <v>135</v>
      </c>
      <c r="U5031">
        <v>0</v>
      </c>
      <c r="AC5031" t="s">
        <v>147</v>
      </c>
    </row>
    <row r="5032" spans="3:29" x14ac:dyDescent="0.3">
      <c r="C5032" t="s">
        <v>182</v>
      </c>
      <c r="D5032" s="31">
        <v>46073</v>
      </c>
      <c r="E5032" t="str">
        <f>IFERROR(VLOOKUP(A5032,'Future et co'!A10:C5632,5,TRUE),"not found")</f>
        <v>not found</v>
      </c>
      <c r="F5032" t="str">
        <f>IFERROR(VLOOKUP(A5032,'Future et co'!AX11:AY10009,2,TRUE),"")</f>
        <v/>
      </c>
      <c r="G5032">
        <v>113.25</v>
      </c>
      <c r="H5032" t="s">
        <v>28</v>
      </c>
      <c r="O5032">
        <v>118</v>
      </c>
      <c r="P5032" t="s">
        <v>165</v>
      </c>
      <c r="Q5032">
        <v>1000</v>
      </c>
      <c r="R5032" t="s">
        <v>218</v>
      </c>
      <c r="S5032" t="s">
        <v>148</v>
      </c>
      <c r="T5032" t="s">
        <v>135</v>
      </c>
      <c r="U5032">
        <v>0</v>
      </c>
      <c r="AC5032" t="s">
        <v>147</v>
      </c>
    </row>
    <row r="5033" spans="3:29" x14ac:dyDescent="0.3">
      <c r="C5033" t="s">
        <v>182</v>
      </c>
      <c r="D5033" s="31">
        <v>46073</v>
      </c>
      <c r="E5033" t="str">
        <f>IFERROR(VLOOKUP(A5033,'Future et co'!A10:C5632,5,TRUE),"not found")</f>
        <v>not found</v>
      </c>
      <c r="F5033" t="str">
        <f>IFERROR(VLOOKUP(A5033,'Future et co'!AX11:AY10009,2,TRUE),"")</f>
        <v/>
      </c>
      <c r="G5033">
        <v>113.25</v>
      </c>
      <c r="H5033" t="s">
        <v>28</v>
      </c>
      <c r="O5033">
        <v>118</v>
      </c>
      <c r="P5033" t="s">
        <v>165</v>
      </c>
      <c r="Q5033">
        <v>1000</v>
      </c>
      <c r="R5033" t="s">
        <v>218</v>
      </c>
      <c r="S5033" t="s">
        <v>148</v>
      </c>
      <c r="T5033" t="s">
        <v>135</v>
      </c>
      <c r="U5033">
        <v>0</v>
      </c>
      <c r="AC5033" t="s">
        <v>147</v>
      </c>
    </row>
    <row r="5034" spans="3:29" x14ac:dyDescent="0.3">
      <c r="C5034" t="s">
        <v>182</v>
      </c>
      <c r="D5034" s="31">
        <v>46073</v>
      </c>
      <c r="E5034" t="str">
        <f>IFERROR(VLOOKUP(A5034,'Future et co'!A10:C5632,5,TRUE),"not found")</f>
        <v>not found</v>
      </c>
      <c r="F5034" t="str">
        <f>IFERROR(VLOOKUP(A5034,'Future et co'!AX11:AY10009,2,TRUE),"")</f>
        <v/>
      </c>
      <c r="G5034">
        <v>113.25</v>
      </c>
      <c r="H5034" t="s">
        <v>28</v>
      </c>
      <c r="O5034">
        <v>118</v>
      </c>
      <c r="P5034" t="s">
        <v>165</v>
      </c>
      <c r="Q5034">
        <v>1000</v>
      </c>
      <c r="R5034" t="s">
        <v>218</v>
      </c>
      <c r="S5034" t="s">
        <v>148</v>
      </c>
      <c r="T5034" t="s">
        <v>135</v>
      </c>
      <c r="U5034">
        <v>0</v>
      </c>
      <c r="AC5034" t="s">
        <v>147</v>
      </c>
    </row>
    <row r="5035" spans="3:29" x14ac:dyDescent="0.3">
      <c r="C5035" t="s">
        <v>182</v>
      </c>
      <c r="D5035" s="31">
        <v>46073</v>
      </c>
      <c r="E5035" t="str">
        <f>IFERROR(VLOOKUP(A5035,'Future et co'!A10:C5632,5,TRUE),"not found")</f>
        <v>not found</v>
      </c>
      <c r="F5035" t="str">
        <f>IFERROR(VLOOKUP(A5035,'Future et co'!AX11:AY10009,2,TRUE),"")</f>
        <v/>
      </c>
      <c r="G5035">
        <v>113.25</v>
      </c>
      <c r="H5035" t="s">
        <v>28</v>
      </c>
      <c r="O5035">
        <v>118</v>
      </c>
      <c r="P5035" t="s">
        <v>165</v>
      </c>
      <c r="Q5035">
        <v>1000</v>
      </c>
      <c r="R5035" t="s">
        <v>218</v>
      </c>
      <c r="S5035" t="s">
        <v>148</v>
      </c>
      <c r="T5035" t="s">
        <v>135</v>
      </c>
      <c r="U5035">
        <v>0</v>
      </c>
      <c r="AC5035" t="s">
        <v>147</v>
      </c>
    </row>
    <row r="5036" spans="3:29" x14ac:dyDescent="0.3">
      <c r="C5036" t="s">
        <v>182</v>
      </c>
      <c r="D5036" s="31">
        <v>46073</v>
      </c>
      <c r="E5036" t="str">
        <f>IFERROR(VLOOKUP(A5036,'Future et co'!A10:C5632,5,TRUE),"not found")</f>
        <v>not found</v>
      </c>
      <c r="F5036" t="str">
        <f>IFERROR(VLOOKUP(A5036,'Future et co'!AX11:AY10009,2,TRUE),"")</f>
        <v/>
      </c>
      <c r="G5036">
        <v>113.25</v>
      </c>
      <c r="H5036" t="s">
        <v>28</v>
      </c>
      <c r="O5036">
        <v>118</v>
      </c>
      <c r="P5036" t="s">
        <v>165</v>
      </c>
      <c r="Q5036">
        <v>1000</v>
      </c>
      <c r="R5036" t="s">
        <v>218</v>
      </c>
      <c r="S5036" t="s">
        <v>148</v>
      </c>
      <c r="T5036" t="s">
        <v>135</v>
      </c>
      <c r="U5036">
        <v>0</v>
      </c>
      <c r="AC5036" t="s">
        <v>147</v>
      </c>
    </row>
    <row r="5037" spans="3:29" x14ac:dyDescent="0.3">
      <c r="C5037" t="s">
        <v>182</v>
      </c>
      <c r="D5037" s="31">
        <v>46073</v>
      </c>
      <c r="E5037" t="str">
        <f>IFERROR(VLOOKUP(A5037,'Future et co'!A10:C5632,5,TRUE),"not found")</f>
        <v>not found</v>
      </c>
      <c r="F5037" t="str">
        <f>IFERROR(VLOOKUP(A5037,'Future et co'!AX11:AY10009,2,TRUE),"")</f>
        <v/>
      </c>
      <c r="G5037">
        <v>113.25</v>
      </c>
      <c r="H5037" t="s">
        <v>28</v>
      </c>
      <c r="O5037">
        <v>118</v>
      </c>
      <c r="P5037" t="s">
        <v>165</v>
      </c>
      <c r="Q5037">
        <v>1000</v>
      </c>
      <c r="R5037" t="s">
        <v>218</v>
      </c>
      <c r="S5037" t="s">
        <v>148</v>
      </c>
      <c r="T5037" t="s">
        <v>135</v>
      </c>
      <c r="U5037">
        <v>0</v>
      </c>
      <c r="AC5037" t="s">
        <v>147</v>
      </c>
    </row>
    <row r="5038" spans="3:29" x14ac:dyDescent="0.3">
      <c r="C5038" t="s">
        <v>182</v>
      </c>
      <c r="D5038" s="31">
        <v>46073</v>
      </c>
      <c r="E5038" t="str">
        <f>IFERROR(VLOOKUP(A5038,'Future et co'!A10:C5632,5,TRUE),"not found")</f>
        <v>not found</v>
      </c>
      <c r="F5038" t="str">
        <f>IFERROR(VLOOKUP(A5038,'Future et co'!AX11:AY10009,2,TRUE),"")</f>
        <v/>
      </c>
      <c r="G5038">
        <v>113.25</v>
      </c>
      <c r="H5038" t="s">
        <v>28</v>
      </c>
      <c r="O5038">
        <v>118</v>
      </c>
      <c r="P5038" t="s">
        <v>165</v>
      </c>
      <c r="Q5038">
        <v>1000</v>
      </c>
      <c r="R5038" t="s">
        <v>218</v>
      </c>
      <c r="S5038" t="s">
        <v>148</v>
      </c>
      <c r="T5038" t="s">
        <v>135</v>
      </c>
      <c r="U5038">
        <v>0</v>
      </c>
      <c r="AC5038" t="s">
        <v>147</v>
      </c>
    </row>
    <row r="5039" spans="3:29" x14ac:dyDescent="0.3">
      <c r="C5039" t="s">
        <v>182</v>
      </c>
      <c r="D5039" s="31">
        <v>46073</v>
      </c>
      <c r="E5039" t="str">
        <f>IFERROR(VLOOKUP(A5039,'Future et co'!A10:C5632,5,TRUE),"not found")</f>
        <v>not found</v>
      </c>
      <c r="F5039" t="str">
        <f>IFERROR(VLOOKUP(A5039,'Future et co'!AX11:AY10009,2,TRUE),"")</f>
        <v/>
      </c>
      <c r="G5039">
        <v>113.25</v>
      </c>
      <c r="H5039" t="s">
        <v>28</v>
      </c>
      <c r="O5039">
        <v>118</v>
      </c>
      <c r="P5039" t="s">
        <v>165</v>
      </c>
      <c r="Q5039">
        <v>1000</v>
      </c>
      <c r="R5039" t="s">
        <v>218</v>
      </c>
      <c r="S5039" t="s">
        <v>148</v>
      </c>
      <c r="T5039" t="s">
        <v>135</v>
      </c>
      <c r="U5039">
        <v>0</v>
      </c>
      <c r="AC5039" t="s">
        <v>147</v>
      </c>
    </row>
    <row r="5040" spans="3:29" x14ac:dyDescent="0.3">
      <c r="C5040" t="s">
        <v>182</v>
      </c>
      <c r="D5040" s="31">
        <v>46073</v>
      </c>
      <c r="E5040" t="str">
        <f>IFERROR(VLOOKUP(A5040,'Future et co'!A10:C5632,5,TRUE),"not found")</f>
        <v>not found</v>
      </c>
      <c r="F5040" t="str">
        <f>IFERROR(VLOOKUP(A5040,'Future et co'!AX11:AY10009,2,TRUE),"")</f>
        <v/>
      </c>
      <c r="G5040">
        <v>113.25</v>
      </c>
      <c r="H5040" t="s">
        <v>28</v>
      </c>
      <c r="O5040">
        <v>118</v>
      </c>
      <c r="P5040" t="s">
        <v>165</v>
      </c>
      <c r="Q5040">
        <v>1000</v>
      </c>
      <c r="R5040" t="s">
        <v>218</v>
      </c>
      <c r="S5040" t="s">
        <v>148</v>
      </c>
      <c r="T5040" t="s">
        <v>135</v>
      </c>
      <c r="U5040">
        <v>0</v>
      </c>
      <c r="AC5040" t="s">
        <v>147</v>
      </c>
    </row>
    <row r="5041" spans="3:29" x14ac:dyDescent="0.3">
      <c r="C5041" t="s">
        <v>182</v>
      </c>
      <c r="D5041" s="31">
        <v>46073</v>
      </c>
      <c r="E5041" t="str">
        <f>IFERROR(VLOOKUP(A5041,'Future et co'!A10:C5632,5,TRUE),"not found")</f>
        <v>not found</v>
      </c>
      <c r="F5041" t="str">
        <f>IFERROR(VLOOKUP(A5041,'Future et co'!AX11:AY10009,2,TRUE),"")</f>
        <v/>
      </c>
      <c r="G5041">
        <v>113.25</v>
      </c>
      <c r="H5041" t="s">
        <v>28</v>
      </c>
      <c r="O5041">
        <v>118</v>
      </c>
      <c r="P5041" t="s">
        <v>165</v>
      </c>
      <c r="Q5041">
        <v>1000</v>
      </c>
      <c r="R5041" t="s">
        <v>218</v>
      </c>
      <c r="S5041" t="s">
        <v>148</v>
      </c>
      <c r="T5041" t="s">
        <v>135</v>
      </c>
      <c r="U5041">
        <v>0</v>
      </c>
      <c r="AC5041" t="s">
        <v>147</v>
      </c>
    </row>
    <row r="5042" spans="3:29" x14ac:dyDescent="0.3">
      <c r="C5042" t="s">
        <v>182</v>
      </c>
      <c r="D5042" s="31">
        <v>46073</v>
      </c>
      <c r="E5042" t="str">
        <f>IFERROR(VLOOKUP(A5042,'Future et co'!A10:C5632,5,TRUE),"not found")</f>
        <v>not found</v>
      </c>
      <c r="F5042" t="str">
        <f>IFERROR(VLOOKUP(A5042,'Future et co'!AX11:AY10009,2,TRUE),"")</f>
        <v/>
      </c>
      <c r="G5042">
        <v>113.25</v>
      </c>
      <c r="H5042" t="s">
        <v>28</v>
      </c>
      <c r="O5042">
        <v>118</v>
      </c>
      <c r="P5042" t="s">
        <v>165</v>
      </c>
      <c r="Q5042">
        <v>1000</v>
      </c>
      <c r="R5042" t="s">
        <v>218</v>
      </c>
      <c r="S5042" t="s">
        <v>148</v>
      </c>
      <c r="T5042" t="s">
        <v>135</v>
      </c>
      <c r="U5042">
        <v>0</v>
      </c>
      <c r="AC5042" t="s">
        <v>147</v>
      </c>
    </row>
    <row r="5043" spans="3:29" x14ac:dyDescent="0.3">
      <c r="C5043" t="s">
        <v>182</v>
      </c>
      <c r="D5043" s="31">
        <v>46073</v>
      </c>
      <c r="E5043" t="str">
        <f>IFERROR(VLOOKUP(A5043,'Future et co'!A10:C5632,5,TRUE),"not found")</f>
        <v>not found</v>
      </c>
      <c r="F5043" t="str">
        <f>IFERROR(VLOOKUP(A5043,'Future et co'!AX11:AY10009,2,TRUE),"")</f>
        <v/>
      </c>
      <c r="G5043">
        <v>113.25</v>
      </c>
      <c r="H5043" t="s">
        <v>28</v>
      </c>
      <c r="O5043">
        <v>118</v>
      </c>
      <c r="P5043" t="s">
        <v>165</v>
      </c>
      <c r="Q5043">
        <v>1000</v>
      </c>
      <c r="R5043" t="s">
        <v>218</v>
      </c>
      <c r="S5043" t="s">
        <v>148</v>
      </c>
      <c r="T5043" t="s">
        <v>135</v>
      </c>
      <c r="U5043">
        <v>0</v>
      </c>
      <c r="AC5043" t="s">
        <v>147</v>
      </c>
    </row>
    <row r="5044" spans="3:29" x14ac:dyDescent="0.3">
      <c r="C5044" t="s">
        <v>182</v>
      </c>
      <c r="D5044" s="31">
        <v>46073</v>
      </c>
      <c r="E5044" t="str">
        <f>IFERROR(VLOOKUP(A5044,'Future et co'!A10:C5632,5,TRUE),"not found")</f>
        <v>not found</v>
      </c>
      <c r="F5044" t="str">
        <f>IFERROR(VLOOKUP(A5044,'Future et co'!AX11:AY10009,2,TRUE),"")</f>
        <v/>
      </c>
      <c r="G5044">
        <v>113.25</v>
      </c>
      <c r="H5044" t="s">
        <v>28</v>
      </c>
      <c r="O5044">
        <v>118</v>
      </c>
      <c r="P5044" t="s">
        <v>165</v>
      </c>
      <c r="Q5044">
        <v>1000</v>
      </c>
      <c r="R5044" t="s">
        <v>218</v>
      </c>
      <c r="S5044" t="s">
        <v>148</v>
      </c>
      <c r="T5044" t="s">
        <v>135</v>
      </c>
      <c r="U5044">
        <v>0</v>
      </c>
      <c r="AC5044" t="s">
        <v>147</v>
      </c>
    </row>
    <row r="5045" spans="3:29" x14ac:dyDescent="0.3">
      <c r="C5045" t="s">
        <v>182</v>
      </c>
      <c r="D5045" s="31">
        <v>46073</v>
      </c>
      <c r="E5045" t="str">
        <f>IFERROR(VLOOKUP(A5045,'Future et co'!A10:C5632,5,TRUE),"not found")</f>
        <v>not found</v>
      </c>
      <c r="F5045" t="str">
        <f>IFERROR(VLOOKUP(A5045,'Future et co'!AX11:AY10009,2,TRUE),"")</f>
        <v/>
      </c>
      <c r="G5045">
        <v>113.25</v>
      </c>
      <c r="H5045" t="s">
        <v>28</v>
      </c>
      <c r="O5045">
        <v>118</v>
      </c>
      <c r="P5045" t="s">
        <v>165</v>
      </c>
      <c r="Q5045">
        <v>1000</v>
      </c>
      <c r="R5045" t="s">
        <v>218</v>
      </c>
      <c r="S5045" t="s">
        <v>148</v>
      </c>
      <c r="T5045" t="s">
        <v>135</v>
      </c>
      <c r="U5045">
        <v>0</v>
      </c>
      <c r="AC5045" t="s">
        <v>147</v>
      </c>
    </row>
    <row r="5046" spans="3:29" x14ac:dyDescent="0.3">
      <c r="C5046" t="s">
        <v>182</v>
      </c>
      <c r="D5046" s="31">
        <v>46073</v>
      </c>
      <c r="E5046" t="str">
        <f>IFERROR(VLOOKUP(A5046,'Future et co'!A10:C5632,5,TRUE),"not found")</f>
        <v>not found</v>
      </c>
      <c r="F5046" t="str">
        <f>IFERROR(VLOOKUP(A5046,'Future et co'!AX11:AY10009,2,TRUE),"")</f>
        <v/>
      </c>
      <c r="G5046">
        <v>113.25</v>
      </c>
      <c r="H5046" t="s">
        <v>28</v>
      </c>
      <c r="O5046">
        <v>118</v>
      </c>
      <c r="P5046" t="s">
        <v>165</v>
      </c>
      <c r="Q5046">
        <v>1000</v>
      </c>
      <c r="R5046" t="s">
        <v>218</v>
      </c>
      <c r="S5046" t="s">
        <v>148</v>
      </c>
      <c r="T5046" t="s">
        <v>135</v>
      </c>
      <c r="U5046">
        <v>0</v>
      </c>
      <c r="AC5046" t="s">
        <v>147</v>
      </c>
    </row>
    <row r="5047" spans="3:29" x14ac:dyDescent="0.3">
      <c r="C5047" t="s">
        <v>182</v>
      </c>
      <c r="D5047" s="31">
        <v>46073</v>
      </c>
      <c r="E5047" t="str">
        <f>IFERROR(VLOOKUP(A5047,'Future et co'!A10:C5632,5,TRUE),"not found")</f>
        <v>not found</v>
      </c>
      <c r="F5047" t="str">
        <f>IFERROR(VLOOKUP(A5047,'Future et co'!AX11:AY10009,2,TRUE),"")</f>
        <v/>
      </c>
      <c r="G5047">
        <v>113.25</v>
      </c>
      <c r="H5047" t="s">
        <v>28</v>
      </c>
      <c r="O5047">
        <v>118</v>
      </c>
      <c r="P5047" t="s">
        <v>165</v>
      </c>
      <c r="Q5047">
        <v>1000</v>
      </c>
      <c r="R5047" t="s">
        <v>218</v>
      </c>
      <c r="S5047" t="s">
        <v>148</v>
      </c>
      <c r="T5047" t="s">
        <v>135</v>
      </c>
      <c r="U5047">
        <v>0</v>
      </c>
      <c r="AC5047" t="s">
        <v>147</v>
      </c>
    </row>
    <row r="5048" spans="3:29" x14ac:dyDescent="0.3">
      <c r="C5048" t="s">
        <v>182</v>
      </c>
      <c r="D5048" s="31">
        <v>46073</v>
      </c>
      <c r="E5048" t="str">
        <f>IFERROR(VLOOKUP(A5048,'Future et co'!A10:C5632,5,TRUE),"not found")</f>
        <v>not found</v>
      </c>
      <c r="F5048" t="str">
        <f>IFERROR(VLOOKUP(A5048,'Future et co'!AX11:AY10009,2,TRUE),"")</f>
        <v/>
      </c>
      <c r="G5048">
        <v>113.25</v>
      </c>
      <c r="H5048" t="s">
        <v>28</v>
      </c>
      <c r="O5048">
        <v>118</v>
      </c>
      <c r="P5048" t="s">
        <v>165</v>
      </c>
      <c r="Q5048">
        <v>1000</v>
      </c>
      <c r="R5048" t="s">
        <v>218</v>
      </c>
      <c r="S5048" t="s">
        <v>148</v>
      </c>
      <c r="T5048" t="s">
        <v>135</v>
      </c>
      <c r="U5048">
        <v>0</v>
      </c>
      <c r="AC5048" t="s">
        <v>147</v>
      </c>
    </row>
    <row r="5049" spans="3:29" x14ac:dyDescent="0.3">
      <c r="C5049" t="s">
        <v>182</v>
      </c>
      <c r="D5049" s="31">
        <v>46073</v>
      </c>
      <c r="E5049" t="str">
        <f>IFERROR(VLOOKUP(A5049,'Future et co'!A10:C5632,5,TRUE),"not found")</f>
        <v>not found</v>
      </c>
      <c r="F5049" t="str">
        <f>IFERROR(VLOOKUP(A5049,'Future et co'!AX11:AY10009,2,TRUE),"")</f>
        <v/>
      </c>
      <c r="G5049">
        <v>113.25</v>
      </c>
      <c r="H5049" t="s">
        <v>28</v>
      </c>
      <c r="O5049">
        <v>118</v>
      </c>
      <c r="P5049" t="s">
        <v>165</v>
      </c>
      <c r="Q5049">
        <v>1000</v>
      </c>
      <c r="R5049" t="s">
        <v>218</v>
      </c>
      <c r="S5049" t="s">
        <v>148</v>
      </c>
      <c r="T5049" t="s">
        <v>135</v>
      </c>
      <c r="U5049">
        <v>0</v>
      </c>
      <c r="AC5049" t="s">
        <v>147</v>
      </c>
    </row>
    <row r="5050" spans="3:29" x14ac:dyDescent="0.3">
      <c r="C5050" t="s">
        <v>182</v>
      </c>
      <c r="D5050" s="31">
        <v>46073</v>
      </c>
      <c r="E5050" t="str">
        <f>IFERROR(VLOOKUP(A5050,'Future et co'!A10:C5632,5,TRUE),"not found")</f>
        <v>not found</v>
      </c>
      <c r="F5050" t="str">
        <f>IFERROR(VLOOKUP(A5050,'Future et co'!AX11:AY10009,2,TRUE),"")</f>
        <v/>
      </c>
      <c r="G5050">
        <v>113.25</v>
      </c>
      <c r="H5050" t="s">
        <v>28</v>
      </c>
      <c r="O5050">
        <v>118</v>
      </c>
      <c r="P5050" t="s">
        <v>165</v>
      </c>
      <c r="Q5050">
        <v>1000</v>
      </c>
      <c r="R5050" t="s">
        <v>218</v>
      </c>
      <c r="S5050" t="s">
        <v>148</v>
      </c>
      <c r="T5050" t="s">
        <v>135</v>
      </c>
      <c r="U5050">
        <v>0</v>
      </c>
      <c r="AC5050" t="s">
        <v>147</v>
      </c>
    </row>
    <row r="5051" spans="3:29" x14ac:dyDescent="0.3">
      <c r="C5051" t="s">
        <v>182</v>
      </c>
      <c r="D5051" s="31">
        <v>46073</v>
      </c>
      <c r="E5051" t="str">
        <f>IFERROR(VLOOKUP(A5051,'Future et co'!A10:C5632,5,TRUE),"not found")</f>
        <v>not found</v>
      </c>
      <c r="F5051" t="str">
        <f>IFERROR(VLOOKUP(A5051,'Future et co'!AX11:AY10009,2,TRUE),"")</f>
        <v/>
      </c>
      <c r="G5051">
        <v>113.25</v>
      </c>
      <c r="H5051" t="s">
        <v>28</v>
      </c>
      <c r="O5051">
        <v>118</v>
      </c>
      <c r="P5051" t="s">
        <v>165</v>
      </c>
      <c r="Q5051">
        <v>1000</v>
      </c>
      <c r="R5051" t="s">
        <v>218</v>
      </c>
      <c r="S5051" t="s">
        <v>148</v>
      </c>
      <c r="T5051" t="s">
        <v>135</v>
      </c>
      <c r="U5051">
        <v>0</v>
      </c>
      <c r="AC5051" t="s">
        <v>147</v>
      </c>
    </row>
    <row r="5052" spans="3:29" x14ac:dyDescent="0.3">
      <c r="C5052" t="s">
        <v>182</v>
      </c>
      <c r="D5052" s="31">
        <v>46073</v>
      </c>
      <c r="E5052" t="str">
        <f>IFERROR(VLOOKUP(A5052,'Future et co'!A10:C5632,5,TRUE),"not found")</f>
        <v>not found</v>
      </c>
      <c r="F5052" t="str">
        <f>IFERROR(VLOOKUP(A5052,'Future et co'!AX11:AY10009,2,TRUE),"")</f>
        <v/>
      </c>
      <c r="G5052">
        <v>113.25</v>
      </c>
      <c r="H5052" t="s">
        <v>28</v>
      </c>
      <c r="O5052">
        <v>118</v>
      </c>
      <c r="P5052" t="s">
        <v>165</v>
      </c>
      <c r="Q5052">
        <v>1000</v>
      </c>
      <c r="R5052" t="s">
        <v>218</v>
      </c>
      <c r="S5052" t="s">
        <v>148</v>
      </c>
      <c r="T5052" t="s">
        <v>135</v>
      </c>
      <c r="U5052">
        <v>0</v>
      </c>
      <c r="AC5052" t="s">
        <v>147</v>
      </c>
    </row>
    <row r="5053" spans="3:29" x14ac:dyDescent="0.3">
      <c r="C5053" t="s">
        <v>182</v>
      </c>
      <c r="D5053" s="31">
        <v>46073</v>
      </c>
      <c r="E5053" t="str">
        <f>IFERROR(VLOOKUP(A5053,'Future et co'!A10:C5632,5,TRUE),"not found")</f>
        <v>not found</v>
      </c>
      <c r="F5053" t="str">
        <f>IFERROR(VLOOKUP(A5053,'Future et co'!AX11:AY10009,2,TRUE),"")</f>
        <v/>
      </c>
      <c r="G5053">
        <v>113.25</v>
      </c>
      <c r="H5053" t="s">
        <v>28</v>
      </c>
      <c r="O5053">
        <v>118</v>
      </c>
      <c r="P5053" t="s">
        <v>165</v>
      </c>
      <c r="Q5053">
        <v>1000</v>
      </c>
      <c r="R5053" t="s">
        <v>218</v>
      </c>
      <c r="S5053" t="s">
        <v>148</v>
      </c>
      <c r="T5053" t="s">
        <v>135</v>
      </c>
      <c r="U5053">
        <v>0</v>
      </c>
      <c r="AC5053" t="s">
        <v>147</v>
      </c>
    </row>
    <row r="5054" spans="3:29" x14ac:dyDescent="0.3">
      <c r="C5054" t="s">
        <v>182</v>
      </c>
      <c r="D5054" s="31">
        <v>46073</v>
      </c>
      <c r="E5054" t="str">
        <f>IFERROR(VLOOKUP(A5054,'Future et co'!A10:C5632,5,TRUE),"not found")</f>
        <v>not found</v>
      </c>
      <c r="F5054" t="str">
        <f>IFERROR(VLOOKUP(A5054,'Future et co'!AX11:AY10009,2,TRUE),"")</f>
        <v/>
      </c>
      <c r="G5054">
        <v>113.25</v>
      </c>
      <c r="H5054" t="s">
        <v>28</v>
      </c>
      <c r="O5054">
        <v>118</v>
      </c>
      <c r="P5054" t="s">
        <v>165</v>
      </c>
      <c r="Q5054">
        <v>1000</v>
      </c>
      <c r="R5054" t="s">
        <v>218</v>
      </c>
      <c r="S5054" t="s">
        <v>148</v>
      </c>
      <c r="T5054" t="s">
        <v>135</v>
      </c>
      <c r="U5054">
        <v>0</v>
      </c>
      <c r="AC5054" t="s">
        <v>147</v>
      </c>
    </row>
    <row r="5055" spans="3:29" x14ac:dyDescent="0.3">
      <c r="C5055" t="s">
        <v>182</v>
      </c>
      <c r="D5055" s="31">
        <v>46073</v>
      </c>
      <c r="E5055" t="str">
        <f>IFERROR(VLOOKUP(A5055,'Future et co'!A10:C5632,5,TRUE),"not found")</f>
        <v>not found</v>
      </c>
      <c r="F5055" t="str">
        <f>IFERROR(VLOOKUP(A5055,'Future et co'!AX11:AY10009,2,TRUE),"")</f>
        <v/>
      </c>
      <c r="G5055">
        <v>113.25</v>
      </c>
      <c r="H5055" t="s">
        <v>28</v>
      </c>
      <c r="O5055">
        <v>118</v>
      </c>
      <c r="P5055" t="s">
        <v>165</v>
      </c>
      <c r="Q5055">
        <v>1000</v>
      </c>
      <c r="R5055" t="s">
        <v>218</v>
      </c>
      <c r="S5055" t="s">
        <v>148</v>
      </c>
      <c r="T5055" t="s">
        <v>135</v>
      </c>
      <c r="U5055">
        <v>0</v>
      </c>
      <c r="AC5055" t="s">
        <v>147</v>
      </c>
    </row>
    <row r="5056" spans="3:29" x14ac:dyDescent="0.3">
      <c r="C5056" t="s">
        <v>182</v>
      </c>
      <c r="D5056" s="31">
        <v>46073</v>
      </c>
      <c r="E5056" t="str">
        <f>IFERROR(VLOOKUP(A5056,'Future et co'!A10:C5632,5,TRUE),"not found")</f>
        <v>not found</v>
      </c>
      <c r="F5056" t="str">
        <f>IFERROR(VLOOKUP(A5056,'Future et co'!AX11:AY10009,2,TRUE),"")</f>
        <v/>
      </c>
      <c r="G5056">
        <v>113.25</v>
      </c>
      <c r="H5056" t="s">
        <v>28</v>
      </c>
      <c r="O5056">
        <v>118</v>
      </c>
      <c r="P5056" t="s">
        <v>165</v>
      </c>
      <c r="Q5056">
        <v>1000</v>
      </c>
      <c r="R5056" t="s">
        <v>218</v>
      </c>
      <c r="S5056" t="s">
        <v>148</v>
      </c>
      <c r="T5056" t="s">
        <v>135</v>
      </c>
      <c r="U5056">
        <v>0</v>
      </c>
      <c r="AC5056" t="s">
        <v>147</v>
      </c>
    </row>
    <row r="5057" spans="3:29" x14ac:dyDescent="0.3">
      <c r="C5057" t="s">
        <v>182</v>
      </c>
      <c r="D5057" s="31">
        <v>46073</v>
      </c>
      <c r="E5057" t="str">
        <f>IFERROR(VLOOKUP(A5057,'Future et co'!A10:C5632,5,TRUE),"not found")</f>
        <v>not found</v>
      </c>
      <c r="F5057" t="str">
        <f>IFERROR(VLOOKUP(A5057,'Future et co'!AX11:AY10009,2,TRUE),"")</f>
        <v/>
      </c>
      <c r="G5057">
        <v>113.25</v>
      </c>
      <c r="H5057" t="s">
        <v>28</v>
      </c>
      <c r="O5057">
        <v>118</v>
      </c>
      <c r="P5057" t="s">
        <v>165</v>
      </c>
      <c r="Q5057">
        <v>1000</v>
      </c>
      <c r="R5057" t="s">
        <v>218</v>
      </c>
      <c r="S5057" t="s">
        <v>148</v>
      </c>
      <c r="T5057" t="s">
        <v>135</v>
      </c>
      <c r="U5057">
        <v>0</v>
      </c>
      <c r="AC5057" t="s">
        <v>147</v>
      </c>
    </row>
    <row r="5058" spans="3:29" x14ac:dyDescent="0.3">
      <c r="C5058" t="s">
        <v>182</v>
      </c>
      <c r="D5058" s="31">
        <v>46073</v>
      </c>
      <c r="E5058" t="str">
        <f>IFERROR(VLOOKUP(A5058,'Future et co'!A10:C5632,5,TRUE),"not found")</f>
        <v>not found</v>
      </c>
      <c r="F5058" t="str">
        <f>IFERROR(VLOOKUP(A5058,'Future et co'!AX11:AY10009,2,TRUE),"")</f>
        <v/>
      </c>
      <c r="G5058">
        <v>113.25</v>
      </c>
      <c r="H5058" t="s">
        <v>28</v>
      </c>
      <c r="O5058">
        <v>118</v>
      </c>
      <c r="P5058" t="s">
        <v>165</v>
      </c>
      <c r="Q5058">
        <v>1000</v>
      </c>
      <c r="R5058" t="s">
        <v>218</v>
      </c>
      <c r="S5058" t="s">
        <v>148</v>
      </c>
      <c r="T5058" t="s">
        <v>135</v>
      </c>
      <c r="U5058">
        <v>0</v>
      </c>
      <c r="AC5058" t="s">
        <v>147</v>
      </c>
    </row>
    <row r="5059" spans="3:29" x14ac:dyDescent="0.3">
      <c r="C5059" t="s">
        <v>182</v>
      </c>
      <c r="D5059" s="31">
        <v>46073</v>
      </c>
      <c r="E5059" t="str">
        <f>IFERROR(VLOOKUP(A5059,'Future et co'!A10:C5632,5,TRUE),"not found")</f>
        <v>not found</v>
      </c>
      <c r="F5059" t="str">
        <f>IFERROR(VLOOKUP(A5059,'Future et co'!AX11:AY10009,2,TRUE),"")</f>
        <v/>
      </c>
      <c r="G5059">
        <v>113.25</v>
      </c>
      <c r="H5059" t="s">
        <v>28</v>
      </c>
      <c r="O5059">
        <v>118</v>
      </c>
      <c r="P5059" t="s">
        <v>165</v>
      </c>
      <c r="Q5059">
        <v>1000</v>
      </c>
      <c r="R5059" t="s">
        <v>218</v>
      </c>
      <c r="S5059" t="s">
        <v>148</v>
      </c>
      <c r="T5059" t="s">
        <v>135</v>
      </c>
      <c r="U5059">
        <v>0</v>
      </c>
      <c r="AC5059" t="s">
        <v>147</v>
      </c>
    </row>
    <row r="5060" spans="3:29" x14ac:dyDescent="0.3">
      <c r="C5060" t="s">
        <v>182</v>
      </c>
      <c r="D5060" s="31">
        <v>46073</v>
      </c>
      <c r="E5060" t="str">
        <f>IFERROR(VLOOKUP(A5060,'Future et co'!A10:C5632,5,TRUE),"not found")</f>
        <v>not found</v>
      </c>
      <c r="F5060" t="str">
        <f>IFERROR(VLOOKUP(A5060,'Future et co'!AX11:AY10009,2,TRUE),"")</f>
        <v/>
      </c>
      <c r="G5060">
        <v>113.25</v>
      </c>
      <c r="H5060" t="s">
        <v>28</v>
      </c>
      <c r="O5060">
        <v>118</v>
      </c>
      <c r="P5060" t="s">
        <v>165</v>
      </c>
      <c r="Q5060">
        <v>1000</v>
      </c>
      <c r="R5060" t="s">
        <v>218</v>
      </c>
      <c r="S5060" t="s">
        <v>148</v>
      </c>
      <c r="T5060" t="s">
        <v>135</v>
      </c>
      <c r="U5060">
        <v>0</v>
      </c>
      <c r="AC5060" t="s">
        <v>147</v>
      </c>
    </row>
    <row r="5061" spans="3:29" x14ac:dyDescent="0.3">
      <c r="C5061" t="s">
        <v>182</v>
      </c>
      <c r="D5061" s="31">
        <v>46073</v>
      </c>
      <c r="E5061" t="str">
        <f>IFERROR(VLOOKUP(A5061,'Future et co'!A10:C5632,5,TRUE),"not found")</f>
        <v>not found</v>
      </c>
      <c r="F5061" t="str">
        <f>IFERROR(VLOOKUP(A5061,'Future et co'!AX11:AY10009,2,TRUE),"")</f>
        <v/>
      </c>
      <c r="G5061">
        <v>113.25</v>
      </c>
      <c r="H5061" t="s">
        <v>28</v>
      </c>
      <c r="O5061">
        <v>118</v>
      </c>
      <c r="P5061" t="s">
        <v>165</v>
      </c>
      <c r="Q5061">
        <v>1000</v>
      </c>
      <c r="R5061" t="s">
        <v>218</v>
      </c>
      <c r="S5061" t="s">
        <v>148</v>
      </c>
      <c r="T5061" t="s">
        <v>135</v>
      </c>
      <c r="U5061">
        <v>0</v>
      </c>
      <c r="AC5061" t="s">
        <v>147</v>
      </c>
    </row>
    <row r="5062" spans="3:29" x14ac:dyDescent="0.3">
      <c r="C5062" t="s">
        <v>182</v>
      </c>
      <c r="D5062" s="31">
        <v>46073</v>
      </c>
      <c r="E5062" t="str">
        <f>IFERROR(VLOOKUP(A5062,'Future et co'!A10:C5632,5,TRUE),"not found")</f>
        <v>not found</v>
      </c>
      <c r="F5062" t="str">
        <f>IFERROR(VLOOKUP(A5062,'Future et co'!AX11:AY10009,2,TRUE),"")</f>
        <v/>
      </c>
      <c r="G5062">
        <v>113.25</v>
      </c>
      <c r="H5062" t="s">
        <v>28</v>
      </c>
      <c r="O5062">
        <v>118</v>
      </c>
      <c r="P5062" t="s">
        <v>165</v>
      </c>
      <c r="Q5062">
        <v>1000</v>
      </c>
      <c r="R5062" t="s">
        <v>218</v>
      </c>
      <c r="S5062" t="s">
        <v>148</v>
      </c>
      <c r="T5062" t="s">
        <v>135</v>
      </c>
      <c r="U5062">
        <v>0</v>
      </c>
      <c r="AC5062" t="s">
        <v>147</v>
      </c>
    </row>
    <row r="5063" spans="3:29" x14ac:dyDescent="0.3">
      <c r="C5063" t="s">
        <v>182</v>
      </c>
      <c r="D5063" s="31">
        <v>46073</v>
      </c>
      <c r="E5063" t="str">
        <f>IFERROR(VLOOKUP(A5063,'Future et co'!A10:C5632,5,TRUE),"not found")</f>
        <v>not found</v>
      </c>
      <c r="F5063" t="str">
        <f>IFERROR(VLOOKUP(A5063,'Future et co'!AX11:AY10009,2,TRUE),"")</f>
        <v/>
      </c>
      <c r="G5063">
        <v>113.25</v>
      </c>
      <c r="H5063" t="s">
        <v>28</v>
      </c>
      <c r="O5063">
        <v>118</v>
      </c>
      <c r="P5063" t="s">
        <v>165</v>
      </c>
      <c r="Q5063">
        <v>1000</v>
      </c>
      <c r="R5063" t="s">
        <v>218</v>
      </c>
      <c r="S5063" t="s">
        <v>148</v>
      </c>
      <c r="T5063" t="s">
        <v>135</v>
      </c>
      <c r="U5063">
        <v>0</v>
      </c>
      <c r="AC5063" t="s">
        <v>147</v>
      </c>
    </row>
    <row r="5064" spans="3:29" x14ac:dyDescent="0.3">
      <c r="C5064" t="s">
        <v>182</v>
      </c>
      <c r="D5064" s="31">
        <v>46073</v>
      </c>
      <c r="E5064" t="str">
        <f>IFERROR(VLOOKUP(A5064,'Future et co'!A10:C5632,5,TRUE),"not found")</f>
        <v>not found</v>
      </c>
      <c r="F5064" t="str">
        <f>IFERROR(VLOOKUP(A5064,'Future et co'!AX11:AY10009,2,TRUE),"")</f>
        <v/>
      </c>
      <c r="G5064">
        <v>113.25</v>
      </c>
      <c r="H5064" t="s">
        <v>28</v>
      </c>
      <c r="O5064">
        <v>118</v>
      </c>
      <c r="P5064" t="s">
        <v>165</v>
      </c>
      <c r="Q5064">
        <v>1000</v>
      </c>
      <c r="R5064" t="s">
        <v>218</v>
      </c>
      <c r="S5064" t="s">
        <v>148</v>
      </c>
      <c r="T5064" t="s">
        <v>135</v>
      </c>
      <c r="U5064">
        <v>0</v>
      </c>
      <c r="AC5064" t="s">
        <v>147</v>
      </c>
    </row>
    <row r="5065" spans="3:29" x14ac:dyDescent="0.3">
      <c r="C5065" t="s">
        <v>182</v>
      </c>
      <c r="D5065" s="31">
        <v>46073</v>
      </c>
      <c r="E5065" t="str">
        <f>IFERROR(VLOOKUP(A5065,'Future et co'!A10:C5632,5,TRUE),"not found")</f>
        <v>not found</v>
      </c>
      <c r="F5065" t="str">
        <f>IFERROR(VLOOKUP(A5065,'Future et co'!AX11:AY10009,2,TRUE),"")</f>
        <v/>
      </c>
      <c r="G5065">
        <v>113.25</v>
      </c>
      <c r="H5065" t="s">
        <v>28</v>
      </c>
      <c r="O5065">
        <v>118</v>
      </c>
      <c r="P5065" t="s">
        <v>165</v>
      </c>
      <c r="Q5065">
        <v>1000</v>
      </c>
      <c r="R5065" t="s">
        <v>218</v>
      </c>
      <c r="S5065" t="s">
        <v>148</v>
      </c>
      <c r="T5065" t="s">
        <v>135</v>
      </c>
      <c r="U5065">
        <v>0</v>
      </c>
      <c r="AC5065" t="s">
        <v>147</v>
      </c>
    </row>
    <row r="5066" spans="3:29" x14ac:dyDescent="0.3">
      <c r="C5066" t="s">
        <v>182</v>
      </c>
      <c r="D5066" s="31">
        <v>46073</v>
      </c>
      <c r="E5066" t="str">
        <f>IFERROR(VLOOKUP(A5066,'Future et co'!A10:C5632,5,TRUE),"not found")</f>
        <v>not found</v>
      </c>
      <c r="F5066" t="str">
        <f>IFERROR(VLOOKUP(A5066,'Future et co'!AX11:AY10009,2,TRUE),"")</f>
        <v/>
      </c>
      <c r="G5066">
        <v>113.25</v>
      </c>
      <c r="H5066" t="s">
        <v>28</v>
      </c>
      <c r="O5066">
        <v>118</v>
      </c>
      <c r="P5066" t="s">
        <v>165</v>
      </c>
      <c r="Q5066">
        <v>1000</v>
      </c>
      <c r="R5066" t="s">
        <v>218</v>
      </c>
      <c r="S5066" t="s">
        <v>148</v>
      </c>
      <c r="T5066" t="s">
        <v>135</v>
      </c>
      <c r="U5066">
        <v>0</v>
      </c>
      <c r="AC5066" t="s">
        <v>147</v>
      </c>
    </row>
    <row r="5067" spans="3:29" x14ac:dyDescent="0.3">
      <c r="C5067" t="s">
        <v>182</v>
      </c>
      <c r="D5067" s="31">
        <v>46073</v>
      </c>
      <c r="E5067" t="str">
        <f>IFERROR(VLOOKUP(A5067,'Future et co'!A10:C5632,5,TRUE),"not found")</f>
        <v>not found</v>
      </c>
      <c r="F5067" t="str">
        <f>IFERROR(VLOOKUP(A5067,'Future et co'!AX11:AY10009,2,TRUE),"")</f>
        <v/>
      </c>
      <c r="G5067">
        <v>113.25</v>
      </c>
      <c r="H5067" t="s">
        <v>28</v>
      </c>
      <c r="O5067">
        <v>118</v>
      </c>
      <c r="P5067" t="s">
        <v>165</v>
      </c>
      <c r="Q5067">
        <v>1000</v>
      </c>
      <c r="R5067" t="s">
        <v>218</v>
      </c>
      <c r="S5067" t="s">
        <v>148</v>
      </c>
      <c r="T5067" t="s">
        <v>135</v>
      </c>
      <c r="U5067">
        <v>0</v>
      </c>
      <c r="AC5067" t="s">
        <v>147</v>
      </c>
    </row>
    <row r="5068" spans="3:29" x14ac:dyDescent="0.3">
      <c r="C5068" t="s">
        <v>182</v>
      </c>
      <c r="D5068" s="31">
        <v>46073</v>
      </c>
      <c r="E5068" t="str">
        <f>IFERROR(VLOOKUP(A5068,'Future et co'!A10:C5632,5,TRUE),"not found")</f>
        <v>not found</v>
      </c>
      <c r="F5068" t="str">
        <f>IFERROR(VLOOKUP(A5068,'Future et co'!AX11:AY10009,2,TRUE),"")</f>
        <v/>
      </c>
      <c r="G5068">
        <v>113.25</v>
      </c>
      <c r="H5068" t="s">
        <v>28</v>
      </c>
      <c r="O5068">
        <v>118</v>
      </c>
      <c r="P5068" t="s">
        <v>165</v>
      </c>
      <c r="Q5068">
        <v>1000</v>
      </c>
      <c r="R5068" t="s">
        <v>218</v>
      </c>
      <c r="S5068" t="s">
        <v>148</v>
      </c>
      <c r="T5068" t="s">
        <v>135</v>
      </c>
      <c r="U5068">
        <v>0</v>
      </c>
      <c r="AC5068" t="s">
        <v>147</v>
      </c>
    </row>
    <row r="5069" spans="3:29" x14ac:dyDescent="0.3">
      <c r="C5069" t="s">
        <v>182</v>
      </c>
      <c r="D5069" s="31">
        <v>46073</v>
      </c>
      <c r="E5069" t="str">
        <f>IFERROR(VLOOKUP(A5069,'Future et co'!A10:C5632,5,TRUE),"not found")</f>
        <v>not found</v>
      </c>
      <c r="F5069" t="str">
        <f>IFERROR(VLOOKUP(A5069,'Future et co'!AX11:AY10009,2,TRUE),"")</f>
        <v/>
      </c>
      <c r="G5069">
        <v>113.25</v>
      </c>
      <c r="H5069" t="s">
        <v>28</v>
      </c>
      <c r="O5069">
        <v>118</v>
      </c>
      <c r="P5069" t="s">
        <v>165</v>
      </c>
      <c r="Q5069">
        <v>1000</v>
      </c>
      <c r="R5069" t="s">
        <v>218</v>
      </c>
      <c r="S5069" t="s">
        <v>148</v>
      </c>
      <c r="T5069" t="s">
        <v>135</v>
      </c>
      <c r="U5069">
        <v>0</v>
      </c>
      <c r="AC5069" t="s">
        <v>147</v>
      </c>
    </row>
    <row r="5070" spans="3:29" x14ac:dyDescent="0.3">
      <c r="C5070" t="s">
        <v>182</v>
      </c>
      <c r="D5070" s="31">
        <v>46073</v>
      </c>
      <c r="E5070" t="str">
        <f>IFERROR(VLOOKUP(A5070,'Future et co'!A10:C5632,5,TRUE),"not found")</f>
        <v>not found</v>
      </c>
      <c r="F5070" t="str">
        <f>IFERROR(VLOOKUP(A5070,'Future et co'!AX11:AY10009,2,TRUE),"")</f>
        <v/>
      </c>
      <c r="G5070">
        <v>113.25</v>
      </c>
      <c r="H5070" t="s">
        <v>28</v>
      </c>
      <c r="O5070">
        <v>118</v>
      </c>
      <c r="P5070" t="s">
        <v>165</v>
      </c>
      <c r="Q5070">
        <v>1000</v>
      </c>
      <c r="R5070" t="s">
        <v>218</v>
      </c>
      <c r="S5070" t="s">
        <v>148</v>
      </c>
      <c r="T5070" t="s">
        <v>135</v>
      </c>
      <c r="U5070">
        <v>0</v>
      </c>
      <c r="AC5070" t="s">
        <v>147</v>
      </c>
    </row>
    <row r="5071" spans="3:29" x14ac:dyDescent="0.3">
      <c r="C5071" t="s">
        <v>182</v>
      </c>
      <c r="D5071" s="31">
        <v>46073</v>
      </c>
      <c r="E5071" t="str">
        <f>IFERROR(VLOOKUP(A5071,'Future et co'!A10:C5632,5,TRUE),"not found")</f>
        <v>not found</v>
      </c>
      <c r="F5071" t="str">
        <f>IFERROR(VLOOKUP(A5071,'Future et co'!AX11:AY10009,2,TRUE),"")</f>
        <v/>
      </c>
      <c r="G5071">
        <v>113.25</v>
      </c>
      <c r="H5071" t="s">
        <v>28</v>
      </c>
      <c r="O5071">
        <v>118</v>
      </c>
      <c r="P5071" t="s">
        <v>165</v>
      </c>
      <c r="Q5071">
        <v>1000</v>
      </c>
      <c r="R5071" t="s">
        <v>218</v>
      </c>
      <c r="S5071" t="s">
        <v>148</v>
      </c>
      <c r="T5071" t="s">
        <v>135</v>
      </c>
      <c r="U5071">
        <v>0</v>
      </c>
      <c r="AC5071" t="s">
        <v>147</v>
      </c>
    </row>
    <row r="5072" spans="3:29" x14ac:dyDescent="0.3">
      <c r="C5072" t="s">
        <v>182</v>
      </c>
      <c r="D5072" s="31">
        <v>46073</v>
      </c>
      <c r="E5072" t="str">
        <f>IFERROR(VLOOKUP(A5072,'Future et co'!A10:C5632,5,TRUE),"not found")</f>
        <v>not found</v>
      </c>
      <c r="F5072" t="str">
        <f>IFERROR(VLOOKUP(A5072,'Future et co'!AX11:AY10009,2,TRUE),"")</f>
        <v/>
      </c>
      <c r="G5072">
        <v>113.25</v>
      </c>
      <c r="H5072" t="s">
        <v>28</v>
      </c>
      <c r="O5072">
        <v>118</v>
      </c>
      <c r="P5072" t="s">
        <v>165</v>
      </c>
      <c r="Q5072">
        <v>1000</v>
      </c>
      <c r="R5072" t="s">
        <v>218</v>
      </c>
      <c r="S5072" t="s">
        <v>148</v>
      </c>
      <c r="T5072" t="s">
        <v>135</v>
      </c>
      <c r="U5072">
        <v>0</v>
      </c>
      <c r="AC5072" t="s">
        <v>147</v>
      </c>
    </row>
    <row r="5073" spans="3:29" x14ac:dyDescent="0.3">
      <c r="C5073" t="s">
        <v>182</v>
      </c>
      <c r="D5073" s="31">
        <v>46073</v>
      </c>
      <c r="E5073" t="str">
        <f>IFERROR(VLOOKUP(A5073,'Future et co'!A10:C5632,5,TRUE),"not found")</f>
        <v>not found</v>
      </c>
      <c r="F5073" t="str">
        <f>IFERROR(VLOOKUP(A5073,'Future et co'!AX11:AY10009,2,TRUE),"")</f>
        <v/>
      </c>
      <c r="G5073">
        <v>113.25</v>
      </c>
      <c r="H5073" t="s">
        <v>28</v>
      </c>
      <c r="O5073">
        <v>118</v>
      </c>
      <c r="P5073" t="s">
        <v>165</v>
      </c>
      <c r="Q5073">
        <v>1000</v>
      </c>
      <c r="R5073" t="s">
        <v>218</v>
      </c>
      <c r="S5073" t="s">
        <v>148</v>
      </c>
      <c r="T5073" t="s">
        <v>135</v>
      </c>
      <c r="U5073">
        <v>0</v>
      </c>
      <c r="AC5073" t="s">
        <v>147</v>
      </c>
    </row>
    <row r="5074" spans="3:29" x14ac:dyDescent="0.3">
      <c r="C5074" t="s">
        <v>182</v>
      </c>
      <c r="D5074" s="31">
        <v>46073</v>
      </c>
      <c r="E5074" t="str">
        <f>IFERROR(VLOOKUP(A5074,'Future et co'!A10:C5632,5,TRUE),"not found")</f>
        <v>not found</v>
      </c>
      <c r="F5074" t="str">
        <f>IFERROR(VLOOKUP(A5074,'Future et co'!AX11:AY10009,2,TRUE),"")</f>
        <v/>
      </c>
      <c r="G5074">
        <v>113.25</v>
      </c>
      <c r="H5074" t="s">
        <v>28</v>
      </c>
      <c r="O5074">
        <v>118</v>
      </c>
      <c r="P5074" t="s">
        <v>165</v>
      </c>
      <c r="Q5074">
        <v>1000</v>
      </c>
      <c r="R5074" t="s">
        <v>218</v>
      </c>
      <c r="S5074" t="s">
        <v>148</v>
      </c>
      <c r="T5074" t="s">
        <v>135</v>
      </c>
      <c r="U5074">
        <v>0</v>
      </c>
      <c r="AC5074" t="s">
        <v>147</v>
      </c>
    </row>
    <row r="5075" spans="3:29" x14ac:dyDescent="0.3">
      <c r="C5075" t="s">
        <v>182</v>
      </c>
      <c r="D5075" s="31">
        <v>46073</v>
      </c>
      <c r="E5075" t="str">
        <f>IFERROR(VLOOKUP(A5075,'Future et co'!A10:C5632,5,TRUE),"not found")</f>
        <v>not found</v>
      </c>
      <c r="F5075" t="str">
        <f>IFERROR(VLOOKUP(A5075,'Future et co'!AX11:AY10009,2,TRUE),"")</f>
        <v/>
      </c>
      <c r="G5075">
        <v>113.25</v>
      </c>
      <c r="H5075" t="s">
        <v>28</v>
      </c>
      <c r="O5075">
        <v>118</v>
      </c>
      <c r="P5075" t="s">
        <v>165</v>
      </c>
      <c r="Q5075">
        <v>1000</v>
      </c>
      <c r="R5075" t="s">
        <v>218</v>
      </c>
      <c r="S5075" t="s">
        <v>148</v>
      </c>
      <c r="T5075" t="s">
        <v>135</v>
      </c>
      <c r="U5075">
        <v>0</v>
      </c>
      <c r="AC5075" t="s">
        <v>147</v>
      </c>
    </row>
    <row r="5076" spans="3:29" x14ac:dyDescent="0.3">
      <c r="C5076" t="s">
        <v>182</v>
      </c>
      <c r="D5076" s="31">
        <v>46073</v>
      </c>
      <c r="E5076" t="str">
        <f>IFERROR(VLOOKUP(A5076,'Future et co'!A10:C5632,5,TRUE),"not found")</f>
        <v>not found</v>
      </c>
      <c r="F5076" t="str">
        <f>IFERROR(VLOOKUP(A5076,'Future et co'!AX11:AY10009,2,TRUE),"")</f>
        <v/>
      </c>
      <c r="G5076">
        <v>113.25</v>
      </c>
      <c r="H5076" t="s">
        <v>28</v>
      </c>
      <c r="O5076">
        <v>118</v>
      </c>
      <c r="P5076" t="s">
        <v>165</v>
      </c>
      <c r="Q5076">
        <v>1000</v>
      </c>
      <c r="R5076" t="s">
        <v>218</v>
      </c>
      <c r="S5076" t="s">
        <v>148</v>
      </c>
      <c r="T5076" t="s">
        <v>135</v>
      </c>
      <c r="U5076">
        <v>0</v>
      </c>
      <c r="AC5076" t="s">
        <v>147</v>
      </c>
    </row>
    <row r="5077" spans="3:29" x14ac:dyDescent="0.3">
      <c r="C5077" t="s">
        <v>182</v>
      </c>
      <c r="D5077" s="31">
        <v>46073</v>
      </c>
      <c r="E5077" t="str">
        <f>IFERROR(VLOOKUP(A5077,'Future et co'!A10:C5632,5,TRUE),"not found")</f>
        <v>not found</v>
      </c>
      <c r="F5077" t="str">
        <f>IFERROR(VLOOKUP(A5077,'Future et co'!AX11:AY10009,2,TRUE),"")</f>
        <v/>
      </c>
      <c r="G5077">
        <v>113.25</v>
      </c>
      <c r="H5077" t="s">
        <v>28</v>
      </c>
      <c r="O5077">
        <v>118</v>
      </c>
      <c r="P5077" t="s">
        <v>165</v>
      </c>
      <c r="Q5077">
        <v>1000</v>
      </c>
      <c r="R5077" t="s">
        <v>218</v>
      </c>
      <c r="S5077" t="s">
        <v>148</v>
      </c>
      <c r="T5077" t="s">
        <v>135</v>
      </c>
      <c r="U5077">
        <v>0</v>
      </c>
      <c r="AC5077" t="s">
        <v>147</v>
      </c>
    </row>
    <row r="5078" spans="3:29" x14ac:dyDescent="0.3">
      <c r="C5078" t="s">
        <v>182</v>
      </c>
      <c r="D5078" s="31">
        <v>46073</v>
      </c>
      <c r="E5078" t="str">
        <f>IFERROR(VLOOKUP(A5078,'Future et co'!A10:C5632,5,TRUE),"not found")</f>
        <v>not found</v>
      </c>
      <c r="F5078" t="str">
        <f>IFERROR(VLOOKUP(A5078,'Future et co'!AX11:AY10009,2,TRUE),"")</f>
        <v/>
      </c>
      <c r="G5078">
        <v>113.25</v>
      </c>
      <c r="H5078" t="s">
        <v>28</v>
      </c>
      <c r="O5078">
        <v>118</v>
      </c>
      <c r="P5078" t="s">
        <v>165</v>
      </c>
      <c r="Q5078">
        <v>1000</v>
      </c>
      <c r="R5078" t="s">
        <v>218</v>
      </c>
      <c r="S5078" t="s">
        <v>148</v>
      </c>
      <c r="T5078" t="s">
        <v>135</v>
      </c>
      <c r="U5078">
        <v>0</v>
      </c>
      <c r="AC5078" t="s">
        <v>147</v>
      </c>
    </row>
    <row r="5079" spans="3:29" x14ac:dyDescent="0.3">
      <c r="C5079" t="s">
        <v>182</v>
      </c>
      <c r="D5079" s="31">
        <v>46073</v>
      </c>
      <c r="E5079" t="str">
        <f>IFERROR(VLOOKUP(A5079,'Future et co'!A10:C5632,5,TRUE),"not found")</f>
        <v>not found</v>
      </c>
      <c r="F5079" t="str">
        <f>IFERROR(VLOOKUP(A5079,'Future et co'!AX11:AY10009,2,TRUE),"")</f>
        <v/>
      </c>
      <c r="G5079">
        <v>113.25</v>
      </c>
      <c r="H5079" t="s">
        <v>28</v>
      </c>
      <c r="O5079">
        <v>118</v>
      </c>
      <c r="P5079" t="s">
        <v>165</v>
      </c>
      <c r="Q5079">
        <v>1000</v>
      </c>
      <c r="R5079" t="s">
        <v>218</v>
      </c>
      <c r="S5079" t="s">
        <v>148</v>
      </c>
      <c r="T5079" t="s">
        <v>135</v>
      </c>
      <c r="U5079">
        <v>0</v>
      </c>
      <c r="AC5079" t="s">
        <v>147</v>
      </c>
    </row>
    <row r="5080" spans="3:29" x14ac:dyDescent="0.3">
      <c r="C5080" t="s">
        <v>182</v>
      </c>
      <c r="D5080" s="31">
        <v>46073</v>
      </c>
      <c r="E5080" t="str">
        <f>IFERROR(VLOOKUP(A5080,'Future et co'!A10:C5632,5,TRUE),"not found")</f>
        <v>not found</v>
      </c>
      <c r="F5080" t="str">
        <f>IFERROR(VLOOKUP(A5080,'Future et co'!AX11:AY10009,2,TRUE),"")</f>
        <v/>
      </c>
      <c r="G5080">
        <v>113.25</v>
      </c>
      <c r="H5080" t="s">
        <v>28</v>
      </c>
      <c r="O5080">
        <v>118</v>
      </c>
      <c r="P5080" t="s">
        <v>165</v>
      </c>
      <c r="Q5080">
        <v>1000</v>
      </c>
      <c r="R5080" t="s">
        <v>218</v>
      </c>
      <c r="S5080" t="s">
        <v>148</v>
      </c>
      <c r="T5080" t="s">
        <v>135</v>
      </c>
      <c r="U5080">
        <v>0</v>
      </c>
      <c r="AC5080" t="s">
        <v>147</v>
      </c>
    </row>
    <row r="5081" spans="3:29" x14ac:dyDescent="0.3">
      <c r="C5081" t="s">
        <v>182</v>
      </c>
      <c r="D5081" s="31">
        <v>46073</v>
      </c>
      <c r="E5081" t="str">
        <f>IFERROR(VLOOKUP(A5081,'Future et co'!A10:C5632,5,TRUE),"not found")</f>
        <v>not found</v>
      </c>
      <c r="F5081" t="str">
        <f>IFERROR(VLOOKUP(A5081,'Future et co'!AX11:AY10009,2,TRUE),"")</f>
        <v/>
      </c>
      <c r="G5081">
        <v>113.25</v>
      </c>
      <c r="H5081" t="s">
        <v>28</v>
      </c>
      <c r="O5081">
        <v>118</v>
      </c>
      <c r="P5081" t="s">
        <v>165</v>
      </c>
      <c r="Q5081">
        <v>1000</v>
      </c>
      <c r="R5081" t="s">
        <v>218</v>
      </c>
      <c r="S5081" t="s">
        <v>148</v>
      </c>
      <c r="T5081" t="s">
        <v>135</v>
      </c>
      <c r="U5081">
        <v>0</v>
      </c>
      <c r="AC5081" t="s">
        <v>147</v>
      </c>
    </row>
    <row r="5082" spans="3:29" x14ac:dyDescent="0.3">
      <c r="C5082" t="s">
        <v>182</v>
      </c>
      <c r="D5082" s="31">
        <v>46073</v>
      </c>
      <c r="E5082" t="str">
        <f>IFERROR(VLOOKUP(A5082,'Future et co'!A10:C5632,5,TRUE),"not found")</f>
        <v>not found</v>
      </c>
      <c r="F5082" t="str">
        <f>IFERROR(VLOOKUP(A5082,'Future et co'!AX11:AY10009,2,TRUE),"")</f>
        <v/>
      </c>
      <c r="G5082">
        <v>113.25</v>
      </c>
      <c r="H5082" t="s">
        <v>28</v>
      </c>
      <c r="O5082">
        <v>118</v>
      </c>
      <c r="P5082" t="s">
        <v>165</v>
      </c>
      <c r="Q5082">
        <v>1000</v>
      </c>
      <c r="R5082" t="s">
        <v>218</v>
      </c>
      <c r="S5082" t="s">
        <v>148</v>
      </c>
      <c r="T5082" t="s">
        <v>135</v>
      </c>
      <c r="U5082">
        <v>0</v>
      </c>
      <c r="AC5082" t="s">
        <v>147</v>
      </c>
    </row>
    <row r="5083" spans="3:29" x14ac:dyDescent="0.3">
      <c r="C5083" t="s">
        <v>182</v>
      </c>
      <c r="D5083" s="31">
        <v>46073</v>
      </c>
      <c r="E5083" t="str">
        <f>IFERROR(VLOOKUP(A5083,'Future et co'!A10:C5632,5,TRUE),"not found")</f>
        <v>not found</v>
      </c>
      <c r="F5083" t="str">
        <f>IFERROR(VLOOKUP(A5083,'Future et co'!AX11:AY10009,2,TRUE),"")</f>
        <v/>
      </c>
      <c r="G5083">
        <v>113.25</v>
      </c>
      <c r="H5083" t="s">
        <v>28</v>
      </c>
      <c r="O5083">
        <v>118</v>
      </c>
      <c r="P5083" t="s">
        <v>165</v>
      </c>
      <c r="Q5083">
        <v>1000</v>
      </c>
      <c r="R5083" t="s">
        <v>218</v>
      </c>
      <c r="S5083" t="s">
        <v>148</v>
      </c>
      <c r="T5083" t="s">
        <v>135</v>
      </c>
      <c r="U5083">
        <v>0</v>
      </c>
      <c r="AC5083" t="s">
        <v>147</v>
      </c>
    </row>
    <row r="5084" spans="3:29" x14ac:dyDescent="0.3">
      <c r="C5084" t="s">
        <v>182</v>
      </c>
      <c r="D5084" s="31">
        <v>46073</v>
      </c>
      <c r="E5084" t="str">
        <f>IFERROR(VLOOKUP(A5084,'Future et co'!A10:C5632,5,TRUE),"not found")</f>
        <v>not found</v>
      </c>
      <c r="F5084" t="str">
        <f>IFERROR(VLOOKUP(A5084,'Future et co'!AX11:AY10009,2,TRUE),"")</f>
        <v/>
      </c>
      <c r="G5084">
        <v>113.25</v>
      </c>
      <c r="H5084" t="s">
        <v>28</v>
      </c>
      <c r="O5084">
        <v>118</v>
      </c>
      <c r="P5084" t="s">
        <v>165</v>
      </c>
      <c r="Q5084">
        <v>1000</v>
      </c>
      <c r="R5084" t="s">
        <v>218</v>
      </c>
      <c r="S5084" t="s">
        <v>148</v>
      </c>
      <c r="T5084" t="s">
        <v>135</v>
      </c>
      <c r="U5084">
        <v>0</v>
      </c>
      <c r="AC5084" t="s">
        <v>147</v>
      </c>
    </row>
    <row r="5085" spans="3:29" x14ac:dyDescent="0.3">
      <c r="C5085" t="s">
        <v>182</v>
      </c>
      <c r="D5085" s="31">
        <v>46073</v>
      </c>
      <c r="E5085" t="str">
        <f>IFERROR(VLOOKUP(A5085,'Future et co'!A10:C5632,5,TRUE),"not found")</f>
        <v>not found</v>
      </c>
      <c r="F5085" t="str">
        <f>IFERROR(VLOOKUP(A5085,'Future et co'!AX11:AY10009,2,TRUE),"")</f>
        <v/>
      </c>
      <c r="G5085">
        <v>113.25</v>
      </c>
      <c r="H5085" t="s">
        <v>28</v>
      </c>
      <c r="O5085">
        <v>118</v>
      </c>
      <c r="P5085" t="s">
        <v>165</v>
      </c>
      <c r="Q5085">
        <v>1000</v>
      </c>
      <c r="R5085" t="s">
        <v>218</v>
      </c>
      <c r="S5085" t="s">
        <v>148</v>
      </c>
      <c r="T5085" t="s">
        <v>135</v>
      </c>
      <c r="U5085">
        <v>0</v>
      </c>
      <c r="AC5085" t="s">
        <v>147</v>
      </c>
    </row>
    <row r="5086" spans="3:29" x14ac:dyDescent="0.3">
      <c r="C5086" t="s">
        <v>182</v>
      </c>
      <c r="D5086" s="31">
        <v>46073</v>
      </c>
      <c r="E5086" t="str">
        <f>IFERROR(VLOOKUP(A5086,'Future et co'!A10:C5632,5,TRUE),"not found")</f>
        <v>not found</v>
      </c>
      <c r="F5086" t="str">
        <f>IFERROR(VLOOKUP(A5086,'Future et co'!AX11:AY10009,2,TRUE),"")</f>
        <v/>
      </c>
      <c r="G5086">
        <v>113.25</v>
      </c>
      <c r="H5086" t="s">
        <v>28</v>
      </c>
      <c r="O5086">
        <v>118</v>
      </c>
      <c r="P5086" t="s">
        <v>165</v>
      </c>
      <c r="Q5086">
        <v>1000</v>
      </c>
      <c r="R5086" t="s">
        <v>218</v>
      </c>
      <c r="S5086" t="s">
        <v>148</v>
      </c>
      <c r="T5086" t="s">
        <v>135</v>
      </c>
      <c r="U5086">
        <v>0</v>
      </c>
      <c r="AC5086" t="s">
        <v>147</v>
      </c>
    </row>
    <row r="5087" spans="3:29" x14ac:dyDescent="0.3">
      <c r="C5087" t="s">
        <v>182</v>
      </c>
      <c r="D5087" s="31">
        <v>46073</v>
      </c>
      <c r="E5087" t="str">
        <f>IFERROR(VLOOKUP(A5087,'Future et co'!A10:C5632,5,TRUE),"not found")</f>
        <v>not found</v>
      </c>
      <c r="F5087" t="str">
        <f>IFERROR(VLOOKUP(A5087,'Future et co'!AX11:AY10009,2,TRUE),"")</f>
        <v/>
      </c>
      <c r="G5087">
        <v>113.25</v>
      </c>
      <c r="H5087" t="s">
        <v>28</v>
      </c>
      <c r="O5087">
        <v>118</v>
      </c>
      <c r="P5087" t="s">
        <v>165</v>
      </c>
      <c r="Q5087">
        <v>1000</v>
      </c>
      <c r="R5087" t="s">
        <v>218</v>
      </c>
      <c r="S5087" t="s">
        <v>148</v>
      </c>
      <c r="T5087" t="s">
        <v>135</v>
      </c>
      <c r="U5087">
        <v>0</v>
      </c>
      <c r="AC5087" t="s">
        <v>147</v>
      </c>
    </row>
    <row r="5088" spans="3:29" x14ac:dyDescent="0.3">
      <c r="C5088" t="s">
        <v>182</v>
      </c>
      <c r="D5088" s="31">
        <v>46073</v>
      </c>
      <c r="E5088" t="str">
        <f>IFERROR(VLOOKUP(A5088,'Future et co'!A10:C5632,5,TRUE),"not found")</f>
        <v>not found</v>
      </c>
      <c r="F5088" t="str">
        <f>IFERROR(VLOOKUP(A5088,'Future et co'!AX11:AY10009,2,TRUE),"")</f>
        <v/>
      </c>
      <c r="G5088">
        <v>113.25</v>
      </c>
      <c r="H5088" t="s">
        <v>28</v>
      </c>
      <c r="O5088">
        <v>118</v>
      </c>
      <c r="P5088" t="s">
        <v>165</v>
      </c>
      <c r="Q5088">
        <v>1000</v>
      </c>
      <c r="R5088" t="s">
        <v>218</v>
      </c>
      <c r="S5088" t="s">
        <v>148</v>
      </c>
      <c r="T5088" t="s">
        <v>135</v>
      </c>
      <c r="U5088">
        <v>0</v>
      </c>
      <c r="AC5088" t="s">
        <v>147</v>
      </c>
    </row>
    <row r="5089" spans="1:29" x14ac:dyDescent="0.3">
      <c r="C5089" t="s">
        <v>182</v>
      </c>
      <c r="D5089" s="31">
        <v>46073</v>
      </c>
      <c r="E5089" t="str">
        <f>IFERROR(VLOOKUP(A5089,'Future et co'!A10:C5632,5,TRUE),"not found")</f>
        <v>not found</v>
      </c>
      <c r="F5089" t="str">
        <f>IFERROR(VLOOKUP(A5089,'Future et co'!AX11:AY10009,2,TRUE),"")</f>
        <v/>
      </c>
      <c r="G5089">
        <v>113.25</v>
      </c>
      <c r="H5089" t="s">
        <v>28</v>
      </c>
      <c r="O5089">
        <v>118</v>
      </c>
      <c r="P5089" t="s">
        <v>165</v>
      </c>
      <c r="Q5089">
        <v>1000</v>
      </c>
      <c r="R5089" t="s">
        <v>218</v>
      </c>
      <c r="S5089" t="s">
        <v>148</v>
      </c>
      <c r="T5089" t="s">
        <v>135</v>
      </c>
      <c r="U5089">
        <v>0</v>
      </c>
      <c r="AC5089" t="s">
        <v>147</v>
      </c>
    </row>
    <row r="5090" spans="1:29" x14ac:dyDescent="0.3">
      <c r="C5090" t="s">
        <v>182</v>
      </c>
      <c r="D5090" s="31">
        <v>46073</v>
      </c>
      <c r="E5090" t="str">
        <f>IFERROR(VLOOKUP(A5090,'Future et co'!A10:C5632,5,TRUE),"not found")</f>
        <v>not found</v>
      </c>
      <c r="F5090" t="str">
        <f>IFERROR(VLOOKUP(A5090,'Future et co'!AX11:AY10009,2,TRUE),"")</f>
        <v/>
      </c>
      <c r="G5090">
        <v>113.25</v>
      </c>
      <c r="H5090" t="s">
        <v>28</v>
      </c>
      <c r="O5090">
        <v>118</v>
      </c>
      <c r="P5090" t="s">
        <v>165</v>
      </c>
      <c r="Q5090">
        <v>1000</v>
      </c>
      <c r="R5090" t="s">
        <v>218</v>
      </c>
      <c r="S5090" t="s">
        <v>148</v>
      </c>
      <c r="T5090" t="s">
        <v>135</v>
      </c>
      <c r="U5090">
        <v>0</v>
      </c>
      <c r="AC5090" t="s">
        <v>147</v>
      </c>
    </row>
    <row r="5091" spans="1:29" x14ac:dyDescent="0.3">
      <c r="C5091" t="s">
        <v>182</v>
      </c>
      <c r="D5091" s="31">
        <v>46073</v>
      </c>
      <c r="E5091" t="str">
        <f>IFERROR(VLOOKUP(A5091,'Future et co'!A10:C5632,5,TRUE),"not found")</f>
        <v>not found</v>
      </c>
      <c r="F5091" t="str">
        <f>IFERROR(VLOOKUP(A5091,'Future et co'!AX11:AY10009,2,TRUE),"")</f>
        <v/>
      </c>
      <c r="G5091">
        <v>113.25</v>
      </c>
      <c r="H5091" t="s">
        <v>28</v>
      </c>
      <c r="O5091">
        <v>118</v>
      </c>
      <c r="P5091" t="s">
        <v>165</v>
      </c>
      <c r="Q5091">
        <v>1000</v>
      </c>
      <c r="R5091" t="s">
        <v>218</v>
      </c>
      <c r="S5091" t="s">
        <v>148</v>
      </c>
      <c r="T5091" t="s">
        <v>135</v>
      </c>
      <c r="U5091">
        <v>0</v>
      </c>
      <c r="AC5091" t="s">
        <v>147</v>
      </c>
    </row>
    <row r="5092" spans="1:29" x14ac:dyDescent="0.3">
      <c r="C5092" t="s">
        <v>182</v>
      </c>
      <c r="D5092" s="31">
        <v>46073</v>
      </c>
      <c r="E5092" t="str">
        <f>IFERROR(VLOOKUP(A5092,'Future et co'!A10:C5632,5,TRUE),"not found")</f>
        <v>not found</v>
      </c>
      <c r="F5092" t="str">
        <f>IFERROR(VLOOKUP(A5092,'Future et co'!AX11:AY10009,2,TRUE),"")</f>
        <v/>
      </c>
      <c r="G5092">
        <v>113.25</v>
      </c>
      <c r="H5092" t="s">
        <v>28</v>
      </c>
      <c r="O5092">
        <v>118</v>
      </c>
      <c r="P5092" t="s">
        <v>165</v>
      </c>
      <c r="Q5092">
        <v>1000</v>
      </c>
      <c r="R5092" t="s">
        <v>218</v>
      </c>
      <c r="S5092" t="s">
        <v>148</v>
      </c>
      <c r="T5092" t="s">
        <v>135</v>
      </c>
      <c r="U5092">
        <v>0</v>
      </c>
      <c r="AC5092" t="s">
        <v>147</v>
      </c>
    </row>
    <row r="5093" spans="1:29" x14ac:dyDescent="0.3">
      <c r="C5093" t="s">
        <v>182</v>
      </c>
      <c r="D5093" s="31">
        <v>46073</v>
      </c>
      <c r="E5093" t="str">
        <f>IFERROR(VLOOKUP(A5093,'Future et co'!A10:C5632,5,TRUE),"not found")</f>
        <v>not found</v>
      </c>
      <c r="F5093" t="str">
        <f>IFERROR(VLOOKUP(A5093,'Future et co'!AX11:AY10009,2,TRUE),"")</f>
        <v/>
      </c>
      <c r="G5093">
        <v>113.25</v>
      </c>
      <c r="H5093" t="s">
        <v>28</v>
      </c>
      <c r="O5093">
        <v>118</v>
      </c>
      <c r="P5093" t="s">
        <v>165</v>
      </c>
      <c r="Q5093">
        <v>1000</v>
      </c>
      <c r="R5093" t="s">
        <v>218</v>
      </c>
      <c r="S5093" t="s">
        <v>148</v>
      </c>
      <c r="T5093" t="s">
        <v>135</v>
      </c>
      <c r="U5093">
        <v>0</v>
      </c>
      <c r="AC5093" t="s">
        <v>147</v>
      </c>
    </row>
    <row r="5094" spans="1:29" x14ac:dyDescent="0.3">
      <c r="C5094" t="s">
        <v>182</v>
      </c>
      <c r="D5094" s="31">
        <v>46073</v>
      </c>
      <c r="E5094" t="str">
        <f>IFERROR(VLOOKUP(A5094,'Future et co'!A10:C5632,5,TRUE),"not found")</f>
        <v>not found</v>
      </c>
      <c r="F5094" t="str">
        <f>IFERROR(VLOOKUP(A5094,'Future et co'!AX11:AY10009,2,TRUE),"")</f>
        <v/>
      </c>
      <c r="G5094">
        <v>113.25</v>
      </c>
      <c r="H5094" t="s">
        <v>28</v>
      </c>
      <c r="O5094">
        <v>118</v>
      </c>
      <c r="P5094" t="s">
        <v>165</v>
      </c>
      <c r="Q5094">
        <v>1000</v>
      </c>
      <c r="R5094" t="s">
        <v>218</v>
      </c>
      <c r="S5094" t="s">
        <v>148</v>
      </c>
      <c r="T5094" t="s">
        <v>135</v>
      </c>
      <c r="U5094">
        <v>0</v>
      </c>
      <c r="AC5094" t="s">
        <v>147</v>
      </c>
    </row>
    <row r="5095" spans="1:29" x14ac:dyDescent="0.3">
      <c r="C5095" t="s">
        <v>182</v>
      </c>
      <c r="D5095" s="31">
        <v>46073</v>
      </c>
      <c r="E5095" t="str">
        <f>IFERROR(VLOOKUP(A5095,'Future et co'!A10:C5632,5,TRUE),"not found")</f>
        <v>not found</v>
      </c>
      <c r="F5095" t="str">
        <f>IFERROR(VLOOKUP(A5095,'Future et co'!AX11:AY10009,2,TRUE),"")</f>
        <v/>
      </c>
      <c r="G5095">
        <v>113.25</v>
      </c>
      <c r="H5095" t="s">
        <v>28</v>
      </c>
      <c r="O5095">
        <v>118</v>
      </c>
      <c r="P5095" t="s">
        <v>165</v>
      </c>
      <c r="Q5095">
        <v>1000</v>
      </c>
      <c r="R5095" t="s">
        <v>218</v>
      </c>
      <c r="S5095" t="s">
        <v>148</v>
      </c>
      <c r="T5095" t="s">
        <v>135</v>
      </c>
      <c r="U5095">
        <v>0</v>
      </c>
      <c r="AC5095" t="s">
        <v>147</v>
      </c>
    </row>
    <row r="5096" spans="1:29" x14ac:dyDescent="0.3">
      <c r="C5096" t="s">
        <v>182</v>
      </c>
      <c r="D5096" s="31">
        <v>46073</v>
      </c>
      <c r="E5096" t="str">
        <f>IFERROR(VLOOKUP(A5096,'Future et co'!A10:C5632,5,TRUE),"not found")</f>
        <v>not found</v>
      </c>
      <c r="F5096" t="str">
        <f>IFERROR(VLOOKUP(A5096,'Future et co'!AX11:AY10009,2,TRUE),"")</f>
        <v/>
      </c>
      <c r="G5096">
        <v>113.25</v>
      </c>
      <c r="H5096" t="s">
        <v>28</v>
      </c>
      <c r="O5096">
        <v>118</v>
      </c>
      <c r="P5096" t="s">
        <v>165</v>
      </c>
      <c r="Q5096">
        <v>1000</v>
      </c>
      <c r="R5096" t="s">
        <v>218</v>
      </c>
      <c r="S5096" t="s">
        <v>148</v>
      </c>
      <c r="T5096" t="s">
        <v>135</v>
      </c>
      <c r="U5096">
        <v>0</v>
      </c>
      <c r="AC5096" t="s">
        <v>147</v>
      </c>
    </row>
    <row r="5097" spans="1:29" x14ac:dyDescent="0.3">
      <c r="C5097" t="s">
        <v>182</v>
      </c>
      <c r="D5097" s="31">
        <v>46073</v>
      </c>
      <c r="E5097" t="str">
        <f>IFERROR(VLOOKUP(A5097,'Future et co'!A10:C5632,5,TRUE),"not found")</f>
        <v>not found</v>
      </c>
      <c r="F5097" t="str">
        <f>IFERROR(VLOOKUP(A5097,'Future et co'!AX11:AY10009,2,TRUE),"")</f>
        <v/>
      </c>
      <c r="G5097">
        <v>113.25</v>
      </c>
      <c r="H5097" t="s">
        <v>28</v>
      </c>
      <c r="O5097">
        <v>118</v>
      </c>
      <c r="P5097" t="s">
        <v>165</v>
      </c>
      <c r="Q5097">
        <v>1000</v>
      </c>
      <c r="R5097" t="s">
        <v>218</v>
      </c>
      <c r="S5097" t="s">
        <v>148</v>
      </c>
      <c r="T5097" t="s">
        <v>135</v>
      </c>
      <c r="U5097">
        <v>0</v>
      </c>
      <c r="AC5097" t="s">
        <v>147</v>
      </c>
    </row>
    <row r="5098" spans="1:29" x14ac:dyDescent="0.3">
      <c r="C5098" t="s">
        <v>182</v>
      </c>
      <c r="D5098" s="31">
        <v>46073</v>
      </c>
      <c r="E5098" t="str">
        <f>IFERROR(VLOOKUP(A5098,'Future et co'!A10:C5632,5,TRUE),"not found")</f>
        <v>not found</v>
      </c>
      <c r="F5098" t="str">
        <f>IFERROR(VLOOKUP(A5098,'Future et co'!AX11:AY10009,2,TRUE),"")</f>
        <v/>
      </c>
      <c r="G5098">
        <v>113.25</v>
      </c>
      <c r="H5098" t="s">
        <v>28</v>
      </c>
      <c r="O5098">
        <v>118</v>
      </c>
      <c r="P5098" t="s">
        <v>165</v>
      </c>
      <c r="Q5098">
        <v>1000</v>
      </c>
      <c r="R5098" t="s">
        <v>218</v>
      </c>
      <c r="S5098" t="s">
        <v>148</v>
      </c>
      <c r="T5098" t="s">
        <v>135</v>
      </c>
      <c r="U5098">
        <v>0</v>
      </c>
      <c r="AC5098" t="s">
        <v>147</v>
      </c>
    </row>
    <row r="5099" spans="1:29" x14ac:dyDescent="0.3">
      <c r="C5099" t="s">
        <v>182</v>
      </c>
      <c r="D5099" s="31">
        <v>46073</v>
      </c>
      <c r="E5099" t="str">
        <f>IFERROR(VLOOKUP(A5099,'Future et co'!A10:C5632,5,TRUE),"not found")</f>
        <v>not found</v>
      </c>
      <c r="F5099" t="str">
        <f>IFERROR(VLOOKUP(A5099,'Future et co'!AX11:AY10009,2,TRUE),"")</f>
        <v/>
      </c>
      <c r="G5099">
        <v>113.25</v>
      </c>
      <c r="H5099" t="s">
        <v>28</v>
      </c>
      <c r="O5099">
        <v>118</v>
      </c>
      <c r="P5099" t="s">
        <v>165</v>
      </c>
      <c r="Q5099">
        <v>1000</v>
      </c>
      <c r="R5099" t="s">
        <v>218</v>
      </c>
      <c r="S5099" t="s">
        <v>148</v>
      </c>
      <c r="T5099" t="s">
        <v>135</v>
      </c>
      <c r="U5099">
        <v>0</v>
      </c>
      <c r="AC5099" t="s">
        <v>147</v>
      </c>
    </row>
    <row r="5100" spans="1:29" x14ac:dyDescent="0.3">
      <c r="C5100" t="s">
        <v>182</v>
      </c>
      <c r="D5100" s="31">
        <v>46073</v>
      </c>
      <c r="E5100" t="str">
        <f>IFERROR(VLOOKUP(A5100,'Future et co'!A10:C5632,5,TRUE),"not found")</f>
        <v>not found</v>
      </c>
      <c r="F5100" t="str">
        <f>IFERROR(VLOOKUP(A5100,'Future et co'!AX11:AY10009,2,TRUE),"")</f>
        <v/>
      </c>
      <c r="G5100">
        <v>113.25</v>
      </c>
      <c r="H5100" t="s">
        <v>28</v>
      </c>
      <c r="O5100">
        <v>118</v>
      </c>
      <c r="P5100" t="s">
        <v>165</v>
      </c>
      <c r="Q5100">
        <v>1000</v>
      </c>
      <c r="R5100" t="s">
        <v>218</v>
      </c>
      <c r="S5100" t="s">
        <v>148</v>
      </c>
      <c r="T5100" t="s">
        <v>135</v>
      </c>
      <c r="U5100">
        <v>0</v>
      </c>
      <c r="AC5100" t="s">
        <v>147</v>
      </c>
    </row>
    <row r="5101" spans="1:29" x14ac:dyDescent="0.3">
      <c r="C5101" t="s">
        <v>182</v>
      </c>
      <c r="D5101" s="31">
        <v>46073</v>
      </c>
      <c r="E5101" t="str">
        <f>IFERROR(VLOOKUP(A5101,'Future et co'!A10:C5632,5,TRUE),"not found")</f>
        <v>not found</v>
      </c>
      <c r="F5101" t="str">
        <f>IFERROR(VLOOKUP(A5101,'Future et co'!AX11:AY10009,2,TRUE),"")</f>
        <v/>
      </c>
      <c r="G5101">
        <v>113.25</v>
      </c>
      <c r="H5101" t="s">
        <v>28</v>
      </c>
      <c r="O5101">
        <v>118</v>
      </c>
      <c r="P5101" t="s">
        <v>165</v>
      </c>
      <c r="Q5101">
        <v>1000</v>
      </c>
      <c r="R5101" t="s">
        <v>218</v>
      </c>
      <c r="S5101" t="s">
        <v>148</v>
      </c>
      <c r="T5101" t="s">
        <v>135</v>
      </c>
      <c r="U5101">
        <v>0</v>
      </c>
      <c r="AC5101" t="s">
        <v>147</v>
      </c>
    </row>
    <row r="5102" spans="1:29" x14ac:dyDescent="0.3">
      <c r="A5102" s="31" t="str">
        <f>_xll.RHistory("OGBM1132O6",".Timestamp;.Close","START:2025-09-30 END:2025-12-22 INTERVAL:1D")</f>
        <v>Not Signed In</v>
      </c>
      <c r="B5102">
        <v>2.5000000000000001E-2</v>
      </c>
      <c r="C5102" t="s">
        <v>183</v>
      </c>
      <c r="D5102" s="31">
        <v>46073</v>
      </c>
      <c r="E5102" t="str">
        <f>IFERROR(VLOOKUP(A5102,'Future et co'!A10:C5632,5,TRUE),"not found")</f>
        <v>not found</v>
      </c>
      <c r="F5102">
        <f>IFERROR(VLOOKUP(A5102,'Future et co'!AX11:AY10009,2,TRUE),"")</f>
        <v>117.61</v>
      </c>
      <c r="G5102">
        <v>113.25</v>
      </c>
      <c r="H5102" t="s">
        <v>31</v>
      </c>
      <c r="O5102">
        <v>119</v>
      </c>
      <c r="P5102" t="s">
        <v>166</v>
      </c>
      <c r="Q5102">
        <v>1000</v>
      </c>
      <c r="R5102" t="s">
        <v>219</v>
      </c>
      <c r="S5102" t="s">
        <v>148</v>
      </c>
      <c r="T5102" t="s">
        <v>135</v>
      </c>
      <c r="U5102">
        <v>0</v>
      </c>
      <c r="AC5102" t="s">
        <v>147</v>
      </c>
    </row>
    <row r="5103" spans="1:29" x14ac:dyDescent="0.3">
      <c r="A5103" s="31">
        <v>46010</v>
      </c>
      <c r="B5103">
        <v>0.02</v>
      </c>
      <c r="C5103" t="s">
        <v>183</v>
      </c>
      <c r="D5103" s="31">
        <v>46073</v>
      </c>
      <c r="E5103" t="str">
        <f>IFERROR(VLOOKUP(A5103,'Future et co'!A10:C5632,5,TRUE),"not found")</f>
        <v>not found</v>
      </c>
      <c r="F5103" t="str">
        <f>IFERROR(VLOOKUP(A5103,'Future et co'!AX11:AY10009,2,TRUE),"")</f>
        <v/>
      </c>
      <c r="G5103">
        <v>113.25</v>
      </c>
      <c r="H5103" t="s">
        <v>31</v>
      </c>
      <c r="O5103">
        <v>119</v>
      </c>
      <c r="P5103" t="s">
        <v>166</v>
      </c>
      <c r="Q5103">
        <v>1000</v>
      </c>
      <c r="R5103" t="s">
        <v>219</v>
      </c>
      <c r="S5103" t="s">
        <v>148</v>
      </c>
      <c r="T5103" t="s">
        <v>135</v>
      </c>
      <c r="U5103">
        <v>0</v>
      </c>
      <c r="AC5103" t="s">
        <v>147</v>
      </c>
    </row>
    <row r="5104" spans="1:29" x14ac:dyDescent="0.3">
      <c r="A5104" s="31">
        <v>46009</v>
      </c>
      <c r="B5104">
        <v>1.4999999999999999E-2</v>
      </c>
      <c r="C5104" t="s">
        <v>183</v>
      </c>
      <c r="D5104" s="31">
        <v>46073</v>
      </c>
      <c r="E5104" t="str">
        <f>IFERROR(VLOOKUP(A5104,'Future et co'!A10:C5632,5,TRUE),"not found")</f>
        <v>not found</v>
      </c>
      <c r="F5104" t="str">
        <f>IFERROR(VLOOKUP(A5104,'Future et co'!AX11:AY10009,2,TRUE),"")</f>
        <v/>
      </c>
      <c r="G5104">
        <v>113.25</v>
      </c>
      <c r="H5104" t="s">
        <v>31</v>
      </c>
      <c r="O5104">
        <v>119</v>
      </c>
      <c r="P5104" t="s">
        <v>166</v>
      </c>
      <c r="Q5104">
        <v>1000</v>
      </c>
      <c r="R5104" t="s">
        <v>219</v>
      </c>
      <c r="S5104" t="s">
        <v>148</v>
      </c>
      <c r="T5104" t="s">
        <v>135</v>
      </c>
      <c r="U5104">
        <v>0</v>
      </c>
      <c r="AC5104" t="s">
        <v>147</v>
      </c>
    </row>
    <row r="5105" spans="1:29" x14ac:dyDescent="0.3">
      <c r="A5105" s="31">
        <v>46008</v>
      </c>
      <c r="B5105">
        <v>0.02</v>
      </c>
      <c r="C5105" t="s">
        <v>183</v>
      </c>
      <c r="D5105" s="31">
        <v>46073</v>
      </c>
      <c r="E5105" t="str">
        <f>IFERROR(VLOOKUP(A5105,'Future et co'!A10:C5632,5,TRUE),"not found")</f>
        <v>not found</v>
      </c>
      <c r="F5105" t="str">
        <f>IFERROR(VLOOKUP(A5105,'Future et co'!AX11:AY10009,2,TRUE),"")</f>
        <v/>
      </c>
      <c r="G5105">
        <v>113.25</v>
      </c>
      <c r="H5105" t="s">
        <v>31</v>
      </c>
      <c r="O5105">
        <v>119</v>
      </c>
      <c r="P5105" t="s">
        <v>166</v>
      </c>
      <c r="Q5105">
        <v>1000</v>
      </c>
      <c r="R5105" t="s">
        <v>219</v>
      </c>
      <c r="S5105" t="s">
        <v>148</v>
      </c>
      <c r="T5105" t="s">
        <v>135</v>
      </c>
      <c r="U5105">
        <v>0</v>
      </c>
      <c r="AC5105" t="s">
        <v>147</v>
      </c>
    </row>
    <row r="5106" spans="1:29" x14ac:dyDescent="0.3">
      <c r="A5106" s="31">
        <v>46007</v>
      </c>
      <c r="B5106">
        <v>0.02</v>
      </c>
      <c r="C5106" t="s">
        <v>183</v>
      </c>
      <c r="D5106" s="31">
        <v>46073</v>
      </c>
      <c r="E5106" t="str">
        <f>IFERROR(VLOOKUP(A5106,'Future et co'!A10:C5632,5,TRUE),"not found")</f>
        <v>not found</v>
      </c>
      <c r="F5106" t="str">
        <f>IFERROR(VLOOKUP(A5106,'Future et co'!AX11:AY10009,2,TRUE),"")</f>
        <v/>
      </c>
      <c r="G5106">
        <v>113.25</v>
      </c>
      <c r="H5106" t="s">
        <v>31</v>
      </c>
      <c r="O5106">
        <v>119</v>
      </c>
      <c r="P5106" t="s">
        <v>166</v>
      </c>
      <c r="Q5106">
        <v>1000</v>
      </c>
      <c r="R5106" t="s">
        <v>219</v>
      </c>
      <c r="S5106" t="s">
        <v>148</v>
      </c>
      <c r="T5106" t="s">
        <v>135</v>
      </c>
      <c r="U5106">
        <v>0</v>
      </c>
      <c r="AC5106" t="s">
        <v>147</v>
      </c>
    </row>
    <row r="5107" spans="1:29" x14ac:dyDescent="0.3">
      <c r="A5107" s="31">
        <v>46006</v>
      </c>
      <c r="B5107">
        <v>0.02</v>
      </c>
      <c r="C5107" t="s">
        <v>183</v>
      </c>
      <c r="D5107" s="31">
        <v>46073</v>
      </c>
      <c r="E5107" t="str">
        <f>IFERROR(VLOOKUP(A5107,'Future et co'!A10:C5632,5,TRUE),"not found")</f>
        <v>not found</v>
      </c>
      <c r="F5107" t="str">
        <f>IFERROR(VLOOKUP(A5107,'Future et co'!AX11:AY10009,2,TRUE),"")</f>
        <v/>
      </c>
      <c r="G5107">
        <v>113.25</v>
      </c>
      <c r="H5107" t="s">
        <v>31</v>
      </c>
      <c r="O5107">
        <v>119</v>
      </c>
      <c r="P5107" t="s">
        <v>166</v>
      </c>
      <c r="Q5107">
        <v>1000</v>
      </c>
      <c r="R5107" t="s">
        <v>219</v>
      </c>
      <c r="S5107" t="s">
        <v>148</v>
      </c>
      <c r="T5107" t="s">
        <v>135</v>
      </c>
      <c r="U5107">
        <v>0</v>
      </c>
      <c r="AC5107" t="s">
        <v>147</v>
      </c>
    </row>
    <row r="5108" spans="1:29" x14ac:dyDescent="0.3">
      <c r="A5108" s="31">
        <v>46003</v>
      </c>
      <c r="B5108">
        <v>2.5000000000000001E-2</v>
      </c>
      <c r="C5108" t="s">
        <v>183</v>
      </c>
      <c r="D5108" s="31">
        <v>46073</v>
      </c>
      <c r="E5108" t="str">
        <f>IFERROR(VLOOKUP(A5108,'Future et co'!A10:C5632,5,TRUE),"not found")</f>
        <v>not found</v>
      </c>
      <c r="F5108" t="str">
        <f>IFERROR(VLOOKUP(A5108,'Future et co'!AX11:AY10009,2,TRUE),"")</f>
        <v/>
      </c>
      <c r="G5108">
        <v>113.25</v>
      </c>
      <c r="H5108" t="s">
        <v>31</v>
      </c>
      <c r="O5108">
        <v>119</v>
      </c>
      <c r="P5108" t="s">
        <v>166</v>
      </c>
      <c r="Q5108">
        <v>1000</v>
      </c>
      <c r="R5108" t="s">
        <v>219</v>
      </c>
      <c r="S5108" t="s">
        <v>148</v>
      </c>
      <c r="T5108" t="s">
        <v>135</v>
      </c>
      <c r="U5108">
        <v>0</v>
      </c>
      <c r="AC5108" t="s">
        <v>147</v>
      </c>
    </row>
    <row r="5109" spans="1:29" x14ac:dyDescent="0.3">
      <c r="A5109" s="31">
        <v>46002</v>
      </c>
      <c r="B5109">
        <v>2.5000000000000001E-2</v>
      </c>
      <c r="C5109" t="s">
        <v>183</v>
      </c>
      <c r="D5109" s="31">
        <v>46073</v>
      </c>
      <c r="E5109" t="str">
        <f>IFERROR(VLOOKUP(A5109,'Future et co'!A10:C5632,5,TRUE),"not found")</f>
        <v>not found</v>
      </c>
      <c r="F5109" t="str">
        <f>IFERROR(VLOOKUP(A5109,'Future et co'!AX11:AY10009,2,TRUE),"")</f>
        <v/>
      </c>
      <c r="G5109">
        <v>113.25</v>
      </c>
      <c r="H5109" t="s">
        <v>31</v>
      </c>
      <c r="O5109">
        <v>119</v>
      </c>
      <c r="P5109" t="s">
        <v>166</v>
      </c>
      <c r="Q5109">
        <v>1000</v>
      </c>
      <c r="R5109" t="s">
        <v>219</v>
      </c>
      <c r="S5109" t="s">
        <v>148</v>
      </c>
      <c r="T5109" t="s">
        <v>135</v>
      </c>
      <c r="U5109">
        <v>0</v>
      </c>
      <c r="AC5109" t="s">
        <v>147</v>
      </c>
    </row>
    <row r="5110" spans="1:29" x14ac:dyDescent="0.3">
      <c r="A5110" s="31">
        <v>46001</v>
      </c>
      <c r="B5110">
        <v>3.5000000000000003E-2</v>
      </c>
      <c r="C5110" t="s">
        <v>183</v>
      </c>
      <c r="D5110" s="31">
        <v>46073</v>
      </c>
      <c r="E5110" t="str">
        <f>IFERROR(VLOOKUP(A5110,'Future et co'!A10:C5632,5,TRUE),"not found")</f>
        <v>not found</v>
      </c>
      <c r="F5110" t="str">
        <f>IFERROR(VLOOKUP(A5110,'Future et co'!AX11:AY10009,2,TRUE),"")</f>
        <v/>
      </c>
      <c r="G5110">
        <v>113.25</v>
      </c>
      <c r="H5110" t="s">
        <v>31</v>
      </c>
      <c r="O5110">
        <v>119</v>
      </c>
      <c r="P5110" t="s">
        <v>166</v>
      </c>
      <c r="Q5110">
        <v>1000</v>
      </c>
      <c r="R5110" t="s">
        <v>219</v>
      </c>
      <c r="S5110" t="s">
        <v>148</v>
      </c>
      <c r="T5110" t="s">
        <v>135</v>
      </c>
      <c r="U5110">
        <v>0</v>
      </c>
      <c r="AC5110" t="s">
        <v>147</v>
      </c>
    </row>
    <row r="5111" spans="1:29" x14ac:dyDescent="0.3">
      <c r="A5111" s="31">
        <v>46000</v>
      </c>
      <c r="B5111">
        <v>0.03</v>
      </c>
      <c r="C5111" t="s">
        <v>183</v>
      </c>
      <c r="D5111" s="31">
        <v>46073</v>
      </c>
      <c r="E5111" t="str">
        <f>IFERROR(VLOOKUP(A5111,'Future et co'!A10:C5632,5,TRUE),"not found")</f>
        <v>not found</v>
      </c>
      <c r="F5111" t="str">
        <f>IFERROR(VLOOKUP(A5111,'Future et co'!AX11:AY10009,2,TRUE),"")</f>
        <v/>
      </c>
      <c r="G5111">
        <v>113.25</v>
      </c>
      <c r="H5111" t="s">
        <v>31</v>
      </c>
      <c r="O5111">
        <v>119</v>
      </c>
      <c r="P5111" t="s">
        <v>166</v>
      </c>
      <c r="Q5111">
        <v>1000</v>
      </c>
      <c r="R5111" t="s">
        <v>219</v>
      </c>
      <c r="S5111" t="s">
        <v>148</v>
      </c>
      <c r="T5111" t="s">
        <v>135</v>
      </c>
      <c r="U5111">
        <v>0</v>
      </c>
      <c r="AC5111" t="s">
        <v>147</v>
      </c>
    </row>
    <row r="5112" spans="1:29" x14ac:dyDescent="0.3">
      <c r="A5112" s="31">
        <v>45999</v>
      </c>
      <c r="B5112">
        <v>0.05</v>
      </c>
      <c r="C5112" t="s">
        <v>183</v>
      </c>
      <c r="D5112" s="31">
        <v>46073</v>
      </c>
      <c r="E5112" t="str">
        <f>IFERROR(VLOOKUP(A5112,'Future et co'!A10:C5632,5,TRUE),"not found")</f>
        <v>not found</v>
      </c>
      <c r="F5112" t="str">
        <f>IFERROR(VLOOKUP(A5112,'Future et co'!AX11:AY10009,2,TRUE),"")</f>
        <v/>
      </c>
      <c r="G5112">
        <v>113.25</v>
      </c>
      <c r="H5112" t="s">
        <v>31</v>
      </c>
      <c r="O5112">
        <v>119</v>
      </c>
      <c r="P5112" t="s">
        <v>166</v>
      </c>
      <c r="Q5112">
        <v>1000</v>
      </c>
      <c r="R5112" t="s">
        <v>219</v>
      </c>
      <c r="S5112" t="s">
        <v>148</v>
      </c>
      <c r="T5112" t="s">
        <v>135</v>
      </c>
      <c r="U5112">
        <v>0</v>
      </c>
      <c r="AC5112" t="s">
        <v>147</v>
      </c>
    </row>
    <row r="5113" spans="1:29" x14ac:dyDescent="0.3">
      <c r="A5113" s="31">
        <v>45996</v>
      </c>
      <c r="B5113">
        <v>1.4999999999999999E-2</v>
      </c>
      <c r="C5113" t="s">
        <v>183</v>
      </c>
      <c r="D5113" s="31">
        <v>46073</v>
      </c>
      <c r="E5113" t="str">
        <f>IFERROR(VLOOKUP(A5113,'Future et co'!A10:C5632,5,TRUE),"not found")</f>
        <v>not found</v>
      </c>
      <c r="F5113" t="str">
        <f>IFERROR(VLOOKUP(A5113,'Future et co'!AX11:AY10009,2,TRUE),"")</f>
        <v/>
      </c>
      <c r="G5113">
        <v>113.25</v>
      </c>
      <c r="H5113" t="s">
        <v>31</v>
      </c>
      <c r="O5113">
        <v>119</v>
      </c>
      <c r="P5113" t="s">
        <v>166</v>
      </c>
      <c r="Q5113">
        <v>1000</v>
      </c>
      <c r="R5113" t="s">
        <v>219</v>
      </c>
      <c r="S5113" t="s">
        <v>148</v>
      </c>
      <c r="T5113" t="s">
        <v>135</v>
      </c>
      <c r="U5113">
        <v>0</v>
      </c>
      <c r="AC5113" t="s">
        <v>147</v>
      </c>
    </row>
    <row r="5114" spans="1:29" x14ac:dyDescent="0.3">
      <c r="A5114" s="31">
        <v>45995</v>
      </c>
      <c r="B5114">
        <v>0.01</v>
      </c>
      <c r="C5114" t="s">
        <v>183</v>
      </c>
      <c r="D5114" s="31">
        <v>46073</v>
      </c>
      <c r="E5114" t="str">
        <f>IFERROR(VLOOKUP(A5114,'Future et co'!A10:C5632,5,TRUE),"not found")</f>
        <v>not found</v>
      </c>
      <c r="F5114" t="str">
        <f>IFERROR(VLOOKUP(A5114,'Future et co'!AX11:AY10009,2,TRUE),"")</f>
        <v/>
      </c>
      <c r="G5114">
        <v>113.25</v>
      </c>
      <c r="H5114" t="s">
        <v>31</v>
      </c>
      <c r="O5114">
        <v>119</v>
      </c>
      <c r="P5114" t="s">
        <v>166</v>
      </c>
      <c r="Q5114">
        <v>1000</v>
      </c>
      <c r="R5114" t="s">
        <v>219</v>
      </c>
      <c r="S5114" t="s">
        <v>148</v>
      </c>
      <c r="T5114" t="s">
        <v>135</v>
      </c>
      <c r="U5114">
        <v>0</v>
      </c>
      <c r="AC5114" t="s">
        <v>147</v>
      </c>
    </row>
    <row r="5115" spans="1:29" x14ac:dyDescent="0.3">
      <c r="A5115" s="31">
        <v>45994</v>
      </c>
      <c r="B5115">
        <v>0.01</v>
      </c>
      <c r="C5115" t="s">
        <v>183</v>
      </c>
      <c r="D5115" s="31">
        <v>46073</v>
      </c>
      <c r="E5115" t="str">
        <f>IFERROR(VLOOKUP(A5115,'Future et co'!A10:C5632,5,TRUE),"not found")</f>
        <v>not found</v>
      </c>
      <c r="F5115" t="str">
        <f>IFERROR(VLOOKUP(A5115,'Future et co'!AX11:AY10009,2,TRUE),"")</f>
        <v/>
      </c>
      <c r="G5115">
        <v>113.25</v>
      </c>
      <c r="H5115" t="s">
        <v>31</v>
      </c>
      <c r="O5115">
        <v>119</v>
      </c>
      <c r="P5115" t="s">
        <v>166</v>
      </c>
      <c r="Q5115">
        <v>1000</v>
      </c>
      <c r="R5115" t="s">
        <v>219</v>
      </c>
      <c r="S5115" t="s">
        <v>148</v>
      </c>
      <c r="T5115" t="s">
        <v>135</v>
      </c>
      <c r="U5115">
        <v>0</v>
      </c>
      <c r="AC5115" t="s">
        <v>147</v>
      </c>
    </row>
    <row r="5116" spans="1:29" x14ac:dyDescent="0.3">
      <c r="A5116" s="31">
        <v>45993</v>
      </c>
      <c r="B5116">
        <v>0.01</v>
      </c>
      <c r="C5116" t="s">
        <v>183</v>
      </c>
      <c r="D5116" s="31">
        <v>46073</v>
      </c>
      <c r="E5116" t="str">
        <f>IFERROR(VLOOKUP(A5116,'Future et co'!A10:C5632,5,TRUE),"not found")</f>
        <v>not found</v>
      </c>
      <c r="F5116" t="str">
        <f>IFERROR(VLOOKUP(A5116,'Future et co'!AX11:AY10009,2,TRUE),"")</f>
        <v/>
      </c>
      <c r="G5116">
        <v>113.25</v>
      </c>
      <c r="H5116" t="s">
        <v>31</v>
      </c>
      <c r="O5116">
        <v>119</v>
      </c>
      <c r="P5116" t="s">
        <v>166</v>
      </c>
      <c r="Q5116">
        <v>1000</v>
      </c>
      <c r="R5116" t="s">
        <v>219</v>
      </c>
      <c r="S5116" t="s">
        <v>148</v>
      </c>
      <c r="T5116" t="s">
        <v>135</v>
      </c>
      <c r="U5116">
        <v>0</v>
      </c>
      <c r="AC5116" t="s">
        <v>147</v>
      </c>
    </row>
    <row r="5117" spans="1:29" x14ac:dyDescent="0.3">
      <c r="A5117" s="31">
        <v>45992</v>
      </c>
      <c r="B5117">
        <v>0.01</v>
      </c>
      <c r="C5117" t="s">
        <v>183</v>
      </c>
      <c r="D5117" s="31">
        <v>46073</v>
      </c>
      <c r="E5117" t="str">
        <f>IFERROR(VLOOKUP(A5117,'Future et co'!A10:C5632,5,TRUE),"not found")</f>
        <v>not found</v>
      </c>
      <c r="F5117" t="str">
        <f>IFERROR(VLOOKUP(A5117,'Future et co'!AX11:AY10009,2,TRUE),"")</f>
        <v/>
      </c>
      <c r="G5117">
        <v>113.25</v>
      </c>
      <c r="H5117" t="s">
        <v>31</v>
      </c>
      <c r="O5117">
        <v>119</v>
      </c>
      <c r="P5117" t="s">
        <v>166</v>
      </c>
      <c r="Q5117">
        <v>1000</v>
      </c>
      <c r="R5117" t="s">
        <v>219</v>
      </c>
      <c r="S5117" t="s">
        <v>148</v>
      </c>
      <c r="T5117" t="s">
        <v>135</v>
      </c>
      <c r="U5117">
        <v>0</v>
      </c>
      <c r="AC5117" t="s">
        <v>147</v>
      </c>
    </row>
    <row r="5118" spans="1:29" x14ac:dyDescent="0.3">
      <c r="A5118" s="31">
        <v>45989</v>
      </c>
      <c r="B5118">
        <v>5.0000000000000001E-3</v>
      </c>
      <c r="C5118" t="s">
        <v>183</v>
      </c>
      <c r="D5118" s="31">
        <v>46073</v>
      </c>
      <c r="E5118" t="str">
        <f>IFERROR(VLOOKUP(A5118,'Future et co'!A10:C5632,5,TRUE),"not found")</f>
        <v>not found</v>
      </c>
      <c r="F5118" t="str">
        <f>IFERROR(VLOOKUP(A5118,'Future et co'!AX11:AY10009,2,TRUE),"")</f>
        <v/>
      </c>
      <c r="G5118">
        <v>113.25</v>
      </c>
      <c r="H5118" t="s">
        <v>31</v>
      </c>
      <c r="O5118">
        <v>119</v>
      </c>
      <c r="P5118" t="s">
        <v>166</v>
      </c>
      <c r="Q5118">
        <v>1000</v>
      </c>
      <c r="R5118" t="s">
        <v>219</v>
      </c>
      <c r="S5118" t="s">
        <v>148</v>
      </c>
      <c r="T5118" t="s">
        <v>135</v>
      </c>
      <c r="U5118">
        <v>0</v>
      </c>
      <c r="AC5118" t="s">
        <v>147</v>
      </c>
    </row>
    <row r="5119" spans="1:29" x14ac:dyDescent="0.3">
      <c r="A5119" s="31">
        <v>45988</v>
      </c>
      <c r="B5119">
        <v>5.0000000000000001E-3</v>
      </c>
      <c r="C5119" t="s">
        <v>183</v>
      </c>
      <c r="D5119" s="31">
        <v>46073</v>
      </c>
      <c r="E5119" t="str">
        <f>IFERROR(VLOOKUP(A5119,'Future et co'!A10:C5632,5,TRUE),"not found")</f>
        <v>not found</v>
      </c>
      <c r="F5119" t="str">
        <f>IFERROR(VLOOKUP(A5119,'Future et co'!AX11:AY10009,2,TRUE),"")</f>
        <v/>
      </c>
      <c r="G5119">
        <v>113.25</v>
      </c>
      <c r="H5119" t="s">
        <v>31</v>
      </c>
      <c r="O5119">
        <v>119</v>
      </c>
      <c r="P5119" t="s">
        <v>166</v>
      </c>
      <c r="Q5119">
        <v>1000</v>
      </c>
      <c r="R5119" t="s">
        <v>219</v>
      </c>
      <c r="S5119" t="s">
        <v>148</v>
      </c>
      <c r="T5119" t="s">
        <v>135</v>
      </c>
      <c r="U5119">
        <v>0</v>
      </c>
      <c r="AC5119" t="s">
        <v>147</v>
      </c>
    </row>
    <row r="5120" spans="1:29" x14ac:dyDescent="0.3">
      <c r="A5120" s="31">
        <v>45987</v>
      </c>
      <c r="B5120">
        <v>5.0000000000000001E-3</v>
      </c>
      <c r="C5120" t="s">
        <v>183</v>
      </c>
      <c r="D5120" s="31">
        <v>46073</v>
      </c>
      <c r="E5120" t="str">
        <f>IFERROR(VLOOKUP(A5120,'Future et co'!A10:C5632,5,TRUE),"not found")</f>
        <v>not found</v>
      </c>
      <c r="F5120" t="str">
        <f>IFERROR(VLOOKUP(A5120,'Future et co'!AX11:AY10009,2,TRUE),"")</f>
        <v/>
      </c>
      <c r="G5120">
        <v>113.25</v>
      </c>
      <c r="H5120" t="s">
        <v>31</v>
      </c>
      <c r="O5120">
        <v>119</v>
      </c>
      <c r="P5120" t="s">
        <v>166</v>
      </c>
      <c r="Q5120">
        <v>1000</v>
      </c>
      <c r="R5120" t="s">
        <v>219</v>
      </c>
      <c r="S5120" t="s">
        <v>148</v>
      </c>
      <c r="T5120" t="s">
        <v>135</v>
      </c>
      <c r="U5120">
        <v>0</v>
      </c>
      <c r="AC5120" t="s">
        <v>147</v>
      </c>
    </row>
    <row r="5121" spans="1:29" x14ac:dyDescent="0.3">
      <c r="A5121" s="31">
        <v>45986</v>
      </c>
      <c r="B5121">
        <v>0.01</v>
      </c>
      <c r="C5121" t="s">
        <v>183</v>
      </c>
      <c r="D5121" s="31">
        <v>46073</v>
      </c>
      <c r="E5121" t="str">
        <f>IFERROR(VLOOKUP(A5121,'Future et co'!A10:C5632,5,TRUE),"not found")</f>
        <v>not found</v>
      </c>
      <c r="F5121" t="str">
        <f>IFERROR(VLOOKUP(A5121,'Future et co'!AX11:AY10009,2,TRUE),"")</f>
        <v/>
      </c>
      <c r="G5121">
        <v>113.25</v>
      </c>
      <c r="H5121" t="s">
        <v>31</v>
      </c>
      <c r="O5121">
        <v>119</v>
      </c>
      <c r="P5121" t="s">
        <v>166</v>
      </c>
      <c r="Q5121">
        <v>1000</v>
      </c>
      <c r="R5121" t="s">
        <v>219</v>
      </c>
      <c r="S5121" t="s">
        <v>148</v>
      </c>
      <c r="T5121" t="s">
        <v>135</v>
      </c>
      <c r="U5121">
        <v>0</v>
      </c>
      <c r="AC5121" t="s">
        <v>147</v>
      </c>
    </row>
    <row r="5122" spans="1:29" x14ac:dyDescent="0.3">
      <c r="A5122" s="31">
        <v>45985</v>
      </c>
      <c r="B5122">
        <v>0.01</v>
      </c>
      <c r="C5122" t="s">
        <v>183</v>
      </c>
      <c r="D5122" s="31">
        <v>46073</v>
      </c>
      <c r="E5122" t="str">
        <f>IFERROR(VLOOKUP(A5122,'Future et co'!A10:C5632,5,TRUE),"not found")</f>
        <v>not found</v>
      </c>
      <c r="F5122" t="str">
        <f>IFERROR(VLOOKUP(A5122,'Future et co'!AX11:AY10009,2,TRUE),"")</f>
        <v/>
      </c>
      <c r="G5122">
        <v>113.25</v>
      </c>
      <c r="H5122" t="s">
        <v>31</v>
      </c>
      <c r="O5122">
        <v>119</v>
      </c>
      <c r="P5122" t="s">
        <v>166</v>
      </c>
      <c r="Q5122">
        <v>1000</v>
      </c>
      <c r="R5122" t="s">
        <v>219</v>
      </c>
      <c r="S5122" t="s">
        <v>148</v>
      </c>
      <c r="T5122" t="s">
        <v>135</v>
      </c>
      <c r="U5122">
        <v>0</v>
      </c>
      <c r="AC5122" t="s">
        <v>147</v>
      </c>
    </row>
    <row r="5123" spans="1:29" x14ac:dyDescent="0.3">
      <c r="A5123" s="31">
        <v>45982</v>
      </c>
      <c r="B5123">
        <v>0.01</v>
      </c>
      <c r="C5123" t="s">
        <v>183</v>
      </c>
      <c r="D5123" s="31">
        <v>46073</v>
      </c>
      <c r="E5123" t="str">
        <f>IFERROR(VLOOKUP(A5123,'Future et co'!A10:C5632,5,TRUE),"not found")</f>
        <v>not found</v>
      </c>
      <c r="F5123" t="str">
        <f>IFERROR(VLOOKUP(A5123,'Future et co'!AX11:AY10009,2,TRUE),"")</f>
        <v/>
      </c>
      <c r="G5123">
        <v>113.25</v>
      </c>
      <c r="H5123" t="s">
        <v>31</v>
      </c>
      <c r="O5123">
        <v>119</v>
      </c>
      <c r="P5123" t="s">
        <v>166</v>
      </c>
      <c r="Q5123">
        <v>1000</v>
      </c>
      <c r="R5123" t="s">
        <v>219</v>
      </c>
      <c r="S5123" t="s">
        <v>148</v>
      </c>
      <c r="T5123" t="s">
        <v>135</v>
      </c>
      <c r="U5123">
        <v>0</v>
      </c>
      <c r="AC5123" t="s">
        <v>147</v>
      </c>
    </row>
    <row r="5124" spans="1:29" x14ac:dyDescent="0.3">
      <c r="A5124" s="31">
        <v>45981</v>
      </c>
      <c r="B5124">
        <v>0.02</v>
      </c>
      <c r="C5124" t="s">
        <v>183</v>
      </c>
      <c r="D5124" s="31">
        <v>46073</v>
      </c>
      <c r="E5124" t="str">
        <f>IFERROR(VLOOKUP(A5124,'Future et co'!A10:C5632,5,TRUE),"not found")</f>
        <v>not found</v>
      </c>
      <c r="F5124" t="str">
        <f>IFERROR(VLOOKUP(A5124,'Future et co'!AX11:AY10009,2,TRUE),"")</f>
        <v/>
      </c>
      <c r="G5124">
        <v>113.25</v>
      </c>
      <c r="H5124" t="s">
        <v>31</v>
      </c>
      <c r="O5124">
        <v>119</v>
      </c>
      <c r="P5124" t="s">
        <v>166</v>
      </c>
      <c r="Q5124">
        <v>1000</v>
      </c>
      <c r="R5124" t="s">
        <v>219</v>
      </c>
      <c r="S5124" t="s">
        <v>148</v>
      </c>
      <c r="T5124" t="s">
        <v>135</v>
      </c>
      <c r="U5124">
        <v>0</v>
      </c>
      <c r="AC5124" t="s">
        <v>147</v>
      </c>
    </row>
    <row r="5125" spans="1:29" x14ac:dyDescent="0.3">
      <c r="A5125" s="31">
        <v>45980</v>
      </c>
      <c r="B5125">
        <v>1.4999999999999999E-2</v>
      </c>
      <c r="C5125" t="s">
        <v>183</v>
      </c>
      <c r="D5125" s="31">
        <v>46073</v>
      </c>
      <c r="E5125" t="str">
        <f>IFERROR(VLOOKUP(A5125,'Future et co'!A10:C5632,5,TRUE),"not found")</f>
        <v>not found</v>
      </c>
      <c r="F5125" t="str">
        <f>IFERROR(VLOOKUP(A5125,'Future et co'!AX11:AY10009,2,TRUE),"")</f>
        <v/>
      </c>
      <c r="G5125">
        <v>113.25</v>
      </c>
      <c r="H5125" t="s">
        <v>31</v>
      </c>
      <c r="O5125">
        <v>119</v>
      </c>
      <c r="P5125" t="s">
        <v>166</v>
      </c>
      <c r="Q5125">
        <v>1000</v>
      </c>
      <c r="R5125" t="s">
        <v>219</v>
      </c>
      <c r="S5125" t="s">
        <v>148</v>
      </c>
      <c r="T5125" t="s">
        <v>135</v>
      </c>
      <c r="U5125">
        <v>0</v>
      </c>
      <c r="AC5125" t="s">
        <v>147</v>
      </c>
    </row>
    <row r="5126" spans="1:29" x14ac:dyDescent="0.3">
      <c r="A5126" s="31">
        <v>45979</v>
      </c>
      <c r="B5126">
        <v>1.4999999999999999E-2</v>
      </c>
      <c r="C5126" t="s">
        <v>183</v>
      </c>
      <c r="D5126" s="31">
        <v>46073</v>
      </c>
      <c r="E5126" t="str">
        <f>IFERROR(VLOOKUP(A5126,'Future et co'!A10:C5632,5,TRUE),"not found")</f>
        <v>not found</v>
      </c>
      <c r="F5126" t="str">
        <f>IFERROR(VLOOKUP(A5126,'Future et co'!AX11:AY10009,2,TRUE),"")</f>
        <v/>
      </c>
      <c r="G5126">
        <v>113.25</v>
      </c>
      <c r="H5126" t="s">
        <v>31</v>
      </c>
      <c r="O5126">
        <v>119</v>
      </c>
      <c r="P5126" t="s">
        <v>166</v>
      </c>
      <c r="Q5126">
        <v>1000</v>
      </c>
      <c r="R5126" t="s">
        <v>219</v>
      </c>
      <c r="S5126" t="s">
        <v>148</v>
      </c>
      <c r="T5126" t="s">
        <v>135</v>
      </c>
      <c r="U5126">
        <v>0</v>
      </c>
      <c r="AC5126" t="s">
        <v>147</v>
      </c>
    </row>
    <row r="5127" spans="1:29" x14ac:dyDescent="0.3">
      <c r="A5127" s="31">
        <v>45978</v>
      </c>
      <c r="B5127">
        <v>0.01</v>
      </c>
      <c r="C5127" t="s">
        <v>183</v>
      </c>
      <c r="D5127" s="31">
        <v>46073</v>
      </c>
      <c r="E5127" t="str">
        <f>IFERROR(VLOOKUP(A5127,'Future et co'!A10:C5632,5,TRUE),"not found")</f>
        <v>not found</v>
      </c>
      <c r="F5127" t="str">
        <f>IFERROR(VLOOKUP(A5127,'Future et co'!AX11:AY10009,2,TRUE),"")</f>
        <v/>
      </c>
      <c r="G5127">
        <v>113.25</v>
      </c>
      <c r="H5127" t="s">
        <v>31</v>
      </c>
      <c r="O5127">
        <v>119</v>
      </c>
      <c r="P5127" t="s">
        <v>166</v>
      </c>
      <c r="Q5127">
        <v>1000</v>
      </c>
      <c r="R5127" t="s">
        <v>219</v>
      </c>
      <c r="S5127" t="s">
        <v>148</v>
      </c>
      <c r="T5127" t="s">
        <v>135</v>
      </c>
      <c r="U5127">
        <v>0</v>
      </c>
      <c r="AC5127" t="s">
        <v>147</v>
      </c>
    </row>
    <row r="5128" spans="1:29" x14ac:dyDescent="0.3">
      <c r="A5128" s="31">
        <v>45975</v>
      </c>
      <c r="B5128">
        <v>1.4999999999999999E-2</v>
      </c>
      <c r="C5128" t="s">
        <v>183</v>
      </c>
      <c r="D5128" s="31">
        <v>46073</v>
      </c>
      <c r="E5128" t="str">
        <f>IFERROR(VLOOKUP(A5128,'Future et co'!A10:C5632,5,TRUE),"not found")</f>
        <v>not found</v>
      </c>
      <c r="F5128" t="str">
        <f>IFERROR(VLOOKUP(A5128,'Future et co'!AX11:AY10009,2,TRUE),"")</f>
        <v/>
      </c>
      <c r="G5128">
        <v>113.25</v>
      </c>
      <c r="H5128" t="s">
        <v>31</v>
      </c>
      <c r="O5128">
        <v>119</v>
      </c>
      <c r="P5128" t="s">
        <v>166</v>
      </c>
      <c r="Q5128">
        <v>1000</v>
      </c>
      <c r="R5128" t="s">
        <v>219</v>
      </c>
      <c r="S5128" t="s">
        <v>148</v>
      </c>
      <c r="T5128" t="s">
        <v>135</v>
      </c>
      <c r="U5128">
        <v>0</v>
      </c>
      <c r="AC5128" t="s">
        <v>147</v>
      </c>
    </row>
    <row r="5129" spans="1:29" x14ac:dyDescent="0.3">
      <c r="A5129" s="31">
        <v>45974</v>
      </c>
      <c r="B5129">
        <v>0.01</v>
      </c>
      <c r="C5129" t="s">
        <v>183</v>
      </c>
      <c r="D5129" s="31">
        <v>46073</v>
      </c>
      <c r="E5129" t="str">
        <f>IFERROR(VLOOKUP(A5129,'Future et co'!A10:C5632,5,TRUE),"not found")</f>
        <v>not found</v>
      </c>
      <c r="F5129" t="str">
        <f>IFERROR(VLOOKUP(A5129,'Future et co'!AX11:AY10009,2,TRUE),"")</f>
        <v/>
      </c>
      <c r="G5129">
        <v>113.25</v>
      </c>
      <c r="H5129" t="s">
        <v>31</v>
      </c>
      <c r="O5129">
        <v>119</v>
      </c>
      <c r="P5129" t="s">
        <v>166</v>
      </c>
      <c r="Q5129">
        <v>1000</v>
      </c>
      <c r="R5129" t="s">
        <v>219</v>
      </c>
      <c r="S5129" t="s">
        <v>148</v>
      </c>
      <c r="T5129" t="s">
        <v>135</v>
      </c>
      <c r="U5129">
        <v>0</v>
      </c>
      <c r="AC5129" t="s">
        <v>147</v>
      </c>
    </row>
    <row r="5130" spans="1:29" x14ac:dyDescent="0.3">
      <c r="A5130" s="31">
        <v>45973</v>
      </c>
      <c r="B5130">
        <v>0.01</v>
      </c>
      <c r="C5130" t="s">
        <v>183</v>
      </c>
      <c r="D5130" s="31">
        <v>46073</v>
      </c>
      <c r="E5130" t="str">
        <f>IFERROR(VLOOKUP(A5130,'Future et co'!A10:C5632,5,TRUE),"not found")</f>
        <v>not found</v>
      </c>
      <c r="F5130" t="str">
        <f>IFERROR(VLOOKUP(A5130,'Future et co'!AX11:AY10009,2,TRUE),"")</f>
        <v/>
      </c>
      <c r="G5130">
        <v>113.25</v>
      </c>
      <c r="H5130" t="s">
        <v>31</v>
      </c>
      <c r="O5130">
        <v>119</v>
      </c>
      <c r="P5130" t="s">
        <v>166</v>
      </c>
      <c r="Q5130">
        <v>1000</v>
      </c>
      <c r="R5130" t="s">
        <v>219</v>
      </c>
      <c r="S5130" t="s">
        <v>148</v>
      </c>
      <c r="T5130" t="s">
        <v>135</v>
      </c>
      <c r="U5130">
        <v>0</v>
      </c>
      <c r="AC5130" t="s">
        <v>147</v>
      </c>
    </row>
    <row r="5131" spans="1:29" x14ac:dyDescent="0.3">
      <c r="A5131" s="31">
        <v>45972</v>
      </c>
      <c r="B5131">
        <v>0.01</v>
      </c>
      <c r="C5131" t="s">
        <v>183</v>
      </c>
      <c r="D5131" s="31">
        <v>46073</v>
      </c>
      <c r="E5131" t="str">
        <f>IFERROR(VLOOKUP(A5131,'Future et co'!A10:C5632,5,TRUE),"not found")</f>
        <v>not found</v>
      </c>
      <c r="F5131" t="str">
        <f>IFERROR(VLOOKUP(A5131,'Future et co'!AX11:AY10009,2,TRUE),"")</f>
        <v/>
      </c>
      <c r="G5131">
        <v>113.25</v>
      </c>
      <c r="H5131" t="s">
        <v>31</v>
      </c>
      <c r="O5131">
        <v>119</v>
      </c>
      <c r="P5131" t="s">
        <v>166</v>
      </c>
      <c r="Q5131">
        <v>1000</v>
      </c>
      <c r="R5131" t="s">
        <v>219</v>
      </c>
      <c r="S5131" t="s">
        <v>148</v>
      </c>
      <c r="T5131" t="s">
        <v>135</v>
      </c>
      <c r="U5131">
        <v>0</v>
      </c>
      <c r="AC5131" t="s">
        <v>147</v>
      </c>
    </row>
    <row r="5132" spans="1:29" x14ac:dyDescent="0.3">
      <c r="A5132" s="31">
        <v>45971</v>
      </c>
      <c r="B5132">
        <v>1.4999999999999999E-2</v>
      </c>
      <c r="C5132" t="s">
        <v>183</v>
      </c>
      <c r="D5132" s="31">
        <v>46073</v>
      </c>
      <c r="E5132" t="str">
        <f>IFERROR(VLOOKUP(A5132,'Future et co'!A10:C5632,5,TRUE),"not found")</f>
        <v>not found</v>
      </c>
      <c r="F5132" t="str">
        <f>IFERROR(VLOOKUP(A5132,'Future et co'!AX11:AY10009,2,TRUE),"")</f>
        <v/>
      </c>
      <c r="G5132">
        <v>113.25</v>
      </c>
      <c r="H5132" t="s">
        <v>31</v>
      </c>
      <c r="O5132">
        <v>119</v>
      </c>
      <c r="P5132" t="s">
        <v>166</v>
      </c>
      <c r="Q5132">
        <v>1000</v>
      </c>
      <c r="R5132" t="s">
        <v>219</v>
      </c>
      <c r="S5132" t="s">
        <v>148</v>
      </c>
      <c r="T5132" t="s">
        <v>135</v>
      </c>
      <c r="U5132">
        <v>0</v>
      </c>
      <c r="AC5132" t="s">
        <v>147</v>
      </c>
    </row>
    <row r="5133" spans="1:29" x14ac:dyDescent="0.3">
      <c r="A5133" s="31">
        <v>45968</v>
      </c>
      <c r="B5133">
        <v>0.01</v>
      </c>
      <c r="C5133" t="s">
        <v>183</v>
      </c>
      <c r="D5133" s="31">
        <v>46073</v>
      </c>
      <c r="E5133" t="str">
        <f>IFERROR(VLOOKUP(A5133,'Future et co'!A10:C5632,5,TRUE),"not found")</f>
        <v>not found</v>
      </c>
      <c r="F5133" t="str">
        <f>IFERROR(VLOOKUP(A5133,'Future et co'!AX11:AY10009,2,TRUE),"")</f>
        <v/>
      </c>
      <c r="G5133">
        <v>113.25</v>
      </c>
      <c r="H5133" t="s">
        <v>31</v>
      </c>
      <c r="O5133">
        <v>119</v>
      </c>
      <c r="P5133" t="s">
        <v>166</v>
      </c>
      <c r="Q5133">
        <v>1000</v>
      </c>
      <c r="R5133" t="s">
        <v>219</v>
      </c>
      <c r="S5133" t="s">
        <v>148</v>
      </c>
      <c r="T5133" t="s">
        <v>135</v>
      </c>
      <c r="U5133">
        <v>0</v>
      </c>
      <c r="AC5133" t="s">
        <v>147</v>
      </c>
    </row>
    <row r="5134" spans="1:29" x14ac:dyDescent="0.3">
      <c r="A5134" s="31">
        <v>45967</v>
      </c>
      <c r="B5134">
        <v>0.01</v>
      </c>
      <c r="C5134" t="s">
        <v>183</v>
      </c>
      <c r="D5134" s="31">
        <v>46073</v>
      </c>
      <c r="E5134" t="str">
        <f>IFERROR(VLOOKUP(A5134,'Future et co'!A10:C5632,5,TRUE),"not found")</f>
        <v>not found</v>
      </c>
      <c r="F5134" t="str">
        <f>IFERROR(VLOOKUP(A5134,'Future et co'!AX11:AY10009,2,TRUE),"")</f>
        <v/>
      </c>
      <c r="G5134">
        <v>113.25</v>
      </c>
      <c r="H5134" t="s">
        <v>31</v>
      </c>
      <c r="O5134">
        <v>119</v>
      </c>
      <c r="P5134" t="s">
        <v>166</v>
      </c>
      <c r="Q5134">
        <v>1000</v>
      </c>
      <c r="R5134" t="s">
        <v>219</v>
      </c>
      <c r="S5134" t="s">
        <v>148</v>
      </c>
      <c r="T5134" t="s">
        <v>135</v>
      </c>
      <c r="U5134">
        <v>0</v>
      </c>
      <c r="AC5134" t="s">
        <v>147</v>
      </c>
    </row>
    <row r="5135" spans="1:29" x14ac:dyDescent="0.3">
      <c r="A5135" s="31">
        <v>45966</v>
      </c>
      <c r="B5135">
        <v>0.01</v>
      </c>
      <c r="C5135" t="s">
        <v>183</v>
      </c>
      <c r="D5135" s="31">
        <v>46073</v>
      </c>
      <c r="E5135" t="str">
        <f>IFERROR(VLOOKUP(A5135,'Future et co'!A10:C5632,5,TRUE),"not found")</f>
        <v>not found</v>
      </c>
      <c r="F5135" t="str">
        <f>IFERROR(VLOOKUP(A5135,'Future et co'!AX11:AY10009,2,TRUE),"")</f>
        <v/>
      </c>
      <c r="G5135">
        <v>113.25</v>
      </c>
      <c r="H5135" t="s">
        <v>31</v>
      </c>
      <c r="O5135">
        <v>119</v>
      </c>
      <c r="P5135" t="s">
        <v>166</v>
      </c>
      <c r="Q5135">
        <v>1000</v>
      </c>
      <c r="R5135" t="s">
        <v>219</v>
      </c>
      <c r="S5135" t="s">
        <v>148</v>
      </c>
      <c r="T5135" t="s">
        <v>135</v>
      </c>
      <c r="U5135">
        <v>0</v>
      </c>
      <c r="AC5135" t="s">
        <v>147</v>
      </c>
    </row>
    <row r="5136" spans="1:29" x14ac:dyDescent="0.3">
      <c r="A5136" s="31">
        <v>45965</v>
      </c>
      <c r="B5136">
        <v>0.01</v>
      </c>
      <c r="C5136" t="s">
        <v>183</v>
      </c>
      <c r="D5136" s="31">
        <v>46073</v>
      </c>
      <c r="E5136" t="str">
        <f>IFERROR(VLOOKUP(A5136,'Future et co'!A10:C5632,5,TRUE),"not found")</f>
        <v>not found</v>
      </c>
      <c r="F5136" t="str">
        <f>IFERROR(VLOOKUP(A5136,'Future et co'!AX11:AY10009,2,TRUE),"")</f>
        <v/>
      </c>
      <c r="G5136">
        <v>113.25</v>
      </c>
      <c r="H5136" t="s">
        <v>31</v>
      </c>
      <c r="O5136">
        <v>119</v>
      </c>
      <c r="P5136" t="s">
        <v>166</v>
      </c>
      <c r="Q5136">
        <v>1000</v>
      </c>
      <c r="R5136" t="s">
        <v>219</v>
      </c>
      <c r="S5136" t="s">
        <v>148</v>
      </c>
      <c r="T5136" t="s">
        <v>135</v>
      </c>
      <c r="U5136">
        <v>0</v>
      </c>
      <c r="AC5136" t="s">
        <v>147</v>
      </c>
    </row>
    <row r="5137" spans="1:29" x14ac:dyDescent="0.3">
      <c r="A5137" s="31">
        <v>45964</v>
      </c>
      <c r="B5137">
        <v>0.01</v>
      </c>
      <c r="C5137" t="s">
        <v>183</v>
      </c>
      <c r="D5137" s="31">
        <v>46073</v>
      </c>
      <c r="E5137" t="str">
        <f>IFERROR(VLOOKUP(A5137,'Future et co'!A10:C5632,5,TRUE),"not found")</f>
        <v>not found</v>
      </c>
      <c r="F5137" t="str">
        <f>IFERROR(VLOOKUP(A5137,'Future et co'!AX11:AY10009,2,TRUE),"")</f>
        <v/>
      </c>
      <c r="G5137">
        <v>113.25</v>
      </c>
      <c r="H5137" t="s">
        <v>31</v>
      </c>
      <c r="O5137">
        <v>119</v>
      </c>
      <c r="P5137" t="s">
        <v>166</v>
      </c>
      <c r="Q5137">
        <v>1000</v>
      </c>
      <c r="R5137" t="s">
        <v>219</v>
      </c>
      <c r="S5137" t="s">
        <v>148</v>
      </c>
      <c r="T5137" t="s">
        <v>135</v>
      </c>
      <c r="U5137">
        <v>0</v>
      </c>
      <c r="AC5137" t="s">
        <v>147</v>
      </c>
    </row>
    <row r="5138" spans="1:29" x14ac:dyDescent="0.3">
      <c r="A5138" s="31">
        <v>45961</v>
      </c>
      <c r="B5138">
        <v>0.01</v>
      </c>
      <c r="C5138" t="s">
        <v>183</v>
      </c>
      <c r="D5138" s="31">
        <v>46073</v>
      </c>
      <c r="E5138" t="str">
        <f>IFERROR(VLOOKUP(A5138,'Future et co'!A10:C5632,5,TRUE),"not found")</f>
        <v>not found</v>
      </c>
      <c r="F5138" t="str">
        <f>IFERROR(VLOOKUP(A5138,'Future et co'!AX11:AY10009,2,TRUE),"")</f>
        <v/>
      </c>
      <c r="G5138">
        <v>113.25</v>
      </c>
      <c r="H5138" t="s">
        <v>31</v>
      </c>
      <c r="O5138">
        <v>119</v>
      </c>
      <c r="P5138" t="s">
        <v>166</v>
      </c>
      <c r="Q5138">
        <v>1000</v>
      </c>
      <c r="R5138" t="s">
        <v>219</v>
      </c>
      <c r="S5138" t="s">
        <v>148</v>
      </c>
      <c r="T5138" t="s">
        <v>135</v>
      </c>
      <c r="U5138">
        <v>0</v>
      </c>
      <c r="AC5138" t="s">
        <v>147</v>
      </c>
    </row>
    <row r="5139" spans="1:29" x14ac:dyDescent="0.3">
      <c r="A5139" s="31">
        <v>45960</v>
      </c>
      <c r="B5139">
        <v>0.01</v>
      </c>
      <c r="C5139" t="s">
        <v>183</v>
      </c>
      <c r="D5139" s="31">
        <v>46073</v>
      </c>
      <c r="E5139" t="str">
        <f>IFERROR(VLOOKUP(A5139,'Future et co'!A10:C5632,5,TRUE),"not found")</f>
        <v>not found</v>
      </c>
      <c r="F5139" t="str">
        <f>IFERROR(VLOOKUP(A5139,'Future et co'!AX11:AY10009,2,TRUE),"")</f>
        <v/>
      </c>
      <c r="G5139">
        <v>113.25</v>
      </c>
      <c r="H5139" t="s">
        <v>31</v>
      </c>
      <c r="O5139">
        <v>119</v>
      </c>
      <c r="P5139" t="s">
        <v>166</v>
      </c>
      <c r="Q5139">
        <v>1000</v>
      </c>
      <c r="R5139" t="s">
        <v>219</v>
      </c>
      <c r="S5139" t="s">
        <v>148</v>
      </c>
      <c r="T5139" t="s">
        <v>135</v>
      </c>
      <c r="U5139">
        <v>0</v>
      </c>
      <c r="AC5139" t="s">
        <v>147</v>
      </c>
    </row>
    <row r="5140" spans="1:29" x14ac:dyDescent="0.3">
      <c r="A5140" s="31">
        <v>45959</v>
      </c>
      <c r="B5140">
        <v>0.01</v>
      </c>
      <c r="C5140" t="s">
        <v>183</v>
      </c>
      <c r="D5140" s="31">
        <v>46073</v>
      </c>
      <c r="E5140" t="str">
        <f>IFERROR(VLOOKUP(A5140,'Future et co'!A10:C5632,5,TRUE),"not found")</f>
        <v>not found</v>
      </c>
      <c r="F5140" t="str">
        <f>IFERROR(VLOOKUP(A5140,'Future et co'!AX11:AY10009,2,TRUE),"")</f>
        <v/>
      </c>
      <c r="G5140">
        <v>113.25</v>
      </c>
      <c r="H5140" t="s">
        <v>31</v>
      </c>
      <c r="O5140">
        <v>119</v>
      </c>
      <c r="P5140" t="s">
        <v>166</v>
      </c>
      <c r="Q5140">
        <v>1000</v>
      </c>
      <c r="R5140" t="s">
        <v>219</v>
      </c>
      <c r="S5140" t="s">
        <v>148</v>
      </c>
      <c r="T5140" t="s">
        <v>135</v>
      </c>
      <c r="U5140">
        <v>0</v>
      </c>
      <c r="AC5140" t="s">
        <v>147</v>
      </c>
    </row>
    <row r="5141" spans="1:29" x14ac:dyDescent="0.3">
      <c r="A5141" s="31">
        <v>45958</v>
      </c>
      <c r="B5141">
        <v>0.01</v>
      </c>
      <c r="C5141" t="s">
        <v>183</v>
      </c>
      <c r="D5141" s="31">
        <v>46073</v>
      </c>
      <c r="E5141" t="str">
        <f>IFERROR(VLOOKUP(A5141,'Future et co'!A10:C5632,5,TRUE),"not found")</f>
        <v>not found</v>
      </c>
      <c r="F5141" t="str">
        <f>IFERROR(VLOOKUP(A5141,'Future et co'!AX11:AY10009,2,TRUE),"")</f>
        <v/>
      </c>
      <c r="G5141">
        <v>113.25</v>
      </c>
      <c r="H5141" t="s">
        <v>31</v>
      </c>
      <c r="O5141">
        <v>119</v>
      </c>
      <c r="P5141" t="s">
        <v>166</v>
      </c>
      <c r="Q5141">
        <v>1000</v>
      </c>
      <c r="R5141" t="s">
        <v>219</v>
      </c>
      <c r="S5141" t="s">
        <v>148</v>
      </c>
      <c r="T5141" t="s">
        <v>135</v>
      </c>
      <c r="U5141">
        <v>0</v>
      </c>
      <c r="AC5141" t="s">
        <v>147</v>
      </c>
    </row>
    <row r="5142" spans="1:29" x14ac:dyDescent="0.3">
      <c r="A5142" s="31">
        <v>45957</v>
      </c>
      <c r="B5142">
        <v>0.01</v>
      </c>
      <c r="C5142" t="s">
        <v>183</v>
      </c>
      <c r="D5142" s="31">
        <v>46073</v>
      </c>
      <c r="E5142" t="str">
        <f>IFERROR(VLOOKUP(A5142,'Future et co'!A10:C5632,5,TRUE),"not found")</f>
        <v>not found</v>
      </c>
      <c r="F5142" t="str">
        <f>IFERROR(VLOOKUP(A5142,'Future et co'!AX11:AY10009,2,TRUE),"")</f>
        <v/>
      </c>
      <c r="G5142">
        <v>113.25</v>
      </c>
      <c r="H5142" t="s">
        <v>31</v>
      </c>
      <c r="O5142">
        <v>119</v>
      </c>
      <c r="P5142" t="s">
        <v>166</v>
      </c>
      <c r="Q5142">
        <v>1000</v>
      </c>
      <c r="R5142" t="s">
        <v>219</v>
      </c>
      <c r="S5142" t="s">
        <v>148</v>
      </c>
      <c r="T5142" t="s">
        <v>135</v>
      </c>
      <c r="U5142">
        <v>0</v>
      </c>
      <c r="AC5142" t="s">
        <v>147</v>
      </c>
    </row>
    <row r="5143" spans="1:29" x14ac:dyDescent="0.3">
      <c r="A5143" s="31">
        <v>45954</v>
      </c>
      <c r="B5143">
        <v>0.01</v>
      </c>
      <c r="C5143" t="s">
        <v>183</v>
      </c>
      <c r="D5143" s="31">
        <v>46073</v>
      </c>
      <c r="E5143" t="str">
        <f>IFERROR(VLOOKUP(A5143,'Future et co'!A10:C5632,5,TRUE),"not found")</f>
        <v>not found</v>
      </c>
      <c r="F5143" t="str">
        <f>IFERROR(VLOOKUP(A5143,'Future et co'!AX11:AY10009,2,TRUE),"")</f>
        <v/>
      </c>
      <c r="G5143">
        <v>113.25</v>
      </c>
      <c r="H5143" t="s">
        <v>31</v>
      </c>
      <c r="O5143">
        <v>119</v>
      </c>
      <c r="P5143" t="s">
        <v>166</v>
      </c>
      <c r="Q5143">
        <v>1000</v>
      </c>
      <c r="R5143" t="s">
        <v>219</v>
      </c>
      <c r="S5143" t="s">
        <v>148</v>
      </c>
      <c r="T5143" t="s">
        <v>135</v>
      </c>
      <c r="U5143">
        <v>0</v>
      </c>
      <c r="AC5143" t="s">
        <v>147</v>
      </c>
    </row>
    <row r="5144" spans="1:29" x14ac:dyDescent="0.3">
      <c r="A5144" s="31">
        <v>45953</v>
      </c>
      <c r="B5144">
        <v>0.01</v>
      </c>
      <c r="C5144" t="s">
        <v>183</v>
      </c>
      <c r="D5144" s="31">
        <v>46073</v>
      </c>
      <c r="E5144" t="str">
        <f>IFERROR(VLOOKUP(A5144,'Future et co'!A10:C5632,5,TRUE),"not found")</f>
        <v>not found</v>
      </c>
      <c r="F5144" t="str">
        <f>IFERROR(VLOOKUP(A5144,'Future et co'!AX11:AY10009,2,TRUE),"")</f>
        <v/>
      </c>
      <c r="G5144">
        <v>113.25</v>
      </c>
      <c r="H5144" t="s">
        <v>31</v>
      </c>
      <c r="O5144">
        <v>119</v>
      </c>
      <c r="P5144" t="s">
        <v>166</v>
      </c>
      <c r="Q5144">
        <v>1000</v>
      </c>
      <c r="R5144" t="s">
        <v>219</v>
      </c>
      <c r="S5144" t="s">
        <v>148</v>
      </c>
      <c r="T5144" t="s">
        <v>135</v>
      </c>
      <c r="U5144">
        <v>0</v>
      </c>
      <c r="AC5144" t="s">
        <v>147</v>
      </c>
    </row>
    <row r="5145" spans="1:29" x14ac:dyDescent="0.3">
      <c r="A5145" s="31">
        <v>45952</v>
      </c>
      <c r="B5145">
        <v>0.01</v>
      </c>
      <c r="C5145" t="s">
        <v>183</v>
      </c>
      <c r="D5145" s="31">
        <v>46073</v>
      </c>
      <c r="E5145" t="str">
        <f>IFERROR(VLOOKUP(A5145,'Future et co'!A10:C5632,5,TRUE),"not found")</f>
        <v>not found</v>
      </c>
      <c r="F5145" t="str">
        <f>IFERROR(VLOOKUP(A5145,'Future et co'!AX11:AY10009,2,TRUE),"")</f>
        <v/>
      </c>
      <c r="G5145">
        <v>113.25</v>
      </c>
      <c r="H5145" t="s">
        <v>31</v>
      </c>
      <c r="O5145">
        <v>119</v>
      </c>
      <c r="P5145" t="s">
        <v>166</v>
      </c>
      <c r="Q5145">
        <v>1000</v>
      </c>
      <c r="R5145" t="s">
        <v>219</v>
      </c>
      <c r="S5145" t="s">
        <v>148</v>
      </c>
      <c r="T5145" t="s">
        <v>135</v>
      </c>
      <c r="U5145">
        <v>0</v>
      </c>
      <c r="AC5145" t="s">
        <v>147</v>
      </c>
    </row>
    <row r="5146" spans="1:29" x14ac:dyDescent="0.3">
      <c r="A5146" s="31">
        <v>45951</v>
      </c>
      <c r="B5146">
        <v>0.01</v>
      </c>
      <c r="C5146" t="s">
        <v>183</v>
      </c>
      <c r="D5146" s="31">
        <v>46073</v>
      </c>
      <c r="E5146" t="str">
        <f>IFERROR(VLOOKUP(A5146,'Future et co'!A10:C5632,5,TRUE),"not found")</f>
        <v>not found</v>
      </c>
      <c r="F5146" t="str">
        <f>IFERROR(VLOOKUP(A5146,'Future et co'!AX11:AY10009,2,TRUE),"")</f>
        <v/>
      </c>
      <c r="G5146">
        <v>113.25</v>
      </c>
      <c r="H5146" t="s">
        <v>31</v>
      </c>
      <c r="O5146">
        <v>119</v>
      </c>
      <c r="P5146" t="s">
        <v>166</v>
      </c>
      <c r="Q5146">
        <v>1000</v>
      </c>
      <c r="R5146" t="s">
        <v>219</v>
      </c>
      <c r="S5146" t="s">
        <v>148</v>
      </c>
      <c r="T5146" t="s">
        <v>135</v>
      </c>
      <c r="U5146">
        <v>0</v>
      </c>
      <c r="AC5146" t="s">
        <v>147</v>
      </c>
    </row>
    <row r="5147" spans="1:29" x14ac:dyDescent="0.3">
      <c r="A5147" s="31">
        <v>45950</v>
      </c>
      <c r="B5147">
        <v>0.01</v>
      </c>
      <c r="C5147" t="s">
        <v>183</v>
      </c>
      <c r="D5147" s="31">
        <v>46073</v>
      </c>
      <c r="E5147" t="str">
        <f>IFERROR(VLOOKUP(A5147,'Future et co'!A10:C5632,5,TRUE),"not found")</f>
        <v>not found</v>
      </c>
      <c r="F5147" t="str">
        <f>IFERROR(VLOOKUP(A5147,'Future et co'!AX11:AY10009,2,TRUE),"")</f>
        <v/>
      </c>
      <c r="G5147">
        <v>113.25</v>
      </c>
      <c r="H5147" t="s">
        <v>31</v>
      </c>
      <c r="O5147">
        <v>119</v>
      </c>
      <c r="P5147" t="s">
        <v>166</v>
      </c>
      <c r="Q5147">
        <v>1000</v>
      </c>
      <c r="R5147" t="s">
        <v>219</v>
      </c>
      <c r="S5147" t="s">
        <v>148</v>
      </c>
      <c r="T5147" t="s">
        <v>135</v>
      </c>
      <c r="U5147">
        <v>0</v>
      </c>
      <c r="AC5147" t="s">
        <v>147</v>
      </c>
    </row>
    <row r="5148" spans="1:29" x14ac:dyDescent="0.3">
      <c r="A5148" s="31">
        <v>45947</v>
      </c>
      <c r="B5148">
        <v>0.01</v>
      </c>
      <c r="C5148" t="s">
        <v>183</v>
      </c>
      <c r="D5148" s="31">
        <v>46073</v>
      </c>
      <c r="E5148" t="str">
        <f>IFERROR(VLOOKUP(A5148,'Future et co'!A10:C5632,5,TRUE),"not found")</f>
        <v>not found</v>
      </c>
      <c r="F5148" t="str">
        <f>IFERROR(VLOOKUP(A5148,'Future et co'!AX11:AY10009,2,TRUE),"")</f>
        <v/>
      </c>
      <c r="G5148">
        <v>113.25</v>
      </c>
      <c r="H5148" t="s">
        <v>31</v>
      </c>
      <c r="O5148">
        <v>119</v>
      </c>
      <c r="P5148" t="s">
        <v>166</v>
      </c>
      <c r="Q5148">
        <v>1000</v>
      </c>
      <c r="R5148" t="s">
        <v>219</v>
      </c>
      <c r="S5148" t="s">
        <v>148</v>
      </c>
      <c r="T5148" t="s">
        <v>135</v>
      </c>
      <c r="U5148">
        <v>0</v>
      </c>
      <c r="AC5148" t="s">
        <v>147</v>
      </c>
    </row>
    <row r="5149" spans="1:29" x14ac:dyDescent="0.3">
      <c r="A5149" s="31">
        <v>45946</v>
      </c>
      <c r="B5149">
        <v>0.01</v>
      </c>
      <c r="C5149" t="s">
        <v>183</v>
      </c>
      <c r="D5149" s="31">
        <v>46073</v>
      </c>
      <c r="E5149" t="str">
        <f>IFERROR(VLOOKUP(A5149,'Future et co'!A10:C5632,5,TRUE),"not found")</f>
        <v>not found</v>
      </c>
      <c r="F5149" t="str">
        <f>IFERROR(VLOOKUP(A5149,'Future et co'!AX11:AY10009,2,TRUE),"")</f>
        <v/>
      </c>
      <c r="G5149">
        <v>113.25</v>
      </c>
      <c r="H5149" t="s">
        <v>31</v>
      </c>
      <c r="O5149">
        <v>119</v>
      </c>
      <c r="P5149" t="s">
        <v>166</v>
      </c>
      <c r="Q5149">
        <v>1000</v>
      </c>
      <c r="R5149" t="s">
        <v>219</v>
      </c>
      <c r="S5149" t="s">
        <v>148</v>
      </c>
      <c r="T5149" t="s">
        <v>135</v>
      </c>
      <c r="U5149">
        <v>0</v>
      </c>
      <c r="AC5149" t="s">
        <v>147</v>
      </c>
    </row>
    <row r="5150" spans="1:29" x14ac:dyDescent="0.3">
      <c r="A5150" s="31">
        <v>45945</v>
      </c>
      <c r="B5150">
        <v>0.01</v>
      </c>
      <c r="C5150" t="s">
        <v>183</v>
      </c>
      <c r="D5150" s="31">
        <v>46073</v>
      </c>
      <c r="E5150" t="str">
        <f>IFERROR(VLOOKUP(A5150,'Future et co'!A10:C5632,5,TRUE),"not found")</f>
        <v>not found</v>
      </c>
      <c r="F5150" t="str">
        <f>IFERROR(VLOOKUP(A5150,'Future et co'!AX11:AY10009,2,TRUE),"")</f>
        <v/>
      </c>
      <c r="G5150">
        <v>113.25</v>
      </c>
      <c r="H5150" t="s">
        <v>31</v>
      </c>
      <c r="O5150">
        <v>119</v>
      </c>
      <c r="P5150" t="s">
        <v>166</v>
      </c>
      <c r="Q5150">
        <v>1000</v>
      </c>
      <c r="R5150" t="s">
        <v>219</v>
      </c>
      <c r="S5150" t="s">
        <v>148</v>
      </c>
      <c r="T5150" t="s">
        <v>135</v>
      </c>
      <c r="U5150">
        <v>0</v>
      </c>
      <c r="AC5150" t="s">
        <v>147</v>
      </c>
    </row>
    <row r="5151" spans="1:29" x14ac:dyDescent="0.3">
      <c r="A5151" s="31">
        <v>45944</v>
      </c>
      <c r="B5151">
        <v>1.4999999999999999E-2</v>
      </c>
      <c r="C5151" t="s">
        <v>183</v>
      </c>
      <c r="D5151" s="31">
        <v>46073</v>
      </c>
      <c r="E5151" t="str">
        <f>IFERROR(VLOOKUP(A5151,'Future et co'!A10:C5632,5,TRUE),"not found")</f>
        <v>not found</v>
      </c>
      <c r="F5151" t="str">
        <f>IFERROR(VLOOKUP(A5151,'Future et co'!AX11:AY10009,2,TRUE),"")</f>
        <v/>
      </c>
      <c r="G5151">
        <v>113.25</v>
      </c>
      <c r="H5151" t="s">
        <v>31</v>
      </c>
      <c r="O5151">
        <v>119</v>
      </c>
      <c r="P5151" t="s">
        <v>166</v>
      </c>
      <c r="Q5151">
        <v>1000</v>
      </c>
      <c r="R5151" t="s">
        <v>219</v>
      </c>
      <c r="S5151" t="s">
        <v>148</v>
      </c>
      <c r="T5151" t="s">
        <v>135</v>
      </c>
      <c r="U5151">
        <v>0</v>
      </c>
      <c r="AC5151" t="s">
        <v>147</v>
      </c>
    </row>
    <row r="5152" spans="1:29" x14ac:dyDescent="0.3">
      <c r="A5152" s="31">
        <v>45943</v>
      </c>
      <c r="B5152">
        <v>1.4999999999999999E-2</v>
      </c>
      <c r="C5152" t="s">
        <v>183</v>
      </c>
      <c r="D5152" s="31">
        <v>46073</v>
      </c>
      <c r="E5152" t="str">
        <f>IFERROR(VLOOKUP(A5152,'Future et co'!A10:C5632,5,TRUE),"not found")</f>
        <v>not found</v>
      </c>
      <c r="F5152" t="str">
        <f>IFERROR(VLOOKUP(A5152,'Future et co'!AX11:AY10009,2,TRUE),"")</f>
        <v/>
      </c>
      <c r="G5152">
        <v>113.25</v>
      </c>
      <c r="H5152" t="s">
        <v>31</v>
      </c>
      <c r="O5152">
        <v>119</v>
      </c>
      <c r="P5152" t="s">
        <v>166</v>
      </c>
      <c r="Q5152">
        <v>1000</v>
      </c>
      <c r="R5152" t="s">
        <v>219</v>
      </c>
      <c r="S5152" t="s">
        <v>148</v>
      </c>
      <c r="T5152" t="s">
        <v>135</v>
      </c>
      <c r="U5152">
        <v>0</v>
      </c>
      <c r="AC5152" t="s">
        <v>147</v>
      </c>
    </row>
    <row r="5153" spans="1:29" x14ac:dyDescent="0.3">
      <c r="A5153" s="31">
        <v>45940</v>
      </c>
      <c r="B5153">
        <v>1.4999999999999999E-2</v>
      </c>
      <c r="C5153" t="s">
        <v>183</v>
      </c>
      <c r="D5153" s="31">
        <v>46073</v>
      </c>
      <c r="E5153" t="str">
        <f>IFERROR(VLOOKUP(A5153,'Future et co'!A10:C5632,5,TRUE),"not found")</f>
        <v>not found</v>
      </c>
      <c r="F5153" t="str">
        <f>IFERROR(VLOOKUP(A5153,'Future et co'!AX11:AY10009,2,TRUE),"")</f>
        <v/>
      </c>
      <c r="G5153">
        <v>113.25</v>
      </c>
      <c r="H5153" t="s">
        <v>31</v>
      </c>
      <c r="O5153">
        <v>119</v>
      </c>
      <c r="P5153" t="s">
        <v>166</v>
      </c>
      <c r="Q5153">
        <v>1000</v>
      </c>
      <c r="R5153" t="s">
        <v>219</v>
      </c>
      <c r="S5153" t="s">
        <v>148</v>
      </c>
      <c r="T5153" t="s">
        <v>135</v>
      </c>
      <c r="U5153">
        <v>0</v>
      </c>
      <c r="AC5153" t="s">
        <v>147</v>
      </c>
    </row>
    <row r="5154" spans="1:29" x14ac:dyDescent="0.3">
      <c r="A5154" s="31">
        <v>45939</v>
      </c>
      <c r="B5154">
        <v>1.4999999999999999E-2</v>
      </c>
      <c r="C5154" t="s">
        <v>183</v>
      </c>
      <c r="D5154" s="31">
        <v>46073</v>
      </c>
      <c r="E5154" t="str">
        <f>IFERROR(VLOOKUP(A5154,'Future et co'!A10:C5632,5,TRUE),"not found")</f>
        <v>not found</v>
      </c>
      <c r="F5154" t="str">
        <f>IFERROR(VLOOKUP(A5154,'Future et co'!AX11:AY10009,2,TRUE),"")</f>
        <v/>
      </c>
      <c r="G5154">
        <v>113.25</v>
      </c>
      <c r="H5154" t="s">
        <v>31</v>
      </c>
      <c r="O5154">
        <v>119</v>
      </c>
      <c r="P5154" t="s">
        <v>166</v>
      </c>
      <c r="Q5154">
        <v>1000</v>
      </c>
      <c r="R5154" t="s">
        <v>219</v>
      </c>
      <c r="S5154" t="s">
        <v>148</v>
      </c>
      <c r="T5154" t="s">
        <v>135</v>
      </c>
      <c r="U5154">
        <v>0</v>
      </c>
      <c r="AC5154" t="s">
        <v>147</v>
      </c>
    </row>
    <row r="5155" spans="1:29" x14ac:dyDescent="0.3">
      <c r="A5155" s="31">
        <v>45938</v>
      </c>
      <c r="B5155">
        <v>1.4999999999999999E-2</v>
      </c>
      <c r="C5155" t="s">
        <v>183</v>
      </c>
      <c r="D5155" s="31">
        <v>46073</v>
      </c>
      <c r="E5155" t="str">
        <f>IFERROR(VLOOKUP(A5155,'Future et co'!A10:C5632,5,TRUE),"not found")</f>
        <v>not found</v>
      </c>
      <c r="F5155" t="str">
        <f>IFERROR(VLOOKUP(A5155,'Future et co'!AX11:AY10009,2,TRUE),"")</f>
        <v/>
      </c>
      <c r="G5155">
        <v>113.25</v>
      </c>
      <c r="H5155" t="s">
        <v>31</v>
      </c>
      <c r="O5155">
        <v>119</v>
      </c>
      <c r="P5155" t="s">
        <v>166</v>
      </c>
      <c r="Q5155">
        <v>1000</v>
      </c>
      <c r="R5155" t="s">
        <v>219</v>
      </c>
      <c r="S5155" t="s">
        <v>148</v>
      </c>
      <c r="T5155" t="s">
        <v>135</v>
      </c>
      <c r="U5155">
        <v>0</v>
      </c>
      <c r="AC5155" t="s">
        <v>147</v>
      </c>
    </row>
    <row r="5156" spans="1:29" x14ac:dyDescent="0.3">
      <c r="A5156" s="31">
        <v>45937</v>
      </c>
      <c r="B5156">
        <v>1.4999999999999999E-2</v>
      </c>
      <c r="C5156" t="s">
        <v>183</v>
      </c>
      <c r="D5156" s="31">
        <v>46073</v>
      </c>
      <c r="E5156" t="str">
        <f>IFERROR(VLOOKUP(A5156,'Future et co'!A10:C5632,5,TRUE),"not found")</f>
        <v>not found</v>
      </c>
      <c r="F5156" t="str">
        <f>IFERROR(VLOOKUP(A5156,'Future et co'!AX11:AY10009,2,TRUE),"")</f>
        <v/>
      </c>
      <c r="G5156">
        <v>113.25</v>
      </c>
      <c r="H5156" t="s">
        <v>31</v>
      </c>
      <c r="O5156">
        <v>119</v>
      </c>
      <c r="P5156" t="s">
        <v>166</v>
      </c>
      <c r="Q5156">
        <v>1000</v>
      </c>
      <c r="R5156" t="s">
        <v>219</v>
      </c>
      <c r="S5156" t="s">
        <v>148</v>
      </c>
      <c r="T5156" t="s">
        <v>135</v>
      </c>
      <c r="U5156">
        <v>0</v>
      </c>
      <c r="AC5156" t="s">
        <v>147</v>
      </c>
    </row>
    <row r="5157" spans="1:29" x14ac:dyDescent="0.3">
      <c r="A5157" s="31">
        <v>45936</v>
      </c>
      <c r="B5157">
        <v>1.4999999999999999E-2</v>
      </c>
      <c r="C5157" t="s">
        <v>183</v>
      </c>
      <c r="D5157" s="31">
        <v>46073</v>
      </c>
      <c r="E5157" t="str">
        <f>IFERROR(VLOOKUP(A5157,'Future et co'!A10:C5632,5,TRUE),"not found")</f>
        <v>not found</v>
      </c>
      <c r="F5157" t="str">
        <f>IFERROR(VLOOKUP(A5157,'Future et co'!AX11:AY10009,2,TRUE),"")</f>
        <v/>
      </c>
      <c r="G5157">
        <v>113.25</v>
      </c>
      <c r="H5157" t="s">
        <v>31</v>
      </c>
      <c r="O5157">
        <v>119</v>
      </c>
      <c r="P5157" t="s">
        <v>166</v>
      </c>
      <c r="Q5157">
        <v>1000</v>
      </c>
      <c r="R5157" t="s">
        <v>219</v>
      </c>
      <c r="S5157" t="s">
        <v>148</v>
      </c>
      <c r="T5157" t="s">
        <v>135</v>
      </c>
      <c r="U5157">
        <v>0</v>
      </c>
      <c r="AC5157" t="s">
        <v>147</v>
      </c>
    </row>
    <row r="5158" spans="1:29" x14ac:dyDescent="0.3">
      <c r="A5158" s="31">
        <v>45933</v>
      </c>
      <c r="B5158">
        <v>1.4999999999999999E-2</v>
      </c>
      <c r="C5158" t="s">
        <v>183</v>
      </c>
      <c r="D5158" s="31">
        <v>46073</v>
      </c>
      <c r="E5158" t="str">
        <f>IFERROR(VLOOKUP(A5158,'Future et co'!A10:C5632,5,TRUE),"not found")</f>
        <v>not found</v>
      </c>
      <c r="F5158" t="str">
        <f>IFERROR(VLOOKUP(A5158,'Future et co'!AX11:AY10009,2,TRUE),"")</f>
        <v/>
      </c>
      <c r="G5158">
        <v>113.25</v>
      </c>
      <c r="H5158" t="s">
        <v>31</v>
      </c>
      <c r="O5158">
        <v>119</v>
      </c>
      <c r="P5158" t="s">
        <v>166</v>
      </c>
      <c r="Q5158">
        <v>1000</v>
      </c>
      <c r="R5158" t="s">
        <v>219</v>
      </c>
      <c r="S5158" t="s">
        <v>148</v>
      </c>
      <c r="T5158" t="s">
        <v>135</v>
      </c>
      <c r="U5158">
        <v>0</v>
      </c>
      <c r="AC5158" t="s">
        <v>147</v>
      </c>
    </row>
    <row r="5159" spans="1:29" x14ac:dyDescent="0.3">
      <c r="A5159" s="31">
        <v>45932</v>
      </c>
      <c r="B5159">
        <v>0.02</v>
      </c>
      <c r="C5159" t="s">
        <v>183</v>
      </c>
      <c r="D5159" s="31">
        <v>46073</v>
      </c>
      <c r="E5159" t="str">
        <f>IFERROR(VLOOKUP(A5159,'Future et co'!A10:C5632,5,TRUE),"not found")</f>
        <v>not found</v>
      </c>
      <c r="F5159" t="str">
        <f>IFERROR(VLOOKUP(A5159,'Future et co'!AX11:AY10009,2,TRUE),"")</f>
        <v/>
      </c>
      <c r="G5159">
        <v>113.25</v>
      </c>
      <c r="H5159" t="s">
        <v>31</v>
      </c>
      <c r="O5159">
        <v>119</v>
      </c>
      <c r="P5159" t="s">
        <v>166</v>
      </c>
      <c r="Q5159">
        <v>1000</v>
      </c>
      <c r="R5159" t="s">
        <v>219</v>
      </c>
      <c r="S5159" t="s">
        <v>148</v>
      </c>
      <c r="T5159" t="s">
        <v>135</v>
      </c>
      <c r="U5159">
        <v>0</v>
      </c>
      <c r="AC5159" t="s">
        <v>147</v>
      </c>
    </row>
    <row r="5160" spans="1:29" x14ac:dyDescent="0.3">
      <c r="A5160" s="31">
        <v>45931</v>
      </c>
      <c r="B5160">
        <v>2.5000000000000001E-2</v>
      </c>
      <c r="C5160" t="s">
        <v>183</v>
      </c>
      <c r="D5160" s="31">
        <v>46073</v>
      </c>
      <c r="E5160" t="str">
        <f>IFERROR(VLOOKUP(A5160,'Future et co'!A10:C5632,5,TRUE),"not found")</f>
        <v>not found</v>
      </c>
      <c r="F5160" t="str">
        <f>IFERROR(VLOOKUP(A5160,'Future et co'!AX11:AY10009,2,TRUE),"")</f>
        <v/>
      </c>
      <c r="G5160">
        <v>113.25</v>
      </c>
      <c r="H5160" t="s">
        <v>31</v>
      </c>
      <c r="O5160">
        <v>119</v>
      </c>
      <c r="P5160" t="s">
        <v>166</v>
      </c>
      <c r="Q5160">
        <v>1000</v>
      </c>
      <c r="R5160" t="s">
        <v>219</v>
      </c>
      <c r="S5160" t="s">
        <v>148</v>
      </c>
      <c r="T5160" t="s">
        <v>135</v>
      </c>
      <c r="U5160">
        <v>0</v>
      </c>
      <c r="AC5160" t="s">
        <v>147</v>
      </c>
    </row>
    <row r="5161" spans="1:29" x14ac:dyDescent="0.3">
      <c r="A5161" s="31">
        <v>45930</v>
      </c>
      <c r="B5161">
        <v>0.03</v>
      </c>
      <c r="C5161" t="s">
        <v>183</v>
      </c>
      <c r="D5161" s="31">
        <v>46073</v>
      </c>
      <c r="E5161" t="str">
        <f>IFERROR(VLOOKUP(A5161,'Future et co'!A10:C5632,5,TRUE),"not found")</f>
        <v>not found</v>
      </c>
      <c r="F5161" t="str">
        <f>IFERROR(VLOOKUP(A5161,'Future et co'!AX11:AY10009,2,TRUE),"")</f>
        <v/>
      </c>
      <c r="G5161">
        <v>113.25</v>
      </c>
      <c r="H5161" t="s">
        <v>31</v>
      </c>
      <c r="O5161">
        <v>119</v>
      </c>
      <c r="P5161" t="s">
        <v>166</v>
      </c>
      <c r="Q5161">
        <v>1000</v>
      </c>
      <c r="R5161" t="s">
        <v>219</v>
      </c>
      <c r="S5161" t="s">
        <v>148</v>
      </c>
      <c r="T5161" t="s">
        <v>135</v>
      </c>
      <c r="U5161">
        <v>0</v>
      </c>
      <c r="AC5161" t="s">
        <v>147</v>
      </c>
    </row>
    <row r="5162" spans="1:29" x14ac:dyDescent="0.3">
      <c r="C5162" t="s">
        <v>183</v>
      </c>
      <c r="D5162" s="31">
        <v>46073</v>
      </c>
      <c r="E5162" t="str">
        <f>IFERROR(VLOOKUP(A5162,'Future et co'!A10:C5632,5,TRUE),"not found")</f>
        <v>not found</v>
      </c>
      <c r="F5162" t="str">
        <f>IFERROR(VLOOKUP(A5162,'Future et co'!AX11:AY10009,2,TRUE),"")</f>
        <v/>
      </c>
      <c r="G5162">
        <v>113.25</v>
      </c>
      <c r="H5162" t="s">
        <v>31</v>
      </c>
      <c r="O5162">
        <v>119</v>
      </c>
      <c r="P5162" t="s">
        <v>166</v>
      </c>
      <c r="Q5162">
        <v>1000</v>
      </c>
      <c r="R5162" t="s">
        <v>219</v>
      </c>
      <c r="S5162" t="s">
        <v>148</v>
      </c>
      <c r="T5162" t="s">
        <v>135</v>
      </c>
      <c r="U5162">
        <v>0</v>
      </c>
      <c r="AC5162" t="s">
        <v>147</v>
      </c>
    </row>
    <row r="5163" spans="1:29" x14ac:dyDescent="0.3">
      <c r="C5163" t="s">
        <v>183</v>
      </c>
      <c r="D5163" s="31">
        <v>46073</v>
      </c>
      <c r="E5163" t="str">
        <f>IFERROR(VLOOKUP(A5163,'Future et co'!A10:C5632,5,TRUE),"not found")</f>
        <v>not found</v>
      </c>
      <c r="F5163" t="str">
        <f>IFERROR(VLOOKUP(A5163,'Future et co'!AX11:AY10009,2,TRUE),"")</f>
        <v/>
      </c>
      <c r="G5163">
        <v>113.25</v>
      </c>
      <c r="H5163" t="s">
        <v>31</v>
      </c>
      <c r="O5163">
        <v>119</v>
      </c>
      <c r="P5163" t="s">
        <v>166</v>
      </c>
      <c r="Q5163">
        <v>1000</v>
      </c>
      <c r="R5163" t="s">
        <v>219</v>
      </c>
      <c r="S5163" t="s">
        <v>148</v>
      </c>
      <c r="T5163" t="s">
        <v>135</v>
      </c>
      <c r="U5163">
        <v>0</v>
      </c>
      <c r="AC5163" t="s">
        <v>147</v>
      </c>
    </row>
    <row r="5164" spans="1:29" x14ac:dyDescent="0.3">
      <c r="C5164" t="s">
        <v>183</v>
      </c>
      <c r="D5164" s="31">
        <v>46073</v>
      </c>
      <c r="E5164" t="str">
        <f>IFERROR(VLOOKUP(A5164,'Future et co'!A10:C5632,5,TRUE),"not found")</f>
        <v>not found</v>
      </c>
      <c r="F5164" t="str">
        <f>IFERROR(VLOOKUP(A5164,'Future et co'!AX11:AY10009,2,TRUE),"")</f>
        <v/>
      </c>
      <c r="G5164">
        <v>113.25</v>
      </c>
      <c r="H5164" t="s">
        <v>31</v>
      </c>
      <c r="O5164">
        <v>119</v>
      </c>
      <c r="P5164" t="s">
        <v>166</v>
      </c>
      <c r="Q5164">
        <v>1000</v>
      </c>
      <c r="R5164" t="s">
        <v>219</v>
      </c>
      <c r="S5164" t="s">
        <v>148</v>
      </c>
      <c r="T5164" t="s">
        <v>135</v>
      </c>
      <c r="U5164">
        <v>0</v>
      </c>
      <c r="AC5164" t="s">
        <v>147</v>
      </c>
    </row>
    <row r="5165" spans="1:29" x14ac:dyDescent="0.3">
      <c r="C5165" t="s">
        <v>183</v>
      </c>
      <c r="D5165" s="31">
        <v>46073</v>
      </c>
      <c r="E5165" t="str">
        <f>IFERROR(VLOOKUP(A5165,'Future et co'!A10:C5632,5,TRUE),"not found")</f>
        <v>not found</v>
      </c>
      <c r="F5165" t="str">
        <f>IFERROR(VLOOKUP(A5165,'Future et co'!AX11:AY10009,2,TRUE),"")</f>
        <v/>
      </c>
      <c r="G5165">
        <v>113.25</v>
      </c>
      <c r="H5165" t="s">
        <v>31</v>
      </c>
      <c r="O5165">
        <v>119</v>
      </c>
      <c r="P5165" t="s">
        <v>166</v>
      </c>
      <c r="Q5165">
        <v>1000</v>
      </c>
      <c r="R5165" t="s">
        <v>219</v>
      </c>
      <c r="S5165" t="s">
        <v>148</v>
      </c>
      <c r="T5165" t="s">
        <v>135</v>
      </c>
      <c r="U5165">
        <v>0</v>
      </c>
      <c r="AC5165" t="s">
        <v>147</v>
      </c>
    </row>
    <row r="5166" spans="1:29" x14ac:dyDescent="0.3">
      <c r="C5166" t="s">
        <v>183</v>
      </c>
      <c r="D5166" s="31">
        <v>46073</v>
      </c>
      <c r="E5166" t="str">
        <f>IFERROR(VLOOKUP(A5166,'Future et co'!A10:C5632,5,TRUE),"not found")</f>
        <v>not found</v>
      </c>
      <c r="F5166" t="str">
        <f>IFERROR(VLOOKUP(A5166,'Future et co'!AX11:AY10009,2,TRUE),"")</f>
        <v/>
      </c>
      <c r="G5166">
        <v>113.25</v>
      </c>
      <c r="H5166" t="s">
        <v>31</v>
      </c>
      <c r="O5166">
        <v>119</v>
      </c>
      <c r="P5166" t="s">
        <v>166</v>
      </c>
      <c r="Q5166">
        <v>1000</v>
      </c>
      <c r="R5166" t="s">
        <v>219</v>
      </c>
      <c r="S5166" t="s">
        <v>148</v>
      </c>
      <c r="T5166" t="s">
        <v>135</v>
      </c>
      <c r="U5166">
        <v>0</v>
      </c>
      <c r="AC5166" t="s">
        <v>147</v>
      </c>
    </row>
    <row r="5167" spans="1:29" x14ac:dyDescent="0.3">
      <c r="C5167" t="s">
        <v>183</v>
      </c>
      <c r="D5167" s="31">
        <v>46073</v>
      </c>
      <c r="E5167" t="str">
        <f>IFERROR(VLOOKUP(A5167,'Future et co'!A10:C5632,5,TRUE),"not found")</f>
        <v>not found</v>
      </c>
      <c r="F5167" t="str">
        <f>IFERROR(VLOOKUP(A5167,'Future et co'!AX11:AY10009,2,TRUE),"")</f>
        <v/>
      </c>
      <c r="G5167">
        <v>113.25</v>
      </c>
      <c r="H5167" t="s">
        <v>31</v>
      </c>
      <c r="O5167">
        <v>119</v>
      </c>
      <c r="P5167" t="s">
        <v>166</v>
      </c>
      <c r="Q5167">
        <v>1000</v>
      </c>
      <c r="R5167" t="s">
        <v>219</v>
      </c>
      <c r="S5167" t="s">
        <v>148</v>
      </c>
      <c r="T5167" t="s">
        <v>135</v>
      </c>
      <c r="U5167">
        <v>0</v>
      </c>
      <c r="AC5167" t="s">
        <v>147</v>
      </c>
    </row>
    <row r="5168" spans="1:29" x14ac:dyDescent="0.3">
      <c r="C5168" t="s">
        <v>183</v>
      </c>
      <c r="D5168" s="31">
        <v>46073</v>
      </c>
      <c r="E5168" t="str">
        <f>IFERROR(VLOOKUP(A5168,'Future et co'!A10:C5632,5,TRUE),"not found")</f>
        <v>not found</v>
      </c>
      <c r="F5168" t="str">
        <f>IFERROR(VLOOKUP(A5168,'Future et co'!AX11:AY10009,2,TRUE),"")</f>
        <v/>
      </c>
      <c r="G5168">
        <v>113.25</v>
      </c>
      <c r="H5168" t="s">
        <v>31</v>
      </c>
      <c r="O5168">
        <v>119</v>
      </c>
      <c r="P5168" t="s">
        <v>166</v>
      </c>
      <c r="Q5168">
        <v>1000</v>
      </c>
      <c r="R5168" t="s">
        <v>219</v>
      </c>
      <c r="S5168" t="s">
        <v>148</v>
      </c>
      <c r="T5168" t="s">
        <v>135</v>
      </c>
      <c r="U5168">
        <v>0</v>
      </c>
      <c r="AC5168" t="s">
        <v>147</v>
      </c>
    </row>
    <row r="5169" spans="3:29" x14ac:dyDescent="0.3">
      <c r="C5169" t="s">
        <v>183</v>
      </c>
      <c r="D5169" s="31">
        <v>46073</v>
      </c>
      <c r="E5169" t="str">
        <f>IFERROR(VLOOKUP(A5169,'Future et co'!A10:C5632,5,TRUE),"not found")</f>
        <v>not found</v>
      </c>
      <c r="F5169" t="str">
        <f>IFERROR(VLOOKUP(A5169,'Future et co'!AX11:AY10009,2,TRUE),"")</f>
        <v/>
      </c>
      <c r="G5169">
        <v>113.25</v>
      </c>
      <c r="H5169" t="s">
        <v>31</v>
      </c>
      <c r="O5169">
        <v>119</v>
      </c>
      <c r="P5169" t="s">
        <v>166</v>
      </c>
      <c r="Q5169">
        <v>1000</v>
      </c>
      <c r="R5169" t="s">
        <v>219</v>
      </c>
      <c r="S5169" t="s">
        <v>148</v>
      </c>
      <c r="T5169" t="s">
        <v>135</v>
      </c>
      <c r="U5169">
        <v>0</v>
      </c>
      <c r="AC5169" t="s">
        <v>147</v>
      </c>
    </row>
    <row r="5170" spans="3:29" x14ac:dyDescent="0.3">
      <c r="C5170" t="s">
        <v>183</v>
      </c>
      <c r="D5170" s="31">
        <v>46073</v>
      </c>
      <c r="E5170" t="str">
        <f>IFERROR(VLOOKUP(A5170,'Future et co'!A10:C5632,5,TRUE),"not found")</f>
        <v>not found</v>
      </c>
      <c r="F5170" t="str">
        <f>IFERROR(VLOOKUP(A5170,'Future et co'!AX11:AY10009,2,TRUE),"")</f>
        <v/>
      </c>
      <c r="G5170">
        <v>113.25</v>
      </c>
      <c r="H5170" t="s">
        <v>31</v>
      </c>
      <c r="O5170">
        <v>119</v>
      </c>
      <c r="P5170" t="s">
        <v>166</v>
      </c>
      <c r="Q5170">
        <v>1000</v>
      </c>
      <c r="R5170" t="s">
        <v>219</v>
      </c>
      <c r="S5170" t="s">
        <v>148</v>
      </c>
      <c r="T5170" t="s">
        <v>135</v>
      </c>
      <c r="U5170">
        <v>0</v>
      </c>
      <c r="AC5170" t="s">
        <v>147</v>
      </c>
    </row>
    <row r="5171" spans="3:29" x14ac:dyDescent="0.3">
      <c r="C5171" t="s">
        <v>183</v>
      </c>
      <c r="D5171" s="31">
        <v>46073</v>
      </c>
      <c r="E5171" t="str">
        <f>IFERROR(VLOOKUP(A5171,'Future et co'!A10:C5632,5,TRUE),"not found")</f>
        <v>not found</v>
      </c>
      <c r="F5171" t="str">
        <f>IFERROR(VLOOKUP(A5171,'Future et co'!AX11:AY10009,2,TRUE),"")</f>
        <v/>
      </c>
      <c r="G5171">
        <v>113.25</v>
      </c>
      <c r="H5171" t="s">
        <v>31</v>
      </c>
      <c r="O5171">
        <v>119</v>
      </c>
      <c r="P5171" t="s">
        <v>166</v>
      </c>
      <c r="Q5171">
        <v>1000</v>
      </c>
      <c r="R5171" t="s">
        <v>219</v>
      </c>
      <c r="S5171" t="s">
        <v>148</v>
      </c>
      <c r="T5171" t="s">
        <v>135</v>
      </c>
      <c r="U5171">
        <v>0</v>
      </c>
      <c r="AC5171" t="s">
        <v>147</v>
      </c>
    </row>
    <row r="5172" spans="3:29" x14ac:dyDescent="0.3">
      <c r="C5172" t="s">
        <v>183</v>
      </c>
      <c r="D5172" s="31">
        <v>46073</v>
      </c>
      <c r="E5172" t="str">
        <f>IFERROR(VLOOKUP(A5172,'Future et co'!A10:C5632,5,TRUE),"not found")</f>
        <v>not found</v>
      </c>
      <c r="F5172" t="str">
        <f>IFERROR(VLOOKUP(A5172,'Future et co'!AX11:AY10009,2,TRUE),"")</f>
        <v/>
      </c>
      <c r="G5172">
        <v>113.25</v>
      </c>
      <c r="H5172" t="s">
        <v>31</v>
      </c>
      <c r="O5172">
        <v>119</v>
      </c>
      <c r="P5172" t="s">
        <v>166</v>
      </c>
      <c r="Q5172">
        <v>1000</v>
      </c>
      <c r="R5172" t="s">
        <v>219</v>
      </c>
      <c r="S5172" t="s">
        <v>148</v>
      </c>
      <c r="T5172" t="s">
        <v>135</v>
      </c>
      <c r="U5172">
        <v>0</v>
      </c>
      <c r="AC5172" t="s">
        <v>147</v>
      </c>
    </row>
    <row r="5173" spans="3:29" x14ac:dyDescent="0.3">
      <c r="C5173" t="s">
        <v>183</v>
      </c>
      <c r="D5173" s="31">
        <v>46073</v>
      </c>
      <c r="E5173" t="str">
        <f>IFERROR(VLOOKUP(A5173,'Future et co'!A10:C5632,5,TRUE),"not found")</f>
        <v>not found</v>
      </c>
      <c r="F5173" t="str">
        <f>IFERROR(VLOOKUP(A5173,'Future et co'!AX11:AY10009,2,TRUE),"")</f>
        <v/>
      </c>
      <c r="G5173">
        <v>113.25</v>
      </c>
      <c r="H5173" t="s">
        <v>31</v>
      </c>
      <c r="O5173">
        <v>119</v>
      </c>
      <c r="P5173" t="s">
        <v>166</v>
      </c>
      <c r="Q5173">
        <v>1000</v>
      </c>
      <c r="R5173" t="s">
        <v>219</v>
      </c>
      <c r="S5173" t="s">
        <v>148</v>
      </c>
      <c r="T5173" t="s">
        <v>135</v>
      </c>
      <c r="U5173">
        <v>0</v>
      </c>
      <c r="AC5173" t="s">
        <v>147</v>
      </c>
    </row>
    <row r="5174" spans="3:29" x14ac:dyDescent="0.3">
      <c r="C5174" t="s">
        <v>183</v>
      </c>
      <c r="D5174" s="31">
        <v>46073</v>
      </c>
      <c r="E5174" t="str">
        <f>IFERROR(VLOOKUP(A5174,'Future et co'!A10:C5632,5,TRUE),"not found")</f>
        <v>not found</v>
      </c>
      <c r="F5174" t="str">
        <f>IFERROR(VLOOKUP(A5174,'Future et co'!AX11:AY10009,2,TRUE),"")</f>
        <v/>
      </c>
      <c r="G5174">
        <v>113.25</v>
      </c>
      <c r="H5174" t="s">
        <v>31</v>
      </c>
      <c r="O5174">
        <v>119</v>
      </c>
      <c r="P5174" t="s">
        <v>166</v>
      </c>
      <c r="Q5174">
        <v>1000</v>
      </c>
      <c r="R5174" t="s">
        <v>219</v>
      </c>
      <c r="S5174" t="s">
        <v>148</v>
      </c>
      <c r="T5174" t="s">
        <v>135</v>
      </c>
      <c r="U5174">
        <v>0</v>
      </c>
      <c r="AC5174" t="s">
        <v>147</v>
      </c>
    </row>
    <row r="5175" spans="3:29" x14ac:dyDescent="0.3">
      <c r="C5175" t="s">
        <v>183</v>
      </c>
      <c r="D5175" s="31">
        <v>46073</v>
      </c>
      <c r="E5175" t="str">
        <f>IFERROR(VLOOKUP(A5175,'Future et co'!A10:C5632,5,TRUE),"not found")</f>
        <v>not found</v>
      </c>
      <c r="F5175" t="str">
        <f>IFERROR(VLOOKUP(A5175,'Future et co'!AX11:AY10009,2,TRUE),"")</f>
        <v/>
      </c>
      <c r="G5175">
        <v>113.25</v>
      </c>
      <c r="H5175" t="s">
        <v>31</v>
      </c>
      <c r="O5175">
        <v>119</v>
      </c>
      <c r="P5175" t="s">
        <v>166</v>
      </c>
      <c r="Q5175">
        <v>1000</v>
      </c>
      <c r="R5175" t="s">
        <v>219</v>
      </c>
      <c r="S5175" t="s">
        <v>148</v>
      </c>
      <c r="T5175" t="s">
        <v>135</v>
      </c>
      <c r="U5175">
        <v>0</v>
      </c>
      <c r="AC5175" t="s">
        <v>147</v>
      </c>
    </row>
    <row r="5176" spans="3:29" x14ac:dyDescent="0.3">
      <c r="C5176" t="s">
        <v>183</v>
      </c>
      <c r="D5176" s="31">
        <v>46073</v>
      </c>
      <c r="E5176" t="str">
        <f>IFERROR(VLOOKUP(A5176,'Future et co'!A10:C5632,5,TRUE),"not found")</f>
        <v>not found</v>
      </c>
      <c r="F5176" t="str">
        <f>IFERROR(VLOOKUP(A5176,'Future et co'!AX11:AY10009,2,TRUE),"")</f>
        <v/>
      </c>
      <c r="G5176">
        <v>113.25</v>
      </c>
      <c r="H5176" t="s">
        <v>31</v>
      </c>
      <c r="O5176">
        <v>119</v>
      </c>
      <c r="P5176" t="s">
        <v>166</v>
      </c>
      <c r="Q5176">
        <v>1000</v>
      </c>
      <c r="R5176" t="s">
        <v>219</v>
      </c>
      <c r="S5176" t="s">
        <v>148</v>
      </c>
      <c r="T5176" t="s">
        <v>135</v>
      </c>
      <c r="U5176">
        <v>0</v>
      </c>
      <c r="AC5176" t="s">
        <v>147</v>
      </c>
    </row>
    <row r="5177" spans="3:29" x14ac:dyDescent="0.3">
      <c r="C5177" t="s">
        <v>183</v>
      </c>
      <c r="D5177" s="31">
        <v>46073</v>
      </c>
      <c r="E5177" t="str">
        <f>IFERROR(VLOOKUP(A5177,'Future et co'!A10:C5632,5,TRUE),"not found")</f>
        <v>not found</v>
      </c>
      <c r="F5177" t="str">
        <f>IFERROR(VLOOKUP(A5177,'Future et co'!AX11:AY10009,2,TRUE),"")</f>
        <v/>
      </c>
      <c r="G5177">
        <v>113.25</v>
      </c>
      <c r="H5177" t="s">
        <v>31</v>
      </c>
      <c r="O5177">
        <v>119</v>
      </c>
      <c r="P5177" t="s">
        <v>166</v>
      </c>
      <c r="Q5177">
        <v>1000</v>
      </c>
      <c r="R5177" t="s">
        <v>219</v>
      </c>
      <c r="S5177" t="s">
        <v>148</v>
      </c>
      <c r="T5177" t="s">
        <v>135</v>
      </c>
      <c r="U5177">
        <v>0</v>
      </c>
      <c r="AC5177" t="s">
        <v>147</v>
      </c>
    </row>
    <row r="5178" spans="3:29" x14ac:dyDescent="0.3">
      <c r="C5178" t="s">
        <v>183</v>
      </c>
      <c r="D5178" s="31">
        <v>46073</v>
      </c>
      <c r="E5178" t="str">
        <f>IFERROR(VLOOKUP(A5178,'Future et co'!A10:C5632,5,TRUE),"not found")</f>
        <v>not found</v>
      </c>
      <c r="F5178" t="str">
        <f>IFERROR(VLOOKUP(A5178,'Future et co'!AX11:AY10009,2,TRUE),"")</f>
        <v/>
      </c>
      <c r="G5178">
        <v>113.25</v>
      </c>
      <c r="H5178" t="s">
        <v>31</v>
      </c>
      <c r="O5178">
        <v>119</v>
      </c>
      <c r="P5178" t="s">
        <v>166</v>
      </c>
      <c r="Q5178">
        <v>1000</v>
      </c>
      <c r="R5178" t="s">
        <v>219</v>
      </c>
      <c r="S5178" t="s">
        <v>148</v>
      </c>
      <c r="T5178" t="s">
        <v>135</v>
      </c>
      <c r="U5178">
        <v>0</v>
      </c>
      <c r="AC5178" t="s">
        <v>147</v>
      </c>
    </row>
    <row r="5179" spans="3:29" x14ac:dyDescent="0.3">
      <c r="C5179" t="s">
        <v>183</v>
      </c>
      <c r="D5179" s="31">
        <v>46073</v>
      </c>
      <c r="E5179" t="str">
        <f>IFERROR(VLOOKUP(A5179,'Future et co'!A10:C5632,5,TRUE),"not found")</f>
        <v>not found</v>
      </c>
      <c r="F5179" t="str">
        <f>IFERROR(VLOOKUP(A5179,'Future et co'!AX11:AY10009,2,TRUE),"")</f>
        <v/>
      </c>
      <c r="G5179">
        <v>113.25</v>
      </c>
      <c r="H5179" t="s">
        <v>31</v>
      </c>
      <c r="O5179">
        <v>119</v>
      </c>
      <c r="P5179" t="s">
        <v>166</v>
      </c>
      <c r="Q5179">
        <v>1000</v>
      </c>
      <c r="R5179" t="s">
        <v>219</v>
      </c>
      <c r="S5179" t="s">
        <v>148</v>
      </c>
      <c r="T5179" t="s">
        <v>135</v>
      </c>
      <c r="U5179">
        <v>0</v>
      </c>
      <c r="AC5179" t="s">
        <v>147</v>
      </c>
    </row>
    <row r="5180" spans="3:29" x14ac:dyDescent="0.3">
      <c r="C5180" t="s">
        <v>183</v>
      </c>
      <c r="D5180" s="31">
        <v>46073</v>
      </c>
      <c r="E5180" t="str">
        <f>IFERROR(VLOOKUP(A5180,'Future et co'!A10:C5632,5,TRUE),"not found")</f>
        <v>not found</v>
      </c>
      <c r="F5180" t="str">
        <f>IFERROR(VLOOKUP(A5180,'Future et co'!AX11:AY10009,2,TRUE),"")</f>
        <v/>
      </c>
      <c r="G5180">
        <v>113.25</v>
      </c>
      <c r="H5180" t="s">
        <v>31</v>
      </c>
      <c r="O5180">
        <v>119</v>
      </c>
      <c r="P5180" t="s">
        <v>166</v>
      </c>
      <c r="Q5180">
        <v>1000</v>
      </c>
      <c r="R5180" t="s">
        <v>219</v>
      </c>
      <c r="S5180" t="s">
        <v>148</v>
      </c>
      <c r="T5180" t="s">
        <v>135</v>
      </c>
      <c r="U5180">
        <v>0</v>
      </c>
      <c r="AC5180" t="s">
        <v>147</v>
      </c>
    </row>
    <row r="5181" spans="3:29" x14ac:dyDescent="0.3">
      <c r="C5181" t="s">
        <v>183</v>
      </c>
      <c r="D5181" s="31">
        <v>46073</v>
      </c>
      <c r="E5181" t="str">
        <f>IFERROR(VLOOKUP(A5181,'Future et co'!A10:C5632,5,TRUE),"not found")</f>
        <v>not found</v>
      </c>
      <c r="F5181" t="str">
        <f>IFERROR(VLOOKUP(A5181,'Future et co'!AX11:AY10009,2,TRUE),"")</f>
        <v/>
      </c>
      <c r="G5181">
        <v>113.25</v>
      </c>
      <c r="H5181" t="s">
        <v>31</v>
      </c>
      <c r="O5181">
        <v>119</v>
      </c>
      <c r="P5181" t="s">
        <v>166</v>
      </c>
      <c r="Q5181">
        <v>1000</v>
      </c>
      <c r="R5181" t="s">
        <v>219</v>
      </c>
      <c r="S5181" t="s">
        <v>148</v>
      </c>
      <c r="T5181" t="s">
        <v>135</v>
      </c>
      <c r="U5181">
        <v>0</v>
      </c>
      <c r="AC5181" t="s">
        <v>147</v>
      </c>
    </row>
    <row r="5182" spans="3:29" x14ac:dyDescent="0.3">
      <c r="C5182" t="s">
        <v>183</v>
      </c>
      <c r="D5182" s="31">
        <v>46073</v>
      </c>
      <c r="E5182" t="str">
        <f>IFERROR(VLOOKUP(A5182,'Future et co'!A10:C5632,5,TRUE),"not found")</f>
        <v>not found</v>
      </c>
      <c r="F5182" t="str">
        <f>IFERROR(VLOOKUP(A5182,'Future et co'!AX11:AY10009,2,TRUE),"")</f>
        <v/>
      </c>
      <c r="G5182">
        <v>113.25</v>
      </c>
      <c r="H5182" t="s">
        <v>31</v>
      </c>
      <c r="O5182">
        <v>119</v>
      </c>
      <c r="P5182" t="s">
        <v>166</v>
      </c>
      <c r="Q5182">
        <v>1000</v>
      </c>
      <c r="R5182" t="s">
        <v>219</v>
      </c>
      <c r="S5182" t="s">
        <v>148</v>
      </c>
      <c r="T5182" t="s">
        <v>135</v>
      </c>
      <c r="U5182">
        <v>0</v>
      </c>
      <c r="AC5182" t="s">
        <v>147</v>
      </c>
    </row>
    <row r="5183" spans="3:29" x14ac:dyDescent="0.3">
      <c r="C5183" t="s">
        <v>183</v>
      </c>
      <c r="D5183" s="31">
        <v>46073</v>
      </c>
      <c r="E5183" t="str">
        <f>IFERROR(VLOOKUP(A5183,'Future et co'!A10:C5632,5,TRUE),"not found")</f>
        <v>not found</v>
      </c>
      <c r="F5183" t="str">
        <f>IFERROR(VLOOKUP(A5183,'Future et co'!AX11:AY10009,2,TRUE),"")</f>
        <v/>
      </c>
      <c r="G5183">
        <v>113.25</v>
      </c>
      <c r="H5183" t="s">
        <v>31</v>
      </c>
      <c r="O5183">
        <v>119</v>
      </c>
      <c r="P5183" t="s">
        <v>166</v>
      </c>
      <c r="Q5183">
        <v>1000</v>
      </c>
      <c r="R5183" t="s">
        <v>219</v>
      </c>
      <c r="S5183" t="s">
        <v>148</v>
      </c>
      <c r="T5183" t="s">
        <v>135</v>
      </c>
      <c r="U5183">
        <v>0</v>
      </c>
      <c r="AC5183" t="s">
        <v>147</v>
      </c>
    </row>
    <row r="5184" spans="3:29" x14ac:dyDescent="0.3">
      <c r="C5184" t="s">
        <v>183</v>
      </c>
      <c r="D5184" s="31">
        <v>46073</v>
      </c>
      <c r="E5184" t="str">
        <f>IFERROR(VLOOKUP(A5184,'Future et co'!A10:C5632,5,TRUE),"not found")</f>
        <v>not found</v>
      </c>
      <c r="F5184" t="str">
        <f>IFERROR(VLOOKUP(A5184,'Future et co'!AX11:AY10009,2,TRUE),"")</f>
        <v/>
      </c>
      <c r="G5184">
        <v>113.25</v>
      </c>
      <c r="H5184" t="s">
        <v>31</v>
      </c>
      <c r="O5184">
        <v>119</v>
      </c>
      <c r="P5184" t="s">
        <v>166</v>
      </c>
      <c r="Q5184">
        <v>1000</v>
      </c>
      <c r="R5184" t="s">
        <v>219</v>
      </c>
      <c r="S5184" t="s">
        <v>148</v>
      </c>
      <c r="T5184" t="s">
        <v>135</v>
      </c>
      <c r="U5184">
        <v>0</v>
      </c>
      <c r="AC5184" t="s">
        <v>147</v>
      </c>
    </row>
    <row r="5185" spans="3:29" x14ac:dyDescent="0.3">
      <c r="C5185" t="s">
        <v>183</v>
      </c>
      <c r="D5185" s="31">
        <v>46073</v>
      </c>
      <c r="E5185" t="str">
        <f>IFERROR(VLOOKUP(A5185,'Future et co'!A10:C5632,5,TRUE),"not found")</f>
        <v>not found</v>
      </c>
      <c r="F5185" t="str">
        <f>IFERROR(VLOOKUP(A5185,'Future et co'!AX11:AY10009,2,TRUE),"")</f>
        <v/>
      </c>
      <c r="G5185">
        <v>113.25</v>
      </c>
      <c r="H5185" t="s">
        <v>31</v>
      </c>
      <c r="O5185">
        <v>119</v>
      </c>
      <c r="P5185" t="s">
        <v>166</v>
      </c>
      <c r="Q5185">
        <v>1000</v>
      </c>
      <c r="R5185" t="s">
        <v>219</v>
      </c>
      <c r="S5185" t="s">
        <v>148</v>
      </c>
      <c r="T5185" t="s">
        <v>135</v>
      </c>
      <c r="U5185">
        <v>0</v>
      </c>
      <c r="AC5185" t="s">
        <v>147</v>
      </c>
    </row>
    <row r="5186" spans="3:29" x14ac:dyDescent="0.3">
      <c r="C5186" t="s">
        <v>183</v>
      </c>
      <c r="D5186" s="31">
        <v>46073</v>
      </c>
      <c r="E5186" t="str">
        <f>IFERROR(VLOOKUP(A5186,'Future et co'!A10:C5632,5,TRUE),"not found")</f>
        <v>not found</v>
      </c>
      <c r="F5186" t="str">
        <f>IFERROR(VLOOKUP(A5186,'Future et co'!AX11:AY10009,2,TRUE),"")</f>
        <v/>
      </c>
      <c r="G5186">
        <v>113.25</v>
      </c>
      <c r="H5186" t="s">
        <v>31</v>
      </c>
      <c r="O5186">
        <v>119</v>
      </c>
      <c r="P5186" t="s">
        <v>166</v>
      </c>
      <c r="Q5186">
        <v>1000</v>
      </c>
      <c r="R5186" t="s">
        <v>219</v>
      </c>
      <c r="S5186" t="s">
        <v>148</v>
      </c>
      <c r="T5186" t="s">
        <v>135</v>
      </c>
      <c r="U5186">
        <v>0</v>
      </c>
      <c r="AC5186" t="s">
        <v>147</v>
      </c>
    </row>
    <row r="5187" spans="3:29" x14ac:dyDescent="0.3">
      <c r="C5187" t="s">
        <v>183</v>
      </c>
      <c r="D5187" s="31">
        <v>46073</v>
      </c>
      <c r="E5187" t="str">
        <f>IFERROR(VLOOKUP(A5187,'Future et co'!A10:C5632,5,TRUE),"not found")</f>
        <v>not found</v>
      </c>
      <c r="F5187" t="str">
        <f>IFERROR(VLOOKUP(A5187,'Future et co'!AX11:AY10009,2,TRUE),"")</f>
        <v/>
      </c>
      <c r="G5187">
        <v>113.25</v>
      </c>
      <c r="H5187" t="s">
        <v>31</v>
      </c>
      <c r="O5187">
        <v>119</v>
      </c>
      <c r="P5187" t="s">
        <v>166</v>
      </c>
      <c r="Q5187">
        <v>1000</v>
      </c>
      <c r="R5187" t="s">
        <v>219</v>
      </c>
      <c r="S5187" t="s">
        <v>148</v>
      </c>
      <c r="T5187" t="s">
        <v>135</v>
      </c>
      <c r="U5187">
        <v>0</v>
      </c>
      <c r="AC5187" t="s">
        <v>147</v>
      </c>
    </row>
    <row r="5188" spans="3:29" x14ac:dyDescent="0.3">
      <c r="C5188" t="s">
        <v>183</v>
      </c>
      <c r="D5188" s="31">
        <v>46073</v>
      </c>
      <c r="E5188" t="str">
        <f>IFERROR(VLOOKUP(A5188,'Future et co'!A10:C5632,5,TRUE),"not found")</f>
        <v>not found</v>
      </c>
      <c r="F5188" t="str">
        <f>IFERROR(VLOOKUP(A5188,'Future et co'!AX11:AY10009,2,TRUE),"")</f>
        <v/>
      </c>
      <c r="G5188">
        <v>113.25</v>
      </c>
      <c r="H5188" t="s">
        <v>31</v>
      </c>
      <c r="O5188">
        <v>119</v>
      </c>
      <c r="P5188" t="s">
        <v>166</v>
      </c>
      <c r="Q5188">
        <v>1000</v>
      </c>
      <c r="R5188" t="s">
        <v>219</v>
      </c>
      <c r="S5188" t="s">
        <v>148</v>
      </c>
      <c r="T5188" t="s">
        <v>135</v>
      </c>
      <c r="U5188">
        <v>0</v>
      </c>
      <c r="AC5188" t="s">
        <v>147</v>
      </c>
    </row>
    <row r="5189" spans="3:29" x14ac:dyDescent="0.3">
      <c r="C5189" t="s">
        <v>183</v>
      </c>
      <c r="D5189" s="31">
        <v>46073</v>
      </c>
      <c r="E5189" t="str">
        <f>IFERROR(VLOOKUP(A5189,'Future et co'!A10:C5632,5,TRUE),"not found")</f>
        <v>not found</v>
      </c>
      <c r="F5189" t="str">
        <f>IFERROR(VLOOKUP(A5189,'Future et co'!AX11:AY10009,2,TRUE),"")</f>
        <v/>
      </c>
      <c r="G5189">
        <v>113.25</v>
      </c>
      <c r="H5189" t="s">
        <v>31</v>
      </c>
      <c r="O5189">
        <v>119</v>
      </c>
      <c r="P5189" t="s">
        <v>166</v>
      </c>
      <c r="Q5189">
        <v>1000</v>
      </c>
      <c r="R5189" t="s">
        <v>219</v>
      </c>
      <c r="S5189" t="s">
        <v>148</v>
      </c>
      <c r="T5189" t="s">
        <v>135</v>
      </c>
      <c r="U5189">
        <v>0</v>
      </c>
      <c r="AC5189" t="s">
        <v>147</v>
      </c>
    </row>
    <row r="5190" spans="3:29" x14ac:dyDescent="0.3">
      <c r="C5190" t="s">
        <v>183</v>
      </c>
      <c r="D5190" s="31">
        <v>46073</v>
      </c>
      <c r="E5190" t="str">
        <f>IFERROR(VLOOKUP(A5190,'Future et co'!A10:C5632,5,TRUE),"not found")</f>
        <v>not found</v>
      </c>
      <c r="F5190" t="str">
        <f>IFERROR(VLOOKUP(A5190,'Future et co'!AX11:AY10009,2,TRUE),"")</f>
        <v/>
      </c>
      <c r="G5190">
        <v>113.25</v>
      </c>
      <c r="H5190" t="s">
        <v>31</v>
      </c>
      <c r="O5190">
        <v>119</v>
      </c>
      <c r="P5190" t="s">
        <v>166</v>
      </c>
      <c r="Q5190">
        <v>1000</v>
      </c>
      <c r="R5190" t="s">
        <v>219</v>
      </c>
      <c r="S5190" t="s">
        <v>148</v>
      </c>
      <c r="T5190" t="s">
        <v>135</v>
      </c>
      <c r="U5190">
        <v>0</v>
      </c>
      <c r="AC5190" t="s">
        <v>147</v>
      </c>
    </row>
    <row r="5191" spans="3:29" x14ac:dyDescent="0.3">
      <c r="C5191" t="s">
        <v>183</v>
      </c>
      <c r="D5191" s="31">
        <v>46073</v>
      </c>
      <c r="E5191" t="str">
        <f>IFERROR(VLOOKUP(A5191,'Future et co'!A10:C5632,5,TRUE),"not found")</f>
        <v>not found</v>
      </c>
      <c r="F5191" t="str">
        <f>IFERROR(VLOOKUP(A5191,'Future et co'!AX11:AY10009,2,TRUE),"")</f>
        <v/>
      </c>
      <c r="G5191">
        <v>113.25</v>
      </c>
      <c r="H5191" t="s">
        <v>31</v>
      </c>
      <c r="O5191">
        <v>119</v>
      </c>
      <c r="P5191" t="s">
        <v>166</v>
      </c>
      <c r="Q5191">
        <v>1000</v>
      </c>
      <c r="R5191" t="s">
        <v>219</v>
      </c>
      <c r="S5191" t="s">
        <v>148</v>
      </c>
      <c r="T5191" t="s">
        <v>135</v>
      </c>
      <c r="U5191">
        <v>0</v>
      </c>
      <c r="AC5191" t="s">
        <v>147</v>
      </c>
    </row>
    <row r="5192" spans="3:29" x14ac:dyDescent="0.3">
      <c r="C5192" t="s">
        <v>183</v>
      </c>
      <c r="D5192" s="31">
        <v>46073</v>
      </c>
      <c r="E5192" t="str">
        <f>IFERROR(VLOOKUP(A5192,'Future et co'!A10:C5632,5,TRUE),"not found")</f>
        <v>not found</v>
      </c>
      <c r="F5192" t="str">
        <f>IFERROR(VLOOKUP(A5192,'Future et co'!AX11:AY10009,2,TRUE),"")</f>
        <v/>
      </c>
      <c r="G5192">
        <v>113.25</v>
      </c>
      <c r="H5192" t="s">
        <v>31</v>
      </c>
      <c r="O5192">
        <v>119</v>
      </c>
      <c r="P5192" t="s">
        <v>166</v>
      </c>
      <c r="Q5192">
        <v>1000</v>
      </c>
      <c r="R5192" t="s">
        <v>219</v>
      </c>
      <c r="S5192" t="s">
        <v>148</v>
      </c>
      <c r="T5192" t="s">
        <v>135</v>
      </c>
      <c r="U5192">
        <v>0</v>
      </c>
      <c r="AC5192" t="s">
        <v>147</v>
      </c>
    </row>
    <row r="5193" spans="3:29" x14ac:dyDescent="0.3">
      <c r="C5193" t="s">
        <v>183</v>
      </c>
      <c r="D5193" s="31">
        <v>46073</v>
      </c>
      <c r="E5193" t="str">
        <f>IFERROR(VLOOKUP(A5193,'Future et co'!A10:C5632,5,TRUE),"not found")</f>
        <v>not found</v>
      </c>
      <c r="F5193" t="str">
        <f>IFERROR(VLOOKUP(A5193,'Future et co'!AX11:AY10009,2,TRUE),"")</f>
        <v/>
      </c>
      <c r="G5193">
        <v>113.25</v>
      </c>
      <c r="H5193" t="s">
        <v>31</v>
      </c>
      <c r="O5193">
        <v>119</v>
      </c>
      <c r="P5193" t="s">
        <v>166</v>
      </c>
      <c r="Q5193">
        <v>1000</v>
      </c>
      <c r="R5193" t="s">
        <v>219</v>
      </c>
      <c r="S5193" t="s">
        <v>148</v>
      </c>
      <c r="T5193" t="s">
        <v>135</v>
      </c>
      <c r="U5193">
        <v>0</v>
      </c>
      <c r="AC5193" t="s">
        <v>147</v>
      </c>
    </row>
    <row r="5194" spans="3:29" x14ac:dyDescent="0.3">
      <c r="C5194" t="s">
        <v>183</v>
      </c>
      <c r="D5194" s="31">
        <v>46073</v>
      </c>
      <c r="E5194" t="str">
        <f>IFERROR(VLOOKUP(A5194,'Future et co'!A10:C5632,5,TRUE),"not found")</f>
        <v>not found</v>
      </c>
      <c r="F5194" t="str">
        <f>IFERROR(VLOOKUP(A5194,'Future et co'!AX11:AY10009,2,TRUE),"")</f>
        <v/>
      </c>
      <c r="G5194">
        <v>113.25</v>
      </c>
      <c r="H5194" t="s">
        <v>31</v>
      </c>
      <c r="O5194">
        <v>119</v>
      </c>
      <c r="P5194" t="s">
        <v>166</v>
      </c>
      <c r="Q5194">
        <v>1000</v>
      </c>
      <c r="R5194" t="s">
        <v>219</v>
      </c>
      <c r="S5194" t="s">
        <v>148</v>
      </c>
      <c r="T5194" t="s">
        <v>135</v>
      </c>
      <c r="U5194">
        <v>0</v>
      </c>
      <c r="AC5194" t="s">
        <v>147</v>
      </c>
    </row>
    <row r="5195" spans="3:29" x14ac:dyDescent="0.3">
      <c r="C5195" t="s">
        <v>183</v>
      </c>
      <c r="D5195" s="31">
        <v>46073</v>
      </c>
      <c r="E5195" t="str">
        <f>IFERROR(VLOOKUP(A5195,'Future et co'!A10:C5632,5,TRUE),"not found")</f>
        <v>not found</v>
      </c>
      <c r="F5195" t="str">
        <f>IFERROR(VLOOKUP(A5195,'Future et co'!AX11:AY10009,2,TRUE),"")</f>
        <v/>
      </c>
      <c r="G5195">
        <v>113.25</v>
      </c>
      <c r="H5195" t="s">
        <v>31</v>
      </c>
      <c r="O5195">
        <v>119</v>
      </c>
      <c r="P5195" t="s">
        <v>166</v>
      </c>
      <c r="Q5195">
        <v>1000</v>
      </c>
      <c r="R5195" t="s">
        <v>219</v>
      </c>
      <c r="S5195" t="s">
        <v>148</v>
      </c>
      <c r="T5195" t="s">
        <v>135</v>
      </c>
      <c r="U5195">
        <v>0</v>
      </c>
      <c r="AC5195" t="s">
        <v>147</v>
      </c>
    </row>
    <row r="5196" spans="3:29" x14ac:dyDescent="0.3">
      <c r="C5196" t="s">
        <v>183</v>
      </c>
      <c r="D5196" s="31">
        <v>46073</v>
      </c>
      <c r="E5196" t="str">
        <f>IFERROR(VLOOKUP(A5196,'Future et co'!A10:C5632,5,TRUE),"not found")</f>
        <v>not found</v>
      </c>
      <c r="F5196" t="str">
        <f>IFERROR(VLOOKUP(A5196,'Future et co'!AX11:AY10009,2,TRUE),"")</f>
        <v/>
      </c>
      <c r="G5196">
        <v>113.25</v>
      </c>
      <c r="H5196" t="s">
        <v>31</v>
      </c>
      <c r="O5196">
        <v>119</v>
      </c>
      <c r="P5196" t="s">
        <v>166</v>
      </c>
      <c r="Q5196">
        <v>1000</v>
      </c>
      <c r="R5196" t="s">
        <v>219</v>
      </c>
      <c r="S5196" t="s">
        <v>148</v>
      </c>
      <c r="T5196" t="s">
        <v>135</v>
      </c>
      <c r="U5196">
        <v>0</v>
      </c>
      <c r="AC5196" t="s">
        <v>147</v>
      </c>
    </row>
    <row r="5197" spans="3:29" x14ac:dyDescent="0.3">
      <c r="C5197" t="s">
        <v>183</v>
      </c>
      <c r="D5197" s="31">
        <v>46073</v>
      </c>
      <c r="E5197" t="str">
        <f>IFERROR(VLOOKUP(A5197,'Future et co'!A10:C5632,5,TRUE),"not found")</f>
        <v>not found</v>
      </c>
      <c r="F5197" t="str">
        <f>IFERROR(VLOOKUP(A5197,'Future et co'!AX11:AY10009,2,TRUE),"")</f>
        <v/>
      </c>
      <c r="G5197">
        <v>113.25</v>
      </c>
      <c r="H5197" t="s">
        <v>31</v>
      </c>
      <c r="O5197">
        <v>119</v>
      </c>
      <c r="P5197" t="s">
        <v>166</v>
      </c>
      <c r="Q5197">
        <v>1000</v>
      </c>
      <c r="R5197" t="s">
        <v>219</v>
      </c>
      <c r="S5197" t="s">
        <v>148</v>
      </c>
      <c r="T5197" t="s">
        <v>135</v>
      </c>
      <c r="U5197">
        <v>0</v>
      </c>
      <c r="AC5197" t="s">
        <v>147</v>
      </c>
    </row>
    <row r="5198" spans="3:29" x14ac:dyDescent="0.3">
      <c r="C5198" t="s">
        <v>183</v>
      </c>
      <c r="D5198" s="31">
        <v>46073</v>
      </c>
      <c r="E5198" t="str">
        <f>IFERROR(VLOOKUP(A5198,'Future et co'!A10:C5632,5,TRUE),"not found")</f>
        <v>not found</v>
      </c>
      <c r="F5198" t="str">
        <f>IFERROR(VLOOKUP(A5198,'Future et co'!AX11:AY10009,2,TRUE),"")</f>
        <v/>
      </c>
      <c r="G5198">
        <v>113.25</v>
      </c>
      <c r="H5198" t="s">
        <v>31</v>
      </c>
      <c r="O5198">
        <v>119</v>
      </c>
      <c r="P5198" t="s">
        <v>166</v>
      </c>
      <c r="Q5198">
        <v>1000</v>
      </c>
      <c r="R5198" t="s">
        <v>219</v>
      </c>
      <c r="S5198" t="s">
        <v>148</v>
      </c>
      <c r="T5198" t="s">
        <v>135</v>
      </c>
      <c r="U5198">
        <v>0</v>
      </c>
      <c r="AC5198" t="s">
        <v>147</v>
      </c>
    </row>
    <row r="5199" spans="3:29" x14ac:dyDescent="0.3">
      <c r="C5199" t="s">
        <v>183</v>
      </c>
      <c r="D5199" s="31">
        <v>46073</v>
      </c>
      <c r="E5199" t="str">
        <f>IFERROR(VLOOKUP(A5199,'Future et co'!A10:C5632,5,TRUE),"not found")</f>
        <v>not found</v>
      </c>
      <c r="F5199" t="str">
        <f>IFERROR(VLOOKUP(A5199,'Future et co'!AX11:AY10009,2,TRUE),"")</f>
        <v/>
      </c>
      <c r="G5199">
        <v>113.25</v>
      </c>
      <c r="H5199" t="s">
        <v>31</v>
      </c>
      <c r="O5199">
        <v>119</v>
      </c>
      <c r="P5199" t="s">
        <v>166</v>
      </c>
      <c r="Q5199">
        <v>1000</v>
      </c>
      <c r="R5199" t="s">
        <v>219</v>
      </c>
      <c r="S5199" t="s">
        <v>148</v>
      </c>
      <c r="T5199" t="s">
        <v>135</v>
      </c>
      <c r="U5199">
        <v>0</v>
      </c>
      <c r="AC5199" t="s">
        <v>147</v>
      </c>
    </row>
    <row r="5200" spans="3:29" x14ac:dyDescent="0.3">
      <c r="C5200" t="s">
        <v>183</v>
      </c>
      <c r="D5200" s="31">
        <v>46073</v>
      </c>
      <c r="E5200" t="str">
        <f>IFERROR(VLOOKUP(A5200,'Future et co'!A10:C5632,5,TRUE),"not found")</f>
        <v>not found</v>
      </c>
      <c r="F5200" t="str">
        <f>IFERROR(VLOOKUP(A5200,'Future et co'!AX11:AY10009,2,TRUE),"")</f>
        <v/>
      </c>
      <c r="G5200">
        <v>113.25</v>
      </c>
      <c r="H5200" t="s">
        <v>31</v>
      </c>
      <c r="O5200">
        <v>119</v>
      </c>
      <c r="P5200" t="s">
        <v>166</v>
      </c>
      <c r="Q5200">
        <v>1000</v>
      </c>
      <c r="R5200" t="s">
        <v>219</v>
      </c>
      <c r="S5200" t="s">
        <v>148</v>
      </c>
      <c r="T5200" t="s">
        <v>135</v>
      </c>
      <c r="U5200">
        <v>0</v>
      </c>
      <c r="AC5200" t="s">
        <v>147</v>
      </c>
    </row>
    <row r="5201" spans="3:29" x14ac:dyDescent="0.3">
      <c r="C5201" t="s">
        <v>183</v>
      </c>
      <c r="D5201" s="31">
        <v>46073</v>
      </c>
      <c r="E5201" t="str">
        <f>IFERROR(VLOOKUP(A5201,'Future et co'!A10:C5632,5,TRUE),"not found")</f>
        <v>not found</v>
      </c>
      <c r="F5201" t="str">
        <f>IFERROR(VLOOKUP(A5201,'Future et co'!AX11:AY10009,2,TRUE),"")</f>
        <v/>
      </c>
      <c r="G5201">
        <v>113.25</v>
      </c>
      <c r="H5201" t="s">
        <v>31</v>
      </c>
      <c r="O5201">
        <v>119</v>
      </c>
      <c r="P5201" t="s">
        <v>166</v>
      </c>
      <c r="Q5201">
        <v>1000</v>
      </c>
      <c r="R5201" t="s">
        <v>219</v>
      </c>
      <c r="S5201" t="s">
        <v>148</v>
      </c>
      <c r="T5201" t="s">
        <v>135</v>
      </c>
      <c r="U5201">
        <v>0</v>
      </c>
      <c r="AC5201" t="s">
        <v>147</v>
      </c>
    </row>
    <row r="5202" spans="3:29" x14ac:dyDescent="0.3">
      <c r="C5202" t="s">
        <v>183</v>
      </c>
      <c r="D5202" s="31">
        <v>46073</v>
      </c>
      <c r="E5202" t="str">
        <f>IFERROR(VLOOKUP(A5202,'Future et co'!A10:C5632,5,TRUE),"not found")</f>
        <v>not found</v>
      </c>
      <c r="F5202" t="str">
        <f>IFERROR(VLOOKUP(A5202,'Future et co'!AX11:AY10009,2,TRUE),"")</f>
        <v/>
      </c>
      <c r="G5202">
        <v>113.25</v>
      </c>
      <c r="H5202" t="s">
        <v>31</v>
      </c>
      <c r="O5202">
        <v>119</v>
      </c>
      <c r="P5202" t="s">
        <v>166</v>
      </c>
      <c r="Q5202">
        <v>1000</v>
      </c>
      <c r="R5202" t="s">
        <v>219</v>
      </c>
      <c r="S5202" t="s">
        <v>148</v>
      </c>
      <c r="T5202" t="s">
        <v>135</v>
      </c>
      <c r="U5202">
        <v>0</v>
      </c>
      <c r="AC5202" t="s">
        <v>147</v>
      </c>
    </row>
    <row r="5203" spans="3:29" x14ac:dyDescent="0.3">
      <c r="C5203" t="s">
        <v>183</v>
      </c>
      <c r="D5203" s="31">
        <v>46073</v>
      </c>
      <c r="E5203" t="str">
        <f>IFERROR(VLOOKUP(A5203,'Future et co'!A10:C5632,5,TRUE),"not found")</f>
        <v>not found</v>
      </c>
      <c r="F5203" t="str">
        <f>IFERROR(VLOOKUP(A5203,'Future et co'!AX11:AY10009,2,TRUE),"")</f>
        <v/>
      </c>
      <c r="G5203">
        <v>113.25</v>
      </c>
      <c r="H5203" t="s">
        <v>31</v>
      </c>
      <c r="O5203">
        <v>119</v>
      </c>
      <c r="P5203" t="s">
        <v>166</v>
      </c>
      <c r="Q5203">
        <v>1000</v>
      </c>
      <c r="R5203" t="s">
        <v>219</v>
      </c>
      <c r="S5203" t="s">
        <v>148</v>
      </c>
      <c r="T5203" t="s">
        <v>135</v>
      </c>
      <c r="U5203">
        <v>0</v>
      </c>
      <c r="AC5203" t="s">
        <v>147</v>
      </c>
    </row>
    <row r="5204" spans="3:29" x14ac:dyDescent="0.3">
      <c r="C5204" t="s">
        <v>183</v>
      </c>
      <c r="D5204" s="31">
        <v>46073</v>
      </c>
      <c r="E5204" t="str">
        <f>IFERROR(VLOOKUP(A5204,'Future et co'!A10:C5632,5,TRUE),"not found")</f>
        <v>not found</v>
      </c>
      <c r="F5204" t="str">
        <f>IFERROR(VLOOKUP(A5204,'Future et co'!AX11:AY10009,2,TRUE),"")</f>
        <v/>
      </c>
      <c r="G5204">
        <v>113.25</v>
      </c>
      <c r="H5204" t="s">
        <v>31</v>
      </c>
      <c r="O5204">
        <v>119</v>
      </c>
      <c r="P5204" t="s">
        <v>166</v>
      </c>
      <c r="Q5204">
        <v>1000</v>
      </c>
      <c r="R5204" t="s">
        <v>219</v>
      </c>
      <c r="S5204" t="s">
        <v>148</v>
      </c>
      <c r="T5204" t="s">
        <v>135</v>
      </c>
      <c r="U5204">
        <v>0</v>
      </c>
      <c r="AC5204" t="s">
        <v>147</v>
      </c>
    </row>
    <row r="5205" spans="3:29" x14ac:dyDescent="0.3">
      <c r="C5205" t="s">
        <v>183</v>
      </c>
      <c r="D5205" s="31">
        <v>46073</v>
      </c>
      <c r="E5205" t="str">
        <f>IFERROR(VLOOKUP(A5205,'Future et co'!A10:C5632,5,TRUE),"not found")</f>
        <v>not found</v>
      </c>
      <c r="F5205" t="str">
        <f>IFERROR(VLOOKUP(A5205,'Future et co'!AX11:AY10009,2,TRUE),"")</f>
        <v/>
      </c>
      <c r="G5205">
        <v>113.25</v>
      </c>
      <c r="H5205" t="s">
        <v>31</v>
      </c>
      <c r="O5205">
        <v>119</v>
      </c>
      <c r="P5205" t="s">
        <v>166</v>
      </c>
      <c r="Q5205">
        <v>1000</v>
      </c>
      <c r="R5205" t="s">
        <v>219</v>
      </c>
      <c r="S5205" t="s">
        <v>148</v>
      </c>
      <c r="T5205" t="s">
        <v>135</v>
      </c>
      <c r="U5205">
        <v>0</v>
      </c>
      <c r="AC5205" t="s">
        <v>147</v>
      </c>
    </row>
    <row r="5206" spans="3:29" x14ac:dyDescent="0.3">
      <c r="C5206" t="s">
        <v>183</v>
      </c>
      <c r="D5206" s="31">
        <v>46073</v>
      </c>
      <c r="E5206" t="str">
        <f>IFERROR(VLOOKUP(A5206,'Future et co'!A10:C5632,5,TRUE),"not found")</f>
        <v>not found</v>
      </c>
      <c r="F5206" t="str">
        <f>IFERROR(VLOOKUP(A5206,'Future et co'!AX11:AY10009,2,TRUE),"")</f>
        <v/>
      </c>
      <c r="G5206">
        <v>113.25</v>
      </c>
      <c r="H5206" t="s">
        <v>31</v>
      </c>
      <c r="O5206">
        <v>119</v>
      </c>
      <c r="P5206" t="s">
        <v>166</v>
      </c>
      <c r="Q5206">
        <v>1000</v>
      </c>
      <c r="R5206" t="s">
        <v>219</v>
      </c>
      <c r="S5206" t="s">
        <v>148</v>
      </c>
      <c r="T5206" t="s">
        <v>135</v>
      </c>
      <c r="U5206">
        <v>0</v>
      </c>
      <c r="AC5206" t="s">
        <v>147</v>
      </c>
    </row>
    <row r="5207" spans="3:29" x14ac:dyDescent="0.3">
      <c r="C5207" t="s">
        <v>183</v>
      </c>
      <c r="D5207" s="31">
        <v>46073</v>
      </c>
      <c r="E5207" t="str">
        <f>IFERROR(VLOOKUP(A5207,'Future et co'!A10:C5632,5,TRUE),"not found")</f>
        <v>not found</v>
      </c>
      <c r="F5207" t="str">
        <f>IFERROR(VLOOKUP(A5207,'Future et co'!AX11:AY10009,2,TRUE),"")</f>
        <v/>
      </c>
      <c r="G5207">
        <v>113.25</v>
      </c>
      <c r="H5207" t="s">
        <v>31</v>
      </c>
      <c r="O5207">
        <v>119</v>
      </c>
      <c r="P5207" t="s">
        <v>166</v>
      </c>
      <c r="Q5207">
        <v>1000</v>
      </c>
      <c r="R5207" t="s">
        <v>219</v>
      </c>
      <c r="S5207" t="s">
        <v>148</v>
      </c>
      <c r="T5207" t="s">
        <v>135</v>
      </c>
      <c r="U5207">
        <v>0</v>
      </c>
      <c r="AC5207" t="s">
        <v>147</v>
      </c>
    </row>
    <row r="5208" spans="3:29" x14ac:dyDescent="0.3">
      <c r="C5208" t="s">
        <v>183</v>
      </c>
      <c r="D5208" s="31">
        <v>46073</v>
      </c>
      <c r="E5208" t="str">
        <f>IFERROR(VLOOKUP(A5208,'Future et co'!A10:C5632,5,TRUE),"not found")</f>
        <v>not found</v>
      </c>
      <c r="F5208" t="str">
        <f>IFERROR(VLOOKUP(A5208,'Future et co'!AX11:AY10009,2,TRUE),"")</f>
        <v/>
      </c>
      <c r="G5208">
        <v>113.25</v>
      </c>
      <c r="H5208" t="s">
        <v>31</v>
      </c>
      <c r="O5208">
        <v>119</v>
      </c>
      <c r="P5208" t="s">
        <v>166</v>
      </c>
      <c r="Q5208">
        <v>1000</v>
      </c>
      <c r="R5208" t="s">
        <v>219</v>
      </c>
      <c r="S5208" t="s">
        <v>148</v>
      </c>
      <c r="T5208" t="s">
        <v>135</v>
      </c>
      <c r="U5208">
        <v>0</v>
      </c>
      <c r="AC5208" t="s">
        <v>147</v>
      </c>
    </row>
    <row r="5209" spans="3:29" x14ac:dyDescent="0.3">
      <c r="C5209" t="s">
        <v>183</v>
      </c>
      <c r="D5209" s="31">
        <v>46073</v>
      </c>
      <c r="E5209" t="str">
        <f>IFERROR(VLOOKUP(A5209,'Future et co'!A10:C5632,5,TRUE),"not found")</f>
        <v>not found</v>
      </c>
      <c r="F5209" t="str">
        <f>IFERROR(VLOOKUP(A5209,'Future et co'!AX11:AY10009,2,TRUE),"")</f>
        <v/>
      </c>
      <c r="G5209">
        <v>113.25</v>
      </c>
      <c r="H5209" t="s">
        <v>31</v>
      </c>
      <c r="O5209">
        <v>119</v>
      </c>
      <c r="P5209" t="s">
        <v>166</v>
      </c>
      <c r="Q5209">
        <v>1000</v>
      </c>
      <c r="R5209" t="s">
        <v>219</v>
      </c>
      <c r="S5209" t="s">
        <v>148</v>
      </c>
      <c r="T5209" t="s">
        <v>135</v>
      </c>
      <c r="U5209">
        <v>0</v>
      </c>
      <c r="AC5209" t="s">
        <v>147</v>
      </c>
    </row>
    <row r="5210" spans="3:29" x14ac:dyDescent="0.3">
      <c r="C5210" t="s">
        <v>183</v>
      </c>
      <c r="D5210" s="31">
        <v>46073</v>
      </c>
      <c r="E5210" t="str">
        <f>IFERROR(VLOOKUP(A5210,'Future et co'!A10:C5632,5,TRUE),"not found")</f>
        <v>not found</v>
      </c>
      <c r="F5210" t="str">
        <f>IFERROR(VLOOKUP(A5210,'Future et co'!AX11:AY10009,2,TRUE),"")</f>
        <v/>
      </c>
      <c r="G5210">
        <v>113.25</v>
      </c>
      <c r="H5210" t="s">
        <v>31</v>
      </c>
      <c r="O5210">
        <v>119</v>
      </c>
      <c r="P5210" t="s">
        <v>166</v>
      </c>
      <c r="Q5210">
        <v>1000</v>
      </c>
      <c r="R5210" t="s">
        <v>219</v>
      </c>
      <c r="S5210" t="s">
        <v>148</v>
      </c>
      <c r="T5210" t="s">
        <v>135</v>
      </c>
      <c r="U5210">
        <v>0</v>
      </c>
      <c r="AC5210" t="s">
        <v>147</v>
      </c>
    </row>
    <row r="5211" spans="3:29" x14ac:dyDescent="0.3">
      <c r="C5211" t="s">
        <v>183</v>
      </c>
      <c r="D5211" s="31">
        <v>46073</v>
      </c>
      <c r="E5211" t="str">
        <f>IFERROR(VLOOKUP(A5211,'Future et co'!A10:C5632,5,TRUE),"not found")</f>
        <v>not found</v>
      </c>
      <c r="F5211" t="str">
        <f>IFERROR(VLOOKUP(A5211,'Future et co'!AX11:AY10009,2,TRUE),"")</f>
        <v/>
      </c>
      <c r="G5211">
        <v>113.25</v>
      </c>
      <c r="H5211" t="s">
        <v>31</v>
      </c>
      <c r="O5211">
        <v>119</v>
      </c>
      <c r="P5211" t="s">
        <v>166</v>
      </c>
      <c r="Q5211">
        <v>1000</v>
      </c>
      <c r="R5211" t="s">
        <v>219</v>
      </c>
      <c r="S5211" t="s">
        <v>148</v>
      </c>
      <c r="T5211" t="s">
        <v>135</v>
      </c>
      <c r="U5211">
        <v>0</v>
      </c>
      <c r="AC5211" t="s">
        <v>147</v>
      </c>
    </row>
    <row r="5212" spans="3:29" x14ac:dyDescent="0.3">
      <c r="C5212" t="s">
        <v>183</v>
      </c>
      <c r="D5212" s="31">
        <v>46073</v>
      </c>
      <c r="E5212" t="str">
        <f>IFERROR(VLOOKUP(A5212,'Future et co'!A10:C5632,5,TRUE),"not found")</f>
        <v>not found</v>
      </c>
      <c r="F5212" t="str">
        <f>IFERROR(VLOOKUP(A5212,'Future et co'!AX11:AY10009,2,TRUE),"")</f>
        <v/>
      </c>
      <c r="G5212">
        <v>113.25</v>
      </c>
      <c r="H5212" t="s">
        <v>31</v>
      </c>
      <c r="O5212">
        <v>119</v>
      </c>
      <c r="P5212" t="s">
        <v>166</v>
      </c>
      <c r="Q5212">
        <v>1000</v>
      </c>
      <c r="R5212" t="s">
        <v>219</v>
      </c>
      <c r="S5212" t="s">
        <v>148</v>
      </c>
      <c r="T5212" t="s">
        <v>135</v>
      </c>
      <c r="U5212">
        <v>0</v>
      </c>
      <c r="AC5212" t="s">
        <v>147</v>
      </c>
    </row>
    <row r="5213" spans="3:29" x14ac:dyDescent="0.3">
      <c r="C5213" t="s">
        <v>183</v>
      </c>
      <c r="D5213" s="31">
        <v>46073</v>
      </c>
      <c r="E5213" t="str">
        <f>IFERROR(VLOOKUP(A5213,'Future et co'!A10:C5632,5,TRUE),"not found")</f>
        <v>not found</v>
      </c>
      <c r="F5213" t="str">
        <f>IFERROR(VLOOKUP(A5213,'Future et co'!AX11:AY10009,2,TRUE),"")</f>
        <v/>
      </c>
      <c r="G5213">
        <v>113.25</v>
      </c>
      <c r="H5213" t="s">
        <v>31</v>
      </c>
      <c r="O5213">
        <v>119</v>
      </c>
      <c r="P5213" t="s">
        <v>166</v>
      </c>
      <c r="Q5213">
        <v>1000</v>
      </c>
      <c r="R5213" t="s">
        <v>219</v>
      </c>
      <c r="S5213" t="s">
        <v>148</v>
      </c>
      <c r="T5213" t="s">
        <v>135</v>
      </c>
      <c r="U5213">
        <v>0</v>
      </c>
      <c r="AC5213" t="s">
        <v>147</v>
      </c>
    </row>
    <row r="5214" spans="3:29" x14ac:dyDescent="0.3">
      <c r="C5214" t="s">
        <v>183</v>
      </c>
      <c r="D5214" s="31">
        <v>46073</v>
      </c>
      <c r="E5214" t="str">
        <f>IFERROR(VLOOKUP(A5214,'Future et co'!A10:C5632,5,TRUE),"not found")</f>
        <v>not found</v>
      </c>
      <c r="F5214" t="str">
        <f>IFERROR(VLOOKUP(A5214,'Future et co'!AX11:AY10009,2,TRUE),"")</f>
        <v/>
      </c>
      <c r="G5214">
        <v>113.25</v>
      </c>
      <c r="H5214" t="s">
        <v>31</v>
      </c>
      <c r="O5214">
        <v>119</v>
      </c>
      <c r="P5214" t="s">
        <v>166</v>
      </c>
      <c r="Q5214">
        <v>1000</v>
      </c>
      <c r="R5214" t="s">
        <v>219</v>
      </c>
      <c r="S5214" t="s">
        <v>148</v>
      </c>
      <c r="T5214" t="s">
        <v>135</v>
      </c>
      <c r="U5214">
        <v>0</v>
      </c>
      <c r="AC5214" t="s">
        <v>147</v>
      </c>
    </row>
    <row r="5215" spans="3:29" x14ac:dyDescent="0.3">
      <c r="C5215" t="s">
        <v>183</v>
      </c>
      <c r="D5215" s="31">
        <v>46073</v>
      </c>
      <c r="E5215" t="str">
        <f>IFERROR(VLOOKUP(A5215,'Future et co'!A10:C5632,5,TRUE),"not found")</f>
        <v>not found</v>
      </c>
      <c r="F5215" t="str">
        <f>IFERROR(VLOOKUP(A5215,'Future et co'!AX11:AY10009,2,TRUE),"")</f>
        <v/>
      </c>
      <c r="G5215">
        <v>113.25</v>
      </c>
      <c r="H5215" t="s">
        <v>31</v>
      </c>
      <c r="O5215">
        <v>119</v>
      </c>
      <c r="P5215" t="s">
        <v>166</v>
      </c>
      <c r="Q5215">
        <v>1000</v>
      </c>
      <c r="R5215" t="s">
        <v>219</v>
      </c>
      <c r="S5215" t="s">
        <v>148</v>
      </c>
      <c r="T5215" t="s">
        <v>135</v>
      </c>
      <c r="U5215">
        <v>0</v>
      </c>
      <c r="AC5215" t="s">
        <v>147</v>
      </c>
    </row>
    <row r="5216" spans="3:29" x14ac:dyDescent="0.3">
      <c r="C5216" t="s">
        <v>183</v>
      </c>
      <c r="D5216" s="31">
        <v>46073</v>
      </c>
      <c r="E5216" t="str">
        <f>IFERROR(VLOOKUP(A5216,'Future et co'!A10:C5632,5,TRUE),"not found")</f>
        <v>not found</v>
      </c>
      <c r="F5216" t="str">
        <f>IFERROR(VLOOKUP(A5216,'Future et co'!AX11:AY10009,2,TRUE),"")</f>
        <v/>
      </c>
      <c r="G5216">
        <v>113.25</v>
      </c>
      <c r="H5216" t="s">
        <v>31</v>
      </c>
      <c r="O5216">
        <v>119</v>
      </c>
      <c r="P5216" t="s">
        <v>166</v>
      </c>
      <c r="Q5216">
        <v>1000</v>
      </c>
      <c r="R5216" t="s">
        <v>219</v>
      </c>
      <c r="S5216" t="s">
        <v>148</v>
      </c>
      <c r="T5216" t="s">
        <v>135</v>
      </c>
      <c r="U5216">
        <v>0</v>
      </c>
      <c r="AC5216" t="s">
        <v>147</v>
      </c>
    </row>
    <row r="5217" spans="3:29" x14ac:dyDescent="0.3">
      <c r="C5217" t="s">
        <v>183</v>
      </c>
      <c r="D5217" s="31">
        <v>46073</v>
      </c>
      <c r="E5217" t="str">
        <f>IFERROR(VLOOKUP(A5217,'Future et co'!A10:C5632,5,TRUE),"not found")</f>
        <v>not found</v>
      </c>
      <c r="F5217" t="str">
        <f>IFERROR(VLOOKUP(A5217,'Future et co'!AX11:AY10009,2,TRUE),"")</f>
        <v/>
      </c>
      <c r="G5217">
        <v>113.25</v>
      </c>
      <c r="H5217" t="s">
        <v>31</v>
      </c>
      <c r="O5217">
        <v>119</v>
      </c>
      <c r="P5217" t="s">
        <v>166</v>
      </c>
      <c r="Q5217">
        <v>1000</v>
      </c>
      <c r="R5217" t="s">
        <v>219</v>
      </c>
      <c r="S5217" t="s">
        <v>148</v>
      </c>
      <c r="T5217" t="s">
        <v>135</v>
      </c>
      <c r="U5217">
        <v>0</v>
      </c>
      <c r="AC5217" t="s">
        <v>147</v>
      </c>
    </row>
    <row r="5218" spans="3:29" x14ac:dyDescent="0.3">
      <c r="C5218" t="s">
        <v>183</v>
      </c>
      <c r="D5218" s="31">
        <v>46073</v>
      </c>
      <c r="E5218" t="str">
        <f>IFERROR(VLOOKUP(A5218,'Future et co'!A10:C5632,5,TRUE),"not found")</f>
        <v>not found</v>
      </c>
      <c r="F5218" t="str">
        <f>IFERROR(VLOOKUP(A5218,'Future et co'!AX11:AY10009,2,TRUE),"")</f>
        <v/>
      </c>
      <c r="G5218">
        <v>113.25</v>
      </c>
      <c r="H5218" t="s">
        <v>31</v>
      </c>
      <c r="O5218">
        <v>119</v>
      </c>
      <c r="P5218" t="s">
        <v>166</v>
      </c>
      <c r="Q5218">
        <v>1000</v>
      </c>
      <c r="R5218" t="s">
        <v>219</v>
      </c>
      <c r="S5218" t="s">
        <v>148</v>
      </c>
      <c r="T5218" t="s">
        <v>135</v>
      </c>
      <c r="U5218">
        <v>0</v>
      </c>
      <c r="AC5218" t="s">
        <v>147</v>
      </c>
    </row>
    <row r="5219" spans="3:29" x14ac:dyDescent="0.3">
      <c r="C5219" t="s">
        <v>183</v>
      </c>
      <c r="D5219" s="31">
        <v>46073</v>
      </c>
      <c r="E5219" t="str">
        <f>IFERROR(VLOOKUP(A5219,'Future et co'!A10:C5632,5,TRUE),"not found")</f>
        <v>not found</v>
      </c>
      <c r="F5219" t="str">
        <f>IFERROR(VLOOKUP(A5219,'Future et co'!AX11:AY10009,2,TRUE),"")</f>
        <v/>
      </c>
      <c r="G5219">
        <v>113.25</v>
      </c>
      <c r="H5219" t="s">
        <v>31</v>
      </c>
      <c r="O5219">
        <v>119</v>
      </c>
      <c r="P5219" t="s">
        <v>166</v>
      </c>
      <c r="Q5219">
        <v>1000</v>
      </c>
      <c r="R5219" t="s">
        <v>219</v>
      </c>
      <c r="S5219" t="s">
        <v>148</v>
      </c>
      <c r="T5219" t="s">
        <v>135</v>
      </c>
      <c r="U5219">
        <v>0</v>
      </c>
      <c r="AC5219" t="s">
        <v>147</v>
      </c>
    </row>
    <row r="5220" spans="3:29" x14ac:dyDescent="0.3">
      <c r="C5220" t="s">
        <v>183</v>
      </c>
      <c r="D5220" s="31">
        <v>46073</v>
      </c>
      <c r="E5220" t="str">
        <f>IFERROR(VLOOKUP(A5220,'Future et co'!A10:C5632,5,TRUE),"not found")</f>
        <v>not found</v>
      </c>
      <c r="F5220" t="str">
        <f>IFERROR(VLOOKUP(A5220,'Future et co'!AX11:AY10009,2,TRUE),"")</f>
        <v/>
      </c>
      <c r="G5220">
        <v>113.25</v>
      </c>
      <c r="H5220" t="s">
        <v>31</v>
      </c>
      <c r="O5220">
        <v>119</v>
      </c>
      <c r="P5220" t="s">
        <v>166</v>
      </c>
      <c r="Q5220">
        <v>1000</v>
      </c>
      <c r="R5220" t="s">
        <v>219</v>
      </c>
      <c r="S5220" t="s">
        <v>148</v>
      </c>
      <c r="T5220" t="s">
        <v>135</v>
      </c>
      <c r="U5220">
        <v>0</v>
      </c>
      <c r="AC5220" t="s">
        <v>147</v>
      </c>
    </row>
    <row r="5221" spans="3:29" x14ac:dyDescent="0.3">
      <c r="C5221" t="s">
        <v>183</v>
      </c>
      <c r="D5221" s="31">
        <v>46073</v>
      </c>
      <c r="E5221" t="str">
        <f>IFERROR(VLOOKUP(A5221,'Future et co'!A10:C5632,5,TRUE),"not found")</f>
        <v>not found</v>
      </c>
      <c r="F5221" t="str">
        <f>IFERROR(VLOOKUP(A5221,'Future et co'!AX11:AY10009,2,TRUE),"")</f>
        <v/>
      </c>
      <c r="G5221">
        <v>113.25</v>
      </c>
      <c r="H5221" t="s">
        <v>31</v>
      </c>
      <c r="O5221">
        <v>119</v>
      </c>
      <c r="P5221" t="s">
        <v>166</v>
      </c>
      <c r="Q5221">
        <v>1000</v>
      </c>
      <c r="R5221" t="s">
        <v>219</v>
      </c>
      <c r="S5221" t="s">
        <v>148</v>
      </c>
      <c r="T5221" t="s">
        <v>135</v>
      </c>
      <c r="U5221">
        <v>0</v>
      </c>
      <c r="AC5221" t="s">
        <v>147</v>
      </c>
    </row>
    <row r="5222" spans="3:29" x14ac:dyDescent="0.3">
      <c r="C5222" t="s">
        <v>183</v>
      </c>
      <c r="D5222" s="31">
        <v>46073</v>
      </c>
      <c r="E5222" t="str">
        <f>IFERROR(VLOOKUP(A5222,'Future et co'!A10:C5632,5,TRUE),"not found")</f>
        <v>not found</v>
      </c>
      <c r="F5222" t="str">
        <f>IFERROR(VLOOKUP(A5222,'Future et co'!AX11:AY10009,2,TRUE),"")</f>
        <v/>
      </c>
      <c r="G5222">
        <v>113.25</v>
      </c>
      <c r="H5222" t="s">
        <v>31</v>
      </c>
      <c r="O5222">
        <v>119</v>
      </c>
      <c r="P5222" t="s">
        <v>166</v>
      </c>
      <c r="Q5222">
        <v>1000</v>
      </c>
      <c r="R5222" t="s">
        <v>219</v>
      </c>
      <c r="S5222" t="s">
        <v>148</v>
      </c>
      <c r="T5222" t="s">
        <v>135</v>
      </c>
      <c r="U5222">
        <v>0</v>
      </c>
      <c r="AC5222" t="s">
        <v>147</v>
      </c>
    </row>
    <row r="5223" spans="3:29" x14ac:dyDescent="0.3">
      <c r="C5223" t="s">
        <v>183</v>
      </c>
      <c r="D5223" s="31">
        <v>46073</v>
      </c>
      <c r="E5223" t="str">
        <f>IFERROR(VLOOKUP(A5223,'Future et co'!A10:C5632,5,TRUE),"not found")</f>
        <v>not found</v>
      </c>
      <c r="F5223" t="str">
        <f>IFERROR(VLOOKUP(A5223,'Future et co'!AX11:AY10009,2,TRUE),"")</f>
        <v/>
      </c>
      <c r="G5223">
        <v>113.25</v>
      </c>
      <c r="H5223" t="s">
        <v>31</v>
      </c>
      <c r="O5223">
        <v>119</v>
      </c>
      <c r="P5223" t="s">
        <v>166</v>
      </c>
      <c r="Q5223">
        <v>1000</v>
      </c>
      <c r="R5223" t="s">
        <v>219</v>
      </c>
      <c r="S5223" t="s">
        <v>148</v>
      </c>
      <c r="T5223" t="s">
        <v>135</v>
      </c>
      <c r="U5223">
        <v>0</v>
      </c>
      <c r="AC5223" t="s">
        <v>147</v>
      </c>
    </row>
    <row r="5224" spans="3:29" x14ac:dyDescent="0.3">
      <c r="C5224" t="s">
        <v>183</v>
      </c>
      <c r="D5224" s="31">
        <v>46073</v>
      </c>
      <c r="E5224" t="str">
        <f>IFERROR(VLOOKUP(A5224,'Future et co'!A10:C5632,5,TRUE),"not found")</f>
        <v>not found</v>
      </c>
      <c r="F5224" t="str">
        <f>IFERROR(VLOOKUP(A5224,'Future et co'!AX11:AY10009,2,TRUE),"")</f>
        <v/>
      </c>
      <c r="G5224">
        <v>113.25</v>
      </c>
      <c r="H5224" t="s">
        <v>31</v>
      </c>
      <c r="O5224">
        <v>119</v>
      </c>
      <c r="P5224" t="s">
        <v>166</v>
      </c>
      <c r="Q5224">
        <v>1000</v>
      </c>
      <c r="R5224" t="s">
        <v>219</v>
      </c>
      <c r="S5224" t="s">
        <v>148</v>
      </c>
      <c r="T5224" t="s">
        <v>135</v>
      </c>
      <c r="U5224">
        <v>0</v>
      </c>
      <c r="AC5224" t="s">
        <v>147</v>
      </c>
    </row>
    <row r="5225" spans="3:29" x14ac:dyDescent="0.3">
      <c r="C5225" t="s">
        <v>183</v>
      </c>
      <c r="D5225" s="31">
        <v>46073</v>
      </c>
      <c r="E5225" t="str">
        <f>IFERROR(VLOOKUP(A5225,'Future et co'!A10:C5632,5,TRUE),"not found")</f>
        <v>not found</v>
      </c>
      <c r="F5225" t="str">
        <f>IFERROR(VLOOKUP(A5225,'Future et co'!AX11:AY10009,2,TRUE),"")</f>
        <v/>
      </c>
      <c r="G5225">
        <v>113.25</v>
      </c>
      <c r="H5225" t="s">
        <v>31</v>
      </c>
      <c r="O5225">
        <v>119</v>
      </c>
      <c r="P5225" t="s">
        <v>166</v>
      </c>
      <c r="Q5225">
        <v>1000</v>
      </c>
      <c r="R5225" t="s">
        <v>219</v>
      </c>
      <c r="S5225" t="s">
        <v>148</v>
      </c>
      <c r="T5225" t="s">
        <v>135</v>
      </c>
      <c r="U5225">
        <v>0</v>
      </c>
      <c r="AC5225" t="s">
        <v>147</v>
      </c>
    </row>
    <row r="5226" spans="3:29" x14ac:dyDescent="0.3">
      <c r="C5226" t="s">
        <v>183</v>
      </c>
      <c r="D5226" s="31">
        <v>46073</v>
      </c>
      <c r="E5226" t="str">
        <f>IFERROR(VLOOKUP(A5226,'Future et co'!A10:C5632,5,TRUE),"not found")</f>
        <v>not found</v>
      </c>
      <c r="F5226" t="str">
        <f>IFERROR(VLOOKUP(A5226,'Future et co'!AX11:AY10009,2,TRUE),"")</f>
        <v/>
      </c>
      <c r="G5226">
        <v>113.25</v>
      </c>
      <c r="H5226" t="s">
        <v>31</v>
      </c>
      <c r="O5226">
        <v>119</v>
      </c>
      <c r="P5226" t="s">
        <v>166</v>
      </c>
      <c r="Q5226">
        <v>1000</v>
      </c>
      <c r="R5226" t="s">
        <v>219</v>
      </c>
      <c r="S5226" t="s">
        <v>148</v>
      </c>
      <c r="T5226" t="s">
        <v>135</v>
      </c>
      <c r="U5226">
        <v>0</v>
      </c>
      <c r="AC5226" t="s">
        <v>147</v>
      </c>
    </row>
    <row r="5227" spans="3:29" x14ac:dyDescent="0.3">
      <c r="C5227" t="s">
        <v>183</v>
      </c>
      <c r="D5227" s="31">
        <v>46073</v>
      </c>
      <c r="E5227" t="str">
        <f>IFERROR(VLOOKUP(A5227,'Future et co'!A10:C5632,5,TRUE),"not found")</f>
        <v>not found</v>
      </c>
      <c r="F5227" t="str">
        <f>IFERROR(VLOOKUP(A5227,'Future et co'!AX11:AY10009,2,TRUE),"")</f>
        <v/>
      </c>
      <c r="G5227">
        <v>113.25</v>
      </c>
      <c r="H5227" t="s">
        <v>31</v>
      </c>
      <c r="O5227">
        <v>119</v>
      </c>
      <c r="P5227" t="s">
        <v>166</v>
      </c>
      <c r="Q5227">
        <v>1000</v>
      </c>
      <c r="R5227" t="s">
        <v>219</v>
      </c>
      <c r="S5227" t="s">
        <v>148</v>
      </c>
      <c r="T5227" t="s">
        <v>135</v>
      </c>
      <c r="U5227">
        <v>0</v>
      </c>
      <c r="AC5227" t="s">
        <v>147</v>
      </c>
    </row>
    <row r="5228" spans="3:29" x14ac:dyDescent="0.3">
      <c r="C5228" t="s">
        <v>183</v>
      </c>
      <c r="D5228" s="31">
        <v>46073</v>
      </c>
      <c r="E5228" t="str">
        <f>IFERROR(VLOOKUP(A5228,'Future et co'!A10:C5632,5,TRUE),"not found")</f>
        <v>not found</v>
      </c>
      <c r="F5228" t="str">
        <f>IFERROR(VLOOKUP(A5228,'Future et co'!AX11:AY10009,2,TRUE),"")</f>
        <v/>
      </c>
      <c r="G5228">
        <v>113.25</v>
      </c>
      <c r="H5228" t="s">
        <v>31</v>
      </c>
      <c r="O5228">
        <v>119</v>
      </c>
      <c r="P5228" t="s">
        <v>166</v>
      </c>
      <c r="Q5228">
        <v>1000</v>
      </c>
      <c r="R5228" t="s">
        <v>219</v>
      </c>
      <c r="S5228" t="s">
        <v>148</v>
      </c>
      <c r="T5228" t="s">
        <v>135</v>
      </c>
      <c r="U5228">
        <v>0</v>
      </c>
      <c r="AC5228" t="s">
        <v>147</v>
      </c>
    </row>
    <row r="5229" spans="3:29" x14ac:dyDescent="0.3">
      <c r="C5229" t="s">
        <v>183</v>
      </c>
      <c r="D5229" s="31">
        <v>46073</v>
      </c>
      <c r="E5229" t="str">
        <f>IFERROR(VLOOKUP(A5229,'Future et co'!A10:C5632,5,TRUE),"not found")</f>
        <v>not found</v>
      </c>
      <c r="F5229" t="str">
        <f>IFERROR(VLOOKUP(A5229,'Future et co'!AX11:AY10009,2,TRUE),"")</f>
        <v/>
      </c>
      <c r="G5229">
        <v>113.25</v>
      </c>
      <c r="H5229" t="s">
        <v>31</v>
      </c>
      <c r="O5229">
        <v>119</v>
      </c>
      <c r="P5229" t="s">
        <v>166</v>
      </c>
      <c r="Q5229">
        <v>1000</v>
      </c>
      <c r="R5229" t="s">
        <v>219</v>
      </c>
      <c r="S5229" t="s">
        <v>148</v>
      </c>
      <c r="T5229" t="s">
        <v>135</v>
      </c>
      <c r="U5229">
        <v>0</v>
      </c>
      <c r="AC5229" t="s">
        <v>147</v>
      </c>
    </row>
    <row r="5230" spans="3:29" x14ac:dyDescent="0.3">
      <c r="C5230" t="s">
        <v>183</v>
      </c>
      <c r="D5230" s="31">
        <v>46073</v>
      </c>
      <c r="E5230" t="str">
        <f>IFERROR(VLOOKUP(A5230,'Future et co'!A10:C5632,5,TRUE),"not found")</f>
        <v>not found</v>
      </c>
      <c r="F5230" t="str">
        <f>IFERROR(VLOOKUP(A5230,'Future et co'!AX11:AY10009,2,TRUE),"")</f>
        <v/>
      </c>
      <c r="G5230">
        <v>113.25</v>
      </c>
      <c r="H5230" t="s">
        <v>31</v>
      </c>
      <c r="O5230">
        <v>119</v>
      </c>
      <c r="P5230" t="s">
        <v>166</v>
      </c>
      <c r="Q5230">
        <v>1000</v>
      </c>
      <c r="R5230" t="s">
        <v>219</v>
      </c>
      <c r="S5230" t="s">
        <v>148</v>
      </c>
      <c r="T5230" t="s">
        <v>135</v>
      </c>
      <c r="U5230">
        <v>0</v>
      </c>
      <c r="AC5230" t="s">
        <v>147</v>
      </c>
    </row>
    <row r="5231" spans="3:29" x14ac:dyDescent="0.3">
      <c r="C5231" t="s">
        <v>183</v>
      </c>
      <c r="D5231" s="31">
        <v>46073</v>
      </c>
      <c r="E5231" t="str">
        <f>IFERROR(VLOOKUP(A5231,'Future et co'!A10:C5632,5,TRUE),"not found")</f>
        <v>not found</v>
      </c>
      <c r="F5231" t="str">
        <f>IFERROR(VLOOKUP(A5231,'Future et co'!AX11:AY10009,2,TRUE),"")</f>
        <v/>
      </c>
      <c r="G5231">
        <v>113.25</v>
      </c>
      <c r="H5231" t="s">
        <v>31</v>
      </c>
      <c r="O5231">
        <v>119</v>
      </c>
      <c r="P5231" t="s">
        <v>166</v>
      </c>
      <c r="Q5231">
        <v>1000</v>
      </c>
      <c r="R5231" t="s">
        <v>219</v>
      </c>
      <c r="S5231" t="s">
        <v>148</v>
      </c>
      <c r="T5231" t="s">
        <v>135</v>
      </c>
      <c r="U5231">
        <v>0</v>
      </c>
      <c r="AC5231" t="s">
        <v>147</v>
      </c>
    </row>
    <row r="5232" spans="3:29" x14ac:dyDescent="0.3">
      <c r="C5232" t="s">
        <v>183</v>
      </c>
      <c r="D5232" s="31">
        <v>46073</v>
      </c>
      <c r="E5232" t="str">
        <f>IFERROR(VLOOKUP(A5232,'Future et co'!A10:C5632,5,TRUE),"not found")</f>
        <v>not found</v>
      </c>
      <c r="F5232" t="str">
        <f>IFERROR(VLOOKUP(A5232,'Future et co'!AX11:AY10009,2,TRUE),"")</f>
        <v/>
      </c>
      <c r="G5232">
        <v>113.25</v>
      </c>
      <c r="H5232" t="s">
        <v>31</v>
      </c>
      <c r="O5232">
        <v>119</v>
      </c>
      <c r="P5232" t="s">
        <v>166</v>
      </c>
      <c r="Q5232">
        <v>1000</v>
      </c>
      <c r="R5232" t="s">
        <v>219</v>
      </c>
      <c r="S5232" t="s">
        <v>148</v>
      </c>
      <c r="T5232" t="s">
        <v>135</v>
      </c>
      <c r="U5232">
        <v>0</v>
      </c>
      <c r="AC5232" t="s">
        <v>147</v>
      </c>
    </row>
    <row r="5233" spans="3:29" x14ac:dyDescent="0.3">
      <c r="C5233" t="s">
        <v>183</v>
      </c>
      <c r="D5233" s="31">
        <v>46073</v>
      </c>
      <c r="E5233" t="str">
        <f>IFERROR(VLOOKUP(A5233,'Future et co'!A10:C5632,5,TRUE),"not found")</f>
        <v>not found</v>
      </c>
      <c r="F5233" t="str">
        <f>IFERROR(VLOOKUP(A5233,'Future et co'!AX11:AY10009,2,TRUE),"")</f>
        <v/>
      </c>
      <c r="G5233">
        <v>113.25</v>
      </c>
      <c r="H5233" t="s">
        <v>31</v>
      </c>
      <c r="O5233">
        <v>119</v>
      </c>
      <c r="P5233" t="s">
        <v>166</v>
      </c>
      <c r="Q5233">
        <v>1000</v>
      </c>
      <c r="R5233" t="s">
        <v>219</v>
      </c>
      <c r="S5233" t="s">
        <v>148</v>
      </c>
      <c r="T5233" t="s">
        <v>135</v>
      </c>
      <c r="U5233">
        <v>0</v>
      </c>
      <c r="AC5233" t="s">
        <v>147</v>
      </c>
    </row>
    <row r="5234" spans="3:29" x14ac:dyDescent="0.3">
      <c r="C5234" t="s">
        <v>183</v>
      </c>
      <c r="D5234" s="31">
        <v>46073</v>
      </c>
      <c r="E5234" t="str">
        <f>IFERROR(VLOOKUP(A5234,'Future et co'!A10:C5632,5,TRUE),"not found")</f>
        <v>not found</v>
      </c>
      <c r="F5234" t="str">
        <f>IFERROR(VLOOKUP(A5234,'Future et co'!AX11:AY10009,2,TRUE),"")</f>
        <v/>
      </c>
      <c r="G5234">
        <v>113.25</v>
      </c>
      <c r="H5234" t="s">
        <v>31</v>
      </c>
      <c r="O5234">
        <v>119</v>
      </c>
      <c r="P5234" t="s">
        <v>166</v>
      </c>
      <c r="Q5234">
        <v>1000</v>
      </c>
      <c r="R5234" t="s">
        <v>219</v>
      </c>
      <c r="S5234" t="s">
        <v>148</v>
      </c>
      <c r="T5234" t="s">
        <v>135</v>
      </c>
      <c r="U5234">
        <v>0</v>
      </c>
      <c r="AC5234" t="s">
        <v>147</v>
      </c>
    </row>
    <row r="5235" spans="3:29" x14ac:dyDescent="0.3">
      <c r="C5235" t="s">
        <v>183</v>
      </c>
      <c r="D5235" s="31">
        <v>46073</v>
      </c>
      <c r="E5235" t="str">
        <f>IFERROR(VLOOKUP(A5235,'Future et co'!A10:C5632,5,TRUE),"not found")</f>
        <v>not found</v>
      </c>
      <c r="F5235" t="str">
        <f>IFERROR(VLOOKUP(A5235,'Future et co'!AX11:AY10009,2,TRUE),"")</f>
        <v/>
      </c>
      <c r="G5235">
        <v>113.25</v>
      </c>
      <c r="H5235" t="s">
        <v>31</v>
      </c>
      <c r="O5235">
        <v>119</v>
      </c>
      <c r="P5235" t="s">
        <v>166</v>
      </c>
      <c r="Q5235">
        <v>1000</v>
      </c>
      <c r="R5235" t="s">
        <v>219</v>
      </c>
      <c r="S5235" t="s">
        <v>148</v>
      </c>
      <c r="T5235" t="s">
        <v>135</v>
      </c>
      <c r="U5235">
        <v>0</v>
      </c>
      <c r="AC5235" t="s">
        <v>147</v>
      </c>
    </row>
    <row r="5236" spans="3:29" x14ac:dyDescent="0.3">
      <c r="C5236" t="s">
        <v>183</v>
      </c>
      <c r="D5236" s="31">
        <v>46073</v>
      </c>
      <c r="E5236" t="str">
        <f>IFERROR(VLOOKUP(A5236,'Future et co'!A10:C5632,5,TRUE),"not found")</f>
        <v>not found</v>
      </c>
      <c r="F5236" t="str">
        <f>IFERROR(VLOOKUP(A5236,'Future et co'!AX11:AY10009,2,TRUE),"")</f>
        <v/>
      </c>
      <c r="G5236">
        <v>113.25</v>
      </c>
      <c r="H5236" t="s">
        <v>31</v>
      </c>
      <c r="O5236">
        <v>119</v>
      </c>
      <c r="P5236" t="s">
        <v>166</v>
      </c>
      <c r="Q5236">
        <v>1000</v>
      </c>
      <c r="R5236" t="s">
        <v>219</v>
      </c>
      <c r="S5236" t="s">
        <v>148</v>
      </c>
      <c r="T5236" t="s">
        <v>135</v>
      </c>
      <c r="U5236">
        <v>0</v>
      </c>
      <c r="AC5236" t="s">
        <v>147</v>
      </c>
    </row>
    <row r="5237" spans="3:29" x14ac:dyDescent="0.3">
      <c r="C5237" t="s">
        <v>183</v>
      </c>
      <c r="D5237" s="31">
        <v>46073</v>
      </c>
      <c r="E5237" t="str">
        <f>IFERROR(VLOOKUP(A5237,'Future et co'!A10:C5632,5,TRUE),"not found")</f>
        <v>not found</v>
      </c>
      <c r="F5237" t="str">
        <f>IFERROR(VLOOKUP(A5237,'Future et co'!AX11:AY10009,2,TRUE),"")</f>
        <v/>
      </c>
      <c r="G5237">
        <v>113.25</v>
      </c>
      <c r="H5237" t="s">
        <v>31</v>
      </c>
      <c r="O5237">
        <v>119</v>
      </c>
      <c r="P5237" t="s">
        <v>166</v>
      </c>
      <c r="Q5237">
        <v>1000</v>
      </c>
      <c r="R5237" t="s">
        <v>219</v>
      </c>
      <c r="S5237" t="s">
        <v>148</v>
      </c>
      <c r="T5237" t="s">
        <v>135</v>
      </c>
      <c r="U5237">
        <v>0</v>
      </c>
      <c r="AC5237" t="s">
        <v>147</v>
      </c>
    </row>
    <row r="5238" spans="3:29" x14ac:dyDescent="0.3">
      <c r="C5238" t="s">
        <v>183</v>
      </c>
      <c r="D5238" s="31">
        <v>46073</v>
      </c>
      <c r="E5238" t="str">
        <f>IFERROR(VLOOKUP(A5238,'Future et co'!A10:C5632,5,TRUE),"not found")</f>
        <v>not found</v>
      </c>
      <c r="F5238" t="str">
        <f>IFERROR(VLOOKUP(A5238,'Future et co'!AX11:AY10009,2,TRUE),"")</f>
        <v/>
      </c>
      <c r="G5238">
        <v>113.25</v>
      </c>
      <c r="H5238" t="s">
        <v>31</v>
      </c>
      <c r="O5238">
        <v>119</v>
      </c>
      <c r="P5238" t="s">
        <v>166</v>
      </c>
      <c r="Q5238">
        <v>1000</v>
      </c>
      <c r="R5238" t="s">
        <v>219</v>
      </c>
      <c r="S5238" t="s">
        <v>148</v>
      </c>
      <c r="T5238" t="s">
        <v>135</v>
      </c>
      <c r="U5238">
        <v>0</v>
      </c>
      <c r="AC5238" t="s">
        <v>147</v>
      </c>
    </row>
    <row r="5239" spans="3:29" x14ac:dyDescent="0.3">
      <c r="C5239" t="s">
        <v>183</v>
      </c>
      <c r="D5239" s="31">
        <v>46073</v>
      </c>
      <c r="E5239" t="str">
        <f>IFERROR(VLOOKUP(A5239,'Future et co'!A10:C5632,5,TRUE),"not found")</f>
        <v>not found</v>
      </c>
      <c r="F5239" t="str">
        <f>IFERROR(VLOOKUP(A5239,'Future et co'!AX11:AY10009,2,TRUE),"")</f>
        <v/>
      </c>
      <c r="G5239">
        <v>113.25</v>
      </c>
      <c r="H5239" t="s">
        <v>31</v>
      </c>
      <c r="O5239">
        <v>119</v>
      </c>
      <c r="P5239" t="s">
        <v>166</v>
      </c>
      <c r="Q5239">
        <v>1000</v>
      </c>
      <c r="R5239" t="s">
        <v>219</v>
      </c>
      <c r="S5239" t="s">
        <v>148</v>
      </c>
      <c r="T5239" t="s">
        <v>135</v>
      </c>
      <c r="U5239">
        <v>0</v>
      </c>
      <c r="AC5239" t="s">
        <v>147</v>
      </c>
    </row>
    <row r="5240" spans="3:29" x14ac:dyDescent="0.3">
      <c r="C5240" t="s">
        <v>183</v>
      </c>
      <c r="D5240" s="31">
        <v>46073</v>
      </c>
      <c r="E5240" t="str">
        <f>IFERROR(VLOOKUP(A5240,'Future et co'!A10:C5632,5,TRUE),"not found")</f>
        <v>not found</v>
      </c>
      <c r="F5240" t="str">
        <f>IFERROR(VLOOKUP(A5240,'Future et co'!AX11:AY10009,2,TRUE),"")</f>
        <v/>
      </c>
      <c r="G5240">
        <v>113.25</v>
      </c>
      <c r="H5240" t="s">
        <v>31</v>
      </c>
      <c r="O5240">
        <v>119</v>
      </c>
      <c r="P5240" t="s">
        <v>166</v>
      </c>
      <c r="Q5240">
        <v>1000</v>
      </c>
      <c r="R5240" t="s">
        <v>219</v>
      </c>
      <c r="S5240" t="s">
        <v>148</v>
      </c>
      <c r="T5240" t="s">
        <v>135</v>
      </c>
      <c r="U5240">
        <v>0</v>
      </c>
      <c r="AC5240" t="s">
        <v>147</v>
      </c>
    </row>
    <row r="5241" spans="3:29" x14ac:dyDescent="0.3">
      <c r="C5241" t="s">
        <v>183</v>
      </c>
      <c r="D5241" s="31">
        <v>46073</v>
      </c>
      <c r="E5241" t="str">
        <f>IFERROR(VLOOKUP(A5241,'Future et co'!A10:C5632,5,TRUE),"not found")</f>
        <v>not found</v>
      </c>
      <c r="F5241" t="str">
        <f>IFERROR(VLOOKUP(A5241,'Future et co'!AX11:AY10009,2,TRUE),"")</f>
        <v/>
      </c>
      <c r="G5241">
        <v>113.25</v>
      </c>
      <c r="H5241" t="s">
        <v>31</v>
      </c>
      <c r="O5241">
        <v>119</v>
      </c>
      <c r="P5241" t="s">
        <v>166</v>
      </c>
      <c r="Q5241">
        <v>1000</v>
      </c>
      <c r="R5241" t="s">
        <v>219</v>
      </c>
      <c r="S5241" t="s">
        <v>148</v>
      </c>
      <c r="T5241" t="s">
        <v>135</v>
      </c>
      <c r="U5241">
        <v>0</v>
      </c>
      <c r="AC5241" t="s">
        <v>147</v>
      </c>
    </row>
    <row r="5242" spans="3:29" x14ac:dyDescent="0.3">
      <c r="C5242" t="s">
        <v>183</v>
      </c>
      <c r="D5242" s="31">
        <v>46073</v>
      </c>
      <c r="E5242" t="str">
        <f>IFERROR(VLOOKUP(A5242,'Future et co'!A10:C5632,5,TRUE),"not found")</f>
        <v>not found</v>
      </c>
      <c r="F5242" t="str">
        <f>IFERROR(VLOOKUP(A5242,'Future et co'!AX11:AY10009,2,TRUE),"")</f>
        <v/>
      </c>
      <c r="G5242">
        <v>113.25</v>
      </c>
      <c r="H5242" t="s">
        <v>31</v>
      </c>
      <c r="O5242">
        <v>119</v>
      </c>
      <c r="P5242" t="s">
        <v>166</v>
      </c>
      <c r="Q5242">
        <v>1000</v>
      </c>
      <c r="R5242" t="s">
        <v>219</v>
      </c>
      <c r="S5242" t="s">
        <v>148</v>
      </c>
      <c r="T5242" t="s">
        <v>135</v>
      </c>
      <c r="U5242">
        <v>0</v>
      </c>
      <c r="AC5242" t="s">
        <v>147</v>
      </c>
    </row>
    <row r="5243" spans="3:29" x14ac:dyDescent="0.3">
      <c r="C5243" t="s">
        <v>183</v>
      </c>
      <c r="D5243" s="31">
        <v>46073</v>
      </c>
      <c r="E5243" t="str">
        <f>IFERROR(VLOOKUP(A5243,'Future et co'!A10:C5632,5,TRUE),"not found")</f>
        <v>not found</v>
      </c>
      <c r="F5243" t="str">
        <f>IFERROR(VLOOKUP(A5243,'Future et co'!AX11:AY10009,2,TRUE),"")</f>
        <v/>
      </c>
      <c r="G5243">
        <v>113.25</v>
      </c>
      <c r="H5243" t="s">
        <v>31</v>
      </c>
      <c r="O5243">
        <v>119</v>
      </c>
      <c r="P5243" t="s">
        <v>166</v>
      </c>
      <c r="Q5243">
        <v>1000</v>
      </c>
      <c r="R5243" t="s">
        <v>219</v>
      </c>
      <c r="S5243" t="s">
        <v>148</v>
      </c>
      <c r="T5243" t="s">
        <v>135</v>
      </c>
      <c r="U5243">
        <v>0</v>
      </c>
      <c r="AC5243" t="s">
        <v>147</v>
      </c>
    </row>
    <row r="5244" spans="3:29" x14ac:dyDescent="0.3">
      <c r="C5244" t="s">
        <v>183</v>
      </c>
      <c r="D5244" s="31">
        <v>46073</v>
      </c>
      <c r="E5244" t="str">
        <f>IFERROR(VLOOKUP(A5244,'Future et co'!A10:C5632,5,TRUE),"not found")</f>
        <v>not found</v>
      </c>
      <c r="F5244" t="str">
        <f>IFERROR(VLOOKUP(A5244,'Future et co'!AX11:AY10009,2,TRUE),"")</f>
        <v/>
      </c>
      <c r="G5244">
        <v>113.25</v>
      </c>
      <c r="H5244" t="s">
        <v>31</v>
      </c>
      <c r="O5244">
        <v>119</v>
      </c>
      <c r="P5244" t="s">
        <v>166</v>
      </c>
      <c r="Q5244">
        <v>1000</v>
      </c>
      <c r="R5244" t="s">
        <v>219</v>
      </c>
      <c r="S5244" t="s">
        <v>148</v>
      </c>
      <c r="T5244" t="s">
        <v>135</v>
      </c>
      <c r="U5244">
        <v>0</v>
      </c>
      <c r="AC5244" t="s">
        <v>147</v>
      </c>
    </row>
    <row r="5245" spans="3:29" x14ac:dyDescent="0.3">
      <c r="C5245" t="s">
        <v>183</v>
      </c>
      <c r="D5245" s="31">
        <v>46073</v>
      </c>
      <c r="E5245" t="str">
        <f>IFERROR(VLOOKUP(A5245,'Future et co'!A10:C5632,5,TRUE),"not found")</f>
        <v>not found</v>
      </c>
      <c r="F5245" t="str">
        <f>IFERROR(VLOOKUP(A5245,'Future et co'!AX11:AY10009,2,TRUE),"")</f>
        <v/>
      </c>
      <c r="G5245">
        <v>113.25</v>
      </c>
      <c r="H5245" t="s">
        <v>31</v>
      </c>
      <c r="O5245">
        <v>119</v>
      </c>
      <c r="P5245" t="s">
        <v>166</v>
      </c>
      <c r="Q5245">
        <v>1000</v>
      </c>
      <c r="R5245" t="s">
        <v>219</v>
      </c>
      <c r="S5245" t="s">
        <v>148</v>
      </c>
      <c r="T5245" t="s">
        <v>135</v>
      </c>
      <c r="U5245">
        <v>0</v>
      </c>
      <c r="AC5245" t="s">
        <v>147</v>
      </c>
    </row>
    <row r="5246" spans="3:29" x14ac:dyDescent="0.3">
      <c r="C5246" t="s">
        <v>183</v>
      </c>
      <c r="D5246" s="31">
        <v>46073</v>
      </c>
      <c r="E5246" t="str">
        <f>IFERROR(VLOOKUP(A5246,'Future et co'!A10:C5632,5,TRUE),"not found")</f>
        <v>not found</v>
      </c>
      <c r="F5246" t="str">
        <f>IFERROR(VLOOKUP(A5246,'Future et co'!AX11:AY10009,2,TRUE),"")</f>
        <v/>
      </c>
      <c r="G5246">
        <v>113.25</v>
      </c>
      <c r="H5246" t="s">
        <v>31</v>
      </c>
      <c r="O5246">
        <v>119</v>
      </c>
      <c r="P5246" t="s">
        <v>166</v>
      </c>
      <c r="Q5246">
        <v>1000</v>
      </c>
      <c r="R5246" t="s">
        <v>219</v>
      </c>
      <c r="S5246" t="s">
        <v>148</v>
      </c>
      <c r="T5246" t="s">
        <v>135</v>
      </c>
      <c r="U5246">
        <v>0</v>
      </c>
      <c r="AC5246" t="s">
        <v>147</v>
      </c>
    </row>
    <row r="5247" spans="3:29" x14ac:dyDescent="0.3">
      <c r="C5247" t="s">
        <v>183</v>
      </c>
      <c r="D5247" s="31">
        <v>46073</v>
      </c>
      <c r="E5247" t="str">
        <f>IFERROR(VLOOKUP(A5247,'Future et co'!A10:C5632,5,TRUE),"not found")</f>
        <v>not found</v>
      </c>
      <c r="F5247" t="str">
        <f>IFERROR(VLOOKUP(A5247,'Future et co'!AX11:AY10009,2,TRUE),"")</f>
        <v/>
      </c>
      <c r="G5247">
        <v>113.25</v>
      </c>
      <c r="H5247" t="s">
        <v>31</v>
      </c>
      <c r="O5247">
        <v>119</v>
      </c>
      <c r="P5247" t="s">
        <v>166</v>
      </c>
      <c r="Q5247">
        <v>1000</v>
      </c>
      <c r="R5247" t="s">
        <v>219</v>
      </c>
      <c r="S5247" t="s">
        <v>148</v>
      </c>
      <c r="T5247" t="s">
        <v>135</v>
      </c>
      <c r="U5247">
        <v>0</v>
      </c>
      <c r="AC5247" t="s">
        <v>147</v>
      </c>
    </row>
    <row r="5248" spans="3:29" x14ac:dyDescent="0.3">
      <c r="C5248" t="s">
        <v>183</v>
      </c>
      <c r="D5248" s="31">
        <v>46073</v>
      </c>
      <c r="E5248" t="str">
        <f>IFERROR(VLOOKUP(A5248,'Future et co'!A10:C5632,5,TRUE),"not found")</f>
        <v>not found</v>
      </c>
      <c r="F5248" t="str">
        <f>IFERROR(VLOOKUP(A5248,'Future et co'!AX11:AY10009,2,TRUE),"")</f>
        <v/>
      </c>
      <c r="G5248">
        <v>113.25</v>
      </c>
      <c r="H5248" t="s">
        <v>31</v>
      </c>
      <c r="O5248">
        <v>119</v>
      </c>
      <c r="P5248" t="s">
        <v>166</v>
      </c>
      <c r="Q5248">
        <v>1000</v>
      </c>
      <c r="R5248" t="s">
        <v>219</v>
      </c>
      <c r="S5248" t="s">
        <v>148</v>
      </c>
      <c r="T5248" t="s">
        <v>135</v>
      </c>
      <c r="U5248">
        <v>0</v>
      </c>
      <c r="AC5248" t="s">
        <v>147</v>
      </c>
    </row>
    <row r="5249" spans="3:29" x14ac:dyDescent="0.3">
      <c r="C5249" t="s">
        <v>183</v>
      </c>
      <c r="D5249" s="31">
        <v>46073</v>
      </c>
      <c r="E5249" t="str">
        <f>IFERROR(VLOOKUP(A5249,'Future et co'!A10:C5632,5,TRUE),"not found")</f>
        <v>not found</v>
      </c>
      <c r="F5249" t="str">
        <f>IFERROR(VLOOKUP(A5249,'Future et co'!AX11:AY10009,2,TRUE),"")</f>
        <v/>
      </c>
      <c r="G5249">
        <v>113.25</v>
      </c>
      <c r="H5249" t="s">
        <v>31</v>
      </c>
      <c r="O5249">
        <v>119</v>
      </c>
      <c r="P5249" t="s">
        <v>166</v>
      </c>
      <c r="Q5249">
        <v>1000</v>
      </c>
      <c r="R5249" t="s">
        <v>219</v>
      </c>
      <c r="S5249" t="s">
        <v>148</v>
      </c>
      <c r="T5249" t="s">
        <v>135</v>
      </c>
      <c r="U5249">
        <v>0</v>
      </c>
      <c r="AC5249" t="s">
        <v>147</v>
      </c>
    </row>
    <row r="5250" spans="3:29" x14ac:dyDescent="0.3">
      <c r="C5250" t="s">
        <v>183</v>
      </c>
      <c r="D5250" s="31">
        <v>46073</v>
      </c>
      <c r="E5250" t="str">
        <f>IFERROR(VLOOKUP(A5250,'Future et co'!A10:C5632,5,TRUE),"not found")</f>
        <v>not found</v>
      </c>
      <c r="F5250" t="str">
        <f>IFERROR(VLOOKUP(A5250,'Future et co'!AX11:AY10009,2,TRUE),"")</f>
        <v/>
      </c>
      <c r="G5250">
        <v>113.25</v>
      </c>
      <c r="H5250" t="s">
        <v>31</v>
      </c>
      <c r="O5250">
        <v>119</v>
      </c>
      <c r="P5250" t="s">
        <v>166</v>
      </c>
      <c r="Q5250">
        <v>1000</v>
      </c>
      <c r="R5250" t="s">
        <v>219</v>
      </c>
      <c r="S5250" t="s">
        <v>148</v>
      </c>
      <c r="T5250" t="s">
        <v>135</v>
      </c>
      <c r="U5250">
        <v>0</v>
      </c>
      <c r="AC5250" t="s">
        <v>147</v>
      </c>
    </row>
    <row r="5251" spans="3:29" x14ac:dyDescent="0.3">
      <c r="C5251" t="s">
        <v>183</v>
      </c>
      <c r="D5251" s="31">
        <v>46073</v>
      </c>
      <c r="E5251" t="str">
        <f>IFERROR(VLOOKUP(A5251,'Future et co'!A10:C5632,5,TRUE),"not found")</f>
        <v>not found</v>
      </c>
      <c r="F5251" t="str">
        <f>IFERROR(VLOOKUP(A5251,'Future et co'!AX11:AY10009,2,TRUE),"")</f>
        <v/>
      </c>
      <c r="G5251">
        <v>113.25</v>
      </c>
      <c r="H5251" t="s">
        <v>31</v>
      </c>
      <c r="O5251">
        <v>119</v>
      </c>
      <c r="P5251" t="s">
        <v>166</v>
      </c>
      <c r="Q5251">
        <v>1000</v>
      </c>
      <c r="R5251" t="s">
        <v>219</v>
      </c>
      <c r="S5251" t="s">
        <v>148</v>
      </c>
      <c r="T5251" t="s">
        <v>135</v>
      </c>
      <c r="U5251">
        <v>0</v>
      </c>
      <c r="AC5251" t="s">
        <v>147</v>
      </c>
    </row>
    <row r="5252" spans="3:29" x14ac:dyDescent="0.3">
      <c r="C5252" t="s">
        <v>183</v>
      </c>
      <c r="D5252" s="31">
        <v>46073</v>
      </c>
      <c r="E5252" t="str">
        <f>IFERROR(VLOOKUP(A5252,'Future et co'!A10:C5632,5,TRUE),"not found")</f>
        <v>not found</v>
      </c>
      <c r="F5252" t="str">
        <f>IFERROR(VLOOKUP(A5252,'Future et co'!AX11:AY10009,2,TRUE),"")</f>
        <v/>
      </c>
      <c r="G5252">
        <v>113.25</v>
      </c>
      <c r="H5252" t="s">
        <v>31</v>
      </c>
      <c r="O5252">
        <v>119</v>
      </c>
      <c r="P5252" t="s">
        <v>166</v>
      </c>
      <c r="Q5252">
        <v>1000</v>
      </c>
      <c r="R5252" t="s">
        <v>219</v>
      </c>
      <c r="S5252" t="s">
        <v>148</v>
      </c>
      <c r="T5252" t="s">
        <v>135</v>
      </c>
      <c r="U5252">
        <v>0</v>
      </c>
      <c r="AC5252" t="s">
        <v>147</v>
      </c>
    </row>
    <row r="5253" spans="3:29" x14ac:dyDescent="0.3">
      <c r="C5253" t="s">
        <v>183</v>
      </c>
      <c r="D5253" s="31">
        <v>46073</v>
      </c>
      <c r="E5253" t="str">
        <f>IFERROR(VLOOKUP(A5253,'Future et co'!A10:C5632,5,TRUE),"not found")</f>
        <v>not found</v>
      </c>
      <c r="F5253" t="str">
        <f>IFERROR(VLOOKUP(A5253,'Future et co'!AX11:AY10009,2,TRUE),"")</f>
        <v/>
      </c>
      <c r="G5253">
        <v>113.25</v>
      </c>
      <c r="H5253" t="s">
        <v>31</v>
      </c>
      <c r="O5253">
        <v>119</v>
      </c>
      <c r="P5253" t="s">
        <v>166</v>
      </c>
      <c r="Q5253">
        <v>1000</v>
      </c>
      <c r="R5253" t="s">
        <v>219</v>
      </c>
      <c r="S5253" t="s">
        <v>148</v>
      </c>
      <c r="T5253" t="s">
        <v>135</v>
      </c>
      <c r="U5253">
        <v>0</v>
      </c>
      <c r="AC5253" t="s">
        <v>147</v>
      </c>
    </row>
    <row r="5254" spans="3:29" x14ac:dyDescent="0.3">
      <c r="C5254" t="s">
        <v>183</v>
      </c>
      <c r="D5254" s="31">
        <v>46073</v>
      </c>
      <c r="E5254" t="str">
        <f>IFERROR(VLOOKUP(A5254,'Future et co'!A10:C5632,5,TRUE),"not found")</f>
        <v>not found</v>
      </c>
      <c r="F5254" t="str">
        <f>IFERROR(VLOOKUP(A5254,'Future et co'!AX11:AY10009,2,TRUE),"")</f>
        <v/>
      </c>
      <c r="G5254">
        <v>113.25</v>
      </c>
      <c r="H5254" t="s">
        <v>31</v>
      </c>
      <c r="O5254">
        <v>119</v>
      </c>
      <c r="P5254" t="s">
        <v>166</v>
      </c>
      <c r="Q5254">
        <v>1000</v>
      </c>
      <c r="R5254" t="s">
        <v>219</v>
      </c>
      <c r="S5254" t="s">
        <v>148</v>
      </c>
      <c r="T5254" t="s">
        <v>135</v>
      </c>
      <c r="U5254">
        <v>0</v>
      </c>
      <c r="AC5254" t="s">
        <v>147</v>
      </c>
    </row>
    <row r="5255" spans="3:29" x14ac:dyDescent="0.3">
      <c r="C5255" t="s">
        <v>183</v>
      </c>
      <c r="D5255" s="31">
        <v>46073</v>
      </c>
      <c r="E5255" t="str">
        <f>IFERROR(VLOOKUP(A5255,'Future et co'!A10:C5632,5,TRUE),"not found")</f>
        <v>not found</v>
      </c>
      <c r="F5255" t="str">
        <f>IFERROR(VLOOKUP(A5255,'Future et co'!AX11:AY10009,2,TRUE),"")</f>
        <v/>
      </c>
      <c r="G5255">
        <v>113.25</v>
      </c>
      <c r="H5255" t="s">
        <v>31</v>
      </c>
      <c r="O5255">
        <v>119</v>
      </c>
      <c r="P5255" t="s">
        <v>166</v>
      </c>
      <c r="Q5255">
        <v>1000</v>
      </c>
      <c r="R5255" t="s">
        <v>219</v>
      </c>
      <c r="S5255" t="s">
        <v>148</v>
      </c>
      <c r="T5255" t="s">
        <v>135</v>
      </c>
      <c r="U5255">
        <v>0</v>
      </c>
      <c r="AC5255" t="s">
        <v>147</v>
      </c>
    </row>
    <row r="5256" spans="3:29" x14ac:dyDescent="0.3">
      <c r="C5256" t="s">
        <v>183</v>
      </c>
      <c r="D5256" s="31">
        <v>46073</v>
      </c>
      <c r="E5256" t="str">
        <f>IFERROR(VLOOKUP(A5256,'Future et co'!A10:C5632,5,TRUE),"not found")</f>
        <v>not found</v>
      </c>
      <c r="F5256" t="str">
        <f>IFERROR(VLOOKUP(A5256,'Future et co'!AX11:AY10009,2,TRUE),"")</f>
        <v/>
      </c>
      <c r="G5256">
        <v>113.25</v>
      </c>
      <c r="H5256" t="s">
        <v>31</v>
      </c>
      <c r="O5256">
        <v>119</v>
      </c>
      <c r="P5256" t="s">
        <v>166</v>
      </c>
      <c r="Q5256">
        <v>1000</v>
      </c>
      <c r="R5256" t="s">
        <v>219</v>
      </c>
      <c r="S5256" t="s">
        <v>148</v>
      </c>
      <c r="T5256" t="s">
        <v>135</v>
      </c>
      <c r="U5256">
        <v>0</v>
      </c>
      <c r="AC5256" t="s">
        <v>147</v>
      </c>
    </row>
    <row r="5257" spans="3:29" x14ac:dyDescent="0.3">
      <c r="C5257" t="s">
        <v>183</v>
      </c>
      <c r="D5257" s="31">
        <v>46073</v>
      </c>
      <c r="E5257" t="str">
        <f>IFERROR(VLOOKUP(A5257,'Future et co'!A10:C5632,5,TRUE),"not found")</f>
        <v>not found</v>
      </c>
      <c r="F5257" t="str">
        <f>IFERROR(VLOOKUP(A5257,'Future et co'!AX11:AY10009,2,TRUE),"")</f>
        <v/>
      </c>
      <c r="G5257">
        <v>113.25</v>
      </c>
      <c r="H5257" t="s">
        <v>31</v>
      </c>
      <c r="O5257">
        <v>119</v>
      </c>
      <c r="P5257" t="s">
        <v>166</v>
      </c>
      <c r="Q5257">
        <v>1000</v>
      </c>
      <c r="R5257" t="s">
        <v>219</v>
      </c>
      <c r="S5257" t="s">
        <v>148</v>
      </c>
      <c r="T5257" t="s">
        <v>135</v>
      </c>
      <c r="U5257">
        <v>0</v>
      </c>
      <c r="AC5257" t="s">
        <v>147</v>
      </c>
    </row>
    <row r="5258" spans="3:29" x14ac:dyDescent="0.3">
      <c r="C5258" t="s">
        <v>183</v>
      </c>
      <c r="D5258" s="31">
        <v>46073</v>
      </c>
      <c r="E5258" t="str">
        <f>IFERROR(VLOOKUP(A5258,'Future et co'!A10:C5632,5,TRUE),"not found")</f>
        <v>not found</v>
      </c>
      <c r="F5258" t="str">
        <f>IFERROR(VLOOKUP(A5258,'Future et co'!AX11:AY10009,2,TRUE),"")</f>
        <v/>
      </c>
      <c r="G5258">
        <v>113.25</v>
      </c>
      <c r="H5258" t="s">
        <v>31</v>
      </c>
      <c r="O5258">
        <v>119</v>
      </c>
      <c r="P5258" t="s">
        <v>166</v>
      </c>
      <c r="Q5258">
        <v>1000</v>
      </c>
      <c r="R5258" t="s">
        <v>219</v>
      </c>
      <c r="S5258" t="s">
        <v>148</v>
      </c>
      <c r="T5258" t="s">
        <v>135</v>
      </c>
      <c r="U5258">
        <v>0</v>
      </c>
      <c r="AC5258" t="s">
        <v>147</v>
      </c>
    </row>
    <row r="5259" spans="3:29" x14ac:dyDescent="0.3">
      <c r="C5259" t="s">
        <v>183</v>
      </c>
      <c r="D5259" s="31">
        <v>46073</v>
      </c>
      <c r="E5259" t="str">
        <f>IFERROR(VLOOKUP(A5259,'Future et co'!A10:C5632,5,TRUE),"not found")</f>
        <v>not found</v>
      </c>
      <c r="F5259" t="str">
        <f>IFERROR(VLOOKUP(A5259,'Future et co'!AX11:AY10009,2,TRUE),"")</f>
        <v/>
      </c>
      <c r="G5259">
        <v>113.25</v>
      </c>
      <c r="H5259" t="s">
        <v>31</v>
      </c>
      <c r="O5259">
        <v>119</v>
      </c>
      <c r="P5259" t="s">
        <v>166</v>
      </c>
      <c r="Q5259">
        <v>1000</v>
      </c>
      <c r="R5259" t="s">
        <v>219</v>
      </c>
      <c r="S5259" t="s">
        <v>148</v>
      </c>
      <c r="T5259" t="s">
        <v>135</v>
      </c>
      <c r="U5259">
        <v>0</v>
      </c>
      <c r="AC5259" t="s">
        <v>147</v>
      </c>
    </row>
    <row r="5260" spans="3:29" x14ac:dyDescent="0.3">
      <c r="C5260" t="s">
        <v>183</v>
      </c>
      <c r="D5260" s="31">
        <v>46073</v>
      </c>
      <c r="E5260" t="str">
        <f>IFERROR(VLOOKUP(A5260,'Future et co'!A10:C5632,5,TRUE),"not found")</f>
        <v>not found</v>
      </c>
      <c r="F5260" t="str">
        <f>IFERROR(VLOOKUP(A5260,'Future et co'!AX11:AY10009,2,TRUE),"")</f>
        <v/>
      </c>
      <c r="G5260">
        <v>113.25</v>
      </c>
      <c r="H5260" t="s">
        <v>31</v>
      </c>
      <c r="O5260">
        <v>119</v>
      </c>
      <c r="P5260" t="s">
        <v>166</v>
      </c>
      <c r="Q5260">
        <v>1000</v>
      </c>
      <c r="R5260" t="s">
        <v>219</v>
      </c>
      <c r="S5260" t="s">
        <v>148</v>
      </c>
      <c r="T5260" t="s">
        <v>135</v>
      </c>
      <c r="U5260">
        <v>0</v>
      </c>
      <c r="AC5260" t="s">
        <v>147</v>
      </c>
    </row>
    <row r="5261" spans="3:29" x14ac:dyDescent="0.3">
      <c r="C5261" t="s">
        <v>183</v>
      </c>
      <c r="D5261" s="31">
        <v>46073</v>
      </c>
      <c r="E5261" t="str">
        <f>IFERROR(VLOOKUP(A5261,'Future et co'!A10:C5632,5,TRUE),"not found")</f>
        <v>not found</v>
      </c>
      <c r="F5261" t="str">
        <f>IFERROR(VLOOKUP(A5261,'Future et co'!AX11:AY10009,2,TRUE),"")</f>
        <v/>
      </c>
      <c r="G5261">
        <v>113.25</v>
      </c>
      <c r="H5261" t="s">
        <v>31</v>
      </c>
      <c r="O5261">
        <v>119</v>
      </c>
      <c r="P5261" t="s">
        <v>166</v>
      </c>
      <c r="Q5261">
        <v>1000</v>
      </c>
      <c r="R5261" t="s">
        <v>219</v>
      </c>
      <c r="S5261" t="s">
        <v>148</v>
      </c>
      <c r="T5261" t="s">
        <v>135</v>
      </c>
      <c r="U5261">
        <v>0</v>
      </c>
      <c r="AC5261" t="s">
        <v>147</v>
      </c>
    </row>
    <row r="5262" spans="3:29" x14ac:dyDescent="0.3">
      <c r="C5262" t="s">
        <v>183</v>
      </c>
      <c r="D5262" s="31">
        <v>46073</v>
      </c>
      <c r="E5262" t="str">
        <f>IFERROR(VLOOKUP(A5262,'Future et co'!A10:C5632,5,TRUE),"not found")</f>
        <v>not found</v>
      </c>
      <c r="F5262" t="str">
        <f>IFERROR(VLOOKUP(A5262,'Future et co'!AX11:AY10009,2,TRUE),"")</f>
        <v/>
      </c>
      <c r="G5262">
        <v>113.25</v>
      </c>
      <c r="H5262" t="s">
        <v>31</v>
      </c>
      <c r="O5262">
        <v>119</v>
      </c>
      <c r="P5262" t="s">
        <v>166</v>
      </c>
      <c r="Q5262">
        <v>1000</v>
      </c>
      <c r="R5262" t="s">
        <v>219</v>
      </c>
      <c r="S5262" t="s">
        <v>148</v>
      </c>
      <c r="T5262" t="s">
        <v>135</v>
      </c>
      <c r="U5262">
        <v>0</v>
      </c>
      <c r="AC5262" t="s">
        <v>147</v>
      </c>
    </row>
    <row r="5263" spans="3:29" x14ac:dyDescent="0.3">
      <c r="C5263" t="s">
        <v>183</v>
      </c>
      <c r="D5263" s="31">
        <v>46073</v>
      </c>
      <c r="E5263" t="str">
        <f>IFERROR(VLOOKUP(A5263,'Future et co'!A10:C5632,5,TRUE),"not found")</f>
        <v>not found</v>
      </c>
      <c r="F5263" t="str">
        <f>IFERROR(VLOOKUP(A5263,'Future et co'!AX11:AY10009,2,TRUE),"")</f>
        <v/>
      </c>
      <c r="G5263">
        <v>113.25</v>
      </c>
      <c r="H5263" t="s">
        <v>31</v>
      </c>
      <c r="O5263">
        <v>119</v>
      </c>
      <c r="P5263" t="s">
        <v>166</v>
      </c>
      <c r="Q5263">
        <v>1000</v>
      </c>
      <c r="R5263" t="s">
        <v>219</v>
      </c>
      <c r="S5263" t="s">
        <v>148</v>
      </c>
      <c r="T5263" t="s">
        <v>135</v>
      </c>
      <c r="U5263">
        <v>0</v>
      </c>
      <c r="AC5263" t="s">
        <v>147</v>
      </c>
    </row>
    <row r="5264" spans="3:29" x14ac:dyDescent="0.3">
      <c r="C5264" t="s">
        <v>183</v>
      </c>
      <c r="D5264" s="31">
        <v>46073</v>
      </c>
      <c r="E5264" t="str">
        <f>IFERROR(VLOOKUP(A5264,'Future et co'!A10:C5632,5,TRUE),"not found")</f>
        <v>not found</v>
      </c>
      <c r="F5264" t="str">
        <f>IFERROR(VLOOKUP(A5264,'Future et co'!AX11:AY10009,2,TRUE),"")</f>
        <v/>
      </c>
      <c r="G5264">
        <v>113.25</v>
      </c>
      <c r="H5264" t="s">
        <v>31</v>
      </c>
      <c r="O5264">
        <v>119</v>
      </c>
      <c r="P5264" t="s">
        <v>166</v>
      </c>
      <c r="Q5264">
        <v>1000</v>
      </c>
      <c r="R5264" t="s">
        <v>219</v>
      </c>
      <c r="S5264" t="s">
        <v>148</v>
      </c>
      <c r="T5264" t="s">
        <v>135</v>
      </c>
      <c r="U5264">
        <v>0</v>
      </c>
      <c r="AC5264" t="s">
        <v>147</v>
      </c>
    </row>
    <row r="5265" spans="3:29" x14ac:dyDescent="0.3">
      <c r="C5265" t="s">
        <v>183</v>
      </c>
      <c r="D5265" s="31">
        <v>46073</v>
      </c>
      <c r="E5265" t="str">
        <f>IFERROR(VLOOKUP(A5265,'Future et co'!A10:C5632,5,TRUE),"not found")</f>
        <v>not found</v>
      </c>
      <c r="F5265" t="str">
        <f>IFERROR(VLOOKUP(A5265,'Future et co'!AX11:AY10009,2,TRUE),"")</f>
        <v/>
      </c>
      <c r="G5265">
        <v>113.25</v>
      </c>
      <c r="H5265" t="s">
        <v>31</v>
      </c>
      <c r="O5265">
        <v>119</v>
      </c>
      <c r="P5265" t="s">
        <v>166</v>
      </c>
      <c r="Q5265">
        <v>1000</v>
      </c>
      <c r="R5265" t="s">
        <v>219</v>
      </c>
      <c r="S5265" t="s">
        <v>148</v>
      </c>
      <c r="T5265" t="s">
        <v>135</v>
      </c>
      <c r="U5265">
        <v>0</v>
      </c>
      <c r="AC5265" t="s">
        <v>147</v>
      </c>
    </row>
    <row r="5266" spans="3:29" x14ac:dyDescent="0.3">
      <c r="C5266" t="s">
        <v>183</v>
      </c>
      <c r="D5266" s="31">
        <v>46073</v>
      </c>
      <c r="E5266" t="str">
        <f>IFERROR(VLOOKUP(A5266,'Future et co'!A10:C5632,5,TRUE),"not found")</f>
        <v>not found</v>
      </c>
      <c r="F5266" t="str">
        <f>IFERROR(VLOOKUP(A5266,'Future et co'!AX11:AY10009,2,TRUE),"")</f>
        <v/>
      </c>
      <c r="G5266">
        <v>113.25</v>
      </c>
      <c r="H5266" t="s">
        <v>31</v>
      </c>
      <c r="O5266">
        <v>119</v>
      </c>
      <c r="P5266" t="s">
        <v>166</v>
      </c>
      <c r="Q5266">
        <v>1000</v>
      </c>
      <c r="R5266" t="s">
        <v>219</v>
      </c>
      <c r="S5266" t="s">
        <v>148</v>
      </c>
      <c r="T5266" t="s">
        <v>135</v>
      </c>
      <c r="U5266">
        <v>0</v>
      </c>
      <c r="AC5266" t="s">
        <v>147</v>
      </c>
    </row>
    <row r="5267" spans="3:29" x14ac:dyDescent="0.3">
      <c r="C5267" t="s">
        <v>183</v>
      </c>
      <c r="D5267" s="31">
        <v>46073</v>
      </c>
      <c r="E5267" t="str">
        <f>IFERROR(VLOOKUP(A5267,'Future et co'!A10:C5632,5,TRUE),"not found")</f>
        <v>not found</v>
      </c>
      <c r="F5267" t="str">
        <f>IFERROR(VLOOKUP(A5267,'Future et co'!AX11:AY10009,2,TRUE),"")</f>
        <v/>
      </c>
      <c r="G5267">
        <v>113.25</v>
      </c>
      <c r="H5267" t="s">
        <v>31</v>
      </c>
      <c r="O5267">
        <v>119</v>
      </c>
      <c r="P5267" t="s">
        <v>166</v>
      </c>
      <c r="Q5267">
        <v>1000</v>
      </c>
      <c r="R5267" t="s">
        <v>219</v>
      </c>
      <c r="S5267" t="s">
        <v>148</v>
      </c>
      <c r="T5267" t="s">
        <v>135</v>
      </c>
      <c r="U5267">
        <v>0</v>
      </c>
      <c r="AC5267" t="s">
        <v>147</v>
      </c>
    </row>
    <row r="5268" spans="3:29" x14ac:dyDescent="0.3">
      <c r="C5268" t="s">
        <v>183</v>
      </c>
      <c r="D5268" s="31">
        <v>46073</v>
      </c>
      <c r="E5268" t="str">
        <f>IFERROR(VLOOKUP(A5268,'Future et co'!A10:C5632,5,TRUE),"not found")</f>
        <v>not found</v>
      </c>
      <c r="F5268" t="str">
        <f>IFERROR(VLOOKUP(A5268,'Future et co'!AX11:AY10009,2,TRUE),"")</f>
        <v/>
      </c>
      <c r="G5268">
        <v>113.25</v>
      </c>
      <c r="H5268" t="s">
        <v>31</v>
      </c>
      <c r="O5268">
        <v>119</v>
      </c>
      <c r="P5268" t="s">
        <v>166</v>
      </c>
      <c r="Q5268">
        <v>1000</v>
      </c>
      <c r="R5268" t="s">
        <v>219</v>
      </c>
      <c r="S5268" t="s">
        <v>148</v>
      </c>
      <c r="T5268" t="s">
        <v>135</v>
      </c>
      <c r="U5268">
        <v>0</v>
      </c>
      <c r="AC5268" t="s">
        <v>147</v>
      </c>
    </row>
    <row r="5269" spans="3:29" x14ac:dyDescent="0.3">
      <c r="C5269" t="s">
        <v>183</v>
      </c>
      <c r="D5269" s="31">
        <v>46073</v>
      </c>
      <c r="E5269" t="str">
        <f>IFERROR(VLOOKUP(A5269,'Future et co'!A10:C5632,5,TRUE),"not found")</f>
        <v>not found</v>
      </c>
      <c r="F5269" t="str">
        <f>IFERROR(VLOOKUP(A5269,'Future et co'!AX11:AY10009,2,TRUE),"")</f>
        <v/>
      </c>
      <c r="G5269">
        <v>113.25</v>
      </c>
      <c r="H5269" t="s">
        <v>31</v>
      </c>
      <c r="O5269">
        <v>119</v>
      </c>
      <c r="P5269" t="s">
        <v>166</v>
      </c>
      <c r="Q5269">
        <v>1000</v>
      </c>
      <c r="R5269" t="s">
        <v>219</v>
      </c>
      <c r="S5269" t="s">
        <v>148</v>
      </c>
      <c r="T5269" t="s">
        <v>135</v>
      </c>
      <c r="U5269">
        <v>0</v>
      </c>
      <c r="AC5269" t="s">
        <v>147</v>
      </c>
    </row>
    <row r="5270" spans="3:29" x14ac:dyDescent="0.3">
      <c r="C5270" t="s">
        <v>183</v>
      </c>
      <c r="D5270" s="31">
        <v>46073</v>
      </c>
      <c r="E5270" t="str">
        <f>IFERROR(VLOOKUP(A5270,'Future et co'!A10:C5632,5,TRUE),"not found")</f>
        <v>not found</v>
      </c>
      <c r="F5270" t="str">
        <f>IFERROR(VLOOKUP(A5270,'Future et co'!AX11:AY10009,2,TRUE),"")</f>
        <v/>
      </c>
      <c r="G5270">
        <v>113.25</v>
      </c>
      <c r="H5270" t="s">
        <v>31</v>
      </c>
      <c r="O5270">
        <v>119</v>
      </c>
      <c r="P5270" t="s">
        <v>166</v>
      </c>
      <c r="Q5270">
        <v>1000</v>
      </c>
      <c r="R5270" t="s">
        <v>219</v>
      </c>
      <c r="S5270" t="s">
        <v>148</v>
      </c>
      <c r="T5270" t="s">
        <v>135</v>
      </c>
      <c r="U5270">
        <v>0</v>
      </c>
      <c r="AC5270" t="s">
        <v>147</v>
      </c>
    </row>
    <row r="5271" spans="3:29" x14ac:dyDescent="0.3">
      <c r="C5271" t="s">
        <v>183</v>
      </c>
      <c r="D5271" s="31">
        <v>46073</v>
      </c>
      <c r="E5271" t="str">
        <f>IFERROR(VLOOKUP(A5271,'Future et co'!A10:C5632,5,TRUE),"not found")</f>
        <v>not found</v>
      </c>
      <c r="F5271" t="str">
        <f>IFERROR(VLOOKUP(A5271,'Future et co'!AX11:AY10009,2,TRUE),"")</f>
        <v/>
      </c>
      <c r="G5271">
        <v>113.25</v>
      </c>
      <c r="H5271" t="s">
        <v>31</v>
      </c>
      <c r="O5271">
        <v>119</v>
      </c>
      <c r="P5271" t="s">
        <v>166</v>
      </c>
      <c r="Q5271">
        <v>1000</v>
      </c>
      <c r="R5271" t="s">
        <v>219</v>
      </c>
      <c r="S5271" t="s">
        <v>148</v>
      </c>
      <c r="T5271" t="s">
        <v>135</v>
      </c>
      <c r="U5271">
        <v>0</v>
      </c>
      <c r="AC5271" t="s">
        <v>147</v>
      </c>
    </row>
    <row r="5272" spans="3:29" x14ac:dyDescent="0.3">
      <c r="C5272" t="s">
        <v>183</v>
      </c>
      <c r="D5272" s="31">
        <v>46073</v>
      </c>
      <c r="E5272" t="str">
        <f>IFERROR(VLOOKUP(A5272,'Future et co'!A10:C5632,5,TRUE),"not found")</f>
        <v>not found</v>
      </c>
      <c r="F5272" t="str">
        <f>IFERROR(VLOOKUP(A5272,'Future et co'!AX11:AY10009,2,TRUE),"")</f>
        <v/>
      </c>
      <c r="G5272">
        <v>113.25</v>
      </c>
      <c r="H5272" t="s">
        <v>31</v>
      </c>
      <c r="O5272">
        <v>119</v>
      </c>
      <c r="P5272" t="s">
        <v>166</v>
      </c>
      <c r="Q5272">
        <v>1000</v>
      </c>
      <c r="R5272" t="s">
        <v>219</v>
      </c>
      <c r="S5272" t="s">
        <v>148</v>
      </c>
      <c r="T5272" t="s">
        <v>135</v>
      </c>
      <c r="U5272">
        <v>0</v>
      </c>
      <c r="AC5272" t="s">
        <v>147</v>
      </c>
    </row>
    <row r="5273" spans="3:29" x14ac:dyDescent="0.3">
      <c r="C5273" t="s">
        <v>183</v>
      </c>
      <c r="D5273" s="31">
        <v>46073</v>
      </c>
      <c r="E5273" t="str">
        <f>IFERROR(VLOOKUP(A5273,'Future et co'!A10:C5632,5,TRUE),"not found")</f>
        <v>not found</v>
      </c>
      <c r="F5273" t="str">
        <f>IFERROR(VLOOKUP(A5273,'Future et co'!AX11:AY10009,2,TRUE),"")</f>
        <v/>
      </c>
      <c r="G5273">
        <v>113.25</v>
      </c>
      <c r="H5273" t="s">
        <v>31</v>
      </c>
      <c r="O5273">
        <v>119</v>
      </c>
      <c r="P5273" t="s">
        <v>166</v>
      </c>
      <c r="Q5273">
        <v>1000</v>
      </c>
      <c r="R5273" t="s">
        <v>219</v>
      </c>
      <c r="S5273" t="s">
        <v>148</v>
      </c>
      <c r="T5273" t="s">
        <v>135</v>
      </c>
      <c r="U5273">
        <v>0</v>
      </c>
      <c r="AC5273" t="s">
        <v>147</v>
      </c>
    </row>
    <row r="5274" spans="3:29" x14ac:dyDescent="0.3">
      <c r="C5274" t="s">
        <v>183</v>
      </c>
      <c r="D5274" s="31">
        <v>46073</v>
      </c>
      <c r="E5274" t="str">
        <f>IFERROR(VLOOKUP(A5274,'Future et co'!A10:C5632,5,TRUE),"not found")</f>
        <v>not found</v>
      </c>
      <c r="F5274" t="str">
        <f>IFERROR(VLOOKUP(A5274,'Future et co'!AX11:AY10009,2,TRUE),"")</f>
        <v/>
      </c>
      <c r="G5274">
        <v>113.25</v>
      </c>
      <c r="H5274" t="s">
        <v>31</v>
      </c>
      <c r="O5274">
        <v>119</v>
      </c>
      <c r="P5274" t="s">
        <v>166</v>
      </c>
      <c r="Q5274">
        <v>1000</v>
      </c>
      <c r="R5274" t="s">
        <v>219</v>
      </c>
      <c r="S5274" t="s">
        <v>148</v>
      </c>
      <c r="T5274" t="s">
        <v>135</v>
      </c>
      <c r="U5274">
        <v>0</v>
      </c>
      <c r="AC5274" t="s">
        <v>147</v>
      </c>
    </row>
    <row r="5275" spans="3:29" x14ac:dyDescent="0.3">
      <c r="C5275" t="s">
        <v>183</v>
      </c>
      <c r="D5275" s="31">
        <v>46073</v>
      </c>
      <c r="E5275" t="str">
        <f>IFERROR(VLOOKUP(A5275,'Future et co'!A10:C5632,5,TRUE),"not found")</f>
        <v>not found</v>
      </c>
      <c r="F5275" t="str">
        <f>IFERROR(VLOOKUP(A5275,'Future et co'!AX11:AY10009,2,TRUE),"")</f>
        <v/>
      </c>
      <c r="G5275">
        <v>113.25</v>
      </c>
      <c r="H5275" t="s">
        <v>31</v>
      </c>
      <c r="O5275">
        <v>119</v>
      </c>
      <c r="P5275" t="s">
        <v>166</v>
      </c>
      <c r="Q5275">
        <v>1000</v>
      </c>
      <c r="R5275" t="s">
        <v>219</v>
      </c>
      <c r="S5275" t="s">
        <v>148</v>
      </c>
      <c r="T5275" t="s">
        <v>135</v>
      </c>
      <c r="U5275">
        <v>0</v>
      </c>
      <c r="AC5275" t="s">
        <v>147</v>
      </c>
    </row>
    <row r="5276" spans="3:29" x14ac:dyDescent="0.3">
      <c r="C5276" t="s">
        <v>183</v>
      </c>
      <c r="D5276" s="31">
        <v>46073</v>
      </c>
      <c r="E5276" t="str">
        <f>IFERROR(VLOOKUP(A5276,'Future et co'!A10:C5632,5,TRUE),"not found")</f>
        <v>not found</v>
      </c>
      <c r="F5276" t="str">
        <f>IFERROR(VLOOKUP(A5276,'Future et co'!AX11:AY10009,2,TRUE),"")</f>
        <v/>
      </c>
      <c r="G5276">
        <v>113.25</v>
      </c>
      <c r="H5276" t="s">
        <v>31</v>
      </c>
      <c r="O5276">
        <v>119</v>
      </c>
      <c r="P5276" t="s">
        <v>166</v>
      </c>
      <c r="Q5276">
        <v>1000</v>
      </c>
      <c r="R5276" t="s">
        <v>219</v>
      </c>
      <c r="S5276" t="s">
        <v>148</v>
      </c>
      <c r="T5276" t="s">
        <v>135</v>
      </c>
      <c r="U5276">
        <v>0</v>
      </c>
      <c r="AC5276" t="s">
        <v>147</v>
      </c>
    </row>
    <row r="5277" spans="3:29" x14ac:dyDescent="0.3">
      <c r="C5277" t="s">
        <v>183</v>
      </c>
      <c r="D5277" s="31">
        <v>46073</v>
      </c>
      <c r="E5277" t="str">
        <f>IFERROR(VLOOKUP(A5277,'Future et co'!A10:C5632,5,TRUE),"not found")</f>
        <v>not found</v>
      </c>
      <c r="F5277" t="str">
        <f>IFERROR(VLOOKUP(A5277,'Future et co'!AX11:AY10009,2,TRUE),"")</f>
        <v/>
      </c>
      <c r="G5277">
        <v>113.25</v>
      </c>
      <c r="H5277" t="s">
        <v>31</v>
      </c>
      <c r="O5277">
        <v>119</v>
      </c>
      <c r="P5277" t="s">
        <v>166</v>
      </c>
      <c r="Q5277">
        <v>1000</v>
      </c>
      <c r="R5277" t="s">
        <v>219</v>
      </c>
      <c r="S5277" t="s">
        <v>148</v>
      </c>
      <c r="T5277" t="s">
        <v>135</v>
      </c>
      <c r="U5277">
        <v>0</v>
      </c>
      <c r="AC5277" t="s">
        <v>147</v>
      </c>
    </row>
    <row r="5278" spans="3:29" x14ac:dyDescent="0.3">
      <c r="C5278" t="s">
        <v>183</v>
      </c>
      <c r="D5278" s="31">
        <v>46073</v>
      </c>
      <c r="E5278" t="str">
        <f>IFERROR(VLOOKUP(A5278,'Future et co'!A10:C5632,5,TRUE),"not found")</f>
        <v>not found</v>
      </c>
      <c r="F5278" t="str">
        <f>IFERROR(VLOOKUP(A5278,'Future et co'!AX11:AY10009,2,TRUE),"")</f>
        <v/>
      </c>
      <c r="G5278">
        <v>113.25</v>
      </c>
      <c r="H5278" t="s">
        <v>31</v>
      </c>
      <c r="O5278">
        <v>119</v>
      </c>
      <c r="P5278" t="s">
        <v>166</v>
      </c>
      <c r="Q5278">
        <v>1000</v>
      </c>
      <c r="R5278" t="s">
        <v>219</v>
      </c>
      <c r="S5278" t="s">
        <v>148</v>
      </c>
      <c r="T5278" t="s">
        <v>135</v>
      </c>
      <c r="U5278">
        <v>0</v>
      </c>
      <c r="AC5278" t="s">
        <v>147</v>
      </c>
    </row>
    <row r="5279" spans="3:29" x14ac:dyDescent="0.3">
      <c r="C5279" t="s">
        <v>183</v>
      </c>
      <c r="D5279" s="31">
        <v>46073</v>
      </c>
      <c r="E5279" t="str">
        <f>IFERROR(VLOOKUP(A5279,'Future et co'!A10:C5632,5,TRUE),"not found")</f>
        <v>not found</v>
      </c>
      <c r="F5279" t="str">
        <f>IFERROR(VLOOKUP(A5279,'Future et co'!AX11:AY10009,2,TRUE),"")</f>
        <v/>
      </c>
      <c r="G5279">
        <v>113.25</v>
      </c>
      <c r="H5279" t="s">
        <v>31</v>
      </c>
      <c r="O5279">
        <v>119</v>
      </c>
      <c r="P5279" t="s">
        <v>166</v>
      </c>
      <c r="Q5279">
        <v>1000</v>
      </c>
      <c r="R5279" t="s">
        <v>219</v>
      </c>
      <c r="S5279" t="s">
        <v>148</v>
      </c>
      <c r="T5279" t="s">
        <v>135</v>
      </c>
      <c r="U5279">
        <v>0</v>
      </c>
      <c r="AC5279" t="s">
        <v>147</v>
      </c>
    </row>
    <row r="5280" spans="3:29" x14ac:dyDescent="0.3">
      <c r="C5280" t="s">
        <v>183</v>
      </c>
      <c r="D5280" s="31">
        <v>46073</v>
      </c>
      <c r="E5280" t="str">
        <f>IFERROR(VLOOKUP(A5280,'Future et co'!A10:C5632,5,TRUE),"not found")</f>
        <v>not found</v>
      </c>
      <c r="F5280" t="str">
        <f>IFERROR(VLOOKUP(A5280,'Future et co'!AX11:AY10009,2,TRUE),"")</f>
        <v/>
      </c>
      <c r="G5280">
        <v>113.25</v>
      </c>
      <c r="H5280" t="s">
        <v>31</v>
      </c>
      <c r="O5280">
        <v>119</v>
      </c>
      <c r="P5280" t="s">
        <v>166</v>
      </c>
      <c r="Q5280">
        <v>1000</v>
      </c>
      <c r="R5280" t="s">
        <v>219</v>
      </c>
      <c r="S5280" t="s">
        <v>148</v>
      </c>
      <c r="T5280" t="s">
        <v>135</v>
      </c>
      <c r="U5280">
        <v>0</v>
      </c>
      <c r="AC5280" t="s">
        <v>147</v>
      </c>
    </row>
    <row r="5281" spans="3:29" x14ac:dyDescent="0.3">
      <c r="C5281" t="s">
        <v>183</v>
      </c>
      <c r="D5281" s="31">
        <v>46073</v>
      </c>
      <c r="E5281" t="str">
        <f>IFERROR(VLOOKUP(A5281,'Future et co'!A10:C5632,5,TRUE),"not found")</f>
        <v>not found</v>
      </c>
      <c r="F5281" t="str">
        <f>IFERROR(VLOOKUP(A5281,'Future et co'!AX11:AY10009,2,TRUE),"")</f>
        <v/>
      </c>
      <c r="G5281">
        <v>113.25</v>
      </c>
      <c r="H5281" t="s">
        <v>31</v>
      </c>
      <c r="O5281">
        <v>119</v>
      </c>
      <c r="P5281" t="s">
        <v>166</v>
      </c>
      <c r="Q5281">
        <v>1000</v>
      </c>
      <c r="R5281" t="s">
        <v>219</v>
      </c>
      <c r="S5281" t="s">
        <v>148</v>
      </c>
      <c r="T5281" t="s">
        <v>135</v>
      </c>
      <c r="U5281">
        <v>0</v>
      </c>
      <c r="AC5281" t="s">
        <v>147</v>
      </c>
    </row>
    <row r="5282" spans="3:29" x14ac:dyDescent="0.3">
      <c r="C5282" t="s">
        <v>183</v>
      </c>
      <c r="D5282" s="31">
        <v>46073</v>
      </c>
      <c r="E5282" t="str">
        <f>IFERROR(VLOOKUP(A5282,'Future et co'!A10:C5632,5,TRUE),"not found")</f>
        <v>not found</v>
      </c>
      <c r="F5282" t="str">
        <f>IFERROR(VLOOKUP(A5282,'Future et co'!AX11:AY10009,2,TRUE),"")</f>
        <v/>
      </c>
      <c r="G5282">
        <v>113.25</v>
      </c>
      <c r="H5282" t="s">
        <v>31</v>
      </c>
      <c r="O5282">
        <v>119</v>
      </c>
      <c r="P5282" t="s">
        <v>166</v>
      </c>
      <c r="Q5282">
        <v>1000</v>
      </c>
      <c r="R5282" t="s">
        <v>219</v>
      </c>
      <c r="S5282" t="s">
        <v>148</v>
      </c>
      <c r="T5282" t="s">
        <v>135</v>
      </c>
      <c r="U5282">
        <v>0</v>
      </c>
      <c r="AC5282" t="s">
        <v>147</v>
      </c>
    </row>
    <row r="5283" spans="3:29" x14ac:dyDescent="0.3">
      <c r="C5283" t="s">
        <v>183</v>
      </c>
      <c r="D5283" s="31">
        <v>46073</v>
      </c>
      <c r="E5283" t="str">
        <f>IFERROR(VLOOKUP(A5283,'Future et co'!A10:C5632,5,TRUE),"not found")</f>
        <v>not found</v>
      </c>
      <c r="F5283" t="str">
        <f>IFERROR(VLOOKUP(A5283,'Future et co'!AX11:AY10009,2,TRUE),"")</f>
        <v/>
      </c>
      <c r="G5283">
        <v>113.25</v>
      </c>
      <c r="H5283" t="s">
        <v>31</v>
      </c>
      <c r="O5283">
        <v>119</v>
      </c>
      <c r="P5283" t="s">
        <v>166</v>
      </c>
      <c r="Q5283">
        <v>1000</v>
      </c>
      <c r="R5283" t="s">
        <v>219</v>
      </c>
      <c r="S5283" t="s">
        <v>148</v>
      </c>
      <c r="T5283" t="s">
        <v>135</v>
      </c>
      <c r="U5283">
        <v>0</v>
      </c>
      <c r="AC5283" t="s">
        <v>147</v>
      </c>
    </row>
    <row r="5284" spans="3:29" x14ac:dyDescent="0.3">
      <c r="C5284" t="s">
        <v>183</v>
      </c>
      <c r="D5284" s="31">
        <v>46073</v>
      </c>
      <c r="E5284" t="str">
        <f>IFERROR(VLOOKUP(A5284,'Future et co'!A10:C5632,5,TRUE),"not found")</f>
        <v>not found</v>
      </c>
      <c r="F5284" t="str">
        <f>IFERROR(VLOOKUP(A5284,'Future et co'!AX11:AY10009,2,TRUE),"")</f>
        <v/>
      </c>
      <c r="G5284">
        <v>113.25</v>
      </c>
      <c r="H5284" t="s">
        <v>31</v>
      </c>
      <c r="O5284">
        <v>119</v>
      </c>
      <c r="P5284" t="s">
        <v>166</v>
      </c>
      <c r="Q5284">
        <v>1000</v>
      </c>
      <c r="R5284" t="s">
        <v>219</v>
      </c>
      <c r="S5284" t="s">
        <v>148</v>
      </c>
      <c r="T5284" t="s">
        <v>135</v>
      </c>
      <c r="U5284">
        <v>0</v>
      </c>
      <c r="AC5284" t="s">
        <v>147</v>
      </c>
    </row>
    <row r="5285" spans="3:29" x14ac:dyDescent="0.3">
      <c r="C5285" t="s">
        <v>183</v>
      </c>
      <c r="D5285" s="31">
        <v>46073</v>
      </c>
      <c r="E5285" t="str">
        <f>IFERROR(VLOOKUP(A5285,'Future et co'!A10:C5632,5,TRUE),"not found")</f>
        <v>not found</v>
      </c>
      <c r="F5285" t="str">
        <f>IFERROR(VLOOKUP(A5285,'Future et co'!AX11:AY10009,2,TRUE),"")</f>
        <v/>
      </c>
      <c r="G5285">
        <v>113.25</v>
      </c>
      <c r="H5285" t="s">
        <v>31</v>
      </c>
      <c r="O5285">
        <v>119</v>
      </c>
      <c r="P5285" t="s">
        <v>166</v>
      </c>
      <c r="Q5285">
        <v>1000</v>
      </c>
      <c r="R5285" t="s">
        <v>219</v>
      </c>
      <c r="S5285" t="s">
        <v>148</v>
      </c>
      <c r="T5285" t="s">
        <v>135</v>
      </c>
      <c r="U5285">
        <v>0</v>
      </c>
      <c r="AC5285" t="s">
        <v>147</v>
      </c>
    </row>
    <row r="5286" spans="3:29" x14ac:dyDescent="0.3">
      <c r="C5286" t="s">
        <v>183</v>
      </c>
      <c r="D5286" s="31">
        <v>46073</v>
      </c>
      <c r="E5286" t="str">
        <f>IFERROR(VLOOKUP(A5286,'Future et co'!A10:C5632,5,TRUE),"not found")</f>
        <v>not found</v>
      </c>
      <c r="F5286" t="str">
        <f>IFERROR(VLOOKUP(A5286,'Future et co'!AX11:AY10009,2,TRUE),"")</f>
        <v/>
      </c>
      <c r="G5286">
        <v>113.25</v>
      </c>
      <c r="H5286" t="s">
        <v>31</v>
      </c>
      <c r="O5286">
        <v>119</v>
      </c>
      <c r="P5286" t="s">
        <v>166</v>
      </c>
      <c r="Q5286">
        <v>1000</v>
      </c>
      <c r="R5286" t="s">
        <v>219</v>
      </c>
      <c r="S5286" t="s">
        <v>148</v>
      </c>
      <c r="T5286" t="s">
        <v>135</v>
      </c>
      <c r="U5286">
        <v>0</v>
      </c>
      <c r="AC5286" t="s">
        <v>147</v>
      </c>
    </row>
    <row r="5287" spans="3:29" x14ac:dyDescent="0.3">
      <c r="C5287" t="s">
        <v>183</v>
      </c>
      <c r="D5287" s="31">
        <v>46073</v>
      </c>
      <c r="E5287" t="str">
        <f>IFERROR(VLOOKUP(A5287,'Future et co'!A10:C5632,5,TRUE),"not found")</f>
        <v>not found</v>
      </c>
      <c r="F5287" t="str">
        <f>IFERROR(VLOOKUP(A5287,'Future et co'!AX11:AY10009,2,TRUE),"")</f>
        <v/>
      </c>
      <c r="G5287">
        <v>113.25</v>
      </c>
      <c r="H5287" t="s">
        <v>31</v>
      </c>
      <c r="O5287">
        <v>119</v>
      </c>
      <c r="P5287" t="s">
        <v>166</v>
      </c>
      <c r="Q5287">
        <v>1000</v>
      </c>
      <c r="R5287" t="s">
        <v>219</v>
      </c>
      <c r="S5287" t="s">
        <v>148</v>
      </c>
      <c r="T5287" t="s">
        <v>135</v>
      </c>
      <c r="U5287">
        <v>0</v>
      </c>
      <c r="AC5287" t="s">
        <v>147</v>
      </c>
    </row>
    <row r="5288" spans="3:29" x14ac:dyDescent="0.3">
      <c r="C5288" t="s">
        <v>183</v>
      </c>
      <c r="D5288" s="31">
        <v>46073</v>
      </c>
      <c r="E5288" t="str">
        <f>IFERROR(VLOOKUP(A5288,'Future et co'!A10:C5632,5,TRUE),"not found")</f>
        <v>not found</v>
      </c>
      <c r="F5288" t="str">
        <f>IFERROR(VLOOKUP(A5288,'Future et co'!AX11:AY10009,2,TRUE),"")</f>
        <v/>
      </c>
      <c r="G5288">
        <v>113.25</v>
      </c>
      <c r="H5288" t="s">
        <v>31</v>
      </c>
      <c r="O5288">
        <v>119</v>
      </c>
      <c r="P5288" t="s">
        <v>166</v>
      </c>
      <c r="Q5288">
        <v>1000</v>
      </c>
      <c r="R5288" t="s">
        <v>219</v>
      </c>
      <c r="S5288" t="s">
        <v>148</v>
      </c>
      <c r="T5288" t="s">
        <v>135</v>
      </c>
      <c r="U5288">
        <v>0</v>
      </c>
      <c r="AC5288" t="s">
        <v>147</v>
      </c>
    </row>
    <row r="5289" spans="3:29" x14ac:dyDescent="0.3">
      <c r="C5289" t="s">
        <v>183</v>
      </c>
      <c r="D5289" s="31">
        <v>46073</v>
      </c>
      <c r="E5289" t="str">
        <f>IFERROR(VLOOKUP(A5289,'Future et co'!A10:C5632,5,TRUE),"not found")</f>
        <v>not found</v>
      </c>
      <c r="F5289" t="str">
        <f>IFERROR(VLOOKUP(A5289,'Future et co'!AX11:AY10009,2,TRUE),"")</f>
        <v/>
      </c>
      <c r="G5289">
        <v>113.25</v>
      </c>
      <c r="H5289" t="s">
        <v>31</v>
      </c>
      <c r="O5289">
        <v>119</v>
      </c>
      <c r="P5289" t="s">
        <v>166</v>
      </c>
      <c r="Q5289">
        <v>1000</v>
      </c>
      <c r="R5289" t="s">
        <v>219</v>
      </c>
      <c r="S5289" t="s">
        <v>148</v>
      </c>
      <c r="T5289" t="s">
        <v>135</v>
      </c>
      <c r="U5289">
        <v>0</v>
      </c>
      <c r="AC5289" t="s">
        <v>147</v>
      </c>
    </row>
    <row r="5290" spans="3:29" x14ac:dyDescent="0.3">
      <c r="C5290" t="s">
        <v>183</v>
      </c>
      <c r="D5290" s="31">
        <v>46073</v>
      </c>
      <c r="E5290" t="str">
        <f>IFERROR(VLOOKUP(A5290,'Future et co'!A10:C5632,5,TRUE),"not found")</f>
        <v>not found</v>
      </c>
      <c r="F5290" t="str">
        <f>IFERROR(VLOOKUP(A5290,'Future et co'!AX11:AY10009,2,TRUE),"")</f>
        <v/>
      </c>
      <c r="G5290">
        <v>113.25</v>
      </c>
      <c r="H5290" t="s">
        <v>31</v>
      </c>
      <c r="O5290">
        <v>119</v>
      </c>
      <c r="P5290" t="s">
        <v>166</v>
      </c>
      <c r="Q5290">
        <v>1000</v>
      </c>
      <c r="R5290" t="s">
        <v>219</v>
      </c>
      <c r="S5290" t="s">
        <v>148</v>
      </c>
      <c r="T5290" t="s">
        <v>135</v>
      </c>
      <c r="U5290">
        <v>0</v>
      </c>
      <c r="AC5290" t="s">
        <v>147</v>
      </c>
    </row>
    <row r="5291" spans="3:29" x14ac:dyDescent="0.3">
      <c r="C5291" t="s">
        <v>183</v>
      </c>
      <c r="D5291" s="31">
        <v>46073</v>
      </c>
      <c r="E5291" t="str">
        <f>IFERROR(VLOOKUP(A5291,'Future et co'!A10:C5632,5,TRUE),"not found")</f>
        <v>not found</v>
      </c>
      <c r="F5291" t="str">
        <f>IFERROR(VLOOKUP(A5291,'Future et co'!AX11:AY10009,2,TRUE),"")</f>
        <v/>
      </c>
      <c r="G5291">
        <v>113.25</v>
      </c>
      <c r="H5291" t="s">
        <v>31</v>
      </c>
      <c r="O5291">
        <v>119</v>
      </c>
      <c r="P5291" t="s">
        <v>166</v>
      </c>
      <c r="Q5291">
        <v>1000</v>
      </c>
      <c r="R5291" t="s">
        <v>219</v>
      </c>
      <c r="S5291" t="s">
        <v>148</v>
      </c>
      <c r="T5291" t="s">
        <v>135</v>
      </c>
      <c r="U5291">
        <v>0</v>
      </c>
      <c r="AC5291" t="s">
        <v>147</v>
      </c>
    </row>
    <row r="5292" spans="3:29" x14ac:dyDescent="0.3">
      <c r="C5292" t="s">
        <v>183</v>
      </c>
      <c r="D5292" s="31">
        <v>46073</v>
      </c>
      <c r="E5292" t="str">
        <f>IFERROR(VLOOKUP(A5292,'Future et co'!A10:C5632,5,TRUE),"not found")</f>
        <v>not found</v>
      </c>
      <c r="F5292" t="str">
        <f>IFERROR(VLOOKUP(A5292,'Future et co'!AX11:AY10009,2,TRUE),"")</f>
        <v/>
      </c>
      <c r="G5292">
        <v>113.25</v>
      </c>
      <c r="H5292" t="s">
        <v>31</v>
      </c>
      <c r="O5292">
        <v>119</v>
      </c>
      <c r="P5292" t="s">
        <v>166</v>
      </c>
      <c r="Q5292">
        <v>1000</v>
      </c>
      <c r="R5292" t="s">
        <v>219</v>
      </c>
      <c r="S5292" t="s">
        <v>148</v>
      </c>
      <c r="T5292" t="s">
        <v>135</v>
      </c>
      <c r="U5292">
        <v>0</v>
      </c>
      <c r="AC5292" t="s">
        <v>147</v>
      </c>
    </row>
    <row r="5293" spans="3:29" x14ac:dyDescent="0.3">
      <c r="C5293" t="s">
        <v>183</v>
      </c>
      <c r="D5293" s="31">
        <v>46073</v>
      </c>
      <c r="E5293" t="str">
        <f>IFERROR(VLOOKUP(A5293,'Future et co'!A10:C5632,5,TRUE),"not found")</f>
        <v>not found</v>
      </c>
      <c r="F5293" t="str">
        <f>IFERROR(VLOOKUP(A5293,'Future et co'!AX11:AY10009,2,TRUE),"")</f>
        <v/>
      </c>
      <c r="G5293">
        <v>113.25</v>
      </c>
      <c r="H5293" t="s">
        <v>31</v>
      </c>
      <c r="O5293">
        <v>119</v>
      </c>
      <c r="P5293" t="s">
        <v>166</v>
      </c>
      <c r="Q5293">
        <v>1000</v>
      </c>
      <c r="R5293" t="s">
        <v>219</v>
      </c>
      <c r="S5293" t="s">
        <v>148</v>
      </c>
      <c r="T5293" t="s">
        <v>135</v>
      </c>
      <c r="U5293">
        <v>0</v>
      </c>
      <c r="AC5293" t="s">
        <v>147</v>
      </c>
    </row>
    <row r="5294" spans="3:29" x14ac:dyDescent="0.3">
      <c r="C5294" t="s">
        <v>183</v>
      </c>
      <c r="D5294" s="31">
        <v>46073</v>
      </c>
      <c r="E5294" t="str">
        <f>IFERROR(VLOOKUP(A5294,'Future et co'!A10:C5632,5,TRUE),"not found")</f>
        <v>not found</v>
      </c>
      <c r="F5294" t="str">
        <f>IFERROR(VLOOKUP(A5294,'Future et co'!AX11:AY10009,2,TRUE),"")</f>
        <v/>
      </c>
      <c r="G5294">
        <v>113.25</v>
      </c>
      <c r="H5294" t="s">
        <v>31</v>
      </c>
      <c r="O5294">
        <v>119</v>
      </c>
      <c r="P5294" t="s">
        <v>166</v>
      </c>
      <c r="Q5294">
        <v>1000</v>
      </c>
      <c r="R5294" t="s">
        <v>219</v>
      </c>
      <c r="S5294" t="s">
        <v>148</v>
      </c>
      <c r="T5294" t="s">
        <v>135</v>
      </c>
      <c r="U5294">
        <v>0</v>
      </c>
      <c r="AC5294" t="s">
        <v>147</v>
      </c>
    </row>
    <row r="5295" spans="3:29" x14ac:dyDescent="0.3">
      <c r="C5295" t="s">
        <v>183</v>
      </c>
      <c r="D5295" s="31">
        <v>46073</v>
      </c>
      <c r="E5295" t="str">
        <f>IFERROR(VLOOKUP(A5295,'Future et co'!A10:C5632,5,TRUE),"not found")</f>
        <v>not found</v>
      </c>
      <c r="F5295" t="str">
        <f>IFERROR(VLOOKUP(A5295,'Future et co'!AX11:AY10009,2,TRUE),"")</f>
        <v/>
      </c>
      <c r="G5295">
        <v>113.25</v>
      </c>
      <c r="H5295" t="s">
        <v>31</v>
      </c>
      <c r="O5295">
        <v>119</v>
      </c>
      <c r="P5295" t="s">
        <v>166</v>
      </c>
      <c r="Q5295">
        <v>1000</v>
      </c>
      <c r="R5295" t="s">
        <v>219</v>
      </c>
      <c r="S5295" t="s">
        <v>148</v>
      </c>
      <c r="T5295" t="s">
        <v>135</v>
      </c>
      <c r="U5295">
        <v>0</v>
      </c>
      <c r="AC5295" t="s">
        <v>147</v>
      </c>
    </row>
    <row r="5296" spans="3:29" x14ac:dyDescent="0.3">
      <c r="C5296" t="s">
        <v>183</v>
      </c>
      <c r="D5296" s="31">
        <v>46073</v>
      </c>
      <c r="E5296" t="str">
        <f>IFERROR(VLOOKUP(A5296,'Future et co'!A10:C5632,5,TRUE),"not found")</f>
        <v>not found</v>
      </c>
      <c r="F5296" t="str">
        <f>IFERROR(VLOOKUP(A5296,'Future et co'!AX11:AY10009,2,TRUE),"")</f>
        <v/>
      </c>
      <c r="G5296">
        <v>113.25</v>
      </c>
      <c r="H5296" t="s">
        <v>31</v>
      </c>
      <c r="O5296">
        <v>119</v>
      </c>
      <c r="P5296" t="s">
        <v>166</v>
      </c>
      <c r="Q5296">
        <v>1000</v>
      </c>
      <c r="R5296" t="s">
        <v>219</v>
      </c>
      <c r="S5296" t="s">
        <v>148</v>
      </c>
      <c r="T5296" t="s">
        <v>135</v>
      </c>
      <c r="U5296">
        <v>0</v>
      </c>
      <c r="AC5296" t="s">
        <v>147</v>
      </c>
    </row>
    <row r="5297" spans="3:29" x14ac:dyDescent="0.3">
      <c r="C5297" t="s">
        <v>183</v>
      </c>
      <c r="D5297" s="31">
        <v>46073</v>
      </c>
      <c r="E5297" t="str">
        <f>IFERROR(VLOOKUP(A5297,'Future et co'!A10:C5632,5,TRUE),"not found")</f>
        <v>not found</v>
      </c>
      <c r="F5297" t="str">
        <f>IFERROR(VLOOKUP(A5297,'Future et co'!AX11:AY10009,2,TRUE),"")</f>
        <v/>
      </c>
      <c r="G5297">
        <v>113.25</v>
      </c>
      <c r="H5297" t="s">
        <v>31</v>
      </c>
      <c r="O5297">
        <v>119</v>
      </c>
      <c r="P5297" t="s">
        <v>166</v>
      </c>
      <c r="Q5297">
        <v>1000</v>
      </c>
      <c r="R5297" t="s">
        <v>219</v>
      </c>
      <c r="S5297" t="s">
        <v>148</v>
      </c>
      <c r="T5297" t="s">
        <v>135</v>
      </c>
      <c r="U5297">
        <v>0</v>
      </c>
      <c r="AC5297" t="s">
        <v>147</v>
      </c>
    </row>
    <row r="5298" spans="3:29" x14ac:dyDescent="0.3">
      <c r="C5298" t="s">
        <v>183</v>
      </c>
      <c r="D5298" s="31">
        <v>46073</v>
      </c>
      <c r="E5298" t="str">
        <f>IFERROR(VLOOKUP(A5298,'Future et co'!A10:C5632,5,TRUE),"not found")</f>
        <v>not found</v>
      </c>
      <c r="F5298" t="str">
        <f>IFERROR(VLOOKUP(A5298,'Future et co'!AX11:AY10009,2,TRUE),"")</f>
        <v/>
      </c>
      <c r="G5298">
        <v>113.25</v>
      </c>
      <c r="H5298" t="s">
        <v>31</v>
      </c>
      <c r="O5298">
        <v>119</v>
      </c>
      <c r="P5298" t="s">
        <v>166</v>
      </c>
      <c r="Q5298">
        <v>1000</v>
      </c>
      <c r="R5298" t="s">
        <v>219</v>
      </c>
      <c r="S5298" t="s">
        <v>148</v>
      </c>
      <c r="T5298" t="s">
        <v>135</v>
      </c>
      <c r="U5298">
        <v>0</v>
      </c>
      <c r="AC5298" t="s">
        <v>147</v>
      </c>
    </row>
    <row r="5299" spans="3:29" x14ac:dyDescent="0.3">
      <c r="C5299" t="s">
        <v>183</v>
      </c>
      <c r="D5299" s="31">
        <v>46073</v>
      </c>
      <c r="E5299" t="str">
        <f>IFERROR(VLOOKUP(A5299,'Future et co'!A10:C5632,5,TRUE),"not found")</f>
        <v>not found</v>
      </c>
      <c r="F5299" t="str">
        <f>IFERROR(VLOOKUP(A5299,'Future et co'!AX11:AY10009,2,TRUE),"")</f>
        <v/>
      </c>
      <c r="G5299">
        <v>113.25</v>
      </c>
      <c r="H5299" t="s">
        <v>31</v>
      </c>
      <c r="O5299">
        <v>119</v>
      </c>
      <c r="P5299" t="s">
        <v>166</v>
      </c>
      <c r="Q5299">
        <v>1000</v>
      </c>
      <c r="R5299" t="s">
        <v>219</v>
      </c>
      <c r="S5299" t="s">
        <v>148</v>
      </c>
      <c r="T5299" t="s">
        <v>135</v>
      </c>
      <c r="U5299">
        <v>0</v>
      </c>
      <c r="AC5299" t="s">
        <v>147</v>
      </c>
    </row>
    <row r="5300" spans="3:29" x14ac:dyDescent="0.3">
      <c r="C5300" t="s">
        <v>183</v>
      </c>
      <c r="D5300" s="31">
        <v>46073</v>
      </c>
      <c r="E5300" t="str">
        <f>IFERROR(VLOOKUP(A5300,'Future et co'!A10:C5632,5,TRUE),"not found")</f>
        <v>not found</v>
      </c>
      <c r="F5300" t="str">
        <f>IFERROR(VLOOKUP(A5300,'Future et co'!AX11:AY10009,2,TRUE),"")</f>
        <v/>
      </c>
      <c r="G5300">
        <v>113.25</v>
      </c>
      <c r="H5300" t="s">
        <v>31</v>
      </c>
      <c r="O5300">
        <v>119</v>
      </c>
      <c r="P5300" t="s">
        <v>166</v>
      </c>
      <c r="Q5300">
        <v>1000</v>
      </c>
      <c r="R5300" t="s">
        <v>219</v>
      </c>
      <c r="S5300" t="s">
        <v>148</v>
      </c>
      <c r="T5300" t="s">
        <v>135</v>
      </c>
      <c r="U5300">
        <v>0</v>
      </c>
      <c r="AC5300" t="s">
        <v>147</v>
      </c>
    </row>
    <row r="5301" spans="3:29" x14ac:dyDescent="0.3">
      <c r="C5301" t="s">
        <v>183</v>
      </c>
      <c r="D5301" s="31">
        <v>46073</v>
      </c>
      <c r="E5301" t="str">
        <f>IFERROR(VLOOKUP(A5301,'Future et co'!A10:C5632,5,TRUE),"not found")</f>
        <v>not found</v>
      </c>
      <c r="F5301" t="str">
        <f>IFERROR(VLOOKUP(A5301,'Future et co'!AX11:AY10009,2,TRUE),"")</f>
        <v/>
      </c>
      <c r="G5301">
        <v>113.25</v>
      </c>
      <c r="H5301" t="s">
        <v>31</v>
      </c>
      <c r="O5301">
        <v>119</v>
      </c>
      <c r="P5301" t="s">
        <v>166</v>
      </c>
      <c r="Q5301">
        <v>1000</v>
      </c>
      <c r="R5301" t="s">
        <v>219</v>
      </c>
      <c r="S5301" t="s">
        <v>148</v>
      </c>
      <c r="T5301" t="s">
        <v>135</v>
      </c>
      <c r="U5301">
        <v>0</v>
      </c>
      <c r="AC5301" t="s">
        <v>147</v>
      </c>
    </row>
    <row r="5302" spans="3:29" x14ac:dyDescent="0.3">
      <c r="C5302" t="s">
        <v>183</v>
      </c>
      <c r="D5302" s="31">
        <v>46073</v>
      </c>
      <c r="E5302" t="str">
        <f>IFERROR(VLOOKUP(A5302,'Future et co'!A10:C5632,5,TRUE),"not found")</f>
        <v>not found</v>
      </c>
      <c r="F5302" t="str">
        <f>IFERROR(VLOOKUP(A5302,'Future et co'!AX11:AY10009,2,TRUE),"")</f>
        <v/>
      </c>
      <c r="G5302">
        <v>113.25</v>
      </c>
      <c r="H5302" t="s">
        <v>31</v>
      </c>
      <c r="O5302">
        <v>119</v>
      </c>
      <c r="P5302" t="s">
        <v>166</v>
      </c>
      <c r="Q5302">
        <v>1000</v>
      </c>
      <c r="R5302" t="s">
        <v>219</v>
      </c>
      <c r="S5302" t="s">
        <v>148</v>
      </c>
      <c r="T5302" t="s">
        <v>135</v>
      </c>
      <c r="U5302">
        <v>0</v>
      </c>
      <c r="AC5302" t="s">
        <v>147</v>
      </c>
    </row>
    <row r="5303" spans="3:29" x14ac:dyDescent="0.3">
      <c r="C5303" t="s">
        <v>183</v>
      </c>
      <c r="D5303" s="31">
        <v>46073</v>
      </c>
      <c r="E5303" t="str">
        <f>IFERROR(VLOOKUP(A5303,'Future et co'!A10:C5632,5,TRUE),"not found")</f>
        <v>not found</v>
      </c>
      <c r="F5303" t="str">
        <f>IFERROR(VLOOKUP(A5303,'Future et co'!AX11:AY10009,2,TRUE),"")</f>
        <v/>
      </c>
      <c r="G5303">
        <v>113.25</v>
      </c>
      <c r="H5303" t="s">
        <v>31</v>
      </c>
      <c r="O5303">
        <v>119</v>
      </c>
      <c r="P5303" t="s">
        <v>166</v>
      </c>
      <c r="Q5303">
        <v>1000</v>
      </c>
      <c r="R5303" t="s">
        <v>219</v>
      </c>
      <c r="S5303" t="s">
        <v>148</v>
      </c>
      <c r="T5303" t="s">
        <v>135</v>
      </c>
      <c r="U5303">
        <v>0</v>
      </c>
      <c r="AC5303" t="s">
        <v>147</v>
      </c>
    </row>
    <row r="5304" spans="3:29" x14ac:dyDescent="0.3">
      <c r="C5304" t="s">
        <v>183</v>
      </c>
      <c r="D5304" s="31">
        <v>46073</v>
      </c>
      <c r="E5304" t="str">
        <f>IFERROR(VLOOKUP(A5304,'Future et co'!A10:C5632,5,TRUE),"not found")</f>
        <v>not found</v>
      </c>
      <c r="F5304" t="str">
        <f>IFERROR(VLOOKUP(A5304,'Future et co'!AX11:AY10009,2,TRUE),"")</f>
        <v/>
      </c>
      <c r="G5304">
        <v>113.25</v>
      </c>
      <c r="H5304" t="s">
        <v>31</v>
      </c>
      <c r="O5304">
        <v>119</v>
      </c>
      <c r="P5304" t="s">
        <v>166</v>
      </c>
      <c r="Q5304">
        <v>1000</v>
      </c>
      <c r="R5304" t="s">
        <v>219</v>
      </c>
      <c r="S5304" t="s">
        <v>148</v>
      </c>
      <c r="T5304" t="s">
        <v>135</v>
      </c>
      <c r="U5304">
        <v>0</v>
      </c>
      <c r="AC5304" t="s">
        <v>147</v>
      </c>
    </row>
    <row r="5305" spans="3:29" x14ac:dyDescent="0.3">
      <c r="C5305" t="s">
        <v>183</v>
      </c>
      <c r="D5305" s="31">
        <v>46073</v>
      </c>
      <c r="E5305" t="str">
        <f>IFERROR(VLOOKUP(A5305,'Future et co'!A10:C5632,5,TRUE),"not found")</f>
        <v>not found</v>
      </c>
      <c r="F5305" t="str">
        <f>IFERROR(VLOOKUP(A5305,'Future et co'!AX11:AY10009,2,TRUE),"")</f>
        <v/>
      </c>
      <c r="G5305">
        <v>113.25</v>
      </c>
      <c r="H5305" t="s">
        <v>31</v>
      </c>
      <c r="O5305">
        <v>119</v>
      </c>
      <c r="P5305" t="s">
        <v>166</v>
      </c>
      <c r="Q5305">
        <v>1000</v>
      </c>
      <c r="R5305" t="s">
        <v>219</v>
      </c>
      <c r="S5305" t="s">
        <v>148</v>
      </c>
      <c r="T5305" t="s">
        <v>135</v>
      </c>
      <c r="U5305">
        <v>0</v>
      </c>
      <c r="AC5305" t="s">
        <v>147</v>
      </c>
    </row>
    <row r="5306" spans="3:29" x14ac:dyDescent="0.3">
      <c r="C5306" t="s">
        <v>183</v>
      </c>
      <c r="D5306" s="31">
        <v>46073</v>
      </c>
      <c r="E5306" t="str">
        <f>IFERROR(VLOOKUP(A5306,'Future et co'!A10:C5632,5,TRUE),"not found")</f>
        <v>not found</v>
      </c>
      <c r="F5306" t="str">
        <f>IFERROR(VLOOKUP(A5306,'Future et co'!AX11:AY10009,2,TRUE),"")</f>
        <v/>
      </c>
      <c r="G5306">
        <v>113.25</v>
      </c>
      <c r="H5306" t="s">
        <v>31</v>
      </c>
      <c r="O5306">
        <v>119</v>
      </c>
      <c r="P5306" t="s">
        <v>166</v>
      </c>
      <c r="Q5306">
        <v>1000</v>
      </c>
      <c r="R5306" t="s">
        <v>219</v>
      </c>
      <c r="S5306" t="s">
        <v>148</v>
      </c>
      <c r="T5306" t="s">
        <v>135</v>
      </c>
      <c r="U5306">
        <v>0</v>
      </c>
      <c r="AC5306" t="s">
        <v>147</v>
      </c>
    </row>
    <row r="5307" spans="3:29" x14ac:dyDescent="0.3">
      <c r="C5307" t="s">
        <v>183</v>
      </c>
      <c r="D5307" s="31">
        <v>46073</v>
      </c>
      <c r="E5307" t="str">
        <f>IFERROR(VLOOKUP(A5307,'Future et co'!A10:C5632,5,TRUE),"not found")</f>
        <v>not found</v>
      </c>
      <c r="F5307" t="str">
        <f>IFERROR(VLOOKUP(A5307,'Future et co'!AX11:AY10009,2,TRUE),"")</f>
        <v/>
      </c>
      <c r="G5307">
        <v>113.25</v>
      </c>
      <c r="H5307" t="s">
        <v>31</v>
      </c>
      <c r="O5307">
        <v>119</v>
      </c>
      <c r="P5307" t="s">
        <v>166</v>
      </c>
      <c r="Q5307">
        <v>1000</v>
      </c>
      <c r="R5307" t="s">
        <v>219</v>
      </c>
      <c r="S5307" t="s">
        <v>148</v>
      </c>
      <c r="T5307" t="s">
        <v>135</v>
      </c>
      <c r="U5307">
        <v>0</v>
      </c>
      <c r="AC5307" t="s">
        <v>147</v>
      </c>
    </row>
    <row r="5308" spans="3:29" x14ac:dyDescent="0.3">
      <c r="C5308" t="s">
        <v>183</v>
      </c>
      <c r="D5308" s="31">
        <v>46073</v>
      </c>
      <c r="E5308" t="str">
        <f>IFERROR(VLOOKUP(A5308,'Future et co'!A10:C5632,5,TRUE),"not found")</f>
        <v>not found</v>
      </c>
      <c r="F5308" t="str">
        <f>IFERROR(VLOOKUP(A5308,'Future et co'!AX11:AY10009,2,TRUE),"")</f>
        <v/>
      </c>
      <c r="G5308">
        <v>113.25</v>
      </c>
      <c r="H5308" t="s">
        <v>31</v>
      </c>
      <c r="O5308">
        <v>119</v>
      </c>
      <c r="P5308" t="s">
        <v>166</v>
      </c>
      <c r="Q5308">
        <v>1000</v>
      </c>
      <c r="R5308" t="s">
        <v>219</v>
      </c>
      <c r="S5308" t="s">
        <v>148</v>
      </c>
      <c r="T5308" t="s">
        <v>135</v>
      </c>
      <c r="U5308">
        <v>0</v>
      </c>
      <c r="AC5308" t="s">
        <v>147</v>
      </c>
    </row>
    <row r="5309" spans="3:29" x14ac:dyDescent="0.3">
      <c r="C5309" t="s">
        <v>183</v>
      </c>
      <c r="D5309" s="31">
        <v>46073</v>
      </c>
      <c r="E5309" t="str">
        <f>IFERROR(VLOOKUP(A5309,'Future et co'!A10:C5632,5,TRUE),"not found")</f>
        <v>not found</v>
      </c>
      <c r="F5309" t="str">
        <f>IFERROR(VLOOKUP(A5309,'Future et co'!AX11:AY10009,2,TRUE),"")</f>
        <v/>
      </c>
      <c r="G5309">
        <v>113.25</v>
      </c>
      <c r="H5309" t="s">
        <v>31</v>
      </c>
      <c r="O5309">
        <v>119</v>
      </c>
      <c r="P5309" t="s">
        <v>166</v>
      </c>
      <c r="Q5309">
        <v>1000</v>
      </c>
      <c r="R5309" t="s">
        <v>219</v>
      </c>
      <c r="S5309" t="s">
        <v>148</v>
      </c>
      <c r="T5309" t="s">
        <v>135</v>
      </c>
      <c r="U5309">
        <v>0</v>
      </c>
      <c r="AC5309" t="s">
        <v>147</v>
      </c>
    </row>
    <row r="5310" spans="3:29" x14ac:dyDescent="0.3">
      <c r="C5310" t="s">
        <v>183</v>
      </c>
      <c r="D5310" s="31">
        <v>46073</v>
      </c>
      <c r="E5310" t="str">
        <f>IFERROR(VLOOKUP(A5310,'Future et co'!A10:C5632,5,TRUE),"not found")</f>
        <v>not found</v>
      </c>
      <c r="F5310" t="str">
        <f>IFERROR(VLOOKUP(A5310,'Future et co'!AX11:AY10009,2,TRUE),"")</f>
        <v/>
      </c>
      <c r="G5310">
        <v>113.25</v>
      </c>
      <c r="H5310" t="s">
        <v>31</v>
      </c>
      <c r="O5310">
        <v>119</v>
      </c>
      <c r="P5310" t="s">
        <v>166</v>
      </c>
      <c r="Q5310">
        <v>1000</v>
      </c>
      <c r="R5310" t="s">
        <v>219</v>
      </c>
      <c r="S5310" t="s">
        <v>148</v>
      </c>
      <c r="T5310" t="s">
        <v>135</v>
      </c>
      <c r="U5310">
        <v>0</v>
      </c>
      <c r="AC5310" t="s">
        <v>147</v>
      </c>
    </row>
    <row r="5311" spans="3:29" x14ac:dyDescent="0.3">
      <c r="C5311" t="s">
        <v>183</v>
      </c>
      <c r="D5311" s="31">
        <v>46073</v>
      </c>
      <c r="E5311" t="str">
        <f>IFERROR(VLOOKUP(A5311,'Future et co'!A10:C5632,5,TRUE),"not found")</f>
        <v>not found</v>
      </c>
      <c r="F5311" t="str">
        <f>IFERROR(VLOOKUP(A5311,'Future et co'!AX11:AY10009,2,TRUE),"")</f>
        <v/>
      </c>
      <c r="G5311">
        <v>113.25</v>
      </c>
      <c r="H5311" t="s">
        <v>31</v>
      </c>
      <c r="O5311">
        <v>119</v>
      </c>
      <c r="P5311" t="s">
        <v>166</v>
      </c>
      <c r="Q5311">
        <v>1000</v>
      </c>
      <c r="R5311" t="s">
        <v>219</v>
      </c>
      <c r="S5311" t="s">
        <v>148</v>
      </c>
      <c r="T5311" t="s">
        <v>135</v>
      </c>
      <c r="U5311">
        <v>0</v>
      </c>
      <c r="AC5311" t="s">
        <v>147</v>
      </c>
    </row>
    <row r="5312" spans="3:29" x14ac:dyDescent="0.3">
      <c r="C5312" t="s">
        <v>183</v>
      </c>
      <c r="D5312" s="31">
        <v>46073</v>
      </c>
      <c r="E5312" t="str">
        <f>IFERROR(VLOOKUP(A5312,'Future et co'!A10:C5632,5,TRUE),"not found")</f>
        <v>not found</v>
      </c>
      <c r="F5312" t="str">
        <f>IFERROR(VLOOKUP(A5312,'Future et co'!AX11:AY10009,2,TRUE),"")</f>
        <v/>
      </c>
      <c r="G5312">
        <v>113.25</v>
      </c>
      <c r="H5312" t="s">
        <v>31</v>
      </c>
      <c r="O5312">
        <v>119</v>
      </c>
      <c r="P5312" t="s">
        <v>166</v>
      </c>
      <c r="Q5312">
        <v>1000</v>
      </c>
      <c r="R5312" t="s">
        <v>219</v>
      </c>
      <c r="S5312" t="s">
        <v>148</v>
      </c>
      <c r="T5312" t="s">
        <v>135</v>
      </c>
      <c r="U5312">
        <v>0</v>
      </c>
      <c r="AC5312" t="s">
        <v>147</v>
      </c>
    </row>
    <row r="5313" spans="3:29" x14ac:dyDescent="0.3">
      <c r="C5313" t="s">
        <v>183</v>
      </c>
      <c r="D5313" s="31">
        <v>46073</v>
      </c>
      <c r="E5313" t="str">
        <f>IFERROR(VLOOKUP(A5313,'Future et co'!A10:C5632,5,TRUE),"not found")</f>
        <v>not found</v>
      </c>
      <c r="F5313" t="str">
        <f>IFERROR(VLOOKUP(A5313,'Future et co'!AX11:AY10009,2,TRUE),"")</f>
        <v/>
      </c>
      <c r="G5313">
        <v>113.25</v>
      </c>
      <c r="H5313" t="s">
        <v>31</v>
      </c>
      <c r="O5313">
        <v>119</v>
      </c>
      <c r="P5313" t="s">
        <v>166</v>
      </c>
      <c r="Q5313">
        <v>1000</v>
      </c>
      <c r="R5313" t="s">
        <v>219</v>
      </c>
      <c r="S5313" t="s">
        <v>148</v>
      </c>
      <c r="T5313" t="s">
        <v>135</v>
      </c>
      <c r="U5313">
        <v>0</v>
      </c>
      <c r="AC5313" t="s">
        <v>147</v>
      </c>
    </row>
    <row r="5314" spans="3:29" x14ac:dyDescent="0.3">
      <c r="C5314" t="s">
        <v>183</v>
      </c>
      <c r="D5314" s="31">
        <v>46073</v>
      </c>
      <c r="E5314" t="str">
        <f>IFERROR(VLOOKUP(A5314,'Future et co'!A10:C5632,5,TRUE),"not found")</f>
        <v>not found</v>
      </c>
      <c r="F5314" t="str">
        <f>IFERROR(VLOOKUP(A5314,'Future et co'!AX11:AY10009,2,TRUE),"")</f>
        <v/>
      </c>
      <c r="G5314">
        <v>113.25</v>
      </c>
      <c r="H5314" t="s">
        <v>31</v>
      </c>
      <c r="O5314">
        <v>119</v>
      </c>
      <c r="P5314" t="s">
        <v>166</v>
      </c>
      <c r="Q5314">
        <v>1000</v>
      </c>
      <c r="R5314" t="s">
        <v>219</v>
      </c>
      <c r="S5314" t="s">
        <v>148</v>
      </c>
      <c r="T5314" t="s">
        <v>135</v>
      </c>
      <c r="U5314">
        <v>0</v>
      </c>
      <c r="AC5314" t="s">
        <v>147</v>
      </c>
    </row>
    <row r="5315" spans="3:29" x14ac:dyDescent="0.3">
      <c r="C5315" t="s">
        <v>183</v>
      </c>
      <c r="D5315" s="31">
        <v>46073</v>
      </c>
      <c r="E5315" t="str">
        <f>IFERROR(VLOOKUP(A5315,'Future et co'!A10:C5632,5,TRUE),"not found")</f>
        <v>not found</v>
      </c>
      <c r="F5315" t="str">
        <f>IFERROR(VLOOKUP(A5315,'Future et co'!AX11:AY10009,2,TRUE),"")</f>
        <v/>
      </c>
      <c r="G5315">
        <v>113.25</v>
      </c>
      <c r="H5315" t="s">
        <v>31</v>
      </c>
      <c r="O5315">
        <v>119</v>
      </c>
      <c r="P5315" t="s">
        <v>166</v>
      </c>
      <c r="Q5315">
        <v>1000</v>
      </c>
      <c r="R5315" t="s">
        <v>219</v>
      </c>
      <c r="S5315" t="s">
        <v>148</v>
      </c>
      <c r="T5315" t="s">
        <v>135</v>
      </c>
      <c r="U5315">
        <v>0</v>
      </c>
      <c r="AC5315" t="s">
        <v>147</v>
      </c>
    </row>
    <row r="5316" spans="3:29" x14ac:dyDescent="0.3">
      <c r="C5316" t="s">
        <v>183</v>
      </c>
      <c r="D5316" s="31">
        <v>46073</v>
      </c>
      <c r="E5316" t="str">
        <f>IFERROR(VLOOKUP(A5316,'Future et co'!A10:C5632,5,TRUE),"not found")</f>
        <v>not found</v>
      </c>
      <c r="F5316" t="str">
        <f>IFERROR(VLOOKUP(A5316,'Future et co'!AX11:AY10009,2,TRUE),"")</f>
        <v/>
      </c>
      <c r="G5316">
        <v>113.25</v>
      </c>
      <c r="H5316" t="s">
        <v>31</v>
      </c>
      <c r="O5316">
        <v>119</v>
      </c>
      <c r="P5316" t="s">
        <v>166</v>
      </c>
      <c r="Q5316">
        <v>1000</v>
      </c>
      <c r="R5316" t="s">
        <v>219</v>
      </c>
      <c r="S5316" t="s">
        <v>148</v>
      </c>
      <c r="T5316" t="s">
        <v>135</v>
      </c>
      <c r="U5316">
        <v>0</v>
      </c>
      <c r="AC5316" t="s">
        <v>147</v>
      </c>
    </row>
    <row r="5317" spans="3:29" x14ac:dyDescent="0.3">
      <c r="C5317" t="s">
        <v>183</v>
      </c>
      <c r="D5317" s="31">
        <v>46073</v>
      </c>
      <c r="E5317" t="str">
        <f>IFERROR(VLOOKUP(A5317,'Future et co'!A10:C5632,5,TRUE),"not found")</f>
        <v>not found</v>
      </c>
      <c r="F5317" t="str">
        <f>IFERROR(VLOOKUP(A5317,'Future et co'!AX11:AY10009,2,TRUE),"")</f>
        <v/>
      </c>
      <c r="G5317">
        <v>113.25</v>
      </c>
      <c r="H5317" t="s">
        <v>31</v>
      </c>
      <c r="O5317">
        <v>119</v>
      </c>
      <c r="P5317" t="s">
        <v>166</v>
      </c>
      <c r="Q5317">
        <v>1000</v>
      </c>
      <c r="R5317" t="s">
        <v>219</v>
      </c>
      <c r="S5317" t="s">
        <v>148</v>
      </c>
      <c r="T5317" t="s">
        <v>135</v>
      </c>
      <c r="U5317">
        <v>0</v>
      </c>
      <c r="AC5317" t="s">
        <v>147</v>
      </c>
    </row>
    <row r="5318" spans="3:29" x14ac:dyDescent="0.3">
      <c r="C5318" t="s">
        <v>183</v>
      </c>
      <c r="D5318" s="31">
        <v>46073</v>
      </c>
      <c r="E5318" t="str">
        <f>IFERROR(VLOOKUP(A5318,'Future et co'!A10:C5632,5,TRUE),"not found")</f>
        <v>not found</v>
      </c>
      <c r="F5318" t="str">
        <f>IFERROR(VLOOKUP(A5318,'Future et co'!AX11:AY10009,2,TRUE),"")</f>
        <v/>
      </c>
      <c r="G5318">
        <v>113.25</v>
      </c>
      <c r="H5318" t="s">
        <v>31</v>
      </c>
      <c r="O5318">
        <v>119</v>
      </c>
      <c r="P5318" t="s">
        <v>166</v>
      </c>
      <c r="Q5318">
        <v>1000</v>
      </c>
      <c r="R5318" t="s">
        <v>219</v>
      </c>
      <c r="S5318" t="s">
        <v>148</v>
      </c>
      <c r="T5318" t="s">
        <v>135</v>
      </c>
      <c r="U5318">
        <v>0</v>
      </c>
      <c r="AC5318" t="s">
        <v>147</v>
      </c>
    </row>
    <row r="5319" spans="3:29" x14ac:dyDescent="0.3">
      <c r="C5319" t="s">
        <v>183</v>
      </c>
      <c r="D5319" s="31">
        <v>46073</v>
      </c>
      <c r="E5319" t="str">
        <f>IFERROR(VLOOKUP(A5319,'Future et co'!A10:C5632,5,TRUE),"not found")</f>
        <v>not found</v>
      </c>
      <c r="F5319" t="str">
        <f>IFERROR(VLOOKUP(A5319,'Future et co'!AX11:AY10009,2,TRUE),"")</f>
        <v/>
      </c>
      <c r="G5319">
        <v>113.25</v>
      </c>
      <c r="H5319" t="s">
        <v>31</v>
      </c>
      <c r="O5319">
        <v>119</v>
      </c>
      <c r="P5319" t="s">
        <v>166</v>
      </c>
      <c r="Q5319">
        <v>1000</v>
      </c>
      <c r="R5319" t="s">
        <v>219</v>
      </c>
      <c r="S5319" t="s">
        <v>148</v>
      </c>
      <c r="T5319" t="s">
        <v>135</v>
      </c>
      <c r="U5319">
        <v>0</v>
      </c>
      <c r="AC5319" t="s">
        <v>147</v>
      </c>
    </row>
    <row r="5320" spans="3:29" x14ac:dyDescent="0.3">
      <c r="C5320" t="s">
        <v>183</v>
      </c>
      <c r="D5320" s="31">
        <v>46073</v>
      </c>
      <c r="E5320" t="str">
        <f>IFERROR(VLOOKUP(A5320,'Future et co'!A10:C5632,5,TRUE),"not found")</f>
        <v>not found</v>
      </c>
      <c r="F5320" t="str">
        <f>IFERROR(VLOOKUP(A5320,'Future et co'!AX11:AY10009,2,TRUE),"")</f>
        <v/>
      </c>
      <c r="G5320">
        <v>113.25</v>
      </c>
      <c r="H5320" t="s">
        <v>31</v>
      </c>
      <c r="O5320">
        <v>119</v>
      </c>
      <c r="P5320" t="s">
        <v>166</v>
      </c>
      <c r="Q5320">
        <v>1000</v>
      </c>
      <c r="R5320" t="s">
        <v>219</v>
      </c>
      <c r="S5320" t="s">
        <v>148</v>
      </c>
      <c r="T5320" t="s">
        <v>135</v>
      </c>
      <c r="U5320">
        <v>0</v>
      </c>
      <c r="AC5320" t="s">
        <v>147</v>
      </c>
    </row>
    <row r="5321" spans="3:29" x14ac:dyDescent="0.3">
      <c r="C5321" t="s">
        <v>183</v>
      </c>
      <c r="D5321" s="31">
        <v>46073</v>
      </c>
      <c r="E5321" t="str">
        <f>IFERROR(VLOOKUP(A5321,'Future et co'!A10:C5632,5,TRUE),"not found")</f>
        <v>not found</v>
      </c>
      <c r="F5321" t="str">
        <f>IFERROR(VLOOKUP(A5321,'Future et co'!AX11:AY10009,2,TRUE),"")</f>
        <v/>
      </c>
      <c r="G5321">
        <v>113.25</v>
      </c>
      <c r="H5321" t="s">
        <v>31</v>
      </c>
      <c r="O5321">
        <v>119</v>
      </c>
      <c r="P5321" t="s">
        <v>166</v>
      </c>
      <c r="Q5321">
        <v>1000</v>
      </c>
      <c r="R5321" t="s">
        <v>219</v>
      </c>
      <c r="S5321" t="s">
        <v>148</v>
      </c>
      <c r="T5321" t="s">
        <v>135</v>
      </c>
      <c r="U5321">
        <v>0</v>
      </c>
      <c r="AC5321" t="s">
        <v>147</v>
      </c>
    </row>
    <row r="5322" spans="3:29" x14ac:dyDescent="0.3">
      <c r="C5322" t="s">
        <v>183</v>
      </c>
      <c r="D5322" s="31">
        <v>46073</v>
      </c>
      <c r="E5322" t="str">
        <f>IFERROR(VLOOKUP(A5322,'Future et co'!A10:C5632,5,TRUE),"not found")</f>
        <v>not found</v>
      </c>
      <c r="F5322" t="str">
        <f>IFERROR(VLOOKUP(A5322,'Future et co'!AX11:AY10009,2,TRUE),"")</f>
        <v/>
      </c>
      <c r="G5322">
        <v>113.25</v>
      </c>
      <c r="H5322" t="s">
        <v>31</v>
      </c>
      <c r="O5322">
        <v>119</v>
      </c>
      <c r="P5322" t="s">
        <v>166</v>
      </c>
      <c r="Q5322">
        <v>1000</v>
      </c>
      <c r="R5322" t="s">
        <v>219</v>
      </c>
      <c r="S5322" t="s">
        <v>148</v>
      </c>
      <c r="T5322" t="s">
        <v>135</v>
      </c>
      <c r="U5322">
        <v>0</v>
      </c>
      <c r="AC5322" t="s">
        <v>147</v>
      </c>
    </row>
    <row r="5323" spans="3:29" x14ac:dyDescent="0.3">
      <c r="C5323" t="s">
        <v>183</v>
      </c>
      <c r="D5323" s="31">
        <v>46073</v>
      </c>
      <c r="E5323" t="str">
        <f>IFERROR(VLOOKUP(A5323,'Future et co'!A10:C5632,5,TRUE),"not found")</f>
        <v>not found</v>
      </c>
      <c r="F5323" t="str">
        <f>IFERROR(VLOOKUP(A5323,'Future et co'!AX11:AY10009,2,TRUE),"")</f>
        <v/>
      </c>
      <c r="G5323">
        <v>113.25</v>
      </c>
      <c r="H5323" t="s">
        <v>31</v>
      </c>
      <c r="O5323">
        <v>119</v>
      </c>
      <c r="P5323" t="s">
        <v>166</v>
      </c>
      <c r="Q5323">
        <v>1000</v>
      </c>
      <c r="R5323" t="s">
        <v>219</v>
      </c>
      <c r="S5323" t="s">
        <v>148</v>
      </c>
      <c r="T5323" t="s">
        <v>135</v>
      </c>
      <c r="U5323">
        <v>0</v>
      </c>
      <c r="AC5323" t="s">
        <v>147</v>
      </c>
    </row>
    <row r="5324" spans="3:29" x14ac:dyDescent="0.3">
      <c r="C5324" t="s">
        <v>183</v>
      </c>
      <c r="D5324" s="31">
        <v>46073</v>
      </c>
      <c r="E5324" t="str">
        <f>IFERROR(VLOOKUP(A5324,'Future et co'!A10:C5632,5,TRUE),"not found")</f>
        <v>not found</v>
      </c>
      <c r="F5324" t="str">
        <f>IFERROR(VLOOKUP(A5324,'Future et co'!AX11:AY10009,2,TRUE),"")</f>
        <v/>
      </c>
      <c r="G5324">
        <v>113.25</v>
      </c>
      <c r="H5324" t="s">
        <v>31</v>
      </c>
      <c r="O5324">
        <v>119</v>
      </c>
      <c r="P5324" t="s">
        <v>166</v>
      </c>
      <c r="Q5324">
        <v>1000</v>
      </c>
      <c r="R5324" t="s">
        <v>219</v>
      </c>
      <c r="S5324" t="s">
        <v>148</v>
      </c>
      <c r="T5324" t="s">
        <v>135</v>
      </c>
      <c r="U5324">
        <v>0</v>
      </c>
      <c r="AC5324" t="s">
        <v>147</v>
      </c>
    </row>
    <row r="5325" spans="3:29" x14ac:dyDescent="0.3">
      <c r="C5325" t="s">
        <v>183</v>
      </c>
      <c r="D5325" s="31">
        <v>46073</v>
      </c>
      <c r="E5325" t="str">
        <f>IFERROR(VLOOKUP(A5325,'Future et co'!A10:C5632,5,TRUE),"not found")</f>
        <v>not found</v>
      </c>
      <c r="F5325" t="str">
        <f>IFERROR(VLOOKUP(A5325,'Future et co'!AX11:AY10009,2,TRUE),"")</f>
        <v/>
      </c>
      <c r="G5325">
        <v>113.25</v>
      </c>
      <c r="H5325" t="s">
        <v>31</v>
      </c>
      <c r="O5325">
        <v>119</v>
      </c>
      <c r="P5325" t="s">
        <v>166</v>
      </c>
      <c r="Q5325">
        <v>1000</v>
      </c>
      <c r="R5325" t="s">
        <v>219</v>
      </c>
      <c r="S5325" t="s">
        <v>148</v>
      </c>
      <c r="T5325" t="s">
        <v>135</v>
      </c>
      <c r="U5325">
        <v>0</v>
      </c>
      <c r="AC5325" t="s">
        <v>147</v>
      </c>
    </row>
    <row r="5326" spans="3:29" x14ac:dyDescent="0.3">
      <c r="C5326" t="s">
        <v>183</v>
      </c>
      <c r="D5326" s="31">
        <v>46073</v>
      </c>
      <c r="E5326" t="str">
        <f>IFERROR(VLOOKUP(A5326,'Future et co'!A10:C5632,5,TRUE),"not found")</f>
        <v>not found</v>
      </c>
      <c r="F5326" t="str">
        <f>IFERROR(VLOOKUP(A5326,'Future et co'!AX11:AY10009,2,TRUE),"")</f>
        <v/>
      </c>
      <c r="G5326">
        <v>113.25</v>
      </c>
      <c r="H5326" t="s">
        <v>31</v>
      </c>
      <c r="O5326">
        <v>119</v>
      </c>
      <c r="P5326" t="s">
        <v>166</v>
      </c>
      <c r="Q5326">
        <v>1000</v>
      </c>
      <c r="R5326" t="s">
        <v>219</v>
      </c>
      <c r="S5326" t="s">
        <v>148</v>
      </c>
      <c r="T5326" t="s">
        <v>135</v>
      </c>
      <c r="U5326">
        <v>0</v>
      </c>
      <c r="AC5326" t="s">
        <v>147</v>
      </c>
    </row>
    <row r="5327" spans="3:29" x14ac:dyDescent="0.3">
      <c r="C5327" t="s">
        <v>183</v>
      </c>
      <c r="D5327" s="31">
        <v>46073</v>
      </c>
      <c r="E5327" t="str">
        <f>IFERROR(VLOOKUP(A5327,'Future et co'!A10:C5632,5,TRUE),"not found")</f>
        <v>not found</v>
      </c>
      <c r="F5327" t="str">
        <f>IFERROR(VLOOKUP(A5327,'Future et co'!AX11:AY10009,2,TRUE),"")</f>
        <v/>
      </c>
      <c r="G5327">
        <v>113.25</v>
      </c>
      <c r="H5327" t="s">
        <v>31</v>
      </c>
      <c r="O5327">
        <v>119</v>
      </c>
      <c r="P5327" t="s">
        <v>166</v>
      </c>
      <c r="Q5327">
        <v>1000</v>
      </c>
      <c r="R5327" t="s">
        <v>219</v>
      </c>
      <c r="S5327" t="s">
        <v>148</v>
      </c>
      <c r="T5327" t="s">
        <v>135</v>
      </c>
      <c r="U5327">
        <v>0</v>
      </c>
      <c r="AC5327" t="s">
        <v>147</v>
      </c>
    </row>
    <row r="5328" spans="3:29" x14ac:dyDescent="0.3">
      <c r="C5328" t="s">
        <v>183</v>
      </c>
      <c r="D5328" s="31">
        <v>46073</v>
      </c>
      <c r="E5328" t="str">
        <f>IFERROR(VLOOKUP(A5328,'Future et co'!A10:C5632,5,TRUE),"not found")</f>
        <v>not found</v>
      </c>
      <c r="F5328" t="str">
        <f>IFERROR(VLOOKUP(A5328,'Future et co'!AX11:AY10009,2,TRUE),"")</f>
        <v/>
      </c>
      <c r="G5328">
        <v>113.25</v>
      </c>
      <c r="H5328" t="s">
        <v>31</v>
      </c>
      <c r="O5328">
        <v>119</v>
      </c>
      <c r="P5328" t="s">
        <v>166</v>
      </c>
      <c r="Q5328">
        <v>1000</v>
      </c>
      <c r="R5328" t="s">
        <v>219</v>
      </c>
      <c r="S5328" t="s">
        <v>148</v>
      </c>
      <c r="T5328" t="s">
        <v>135</v>
      </c>
      <c r="U5328">
        <v>0</v>
      </c>
      <c r="AC5328" t="s">
        <v>147</v>
      </c>
    </row>
    <row r="5329" spans="3:29" x14ac:dyDescent="0.3">
      <c r="C5329" t="s">
        <v>183</v>
      </c>
      <c r="D5329" s="31">
        <v>46073</v>
      </c>
      <c r="E5329" t="str">
        <f>IFERROR(VLOOKUP(A5329,'Future et co'!A10:C5632,5,TRUE),"not found")</f>
        <v>not found</v>
      </c>
      <c r="F5329" t="str">
        <f>IFERROR(VLOOKUP(A5329,'Future et co'!AX11:AY10009,2,TRUE),"")</f>
        <v/>
      </c>
      <c r="G5329">
        <v>113.25</v>
      </c>
      <c r="H5329" t="s">
        <v>31</v>
      </c>
      <c r="O5329">
        <v>119</v>
      </c>
      <c r="P5329" t="s">
        <v>166</v>
      </c>
      <c r="Q5329">
        <v>1000</v>
      </c>
      <c r="R5329" t="s">
        <v>219</v>
      </c>
      <c r="S5329" t="s">
        <v>148</v>
      </c>
      <c r="T5329" t="s">
        <v>135</v>
      </c>
      <c r="U5329">
        <v>0</v>
      </c>
      <c r="AC5329" t="s">
        <v>147</v>
      </c>
    </row>
    <row r="5330" spans="3:29" x14ac:dyDescent="0.3">
      <c r="C5330" t="s">
        <v>183</v>
      </c>
      <c r="D5330" s="31">
        <v>46073</v>
      </c>
      <c r="E5330" t="str">
        <f>IFERROR(VLOOKUP(A5330,'Future et co'!A10:C5632,5,TRUE),"not found")</f>
        <v>not found</v>
      </c>
      <c r="F5330" t="str">
        <f>IFERROR(VLOOKUP(A5330,'Future et co'!AX11:AY10009,2,TRUE),"")</f>
        <v/>
      </c>
      <c r="G5330">
        <v>113.25</v>
      </c>
      <c r="H5330" t="s">
        <v>31</v>
      </c>
      <c r="O5330">
        <v>119</v>
      </c>
      <c r="P5330" t="s">
        <v>166</v>
      </c>
      <c r="Q5330">
        <v>1000</v>
      </c>
      <c r="R5330" t="s">
        <v>219</v>
      </c>
      <c r="S5330" t="s">
        <v>148</v>
      </c>
      <c r="T5330" t="s">
        <v>135</v>
      </c>
      <c r="U5330">
        <v>0</v>
      </c>
      <c r="AC5330" t="s">
        <v>147</v>
      </c>
    </row>
    <row r="5331" spans="3:29" x14ac:dyDescent="0.3">
      <c r="C5331" t="s">
        <v>183</v>
      </c>
      <c r="D5331" s="31">
        <v>46073</v>
      </c>
      <c r="E5331" t="str">
        <f>IFERROR(VLOOKUP(A5331,'Future et co'!A10:C5632,5,TRUE),"not found")</f>
        <v>not found</v>
      </c>
      <c r="F5331" t="str">
        <f>IFERROR(VLOOKUP(A5331,'Future et co'!AX11:AY10009,2,TRUE),"")</f>
        <v/>
      </c>
      <c r="G5331">
        <v>113.25</v>
      </c>
      <c r="H5331" t="s">
        <v>31</v>
      </c>
      <c r="O5331">
        <v>119</v>
      </c>
      <c r="P5331" t="s">
        <v>166</v>
      </c>
      <c r="Q5331">
        <v>1000</v>
      </c>
      <c r="R5331" t="s">
        <v>219</v>
      </c>
      <c r="S5331" t="s">
        <v>148</v>
      </c>
      <c r="T5331" t="s">
        <v>135</v>
      </c>
      <c r="U5331">
        <v>0</v>
      </c>
      <c r="AC5331" t="s">
        <v>147</v>
      </c>
    </row>
    <row r="5332" spans="3:29" x14ac:dyDescent="0.3">
      <c r="C5332" t="s">
        <v>183</v>
      </c>
      <c r="D5332" s="31">
        <v>46073</v>
      </c>
      <c r="E5332" t="str">
        <f>IFERROR(VLOOKUP(A5332,'Future et co'!A10:C5632,5,TRUE),"not found")</f>
        <v>not found</v>
      </c>
      <c r="F5332" t="str">
        <f>IFERROR(VLOOKUP(A5332,'Future et co'!AX11:AY10009,2,TRUE),"")</f>
        <v/>
      </c>
      <c r="G5332">
        <v>113.25</v>
      </c>
      <c r="H5332" t="s">
        <v>31</v>
      </c>
      <c r="O5332">
        <v>119</v>
      </c>
      <c r="P5332" t="s">
        <v>166</v>
      </c>
      <c r="Q5332">
        <v>1000</v>
      </c>
      <c r="R5332" t="s">
        <v>219</v>
      </c>
      <c r="S5332" t="s">
        <v>148</v>
      </c>
      <c r="T5332" t="s">
        <v>135</v>
      </c>
      <c r="U5332">
        <v>0</v>
      </c>
      <c r="AC5332" t="s">
        <v>147</v>
      </c>
    </row>
    <row r="5333" spans="3:29" x14ac:dyDescent="0.3">
      <c r="C5333" t="s">
        <v>183</v>
      </c>
      <c r="D5333" s="31">
        <v>46073</v>
      </c>
      <c r="E5333" t="str">
        <f>IFERROR(VLOOKUP(A5333,'Future et co'!A10:C5632,5,TRUE),"not found")</f>
        <v>not found</v>
      </c>
      <c r="F5333" t="str">
        <f>IFERROR(VLOOKUP(A5333,'Future et co'!AX11:AY10009,2,TRUE),"")</f>
        <v/>
      </c>
      <c r="G5333">
        <v>113.25</v>
      </c>
      <c r="H5333" t="s">
        <v>31</v>
      </c>
      <c r="O5333">
        <v>119</v>
      </c>
      <c r="P5333" t="s">
        <v>166</v>
      </c>
      <c r="Q5333">
        <v>1000</v>
      </c>
      <c r="R5333" t="s">
        <v>219</v>
      </c>
      <c r="S5333" t="s">
        <v>148</v>
      </c>
      <c r="T5333" t="s">
        <v>135</v>
      </c>
      <c r="U5333">
        <v>0</v>
      </c>
      <c r="AC5333" t="s">
        <v>147</v>
      </c>
    </row>
    <row r="5334" spans="3:29" x14ac:dyDescent="0.3">
      <c r="C5334" t="s">
        <v>183</v>
      </c>
      <c r="D5334" s="31">
        <v>46073</v>
      </c>
      <c r="E5334" t="str">
        <f>IFERROR(VLOOKUP(A5334,'Future et co'!A10:C5632,5,TRUE),"not found")</f>
        <v>not found</v>
      </c>
      <c r="F5334" t="str">
        <f>IFERROR(VLOOKUP(A5334,'Future et co'!AX11:AY10009,2,TRUE),"")</f>
        <v/>
      </c>
      <c r="G5334">
        <v>113.25</v>
      </c>
      <c r="H5334" t="s">
        <v>31</v>
      </c>
      <c r="O5334">
        <v>119</v>
      </c>
      <c r="P5334" t="s">
        <v>166</v>
      </c>
      <c r="Q5334">
        <v>1000</v>
      </c>
      <c r="R5334" t="s">
        <v>219</v>
      </c>
      <c r="S5334" t="s">
        <v>148</v>
      </c>
      <c r="T5334" t="s">
        <v>135</v>
      </c>
      <c r="U5334">
        <v>0</v>
      </c>
      <c r="AC5334" t="s">
        <v>147</v>
      </c>
    </row>
    <row r="5335" spans="3:29" x14ac:dyDescent="0.3">
      <c r="C5335" t="s">
        <v>183</v>
      </c>
      <c r="D5335" s="31">
        <v>46073</v>
      </c>
      <c r="E5335" t="str">
        <f>IFERROR(VLOOKUP(A5335,'Future et co'!A10:C5632,5,TRUE),"not found")</f>
        <v>not found</v>
      </c>
      <c r="F5335" t="str">
        <f>IFERROR(VLOOKUP(A5335,'Future et co'!AX11:AY10009,2,TRUE),"")</f>
        <v/>
      </c>
      <c r="G5335">
        <v>113.25</v>
      </c>
      <c r="H5335" t="s">
        <v>31</v>
      </c>
      <c r="O5335">
        <v>119</v>
      </c>
      <c r="P5335" t="s">
        <v>166</v>
      </c>
      <c r="Q5335">
        <v>1000</v>
      </c>
      <c r="R5335" t="s">
        <v>219</v>
      </c>
      <c r="S5335" t="s">
        <v>148</v>
      </c>
      <c r="T5335" t="s">
        <v>135</v>
      </c>
      <c r="U5335">
        <v>0</v>
      </c>
      <c r="AC5335" t="s">
        <v>147</v>
      </c>
    </row>
    <row r="5336" spans="3:29" x14ac:dyDescent="0.3">
      <c r="C5336" t="s">
        <v>183</v>
      </c>
      <c r="D5336" s="31">
        <v>46073</v>
      </c>
      <c r="E5336" t="str">
        <f>IFERROR(VLOOKUP(A5336,'Future et co'!A10:C5632,5,TRUE),"not found")</f>
        <v>not found</v>
      </c>
      <c r="F5336" t="str">
        <f>IFERROR(VLOOKUP(A5336,'Future et co'!AX11:AY10009,2,TRUE),"")</f>
        <v/>
      </c>
      <c r="G5336">
        <v>113.25</v>
      </c>
      <c r="H5336" t="s">
        <v>31</v>
      </c>
      <c r="O5336">
        <v>119</v>
      </c>
      <c r="P5336" t="s">
        <v>166</v>
      </c>
      <c r="Q5336">
        <v>1000</v>
      </c>
      <c r="R5336" t="s">
        <v>219</v>
      </c>
      <c r="S5336" t="s">
        <v>148</v>
      </c>
      <c r="T5336" t="s">
        <v>135</v>
      </c>
      <c r="U5336">
        <v>0</v>
      </c>
      <c r="AC5336" t="s">
        <v>147</v>
      </c>
    </row>
    <row r="5337" spans="3:29" x14ac:dyDescent="0.3">
      <c r="C5337" t="s">
        <v>183</v>
      </c>
      <c r="D5337" s="31">
        <v>46073</v>
      </c>
      <c r="E5337" t="str">
        <f>IFERROR(VLOOKUP(A5337,'Future et co'!A10:C5632,5,TRUE),"not found")</f>
        <v>not found</v>
      </c>
      <c r="F5337" t="str">
        <f>IFERROR(VLOOKUP(A5337,'Future et co'!AX11:AY10009,2,TRUE),"")</f>
        <v/>
      </c>
      <c r="G5337">
        <v>113.25</v>
      </c>
      <c r="H5337" t="s">
        <v>31</v>
      </c>
      <c r="O5337">
        <v>119</v>
      </c>
      <c r="P5337" t="s">
        <v>166</v>
      </c>
      <c r="Q5337">
        <v>1000</v>
      </c>
      <c r="R5337" t="s">
        <v>219</v>
      </c>
      <c r="S5337" t="s">
        <v>148</v>
      </c>
      <c r="T5337" t="s">
        <v>135</v>
      </c>
      <c r="U5337">
        <v>0</v>
      </c>
      <c r="AC5337" t="s">
        <v>147</v>
      </c>
    </row>
    <row r="5338" spans="3:29" x14ac:dyDescent="0.3">
      <c r="C5338" t="s">
        <v>183</v>
      </c>
      <c r="D5338" s="31">
        <v>46073</v>
      </c>
      <c r="E5338" t="str">
        <f>IFERROR(VLOOKUP(A5338,'Future et co'!A10:C5632,5,TRUE),"not found")</f>
        <v>not found</v>
      </c>
      <c r="F5338" t="str">
        <f>IFERROR(VLOOKUP(A5338,'Future et co'!AX11:AY10009,2,TRUE),"")</f>
        <v/>
      </c>
      <c r="G5338">
        <v>113.25</v>
      </c>
      <c r="H5338" t="s">
        <v>31</v>
      </c>
      <c r="O5338">
        <v>119</v>
      </c>
      <c r="P5338" t="s">
        <v>166</v>
      </c>
      <c r="Q5338">
        <v>1000</v>
      </c>
      <c r="R5338" t="s">
        <v>219</v>
      </c>
      <c r="S5338" t="s">
        <v>148</v>
      </c>
      <c r="T5338" t="s">
        <v>135</v>
      </c>
      <c r="U5338">
        <v>0</v>
      </c>
      <c r="AC5338" t="s">
        <v>147</v>
      </c>
    </row>
    <row r="5339" spans="3:29" x14ac:dyDescent="0.3">
      <c r="C5339" t="s">
        <v>183</v>
      </c>
      <c r="D5339" s="31">
        <v>46073</v>
      </c>
      <c r="E5339" t="str">
        <f>IFERROR(VLOOKUP(A5339,'Future et co'!A10:C5632,5,TRUE),"not found")</f>
        <v>not found</v>
      </c>
      <c r="F5339" t="str">
        <f>IFERROR(VLOOKUP(A5339,'Future et co'!AX11:AY10009,2,TRUE),"")</f>
        <v/>
      </c>
      <c r="G5339">
        <v>113.25</v>
      </c>
      <c r="H5339" t="s">
        <v>31</v>
      </c>
      <c r="O5339">
        <v>119</v>
      </c>
      <c r="P5339" t="s">
        <v>166</v>
      </c>
      <c r="Q5339">
        <v>1000</v>
      </c>
      <c r="R5339" t="s">
        <v>219</v>
      </c>
      <c r="S5339" t="s">
        <v>148</v>
      </c>
      <c r="T5339" t="s">
        <v>135</v>
      </c>
      <c r="U5339">
        <v>0</v>
      </c>
      <c r="AC5339" t="s">
        <v>147</v>
      </c>
    </row>
    <row r="5340" spans="3:29" x14ac:dyDescent="0.3">
      <c r="C5340" t="s">
        <v>183</v>
      </c>
      <c r="D5340" s="31">
        <v>46073</v>
      </c>
      <c r="E5340" t="str">
        <f>IFERROR(VLOOKUP(A5340,'Future et co'!A10:C5632,5,TRUE),"not found")</f>
        <v>not found</v>
      </c>
      <c r="F5340" t="str">
        <f>IFERROR(VLOOKUP(A5340,'Future et co'!AX11:AY10009,2,TRUE),"")</f>
        <v/>
      </c>
      <c r="G5340">
        <v>113.25</v>
      </c>
      <c r="H5340" t="s">
        <v>31</v>
      </c>
      <c r="O5340">
        <v>119</v>
      </c>
      <c r="P5340" t="s">
        <v>166</v>
      </c>
      <c r="Q5340">
        <v>1000</v>
      </c>
      <c r="R5340" t="s">
        <v>219</v>
      </c>
      <c r="S5340" t="s">
        <v>148</v>
      </c>
      <c r="T5340" t="s">
        <v>135</v>
      </c>
      <c r="U5340">
        <v>0</v>
      </c>
      <c r="AC5340" t="s">
        <v>147</v>
      </c>
    </row>
    <row r="5341" spans="3:29" x14ac:dyDescent="0.3">
      <c r="C5341" t="s">
        <v>183</v>
      </c>
      <c r="D5341" s="31">
        <v>46073</v>
      </c>
      <c r="E5341" t="str">
        <f>IFERROR(VLOOKUP(A5341,'Future et co'!A10:C5632,5,TRUE),"not found")</f>
        <v>not found</v>
      </c>
      <c r="F5341" t="str">
        <f>IFERROR(VLOOKUP(A5341,'Future et co'!AX11:AY10009,2,TRUE),"")</f>
        <v/>
      </c>
      <c r="G5341">
        <v>113.25</v>
      </c>
      <c r="H5341" t="s">
        <v>31</v>
      </c>
      <c r="O5341">
        <v>119</v>
      </c>
      <c r="P5341" t="s">
        <v>166</v>
      </c>
      <c r="Q5341">
        <v>1000</v>
      </c>
      <c r="R5341" t="s">
        <v>219</v>
      </c>
      <c r="S5341" t="s">
        <v>148</v>
      </c>
      <c r="T5341" t="s">
        <v>135</v>
      </c>
      <c r="U5341">
        <v>0</v>
      </c>
      <c r="AC5341" t="s">
        <v>147</v>
      </c>
    </row>
    <row r="5342" spans="3:29" x14ac:dyDescent="0.3">
      <c r="C5342" t="s">
        <v>183</v>
      </c>
      <c r="D5342" s="31">
        <v>46073</v>
      </c>
      <c r="E5342" t="str">
        <f>IFERROR(VLOOKUP(A5342,'Future et co'!A10:C5632,5,TRUE),"not found")</f>
        <v>not found</v>
      </c>
      <c r="F5342" t="str">
        <f>IFERROR(VLOOKUP(A5342,'Future et co'!AX11:AY10009,2,TRUE),"")</f>
        <v/>
      </c>
      <c r="G5342">
        <v>113.25</v>
      </c>
      <c r="H5342" t="s">
        <v>31</v>
      </c>
      <c r="O5342">
        <v>119</v>
      </c>
      <c r="P5342" t="s">
        <v>166</v>
      </c>
      <c r="Q5342">
        <v>1000</v>
      </c>
      <c r="R5342" t="s">
        <v>219</v>
      </c>
      <c r="S5342" t="s">
        <v>148</v>
      </c>
      <c r="T5342" t="s">
        <v>135</v>
      </c>
      <c r="U5342">
        <v>0</v>
      </c>
      <c r="AC5342" t="s">
        <v>147</v>
      </c>
    </row>
    <row r="5343" spans="3:29" x14ac:dyDescent="0.3">
      <c r="C5343" t="s">
        <v>183</v>
      </c>
      <c r="D5343" s="31">
        <v>46073</v>
      </c>
      <c r="E5343" t="str">
        <f>IFERROR(VLOOKUP(A5343,'Future et co'!A10:C5632,5,TRUE),"not found")</f>
        <v>not found</v>
      </c>
      <c r="F5343" t="str">
        <f>IFERROR(VLOOKUP(A5343,'Future et co'!AX11:AY10009,2,TRUE),"")</f>
        <v/>
      </c>
      <c r="G5343">
        <v>113.25</v>
      </c>
      <c r="H5343" t="s">
        <v>31</v>
      </c>
      <c r="O5343">
        <v>119</v>
      </c>
      <c r="P5343" t="s">
        <v>166</v>
      </c>
      <c r="Q5343">
        <v>1000</v>
      </c>
      <c r="R5343" t="s">
        <v>219</v>
      </c>
      <c r="S5343" t="s">
        <v>148</v>
      </c>
      <c r="T5343" t="s">
        <v>135</v>
      </c>
      <c r="U5343">
        <v>0</v>
      </c>
      <c r="AC5343" t="s">
        <v>147</v>
      </c>
    </row>
    <row r="5344" spans="3:29" x14ac:dyDescent="0.3">
      <c r="C5344" t="s">
        <v>183</v>
      </c>
      <c r="D5344" s="31">
        <v>46073</v>
      </c>
      <c r="E5344" t="str">
        <f>IFERROR(VLOOKUP(A5344,'Future et co'!A10:C5632,5,TRUE),"not found")</f>
        <v>not found</v>
      </c>
      <c r="F5344" t="str">
        <f>IFERROR(VLOOKUP(A5344,'Future et co'!AX11:AY10009,2,TRUE),"")</f>
        <v/>
      </c>
      <c r="G5344">
        <v>113.25</v>
      </c>
      <c r="H5344" t="s">
        <v>31</v>
      </c>
      <c r="O5344">
        <v>119</v>
      </c>
      <c r="P5344" t="s">
        <v>166</v>
      </c>
      <c r="Q5344">
        <v>1000</v>
      </c>
      <c r="R5344" t="s">
        <v>219</v>
      </c>
      <c r="S5344" t="s">
        <v>148</v>
      </c>
      <c r="T5344" t="s">
        <v>135</v>
      </c>
      <c r="U5344">
        <v>0</v>
      </c>
      <c r="AC5344" t="s">
        <v>147</v>
      </c>
    </row>
    <row r="5345" spans="3:29" x14ac:dyDescent="0.3">
      <c r="C5345" t="s">
        <v>183</v>
      </c>
      <c r="D5345" s="31">
        <v>46073</v>
      </c>
      <c r="E5345" t="str">
        <f>IFERROR(VLOOKUP(A5345,'Future et co'!A10:C5632,5,TRUE),"not found")</f>
        <v>not found</v>
      </c>
      <c r="F5345" t="str">
        <f>IFERROR(VLOOKUP(A5345,'Future et co'!AX11:AY10009,2,TRUE),"")</f>
        <v/>
      </c>
      <c r="G5345">
        <v>113.25</v>
      </c>
      <c r="H5345" t="s">
        <v>31</v>
      </c>
      <c r="O5345">
        <v>119</v>
      </c>
      <c r="P5345" t="s">
        <v>166</v>
      </c>
      <c r="Q5345">
        <v>1000</v>
      </c>
      <c r="R5345" t="s">
        <v>219</v>
      </c>
      <c r="S5345" t="s">
        <v>148</v>
      </c>
      <c r="T5345" t="s">
        <v>135</v>
      </c>
      <c r="U5345">
        <v>0</v>
      </c>
      <c r="AC5345" t="s">
        <v>147</v>
      </c>
    </row>
    <row r="5346" spans="3:29" x14ac:dyDescent="0.3">
      <c r="C5346" t="s">
        <v>183</v>
      </c>
      <c r="D5346" s="31">
        <v>46073</v>
      </c>
      <c r="E5346" t="str">
        <f>IFERROR(VLOOKUP(A5346,'Future et co'!A10:C5632,5,TRUE),"not found")</f>
        <v>not found</v>
      </c>
      <c r="F5346" t="str">
        <f>IFERROR(VLOOKUP(A5346,'Future et co'!AX11:AY10009,2,TRUE),"")</f>
        <v/>
      </c>
      <c r="G5346">
        <v>113.25</v>
      </c>
      <c r="H5346" t="s">
        <v>31</v>
      </c>
      <c r="O5346">
        <v>119</v>
      </c>
      <c r="P5346" t="s">
        <v>166</v>
      </c>
      <c r="Q5346">
        <v>1000</v>
      </c>
      <c r="R5346" t="s">
        <v>219</v>
      </c>
      <c r="S5346" t="s">
        <v>148</v>
      </c>
      <c r="T5346" t="s">
        <v>135</v>
      </c>
      <c r="U5346">
        <v>0</v>
      </c>
      <c r="AC5346" t="s">
        <v>147</v>
      </c>
    </row>
    <row r="5347" spans="3:29" x14ac:dyDescent="0.3">
      <c r="C5347" t="s">
        <v>183</v>
      </c>
      <c r="D5347" s="31">
        <v>46073</v>
      </c>
      <c r="E5347" t="str">
        <f>IFERROR(VLOOKUP(A5347,'Future et co'!A10:C5632,5,TRUE),"not found")</f>
        <v>not found</v>
      </c>
      <c r="F5347" t="str">
        <f>IFERROR(VLOOKUP(A5347,'Future et co'!AX11:AY10009,2,TRUE),"")</f>
        <v/>
      </c>
      <c r="G5347">
        <v>113.25</v>
      </c>
      <c r="H5347" t="s">
        <v>31</v>
      </c>
      <c r="O5347">
        <v>119</v>
      </c>
      <c r="P5347" t="s">
        <v>166</v>
      </c>
      <c r="Q5347">
        <v>1000</v>
      </c>
      <c r="R5347" t="s">
        <v>219</v>
      </c>
      <c r="S5347" t="s">
        <v>148</v>
      </c>
      <c r="T5347" t="s">
        <v>135</v>
      </c>
      <c r="U5347">
        <v>0</v>
      </c>
      <c r="AC5347" t="s">
        <v>147</v>
      </c>
    </row>
    <row r="5348" spans="3:29" x14ac:dyDescent="0.3">
      <c r="C5348" t="s">
        <v>183</v>
      </c>
      <c r="D5348" s="31">
        <v>46073</v>
      </c>
      <c r="E5348" t="str">
        <f>IFERROR(VLOOKUP(A5348,'Future et co'!A10:C5632,5,TRUE),"not found")</f>
        <v>not found</v>
      </c>
      <c r="F5348" t="str">
        <f>IFERROR(VLOOKUP(A5348,'Future et co'!AX11:AY10009,2,TRUE),"")</f>
        <v/>
      </c>
      <c r="G5348">
        <v>113.25</v>
      </c>
      <c r="H5348" t="s">
        <v>31</v>
      </c>
      <c r="O5348">
        <v>119</v>
      </c>
      <c r="P5348" t="s">
        <v>166</v>
      </c>
      <c r="Q5348">
        <v>1000</v>
      </c>
      <c r="R5348" t="s">
        <v>219</v>
      </c>
      <c r="S5348" t="s">
        <v>148</v>
      </c>
      <c r="T5348" t="s">
        <v>135</v>
      </c>
      <c r="U5348">
        <v>0</v>
      </c>
      <c r="AC5348" t="s">
        <v>147</v>
      </c>
    </row>
    <row r="5349" spans="3:29" x14ac:dyDescent="0.3">
      <c r="C5349" t="s">
        <v>183</v>
      </c>
      <c r="D5349" s="31">
        <v>46073</v>
      </c>
      <c r="E5349" t="str">
        <f>IFERROR(VLOOKUP(A5349,'Future et co'!A10:C5632,5,TRUE),"not found")</f>
        <v>not found</v>
      </c>
      <c r="F5349" t="str">
        <f>IFERROR(VLOOKUP(A5349,'Future et co'!AX11:AY10009,2,TRUE),"")</f>
        <v/>
      </c>
      <c r="G5349">
        <v>113.25</v>
      </c>
      <c r="H5349" t="s">
        <v>31</v>
      </c>
      <c r="O5349">
        <v>119</v>
      </c>
      <c r="P5349" t="s">
        <v>166</v>
      </c>
      <c r="Q5349">
        <v>1000</v>
      </c>
      <c r="R5349" t="s">
        <v>219</v>
      </c>
      <c r="S5349" t="s">
        <v>148</v>
      </c>
      <c r="T5349" t="s">
        <v>135</v>
      </c>
      <c r="U5349">
        <v>0</v>
      </c>
      <c r="AC5349" t="s">
        <v>147</v>
      </c>
    </row>
    <row r="5350" spans="3:29" x14ac:dyDescent="0.3">
      <c r="C5350" t="s">
        <v>183</v>
      </c>
      <c r="D5350" s="31">
        <v>46073</v>
      </c>
      <c r="E5350" t="str">
        <f>IFERROR(VLOOKUP(A5350,'Future et co'!A10:C5632,5,TRUE),"not found")</f>
        <v>not found</v>
      </c>
      <c r="F5350" t="str">
        <f>IFERROR(VLOOKUP(A5350,'Future et co'!AX11:AY10009,2,TRUE),"")</f>
        <v/>
      </c>
      <c r="G5350">
        <v>113.25</v>
      </c>
      <c r="H5350" t="s">
        <v>31</v>
      </c>
      <c r="O5350">
        <v>119</v>
      </c>
      <c r="P5350" t="s">
        <v>166</v>
      </c>
      <c r="Q5350">
        <v>1000</v>
      </c>
      <c r="R5350" t="s">
        <v>219</v>
      </c>
      <c r="S5350" t="s">
        <v>148</v>
      </c>
      <c r="T5350" t="s">
        <v>135</v>
      </c>
      <c r="U5350">
        <v>0</v>
      </c>
      <c r="AC5350" t="s">
        <v>147</v>
      </c>
    </row>
    <row r="5351" spans="3:29" x14ac:dyDescent="0.3">
      <c r="C5351" t="s">
        <v>183</v>
      </c>
      <c r="D5351" s="31">
        <v>46073</v>
      </c>
      <c r="E5351" t="str">
        <f>IFERROR(VLOOKUP(A5351,'Future et co'!A10:C5632,5,TRUE),"not found")</f>
        <v>not found</v>
      </c>
      <c r="F5351" t="str">
        <f>IFERROR(VLOOKUP(A5351,'Future et co'!AX11:AY10009,2,TRUE),"")</f>
        <v/>
      </c>
      <c r="G5351">
        <v>113.25</v>
      </c>
      <c r="H5351" t="s">
        <v>31</v>
      </c>
      <c r="O5351">
        <v>119</v>
      </c>
      <c r="P5351" t="s">
        <v>166</v>
      </c>
      <c r="Q5351">
        <v>1000</v>
      </c>
      <c r="R5351" t="s">
        <v>219</v>
      </c>
      <c r="S5351" t="s">
        <v>148</v>
      </c>
      <c r="T5351" t="s">
        <v>135</v>
      </c>
      <c r="U5351">
        <v>0</v>
      </c>
      <c r="AC5351" t="s">
        <v>147</v>
      </c>
    </row>
    <row r="5352" spans="3:29" x14ac:dyDescent="0.3">
      <c r="C5352" t="s">
        <v>183</v>
      </c>
      <c r="D5352" s="31">
        <v>46073</v>
      </c>
      <c r="E5352" t="str">
        <f>IFERROR(VLOOKUP(A5352,'Future et co'!A10:C5632,5,TRUE),"not found")</f>
        <v>not found</v>
      </c>
      <c r="F5352" t="str">
        <f>IFERROR(VLOOKUP(A5352,'Future et co'!AX11:AY10009,2,TRUE),"")</f>
        <v/>
      </c>
      <c r="G5352">
        <v>113.25</v>
      </c>
      <c r="H5352" t="s">
        <v>31</v>
      </c>
      <c r="O5352">
        <v>119</v>
      </c>
      <c r="P5352" t="s">
        <v>166</v>
      </c>
      <c r="Q5352">
        <v>1000</v>
      </c>
      <c r="R5352" t="s">
        <v>219</v>
      </c>
      <c r="S5352" t="s">
        <v>148</v>
      </c>
      <c r="T5352" t="s">
        <v>135</v>
      </c>
      <c r="U5352">
        <v>0</v>
      </c>
      <c r="AC5352" t="s">
        <v>147</v>
      </c>
    </row>
    <row r="5353" spans="3:29" x14ac:dyDescent="0.3">
      <c r="C5353" t="s">
        <v>183</v>
      </c>
      <c r="D5353" s="31">
        <v>46073</v>
      </c>
      <c r="E5353" t="str">
        <f>IFERROR(VLOOKUP(A5353,'Future et co'!A10:C5632,5,TRUE),"not found")</f>
        <v>not found</v>
      </c>
      <c r="F5353" t="str">
        <f>IFERROR(VLOOKUP(A5353,'Future et co'!AX11:AY10009,2,TRUE),"")</f>
        <v/>
      </c>
      <c r="G5353">
        <v>113.25</v>
      </c>
      <c r="H5353" t="s">
        <v>31</v>
      </c>
      <c r="O5353">
        <v>119</v>
      </c>
      <c r="P5353" t="s">
        <v>166</v>
      </c>
      <c r="Q5353">
        <v>1000</v>
      </c>
      <c r="R5353" t="s">
        <v>219</v>
      </c>
      <c r="S5353" t="s">
        <v>148</v>
      </c>
      <c r="T5353" t="s">
        <v>135</v>
      </c>
      <c r="U5353">
        <v>0</v>
      </c>
      <c r="AC5353" t="s">
        <v>147</v>
      </c>
    </row>
    <row r="5354" spans="3:29" x14ac:dyDescent="0.3">
      <c r="C5354" t="s">
        <v>183</v>
      </c>
      <c r="D5354" s="31">
        <v>46073</v>
      </c>
      <c r="E5354" t="str">
        <f>IFERROR(VLOOKUP(A5354,'Future et co'!A10:C5632,5,TRUE),"not found")</f>
        <v>not found</v>
      </c>
      <c r="F5354" t="str">
        <f>IFERROR(VLOOKUP(A5354,'Future et co'!AX11:AY10009,2,TRUE),"")</f>
        <v/>
      </c>
      <c r="G5354">
        <v>113.25</v>
      </c>
      <c r="H5354" t="s">
        <v>31</v>
      </c>
      <c r="O5354">
        <v>119</v>
      </c>
      <c r="P5354" t="s">
        <v>166</v>
      </c>
      <c r="Q5354">
        <v>1000</v>
      </c>
      <c r="R5354" t="s">
        <v>219</v>
      </c>
      <c r="S5354" t="s">
        <v>148</v>
      </c>
      <c r="T5354" t="s">
        <v>135</v>
      </c>
      <c r="U5354">
        <v>0</v>
      </c>
      <c r="AC5354" t="s">
        <v>147</v>
      </c>
    </row>
    <row r="5355" spans="3:29" x14ac:dyDescent="0.3">
      <c r="C5355" t="s">
        <v>183</v>
      </c>
      <c r="D5355" s="31">
        <v>46073</v>
      </c>
      <c r="E5355" t="str">
        <f>IFERROR(VLOOKUP(A5355,'Future et co'!A10:C5632,5,TRUE),"not found")</f>
        <v>not found</v>
      </c>
      <c r="F5355" t="str">
        <f>IFERROR(VLOOKUP(A5355,'Future et co'!AX11:AY10009,2,TRUE),"")</f>
        <v/>
      </c>
      <c r="G5355">
        <v>113.25</v>
      </c>
      <c r="H5355" t="s">
        <v>31</v>
      </c>
      <c r="O5355">
        <v>119</v>
      </c>
      <c r="P5355" t="s">
        <v>166</v>
      </c>
      <c r="Q5355">
        <v>1000</v>
      </c>
      <c r="R5355" t="s">
        <v>219</v>
      </c>
      <c r="S5355" t="s">
        <v>148</v>
      </c>
      <c r="T5355" t="s">
        <v>135</v>
      </c>
      <c r="U5355">
        <v>0</v>
      </c>
      <c r="AC5355" t="s">
        <v>147</v>
      </c>
    </row>
    <row r="5356" spans="3:29" x14ac:dyDescent="0.3">
      <c r="C5356" t="s">
        <v>183</v>
      </c>
      <c r="D5356" s="31">
        <v>46073</v>
      </c>
      <c r="E5356" t="str">
        <f>IFERROR(VLOOKUP(A5356,'Future et co'!A10:C5632,5,TRUE),"not found")</f>
        <v>not found</v>
      </c>
      <c r="F5356" t="str">
        <f>IFERROR(VLOOKUP(A5356,'Future et co'!AX11:AY10009,2,TRUE),"")</f>
        <v/>
      </c>
      <c r="G5356">
        <v>113.25</v>
      </c>
      <c r="H5356" t="s">
        <v>31</v>
      </c>
      <c r="O5356">
        <v>119</v>
      </c>
      <c r="P5356" t="s">
        <v>166</v>
      </c>
      <c r="Q5356">
        <v>1000</v>
      </c>
      <c r="R5356" t="s">
        <v>219</v>
      </c>
      <c r="S5356" t="s">
        <v>148</v>
      </c>
      <c r="T5356" t="s">
        <v>135</v>
      </c>
      <c r="U5356">
        <v>0</v>
      </c>
      <c r="AC5356" t="s">
        <v>147</v>
      </c>
    </row>
    <row r="5357" spans="3:29" x14ac:dyDescent="0.3">
      <c r="C5357" t="s">
        <v>183</v>
      </c>
      <c r="D5357" s="31">
        <v>46073</v>
      </c>
      <c r="E5357" t="str">
        <f>IFERROR(VLOOKUP(A5357,'Future et co'!A10:C5632,5,TRUE),"not found")</f>
        <v>not found</v>
      </c>
      <c r="F5357" t="str">
        <f>IFERROR(VLOOKUP(A5357,'Future et co'!AX11:AY10009,2,TRUE),"")</f>
        <v/>
      </c>
      <c r="G5357">
        <v>113.25</v>
      </c>
      <c r="H5357" t="s">
        <v>31</v>
      </c>
      <c r="O5357">
        <v>119</v>
      </c>
      <c r="P5357" t="s">
        <v>166</v>
      </c>
      <c r="Q5357">
        <v>1000</v>
      </c>
      <c r="R5357" t="s">
        <v>219</v>
      </c>
      <c r="S5357" t="s">
        <v>148</v>
      </c>
      <c r="T5357" t="s">
        <v>135</v>
      </c>
      <c r="U5357">
        <v>0</v>
      </c>
      <c r="AC5357" t="s">
        <v>147</v>
      </c>
    </row>
    <row r="5358" spans="3:29" x14ac:dyDescent="0.3">
      <c r="C5358" t="s">
        <v>183</v>
      </c>
      <c r="D5358" s="31">
        <v>46073</v>
      </c>
      <c r="E5358" t="str">
        <f>IFERROR(VLOOKUP(A5358,'Future et co'!A10:C5632,5,TRUE),"not found")</f>
        <v>not found</v>
      </c>
      <c r="F5358" t="str">
        <f>IFERROR(VLOOKUP(A5358,'Future et co'!AX11:AY10009,2,TRUE),"")</f>
        <v/>
      </c>
      <c r="G5358">
        <v>113.25</v>
      </c>
      <c r="H5358" t="s">
        <v>31</v>
      </c>
      <c r="O5358">
        <v>119</v>
      </c>
      <c r="P5358" t="s">
        <v>166</v>
      </c>
      <c r="Q5358">
        <v>1000</v>
      </c>
      <c r="R5358" t="s">
        <v>219</v>
      </c>
      <c r="S5358" t="s">
        <v>148</v>
      </c>
      <c r="T5358" t="s">
        <v>135</v>
      </c>
      <c r="U5358">
        <v>0</v>
      </c>
      <c r="AC5358" t="s">
        <v>147</v>
      </c>
    </row>
    <row r="5359" spans="3:29" x14ac:dyDescent="0.3">
      <c r="C5359" t="s">
        <v>183</v>
      </c>
      <c r="D5359" s="31">
        <v>46073</v>
      </c>
      <c r="E5359" t="str">
        <f>IFERROR(VLOOKUP(A5359,'Future et co'!A10:C5632,5,TRUE),"not found")</f>
        <v>not found</v>
      </c>
      <c r="F5359" t="str">
        <f>IFERROR(VLOOKUP(A5359,'Future et co'!AX11:AY10009,2,TRUE),"")</f>
        <v/>
      </c>
      <c r="G5359">
        <v>113.25</v>
      </c>
      <c r="H5359" t="s">
        <v>31</v>
      </c>
      <c r="O5359">
        <v>119</v>
      </c>
      <c r="P5359" t="s">
        <v>166</v>
      </c>
      <c r="Q5359">
        <v>1000</v>
      </c>
      <c r="R5359" t="s">
        <v>219</v>
      </c>
      <c r="S5359" t="s">
        <v>148</v>
      </c>
      <c r="T5359" t="s">
        <v>135</v>
      </c>
      <c r="U5359">
        <v>0</v>
      </c>
      <c r="AC5359" t="s">
        <v>147</v>
      </c>
    </row>
    <row r="5360" spans="3:29" x14ac:dyDescent="0.3">
      <c r="C5360" t="s">
        <v>183</v>
      </c>
      <c r="D5360" s="31">
        <v>46073</v>
      </c>
      <c r="E5360" t="str">
        <f>IFERROR(VLOOKUP(A5360,'Future et co'!A10:C5632,5,TRUE),"not found")</f>
        <v>not found</v>
      </c>
      <c r="F5360" t="str">
        <f>IFERROR(VLOOKUP(A5360,'Future et co'!AX11:AY10009,2,TRUE),"")</f>
        <v/>
      </c>
      <c r="G5360">
        <v>113.25</v>
      </c>
      <c r="H5360" t="s">
        <v>31</v>
      </c>
      <c r="O5360">
        <v>119</v>
      </c>
      <c r="P5360" t="s">
        <v>166</v>
      </c>
      <c r="Q5360">
        <v>1000</v>
      </c>
      <c r="R5360" t="s">
        <v>219</v>
      </c>
      <c r="S5360" t="s">
        <v>148</v>
      </c>
      <c r="T5360" t="s">
        <v>135</v>
      </c>
      <c r="U5360">
        <v>0</v>
      </c>
      <c r="AC5360" t="s">
        <v>147</v>
      </c>
    </row>
    <row r="5361" spans="3:29" x14ac:dyDescent="0.3">
      <c r="C5361" t="s">
        <v>183</v>
      </c>
      <c r="D5361" s="31">
        <v>46073</v>
      </c>
      <c r="E5361" t="str">
        <f>IFERROR(VLOOKUP(A5361,'Future et co'!A10:C5632,5,TRUE),"not found")</f>
        <v>not found</v>
      </c>
      <c r="F5361" t="str">
        <f>IFERROR(VLOOKUP(A5361,'Future et co'!AX11:AY10009,2,TRUE),"")</f>
        <v/>
      </c>
      <c r="G5361">
        <v>113.25</v>
      </c>
      <c r="H5361" t="s">
        <v>31</v>
      </c>
      <c r="O5361">
        <v>119</v>
      </c>
      <c r="P5361" t="s">
        <v>166</v>
      </c>
      <c r="Q5361">
        <v>1000</v>
      </c>
      <c r="R5361" t="s">
        <v>219</v>
      </c>
      <c r="S5361" t="s">
        <v>148</v>
      </c>
      <c r="T5361" t="s">
        <v>135</v>
      </c>
      <c r="U5361">
        <v>0</v>
      </c>
      <c r="AC5361" t="s">
        <v>147</v>
      </c>
    </row>
    <row r="5362" spans="3:29" x14ac:dyDescent="0.3">
      <c r="C5362" t="s">
        <v>183</v>
      </c>
      <c r="D5362" s="31">
        <v>46073</v>
      </c>
      <c r="E5362" t="str">
        <f>IFERROR(VLOOKUP(A5362,'Future et co'!A10:C5632,5,TRUE),"not found")</f>
        <v>not found</v>
      </c>
      <c r="F5362" t="str">
        <f>IFERROR(VLOOKUP(A5362,'Future et co'!AX11:AY10009,2,TRUE),"")</f>
        <v/>
      </c>
      <c r="G5362">
        <v>113.25</v>
      </c>
      <c r="H5362" t="s">
        <v>31</v>
      </c>
      <c r="O5362">
        <v>119</v>
      </c>
      <c r="P5362" t="s">
        <v>166</v>
      </c>
      <c r="Q5362">
        <v>1000</v>
      </c>
      <c r="R5362" t="s">
        <v>219</v>
      </c>
      <c r="S5362" t="s">
        <v>148</v>
      </c>
      <c r="T5362" t="s">
        <v>135</v>
      </c>
      <c r="U5362">
        <v>0</v>
      </c>
      <c r="AC5362" t="s">
        <v>147</v>
      </c>
    </row>
    <row r="5363" spans="3:29" x14ac:dyDescent="0.3">
      <c r="C5363" t="s">
        <v>183</v>
      </c>
      <c r="D5363" s="31">
        <v>46073</v>
      </c>
      <c r="E5363" t="str">
        <f>IFERROR(VLOOKUP(A5363,'Future et co'!A10:C5632,5,TRUE),"not found")</f>
        <v>not found</v>
      </c>
      <c r="F5363" t="str">
        <f>IFERROR(VLOOKUP(A5363,'Future et co'!AX11:AY10009,2,TRUE),"")</f>
        <v/>
      </c>
      <c r="G5363">
        <v>113.25</v>
      </c>
      <c r="H5363" t="s">
        <v>31</v>
      </c>
      <c r="O5363">
        <v>119</v>
      </c>
      <c r="P5363" t="s">
        <v>166</v>
      </c>
      <c r="Q5363">
        <v>1000</v>
      </c>
      <c r="R5363" t="s">
        <v>219</v>
      </c>
      <c r="S5363" t="s">
        <v>148</v>
      </c>
      <c r="T5363" t="s">
        <v>135</v>
      </c>
      <c r="U5363">
        <v>0</v>
      </c>
      <c r="AC5363" t="s">
        <v>147</v>
      </c>
    </row>
    <row r="5364" spans="3:29" x14ac:dyDescent="0.3">
      <c r="C5364" t="s">
        <v>183</v>
      </c>
      <c r="D5364" s="31">
        <v>46073</v>
      </c>
      <c r="E5364" t="str">
        <f>IFERROR(VLOOKUP(A5364,'Future et co'!A10:C5632,5,TRUE),"not found")</f>
        <v>not found</v>
      </c>
      <c r="F5364" t="str">
        <f>IFERROR(VLOOKUP(A5364,'Future et co'!AX11:AY10009,2,TRUE),"")</f>
        <v/>
      </c>
      <c r="G5364">
        <v>113.25</v>
      </c>
      <c r="H5364" t="s">
        <v>31</v>
      </c>
      <c r="O5364">
        <v>119</v>
      </c>
      <c r="P5364" t="s">
        <v>166</v>
      </c>
      <c r="Q5364">
        <v>1000</v>
      </c>
      <c r="R5364" t="s">
        <v>219</v>
      </c>
      <c r="S5364" t="s">
        <v>148</v>
      </c>
      <c r="T5364" t="s">
        <v>135</v>
      </c>
      <c r="U5364">
        <v>0</v>
      </c>
      <c r="AC5364" t="s">
        <v>147</v>
      </c>
    </row>
    <row r="5365" spans="3:29" x14ac:dyDescent="0.3">
      <c r="C5365" t="s">
        <v>183</v>
      </c>
      <c r="D5365" s="31">
        <v>46073</v>
      </c>
      <c r="E5365" t="str">
        <f>IFERROR(VLOOKUP(A5365,'Future et co'!A10:C5632,5,TRUE),"not found")</f>
        <v>not found</v>
      </c>
      <c r="F5365" t="str">
        <f>IFERROR(VLOOKUP(A5365,'Future et co'!AX11:AY10009,2,TRUE),"")</f>
        <v/>
      </c>
      <c r="G5365">
        <v>113.25</v>
      </c>
      <c r="H5365" t="s">
        <v>31</v>
      </c>
      <c r="O5365">
        <v>119</v>
      </c>
      <c r="P5365" t="s">
        <v>166</v>
      </c>
      <c r="Q5365">
        <v>1000</v>
      </c>
      <c r="R5365" t="s">
        <v>219</v>
      </c>
      <c r="S5365" t="s">
        <v>148</v>
      </c>
      <c r="T5365" t="s">
        <v>135</v>
      </c>
      <c r="U5365">
        <v>0</v>
      </c>
      <c r="AC5365" t="s">
        <v>147</v>
      </c>
    </row>
    <row r="5366" spans="3:29" x14ac:dyDescent="0.3">
      <c r="C5366" t="s">
        <v>183</v>
      </c>
      <c r="D5366" s="31">
        <v>46073</v>
      </c>
      <c r="E5366" t="str">
        <f>IFERROR(VLOOKUP(A5366,'Future et co'!A10:C5632,5,TRUE),"not found")</f>
        <v>not found</v>
      </c>
      <c r="F5366" t="str">
        <f>IFERROR(VLOOKUP(A5366,'Future et co'!AX11:AY10009,2,TRUE),"")</f>
        <v/>
      </c>
      <c r="G5366">
        <v>113.25</v>
      </c>
      <c r="H5366" t="s">
        <v>31</v>
      </c>
      <c r="O5366">
        <v>119</v>
      </c>
      <c r="P5366" t="s">
        <v>166</v>
      </c>
      <c r="Q5366">
        <v>1000</v>
      </c>
      <c r="R5366" t="s">
        <v>219</v>
      </c>
      <c r="S5366" t="s">
        <v>148</v>
      </c>
      <c r="T5366" t="s">
        <v>135</v>
      </c>
      <c r="U5366">
        <v>0</v>
      </c>
      <c r="AC5366" t="s">
        <v>147</v>
      </c>
    </row>
    <row r="5367" spans="3:29" x14ac:dyDescent="0.3">
      <c r="C5367" t="s">
        <v>183</v>
      </c>
      <c r="D5367" s="31">
        <v>46073</v>
      </c>
      <c r="E5367" t="str">
        <f>IFERROR(VLOOKUP(A5367,'Future et co'!A10:C5632,5,TRUE),"not found")</f>
        <v>not found</v>
      </c>
      <c r="F5367" t="str">
        <f>IFERROR(VLOOKUP(A5367,'Future et co'!AX11:AY10009,2,TRUE),"")</f>
        <v/>
      </c>
      <c r="G5367">
        <v>113.25</v>
      </c>
      <c r="H5367" t="s">
        <v>31</v>
      </c>
      <c r="O5367">
        <v>119</v>
      </c>
      <c r="P5367" t="s">
        <v>166</v>
      </c>
      <c r="Q5367">
        <v>1000</v>
      </c>
      <c r="R5367" t="s">
        <v>219</v>
      </c>
      <c r="S5367" t="s">
        <v>148</v>
      </c>
      <c r="T5367" t="s">
        <v>135</v>
      </c>
      <c r="U5367">
        <v>0</v>
      </c>
      <c r="AC5367" t="s">
        <v>147</v>
      </c>
    </row>
    <row r="5368" spans="3:29" x14ac:dyDescent="0.3">
      <c r="C5368" t="s">
        <v>183</v>
      </c>
      <c r="D5368" s="31">
        <v>46073</v>
      </c>
      <c r="E5368" t="str">
        <f>IFERROR(VLOOKUP(A5368,'Future et co'!A10:C5632,5,TRUE),"not found")</f>
        <v>not found</v>
      </c>
      <c r="F5368" t="str">
        <f>IFERROR(VLOOKUP(A5368,'Future et co'!AX11:AY10009,2,TRUE),"")</f>
        <v/>
      </c>
      <c r="G5368">
        <v>113.25</v>
      </c>
      <c r="H5368" t="s">
        <v>31</v>
      </c>
      <c r="O5368">
        <v>119</v>
      </c>
      <c r="P5368" t="s">
        <v>166</v>
      </c>
      <c r="Q5368">
        <v>1000</v>
      </c>
      <c r="R5368" t="s">
        <v>219</v>
      </c>
      <c r="S5368" t="s">
        <v>148</v>
      </c>
      <c r="T5368" t="s">
        <v>135</v>
      </c>
      <c r="U5368">
        <v>0</v>
      </c>
      <c r="AC5368" t="s">
        <v>147</v>
      </c>
    </row>
    <row r="5369" spans="3:29" x14ac:dyDescent="0.3">
      <c r="C5369" t="s">
        <v>183</v>
      </c>
      <c r="D5369" s="31">
        <v>46073</v>
      </c>
      <c r="E5369" t="str">
        <f>IFERROR(VLOOKUP(A5369,'Future et co'!A10:C5632,5,TRUE),"not found")</f>
        <v>not found</v>
      </c>
      <c r="F5369" t="str">
        <f>IFERROR(VLOOKUP(A5369,'Future et co'!AX11:AY10009,2,TRUE),"")</f>
        <v/>
      </c>
      <c r="G5369">
        <v>113.25</v>
      </c>
      <c r="H5369" t="s">
        <v>31</v>
      </c>
      <c r="O5369">
        <v>119</v>
      </c>
      <c r="P5369" t="s">
        <v>166</v>
      </c>
      <c r="Q5369">
        <v>1000</v>
      </c>
      <c r="R5369" t="s">
        <v>219</v>
      </c>
      <c r="S5369" t="s">
        <v>148</v>
      </c>
      <c r="T5369" t="s">
        <v>135</v>
      </c>
      <c r="U5369">
        <v>0</v>
      </c>
      <c r="AC5369" t="s">
        <v>147</v>
      </c>
    </row>
    <row r="5370" spans="3:29" x14ac:dyDescent="0.3">
      <c r="C5370" t="s">
        <v>183</v>
      </c>
      <c r="D5370" s="31">
        <v>46073</v>
      </c>
      <c r="E5370" t="str">
        <f>IFERROR(VLOOKUP(A5370,'Future et co'!A10:C5632,5,TRUE),"not found")</f>
        <v>not found</v>
      </c>
      <c r="F5370" t="str">
        <f>IFERROR(VLOOKUP(A5370,'Future et co'!AX11:AY10009,2,TRUE),"")</f>
        <v/>
      </c>
      <c r="G5370">
        <v>113.25</v>
      </c>
      <c r="H5370" t="s">
        <v>31</v>
      </c>
      <c r="O5370">
        <v>119</v>
      </c>
      <c r="P5370" t="s">
        <v>166</v>
      </c>
      <c r="Q5370">
        <v>1000</v>
      </c>
      <c r="R5370" t="s">
        <v>219</v>
      </c>
      <c r="S5370" t="s">
        <v>148</v>
      </c>
      <c r="T5370" t="s">
        <v>135</v>
      </c>
      <c r="U5370">
        <v>0</v>
      </c>
      <c r="AC5370" t="s">
        <v>147</v>
      </c>
    </row>
    <row r="5371" spans="3:29" x14ac:dyDescent="0.3">
      <c r="C5371" t="s">
        <v>183</v>
      </c>
      <c r="D5371" s="31">
        <v>46073</v>
      </c>
      <c r="E5371" t="str">
        <f>IFERROR(VLOOKUP(A5371,'Future et co'!A10:C5632,5,TRUE),"not found")</f>
        <v>not found</v>
      </c>
      <c r="F5371" t="str">
        <f>IFERROR(VLOOKUP(A5371,'Future et co'!AX11:AY10009,2,TRUE),"")</f>
        <v/>
      </c>
      <c r="G5371">
        <v>113.25</v>
      </c>
      <c r="H5371" t="s">
        <v>31</v>
      </c>
      <c r="O5371">
        <v>119</v>
      </c>
      <c r="P5371" t="s">
        <v>166</v>
      </c>
      <c r="Q5371">
        <v>1000</v>
      </c>
      <c r="R5371" t="s">
        <v>219</v>
      </c>
      <c r="S5371" t="s">
        <v>148</v>
      </c>
      <c r="T5371" t="s">
        <v>135</v>
      </c>
      <c r="U5371">
        <v>0</v>
      </c>
      <c r="AC5371" t="s">
        <v>147</v>
      </c>
    </row>
    <row r="5372" spans="3:29" x14ac:dyDescent="0.3">
      <c r="C5372" t="s">
        <v>183</v>
      </c>
      <c r="D5372" s="31">
        <v>46073</v>
      </c>
      <c r="E5372" t="str">
        <f>IFERROR(VLOOKUP(A5372,'Future et co'!A10:C5632,5,TRUE),"not found")</f>
        <v>not found</v>
      </c>
      <c r="F5372" t="str">
        <f>IFERROR(VLOOKUP(A5372,'Future et co'!AX11:AY10009,2,TRUE),"")</f>
        <v/>
      </c>
      <c r="G5372">
        <v>113.25</v>
      </c>
      <c r="H5372" t="s">
        <v>31</v>
      </c>
      <c r="O5372">
        <v>119</v>
      </c>
      <c r="P5372" t="s">
        <v>166</v>
      </c>
      <c r="Q5372">
        <v>1000</v>
      </c>
      <c r="R5372" t="s">
        <v>219</v>
      </c>
      <c r="S5372" t="s">
        <v>148</v>
      </c>
      <c r="T5372" t="s">
        <v>135</v>
      </c>
      <c r="U5372">
        <v>0</v>
      </c>
      <c r="AC5372" t="s">
        <v>147</v>
      </c>
    </row>
    <row r="5373" spans="3:29" x14ac:dyDescent="0.3">
      <c r="C5373" t="s">
        <v>183</v>
      </c>
      <c r="D5373" s="31">
        <v>46073</v>
      </c>
      <c r="E5373" t="str">
        <f>IFERROR(VLOOKUP(A5373,'Future et co'!A10:C5632,5,TRUE),"not found")</f>
        <v>not found</v>
      </c>
      <c r="F5373" t="str">
        <f>IFERROR(VLOOKUP(A5373,'Future et co'!AX11:AY10009,2,TRUE),"")</f>
        <v/>
      </c>
      <c r="G5373">
        <v>113.25</v>
      </c>
      <c r="H5373" t="s">
        <v>31</v>
      </c>
      <c r="O5373">
        <v>119</v>
      </c>
      <c r="P5373" t="s">
        <v>166</v>
      </c>
      <c r="Q5373">
        <v>1000</v>
      </c>
      <c r="R5373" t="s">
        <v>219</v>
      </c>
      <c r="S5373" t="s">
        <v>148</v>
      </c>
      <c r="T5373" t="s">
        <v>135</v>
      </c>
      <c r="U5373">
        <v>0</v>
      </c>
      <c r="AC5373" t="s">
        <v>147</v>
      </c>
    </row>
    <row r="5374" spans="3:29" x14ac:dyDescent="0.3">
      <c r="C5374" t="s">
        <v>183</v>
      </c>
      <c r="D5374" s="31">
        <v>46073</v>
      </c>
      <c r="E5374" t="str">
        <f>IFERROR(VLOOKUP(A5374,'Future et co'!A10:C5632,5,TRUE),"not found")</f>
        <v>not found</v>
      </c>
      <c r="F5374" t="str">
        <f>IFERROR(VLOOKUP(A5374,'Future et co'!AX11:AY10009,2,TRUE),"")</f>
        <v/>
      </c>
      <c r="G5374">
        <v>113.25</v>
      </c>
      <c r="H5374" t="s">
        <v>31</v>
      </c>
      <c r="O5374">
        <v>119</v>
      </c>
      <c r="P5374" t="s">
        <v>166</v>
      </c>
      <c r="Q5374">
        <v>1000</v>
      </c>
      <c r="R5374" t="s">
        <v>219</v>
      </c>
      <c r="S5374" t="s">
        <v>148</v>
      </c>
      <c r="T5374" t="s">
        <v>135</v>
      </c>
      <c r="U5374">
        <v>0</v>
      </c>
      <c r="AC5374" t="s">
        <v>147</v>
      </c>
    </row>
    <row r="5375" spans="3:29" x14ac:dyDescent="0.3">
      <c r="C5375" t="s">
        <v>183</v>
      </c>
      <c r="D5375" s="31">
        <v>46073</v>
      </c>
      <c r="E5375" t="str">
        <f>IFERROR(VLOOKUP(A5375,'Future et co'!A10:C5632,5,TRUE),"not found")</f>
        <v>not found</v>
      </c>
      <c r="F5375" t="str">
        <f>IFERROR(VLOOKUP(A5375,'Future et co'!AX11:AY10009,2,TRUE),"")</f>
        <v/>
      </c>
      <c r="G5375">
        <v>113.25</v>
      </c>
      <c r="H5375" t="s">
        <v>31</v>
      </c>
      <c r="O5375">
        <v>119</v>
      </c>
      <c r="P5375" t="s">
        <v>166</v>
      </c>
      <c r="Q5375">
        <v>1000</v>
      </c>
      <c r="R5375" t="s">
        <v>219</v>
      </c>
      <c r="S5375" t="s">
        <v>148</v>
      </c>
      <c r="T5375" t="s">
        <v>135</v>
      </c>
      <c r="U5375">
        <v>0</v>
      </c>
      <c r="AC5375" t="s">
        <v>147</v>
      </c>
    </row>
    <row r="5376" spans="3:29" x14ac:dyDescent="0.3">
      <c r="C5376" t="s">
        <v>183</v>
      </c>
      <c r="D5376" s="31">
        <v>46073</v>
      </c>
      <c r="E5376" t="str">
        <f>IFERROR(VLOOKUP(A5376,'Future et co'!A10:C5632,5,TRUE),"not found")</f>
        <v>not found</v>
      </c>
      <c r="F5376" t="str">
        <f>IFERROR(VLOOKUP(A5376,'Future et co'!AX11:AY10009,2,TRUE),"")</f>
        <v/>
      </c>
      <c r="G5376">
        <v>113.25</v>
      </c>
      <c r="H5376" t="s">
        <v>31</v>
      </c>
      <c r="O5376">
        <v>119</v>
      </c>
      <c r="P5376" t="s">
        <v>166</v>
      </c>
      <c r="Q5376">
        <v>1000</v>
      </c>
      <c r="R5376" t="s">
        <v>219</v>
      </c>
      <c r="S5376" t="s">
        <v>148</v>
      </c>
      <c r="T5376" t="s">
        <v>135</v>
      </c>
      <c r="U5376">
        <v>0</v>
      </c>
      <c r="AC5376" t="s">
        <v>147</v>
      </c>
    </row>
    <row r="5377" spans="3:29" x14ac:dyDescent="0.3">
      <c r="C5377" t="s">
        <v>183</v>
      </c>
      <c r="D5377" s="31">
        <v>46073</v>
      </c>
      <c r="E5377" t="str">
        <f>IFERROR(VLOOKUP(A5377,'Future et co'!A10:C5632,5,TRUE),"not found")</f>
        <v>not found</v>
      </c>
      <c r="F5377" t="str">
        <f>IFERROR(VLOOKUP(A5377,'Future et co'!AX11:AY10009,2,TRUE),"")</f>
        <v/>
      </c>
      <c r="G5377">
        <v>113.25</v>
      </c>
      <c r="H5377" t="s">
        <v>31</v>
      </c>
      <c r="O5377">
        <v>119</v>
      </c>
      <c r="P5377" t="s">
        <v>166</v>
      </c>
      <c r="Q5377">
        <v>1000</v>
      </c>
      <c r="R5377" t="s">
        <v>219</v>
      </c>
      <c r="S5377" t="s">
        <v>148</v>
      </c>
      <c r="T5377" t="s">
        <v>135</v>
      </c>
      <c r="U5377">
        <v>0</v>
      </c>
      <c r="AC5377" t="s">
        <v>147</v>
      </c>
    </row>
    <row r="5378" spans="3:29" x14ac:dyDescent="0.3">
      <c r="C5378" t="s">
        <v>183</v>
      </c>
      <c r="D5378" s="31">
        <v>46073</v>
      </c>
      <c r="E5378" t="str">
        <f>IFERROR(VLOOKUP(A5378,'Future et co'!A10:C5632,5,TRUE),"not found")</f>
        <v>not found</v>
      </c>
      <c r="F5378" t="str">
        <f>IFERROR(VLOOKUP(A5378,'Future et co'!AX11:AY10009,2,TRUE),"")</f>
        <v/>
      </c>
      <c r="G5378">
        <v>113.25</v>
      </c>
      <c r="H5378" t="s">
        <v>31</v>
      </c>
      <c r="O5378">
        <v>119</v>
      </c>
      <c r="P5378" t="s">
        <v>166</v>
      </c>
      <c r="Q5378">
        <v>1000</v>
      </c>
      <c r="R5378" t="s">
        <v>219</v>
      </c>
      <c r="S5378" t="s">
        <v>148</v>
      </c>
      <c r="T5378" t="s">
        <v>135</v>
      </c>
      <c r="U5378">
        <v>0</v>
      </c>
      <c r="AC5378" t="s">
        <v>147</v>
      </c>
    </row>
    <row r="5379" spans="3:29" x14ac:dyDescent="0.3">
      <c r="C5379" t="s">
        <v>183</v>
      </c>
      <c r="D5379" s="31">
        <v>46073</v>
      </c>
      <c r="E5379" t="str">
        <f>IFERROR(VLOOKUP(A5379,'Future et co'!A10:C5632,5,TRUE),"not found")</f>
        <v>not found</v>
      </c>
      <c r="F5379" t="str">
        <f>IFERROR(VLOOKUP(A5379,'Future et co'!AX11:AY10009,2,TRUE),"")</f>
        <v/>
      </c>
      <c r="G5379">
        <v>113.25</v>
      </c>
      <c r="H5379" t="s">
        <v>31</v>
      </c>
      <c r="O5379">
        <v>119</v>
      </c>
      <c r="P5379" t="s">
        <v>166</v>
      </c>
      <c r="Q5379">
        <v>1000</v>
      </c>
      <c r="R5379" t="s">
        <v>219</v>
      </c>
      <c r="S5379" t="s">
        <v>148</v>
      </c>
      <c r="T5379" t="s">
        <v>135</v>
      </c>
      <c r="U5379">
        <v>0</v>
      </c>
      <c r="AC5379" t="s">
        <v>147</v>
      </c>
    </row>
    <row r="5380" spans="3:29" x14ac:dyDescent="0.3">
      <c r="C5380" t="s">
        <v>183</v>
      </c>
      <c r="D5380" s="31">
        <v>46073</v>
      </c>
      <c r="E5380" t="str">
        <f>IFERROR(VLOOKUP(A5380,'Future et co'!A10:C5632,5,TRUE),"not found")</f>
        <v>not found</v>
      </c>
      <c r="F5380" t="str">
        <f>IFERROR(VLOOKUP(A5380,'Future et co'!AX11:AY10009,2,TRUE),"")</f>
        <v/>
      </c>
      <c r="G5380">
        <v>113.25</v>
      </c>
      <c r="H5380" t="s">
        <v>31</v>
      </c>
      <c r="O5380">
        <v>119</v>
      </c>
      <c r="P5380" t="s">
        <v>166</v>
      </c>
      <c r="Q5380">
        <v>1000</v>
      </c>
      <c r="R5380" t="s">
        <v>219</v>
      </c>
      <c r="S5380" t="s">
        <v>148</v>
      </c>
      <c r="T5380" t="s">
        <v>135</v>
      </c>
      <c r="U5380">
        <v>0</v>
      </c>
      <c r="AC5380" t="s">
        <v>147</v>
      </c>
    </row>
    <row r="5381" spans="3:29" x14ac:dyDescent="0.3">
      <c r="C5381" t="s">
        <v>183</v>
      </c>
      <c r="D5381" s="31">
        <v>46073</v>
      </c>
      <c r="E5381" t="str">
        <f>IFERROR(VLOOKUP(A5381,'Future et co'!A10:C5632,5,TRUE),"not found")</f>
        <v>not found</v>
      </c>
      <c r="F5381" t="str">
        <f>IFERROR(VLOOKUP(A5381,'Future et co'!AX11:AY10009,2,TRUE),"")</f>
        <v/>
      </c>
      <c r="G5381">
        <v>113.25</v>
      </c>
      <c r="H5381" t="s">
        <v>31</v>
      </c>
      <c r="O5381">
        <v>119</v>
      </c>
      <c r="P5381" t="s">
        <v>166</v>
      </c>
      <c r="Q5381">
        <v>1000</v>
      </c>
      <c r="R5381" t="s">
        <v>219</v>
      </c>
      <c r="S5381" t="s">
        <v>148</v>
      </c>
      <c r="T5381" t="s">
        <v>135</v>
      </c>
      <c r="U5381">
        <v>0</v>
      </c>
      <c r="AC5381" t="s">
        <v>147</v>
      </c>
    </row>
    <row r="5382" spans="3:29" x14ac:dyDescent="0.3">
      <c r="C5382" t="s">
        <v>183</v>
      </c>
      <c r="D5382" s="31">
        <v>46073</v>
      </c>
      <c r="E5382" t="str">
        <f>IFERROR(VLOOKUP(A5382,'Future et co'!A10:C5632,5,TRUE),"not found")</f>
        <v>not found</v>
      </c>
      <c r="F5382" t="str">
        <f>IFERROR(VLOOKUP(A5382,'Future et co'!AX11:AY10009,2,TRUE),"")</f>
        <v/>
      </c>
      <c r="G5382">
        <v>113.25</v>
      </c>
      <c r="H5382" t="s">
        <v>31</v>
      </c>
      <c r="O5382">
        <v>119</v>
      </c>
      <c r="P5382" t="s">
        <v>166</v>
      </c>
      <c r="Q5382">
        <v>1000</v>
      </c>
      <c r="R5382" t="s">
        <v>219</v>
      </c>
      <c r="S5382" t="s">
        <v>148</v>
      </c>
      <c r="T5382" t="s">
        <v>135</v>
      </c>
      <c r="U5382">
        <v>0</v>
      </c>
      <c r="AC5382" t="s">
        <v>147</v>
      </c>
    </row>
    <row r="5383" spans="3:29" x14ac:dyDescent="0.3">
      <c r="C5383" t="s">
        <v>183</v>
      </c>
      <c r="D5383" s="31">
        <v>46073</v>
      </c>
      <c r="E5383" t="str">
        <f>IFERROR(VLOOKUP(A5383,'Future et co'!A10:C5632,5,TRUE),"not found")</f>
        <v>not found</v>
      </c>
      <c r="F5383" t="str">
        <f>IFERROR(VLOOKUP(A5383,'Future et co'!AX11:AY10009,2,TRUE),"")</f>
        <v/>
      </c>
      <c r="G5383">
        <v>113.25</v>
      </c>
      <c r="H5383" t="s">
        <v>31</v>
      </c>
      <c r="O5383">
        <v>119</v>
      </c>
      <c r="P5383" t="s">
        <v>166</v>
      </c>
      <c r="Q5383">
        <v>1000</v>
      </c>
      <c r="R5383" t="s">
        <v>219</v>
      </c>
      <c r="S5383" t="s">
        <v>148</v>
      </c>
      <c r="T5383" t="s">
        <v>135</v>
      </c>
      <c r="U5383">
        <v>0</v>
      </c>
      <c r="AC5383" t="s">
        <v>147</v>
      </c>
    </row>
    <row r="5384" spans="3:29" x14ac:dyDescent="0.3">
      <c r="C5384" t="s">
        <v>183</v>
      </c>
      <c r="D5384" s="31">
        <v>46073</v>
      </c>
      <c r="E5384" t="str">
        <f>IFERROR(VLOOKUP(A5384,'Future et co'!A10:C5632,5,TRUE),"not found")</f>
        <v>not found</v>
      </c>
      <c r="F5384" t="str">
        <f>IFERROR(VLOOKUP(A5384,'Future et co'!AX11:AY10009,2,TRUE),"")</f>
        <v/>
      </c>
      <c r="G5384">
        <v>113.25</v>
      </c>
      <c r="H5384" t="s">
        <v>31</v>
      </c>
      <c r="O5384">
        <v>119</v>
      </c>
      <c r="P5384" t="s">
        <v>166</v>
      </c>
      <c r="Q5384">
        <v>1000</v>
      </c>
      <c r="R5384" t="s">
        <v>219</v>
      </c>
      <c r="S5384" t="s">
        <v>148</v>
      </c>
      <c r="T5384" t="s">
        <v>135</v>
      </c>
      <c r="U5384">
        <v>0</v>
      </c>
      <c r="AC5384" t="s">
        <v>147</v>
      </c>
    </row>
    <row r="5385" spans="3:29" x14ac:dyDescent="0.3">
      <c r="C5385" t="s">
        <v>183</v>
      </c>
      <c r="D5385" s="31">
        <v>46073</v>
      </c>
      <c r="E5385" t="str">
        <f>IFERROR(VLOOKUP(A5385,'Future et co'!A10:C5632,5,TRUE),"not found")</f>
        <v>not found</v>
      </c>
      <c r="F5385" t="str">
        <f>IFERROR(VLOOKUP(A5385,'Future et co'!AX11:AY10009,2,TRUE),"")</f>
        <v/>
      </c>
      <c r="G5385">
        <v>113.25</v>
      </c>
      <c r="H5385" t="s">
        <v>31</v>
      </c>
      <c r="O5385">
        <v>119</v>
      </c>
      <c r="P5385" t="s">
        <v>166</v>
      </c>
      <c r="Q5385">
        <v>1000</v>
      </c>
      <c r="R5385" t="s">
        <v>219</v>
      </c>
      <c r="S5385" t="s">
        <v>148</v>
      </c>
      <c r="T5385" t="s">
        <v>135</v>
      </c>
      <c r="U5385">
        <v>0</v>
      </c>
      <c r="AC5385" t="s">
        <v>147</v>
      </c>
    </row>
    <row r="5386" spans="3:29" x14ac:dyDescent="0.3">
      <c r="C5386" t="s">
        <v>183</v>
      </c>
      <c r="D5386" s="31">
        <v>46073</v>
      </c>
      <c r="E5386" t="str">
        <f>IFERROR(VLOOKUP(A5386,'Future et co'!A10:C5632,5,TRUE),"not found")</f>
        <v>not found</v>
      </c>
      <c r="F5386" t="str">
        <f>IFERROR(VLOOKUP(A5386,'Future et co'!AX11:AY10009,2,TRUE),"")</f>
        <v/>
      </c>
      <c r="G5386">
        <v>113.25</v>
      </c>
      <c r="H5386" t="s">
        <v>31</v>
      </c>
      <c r="O5386">
        <v>119</v>
      </c>
      <c r="P5386" t="s">
        <v>166</v>
      </c>
      <c r="Q5386">
        <v>1000</v>
      </c>
      <c r="R5386" t="s">
        <v>219</v>
      </c>
      <c r="S5386" t="s">
        <v>148</v>
      </c>
      <c r="T5386" t="s">
        <v>135</v>
      </c>
      <c r="U5386">
        <v>0</v>
      </c>
      <c r="AC5386" t="s">
        <v>147</v>
      </c>
    </row>
    <row r="5387" spans="3:29" x14ac:dyDescent="0.3">
      <c r="C5387" t="s">
        <v>183</v>
      </c>
      <c r="D5387" s="31">
        <v>46073</v>
      </c>
      <c r="E5387" t="str">
        <f>IFERROR(VLOOKUP(A5387,'Future et co'!A10:C5632,5,TRUE),"not found")</f>
        <v>not found</v>
      </c>
      <c r="F5387" t="str">
        <f>IFERROR(VLOOKUP(A5387,'Future et co'!AX11:AY10009,2,TRUE),"")</f>
        <v/>
      </c>
      <c r="G5387">
        <v>113.25</v>
      </c>
      <c r="H5387" t="s">
        <v>31</v>
      </c>
      <c r="O5387">
        <v>119</v>
      </c>
      <c r="P5387" t="s">
        <v>166</v>
      </c>
      <c r="Q5387">
        <v>1000</v>
      </c>
      <c r="R5387" t="s">
        <v>219</v>
      </c>
      <c r="S5387" t="s">
        <v>148</v>
      </c>
      <c r="T5387" t="s">
        <v>135</v>
      </c>
      <c r="U5387">
        <v>0</v>
      </c>
      <c r="AC5387" t="s">
        <v>147</v>
      </c>
    </row>
    <row r="5388" spans="3:29" x14ac:dyDescent="0.3">
      <c r="C5388" t="s">
        <v>183</v>
      </c>
      <c r="D5388" s="31">
        <v>46073</v>
      </c>
      <c r="E5388" t="str">
        <f>IFERROR(VLOOKUP(A5388,'Future et co'!A10:C5632,5,TRUE),"not found")</f>
        <v>not found</v>
      </c>
      <c r="F5388" t="str">
        <f>IFERROR(VLOOKUP(A5388,'Future et co'!AX11:AY10009,2,TRUE),"")</f>
        <v/>
      </c>
      <c r="G5388">
        <v>113.25</v>
      </c>
      <c r="H5388" t="s">
        <v>31</v>
      </c>
      <c r="O5388">
        <v>119</v>
      </c>
      <c r="P5388" t="s">
        <v>166</v>
      </c>
      <c r="Q5388">
        <v>1000</v>
      </c>
      <c r="R5388" t="s">
        <v>219</v>
      </c>
      <c r="S5388" t="s">
        <v>148</v>
      </c>
      <c r="T5388" t="s">
        <v>135</v>
      </c>
      <c r="U5388">
        <v>0</v>
      </c>
      <c r="AC5388" t="s">
        <v>147</v>
      </c>
    </row>
    <row r="5389" spans="3:29" x14ac:dyDescent="0.3">
      <c r="C5389" t="s">
        <v>183</v>
      </c>
      <c r="D5389" s="31">
        <v>46073</v>
      </c>
      <c r="E5389" t="str">
        <f>IFERROR(VLOOKUP(A5389,'Future et co'!A10:C5632,5,TRUE),"not found")</f>
        <v>not found</v>
      </c>
      <c r="F5389" t="str">
        <f>IFERROR(VLOOKUP(A5389,'Future et co'!AX11:AY10009,2,TRUE),"")</f>
        <v/>
      </c>
      <c r="G5389">
        <v>113.25</v>
      </c>
      <c r="H5389" t="s">
        <v>31</v>
      </c>
      <c r="O5389">
        <v>119</v>
      </c>
      <c r="P5389" t="s">
        <v>166</v>
      </c>
      <c r="Q5389">
        <v>1000</v>
      </c>
      <c r="R5389" t="s">
        <v>219</v>
      </c>
      <c r="S5389" t="s">
        <v>148</v>
      </c>
      <c r="T5389" t="s">
        <v>135</v>
      </c>
      <c r="U5389">
        <v>0</v>
      </c>
      <c r="AC5389" t="s">
        <v>147</v>
      </c>
    </row>
    <row r="5390" spans="3:29" x14ac:dyDescent="0.3">
      <c r="C5390" t="s">
        <v>183</v>
      </c>
      <c r="D5390" s="31">
        <v>46073</v>
      </c>
      <c r="E5390" t="str">
        <f>IFERROR(VLOOKUP(A5390,'Future et co'!A10:C5632,5,TRUE),"not found")</f>
        <v>not found</v>
      </c>
      <c r="F5390" t="str">
        <f>IFERROR(VLOOKUP(A5390,'Future et co'!AX11:AY10009,2,TRUE),"")</f>
        <v/>
      </c>
      <c r="G5390">
        <v>113.25</v>
      </c>
      <c r="H5390" t="s">
        <v>31</v>
      </c>
      <c r="O5390">
        <v>119</v>
      </c>
      <c r="P5390" t="s">
        <v>166</v>
      </c>
      <c r="Q5390">
        <v>1000</v>
      </c>
      <c r="R5390" t="s">
        <v>219</v>
      </c>
      <c r="S5390" t="s">
        <v>148</v>
      </c>
      <c r="T5390" t="s">
        <v>135</v>
      </c>
      <c r="U5390">
        <v>0</v>
      </c>
      <c r="AC5390" t="s">
        <v>147</v>
      </c>
    </row>
    <row r="5391" spans="3:29" x14ac:dyDescent="0.3">
      <c r="C5391" t="s">
        <v>183</v>
      </c>
      <c r="D5391" s="31">
        <v>46073</v>
      </c>
      <c r="E5391" t="str">
        <f>IFERROR(VLOOKUP(A5391,'Future et co'!A10:C5632,5,TRUE),"not found")</f>
        <v>not found</v>
      </c>
      <c r="F5391" t="str">
        <f>IFERROR(VLOOKUP(A5391,'Future et co'!AX11:AY10009,2,TRUE),"")</f>
        <v/>
      </c>
      <c r="G5391">
        <v>113.25</v>
      </c>
      <c r="H5391" t="s">
        <v>31</v>
      </c>
      <c r="O5391">
        <v>119</v>
      </c>
      <c r="P5391" t="s">
        <v>166</v>
      </c>
      <c r="Q5391">
        <v>1000</v>
      </c>
      <c r="R5391" t="s">
        <v>219</v>
      </c>
      <c r="S5391" t="s">
        <v>148</v>
      </c>
      <c r="T5391" t="s">
        <v>135</v>
      </c>
      <c r="U5391">
        <v>0</v>
      </c>
      <c r="AC5391" t="s">
        <v>147</v>
      </c>
    </row>
    <row r="5392" spans="3:29" x14ac:dyDescent="0.3">
      <c r="C5392" t="s">
        <v>183</v>
      </c>
      <c r="D5392" s="31">
        <v>46073</v>
      </c>
      <c r="E5392" t="str">
        <f>IFERROR(VLOOKUP(A5392,'Future et co'!A10:C5632,5,TRUE),"not found")</f>
        <v>not found</v>
      </c>
      <c r="F5392" t="str">
        <f>IFERROR(VLOOKUP(A5392,'Future et co'!AX11:AY10009,2,TRUE),"")</f>
        <v/>
      </c>
      <c r="G5392">
        <v>113.25</v>
      </c>
      <c r="H5392" t="s">
        <v>31</v>
      </c>
      <c r="O5392">
        <v>119</v>
      </c>
      <c r="P5392" t="s">
        <v>166</v>
      </c>
      <c r="Q5392">
        <v>1000</v>
      </c>
      <c r="R5392" t="s">
        <v>219</v>
      </c>
      <c r="S5392" t="s">
        <v>148</v>
      </c>
      <c r="T5392" t="s">
        <v>135</v>
      </c>
      <c r="U5392">
        <v>0</v>
      </c>
      <c r="AC5392" t="s">
        <v>147</v>
      </c>
    </row>
    <row r="5393" spans="1:29" x14ac:dyDescent="0.3">
      <c r="C5393" t="s">
        <v>183</v>
      </c>
      <c r="D5393" s="31">
        <v>46073</v>
      </c>
      <c r="E5393" t="str">
        <f>IFERROR(VLOOKUP(A5393,'Future et co'!A10:C5632,5,TRUE),"not found")</f>
        <v>not found</v>
      </c>
      <c r="F5393" t="str">
        <f>IFERROR(VLOOKUP(A5393,'Future et co'!AX11:AY10009,2,TRUE),"")</f>
        <v/>
      </c>
      <c r="G5393">
        <v>113.25</v>
      </c>
      <c r="H5393" t="s">
        <v>31</v>
      </c>
      <c r="O5393">
        <v>119</v>
      </c>
      <c r="P5393" t="s">
        <v>166</v>
      </c>
      <c r="Q5393">
        <v>1000</v>
      </c>
      <c r="R5393" t="s">
        <v>219</v>
      </c>
      <c r="S5393" t="s">
        <v>148</v>
      </c>
      <c r="T5393" t="s">
        <v>135</v>
      </c>
      <c r="U5393">
        <v>0</v>
      </c>
      <c r="AC5393" t="s">
        <v>147</v>
      </c>
    </row>
    <row r="5394" spans="1:29" x14ac:dyDescent="0.3">
      <c r="C5394" t="s">
        <v>183</v>
      </c>
      <c r="D5394" s="31">
        <v>46073</v>
      </c>
      <c r="E5394" t="str">
        <f>IFERROR(VLOOKUP(A5394,'Future et co'!A10:C5632,5,TRUE),"not found")</f>
        <v>not found</v>
      </c>
      <c r="F5394" t="str">
        <f>IFERROR(VLOOKUP(A5394,'Future et co'!AX11:AY10009,2,TRUE),"")</f>
        <v/>
      </c>
      <c r="G5394">
        <v>113.25</v>
      </c>
      <c r="H5394" t="s">
        <v>31</v>
      </c>
      <c r="O5394">
        <v>119</v>
      </c>
      <c r="P5394" t="s">
        <v>166</v>
      </c>
      <c r="Q5394">
        <v>1000</v>
      </c>
      <c r="R5394" t="s">
        <v>219</v>
      </c>
      <c r="S5394" t="s">
        <v>148</v>
      </c>
      <c r="T5394" t="s">
        <v>135</v>
      </c>
      <c r="U5394">
        <v>0</v>
      </c>
      <c r="AC5394" t="s">
        <v>147</v>
      </c>
    </row>
    <row r="5395" spans="1:29" x14ac:dyDescent="0.3">
      <c r="C5395" t="s">
        <v>183</v>
      </c>
      <c r="D5395" s="31">
        <v>46073</v>
      </c>
      <c r="E5395" t="str">
        <f>IFERROR(VLOOKUP(A5395,'Future et co'!A10:C5632,5,TRUE),"not found")</f>
        <v>not found</v>
      </c>
      <c r="F5395" t="str">
        <f>IFERROR(VLOOKUP(A5395,'Future et co'!AX11:AY10009,2,TRUE),"")</f>
        <v/>
      </c>
      <c r="G5395">
        <v>113.25</v>
      </c>
      <c r="H5395" t="s">
        <v>31</v>
      </c>
      <c r="O5395">
        <v>119</v>
      </c>
      <c r="P5395" t="s">
        <v>166</v>
      </c>
      <c r="Q5395">
        <v>1000</v>
      </c>
      <c r="R5395" t="s">
        <v>219</v>
      </c>
      <c r="S5395" t="s">
        <v>148</v>
      </c>
      <c r="T5395" t="s">
        <v>135</v>
      </c>
      <c r="U5395">
        <v>0</v>
      </c>
      <c r="AC5395" t="s">
        <v>147</v>
      </c>
    </row>
    <row r="5396" spans="1:29" x14ac:dyDescent="0.3">
      <c r="C5396" t="s">
        <v>183</v>
      </c>
      <c r="D5396" s="31">
        <v>46073</v>
      </c>
      <c r="E5396" t="str">
        <f>IFERROR(VLOOKUP(A5396,'Future et co'!A10:C5632,5,TRUE),"not found")</f>
        <v>not found</v>
      </c>
      <c r="F5396" t="str">
        <f>IFERROR(VLOOKUP(A5396,'Future et co'!AX11:AY10009,2,TRUE),"")</f>
        <v/>
      </c>
      <c r="G5396">
        <v>113.25</v>
      </c>
      <c r="H5396" t="s">
        <v>31</v>
      </c>
      <c r="O5396">
        <v>119</v>
      </c>
      <c r="P5396" t="s">
        <v>166</v>
      </c>
      <c r="Q5396">
        <v>1000</v>
      </c>
      <c r="R5396" t="s">
        <v>219</v>
      </c>
      <c r="S5396" t="s">
        <v>148</v>
      </c>
      <c r="T5396" t="s">
        <v>135</v>
      </c>
      <c r="U5396">
        <v>0</v>
      </c>
      <c r="AC5396" t="s">
        <v>147</v>
      </c>
    </row>
    <row r="5397" spans="1:29" x14ac:dyDescent="0.3">
      <c r="C5397" t="s">
        <v>183</v>
      </c>
      <c r="D5397" s="31">
        <v>46073</v>
      </c>
      <c r="E5397" t="str">
        <f>IFERROR(VLOOKUP(A5397,'Future et co'!A10:C5632,5,TRUE),"not found")</f>
        <v>not found</v>
      </c>
      <c r="F5397" t="str">
        <f>IFERROR(VLOOKUP(A5397,'Future et co'!AX11:AY10009,2,TRUE),"")</f>
        <v/>
      </c>
      <c r="G5397">
        <v>113.25</v>
      </c>
      <c r="H5397" t="s">
        <v>31</v>
      </c>
      <c r="O5397">
        <v>119</v>
      </c>
      <c r="P5397" t="s">
        <v>166</v>
      </c>
      <c r="Q5397">
        <v>1000</v>
      </c>
      <c r="R5397" t="s">
        <v>219</v>
      </c>
      <c r="S5397" t="s">
        <v>148</v>
      </c>
      <c r="T5397" t="s">
        <v>135</v>
      </c>
      <c r="U5397">
        <v>0</v>
      </c>
      <c r="AC5397" t="s">
        <v>147</v>
      </c>
    </row>
    <row r="5398" spans="1:29" x14ac:dyDescent="0.3">
      <c r="C5398" t="s">
        <v>183</v>
      </c>
      <c r="D5398" s="31">
        <v>46073</v>
      </c>
      <c r="E5398" t="str">
        <f>IFERROR(VLOOKUP(A5398,'Future et co'!A10:C5632,5,TRUE),"not found")</f>
        <v>not found</v>
      </c>
      <c r="F5398" t="str">
        <f>IFERROR(VLOOKUP(A5398,'Future et co'!AX11:AY10009,2,TRUE),"")</f>
        <v/>
      </c>
      <c r="G5398">
        <v>113.25</v>
      </c>
      <c r="H5398" t="s">
        <v>31</v>
      </c>
      <c r="O5398">
        <v>119</v>
      </c>
      <c r="P5398" t="s">
        <v>166</v>
      </c>
      <c r="Q5398">
        <v>1000</v>
      </c>
      <c r="R5398" t="s">
        <v>219</v>
      </c>
      <c r="S5398" t="s">
        <v>148</v>
      </c>
      <c r="T5398" t="s">
        <v>135</v>
      </c>
      <c r="U5398">
        <v>0</v>
      </c>
      <c r="AC5398" t="s">
        <v>147</v>
      </c>
    </row>
    <row r="5399" spans="1:29" x14ac:dyDescent="0.3">
      <c r="C5399" t="s">
        <v>183</v>
      </c>
      <c r="D5399" s="31">
        <v>46073</v>
      </c>
      <c r="E5399" t="str">
        <f>IFERROR(VLOOKUP(A5399,'Future et co'!A10:C5632,5,TRUE),"not found")</f>
        <v>not found</v>
      </c>
      <c r="F5399" t="str">
        <f>IFERROR(VLOOKUP(A5399,'Future et co'!AX11:AY10009,2,TRUE),"")</f>
        <v/>
      </c>
      <c r="G5399">
        <v>113.25</v>
      </c>
      <c r="H5399" t="s">
        <v>31</v>
      </c>
      <c r="O5399">
        <v>119</v>
      </c>
      <c r="P5399" t="s">
        <v>166</v>
      </c>
      <c r="Q5399">
        <v>1000</v>
      </c>
      <c r="R5399" t="s">
        <v>219</v>
      </c>
      <c r="S5399" t="s">
        <v>148</v>
      </c>
      <c r="T5399" t="s">
        <v>135</v>
      </c>
      <c r="U5399">
        <v>0</v>
      </c>
      <c r="AC5399" t="s">
        <v>147</v>
      </c>
    </row>
    <row r="5400" spans="1:29" x14ac:dyDescent="0.3">
      <c r="C5400" t="s">
        <v>183</v>
      </c>
      <c r="D5400" s="31">
        <v>46073</v>
      </c>
      <c r="E5400" t="str">
        <f>IFERROR(VLOOKUP(A5400,'Future et co'!A10:C5632,5,TRUE),"not found")</f>
        <v>not found</v>
      </c>
      <c r="F5400" t="str">
        <f>IFERROR(VLOOKUP(A5400,'Future et co'!AX11:AY10009,2,TRUE),"")</f>
        <v/>
      </c>
      <c r="G5400">
        <v>113.25</v>
      </c>
      <c r="H5400" t="s">
        <v>31</v>
      </c>
      <c r="O5400">
        <v>119</v>
      </c>
      <c r="P5400" t="s">
        <v>166</v>
      </c>
      <c r="Q5400">
        <v>1000</v>
      </c>
      <c r="R5400" t="s">
        <v>219</v>
      </c>
      <c r="S5400" t="s">
        <v>148</v>
      </c>
      <c r="T5400" t="s">
        <v>135</v>
      </c>
      <c r="U5400">
        <v>0</v>
      </c>
      <c r="AC5400" t="s">
        <v>147</v>
      </c>
    </row>
    <row r="5401" spans="1:29" x14ac:dyDescent="0.3">
      <c r="C5401" t="s">
        <v>183</v>
      </c>
      <c r="D5401" s="31">
        <v>46073</v>
      </c>
      <c r="E5401" t="str">
        <f>IFERROR(VLOOKUP(A5401,'Future et co'!A10:C5632,5,TRUE),"not found")</f>
        <v>not found</v>
      </c>
      <c r="F5401" t="str">
        <f>IFERROR(VLOOKUP(A5401,'Future et co'!AX11:AY10009,2,TRUE),"")</f>
        <v/>
      </c>
      <c r="G5401">
        <v>113.25</v>
      </c>
      <c r="H5401" t="s">
        <v>31</v>
      </c>
      <c r="O5401">
        <v>119</v>
      </c>
      <c r="P5401" t="s">
        <v>166</v>
      </c>
      <c r="Q5401">
        <v>1000</v>
      </c>
      <c r="R5401" t="s">
        <v>219</v>
      </c>
      <c r="S5401" t="s">
        <v>148</v>
      </c>
      <c r="T5401" t="s">
        <v>135</v>
      </c>
      <c r="U5401">
        <v>0</v>
      </c>
      <c r="AC5401" t="s">
        <v>147</v>
      </c>
    </row>
    <row r="5402" spans="1:29" x14ac:dyDescent="0.3">
      <c r="A5402" s="31" t="str">
        <f>_xll.RHistory("OGBM1135C6",".Timestamp;.Close","START:2025-09-30 END:2025-12-22 INTERVAL:1D")</f>
        <v>Not Signed In</v>
      </c>
      <c r="B5402">
        <v>2.39</v>
      </c>
      <c r="C5402" t="s">
        <v>184</v>
      </c>
      <c r="D5402" s="31">
        <v>46073</v>
      </c>
      <c r="E5402" t="str">
        <f>IFERROR(VLOOKUP(A5402,'Future et co'!A10:C5632,5,TRUE),"not found")</f>
        <v>not found</v>
      </c>
      <c r="F5402">
        <f>IFERROR(VLOOKUP(A5402,'Future et co'!AX11:AY10009,2,TRUE),"")</f>
        <v>117.61</v>
      </c>
      <c r="G5402">
        <v>113.5</v>
      </c>
      <c r="H5402" t="s">
        <v>28</v>
      </c>
      <c r="O5402">
        <v>120</v>
      </c>
      <c r="P5402" t="s">
        <v>167</v>
      </c>
      <c r="Q5402">
        <v>1000</v>
      </c>
      <c r="R5402" t="s">
        <v>220</v>
      </c>
      <c r="S5402" t="s">
        <v>148</v>
      </c>
      <c r="T5402" t="s">
        <v>135</v>
      </c>
      <c r="U5402">
        <v>0</v>
      </c>
      <c r="AC5402" t="s">
        <v>147</v>
      </c>
    </row>
    <row r="5403" spans="1:29" x14ac:dyDescent="0.3">
      <c r="A5403" s="31">
        <v>46010</v>
      </c>
      <c r="B5403">
        <v>2.4750000000000001</v>
      </c>
      <c r="C5403" t="s">
        <v>184</v>
      </c>
      <c r="D5403" s="31">
        <v>46073</v>
      </c>
      <c r="E5403" t="str">
        <f>IFERROR(VLOOKUP(A5403,'Future et co'!A10:C5632,5,TRUE),"not found")</f>
        <v>not found</v>
      </c>
      <c r="F5403" t="str">
        <f>IFERROR(VLOOKUP(A5403,'Future et co'!AX11:AY10009,2,TRUE),"")</f>
        <v/>
      </c>
      <c r="G5403">
        <v>113.5</v>
      </c>
      <c r="H5403" t="s">
        <v>28</v>
      </c>
      <c r="O5403">
        <v>120</v>
      </c>
      <c r="P5403" t="s">
        <v>167</v>
      </c>
      <c r="Q5403">
        <v>1000</v>
      </c>
      <c r="R5403" t="s">
        <v>220</v>
      </c>
      <c r="S5403" t="s">
        <v>148</v>
      </c>
      <c r="T5403" t="s">
        <v>135</v>
      </c>
      <c r="U5403">
        <v>0</v>
      </c>
      <c r="AC5403" t="s">
        <v>147</v>
      </c>
    </row>
    <row r="5404" spans="1:29" x14ac:dyDescent="0.3">
      <c r="A5404" s="31">
        <v>46009</v>
      </c>
      <c r="B5404">
        <v>2.64</v>
      </c>
      <c r="C5404" t="s">
        <v>184</v>
      </c>
      <c r="D5404" s="31">
        <v>46073</v>
      </c>
      <c r="E5404" t="str">
        <f>IFERROR(VLOOKUP(A5404,'Future et co'!A10:C5632,5,TRUE),"not found")</f>
        <v>not found</v>
      </c>
      <c r="F5404" t="str">
        <f>IFERROR(VLOOKUP(A5404,'Future et co'!AX11:AY10009,2,TRUE),"")</f>
        <v/>
      </c>
      <c r="G5404">
        <v>113.5</v>
      </c>
      <c r="H5404" t="s">
        <v>28</v>
      </c>
      <c r="O5404">
        <v>120</v>
      </c>
      <c r="P5404" t="s">
        <v>167</v>
      </c>
      <c r="Q5404">
        <v>1000</v>
      </c>
      <c r="R5404" t="s">
        <v>220</v>
      </c>
      <c r="S5404" t="s">
        <v>148</v>
      </c>
      <c r="T5404" t="s">
        <v>135</v>
      </c>
      <c r="U5404">
        <v>0</v>
      </c>
      <c r="AC5404" t="s">
        <v>147</v>
      </c>
    </row>
    <row r="5405" spans="1:29" x14ac:dyDescent="0.3">
      <c r="A5405" s="31">
        <v>46008</v>
      </c>
      <c r="B5405">
        <v>2.5550000000000002</v>
      </c>
      <c r="C5405" t="s">
        <v>184</v>
      </c>
      <c r="D5405" s="31">
        <v>46073</v>
      </c>
      <c r="E5405" t="str">
        <f>IFERROR(VLOOKUP(A5405,'Future et co'!A10:C5632,5,TRUE),"not found")</f>
        <v>not found</v>
      </c>
      <c r="F5405" t="str">
        <f>IFERROR(VLOOKUP(A5405,'Future et co'!AX11:AY10009,2,TRUE),"")</f>
        <v/>
      </c>
      <c r="G5405">
        <v>113.5</v>
      </c>
      <c r="H5405" t="s">
        <v>28</v>
      </c>
      <c r="O5405">
        <v>120</v>
      </c>
      <c r="P5405" t="s">
        <v>167</v>
      </c>
      <c r="Q5405">
        <v>1000</v>
      </c>
      <c r="R5405" t="s">
        <v>220</v>
      </c>
      <c r="S5405" t="s">
        <v>148</v>
      </c>
      <c r="T5405" t="s">
        <v>135</v>
      </c>
      <c r="U5405">
        <v>0</v>
      </c>
      <c r="AC5405" t="s">
        <v>147</v>
      </c>
    </row>
    <row r="5406" spans="1:29" x14ac:dyDescent="0.3">
      <c r="A5406" s="31">
        <v>46007</v>
      </c>
      <c r="B5406">
        <v>2.605</v>
      </c>
      <c r="C5406" t="s">
        <v>184</v>
      </c>
      <c r="D5406" s="31">
        <v>46073</v>
      </c>
      <c r="E5406" t="str">
        <f>IFERROR(VLOOKUP(A5406,'Future et co'!A10:C5632,5,TRUE),"not found")</f>
        <v>not found</v>
      </c>
      <c r="F5406" t="str">
        <f>IFERROR(VLOOKUP(A5406,'Future et co'!AX11:AY10009,2,TRUE),"")</f>
        <v/>
      </c>
      <c r="G5406">
        <v>113.5</v>
      </c>
      <c r="H5406" t="s">
        <v>28</v>
      </c>
      <c r="O5406">
        <v>120</v>
      </c>
      <c r="P5406" t="s">
        <v>167</v>
      </c>
      <c r="Q5406">
        <v>1000</v>
      </c>
      <c r="R5406" t="s">
        <v>220</v>
      </c>
      <c r="S5406" t="s">
        <v>148</v>
      </c>
      <c r="T5406" t="s">
        <v>135</v>
      </c>
      <c r="U5406">
        <v>0</v>
      </c>
      <c r="AC5406" t="s">
        <v>147</v>
      </c>
    </row>
    <row r="5407" spans="1:29" x14ac:dyDescent="0.3">
      <c r="A5407" s="31">
        <v>46006</v>
      </c>
      <c r="B5407">
        <v>2.57</v>
      </c>
      <c r="C5407" t="s">
        <v>184</v>
      </c>
      <c r="D5407" s="31">
        <v>46073</v>
      </c>
      <c r="E5407" t="str">
        <f>IFERROR(VLOOKUP(A5407,'Future et co'!A10:C5632,5,TRUE),"not found")</f>
        <v>not found</v>
      </c>
      <c r="F5407" t="str">
        <f>IFERROR(VLOOKUP(A5407,'Future et co'!AX11:AY10009,2,TRUE),"")</f>
        <v/>
      </c>
      <c r="G5407">
        <v>113.5</v>
      </c>
      <c r="H5407" t="s">
        <v>28</v>
      </c>
      <c r="O5407">
        <v>120</v>
      </c>
      <c r="P5407" t="s">
        <v>167</v>
      </c>
      <c r="Q5407">
        <v>1000</v>
      </c>
      <c r="R5407" t="s">
        <v>220</v>
      </c>
      <c r="S5407" t="s">
        <v>148</v>
      </c>
      <c r="T5407" t="s">
        <v>135</v>
      </c>
      <c r="U5407">
        <v>0</v>
      </c>
      <c r="AC5407" t="s">
        <v>147</v>
      </c>
    </row>
    <row r="5408" spans="1:29" x14ac:dyDescent="0.3">
      <c r="A5408" s="31">
        <v>46003</v>
      </c>
      <c r="B5408">
        <v>2.5550000000000002</v>
      </c>
      <c r="C5408" t="s">
        <v>184</v>
      </c>
      <c r="D5408" s="31">
        <v>46073</v>
      </c>
      <c r="E5408" t="str">
        <f>IFERROR(VLOOKUP(A5408,'Future et co'!A10:C5632,5,TRUE),"not found")</f>
        <v>not found</v>
      </c>
      <c r="F5408" t="str">
        <f>IFERROR(VLOOKUP(A5408,'Future et co'!AX11:AY10009,2,TRUE),"")</f>
        <v/>
      </c>
      <c r="G5408">
        <v>113.5</v>
      </c>
      <c r="H5408" t="s">
        <v>28</v>
      </c>
      <c r="O5408">
        <v>120</v>
      </c>
      <c r="P5408" t="s">
        <v>167</v>
      </c>
      <c r="Q5408">
        <v>1000</v>
      </c>
      <c r="R5408" t="s">
        <v>220</v>
      </c>
      <c r="S5408" t="s">
        <v>148</v>
      </c>
      <c r="T5408" t="s">
        <v>135</v>
      </c>
      <c r="U5408">
        <v>0</v>
      </c>
      <c r="AC5408" t="s">
        <v>147</v>
      </c>
    </row>
    <row r="5409" spans="1:29" x14ac:dyDescent="0.3">
      <c r="A5409" s="31">
        <v>46002</v>
      </c>
      <c r="B5409">
        <v>2.5550000000000002</v>
      </c>
      <c r="C5409" t="s">
        <v>184</v>
      </c>
      <c r="D5409" s="31">
        <v>46073</v>
      </c>
      <c r="E5409" t="str">
        <f>IFERROR(VLOOKUP(A5409,'Future et co'!A10:C5632,5,TRUE),"not found")</f>
        <v>not found</v>
      </c>
      <c r="F5409" t="str">
        <f>IFERROR(VLOOKUP(A5409,'Future et co'!AX11:AY10009,2,TRUE),"")</f>
        <v/>
      </c>
      <c r="G5409">
        <v>113.5</v>
      </c>
      <c r="H5409" t="s">
        <v>28</v>
      </c>
      <c r="O5409">
        <v>120</v>
      </c>
      <c r="P5409" t="s">
        <v>167</v>
      </c>
      <c r="Q5409">
        <v>1000</v>
      </c>
      <c r="R5409" t="s">
        <v>220</v>
      </c>
      <c r="S5409" t="s">
        <v>148</v>
      </c>
      <c r="T5409" t="s">
        <v>135</v>
      </c>
      <c r="U5409">
        <v>0</v>
      </c>
      <c r="AC5409" t="s">
        <v>147</v>
      </c>
    </row>
    <row r="5410" spans="1:29" x14ac:dyDescent="0.3">
      <c r="A5410" s="31">
        <v>46001</v>
      </c>
      <c r="B5410">
        <v>2.4849999999999999</v>
      </c>
      <c r="C5410" t="s">
        <v>184</v>
      </c>
      <c r="D5410" s="31">
        <v>46073</v>
      </c>
      <c r="E5410" t="str">
        <f>IFERROR(VLOOKUP(A5410,'Future et co'!A10:C5632,5,TRUE),"not found")</f>
        <v>not found</v>
      </c>
      <c r="F5410" t="str">
        <f>IFERROR(VLOOKUP(A5410,'Future et co'!AX11:AY10009,2,TRUE),"")</f>
        <v/>
      </c>
      <c r="G5410">
        <v>113.5</v>
      </c>
      <c r="H5410" t="s">
        <v>28</v>
      </c>
      <c r="O5410">
        <v>120</v>
      </c>
      <c r="P5410" t="s">
        <v>167</v>
      </c>
      <c r="Q5410">
        <v>1000</v>
      </c>
      <c r="R5410" t="s">
        <v>220</v>
      </c>
      <c r="S5410" t="s">
        <v>148</v>
      </c>
      <c r="T5410" t="s">
        <v>135</v>
      </c>
      <c r="U5410">
        <v>0</v>
      </c>
      <c r="AC5410" t="s">
        <v>147</v>
      </c>
    </row>
    <row r="5411" spans="1:29" x14ac:dyDescent="0.3">
      <c r="A5411" s="31">
        <v>46000</v>
      </c>
      <c r="B5411">
        <v>2.57</v>
      </c>
      <c r="C5411" t="s">
        <v>184</v>
      </c>
      <c r="D5411" s="31">
        <v>46073</v>
      </c>
      <c r="E5411" t="str">
        <f>IFERROR(VLOOKUP(A5411,'Future et co'!A10:C5632,5,TRUE),"not found")</f>
        <v>not found</v>
      </c>
      <c r="F5411" t="str">
        <f>IFERROR(VLOOKUP(A5411,'Future et co'!AX11:AY10009,2,TRUE),"")</f>
        <v/>
      </c>
      <c r="G5411">
        <v>113.5</v>
      </c>
      <c r="H5411" t="s">
        <v>28</v>
      </c>
      <c r="O5411">
        <v>120</v>
      </c>
      <c r="P5411" t="s">
        <v>167</v>
      </c>
      <c r="Q5411">
        <v>1000</v>
      </c>
      <c r="R5411" t="s">
        <v>220</v>
      </c>
      <c r="S5411" t="s">
        <v>148</v>
      </c>
      <c r="T5411" t="s">
        <v>135</v>
      </c>
      <c r="U5411">
        <v>0</v>
      </c>
      <c r="AC5411" t="s">
        <v>147</v>
      </c>
    </row>
    <row r="5412" spans="1:29" x14ac:dyDescent="0.3">
      <c r="A5412" s="31">
        <v>45999</v>
      </c>
      <c r="B5412">
        <v>2.4300000000000002</v>
      </c>
      <c r="C5412" t="s">
        <v>184</v>
      </c>
      <c r="D5412" s="31">
        <v>46073</v>
      </c>
      <c r="E5412" t="str">
        <f>IFERROR(VLOOKUP(A5412,'Future et co'!A10:C5632,5,TRUE),"not found")</f>
        <v>not found</v>
      </c>
      <c r="F5412" t="str">
        <f>IFERROR(VLOOKUP(A5412,'Future et co'!AX11:AY10009,2,TRUE),"")</f>
        <v/>
      </c>
      <c r="G5412">
        <v>113.5</v>
      </c>
      <c r="H5412" t="s">
        <v>28</v>
      </c>
      <c r="O5412">
        <v>120</v>
      </c>
      <c r="P5412" t="s">
        <v>167</v>
      </c>
      <c r="Q5412">
        <v>1000</v>
      </c>
      <c r="R5412" t="s">
        <v>220</v>
      </c>
      <c r="S5412" t="s">
        <v>148</v>
      </c>
      <c r="T5412" t="s">
        <v>135</v>
      </c>
      <c r="U5412">
        <v>0</v>
      </c>
      <c r="AC5412" t="s">
        <v>147</v>
      </c>
    </row>
    <row r="5413" spans="1:29" x14ac:dyDescent="0.3">
      <c r="A5413" s="31">
        <v>45996</v>
      </c>
      <c r="B5413">
        <v>2.91</v>
      </c>
      <c r="C5413" t="s">
        <v>184</v>
      </c>
      <c r="D5413" s="31">
        <v>46073</v>
      </c>
      <c r="E5413" t="str">
        <f>IFERROR(VLOOKUP(A5413,'Future et co'!A10:C5632,5,TRUE),"not found")</f>
        <v>not found</v>
      </c>
      <c r="F5413" t="str">
        <f>IFERROR(VLOOKUP(A5413,'Future et co'!AX11:AY10009,2,TRUE),"")</f>
        <v/>
      </c>
      <c r="G5413">
        <v>113.5</v>
      </c>
      <c r="H5413" t="s">
        <v>28</v>
      </c>
      <c r="O5413">
        <v>120</v>
      </c>
      <c r="P5413" t="s">
        <v>167</v>
      </c>
      <c r="Q5413">
        <v>1000</v>
      </c>
      <c r="R5413" t="s">
        <v>220</v>
      </c>
      <c r="S5413" t="s">
        <v>148</v>
      </c>
      <c r="T5413" t="s">
        <v>135</v>
      </c>
      <c r="U5413">
        <v>0</v>
      </c>
      <c r="AC5413" t="s">
        <v>147</v>
      </c>
    </row>
    <row r="5414" spans="1:29" x14ac:dyDescent="0.3">
      <c r="A5414" s="31">
        <v>45995</v>
      </c>
      <c r="B5414">
        <v>3.07</v>
      </c>
      <c r="C5414" t="s">
        <v>184</v>
      </c>
      <c r="D5414" s="31">
        <v>46073</v>
      </c>
      <c r="E5414" t="str">
        <f>IFERROR(VLOOKUP(A5414,'Future et co'!A10:C5632,5,TRUE),"not found")</f>
        <v>not found</v>
      </c>
      <c r="F5414" t="str">
        <f>IFERROR(VLOOKUP(A5414,'Future et co'!AX11:AY10009,2,TRUE),"")</f>
        <v/>
      </c>
      <c r="G5414">
        <v>113.5</v>
      </c>
      <c r="H5414" t="s">
        <v>28</v>
      </c>
      <c r="O5414">
        <v>120</v>
      </c>
      <c r="P5414" t="s">
        <v>167</v>
      </c>
      <c r="Q5414">
        <v>1000</v>
      </c>
      <c r="R5414" t="s">
        <v>220</v>
      </c>
      <c r="S5414" t="s">
        <v>148</v>
      </c>
      <c r="T5414" t="s">
        <v>135</v>
      </c>
      <c r="U5414">
        <v>0</v>
      </c>
      <c r="AC5414" t="s">
        <v>147</v>
      </c>
    </row>
    <row r="5415" spans="1:29" x14ac:dyDescent="0.3">
      <c r="A5415" s="31">
        <v>45994</v>
      </c>
      <c r="B5415">
        <v>3.2</v>
      </c>
      <c r="C5415" t="s">
        <v>184</v>
      </c>
      <c r="D5415" s="31">
        <v>46073</v>
      </c>
      <c r="E5415" t="str">
        <f>IFERROR(VLOOKUP(A5415,'Future et co'!A10:C5632,5,TRUE),"not found")</f>
        <v>not found</v>
      </c>
      <c r="F5415" t="str">
        <f>IFERROR(VLOOKUP(A5415,'Future et co'!AX11:AY10009,2,TRUE),"")</f>
        <v/>
      </c>
      <c r="G5415">
        <v>113.5</v>
      </c>
      <c r="H5415" t="s">
        <v>28</v>
      </c>
      <c r="O5415">
        <v>120</v>
      </c>
      <c r="P5415" t="s">
        <v>167</v>
      </c>
      <c r="Q5415">
        <v>1000</v>
      </c>
      <c r="R5415" t="s">
        <v>220</v>
      </c>
      <c r="S5415" t="s">
        <v>148</v>
      </c>
      <c r="T5415" t="s">
        <v>135</v>
      </c>
      <c r="U5415">
        <v>0</v>
      </c>
      <c r="AC5415" t="s">
        <v>147</v>
      </c>
    </row>
    <row r="5416" spans="1:29" x14ac:dyDescent="0.3">
      <c r="A5416" s="31">
        <v>45993</v>
      </c>
      <c r="B5416">
        <v>3.17</v>
      </c>
      <c r="C5416" t="s">
        <v>184</v>
      </c>
      <c r="D5416" s="31">
        <v>46073</v>
      </c>
      <c r="E5416" t="str">
        <f>IFERROR(VLOOKUP(A5416,'Future et co'!A10:C5632,5,TRUE),"not found")</f>
        <v>not found</v>
      </c>
      <c r="F5416" t="str">
        <f>IFERROR(VLOOKUP(A5416,'Future et co'!AX11:AY10009,2,TRUE),"")</f>
        <v/>
      </c>
      <c r="G5416">
        <v>113.5</v>
      </c>
      <c r="H5416" t="s">
        <v>28</v>
      </c>
      <c r="O5416">
        <v>120</v>
      </c>
      <c r="P5416" t="s">
        <v>167</v>
      </c>
      <c r="Q5416">
        <v>1000</v>
      </c>
      <c r="R5416" t="s">
        <v>220</v>
      </c>
      <c r="S5416" t="s">
        <v>148</v>
      </c>
      <c r="T5416" t="s">
        <v>135</v>
      </c>
      <c r="U5416">
        <v>0</v>
      </c>
      <c r="AC5416" t="s">
        <v>147</v>
      </c>
    </row>
    <row r="5417" spans="1:29" x14ac:dyDescent="0.3">
      <c r="A5417" s="31">
        <v>45992</v>
      </c>
      <c r="B5417">
        <v>3.18</v>
      </c>
      <c r="C5417" t="s">
        <v>184</v>
      </c>
      <c r="D5417" s="31">
        <v>46073</v>
      </c>
      <c r="E5417" t="str">
        <f>IFERROR(VLOOKUP(A5417,'Future et co'!A10:C5632,5,TRUE),"not found")</f>
        <v>not found</v>
      </c>
      <c r="F5417" t="str">
        <f>IFERROR(VLOOKUP(A5417,'Future et co'!AX11:AY10009,2,TRUE),"")</f>
        <v/>
      </c>
      <c r="G5417">
        <v>113.5</v>
      </c>
      <c r="H5417" t="s">
        <v>28</v>
      </c>
      <c r="O5417">
        <v>120</v>
      </c>
      <c r="P5417" t="s">
        <v>167</v>
      </c>
      <c r="Q5417">
        <v>1000</v>
      </c>
      <c r="R5417" t="s">
        <v>220</v>
      </c>
      <c r="S5417" t="s">
        <v>148</v>
      </c>
      <c r="T5417" t="s">
        <v>135</v>
      </c>
      <c r="U5417">
        <v>0</v>
      </c>
      <c r="AC5417" t="s">
        <v>147</v>
      </c>
    </row>
    <row r="5418" spans="1:29" x14ac:dyDescent="0.3">
      <c r="A5418" s="31">
        <v>45989</v>
      </c>
      <c r="B5418">
        <v>3.45</v>
      </c>
      <c r="C5418" t="s">
        <v>184</v>
      </c>
      <c r="D5418" s="31">
        <v>46073</v>
      </c>
      <c r="E5418" t="str">
        <f>IFERROR(VLOOKUP(A5418,'Future et co'!A10:C5632,5,TRUE),"not found")</f>
        <v>not found</v>
      </c>
      <c r="F5418" t="str">
        <f>IFERROR(VLOOKUP(A5418,'Future et co'!AX11:AY10009,2,TRUE),"")</f>
        <v/>
      </c>
      <c r="G5418">
        <v>113.5</v>
      </c>
      <c r="H5418" t="s">
        <v>28</v>
      </c>
      <c r="O5418">
        <v>120</v>
      </c>
      <c r="P5418" t="s">
        <v>167</v>
      </c>
      <c r="Q5418">
        <v>1000</v>
      </c>
      <c r="R5418" t="s">
        <v>220</v>
      </c>
      <c r="S5418" t="s">
        <v>148</v>
      </c>
      <c r="T5418" t="s">
        <v>135</v>
      </c>
      <c r="U5418">
        <v>0</v>
      </c>
      <c r="AC5418" t="s">
        <v>147</v>
      </c>
    </row>
    <row r="5419" spans="1:29" x14ac:dyDescent="0.3">
      <c r="A5419" s="31">
        <v>45988</v>
      </c>
      <c r="B5419">
        <v>3.5249999999999999</v>
      </c>
      <c r="C5419" t="s">
        <v>184</v>
      </c>
      <c r="D5419" s="31">
        <v>46073</v>
      </c>
      <c r="E5419" t="str">
        <f>IFERROR(VLOOKUP(A5419,'Future et co'!A10:C5632,5,TRUE),"not found")</f>
        <v>not found</v>
      </c>
      <c r="F5419" t="str">
        <f>IFERROR(VLOOKUP(A5419,'Future et co'!AX11:AY10009,2,TRUE),"")</f>
        <v/>
      </c>
      <c r="G5419">
        <v>113.5</v>
      </c>
      <c r="H5419" t="s">
        <v>28</v>
      </c>
      <c r="O5419">
        <v>120</v>
      </c>
      <c r="P5419" t="s">
        <v>167</v>
      </c>
      <c r="Q5419">
        <v>1000</v>
      </c>
      <c r="R5419" t="s">
        <v>220</v>
      </c>
      <c r="S5419" t="s">
        <v>148</v>
      </c>
      <c r="T5419" t="s">
        <v>135</v>
      </c>
      <c r="U5419">
        <v>0</v>
      </c>
      <c r="AC5419" t="s">
        <v>147</v>
      </c>
    </row>
    <row r="5420" spans="1:29" x14ac:dyDescent="0.3">
      <c r="A5420" s="31">
        <v>45987</v>
      </c>
      <c r="B5420">
        <v>3.54</v>
      </c>
      <c r="C5420" t="s">
        <v>184</v>
      </c>
      <c r="D5420" s="31">
        <v>46073</v>
      </c>
      <c r="E5420" t="str">
        <f>IFERROR(VLOOKUP(A5420,'Future et co'!A10:C5632,5,TRUE),"not found")</f>
        <v>not found</v>
      </c>
      <c r="F5420" t="str">
        <f>IFERROR(VLOOKUP(A5420,'Future et co'!AX11:AY10009,2,TRUE),"")</f>
        <v/>
      </c>
      <c r="G5420">
        <v>113.5</v>
      </c>
      <c r="H5420" t="s">
        <v>28</v>
      </c>
      <c r="O5420">
        <v>120</v>
      </c>
      <c r="P5420" t="s">
        <v>167</v>
      </c>
      <c r="Q5420">
        <v>1000</v>
      </c>
      <c r="R5420" t="s">
        <v>220</v>
      </c>
      <c r="S5420" t="s">
        <v>148</v>
      </c>
      <c r="T5420" t="s">
        <v>135</v>
      </c>
      <c r="U5420">
        <v>0</v>
      </c>
      <c r="AC5420" t="s">
        <v>147</v>
      </c>
    </row>
    <row r="5421" spans="1:29" x14ac:dyDescent="0.3">
      <c r="A5421" s="31">
        <v>45986</v>
      </c>
      <c r="B5421">
        <v>3.58</v>
      </c>
      <c r="C5421" t="s">
        <v>184</v>
      </c>
      <c r="D5421" s="31">
        <v>46073</v>
      </c>
      <c r="E5421" t="str">
        <f>IFERROR(VLOOKUP(A5421,'Future et co'!A10:C5632,5,TRUE),"not found")</f>
        <v>not found</v>
      </c>
      <c r="F5421" t="str">
        <f>IFERROR(VLOOKUP(A5421,'Future et co'!AX11:AY10009,2,TRUE),"")</f>
        <v/>
      </c>
      <c r="G5421">
        <v>113.5</v>
      </c>
      <c r="H5421" t="s">
        <v>28</v>
      </c>
      <c r="O5421">
        <v>120</v>
      </c>
      <c r="P5421" t="s">
        <v>167</v>
      </c>
      <c r="Q5421">
        <v>1000</v>
      </c>
      <c r="R5421" t="s">
        <v>220</v>
      </c>
      <c r="S5421" t="s">
        <v>148</v>
      </c>
      <c r="T5421" t="s">
        <v>135</v>
      </c>
      <c r="U5421">
        <v>0</v>
      </c>
      <c r="AC5421" t="s">
        <v>147</v>
      </c>
    </row>
    <row r="5422" spans="1:29" x14ac:dyDescent="0.3">
      <c r="A5422" s="31">
        <v>45985</v>
      </c>
      <c r="B5422">
        <v>3.4849999999999999</v>
      </c>
      <c r="C5422" t="s">
        <v>184</v>
      </c>
      <c r="D5422" s="31">
        <v>46073</v>
      </c>
      <c r="E5422" t="str">
        <f>IFERROR(VLOOKUP(A5422,'Future et co'!A10:C5632,5,TRUE),"not found")</f>
        <v>not found</v>
      </c>
      <c r="F5422" t="str">
        <f>IFERROR(VLOOKUP(A5422,'Future et co'!AX11:AY10009,2,TRUE),"")</f>
        <v/>
      </c>
      <c r="G5422">
        <v>113.5</v>
      </c>
      <c r="H5422" t="s">
        <v>28</v>
      </c>
      <c r="O5422">
        <v>120</v>
      </c>
      <c r="P5422" t="s">
        <v>167</v>
      </c>
      <c r="Q5422">
        <v>1000</v>
      </c>
      <c r="R5422" t="s">
        <v>220</v>
      </c>
      <c r="S5422" t="s">
        <v>148</v>
      </c>
      <c r="T5422" t="s">
        <v>135</v>
      </c>
      <c r="U5422">
        <v>0</v>
      </c>
      <c r="AC5422" t="s">
        <v>147</v>
      </c>
    </row>
    <row r="5423" spans="1:29" x14ac:dyDescent="0.3">
      <c r="A5423" s="31">
        <v>45982</v>
      </c>
      <c r="B5423">
        <v>3.5449999999999999</v>
      </c>
      <c r="C5423" t="s">
        <v>184</v>
      </c>
      <c r="D5423" s="31">
        <v>46073</v>
      </c>
      <c r="E5423" t="str">
        <f>IFERROR(VLOOKUP(A5423,'Future et co'!A10:C5632,5,TRUE),"not found")</f>
        <v>not found</v>
      </c>
      <c r="F5423" t="str">
        <f>IFERROR(VLOOKUP(A5423,'Future et co'!AX11:AY10009,2,TRUE),"")</f>
        <v/>
      </c>
      <c r="G5423">
        <v>113.5</v>
      </c>
      <c r="H5423" t="s">
        <v>28</v>
      </c>
      <c r="O5423">
        <v>120</v>
      </c>
      <c r="P5423" t="s">
        <v>167</v>
      </c>
      <c r="Q5423">
        <v>1000</v>
      </c>
      <c r="R5423" t="s">
        <v>220</v>
      </c>
      <c r="S5423" t="s">
        <v>148</v>
      </c>
      <c r="T5423" t="s">
        <v>135</v>
      </c>
      <c r="U5423">
        <v>0</v>
      </c>
      <c r="AC5423" t="s">
        <v>147</v>
      </c>
    </row>
    <row r="5424" spans="1:29" x14ac:dyDescent="0.3">
      <c r="A5424" s="31">
        <v>45981</v>
      </c>
      <c r="B5424">
        <v>3.43</v>
      </c>
      <c r="C5424" t="s">
        <v>184</v>
      </c>
      <c r="D5424" s="31">
        <v>46073</v>
      </c>
      <c r="E5424" t="str">
        <f>IFERROR(VLOOKUP(A5424,'Future et co'!A10:C5632,5,TRUE),"not found")</f>
        <v>not found</v>
      </c>
      <c r="F5424" t="str">
        <f>IFERROR(VLOOKUP(A5424,'Future et co'!AX11:AY10009,2,TRUE),"")</f>
        <v/>
      </c>
      <c r="G5424">
        <v>113.5</v>
      </c>
      <c r="H5424" t="s">
        <v>28</v>
      </c>
      <c r="O5424">
        <v>120</v>
      </c>
      <c r="P5424" t="s">
        <v>167</v>
      </c>
      <c r="Q5424">
        <v>1000</v>
      </c>
      <c r="R5424" t="s">
        <v>220</v>
      </c>
      <c r="S5424" t="s">
        <v>148</v>
      </c>
      <c r="T5424" t="s">
        <v>135</v>
      </c>
      <c r="U5424">
        <v>0</v>
      </c>
      <c r="AC5424" t="s">
        <v>147</v>
      </c>
    </row>
    <row r="5425" spans="1:29" x14ac:dyDescent="0.3">
      <c r="A5425" s="31">
        <v>45980</v>
      </c>
      <c r="B5425">
        <v>3.4350000000000001</v>
      </c>
      <c r="C5425" t="s">
        <v>184</v>
      </c>
      <c r="D5425" s="31">
        <v>46073</v>
      </c>
      <c r="E5425" t="str">
        <f>IFERROR(VLOOKUP(A5425,'Future et co'!A10:C5632,5,TRUE),"not found")</f>
        <v>not found</v>
      </c>
      <c r="F5425" t="str">
        <f>IFERROR(VLOOKUP(A5425,'Future et co'!AX11:AY10009,2,TRUE),"")</f>
        <v/>
      </c>
      <c r="G5425">
        <v>113.5</v>
      </c>
      <c r="H5425" t="s">
        <v>28</v>
      </c>
      <c r="O5425">
        <v>120</v>
      </c>
      <c r="P5425" t="s">
        <v>167</v>
      </c>
      <c r="Q5425">
        <v>1000</v>
      </c>
      <c r="R5425" t="s">
        <v>220</v>
      </c>
      <c r="S5425" t="s">
        <v>148</v>
      </c>
      <c r="T5425" t="s">
        <v>135</v>
      </c>
      <c r="U5425">
        <v>0</v>
      </c>
      <c r="AC5425" t="s">
        <v>147</v>
      </c>
    </row>
    <row r="5426" spans="1:29" x14ac:dyDescent="0.3">
      <c r="A5426" s="31">
        <v>45979</v>
      </c>
      <c r="B5426">
        <v>3.4449999999999998</v>
      </c>
      <c r="C5426" t="s">
        <v>184</v>
      </c>
      <c r="D5426" s="31">
        <v>46073</v>
      </c>
      <c r="E5426" t="str">
        <f>IFERROR(VLOOKUP(A5426,'Future et co'!A10:C5632,5,TRUE),"not found")</f>
        <v>not found</v>
      </c>
      <c r="F5426" t="str">
        <f>IFERROR(VLOOKUP(A5426,'Future et co'!AX11:AY10009,2,TRUE),"")</f>
        <v/>
      </c>
      <c r="G5426">
        <v>113.5</v>
      </c>
      <c r="H5426" t="s">
        <v>28</v>
      </c>
      <c r="O5426">
        <v>120</v>
      </c>
      <c r="P5426" t="s">
        <v>167</v>
      </c>
      <c r="Q5426">
        <v>1000</v>
      </c>
      <c r="R5426" t="s">
        <v>220</v>
      </c>
      <c r="S5426" t="s">
        <v>148</v>
      </c>
      <c r="T5426" t="s">
        <v>135</v>
      </c>
      <c r="U5426">
        <v>0</v>
      </c>
      <c r="AC5426" t="s">
        <v>147</v>
      </c>
    </row>
    <row r="5427" spans="1:29" x14ac:dyDescent="0.3">
      <c r="A5427" s="31">
        <v>45978</v>
      </c>
      <c r="B5427">
        <v>3.355</v>
      </c>
      <c r="C5427" t="s">
        <v>184</v>
      </c>
      <c r="D5427" s="31">
        <v>46073</v>
      </c>
      <c r="E5427" t="str">
        <f>IFERROR(VLOOKUP(A5427,'Future et co'!A10:C5632,5,TRUE),"not found")</f>
        <v>not found</v>
      </c>
      <c r="F5427" t="str">
        <f>IFERROR(VLOOKUP(A5427,'Future et co'!AX11:AY10009,2,TRUE),"")</f>
        <v/>
      </c>
      <c r="G5427">
        <v>113.5</v>
      </c>
      <c r="H5427" t="s">
        <v>28</v>
      </c>
      <c r="O5427">
        <v>120</v>
      </c>
      <c r="P5427" t="s">
        <v>167</v>
      </c>
      <c r="Q5427">
        <v>1000</v>
      </c>
      <c r="R5427" t="s">
        <v>220</v>
      </c>
      <c r="S5427" t="s">
        <v>148</v>
      </c>
      <c r="T5427" t="s">
        <v>135</v>
      </c>
      <c r="U5427">
        <v>0</v>
      </c>
      <c r="AC5427" t="s">
        <v>147</v>
      </c>
    </row>
    <row r="5428" spans="1:29" x14ac:dyDescent="0.3">
      <c r="A5428" s="31">
        <v>45975</v>
      </c>
      <c r="B5428">
        <v>3.375</v>
      </c>
      <c r="C5428" t="s">
        <v>184</v>
      </c>
      <c r="D5428" s="31">
        <v>46073</v>
      </c>
      <c r="E5428" t="str">
        <f>IFERROR(VLOOKUP(A5428,'Future et co'!A10:C5632,5,TRUE),"not found")</f>
        <v>not found</v>
      </c>
      <c r="F5428" t="str">
        <f>IFERROR(VLOOKUP(A5428,'Future et co'!AX11:AY10009,2,TRUE),"")</f>
        <v/>
      </c>
      <c r="G5428">
        <v>113.5</v>
      </c>
      <c r="H5428" t="s">
        <v>28</v>
      </c>
      <c r="O5428">
        <v>120</v>
      </c>
      <c r="P5428" t="s">
        <v>167</v>
      </c>
      <c r="Q5428">
        <v>1000</v>
      </c>
      <c r="R5428" t="s">
        <v>220</v>
      </c>
      <c r="S5428" t="s">
        <v>148</v>
      </c>
      <c r="T5428" t="s">
        <v>135</v>
      </c>
      <c r="U5428">
        <v>0</v>
      </c>
      <c r="AC5428" t="s">
        <v>147</v>
      </c>
    </row>
    <row r="5429" spans="1:29" x14ac:dyDescent="0.3">
      <c r="A5429" s="31">
        <v>45974</v>
      </c>
      <c r="B5429">
        <v>3.4350000000000001</v>
      </c>
      <c r="C5429" t="s">
        <v>184</v>
      </c>
      <c r="D5429" s="31">
        <v>46073</v>
      </c>
      <c r="E5429" t="str">
        <f>IFERROR(VLOOKUP(A5429,'Future et co'!A10:C5632,5,TRUE),"not found")</f>
        <v>not found</v>
      </c>
      <c r="F5429" t="str">
        <f>IFERROR(VLOOKUP(A5429,'Future et co'!AX11:AY10009,2,TRUE),"")</f>
        <v/>
      </c>
      <c r="G5429">
        <v>113.5</v>
      </c>
      <c r="H5429" t="s">
        <v>28</v>
      </c>
      <c r="O5429">
        <v>120</v>
      </c>
      <c r="P5429" t="s">
        <v>167</v>
      </c>
      <c r="Q5429">
        <v>1000</v>
      </c>
      <c r="R5429" t="s">
        <v>220</v>
      </c>
      <c r="S5429" t="s">
        <v>148</v>
      </c>
      <c r="T5429" t="s">
        <v>135</v>
      </c>
      <c r="U5429">
        <v>0</v>
      </c>
      <c r="AC5429" t="s">
        <v>147</v>
      </c>
    </row>
    <row r="5430" spans="1:29" x14ac:dyDescent="0.3">
      <c r="A5430" s="31">
        <v>45973</v>
      </c>
      <c r="B5430">
        <v>3.65</v>
      </c>
      <c r="C5430" t="s">
        <v>184</v>
      </c>
      <c r="D5430" s="31">
        <v>46073</v>
      </c>
      <c r="E5430" t="str">
        <f>IFERROR(VLOOKUP(A5430,'Future et co'!A10:C5632,5,TRUE),"not found")</f>
        <v>not found</v>
      </c>
      <c r="F5430" t="str">
        <f>IFERROR(VLOOKUP(A5430,'Future et co'!AX11:AY10009,2,TRUE),"")</f>
        <v/>
      </c>
      <c r="G5430">
        <v>113.5</v>
      </c>
      <c r="H5430" t="s">
        <v>28</v>
      </c>
      <c r="O5430">
        <v>120</v>
      </c>
      <c r="P5430" t="s">
        <v>167</v>
      </c>
      <c r="Q5430">
        <v>1000</v>
      </c>
      <c r="R5430" t="s">
        <v>220</v>
      </c>
      <c r="S5430" t="s">
        <v>148</v>
      </c>
      <c r="T5430" t="s">
        <v>135</v>
      </c>
      <c r="U5430">
        <v>0</v>
      </c>
      <c r="AC5430" t="s">
        <v>147</v>
      </c>
    </row>
    <row r="5431" spans="1:29" x14ac:dyDescent="0.3">
      <c r="A5431" s="31">
        <v>45972</v>
      </c>
      <c r="B5431">
        <v>3.63</v>
      </c>
      <c r="C5431" t="s">
        <v>184</v>
      </c>
      <c r="D5431" s="31">
        <v>46073</v>
      </c>
      <c r="E5431" t="str">
        <f>IFERROR(VLOOKUP(A5431,'Future et co'!A10:C5632,5,TRUE),"not found")</f>
        <v>not found</v>
      </c>
      <c r="F5431" t="str">
        <f>IFERROR(VLOOKUP(A5431,'Future et co'!AX11:AY10009,2,TRUE),"")</f>
        <v/>
      </c>
      <c r="G5431">
        <v>113.5</v>
      </c>
      <c r="H5431" t="s">
        <v>28</v>
      </c>
      <c r="O5431">
        <v>120</v>
      </c>
      <c r="P5431" t="s">
        <v>167</v>
      </c>
      <c r="Q5431">
        <v>1000</v>
      </c>
      <c r="R5431" t="s">
        <v>220</v>
      </c>
      <c r="S5431" t="s">
        <v>148</v>
      </c>
      <c r="T5431" t="s">
        <v>135</v>
      </c>
      <c r="U5431">
        <v>0</v>
      </c>
      <c r="AC5431" t="s">
        <v>147</v>
      </c>
    </row>
    <row r="5432" spans="1:29" x14ac:dyDescent="0.3">
      <c r="A5432" s="31">
        <v>45971</v>
      </c>
      <c r="B5432">
        <v>3.5950000000000002</v>
      </c>
      <c r="C5432" t="s">
        <v>184</v>
      </c>
      <c r="D5432" s="31">
        <v>46073</v>
      </c>
      <c r="E5432" t="str">
        <f>IFERROR(VLOOKUP(A5432,'Future et co'!A10:C5632,5,TRUE),"not found")</f>
        <v>not found</v>
      </c>
      <c r="F5432" t="str">
        <f>IFERROR(VLOOKUP(A5432,'Future et co'!AX11:AY10009,2,TRUE),"")</f>
        <v/>
      </c>
      <c r="G5432">
        <v>113.5</v>
      </c>
      <c r="H5432" t="s">
        <v>28</v>
      </c>
      <c r="O5432">
        <v>120</v>
      </c>
      <c r="P5432" t="s">
        <v>167</v>
      </c>
      <c r="Q5432">
        <v>1000</v>
      </c>
      <c r="R5432" t="s">
        <v>220</v>
      </c>
      <c r="S5432" t="s">
        <v>148</v>
      </c>
      <c r="T5432" t="s">
        <v>135</v>
      </c>
      <c r="U5432">
        <v>0</v>
      </c>
      <c r="AC5432" t="s">
        <v>147</v>
      </c>
    </row>
    <row r="5433" spans="1:29" x14ac:dyDescent="0.3">
      <c r="A5433" s="31">
        <v>45968</v>
      </c>
      <c r="B5433">
        <v>3.6349999999999998</v>
      </c>
      <c r="C5433" t="s">
        <v>184</v>
      </c>
      <c r="D5433" s="31">
        <v>46073</v>
      </c>
      <c r="E5433" t="str">
        <f>IFERROR(VLOOKUP(A5433,'Future et co'!A10:C5632,5,TRUE),"not found")</f>
        <v>not found</v>
      </c>
      <c r="F5433" t="str">
        <f>IFERROR(VLOOKUP(A5433,'Future et co'!AX11:AY10009,2,TRUE),"")</f>
        <v/>
      </c>
      <c r="G5433">
        <v>113.5</v>
      </c>
      <c r="H5433" t="s">
        <v>28</v>
      </c>
      <c r="O5433">
        <v>120</v>
      </c>
      <c r="P5433" t="s">
        <v>167</v>
      </c>
      <c r="Q5433">
        <v>1000</v>
      </c>
      <c r="R5433" t="s">
        <v>220</v>
      </c>
      <c r="S5433" t="s">
        <v>148</v>
      </c>
      <c r="T5433" t="s">
        <v>135</v>
      </c>
      <c r="U5433">
        <v>0</v>
      </c>
      <c r="AC5433" t="s">
        <v>147</v>
      </c>
    </row>
    <row r="5434" spans="1:29" x14ac:dyDescent="0.3">
      <c r="A5434" s="31">
        <v>45967</v>
      </c>
      <c r="B5434">
        <v>3.61</v>
      </c>
      <c r="C5434" t="s">
        <v>184</v>
      </c>
      <c r="D5434" s="31">
        <v>46073</v>
      </c>
      <c r="E5434" t="str">
        <f>IFERROR(VLOOKUP(A5434,'Future et co'!A10:C5632,5,TRUE),"not found")</f>
        <v>not found</v>
      </c>
      <c r="F5434" t="str">
        <f>IFERROR(VLOOKUP(A5434,'Future et co'!AX11:AY10009,2,TRUE),"")</f>
        <v/>
      </c>
      <c r="G5434">
        <v>113.5</v>
      </c>
      <c r="H5434" t="s">
        <v>28</v>
      </c>
      <c r="O5434">
        <v>120</v>
      </c>
      <c r="P5434" t="s">
        <v>167</v>
      </c>
      <c r="Q5434">
        <v>1000</v>
      </c>
      <c r="R5434" t="s">
        <v>220</v>
      </c>
      <c r="S5434" t="s">
        <v>148</v>
      </c>
      <c r="T5434" t="s">
        <v>135</v>
      </c>
      <c r="U5434">
        <v>0</v>
      </c>
      <c r="AC5434" t="s">
        <v>147</v>
      </c>
    </row>
    <row r="5435" spans="1:29" x14ac:dyDescent="0.3">
      <c r="A5435" s="31">
        <v>45966</v>
      </c>
      <c r="B5435">
        <v>3.56</v>
      </c>
      <c r="C5435" t="s">
        <v>184</v>
      </c>
      <c r="D5435" s="31">
        <v>46073</v>
      </c>
      <c r="E5435" t="str">
        <f>IFERROR(VLOOKUP(A5435,'Future et co'!A10:C5632,5,TRUE),"not found")</f>
        <v>not found</v>
      </c>
      <c r="F5435" t="str">
        <f>IFERROR(VLOOKUP(A5435,'Future et co'!AX11:AY10009,2,TRUE),"")</f>
        <v/>
      </c>
      <c r="G5435">
        <v>113.5</v>
      </c>
      <c r="H5435" t="s">
        <v>28</v>
      </c>
      <c r="O5435">
        <v>120</v>
      </c>
      <c r="P5435" t="s">
        <v>167</v>
      </c>
      <c r="Q5435">
        <v>1000</v>
      </c>
      <c r="R5435" t="s">
        <v>220</v>
      </c>
      <c r="S5435" t="s">
        <v>148</v>
      </c>
      <c r="T5435" t="s">
        <v>135</v>
      </c>
      <c r="U5435">
        <v>0</v>
      </c>
      <c r="AC5435" t="s">
        <v>147</v>
      </c>
    </row>
    <row r="5436" spans="1:29" x14ac:dyDescent="0.3">
      <c r="A5436" s="31">
        <v>45965</v>
      </c>
      <c r="B5436">
        <v>3.66</v>
      </c>
      <c r="C5436" t="s">
        <v>184</v>
      </c>
      <c r="D5436" s="31">
        <v>46073</v>
      </c>
      <c r="E5436" t="str">
        <f>IFERROR(VLOOKUP(A5436,'Future et co'!A10:C5632,5,TRUE),"not found")</f>
        <v>not found</v>
      </c>
      <c r="F5436" t="str">
        <f>IFERROR(VLOOKUP(A5436,'Future et co'!AX11:AY10009,2,TRUE),"")</f>
        <v/>
      </c>
      <c r="G5436">
        <v>113.5</v>
      </c>
      <c r="H5436" t="s">
        <v>28</v>
      </c>
      <c r="O5436">
        <v>120</v>
      </c>
      <c r="P5436" t="s">
        <v>167</v>
      </c>
      <c r="Q5436">
        <v>1000</v>
      </c>
      <c r="R5436" t="s">
        <v>220</v>
      </c>
      <c r="S5436" t="s">
        <v>148</v>
      </c>
      <c r="T5436" t="s">
        <v>135</v>
      </c>
      <c r="U5436">
        <v>0</v>
      </c>
      <c r="AC5436" t="s">
        <v>147</v>
      </c>
    </row>
    <row r="5437" spans="1:29" x14ac:dyDescent="0.3">
      <c r="A5437" s="31">
        <v>45964</v>
      </c>
      <c r="B5437">
        <v>3.57</v>
      </c>
      <c r="C5437" t="s">
        <v>184</v>
      </c>
      <c r="D5437" s="31">
        <v>46073</v>
      </c>
      <c r="E5437" t="str">
        <f>IFERROR(VLOOKUP(A5437,'Future et co'!A10:C5632,5,TRUE),"not found")</f>
        <v>not found</v>
      </c>
      <c r="F5437" t="str">
        <f>IFERROR(VLOOKUP(A5437,'Future et co'!AX11:AY10009,2,TRUE),"")</f>
        <v/>
      </c>
      <c r="G5437">
        <v>113.5</v>
      </c>
      <c r="H5437" t="s">
        <v>28</v>
      </c>
      <c r="O5437">
        <v>120</v>
      </c>
      <c r="P5437" t="s">
        <v>167</v>
      </c>
      <c r="Q5437">
        <v>1000</v>
      </c>
      <c r="R5437" t="s">
        <v>220</v>
      </c>
      <c r="S5437" t="s">
        <v>148</v>
      </c>
      <c r="T5437" t="s">
        <v>135</v>
      </c>
      <c r="U5437">
        <v>0</v>
      </c>
      <c r="AC5437" t="s">
        <v>147</v>
      </c>
    </row>
    <row r="5438" spans="1:29" x14ac:dyDescent="0.3">
      <c r="A5438" s="31">
        <v>45961</v>
      </c>
      <c r="B5438">
        <v>3.76</v>
      </c>
      <c r="C5438" t="s">
        <v>184</v>
      </c>
      <c r="D5438" s="31">
        <v>46073</v>
      </c>
      <c r="E5438" t="str">
        <f>IFERROR(VLOOKUP(A5438,'Future et co'!A10:C5632,5,TRUE),"not found")</f>
        <v>not found</v>
      </c>
      <c r="F5438" t="str">
        <f>IFERROR(VLOOKUP(A5438,'Future et co'!AX11:AY10009,2,TRUE),"")</f>
        <v/>
      </c>
      <c r="G5438">
        <v>113.5</v>
      </c>
      <c r="H5438" t="s">
        <v>28</v>
      </c>
      <c r="O5438">
        <v>120</v>
      </c>
      <c r="P5438" t="s">
        <v>167</v>
      </c>
      <c r="Q5438">
        <v>1000</v>
      </c>
      <c r="R5438" t="s">
        <v>220</v>
      </c>
      <c r="S5438" t="s">
        <v>148</v>
      </c>
      <c r="T5438" t="s">
        <v>135</v>
      </c>
      <c r="U5438">
        <v>0</v>
      </c>
      <c r="AC5438" t="s">
        <v>147</v>
      </c>
    </row>
    <row r="5439" spans="1:29" x14ac:dyDescent="0.3">
      <c r="A5439" s="31">
        <v>45960</v>
      </c>
      <c r="B5439">
        <v>3.66</v>
      </c>
      <c r="C5439" t="s">
        <v>184</v>
      </c>
      <c r="D5439" s="31">
        <v>46073</v>
      </c>
      <c r="E5439" t="str">
        <f>IFERROR(VLOOKUP(A5439,'Future et co'!A10:C5632,5,TRUE),"not found")</f>
        <v>not found</v>
      </c>
      <c r="F5439" t="str">
        <f>IFERROR(VLOOKUP(A5439,'Future et co'!AX11:AY10009,2,TRUE),"")</f>
        <v/>
      </c>
      <c r="G5439">
        <v>113.5</v>
      </c>
      <c r="H5439" t="s">
        <v>28</v>
      </c>
      <c r="O5439">
        <v>120</v>
      </c>
      <c r="P5439" t="s">
        <v>167</v>
      </c>
      <c r="Q5439">
        <v>1000</v>
      </c>
      <c r="R5439" t="s">
        <v>220</v>
      </c>
      <c r="S5439" t="s">
        <v>148</v>
      </c>
      <c r="T5439" t="s">
        <v>135</v>
      </c>
      <c r="U5439">
        <v>0</v>
      </c>
      <c r="AC5439" t="s">
        <v>147</v>
      </c>
    </row>
    <row r="5440" spans="1:29" x14ac:dyDescent="0.3">
      <c r="A5440" s="31">
        <v>45959</v>
      </c>
      <c r="B5440">
        <v>3.77</v>
      </c>
      <c r="C5440" t="s">
        <v>184</v>
      </c>
      <c r="D5440" s="31">
        <v>46073</v>
      </c>
      <c r="E5440" t="str">
        <f>IFERROR(VLOOKUP(A5440,'Future et co'!A10:C5632,5,TRUE),"not found")</f>
        <v>not found</v>
      </c>
      <c r="F5440" t="str">
        <f>IFERROR(VLOOKUP(A5440,'Future et co'!AX11:AY10009,2,TRUE),"")</f>
        <v/>
      </c>
      <c r="G5440">
        <v>113.5</v>
      </c>
      <c r="H5440" t="s">
        <v>28</v>
      </c>
      <c r="O5440">
        <v>120</v>
      </c>
      <c r="P5440" t="s">
        <v>167</v>
      </c>
      <c r="Q5440">
        <v>1000</v>
      </c>
      <c r="R5440" t="s">
        <v>220</v>
      </c>
      <c r="S5440" t="s">
        <v>148</v>
      </c>
      <c r="T5440" t="s">
        <v>135</v>
      </c>
      <c r="U5440">
        <v>0</v>
      </c>
      <c r="AC5440" t="s">
        <v>147</v>
      </c>
    </row>
    <row r="5441" spans="1:29" x14ac:dyDescent="0.3">
      <c r="A5441" s="31">
        <v>45958</v>
      </c>
      <c r="B5441">
        <v>3.76</v>
      </c>
      <c r="C5441" t="s">
        <v>184</v>
      </c>
      <c r="D5441" s="31">
        <v>46073</v>
      </c>
      <c r="E5441" t="str">
        <f>IFERROR(VLOOKUP(A5441,'Future et co'!A10:C5632,5,TRUE),"not found")</f>
        <v>not found</v>
      </c>
      <c r="F5441" t="str">
        <f>IFERROR(VLOOKUP(A5441,'Future et co'!AX11:AY10009,2,TRUE),"")</f>
        <v/>
      </c>
      <c r="G5441">
        <v>113.5</v>
      </c>
      <c r="H5441" t="s">
        <v>28</v>
      </c>
      <c r="O5441">
        <v>120</v>
      </c>
      <c r="P5441" t="s">
        <v>167</v>
      </c>
      <c r="Q5441">
        <v>1000</v>
      </c>
      <c r="R5441" t="s">
        <v>220</v>
      </c>
      <c r="S5441" t="s">
        <v>148</v>
      </c>
      <c r="T5441" t="s">
        <v>135</v>
      </c>
      <c r="U5441">
        <v>0</v>
      </c>
      <c r="AC5441" t="s">
        <v>147</v>
      </c>
    </row>
    <row r="5442" spans="1:29" x14ac:dyDescent="0.3">
      <c r="A5442" s="31">
        <v>45957</v>
      </c>
      <c r="B5442">
        <v>3.77</v>
      </c>
      <c r="C5442" t="s">
        <v>184</v>
      </c>
      <c r="D5442" s="31">
        <v>46073</v>
      </c>
      <c r="E5442" t="str">
        <f>IFERROR(VLOOKUP(A5442,'Future et co'!A10:C5632,5,TRUE),"not found")</f>
        <v>not found</v>
      </c>
      <c r="F5442" t="str">
        <f>IFERROR(VLOOKUP(A5442,'Future et co'!AX11:AY10009,2,TRUE),"")</f>
        <v/>
      </c>
      <c r="G5442">
        <v>113.5</v>
      </c>
      <c r="H5442" t="s">
        <v>28</v>
      </c>
      <c r="O5442">
        <v>120</v>
      </c>
      <c r="P5442" t="s">
        <v>167</v>
      </c>
      <c r="Q5442">
        <v>1000</v>
      </c>
      <c r="R5442" t="s">
        <v>220</v>
      </c>
      <c r="S5442" t="s">
        <v>148</v>
      </c>
      <c r="T5442" t="s">
        <v>135</v>
      </c>
      <c r="U5442">
        <v>0</v>
      </c>
      <c r="AC5442" t="s">
        <v>147</v>
      </c>
    </row>
    <row r="5443" spans="1:29" x14ac:dyDescent="0.3">
      <c r="A5443" s="31">
        <v>45954</v>
      </c>
      <c r="B5443">
        <v>3.7450000000000001</v>
      </c>
      <c r="C5443" t="s">
        <v>184</v>
      </c>
      <c r="D5443" s="31">
        <v>46073</v>
      </c>
      <c r="E5443" t="str">
        <f>IFERROR(VLOOKUP(A5443,'Future et co'!A10:C5632,5,TRUE),"not found")</f>
        <v>not found</v>
      </c>
      <c r="F5443" t="str">
        <f>IFERROR(VLOOKUP(A5443,'Future et co'!AX11:AY10009,2,TRUE),"")</f>
        <v/>
      </c>
      <c r="G5443">
        <v>113.5</v>
      </c>
      <c r="H5443" t="s">
        <v>28</v>
      </c>
      <c r="O5443">
        <v>120</v>
      </c>
      <c r="P5443" t="s">
        <v>167</v>
      </c>
      <c r="Q5443">
        <v>1000</v>
      </c>
      <c r="R5443" t="s">
        <v>220</v>
      </c>
      <c r="S5443" t="s">
        <v>148</v>
      </c>
      <c r="T5443" t="s">
        <v>135</v>
      </c>
      <c r="U5443">
        <v>0</v>
      </c>
      <c r="AC5443" t="s">
        <v>147</v>
      </c>
    </row>
    <row r="5444" spans="1:29" x14ac:dyDescent="0.3">
      <c r="A5444" s="31">
        <v>45953</v>
      </c>
      <c r="B5444">
        <v>4.0449999999999999</v>
      </c>
      <c r="C5444" t="s">
        <v>184</v>
      </c>
      <c r="D5444" s="31">
        <v>46073</v>
      </c>
      <c r="E5444" t="str">
        <f>IFERROR(VLOOKUP(A5444,'Future et co'!A10:C5632,5,TRUE),"not found")</f>
        <v>not found</v>
      </c>
      <c r="F5444" t="str">
        <f>IFERROR(VLOOKUP(A5444,'Future et co'!AX11:AY10009,2,TRUE),"")</f>
        <v/>
      </c>
      <c r="G5444">
        <v>113.5</v>
      </c>
      <c r="H5444" t="s">
        <v>28</v>
      </c>
      <c r="O5444">
        <v>120</v>
      </c>
      <c r="P5444" t="s">
        <v>167</v>
      </c>
      <c r="Q5444">
        <v>1000</v>
      </c>
      <c r="R5444" t="s">
        <v>220</v>
      </c>
      <c r="S5444" t="s">
        <v>148</v>
      </c>
      <c r="T5444" t="s">
        <v>135</v>
      </c>
      <c r="U5444">
        <v>0</v>
      </c>
      <c r="AC5444" t="s">
        <v>147</v>
      </c>
    </row>
    <row r="5445" spans="1:29" x14ac:dyDescent="0.3">
      <c r="A5445" s="31">
        <v>45952</v>
      </c>
      <c r="B5445">
        <v>4.125</v>
      </c>
      <c r="C5445" t="s">
        <v>184</v>
      </c>
      <c r="D5445" s="31">
        <v>46073</v>
      </c>
      <c r="E5445" t="str">
        <f>IFERROR(VLOOKUP(A5445,'Future et co'!A10:C5632,5,TRUE),"not found")</f>
        <v>not found</v>
      </c>
      <c r="F5445" t="str">
        <f>IFERROR(VLOOKUP(A5445,'Future et co'!AX11:AY10009,2,TRUE),"")</f>
        <v/>
      </c>
      <c r="G5445">
        <v>113.5</v>
      </c>
      <c r="H5445" t="s">
        <v>28</v>
      </c>
      <c r="O5445">
        <v>120</v>
      </c>
      <c r="P5445" t="s">
        <v>167</v>
      </c>
      <c r="Q5445">
        <v>1000</v>
      </c>
      <c r="R5445" t="s">
        <v>220</v>
      </c>
      <c r="S5445" t="s">
        <v>148</v>
      </c>
      <c r="T5445" t="s">
        <v>135</v>
      </c>
      <c r="U5445">
        <v>0</v>
      </c>
      <c r="AC5445" t="s">
        <v>147</v>
      </c>
    </row>
    <row r="5446" spans="1:29" x14ac:dyDescent="0.3">
      <c r="A5446" s="31">
        <v>45951</v>
      </c>
      <c r="B5446">
        <v>4.165</v>
      </c>
      <c r="C5446" t="s">
        <v>184</v>
      </c>
      <c r="D5446" s="31">
        <v>46073</v>
      </c>
      <c r="E5446" t="str">
        <f>IFERROR(VLOOKUP(A5446,'Future et co'!A10:C5632,5,TRUE),"not found")</f>
        <v>not found</v>
      </c>
      <c r="F5446" t="str">
        <f>IFERROR(VLOOKUP(A5446,'Future et co'!AX11:AY10009,2,TRUE),"")</f>
        <v/>
      </c>
      <c r="G5446">
        <v>113.5</v>
      </c>
      <c r="H5446" t="s">
        <v>28</v>
      </c>
      <c r="O5446">
        <v>120</v>
      </c>
      <c r="P5446" t="s">
        <v>167</v>
      </c>
      <c r="Q5446">
        <v>1000</v>
      </c>
      <c r="R5446" t="s">
        <v>220</v>
      </c>
      <c r="S5446" t="s">
        <v>148</v>
      </c>
      <c r="T5446" t="s">
        <v>135</v>
      </c>
      <c r="U5446">
        <v>0</v>
      </c>
      <c r="AC5446" t="s">
        <v>147</v>
      </c>
    </row>
    <row r="5447" spans="1:29" x14ac:dyDescent="0.3">
      <c r="A5447" s="31">
        <v>45950</v>
      </c>
      <c r="B5447">
        <v>4.0750000000000002</v>
      </c>
      <c r="C5447" t="s">
        <v>184</v>
      </c>
      <c r="D5447" s="31">
        <v>46073</v>
      </c>
      <c r="E5447" t="str">
        <f>IFERROR(VLOOKUP(A5447,'Future et co'!A10:C5632,5,TRUE),"not found")</f>
        <v>not found</v>
      </c>
      <c r="F5447" t="str">
        <f>IFERROR(VLOOKUP(A5447,'Future et co'!AX11:AY10009,2,TRUE),"")</f>
        <v/>
      </c>
      <c r="G5447">
        <v>113.5</v>
      </c>
      <c r="H5447" t="s">
        <v>28</v>
      </c>
      <c r="O5447">
        <v>120</v>
      </c>
      <c r="P5447" t="s">
        <v>167</v>
      </c>
      <c r="Q5447">
        <v>1000</v>
      </c>
      <c r="R5447" t="s">
        <v>220</v>
      </c>
      <c r="S5447" t="s">
        <v>148</v>
      </c>
      <c r="T5447" t="s">
        <v>135</v>
      </c>
      <c r="U5447">
        <v>0</v>
      </c>
      <c r="AC5447" t="s">
        <v>147</v>
      </c>
    </row>
    <row r="5448" spans="1:29" x14ac:dyDescent="0.3">
      <c r="A5448" s="31">
        <v>45947</v>
      </c>
      <c r="B5448">
        <v>4.125</v>
      </c>
      <c r="C5448" t="s">
        <v>184</v>
      </c>
      <c r="D5448" s="31">
        <v>46073</v>
      </c>
      <c r="E5448" t="str">
        <f>IFERROR(VLOOKUP(A5448,'Future et co'!A10:C5632,5,TRUE),"not found")</f>
        <v>not found</v>
      </c>
      <c r="F5448" t="str">
        <f>IFERROR(VLOOKUP(A5448,'Future et co'!AX11:AY10009,2,TRUE),"")</f>
        <v/>
      </c>
      <c r="G5448">
        <v>113.5</v>
      </c>
      <c r="H5448" t="s">
        <v>28</v>
      </c>
      <c r="O5448">
        <v>120</v>
      </c>
      <c r="P5448" t="s">
        <v>167</v>
      </c>
      <c r="Q5448">
        <v>1000</v>
      </c>
      <c r="R5448" t="s">
        <v>220</v>
      </c>
      <c r="S5448" t="s">
        <v>148</v>
      </c>
      <c r="T5448" t="s">
        <v>135</v>
      </c>
      <c r="U5448">
        <v>0</v>
      </c>
      <c r="AC5448" t="s">
        <v>147</v>
      </c>
    </row>
    <row r="5449" spans="1:29" x14ac:dyDescent="0.3">
      <c r="A5449" s="31">
        <v>45946</v>
      </c>
      <c r="B5449">
        <v>4.125</v>
      </c>
      <c r="C5449" t="s">
        <v>184</v>
      </c>
      <c r="D5449" s="31">
        <v>46073</v>
      </c>
      <c r="E5449" t="str">
        <f>IFERROR(VLOOKUP(A5449,'Future et co'!A10:C5632,5,TRUE),"not found")</f>
        <v>not found</v>
      </c>
      <c r="F5449" t="str">
        <f>IFERROR(VLOOKUP(A5449,'Future et co'!AX11:AY10009,2,TRUE),"")</f>
        <v/>
      </c>
      <c r="G5449">
        <v>113.5</v>
      </c>
      <c r="H5449" t="s">
        <v>28</v>
      </c>
      <c r="O5449">
        <v>120</v>
      </c>
      <c r="P5449" t="s">
        <v>167</v>
      </c>
      <c r="Q5449">
        <v>1000</v>
      </c>
      <c r="R5449" t="s">
        <v>220</v>
      </c>
      <c r="S5449" t="s">
        <v>148</v>
      </c>
      <c r="T5449" t="s">
        <v>135</v>
      </c>
      <c r="U5449">
        <v>0</v>
      </c>
      <c r="AC5449" t="s">
        <v>147</v>
      </c>
    </row>
    <row r="5450" spans="1:29" x14ac:dyDescent="0.3">
      <c r="A5450" s="31">
        <v>45945</v>
      </c>
      <c r="B5450">
        <v>4.16</v>
      </c>
      <c r="C5450" t="s">
        <v>184</v>
      </c>
      <c r="D5450" s="31">
        <v>46073</v>
      </c>
      <c r="E5450" t="str">
        <f>IFERROR(VLOOKUP(A5450,'Future et co'!A10:C5632,5,TRUE),"not found")</f>
        <v>not found</v>
      </c>
      <c r="F5450" t="str">
        <f>IFERROR(VLOOKUP(A5450,'Future et co'!AX11:AY10009,2,TRUE),"")</f>
        <v/>
      </c>
      <c r="G5450">
        <v>113.5</v>
      </c>
      <c r="H5450" t="s">
        <v>28</v>
      </c>
      <c r="O5450">
        <v>120</v>
      </c>
      <c r="P5450" t="s">
        <v>167</v>
      </c>
      <c r="Q5450">
        <v>1000</v>
      </c>
      <c r="R5450" t="s">
        <v>220</v>
      </c>
      <c r="S5450" t="s">
        <v>148</v>
      </c>
      <c r="T5450" t="s">
        <v>135</v>
      </c>
      <c r="U5450">
        <v>0</v>
      </c>
      <c r="AC5450" t="s">
        <v>147</v>
      </c>
    </row>
    <row r="5451" spans="1:29" x14ac:dyDescent="0.3">
      <c r="A5451" s="31">
        <v>45944</v>
      </c>
      <c r="B5451">
        <v>3.9550000000000001</v>
      </c>
      <c r="C5451" t="s">
        <v>184</v>
      </c>
      <c r="D5451" s="31">
        <v>46073</v>
      </c>
      <c r="E5451" t="str">
        <f>IFERROR(VLOOKUP(A5451,'Future et co'!A10:C5632,5,TRUE),"not found")</f>
        <v>not found</v>
      </c>
      <c r="F5451" t="str">
        <f>IFERROR(VLOOKUP(A5451,'Future et co'!AX11:AY10009,2,TRUE),"")</f>
        <v/>
      </c>
      <c r="G5451">
        <v>113.5</v>
      </c>
      <c r="H5451" t="s">
        <v>28</v>
      </c>
      <c r="O5451">
        <v>120</v>
      </c>
      <c r="P5451" t="s">
        <v>167</v>
      </c>
      <c r="Q5451">
        <v>1000</v>
      </c>
      <c r="R5451" t="s">
        <v>220</v>
      </c>
      <c r="S5451" t="s">
        <v>148</v>
      </c>
      <c r="T5451" t="s">
        <v>135</v>
      </c>
      <c r="U5451">
        <v>0</v>
      </c>
      <c r="AC5451" t="s">
        <v>147</v>
      </c>
    </row>
    <row r="5452" spans="1:29" x14ac:dyDescent="0.3">
      <c r="A5452" s="31">
        <v>45943</v>
      </c>
      <c r="B5452">
        <v>3.86</v>
      </c>
      <c r="C5452" t="s">
        <v>184</v>
      </c>
      <c r="D5452" s="31">
        <v>46073</v>
      </c>
      <c r="E5452" t="str">
        <f>IFERROR(VLOOKUP(A5452,'Future et co'!A10:C5632,5,TRUE),"not found")</f>
        <v>not found</v>
      </c>
      <c r="F5452" t="str">
        <f>IFERROR(VLOOKUP(A5452,'Future et co'!AX11:AY10009,2,TRUE),"")</f>
        <v/>
      </c>
      <c r="G5452">
        <v>113.5</v>
      </c>
      <c r="H5452" t="s">
        <v>28</v>
      </c>
      <c r="O5452">
        <v>120</v>
      </c>
      <c r="P5452" t="s">
        <v>167</v>
      </c>
      <c r="Q5452">
        <v>1000</v>
      </c>
      <c r="R5452" t="s">
        <v>220</v>
      </c>
      <c r="S5452" t="s">
        <v>148</v>
      </c>
      <c r="T5452" t="s">
        <v>135</v>
      </c>
      <c r="U5452">
        <v>0</v>
      </c>
      <c r="AC5452" t="s">
        <v>147</v>
      </c>
    </row>
    <row r="5453" spans="1:29" x14ac:dyDescent="0.3">
      <c r="A5453" s="31">
        <v>45940</v>
      </c>
      <c r="B5453">
        <v>3.74</v>
      </c>
      <c r="C5453" t="s">
        <v>184</v>
      </c>
      <c r="D5453" s="31">
        <v>46073</v>
      </c>
      <c r="E5453" t="str">
        <f>IFERROR(VLOOKUP(A5453,'Future et co'!A10:C5632,5,TRUE),"not found")</f>
        <v>not found</v>
      </c>
      <c r="F5453" t="str">
        <f>IFERROR(VLOOKUP(A5453,'Future et co'!AX11:AY10009,2,TRUE),"")</f>
        <v/>
      </c>
      <c r="G5453">
        <v>113.5</v>
      </c>
      <c r="H5453" t="s">
        <v>28</v>
      </c>
      <c r="O5453">
        <v>120</v>
      </c>
      <c r="P5453" t="s">
        <v>167</v>
      </c>
      <c r="Q5453">
        <v>1000</v>
      </c>
      <c r="R5453" t="s">
        <v>220</v>
      </c>
      <c r="S5453" t="s">
        <v>148</v>
      </c>
      <c r="T5453" t="s">
        <v>135</v>
      </c>
      <c r="U5453">
        <v>0</v>
      </c>
      <c r="AC5453" t="s">
        <v>147</v>
      </c>
    </row>
    <row r="5454" spans="1:29" x14ac:dyDescent="0.3">
      <c r="A5454" s="31">
        <v>45939</v>
      </c>
      <c r="B5454">
        <v>3.4</v>
      </c>
      <c r="C5454" t="s">
        <v>184</v>
      </c>
      <c r="D5454" s="31">
        <v>46073</v>
      </c>
      <c r="E5454" t="str">
        <f>IFERROR(VLOOKUP(A5454,'Future et co'!A10:C5632,5,TRUE),"not found")</f>
        <v>not found</v>
      </c>
      <c r="F5454" t="str">
        <f>IFERROR(VLOOKUP(A5454,'Future et co'!AX11:AY10009,2,TRUE),"")</f>
        <v/>
      </c>
      <c r="G5454">
        <v>113.5</v>
      </c>
      <c r="H5454" t="s">
        <v>28</v>
      </c>
      <c r="O5454">
        <v>120</v>
      </c>
      <c r="P5454" t="s">
        <v>167</v>
      </c>
      <c r="Q5454">
        <v>1000</v>
      </c>
      <c r="R5454" t="s">
        <v>220</v>
      </c>
      <c r="S5454" t="s">
        <v>148</v>
      </c>
      <c r="T5454" t="s">
        <v>135</v>
      </c>
      <c r="U5454">
        <v>0</v>
      </c>
      <c r="AC5454" t="s">
        <v>147</v>
      </c>
    </row>
    <row r="5455" spans="1:29" x14ac:dyDescent="0.3">
      <c r="A5455" s="31">
        <v>45938</v>
      </c>
      <c r="B5455">
        <v>3.54</v>
      </c>
      <c r="C5455" t="s">
        <v>184</v>
      </c>
      <c r="D5455" s="31">
        <v>46073</v>
      </c>
      <c r="E5455" t="str">
        <f>IFERROR(VLOOKUP(A5455,'Future et co'!A10:C5632,5,TRUE),"not found")</f>
        <v>not found</v>
      </c>
      <c r="F5455" t="str">
        <f>IFERROR(VLOOKUP(A5455,'Future et co'!AX11:AY10009,2,TRUE),"")</f>
        <v/>
      </c>
      <c r="G5455">
        <v>113.5</v>
      </c>
      <c r="H5455" t="s">
        <v>28</v>
      </c>
      <c r="O5455">
        <v>120</v>
      </c>
      <c r="P5455" t="s">
        <v>167</v>
      </c>
      <c r="Q5455">
        <v>1000</v>
      </c>
      <c r="R5455" t="s">
        <v>220</v>
      </c>
      <c r="S5455" t="s">
        <v>148</v>
      </c>
      <c r="T5455" t="s">
        <v>135</v>
      </c>
      <c r="U5455">
        <v>0</v>
      </c>
      <c r="AC5455" t="s">
        <v>147</v>
      </c>
    </row>
    <row r="5456" spans="1:29" x14ac:dyDescent="0.3">
      <c r="A5456" s="31">
        <v>45937</v>
      </c>
      <c r="B5456">
        <v>3.35</v>
      </c>
      <c r="C5456" t="s">
        <v>184</v>
      </c>
      <c r="D5456" s="31">
        <v>46073</v>
      </c>
      <c r="E5456" t="str">
        <f>IFERROR(VLOOKUP(A5456,'Future et co'!A10:C5632,5,TRUE),"not found")</f>
        <v>not found</v>
      </c>
      <c r="F5456" t="str">
        <f>IFERROR(VLOOKUP(A5456,'Future et co'!AX11:AY10009,2,TRUE),"")</f>
        <v/>
      </c>
      <c r="G5456">
        <v>113.5</v>
      </c>
      <c r="H5456" t="s">
        <v>28</v>
      </c>
      <c r="O5456">
        <v>120</v>
      </c>
      <c r="P5456" t="s">
        <v>167</v>
      </c>
      <c r="Q5456">
        <v>1000</v>
      </c>
      <c r="R5456" t="s">
        <v>220</v>
      </c>
      <c r="S5456" t="s">
        <v>148</v>
      </c>
      <c r="T5456" t="s">
        <v>135</v>
      </c>
      <c r="U5456">
        <v>0</v>
      </c>
      <c r="AC5456" t="s">
        <v>147</v>
      </c>
    </row>
    <row r="5457" spans="1:29" x14ac:dyDescent="0.3">
      <c r="A5457" s="31">
        <v>45936</v>
      </c>
      <c r="B5457">
        <v>3.36</v>
      </c>
      <c r="C5457" t="s">
        <v>184</v>
      </c>
      <c r="D5457" s="31">
        <v>46073</v>
      </c>
      <c r="E5457" t="str">
        <f>IFERROR(VLOOKUP(A5457,'Future et co'!A10:C5632,5,TRUE),"not found")</f>
        <v>not found</v>
      </c>
      <c r="F5457" t="str">
        <f>IFERROR(VLOOKUP(A5457,'Future et co'!AX11:AY10009,2,TRUE),"")</f>
        <v/>
      </c>
      <c r="G5457">
        <v>113.5</v>
      </c>
      <c r="H5457" t="s">
        <v>28</v>
      </c>
      <c r="O5457">
        <v>120</v>
      </c>
      <c r="P5457" t="s">
        <v>167</v>
      </c>
      <c r="Q5457">
        <v>1000</v>
      </c>
      <c r="R5457" t="s">
        <v>220</v>
      </c>
      <c r="S5457" t="s">
        <v>148</v>
      </c>
      <c r="T5457" t="s">
        <v>135</v>
      </c>
      <c r="U5457">
        <v>0</v>
      </c>
      <c r="AC5457" t="s">
        <v>147</v>
      </c>
    </row>
    <row r="5458" spans="1:29" x14ac:dyDescent="0.3">
      <c r="A5458" s="31">
        <v>45933</v>
      </c>
      <c r="B5458">
        <v>3.34</v>
      </c>
      <c r="C5458" t="s">
        <v>184</v>
      </c>
      <c r="D5458" s="31">
        <v>46073</v>
      </c>
      <c r="E5458" t="str">
        <f>IFERROR(VLOOKUP(A5458,'Future et co'!A10:C5632,5,TRUE),"not found")</f>
        <v>not found</v>
      </c>
      <c r="F5458" t="str">
        <f>IFERROR(VLOOKUP(A5458,'Future et co'!AX11:AY10009,2,TRUE),"")</f>
        <v/>
      </c>
      <c r="G5458">
        <v>113.5</v>
      </c>
      <c r="H5458" t="s">
        <v>28</v>
      </c>
      <c r="O5458">
        <v>120</v>
      </c>
      <c r="P5458" t="s">
        <v>167</v>
      </c>
      <c r="Q5458">
        <v>1000</v>
      </c>
      <c r="R5458" t="s">
        <v>220</v>
      </c>
      <c r="S5458" t="s">
        <v>148</v>
      </c>
      <c r="T5458" t="s">
        <v>135</v>
      </c>
      <c r="U5458">
        <v>0</v>
      </c>
      <c r="AC5458" t="s">
        <v>147</v>
      </c>
    </row>
    <row r="5459" spans="1:29" x14ac:dyDescent="0.3">
      <c r="A5459" s="31">
        <v>45932</v>
      </c>
      <c r="B5459">
        <v>3.355</v>
      </c>
      <c r="C5459" t="s">
        <v>184</v>
      </c>
      <c r="D5459" s="31">
        <v>46073</v>
      </c>
      <c r="E5459" t="str">
        <f>IFERROR(VLOOKUP(A5459,'Future et co'!A10:C5632,5,TRUE),"not found")</f>
        <v>not found</v>
      </c>
      <c r="F5459" t="str">
        <f>IFERROR(VLOOKUP(A5459,'Future et co'!AX11:AY10009,2,TRUE),"")</f>
        <v/>
      </c>
      <c r="G5459">
        <v>113.5</v>
      </c>
      <c r="H5459" t="s">
        <v>28</v>
      </c>
      <c r="O5459">
        <v>120</v>
      </c>
      <c r="P5459" t="s">
        <v>167</v>
      </c>
      <c r="Q5459">
        <v>1000</v>
      </c>
      <c r="R5459" t="s">
        <v>220</v>
      </c>
      <c r="S5459" t="s">
        <v>148</v>
      </c>
      <c r="T5459" t="s">
        <v>135</v>
      </c>
      <c r="U5459">
        <v>0</v>
      </c>
      <c r="AC5459" t="s">
        <v>147</v>
      </c>
    </row>
    <row r="5460" spans="1:29" x14ac:dyDescent="0.3">
      <c r="A5460" s="31">
        <v>45931</v>
      </c>
      <c r="B5460">
        <v>3.37</v>
      </c>
      <c r="C5460" t="s">
        <v>184</v>
      </c>
      <c r="D5460" s="31">
        <v>46073</v>
      </c>
      <c r="E5460" t="str">
        <f>IFERROR(VLOOKUP(A5460,'Future et co'!A10:C5632,5,TRUE),"not found")</f>
        <v>not found</v>
      </c>
      <c r="F5460" t="str">
        <f>IFERROR(VLOOKUP(A5460,'Future et co'!AX11:AY10009,2,TRUE),"")</f>
        <v/>
      </c>
      <c r="G5460">
        <v>113.5</v>
      </c>
      <c r="H5460" t="s">
        <v>28</v>
      </c>
      <c r="O5460">
        <v>120</v>
      </c>
      <c r="P5460" t="s">
        <v>167</v>
      </c>
      <c r="Q5460">
        <v>1000</v>
      </c>
      <c r="R5460" t="s">
        <v>220</v>
      </c>
      <c r="S5460" t="s">
        <v>148</v>
      </c>
      <c r="T5460" t="s">
        <v>135</v>
      </c>
      <c r="U5460">
        <v>0</v>
      </c>
      <c r="AC5460" t="s">
        <v>147</v>
      </c>
    </row>
    <row r="5461" spans="1:29" x14ac:dyDescent="0.3">
      <c r="A5461" s="31">
        <v>45930</v>
      </c>
      <c r="B5461">
        <v>3.355</v>
      </c>
      <c r="C5461" t="s">
        <v>184</v>
      </c>
      <c r="D5461" s="31">
        <v>46073</v>
      </c>
      <c r="E5461" t="str">
        <f>IFERROR(VLOOKUP(A5461,'Future et co'!A10:C5632,5,TRUE),"not found")</f>
        <v>not found</v>
      </c>
      <c r="F5461" t="str">
        <f>IFERROR(VLOOKUP(A5461,'Future et co'!AX11:AY10009,2,TRUE),"")</f>
        <v/>
      </c>
      <c r="G5461">
        <v>113.5</v>
      </c>
      <c r="H5461" t="s">
        <v>28</v>
      </c>
      <c r="O5461">
        <v>120</v>
      </c>
      <c r="P5461" t="s">
        <v>167</v>
      </c>
      <c r="Q5461">
        <v>1000</v>
      </c>
      <c r="R5461" t="s">
        <v>220</v>
      </c>
      <c r="S5461" t="s">
        <v>148</v>
      </c>
      <c r="T5461" t="s">
        <v>135</v>
      </c>
      <c r="U5461">
        <v>0</v>
      </c>
      <c r="AC5461" t="s">
        <v>147</v>
      </c>
    </row>
    <row r="5462" spans="1:29" x14ac:dyDescent="0.3">
      <c r="C5462" t="s">
        <v>184</v>
      </c>
      <c r="D5462" s="31">
        <v>46073</v>
      </c>
      <c r="E5462" t="str">
        <f>IFERROR(VLOOKUP(A5462,'Future et co'!A10:C5632,5,TRUE),"not found")</f>
        <v>not found</v>
      </c>
      <c r="F5462" t="str">
        <f>IFERROR(VLOOKUP(A5462,'Future et co'!AX11:AY10009,2,TRUE),"")</f>
        <v/>
      </c>
      <c r="G5462">
        <v>113.5</v>
      </c>
      <c r="H5462" t="s">
        <v>28</v>
      </c>
      <c r="O5462">
        <v>120</v>
      </c>
      <c r="P5462" t="s">
        <v>167</v>
      </c>
      <c r="Q5462">
        <v>1000</v>
      </c>
      <c r="R5462" t="s">
        <v>220</v>
      </c>
      <c r="S5462" t="s">
        <v>148</v>
      </c>
      <c r="T5462" t="s">
        <v>135</v>
      </c>
      <c r="U5462">
        <v>0</v>
      </c>
      <c r="AC5462" t="s">
        <v>147</v>
      </c>
    </row>
    <row r="5463" spans="1:29" x14ac:dyDescent="0.3">
      <c r="C5463" t="s">
        <v>184</v>
      </c>
      <c r="D5463" s="31">
        <v>46073</v>
      </c>
      <c r="E5463" t="str">
        <f>IFERROR(VLOOKUP(A5463,'Future et co'!A10:C5632,5,TRUE),"not found")</f>
        <v>not found</v>
      </c>
      <c r="F5463" t="str">
        <f>IFERROR(VLOOKUP(A5463,'Future et co'!AX11:AY10009,2,TRUE),"")</f>
        <v/>
      </c>
      <c r="G5463">
        <v>113.5</v>
      </c>
      <c r="H5463" t="s">
        <v>28</v>
      </c>
      <c r="O5463">
        <v>120</v>
      </c>
      <c r="P5463" t="s">
        <v>167</v>
      </c>
      <c r="Q5463">
        <v>1000</v>
      </c>
      <c r="R5463" t="s">
        <v>220</v>
      </c>
      <c r="S5463" t="s">
        <v>148</v>
      </c>
      <c r="T5463" t="s">
        <v>135</v>
      </c>
      <c r="U5463">
        <v>0</v>
      </c>
      <c r="AC5463" t="s">
        <v>147</v>
      </c>
    </row>
    <row r="5464" spans="1:29" x14ac:dyDescent="0.3">
      <c r="C5464" t="s">
        <v>184</v>
      </c>
      <c r="D5464" s="31">
        <v>46073</v>
      </c>
      <c r="E5464" t="str">
        <f>IFERROR(VLOOKUP(A5464,'Future et co'!A10:C5632,5,TRUE),"not found")</f>
        <v>not found</v>
      </c>
      <c r="F5464" t="str">
        <f>IFERROR(VLOOKUP(A5464,'Future et co'!AX11:AY10009,2,TRUE),"")</f>
        <v/>
      </c>
      <c r="G5464">
        <v>113.5</v>
      </c>
      <c r="H5464" t="s">
        <v>28</v>
      </c>
      <c r="O5464">
        <v>120</v>
      </c>
      <c r="P5464" t="s">
        <v>167</v>
      </c>
      <c r="Q5464">
        <v>1000</v>
      </c>
      <c r="R5464" t="s">
        <v>220</v>
      </c>
      <c r="S5464" t="s">
        <v>148</v>
      </c>
      <c r="T5464" t="s">
        <v>135</v>
      </c>
      <c r="U5464">
        <v>0</v>
      </c>
      <c r="AC5464" t="s">
        <v>147</v>
      </c>
    </row>
    <row r="5465" spans="1:29" x14ac:dyDescent="0.3">
      <c r="C5465" t="s">
        <v>184</v>
      </c>
      <c r="D5465" s="31">
        <v>46073</v>
      </c>
      <c r="E5465" t="str">
        <f>IFERROR(VLOOKUP(A5465,'Future et co'!A10:C5632,5,TRUE),"not found")</f>
        <v>not found</v>
      </c>
      <c r="F5465" t="str">
        <f>IFERROR(VLOOKUP(A5465,'Future et co'!AX11:AY10009,2,TRUE),"")</f>
        <v/>
      </c>
      <c r="G5465">
        <v>113.5</v>
      </c>
      <c r="H5465" t="s">
        <v>28</v>
      </c>
      <c r="O5465">
        <v>120</v>
      </c>
      <c r="P5465" t="s">
        <v>167</v>
      </c>
      <c r="Q5465">
        <v>1000</v>
      </c>
      <c r="R5465" t="s">
        <v>220</v>
      </c>
      <c r="S5465" t="s">
        <v>148</v>
      </c>
      <c r="T5465" t="s">
        <v>135</v>
      </c>
      <c r="U5465">
        <v>0</v>
      </c>
      <c r="AC5465" t="s">
        <v>147</v>
      </c>
    </row>
    <row r="5466" spans="1:29" x14ac:dyDescent="0.3">
      <c r="C5466" t="s">
        <v>184</v>
      </c>
      <c r="D5466" s="31">
        <v>46073</v>
      </c>
      <c r="E5466" t="str">
        <f>IFERROR(VLOOKUP(A5466,'Future et co'!A10:C5632,5,TRUE),"not found")</f>
        <v>not found</v>
      </c>
      <c r="F5466" t="str">
        <f>IFERROR(VLOOKUP(A5466,'Future et co'!AX11:AY10009,2,TRUE),"")</f>
        <v/>
      </c>
      <c r="G5466">
        <v>113.5</v>
      </c>
      <c r="H5466" t="s">
        <v>28</v>
      </c>
      <c r="O5466">
        <v>120</v>
      </c>
      <c r="P5466" t="s">
        <v>167</v>
      </c>
      <c r="Q5466">
        <v>1000</v>
      </c>
      <c r="R5466" t="s">
        <v>220</v>
      </c>
      <c r="S5466" t="s">
        <v>148</v>
      </c>
      <c r="T5466" t="s">
        <v>135</v>
      </c>
      <c r="U5466">
        <v>0</v>
      </c>
      <c r="AC5466" t="s">
        <v>147</v>
      </c>
    </row>
    <row r="5467" spans="1:29" x14ac:dyDescent="0.3">
      <c r="C5467" t="s">
        <v>184</v>
      </c>
      <c r="D5467" s="31">
        <v>46073</v>
      </c>
      <c r="E5467" t="str">
        <f>IFERROR(VLOOKUP(A5467,'Future et co'!A10:C5632,5,TRUE),"not found")</f>
        <v>not found</v>
      </c>
      <c r="F5467" t="str">
        <f>IFERROR(VLOOKUP(A5467,'Future et co'!AX11:AY10009,2,TRUE),"")</f>
        <v/>
      </c>
      <c r="G5467">
        <v>113.5</v>
      </c>
      <c r="H5467" t="s">
        <v>28</v>
      </c>
      <c r="O5467">
        <v>120</v>
      </c>
      <c r="P5467" t="s">
        <v>167</v>
      </c>
      <c r="Q5467">
        <v>1000</v>
      </c>
      <c r="R5467" t="s">
        <v>220</v>
      </c>
      <c r="S5467" t="s">
        <v>148</v>
      </c>
      <c r="T5467" t="s">
        <v>135</v>
      </c>
      <c r="U5467">
        <v>0</v>
      </c>
      <c r="AC5467" t="s">
        <v>147</v>
      </c>
    </row>
    <row r="5468" spans="1:29" x14ac:dyDescent="0.3">
      <c r="C5468" t="s">
        <v>184</v>
      </c>
      <c r="D5468" s="31">
        <v>46073</v>
      </c>
      <c r="E5468" t="str">
        <f>IFERROR(VLOOKUP(A5468,'Future et co'!A10:C5632,5,TRUE),"not found")</f>
        <v>not found</v>
      </c>
      <c r="F5468" t="str">
        <f>IFERROR(VLOOKUP(A5468,'Future et co'!AX11:AY10009,2,TRUE),"")</f>
        <v/>
      </c>
      <c r="G5468">
        <v>113.5</v>
      </c>
      <c r="H5468" t="s">
        <v>28</v>
      </c>
      <c r="O5468">
        <v>120</v>
      </c>
      <c r="P5468" t="s">
        <v>167</v>
      </c>
      <c r="Q5468">
        <v>1000</v>
      </c>
      <c r="R5468" t="s">
        <v>220</v>
      </c>
      <c r="S5468" t="s">
        <v>148</v>
      </c>
      <c r="T5468" t="s">
        <v>135</v>
      </c>
      <c r="U5468">
        <v>0</v>
      </c>
      <c r="AC5468" t="s">
        <v>147</v>
      </c>
    </row>
    <row r="5469" spans="1:29" x14ac:dyDescent="0.3">
      <c r="C5469" t="s">
        <v>184</v>
      </c>
      <c r="D5469" s="31">
        <v>46073</v>
      </c>
      <c r="E5469" t="str">
        <f>IFERROR(VLOOKUP(A5469,'Future et co'!A10:C5632,5,TRUE),"not found")</f>
        <v>not found</v>
      </c>
      <c r="F5469" t="str">
        <f>IFERROR(VLOOKUP(A5469,'Future et co'!AX11:AY10009,2,TRUE),"")</f>
        <v/>
      </c>
      <c r="G5469">
        <v>113.5</v>
      </c>
      <c r="H5469" t="s">
        <v>28</v>
      </c>
      <c r="O5469">
        <v>120</v>
      </c>
      <c r="P5469" t="s">
        <v>167</v>
      </c>
      <c r="Q5469">
        <v>1000</v>
      </c>
      <c r="R5469" t="s">
        <v>220</v>
      </c>
      <c r="S5469" t="s">
        <v>148</v>
      </c>
      <c r="T5469" t="s">
        <v>135</v>
      </c>
      <c r="U5469">
        <v>0</v>
      </c>
      <c r="AC5469" t="s">
        <v>147</v>
      </c>
    </row>
    <row r="5470" spans="1:29" x14ac:dyDescent="0.3">
      <c r="C5470" t="s">
        <v>184</v>
      </c>
      <c r="D5470" s="31">
        <v>46073</v>
      </c>
      <c r="E5470" t="str">
        <f>IFERROR(VLOOKUP(A5470,'Future et co'!A10:C5632,5,TRUE),"not found")</f>
        <v>not found</v>
      </c>
      <c r="F5470" t="str">
        <f>IFERROR(VLOOKUP(A5470,'Future et co'!AX11:AY10009,2,TRUE),"")</f>
        <v/>
      </c>
      <c r="G5470">
        <v>113.5</v>
      </c>
      <c r="H5470" t="s">
        <v>28</v>
      </c>
      <c r="O5470">
        <v>120</v>
      </c>
      <c r="P5470" t="s">
        <v>167</v>
      </c>
      <c r="Q5470">
        <v>1000</v>
      </c>
      <c r="R5470" t="s">
        <v>220</v>
      </c>
      <c r="S5470" t="s">
        <v>148</v>
      </c>
      <c r="T5470" t="s">
        <v>135</v>
      </c>
      <c r="U5470">
        <v>0</v>
      </c>
      <c r="AC5470" t="s">
        <v>147</v>
      </c>
    </row>
    <row r="5471" spans="1:29" x14ac:dyDescent="0.3">
      <c r="C5471" t="s">
        <v>184</v>
      </c>
      <c r="D5471" s="31">
        <v>46073</v>
      </c>
      <c r="E5471" t="str">
        <f>IFERROR(VLOOKUP(A5471,'Future et co'!A10:C5632,5,TRUE),"not found")</f>
        <v>not found</v>
      </c>
      <c r="F5471" t="str">
        <f>IFERROR(VLOOKUP(A5471,'Future et co'!AX11:AY10009,2,TRUE),"")</f>
        <v/>
      </c>
      <c r="G5471">
        <v>113.5</v>
      </c>
      <c r="H5471" t="s">
        <v>28</v>
      </c>
      <c r="O5471">
        <v>120</v>
      </c>
      <c r="P5471" t="s">
        <v>167</v>
      </c>
      <c r="Q5471">
        <v>1000</v>
      </c>
      <c r="R5471" t="s">
        <v>220</v>
      </c>
      <c r="S5471" t="s">
        <v>148</v>
      </c>
      <c r="T5471" t="s">
        <v>135</v>
      </c>
      <c r="U5471">
        <v>0</v>
      </c>
      <c r="AC5471" t="s">
        <v>147</v>
      </c>
    </row>
    <row r="5472" spans="1:29" x14ac:dyDescent="0.3">
      <c r="C5472" t="s">
        <v>184</v>
      </c>
      <c r="D5472" s="31">
        <v>46073</v>
      </c>
      <c r="E5472" t="str">
        <f>IFERROR(VLOOKUP(A5472,'Future et co'!A10:C5632,5,TRUE),"not found")</f>
        <v>not found</v>
      </c>
      <c r="F5472" t="str">
        <f>IFERROR(VLOOKUP(A5472,'Future et co'!AX11:AY10009,2,TRUE),"")</f>
        <v/>
      </c>
      <c r="G5472">
        <v>113.5</v>
      </c>
      <c r="H5472" t="s">
        <v>28</v>
      </c>
      <c r="O5472">
        <v>120</v>
      </c>
      <c r="P5472" t="s">
        <v>167</v>
      </c>
      <c r="Q5472">
        <v>1000</v>
      </c>
      <c r="R5472" t="s">
        <v>220</v>
      </c>
      <c r="S5472" t="s">
        <v>148</v>
      </c>
      <c r="T5472" t="s">
        <v>135</v>
      </c>
      <c r="U5472">
        <v>0</v>
      </c>
      <c r="AC5472" t="s">
        <v>147</v>
      </c>
    </row>
    <row r="5473" spans="3:29" x14ac:dyDescent="0.3">
      <c r="C5473" t="s">
        <v>184</v>
      </c>
      <c r="D5473" s="31">
        <v>46073</v>
      </c>
      <c r="E5473" t="str">
        <f>IFERROR(VLOOKUP(A5473,'Future et co'!A10:C5632,5,TRUE),"not found")</f>
        <v>not found</v>
      </c>
      <c r="F5473" t="str">
        <f>IFERROR(VLOOKUP(A5473,'Future et co'!AX11:AY10009,2,TRUE),"")</f>
        <v/>
      </c>
      <c r="G5473">
        <v>113.5</v>
      </c>
      <c r="H5473" t="s">
        <v>28</v>
      </c>
      <c r="O5473">
        <v>120</v>
      </c>
      <c r="P5473" t="s">
        <v>167</v>
      </c>
      <c r="Q5473">
        <v>1000</v>
      </c>
      <c r="R5473" t="s">
        <v>220</v>
      </c>
      <c r="S5473" t="s">
        <v>148</v>
      </c>
      <c r="T5473" t="s">
        <v>135</v>
      </c>
      <c r="U5473">
        <v>0</v>
      </c>
      <c r="AC5473" t="s">
        <v>147</v>
      </c>
    </row>
    <row r="5474" spans="3:29" x14ac:dyDescent="0.3">
      <c r="C5474" t="s">
        <v>184</v>
      </c>
      <c r="D5474" s="31">
        <v>46073</v>
      </c>
      <c r="E5474" t="str">
        <f>IFERROR(VLOOKUP(A5474,'Future et co'!A10:C5632,5,TRUE),"not found")</f>
        <v>not found</v>
      </c>
      <c r="F5474" t="str">
        <f>IFERROR(VLOOKUP(A5474,'Future et co'!AX11:AY10009,2,TRUE),"")</f>
        <v/>
      </c>
      <c r="G5474">
        <v>113.5</v>
      </c>
      <c r="H5474" t="s">
        <v>28</v>
      </c>
      <c r="O5474">
        <v>120</v>
      </c>
      <c r="P5474" t="s">
        <v>167</v>
      </c>
      <c r="Q5474">
        <v>1000</v>
      </c>
      <c r="R5474" t="s">
        <v>220</v>
      </c>
      <c r="S5474" t="s">
        <v>148</v>
      </c>
      <c r="T5474" t="s">
        <v>135</v>
      </c>
      <c r="U5474">
        <v>0</v>
      </c>
      <c r="AC5474" t="s">
        <v>147</v>
      </c>
    </row>
    <row r="5475" spans="3:29" x14ac:dyDescent="0.3">
      <c r="C5475" t="s">
        <v>184</v>
      </c>
      <c r="D5475" s="31">
        <v>46073</v>
      </c>
      <c r="E5475" t="str">
        <f>IFERROR(VLOOKUP(A5475,'Future et co'!A10:C5632,5,TRUE),"not found")</f>
        <v>not found</v>
      </c>
      <c r="F5475" t="str">
        <f>IFERROR(VLOOKUP(A5475,'Future et co'!AX11:AY10009,2,TRUE),"")</f>
        <v/>
      </c>
      <c r="G5475">
        <v>113.5</v>
      </c>
      <c r="H5475" t="s">
        <v>28</v>
      </c>
      <c r="O5475">
        <v>120</v>
      </c>
      <c r="P5475" t="s">
        <v>167</v>
      </c>
      <c r="Q5475">
        <v>1000</v>
      </c>
      <c r="R5475" t="s">
        <v>220</v>
      </c>
      <c r="S5475" t="s">
        <v>148</v>
      </c>
      <c r="T5475" t="s">
        <v>135</v>
      </c>
      <c r="U5475">
        <v>0</v>
      </c>
      <c r="AC5475" t="s">
        <v>147</v>
      </c>
    </row>
    <row r="5476" spans="3:29" x14ac:dyDescent="0.3">
      <c r="C5476" t="s">
        <v>184</v>
      </c>
      <c r="D5476" s="31">
        <v>46073</v>
      </c>
      <c r="E5476" t="str">
        <f>IFERROR(VLOOKUP(A5476,'Future et co'!A10:C5632,5,TRUE),"not found")</f>
        <v>not found</v>
      </c>
      <c r="F5476" t="str">
        <f>IFERROR(VLOOKUP(A5476,'Future et co'!AX11:AY10009,2,TRUE),"")</f>
        <v/>
      </c>
      <c r="G5476">
        <v>113.5</v>
      </c>
      <c r="H5476" t="s">
        <v>28</v>
      </c>
      <c r="O5476">
        <v>120</v>
      </c>
      <c r="P5476" t="s">
        <v>167</v>
      </c>
      <c r="Q5476">
        <v>1000</v>
      </c>
      <c r="R5476" t="s">
        <v>220</v>
      </c>
      <c r="S5476" t="s">
        <v>148</v>
      </c>
      <c r="T5476" t="s">
        <v>135</v>
      </c>
      <c r="U5476">
        <v>0</v>
      </c>
      <c r="AC5476" t="s">
        <v>147</v>
      </c>
    </row>
    <row r="5477" spans="3:29" x14ac:dyDescent="0.3">
      <c r="C5477" t="s">
        <v>184</v>
      </c>
      <c r="D5477" s="31">
        <v>46073</v>
      </c>
      <c r="E5477" t="str">
        <f>IFERROR(VLOOKUP(A5477,'Future et co'!A10:C5632,5,TRUE),"not found")</f>
        <v>not found</v>
      </c>
      <c r="F5477" t="str">
        <f>IFERROR(VLOOKUP(A5477,'Future et co'!AX11:AY10009,2,TRUE),"")</f>
        <v/>
      </c>
      <c r="G5477">
        <v>113.5</v>
      </c>
      <c r="H5477" t="s">
        <v>28</v>
      </c>
      <c r="O5477">
        <v>120</v>
      </c>
      <c r="P5477" t="s">
        <v>167</v>
      </c>
      <c r="Q5477">
        <v>1000</v>
      </c>
      <c r="R5477" t="s">
        <v>220</v>
      </c>
      <c r="S5477" t="s">
        <v>148</v>
      </c>
      <c r="T5477" t="s">
        <v>135</v>
      </c>
      <c r="U5477">
        <v>0</v>
      </c>
      <c r="AC5477" t="s">
        <v>147</v>
      </c>
    </row>
    <row r="5478" spans="3:29" x14ac:dyDescent="0.3">
      <c r="C5478" t="s">
        <v>184</v>
      </c>
      <c r="D5478" s="31">
        <v>46073</v>
      </c>
      <c r="E5478" t="str">
        <f>IFERROR(VLOOKUP(A5478,'Future et co'!A10:C5632,5,TRUE),"not found")</f>
        <v>not found</v>
      </c>
      <c r="F5478" t="str">
        <f>IFERROR(VLOOKUP(A5478,'Future et co'!AX11:AY10009,2,TRUE),"")</f>
        <v/>
      </c>
      <c r="G5478">
        <v>113.5</v>
      </c>
      <c r="H5478" t="s">
        <v>28</v>
      </c>
      <c r="O5478">
        <v>120</v>
      </c>
      <c r="P5478" t="s">
        <v>167</v>
      </c>
      <c r="Q5478">
        <v>1000</v>
      </c>
      <c r="R5478" t="s">
        <v>220</v>
      </c>
      <c r="S5478" t="s">
        <v>148</v>
      </c>
      <c r="T5478" t="s">
        <v>135</v>
      </c>
      <c r="U5478">
        <v>0</v>
      </c>
      <c r="AC5478" t="s">
        <v>147</v>
      </c>
    </row>
    <row r="5479" spans="3:29" x14ac:dyDescent="0.3">
      <c r="C5479" t="s">
        <v>184</v>
      </c>
      <c r="D5479" s="31">
        <v>46073</v>
      </c>
      <c r="E5479" t="str">
        <f>IFERROR(VLOOKUP(A5479,'Future et co'!A10:C5632,5,TRUE),"not found")</f>
        <v>not found</v>
      </c>
      <c r="F5479" t="str">
        <f>IFERROR(VLOOKUP(A5479,'Future et co'!AX11:AY10009,2,TRUE),"")</f>
        <v/>
      </c>
      <c r="G5479">
        <v>113.5</v>
      </c>
      <c r="H5479" t="s">
        <v>28</v>
      </c>
      <c r="O5479">
        <v>120</v>
      </c>
      <c r="P5479" t="s">
        <v>167</v>
      </c>
      <c r="Q5479">
        <v>1000</v>
      </c>
      <c r="R5479" t="s">
        <v>220</v>
      </c>
      <c r="S5479" t="s">
        <v>148</v>
      </c>
      <c r="T5479" t="s">
        <v>135</v>
      </c>
      <c r="U5479">
        <v>0</v>
      </c>
      <c r="AC5479" t="s">
        <v>147</v>
      </c>
    </row>
    <row r="5480" spans="3:29" x14ac:dyDescent="0.3">
      <c r="C5480" t="s">
        <v>184</v>
      </c>
      <c r="D5480" s="31">
        <v>46073</v>
      </c>
      <c r="E5480" t="str">
        <f>IFERROR(VLOOKUP(A5480,'Future et co'!A10:C5632,5,TRUE),"not found")</f>
        <v>not found</v>
      </c>
      <c r="F5480" t="str">
        <f>IFERROR(VLOOKUP(A5480,'Future et co'!AX11:AY10009,2,TRUE),"")</f>
        <v/>
      </c>
      <c r="G5480">
        <v>113.5</v>
      </c>
      <c r="H5480" t="s">
        <v>28</v>
      </c>
      <c r="O5480">
        <v>120</v>
      </c>
      <c r="P5480" t="s">
        <v>167</v>
      </c>
      <c r="Q5480">
        <v>1000</v>
      </c>
      <c r="R5480" t="s">
        <v>220</v>
      </c>
      <c r="S5480" t="s">
        <v>148</v>
      </c>
      <c r="T5480" t="s">
        <v>135</v>
      </c>
      <c r="U5480">
        <v>0</v>
      </c>
      <c r="AC5480" t="s">
        <v>147</v>
      </c>
    </row>
    <row r="5481" spans="3:29" x14ac:dyDescent="0.3">
      <c r="C5481" t="s">
        <v>184</v>
      </c>
      <c r="D5481" s="31">
        <v>46073</v>
      </c>
      <c r="E5481" t="str">
        <f>IFERROR(VLOOKUP(A5481,'Future et co'!A10:C5632,5,TRUE),"not found")</f>
        <v>not found</v>
      </c>
      <c r="F5481" t="str">
        <f>IFERROR(VLOOKUP(A5481,'Future et co'!AX11:AY10009,2,TRUE),"")</f>
        <v/>
      </c>
      <c r="G5481">
        <v>113.5</v>
      </c>
      <c r="H5481" t="s">
        <v>28</v>
      </c>
      <c r="O5481">
        <v>120</v>
      </c>
      <c r="P5481" t="s">
        <v>167</v>
      </c>
      <c r="Q5481">
        <v>1000</v>
      </c>
      <c r="R5481" t="s">
        <v>220</v>
      </c>
      <c r="S5481" t="s">
        <v>148</v>
      </c>
      <c r="T5481" t="s">
        <v>135</v>
      </c>
      <c r="U5481">
        <v>0</v>
      </c>
      <c r="AC5481" t="s">
        <v>147</v>
      </c>
    </row>
    <row r="5482" spans="3:29" x14ac:dyDescent="0.3">
      <c r="C5482" t="s">
        <v>184</v>
      </c>
      <c r="D5482" s="31">
        <v>46073</v>
      </c>
      <c r="E5482" t="str">
        <f>IFERROR(VLOOKUP(A5482,'Future et co'!A10:C5632,5,TRUE),"not found")</f>
        <v>not found</v>
      </c>
      <c r="F5482" t="str">
        <f>IFERROR(VLOOKUP(A5482,'Future et co'!AX11:AY10009,2,TRUE),"")</f>
        <v/>
      </c>
      <c r="G5482">
        <v>113.5</v>
      </c>
      <c r="H5482" t="s">
        <v>28</v>
      </c>
      <c r="O5482">
        <v>120</v>
      </c>
      <c r="P5482" t="s">
        <v>167</v>
      </c>
      <c r="Q5482">
        <v>1000</v>
      </c>
      <c r="R5482" t="s">
        <v>220</v>
      </c>
      <c r="S5482" t="s">
        <v>148</v>
      </c>
      <c r="T5482" t="s">
        <v>135</v>
      </c>
      <c r="U5482">
        <v>0</v>
      </c>
      <c r="AC5482" t="s">
        <v>147</v>
      </c>
    </row>
    <row r="5483" spans="3:29" x14ac:dyDescent="0.3">
      <c r="C5483" t="s">
        <v>184</v>
      </c>
      <c r="D5483" s="31">
        <v>46073</v>
      </c>
      <c r="E5483" t="str">
        <f>IFERROR(VLOOKUP(A5483,'Future et co'!A10:C5632,5,TRUE),"not found")</f>
        <v>not found</v>
      </c>
      <c r="F5483" t="str">
        <f>IFERROR(VLOOKUP(A5483,'Future et co'!AX11:AY10009,2,TRUE),"")</f>
        <v/>
      </c>
      <c r="G5483">
        <v>113.5</v>
      </c>
      <c r="H5483" t="s">
        <v>28</v>
      </c>
      <c r="O5483">
        <v>120</v>
      </c>
      <c r="P5483" t="s">
        <v>167</v>
      </c>
      <c r="Q5483">
        <v>1000</v>
      </c>
      <c r="R5483" t="s">
        <v>220</v>
      </c>
      <c r="S5483" t="s">
        <v>148</v>
      </c>
      <c r="T5483" t="s">
        <v>135</v>
      </c>
      <c r="U5483">
        <v>0</v>
      </c>
      <c r="AC5483" t="s">
        <v>147</v>
      </c>
    </row>
    <row r="5484" spans="3:29" x14ac:dyDescent="0.3">
      <c r="C5484" t="s">
        <v>184</v>
      </c>
      <c r="D5484" s="31">
        <v>46073</v>
      </c>
      <c r="E5484" t="str">
        <f>IFERROR(VLOOKUP(A5484,'Future et co'!A10:C5632,5,TRUE),"not found")</f>
        <v>not found</v>
      </c>
      <c r="F5484" t="str">
        <f>IFERROR(VLOOKUP(A5484,'Future et co'!AX11:AY10009,2,TRUE),"")</f>
        <v/>
      </c>
      <c r="G5484">
        <v>113.5</v>
      </c>
      <c r="H5484" t="s">
        <v>28</v>
      </c>
      <c r="O5484">
        <v>120</v>
      </c>
      <c r="P5484" t="s">
        <v>167</v>
      </c>
      <c r="Q5484">
        <v>1000</v>
      </c>
      <c r="R5484" t="s">
        <v>220</v>
      </c>
      <c r="S5484" t="s">
        <v>148</v>
      </c>
      <c r="T5484" t="s">
        <v>135</v>
      </c>
      <c r="U5484">
        <v>0</v>
      </c>
      <c r="AC5484" t="s">
        <v>147</v>
      </c>
    </row>
    <row r="5485" spans="3:29" x14ac:dyDescent="0.3">
      <c r="C5485" t="s">
        <v>184</v>
      </c>
      <c r="D5485" s="31">
        <v>46073</v>
      </c>
      <c r="E5485" t="str">
        <f>IFERROR(VLOOKUP(A5485,'Future et co'!A10:C5632,5,TRUE),"not found")</f>
        <v>not found</v>
      </c>
      <c r="F5485" t="str">
        <f>IFERROR(VLOOKUP(A5485,'Future et co'!AX11:AY10009,2,TRUE),"")</f>
        <v/>
      </c>
      <c r="G5485">
        <v>113.5</v>
      </c>
      <c r="H5485" t="s">
        <v>28</v>
      </c>
      <c r="O5485">
        <v>120</v>
      </c>
      <c r="P5485" t="s">
        <v>167</v>
      </c>
      <c r="Q5485">
        <v>1000</v>
      </c>
      <c r="R5485" t="s">
        <v>220</v>
      </c>
      <c r="S5485" t="s">
        <v>148</v>
      </c>
      <c r="T5485" t="s">
        <v>135</v>
      </c>
      <c r="U5485">
        <v>0</v>
      </c>
      <c r="AC5485" t="s">
        <v>147</v>
      </c>
    </row>
    <row r="5486" spans="3:29" x14ac:dyDescent="0.3">
      <c r="C5486" t="s">
        <v>184</v>
      </c>
      <c r="D5486" s="31">
        <v>46073</v>
      </c>
      <c r="E5486" t="str">
        <f>IFERROR(VLOOKUP(A5486,'Future et co'!A10:C5632,5,TRUE),"not found")</f>
        <v>not found</v>
      </c>
      <c r="F5486" t="str">
        <f>IFERROR(VLOOKUP(A5486,'Future et co'!AX11:AY10009,2,TRUE),"")</f>
        <v/>
      </c>
      <c r="G5486">
        <v>113.5</v>
      </c>
      <c r="H5486" t="s">
        <v>28</v>
      </c>
      <c r="O5486">
        <v>120</v>
      </c>
      <c r="P5486" t="s">
        <v>167</v>
      </c>
      <c r="Q5486">
        <v>1000</v>
      </c>
      <c r="R5486" t="s">
        <v>220</v>
      </c>
      <c r="S5486" t="s">
        <v>148</v>
      </c>
      <c r="T5486" t="s">
        <v>135</v>
      </c>
      <c r="U5486">
        <v>0</v>
      </c>
      <c r="AC5486" t="s">
        <v>147</v>
      </c>
    </row>
    <row r="5487" spans="3:29" x14ac:dyDescent="0.3">
      <c r="C5487" t="s">
        <v>184</v>
      </c>
      <c r="D5487" s="31">
        <v>46073</v>
      </c>
      <c r="E5487" t="str">
        <f>IFERROR(VLOOKUP(A5487,'Future et co'!A10:C5632,5,TRUE),"not found")</f>
        <v>not found</v>
      </c>
      <c r="F5487" t="str">
        <f>IFERROR(VLOOKUP(A5487,'Future et co'!AX11:AY10009,2,TRUE),"")</f>
        <v/>
      </c>
      <c r="G5487">
        <v>113.5</v>
      </c>
      <c r="H5487" t="s">
        <v>28</v>
      </c>
      <c r="O5487">
        <v>120</v>
      </c>
      <c r="P5487" t="s">
        <v>167</v>
      </c>
      <c r="Q5487">
        <v>1000</v>
      </c>
      <c r="R5487" t="s">
        <v>220</v>
      </c>
      <c r="S5487" t="s">
        <v>148</v>
      </c>
      <c r="T5487" t="s">
        <v>135</v>
      </c>
      <c r="U5487">
        <v>0</v>
      </c>
      <c r="AC5487" t="s">
        <v>147</v>
      </c>
    </row>
    <row r="5488" spans="3:29" x14ac:dyDescent="0.3">
      <c r="C5488" t="s">
        <v>184</v>
      </c>
      <c r="D5488" s="31">
        <v>46073</v>
      </c>
      <c r="E5488" t="str">
        <f>IFERROR(VLOOKUP(A5488,'Future et co'!A10:C5632,5,TRUE),"not found")</f>
        <v>not found</v>
      </c>
      <c r="F5488" t="str">
        <f>IFERROR(VLOOKUP(A5488,'Future et co'!AX11:AY10009,2,TRUE),"")</f>
        <v/>
      </c>
      <c r="G5488">
        <v>113.5</v>
      </c>
      <c r="H5488" t="s">
        <v>28</v>
      </c>
      <c r="O5488">
        <v>120</v>
      </c>
      <c r="P5488" t="s">
        <v>167</v>
      </c>
      <c r="Q5488">
        <v>1000</v>
      </c>
      <c r="R5488" t="s">
        <v>220</v>
      </c>
      <c r="S5488" t="s">
        <v>148</v>
      </c>
      <c r="T5488" t="s">
        <v>135</v>
      </c>
      <c r="U5488">
        <v>0</v>
      </c>
      <c r="AC5488" t="s">
        <v>147</v>
      </c>
    </row>
    <row r="5489" spans="3:29" x14ac:dyDescent="0.3">
      <c r="C5489" t="s">
        <v>184</v>
      </c>
      <c r="D5489" s="31">
        <v>46073</v>
      </c>
      <c r="E5489" t="str">
        <f>IFERROR(VLOOKUP(A5489,'Future et co'!A10:C5632,5,TRUE),"not found")</f>
        <v>not found</v>
      </c>
      <c r="F5489" t="str">
        <f>IFERROR(VLOOKUP(A5489,'Future et co'!AX11:AY10009,2,TRUE),"")</f>
        <v/>
      </c>
      <c r="G5489">
        <v>113.5</v>
      </c>
      <c r="H5489" t="s">
        <v>28</v>
      </c>
      <c r="O5489">
        <v>120</v>
      </c>
      <c r="P5489" t="s">
        <v>167</v>
      </c>
      <c r="Q5489">
        <v>1000</v>
      </c>
      <c r="R5489" t="s">
        <v>220</v>
      </c>
      <c r="S5489" t="s">
        <v>148</v>
      </c>
      <c r="T5489" t="s">
        <v>135</v>
      </c>
      <c r="U5489">
        <v>0</v>
      </c>
      <c r="AC5489" t="s">
        <v>147</v>
      </c>
    </row>
    <row r="5490" spans="3:29" x14ac:dyDescent="0.3">
      <c r="C5490" t="s">
        <v>184</v>
      </c>
      <c r="D5490" s="31">
        <v>46073</v>
      </c>
      <c r="E5490" t="str">
        <f>IFERROR(VLOOKUP(A5490,'Future et co'!A10:C5632,5,TRUE),"not found")</f>
        <v>not found</v>
      </c>
      <c r="F5490" t="str">
        <f>IFERROR(VLOOKUP(A5490,'Future et co'!AX11:AY10009,2,TRUE),"")</f>
        <v/>
      </c>
      <c r="G5490">
        <v>113.5</v>
      </c>
      <c r="H5490" t="s">
        <v>28</v>
      </c>
      <c r="O5490">
        <v>120</v>
      </c>
      <c r="P5490" t="s">
        <v>167</v>
      </c>
      <c r="Q5490">
        <v>1000</v>
      </c>
      <c r="R5490" t="s">
        <v>220</v>
      </c>
      <c r="S5490" t="s">
        <v>148</v>
      </c>
      <c r="T5490" t="s">
        <v>135</v>
      </c>
      <c r="U5490">
        <v>0</v>
      </c>
      <c r="AC5490" t="s">
        <v>147</v>
      </c>
    </row>
    <row r="5491" spans="3:29" x14ac:dyDescent="0.3">
      <c r="C5491" t="s">
        <v>184</v>
      </c>
      <c r="D5491" s="31">
        <v>46073</v>
      </c>
      <c r="E5491" t="str">
        <f>IFERROR(VLOOKUP(A5491,'Future et co'!A10:C5632,5,TRUE),"not found")</f>
        <v>not found</v>
      </c>
      <c r="F5491" t="str">
        <f>IFERROR(VLOOKUP(A5491,'Future et co'!AX11:AY10009,2,TRUE),"")</f>
        <v/>
      </c>
      <c r="G5491">
        <v>113.5</v>
      </c>
      <c r="H5491" t="s">
        <v>28</v>
      </c>
      <c r="O5491">
        <v>120</v>
      </c>
      <c r="P5491" t="s">
        <v>167</v>
      </c>
      <c r="Q5491">
        <v>1000</v>
      </c>
      <c r="R5491" t="s">
        <v>220</v>
      </c>
      <c r="S5491" t="s">
        <v>148</v>
      </c>
      <c r="T5491" t="s">
        <v>135</v>
      </c>
      <c r="U5491">
        <v>0</v>
      </c>
      <c r="AC5491" t="s">
        <v>147</v>
      </c>
    </row>
    <row r="5492" spans="3:29" x14ac:dyDescent="0.3">
      <c r="C5492" t="s">
        <v>184</v>
      </c>
      <c r="D5492" s="31">
        <v>46073</v>
      </c>
      <c r="E5492" t="str">
        <f>IFERROR(VLOOKUP(A5492,'Future et co'!A10:C5632,5,TRUE),"not found")</f>
        <v>not found</v>
      </c>
      <c r="F5492" t="str">
        <f>IFERROR(VLOOKUP(A5492,'Future et co'!AX11:AY10009,2,TRUE),"")</f>
        <v/>
      </c>
      <c r="G5492">
        <v>113.5</v>
      </c>
      <c r="H5492" t="s">
        <v>28</v>
      </c>
      <c r="O5492">
        <v>120</v>
      </c>
      <c r="P5492" t="s">
        <v>167</v>
      </c>
      <c r="Q5492">
        <v>1000</v>
      </c>
      <c r="R5492" t="s">
        <v>220</v>
      </c>
      <c r="S5492" t="s">
        <v>148</v>
      </c>
      <c r="T5492" t="s">
        <v>135</v>
      </c>
      <c r="U5492">
        <v>0</v>
      </c>
      <c r="AC5492" t="s">
        <v>147</v>
      </c>
    </row>
    <row r="5493" spans="3:29" x14ac:dyDescent="0.3">
      <c r="C5493" t="s">
        <v>184</v>
      </c>
      <c r="D5493" s="31">
        <v>46073</v>
      </c>
      <c r="E5493" t="str">
        <f>IFERROR(VLOOKUP(A5493,'Future et co'!A10:C5632,5,TRUE),"not found")</f>
        <v>not found</v>
      </c>
      <c r="F5493" t="str">
        <f>IFERROR(VLOOKUP(A5493,'Future et co'!AX11:AY10009,2,TRUE),"")</f>
        <v/>
      </c>
      <c r="G5493">
        <v>113.5</v>
      </c>
      <c r="H5493" t="s">
        <v>28</v>
      </c>
      <c r="O5493">
        <v>120</v>
      </c>
      <c r="P5493" t="s">
        <v>167</v>
      </c>
      <c r="Q5493">
        <v>1000</v>
      </c>
      <c r="R5493" t="s">
        <v>220</v>
      </c>
      <c r="S5493" t="s">
        <v>148</v>
      </c>
      <c r="T5493" t="s">
        <v>135</v>
      </c>
      <c r="U5493">
        <v>0</v>
      </c>
      <c r="AC5493" t="s">
        <v>147</v>
      </c>
    </row>
    <row r="5494" spans="3:29" x14ac:dyDescent="0.3">
      <c r="C5494" t="s">
        <v>184</v>
      </c>
      <c r="D5494" s="31">
        <v>46073</v>
      </c>
      <c r="E5494" t="str">
        <f>IFERROR(VLOOKUP(A5494,'Future et co'!A10:C5632,5,TRUE),"not found")</f>
        <v>not found</v>
      </c>
      <c r="F5494" t="str">
        <f>IFERROR(VLOOKUP(A5494,'Future et co'!AX11:AY10009,2,TRUE),"")</f>
        <v/>
      </c>
      <c r="G5494">
        <v>113.5</v>
      </c>
      <c r="H5494" t="s">
        <v>28</v>
      </c>
      <c r="O5494">
        <v>120</v>
      </c>
      <c r="P5494" t="s">
        <v>167</v>
      </c>
      <c r="Q5494">
        <v>1000</v>
      </c>
      <c r="R5494" t="s">
        <v>220</v>
      </c>
      <c r="S5494" t="s">
        <v>148</v>
      </c>
      <c r="T5494" t="s">
        <v>135</v>
      </c>
      <c r="U5494">
        <v>0</v>
      </c>
      <c r="AC5494" t="s">
        <v>147</v>
      </c>
    </row>
    <row r="5495" spans="3:29" x14ac:dyDescent="0.3">
      <c r="C5495" t="s">
        <v>184</v>
      </c>
      <c r="D5495" s="31">
        <v>46073</v>
      </c>
      <c r="E5495" t="str">
        <f>IFERROR(VLOOKUP(A5495,'Future et co'!A10:C5632,5,TRUE),"not found")</f>
        <v>not found</v>
      </c>
      <c r="F5495" t="str">
        <f>IFERROR(VLOOKUP(A5495,'Future et co'!AX11:AY10009,2,TRUE),"")</f>
        <v/>
      </c>
      <c r="G5495">
        <v>113.5</v>
      </c>
      <c r="H5495" t="s">
        <v>28</v>
      </c>
      <c r="O5495">
        <v>120</v>
      </c>
      <c r="P5495" t="s">
        <v>167</v>
      </c>
      <c r="Q5495">
        <v>1000</v>
      </c>
      <c r="R5495" t="s">
        <v>220</v>
      </c>
      <c r="S5495" t="s">
        <v>148</v>
      </c>
      <c r="T5495" t="s">
        <v>135</v>
      </c>
      <c r="U5495">
        <v>0</v>
      </c>
      <c r="AC5495" t="s">
        <v>147</v>
      </c>
    </row>
    <row r="5496" spans="3:29" x14ac:dyDescent="0.3">
      <c r="C5496" t="s">
        <v>184</v>
      </c>
      <c r="D5496" s="31">
        <v>46073</v>
      </c>
      <c r="E5496" t="str">
        <f>IFERROR(VLOOKUP(A5496,'Future et co'!A10:C5632,5,TRUE),"not found")</f>
        <v>not found</v>
      </c>
      <c r="F5496" t="str">
        <f>IFERROR(VLOOKUP(A5496,'Future et co'!AX11:AY10009,2,TRUE),"")</f>
        <v/>
      </c>
      <c r="G5496">
        <v>113.5</v>
      </c>
      <c r="H5496" t="s">
        <v>28</v>
      </c>
      <c r="O5496">
        <v>120</v>
      </c>
      <c r="P5496" t="s">
        <v>167</v>
      </c>
      <c r="Q5496">
        <v>1000</v>
      </c>
      <c r="R5496" t="s">
        <v>220</v>
      </c>
      <c r="S5496" t="s">
        <v>148</v>
      </c>
      <c r="T5496" t="s">
        <v>135</v>
      </c>
      <c r="U5496">
        <v>0</v>
      </c>
      <c r="AC5496" t="s">
        <v>147</v>
      </c>
    </row>
    <row r="5497" spans="3:29" x14ac:dyDescent="0.3">
      <c r="C5497" t="s">
        <v>184</v>
      </c>
      <c r="D5497" s="31">
        <v>46073</v>
      </c>
      <c r="E5497" t="str">
        <f>IFERROR(VLOOKUP(A5497,'Future et co'!A10:C5632,5,TRUE),"not found")</f>
        <v>not found</v>
      </c>
      <c r="F5497" t="str">
        <f>IFERROR(VLOOKUP(A5497,'Future et co'!AX11:AY10009,2,TRUE),"")</f>
        <v/>
      </c>
      <c r="G5497">
        <v>113.5</v>
      </c>
      <c r="H5497" t="s">
        <v>28</v>
      </c>
      <c r="O5497">
        <v>120</v>
      </c>
      <c r="P5497" t="s">
        <v>167</v>
      </c>
      <c r="Q5497">
        <v>1000</v>
      </c>
      <c r="R5497" t="s">
        <v>220</v>
      </c>
      <c r="S5497" t="s">
        <v>148</v>
      </c>
      <c r="T5497" t="s">
        <v>135</v>
      </c>
      <c r="U5497">
        <v>0</v>
      </c>
      <c r="AC5497" t="s">
        <v>147</v>
      </c>
    </row>
    <row r="5498" spans="3:29" x14ac:dyDescent="0.3">
      <c r="C5498" t="s">
        <v>184</v>
      </c>
      <c r="D5498" s="31">
        <v>46073</v>
      </c>
      <c r="E5498" t="str">
        <f>IFERROR(VLOOKUP(A5498,'Future et co'!A10:C5632,5,TRUE),"not found")</f>
        <v>not found</v>
      </c>
      <c r="F5498" t="str">
        <f>IFERROR(VLOOKUP(A5498,'Future et co'!AX11:AY10009,2,TRUE),"")</f>
        <v/>
      </c>
      <c r="G5498">
        <v>113.5</v>
      </c>
      <c r="H5498" t="s">
        <v>28</v>
      </c>
      <c r="O5498">
        <v>120</v>
      </c>
      <c r="P5498" t="s">
        <v>167</v>
      </c>
      <c r="Q5498">
        <v>1000</v>
      </c>
      <c r="R5498" t="s">
        <v>220</v>
      </c>
      <c r="S5498" t="s">
        <v>148</v>
      </c>
      <c r="T5498" t="s">
        <v>135</v>
      </c>
      <c r="U5498">
        <v>0</v>
      </c>
      <c r="AC5498" t="s">
        <v>147</v>
      </c>
    </row>
    <row r="5499" spans="3:29" x14ac:dyDescent="0.3">
      <c r="C5499" t="s">
        <v>184</v>
      </c>
      <c r="D5499" s="31">
        <v>46073</v>
      </c>
      <c r="E5499" t="str">
        <f>IFERROR(VLOOKUP(A5499,'Future et co'!A10:C5632,5,TRUE),"not found")</f>
        <v>not found</v>
      </c>
      <c r="F5499" t="str">
        <f>IFERROR(VLOOKUP(A5499,'Future et co'!AX11:AY10009,2,TRUE),"")</f>
        <v/>
      </c>
      <c r="G5499">
        <v>113.5</v>
      </c>
      <c r="H5499" t="s">
        <v>28</v>
      </c>
      <c r="O5499">
        <v>120</v>
      </c>
      <c r="P5499" t="s">
        <v>167</v>
      </c>
      <c r="Q5499">
        <v>1000</v>
      </c>
      <c r="R5499" t="s">
        <v>220</v>
      </c>
      <c r="S5499" t="s">
        <v>148</v>
      </c>
      <c r="T5499" t="s">
        <v>135</v>
      </c>
      <c r="U5499">
        <v>0</v>
      </c>
      <c r="AC5499" t="s">
        <v>147</v>
      </c>
    </row>
    <row r="5500" spans="3:29" x14ac:dyDescent="0.3">
      <c r="C5500" t="s">
        <v>184</v>
      </c>
      <c r="D5500" s="31">
        <v>46073</v>
      </c>
      <c r="E5500" t="str">
        <f>IFERROR(VLOOKUP(A5500,'Future et co'!A10:C5632,5,TRUE),"not found")</f>
        <v>not found</v>
      </c>
      <c r="F5500" t="str">
        <f>IFERROR(VLOOKUP(A5500,'Future et co'!AX11:AY10009,2,TRUE),"")</f>
        <v/>
      </c>
      <c r="G5500">
        <v>113.5</v>
      </c>
      <c r="H5500" t="s">
        <v>28</v>
      </c>
      <c r="O5500">
        <v>120</v>
      </c>
      <c r="P5500" t="s">
        <v>167</v>
      </c>
      <c r="Q5500">
        <v>1000</v>
      </c>
      <c r="R5500" t="s">
        <v>220</v>
      </c>
      <c r="S5500" t="s">
        <v>148</v>
      </c>
      <c r="T5500" t="s">
        <v>135</v>
      </c>
      <c r="U5500">
        <v>0</v>
      </c>
      <c r="AC5500" t="s">
        <v>147</v>
      </c>
    </row>
    <row r="5501" spans="3:29" x14ac:dyDescent="0.3">
      <c r="C5501" t="s">
        <v>184</v>
      </c>
      <c r="D5501" s="31">
        <v>46073</v>
      </c>
      <c r="E5501" t="str">
        <f>IFERROR(VLOOKUP(A5501,'Future et co'!A10:C5632,5,TRUE),"not found")</f>
        <v>not found</v>
      </c>
      <c r="F5501" t="str">
        <f>IFERROR(VLOOKUP(A5501,'Future et co'!AX11:AY10009,2,TRUE),"")</f>
        <v/>
      </c>
      <c r="G5501">
        <v>113.5</v>
      </c>
      <c r="H5501" t="s">
        <v>28</v>
      </c>
      <c r="O5501">
        <v>120</v>
      </c>
      <c r="P5501" t="s">
        <v>167</v>
      </c>
      <c r="Q5501">
        <v>1000</v>
      </c>
      <c r="R5501" t="s">
        <v>220</v>
      </c>
      <c r="S5501" t="s">
        <v>148</v>
      </c>
      <c r="T5501" t="s">
        <v>135</v>
      </c>
      <c r="U5501">
        <v>0</v>
      </c>
      <c r="AC5501" t="s">
        <v>147</v>
      </c>
    </row>
    <row r="5502" spans="3:29" x14ac:dyDescent="0.3">
      <c r="C5502" t="s">
        <v>184</v>
      </c>
      <c r="D5502" s="31">
        <v>46073</v>
      </c>
      <c r="E5502" t="str">
        <f>IFERROR(VLOOKUP(A5502,'Future et co'!A10:C5632,5,TRUE),"not found")</f>
        <v>not found</v>
      </c>
      <c r="F5502" t="str">
        <f>IFERROR(VLOOKUP(A5502,'Future et co'!AX11:AY10009,2,TRUE),"")</f>
        <v/>
      </c>
      <c r="G5502">
        <v>113.5</v>
      </c>
      <c r="H5502" t="s">
        <v>28</v>
      </c>
      <c r="O5502">
        <v>120</v>
      </c>
      <c r="P5502" t="s">
        <v>167</v>
      </c>
      <c r="Q5502">
        <v>1000</v>
      </c>
      <c r="R5502" t="s">
        <v>220</v>
      </c>
      <c r="S5502" t="s">
        <v>148</v>
      </c>
      <c r="T5502" t="s">
        <v>135</v>
      </c>
      <c r="U5502">
        <v>0</v>
      </c>
      <c r="AC5502" t="s">
        <v>147</v>
      </c>
    </row>
    <row r="5503" spans="3:29" x14ac:dyDescent="0.3">
      <c r="C5503" t="s">
        <v>184</v>
      </c>
      <c r="D5503" s="31">
        <v>46073</v>
      </c>
      <c r="E5503" t="str">
        <f>IFERROR(VLOOKUP(A5503,'Future et co'!A10:C5632,5,TRUE),"not found")</f>
        <v>not found</v>
      </c>
      <c r="F5503" t="str">
        <f>IFERROR(VLOOKUP(A5503,'Future et co'!AX11:AY10009,2,TRUE),"")</f>
        <v/>
      </c>
      <c r="G5503">
        <v>113.5</v>
      </c>
      <c r="H5503" t="s">
        <v>28</v>
      </c>
      <c r="O5503">
        <v>120</v>
      </c>
      <c r="P5503" t="s">
        <v>167</v>
      </c>
      <c r="Q5503">
        <v>1000</v>
      </c>
      <c r="R5503" t="s">
        <v>220</v>
      </c>
      <c r="S5503" t="s">
        <v>148</v>
      </c>
      <c r="T5503" t="s">
        <v>135</v>
      </c>
      <c r="U5503">
        <v>0</v>
      </c>
      <c r="AC5503" t="s">
        <v>147</v>
      </c>
    </row>
    <row r="5504" spans="3:29" x14ac:dyDescent="0.3">
      <c r="C5504" t="s">
        <v>184</v>
      </c>
      <c r="D5504" s="31">
        <v>46073</v>
      </c>
      <c r="E5504" t="str">
        <f>IFERROR(VLOOKUP(A5504,'Future et co'!A10:C5632,5,TRUE),"not found")</f>
        <v>not found</v>
      </c>
      <c r="F5504" t="str">
        <f>IFERROR(VLOOKUP(A5504,'Future et co'!AX11:AY10009,2,TRUE),"")</f>
        <v/>
      </c>
      <c r="G5504">
        <v>113.5</v>
      </c>
      <c r="H5504" t="s">
        <v>28</v>
      </c>
      <c r="O5504">
        <v>120</v>
      </c>
      <c r="P5504" t="s">
        <v>167</v>
      </c>
      <c r="Q5504">
        <v>1000</v>
      </c>
      <c r="R5504" t="s">
        <v>220</v>
      </c>
      <c r="S5504" t="s">
        <v>148</v>
      </c>
      <c r="T5504" t="s">
        <v>135</v>
      </c>
      <c r="U5504">
        <v>0</v>
      </c>
      <c r="AC5504" t="s">
        <v>147</v>
      </c>
    </row>
    <row r="5505" spans="3:29" x14ac:dyDescent="0.3">
      <c r="C5505" t="s">
        <v>184</v>
      </c>
      <c r="D5505" s="31">
        <v>46073</v>
      </c>
      <c r="E5505" t="str">
        <f>IFERROR(VLOOKUP(A5505,'Future et co'!A10:C5632,5,TRUE),"not found")</f>
        <v>not found</v>
      </c>
      <c r="F5505" t="str">
        <f>IFERROR(VLOOKUP(A5505,'Future et co'!AX11:AY10009,2,TRUE),"")</f>
        <v/>
      </c>
      <c r="G5505">
        <v>113.5</v>
      </c>
      <c r="H5505" t="s">
        <v>28</v>
      </c>
      <c r="O5505">
        <v>120</v>
      </c>
      <c r="P5505" t="s">
        <v>167</v>
      </c>
      <c r="Q5505">
        <v>1000</v>
      </c>
      <c r="R5505" t="s">
        <v>220</v>
      </c>
      <c r="S5505" t="s">
        <v>148</v>
      </c>
      <c r="T5505" t="s">
        <v>135</v>
      </c>
      <c r="U5505">
        <v>0</v>
      </c>
      <c r="AC5505" t="s">
        <v>147</v>
      </c>
    </row>
    <row r="5506" spans="3:29" x14ac:dyDescent="0.3">
      <c r="C5506" t="s">
        <v>184</v>
      </c>
      <c r="D5506" s="31">
        <v>46073</v>
      </c>
      <c r="E5506" t="str">
        <f>IFERROR(VLOOKUP(A5506,'Future et co'!A10:C5632,5,TRUE),"not found")</f>
        <v>not found</v>
      </c>
      <c r="F5506" t="str">
        <f>IFERROR(VLOOKUP(A5506,'Future et co'!AX11:AY10009,2,TRUE),"")</f>
        <v/>
      </c>
      <c r="G5506">
        <v>113.5</v>
      </c>
      <c r="H5506" t="s">
        <v>28</v>
      </c>
      <c r="O5506">
        <v>120</v>
      </c>
      <c r="P5506" t="s">
        <v>167</v>
      </c>
      <c r="Q5506">
        <v>1000</v>
      </c>
      <c r="R5506" t="s">
        <v>220</v>
      </c>
      <c r="S5506" t="s">
        <v>148</v>
      </c>
      <c r="T5506" t="s">
        <v>135</v>
      </c>
      <c r="U5506">
        <v>0</v>
      </c>
      <c r="AC5506" t="s">
        <v>147</v>
      </c>
    </row>
    <row r="5507" spans="3:29" x14ac:dyDescent="0.3">
      <c r="C5507" t="s">
        <v>184</v>
      </c>
      <c r="D5507" s="31">
        <v>46073</v>
      </c>
      <c r="E5507" t="str">
        <f>IFERROR(VLOOKUP(A5507,'Future et co'!A10:C5632,5,TRUE),"not found")</f>
        <v>not found</v>
      </c>
      <c r="F5507" t="str">
        <f>IFERROR(VLOOKUP(A5507,'Future et co'!AX11:AY10009,2,TRUE),"")</f>
        <v/>
      </c>
      <c r="G5507">
        <v>113.5</v>
      </c>
      <c r="H5507" t="s">
        <v>28</v>
      </c>
      <c r="O5507">
        <v>120</v>
      </c>
      <c r="P5507" t="s">
        <v>167</v>
      </c>
      <c r="Q5507">
        <v>1000</v>
      </c>
      <c r="R5507" t="s">
        <v>220</v>
      </c>
      <c r="S5507" t="s">
        <v>148</v>
      </c>
      <c r="T5507" t="s">
        <v>135</v>
      </c>
      <c r="U5507">
        <v>0</v>
      </c>
      <c r="AC5507" t="s">
        <v>147</v>
      </c>
    </row>
    <row r="5508" spans="3:29" x14ac:dyDescent="0.3">
      <c r="C5508" t="s">
        <v>184</v>
      </c>
      <c r="D5508" s="31">
        <v>46073</v>
      </c>
      <c r="E5508" t="str">
        <f>IFERROR(VLOOKUP(A5508,'Future et co'!A10:C5632,5,TRUE),"not found")</f>
        <v>not found</v>
      </c>
      <c r="F5508" t="str">
        <f>IFERROR(VLOOKUP(A5508,'Future et co'!AX11:AY10009,2,TRUE),"")</f>
        <v/>
      </c>
      <c r="G5508">
        <v>113.5</v>
      </c>
      <c r="H5508" t="s">
        <v>28</v>
      </c>
      <c r="O5508">
        <v>120</v>
      </c>
      <c r="P5508" t="s">
        <v>167</v>
      </c>
      <c r="Q5508">
        <v>1000</v>
      </c>
      <c r="R5508" t="s">
        <v>220</v>
      </c>
      <c r="S5508" t="s">
        <v>148</v>
      </c>
      <c r="T5508" t="s">
        <v>135</v>
      </c>
      <c r="U5508">
        <v>0</v>
      </c>
      <c r="AC5508" t="s">
        <v>147</v>
      </c>
    </row>
    <row r="5509" spans="3:29" x14ac:dyDescent="0.3">
      <c r="C5509" t="s">
        <v>184</v>
      </c>
      <c r="D5509" s="31">
        <v>46073</v>
      </c>
      <c r="E5509" t="str">
        <f>IFERROR(VLOOKUP(A5509,'Future et co'!A10:C5632,5,TRUE),"not found")</f>
        <v>not found</v>
      </c>
      <c r="F5509" t="str">
        <f>IFERROR(VLOOKUP(A5509,'Future et co'!AX11:AY10009,2,TRUE),"")</f>
        <v/>
      </c>
      <c r="G5509">
        <v>113.5</v>
      </c>
      <c r="H5509" t="s">
        <v>28</v>
      </c>
      <c r="O5509">
        <v>120</v>
      </c>
      <c r="P5509" t="s">
        <v>167</v>
      </c>
      <c r="Q5509">
        <v>1000</v>
      </c>
      <c r="R5509" t="s">
        <v>220</v>
      </c>
      <c r="S5509" t="s">
        <v>148</v>
      </c>
      <c r="T5509" t="s">
        <v>135</v>
      </c>
      <c r="U5509">
        <v>0</v>
      </c>
      <c r="AC5509" t="s">
        <v>147</v>
      </c>
    </row>
    <row r="5510" spans="3:29" x14ac:dyDescent="0.3">
      <c r="C5510" t="s">
        <v>184</v>
      </c>
      <c r="D5510" s="31">
        <v>46073</v>
      </c>
      <c r="E5510" t="str">
        <f>IFERROR(VLOOKUP(A5510,'Future et co'!A10:C5632,5,TRUE),"not found")</f>
        <v>not found</v>
      </c>
      <c r="F5510" t="str">
        <f>IFERROR(VLOOKUP(A5510,'Future et co'!AX11:AY10009,2,TRUE),"")</f>
        <v/>
      </c>
      <c r="G5510">
        <v>113.5</v>
      </c>
      <c r="H5510" t="s">
        <v>28</v>
      </c>
      <c r="O5510">
        <v>120</v>
      </c>
      <c r="P5510" t="s">
        <v>167</v>
      </c>
      <c r="Q5510">
        <v>1000</v>
      </c>
      <c r="R5510" t="s">
        <v>220</v>
      </c>
      <c r="S5510" t="s">
        <v>148</v>
      </c>
      <c r="T5510" t="s">
        <v>135</v>
      </c>
      <c r="U5510">
        <v>0</v>
      </c>
      <c r="AC5510" t="s">
        <v>147</v>
      </c>
    </row>
    <row r="5511" spans="3:29" x14ac:dyDescent="0.3">
      <c r="C5511" t="s">
        <v>184</v>
      </c>
      <c r="D5511" s="31">
        <v>46073</v>
      </c>
      <c r="E5511" t="str">
        <f>IFERROR(VLOOKUP(A5511,'Future et co'!A10:C5632,5,TRUE),"not found")</f>
        <v>not found</v>
      </c>
      <c r="F5511" t="str">
        <f>IFERROR(VLOOKUP(A5511,'Future et co'!AX11:AY10009,2,TRUE),"")</f>
        <v/>
      </c>
      <c r="G5511">
        <v>113.5</v>
      </c>
      <c r="H5511" t="s">
        <v>28</v>
      </c>
      <c r="O5511">
        <v>120</v>
      </c>
      <c r="P5511" t="s">
        <v>167</v>
      </c>
      <c r="Q5511">
        <v>1000</v>
      </c>
      <c r="R5511" t="s">
        <v>220</v>
      </c>
      <c r="S5511" t="s">
        <v>148</v>
      </c>
      <c r="T5511" t="s">
        <v>135</v>
      </c>
      <c r="U5511">
        <v>0</v>
      </c>
      <c r="AC5511" t="s">
        <v>147</v>
      </c>
    </row>
    <row r="5512" spans="3:29" x14ac:dyDescent="0.3">
      <c r="C5512" t="s">
        <v>184</v>
      </c>
      <c r="D5512" s="31">
        <v>46073</v>
      </c>
      <c r="E5512" t="str">
        <f>IFERROR(VLOOKUP(A5512,'Future et co'!A10:C5632,5,TRUE),"not found")</f>
        <v>not found</v>
      </c>
      <c r="F5512" t="str">
        <f>IFERROR(VLOOKUP(A5512,'Future et co'!AX11:AY10009,2,TRUE),"")</f>
        <v/>
      </c>
      <c r="G5512">
        <v>113.5</v>
      </c>
      <c r="H5512" t="s">
        <v>28</v>
      </c>
      <c r="O5512">
        <v>120</v>
      </c>
      <c r="P5512" t="s">
        <v>167</v>
      </c>
      <c r="Q5512">
        <v>1000</v>
      </c>
      <c r="R5512" t="s">
        <v>220</v>
      </c>
      <c r="S5512" t="s">
        <v>148</v>
      </c>
      <c r="T5512" t="s">
        <v>135</v>
      </c>
      <c r="U5512">
        <v>0</v>
      </c>
      <c r="AC5512" t="s">
        <v>147</v>
      </c>
    </row>
    <row r="5513" spans="3:29" x14ac:dyDescent="0.3">
      <c r="C5513" t="s">
        <v>184</v>
      </c>
      <c r="D5513" s="31">
        <v>46073</v>
      </c>
      <c r="E5513" t="str">
        <f>IFERROR(VLOOKUP(A5513,'Future et co'!A10:C5632,5,TRUE),"not found")</f>
        <v>not found</v>
      </c>
      <c r="F5513" t="str">
        <f>IFERROR(VLOOKUP(A5513,'Future et co'!AX11:AY10009,2,TRUE),"")</f>
        <v/>
      </c>
      <c r="G5513">
        <v>113.5</v>
      </c>
      <c r="H5513" t="s">
        <v>28</v>
      </c>
      <c r="O5513">
        <v>120</v>
      </c>
      <c r="P5513" t="s">
        <v>167</v>
      </c>
      <c r="Q5513">
        <v>1000</v>
      </c>
      <c r="R5513" t="s">
        <v>220</v>
      </c>
      <c r="S5513" t="s">
        <v>148</v>
      </c>
      <c r="T5513" t="s">
        <v>135</v>
      </c>
      <c r="U5513">
        <v>0</v>
      </c>
      <c r="AC5513" t="s">
        <v>147</v>
      </c>
    </row>
    <row r="5514" spans="3:29" x14ac:dyDescent="0.3">
      <c r="C5514" t="s">
        <v>184</v>
      </c>
      <c r="D5514" s="31">
        <v>46073</v>
      </c>
      <c r="E5514" t="str">
        <f>IFERROR(VLOOKUP(A5514,'Future et co'!A10:C5632,5,TRUE),"not found")</f>
        <v>not found</v>
      </c>
      <c r="F5514" t="str">
        <f>IFERROR(VLOOKUP(A5514,'Future et co'!AX11:AY10009,2,TRUE),"")</f>
        <v/>
      </c>
      <c r="G5514">
        <v>113.5</v>
      </c>
      <c r="H5514" t="s">
        <v>28</v>
      </c>
      <c r="O5514">
        <v>120</v>
      </c>
      <c r="P5514" t="s">
        <v>167</v>
      </c>
      <c r="Q5514">
        <v>1000</v>
      </c>
      <c r="R5514" t="s">
        <v>220</v>
      </c>
      <c r="S5514" t="s">
        <v>148</v>
      </c>
      <c r="T5514" t="s">
        <v>135</v>
      </c>
      <c r="U5514">
        <v>0</v>
      </c>
      <c r="AC5514" t="s">
        <v>147</v>
      </c>
    </row>
    <row r="5515" spans="3:29" x14ac:dyDescent="0.3">
      <c r="C5515" t="s">
        <v>184</v>
      </c>
      <c r="D5515" s="31">
        <v>46073</v>
      </c>
      <c r="E5515" t="str">
        <f>IFERROR(VLOOKUP(A5515,'Future et co'!A10:C5632,5,TRUE),"not found")</f>
        <v>not found</v>
      </c>
      <c r="F5515" t="str">
        <f>IFERROR(VLOOKUP(A5515,'Future et co'!AX11:AY10009,2,TRUE),"")</f>
        <v/>
      </c>
      <c r="G5515">
        <v>113.5</v>
      </c>
      <c r="H5515" t="s">
        <v>28</v>
      </c>
      <c r="O5515">
        <v>120</v>
      </c>
      <c r="P5515" t="s">
        <v>167</v>
      </c>
      <c r="Q5515">
        <v>1000</v>
      </c>
      <c r="R5515" t="s">
        <v>220</v>
      </c>
      <c r="S5515" t="s">
        <v>148</v>
      </c>
      <c r="T5515" t="s">
        <v>135</v>
      </c>
      <c r="U5515">
        <v>0</v>
      </c>
      <c r="AC5515" t="s">
        <v>147</v>
      </c>
    </row>
    <row r="5516" spans="3:29" x14ac:dyDescent="0.3">
      <c r="C5516" t="s">
        <v>184</v>
      </c>
      <c r="D5516" s="31">
        <v>46073</v>
      </c>
      <c r="E5516" t="str">
        <f>IFERROR(VLOOKUP(A5516,'Future et co'!A10:C5632,5,TRUE),"not found")</f>
        <v>not found</v>
      </c>
      <c r="F5516" t="str">
        <f>IFERROR(VLOOKUP(A5516,'Future et co'!AX11:AY10009,2,TRUE),"")</f>
        <v/>
      </c>
      <c r="G5516">
        <v>113.5</v>
      </c>
      <c r="H5516" t="s">
        <v>28</v>
      </c>
      <c r="O5516">
        <v>120</v>
      </c>
      <c r="P5516" t="s">
        <v>167</v>
      </c>
      <c r="Q5516">
        <v>1000</v>
      </c>
      <c r="R5516" t="s">
        <v>220</v>
      </c>
      <c r="S5516" t="s">
        <v>148</v>
      </c>
      <c r="T5516" t="s">
        <v>135</v>
      </c>
      <c r="U5516">
        <v>0</v>
      </c>
      <c r="AC5516" t="s">
        <v>147</v>
      </c>
    </row>
    <row r="5517" spans="3:29" x14ac:dyDescent="0.3">
      <c r="C5517" t="s">
        <v>184</v>
      </c>
      <c r="D5517" s="31">
        <v>46073</v>
      </c>
      <c r="E5517" t="str">
        <f>IFERROR(VLOOKUP(A5517,'Future et co'!A10:C5632,5,TRUE),"not found")</f>
        <v>not found</v>
      </c>
      <c r="F5517" t="str">
        <f>IFERROR(VLOOKUP(A5517,'Future et co'!AX11:AY10009,2,TRUE),"")</f>
        <v/>
      </c>
      <c r="G5517">
        <v>113.5</v>
      </c>
      <c r="H5517" t="s">
        <v>28</v>
      </c>
      <c r="O5517">
        <v>120</v>
      </c>
      <c r="P5517" t="s">
        <v>167</v>
      </c>
      <c r="Q5517">
        <v>1000</v>
      </c>
      <c r="R5517" t="s">
        <v>220</v>
      </c>
      <c r="S5517" t="s">
        <v>148</v>
      </c>
      <c r="T5517" t="s">
        <v>135</v>
      </c>
      <c r="U5517">
        <v>0</v>
      </c>
      <c r="AC5517" t="s">
        <v>147</v>
      </c>
    </row>
    <row r="5518" spans="3:29" x14ac:dyDescent="0.3">
      <c r="C5518" t="s">
        <v>184</v>
      </c>
      <c r="D5518" s="31">
        <v>46073</v>
      </c>
      <c r="E5518" t="str">
        <f>IFERROR(VLOOKUP(A5518,'Future et co'!A10:C5632,5,TRUE),"not found")</f>
        <v>not found</v>
      </c>
      <c r="F5518" t="str">
        <f>IFERROR(VLOOKUP(A5518,'Future et co'!AX11:AY10009,2,TRUE),"")</f>
        <v/>
      </c>
      <c r="G5518">
        <v>113.5</v>
      </c>
      <c r="H5518" t="s">
        <v>28</v>
      </c>
      <c r="O5518">
        <v>120</v>
      </c>
      <c r="P5518" t="s">
        <v>167</v>
      </c>
      <c r="Q5518">
        <v>1000</v>
      </c>
      <c r="R5518" t="s">
        <v>220</v>
      </c>
      <c r="S5518" t="s">
        <v>148</v>
      </c>
      <c r="T5518" t="s">
        <v>135</v>
      </c>
      <c r="U5518">
        <v>0</v>
      </c>
      <c r="AC5518" t="s">
        <v>147</v>
      </c>
    </row>
    <row r="5519" spans="3:29" x14ac:dyDescent="0.3">
      <c r="C5519" t="s">
        <v>184</v>
      </c>
      <c r="D5519" s="31">
        <v>46073</v>
      </c>
      <c r="E5519" t="str">
        <f>IFERROR(VLOOKUP(A5519,'Future et co'!A10:C5632,5,TRUE),"not found")</f>
        <v>not found</v>
      </c>
      <c r="F5519" t="str">
        <f>IFERROR(VLOOKUP(A5519,'Future et co'!AX11:AY10009,2,TRUE),"")</f>
        <v/>
      </c>
      <c r="G5519">
        <v>113.5</v>
      </c>
      <c r="H5519" t="s">
        <v>28</v>
      </c>
      <c r="O5519">
        <v>120</v>
      </c>
      <c r="P5519" t="s">
        <v>167</v>
      </c>
      <c r="Q5519">
        <v>1000</v>
      </c>
      <c r="R5519" t="s">
        <v>220</v>
      </c>
      <c r="S5519" t="s">
        <v>148</v>
      </c>
      <c r="T5519" t="s">
        <v>135</v>
      </c>
      <c r="U5519">
        <v>0</v>
      </c>
      <c r="AC5519" t="s">
        <v>147</v>
      </c>
    </row>
    <row r="5520" spans="3:29" x14ac:dyDescent="0.3">
      <c r="C5520" t="s">
        <v>184</v>
      </c>
      <c r="D5520" s="31">
        <v>46073</v>
      </c>
      <c r="E5520" t="str">
        <f>IFERROR(VLOOKUP(A5520,'Future et co'!A10:C5632,5,TRUE),"not found")</f>
        <v>not found</v>
      </c>
      <c r="F5520" t="str">
        <f>IFERROR(VLOOKUP(A5520,'Future et co'!AX11:AY10009,2,TRUE),"")</f>
        <v/>
      </c>
      <c r="G5520">
        <v>113.5</v>
      </c>
      <c r="H5520" t="s">
        <v>28</v>
      </c>
      <c r="O5520">
        <v>120</v>
      </c>
      <c r="P5520" t="s">
        <v>167</v>
      </c>
      <c r="Q5520">
        <v>1000</v>
      </c>
      <c r="R5520" t="s">
        <v>220</v>
      </c>
      <c r="S5520" t="s">
        <v>148</v>
      </c>
      <c r="T5520" t="s">
        <v>135</v>
      </c>
      <c r="U5520">
        <v>0</v>
      </c>
      <c r="AC5520" t="s">
        <v>147</v>
      </c>
    </row>
    <row r="5521" spans="3:29" x14ac:dyDescent="0.3">
      <c r="C5521" t="s">
        <v>184</v>
      </c>
      <c r="D5521" s="31">
        <v>46073</v>
      </c>
      <c r="E5521" t="str">
        <f>IFERROR(VLOOKUP(A5521,'Future et co'!A10:C5632,5,TRUE),"not found")</f>
        <v>not found</v>
      </c>
      <c r="F5521" t="str">
        <f>IFERROR(VLOOKUP(A5521,'Future et co'!AX11:AY10009,2,TRUE),"")</f>
        <v/>
      </c>
      <c r="G5521">
        <v>113.5</v>
      </c>
      <c r="H5521" t="s">
        <v>28</v>
      </c>
      <c r="O5521">
        <v>120</v>
      </c>
      <c r="P5521" t="s">
        <v>167</v>
      </c>
      <c r="Q5521">
        <v>1000</v>
      </c>
      <c r="R5521" t="s">
        <v>220</v>
      </c>
      <c r="S5521" t="s">
        <v>148</v>
      </c>
      <c r="T5521" t="s">
        <v>135</v>
      </c>
      <c r="U5521">
        <v>0</v>
      </c>
      <c r="AC5521" t="s">
        <v>147</v>
      </c>
    </row>
    <row r="5522" spans="3:29" x14ac:dyDescent="0.3">
      <c r="C5522" t="s">
        <v>184</v>
      </c>
      <c r="D5522" s="31">
        <v>46073</v>
      </c>
      <c r="E5522" t="str">
        <f>IFERROR(VLOOKUP(A5522,'Future et co'!A10:C5632,5,TRUE),"not found")</f>
        <v>not found</v>
      </c>
      <c r="F5522" t="str">
        <f>IFERROR(VLOOKUP(A5522,'Future et co'!AX11:AY10009,2,TRUE),"")</f>
        <v/>
      </c>
      <c r="G5522">
        <v>113.5</v>
      </c>
      <c r="H5522" t="s">
        <v>28</v>
      </c>
      <c r="O5522">
        <v>120</v>
      </c>
      <c r="P5522" t="s">
        <v>167</v>
      </c>
      <c r="Q5522">
        <v>1000</v>
      </c>
      <c r="R5522" t="s">
        <v>220</v>
      </c>
      <c r="S5522" t="s">
        <v>148</v>
      </c>
      <c r="T5522" t="s">
        <v>135</v>
      </c>
      <c r="U5522">
        <v>0</v>
      </c>
      <c r="AC5522" t="s">
        <v>147</v>
      </c>
    </row>
    <row r="5523" spans="3:29" x14ac:dyDescent="0.3">
      <c r="C5523" t="s">
        <v>184</v>
      </c>
      <c r="D5523" s="31">
        <v>46073</v>
      </c>
      <c r="E5523" t="str">
        <f>IFERROR(VLOOKUP(A5523,'Future et co'!A10:C5632,5,TRUE),"not found")</f>
        <v>not found</v>
      </c>
      <c r="F5523" t="str">
        <f>IFERROR(VLOOKUP(A5523,'Future et co'!AX11:AY10009,2,TRUE),"")</f>
        <v/>
      </c>
      <c r="G5523">
        <v>113.5</v>
      </c>
      <c r="H5523" t="s">
        <v>28</v>
      </c>
      <c r="O5523">
        <v>120</v>
      </c>
      <c r="P5523" t="s">
        <v>167</v>
      </c>
      <c r="Q5523">
        <v>1000</v>
      </c>
      <c r="R5523" t="s">
        <v>220</v>
      </c>
      <c r="S5523" t="s">
        <v>148</v>
      </c>
      <c r="T5523" t="s">
        <v>135</v>
      </c>
      <c r="U5523">
        <v>0</v>
      </c>
      <c r="AC5523" t="s">
        <v>147</v>
      </c>
    </row>
    <row r="5524" spans="3:29" x14ac:dyDescent="0.3">
      <c r="C5524" t="s">
        <v>184</v>
      </c>
      <c r="D5524" s="31">
        <v>46073</v>
      </c>
      <c r="E5524" t="str">
        <f>IFERROR(VLOOKUP(A5524,'Future et co'!A10:C5632,5,TRUE),"not found")</f>
        <v>not found</v>
      </c>
      <c r="F5524" t="str">
        <f>IFERROR(VLOOKUP(A5524,'Future et co'!AX11:AY10009,2,TRUE),"")</f>
        <v/>
      </c>
      <c r="G5524">
        <v>113.5</v>
      </c>
      <c r="H5524" t="s">
        <v>28</v>
      </c>
      <c r="O5524">
        <v>120</v>
      </c>
      <c r="P5524" t="s">
        <v>167</v>
      </c>
      <c r="Q5524">
        <v>1000</v>
      </c>
      <c r="R5524" t="s">
        <v>220</v>
      </c>
      <c r="S5524" t="s">
        <v>148</v>
      </c>
      <c r="T5524" t="s">
        <v>135</v>
      </c>
      <c r="U5524">
        <v>0</v>
      </c>
      <c r="AC5524" t="s">
        <v>147</v>
      </c>
    </row>
    <row r="5525" spans="3:29" x14ac:dyDescent="0.3">
      <c r="C5525" t="s">
        <v>184</v>
      </c>
      <c r="D5525" s="31">
        <v>46073</v>
      </c>
      <c r="E5525" t="str">
        <f>IFERROR(VLOOKUP(A5525,'Future et co'!A10:C5632,5,TRUE),"not found")</f>
        <v>not found</v>
      </c>
      <c r="F5525" t="str">
        <f>IFERROR(VLOOKUP(A5525,'Future et co'!AX11:AY10009,2,TRUE),"")</f>
        <v/>
      </c>
      <c r="G5525">
        <v>113.5</v>
      </c>
      <c r="H5525" t="s">
        <v>28</v>
      </c>
      <c r="O5525">
        <v>120</v>
      </c>
      <c r="P5525" t="s">
        <v>167</v>
      </c>
      <c r="Q5525">
        <v>1000</v>
      </c>
      <c r="R5525" t="s">
        <v>220</v>
      </c>
      <c r="S5525" t="s">
        <v>148</v>
      </c>
      <c r="T5525" t="s">
        <v>135</v>
      </c>
      <c r="U5525">
        <v>0</v>
      </c>
      <c r="AC5525" t="s">
        <v>147</v>
      </c>
    </row>
    <row r="5526" spans="3:29" x14ac:dyDescent="0.3">
      <c r="C5526" t="s">
        <v>184</v>
      </c>
      <c r="D5526" s="31">
        <v>46073</v>
      </c>
      <c r="E5526" t="str">
        <f>IFERROR(VLOOKUP(A5526,'Future et co'!A10:C5632,5,TRUE),"not found")</f>
        <v>not found</v>
      </c>
      <c r="F5526" t="str">
        <f>IFERROR(VLOOKUP(A5526,'Future et co'!AX11:AY10009,2,TRUE),"")</f>
        <v/>
      </c>
      <c r="G5526">
        <v>113.5</v>
      </c>
      <c r="H5526" t="s">
        <v>28</v>
      </c>
      <c r="O5526">
        <v>120</v>
      </c>
      <c r="P5526" t="s">
        <v>167</v>
      </c>
      <c r="Q5526">
        <v>1000</v>
      </c>
      <c r="R5526" t="s">
        <v>220</v>
      </c>
      <c r="S5526" t="s">
        <v>148</v>
      </c>
      <c r="T5526" t="s">
        <v>135</v>
      </c>
      <c r="U5526">
        <v>0</v>
      </c>
      <c r="AC5526" t="s">
        <v>147</v>
      </c>
    </row>
    <row r="5527" spans="3:29" x14ac:dyDescent="0.3">
      <c r="C5527" t="s">
        <v>184</v>
      </c>
      <c r="D5527" s="31">
        <v>46073</v>
      </c>
      <c r="E5527" t="str">
        <f>IFERROR(VLOOKUP(A5527,'Future et co'!A10:C5632,5,TRUE),"not found")</f>
        <v>not found</v>
      </c>
      <c r="F5527" t="str">
        <f>IFERROR(VLOOKUP(A5527,'Future et co'!AX11:AY10009,2,TRUE),"")</f>
        <v/>
      </c>
      <c r="G5527">
        <v>113.5</v>
      </c>
      <c r="H5527" t="s">
        <v>28</v>
      </c>
      <c r="O5527">
        <v>120</v>
      </c>
      <c r="P5527" t="s">
        <v>167</v>
      </c>
      <c r="Q5527">
        <v>1000</v>
      </c>
      <c r="R5527" t="s">
        <v>220</v>
      </c>
      <c r="S5527" t="s">
        <v>148</v>
      </c>
      <c r="T5527" t="s">
        <v>135</v>
      </c>
      <c r="U5527">
        <v>0</v>
      </c>
      <c r="AC5527" t="s">
        <v>147</v>
      </c>
    </row>
    <row r="5528" spans="3:29" x14ac:dyDescent="0.3">
      <c r="C5528" t="s">
        <v>184</v>
      </c>
      <c r="D5528" s="31">
        <v>46073</v>
      </c>
      <c r="E5528" t="str">
        <f>IFERROR(VLOOKUP(A5528,'Future et co'!A10:C5632,5,TRUE),"not found")</f>
        <v>not found</v>
      </c>
      <c r="F5528" t="str">
        <f>IFERROR(VLOOKUP(A5528,'Future et co'!AX11:AY10009,2,TRUE),"")</f>
        <v/>
      </c>
      <c r="G5528">
        <v>113.5</v>
      </c>
      <c r="H5528" t="s">
        <v>28</v>
      </c>
      <c r="O5528">
        <v>120</v>
      </c>
      <c r="P5528" t="s">
        <v>167</v>
      </c>
      <c r="Q5528">
        <v>1000</v>
      </c>
      <c r="R5528" t="s">
        <v>220</v>
      </c>
      <c r="S5528" t="s">
        <v>148</v>
      </c>
      <c r="T5528" t="s">
        <v>135</v>
      </c>
      <c r="U5528">
        <v>0</v>
      </c>
      <c r="AC5528" t="s">
        <v>147</v>
      </c>
    </row>
    <row r="5529" spans="3:29" x14ac:dyDescent="0.3">
      <c r="C5529" t="s">
        <v>184</v>
      </c>
      <c r="D5529" s="31">
        <v>46073</v>
      </c>
      <c r="E5529" t="str">
        <f>IFERROR(VLOOKUP(A5529,'Future et co'!A10:C5632,5,TRUE),"not found")</f>
        <v>not found</v>
      </c>
      <c r="F5529" t="str">
        <f>IFERROR(VLOOKUP(A5529,'Future et co'!AX11:AY10009,2,TRUE),"")</f>
        <v/>
      </c>
      <c r="G5529">
        <v>113.5</v>
      </c>
      <c r="H5529" t="s">
        <v>28</v>
      </c>
      <c r="O5529">
        <v>120</v>
      </c>
      <c r="P5529" t="s">
        <v>167</v>
      </c>
      <c r="Q5529">
        <v>1000</v>
      </c>
      <c r="R5529" t="s">
        <v>220</v>
      </c>
      <c r="S5529" t="s">
        <v>148</v>
      </c>
      <c r="T5529" t="s">
        <v>135</v>
      </c>
      <c r="U5529">
        <v>0</v>
      </c>
      <c r="AC5529" t="s">
        <v>147</v>
      </c>
    </row>
    <row r="5530" spans="3:29" x14ac:dyDescent="0.3">
      <c r="C5530" t="s">
        <v>184</v>
      </c>
      <c r="D5530" s="31">
        <v>46073</v>
      </c>
      <c r="E5530" t="str">
        <f>IFERROR(VLOOKUP(A5530,'Future et co'!A10:C5632,5,TRUE),"not found")</f>
        <v>not found</v>
      </c>
      <c r="F5530" t="str">
        <f>IFERROR(VLOOKUP(A5530,'Future et co'!AX11:AY10009,2,TRUE),"")</f>
        <v/>
      </c>
      <c r="G5530">
        <v>113.5</v>
      </c>
      <c r="H5530" t="s">
        <v>28</v>
      </c>
      <c r="O5530">
        <v>120</v>
      </c>
      <c r="P5530" t="s">
        <v>167</v>
      </c>
      <c r="Q5530">
        <v>1000</v>
      </c>
      <c r="R5530" t="s">
        <v>220</v>
      </c>
      <c r="S5530" t="s">
        <v>148</v>
      </c>
      <c r="T5530" t="s">
        <v>135</v>
      </c>
      <c r="U5530">
        <v>0</v>
      </c>
      <c r="AC5530" t="s">
        <v>147</v>
      </c>
    </row>
    <row r="5531" spans="3:29" x14ac:dyDescent="0.3">
      <c r="C5531" t="s">
        <v>184</v>
      </c>
      <c r="D5531" s="31">
        <v>46073</v>
      </c>
      <c r="E5531" t="str">
        <f>IFERROR(VLOOKUP(A5531,'Future et co'!A10:C5632,5,TRUE),"not found")</f>
        <v>not found</v>
      </c>
      <c r="F5531" t="str">
        <f>IFERROR(VLOOKUP(A5531,'Future et co'!AX11:AY10009,2,TRUE),"")</f>
        <v/>
      </c>
      <c r="G5531">
        <v>113.5</v>
      </c>
      <c r="H5531" t="s">
        <v>28</v>
      </c>
      <c r="O5531">
        <v>120</v>
      </c>
      <c r="P5531" t="s">
        <v>167</v>
      </c>
      <c r="Q5531">
        <v>1000</v>
      </c>
      <c r="R5531" t="s">
        <v>220</v>
      </c>
      <c r="S5531" t="s">
        <v>148</v>
      </c>
      <c r="T5531" t="s">
        <v>135</v>
      </c>
      <c r="U5531">
        <v>0</v>
      </c>
      <c r="AC5531" t="s">
        <v>147</v>
      </c>
    </row>
    <row r="5532" spans="3:29" x14ac:dyDescent="0.3">
      <c r="C5532" t="s">
        <v>184</v>
      </c>
      <c r="D5532" s="31">
        <v>46073</v>
      </c>
      <c r="E5532" t="str">
        <f>IFERROR(VLOOKUP(A5532,'Future et co'!A10:C5632,5,TRUE),"not found")</f>
        <v>not found</v>
      </c>
      <c r="F5532" t="str">
        <f>IFERROR(VLOOKUP(A5532,'Future et co'!AX11:AY10009,2,TRUE),"")</f>
        <v/>
      </c>
      <c r="G5532">
        <v>113.5</v>
      </c>
      <c r="H5532" t="s">
        <v>28</v>
      </c>
      <c r="O5532">
        <v>120</v>
      </c>
      <c r="P5532" t="s">
        <v>167</v>
      </c>
      <c r="Q5532">
        <v>1000</v>
      </c>
      <c r="R5532" t="s">
        <v>220</v>
      </c>
      <c r="S5532" t="s">
        <v>148</v>
      </c>
      <c r="T5532" t="s">
        <v>135</v>
      </c>
      <c r="U5532">
        <v>0</v>
      </c>
      <c r="AC5532" t="s">
        <v>147</v>
      </c>
    </row>
    <row r="5533" spans="3:29" x14ac:dyDescent="0.3">
      <c r="C5533" t="s">
        <v>184</v>
      </c>
      <c r="D5533" s="31">
        <v>46073</v>
      </c>
      <c r="E5533" t="str">
        <f>IFERROR(VLOOKUP(A5533,'Future et co'!A10:C5632,5,TRUE),"not found")</f>
        <v>not found</v>
      </c>
      <c r="F5533" t="str">
        <f>IFERROR(VLOOKUP(A5533,'Future et co'!AX11:AY10009,2,TRUE),"")</f>
        <v/>
      </c>
      <c r="G5533">
        <v>113.5</v>
      </c>
      <c r="H5533" t="s">
        <v>28</v>
      </c>
      <c r="O5533">
        <v>120</v>
      </c>
      <c r="P5533" t="s">
        <v>167</v>
      </c>
      <c r="Q5533">
        <v>1000</v>
      </c>
      <c r="R5533" t="s">
        <v>220</v>
      </c>
      <c r="S5533" t="s">
        <v>148</v>
      </c>
      <c r="T5533" t="s">
        <v>135</v>
      </c>
      <c r="U5533">
        <v>0</v>
      </c>
      <c r="AC5533" t="s">
        <v>147</v>
      </c>
    </row>
    <row r="5534" spans="3:29" x14ac:dyDescent="0.3">
      <c r="C5534" t="s">
        <v>184</v>
      </c>
      <c r="D5534" s="31">
        <v>46073</v>
      </c>
      <c r="E5534" t="str">
        <f>IFERROR(VLOOKUP(A5534,'Future et co'!A10:C5632,5,TRUE),"not found")</f>
        <v>not found</v>
      </c>
      <c r="F5534" t="str">
        <f>IFERROR(VLOOKUP(A5534,'Future et co'!AX11:AY10009,2,TRUE),"")</f>
        <v/>
      </c>
      <c r="G5534">
        <v>113.5</v>
      </c>
      <c r="H5534" t="s">
        <v>28</v>
      </c>
      <c r="O5534">
        <v>120</v>
      </c>
      <c r="P5534" t="s">
        <v>167</v>
      </c>
      <c r="Q5534">
        <v>1000</v>
      </c>
      <c r="R5534" t="s">
        <v>220</v>
      </c>
      <c r="S5534" t="s">
        <v>148</v>
      </c>
      <c r="T5534" t="s">
        <v>135</v>
      </c>
      <c r="U5534">
        <v>0</v>
      </c>
      <c r="AC5534" t="s">
        <v>147</v>
      </c>
    </row>
    <row r="5535" spans="3:29" x14ac:dyDescent="0.3">
      <c r="C5535" t="s">
        <v>184</v>
      </c>
      <c r="D5535" s="31">
        <v>46073</v>
      </c>
      <c r="E5535" t="str">
        <f>IFERROR(VLOOKUP(A5535,'Future et co'!A10:C5632,5,TRUE),"not found")</f>
        <v>not found</v>
      </c>
      <c r="F5535" t="str">
        <f>IFERROR(VLOOKUP(A5535,'Future et co'!AX11:AY10009,2,TRUE),"")</f>
        <v/>
      </c>
      <c r="G5535">
        <v>113.5</v>
      </c>
      <c r="H5535" t="s">
        <v>28</v>
      </c>
      <c r="O5535">
        <v>120</v>
      </c>
      <c r="P5535" t="s">
        <v>167</v>
      </c>
      <c r="Q5535">
        <v>1000</v>
      </c>
      <c r="R5535" t="s">
        <v>220</v>
      </c>
      <c r="S5535" t="s">
        <v>148</v>
      </c>
      <c r="T5535" t="s">
        <v>135</v>
      </c>
      <c r="U5535">
        <v>0</v>
      </c>
      <c r="AC5535" t="s">
        <v>147</v>
      </c>
    </row>
    <row r="5536" spans="3:29" x14ac:dyDescent="0.3">
      <c r="C5536" t="s">
        <v>184</v>
      </c>
      <c r="D5536" s="31">
        <v>46073</v>
      </c>
      <c r="E5536" t="str">
        <f>IFERROR(VLOOKUP(A5536,'Future et co'!A10:C5632,5,TRUE),"not found")</f>
        <v>not found</v>
      </c>
      <c r="F5536" t="str">
        <f>IFERROR(VLOOKUP(A5536,'Future et co'!AX11:AY10009,2,TRUE),"")</f>
        <v/>
      </c>
      <c r="G5536">
        <v>113.5</v>
      </c>
      <c r="H5536" t="s">
        <v>28</v>
      </c>
      <c r="O5536">
        <v>120</v>
      </c>
      <c r="P5536" t="s">
        <v>167</v>
      </c>
      <c r="Q5536">
        <v>1000</v>
      </c>
      <c r="R5536" t="s">
        <v>220</v>
      </c>
      <c r="S5536" t="s">
        <v>148</v>
      </c>
      <c r="T5536" t="s">
        <v>135</v>
      </c>
      <c r="U5536">
        <v>0</v>
      </c>
      <c r="AC5536" t="s">
        <v>147</v>
      </c>
    </row>
    <row r="5537" spans="3:29" x14ac:dyDescent="0.3">
      <c r="C5537" t="s">
        <v>184</v>
      </c>
      <c r="D5537" s="31">
        <v>46073</v>
      </c>
      <c r="E5537" t="str">
        <f>IFERROR(VLOOKUP(A5537,'Future et co'!A10:C5632,5,TRUE),"not found")</f>
        <v>not found</v>
      </c>
      <c r="F5537" t="str">
        <f>IFERROR(VLOOKUP(A5537,'Future et co'!AX11:AY10009,2,TRUE),"")</f>
        <v/>
      </c>
      <c r="G5537">
        <v>113.5</v>
      </c>
      <c r="H5537" t="s">
        <v>28</v>
      </c>
      <c r="O5537">
        <v>120</v>
      </c>
      <c r="P5537" t="s">
        <v>167</v>
      </c>
      <c r="Q5537">
        <v>1000</v>
      </c>
      <c r="R5537" t="s">
        <v>220</v>
      </c>
      <c r="S5537" t="s">
        <v>148</v>
      </c>
      <c r="T5537" t="s">
        <v>135</v>
      </c>
      <c r="U5537">
        <v>0</v>
      </c>
      <c r="AC5537" t="s">
        <v>147</v>
      </c>
    </row>
    <row r="5538" spans="3:29" x14ac:dyDescent="0.3">
      <c r="C5538" t="s">
        <v>184</v>
      </c>
      <c r="D5538" s="31">
        <v>46073</v>
      </c>
      <c r="E5538" t="str">
        <f>IFERROR(VLOOKUP(A5538,'Future et co'!A10:C5632,5,TRUE),"not found")</f>
        <v>not found</v>
      </c>
      <c r="F5538" t="str">
        <f>IFERROR(VLOOKUP(A5538,'Future et co'!AX11:AY10009,2,TRUE),"")</f>
        <v/>
      </c>
      <c r="G5538">
        <v>113.5</v>
      </c>
      <c r="H5538" t="s">
        <v>28</v>
      </c>
      <c r="O5538">
        <v>120</v>
      </c>
      <c r="P5538" t="s">
        <v>167</v>
      </c>
      <c r="Q5538">
        <v>1000</v>
      </c>
      <c r="R5538" t="s">
        <v>220</v>
      </c>
      <c r="S5538" t="s">
        <v>148</v>
      </c>
      <c r="T5538" t="s">
        <v>135</v>
      </c>
      <c r="U5538">
        <v>0</v>
      </c>
      <c r="AC5538" t="s">
        <v>147</v>
      </c>
    </row>
    <row r="5539" spans="3:29" x14ac:dyDescent="0.3">
      <c r="C5539" t="s">
        <v>184</v>
      </c>
      <c r="D5539" s="31">
        <v>46073</v>
      </c>
      <c r="E5539" t="str">
        <f>IFERROR(VLOOKUP(A5539,'Future et co'!A10:C5632,5,TRUE),"not found")</f>
        <v>not found</v>
      </c>
      <c r="F5539" t="str">
        <f>IFERROR(VLOOKUP(A5539,'Future et co'!AX11:AY10009,2,TRUE),"")</f>
        <v/>
      </c>
      <c r="G5539">
        <v>113.5</v>
      </c>
      <c r="H5539" t="s">
        <v>28</v>
      </c>
      <c r="O5539">
        <v>120</v>
      </c>
      <c r="P5539" t="s">
        <v>167</v>
      </c>
      <c r="Q5539">
        <v>1000</v>
      </c>
      <c r="R5539" t="s">
        <v>220</v>
      </c>
      <c r="S5539" t="s">
        <v>148</v>
      </c>
      <c r="T5539" t="s">
        <v>135</v>
      </c>
      <c r="U5539">
        <v>0</v>
      </c>
      <c r="AC5539" t="s">
        <v>147</v>
      </c>
    </row>
    <row r="5540" spans="3:29" x14ac:dyDescent="0.3">
      <c r="C5540" t="s">
        <v>184</v>
      </c>
      <c r="D5540" s="31">
        <v>46073</v>
      </c>
      <c r="E5540" t="str">
        <f>IFERROR(VLOOKUP(A5540,'Future et co'!A10:C5632,5,TRUE),"not found")</f>
        <v>not found</v>
      </c>
      <c r="F5540" t="str">
        <f>IFERROR(VLOOKUP(A5540,'Future et co'!AX11:AY10009,2,TRUE),"")</f>
        <v/>
      </c>
      <c r="G5540">
        <v>113.5</v>
      </c>
      <c r="H5540" t="s">
        <v>28</v>
      </c>
      <c r="O5540">
        <v>120</v>
      </c>
      <c r="P5540" t="s">
        <v>167</v>
      </c>
      <c r="Q5540">
        <v>1000</v>
      </c>
      <c r="R5540" t="s">
        <v>220</v>
      </c>
      <c r="S5540" t="s">
        <v>148</v>
      </c>
      <c r="T5540" t="s">
        <v>135</v>
      </c>
      <c r="U5540">
        <v>0</v>
      </c>
      <c r="AC5540" t="s">
        <v>147</v>
      </c>
    </row>
    <row r="5541" spans="3:29" x14ac:dyDescent="0.3">
      <c r="C5541" t="s">
        <v>184</v>
      </c>
      <c r="D5541" s="31">
        <v>46073</v>
      </c>
      <c r="E5541" t="str">
        <f>IFERROR(VLOOKUP(A5541,'Future et co'!A10:C5632,5,TRUE),"not found")</f>
        <v>not found</v>
      </c>
      <c r="F5541" t="str">
        <f>IFERROR(VLOOKUP(A5541,'Future et co'!AX11:AY10009,2,TRUE),"")</f>
        <v/>
      </c>
      <c r="G5541">
        <v>113.5</v>
      </c>
      <c r="H5541" t="s">
        <v>28</v>
      </c>
      <c r="O5541">
        <v>120</v>
      </c>
      <c r="P5541" t="s">
        <v>167</v>
      </c>
      <c r="Q5541">
        <v>1000</v>
      </c>
      <c r="R5541" t="s">
        <v>220</v>
      </c>
      <c r="S5541" t="s">
        <v>148</v>
      </c>
      <c r="T5541" t="s">
        <v>135</v>
      </c>
      <c r="U5541">
        <v>0</v>
      </c>
      <c r="AC5541" t="s">
        <v>147</v>
      </c>
    </row>
    <row r="5542" spans="3:29" x14ac:dyDescent="0.3">
      <c r="C5542" t="s">
        <v>184</v>
      </c>
      <c r="D5542" s="31">
        <v>46073</v>
      </c>
      <c r="E5542" t="str">
        <f>IFERROR(VLOOKUP(A5542,'Future et co'!A10:C5632,5,TRUE),"not found")</f>
        <v>not found</v>
      </c>
      <c r="F5542" t="str">
        <f>IFERROR(VLOOKUP(A5542,'Future et co'!AX11:AY10009,2,TRUE),"")</f>
        <v/>
      </c>
      <c r="G5542">
        <v>113.5</v>
      </c>
      <c r="H5542" t="s">
        <v>28</v>
      </c>
      <c r="O5542">
        <v>120</v>
      </c>
      <c r="P5542" t="s">
        <v>167</v>
      </c>
      <c r="Q5542">
        <v>1000</v>
      </c>
      <c r="R5542" t="s">
        <v>220</v>
      </c>
      <c r="S5542" t="s">
        <v>148</v>
      </c>
      <c r="T5542" t="s">
        <v>135</v>
      </c>
      <c r="U5542">
        <v>0</v>
      </c>
      <c r="AC5542" t="s">
        <v>147</v>
      </c>
    </row>
    <row r="5543" spans="3:29" x14ac:dyDescent="0.3">
      <c r="C5543" t="s">
        <v>184</v>
      </c>
      <c r="D5543" s="31">
        <v>46073</v>
      </c>
      <c r="E5543" t="str">
        <f>IFERROR(VLOOKUP(A5543,'Future et co'!A10:C5632,5,TRUE),"not found")</f>
        <v>not found</v>
      </c>
      <c r="F5543" t="str">
        <f>IFERROR(VLOOKUP(A5543,'Future et co'!AX11:AY10009,2,TRUE),"")</f>
        <v/>
      </c>
      <c r="G5543">
        <v>113.5</v>
      </c>
      <c r="H5543" t="s">
        <v>28</v>
      </c>
      <c r="O5543">
        <v>120</v>
      </c>
      <c r="P5543" t="s">
        <v>167</v>
      </c>
      <c r="Q5543">
        <v>1000</v>
      </c>
      <c r="R5543" t="s">
        <v>220</v>
      </c>
      <c r="S5543" t="s">
        <v>148</v>
      </c>
      <c r="T5543" t="s">
        <v>135</v>
      </c>
      <c r="U5543">
        <v>0</v>
      </c>
      <c r="AC5543" t="s">
        <v>147</v>
      </c>
    </row>
    <row r="5544" spans="3:29" x14ac:dyDescent="0.3">
      <c r="C5544" t="s">
        <v>184</v>
      </c>
      <c r="D5544" s="31">
        <v>46073</v>
      </c>
      <c r="E5544" t="str">
        <f>IFERROR(VLOOKUP(A5544,'Future et co'!A10:C5632,5,TRUE),"not found")</f>
        <v>not found</v>
      </c>
      <c r="F5544" t="str">
        <f>IFERROR(VLOOKUP(A5544,'Future et co'!AX11:AY10009,2,TRUE),"")</f>
        <v/>
      </c>
      <c r="G5544">
        <v>113.5</v>
      </c>
      <c r="H5544" t="s">
        <v>28</v>
      </c>
      <c r="O5544">
        <v>120</v>
      </c>
      <c r="P5544" t="s">
        <v>167</v>
      </c>
      <c r="Q5544">
        <v>1000</v>
      </c>
      <c r="R5544" t="s">
        <v>220</v>
      </c>
      <c r="S5544" t="s">
        <v>148</v>
      </c>
      <c r="T5544" t="s">
        <v>135</v>
      </c>
      <c r="U5544">
        <v>0</v>
      </c>
      <c r="AC5544" t="s">
        <v>147</v>
      </c>
    </row>
    <row r="5545" spans="3:29" x14ac:dyDescent="0.3">
      <c r="C5545" t="s">
        <v>184</v>
      </c>
      <c r="D5545" s="31">
        <v>46073</v>
      </c>
      <c r="E5545" t="str">
        <f>IFERROR(VLOOKUP(A5545,'Future et co'!A10:C5632,5,TRUE),"not found")</f>
        <v>not found</v>
      </c>
      <c r="F5545" t="str">
        <f>IFERROR(VLOOKUP(A5545,'Future et co'!AX11:AY10009,2,TRUE),"")</f>
        <v/>
      </c>
      <c r="G5545">
        <v>113.5</v>
      </c>
      <c r="H5545" t="s">
        <v>28</v>
      </c>
      <c r="O5545">
        <v>120</v>
      </c>
      <c r="P5545" t="s">
        <v>167</v>
      </c>
      <c r="Q5545">
        <v>1000</v>
      </c>
      <c r="R5545" t="s">
        <v>220</v>
      </c>
      <c r="S5545" t="s">
        <v>148</v>
      </c>
      <c r="T5545" t="s">
        <v>135</v>
      </c>
      <c r="U5545">
        <v>0</v>
      </c>
      <c r="AC5545" t="s">
        <v>147</v>
      </c>
    </row>
    <row r="5546" spans="3:29" x14ac:dyDescent="0.3">
      <c r="C5546" t="s">
        <v>184</v>
      </c>
      <c r="D5546" s="31">
        <v>46073</v>
      </c>
      <c r="E5546" t="str">
        <f>IFERROR(VLOOKUP(A5546,'Future et co'!A10:C5632,5,TRUE),"not found")</f>
        <v>not found</v>
      </c>
      <c r="F5546" t="str">
        <f>IFERROR(VLOOKUP(A5546,'Future et co'!AX11:AY10009,2,TRUE),"")</f>
        <v/>
      </c>
      <c r="G5546">
        <v>113.5</v>
      </c>
      <c r="H5546" t="s">
        <v>28</v>
      </c>
      <c r="O5546">
        <v>120</v>
      </c>
      <c r="P5546" t="s">
        <v>167</v>
      </c>
      <c r="Q5546">
        <v>1000</v>
      </c>
      <c r="R5546" t="s">
        <v>220</v>
      </c>
      <c r="S5546" t="s">
        <v>148</v>
      </c>
      <c r="T5546" t="s">
        <v>135</v>
      </c>
      <c r="U5546">
        <v>0</v>
      </c>
      <c r="AC5546" t="s">
        <v>147</v>
      </c>
    </row>
    <row r="5547" spans="3:29" x14ac:dyDescent="0.3">
      <c r="C5547" t="s">
        <v>184</v>
      </c>
      <c r="D5547" s="31">
        <v>46073</v>
      </c>
      <c r="E5547" t="str">
        <f>IFERROR(VLOOKUP(A5547,'Future et co'!A10:C5632,5,TRUE),"not found")</f>
        <v>not found</v>
      </c>
      <c r="F5547" t="str">
        <f>IFERROR(VLOOKUP(A5547,'Future et co'!AX11:AY10009,2,TRUE),"")</f>
        <v/>
      </c>
      <c r="G5547">
        <v>113.5</v>
      </c>
      <c r="H5547" t="s">
        <v>28</v>
      </c>
      <c r="O5547">
        <v>120</v>
      </c>
      <c r="P5547" t="s">
        <v>167</v>
      </c>
      <c r="Q5547">
        <v>1000</v>
      </c>
      <c r="R5547" t="s">
        <v>220</v>
      </c>
      <c r="S5547" t="s">
        <v>148</v>
      </c>
      <c r="T5547" t="s">
        <v>135</v>
      </c>
      <c r="U5547">
        <v>0</v>
      </c>
      <c r="AC5547" t="s">
        <v>147</v>
      </c>
    </row>
    <row r="5548" spans="3:29" x14ac:dyDescent="0.3">
      <c r="C5548" t="s">
        <v>184</v>
      </c>
      <c r="D5548" s="31">
        <v>46073</v>
      </c>
      <c r="E5548" t="str">
        <f>IFERROR(VLOOKUP(A5548,'Future et co'!A10:C5632,5,TRUE),"not found")</f>
        <v>not found</v>
      </c>
      <c r="F5548" t="str">
        <f>IFERROR(VLOOKUP(A5548,'Future et co'!AX11:AY10009,2,TRUE),"")</f>
        <v/>
      </c>
      <c r="G5548">
        <v>113.5</v>
      </c>
      <c r="H5548" t="s">
        <v>28</v>
      </c>
      <c r="O5548">
        <v>120</v>
      </c>
      <c r="P5548" t="s">
        <v>167</v>
      </c>
      <c r="Q5548">
        <v>1000</v>
      </c>
      <c r="R5548" t="s">
        <v>220</v>
      </c>
      <c r="S5548" t="s">
        <v>148</v>
      </c>
      <c r="T5548" t="s">
        <v>135</v>
      </c>
      <c r="U5548">
        <v>0</v>
      </c>
      <c r="AC5548" t="s">
        <v>147</v>
      </c>
    </row>
    <row r="5549" spans="3:29" x14ac:dyDescent="0.3">
      <c r="C5549" t="s">
        <v>184</v>
      </c>
      <c r="D5549" s="31">
        <v>46073</v>
      </c>
      <c r="E5549" t="str">
        <f>IFERROR(VLOOKUP(A5549,'Future et co'!A10:C5632,5,TRUE),"not found")</f>
        <v>not found</v>
      </c>
      <c r="F5549" t="str">
        <f>IFERROR(VLOOKUP(A5549,'Future et co'!AX11:AY10009,2,TRUE),"")</f>
        <v/>
      </c>
      <c r="G5549">
        <v>113.5</v>
      </c>
      <c r="H5549" t="s">
        <v>28</v>
      </c>
      <c r="O5549">
        <v>120</v>
      </c>
      <c r="P5549" t="s">
        <v>167</v>
      </c>
      <c r="Q5549">
        <v>1000</v>
      </c>
      <c r="R5549" t="s">
        <v>220</v>
      </c>
      <c r="S5549" t="s">
        <v>148</v>
      </c>
      <c r="T5549" t="s">
        <v>135</v>
      </c>
      <c r="U5549">
        <v>0</v>
      </c>
      <c r="AC5549" t="s">
        <v>147</v>
      </c>
    </row>
    <row r="5550" spans="3:29" x14ac:dyDescent="0.3">
      <c r="C5550" t="s">
        <v>184</v>
      </c>
      <c r="D5550" s="31">
        <v>46073</v>
      </c>
      <c r="E5550" t="str">
        <f>IFERROR(VLOOKUP(A5550,'Future et co'!A10:C5632,5,TRUE),"not found")</f>
        <v>not found</v>
      </c>
      <c r="F5550" t="str">
        <f>IFERROR(VLOOKUP(A5550,'Future et co'!AX11:AY10009,2,TRUE),"")</f>
        <v/>
      </c>
      <c r="G5550">
        <v>113.5</v>
      </c>
      <c r="H5550" t="s">
        <v>28</v>
      </c>
      <c r="O5550">
        <v>120</v>
      </c>
      <c r="P5550" t="s">
        <v>167</v>
      </c>
      <c r="Q5550">
        <v>1000</v>
      </c>
      <c r="R5550" t="s">
        <v>220</v>
      </c>
      <c r="S5550" t="s">
        <v>148</v>
      </c>
      <c r="T5550" t="s">
        <v>135</v>
      </c>
      <c r="U5550">
        <v>0</v>
      </c>
      <c r="AC5550" t="s">
        <v>147</v>
      </c>
    </row>
    <row r="5551" spans="3:29" x14ac:dyDescent="0.3">
      <c r="C5551" t="s">
        <v>184</v>
      </c>
      <c r="D5551" s="31">
        <v>46073</v>
      </c>
      <c r="E5551" t="str">
        <f>IFERROR(VLOOKUP(A5551,'Future et co'!A10:C5632,5,TRUE),"not found")</f>
        <v>not found</v>
      </c>
      <c r="F5551" t="str">
        <f>IFERROR(VLOOKUP(A5551,'Future et co'!AX11:AY10009,2,TRUE),"")</f>
        <v/>
      </c>
      <c r="G5551">
        <v>113.5</v>
      </c>
      <c r="H5551" t="s">
        <v>28</v>
      </c>
      <c r="O5551">
        <v>120</v>
      </c>
      <c r="P5551" t="s">
        <v>167</v>
      </c>
      <c r="Q5551">
        <v>1000</v>
      </c>
      <c r="R5551" t="s">
        <v>220</v>
      </c>
      <c r="S5551" t="s">
        <v>148</v>
      </c>
      <c r="T5551" t="s">
        <v>135</v>
      </c>
      <c r="U5551">
        <v>0</v>
      </c>
      <c r="AC5551" t="s">
        <v>147</v>
      </c>
    </row>
    <row r="5552" spans="3:29" x14ac:dyDescent="0.3">
      <c r="C5552" t="s">
        <v>184</v>
      </c>
      <c r="D5552" s="31">
        <v>46073</v>
      </c>
      <c r="E5552" t="str">
        <f>IFERROR(VLOOKUP(A5552,'Future et co'!A10:C5632,5,TRUE),"not found")</f>
        <v>not found</v>
      </c>
      <c r="F5552" t="str">
        <f>IFERROR(VLOOKUP(A5552,'Future et co'!AX11:AY10009,2,TRUE),"")</f>
        <v/>
      </c>
      <c r="G5552">
        <v>113.5</v>
      </c>
      <c r="H5552" t="s">
        <v>28</v>
      </c>
      <c r="O5552">
        <v>120</v>
      </c>
      <c r="P5552" t="s">
        <v>167</v>
      </c>
      <c r="Q5552">
        <v>1000</v>
      </c>
      <c r="R5552" t="s">
        <v>220</v>
      </c>
      <c r="S5552" t="s">
        <v>148</v>
      </c>
      <c r="T5552" t="s">
        <v>135</v>
      </c>
      <c r="U5552">
        <v>0</v>
      </c>
      <c r="AC5552" t="s">
        <v>147</v>
      </c>
    </row>
    <row r="5553" spans="3:29" x14ac:dyDescent="0.3">
      <c r="C5553" t="s">
        <v>184</v>
      </c>
      <c r="D5553" s="31">
        <v>46073</v>
      </c>
      <c r="E5553" t="str">
        <f>IFERROR(VLOOKUP(A5553,'Future et co'!A10:C5632,5,TRUE),"not found")</f>
        <v>not found</v>
      </c>
      <c r="F5553" t="str">
        <f>IFERROR(VLOOKUP(A5553,'Future et co'!AX11:AY10009,2,TRUE),"")</f>
        <v/>
      </c>
      <c r="G5553">
        <v>113.5</v>
      </c>
      <c r="H5553" t="s">
        <v>28</v>
      </c>
      <c r="O5553">
        <v>120</v>
      </c>
      <c r="P5553" t="s">
        <v>167</v>
      </c>
      <c r="Q5553">
        <v>1000</v>
      </c>
      <c r="R5553" t="s">
        <v>220</v>
      </c>
      <c r="S5553" t="s">
        <v>148</v>
      </c>
      <c r="T5553" t="s">
        <v>135</v>
      </c>
      <c r="U5553">
        <v>0</v>
      </c>
      <c r="AC5553" t="s">
        <v>147</v>
      </c>
    </row>
    <row r="5554" spans="3:29" x14ac:dyDescent="0.3">
      <c r="C5554" t="s">
        <v>184</v>
      </c>
      <c r="D5554" s="31">
        <v>46073</v>
      </c>
      <c r="E5554" t="str">
        <f>IFERROR(VLOOKUP(A5554,'Future et co'!A10:C5632,5,TRUE),"not found")</f>
        <v>not found</v>
      </c>
      <c r="F5554" t="str">
        <f>IFERROR(VLOOKUP(A5554,'Future et co'!AX11:AY10009,2,TRUE),"")</f>
        <v/>
      </c>
      <c r="G5554">
        <v>113.5</v>
      </c>
      <c r="H5554" t="s">
        <v>28</v>
      </c>
      <c r="O5554">
        <v>120</v>
      </c>
      <c r="P5554" t="s">
        <v>167</v>
      </c>
      <c r="Q5554">
        <v>1000</v>
      </c>
      <c r="R5554" t="s">
        <v>220</v>
      </c>
      <c r="S5554" t="s">
        <v>148</v>
      </c>
      <c r="T5554" t="s">
        <v>135</v>
      </c>
      <c r="U5554">
        <v>0</v>
      </c>
      <c r="AC5554" t="s">
        <v>147</v>
      </c>
    </row>
    <row r="5555" spans="3:29" x14ac:dyDescent="0.3">
      <c r="C5555" t="s">
        <v>184</v>
      </c>
      <c r="D5555" s="31">
        <v>46073</v>
      </c>
      <c r="E5555" t="str">
        <f>IFERROR(VLOOKUP(A5555,'Future et co'!A10:C5632,5,TRUE),"not found")</f>
        <v>not found</v>
      </c>
      <c r="F5555" t="str">
        <f>IFERROR(VLOOKUP(A5555,'Future et co'!AX11:AY10009,2,TRUE),"")</f>
        <v/>
      </c>
      <c r="G5555">
        <v>113.5</v>
      </c>
      <c r="H5555" t="s">
        <v>28</v>
      </c>
      <c r="O5555">
        <v>120</v>
      </c>
      <c r="P5555" t="s">
        <v>167</v>
      </c>
      <c r="Q5555">
        <v>1000</v>
      </c>
      <c r="R5555" t="s">
        <v>220</v>
      </c>
      <c r="S5555" t="s">
        <v>148</v>
      </c>
      <c r="T5555" t="s">
        <v>135</v>
      </c>
      <c r="U5555">
        <v>0</v>
      </c>
      <c r="AC5555" t="s">
        <v>147</v>
      </c>
    </row>
    <row r="5556" spans="3:29" x14ac:dyDescent="0.3">
      <c r="C5556" t="s">
        <v>184</v>
      </c>
      <c r="D5556" s="31">
        <v>46073</v>
      </c>
      <c r="E5556" t="str">
        <f>IFERROR(VLOOKUP(A5556,'Future et co'!A10:C5632,5,TRUE),"not found")</f>
        <v>not found</v>
      </c>
      <c r="F5556" t="str">
        <f>IFERROR(VLOOKUP(A5556,'Future et co'!AX11:AY10009,2,TRUE),"")</f>
        <v/>
      </c>
      <c r="G5556">
        <v>113.5</v>
      </c>
      <c r="H5556" t="s">
        <v>28</v>
      </c>
      <c r="O5556">
        <v>120</v>
      </c>
      <c r="P5556" t="s">
        <v>167</v>
      </c>
      <c r="Q5556">
        <v>1000</v>
      </c>
      <c r="R5556" t="s">
        <v>220</v>
      </c>
      <c r="S5556" t="s">
        <v>148</v>
      </c>
      <c r="T5556" t="s">
        <v>135</v>
      </c>
      <c r="U5556">
        <v>0</v>
      </c>
      <c r="AC5556" t="s">
        <v>147</v>
      </c>
    </row>
    <row r="5557" spans="3:29" x14ac:dyDescent="0.3">
      <c r="C5557" t="s">
        <v>184</v>
      </c>
      <c r="D5557" s="31">
        <v>46073</v>
      </c>
      <c r="E5557" t="str">
        <f>IFERROR(VLOOKUP(A5557,'Future et co'!A10:C5632,5,TRUE),"not found")</f>
        <v>not found</v>
      </c>
      <c r="F5557" t="str">
        <f>IFERROR(VLOOKUP(A5557,'Future et co'!AX11:AY10009,2,TRUE),"")</f>
        <v/>
      </c>
      <c r="G5557">
        <v>113.5</v>
      </c>
      <c r="H5557" t="s">
        <v>28</v>
      </c>
      <c r="O5557">
        <v>120</v>
      </c>
      <c r="P5557" t="s">
        <v>167</v>
      </c>
      <c r="Q5557">
        <v>1000</v>
      </c>
      <c r="R5557" t="s">
        <v>220</v>
      </c>
      <c r="S5557" t="s">
        <v>148</v>
      </c>
      <c r="T5557" t="s">
        <v>135</v>
      </c>
      <c r="U5557">
        <v>0</v>
      </c>
      <c r="AC5557" t="s">
        <v>147</v>
      </c>
    </row>
    <row r="5558" spans="3:29" x14ac:dyDescent="0.3">
      <c r="C5558" t="s">
        <v>184</v>
      </c>
      <c r="D5558" s="31">
        <v>46073</v>
      </c>
      <c r="E5558" t="str">
        <f>IFERROR(VLOOKUP(A5558,'Future et co'!A10:C5632,5,TRUE),"not found")</f>
        <v>not found</v>
      </c>
      <c r="F5558" t="str">
        <f>IFERROR(VLOOKUP(A5558,'Future et co'!AX11:AY10009,2,TRUE),"")</f>
        <v/>
      </c>
      <c r="G5558">
        <v>113.5</v>
      </c>
      <c r="H5558" t="s">
        <v>28</v>
      </c>
      <c r="O5558">
        <v>120</v>
      </c>
      <c r="P5558" t="s">
        <v>167</v>
      </c>
      <c r="Q5558">
        <v>1000</v>
      </c>
      <c r="R5558" t="s">
        <v>220</v>
      </c>
      <c r="S5558" t="s">
        <v>148</v>
      </c>
      <c r="T5558" t="s">
        <v>135</v>
      </c>
      <c r="U5558">
        <v>0</v>
      </c>
      <c r="AC5558" t="s">
        <v>147</v>
      </c>
    </row>
    <row r="5559" spans="3:29" x14ac:dyDescent="0.3">
      <c r="C5559" t="s">
        <v>184</v>
      </c>
      <c r="D5559" s="31">
        <v>46073</v>
      </c>
      <c r="E5559" t="str">
        <f>IFERROR(VLOOKUP(A5559,'Future et co'!A10:C5632,5,TRUE),"not found")</f>
        <v>not found</v>
      </c>
      <c r="F5559" t="str">
        <f>IFERROR(VLOOKUP(A5559,'Future et co'!AX11:AY10009,2,TRUE),"")</f>
        <v/>
      </c>
      <c r="G5559">
        <v>113.5</v>
      </c>
      <c r="H5559" t="s">
        <v>28</v>
      </c>
      <c r="O5559">
        <v>120</v>
      </c>
      <c r="P5559" t="s">
        <v>167</v>
      </c>
      <c r="Q5559">
        <v>1000</v>
      </c>
      <c r="R5559" t="s">
        <v>220</v>
      </c>
      <c r="S5559" t="s">
        <v>148</v>
      </c>
      <c r="T5559" t="s">
        <v>135</v>
      </c>
      <c r="U5559">
        <v>0</v>
      </c>
      <c r="AC5559" t="s">
        <v>147</v>
      </c>
    </row>
    <row r="5560" spans="3:29" x14ac:dyDescent="0.3">
      <c r="C5560" t="s">
        <v>184</v>
      </c>
      <c r="D5560" s="31">
        <v>46073</v>
      </c>
      <c r="E5560" t="str">
        <f>IFERROR(VLOOKUP(A5560,'Future et co'!A10:C5632,5,TRUE),"not found")</f>
        <v>not found</v>
      </c>
      <c r="F5560" t="str">
        <f>IFERROR(VLOOKUP(A5560,'Future et co'!AX11:AY10009,2,TRUE),"")</f>
        <v/>
      </c>
      <c r="G5560">
        <v>113.5</v>
      </c>
      <c r="H5560" t="s">
        <v>28</v>
      </c>
      <c r="O5560">
        <v>120</v>
      </c>
      <c r="P5560" t="s">
        <v>167</v>
      </c>
      <c r="Q5560">
        <v>1000</v>
      </c>
      <c r="R5560" t="s">
        <v>220</v>
      </c>
      <c r="S5560" t="s">
        <v>148</v>
      </c>
      <c r="T5560" t="s">
        <v>135</v>
      </c>
      <c r="U5560">
        <v>0</v>
      </c>
      <c r="AC5560" t="s">
        <v>147</v>
      </c>
    </row>
    <row r="5561" spans="3:29" x14ac:dyDescent="0.3">
      <c r="C5561" t="s">
        <v>184</v>
      </c>
      <c r="D5561" s="31">
        <v>46073</v>
      </c>
      <c r="E5561" t="str">
        <f>IFERROR(VLOOKUP(A5561,'Future et co'!A10:C5632,5,TRUE),"not found")</f>
        <v>not found</v>
      </c>
      <c r="F5561" t="str">
        <f>IFERROR(VLOOKUP(A5561,'Future et co'!AX11:AY10009,2,TRUE),"")</f>
        <v/>
      </c>
      <c r="G5561">
        <v>113.5</v>
      </c>
      <c r="H5561" t="s">
        <v>28</v>
      </c>
      <c r="O5561">
        <v>120</v>
      </c>
      <c r="P5561" t="s">
        <v>167</v>
      </c>
      <c r="Q5561">
        <v>1000</v>
      </c>
      <c r="R5561" t="s">
        <v>220</v>
      </c>
      <c r="S5561" t="s">
        <v>148</v>
      </c>
      <c r="T5561" t="s">
        <v>135</v>
      </c>
      <c r="U5561">
        <v>0</v>
      </c>
      <c r="AC5561" t="s">
        <v>147</v>
      </c>
    </row>
    <row r="5562" spans="3:29" x14ac:dyDescent="0.3">
      <c r="C5562" t="s">
        <v>184</v>
      </c>
      <c r="D5562" s="31">
        <v>46073</v>
      </c>
      <c r="E5562" t="str">
        <f>IFERROR(VLOOKUP(A5562,'Future et co'!A10:C5632,5,TRUE),"not found")</f>
        <v>not found</v>
      </c>
      <c r="F5562" t="str">
        <f>IFERROR(VLOOKUP(A5562,'Future et co'!AX11:AY10009,2,TRUE),"")</f>
        <v/>
      </c>
      <c r="G5562">
        <v>113.5</v>
      </c>
      <c r="H5562" t="s">
        <v>28</v>
      </c>
      <c r="O5562">
        <v>120</v>
      </c>
      <c r="P5562" t="s">
        <v>167</v>
      </c>
      <c r="Q5562">
        <v>1000</v>
      </c>
      <c r="R5562" t="s">
        <v>220</v>
      </c>
      <c r="S5562" t="s">
        <v>148</v>
      </c>
      <c r="T5562" t="s">
        <v>135</v>
      </c>
      <c r="U5562">
        <v>0</v>
      </c>
      <c r="AC5562" t="s">
        <v>147</v>
      </c>
    </row>
    <row r="5563" spans="3:29" x14ac:dyDescent="0.3">
      <c r="C5563" t="s">
        <v>184</v>
      </c>
      <c r="D5563" s="31">
        <v>46073</v>
      </c>
      <c r="E5563" t="str">
        <f>IFERROR(VLOOKUP(A5563,'Future et co'!A10:C5632,5,TRUE),"not found")</f>
        <v>not found</v>
      </c>
      <c r="F5563" t="str">
        <f>IFERROR(VLOOKUP(A5563,'Future et co'!AX11:AY10009,2,TRUE),"")</f>
        <v/>
      </c>
      <c r="G5563">
        <v>113.5</v>
      </c>
      <c r="H5563" t="s">
        <v>28</v>
      </c>
      <c r="O5563">
        <v>120</v>
      </c>
      <c r="P5563" t="s">
        <v>167</v>
      </c>
      <c r="Q5563">
        <v>1000</v>
      </c>
      <c r="R5563" t="s">
        <v>220</v>
      </c>
      <c r="S5563" t="s">
        <v>148</v>
      </c>
      <c r="T5563" t="s">
        <v>135</v>
      </c>
      <c r="U5563">
        <v>0</v>
      </c>
      <c r="AC5563" t="s">
        <v>147</v>
      </c>
    </row>
    <row r="5564" spans="3:29" x14ac:dyDescent="0.3">
      <c r="C5564" t="s">
        <v>184</v>
      </c>
      <c r="D5564" s="31">
        <v>46073</v>
      </c>
      <c r="E5564" t="str">
        <f>IFERROR(VLOOKUP(A5564,'Future et co'!A10:C5632,5,TRUE),"not found")</f>
        <v>not found</v>
      </c>
      <c r="F5564" t="str">
        <f>IFERROR(VLOOKUP(A5564,'Future et co'!AX11:AY10009,2,TRUE),"")</f>
        <v/>
      </c>
      <c r="G5564">
        <v>113.5</v>
      </c>
      <c r="H5564" t="s">
        <v>28</v>
      </c>
      <c r="O5564">
        <v>120</v>
      </c>
      <c r="P5564" t="s">
        <v>167</v>
      </c>
      <c r="Q5564">
        <v>1000</v>
      </c>
      <c r="R5564" t="s">
        <v>220</v>
      </c>
      <c r="S5564" t="s">
        <v>148</v>
      </c>
      <c r="T5564" t="s">
        <v>135</v>
      </c>
      <c r="U5564">
        <v>0</v>
      </c>
      <c r="AC5564" t="s">
        <v>147</v>
      </c>
    </row>
    <row r="5565" spans="3:29" x14ac:dyDescent="0.3">
      <c r="C5565" t="s">
        <v>184</v>
      </c>
      <c r="D5565" s="31">
        <v>46073</v>
      </c>
      <c r="E5565" t="str">
        <f>IFERROR(VLOOKUP(A5565,'Future et co'!A10:C5632,5,TRUE),"not found")</f>
        <v>not found</v>
      </c>
      <c r="F5565" t="str">
        <f>IFERROR(VLOOKUP(A5565,'Future et co'!AX11:AY10009,2,TRUE),"")</f>
        <v/>
      </c>
      <c r="G5565">
        <v>113.5</v>
      </c>
      <c r="H5565" t="s">
        <v>28</v>
      </c>
      <c r="O5565">
        <v>120</v>
      </c>
      <c r="P5565" t="s">
        <v>167</v>
      </c>
      <c r="Q5565">
        <v>1000</v>
      </c>
      <c r="R5565" t="s">
        <v>220</v>
      </c>
      <c r="S5565" t="s">
        <v>148</v>
      </c>
      <c r="T5565" t="s">
        <v>135</v>
      </c>
      <c r="U5565">
        <v>0</v>
      </c>
      <c r="AC5565" t="s">
        <v>147</v>
      </c>
    </row>
    <row r="5566" spans="3:29" x14ac:dyDescent="0.3">
      <c r="C5566" t="s">
        <v>184</v>
      </c>
      <c r="D5566" s="31">
        <v>46073</v>
      </c>
      <c r="E5566" t="str">
        <f>IFERROR(VLOOKUP(A5566,'Future et co'!A10:C5632,5,TRUE),"not found")</f>
        <v>not found</v>
      </c>
      <c r="F5566" t="str">
        <f>IFERROR(VLOOKUP(A5566,'Future et co'!AX11:AY10009,2,TRUE),"")</f>
        <v/>
      </c>
      <c r="G5566">
        <v>113.5</v>
      </c>
      <c r="H5566" t="s">
        <v>28</v>
      </c>
      <c r="O5566">
        <v>120</v>
      </c>
      <c r="P5566" t="s">
        <v>167</v>
      </c>
      <c r="Q5566">
        <v>1000</v>
      </c>
      <c r="R5566" t="s">
        <v>220</v>
      </c>
      <c r="S5566" t="s">
        <v>148</v>
      </c>
      <c r="T5566" t="s">
        <v>135</v>
      </c>
      <c r="U5566">
        <v>0</v>
      </c>
      <c r="AC5566" t="s">
        <v>147</v>
      </c>
    </row>
    <row r="5567" spans="3:29" x14ac:dyDescent="0.3">
      <c r="C5567" t="s">
        <v>184</v>
      </c>
      <c r="D5567" s="31">
        <v>46073</v>
      </c>
      <c r="E5567" t="str">
        <f>IFERROR(VLOOKUP(A5567,'Future et co'!A10:C5632,5,TRUE),"not found")</f>
        <v>not found</v>
      </c>
      <c r="F5567" t="str">
        <f>IFERROR(VLOOKUP(A5567,'Future et co'!AX11:AY10009,2,TRUE),"")</f>
        <v/>
      </c>
      <c r="G5567">
        <v>113.5</v>
      </c>
      <c r="H5567" t="s">
        <v>28</v>
      </c>
      <c r="O5567">
        <v>120</v>
      </c>
      <c r="P5567" t="s">
        <v>167</v>
      </c>
      <c r="Q5567">
        <v>1000</v>
      </c>
      <c r="R5567" t="s">
        <v>220</v>
      </c>
      <c r="S5567" t="s">
        <v>148</v>
      </c>
      <c r="T5567" t="s">
        <v>135</v>
      </c>
      <c r="U5567">
        <v>0</v>
      </c>
      <c r="AC5567" t="s">
        <v>147</v>
      </c>
    </row>
    <row r="5568" spans="3:29" x14ac:dyDescent="0.3">
      <c r="C5568" t="s">
        <v>184</v>
      </c>
      <c r="D5568" s="31">
        <v>46073</v>
      </c>
      <c r="E5568" t="str">
        <f>IFERROR(VLOOKUP(A5568,'Future et co'!A10:C5632,5,TRUE),"not found")</f>
        <v>not found</v>
      </c>
      <c r="F5568" t="str">
        <f>IFERROR(VLOOKUP(A5568,'Future et co'!AX11:AY10009,2,TRUE),"")</f>
        <v/>
      </c>
      <c r="G5568">
        <v>113.5</v>
      </c>
      <c r="H5568" t="s">
        <v>28</v>
      </c>
      <c r="O5568">
        <v>120</v>
      </c>
      <c r="P5568" t="s">
        <v>167</v>
      </c>
      <c r="Q5568">
        <v>1000</v>
      </c>
      <c r="R5568" t="s">
        <v>220</v>
      </c>
      <c r="S5568" t="s">
        <v>148</v>
      </c>
      <c r="T5568" t="s">
        <v>135</v>
      </c>
      <c r="U5568">
        <v>0</v>
      </c>
      <c r="AC5568" t="s">
        <v>147</v>
      </c>
    </row>
    <row r="5569" spans="3:29" x14ac:dyDescent="0.3">
      <c r="C5569" t="s">
        <v>184</v>
      </c>
      <c r="D5569" s="31">
        <v>46073</v>
      </c>
      <c r="E5569" t="str">
        <f>IFERROR(VLOOKUP(A5569,'Future et co'!A10:C5632,5,TRUE),"not found")</f>
        <v>not found</v>
      </c>
      <c r="F5569" t="str">
        <f>IFERROR(VLOOKUP(A5569,'Future et co'!AX11:AY10009,2,TRUE),"")</f>
        <v/>
      </c>
      <c r="G5569">
        <v>113.5</v>
      </c>
      <c r="H5569" t="s">
        <v>28</v>
      </c>
      <c r="O5569">
        <v>120</v>
      </c>
      <c r="P5569" t="s">
        <v>167</v>
      </c>
      <c r="Q5569">
        <v>1000</v>
      </c>
      <c r="R5569" t="s">
        <v>220</v>
      </c>
      <c r="S5569" t="s">
        <v>148</v>
      </c>
      <c r="T5569" t="s">
        <v>135</v>
      </c>
      <c r="U5569">
        <v>0</v>
      </c>
      <c r="AC5569" t="s">
        <v>147</v>
      </c>
    </row>
    <row r="5570" spans="3:29" x14ac:dyDescent="0.3">
      <c r="C5570" t="s">
        <v>184</v>
      </c>
      <c r="D5570" s="31">
        <v>46073</v>
      </c>
      <c r="E5570" t="str">
        <f>IFERROR(VLOOKUP(A5570,'Future et co'!A10:C5632,5,TRUE),"not found")</f>
        <v>not found</v>
      </c>
      <c r="F5570" t="str">
        <f>IFERROR(VLOOKUP(A5570,'Future et co'!AX11:AY10009,2,TRUE),"")</f>
        <v/>
      </c>
      <c r="G5570">
        <v>113.5</v>
      </c>
      <c r="H5570" t="s">
        <v>28</v>
      </c>
      <c r="O5570">
        <v>120</v>
      </c>
      <c r="P5570" t="s">
        <v>167</v>
      </c>
      <c r="Q5570">
        <v>1000</v>
      </c>
      <c r="R5570" t="s">
        <v>220</v>
      </c>
      <c r="S5570" t="s">
        <v>148</v>
      </c>
      <c r="T5570" t="s">
        <v>135</v>
      </c>
      <c r="U5570">
        <v>0</v>
      </c>
      <c r="AC5570" t="s">
        <v>147</v>
      </c>
    </row>
    <row r="5571" spans="3:29" x14ac:dyDescent="0.3">
      <c r="C5571" t="s">
        <v>184</v>
      </c>
      <c r="D5571" s="31">
        <v>46073</v>
      </c>
      <c r="E5571" t="str">
        <f>IFERROR(VLOOKUP(A5571,'Future et co'!A10:C5632,5,TRUE),"not found")</f>
        <v>not found</v>
      </c>
      <c r="F5571" t="str">
        <f>IFERROR(VLOOKUP(A5571,'Future et co'!AX11:AY10009,2,TRUE),"")</f>
        <v/>
      </c>
      <c r="G5571">
        <v>113.5</v>
      </c>
      <c r="H5571" t="s">
        <v>28</v>
      </c>
      <c r="O5571">
        <v>120</v>
      </c>
      <c r="P5571" t="s">
        <v>167</v>
      </c>
      <c r="Q5571">
        <v>1000</v>
      </c>
      <c r="R5571" t="s">
        <v>220</v>
      </c>
      <c r="S5571" t="s">
        <v>148</v>
      </c>
      <c r="T5571" t="s">
        <v>135</v>
      </c>
      <c r="U5571">
        <v>0</v>
      </c>
      <c r="AC5571" t="s">
        <v>147</v>
      </c>
    </row>
    <row r="5572" spans="3:29" x14ac:dyDescent="0.3">
      <c r="C5572" t="s">
        <v>184</v>
      </c>
      <c r="D5572" s="31">
        <v>46073</v>
      </c>
      <c r="E5572" t="str">
        <f>IFERROR(VLOOKUP(A5572,'Future et co'!A10:C5632,5,TRUE),"not found")</f>
        <v>not found</v>
      </c>
      <c r="F5572" t="str">
        <f>IFERROR(VLOOKUP(A5572,'Future et co'!AX11:AY10009,2,TRUE),"")</f>
        <v/>
      </c>
      <c r="G5572">
        <v>113.5</v>
      </c>
      <c r="H5572" t="s">
        <v>28</v>
      </c>
      <c r="O5572">
        <v>120</v>
      </c>
      <c r="P5572" t="s">
        <v>167</v>
      </c>
      <c r="Q5572">
        <v>1000</v>
      </c>
      <c r="R5572" t="s">
        <v>220</v>
      </c>
      <c r="S5572" t="s">
        <v>148</v>
      </c>
      <c r="T5572" t="s">
        <v>135</v>
      </c>
      <c r="U5572">
        <v>0</v>
      </c>
      <c r="AC5572" t="s">
        <v>147</v>
      </c>
    </row>
    <row r="5573" spans="3:29" x14ac:dyDescent="0.3">
      <c r="C5573" t="s">
        <v>184</v>
      </c>
      <c r="D5573" s="31">
        <v>46073</v>
      </c>
      <c r="E5573" t="str">
        <f>IFERROR(VLOOKUP(A5573,'Future et co'!A10:C5632,5,TRUE),"not found")</f>
        <v>not found</v>
      </c>
      <c r="F5573" t="str">
        <f>IFERROR(VLOOKUP(A5573,'Future et co'!AX11:AY10009,2,TRUE),"")</f>
        <v/>
      </c>
      <c r="G5573">
        <v>113.5</v>
      </c>
      <c r="H5573" t="s">
        <v>28</v>
      </c>
      <c r="O5573">
        <v>120</v>
      </c>
      <c r="P5573" t="s">
        <v>167</v>
      </c>
      <c r="Q5573">
        <v>1000</v>
      </c>
      <c r="R5573" t="s">
        <v>220</v>
      </c>
      <c r="S5573" t="s">
        <v>148</v>
      </c>
      <c r="T5573" t="s">
        <v>135</v>
      </c>
      <c r="U5573">
        <v>0</v>
      </c>
      <c r="AC5573" t="s">
        <v>147</v>
      </c>
    </row>
    <row r="5574" spans="3:29" x14ac:dyDescent="0.3">
      <c r="C5574" t="s">
        <v>184</v>
      </c>
      <c r="D5574" s="31">
        <v>46073</v>
      </c>
      <c r="E5574" t="str">
        <f>IFERROR(VLOOKUP(A5574,'Future et co'!A10:C5632,5,TRUE),"not found")</f>
        <v>not found</v>
      </c>
      <c r="F5574" t="str">
        <f>IFERROR(VLOOKUP(A5574,'Future et co'!AX11:AY10009,2,TRUE),"")</f>
        <v/>
      </c>
      <c r="G5574">
        <v>113.5</v>
      </c>
      <c r="H5574" t="s">
        <v>28</v>
      </c>
      <c r="O5574">
        <v>120</v>
      </c>
      <c r="P5574" t="s">
        <v>167</v>
      </c>
      <c r="Q5574">
        <v>1000</v>
      </c>
      <c r="R5574" t="s">
        <v>220</v>
      </c>
      <c r="S5574" t="s">
        <v>148</v>
      </c>
      <c r="T5574" t="s">
        <v>135</v>
      </c>
      <c r="U5574">
        <v>0</v>
      </c>
      <c r="AC5574" t="s">
        <v>147</v>
      </c>
    </row>
    <row r="5575" spans="3:29" x14ac:dyDescent="0.3">
      <c r="C5575" t="s">
        <v>184</v>
      </c>
      <c r="D5575" s="31">
        <v>46073</v>
      </c>
      <c r="E5575" t="str">
        <f>IFERROR(VLOOKUP(A5575,'Future et co'!A10:C5632,5,TRUE),"not found")</f>
        <v>not found</v>
      </c>
      <c r="F5575" t="str">
        <f>IFERROR(VLOOKUP(A5575,'Future et co'!AX11:AY10009,2,TRUE),"")</f>
        <v/>
      </c>
      <c r="G5575">
        <v>113.5</v>
      </c>
      <c r="H5575" t="s">
        <v>28</v>
      </c>
      <c r="O5575">
        <v>120</v>
      </c>
      <c r="P5575" t="s">
        <v>167</v>
      </c>
      <c r="Q5575">
        <v>1000</v>
      </c>
      <c r="R5575" t="s">
        <v>220</v>
      </c>
      <c r="S5575" t="s">
        <v>148</v>
      </c>
      <c r="T5575" t="s">
        <v>135</v>
      </c>
      <c r="U5575">
        <v>0</v>
      </c>
      <c r="AC5575" t="s">
        <v>147</v>
      </c>
    </row>
    <row r="5576" spans="3:29" x14ac:dyDescent="0.3">
      <c r="C5576" t="s">
        <v>184</v>
      </c>
      <c r="D5576" s="31">
        <v>46073</v>
      </c>
      <c r="E5576" t="str">
        <f>IFERROR(VLOOKUP(A5576,'Future et co'!A10:C5632,5,TRUE),"not found")</f>
        <v>not found</v>
      </c>
      <c r="F5576" t="str">
        <f>IFERROR(VLOOKUP(A5576,'Future et co'!AX11:AY10009,2,TRUE),"")</f>
        <v/>
      </c>
      <c r="G5576">
        <v>113.5</v>
      </c>
      <c r="H5576" t="s">
        <v>28</v>
      </c>
      <c r="O5576">
        <v>120</v>
      </c>
      <c r="P5576" t="s">
        <v>167</v>
      </c>
      <c r="Q5576">
        <v>1000</v>
      </c>
      <c r="R5576" t="s">
        <v>220</v>
      </c>
      <c r="S5576" t="s">
        <v>148</v>
      </c>
      <c r="T5576" t="s">
        <v>135</v>
      </c>
      <c r="U5576">
        <v>0</v>
      </c>
      <c r="AC5576" t="s">
        <v>147</v>
      </c>
    </row>
    <row r="5577" spans="3:29" x14ac:dyDescent="0.3">
      <c r="C5577" t="s">
        <v>184</v>
      </c>
      <c r="D5577" s="31">
        <v>46073</v>
      </c>
      <c r="E5577" t="str">
        <f>IFERROR(VLOOKUP(A5577,'Future et co'!A10:C5632,5,TRUE),"not found")</f>
        <v>not found</v>
      </c>
      <c r="F5577" t="str">
        <f>IFERROR(VLOOKUP(A5577,'Future et co'!AX11:AY10009,2,TRUE),"")</f>
        <v/>
      </c>
      <c r="G5577">
        <v>113.5</v>
      </c>
      <c r="H5577" t="s">
        <v>28</v>
      </c>
      <c r="O5577">
        <v>120</v>
      </c>
      <c r="P5577" t="s">
        <v>167</v>
      </c>
      <c r="Q5577">
        <v>1000</v>
      </c>
      <c r="R5577" t="s">
        <v>220</v>
      </c>
      <c r="S5577" t="s">
        <v>148</v>
      </c>
      <c r="T5577" t="s">
        <v>135</v>
      </c>
      <c r="U5577">
        <v>0</v>
      </c>
      <c r="AC5577" t="s">
        <v>147</v>
      </c>
    </row>
    <row r="5578" spans="3:29" x14ac:dyDescent="0.3">
      <c r="C5578" t="s">
        <v>184</v>
      </c>
      <c r="D5578" s="31">
        <v>46073</v>
      </c>
      <c r="E5578" t="str">
        <f>IFERROR(VLOOKUP(A5578,'Future et co'!A10:C5632,5,TRUE),"not found")</f>
        <v>not found</v>
      </c>
      <c r="F5578" t="str">
        <f>IFERROR(VLOOKUP(A5578,'Future et co'!AX11:AY10009,2,TRUE),"")</f>
        <v/>
      </c>
      <c r="G5578">
        <v>113.5</v>
      </c>
      <c r="H5578" t="s">
        <v>28</v>
      </c>
      <c r="O5578">
        <v>120</v>
      </c>
      <c r="P5578" t="s">
        <v>167</v>
      </c>
      <c r="Q5578">
        <v>1000</v>
      </c>
      <c r="R5578" t="s">
        <v>220</v>
      </c>
      <c r="S5578" t="s">
        <v>148</v>
      </c>
      <c r="T5578" t="s">
        <v>135</v>
      </c>
      <c r="U5578">
        <v>0</v>
      </c>
      <c r="AC5578" t="s">
        <v>147</v>
      </c>
    </row>
    <row r="5579" spans="3:29" x14ac:dyDescent="0.3">
      <c r="C5579" t="s">
        <v>184</v>
      </c>
      <c r="D5579" s="31">
        <v>46073</v>
      </c>
      <c r="E5579" t="str">
        <f>IFERROR(VLOOKUP(A5579,'Future et co'!A10:C5632,5,TRUE),"not found")</f>
        <v>not found</v>
      </c>
      <c r="F5579" t="str">
        <f>IFERROR(VLOOKUP(A5579,'Future et co'!AX11:AY10009,2,TRUE),"")</f>
        <v/>
      </c>
      <c r="G5579">
        <v>113.5</v>
      </c>
      <c r="H5579" t="s">
        <v>28</v>
      </c>
      <c r="O5579">
        <v>120</v>
      </c>
      <c r="P5579" t="s">
        <v>167</v>
      </c>
      <c r="Q5579">
        <v>1000</v>
      </c>
      <c r="R5579" t="s">
        <v>220</v>
      </c>
      <c r="S5579" t="s">
        <v>148</v>
      </c>
      <c r="T5579" t="s">
        <v>135</v>
      </c>
      <c r="U5579">
        <v>0</v>
      </c>
      <c r="AC5579" t="s">
        <v>147</v>
      </c>
    </row>
    <row r="5580" spans="3:29" x14ac:dyDescent="0.3">
      <c r="C5580" t="s">
        <v>184</v>
      </c>
      <c r="D5580" s="31">
        <v>46073</v>
      </c>
      <c r="E5580" t="str">
        <f>IFERROR(VLOOKUP(A5580,'Future et co'!A10:C5632,5,TRUE),"not found")</f>
        <v>not found</v>
      </c>
      <c r="F5580" t="str">
        <f>IFERROR(VLOOKUP(A5580,'Future et co'!AX11:AY10009,2,TRUE),"")</f>
        <v/>
      </c>
      <c r="G5580">
        <v>113.5</v>
      </c>
      <c r="H5580" t="s">
        <v>28</v>
      </c>
      <c r="O5580">
        <v>120</v>
      </c>
      <c r="P5580" t="s">
        <v>167</v>
      </c>
      <c r="Q5580">
        <v>1000</v>
      </c>
      <c r="R5580" t="s">
        <v>220</v>
      </c>
      <c r="S5580" t="s">
        <v>148</v>
      </c>
      <c r="T5580" t="s">
        <v>135</v>
      </c>
      <c r="U5580">
        <v>0</v>
      </c>
      <c r="AC5580" t="s">
        <v>147</v>
      </c>
    </row>
    <row r="5581" spans="3:29" x14ac:dyDescent="0.3">
      <c r="C5581" t="s">
        <v>184</v>
      </c>
      <c r="D5581" s="31">
        <v>46073</v>
      </c>
      <c r="E5581" t="str">
        <f>IFERROR(VLOOKUP(A5581,'Future et co'!A10:C5632,5,TRUE),"not found")</f>
        <v>not found</v>
      </c>
      <c r="F5581" t="str">
        <f>IFERROR(VLOOKUP(A5581,'Future et co'!AX11:AY10009,2,TRUE),"")</f>
        <v/>
      </c>
      <c r="G5581">
        <v>113.5</v>
      </c>
      <c r="H5581" t="s">
        <v>28</v>
      </c>
      <c r="O5581">
        <v>120</v>
      </c>
      <c r="P5581" t="s">
        <v>167</v>
      </c>
      <c r="Q5581">
        <v>1000</v>
      </c>
      <c r="R5581" t="s">
        <v>220</v>
      </c>
      <c r="S5581" t="s">
        <v>148</v>
      </c>
      <c r="T5581" t="s">
        <v>135</v>
      </c>
      <c r="U5581">
        <v>0</v>
      </c>
      <c r="AC5581" t="s">
        <v>147</v>
      </c>
    </row>
    <row r="5582" spans="3:29" x14ac:dyDescent="0.3">
      <c r="C5582" t="s">
        <v>184</v>
      </c>
      <c r="D5582" s="31">
        <v>46073</v>
      </c>
      <c r="E5582" t="str">
        <f>IFERROR(VLOOKUP(A5582,'Future et co'!A10:C5632,5,TRUE),"not found")</f>
        <v>not found</v>
      </c>
      <c r="F5582" t="str">
        <f>IFERROR(VLOOKUP(A5582,'Future et co'!AX11:AY10009,2,TRUE),"")</f>
        <v/>
      </c>
      <c r="G5582">
        <v>113.5</v>
      </c>
      <c r="H5582" t="s">
        <v>28</v>
      </c>
      <c r="O5582">
        <v>120</v>
      </c>
      <c r="P5582" t="s">
        <v>167</v>
      </c>
      <c r="Q5582">
        <v>1000</v>
      </c>
      <c r="R5582" t="s">
        <v>220</v>
      </c>
      <c r="S5582" t="s">
        <v>148</v>
      </c>
      <c r="T5582" t="s">
        <v>135</v>
      </c>
      <c r="U5582">
        <v>0</v>
      </c>
      <c r="AC5582" t="s">
        <v>147</v>
      </c>
    </row>
    <row r="5583" spans="3:29" x14ac:dyDescent="0.3">
      <c r="C5583" t="s">
        <v>184</v>
      </c>
      <c r="D5583" s="31">
        <v>46073</v>
      </c>
      <c r="E5583" t="str">
        <f>IFERROR(VLOOKUP(A5583,'Future et co'!A10:C5632,5,TRUE),"not found")</f>
        <v>not found</v>
      </c>
      <c r="F5583" t="str">
        <f>IFERROR(VLOOKUP(A5583,'Future et co'!AX11:AY10009,2,TRUE),"")</f>
        <v/>
      </c>
      <c r="G5583">
        <v>113.5</v>
      </c>
      <c r="H5583" t="s">
        <v>28</v>
      </c>
      <c r="O5583">
        <v>120</v>
      </c>
      <c r="P5583" t="s">
        <v>167</v>
      </c>
      <c r="Q5583">
        <v>1000</v>
      </c>
      <c r="R5583" t="s">
        <v>220</v>
      </c>
      <c r="S5583" t="s">
        <v>148</v>
      </c>
      <c r="T5583" t="s">
        <v>135</v>
      </c>
      <c r="U5583">
        <v>0</v>
      </c>
      <c r="AC5583" t="s">
        <v>147</v>
      </c>
    </row>
    <row r="5584" spans="3:29" x14ac:dyDescent="0.3">
      <c r="C5584" t="s">
        <v>184</v>
      </c>
      <c r="D5584" s="31">
        <v>46073</v>
      </c>
      <c r="E5584" t="str">
        <f>IFERROR(VLOOKUP(A5584,'Future et co'!A10:C5632,5,TRUE),"not found")</f>
        <v>not found</v>
      </c>
      <c r="F5584" t="str">
        <f>IFERROR(VLOOKUP(A5584,'Future et co'!AX11:AY10009,2,TRUE),"")</f>
        <v/>
      </c>
      <c r="G5584">
        <v>113.5</v>
      </c>
      <c r="H5584" t="s">
        <v>28</v>
      </c>
      <c r="O5584">
        <v>120</v>
      </c>
      <c r="P5584" t="s">
        <v>167</v>
      </c>
      <c r="Q5584">
        <v>1000</v>
      </c>
      <c r="R5584" t="s">
        <v>220</v>
      </c>
      <c r="S5584" t="s">
        <v>148</v>
      </c>
      <c r="T5584" t="s">
        <v>135</v>
      </c>
      <c r="U5584">
        <v>0</v>
      </c>
      <c r="AC5584" t="s">
        <v>147</v>
      </c>
    </row>
    <row r="5585" spans="3:29" x14ac:dyDescent="0.3">
      <c r="C5585" t="s">
        <v>184</v>
      </c>
      <c r="D5585" s="31">
        <v>46073</v>
      </c>
      <c r="E5585" t="str">
        <f>IFERROR(VLOOKUP(A5585,'Future et co'!A10:C5632,5,TRUE),"not found")</f>
        <v>not found</v>
      </c>
      <c r="F5585" t="str">
        <f>IFERROR(VLOOKUP(A5585,'Future et co'!AX11:AY10009,2,TRUE),"")</f>
        <v/>
      </c>
      <c r="G5585">
        <v>113.5</v>
      </c>
      <c r="H5585" t="s">
        <v>28</v>
      </c>
      <c r="O5585">
        <v>120</v>
      </c>
      <c r="P5585" t="s">
        <v>167</v>
      </c>
      <c r="Q5585">
        <v>1000</v>
      </c>
      <c r="R5585" t="s">
        <v>220</v>
      </c>
      <c r="S5585" t="s">
        <v>148</v>
      </c>
      <c r="T5585" t="s">
        <v>135</v>
      </c>
      <c r="U5585">
        <v>0</v>
      </c>
      <c r="AC5585" t="s">
        <v>147</v>
      </c>
    </row>
    <row r="5586" spans="3:29" x14ac:dyDescent="0.3">
      <c r="C5586" t="s">
        <v>184</v>
      </c>
      <c r="D5586" s="31">
        <v>46073</v>
      </c>
      <c r="E5586" t="str">
        <f>IFERROR(VLOOKUP(A5586,'Future et co'!A10:C5632,5,TRUE),"not found")</f>
        <v>not found</v>
      </c>
      <c r="F5586" t="str">
        <f>IFERROR(VLOOKUP(A5586,'Future et co'!AX11:AY10009,2,TRUE),"")</f>
        <v/>
      </c>
      <c r="G5586">
        <v>113.5</v>
      </c>
      <c r="H5586" t="s">
        <v>28</v>
      </c>
      <c r="O5586">
        <v>120</v>
      </c>
      <c r="P5586" t="s">
        <v>167</v>
      </c>
      <c r="Q5586">
        <v>1000</v>
      </c>
      <c r="R5586" t="s">
        <v>220</v>
      </c>
      <c r="S5586" t="s">
        <v>148</v>
      </c>
      <c r="T5586" t="s">
        <v>135</v>
      </c>
      <c r="U5586">
        <v>0</v>
      </c>
      <c r="AC5586" t="s">
        <v>147</v>
      </c>
    </row>
    <row r="5587" spans="3:29" x14ac:dyDescent="0.3">
      <c r="C5587" t="s">
        <v>184</v>
      </c>
      <c r="D5587" s="31">
        <v>46073</v>
      </c>
      <c r="E5587" t="str">
        <f>IFERROR(VLOOKUP(A5587,'Future et co'!A10:C5632,5,TRUE),"not found")</f>
        <v>not found</v>
      </c>
      <c r="F5587" t="str">
        <f>IFERROR(VLOOKUP(A5587,'Future et co'!AX11:AY10009,2,TRUE),"")</f>
        <v/>
      </c>
      <c r="G5587">
        <v>113.5</v>
      </c>
      <c r="H5587" t="s">
        <v>28</v>
      </c>
      <c r="O5587">
        <v>120</v>
      </c>
      <c r="P5587" t="s">
        <v>167</v>
      </c>
      <c r="Q5587">
        <v>1000</v>
      </c>
      <c r="R5587" t="s">
        <v>220</v>
      </c>
      <c r="S5587" t="s">
        <v>148</v>
      </c>
      <c r="T5587" t="s">
        <v>135</v>
      </c>
      <c r="U5587">
        <v>0</v>
      </c>
      <c r="AC5587" t="s">
        <v>147</v>
      </c>
    </row>
    <row r="5588" spans="3:29" x14ac:dyDescent="0.3">
      <c r="C5588" t="s">
        <v>184</v>
      </c>
      <c r="D5588" s="31">
        <v>46073</v>
      </c>
      <c r="E5588" t="str">
        <f>IFERROR(VLOOKUP(A5588,'Future et co'!A10:C5632,5,TRUE),"not found")</f>
        <v>not found</v>
      </c>
      <c r="F5588" t="str">
        <f>IFERROR(VLOOKUP(A5588,'Future et co'!AX11:AY10009,2,TRUE),"")</f>
        <v/>
      </c>
      <c r="G5588">
        <v>113.5</v>
      </c>
      <c r="H5588" t="s">
        <v>28</v>
      </c>
      <c r="O5588">
        <v>120</v>
      </c>
      <c r="P5588" t="s">
        <v>167</v>
      </c>
      <c r="Q5588">
        <v>1000</v>
      </c>
      <c r="R5588" t="s">
        <v>220</v>
      </c>
      <c r="S5588" t="s">
        <v>148</v>
      </c>
      <c r="T5588" t="s">
        <v>135</v>
      </c>
      <c r="U5588">
        <v>0</v>
      </c>
      <c r="AC5588" t="s">
        <v>147</v>
      </c>
    </row>
    <row r="5589" spans="3:29" x14ac:dyDescent="0.3">
      <c r="C5589" t="s">
        <v>184</v>
      </c>
      <c r="D5589" s="31">
        <v>46073</v>
      </c>
      <c r="E5589" t="str">
        <f>IFERROR(VLOOKUP(A5589,'Future et co'!A10:C5632,5,TRUE),"not found")</f>
        <v>not found</v>
      </c>
      <c r="F5589" t="str">
        <f>IFERROR(VLOOKUP(A5589,'Future et co'!AX11:AY10009,2,TRUE),"")</f>
        <v/>
      </c>
      <c r="G5589">
        <v>113.5</v>
      </c>
      <c r="H5589" t="s">
        <v>28</v>
      </c>
      <c r="O5589">
        <v>120</v>
      </c>
      <c r="P5589" t="s">
        <v>167</v>
      </c>
      <c r="Q5589">
        <v>1000</v>
      </c>
      <c r="R5589" t="s">
        <v>220</v>
      </c>
      <c r="S5589" t="s">
        <v>148</v>
      </c>
      <c r="T5589" t="s">
        <v>135</v>
      </c>
      <c r="U5589">
        <v>0</v>
      </c>
      <c r="AC5589" t="s">
        <v>147</v>
      </c>
    </row>
    <row r="5590" spans="3:29" x14ac:dyDescent="0.3">
      <c r="C5590" t="s">
        <v>184</v>
      </c>
      <c r="D5590" s="31">
        <v>46073</v>
      </c>
      <c r="E5590" t="str">
        <f>IFERROR(VLOOKUP(A5590,'Future et co'!A10:C5632,5,TRUE),"not found")</f>
        <v>not found</v>
      </c>
      <c r="F5590" t="str">
        <f>IFERROR(VLOOKUP(A5590,'Future et co'!AX11:AY10009,2,TRUE),"")</f>
        <v/>
      </c>
      <c r="G5590">
        <v>113.5</v>
      </c>
      <c r="H5590" t="s">
        <v>28</v>
      </c>
      <c r="O5590">
        <v>120</v>
      </c>
      <c r="P5590" t="s">
        <v>167</v>
      </c>
      <c r="Q5590">
        <v>1000</v>
      </c>
      <c r="R5590" t="s">
        <v>220</v>
      </c>
      <c r="S5590" t="s">
        <v>148</v>
      </c>
      <c r="T5590" t="s">
        <v>135</v>
      </c>
      <c r="U5590">
        <v>0</v>
      </c>
      <c r="AC5590" t="s">
        <v>147</v>
      </c>
    </row>
    <row r="5591" spans="3:29" x14ac:dyDescent="0.3">
      <c r="C5591" t="s">
        <v>184</v>
      </c>
      <c r="D5591" s="31">
        <v>46073</v>
      </c>
      <c r="E5591" t="str">
        <f>IFERROR(VLOOKUP(A5591,'Future et co'!A10:C5632,5,TRUE),"not found")</f>
        <v>not found</v>
      </c>
      <c r="F5591" t="str">
        <f>IFERROR(VLOOKUP(A5591,'Future et co'!AX11:AY10009,2,TRUE),"")</f>
        <v/>
      </c>
      <c r="G5591">
        <v>113.5</v>
      </c>
      <c r="H5591" t="s">
        <v>28</v>
      </c>
      <c r="O5591">
        <v>120</v>
      </c>
      <c r="P5591" t="s">
        <v>167</v>
      </c>
      <c r="Q5591">
        <v>1000</v>
      </c>
      <c r="R5591" t="s">
        <v>220</v>
      </c>
      <c r="S5591" t="s">
        <v>148</v>
      </c>
      <c r="T5591" t="s">
        <v>135</v>
      </c>
      <c r="U5591">
        <v>0</v>
      </c>
      <c r="AC5591" t="s">
        <v>147</v>
      </c>
    </row>
    <row r="5592" spans="3:29" x14ac:dyDescent="0.3">
      <c r="C5592" t="s">
        <v>184</v>
      </c>
      <c r="D5592" s="31">
        <v>46073</v>
      </c>
      <c r="E5592" t="str">
        <f>IFERROR(VLOOKUP(A5592,'Future et co'!A10:C5632,5,TRUE),"not found")</f>
        <v>not found</v>
      </c>
      <c r="F5592" t="str">
        <f>IFERROR(VLOOKUP(A5592,'Future et co'!AX11:AY10009,2,TRUE),"")</f>
        <v/>
      </c>
      <c r="G5592">
        <v>113.5</v>
      </c>
      <c r="H5592" t="s">
        <v>28</v>
      </c>
      <c r="O5592">
        <v>120</v>
      </c>
      <c r="P5592" t="s">
        <v>167</v>
      </c>
      <c r="Q5592">
        <v>1000</v>
      </c>
      <c r="R5592" t="s">
        <v>220</v>
      </c>
      <c r="S5592" t="s">
        <v>148</v>
      </c>
      <c r="T5592" t="s">
        <v>135</v>
      </c>
      <c r="U5592">
        <v>0</v>
      </c>
      <c r="AC5592" t="s">
        <v>147</v>
      </c>
    </row>
    <row r="5593" spans="3:29" x14ac:dyDescent="0.3">
      <c r="C5593" t="s">
        <v>184</v>
      </c>
      <c r="D5593" s="31">
        <v>46073</v>
      </c>
      <c r="E5593" t="str">
        <f>IFERROR(VLOOKUP(A5593,'Future et co'!A10:C5632,5,TRUE),"not found")</f>
        <v>not found</v>
      </c>
      <c r="F5593" t="str">
        <f>IFERROR(VLOOKUP(A5593,'Future et co'!AX11:AY10009,2,TRUE),"")</f>
        <v/>
      </c>
      <c r="G5593">
        <v>113.5</v>
      </c>
      <c r="H5593" t="s">
        <v>28</v>
      </c>
      <c r="O5593">
        <v>120</v>
      </c>
      <c r="P5593" t="s">
        <v>167</v>
      </c>
      <c r="Q5593">
        <v>1000</v>
      </c>
      <c r="R5593" t="s">
        <v>220</v>
      </c>
      <c r="S5593" t="s">
        <v>148</v>
      </c>
      <c r="T5593" t="s">
        <v>135</v>
      </c>
      <c r="U5593">
        <v>0</v>
      </c>
      <c r="AC5593" t="s">
        <v>147</v>
      </c>
    </row>
    <row r="5594" spans="3:29" x14ac:dyDescent="0.3">
      <c r="C5594" t="s">
        <v>184</v>
      </c>
      <c r="D5594" s="31">
        <v>46073</v>
      </c>
      <c r="E5594" t="str">
        <f>IFERROR(VLOOKUP(A5594,'Future et co'!A10:C5632,5,TRUE),"not found")</f>
        <v>not found</v>
      </c>
      <c r="F5594" t="str">
        <f>IFERROR(VLOOKUP(A5594,'Future et co'!AX11:AY10009,2,TRUE),"")</f>
        <v/>
      </c>
      <c r="G5594">
        <v>113.5</v>
      </c>
      <c r="H5594" t="s">
        <v>28</v>
      </c>
      <c r="O5594">
        <v>120</v>
      </c>
      <c r="P5594" t="s">
        <v>167</v>
      </c>
      <c r="Q5594">
        <v>1000</v>
      </c>
      <c r="R5594" t="s">
        <v>220</v>
      </c>
      <c r="S5594" t="s">
        <v>148</v>
      </c>
      <c r="T5594" t="s">
        <v>135</v>
      </c>
      <c r="U5594">
        <v>0</v>
      </c>
      <c r="AC5594" t="s">
        <v>147</v>
      </c>
    </row>
    <row r="5595" spans="3:29" x14ac:dyDescent="0.3">
      <c r="C5595" t="s">
        <v>184</v>
      </c>
      <c r="D5595" s="31">
        <v>46073</v>
      </c>
      <c r="E5595" t="str">
        <f>IFERROR(VLOOKUP(A5595,'Future et co'!A10:C5632,5,TRUE),"not found")</f>
        <v>not found</v>
      </c>
      <c r="F5595" t="str">
        <f>IFERROR(VLOOKUP(A5595,'Future et co'!AX11:AY10009,2,TRUE),"")</f>
        <v/>
      </c>
      <c r="G5595">
        <v>113.5</v>
      </c>
      <c r="H5595" t="s">
        <v>28</v>
      </c>
      <c r="O5595">
        <v>120</v>
      </c>
      <c r="P5595" t="s">
        <v>167</v>
      </c>
      <c r="Q5595">
        <v>1000</v>
      </c>
      <c r="R5595" t="s">
        <v>220</v>
      </c>
      <c r="S5595" t="s">
        <v>148</v>
      </c>
      <c r="T5595" t="s">
        <v>135</v>
      </c>
      <c r="U5595">
        <v>0</v>
      </c>
      <c r="AC5595" t="s">
        <v>147</v>
      </c>
    </row>
    <row r="5596" spans="3:29" x14ac:dyDescent="0.3">
      <c r="C5596" t="s">
        <v>184</v>
      </c>
      <c r="D5596" s="31">
        <v>46073</v>
      </c>
      <c r="E5596" t="str">
        <f>IFERROR(VLOOKUP(A5596,'Future et co'!A10:C5632,5,TRUE),"not found")</f>
        <v>not found</v>
      </c>
      <c r="F5596" t="str">
        <f>IFERROR(VLOOKUP(A5596,'Future et co'!AX11:AY10009,2,TRUE),"")</f>
        <v/>
      </c>
      <c r="G5596">
        <v>113.5</v>
      </c>
      <c r="H5596" t="s">
        <v>28</v>
      </c>
      <c r="O5596">
        <v>120</v>
      </c>
      <c r="P5596" t="s">
        <v>167</v>
      </c>
      <c r="Q5596">
        <v>1000</v>
      </c>
      <c r="R5596" t="s">
        <v>220</v>
      </c>
      <c r="S5596" t="s">
        <v>148</v>
      </c>
      <c r="T5596" t="s">
        <v>135</v>
      </c>
      <c r="U5596">
        <v>0</v>
      </c>
      <c r="AC5596" t="s">
        <v>147</v>
      </c>
    </row>
    <row r="5597" spans="3:29" x14ac:dyDescent="0.3">
      <c r="C5597" t="s">
        <v>184</v>
      </c>
      <c r="D5597" s="31">
        <v>46073</v>
      </c>
      <c r="E5597" t="str">
        <f>IFERROR(VLOOKUP(A5597,'Future et co'!A10:C5632,5,TRUE),"not found")</f>
        <v>not found</v>
      </c>
      <c r="F5597" t="str">
        <f>IFERROR(VLOOKUP(A5597,'Future et co'!AX11:AY10009,2,TRUE),"")</f>
        <v/>
      </c>
      <c r="G5597">
        <v>113.5</v>
      </c>
      <c r="H5597" t="s">
        <v>28</v>
      </c>
      <c r="O5597">
        <v>120</v>
      </c>
      <c r="P5597" t="s">
        <v>167</v>
      </c>
      <c r="Q5597">
        <v>1000</v>
      </c>
      <c r="R5597" t="s">
        <v>220</v>
      </c>
      <c r="S5597" t="s">
        <v>148</v>
      </c>
      <c r="T5597" t="s">
        <v>135</v>
      </c>
      <c r="U5597">
        <v>0</v>
      </c>
      <c r="AC5597" t="s">
        <v>147</v>
      </c>
    </row>
    <row r="5598" spans="3:29" x14ac:dyDescent="0.3">
      <c r="C5598" t="s">
        <v>184</v>
      </c>
      <c r="D5598" s="31">
        <v>46073</v>
      </c>
      <c r="E5598" t="str">
        <f>IFERROR(VLOOKUP(A5598,'Future et co'!A10:C5632,5,TRUE),"not found")</f>
        <v>not found</v>
      </c>
      <c r="F5598" t="str">
        <f>IFERROR(VLOOKUP(A5598,'Future et co'!AX11:AY10009,2,TRUE),"")</f>
        <v/>
      </c>
      <c r="G5598">
        <v>113.5</v>
      </c>
      <c r="H5598" t="s">
        <v>28</v>
      </c>
      <c r="O5598">
        <v>120</v>
      </c>
      <c r="P5598" t="s">
        <v>167</v>
      </c>
      <c r="Q5598">
        <v>1000</v>
      </c>
      <c r="R5598" t="s">
        <v>220</v>
      </c>
      <c r="S5598" t="s">
        <v>148</v>
      </c>
      <c r="T5598" t="s">
        <v>135</v>
      </c>
      <c r="U5598">
        <v>0</v>
      </c>
      <c r="AC5598" t="s">
        <v>147</v>
      </c>
    </row>
    <row r="5599" spans="3:29" x14ac:dyDescent="0.3">
      <c r="C5599" t="s">
        <v>184</v>
      </c>
      <c r="D5599" s="31">
        <v>46073</v>
      </c>
      <c r="E5599" t="str">
        <f>IFERROR(VLOOKUP(A5599,'Future et co'!A10:C5632,5,TRUE),"not found")</f>
        <v>not found</v>
      </c>
      <c r="F5599" t="str">
        <f>IFERROR(VLOOKUP(A5599,'Future et co'!AX11:AY10009,2,TRUE),"")</f>
        <v/>
      </c>
      <c r="G5599">
        <v>113.5</v>
      </c>
      <c r="H5599" t="s">
        <v>28</v>
      </c>
      <c r="O5599">
        <v>120</v>
      </c>
      <c r="P5599" t="s">
        <v>167</v>
      </c>
      <c r="Q5599">
        <v>1000</v>
      </c>
      <c r="R5599" t="s">
        <v>220</v>
      </c>
      <c r="S5599" t="s">
        <v>148</v>
      </c>
      <c r="T5599" t="s">
        <v>135</v>
      </c>
      <c r="U5599">
        <v>0</v>
      </c>
      <c r="AC5599" t="s">
        <v>147</v>
      </c>
    </row>
    <row r="5600" spans="3:29" x14ac:dyDescent="0.3">
      <c r="C5600" t="s">
        <v>184</v>
      </c>
      <c r="D5600" s="31">
        <v>46073</v>
      </c>
      <c r="E5600" t="str">
        <f>IFERROR(VLOOKUP(A5600,'Future et co'!A10:C5632,5,TRUE),"not found")</f>
        <v>not found</v>
      </c>
      <c r="F5600" t="str">
        <f>IFERROR(VLOOKUP(A5600,'Future et co'!AX11:AY10009,2,TRUE),"")</f>
        <v/>
      </c>
      <c r="G5600">
        <v>113.5</v>
      </c>
      <c r="H5600" t="s">
        <v>28</v>
      </c>
      <c r="O5600">
        <v>120</v>
      </c>
      <c r="P5600" t="s">
        <v>167</v>
      </c>
      <c r="Q5600">
        <v>1000</v>
      </c>
      <c r="R5600" t="s">
        <v>220</v>
      </c>
      <c r="S5600" t="s">
        <v>148</v>
      </c>
      <c r="T5600" t="s">
        <v>135</v>
      </c>
      <c r="U5600">
        <v>0</v>
      </c>
      <c r="AC5600" t="s">
        <v>147</v>
      </c>
    </row>
    <row r="5601" spans="3:29" x14ac:dyDescent="0.3">
      <c r="C5601" t="s">
        <v>184</v>
      </c>
      <c r="D5601" s="31">
        <v>46073</v>
      </c>
      <c r="E5601" t="str">
        <f>IFERROR(VLOOKUP(A5601,'Future et co'!A10:C5632,5,TRUE),"not found")</f>
        <v>not found</v>
      </c>
      <c r="F5601" t="str">
        <f>IFERROR(VLOOKUP(A5601,'Future et co'!AX11:AY10009,2,TRUE),"")</f>
        <v/>
      </c>
      <c r="G5601">
        <v>113.5</v>
      </c>
      <c r="H5601" t="s">
        <v>28</v>
      </c>
      <c r="O5601">
        <v>120</v>
      </c>
      <c r="P5601" t="s">
        <v>167</v>
      </c>
      <c r="Q5601">
        <v>1000</v>
      </c>
      <c r="R5601" t="s">
        <v>220</v>
      </c>
      <c r="S5601" t="s">
        <v>148</v>
      </c>
      <c r="T5601" t="s">
        <v>135</v>
      </c>
      <c r="U5601">
        <v>0</v>
      </c>
      <c r="AC5601" t="s">
        <v>147</v>
      </c>
    </row>
    <row r="5602" spans="3:29" x14ac:dyDescent="0.3">
      <c r="C5602" t="s">
        <v>184</v>
      </c>
      <c r="D5602" s="31">
        <v>46073</v>
      </c>
      <c r="E5602" t="str">
        <f>IFERROR(VLOOKUP(A5602,'Future et co'!A10:C5632,5,TRUE),"not found")</f>
        <v>not found</v>
      </c>
      <c r="F5602" t="str">
        <f>IFERROR(VLOOKUP(A5602,'Future et co'!AX11:AY10009,2,TRUE),"")</f>
        <v/>
      </c>
      <c r="G5602">
        <v>113.5</v>
      </c>
      <c r="H5602" t="s">
        <v>28</v>
      </c>
      <c r="O5602">
        <v>120</v>
      </c>
      <c r="P5602" t="s">
        <v>167</v>
      </c>
      <c r="Q5602">
        <v>1000</v>
      </c>
      <c r="R5602" t="s">
        <v>220</v>
      </c>
      <c r="S5602" t="s">
        <v>148</v>
      </c>
      <c r="T5602" t="s">
        <v>135</v>
      </c>
      <c r="U5602">
        <v>0</v>
      </c>
      <c r="AC5602" t="s">
        <v>147</v>
      </c>
    </row>
    <row r="5603" spans="3:29" x14ac:dyDescent="0.3">
      <c r="C5603" t="s">
        <v>184</v>
      </c>
      <c r="D5603" s="31">
        <v>46073</v>
      </c>
      <c r="E5603" t="str">
        <f>IFERROR(VLOOKUP(A5603,'Future et co'!A10:C5632,5,TRUE),"not found")</f>
        <v>not found</v>
      </c>
      <c r="F5603" t="str">
        <f>IFERROR(VLOOKUP(A5603,'Future et co'!AX11:AY10009,2,TRUE),"")</f>
        <v/>
      </c>
      <c r="G5603">
        <v>113.5</v>
      </c>
      <c r="H5603" t="s">
        <v>28</v>
      </c>
      <c r="O5603">
        <v>120</v>
      </c>
      <c r="P5603" t="s">
        <v>167</v>
      </c>
      <c r="Q5603">
        <v>1000</v>
      </c>
      <c r="R5603" t="s">
        <v>220</v>
      </c>
      <c r="S5603" t="s">
        <v>148</v>
      </c>
      <c r="T5603" t="s">
        <v>135</v>
      </c>
      <c r="U5603">
        <v>0</v>
      </c>
      <c r="AC5603" t="s">
        <v>147</v>
      </c>
    </row>
    <row r="5604" spans="3:29" x14ac:dyDescent="0.3">
      <c r="C5604" t="s">
        <v>184</v>
      </c>
      <c r="D5604" s="31">
        <v>46073</v>
      </c>
      <c r="E5604" t="str">
        <f>IFERROR(VLOOKUP(A5604,'Future et co'!A10:C5632,5,TRUE),"not found")</f>
        <v>not found</v>
      </c>
      <c r="F5604" t="str">
        <f>IFERROR(VLOOKUP(A5604,'Future et co'!AX11:AY10009,2,TRUE),"")</f>
        <v/>
      </c>
      <c r="G5604">
        <v>113.5</v>
      </c>
      <c r="H5604" t="s">
        <v>28</v>
      </c>
      <c r="O5604">
        <v>120</v>
      </c>
      <c r="P5604" t="s">
        <v>167</v>
      </c>
      <c r="Q5604">
        <v>1000</v>
      </c>
      <c r="R5604" t="s">
        <v>220</v>
      </c>
      <c r="S5604" t="s">
        <v>148</v>
      </c>
      <c r="T5604" t="s">
        <v>135</v>
      </c>
      <c r="U5604">
        <v>0</v>
      </c>
      <c r="AC5604" t="s">
        <v>147</v>
      </c>
    </row>
    <row r="5605" spans="3:29" x14ac:dyDescent="0.3">
      <c r="C5605" t="s">
        <v>184</v>
      </c>
      <c r="D5605" s="31">
        <v>46073</v>
      </c>
      <c r="E5605" t="str">
        <f>IFERROR(VLOOKUP(A5605,'Future et co'!A10:C5632,5,TRUE),"not found")</f>
        <v>not found</v>
      </c>
      <c r="F5605" t="str">
        <f>IFERROR(VLOOKUP(A5605,'Future et co'!AX11:AY10009,2,TRUE),"")</f>
        <v/>
      </c>
      <c r="G5605">
        <v>113.5</v>
      </c>
      <c r="H5605" t="s">
        <v>28</v>
      </c>
      <c r="O5605">
        <v>120</v>
      </c>
      <c r="P5605" t="s">
        <v>167</v>
      </c>
      <c r="Q5605">
        <v>1000</v>
      </c>
      <c r="R5605" t="s">
        <v>220</v>
      </c>
      <c r="S5605" t="s">
        <v>148</v>
      </c>
      <c r="T5605" t="s">
        <v>135</v>
      </c>
      <c r="U5605">
        <v>0</v>
      </c>
      <c r="AC5605" t="s">
        <v>147</v>
      </c>
    </row>
    <row r="5606" spans="3:29" x14ac:dyDescent="0.3">
      <c r="C5606" t="s">
        <v>184</v>
      </c>
      <c r="D5606" s="31">
        <v>46073</v>
      </c>
      <c r="E5606" t="str">
        <f>IFERROR(VLOOKUP(A5606,'Future et co'!A10:C5632,5,TRUE),"not found")</f>
        <v>not found</v>
      </c>
      <c r="F5606" t="str">
        <f>IFERROR(VLOOKUP(A5606,'Future et co'!AX11:AY10009,2,TRUE),"")</f>
        <v/>
      </c>
      <c r="G5606">
        <v>113.5</v>
      </c>
      <c r="H5606" t="s">
        <v>28</v>
      </c>
      <c r="O5606">
        <v>120</v>
      </c>
      <c r="P5606" t="s">
        <v>167</v>
      </c>
      <c r="Q5606">
        <v>1000</v>
      </c>
      <c r="R5606" t="s">
        <v>220</v>
      </c>
      <c r="S5606" t="s">
        <v>148</v>
      </c>
      <c r="T5606" t="s">
        <v>135</v>
      </c>
      <c r="U5606">
        <v>0</v>
      </c>
      <c r="AC5606" t="s">
        <v>147</v>
      </c>
    </row>
    <row r="5607" spans="3:29" x14ac:dyDescent="0.3">
      <c r="C5607" t="s">
        <v>184</v>
      </c>
      <c r="D5607" s="31">
        <v>46073</v>
      </c>
      <c r="E5607" t="str">
        <f>IFERROR(VLOOKUP(A5607,'Future et co'!A10:C5632,5,TRUE),"not found")</f>
        <v>not found</v>
      </c>
      <c r="F5607" t="str">
        <f>IFERROR(VLOOKUP(A5607,'Future et co'!AX11:AY10009,2,TRUE),"")</f>
        <v/>
      </c>
      <c r="G5607">
        <v>113.5</v>
      </c>
      <c r="H5607" t="s">
        <v>28</v>
      </c>
      <c r="O5607">
        <v>120</v>
      </c>
      <c r="P5607" t="s">
        <v>167</v>
      </c>
      <c r="Q5607">
        <v>1000</v>
      </c>
      <c r="R5607" t="s">
        <v>220</v>
      </c>
      <c r="S5607" t="s">
        <v>148</v>
      </c>
      <c r="T5607" t="s">
        <v>135</v>
      </c>
      <c r="U5607">
        <v>0</v>
      </c>
      <c r="AC5607" t="s">
        <v>147</v>
      </c>
    </row>
    <row r="5608" spans="3:29" x14ac:dyDescent="0.3">
      <c r="C5608" t="s">
        <v>184</v>
      </c>
      <c r="D5608" s="31">
        <v>46073</v>
      </c>
      <c r="E5608" t="str">
        <f>IFERROR(VLOOKUP(A5608,'Future et co'!A10:C5632,5,TRUE),"not found")</f>
        <v>not found</v>
      </c>
      <c r="F5608" t="str">
        <f>IFERROR(VLOOKUP(A5608,'Future et co'!AX11:AY10009,2,TRUE),"")</f>
        <v/>
      </c>
      <c r="G5608">
        <v>113.5</v>
      </c>
      <c r="H5608" t="s">
        <v>28</v>
      </c>
      <c r="O5608">
        <v>120</v>
      </c>
      <c r="P5608" t="s">
        <v>167</v>
      </c>
      <c r="Q5608">
        <v>1000</v>
      </c>
      <c r="R5608" t="s">
        <v>220</v>
      </c>
      <c r="S5608" t="s">
        <v>148</v>
      </c>
      <c r="T5608" t="s">
        <v>135</v>
      </c>
      <c r="U5608">
        <v>0</v>
      </c>
      <c r="AC5608" t="s">
        <v>147</v>
      </c>
    </row>
    <row r="5609" spans="3:29" x14ac:dyDescent="0.3">
      <c r="C5609" t="s">
        <v>184</v>
      </c>
      <c r="D5609" s="31">
        <v>46073</v>
      </c>
      <c r="E5609" t="str">
        <f>IFERROR(VLOOKUP(A5609,'Future et co'!A10:C5632,5,TRUE),"not found")</f>
        <v>not found</v>
      </c>
      <c r="F5609" t="str">
        <f>IFERROR(VLOOKUP(A5609,'Future et co'!AX11:AY10009,2,TRUE),"")</f>
        <v/>
      </c>
      <c r="G5609">
        <v>113.5</v>
      </c>
      <c r="H5609" t="s">
        <v>28</v>
      </c>
      <c r="O5609">
        <v>120</v>
      </c>
      <c r="P5609" t="s">
        <v>167</v>
      </c>
      <c r="Q5609">
        <v>1000</v>
      </c>
      <c r="R5609" t="s">
        <v>220</v>
      </c>
      <c r="S5609" t="s">
        <v>148</v>
      </c>
      <c r="T5609" t="s">
        <v>135</v>
      </c>
      <c r="U5609">
        <v>0</v>
      </c>
      <c r="AC5609" t="s">
        <v>147</v>
      </c>
    </row>
    <row r="5610" spans="3:29" x14ac:dyDescent="0.3">
      <c r="C5610" t="s">
        <v>184</v>
      </c>
      <c r="D5610" s="31">
        <v>46073</v>
      </c>
      <c r="E5610" t="str">
        <f>IFERROR(VLOOKUP(A5610,'Future et co'!A10:C5632,5,TRUE),"not found")</f>
        <v>not found</v>
      </c>
      <c r="F5610" t="str">
        <f>IFERROR(VLOOKUP(A5610,'Future et co'!AX11:AY10009,2,TRUE),"")</f>
        <v/>
      </c>
      <c r="G5610">
        <v>113.5</v>
      </c>
      <c r="H5610" t="s">
        <v>28</v>
      </c>
      <c r="O5610">
        <v>120</v>
      </c>
      <c r="P5610" t="s">
        <v>167</v>
      </c>
      <c r="Q5610">
        <v>1000</v>
      </c>
      <c r="R5610" t="s">
        <v>220</v>
      </c>
      <c r="S5610" t="s">
        <v>148</v>
      </c>
      <c r="T5610" t="s">
        <v>135</v>
      </c>
      <c r="U5610">
        <v>0</v>
      </c>
      <c r="AC5610" t="s">
        <v>147</v>
      </c>
    </row>
    <row r="5611" spans="3:29" x14ac:dyDescent="0.3">
      <c r="C5611" t="s">
        <v>184</v>
      </c>
      <c r="D5611" s="31">
        <v>46073</v>
      </c>
      <c r="E5611" t="str">
        <f>IFERROR(VLOOKUP(A5611,'Future et co'!A10:C5632,5,TRUE),"not found")</f>
        <v>not found</v>
      </c>
      <c r="F5611" t="str">
        <f>IFERROR(VLOOKUP(A5611,'Future et co'!AX11:AY10009,2,TRUE),"")</f>
        <v/>
      </c>
      <c r="G5611">
        <v>113.5</v>
      </c>
      <c r="H5611" t="s">
        <v>28</v>
      </c>
      <c r="O5611">
        <v>120</v>
      </c>
      <c r="P5611" t="s">
        <v>167</v>
      </c>
      <c r="Q5611">
        <v>1000</v>
      </c>
      <c r="R5611" t="s">
        <v>220</v>
      </c>
      <c r="S5611" t="s">
        <v>148</v>
      </c>
      <c r="T5611" t="s">
        <v>135</v>
      </c>
      <c r="U5611">
        <v>0</v>
      </c>
      <c r="AC5611" t="s">
        <v>147</v>
      </c>
    </row>
    <row r="5612" spans="3:29" x14ac:dyDescent="0.3">
      <c r="C5612" t="s">
        <v>184</v>
      </c>
      <c r="D5612" s="31">
        <v>46073</v>
      </c>
      <c r="E5612" t="str">
        <f>IFERROR(VLOOKUP(A5612,'Future et co'!A10:C5632,5,TRUE),"not found")</f>
        <v>not found</v>
      </c>
      <c r="F5612" t="str">
        <f>IFERROR(VLOOKUP(A5612,'Future et co'!AX11:AY10009,2,TRUE),"")</f>
        <v/>
      </c>
      <c r="G5612">
        <v>113.5</v>
      </c>
      <c r="H5612" t="s">
        <v>28</v>
      </c>
      <c r="O5612">
        <v>120</v>
      </c>
      <c r="P5612" t="s">
        <v>167</v>
      </c>
      <c r="Q5612">
        <v>1000</v>
      </c>
      <c r="R5612" t="s">
        <v>220</v>
      </c>
      <c r="S5612" t="s">
        <v>148</v>
      </c>
      <c r="T5612" t="s">
        <v>135</v>
      </c>
      <c r="U5612">
        <v>0</v>
      </c>
      <c r="AC5612" t="s">
        <v>147</v>
      </c>
    </row>
    <row r="5613" spans="3:29" x14ac:dyDescent="0.3">
      <c r="C5613" t="s">
        <v>184</v>
      </c>
      <c r="D5613" s="31">
        <v>46073</v>
      </c>
      <c r="E5613" t="str">
        <f>IFERROR(VLOOKUP(A5613,'Future et co'!A10:C5632,5,TRUE),"not found")</f>
        <v>not found</v>
      </c>
      <c r="F5613" t="str">
        <f>IFERROR(VLOOKUP(A5613,'Future et co'!AX11:AY10009,2,TRUE),"")</f>
        <v/>
      </c>
      <c r="G5613">
        <v>113.5</v>
      </c>
      <c r="H5613" t="s">
        <v>28</v>
      </c>
      <c r="O5613">
        <v>120</v>
      </c>
      <c r="P5613" t="s">
        <v>167</v>
      </c>
      <c r="Q5613">
        <v>1000</v>
      </c>
      <c r="R5613" t="s">
        <v>220</v>
      </c>
      <c r="S5613" t="s">
        <v>148</v>
      </c>
      <c r="T5613" t="s">
        <v>135</v>
      </c>
      <c r="U5613">
        <v>0</v>
      </c>
      <c r="AC5613" t="s">
        <v>147</v>
      </c>
    </row>
    <row r="5614" spans="3:29" x14ac:dyDescent="0.3">
      <c r="C5614" t="s">
        <v>184</v>
      </c>
      <c r="D5614" s="31">
        <v>46073</v>
      </c>
      <c r="E5614" t="str">
        <f>IFERROR(VLOOKUP(A5614,'Future et co'!A10:C5632,5,TRUE),"not found")</f>
        <v>not found</v>
      </c>
      <c r="F5614" t="str">
        <f>IFERROR(VLOOKUP(A5614,'Future et co'!AX11:AY10009,2,TRUE),"")</f>
        <v/>
      </c>
      <c r="G5614">
        <v>113.5</v>
      </c>
      <c r="H5614" t="s">
        <v>28</v>
      </c>
      <c r="O5614">
        <v>120</v>
      </c>
      <c r="P5614" t="s">
        <v>167</v>
      </c>
      <c r="Q5614">
        <v>1000</v>
      </c>
      <c r="R5614" t="s">
        <v>220</v>
      </c>
      <c r="S5614" t="s">
        <v>148</v>
      </c>
      <c r="T5614" t="s">
        <v>135</v>
      </c>
      <c r="U5614">
        <v>0</v>
      </c>
      <c r="AC5614" t="s">
        <v>147</v>
      </c>
    </row>
    <row r="5615" spans="3:29" x14ac:dyDescent="0.3">
      <c r="C5615" t="s">
        <v>184</v>
      </c>
      <c r="D5615" s="31">
        <v>46073</v>
      </c>
      <c r="E5615" t="str">
        <f>IFERROR(VLOOKUP(A5615,'Future et co'!A10:C5632,5,TRUE),"not found")</f>
        <v>not found</v>
      </c>
      <c r="F5615" t="str">
        <f>IFERROR(VLOOKUP(A5615,'Future et co'!AX11:AY10009,2,TRUE),"")</f>
        <v/>
      </c>
      <c r="G5615">
        <v>113.5</v>
      </c>
      <c r="H5615" t="s">
        <v>28</v>
      </c>
      <c r="O5615">
        <v>120</v>
      </c>
      <c r="P5615" t="s">
        <v>167</v>
      </c>
      <c r="Q5615">
        <v>1000</v>
      </c>
      <c r="R5615" t="s">
        <v>220</v>
      </c>
      <c r="S5615" t="s">
        <v>148</v>
      </c>
      <c r="T5615" t="s">
        <v>135</v>
      </c>
      <c r="U5615">
        <v>0</v>
      </c>
      <c r="AC5615" t="s">
        <v>147</v>
      </c>
    </row>
    <row r="5616" spans="3:29" x14ac:dyDescent="0.3">
      <c r="C5616" t="s">
        <v>184</v>
      </c>
      <c r="D5616" s="31">
        <v>46073</v>
      </c>
      <c r="E5616" t="str">
        <f>IFERROR(VLOOKUP(A5616,'Future et co'!A10:C5632,5,TRUE),"not found")</f>
        <v>not found</v>
      </c>
      <c r="F5616" t="str">
        <f>IFERROR(VLOOKUP(A5616,'Future et co'!AX11:AY10009,2,TRUE),"")</f>
        <v/>
      </c>
      <c r="G5616">
        <v>113.5</v>
      </c>
      <c r="H5616" t="s">
        <v>28</v>
      </c>
      <c r="O5616">
        <v>120</v>
      </c>
      <c r="P5616" t="s">
        <v>167</v>
      </c>
      <c r="Q5616">
        <v>1000</v>
      </c>
      <c r="R5616" t="s">
        <v>220</v>
      </c>
      <c r="S5616" t="s">
        <v>148</v>
      </c>
      <c r="T5616" t="s">
        <v>135</v>
      </c>
      <c r="U5616">
        <v>0</v>
      </c>
      <c r="AC5616" t="s">
        <v>147</v>
      </c>
    </row>
    <row r="5617" spans="3:29" x14ac:dyDescent="0.3">
      <c r="C5617" t="s">
        <v>184</v>
      </c>
      <c r="D5617" s="31">
        <v>46073</v>
      </c>
      <c r="E5617" t="str">
        <f>IFERROR(VLOOKUP(A5617,'Future et co'!A10:C5632,5,TRUE),"not found")</f>
        <v>not found</v>
      </c>
      <c r="F5617" t="str">
        <f>IFERROR(VLOOKUP(A5617,'Future et co'!AX11:AY10009,2,TRUE),"")</f>
        <v/>
      </c>
      <c r="G5617">
        <v>113.5</v>
      </c>
      <c r="H5617" t="s">
        <v>28</v>
      </c>
      <c r="O5617">
        <v>120</v>
      </c>
      <c r="P5617" t="s">
        <v>167</v>
      </c>
      <c r="Q5617">
        <v>1000</v>
      </c>
      <c r="R5617" t="s">
        <v>220</v>
      </c>
      <c r="S5617" t="s">
        <v>148</v>
      </c>
      <c r="T5617" t="s">
        <v>135</v>
      </c>
      <c r="U5617">
        <v>0</v>
      </c>
      <c r="AC5617" t="s">
        <v>147</v>
      </c>
    </row>
    <row r="5618" spans="3:29" x14ac:dyDescent="0.3">
      <c r="C5618" t="s">
        <v>184</v>
      </c>
      <c r="D5618" s="31">
        <v>46073</v>
      </c>
      <c r="E5618" t="str">
        <f>IFERROR(VLOOKUP(A5618,'Future et co'!A10:C5632,5,TRUE),"not found")</f>
        <v>not found</v>
      </c>
      <c r="F5618" t="str">
        <f>IFERROR(VLOOKUP(A5618,'Future et co'!AX11:AY10009,2,TRUE),"")</f>
        <v/>
      </c>
      <c r="G5618">
        <v>113.5</v>
      </c>
      <c r="H5618" t="s">
        <v>28</v>
      </c>
      <c r="O5618">
        <v>120</v>
      </c>
      <c r="P5618" t="s">
        <v>167</v>
      </c>
      <c r="Q5618">
        <v>1000</v>
      </c>
      <c r="R5618" t="s">
        <v>220</v>
      </c>
      <c r="S5618" t="s">
        <v>148</v>
      </c>
      <c r="T5618" t="s">
        <v>135</v>
      </c>
      <c r="U5618">
        <v>0</v>
      </c>
      <c r="AC5618" t="s">
        <v>147</v>
      </c>
    </row>
    <row r="5619" spans="3:29" x14ac:dyDescent="0.3">
      <c r="C5619" t="s">
        <v>184</v>
      </c>
      <c r="D5619" s="31">
        <v>46073</v>
      </c>
      <c r="E5619" t="str">
        <f>IFERROR(VLOOKUP(A5619,'Future et co'!A10:C5632,5,TRUE),"not found")</f>
        <v>not found</v>
      </c>
      <c r="F5619" t="str">
        <f>IFERROR(VLOOKUP(A5619,'Future et co'!AX11:AY10009,2,TRUE),"")</f>
        <v/>
      </c>
      <c r="G5619">
        <v>113.5</v>
      </c>
      <c r="H5619" t="s">
        <v>28</v>
      </c>
      <c r="O5619">
        <v>120</v>
      </c>
      <c r="P5619" t="s">
        <v>167</v>
      </c>
      <c r="Q5619">
        <v>1000</v>
      </c>
      <c r="R5619" t="s">
        <v>220</v>
      </c>
      <c r="S5619" t="s">
        <v>148</v>
      </c>
      <c r="T5619" t="s">
        <v>135</v>
      </c>
      <c r="U5619">
        <v>0</v>
      </c>
      <c r="AC5619" t="s">
        <v>147</v>
      </c>
    </row>
    <row r="5620" spans="3:29" x14ac:dyDescent="0.3">
      <c r="C5620" t="s">
        <v>184</v>
      </c>
      <c r="D5620" s="31">
        <v>46073</v>
      </c>
      <c r="E5620" t="str">
        <f>IFERROR(VLOOKUP(A5620,'Future et co'!A10:C5632,5,TRUE),"not found")</f>
        <v>not found</v>
      </c>
      <c r="F5620" t="str">
        <f>IFERROR(VLOOKUP(A5620,'Future et co'!AX11:AY10009,2,TRUE),"")</f>
        <v/>
      </c>
      <c r="G5620">
        <v>113.5</v>
      </c>
      <c r="H5620" t="s">
        <v>28</v>
      </c>
      <c r="O5620">
        <v>120</v>
      </c>
      <c r="P5620" t="s">
        <v>167</v>
      </c>
      <c r="Q5620">
        <v>1000</v>
      </c>
      <c r="R5620" t="s">
        <v>220</v>
      </c>
      <c r="S5620" t="s">
        <v>148</v>
      </c>
      <c r="T5620" t="s">
        <v>135</v>
      </c>
      <c r="U5620">
        <v>0</v>
      </c>
      <c r="AC5620" t="s">
        <v>147</v>
      </c>
    </row>
    <row r="5621" spans="3:29" x14ac:dyDescent="0.3">
      <c r="C5621" t="s">
        <v>184</v>
      </c>
      <c r="D5621" s="31">
        <v>46073</v>
      </c>
      <c r="E5621" t="str">
        <f>IFERROR(VLOOKUP(A5621,'Future et co'!A10:C5632,5,TRUE),"not found")</f>
        <v>not found</v>
      </c>
      <c r="F5621" t="str">
        <f>IFERROR(VLOOKUP(A5621,'Future et co'!AX11:AY10009,2,TRUE),"")</f>
        <v/>
      </c>
      <c r="G5621">
        <v>113.5</v>
      </c>
      <c r="H5621" t="s">
        <v>28</v>
      </c>
      <c r="O5621">
        <v>120</v>
      </c>
      <c r="P5621" t="s">
        <v>167</v>
      </c>
      <c r="Q5621">
        <v>1000</v>
      </c>
      <c r="R5621" t="s">
        <v>220</v>
      </c>
      <c r="S5621" t="s">
        <v>148</v>
      </c>
      <c r="T5621" t="s">
        <v>135</v>
      </c>
      <c r="U5621">
        <v>0</v>
      </c>
      <c r="AC5621" t="s">
        <v>147</v>
      </c>
    </row>
    <row r="5622" spans="3:29" x14ac:dyDescent="0.3">
      <c r="C5622" t="s">
        <v>184</v>
      </c>
      <c r="D5622" s="31">
        <v>46073</v>
      </c>
      <c r="E5622" t="str">
        <f>IFERROR(VLOOKUP(A5622,'Future et co'!A10:C5632,5,TRUE),"not found")</f>
        <v>not found</v>
      </c>
      <c r="F5622" t="str">
        <f>IFERROR(VLOOKUP(A5622,'Future et co'!AX11:AY10009,2,TRUE),"")</f>
        <v/>
      </c>
      <c r="G5622">
        <v>113.5</v>
      </c>
      <c r="H5622" t="s">
        <v>28</v>
      </c>
      <c r="O5622">
        <v>120</v>
      </c>
      <c r="P5622" t="s">
        <v>167</v>
      </c>
      <c r="Q5622">
        <v>1000</v>
      </c>
      <c r="R5622" t="s">
        <v>220</v>
      </c>
      <c r="S5622" t="s">
        <v>148</v>
      </c>
      <c r="T5622" t="s">
        <v>135</v>
      </c>
      <c r="U5622">
        <v>0</v>
      </c>
      <c r="AC5622" t="s">
        <v>147</v>
      </c>
    </row>
    <row r="5623" spans="3:29" x14ac:dyDescent="0.3">
      <c r="C5623" t="s">
        <v>184</v>
      </c>
      <c r="D5623" s="31">
        <v>46073</v>
      </c>
      <c r="E5623" t="str">
        <f>IFERROR(VLOOKUP(A5623,'Future et co'!A10:C5632,5,TRUE),"not found")</f>
        <v>not found</v>
      </c>
      <c r="F5623" t="str">
        <f>IFERROR(VLOOKUP(A5623,'Future et co'!AX11:AY10009,2,TRUE),"")</f>
        <v/>
      </c>
      <c r="G5623">
        <v>113.5</v>
      </c>
      <c r="H5623" t="s">
        <v>28</v>
      </c>
      <c r="O5623">
        <v>120</v>
      </c>
      <c r="P5623" t="s">
        <v>167</v>
      </c>
      <c r="Q5623">
        <v>1000</v>
      </c>
      <c r="R5623" t="s">
        <v>220</v>
      </c>
      <c r="S5623" t="s">
        <v>148</v>
      </c>
      <c r="T5623" t="s">
        <v>135</v>
      </c>
      <c r="U5623">
        <v>0</v>
      </c>
      <c r="AC5623" t="s">
        <v>147</v>
      </c>
    </row>
    <row r="5624" spans="3:29" x14ac:dyDescent="0.3">
      <c r="C5624" t="s">
        <v>184</v>
      </c>
      <c r="D5624" s="31">
        <v>46073</v>
      </c>
      <c r="E5624" t="str">
        <f>IFERROR(VLOOKUP(A5624,'Future et co'!A10:C5632,5,TRUE),"not found")</f>
        <v>not found</v>
      </c>
      <c r="F5624" t="str">
        <f>IFERROR(VLOOKUP(A5624,'Future et co'!AX11:AY10009,2,TRUE),"")</f>
        <v/>
      </c>
      <c r="G5624">
        <v>113.5</v>
      </c>
      <c r="H5624" t="s">
        <v>28</v>
      </c>
      <c r="O5624">
        <v>120</v>
      </c>
      <c r="P5624" t="s">
        <v>167</v>
      </c>
      <c r="Q5624">
        <v>1000</v>
      </c>
      <c r="R5624" t="s">
        <v>220</v>
      </c>
      <c r="S5624" t="s">
        <v>148</v>
      </c>
      <c r="T5624" t="s">
        <v>135</v>
      </c>
      <c r="U5624">
        <v>0</v>
      </c>
      <c r="AC5624" t="s">
        <v>147</v>
      </c>
    </row>
    <row r="5625" spans="3:29" x14ac:dyDescent="0.3">
      <c r="C5625" t="s">
        <v>184</v>
      </c>
      <c r="D5625" s="31">
        <v>46073</v>
      </c>
      <c r="E5625" t="str">
        <f>IFERROR(VLOOKUP(A5625,'Future et co'!A10:C5632,5,TRUE),"not found")</f>
        <v>not found</v>
      </c>
      <c r="F5625" t="str">
        <f>IFERROR(VLOOKUP(A5625,'Future et co'!AX11:AY10009,2,TRUE),"")</f>
        <v/>
      </c>
      <c r="G5625">
        <v>113.5</v>
      </c>
      <c r="H5625" t="s">
        <v>28</v>
      </c>
      <c r="O5625">
        <v>120</v>
      </c>
      <c r="P5625" t="s">
        <v>167</v>
      </c>
      <c r="Q5625">
        <v>1000</v>
      </c>
      <c r="R5625" t="s">
        <v>220</v>
      </c>
      <c r="S5625" t="s">
        <v>148</v>
      </c>
      <c r="T5625" t="s">
        <v>135</v>
      </c>
      <c r="U5625">
        <v>0</v>
      </c>
      <c r="AC5625" t="s">
        <v>147</v>
      </c>
    </row>
    <row r="5626" spans="3:29" x14ac:dyDescent="0.3">
      <c r="C5626" t="s">
        <v>184</v>
      </c>
      <c r="D5626" s="31">
        <v>46073</v>
      </c>
      <c r="E5626" t="str">
        <f>IFERROR(VLOOKUP(A5626,'Future et co'!A10:C5632,5,TRUE),"not found")</f>
        <v>not found</v>
      </c>
      <c r="F5626" t="str">
        <f>IFERROR(VLOOKUP(A5626,'Future et co'!AX11:AY10009,2,TRUE),"")</f>
        <v/>
      </c>
      <c r="G5626">
        <v>113.5</v>
      </c>
      <c r="H5626" t="s">
        <v>28</v>
      </c>
      <c r="O5626">
        <v>120</v>
      </c>
      <c r="P5626" t="s">
        <v>167</v>
      </c>
      <c r="Q5626">
        <v>1000</v>
      </c>
      <c r="R5626" t="s">
        <v>220</v>
      </c>
      <c r="S5626" t="s">
        <v>148</v>
      </c>
      <c r="T5626" t="s">
        <v>135</v>
      </c>
      <c r="U5626">
        <v>0</v>
      </c>
      <c r="AC5626" t="s">
        <v>147</v>
      </c>
    </row>
    <row r="5627" spans="3:29" x14ac:dyDescent="0.3">
      <c r="C5627" t="s">
        <v>184</v>
      </c>
      <c r="D5627" s="31">
        <v>46073</v>
      </c>
      <c r="E5627" t="str">
        <f>IFERROR(VLOOKUP(A5627,'Future et co'!A10:C5632,5,TRUE),"not found")</f>
        <v>not found</v>
      </c>
      <c r="F5627" t="str">
        <f>IFERROR(VLOOKUP(A5627,'Future et co'!AX11:AY10009,2,TRUE),"")</f>
        <v/>
      </c>
      <c r="G5627">
        <v>113.5</v>
      </c>
      <c r="H5627" t="s">
        <v>28</v>
      </c>
      <c r="O5627">
        <v>120</v>
      </c>
      <c r="P5627" t="s">
        <v>167</v>
      </c>
      <c r="Q5627">
        <v>1000</v>
      </c>
      <c r="R5627" t="s">
        <v>220</v>
      </c>
      <c r="S5627" t="s">
        <v>148</v>
      </c>
      <c r="T5627" t="s">
        <v>135</v>
      </c>
      <c r="U5627">
        <v>0</v>
      </c>
      <c r="AC5627" t="s">
        <v>147</v>
      </c>
    </row>
    <row r="5628" spans="3:29" x14ac:dyDescent="0.3">
      <c r="C5628" t="s">
        <v>184</v>
      </c>
      <c r="D5628" s="31">
        <v>46073</v>
      </c>
      <c r="E5628" t="str">
        <f>IFERROR(VLOOKUP(A5628,'Future et co'!A10:C5632,5,TRUE),"not found")</f>
        <v>not found</v>
      </c>
      <c r="F5628" t="str">
        <f>IFERROR(VLOOKUP(A5628,'Future et co'!AX11:AY10009,2,TRUE),"")</f>
        <v/>
      </c>
      <c r="G5628">
        <v>113.5</v>
      </c>
      <c r="H5628" t="s">
        <v>28</v>
      </c>
      <c r="O5628">
        <v>120</v>
      </c>
      <c r="P5628" t="s">
        <v>167</v>
      </c>
      <c r="Q5628">
        <v>1000</v>
      </c>
      <c r="R5628" t="s">
        <v>220</v>
      </c>
      <c r="S5628" t="s">
        <v>148</v>
      </c>
      <c r="T5628" t="s">
        <v>135</v>
      </c>
      <c r="U5628">
        <v>0</v>
      </c>
      <c r="AC5628" t="s">
        <v>147</v>
      </c>
    </row>
    <row r="5629" spans="3:29" x14ac:dyDescent="0.3">
      <c r="C5629" t="s">
        <v>184</v>
      </c>
      <c r="D5629" s="31">
        <v>46073</v>
      </c>
      <c r="E5629" t="str">
        <f>IFERROR(VLOOKUP(A5629,'Future et co'!A10:C5632,5,TRUE),"not found")</f>
        <v>not found</v>
      </c>
      <c r="F5629" t="str">
        <f>IFERROR(VLOOKUP(A5629,'Future et co'!AX11:AY10009,2,TRUE),"")</f>
        <v/>
      </c>
      <c r="G5629">
        <v>113.5</v>
      </c>
      <c r="H5629" t="s">
        <v>28</v>
      </c>
      <c r="O5629">
        <v>120</v>
      </c>
      <c r="P5629" t="s">
        <v>167</v>
      </c>
      <c r="Q5629">
        <v>1000</v>
      </c>
      <c r="R5629" t="s">
        <v>220</v>
      </c>
      <c r="S5629" t="s">
        <v>148</v>
      </c>
      <c r="T5629" t="s">
        <v>135</v>
      </c>
      <c r="U5629">
        <v>0</v>
      </c>
      <c r="AC5629" t="s">
        <v>147</v>
      </c>
    </row>
    <row r="5630" spans="3:29" x14ac:dyDescent="0.3">
      <c r="C5630" t="s">
        <v>184</v>
      </c>
      <c r="D5630" s="31">
        <v>46073</v>
      </c>
      <c r="E5630" t="str">
        <f>IFERROR(VLOOKUP(A5630,'Future et co'!A10:C5632,5,TRUE),"not found")</f>
        <v>not found</v>
      </c>
      <c r="F5630" t="str">
        <f>IFERROR(VLOOKUP(A5630,'Future et co'!AX11:AY10009,2,TRUE),"")</f>
        <v/>
      </c>
      <c r="G5630">
        <v>113.5</v>
      </c>
      <c r="H5630" t="s">
        <v>28</v>
      </c>
      <c r="O5630">
        <v>120</v>
      </c>
      <c r="P5630" t="s">
        <v>167</v>
      </c>
      <c r="Q5630">
        <v>1000</v>
      </c>
      <c r="R5630" t="s">
        <v>220</v>
      </c>
      <c r="S5630" t="s">
        <v>148</v>
      </c>
      <c r="T5630" t="s">
        <v>135</v>
      </c>
      <c r="U5630">
        <v>0</v>
      </c>
      <c r="AC5630" t="s">
        <v>147</v>
      </c>
    </row>
    <row r="5631" spans="3:29" x14ac:dyDescent="0.3">
      <c r="C5631" t="s">
        <v>184</v>
      </c>
      <c r="D5631" s="31">
        <v>46073</v>
      </c>
      <c r="E5631" t="str">
        <f>IFERROR(VLOOKUP(A5631,'Future et co'!A10:C5632,5,TRUE),"not found")</f>
        <v>not found</v>
      </c>
      <c r="F5631" t="str">
        <f>IFERROR(VLOOKUP(A5631,'Future et co'!AX11:AY10009,2,TRUE),"")</f>
        <v/>
      </c>
      <c r="G5631">
        <v>113.5</v>
      </c>
      <c r="H5631" t="s">
        <v>28</v>
      </c>
      <c r="O5631">
        <v>120</v>
      </c>
      <c r="P5631" t="s">
        <v>167</v>
      </c>
      <c r="Q5631">
        <v>1000</v>
      </c>
      <c r="R5631" t="s">
        <v>220</v>
      </c>
      <c r="S5631" t="s">
        <v>148</v>
      </c>
      <c r="T5631" t="s">
        <v>135</v>
      </c>
      <c r="U5631">
        <v>0</v>
      </c>
      <c r="AC5631" t="s">
        <v>147</v>
      </c>
    </row>
    <row r="5632" spans="3:29" x14ac:dyDescent="0.3">
      <c r="C5632" t="s">
        <v>184</v>
      </c>
      <c r="D5632" s="31">
        <v>46073</v>
      </c>
      <c r="E5632" t="str">
        <f>IFERROR(VLOOKUP(A5632,'Future et co'!A10:C5632,5,TRUE),"not found")</f>
        <v>not found</v>
      </c>
      <c r="F5632" t="str">
        <f>IFERROR(VLOOKUP(A5632,'Future et co'!AX11:AY10009,2,TRUE),"")</f>
        <v/>
      </c>
      <c r="G5632">
        <v>113.5</v>
      </c>
      <c r="H5632" t="s">
        <v>28</v>
      </c>
      <c r="O5632">
        <v>120</v>
      </c>
      <c r="P5632" t="s">
        <v>167</v>
      </c>
      <c r="Q5632">
        <v>1000</v>
      </c>
      <c r="R5632" t="s">
        <v>220</v>
      </c>
      <c r="S5632" t="s">
        <v>148</v>
      </c>
      <c r="T5632" t="s">
        <v>135</v>
      </c>
      <c r="U5632">
        <v>0</v>
      </c>
      <c r="AC5632" t="s">
        <v>147</v>
      </c>
    </row>
    <row r="5633" spans="3:29" x14ac:dyDescent="0.3">
      <c r="C5633" t="s">
        <v>184</v>
      </c>
      <c r="D5633" s="31">
        <v>46073</v>
      </c>
      <c r="E5633" t="str">
        <f>IFERROR(VLOOKUP(A5633,'Future et co'!A10:C5632,5,TRUE),"not found")</f>
        <v>not found</v>
      </c>
      <c r="F5633" t="str">
        <f>IFERROR(VLOOKUP(A5633,'Future et co'!AX11:AY10009,2,TRUE),"")</f>
        <v/>
      </c>
      <c r="G5633">
        <v>113.5</v>
      </c>
      <c r="H5633" t="s">
        <v>28</v>
      </c>
      <c r="O5633">
        <v>120</v>
      </c>
      <c r="P5633" t="s">
        <v>167</v>
      </c>
      <c r="Q5633">
        <v>1000</v>
      </c>
      <c r="R5633" t="s">
        <v>220</v>
      </c>
      <c r="S5633" t="s">
        <v>148</v>
      </c>
      <c r="T5633" t="s">
        <v>135</v>
      </c>
      <c r="U5633">
        <v>0</v>
      </c>
      <c r="AC5633" t="s">
        <v>147</v>
      </c>
    </row>
    <row r="5634" spans="3:29" x14ac:dyDescent="0.3">
      <c r="C5634" t="s">
        <v>184</v>
      </c>
      <c r="D5634" s="31">
        <v>46073</v>
      </c>
      <c r="E5634" t="str">
        <f>IFERROR(VLOOKUP(A5634,'Future et co'!A10:C5632,5,TRUE),"not found")</f>
        <v>not found</v>
      </c>
      <c r="F5634" t="str">
        <f>IFERROR(VLOOKUP(A5634,'Future et co'!AX11:AY10009,2,TRUE),"")</f>
        <v/>
      </c>
      <c r="G5634">
        <v>113.5</v>
      </c>
      <c r="H5634" t="s">
        <v>28</v>
      </c>
      <c r="O5634">
        <v>120</v>
      </c>
      <c r="P5634" t="s">
        <v>167</v>
      </c>
      <c r="Q5634">
        <v>1000</v>
      </c>
      <c r="R5634" t="s">
        <v>220</v>
      </c>
      <c r="S5634" t="s">
        <v>148</v>
      </c>
      <c r="T5634" t="s">
        <v>135</v>
      </c>
      <c r="U5634">
        <v>0</v>
      </c>
      <c r="AC5634" t="s">
        <v>147</v>
      </c>
    </row>
    <row r="5635" spans="3:29" x14ac:dyDescent="0.3">
      <c r="C5635" t="s">
        <v>184</v>
      </c>
      <c r="D5635" s="31">
        <v>46073</v>
      </c>
      <c r="E5635" t="str">
        <f>IFERROR(VLOOKUP(A5635,'Future et co'!A10:C5632,5,TRUE),"not found")</f>
        <v>not found</v>
      </c>
      <c r="F5635" t="str">
        <f>IFERROR(VLOOKUP(A5635,'Future et co'!AX11:AY10009,2,TRUE),"")</f>
        <v/>
      </c>
      <c r="G5635">
        <v>113.5</v>
      </c>
      <c r="H5635" t="s">
        <v>28</v>
      </c>
      <c r="O5635">
        <v>120</v>
      </c>
      <c r="P5635" t="s">
        <v>167</v>
      </c>
      <c r="Q5635">
        <v>1000</v>
      </c>
      <c r="R5635" t="s">
        <v>220</v>
      </c>
      <c r="S5635" t="s">
        <v>148</v>
      </c>
      <c r="T5635" t="s">
        <v>135</v>
      </c>
      <c r="U5635">
        <v>0</v>
      </c>
      <c r="AC5635" t="s">
        <v>147</v>
      </c>
    </row>
    <row r="5636" spans="3:29" x14ac:dyDescent="0.3">
      <c r="C5636" t="s">
        <v>184</v>
      </c>
      <c r="D5636" s="31">
        <v>46073</v>
      </c>
      <c r="E5636" t="str">
        <f>IFERROR(VLOOKUP(A5636,'Future et co'!A10:C5632,5,TRUE),"not found")</f>
        <v>not found</v>
      </c>
      <c r="F5636" t="str">
        <f>IFERROR(VLOOKUP(A5636,'Future et co'!AX11:AY10009,2,TRUE),"")</f>
        <v/>
      </c>
      <c r="G5636">
        <v>113.5</v>
      </c>
      <c r="H5636" t="s">
        <v>28</v>
      </c>
      <c r="O5636">
        <v>120</v>
      </c>
      <c r="P5636" t="s">
        <v>167</v>
      </c>
      <c r="Q5636">
        <v>1000</v>
      </c>
      <c r="R5636" t="s">
        <v>220</v>
      </c>
      <c r="S5636" t="s">
        <v>148</v>
      </c>
      <c r="T5636" t="s">
        <v>135</v>
      </c>
      <c r="U5636">
        <v>0</v>
      </c>
      <c r="AC5636" t="s">
        <v>147</v>
      </c>
    </row>
    <row r="5637" spans="3:29" x14ac:dyDescent="0.3">
      <c r="C5637" t="s">
        <v>184</v>
      </c>
      <c r="D5637" s="31">
        <v>46073</v>
      </c>
      <c r="E5637" t="str">
        <f>IFERROR(VLOOKUP(A5637,'Future et co'!A10:C5632,5,TRUE),"not found")</f>
        <v>not found</v>
      </c>
      <c r="F5637" t="str">
        <f>IFERROR(VLOOKUP(A5637,'Future et co'!AX11:AY10009,2,TRUE),"")</f>
        <v/>
      </c>
      <c r="G5637">
        <v>113.5</v>
      </c>
      <c r="H5637" t="s">
        <v>28</v>
      </c>
      <c r="O5637">
        <v>120</v>
      </c>
      <c r="P5637" t="s">
        <v>167</v>
      </c>
      <c r="Q5637">
        <v>1000</v>
      </c>
      <c r="R5637" t="s">
        <v>220</v>
      </c>
      <c r="S5637" t="s">
        <v>148</v>
      </c>
      <c r="T5637" t="s">
        <v>135</v>
      </c>
      <c r="U5637">
        <v>0</v>
      </c>
      <c r="AC5637" t="s">
        <v>147</v>
      </c>
    </row>
    <row r="5638" spans="3:29" x14ac:dyDescent="0.3">
      <c r="C5638" t="s">
        <v>184</v>
      </c>
      <c r="D5638" s="31">
        <v>46073</v>
      </c>
      <c r="E5638" t="str">
        <f>IFERROR(VLOOKUP(A5638,'Future et co'!A10:C5632,5,TRUE),"not found")</f>
        <v>not found</v>
      </c>
      <c r="F5638" t="str">
        <f>IFERROR(VLOOKUP(A5638,'Future et co'!AX11:AY10009,2,TRUE),"")</f>
        <v/>
      </c>
      <c r="G5638">
        <v>113.5</v>
      </c>
      <c r="H5638" t="s">
        <v>28</v>
      </c>
      <c r="O5638">
        <v>120</v>
      </c>
      <c r="P5638" t="s">
        <v>167</v>
      </c>
      <c r="Q5638">
        <v>1000</v>
      </c>
      <c r="R5638" t="s">
        <v>220</v>
      </c>
      <c r="S5638" t="s">
        <v>148</v>
      </c>
      <c r="T5638" t="s">
        <v>135</v>
      </c>
      <c r="U5638">
        <v>0</v>
      </c>
      <c r="AC5638" t="s">
        <v>147</v>
      </c>
    </row>
    <row r="5639" spans="3:29" x14ac:dyDescent="0.3">
      <c r="C5639" t="s">
        <v>184</v>
      </c>
      <c r="D5639" s="31">
        <v>46073</v>
      </c>
      <c r="E5639" t="str">
        <f>IFERROR(VLOOKUP(A5639,'Future et co'!A10:C5632,5,TRUE),"not found")</f>
        <v>not found</v>
      </c>
      <c r="F5639" t="str">
        <f>IFERROR(VLOOKUP(A5639,'Future et co'!AX11:AY10009,2,TRUE),"")</f>
        <v/>
      </c>
      <c r="G5639">
        <v>113.5</v>
      </c>
      <c r="H5639" t="s">
        <v>28</v>
      </c>
      <c r="O5639">
        <v>120</v>
      </c>
      <c r="P5639" t="s">
        <v>167</v>
      </c>
      <c r="Q5639">
        <v>1000</v>
      </c>
      <c r="R5639" t="s">
        <v>220</v>
      </c>
      <c r="S5639" t="s">
        <v>148</v>
      </c>
      <c r="T5639" t="s">
        <v>135</v>
      </c>
      <c r="U5639">
        <v>0</v>
      </c>
      <c r="AC5639" t="s">
        <v>147</v>
      </c>
    </row>
    <row r="5640" spans="3:29" x14ac:dyDescent="0.3">
      <c r="C5640" t="s">
        <v>184</v>
      </c>
      <c r="D5640" s="31">
        <v>46073</v>
      </c>
      <c r="E5640" t="str">
        <f>IFERROR(VLOOKUP(A5640,'Future et co'!A10:C5632,5,TRUE),"not found")</f>
        <v>not found</v>
      </c>
      <c r="F5640" t="str">
        <f>IFERROR(VLOOKUP(A5640,'Future et co'!AX11:AY10009,2,TRUE),"")</f>
        <v/>
      </c>
      <c r="G5640">
        <v>113.5</v>
      </c>
      <c r="H5640" t="s">
        <v>28</v>
      </c>
      <c r="O5640">
        <v>120</v>
      </c>
      <c r="P5640" t="s">
        <v>167</v>
      </c>
      <c r="Q5640">
        <v>1000</v>
      </c>
      <c r="R5640" t="s">
        <v>220</v>
      </c>
      <c r="S5640" t="s">
        <v>148</v>
      </c>
      <c r="T5640" t="s">
        <v>135</v>
      </c>
      <c r="U5640">
        <v>0</v>
      </c>
      <c r="AC5640" t="s">
        <v>147</v>
      </c>
    </row>
    <row r="5641" spans="3:29" x14ac:dyDescent="0.3">
      <c r="C5641" t="s">
        <v>184</v>
      </c>
      <c r="D5641" s="31">
        <v>46073</v>
      </c>
      <c r="E5641" t="str">
        <f>IFERROR(VLOOKUP(A5641,'Future et co'!A10:C5632,5,TRUE),"not found")</f>
        <v>not found</v>
      </c>
      <c r="F5641" t="str">
        <f>IFERROR(VLOOKUP(A5641,'Future et co'!AX11:AY10009,2,TRUE),"")</f>
        <v/>
      </c>
      <c r="G5641">
        <v>113.5</v>
      </c>
      <c r="H5641" t="s">
        <v>28</v>
      </c>
      <c r="O5641">
        <v>120</v>
      </c>
      <c r="P5641" t="s">
        <v>167</v>
      </c>
      <c r="Q5641">
        <v>1000</v>
      </c>
      <c r="R5641" t="s">
        <v>220</v>
      </c>
      <c r="S5641" t="s">
        <v>148</v>
      </c>
      <c r="T5641" t="s">
        <v>135</v>
      </c>
      <c r="U5641">
        <v>0</v>
      </c>
      <c r="AC5641" t="s">
        <v>147</v>
      </c>
    </row>
    <row r="5642" spans="3:29" x14ac:dyDescent="0.3">
      <c r="C5642" t="s">
        <v>184</v>
      </c>
      <c r="D5642" s="31">
        <v>46073</v>
      </c>
      <c r="E5642" t="str">
        <f>IFERROR(VLOOKUP(A5642,'Future et co'!A10:C5632,5,TRUE),"not found")</f>
        <v>not found</v>
      </c>
      <c r="F5642" t="str">
        <f>IFERROR(VLOOKUP(A5642,'Future et co'!AX11:AY10009,2,TRUE),"")</f>
        <v/>
      </c>
      <c r="G5642">
        <v>113.5</v>
      </c>
      <c r="H5642" t="s">
        <v>28</v>
      </c>
      <c r="O5642">
        <v>120</v>
      </c>
      <c r="P5642" t="s">
        <v>167</v>
      </c>
      <c r="Q5642">
        <v>1000</v>
      </c>
      <c r="R5642" t="s">
        <v>220</v>
      </c>
      <c r="S5642" t="s">
        <v>148</v>
      </c>
      <c r="T5642" t="s">
        <v>135</v>
      </c>
      <c r="U5642">
        <v>0</v>
      </c>
      <c r="AC5642" t="s">
        <v>147</v>
      </c>
    </row>
    <row r="5643" spans="3:29" x14ac:dyDescent="0.3">
      <c r="C5643" t="s">
        <v>184</v>
      </c>
      <c r="D5643" s="31">
        <v>46073</v>
      </c>
      <c r="E5643" t="str">
        <f>IFERROR(VLOOKUP(A5643,'Future et co'!A10:C5632,5,TRUE),"not found")</f>
        <v>not found</v>
      </c>
      <c r="F5643" t="str">
        <f>IFERROR(VLOOKUP(A5643,'Future et co'!AX11:AY10009,2,TRUE),"")</f>
        <v/>
      </c>
      <c r="G5643">
        <v>113.5</v>
      </c>
      <c r="H5643" t="s">
        <v>28</v>
      </c>
      <c r="O5643">
        <v>120</v>
      </c>
      <c r="P5643" t="s">
        <v>167</v>
      </c>
      <c r="Q5643">
        <v>1000</v>
      </c>
      <c r="R5643" t="s">
        <v>220</v>
      </c>
      <c r="S5643" t="s">
        <v>148</v>
      </c>
      <c r="T5643" t="s">
        <v>135</v>
      </c>
      <c r="U5643">
        <v>0</v>
      </c>
      <c r="AC5643" t="s">
        <v>147</v>
      </c>
    </row>
    <row r="5644" spans="3:29" x14ac:dyDescent="0.3">
      <c r="C5644" t="s">
        <v>184</v>
      </c>
      <c r="D5644" s="31">
        <v>46073</v>
      </c>
      <c r="E5644" t="str">
        <f>IFERROR(VLOOKUP(A5644,'Future et co'!A10:C5632,5,TRUE),"not found")</f>
        <v>not found</v>
      </c>
      <c r="F5644" t="str">
        <f>IFERROR(VLOOKUP(A5644,'Future et co'!AX11:AY10009,2,TRUE),"")</f>
        <v/>
      </c>
      <c r="G5644">
        <v>113.5</v>
      </c>
      <c r="H5644" t="s">
        <v>28</v>
      </c>
      <c r="O5644">
        <v>120</v>
      </c>
      <c r="P5644" t="s">
        <v>167</v>
      </c>
      <c r="Q5644">
        <v>1000</v>
      </c>
      <c r="R5644" t="s">
        <v>220</v>
      </c>
      <c r="S5644" t="s">
        <v>148</v>
      </c>
      <c r="T5644" t="s">
        <v>135</v>
      </c>
      <c r="U5644">
        <v>0</v>
      </c>
      <c r="AC5644" t="s">
        <v>147</v>
      </c>
    </row>
    <row r="5645" spans="3:29" x14ac:dyDescent="0.3">
      <c r="C5645" t="s">
        <v>184</v>
      </c>
      <c r="D5645" s="31">
        <v>46073</v>
      </c>
      <c r="E5645" t="str">
        <f>IFERROR(VLOOKUP(A5645,'Future et co'!A10:C5632,5,TRUE),"not found")</f>
        <v>not found</v>
      </c>
      <c r="F5645" t="str">
        <f>IFERROR(VLOOKUP(A5645,'Future et co'!AX11:AY10009,2,TRUE),"")</f>
        <v/>
      </c>
      <c r="G5645">
        <v>113.5</v>
      </c>
      <c r="H5645" t="s">
        <v>28</v>
      </c>
      <c r="O5645">
        <v>120</v>
      </c>
      <c r="P5645" t="s">
        <v>167</v>
      </c>
      <c r="Q5645">
        <v>1000</v>
      </c>
      <c r="R5645" t="s">
        <v>220</v>
      </c>
      <c r="S5645" t="s">
        <v>148</v>
      </c>
      <c r="T5645" t="s">
        <v>135</v>
      </c>
      <c r="U5645">
        <v>0</v>
      </c>
      <c r="AC5645" t="s">
        <v>147</v>
      </c>
    </row>
    <row r="5646" spans="3:29" x14ac:dyDescent="0.3">
      <c r="C5646" t="s">
        <v>184</v>
      </c>
      <c r="D5646" s="31">
        <v>46073</v>
      </c>
      <c r="E5646" t="str">
        <f>IFERROR(VLOOKUP(A5646,'Future et co'!A10:C5632,5,TRUE),"not found")</f>
        <v>not found</v>
      </c>
      <c r="F5646" t="str">
        <f>IFERROR(VLOOKUP(A5646,'Future et co'!AX11:AY10009,2,TRUE),"")</f>
        <v/>
      </c>
      <c r="G5646">
        <v>113.5</v>
      </c>
      <c r="H5646" t="s">
        <v>28</v>
      </c>
      <c r="O5646">
        <v>120</v>
      </c>
      <c r="P5646" t="s">
        <v>167</v>
      </c>
      <c r="Q5646">
        <v>1000</v>
      </c>
      <c r="R5646" t="s">
        <v>220</v>
      </c>
      <c r="S5646" t="s">
        <v>148</v>
      </c>
      <c r="T5646" t="s">
        <v>135</v>
      </c>
      <c r="U5646">
        <v>0</v>
      </c>
      <c r="AC5646" t="s">
        <v>147</v>
      </c>
    </row>
    <row r="5647" spans="3:29" x14ac:dyDescent="0.3">
      <c r="C5647" t="s">
        <v>184</v>
      </c>
      <c r="D5647" s="31">
        <v>46073</v>
      </c>
      <c r="E5647" t="str">
        <f>IFERROR(VLOOKUP(A5647,'Future et co'!A10:C5632,5,TRUE),"not found")</f>
        <v>not found</v>
      </c>
      <c r="F5647" t="str">
        <f>IFERROR(VLOOKUP(A5647,'Future et co'!AX11:AY10009,2,TRUE),"")</f>
        <v/>
      </c>
      <c r="G5647">
        <v>113.5</v>
      </c>
      <c r="H5647" t="s">
        <v>28</v>
      </c>
      <c r="O5647">
        <v>120</v>
      </c>
      <c r="P5647" t="s">
        <v>167</v>
      </c>
      <c r="Q5647">
        <v>1000</v>
      </c>
      <c r="R5647" t="s">
        <v>220</v>
      </c>
      <c r="S5647" t="s">
        <v>148</v>
      </c>
      <c r="T5647" t="s">
        <v>135</v>
      </c>
      <c r="U5647">
        <v>0</v>
      </c>
      <c r="AC5647" t="s">
        <v>147</v>
      </c>
    </row>
    <row r="5648" spans="3:29" x14ac:dyDescent="0.3">
      <c r="C5648" t="s">
        <v>184</v>
      </c>
      <c r="D5648" s="31">
        <v>46073</v>
      </c>
      <c r="E5648" t="str">
        <f>IFERROR(VLOOKUP(A5648,'Future et co'!A10:C5632,5,TRUE),"not found")</f>
        <v>not found</v>
      </c>
      <c r="F5648" t="str">
        <f>IFERROR(VLOOKUP(A5648,'Future et co'!AX11:AY10009,2,TRUE),"")</f>
        <v/>
      </c>
      <c r="G5648">
        <v>113.5</v>
      </c>
      <c r="H5648" t="s">
        <v>28</v>
      </c>
      <c r="O5648">
        <v>120</v>
      </c>
      <c r="P5648" t="s">
        <v>167</v>
      </c>
      <c r="Q5648">
        <v>1000</v>
      </c>
      <c r="R5648" t="s">
        <v>220</v>
      </c>
      <c r="S5648" t="s">
        <v>148</v>
      </c>
      <c r="T5648" t="s">
        <v>135</v>
      </c>
      <c r="U5648">
        <v>0</v>
      </c>
      <c r="AC5648" t="s">
        <v>147</v>
      </c>
    </row>
    <row r="5649" spans="3:29" x14ac:dyDescent="0.3">
      <c r="C5649" t="s">
        <v>184</v>
      </c>
      <c r="D5649" s="31">
        <v>46073</v>
      </c>
      <c r="E5649" t="str">
        <f>IFERROR(VLOOKUP(A5649,'Future et co'!A10:C5632,5,TRUE),"not found")</f>
        <v>not found</v>
      </c>
      <c r="F5649" t="str">
        <f>IFERROR(VLOOKUP(A5649,'Future et co'!AX11:AY10009,2,TRUE),"")</f>
        <v/>
      </c>
      <c r="G5649">
        <v>113.5</v>
      </c>
      <c r="H5649" t="s">
        <v>28</v>
      </c>
      <c r="O5649">
        <v>120</v>
      </c>
      <c r="P5649" t="s">
        <v>167</v>
      </c>
      <c r="Q5649">
        <v>1000</v>
      </c>
      <c r="R5649" t="s">
        <v>220</v>
      </c>
      <c r="S5649" t="s">
        <v>148</v>
      </c>
      <c r="T5649" t="s">
        <v>135</v>
      </c>
      <c r="U5649">
        <v>0</v>
      </c>
      <c r="AC5649" t="s">
        <v>147</v>
      </c>
    </row>
    <row r="5650" spans="3:29" x14ac:dyDescent="0.3">
      <c r="C5650" t="s">
        <v>184</v>
      </c>
      <c r="D5650" s="31">
        <v>46073</v>
      </c>
      <c r="E5650" t="str">
        <f>IFERROR(VLOOKUP(A5650,'Future et co'!A10:C5632,5,TRUE),"not found")</f>
        <v>not found</v>
      </c>
      <c r="F5650" t="str">
        <f>IFERROR(VLOOKUP(A5650,'Future et co'!AX11:AY10009,2,TRUE),"")</f>
        <v/>
      </c>
      <c r="G5650">
        <v>113.5</v>
      </c>
      <c r="H5650" t="s">
        <v>28</v>
      </c>
      <c r="O5650">
        <v>120</v>
      </c>
      <c r="P5650" t="s">
        <v>167</v>
      </c>
      <c r="Q5650">
        <v>1000</v>
      </c>
      <c r="R5650" t="s">
        <v>220</v>
      </c>
      <c r="S5650" t="s">
        <v>148</v>
      </c>
      <c r="T5650" t="s">
        <v>135</v>
      </c>
      <c r="U5650">
        <v>0</v>
      </c>
      <c r="AC5650" t="s">
        <v>147</v>
      </c>
    </row>
    <row r="5651" spans="3:29" x14ac:dyDescent="0.3">
      <c r="C5651" t="s">
        <v>184</v>
      </c>
      <c r="D5651" s="31">
        <v>46073</v>
      </c>
      <c r="E5651" t="str">
        <f>IFERROR(VLOOKUP(A5651,'Future et co'!A10:C5632,5,TRUE),"not found")</f>
        <v>not found</v>
      </c>
      <c r="F5651" t="str">
        <f>IFERROR(VLOOKUP(A5651,'Future et co'!AX11:AY10009,2,TRUE),"")</f>
        <v/>
      </c>
      <c r="G5651">
        <v>113.5</v>
      </c>
      <c r="H5651" t="s">
        <v>28</v>
      </c>
      <c r="O5651">
        <v>120</v>
      </c>
      <c r="P5651" t="s">
        <v>167</v>
      </c>
      <c r="Q5651">
        <v>1000</v>
      </c>
      <c r="R5651" t="s">
        <v>220</v>
      </c>
      <c r="S5651" t="s">
        <v>148</v>
      </c>
      <c r="T5651" t="s">
        <v>135</v>
      </c>
      <c r="U5651">
        <v>0</v>
      </c>
      <c r="AC5651" t="s">
        <v>147</v>
      </c>
    </row>
    <row r="5652" spans="3:29" x14ac:dyDescent="0.3">
      <c r="C5652" t="s">
        <v>184</v>
      </c>
      <c r="D5652" s="31">
        <v>46073</v>
      </c>
      <c r="E5652" t="str">
        <f>IFERROR(VLOOKUP(A5652,'Future et co'!A10:C5632,5,TRUE),"not found")</f>
        <v>not found</v>
      </c>
      <c r="F5652" t="str">
        <f>IFERROR(VLOOKUP(A5652,'Future et co'!AX11:AY10009,2,TRUE),"")</f>
        <v/>
      </c>
      <c r="G5652">
        <v>113.5</v>
      </c>
      <c r="H5652" t="s">
        <v>28</v>
      </c>
      <c r="O5652">
        <v>120</v>
      </c>
      <c r="P5652" t="s">
        <v>167</v>
      </c>
      <c r="Q5652">
        <v>1000</v>
      </c>
      <c r="R5652" t="s">
        <v>220</v>
      </c>
      <c r="S5652" t="s">
        <v>148</v>
      </c>
      <c r="T5652" t="s">
        <v>135</v>
      </c>
      <c r="U5652">
        <v>0</v>
      </c>
      <c r="AC5652" t="s">
        <v>147</v>
      </c>
    </row>
    <row r="5653" spans="3:29" x14ac:dyDescent="0.3">
      <c r="C5653" t="s">
        <v>184</v>
      </c>
      <c r="D5653" s="31">
        <v>46073</v>
      </c>
      <c r="E5653" t="str">
        <f>IFERROR(VLOOKUP(A5653,'Future et co'!A10:C5632,5,TRUE),"not found")</f>
        <v>not found</v>
      </c>
      <c r="F5653" t="str">
        <f>IFERROR(VLOOKUP(A5653,'Future et co'!AX11:AY10009,2,TRUE),"")</f>
        <v/>
      </c>
      <c r="G5653">
        <v>113.5</v>
      </c>
      <c r="H5653" t="s">
        <v>28</v>
      </c>
      <c r="O5653">
        <v>120</v>
      </c>
      <c r="P5653" t="s">
        <v>167</v>
      </c>
      <c r="Q5653">
        <v>1000</v>
      </c>
      <c r="R5653" t="s">
        <v>220</v>
      </c>
      <c r="S5653" t="s">
        <v>148</v>
      </c>
      <c r="T5653" t="s">
        <v>135</v>
      </c>
      <c r="U5653">
        <v>0</v>
      </c>
      <c r="AC5653" t="s">
        <v>147</v>
      </c>
    </row>
    <row r="5654" spans="3:29" x14ac:dyDescent="0.3">
      <c r="C5654" t="s">
        <v>184</v>
      </c>
      <c r="D5654" s="31">
        <v>46073</v>
      </c>
      <c r="E5654" t="str">
        <f>IFERROR(VLOOKUP(A5654,'Future et co'!A10:C5632,5,TRUE),"not found")</f>
        <v>not found</v>
      </c>
      <c r="F5654" t="str">
        <f>IFERROR(VLOOKUP(A5654,'Future et co'!AX11:AY10009,2,TRUE),"")</f>
        <v/>
      </c>
      <c r="G5654">
        <v>113.5</v>
      </c>
      <c r="H5654" t="s">
        <v>28</v>
      </c>
      <c r="O5654">
        <v>120</v>
      </c>
      <c r="P5654" t="s">
        <v>167</v>
      </c>
      <c r="Q5654">
        <v>1000</v>
      </c>
      <c r="R5654" t="s">
        <v>220</v>
      </c>
      <c r="S5654" t="s">
        <v>148</v>
      </c>
      <c r="T5654" t="s">
        <v>135</v>
      </c>
      <c r="U5654">
        <v>0</v>
      </c>
      <c r="AC5654" t="s">
        <v>147</v>
      </c>
    </row>
    <row r="5655" spans="3:29" x14ac:dyDescent="0.3">
      <c r="C5655" t="s">
        <v>184</v>
      </c>
      <c r="D5655" s="31">
        <v>46073</v>
      </c>
      <c r="E5655" t="str">
        <f>IFERROR(VLOOKUP(A5655,'Future et co'!A10:C5632,5,TRUE),"not found")</f>
        <v>not found</v>
      </c>
      <c r="F5655" t="str">
        <f>IFERROR(VLOOKUP(A5655,'Future et co'!AX11:AY10009,2,TRUE),"")</f>
        <v/>
      </c>
      <c r="G5655">
        <v>113.5</v>
      </c>
      <c r="H5655" t="s">
        <v>28</v>
      </c>
      <c r="O5655">
        <v>120</v>
      </c>
      <c r="P5655" t="s">
        <v>167</v>
      </c>
      <c r="Q5655">
        <v>1000</v>
      </c>
      <c r="R5655" t="s">
        <v>220</v>
      </c>
      <c r="S5655" t="s">
        <v>148</v>
      </c>
      <c r="T5655" t="s">
        <v>135</v>
      </c>
      <c r="U5655">
        <v>0</v>
      </c>
      <c r="AC5655" t="s">
        <v>147</v>
      </c>
    </row>
    <row r="5656" spans="3:29" x14ac:dyDescent="0.3">
      <c r="C5656" t="s">
        <v>184</v>
      </c>
      <c r="D5656" s="31">
        <v>46073</v>
      </c>
      <c r="E5656" t="str">
        <f>IFERROR(VLOOKUP(A5656,'Future et co'!A10:C5632,5,TRUE),"not found")</f>
        <v>not found</v>
      </c>
      <c r="F5656" t="str">
        <f>IFERROR(VLOOKUP(A5656,'Future et co'!AX11:AY10009,2,TRUE),"")</f>
        <v/>
      </c>
      <c r="G5656">
        <v>113.5</v>
      </c>
      <c r="H5656" t="s">
        <v>28</v>
      </c>
      <c r="O5656">
        <v>120</v>
      </c>
      <c r="P5656" t="s">
        <v>167</v>
      </c>
      <c r="Q5656">
        <v>1000</v>
      </c>
      <c r="R5656" t="s">
        <v>220</v>
      </c>
      <c r="S5656" t="s">
        <v>148</v>
      </c>
      <c r="T5656" t="s">
        <v>135</v>
      </c>
      <c r="U5656">
        <v>0</v>
      </c>
      <c r="AC5656" t="s">
        <v>147</v>
      </c>
    </row>
    <row r="5657" spans="3:29" x14ac:dyDescent="0.3">
      <c r="C5657" t="s">
        <v>184</v>
      </c>
      <c r="D5657" s="31">
        <v>46073</v>
      </c>
      <c r="E5657" t="str">
        <f>IFERROR(VLOOKUP(A5657,'Future et co'!A10:C5632,5,TRUE),"not found")</f>
        <v>not found</v>
      </c>
      <c r="F5657" t="str">
        <f>IFERROR(VLOOKUP(A5657,'Future et co'!AX11:AY10009,2,TRUE),"")</f>
        <v/>
      </c>
      <c r="G5657">
        <v>113.5</v>
      </c>
      <c r="H5657" t="s">
        <v>28</v>
      </c>
      <c r="O5657">
        <v>120</v>
      </c>
      <c r="P5657" t="s">
        <v>167</v>
      </c>
      <c r="Q5657">
        <v>1000</v>
      </c>
      <c r="R5657" t="s">
        <v>220</v>
      </c>
      <c r="S5657" t="s">
        <v>148</v>
      </c>
      <c r="T5657" t="s">
        <v>135</v>
      </c>
      <c r="U5657">
        <v>0</v>
      </c>
      <c r="AC5657" t="s">
        <v>147</v>
      </c>
    </row>
    <row r="5658" spans="3:29" x14ac:dyDescent="0.3">
      <c r="C5658" t="s">
        <v>184</v>
      </c>
      <c r="D5658" s="31">
        <v>46073</v>
      </c>
      <c r="E5658" t="str">
        <f>IFERROR(VLOOKUP(A5658,'Future et co'!A10:C5632,5,TRUE),"not found")</f>
        <v>not found</v>
      </c>
      <c r="F5658" t="str">
        <f>IFERROR(VLOOKUP(A5658,'Future et co'!AX11:AY10009,2,TRUE),"")</f>
        <v/>
      </c>
      <c r="G5658">
        <v>113.5</v>
      </c>
      <c r="H5658" t="s">
        <v>28</v>
      </c>
      <c r="O5658">
        <v>120</v>
      </c>
      <c r="P5658" t="s">
        <v>167</v>
      </c>
      <c r="Q5658">
        <v>1000</v>
      </c>
      <c r="R5658" t="s">
        <v>220</v>
      </c>
      <c r="S5658" t="s">
        <v>148</v>
      </c>
      <c r="T5658" t="s">
        <v>135</v>
      </c>
      <c r="U5658">
        <v>0</v>
      </c>
      <c r="AC5658" t="s">
        <v>147</v>
      </c>
    </row>
    <row r="5659" spans="3:29" x14ac:dyDescent="0.3">
      <c r="C5659" t="s">
        <v>184</v>
      </c>
      <c r="D5659" s="31">
        <v>46073</v>
      </c>
      <c r="E5659" t="str">
        <f>IFERROR(VLOOKUP(A5659,'Future et co'!A10:C5632,5,TRUE),"not found")</f>
        <v>not found</v>
      </c>
      <c r="F5659" t="str">
        <f>IFERROR(VLOOKUP(A5659,'Future et co'!AX11:AY10009,2,TRUE),"")</f>
        <v/>
      </c>
      <c r="G5659">
        <v>113.5</v>
      </c>
      <c r="H5659" t="s">
        <v>28</v>
      </c>
      <c r="O5659">
        <v>120</v>
      </c>
      <c r="P5659" t="s">
        <v>167</v>
      </c>
      <c r="Q5659">
        <v>1000</v>
      </c>
      <c r="R5659" t="s">
        <v>220</v>
      </c>
      <c r="S5659" t="s">
        <v>148</v>
      </c>
      <c r="T5659" t="s">
        <v>135</v>
      </c>
      <c r="U5659">
        <v>0</v>
      </c>
      <c r="AC5659" t="s">
        <v>147</v>
      </c>
    </row>
    <row r="5660" spans="3:29" x14ac:dyDescent="0.3">
      <c r="C5660" t="s">
        <v>184</v>
      </c>
      <c r="D5660" s="31">
        <v>46073</v>
      </c>
      <c r="E5660" t="str">
        <f>IFERROR(VLOOKUP(A5660,'Future et co'!A10:C5632,5,TRUE),"not found")</f>
        <v>not found</v>
      </c>
      <c r="F5660" t="str">
        <f>IFERROR(VLOOKUP(A5660,'Future et co'!AX11:AY10009,2,TRUE),"")</f>
        <v/>
      </c>
      <c r="G5660">
        <v>113.5</v>
      </c>
      <c r="H5660" t="s">
        <v>28</v>
      </c>
      <c r="O5660">
        <v>120</v>
      </c>
      <c r="P5660" t="s">
        <v>167</v>
      </c>
      <c r="Q5660">
        <v>1000</v>
      </c>
      <c r="R5660" t="s">
        <v>220</v>
      </c>
      <c r="S5660" t="s">
        <v>148</v>
      </c>
      <c r="T5660" t="s">
        <v>135</v>
      </c>
      <c r="U5660">
        <v>0</v>
      </c>
      <c r="AC5660" t="s">
        <v>147</v>
      </c>
    </row>
    <row r="5661" spans="3:29" x14ac:dyDescent="0.3">
      <c r="C5661" t="s">
        <v>184</v>
      </c>
      <c r="D5661" s="31">
        <v>46073</v>
      </c>
      <c r="E5661" t="str">
        <f>IFERROR(VLOOKUP(A5661,'Future et co'!A10:C5632,5,TRUE),"not found")</f>
        <v>not found</v>
      </c>
      <c r="F5661" t="str">
        <f>IFERROR(VLOOKUP(A5661,'Future et co'!AX11:AY10009,2,TRUE),"")</f>
        <v/>
      </c>
      <c r="G5661">
        <v>113.5</v>
      </c>
      <c r="H5661" t="s">
        <v>28</v>
      </c>
      <c r="O5661">
        <v>120</v>
      </c>
      <c r="P5661" t="s">
        <v>167</v>
      </c>
      <c r="Q5661">
        <v>1000</v>
      </c>
      <c r="R5661" t="s">
        <v>220</v>
      </c>
      <c r="S5661" t="s">
        <v>148</v>
      </c>
      <c r="T5661" t="s">
        <v>135</v>
      </c>
      <c r="U5661">
        <v>0</v>
      </c>
      <c r="AC5661" t="s">
        <v>147</v>
      </c>
    </row>
    <row r="5662" spans="3:29" x14ac:dyDescent="0.3">
      <c r="C5662" t="s">
        <v>184</v>
      </c>
      <c r="D5662" s="31">
        <v>46073</v>
      </c>
      <c r="E5662" t="str">
        <f>IFERROR(VLOOKUP(A5662,'Future et co'!A10:C5632,5,TRUE),"not found")</f>
        <v>not found</v>
      </c>
      <c r="F5662" t="str">
        <f>IFERROR(VLOOKUP(A5662,'Future et co'!AX11:AY10009,2,TRUE),"")</f>
        <v/>
      </c>
      <c r="G5662">
        <v>113.5</v>
      </c>
      <c r="H5662" t="s">
        <v>28</v>
      </c>
      <c r="O5662">
        <v>120</v>
      </c>
      <c r="P5662" t="s">
        <v>167</v>
      </c>
      <c r="Q5662">
        <v>1000</v>
      </c>
      <c r="R5662" t="s">
        <v>220</v>
      </c>
      <c r="S5662" t="s">
        <v>148</v>
      </c>
      <c r="T5662" t="s">
        <v>135</v>
      </c>
      <c r="U5662">
        <v>0</v>
      </c>
      <c r="AC5662" t="s">
        <v>147</v>
      </c>
    </row>
    <row r="5663" spans="3:29" x14ac:dyDescent="0.3">
      <c r="C5663" t="s">
        <v>184</v>
      </c>
      <c r="D5663" s="31">
        <v>46073</v>
      </c>
      <c r="E5663" t="str">
        <f>IFERROR(VLOOKUP(A5663,'Future et co'!A10:C5632,5,TRUE),"not found")</f>
        <v>not found</v>
      </c>
      <c r="F5663" t="str">
        <f>IFERROR(VLOOKUP(A5663,'Future et co'!AX11:AY10009,2,TRUE),"")</f>
        <v/>
      </c>
      <c r="G5663">
        <v>113.5</v>
      </c>
      <c r="H5663" t="s">
        <v>28</v>
      </c>
      <c r="O5663">
        <v>120</v>
      </c>
      <c r="P5663" t="s">
        <v>167</v>
      </c>
      <c r="Q5663">
        <v>1000</v>
      </c>
      <c r="R5663" t="s">
        <v>220</v>
      </c>
      <c r="S5663" t="s">
        <v>148</v>
      </c>
      <c r="T5663" t="s">
        <v>135</v>
      </c>
      <c r="U5663">
        <v>0</v>
      </c>
      <c r="AC5663" t="s">
        <v>147</v>
      </c>
    </row>
    <row r="5664" spans="3:29" x14ac:dyDescent="0.3">
      <c r="C5664" t="s">
        <v>184</v>
      </c>
      <c r="D5664" s="31">
        <v>46073</v>
      </c>
      <c r="E5664" t="str">
        <f>IFERROR(VLOOKUP(A5664,'Future et co'!A10:C5632,5,TRUE),"not found")</f>
        <v>not found</v>
      </c>
      <c r="F5664" t="str">
        <f>IFERROR(VLOOKUP(A5664,'Future et co'!AX11:AY10009,2,TRUE),"")</f>
        <v/>
      </c>
      <c r="G5664">
        <v>113.5</v>
      </c>
      <c r="H5664" t="s">
        <v>28</v>
      </c>
      <c r="O5664">
        <v>120</v>
      </c>
      <c r="P5664" t="s">
        <v>167</v>
      </c>
      <c r="Q5664">
        <v>1000</v>
      </c>
      <c r="R5664" t="s">
        <v>220</v>
      </c>
      <c r="S5664" t="s">
        <v>148</v>
      </c>
      <c r="T5664" t="s">
        <v>135</v>
      </c>
      <c r="U5664">
        <v>0</v>
      </c>
      <c r="AC5664" t="s">
        <v>147</v>
      </c>
    </row>
    <row r="5665" spans="3:29" x14ac:dyDescent="0.3">
      <c r="C5665" t="s">
        <v>184</v>
      </c>
      <c r="D5665" s="31">
        <v>46073</v>
      </c>
      <c r="E5665" t="str">
        <f>IFERROR(VLOOKUP(A5665,'Future et co'!A10:C5632,5,TRUE),"not found")</f>
        <v>not found</v>
      </c>
      <c r="F5665" t="str">
        <f>IFERROR(VLOOKUP(A5665,'Future et co'!AX11:AY10009,2,TRUE),"")</f>
        <v/>
      </c>
      <c r="G5665">
        <v>113.5</v>
      </c>
      <c r="H5665" t="s">
        <v>28</v>
      </c>
      <c r="O5665">
        <v>120</v>
      </c>
      <c r="P5665" t="s">
        <v>167</v>
      </c>
      <c r="Q5665">
        <v>1000</v>
      </c>
      <c r="R5665" t="s">
        <v>220</v>
      </c>
      <c r="S5665" t="s">
        <v>148</v>
      </c>
      <c r="T5665" t="s">
        <v>135</v>
      </c>
      <c r="U5665">
        <v>0</v>
      </c>
      <c r="AC5665" t="s">
        <v>147</v>
      </c>
    </row>
    <row r="5666" spans="3:29" x14ac:dyDescent="0.3">
      <c r="C5666" t="s">
        <v>184</v>
      </c>
      <c r="D5666" s="31">
        <v>46073</v>
      </c>
      <c r="E5666" t="str">
        <f>IFERROR(VLOOKUP(A5666,'Future et co'!A10:C5632,5,TRUE),"not found")</f>
        <v>not found</v>
      </c>
      <c r="F5666" t="str">
        <f>IFERROR(VLOOKUP(A5666,'Future et co'!AX11:AY10009,2,TRUE),"")</f>
        <v/>
      </c>
      <c r="G5666">
        <v>113.5</v>
      </c>
      <c r="H5666" t="s">
        <v>28</v>
      </c>
      <c r="O5666">
        <v>120</v>
      </c>
      <c r="P5666" t="s">
        <v>167</v>
      </c>
      <c r="Q5666">
        <v>1000</v>
      </c>
      <c r="R5666" t="s">
        <v>220</v>
      </c>
      <c r="S5666" t="s">
        <v>148</v>
      </c>
      <c r="T5666" t="s">
        <v>135</v>
      </c>
      <c r="U5666">
        <v>0</v>
      </c>
      <c r="AC5666" t="s">
        <v>147</v>
      </c>
    </row>
    <row r="5667" spans="3:29" x14ac:dyDescent="0.3">
      <c r="C5667" t="s">
        <v>184</v>
      </c>
      <c r="D5667" s="31">
        <v>46073</v>
      </c>
      <c r="E5667" t="str">
        <f>IFERROR(VLOOKUP(A5667,'Future et co'!A10:C5632,5,TRUE),"not found")</f>
        <v>not found</v>
      </c>
      <c r="F5667" t="str">
        <f>IFERROR(VLOOKUP(A5667,'Future et co'!AX11:AY10009,2,TRUE),"")</f>
        <v/>
      </c>
      <c r="G5667">
        <v>113.5</v>
      </c>
      <c r="H5667" t="s">
        <v>28</v>
      </c>
      <c r="O5667">
        <v>120</v>
      </c>
      <c r="P5667" t="s">
        <v>167</v>
      </c>
      <c r="Q5667">
        <v>1000</v>
      </c>
      <c r="R5667" t="s">
        <v>220</v>
      </c>
      <c r="S5667" t="s">
        <v>148</v>
      </c>
      <c r="T5667" t="s">
        <v>135</v>
      </c>
      <c r="U5667">
        <v>0</v>
      </c>
      <c r="AC5667" t="s">
        <v>147</v>
      </c>
    </row>
    <row r="5668" spans="3:29" x14ac:dyDescent="0.3">
      <c r="C5668" t="s">
        <v>184</v>
      </c>
      <c r="D5668" s="31">
        <v>46073</v>
      </c>
      <c r="E5668" t="str">
        <f>IFERROR(VLOOKUP(A5668,'Future et co'!A10:C5632,5,TRUE),"not found")</f>
        <v>not found</v>
      </c>
      <c r="F5668" t="str">
        <f>IFERROR(VLOOKUP(A5668,'Future et co'!AX11:AY10009,2,TRUE),"")</f>
        <v/>
      </c>
      <c r="G5668">
        <v>113.5</v>
      </c>
      <c r="H5668" t="s">
        <v>28</v>
      </c>
      <c r="O5668">
        <v>120</v>
      </c>
      <c r="P5668" t="s">
        <v>167</v>
      </c>
      <c r="Q5668">
        <v>1000</v>
      </c>
      <c r="R5668" t="s">
        <v>220</v>
      </c>
      <c r="S5668" t="s">
        <v>148</v>
      </c>
      <c r="T5668" t="s">
        <v>135</v>
      </c>
      <c r="U5668">
        <v>0</v>
      </c>
      <c r="AC5668" t="s">
        <v>147</v>
      </c>
    </row>
    <row r="5669" spans="3:29" x14ac:dyDescent="0.3">
      <c r="C5669" t="s">
        <v>184</v>
      </c>
      <c r="D5669" s="31">
        <v>46073</v>
      </c>
      <c r="E5669" t="str">
        <f>IFERROR(VLOOKUP(A5669,'Future et co'!A10:C5632,5,TRUE),"not found")</f>
        <v>not found</v>
      </c>
      <c r="F5669" t="str">
        <f>IFERROR(VLOOKUP(A5669,'Future et co'!AX11:AY10009,2,TRUE),"")</f>
        <v/>
      </c>
      <c r="G5669">
        <v>113.5</v>
      </c>
      <c r="H5669" t="s">
        <v>28</v>
      </c>
      <c r="O5669">
        <v>120</v>
      </c>
      <c r="P5669" t="s">
        <v>167</v>
      </c>
      <c r="Q5669">
        <v>1000</v>
      </c>
      <c r="R5669" t="s">
        <v>220</v>
      </c>
      <c r="S5669" t="s">
        <v>148</v>
      </c>
      <c r="T5669" t="s">
        <v>135</v>
      </c>
      <c r="U5669">
        <v>0</v>
      </c>
      <c r="AC5669" t="s">
        <v>147</v>
      </c>
    </row>
    <row r="5670" spans="3:29" x14ac:dyDescent="0.3">
      <c r="C5670" t="s">
        <v>184</v>
      </c>
      <c r="D5670" s="31">
        <v>46073</v>
      </c>
      <c r="E5670" t="str">
        <f>IFERROR(VLOOKUP(A5670,'Future et co'!A10:C5632,5,TRUE),"not found")</f>
        <v>not found</v>
      </c>
      <c r="F5670" t="str">
        <f>IFERROR(VLOOKUP(A5670,'Future et co'!AX11:AY10009,2,TRUE),"")</f>
        <v/>
      </c>
      <c r="G5670">
        <v>113.5</v>
      </c>
      <c r="H5670" t="s">
        <v>28</v>
      </c>
      <c r="O5670">
        <v>120</v>
      </c>
      <c r="P5670" t="s">
        <v>167</v>
      </c>
      <c r="Q5670">
        <v>1000</v>
      </c>
      <c r="R5670" t="s">
        <v>220</v>
      </c>
      <c r="S5670" t="s">
        <v>148</v>
      </c>
      <c r="T5670" t="s">
        <v>135</v>
      </c>
      <c r="U5670">
        <v>0</v>
      </c>
      <c r="AC5670" t="s">
        <v>147</v>
      </c>
    </row>
    <row r="5671" spans="3:29" x14ac:dyDescent="0.3">
      <c r="C5671" t="s">
        <v>184</v>
      </c>
      <c r="D5671" s="31">
        <v>46073</v>
      </c>
      <c r="E5671" t="str">
        <f>IFERROR(VLOOKUP(A5671,'Future et co'!A10:C5632,5,TRUE),"not found")</f>
        <v>not found</v>
      </c>
      <c r="F5671" t="str">
        <f>IFERROR(VLOOKUP(A5671,'Future et co'!AX11:AY10009,2,TRUE),"")</f>
        <v/>
      </c>
      <c r="G5671">
        <v>113.5</v>
      </c>
      <c r="H5671" t="s">
        <v>28</v>
      </c>
      <c r="O5671">
        <v>120</v>
      </c>
      <c r="P5671" t="s">
        <v>167</v>
      </c>
      <c r="Q5671">
        <v>1000</v>
      </c>
      <c r="R5671" t="s">
        <v>220</v>
      </c>
      <c r="S5671" t="s">
        <v>148</v>
      </c>
      <c r="T5671" t="s">
        <v>135</v>
      </c>
      <c r="U5671">
        <v>0</v>
      </c>
      <c r="AC5671" t="s">
        <v>147</v>
      </c>
    </row>
    <row r="5672" spans="3:29" x14ac:dyDescent="0.3">
      <c r="C5672" t="s">
        <v>184</v>
      </c>
      <c r="D5672" s="31">
        <v>46073</v>
      </c>
      <c r="E5672" t="str">
        <f>IFERROR(VLOOKUP(A5672,'Future et co'!A10:C5632,5,TRUE),"not found")</f>
        <v>not found</v>
      </c>
      <c r="F5672" t="str">
        <f>IFERROR(VLOOKUP(A5672,'Future et co'!AX11:AY10009,2,TRUE),"")</f>
        <v/>
      </c>
      <c r="G5672">
        <v>113.5</v>
      </c>
      <c r="H5672" t="s">
        <v>28</v>
      </c>
      <c r="O5672">
        <v>120</v>
      </c>
      <c r="P5672" t="s">
        <v>167</v>
      </c>
      <c r="Q5672">
        <v>1000</v>
      </c>
      <c r="R5672" t="s">
        <v>220</v>
      </c>
      <c r="S5672" t="s">
        <v>148</v>
      </c>
      <c r="T5672" t="s">
        <v>135</v>
      </c>
      <c r="U5672">
        <v>0</v>
      </c>
      <c r="AC5672" t="s">
        <v>147</v>
      </c>
    </row>
    <row r="5673" spans="3:29" x14ac:dyDescent="0.3">
      <c r="C5673" t="s">
        <v>184</v>
      </c>
      <c r="D5673" s="31">
        <v>46073</v>
      </c>
      <c r="E5673" t="str">
        <f>IFERROR(VLOOKUP(A5673,'Future et co'!A10:C5632,5,TRUE),"not found")</f>
        <v>not found</v>
      </c>
      <c r="F5673" t="str">
        <f>IFERROR(VLOOKUP(A5673,'Future et co'!AX11:AY10009,2,TRUE),"")</f>
        <v/>
      </c>
      <c r="G5673">
        <v>113.5</v>
      </c>
      <c r="H5673" t="s">
        <v>28</v>
      </c>
      <c r="O5673">
        <v>120</v>
      </c>
      <c r="P5673" t="s">
        <v>167</v>
      </c>
      <c r="Q5673">
        <v>1000</v>
      </c>
      <c r="R5673" t="s">
        <v>220</v>
      </c>
      <c r="S5673" t="s">
        <v>148</v>
      </c>
      <c r="T5673" t="s">
        <v>135</v>
      </c>
      <c r="U5673">
        <v>0</v>
      </c>
      <c r="AC5673" t="s">
        <v>147</v>
      </c>
    </row>
    <row r="5674" spans="3:29" x14ac:dyDescent="0.3">
      <c r="C5674" t="s">
        <v>184</v>
      </c>
      <c r="D5674" s="31">
        <v>46073</v>
      </c>
      <c r="E5674" t="str">
        <f>IFERROR(VLOOKUP(A5674,'Future et co'!A10:C5632,5,TRUE),"not found")</f>
        <v>not found</v>
      </c>
      <c r="F5674" t="str">
        <f>IFERROR(VLOOKUP(A5674,'Future et co'!AX11:AY10009,2,TRUE),"")</f>
        <v/>
      </c>
      <c r="G5674">
        <v>113.5</v>
      </c>
      <c r="H5674" t="s">
        <v>28</v>
      </c>
      <c r="O5674">
        <v>120</v>
      </c>
      <c r="P5674" t="s">
        <v>167</v>
      </c>
      <c r="Q5674">
        <v>1000</v>
      </c>
      <c r="R5674" t="s">
        <v>220</v>
      </c>
      <c r="S5674" t="s">
        <v>148</v>
      </c>
      <c r="T5674" t="s">
        <v>135</v>
      </c>
      <c r="U5674">
        <v>0</v>
      </c>
      <c r="AC5674" t="s">
        <v>147</v>
      </c>
    </row>
    <row r="5675" spans="3:29" x14ac:dyDescent="0.3">
      <c r="C5675" t="s">
        <v>184</v>
      </c>
      <c r="D5675" s="31">
        <v>46073</v>
      </c>
      <c r="E5675" t="str">
        <f>IFERROR(VLOOKUP(A5675,'Future et co'!A10:C5632,5,TRUE),"not found")</f>
        <v>not found</v>
      </c>
      <c r="F5675" t="str">
        <f>IFERROR(VLOOKUP(A5675,'Future et co'!AX11:AY10009,2,TRUE),"")</f>
        <v/>
      </c>
      <c r="G5675">
        <v>113.5</v>
      </c>
      <c r="H5675" t="s">
        <v>28</v>
      </c>
      <c r="O5675">
        <v>120</v>
      </c>
      <c r="P5675" t="s">
        <v>167</v>
      </c>
      <c r="Q5675">
        <v>1000</v>
      </c>
      <c r="R5675" t="s">
        <v>220</v>
      </c>
      <c r="S5675" t="s">
        <v>148</v>
      </c>
      <c r="T5675" t="s">
        <v>135</v>
      </c>
      <c r="U5675">
        <v>0</v>
      </c>
      <c r="AC5675" t="s">
        <v>147</v>
      </c>
    </row>
    <row r="5676" spans="3:29" x14ac:dyDescent="0.3">
      <c r="C5676" t="s">
        <v>184</v>
      </c>
      <c r="D5676" s="31">
        <v>46073</v>
      </c>
      <c r="E5676" t="str">
        <f>IFERROR(VLOOKUP(A5676,'Future et co'!A10:C5632,5,TRUE),"not found")</f>
        <v>not found</v>
      </c>
      <c r="F5676" t="str">
        <f>IFERROR(VLOOKUP(A5676,'Future et co'!AX11:AY10009,2,TRUE),"")</f>
        <v/>
      </c>
      <c r="G5676">
        <v>113.5</v>
      </c>
      <c r="H5676" t="s">
        <v>28</v>
      </c>
      <c r="O5676">
        <v>120</v>
      </c>
      <c r="P5676" t="s">
        <v>167</v>
      </c>
      <c r="Q5676">
        <v>1000</v>
      </c>
      <c r="R5676" t="s">
        <v>220</v>
      </c>
      <c r="S5676" t="s">
        <v>148</v>
      </c>
      <c r="T5676" t="s">
        <v>135</v>
      </c>
      <c r="U5676">
        <v>0</v>
      </c>
      <c r="AC5676" t="s">
        <v>147</v>
      </c>
    </row>
    <row r="5677" spans="3:29" x14ac:dyDescent="0.3">
      <c r="C5677" t="s">
        <v>184</v>
      </c>
      <c r="D5677" s="31">
        <v>46073</v>
      </c>
      <c r="E5677" t="str">
        <f>IFERROR(VLOOKUP(A5677,'Future et co'!A10:C5632,5,TRUE),"not found")</f>
        <v>not found</v>
      </c>
      <c r="F5677" t="str">
        <f>IFERROR(VLOOKUP(A5677,'Future et co'!AX11:AY10009,2,TRUE),"")</f>
        <v/>
      </c>
      <c r="G5677">
        <v>113.5</v>
      </c>
      <c r="H5677" t="s">
        <v>28</v>
      </c>
      <c r="O5677">
        <v>120</v>
      </c>
      <c r="P5677" t="s">
        <v>167</v>
      </c>
      <c r="Q5677">
        <v>1000</v>
      </c>
      <c r="R5677" t="s">
        <v>220</v>
      </c>
      <c r="S5677" t="s">
        <v>148</v>
      </c>
      <c r="T5677" t="s">
        <v>135</v>
      </c>
      <c r="U5677">
        <v>0</v>
      </c>
      <c r="AC5677" t="s">
        <v>147</v>
      </c>
    </row>
    <row r="5678" spans="3:29" x14ac:dyDescent="0.3">
      <c r="C5678" t="s">
        <v>184</v>
      </c>
      <c r="D5678" s="31">
        <v>46073</v>
      </c>
      <c r="E5678" t="str">
        <f>IFERROR(VLOOKUP(A5678,'Future et co'!A10:C5632,5,TRUE),"not found")</f>
        <v>not found</v>
      </c>
      <c r="F5678" t="str">
        <f>IFERROR(VLOOKUP(A5678,'Future et co'!AX11:AY10009,2,TRUE),"")</f>
        <v/>
      </c>
      <c r="G5678">
        <v>113.5</v>
      </c>
      <c r="H5678" t="s">
        <v>28</v>
      </c>
      <c r="O5678">
        <v>120</v>
      </c>
      <c r="P5678" t="s">
        <v>167</v>
      </c>
      <c r="Q5678">
        <v>1000</v>
      </c>
      <c r="R5678" t="s">
        <v>220</v>
      </c>
      <c r="S5678" t="s">
        <v>148</v>
      </c>
      <c r="T5678" t="s">
        <v>135</v>
      </c>
      <c r="U5678">
        <v>0</v>
      </c>
      <c r="AC5678" t="s">
        <v>147</v>
      </c>
    </row>
    <row r="5679" spans="3:29" x14ac:dyDescent="0.3">
      <c r="C5679" t="s">
        <v>184</v>
      </c>
      <c r="D5679" s="31">
        <v>46073</v>
      </c>
      <c r="E5679" t="str">
        <f>IFERROR(VLOOKUP(A5679,'Future et co'!A10:C5632,5,TRUE),"not found")</f>
        <v>not found</v>
      </c>
      <c r="F5679" t="str">
        <f>IFERROR(VLOOKUP(A5679,'Future et co'!AX11:AY10009,2,TRUE),"")</f>
        <v/>
      </c>
      <c r="G5679">
        <v>113.5</v>
      </c>
      <c r="H5679" t="s">
        <v>28</v>
      </c>
      <c r="O5679">
        <v>120</v>
      </c>
      <c r="P5679" t="s">
        <v>167</v>
      </c>
      <c r="Q5679">
        <v>1000</v>
      </c>
      <c r="R5679" t="s">
        <v>220</v>
      </c>
      <c r="S5679" t="s">
        <v>148</v>
      </c>
      <c r="T5679" t="s">
        <v>135</v>
      </c>
      <c r="U5679">
        <v>0</v>
      </c>
      <c r="AC5679" t="s">
        <v>147</v>
      </c>
    </row>
    <row r="5680" spans="3:29" x14ac:dyDescent="0.3">
      <c r="C5680" t="s">
        <v>184</v>
      </c>
      <c r="D5680" s="31">
        <v>46073</v>
      </c>
      <c r="E5680" t="str">
        <f>IFERROR(VLOOKUP(A5680,'Future et co'!A10:C5632,5,TRUE),"not found")</f>
        <v>not found</v>
      </c>
      <c r="F5680" t="str">
        <f>IFERROR(VLOOKUP(A5680,'Future et co'!AX11:AY10009,2,TRUE),"")</f>
        <v/>
      </c>
      <c r="G5680">
        <v>113.5</v>
      </c>
      <c r="H5680" t="s">
        <v>28</v>
      </c>
      <c r="O5680">
        <v>120</v>
      </c>
      <c r="P5680" t="s">
        <v>167</v>
      </c>
      <c r="Q5680">
        <v>1000</v>
      </c>
      <c r="R5680" t="s">
        <v>220</v>
      </c>
      <c r="S5680" t="s">
        <v>148</v>
      </c>
      <c r="T5680" t="s">
        <v>135</v>
      </c>
      <c r="U5680">
        <v>0</v>
      </c>
      <c r="AC5680" t="s">
        <v>147</v>
      </c>
    </row>
    <row r="5681" spans="3:29" x14ac:dyDescent="0.3">
      <c r="C5681" t="s">
        <v>184</v>
      </c>
      <c r="D5681" s="31">
        <v>46073</v>
      </c>
      <c r="E5681" t="str">
        <f>IFERROR(VLOOKUP(A5681,'Future et co'!A10:C5632,5,TRUE),"not found")</f>
        <v>not found</v>
      </c>
      <c r="F5681" t="str">
        <f>IFERROR(VLOOKUP(A5681,'Future et co'!AX11:AY10009,2,TRUE),"")</f>
        <v/>
      </c>
      <c r="G5681">
        <v>113.5</v>
      </c>
      <c r="H5681" t="s">
        <v>28</v>
      </c>
      <c r="O5681">
        <v>120</v>
      </c>
      <c r="P5681" t="s">
        <v>167</v>
      </c>
      <c r="Q5681">
        <v>1000</v>
      </c>
      <c r="R5681" t="s">
        <v>220</v>
      </c>
      <c r="S5681" t="s">
        <v>148</v>
      </c>
      <c r="T5681" t="s">
        <v>135</v>
      </c>
      <c r="U5681">
        <v>0</v>
      </c>
      <c r="AC5681" t="s">
        <v>147</v>
      </c>
    </row>
    <row r="5682" spans="3:29" x14ac:dyDescent="0.3">
      <c r="C5682" t="s">
        <v>184</v>
      </c>
      <c r="D5682" s="31">
        <v>46073</v>
      </c>
      <c r="E5682" t="str">
        <f>IFERROR(VLOOKUP(A5682,'Future et co'!A10:C5632,5,TRUE),"not found")</f>
        <v>not found</v>
      </c>
      <c r="F5682" t="str">
        <f>IFERROR(VLOOKUP(A5682,'Future et co'!AX11:AY10009,2,TRUE),"")</f>
        <v/>
      </c>
      <c r="G5682">
        <v>113.5</v>
      </c>
      <c r="H5682" t="s">
        <v>28</v>
      </c>
      <c r="O5682">
        <v>120</v>
      </c>
      <c r="P5682" t="s">
        <v>167</v>
      </c>
      <c r="Q5682">
        <v>1000</v>
      </c>
      <c r="R5682" t="s">
        <v>220</v>
      </c>
      <c r="S5682" t="s">
        <v>148</v>
      </c>
      <c r="T5682" t="s">
        <v>135</v>
      </c>
      <c r="U5682">
        <v>0</v>
      </c>
      <c r="AC5682" t="s">
        <v>147</v>
      </c>
    </row>
    <row r="5683" spans="3:29" x14ac:dyDescent="0.3">
      <c r="C5683" t="s">
        <v>184</v>
      </c>
      <c r="D5683" s="31">
        <v>46073</v>
      </c>
      <c r="E5683" t="str">
        <f>IFERROR(VLOOKUP(A5683,'Future et co'!A10:C5632,5,TRUE),"not found")</f>
        <v>not found</v>
      </c>
      <c r="F5683" t="str">
        <f>IFERROR(VLOOKUP(A5683,'Future et co'!AX11:AY10009,2,TRUE),"")</f>
        <v/>
      </c>
      <c r="G5683">
        <v>113.5</v>
      </c>
      <c r="H5683" t="s">
        <v>28</v>
      </c>
      <c r="O5683">
        <v>120</v>
      </c>
      <c r="P5683" t="s">
        <v>167</v>
      </c>
      <c r="Q5683">
        <v>1000</v>
      </c>
      <c r="R5683" t="s">
        <v>220</v>
      </c>
      <c r="S5683" t="s">
        <v>148</v>
      </c>
      <c r="T5683" t="s">
        <v>135</v>
      </c>
      <c r="U5683">
        <v>0</v>
      </c>
      <c r="AC5683" t="s">
        <v>147</v>
      </c>
    </row>
    <row r="5684" spans="3:29" x14ac:dyDescent="0.3">
      <c r="C5684" t="s">
        <v>184</v>
      </c>
      <c r="D5684" s="31">
        <v>46073</v>
      </c>
      <c r="E5684" t="str">
        <f>IFERROR(VLOOKUP(A5684,'Future et co'!A10:C5632,5,TRUE),"not found")</f>
        <v>not found</v>
      </c>
      <c r="F5684" t="str">
        <f>IFERROR(VLOOKUP(A5684,'Future et co'!AX11:AY10009,2,TRUE),"")</f>
        <v/>
      </c>
      <c r="G5684">
        <v>113.5</v>
      </c>
      <c r="H5684" t="s">
        <v>28</v>
      </c>
      <c r="O5684">
        <v>120</v>
      </c>
      <c r="P5684" t="s">
        <v>167</v>
      </c>
      <c r="Q5684">
        <v>1000</v>
      </c>
      <c r="R5684" t="s">
        <v>220</v>
      </c>
      <c r="S5684" t="s">
        <v>148</v>
      </c>
      <c r="T5684" t="s">
        <v>135</v>
      </c>
      <c r="U5684">
        <v>0</v>
      </c>
      <c r="AC5684" t="s">
        <v>147</v>
      </c>
    </row>
    <row r="5685" spans="3:29" x14ac:dyDescent="0.3">
      <c r="C5685" t="s">
        <v>184</v>
      </c>
      <c r="D5685" s="31">
        <v>46073</v>
      </c>
      <c r="E5685" t="str">
        <f>IFERROR(VLOOKUP(A5685,'Future et co'!A10:C5632,5,TRUE),"not found")</f>
        <v>not found</v>
      </c>
      <c r="F5685" t="str">
        <f>IFERROR(VLOOKUP(A5685,'Future et co'!AX11:AY10009,2,TRUE),"")</f>
        <v/>
      </c>
      <c r="G5685">
        <v>113.5</v>
      </c>
      <c r="H5685" t="s">
        <v>28</v>
      </c>
      <c r="O5685">
        <v>120</v>
      </c>
      <c r="P5685" t="s">
        <v>167</v>
      </c>
      <c r="Q5685">
        <v>1000</v>
      </c>
      <c r="R5685" t="s">
        <v>220</v>
      </c>
      <c r="S5685" t="s">
        <v>148</v>
      </c>
      <c r="T5685" t="s">
        <v>135</v>
      </c>
      <c r="U5685">
        <v>0</v>
      </c>
      <c r="AC5685" t="s">
        <v>147</v>
      </c>
    </row>
    <row r="5686" spans="3:29" x14ac:dyDescent="0.3">
      <c r="C5686" t="s">
        <v>184</v>
      </c>
      <c r="D5686" s="31">
        <v>46073</v>
      </c>
      <c r="E5686" t="str">
        <f>IFERROR(VLOOKUP(A5686,'Future et co'!A10:C5632,5,TRUE),"not found")</f>
        <v>not found</v>
      </c>
      <c r="F5686" t="str">
        <f>IFERROR(VLOOKUP(A5686,'Future et co'!AX11:AY10009,2,TRUE),"")</f>
        <v/>
      </c>
      <c r="G5686">
        <v>113.5</v>
      </c>
      <c r="H5686" t="s">
        <v>28</v>
      </c>
      <c r="O5686">
        <v>120</v>
      </c>
      <c r="P5686" t="s">
        <v>167</v>
      </c>
      <c r="Q5686">
        <v>1000</v>
      </c>
      <c r="R5686" t="s">
        <v>220</v>
      </c>
      <c r="S5686" t="s">
        <v>148</v>
      </c>
      <c r="T5686" t="s">
        <v>135</v>
      </c>
      <c r="U5686">
        <v>0</v>
      </c>
      <c r="AC5686" t="s">
        <v>147</v>
      </c>
    </row>
    <row r="5687" spans="3:29" x14ac:dyDescent="0.3">
      <c r="C5687" t="s">
        <v>184</v>
      </c>
      <c r="D5687" s="31">
        <v>46073</v>
      </c>
      <c r="E5687" t="str">
        <f>IFERROR(VLOOKUP(A5687,'Future et co'!A10:C5632,5,TRUE),"not found")</f>
        <v>not found</v>
      </c>
      <c r="F5687" t="str">
        <f>IFERROR(VLOOKUP(A5687,'Future et co'!AX11:AY10009,2,TRUE),"")</f>
        <v/>
      </c>
      <c r="G5687">
        <v>113.5</v>
      </c>
      <c r="H5687" t="s">
        <v>28</v>
      </c>
      <c r="O5687">
        <v>120</v>
      </c>
      <c r="P5687" t="s">
        <v>167</v>
      </c>
      <c r="Q5687">
        <v>1000</v>
      </c>
      <c r="R5687" t="s">
        <v>220</v>
      </c>
      <c r="S5687" t="s">
        <v>148</v>
      </c>
      <c r="T5687" t="s">
        <v>135</v>
      </c>
      <c r="U5687">
        <v>0</v>
      </c>
      <c r="AC5687" t="s">
        <v>147</v>
      </c>
    </row>
    <row r="5688" spans="3:29" x14ac:dyDescent="0.3">
      <c r="C5688" t="s">
        <v>184</v>
      </c>
      <c r="D5688" s="31">
        <v>46073</v>
      </c>
      <c r="E5688" t="str">
        <f>IFERROR(VLOOKUP(A5688,'Future et co'!A10:C5632,5,TRUE),"not found")</f>
        <v>not found</v>
      </c>
      <c r="F5688" t="str">
        <f>IFERROR(VLOOKUP(A5688,'Future et co'!AX11:AY10009,2,TRUE),"")</f>
        <v/>
      </c>
      <c r="G5688">
        <v>113.5</v>
      </c>
      <c r="H5688" t="s">
        <v>28</v>
      </c>
      <c r="O5688">
        <v>120</v>
      </c>
      <c r="P5688" t="s">
        <v>167</v>
      </c>
      <c r="Q5688">
        <v>1000</v>
      </c>
      <c r="R5688" t="s">
        <v>220</v>
      </c>
      <c r="S5688" t="s">
        <v>148</v>
      </c>
      <c r="T5688" t="s">
        <v>135</v>
      </c>
      <c r="U5688">
        <v>0</v>
      </c>
      <c r="AC5688" t="s">
        <v>147</v>
      </c>
    </row>
    <row r="5689" spans="3:29" x14ac:dyDescent="0.3">
      <c r="C5689" t="s">
        <v>184</v>
      </c>
      <c r="D5689" s="31">
        <v>46073</v>
      </c>
      <c r="E5689" t="str">
        <f>IFERROR(VLOOKUP(A5689,'Future et co'!A10:C5632,5,TRUE),"not found")</f>
        <v>not found</v>
      </c>
      <c r="F5689" t="str">
        <f>IFERROR(VLOOKUP(A5689,'Future et co'!AX11:AY10009,2,TRUE),"")</f>
        <v/>
      </c>
      <c r="G5689">
        <v>113.5</v>
      </c>
      <c r="H5689" t="s">
        <v>28</v>
      </c>
      <c r="O5689">
        <v>120</v>
      </c>
      <c r="P5689" t="s">
        <v>167</v>
      </c>
      <c r="Q5689">
        <v>1000</v>
      </c>
      <c r="R5689" t="s">
        <v>220</v>
      </c>
      <c r="S5689" t="s">
        <v>148</v>
      </c>
      <c r="T5689" t="s">
        <v>135</v>
      </c>
      <c r="U5689">
        <v>0</v>
      </c>
      <c r="AC5689" t="s">
        <v>147</v>
      </c>
    </row>
    <row r="5690" spans="3:29" x14ac:dyDescent="0.3">
      <c r="C5690" t="s">
        <v>184</v>
      </c>
      <c r="D5690" s="31">
        <v>46073</v>
      </c>
      <c r="E5690" t="str">
        <f>IFERROR(VLOOKUP(A5690,'Future et co'!A10:C5632,5,TRUE),"not found")</f>
        <v>not found</v>
      </c>
      <c r="F5690" t="str">
        <f>IFERROR(VLOOKUP(A5690,'Future et co'!AX11:AY10009,2,TRUE),"")</f>
        <v/>
      </c>
      <c r="G5690">
        <v>113.5</v>
      </c>
      <c r="H5690" t="s">
        <v>28</v>
      </c>
      <c r="O5690">
        <v>120</v>
      </c>
      <c r="P5690" t="s">
        <v>167</v>
      </c>
      <c r="Q5690">
        <v>1000</v>
      </c>
      <c r="R5690" t="s">
        <v>220</v>
      </c>
      <c r="S5690" t="s">
        <v>148</v>
      </c>
      <c r="T5690" t="s">
        <v>135</v>
      </c>
      <c r="U5690">
        <v>0</v>
      </c>
      <c r="AC5690" t="s">
        <v>147</v>
      </c>
    </row>
    <row r="5691" spans="3:29" x14ac:dyDescent="0.3">
      <c r="C5691" t="s">
        <v>184</v>
      </c>
      <c r="D5691" s="31">
        <v>46073</v>
      </c>
      <c r="E5691" t="str">
        <f>IFERROR(VLOOKUP(A5691,'Future et co'!A10:C5632,5,TRUE),"not found")</f>
        <v>not found</v>
      </c>
      <c r="F5691" t="str">
        <f>IFERROR(VLOOKUP(A5691,'Future et co'!AX11:AY10009,2,TRUE),"")</f>
        <v/>
      </c>
      <c r="G5691">
        <v>113.5</v>
      </c>
      <c r="H5691" t="s">
        <v>28</v>
      </c>
      <c r="O5691">
        <v>120</v>
      </c>
      <c r="P5691" t="s">
        <v>167</v>
      </c>
      <c r="Q5691">
        <v>1000</v>
      </c>
      <c r="R5691" t="s">
        <v>220</v>
      </c>
      <c r="S5691" t="s">
        <v>148</v>
      </c>
      <c r="T5691" t="s">
        <v>135</v>
      </c>
      <c r="U5691">
        <v>0</v>
      </c>
      <c r="AC5691" t="s">
        <v>147</v>
      </c>
    </row>
    <row r="5692" spans="3:29" x14ac:dyDescent="0.3">
      <c r="C5692" t="s">
        <v>184</v>
      </c>
      <c r="D5692" s="31">
        <v>46073</v>
      </c>
      <c r="E5692" t="str">
        <f>IFERROR(VLOOKUP(A5692,'Future et co'!A10:C5632,5,TRUE),"not found")</f>
        <v>not found</v>
      </c>
      <c r="F5692" t="str">
        <f>IFERROR(VLOOKUP(A5692,'Future et co'!AX11:AY10009,2,TRUE),"")</f>
        <v/>
      </c>
      <c r="G5692">
        <v>113.5</v>
      </c>
      <c r="H5692" t="s">
        <v>28</v>
      </c>
      <c r="O5692">
        <v>120</v>
      </c>
      <c r="P5692" t="s">
        <v>167</v>
      </c>
      <c r="Q5692">
        <v>1000</v>
      </c>
      <c r="R5692" t="s">
        <v>220</v>
      </c>
      <c r="S5692" t="s">
        <v>148</v>
      </c>
      <c r="T5692" t="s">
        <v>135</v>
      </c>
      <c r="U5692">
        <v>0</v>
      </c>
      <c r="AC5692" t="s">
        <v>147</v>
      </c>
    </row>
    <row r="5693" spans="3:29" x14ac:dyDescent="0.3">
      <c r="C5693" t="s">
        <v>184</v>
      </c>
      <c r="D5693" s="31">
        <v>46073</v>
      </c>
      <c r="E5693" t="str">
        <f>IFERROR(VLOOKUP(A5693,'Future et co'!A10:C5632,5,TRUE),"not found")</f>
        <v>not found</v>
      </c>
      <c r="F5693" t="str">
        <f>IFERROR(VLOOKUP(A5693,'Future et co'!AX11:AY10009,2,TRUE),"")</f>
        <v/>
      </c>
      <c r="G5693">
        <v>113.5</v>
      </c>
      <c r="H5693" t="s">
        <v>28</v>
      </c>
      <c r="O5693">
        <v>120</v>
      </c>
      <c r="P5693" t="s">
        <v>167</v>
      </c>
      <c r="Q5693">
        <v>1000</v>
      </c>
      <c r="R5693" t="s">
        <v>220</v>
      </c>
      <c r="S5693" t="s">
        <v>148</v>
      </c>
      <c r="T5693" t="s">
        <v>135</v>
      </c>
      <c r="U5693">
        <v>0</v>
      </c>
      <c r="AC5693" t="s">
        <v>147</v>
      </c>
    </row>
    <row r="5694" spans="3:29" x14ac:dyDescent="0.3">
      <c r="C5694" t="s">
        <v>184</v>
      </c>
      <c r="D5694" s="31">
        <v>46073</v>
      </c>
      <c r="E5694" t="str">
        <f>IFERROR(VLOOKUP(A5694,'Future et co'!A10:C5632,5,TRUE),"not found")</f>
        <v>not found</v>
      </c>
      <c r="F5694" t="str">
        <f>IFERROR(VLOOKUP(A5694,'Future et co'!AX11:AY10009,2,TRUE),"")</f>
        <v/>
      </c>
      <c r="G5694">
        <v>113.5</v>
      </c>
      <c r="H5694" t="s">
        <v>28</v>
      </c>
      <c r="O5694">
        <v>120</v>
      </c>
      <c r="P5694" t="s">
        <v>167</v>
      </c>
      <c r="Q5694">
        <v>1000</v>
      </c>
      <c r="R5694" t="s">
        <v>220</v>
      </c>
      <c r="S5694" t="s">
        <v>148</v>
      </c>
      <c r="T5694" t="s">
        <v>135</v>
      </c>
      <c r="U5694">
        <v>0</v>
      </c>
      <c r="AC5694" t="s">
        <v>147</v>
      </c>
    </row>
    <row r="5695" spans="3:29" x14ac:dyDescent="0.3">
      <c r="C5695" t="s">
        <v>184</v>
      </c>
      <c r="D5695" s="31">
        <v>46073</v>
      </c>
      <c r="E5695" t="str">
        <f>IFERROR(VLOOKUP(A5695,'Future et co'!A10:C5632,5,TRUE),"not found")</f>
        <v>not found</v>
      </c>
      <c r="F5695" t="str">
        <f>IFERROR(VLOOKUP(A5695,'Future et co'!AX11:AY10009,2,TRUE),"")</f>
        <v/>
      </c>
      <c r="G5695">
        <v>113.5</v>
      </c>
      <c r="H5695" t="s">
        <v>28</v>
      </c>
      <c r="O5695">
        <v>120</v>
      </c>
      <c r="P5695" t="s">
        <v>167</v>
      </c>
      <c r="Q5695">
        <v>1000</v>
      </c>
      <c r="R5695" t="s">
        <v>220</v>
      </c>
      <c r="S5695" t="s">
        <v>148</v>
      </c>
      <c r="T5695" t="s">
        <v>135</v>
      </c>
      <c r="U5695">
        <v>0</v>
      </c>
      <c r="AC5695" t="s">
        <v>147</v>
      </c>
    </row>
    <row r="5696" spans="3:29" x14ac:dyDescent="0.3">
      <c r="C5696" t="s">
        <v>184</v>
      </c>
      <c r="D5696" s="31">
        <v>46073</v>
      </c>
      <c r="E5696" t="str">
        <f>IFERROR(VLOOKUP(A5696,'Future et co'!A10:C5632,5,TRUE),"not found")</f>
        <v>not found</v>
      </c>
      <c r="F5696" t="str">
        <f>IFERROR(VLOOKUP(A5696,'Future et co'!AX11:AY10009,2,TRUE),"")</f>
        <v/>
      </c>
      <c r="G5696">
        <v>113.5</v>
      </c>
      <c r="H5696" t="s">
        <v>28</v>
      </c>
      <c r="O5696">
        <v>120</v>
      </c>
      <c r="P5696" t="s">
        <v>167</v>
      </c>
      <c r="Q5696">
        <v>1000</v>
      </c>
      <c r="R5696" t="s">
        <v>220</v>
      </c>
      <c r="S5696" t="s">
        <v>148</v>
      </c>
      <c r="T5696" t="s">
        <v>135</v>
      </c>
      <c r="U5696">
        <v>0</v>
      </c>
      <c r="AC5696" t="s">
        <v>147</v>
      </c>
    </row>
    <row r="5697" spans="1:29" x14ac:dyDescent="0.3">
      <c r="C5697" t="s">
        <v>184</v>
      </c>
      <c r="D5697" s="31">
        <v>46073</v>
      </c>
      <c r="E5697" t="str">
        <f>IFERROR(VLOOKUP(A5697,'Future et co'!A10:C5632,5,TRUE),"not found")</f>
        <v>not found</v>
      </c>
      <c r="F5697" t="str">
        <f>IFERROR(VLOOKUP(A5697,'Future et co'!AX11:AY10009,2,TRUE),"")</f>
        <v/>
      </c>
      <c r="G5697">
        <v>113.5</v>
      </c>
      <c r="H5697" t="s">
        <v>28</v>
      </c>
      <c r="O5697">
        <v>120</v>
      </c>
      <c r="P5697" t="s">
        <v>167</v>
      </c>
      <c r="Q5697">
        <v>1000</v>
      </c>
      <c r="R5697" t="s">
        <v>220</v>
      </c>
      <c r="S5697" t="s">
        <v>148</v>
      </c>
      <c r="T5697" t="s">
        <v>135</v>
      </c>
      <c r="U5697">
        <v>0</v>
      </c>
      <c r="AC5697" t="s">
        <v>147</v>
      </c>
    </row>
    <row r="5698" spans="1:29" x14ac:dyDescent="0.3">
      <c r="C5698" t="s">
        <v>184</v>
      </c>
      <c r="D5698" s="31">
        <v>46073</v>
      </c>
      <c r="E5698" t="str">
        <f>IFERROR(VLOOKUP(A5698,'Future et co'!A10:C5632,5,TRUE),"not found")</f>
        <v>not found</v>
      </c>
      <c r="F5698" t="str">
        <f>IFERROR(VLOOKUP(A5698,'Future et co'!AX11:AY10009,2,TRUE),"")</f>
        <v/>
      </c>
      <c r="G5698">
        <v>113.5</v>
      </c>
      <c r="H5698" t="s">
        <v>28</v>
      </c>
      <c r="O5698">
        <v>120</v>
      </c>
      <c r="P5698" t="s">
        <v>167</v>
      </c>
      <c r="Q5698">
        <v>1000</v>
      </c>
      <c r="R5698" t="s">
        <v>220</v>
      </c>
      <c r="S5698" t="s">
        <v>148</v>
      </c>
      <c r="T5698" t="s">
        <v>135</v>
      </c>
      <c r="U5698">
        <v>0</v>
      </c>
      <c r="AC5698" t="s">
        <v>147</v>
      </c>
    </row>
    <row r="5699" spans="1:29" x14ac:dyDescent="0.3">
      <c r="C5699" t="s">
        <v>184</v>
      </c>
      <c r="D5699" s="31">
        <v>46073</v>
      </c>
      <c r="E5699" t="str">
        <f>IFERROR(VLOOKUP(A5699,'Future et co'!A10:C5632,5,TRUE),"not found")</f>
        <v>not found</v>
      </c>
      <c r="F5699" t="str">
        <f>IFERROR(VLOOKUP(A5699,'Future et co'!AX11:AY10009,2,TRUE),"")</f>
        <v/>
      </c>
      <c r="G5699">
        <v>113.5</v>
      </c>
      <c r="H5699" t="s">
        <v>28</v>
      </c>
      <c r="O5699">
        <v>120</v>
      </c>
      <c r="P5699" t="s">
        <v>167</v>
      </c>
      <c r="Q5699">
        <v>1000</v>
      </c>
      <c r="R5699" t="s">
        <v>220</v>
      </c>
      <c r="S5699" t="s">
        <v>148</v>
      </c>
      <c r="T5699" t="s">
        <v>135</v>
      </c>
      <c r="U5699">
        <v>0</v>
      </c>
      <c r="AC5699" t="s">
        <v>147</v>
      </c>
    </row>
    <row r="5700" spans="1:29" x14ac:dyDescent="0.3">
      <c r="C5700" t="s">
        <v>184</v>
      </c>
      <c r="D5700" s="31">
        <v>46073</v>
      </c>
      <c r="E5700" t="str">
        <f>IFERROR(VLOOKUP(A5700,'Future et co'!A10:C5632,5,TRUE),"not found")</f>
        <v>not found</v>
      </c>
      <c r="F5700" t="str">
        <f>IFERROR(VLOOKUP(A5700,'Future et co'!AX11:AY10009,2,TRUE),"")</f>
        <v/>
      </c>
      <c r="G5700">
        <v>113.5</v>
      </c>
      <c r="H5700" t="s">
        <v>28</v>
      </c>
      <c r="O5700">
        <v>120</v>
      </c>
      <c r="P5700" t="s">
        <v>167</v>
      </c>
      <c r="Q5700">
        <v>1000</v>
      </c>
      <c r="R5700" t="s">
        <v>220</v>
      </c>
      <c r="S5700" t="s">
        <v>148</v>
      </c>
      <c r="T5700" t="s">
        <v>135</v>
      </c>
      <c r="U5700">
        <v>0</v>
      </c>
      <c r="AC5700" t="s">
        <v>147</v>
      </c>
    </row>
    <row r="5701" spans="1:29" x14ac:dyDescent="0.3">
      <c r="C5701" t="s">
        <v>184</v>
      </c>
      <c r="D5701" s="31">
        <v>46073</v>
      </c>
      <c r="E5701" t="str">
        <f>IFERROR(VLOOKUP(A5701,'Future et co'!A10:C5632,5,TRUE),"not found")</f>
        <v>not found</v>
      </c>
      <c r="F5701" t="str">
        <f>IFERROR(VLOOKUP(A5701,'Future et co'!AX11:AY10009,2,TRUE),"")</f>
        <v/>
      </c>
      <c r="G5701">
        <v>113.5</v>
      </c>
      <c r="H5701" t="s">
        <v>28</v>
      </c>
      <c r="O5701">
        <v>120</v>
      </c>
      <c r="P5701" t="s">
        <v>167</v>
      </c>
      <c r="Q5701">
        <v>1000</v>
      </c>
      <c r="R5701" t="s">
        <v>220</v>
      </c>
      <c r="S5701" t="s">
        <v>148</v>
      </c>
      <c r="T5701" t="s">
        <v>135</v>
      </c>
      <c r="U5701">
        <v>0</v>
      </c>
      <c r="AC5701" t="s">
        <v>147</v>
      </c>
    </row>
    <row r="5702" spans="1:29" x14ac:dyDescent="0.3">
      <c r="A5702" s="31" t="str">
        <f>_xll.RHistory("OGBM1135O6",".Timestamp;.Close","START:2025-09-30 END:2025-12-22 INTERVAL:1D")</f>
        <v>Not Signed In</v>
      </c>
      <c r="B5702">
        <v>0.03</v>
      </c>
      <c r="C5702" t="s">
        <v>185</v>
      </c>
      <c r="D5702" s="31">
        <v>46073</v>
      </c>
      <c r="E5702" t="str">
        <f>IFERROR(VLOOKUP(A5702,'Future et co'!A10:C5632,5,TRUE),"not found")</f>
        <v>not found</v>
      </c>
      <c r="F5702">
        <f>IFERROR(VLOOKUP(A5702,'Future et co'!AX11:AY10009,2,TRUE),"")</f>
        <v>117.61</v>
      </c>
      <c r="G5702">
        <v>113.5</v>
      </c>
      <c r="H5702" t="s">
        <v>31</v>
      </c>
      <c r="O5702">
        <v>121</v>
      </c>
      <c r="P5702" t="s">
        <v>168</v>
      </c>
      <c r="Q5702">
        <v>1000</v>
      </c>
      <c r="R5702" t="s">
        <v>221</v>
      </c>
      <c r="S5702" t="s">
        <v>148</v>
      </c>
      <c r="T5702" t="s">
        <v>135</v>
      </c>
      <c r="U5702">
        <v>0</v>
      </c>
      <c r="AC5702" t="s">
        <v>147</v>
      </c>
    </row>
    <row r="5703" spans="1:29" x14ac:dyDescent="0.3">
      <c r="A5703" s="31">
        <v>46010</v>
      </c>
      <c r="B5703">
        <v>2.5000000000000001E-2</v>
      </c>
      <c r="C5703" t="s">
        <v>185</v>
      </c>
      <c r="D5703" s="31">
        <v>46073</v>
      </c>
      <c r="E5703" t="str">
        <f>IFERROR(VLOOKUP(A5703,'Future et co'!A10:C5632,5,TRUE),"not found")</f>
        <v>not found</v>
      </c>
      <c r="F5703" t="str">
        <f>IFERROR(VLOOKUP(A5703,'Future et co'!AX11:AY10009,2,TRUE),"")</f>
        <v/>
      </c>
      <c r="G5703">
        <v>113.5</v>
      </c>
      <c r="H5703" t="s">
        <v>31</v>
      </c>
      <c r="O5703">
        <v>121</v>
      </c>
      <c r="P5703" t="s">
        <v>168</v>
      </c>
      <c r="Q5703">
        <v>1000</v>
      </c>
      <c r="R5703" t="s">
        <v>221</v>
      </c>
      <c r="S5703" t="s">
        <v>148</v>
      </c>
      <c r="T5703" t="s">
        <v>135</v>
      </c>
      <c r="U5703">
        <v>0</v>
      </c>
      <c r="AC5703" t="s">
        <v>147</v>
      </c>
    </row>
    <row r="5704" spans="1:29" x14ac:dyDescent="0.3">
      <c r="A5704" s="31">
        <v>46009</v>
      </c>
      <c r="B5704">
        <v>0.02</v>
      </c>
      <c r="C5704" t="s">
        <v>185</v>
      </c>
      <c r="D5704" s="31">
        <v>46073</v>
      </c>
      <c r="E5704" t="str">
        <f>IFERROR(VLOOKUP(A5704,'Future et co'!A10:C5632,5,TRUE),"not found")</f>
        <v>not found</v>
      </c>
      <c r="F5704" t="str">
        <f>IFERROR(VLOOKUP(A5704,'Future et co'!AX11:AY10009,2,TRUE),"")</f>
        <v/>
      </c>
      <c r="G5704">
        <v>113.5</v>
      </c>
      <c r="H5704" t="s">
        <v>31</v>
      </c>
      <c r="O5704">
        <v>121</v>
      </c>
      <c r="P5704" t="s">
        <v>168</v>
      </c>
      <c r="Q5704">
        <v>1000</v>
      </c>
      <c r="R5704" t="s">
        <v>221</v>
      </c>
      <c r="S5704" t="s">
        <v>148</v>
      </c>
      <c r="T5704" t="s">
        <v>135</v>
      </c>
      <c r="U5704">
        <v>0</v>
      </c>
      <c r="AC5704" t="s">
        <v>147</v>
      </c>
    </row>
    <row r="5705" spans="1:29" x14ac:dyDescent="0.3">
      <c r="A5705" s="31">
        <v>46008</v>
      </c>
      <c r="B5705">
        <v>2.5000000000000001E-2</v>
      </c>
      <c r="C5705" t="s">
        <v>185</v>
      </c>
      <c r="D5705" s="31">
        <v>46073</v>
      </c>
      <c r="E5705" t="str">
        <f>IFERROR(VLOOKUP(A5705,'Future et co'!A10:C5632,5,TRUE),"not found")</f>
        <v>not found</v>
      </c>
      <c r="F5705" t="str">
        <f>IFERROR(VLOOKUP(A5705,'Future et co'!AX11:AY10009,2,TRUE),"")</f>
        <v/>
      </c>
      <c r="G5705">
        <v>113.5</v>
      </c>
      <c r="H5705" t="s">
        <v>31</v>
      </c>
      <c r="O5705">
        <v>121</v>
      </c>
      <c r="P5705" t="s">
        <v>168</v>
      </c>
      <c r="Q5705">
        <v>1000</v>
      </c>
      <c r="R5705" t="s">
        <v>221</v>
      </c>
      <c r="S5705" t="s">
        <v>148</v>
      </c>
      <c r="T5705" t="s">
        <v>135</v>
      </c>
      <c r="U5705">
        <v>0</v>
      </c>
      <c r="AC5705" t="s">
        <v>147</v>
      </c>
    </row>
    <row r="5706" spans="1:29" x14ac:dyDescent="0.3">
      <c r="A5706" s="31">
        <v>46007</v>
      </c>
      <c r="B5706">
        <v>2.5000000000000001E-2</v>
      </c>
      <c r="C5706" t="s">
        <v>185</v>
      </c>
      <c r="D5706" s="31">
        <v>46073</v>
      </c>
      <c r="E5706" t="str">
        <f>IFERROR(VLOOKUP(A5706,'Future et co'!A10:C5632,5,TRUE),"not found")</f>
        <v>not found</v>
      </c>
      <c r="F5706" t="str">
        <f>IFERROR(VLOOKUP(A5706,'Future et co'!AX11:AY10009,2,TRUE),"")</f>
        <v/>
      </c>
      <c r="G5706">
        <v>113.5</v>
      </c>
      <c r="H5706" t="s">
        <v>31</v>
      </c>
      <c r="O5706">
        <v>121</v>
      </c>
      <c r="P5706" t="s">
        <v>168</v>
      </c>
      <c r="Q5706">
        <v>1000</v>
      </c>
      <c r="R5706" t="s">
        <v>221</v>
      </c>
      <c r="S5706" t="s">
        <v>148</v>
      </c>
      <c r="T5706" t="s">
        <v>135</v>
      </c>
      <c r="U5706">
        <v>0</v>
      </c>
      <c r="AC5706" t="s">
        <v>147</v>
      </c>
    </row>
    <row r="5707" spans="1:29" x14ac:dyDescent="0.3">
      <c r="A5707" s="31">
        <v>46006</v>
      </c>
      <c r="B5707">
        <v>0.03</v>
      </c>
      <c r="C5707" t="s">
        <v>185</v>
      </c>
      <c r="D5707" s="31">
        <v>46073</v>
      </c>
      <c r="E5707" t="str">
        <f>IFERROR(VLOOKUP(A5707,'Future et co'!A10:C5632,5,TRUE),"not found")</f>
        <v>not found</v>
      </c>
      <c r="F5707" t="str">
        <f>IFERROR(VLOOKUP(A5707,'Future et co'!AX11:AY10009,2,TRUE),"")</f>
        <v/>
      </c>
      <c r="G5707">
        <v>113.5</v>
      </c>
      <c r="H5707" t="s">
        <v>31</v>
      </c>
      <c r="O5707">
        <v>121</v>
      </c>
      <c r="P5707" t="s">
        <v>168</v>
      </c>
      <c r="Q5707">
        <v>1000</v>
      </c>
      <c r="R5707" t="s">
        <v>221</v>
      </c>
      <c r="S5707" t="s">
        <v>148</v>
      </c>
      <c r="T5707" t="s">
        <v>135</v>
      </c>
      <c r="U5707">
        <v>0</v>
      </c>
      <c r="AC5707" t="s">
        <v>147</v>
      </c>
    </row>
    <row r="5708" spans="1:29" x14ac:dyDescent="0.3">
      <c r="A5708" s="31">
        <v>46003</v>
      </c>
      <c r="B5708">
        <v>3.5000000000000003E-2</v>
      </c>
      <c r="C5708" t="s">
        <v>185</v>
      </c>
      <c r="D5708" s="31">
        <v>46073</v>
      </c>
      <c r="E5708" t="str">
        <f>IFERROR(VLOOKUP(A5708,'Future et co'!A10:C5632,5,TRUE),"not found")</f>
        <v>not found</v>
      </c>
      <c r="F5708" t="str">
        <f>IFERROR(VLOOKUP(A5708,'Future et co'!AX11:AY10009,2,TRUE),"")</f>
        <v/>
      </c>
      <c r="G5708">
        <v>113.5</v>
      </c>
      <c r="H5708" t="s">
        <v>31</v>
      </c>
      <c r="O5708">
        <v>121</v>
      </c>
      <c r="P5708" t="s">
        <v>168</v>
      </c>
      <c r="Q5708">
        <v>1000</v>
      </c>
      <c r="R5708" t="s">
        <v>221</v>
      </c>
      <c r="S5708" t="s">
        <v>148</v>
      </c>
      <c r="T5708" t="s">
        <v>135</v>
      </c>
      <c r="U5708">
        <v>0</v>
      </c>
      <c r="AC5708" t="s">
        <v>147</v>
      </c>
    </row>
    <row r="5709" spans="1:29" x14ac:dyDescent="0.3">
      <c r="A5709" s="31">
        <v>46002</v>
      </c>
      <c r="B5709">
        <v>3.5000000000000003E-2</v>
      </c>
      <c r="C5709" t="s">
        <v>185</v>
      </c>
      <c r="D5709" s="31">
        <v>46073</v>
      </c>
      <c r="E5709" t="str">
        <f>IFERROR(VLOOKUP(A5709,'Future et co'!A10:C5632,5,TRUE),"not found")</f>
        <v>not found</v>
      </c>
      <c r="F5709" t="str">
        <f>IFERROR(VLOOKUP(A5709,'Future et co'!AX11:AY10009,2,TRUE),"")</f>
        <v/>
      </c>
      <c r="G5709">
        <v>113.5</v>
      </c>
      <c r="H5709" t="s">
        <v>31</v>
      </c>
      <c r="O5709">
        <v>121</v>
      </c>
      <c r="P5709" t="s">
        <v>168</v>
      </c>
      <c r="Q5709">
        <v>1000</v>
      </c>
      <c r="R5709" t="s">
        <v>221</v>
      </c>
      <c r="S5709" t="s">
        <v>148</v>
      </c>
      <c r="T5709" t="s">
        <v>135</v>
      </c>
      <c r="U5709">
        <v>0</v>
      </c>
      <c r="AC5709" t="s">
        <v>147</v>
      </c>
    </row>
    <row r="5710" spans="1:29" x14ac:dyDescent="0.3">
      <c r="A5710" s="31">
        <v>46001</v>
      </c>
      <c r="B5710">
        <v>4.4999999999999998E-2</v>
      </c>
      <c r="C5710" t="s">
        <v>185</v>
      </c>
      <c r="D5710" s="31">
        <v>46073</v>
      </c>
      <c r="E5710" t="str">
        <f>IFERROR(VLOOKUP(A5710,'Future et co'!A10:C5632,5,TRUE),"not found")</f>
        <v>not found</v>
      </c>
      <c r="F5710" t="str">
        <f>IFERROR(VLOOKUP(A5710,'Future et co'!AX11:AY10009,2,TRUE),"")</f>
        <v/>
      </c>
      <c r="G5710">
        <v>113.5</v>
      </c>
      <c r="H5710" t="s">
        <v>31</v>
      </c>
      <c r="O5710">
        <v>121</v>
      </c>
      <c r="P5710" t="s">
        <v>168</v>
      </c>
      <c r="Q5710">
        <v>1000</v>
      </c>
      <c r="R5710" t="s">
        <v>221</v>
      </c>
      <c r="S5710" t="s">
        <v>148</v>
      </c>
      <c r="T5710" t="s">
        <v>135</v>
      </c>
      <c r="U5710">
        <v>0</v>
      </c>
      <c r="AC5710" t="s">
        <v>147</v>
      </c>
    </row>
    <row r="5711" spans="1:29" x14ac:dyDescent="0.3">
      <c r="A5711" s="31">
        <v>46000</v>
      </c>
      <c r="B5711">
        <v>0.04</v>
      </c>
      <c r="C5711" t="s">
        <v>185</v>
      </c>
      <c r="D5711" s="31">
        <v>46073</v>
      </c>
      <c r="E5711" t="str">
        <f>IFERROR(VLOOKUP(A5711,'Future et co'!A10:C5632,5,TRUE),"not found")</f>
        <v>not found</v>
      </c>
      <c r="F5711" t="str">
        <f>IFERROR(VLOOKUP(A5711,'Future et co'!AX11:AY10009,2,TRUE),"")</f>
        <v/>
      </c>
      <c r="G5711">
        <v>113.5</v>
      </c>
      <c r="H5711" t="s">
        <v>31</v>
      </c>
      <c r="O5711">
        <v>121</v>
      </c>
      <c r="P5711" t="s">
        <v>168</v>
      </c>
      <c r="Q5711">
        <v>1000</v>
      </c>
      <c r="R5711" t="s">
        <v>221</v>
      </c>
      <c r="S5711" t="s">
        <v>148</v>
      </c>
      <c r="T5711" t="s">
        <v>135</v>
      </c>
      <c r="U5711">
        <v>0</v>
      </c>
      <c r="AC5711" t="s">
        <v>147</v>
      </c>
    </row>
    <row r="5712" spans="1:29" x14ac:dyDescent="0.3">
      <c r="A5712" s="31">
        <v>45999</v>
      </c>
      <c r="B5712">
        <v>0.06</v>
      </c>
      <c r="C5712" t="s">
        <v>185</v>
      </c>
      <c r="D5712" s="31">
        <v>46073</v>
      </c>
      <c r="E5712" t="str">
        <f>IFERROR(VLOOKUP(A5712,'Future et co'!A10:C5632,5,TRUE),"not found")</f>
        <v>not found</v>
      </c>
      <c r="F5712" t="str">
        <f>IFERROR(VLOOKUP(A5712,'Future et co'!AX11:AY10009,2,TRUE),"")</f>
        <v/>
      </c>
      <c r="G5712">
        <v>113.5</v>
      </c>
      <c r="H5712" t="s">
        <v>31</v>
      </c>
      <c r="O5712">
        <v>121</v>
      </c>
      <c r="P5712" t="s">
        <v>168</v>
      </c>
      <c r="Q5712">
        <v>1000</v>
      </c>
      <c r="R5712" t="s">
        <v>221</v>
      </c>
      <c r="S5712" t="s">
        <v>148</v>
      </c>
      <c r="T5712" t="s">
        <v>135</v>
      </c>
      <c r="U5712">
        <v>0</v>
      </c>
      <c r="AC5712" t="s">
        <v>147</v>
      </c>
    </row>
    <row r="5713" spans="1:29" x14ac:dyDescent="0.3">
      <c r="A5713" s="31">
        <v>45996</v>
      </c>
      <c r="B5713">
        <v>0.02</v>
      </c>
      <c r="C5713" t="s">
        <v>185</v>
      </c>
      <c r="D5713" s="31">
        <v>46073</v>
      </c>
      <c r="E5713" t="str">
        <f>IFERROR(VLOOKUP(A5713,'Future et co'!A10:C5632,5,TRUE),"not found")</f>
        <v>not found</v>
      </c>
      <c r="F5713" t="str">
        <f>IFERROR(VLOOKUP(A5713,'Future et co'!AX11:AY10009,2,TRUE),"")</f>
        <v/>
      </c>
      <c r="G5713">
        <v>113.5</v>
      </c>
      <c r="H5713" t="s">
        <v>31</v>
      </c>
      <c r="O5713">
        <v>121</v>
      </c>
      <c r="P5713" t="s">
        <v>168</v>
      </c>
      <c r="Q5713">
        <v>1000</v>
      </c>
      <c r="R5713" t="s">
        <v>221</v>
      </c>
      <c r="S5713" t="s">
        <v>148</v>
      </c>
      <c r="T5713" t="s">
        <v>135</v>
      </c>
      <c r="U5713">
        <v>0</v>
      </c>
      <c r="AC5713" t="s">
        <v>147</v>
      </c>
    </row>
    <row r="5714" spans="1:29" x14ac:dyDescent="0.3">
      <c r="A5714" s="31">
        <v>45995</v>
      </c>
      <c r="B5714">
        <v>0.01</v>
      </c>
      <c r="C5714" t="s">
        <v>185</v>
      </c>
      <c r="D5714" s="31">
        <v>46073</v>
      </c>
      <c r="E5714" t="str">
        <f>IFERROR(VLOOKUP(A5714,'Future et co'!A10:C5632,5,TRUE),"not found")</f>
        <v>not found</v>
      </c>
      <c r="F5714" t="str">
        <f>IFERROR(VLOOKUP(A5714,'Future et co'!AX11:AY10009,2,TRUE),"")</f>
        <v/>
      </c>
      <c r="G5714">
        <v>113.5</v>
      </c>
      <c r="H5714" t="s">
        <v>31</v>
      </c>
      <c r="O5714">
        <v>121</v>
      </c>
      <c r="P5714" t="s">
        <v>168</v>
      </c>
      <c r="Q5714">
        <v>1000</v>
      </c>
      <c r="R5714" t="s">
        <v>221</v>
      </c>
      <c r="S5714" t="s">
        <v>148</v>
      </c>
      <c r="T5714" t="s">
        <v>135</v>
      </c>
      <c r="U5714">
        <v>0</v>
      </c>
      <c r="AC5714" t="s">
        <v>147</v>
      </c>
    </row>
    <row r="5715" spans="1:29" x14ac:dyDescent="0.3">
      <c r="A5715" s="31">
        <v>45994</v>
      </c>
      <c r="B5715">
        <v>0.01</v>
      </c>
      <c r="C5715" t="s">
        <v>185</v>
      </c>
      <c r="D5715" s="31">
        <v>46073</v>
      </c>
      <c r="E5715" t="str">
        <f>IFERROR(VLOOKUP(A5715,'Future et co'!A10:C5632,5,TRUE),"not found")</f>
        <v>not found</v>
      </c>
      <c r="F5715" t="str">
        <f>IFERROR(VLOOKUP(A5715,'Future et co'!AX11:AY10009,2,TRUE),"")</f>
        <v/>
      </c>
      <c r="G5715">
        <v>113.5</v>
      </c>
      <c r="H5715" t="s">
        <v>31</v>
      </c>
      <c r="O5715">
        <v>121</v>
      </c>
      <c r="P5715" t="s">
        <v>168</v>
      </c>
      <c r="Q5715">
        <v>1000</v>
      </c>
      <c r="R5715" t="s">
        <v>221</v>
      </c>
      <c r="S5715" t="s">
        <v>148</v>
      </c>
      <c r="T5715" t="s">
        <v>135</v>
      </c>
      <c r="U5715">
        <v>0</v>
      </c>
      <c r="AC5715" t="s">
        <v>147</v>
      </c>
    </row>
    <row r="5716" spans="1:29" x14ac:dyDescent="0.3">
      <c r="A5716" s="31">
        <v>45993</v>
      </c>
      <c r="B5716">
        <v>0.01</v>
      </c>
      <c r="C5716" t="s">
        <v>185</v>
      </c>
      <c r="D5716" s="31">
        <v>46073</v>
      </c>
      <c r="E5716" t="str">
        <f>IFERROR(VLOOKUP(A5716,'Future et co'!A10:C5632,5,TRUE),"not found")</f>
        <v>not found</v>
      </c>
      <c r="F5716" t="str">
        <f>IFERROR(VLOOKUP(A5716,'Future et co'!AX11:AY10009,2,TRUE),"")</f>
        <v/>
      </c>
      <c r="G5716">
        <v>113.5</v>
      </c>
      <c r="H5716" t="s">
        <v>31</v>
      </c>
      <c r="O5716">
        <v>121</v>
      </c>
      <c r="P5716" t="s">
        <v>168</v>
      </c>
      <c r="Q5716">
        <v>1000</v>
      </c>
      <c r="R5716" t="s">
        <v>221</v>
      </c>
      <c r="S5716" t="s">
        <v>148</v>
      </c>
      <c r="T5716" t="s">
        <v>135</v>
      </c>
      <c r="U5716">
        <v>0</v>
      </c>
      <c r="AC5716" t="s">
        <v>147</v>
      </c>
    </row>
    <row r="5717" spans="1:29" x14ac:dyDescent="0.3">
      <c r="A5717" s="31">
        <v>45992</v>
      </c>
      <c r="B5717">
        <v>0.01</v>
      </c>
      <c r="C5717" t="s">
        <v>185</v>
      </c>
      <c r="D5717" s="31">
        <v>46073</v>
      </c>
      <c r="E5717" t="str">
        <f>IFERROR(VLOOKUP(A5717,'Future et co'!A10:C5632,5,TRUE),"not found")</f>
        <v>not found</v>
      </c>
      <c r="F5717" t="str">
        <f>IFERROR(VLOOKUP(A5717,'Future et co'!AX11:AY10009,2,TRUE),"")</f>
        <v/>
      </c>
      <c r="G5717">
        <v>113.5</v>
      </c>
      <c r="H5717" t="s">
        <v>31</v>
      </c>
      <c r="O5717">
        <v>121</v>
      </c>
      <c r="P5717" t="s">
        <v>168</v>
      </c>
      <c r="Q5717">
        <v>1000</v>
      </c>
      <c r="R5717" t="s">
        <v>221</v>
      </c>
      <c r="S5717" t="s">
        <v>148</v>
      </c>
      <c r="T5717" t="s">
        <v>135</v>
      </c>
      <c r="U5717">
        <v>0</v>
      </c>
      <c r="AC5717" t="s">
        <v>147</v>
      </c>
    </row>
    <row r="5718" spans="1:29" x14ac:dyDescent="0.3">
      <c r="A5718" s="31">
        <v>45989</v>
      </c>
      <c r="B5718">
        <v>0.01</v>
      </c>
      <c r="C5718" t="s">
        <v>185</v>
      </c>
      <c r="D5718" s="31">
        <v>46073</v>
      </c>
      <c r="E5718" t="str">
        <f>IFERROR(VLOOKUP(A5718,'Future et co'!A10:C5632,5,TRUE),"not found")</f>
        <v>not found</v>
      </c>
      <c r="F5718" t="str">
        <f>IFERROR(VLOOKUP(A5718,'Future et co'!AX11:AY10009,2,TRUE),"")</f>
        <v/>
      </c>
      <c r="G5718">
        <v>113.5</v>
      </c>
      <c r="H5718" t="s">
        <v>31</v>
      </c>
      <c r="O5718">
        <v>121</v>
      </c>
      <c r="P5718" t="s">
        <v>168</v>
      </c>
      <c r="Q5718">
        <v>1000</v>
      </c>
      <c r="R5718" t="s">
        <v>221</v>
      </c>
      <c r="S5718" t="s">
        <v>148</v>
      </c>
      <c r="T5718" t="s">
        <v>135</v>
      </c>
      <c r="U5718">
        <v>0</v>
      </c>
      <c r="AC5718" t="s">
        <v>147</v>
      </c>
    </row>
    <row r="5719" spans="1:29" x14ac:dyDescent="0.3">
      <c r="A5719" s="31">
        <v>45988</v>
      </c>
      <c r="B5719">
        <v>5.0000000000000001E-3</v>
      </c>
      <c r="C5719" t="s">
        <v>185</v>
      </c>
      <c r="D5719" s="31">
        <v>46073</v>
      </c>
      <c r="E5719" t="str">
        <f>IFERROR(VLOOKUP(A5719,'Future et co'!A10:C5632,5,TRUE),"not found")</f>
        <v>not found</v>
      </c>
      <c r="F5719" t="str">
        <f>IFERROR(VLOOKUP(A5719,'Future et co'!AX11:AY10009,2,TRUE),"")</f>
        <v/>
      </c>
      <c r="G5719">
        <v>113.5</v>
      </c>
      <c r="H5719" t="s">
        <v>31</v>
      </c>
      <c r="O5719">
        <v>121</v>
      </c>
      <c r="P5719" t="s">
        <v>168</v>
      </c>
      <c r="Q5719">
        <v>1000</v>
      </c>
      <c r="R5719" t="s">
        <v>221</v>
      </c>
      <c r="S5719" t="s">
        <v>148</v>
      </c>
      <c r="T5719" t="s">
        <v>135</v>
      </c>
      <c r="U5719">
        <v>0</v>
      </c>
      <c r="AC5719" t="s">
        <v>147</v>
      </c>
    </row>
    <row r="5720" spans="1:29" x14ac:dyDescent="0.3">
      <c r="A5720" s="31">
        <v>45987</v>
      </c>
      <c r="B5720">
        <v>0.01</v>
      </c>
      <c r="C5720" t="s">
        <v>185</v>
      </c>
      <c r="D5720" s="31">
        <v>46073</v>
      </c>
      <c r="E5720" t="str">
        <f>IFERROR(VLOOKUP(A5720,'Future et co'!A10:C5632,5,TRUE),"not found")</f>
        <v>not found</v>
      </c>
      <c r="F5720" t="str">
        <f>IFERROR(VLOOKUP(A5720,'Future et co'!AX11:AY10009,2,TRUE),"")</f>
        <v/>
      </c>
      <c r="G5720">
        <v>113.5</v>
      </c>
      <c r="H5720" t="s">
        <v>31</v>
      </c>
      <c r="O5720">
        <v>121</v>
      </c>
      <c r="P5720" t="s">
        <v>168</v>
      </c>
      <c r="Q5720">
        <v>1000</v>
      </c>
      <c r="R5720" t="s">
        <v>221</v>
      </c>
      <c r="S5720" t="s">
        <v>148</v>
      </c>
      <c r="T5720" t="s">
        <v>135</v>
      </c>
      <c r="U5720">
        <v>0</v>
      </c>
      <c r="AC5720" t="s">
        <v>147</v>
      </c>
    </row>
    <row r="5721" spans="1:29" x14ac:dyDescent="0.3">
      <c r="A5721" s="31">
        <v>45986</v>
      </c>
      <c r="B5721">
        <v>0.01</v>
      </c>
      <c r="C5721" t="s">
        <v>185</v>
      </c>
      <c r="D5721" s="31">
        <v>46073</v>
      </c>
      <c r="E5721" t="str">
        <f>IFERROR(VLOOKUP(A5721,'Future et co'!A10:C5632,5,TRUE),"not found")</f>
        <v>not found</v>
      </c>
      <c r="F5721" t="str">
        <f>IFERROR(VLOOKUP(A5721,'Future et co'!AX11:AY10009,2,TRUE),"")</f>
        <v/>
      </c>
      <c r="G5721">
        <v>113.5</v>
      </c>
      <c r="H5721" t="s">
        <v>31</v>
      </c>
      <c r="O5721">
        <v>121</v>
      </c>
      <c r="P5721" t="s">
        <v>168</v>
      </c>
      <c r="Q5721">
        <v>1000</v>
      </c>
      <c r="R5721" t="s">
        <v>221</v>
      </c>
      <c r="S5721" t="s">
        <v>148</v>
      </c>
      <c r="T5721" t="s">
        <v>135</v>
      </c>
      <c r="U5721">
        <v>0</v>
      </c>
      <c r="AC5721" t="s">
        <v>147</v>
      </c>
    </row>
    <row r="5722" spans="1:29" x14ac:dyDescent="0.3">
      <c r="A5722" s="31">
        <v>45985</v>
      </c>
      <c r="B5722">
        <v>1.4999999999999999E-2</v>
      </c>
      <c r="C5722" t="s">
        <v>185</v>
      </c>
      <c r="D5722" s="31">
        <v>46073</v>
      </c>
      <c r="E5722" t="str">
        <f>IFERROR(VLOOKUP(A5722,'Future et co'!A10:C5632,5,TRUE),"not found")</f>
        <v>not found</v>
      </c>
      <c r="F5722" t="str">
        <f>IFERROR(VLOOKUP(A5722,'Future et co'!AX11:AY10009,2,TRUE),"")</f>
        <v/>
      </c>
      <c r="G5722">
        <v>113.5</v>
      </c>
      <c r="H5722" t="s">
        <v>31</v>
      </c>
      <c r="O5722">
        <v>121</v>
      </c>
      <c r="P5722" t="s">
        <v>168</v>
      </c>
      <c r="Q5722">
        <v>1000</v>
      </c>
      <c r="R5722" t="s">
        <v>221</v>
      </c>
      <c r="S5722" t="s">
        <v>148</v>
      </c>
      <c r="T5722" t="s">
        <v>135</v>
      </c>
      <c r="U5722">
        <v>0</v>
      </c>
      <c r="AC5722" t="s">
        <v>147</v>
      </c>
    </row>
    <row r="5723" spans="1:29" x14ac:dyDescent="0.3">
      <c r="A5723" s="31">
        <v>45982</v>
      </c>
      <c r="B5723">
        <v>1.4999999999999999E-2</v>
      </c>
      <c r="C5723" t="s">
        <v>185</v>
      </c>
      <c r="D5723" s="31">
        <v>46073</v>
      </c>
      <c r="E5723" t="str">
        <f>IFERROR(VLOOKUP(A5723,'Future et co'!A10:C5632,5,TRUE),"not found")</f>
        <v>not found</v>
      </c>
      <c r="F5723" t="str">
        <f>IFERROR(VLOOKUP(A5723,'Future et co'!AX11:AY10009,2,TRUE),"")</f>
        <v/>
      </c>
      <c r="G5723">
        <v>113.5</v>
      </c>
      <c r="H5723" t="s">
        <v>31</v>
      </c>
      <c r="O5723">
        <v>121</v>
      </c>
      <c r="P5723" t="s">
        <v>168</v>
      </c>
      <c r="Q5723">
        <v>1000</v>
      </c>
      <c r="R5723" t="s">
        <v>221</v>
      </c>
      <c r="S5723" t="s">
        <v>148</v>
      </c>
      <c r="T5723" t="s">
        <v>135</v>
      </c>
      <c r="U5723">
        <v>0</v>
      </c>
      <c r="AC5723" t="s">
        <v>147</v>
      </c>
    </row>
    <row r="5724" spans="1:29" x14ac:dyDescent="0.3">
      <c r="A5724" s="31">
        <v>45981</v>
      </c>
      <c r="B5724">
        <v>0.02</v>
      </c>
      <c r="C5724" t="s">
        <v>185</v>
      </c>
      <c r="D5724" s="31">
        <v>46073</v>
      </c>
      <c r="E5724" t="str">
        <f>IFERROR(VLOOKUP(A5724,'Future et co'!A10:C5632,5,TRUE),"not found")</f>
        <v>not found</v>
      </c>
      <c r="F5724" t="str">
        <f>IFERROR(VLOOKUP(A5724,'Future et co'!AX11:AY10009,2,TRUE),"")</f>
        <v/>
      </c>
      <c r="G5724">
        <v>113.5</v>
      </c>
      <c r="H5724" t="s">
        <v>31</v>
      </c>
      <c r="O5724">
        <v>121</v>
      </c>
      <c r="P5724" t="s">
        <v>168</v>
      </c>
      <c r="Q5724">
        <v>1000</v>
      </c>
      <c r="R5724" t="s">
        <v>221</v>
      </c>
      <c r="S5724" t="s">
        <v>148</v>
      </c>
      <c r="T5724" t="s">
        <v>135</v>
      </c>
      <c r="U5724">
        <v>0</v>
      </c>
      <c r="AC5724" t="s">
        <v>147</v>
      </c>
    </row>
    <row r="5725" spans="1:29" x14ac:dyDescent="0.3">
      <c r="A5725" s="31">
        <v>45980</v>
      </c>
      <c r="B5725">
        <v>1.4999999999999999E-2</v>
      </c>
      <c r="C5725" t="s">
        <v>185</v>
      </c>
      <c r="D5725" s="31">
        <v>46073</v>
      </c>
      <c r="E5725" t="str">
        <f>IFERROR(VLOOKUP(A5725,'Future et co'!A10:C5632,5,TRUE),"not found")</f>
        <v>not found</v>
      </c>
      <c r="F5725" t="str">
        <f>IFERROR(VLOOKUP(A5725,'Future et co'!AX11:AY10009,2,TRUE),"")</f>
        <v/>
      </c>
      <c r="G5725">
        <v>113.5</v>
      </c>
      <c r="H5725" t="s">
        <v>31</v>
      </c>
      <c r="O5725">
        <v>121</v>
      </c>
      <c r="P5725" t="s">
        <v>168</v>
      </c>
      <c r="Q5725">
        <v>1000</v>
      </c>
      <c r="R5725" t="s">
        <v>221</v>
      </c>
      <c r="S5725" t="s">
        <v>148</v>
      </c>
      <c r="T5725" t="s">
        <v>135</v>
      </c>
      <c r="U5725">
        <v>0</v>
      </c>
      <c r="AC5725" t="s">
        <v>147</v>
      </c>
    </row>
    <row r="5726" spans="1:29" x14ac:dyDescent="0.3">
      <c r="A5726" s="31">
        <v>45979</v>
      </c>
      <c r="B5726">
        <v>1.4999999999999999E-2</v>
      </c>
      <c r="C5726" t="s">
        <v>185</v>
      </c>
      <c r="D5726" s="31">
        <v>46073</v>
      </c>
      <c r="E5726" t="str">
        <f>IFERROR(VLOOKUP(A5726,'Future et co'!A10:C5632,5,TRUE),"not found")</f>
        <v>not found</v>
      </c>
      <c r="F5726" t="str">
        <f>IFERROR(VLOOKUP(A5726,'Future et co'!AX11:AY10009,2,TRUE),"")</f>
        <v/>
      </c>
      <c r="G5726">
        <v>113.5</v>
      </c>
      <c r="H5726" t="s">
        <v>31</v>
      </c>
      <c r="O5726">
        <v>121</v>
      </c>
      <c r="P5726" t="s">
        <v>168</v>
      </c>
      <c r="Q5726">
        <v>1000</v>
      </c>
      <c r="R5726" t="s">
        <v>221</v>
      </c>
      <c r="S5726" t="s">
        <v>148</v>
      </c>
      <c r="T5726" t="s">
        <v>135</v>
      </c>
      <c r="U5726">
        <v>0</v>
      </c>
      <c r="AC5726" t="s">
        <v>147</v>
      </c>
    </row>
    <row r="5727" spans="1:29" x14ac:dyDescent="0.3">
      <c r="A5727" s="31">
        <v>45978</v>
      </c>
      <c r="B5727">
        <v>1.4999999999999999E-2</v>
      </c>
      <c r="C5727" t="s">
        <v>185</v>
      </c>
      <c r="D5727" s="31">
        <v>46073</v>
      </c>
      <c r="E5727" t="str">
        <f>IFERROR(VLOOKUP(A5727,'Future et co'!A10:C5632,5,TRUE),"not found")</f>
        <v>not found</v>
      </c>
      <c r="F5727" t="str">
        <f>IFERROR(VLOOKUP(A5727,'Future et co'!AX11:AY10009,2,TRUE),"")</f>
        <v/>
      </c>
      <c r="G5727">
        <v>113.5</v>
      </c>
      <c r="H5727" t="s">
        <v>31</v>
      </c>
      <c r="O5727">
        <v>121</v>
      </c>
      <c r="P5727" t="s">
        <v>168</v>
      </c>
      <c r="Q5727">
        <v>1000</v>
      </c>
      <c r="R5727" t="s">
        <v>221</v>
      </c>
      <c r="S5727" t="s">
        <v>148</v>
      </c>
      <c r="T5727" t="s">
        <v>135</v>
      </c>
      <c r="U5727">
        <v>0</v>
      </c>
      <c r="AC5727" t="s">
        <v>147</v>
      </c>
    </row>
    <row r="5728" spans="1:29" x14ac:dyDescent="0.3">
      <c r="A5728" s="31">
        <v>45975</v>
      </c>
      <c r="B5728">
        <v>1.4999999999999999E-2</v>
      </c>
      <c r="C5728" t="s">
        <v>185</v>
      </c>
      <c r="D5728" s="31">
        <v>46073</v>
      </c>
      <c r="E5728" t="str">
        <f>IFERROR(VLOOKUP(A5728,'Future et co'!A10:C5632,5,TRUE),"not found")</f>
        <v>not found</v>
      </c>
      <c r="F5728" t="str">
        <f>IFERROR(VLOOKUP(A5728,'Future et co'!AX11:AY10009,2,TRUE),"")</f>
        <v/>
      </c>
      <c r="G5728">
        <v>113.5</v>
      </c>
      <c r="H5728" t="s">
        <v>31</v>
      </c>
      <c r="O5728">
        <v>121</v>
      </c>
      <c r="P5728" t="s">
        <v>168</v>
      </c>
      <c r="Q5728">
        <v>1000</v>
      </c>
      <c r="R5728" t="s">
        <v>221</v>
      </c>
      <c r="S5728" t="s">
        <v>148</v>
      </c>
      <c r="T5728" t="s">
        <v>135</v>
      </c>
      <c r="U5728">
        <v>0</v>
      </c>
      <c r="AC5728" t="s">
        <v>147</v>
      </c>
    </row>
    <row r="5729" spans="1:29" x14ac:dyDescent="0.3">
      <c r="A5729" s="31">
        <v>45974</v>
      </c>
      <c r="B5729">
        <v>1.4999999999999999E-2</v>
      </c>
      <c r="C5729" t="s">
        <v>185</v>
      </c>
      <c r="D5729" s="31">
        <v>46073</v>
      </c>
      <c r="E5729" t="str">
        <f>IFERROR(VLOOKUP(A5729,'Future et co'!A10:C5632,5,TRUE),"not found")</f>
        <v>not found</v>
      </c>
      <c r="F5729" t="str">
        <f>IFERROR(VLOOKUP(A5729,'Future et co'!AX11:AY10009,2,TRUE),"")</f>
        <v/>
      </c>
      <c r="G5729">
        <v>113.5</v>
      </c>
      <c r="H5729" t="s">
        <v>31</v>
      </c>
      <c r="O5729">
        <v>121</v>
      </c>
      <c r="P5729" t="s">
        <v>168</v>
      </c>
      <c r="Q5729">
        <v>1000</v>
      </c>
      <c r="R5729" t="s">
        <v>221</v>
      </c>
      <c r="S5729" t="s">
        <v>148</v>
      </c>
      <c r="T5729" t="s">
        <v>135</v>
      </c>
      <c r="U5729">
        <v>0</v>
      </c>
      <c r="AC5729" t="s">
        <v>147</v>
      </c>
    </row>
    <row r="5730" spans="1:29" x14ac:dyDescent="0.3">
      <c r="A5730" s="31">
        <v>45973</v>
      </c>
      <c r="B5730">
        <v>0.01</v>
      </c>
      <c r="C5730" t="s">
        <v>185</v>
      </c>
      <c r="D5730" s="31">
        <v>46073</v>
      </c>
      <c r="E5730" t="str">
        <f>IFERROR(VLOOKUP(A5730,'Future et co'!A10:C5632,5,TRUE),"not found")</f>
        <v>not found</v>
      </c>
      <c r="F5730" t="str">
        <f>IFERROR(VLOOKUP(A5730,'Future et co'!AX11:AY10009,2,TRUE),"")</f>
        <v/>
      </c>
      <c r="G5730">
        <v>113.5</v>
      </c>
      <c r="H5730" t="s">
        <v>31</v>
      </c>
      <c r="O5730">
        <v>121</v>
      </c>
      <c r="P5730" t="s">
        <v>168</v>
      </c>
      <c r="Q5730">
        <v>1000</v>
      </c>
      <c r="R5730" t="s">
        <v>221</v>
      </c>
      <c r="S5730" t="s">
        <v>148</v>
      </c>
      <c r="T5730" t="s">
        <v>135</v>
      </c>
      <c r="U5730">
        <v>0</v>
      </c>
      <c r="AC5730" t="s">
        <v>147</v>
      </c>
    </row>
    <row r="5731" spans="1:29" x14ac:dyDescent="0.3">
      <c r="A5731" s="31">
        <v>45972</v>
      </c>
      <c r="B5731">
        <v>0.01</v>
      </c>
      <c r="C5731" t="s">
        <v>185</v>
      </c>
      <c r="D5731" s="31">
        <v>46073</v>
      </c>
      <c r="E5731" t="str">
        <f>IFERROR(VLOOKUP(A5731,'Future et co'!A10:C5632,5,TRUE),"not found")</f>
        <v>not found</v>
      </c>
      <c r="F5731" t="str">
        <f>IFERROR(VLOOKUP(A5731,'Future et co'!AX11:AY10009,2,TRUE),"")</f>
        <v/>
      </c>
      <c r="G5731">
        <v>113.5</v>
      </c>
      <c r="H5731" t="s">
        <v>31</v>
      </c>
      <c r="O5731">
        <v>121</v>
      </c>
      <c r="P5731" t="s">
        <v>168</v>
      </c>
      <c r="Q5731">
        <v>1000</v>
      </c>
      <c r="R5731" t="s">
        <v>221</v>
      </c>
      <c r="S5731" t="s">
        <v>148</v>
      </c>
      <c r="T5731" t="s">
        <v>135</v>
      </c>
      <c r="U5731">
        <v>0</v>
      </c>
      <c r="AC5731" t="s">
        <v>147</v>
      </c>
    </row>
    <row r="5732" spans="1:29" x14ac:dyDescent="0.3">
      <c r="A5732" s="31">
        <v>45971</v>
      </c>
      <c r="B5732">
        <v>1.4999999999999999E-2</v>
      </c>
      <c r="C5732" t="s">
        <v>185</v>
      </c>
      <c r="D5732" s="31">
        <v>46073</v>
      </c>
      <c r="E5732" t="str">
        <f>IFERROR(VLOOKUP(A5732,'Future et co'!A10:C5632,5,TRUE),"not found")</f>
        <v>not found</v>
      </c>
      <c r="F5732" t="str">
        <f>IFERROR(VLOOKUP(A5732,'Future et co'!AX11:AY10009,2,TRUE),"")</f>
        <v/>
      </c>
      <c r="G5732">
        <v>113.5</v>
      </c>
      <c r="H5732" t="s">
        <v>31</v>
      </c>
      <c r="O5732">
        <v>121</v>
      </c>
      <c r="P5732" t="s">
        <v>168</v>
      </c>
      <c r="Q5732">
        <v>1000</v>
      </c>
      <c r="R5732" t="s">
        <v>221</v>
      </c>
      <c r="S5732" t="s">
        <v>148</v>
      </c>
      <c r="T5732" t="s">
        <v>135</v>
      </c>
      <c r="U5732">
        <v>0</v>
      </c>
      <c r="AC5732" t="s">
        <v>147</v>
      </c>
    </row>
    <row r="5733" spans="1:29" x14ac:dyDescent="0.3">
      <c r="A5733" s="31">
        <v>45968</v>
      </c>
      <c r="B5733">
        <v>1.4999999999999999E-2</v>
      </c>
      <c r="C5733" t="s">
        <v>185</v>
      </c>
      <c r="D5733" s="31">
        <v>46073</v>
      </c>
      <c r="E5733" t="str">
        <f>IFERROR(VLOOKUP(A5733,'Future et co'!A10:C5632,5,TRUE),"not found")</f>
        <v>not found</v>
      </c>
      <c r="F5733" t="str">
        <f>IFERROR(VLOOKUP(A5733,'Future et co'!AX11:AY10009,2,TRUE),"")</f>
        <v/>
      </c>
      <c r="G5733">
        <v>113.5</v>
      </c>
      <c r="H5733" t="s">
        <v>31</v>
      </c>
      <c r="O5733">
        <v>121</v>
      </c>
      <c r="P5733" t="s">
        <v>168</v>
      </c>
      <c r="Q5733">
        <v>1000</v>
      </c>
      <c r="R5733" t="s">
        <v>221</v>
      </c>
      <c r="S5733" t="s">
        <v>148</v>
      </c>
      <c r="T5733" t="s">
        <v>135</v>
      </c>
      <c r="U5733">
        <v>0</v>
      </c>
      <c r="AC5733" t="s">
        <v>147</v>
      </c>
    </row>
    <row r="5734" spans="1:29" x14ac:dyDescent="0.3">
      <c r="A5734" s="31">
        <v>45967</v>
      </c>
      <c r="B5734">
        <v>0.01</v>
      </c>
      <c r="C5734" t="s">
        <v>185</v>
      </c>
      <c r="D5734" s="31">
        <v>46073</v>
      </c>
      <c r="E5734" t="str">
        <f>IFERROR(VLOOKUP(A5734,'Future et co'!A10:C5632,5,TRUE),"not found")</f>
        <v>not found</v>
      </c>
      <c r="F5734" t="str">
        <f>IFERROR(VLOOKUP(A5734,'Future et co'!AX11:AY10009,2,TRUE),"")</f>
        <v/>
      </c>
      <c r="G5734">
        <v>113.5</v>
      </c>
      <c r="H5734" t="s">
        <v>31</v>
      </c>
      <c r="O5734">
        <v>121</v>
      </c>
      <c r="P5734" t="s">
        <v>168</v>
      </c>
      <c r="Q5734">
        <v>1000</v>
      </c>
      <c r="R5734" t="s">
        <v>221</v>
      </c>
      <c r="S5734" t="s">
        <v>148</v>
      </c>
      <c r="T5734" t="s">
        <v>135</v>
      </c>
      <c r="U5734">
        <v>0</v>
      </c>
      <c r="AC5734" t="s">
        <v>147</v>
      </c>
    </row>
    <row r="5735" spans="1:29" x14ac:dyDescent="0.3">
      <c r="A5735" s="31">
        <v>45966</v>
      </c>
      <c r="B5735">
        <v>0.01</v>
      </c>
      <c r="C5735" t="s">
        <v>185</v>
      </c>
      <c r="D5735" s="31">
        <v>46073</v>
      </c>
      <c r="E5735" t="str">
        <f>IFERROR(VLOOKUP(A5735,'Future et co'!A10:C5632,5,TRUE),"not found")</f>
        <v>not found</v>
      </c>
      <c r="F5735" t="str">
        <f>IFERROR(VLOOKUP(A5735,'Future et co'!AX11:AY10009,2,TRUE),"")</f>
        <v/>
      </c>
      <c r="G5735">
        <v>113.5</v>
      </c>
      <c r="H5735" t="s">
        <v>31</v>
      </c>
      <c r="O5735">
        <v>121</v>
      </c>
      <c r="P5735" t="s">
        <v>168</v>
      </c>
      <c r="Q5735">
        <v>1000</v>
      </c>
      <c r="R5735" t="s">
        <v>221</v>
      </c>
      <c r="S5735" t="s">
        <v>148</v>
      </c>
      <c r="T5735" t="s">
        <v>135</v>
      </c>
      <c r="U5735">
        <v>0</v>
      </c>
      <c r="AC5735" t="s">
        <v>147</v>
      </c>
    </row>
    <row r="5736" spans="1:29" x14ac:dyDescent="0.3">
      <c r="A5736" s="31">
        <v>45965</v>
      </c>
      <c r="B5736">
        <v>0.01</v>
      </c>
      <c r="C5736" t="s">
        <v>185</v>
      </c>
      <c r="D5736" s="31">
        <v>46073</v>
      </c>
      <c r="E5736" t="str">
        <f>IFERROR(VLOOKUP(A5736,'Future et co'!A10:C5632,5,TRUE),"not found")</f>
        <v>not found</v>
      </c>
      <c r="F5736" t="str">
        <f>IFERROR(VLOOKUP(A5736,'Future et co'!AX11:AY10009,2,TRUE),"")</f>
        <v/>
      </c>
      <c r="G5736">
        <v>113.5</v>
      </c>
      <c r="H5736" t="s">
        <v>31</v>
      </c>
      <c r="O5736">
        <v>121</v>
      </c>
      <c r="P5736" t="s">
        <v>168</v>
      </c>
      <c r="Q5736">
        <v>1000</v>
      </c>
      <c r="R5736" t="s">
        <v>221</v>
      </c>
      <c r="S5736" t="s">
        <v>148</v>
      </c>
      <c r="T5736" t="s">
        <v>135</v>
      </c>
      <c r="U5736">
        <v>0</v>
      </c>
      <c r="AC5736" t="s">
        <v>147</v>
      </c>
    </row>
    <row r="5737" spans="1:29" x14ac:dyDescent="0.3">
      <c r="A5737" s="31">
        <v>45964</v>
      </c>
      <c r="B5737">
        <v>0.01</v>
      </c>
      <c r="C5737" t="s">
        <v>185</v>
      </c>
      <c r="D5737" s="31">
        <v>46073</v>
      </c>
      <c r="E5737" t="str">
        <f>IFERROR(VLOOKUP(A5737,'Future et co'!A10:C5632,5,TRUE),"not found")</f>
        <v>not found</v>
      </c>
      <c r="F5737" t="str">
        <f>IFERROR(VLOOKUP(A5737,'Future et co'!AX11:AY10009,2,TRUE),"")</f>
        <v/>
      </c>
      <c r="G5737">
        <v>113.5</v>
      </c>
      <c r="H5737" t="s">
        <v>31</v>
      </c>
      <c r="O5737">
        <v>121</v>
      </c>
      <c r="P5737" t="s">
        <v>168</v>
      </c>
      <c r="Q5737">
        <v>1000</v>
      </c>
      <c r="R5737" t="s">
        <v>221</v>
      </c>
      <c r="S5737" t="s">
        <v>148</v>
      </c>
      <c r="T5737" t="s">
        <v>135</v>
      </c>
      <c r="U5737">
        <v>0</v>
      </c>
      <c r="AC5737" t="s">
        <v>147</v>
      </c>
    </row>
    <row r="5738" spans="1:29" x14ac:dyDescent="0.3">
      <c r="A5738" s="31">
        <v>45961</v>
      </c>
      <c r="B5738">
        <v>0.01</v>
      </c>
      <c r="C5738" t="s">
        <v>185</v>
      </c>
      <c r="D5738" s="31">
        <v>46073</v>
      </c>
      <c r="E5738" t="str">
        <f>IFERROR(VLOOKUP(A5738,'Future et co'!A10:C5632,5,TRUE),"not found")</f>
        <v>not found</v>
      </c>
      <c r="F5738" t="str">
        <f>IFERROR(VLOOKUP(A5738,'Future et co'!AX11:AY10009,2,TRUE),"")</f>
        <v/>
      </c>
      <c r="G5738">
        <v>113.5</v>
      </c>
      <c r="H5738" t="s">
        <v>31</v>
      </c>
      <c r="O5738">
        <v>121</v>
      </c>
      <c r="P5738" t="s">
        <v>168</v>
      </c>
      <c r="Q5738">
        <v>1000</v>
      </c>
      <c r="R5738" t="s">
        <v>221</v>
      </c>
      <c r="S5738" t="s">
        <v>148</v>
      </c>
      <c r="T5738" t="s">
        <v>135</v>
      </c>
      <c r="U5738">
        <v>0</v>
      </c>
      <c r="AC5738" t="s">
        <v>147</v>
      </c>
    </row>
    <row r="5739" spans="1:29" x14ac:dyDescent="0.3">
      <c r="A5739" s="31">
        <v>45960</v>
      </c>
      <c r="B5739">
        <v>0.01</v>
      </c>
      <c r="C5739" t="s">
        <v>185</v>
      </c>
      <c r="D5739" s="31">
        <v>46073</v>
      </c>
      <c r="E5739" t="str">
        <f>IFERROR(VLOOKUP(A5739,'Future et co'!A10:C5632,5,TRUE),"not found")</f>
        <v>not found</v>
      </c>
      <c r="F5739" t="str">
        <f>IFERROR(VLOOKUP(A5739,'Future et co'!AX11:AY10009,2,TRUE),"")</f>
        <v/>
      </c>
      <c r="G5739">
        <v>113.5</v>
      </c>
      <c r="H5739" t="s">
        <v>31</v>
      </c>
      <c r="O5739">
        <v>121</v>
      </c>
      <c r="P5739" t="s">
        <v>168</v>
      </c>
      <c r="Q5739">
        <v>1000</v>
      </c>
      <c r="R5739" t="s">
        <v>221</v>
      </c>
      <c r="S5739" t="s">
        <v>148</v>
      </c>
      <c r="T5739" t="s">
        <v>135</v>
      </c>
      <c r="U5739">
        <v>0</v>
      </c>
      <c r="AC5739" t="s">
        <v>147</v>
      </c>
    </row>
    <row r="5740" spans="1:29" x14ac:dyDescent="0.3">
      <c r="A5740" s="31">
        <v>45959</v>
      </c>
      <c r="B5740">
        <v>0.01</v>
      </c>
      <c r="C5740" t="s">
        <v>185</v>
      </c>
      <c r="D5740" s="31">
        <v>46073</v>
      </c>
      <c r="E5740" t="str">
        <f>IFERROR(VLOOKUP(A5740,'Future et co'!A10:C5632,5,TRUE),"not found")</f>
        <v>not found</v>
      </c>
      <c r="F5740" t="str">
        <f>IFERROR(VLOOKUP(A5740,'Future et co'!AX11:AY10009,2,TRUE),"")</f>
        <v/>
      </c>
      <c r="G5740">
        <v>113.5</v>
      </c>
      <c r="H5740" t="s">
        <v>31</v>
      </c>
      <c r="O5740">
        <v>121</v>
      </c>
      <c r="P5740" t="s">
        <v>168</v>
      </c>
      <c r="Q5740">
        <v>1000</v>
      </c>
      <c r="R5740" t="s">
        <v>221</v>
      </c>
      <c r="S5740" t="s">
        <v>148</v>
      </c>
      <c r="T5740" t="s">
        <v>135</v>
      </c>
      <c r="U5740">
        <v>0</v>
      </c>
      <c r="AC5740" t="s">
        <v>147</v>
      </c>
    </row>
    <row r="5741" spans="1:29" x14ac:dyDescent="0.3">
      <c r="A5741" s="31">
        <v>45958</v>
      </c>
      <c r="B5741">
        <v>0.01</v>
      </c>
      <c r="C5741" t="s">
        <v>185</v>
      </c>
      <c r="D5741" s="31">
        <v>46073</v>
      </c>
      <c r="E5741" t="str">
        <f>IFERROR(VLOOKUP(A5741,'Future et co'!A10:C5632,5,TRUE),"not found")</f>
        <v>not found</v>
      </c>
      <c r="F5741" t="str">
        <f>IFERROR(VLOOKUP(A5741,'Future et co'!AX11:AY10009,2,TRUE),"")</f>
        <v/>
      </c>
      <c r="G5741">
        <v>113.5</v>
      </c>
      <c r="H5741" t="s">
        <v>31</v>
      </c>
      <c r="O5741">
        <v>121</v>
      </c>
      <c r="P5741" t="s">
        <v>168</v>
      </c>
      <c r="Q5741">
        <v>1000</v>
      </c>
      <c r="R5741" t="s">
        <v>221</v>
      </c>
      <c r="S5741" t="s">
        <v>148</v>
      </c>
      <c r="T5741" t="s">
        <v>135</v>
      </c>
      <c r="U5741">
        <v>0</v>
      </c>
      <c r="AC5741" t="s">
        <v>147</v>
      </c>
    </row>
    <row r="5742" spans="1:29" x14ac:dyDescent="0.3">
      <c r="A5742" s="31">
        <v>45957</v>
      </c>
      <c r="B5742">
        <v>0.01</v>
      </c>
      <c r="C5742" t="s">
        <v>185</v>
      </c>
      <c r="D5742" s="31">
        <v>46073</v>
      </c>
      <c r="E5742" t="str">
        <f>IFERROR(VLOOKUP(A5742,'Future et co'!A10:C5632,5,TRUE),"not found")</f>
        <v>not found</v>
      </c>
      <c r="F5742" t="str">
        <f>IFERROR(VLOOKUP(A5742,'Future et co'!AX11:AY10009,2,TRUE),"")</f>
        <v/>
      </c>
      <c r="G5742">
        <v>113.5</v>
      </c>
      <c r="H5742" t="s">
        <v>31</v>
      </c>
      <c r="O5742">
        <v>121</v>
      </c>
      <c r="P5742" t="s">
        <v>168</v>
      </c>
      <c r="Q5742">
        <v>1000</v>
      </c>
      <c r="R5742" t="s">
        <v>221</v>
      </c>
      <c r="S5742" t="s">
        <v>148</v>
      </c>
      <c r="T5742" t="s">
        <v>135</v>
      </c>
      <c r="U5742">
        <v>0</v>
      </c>
      <c r="AC5742" t="s">
        <v>147</v>
      </c>
    </row>
    <row r="5743" spans="1:29" x14ac:dyDescent="0.3">
      <c r="A5743" s="31">
        <v>45954</v>
      </c>
      <c r="B5743">
        <v>1.4999999999999999E-2</v>
      </c>
      <c r="C5743" t="s">
        <v>185</v>
      </c>
      <c r="D5743" s="31">
        <v>46073</v>
      </c>
      <c r="E5743" t="str">
        <f>IFERROR(VLOOKUP(A5743,'Future et co'!A10:C5632,5,TRUE),"not found")</f>
        <v>not found</v>
      </c>
      <c r="F5743" t="str">
        <f>IFERROR(VLOOKUP(A5743,'Future et co'!AX11:AY10009,2,TRUE),"")</f>
        <v/>
      </c>
      <c r="G5743">
        <v>113.5</v>
      </c>
      <c r="H5743" t="s">
        <v>31</v>
      </c>
      <c r="O5743">
        <v>121</v>
      </c>
      <c r="P5743" t="s">
        <v>168</v>
      </c>
      <c r="Q5743">
        <v>1000</v>
      </c>
      <c r="R5743" t="s">
        <v>221</v>
      </c>
      <c r="S5743" t="s">
        <v>148</v>
      </c>
      <c r="T5743" t="s">
        <v>135</v>
      </c>
      <c r="U5743">
        <v>0</v>
      </c>
      <c r="AC5743" t="s">
        <v>147</v>
      </c>
    </row>
    <row r="5744" spans="1:29" x14ac:dyDescent="0.3">
      <c r="A5744" s="31">
        <v>45953</v>
      </c>
      <c r="B5744">
        <v>1.4999999999999999E-2</v>
      </c>
      <c r="C5744" t="s">
        <v>185</v>
      </c>
      <c r="D5744" s="31">
        <v>46073</v>
      </c>
      <c r="E5744" t="str">
        <f>IFERROR(VLOOKUP(A5744,'Future et co'!A10:C5632,5,TRUE),"not found")</f>
        <v>not found</v>
      </c>
      <c r="F5744" t="str">
        <f>IFERROR(VLOOKUP(A5744,'Future et co'!AX11:AY10009,2,TRUE),"")</f>
        <v/>
      </c>
      <c r="G5744">
        <v>113.5</v>
      </c>
      <c r="H5744" t="s">
        <v>31</v>
      </c>
      <c r="O5744">
        <v>121</v>
      </c>
      <c r="P5744" t="s">
        <v>168</v>
      </c>
      <c r="Q5744">
        <v>1000</v>
      </c>
      <c r="R5744" t="s">
        <v>221</v>
      </c>
      <c r="S5744" t="s">
        <v>148</v>
      </c>
      <c r="T5744" t="s">
        <v>135</v>
      </c>
      <c r="U5744">
        <v>0</v>
      </c>
      <c r="AC5744" t="s">
        <v>147</v>
      </c>
    </row>
    <row r="5745" spans="1:29" x14ac:dyDescent="0.3">
      <c r="A5745" s="31">
        <v>45952</v>
      </c>
      <c r="B5745">
        <v>1.4999999999999999E-2</v>
      </c>
      <c r="C5745" t="s">
        <v>185</v>
      </c>
      <c r="D5745" s="31">
        <v>46073</v>
      </c>
      <c r="E5745" t="str">
        <f>IFERROR(VLOOKUP(A5745,'Future et co'!A10:C5632,5,TRUE),"not found")</f>
        <v>not found</v>
      </c>
      <c r="F5745" t="str">
        <f>IFERROR(VLOOKUP(A5745,'Future et co'!AX11:AY10009,2,TRUE),"")</f>
        <v/>
      </c>
      <c r="G5745">
        <v>113.5</v>
      </c>
      <c r="H5745" t="s">
        <v>31</v>
      </c>
      <c r="O5745">
        <v>121</v>
      </c>
      <c r="P5745" t="s">
        <v>168</v>
      </c>
      <c r="Q5745">
        <v>1000</v>
      </c>
      <c r="R5745" t="s">
        <v>221</v>
      </c>
      <c r="S5745" t="s">
        <v>148</v>
      </c>
      <c r="T5745" t="s">
        <v>135</v>
      </c>
      <c r="U5745">
        <v>0</v>
      </c>
      <c r="AC5745" t="s">
        <v>147</v>
      </c>
    </row>
    <row r="5746" spans="1:29" x14ac:dyDescent="0.3">
      <c r="A5746" s="31">
        <v>45951</v>
      </c>
      <c r="B5746">
        <v>1.4999999999999999E-2</v>
      </c>
      <c r="C5746" t="s">
        <v>185</v>
      </c>
      <c r="D5746" s="31">
        <v>46073</v>
      </c>
      <c r="E5746" t="str">
        <f>IFERROR(VLOOKUP(A5746,'Future et co'!A10:C5632,5,TRUE),"not found")</f>
        <v>not found</v>
      </c>
      <c r="F5746" t="str">
        <f>IFERROR(VLOOKUP(A5746,'Future et co'!AX11:AY10009,2,TRUE),"")</f>
        <v/>
      </c>
      <c r="G5746">
        <v>113.5</v>
      </c>
      <c r="H5746" t="s">
        <v>31</v>
      </c>
      <c r="O5746">
        <v>121</v>
      </c>
      <c r="P5746" t="s">
        <v>168</v>
      </c>
      <c r="Q5746">
        <v>1000</v>
      </c>
      <c r="R5746" t="s">
        <v>221</v>
      </c>
      <c r="S5746" t="s">
        <v>148</v>
      </c>
      <c r="T5746" t="s">
        <v>135</v>
      </c>
      <c r="U5746">
        <v>0</v>
      </c>
      <c r="AC5746" t="s">
        <v>147</v>
      </c>
    </row>
    <row r="5747" spans="1:29" x14ac:dyDescent="0.3">
      <c r="A5747" s="31">
        <v>45950</v>
      </c>
      <c r="B5747">
        <v>1.4999999999999999E-2</v>
      </c>
      <c r="C5747" t="s">
        <v>185</v>
      </c>
      <c r="D5747" s="31">
        <v>46073</v>
      </c>
      <c r="E5747" t="str">
        <f>IFERROR(VLOOKUP(A5747,'Future et co'!A10:C5632,5,TRUE),"not found")</f>
        <v>not found</v>
      </c>
      <c r="F5747" t="str">
        <f>IFERROR(VLOOKUP(A5747,'Future et co'!AX11:AY10009,2,TRUE),"")</f>
        <v/>
      </c>
      <c r="G5747">
        <v>113.5</v>
      </c>
      <c r="H5747" t="s">
        <v>31</v>
      </c>
      <c r="O5747">
        <v>121</v>
      </c>
      <c r="P5747" t="s">
        <v>168</v>
      </c>
      <c r="Q5747">
        <v>1000</v>
      </c>
      <c r="R5747" t="s">
        <v>221</v>
      </c>
      <c r="S5747" t="s">
        <v>148</v>
      </c>
      <c r="T5747" t="s">
        <v>135</v>
      </c>
      <c r="U5747">
        <v>0</v>
      </c>
      <c r="AC5747" t="s">
        <v>147</v>
      </c>
    </row>
    <row r="5748" spans="1:29" x14ac:dyDescent="0.3">
      <c r="A5748" s="31">
        <v>45947</v>
      </c>
      <c r="B5748">
        <v>1.4999999999999999E-2</v>
      </c>
      <c r="C5748" t="s">
        <v>185</v>
      </c>
      <c r="D5748" s="31">
        <v>46073</v>
      </c>
      <c r="E5748" t="str">
        <f>IFERROR(VLOOKUP(A5748,'Future et co'!A10:C5632,5,TRUE),"not found")</f>
        <v>not found</v>
      </c>
      <c r="F5748" t="str">
        <f>IFERROR(VLOOKUP(A5748,'Future et co'!AX11:AY10009,2,TRUE),"")</f>
        <v/>
      </c>
      <c r="G5748">
        <v>113.5</v>
      </c>
      <c r="H5748" t="s">
        <v>31</v>
      </c>
      <c r="O5748">
        <v>121</v>
      </c>
      <c r="P5748" t="s">
        <v>168</v>
      </c>
      <c r="Q5748">
        <v>1000</v>
      </c>
      <c r="R5748" t="s">
        <v>221</v>
      </c>
      <c r="S5748" t="s">
        <v>148</v>
      </c>
      <c r="T5748" t="s">
        <v>135</v>
      </c>
      <c r="U5748">
        <v>0</v>
      </c>
      <c r="AC5748" t="s">
        <v>147</v>
      </c>
    </row>
    <row r="5749" spans="1:29" x14ac:dyDescent="0.3">
      <c r="A5749" s="31">
        <v>45946</v>
      </c>
      <c r="B5749">
        <v>1.4999999999999999E-2</v>
      </c>
      <c r="C5749" t="s">
        <v>185</v>
      </c>
      <c r="D5749" s="31">
        <v>46073</v>
      </c>
      <c r="E5749" t="str">
        <f>IFERROR(VLOOKUP(A5749,'Future et co'!A10:C5632,5,TRUE),"not found")</f>
        <v>not found</v>
      </c>
      <c r="F5749" t="str">
        <f>IFERROR(VLOOKUP(A5749,'Future et co'!AX11:AY10009,2,TRUE),"")</f>
        <v/>
      </c>
      <c r="G5749">
        <v>113.5</v>
      </c>
      <c r="H5749" t="s">
        <v>31</v>
      </c>
      <c r="O5749">
        <v>121</v>
      </c>
      <c r="P5749" t="s">
        <v>168</v>
      </c>
      <c r="Q5749">
        <v>1000</v>
      </c>
      <c r="R5749" t="s">
        <v>221</v>
      </c>
      <c r="S5749" t="s">
        <v>148</v>
      </c>
      <c r="T5749" t="s">
        <v>135</v>
      </c>
      <c r="U5749">
        <v>0</v>
      </c>
      <c r="AC5749" t="s">
        <v>147</v>
      </c>
    </row>
    <row r="5750" spans="1:29" x14ac:dyDescent="0.3">
      <c r="A5750" s="31">
        <v>45945</v>
      </c>
      <c r="B5750">
        <v>0.01</v>
      </c>
      <c r="C5750" t="s">
        <v>185</v>
      </c>
      <c r="D5750" s="31">
        <v>46073</v>
      </c>
      <c r="E5750" t="str">
        <f>IFERROR(VLOOKUP(A5750,'Future et co'!A10:C5632,5,TRUE),"not found")</f>
        <v>not found</v>
      </c>
      <c r="F5750" t="str">
        <f>IFERROR(VLOOKUP(A5750,'Future et co'!AX11:AY10009,2,TRUE),"")</f>
        <v/>
      </c>
      <c r="G5750">
        <v>113.5</v>
      </c>
      <c r="H5750" t="s">
        <v>31</v>
      </c>
      <c r="O5750">
        <v>121</v>
      </c>
      <c r="P5750" t="s">
        <v>168</v>
      </c>
      <c r="Q5750">
        <v>1000</v>
      </c>
      <c r="R5750" t="s">
        <v>221</v>
      </c>
      <c r="S5750" t="s">
        <v>148</v>
      </c>
      <c r="T5750" t="s">
        <v>135</v>
      </c>
      <c r="U5750">
        <v>0</v>
      </c>
      <c r="AC5750" t="s">
        <v>147</v>
      </c>
    </row>
    <row r="5751" spans="1:29" x14ac:dyDescent="0.3">
      <c r="A5751" s="31">
        <v>45944</v>
      </c>
      <c r="B5751">
        <v>1.4999999999999999E-2</v>
      </c>
      <c r="C5751" t="s">
        <v>185</v>
      </c>
      <c r="D5751" s="31">
        <v>46073</v>
      </c>
      <c r="E5751" t="str">
        <f>IFERROR(VLOOKUP(A5751,'Future et co'!A10:C5632,5,TRUE),"not found")</f>
        <v>not found</v>
      </c>
      <c r="F5751" t="str">
        <f>IFERROR(VLOOKUP(A5751,'Future et co'!AX11:AY10009,2,TRUE),"")</f>
        <v/>
      </c>
      <c r="G5751">
        <v>113.5</v>
      </c>
      <c r="H5751" t="s">
        <v>31</v>
      </c>
      <c r="O5751">
        <v>121</v>
      </c>
      <c r="P5751" t="s">
        <v>168</v>
      </c>
      <c r="Q5751">
        <v>1000</v>
      </c>
      <c r="R5751" t="s">
        <v>221</v>
      </c>
      <c r="S5751" t="s">
        <v>148</v>
      </c>
      <c r="T5751" t="s">
        <v>135</v>
      </c>
      <c r="U5751">
        <v>0</v>
      </c>
      <c r="AC5751" t="s">
        <v>147</v>
      </c>
    </row>
    <row r="5752" spans="1:29" x14ac:dyDescent="0.3">
      <c r="A5752" s="31">
        <v>45943</v>
      </c>
      <c r="B5752">
        <v>0.02</v>
      </c>
      <c r="C5752" t="s">
        <v>185</v>
      </c>
      <c r="D5752" s="31">
        <v>46073</v>
      </c>
      <c r="E5752" t="str">
        <f>IFERROR(VLOOKUP(A5752,'Future et co'!A10:C5632,5,TRUE),"not found")</f>
        <v>not found</v>
      </c>
      <c r="F5752" t="str">
        <f>IFERROR(VLOOKUP(A5752,'Future et co'!AX11:AY10009,2,TRUE),"")</f>
        <v/>
      </c>
      <c r="G5752">
        <v>113.5</v>
      </c>
      <c r="H5752" t="s">
        <v>31</v>
      </c>
      <c r="O5752">
        <v>121</v>
      </c>
      <c r="P5752" t="s">
        <v>168</v>
      </c>
      <c r="Q5752">
        <v>1000</v>
      </c>
      <c r="R5752" t="s">
        <v>221</v>
      </c>
      <c r="S5752" t="s">
        <v>148</v>
      </c>
      <c r="T5752" t="s">
        <v>135</v>
      </c>
      <c r="U5752">
        <v>0</v>
      </c>
      <c r="AC5752" t="s">
        <v>147</v>
      </c>
    </row>
    <row r="5753" spans="1:29" x14ac:dyDescent="0.3">
      <c r="A5753" s="31">
        <v>45940</v>
      </c>
      <c r="B5753">
        <v>0.02</v>
      </c>
      <c r="C5753" t="s">
        <v>185</v>
      </c>
      <c r="D5753" s="31">
        <v>46073</v>
      </c>
      <c r="E5753" t="str">
        <f>IFERROR(VLOOKUP(A5753,'Future et co'!A10:C5632,5,TRUE),"not found")</f>
        <v>not found</v>
      </c>
      <c r="F5753" t="str">
        <f>IFERROR(VLOOKUP(A5753,'Future et co'!AX11:AY10009,2,TRUE),"")</f>
        <v/>
      </c>
      <c r="G5753">
        <v>113.5</v>
      </c>
      <c r="H5753" t="s">
        <v>31</v>
      </c>
      <c r="O5753">
        <v>121</v>
      </c>
      <c r="P5753" t="s">
        <v>168</v>
      </c>
      <c r="Q5753">
        <v>1000</v>
      </c>
      <c r="R5753" t="s">
        <v>221</v>
      </c>
      <c r="S5753" t="s">
        <v>148</v>
      </c>
      <c r="T5753" t="s">
        <v>135</v>
      </c>
      <c r="U5753">
        <v>0</v>
      </c>
      <c r="AC5753" t="s">
        <v>147</v>
      </c>
    </row>
    <row r="5754" spans="1:29" x14ac:dyDescent="0.3">
      <c r="A5754" s="31">
        <v>45939</v>
      </c>
      <c r="B5754">
        <v>0.02</v>
      </c>
      <c r="C5754" t="s">
        <v>185</v>
      </c>
      <c r="D5754" s="31">
        <v>46073</v>
      </c>
      <c r="E5754" t="str">
        <f>IFERROR(VLOOKUP(A5754,'Future et co'!A10:C5632,5,TRUE),"not found")</f>
        <v>not found</v>
      </c>
      <c r="F5754" t="str">
        <f>IFERROR(VLOOKUP(A5754,'Future et co'!AX11:AY10009,2,TRUE),"")</f>
        <v/>
      </c>
      <c r="G5754">
        <v>113.5</v>
      </c>
      <c r="H5754" t="s">
        <v>31</v>
      </c>
      <c r="O5754">
        <v>121</v>
      </c>
      <c r="P5754" t="s">
        <v>168</v>
      </c>
      <c r="Q5754">
        <v>1000</v>
      </c>
      <c r="R5754" t="s">
        <v>221</v>
      </c>
      <c r="S5754" t="s">
        <v>148</v>
      </c>
      <c r="T5754" t="s">
        <v>135</v>
      </c>
      <c r="U5754">
        <v>0</v>
      </c>
      <c r="AC5754" t="s">
        <v>147</v>
      </c>
    </row>
    <row r="5755" spans="1:29" x14ac:dyDescent="0.3">
      <c r="A5755" s="31">
        <v>45938</v>
      </c>
      <c r="B5755">
        <v>0.02</v>
      </c>
      <c r="C5755" t="s">
        <v>185</v>
      </c>
      <c r="D5755" s="31">
        <v>46073</v>
      </c>
      <c r="E5755" t="str">
        <f>IFERROR(VLOOKUP(A5755,'Future et co'!A10:C5632,5,TRUE),"not found")</f>
        <v>not found</v>
      </c>
      <c r="F5755" t="str">
        <f>IFERROR(VLOOKUP(A5755,'Future et co'!AX11:AY10009,2,TRUE),"")</f>
        <v/>
      </c>
      <c r="G5755">
        <v>113.5</v>
      </c>
      <c r="H5755" t="s">
        <v>31</v>
      </c>
      <c r="O5755">
        <v>121</v>
      </c>
      <c r="P5755" t="s">
        <v>168</v>
      </c>
      <c r="Q5755">
        <v>1000</v>
      </c>
      <c r="R5755" t="s">
        <v>221</v>
      </c>
      <c r="S5755" t="s">
        <v>148</v>
      </c>
      <c r="T5755" t="s">
        <v>135</v>
      </c>
      <c r="U5755">
        <v>0</v>
      </c>
      <c r="AC5755" t="s">
        <v>147</v>
      </c>
    </row>
    <row r="5756" spans="1:29" x14ac:dyDescent="0.3">
      <c r="A5756" s="31">
        <v>45937</v>
      </c>
      <c r="B5756">
        <v>0.02</v>
      </c>
      <c r="C5756" t="s">
        <v>185</v>
      </c>
      <c r="D5756" s="31">
        <v>46073</v>
      </c>
      <c r="E5756" t="str">
        <f>IFERROR(VLOOKUP(A5756,'Future et co'!A10:C5632,5,TRUE),"not found")</f>
        <v>not found</v>
      </c>
      <c r="F5756" t="str">
        <f>IFERROR(VLOOKUP(A5756,'Future et co'!AX11:AY10009,2,TRUE),"")</f>
        <v/>
      </c>
      <c r="G5756">
        <v>113.5</v>
      </c>
      <c r="H5756" t="s">
        <v>31</v>
      </c>
      <c r="O5756">
        <v>121</v>
      </c>
      <c r="P5756" t="s">
        <v>168</v>
      </c>
      <c r="Q5756">
        <v>1000</v>
      </c>
      <c r="R5756" t="s">
        <v>221</v>
      </c>
      <c r="S5756" t="s">
        <v>148</v>
      </c>
      <c r="T5756" t="s">
        <v>135</v>
      </c>
      <c r="U5756">
        <v>0</v>
      </c>
      <c r="AC5756" t="s">
        <v>147</v>
      </c>
    </row>
    <row r="5757" spans="1:29" x14ac:dyDescent="0.3">
      <c r="A5757" s="31">
        <v>45936</v>
      </c>
      <c r="B5757">
        <v>0.02</v>
      </c>
      <c r="C5757" t="s">
        <v>185</v>
      </c>
      <c r="D5757" s="31">
        <v>46073</v>
      </c>
      <c r="E5757" t="str">
        <f>IFERROR(VLOOKUP(A5757,'Future et co'!A10:C5632,5,TRUE),"not found")</f>
        <v>not found</v>
      </c>
      <c r="F5757" t="str">
        <f>IFERROR(VLOOKUP(A5757,'Future et co'!AX11:AY10009,2,TRUE),"")</f>
        <v/>
      </c>
      <c r="G5757">
        <v>113.5</v>
      </c>
      <c r="H5757" t="s">
        <v>31</v>
      </c>
      <c r="O5757">
        <v>121</v>
      </c>
      <c r="P5757" t="s">
        <v>168</v>
      </c>
      <c r="Q5757">
        <v>1000</v>
      </c>
      <c r="R5757" t="s">
        <v>221</v>
      </c>
      <c r="S5757" t="s">
        <v>148</v>
      </c>
      <c r="T5757" t="s">
        <v>135</v>
      </c>
      <c r="U5757">
        <v>0</v>
      </c>
      <c r="AC5757" t="s">
        <v>147</v>
      </c>
    </row>
    <row r="5758" spans="1:29" x14ac:dyDescent="0.3">
      <c r="A5758" s="31">
        <v>45933</v>
      </c>
      <c r="B5758">
        <v>0.02</v>
      </c>
      <c r="C5758" t="s">
        <v>185</v>
      </c>
      <c r="D5758" s="31">
        <v>46073</v>
      </c>
      <c r="E5758" t="str">
        <f>IFERROR(VLOOKUP(A5758,'Future et co'!A10:C5632,5,TRUE),"not found")</f>
        <v>not found</v>
      </c>
      <c r="F5758" t="str">
        <f>IFERROR(VLOOKUP(A5758,'Future et co'!AX11:AY10009,2,TRUE),"")</f>
        <v/>
      </c>
      <c r="G5758">
        <v>113.5</v>
      </c>
      <c r="H5758" t="s">
        <v>31</v>
      </c>
      <c r="O5758">
        <v>121</v>
      </c>
      <c r="P5758" t="s">
        <v>168</v>
      </c>
      <c r="Q5758">
        <v>1000</v>
      </c>
      <c r="R5758" t="s">
        <v>221</v>
      </c>
      <c r="S5758" t="s">
        <v>148</v>
      </c>
      <c r="T5758" t="s">
        <v>135</v>
      </c>
      <c r="U5758">
        <v>0</v>
      </c>
      <c r="AC5758" t="s">
        <v>147</v>
      </c>
    </row>
    <row r="5759" spans="1:29" x14ac:dyDescent="0.3">
      <c r="A5759" s="31">
        <v>45932</v>
      </c>
      <c r="B5759">
        <v>2.5000000000000001E-2</v>
      </c>
      <c r="C5759" t="s">
        <v>185</v>
      </c>
      <c r="D5759" s="31">
        <v>46073</v>
      </c>
      <c r="E5759" t="str">
        <f>IFERROR(VLOOKUP(A5759,'Future et co'!A10:C5632,5,TRUE),"not found")</f>
        <v>not found</v>
      </c>
      <c r="F5759" t="str">
        <f>IFERROR(VLOOKUP(A5759,'Future et co'!AX11:AY10009,2,TRUE),"")</f>
        <v/>
      </c>
      <c r="G5759">
        <v>113.5</v>
      </c>
      <c r="H5759" t="s">
        <v>31</v>
      </c>
      <c r="O5759">
        <v>121</v>
      </c>
      <c r="P5759" t="s">
        <v>168</v>
      </c>
      <c r="Q5759">
        <v>1000</v>
      </c>
      <c r="R5759" t="s">
        <v>221</v>
      </c>
      <c r="S5759" t="s">
        <v>148</v>
      </c>
      <c r="T5759" t="s">
        <v>135</v>
      </c>
      <c r="U5759">
        <v>0</v>
      </c>
      <c r="AC5759" t="s">
        <v>147</v>
      </c>
    </row>
    <row r="5760" spans="1:29" x14ac:dyDescent="0.3">
      <c r="A5760" s="31">
        <v>45931</v>
      </c>
      <c r="B5760">
        <v>0.03</v>
      </c>
      <c r="C5760" t="s">
        <v>185</v>
      </c>
      <c r="D5760" s="31">
        <v>46073</v>
      </c>
      <c r="E5760" t="str">
        <f>IFERROR(VLOOKUP(A5760,'Future et co'!A10:C5632,5,TRUE),"not found")</f>
        <v>not found</v>
      </c>
      <c r="F5760" t="str">
        <f>IFERROR(VLOOKUP(A5760,'Future et co'!AX11:AY10009,2,TRUE),"")</f>
        <v/>
      </c>
      <c r="G5760">
        <v>113.5</v>
      </c>
      <c r="H5760" t="s">
        <v>31</v>
      </c>
      <c r="O5760">
        <v>121</v>
      </c>
      <c r="P5760" t="s">
        <v>168</v>
      </c>
      <c r="Q5760">
        <v>1000</v>
      </c>
      <c r="R5760" t="s">
        <v>221</v>
      </c>
      <c r="S5760" t="s">
        <v>148</v>
      </c>
      <c r="T5760" t="s">
        <v>135</v>
      </c>
      <c r="U5760">
        <v>0</v>
      </c>
      <c r="AC5760" t="s">
        <v>147</v>
      </c>
    </row>
    <row r="5761" spans="1:29" x14ac:dyDescent="0.3">
      <c r="A5761" s="31">
        <v>45930</v>
      </c>
      <c r="B5761">
        <v>3.5000000000000003E-2</v>
      </c>
      <c r="C5761" t="s">
        <v>185</v>
      </c>
      <c r="D5761" s="31">
        <v>46073</v>
      </c>
      <c r="E5761" t="str">
        <f>IFERROR(VLOOKUP(A5761,'Future et co'!A10:C5632,5,TRUE),"not found")</f>
        <v>not found</v>
      </c>
      <c r="F5761" t="str">
        <f>IFERROR(VLOOKUP(A5761,'Future et co'!AX11:AY10009,2,TRUE),"")</f>
        <v/>
      </c>
      <c r="G5761">
        <v>113.5</v>
      </c>
      <c r="H5761" t="s">
        <v>31</v>
      </c>
      <c r="O5761">
        <v>121</v>
      </c>
      <c r="P5761" t="s">
        <v>168</v>
      </c>
      <c r="Q5761">
        <v>1000</v>
      </c>
      <c r="R5761" t="s">
        <v>221</v>
      </c>
      <c r="S5761" t="s">
        <v>148</v>
      </c>
      <c r="T5761" t="s">
        <v>135</v>
      </c>
      <c r="U5761">
        <v>0</v>
      </c>
      <c r="AC5761" t="s">
        <v>147</v>
      </c>
    </row>
    <row r="5762" spans="1:29" x14ac:dyDescent="0.3">
      <c r="C5762" t="s">
        <v>185</v>
      </c>
      <c r="D5762" s="31">
        <v>46073</v>
      </c>
      <c r="E5762" t="str">
        <f>IFERROR(VLOOKUP(A5762,'Future et co'!A10:C5632,5,TRUE),"not found")</f>
        <v>not found</v>
      </c>
      <c r="F5762" t="str">
        <f>IFERROR(VLOOKUP(A5762,'Future et co'!AX11:AY10009,2,TRUE),"")</f>
        <v/>
      </c>
      <c r="G5762">
        <v>113.5</v>
      </c>
      <c r="H5762" t="s">
        <v>31</v>
      </c>
      <c r="O5762">
        <v>121</v>
      </c>
      <c r="P5762" t="s">
        <v>168</v>
      </c>
      <c r="Q5762">
        <v>1000</v>
      </c>
      <c r="R5762" t="s">
        <v>221</v>
      </c>
      <c r="S5762" t="s">
        <v>148</v>
      </c>
      <c r="T5762" t="s">
        <v>135</v>
      </c>
      <c r="U5762">
        <v>0</v>
      </c>
      <c r="AC5762" t="s">
        <v>147</v>
      </c>
    </row>
    <row r="5763" spans="1:29" x14ac:dyDescent="0.3">
      <c r="C5763" t="s">
        <v>185</v>
      </c>
      <c r="D5763" s="31">
        <v>46073</v>
      </c>
      <c r="E5763" t="str">
        <f>IFERROR(VLOOKUP(A5763,'Future et co'!A10:C5632,5,TRUE),"not found")</f>
        <v>not found</v>
      </c>
      <c r="F5763" t="str">
        <f>IFERROR(VLOOKUP(A5763,'Future et co'!AX11:AY10009,2,TRUE),"")</f>
        <v/>
      </c>
      <c r="G5763">
        <v>113.5</v>
      </c>
      <c r="H5763" t="s">
        <v>31</v>
      </c>
      <c r="O5763">
        <v>121</v>
      </c>
      <c r="P5763" t="s">
        <v>168</v>
      </c>
      <c r="Q5763">
        <v>1000</v>
      </c>
      <c r="R5763" t="s">
        <v>221</v>
      </c>
      <c r="S5763" t="s">
        <v>148</v>
      </c>
      <c r="T5763" t="s">
        <v>135</v>
      </c>
      <c r="U5763">
        <v>0</v>
      </c>
      <c r="AC5763" t="s">
        <v>147</v>
      </c>
    </row>
    <row r="5764" spans="1:29" x14ac:dyDescent="0.3">
      <c r="C5764" t="s">
        <v>185</v>
      </c>
      <c r="D5764" s="31">
        <v>46073</v>
      </c>
      <c r="E5764" t="str">
        <f>IFERROR(VLOOKUP(A5764,'Future et co'!A10:C5632,5,TRUE),"not found")</f>
        <v>not found</v>
      </c>
      <c r="F5764" t="str">
        <f>IFERROR(VLOOKUP(A5764,'Future et co'!AX11:AY10009,2,TRUE),"")</f>
        <v/>
      </c>
      <c r="G5764">
        <v>113.5</v>
      </c>
      <c r="H5764" t="s">
        <v>31</v>
      </c>
      <c r="O5764">
        <v>121</v>
      </c>
      <c r="P5764" t="s">
        <v>168</v>
      </c>
      <c r="Q5764">
        <v>1000</v>
      </c>
      <c r="R5764" t="s">
        <v>221</v>
      </c>
      <c r="S5764" t="s">
        <v>148</v>
      </c>
      <c r="T5764" t="s">
        <v>135</v>
      </c>
      <c r="U5764">
        <v>0</v>
      </c>
      <c r="AC5764" t="s">
        <v>147</v>
      </c>
    </row>
    <row r="5765" spans="1:29" x14ac:dyDescent="0.3">
      <c r="C5765" t="s">
        <v>185</v>
      </c>
      <c r="D5765" s="31">
        <v>46073</v>
      </c>
      <c r="E5765" t="str">
        <f>IFERROR(VLOOKUP(A5765,'Future et co'!A10:C5632,5,TRUE),"not found")</f>
        <v>not found</v>
      </c>
      <c r="F5765" t="str">
        <f>IFERROR(VLOOKUP(A5765,'Future et co'!AX11:AY10009,2,TRUE),"")</f>
        <v/>
      </c>
      <c r="G5765">
        <v>113.5</v>
      </c>
      <c r="H5765" t="s">
        <v>31</v>
      </c>
      <c r="O5765">
        <v>121</v>
      </c>
      <c r="P5765" t="s">
        <v>168</v>
      </c>
      <c r="Q5765">
        <v>1000</v>
      </c>
      <c r="R5765" t="s">
        <v>221</v>
      </c>
      <c r="S5765" t="s">
        <v>148</v>
      </c>
      <c r="T5765" t="s">
        <v>135</v>
      </c>
      <c r="U5765">
        <v>0</v>
      </c>
      <c r="AC5765" t="s">
        <v>147</v>
      </c>
    </row>
    <row r="5766" spans="1:29" x14ac:dyDescent="0.3">
      <c r="C5766" t="s">
        <v>185</v>
      </c>
      <c r="D5766" s="31">
        <v>46073</v>
      </c>
      <c r="E5766" t="str">
        <f>IFERROR(VLOOKUP(A5766,'Future et co'!A10:C5632,5,TRUE),"not found")</f>
        <v>not found</v>
      </c>
      <c r="F5766" t="str">
        <f>IFERROR(VLOOKUP(A5766,'Future et co'!AX11:AY10009,2,TRUE),"")</f>
        <v/>
      </c>
      <c r="G5766">
        <v>113.5</v>
      </c>
      <c r="H5766" t="s">
        <v>31</v>
      </c>
      <c r="O5766">
        <v>121</v>
      </c>
      <c r="P5766" t="s">
        <v>168</v>
      </c>
      <c r="Q5766">
        <v>1000</v>
      </c>
      <c r="R5766" t="s">
        <v>221</v>
      </c>
      <c r="S5766" t="s">
        <v>148</v>
      </c>
      <c r="T5766" t="s">
        <v>135</v>
      </c>
      <c r="U5766">
        <v>0</v>
      </c>
      <c r="AC5766" t="s">
        <v>147</v>
      </c>
    </row>
    <row r="5767" spans="1:29" x14ac:dyDescent="0.3">
      <c r="C5767" t="s">
        <v>185</v>
      </c>
      <c r="D5767" s="31">
        <v>46073</v>
      </c>
      <c r="E5767" t="str">
        <f>IFERROR(VLOOKUP(A5767,'Future et co'!A10:C5632,5,TRUE),"not found")</f>
        <v>not found</v>
      </c>
      <c r="F5767" t="str">
        <f>IFERROR(VLOOKUP(A5767,'Future et co'!AX11:AY10009,2,TRUE),"")</f>
        <v/>
      </c>
      <c r="G5767">
        <v>113.5</v>
      </c>
      <c r="H5767" t="s">
        <v>31</v>
      </c>
      <c r="O5767">
        <v>121</v>
      </c>
      <c r="P5767" t="s">
        <v>168</v>
      </c>
      <c r="Q5767">
        <v>1000</v>
      </c>
      <c r="R5767" t="s">
        <v>221</v>
      </c>
      <c r="S5767" t="s">
        <v>148</v>
      </c>
      <c r="T5767" t="s">
        <v>135</v>
      </c>
      <c r="U5767">
        <v>0</v>
      </c>
      <c r="AC5767" t="s">
        <v>147</v>
      </c>
    </row>
    <row r="5768" spans="1:29" x14ac:dyDescent="0.3">
      <c r="C5768" t="s">
        <v>185</v>
      </c>
      <c r="D5768" s="31">
        <v>46073</v>
      </c>
      <c r="E5768" t="str">
        <f>IFERROR(VLOOKUP(A5768,'Future et co'!A10:C5632,5,TRUE),"not found")</f>
        <v>not found</v>
      </c>
      <c r="F5768" t="str">
        <f>IFERROR(VLOOKUP(A5768,'Future et co'!AX11:AY10009,2,TRUE),"")</f>
        <v/>
      </c>
      <c r="G5768">
        <v>113.5</v>
      </c>
      <c r="H5768" t="s">
        <v>31</v>
      </c>
      <c r="O5768">
        <v>121</v>
      </c>
      <c r="P5768" t="s">
        <v>168</v>
      </c>
      <c r="Q5768">
        <v>1000</v>
      </c>
      <c r="R5768" t="s">
        <v>221</v>
      </c>
      <c r="S5768" t="s">
        <v>148</v>
      </c>
      <c r="T5768" t="s">
        <v>135</v>
      </c>
      <c r="U5768">
        <v>0</v>
      </c>
      <c r="AC5768" t="s">
        <v>147</v>
      </c>
    </row>
    <row r="5769" spans="1:29" x14ac:dyDescent="0.3">
      <c r="C5769" t="s">
        <v>185</v>
      </c>
      <c r="D5769" s="31">
        <v>46073</v>
      </c>
      <c r="E5769" t="str">
        <f>IFERROR(VLOOKUP(A5769,'Future et co'!A10:C5632,5,TRUE),"not found")</f>
        <v>not found</v>
      </c>
      <c r="F5769" t="str">
        <f>IFERROR(VLOOKUP(A5769,'Future et co'!AX11:AY10009,2,TRUE),"")</f>
        <v/>
      </c>
      <c r="G5769">
        <v>113.5</v>
      </c>
      <c r="H5769" t="s">
        <v>31</v>
      </c>
      <c r="O5769">
        <v>121</v>
      </c>
      <c r="P5769" t="s">
        <v>168</v>
      </c>
      <c r="Q5769">
        <v>1000</v>
      </c>
      <c r="R5769" t="s">
        <v>221</v>
      </c>
      <c r="S5769" t="s">
        <v>148</v>
      </c>
      <c r="T5769" t="s">
        <v>135</v>
      </c>
      <c r="U5769">
        <v>0</v>
      </c>
      <c r="AC5769" t="s">
        <v>147</v>
      </c>
    </row>
    <row r="5770" spans="1:29" x14ac:dyDescent="0.3">
      <c r="C5770" t="s">
        <v>185</v>
      </c>
      <c r="D5770" s="31">
        <v>46073</v>
      </c>
      <c r="E5770" t="str">
        <f>IFERROR(VLOOKUP(A5770,'Future et co'!A10:C5632,5,TRUE),"not found")</f>
        <v>not found</v>
      </c>
      <c r="F5770" t="str">
        <f>IFERROR(VLOOKUP(A5770,'Future et co'!AX11:AY10009,2,TRUE),"")</f>
        <v/>
      </c>
      <c r="G5770">
        <v>113.5</v>
      </c>
      <c r="H5770" t="s">
        <v>31</v>
      </c>
      <c r="O5770">
        <v>121</v>
      </c>
      <c r="P5770" t="s">
        <v>168</v>
      </c>
      <c r="Q5770">
        <v>1000</v>
      </c>
      <c r="R5770" t="s">
        <v>221</v>
      </c>
      <c r="S5770" t="s">
        <v>148</v>
      </c>
      <c r="T5770" t="s">
        <v>135</v>
      </c>
      <c r="U5770">
        <v>0</v>
      </c>
      <c r="AC5770" t="s">
        <v>147</v>
      </c>
    </row>
    <row r="5771" spans="1:29" x14ac:dyDescent="0.3">
      <c r="C5771" t="s">
        <v>185</v>
      </c>
      <c r="D5771" s="31">
        <v>46073</v>
      </c>
      <c r="E5771" t="str">
        <f>IFERROR(VLOOKUP(A5771,'Future et co'!A10:C5632,5,TRUE),"not found")</f>
        <v>not found</v>
      </c>
      <c r="F5771" t="str">
        <f>IFERROR(VLOOKUP(A5771,'Future et co'!AX11:AY10009,2,TRUE),"")</f>
        <v/>
      </c>
      <c r="G5771">
        <v>113.5</v>
      </c>
      <c r="H5771" t="s">
        <v>31</v>
      </c>
      <c r="O5771">
        <v>121</v>
      </c>
      <c r="P5771" t="s">
        <v>168</v>
      </c>
      <c r="Q5771">
        <v>1000</v>
      </c>
      <c r="R5771" t="s">
        <v>221</v>
      </c>
      <c r="S5771" t="s">
        <v>148</v>
      </c>
      <c r="T5771" t="s">
        <v>135</v>
      </c>
      <c r="U5771">
        <v>0</v>
      </c>
      <c r="AC5771" t="s">
        <v>147</v>
      </c>
    </row>
    <row r="5772" spans="1:29" x14ac:dyDescent="0.3">
      <c r="C5772" t="s">
        <v>185</v>
      </c>
      <c r="D5772" s="31">
        <v>46073</v>
      </c>
      <c r="E5772" t="str">
        <f>IFERROR(VLOOKUP(A5772,'Future et co'!A10:C5632,5,TRUE),"not found")</f>
        <v>not found</v>
      </c>
      <c r="F5772" t="str">
        <f>IFERROR(VLOOKUP(A5772,'Future et co'!AX11:AY10009,2,TRUE),"")</f>
        <v/>
      </c>
      <c r="G5772">
        <v>113.5</v>
      </c>
      <c r="H5772" t="s">
        <v>31</v>
      </c>
      <c r="O5772">
        <v>121</v>
      </c>
      <c r="P5772" t="s">
        <v>168</v>
      </c>
      <c r="Q5772">
        <v>1000</v>
      </c>
      <c r="R5772" t="s">
        <v>221</v>
      </c>
      <c r="S5772" t="s">
        <v>148</v>
      </c>
      <c r="T5772" t="s">
        <v>135</v>
      </c>
      <c r="U5772">
        <v>0</v>
      </c>
      <c r="AC5772" t="s">
        <v>147</v>
      </c>
    </row>
    <row r="5773" spans="1:29" x14ac:dyDescent="0.3">
      <c r="C5773" t="s">
        <v>185</v>
      </c>
      <c r="D5773" s="31">
        <v>46073</v>
      </c>
      <c r="E5773" t="str">
        <f>IFERROR(VLOOKUP(A5773,'Future et co'!A10:C5632,5,TRUE),"not found")</f>
        <v>not found</v>
      </c>
      <c r="F5773" t="str">
        <f>IFERROR(VLOOKUP(A5773,'Future et co'!AX11:AY10009,2,TRUE),"")</f>
        <v/>
      </c>
      <c r="G5773">
        <v>113.5</v>
      </c>
      <c r="H5773" t="s">
        <v>31</v>
      </c>
      <c r="O5773">
        <v>121</v>
      </c>
      <c r="P5773" t="s">
        <v>168</v>
      </c>
      <c r="Q5773">
        <v>1000</v>
      </c>
      <c r="R5773" t="s">
        <v>221</v>
      </c>
      <c r="S5773" t="s">
        <v>148</v>
      </c>
      <c r="T5773" t="s">
        <v>135</v>
      </c>
      <c r="U5773">
        <v>0</v>
      </c>
      <c r="AC5773" t="s">
        <v>147</v>
      </c>
    </row>
    <row r="5774" spans="1:29" x14ac:dyDescent="0.3">
      <c r="C5774" t="s">
        <v>185</v>
      </c>
      <c r="D5774" s="31">
        <v>46073</v>
      </c>
      <c r="E5774" t="str">
        <f>IFERROR(VLOOKUP(A5774,'Future et co'!A10:C5632,5,TRUE),"not found")</f>
        <v>not found</v>
      </c>
      <c r="F5774" t="str">
        <f>IFERROR(VLOOKUP(A5774,'Future et co'!AX11:AY10009,2,TRUE),"")</f>
        <v/>
      </c>
      <c r="G5774">
        <v>113.5</v>
      </c>
      <c r="H5774" t="s">
        <v>31</v>
      </c>
      <c r="O5774">
        <v>121</v>
      </c>
      <c r="P5774" t="s">
        <v>168</v>
      </c>
      <c r="Q5774">
        <v>1000</v>
      </c>
      <c r="R5774" t="s">
        <v>221</v>
      </c>
      <c r="S5774" t="s">
        <v>148</v>
      </c>
      <c r="T5774" t="s">
        <v>135</v>
      </c>
      <c r="U5774">
        <v>0</v>
      </c>
      <c r="AC5774" t="s">
        <v>147</v>
      </c>
    </row>
    <row r="5775" spans="1:29" x14ac:dyDescent="0.3">
      <c r="C5775" t="s">
        <v>185</v>
      </c>
      <c r="D5775" s="31">
        <v>46073</v>
      </c>
      <c r="E5775" t="str">
        <f>IFERROR(VLOOKUP(A5775,'Future et co'!A10:C5632,5,TRUE),"not found")</f>
        <v>not found</v>
      </c>
      <c r="F5775" t="str">
        <f>IFERROR(VLOOKUP(A5775,'Future et co'!AX11:AY10009,2,TRUE),"")</f>
        <v/>
      </c>
      <c r="G5775">
        <v>113.5</v>
      </c>
      <c r="H5775" t="s">
        <v>31</v>
      </c>
      <c r="O5775">
        <v>121</v>
      </c>
      <c r="P5775" t="s">
        <v>168</v>
      </c>
      <c r="Q5775">
        <v>1000</v>
      </c>
      <c r="R5775" t="s">
        <v>221</v>
      </c>
      <c r="S5775" t="s">
        <v>148</v>
      </c>
      <c r="T5775" t="s">
        <v>135</v>
      </c>
      <c r="U5775">
        <v>0</v>
      </c>
      <c r="AC5775" t="s">
        <v>147</v>
      </c>
    </row>
    <row r="5776" spans="1:29" x14ac:dyDescent="0.3">
      <c r="C5776" t="s">
        <v>185</v>
      </c>
      <c r="D5776" s="31">
        <v>46073</v>
      </c>
      <c r="E5776" t="str">
        <f>IFERROR(VLOOKUP(A5776,'Future et co'!A10:C5632,5,TRUE),"not found")</f>
        <v>not found</v>
      </c>
      <c r="F5776" t="str">
        <f>IFERROR(VLOOKUP(A5776,'Future et co'!AX11:AY10009,2,TRUE),"")</f>
        <v/>
      </c>
      <c r="G5776">
        <v>113.5</v>
      </c>
      <c r="H5776" t="s">
        <v>31</v>
      </c>
      <c r="O5776">
        <v>121</v>
      </c>
      <c r="P5776" t="s">
        <v>168</v>
      </c>
      <c r="Q5776">
        <v>1000</v>
      </c>
      <c r="R5776" t="s">
        <v>221</v>
      </c>
      <c r="S5776" t="s">
        <v>148</v>
      </c>
      <c r="T5776" t="s">
        <v>135</v>
      </c>
      <c r="U5776">
        <v>0</v>
      </c>
      <c r="AC5776" t="s">
        <v>147</v>
      </c>
    </row>
    <row r="5777" spans="3:29" x14ac:dyDescent="0.3">
      <c r="C5777" t="s">
        <v>185</v>
      </c>
      <c r="D5777" s="31">
        <v>46073</v>
      </c>
      <c r="E5777" t="str">
        <f>IFERROR(VLOOKUP(A5777,'Future et co'!A10:C5632,5,TRUE),"not found")</f>
        <v>not found</v>
      </c>
      <c r="F5777" t="str">
        <f>IFERROR(VLOOKUP(A5777,'Future et co'!AX11:AY10009,2,TRUE),"")</f>
        <v/>
      </c>
      <c r="G5777">
        <v>113.5</v>
      </c>
      <c r="H5777" t="s">
        <v>31</v>
      </c>
      <c r="O5777">
        <v>121</v>
      </c>
      <c r="P5777" t="s">
        <v>168</v>
      </c>
      <c r="Q5777">
        <v>1000</v>
      </c>
      <c r="R5777" t="s">
        <v>221</v>
      </c>
      <c r="S5777" t="s">
        <v>148</v>
      </c>
      <c r="T5777" t="s">
        <v>135</v>
      </c>
      <c r="U5777">
        <v>0</v>
      </c>
      <c r="AC5777" t="s">
        <v>147</v>
      </c>
    </row>
    <row r="5778" spans="3:29" x14ac:dyDescent="0.3">
      <c r="C5778" t="s">
        <v>185</v>
      </c>
      <c r="D5778" s="31">
        <v>46073</v>
      </c>
      <c r="E5778" t="str">
        <f>IFERROR(VLOOKUP(A5778,'Future et co'!A10:C5632,5,TRUE),"not found")</f>
        <v>not found</v>
      </c>
      <c r="F5778" t="str">
        <f>IFERROR(VLOOKUP(A5778,'Future et co'!AX11:AY10009,2,TRUE),"")</f>
        <v/>
      </c>
      <c r="G5778">
        <v>113.5</v>
      </c>
      <c r="H5778" t="s">
        <v>31</v>
      </c>
      <c r="O5778">
        <v>121</v>
      </c>
      <c r="P5778" t="s">
        <v>168</v>
      </c>
      <c r="Q5778">
        <v>1000</v>
      </c>
      <c r="R5778" t="s">
        <v>221</v>
      </c>
      <c r="S5778" t="s">
        <v>148</v>
      </c>
      <c r="T5778" t="s">
        <v>135</v>
      </c>
      <c r="U5778">
        <v>0</v>
      </c>
      <c r="AC5778" t="s">
        <v>147</v>
      </c>
    </row>
    <row r="5779" spans="3:29" x14ac:dyDescent="0.3">
      <c r="C5779" t="s">
        <v>185</v>
      </c>
      <c r="D5779" s="31">
        <v>46073</v>
      </c>
      <c r="E5779" t="str">
        <f>IFERROR(VLOOKUP(A5779,'Future et co'!A10:C5632,5,TRUE),"not found")</f>
        <v>not found</v>
      </c>
      <c r="F5779" t="str">
        <f>IFERROR(VLOOKUP(A5779,'Future et co'!AX11:AY10009,2,TRUE),"")</f>
        <v/>
      </c>
      <c r="G5779">
        <v>113.5</v>
      </c>
      <c r="H5779" t="s">
        <v>31</v>
      </c>
      <c r="O5779">
        <v>121</v>
      </c>
      <c r="P5779" t="s">
        <v>168</v>
      </c>
      <c r="Q5779">
        <v>1000</v>
      </c>
      <c r="R5779" t="s">
        <v>221</v>
      </c>
      <c r="S5779" t="s">
        <v>148</v>
      </c>
      <c r="T5779" t="s">
        <v>135</v>
      </c>
      <c r="U5779">
        <v>0</v>
      </c>
      <c r="AC5779" t="s">
        <v>147</v>
      </c>
    </row>
    <row r="5780" spans="3:29" x14ac:dyDescent="0.3">
      <c r="C5780" t="s">
        <v>185</v>
      </c>
      <c r="D5780" s="31">
        <v>46073</v>
      </c>
      <c r="E5780" t="str">
        <f>IFERROR(VLOOKUP(A5780,'Future et co'!A10:C5632,5,TRUE),"not found")</f>
        <v>not found</v>
      </c>
      <c r="F5780" t="str">
        <f>IFERROR(VLOOKUP(A5780,'Future et co'!AX11:AY10009,2,TRUE),"")</f>
        <v/>
      </c>
      <c r="G5780">
        <v>113.5</v>
      </c>
      <c r="H5780" t="s">
        <v>31</v>
      </c>
      <c r="O5780">
        <v>121</v>
      </c>
      <c r="P5780" t="s">
        <v>168</v>
      </c>
      <c r="Q5780">
        <v>1000</v>
      </c>
      <c r="R5780" t="s">
        <v>221</v>
      </c>
      <c r="S5780" t="s">
        <v>148</v>
      </c>
      <c r="T5780" t="s">
        <v>135</v>
      </c>
      <c r="U5780">
        <v>0</v>
      </c>
      <c r="AC5780" t="s">
        <v>147</v>
      </c>
    </row>
    <row r="5781" spans="3:29" x14ac:dyDescent="0.3">
      <c r="C5781" t="s">
        <v>185</v>
      </c>
      <c r="D5781" s="31">
        <v>46073</v>
      </c>
      <c r="E5781" t="str">
        <f>IFERROR(VLOOKUP(A5781,'Future et co'!A10:C5632,5,TRUE),"not found")</f>
        <v>not found</v>
      </c>
      <c r="F5781" t="str">
        <f>IFERROR(VLOOKUP(A5781,'Future et co'!AX11:AY10009,2,TRUE),"")</f>
        <v/>
      </c>
      <c r="G5781">
        <v>113.5</v>
      </c>
      <c r="H5781" t="s">
        <v>31</v>
      </c>
      <c r="O5781">
        <v>121</v>
      </c>
      <c r="P5781" t="s">
        <v>168</v>
      </c>
      <c r="Q5781">
        <v>1000</v>
      </c>
      <c r="R5781" t="s">
        <v>221</v>
      </c>
      <c r="S5781" t="s">
        <v>148</v>
      </c>
      <c r="T5781" t="s">
        <v>135</v>
      </c>
      <c r="U5781">
        <v>0</v>
      </c>
      <c r="AC5781" t="s">
        <v>147</v>
      </c>
    </row>
    <row r="5782" spans="3:29" x14ac:dyDescent="0.3">
      <c r="C5782" t="s">
        <v>185</v>
      </c>
      <c r="D5782" s="31">
        <v>46073</v>
      </c>
      <c r="E5782" t="str">
        <f>IFERROR(VLOOKUP(A5782,'Future et co'!A10:C5632,5,TRUE),"not found")</f>
        <v>not found</v>
      </c>
      <c r="F5782" t="str">
        <f>IFERROR(VLOOKUP(A5782,'Future et co'!AX11:AY10009,2,TRUE),"")</f>
        <v/>
      </c>
      <c r="G5782">
        <v>113.5</v>
      </c>
      <c r="H5782" t="s">
        <v>31</v>
      </c>
      <c r="O5782">
        <v>121</v>
      </c>
      <c r="P5782" t="s">
        <v>168</v>
      </c>
      <c r="Q5782">
        <v>1000</v>
      </c>
      <c r="R5782" t="s">
        <v>221</v>
      </c>
      <c r="S5782" t="s">
        <v>148</v>
      </c>
      <c r="T5782" t="s">
        <v>135</v>
      </c>
      <c r="U5782">
        <v>0</v>
      </c>
      <c r="AC5782" t="s">
        <v>147</v>
      </c>
    </row>
    <row r="5783" spans="3:29" x14ac:dyDescent="0.3">
      <c r="C5783" t="s">
        <v>185</v>
      </c>
      <c r="D5783" s="31">
        <v>46073</v>
      </c>
      <c r="E5783" t="str">
        <f>IFERROR(VLOOKUP(A5783,'Future et co'!A10:C5632,5,TRUE),"not found")</f>
        <v>not found</v>
      </c>
      <c r="F5783" t="str">
        <f>IFERROR(VLOOKUP(A5783,'Future et co'!AX11:AY10009,2,TRUE),"")</f>
        <v/>
      </c>
      <c r="G5783">
        <v>113.5</v>
      </c>
      <c r="H5783" t="s">
        <v>31</v>
      </c>
      <c r="O5783">
        <v>121</v>
      </c>
      <c r="P5783" t="s">
        <v>168</v>
      </c>
      <c r="Q5783">
        <v>1000</v>
      </c>
      <c r="R5783" t="s">
        <v>221</v>
      </c>
      <c r="S5783" t="s">
        <v>148</v>
      </c>
      <c r="T5783" t="s">
        <v>135</v>
      </c>
      <c r="U5783">
        <v>0</v>
      </c>
      <c r="AC5783" t="s">
        <v>147</v>
      </c>
    </row>
    <row r="5784" spans="3:29" x14ac:dyDescent="0.3">
      <c r="C5784" t="s">
        <v>185</v>
      </c>
      <c r="D5784" s="31">
        <v>46073</v>
      </c>
      <c r="E5784" t="str">
        <f>IFERROR(VLOOKUP(A5784,'Future et co'!A10:C5632,5,TRUE),"not found")</f>
        <v>not found</v>
      </c>
      <c r="F5784" t="str">
        <f>IFERROR(VLOOKUP(A5784,'Future et co'!AX11:AY10009,2,TRUE),"")</f>
        <v/>
      </c>
      <c r="G5784">
        <v>113.5</v>
      </c>
      <c r="H5784" t="s">
        <v>31</v>
      </c>
      <c r="O5784">
        <v>121</v>
      </c>
      <c r="P5784" t="s">
        <v>168</v>
      </c>
      <c r="Q5784">
        <v>1000</v>
      </c>
      <c r="R5784" t="s">
        <v>221</v>
      </c>
      <c r="S5784" t="s">
        <v>148</v>
      </c>
      <c r="T5784" t="s">
        <v>135</v>
      </c>
      <c r="U5784">
        <v>0</v>
      </c>
      <c r="AC5784" t="s">
        <v>147</v>
      </c>
    </row>
    <row r="5785" spans="3:29" x14ac:dyDescent="0.3">
      <c r="C5785" t="s">
        <v>185</v>
      </c>
      <c r="D5785" s="31">
        <v>46073</v>
      </c>
      <c r="E5785" t="str">
        <f>IFERROR(VLOOKUP(A5785,'Future et co'!A10:C5632,5,TRUE),"not found")</f>
        <v>not found</v>
      </c>
      <c r="F5785" t="str">
        <f>IFERROR(VLOOKUP(A5785,'Future et co'!AX11:AY10009,2,TRUE),"")</f>
        <v/>
      </c>
      <c r="G5785">
        <v>113.5</v>
      </c>
      <c r="H5785" t="s">
        <v>31</v>
      </c>
      <c r="O5785">
        <v>121</v>
      </c>
      <c r="P5785" t="s">
        <v>168</v>
      </c>
      <c r="Q5785">
        <v>1000</v>
      </c>
      <c r="R5785" t="s">
        <v>221</v>
      </c>
      <c r="S5785" t="s">
        <v>148</v>
      </c>
      <c r="T5785" t="s">
        <v>135</v>
      </c>
      <c r="U5785">
        <v>0</v>
      </c>
      <c r="AC5785" t="s">
        <v>147</v>
      </c>
    </row>
    <row r="5786" spans="3:29" x14ac:dyDescent="0.3">
      <c r="C5786" t="s">
        <v>185</v>
      </c>
      <c r="D5786" s="31">
        <v>46073</v>
      </c>
      <c r="E5786" t="str">
        <f>IFERROR(VLOOKUP(A5786,'Future et co'!A10:C5632,5,TRUE),"not found")</f>
        <v>not found</v>
      </c>
      <c r="F5786" t="str">
        <f>IFERROR(VLOOKUP(A5786,'Future et co'!AX11:AY10009,2,TRUE),"")</f>
        <v/>
      </c>
      <c r="G5786">
        <v>113.5</v>
      </c>
      <c r="H5786" t="s">
        <v>31</v>
      </c>
      <c r="O5786">
        <v>121</v>
      </c>
      <c r="P5786" t="s">
        <v>168</v>
      </c>
      <c r="Q5786">
        <v>1000</v>
      </c>
      <c r="R5786" t="s">
        <v>221</v>
      </c>
      <c r="S5786" t="s">
        <v>148</v>
      </c>
      <c r="T5786" t="s">
        <v>135</v>
      </c>
      <c r="U5786">
        <v>0</v>
      </c>
      <c r="AC5786" t="s">
        <v>147</v>
      </c>
    </row>
    <row r="5787" spans="3:29" x14ac:dyDescent="0.3">
      <c r="C5787" t="s">
        <v>185</v>
      </c>
      <c r="D5787" s="31">
        <v>46073</v>
      </c>
      <c r="E5787" t="str">
        <f>IFERROR(VLOOKUP(A5787,'Future et co'!A10:C5632,5,TRUE),"not found")</f>
        <v>not found</v>
      </c>
      <c r="F5787" t="str">
        <f>IFERROR(VLOOKUP(A5787,'Future et co'!AX11:AY10009,2,TRUE),"")</f>
        <v/>
      </c>
      <c r="G5787">
        <v>113.5</v>
      </c>
      <c r="H5787" t="s">
        <v>31</v>
      </c>
      <c r="O5787">
        <v>121</v>
      </c>
      <c r="P5787" t="s">
        <v>168</v>
      </c>
      <c r="Q5787">
        <v>1000</v>
      </c>
      <c r="R5787" t="s">
        <v>221</v>
      </c>
      <c r="S5787" t="s">
        <v>148</v>
      </c>
      <c r="T5787" t="s">
        <v>135</v>
      </c>
      <c r="U5787">
        <v>0</v>
      </c>
      <c r="AC5787" t="s">
        <v>147</v>
      </c>
    </row>
    <row r="5788" spans="3:29" x14ac:dyDescent="0.3">
      <c r="C5788" t="s">
        <v>185</v>
      </c>
      <c r="D5788" s="31">
        <v>46073</v>
      </c>
      <c r="E5788" t="str">
        <f>IFERROR(VLOOKUP(A5788,'Future et co'!A10:C5632,5,TRUE),"not found")</f>
        <v>not found</v>
      </c>
      <c r="F5788" t="str">
        <f>IFERROR(VLOOKUP(A5788,'Future et co'!AX11:AY10009,2,TRUE),"")</f>
        <v/>
      </c>
      <c r="G5788">
        <v>113.5</v>
      </c>
      <c r="H5788" t="s">
        <v>31</v>
      </c>
      <c r="O5788">
        <v>121</v>
      </c>
      <c r="P5788" t="s">
        <v>168</v>
      </c>
      <c r="Q5788">
        <v>1000</v>
      </c>
      <c r="R5788" t="s">
        <v>221</v>
      </c>
      <c r="S5788" t="s">
        <v>148</v>
      </c>
      <c r="T5788" t="s">
        <v>135</v>
      </c>
      <c r="U5788">
        <v>0</v>
      </c>
      <c r="AC5788" t="s">
        <v>147</v>
      </c>
    </row>
    <row r="5789" spans="3:29" x14ac:dyDescent="0.3">
      <c r="C5789" t="s">
        <v>185</v>
      </c>
      <c r="D5789" s="31">
        <v>46073</v>
      </c>
      <c r="E5789" t="str">
        <f>IFERROR(VLOOKUP(A5789,'Future et co'!A10:C5632,5,TRUE),"not found")</f>
        <v>not found</v>
      </c>
      <c r="F5789" t="str">
        <f>IFERROR(VLOOKUP(A5789,'Future et co'!AX11:AY10009,2,TRUE),"")</f>
        <v/>
      </c>
      <c r="G5789">
        <v>113.5</v>
      </c>
      <c r="H5789" t="s">
        <v>31</v>
      </c>
      <c r="O5789">
        <v>121</v>
      </c>
      <c r="P5789" t="s">
        <v>168</v>
      </c>
      <c r="Q5789">
        <v>1000</v>
      </c>
      <c r="R5789" t="s">
        <v>221</v>
      </c>
      <c r="S5789" t="s">
        <v>148</v>
      </c>
      <c r="T5789" t="s">
        <v>135</v>
      </c>
      <c r="U5789">
        <v>0</v>
      </c>
      <c r="AC5789" t="s">
        <v>147</v>
      </c>
    </row>
    <row r="5790" spans="3:29" x14ac:dyDescent="0.3">
      <c r="C5790" t="s">
        <v>185</v>
      </c>
      <c r="D5790" s="31">
        <v>46073</v>
      </c>
      <c r="E5790" t="str">
        <f>IFERROR(VLOOKUP(A5790,'Future et co'!A10:C5632,5,TRUE),"not found")</f>
        <v>not found</v>
      </c>
      <c r="F5790" t="str">
        <f>IFERROR(VLOOKUP(A5790,'Future et co'!AX11:AY10009,2,TRUE),"")</f>
        <v/>
      </c>
      <c r="G5790">
        <v>113.5</v>
      </c>
      <c r="H5790" t="s">
        <v>31</v>
      </c>
      <c r="O5790">
        <v>121</v>
      </c>
      <c r="P5790" t="s">
        <v>168</v>
      </c>
      <c r="Q5790">
        <v>1000</v>
      </c>
      <c r="R5790" t="s">
        <v>221</v>
      </c>
      <c r="S5790" t="s">
        <v>148</v>
      </c>
      <c r="T5790" t="s">
        <v>135</v>
      </c>
      <c r="U5790">
        <v>0</v>
      </c>
      <c r="AC5790" t="s">
        <v>147</v>
      </c>
    </row>
    <row r="5791" spans="3:29" x14ac:dyDescent="0.3">
      <c r="C5791" t="s">
        <v>185</v>
      </c>
      <c r="D5791" s="31">
        <v>46073</v>
      </c>
      <c r="E5791" t="str">
        <f>IFERROR(VLOOKUP(A5791,'Future et co'!A10:C5632,5,TRUE),"not found")</f>
        <v>not found</v>
      </c>
      <c r="F5791" t="str">
        <f>IFERROR(VLOOKUP(A5791,'Future et co'!AX11:AY10009,2,TRUE),"")</f>
        <v/>
      </c>
      <c r="G5791">
        <v>113.5</v>
      </c>
      <c r="H5791" t="s">
        <v>31</v>
      </c>
      <c r="O5791">
        <v>121</v>
      </c>
      <c r="P5791" t="s">
        <v>168</v>
      </c>
      <c r="Q5791">
        <v>1000</v>
      </c>
      <c r="R5791" t="s">
        <v>221</v>
      </c>
      <c r="S5791" t="s">
        <v>148</v>
      </c>
      <c r="T5791" t="s">
        <v>135</v>
      </c>
      <c r="U5791">
        <v>0</v>
      </c>
      <c r="AC5791" t="s">
        <v>147</v>
      </c>
    </row>
    <row r="5792" spans="3:29" x14ac:dyDescent="0.3">
      <c r="C5792" t="s">
        <v>185</v>
      </c>
      <c r="D5792" s="31">
        <v>46073</v>
      </c>
      <c r="E5792" t="str">
        <f>IFERROR(VLOOKUP(A5792,'Future et co'!A10:C5632,5,TRUE),"not found")</f>
        <v>not found</v>
      </c>
      <c r="F5792" t="str">
        <f>IFERROR(VLOOKUP(A5792,'Future et co'!AX11:AY10009,2,TRUE),"")</f>
        <v/>
      </c>
      <c r="G5792">
        <v>113.5</v>
      </c>
      <c r="H5792" t="s">
        <v>31</v>
      </c>
      <c r="O5792">
        <v>121</v>
      </c>
      <c r="P5792" t="s">
        <v>168</v>
      </c>
      <c r="Q5792">
        <v>1000</v>
      </c>
      <c r="R5792" t="s">
        <v>221</v>
      </c>
      <c r="S5792" t="s">
        <v>148</v>
      </c>
      <c r="T5792" t="s">
        <v>135</v>
      </c>
      <c r="U5792">
        <v>0</v>
      </c>
      <c r="AC5792" t="s">
        <v>147</v>
      </c>
    </row>
    <row r="5793" spans="3:29" x14ac:dyDescent="0.3">
      <c r="C5793" t="s">
        <v>185</v>
      </c>
      <c r="D5793" s="31">
        <v>46073</v>
      </c>
      <c r="E5793" t="str">
        <f>IFERROR(VLOOKUP(A5793,'Future et co'!A10:C5632,5,TRUE),"not found")</f>
        <v>not found</v>
      </c>
      <c r="F5793" t="str">
        <f>IFERROR(VLOOKUP(A5793,'Future et co'!AX11:AY10009,2,TRUE),"")</f>
        <v/>
      </c>
      <c r="G5793">
        <v>113.5</v>
      </c>
      <c r="H5793" t="s">
        <v>31</v>
      </c>
      <c r="O5793">
        <v>121</v>
      </c>
      <c r="P5793" t="s">
        <v>168</v>
      </c>
      <c r="Q5793">
        <v>1000</v>
      </c>
      <c r="R5793" t="s">
        <v>221</v>
      </c>
      <c r="S5793" t="s">
        <v>148</v>
      </c>
      <c r="T5793" t="s">
        <v>135</v>
      </c>
      <c r="U5793">
        <v>0</v>
      </c>
      <c r="AC5793" t="s">
        <v>147</v>
      </c>
    </row>
    <row r="5794" spans="3:29" x14ac:dyDescent="0.3">
      <c r="C5794" t="s">
        <v>185</v>
      </c>
      <c r="D5794" s="31">
        <v>46073</v>
      </c>
      <c r="E5794" t="str">
        <f>IFERROR(VLOOKUP(A5794,'Future et co'!A10:C5632,5,TRUE),"not found")</f>
        <v>not found</v>
      </c>
      <c r="F5794" t="str">
        <f>IFERROR(VLOOKUP(A5794,'Future et co'!AX11:AY10009,2,TRUE),"")</f>
        <v/>
      </c>
      <c r="G5794">
        <v>113.5</v>
      </c>
      <c r="H5794" t="s">
        <v>31</v>
      </c>
      <c r="O5794">
        <v>121</v>
      </c>
      <c r="P5794" t="s">
        <v>168</v>
      </c>
      <c r="Q5794">
        <v>1000</v>
      </c>
      <c r="R5794" t="s">
        <v>221</v>
      </c>
      <c r="S5794" t="s">
        <v>148</v>
      </c>
      <c r="T5794" t="s">
        <v>135</v>
      </c>
      <c r="U5794">
        <v>0</v>
      </c>
      <c r="AC5794" t="s">
        <v>147</v>
      </c>
    </row>
    <row r="5795" spans="3:29" x14ac:dyDescent="0.3">
      <c r="C5795" t="s">
        <v>185</v>
      </c>
      <c r="D5795" s="31">
        <v>46073</v>
      </c>
      <c r="E5795" t="str">
        <f>IFERROR(VLOOKUP(A5795,'Future et co'!A10:C5632,5,TRUE),"not found")</f>
        <v>not found</v>
      </c>
      <c r="F5795" t="str">
        <f>IFERROR(VLOOKUP(A5795,'Future et co'!AX11:AY10009,2,TRUE),"")</f>
        <v/>
      </c>
      <c r="G5795">
        <v>113.5</v>
      </c>
      <c r="H5795" t="s">
        <v>31</v>
      </c>
      <c r="O5795">
        <v>121</v>
      </c>
      <c r="P5795" t="s">
        <v>168</v>
      </c>
      <c r="Q5795">
        <v>1000</v>
      </c>
      <c r="R5795" t="s">
        <v>221</v>
      </c>
      <c r="S5795" t="s">
        <v>148</v>
      </c>
      <c r="T5795" t="s">
        <v>135</v>
      </c>
      <c r="U5795">
        <v>0</v>
      </c>
      <c r="AC5795" t="s">
        <v>147</v>
      </c>
    </row>
    <row r="5796" spans="3:29" x14ac:dyDescent="0.3">
      <c r="C5796" t="s">
        <v>185</v>
      </c>
      <c r="D5796" s="31">
        <v>46073</v>
      </c>
      <c r="E5796" t="str">
        <f>IFERROR(VLOOKUP(A5796,'Future et co'!A10:C5632,5,TRUE),"not found")</f>
        <v>not found</v>
      </c>
      <c r="F5796" t="str">
        <f>IFERROR(VLOOKUP(A5796,'Future et co'!AX11:AY10009,2,TRUE),"")</f>
        <v/>
      </c>
      <c r="G5796">
        <v>113.5</v>
      </c>
      <c r="H5796" t="s">
        <v>31</v>
      </c>
      <c r="O5796">
        <v>121</v>
      </c>
      <c r="P5796" t="s">
        <v>168</v>
      </c>
      <c r="Q5796">
        <v>1000</v>
      </c>
      <c r="R5796" t="s">
        <v>221</v>
      </c>
      <c r="S5796" t="s">
        <v>148</v>
      </c>
      <c r="T5796" t="s">
        <v>135</v>
      </c>
      <c r="U5796">
        <v>0</v>
      </c>
      <c r="AC5796" t="s">
        <v>147</v>
      </c>
    </row>
    <row r="5797" spans="3:29" x14ac:dyDescent="0.3">
      <c r="C5797" t="s">
        <v>185</v>
      </c>
      <c r="D5797" s="31">
        <v>46073</v>
      </c>
      <c r="E5797" t="str">
        <f>IFERROR(VLOOKUP(A5797,'Future et co'!A10:C5632,5,TRUE),"not found")</f>
        <v>not found</v>
      </c>
      <c r="F5797" t="str">
        <f>IFERROR(VLOOKUP(A5797,'Future et co'!AX11:AY10009,2,TRUE),"")</f>
        <v/>
      </c>
      <c r="G5797">
        <v>113.5</v>
      </c>
      <c r="H5797" t="s">
        <v>31</v>
      </c>
      <c r="O5797">
        <v>121</v>
      </c>
      <c r="P5797" t="s">
        <v>168</v>
      </c>
      <c r="Q5797">
        <v>1000</v>
      </c>
      <c r="R5797" t="s">
        <v>221</v>
      </c>
      <c r="S5797" t="s">
        <v>148</v>
      </c>
      <c r="T5797" t="s">
        <v>135</v>
      </c>
      <c r="U5797">
        <v>0</v>
      </c>
      <c r="AC5797" t="s">
        <v>147</v>
      </c>
    </row>
    <row r="5798" spans="3:29" x14ac:dyDescent="0.3">
      <c r="C5798" t="s">
        <v>185</v>
      </c>
      <c r="D5798" s="31">
        <v>46073</v>
      </c>
      <c r="E5798" t="str">
        <f>IFERROR(VLOOKUP(A5798,'Future et co'!A10:C5632,5,TRUE),"not found")</f>
        <v>not found</v>
      </c>
      <c r="F5798" t="str">
        <f>IFERROR(VLOOKUP(A5798,'Future et co'!AX11:AY10009,2,TRUE),"")</f>
        <v/>
      </c>
      <c r="G5798">
        <v>113.5</v>
      </c>
      <c r="H5798" t="s">
        <v>31</v>
      </c>
      <c r="O5798">
        <v>121</v>
      </c>
      <c r="P5798" t="s">
        <v>168</v>
      </c>
      <c r="Q5798">
        <v>1000</v>
      </c>
      <c r="R5798" t="s">
        <v>221</v>
      </c>
      <c r="S5798" t="s">
        <v>148</v>
      </c>
      <c r="T5798" t="s">
        <v>135</v>
      </c>
      <c r="U5798">
        <v>0</v>
      </c>
      <c r="AC5798" t="s">
        <v>147</v>
      </c>
    </row>
    <row r="5799" spans="3:29" x14ac:dyDescent="0.3">
      <c r="C5799" t="s">
        <v>185</v>
      </c>
      <c r="D5799" s="31">
        <v>46073</v>
      </c>
      <c r="E5799" t="str">
        <f>IFERROR(VLOOKUP(A5799,'Future et co'!A10:C5632,5,TRUE),"not found")</f>
        <v>not found</v>
      </c>
      <c r="F5799" t="str">
        <f>IFERROR(VLOOKUP(A5799,'Future et co'!AX11:AY10009,2,TRUE),"")</f>
        <v/>
      </c>
      <c r="G5799">
        <v>113.5</v>
      </c>
      <c r="H5799" t="s">
        <v>31</v>
      </c>
      <c r="O5799">
        <v>121</v>
      </c>
      <c r="P5799" t="s">
        <v>168</v>
      </c>
      <c r="Q5799">
        <v>1000</v>
      </c>
      <c r="R5799" t="s">
        <v>221</v>
      </c>
      <c r="S5799" t="s">
        <v>148</v>
      </c>
      <c r="T5799" t="s">
        <v>135</v>
      </c>
      <c r="U5799">
        <v>0</v>
      </c>
      <c r="AC5799" t="s">
        <v>147</v>
      </c>
    </row>
    <row r="5800" spans="3:29" x14ac:dyDescent="0.3">
      <c r="C5800" t="s">
        <v>185</v>
      </c>
      <c r="D5800" s="31">
        <v>46073</v>
      </c>
      <c r="E5800" t="str">
        <f>IFERROR(VLOOKUP(A5800,'Future et co'!A10:C5632,5,TRUE),"not found")</f>
        <v>not found</v>
      </c>
      <c r="F5800" t="str">
        <f>IFERROR(VLOOKUP(A5800,'Future et co'!AX11:AY10009,2,TRUE),"")</f>
        <v/>
      </c>
      <c r="G5800">
        <v>113.5</v>
      </c>
      <c r="H5800" t="s">
        <v>31</v>
      </c>
      <c r="O5800">
        <v>121</v>
      </c>
      <c r="P5800" t="s">
        <v>168</v>
      </c>
      <c r="Q5800">
        <v>1000</v>
      </c>
      <c r="R5800" t="s">
        <v>221</v>
      </c>
      <c r="S5800" t="s">
        <v>148</v>
      </c>
      <c r="T5800" t="s">
        <v>135</v>
      </c>
      <c r="U5800">
        <v>0</v>
      </c>
      <c r="AC5800" t="s">
        <v>147</v>
      </c>
    </row>
    <row r="5801" spans="3:29" x14ac:dyDescent="0.3">
      <c r="C5801" t="s">
        <v>185</v>
      </c>
      <c r="D5801" s="31">
        <v>46073</v>
      </c>
      <c r="E5801" t="str">
        <f>IFERROR(VLOOKUP(A5801,'Future et co'!A10:C5632,5,TRUE),"not found")</f>
        <v>not found</v>
      </c>
      <c r="F5801" t="str">
        <f>IFERROR(VLOOKUP(A5801,'Future et co'!AX11:AY10009,2,TRUE),"")</f>
        <v/>
      </c>
      <c r="G5801">
        <v>113.5</v>
      </c>
      <c r="H5801" t="s">
        <v>31</v>
      </c>
      <c r="O5801">
        <v>121</v>
      </c>
      <c r="P5801" t="s">
        <v>168</v>
      </c>
      <c r="Q5801">
        <v>1000</v>
      </c>
      <c r="R5801" t="s">
        <v>221</v>
      </c>
      <c r="S5801" t="s">
        <v>148</v>
      </c>
      <c r="T5801" t="s">
        <v>135</v>
      </c>
      <c r="U5801">
        <v>0</v>
      </c>
      <c r="AC5801" t="s">
        <v>147</v>
      </c>
    </row>
    <row r="5802" spans="3:29" x14ac:dyDescent="0.3">
      <c r="C5802" t="s">
        <v>185</v>
      </c>
      <c r="D5802" s="31">
        <v>46073</v>
      </c>
      <c r="E5802" t="str">
        <f>IFERROR(VLOOKUP(A5802,'Future et co'!A10:C5632,5,TRUE),"not found")</f>
        <v>not found</v>
      </c>
      <c r="F5802" t="str">
        <f>IFERROR(VLOOKUP(A5802,'Future et co'!AX11:AY10009,2,TRUE),"")</f>
        <v/>
      </c>
      <c r="G5802">
        <v>113.5</v>
      </c>
      <c r="H5802" t="s">
        <v>31</v>
      </c>
      <c r="O5802">
        <v>121</v>
      </c>
      <c r="P5802" t="s">
        <v>168</v>
      </c>
      <c r="Q5802">
        <v>1000</v>
      </c>
      <c r="R5802" t="s">
        <v>221</v>
      </c>
      <c r="S5802" t="s">
        <v>148</v>
      </c>
      <c r="T5802" t="s">
        <v>135</v>
      </c>
      <c r="U5802">
        <v>0</v>
      </c>
      <c r="AC5802" t="s">
        <v>147</v>
      </c>
    </row>
    <row r="5803" spans="3:29" x14ac:dyDescent="0.3">
      <c r="C5803" t="s">
        <v>185</v>
      </c>
      <c r="D5803" s="31">
        <v>46073</v>
      </c>
      <c r="E5803" t="str">
        <f>IFERROR(VLOOKUP(A5803,'Future et co'!A10:C5632,5,TRUE),"not found")</f>
        <v>not found</v>
      </c>
      <c r="F5803" t="str">
        <f>IFERROR(VLOOKUP(A5803,'Future et co'!AX11:AY10009,2,TRUE),"")</f>
        <v/>
      </c>
      <c r="G5803">
        <v>113.5</v>
      </c>
      <c r="H5803" t="s">
        <v>31</v>
      </c>
      <c r="O5803">
        <v>121</v>
      </c>
      <c r="P5803" t="s">
        <v>168</v>
      </c>
      <c r="Q5803">
        <v>1000</v>
      </c>
      <c r="R5803" t="s">
        <v>221</v>
      </c>
      <c r="S5803" t="s">
        <v>148</v>
      </c>
      <c r="T5803" t="s">
        <v>135</v>
      </c>
      <c r="U5803">
        <v>0</v>
      </c>
      <c r="AC5803" t="s">
        <v>147</v>
      </c>
    </row>
    <row r="5804" spans="3:29" x14ac:dyDescent="0.3">
      <c r="C5804" t="s">
        <v>185</v>
      </c>
      <c r="D5804" s="31">
        <v>46073</v>
      </c>
      <c r="E5804" t="str">
        <f>IFERROR(VLOOKUP(A5804,'Future et co'!A10:C5632,5,TRUE),"not found")</f>
        <v>not found</v>
      </c>
      <c r="F5804" t="str">
        <f>IFERROR(VLOOKUP(A5804,'Future et co'!AX11:AY10009,2,TRUE),"")</f>
        <v/>
      </c>
      <c r="G5804">
        <v>113.5</v>
      </c>
      <c r="H5804" t="s">
        <v>31</v>
      </c>
      <c r="O5804">
        <v>121</v>
      </c>
      <c r="P5804" t="s">
        <v>168</v>
      </c>
      <c r="Q5804">
        <v>1000</v>
      </c>
      <c r="R5804" t="s">
        <v>221</v>
      </c>
      <c r="S5804" t="s">
        <v>148</v>
      </c>
      <c r="T5804" t="s">
        <v>135</v>
      </c>
      <c r="U5804">
        <v>0</v>
      </c>
      <c r="AC5804" t="s">
        <v>147</v>
      </c>
    </row>
    <row r="5805" spans="3:29" x14ac:dyDescent="0.3">
      <c r="C5805" t="s">
        <v>185</v>
      </c>
      <c r="D5805" s="31">
        <v>46073</v>
      </c>
      <c r="E5805" t="str">
        <f>IFERROR(VLOOKUP(A5805,'Future et co'!A10:C5632,5,TRUE),"not found")</f>
        <v>not found</v>
      </c>
      <c r="F5805" t="str">
        <f>IFERROR(VLOOKUP(A5805,'Future et co'!AX11:AY10009,2,TRUE),"")</f>
        <v/>
      </c>
      <c r="G5805">
        <v>113.5</v>
      </c>
      <c r="H5805" t="s">
        <v>31</v>
      </c>
      <c r="O5805">
        <v>121</v>
      </c>
      <c r="P5805" t="s">
        <v>168</v>
      </c>
      <c r="Q5805">
        <v>1000</v>
      </c>
      <c r="R5805" t="s">
        <v>221</v>
      </c>
      <c r="S5805" t="s">
        <v>148</v>
      </c>
      <c r="T5805" t="s">
        <v>135</v>
      </c>
      <c r="U5805">
        <v>0</v>
      </c>
      <c r="AC5805" t="s">
        <v>147</v>
      </c>
    </row>
    <row r="5806" spans="3:29" x14ac:dyDescent="0.3">
      <c r="C5806" t="s">
        <v>185</v>
      </c>
      <c r="D5806" s="31">
        <v>46073</v>
      </c>
      <c r="E5806" t="str">
        <f>IFERROR(VLOOKUP(A5806,'Future et co'!A10:C5632,5,TRUE),"not found")</f>
        <v>not found</v>
      </c>
      <c r="F5806" t="str">
        <f>IFERROR(VLOOKUP(A5806,'Future et co'!AX11:AY10009,2,TRUE),"")</f>
        <v/>
      </c>
      <c r="G5806">
        <v>113.5</v>
      </c>
      <c r="H5806" t="s">
        <v>31</v>
      </c>
      <c r="O5806">
        <v>121</v>
      </c>
      <c r="P5806" t="s">
        <v>168</v>
      </c>
      <c r="Q5806">
        <v>1000</v>
      </c>
      <c r="R5806" t="s">
        <v>221</v>
      </c>
      <c r="S5806" t="s">
        <v>148</v>
      </c>
      <c r="T5806" t="s">
        <v>135</v>
      </c>
      <c r="U5806">
        <v>0</v>
      </c>
      <c r="AC5806" t="s">
        <v>147</v>
      </c>
    </row>
    <row r="5807" spans="3:29" x14ac:dyDescent="0.3">
      <c r="C5807" t="s">
        <v>185</v>
      </c>
      <c r="D5807" s="31">
        <v>46073</v>
      </c>
      <c r="E5807" t="str">
        <f>IFERROR(VLOOKUP(A5807,'Future et co'!A10:C5632,5,TRUE),"not found")</f>
        <v>not found</v>
      </c>
      <c r="F5807" t="str">
        <f>IFERROR(VLOOKUP(A5807,'Future et co'!AX11:AY10009,2,TRUE),"")</f>
        <v/>
      </c>
      <c r="G5807">
        <v>113.5</v>
      </c>
      <c r="H5807" t="s">
        <v>31</v>
      </c>
      <c r="O5807">
        <v>121</v>
      </c>
      <c r="P5807" t="s">
        <v>168</v>
      </c>
      <c r="Q5807">
        <v>1000</v>
      </c>
      <c r="R5807" t="s">
        <v>221</v>
      </c>
      <c r="S5807" t="s">
        <v>148</v>
      </c>
      <c r="T5807" t="s">
        <v>135</v>
      </c>
      <c r="U5807">
        <v>0</v>
      </c>
      <c r="AC5807" t="s">
        <v>147</v>
      </c>
    </row>
    <row r="5808" spans="3:29" x14ac:dyDescent="0.3">
      <c r="C5808" t="s">
        <v>185</v>
      </c>
      <c r="D5808" s="31">
        <v>46073</v>
      </c>
      <c r="E5808" t="str">
        <f>IFERROR(VLOOKUP(A5808,'Future et co'!A10:C5632,5,TRUE),"not found")</f>
        <v>not found</v>
      </c>
      <c r="F5808" t="str">
        <f>IFERROR(VLOOKUP(A5808,'Future et co'!AX11:AY10009,2,TRUE),"")</f>
        <v/>
      </c>
      <c r="G5808">
        <v>113.5</v>
      </c>
      <c r="H5808" t="s">
        <v>31</v>
      </c>
      <c r="O5808">
        <v>121</v>
      </c>
      <c r="P5808" t="s">
        <v>168</v>
      </c>
      <c r="Q5808">
        <v>1000</v>
      </c>
      <c r="R5808" t="s">
        <v>221</v>
      </c>
      <c r="S5808" t="s">
        <v>148</v>
      </c>
      <c r="T5808" t="s">
        <v>135</v>
      </c>
      <c r="U5808">
        <v>0</v>
      </c>
      <c r="AC5808" t="s">
        <v>147</v>
      </c>
    </row>
    <row r="5809" spans="3:29" x14ac:dyDescent="0.3">
      <c r="C5809" t="s">
        <v>185</v>
      </c>
      <c r="D5809" s="31">
        <v>46073</v>
      </c>
      <c r="E5809" t="str">
        <f>IFERROR(VLOOKUP(A5809,'Future et co'!A10:C5632,5,TRUE),"not found")</f>
        <v>not found</v>
      </c>
      <c r="F5809" t="str">
        <f>IFERROR(VLOOKUP(A5809,'Future et co'!AX11:AY10009,2,TRUE),"")</f>
        <v/>
      </c>
      <c r="G5809">
        <v>113.5</v>
      </c>
      <c r="H5809" t="s">
        <v>31</v>
      </c>
      <c r="O5809">
        <v>121</v>
      </c>
      <c r="P5809" t="s">
        <v>168</v>
      </c>
      <c r="Q5809">
        <v>1000</v>
      </c>
      <c r="R5809" t="s">
        <v>221</v>
      </c>
      <c r="S5809" t="s">
        <v>148</v>
      </c>
      <c r="T5809" t="s">
        <v>135</v>
      </c>
      <c r="U5809">
        <v>0</v>
      </c>
      <c r="AC5809" t="s">
        <v>147</v>
      </c>
    </row>
    <row r="5810" spans="3:29" x14ac:dyDescent="0.3">
      <c r="C5810" t="s">
        <v>185</v>
      </c>
      <c r="D5810" s="31">
        <v>46073</v>
      </c>
      <c r="E5810" t="str">
        <f>IFERROR(VLOOKUP(A5810,'Future et co'!A10:C5632,5,TRUE),"not found")</f>
        <v>not found</v>
      </c>
      <c r="F5810" t="str">
        <f>IFERROR(VLOOKUP(A5810,'Future et co'!AX11:AY10009,2,TRUE),"")</f>
        <v/>
      </c>
      <c r="G5810">
        <v>113.5</v>
      </c>
      <c r="H5810" t="s">
        <v>31</v>
      </c>
      <c r="O5810">
        <v>121</v>
      </c>
      <c r="P5810" t="s">
        <v>168</v>
      </c>
      <c r="Q5810">
        <v>1000</v>
      </c>
      <c r="R5810" t="s">
        <v>221</v>
      </c>
      <c r="S5810" t="s">
        <v>148</v>
      </c>
      <c r="T5810" t="s">
        <v>135</v>
      </c>
      <c r="U5810">
        <v>0</v>
      </c>
      <c r="AC5810" t="s">
        <v>147</v>
      </c>
    </row>
    <row r="5811" spans="3:29" x14ac:dyDescent="0.3">
      <c r="C5811" t="s">
        <v>185</v>
      </c>
      <c r="D5811" s="31">
        <v>46073</v>
      </c>
      <c r="E5811" t="str">
        <f>IFERROR(VLOOKUP(A5811,'Future et co'!A10:C5632,5,TRUE),"not found")</f>
        <v>not found</v>
      </c>
      <c r="F5811" t="str">
        <f>IFERROR(VLOOKUP(A5811,'Future et co'!AX11:AY10009,2,TRUE),"")</f>
        <v/>
      </c>
      <c r="G5811">
        <v>113.5</v>
      </c>
      <c r="H5811" t="s">
        <v>31</v>
      </c>
      <c r="O5811">
        <v>121</v>
      </c>
      <c r="P5811" t="s">
        <v>168</v>
      </c>
      <c r="Q5811">
        <v>1000</v>
      </c>
      <c r="R5811" t="s">
        <v>221</v>
      </c>
      <c r="S5811" t="s">
        <v>148</v>
      </c>
      <c r="T5811" t="s">
        <v>135</v>
      </c>
      <c r="U5811">
        <v>0</v>
      </c>
      <c r="AC5811" t="s">
        <v>147</v>
      </c>
    </row>
    <row r="5812" spans="3:29" x14ac:dyDescent="0.3">
      <c r="C5812" t="s">
        <v>185</v>
      </c>
      <c r="D5812" s="31">
        <v>46073</v>
      </c>
      <c r="E5812" t="str">
        <f>IFERROR(VLOOKUP(A5812,'Future et co'!A10:C5632,5,TRUE),"not found")</f>
        <v>not found</v>
      </c>
      <c r="F5812" t="str">
        <f>IFERROR(VLOOKUP(A5812,'Future et co'!AX11:AY10009,2,TRUE),"")</f>
        <v/>
      </c>
      <c r="G5812">
        <v>113.5</v>
      </c>
      <c r="H5812" t="s">
        <v>31</v>
      </c>
      <c r="O5812">
        <v>121</v>
      </c>
      <c r="P5812" t="s">
        <v>168</v>
      </c>
      <c r="Q5812">
        <v>1000</v>
      </c>
      <c r="R5812" t="s">
        <v>221</v>
      </c>
      <c r="S5812" t="s">
        <v>148</v>
      </c>
      <c r="T5812" t="s">
        <v>135</v>
      </c>
      <c r="U5812">
        <v>0</v>
      </c>
      <c r="AC5812" t="s">
        <v>147</v>
      </c>
    </row>
    <row r="5813" spans="3:29" x14ac:dyDescent="0.3">
      <c r="C5813" t="s">
        <v>185</v>
      </c>
      <c r="D5813" s="31">
        <v>46073</v>
      </c>
      <c r="E5813" t="str">
        <f>IFERROR(VLOOKUP(A5813,'Future et co'!A10:C5632,5,TRUE),"not found")</f>
        <v>not found</v>
      </c>
      <c r="F5813" t="str">
        <f>IFERROR(VLOOKUP(A5813,'Future et co'!AX11:AY10009,2,TRUE),"")</f>
        <v/>
      </c>
      <c r="G5813">
        <v>113.5</v>
      </c>
      <c r="H5813" t="s">
        <v>31</v>
      </c>
      <c r="O5813">
        <v>121</v>
      </c>
      <c r="P5813" t="s">
        <v>168</v>
      </c>
      <c r="Q5813">
        <v>1000</v>
      </c>
      <c r="R5813" t="s">
        <v>221</v>
      </c>
      <c r="S5813" t="s">
        <v>148</v>
      </c>
      <c r="T5813" t="s">
        <v>135</v>
      </c>
      <c r="U5813">
        <v>0</v>
      </c>
      <c r="AC5813" t="s">
        <v>147</v>
      </c>
    </row>
    <row r="5814" spans="3:29" x14ac:dyDescent="0.3">
      <c r="C5814" t="s">
        <v>185</v>
      </c>
      <c r="D5814" s="31">
        <v>46073</v>
      </c>
      <c r="E5814" t="str">
        <f>IFERROR(VLOOKUP(A5814,'Future et co'!A10:C5632,5,TRUE),"not found")</f>
        <v>not found</v>
      </c>
      <c r="F5814" t="str">
        <f>IFERROR(VLOOKUP(A5814,'Future et co'!AX11:AY10009,2,TRUE),"")</f>
        <v/>
      </c>
      <c r="G5814">
        <v>113.5</v>
      </c>
      <c r="H5814" t="s">
        <v>31</v>
      </c>
      <c r="O5814">
        <v>121</v>
      </c>
      <c r="P5814" t="s">
        <v>168</v>
      </c>
      <c r="Q5814">
        <v>1000</v>
      </c>
      <c r="R5814" t="s">
        <v>221</v>
      </c>
      <c r="S5814" t="s">
        <v>148</v>
      </c>
      <c r="T5814" t="s">
        <v>135</v>
      </c>
      <c r="U5814">
        <v>0</v>
      </c>
      <c r="AC5814" t="s">
        <v>147</v>
      </c>
    </row>
    <row r="5815" spans="3:29" x14ac:dyDescent="0.3">
      <c r="C5815" t="s">
        <v>185</v>
      </c>
      <c r="D5815" s="31">
        <v>46073</v>
      </c>
      <c r="E5815" t="str">
        <f>IFERROR(VLOOKUP(A5815,'Future et co'!A10:C5632,5,TRUE),"not found")</f>
        <v>not found</v>
      </c>
      <c r="F5815" t="str">
        <f>IFERROR(VLOOKUP(A5815,'Future et co'!AX11:AY10009,2,TRUE),"")</f>
        <v/>
      </c>
      <c r="G5815">
        <v>113.5</v>
      </c>
      <c r="H5815" t="s">
        <v>31</v>
      </c>
      <c r="O5815">
        <v>121</v>
      </c>
      <c r="P5815" t="s">
        <v>168</v>
      </c>
      <c r="Q5815">
        <v>1000</v>
      </c>
      <c r="R5815" t="s">
        <v>221</v>
      </c>
      <c r="S5815" t="s">
        <v>148</v>
      </c>
      <c r="T5815" t="s">
        <v>135</v>
      </c>
      <c r="U5815">
        <v>0</v>
      </c>
      <c r="AC5815" t="s">
        <v>147</v>
      </c>
    </row>
    <row r="5816" spans="3:29" x14ac:dyDescent="0.3">
      <c r="C5816" t="s">
        <v>185</v>
      </c>
      <c r="D5816" s="31">
        <v>46073</v>
      </c>
      <c r="E5816" t="str">
        <f>IFERROR(VLOOKUP(A5816,'Future et co'!A10:C5632,5,TRUE),"not found")</f>
        <v>not found</v>
      </c>
      <c r="F5816" t="str">
        <f>IFERROR(VLOOKUP(A5816,'Future et co'!AX11:AY10009,2,TRUE),"")</f>
        <v/>
      </c>
      <c r="G5816">
        <v>113.5</v>
      </c>
      <c r="H5816" t="s">
        <v>31</v>
      </c>
      <c r="O5816">
        <v>121</v>
      </c>
      <c r="P5816" t="s">
        <v>168</v>
      </c>
      <c r="Q5816">
        <v>1000</v>
      </c>
      <c r="R5816" t="s">
        <v>221</v>
      </c>
      <c r="S5816" t="s">
        <v>148</v>
      </c>
      <c r="T5816" t="s">
        <v>135</v>
      </c>
      <c r="U5816">
        <v>0</v>
      </c>
      <c r="AC5816" t="s">
        <v>147</v>
      </c>
    </row>
    <row r="5817" spans="3:29" x14ac:dyDescent="0.3">
      <c r="C5817" t="s">
        <v>185</v>
      </c>
      <c r="D5817" s="31">
        <v>46073</v>
      </c>
      <c r="E5817" t="str">
        <f>IFERROR(VLOOKUP(A5817,'Future et co'!A10:C5632,5,TRUE),"not found")</f>
        <v>not found</v>
      </c>
      <c r="F5817" t="str">
        <f>IFERROR(VLOOKUP(A5817,'Future et co'!AX11:AY10009,2,TRUE),"")</f>
        <v/>
      </c>
      <c r="G5817">
        <v>113.5</v>
      </c>
      <c r="H5817" t="s">
        <v>31</v>
      </c>
      <c r="O5817">
        <v>121</v>
      </c>
      <c r="P5817" t="s">
        <v>168</v>
      </c>
      <c r="Q5817">
        <v>1000</v>
      </c>
      <c r="R5817" t="s">
        <v>221</v>
      </c>
      <c r="S5817" t="s">
        <v>148</v>
      </c>
      <c r="T5817" t="s">
        <v>135</v>
      </c>
      <c r="U5817">
        <v>0</v>
      </c>
      <c r="AC5817" t="s">
        <v>147</v>
      </c>
    </row>
    <row r="5818" spans="3:29" x14ac:dyDescent="0.3">
      <c r="C5818" t="s">
        <v>185</v>
      </c>
      <c r="D5818" s="31">
        <v>46073</v>
      </c>
      <c r="E5818" t="str">
        <f>IFERROR(VLOOKUP(A5818,'Future et co'!A10:C5632,5,TRUE),"not found")</f>
        <v>not found</v>
      </c>
      <c r="F5818" t="str">
        <f>IFERROR(VLOOKUP(A5818,'Future et co'!AX11:AY10009,2,TRUE),"")</f>
        <v/>
      </c>
      <c r="G5818">
        <v>113.5</v>
      </c>
      <c r="H5818" t="s">
        <v>31</v>
      </c>
      <c r="O5818">
        <v>121</v>
      </c>
      <c r="P5818" t="s">
        <v>168</v>
      </c>
      <c r="Q5818">
        <v>1000</v>
      </c>
      <c r="R5818" t="s">
        <v>221</v>
      </c>
      <c r="S5818" t="s">
        <v>148</v>
      </c>
      <c r="T5818" t="s">
        <v>135</v>
      </c>
      <c r="U5818">
        <v>0</v>
      </c>
      <c r="AC5818" t="s">
        <v>147</v>
      </c>
    </row>
    <row r="5819" spans="3:29" x14ac:dyDescent="0.3">
      <c r="C5819" t="s">
        <v>185</v>
      </c>
      <c r="D5819" s="31">
        <v>46073</v>
      </c>
      <c r="E5819" t="str">
        <f>IFERROR(VLOOKUP(A5819,'Future et co'!A10:C5632,5,TRUE),"not found")</f>
        <v>not found</v>
      </c>
      <c r="F5819" t="str">
        <f>IFERROR(VLOOKUP(A5819,'Future et co'!AX11:AY10009,2,TRUE),"")</f>
        <v/>
      </c>
      <c r="G5819">
        <v>113.5</v>
      </c>
      <c r="H5819" t="s">
        <v>31</v>
      </c>
      <c r="O5819">
        <v>121</v>
      </c>
      <c r="P5819" t="s">
        <v>168</v>
      </c>
      <c r="Q5819">
        <v>1000</v>
      </c>
      <c r="R5819" t="s">
        <v>221</v>
      </c>
      <c r="S5819" t="s">
        <v>148</v>
      </c>
      <c r="T5819" t="s">
        <v>135</v>
      </c>
      <c r="U5819">
        <v>0</v>
      </c>
      <c r="AC5819" t="s">
        <v>147</v>
      </c>
    </row>
    <row r="5820" spans="3:29" x14ac:dyDescent="0.3">
      <c r="C5820" t="s">
        <v>185</v>
      </c>
      <c r="D5820" s="31">
        <v>46073</v>
      </c>
      <c r="E5820" t="str">
        <f>IFERROR(VLOOKUP(A5820,'Future et co'!A10:C5632,5,TRUE),"not found")</f>
        <v>not found</v>
      </c>
      <c r="F5820" t="str">
        <f>IFERROR(VLOOKUP(A5820,'Future et co'!AX11:AY10009,2,TRUE),"")</f>
        <v/>
      </c>
      <c r="G5820">
        <v>113.5</v>
      </c>
      <c r="H5820" t="s">
        <v>31</v>
      </c>
      <c r="O5820">
        <v>121</v>
      </c>
      <c r="P5820" t="s">
        <v>168</v>
      </c>
      <c r="Q5820">
        <v>1000</v>
      </c>
      <c r="R5820" t="s">
        <v>221</v>
      </c>
      <c r="S5820" t="s">
        <v>148</v>
      </c>
      <c r="T5820" t="s">
        <v>135</v>
      </c>
      <c r="U5820">
        <v>0</v>
      </c>
      <c r="AC5820" t="s">
        <v>147</v>
      </c>
    </row>
    <row r="5821" spans="3:29" x14ac:dyDescent="0.3">
      <c r="C5821" t="s">
        <v>185</v>
      </c>
      <c r="D5821" s="31">
        <v>46073</v>
      </c>
      <c r="E5821" t="str">
        <f>IFERROR(VLOOKUP(A5821,'Future et co'!A10:C5632,5,TRUE),"not found")</f>
        <v>not found</v>
      </c>
      <c r="F5821" t="str">
        <f>IFERROR(VLOOKUP(A5821,'Future et co'!AX11:AY10009,2,TRUE),"")</f>
        <v/>
      </c>
      <c r="G5821">
        <v>113.5</v>
      </c>
      <c r="H5821" t="s">
        <v>31</v>
      </c>
      <c r="O5821">
        <v>121</v>
      </c>
      <c r="P5821" t="s">
        <v>168</v>
      </c>
      <c r="Q5821">
        <v>1000</v>
      </c>
      <c r="R5821" t="s">
        <v>221</v>
      </c>
      <c r="S5821" t="s">
        <v>148</v>
      </c>
      <c r="T5821" t="s">
        <v>135</v>
      </c>
      <c r="U5821">
        <v>0</v>
      </c>
      <c r="AC5821" t="s">
        <v>147</v>
      </c>
    </row>
    <row r="5822" spans="3:29" x14ac:dyDescent="0.3">
      <c r="C5822" t="s">
        <v>185</v>
      </c>
      <c r="D5822" s="31">
        <v>46073</v>
      </c>
      <c r="E5822" t="str">
        <f>IFERROR(VLOOKUP(A5822,'Future et co'!A10:C5632,5,TRUE),"not found")</f>
        <v>not found</v>
      </c>
      <c r="F5822" t="str">
        <f>IFERROR(VLOOKUP(A5822,'Future et co'!AX11:AY10009,2,TRUE),"")</f>
        <v/>
      </c>
      <c r="G5822">
        <v>113.5</v>
      </c>
      <c r="H5822" t="s">
        <v>31</v>
      </c>
      <c r="O5822">
        <v>121</v>
      </c>
      <c r="P5822" t="s">
        <v>168</v>
      </c>
      <c r="Q5822">
        <v>1000</v>
      </c>
      <c r="R5822" t="s">
        <v>221</v>
      </c>
      <c r="S5822" t="s">
        <v>148</v>
      </c>
      <c r="T5822" t="s">
        <v>135</v>
      </c>
      <c r="U5822">
        <v>0</v>
      </c>
      <c r="AC5822" t="s">
        <v>147</v>
      </c>
    </row>
    <row r="5823" spans="3:29" x14ac:dyDescent="0.3">
      <c r="C5823" t="s">
        <v>185</v>
      </c>
      <c r="D5823" s="31">
        <v>46073</v>
      </c>
      <c r="E5823" t="str">
        <f>IFERROR(VLOOKUP(A5823,'Future et co'!A10:C5632,5,TRUE),"not found")</f>
        <v>not found</v>
      </c>
      <c r="F5823" t="str">
        <f>IFERROR(VLOOKUP(A5823,'Future et co'!AX11:AY10009,2,TRUE),"")</f>
        <v/>
      </c>
      <c r="G5823">
        <v>113.5</v>
      </c>
      <c r="H5823" t="s">
        <v>31</v>
      </c>
      <c r="O5823">
        <v>121</v>
      </c>
      <c r="P5823" t="s">
        <v>168</v>
      </c>
      <c r="Q5823">
        <v>1000</v>
      </c>
      <c r="R5823" t="s">
        <v>221</v>
      </c>
      <c r="S5823" t="s">
        <v>148</v>
      </c>
      <c r="T5823" t="s">
        <v>135</v>
      </c>
      <c r="U5823">
        <v>0</v>
      </c>
      <c r="AC5823" t="s">
        <v>147</v>
      </c>
    </row>
    <row r="5824" spans="3:29" x14ac:dyDescent="0.3">
      <c r="C5824" t="s">
        <v>185</v>
      </c>
      <c r="D5824" s="31">
        <v>46073</v>
      </c>
      <c r="E5824" t="str">
        <f>IFERROR(VLOOKUP(A5824,'Future et co'!A10:C5632,5,TRUE),"not found")</f>
        <v>not found</v>
      </c>
      <c r="F5824" t="str">
        <f>IFERROR(VLOOKUP(A5824,'Future et co'!AX11:AY10009,2,TRUE),"")</f>
        <v/>
      </c>
      <c r="G5824">
        <v>113.5</v>
      </c>
      <c r="H5824" t="s">
        <v>31</v>
      </c>
      <c r="O5824">
        <v>121</v>
      </c>
      <c r="P5824" t="s">
        <v>168</v>
      </c>
      <c r="Q5824">
        <v>1000</v>
      </c>
      <c r="R5824" t="s">
        <v>221</v>
      </c>
      <c r="S5824" t="s">
        <v>148</v>
      </c>
      <c r="T5824" t="s">
        <v>135</v>
      </c>
      <c r="U5824">
        <v>0</v>
      </c>
      <c r="AC5824" t="s">
        <v>147</v>
      </c>
    </row>
    <row r="5825" spans="3:29" x14ac:dyDescent="0.3">
      <c r="C5825" t="s">
        <v>185</v>
      </c>
      <c r="D5825" s="31">
        <v>46073</v>
      </c>
      <c r="E5825" t="str">
        <f>IFERROR(VLOOKUP(A5825,'Future et co'!A10:C5632,5,TRUE),"not found")</f>
        <v>not found</v>
      </c>
      <c r="F5825" t="str">
        <f>IFERROR(VLOOKUP(A5825,'Future et co'!AX11:AY10009,2,TRUE),"")</f>
        <v/>
      </c>
      <c r="G5825">
        <v>113.5</v>
      </c>
      <c r="H5825" t="s">
        <v>31</v>
      </c>
      <c r="O5825">
        <v>121</v>
      </c>
      <c r="P5825" t="s">
        <v>168</v>
      </c>
      <c r="Q5825">
        <v>1000</v>
      </c>
      <c r="R5825" t="s">
        <v>221</v>
      </c>
      <c r="S5825" t="s">
        <v>148</v>
      </c>
      <c r="T5825" t="s">
        <v>135</v>
      </c>
      <c r="U5825">
        <v>0</v>
      </c>
      <c r="AC5825" t="s">
        <v>147</v>
      </c>
    </row>
    <row r="5826" spans="3:29" x14ac:dyDescent="0.3">
      <c r="C5826" t="s">
        <v>185</v>
      </c>
      <c r="D5826" s="31">
        <v>46073</v>
      </c>
      <c r="E5826" t="str">
        <f>IFERROR(VLOOKUP(A5826,'Future et co'!A10:C5632,5,TRUE),"not found")</f>
        <v>not found</v>
      </c>
      <c r="F5826" t="str">
        <f>IFERROR(VLOOKUP(A5826,'Future et co'!AX11:AY10009,2,TRUE),"")</f>
        <v/>
      </c>
      <c r="G5826">
        <v>113.5</v>
      </c>
      <c r="H5826" t="s">
        <v>31</v>
      </c>
      <c r="O5826">
        <v>121</v>
      </c>
      <c r="P5826" t="s">
        <v>168</v>
      </c>
      <c r="Q5826">
        <v>1000</v>
      </c>
      <c r="R5826" t="s">
        <v>221</v>
      </c>
      <c r="S5826" t="s">
        <v>148</v>
      </c>
      <c r="T5826" t="s">
        <v>135</v>
      </c>
      <c r="U5826">
        <v>0</v>
      </c>
      <c r="AC5826" t="s">
        <v>147</v>
      </c>
    </row>
    <row r="5827" spans="3:29" x14ac:dyDescent="0.3">
      <c r="C5827" t="s">
        <v>185</v>
      </c>
      <c r="D5827" s="31">
        <v>46073</v>
      </c>
      <c r="E5827" t="str">
        <f>IFERROR(VLOOKUP(A5827,'Future et co'!A10:C5632,5,TRUE),"not found")</f>
        <v>not found</v>
      </c>
      <c r="F5827" t="str">
        <f>IFERROR(VLOOKUP(A5827,'Future et co'!AX11:AY10009,2,TRUE),"")</f>
        <v/>
      </c>
      <c r="G5827">
        <v>113.5</v>
      </c>
      <c r="H5827" t="s">
        <v>31</v>
      </c>
      <c r="O5827">
        <v>121</v>
      </c>
      <c r="P5827" t="s">
        <v>168</v>
      </c>
      <c r="Q5827">
        <v>1000</v>
      </c>
      <c r="R5827" t="s">
        <v>221</v>
      </c>
      <c r="S5827" t="s">
        <v>148</v>
      </c>
      <c r="T5827" t="s">
        <v>135</v>
      </c>
      <c r="U5827">
        <v>0</v>
      </c>
      <c r="AC5827" t="s">
        <v>147</v>
      </c>
    </row>
    <row r="5828" spans="3:29" x14ac:dyDescent="0.3">
      <c r="C5828" t="s">
        <v>185</v>
      </c>
      <c r="D5828" s="31">
        <v>46073</v>
      </c>
      <c r="E5828" t="str">
        <f>IFERROR(VLOOKUP(A5828,'Future et co'!A10:C5632,5,TRUE),"not found")</f>
        <v>not found</v>
      </c>
      <c r="F5828" t="str">
        <f>IFERROR(VLOOKUP(A5828,'Future et co'!AX11:AY10009,2,TRUE),"")</f>
        <v/>
      </c>
      <c r="G5828">
        <v>113.5</v>
      </c>
      <c r="H5828" t="s">
        <v>31</v>
      </c>
      <c r="O5828">
        <v>121</v>
      </c>
      <c r="P5828" t="s">
        <v>168</v>
      </c>
      <c r="Q5828">
        <v>1000</v>
      </c>
      <c r="R5828" t="s">
        <v>221</v>
      </c>
      <c r="S5828" t="s">
        <v>148</v>
      </c>
      <c r="T5828" t="s">
        <v>135</v>
      </c>
      <c r="U5828">
        <v>0</v>
      </c>
      <c r="AC5828" t="s">
        <v>147</v>
      </c>
    </row>
    <row r="5829" spans="3:29" x14ac:dyDescent="0.3">
      <c r="C5829" t="s">
        <v>185</v>
      </c>
      <c r="D5829" s="31">
        <v>46073</v>
      </c>
      <c r="E5829" t="str">
        <f>IFERROR(VLOOKUP(A5829,'Future et co'!A10:C5632,5,TRUE),"not found")</f>
        <v>not found</v>
      </c>
      <c r="F5829" t="str">
        <f>IFERROR(VLOOKUP(A5829,'Future et co'!AX11:AY10009,2,TRUE),"")</f>
        <v/>
      </c>
      <c r="G5829">
        <v>113.5</v>
      </c>
      <c r="H5829" t="s">
        <v>31</v>
      </c>
      <c r="O5829">
        <v>121</v>
      </c>
      <c r="P5829" t="s">
        <v>168</v>
      </c>
      <c r="Q5829">
        <v>1000</v>
      </c>
      <c r="R5829" t="s">
        <v>221</v>
      </c>
      <c r="S5829" t="s">
        <v>148</v>
      </c>
      <c r="T5829" t="s">
        <v>135</v>
      </c>
      <c r="U5829">
        <v>0</v>
      </c>
      <c r="AC5829" t="s">
        <v>147</v>
      </c>
    </row>
    <row r="5830" spans="3:29" x14ac:dyDescent="0.3">
      <c r="C5830" t="s">
        <v>185</v>
      </c>
      <c r="D5830" s="31">
        <v>46073</v>
      </c>
      <c r="E5830" t="str">
        <f>IFERROR(VLOOKUP(A5830,'Future et co'!A10:C5632,5,TRUE),"not found")</f>
        <v>not found</v>
      </c>
      <c r="F5830" t="str">
        <f>IFERROR(VLOOKUP(A5830,'Future et co'!AX11:AY10009,2,TRUE),"")</f>
        <v/>
      </c>
      <c r="G5830">
        <v>113.5</v>
      </c>
      <c r="H5830" t="s">
        <v>31</v>
      </c>
      <c r="O5830">
        <v>121</v>
      </c>
      <c r="P5830" t="s">
        <v>168</v>
      </c>
      <c r="Q5830">
        <v>1000</v>
      </c>
      <c r="R5830" t="s">
        <v>221</v>
      </c>
      <c r="S5830" t="s">
        <v>148</v>
      </c>
      <c r="T5830" t="s">
        <v>135</v>
      </c>
      <c r="U5830">
        <v>0</v>
      </c>
      <c r="AC5830" t="s">
        <v>147</v>
      </c>
    </row>
    <row r="5831" spans="3:29" x14ac:dyDescent="0.3">
      <c r="C5831" t="s">
        <v>185</v>
      </c>
      <c r="D5831" s="31">
        <v>46073</v>
      </c>
      <c r="E5831" t="str">
        <f>IFERROR(VLOOKUP(A5831,'Future et co'!A10:C5632,5,TRUE),"not found")</f>
        <v>not found</v>
      </c>
      <c r="F5831" t="str">
        <f>IFERROR(VLOOKUP(A5831,'Future et co'!AX11:AY10009,2,TRUE),"")</f>
        <v/>
      </c>
      <c r="G5831">
        <v>113.5</v>
      </c>
      <c r="H5831" t="s">
        <v>31</v>
      </c>
      <c r="O5831">
        <v>121</v>
      </c>
      <c r="P5831" t="s">
        <v>168</v>
      </c>
      <c r="Q5831">
        <v>1000</v>
      </c>
      <c r="R5831" t="s">
        <v>221</v>
      </c>
      <c r="S5831" t="s">
        <v>148</v>
      </c>
      <c r="T5831" t="s">
        <v>135</v>
      </c>
      <c r="U5831">
        <v>0</v>
      </c>
      <c r="AC5831" t="s">
        <v>147</v>
      </c>
    </row>
    <row r="5832" spans="3:29" x14ac:dyDescent="0.3">
      <c r="C5832" t="s">
        <v>185</v>
      </c>
      <c r="D5832" s="31">
        <v>46073</v>
      </c>
      <c r="E5832" t="str">
        <f>IFERROR(VLOOKUP(A5832,'Future et co'!A10:C5632,5,TRUE),"not found")</f>
        <v>not found</v>
      </c>
      <c r="F5832" t="str">
        <f>IFERROR(VLOOKUP(A5832,'Future et co'!AX11:AY10009,2,TRUE),"")</f>
        <v/>
      </c>
      <c r="G5832">
        <v>113.5</v>
      </c>
      <c r="H5832" t="s">
        <v>31</v>
      </c>
      <c r="O5832">
        <v>121</v>
      </c>
      <c r="P5832" t="s">
        <v>168</v>
      </c>
      <c r="Q5832">
        <v>1000</v>
      </c>
      <c r="R5832" t="s">
        <v>221</v>
      </c>
      <c r="S5832" t="s">
        <v>148</v>
      </c>
      <c r="T5832" t="s">
        <v>135</v>
      </c>
      <c r="U5832">
        <v>0</v>
      </c>
      <c r="AC5832" t="s">
        <v>147</v>
      </c>
    </row>
    <row r="5833" spans="3:29" x14ac:dyDescent="0.3">
      <c r="C5833" t="s">
        <v>185</v>
      </c>
      <c r="D5833" s="31">
        <v>46073</v>
      </c>
      <c r="E5833" t="str">
        <f>IFERROR(VLOOKUP(A5833,'Future et co'!A10:C5632,5,TRUE),"not found")</f>
        <v>not found</v>
      </c>
      <c r="F5833" t="str">
        <f>IFERROR(VLOOKUP(A5833,'Future et co'!AX11:AY10009,2,TRUE),"")</f>
        <v/>
      </c>
      <c r="G5833">
        <v>113.5</v>
      </c>
      <c r="H5833" t="s">
        <v>31</v>
      </c>
      <c r="O5833">
        <v>121</v>
      </c>
      <c r="P5833" t="s">
        <v>168</v>
      </c>
      <c r="Q5833">
        <v>1000</v>
      </c>
      <c r="R5833" t="s">
        <v>221</v>
      </c>
      <c r="S5833" t="s">
        <v>148</v>
      </c>
      <c r="T5833" t="s">
        <v>135</v>
      </c>
      <c r="U5833">
        <v>0</v>
      </c>
      <c r="AC5833" t="s">
        <v>147</v>
      </c>
    </row>
    <row r="5834" spans="3:29" x14ac:dyDescent="0.3">
      <c r="C5834" t="s">
        <v>185</v>
      </c>
      <c r="D5834" s="31">
        <v>46073</v>
      </c>
      <c r="E5834" t="str">
        <f>IFERROR(VLOOKUP(A5834,'Future et co'!A10:C5632,5,TRUE),"not found")</f>
        <v>not found</v>
      </c>
      <c r="F5834" t="str">
        <f>IFERROR(VLOOKUP(A5834,'Future et co'!AX11:AY10009,2,TRUE),"")</f>
        <v/>
      </c>
      <c r="G5834">
        <v>113.5</v>
      </c>
      <c r="H5834" t="s">
        <v>31</v>
      </c>
      <c r="O5834">
        <v>121</v>
      </c>
      <c r="P5834" t="s">
        <v>168</v>
      </c>
      <c r="Q5834">
        <v>1000</v>
      </c>
      <c r="R5834" t="s">
        <v>221</v>
      </c>
      <c r="S5834" t="s">
        <v>148</v>
      </c>
      <c r="T5834" t="s">
        <v>135</v>
      </c>
      <c r="U5834">
        <v>0</v>
      </c>
      <c r="AC5834" t="s">
        <v>147</v>
      </c>
    </row>
    <row r="5835" spans="3:29" x14ac:dyDescent="0.3">
      <c r="C5835" t="s">
        <v>185</v>
      </c>
      <c r="D5835" s="31">
        <v>46073</v>
      </c>
      <c r="E5835" t="str">
        <f>IFERROR(VLOOKUP(A5835,'Future et co'!A10:C5632,5,TRUE),"not found")</f>
        <v>not found</v>
      </c>
      <c r="F5835" t="str">
        <f>IFERROR(VLOOKUP(A5835,'Future et co'!AX11:AY10009,2,TRUE),"")</f>
        <v/>
      </c>
      <c r="G5835">
        <v>113.5</v>
      </c>
      <c r="H5835" t="s">
        <v>31</v>
      </c>
      <c r="O5835">
        <v>121</v>
      </c>
      <c r="P5835" t="s">
        <v>168</v>
      </c>
      <c r="Q5835">
        <v>1000</v>
      </c>
      <c r="R5835" t="s">
        <v>221</v>
      </c>
      <c r="S5835" t="s">
        <v>148</v>
      </c>
      <c r="T5835" t="s">
        <v>135</v>
      </c>
      <c r="U5835">
        <v>0</v>
      </c>
      <c r="AC5835" t="s">
        <v>147</v>
      </c>
    </row>
    <row r="5836" spans="3:29" x14ac:dyDescent="0.3">
      <c r="C5836" t="s">
        <v>185</v>
      </c>
      <c r="D5836" s="31">
        <v>46073</v>
      </c>
      <c r="E5836" t="str">
        <f>IFERROR(VLOOKUP(A5836,'Future et co'!A10:C5632,5,TRUE),"not found")</f>
        <v>not found</v>
      </c>
      <c r="F5836" t="str">
        <f>IFERROR(VLOOKUP(A5836,'Future et co'!AX11:AY10009,2,TRUE),"")</f>
        <v/>
      </c>
      <c r="G5836">
        <v>113.5</v>
      </c>
      <c r="H5836" t="s">
        <v>31</v>
      </c>
      <c r="O5836">
        <v>121</v>
      </c>
      <c r="P5836" t="s">
        <v>168</v>
      </c>
      <c r="Q5836">
        <v>1000</v>
      </c>
      <c r="R5836" t="s">
        <v>221</v>
      </c>
      <c r="S5836" t="s">
        <v>148</v>
      </c>
      <c r="T5836" t="s">
        <v>135</v>
      </c>
      <c r="U5836">
        <v>0</v>
      </c>
      <c r="AC5836" t="s">
        <v>147</v>
      </c>
    </row>
    <row r="5837" spans="3:29" x14ac:dyDescent="0.3">
      <c r="C5837" t="s">
        <v>185</v>
      </c>
      <c r="D5837" s="31">
        <v>46073</v>
      </c>
      <c r="E5837" t="str">
        <f>IFERROR(VLOOKUP(A5837,'Future et co'!A10:C5632,5,TRUE),"not found")</f>
        <v>not found</v>
      </c>
      <c r="F5837" t="str">
        <f>IFERROR(VLOOKUP(A5837,'Future et co'!AX11:AY10009,2,TRUE),"")</f>
        <v/>
      </c>
      <c r="G5837">
        <v>113.5</v>
      </c>
      <c r="H5837" t="s">
        <v>31</v>
      </c>
      <c r="O5837">
        <v>121</v>
      </c>
      <c r="P5837" t="s">
        <v>168</v>
      </c>
      <c r="Q5837">
        <v>1000</v>
      </c>
      <c r="R5837" t="s">
        <v>221</v>
      </c>
      <c r="S5837" t="s">
        <v>148</v>
      </c>
      <c r="T5837" t="s">
        <v>135</v>
      </c>
      <c r="U5837">
        <v>0</v>
      </c>
      <c r="AC5837" t="s">
        <v>147</v>
      </c>
    </row>
    <row r="5838" spans="3:29" x14ac:dyDescent="0.3">
      <c r="C5838" t="s">
        <v>185</v>
      </c>
      <c r="D5838" s="31">
        <v>46073</v>
      </c>
      <c r="E5838" t="str">
        <f>IFERROR(VLOOKUP(A5838,'Future et co'!A10:C5632,5,TRUE),"not found")</f>
        <v>not found</v>
      </c>
      <c r="F5838" t="str">
        <f>IFERROR(VLOOKUP(A5838,'Future et co'!AX11:AY10009,2,TRUE),"")</f>
        <v/>
      </c>
      <c r="G5838">
        <v>113.5</v>
      </c>
      <c r="H5838" t="s">
        <v>31</v>
      </c>
      <c r="O5838">
        <v>121</v>
      </c>
      <c r="P5838" t="s">
        <v>168</v>
      </c>
      <c r="Q5838">
        <v>1000</v>
      </c>
      <c r="R5838" t="s">
        <v>221</v>
      </c>
      <c r="S5838" t="s">
        <v>148</v>
      </c>
      <c r="T5838" t="s">
        <v>135</v>
      </c>
      <c r="U5838">
        <v>0</v>
      </c>
      <c r="AC5838" t="s">
        <v>147</v>
      </c>
    </row>
    <row r="5839" spans="3:29" x14ac:dyDescent="0.3">
      <c r="C5839" t="s">
        <v>185</v>
      </c>
      <c r="D5839" s="31">
        <v>46073</v>
      </c>
      <c r="E5839" t="str">
        <f>IFERROR(VLOOKUP(A5839,'Future et co'!A10:C5632,5,TRUE),"not found")</f>
        <v>not found</v>
      </c>
      <c r="F5839" t="str">
        <f>IFERROR(VLOOKUP(A5839,'Future et co'!AX11:AY10009,2,TRUE),"")</f>
        <v/>
      </c>
      <c r="G5839">
        <v>113.5</v>
      </c>
      <c r="H5839" t="s">
        <v>31</v>
      </c>
      <c r="O5839">
        <v>121</v>
      </c>
      <c r="P5839" t="s">
        <v>168</v>
      </c>
      <c r="Q5839">
        <v>1000</v>
      </c>
      <c r="R5839" t="s">
        <v>221</v>
      </c>
      <c r="S5839" t="s">
        <v>148</v>
      </c>
      <c r="T5839" t="s">
        <v>135</v>
      </c>
      <c r="U5839">
        <v>0</v>
      </c>
      <c r="AC5839" t="s">
        <v>147</v>
      </c>
    </row>
    <row r="5840" spans="3:29" x14ac:dyDescent="0.3">
      <c r="C5840" t="s">
        <v>185</v>
      </c>
      <c r="D5840" s="31">
        <v>46073</v>
      </c>
      <c r="E5840" t="str">
        <f>IFERROR(VLOOKUP(A5840,'Future et co'!A10:C5632,5,TRUE),"not found")</f>
        <v>not found</v>
      </c>
      <c r="F5840" t="str">
        <f>IFERROR(VLOOKUP(A5840,'Future et co'!AX11:AY10009,2,TRUE),"")</f>
        <v/>
      </c>
      <c r="G5840">
        <v>113.5</v>
      </c>
      <c r="H5840" t="s">
        <v>31</v>
      </c>
      <c r="O5840">
        <v>121</v>
      </c>
      <c r="P5840" t="s">
        <v>168</v>
      </c>
      <c r="Q5840">
        <v>1000</v>
      </c>
      <c r="R5840" t="s">
        <v>221</v>
      </c>
      <c r="S5840" t="s">
        <v>148</v>
      </c>
      <c r="T5840" t="s">
        <v>135</v>
      </c>
      <c r="U5840">
        <v>0</v>
      </c>
      <c r="AC5840" t="s">
        <v>147</v>
      </c>
    </row>
    <row r="5841" spans="3:29" x14ac:dyDescent="0.3">
      <c r="C5841" t="s">
        <v>185</v>
      </c>
      <c r="D5841" s="31">
        <v>46073</v>
      </c>
      <c r="E5841" t="str">
        <f>IFERROR(VLOOKUP(A5841,'Future et co'!A10:C5632,5,TRUE),"not found")</f>
        <v>not found</v>
      </c>
      <c r="F5841" t="str">
        <f>IFERROR(VLOOKUP(A5841,'Future et co'!AX11:AY10009,2,TRUE),"")</f>
        <v/>
      </c>
      <c r="G5841">
        <v>113.5</v>
      </c>
      <c r="H5841" t="s">
        <v>31</v>
      </c>
      <c r="O5841">
        <v>121</v>
      </c>
      <c r="P5841" t="s">
        <v>168</v>
      </c>
      <c r="Q5841">
        <v>1000</v>
      </c>
      <c r="R5841" t="s">
        <v>221</v>
      </c>
      <c r="S5841" t="s">
        <v>148</v>
      </c>
      <c r="T5841" t="s">
        <v>135</v>
      </c>
      <c r="U5841">
        <v>0</v>
      </c>
      <c r="AC5841" t="s">
        <v>147</v>
      </c>
    </row>
    <row r="5842" spans="3:29" x14ac:dyDescent="0.3">
      <c r="C5842" t="s">
        <v>185</v>
      </c>
      <c r="D5842" s="31">
        <v>46073</v>
      </c>
      <c r="E5842" t="str">
        <f>IFERROR(VLOOKUP(A5842,'Future et co'!A10:C5632,5,TRUE),"not found")</f>
        <v>not found</v>
      </c>
      <c r="F5842" t="str">
        <f>IFERROR(VLOOKUP(A5842,'Future et co'!AX11:AY10009,2,TRUE),"")</f>
        <v/>
      </c>
      <c r="G5842">
        <v>113.5</v>
      </c>
      <c r="H5842" t="s">
        <v>31</v>
      </c>
      <c r="O5842">
        <v>121</v>
      </c>
      <c r="P5842" t="s">
        <v>168</v>
      </c>
      <c r="Q5842">
        <v>1000</v>
      </c>
      <c r="R5842" t="s">
        <v>221</v>
      </c>
      <c r="S5842" t="s">
        <v>148</v>
      </c>
      <c r="T5842" t="s">
        <v>135</v>
      </c>
      <c r="U5842">
        <v>0</v>
      </c>
      <c r="AC5842" t="s">
        <v>147</v>
      </c>
    </row>
    <row r="5843" spans="3:29" x14ac:dyDescent="0.3">
      <c r="C5843" t="s">
        <v>185</v>
      </c>
      <c r="D5843" s="31">
        <v>46073</v>
      </c>
      <c r="E5843" t="str">
        <f>IFERROR(VLOOKUP(A5843,'Future et co'!A10:C5632,5,TRUE),"not found")</f>
        <v>not found</v>
      </c>
      <c r="F5843" t="str">
        <f>IFERROR(VLOOKUP(A5843,'Future et co'!AX11:AY10009,2,TRUE),"")</f>
        <v/>
      </c>
      <c r="G5843">
        <v>113.5</v>
      </c>
      <c r="H5843" t="s">
        <v>31</v>
      </c>
      <c r="O5843">
        <v>121</v>
      </c>
      <c r="P5843" t="s">
        <v>168</v>
      </c>
      <c r="Q5843">
        <v>1000</v>
      </c>
      <c r="R5843" t="s">
        <v>221</v>
      </c>
      <c r="S5843" t="s">
        <v>148</v>
      </c>
      <c r="T5843" t="s">
        <v>135</v>
      </c>
      <c r="U5843">
        <v>0</v>
      </c>
      <c r="AC5843" t="s">
        <v>147</v>
      </c>
    </row>
    <row r="5844" spans="3:29" x14ac:dyDescent="0.3">
      <c r="C5844" t="s">
        <v>185</v>
      </c>
      <c r="D5844" s="31">
        <v>46073</v>
      </c>
      <c r="E5844" t="str">
        <f>IFERROR(VLOOKUP(A5844,'Future et co'!A10:C5632,5,TRUE),"not found")</f>
        <v>not found</v>
      </c>
      <c r="F5844" t="str">
        <f>IFERROR(VLOOKUP(A5844,'Future et co'!AX11:AY10009,2,TRUE),"")</f>
        <v/>
      </c>
      <c r="G5844">
        <v>113.5</v>
      </c>
      <c r="H5844" t="s">
        <v>31</v>
      </c>
      <c r="O5844">
        <v>121</v>
      </c>
      <c r="P5844" t="s">
        <v>168</v>
      </c>
      <c r="Q5844">
        <v>1000</v>
      </c>
      <c r="R5844" t="s">
        <v>221</v>
      </c>
      <c r="S5844" t="s">
        <v>148</v>
      </c>
      <c r="T5844" t="s">
        <v>135</v>
      </c>
      <c r="U5844">
        <v>0</v>
      </c>
      <c r="AC5844" t="s">
        <v>147</v>
      </c>
    </row>
    <row r="5845" spans="3:29" x14ac:dyDescent="0.3">
      <c r="C5845" t="s">
        <v>185</v>
      </c>
      <c r="D5845" s="31">
        <v>46073</v>
      </c>
      <c r="E5845" t="str">
        <f>IFERROR(VLOOKUP(A5845,'Future et co'!A10:C5632,5,TRUE),"not found")</f>
        <v>not found</v>
      </c>
      <c r="F5845" t="str">
        <f>IFERROR(VLOOKUP(A5845,'Future et co'!AX11:AY10009,2,TRUE),"")</f>
        <v/>
      </c>
      <c r="G5845">
        <v>113.5</v>
      </c>
      <c r="H5845" t="s">
        <v>31</v>
      </c>
      <c r="O5845">
        <v>121</v>
      </c>
      <c r="P5845" t="s">
        <v>168</v>
      </c>
      <c r="Q5845">
        <v>1000</v>
      </c>
      <c r="R5845" t="s">
        <v>221</v>
      </c>
      <c r="S5845" t="s">
        <v>148</v>
      </c>
      <c r="T5845" t="s">
        <v>135</v>
      </c>
      <c r="U5845">
        <v>0</v>
      </c>
      <c r="AC5845" t="s">
        <v>147</v>
      </c>
    </row>
    <row r="5846" spans="3:29" x14ac:dyDescent="0.3">
      <c r="C5846" t="s">
        <v>185</v>
      </c>
      <c r="D5846" s="31">
        <v>46073</v>
      </c>
      <c r="E5846" t="str">
        <f>IFERROR(VLOOKUP(A5846,'Future et co'!A10:C5632,5,TRUE),"not found")</f>
        <v>not found</v>
      </c>
      <c r="F5846" t="str">
        <f>IFERROR(VLOOKUP(A5846,'Future et co'!AX11:AY10009,2,TRUE),"")</f>
        <v/>
      </c>
      <c r="G5846">
        <v>113.5</v>
      </c>
      <c r="H5846" t="s">
        <v>31</v>
      </c>
      <c r="O5846">
        <v>121</v>
      </c>
      <c r="P5846" t="s">
        <v>168</v>
      </c>
      <c r="Q5846">
        <v>1000</v>
      </c>
      <c r="R5846" t="s">
        <v>221</v>
      </c>
      <c r="S5846" t="s">
        <v>148</v>
      </c>
      <c r="T5846" t="s">
        <v>135</v>
      </c>
      <c r="U5846">
        <v>0</v>
      </c>
      <c r="AC5846" t="s">
        <v>147</v>
      </c>
    </row>
    <row r="5847" spans="3:29" x14ac:dyDescent="0.3">
      <c r="C5847" t="s">
        <v>185</v>
      </c>
      <c r="D5847" s="31">
        <v>46073</v>
      </c>
      <c r="E5847" t="str">
        <f>IFERROR(VLOOKUP(A5847,'Future et co'!A10:C5632,5,TRUE),"not found")</f>
        <v>not found</v>
      </c>
      <c r="F5847" t="str">
        <f>IFERROR(VLOOKUP(A5847,'Future et co'!AX11:AY10009,2,TRUE),"")</f>
        <v/>
      </c>
      <c r="G5847">
        <v>113.5</v>
      </c>
      <c r="H5847" t="s">
        <v>31</v>
      </c>
      <c r="O5847">
        <v>121</v>
      </c>
      <c r="P5847" t="s">
        <v>168</v>
      </c>
      <c r="Q5847">
        <v>1000</v>
      </c>
      <c r="R5847" t="s">
        <v>221</v>
      </c>
      <c r="S5847" t="s">
        <v>148</v>
      </c>
      <c r="T5847" t="s">
        <v>135</v>
      </c>
      <c r="U5847">
        <v>0</v>
      </c>
      <c r="AC5847" t="s">
        <v>147</v>
      </c>
    </row>
    <row r="5848" spans="3:29" x14ac:dyDescent="0.3">
      <c r="C5848" t="s">
        <v>185</v>
      </c>
      <c r="D5848" s="31">
        <v>46073</v>
      </c>
      <c r="E5848" t="str">
        <f>IFERROR(VLOOKUP(A5848,'Future et co'!A10:C5632,5,TRUE),"not found")</f>
        <v>not found</v>
      </c>
      <c r="F5848" t="str">
        <f>IFERROR(VLOOKUP(A5848,'Future et co'!AX11:AY10009,2,TRUE),"")</f>
        <v/>
      </c>
      <c r="G5848">
        <v>113.5</v>
      </c>
      <c r="H5848" t="s">
        <v>31</v>
      </c>
      <c r="O5848">
        <v>121</v>
      </c>
      <c r="P5848" t="s">
        <v>168</v>
      </c>
      <c r="Q5848">
        <v>1000</v>
      </c>
      <c r="R5848" t="s">
        <v>221</v>
      </c>
      <c r="S5848" t="s">
        <v>148</v>
      </c>
      <c r="T5848" t="s">
        <v>135</v>
      </c>
      <c r="U5848">
        <v>0</v>
      </c>
      <c r="AC5848" t="s">
        <v>147</v>
      </c>
    </row>
    <row r="5849" spans="3:29" x14ac:dyDescent="0.3">
      <c r="C5849" t="s">
        <v>185</v>
      </c>
      <c r="D5849" s="31">
        <v>46073</v>
      </c>
      <c r="E5849" t="str">
        <f>IFERROR(VLOOKUP(A5849,'Future et co'!A10:C5632,5,TRUE),"not found")</f>
        <v>not found</v>
      </c>
      <c r="F5849" t="str">
        <f>IFERROR(VLOOKUP(A5849,'Future et co'!AX11:AY10009,2,TRUE),"")</f>
        <v/>
      </c>
      <c r="G5849">
        <v>113.5</v>
      </c>
      <c r="H5849" t="s">
        <v>31</v>
      </c>
      <c r="O5849">
        <v>121</v>
      </c>
      <c r="P5849" t="s">
        <v>168</v>
      </c>
      <c r="Q5849">
        <v>1000</v>
      </c>
      <c r="R5849" t="s">
        <v>221</v>
      </c>
      <c r="S5849" t="s">
        <v>148</v>
      </c>
      <c r="T5849" t="s">
        <v>135</v>
      </c>
      <c r="U5849">
        <v>0</v>
      </c>
      <c r="AC5849" t="s">
        <v>147</v>
      </c>
    </row>
    <row r="5850" spans="3:29" x14ac:dyDescent="0.3">
      <c r="C5850" t="s">
        <v>185</v>
      </c>
      <c r="D5850" s="31">
        <v>46073</v>
      </c>
      <c r="E5850" t="str">
        <f>IFERROR(VLOOKUP(A5850,'Future et co'!A10:C5632,5,TRUE),"not found")</f>
        <v>not found</v>
      </c>
      <c r="F5850" t="str">
        <f>IFERROR(VLOOKUP(A5850,'Future et co'!AX11:AY10009,2,TRUE),"")</f>
        <v/>
      </c>
      <c r="G5850">
        <v>113.5</v>
      </c>
      <c r="H5850" t="s">
        <v>31</v>
      </c>
      <c r="O5850">
        <v>121</v>
      </c>
      <c r="P5850" t="s">
        <v>168</v>
      </c>
      <c r="Q5850">
        <v>1000</v>
      </c>
      <c r="R5850" t="s">
        <v>221</v>
      </c>
      <c r="S5850" t="s">
        <v>148</v>
      </c>
      <c r="T5850" t="s">
        <v>135</v>
      </c>
      <c r="U5850">
        <v>0</v>
      </c>
      <c r="AC5850" t="s">
        <v>147</v>
      </c>
    </row>
    <row r="5851" spans="3:29" x14ac:dyDescent="0.3">
      <c r="C5851" t="s">
        <v>185</v>
      </c>
      <c r="D5851" s="31">
        <v>46073</v>
      </c>
      <c r="E5851" t="str">
        <f>IFERROR(VLOOKUP(A5851,'Future et co'!A10:C5632,5,TRUE),"not found")</f>
        <v>not found</v>
      </c>
      <c r="F5851" t="str">
        <f>IFERROR(VLOOKUP(A5851,'Future et co'!AX11:AY10009,2,TRUE),"")</f>
        <v/>
      </c>
      <c r="G5851">
        <v>113.5</v>
      </c>
      <c r="H5851" t="s">
        <v>31</v>
      </c>
      <c r="O5851">
        <v>121</v>
      </c>
      <c r="P5851" t="s">
        <v>168</v>
      </c>
      <c r="Q5851">
        <v>1000</v>
      </c>
      <c r="R5851" t="s">
        <v>221</v>
      </c>
      <c r="S5851" t="s">
        <v>148</v>
      </c>
      <c r="T5851" t="s">
        <v>135</v>
      </c>
      <c r="U5851">
        <v>0</v>
      </c>
      <c r="AC5851" t="s">
        <v>147</v>
      </c>
    </row>
    <row r="5852" spans="3:29" x14ac:dyDescent="0.3">
      <c r="C5852" t="s">
        <v>185</v>
      </c>
      <c r="D5852" s="31">
        <v>46073</v>
      </c>
      <c r="E5852" t="str">
        <f>IFERROR(VLOOKUP(A5852,'Future et co'!A10:C5632,5,TRUE),"not found")</f>
        <v>not found</v>
      </c>
      <c r="F5852" t="str">
        <f>IFERROR(VLOOKUP(A5852,'Future et co'!AX11:AY10009,2,TRUE),"")</f>
        <v/>
      </c>
      <c r="G5852">
        <v>113.5</v>
      </c>
      <c r="H5852" t="s">
        <v>31</v>
      </c>
      <c r="O5852">
        <v>121</v>
      </c>
      <c r="P5852" t="s">
        <v>168</v>
      </c>
      <c r="Q5852">
        <v>1000</v>
      </c>
      <c r="R5852" t="s">
        <v>221</v>
      </c>
      <c r="S5852" t="s">
        <v>148</v>
      </c>
      <c r="T5852" t="s">
        <v>135</v>
      </c>
      <c r="U5852">
        <v>0</v>
      </c>
      <c r="AC5852" t="s">
        <v>147</v>
      </c>
    </row>
    <row r="5853" spans="3:29" x14ac:dyDescent="0.3">
      <c r="C5853" t="s">
        <v>185</v>
      </c>
      <c r="D5853" s="31">
        <v>46073</v>
      </c>
      <c r="E5853" t="str">
        <f>IFERROR(VLOOKUP(A5853,'Future et co'!A10:C5632,5,TRUE),"not found")</f>
        <v>not found</v>
      </c>
      <c r="F5853" t="str">
        <f>IFERROR(VLOOKUP(A5853,'Future et co'!AX11:AY10009,2,TRUE),"")</f>
        <v/>
      </c>
      <c r="G5853">
        <v>113.5</v>
      </c>
      <c r="H5853" t="s">
        <v>31</v>
      </c>
      <c r="O5853">
        <v>121</v>
      </c>
      <c r="P5853" t="s">
        <v>168</v>
      </c>
      <c r="Q5853">
        <v>1000</v>
      </c>
      <c r="R5853" t="s">
        <v>221</v>
      </c>
      <c r="S5853" t="s">
        <v>148</v>
      </c>
      <c r="T5853" t="s">
        <v>135</v>
      </c>
      <c r="U5853">
        <v>0</v>
      </c>
      <c r="AC5853" t="s">
        <v>147</v>
      </c>
    </row>
    <row r="5854" spans="3:29" x14ac:dyDescent="0.3">
      <c r="C5854" t="s">
        <v>185</v>
      </c>
      <c r="D5854" s="31">
        <v>46073</v>
      </c>
      <c r="E5854" t="str">
        <f>IFERROR(VLOOKUP(A5854,'Future et co'!A10:C5632,5,TRUE),"not found")</f>
        <v>not found</v>
      </c>
      <c r="F5854" t="str">
        <f>IFERROR(VLOOKUP(A5854,'Future et co'!AX11:AY10009,2,TRUE),"")</f>
        <v/>
      </c>
      <c r="G5854">
        <v>113.5</v>
      </c>
      <c r="H5854" t="s">
        <v>31</v>
      </c>
      <c r="O5854">
        <v>121</v>
      </c>
      <c r="P5854" t="s">
        <v>168</v>
      </c>
      <c r="Q5854">
        <v>1000</v>
      </c>
      <c r="R5854" t="s">
        <v>221</v>
      </c>
      <c r="S5854" t="s">
        <v>148</v>
      </c>
      <c r="T5854" t="s">
        <v>135</v>
      </c>
      <c r="U5854">
        <v>0</v>
      </c>
      <c r="AC5854" t="s">
        <v>147</v>
      </c>
    </row>
    <row r="5855" spans="3:29" x14ac:dyDescent="0.3">
      <c r="C5855" t="s">
        <v>185</v>
      </c>
      <c r="D5855" s="31">
        <v>46073</v>
      </c>
      <c r="E5855" t="str">
        <f>IFERROR(VLOOKUP(A5855,'Future et co'!A10:C5632,5,TRUE),"not found")</f>
        <v>not found</v>
      </c>
      <c r="F5855" t="str">
        <f>IFERROR(VLOOKUP(A5855,'Future et co'!AX11:AY10009,2,TRUE),"")</f>
        <v/>
      </c>
      <c r="G5855">
        <v>113.5</v>
      </c>
      <c r="H5855" t="s">
        <v>31</v>
      </c>
      <c r="O5855">
        <v>121</v>
      </c>
      <c r="P5855" t="s">
        <v>168</v>
      </c>
      <c r="Q5855">
        <v>1000</v>
      </c>
      <c r="R5855" t="s">
        <v>221</v>
      </c>
      <c r="S5855" t="s">
        <v>148</v>
      </c>
      <c r="T5855" t="s">
        <v>135</v>
      </c>
      <c r="U5855">
        <v>0</v>
      </c>
      <c r="AC5855" t="s">
        <v>147</v>
      </c>
    </row>
    <row r="5856" spans="3:29" x14ac:dyDescent="0.3">
      <c r="C5856" t="s">
        <v>185</v>
      </c>
      <c r="D5856" s="31">
        <v>46073</v>
      </c>
      <c r="E5856" t="str">
        <f>IFERROR(VLOOKUP(A5856,'Future et co'!A10:C5632,5,TRUE),"not found")</f>
        <v>not found</v>
      </c>
      <c r="F5856" t="str">
        <f>IFERROR(VLOOKUP(A5856,'Future et co'!AX11:AY10009,2,TRUE),"")</f>
        <v/>
      </c>
      <c r="G5856">
        <v>113.5</v>
      </c>
      <c r="H5856" t="s">
        <v>31</v>
      </c>
      <c r="O5856">
        <v>121</v>
      </c>
      <c r="P5856" t="s">
        <v>168</v>
      </c>
      <c r="Q5856">
        <v>1000</v>
      </c>
      <c r="R5856" t="s">
        <v>221</v>
      </c>
      <c r="S5856" t="s">
        <v>148</v>
      </c>
      <c r="T5856" t="s">
        <v>135</v>
      </c>
      <c r="U5856">
        <v>0</v>
      </c>
      <c r="AC5856" t="s">
        <v>147</v>
      </c>
    </row>
    <row r="5857" spans="3:29" x14ac:dyDescent="0.3">
      <c r="C5857" t="s">
        <v>185</v>
      </c>
      <c r="D5857" s="31">
        <v>46073</v>
      </c>
      <c r="E5857" t="str">
        <f>IFERROR(VLOOKUP(A5857,'Future et co'!A10:C5632,5,TRUE),"not found")</f>
        <v>not found</v>
      </c>
      <c r="F5857" t="str">
        <f>IFERROR(VLOOKUP(A5857,'Future et co'!AX11:AY10009,2,TRUE),"")</f>
        <v/>
      </c>
      <c r="G5857">
        <v>113.5</v>
      </c>
      <c r="H5857" t="s">
        <v>31</v>
      </c>
      <c r="O5857">
        <v>121</v>
      </c>
      <c r="P5857" t="s">
        <v>168</v>
      </c>
      <c r="Q5857">
        <v>1000</v>
      </c>
      <c r="R5857" t="s">
        <v>221</v>
      </c>
      <c r="S5857" t="s">
        <v>148</v>
      </c>
      <c r="T5857" t="s">
        <v>135</v>
      </c>
      <c r="U5857">
        <v>0</v>
      </c>
      <c r="AC5857" t="s">
        <v>147</v>
      </c>
    </row>
    <row r="5858" spans="3:29" x14ac:dyDescent="0.3">
      <c r="C5858" t="s">
        <v>185</v>
      </c>
      <c r="D5858" s="31">
        <v>46073</v>
      </c>
      <c r="E5858" t="str">
        <f>IFERROR(VLOOKUP(A5858,'Future et co'!A10:C5632,5,TRUE),"not found")</f>
        <v>not found</v>
      </c>
      <c r="F5858" t="str">
        <f>IFERROR(VLOOKUP(A5858,'Future et co'!AX11:AY10009,2,TRUE),"")</f>
        <v/>
      </c>
      <c r="G5858">
        <v>113.5</v>
      </c>
      <c r="H5858" t="s">
        <v>31</v>
      </c>
      <c r="O5858">
        <v>121</v>
      </c>
      <c r="P5858" t="s">
        <v>168</v>
      </c>
      <c r="Q5858">
        <v>1000</v>
      </c>
      <c r="R5858" t="s">
        <v>221</v>
      </c>
      <c r="S5858" t="s">
        <v>148</v>
      </c>
      <c r="T5858" t="s">
        <v>135</v>
      </c>
      <c r="U5858">
        <v>0</v>
      </c>
      <c r="AC5858" t="s">
        <v>147</v>
      </c>
    </row>
    <row r="5859" spans="3:29" x14ac:dyDescent="0.3">
      <c r="C5859" t="s">
        <v>185</v>
      </c>
      <c r="D5859" s="31">
        <v>46073</v>
      </c>
      <c r="E5859" t="str">
        <f>IFERROR(VLOOKUP(A5859,'Future et co'!A10:C5632,5,TRUE),"not found")</f>
        <v>not found</v>
      </c>
      <c r="F5859" t="str">
        <f>IFERROR(VLOOKUP(A5859,'Future et co'!AX11:AY10009,2,TRUE),"")</f>
        <v/>
      </c>
      <c r="G5859">
        <v>113.5</v>
      </c>
      <c r="H5859" t="s">
        <v>31</v>
      </c>
      <c r="O5859">
        <v>121</v>
      </c>
      <c r="P5859" t="s">
        <v>168</v>
      </c>
      <c r="Q5859">
        <v>1000</v>
      </c>
      <c r="R5859" t="s">
        <v>221</v>
      </c>
      <c r="S5859" t="s">
        <v>148</v>
      </c>
      <c r="T5859" t="s">
        <v>135</v>
      </c>
      <c r="U5859">
        <v>0</v>
      </c>
      <c r="AC5859" t="s">
        <v>147</v>
      </c>
    </row>
    <row r="5860" spans="3:29" x14ac:dyDescent="0.3">
      <c r="C5860" t="s">
        <v>185</v>
      </c>
      <c r="D5860" s="31">
        <v>46073</v>
      </c>
      <c r="E5860" t="str">
        <f>IFERROR(VLOOKUP(A5860,'Future et co'!A10:C5632,5,TRUE),"not found")</f>
        <v>not found</v>
      </c>
      <c r="F5860" t="str">
        <f>IFERROR(VLOOKUP(A5860,'Future et co'!AX11:AY10009,2,TRUE),"")</f>
        <v/>
      </c>
      <c r="G5860">
        <v>113.5</v>
      </c>
      <c r="H5860" t="s">
        <v>31</v>
      </c>
      <c r="O5860">
        <v>121</v>
      </c>
      <c r="P5860" t="s">
        <v>168</v>
      </c>
      <c r="Q5860">
        <v>1000</v>
      </c>
      <c r="R5860" t="s">
        <v>221</v>
      </c>
      <c r="S5860" t="s">
        <v>148</v>
      </c>
      <c r="T5860" t="s">
        <v>135</v>
      </c>
      <c r="U5860">
        <v>0</v>
      </c>
      <c r="AC5860" t="s">
        <v>147</v>
      </c>
    </row>
    <row r="5861" spans="3:29" x14ac:dyDescent="0.3">
      <c r="C5861" t="s">
        <v>185</v>
      </c>
      <c r="D5861" s="31">
        <v>46073</v>
      </c>
      <c r="E5861" t="str">
        <f>IFERROR(VLOOKUP(A5861,'Future et co'!A10:C5632,5,TRUE),"not found")</f>
        <v>not found</v>
      </c>
      <c r="F5861" t="str">
        <f>IFERROR(VLOOKUP(A5861,'Future et co'!AX11:AY10009,2,TRUE),"")</f>
        <v/>
      </c>
      <c r="G5861">
        <v>113.5</v>
      </c>
      <c r="H5861" t="s">
        <v>31</v>
      </c>
      <c r="O5861">
        <v>121</v>
      </c>
      <c r="P5861" t="s">
        <v>168</v>
      </c>
      <c r="Q5861">
        <v>1000</v>
      </c>
      <c r="R5861" t="s">
        <v>221</v>
      </c>
      <c r="S5861" t="s">
        <v>148</v>
      </c>
      <c r="T5861" t="s">
        <v>135</v>
      </c>
      <c r="U5861">
        <v>0</v>
      </c>
      <c r="AC5861" t="s">
        <v>147</v>
      </c>
    </row>
    <row r="5862" spans="3:29" x14ac:dyDescent="0.3">
      <c r="C5862" t="s">
        <v>185</v>
      </c>
      <c r="D5862" s="31">
        <v>46073</v>
      </c>
      <c r="E5862" t="str">
        <f>IFERROR(VLOOKUP(A5862,'Future et co'!A10:C5632,5,TRUE),"not found")</f>
        <v>not found</v>
      </c>
      <c r="F5862" t="str">
        <f>IFERROR(VLOOKUP(A5862,'Future et co'!AX11:AY10009,2,TRUE),"")</f>
        <v/>
      </c>
      <c r="G5862">
        <v>113.5</v>
      </c>
      <c r="H5862" t="s">
        <v>31</v>
      </c>
      <c r="O5862">
        <v>121</v>
      </c>
      <c r="P5862" t="s">
        <v>168</v>
      </c>
      <c r="Q5862">
        <v>1000</v>
      </c>
      <c r="R5862" t="s">
        <v>221</v>
      </c>
      <c r="S5862" t="s">
        <v>148</v>
      </c>
      <c r="T5862" t="s">
        <v>135</v>
      </c>
      <c r="U5862">
        <v>0</v>
      </c>
      <c r="AC5862" t="s">
        <v>147</v>
      </c>
    </row>
    <row r="5863" spans="3:29" x14ac:dyDescent="0.3">
      <c r="C5863" t="s">
        <v>185</v>
      </c>
      <c r="D5863" s="31">
        <v>46073</v>
      </c>
      <c r="E5863" t="str">
        <f>IFERROR(VLOOKUP(A5863,'Future et co'!A10:C5632,5,TRUE),"not found")</f>
        <v>not found</v>
      </c>
      <c r="F5863" t="str">
        <f>IFERROR(VLOOKUP(A5863,'Future et co'!AX11:AY10009,2,TRUE),"")</f>
        <v/>
      </c>
      <c r="G5863">
        <v>113.5</v>
      </c>
      <c r="H5863" t="s">
        <v>31</v>
      </c>
      <c r="O5863">
        <v>121</v>
      </c>
      <c r="P5863" t="s">
        <v>168</v>
      </c>
      <c r="Q5863">
        <v>1000</v>
      </c>
      <c r="R5863" t="s">
        <v>221</v>
      </c>
      <c r="S5863" t="s">
        <v>148</v>
      </c>
      <c r="T5863" t="s">
        <v>135</v>
      </c>
      <c r="U5863">
        <v>0</v>
      </c>
      <c r="AC5863" t="s">
        <v>147</v>
      </c>
    </row>
    <row r="5864" spans="3:29" x14ac:dyDescent="0.3">
      <c r="C5864" t="s">
        <v>185</v>
      </c>
      <c r="D5864" s="31">
        <v>46073</v>
      </c>
      <c r="E5864" t="str">
        <f>IFERROR(VLOOKUP(A5864,'Future et co'!A10:C5632,5,TRUE),"not found")</f>
        <v>not found</v>
      </c>
      <c r="F5864" t="str">
        <f>IFERROR(VLOOKUP(A5864,'Future et co'!AX11:AY10009,2,TRUE),"")</f>
        <v/>
      </c>
      <c r="G5864">
        <v>113.5</v>
      </c>
      <c r="H5864" t="s">
        <v>31</v>
      </c>
      <c r="O5864">
        <v>121</v>
      </c>
      <c r="P5864" t="s">
        <v>168</v>
      </c>
      <c r="Q5864">
        <v>1000</v>
      </c>
      <c r="R5864" t="s">
        <v>221</v>
      </c>
      <c r="S5864" t="s">
        <v>148</v>
      </c>
      <c r="T5864" t="s">
        <v>135</v>
      </c>
      <c r="U5864">
        <v>0</v>
      </c>
      <c r="AC5864" t="s">
        <v>147</v>
      </c>
    </row>
    <row r="5865" spans="3:29" x14ac:dyDescent="0.3">
      <c r="C5865" t="s">
        <v>185</v>
      </c>
      <c r="D5865" s="31">
        <v>46073</v>
      </c>
      <c r="E5865" t="str">
        <f>IFERROR(VLOOKUP(A5865,'Future et co'!A10:C5632,5,TRUE),"not found")</f>
        <v>not found</v>
      </c>
      <c r="F5865" t="str">
        <f>IFERROR(VLOOKUP(A5865,'Future et co'!AX11:AY10009,2,TRUE),"")</f>
        <v/>
      </c>
      <c r="G5865">
        <v>113.5</v>
      </c>
      <c r="H5865" t="s">
        <v>31</v>
      </c>
      <c r="O5865">
        <v>121</v>
      </c>
      <c r="P5865" t="s">
        <v>168</v>
      </c>
      <c r="Q5865">
        <v>1000</v>
      </c>
      <c r="R5865" t="s">
        <v>221</v>
      </c>
      <c r="S5865" t="s">
        <v>148</v>
      </c>
      <c r="T5865" t="s">
        <v>135</v>
      </c>
      <c r="U5865">
        <v>0</v>
      </c>
      <c r="AC5865" t="s">
        <v>147</v>
      </c>
    </row>
    <row r="5866" spans="3:29" x14ac:dyDescent="0.3">
      <c r="C5866" t="s">
        <v>185</v>
      </c>
      <c r="D5866" s="31">
        <v>46073</v>
      </c>
      <c r="E5866" t="str">
        <f>IFERROR(VLOOKUP(A5866,'Future et co'!A10:C5632,5,TRUE),"not found")</f>
        <v>not found</v>
      </c>
      <c r="F5866" t="str">
        <f>IFERROR(VLOOKUP(A5866,'Future et co'!AX11:AY10009,2,TRUE),"")</f>
        <v/>
      </c>
      <c r="G5866">
        <v>113.5</v>
      </c>
      <c r="H5866" t="s">
        <v>31</v>
      </c>
      <c r="O5866">
        <v>121</v>
      </c>
      <c r="P5866" t="s">
        <v>168</v>
      </c>
      <c r="Q5866">
        <v>1000</v>
      </c>
      <c r="R5866" t="s">
        <v>221</v>
      </c>
      <c r="S5866" t="s">
        <v>148</v>
      </c>
      <c r="T5866" t="s">
        <v>135</v>
      </c>
      <c r="U5866">
        <v>0</v>
      </c>
      <c r="AC5866" t="s">
        <v>147</v>
      </c>
    </row>
    <row r="5867" spans="3:29" x14ac:dyDescent="0.3">
      <c r="C5867" t="s">
        <v>185</v>
      </c>
      <c r="D5867" s="31">
        <v>46073</v>
      </c>
      <c r="E5867" t="str">
        <f>IFERROR(VLOOKUP(A5867,'Future et co'!A10:C5632,5,TRUE),"not found")</f>
        <v>not found</v>
      </c>
      <c r="F5867" t="str">
        <f>IFERROR(VLOOKUP(A5867,'Future et co'!AX11:AY10009,2,TRUE),"")</f>
        <v/>
      </c>
      <c r="G5867">
        <v>113.5</v>
      </c>
      <c r="H5867" t="s">
        <v>31</v>
      </c>
      <c r="O5867">
        <v>121</v>
      </c>
      <c r="P5867" t="s">
        <v>168</v>
      </c>
      <c r="Q5867">
        <v>1000</v>
      </c>
      <c r="R5867" t="s">
        <v>221</v>
      </c>
      <c r="S5867" t="s">
        <v>148</v>
      </c>
      <c r="T5867" t="s">
        <v>135</v>
      </c>
      <c r="U5867">
        <v>0</v>
      </c>
      <c r="AC5867" t="s">
        <v>147</v>
      </c>
    </row>
    <row r="5868" spans="3:29" x14ac:dyDescent="0.3">
      <c r="C5868" t="s">
        <v>185</v>
      </c>
      <c r="D5868" s="31">
        <v>46073</v>
      </c>
      <c r="E5868" t="str">
        <f>IFERROR(VLOOKUP(A5868,'Future et co'!A10:C5632,5,TRUE),"not found")</f>
        <v>not found</v>
      </c>
      <c r="F5868" t="str">
        <f>IFERROR(VLOOKUP(A5868,'Future et co'!AX11:AY10009,2,TRUE),"")</f>
        <v/>
      </c>
      <c r="G5868">
        <v>113.5</v>
      </c>
      <c r="H5868" t="s">
        <v>31</v>
      </c>
      <c r="O5868">
        <v>121</v>
      </c>
      <c r="P5868" t="s">
        <v>168</v>
      </c>
      <c r="Q5868">
        <v>1000</v>
      </c>
      <c r="R5868" t="s">
        <v>221</v>
      </c>
      <c r="S5868" t="s">
        <v>148</v>
      </c>
      <c r="T5868" t="s">
        <v>135</v>
      </c>
      <c r="U5868">
        <v>0</v>
      </c>
      <c r="AC5868" t="s">
        <v>147</v>
      </c>
    </row>
    <row r="5869" spans="3:29" x14ac:dyDescent="0.3">
      <c r="C5869" t="s">
        <v>185</v>
      </c>
      <c r="D5869" s="31">
        <v>46073</v>
      </c>
      <c r="E5869" t="str">
        <f>IFERROR(VLOOKUP(A5869,'Future et co'!A10:C5632,5,TRUE),"not found")</f>
        <v>not found</v>
      </c>
      <c r="F5869" t="str">
        <f>IFERROR(VLOOKUP(A5869,'Future et co'!AX11:AY10009,2,TRUE),"")</f>
        <v/>
      </c>
      <c r="G5869">
        <v>113.5</v>
      </c>
      <c r="H5869" t="s">
        <v>31</v>
      </c>
      <c r="O5869">
        <v>121</v>
      </c>
      <c r="P5869" t="s">
        <v>168</v>
      </c>
      <c r="Q5869">
        <v>1000</v>
      </c>
      <c r="R5869" t="s">
        <v>221</v>
      </c>
      <c r="S5869" t="s">
        <v>148</v>
      </c>
      <c r="T5869" t="s">
        <v>135</v>
      </c>
      <c r="U5869">
        <v>0</v>
      </c>
      <c r="AC5869" t="s">
        <v>147</v>
      </c>
    </row>
    <row r="5870" spans="3:29" x14ac:dyDescent="0.3">
      <c r="C5870" t="s">
        <v>185</v>
      </c>
      <c r="D5870" s="31">
        <v>46073</v>
      </c>
      <c r="E5870" t="str">
        <f>IFERROR(VLOOKUP(A5870,'Future et co'!A10:C5632,5,TRUE),"not found")</f>
        <v>not found</v>
      </c>
      <c r="F5870" t="str">
        <f>IFERROR(VLOOKUP(A5870,'Future et co'!AX11:AY10009,2,TRUE),"")</f>
        <v/>
      </c>
      <c r="G5870">
        <v>113.5</v>
      </c>
      <c r="H5870" t="s">
        <v>31</v>
      </c>
      <c r="O5870">
        <v>121</v>
      </c>
      <c r="P5870" t="s">
        <v>168</v>
      </c>
      <c r="Q5870">
        <v>1000</v>
      </c>
      <c r="R5870" t="s">
        <v>221</v>
      </c>
      <c r="S5870" t="s">
        <v>148</v>
      </c>
      <c r="T5870" t="s">
        <v>135</v>
      </c>
      <c r="U5870">
        <v>0</v>
      </c>
      <c r="AC5870" t="s">
        <v>147</v>
      </c>
    </row>
    <row r="5871" spans="3:29" x14ac:dyDescent="0.3">
      <c r="C5871" t="s">
        <v>185</v>
      </c>
      <c r="D5871" s="31">
        <v>46073</v>
      </c>
      <c r="E5871" t="str">
        <f>IFERROR(VLOOKUP(A5871,'Future et co'!A10:C5632,5,TRUE),"not found")</f>
        <v>not found</v>
      </c>
      <c r="F5871" t="str">
        <f>IFERROR(VLOOKUP(A5871,'Future et co'!AX11:AY10009,2,TRUE),"")</f>
        <v/>
      </c>
      <c r="G5871">
        <v>113.5</v>
      </c>
      <c r="H5871" t="s">
        <v>31</v>
      </c>
      <c r="O5871">
        <v>121</v>
      </c>
      <c r="P5871" t="s">
        <v>168</v>
      </c>
      <c r="Q5871">
        <v>1000</v>
      </c>
      <c r="R5871" t="s">
        <v>221</v>
      </c>
      <c r="S5871" t="s">
        <v>148</v>
      </c>
      <c r="T5871" t="s">
        <v>135</v>
      </c>
      <c r="U5871">
        <v>0</v>
      </c>
      <c r="AC5871" t="s">
        <v>147</v>
      </c>
    </row>
    <row r="5872" spans="3:29" x14ac:dyDescent="0.3">
      <c r="C5872" t="s">
        <v>185</v>
      </c>
      <c r="D5872" s="31">
        <v>46073</v>
      </c>
      <c r="E5872" t="str">
        <f>IFERROR(VLOOKUP(A5872,'Future et co'!A10:C5632,5,TRUE),"not found")</f>
        <v>not found</v>
      </c>
      <c r="F5872" t="str">
        <f>IFERROR(VLOOKUP(A5872,'Future et co'!AX11:AY10009,2,TRUE),"")</f>
        <v/>
      </c>
      <c r="G5872">
        <v>113.5</v>
      </c>
      <c r="H5872" t="s">
        <v>31</v>
      </c>
      <c r="O5872">
        <v>121</v>
      </c>
      <c r="P5872" t="s">
        <v>168</v>
      </c>
      <c r="Q5872">
        <v>1000</v>
      </c>
      <c r="R5872" t="s">
        <v>221</v>
      </c>
      <c r="S5872" t="s">
        <v>148</v>
      </c>
      <c r="T5872" t="s">
        <v>135</v>
      </c>
      <c r="U5872">
        <v>0</v>
      </c>
      <c r="AC5872" t="s">
        <v>147</v>
      </c>
    </row>
    <row r="5873" spans="3:29" x14ac:dyDescent="0.3">
      <c r="C5873" t="s">
        <v>185</v>
      </c>
      <c r="D5873" s="31">
        <v>46073</v>
      </c>
      <c r="E5873" t="str">
        <f>IFERROR(VLOOKUP(A5873,'Future et co'!A10:C5632,5,TRUE),"not found")</f>
        <v>not found</v>
      </c>
      <c r="F5873" t="str">
        <f>IFERROR(VLOOKUP(A5873,'Future et co'!AX11:AY10009,2,TRUE),"")</f>
        <v/>
      </c>
      <c r="G5873">
        <v>113.5</v>
      </c>
      <c r="H5873" t="s">
        <v>31</v>
      </c>
      <c r="O5873">
        <v>121</v>
      </c>
      <c r="P5873" t="s">
        <v>168</v>
      </c>
      <c r="Q5873">
        <v>1000</v>
      </c>
      <c r="R5873" t="s">
        <v>221</v>
      </c>
      <c r="S5873" t="s">
        <v>148</v>
      </c>
      <c r="T5873" t="s">
        <v>135</v>
      </c>
      <c r="U5873">
        <v>0</v>
      </c>
      <c r="AC5873" t="s">
        <v>147</v>
      </c>
    </row>
    <row r="5874" spans="3:29" x14ac:dyDescent="0.3">
      <c r="C5874" t="s">
        <v>185</v>
      </c>
      <c r="D5874" s="31">
        <v>46073</v>
      </c>
      <c r="E5874" t="str">
        <f>IFERROR(VLOOKUP(A5874,'Future et co'!A10:C5632,5,TRUE),"not found")</f>
        <v>not found</v>
      </c>
      <c r="F5874" t="str">
        <f>IFERROR(VLOOKUP(A5874,'Future et co'!AX11:AY10009,2,TRUE),"")</f>
        <v/>
      </c>
      <c r="G5874">
        <v>113.5</v>
      </c>
      <c r="H5874" t="s">
        <v>31</v>
      </c>
      <c r="O5874">
        <v>121</v>
      </c>
      <c r="P5874" t="s">
        <v>168</v>
      </c>
      <c r="Q5874">
        <v>1000</v>
      </c>
      <c r="R5874" t="s">
        <v>221</v>
      </c>
      <c r="S5874" t="s">
        <v>148</v>
      </c>
      <c r="T5874" t="s">
        <v>135</v>
      </c>
      <c r="U5874">
        <v>0</v>
      </c>
      <c r="AC5874" t="s">
        <v>147</v>
      </c>
    </row>
    <row r="5875" spans="3:29" x14ac:dyDescent="0.3">
      <c r="C5875" t="s">
        <v>185</v>
      </c>
      <c r="D5875" s="31">
        <v>46073</v>
      </c>
      <c r="E5875" t="str">
        <f>IFERROR(VLOOKUP(A5875,'Future et co'!A10:C5632,5,TRUE),"not found")</f>
        <v>not found</v>
      </c>
      <c r="F5875" t="str">
        <f>IFERROR(VLOOKUP(A5875,'Future et co'!AX11:AY10009,2,TRUE),"")</f>
        <v/>
      </c>
      <c r="G5875">
        <v>113.5</v>
      </c>
      <c r="H5875" t="s">
        <v>31</v>
      </c>
      <c r="O5875">
        <v>121</v>
      </c>
      <c r="P5875" t="s">
        <v>168</v>
      </c>
      <c r="Q5875">
        <v>1000</v>
      </c>
      <c r="R5875" t="s">
        <v>221</v>
      </c>
      <c r="S5875" t="s">
        <v>148</v>
      </c>
      <c r="T5875" t="s">
        <v>135</v>
      </c>
      <c r="U5875">
        <v>0</v>
      </c>
      <c r="AC5875" t="s">
        <v>147</v>
      </c>
    </row>
    <row r="5876" spans="3:29" x14ac:dyDescent="0.3">
      <c r="C5876" t="s">
        <v>185</v>
      </c>
      <c r="D5876" s="31">
        <v>46073</v>
      </c>
      <c r="E5876" t="str">
        <f>IFERROR(VLOOKUP(A5876,'Future et co'!A10:C5632,5,TRUE),"not found")</f>
        <v>not found</v>
      </c>
      <c r="F5876" t="str">
        <f>IFERROR(VLOOKUP(A5876,'Future et co'!AX11:AY10009,2,TRUE),"")</f>
        <v/>
      </c>
      <c r="G5876">
        <v>113.5</v>
      </c>
      <c r="H5876" t="s">
        <v>31</v>
      </c>
      <c r="O5876">
        <v>121</v>
      </c>
      <c r="P5876" t="s">
        <v>168</v>
      </c>
      <c r="Q5876">
        <v>1000</v>
      </c>
      <c r="R5876" t="s">
        <v>221</v>
      </c>
      <c r="S5876" t="s">
        <v>148</v>
      </c>
      <c r="T5876" t="s">
        <v>135</v>
      </c>
      <c r="U5876">
        <v>0</v>
      </c>
      <c r="AC5876" t="s">
        <v>147</v>
      </c>
    </row>
    <row r="5877" spans="3:29" x14ac:dyDescent="0.3">
      <c r="C5877" t="s">
        <v>185</v>
      </c>
      <c r="D5877" s="31">
        <v>46073</v>
      </c>
      <c r="E5877" t="str">
        <f>IFERROR(VLOOKUP(A5877,'Future et co'!A10:C5632,5,TRUE),"not found")</f>
        <v>not found</v>
      </c>
      <c r="F5877" t="str">
        <f>IFERROR(VLOOKUP(A5877,'Future et co'!AX11:AY10009,2,TRUE),"")</f>
        <v/>
      </c>
      <c r="G5877">
        <v>113.5</v>
      </c>
      <c r="H5877" t="s">
        <v>31</v>
      </c>
      <c r="O5877">
        <v>121</v>
      </c>
      <c r="P5877" t="s">
        <v>168</v>
      </c>
      <c r="Q5877">
        <v>1000</v>
      </c>
      <c r="R5877" t="s">
        <v>221</v>
      </c>
      <c r="S5877" t="s">
        <v>148</v>
      </c>
      <c r="T5877" t="s">
        <v>135</v>
      </c>
      <c r="U5877">
        <v>0</v>
      </c>
      <c r="AC5877" t="s">
        <v>147</v>
      </c>
    </row>
    <row r="5878" spans="3:29" x14ac:dyDescent="0.3">
      <c r="C5878" t="s">
        <v>185</v>
      </c>
      <c r="D5878" s="31">
        <v>46073</v>
      </c>
      <c r="E5878" t="str">
        <f>IFERROR(VLOOKUP(A5878,'Future et co'!A10:C5632,5,TRUE),"not found")</f>
        <v>not found</v>
      </c>
      <c r="F5878" t="str">
        <f>IFERROR(VLOOKUP(A5878,'Future et co'!AX11:AY10009,2,TRUE),"")</f>
        <v/>
      </c>
      <c r="G5878">
        <v>113.5</v>
      </c>
      <c r="H5878" t="s">
        <v>31</v>
      </c>
      <c r="O5878">
        <v>121</v>
      </c>
      <c r="P5878" t="s">
        <v>168</v>
      </c>
      <c r="Q5878">
        <v>1000</v>
      </c>
      <c r="R5878" t="s">
        <v>221</v>
      </c>
      <c r="S5878" t="s">
        <v>148</v>
      </c>
      <c r="T5878" t="s">
        <v>135</v>
      </c>
      <c r="U5878">
        <v>0</v>
      </c>
      <c r="AC5878" t="s">
        <v>147</v>
      </c>
    </row>
    <row r="5879" spans="3:29" x14ac:dyDescent="0.3">
      <c r="C5879" t="s">
        <v>185</v>
      </c>
      <c r="D5879" s="31">
        <v>46073</v>
      </c>
      <c r="E5879" t="str">
        <f>IFERROR(VLOOKUP(A5879,'Future et co'!A10:C5632,5,TRUE),"not found")</f>
        <v>not found</v>
      </c>
      <c r="F5879" t="str">
        <f>IFERROR(VLOOKUP(A5879,'Future et co'!AX11:AY10009,2,TRUE),"")</f>
        <v/>
      </c>
      <c r="G5879">
        <v>113.5</v>
      </c>
      <c r="H5879" t="s">
        <v>31</v>
      </c>
      <c r="O5879">
        <v>121</v>
      </c>
      <c r="P5879" t="s">
        <v>168</v>
      </c>
      <c r="Q5879">
        <v>1000</v>
      </c>
      <c r="R5879" t="s">
        <v>221</v>
      </c>
      <c r="S5879" t="s">
        <v>148</v>
      </c>
      <c r="T5879" t="s">
        <v>135</v>
      </c>
      <c r="U5879">
        <v>0</v>
      </c>
      <c r="AC5879" t="s">
        <v>147</v>
      </c>
    </row>
    <row r="5880" spans="3:29" x14ac:dyDescent="0.3">
      <c r="C5880" t="s">
        <v>185</v>
      </c>
      <c r="D5880" s="31">
        <v>46073</v>
      </c>
      <c r="E5880" t="str">
        <f>IFERROR(VLOOKUP(A5880,'Future et co'!A10:C5632,5,TRUE),"not found")</f>
        <v>not found</v>
      </c>
      <c r="F5880" t="str">
        <f>IFERROR(VLOOKUP(A5880,'Future et co'!AX11:AY10009,2,TRUE),"")</f>
        <v/>
      </c>
      <c r="G5880">
        <v>113.5</v>
      </c>
      <c r="H5880" t="s">
        <v>31</v>
      </c>
      <c r="O5880">
        <v>121</v>
      </c>
      <c r="P5880" t="s">
        <v>168</v>
      </c>
      <c r="Q5880">
        <v>1000</v>
      </c>
      <c r="R5880" t="s">
        <v>221</v>
      </c>
      <c r="S5880" t="s">
        <v>148</v>
      </c>
      <c r="T5880" t="s">
        <v>135</v>
      </c>
      <c r="U5880">
        <v>0</v>
      </c>
      <c r="AC5880" t="s">
        <v>147</v>
      </c>
    </row>
    <row r="5881" spans="3:29" x14ac:dyDescent="0.3">
      <c r="C5881" t="s">
        <v>185</v>
      </c>
      <c r="D5881" s="31">
        <v>46073</v>
      </c>
      <c r="E5881" t="str">
        <f>IFERROR(VLOOKUP(A5881,'Future et co'!A10:C5632,5,TRUE),"not found")</f>
        <v>not found</v>
      </c>
      <c r="F5881" t="str">
        <f>IFERROR(VLOOKUP(A5881,'Future et co'!AX11:AY10009,2,TRUE),"")</f>
        <v/>
      </c>
      <c r="G5881">
        <v>113.5</v>
      </c>
      <c r="H5881" t="s">
        <v>31</v>
      </c>
      <c r="O5881">
        <v>121</v>
      </c>
      <c r="P5881" t="s">
        <v>168</v>
      </c>
      <c r="Q5881">
        <v>1000</v>
      </c>
      <c r="R5881" t="s">
        <v>221</v>
      </c>
      <c r="S5881" t="s">
        <v>148</v>
      </c>
      <c r="T5881" t="s">
        <v>135</v>
      </c>
      <c r="U5881">
        <v>0</v>
      </c>
      <c r="AC5881" t="s">
        <v>147</v>
      </c>
    </row>
    <row r="5882" spans="3:29" x14ac:dyDescent="0.3">
      <c r="C5882" t="s">
        <v>185</v>
      </c>
      <c r="D5882" s="31">
        <v>46073</v>
      </c>
      <c r="E5882" t="str">
        <f>IFERROR(VLOOKUP(A5882,'Future et co'!A10:C5632,5,TRUE),"not found")</f>
        <v>not found</v>
      </c>
      <c r="F5882" t="str">
        <f>IFERROR(VLOOKUP(A5882,'Future et co'!AX11:AY10009,2,TRUE),"")</f>
        <v/>
      </c>
      <c r="G5882">
        <v>113.5</v>
      </c>
      <c r="H5882" t="s">
        <v>31</v>
      </c>
      <c r="O5882">
        <v>121</v>
      </c>
      <c r="P5882" t="s">
        <v>168</v>
      </c>
      <c r="Q5882">
        <v>1000</v>
      </c>
      <c r="R5882" t="s">
        <v>221</v>
      </c>
      <c r="S5882" t="s">
        <v>148</v>
      </c>
      <c r="T5882" t="s">
        <v>135</v>
      </c>
      <c r="U5882">
        <v>0</v>
      </c>
      <c r="AC5882" t="s">
        <v>147</v>
      </c>
    </row>
    <row r="5883" spans="3:29" x14ac:dyDescent="0.3">
      <c r="C5883" t="s">
        <v>185</v>
      </c>
      <c r="D5883" s="31">
        <v>46073</v>
      </c>
      <c r="E5883" t="str">
        <f>IFERROR(VLOOKUP(A5883,'Future et co'!A10:C5632,5,TRUE),"not found")</f>
        <v>not found</v>
      </c>
      <c r="F5883" t="str">
        <f>IFERROR(VLOOKUP(A5883,'Future et co'!AX11:AY10009,2,TRUE),"")</f>
        <v/>
      </c>
      <c r="G5883">
        <v>113.5</v>
      </c>
      <c r="H5883" t="s">
        <v>31</v>
      </c>
      <c r="O5883">
        <v>121</v>
      </c>
      <c r="P5883" t="s">
        <v>168</v>
      </c>
      <c r="Q5883">
        <v>1000</v>
      </c>
      <c r="R5883" t="s">
        <v>221</v>
      </c>
      <c r="S5883" t="s">
        <v>148</v>
      </c>
      <c r="T5883" t="s">
        <v>135</v>
      </c>
      <c r="U5883">
        <v>0</v>
      </c>
      <c r="AC5883" t="s">
        <v>147</v>
      </c>
    </row>
    <row r="5884" spans="3:29" x14ac:dyDescent="0.3">
      <c r="C5884" t="s">
        <v>185</v>
      </c>
      <c r="D5884" s="31">
        <v>46073</v>
      </c>
      <c r="E5884" t="str">
        <f>IFERROR(VLOOKUP(A5884,'Future et co'!A10:C5632,5,TRUE),"not found")</f>
        <v>not found</v>
      </c>
      <c r="F5884" t="str">
        <f>IFERROR(VLOOKUP(A5884,'Future et co'!AX11:AY10009,2,TRUE),"")</f>
        <v/>
      </c>
      <c r="G5884">
        <v>113.5</v>
      </c>
      <c r="H5884" t="s">
        <v>31</v>
      </c>
      <c r="O5884">
        <v>121</v>
      </c>
      <c r="P5884" t="s">
        <v>168</v>
      </c>
      <c r="Q5884">
        <v>1000</v>
      </c>
      <c r="R5884" t="s">
        <v>221</v>
      </c>
      <c r="S5884" t="s">
        <v>148</v>
      </c>
      <c r="T5884" t="s">
        <v>135</v>
      </c>
      <c r="U5884">
        <v>0</v>
      </c>
      <c r="AC5884" t="s">
        <v>147</v>
      </c>
    </row>
    <row r="5885" spans="3:29" x14ac:dyDescent="0.3">
      <c r="C5885" t="s">
        <v>185</v>
      </c>
      <c r="D5885" s="31">
        <v>46073</v>
      </c>
      <c r="E5885" t="str">
        <f>IFERROR(VLOOKUP(A5885,'Future et co'!A10:C5632,5,TRUE),"not found")</f>
        <v>not found</v>
      </c>
      <c r="F5885" t="str">
        <f>IFERROR(VLOOKUP(A5885,'Future et co'!AX11:AY10009,2,TRUE),"")</f>
        <v/>
      </c>
      <c r="G5885">
        <v>113.5</v>
      </c>
      <c r="H5885" t="s">
        <v>31</v>
      </c>
      <c r="O5885">
        <v>121</v>
      </c>
      <c r="P5885" t="s">
        <v>168</v>
      </c>
      <c r="Q5885">
        <v>1000</v>
      </c>
      <c r="R5885" t="s">
        <v>221</v>
      </c>
      <c r="S5885" t="s">
        <v>148</v>
      </c>
      <c r="T5885" t="s">
        <v>135</v>
      </c>
      <c r="U5885">
        <v>0</v>
      </c>
      <c r="AC5885" t="s">
        <v>147</v>
      </c>
    </row>
    <row r="5886" spans="3:29" x14ac:dyDescent="0.3">
      <c r="C5886" t="s">
        <v>185</v>
      </c>
      <c r="D5886" s="31">
        <v>46073</v>
      </c>
      <c r="E5886" t="str">
        <f>IFERROR(VLOOKUP(A5886,'Future et co'!A10:C5632,5,TRUE),"not found")</f>
        <v>not found</v>
      </c>
      <c r="F5886" t="str">
        <f>IFERROR(VLOOKUP(A5886,'Future et co'!AX11:AY10009,2,TRUE),"")</f>
        <v/>
      </c>
      <c r="G5886">
        <v>113.5</v>
      </c>
      <c r="H5886" t="s">
        <v>31</v>
      </c>
      <c r="O5886">
        <v>121</v>
      </c>
      <c r="P5886" t="s">
        <v>168</v>
      </c>
      <c r="Q5886">
        <v>1000</v>
      </c>
      <c r="R5886" t="s">
        <v>221</v>
      </c>
      <c r="S5886" t="s">
        <v>148</v>
      </c>
      <c r="T5886" t="s">
        <v>135</v>
      </c>
      <c r="U5886">
        <v>0</v>
      </c>
      <c r="AC5886" t="s">
        <v>147</v>
      </c>
    </row>
    <row r="5887" spans="3:29" x14ac:dyDescent="0.3">
      <c r="C5887" t="s">
        <v>185</v>
      </c>
      <c r="D5887" s="31">
        <v>46073</v>
      </c>
      <c r="E5887" t="str">
        <f>IFERROR(VLOOKUP(A5887,'Future et co'!A10:C5632,5,TRUE),"not found")</f>
        <v>not found</v>
      </c>
      <c r="F5887" t="str">
        <f>IFERROR(VLOOKUP(A5887,'Future et co'!AX11:AY10009,2,TRUE),"")</f>
        <v/>
      </c>
      <c r="G5887">
        <v>113.5</v>
      </c>
      <c r="H5887" t="s">
        <v>31</v>
      </c>
      <c r="O5887">
        <v>121</v>
      </c>
      <c r="P5887" t="s">
        <v>168</v>
      </c>
      <c r="Q5887">
        <v>1000</v>
      </c>
      <c r="R5887" t="s">
        <v>221</v>
      </c>
      <c r="S5887" t="s">
        <v>148</v>
      </c>
      <c r="T5887" t="s">
        <v>135</v>
      </c>
      <c r="U5887">
        <v>0</v>
      </c>
      <c r="AC5887" t="s">
        <v>147</v>
      </c>
    </row>
    <row r="5888" spans="3:29" x14ac:dyDescent="0.3">
      <c r="C5888" t="s">
        <v>185</v>
      </c>
      <c r="D5888" s="31">
        <v>46073</v>
      </c>
      <c r="E5888" t="str">
        <f>IFERROR(VLOOKUP(A5888,'Future et co'!A10:C5632,5,TRUE),"not found")</f>
        <v>not found</v>
      </c>
      <c r="F5888" t="str">
        <f>IFERROR(VLOOKUP(A5888,'Future et co'!AX11:AY10009,2,TRUE),"")</f>
        <v/>
      </c>
      <c r="G5888">
        <v>113.5</v>
      </c>
      <c r="H5888" t="s">
        <v>31</v>
      </c>
      <c r="O5888">
        <v>121</v>
      </c>
      <c r="P5888" t="s">
        <v>168</v>
      </c>
      <c r="Q5888">
        <v>1000</v>
      </c>
      <c r="R5888" t="s">
        <v>221</v>
      </c>
      <c r="S5888" t="s">
        <v>148</v>
      </c>
      <c r="T5888" t="s">
        <v>135</v>
      </c>
      <c r="U5888">
        <v>0</v>
      </c>
      <c r="AC5888" t="s">
        <v>147</v>
      </c>
    </row>
    <row r="5889" spans="3:29" x14ac:dyDescent="0.3">
      <c r="C5889" t="s">
        <v>185</v>
      </c>
      <c r="D5889" s="31">
        <v>46073</v>
      </c>
      <c r="E5889" t="str">
        <f>IFERROR(VLOOKUP(A5889,'Future et co'!A10:C5632,5,TRUE),"not found")</f>
        <v>not found</v>
      </c>
      <c r="F5889" t="str">
        <f>IFERROR(VLOOKUP(A5889,'Future et co'!AX11:AY10009,2,TRUE),"")</f>
        <v/>
      </c>
      <c r="G5889">
        <v>113.5</v>
      </c>
      <c r="H5889" t="s">
        <v>31</v>
      </c>
      <c r="O5889">
        <v>121</v>
      </c>
      <c r="P5889" t="s">
        <v>168</v>
      </c>
      <c r="Q5889">
        <v>1000</v>
      </c>
      <c r="R5889" t="s">
        <v>221</v>
      </c>
      <c r="S5889" t="s">
        <v>148</v>
      </c>
      <c r="T5889" t="s">
        <v>135</v>
      </c>
      <c r="U5889">
        <v>0</v>
      </c>
      <c r="AC5889" t="s">
        <v>147</v>
      </c>
    </row>
    <row r="5890" spans="3:29" x14ac:dyDescent="0.3">
      <c r="C5890" t="s">
        <v>185</v>
      </c>
      <c r="D5890" s="31">
        <v>46073</v>
      </c>
      <c r="E5890" t="str">
        <f>IFERROR(VLOOKUP(A5890,'Future et co'!A10:C5632,5,TRUE),"not found")</f>
        <v>not found</v>
      </c>
      <c r="F5890" t="str">
        <f>IFERROR(VLOOKUP(A5890,'Future et co'!AX11:AY10009,2,TRUE),"")</f>
        <v/>
      </c>
      <c r="G5890">
        <v>113.5</v>
      </c>
      <c r="H5890" t="s">
        <v>31</v>
      </c>
      <c r="O5890">
        <v>121</v>
      </c>
      <c r="P5890" t="s">
        <v>168</v>
      </c>
      <c r="Q5890">
        <v>1000</v>
      </c>
      <c r="R5890" t="s">
        <v>221</v>
      </c>
      <c r="S5890" t="s">
        <v>148</v>
      </c>
      <c r="T5890" t="s">
        <v>135</v>
      </c>
      <c r="U5890">
        <v>0</v>
      </c>
      <c r="AC5890" t="s">
        <v>147</v>
      </c>
    </row>
    <row r="5891" spans="3:29" x14ac:dyDescent="0.3">
      <c r="C5891" t="s">
        <v>185</v>
      </c>
      <c r="D5891" s="31">
        <v>46073</v>
      </c>
      <c r="E5891" t="str">
        <f>IFERROR(VLOOKUP(A5891,'Future et co'!A10:C5632,5,TRUE),"not found")</f>
        <v>not found</v>
      </c>
      <c r="F5891" t="str">
        <f>IFERROR(VLOOKUP(A5891,'Future et co'!AX11:AY10009,2,TRUE),"")</f>
        <v/>
      </c>
      <c r="G5891">
        <v>113.5</v>
      </c>
      <c r="H5891" t="s">
        <v>31</v>
      </c>
      <c r="O5891">
        <v>121</v>
      </c>
      <c r="P5891" t="s">
        <v>168</v>
      </c>
      <c r="Q5891">
        <v>1000</v>
      </c>
      <c r="R5891" t="s">
        <v>221</v>
      </c>
      <c r="S5891" t="s">
        <v>148</v>
      </c>
      <c r="T5891" t="s">
        <v>135</v>
      </c>
      <c r="U5891">
        <v>0</v>
      </c>
      <c r="AC5891" t="s">
        <v>147</v>
      </c>
    </row>
    <row r="5892" spans="3:29" x14ac:dyDescent="0.3">
      <c r="C5892" t="s">
        <v>185</v>
      </c>
      <c r="D5892" s="31">
        <v>46073</v>
      </c>
      <c r="E5892" t="str">
        <f>IFERROR(VLOOKUP(A5892,'Future et co'!A10:C5632,5,TRUE),"not found")</f>
        <v>not found</v>
      </c>
      <c r="F5892" t="str">
        <f>IFERROR(VLOOKUP(A5892,'Future et co'!AX11:AY10009,2,TRUE),"")</f>
        <v/>
      </c>
      <c r="G5892">
        <v>113.5</v>
      </c>
      <c r="H5892" t="s">
        <v>31</v>
      </c>
      <c r="O5892">
        <v>121</v>
      </c>
      <c r="P5892" t="s">
        <v>168</v>
      </c>
      <c r="Q5892">
        <v>1000</v>
      </c>
      <c r="R5892" t="s">
        <v>221</v>
      </c>
      <c r="S5892" t="s">
        <v>148</v>
      </c>
      <c r="T5892" t="s">
        <v>135</v>
      </c>
      <c r="U5892">
        <v>0</v>
      </c>
      <c r="AC5892" t="s">
        <v>147</v>
      </c>
    </row>
    <row r="5893" spans="3:29" x14ac:dyDescent="0.3">
      <c r="C5893" t="s">
        <v>185</v>
      </c>
      <c r="D5893" s="31">
        <v>46073</v>
      </c>
      <c r="E5893" t="str">
        <f>IFERROR(VLOOKUP(A5893,'Future et co'!A10:C5632,5,TRUE),"not found")</f>
        <v>not found</v>
      </c>
      <c r="F5893" t="str">
        <f>IFERROR(VLOOKUP(A5893,'Future et co'!AX11:AY10009,2,TRUE),"")</f>
        <v/>
      </c>
      <c r="G5893">
        <v>113.5</v>
      </c>
      <c r="H5893" t="s">
        <v>31</v>
      </c>
      <c r="O5893">
        <v>121</v>
      </c>
      <c r="P5893" t="s">
        <v>168</v>
      </c>
      <c r="Q5893">
        <v>1000</v>
      </c>
      <c r="R5893" t="s">
        <v>221</v>
      </c>
      <c r="S5893" t="s">
        <v>148</v>
      </c>
      <c r="T5893" t="s">
        <v>135</v>
      </c>
      <c r="U5893">
        <v>0</v>
      </c>
      <c r="AC5893" t="s">
        <v>147</v>
      </c>
    </row>
    <row r="5894" spans="3:29" x14ac:dyDescent="0.3">
      <c r="C5894" t="s">
        <v>185</v>
      </c>
      <c r="D5894" s="31">
        <v>46073</v>
      </c>
      <c r="E5894" t="str">
        <f>IFERROR(VLOOKUP(A5894,'Future et co'!A10:C5632,5,TRUE),"not found")</f>
        <v>not found</v>
      </c>
      <c r="F5894" t="str">
        <f>IFERROR(VLOOKUP(A5894,'Future et co'!AX11:AY10009,2,TRUE),"")</f>
        <v/>
      </c>
      <c r="G5894">
        <v>113.5</v>
      </c>
      <c r="H5894" t="s">
        <v>31</v>
      </c>
      <c r="O5894">
        <v>121</v>
      </c>
      <c r="P5894" t="s">
        <v>168</v>
      </c>
      <c r="Q5894">
        <v>1000</v>
      </c>
      <c r="R5894" t="s">
        <v>221</v>
      </c>
      <c r="S5894" t="s">
        <v>148</v>
      </c>
      <c r="T5894" t="s">
        <v>135</v>
      </c>
      <c r="U5894">
        <v>0</v>
      </c>
      <c r="AC5894" t="s">
        <v>147</v>
      </c>
    </row>
    <row r="5895" spans="3:29" x14ac:dyDescent="0.3">
      <c r="C5895" t="s">
        <v>185</v>
      </c>
      <c r="D5895" s="31">
        <v>46073</v>
      </c>
      <c r="E5895" t="str">
        <f>IFERROR(VLOOKUP(A5895,'Future et co'!A10:C5632,5,TRUE),"not found")</f>
        <v>not found</v>
      </c>
      <c r="F5895" t="str">
        <f>IFERROR(VLOOKUP(A5895,'Future et co'!AX11:AY10009,2,TRUE),"")</f>
        <v/>
      </c>
      <c r="G5895">
        <v>113.5</v>
      </c>
      <c r="H5895" t="s">
        <v>31</v>
      </c>
      <c r="O5895">
        <v>121</v>
      </c>
      <c r="P5895" t="s">
        <v>168</v>
      </c>
      <c r="Q5895">
        <v>1000</v>
      </c>
      <c r="R5895" t="s">
        <v>221</v>
      </c>
      <c r="S5895" t="s">
        <v>148</v>
      </c>
      <c r="T5895" t="s">
        <v>135</v>
      </c>
      <c r="U5895">
        <v>0</v>
      </c>
      <c r="AC5895" t="s">
        <v>147</v>
      </c>
    </row>
    <row r="5896" spans="3:29" x14ac:dyDescent="0.3">
      <c r="C5896" t="s">
        <v>185</v>
      </c>
      <c r="D5896" s="31">
        <v>46073</v>
      </c>
      <c r="E5896" t="str">
        <f>IFERROR(VLOOKUP(A5896,'Future et co'!A10:C5632,5,TRUE),"not found")</f>
        <v>not found</v>
      </c>
      <c r="F5896" t="str">
        <f>IFERROR(VLOOKUP(A5896,'Future et co'!AX11:AY10009,2,TRUE),"")</f>
        <v/>
      </c>
      <c r="G5896">
        <v>113.5</v>
      </c>
      <c r="H5896" t="s">
        <v>31</v>
      </c>
      <c r="O5896">
        <v>121</v>
      </c>
      <c r="P5896" t="s">
        <v>168</v>
      </c>
      <c r="Q5896">
        <v>1000</v>
      </c>
      <c r="R5896" t="s">
        <v>221</v>
      </c>
      <c r="S5896" t="s">
        <v>148</v>
      </c>
      <c r="T5896" t="s">
        <v>135</v>
      </c>
      <c r="U5896">
        <v>0</v>
      </c>
      <c r="AC5896" t="s">
        <v>147</v>
      </c>
    </row>
    <row r="5897" spans="3:29" x14ac:dyDescent="0.3">
      <c r="C5897" t="s">
        <v>185</v>
      </c>
      <c r="D5897" s="31">
        <v>46073</v>
      </c>
      <c r="E5897" t="str">
        <f>IFERROR(VLOOKUP(A5897,'Future et co'!A10:C5632,5,TRUE),"not found")</f>
        <v>not found</v>
      </c>
      <c r="F5897" t="str">
        <f>IFERROR(VLOOKUP(A5897,'Future et co'!AX11:AY10009,2,TRUE),"")</f>
        <v/>
      </c>
      <c r="G5897">
        <v>113.5</v>
      </c>
      <c r="H5897" t="s">
        <v>31</v>
      </c>
      <c r="O5897">
        <v>121</v>
      </c>
      <c r="P5897" t="s">
        <v>168</v>
      </c>
      <c r="Q5897">
        <v>1000</v>
      </c>
      <c r="R5897" t="s">
        <v>221</v>
      </c>
      <c r="S5897" t="s">
        <v>148</v>
      </c>
      <c r="T5897" t="s">
        <v>135</v>
      </c>
      <c r="U5897">
        <v>0</v>
      </c>
      <c r="AC5897" t="s">
        <v>147</v>
      </c>
    </row>
    <row r="5898" spans="3:29" x14ac:dyDescent="0.3">
      <c r="C5898" t="s">
        <v>185</v>
      </c>
      <c r="D5898" s="31">
        <v>46073</v>
      </c>
      <c r="E5898" t="str">
        <f>IFERROR(VLOOKUP(A5898,'Future et co'!A10:C5632,5,TRUE),"not found")</f>
        <v>not found</v>
      </c>
      <c r="F5898" t="str">
        <f>IFERROR(VLOOKUP(A5898,'Future et co'!AX11:AY10009,2,TRUE),"")</f>
        <v/>
      </c>
      <c r="G5898">
        <v>113.5</v>
      </c>
      <c r="H5898" t="s">
        <v>31</v>
      </c>
      <c r="O5898">
        <v>121</v>
      </c>
      <c r="P5898" t="s">
        <v>168</v>
      </c>
      <c r="Q5898">
        <v>1000</v>
      </c>
      <c r="R5898" t="s">
        <v>221</v>
      </c>
      <c r="S5898" t="s">
        <v>148</v>
      </c>
      <c r="T5898" t="s">
        <v>135</v>
      </c>
      <c r="U5898">
        <v>0</v>
      </c>
      <c r="AC5898" t="s">
        <v>147</v>
      </c>
    </row>
    <row r="5899" spans="3:29" x14ac:dyDescent="0.3">
      <c r="C5899" t="s">
        <v>185</v>
      </c>
      <c r="D5899" s="31">
        <v>46073</v>
      </c>
      <c r="E5899" t="str">
        <f>IFERROR(VLOOKUP(A5899,'Future et co'!A10:C5632,5,TRUE),"not found")</f>
        <v>not found</v>
      </c>
      <c r="F5899" t="str">
        <f>IFERROR(VLOOKUP(A5899,'Future et co'!AX11:AY10009,2,TRUE),"")</f>
        <v/>
      </c>
      <c r="G5899">
        <v>113.5</v>
      </c>
      <c r="H5899" t="s">
        <v>31</v>
      </c>
      <c r="O5899">
        <v>121</v>
      </c>
      <c r="P5899" t="s">
        <v>168</v>
      </c>
      <c r="Q5899">
        <v>1000</v>
      </c>
      <c r="R5899" t="s">
        <v>221</v>
      </c>
      <c r="S5899" t="s">
        <v>148</v>
      </c>
      <c r="T5899" t="s">
        <v>135</v>
      </c>
      <c r="U5899">
        <v>0</v>
      </c>
      <c r="AC5899" t="s">
        <v>147</v>
      </c>
    </row>
    <row r="5900" spans="3:29" x14ac:dyDescent="0.3">
      <c r="C5900" t="s">
        <v>185</v>
      </c>
      <c r="D5900" s="31">
        <v>46073</v>
      </c>
      <c r="E5900" t="str">
        <f>IFERROR(VLOOKUP(A5900,'Future et co'!A10:C5632,5,TRUE),"not found")</f>
        <v>not found</v>
      </c>
      <c r="F5900" t="str">
        <f>IFERROR(VLOOKUP(A5900,'Future et co'!AX11:AY10009,2,TRUE),"")</f>
        <v/>
      </c>
      <c r="G5900">
        <v>113.5</v>
      </c>
      <c r="H5900" t="s">
        <v>31</v>
      </c>
      <c r="O5900">
        <v>121</v>
      </c>
      <c r="P5900" t="s">
        <v>168</v>
      </c>
      <c r="Q5900">
        <v>1000</v>
      </c>
      <c r="R5900" t="s">
        <v>221</v>
      </c>
      <c r="S5900" t="s">
        <v>148</v>
      </c>
      <c r="T5900" t="s">
        <v>135</v>
      </c>
      <c r="U5900">
        <v>0</v>
      </c>
      <c r="AC5900" t="s">
        <v>147</v>
      </c>
    </row>
    <row r="5901" spans="3:29" x14ac:dyDescent="0.3">
      <c r="C5901" t="s">
        <v>185</v>
      </c>
      <c r="D5901" s="31">
        <v>46073</v>
      </c>
      <c r="E5901" t="str">
        <f>IFERROR(VLOOKUP(A5901,'Future et co'!A10:C5632,5,TRUE),"not found")</f>
        <v>not found</v>
      </c>
      <c r="F5901" t="str">
        <f>IFERROR(VLOOKUP(A5901,'Future et co'!AX11:AY10009,2,TRUE),"")</f>
        <v/>
      </c>
      <c r="G5901">
        <v>113.5</v>
      </c>
      <c r="H5901" t="s">
        <v>31</v>
      </c>
      <c r="O5901">
        <v>121</v>
      </c>
      <c r="P5901" t="s">
        <v>168</v>
      </c>
      <c r="Q5901">
        <v>1000</v>
      </c>
      <c r="R5901" t="s">
        <v>221</v>
      </c>
      <c r="S5901" t="s">
        <v>148</v>
      </c>
      <c r="T5901" t="s">
        <v>135</v>
      </c>
      <c r="U5901">
        <v>0</v>
      </c>
      <c r="AC5901" t="s">
        <v>147</v>
      </c>
    </row>
    <row r="5902" spans="3:29" x14ac:dyDescent="0.3">
      <c r="C5902" t="s">
        <v>185</v>
      </c>
      <c r="D5902" s="31">
        <v>46073</v>
      </c>
      <c r="E5902" t="str">
        <f>IFERROR(VLOOKUP(A5902,'Future et co'!A10:C5632,5,TRUE),"not found")</f>
        <v>not found</v>
      </c>
      <c r="F5902" t="str">
        <f>IFERROR(VLOOKUP(A5902,'Future et co'!AX11:AY10009,2,TRUE),"")</f>
        <v/>
      </c>
      <c r="G5902">
        <v>113.5</v>
      </c>
      <c r="H5902" t="s">
        <v>31</v>
      </c>
      <c r="O5902">
        <v>121</v>
      </c>
      <c r="P5902" t="s">
        <v>168</v>
      </c>
      <c r="Q5902">
        <v>1000</v>
      </c>
      <c r="R5902" t="s">
        <v>221</v>
      </c>
      <c r="S5902" t="s">
        <v>148</v>
      </c>
      <c r="T5902" t="s">
        <v>135</v>
      </c>
      <c r="U5902">
        <v>0</v>
      </c>
      <c r="AC5902" t="s">
        <v>147</v>
      </c>
    </row>
    <row r="5903" spans="3:29" x14ac:dyDescent="0.3">
      <c r="C5903" t="s">
        <v>185</v>
      </c>
      <c r="D5903" s="31">
        <v>46073</v>
      </c>
      <c r="E5903" t="str">
        <f>IFERROR(VLOOKUP(A5903,'Future et co'!A10:C5632,5,TRUE),"not found")</f>
        <v>not found</v>
      </c>
      <c r="F5903" t="str">
        <f>IFERROR(VLOOKUP(A5903,'Future et co'!AX11:AY10009,2,TRUE),"")</f>
        <v/>
      </c>
      <c r="G5903">
        <v>113.5</v>
      </c>
      <c r="H5903" t="s">
        <v>31</v>
      </c>
      <c r="O5903">
        <v>121</v>
      </c>
      <c r="P5903" t="s">
        <v>168</v>
      </c>
      <c r="Q5903">
        <v>1000</v>
      </c>
      <c r="R5903" t="s">
        <v>221</v>
      </c>
      <c r="S5903" t="s">
        <v>148</v>
      </c>
      <c r="T5903" t="s">
        <v>135</v>
      </c>
      <c r="U5903">
        <v>0</v>
      </c>
      <c r="AC5903" t="s">
        <v>147</v>
      </c>
    </row>
    <row r="5904" spans="3:29" x14ac:dyDescent="0.3">
      <c r="C5904" t="s">
        <v>185</v>
      </c>
      <c r="D5904" s="31">
        <v>46073</v>
      </c>
      <c r="E5904" t="str">
        <f>IFERROR(VLOOKUP(A5904,'Future et co'!A10:C5632,5,TRUE),"not found")</f>
        <v>not found</v>
      </c>
      <c r="F5904" t="str">
        <f>IFERROR(VLOOKUP(A5904,'Future et co'!AX11:AY10009,2,TRUE),"")</f>
        <v/>
      </c>
      <c r="G5904">
        <v>113.5</v>
      </c>
      <c r="H5904" t="s">
        <v>31</v>
      </c>
      <c r="O5904">
        <v>121</v>
      </c>
      <c r="P5904" t="s">
        <v>168</v>
      </c>
      <c r="Q5904">
        <v>1000</v>
      </c>
      <c r="R5904" t="s">
        <v>221</v>
      </c>
      <c r="S5904" t="s">
        <v>148</v>
      </c>
      <c r="T5904" t="s">
        <v>135</v>
      </c>
      <c r="U5904">
        <v>0</v>
      </c>
      <c r="AC5904" t="s">
        <v>147</v>
      </c>
    </row>
    <row r="5905" spans="3:29" x14ac:dyDescent="0.3">
      <c r="C5905" t="s">
        <v>185</v>
      </c>
      <c r="D5905" s="31">
        <v>46073</v>
      </c>
      <c r="E5905" t="str">
        <f>IFERROR(VLOOKUP(A5905,'Future et co'!A10:C5632,5,TRUE),"not found")</f>
        <v>not found</v>
      </c>
      <c r="F5905" t="str">
        <f>IFERROR(VLOOKUP(A5905,'Future et co'!AX11:AY10009,2,TRUE),"")</f>
        <v/>
      </c>
      <c r="G5905">
        <v>113.5</v>
      </c>
      <c r="H5905" t="s">
        <v>31</v>
      </c>
      <c r="O5905">
        <v>121</v>
      </c>
      <c r="P5905" t="s">
        <v>168</v>
      </c>
      <c r="Q5905">
        <v>1000</v>
      </c>
      <c r="R5905" t="s">
        <v>221</v>
      </c>
      <c r="S5905" t="s">
        <v>148</v>
      </c>
      <c r="T5905" t="s">
        <v>135</v>
      </c>
      <c r="U5905">
        <v>0</v>
      </c>
      <c r="AC5905" t="s">
        <v>147</v>
      </c>
    </row>
    <row r="5906" spans="3:29" x14ac:dyDescent="0.3">
      <c r="C5906" t="s">
        <v>185</v>
      </c>
      <c r="D5906" s="31">
        <v>46073</v>
      </c>
      <c r="E5906" t="str">
        <f>IFERROR(VLOOKUP(A5906,'Future et co'!A10:C5632,5,TRUE),"not found")</f>
        <v>not found</v>
      </c>
      <c r="F5906" t="str">
        <f>IFERROR(VLOOKUP(A5906,'Future et co'!AX11:AY10009,2,TRUE),"")</f>
        <v/>
      </c>
      <c r="G5906">
        <v>113.5</v>
      </c>
      <c r="H5906" t="s">
        <v>31</v>
      </c>
      <c r="O5906">
        <v>121</v>
      </c>
      <c r="P5906" t="s">
        <v>168</v>
      </c>
      <c r="Q5906">
        <v>1000</v>
      </c>
      <c r="R5906" t="s">
        <v>221</v>
      </c>
      <c r="S5906" t="s">
        <v>148</v>
      </c>
      <c r="T5906" t="s">
        <v>135</v>
      </c>
      <c r="U5906">
        <v>0</v>
      </c>
      <c r="AC5906" t="s">
        <v>147</v>
      </c>
    </row>
    <row r="5907" spans="3:29" x14ac:dyDescent="0.3">
      <c r="C5907" t="s">
        <v>185</v>
      </c>
      <c r="D5907" s="31">
        <v>46073</v>
      </c>
      <c r="E5907" t="str">
        <f>IFERROR(VLOOKUP(A5907,'Future et co'!A10:C5632,5,TRUE),"not found")</f>
        <v>not found</v>
      </c>
      <c r="F5907" t="str">
        <f>IFERROR(VLOOKUP(A5907,'Future et co'!AX11:AY10009,2,TRUE),"")</f>
        <v/>
      </c>
      <c r="G5907">
        <v>113.5</v>
      </c>
      <c r="H5907" t="s">
        <v>31</v>
      </c>
      <c r="O5907">
        <v>121</v>
      </c>
      <c r="P5907" t="s">
        <v>168</v>
      </c>
      <c r="Q5907">
        <v>1000</v>
      </c>
      <c r="R5907" t="s">
        <v>221</v>
      </c>
      <c r="S5907" t="s">
        <v>148</v>
      </c>
      <c r="T5907" t="s">
        <v>135</v>
      </c>
      <c r="U5907">
        <v>0</v>
      </c>
      <c r="AC5907" t="s">
        <v>147</v>
      </c>
    </row>
    <row r="5908" spans="3:29" x14ac:dyDescent="0.3">
      <c r="C5908" t="s">
        <v>185</v>
      </c>
      <c r="D5908" s="31">
        <v>46073</v>
      </c>
      <c r="E5908" t="str">
        <f>IFERROR(VLOOKUP(A5908,'Future et co'!A10:C5632,5,TRUE),"not found")</f>
        <v>not found</v>
      </c>
      <c r="F5908" t="str">
        <f>IFERROR(VLOOKUP(A5908,'Future et co'!AX11:AY10009,2,TRUE),"")</f>
        <v/>
      </c>
      <c r="G5908">
        <v>113.5</v>
      </c>
      <c r="H5908" t="s">
        <v>31</v>
      </c>
      <c r="O5908">
        <v>121</v>
      </c>
      <c r="P5908" t="s">
        <v>168</v>
      </c>
      <c r="Q5908">
        <v>1000</v>
      </c>
      <c r="R5908" t="s">
        <v>221</v>
      </c>
      <c r="S5908" t="s">
        <v>148</v>
      </c>
      <c r="T5908" t="s">
        <v>135</v>
      </c>
      <c r="U5908">
        <v>0</v>
      </c>
      <c r="AC5908" t="s">
        <v>147</v>
      </c>
    </row>
    <row r="5909" spans="3:29" x14ac:dyDescent="0.3">
      <c r="C5909" t="s">
        <v>185</v>
      </c>
      <c r="D5909" s="31">
        <v>46073</v>
      </c>
      <c r="E5909" t="str">
        <f>IFERROR(VLOOKUP(A5909,'Future et co'!A10:C5632,5,TRUE),"not found")</f>
        <v>not found</v>
      </c>
      <c r="F5909" t="str">
        <f>IFERROR(VLOOKUP(A5909,'Future et co'!AX11:AY10009,2,TRUE),"")</f>
        <v/>
      </c>
      <c r="G5909">
        <v>113.5</v>
      </c>
      <c r="H5909" t="s">
        <v>31</v>
      </c>
      <c r="O5909">
        <v>121</v>
      </c>
      <c r="P5909" t="s">
        <v>168</v>
      </c>
      <c r="Q5909">
        <v>1000</v>
      </c>
      <c r="R5909" t="s">
        <v>221</v>
      </c>
      <c r="S5909" t="s">
        <v>148</v>
      </c>
      <c r="T5909" t="s">
        <v>135</v>
      </c>
      <c r="U5909">
        <v>0</v>
      </c>
      <c r="AC5909" t="s">
        <v>147</v>
      </c>
    </row>
    <row r="5910" spans="3:29" x14ac:dyDescent="0.3">
      <c r="C5910" t="s">
        <v>185</v>
      </c>
      <c r="D5910" s="31">
        <v>46073</v>
      </c>
      <c r="E5910" t="str">
        <f>IFERROR(VLOOKUP(A5910,'Future et co'!A10:C5632,5,TRUE),"not found")</f>
        <v>not found</v>
      </c>
      <c r="F5910" t="str">
        <f>IFERROR(VLOOKUP(A5910,'Future et co'!AX11:AY10009,2,TRUE),"")</f>
        <v/>
      </c>
      <c r="G5910">
        <v>113.5</v>
      </c>
      <c r="H5910" t="s">
        <v>31</v>
      </c>
      <c r="O5910">
        <v>121</v>
      </c>
      <c r="P5910" t="s">
        <v>168</v>
      </c>
      <c r="Q5910">
        <v>1000</v>
      </c>
      <c r="R5910" t="s">
        <v>221</v>
      </c>
      <c r="S5910" t="s">
        <v>148</v>
      </c>
      <c r="T5910" t="s">
        <v>135</v>
      </c>
      <c r="U5910">
        <v>0</v>
      </c>
      <c r="AC5910" t="s">
        <v>147</v>
      </c>
    </row>
    <row r="5911" spans="3:29" x14ac:dyDescent="0.3">
      <c r="C5911" t="s">
        <v>185</v>
      </c>
      <c r="D5911" s="31">
        <v>46073</v>
      </c>
      <c r="E5911" t="str">
        <f>IFERROR(VLOOKUP(A5911,'Future et co'!A10:C5632,5,TRUE),"not found")</f>
        <v>not found</v>
      </c>
      <c r="F5911" t="str">
        <f>IFERROR(VLOOKUP(A5911,'Future et co'!AX11:AY10009,2,TRUE),"")</f>
        <v/>
      </c>
      <c r="G5911">
        <v>113.5</v>
      </c>
      <c r="H5911" t="s">
        <v>31</v>
      </c>
      <c r="O5911">
        <v>121</v>
      </c>
      <c r="P5911" t="s">
        <v>168</v>
      </c>
      <c r="Q5911">
        <v>1000</v>
      </c>
      <c r="R5911" t="s">
        <v>221</v>
      </c>
      <c r="S5911" t="s">
        <v>148</v>
      </c>
      <c r="T5911" t="s">
        <v>135</v>
      </c>
      <c r="U5911">
        <v>0</v>
      </c>
      <c r="AC5911" t="s">
        <v>147</v>
      </c>
    </row>
    <row r="5912" spans="3:29" x14ac:dyDescent="0.3">
      <c r="C5912" t="s">
        <v>185</v>
      </c>
      <c r="D5912" s="31">
        <v>46073</v>
      </c>
      <c r="E5912" t="str">
        <f>IFERROR(VLOOKUP(A5912,'Future et co'!A10:C5632,5,TRUE),"not found")</f>
        <v>not found</v>
      </c>
      <c r="F5912" t="str">
        <f>IFERROR(VLOOKUP(A5912,'Future et co'!AX11:AY10009,2,TRUE),"")</f>
        <v/>
      </c>
      <c r="G5912">
        <v>113.5</v>
      </c>
      <c r="H5912" t="s">
        <v>31</v>
      </c>
      <c r="O5912">
        <v>121</v>
      </c>
      <c r="P5912" t="s">
        <v>168</v>
      </c>
      <c r="Q5912">
        <v>1000</v>
      </c>
      <c r="R5912" t="s">
        <v>221</v>
      </c>
      <c r="S5912" t="s">
        <v>148</v>
      </c>
      <c r="T5912" t="s">
        <v>135</v>
      </c>
      <c r="U5912">
        <v>0</v>
      </c>
      <c r="AC5912" t="s">
        <v>147</v>
      </c>
    </row>
    <row r="5913" spans="3:29" x14ac:dyDescent="0.3">
      <c r="C5913" t="s">
        <v>185</v>
      </c>
      <c r="D5913" s="31">
        <v>46073</v>
      </c>
      <c r="E5913" t="str">
        <f>IFERROR(VLOOKUP(A5913,'Future et co'!A10:C5632,5,TRUE),"not found")</f>
        <v>not found</v>
      </c>
      <c r="F5913" t="str">
        <f>IFERROR(VLOOKUP(A5913,'Future et co'!AX11:AY10009,2,TRUE),"")</f>
        <v/>
      </c>
      <c r="G5913">
        <v>113.5</v>
      </c>
      <c r="H5913" t="s">
        <v>31</v>
      </c>
      <c r="O5913">
        <v>121</v>
      </c>
      <c r="P5913" t="s">
        <v>168</v>
      </c>
      <c r="Q5913">
        <v>1000</v>
      </c>
      <c r="R5913" t="s">
        <v>221</v>
      </c>
      <c r="S5913" t="s">
        <v>148</v>
      </c>
      <c r="T5913" t="s">
        <v>135</v>
      </c>
      <c r="U5913">
        <v>0</v>
      </c>
      <c r="AC5913" t="s">
        <v>147</v>
      </c>
    </row>
    <row r="5914" spans="3:29" x14ac:dyDescent="0.3">
      <c r="C5914" t="s">
        <v>185</v>
      </c>
      <c r="D5914" s="31">
        <v>46073</v>
      </c>
      <c r="E5914" t="str">
        <f>IFERROR(VLOOKUP(A5914,'Future et co'!A10:C5632,5,TRUE),"not found")</f>
        <v>not found</v>
      </c>
      <c r="F5914" t="str">
        <f>IFERROR(VLOOKUP(A5914,'Future et co'!AX11:AY10009,2,TRUE),"")</f>
        <v/>
      </c>
      <c r="G5914">
        <v>113.5</v>
      </c>
      <c r="H5914" t="s">
        <v>31</v>
      </c>
      <c r="O5914">
        <v>121</v>
      </c>
      <c r="P5914" t="s">
        <v>168</v>
      </c>
      <c r="Q5914">
        <v>1000</v>
      </c>
      <c r="R5914" t="s">
        <v>221</v>
      </c>
      <c r="S5914" t="s">
        <v>148</v>
      </c>
      <c r="T5914" t="s">
        <v>135</v>
      </c>
      <c r="U5914">
        <v>0</v>
      </c>
      <c r="AC5914" t="s">
        <v>147</v>
      </c>
    </row>
    <row r="5915" spans="3:29" x14ac:dyDescent="0.3">
      <c r="C5915" t="s">
        <v>185</v>
      </c>
      <c r="D5915" s="31">
        <v>46073</v>
      </c>
      <c r="E5915" t="str">
        <f>IFERROR(VLOOKUP(A5915,'Future et co'!A10:C5632,5,TRUE),"not found")</f>
        <v>not found</v>
      </c>
      <c r="F5915" t="str">
        <f>IFERROR(VLOOKUP(A5915,'Future et co'!AX11:AY10009,2,TRUE),"")</f>
        <v/>
      </c>
      <c r="G5915">
        <v>113.5</v>
      </c>
      <c r="H5915" t="s">
        <v>31</v>
      </c>
      <c r="O5915">
        <v>121</v>
      </c>
      <c r="P5915" t="s">
        <v>168</v>
      </c>
      <c r="Q5915">
        <v>1000</v>
      </c>
      <c r="R5915" t="s">
        <v>221</v>
      </c>
      <c r="S5915" t="s">
        <v>148</v>
      </c>
      <c r="T5915" t="s">
        <v>135</v>
      </c>
      <c r="U5915">
        <v>0</v>
      </c>
      <c r="AC5915" t="s">
        <v>147</v>
      </c>
    </row>
    <row r="5916" spans="3:29" x14ac:dyDescent="0.3">
      <c r="C5916" t="s">
        <v>185</v>
      </c>
      <c r="D5916" s="31">
        <v>46073</v>
      </c>
      <c r="E5916" t="str">
        <f>IFERROR(VLOOKUP(A5916,'Future et co'!A10:C5632,5,TRUE),"not found")</f>
        <v>not found</v>
      </c>
      <c r="F5916" t="str">
        <f>IFERROR(VLOOKUP(A5916,'Future et co'!AX11:AY10009,2,TRUE),"")</f>
        <v/>
      </c>
      <c r="G5916">
        <v>113.5</v>
      </c>
      <c r="H5916" t="s">
        <v>31</v>
      </c>
      <c r="O5916">
        <v>121</v>
      </c>
      <c r="P5916" t="s">
        <v>168</v>
      </c>
      <c r="Q5916">
        <v>1000</v>
      </c>
      <c r="R5916" t="s">
        <v>221</v>
      </c>
      <c r="S5916" t="s">
        <v>148</v>
      </c>
      <c r="T5916" t="s">
        <v>135</v>
      </c>
      <c r="U5916">
        <v>0</v>
      </c>
      <c r="AC5916" t="s">
        <v>147</v>
      </c>
    </row>
    <row r="5917" spans="3:29" x14ac:dyDescent="0.3">
      <c r="C5917" t="s">
        <v>185</v>
      </c>
      <c r="D5917" s="31">
        <v>46073</v>
      </c>
      <c r="E5917" t="str">
        <f>IFERROR(VLOOKUP(A5917,'Future et co'!A10:C5632,5,TRUE),"not found")</f>
        <v>not found</v>
      </c>
      <c r="F5917" t="str">
        <f>IFERROR(VLOOKUP(A5917,'Future et co'!AX11:AY10009,2,TRUE),"")</f>
        <v/>
      </c>
      <c r="G5917">
        <v>113.5</v>
      </c>
      <c r="H5917" t="s">
        <v>31</v>
      </c>
      <c r="O5917">
        <v>121</v>
      </c>
      <c r="P5917" t="s">
        <v>168</v>
      </c>
      <c r="Q5917">
        <v>1000</v>
      </c>
      <c r="R5917" t="s">
        <v>221</v>
      </c>
      <c r="S5917" t="s">
        <v>148</v>
      </c>
      <c r="T5917" t="s">
        <v>135</v>
      </c>
      <c r="U5917">
        <v>0</v>
      </c>
      <c r="AC5917" t="s">
        <v>147</v>
      </c>
    </row>
    <row r="5918" spans="3:29" x14ac:dyDescent="0.3">
      <c r="C5918" t="s">
        <v>185</v>
      </c>
      <c r="D5918" s="31">
        <v>46073</v>
      </c>
      <c r="E5918" t="str">
        <f>IFERROR(VLOOKUP(A5918,'Future et co'!A10:C5632,5,TRUE),"not found")</f>
        <v>not found</v>
      </c>
      <c r="F5918" t="str">
        <f>IFERROR(VLOOKUP(A5918,'Future et co'!AX11:AY10009,2,TRUE),"")</f>
        <v/>
      </c>
      <c r="G5918">
        <v>113.5</v>
      </c>
      <c r="H5918" t="s">
        <v>31</v>
      </c>
      <c r="O5918">
        <v>121</v>
      </c>
      <c r="P5918" t="s">
        <v>168</v>
      </c>
      <c r="Q5918">
        <v>1000</v>
      </c>
      <c r="R5918" t="s">
        <v>221</v>
      </c>
      <c r="S5918" t="s">
        <v>148</v>
      </c>
      <c r="T5918" t="s">
        <v>135</v>
      </c>
      <c r="U5918">
        <v>0</v>
      </c>
      <c r="AC5918" t="s">
        <v>147</v>
      </c>
    </row>
    <row r="5919" spans="3:29" x14ac:dyDescent="0.3">
      <c r="C5919" t="s">
        <v>185</v>
      </c>
      <c r="D5919" s="31">
        <v>46073</v>
      </c>
      <c r="E5919" t="str">
        <f>IFERROR(VLOOKUP(A5919,'Future et co'!A10:C5632,5,TRUE),"not found")</f>
        <v>not found</v>
      </c>
      <c r="F5919" t="str">
        <f>IFERROR(VLOOKUP(A5919,'Future et co'!AX11:AY10009,2,TRUE),"")</f>
        <v/>
      </c>
      <c r="G5919">
        <v>113.5</v>
      </c>
      <c r="H5919" t="s">
        <v>31</v>
      </c>
      <c r="O5919">
        <v>121</v>
      </c>
      <c r="P5919" t="s">
        <v>168</v>
      </c>
      <c r="Q5919">
        <v>1000</v>
      </c>
      <c r="R5919" t="s">
        <v>221</v>
      </c>
      <c r="S5919" t="s">
        <v>148</v>
      </c>
      <c r="T5919" t="s">
        <v>135</v>
      </c>
      <c r="U5919">
        <v>0</v>
      </c>
      <c r="AC5919" t="s">
        <v>147</v>
      </c>
    </row>
    <row r="5920" spans="3:29" x14ac:dyDescent="0.3">
      <c r="C5920" t="s">
        <v>185</v>
      </c>
      <c r="D5920" s="31">
        <v>46073</v>
      </c>
      <c r="E5920" t="str">
        <f>IFERROR(VLOOKUP(A5920,'Future et co'!A10:C5632,5,TRUE),"not found")</f>
        <v>not found</v>
      </c>
      <c r="F5920" t="str">
        <f>IFERROR(VLOOKUP(A5920,'Future et co'!AX11:AY10009,2,TRUE),"")</f>
        <v/>
      </c>
      <c r="G5920">
        <v>113.5</v>
      </c>
      <c r="H5920" t="s">
        <v>31</v>
      </c>
      <c r="O5920">
        <v>121</v>
      </c>
      <c r="P5920" t="s">
        <v>168</v>
      </c>
      <c r="Q5920">
        <v>1000</v>
      </c>
      <c r="R5920" t="s">
        <v>221</v>
      </c>
      <c r="S5920" t="s">
        <v>148</v>
      </c>
      <c r="T5920" t="s">
        <v>135</v>
      </c>
      <c r="U5920">
        <v>0</v>
      </c>
      <c r="AC5920" t="s">
        <v>147</v>
      </c>
    </row>
    <row r="5921" spans="3:29" x14ac:dyDescent="0.3">
      <c r="C5921" t="s">
        <v>185</v>
      </c>
      <c r="D5921" s="31">
        <v>46073</v>
      </c>
      <c r="E5921" t="str">
        <f>IFERROR(VLOOKUP(A5921,'Future et co'!A10:C5632,5,TRUE),"not found")</f>
        <v>not found</v>
      </c>
      <c r="F5921" t="str">
        <f>IFERROR(VLOOKUP(A5921,'Future et co'!AX11:AY10009,2,TRUE),"")</f>
        <v/>
      </c>
      <c r="G5921">
        <v>113.5</v>
      </c>
      <c r="H5921" t="s">
        <v>31</v>
      </c>
      <c r="O5921">
        <v>121</v>
      </c>
      <c r="P5921" t="s">
        <v>168</v>
      </c>
      <c r="Q5921">
        <v>1000</v>
      </c>
      <c r="R5921" t="s">
        <v>221</v>
      </c>
      <c r="S5921" t="s">
        <v>148</v>
      </c>
      <c r="T5921" t="s">
        <v>135</v>
      </c>
      <c r="U5921">
        <v>0</v>
      </c>
      <c r="AC5921" t="s">
        <v>147</v>
      </c>
    </row>
    <row r="5922" spans="3:29" x14ac:dyDescent="0.3">
      <c r="C5922" t="s">
        <v>185</v>
      </c>
      <c r="D5922" s="31">
        <v>46073</v>
      </c>
      <c r="E5922" t="str">
        <f>IFERROR(VLOOKUP(A5922,'Future et co'!A10:C5632,5,TRUE),"not found")</f>
        <v>not found</v>
      </c>
      <c r="F5922" t="str">
        <f>IFERROR(VLOOKUP(A5922,'Future et co'!AX11:AY10009,2,TRUE),"")</f>
        <v/>
      </c>
      <c r="G5922">
        <v>113.5</v>
      </c>
      <c r="H5922" t="s">
        <v>31</v>
      </c>
      <c r="O5922">
        <v>121</v>
      </c>
      <c r="P5922" t="s">
        <v>168</v>
      </c>
      <c r="Q5922">
        <v>1000</v>
      </c>
      <c r="R5922" t="s">
        <v>221</v>
      </c>
      <c r="S5922" t="s">
        <v>148</v>
      </c>
      <c r="T5922" t="s">
        <v>135</v>
      </c>
      <c r="U5922">
        <v>0</v>
      </c>
      <c r="AC5922" t="s">
        <v>147</v>
      </c>
    </row>
    <row r="5923" spans="3:29" x14ac:dyDescent="0.3">
      <c r="C5923" t="s">
        <v>185</v>
      </c>
      <c r="D5923" s="31">
        <v>46073</v>
      </c>
      <c r="E5923" t="str">
        <f>IFERROR(VLOOKUP(A5923,'Future et co'!A10:C5632,5,TRUE),"not found")</f>
        <v>not found</v>
      </c>
      <c r="F5923" t="str">
        <f>IFERROR(VLOOKUP(A5923,'Future et co'!AX11:AY10009,2,TRUE),"")</f>
        <v/>
      </c>
      <c r="G5923">
        <v>113.5</v>
      </c>
      <c r="H5923" t="s">
        <v>31</v>
      </c>
      <c r="O5923">
        <v>121</v>
      </c>
      <c r="P5923" t="s">
        <v>168</v>
      </c>
      <c r="Q5923">
        <v>1000</v>
      </c>
      <c r="R5923" t="s">
        <v>221</v>
      </c>
      <c r="S5923" t="s">
        <v>148</v>
      </c>
      <c r="T5923" t="s">
        <v>135</v>
      </c>
      <c r="U5923">
        <v>0</v>
      </c>
      <c r="AC5923" t="s">
        <v>147</v>
      </c>
    </row>
    <row r="5924" spans="3:29" x14ac:dyDescent="0.3">
      <c r="C5924" t="s">
        <v>185</v>
      </c>
      <c r="D5924" s="31">
        <v>46073</v>
      </c>
      <c r="E5924" t="str">
        <f>IFERROR(VLOOKUP(A5924,'Future et co'!A10:C5632,5,TRUE),"not found")</f>
        <v>not found</v>
      </c>
      <c r="F5924" t="str">
        <f>IFERROR(VLOOKUP(A5924,'Future et co'!AX11:AY10009,2,TRUE),"")</f>
        <v/>
      </c>
      <c r="G5924">
        <v>113.5</v>
      </c>
      <c r="H5924" t="s">
        <v>31</v>
      </c>
      <c r="O5924">
        <v>121</v>
      </c>
      <c r="P5924" t="s">
        <v>168</v>
      </c>
      <c r="Q5924">
        <v>1000</v>
      </c>
      <c r="R5924" t="s">
        <v>221</v>
      </c>
      <c r="S5924" t="s">
        <v>148</v>
      </c>
      <c r="T5924" t="s">
        <v>135</v>
      </c>
      <c r="U5924">
        <v>0</v>
      </c>
      <c r="AC5924" t="s">
        <v>147</v>
      </c>
    </row>
    <row r="5925" spans="3:29" x14ac:dyDescent="0.3">
      <c r="C5925" t="s">
        <v>185</v>
      </c>
      <c r="D5925" s="31">
        <v>46073</v>
      </c>
      <c r="E5925" t="str">
        <f>IFERROR(VLOOKUP(A5925,'Future et co'!A10:C5632,5,TRUE),"not found")</f>
        <v>not found</v>
      </c>
      <c r="F5925" t="str">
        <f>IFERROR(VLOOKUP(A5925,'Future et co'!AX11:AY10009,2,TRUE),"")</f>
        <v/>
      </c>
      <c r="G5925">
        <v>113.5</v>
      </c>
      <c r="H5925" t="s">
        <v>31</v>
      </c>
      <c r="O5925">
        <v>121</v>
      </c>
      <c r="P5925" t="s">
        <v>168</v>
      </c>
      <c r="Q5925">
        <v>1000</v>
      </c>
      <c r="R5925" t="s">
        <v>221</v>
      </c>
      <c r="S5925" t="s">
        <v>148</v>
      </c>
      <c r="T5925" t="s">
        <v>135</v>
      </c>
      <c r="U5925">
        <v>0</v>
      </c>
      <c r="AC5925" t="s">
        <v>147</v>
      </c>
    </row>
    <row r="5926" spans="3:29" x14ac:dyDescent="0.3">
      <c r="C5926" t="s">
        <v>185</v>
      </c>
      <c r="D5926" s="31">
        <v>46073</v>
      </c>
      <c r="E5926" t="str">
        <f>IFERROR(VLOOKUP(A5926,'Future et co'!A10:C5632,5,TRUE),"not found")</f>
        <v>not found</v>
      </c>
      <c r="F5926" t="str">
        <f>IFERROR(VLOOKUP(A5926,'Future et co'!AX11:AY10009,2,TRUE),"")</f>
        <v/>
      </c>
      <c r="G5926">
        <v>113.5</v>
      </c>
      <c r="H5926" t="s">
        <v>31</v>
      </c>
      <c r="O5926">
        <v>121</v>
      </c>
      <c r="P5926" t="s">
        <v>168</v>
      </c>
      <c r="Q5926">
        <v>1000</v>
      </c>
      <c r="R5926" t="s">
        <v>221</v>
      </c>
      <c r="S5926" t="s">
        <v>148</v>
      </c>
      <c r="T5926" t="s">
        <v>135</v>
      </c>
      <c r="U5926">
        <v>0</v>
      </c>
      <c r="AC5926" t="s">
        <v>147</v>
      </c>
    </row>
    <row r="5927" spans="3:29" x14ac:dyDescent="0.3">
      <c r="C5927" t="s">
        <v>185</v>
      </c>
      <c r="D5927" s="31">
        <v>46073</v>
      </c>
      <c r="E5927" t="str">
        <f>IFERROR(VLOOKUP(A5927,'Future et co'!A10:C5632,5,TRUE),"not found")</f>
        <v>not found</v>
      </c>
      <c r="F5927" t="str">
        <f>IFERROR(VLOOKUP(A5927,'Future et co'!AX11:AY10009,2,TRUE),"")</f>
        <v/>
      </c>
      <c r="G5927">
        <v>113.5</v>
      </c>
      <c r="H5927" t="s">
        <v>31</v>
      </c>
      <c r="O5927">
        <v>121</v>
      </c>
      <c r="P5927" t="s">
        <v>168</v>
      </c>
      <c r="Q5927">
        <v>1000</v>
      </c>
      <c r="R5927" t="s">
        <v>221</v>
      </c>
      <c r="S5927" t="s">
        <v>148</v>
      </c>
      <c r="T5927" t="s">
        <v>135</v>
      </c>
      <c r="U5927">
        <v>0</v>
      </c>
      <c r="AC5927" t="s">
        <v>147</v>
      </c>
    </row>
    <row r="5928" spans="3:29" x14ac:dyDescent="0.3">
      <c r="C5928" t="s">
        <v>185</v>
      </c>
      <c r="D5928" s="31">
        <v>46073</v>
      </c>
      <c r="E5928" t="str">
        <f>IFERROR(VLOOKUP(A5928,'Future et co'!A10:C5632,5,TRUE),"not found")</f>
        <v>not found</v>
      </c>
      <c r="F5928" t="str">
        <f>IFERROR(VLOOKUP(A5928,'Future et co'!AX11:AY10009,2,TRUE),"")</f>
        <v/>
      </c>
      <c r="G5928">
        <v>113.5</v>
      </c>
      <c r="H5928" t="s">
        <v>31</v>
      </c>
      <c r="O5928">
        <v>121</v>
      </c>
      <c r="P5928" t="s">
        <v>168</v>
      </c>
      <c r="Q5928">
        <v>1000</v>
      </c>
      <c r="R5928" t="s">
        <v>221</v>
      </c>
      <c r="S5928" t="s">
        <v>148</v>
      </c>
      <c r="T5928" t="s">
        <v>135</v>
      </c>
      <c r="U5928">
        <v>0</v>
      </c>
      <c r="AC5928" t="s">
        <v>147</v>
      </c>
    </row>
    <row r="5929" spans="3:29" x14ac:dyDescent="0.3">
      <c r="C5929" t="s">
        <v>185</v>
      </c>
      <c r="D5929" s="31">
        <v>46073</v>
      </c>
      <c r="E5929" t="str">
        <f>IFERROR(VLOOKUP(A5929,'Future et co'!A10:C5632,5,TRUE),"not found")</f>
        <v>not found</v>
      </c>
      <c r="F5929" t="str">
        <f>IFERROR(VLOOKUP(A5929,'Future et co'!AX11:AY10009,2,TRUE),"")</f>
        <v/>
      </c>
      <c r="G5929">
        <v>113.5</v>
      </c>
      <c r="H5929" t="s">
        <v>31</v>
      </c>
      <c r="O5929">
        <v>121</v>
      </c>
      <c r="P5929" t="s">
        <v>168</v>
      </c>
      <c r="Q5929">
        <v>1000</v>
      </c>
      <c r="R5929" t="s">
        <v>221</v>
      </c>
      <c r="S5929" t="s">
        <v>148</v>
      </c>
      <c r="T5929" t="s">
        <v>135</v>
      </c>
      <c r="U5929">
        <v>0</v>
      </c>
      <c r="AC5929" t="s">
        <v>147</v>
      </c>
    </row>
    <row r="5930" spans="3:29" x14ac:dyDescent="0.3">
      <c r="C5930" t="s">
        <v>185</v>
      </c>
      <c r="D5930" s="31">
        <v>46073</v>
      </c>
      <c r="E5930" t="str">
        <f>IFERROR(VLOOKUP(A5930,'Future et co'!A10:C5632,5,TRUE),"not found")</f>
        <v>not found</v>
      </c>
      <c r="F5930" t="str">
        <f>IFERROR(VLOOKUP(A5930,'Future et co'!AX11:AY10009,2,TRUE),"")</f>
        <v/>
      </c>
      <c r="G5930">
        <v>113.5</v>
      </c>
      <c r="H5930" t="s">
        <v>31</v>
      </c>
      <c r="O5930">
        <v>121</v>
      </c>
      <c r="P5930" t="s">
        <v>168</v>
      </c>
      <c r="Q5930">
        <v>1000</v>
      </c>
      <c r="R5930" t="s">
        <v>221</v>
      </c>
      <c r="S5930" t="s">
        <v>148</v>
      </c>
      <c r="T5930" t="s">
        <v>135</v>
      </c>
      <c r="U5930">
        <v>0</v>
      </c>
      <c r="AC5930" t="s">
        <v>147</v>
      </c>
    </row>
    <row r="5931" spans="3:29" x14ac:dyDescent="0.3">
      <c r="C5931" t="s">
        <v>185</v>
      </c>
      <c r="D5931" s="31">
        <v>46073</v>
      </c>
      <c r="E5931" t="str">
        <f>IFERROR(VLOOKUP(A5931,'Future et co'!A10:C5632,5,TRUE),"not found")</f>
        <v>not found</v>
      </c>
      <c r="F5931" t="str">
        <f>IFERROR(VLOOKUP(A5931,'Future et co'!AX11:AY10009,2,TRUE),"")</f>
        <v/>
      </c>
      <c r="G5931">
        <v>113.5</v>
      </c>
      <c r="H5931" t="s">
        <v>31</v>
      </c>
      <c r="O5931">
        <v>121</v>
      </c>
      <c r="P5931" t="s">
        <v>168</v>
      </c>
      <c r="Q5931">
        <v>1000</v>
      </c>
      <c r="R5931" t="s">
        <v>221</v>
      </c>
      <c r="S5931" t="s">
        <v>148</v>
      </c>
      <c r="T5931" t="s">
        <v>135</v>
      </c>
      <c r="U5931">
        <v>0</v>
      </c>
      <c r="AC5931" t="s">
        <v>147</v>
      </c>
    </row>
    <row r="5932" spans="3:29" x14ac:dyDescent="0.3">
      <c r="C5932" t="s">
        <v>185</v>
      </c>
      <c r="D5932" s="31">
        <v>46073</v>
      </c>
      <c r="E5932" t="str">
        <f>IFERROR(VLOOKUP(A5932,'Future et co'!A10:C5632,5,TRUE),"not found")</f>
        <v>not found</v>
      </c>
      <c r="F5932" t="str">
        <f>IFERROR(VLOOKUP(A5932,'Future et co'!AX11:AY10009,2,TRUE),"")</f>
        <v/>
      </c>
      <c r="G5932">
        <v>113.5</v>
      </c>
      <c r="H5932" t="s">
        <v>31</v>
      </c>
      <c r="O5932">
        <v>121</v>
      </c>
      <c r="P5932" t="s">
        <v>168</v>
      </c>
      <c r="Q5932">
        <v>1000</v>
      </c>
      <c r="R5932" t="s">
        <v>221</v>
      </c>
      <c r="S5932" t="s">
        <v>148</v>
      </c>
      <c r="T5932" t="s">
        <v>135</v>
      </c>
      <c r="U5932">
        <v>0</v>
      </c>
      <c r="AC5932" t="s">
        <v>147</v>
      </c>
    </row>
    <row r="5933" spans="3:29" x14ac:dyDescent="0.3">
      <c r="C5933" t="s">
        <v>185</v>
      </c>
      <c r="D5933" s="31">
        <v>46073</v>
      </c>
      <c r="E5933" t="str">
        <f>IFERROR(VLOOKUP(A5933,'Future et co'!A10:C5632,5,TRUE),"not found")</f>
        <v>not found</v>
      </c>
      <c r="F5933" t="str">
        <f>IFERROR(VLOOKUP(A5933,'Future et co'!AX11:AY10009,2,TRUE),"")</f>
        <v/>
      </c>
      <c r="G5933">
        <v>113.5</v>
      </c>
      <c r="H5933" t="s">
        <v>31</v>
      </c>
      <c r="O5933">
        <v>121</v>
      </c>
      <c r="P5933" t="s">
        <v>168</v>
      </c>
      <c r="Q5933">
        <v>1000</v>
      </c>
      <c r="R5933" t="s">
        <v>221</v>
      </c>
      <c r="S5933" t="s">
        <v>148</v>
      </c>
      <c r="T5933" t="s">
        <v>135</v>
      </c>
      <c r="U5933">
        <v>0</v>
      </c>
      <c r="AC5933" t="s">
        <v>147</v>
      </c>
    </row>
    <row r="5934" spans="3:29" x14ac:dyDescent="0.3">
      <c r="C5934" t="s">
        <v>185</v>
      </c>
      <c r="D5934" s="31">
        <v>46073</v>
      </c>
      <c r="E5934" t="str">
        <f>IFERROR(VLOOKUP(A5934,'Future et co'!A10:C5632,5,TRUE),"not found")</f>
        <v>not found</v>
      </c>
      <c r="F5934" t="str">
        <f>IFERROR(VLOOKUP(A5934,'Future et co'!AX11:AY10009,2,TRUE),"")</f>
        <v/>
      </c>
      <c r="G5934">
        <v>113.5</v>
      </c>
      <c r="H5934" t="s">
        <v>31</v>
      </c>
      <c r="O5934">
        <v>121</v>
      </c>
      <c r="P5934" t="s">
        <v>168</v>
      </c>
      <c r="Q5934">
        <v>1000</v>
      </c>
      <c r="R5934" t="s">
        <v>221</v>
      </c>
      <c r="S5934" t="s">
        <v>148</v>
      </c>
      <c r="T5934" t="s">
        <v>135</v>
      </c>
      <c r="U5934">
        <v>0</v>
      </c>
      <c r="AC5934" t="s">
        <v>147</v>
      </c>
    </row>
    <row r="5935" spans="3:29" x14ac:dyDescent="0.3">
      <c r="C5935" t="s">
        <v>185</v>
      </c>
      <c r="D5935" s="31">
        <v>46073</v>
      </c>
      <c r="E5935" t="str">
        <f>IFERROR(VLOOKUP(A5935,'Future et co'!A10:C5632,5,TRUE),"not found")</f>
        <v>not found</v>
      </c>
      <c r="F5935" t="str">
        <f>IFERROR(VLOOKUP(A5935,'Future et co'!AX11:AY10009,2,TRUE),"")</f>
        <v/>
      </c>
      <c r="G5935">
        <v>113.5</v>
      </c>
      <c r="H5935" t="s">
        <v>31</v>
      </c>
      <c r="O5935">
        <v>121</v>
      </c>
      <c r="P5935" t="s">
        <v>168</v>
      </c>
      <c r="Q5935">
        <v>1000</v>
      </c>
      <c r="R5935" t="s">
        <v>221</v>
      </c>
      <c r="S5935" t="s">
        <v>148</v>
      </c>
      <c r="T5935" t="s">
        <v>135</v>
      </c>
      <c r="U5935">
        <v>0</v>
      </c>
      <c r="AC5935" t="s">
        <v>147</v>
      </c>
    </row>
    <row r="5936" spans="3:29" x14ac:dyDescent="0.3">
      <c r="C5936" t="s">
        <v>185</v>
      </c>
      <c r="D5936" s="31">
        <v>46073</v>
      </c>
      <c r="E5936" t="str">
        <f>IFERROR(VLOOKUP(A5936,'Future et co'!A10:C5632,5,TRUE),"not found")</f>
        <v>not found</v>
      </c>
      <c r="F5936" t="str">
        <f>IFERROR(VLOOKUP(A5936,'Future et co'!AX11:AY10009,2,TRUE),"")</f>
        <v/>
      </c>
      <c r="G5936">
        <v>113.5</v>
      </c>
      <c r="H5936" t="s">
        <v>31</v>
      </c>
      <c r="O5936">
        <v>121</v>
      </c>
      <c r="P5936" t="s">
        <v>168</v>
      </c>
      <c r="Q5936">
        <v>1000</v>
      </c>
      <c r="R5936" t="s">
        <v>221</v>
      </c>
      <c r="S5936" t="s">
        <v>148</v>
      </c>
      <c r="T5936" t="s">
        <v>135</v>
      </c>
      <c r="U5936">
        <v>0</v>
      </c>
      <c r="AC5936" t="s">
        <v>147</v>
      </c>
    </row>
    <row r="5937" spans="3:29" x14ac:dyDescent="0.3">
      <c r="C5937" t="s">
        <v>185</v>
      </c>
      <c r="D5937" s="31">
        <v>46073</v>
      </c>
      <c r="E5937" t="str">
        <f>IFERROR(VLOOKUP(A5937,'Future et co'!A10:C5632,5,TRUE),"not found")</f>
        <v>not found</v>
      </c>
      <c r="F5937" t="str">
        <f>IFERROR(VLOOKUP(A5937,'Future et co'!AX11:AY10009,2,TRUE),"")</f>
        <v/>
      </c>
      <c r="G5937">
        <v>113.5</v>
      </c>
      <c r="H5937" t="s">
        <v>31</v>
      </c>
      <c r="O5937">
        <v>121</v>
      </c>
      <c r="P5937" t="s">
        <v>168</v>
      </c>
      <c r="Q5937">
        <v>1000</v>
      </c>
      <c r="R5937" t="s">
        <v>221</v>
      </c>
      <c r="S5937" t="s">
        <v>148</v>
      </c>
      <c r="T5937" t="s">
        <v>135</v>
      </c>
      <c r="U5937">
        <v>0</v>
      </c>
      <c r="AC5937" t="s">
        <v>147</v>
      </c>
    </row>
    <row r="5938" spans="3:29" x14ac:dyDescent="0.3">
      <c r="C5938" t="s">
        <v>185</v>
      </c>
      <c r="D5938" s="31">
        <v>46073</v>
      </c>
      <c r="E5938" t="str">
        <f>IFERROR(VLOOKUP(A5938,'Future et co'!A10:C5632,5,TRUE),"not found")</f>
        <v>not found</v>
      </c>
      <c r="F5938" t="str">
        <f>IFERROR(VLOOKUP(A5938,'Future et co'!AX11:AY10009,2,TRUE),"")</f>
        <v/>
      </c>
      <c r="G5938">
        <v>113.5</v>
      </c>
      <c r="H5938" t="s">
        <v>31</v>
      </c>
      <c r="O5938">
        <v>121</v>
      </c>
      <c r="P5938" t="s">
        <v>168</v>
      </c>
      <c r="Q5938">
        <v>1000</v>
      </c>
      <c r="R5938" t="s">
        <v>221</v>
      </c>
      <c r="S5938" t="s">
        <v>148</v>
      </c>
      <c r="T5938" t="s">
        <v>135</v>
      </c>
      <c r="U5938">
        <v>0</v>
      </c>
      <c r="AC5938" t="s">
        <v>147</v>
      </c>
    </row>
    <row r="5939" spans="3:29" x14ac:dyDescent="0.3">
      <c r="C5939" t="s">
        <v>185</v>
      </c>
      <c r="D5939" s="31">
        <v>46073</v>
      </c>
      <c r="E5939" t="str">
        <f>IFERROR(VLOOKUP(A5939,'Future et co'!A10:C5632,5,TRUE),"not found")</f>
        <v>not found</v>
      </c>
      <c r="F5939" t="str">
        <f>IFERROR(VLOOKUP(A5939,'Future et co'!AX11:AY10009,2,TRUE),"")</f>
        <v/>
      </c>
      <c r="G5939">
        <v>113.5</v>
      </c>
      <c r="H5939" t="s">
        <v>31</v>
      </c>
      <c r="O5939">
        <v>121</v>
      </c>
      <c r="P5939" t="s">
        <v>168</v>
      </c>
      <c r="Q5939">
        <v>1000</v>
      </c>
      <c r="R5939" t="s">
        <v>221</v>
      </c>
      <c r="S5939" t="s">
        <v>148</v>
      </c>
      <c r="T5939" t="s">
        <v>135</v>
      </c>
      <c r="U5939">
        <v>0</v>
      </c>
      <c r="AC5939" t="s">
        <v>147</v>
      </c>
    </row>
    <row r="5940" spans="3:29" x14ac:dyDescent="0.3">
      <c r="C5940" t="s">
        <v>185</v>
      </c>
      <c r="D5940" s="31">
        <v>46073</v>
      </c>
      <c r="E5940" t="str">
        <f>IFERROR(VLOOKUP(A5940,'Future et co'!A10:C5632,5,TRUE),"not found")</f>
        <v>not found</v>
      </c>
      <c r="F5940" t="str">
        <f>IFERROR(VLOOKUP(A5940,'Future et co'!AX11:AY10009,2,TRUE),"")</f>
        <v/>
      </c>
      <c r="G5940">
        <v>113.5</v>
      </c>
      <c r="H5940" t="s">
        <v>31</v>
      </c>
      <c r="O5940">
        <v>121</v>
      </c>
      <c r="P5940" t="s">
        <v>168</v>
      </c>
      <c r="Q5940">
        <v>1000</v>
      </c>
      <c r="R5940" t="s">
        <v>221</v>
      </c>
      <c r="S5940" t="s">
        <v>148</v>
      </c>
      <c r="T5940" t="s">
        <v>135</v>
      </c>
      <c r="U5940">
        <v>0</v>
      </c>
      <c r="AC5940" t="s">
        <v>147</v>
      </c>
    </row>
    <row r="5941" spans="3:29" x14ac:dyDescent="0.3">
      <c r="C5941" t="s">
        <v>185</v>
      </c>
      <c r="D5941" s="31">
        <v>46073</v>
      </c>
      <c r="E5941" t="str">
        <f>IFERROR(VLOOKUP(A5941,'Future et co'!A10:C5632,5,TRUE),"not found")</f>
        <v>not found</v>
      </c>
      <c r="F5941" t="str">
        <f>IFERROR(VLOOKUP(A5941,'Future et co'!AX11:AY10009,2,TRUE),"")</f>
        <v/>
      </c>
      <c r="G5941">
        <v>113.5</v>
      </c>
      <c r="H5941" t="s">
        <v>31</v>
      </c>
      <c r="O5941">
        <v>121</v>
      </c>
      <c r="P5941" t="s">
        <v>168</v>
      </c>
      <c r="Q5941">
        <v>1000</v>
      </c>
      <c r="R5941" t="s">
        <v>221</v>
      </c>
      <c r="S5941" t="s">
        <v>148</v>
      </c>
      <c r="T5941" t="s">
        <v>135</v>
      </c>
      <c r="U5941">
        <v>0</v>
      </c>
      <c r="AC5941" t="s">
        <v>147</v>
      </c>
    </row>
    <row r="5942" spans="3:29" x14ac:dyDescent="0.3">
      <c r="C5942" t="s">
        <v>185</v>
      </c>
      <c r="D5942" s="31">
        <v>46073</v>
      </c>
      <c r="E5942" t="str">
        <f>IFERROR(VLOOKUP(A5942,'Future et co'!A10:C5632,5,TRUE),"not found")</f>
        <v>not found</v>
      </c>
      <c r="F5942" t="str">
        <f>IFERROR(VLOOKUP(A5942,'Future et co'!AX11:AY10009,2,TRUE),"")</f>
        <v/>
      </c>
      <c r="G5942">
        <v>113.5</v>
      </c>
      <c r="H5942" t="s">
        <v>31</v>
      </c>
      <c r="O5942">
        <v>121</v>
      </c>
      <c r="P5942" t="s">
        <v>168</v>
      </c>
      <c r="Q5942">
        <v>1000</v>
      </c>
      <c r="R5942" t="s">
        <v>221</v>
      </c>
      <c r="S5942" t="s">
        <v>148</v>
      </c>
      <c r="T5942" t="s">
        <v>135</v>
      </c>
      <c r="U5942">
        <v>0</v>
      </c>
      <c r="AC5942" t="s">
        <v>147</v>
      </c>
    </row>
    <row r="5943" spans="3:29" x14ac:dyDescent="0.3">
      <c r="C5943" t="s">
        <v>185</v>
      </c>
      <c r="D5943" s="31">
        <v>46073</v>
      </c>
      <c r="E5943" t="str">
        <f>IFERROR(VLOOKUP(A5943,'Future et co'!A10:C5632,5,TRUE),"not found")</f>
        <v>not found</v>
      </c>
      <c r="F5943" t="str">
        <f>IFERROR(VLOOKUP(A5943,'Future et co'!AX11:AY10009,2,TRUE),"")</f>
        <v/>
      </c>
      <c r="G5943">
        <v>113.5</v>
      </c>
      <c r="H5943" t="s">
        <v>31</v>
      </c>
      <c r="O5943">
        <v>121</v>
      </c>
      <c r="P5943" t="s">
        <v>168</v>
      </c>
      <c r="Q5943">
        <v>1000</v>
      </c>
      <c r="R5943" t="s">
        <v>221</v>
      </c>
      <c r="S5943" t="s">
        <v>148</v>
      </c>
      <c r="T5943" t="s">
        <v>135</v>
      </c>
      <c r="U5943">
        <v>0</v>
      </c>
      <c r="AC5943" t="s">
        <v>147</v>
      </c>
    </row>
    <row r="5944" spans="3:29" x14ac:dyDescent="0.3">
      <c r="C5944" t="s">
        <v>185</v>
      </c>
      <c r="D5944" s="31">
        <v>46073</v>
      </c>
      <c r="E5944" t="str">
        <f>IFERROR(VLOOKUP(A5944,'Future et co'!A10:C5632,5,TRUE),"not found")</f>
        <v>not found</v>
      </c>
      <c r="F5944" t="str">
        <f>IFERROR(VLOOKUP(A5944,'Future et co'!AX11:AY10009,2,TRUE),"")</f>
        <v/>
      </c>
      <c r="G5944">
        <v>113.5</v>
      </c>
      <c r="H5944" t="s">
        <v>31</v>
      </c>
      <c r="O5944">
        <v>121</v>
      </c>
      <c r="P5944" t="s">
        <v>168</v>
      </c>
      <c r="Q5944">
        <v>1000</v>
      </c>
      <c r="R5944" t="s">
        <v>221</v>
      </c>
      <c r="S5944" t="s">
        <v>148</v>
      </c>
      <c r="T5944" t="s">
        <v>135</v>
      </c>
      <c r="U5944">
        <v>0</v>
      </c>
      <c r="AC5944" t="s">
        <v>147</v>
      </c>
    </row>
    <row r="5945" spans="3:29" x14ac:dyDescent="0.3">
      <c r="C5945" t="s">
        <v>185</v>
      </c>
      <c r="D5945" s="31">
        <v>46073</v>
      </c>
      <c r="E5945" t="str">
        <f>IFERROR(VLOOKUP(A5945,'Future et co'!A10:C5632,5,TRUE),"not found")</f>
        <v>not found</v>
      </c>
      <c r="F5945" t="str">
        <f>IFERROR(VLOOKUP(A5945,'Future et co'!AX11:AY10009,2,TRUE),"")</f>
        <v/>
      </c>
      <c r="G5945">
        <v>113.5</v>
      </c>
      <c r="H5945" t="s">
        <v>31</v>
      </c>
      <c r="O5945">
        <v>121</v>
      </c>
      <c r="P5945" t="s">
        <v>168</v>
      </c>
      <c r="Q5945">
        <v>1000</v>
      </c>
      <c r="R5945" t="s">
        <v>221</v>
      </c>
      <c r="S5945" t="s">
        <v>148</v>
      </c>
      <c r="T5945" t="s">
        <v>135</v>
      </c>
      <c r="U5945">
        <v>0</v>
      </c>
      <c r="AC5945" t="s">
        <v>147</v>
      </c>
    </row>
    <row r="5946" spans="3:29" x14ac:dyDescent="0.3">
      <c r="C5946" t="s">
        <v>185</v>
      </c>
      <c r="D5946" s="31">
        <v>46073</v>
      </c>
      <c r="E5946" t="str">
        <f>IFERROR(VLOOKUP(A5946,'Future et co'!A10:C5632,5,TRUE),"not found")</f>
        <v>not found</v>
      </c>
      <c r="F5946" t="str">
        <f>IFERROR(VLOOKUP(A5946,'Future et co'!AX11:AY10009,2,TRUE),"")</f>
        <v/>
      </c>
      <c r="G5946">
        <v>113.5</v>
      </c>
      <c r="H5946" t="s">
        <v>31</v>
      </c>
      <c r="O5946">
        <v>121</v>
      </c>
      <c r="P5946" t="s">
        <v>168</v>
      </c>
      <c r="Q5946">
        <v>1000</v>
      </c>
      <c r="R5946" t="s">
        <v>221</v>
      </c>
      <c r="S5946" t="s">
        <v>148</v>
      </c>
      <c r="T5946" t="s">
        <v>135</v>
      </c>
      <c r="U5946">
        <v>0</v>
      </c>
      <c r="AC5946" t="s">
        <v>147</v>
      </c>
    </row>
    <row r="5947" spans="3:29" x14ac:dyDescent="0.3">
      <c r="C5947" t="s">
        <v>185</v>
      </c>
      <c r="D5947" s="31">
        <v>46073</v>
      </c>
      <c r="E5947" t="str">
        <f>IFERROR(VLOOKUP(A5947,'Future et co'!A10:C5632,5,TRUE),"not found")</f>
        <v>not found</v>
      </c>
      <c r="F5947" t="str">
        <f>IFERROR(VLOOKUP(A5947,'Future et co'!AX11:AY10009,2,TRUE),"")</f>
        <v/>
      </c>
      <c r="G5947">
        <v>113.5</v>
      </c>
      <c r="H5947" t="s">
        <v>31</v>
      </c>
      <c r="O5947">
        <v>121</v>
      </c>
      <c r="P5947" t="s">
        <v>168</v>
      </c>
      <c r="Q5947">
        <v>1000</v>
      </c>
      <c r="R5947" t="s">
        <v>221</v>
      </c>
      <c r="S5947" t="s">
        <v>148</v>
      </c>
      <c r="T5947" t="s">
        <v>135</v>
      </c>
      <c r="U5947">
        <v>0</v>
      </c>
      <c r="AC5947" t="s">
        <v>147</v>
      </c>
    </row>
    <row r="5948" spans="3:29" x14ac:dyDescent="0.3">
      <c r="C5948" t="s">
        <v>185</v>
      </c>
      <c r="D5948" s="31">
        <v>46073</v>
      </c>
      <c r="E5948" t="str">
        <f>IFERROR(VLOOKUP(A5948,'Future et co'!A10:C5632,5,TRUE),"not found")</f>
        <v>not found</v>
      </c>
      <c r="F5948" t="str">
        <f>IFERROR(VLOOKUP(A5948,'Future et co'!AX11:AY10009,2,TRUE),"")</f>
        <v/>
      </c>
      <c r="G5948">
        <v>113.5</v>
      </c>
      <c r="H5948" t="s">
        <v>31</v>
      </c>
      <c r="O5948">
        <v>121</v>
      </c>
      <c r="P5948" t="s">
        <v>168</v>
      </c>
      <c r="Q5948">
        <v>1000</v>
      </c>
      <c r="R5948" t="s">
        <v>221</v>
      </c>
      <c r="S5948" t="s">
        <v>148</v>
      </c>
      <c r="T5948" t="s">
        <v>135</v>
      </c>
      <c r="U5948">
        <v>0</v>
      </c>
      <c r="AC5948" t="s">
        <v>147</v>
      </c>
    </row>
    <row r="5949" spans="3:29" x14ac:dyDescent="0.3">
      <c r="C5949" t="s">
        <v>185</v>
      </c>
      <c r="D5949" s="31">
        <v>46073</v>
      </c>
      <c r="E5949" t="str">
        <f>IFERROR(VLOOKUP(A5949,'Future et co'!A10:C5632,5,TRUE),"not found")</f>
        <v>not found</v>
      </c>
      <c r="F5949" t="str">
        <f>IFERROR(VLOOKUP(A5949,'Future et co'!AX11:AY10009,2,TRUE),"")</f>
        <v/>
      </c>
      <c r="G5949">
        <v>113.5</v>
      </c>
      <c r="H5949" t="s">
        <v>31</v>
      </c>
      <c r="O5949">
        <v>121</v>
      </c>
      <c r="P5949" t="s">
        <v>168</v>
      </c>
      <c r="Q5949">
        <v>1000</v>
      </c>
      <c r="R5949" t="s">
        <v>221</v>
      </c>
      <c r="S5949" t="s">
        <v>148</v>
      </c>
      <c r="T5949" t="s">
        <v>135</v>
      </c>
      <c r="U5949">
        <v>0</v>
      </c>
      <c r="AC5949" t="s">
        <v>147</v>
      </c>
    </row>
    <row r="5950" spans="3:29" x14ac:dyDescent="0.3">
      <c r="C5950" t="s">
        <v>185</v>
      </c>
      <c r="D5950" s="31">
        <v>46073</v>
      </c>
      <c r="E5950" t="str">
        <f>IFERROR(VLOOKUP(A5950,'Future et co'!A10:C5632,5,TRUE),"not found")</f>
        <v>not found</v>
      </c>
      <c r="F5950" t="str">
        <f>IFERROR(VLOOKUP(A5950,'Future et co'!AX11:AY10009,2,TRUE),"")</f>
        <v/>
      </c>
      <c r="G5950">
        <v>113.5</v>
      </c>
      <c r="H5950" t="s">
        <v>31</v>
      </c>
      <c r="O5950">
        <v>121</v>
      </c>
      <c r="P5950" t="s">
        <v>168</v>
      </c>
      <c r="Q5950">
        <v>1000</v>
      </c>
      <c r="R5950" t="s">
        <v>221</v>
      </c>
      <c r="S5950" t="s">
        <v>148</v>
      </c>
      <c r="T5950" t="s">
        <v>135</v>
      </c>
      <c r="U5950">
        <v>0</v>
      </c>
      <c r="AC5950" t="s">
        <v>147</v>
      </c>
    </row>
    <row r="5951" spans="3:29" x14ac:dyDescent="0.3">
      <c r="C5951" t="s">
        <v>185</v>
      </c>
      <c r="D5951" s="31">
        <v>46073</v>
      </c>
      <c r="E5951" t="str">
        <f>IFERROR(VLOOKUP(A5951,'Future et co'!A10:C5632,5,TRUE),"not found")</f>
        <v>not found</v>
      </c>
      <c r="F5951" t="str">
        <f>IFERROR(VLOOKUP(A5951,'Future et co'!AX11:AY10009,2,TRUE),"")</f>
        <v/>
      </c>
      <c r="G5951">
        <v>113.5</v>
      </c>
      <c r="H5951" t="s">
        <v>31</v>
      </c>
      <c r="O5951">
        <v>121</v>
      </c>
      <c r="P5951" t="s">
        <v>168</v>
      </c>
      <c r="Q5951">
        <v>1000</v>
      </c>
      <c r="R5951" t="s">
        <v>221</v>
      </c>
      <c r="S5951" t="s">
        <v>148</v>
      </c>
      <c r="T5951" t="s">
        <v>135</v>
      </c>
      <c r="U5951">
        <v>0</v>
      </c>
      <c r="AC5951" t="s">
        <v>147</v>
      </c>
    </row>
    <row r="5952" spans="3:29" x14ac:dyDescent="0.3">
      <c r="C5952" t="s">
        <v>185</v>
      </c>
      <c r="D5952" s="31">
        <v>46073</v>
      </c>
      <c r="E5952" t="str">
        <f>IFERROR(VLOOKUP(A5952,'Future et co'!A10:C5632,5,TRUE),"not found")</f>
        <v>not found</v>
      </c>
      <c r="F5952" t="str">
        <f>IFERROR(VLOOKUP(A5952,'Future et co'!AX11:AY10009,2,TRUE),"")</f>
        <v/>
      </c>
      <c r="G5952">
        <v>113.5</v>
      </c>
      <c r="H5952" t="s">
        <v>31</v>
      </c>
      <c r="O5952">
        <v>121</v>
      </c>
      <c r="P5952" t="s">
        <v>168</v>
      </c>
      <c r="Q5952">
        <v>1000</v>
      </c>
      <c r="R5952" t="s">
        <v>221</v>
      </c>
      <c r="S5952" t="s">
        <v>148</v>
      </c>
      <c r="T5952" t="s">
        <v>135</v>
      </c>
      <c r="U5952">
        <v>0</v>
      </c>
      <c r="AC5952" t="s">
        <v>147</v>
      </c>
    </row>
    <row r="5953" spans="3:29" x14ac:dyDescent="0.3">
      <c r="C5953" t="s">
        <v>185</v>
      </c>
      <c r="D5953" s="31">
        <v>46073</v>
      </c>
      <c r="E5953" t="str">
        <f>IFERROR(VLOOKUP(A5953,'Future et co'!A10:C5632,5,TRUE),"not found")</f>
        <v>not found</v>
      </c>
      <c r="F5953" t="str">
        <f>IFERROR(VLOOKUP(A5953,'Future et co'!AX11:AY10009,2,TRUE),"")</f>
        <v/>
      </c>
      <c r="G5953">
        <v>113.5</v>
      </c>
      <c r="H5953" t="s">
        <v>31</v>
      </c>
      <c r="O5953">
        <v>121</v>
      </c>
      <c r="P5953" t="s">
        <v>168</v>
      </c>
      <c r="Q5953">
        <v>1000</v>
      </c>
      <c r="R5953" t="s">
        <v>221</v>
      </c>
      <c r="S5953" t="s">
        <v>148</v>
      </c>
      <c r="T5953" t="s">
        <v>135</v>
      </c>
      <c r="U5953">
        <v>0</v>
      </c>
      <c r="AC5953" t="s">
        <v>147</v>
      </c>
    </row>
    <row r="5954" spans="3:29" x14ac:dyDescent="0.3">
      <c r="C5954" t="s">
        <v>185</v>
      </c>
      <c r="D5954" s="31">
        <v>46073</v>
      </c>
      <c r="E5954" t="str">
        <f>IFERROR(VLOOKUP(A5954,'Future et co'!A10:C5632,5,TRUE),"not found")</f>
        <v>not found</v>
      </c>
      <c r="F5954" t="str">
        <f>IFERROR(VLOOKUP(A5954,'Future et co'!AX11:AY10009,2,TRUE),"")</f>
        <v/>
      </c>
      <c r="G5954">
        <v>113.5</v>
      </c>
      <c r="H5954" t="s">
        <v>31</v>
      </c>
      <c r="O5954">
        <v>121</v>
      </c>
      <c r="P5954" t="s">
        <v>168</v>
      </c>
      <c r="Q5954">
        <v>1000</v>
      </c>
      <c r="R5954" t="s">
        <v>221</v>
      </c>
      <c r="S5954" t="s">
        <v>148</v>
      </c>
      <c r="T5954" t="s">
        <v>135</v>
      </c>
      <c r="U5954">
        <v>0</v>
      </c>
      <c r="AC5954" t="s">
        <v>147</v>
      </c>
    </row>
    <row r="5955" spans="3:29" x14ac:dyDescent="0.3">
      <c r="C5955" t="s">
        <v>185</v>
      </c>
      <c r="D5955" s="31">
        <v>46073</v>
      </c>
      <c r="E5955" t="str">
        <f>IFERROR(VLOOKUP(A5955,'Future et co'!A10:C5632,5,TRUE),"not found")</f>
        <v>not found</v>
      </c>
      <c r="F5955" t="str">
        <f>IFERROR(VLOOKUP(A5955,'Future et co'!AX11:AY10009,2,TRUE),"")</f>
        <v/>
      </c>
      <c r="G5955">
        <v>113.5</v>
      </c>
      <c r="H5955" t="s">
        <v>31</v>
      </c>
      <c r="O5955">
        <v>121</v>
      </c>
      <c r="P5955" t="s">
        <v>168</v>
      </c>
      <c r="Q5955">
        <v>1000</v>
      </c>
      <c r="R5955" t="s">
        <v>221</v>
      </c>
      <c r="S5955" t="s">
        <v>148</v>
      </c>
      <c r="T5955" t="s">
        <v>135</v>
      </c>
      <c r="U5955">
        <v>0</v>
      </c>
      <c r="AC5955" t="s">
        <v>147</v>
      </c>
    </row>
    <row r="5956" spans="3:29" x14ac:dyDescent="0.3">
      <c r="C5956" t="s">
        <v>185</v>
      </c>
      <c r="D5956" s="31">
        <v>46073</v>
      </c>
      <c r="E5956" t="str">
        <f>IFERROR(VLOOKUP(A5956,'Future et co'!A10:C5632,5,TRUE),"not found")</f>
        <v>not found</v>
      </c>
      <c r="F5956" t="str">
        <f>IFERROR(VLOOKUP(A5956,'Future et co'!AX11:AY10009,2,TRUE),"")</f>
        <v/>
      </c>
      <c r="G5956">
        <v>113.5</v>
      </c>
      <c r="H5956" t="s">
        <v>31</v>
      </c>
      <c r="O5956">
        <v>121</v>
      </c>
      <c r="P5956" t="s">
        <v>168</v>
      </c>
      <c r="Q5956">
        <v>1000</v>
      </c>
      <c r="R5956" t="s">
        <v>221</v>
      </c>
      <c r="S5956" t="s">
        <v>148</v>
      </c>
      <c r="T5956" t="s">
        <v>135</v>
      </c>
      <c r="U5956">
        <v>0</v>
      </c>
      <c r="AC5956" t="s">
        <v>147</v>
      </c>
    </row>
    <row r="5957" spans="3:29" x14ac:dyDescent="0.3">
      <c r="C5957" t="s">
        <v>185</v>
      </c>
      <c r="D5957" s="31">
        <v>46073</v>
      </c>
      <c r="E5957" t="str">
        <f>IFERROR(VLOOKUP(A5957,'Future et co'!A10:C5632,5,TRUE),"not found")</f>
        <v>not found</v>
      </c>
      <c r="F5957" t="str">
        <f>IFERROR(VLOOKUP(A5957,'Future et co'!AX11:AY10009,2,TRUE),"")</f>
        <v/>
      </c>
      <c r="G5957">
        <v>113.5</v>
      </c>
      <c r="H5957" t="s">
        <v>31</v>
      </c>
      <c r="O5957">
        <v>121</v>
      </c>
      <c r="P5957" t="s">
        <v>168</v>
      </c>
      <c r="Q5957">
        <v>1000</v>
      </c>
      <c r="R5957" t="s">
        <v>221</v>
      </c>
      <c r="S5957" t="s">
        <v>148</v>
      </c>
      <c r="T5957" t="s">
        <v>135</v>
      </c>
      <c r="U5957">
        <v>0</v>
      </c>
      <c r="AC5957" t="s">
        <v>147</v>
      </c>
    </row>
    <row r="5958" spans="3:29" x14ac:dyDescent="0.3">
      <c r="C5958" t="s">
        <v>185</v>
      </c>
      <c r="D5958" s="31">
        <v>46073</v>
      </c>
      <c r="E5958" t="str">
        <f>IFERROR(VLOOKUP(A5958,'Future et co'!A10:C5632,5,TRUE),"not found")</f>
        <v>not found</v>
      </c>
      <c r="F5958" t="str">
        <f>IFERROR(VLOOKUP(A5958,'Future et co'!AX11:AY10009,2,TRUE),"")</f>
        <v/>
      </c>
      <c r="G5958">
        <v>113.5</v>
      </c>
      <c r="H5958" t="s">
        <v>31</v>
      </c>
      <c r="O5958">
        <v>121</v>
      </c>
      <c r="P5958" t="s">
        <v>168</v>
      </c>
      <c r="Q5958">
        <v>1000</v>
      </c>
      <c r="R5958" t="s">
        <v>221</v>
      </c>
      <c r="S5958" t="s">
        <v>148</v>
      </c>
      <c r="T5958" t="s">
        <v>135</v>
      </c>
      <c r="U5958">
        <v>0</v>
      </c>
      <c r="AC5958" t="s">
        <v>147</v>
      </c>
    </row>
    <row r="5959" spans="3:29" x14ac:dyDescent="0.3">
      <c r="C5959" t="s">
        <v>185</v>
      </c>
      <c r="D5959" s="31">
        <v>46073</v>
      </c>
      <c r="E5959" t="str">
        <f>IFERROR(VLOOKUP(A5959,'Future et co'!A10:C5632,5,TRUE),"not found")</f>
        <v>not found</v>
      </c>
      <c r="F5959" t="str">
        <f>IFERROR(VLOOKUP(A5959,'Future et co'!AX11:AY10009,2,TRUE),"")</f>
        <v/>
      </c>
      <c r="G5959">
        <v>113.5</v>
      </c>
      <c r="H5959" t="s">
        <v>31</v>
      </c>
      <c r="O5959">
        <v>121</v>
      </c>
      <c r="P5959" t="s">
        <v>168</v>
      </c>
      <c r="Q5959">
        <v>1000</v>
      </c>
      <c r="R5959" t="s">
        <v>221</v>
      </c>
      <c r="S5959" t="s">
        <v>148</v>
      </c>
      <c r="T5959" t="s">
        <v>135</v>
      </c>
      <c r="U5959">
        <v>0</v>
      </c>
      <c r="AC5959" t="s">
        <v>147</v>
      </c>
    </row>
    <row r="5960" spans="3:29" x14ac:dyDescent="0.3">
      <c r="C5960" t="s">
        <v>185</v>
      </c>
      <c r="D5960" s="31">
        <v>46073</v>
      </c>
      <c r="E5960" t="str">
        <f>IFERROR(VLOOKUP(A5960,'Future et co'!A10:C5632,5,TRUE),"not found")</f>
        <v>not found</v>
      </c>
      <c r="F5960" t="str">
        <f>IFERROR(VLOOKUP(A5960,'Future et co'!AX11:AY10009,2,TRUE),"")</f>
        <v/>
      </c>
      <c r="G5960">
        <v>113.5</v>
      </c>
      <c r="H5960" t="s">
        <v>31</v>
      </c>
      <c r="O5960">
        <v>121</v>
      </c>
      <c r="P5960" t="s">
        <v>168</v>
      </c>
      <c r="Q5960">
        <v>1000</v>
      </c>
      <c r="R5960" t="s">
        <v>221</v>
      </c>
      <c r="S5960" t="s">
        <v>148</v>
      </c>
      <c r="T5960" t="s">
        <v>135</v>
      </c>
      <c r="U5960">
        <v>0</v>
      </c>
      <c r="AC5960" t="s">
        <v>147</v>
      </c>
    </row>
    <row r="5961" spans="3:29" x14ac:dyDescent="0.3">
      <c r="C5961" t="s">
        <v>185</v>
      </c>
      <c r="D5961" s="31">
        <v>46073</v>
      </c>
      <c r="E5961" t="str">
        <f>IFERROR(VLOOKUP(A5961,'Future et co'!A10:C5632,5,TRUE),"not found")</f>
        <v>not found</v>
      </c>
      <c r="F5961" t="str">
        <f>IFERROR(VLOOKUP(A5961,'Future et co'!AX11:AY10009,2,TRUE),"")</f>
        <v/>
      </c>
      <c r="G5961">
        <v>113.5</v>
      </c>
      <c r="H5961" t="s">
        <v>31</v>
      </c>
      <c r="O5961">
        <v>121</v>
      </c>
      <c r="P5961" t="s">
        <v>168</v>
      </c>
      <c r="Q5961">
        <v>1000</v>
      </c>
      <c r="R5961" t="s">
        <v>221</v>
      </c>
      <c r="S5961" t="s">
        <v>148</v>
      </c>
      <c r="T5961" t="s">
        <v>135</v>
      </c>
      <c r="U5961">
        <v>0</v>
      </c>
      <c r="AC5961" t="s">
        <v>147</v>
      </c>
    </row>
    <row r="5962" spans="3:29" x14ac:dyDescent="0.3">
      <c r="C5962" t="s">
        <v>185</v>
      </c>
      <c r="D5962" s="31">
        <v>46073</v>
      </c>
      <c r="E5962" t="str">
        <f>IFERROR(VLOOKUP(A5962,'Future et co'!A10:C5632,5,TRUE),"not found")</f>
        <v>not found</v>
      </c>
      <c r="F5962" t="str">
        <f>IFERROR(VLOOKUP(A5962,'Future et co'!AX11:AY10009,2,TRUE),"")</f>
        <v/>
      </c>
      <c r="G5962">
        <v>113.5</v>
      </c>
      <c r="H5962" t="s">
        <v>31</v>
      </c>
      <c r="O5962">
        <v>121</v>
      </c>
      <c r="P5962" t="s">
        <v>168</v>
      </c>
      <c r="Q5962">
        <v>1000</v>
      </c>
      <c r="R5962" t="s">
        <v>221</v>
      </c>
      <c r="S5962" t="s">
        <v>148</v>
      </c>
      <c r="T5962" t="s">
        <v>135</v>
      </c>
      <c r="U5962">
        <v>0</v>
      </c>
      <c r="AC5962" t="s">
        <v>147</v>
      </c>
    </row>
    <row r="5963" spans="3:29" x14ac:dyDescent="0.3">
      <c r="C5963" t="s">
        <v>185</v>
      </c>
      <c r="D5963" s="31">
        <v>46073</v>
      </c>
      <c r="E5963" t="str">
        <f>IFERROR(VLOOKUP(A5963,'Future et co'!A10:C5632,5,TRUE),"not found")</f>
        <v>not found</v>
      </c>
      <c r="F5963" t="str">
        <f>IFERROR(VLOOKUP(A5963,'Future et co'!AX11:AY10009,2,TRUE),"")</f>
        <v/>
      </c>
      <c r="G5963">
        <v>113.5</v>
      </c>
      <c r="H5963" t="s">
        <v>31</v>
      </c>
      <c r="O5963">
        <v>121</v>
      </c>
      <c r="P5963" t="s">
        <v>168</v>
      </c>
      <c r="Q5963">
        <v>1000</v>
      </c>
      <c r="R5963" t="s">
        <v>221</v>
      </c>
      <c r="S5963" t="s">
        <v>148</v>
      </c>
      <c r="T5963" t="s">
        <v>135</v>
      </c>
      <c r="U5963">
        <v>0</v>
      </c>
      <c r="AC5963" t="s">
        <v>147</v>
      </c>
    </row>
    <row r="5964" spans="3:29" x14ac:dyDescent="0.3">
      <c r="C5964" t="s">
        <v>185</v>
      </c>
      <c r="D5964" s="31">
        <v>46073</v>
      </c>
      <c r="E5964" t="str">
        <f>IFERROR(VLOOKUP(A5964,'Future et co'!A10:C5632,5,TRUE),"not found")</f>
        <v>not found</v>
      </c>
      <c r="F5964" t="str">
        <f>IFERROR(VLOOKUP(A5964,'Future et co'!AX11:AY10009,2,TRUE),"")</f>
        <v/>
      </c>
      <c r="G5964">
        <v>113.5</v>
      </c>
      <c r="H5964" t="s">
        <v>31</v>
      </c>
      <c r="O5964">
        <v>121</v>
      </c>
      <c r="P5964" t="s">
        <v>168</v>
      </c>
      <c r="Q5964">
        <v>1000</v>
      </c>
      <c r="R5964" t="s">
        <v>221</v>
      </c>
      <c r="S5964" t="s">
        <v>148</v>
      </c>
      <c r="T5964" t="s">
        <v>135</v>
      </c>
      <c r="U5964">
        <v>0</v>
      </c>
      <c r="AC5964" t="s">
        <v>147</v>
      </c>
    </row>
    <row r="5965" spans="3:29" x14ac:dyDescent="0.3">
      <c r="C5965" t="s">
        <v>185</v>
      </c>
      <c r="D5965" s="31">
        <v>46073</v>
      </c>
      <c r="E5965" t="str">
        <f>IFERROR(VLOOKUP(A5965,'Future et co'!A10:C5632,5,TRUE),"not found")</f>
        <v>not found</v>
      </c>
      <c r="F5965" t="str">
        <f>IFERROR(VLOOKUP(A5965,'Future et co'!AX11:AY10009,2,TRUE),"")</f>
        <v/>
      </c>
      <c r="G5965">
        <v>113.5</v>
      </c>
      <c r="H5965" t="s">
        <v>31</v>
      </c>
      <c r="O5965">
        <v>121</v>
      </c>
      <c r="P5965" t="s">
        <v>168</v>
      </c>
      <c r="Q5965">
        <v>1000</v>
      </c>
      <c r="R5965" t="s">
        <v>221</v>
      </c>
      <c r="S5965" t="s">
        <v>148</v>
      </c>
      <c r="T5965" t="s">
        <v>135</v>
      </c>
      <c r="U5965">
        <v>0</v>
      </c>
      <c r="AC5965" t="s">
        <v>147</v>
      </c>
    </row>
    <row r="5966" spans="3:29" x14ac:dyDescent="0.3">
      <c r="C5966" t="s">
        <v>185</v>
      </c>
      <c r="D5966" s="31">
        <v>46073</v>
      </c>
      <c r="E5966" t="str">
        <f>IFERROR(VLOOKUP(A5966,'Future et co'!A10:C5632,5,TRUE),"not found")</f>
        <v>not found</v>
      </c>
      <c r="F5966" t="str">
        <f>IFERROR(VLOOKUP(A5966,'Future et co'!AX11:AY10009,2,TRUE),"")</f>
        <v/>
      </c>
      <c r="G5966">
        <v>113.5</v>
      </c>
      <c r="H5966" t="s">
        <v>31</v>
      </c>
      <c r="O5966">
        <v>121</v>
      </c>
      <c r="P5966" t="s">
        <v>168</v>
      </c>
      <c r="Q5966">
        <v>1000</v>
      </c>
      <c r="R5966" t="s">
        <v>221</v>
      </c>
      <c r="S5966" t="s">
        <v>148</v>
      </c>
      <c r="T5966" t="s">
        <v>135</v>
      </c>
      <c r="U5966">
        <v>0</v>
      </c>
      <c r="AC5966" t="s">
        <v>147</v>
      </c>
    </row>
    <row r="5967" spans="3:29" x14ac:dyDescent="0.3">
      <c r="C5967" t="s">
        <v>185</v>
      </c>
      <c r="D5967" s="31">
        <v>46073</v>
      </c>
      <c r="E5967" t="str">
        <f>IFERROR(VLOOKUP(A5967,'Future et co'!A10:C5632,5,TRUE),"not found")</f>
        <v>not found</v>
      </c>
      <c r="F5967" t="str">
        <f>IFERROR(VLOOKUP(A5967,'Future et co'!AX11:AY10009,2,TRUE),"")</f>
        <v/>
      </c>
      <c r="G5967">
        <v>113.5</v>
      </c>
      <c r="H5967" t="s">
        <v>31</v>
      </c>
      <c r="O5967">
        <v>121</v>
      </c>
      <c r="P5967" t="s">
        <v>168</v>
      </c>
      <c r="Q5967">
        <v>1000</v>
      </c>
      <c r="R5967" t="s">
        <v>221</v>
      </c>
      <c r="S5967" t="s">
        <v>148</v>
      </c>
      <c r="T5967" t="s">
        <v>135</v>
      </c>
      <c r="U5967">
        <v>0</v>
      </c>
      <c r="AC5967" t="s">
        <v>147</v>
      </c>
    </row>
    <row r="5968" spans="3:29" x14ac:dyDescent="0.3">
      <c r="C5968" t="s">
        <v>185</v>
      </c>
      <c r="D5968" s="31">
        <v>46073</v>
      </c>
      <c r="E5968" t="str">
        <f>IFERROR(VLOOKUP(A5968,'Future et co'!A10:C5632,5,TRUE),"not found")</f>
        <v>not found</v>
      </c>
      <c r="F5968" t="str">
        <f>IFERROR(VLOOKUP(A5968,'Future et co'!AX11:AY10009,2,TRUE),"")</f>
        <v/>
      </c>
      <c r="G5968">
        <v>113.5</v>
      </c>
      <c r="H5968" t="s">
        <v>31</v>
      </c>
      <c r="O5968">
        <v>121</v>
      </c>
      <c r="P5968" t="s">
        <v>168</v>
      </c>
      <c r="Q5968">
        <v>1000</v>
      </c>
      <c r="R5968" t="s">
        <v>221</v>
      </c>
      <c r="S5968" t="s">
        <v>148</v>
      </c>
      <c r="T5968" t="s">
        <v>135</v>
      </c>
      <c r="U5968">
        <v>0</v>
      </c>
      <c r="AC5968" t="s">
        <v>147</v>
      </c>
    </row>
    <row r="5969" spans="3:29" x14ac:dyDescent="0.3">
      <c r="C5969" t="s">
        <v>185</v>
      </c>
      <c r="D5969" s="31">
        <v>46073</v>
      </c>
      <c r="E5969" t="str">
        <f>IFERROR(VLOOKUP(A5969,'Future et co'!A10:C5632,5,TRUE),"not found")</f>
        <v>not found</v>
      </c>
      <c r="F5969" t="str">
        <f>IFERROR(VLOOKUP(A5969,'Future et co'!AX11:AY10009,2,TRUE),"")</f>
        <v/>
      </c>
      <c r="G5969">
        <v>113.5</v>
      </c>
      <c r="H5969" t="s">
        <v>31</v>
      </c>
      <c r="O5969">
        <v>121</v>
      </c>
      <c r="P5969" t="s">
        <v>168</v>
      </c>
      <c r="Q5969">
        <v>1000</v>
      </c>
      <c r="R5969" t="s">
        <v>221</v>
      </c>
      <c r="S5969" t="s">
        <v>148</v>
      </c>
      <c r="T5969" t="s">
        <v>135</v>
      </c>
      <c r="U5969">
        <v>0</v>
      </c>
      <c r="AC5969" t="s">
        <v>147</v>
      </c>
    </row>
    <row r="5970" spans="3:29" x14ac:dyDescent="0.3">
      <c r="C5970" t="s">
        <v>185</v>
      </c>
      <c r="D5970" s="31">
        <v>46073</v>
      </c>
      <c r="E5970" t="str">
        <f>IFERROR(VLOOKUP(A5970,'Future et co'!A10:C5632,5,TRUE),"not found")</f>
        <v>not found</v>
      </c>
      <c r="F5970" t="str">
        <f>IFERROR(VLOOKUP(A5970,'Future et co'!AX11:AY10009,2,TRUE),"")</f>
        <v/>
      </c>
      <c r="G5970">
        <v>113.5</v>
      </c>
      <c r="H5970" t="s">
        <v>31</v>
      </c>
      <c r="O5970">
        <v>121</v>
      </c>
      <c r="P5970" t="s">
        <v>168</v>
      </c>
      <c r="Q5970">
        <v>1000</v>
      </c>
      <c r="R5970" t="s">
        <v>221</v>
      </c>
      <c r="S5970" t="s">
        <v>148</v>
      </c>
      <c r="T5970" t="s">
        <v>135</v>
      </c>
      <c r="U5970">
        <v>0</v>
      </c>
      <c r="AC5970" t="s">
        <v>147</v>
      </c>
    </row>
    <row r="5971" spans="3:29" x14ac:dyDescent="0.3">
      <c r="C5971" t="s">
        <v>185</v>
      </c>
      <c r="D5971" s="31">
        <v>46073</v>
      </c>
      <c r="E5971" t="str">
        <f>IFERROR(VLOOKUP(A5971,'Future et co'!A10:C5632,5,TRUE),"not found")</f>
        <v>not found</v>
      </c>
      <c r="F5971" t="str">
        <f>IFERROR(VLOOKUP(A5971,'Future et co'!AX11:AY10009,2,TRUE),"")</f>
        <v/>
      </c>
      <c r="G5971">
        <v>113.5</v>
      </c>
      <c r="H5971" t="s">
        <v>31</v>
      </c>
      <c r="O5971">
        <v>121</v>
      </c>
      <c r="P5971" t="s">
        <v>168</v>
      </c>
      <c r="Q5971">
        <v>1000</v>
      </c>
      <c r="R5971" t="s">
        <v>221</v>
      </c>
      <c r="S5971" t="s">
        <v>148</v>
      </c>
      <c r="T5971" t="s">
        <v>135</v>
      </c>
      <c r="U5971">
        <v>0</v>
      </c>
      <c r="AC5971" t="s">
        <v>147</v>
      </c>
    </row>
    <row r="5972" spans="3:29" x14ac:dyDescent="0.3">
      <c r="C5972" t="s">
        <v>185</v>
      </c>
      <c r="D5972" s="31">
        <v>46073</v>
      </c>
      <c r="E5972" t="str">
        <f>IFERROR(VLOOKUP(A5972,'Future et co'!A10:C5632,5,TRUE),"not found")</f>
        <v>not found</v>
      </c>
      <c r="F5972" t="str">
        <f>IFERROR(VLOOKUP(A5972,'Future et co'!AX11:AY10009,2,TRUE),"")</f>
        <v/>
      </c>
      <c r="G5972">
        <v>113.5</v>
      </c>
      <c r="H5972" t="s">
        <v>31</v>
      </c>
      <c r="O5972">
        <v>121</v>
      </c>
      <c r="P5972" t="s">
        <v>168</v>
      </c>
      <c r="Q5972">
        <v>1000</v>
      </c>
      <c r="R5972" t="s">
        <v>221</v>
      </c>
      <c r="S5972" t="s">
        <v>148</v>
      </c>
      <c r="T5972" t="s">
        <v>135</v>
      </c>
      <c r="U5972">
        <v>0</v>
      </c>
      <c r="AC5972" t="s">
        <v>147</v>
      </c>
    </row>
    <row r="5973" spans="3:29" x14ac:dyDescent="0.3">
      <c r="C5973" t="s">
        <v>185</v>
      </c>
      <c r="D5973" s="31">
        <v>46073</v>
      </c>
      <c r="E5973" t="str">
        <f>IFERROR(VLOOKUP(A5973,'Future et co'!A10:C5632,5,TRUE),"not found")</f>
        <v>not found</v>
      </c>
      <c r="F5973" t="str">
        <f>IFERROR(VLOOKUP(A5973,'Future et co'!AX11:AY10009,2,TRUE),"")</f>
        <v/>
      </c>
      <c r="G5973">
        <v>113.5</v>
      </c>
      <c r="H5973" t="s">
        <v>31</v>
      </c>
      <c r="O5973">
        <v>121</v>
      </c>
      <c r="P5973" t="s">
        <v>168</v>
      </c>
      <c r="Q5973">
        <v>1000</v>
      </c>
      <c r="R5973" t="s">
        <v>221</v>
      </c>
      <c r="S5973" t="s">
        <v>148</v>
      </c>
      <c r="T5973" t="s">
        <v>135</v>
      </c>
      <c r="U5973">
        <v>0</v>
      </c>
      <c r="AC5973" t="s">
        <v>147</v>
      </c>
    </row>
    <row r="5974" spans="3:29" x14ac:dyDescent="0.3">
      <c r="C5974" t="s">
        <v>185</v>
      </c>
      <c r="D5974" s="31">
        <v>46073</v>
      </c>
      <c r="E5974" t="str">
        <f>IFERROR(VLOOKUP(A5974,'Future et co'!A10:C5632,5,TRUE),"not found")</f>
        <v>not found</v>
      </c>
      <c r="F5974" t="str">
        <f>IFERROR(VLOOKUP(A5974,'Future et co'!AX11:AY10009,2,TRUE),"")</f>
        <v/>
      </c>
      <c r="G5974">
        <v>113.5</v>
      </c>
      <c r="H5974" t="s">
        <v>31</v>
      </c>
      <c r="O5974">
        <v>121</v>
      </c>
      <c r="P5974" t="s">
        <v>168</v>
      </c>
      <c r="Q5974">
        <v>1000</v>
      </c>
      <c r="R5974" t="s">
        <v>221</v>
      </c>
      <c r="S5974" t="s">
        <v>148</v>
      </c>
      <c r="T5974" t="s">
        <v>135</v>
      </c>
      <c r="U5974">
        <v>0</v>
      </c>
      <c r="AC5974" t="s">
        <v>147</v>
      </c>
    </row>
    <row r="5975" spans="3:29" x14ac:dyDescent="0.3">
      <c r="C5975" t="s">
        <v>185</v>
      </c>
      <c r="D5975" s="31">
        <v>46073</v>
      </c>
      <c r="E5975" t="str">
        <f>IFERROR(VLOOKUP(A5975,'Future et co'!A10:C5632,5,TRUE),"not found")</f>
        <v>not found</v>
      </c>
      <c r="F5975" t="str">
        <f>IFERROR(VLOOKUP(A5975,'Future et co'!AX11:AY10009,2,TRUE),"")</f>
        <v/>
      </c>
      <c r="G5975">
        <v>113.5</v>
      </c>
      <c r="H5975" t="s">
        <v>31</v>
      </c>
      <c r="O5975">
        <v>121</v>
      </c>
      <c r="P5975" t="s">
        <v>168</v>
      </c>
      <c r="Q5975">
        <v>1000</v>
      </c>
      <c r="R5975" t="s">
        <v>221</v>
      </c>
      <c r="S5975" t="s">
        <v>148</v>
      </c>
      <c r="T5975" t="s">
        <v>135</v>
      </c>
      <c r="U5975">
        <v>0</v>
      </c>
      <c r="AC5975" t="s">
        <v>147</v>
      </c>
    </row>
    <row r="5976" spans="3:29" x14ac:dyDescent="0.3">
      <c r="C5976" t="s">
        <v>185</v>
      </c>
      <c r="D5976" s="31">
        <v>46073</v>
      </c>
      <c r="E5976" t="str">
        <f>IFERROR(VLOOKUP(A5976,'Future et co'!A10:C5632,5,TRUE),"not found")</f>
        <v>not found</v>
      </c>
      <c r="F5976" t="str">
        <f>IFERROR(VLOOKUP(A5976,'Future et co'!AX11:AY10009,2,TRUE),"")</f>
        <v/>
      </c>
      <c r="G5976">
        <v>113.5</v>
      </c>
      <c r="H5976" t="s">
        <v>31</v>
      </c>
      <c r="O5976">
        <v>121</v>
      </c>
      <c r="P5976" t="s">
        <v>168</v>
      </c>
      <c r="Q5976">
        <v>1000</v>
      </c>
      <c r="R5976" t="s">
        <v>221</v>
      </c>
      <c r="S5976" t="s">
        <v>148</v>
      </c>
      <c r="T5976" t="s">
        <v>135</v>
      </c>
      <c r="U5976">
        <v>0</v>
      </c>
      <c r="AC5976" t="s">
        <v>147</v>
      </c>
    </row>
    <row r="5977" spans="3:29" x14ac:dyDescent="0.3">
      <c r="C5977" t="s">
        <v>185</v>
      </c>
      <c r="D5977" s="31">
        <v>46073</v>
      </c>
      <c r="E5977" t="str">
        <f>IFERROR(VLOOKUP(A5977,'Future et co'!A10:C5632,5,TRUE),"not found")</f>
        <v>not found</v>
      </c>
      <c r="F5977" t="str">
        <f>IFERROR(VLOOKUP(A5977,'Future et co'!AX11:AY10009,2,TRUE),"")</f>
        <v/>
      </c>
      <c r="G5977">
        <v>113.5</v>
      </c>
      <c r="H5977" t="s">
        <v>31</v>
      </c>
      <c r="O5977">
        <v>121</v>
      </c>
      <c r="P5977" t="s">
        <v>168</v>
      </c>
      <c r="Q5977">
        <v>1000</v>
      </c>
      <c r="R5977" t="s">
        <v>221</v>
      </c>
      <c r="S5977" t="s">
        <v>148</v>
      </c>
      <c r="T5977" t="s">
        <v>135</v>
      </c>
      <c r="U5977">
        <v>0</v>
      </c>
      <c r="AC5977" t="s">
        <v>147</v>
      </c>
    </row>
    <row r="5978" spans="3:29" x14ac:dyDescent="0.3">
      <c r="C5978" t="s">
        <v>185</v>
      </c>
      <c r="D5978" s="31">
        <v>46073</v>
      </c>
      <c r="E5978" t="str">
        <f>IFERROR(VLOOKUP(A5978,'Future et co'!A10:C5632,5,TRUE),"not found")</f>
        <v>not found</v>
      </c>
      <c r="F5978" t="str">
        <f>IFERROR(VLOOKUP(A5978,'Future et co'!AX11:AY10009,2,TRUE),"")</f>
        <v/>
      </c>
      <c r="G5978">
        <v>113.5</v>
      </c>
      <c r="H5978" t="s">
        <v>31</v>
      </c>
      <c r="O5978">
        <v>121</v>
      </c>
      <c r="P5978" t="s">
        <v>168</v>
      </c>
      <c r="Q5978">
        <v>1000</v>
      </c>
      <c r="R5978" t="s">
        <v>221</v>
      </c>
      <c r="S5978" t="s">
        <v>148</v>
      </c>
      <c r="T5978" t="s">
        <v>135</v>
      </c>
      <c r="U5978">
        <v>0</v>
      </c>
      <c r="AC5978" t="s">
        <v>147</v>
      </c>
    </row>
    <row r="5979" spans="3:29" x14ac:dyDescent="0.3">
      <c r="C5979" t="s">
        <v>185</v>
      </c>
      <c r="D5979" s="31">
        <v>46073</v>
      </c>
      <c r="E5979" t="str">
        <f>IFERROR(VLOOKUP(A5979,'Future et co'!A10:C5632,5,TRUE),"not found")</f>
        <v>not found</v>
      </c>
      <c r="F5979" t="str">
        <f>IFERROR(VLOOKUP(A5979,'Future et co'!AX11:AY10009,2,TRUE),"")</f>
        <v/>
      </c>
      <c r="G5979">
        <v>113.5</v>
      </c>
      <c r="H5979" t="s">
        <v>31</v>
      </c>
      <c r="O5979">
        <v>121</v>
      </c>
      <c r="P5979" t="s">
        <v>168</v>
      </c>
      <c r="Q5979">
        <v>1000</v>
      </c>
      <c r="R5979" t="s">
        <v>221</v>
      </c>
      <c r="S5979" t="s">
        <v>148</v>
      </c>
      <c r="T5979" t="s">
        <v>135</v>
      </c>
      <c r="U5979">
        <v>0</v>
      </c>
      <c r="AC5979" t="s">
        <v>147</v>
      </c>
    </row>
    <row r="5980" spans="3:29" x14ac:dyDescent="0.3">
      <c r="C5980" t="s">
        <v>185</v>
      </c>
      <c r="D5980" s="31">
        <v>46073</v>
      </c>
      <c r="E5980" t="str">
        <f>IFERROR(VLOOKUP(A5980,'Future et co'!A10:C5632,5,TRUE),"not found")</f>
        <v>not found</v>
      </c>
      <c r="F5980" t="str">
        <f>IFERROR(VLOOKUP(A5980,'Future et co'!AX11:AY10009,2,TRUE),"")</f>
        <v/>
      </c>
      <c r="G5980">
        <v>113.5</v>
      </c>
      <c r="H5980" t="s">
        <v>31</v>
      </c>
      <c r="O5980">
        <v>121</v>
      </c>
      <c r="P5980" t="s">
        <v>168</v>
      </c>
      <c r="Q5980">
        <v>1000</v>
      </c>
      <c r="R5980" t="s">
        <v>221</v>
      </c>
      <c r="S5980" t="s">
        <v>148</v>
      </c>
      <c r="T5980" t="s">
        <v>135</v>
      </c>
      <c r="U5980">
        <v>0</v>
      </c>
      <c r="AC5980" t="s">
        <v>147</v>
      </c>
    </row>
    <row r="5981" spans="3:29" x14ac:dyDescent="0.3">
      <c r="C5981" t="s">
        <v>185</v>
      </c>
      <c r="D5981" s="31">
        <v>46073</v>
      </c>
      <c r="E5981" t="str">
        <f>IFERROR(VLOOKUP(A5981,'Future et co'!A10:C5632,5,TRUE),"not found")</f>
        <v>not found</v>
      </c>
      <c r="F5981" t="str">
        <f>IFERROR(VLOOKUP(A5981,'Future et co'!AX11:AY10009,2,TRUE),"")</f>
        <v/>
      </c>
      <c r="G5981">
        <v>113.5</v>
      </c>
      <c r="H5981" t="s">
        <v>31</v>
      </c>
      <c r="O5981">
        <v>121</v>
      </c>
      <c r="P5981" t="s">
        <v>168</v>
      </c>
      <c r="Q5981">
        <v>1000</v>
      </c>
      <c r="R5981" t="s">
        <v>221</v>
      </c>
      <c r="S5981" t="s">
        <v>148</v>
      </c>
      <c r="T5981" t="s">
        <v>135</v>
      </c>
      <c r="U5981">
        <v>0</v>
      </c>
      <c r="AC5981" t="s">
        <v>147</v>
      </c>
    </row>
    <row r="5982" spans="3:29" x14ac:dyDescent="0.3">
      <c r="C5982" t="s">
        <v>185</v>
      </c>
      <c r="D5982" s="31">
        <v>46073</v>
      </c>
      <c r="E5982" t="str">
        <f>IFERROR(VLOOKUP(A5982,'Future et co'!A10:C5632,5,TRUE),"not found")</f>
        <v>not found</v>
      </c>
      <c r="F5982" t="str">
        <f>IFERROR(VLOOKUP(A5982,'Future et co'!AX11:AY10009,2,TRUE),"")</f>
        <v/>
      </c>
      <c r="G5982">
        <v>113.5</v>
      </c>
      <c r="H5982" t="s">
        <v>31</v>
      </c>
      <c r="O5982">
        <v>121</v>
      </c>
      <c r="P5982" t="s">
        <v>168</v>
      </c>
      <c r="Q5982">
        <v>1000</v>
      </c>
      <c r="R5982" t="s">
        <v>221</v>
      </c>
      <c r="S5982" t="s">
        <v>148</v>
      </c>
      <c r="T5982" t="s">
        <v>135</v>
      </c>
      <c r="U5982">
        <v>0</v>
      </c>
      <c r="AC5982" t="s">
        <v>147</v>
      </c>
    </row>
    <row r="5983" spans="3:29" x14ac:dyDescent="0.3">
      <c r="C5983" t="s">
        <v>185</v>
      </c>
      <c r="D5983" s="31">
        <v>46073</v>
      </c>
      <c r="E5983" t="str">
        <f>IFERROR(VLOOKUP(A5983,'Future et co'!A10:C5632,5,TRUE),"not found")</f>
        <v>not found</v>
      </c>
      <c r="F5983" t="str">
        <f>IFERROR(VLOOKUP(A5983,'Future et co'!AX11:AY10009,2,TRUE),"")</f>
        <v/>
      </c>
      <c r="G5983">
        <v>113.5</v>
      </c>
      <c r="H5983" t="s">
        <v>31</v>
      </c>
      <c r="O5983">
        <v>121</v>
      </c>
      <c r="P5983" t="s">
        <v>168</v>
      </c>
      <c r="Q5983">
        <v>1000</v>
      </c>
      <c r="R5983" t="s">
        <v>221</v>
      </c>
      <c r="S5983" t="s">
        <v>148</v>
      </c>
      <c r="T5983" t="s">
        <v>135</v>
      </c>
      <c r="U5983">
        <v>0</v>
      </c>
      <c r="AC5983" t="s">
        <v>147</v>
      </c>
    </row>
    <row r="5984" spans="3:29" x14ac:dyDescent="0.3">
      <c r="C5984" t="s">
        <v>185</v>
      </c>
      <c r="D5984" s="31">
        <v>46073</v>
      </c>
      <c r="E5984" t="str">
        <f>IFERROR(VLOOKUP(A5984,'Future et co'!A10:C5632,5,TRUE),"not found")</f>
        <v>not found</v>
      </c>
      <c r="F5984" t="str">
        <f>IFERROR(VLOOKUP(A5984,'Future et co'!AX11:AY10009,2,TRUE),"")</f>
        <v/>
      </c>
      <c r="G5984">
        <v>113.5</v>
      </c>
      <c r="H5984" t="s">
        <v>31</v>
      </c>
      <c r="O5984">
        <v>121</v>
      </c>
      <c r="P5984" t="s">
        <v>168</v>
      </c>
      <c r="Q5984">
        <v>1000</v>
      </c>
      <c r="R5984" t="s">
        <v>221</v>
      </c>
      <c r="S5984" t="s">
        <v>148</v>
      </c>
      <c r="T5984" t="s">
        <v>135</v>
      </c>
      <c r="U5984">
        <v>0</v>
      </c>
      <c r="AC5984" t="s">
        <v>147</v>
      </c>
    </row>
    <row r="5985" spans="3:29" x14ac:dyDescent="0.3">
      <c r="C5985" t="s">
        <v>185</v>
      </c>
      <c r="D5985" s="31">
        <v>46073</v>
      </c>
      <c r="E5985" t="str">
        <f>IFERROR(VLOOKUP(A5985,'Future et co'!A10:C5632,5,TRUE),"not found")</f>
        <v>not found</v>
      </c>
      <c r="F5985" t="str">
        <f>IFERROR(VLOOKUP(A5985,'Future et co'!AX11:AY10009,2,TRUE),"")</f>
        <v/>
      </c>
      <c r="G5985">
        <v>113.5</v>
      </c>
      <c r="H5985" t="s">
        <v>31</v>
      </c>
      <c r="O5985">
        <v>121</v>
      </c>
      <c r="P5985" t="s">
        <v>168</v>
      </c>
      <c r="Q5985">
        <v>1000</v>
      </c>
      <c r="R5985" t="s">
        <v>221</v>
      </c>
      <c r="S5985" t="s">
        <v>148</v>
      </c>
      <c r="T5985" t="s">
        <v>135</v>
      </c>
      <c r="U5985">
        <v>0</v>
      </c>
      <c r="AC5985" t="s">
        <v>147</v>
      </c>
    </row>
    <row r="5986" spans="3:29" x14ac:dyDescent="0.3">
      <c r="C5986" t="s">
        <v>185</v>
      </c>
      <c r="D5986" s="31">
        <v>46073</v>
      </c>
      <c r="E5986" t="str">
        <f>IFERROR(VLOOKUP(A5986,'Future et co'!A10:C5632,5,TRUE),"not found")</f>
        <v>not found</v>
      </c>
      <c r="F5986" t="str">
        <f>IFERROR(VLOOKUP(A5986,'Future et co'!AX11:AY10009,2,TRUE),"")</f>
        <v/>
      </c>
      <c r="G5986">
        <v>113.5</v>
      </c>
      <c r="H5986" t="s">
        <v>31</v>
      </c>
      <c r="O5986">
        <v>121</v>
      </c>
      <c r="P5986" t="s">
        <v>168</v>
      </c>
      <c r="Q5986">
        <v>1000</v>
      </c>
      <c r="R5986" t="s">
        <v>221</v>
      </c>
      <c r="S5986" t="s">
        <v>148</v>
      </c>
      <c r="T5986" t="s">
        <v>135</v>
      </c>
      <c r="U5986">
        <v>0</v>
      </c>
      <c r="AC5986" t="s">
        <v>147</v>
      </c>
    </row>
    <row r="5987" spans="3:29" x14ac:dyDescent="0.3">
      <c r="C5987" t="s">
        <v>185</v>
      </c>
      <c r="D5987" s="31">
        <v>46073</v>
      </c>
      <c r="E5987" t="str">
        <f>IFERROR(VLOOKUP(A5987,'Future et co'!A10:C5632,5,TRUE),"not found")</f>
        <v>not found</v>
      </c>
      <c r="F5987" t="str">
        <f>IFERROR(VLOOKUP(A5987,'Future et co'!AX11:AY10009,2,TRUE),"")</f>
        <v/>
      </c>
      <c r="G5987">
        <v>113.5</v>
      </c>
      <c r="H5987" t="s">
        <v>31</v>
      </c>
      <c r="O5987">
        <v>121</v>
      </c>
      <c r="P5987" t="s">
        <v>168</v>
      </c>
      <c r="Q5987">
        <v>1000</v>
      </c>
      <c r="R5987" t="s">
        <v>221</v>
      </c>
      <c r="S5987" t="s">
        <v>148</v>
      </c>
      <c r="T5987" t="s">
        <v>135</v>
      </c>
      <c r="U5987">
        <v>0</v>
      </c>
      <c r="AC5987" t="s">
        <v>147</v>
      </c>
    </row>
    <row r="5988" spans="3:29" x14ac:dyDescent="0.3">
      <c r="C5988" t="s">
        <v>185</v>
      </c>
      <c r="D5988" s="31">
        <v>46073</v>
      </c>
      <c r="E5988" t="str">
        <f>IFERROR(VLOOKUP(A5988,'Future et co'!A10:C5632,5,TRUE),"not found")</f>
        <v>not found</v>
      </c>
      <c r="F5988" t="str">
        <f>IFERROR(VLOOKUP(A5988,'Future et co'!AX11:AY10009,2,TRUE),"")</f>
        <v/>
      </c>
      <c r="G5988">
        <v>113.5</v>
      </c>
      <c r="H5988" t="s">
        <v>31</v>
      </c>
      <c r="O5988">
        <v>121</v>
      </c>
      <c r="P5988" t="s">
        <v>168</v>
      </c>
      <c r="Q5988">
        <v>1000</v>
      </c>
      <c r="R5988" t="s">
        <v>221</v>
      </c>
      <c r="S5988" t="s">
        <v>148</v>
      </c>
      <c r="T5988" t="s">
        <v>135</v>
      </c>
      <c r="U5988">
        <v>0</v>
      </c>
      <c r="AC5988" t="s">
        <v>147</v>
      </c>
    </row>
    <row r="5989" spans="3:29" x14ac:dyDescent="0.3">
      <c r="C5989" t="s">
        <v>185</v>
      </c>
      <c r="D5989" s="31">
        <v>46073</v>
      </c>
      <c r="E5989" t="str">
        <f>IFERROR(VLOOKUP(A5989,'Future et co'!A10:C5632,5,TRUE),"not found")</f>
        <v>not found</v>
      </c>
      <c r="F5989" t="str">
        <f>IFERROR(VLOOKUP(A5989,'Future et co'!AX11:AY10009,2,TRUE),"")</f>
        <v/>
      </c>
      <c r="G5989">
        <v>113.5</v>
      </c>
      <c r="H5989" t="s">
        <v>31</v>
      </c>
      <c r="O5989">
        <v>121</v>
      </c>
      <c r="P5989" t="s">
        <v>168</v>
      </c>
      <c r="Q5989">
        <v>1000</v>
      </c>
      <c r="R5989" t="s">
        <v>221</v>
      </c>
      <c r="S5989" t="s">
        <v>148</v>
      </c>
      <c r="T5989" t="s">
        <v>135</v>
      </c>
      <c r="U5989">
        <v>0</v>
      </c>
      <c r="AC5989" t="s">
        <v>147</v>
      </c>
    </row>
    <row r="5990" spans="3:29" x14ac:dyDescent="0.3">
      <c r="C5990" t="s">
        <v>185</v>
      </c>
      <c r="D5990" s="31">
        <v>46073</v>
      </c>
      <c r="E5990" t="str">
        <f>IFERROR(VLOOKUP(A5990,'Future et co'!A10:C5632,5,TRUE),"not found")</f>
        <v>not found</v>
      </c>
      <c r="F5990" t="str">
        <f>IFERROR(VLOOKUP(A5990,'Future et co'!AX11:AY10009,2,TRUE),"")</f>
        <v/>
      </c>
      <c r="G5990">
        <v>113.5</v>
      </c>
      <c r="H5990" t="s">
        <v>31</v>
      </c>
      <c r="O5990">
        <v>121</v>
      </c>
      <c r="P5990" t="s">
        <v>168</v>
      </c>
      <c r="Q5990">
        <v>1000</v>
      </c>
      <c r="R5990" t="s">
        <v>221</v>
      </c>
      <c r="S5990" t="s">
        <v>148</v>
      </c>
      <c r="T5990" t="s">
        <v>135</v>
      </c>
      <c r="U5990">
        <v>0</v>
      </c>
      <c r="AC5990" t="s">
        <v>147</v>
      </c>
    </row>
    <row r="5991" spans="3:29" x14ac:dyDescent="0.3">
      <c r="C5991" t="s">
        <v>185</v>
      </c>
      <c r="D5991" s="31">
        <v>46073</v>
      </c>
      <c r="E5991" t="str">
        <f>IFERROR(VLOOKUP(A5991,'Future et co'!A10:C5632,5,TRUE),"not found")</f>
        <v>not found</v>
      </c>
      <c r="F5991" t="str">
        <f>IFERROR(VLOOKUP(A5991,'Future et co'!AX11:AY10009,2,TRUE),"")</f>
        <v/>
      </c>
      <c r="G5991">
        <v>113.5</v>
      </c>
      <c r="H5991" t="s">
        <v>31</v>
      </c>
      <c r="O5991">
        <v>121</v>
      </c>
      <c r="P5991" t="s">
        <v>168</v>
      </c>
      <c r="Q5991">
        <v>1000</v>
      </c>
      <c r="R5991" t="s">
        <v>221</v>
      </c>
      <c r="S5991" t="s">
        <v>148</v>
      </c>
      <c r="T5991" t="s">
        <v>135</v>
      </c>
      <c r="U5991">
        <v>0</v>
      </c>
      <c r="AC5991" t="s">
        <v>147</v>
      </c>
    </row>
    <row r="5992" spans="3:29" x14ac:dyDescent="0.3">
      <c r="C5992" t="s">
        <v>185</v>
      </c>
      <c r="D5992" s="31">
        <v>46073</v>
      </c>
      <c r="E5992" t="str">
        <f>IFERROR(VLOOKUP(A5992,'Future et co'!A10:C5632,5,TRUE),"not found")</f>
        <v>not found</v>
      </c>
      <c r="F5992" t="str">
        <f>IFERROR(VLOOKUP(A5992,'Future et co'!AX11:AY10009,2,TRUE),"")</f>
        <v/>
      </c>
      <c r="G5992">
        <v>113.5</v>
      </c>
      <c r="H5992" t="s">
        <v>31</v>
      </c>
      <c r="O5992">
        <v>121</v>
      </c>
      <c r="P5992" t="s">
        <v>168</v>
      </c>
      <c r="Q5992">
        <v>1000</v>
      </c>
      <c r="R5992" t="s">
        <v>221</v>
      </c>
      <c r="S5992" t="s">
        <v>148</v>
      </c>
      <c r="T5992" t="s">
        <v>135</v>
      </c>
      <c r="U5992">
        <v>0</v>
      </c>
      <c r="AC5992" t="s">
        <v>147</v>
      </c>
    </row>
    <row r="5993" spans="3:29" x14ac:dyDescent="0.3">
      <c r="C5993" t="s">
        <v>185</v>
      </c>
      <c r="D5993" s="31">
        <v>46073</v>
      </c>
      <c r="E5993" t="str">
        <f>IFERROR(VLOOKUP(A5993,'Future et co'!A10:C5632,5,TRUE),"not found")</f>
        <v>not found</v>
      </c>
      <c r="F5993" t="str">
        <f>IFERROR(VLOOKUP(A5993,'Future et co'!AX11:AY10009,2,TRUE),"")</f>
        <v/>
      </c>
      <c r="G5993">
        <v>113.5</v>
      </c>
      <c r="H5993" t="s">
        <v>31</v>
      </c>
      <c r="O5993">
        <v>121</v>
      </c>
      <c r="P5993" t="s">
        <v>168</v>
      </c>
      <c r="Q5993">
        <v>1000</v>
      </c>
      <c r="R5993" t="s">
        <v>221</v>
      </c>
      <c r="S5993" t="s">
        <v>148</v>
      </c>
      <c r="T5993" t="s">
        <v>135</v>
      </c>
      <c r="U5993">
        <v>0</v>
      </c>
      <c r="AC5993" t="s">
        <v>147</v>
      </c>
    </row>
    <row r="5994" spans="3:29" x14ac:dyDescent="0.3">
      <c r="C5994" t="s">
        <v>185</v>
      </c>
      <c r="D5994" s="31">
        <v>46073</v>
      </c>
      <c r="E5994" t="str">
        <f>IFERROR(VLOOKUP(A5994,'Future et co'!A10:C5632,5,TRUE),"not found")</f>
        <v>not found</v>
      </c>
      <c r="F5994" t="str">
        <f>IFERROR(VLOOKUP(A5994,'Future et co'!AX11:AY10009,2,TRUE),"")</f>
        <v/>
      </c>
      <c r="G5994">
        <v>113.5</v>
      </c>
      <c r="H5994" t="s">
        <v>31</v>
      </c>
      <c r="O5994">
        <v>121</v>
      </c>
      <c r="P5994" t="s">
        <v>168</v>
      </c>
      <c r="Q5994">
        <v>1000</v>
      </c>
      <c r="R5994" t="s">
        <v>221</v>
      </c>
      <c r="S5994" t="s">
        <v>148</v>
      </c>
      <c r="T5994" t="s">
        <v>135</v>
      </c>
      <c r="U5994">
        <v>0</v>
      </c>
      <c r="AC5994" t="s">
        <v>147</v>
      </c>
    </row>
    <row r="5995" spans="3:29" x14ac:dyDescent="0.3">
      <c r="C5995" t="s">
        <v>185</v>
      </c>
      <c r="D5995" s="31">
        <v>46073</v>
      </c>
      <c r="E5995" t="str">
        <f>IFERROR(VLOOKUP(A5995,'Future et co'!A10:C5632,5,TRUE),"not found")</f>
        <v>not found</v>
      </c>
      <c r="F5995" t="str">
        <f>IFERROR(VLOOKUP(A5995,'Future et co'!AX11:AY10009,2,TRUE),"")</f>
        <v/>
      </c>
      <c r="G5995">
        <v>113.5</v>
      </c>
      <c r="H5995" t="s">
        <v>31</v>
      </c>
      <c r="O5995">
        <v>121</v>
      </c>
      <c r="P5995" t="s">
        <v>168</v>
      </c>
      <c r="Q5995">
        <v>1000</v>
      </c>
      <c r="R5995" t="s">
        <v>221</v>
      </c>
      <c r="S5995" t="s">
        <v>148</v>
      </c>
      <c r="T5995" t="s">
        <v>135</v>
      </c>
      <c r="U5995">
        <v>0</v>
      </c>
      <c r="AC5995" t="s">
        <v>147</v>
      </c>
    </row>
    <row r="5996" spans="3:29" x14ac:dyDescent="0.3">
      <c r="C5996" t="s">
        <v>185</v>
      </c>
      <c r="D5996" s="31">
        <v>46073</v>
      </c>
      <c r="E5996" t="str">
        <f>IFERROR(VLOOKUP(A5996,'Future et co'!A10:C5632,5,TRUE),"not found")</f>
        <v>not found</v>
      </c>
      <c r="F5996" t="str">
        <f>IFERROR(VLOOKUP(A5996,'Future et co'!AX11:AY10009,2,TRUE),"")</f>
        <v/>
      </c>
      <c r="G5996">
        <v>113.5</v>
      </c>
      <c r="H5996" t="s">
        <v>31</v>
      </c>
      <c r="O5996">
        <v>121</v>
      </c>
      <c r="P5996" t="s">
        <v>168</v>
      </c>
      <c r="Q5996">
        <v>1000</v>
      </c>
      <c r="R5996" t="s">
        <v>221</v>
      </c>
      <c r="S5996" t="s">
        <v>148</v>
      </c>
      <c r="T5996" t="s">
        <v>135</v>
      </c>
      <c r="U5996">
        <v>0</v>
      </c>
      <c r="AC5996" t="s">
        <v>147</v>
      </c>
    </row>
    <row r="5997" spans="3:29" x14ac:dyDescent="0.3">
      <c r="C5997" t="s">
        <v>185</v>
      </c>
      <c r="D5997" s="31">
        <v>46073</v>
      </c>
      <c r="E5997" t="str">
        <f>IFERROR(VLOOKUP(A5997,'Future et co'!A10:C5632,5,TRUE),"not found")</f>
        <v>not found</v>
      </c>
      <c r="F5997" t="str">
        <f>IFERROR(VLOOKUP(A5997,'Future et co'!AX11:AY10009,2,TRUE),"")</f>
        <v/>
      </c>
      <c r="G5997">
        <v>113.5</v>
      </c>
      <c r="H5997" t="s">
        <v>31</v>
      </c>
      <c r="O5997">
        <v>121</v>
      </c>
      <c r="P5997" t="s">
        <v>168</v>
      </c>
      <c r="Q5997">
        <v>1000</v>
      </c>
      <c r="R5997" t="s">
        <v>221</v>
      </c>
      <c r="S5997" t="s">
        <v>148</v>
      </c>
      <c r="T5997" t="s">
        <v>135</v>
      </c>
      <c r="U5997">
        <v>0</v>
      </c>
      <c r="AC5997" t="s">
        <v>147</v>
      </c>
    </row>
    <row r="5998" spans="3:29" x14ac:dyDescent="0.3">
      <c r="C5998" t="s">
        <v>185</v>
      </c>
      <c r="D5998" s="31">
        <v>46073</v>
      </c>
      <c r="E5998" t="str">
        <f>IFERROR(VLOOKUP(A5998,'Future et co'!A10:C5632,5,TRUE),"not found")</f>
        <v>not found</v>
      </c>
      <c r="F5998" t="str">
        <f>IFERROR(VLOOKUP(A5998,'Future et co'!AX11:AY10009,2,TRUE),"")</f>
        <v/>
      </c>
      <c r="G5998">
        <v>113.5</v>
      </c>
      <c r="H5998" t="s">
        <v>31</v>
      </c>
      <c r="O5998">
        <v>121</v>
      </c>
      <c r="P5998" t="s">
        <v>168</v>
      </c>
      <c r="Q5998">
        <v>1000</v>
      </c>
      <c r="R5998" t="s">
        <v>221</v>
      </c>
      <c r="S5998" t="s">
        <v>148</v>
      </c>
      <c r="T5998" t="s">
        <v>135</v>
      </c>
      <c r="U5998">
        <v>0</v>
      </c>
      <c r="AC5998" t="s">
        <v>147</v>
      </c>
    </row>
    <row r="5999" spans="3:29" x14ac:dyDescent="0.3">
      <c r="C5999" t="s">
        <v>185</v>
      </c>
      <c r="D5999" s="31">
        <v>46073</v>
      </c>
      <c r="E5999" t="str">
        <f>IFERROR(VLOOKUP(A5999,'Future et co'!A10:C5632,5,TRUE),"not found")</f>
        <v>not found</v>
      </c>
      <c r="F5999" t="str">
        <f>IFERROR(VLOOKUP(A5999,'Future et co'!AX11:AY10009,2,TRUE),"")</f>
        <v/>
      </c>
      <c r="G5999">
        <v>113.5</v>
      </c>
      <c r="H5999" t="s">
        <v>31</v>
      </c>
      <c r="O5999">
        <v>121</v>
      </c>
      <c r="P5999" t="s">
        <v>168</v>
      </c>
      <c r="Q5999">
        <v>1000</v>
      </c>
      <c r="R5999" t="s">
        <v>221</v>
      </c>
      <c r="S5999" t="s">
        <v>148</v>
      </c>
      <c r="T5999" t="s">
        <v>135</v>
      </c>
      <c r="U5999">
        <v>0</v>
      </c>
      <c r="AC5999" t="s">
        <v>147</v>
      </c>
    </row>
    <row r="6000" spans="3:29" x14ac:dyDescent="0.3">
      <c r="C6000" t="s">
        <v>185</v>
      </c>
      <c r="D6000" s="31">
        <v>46073</v>
      </c>
      <c r="E6000" t="str">
        <f>IFERROR(VLOOKUP(A6000,'Future et co'!A10:C5632,5,TRUE),"not found")</f>
        <v>not found</v>
      </c>
      <c r="F6000" t="str">
        <f>IFERROR(VLOOKUP(A6000,'Future et co'!AX11:AY10009,2,TRUE),"")</f>
        <v/>
      </c>
      <c r="G6000">
        <v>113.5</v>
      </c>
      <c r="H6000" t="s">
        <v>31</v>
      </c>
      <c r="O6000">
        <v>121</v>
      </c>
      <c r="P6000" t="s">
        <v>168</v>
      </c>
      <c r="Q6000">
        <v>1000</v>
      </c>
      <c r="R6000" t="s">
        <v>221</v>
      </c>
      <c r="S6000" t="s">
        <v>148</v>
      </c>
      <c r="T6000" t="s">
        <v>135</v>
      </c>
      <c r="U6000">
        <v>0</v>
      </c>
      <c r="AC6000" t="s">
        <v>147</v>
      </c>
    </row>
    <row r="6001" spans="3:29" x14ac:dyDescent="0.3">
      <c r="C6001" t="s">
        <v>185</v>
      </c>
      <c r="D6001" s="31">
        <v>46073</v>
      </c>
      <c r="E6001" t="str">
        <f>IFERROR(VLOOKUP(A6001,'Future et co'!A10:C5632,5,TRUE),"not found")</f>
        <v>not found</v>
      </c>
      <c r="F6001" t="str">
        <f>IFERROR(VLOOKUP(A6001,'Future et co'!AX11:AY10009,2,TRUE),"")</f>
        <v/>
      </c>
      <c r="G6001">
        <v>113.5</v>
      </c>
      <c r="H6001" t="s">
        <v>31</v>
      </c>
      <c r="O6001">
        <v>121</v>
      </c>
      <c r="P6001" t="s">
        <v>168</v>
      </c>
      <c r="Q6001">
        <v>1000</v>
      </c>
      <c r="R6001" t="s">
        <v>221</v>
      </c>
      <c r="S6001" t="s">
        <v>148</v>
      </c>
      <c r="T6001" t="s">
        <v>135</v>
      </c>
      <c r="U6001">
        <v>0</v>
      </c>
      <c r="AC600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2026-04-16T20:00:25Z</dcterms:modified>
</cp:coreProperties>
</file>